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01252fd34feac7d/features/"/>
    </mc:Choice>
  </mc:AlternateContent>
  <xr:revisionPtr revIDLastSave="850" documentId="8_{EAC1B0A7-C193-4D9E-B98E-023BC2E73751}" xr6:coauthVersionLast="43" xr6:coauthVersionMax="43" xr10:uidLastSave="{E9EEDCD6-047A-4CEA-8D6A-E40CB1F58A7D}"/>
  <bookViews>
    <workbookView xWindow="-28920" yWindow="-120" windowWidth="29040" windowHeight="15840" activeTab="3" xr2:uid="{E6F13190-00DA-41E3-BA7D-1CEED84F31FF}"/>
  </bookViews>
  <sheets>
    <sheet name="AAPL Relative" sheetId="3" r:id="rId1"/>
    <sheet name="AAPL" sheetId="2" r:id="rId2"/>
    <sheet name="Rails Data" sheetId="1" r:id="rId3"/>
    <sheet name="Rails Relative" sheetId="4" r:id="rId4"/>
    <sheet name="Sheet4" sheetId="9" r:id="rId5"/>
    <sheet name="Rails" sheetId="5" r:id="rId6"/>
    <sheet name="Semi Cap Data" sheetId="7" r:id="rId7"/>
    <sheet name="Semi Cap Relative" sheetId="8" r:id="rId8"/>
  </sheets>
  <calcPr calcId="191029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H504" i="8" l="1"/>
  <c r="AH446" i="8"/>
  <c r="AH420" i="8"/>
  <c r="AH396" i="8"/>
  <c r="AH371" i="8"/>
  <c r="AH338" i="8"/>
  <c r="AH309" i="8"/>
  <c r="AH295" i="8"/>
  <c r="AH287" i="8"/>
  <c r="AH258" i="8"/>
  <c r="AI228" i="8"/>
  <c r="AH228" i="8"/>
  <c r="AI187" i="8"/>
  <c r="AH187" i="8"/>
  <c r="AI155" i="8"/>
  <c r="AI149" i="8"/>
  <c r="AI138" i="8"/>
  <c r="AI134" i="8"/>
  <c r="AI95" i="8"/>
  <c r="AI85" i="8"/>
  <c r="AI77" i="8"/>
  <c r="AI20" i="8"/>
  <c r="AI3" i="8"/>
  <c r="AH20" i="8"/>
  <c r="AH155" i="8"/>
  <c r="AH149" i="8"/>
  <c r="AH138" i="8"/>
  <c r="AH134" i="8"/>
  <c r="AH95" i="8"/>
  <c r="AH85" i="8"/>
  <c r="AH77" i="8"/>
  <c r="AH3" i="8"/>
  <c r="AF3" i="8"/>
  <c r="AM287" i="8" l="1"/>
  <c r="AS259" i="8"/>
  <c r="AM228" i="8"/>
  <c r="AM155" i="8"/>
  <c r="AM96" i="8"/>
  <c r="AS20" i="8"/>
  <c r="AG43" i="8"/>
  <c r="X204" i="8"/>
  <c r="X203" i="8" s="1"/>
  <c r="X202" i="8" s="1"/>
  <c r="X201" i="8" s="1"/>
  <c r="X200" i="8" s="1"/>
  <c r="X199" i="8" s="1"/>
  <c r="E783" i="8"/>
  <c r="E782" i="8" s="1"/>
  <c r="E781" i="8" s="1"/>
  <c r="E780" i="8" s="1"/>
  <c r="E779" i="8" s="1"/>
  <c r="E778" i="8" s="1"/>
  <c r="E777" i="8" s="1"/>
  <c r="E776" i="8" s="1"/>
  <c r="E775" i="8" s="1"/>
  <c r="E774" i="8" s="1"/>
  <c r="E773" i="8" s="1"/>
  <c r="E772" i="8" s="1"/>
  <c r="E771" i="8" s="1"/>
  <c r="E770" i="8" s="1"/>
  <c r="E769" i="8" s="1"/>
  <c r="E768" i="8" s="1"/>
  <c r="E767" i="8" s="1"/>
  <c r="E766" i="8" s="1"/>
  <c r="E765" i="8" s="1"/>
  <c r="E764" i="8" s="1"/>
  <c r="E763" i="8" s="1"/>
  <c r="E762" i="8" s="1"/>
  <c r="E761" i="8" s="1"/>
  <c r="E760" i="8" s="1"/>
  <c r="E759" i="8" s="1"/>
  <c r="E758" i="8" s="1"/>
  <c r="E757" i="8" s="1"/>
  <c r="E756" i="8" s="1"/>
  <c r="E755" i="8" s="1"/>
  <c r="E754" i="8" s="1"/>
  <c r="E753" i="8" s="1"/>
  <c r="E752" i="8" s="1"/>
  <c r="E751" i="8" s="1"/>
  <c r="E750" i="8" s="1"/>
  <c r="E749" i="8" s="1"/>
  <c r="E748" i="8" s="1"/>
  <c r="E747" i="8" s="1"/>
  <c r="E746" i="8" s="1"/>
  <c r="E745" i="8" s="1"/>
  <c r="E744" i="8" s="1"/>
  <c r="E743" i="8" s="1"/>
  <c r="E742" i="8" s="1"/>
  <c r="E741" i="8" s="1"/>
  <c r="E740" i="8" s="1"/>
  <c r="E739" i="8" s="1"/>
  <c r="E738" i="8" s="1"/>
  <c r="E737" i="8" s="1"/>
  <c r="E736" i="8" s="1"/>
  <c r="E735" i="8" s="1"/>
  <c r="E734" i="8" s="1"/>
  <c r="E733" i="8" s="1"/>
  <c r="E732" i="8" s="1"/>
  <c r="E731" i="8" s="1"/>
  <c r="E730" i="8" s="1"/>
  <c r="E729" i="8" s="1"/>
  <c r="E728" i="8" s="1"/>
  <c r="E727" i="8" s="1"/>
  <c r="E726" i="8" s="1"/>
  <c r="E725" i="8" s="1"/>
  <c r="E724" i="8" s="1"/>
  <c r="E723" i="8" s="1"/>
  <c r="E722" i="8" s="1"/>
  <c r="E721" i="8" s="1"/>
  <c r="E720" i="8" s="1"/>
  <c r="E719" i="8" s="1"/>
  <c r="E718" i="8" s="1"/>
  <c r="E717" i="8" s="1"/>
  <c r="E716" i="8" s="1"/>
  <c r="E715" i="8" s="1"/>
  <c r="E714" i="8" s="1"/>
  <c r="E713" i="8" s="1"/>
  <c r="E712" i="8" s="1"/>
  <c r="E711" i="8" s="1"/>
  <c r="E710" i="8" s="1"/>
  <c r="E709" i="8" s="1"/>
  <c r="E708" i="8" s="1"/>
  <c r="E707" i="8" s="1"/>
  <c r="E706" i="8" s="1"/>
  <c r="E705" i="8" s="1"/>
  <c r="E704" i="8" s="1"/>
  <c r="E703" i="8" s="1"/>
  <c r="E702" i="8" s="1"/>
  <c r="E701" i="8" s="1"/>
  <c r="E700" i="8" s="1"/>
  <c r="E699" i="8" s="1"/>
  <c r="E698" i="8" s="1"/>
  <c r="E697" i="8" s="1"/>
  <c r="E696" i="8" s="1"/>
  <c r="E695" i="8" s="1"/>
  <c r="E694" i="8" s="1"/>
  <c r="E693" i="8" s="1"/>
  <c r="E692" i="8" s="1"/>
  <c r="E691" i="8" s="1"/>
  <c r="E690" i="8" s="1"/>
  <c r="E689" i="8" s="1"/>
  <c r="E688" i="8" s="1"/>
  <c r="E687" i="8" s="1"/>
  <c r="E686" i="8" s="1"/>
  <c r="E685" i="8" s="1"/>
  <c r="E684" i="8" s="1"/>
  <c r="E683" i="8" s="1"/>
  <c r="E682" i="8" s="1"/>
  <c r="E681" i="8" s="1"/>
  <c r="E680" i="8" s="1"/>
  <c r="E679" i="8" s="1"/>
  <c r="E678" i="8" s="1"/>
  <c r="E677" i="8" s="1"/>
  <c r="E676" i="8" s="1"/>
  <c r="E675" i="8" s="1"/>
  <c r="E674" i="8" s="1"/>
  <c r="E673" i="8" s="1"/>
  <c r="E672" i="8" s="1"/>
  <c r="E671" i="8" s="1"/>
  <c r="E670" i="8" s="1"/>
  <c r="E669" i="8" s="1"/>
  <c r="E668" i="8" s="1"/>
  <c r="E667" i="8" s="1"/>
  <c r="E666" i="8" s="1"/>
  <c r="E665" i="8" s="1"/>
  <c r="E664" i="8" s="1"/>
  <c r="E663" i="8" s="1"/>
  <c r="E662" i="8" s="1"/>
  <c r="E661" i="8" s="1"/>
  <c r="E660" i="8" s="1"/>
  <c r="E659" i="8" s="1"/>
  <c r="E658" i="8" s="1"/>
  <c r="E657" i="8" s="1"/>
  <c r="E656" i="8" s="1"/>
  <c r="E655" i="8" s="1"/>
  <c r="E654" i="8" s="1"/>
  <c r="E653" i="8" s="1"/>
  <c r="E652" i="8" s="1"/>
  <c r="E651" i="8" s="1"/>
  <c r="E650" i="8" s="1"/>
  <c r="E649" i="8" s="1"/>
  <c r="E648" i="8" s="1"/>
  <c r="E647" i="8" s="1"/>
  <c r="E646" i="8" s="1"/>
  <c r="E645" i="8" s="1"/>
  <c r="E644" i="8" s="1"/>
  <c r="E643" i="8" s="1"/>
  <c r="E642" i="8" s="1"/>
  <c r="E641" i="8" s="1"/>
  <c r="E640" i="8" s="1"/>
  <c r="E639" i="8" s="1"/>
  <c r="E638" i="8" s="1"/>
  <c r="E637" i="8" s="1"/>
  <c r="E636" i="8" s="1"/>
  <c r="E635" i="8" s="1"/>
  <c r="E634" i="8" s="1"/>
  <c r="E633" i="8" s="1"/>
  <c r="E632" i="8" s="1"/>
  <c r="E631" i="8" s="1"/>
  <c r="E630" i="8" s="1"/>
  <c r="E629" i="8" s="1"/>
  <c r="E628" i="8" s="1"/>
  <c r="E627" i="8" s="1"/>
  <c r="E626" i="8" s="1"/>
  <c r="E625" i="8" s="1"/>
  <c r="E624" i="8" s="1"/>
  <c r="E623" i="8" s="1"/>
  <c r="E622" i="8" s="1"/>
  <c r="E621" i="8" s="1"/>
  <c r="E620" i="8" s="1"/>
  <c r="E619" i="8" s="1"/>
  <c r="E618" i="8" s="1"/>
  <c r="E617" i="8" s="1"/>
  <c r="E616" i="8" s="1"/>
  <c r="E615" i="8" s="1"/>
  <c r="E614" i="8" s="1"/>
  <c r="E613" i="8" s="1"/>
  <c r="E612" i="8" s="1"/>
  <c r="E611" i="8" s="1"/>
  <c r="E610" i="8" s="1"/>
  <c r="E609" i="8" s="1"/>
  <c r="E608" i="8" s="1"/>
  <c r="E607" i="8" s="1"/>
  <c r="E606" i="8" s="1"/>
  <c r="E605" i="8" s="1"/>
  <c r="E604" i="8" s="1"/>
  <c r="E603" i="8" s="1"/>
  <c r="E602" i="8" s="1"/>
  <c r="E601" i="8" s="1"/>
  <c r="E600" i="8" s="1"/>
  <c r="E599" i="8" s="1"/>
  <c r="E598" i="8" s="1"/>
  <c r="E597" i="8" s="1"/>
  <c r="E596" i="8" s="1"/>
  <c r="E595" i="8" s="1"/>
  <c r="E594" i="8" s="1"/>
  <c r="E593" i="8" s="1"/>
  <c r="E592" i="8" s="1"/>
  <c r="E591" i="8" s="1"/>
  <c r="E590" i="8" s="1"/>
  <c r="E589" i="8" s="1"/>
  <c r="E588" i="8" s="1"/>
  <c r="E587" i="8" s="1"/>
  <c r="E586" i="8" s="1"/>
  <c r="E585" i="8" s="1"/>
  <c r="E584" i="8" s="1"/>
  <c r="E583" i="8" s="1"/>
  <c r="E582" i="8" s="1"/>
  <c r="E581" i="8" s="1"/>
  <c r="E580" i="8" s="1"/>
  <c r="E579" i="8" s="1"/>
  <c r="E578" i="8" s="1"/>
  <c r="E577" i="8" s="1"/>
  <c r="E576" i="8" s="1"/>
  <c r="E575" i="8" s="1"/>
  <c r="E574" i="8" s="1"/>
  <c r="E573" i="8" s="1"/>
  <c r="E572" i="8" s="1"/>
  <c r="E571" i="8" s="1"/>
  <c r="E570" i="8" s="1"/>
  <c r="E569" i="8" s="1"/>
  <c r="E568" i="8" s="1"/>
  <c r="E567" i="8" s="1"/>
  <c r="E566" i="8" s="1"/>
  <c r="E565" i="8" s="1"/>
  <c r="E564" i="8" s="1"/>
  <c r="E563" i="8" s="1"/>
  <c r="E562" i="8" s="1"/>
  <c r="E561" i="8" s="1"/>
  <c r="E560" i="8" s="1"/>
  <c r="E559" i="8" s="1"/>
  <c r="E558" i="8" s="1"/>
  <c r="E557" i="8" s="1"/>
  <c r="E556" i="8" s="1"/>
  <c r="E555" i="8" s="1"/>
  <c r="E554" i="8" s="1"/>
  <c r="E553" i="8" s="1"/>
  <c r="E552" i="8" s="1"/>
  <c r="E551" i="8" s="1"/>
  <c r="E550" i="8" s="1"/>
  <c r="E549" i="8" s="1"/>
  <c r="E548" i="8" s="1"/>
  <c r="E547" i="8" s="1"/>
  <c r="E546" i="8" s="1"/>
  <c r="E545" i="8" s="1"/>
  <c r="E544" i="8" s="1"/>
  <c r="E543" i="8" s="1"/>
  <c r="E542" i="8" s="1"/>
  <c r="E541" i="8" s="1"/>
  <c r="E540" i="8" s="1"/>
  <c r="E539" i="8" s="1"/>
  <c r="E538" i="8" s="1"/>
  <c r="E537" i="8" s="1"/>
  <c r="E536" i="8" s="1"/>
  <c r="E535" i="8" s="1"/>
  <c r="E534" i="8" s="1"/>
  <c r="E533" i="8" s="1"/>
  <c r="E532" i="8" s="1"/>
  <c r="E531" i="8" s="1"/>
  <c r="E530" i="8" s="1"/>
  <c r="E529" i="8" s="1"/>
  <c r="E528" i="8" s="1"/>
  <c r="E527" i="8" s="1"/>
  <c r="E526" i="8" s="1"/>
  <c r="E525" i="8" s="1"/>
  <c r="E524" i="8" s="1"/>
  <c r="E523" i="8" s="1"/>
  <c r="E522" i="8" s="1"/>
  <c r="E521" i="8" s="1"/>
  <c r="E520" i="8" s="1"/>
  <c r="E519" i="8" s="1"/>
  <c r="E518" i="8" s="1"/>
  <c r="E517" i="8" s="1"/>
  <c r="E516" i="8" s="1"/>
  <c r="E515" i="8" s="1"/>
  <c r="E514" i="8" s="1"/>
  <c r="E513" i="8" s="1"/>
  <c r="E512" i="8" s="1"/>
  <c r="E511" i="8" s="1"/>
  <c r="E510" i="8" s="1"/>
  <c r="E509" i="8" s="1"/>
  <c r="E508" i="8" s="1"/>
  <c r="E507" i="8" s="1"/>
  <c r="E506" i="8" s="1"/>
  <c r="E505" i="8" s="1"/>
  <c r="E504" i="8" s="1"/>
  <c r="E503" i="8" s="1"/>
  <c r="E502" i="8" s="1"/>
  <c r="E501" i="8" s="1"/>
  <c r="E500" i="8" s="1"/>
  <c r="E499" i="8" s="1"/>
  <c r="E498" i="8" s="1"/>
  <c r="E497" i="8" s="1"/>
  <c r="E496" i="8" s="1"/>
  <c r="E495" i="8" s="1"/>
  <c r="E494" i="8" s="1"/>
  <c r="E493" i="8" s="1"/>
  <c r="E492" i="8" s="1"/>
  <c r="E491" i="8" s="1"/>
  <c r="E490" i="8" s="1"/>
  <c r="E489" i="8" s="1"/>
  <c r="E488" i="8" s="1"/>
  <c r="E487" i="8" s="1"/>
  <c r="E486" i="8" s="1"/>
  <c r="E485" i="8" s="1"/>
  <c r="E484" i="8" s="1"/>
  <c r="E483" i="8" s="1"/>
  <c r="E482" i="8" s="1"/>
  <c r="E481" i="8" s="1"/>
  <c r="E480" i="8" s="1"/>
  <c r="E479" i="8" s="1"/>
  <c r="E478" i="8" s="1"/>
  <c r="E477" i="8" s="1"/>
  <c r="E476" i="8" s="1"/>
  <c r="E475" i="8" s="1"/>
  <c r="E474" i="8" s="1"/>
  <c r="E473" i="8" s="1"/>
  <c r="E472" i="8" s="1"/>
  <c r="E471" i="8" s="1"/>
  <c r="E470" i="8" s="1"/>
  <c r="E469" i="8" s="1"/>
  <c r="E468" i="8" s="1"/>
  <c r="E467" i="8" s="1"/>
  <c r="E466" i="8" s="1"/>
  <c r="E465" i="8" s="1"/>
  <c r="E464" i="8" s="1"/>
  <c r="E463" i="8" s="1"/>
  <c r="E462" i="8" s="1"/>
  <c r="E461" i="8" s="1"/>
  <c r="E460" i="8" s="1"/>
  <c r="E459" i="8" s="1"/>
  <c r="E458" i="8" s="1"/>
  <c r="E457" i="8" s="1"/>
  <c r="E456" i="8" s="1"/>
  <c r="E455" i="8" s="1"/>
  <c r="E454" i="8" s="1"/>
  <c r="E453" i="8" s="1"/>
  <c r="E452" i="8" s="1"/>
  <c r="E451" i="8" s="1"/>
  <c r="E450" i="8" s="1"/>
  <c r="E449" i="8" s="1"/>
  <c r="E448" i="8" s="1"/>
  <c r="E447" i="8" s="1"/>
  <c r="E446" i="8" s="1"/>
  <c r="E445" i="8" s="1"/>
  <c r="E444" i="8" s="1"/>
  <c r="E443" i="8" s="1"/>
  <c r="E442" i="8" s="1"/>
  <c r="E441" i="8" s="1"/>
  <c r="E440" i="8" s="1"/>
  <c r="E439" i="8" s="1"/>
  <c r="E438" i="8" s="1"/>
  <c r="E437" i="8" s="1"/>
  <c r="E436" i="8" s="1"/>
  <c r="E435" i="8" s="1"/>
  <c r="E434" i="8" s="1"/>
  <c r="E433" i="8" s="1"/>
  <c r="E432" i="8" s="1"/>
  <c r="E431" i="8" s="1"/>
  <c r="E430" i="8" s="1"/>
  <c r="E429" i="8" s="1"/>
  <c r="E428" i="8" s="1"/>
  <c r="E427" i="8" s="1"/>
  <c r="E426" i="8" s="1"/>
  <c r="E425" i="8" s="1"/>
  <c r="E424" i="8" s="1"/>
  <c r="E423" i="8" s="1"/>
  <c r="E422" i="8" s="1"/>
  <c r="E421" i="8" s="1"/>
  <c r="E420" i="8" s="1"/>
  <c r="E419" i="8" s="1"/>
  <c r="E418" i="8" s="1"/>
  <c r="E417" i="8" s="1"/>
  <c r="E416" i="8" s="1"/>
  <c r="E415" i="8" s="1"/>
  <c r="E414" i="8" s="1"/>
  <c r="E413" i="8" s="1"/>
  <c r="E412" i="8" s="1"/>
  <c r="E411" i="8" s="1"/>
  <c r="E410" i="8" s="1"/>
  <c r="E409" i="8" s="1"/>
  <c r="E408" i="8" s="1"/>
  <c r="E407" i="8" s="1"/>
  <c r="E406" i="8" s="1"/>
  <c r="E405" i="8" s="1"/>
  <c r="E404" i="8" s="1"/>
  <c r="E403" i="8" s="1"/>
  <c r="E402" i="8" s="1"/>
  <c r="E401" i="8" s="1"/>
  <c r="E400" i="8" s="1"/>
  <c r="E399" i="8" s="1"/>
  <c r="E398" i="8" s="1"/>
  <c r="E397" i="8" s="1"/>
  <c r="E396" i="8" s="1"/>
  <c r="E395" i="8" s="1"/>
  <c r="E394" i="8" s="1"/>
  <c r="E393" i="8" s="1"/>
  <c r="E392" i="8" s="1"/>
  <c r="E391" i="8" s="1"/>
  <c r="E390" i="8" s="1"/>
  <c r="E389" i="8" s="1"/>
  <c r="E388" i="8" s="1"/>
  <c r="E387" i="8" s="1"/>
  <c r="E386" i="8" s="1"/>
  <c r="E385" i="8" s="1"/>
  <c r="E384" i="8" s="1"/>
  <c r="E383" i="8" s="1"/>
  <c r="E382" i="8" s="1"/>
  <c r="E381" i="8" s="1"/>
  <c r="E380" i="8" s="1"/>
  <c r="E379" i="8" s="1"/>
  <c r="E378" i="8" s="1"/>
  <c r="E377" i="8" s="1"/>
  <c r="E376" i="8" s="1"/>
  <c r="E375" i="8" s="1"/>
  <c r="E374" i="8" s="1"/>
  <c r="E373" i="8" s="1"/>
  <c r="E372" i="8" s="1"/>
  <c r="E371" i="8" s="1"/>
  <c r="E370" i="8" s="1"/>
  <c r="E369" i="8" s="1"/>
  <c r="E368" i="8" s="1"/>
  <c r="E367" i="8" s="1"/>
  <c r="E366" i="8" s="1"/>
  <c r="E365" i="8" s="1"/>
  <c r="E364" i="8" s="1"/>
  <c r="E363" i="8" s="1"/>
  <c r="E362" i="8" s="1"/>
  <c r="E361" i="8" s="1"/>
  <c r="E360" i="8" s="1"/>
  <c r="E359" i="8" s="1"/>
  <c r="E358" i="8" s="1"/>
  <c r="E357" i="8" s="1"/>
  <c r="E356" i="8" s="1"/>
  <c r="E355" i="8" s="1"/>
  <c r="E354" i="8" s="1"/>
  <c r="E353" i="8" s="1"/>
  <c r="E352" i="8" s="1"/>
  <c r="E351" i="8" s="1"/>
  <c r="E350" i="8" s="1"/>
  <c r="E349" i="8" s="1"/>
  <c r="E348" i="8" s="1"/>
  <c r="E347" i="8" s="1"/>
  <c r="E346" i="8" s="1"/>
  <c r="E345" i="8" s="1"/>
  <c r="E344" i="8" s="1"/>
  <c r="E343" i="8" s="1"/>
  <c r="E342" i="8" s="1"/>
  <c r="E341" i="8" s="1"/>
  <c r="E340" i="8" s="1"/>
  <c r="E339" i="8" s="1"/>
  <c r="E338" i="8" s="1"/>
  <c r="E337" i="8" s="1"/>
  <c r="E336" i="8" s="1"/>
  <c r="E335" i="8" s="1"/>
  <c r="E334" i="8" s="1"/>
  <c r="E333" i="8" s="1"/>
  <c r="E332" i="8" s="1"/>
  <c r="E331" i="8" s="1"/>
  <c r="E330" i="8" s="1"/>
  <c r="E329" i="8" s="1"/>
  <c r="E328" i="8" s="1"/>
  <c r="E327" i="8" s="1"/>
  <c r="E326" i="8" s="1"/>
  <c r="E325" i="8" s="1"/>
  <c r="E324" i="8" s="1"/>
  <c r="E323" i="8" s="1"/>
  <c r="E322" i="8" s="1"/>
  <c r="E321" i="8" s="1"/>
  <c r="E320" i="8" s="1"/>
  <c r="E319" i="8" s="1"/>
  <c r="E318" i="8" s="1"/>
  <c r="E317" i="8" s="1"/>
  <c r="E316" i="8" s="1"/>
  <c r="E315" i="8" s="1"/>
  <c r="E314" i="8" s="1"/>
  <c r="E313" i="8" s="1"/>
  <c r="E312" i="8" s="1"/>
  <c r="E311" i="8" s="1"/>
  <c r="E310" i="8" s="1"/>
  <c r="E309" i="8" s="1"/>
  <c r="E308" i="8" s="1"/>
  <c r="E307" i="8" s="1"/>
  <c r="E306" i="8" s="1"/>
  <c r="E305" i="8" s="1"/>
  <c r="E304" i="8" s="1"/>
  <c r="E303" i="8" s="1"/>
  <c r="E302" i="8" s="1"/>
  <c r="E301" i="8" s="1"/>
  <c r="E300" i="8" s="1"/>
  <c r="E299" i="8" s="1"/>
  <c r="E298" i="8" s="1"/>
  <c r="E297" i="8" s="1"/>
  <c r="E296" i="8" s="1"/>
  <c r="E295" i="8" s="1"/>
  <c r="E294" i="8" s="1"/>
  <c r="E293" i="8" s="1"/>
  <c r="E292" i="8" s="1"/>
  <c r="E291" i="8" s="1"/>
  <c r="E290" i="8" s="1"/>
  <c r="E289" i="8" s="1"/>
  <c r="E288" i="8" s="1"/>
  <c r="E287" i="8" s="1"/>
  <c r="E286" i="8" s="1"/>
  <c r="E285" i="8" s="1"/>
  <c r="E284" i="8" s="1"/>
  <c r="E283" i="8" s="1"/>
  <c r="E282" i="8" s="1"/>
  <c r="E281" i="8" s="1"/>
  <c r="E280" i="8" s="1"/>
  <c r="E279" i="8" s="1"/>
  <c r="E278" i="8" s="1"/>
  <c r="E277" i="8" s="1"/>
  <c r="E276" i="8" s="1"/>
  <c r="E275" i="8" s="1"/>
  <c r="E274" i="8" s="1"/>
  <c r="E273" i="8" s="1"/>
  <c r="E272" i="8" s="1"/>
  <c r="E271" i="8" s="1"/>
  <c r="E270" i="8" s="1"/>
  <c r="E269" i="8" s="1"/>
  <c r="E268" i="8" s="1"/>
  <c r="E267" i="8" s="1"/>
  <c r="E266" i="8" s="1"/>
  <c r="E265" i="8" s="1"/>
  <c r="E264" i="8" s="1"/>
  <c r="E263" i="8" s="1"/>
  <c r="E262" i="8" s="1"/>
  <c r="E261" i="8" s="1"/>
  <c r="E260" i="8" s="1"/>
  <c r="E259" i="8" s="1"/>
  <c r="E258" i="8" s="1"/>
  <c r="E257" i="8" s="1"/>
  <c r="E256" i="8" s="1"/>
  <c r="E255" i="8" s="1"/>
  <c r="E254" i="8" s="1"/>
  <c r="E253" i="8" s="1"/>
  <c r="E252" i="8" s="1"/>
  <c r="E251" i="8" s="1"/>
  <c r="E250" i="8" s="1"/>
  <c r="E249" i="8" s="1"/>
  <c r="E248" i="8" s="1"/>
  <c r="E247" i="8" s="1"/>
  <c r="E246" i="8" s="1"/>
  <c r="E245" i="8" s="1"/>
  <c r="E244" i="8" s="1"/>
  <c r="E243" i="8" s="1"/>
  <c r="E242" i="8" s="1"/>
  <c r="E241" i="8" s="1"/>
  <c r="E240" i="8" s="1"/>
  <c r="E239" i="8" s="1"/>
  <c r="E238" i="8" s="1"/>
  <c r="E237" i="8" s="1"/>
  <c r="E236" i="8" s="1"/>
  <c r="E235" i="8" s="1"/>
  <c r="E234" i="8" s="1"/>
  <c r="E233" i="8" s="1"/>
  <c r="E232" i="8" s="1"/>
  <c r="E231" i="8" s="1"/>
  <c r="E230" i="8" s="1"/>
  <c r="E229" i="8" s="1"/>
  <c r="E228" i="8" s="1"/>
  <c r="E227" i="8" s="1"/>
  <c r="E226" i="8" s="1"/>
  <c r="E225" i="8" s="1"/>
  <c r="E224" i="8" s="1"/>
  <c r="E223" i="8" s="1"/>
  <c r="E222" i="8" s="1"/>
  <c r="E221" i="8" s="1"/>
  <c r="E220" i="8" s="1"/>
  <c r="E219" i="8" s="1"/>
  <c r="E218" i="8" s="1"/>
  <c r="E217" i="8" s="1"/>
  <c r="E216" i="8" s="1"/>
  <c r="E215" i="8" s="1"/>
  <c r="E214" i="8" s="1"/>
  <c r="E213" i="8" s="1"/>
  <c r="E212" i="8" s="1"/>
  <c r="E211" i="8" s="1"/>
  <c r="E210" i="8" s="1"/>
  <c r="E209" i="8" s="1"/>
  <c r="E208" i="8" s="1"/>
  <c r="E207" i="8" s="1"/>
  <c r="E206" i="8" s="1"/>
  <c r="E205" i="8" s="1"/>
  <c r="E204" i="8" s="1"/>
  <c r="E203" i="8" s="1"/>
  <c r="E202" i="8" s="1"/>
  <c r="E201" i="8" s="1"/>
  <c r="E200" i="8" s="1"/>
  <c r="E199" i="8" s="1"/>
  <c r="E198" i="8" s="1"/>
  <c r="E197" i="8" s="1"/>
  <c r="E196" i="8" s="1"/>
  <c r="E195" i="8" s="1"/>
  <c r="E194" i="8" s="1"/>
  <c r="E193" i="8" s="1"/>
  <c r="E192" i="8" s="1"/>
  <c r="E191" i="8" s="1"/>
  <c r="E190" i="8" s="1"/>
  <c r="E189" i="8" s="1"/>
  <c r="E188" i="8" s="1"/>
  <c r="E187" i="8" s="1"/>
  <c r="E186" i="8" s="1"/>
  <c r="E185" i="8" s="1"/>
  <c r="E184" i="8" s="1"/>
  <c r="E183" i="8" s="1"/>
  <c r="E182" i="8" s="1"/>
  <c r="E181" i="8" s="1"/>
  <c r="E180" i="8" s="1"/>
  <c r="E179" i="8" s="1"/>
  <c r="E178" i="8" s="1"/>
  <c r="E177" i="8" s="1"/>
  <c r="E176" i="8" s="1"/>
  <c r="E175" i="8" s="1"/>
  <c r="E174" i="8" s="1"/>
  <c r="E173" i="8" s="1"/>
  <c r="E172" i="8" s="1"/>
  <c r="E171" i="8" s="1"/>
  <c r="E170" i="8" s="1"/>
  <c r="E169" i="8" s="1"/>
  <c r="E168" i="8" s="1"/>
  <c r="E167" i="8" s="1"/>
  <c r="E166" i="8" s="1"/>
  <c r="E165" i="8" s="1"/>
  <c r="E164" i="8" s="1"/>
  <c r="E163" i="8" s="1"/>
  <c r="E162" i="8" s="1"/>
  <c r="E161" i="8" s="1"/>
  <c r="E160" i="8" s="1"/>
  <c r="E159" i="8" s="1"/>
  <c r="E158" i="8" s="1"/>
  <c r="E157" i="8" s="1"/>
  <c r="E156" i="8" s="1"/>
  <c r="E155" i="8" s="1"/>
  <c r="E154" i="8" s="1"/>
  <c r="E153" i="8" s="1"/>
  <c r="E152" i="8" s="1"/>
  <c r="E151" i="8" s="1"/>
  <c r="E150" i="8" s="1"/>
  <c r="E149" i="8" s="1"/>
  <c r="E148" i="8" s="1"/>
  <c r="E147" i="8" s="1"/>
  <c r="E146" i="8" s="1"/>
  <c r="E145" i="8" s="1"/>
  <c r="E144" i="8" s="1"/>
  <c r="E143" i="8" s="1"/>
  <c r="E142" i="8" s="1"/>
  <c r="E141" i="8" s="1"/>
  <c r="E140" i="8" s="1"/>
  <c r="E139" i="8" s="1"/>
  <c r="E138" i="8" s="1"/>
  <c r="E137" i="8" s="1"/>
  <c r="E136" i="8" s="1"/>
  <c r="E135" i="8" s="1"/>
  <c r="E134" i="8" s="1"/>
  <c r="E133" i="8" s="1"/>
  <c r="E132" i="8" s="1"/>
  <c r="E131" i="8" s="1"/>
  <c r="E130" i="8" s="1"/>
  <c r="E129" i="8" s="1"/>
  <c r="E128" i="8" s="1"/>
  <c r="E127" i="8" s="1"/>
  <c r="E126" i="8" s="1"/>
  <c r="E125" i="8" s="1"/>
  <c r="E124" i="8" s="1"/>
  <c r="E123" i="8" s="1"/>
  <c r="E122" i="8" s="1"/>
  <c r="E121" i="8" s="1"/>
  <c r="E120" i="8" s="1"/>
  <c r="E119" i="8" s="1"/>
  <c r="E118" i="8" s="1"/>
  <c r="E117" i="8" s="1"/>
  <c r="E116" i="8" s="1"/>
  <c r="E115" i="8" s="1"/>
  <c r="E114" i="8" s="1"/>
  <c r="E113" i="8" s="1"/>
  <c r="E112" i="8" s="1"/>
  <c r="E111" i="8" s="1"/>
  <c r="E110" i="8" s="1"/>
  <c r="E109" i="8" s="1"/>
  <c r="E108" i="8" s="1"/>
  <c r="E107" i="8" s="1"/>
  <c r="E106" i="8" s="1"/>
  <c r="E105" i="8" s="1"/>
  <c r="E104" i="8" s="1"/>
  <c r="E103" i="8" s="1"/>
  <c r="E102" i="8" s="1"/>
  <c r="E101" i="8" s="1"/>
  <c r="E100" i="8" s="1"/>
  <c r="E99" i="8" s="1"/>
  <c r="E98" i="8" s="1"/>
  <c r="E97" i="8" s="1"/>
  <c r="E96" i="8" s="1"/>
  <c r="E95" i="8" s="1"/>
  <c r="E94" i="8" s="1"/>
  <c r="E93" i="8" s="1"/>
  <c r="E92" i="8" s="1"/>
  <c r="E91" i="8" s="1"/>
  <c r="E90" i="8" s="1"/>
  <c r="E89" i="8" s="1"/>
  <c r="E88" i="8" s="1"/>
  <c r="E87" i="8" s="1"/>
  <c r="E86" i="8" s="1"/>
  <c r="E85" i="8" s="1"/>
  <c r="E84" i="8" s="1"/>
  <c r="E83" i="8" s="1"/>
  <c r="E82" i="8" s="1"/>
  <c r="E81" i="8" s="1"/>
  <c r="E80" i="8" s="1"/>
  <c r="E79" i="8" s="1"/>
  <c r="E78" i="8" s="1"/>
  <c r="E77" i="8" s="1"/>
  <c r="E76" i="8" s="1"/>
  <c r="E75" i="8" s="1"/>
  <c r="E74" i="8" s="1"/>
  <c r="E73" i="8" s="1"/>
  <c r="E72" i="8" s="1"/>
  <c r="E71" i="8" s="1"/>
  <c r="E70" i="8" s="1"/>
  <c r="E69" i="8" s="1"/>
  <c r="E68" i="8" s="1"/>
  <c r="E67" i="8" s="1"/>
  <c r="E66" i="8" s="1"/>
  <c r="E65" i="8" s="1"/>
  <c r="E64" i="8" s="1"/>
  <c r="E63" i="8" s="1"/>
  <c r="E62" i="8" s="1"/>
  <c r="E61" i="8" s="1"/>
  <c r="E60" i="8" s="1"/>
  <c r="E59" i="8" s="1"/>
  <c r="E58" i="8" s="1"/>
  <c r="E57" i="8" s="1"/>
  <c r="E56" i="8" s="1"/>
  <c r="E55" i="8" s="1"/>
  <c r="E54" i="8" s="1"/>
  <c r="E53" i="8" s="1"/>
  <c r="E52" i="8" s="1"/>
  <c r="E51" i="8" s="1"/>
  <c r="E50" i="8" s="1"/>
  <c r="E49" i="8" s="1"/>
  <c r="E48" i="8" s="1"/>
  <c r="E47" i="8" s="1"/>
  <c r="E46" i="8" s="1"/>
  <c r="E45" i="8" s="1"/>
  <c r="E44" i="8" s="1"/>
  <c r="E43" i="8" s="1"/>
  <c r="E42" i="8" s="1"/>
  <c r="E41" i="8" s="1"/>
  <c r="E40" i="8" s="1"/>
  <c r="E39" i="8" s="1"/>
  <c r="E38" i="8" s="1"/>
  <c r="E37" i="8" s="1"/>
  <c r="E36" i="8" s="1"/>
  <c r="E35" i="8" s="1"/>
  <c r="E34" i="8" s="1"/>
  <c r="E33" i="8" s="1"/>
  <c r="E32" i="8" s="1"/>
  <c r="E31" i="8" s="1"/>
  <c r="E30" i="8" s="1"/>
  <c r="E29" i="8" s="1"/>
  <c r="E28" i="8" s="1"/>
  <c r="E27" i="8" s="1"/>
  <c r="E26" i="8" s="1"/>
  <c r="E25" i="8" s="1"/>
  <c r="E24" i="8" s="1"/>
  <c r="E23" i="8" s="1"/>
  <c r="E22" i="8" s="1"/>
  <c r="E21" i="8" s="1"/>
  <c r="E20" i="8" s="1"/>
  <c r="E19" i="8" s="1"/>
  <c r="E18" i="8" s="1"/>
  <c r="E17" i="8" s="1"/>
  <c r="E16" i="8" s="1"/>
  <c r="E15" i="8" s="1"/>
  <c r="E14" i="8" s="1"/>
  <c r="E13" i="8" s="1"/>
  <c r="E12" i="8" s="1"/>
  <c r="E11" i="8" s="1"/>
  <c r="E10" i="8" s="1"/>
  <c r="E9" i="8" s="1"/>
  <c r="E8" i="8" s="1"/>
  <c r="E7" i="8" s="1"/>
  <c r="E6" i="8" s="1"/>
  <c r="E5" i="8" s="1"/>
  <c r="E4" i="8" s="1"/>
  <c r="E3" i="8" s="1"/>
  <c r="E784" i="8"/>
  <c r="D783" i="8"/>
  <c r="D782" i="8"/>
  <c r="D781" i="8"/>
  <c r="D780" i="8"/>
  <c r="D779" i="8"/>
  <c r="D778" i="8"/>
  <c r="D777" i="8"/>
  <c r="D776" i="8"/>
  <c r="D775" i="8"/>
  <c r="D774" i="8"/>
  <c r="D773" i="8"/>
  <c r="D772" i="8"/>
  <c r="D771" i="8"/>
  <c r="D770" i="8"/>
  <c r="D769" i="8"/>
  <c r="D768" i="8"/>
  <c r="D767" i="8"/>
  <c r="D766" i="8"/>
  <c r="D765" i="8"/>
  <c r="D764" i="8"/>
  <c r="D763" i="8"/>
  <c r="D762" i="8"/>
  <c r="D761" i="8"/>
  <c r="D760" i="8"/>
  <c r="D759" i="8"/>
  <c r="D758" i="8"/>
  <c r="D757" i="8"/>
  <c r="D756" i="8"/>
  <c r="D755" i="8"/>
  <c r="D754" i="8"/>
  <c r="D753" i="8"/>
  <c r="D752" i="8"/>
  <c r="D751" i="8"/>
  <c r="D750" i="8"/>
  <c r="D749" i="8"/>
  <c r="D748" i="8"/>
  <c r="D747" i="8"/>
  <c r="D746" i="8"/>
  <c r="D745" i="8"/>
  <c r="D744" i="8"/>
  <c r="D743" i="8"/>
  <c r="D742" i="8"/>
  <c r="D741" i="8"/>
  <c r="D740" i="8"/>
  <c r="D739" i="8"/>
  <c r="D738" i="8"/>
  <c r="D737" i="8"/>
  <c r="D736" i="8"/>
  <c r="D735" i="8"/>
  <c r="D734" i="8"/>
  <c r="D733" i="8"/>
  <c r="D732" i="8"/>
  <c r="D731" i="8"/>
  <c r="D730" i="8"/>
  <c r="D729" i="8"/>
  <c r="D728" i="8"/>
  <c r="D727" i="8"/>
  <c r="D726" i="8"/>
  <c r="D725" i="8"/>
  <c r="D724" i="8"/>
  <c r="D723" i="8"/>
  <c r="D722" i="8"/>
  <c r="D721" i="8"/>
  <c r="D720" i="8"/>
  <c r="D719" i="8"/>
  <c r="D718" i="8"/>
  <c r="D717" i="8"/>
  <c r="D716" i="8"/>
  <c r="D715" i="8"/>
  <c r="D714" i="8"/>
  <c r="D713" i="8"/>
  <c r="D712" i="8"/>
  <c r="D711" i="8"/>
  <c r="D710" i="8"/>
  <c r="D709" i="8"/>
  <c r="D708" i="8"/>
  <c r="D707" i="8"/>
  <c r="D706" i="8"/>
  <c r="D705" i="8"/>
  <c r="D704" i="8"/>
  <c r="D703" i="8"/>
  <c r="D702" i="8"/>
  <c r="D701" i="8"/>
  <c r="D700" i="8"/>
  <c r="D699" i="8"/>
  <c r="D698" i="8"/>
  <c r="D697" i="8"/>
  <c r="D696" i="8"/>
  <c r="D695" i="8"/>
  <c r="D694" i="8"/>
  <c r="D693" i="8"/>
  <c r="D692" i="8"/>
  <c r="D691" i="8"/>
  <c r="D690" i="8"/>
  <c r="D689" i="8"/>
  <c r="D688" i="8"/>
  <c r="D687" i="8"/>
  <c r="D686" i="8"/>
  <c r="D685" i="8"/>
  <c r="D684" i="8"/>
  <c r="D683" i="8"/>
  <c r="D682" i="8"/>
  <c r="D681" i="8"/>
  <c r="D680" i="8"/>
  <c r="D679" i="8"/>
  <c r="D678" i="8"/>
  <c r="D677" i="8"/>
  <c r="D676" i="8"/>
  <c r="D675" i="8"/>
  <c r="D674" i="8"/>
  <c r="D673" i="8"/>
  <c r="D672" i="8"/>
  <c r="D671" i="8"/>
  <c r="D670" i="8"/>
  <c r="D669" i="8"/>
  <c r="D668" i="8"/>
  <c r="D667" i="8"/>
  <c r="D666" i="8"/>
  <c r="D665" i="8"/>
  <c r="D664" i="8"/>
  <c r="D663" i="8"/>
  <c r="D662" i="8"/>
  <c r="D661" i="8"/>
  <c r="D660" i="8"/>
  <c r="D659" i="8"/>
  <c r="D658" i="8"/>
  <c r="D657" i="8"/>
  <c r="D656" i="8"/>
  <c r="D655" i="8"/>
  <c r="D654" i="8"/>
  <c r="D653" i="8"/>
  <c r="D652" i="8"/>
  <c r="D651" i="8"/>
  <c r="D650" i="8"/>
  <c r="D649" i="8"/>
  <c r="D648" i="8"/>
  <c r="D647" i="8"/>
  <c r="D646" i="8"/>
  <c r="D645" i="8"/>
  <c r="D644" i="8"/>
  <c r="D643" i="8"/>
  <c r="D642" i="8"/>
  <c r="D641" i="8"/>
  <c r="D640" i="8"/>
  <c r="D639" i="8"/>
  <c r="D638" i="8"/>
  <c r="D637" i="8"/>
  <c r="D636" i="8"/>
  <c r="D635" i="8"/>
  <c r="D634" i="8"/>
  <c r="D633" i="8"/>
  <c r="D632" i="8"/>
  <c r="D631" i="8"/>
  <c r="D630" i="8"/>
  <c r="D629" i="8"/>
  <c r="D628" i="8"/>
  <c r="D627" i="8"/>
  <c r="D626" i="8"/>
  <c r="D625" i="8"/>
  <c r="D624" i="8"/>
  <c r="D623" i="8"/>
  <c r="D622" i="8"/>
  <c r="D621" i="8"/>
  <c r="D620" i="8"/>
  <c r="D619" i="8"/>
  <c r="D618" i="8"/>
  <c r="D617" i="8"/>
  <c r="D616" i="8"/>
  <c r="D615" i="8"/>
  <c r="D614" i="8"/>
  <c r="D613" i="8"/>
  <c r="D612" i="8"/>
  <c r="D611" i="8"/>
  <c r="D610" i="8"/>
  <c r="D609" i="8"/>
  <c r="D608" i="8"/>
  <c r="D607" i="8"/>
  <c r="D606" i="8"/>
  <c r="D605" i="8"/>
  <c r="D604" i="8"/>
  <c r="D603" i="8"/>
  <c r="D602" i="8"/>
  <c r="D601" i="8"/>
  <c r="D600" i="8"/>
  <c r="D599" i="8"/>
  <c r="D598" i="8"/>
  <c r="D597" i="8"/>
  <c r="D596" i="8"/>
  <c r="D595" i="8"/>
  <c r="D594" i="8"/>
  <c r="D593" i="8"/>
  <c r="D592" i="8"/>
  <c r="D591" i="8"/>
  <c r="D590" i="8"/>
  <c r="D589" i="8"/>
  <c r="D588" i="8"/>
  <c r="D587" i="8"/>
  <c r="D586" i="8"/>
  <c r="D585" i="8"/>
  <c r="D584" i="8"/>
  <c r="D583" i="8"/>
  <c r="D582" i="8"/>
  <c r="D581" i="8"/>
  <c r="D580" i="8"/>
  <c r="D579" i="8"/>
  <c r="D578" i="8"/>
  <c r="D577" i="8"/>
  <c r="D576" i="8"/>
  <c r="D575" i="8"/>
  <c r="D574" i="8"/>
  <c r="D573" i="8"/>
  <c r="D572" i="8"/>
  <c r="D571" i="8"/>
  <c r="D570" i="8"/>
  <c r="D569" i="8"/>
  <c r="D568" i="8"/>
  <c r="D567" i="8"/>
  <c r="D566" i="8"/>
  <c r="D565" i="8"/>
  <c r="D564" i="8"/>
  <c r="D563" i="8"/>
  <c r="D562" i="8"/>
  <c r="D561" i="8"/>
  <c r="D560" i="8"/>
  <c r="D559" i="8"/>
  <c r="D558" i="8"/>
  <c r="D557" i="8"/>
  <c r="D556" i="8"/>
  <c r="D555" i="8"/>
  <c r="D554" i="8"/>
  <c r="D553" i="8"/>
  <c r="D552" i="8"/>
  <c r="D551" i="8"/>
  <c r="D550" i="8"/>
  <c r="D549" i="8"/>
  <c r="D548" i="8"/>
  <c r="D547" i="8"/>
  <c r="D546" i="8"/>
  <c r="D545" i="8"/>
  <c r="D544" i="8"/>
  <c r="D543" i="8"/>
  <c r="D542" i="8"/>
  <c r="D541" i="8"/>
  <c r="D540" i="8"/>
  <c r="D539" i="8"/>
  <c r="D538" i="8"/>
  <c r="D537" i="8"/>
  <c r="D536" i="8"/>
  <c r="D535" i="8"/>
  <c r="D534" i="8"/>
  <c r="D533" i="8"/>
  <c r="D532" i="8"/>
  <c r="D531" i="8"/>
  <c r="D530" i="8"/>
  <c r="D529" i="8"/>
  <c r="D528" i="8"/>
  <c r="D527" i="8"/>
  <c r="D526" i="8"/>
  <c r="D525" i="8"/>
  <c r="D524" i="8"/>
  <c r="D523" i="8"/>
  <c r="D522" i="8"/>
  <c r="D521" i="8"/>
  <c r="D520" i="8"/>
  <c r="D519" i="8"/>
  <c r="D518" i="8"/>
  <c r="D517" i="8"/>
  <c r="D516" i="8"/>
  <c r="D515" i="8"/>
  <c r="D514" i="8"/>
  <c r="D513" i="8"/>
  <c r="D512" i="8"/>
  <c r="D511" i="8"/>
  <c r="D510" i="8"/>
  <c r="D509" i="8"/>
  <c r="D508" i="8"/>
  <c r="D507" i="8"/>
  <c r="D506" i="8"/>
  <c r="D505" i="8"/>
  <c r="D504" i="8"/>
  <c r="D503" i="8"/>
  <c r="D502" i="8"/>
  <c r="D501" i="8"/>
  <c r="D500" i="8"/>
  <c r="D499" i="8"/>
  <c r="D498" i="8"/>
  <c r="D497" i="8"/>
  <c r="D496" i="8"/>
  <c r="D495" i="8"/>
  <c r="D494" i="8"/>
  <c r="D493" i="8"/>
  <c r="D492" i="8"/>
  <c r="D491" i="8"/>
  <c r="D490" i="8"/>
  <c r="D489" i="8"/>
  <c r="D488" i="8"/>
  <c r="D487" i="8"/>
  <c r="D486" i="8"/>
  <c r="D485" i="8"/>
  <c r="D484" i="8"/>
  <c r="D483" i="8"/>
  <c r="D482" i="8"/>
  <c r="D481" i="8"/>
  <c r="D480" i="8"/>
  <c r="D479" i="8"/>
  <c r="D478" i="8"/>
  <c r="D477" i="8"/>
  <c r="D476" i="8"/>
  <c r="D475" i="8"/>
  <c r="D474" i="8"/>
  <c r="D473" i="8"/>
  <c r="D472" i="8"/>
  <c r="D471" i="8"/>
  <c r="D470" i="8"/>
  <c r="D469" i="8"/>
  <c r="D468" i="8"/>
  <c r="D467" i="8"/>
  <c r="D466" i="8"/>
  <c r="D465" i="8"/>
  <c r="D464" i="8"/>
  <c r="D463" i="8"/>
  <c r="D462" i="8"/>
  <c r="D461" i="8"/>
  <c r="D460" i="8"/>
  <c r="D459" i="8"/>
  <c r="D458" i="8"/>
  <c r="D457" i="8"/>
  <c r="D456" i="8"/>
  <c r="D455" i="8"/>
  <c r="D454" i="8"/>
  <c r="D453" i="8"/>
  <c r="D452" i="8"/>
  <c r="D451" i="8"/>
  <c r="D450" i="8"/>
  <c r="D449" i="8"/>
  <c r="D448" i="8"/>
  <c r="D447" i="8"/>
  <c r="D446" i="8"/>
  <c r="D445" i="8"/>
  <c r="D444" i="8"/>
  <c r="D443" i="8"/>
  <c r="D442" i="8"/>
  <c r="D441" i="8"/>
  <c r="D440" i="8"/>
  <c r="D439" i="8"/>
  <c r="D438" i="8"/>
  <c r="D437" i="8"/>
  <c r="D436" i="8"/>
  <c r="D435" i="8"/>
  <c r="D434" i="8"/>
  <c r="D433" i="8"/>
  <c r="D432" i="8"/>
  <c r="D431" i="8"/>
  <c r="D430" i="8"/>
  <c r="D429" i="8"/>
  <c r="D428" i="8"/>
  <c r="D427" i="8"/>
  <c r="D426" i="8"/>
  <c r="D425" i="8"/>
  <c r="D424" i="8"/>
  <c r="D423" i="8"/>
  <c r="D422" i="8"/>
  <c r="D421" i="8"/>
  <c r="D420" i="8"/>
  <c r="D419" i="8"/>
  <c r="D418" i="8"/>
  <c r="D417" i="8"/>
  <c r="D416" i="8"/>
  <c r="D415" i="8"/>
  <c r="D414" i="8"/>
  <c r="D413" i="8"/>
  <c r="D412" i="8"/>
  <c r="D411" i="8"/>
  <c r="D410" i="8"/>
  <c r="D409" i="8"/>
  <c r="D408" i="8"/>
  <c r="D407" i="8"/>
  <c r="D406" i="8"/>
  <c r="D405" i="8"/>
  <c r="D404" i="8"/>
  <c r="D403" i="8"/>
  <c r="D402" i="8"/>
  <c r="D401" i="8"/>
  <c r="D400" i="8"/>
  <c r="D399" i="8"/>
  <c r="D398" i="8"/>
  <c r="D397" i="8"/>
  <c r="D396" i="8"/>
  <c r="D395" i="8"/>
  <c r="D394" i="8"/>
  <c r="D393" i="8"/>
  <c r="D392" i="8"/>
  <c r="D391" i="8"/>
  <c r="D390" i="8"/>
  <c r="D389" i="8"/>
  <c r="D388" i="8"/>
  <c r="D387" i="8"/>
  <c r="D386" i="8"/>
  <c r="D385" i="8"/>
  <c r="D384" i="8"/>
  <c r="D383" i="8"/>
  <c r="D382" i="8"/>
  <c r="D381" i="8"/>
  <c r="D380" i="8"/>
  <c r="D379" i="8"/>
  <c r="D378" i="8"/>
  <c r="D377" i="8"/>
  <c r="D376" i="8"/>
  <c r="D375" i="8"/>
  <c r="D374" i="8"/>
  <c r="D373" i="8"/>
  <c r="D372" i="8"/>
  <c r="D371" i="8"/>
  <c r="D370" i="8"/>
  <c r="D369" i="8"/>
  <c r="D368" i="8"/>
  <c r="D367" i="8"/>
  <c r="D366" i="8"/>
  <c r="D365" i="8"/>
  <c r="D364" i="8"/>
  <c r="D363" i="8"/>
  <c r="D362" i="8"/>
  <c r="D361" i="8"/>
  <c r="D360" i="8"/>
  <c r="D359" i="8"/>
  <c r="D358" i="8"/>
  <c r="D357" i="8"/>
  <c r="D356" i="8"/>
  <c r="D355" i="8"/>
  <c r="D354" i="8"/>
  <c r="D353" i="8"/>
  <c r="D352" i="8"/>
  <c r="D351" i="8"/>
  <c r="D350" i="8"/>
  <c r="D349" i="8"/>
  <c r="D348" i="8"/>
  <c r="D347" i="8"/>
  <c r="D346" i="8"/>
  <c r="D345" i="8"/>
  <c r="D344" i="8"/>
  <c r="D343" i="8"/>
  <c r="D342" i="8"/>
  <c r="D341" i="8"/>
  <c r="D340" i="8"/>
  <c r="D339" i="8"/>
  <c r="D338" i="8"/>
  <c r="D337" i="8"/>
  <c r="D336" i="8"/>
  <c r="D335" i="8"/>
  <c r="D334" i="8"/>
  <c r="D333" i="8"/>
  <c r="D332" i="8"/>
  <c r="D331" i="8"/>
  <c r="D330" i="8"/>
  <c r="D329" i="8"/>
  <c r="D328" i="8"/>
  <c r="D327" i="8"/>
  <c r="D326" i="8"/>
  <c r="D325" i="8"/>
  <c r="D324" i="8"/>
  <c r="D323" i="8"/>
  <c r="D322" i="8"/>
  <c r="D321" i="8"/>
  <c r="D320" i="8"/>
  <c r="D319" i="8"/>
  <c r="D318" i="8"/>
  <c r="D317" i="8"/>
  <c r="D316" i="8"/>
  <c r="D315" i="8"/>
  <c r="D314" i="8"/>
  <c r="D313" i="8"/>
  <c r="D312" i="8"/>
  <c r="D311" i="8"/>
  <c r="D310" i="8"/>
  <c r="D309" i="8"/>
  <c r="D308" i="8"/>
  <c r="D307" i="8"/>
  <c r="D306" i="8"/>
  <c r="D305" i="8"/>
  <c r="D304" i="8"/>
  <c r="D303" i="8"/>
  <c r="D302" i="8"/>
  <c r="D301" i="8"/>
  <c r="D300" i="8"/>
  <c r="D299" i="8"/>
  <c r="D298" i="8"/>
  <c r="D297" i="8"/>
  <c r="D296" i="8"/>
  <c r="D295" i="8"/>
  <c r="D294" i="8"/>
  <c r="D293" i="8"/>
  <c r="D292" i="8"/>
  <c r="D291" i="8"/>
  <c r="D290" i="8"/>
  <c r="D289" i="8"/>
  <c r="D288" i="8"/>
  <c r="D287" i="8"/>
  <c r="D286" i="8"/>
  <c r="D285" i="8"/>
  <c r="D284" i="8"/>
  <c r="D283" i="8"/>
  <c r="D282" i="8"/>
  <c r="D281" i="8"/>
  <c r="D280" i="8"/>
  <c r="D279" i="8"/>
  <c r="D278" i="8"/>
  <c r="D277" i="8"/>
  <c r="D276" i="8"/>
  <c r="D275" i="8"/>
  <c r="D274" i="8"/>
  <c r="D273" i="8"/>
  <c r="D272" i="8"/>
  <c r="D271" i="8"/>
  <c r="D270" i="8"/>
  <c r="D269" i="8"/>
  <c r="D268" i="8"/>
  <c r="D267" i="8"/>
  <c r="D266" i="8"/>
  <c r="D265" i="8"/>
  <c r="D264" i="8"/>
  <c r="D263" i="8"/>
  <c r="D262" i="8"/>
  <c r="D261" i="8"/>
  <c r="D260" i="8"/>
  <c r="D259" i="8"/>
  <c r="D258" i="8"/>
  <c r="D257" i="8"/>
  <c r="D256" i="8"/>
  <c r="D255" i="8"/>
  <c r="D254" i="8"/>
  <c r="D253" i="8"/>
  <c r="D252" i="8"/>
  <c r="D251" i="8"/>
  <c r="D250" i="8"/>
  <c r="D249" i="8"/>
  <c r="D248" i="8"/>
  <c r="D247" i="8"/>
  <c r="D246" i="8"/>
  <c r="D245" i="8"/>
  <c r="D244" i="8"/>
  <c r="D243" i="8"/>
  <c r="D242" i="8"/>
  <c r="D241" i="8"/>
  <c r="D240" i="8"/>
  <c r="D239" i="8"/>
  <c r="D238" i="8"/>
  <c r="D237" i="8"/>
  <c r="D236" i="8"/>
  <c r="D235" i="8"/>
  <c r="D234" i="8"/>
  <c r="D233" i="8"/>
  <c r="D232" i="8"/>
  <c r="D231" i="8"/>
  <c r="D230" i="8"/>
  <c r="D229" i="8"/>
  <c r="D228" i="8"/>
  <c r="D227" i="8"/>
  <c r="D226" i="8"/>
  <c r="D225" i="8"/>
  <c r="D224" i="8"/>
  <c r="D223" i="8"/>
  <c r="D222" i="8"/>
  <c r="D221" i="8"/>
  <c r="D220" i="8"/>
  <c r="D219" i="8"/>
  <c r="D218" i="8"/>
  <c r="D217" i="8"/>
  <c r="D216" i="8"/>
  <c r="D215" i="8"/>
  <c r="D214" i="8"/>
  <c r="D213" i="8"/>
  <c r="D212" i="8"/>
  <c r="D211" i="8"/>
  <c r="D210" i="8"/>
  <c r="D209" i="8"/>
  <c r="D208" i="8"/>
  <c r="D207" i="8"/>
  <c r="D206" i="8"/>
  <c r="D205" i="8"/>
  <c r="D204" i="8"/>
  <c r="D203" i="8"/>
  <c r="D202" i="8"/>
  <c r="D201" i="8"/>
  <c r="D200" i="8"/>
  <c r="D199" i="8"/>
  <c r="D198" i="8"/>
  <c r="D197" i="8"/>
  <c r="D196" i="8"/>
  <c r="D195" i="8"/>
  <c r="D194" i="8"/>
  <c r="D193" i="8"/>
  <c r="D192" i="8"/>
  <c r="D191" i="8"/>
  <c r="D190" i="8"/>
  <c r="D189" i="8"/>
  <c r="D188" i="8"/>
  <c r="D187" i="8"/>
  <c r="D186" i="8"/>
  <c r="D185" i="8"/>
  <c r="D184" i="8"/>
  <c r="D183" i="8"/>
  <c r="D182" i="8"/>
  <c r="D181" i="8"/>
  <c r="D180" i="8"/>
  <c r="D179" i="8"/>
  <c r="D178" i="8"/>
  <c r="D177" i="8"/>
  <c r="D176" i="8"/>
  <c r="D175" i="8"/>
  <c r="D174" i="8"/>
  <c r="D173" i="8"/>
  <c r="D172" i="8"/>
  <c r="D171" i="8"/>
  <c r="D170" i="8"/>
  <c r="D169" i="8"/>
  <c r="D168" i="8"/>
  <c r="D167" i="8"/>
  <c r="D166" i="8"/>
  <c r="D165" i="8"/>
  <c r="D164" i="8"/>
  <c r="D163" i="8"/>
  <c r="D162" i="8"/>
  <c r="D161" i="8"/>
  <c r="D160" i="8"/>
  <c r="D159" i="8"/>
  <c r="D158" i="8"/>
  <c r="D157" i="8"/>
  <c r="D156" i="8"/>
  <c r="D155" i="8"/>
  <c r="D154" i="8"/>
  <c r="D153" i="8"/>
  <c r="D152" i="8"/>
  <c r="D151" i="8"/>
  <c r="D150" i="8"/>
  <c r="D149" i="8"/>
  <c r="D148" i="8"/>
  <c r="D147" i="8"/>
  <c r="D146" i="8"/>
  <c r="D145" i="8"/>
  <c r="D144" i="8"/>
  <c r="D143" i="8"/>
  <c r="D142" i="8"/>
  <c r="D141" i="8"/>
  <c r="D140" i="8"/>
  <c r="D139" i="8"/>
  <c r="D138" i="8"/>
  <c r="D137" i="8"/>
  <c r="D136" i="8"/>
  <c r="D135" i="8"/>
  <c r="D134" i="8"/>
  <c r="D133" i="8"/>
  <c r="D132" i="8"/>
  <c r="D131" i="8"/>
  <c r="D130" i="8"/>
  <c r="D129" i="8"/>
  <c r="D128" i="8"/>
  <c r="D127" i="8"/>
  <c r="D126" i="8"/>
  <c r="D125" i="8"/>
  <c r="D124" i="8"/>
  <c r="D123" i="8"/>
  <c r="D122" i="8"/>
  <c r="D121" i="8"/>
  <c r="D120" i="8"/>
  <c r="D119" i="8"/>
  <c r="D118" i="8"/>
  <c r="D117" i="8"/>
  <c r="D116" i="8"/>
  <c r="D115" i="8"/>
  <c r="D114" i="8"/>
  <c r="D113" i="8"/>
  <c r="D112" i="8"/>
  <c r="D111" i="8"/>
  <c r="D110" i="8"/>
  <c r="D109" i="8"/>
  <c r="D108" i="8"/>
  <c r="D107" i="8"/>
  <c r="D106" i="8"/>
  <c r="D105" i="8"/>
  <c r="D104" i="8"/>
  <c r="D103" i="8"/>
  <c r="D102" i="8"/>
  <c r="D101" i="8"/>
  <c r="D100" i="8"/>
  <c r="D99" i="8"/>
  <c r="D98" i="8"/>
  <c r="D97" i="8"/>
  <c r="D96" i="8"/>
  <c r="D95" i="8"/>
  <c r="D94" i="8"/>
  <c r="D93" i="8"/>
  <c r="D92" i="8"/>
  <c r="D91" i="8"/>
  <c r="D90" i="8"/>
  <c r="D89" i="8"/>
  <c r="D88" i="8"/>
  <c r="D87" i="8"/>
  <c r="D86" i="8"/>
  <c r="D85" i="8"/>
  <c r="D84" i="8"/>
  <c r="D83" i="8"/>
  <c r="D82" i="8"/>
  <c r="D81" i="8"/>
  <c r="D80" i="8"/>
  <c r="D79" i="8"/>
  <c r="D78" i="8"/>
  <c r="D77" i="8"/>
  <c r="D76" i="8"/>
  <c r="D75" i="8"/>
  <c r="D74" i="8"/>
  <c r="D73" i="8"/>
  <c r="D72" i="8"/>
  <c r="D71" i="8"/>
  <c r="D70" i="8"/>
  <c r="D69" i="8"/>
  <c r="D68" i="8"/>
  <c r="D67" i="8"/>
  <c r="D66" i="8"/>
  <c r="D65" i="8"/>
  <c r="D64" i="8"/>
  <c r="D63" i="8"/>
  <c r="D62" i="8"/>
  <c r="D61" i="8"/>
  <c r="D60" i="8"/>
  <c r="D59" i="8"/>
  <c r="D58" i="8"/>
  <c r="D57" i="8"/>
  <c r="D56" i="8"/>
  <c r="D55" i="8"/>
  <c r="D54" i="8"/>
  <c r="D53" i="8"/>
  <c r="D52" i="8"/>
  <c r="D51" i="8"/>
  <c r="D50" i="8"/>
  <c r="D49" i="8"/>
  <c r="D48" i="8"/>
  <c r="D47" i="8"/>
  <c r="D46" i="8"/>
  <c r="D45" i="8"/>
  <c r="D44" i="8"/>
  <c r="D43" i="8"/>
  <c r="D42" i="8"/>
  <c r="D41" i="8"/>
  <c r="D40" i="8"/>
  <c r="D39" i="8"/>
  <c r="D38" i="8"/>
  <c r="D37" i="8"/>
  <c r="D36" i="8"/>
  <c r="D35" i="8"/>
  <c r="D34" i="8"/>
  <c r="D33" i="8"/>
  <c r="D32" i="8"/>
  <c r="D31" i="8"/>
  <c r="D30" i="8"/>
  <c r="D29" i="8"/>
  <c r="D28" i="8"/>
  <c r="D27" i="8"/>
  <c r="D26" i="8"/>
  <c r="D25" i="8"/>
  <c r="D24" i="8"/>
  <c r="D23" i="8"/>
  <c r="D22" i="8"/>
  <c r="D21" i="8"/>
  <c r="D20" i="8"/>
  <c r="D19" i="8"/>
  <c r="D18" i="8"/>
  <c r="D17" i="8"/>
  <c r="D16" i="8"/>
  <c r="D15" i="8"/>
  <c r="D14" i="8"/>
  <c r="D13" i="8"/>
  <c r="D12" i="8"/>
  <c r="D11" i="8"/>
  <c r="D10" i="8"/>
  <c r="D9" i="8"/>
  <c r="D8" i="8"/>
  <c r="D7" i="8"/>
  <c r="D6" i="8"/>
  <c r="D5" i="8"/>
  <c r="D4" i="8"/>
  <c r="D3" i="8"/>
  <c r="D784" i="8"/>
  <c r="F762" i="8"/>
  <c r="F761" i="8"/>
  <c r="F760" i="8"/>
  <c r="F759" i="8"/>
  <c r="F758" i="8"/>
  <c r="F757" i="8"/>
  <c r="J757" i="8" s="1"/>
  <c r="F756" i="8"/>
  <c r="J756" i="8" s="1"/>
  <c r="F755" i="8"/>
  <c r="F754" i="8"/>
  <c r="F753" i="8"/>
  <c r="F752" i="8"/>
  <c r="F751" i="8"/>
  <c r="F750" i="8"/>
  <c r="F749" i="8"/>
  <c r="J749" i="8" s="1"/>
  <c r="F748" i="8"/>
  <c r="J748" i="8" s="1"/>
  <c r="F747" i="8"/>
  <c r="F746" i="8"/>
  <c r="F745" i="8"/>
  <c r="F744" i="8"/>
  <c r="F743" i="8"/>
  <c r="F742" i="8"/>
  <c r="F741" i="8"/>
  <c r="J741" i="8" s="1"/>
  <c r="F740" i="8"/>
  <c r="J740" i="8" s="1"/>
  <c r="F739" i="8"/>
  <c r="F738" i="8"/>
  <c r="F737" i="8"/>
  <c r="F736" i="8"/>
  <c r="F735" i="8"/>
  <c r="F734" i="8"/>
  <c r="F733" i="8"/>
  <c r="J733" i="8" s="1"/>
  <c r="F732" i="8"/>
  <c r="J732" i="8" s="1"/>
  <c r="F731" i="8"/>
  <c r="F730" i="8"/>
  <c r="F729" i="8"/>
  <c r="F728" i="8"/>
  <c r="F727" i="8"/>
  <c r="F726" i="8"/>
  <c r="F725" i="8"/>
  <c r="J725" i="8" s="1"/>
  <c r="F724" i="8"/>
  <c r="J724" i="8" s="1"/>
  <c r="F723" i="8"/>
  <c r="F722" i="8"/>
  <c r="F721" i="8"/>
  <c r="F720" i="8"/>
  <c r="F719" i="8"/>
  <c r="F718" i="8"/>
  <c r="F717" i="8"/>
  <c r="J717" i="8" s="1"/>
  <c r="F716" i="8"/>
  <c r="J716" i="8" s="1"/>
  <c r="F715" i="8"/>
  <c r="F714" i="8"/>
  <c r="F713" i="8"/>
  <c r="F712" i="8"/>
  <c r="F711" i="8"/>
  <c r="F710" i="8"/>
  <c r="F709" i="8"/>
  <c r="J709" i="8" s="1"/>
  <c r="F708" i="8"/>
  <c r="J708" i="8" s="1"/>
  <c r="F707" i="8"/>
  <c r="F706" i="8"/>
  <c r="F705" i="8"/>
  <c r="F704" i="8"/>
  <c r="F703" i="8"/>
  <c r="F702" i="8"/>
  <c r="F701" i="8"/>
  <c r="J701" i="8" s="1"/>
  <c r="F700" i="8"/>
  <c r="J700" i="8" s="1"/>
  <c r="F699" i="8"/>
  <c r="F698" i="8"/>
  <c r="F697" i="8"/>
  <c r="F696" i="8"/>
  <c r="F695" i="8"/>
  <c r="F694" i="8"/>
  <c r="F693" i="8"/>
  <c r="J693" i="8" s="1"/>
  <c r="F692" i="8"/>
  <c r="J692" i="8" s="1"/>
  <c r="F691" i="8"/>
  <c r="F690" i="8"/>
  <c r="F689" i="8"/>
  <c r="F688" i="8"/>
  <c r="F687" i="8"/>
  <c r="F686" i="8"/>
  <c r="F685" i="8"/>
  <c r="J685" i="8" s="1"/>
  <c r="F684" i="8"/>
  <c r="J684" i="8" s="1"/>
  <c r="F683" i="8"/>
  <c r="F682" i="8"/>
  <c r="F681" i="8"/>
  <c r="F680" i="8"/>
  <c r="F679" i="8"/>
  <c r="F678" i="8"/>
  <c r="F677" i="8"/>
  <c r="J677" i="8" s="1"/>
  <c r="F676" i="8"/>
  <c r="J676" i="8" s="1"/>
  <c r="F675" i="8"/>
  <c r="F674" i="8"/>
  <c r="F673" i="8"/>
  <c r="F672" i="8"/>
  <c r="F671" i="8"/>
  <c r="F670" i="8"/>
  <c r="F669" i="8"/>
  <c r="J669" i="8" s="1"/>
  <c r="F668" i="8"/>
  <c r="J668" i="8" s="1"/>
  <c r="F667" i="8"/>
  <c r="F666" i="8"/>
  <c r="F665" i="8"/>
  <c r="F664" i="8"/>
  <c r="F663" i="8"/>
  <c r="F662" i="8"/>
  <c r="F661" i="8"/>
  <c r="J661" i="8" s="1"/>
  <c r="F660" i="8"/>
  <c r="J660" i="8" s="1"/>
  <c r="F659" i="8"/>
  <c r="F658" i="8"/>
  <c r="F657" i="8"/>
  <c r="F656" i="8"/>
  <c r="F655" i="8"/>
  <c r="F654" i="8"/>
  <c r="F653" i="8"/>
  <c r="J653" i="8" s="1"/>
  <c r="F652" i="8"/>
  <c r="J652" i="8" s="1"/>
  <c r="F651" i="8"/>
  <c r="F650" i="8"/>
  <c r="F649" i="8"/>
  <c r="F648" i="8"/>
  <c r="F647" i="8"/>
  <c r="F646" i="8"/>
  <c r="F645" i="8"/>
  <c r="J645" i="8" s="1"/>
  <c r="F644" i="8"/>
  <c r="J644" i="8" s="1"/>
  <c r="F643" i="8"/>
  <c r="F642" i="8"/>
  <c r="F641" i="8"/>
  <c r="F640" i="8"/>
  <c r="F639" i="8"/>
  <c r="F638" i="8"/>
  <c r="F637" i="8"/>
  <c r="J637" i="8" s="1"/>
  <c r="F636" i="8"/>
  <c r="J636" i="8" s="1"/>
  <c r="F635" i="8"/>
  <c r="F634" i="8"/>
  <c r="F633" i="8"/>
  <c r="F632" i="8"/>
  <c r="F631" i="8"/>
  <c r="F630" i="8"/>
  <c r="F629" i="8"/>
  <c r="J629" i="8" s="1"/>
  <c r="F628" i="8"/>
  <c r="J628" i="8" s="1"/>
  <c r="F627" i="8"/>
  <c r="F626" i="8"/>
  <c r="F625" i="8"/>
  <c r="F624" i="8"/>
  <c r="F623" i="8"/>
  <c r="F622" i="8"/>
  <c r="F621" i="8"/>
  <c r="J621" i="8" s="1"/>
  <c r="F620" i="8"/>
  <c r="J620" i="8" s="1"/>
  <c r="F619" i="8"/>
  <c r="F618" i="8"/>
  <c r="F617" i="8"/>
  <c r="F616" i="8"/>
  <c r="F615" i="8"/>
  <c r="F614" i="8"/>
  <c r="F613" i="8"/>
  <c r="J613" i="8" s="1"/>
  <c r="F612" i="8"/>
  <c r="J612" i="8" s="1"/>
  <c r="F611" i="8"/>
  <c r="F610" i="8"/>
  <c r="F609" i="8"/>
  <c r="F608" i="8"/>
  <c r="F607" i="8"/>
  <c r="F606" i="8"/>
  <c r="F605" i="8"/>
  <c r="J605" i="8" s="1"/>
  <c r="F604" i="8"/>
  <c r="J604" i="8" s="1"/>
  <c r="F603" i="8"/>
  <c r="F602" i="8"/>
  <c r="F601" i="8"/>
  <c r="F600" i="8"/>
  <c r="F599" i="8"/>
  <c r="F598" i="8"/>
  <c r="F597" i="8"/>
  <c r="J597" i="8" s="1"/>
  <c r="F596" i="8"/>
  <c r="J596" i="8" s="1"/>
  <c r="F595" i="8"/>
  <c r="F594" i="8"/>
  <c r="F593" i="8"/>
  <c r="F592" i="8"/>
  <c r="F591" i="8"/>
  <c r="F590" i="8"/>
  <c r="F589" i="8"/>
  <c r="J589" i="8" s="1"/>
  <c r="F588" i="8"/>
  <c r="J588" i="8" s="1"/>
  <c r="F587" i="8"/>
  <c r="F586" i="8"/>
  <c r="F585" i="8"/>
  <c r="F584" i="8"/>
  <c r="F583" i="8"/>
  <c r="F582" i="8"/>
  <c r="F581" i="8"/>
  <c r="J581" i="8" s="1"/>
  <c r="F580" i="8"/>
  <c r="J580" i="8" s="1"/>
  <c r="F579" i="8"/>
  <c r="F578" i="8"/>
  <c r="F577" i="8"/>
  <c r="F576" i="8"/>
  <c r="F575" i="8"/>
  <c r="F574" i="8"/>
  <c r="F573" i="8"/>
  <c r="J573" i="8" s="1"/>
  <c r="F572" i="8"/>
  <c r="J572" i="8" s="1"/>
  <c r="F571" i="8"/>
  <c r="F570" i="8"/>
  <c r="F569" i="8"/>
  <c r="F568" i="8"/>
  <c r="F567" i="8"/>
  <c r="F566" i="8"/>
  <c r="F565" i="8"/>
  <c r="J565" i="8" s="1"/>
  <c r="F564" i="8"/>
  <c r="J564" i="8" s="1"/>
  <c r="F563" i="8"/>
  <c r="F562" i="8"/>
  <c r="F561" i="8"/>
  <c r="F560" i="8"/>
  <c r="F559" i="8"/>
  <c r="F558" i="8"/>
  <c r="F557" i="8"/>
  <c r="J557" i="8" s="1"/>
  <c r="F556" i="8"/>
  <c r="J556" i="8" s="1"/>
  <c r="F555" i="8"/>
  <c r="F554" i="8"/>
  <c r="F553" i="8"/>
  <c r="F552" i="8"/>
  <c r="F551" i="8"/>
  <c r="F550" i="8"/>
  <c r="F549" i="8"/>
  <c r="J549" i="8" s="1"/>
  <c r="F548" i="8"/>
  <c r="J548" i="8" s="1"/>
  <c r="F547" i="8"/>
  <c r="F546" i="8"/>
  <c r="F545" i="8"/>
  <c r="F544" i="8"/>
  <c r="F543" i="8"/>
  <c r="F542" i="8"/>
  <c r="F541" i="8"/>
  <c r="J541" i="8" s="1"/>
  <c r="F540" i="8"/>
  <c r="J540" i="8" s="1"/>
  <c r="F539" i="8"/>
  <c r="F538" i="8"/>
  <c r="F537" i="8"/>
  <c r="F536" i="8"/>
  <c r="F535" i="8"/>
  <c r="F534" i="8"/>
  <c r="F533" i="8"/>
  <c r="J533" i="8" s="1"/>
  <c r="F532" i="8"/>
  <c r="J532" i="8" s="1"/>
  <c r="F531" i="8"/>
  <c r="F530" i="8"/>
  <c r="F529" i="8"/>
  <c r="F528" i="8"/>
  <c r="F527" i="8"/>
  <c r="F526" i="8"/>
  <c r="F525" i="8"/>
  <c r="J525" i="8" s="1"/>
  <c r="F524" i="8"/>
  <c r="J524" i="8" s="1"/>
  <c r="F523" i="8"/>
  <c r="F522" i="8"/>
  <c r="F521" i="8"/>
  <c r="F520" i="8"/>
  <c r="F519" i="8"/>
  <c r="F518" i="8"/>
  <c r="F517" i="8"/>
  <c r="F516" i="8"/>
  <c r="J516" i="8" s="1"/>
  <c r="F515" i="8"/>
  <c r="F514" i="8"/>
  <c r="F513" i="8"/>
  <c r="F512" i="8"/>
  <c r="F511" i="8"/>
  <c r="F510" i="8"/>
  <c r="F509" i="8"/>
  <c r="F508" i="8"/>
  <c r="J508" i="8" s="1"/>
  <c r="F507" i="8"/>
  <c r="F506" i="8"/>
  <c r="F505" i="8"/>
  <c r="F504" i="8"/>
  <c r="F503" i="8"/>
  <c r="F502" i="8"/>
  <c r="F501" i="8"/>
  <c r="F500" i="8"/>
  <c r="F499" i="8"/>
  <c r="F498" i="8"/>
  <c r="F497" i="8"/>
  <c r="F496" i="8"/>
  <c r="F495" i="8"/>
  <c r="F494" i="8"/>
  <c r="F493" i="8"/>
  <c r="F492" i="8"/>
  <c r="F491" i="8"/>
  <c r="F490" i="8"/>
  <c r="F489" i="8"/>
  <c r="F488" i="8"/>
  <c r="F487" i="8"/>
  <c r="F486" i="8"/>
  <c r="F485" i="8"/>
  <c r="F484" i="8"/>
  <c r="F483" i="8"/>
  <c r="F482" i="8"/>
  <c r="F481" i="8"/>
  <c r="F480" i="8"/>
  <c r="F479" i="8"/>
  <c r="F478" i="8"/>
  <c r="F477" i="8"/>
  <c r="F476" i="8"/>
  <c r="F475" i="8"/>
  <c r="F474" i="8"/>
  <c r="F473" i="8"/>
  <c r="F472" i="8"/>
  <c r="F471" i="8"/>
  <c r="F470" i="8"/>
  <c r="F469" i="8"/>
  <c r="F468" i="8"/>
  <c r="F467" i="8"/>
  <c r="F466" i="8"/>
  <c r="F465" i="8"/>
  <c r="F464" i="8"/>
  <c r="F463" i="8"/>
  <c r="F462" i="8"/>
  <c r="F461" i="8"/>
  <c r="F460" i="8"/>
  <c r="F459" i="8"/>
  <c r="F458" i="8"/>
  <c r="F457" i="8"/>
  <c r="F456" i="8"/>
  <c r="F455" i="8"/>
  <c r="F454" i="8"/>
  <c r="F453" i="8"/>
  <c r="F452" i="8"/>
  <c r="F451" i="8"/>
  <c r="F450" i="8"/>
  <c r="F449" i="8"/>
  <c r="F448" i="8"/>
  <c r="F447" i="8"/>
  <c r="F446" i="8"/>
  <c r="F445" i="8"/>
  <c r="F444" i="8"/>
  <c r="F443" i="8"/>
  <c r="F442" i="8"/>
  <c r="F441" i="8"/>
  <c r="F440" i="8"/>
  <c r="F439" i="8"/>
  <c r="F438" i="8"/>
  <c r="F437" i="8"/>
  <c r="F436" i="8"/>
  <c r="F435" i="8"/>
  <c r="F434" i="8"/>
  <c r="F433" i="8"/>
  <c r="F432" i="8"/>
  <c r="F431" i="8"/>
  <c r="F430" i="8"/>
  <c r="F429" i="8"/>
  <c r="F428" i="8"/>
  <c r="F427" i="8"/>
  <c r="F426" i="8"/>
  <c r="F425" i="8"/>
  <c r="F424" i="8"/>
  <c r="F423" i="8"/>
  <c r="F422" i="8"/>
  <c r="F421" i="8"/>
  <c r="F420" i="8"/>
  <c r="F419" i="8"/>
  <c r="F418" i="8"/>
  <c r="F417" i="8"/>
  <c r="F416" i="8"/>
  <c r="F415" i="8"/>
  <c r="F414" i="8"/>
  <c r="F413" i="8"/>
  <c r="F412" i="8"/>
  <c r="F411" i="8"/>
  <c r="F410" i="8"/>
  <c r="F409" i="8"/>
  <c r="F408" i="8"/>
  <c r="F407" i="8"/>
  <c r="F406" i="8"/>
  <c r="F405" i="8"/>
  <c r="F404" i="8"/>
  <c r="F403" i="8"/>
  <c r="F402" i="8"/>
  <c r="F401" i="8"/>
  <c r="F400" i="8"/>
  <c r="F399" i="8"/>
  <c r="F398" i="8"/>
  <c r="F397" i="8"/>
  <c r="F396" i="8"/>
  <c r="F395" i="8"/>
  <c r="F394" i="8"/>
  <c r="F393" i="8"/>
  <c r="F392" i="8"/>
  <c r="F391" i="8"/>
  <c r="F390" i="8"/>
  <c r="F389" i="8"/>
  <c r="F388" i="8"/>
  <c r="F387" i="8"/>
  <c r="F386" i="8"/>
  <c r="F385" i="8"/>
  <c r="F384" i="8"/>
  <c r="F383" i="8"/>
  <c r="F382" i="8"/>
  <c r="F381" i="8"/>
  <c r="F380" i="8"/>
  <c r="F379" i="8"/>
  <c r="F378" i="8"/>
  <c r="F377" i="8"/>
  <c r="F376" i="8"/>
  <c r="F375" i="8"/>
  <c r="F374" i="8"/>
  <c r="F373" i="8"/>
  <c r="F372" i="8"/>
  <c r="F371" i="8"/>
  <c r="F370" i="8"/>
  <c r="F369" i="8"/>
  <c r="F368" i="8"/>
  <c r="F367" i="8"/>
  <c r="F366" i="8"/>
  <c r="F365" i="8"/>
  <c r="F364" i="8"/>
  <c r="F363" i="8"/>
  <c r="F362" i="8"/>
  <c r="F361" i="8"/>
  <c r="F360" i="8"/>
  <c r="F359" i="8"/>
  <c r="F358" i="8"/>
  <c r="F357" i="8"/>
  <c r="F356" i="8"/>
  <c r="F355" i="8"/>
  <c r="F354" i="8"/>
  <c r="F353" i="8"/>
  <c r="F352" i="8"/>
  <c r="F351" i="8"/>
  <c r="F350" i="8"/>
  <c r="F349" i="8"/>
  <c r="F348" i="8"/>
  <c r="F347" i="8"/>
  <c r="F346" i="8"/>
  <c r="F345" i="8"/>
  <c r="F344" i="8"/>
  <c r="F343" i="8"/>
  <c r="F342" i="8"/>
  <c r="F341" i="8"/>
  <c r="F340" i="8"/>
  <c r="F339" i="8"/>
  <c r="F338" i="8"/>
  <c r="F337" i="8"/>
  <c r="F336" i="8"/>
  <c r="F335" i="8"/>
  <c r="F334" i="8"/>
  <c r="F333" i="8"/>
  <c r="F332" i="8"/>
  <c r="F331" i="8"/>
  <c r="F330" i="8"/>
  <c r="F329" i="8"/>
  <c r="F328" i="8"/>
  <c r="F327" i="8"/>
  <c r="F326" i="8"/>
  <c r="F325" i="8"/>
  <c r="F324" i="8"/>
  <c r="F323" i="8"/>
  <c r="F322" i="8"/>
  <c r="F321" i="8"/>
  <c r="F320" i="8"/>
  <c r="F319" i="8"/>
  <c r="F318" i="8"/>
  <c r="F317" i="8"/>
  <c r="F316" i="8"/>
  <c r="F315" i="8"/>
  <c r="F314" i="8"/>
  <c r="F313" i="8"/>
  <c r="F312" i="8"/>
  <c r="F311" i="8"/>
  <c r="F310" i="8"/>
  <c r="F309" i="8"/>
  <c r="F308" i="8"/>
  <c r="F307" i="8"/>
  <c r="F306" i="8"/>
  <c r="F305" i="8"/>
  <c r="F304" i="8"/>
  <c r="F303" i="8"/>
  <c r="F302" i="8"/>
  <c r="F301" i="8"/>
  <c r="F300" i="8"/>
  <c r="F299" i="8"/>
  <c r="F298" i="8"/>
  <c r="F297" i="8"/>
  <c r="F296" i="8"/>
  <c r="F295" i="8"/>
  <c r="F294" i="8"/>
  <c r="F293" i="8"/>
  <c r="F292" i="8"/>
  <c r="F291" i="8"/>
  <c r="F290" i="8"/>
  <c r="F289" i="8"/>
  <c r="F288" i="8"/>
  <c r="F287" i="8"/>
  <c r="F286" i="8"/>
  <c r="F285" i="8"/>
  <c r="F284" i="8"/>
  <c r="F283" i="8"/>
  <c r="F282" i="8"/>
  <c r="F281" i="8"/>
  <c r="F280" i="8"/>
  <c r="F279" i="8"/>
  <c r="F278" i="8"/>
  <c r="F277" i="8"/>
  <c r="F276" i="8"/>
  <c r="F275" i="8"/>
  <c r="F274" i="8"/>
  <c r="F273" i="8"/>
  <c r="F272" i="8"/>
  <c r="F271" i="8"/>
  <c r="F270" i="8"/>
  <c r="F269" i="8"/>
  <c r="F268" i="8"/>
  <c r="F267" i="8"/>
  <c r="F266" i="8"/>
  <c r="F265" i="8"/>
  <c r="F264" i="8"/>
  <c r="F263" i="8"/>
  <c r="F262" i="8"/>
  <c r="F261" i="8"/>
  <c r="F260" i="8"/>
  <c r="F259" i="8"/>
  <c r="F258" i="8"/>
  <c r="F257" i="8"/>
  <c r="F256" i="8"/>
  <c r="F255" i="8"/>
  <c r="F254" i="8"/>
  <c r="F253" i="8"/>
  <c r="F252" i="8"/>
  <c r="F251" i="8"/>
  <c r="F250" i="8"/>
  <c r="F249" i="8"/>
  <c r="F248" i="8"/>
  <c r="F247" i="8"/>
  <c r="F246" i="8"/>
  <c r="F245" i="8"/>
  <c r="F244" i="8"/>
  <c r="F243" i="8"/>
  <c r="F242" i="8"/>
  <c r="F241" i="8"/>
  <c r="F240" i="8"/>
  <c r="F239" i="8"/>
  <c r="F238" i="8"/>
  <c r="F237" i="8"/>
  <c r="F236" i="8"/>
  <c r="F235" i="8"/>
  <c r="F234" i="8"/>
  <c r="F233" i="8"/>
  <c r="F232" i="8"/>
  <c r="F231" i="8"/>
  <c r="F230" i="8"/>
  <c r="F229" i="8"/>
  <c r="F228" i="8"/>
  <c r="F227" i="8"/>
  <c r="F226" i="8"/>
  <c r="F225" i="8"/>
  <c r="F224" i="8"/>
  <c r="F223" i="8"/>
  <c r="F222" i="8"/>
  <c r="F221" i="8"/>
  <c r="F220" i="8"/>
  <c r="F219" i="8"/>
  <c r="F218" i="8"/>
  <c r="F217" i="8"/>
  <c r="F216" i="8"/>
  <c r="F215" i="8"/>
  <c r="F214" i="8"/>
  <c r="F213" i="8"/>
  <c r="F212" i="8"/>
  <c r="F211" i="8"/>
  <c r="F210" i="8"/>
  <c r="F209" i="8"/>
  <c r="F208" i="8"/>
  <c r="F207" i="8"/>
  <c r="F206" i="8"/>
  <c r="F205" i="8"/>
  <c r="F204" i="8"/>
  <c r="F203" i="8"/>
  <c r="F202" i="8"/>
  <c r="F201" i="8"/>
  <c r="F200" i="8"/>
  <c r="F199" i="8"/>
  <c r="F198" i="8"/>
  <c r="F197" i="8"/>
  <c r="F196" i="8"/>
  <c r="F195" i="8"/>
  <c r="F194" i="8"/>
  <c r="F193" i="8"/>
  <c r="F192" i="8"/>
  <c r="F191" i="8"/>
  <c r="F190" i="8"/>
  <c r="F189" i="8"/>
  <c r="F188" i="8"/>
  <c r="F187" i="8"/>
  <c r="F186" i="8"/>
  <c r="F185" i="8"/>
  <c r="F184" i="8"/>
  <c r="F183" i="8"/>
  <c r="F182" i="8"/>
  <c r="F181" i="8"/>
  <c r="F180" i="8"/>
  <c r="F179" i="8"/>
  <c r="F178" i="8"/>
  <c r="F177" i="8"/>
  <c r="F176" i="8"/>
  <c r="F175" i="8"/>
  <c r="F174" i="8"/>
  <c r="F173" i="8"/>
  <c r="F172" i="8"/>
  <c r="F171" i="8"/>
  <c r="F170" i="8"/>
  <c r="F169" i="8"/>
  <c r="F168" i="8"/>
  <c r="F167" i="8"/>
  <c r="F166" i="8"/>
  <c r="F165" i="8"/>
  <c r="F164" i="8"/>
  <c r="F163" i="8"/>
  <c r="F162" i="8"/>
  <c r="F161" i="8"/>
  <c r="F160" i="8"/>
  <c r="F159" i="8"/>
  <c r="F158" i="8"/>
  <c r="F157" i="8"/>
  <c r="F156" i="8"/>
  <c r="F155" i="8"/>
  <c r="F154" i="8"/>
  <c r="F153" i="8"/>
  <c r="F152" i="8"/>
  <c r="F151" i="8"/>
  <c r="F150" i="8"/>
  <c r="F149" i="8"/>
  <c r="F148" i="8"/>
  <c r="F147" i="8"/>
  <c r="F146" i="8"/>
  <c r="F145" i="8"/>
  <c r="F144" i="8"/>
  <c r="F143" i="8"/>
  <c r="F142" i="8"/>
  <c r="F141" i="8"/>
  <c r="F140" i="8"/>
  <c r="F139" i="8"/>
  <c r="F138" i="8"/>
  <c r="F137" i="8"/>
  <c r="F136" i="8"/>
  <c r="F135" i="8"/>
  <c r="F134" i="8"/>
  <c r="F133" i="8"/>
  <c r="F132" i="8"/>
  <c r="F131" i="8"/>
  <c r="F130" i="8"/>
  <c r="F129" i="8"/>
  <c r="F128" i="8"/>
  <c r="F127" i="8"/>
  <c r="F126" i="8"/>
  <c r="F125" i="8"/>
  <c r="F124" i="8"/>
  <c r="F123" i="8"/>
  <c r="F122" i="8"/>
  <c r="F121" i="8"/>
  <c r="F120" i="8"/>
  <c r="F119" i="8"/>
  <c r="F118" i="8"/>
  <c r="F117" i="8"/>
  <c r="F116" i="8"/>
  <c r="F115" i="8"/>
  <c r="F114" i="8"/>
  <c r="F113" i="8"/>
  <c r="F112" i="8"/>
  <c r="F111" i="8"/>
  <c r="F110" i="8"/>
  <c r="F109" i="8"/>
  <c r="F108" i="8"/>
  <c r="F107" i="8"/>
  <c r="F106" i="8"/>
  <c r="F105" i="8"/>
  <c r="F104" i="8"/>
  <c r="F103" i="8"/>
  <c r="F102" i="8"/>
  <c r="F101" i="8"/>
  <c r="F100" i="8"/>
  <c r="F99" i="8"/>
  <c r="F98" i="8"/>
  <c r="F97" i="8"/>
  <c r="F96" i="8"/>
  <c r="F95" i="8"/>
  <c r="F94" i="8"/>
  <c r="F93" i="8"/>
  <c r="F92" i="8"/>
  <c r="F91" i="8"/>
  <c r="F90" i="8"/>
  <c r="F89" i="8"/>
  <c r="F88" i="8"/>
  <c r="F87" i="8"/>
  <c r="F86" i="8"/>
  <c r="F85" i="8"/>
  <c r="F84" i="8"/>
  <c r="F83" i="8"/>
  <c r="F82" i="8"/>
  <c r="F81" i="8"/>
  <c r="F80" i="8"/>
  <c r="F79" i="8"/>
  <c r="F78" i="8"/>
  <c r="F77" i="8"/>
  <c r="F76" i="8"/>
  <c r="F75" i="8"/>
  <c r="F74" i="8"/>
  <c r="F73" i="8"/>
  <c r="F72" i="8"/>
  <c r="F71" i="8"/>
  <c r="F70" i="8"/>
  <c r="F69" i="8"/>
  <c r="F68" i="8"/>
  <c r="F67" i="8"/>
  <c r="F66" i="8"/>
  <c r="F65" i="8"/>
  <c r="F64" i="8"/>
  <c r="F63" i="8"/>
  <c r="F62" i="8"/>
  <c r="F61" i="8"/>
  <c r="F60" i="8"/>
  <c r="F59" i="8"/>
  <c r="F58" i="8"/>
  <c r="F57" i="8"/>
  <c r="F56" i="8"/>
  <c r="F55" i="8"/>
  <c r="F54" i="8"/>
  <c r="F53" i="8"/>
  <c r="F52" i="8"/>
  <c r="F51" i="8"/>
  <c r="F50" i="8"/>
  <c r="F49" i="8"/>
  <c r="F48" i="8"/>
  <c r="F47" i="8"/>
  <c r="F46" i="8"/>
  <c r="F45" i="8"/>
  <c r="F44" i="8"/>
  <c r="F43" i="8"/>
  <c r="F42" i="8"/>
  <c r="F41" i="8"/>
  <c r="F40" i="8"/>
  <c r="F39" i="8"/>
  <c r="F38" i="8"/>
  <c r="F37" i="8"/>
  <c r="F36" i="8"/>
  <c r="F35" i="8"/>
  <c r="F34" i="8"/>
  <c r="F33" i="8"/>
  <c r="F32" i="8"/>
  <c r="F31" i="8"/>
  <c r="F30" i="8"/>
  <c r="F29" i="8"/>
  <c r="F28" i="8"/>
  <c r="F27" i="8"/>
  <c r="F26" i="8"/>
  <c r="F25" i="8"/>
  <c r="F24" i="8"/>
  <c r="F23" i="8"/>
  <c r="F22" i="8"/>
  <c r="F21" i="8"/>
  <c r="F20" i="8"/>
  <c r="F19" i="8"/>
  <c r="F18" i="8"/>
  <c r="F17" i="8"/>
  <c r="F16" i="8"/>
  <c r="F15" i="8"/>
  <c r="F14" i="8"/>
  <c r="F13" i="8"/>
  <c r="F12" i="8"/>
  <c r="F11" i="8"/>
  <c r="F10" i="8"/>
  <c r="F9" i="8"/>
  <c r="F8" i="8"/>
  <c r="F7" i="8"/>
  <c r="F6" i="8"/>
  <c r="F5" i="8"/>
  <c r="F4" i="8"/>
  <c r="F3" i="8"/>
  <c r="F785" i="8"/>
  <c r="F784" i="8"/>
  <c r="F783" i="8"/>
  <c r="J783" i="8" s="1"/>
  <c r="F782" i="8"/>
  <c r="F781" i="8"/>
  <c r="F780" i="8"/>
  <c r="F779" i="8"/>
  <c r="J779" i="8" s="1"/>
  <c r="F778" i="8"/>
  <c r="J778" i="8" s="1"/>
  <c r="F777" i="8"/>
  <c r="F776" i="8"/>
  <c r="J776" i="8" s="1"/>
  <c r="F775" i="8"/>
  <c r="F774" i="8"/>
  <c r="F773" i="8"/>
  <c r="F772" i="8"/>
  <c r="F771" i="8"/>
  <c r="J771" i="8" s="1"/>
  <c r="F770" i="8"/>
  <c r="F769" i="8"/>
  <c r="F768" i="8"/>
  <c r="F767" i="8"/>
  <c r="J767" i="8" s="1"/>
  <c r="F766" i="8"/>
  <c r="F765" i="8"/>
  <c r="F764" i="8"/>
  <c r="F763" i="8"/>
  <c r="J770" i="8"/>
  <c r="J785" i="8"/>
  <c r="AS188" i="8"/>
  <c r="AS187" i="8"/>
  <c r="AS208" i="8"/>
  <c r="AS314" i="8"/>
  <c r="AS90" i="8"/>
  <c r="AS63" i="8"/>
  <c r="AS43" i="8"/>
  <c r="AS26" i="8"/>
  <c r="K785" i="8"/>
  <c r="K784" i="8"/>
  <c r="K783" i="8"/>
  <c r="K782" i="8"/>
  <c r="K781" i="8"/>
  <c r="K780" i="8"/>
  <c r="K779" i="8"/>
  <c r="K778" i="8"/>
  <c r="K777" i="8"/>
  <c r="K776" i="8"/>
  <c r="K775" i="8"/>
  <c r="K774" i="8"/>
  <c r="K773" i="8"/>
  <c r="K772" i="8"/>
  <c r="K771" i="8"/>
  <c r="K770" i="8"/>
  <c r="K769" i="8"/>
  <c r="K768" i="8"/>
  <c r="K767" i="8"/>
  <c r="K766" i="8"/>
  <c r="K765" i="8"/>
  <c r="K764" i="8"/>
  <c r="K763" i="8"/>
  <c r="K762" i="8"/>
  <c r="K761" i="8"/>
  <c r="K760" i="8"/>
  <c r="K759" i="8"/>
  <c r="K758" i="8"/>
  <c r="K757" i="8"/>
  <c r="K756" i="8"/>
  <c r="K755" i="8"/>
  <c r="K754" i="8"/>
  <c r="K753" i="8"/>
  <c r="K752" i="8"/>
  <c r="K751" i="8"/>
  <c r="K750" i="8"/>
  <c r="K749" i="8"/>
  <c r="K748" i="8"/>
  <c r="K747" i="8"/>
  <c r="K746" i="8"/>
  <c r="K745" i="8"/>
  <c r="K744" i="8"/>
  <c r="K743" i="8"/>
  <c r="K742" i="8"/>
  <c r="K741" i="8"/>
  <c r="K740" i="8"/>
  <c r="K739" i="8"/>
  <c r="K738" i="8"/>
  <c r="K737" i="8"/>
  <c r="K736" i="8"/>
  <c r="K735" i="8"/>
  <c r="K734" i="8"/>
  <c r="K733" i="8"/>
  <c r="K732" i="8"/>
  <c r="K731" i="8"/>
  <c r="K730" i="8"/>
  <c r="K729" i="8"/>
  <c r="K728" i="8"/>
  <c r="K727" i="8"/>
  <c r="K726" i="8"/>
  <c r="K725" i="8"/>
  <c r="K724" i="8"/>
  <c r="K723" i="8"/>
  <c r="K722" i="8"/>
  <c r="K721" i="8"/>
  <c r="K720" i="8"/>
  <c r="K719" i="8"/>
  <c r="K718" i="8"/>
  <c r="K717" i="8"/>
  <c r="K716" i="8"/>
  <c r="K715" i="8"/>
  <c r="K714" i="8"/>
  <c r="K713" i="8"/>
  <c r="K712" i="8"/>
  <c r="K711" i="8"/>
  <c r="K710" i="8"/>
  <c r="K709" i="8"/>
  <c r="K708" i="8"/>
  <c r="K707" i="8"/>
  <c r="K706" i="8"/>
  <c r="K705" i="8"/>
  <c r="K704" i="8"/>
  <c r="K703" i="8"/>
  <c r="K702" i="8"/>
  <c r="K701" i="8"/>
  <c r="K700" i="8"/>
  <c r="K699" i="8"/>
  <c r="K698" i="8"/>
  <c r="K697" i="8"/>
  <c r="K696" i="8"/>
  <c r="K695" i="8"/>
  <c r="K694" i="8"/>
  <c r="K693" i="8"/>
  <c r="K692" i="8"/>
  <c r="K691" i="8"/>
  <c r="K690" i="8"/>
  <c r="K689" i="8"/>
  <c r="K688" i="8"/>
  <c r="K687" i="8"/>
  <c r="K686" i="8"/>
  <c r="K685" i="8"/>
  <c r="K684" i="8"/>
  <c r="K683" i="8"/>
  <c r="K682" i="8"/>
  <c r="K681" i="8"/>
  <c r="K680" i="8"/>
  <c r="K679" i="8"/>
  <c r="K678" i="8"/>
  <c r="K677" i="8"/>
  <c r="K676" i="8"/>
  <c r="K675" i="8"/>
  <c r="K674" i="8"/>
  <c r="K673" i="8"/>
  <c r="K672" i="8"/>
  <c r="K671" i="8"/>
  <c r="K670" i="8"/>
  <c r="K669" i="8"/>
  <c r="K668" i="8"/>
  <c r="K667" i="8"/>
  <c r="K666" i="8"/>
  <c r="K665" i="8"/>
  <c r="K664" i="8"/>
  <c r="K663" i="8"/>
  <c r="K662" i="8"/>
  <c r="K661" i="8"/>
  <c r="K660" i="8"/>
  <c r="K659" i="8"/>
  <c r="K658" i="8"/>
  <c r="K657" i="8"/>
  <c r="K656" i="8"/>
  <c r="K655" i="8"/>
  <c r="K654" i="8"/>
  <c r="K653" i="8"/>
  <c r="K652" i="8"/>
  <c r="K651" i="8"/>
  <c r="K650" i="8"/>
  <c r="K649" i="8"/>
  <c r="K648" i="8"/>
  <c r="K647" i="8"/>
  <c r="K646" i="8"/>
  <c r="K645" i="8"/>
  <c r="K644" i="8"/>
  <c r="K643" i="8"/>
  <c r="K642" i="8"/>
  <c r="K641" i="8"/>
  <c r="K640" i="8"/>
  <c r="K639" i="8"/>
  <c r="K638" i="8"/>
  <c r="K637" i="8"/>
  <c r="K636" i="8"/>
  <c r="K635" i="8"/>
  <c r="K634" i="8"/>
  <c r="K633" i="8"/>
  <c r="K632" i="8"/>
  <c r="K631" i="8"/>
  <c r="K630" i="8"/>
  <c r="K629" i="8"/>
  <c r="K628" i="8"/>
  <c r="K627" i="8"/>
  <c r="K626" i="8"/>
  <c r="K625" i="8"/>
  <c r="K624" i="8"/>
  <c r="K623" i="8"/>
  <c r="K622" i="8"/>
  <c r="K621" i="8"/>
  <c r="K620" i="8"/>
  <c r="K619" i="8"/>
  <c r="K618" i="8"/>
  <c r="K617" i="8"/>
  <c r="K616" i="8"/>
  <c r="K615" i="8"/>
  <c r="K614" i="8"/>
  <c r="K613" i="8"/>
  <c r="K612" i="8"/>
  <c r="K611" i="8"/>
  <c r="K610" i="8"/>
  <c r="K609" i="8"/>
  <c r="K608" i="8"/>
  <c r="K607" i="8"/>
  <c r="K606" i="8"/>
  <c r="K605" i="8"/>
  <c r="K604" i="8"/>
  <c r="K603" i="8"/>
  <c r="K602" i="8"/>
  <c r="K601" i="8"/>
  <c r="K600" i="8"/>
  <c r="K599" i="8"/>
  <c r="K598" i="8"/>
  <c r="K597" i="8"/>
  <c r="K596" i="8"/>
  <c r="K595" i="8"/>
  <c r="K594" i="8"/>
  <c r="K593" i="8"/>
  <c r="K592" i="8"/>
  <c r="K591" i="8"/>
  <c r="K590" i="8"/>
  <c r="K589" i="8"/>
  <c r="K588" i="8"/>
  <c r="K587" i="8"/>
  <c r="K586" i="8"/>
  <c r="K585" i="8"/>
  <c r="K584" i="8"/>
  <c r="K583" i="8"/>
  <c r="K582" i="8"/>
  <c r="K581" i="8"/>
  <c r="K580" i="8"/>
  <c r="K579" i="8"/>
  <c r="K578" i="8"/>
  <c r="K577" i="8"/>
  <c r="K576" i="8"/>
  <c r="K575" i="8"/>
  <c r="K574" i="8"/>
  <c r="K573" i="8"/>
  <c r="K572" i="8"/>
  <c r="K571" i="8"/>
  <c r="K570" i="8"/>
  <c r="K569" i="8"/>
  <c r="K568" i="8"/>
  <c r="K567" i="8"/>
  <c r="K566" i="8"/>
  <c r="K565" i="8"/>
  <c r="K564" i="8"/>
  <c r="K563" i="8"/>
  <c r="K562" i="8"/>
  <c r="K561" i="8"/>
  <c r="K560" i="8"/>
  <c r="K559" i="8"/>
  <c r="K558" i="8"/>
  <c r="K557" i="8"/>
  <c r="K556" i="8"/>
  <c r="K555" i="8"/>
  <c r="K554" i="8"/>
  <c r="K553" i="8"/>
  <c r="K552" i="8"/>
  <c r="K551" i="8"/>
  <c r="K550" i="8"/>
  <c r="K549" i="8"/>
  <c r="K548" i="8"/>
  <c r="K547" i="8"/>
  <c r="K546" i="8"/>
  <c r="K545" i="8"/>
  <c r="K544" i="8"/>
  <c r="K543" i="8"/>
  <c r="K542" i="8"/>
  <c r="K541" i="8"/>
  <c r="K540" i="8"/>
  <c r="K539" i="8"/>
  <c r="K538" i="8"/>
  <c r="K537" i="8"/>
  <c r="K536" i="8"/>
  <c r="K535" i="8"/>
  <c r="K534" i="8"/>
  <c r="K533" i="8"/>
  <c r="K532" i="8"/>
  <c r="K531" i="8"/>
  <c r="K530" i="8"/>
  <c r="K529" i="8"/>
  <c r="K528" i="8"/>
  <c r="K527" i="8"/>
  <c r="K526" i="8"/>
  <c r="K525" i="8"/>
  <c r="K524" i="8"/>
  <c r="K523" i="8"/>
  <c r="K522" i="8"/>
  <c r="K521" i="8"/>
  <c r="K520" i="8"/>
  <c r="K519" i="8"/>
  <c r="K518" i="8"/>
  <c r="K517" i="8"/>
  <c r="K516" i="8"/>
  <c r="K515" i="8"/>
  <c r="K514" i="8"/>
  <c r="K513" i="8"/>
  <c r="K512" i="8"/>
  <c r="K511" i="8"/>
  <c r="K510" i="8"/>
  <c r="K509" i="8"/>
  <c r="K508" i="8"/>
  <c r="K507" i="8"/>
  <c r="K506" i="8"/>
  <c r="K505" i="8"/>
  <c r="K504" i="8"/>
  <c r="K503" i="8"/>
  <c r="K502" i="8"/>
  <c r="K501" i="8"/>
  <c r="K500" i="8"/>
  <c r="K499" i="8"/>
  <c r="K498" i="8"/>
  <c r="K497" i="8"/>
  <c r="K496" i="8"/>
  <c r="K495" i="8"/>
  <c r="K494" i="8"/>
  <c r="K493" i="8"/>
  <c r="K492" i="8"/>
  <c r="K491" i="8"/>
  <c r="K490" i="8"/>
  <c r="K489" i="8"/>
  <c r="K488" i="8"/>
  <c r="K487" i="8"/>
  <c r="K486" i="8"/>
  <c r="K485" i="8"/>
  <c r="K484" i="8"/>
  <c r="K483" i="8"/>
  <c r="K482" i="8"/>
  <c r="K481" i="8"/>
  <c r="K480" i="8"/>
  <c r="K479" i="8"/>
  <c r="K478" i="8"/>
  <c r="K477" i="8"/>
  <c r="K476" i="8"/>
  <c r="K475" i="8"/>
  <c r="K474" i="8"/>
  <c r="K473" i="8"/>
  <c r="K472" i="8"/>
  <c r="K471" i="8"/>
  <c r="K470" i="8"/>
  <c r="K469" i="8"/>
  <c r="K468" i="8"/>
  <c r="K467" i="8"/>
  <c r="K466" i="8"/>
  <c r="K465" i="8"/>
  <c r="K464" i="8"/>
  <c r="K463" i="8"/>
  <c r="K462" i="8"/>
  <c r="K461" i="8"/>
  <c r="K460" i="8"/>
  <c r="K459" i="8"/>
  <c r="K458" i="8"/>
  <c r="K457" i="8"/>
  <c r="K456" i="8"/>
  <c r="K455" i="8"/>
  <c r="K454" i="8"/>
  <c r="K453" i="8"/>
  <c r="K452" i="8"/>
  <c r="K451" i="8"/>
  <c r="K450" i="8"/>
  <c r="K449" i="8"/>
  <c r="K448" i="8"/>
  <c r="K447" i="8"/>
  <c r="K446" i="8"/>
  <c r="K445" i="8"/>
  <c r="K444" i="8"/>
  <c r="K443" i="8"/>
  <c r="K442" i="8"/>
  <c r="K441" i="8"/>
  <c r="K440" i="8"/>
  <c r="K439" i="8"/>
  <c r="K438" i="8"/>
  <c r="K437" i="8"/>
  <c r="K436" i="8"/>
  <c r="K435" i="8"/>
  <c r="K434" i="8"/>
  <c r="K433" i="8"/>
  <c r="K432" i="8"/>
  <c r="K431" i="8"/>
  <c r="K430" i="8"/>
  <c r="K429" i="8"/>
  <c r="K428" i="8"/>
  <c r="K427" i="8"/>
  <c r="K426" i="8"/>
  <c r="K425" i="8"/>
  <c r="K424" i="8"/>
  <c r="K423" i="8"/>
  <c r="K422" i="8"/>
  <c r="K421" i="8"/>
  <c r="K420" i="8"/>
  <c r="K419" i="8"/>
  <c r="K418" i="8"/>
  <c r="K417" i="8"/>
  <c r="K416" i="8"/>
  <c r="K415" i="8"/>
  <c r="K414" i="8"/>
  <c r="K413" i="8"/>
  <c r="K412" i="8"/>
  <c r="K411" i="8"/>
  <c r="K410" i="8"/>
  <c r="K409" i="8"/>
  <c r="K408" i="8"/>
  <c r="K407" i="8"/>
  <c r="K406" i="8"/>
  <c r="K405" i="8"/>
  <c r="K404" i="8"/>
  <c r="K403" i="8"/>
  <c r="K402" i="8"/>
  <c r="K401" i="8"/>
  <c r="K400" i="8"/>
  <c r="K399" i="8"/>
  <c r="K398" i="8"/>
  <c r="K397" i="8"/>
  <c r="K396" i="8"/>
  <c r="K395" i="8"/>
  <c r="K394" i="8"/>
  <c r="K393" i="8"/>
  <c r="K392" i="8"/>
  <c r="K391" i="8"/>
  <c r="K390" i="8"/>
  <c r="K389" i="8"/>
  <c r="K388" i="8"/>
  <c r="K387" i="8"/>
  <c r="K386" i="8"/>
  <c r="K385" i="8"/>
  <c r="K384" i="8"/>
  <c r="K383" i="8"/>
  <c r="K382" i="8"/>
  <c r="K381" i="8"/>
  <c r="K380" i="8"/>
  <c r="K379" i="8"/>
  <c r="K378" i="8"/>
  <c r="K377" i="8"/>
  <c r="K376" i="8"/>
  <c r="K375" i="8"/>
  <c r="K374" i="8"/>
  <c r="K373" i="8"/>
  <c r="K372" i="8"/>
  <c r="K371" i="8"/>
  <c r="K370" i="8"/>
  <c r="K369" i="8"/>
  <c r="K368" i="8"/>
  <c r="K367" i="8"/>
  <c r="K366" i="8"/>
  <c r="K365" i="8"/>
  <c r="K364" i="8"/>
  <c r="K363" i="8"/>
  <c r="K362" i="8"/>
  <c r="K361" i="8"/>
  <c r="K360" i="8"/>
  <c r="K359" i="8"/>
  <c r="K358" i="8"/>
  <c r="K357" i="8"/>
  <c r="K356" i="8"/>
  <c r="K355" i="8"/>
  <c r="K354" i="8"/>
  <c r="K353" i="8"/>
  <c r="K352" i="8"/>
  <c r="K351" i="8"/>
  <c r="K350" i="8"/>
  <c r="K349" i="8"/>
  <c r="K348" i="8"/>
  <c r="K347" i="8"/>
  <c r="K346" i="8"/>
  <c r="K345" i="8"/>
  <c r="K344" i="8"/>
  <c r="K343" i="8"/>
  <c r="K342" i="8"/>
  <c r="K341" i="8"/>
  <c r="K340" i="8"/>
  <c r="K339" i="8"/>
  <c r="K338" i="8"/>
  <c r="K337" i="8"/>
  <c r="K336" i="8"/>
  <c r="K335" i="8"/>
  <c r="K334" i="8"/>
  <c r="K333" i="8"/>
  <c r="K332" i="8"/>
  <c r="K331" i="8"/>
  <c r="K330" i="8"/>
  <c r="K329" i="8"/>
  <c r="K328" i="8"/>
  <c r="K327" i="8"/>
  <c r="K326" i="8"/>
  <c r="K325" i="8"/>
  <c r="K324" i="8"/>
  <c r="K323" i="8"/>
  <c r="K322" i="8"/>
  <c r="K321" i="8"/>
  <c r="K320" i="8"/>
  <c r="K319" i="8"/>
  <c r="K318" i="8"/>
  <c r="K317" i="8"/>
  <c r="K316" i="8"/>
  <c r="K315" i="8"/>
  <c r="K314" i="8"/>
  <c r="K313" i="8"/>
  <c r="K312" i="8"/>
  <c r="K311" i="8"/>
  <c r="K310" i="8"/>
  <c r="K309" i="8"/>
  <c r="K308" i="8"/>
  <c r="K307" i="8"/>
  <c r="K306" i="8"/>
  <c r="K305" i="8"/>
  <c r="K304" i="8"/>
  <c r="K303" i="8"/>
  <c r="K302" i="8"/>
  <c r="K301" i="8"/>
  <c r="K300" i="8"/>
  <c r="K299" i="8"/>
  <c r="K298" i="8"/>
  <c r="K297" i="8"/>
  <c r="K296" i="8"/>
  <c r="K295" i="8"/>
  <c r="K294" i="8"/>
  <c r="K293" i="8"/>
  <c r="K292" i="8"/>
  <c r="K291" i="8"/>
  <c r="K290" i="8"/>
  <c r="K289" i="8"/>
  <c r="K288" i="8"/>
  <c r="K287" i="8"/>
  <c r="K286" i="8"/>
  <c r="K285" i="8"/>
  <c r="K284" i="8"/>
  <c r="K283" i="8"/>
  <c r="K282" i="8"/>
  <c r="K281" i="8"/>
  <c r="K280" i="8"/>
  <c r="K279" i="8"/>
  <c r="K278" i="8"/>
  <c r="K277" i="8"/>
  <c r="K276" i="8"/>
  <c r="K275" i="8"/>
  <c r="K274" i="8"/>
  <c r="K273" i="8"/>
  <c r="K272" i="8"/>
  <c r="K271" i="8"/>
  <c r="K270" i="8"/>
  <c r="K269" i="8"/>
  <c r="K268" i="8"/>
  <c r="K267" i="8"/>
  <c r="K266" i="8"/>
  <c r="K265" i="8"/>
  <c r="K264" i="8"/>
  <c r="K263" i="8"/>
  <c r="K262" i="8"/>
  <c r="K261" i="8"/>
  <c r="K260" i="8"/>
  <c r="K259" i="8"/>
  <c r="K258" i="8"/>
  <c r="K257" i="8"/>
  <c r="K256" i="8"/>
  <c r="K255" i="8"/>
  <c r="K254" i="8"/>
  <c r="K253" i="8"/>
  <c r="K252" i="8"/>
  <c r="K251" i="8"/>
  <c r="K250" i="8"/>
  <c r="K249" i="8"/>
  <c r="K248" i="8"/>
  <c r="K247" i="8"/>
  <c r="K246" i="8"/>
  <c r="K245" i="8"/>
  <c r="K244" i="8"/>
  <c r="K243" i="8"/>
  <c r="K242" i="8"/>
  <c r="K241" i="8"/>
  <c r="K240" i="8"/>
  <c r="K239" i="8"/>
  <c r="K238" i="8"/>
  <c r="K237" i="8"/>
  <c r="K236" i="8"/>
  <c r="K235" i="8"/>
  <c r="K234" i="8"/>
  <c r="K233" i="8"/>
  <c r="K232" i="8"/>
  <c r="K231" i="8"/>
  <c r="K230" i="8"/>
  <c r="K229" i="8"/>
  <c r="K228" i="8"/>
  <c r="K227" i="8"/>
  <c r="K226" i="8"/>
  <c r="K225" i="8"/>
  <c r="K224" i="8"/>
  <c r="K223" i="8"/>
  <c r="K222" i="8"/>
  <c r="K221" i="8"/>
  <c r="K220" i="8"/>
  <c r="K219" i="8"/>
  <c r="K218" i="8"/>
  <c r="K217" i="8"/>
  <c r="K216" i="8"/>
  <c r="K215" i="8"/>
  <c r="K214" i="8"/>
  <c r="K213" i="8"/>
  <c r="K212" i="8"/>
  <c r="K211" i="8"/>
  <c r="K210" i="8"/>
  <c r="K209" i="8"/>
  <c r="K208" i="8"/>
  <c r="K207" i="8"/>
  <c r="K206" i="8"/>
  <c r="K205" i="8"/>
  <c r="K204" i="8"/>
  <c r="K203" i="8"/>
  <c r="K202" i="8"/>
  <c r="K201" i="8"/>
  <c r="K200" i="8"/>
  <c r="K199" i="8"/>
  <c r="K198" i="8"/>
  <c r="K197" i="8"/>
  <c r="K196" i="8"/>
  <c r="K195" i="8"/>
  <c r="K194" i="8"/>
  <c r="K193" i="8"/>
  <c r="K192" i="8"/>
  <c r="K191" i="8"/>
  <c r="K190" i="8"/>
  <c r="K189" i="8"/>
  <c r="K188" i="8"/>
  <c r="K187" i="8"/>
  <c r="K186" i="8"/>
  <c r="K185" i="8"/>
  <c r="K184" i="8"/>
  <c r="K183" i="8"/>
  <c r="K182" i="8"/>
  <c r="K181" i="8"/>
  <c r="K180" i="8"/>
  <c r="K179" i="8"/>
  <c r="K178" i="8"/>
  <c r="K177" i="8"/>
  <c r="K176" i="8"/>
  <c r="K175" i="8"/>
  <c r="K174" i="8"/>
  <c r="K173" i="8"/>
  <c r="K172" i="8"/>
  <c r="K171" i="8"/>
  <c r="K170" i="8"/>
  <c r="K169" i="8"/>
  <c r="K168" i="8"/>
  <c r="K167" i="8"/>
  <c r="K166" i="8"/>
  <c r="K165" i="8"/>
  <c r="K164" i="8"/>
  <c r="K163" i="8"/>
  <c r="K162" i="8"/>
  <c r="K161" i="8"/>
  <c r="K160" i="8"/>
  <c r="K159" i="8"/>
  <c r="K158" i="8"/>
  <c r="K157" i="8"/>
  <c r="K156" i="8"/>
  <c r="K155" i="8"/>
  <c r="K154" i="8"/>
  <c r="K153" i="8"/>
  <c r="K152" i="8"/>
  <c r="K151" i="8"/>
  <c r="K150" i="8"/>
  <c r="K149" i="8"/>
  <c r="K148" i="8"/>
  <c r="K147" i="8"/>
  <c r="K146" i="8"/>
  <c r="K145" i="8"/>
  <c r="K144" i="8"/>
  <c r="K143" i="8"/>
  <c r="K142" i="8"/>
  <c r="K141" i="8"/>
  <c r="K140" i="8"/>
  <c r="K139" i="8"/>
  <c r="K138" i="8"/>
  <c r="K137" i="8"/>
  <c r="K136" i="8"/>
  <c r="K135" i="8"/>
  <c r="K134" i="8"/>
  <c r="K133" i="8"/>
  <c r="K132" i="8"/>
  <c r="K131" i="8"/>
  <c r="K130" i="8"/>
  <c r="K129" i="8"/>
  <c r="K128" i="8"/>
  <c r="K127" i="8"/>
  <c r="K126" i="8"/>
  <c r="K125" i="8"/>
  <c r="K124" i="8"/>
  <c r="K123" i="8"/>
  <c r="K122" i="8"/>
  <c r="K121" i="8"/>
  <c r="K120" i="8"/>
  <c r="K119" i="8"/>
  <c r="K118" i="8"/>
  <c r="K117" i="8"/>
  <c r="K116" i="8"/>
  <c r="K115" i="8"/>
  <c r="K114" i="8"/>
  <c r="K113" i="8"/>
  <c r="K112" i="8"/>
  <c r="K111" i="8"/>
  <c r="K110" i="8"/>
  <c r="K109" i="8"/>
  <c r="K108" i="8"/>
  <c r="K107" i="8"/>
  <c r="K106" i="8"/>
  <c r="K105" i="8"/>
  <c r="K104" i="8"/>
  <c r="K103" i="8"/>
  <c r="K102" i="8"/>
  <c r="K101" i="8"/>
  <c r="K100" i="8"/>
  <c r="K99" i="8"/>
  <c r="K98" i="8"/>
  <c r="K97" i="8"/>
  <c r="K96" i="8"/>
  <c r="K95" i="8"/>
  <c r="K94" i="8"/>
  <c r="K93" i="8"/>
  <c r="K92" i="8"/>
  <c r="K91" i="8"/>
  <c r="K90" i="8"/>
  <c r="K89" i="8"/>
  <c r="K88" i="8"/>
  <c r="K87" i="8"/>
  <c r="K86" i="8"/>
  <c r="K85" i="8"/>
  <c r="K84" i="8"/>
  <c r="K83" i="8"/>
  <c r="K82" i="8"/>
  <c r="K81" i="8"/>
  <c r="K80" i="8"/>
  <c r="K79" i="8"/>
  <c r="K78" i="8"/>
  <c r="K77" i="8"/>
  <c r="K76" i="8"/>
  <c r="K75" i="8"/>
  <c r="K74" i="8"/>
  <c r="K73" i="8"/>
  <c r="K72" i="8"/>
  <c r="K71" i="8"/>
  <c r="K70" i="8"/>
  <c r="K69" i="8"/>
  <c r="K68" i="8"/>
  <c r="K67" i="8"/>
  <c r="K66" i="8"/>
  <c r="K65" i="8"/>
  <c r="K64" i="8"/>
  <c r="K63" i="8"/>
  <c r="K62" i="8"/>
  <c r="K61" i="8"/>
  <c r="K60" i="8"/>
  <c r="K59" i="8"/>
  <c r="K58" i="8"/>
  <c r="K57" i="8"/>
  <c r="K56" i="8"/>
  <c r="K55" i="8"/>
  <c r="K54" i="8"/>
  <c r="K53" i="8"/>
  <c r="K52" i="8"/>
  <c r="K51" i="8"/>
  <c r="K50" i="8"/>
  <c r="K49" i="8"/>
  <c r="K48" i="8"/>
  <c r="K47" i="8"/>
  <c r="K46" i="8"/>
  <c r="K45" i="8"/>
  <c r="K44" i="8"/>
  <c r="K43" i="8"/>
  <c r="K42" i="8"/>
  <c r="K41" i="8"/>
  <c r="K40" i="8"/>
  <c r="K39" i="8"/>
  <c r="K38" i="8"/>
  <c r="K37" i="8"/>
  <c r="K36" i="8"/>
  <c r="K35" i="8"/>
  <c r="K34" i="8"/>
  <c r="K33" i="8"/>
  <c r="K32" i="8"/>
  <c r="K31" i="8"/>
  <c r="K30" i="8"/>
  <c r="K29" i="8"/>
  <c r="K28" i="8"/>
  <c r="K27" i="8"/>
  <c r="K26" i="8"/>
  <c r="K25" i="8"/>
  <c r="K24" i="8"/>
  <c r="K23" i="8"/>
  <c r="K22" i="8"/>
  <c r="K21" i="8"/>
  <c r="K20" i="8"/>
  <c r="K19" i="8"/>
  <c r="K18" i="8"/>
  <c r="K17" i="8"/>
  <c r="K16" i="8"/>
  <c r="K15" i="8"/>
  <c r="K14" i="8"/>
  <c r="K13" i="8"/>
  <c r="K12" i="8"/>
  <c r="K11" i="8"/>
  <c r="K10" i="8"/>
  <c r="K9" i="8"/>
  <c r="K8" i="8"/>
  <c r="K7" i="8"/>
  <c r="K6" i="8"/>
  <c r="K5" i="8"/>
  <c r="K3" i="8"/>
  <c r="K4" i="8"/>
  <c r="J784" i="8"/>
  <c r="J782" i="8"/>
  <c r="J781" i="8"/>
  <c r="J780" i="8"/>
  <c r="J777" i="8"/>
  <c r="J775" i="8"/>
  <c r="J774" i="8"/>
  <c r="J773" i="8"/>
  <c r="J772" i="8"/>
  <c r="J769" i="8"/>
  <c r="J768" i="8"/>
  <c r="J766" i="8"/>
  <c r="J765" i="8"/>
  <c r="J764" i="8"/>
  <c r="J763" i="8"/>
  <c r="J762" i="8"/>
  <c r="J761" i="8"/>
  <c r="J760" i="8"/>
  <c r="J759" i="8"/>
  <c r="J758" i="8"/>
  <c r="J755" i="8"/>
  <c r="J754" i="8"/>
  <c r="J753" i="8"/>
  <c r="J752" i="8"/>
  <c r="J751" i="8"/>
  <c r="J750" i="8"/>
  <c r="J747" i="8"/>
  <c r="J746" i="8"/>
  <c r="J745" i="8"/>
  <c r="J744" i="8"/>
  <c r="J743" i="8"/>
  <c r="J742" i="8"/>
  <c r="J739" i="8"/>
  <c r="J738" i="8"/>
  <c r="J737" i="8"/>
  <c r="J736" i="8"/>
  <c r="J734" i="8"/>
  <c r="J731" i="8"/>
  <c r="J730" i="8"/>
  <c r="J729" i="8"/>
  <c r="J728" i="8"/>
  <c r="J727" i="8"/>
  <c r="J726" i="8"/>
  <c r="J723" i="8"/>
  <c r="J722" i="8"/>
  <c r="J720" i="8"/>
  <c r="J719" i="8"/>
  <c r="J718" i="8"/>
  <c r="J715" i="8"/>
  <c r="J714" i="8"/>
  <c r="J713" i="8"/>
  <c r="J712" i="8"/>
  <c r="J711" i="8"/>
  <c r="J710" i="8"/>
  <c r="J707" i="8"/>
  <c r="J706" i="8"/>
  <c r="J705" i="8"/>
  <c r="J704" i="8"/>
  <c r="J703" i="8"/>
  <c r="J702" i="8"/>
  <c r="J699" i="8"/>
  <c r="J698" i="8"/>
  <c r="J697" i="8"/>
  <c r="J696" i="8"/>
  <c r="J695" i="8"/>
  <c r="J694" i="8"/>
  <c r="J691" i="8"/>
  <c r="J690" i="8"/>
  <c r="J689" i="8"/>
  <c r="J688" i="8"/>
  <c r="J687" i="8"/>
  <c r="J686" i="8"/>
  <c r="J683" i="8"/>
  <c r="J682" i="8"/>
  <c r="J681" i="8"/>
  <c r="J680" i="8"/>
  <c r="J679" i="8"/>
  <c r="J678" i="8"/>
  <c r="J675" i="8"/>
  <c r="J674" i="8"/>
  <c r="J673" i="8"/>
  <c r="J672" i="8"/>
  <c r="J671" i="8"/>
  <c r="J670" i="8"/>
  <c r="J667" i="8"/>
  <c r="J666" i="8"/>
  <c r="J665" i="8"/>
  <c r="J664" i="8"/>
  <c r="J663" i="8"/>
  <c r="J662" i="8"/>
  <c r="J659" i="8"/>
  <c r="J658" i="8"/>
  <c r="J657" i="8"/>
  <c r="J656" i="8"/>
  <c r="J655" i="8"/>
  <c r="J654" i="8"/>
  <c r="J651" i="8"/>
  <c r="J650" i="8"/>
  <c r="J649" i="8"/>
  <c r="J648" i="8"/>
  <c r="J647" i="8"/>
  <c r="J646" i="8"/>
  <c r="J643" i="8"/>
  <c r="J642" i="8"/>
  <c r="J641" i="8"/>
  <c r="J640" i="8"/>
  <c r="J639" i="8"/>
  <c r="J638" i="8"/>
  <c r="J635" i="8"/>
  <c r="J634" i="8"/>
  <c r="J633" i="8"/>
  <c r="J632" i="8"/>
  <c r="J631" i="8"/>
  <c r="J630" i="8"/>
  <c r="J627" i="8"/>
  <c r="J626" i="8"/>
  <c r="J625" i="8"/>
  <c r="J624" i="8"/>
  <c r="J623" i="8"/>
  <c r="J622" i="8"/>
  <c r="J619" i="8"/>
  <c r="J618" i="8"/>
  <c r="J617" i="8"/>
  <c r="J616" i="8"/>
  <c r="J615" i="8"/>
  <c r="J614" i="8"/>
  <c r="J611" i="8"/>
  <c r="J610" i="8"/>
  <c r="J609" i="8"/>
  <c r="J608" i="8"/>
  <c r="J607" i="8"/>
  <c r="J606" i="8"/>
  <c r="J603" i="8"/>
  <c r="J602" i="8"/>
  <c r="J601" i="8"/>
  <c r="J600" i="8"/>
  <c r="J599" i="8"/>
  <c r="J598" i="8"/>
  <c r="J595" i="8"/>
  <c r="J594" i="8"/>
  <c r="J593" i="8"/>
  <c r="J592" i="8"/>
  <c r="J591" i="8"/>
  <c r="J590" i="8"/>
  <c r="J587" i="8"/>
  <c r="J586" i="8"/>
  <c r="J585" i="8"/>
  <c r="J584" i="8"/>
  <c r="J583" i="8"/>
  <c r="J582" i="8"/>
  <c r="J579" i="8"/>
  <c r="J578" i="8"/>
  <c r="J577" i="8"/>
  <c r="J576" i="8"/>
  <c r="J575" i="8"/>
  <c r="J574" i="8"/>
  <c r="J571" i="8"/>
  <c r="J570" i="8"/>
  <c r="J569" i="8"/>
  <c r="J568" i="8"/>
  <c r="J567" i="8"/>
  <c r="J566" i="8"/>
  <c r="J563" i="8"/>
  <c r="J562" i="8"/>
  <c r="J561" i="8"/>
  <c r="J560" i="8"/>
  <c r="J559" i="8"/>
  <c r="J558" i="8"/>
  <c r="J555" i="8"/>
  <c r="J554" i="8"/>
  <c r="J553" i="8"/>
  <c r="J552" i="8"/>
  <c r="J551" i="8"/>
  <c r="J550" i="8"/>
  <c r="J547" i="8"/>
  <c r="J546" i="8"/>
  <c r="J545" i="8"/>
  <c r="J544" i="8"/>
  <c r="J543" i="8"/>
  <c r="J542" i="8"/>
  <c r="J539" i="8"/>
  <c r="J538" i="8"/>
  <c r="J537" i="8"/>
  <c r="J536" i="8"/>
  <c r="J535" i="8"/>
  <c r="J534" i="8"/>
  <c r="J531" i="8"/>
  <c r="J530" i="8"/>
  <c r="J529" i="8"/>
  <c r="J526" i="8"/>
  <c r="J523" i="8"/>
  <c r="J522" i="8"/>
  <c r="J520" i="8"/>
  <c r="J519" i="8"/>
  <c r="J518" i="8"/>
  <c r="J517" i="8"/>
  <c r="J515" i="8"/>
  <c r="J514" i="8"/>
  <c r="J513" i="8"/>
  <c r="J512" i="8"/>
  <c r="J511" i="8"/>
  <c r="J510" i="8"/>
  <c r="J509" i="8"/>
  <c r="J507" i="8"/>
  <c r="J505" i="8"/>
  <c r="J504" i="8"/>
  <c r="J503" i="8"/>
  <c r="J502" i="8"/>
  <c r="J501" i="8"/>
  <c r="J500" i="8"/>
  <c r="J499" i="8"/>
  <c r="J498" i="8"/>
  <c r="J497" i="8"/>
  <c r="J496" i="8"/>
  <c r="J495" i="8"/>
  <c r="J494" i="8"/>
  <c r="J493" i="8"/>
  <c r="J492" i="8"/>
  <c r="J491" i="8"/>
  <c r="J490" i="8"/>
  <c r="J489" i="8"/>
  <c r="J488" i="8"/>
  <c r="J487" i="8"/>
  <c r="J486" i="8"/>
  <c r="J485" i="8"/>
  <c r="J484" i="8"/>
  <c r="J483" i="8"/>
  <c r="J482" i="8"/>
  <c r="J481" i="8"/>
  <c r="J480" i="8"/>
  <c r="J479" i="8"/>
  <c r="J478" i="8"/>
  <c r="J477" i="8"/>
  <c r="J476" i="8"/>
  <c r="J475" i="8"/>
  <c r="J474" i="8"/>
  <c r="J473" i="8"/>
  <c r="J472" i="8"/>
  <c r="J471" i="8"/>
  <c r="J470" i="8"/>
  <c r="J469" i="8"/>
  <c r="J468" i="8"/>
  <c r="J467" i="8"/>
  <c r="J466" i="8"/>
  <c r="J465" i="8"/>
  <c r="J464" i="8"/>
  <c r="J463" i="8"/>
  <c r="J462" i="8"/>
  <c r="J461" i="8"/>
  <c r="J460" i="8"/>
  <c r="J459" i="8"/>
  <c r="J458" i="8"/>
  <c r="J457" i="8"/>
  <c r="J456" i="8"/>
  <c r="J455" i="8"/>
  <c r="J454" i="8"/>
  <c r="J453" i="8"/>
  <c r="J452" i="8"/>
  <c r="J451" i="8"/>
  <c r="J450" i="8"/>
  <c r="J449" i="8"/>
  <c r="J448" i="8"/>
  <c r="J447" i="8"/>
  <c r="J446" i="8"/>
  <c r="J445" i="8"/>
  <c r="J444" i="8"/>
  <c r="J443" i="8"/>
  <c r="J442" i="8"/>
  <c r="J441" i="8"/>
  <c r="J440" i="8"/>
  <c r="J439" i="8"/>
  <c r="J438" i="8"/>
  <c r="J437" i="8"/>
  <c r="J436" i="8"/>
  <c r="J435" i="8"/>
  <c r="J434" i="8"/>
  <c r="J433" i="8"/>
  <c r="J432" i="8"/>
  <c r="J431" i="8"/>
  <c r="J430" i="8"/>
  <c r="J429" i="8"/>
  <c r="J428" i="8"/>
  <c r="J427" i="8"/>
  <c r="J426" i="8"/>
  <c r="J425" i="8"/>
  <c r="J424" i="8"/>
  <c r="J423" i="8"/>
  <c r="J422" i="8"/>
  <c r="J421" i="8"/>
  <c r="J420" i="8"/>
  <c r="J419" i="8"/>
  <c r="J418" i="8"/>
  <c r="J417" i="8"/>
  <c r="J416" i="8"/>
  <c r="J415" i="8"/>
  <c r="J414" i="8"/>
  <c r="J413" i="8"/>
  <c r="J412" i="8"/>
  <c r="J411" i="8"/>
  <c r="J410" i="8"/>
  <c r="J409" i="8"/>
  <c r="J408" i="8"/>
  <c r="J407" i="8"/>
  <c r="J406" i="8"/>
  <c r="J405" i="8"/>
  <c r="J404" i="8"/>
  <c r="J403" i="8"/>
  <c r="J402" i="8"/>
  <c r="J401" i="8"/>
  <c r="J400" i="8"/>
  <c r="J399" i="8"/>
  <c r="J398" i="8"/>
  <c r="J397" i="8"/>
  <c r="J396" i="8"/>
  <c r="J395" i="8"/>
  <c r="J394" i="8"/>
  <c r="J393" i="8"/>
  <c r="J392" i="8"/>
  <c r="J391" i="8"/>
  <c r="J390" i="8"/>
  <c r="J389" i="8"/>
  <c r="J388" i="8"/>
  <c r="J387" i="8"/>
  <c r="J386" i="8"/>
  <c r="J385" i="8"/>
  <c r="J384" i="8"/>
  <c r="J383" i="8"/>
  <c r="J382" i="8"/>
  <c r="J381" i="8"/>
  <c r="J380" i="8"/>
  <c r="J379" i="8"/>
  <c r="J378" i="8"/>
  <c r="J377" i="8"/>
  <c r="J376" i="8"/>
  <c r="J375" i="8"/>
  <c r="J374" i="8"/>
  <c r="J373" i="8"/>
  <c r="J372" i="8"/>
  <c r="J371" i="8"/>
  <c r="J370" i="8"/>
  <c r="J369" i="8"/>
  <c r="J368" i="8"/>
  <c r="J367" i="8"/>
  <c r="J366" i="8"/>
  <c r="J365" i="8"/>
  <c r="J364" i="8"/>
  <c r="J363" i="8"/>
  <c r="J362" i="8"/>
  <c r="J361" i="8"/>
  <c r="J360" i="8"/>
  <c r="J359" i="8"/>
  <c r="J358" i="8"/>
  <c r="J357" i="8"/>
  <c r="J356" i="8"/>
  <c r="J355" i="8"/>
  <c r="J354" i="8"/>
  <c r="J353" i="8"/>
  <c r="J352" i="8"/>
  <c r="J351" i="8"/>
  <c r="J350" i="8"/>
  <c r="J349" i="8"/>
  <c r="J348" i="8"/>
  <c r="J347" i="8"/>
  <c r="J346" i="8"/>
  <c r="J345" i="8"/>
  <c r="J344" i="8"/>
  <c r="J343" i="8"/>
  <c r="J342" i="8"/>
  <c r="J341" i="8"/>
  <c r="J340" i="8"/>
  <c r="J339" i="8"/>
  <c r="J338" i="8"/>
  <c r="J337" i="8"/>
  <c r="J336" i="8"/>
  <c r="J335" i="8"/>
  <c r="J334" i="8"/>
  <c r="J333" i="8"/>
  <c r="J332" i="8"/>
  <c r="J331" i="8"/>
  <c r="J330" i="8"/>
  <c r="J329" i="8"/>
  <c r="J328" i="8"/>
  <c r="J327" i="8"/>
  <c r="J326" i="8"/>
  <c r="J325" i="8"/>
  <c r="J324" i="8"/>
  <c r="J323" i="8"/>
  <c r="J322" i="8"/>
  <c r="J321" i="8"/>
  <c r="J320" i="8"/>
  <c r="J319" i="8"/>
  <c r="J318" i="8"/>
  <c r="J317" i="8"/>
  <c r="J316" i="8"/>
  <c r="J315" i="8"/>
  <c r="J314" i="8"/>
  <c r="J313" i="8"/>
  <c r="J312" i="8"/>
  <c r="J311" i="8"/>
  <c r="J310" i="8"/>
  <c r="J309" i="8"/>
  <c r="J308" i="8"/>
  <c r="J307" i="8"/>
  <c r="J306" i="8"/>
  <c r="J305" i="8"/>
  <c r="J304" i="8"/>
  <c r="J303" i="8"/>
  <c r="J302" i="8"/>
  <c r="J301" i="8"/>
  <c r="J300" i="8"/>
  <c r="J299" i="8"/>
  <c r="J298" i="8"/>
  <c r="J297" i="8"/>
  <c r="J296" i="8"/>
  <c r="J295" i="8"/>
  <c r="J294" i="8"/>
  <c r="J293" i="8"/>
  <c r="J292" i="8"/>
  <c r="J291" i="8"/>
  <c r="J290" i="8"/>
  <c r="J289" i="8"/>
  <c r="J288" i="8"/>
  <c r="J287" i="8"/>
  <c r="J286" i="8"/>
  <c r="J285" i="8"/>
  <c r="J284" i="8"/>
  <c r="J283" i="8"/>
  <c r="J282" i="8"/>
  <c r="J281" i="8"/>
  <c r="J280" i="8"/>
  <c r="J279" i="8"/>
  <c r="J278" i="8"/>
  <c r="J277" i="8"/>
  <c r="J276" i="8"/>
  <c r="J275" i="8"/>
  <c r="J274" i="8"/>
  <c r="J273" i="8"/>
  <c r="J272" i="8"/>
  <c r="J271" i="8"/>
  <c r="J270" i="8"/>
  <c r="J269" i="8"/>
  <c r="J268" i="8"/>
  <c r="J267" i="8"/>
  <c r="J266" i="8"/>
  <c r="J265" i="8"/>
  <c r="J264" i="8"/>
  <c r="J263" i="8"/>
  <c r="J262" i="8"/>
  <c r="J261" i="8"/>
  <c r="J260" i="8"/>
  <c r="J259" i="8"/>
  <c r="J258" i="8"/>
  <c r="J257" i="8"/>
  <c r="J256" i="8"/>
  <c r="J255" i="8"/>
  <c r="J254" i="8"/>
  <c r="J253" i="8"/>
  <c r="J252" i="8"/>
  <c r="J251" i="8"/>
  <c r="J250" i="8"/>
  <c r="J249" i="8"/>
  <c r="J248" i="8"/>
  <c r="J247" i="8"/>
  <c r="J246" i="8"/>
  <c r="J245" i="8"/>
  <c r="J244" i="8"/>
  <c r="J243" i="8"/>
  <c r="J242" i="8"/>
  <c r="J241" i="8"/>
  <c r="J240" i="8"/>
  <c r="J239" i="8"/>
  <c r="J238" i="8"/>
  <c r="J237" i="8"/>
  <c r="J236" i="8"/>
  <c r="J235" i="8"/>
  <c r="J234" i="8"/>
  <c r="J233" i="8"/>
  <c r="J232" i="8"/>
  <c r="J231" i="8"/>
  <c r="J230" i="8"/>
  <c r="J229" i="8"/>
  <c r="J228" i="8"/>
  <c r="J227" i="8"/>
  <c r="J226" i="8"/>
  <c r="J225" i="8"/>
  <c r="J224" i="8"/>
  <c r="J223" i="8"/>
  <c r="J222" i="8"/>
  <c r="J221" i="8"/>
  <c r="J220" i="8"/>
  <c r="J219" i="8"/>
  <c r="J218" i="8"/>
  <c r="J217" i="8"/>
  <c r="J216" i="8"/>
  <c r="J215" i="8"/>
  <c r="J214" i="8"/>
  <c r="J213" i="8"/>
  <c r="J212" i="8"/>
  <c r="J211" i="8"/>
  <c r="J210" i="8"/>
  <c r="J209" i="8"/>
  <c r="J208" i="8"/>
  <c r="J207" i="8"/>
  <c r="J206" i="8"/>
  <c r="J205" i="8"/>
  <c r="J204" i="8"/>
  <c r="J203" i="8"/>
  <c r="J202" i="8"/>
  <c r="J201" i="8"/>
  <c r="J200" i="8"/>
  <c r="J199" i="8"/>
  <c r="J198" i="8"/>
  <c r="J197" i="8"/>
  <c r="J196" i="8"/>
  <c r="J195" i="8"/>
  <c r="J194" i="8"/>
  <c r="J193" i="8"/>
  <c r="J192" i="8"/>
  <c r="J191" i="8"/>
  <c r="J190" i="8"/>
  <c r="J189" i="8"/>
  <c r="J188" i="8"/>
  <c r="J187" i="8"/>
  <c r="J186" i="8"/>
  <c r="J185" i="8"/>
  <c r="J184" i="8"/>
  <c r="J183" i="8"/>
  <c r="J182" i="8"/>
  <c r="J181" i="8"/>
  <c r="J180" i="8"/>
  <c r="J179" i="8"/>
  <c r="J178" i="8"/>
  <c r="J177" i="8"/>
  <c r="J176" i="8"/>
  <c r="J175" i="8"/>
  <c r="J174" i="8"/>
  <c r="J173" i="8"/>
  <c r="J172" i="8"/>
  <c r="J171" i="8"/>
  <c r="J170" i="8"/>
  <c r="J169" i="8"/>
  <c r="J168" i="8"/>
  <c r="J167" i="8"/>
  <c r="J166" i="8"/>
  <c r="J165" i="8"/>
  <c r="J164" i="8"/>
  <c r="J163" i="8"/>
  <c r="J162" i="8"/>
  <c r="J161" i="8"/>
  <c r="J160" i="8"/>
  <c r="J159" i="8"/>
  <c r="J158" i="8"/>
  <c r="J157" i="8"/>
  <c r="J156" i="8"/>
  <c r="J155" i="8"/>
  <c r="J154" i="8"/>
  <c r="J153" i="8"/>
  <c r="J152" i="8"/>
  <c r="J151" i="8"/>
  <c r="J150" i="8"/>
  <c r="J149" i="8"/>
  <c r="J148" i="8"/>
  <c r="J147" i="8"/>
  <c r="J146" i="8"/>
  <c r="J145" i="8"/>
  <c r="J144" i="8"/>
  <c r="J143" i="8"/>
  <c r="J142" i="8"/>
  <c r="J141" i="8"/>
  <c r="J140" i="8"/>
  <c r="J139" i="8"/>
  <c r="J138" i="8"/>
  <c r="J137" i="8"/>
  <c r="J136" i="8"/>
  <c r="J135" i="8"/>
  <c r="J134" i="8"/>
  <c r="J133" i="8"/>
  <c r="J132" i="8"/>
  <c r="J131" i="8"/>
  <c r="J130" i="8"/>
  <c r="J129" i="8"/>
  <c r="J128" i="8"/>
  <c r="J127" i="8"/>
  <c r="J126" i="8"/>
  <c r="J125" i="8"/>
  <c r="J124" i="8"/>
  <c r="J123" i="8"/>
  <c r="J122" i="8"/>
  <c r="J121" i="8"/>
  <c r="J120" i="8"/>
  <c r="J119" i="8"/>
  <c r="J118" i="8"/>
  <c r="J117" i="8"/>
  <c r="J116" i="8"/>
  <c r="J115" i="8"/>
  <c r="J114" i="8"/>
  <c r="J113" i="8"/>
  <c r="J112" i="8"/>
  <c r="J111" i="8"/>
  <c r="J110" i="8"/>
  <c r="J109" i="8"/>
  <c r="J108" i="8"/>
  <c r="J107" i="8"/>
  <c r="J106" i="8"/>
  <c r="J105" i="8"/>
  <c r="J104" i="8"/>
  <c r="J103" i="8"/>
  <c r="J102" i="8"/>
  <c r="J101" i="8"/>
  <c r="J100" i="8"/>
  <c r="J99" i="8"/>
  <c r="J98" i="8"/>
  <c r="J97" i="8"/>
  <c r="J96" i="8"/>
  <c r="J95" i="8"/>
  <c r="J94" i="8"/>
  <c r="J93" i="8"/>
  <c r="J92" i="8"/>
  <c r="J91" i="8"/>
  <c r="J90" i="8"/>
  <c r="J89" i="8"/>
  <c r="J88" i="8"/>
  <c r="J87" i="8"/>
  <c r="J86" i="8"/>
  <c r="J85" i="8"/>
  <c r="J84" i="8"/>
  <c r="J83" i="8"/>
  <c r="J82" i="8"/>
  <c r="J81" i="8"/>
  <c r="J80" i="8"/>
  <c r="J79" i="8"/>
  <c r="J78" i="8"/>
  <c r="J77" i="8"/>
  <c r="J76" i="8"/>
  <c r="J75" i="8"/>
  <c r="J74" i="8"/>
  <c r="J73" i="8"/>
  <c r="J72" i="8"/>
  <c r="J71" i="8"/>
  <c r="J70" i="8"/>
  <c r="J69" i="8"/>
  <c r="J68" i="8"/>
  <c r="J67" i="8"/>
  <c r="J66" i="8"/>
  <c r="J65" i="8"/>
  <c r="J64" i="8"/>
  <c r="J63" i="8"/>
  <c r="J62" i="8"/>
  <c r="J61" i="8"/>
  <c r="J60" i="8"/>
  <c r="J59" i="8"/>
  <c r="J58" i="8"/>
  <c r="J57" i="8"/>
  <c r="J56" i="8"/>
  <c r="J55" i="8"/>
  <c r="J54" i="8"/>
  <c r="J53" i="8"/>
  <c r="J52" i="8"/>
  <c r="J51" i="8"/>
  <c r="J50" i="8"/>
  <c r="J49" i="8"/>
  <c r="J48" i="8"/>
  <c r="J47" i="8"/>
  <c r="J46" i="8"/>
  <c r="J45" i="8"/>
  <c r="J44" i="8"/>
  <c r="J43" i="8"/>
  <c r="J42" i="8"/>
  <c r="J41" i="8"/>
  <c r="J40" i="8"/>
  <c r="J39" i="8"/>
  <c r="J38" i="8"/>
  <c r="J37" i="8"/>
  <c r="J36" i="8"/>
  <c r="J35" i="8"/>
  <c r="J34" i="8"/>
  <c r="J33" i="8"/>
  <c r="J32" i="8"/>
  <c r="J31" i="8"/>
  <c r="J30" i="8"/>
  <c r="J29" i="8"/>
  <c r="J28" i="8"/>
  <c r="J27" i="8"/>
  <c r="J26" i="8"/>
  <c r="J25" i="8"/>
  <c r="J24" i="8"/>
  <c r="J23" i="8"/>
  <c r="J22" i="8"/>
  <c r="J21" i="8"/>
  <c r="J20" i="8"/>
  <c r="J19" i="8"/>
  <c r="J18" i="8"/>
  <c r="J17" i="8"/>
  <c r="J16" i="8"/>
  <c r="J15" i="8"/>
  <c r="J14" i="8"/>
  <c r="J13" i="8"/>
  <c r="J12" i="8"/>
  <c r="J11" i="8"/>
  <c r="J10" i="8"/>
  <c r="J9" i="8"/>
  <c r="J8" i="8"/>
  <c r="J7" i="8"/>
  <c r="J6" i="8"/>
  <c r="J5" i="8"/>
  <c r="J4" i="8"/>
  <c r="J3" i="8"/>
  <c r="H785" i="8"/>
  <c r="H784" i="8"/>
  <c r="H783" i="8"/>
  <c r="H782" i="8"/>
  <c r="H781" i="8"/>
  <c r="H780" i="8"/>
  <c r="H779" i="8"/>
  <c r="H778" i="8"/>
  <c r="H777" i="8"/>
  <c r="H776" i="8"/>
  <c r="H775" i="8"/>
  <c r="H774" i="8"/>
  <c r="H773" i="8"/>
  <c r="H772" i="8"/>
  <c r="H771" i="8"/>
  <c r="H770" i="8"/>
  <c r="H769" i="8"/>
  <c r="H768" i="8"/>
  <c r="H767" i="8"/>
  <c r="H766" i="8"/>
  <c r="H765" i="8"/>
  <c r="H764" i="8"/>
  <c r="H763" i="8"/>
  <c r="H762" i="8"/>
  <c r="H761" i="8"/>
  <c r="H760" i="8"/>
  <c r="H759" i="8"/>
  <c r="H758" i="8"/>
  <c r="H757" i="8"/>
  <c r="H756" i="8"/>
  <c r="H755" i="8"/>
  <c r="H754" i="8"/>
  <c r="H753" i="8"/>
  <c r="H752" i="8"/>
  <c r="H751" i="8"/>
  <c r="H750" i="8"/>
  <c r="H749" i="8"/>
  <c r="H748" i="8"/>
  <c r="H747" i="8"/>
  <c r="H746" i="8"/>
  <c r="H745" i="8"/>
  <c r="H744" i="8"/>
  <c r="H743" i="8"/>
  <c r="H742" i="8"/>
  <c r="H741" i="8"/>
  <c r="H740" i="8"/>
  <c r="H739" i="8"/>
  <c r="H738" i="8"/>
  <c r="H737" i="8"/>
  <c r="H736" i="8"/>
  <c r="H735" i="8"/>
  <c r="H734" i="8"/>
  <c r="H733" i="8"/>
  <c r="H732" i="8"/>
  <c r="H731" i="8"/>
  <c r="H730" i="8"/>
  <c r="H729" i="8"/>
  <c r="H728" i="8"/>
  <c r="H727" i="8"/>
  <c r="H726" i="8"/>
  <c r="H725" i="8"/>
  <c r="H724" i="8"/>
  <c r="H723" i="8"/>
  <c r="H722" i="8"/>
  <c r="H721" i="8"/>
  <c r="H720" i="8"/>
  <c r="H719" i="8"/>
  <c r="H718" i="8"/>
  <c r="H717" i="8"/>
  <c r="H716" i="8"/>
  <c r="H715" i="8"/>
  <c r="H714" i="8"/>
  <c r="H713" i="8"/>
  <c r="H712" i="8"/>
  <c r="H711" i="8"/>
  <c r="H710" i="8"/>
  <c r="H709" i="8"/>
  <c r="H708" i="8"/>
  <c r="H707" i="8"/>
  <c r="H706" i="8"/>
  <c r="H705" i="8"/>
  <c r="H704" i="8"/>
  <c r="H703" i="8"/>
  <c r="H702" i="8"/>
  <c r="H701" i="8"/>
  <c r="H700" i="8"/>
  <c r="H699" i="8"/>
  <c r="H698" i="8"/>
  <c r="H697" i="8"/>
  <c r="H696" i="8"/>
  <c r="H695" i="8"/>
  <c r="H694" i="8"/>
  <c r="H693" i="8"/>
  <c r="H692" i="8"/>
  <c r="H691" i="8"/>
  <c r="H690" i="8"/>
  <c r="H689" i="8"/>
  <c r="H688" i="8"/>
  <c r="H687" i="8"/>
  <c r="H686" i="8"/>
  <c r="H685" i="8"/>
  <c r="H684" i="8"/>
  <c r="H683" i="8"/>
  <c r="H682" i="8"/>
  <c r="H681" i="8"/>
  <c r="H680" i="8"/>
  <c r="H679" i="8"/>
  <c r="H678" i="8"/>
  <c r="H677" i="8"/>
  <c r="H676" i="8"/>
  <c r="H675" i="8"/>
  <c r="H674" i="8"/>
  <c r="H673" i="8"/>
  <c r="H672" i="8"/>
  <c r="H671" i="8"/>
  <c r="H670" i="8"/>
  <c r="H669" i="8"/>
  <c r="H668" i="8"/>
  <c r="H667" i="8"/>
  <c r="H666" i="8"/>
  <c r="H665" i="8"/>
  <c r="H664" i="8"/>
  <c r="H663" i="8"/>
  <c r="H662" i="8"/>
  <c r="H661" i="8"/>
  <c r="H660" i="8"/>
  <c r="H659" i="8"/>
  <c r="H658" i="8"/>
  <c r="H657" i="8"/>
  <c r="H656" i="8"/>
  <c r="H655" i="8"/>
  <c r="H654" i="8"/>
  <c r="H653" i="8"/>
  <c r="H652" i="8"/>
  <c r="H651" i="8"/>
  <c r="H650" i="8"/>
  <c r="H649" i="8"/>
  <c r="H648" i="8"/>
  <c r="H647" i="8"/>
  <c r="H646" i="8"/>
  <c r="H645" i="8"/>
  <c r="H644" i="8"/>
  <c r="H643" i="8"/>
  <c r="H642" i="8"/>
  <c r="H641" i="8"/>
  <c r="H640" i="8"/>
  <c r="H639" i="8"/>
  <c r="H638" i="8"/>
  <c r="H637" i="8"/>
  <c r="H636" i="8"/>
  <c r="H635" i="8"/>
  <c r="H634" i="8"/>
  <c r="H633" i="8"/>
  <c r="H632" i="8"/>
  <c r="H631" i="8"/>
  <c r="H630" i="8"/>
  <c r="H629" i="8"/>
  <c r="H628" i="8"/>
  <c r="H627" i="8"/>
  <c r="H626" i="8"/>
  <c r="H625" i="8"/>
  <c r="H624" i="8"/>
  <c r="H623" i="8"/>
  <c r="H622" i="8"/>
  <c r="H621" i="8"/>
  <c r="H620" i="8"/>
  <c r="H619" i="8"/>
  <c r="H618" i="8"/>
  <c r="H617" i="8"/>
  <c r="H616" i="8"/>
  <c r="H615" i="8"/>
  <c r="H614" i="8"/>
  <c r="H613" i="8"/>
  <c r="H612" i="8"/>
  <c r="H611" i="8"/>
  <c r="H610" i="8"/>
  <c r="H609" i="8"/>
  <c r="H608" i="8"/>
  <c r="H607" i="8"/>
  <c r="H606" i="8"/>
  <c r="H605" i="8"/>
  <c r="H604" i="8"/>
  <c r="H603" i="8"/>
  <c r="H602" i="8"/>
  <c r="H601" i="8"/>
  <c r="H600" i="8"/>
  <c r="H599" i="8"/>
  <c r="H598" i="8"/>
  <c r="H597" i="8"/>
  <c r="H596" i="8"/>
  <c r="H595" i="8"/>
  <c r="H594" i="8"/>
  <c r="H593" i="8"/>
  <c r="H592" i="8"/>
  <c r="H591" i="8"/>
  <c r="H590" i="8"/>
  <c r="H589" i="8"/>
  <c r="H588" i="8"/>
  <c r="H587" i="8"/>
  <c r="H586" i="8"/>
  <c r="H585" i="8"/>
  <c r="H584" i="8"/>
  <c r="H583" i="8"/>
  <c r="H582" i="8"/>
  <c r="H581" i="8"/>
  <c r="H580" i="8"/>
  <c r="H579" i="8"/>
  <c r="H578" i="8"/>
  <c r="H577" i="8"/>
  <c r="H576" i="8"/>
  <c r="H575" i="8"/>
  <c r="H574" i="8"/>
  <c r="H573" i="8"/>
  <c r="H572" i="8"/>
  <c r="H571" i="8"/>
  <c r="H570" i="8"/>
  <c r="H569" i="8"/>
  <c r="H568" i="8"/>
  <c r="H567" i="8"/>
  <c r="H566" i="8"/>
  <c r="H565" i="8"/>
  <c r="H564" i="8"/>
  <c r="H563" i="8"/>
  <c r="H562" i="8"/>
  <c r="H561" i="8"/>
  <c r="H560" i="8"/>
  <c r="H559" i="8"/>
  <c r="H558" i="8"/>
  <c r="H557" i="8"/>
  <c r="H556" i="8"/>
  <c r="H555" i="8"/>
  <c r="H554" i="8"/>
  <c r="H553" i="8"/>
  <c r="H552" i="8"/>
  <c r="H551" i="8"/>
  <c r="H550" i="8"/>
  <c r="H549" i="8"/>
  <c r="H548" i="8"/>
  <c r="H547" i="8"/>
  <c r="H546" i="8"/>
  <c r="H545" i="8"/>
  <c r="H544" i="8"/>
  <c r="H543" i="8"/>
  <c r="H542" i="8"/>
  <c r="H541" i="8"/>
  <c r="H540" i="8"/>
  <c r="H539" i="8"/>
  <c r="H538" i="8"/>
  <c r="H537" i="8"/>
  <c r="H536" i="8"/>
  <c r="H535" i="8"/>
  <c r="H534" i="8"/>
  <c r="H533" i="8"/>
  <c r="H532" i="8"/>
  <c r="H531" i="8"/>
  <c r="H530" i="8"/>
  <c r="H529" i="8"/>
  <c r="H528" i="8"/>
  <c r="H527" i="8"/>
  <c r="H526" i="8"/>
  <c r="H525" i="8"/>
  <c r="H524" i="8"/>
  <c r="H523" i="8"/>
  <c r="H522" i="8"/>
  <c r="H521" i="8"/>
  <c r="H520" i="8"/>
  <c r="H519" i="8"/>
  <c r="H518" i="8"/>
  <c r="H517" i="8"/>
  <c r="H516" i="8"/>
  <c r="H515" i="8"/>
  <c r="H514" i="8"/>
  <c r="H513" i="8"/>
  <c r="H512" i="8"/>
  <c r="H511" i="8"/>
  <c r="H510" i="8"/>
  <c r="H509" i="8"/>
  <c r="H508" i="8"/>
  <c r="H507" i="8"/>
  <c r="H506" i="8"/>
  <c r="H505" i="8"/>
  <c r="H504" i="8"/>
  <c r="H503" i="8"/>
  <c r="H502" i="8"/>
  <c r="H501" i="8"/>
  <c r="H500" i="8"/>
  <c r="H499" i="8"/>
  <c r="H498" i="8"/>
  <c r="H497" i="8"/>
  <c r="H496" i="8"/>
  <c r="H495" i="8"/>
  <c r="H494" i="8"/>
  <c r="H493" i="8"/>
  <c r="H492" i="8"/>
  <c r="H491" i="8"/>
  <c r="H490" i="8"/>
  <c r="H489" i="8"/>
  <c r="H488" i="8"/>
  <c r="H487" i="8"/>
  <c r="H486" i="8"/>
  <c r="H485" i="8"/>
  <c r="H484" i="8"/>
  <c r="H483" i="8"/>
  <c r="H482" i="8"/>
  <c r="H481" i="8"/>
  <c r="H480" i="8"/>
  <c r="H479" i="8"/>
  <c r="H478" i="8"/>
  <c r="H477" i="8"/>
  <c r="H476" i="8"/>
  <c r="H475" i="8"/>
  <c r="H474" i="8"/>
  <c r="H473" i="8"/>
  <c r="H472" i="8"/>
  <c r="H471" i="8"/>
  <c r="H470" i="8"/>
  <c r="H469" i="8"/>
  <c r="H468" i="8"/>
  <c r="H467" i="8"/>
  <c r="H466" i="8"/>
  <c r="H465" i="8"/>
  <c r="H464" i="8"/>
  <c r="H463" i="8"/>
  <c r="H462" i="8"/>
  <c r="H461" i="8"/>
  <c r="H460" i="8"/>
  <c r="H459" i="8"/>
  <c r="H458" i="8"/>
  <c r="H457" i="8"/>
  <c r="H456" i="8"/>
  <c r="H455" i="8"/>
  <c r="H454" i="8"/>
  <c r="H453" i="8"/>
  <c r="H452" i="8"/>
  <c r="H451" i="8"/>
  <c r="H450" i="8"/>
  <c r="H449" i="8"/>
  <c r="H448" i="8"/>
  <c r="H447" i="8"/>
  <c r="H446" i="8"/>
  <c r="H445" i="8"/>
  <c r="H444" i="8"/>
  <c r="H443" i="8"/>
  <c r="H442" i="8"/>
  <c r="H441" i="8"/>
  <c r="H440" i="8"/>
  <c r="H439" i="8"/>
  <c r="H438" i="8"/>
  <c r="H437" i="8"/>
  <c r="H436" i="8"/>
  <c r="H435" i="8"/>
  <c r="H434" i="8"/>
  <c r="H433" i="8"/>
  <c r="H432" i="8"/>
  <c r="H431" i="8"/>
  <c r="H430" i="8"/>
  <c r="H429" i="8"/>
  <c r="H428" i="8"/>
  <c r="H427" i="8"/>
  <c r="H426" i="8"/>
  <c r="H425" i="8"/>
  <c r="H424" i="8"/>
  <c r="H423" i="8"/>
  <c r="H422" i="8"/>
  <c r="H421" i="8"/>
  <c r="H420" i="8"/>
  <c r="H419" i="8"/>
  <c r="H418" i="8"/>
  <c r="H417" i="8"/>
  <c r="H416" i="8"/>
  <c r="H415" i="8"/>
  <c r="H414" i="8"/>
  <c r="H413" i="8"/>
  <c r="H412" i="8"/>
  <c r="H411" i="8"/>
  <c r="H410" i="8"/>
  <c r="H409" i="8"/>
  <c r="H408" i="8"/>
  <c r="H407" i="8"/>
  <c r="H406" i="8"/>
  <c r="H405" i="8"/>
  <c r="H404" i="8"/>
  <c r="H403" i="8"/>
  <c r="H402" i="8"/>
  <c r="H401" i="8"/>
  <c r="H400" i="8"/>
  <c r="H399" i="8"/>
  <c r="H398" i="8"/>
  <c r="H397" i="8"/>
  <c r="H396" i="8"/>
  <c r="H395" i="8"/>
  <c r="H394" i="8"/>
  <c r="H393" i="8"/>
  <c r="H392" i="8"/>
  <c r="H391" i="8"/>
  <c r="H390" i="8"/>
  <c r="H389" i="8"/>
  <c r="H388" i="8"/>
  <c r="H387" i="8"/>
  <c r="H386" i="8"/>
  <c r="H385" i="8"/>
  <c r="H384" i="8"/>
  <c r="H383" i="8"/>
  <c r="H382" i="8"/>
  <c r="H381" i="8"/>
  <c r="H380" i="8"/>
  <c r="H379" i="8"/>
  <c r="H378" i="8"/>
  <c r="H377" i="8"/>
  <c r="H376" i="8"/>
  <c r="H375" i="8"/>
  <c r="H374" i="8"/>
  <c r="H373" i="8"/>
  <c r="H372" i="8"/>
  <c r="H371" i="8"/>
  <c r="H370" i="8"/>
  <c r="H369" i="8"/>
  <c r="H368" i="8"/>
  <c r="H367" i="8"/>
  <c r="H366" i="8"/>
  <c r="H365" i="8"/>
  <c r="H364" i="8"/>
  <c r="H363" i="8"/>
  <c r="H362" i="8"/>
  <c r="H361" i="8"/>
  <c r="H360" i="8"/>
  <c r="H359" i="8"/>
  <c r="H358" i="8"/>
  <c r="H357" i="8"/>
  <c r="H356" i="8"/>
  <c r="H355" i="8"/>
  <c r="H354" i="8"/>
  <c r="H353" i="8"/>
  <c r="H352" i="8"/>
  <c r="H351" i="8"/>
  <c r="H350" i="8"/>
  <c r="H349" i="8"/>
  <c r="H348" i="8"/>
  <c r="H347" i="8"/>
  <c r="H346" i="8"/>
  <c r="H345" i="8"/>
  <c r="H344" i="8"/>
  <c r="H343" i="8"/>
  <c r="H342" i="8"/>
  <c r="H341" i="8"/>
  <c r="H340" i="8"/>
  <c r="H339" i="8"/>
  <c r="H338" i="8"/>
  <c r="H337" i="8"/>
  <c r="H336" i="8"/>
  <c r="H335" i="8"/>
  <c r="H334" i="8"/>
  <c r="H333" i="8"/>
  <c r="H332" i="8"/>
  <c r="H331" i="8"/>
  <c r="H330" i="8"/>
  <c r="H329" i="8"/>
  <c r="H328" i="8"/>
  <c r="H327" i="8"/>
  <c r="H326" i="8"/>
  <c r="H325" i="8"/>
  <c r="H324" i="8"/>
  <c r="H323" i="8"/>
  <c r="H322" i="8"/>
  <c r="H321" i="8"/>
  <c r="H320" i="8"/>
  <c r="H319" i="8"/>
  <c r="H318" i="8"/>
  <c r="H317" i="8"/>
  <c r="H316" i="8"/>
  <c r="H315" i="8"/>
  <c r="H314" i="8"/>
  <c r="H313" i="8"/>
  <c r="H312" i="8"/>
  <c r="H311" i="8"/>
  <c r="H310" i="8"/>
  <c r="H309" i="8"/>
  <c r="H308" i="8"/>
  <c r="H307" i="8"/>
  <c r="H306" i="8"/>
  <c r="H305" i="8"/>
  <c r="H304" i="8"/>
  <c r="H303" i="8"/>
  <c r="H302" i="8"/>
  <c r="H301" i="8"/>
  <c r="H300" i="8"/>
  <c r="H299" i="8"/>
  <c r="H298" i="8"/>
  <c r="H297" i="8"/>
  <c r="H296" i="8"/>
  <c r="H295" i="8"/>
  <c r="H294" i="8"/>
  <c r="H293" i="8"/>
  <c r="H292" i="8"/>
  <c r="H291" i="8"/>
  <c r="H290" i="8"/>
  <c r="H289" i="8"/>
  <c r="H288" i="8"/>
  <c r="H287" i="8"/>
  <c r="H286" i="8"/>
  <c r="H285" i="8"/>
  <c r="H284" i="8"/>
  <c r="H283" i="8"/>
  <c r="H282" i="8"/>
  <c r="H281" i="8"/>
  <c r="H280" i="8"/>
  <c r="H279" i="8"/>
  <c r="H278" i="8"/>
  <c r="H277" i="8"/>
  <c r="H276" i="8"/>
  <c r="H275" i="8"/>
  <c r="H274" i="8"/>
  <c r="H273" i="8"/>
  <c r="H272" i="8"/>
  <c r="H271" i="8"/>
  <c r="H270" i="8"/>
  <c r="H269" i="8"/>
  <c r="H268" i="8"/>
  <c r="H267" i="8"/>
  <c r="H266" i="8"/>
  <c r="H265" i="8"/>
  <c r="H264" i="8"/>
  <c r="H263" i="8"/>
  <c r="H262" i="8"/>
  <c r="H261" i="8"/>
  <c r="H260" i="8"/>
  <c r="H259" i="8"/>
  <c r="H258" i="8"/>
  <c r="H257" i="8"/>
  <c r="H256" i="8"/>
  <c r="H255" i="8"/>
  <c r="H254" i="8"/>
  <c r="H253" i="8"/>
  <c r="H252" i="8"/>
  <c r="H251" i="8"/>
  <c r="H250" i="8"/>
  <c r="H249" i="8"/>
  <c r="H248" i="8"/>
  <c r="H247" i="8"/>
  <c r="H246" i="8"/>
  <c r="H245" i="8"/>
  <c r="H244" i="8"/>
  <c r="H243" i="8"/>
  <c r="H242" i="8"/>
  <c r="H241" i="8"/>
  <c r="H240" i="8"/>
  <c r="H239" i="8"/>
  <c r="H238" i="8"/>
  <c r="H237" i="8"/>
  <c r="H236" i="8"/>
  <c r="H235" i="8"/>
  <c r="H234" i="8"/>
  <c r="H233" i="8"/>
  <c r="H232" i="8"/>
  <c r="H231" i="8"/>
  <c r="H230" i="8"/>
  <c r="H229" i="8"/>
  <c r="H228" i="8"/>
  <c r="H227" i="8"/>
  <c r="H226" i="8"/>
  <c r="H225" i="8"/>
  <c r="H224" i="8"/>
  <c r="H223" i="8"/>
  <c r="H222" i="8"/>
  <c r="H221" i="8"/>
  <c r="H220" i="8"/>
  <c r="H219" i="8"/>
  <c r="H218" i="8"/>
  <c r="H217" i="8"/>
  <c r="H216" i="8"/>
  <c r="H215" i="8"/>
  <c r="H214" i="8"/>
  <c r="H213" i="8"/>
  <c r="H212" i="8"/>
  <c r="H211" i="8"/>
  <c r="H210" i="8"/>
  <c r="H209" i="8"/>
  <c r="H208" i="8"/>
  <c r="H207" i="8"/>
  <c r="H206" i="8"/>
  <c r="H205" i="8"/>
  <c r="H204" i="8"/>
  <c r="H203" i="8"/>
  <c r="H202" i="8"/>
  <c r="H201" i="8"/>
  <c r="H200" i="8"/>
  <c r="H199" i="8"/>
  <c r="H198" i="8"/>
  <c r="H197" i="8"/>
  <c r="H196" i="8"/>
  <c r="H195" i="8"/>
  <c r="H194" i="8"/>
  <c r="H193" i="8"/>
  <c r="H192" i="8"/>
  <c r="H191" i="8"/>
  <c r="H190" i="8"/>
  <c r="H189" i="8"/>
  <c r="H188" i="8"/>
  <c r="H187" i="8"/>
  <c r="H186" i="8"/>
  <c r="H185" i="8"/>
  <c r="H184" i="8"/>
  <c r="H183" i="8"/>
  <c r="H182" i="8"/>
  <c r="H181" i="8"/>
  <c r="H180" i="8"/>
  <c r="H179" i="8"/>
  <c r="H178" i="8"/>
  <c r="H177" i="8"/>
  <c r="H176" i="8"/>
  <c r="H175" i="8"/>
  <c r="H174" i="8"/>
  <c r="H173" i="8"/>
  <c r="H172" i="8"/>
  <c r="H171" i="8"/>
  <c r="H170" i="8"/>
  <c r="H169" i="8"/>
  <c r="H168" i="8"/>
  <c r="H167" i="8"/>
  <c r="H166" i="8"/>
  <c r="H165" i="8"/>
  <c r="H164" i="8"/>
  <c r="H163" i="8"/>
  <c r="H162" i="8"/>
  <c r="H161" i="8"/>
  <c r="H160" i="8"/>
  <c r="H159" i="8"/>
  <c r="H158" i="8"/>
  <c r="H157" i="8"/>
  <c r="H156" i="8"/>
  <c r="H155" i="8"/>
  <c r="H154" i="8"/>
  <c r="H153" i="8"/>
  <c r="H152" i="8"/>
  <c r="H151" i="8"/>
  <c r="H150" i="8"/>
  <c r="H149" i="8"/>
  <c r="H148" i="8"/>
  <c r="H147" i="8"/>
  <c r="H146" i="8"/>
  <c r="H145" i="8"/>
  <c r="H144" i="8"/>
  <c r="H143" i="8"/>
  <c r="H142" i="8"/>
  <c r="H141" i="8"/>
  <c r="H140" i="8"/>
  <c r="H139" i="8"/>
  <c r="H138" i="8"/>
  <c r="H137" i="8"/>
  <c r="H136" i="8"/>
  <c r="H135" i="8"/>
  <c r="H134" i="8"/>
  <c r="H133" i="8"/>
  <c r="H132" i="8"/>
  <c r="H131" i="8"/>
  <c r="H130" i="8"/>
  <c r="H129" i="8"/>
  <c r="H128" i="8"/>
  <c r="H127" i="8"/>
  <c r="H126" i="8"/>
  <c r="H125" i="8"/>
  <c r="H124" i="8"/>
  <c r="H123" i="8"/>
  <c r="H122" i="8"/>
  <c r="H121" i="8"/>
  <c r="H120" i="8"/>
  <c r="H119" i="8"/>
  <c r="H118" i="8"/>
  <c r="H117" i="8"/>
  <c r="H116" i="8"/>
  <c r="H115" i="8"/>
  <c r="H114" i="8"/>
  <c r="H113" i="8"/>
  <c r="H112" i="8"/>
  <c r="H111" i="8"/>
  <c r="H110" i="8"/>
  <c r="H109" i="8"/>
  <c r="H108" i="8"/>
  <c r="H107" i="8"/>
  <c r="H106" i="8"/>
  <c r="H105" i="8"/>
  <c r="H104" i="8"/>
  <c r="H103" i="8"/>
  <c r="H102" i="8"/>
  <c r="H101" i="8"/>
  <c r="H100" i="8"/>
  <c r="H99" i="8"/>
  <c r="H98" i="8"/>
  <c r="H97" i="8"/>
  <c r="H96" i="8"/>
  <c r="H95" i="8"/>
  <c r="H94" i="8"/>
  <c r="H93" i="8"/>
  <c r="H92" i="8"/>
  <c r="H91" i="8"/>
  <c r="H90" i="8"/>
  <c r="H89" i="8"/>
  <c r="H88" i="8"/>
  <c r="H87" i="8"/>
  <c r="H86" i="8"/>
  <c r="H85" i="8"/>
  <c r="H84" i="8"/>
  <c r="H83" i="8"/>
  <c r="H82" i="8"/>
  <c r="H81" i="8"/>
  <c r="H80" i="8"/>
  <c r="H79" i="8"/>
  <c r="H78" i="8"/>
  <c r="H77" i="8"/>
  <c r="H76" i="8"/>
  <c r="H75" i="8"/>
  <c r="H74" i="8"/>
  <c r="H73" i="8"/>
  <c r="H72" i="8"/>
  <c r="H71" i="8"/>
  <c r="H70" i="8"/>
  <c r="H69" i="8"/>
  <c r="H68" i="8"/>
  <c r="H67" i="8"/>
  <c r="H66" i="8"/>
  <c r="H65" i="8"/>
  <c r="H64" i="8"/>
  <c r="H63" i="8"/>
  <c r="H62" i="8"/>
  <c r="H61" i="8"/>
  <c r="H60" i="8"/>
  <c r="H59" i="8"/>
  <c r="H58" i="8"/>
  <c r="H57" i="8"/>
  <c r="H56" i="8"/>
  <c r="H55" i="8"/>
  <c r="H54" i="8"/>
  <c r="H53" i="8"/>
  <c r="H52" i="8"/>
  <c r="H51" i="8"/>
  <c r="H50" i="8"/>
  <c r="H49" i="8"/>
  <c r="H48" i="8"/>
  <c r="H47" i="8"/>
  <c r="H46" i="8"/>
  <c r="H45" i="8"/>
  <c r="H44" i="8"/>
  <c r="H43" i="8"/>
  <c r="H42" i="8"/>
  <c r="H41" i="8"/>
  <c r="H40" i="8"/>
  <c r="H39" i="8"/>
  <c r="H38" i="8"/>
  <c r="H37" i="8"/>
  <c r="H36" i="8"/>
  <c r="H35" i="8"/>
  <c r="H34" i="8"/>
  <c r="H33" i="8"/>
  <c r="H32" i="8"/>
  <c r="H31" i="8"/>
  <c r="H30" i="8"/>
  <c r="H29" i="8"/>
  <c r="H28" i="8"/>
  <c r="H27" i="8"/>
  <c r="H26" i="8"/>
  <c r="H25" i="8"/>
  <c r="H24" i="8"/>
  <c r="H23" i="8"/>
  <c r="H22" i="8"/>
  <c r="H21" i="8"/>
  <c r="H20" i="8"/>
  <c r="H19" i="8"/>
  <c r="H18" i="8"/>
  <c r="H17" i="8"/>
  <c r="H16" i="8"/>
  <c r="H15" i="8"/>
  <c r="H14" i="8"/>
  <c r="H13" i="8"/>
  <c r="H12" i="8"/>
  <c r="H11" i="8"/>
  <c r="H10" i="8"/>
  <c r="H9" i="8"/>
  <c r="H8" i="8"/>
  <c r="H7" i="8"/>
  <c r="H6" i="8"/>
  <c r="H5" i="8"/>
  <c r="H4" i="8"/>
  <c r="H3" i="8"/>
  <c r="AS107" i="8"/>
  <c r="AE785" i="7"/>
  <c r="AE784" i="7"/>
  <c r="AE783" i="7"/>
  <c r="AE782" i="7"/>
  <c r="AE781" i="7"/>
  <c r="AE780" i="7"/>
  <c r="AE779" i="7"/>
  <c r="AE778" i="7"/>
  <c r="AE777" i="7"/>
  <c r="AE776" i="7"/>
  <c r="AE775" i="7"/>
  <c r="AE774" i="7"/>
  <c r="AE773" i="7"/>
  <c r="AE772" i="7"/>
  <c r="AE771" i="7"/>
  <c r="AE770" i="7"/>
  <c r="AE769" i="7"/>
  <c r="AE768" i="7"/>
  <c r="AE767" i="7"/>
  <c r="AE766" i="7"/>
  <c r="AE765" i="7"/>
  <c r="AE764" i="7"/>
  <c r="AE763" i="7"/>
  <c r="AE762" i="7"/>
  <c r="AE761" i="7"/>
  <c r="AE760" i="7"/>
  <c r="AE759" i="7"/>
  <c r="AE758" i="7"/>
  <c r="AE757" i="7"/>
  <c r="AE756" i="7"/>
  <c r="AE755" i="7"/>
  <c r="AE754" i="7"/>
  <c r="AE753" i="7"/>
  <c r="AE752" i="7"/>
  <c r="AE751" i="7"/>
  <c r="AE750" i="7"/>
  <c r="AE749" i="7"/>
  <c r="AE748" i="7"/>
  <c r="AE747" i="7"/>
  <c r="AE746" i="7"/>
  <c r="AE745" i="7"/>
  <c r="AE744" i="7"/>
  <c r="AE743" i="7"/>
  <c r="AE742" i="7"/>
  <c r="AE741" i="7"/>
  <c r="AE740" i="7"/>
  <c r="AE739" i="7"/>
  <c r="AE738" i="7"/>
  <c r="AE737" i="7"/>
  <c r="AE736" i="7"/>
  <c r="AE735" i="7"/>
  <c r="AE734" i="7"/>
  <c r="AE733" i="7"/>
  <c r="AE732" i="7"/>
  <c r="AE731" i="7"/>
  <c r="AE730" i="7"/>
  <c r="AE729" i="7"/>
  <c r="AE728" i="7"/>
  <c r="AE727" i="7"/>
  <c r="AE726" i="7"/>
  <c r="AE725" i="7"/>
  <c r="AE724" i="7"/>
  <c r="AE723" i="7"/>
  <c r="AE722" i="7"/>
  <c r="AE721" i="7"/>
  <c r="AE720" i="7"/>
  <c r="AE719" i="7"/>
  <c r="AE718" i="7"/>
  <c r="AE717" i="7"/>
  <c r="AE716" i="7"/>
  <c r="AE715" i="7"/>
  <c r="AE714" i="7"/>
  <c r="AE713" i="7"/>
  <c r="AE712" i="7"/>
  <c r="AE711" i="7"/>
  <c r="AE710" i="7"/>
  <c r="AE709" i="7"/>
  <c r="AE708" i="7"/>
  <c r="AE707" i="7"/>
  <c r="AE706" i="7"/>
  <c r="AE705" i="7"/>
  <c r="AE704" i="7"/>
  <c r="AE703" i="7"/>
  <c r="AE702" i="7"/>
  <c r="AE701" i="7"/>
  <c r="AE700" i="7"/>
  <c r="AE699" i="7"/>
  <c r="AE698" i="7"/>
  <c r="AE697" i="7"/>
  <c r="AE696" i="7"/>
  <c r="AE695" i="7"/>
  <c r="AE694" i="7"/>
  <c r="AE693" i="7"/>
  <c r="AE692" i="7"/>
  <c r="AE691" i="7"/>
  <c r="AE690" i="7"/>
  <c r="AE689" i="7"/>
  <c r="AE688" i="7"/>
  <c r="AE687" i="7"/>
  <c r="AE686" i="7"/>
  <c r="AE685" i="7"/>
  <c r="AE684" i="7"/>
  <c r="AE683" i="7"/>
  <c r="AE682" i="7"/>
  <c r="AE681" i="7"/>
  <c r="AE680" i="7"/>
  <c r="AE679" i="7"/>
  <c r="AE678" i="7"/>
  <c r="AE677" i="7"/>
  <c r="AE676" i="7"/>
  <c r="AE675" i="7"/>
  <c r="AE674" i="7"/>
  <c r="AE673" i="7"/>
  <c r="AE672" i="7"/>
  <c r="AE671" i="7"/>
  <c r="AE670" i="7"/>
  <c r="AE669" i="7"/>
  <c r="AE668" i="7"/>
  <c r="AE667" i="7"/>
  <c r="AE666" i="7"/>
  <c r="AE665" i="7"/>
  <c r="AE664" i="7"/>
  <c r="AE663" i="7"/>
  <c r="AE662" i="7"/>
  <c r="AE661" i="7"/>
  <c r="AE660" i="7"/>
  <c r="AE659" i="7"/>
  <c r="AE658" i="7"/>
  <c r="AE657" i="7"/>
  <c r="AE656" i="7"/>
  <c r="AE655" i="7"/>
  <c r="AE654" i="7"/>
  <c r="AE653" i="7"/>
  <c r="AE652" i="7"/>
  <c r="AE651" i="7"/>
  <c r="AE650" i="7"/>
  <c r="AE649" i="7"/>
  <c r="AE648" i="7"/>
  <c r="AE647" i="7"/>
  <c r="AE646" i="7"/>
  <c r="AE645" i="7"/>
  <c r="AE644" i="7"/>
  <c r="AE643" i="7"/>
  <c r="AE642" i="7"/>
  <c r="AE641" i="7"/>
  <c r="AE640" i="7"/>
  <c r="AE639" i="7"/>
  <c r="AE638" i="7"/>
  <c r="AE637" i="7"/>
  <c r="AE636" i="7"/>
  <c r="AE635" i="7"/>
  <c r="AE634" i="7"/>
  <c r="AE633" i="7"/>
  <c r="AE632" i="7"/>
  <c r="AE631" i="7"/>
  <c r="AE630" i="7"/>
  <c r="AE629" i="7"/>
  <c r="AE628" i="7"/>
  <c r="AE627" i="7"/>
  <c r="AE626" i="7"/>
  <c r="AE625" i="7"/>
  <c r="AE624" i="7"/>
  <c r="AE623" i="7"/>
  <c r="AE622" i="7"/>
  <c r="AE621" i="7"/>
  <c r="AE620" i="7"/>
  <c r="AE619" i="7"/>
  <c r="AE618" i="7"/>
  <c r="AE617" i="7"/>
  <c r="AE616" i="7"/>
  <c r="AE615" i="7"/>
  <c r="AE614" i="7"/>
  <c r="AE613" i="7"/>
  <c r="AE612" i="7"/>
  <c r="AE611" i="7"/>
  <c r="AE610" i="7"/>
  <c r="AE609" i="7"/>
  <c r="AE608" i="7"/>
  <c r="AE607" i="7"/>
  <c r="AE606" i="7"/>
  <c r="AE605" i="7"/>
  <c r="AE604" i="7"/>
  <c r="AE603" i="7"/>
  <c r="AE602" i="7"/>
  <c r="AE601" i="7"/>
  <c r="AE600" i="7"/>
  <c r="AE599" i="7"/>
  <c r="AE598" i="7"/>
  <c r="AE597" i="7"/>
  <c r="AE596" i="7"/>
  <c r="AE595" i="7"/>
  <c r="AE594" i="7"/>
  <c r="AE593" i="7"/>
  <c r="AE592" i="7"/>
  <c r="AE591" i="7"/>
  <c r="AE590" i="7"/>
  <c r="AE589" i="7"/>
  <c r="AE588" i="7"/>
  <c r="AE587" i="7"/>
  <c r="AE586" i="7"/>
  <c r="AE585" i="7"/>
  <c r="AE584" i="7"/>
  <c r="AE583" i="7"/>
  <c r="AE582" i="7"/>
  <c r="AE581" i="7"/>
  <c r="AE580" i="7"/>
  <c r="AE579" i="7"/>
  <c r="AE578" i="7"/>
  <c r="AE577" i="7"/>
  <c r="AE576" i="7"/>
  <c r="AE575" i="7"/>
  <c r="AE574" i="7"/>
  <c r="AE573" i="7"/>
  <c r="AE572" i="7"/>
  <c r="AE571" i="7"/>
  <c r="AE570" i="7"/>
  <c r="AE569" i="7"/>
  <c r="AE568" i="7"/>
  <c r="AE567" i="7"/>
  <c r="AE566" i="7"/>
  <c r="AE565" i="7"/>
  <c r="AE564" i="7"/>
  <c r="AE563" i="7"/>
  <c r="AE562" i="7"/>
  <c r="AE561" i="7"/>
  <c r="AE560" i="7"/>
  <c r="AE559" i="7"/>
  <c r="AE558" i="7"/>
  <c r="AE557" i="7"/>
  <c r="AE556" i="7"/>
  <c r="AE555" i="7"/>
  <c r="AE554" i="7"/>
  <c r="AE553" i="7"/>
  <c r="AE552" i="7"/>
  <c r="AE551" i="7"/>
  <c r="AE550" i="7"/>
  <c r="AE549" i="7"/>
  <c r="AE548" i="7"/>
  <c r="AE547" i="7"/>
  <c r="AE546" i="7"/>
  <c r="AE545" i="7"/>
  <c r="AE544" i="7"/>
  <c r="AE543" i="7"/>
  <c r="AE542" i="7"/>
  <c r="AE541" i="7"/>
  <c r="AE540" i="7"/>
  <c r="AE539" i="7"/>
  <c r="AE538" i="7"/>
  <c r="AE537" i="7"/>
  <c r="AE536" i="7"/>
  <c r="AE535" i="7"/>
  <c r="AE534" i="7"/>
  <c r="AE533" i="7"/>
  <c r="AE532" i="7"/>
  <c r="AE531" i="7"/>
  <c r="AE530" i="7"/>
  <c r="AE529" i="7"/>
  <c r="AE528" i="7"/>
  <c r="AE527" i="7"/>
  <c r="AE526" i="7"/>
  <c r="AE525" i="7"/>
  <c r="AE524" i="7"/>
  <c r="AE523" i="7"/>
  <c r="AE522" i="7"/>
  <c r="AE521" i="7"/>
  <c r="AE520" i="7"/>
  <c r="AE519" i="7"/>
  <c r="AE518" i="7"/>
  <c r="AE517" i="7"/>
  <c r="AE516" i="7"/>
  <c r="AE515" i="7"/>
  <c r="AE514" i="7"/>
  <c r="AE513" i="7"/>
  <c r="AE512" i="7"/>
  <c r="AE511" i="7"/>
  <c r="AE510" i="7"/>
  <c r="AE509" i="7"/>
  <c r="AE508" i="7"/>
  <c r="AE507" i="7"/>
  <c r="AE506" i="7"/>
  <c r="AE505" i="7"/>
  <c r="AE504" i="7"/>
  <c r="AE503" i="7"/>
  <c r="AE502" i="7"/>
  <c r="AE501" i="7"/>
  <c r="AE500" i="7"/>
  <c r="AE499" i="7"/>
  <c r="AE498" i="7"/>
  <c r="AE497" i="7"/>
  <c r="AE496" i="7"/>
  <c r="AE495" i="7"/>
  <c r="AE494" i="7"/>
  <c r="AE493" i="7"/>
  <c r="AE492" i="7"/>
  <c r="AE491" i="7"/>
  <c r="AE490" i="7"/>
  <c r="AE489" i="7"/>
  <c r="AE488" i="7"/>
  <c r="AE487" i="7"/>
  <c r="AE486" i="7"/>
  <c r="AE485" i="7"/>
  <c r="AE484" i="7"/>
  <c r="AE483" i="7"/>
  <c r="AE482" i="7"/>
  <c r="AE481" i="7"/>
  <c r="AE480" i="7"/>
  <c r="AE479" i="7"/>
  <c r="AE478" i="7"/>
  <c r="AE477" i="7"/>
  <c r="AE476" i="7"/>
  <c r="AE475" i="7"/>
  <c r="AE474" i="7"/>
  <c r="AE473" i="7"/>
  <c r="AE472" i="7"/>
  <c r="AE471" i="7"/>
  <c r="AE470" i="7"/>
  <c r="AE469" i="7"/>
  <c r="AE468" i="7"/>
  <c r="AE467" i="7"/>
  <c r="AE466" i="7"/>
  <c r="AE465" i="7"/>
  <c r="AE464" i="7"/>
  <c r="AE463" i="7"/>
  <c r="AE462" i="7"/>
  <c r="AE461" i="7"/>
  <c r="AE460" i="7"/>
  <c r="AE459" i="7"/>
  <c r="AE458" i="7"/>
  <c r="AE457" i="7"/>
  <c r="AE456" i="7"/>
  <c r="AE455" i="7"/>
  <c r="AE454" i="7"/>
  <c r="AE453" i="7"/>
  <c r="AE452" i="7"/>
  <c r="AE451" i="7"/>
  <c r="AE450" i="7"/>
  <c r="AE449" i="7"/>
  <c r="AE448" i="7"/>
  <c r="AE447" i="7"/>
  <c r="AE446" i="7"/>
  <c r="AE445" i="7"/>
  <c r="AE444" i="7"/>
  <c r="AE443" i="7"/>
  <c r="AE442" i="7"/>
  <c r="AE441" i="7"/>
  <c r="AE440" i="7"/>
  <c r="AE439" i="7"/>
  <c r="AE438" i="7"/>
  <c r="AE437" i="7"/>
  <c r="AE436" i="7"/>
  <c r="AE435" i="7"/>
  <c r="AE434" i="7"/>
  <c r="AE433" i="7"/>
  <c r="AE432" i="7"/>
  <c r="AE431" i="7"/>
  <c r="AE430" i="7"/>
  <c r="AE429" i="7"/>
  <c r="AE428" i="7"/>
  <c r="AE427" i="7"/>
  <c r="AE426" i="7"/>
  <c r="AE425" i="7"/>
  <c r="AE424" i="7"/>
  <c r="AE423" i="7"/>
  <c r="AE422" i="7"/>
  <c r="AE421" i="7"/>
  <c r="AE420" i="7"/>
  <c r="AE419" i="7"/>
  <c r="AE418" i="7"/>
  <c r="AE417" i="7"/>
  <c r="AE416" i="7"/>
  <c r="AE415" i="7"/>
  <c r="AE414" i="7"/>
  <c r="AE413" i="7"/>
  <c r="AE412" i="7"/>
  <c r="AE411" i="7"/>
  <c r="AE410" i="7"/>
  <c r="AE409" i="7"/>
  <c r="AE408" i="7"/>
  <c r="AE407" i="7"/>
  <c r="AE406" i="7"/>
  <c r="AE405" i="7"/>
  <c r="AE404" i="7"/>
  <c r="AE403" i="7"/>
  <c r="AE402" i="7"/>
  <c r="AE401" i="7"/>
  <c r="AE400" i="7"/>
  <c r="AE399" i="7"/>
  <c r="AE398" i="7"/>
  <c r="AE397" i="7"/>
  <c r="AE396" i="7"/>
  <c r="AE395" i="7"/>
  <c r="AE394" i="7"/>
  <c r="AE393" i="7"/>
  <c r="AE392" i="7"/>
  <c r="AE391" i="7"/>
  <c r="AE390" i="7"/>
  <c r="AE389" i="7"/>
  <c r="AE388" i="7"/>
  <c r="AE387" i="7"/>
  <c r="AE386" i="7"/>
  <c r="AE385" i="7"/>
  <c r="AE384" i="7"/>
  <c r="AE383" i="7"/>
  <c r="AE382" i="7"/>
  <c r="AE381" i="7"/>
  <c r="AE380" i="7"/>
  <c r="AE379" i="7"/>
  <c r="AE378" i="7"/>
  <c r="AE377" i="7"/>
  <c r="AE376" i="7"/>
  <c r="AE375" i="7"/>
  <c r="AE374" i="7"/>
  <c r="AE373" i="7"/>
  <c r="AE372" i="7"/>
  <c r="AE371" i="7"/>
  <c r="AE370" i="7"/>
  <c r="AE369" i="7"/>
  <c r="AE368" i="7"/>
  <c r="AE367" i="7"/>
  <c r="AE366" i="7"/>
  <c r="AE365" i="7"/>
  <c r="AE364" i="7"/>
  <c r="AE363" i="7"/>
  <c r="AE362" i="7"/>
  <c r="AE361" i="7"/>
  <c r="AE360" i="7"/>
  <c r="AE359" i="7"/>
  <c r="AE358" i="7"/>
  <c r="AE357" i="7"/>
  <c r="AE356" i="7"/>
  <c r="AE355" i="7"/>
  <c r="AE354" i="7"/>
  <c r="AE353" i="7"/>
  <c r="AE352" i="7"/>
  <c r="AE351" i="7"/>
  <c r="AE350" i="7"/>
  <c r="AE349" i="7"/>
  <c r="AE348" i="7"/>
  <c r="AE347" i="7"/>
  <c r="AE346" i="7"/>
  <c r="AE345" i="7"/>
  <c r="AE344" i="7"/>
  <c r="AE343" i="7"/>
  <c r="AE342" i="7"/>
  <c r="AE341" i="7"/>
  <c r="AE340" i="7"/>
  <c r="AE339" i="7"/>
  <c r="AE338" i="7"/>
  <c r="AE337" i="7"/>
  <c r="AE336" i="7"/>
  <c r="AE335" i="7"/>
  <c r="AE334" i="7"/>
  <c r="AE333" i="7"/>
  <c r="AE332" i="7"/>
  <c r="AE331" i="7"/>
  <c r="AE330" i="7"/>
  <c r="AE329" i="7"/>
  <c r="AE328" i="7"/>
  <c r="AE327" i="7"/>
  <c r="AE326" i="7"/>
  <c r="AE325" i="7"/>
  <c r="AE324" i="7"/>
  <c r="AE323" i="7"/>
  <c r="AE322" i="7"/>
  <c r="AE321" i="7"/>
  <c r="AE320" i="7"/>
  <c r="AE319" i="7"/>
  <c r="AE318" i="7"/>
  <c r="AE317" i="7"/>
  <c r="AE316" i="7"/>
  <c r="AE315" i="7"/>
  <c r="AE314" i="7"/>
  <c r="AE313" i="7"/>
  <c r="AE312" i="7"/>
  <c r="AE311" i="7"/>
  <c r="AE310" i="7"/>
  <c r="AE309" i="7"/>
  <c r="AE308" i="7"/>
  <c r="AE307" i="7"/>
  <c r="AE306" i="7"/>
  <c r="AE305" i="7"/>
  <c r="AE304" i="7"/>
  <c r="AE303" i="7"/>
  <c r="AE302" i="7"/>
  <c r="AE301" i="7"/>
  <c r="AE300" i="7"/>
  <c r="AE299" i="7"/>
  <c r="AE298" i="7"/>
  <c r="AE297" i="7"/>
  <c r="AE296" i="7"/>
  <c r="AE295" i="7"/>
  <c r="AE294" i="7"/>
  <c r="AE293" i="7"/>
  <c r="AE292" i="7"/>
  <c r="AE291" i="7"/>
  <c r="AE290" i="7"/>
  <c r="AE289" i="7"/>
  <c r="AE288" i="7"/>
  <c r="AE287" i="7"/>
  <c r="AE286" i="7"/>
  <c r="AE285" i="7"/>
  <c r="AE284" i="7"/>
  <c r="AE283" i="7"/>
  <c r="AE282" i="7"/>
  <c r="AE281" i="7"/>
  <c r="AE280" i="7"/>
  <c r="AE279" i="7"/>
  <c r="AE278" i="7"/>
  <c r="AE277" i="7"/>
  <c r="AE276" i="7"/>
  <c r="AE275" i="7"/>
  <c r="AE274" i="7"/>
  <c r="AE273" i="7"/>
  <c r="AE272" i="7"/>
  <c r="AE271" i="7"/>
  <c r="AE270" i="7"/>
  <c r="AE269" i="7"/>
  <c r="AE268" i="7"/>
  <c r="AE267" i="7"/>
  <c r="AE266" i="7"/>
  <c r="AE265" i="7"/>
  <c r="AE264" i="7"/>
  <c r="AE263" i="7"/>
  <c r="AE262" i="7"/>
  <c r="AE261" i="7"/>
  <c r="AE260" i="7"/>
  <c r="AE259" i="7"/>
  <c r="AE258" i="7"/>
  <c r="AE257" i="7"/>
  <c r="AE256" i="7"/>
  <c r="AE255" i="7"/>
  <c r="AE254" i="7"/>
  <c r="AE253" i="7"/>
  <c r="AE252" i="7"/>
  <c r="AE251" i="7"/>
  <c r="AE250" i="7"/>
  <c r="AE249" i="7"/>
  <c r="AE248" i="7"/>
  <c r="AE247" i="7"/>
  <c r="AE246" i="7"/>
  <c r="AE245" i="7"/>
  <c r="AE244" i="7"/>
  <c r="AE243" i="7"/>
  <c r="AE242" i="7"/>
  <c r="AE241" i="7"/>
  <c r="AE240" i="7"/>
  <c r="AE239" i="7"/>
  <c r="AE238" i="7"/>
  <c r="AE237" i="7"/>
  <c r="AE236" i="7"/>
  <c r="AE235" i="7"/>
  <c r="AE234" i="7"/>
  <c r="AE233" i="7"/>
  <c r="AE232" i="7"/>
  <c r="AE231" i="7"/>
  <c r="AE230" i="7"/>
  <c r="AE229" i="7"/>
  <c r="AE228" i="7"/>
  <c r="AE227" i="7"/>
  <c r="AE226" i="7"/>
  <c r="AE225" i="7"/>
  <c r="AE224" i="7"/>
  <c r="AE223" i="7"/>
  <c r="AE222" i="7"/>
  <c r="AE221" i="7"/>
  <c r="AE220" i="7"/>
  <c r="AE219" i="7"/>
  <c r="AE218" i="7"/>
  <c r="AE217" i="7"/>
  <c r="AE216" i="7"/>
  <c r="AE215" i="7"/>
  <c r="AE214" i="7"/>
  <c r="AE213" i="7"/>
  <c r="AE212" i="7"/>
  <c r="AE211" i="7"/>
  <c r="AE210" i="7"/>
  <c r="AE209" i="7"/>
  <c r="AE208" i="7"/>
  <c r="AE207" i="7"/>
  <c r="AE206" i="7"/>
  <c r="AE205" i="7"/>
  <c r="AE204" i="7"/>
  <c r="AE203" i="7"/>
  <c r="AE202" i="7"/>
  <c r="AE201" i="7"/>
  <c r="AE200" i="7"/>
  <c r="AE199" i="7"/>
  <c r="AE198" i="7"/>
  <c r="AE197" i="7"/>
  <c r="AE196" i="7"/>
  <c r="AE195" i="7"/>
  <c r="AE194" i="7"/>
  <c r="AE193" i="7"/>
  <c r="AE192" i="7"/>
  <c r="AE191" i="7"/>
  <c r="AE190" i="7"/>
  <c r="AE189" i="7"/>
  <c r="AE188" i="7"/>
  <c r="AE187" i="7"/>
  <c r="AE186" i="7"/>
  <c r="AE185" i="7"/>
  <c r="AE184" i="7"/>
  <c r="AE183" i="7"/>
  <c r="AE182" i="7"/>
  <c r="AE181" i="7"/>
  <c r="AE180" i="7"/>
  <c r="AE179" i="7"/>
  <c r="AE178" i="7"/>
  <c r="AE177" i="7"/>
  <c r="AE176" i="7"/>
  <c r="AE175" i="7"/>
  <c r="AE174" i="7"/>
  <c r="AE173" i="7"/>
  <c r="AE172" i="7"/>
  <c r="AE171" i="7"/>
  <c r="AE170" i="7"/>
  <c r="AE169" i="7"/>
  <c r="AE168" i="7"/>
  <c r="AE167" i="7"/>
  <c r="AE166" i="7"/>
  <c r="AE165" i="7"/>
  <c r="AE164" i="7"/>
  <c r="AE163" i="7"/>
  <c r="AE162" i="7"/>
  <c r="AE161" i="7"/>
  <c r="AE160" i="7"/>
  <c r="AE159" i="7"/>
  <c r="AE158" i="7"/>
  <c r="AE157" i="7"/>
  <c r="AE156" i="7"/>
  <c r="AE155" i="7"/>
  <c r="AE154" i="7"/>
  <c r="AE153" i="7"/>
  <c r="AE152" i="7"/>
  <c r="AE151" i="7"/>
  <c r="AE150" i="7"/>
  <c r="AE149" i="7"/>
  <c r="AE148" i="7"/>
  <c r="AE147" i="7"/>
  <c r="AE146" i="7"/>
  <c r="AE145" i="7"/>
  <c r="AE144" i="7"/>
  <c r="AE143" i="7"/>
  <c r="AE142" i="7"/>
  <c r="AE141" i="7"/>
  <c r="AE140" i="7"/>
  <c r="AE139" i="7"/>
  <c r="AE138" i="7"/>
  <c r="AE137" i="7"/>
  <c r="AE136" i="7"/>
  <c r="AE135" i="7"/>
  <c r="AE134" i="7"/>
  <c r="AE133" i="7"/>
  <c r="AE132" i="7"/>
  <c r="AE131" i="7"/>
  <c r="AE130" i="7"/>
  <c r="AE129" i="7"/>
  <c r="AE128" i="7"/>
  <c r="AE127" i="7"/>
  <c r="AE126" i="7"/>
  <c r="AE125" i="7"/>
  <c r="AE124" i="7"/>
  <c r="AE123" i="7"/>
  <c r="AE122" i="7"/>
  <c r="AE121" i="7"/>
  <c r="AE120" i="7"/>
  <c r="AE119" i="7"/>
  <c r="AE118" i="7"/>
  <c r="AE117" i="7"/>
  <c r="AE116" i="7"/>
  <c r="AE115" i="7"/>
  <c r="AE114" i="7"/>
  <c r="AE113" i="7"/>
  <c r="AE112" i="7"/>
  <c r="AE111" i="7"/>
  <c r="AE110" i="7"/>
  <c r="AE109" i="7"/>
  <c r="AE108" i="7"/>
  <c r="AE107" i="7"/>
  <c r="AE106" i="7"/>
  <c r="AE105" i="7"/>
  <c r="AE104" i="7"/>
  <c r="AE103" i="7"/>
  <c r="AE102" i="7"/>
  <c r="AE101" i="7"/>
  <c r="AE100" i="7"/>
  <c r="AE99" i="7"/>
  <c r="AE98" i="7"/>
  <c r="AE97" i="7"/>
  <c r="AE96" i="7"/>
  <c r="AE95" i="7"/>
  <c r="AE94" i="7"/>
  <c r="AE93" i="7"/>
  <c r="AE92" i="7"/>
  <c r="AE91" i="7"/>
  <c r="AE90" i="7"/>
  <c r="AE89" i="7"/>
  <c r="AE88" i="7"/>
  <c r="AE87" i="7"/>
  <c r="AE86" i="7"/>
  <c r="AE85" i="7"/>
  <c r="AE84" i="7"/>
  <c r="AE83" i="7"/>
  <c r="AE82" i="7"/>
  <c r="AE81" i="7"/>
  <c r="AE80" i="7"/>
  <c r="AE79" i="7"/>
  <c r="AE78" i="7"/>
  <c r="AE77" i="7"/>
  <c r="AE76" i="7"/>
  <c r="AE75" i="7"/>
  <c r="AE74" i="7"/>
  <c r="AE73" i="7"/>
  <c r="AE72" i="7"/>
  <c r="AE71" i="7"/>
  <c r="AE70" i="7"/>
  <c r="AE69" i="7"/>
  <c r="AE68" i="7"/>
  <c r="AE67" i="7"/>
  <c r="AE66" i="7"/>
  <c r="AE65" i="7"/>
  <c r="AE64" i="7"/>
  <c r="AE63" i="7"/>
  <c r="AE62" i="7"/>
  <c r="AE61" i="7"/>
  <c r="AE60" i="7"/>
  <c r="AE59" i="7"/>
  <c r="AE58" i="7"/>
  <c r="AE57" i="7"/>
  <c r="AE56" i="7"/>
  <c r="AE55" i="7"/>
  <c r="AE54" i="7"/>
  <c r="AE53" i="7"/>
  <c r="AE52" i="7"/>
  <c r="AE51" i="7"/>
  <c r="AE50" i="7"/>
  <c r="AE49" i="7"/>
  <c r="AE48" i="7"/>
  <c r="AE47" i="7"/>
  <c r="AE46" i="7"/>
  <c r="AE45" i="7"/>
  <c r="AE44" i="7"/>
  <c r="AE43" i="7"/>
  <c r="AE42" i="7"/>
  <c r="AE41" i="7"/>
  <c r="AE40" i="7"/>
  <c r="AE39" i="7"/>
  <c r="AE38" i="7"/>
  <c r="AE37" i="7"/>
  <c r="AE36" i="7"/>
  <c r="AE35" i="7"/>
  <c r="AE34" i="7"/>
  <c r="AE33" i="7"/>
  <c r="AE32" i="7"/>
  <c r="AE31" i="7"/>
  <c r="AE30" i="7"/>
  <c r="AE29" i="7"/>
  <c r="AE28" i="7"/>
  <c r="AE27" i="7"/>
  <c r="AE26" i="7"/>
  <c r="AE25" i="7"/>
  <c r="AE24" i="7"/>
  <c r="AE23" i="7"/>
  <c r="AE22" i="7"/>
  <c r="AE21" i="7"/>
  <c r="AE20" i="7"/>
  <c r="AE19" i="7"/>
  <c r="AE18" i="7"/>
  <c r="AE17" i="7"/>
  <c r="AE16" i="7"/>
  <c r="AE15" i="7"/>
  <c r="AE14" i="7"/>
  <c r="AE13" i="7"/>
  <c r="AE12" i="7"/>
  <c r="AE11" i="7"/>
  <c r="AE10" i="7"/>
  <c r="AE9" i="7"/>
  <c r="AE8" i="7"/>
  <c r="AE7" i="7"/>
  <c r="AE6" i="7"/>
  <c r="AE5" i="7"/>
  <c r="AE4" i="7"/>
  <c r="AE3" i="7"/>
  <c r="AM785" i="7"/>
  <c r="AM784" i="7"/>
  <c r="AM783" i="7"/>
  <c r="AM782" i="7"/>
  <c r="AM781" i="7"/>
  <c r="AM780" i="7"/>
  <c r="AM779" i="7"/>
  <c r="AM778" i="7"/>
  <c r="AM777" i="7"/>
  <c r="AM776" i="7"/>
  <c r="AM775" i="7"/>
  <c r="AM774" i="7"/>
  <c r="AM773" i="7"/>
  <c r="AM772" i="7"/>
  <c r="AM771" i="7"/>
  <c r="AM770" i="7"/>
  <c r="AM769" i="7"/>
  <c r="AM768" i="7"/>
  <c r="AM767" i="7"/>
  <c r="AM766" i="7"/>
  <c r="AM765" i="7"/>
  <c r="AM764" i="7"/>
  <c r="AM763" i="7"/>
  <c r="AM762" i="7"/>
  <c r="AM761" i="7"/>
  <c r="AM760" i="7"/>
  <c r="AM759" i="7"/>
  <c r="AM758" i="7"/>
  <c r="AM757" i="7"/>
  <c r="AM756" i="7"/>
  <c r="AM755" i="7"/>
  <c r="AM754" i="7"/>
  <c r="AM753" i="7"/>
  <c r="AM752" i="7"/>
  <c r="AM751" i="7"/>
  <c r="AM750" i="7"/>
  <c r="AM749" i="7"/>
  <c r="AM748" i="7"/>
  <c r="AM747" i="7"/>
  <c r="AM746" i="7"/>
  <c r="AM745" i="7"/>
  <c r="AM744" i="7"/>
  <c r="AM743" i="7"/>
  <c r="AM742" i="7"/>
  <c r="AM741" i="7"/>
  <c r="AM740" i="7"/>
  <c r="AM739" i="7"/>
  <c r="AM738" i="7"/>
  <c r="AM737" i="7"/>
  <c r="AM736" i="7"/>
  <c r="AM735" i="7"/>
  <c r="AM734" i="7"/>
  <c r="AM733" i="7"/>
  <c r="AM732" i="7"/>
  <c r="AM731" i="7"/>
  <c r="AM730" i="7"/>
  <c r="AM729" i="7"/>
  <c r="AM728" i="7"/>
  <c r="AM727" i="7"/>
  <c r="AM726" i="7"/>
  <c r="AM725" i="7"/>
  <c r="AM724" i="7"/>
  <c r="AM723" i="7"/>
  <c r="AM722" i="7"/>
  <c r="AM721" i="7"/>
  <c r="AM720" i="7"/>
  <c r="AM719" i="7"/>
  <c r="AM718" i="7"/>
  <c r="AM717" i="7"/>
  <c r="AM716" i="7"/>
  <c r="AM715" i="7"/>
  <c r="AM714" i="7"/>
  <c r="AM713" i="7"/>
  <c r="AM712" i="7"/>
  <c r="AM711" i="7"/>
  <c r="AM710" i="7"/>
  <c r="AM709" i="7"/>
  <c r="AM708" i="7"/>
  <c r="AM707" i="7"/>
  <c r="AM706" i="7"/>
  <c r="AM705" i="7"/>
  <c r="AM704" i="7"/>
  <c r="AM703" i="7"/>
  <c r="AM702" i="7"/>
  <c r="AM701" i="7"/>
  <c r="AM700" i="7"/>
  <c r="AM699" i="7"/>
  <c r="AM698" i="7"/>
  <c r="AM697" i="7"/>
  <c r="AM696" i="7"/>
  <c r="AM695" i="7"/>
  <c r="AM694" i="7"/>
  <c r="AM693" i="7"/>
  <c r="AM692" i="7"/>
  <c r="AM691" i="7"/>
  <c r="AM690" i="7"/>
  <c r="AM689" i="7"/>
  <c r="AM688" i="7"/>
  <c r="AM687" i="7"/>
  <c r="AM686" i="7"/>
  <c r="AM685" i="7"/>
  <c r="AM684" i="7"/>
  <c r="AM683" i="7"/>
  <c r="AM682" i="7"/>
  <c r="AM681" i="7"/>
  <c r="AM680" i="7"/>
  <c r="AM679" i="7"/>
  <c r="AM678" i="7"/>
  <c r="AM677" i="7"/>
  <c r="AM676" i="7"/>
  <c r="AM675" i="7"/>
  <c r="AM674" i="7"/>
  <c r="AM673" i="7"/>
  <c r="AM672" i="7"/>
  <c r="AM671" i="7"/>
  <c r="AM670" i="7"/>
  <c r="AM669" i="7"/>
  <c r="AM668" i="7"/>
  <c r="AM667" i="7"/>
  <c r="AM666" i="7"/>
  <c r="AM665" i="7"/>
  <c r="AM664" i="7"/>
  <c r="AM663" i="7"/>
  <c r="AM662" i="7"/>
  <c r="AM661" i="7"/>
  <c r="AM660" i="7"/>
  <c r="AM659" i="7"/>
  <c r="AM658" i="7"/>
  <c r="AM657" i="7"/>
  <c r="AM656" i="7"/>
  <c r="AM655" i="7"/>
  <c r="AM654" i="7"/>
  <c r="AM653" i="7"/>
  <c r="AM652" i="7"/>
  <c r="AM651" i="7"/>
  <c r="AM650" i="7"/>
  <c r="AM649" i="7"/>
  <c r="AM648" i="7"/>
  <c r="AM647" i="7"/>
  <c r="AM646" i="7"/>
  <c r="AM645" i="7"/>
  <c r="AM644" i="7"/>
  <c r="AM643" i="7"/>
  <c r="AM642" i="7"/>
  <c r="AM641" i="7"/>
  <c r="AM640" i="7"/>
  <c r="AM639" i="7"/>
  <c r="AM638" i="7"/>
  <c r="AM637" i="7"/>
  <c r="AM636" i="7"/>
  <c r="AM635" i="7"/>
  <c r="AM634" i="7"/>
  <c r="AM633" i="7"/>
  <c r="AM632" i="7"/>
  <c r="AM631" i="7"/>
  <c r="AM630" i="7"/>
  <c r="AM629" i="7"/>
  <c r="AM628" i="7"/>
  <c r="AM627" i="7"/>
  <c r="AM626" i="7"/>
  <c r="AM625" i="7"/>
  <c r="AM624" i="7"/>
  <c r="AM623" i="7"/>
  <c r="AM622" i="7"/>
  <c r="AM621" i="7"/>
  <c r="AM620" i="7"/>
  <c r="AM619" i="7"/>
  <c r="AM618" i="7"/>
  <c r="AM617" i="7"/>
  <c r="AM616" i="7"/>
  <c r="AM615" i="7"/>
  <c r="AM614" i="7"/>
  <c r="AM613" i="7"/>
  <c r="AM612" i="7"/>
  <c r="AM611" i="7"/>
  <c r="AM610" i="7"/>
  <c r="AM609" i="7"/>
  <c r="AM608" i="7"/>
  <c r="AM607" i="7"/>
  <c r="AM606" i="7"/>
  <c r="AM605" i="7"/>
  <c r="AM604" i="7"/>
  <c r="AM603" i="7"/>
  <c r="AM602" i="7"/>
  <c r="AM601" i="7"/>
  <c r="AM600" i="7"/>
  <c r="AM599" i="7"/>
  <c r="AM598" i="7"/>
  <c r="AM597" i="7"/>
  <c r="AM596" i="7"/>
  <c r="AM595" i="7"/>
  <c r="AM594" i="7"/>
  <c r="AM593" i="7"/>
  <c r="AM592" i="7"/>
  <c r="AM591" i="7"/>
  <c r="AM590" i="7"/>
  <c r="AM589" i="7"/>
  <c r="AM588" i="7"/>
  <c r="AM587" i="7"/>
  <c r="AM586" i="7"/>
  <c r="AM585" i="7"/>
  <c r="AM584" i="7"/>
  <c r="AM583" i="7"/>
  <c r="AM582" i="7"/>
  <c r="AM581" i="7"/>
  <c r="AM580" i="7"/>
  <c r="AM579" i="7"/>
  <c r="AM578" i="7"/>
  <c r="AM577" i="7"/>
  <c r="AM576" i="7"/>
  <c r="AM575" i="7"/>
  <c r="AM574" i="7"/>
  <c r="AM573" i="7"/>
  <c r="AM572" i="7"/>
  <c r="AM571" i="7"/>
  <c r="AM570" i="7"/>
  <c r="AM569" i="7"/>
  <c r="AM568" i="7"/>
  <c r="AM567" i="7"/>
  <c r="AM566" i="7"/>
  <c r="AM565" i="7"/>
  <c r="AM564" i="7"/>
  <c r="AM563" i="7"/>
  <c r="AM562" i="7"/>
  <c r="AM561" i="7"/>
  <c r="AM560" i="7"/>
  <c r="AM559" i="7"/>
  <c r="AM558" i="7"/>
  <c r="AM557" i="7"/>
  <c r="AM556" i="7"/>
  <c r="AM555" i="7"/>
  <c r="AM554" i="7"/>
  <c r="AM553" i="7"/>
  <c r="AM552" i="7"/>
  <c r="AM551" i="7"/>
  <c r="AM550" i="7"/>
  <c r="AM549" i="7"/>
  <c r="AM548" i="7"/>
  <c r="AM547" i="7"/>
  <c r="AM546" i="7"/>
  <c r="AM545" i="7"/>
  <c r="AM544" i="7"/>
  <c r="AM543" i="7"/>
  <c r="AM542" i="7"/>
  <c r="AM541" i="7"/>
  <c r="AM540" i="7"/>
  <c r="AM539" i="7"/>
  <c r="AM538" i="7"/>
  <c r="AM537" i="7"/>
  <c r="AM536" i="7"/>
  <c r="AM535" i="7"/>
  <c r="AM534" i="7"/>
  <c r="AM533" i="7"/>
  <c r="AM532" i="7"/>
  <c r="AM531" i="7"/>
  <c r="AM530" i="7"/>
  <c r="AM529" i="7"/>
  <c r="AM528" i="7"/>
  <c r="AM527" i="7"/>
  <c r="AM526" i="7"/>
  <c r="AM525" i="7"/>
  <c r="AM524" i="7"/>
  <c r="AM523" i="7"/>
  <c r="AM522" i="7"/>
  <c r="AM521" i="7"/>
  <c r="AM520" i="7"/>
  <c r="AM519" i="7"/>
  <c r="AM518" i="7"/>
  <c r="AM517" i="7"/>
  <c r="AM516" i="7"/>
  <c r="AM515" i="7"/>
  <c r="AM514" i="7"/>
  <c r="AM513" i="7"/>
  <c r="AM512" i="7"/>
  <c r="AM511" i="7"/>
  <c r="AM510" i="7"/>
  <c r="AM509" i="7"/>
  <c r="AM508" i="7"/>
  <c r="AM507" i="7"/>
  <c r="AM506" i="7"/>
  <c r="AM505" i="7"/>
  <c r="AM504" i="7"/>
  <c r="AM503" i="7"/>
  <c r="AM502" i="7"/>
  <c r="AM501" i="7"/>
  <c r="AM500" i="7"/>
  <c r="AM499" i="7"/>
  <c r="AM498" i="7"/>
  <c r="AM497" i="7"/>
  <c r="AM496" i="7"/>
  <c r="AM495" i="7"/>
  <c r="AM494" i="7"/>
  <c r="AM493" i="7"/>
  <c r="AM492" i="7"/>
  <c r="AM491" i="7"/>
  <c r="AM490" i="7"/>
  <c r="AM489" i="7"/>
  <c r="AM488" i="7"/>
  <c r="AM487" i="7"/>
  <c r="AM486" i="7"/>
  <c r="AM485" i="7"/>
  <c r="AM484" i="7"/>
  <c r="AM483" i="7"/>
  <c r="AM482" i="7"/>
  <c r="AM481" i="7"/>
  <c r="AM480" i="7"/>
  <c r="AM479" i="7"/>
  <c r="AM478" i="7"/>
  <c r="AM477" i="7"/>
  <c r="AM476" i="7"/>
  <c r="AM475" i="7"/>
  <c r="AM474" i="7"/>
  <c r="AM473" i="7"/>
  <c r="AM472" i="7"/>
  <c r="AM471" i="7"/>
  <c r="AM470" i="7"/>
  <c r="AM469" i="7"/>
  <c r="AM468" i="7"/>
  <c r="AM467" i="7"/>
  <c r="AM466" i="7"/>
  <c r="AM465" i="7"/>
  <c r="AM464" i="7"/>
  <c r="AM463" i="7"/>
  <c r="AM462" i="7"/>
  <c r="AM461" i="7"/>
  <c r="AM460" i="7"/>
  <c r="AM459" i="7"/>
  <c r="AM458" i="7"/>
  <c r="AM457" i="7"/>
  <c r="AM456" i="7"/>
  <c r="AM455" i="7"/>
  <c r="AM454" i="7"/>
  <c r="AM453" i="7"/>
  <c r="AM452" i="7"/>
  <c r="AM451" i="7"/>
  <c r="AM450" i="7"/>
  <c r="AM449" i="7"/>
  <c r="AM448" i="7"/>
  <c r="AM447" i="7"/>
  <c r="AM446" i="7"/>
  <c r="AM445" i="7"/>
  <c r="AM444" i="7"/>
  <c r="AM443" i="7"/>
  <c r="AM442" i="7"/>
  <c r="AM441" i="7"/>
  <c r="AM440" i="7"/>
  <c r="AM439" i="7"/>
  <c r="AM438" i="7"/>
  <c r="AM437" i="7"/>
  <c r="AM436" i="7"/>
  <c r="AM435" i="7"/>
  <c r="AM434" i="7"/>
  <c r="AM433" i="7"/>
  <c r="AM432" i="7"/>
  <c r="AM431" i="7"/>
  <c r="AM430" i="7"/>
  <c r="AM429" i="7"/>
  <c r="AM428" i="7"/>
  <c r="AM427" i="7"/>
  <c r="AM426" i="7"/>
  <c r="AM425" i="7"/>
  <c r="AM424" i="7"/>
  <c r="AM423" i="7"/>
  <c r="AM422" i="7"/>
  <c r="AM421" i="7"/>
  <c r="AM420" i="7"/>
  <c r="AM419" i="7"/>
  <c r="AM418" i="7"/>
  <c r="AM417" i="7"/>
  <c r="AM416" i="7"/>
  <c r="AM415" i="7"/>
  <c r="AM414" i="7"/>
  <c r="AM413" i="7"/>
  <c r="AM412" i="7"/>
  <c r="AM411" i="7"/>
  <c r="AM410" i="7"/>
  <c r="AM409" i="7"/>
  <c r="AM408" i="7"/>
  <c r="AM407" i="7"/>
  <c r="AM406" i="7"/>
  <c r="AM405" i="7"/>
  <c r="AM404" i="7"/>
  <c r="AM403" i="7"/>
  <c r="AM402" i="7"/>
  <c r="AM401" i="7"/>
  <c r="AM400" i="7"/>
  <c r="AM399" i="7"/>
  <c r="AM398" i="7"/>
  <c r="AM397" i="7"/>
  <c r="AM396" i="7"/>
  <c r="AM395" i="7"/>
  <c r="AM394" i="7"/>
  <c r="AM393" i="7"/>
  <c r="AM392" i="7"/>
  <c r="AM391" i="7"/>
  <c r="AM390" i="7"/>
  <c r="AM389" i="7"/>
  <c r="AM388" i="7"/>
  <c r="AM387" i="7"/>
  <c r="AM386" i="7"/>
  <c r="AM385" i="7"/>
  <c r="AM384" i="7"/>
  <c r="AM383" i="7"/>
  <c r="AM382" i="7"/>
  <c r="AM381" i="7"/>
  <c r="AM380" i="7"/>
  <c r="AM379" i="7"/>
  <c r="AM378" i="7"/>
  <c r="AM377" i="7"/>
  <c r="AM376" i="7"/>
  <c r="AM375" i="7"/>
  <c r="AM374" i="7"/>
  <c r="AM373" i="7"/>
  <c r="AM372" i="7"/>
  <c r="AM371" i="7"/>
  <c r="AM370" i="7"/>
  <c r="AM369" i="7"/>
  <c r="AM368" i="7"/>
  <c r="AM367" i="7"/>
  <c r="AM366" i="7"/>
  <c r="AM365" i="7"/>
  <c r="AM364" i="7"/>
  <c r="AM363" i="7"/>
  <c r="AM362" i="7"/>
  <c r="AM361" i="7"/>
  <c r="AM360" i="7"/>
  <c r="AM359" i="7"/>
  <c r="AM358" i="7"/>
  <c r="AM357" i="7"/>
  <c r="AM356" i="7"/>
  <c r="AM355" i="7"/>
  <c r="AM354" i="7"/>
  <c r="AM353" i="7"/>
  <c r="AM352" i="7"/>
  <c r="AM351" i="7"/>
  <c r="AM350" i="7"/>
  <c r="AM349" i="7"/>
  <c r="AM348" i="7"/>
  <c r="AM347" i="7"/>
  <c r="AM346" i="7"/>
  <c r="AM345" i="7"/>
  <c r="AM344" i="7"/>
  <c r="AM343" i="7"/>
  <c r="AM342" i="7"/>
  <c r="AM341" i="7"/>
  <c r="AM340" i="7"/>
  <c r="AM339" i="7"/>
  <c r="AM338" i="7"/>
  <c r="AM337" i="7"/>
  <c r="AM336" i="7"/>
  <c r="AM335" i="7"/>
  <c r="AM334" i="7"/>
  <c r="AM333" i="7"/>
  <c r="AM332" i="7"/>
  <c r="AM331" i="7"/>
  <c r="AM330" i="7"/>
  <c r="AM329" i="7"/>
  <c r="AM328" i="7"/>
  <c r="AM327" i="7"/>
  <c r="AM326" i="7"/>
  <c r="AM325" i="7"/>
  <c r="AM324" i="7"/>
  <c r="AM323" i="7"/>
  <c r="AM322" i="7"/>
  <c r="AM321" i="7"/>
  <c r="AM320" i="7"/>
  <c r="AM319" i="7"/>
  <c r="AM318" i="7"/>
  <c r="AM317" i="7"/>
  <c r="AM316" i="7"/>
  <c r="AM315" i="7"/>
  <c r="AM314" i="7"/>
  <c r="AM313" i="7"/>
  <c r="AM312" i="7"/>
  <c r="AM311" i="7"/>
  <c r="AM310" i="7"/>
  <c r="AM309" i="7"/>
  <c r="AM308" i="7"/>
  <c r="AM307" i="7"/>
  <c r="AM306" i="7"/>
  <c r="AM305" i="7"/>
  <c r="AM304" i="7"/>
  <c r="AM303" i="7"/>
  <c r="AM302" i="7"/>
  <c r="AM301" i="7"/>
  <c r="AM300" i="7"/>
  <c r="AM299" i="7"/>
  <c r="AM298" i="7"/>
  <c r="AM297" i="7"/>
  <c r="AM296" i="7"/>
  <c r="AM295" i="7"/>
  <c r="AM294" i="7"/>
  <c r="AM293" i="7"/>
  <c r="AM292" i="7"/>
  <c r="AM291" i="7"/>
  <c r="AM290" i="7"/>
  <c r="AM289" i="7"/>
  <c r="AM288" i="7"/>
  <c r="AM287" i="7"/>
  <c r="AM286" i="7"/>
  <c r="AM285" i="7"/>
  <c r="AM284" i="7"/>
  <c r="AM283" i="7"/>
  <c r="AM282" i="7"/>
  <c r="AM281" i="7"/>
  <c r="AM280" i="7"/>
  <c r="AM279" i="7"/>
  <c r="AM278" i="7"/>
  <c r="AM277" i="7"/>
  <c r="AM276" i="7"/>
  <c r="AM275" i="7"/>
  <c r="AM274" i="7"/>
  <c r="AM273" i="7"/>
  <c r="AM272" i="7"/>
  <c r="AM271" i="7"/>
  <c r="AM270" i="7"/>
  <c r="AM269" i="7"/>
  <c r="AM268" i="7"/>
  <c r="AM267" i="7"/>
  <c r="AM266" i="7"/>
  <c r="AM265" i="7"/>
  <c r="AM264" i="7"/>
  <c r="AM263" i="7"/>
  <c r="AM262" i="7"/>
  <c r="AM261" i="7"/>
  <c r="AM260" i="7"/>
  <c r="AM259" i="7"/>
  <c r="AM258" i="7"/>
  <c r="AM257" i="7"/>
  <c r="AM256" i="7"/>
  <c r="AM255" i="7"/>
  <c r="AM254" i="7"/>
  <c r="AM253" i="7"/>
  <c r="AM252" i="7"/>
  <c r="AM251" i="7"/>
  <c r="AM250" i="7"/>
  <c r="AM249" i="7"/>
  <c r="AM248" i="7"/>
  <c r="AM247" i="7"/>
  <c r="AM246" i="7"/>
  <c r="AM245" i="7"/>
  <c r="AM244" i="7"/>
  <c r="AM243" i="7"/>
  <c r="AM242" i="7"/>
  <c r="AM241" i="7"/>
  <c r="AM240" i="7"/>
  <c r="AM239" i="7"/>
  <c r="AM238" i="7"/>
  <c r="AM237" i="7"/>
  <c r="AM236" i="7"/>
  <c r="AM235" i="7"/>
  <c r="AM234" i="7"/>
  <c r="AM233" i="7"/>
  <c r="AM232" i="7"/>
  <c r="AM231" i="7"/>
  <c r="AM230" i="7"/>
  <c r="AM229" i="7"/>
  <c r="AM228" i="7"/>
  <c r="AM227" i="7"/>
  <c r="AM226" i="7"/>
  <c r="AM225" i="7"/>
  <c r="AM224" i="7"/>
  <c r="AM223" i="7"/>
  <c r="AM222" i="7"/>
  <c r="AM221" i="7"/>
  <c r="AM220" i="7"/>
  <c r="AM219" i="7"/>
  <c r="AM218" i="7"/>
  <c r="AM217" i="7"/>
  <c r="AM216" i="7"/>
  <c r="AM215" i="7"/>
  <c r="AM214" i="7"/>
  <c r="AM213" i="7"/>
  <c r="AM212" i="7"/>
  <c r="AM211" i="7"/>
  <c r="AM210" i="7"/>
  <c r="AM209" i="7"/>
  <c r="AM208" i="7"/>
  <c r="AM207" i="7"/>
  <c r="AM206" i="7"/>
  <c r="AM205" i="7"/>
  <c r="AM204" i="7"/>
  <c r="AM203" i="7"/>
  <c r="AM202" i="7"/>
  <c r="AM201" i="7"/>
  <c r="AM200" i="7"/>
  <c r="AM199" i="7"/>
  <c r="AM198" i="7"/>
  <c r="AM197" i="7"/>
  <c r="AM196" i="7"/>
  <c r="AM195" i="7"/>
  <c r="AM194" i="7"/>
  <c r="AM193" i="7"/>
  <c r="AM192" i="7"/>
  <c r="AM191" i="7"/>
  <c r="AM190" i="7"/>
  <c r="AM189" i="7"/>
  <c r="AM188" i="7"/>
  <c r="AM187" i="7"/>
  <c r="AM186" i="7"/>
  <c r="AM185" i="7"/>
  <c r="AM184" i="7"/>
  <c r="AM183" i="7"/>
  <c r="AM182" i="7"/>
  <c r="AM181" i="7"/>
  <c r="AM180" i="7"/>
  <c r="AM179" i="7"/>
  <c r="AM178" i="7"/>
  <c r="AM177" i="7"/>
  <c r="AM176" i="7"/>
  <c r="AM175" i="7"/>
  <c r="AM174" i="7"/>
  <c r="AM173" i="7"/>
  <c r="AM172" i="7"/>
  <c r="AM171" i="7"/>
  <c r="AM170" i="7"/>
  <c r="AM169" i="7"/>
  <c r="AM168" i="7"/>
  <c r="AM167" i="7"/>
  <c r="AM166" i="7"/>
  <c r="AM165" i="7"/>
  <c r="AM164" i="7"/>
  <c r="AM163" i="7"/>
  <c r="AM162" i="7"/>
  <c r="AM161" i="7"/>
  <c r="AM160" i="7"/>
  <c r="AM159" i="7"/>
  <c r="AM158" i="7"/>
  <c r="AM157" i="7"/>
  <c r="AM156" i="7"/>
  <c r="AM155" i="7"/>
  <c r="AM154" i="7"/>
  <c r="AM153" i="7"/>
  <c r="AM152" i="7"/>
  <c r="AM151" i="7"/>
  <c r="AM150" i="7"/>
  <c r="AM149" i="7"/>
  <c r="AM148" i="7"/>
  <c r="AM147" i="7"/>
  <c r="AM146" i="7"/>
  <c r="AM145" i="7"/>
  <c r="AM144" i="7"/>
  <c r="AM143" i="7"/>
  <c r="AM142" i="7"/>
  <c r="AM141" i="7"/>
  <c r="AM140" i="7"/>
  <c r="AM139" i="7"/>
  <c r="AM138" i="7"/>
  <c r="AM137" i="7"/>
  <c r="AM136" i="7"/>
  <c r="AM135" i="7"/>
  <c r="AM134" i="7"/>
  <c r="AM133" i="7"/>
  <c r="AM132" i="7"/>
  <c r="AM131" i="7"/>
  <c r="AM130" i="7"/>
  <c r="AM129" i="7"/>
  <c r="AM128" i="7"/>
  <c r="AM127" i="7"/>
  <c r="AM126" i="7"/>
  <c r="AM125" i="7"/>
  <c r="AM124" i="7"/>
  <c r="AM123" i="7"/>
  <c r="AM122" i="7"/>
  <c r="AM121" i="7"/>
  <c r="AM120" i="7"/>
  <c r="AM119" i="7"/>
  <c r="AM118" i="7"/>
  <c r="AM117" i="7"/>
  <c r="AM116" i="7"/>
  <c r="AM115" i="7"/>
  <c r="AM114" i="7"/>
  <c r="AM113" i="7"/>
  <c r="AM112" i="7"/>
  <c r="AM111" i="7"/>
  <c r="AM110" i="7"/>
  <c r="AM109" i="7"/>
  <c r="AM108" i="7"/>
  <c r="AM107" i="7"/>
  <c r="AM106" i="7"/>
  <c r="AM105" i="7"/>
  <c r="AM104" i="7"/>
  <c r="AM103" i="7"/>
  <c r="AM102" i="7"/>
  <c r="AM101" i="7"/>
  <c r="AM100" i="7"/>
  <c r="AM99" i="7"/>
  <c r="AM98" i="7"/>
  <c r="AM97" i="7"/>
  <c r="AM96" i="7"/>
  <c r="AM95" i="7"/>
  <c r="AM94" i="7"/>
  <c r="AM93" i="7"/>
  <c r="AM92" i="7"/>
  <c r="AM91" i="7"/>
  <c r="AM90" i="7"/>
  <c r="AM89" i="7"/>
  <c r="AM88" i="7"/>
  <c r="AM87" i="7"/>
  <c r="AM86" i="7"/>
  <c r="AM85" i="7"/>
  <c r="AM84" i="7"/>
  <c r="AM83" i="7"/>
  <c r="AM82" i="7"/>
  <c r="AM81" i="7"/>
  <c r="AM80" i="7"/>
  <c r="AM79" i="7"/>
  <c r="AM78" i="7"/>
  <c r="AM77" i="7"/>
  <c r="AM76" i="7"/>
  <c r="AM75" i="7"/>
  <c r="AM74" i="7"/>
  <c r="AM73" i="7"/>
  <c r="AM72" i="7"/>
  <c r="AM71" i="7"/>
  <c r="AM70" i="7"/>
  <c r="AM69" i="7"/>
  <c r="AM68" i="7"/>
  <c r="AM67" i="7"/>
  <c r="AM66" i="7"/>
  <c r="AM65" i="7"/>
  <c r="AM64" i="7"/>
  <c r="AM63" i="7"/>
  <c r="AM62" i="7"/>
  <c r="AM61" i="7"/>
  <c r="AM60" i="7"/>
  <c r="AM59" i="7"/>
  <c r="AM58" i="7"/>
  <c r="AM57" i="7"/>
  <c r="AM56" i="7"/>
  <c r="AM55" i="7"/>
  <c r="AM54" i="7"/>
  <c r="AM53" i="7"/>
  <c r="AM52" i="7"/>
  <c r="AM51" i="7"/>
  <c r="AM50" i="7"/>
  <c r="AM49" i="7"/>
  <c r="AM48" i="7"/>
  <c r="AM47" i="7"/>
  <c r="AM46" i="7"/>
  <c r="AM45" i="7"/>
  <c r="AM44" i="7"/>
  <c r="AM43" i="7"/>
  <c r="AM42" i="7"/>
  <c r="AM41" i="7"/>
  <c r="AM40" i="7"/>
  <c r="AM39" i="7"/>
  <c r="AM38" i="7"/>
  <c r="AM37" i="7"/>
  <c r="AM36" i="7"/>
  <c r="AM35" i="7"/>
  <c r="AM34" i="7"/>
  <c r="AM33" i="7"/>
  <c r="AM32" i="7"/>
  <c r="AM31" i="7"/>
  <c r="AM30" i="7"/>
  <c r="AM29" i="7"/>
  <c r="AM28" i="7"/>
  <c r="AM27" i="7"/>
  <c r="AM26" i="7"/>
  <c r="AM25" i="7"/>
  <c r="AM24" i="7"/>
  <c r="AM23" i="7"/>
  <c r="AM22" i="7"/>
  <c r="AM21" i="7"/>
  <c r="AM20" i="7"/>
  <c r="AM19" i="7"/>
  <c r="AM18" i="7"/>
  <c r="AM17" i="7"/>
  <c r="AM16" i="7"/>
  <c r="AM15" i="7"/>
  <c r="AM14" i="7"/>
  <c r="AM13" i="7"/>
  <c r="AM12" i="7"/>
  <c r="AM11" i="7"/>
  <c r="AM10" i="7"/>
  <c r="AM9" i="7"/>
  <c r="AM8" i="7"/>
  <c r="AM7" i="7"/>
  <c r="AM6" i="7"/>
  <c r="AM5" i="7"/>
  <c r="AM4" i="7"/>
  <c r="AM3" i="7"/>
  <c r="AQ785" i="7"/>
  <c r="AQ784" i="7"/>
  <c r="AQ783" i="7"/>
  <c r="AQ782" i="7"/>
  <c r="AQ781" i="7"/>
  <c r="AQ780" i="7"/>
  <c r="AQ779" i="7"/>
  <c r="AQ778" i="7"/>
  <c r="AQ777" i="7"/>
  <c r="AQ776" i="7"/>
  <c r="AQ775" i="7"/>
  <c r="AQ774" i="7"/>
  <c r="AQ773" i="7"/>
  <c r="AQ772" i="7"/>
  <c r="AQ771" i="7"/>
  <c r="AQ770" i="7"/>
  <c r="AQ769" i="7"/>
  <c r="AQ768" i="7"/>
  <c r="AQ767" i="7"/>
  <c r="AQ766" i="7"/>
  <c r="AQ765" i="7"/>
  <c r="AQ764" i="7"/>
  <c r="AQ763" i="7"/>
  <c r="AQ762" i="7"/>
  <c r="AQ761" i="7"/>
  <c r="AQ760" i="7"/>
  <c r="AQ759" i="7"/>
  <c r="AQ758" i="7"/>
  <c r="AQ757" i="7"/>
  <c r="AQ756" i="7"/>
  <c r="AQ755" i="7"/>
  <c r="AQ754" i="7"/>
  <c r="AQ753" i="7"/>
  <c r="AQ752" i="7"/>
  <c r="AQ751" i="7"/>
  <c r="AQ750" i="7"/>
  <c r="AQ749" i="7"/>
  <c r="AQ748" i="7"/>
  <c r="AQ747" i="7"/>
  <c r="AQ746" i="7"/>
  <c r="AQ745" i="7"/>
  <c r="AQ744" i="7"/>
  <c r="AQ743" i="7"/>
  <c r="AQ742" i="7"/>
  <c r="AQ741" i="7"/>
  <c r="AQ740" i="7"/>
  <c r="AQ739" i="7"/>
  <c r="AQ738" i="7"/>
  <c r="AQ737" i="7"/>
  <c r="AQ736" i="7"/>
  <c r="AQ735" i="7"/>
  <c r="AQ734" i="7"/>
  <c r="AQ733" i="7"/>
  <c r="AQ732" i="7"/>
  <c r="AQ731" i="7"/>
  <c r="AQ730" i="7"/>
  <c r="AQ729" i="7"/>
  <c r="AQ728" i="7"/>
  <c r="AQ727" i="7"/>
  <c r="AQ726" i="7"/>
  <c r="AQ725" i="7"/>
  <c r="AQ724" i="7"/>
  <c r="AQ723" i="7"/>
  <c r="AQ722" i="7"/>
  <c r="AQ721" i="7"/>
  <c r="AQ720" i="7"/>
  <c r="AQ719" i="7"/>
  <c r="AQ718" i="7"/>
  <c r="AQ717" i="7"/>
  <c r="AQ716" i="7"/>
  <c r="AQ715" i="7"/>
  <c r="AQ714" i="7"/>
  <c r="AQ713" i="7"/>
  <c r="AQ712" i="7"/>
  <c r="AQ711" i="7"/>
  <c r="AQ710" i="7"/>
  <c r="AQ709" i="7"/>
  <c r="AQ708" i="7"/>
  <c r="AQ707" i="7"/>
  <c r="AQ706" i="7"/>
  <c r="AQ705" i="7"/>
  <c r="AQ704" i="7"/>
  <c r="AQ703" i="7"/>
  <c r="AQ702" i="7"/>
  <c r="AQ701" i="7"/>
  <c r="AQ700" i="7"/>
  <c r="AQ699" i="7"/>
  <c r="AQ698" i="7"/>
  <c r="AQ697" i="7"/>
  <c r="AQ696" i="7"/>
  <c r="AQ695" i="7"/>
  <c r="AQ694" i="7"/>
  <c r="AQ693" i="7"/>
  <c r="AQ692" i="7"/>
  <c r="AQ691" i="7"/>
  <c r="AQ690" i="7"/>
  <c r="AQ689" i="7"/>
  <c r="AQ688" i="7"/>
  <c r="AQ687" i="7"/>
  <c r="AQ686" i="7"/>
  <c r="AQ685" i="7"/>
  <c r="AQ684" i="7"/>
  <c r="AQ683" i="7"/>
  <c r="AQ682" i="7"/>
  <c r="AQ681" i="7"/>
  <c r="AQ680" i="7"/>
  <c r="AQ679" i="7"/>
  <c r="AQ678" i="7"/>
  <c r="AQ677" i="7"/>
  <c r="AQ676" i="7"/>
  <c r="AQ675" i="7"/>
  <c r="AQ674" i="7"/>
  <c r="AQ673" i="7"/>
  <c r="AQ672" i="7"/>
  <c r="AQ671" i="7"/>
  <c r="AQ670" i="7"/>
  <c r="AQ669" i="7"/>
  <c r="AQ668" i="7"/>
  <c r="AQ667" i="7"/>
  <c r="AQ666" i="7"/>
  <c r="AQ665" i="7"/>
  <c r="AQ664" i="7"/>
  <c r="AQ663" i="7"/>
  <c r="AQ662" i="7"/>
  <c r="AQ661" i="7"/>
  <c r="AQ660" i="7"/>
  <c r="AQ659" i="7"/>
  <c r="AQ658" i="7"/>
  <c r="AQ657" i="7"/>
  <c r="AQ656" i="7"/>
  <c r="AQ655" i="7"/>
  <c r="AQ654" i="7"/>
  <c r="AQ653" i="7"/>
  <c r="AQ652" i="7"/>
  <c r="AQ651" i="7"/>
  <c r="AQ650" i="7"/>
  <c r="AQ649" i="7"/>
  <c r="AQ648" i="7"/>
  <c r="AQ647" i="7"/>
  <c r="AQ646" i="7"/>
  <c r="AQ645" i="7"/>
  <c r="AQ644" i="7"/>
  <c r="AQ643" i="7"/>
  <c r="AQ642" i="7"/>
  <c r="AQ641" i="7"/>
  <c r="AQ640" i="7"/>
  <c r="AQ639" i="7"/>
  <c r="AQ638" i="7"/>
  <c r="AQ637" i="7"/>
  <c r="AQ636" i="7"/>
  <c r="AQ635" i="7"/>
  <c r="AQ634" i="7"/>
  <c r="AQ633" i="7"/>
  <c r="AQ632" i="7"/>
  <c r="AQ631" i="7"/>
  <c r="AQ630" i="7"/>
  <c r="AQ629" i="7"/>
  <c r="AQ628" i="7"/>
  <c r="AQ627" i="7"/>
  <c r="AQ626" i="7"/>
  <c r="AQ625" i="7"/>
  <c r="AQ624" i="7"/>
  <c r="AQ623" i="7"/>
  <c r="AQ622" i="7"/>
  <c r="AQ621" i="7"/>
  <c r="AQ620" i="7"/>
  <c r="AQ619" i="7"/>
  <c r="AQ618" i="7"/>
  <c r="AQ617" i="7"/>
  <c r="AQ616" i="7"/>
  <c r="AQ615" i="7"/>
  <c r="AQ614" i="7"/>
  <c r="AQ613" i="7"/>
  <c r="AQ612" i="7"/>
  <c r="AQ611" i="7"/>
  <c r="AQ610" i="7"/>
  <c r="AQ609" i="7"/>
  <c r="AQ608" i="7"/>
  <c r="AQ607" i="7"/>
  <c r="AQ606" i="7"/>
  <c r="AQ605" i="7"/>
  <c r="AQ604" i="7"/>
  <c r="AQ603" i="7"/>
  <c r="AQ602" i="7"/>
  <c r="AQ601" i="7"/>
  <c r="AQ600" i="7"/>
  <c r="AQ599" i="7"/>
  <c r="AQ598" i="7"/>
  <c r="AQ597" i="7"/>
  <c r="AQ596" i="7"/>
  <c r="AQ595" i="7"/>
  <c r="AQ594" i="7"/>
  <c r="AQ593" i="7"/>
  <c r="AQ592" i="7"/>
  <c r="AQ591" i="7"/>
  <c r="AQ590" i="7"/>
  <c r="AQ589" i="7"/>
  <c r="AQ588" i="7"/>
  <c r="AQ587" i="7"/>
  <c r="AQ586" i="7"/>
  <c r="AQ585" i="7"/>
  <c r="AQ584" i="7"/>
  <c r="AQ583" i="7"/>
  <c r="AQ582" i="7"/>
  <c r="AQ581" i="7"/>
  <c r="AQ580" i="7"/>
  <c r="AQ579" i="7"/>
  <c r="AQ578" i="7"/>
  <c r="AQ577" i="7"/>
  <c r="AQ576" i="7"/>
  <c r="AQ575" i="7"/>
  <c r="AQ574" i="7"/>
  <c r="AQ573" i="7"/>
  <c r="AQ572" i="7"/>
  <c r="AQ571" i="7"/>
  <c r="AQ570" i="7"/>
  <c r="AQ569" i="7"/>
  <c r="AQ568" i="7"/>
  <c r="AQ567" i="7"/>
  <c r="AQ566" i="7"/>
  <c r="AQ565" i="7"/>
  <c r="AQ564" i="7"/>
  <c r="AQ563" i="7"/>
  <c r="AQ562" i="7"/>
  <c r="AQ561" i="7"/>
  <c r="AQ560" i="7"/>
  <c r="AQ559" i="7"/>
  <c r="AQ558" i="7"/>
  <c r="AQ557" i="7"/>
  <c r="AQ556" i="7"/>
  <c r="AQ555" i="7"/>
  <c r="AQ554" i="7"/>
  <c r="AQ553" i="7"/>
  <c r="AQ552" i="7"/>
  <c r="AQ551" i="7"/>
  <c r="AQ550" i="7"/>
  <c r="AQ549" i="7"/>
  <c r="AQ548" i="7"/>
  <c r="AQ547" i="7"/>
  <c r="AQ546" i="7"/>
  <c r="AQ545" i="7"/>
  <c r="AQ544" i="7"/>
  <c r="AQ543" i="7"/>
  <c r="AQ542" i="7"/>
  <c r="AQ541" i="7"/>
  <c r="AQ540" i="7"/>
  <c r="AQ539" i="7"/>
  <c r="AQ538" i="7"/>
  <c r="AQ537" i="7"/>
  <c r="AQ536" i="7"/>
  <c r="AQ535" i="7"/>
  <c r="AQ534" i="7"/>
  <c r="AQ533" i="7"/>
  <c r="AQ532" i="7"/>
  <c r="AQ531" i="7"/>
  <c r="AQ530" i="7"/>
  <c r="AQ529" i="7"/>
  <c r="AQ528" i="7"/>
  <c r="AQ527" i="7"/>
  <c r="AQ526" i="7"/>
  <c r="AQ525" i="7"/>
  <c r="AQ524" i="7"/>
  <c r="AQ523" i="7"/>
  <c r="AQ522" i="7"/>
  <c r="AQ521" i="7"/>
  <c r="AQ520" i="7"/>
  <c r="AQ519" i="7"/>
  <c r="AQ518" i="7"/>
  <c r="AQ517" i="7"/>
  <c r="AQ516" i="7"/>
  <c r="AQ515" i="7"/>
  <c r="AQ514" i="7"/>
  <c r="AQ513" i="7"/>
  <c r="AQ512" i="7"/>
  <c r="AQ511" i="7"/>
  <c r="AQ510" i="7"/>
  <c r="AQ509" i="7"/>
  <c r="AQ508" i="7"/>
  <c r="AQ507" i="7"/>
  <c r="AQ506" i="7"/>
  <c r="AQ505" i="7"/>
  <c r="AQ504" i="7"/>
  <c r="AQ503" i="7"/>
  <c r="AQ502" i="7"/>
  <c r="AQ501" i="7"/>
  <c r="AQ500" i="7"/>
  <c r="AQ499" i="7"/>
  <c r="AQ498" i="7"/>
  <c r="AQ497" i="7"/>
  <c r="AQ496" i="7"/>
  <c r="AQ495" i="7"/>
  <c r="AQ494" i="7"/>
  <c r="AQ493" i="7"/>
  <c r="AQ492" i="7"/>
  <c r="AQ491" i="7"/>
  <c r="AQ490" i="7"/>
  <c r="AQ489" i="7"/>
  <c r="AQ488" i="7"/>
  <c r="AQ487" i="7"/>
  <c r="AQ486" i="7"/>
  <c r="AQ485" i="7"/>
  <c r="AQ484" i="7"/>
  <c r="AQ483" i="7"/>
  <c r="AQ482" i="7"/>
  <c r="AQ481" i="7"/>
  <c r="AQ480" i="7"/>
  <c r="AQ479" i="7"/>
  <c r="AQ478" i="7"/>
  <c r="AQ477" i="7"/>
  <c r="AQ476" i="7"/>
  <c r="AQ475" i="7"/>
  <c r="AQ474" i="7"/>
  <c r="AQ473" i="7"/>
  <c r="AQ472" i="7"/>
  <c r="AQ471" i="7"/>
  <c r="AQ470" i="7"/>
  <c r="AQ469" i="7"/>
  <c r="AQ468" i="7"/>
  <c r="AQ467" i="7"/>
  <c r="AQ466" i="7"/>
  <c r="AQ465" i="7"/>
  <c r="AQ464" i="7"/>
  <c r="AQ463" i="7"/>
  <c r="AQ462" i="7"/>
  <c r="AQ461" i="7"/>
  <c r="AQ460" i="7"/>
  <c r="AQ459" i="7"/>
  <c r="AQ458" i="7"/>
  <c r="AQ457" i="7"/>
  <c r="AQ456" i="7"/>
  <c r="AQ455" i="7"/>
  <c r="AQ454" i="7"/>
  <c r="AQ453" i="7"/>
  <c r="AQ452" i="7"/>
  <c r="AQ451" i="7"/>
  <c r="AQ450" i="7"/>
  <c r="AQ449" i="7"/>
  <c r="AQ448" i="7"/>
  <c r="AQ447" i="7"/>
  <c r="AQ446" i="7"/>
  <c r="AQ445" i="7"/>
  <c r="AQ444" i="7"/>
  <c r="AQ443" i="7"/>
  <c r="AQ442" i="7"/>
  <c r="AQ441" i="7"/>
  <c r="AQ440" i="7"/>
  <c r="AQ439" i="7"/>
  <c r="AQ438" i="7"/>
  <c r="AQ437" i="7"/>
  <c r="AQ436" i="7"/>
  <c r="AQ435" i="7"/>
  <c r="AQ434" i="7"/>
  <c r="AQ433" i="7"/>
  <c r="AQ432" i="7"/>
  <c r="AQ431" i="7"/>
  <c r="AQ430" i="7"/>
  <c r="AQ429" i="7"/>
  <c r="AQ428" i="7"/>
  <c r="AQ427" i="7"/>
  <c r="AQ426" i="7"/>
  <c r="AQ425" i="7"/>
  <c r="AQ424" i="7"/>
  <c r="AQ423" i="7"/>
  <c r="AQ422" i="7"/>
  <c r="AQ421" i="7"/>
  <c r="AQ420" i="7"/>
  <c r="AQ419" i="7"/>
  <c r="AQ418" i="7"/>
  <c r="AQ417" i="7"/>
  <c r="AQ416" i="7"/>
  <c r="AQ415" i="7"/>
  <c r="AQ414" i="7"/>
  <c r="AQ413" i="7"/>
  <c r="AQ412" i="7"/>
  <c r="AQ411" i="7"/>
  <c r="AQ410" i="7"/>
  <c r="AQ409" i="7"/>
  <c r="AQ408" i="7"/>
  <c r="AQ407" i="7"/>
  <c r="AQ406" i="7"/>
  <c r="AQ405" i="7"/>
  <c r="AQ404" i="7"/>
  <c r="AQ403" i="7"/>
  <c r="AQ402" i="7"/>
  <c r="AQ401" i="7"/>
  <c r="AQ400" i="7"/>
  <c r="AQ399" i="7"/>
  <c r="AQ398" i="7"/>
  <c r="AQ397" i="7"/>
  <c r="AQ396" i="7"/>
  <c r="AQ395" i="7"/>
  <c r="AQ394" i="7"/>
  <c r="AQ393" i="7"/>
  <c r="AQ392" i="7"/>
  <c r="AQ391" i="7"/>
  <c r="AQ390" i="7"/>
  <c r="AQ389" i="7"/>
  <c r="AQ388" i="7"/>
  <c r="AQ387" i="7"/>
  <c r="AQ386" i="7"/>
  <c r="AQ385" i="7"/>
  <c r="AQ384" i="7"/>
  <c r="AQ383" i="7"/>
  <c r="AQ382" i="7"/>
  <c r="AQ381" i="7"/>
  <c r="AQ380" i="7"/>
  <c r="AQ379" i="7"/>
  <c r="AQ378" i="7"/>
  <c r="AQ377" i="7"/>
  <c r="AQ376" i="7"/>
  <c r="AQ375" i="7"/>
  <c r="AQ374" i="7"/>
  <c r="AQ373" i="7"/>
  <c r="AQ372" i="7"/>
  <c r="AQ371" i="7"/>
  <c r="AQ370" i="7"/>
  <c r="AQ369" i="7"/>
  <c r="AQ368" i="7"/>
  <c r="AQ367" i="7"/>
  <c r="AQ366" i="7"/>
  <c r="AQ365" i="7"/>
  <c r="AQ364" i="7"/>
  <c r="AQ363" i="7"/>
  <c r="AQ362" i="7"/>
  <c r="AQ361" i="7"/>
  <c r="AQ360" i="7"/>
  <c r="AQ359" i="7"/>
  <c r="AQ358" i="7"/>
  <c r="AQ357" i="7"/>
  <c r="AQ356" i="7"/>
  <c r="AQ355" i="7"/>
  <c r="AQ354" i="7"/>
  <c r="AQ353" i="7"/>
  <c r="AQ352" i="7"/>
  <c r="AQ351" i="7"/>
  <c r="AQ350" i="7"/>
  <c r="AQ349" i="7"/>
  <c r="AQ348" i="7"/>
  <c r="AQ347" i="7"/>
  <c r="AQ346" i="7"/>
  <c r="AQ345" i="7"/>
  <c r="AQ344" i="7"/>
  <c r="AQ343" i="7"/>
  <c r="AQ342" i="7"/>
  <c r="AQ341" i="7"/>
  <c r="AQ340" i="7"/>
  <c r="AQ339" i="7"/>
  <c r="AQ338" i="7"/>
  <c r="AQ337" i="7"/>
  <c r="AQ336" i="7"/>
  <c r="AQ335" i="7"/>
  <c r="AQ334" i="7"/>
  <c r="AQ333" i="7"/>
  <c r="AQ332" i="7"/>
  <c r="AQ331" i="7"/>
  <c r="AQ330" i="7"/>
  <c r="AQ329" i="7"/>
  <c r="AQ328" i="7"/>
  <c r="AQ327" i="7"/>
  <c r="AQ326" i="7"/>
  <c r="AQ325" i="7"/>
  <c r="AQ324" i="7"/>
  <c r="AQ323" i="7"/>
  <c r="AQ322" i="7"/>
  <c r="AQ321" i="7"/>
  <c r="AQ320" i="7"/>
  <c r="AQ319" i="7"/>
  <c r="AQ318" i="7"/>
  <c r="AQ317" i="7"/>
  <c r="AQ316" i="7"/>
  <c r="AQ315" i="7"/>
  <c r="AQ314" i="7"/>
  <c r="AQ313" i="7"/>
  <c r="AQ312" i="7"/>
  <c r="AQ311" i="7"/>
  <c r="AQ310" i="7"/>
  <c r="AQ309" i="7"/>
  <c r="AQ308" i="7"/>
  <c r="AQ307" i="7"/>
  <c r="AQ306" i="7"/>
  <c r="AQ305" i="7"/>
  <c r="AQ304" i="7"/>
  <c r="AQ303" i="7"/>
  <c r="AQ302" i="7"/>
  <c r="AQ301" i="7"/>
  <c r="AQ300" i="7"/>
  <c r="AQ299" i="7"/>
  <c r="AQ298" i="7"/>
  <c r="AQ297" i="7"/>
  <c r="AQ296" i="7"/>
  <c r="AQ295" i="7"/>
  <c r="AQ294" i="7"/>
  <c r="AQ293" i="7"/>
  <c r="AQ292" i="7"/>
  <c r="AQ291" i="7"/>
  <c r="AQ290" i="7"/>
  <c r="AQ289" i="7"/>
  <c r="AQ288" i="7"/>
  <c r="AQ287" i="7"/>
  <c r="AQ286" i="7"/>
  <c r="AQ285" i="7"/>
  <c r="AQ284" i="7"/>
  <c r="AQ283" i="7"/>
  <c r="AQ282" i="7"/>
  <c r="AQ281" i="7"/>
  <c r="AQ280" i="7"/>
  <c r="AQ279" i="7"/>
  <c r="AQ278" i="7"/>
  <c r="AQ277" i="7"/>
  <c r="AQ276" i="7"/>
  <c r="AQ275" i="7"/>
  <c r="AQ274" i="7"/>
  <c r="AQ273" i="7"/>
  <c r="AQ272" i="7"/>
  <c r="AQ271" i="7"/>
  <c r="AQ270" i="7"/>
  <c r="AQ269" i="7"/>
  <c r="AQ268" i="7"/>
  <c r="AQ267" i="7"/>
  <c r="AQ266" i="7"/>
  <c r="AQ265" i="7"/>
  <c r="AQ264" i="7"/>
  <c r="AQ263" i="7"/>
  <c r="AQ262" i="7"/>
  <c r="AQ261" i="7"/>
  <c r="AQ260" i="7"/>
  <c r="AQ259" i="7"/>
  <c r="AQ258" i="7"/>
  <c r="AQ257" i="7"/>
  <c r="AQ256" i="7"/>
  <c r="AQ255" i="7"/>
  <c r="AQ254" i="7"/>
  <c r="AQ253" i="7"/>
  <c r="AQ252" i="7"/>
  <c r="AQ251" i="7"/>
  <c r="AQ250" i="7"/>
  <c r="AQ249" i="7"/>
  <c r="AQ248" i="7"/>
  <c r="AQ247" i="7"/>
  <c r="AQ246" i="7"/>
  <c r="AQ245" i="7"/>
  <c r="AQ244" i="7"/>
  <c r="AQ243" i="7"/>
  <c r="AQ242" i="7"/>
  <c r="AQ241" i="7"/>
  <c r="AQ240" i="7"/>
  <c r="AQ239" i="7"/>
  <c r="AQ238" i="7"/>
  <c r="AQ237" i="7"/>
  <c r="AQ236" i="7"/>
  <c r="AQ235" i="7"/>
  <c r="AQ234" i="7"/>
  <c r="AQ233" i="7"/>
  <c r="AQ232" i="7"/>
  <c r="AQ231" i="7"/>
  <c r="AQ230" i="7"/>
  <c r="AQ229" i="7"/>
  <c r="AQ228" i="7"/>
  <c r="AQ227" i="7"/>
  <c r="AQ226" i="7"/>
  <c r="AQ225" i="7"/>
  <c r="AQ224" i="7"/>
  <c r="AQ223" i="7"/>
  <c r="AQ222" i="7"/>
  <c r="AQ221" i="7"/>
  <c r="AQ220" i="7"/>
  <c r="AQ219" i="7"/>
  <c r="AQ218" i="7"/>
  <c r="AQ217" i="7"/>
  <c r="AQ216" i="7"/>
  <c r="AQ215" i="7"/>
  <c r="AQ214" i="7"/>
  <c r="AQ213" i="7"/>
  <c r="AQ212" i="7"/>
  <c r="AQ211" i="7"/>
  <c r="AQ210" i="7"/>
  <c r="AQ209" i="7"/>
  <c r="AQ208" i="7"/>
  <c r="AQ207" i="7"/>
  <c r="AQ206" i="7"/>
  <c r="AQ205" i="7"/>
  <c r="AQ204" i="7"/>
  <c r="AQ203" i="7"/>
  <c r="AQ202" i="7"/>
  <c r="AQ201" i="7"/>
  <c r="AQ200" i="7"/>
  <c r="AQ199" i="7"/>
  <c r="AQ198" i="7"/>
  <c r="AQ197" i="7"/>
  <c r="AQ196" i="7"/>
  <c r="AQ195" i="7"/>
  <c r="AQ194" i="7"/>
  <c r="AQ193" i="7"/>
  <c r="AQ192" i="7"/>
  <c r="AQ191" i="7"/>
  <c r="AQ190" i="7"/>
  <c r="AQ189" i="7"/>
  <c r="AQ188" i="7"/>
  <c r="AQ187" i="7"/>
  <c r="AQ186" i="7"/>
  <c r="AQ185" i="7"/>
  <c r="AQ184" i="7"/>
  <c r="AQ183" i="7"/>
  <c r="AQ182" i="7"/>
  <c r="AQ181" i="7"/>
  <c r="AQ180" i="7"/>
  <c r="AQ179" i="7"/>
  <c r="AQ178" i="7"/>
  <c r="AQ177" i="7"/>
  <c r="AQ176" i="7"/>
  <c r="AQ175" i="7"/>
  <c r="AQ174" i="7"/>
  <c r="AQ173" i="7"/>
  <c r="AQ172" i="7"/>
  <c r="AQ171" i="7"/>
  <c r="AQ170" i="7"/>
  <c r="AQ169" i="7"/>
  <c r="AQ168" i="7"/>
  <c r="AQ167" i="7"/>
  <c r="AQ166" i="7"/>
  <c r="AQ165" i="7"/>
  <c r="AQ164" i="7"/>
  <c r="AQ163" i="7"/>
  <c r="AQ162" i="7"/>
  <c r="AQ161" i="7"/>
  <c r="AQ160" i="7"/>
  <c r="AQ159" i="7"/>
  <c r="AQ158" i="7"/>
  <c r="AQ157" i="7"/>
  <c r="AQ156" i="7"/>
  <c r="AQ155" i="7"/>
  <c r="AQ154" i="7"/>
  <c r="AQ153" i="7"/>
  <c r="AQ152" i="7"/>
  <c r="AQ151" i="7"/>
  <c r="AQ150" i="7"/>
  <c r="AQ149" i="7"/>
  <c r="AQ148" i="7"/>
  <c r="AQ147" i="7"/>
  <c r="AQ146" i="7"/>
  <c r="AQ145" i="7"/>
  <c r="AQ144" i="7"/>
  <c r="AQ143" i="7"/>
  <c r="AQ142" i="7"/>
  <c r="AQ141" i="7"/>
  <c r="AQ140" i="7"/>
  <c r="AQ139" i="7"/>
  <c r="AQ138" i="7"/>
  <c r="AQ137" i="7"/>
  <c r="AQ136" i="7"/>
  <c r="AQ135" i="7"/>
  <c r="AQ134" i="7"/>
  <c r="AQ133" i="7"/>
  <c r="AQ132" i="7"/>
  <c r="AQ131" i="7"/>
  <c r="AQ130" i="7"/>
  <c r="AQ129" i="7"/>
  <c r="AQ128" i="7"/>
  <c r="AQ127" i="7"/>
  <c r="AQ126" i="7"/>
  <c r="AQ125" i="7"/>
  <c r="AQ124" i="7"/>
  <c r="AQ123" i="7"/>
  <c r="AQ122" i="7"/>
  <c r="AQ121" i="7"/>
  <c r="AQ120" i="7"/>
  <c r="AQ119" i="7"/>
  <c r="AQ118" i="7"/>
  <c r="AQ117" i="7"/>
  <c r="AQ116" i="7"/>
  <c r="AQ115" i="7"/>
  <c r="AQ114" i="7"/>
  <c r="AQ113" i="7"/>
  <c r="AQ112" i="7"/>
  <c r="AQ111" i="7"/>
  <c r="AQ110" i="7"/>
  <c r="AQ109" i="7"/>
  <c r="AQ108" i="7"/>
  <c r="AQ107" i="7"/>
  <c r="AQ106" i="7"/>
  <c r="AQ105" i="7"/>
  <c r="AQ104" i="7"/>
  <c r="AQ103" i="7"/>
  <c r="AQ102" i="7"/>
  <c r="AQ101" i="7"/>
  <c r="AQ100" i="7"/>
  <c r="AQ99" i="7"/>
  <c r="AQ98" i="7"/>
  <c r="AQ97" i="7"/>
  <c r="AQ96" i="7"/>
  <c r="AQ95" i="7"/>
  <c r="AQ94" i="7"/>
  <c r="AQ93" i="7"/>
  <c r="AQ92" i="7"/>
  <c r="AQ91" i="7"/>
  <c r="AQ90" i="7"/>
  <c r="AQ89" i="7"/>
  <c r="AQ88" i="7"/>
  <c r="AQ87" i="7"/>
  <c r="AQ86" i="7"/>
  <c r="AQ85" i="7"/>
  <c r="AQ84" i="7"/>
  <c r="AQ83" i="7"/>
  <c r="AQ82" i="7"/>
  <c r="AQ81" i="7"/>
  <c r="AQ80" i="7"/>
  <c r="AQ79" i="7"/>
  <c r="AQ78" i="7"/>
  <c r="AQ77" i="7"/>
  <c r="AQ76" i="7"/>
  <c r="AQ75" i="7"/>
  <c r="AQ74" i="7"/>
  <c r="AQ73" i="7"/>
  <c r="AQ72" i="7"/>
  <c r="AQ71" i="7"/>
  <c r="AQ70" i="7"/>
  <c r="AQ69" i="7"/>
  <c r="AQ68" i="7"/>
  <c r="AQ67" i="7"/>
  <c r="AQ66" i="7"/>
  <c r="AQ65" i="7"/>
  <c r="AQ64" i="7"/>
  <c r="AQ63" i="7"/>
  <c r="AQ62" i="7"/>
  <c r="AQ61" i="7"/>
  <c r="AQ60" i="7"/>
  <c r="AQ59" i="7"/>
  <c r="AQ58" i="7"/>
  <c r="AQ57" i="7"/>
  <c r="AQ56" i="7"/>
  <c r="AQ55" i="7"/>
  <c r="AQ54" i="7"/>
  <c r="AQ53" i="7"/>
  <c r="AQ52" i="7"/>
  <c r="AQ51" i="7"/>
  <c r="AQ50" i="7"/>
  <c r="AQ49" i="7"/>
  <c r="AQ48" i="7"/>
  <c r="AQ47" i="7"/>
  <c r="AQ46" i="7"/>
  <c r="AQ45" i="7"/>
  <c r="AQ44" i="7"/>
  <c r="AQ43" i="7"/>
  <c r="AQ42" i="7"/>
  <c r="AQ41" i="7"/>
  <c r="AQ40" i="7"/>
  <c r="AQ39" i="7"/>
  <c r="AQ38" i="7"/>
  <c r="AQ37" i="7"/>
  <c r="AQ36" i="7"/>
  <c r="AQ35" i="7"/>
  <c r="AQ34" i="7"/>
  <c r="AQ33" i="7"/>
  <c r="AQ32" i="7"/>
  <c r="AQ31" i="7"/>
  <c r="AQ30" i="7"/>
  <c r="AQ29" i="7"/>
  <c r="AQ28" i="7"/>
  <c r="AQ27" i="7"/>
  <c r="AQ26" i="7"/>
  <c r="AQ25" i="7"/>
  <c r="AQ24" i="7"/>
  <c r="AQ23" i="7"/>
  <c r="AQ22" i="7"/>
  <c r="AQ21" i="7"/>
  <c r="AQ20" i="7"/>
  <c r="AQ19" i="7"/>
  <c r="AQ18" i="7"/>
  <c r="AQ17" i="7"/>
  <c r="AQ16" i="7"/>
  <c r="AQ15" i="7"/>
  <c r="AQ14" i="7"/>
  <c r="AQ13" i="7"/>
  <c r="AQ12" i="7"/>
  <c r="AQ11" i="7"/>
  <c r="AQ10" i="7"/>
  <c r="AQ9" i="7"/>
  <c r="AQ8" i="7"/>
  <c r="AQ7" i="7"/>
  <c r="AQ6" i="7"/>
  <c r="AQ5" i="7"/>
  <c r="AQ4" i="7"/>
  <c r="AQ3" i="7"/>
  <c r="AU785" i="7"/>
  <c r="AU784" i="7"/>
  <c r="AU783" i="7"/>
  <c r="AU782" i="7"/>
  <c r="AU781" i="7"/>
  <c r="AU780" i="7"/>
  <c r="AU779" i="7"/>
  <c r="AU778" i="7"/>
  <c r="AU777" i="7"/>
  <c r="AU776" i="7"/>
  <c r="AU775" i="7"/>
  <c r="AU774" i="7"/>
  <c r="AU773" i="7"/>
  <c r="AU772" i="7"/>
  <c r="AU771" i="7"/>
  <c r="AU770" i="7"/>
  <c r="AU769" i="7"/>
  <c r="AU768" i="7"/>
  <c r="AU767" i="7"/>
  <c r="AU766" i="7"/>
  <c r="AU765" i="7"/>
  <c r="AU764" i="7"/>
  <c r="AU763" i="7"/>
  <c r="AU762" i="7"/>
  <c r="AU761" i="7"/>
  <c r="AU760" i="7"/>
  <c r="AU759" i="7"/>
  <c r="AU758" i="7"/>
  <c r="AU757" i="7"/>
  <c r="AU756" i="7"/>
  <c r="AU755" i="7"/>
  <c r="AU754" i="7"/>
  <c r="AU753" i="7"/>
  <c r="AU752" i="7"/>
  <c r="AU751" i="7"/>
  <c r="AU750" i="7"/>
  <c r="AU749" i="7"/>
  <c r="AU748" i="7"/>
  <c r="AU747" i="7"/>
  <c r="AU746" i="7"/>
  <c r="AU745" i="7"/>
  <c r="AU744" i="7"/>
  <c r="AU743" i="7"/>
  <c r="AU742" i="7"/>
  <c r="AU741" i="7"/>
  <c r="AU740" i="7"/>
  <c r="AU739" i="7"/>
  <c r="AU738" i="7"/>
  <c r="AU737" i="7"/>
  <c r="AU736" i="7"/>
  <c r="AU735" i="7"/>
  <c r="AU734" i="7"/>
  <c r="AU733" i="7"/>
  <c r="AU732" i="7"/>
  <c r="AU731" i="7"/>
  <c r="AU730" i="7"/>
  <c r="AU729" i="7"/>
  <c r="AU728" i="7"/>
  <c r="AU727" i="7"/>
  <c r="AU726" i="7"/>
  <c r="AU725" i="7"/>
  <c r="AU724" i="7"/>
  <c r="AU723" i="7"/>
  <c r="AU722" i="7"/>
  <c r="AU721" i="7"/>
  <c r="AU720" i="7"/>
  <c r="AU719" i="7"/>
  <c r="AU718" i="7"/>
  <c r="AU717" i="7"/>
  <c r="AU716" i="7"/>
  <c r="AU715" i="7"/>
  <c r="AU714" i="7"/>
  <c r="AU713" i="7"/>
  <c r="AU712" i="7"/>
  <c r="AU711" i="7"/>
  <c r="AU710" i="7"/>
  <c r="AU709" i="7"/>
  <c r="AU708" i="7"/>
  <c r="AU707" i="7"/>
  <c r="AU706" i="7"/>
  <c r="AU705" i="7"/>
  <c r="AU704" i="7"/>
  <c r="AU703" i="7"/>
  <c r="AU702" i="7"/>
  <c r="AU701" i="7"/>
  <c r="AU700" i="7"/>
  <c r="AU699" i="7"/>
  <c r="AU698" i="7"/>
  <c r="AU697" i="7"/>
  <c r="AU696" i="7"/>
  <c r="AU695" i="7"/>
  <c r="AU694" i="7"/>
  <c r="AU693" i="7"/>
  <c r="AU692" i="7"/>
  <c r="AU691" i="7"/>
  <c r="AU690" i="7"/>
  <c r="AU689" i="7"/>
  <c r="AU688" i="7"/>
  <c r="AU687" i="7"/>
  <c r="AU686" i="7"/>
  <c r="AU685" i="7"/>
  <c r="AU684" i="7"/>
  <c r="AU683" i="7"/>
  <c r="AU682" i="7"/>
  <c r="AU681" i="7"/>
  <c r="AU680" i="7"/>
  <c r="AU679" i="7"/>
  <c r="AU678" i="7"/>
  <c r="AU677" i="7"/>
  <c r="AU676" i="7"/>
  <c r="AU675" i="7"/>
  <c r="AU674" i="7"/>
  <c r="AU673" i="7"/>
  <c r="AU672" i="7"/>
  <c r="AU671" i="7"/>
  <c r="AU670" i="7"/>
  <c r="AU669" i="7"/>
  <c r="AU668" i="7"/>
  <c r="AU667" i="7"/>
  <c r="AU666" i="7"/>
  <c r="AU665" i="7"/>
  <c r="AU664" i="7"/>
  <c r="AU663" i="7"/>
  <c r="AU662" i="7"/>
  <c r="AU661" i="7"/>
  <c r="AU660" i="7"/>
  <c r="AU659" i="7"/>
  <c r="AU658" i="7"/>
  <c r="AU657" i="7"/>
  <c r="AU656" i="7"/>
  <c r="AU655" i="7"/>
  <c r="AU654" i="7"/>
  <c r="AU653" i="7"/>
  <c r="AU652" i="7"/>
  <c r="AU651" i="7"/>
  <c r="AU650" i="7"/>
  <c r="AU649" i="7"/>
  <c r="AU648" i="7"/>
  <c r="AU647" i="7"/>
  <c r="AU646" i="7"/>
  <c r="AU645" i="7"/>
  <c r="AU644" i="7"/>
  <c r="AU643" i="7"/>
  <c r="AU642" i="7"/>
  <c r="AU641" i="7"/>
  <c r="AU640" i="7"/>
  <c r="AU639" i="7"/>
  <c r="AU638" i="7"/>
  <c r="AU637" i="7"/>
  <c r="AU636" i="7"/>
  <c r="AU635" i="7"/>
  <c r="AU634" i="7"/>
  <c r="AU633" i="7"/>
  <c r="AU632" i="7"/>
  <c r="AU631" i="7"/>
  <c r="AU630" i="7"/>
  <c r="AU629" i="7"/>
  <c r="AU628" i="7"/>
  <c r="AU627" i="7"/>
  <c r="AU626" i="7"/>
  <c r="AU625" i="7"/>
  <c r="AU624" i="7"/>
  <c r="AU623" i="7"/>
  <c r="AU622" i="7"/>
  <c r="AU621" i="7"/>
  <c r="AU620" i="7"/>
  <c r="AU619" i="7"/>
  <c r="AU618" i="7"/>
  <c r="AU617" i="7"/>
  <c r="AU616" i="7"/>
  <c r="AU615" i="7"/>
  <c r="AU614" i="7"/>
  <c r="AU613" i="7"/>
  <c r="AU612" i="7"/>
  <c r="AU611" i="7"/>
  <c r="AU610" i="7"/>
  <c r="AU609" i="7"/>
  <c r="AU608" i="7"/>
  <c r="AU607" i="7"/>
  <c r="AU606" i="7"/>
  <c r="AU605" i="7"/>
  <c r="AU604" i="7"/>
  <c r="AU603" i="7"/>
  <c r="AU602" i="7"/>
  <c r="AU601" i="7"/>
  <c r="AU600" i="7"/>
  <c r="AU599" i="7"/>
  <c r="AU598" i="7"/>
  <c r="AU597" i="7"/>
  <c r="AU596" i="7"/>
  <c r="AU595" i="7"/>
  <c r="AU594" i="7"/>
  <c r="AU593" i="7"/>
  <c r="AU592" i="7"/>
  <c r="AU591" i="7"/>
  <c r="AU590" i="7"/>
  <c r="AU589" i="7"/>
  <c r="AU588" i="7"/>
  <c r="AU587" i="7"/>
  <c r="AU586" i="7"/>
  <c r="AU585" i="7"/>
  <c r="AU584" i="7"/>
  <c r="AU583" i="7"/>
  <c r="AU582" i="7"/>
  <c r="AU581" i="7"/>
  <c r="AU580" i="7"/>
  <c r="AU579" i="7"/>
  <c r="AU578" i="7"/>
  <c r="AU577" i="7"/>
  <c r="AU576" i="7"/>
  <c r="AU575" i="7"/>
  <c r="AU574" i="7"/>
  <c r="AU573" i="7"/>
  <c r="AU572" i="7"/>
  <c r="AU571" i="7"/>
  <c r="AU570" i="7"/>
  <c r="AU569" i="7"/>
  <c r="AU568" i="7"/>
  <c r="AU567" i="7"/>
  <c r="AU566" i="7"/>
  <c r="AU565" i="7"/>
  <c r="AU564" i="7"/>
  <c r="AU563" i="7"/>
  <c r="AU562" i="7"/>
  <c r="AU561" i="7"/>
  <c r="AU560" i="7"/>
  <c r="AU559" i="7"/>
  <c r="AU558" i="7"/>
  <c r="AU557" i="7"/>
  <c r="AU556" i="7"/>
  <c r="AU555" i="7"/>
  <c r="AU554" i="7"/>
  <c r="AU553" i="7"/>
  <c r="AU552" i="7"/>
  <c r="AU551" i="7"/>
  <c r="AU550" i="7"/>
  <c r="AU549" i="7"/>
  <c r="AU548" i="7"/>
  <c r="AU547" i="7"/>
  <c r="AU546" i="7"/>
  <c r="AU545" i="7"/>
  <c r="AU544" i="7"/>
  <c r="AU543" i="7"/>
  <c r="AU542" i="7"/>
  <c r="AU541" i="7"/>
  <c r="AU540" i="7"/>
  <c r="AU539" i="7"/>
  <c r="AU538" i="7"/>
  <c r="AU537" i="7"/>
  <c r="AU536" i="7"/>
  <c r="AU535" i="7"/>
  <c r="AU534" i="7"/>
  <c r="AU533" i="7"/>
  <c r="AU532" i="7"/>
  <c r="AU531" i="7"/>
  <c r="AU530" i="7"/>
  <c r="AU529" i="7"/>
  <c r="AU528" i="7"/>
  <c r="AU527" i="7"/>
  <c r="AU526" i="7"/>
  <c r="AU525" i="7"/>
  <c r="AU524" i="7"/>
  <c r="AU523" i="7"/>
  <c r="AU522" i="7"/>
  <c r="AU521" i="7"/>
  <c r="AU520" i="7"/>
  <c r="AU519" i="7"/>
  <c r="AU518" i="7"/>
  <c r="AU517" i="7"/>
  <c r="AU516" i="7"/>
  <c r="AU515" i="7"/>
  <c r="AU514" i="7"/>
  <c r="AU513" i="7"/>
  <c r="AU512" i="7"/>
  <c r="AU511" i="7"/>
  <c r="AU510" i="7"/>
  <c r="AU509" i="7"/>
  <c r="AU508" i="7"/>
  <c r="AU507" i="7"/>
  <c r="AU506" i="7"/>
  <c r="AU505" i="7"/>
  <c r="AU504" i="7"/>
  <c r="AU503" i="7"/>
  <c r="AU502" i="7"/>
  <c r="AU501" i="7"/>
  <c r="AU500" i="7"/>
  <c r="AU499" i="7"/>
  <c r="AU498" i="7"/>
  <c r="AU497" i="7"/>
  <c r="AU496" i="7"/>
  <c r="AU495" i="7"/>
  <c r="AU494" i="7"/>
  <c r="AU493" i="7"/>
  <c r="AU492" i="7"/>
  <c r="AU491" i="7"/>
  <c r="AU490" i="7"/>
  <c r="AU489" i="7"/>
  <c r="AU488" i="7"/>
  <c r="AU487" i="7"/>
  <c r="AU486" i="7"/>
  <c r="AU485" i="7"/>
  <c r="AU484" i="7"/>
  <c r="AU483" i="7"/>
  <c r="AU482" i="7"/>
  <c r="AU481" i="7"/>
  <c r="AU480" i="7"/>
  <c r="AU479" i="7"/>
  <c r="AU478" i="7"/>
  <c r="AU477" i="7"/>
  <c r="AU476" i="7"/>
  <c r="AU475" i="7"/>
  <c r="AU474" i="7"/>
  <c r="AU473" i="7"/>
  <c r="AU472" i="7"/>
  <c r="AU471" i="7"/>
  <c r="AU470" i="7"/>
  <c r="AU469" i="7"/>
  <c r="AU468" i="7"/>
  <c r="AU467" i="7"/>
  <c r="AU466" i="7"/>
  <c r="AU465" i="7"/>
  <c r="AU464" i="7"/>
  <c r="AU463" i="7"/>
  <c r="AU462" i="7"/>
  <c r="AU461" i="7"/>
  <c r="AU460" i="7"/>
  <c r="AU459" i="7"/>
  <c r="AU458" i="7"/>
  <c r="AU457" i="7"/>
  <c r="AU456" i="7"/>
  <c r="AU455" i="7"/>
  <c r="AU454" i="7"/>
  <c r="AU453" i="7"/>
  <c r="AU452" i="7"/>
  <c r="AU451" i="7"/>
  <c r="AU450" i="7"/>
  <c r="AU449" i="7"/>
  <c r="AU448" i="7"/>
  <c r="AU447" i="7"/>
  <c r="AU446" i="7"/>
  <c r="AU445" i="7"/>
  <c r="AU444" i="7"/>
  <c r="AU443" i="7"/>
  <c r="AU442" i="7"/>
  <c r="AU441" i="7"/>
  <c r="AU440" i="7"/>
  <c r="AU439" i="7"/>
  <c r="AU438" i="7"/>
  <c r="AU437" i="7"/>
  <c r="AU436" i="7"/>
  <c r="AU435" i="7"/>
  <c r="AU434" i="7"/>
  <c r="AU433" i="7"/>
  <c r="AU432" i="7"/>
  <c r="AU431" i="7"/>
  <c r="AU430" i="7"/>
  <c r="AU429" i="7"/>
  <c r="AU428" i="7"/>
  <c r="AU427" i="7"/>
  <c r="AU426" i="7"/>
  <c r="AU425" i="7"/>
  <c r="AU424" i="7"/>
  <c r="AU423" i="7"/>
  <c r="AU422" i="7"/>
  <c r="AU421" i="7"/>
  <c r="AU420" i="7"/>
  <c r="AU419" i="7"/>
  <c r="AU418" i="7"/>
  <c r="AU417" i="7"/>
  <c r="AU416" i="7"/>
  <c r="AU415" i="7"/>
  <c r="AU414" i="7"/>
  <c r="AU413" i="7"/>
  <c r="AU412" i="7"/>
  <c r="AU411" i="7"/>
  <c r="AU410" i="7"/>
  <c r="AU409" i="7"/>
  <c r="AU408" i="7"/>
  <c r="AU407" i="7"/>
  <c r="AU406" i="7"/>
  <c r="AU405" i="7"/>
  <c r="AU404" i="7"/>
  <c r="AU403" i="7"/>
  <c r="AU402" i="7"/>
  <c r="AU401" i="7"/>
  <c r="AU400" i="7"/>
  <c r="AU399" i="7"/>
  <c r="AU398" i="7"/>
  <c r="AU397" i="7"/>
  <c r="AU396" i="7"/>
  <c r="AU395" i="7"/>
  <c r="AU394" i="7"/>
  <c r="AU393" i="7"/>
  <c r="AU392" i="7"/>
  <c r="AU391" i="7"/>
  <c r="AU390" i="7"/>
  <c r="AU389" i="7"/>
  <c r="AU388" i="7"/>
  <c r="AU387" i="7"/>
  <c r="AU386" i="7"/>
  <c r="AU385" i="7"/>
  <c r="AU384" i="7"/>
  <c r="AU383" i="7"/>
  <c r="AU382" i="7"/>
  <c r="AU381" i="7"/>
  <c r="AU380" i="7"/>
  <c r="AU379" i="7"/>
  <c r="AU378" i="7"/>
  <c r="AU377" i="7"/>
  <c r="AU376" i="7"/>
  <c r="AU375" i="7"/>
  <c r="AU374" i="7"/>
  <c r="AU373" i="7"/>
  <c r="AU372" i="7"/>
  <c r="AU371" i="7"/>
  <c r="AU370" i="7"/>
  <c r="AU369" i="7"/>
  <c r="AU368" i="7"/>
  <c r="AU367" i="7"/>
  <c r="AU366" i="7"/>
  <c r="AU365" i="7"/>
  <c r="AU364" i="7"/>
  <c r="AU363" i="7"/>
  <c r="AU362" i="7"/>
  <c r="AU361" i="7"/>
  <c r="AU360" i="7"/>
  <c r="AU359" i="7"/>
  <c r="AU358" i="7"/>
  <c r="AU357" i="7"/>
  <c r="AU356" i="7"/>
  <c r="AU355" i="7"/>
  <c r="AU354" i="7"/>
  <c r="AU353" i="7"/>
  <c r="AU352" i="7"/>
  <c r="AU351" i="7"/>
  <c r="AU350" i="7"/>
  <c r="AU349" i="7"/>
  <c r="AU348" i="7"/>
  <c r="AU347" i="7"/>
  <c r="AU346" i="7"/>
  <c r="AU345" i="7"/>
  <c r="AU344" i="7"/>
  <c r="AU343" i="7"/>
  <c r="AU342" i="7"/>
  <c r="AU341" i="7"/>
  <c r="AU340" i="7"/>
  <c r="AU339" i="7"/>
  <c r="AU338" i="7"/>
  <c r="AU337" i="7"/>
  <c r="AU336" i="7"/>
  <c r="AU335" i="7"/>
  <c r="AU334" i="7"/>
  <c r="AU333" i="7"/>
  <c r="AU332" i="7"/>
  <c r="AU331" i="7"/>
  <c r="AU330" i="7"/>
  <c r="AU329" i="7"/>
  <c r="AU328" i="7"/>
  <c r="AU327" i="7"/>
  <c r="AU326" i="7"/>
  <c r="AU325" i="7"/>
  <c r="AU324" i="7"/>
  <c r="AU323" i="7"/>
  <c r="AU322" i="7"/>
  <c r="AU321" i="7"/>
  <c r="AU320" i="7"/>
  <c r="AU319" i="7"/>
  <c r="AU318" i="7"/>
  <c r="AU317" i="7"/>
  <c r="AU316" i="7"/>
  <c r="AU315" i="7"/>
  <c r="AU314" i="7"/>
  <c r="AU313" i="7"/>
  <c r="AU312" i="7"/>
  <c r="AU311" i="7"/>
  <c r="AU310" i="7"/>
  <c r="AU309" i="7"/>
  <c r="AU308" i="7"/>
  <c r="AU307" i="7"/>
  <c r="AU306" i="7"/>
  <c r="AU305" i="7"/>
  <c r="AU304" i="7"/>
  <c r="AU303" i="7"/>
  <c r="AU302" i="7"/>
  <c r="AU301" i="7"/>
  <c r="AU300" i="7"/>
  <c r="AU299" i="7"/>
  <c r="AU298" i="7"/>
  <c r="AU297" i="7"/>
  <c r="AU296" i="7"/>
  <c r="AU295" i="7"/>
  <c r="AU294" i="7"/>
  <c r="AU293" i="7"/>
  <c r="AU292" i="7"/>
  <c r="AU291" i="7"/>
  <c r="AU290" i="7"/>
  <c r="AU289" i="7"/>
  <c r="AU288" i="7"/>
  <c r="AU287" i="7"/>
  <c r="AU286" i="7"/>
  <c r="AU285" i="7"/>
  <c r="AU284" i="7"/>
  <c r="AU283" i="7"/>
  <c r="AU282" i="7"/>
  <c r="AU281" i="7"/>
  <c r="AU280" i="7"/>
  <c r="AU279" i="7"/>
  <c r="AU278" i="7"/>
  <c r="AU277" i="7"/>
  <c r="AU276" i="7"/>
  <c r="AU275" i="7"/>
  <c r="AU274" i="7"/>
  <c r="AU273" i="7"/>
  <c r="AU272" i="7"/>
  <c r="AU271" i="7"/>
  <c r="AU270" i="7"/>
  <c r="AU269" i="7"/>
  <c r="AU268" i="7"/>
  <c r="AU267" i="7"/>
  <c r="AU266" i="7"/>
  <c r="AU265" i="7"/>
  <c r="AU264" i="7"/>
  <c r="AU263" i="7"/>
  <c r="AU262" i="7"/>
  <c r="AU261" i="7"/>
  <c r="AU260" i="7"/>
  <c r="AU259" i="7"/>
  <c r="AU258" i="7"/>
  <c r="AU257" i="7"/>
  <c r="AU256" i="7"/>
  <c r="AU255" i="7"/>
  <c r="AU254" i="7"/>
  <c r="AU253" i="7"/>
  <c r="AU252" i="7"/>
  <c r="AU251" i="7"/>
  <c r="AU250" i="7"/>
  <c r="AU249" i="7"/>
  <c r="AU248" i="7"/>
  <c r="AU247" i="7"/>
  <c r="AU246" i="7"/>
  <c r="AU245" i="7"/>
  <c r="AU244" i="7"/>
  <c r="AU243" i="7"/>
  <c r="AU242" i="7"/>
  <c r="AU241" i="7"/>
  <c r="AU240" i="7"/>
  <c r="AU239" i="7"/>
  <c r="AU238" i="7"/>
  <c r="AU237" i="7"/>
  <c r="AU236" i="7"/>
  <c r="AU235" i="7"/>
  <c r="AU234" i="7"/>
  <c r="AU233" i="7"/>
  <c r="AU232" i="7"/>
  <c r="AU231" i="7"/>
  <c r="AU230" i="7"/>
  <c r="AU229" i="7"/>
  <c r="AU228" i="7"/>
  <c r="AU227" i="7"/>
  <c r="AU226" i="7"/>
  <c r="AU225" i="7"/>
  <c r="AU224" i="7"/>
  <c r="AU223" i="7"/>
  <c r="AU222" i="7"/>
  <c r="AU221" i="7"/>
  <c r="AU220" i="7"/>
  <c r="AU219" i="7"/>
  <c r="AU218" i="7"/>
  <c r="AU217" i="7"/>
  <c r="AU216" i="7"/>
  <c r="AU215" i="7"/>
  <c r="AU214" i="7"/>
  <c r="AU213" i="7"/>
  <c r="AU212" i="7"/>
  <c r="AU211" i="7"/>
  <c r="AU210" i="7"/>
  <c r="AU209" i="7"/>
  <c r="AU208" i="7"/>
  <c r="AU207" i="7"/>
  <c r="AU206" i="7"/>
  <c r="AU205" i="7"/>
  <c r="AU204" i="7"/>
  <c r="AU203" i="7"/>
  <c r="AU202" i="7"/>
  <c r="AU201" i="7"/>
  <c r="AU200" i="7"/>
  <c r="AU199" i="7"/>
  <c r="AU198" i="7"/>
  <c r="AU197" i="7"/>
  <c r="AU196" i="7"/>
  <c r="AU195" i="7"/>
  <c r="AU194" i="7"/>
  <c r="AU193" i="7"/>
  <c r="AU192" i="7"/>
  <c r="AU191" i="7"/>
  <c r="AU190" i="7"/>
  <c r="AU189" i="7"/>
  <c r="AU188" i="7"/>
  <c r="AU187" i="7"/>
  <c r="AU186" i="7"/>
  <c r="AU185" i="7"/>
  <c r="AU184" i="7"/>
  <c r="AU183" i="7"/>
  <c r="AU182" i="7"/>
  <c r="AU181" i="7"/>
  <c r="AU180" i="7"/>
  <c r="AU179" i="7"/>
  <c r="AU178" i="7"/>
  <c r="AU177" i="7"/>
  <c r="AU176" i="7"/>
  <c r="AU175" i="7"/>
  <c r="AU174" i="7"/>
  <c r="AU173" i="7"/>
  <c r="AU172" i="7"/>
  <c r="AU171" i="7"/>
  <c r="AU170" i="7"/>
  <c r="AU169" i="7"/>
  <c r="AU168" i="7"/>
  <c r="AU167" i="7"/>
  <c r="AU166" i="7"/>
  <c r="AU165" i="7"/>
  <c r="AU164" i="7"/>
  <c r="AU163" i="7"/>
  <c r="AU162" i="7"/>
  <c r="AU161" i="7"/>
  <c r="AU160" i="7"/>
  <c r="AU159" i="7"/>
  <c r="AU158" i="7"/>
  <c r="AU157" i="7"/>
  <c r="AU156" i="7"/>
  <c r="AU155" i="7"/>
  <c r="AU154" i="7"/>
  <c r="AU153" i="7"/>
  <c r="AU152" i="7"/>
  <c r="AU151" i="7"/>
  <c r="AU150" i="7"/>
  <c r="AU149" i="7"/>
  <c r="AU148" i="7"/>
  <c r="AU147" i="7"/>
  <c r="AU146" i="7"/>
  <c r="AU145" i="7"/>
  <c r="AU144" i="7"/>
  <c r="AU143" i="7"/>
  <c r="AU142" i="7"/>
  <c r="AU141" i="7"/>
  <c r="AU140" i="7"/>
  <c r="AU139" i="7"/>
  <c r="AU138" i="7"/>
  <c r="AU137" i="7"/>
  <c r="AU136" i="7"/>
  <c r="AU135" i="7"/>
  <c r="AU134" i="7"/>
  <c r="AU133" i="7"/>
  <c r="AU132" i="7"/>
  <c r="AU131" i="7"/>
  <c r="AU130" i="7"/>
  <c r="AU129" i="7"/>
  <c r="AU128" i="7"/>
  <c r="AU127" i="7"/>
  <c r="AU126" i="7"/>
  <c r="AU125" i="7"/>
  <c r="AU124" i="7"/>
  <c r="AU123" i="7"/>
  <c r="AU122" i="7"/>
  <c r="AU121" i="7"/>
  <c r="AU120" i="7"/>
  <c r="AU119" i="7"/>
  <c r="AU118" i="7"/>
  <c r="AU117" i="7"/>
  <c r="AU116" i="7"/>
  <c r="AU115" i="7"/>
  <c r="AU114" i="7"/>
  <c r="AU113" i="7"/>
  <c r="AU112" i="7"/>
  <c r="AU111" i="7"/>
  <c r="AU110" i="7"/>
  <c r="AU109" i="7"/>
  <c r="AU108" i="7"/>
  <c r="AU107" i="7"/>
  <c r="AU106" i="7"/>
  <c r="AU105" i="7"/>
  <c r="AU104" i="7"/>
  <c r="AU103" i="7"/>
  <c r="AU102" i="7"/>
  <c r="AU101" i="7"/>
  <c r="AU100" i="7"/>
  <c r="AU99" i="7"/>
  <c r="AU98" i="7"/>
  <c r="AU97" i="7"/>
  <c r="AU96" i="7"/>
  <c r="AU95" i="7"/>
  <c r="AU94" i="7"/>
  <c r="AU93" i="7"/>
  <c r="AU92" i="7"/>
  <c r="AU91" i="7"/>
  <c r="AU90" i="7"/>
  <c r="AU89" i="7"/>
  <c r="AU88" i="7"/>
  <c r="AU87" i="7"/>
  <c r="AU86" i="7"/>
  <c r="AU85" i="7"/>
  <c r="AU84" i="7"/>
  <c r="AU83" i="7"/>
  <c r="AU82" i="7"/>
  <c r="AU81" i="7"/>
  <c r="AU80" i="7"/>
  <c r="AU79" i="7"/>
  <c r="AU78" i="7"/>
  <c r="AU77" i="7"/>
  <c r="AU76" i="7"/>
  <c r="AU75" i="7"/>
  <c r="AU74" i="7"/>
  <c r="AU73" i="7"/>
  <c r="AU72" i="7"/>
  <c r="AU71" i="7"/>
  <c r="AU70" i="7"/>
  <c r="AU69" i="7"/>
  <c r="AU68" i="7"/>
  <c r="AU67" i="7"/>
  <c r="AU66" i="7"/>
  <c r="AU65" i="7"/>
  <c r="AU64" i="7"/>
  <c r="AU63" i="7"/>
  <c r="AU62" i="7"/>
  <c r="AU61" i="7"/>
  <c r="AU60" i="7"/>
  <c r="AU59" i="7"/>
  <c r="AU58" i="7"/>
  <c r="AU57" i="7"/>
  <c r="AU56" i="7"/>
  <c r="AU55" i="7"/>
  <c r="AU54" i="7"/>
  <c r="AU53" i="7"/>
  <c r="AU52" i="7"/>
  <c r="AU51" i="7"/>
  <c r="AU50" i="7"/>
  <c r="AU49" i="7"/>
  <c r="AU48" i="7"/>
  <c r="AU47" i="7"/>
  <c r="AU46" i="7"/>
  <c r="AU45" i="7"/>
  <c r="AU44" i="7"/>
  <c r="AU43" i="7"/>
  <c r="AU42" i="7"/>
  <c r="AU41" i="7"/>
  <c r="AU40" i="7"/>
  <c r="AU39" i="7"/>
  <c r="AU38" i="7"/>
  <c r="AU37" i="7"/>
  <c r="AU36" i="7"/>
  <c r="AU35" i="7"/>
  <c r="AU34" i="7"/>
  <c r="AU33" i="7"/>
  <c r="AU32" i="7"/>
  <c r="AU31" i="7"/>
  <c r="AU30" i="7"/>
  <c r="AU29" i="7"/>
  <c r="AU28" i="7"/>
  <c r="AU27" i="7"/>
  <c r="AU26" i="7"/>
  <c r="AU25" i="7"/>
  <c r="AU24" i="7"/>
  <c r="AU23" i="7"/>
  <c r="AU22" i="7"/>
  <c r="AU21" i="7"/>
  <c r="AU20" i="7"/>
  <c r="AU19" i="7"/>
  <c r="AU18" i="7"/>
  <c r="AU17" i="7"/>
  <c r="AU16" i="7"/>
  <c r="AU15" i="7"/>
  <c r="AU14" i="7"/>
  <c r="AU13" i="7"/>
  <c r="AU12" i="7"/>
  <c r="AU11" i="7"/>
  <c r="AU10" i="7"/>
  <c r="AU9" i="7"/>
  <c r="AU8" i="7"/>
  <c r="AU7" i="7"/>
  <c r="AU6" i="7"/>
  <c r="AU5" i="7"/>
  <c r="AU4" i="7"/>
  <c r="AU3" i="7"/>
  <c r="AI785" i="7"/>
  <c r="AI784" i="7"/>
  <c r="AI783" i="7"/>
  <c r="AI782" i="7"/>
  <c r="AI781" i="7"/>
  <c r="AI780" i="7"/>
  <c r="AI779" i="7"/>
  <c r="AI778" i="7"/>
  <c r="AI777" i="7"/>
  <c r="AI776" i="7"/>
  <c r="AI775" i="7"/>
  <c r="AI774" i="7"/>
  <c r="AI773" i="7"/>
  <c r="AI772" i="7"/>
  <c r="AI771" i="7"/>
  <c r="AI770" i="7"/>
  <c r="AI769" i="7"/>
  <c r="AI768" i="7"/>
  <c r="AI767" i="7"/>
  <c r="AI766" i="7"/>
  <c r="AI765" i="7"/>
  <c r="AI764" i="7"/>
  <c r="AI763" i="7"/>
  <c r="AI762" i="7"/>
  <c r="AI761" i="7"/>
  <c r="AI760" i="7"/>
  <c r="AI759" i="7"/>
  <c r="AI758" i="7"/>
  <c r="AI757" i="7"/>
  <c r="AI756" i="7"/>
  <c r="AI755" i="7"/>
  <c r="AI754" i="7"/>
  <c r="AI753" i="7"/>
  <c r="AI752" i="7"/>
  <c r="AI751" i="7"/>
  <c r="AI750" i="7"/>
  <c r="AI749" i="7"/>
  <c r="AI748" i="7"/>
  <c r="AI747" i="7"/>
  <c r="AI746" i="7"/>
  <c r="AI745" i="7"/>
  <c r="AI744" i="7"/>
  <c r="AI743" i="7"/>
  <c r="AI742" i="7"/>
  <c r="AI741" i="7"/>
  <c r="AI740" i="7"/>
  <c r="AI739" i="7"/>
  <c r="AI738" i="7"/>
  <c r="AI737" i="7"/>
  <c r="AI736" i="7"/>
  <c r="AI735" i="7"/>
  <c r="AI734" i="7"/>
  <c r="AI733" i="7"/>
  <c r="AI732" i="7"/>
  <c r="AI731" i="7"/>
  <c r="AI730" i="7"/>
  <c r="AI729" i="7"/>
  <c r="AI728" i="7"/>
  <c r="AI727" i="7"/>
  <c r="AI726" i="7"/>
  <c r="AI725" i="7"/>
  <c r="AI724" i="7"/>
  <c r="AI723" i="7"/>
  <c r="AI722" i="7"/>
  <c r="AI721" i="7"/>
  <c r="AI720" i="7"/>
  <c r="AI719" i="7"/>
  <c r="AI718" i="7"/>
  <c r="AI717" i="7"/>
  <c r="AI716" i="7"/>
  <c r="AI715" i="7"/>
  <c r="AI714" i="7"/>
  <c r="AI713" i="7"/>
  <c r="AI712" i="7"/>
  <c r="AI711" i="7"/>
  <c r="AI710" i="7"/>
  <c r="AI709" i="7"/>
  <c r="AI708" i="7"/>
  <c r="AI707" i="7"/>
  <c r="AI706" i="7"/>
  <c r="AI705" i="7"/>
  <c r="AI704" i="7"/>
  <c r="AI703" i="7"/>
  <c r="AI702" i="7"/>
  <c r="AI701" i="7"/>
  <c r="AI700" i="7"/>
  <c r="AI699" i="7"/>
  <c r="AI698" i="7"/>
  <c r="AI697" i="7"/>
  <c r="AI696" i="7"/>
  <c r="AI695" i="7"/>
  <c r="AI694" i="7"/>
  <c r="AI693" i="7"/>
  <c r="AI692" i="7"/>
  <c r="AI691" i="7"/>
  <c r="AI690" i="7"/>
  <c r="AI689" i="7"/>
  <c r="AI688" i="7"/>
  <c r="AI687" i="7"/>
  <c r="AI686" i="7"/>
  <c r="AI685" i="7"/>
  <c r="AI684" i="7"/>
  <c r="AI683" i="7"/>
  <c r="AI682" i="7"/>
  <c r="AI681" i="7"/>
  <c r="AI680" i="7"/>
  <c r="AI679" i="7"/>
  <c r="AI678" i="7"/>
  <c r="AI677" i="7"/>
  <c r="AI676" i="7"/>
  <c r="AI675" i="7"/>
  <c r="AI674" i="7"/>
  <c r="AI673" i="7"/>
  <c r="AI672" i="7"/>
  <c r="AI671" i="7"/>
  <c r="AI670" i="7"/>
  <c r="AI669" i="7"/>
  <c r="AI668" i="7"/>
  <c r="AI667" i="7"/>
  <c r="AI666" i="7"/>
  <c r="AI665" i="7"/>
  <c r="AI664" i="7"/>
  <c r="AI663" i="7"/>
  <c r="AI662" i="7"/>
  <c r="AI661" i="7"/>
  <c r="AI660" i="7"/>
  <c r="AI659" i="7"/>
  <c r="AI658" i="7"/>
  <c r="AI657" i="7"/>
  <c r="AI656" i="7"/>
  <c r="AI655" i="7"/>
  <c r="AI654" i="7"/>
  <c r="AI653" i="7"/>
  <c r="AI652" i="7"/>
  <c r="AI651" i="7"/>
  <c r="AI650" i="7"/>
  <c r="AI649" i="7"/>
  <c r="AI648" i="7"/>
  <c r="AI647" i="7"/>
  <c r="AI646" i="7"/>
  <c r="AI645" i="7"/>
  <c r="AI644" i="7"/>
  <c r="AI643" i="7"/>
  <c r="AI642" i="7"/>
  <c r="AI641" i="7"/>
  <c r="AI640" i="7"/>
  <c r="AI639" i="7"/>
  <c r="AI638" i="7"/>
  <c r="AI637" i="7"/>
  <c r="AI636" i="7"/>
  <c r="AI635" i="7"/>
  <c r="AI634" i="7"/>
  <c r="AI633" i="7"/>
  <c r="AI632" i="7"/>
  <c r="AI631" i="7"/>
  <c r="AI630" i="7"/>
  <c r="AI629" i="7"/>
  <c r="AI628" i="7"/>
  <c r="AI627" i="7"/>
  <c r="AI626" i="7"/>
  <c r="AI625" i="7"/>
  <c r="AI624" i="7"/>
  <c r="AI623" i="7"/>
  <c r="AI622" i="7"/>
  <c r="AI621" i="7"/>
  <c r="AI620" i="7"/>
  <c r="AI619" i="7"/>
  <c r="AI618" i="7"/>
  <c r="AI617" i="7"/>
  <c r="AI616" i="7"/>
  <c r="AI615" i="7"/>
  <c r="AI614" i="7"/>
  <c r="AI613" i="7"/>
  <c r="AI612" i="7"/>
  <c r="AI611" i="7"/>
  <c r="AI610" i="7"/>
  <c r="AI609" i="7"/>
  <c r="AI608" i="7"/>
  <c r="AI607" i="7"/>
  <c r="AI606" i="7"/>
  <c r="AI605" i="7"/>
  <c r="AI604" i="7"/>
  <c r="AI603" i="7"/>
  <c r="AI602" i="7"/>
  <c r="AI601" i="7"/>
  <c r="AI600" i="7"/>
  <c r="AI599" i="7"/>
  <c r="AI598" i="7"/>
  <c r="AI597" i="7"/>
  <c r="AI596" i="7"/>
  <c r="AI595" i="7"/>
  <c r="AI594" i="7"/>
  <c r="AI593" i="7"/>
  <c r="AI592" i="7"/>
  <c r="AI591" i="7"/>
  <c r="AI590" i="7"/>
  <c r="AI589" i="7"/>
  <c r="AI588" i="7"/>
  <c r="AI587" i="7"/>
  <c r="AI586" i="7"/>
  <c r="AI585" i="7"/>
  <c r="AI584" i="7"/>
  <c r="AI583" i="7"/>
  <c r="AI582" i="7"/>
  <c r="AI581" i="7"/>
  <c r="AI580" i="7"/>
  <c r="AI579" i="7"/>
  <c r="AI578" i="7"/>
  <c r="AI577" i="7"/>
  <c r="AI576" i="7"/>
  <c r="AI575" i="7"/>
  <c r="AI574" i="7"/>
  <c r="AI573" i="7"/>
  <c r="AI572" i="7"/>
  <c r="AI571" i="7"/>
  <c r="AI570" i="7"/>
  <c r="AI569" i="7"/>
  <c r="AI568" i="7"/>
  <c r="AI567" i="7"/>
  <c r="AI566" i="7"/>
  <c r="AI565" i="7"/>
  <c r="AI564" i="7"/>
  <c r="AI563" i="7"/>
  <c r="AI562" i="7"/>
  <c r="AI561" i="7"/>
  <c r="AI560" i="7"/>
  <c r="AI559" i="7"/>
  <c r="AI558" i="7"/>
  <c r="AI557" i="7"/>
  <c r="AI556" i="7"/>
  <c r="AI555" i="7"/>
  <c r="AI554" i="7"/>
  <c r="AI553" i="7"/>
  <c r="AI552" i="7"/>
  <c r="AI551" i="7"/>
  <c r="AI550" i="7"/>
  <c r="AI549" i="7"/>
  <c r="AI548" i="7"/>
  <c r="AI547" i="7"/>
  <c r="AI546" i="7"/>
  <c r="AI545" i="7"/>
  <c r="AI544" i="7"/>
  <c r="AI543" i="7"/>
  <c r="AI542" i="7"/>
  <c r="AI541" i="7"/>
  <c r="AI540" i="7"/>
  <c r="AI539" i="7"/>
  <c r="AI538" i="7"/>
  <c r="AI537" i="7"/>
  <c r="AI536" i="7"/>
  <c r="AI535" i="7"/>
  <c r="AI534" i="7"/>
  <c r="AI533" i="7"/>
  <c r="AI532" i="7"/>
  <c r="AI531" i="7"/>
  <c r="AI530" i="7"/>
  <c r="AI529" i="7"/>
  <c r="AI528" i="7"/>
  <c r="AI527" i="7"/>
  <c r="AI526" i="7"/>
  <c r="AI525" i="7"/>
  <c r="AI524" i="7"/>
  <c r="AI523" i="7"/>
  <c r="AI522" i="7"/>
  <c r="AI521" i="7"/>
  <c r="AI520" i="7"/>
  <c r="AI519" i="7"/>
  <c r="AI518" i="7"/>
  <c r="AI517" i="7"/>
  <c r="AI516" i="7"/>
  <c r="AI515" i="7"/>
  <c r="AI514" i="7"/>
  <c r="AI513" i="7"/>
  <c r="AI512" i="7"/>
  <c r="AI511" i="7"/>
  <c r="AI510" i="7"/>
  <c r="AI509" i="7"/>
  <c r="AI508" i="7"/>
  <c r="AI507" i="7"/>
  <c r="AI506" i="7"/>
  <c r="AI505" i="7"/>
  <c r="AI504" i="7"/>
  <c r="AI503" i="7"/>
  <c r="AI502" i="7"/>
  <c r="AI501" i="7"/>
  <c r="AI500" i="7"/>
  <c r="AI499" i="7"/>
  <c r="AI498" i="7"/>
  <c r="AI497" i="7"/>
  <c r="AI496" i="7"/>
  <c r="AI495" i="7"/>
  <c r="AI494" i="7"/>
  <c r="AI493" i="7"/>
  <c r="AI492" i="7"/>
  <c r="AI491" i="7"/>
  <c r="AI490" i="7"/>
  <c r="AI489" i="7"/>
  <c r="AI488" i="7"/>
  <c r="AI487" i="7"/>
  <c r="AI486" i="7"/>
  <c r="AI485" i="7"/>
  <c r="AI484" i="7"/>
  <c r="AI483" i="7"/>
  <c r="AI482" i="7"/>
  <c r="AI481" i="7"/>
  <c r="AI480" i="7"/>
  <c r="AI479" i="7"/>
  <c r="AI478" i="7"/>
  <c r="AI477" i="7"/>
  <c r="AI476" i="7"/>
  <c r="AI475" i="7"/>
  <c r="AI474" i="7"/>
  <c r="AI473" i="7"/>
  <c r="AI472" i="7"/>
  <c r="AI471" i="7"/>
  <c r="AI470" i="7"/>
  <c r="AI469" i="7"/>
  <c r="AI468" i="7"/>
  <c r="AI467" i="7"/>
  <c r="AI466" i="7"/>
  <c r="AI465" i="7"/>
  <c r="AI464" i="7"/>
  <c r="AI463" i="7"/>
  <c r="AI462" i="7"/>
  <c r="AI461" i="7"/>
  <c r="AI460" i="7"/>
  <c r="AI459" i="7"/>
  <c r="AI458" i="7"/>
  <c r="AI457" i="7"/>
  <c r="AI456" i="7"/>
  <c r="AI455" i="7"/>
  <c r="AI454" i="7"/>
  <c r="AI453" i="7"/>
  <c r="AI452" i="7"/>
  <c r="AI451" i="7"/>
  <c r="AI450" i="7"/>
  <c r="AI449" i="7"/>
  <c r="AI448" i="7"/>
  <c r="AI447" i="7"/>
  <c r="AI446" i="7"/>
  <c r="AI445" i="7"/>
  <c r="AI444" i="7"/>
  <c r="AI443" i="7"/>
  <c r="AI442" i="7"/>
  <c r="AI441" i="7"/>
  <c r="AI440" i="7"/>
  <c r="AI439" i="7"/>
  <c r="AI438" i="7"/>
  <c r="AI437" i="7"/>
  <c r="AI436" i="7"/>
  <c r="AI435" i="7"/>
  <c r="AI434" i="7"/>
  <c r="AI433" i="7"/>
  <c r="AI432" i="7"/>
  <c r="AI431" i="7"/>
  <c r="AI430" i="7"/>
  <c r="AI429" i="7"/>
  <c r="AI428" i="7"/>
  <c r="AI427" i="7"/>
  <c r="AI426" i="7"/>
  <c r="AI425" i="7"/>
  <c r="AI424" i="7"/>
  <c r="AI423" i="7"/>
  <c r="AI422" i="7"/>
  <c r="AI421" i="7"/>
  <c r="AI420" i="7"/>
  <c r="AI419" i="7"/>
  <c r="AI418" i="7"/>
  <c r="AI417" i="7"/>
  <c r="AI416" i="7"/>
  <c r="AI415" i="7"/>
  <c r="AI414" i="7"/>
  <c r="AI413" i="7"/>
  <c r="AI412" i="7"/>
  <c r="AI411" i="7"/>
  <c r="AI410" i="7"/>
  <c r="AI409" i="7"/>
  <c r="AI408" i="7"/>
  <c r="AI407" i="7"/>
  <c r="AI406" i="7"/>
  <c r="AI405" i="7"/>
  <c r="AI404" i="7"/>
  <c r="AI403" i="7"/>
  <c r="AI402" i="7"/>
  <c r="AI401" i="7"/>
  <c r="AI400" i="7"/>
  <c r="AI399" i="7"/>
  <c r="AI398" i="7"/>
  <c r="AI397" i="7"/>
  <c r="AI396" i="7"/>
  <c r="AI395" i="7"/>
  <c r="AI394" i="7"/>
  <c r="AI393" i="7"/>
  <c r="AI392" i="7"/>
  <c r="AI391" i="7"/>
  <c r="AI390" i="7"/>
  <c r="AI389" i="7"/>
  <c r="AI388" i="7"/>
  <c r="AI387" i="7"/>
  <c r="AI386" i="7"/>
  <c r="AI385" i="7"/>
  <c r="AI384" i="7"/>
  <c r="AI383" i="7"/>
  <c r="AI382" i="7"/>
  <c r="AI381" i="7"/>
  <c r="AI380" i="7"/>
  <c r="AI379" i="7"/>
  <c r="AI378" i="7"/>
  <c r="AI377" i="7"/>
  <c r="AI376" i="7"/>
  <c r="AI375" i="7"/>
  <c r="AI374" i="7"/>
  <c r="AI373" i="7"/>
  <c r="AI372" i="7"/>
  <c r="AI371" i="7"/>
  <c r="AI370" i="7"/>
  <c r="AI369" i="7"/>
  <c r="AI368" i="7"/>
  <c r="AI367" i="7"/>
  <c r="AI366" i="7"/>
  <c r="AI365" i="7"/>
  <c r="AI364" i="7"/>
  <c r="AI363" i="7"/>
  <c r="AI362" i="7"/>
  <c r="AI361" i="7"/>
  <c r="AI360" i="7"/>
  <c r="AI359" i="7"/>
  <c r="AI358" i="7"/>
  <c r="AI357" i="7"/>
  <c r="AI356" i="7"/>
  <c r="AI355" i="7"/>
  <c r="AI354" i="7"/>
  <c r="AI353" i="7"/>
  <c r="AI352" i="7"/>
  <c r="AI351" i="7"/>
  <c r="AI350" i="7"/>
  <c r="AI349" i="7"/>
  <c r="AI348" i="7"/>
  <c r="AI347" i="7"/>
  <c r="AI346" i="7"/>
  <c r="AI345" i="7"/>
  <c r="AI344" i="7"/>
  <c r="AI343" i="7"/>
  <c r="AI342" i="7"/>
  <c r="AI341" i="7"/>
  <c r="AI340" i="7"/>
  <c r="AI339" i="7"/>
  <c r="AI338" i="7"/>
  <c r="AI337" i="7"/>
  <c r="AI336" i="7"/>
  <c r="AI335" i="7"/>
  <c r="AI334" i="7"/>
  <c r="AI333" i="7"/>
  <c r="AI332" i="7"/>
  <c r="AI331" i="7"/>
  <c r="AI330" i="7"/>
  <c r="AI329" i="7"/>
  <c r="AI328" i="7"/>
  <c r="AI327" i="7"/>
  <c r="AI326" i="7"/>
  <c r="AI325" i="7"/>
  <c r="AI324" i="7"/>
  <c r="AI323" i="7"/>
  <c r="AI322" i="7"/>
  <c r="AI321" i="7"/>
  <c r="AI320" i="7"/>
  <c r="AI319" i="7"/>
  <c r="AI318" i="7"/>
  <c r="AI317" i="7"/>
  <c r="AI316" i="7"/>
  <c r="AI315" i="7"/>
  <c r="AI314" i="7"/>
  <c r="AI313" i="7"/>
  <c r="AI312" i="7"/>
  <c r="AI311" i="7"/>
  <c r="AI310" i="7"/>
  <c r="AI309" i="7"/>
  <c r="AI308" i="7"/>
  <c r="AI307" i="7"/>
  <c r="AI306" i="7"/>
  <c r="AI305" i="7"/>
  <c r="AI304" i="7"/>
  <c r="AI303" i="7"/>
  <c r="AI302" i="7"/>
  <c r="AI301" i="7"/>
  <c r="AI300" i="7"/>
  <c r="AI299" i="7"/>
  <c r="AI298" i="7"/>
  <c r="AI297" i="7"/>
  <c r="AI296" i="7"/>
  <c r="AI295" i="7"/>
  <c r="AI294" i="7"/>
  <c r="AI293" i="7"/>
  <c r="AI292" i="7"/>
  <c r="AI291" i="7"/>
  <c r="AI290" i="7"/>
  <c r="AI289" i="7"/>
  <c r="AI288" i="7"/>
  <c r="AI287" i="7"/>
  <c r="AI286" i="7"/>
  <c r="AI285" i="7"/>
  <c r="AI284" i="7"/>
  <c r="AI283" i="7"/>
  <c r="AI282" i="7"/>
  <c r="AI281" i="7"/>
  <c r="AI280" i="7"/>
  <c r="AI279" i="7"/>
  <c r="AI278" i="7"/>
  <c r="AI277" i="7"/>
  <c r="AI276" i="7"/>
  <c r="AI275" i="7"/>
  <c r="AI274" i="7"/>
  <c r="AI273" i="7"/>
  <c r="AI272" i="7"/>
  <c r="AI271" i="7"/>
  <c r="AI270" i="7"/>
  <c r="AI269" i="7"/>
  <c r="AI268" i="7"/>
  <c r="AI267" i="7"/>
  <c r="AI266" i="7"/>
  <c r="AI265" i="7"/>
  <c r="AI264" i="7"/>
  <c r="AI263" i="7"/>
  <c r="AI262" i="7"/>
  <c r="AI261" i="7"/>
  <c r="AI260" i="7"/>
  <c r="AI259" i="7"/>
  <c r="AI258" i="7"/>
  <c r="AI257" i="7"/>
  <c r="AI256" i="7"/>
  <c r="AI255" i="7"/>
  <c r="AI254" i="7"/>
  <c r="AI253" i="7"/>
  <c r="AI252" i="7"/>
  <c r="AI251" i="7"/>
  <c r="AI250" i="7"/>
  <c r="AI249" i="7"/>
  <c r="AI248" i="7"/>
  <c r="AI247" i="7"/>
  <c r="AI246" i="7"/>
  <c r="AI245" i="7"/>
  <c r="AI244" i="7"/>
  <c r="AI243" i="7"/>
  <c r="AI242" i="7"/>
  <c r="AI241" i="7"/>
  <c r="AI240" i="7"/>
  <c r="AI239" i="7"/>
  <c r="AI238" i="7"/>
  <c r="AI237" i="7"/>
  <c r="AI236" i="7"/>
  <c r="AI235" i="7"/>
  <c r="AI234" i="7"/>
  <c r="AI233" i="7"/>
  <c r="AI232" i="7"/>
  <c r="AI231" i="7"/>
  <c r="AI230" i="7"/>
  <c r="AI229" i="7"/>
  <c r="AI228" i="7"/>
  <c r="AI227" i="7"/>
  <c r="AI226" i="7"/>
  <c r="AI225" i="7"/>
  <c r="AI224" i="7"/>
  <c r="AI223" i="7"/>
  <c r="AI222" i="7"/>
  <c r="AI221" i="7"/>
  <c r="AI220" i="7"/>
  <c r="AI219" i="7"/>
  <c r="AI218" i="7"/>
  <c r="AI217" i="7"/>
  <c r="AI216" i="7"/>
  <c r="AI215" i="7"/>
  <c r="AI214" i="7"/>
  <c r="AI213" i="7"/>
  <c r="AI212" i="7"/>
  <c r="AI211" i="7"/>
  <c r="AI210" i="7"/>
  <c r="AI209" i="7"/>
  <c r="AI208" i="7"/>
  <c r="AI207" i="7"/>
  <c r="AI206" i="7"/>
  <c r="AI205" i="7"/>
  <c r="AI204" i="7"/>
  <c r="AI203" i="7"/>
  <c r="AI202" i="7"/>
  <c r="AI201" i="7"/>
  <c r="AI200" i="7"/>
  <c r="AI199" i="7"/>
  <c r="AI198" i="7"/>
  <c r="AI197" i="7"/>
  <c r="AI196" i="7"/>
  <c r="AI195" i="7"/>
  <c r="AI194" i="7"/>
  <c r="AI193" i="7"/>
  <c r="AI192" i="7"/>
  <c r="AI191" i="7"/>
  <c r="AI190" i="7"/>
  <c r="AI189" i="7"/>
  <c r="AI188" i="7"/>
  <c r="AI187" i="7"/>
  <c r="AI186" i="7"/>
  <c r="AI185" i="7"/>
  <c r="AI184" i="7"/>
  <c r="AI183" i="7"/>
  <c r="AI182" i="7"/>
  <c r="AI181" i="7"/>
  <c r="AI180" i="7"/>
  <c r="AI179" i="7"/>
  <c r="AI178" i="7"/>
  <c r="AI177" i="7"/>
  <c r="AI176" i="7"/>
  <c r="AI175" i="7"/>
  <c r="AI174" i="7"/>
  <c r="AI173" i="7"/>
  <c r="AI172" i="7"/>
  <c r="AI171" i="7"/>
  <c r="AI170" i="7"/>
  <c r="AI169" i="7"/>
  <c r="AI168" i="7"/>
  <c r="AI167" i="7"/>
  <c r="AI166" i="7"/>
  <c r="AI165" i="7"/>
  <c r="AI164" i="7"/>
  <c r="AI163" i="7"/>
  <c r="AI162" i="7"/>
  <c r="AI161" i="7"/>
  <c r="AI160" i="7"/>
  <c r="AI159" i="7"/>
  <c r="AI158" i="7"/>
  <c r="AI157" i="7"/>
  <c r="AI156" i="7"/>
  <c r="AI155" i="7"/>
  <c r="AI154" i="7"/>
  <c r="AI153" i="7"/>
  <c r="AI152" i="7"/>
  <c r="AI151" i="7"/>
  <c r="AI150" i="7"/>
  <c r="AI149" i="7"/>
  <c r="AI148" i="7"/>
  <c r="AI147" i="7"/>
  <c r="AI146" i="7"/>
  <c r="AI145" i="7"/>
  <c r="AI144" i="7"/>
  <c r="AI143" i="7"/>
  <c r="AI142" i="7"/>
  <c r="AI141" i="7"/>
  <c r="AI140" i="7"/>
  <c r="AI139" i="7"/>
  <c r="AI138" i="7"/>
  <c r="AI137" i="7"/>
  <c r="AI136" i="7"/>
  <c r="AI135" i="7"/>
  <c r="AI134" i="7"/>
  <c r="AI133" i="7"/>
  <c r="AI132" i="7"/>
  <c r="AI131" i="7"/>
  <c r="AI130" i="7"/>
  <c r="AI129" i="7"/>
  <c r="AI128" i="7"/>
  <c r="AI127" i="7"/>
  <c r="AI126" i="7"/>
  <c r="AI125" i="7"/>
  <c r="AI124" i="7"/>
  <c r="AI123" i="7"/>
  <c r="AI122" i="7"/>
  <c r="AI121" i="7"/>
  <c r="AI120" i="7"/>
  <c r="AI119" i="7"/>
  <c r="AI118" i="7"/>
  <c r="AI117" i="7"/>
  <c r="AI116" i="7"/>
  <c r="AI115" i="7"/>
  <c r="AI114" i="7"/>
  <c r="AI113" i="7"/>
  <c r="AI112" i="7"/>
  <c r="AI111" i="7"/>
  <c r="AI110" i="7"/>
  <c r="AI109" i="7"/>
  <c r="AI108" i="7"/>
  <c r="AI107" i="7"/>
  <c r="AI106" i="7"/>
  <c r="AI105" i="7"/>
  <c r="AI104" i="7"/>
  <c r="AI103" i="7"/>
  <c r="AI102" i="7"/>
  <c r="AI101" i="7"/>
  <c r="AI100" i="7"/>
  <c r="AI99" i="7"/>
  <c r="AI98" i="7"/>
  <c r="AI97" i="7"/>
  <c r="AI96" i="7"/>
  <c r="AI95" i="7"/>
  <c r="AI94" i="7"/>
  <c r="AI93" i="7"/>
  <c r="AI92" i="7"/>
  <c r="AI91" i="7"/>
  <c r="AI90" i="7"/>
  <c r="AI89" i="7"/>
  <c r="AI88" i="7"/>
  <c r="AI87" i="7"/>
  <c r="AI86" i="7"/>
  <c r="AI85" i="7"/>
  <c r="AI84" i="7"/>
  <c r="AI83" i="7"/>
  <c r="AI82" i="7"/>
  <c r="AI81" i="7"/>
  <c r="AI80" i="7"/>
  <c r="AI79" i="7"/>
  <c r="AI78" i="7"/>
  <c r="AI77" i="7"/>
  <c r="AI76" i="7"/>
  <c r="AI75" i="7"/>
  <c r="AI74" i="7"/>
  <c r="AI73" i="7"/>
  <c r="AI72" i="7"/>
  <c r="AI71" i="7"/>
  <c r="AI70" i="7"/>
  <c r="AI69" i="7"/>
  <c r="AI68" i="7"/>
  <c r="AI67" i="7"/>
  <c r="AI66" i="7"/>
  <c r="AI65" i="7"/>
  <c r="AI64" i="7"/>
  <c r="AI63" i="7"/>
  <c r="AI62" i="7"/>
  <c r="AI61" i="7"/>
  <c r="AI60" i="7"/>
  <c r="AI59" i="7"/>
  <c r="AI58" i="7"/>
  <c r="AI57" i="7"/>
  <c r="AI56" i="7"/>
  <c r="AI55" i="7"/>
  <c r="AI54" i="7"/>
  <c r="AI53" i="7"/>
  <c r="AI52" i="7"/>
  <c r="AI51" i="7"/>
  <c r="AI50" i="7"/>
  <c r="AI49" i="7"/>
  <c r="AI48" i="7"/>
  <c r="AI47" i="7"/>
  <c r="AI46" i="7"/>
  <c r="AI45" i="7"/>
  <c r="AI44" i="7"/>
  <c r="AI43" i="7"/>
  <c r="AI42" i="7"/>
  <c r="AI41" i="7"/>
  <c r="AI40" i="7"/>
  <c r="AI39" i="7"/>
  <c r="AI38" i="7"/>
  <c r="AI37" i="7"/>
  <c r="AI36" i="7"/>
  <c r="AI35" i="7"/>
  <c r="AI34" i="7"/>
  <c r="AI33" i="7"/>
  <c r="AI32" i="7"/>
  <c r="AI31" i="7"/>
  <c r="AI30" i="7"/>
  <c r="AI29" i="7"/>
  <c r="AI28" i="7"/>
  <c r="AI27" i="7"/>
  <c r="AI26" i="7"/>
  <c r="AI25" i="7"/>
  <c r="AI24" i="7"/>
  <c r="AI23" i="7"/>
  <c r="AI22" i="7"/>
  <c r="AI21" i="7"/>
  <c r="AI20" i="7"/>
  <c r="AI19" i="7"/>
  <c r="AI18" i="7"/>
  <c r="AI17" i="7"/>
  <c r="AI16" i="7"/>
  <c r="AI15" i="7"/>
  <c r="AI14" i="7"/>
  <c r="AI13" i="7"/>
  <c r="AI12" i="7"/>
  <c r="AI11" i="7"/>
  <c r="AI10" i="7"/>
  <c r="AI9" i="7"/>
  <c r="AI8" i="7"/>
  <c r="AI7" i="7"/>
  <c r="AI6" i="7"/>
  <c r="AI5" i="7"/>
  <c r="AI4" i="7"/>
  <c r="AI3" i="7"/>
  <c r="AH785" i="8" l="1"/>
  <c r="I785" i="8"/>
  <c r="AH784" i="8"/>
  <c r="I784" i="8"/>
  <c r="AH783" i="8"/>
  <c r="I783" i="8"/>
  <c r="AH782" i="8"/>
  <c r="I782" i="8"/>
  <c r="AH781" i="8"/>
  <c r="AH780" i="8"/>
  <c r="I780" i="8"/>
  <c r="AH779" i="8"/>
  <c r="I779" i="8"/>
  <c r="AH778" i="8"/>
  <c r="I778" i="8"/>
  <c r="AH777" i="8"/>
  <c r="P777" i="8"/>
  <c r="I777" i="8"/>
  <c r="AH776" i="8"/>
  <c r="P776" i="8"/>
  <c r="I776" i="8"/>
  <c r="AI775" i="8"/>
  <c r="AH775" i="8"/>
  <c r="P775" i="8"/>
  <c r="I775" i="8"/>
  <c r="AI774" i="8"/>
  <c r="AH774" i="8"/>
  <c r="P774" i="8"/>
  <c r="I774" i="8"/>
  <c r="AI773" i="8"/>
  <c r="AH773" i="8"/>
  <c r="P773" i="8"/>
  <c r="P772" i="8"/>
  <c r="AI772" i="8"/>
  <c r="AH772" i="8"/>
  <c r="I772" i="8"/>
  <c r="AI771" i="8"/>
  <c r="AH771" i="8"/>
  <c r="P771" i="8"/>
  <c r="I771" i="8"/>
  <c r="AI770" i="8"/>
  <c r="AH770" i="8"/>
  <c r="P770" i="8"/>
  <c r="I770" i="8"/>
  <c r="AI769" i="8"/>
  <c r="AH769" i="8"/>
  <c r="I769" i="8"/>
  <c r="AL769" i="8" s="1"/>
  <c r="AI768" i="8"/>
  <c r="AH768" i="8"/>
  <c r="P768" i="8"/>
  <c r="AI767" i="8"/>
  <c r="AH767" i="8"/>
  <c r="P767" i="8"/>
  <c r="I767" i="8"/>
  <c r="AL767" i="8" s="1"/>
  <c r="AI766" i="8"/>
  <c r="AH766" i="8"/>
  <c r="AQ765" i="8"/>
  <c r="AP765" i="8"/>
  <c r="AI765" i="8"/>
  <c r="AH765" i="8"/>
  <c r="P765" i="8"/>
  <c r="I765" i="8"/>
  <c r="AL765" i="8" s="1"/>
  <c r="AP764" i="8"/>
  <c r="AQ764" i="8" s="1"/>
  <c r="AJ764" i="8"/>
  <c r="AI764" i="8"/>
  <c r="AH764" i="8"/>
  <c r="P764" i="8"/>
  <c r="I764" i="8"/>
  <c r="M764" i="8"/>
  <c r="AQ763" i="8"/>
  <c r="AP763" i="8"/>
  <c r="AJ763" i="8"/>
  <c r="AI763" i="8"/>
  <c r="AH763" i="8"/>
  <c r="I763" i="8"/>
  <c r="AI762" i="8"/>
  <c r="AH762" i="8"/>
  <c r="AG762" i="8"/>
  <c r="I762" i="8"/>
  <c r="M762" i="8"/>
  <c r="AJ761" i="8"/>
  <c r="AK761" i="8" s="1"/>
  <c r="AI761" i="8"/>
  <c r="AH761" i="8"/>
  <c r="AG761" i="8"/>
  <c r="AP761" i="8" s="1"/>
  <c r="AQ761" i="8" s="1"/>
  <c r="P761" i="8"/>
  <c r="I761" i="8"/>
  <c r="AJ760" i="8"/>
  <c r="AK760" i="8" s="1"/>
  <c r="AI760" i="8"/>
  <c r="AH760" i="8"/>
  <c r="AG760" i="8"/>
  <c r="AP760" i="8" s="1"/>
  <c r="AQ760" i="8" s="1"/>
  <c r="I760" i="8"/>
  <c r="AI759" i="8"/>
  <c r="AH759" i="8"/>
  <c r="AG759" i="8"/>
  <c r="I759" i="8"/>
  <c r="AP758" i="8"/>
  <c r="AQ758" i="8" s="1"/>
  <c r="AJ758" i="8"/>
  <c r="AK758" i="8" s="1"/>
  <c r="AI758" i="8"/>
  <c r="AH758" i="8"/>
  <c r="AG758" i="8"/>
  <c r="I758" i="8"/>
  <c r="AQ757" i="8"/>
  <c r="AP757" i="8"/>
  <c r="AI757" i="8"/>
  <c r="AH757" i="8"/>
  <c r="AG757" i="8"/>
  <c r="AJ757" i="8" s="1"/>
  <c r="AK757" i="8" s="1"/>
  <c r="P757" i="8"/>
  <c r="I757" i="8"/>
  <c r="AL757" i="8" s="1"/>
  <c r="AP756" i="8"/>
  <c r="AQ756" i="8" s="1"/>
  <c r="AK756" i="8"/>
  <c r="AJ756" i="8"/>
  <c r="AI756" i="8"/>
  <c r="AH756" i="8"/>
  <c r="AG756" i="8"/>
  <c r="M756" i="8"/>
  <c r="P756" i="8"/>
  <c r="I756" i="8"/>
  <c r="AI755" i="8"/>
  <c r="AH755" i="8"/>
  <c r="AG755" i="8"/>
  <c r="I755" i="8"/>
  <c r="AL755" i="8" s="1"/>
  <c r="AP754" i="8"/>
  <c r="AQ754" i="8" s="1"/>
  <c r="AK754" i="8"/>
  <c r="AJ754" i="8"/>
  <c r="AI754" i="8"/>
  <c r="AH754" i="8"/>
  <c r="AG754" i="8"/>
  <c r="I754" i="8"/>
  <c r="M754" i="8"/>
  <c r="AI753" i="8"/>
  <c r="AH753" i="8"/>
  <c r="AG753" i="8"/>
  <c r="I753" i="8"/>
  <c r="AP752" i="8"/>
  <c r="AQ752" i="8" s="1"/>
  <c r="AK752" i="8"/>
  <c r="AJ752" i="8"/>
  <c r="AI752" i="8"/>
  <c r="AH752" i="8"/>
  <c r="AG752" i="8"/>
  <c r="AE751" i="8"/>
  <c r="AD751" i="8"/>
  <c r="AC751" i="8"/>
  <c r="I751" i="8"/>
  <c r="M751" i="8"/>
  <c r="AE750" i="8"/>
  <c r="AD750" i="8"/>
  <c r="AC750" i="8"/>
  <c r="P750" i="8"/>
  <c r="I750" i="8"/>
  <c r="AE749" i="8"/>
  <c r="AD749" i="8"/>
  <c r="AC749" i="8"/>
  <c r="AE748" i="8"/>
  <c r="AD748" i="8"/>
  <c r="AC748" i="8"/>
  <c r="M747" i="8"/>
  <c r="I747" i="8"/>
  <c r="I746" i="8"/>
  <c r="I745" i="8"/>
  <c r="I744" i="8"/>
  <c r="M743" i="8"/>
  <c r="I743" i="8"/>
  <c r="M742" i="8"/>
  <c r="I742" i="8"/>
  <c r="I741" i="8"/>
  <c r="I740" i="8"/>
  <c r="I739" i="8"/>
  <c r="AL739" i="8" s="1"/>
  <c r="P736" i="8"/>
  <c r="I736" i="8"/>
  <c r="P735" i="8"/>
  <c r="I735" i="8"/>
  <c r="I733" i="8"/>
  <c r="I732" i="8"/>
  <c r="AL732" i="8" s="1"/>
  <c r="P731" i="8"/>
  <c r="P730" i="8"/>
  <c r="I731" i="8"/>
  <c r="I729" i="8"/>
  <c r="I728" i="8"/>
  <c r="P726" i="8"/>
  <c r="I725" i="8"/>
  <c r="P723" i="8"/>
  <c r="P722" i="8"/>
  <c r="I722" i="8"/>
  <c r="P721" i="8"/>
  <c r="I721" i="8"/>
  <c r="I719" i="8"/>
  <c r="I718" i="8"/>
  <c r="P717" i="8"/>
  <c r="I717" i="8"/>
  <c r="I716" i="8"/>
  <c r="P714" i="8"/>
  <c r="I714" i="8"/>
  <c r="AL714" i="8" s="1"/>
  <c r="I713" i="8"/>
  <c r="I710" i="8"/>
  <c r="I707" i="8"/>
  <c r="I706" i="8"/>
  <c r="I705" i="8"/>
  <c r="P704" i="8"/>
  <c r="Q704" i="8" s="1"/>
  <c r="I704" i="8"/>
  <c r="AL704" i="8" s="1"/>
  <c r="P703" i="8"/>
  <c r="I703" i="8"/>
  <c r="I702" i="8"/>
  <c r="I700" i="8"/>
  <c r="I699" i="8"/>
  <c r="I697" i="8"/>
  <c r="I696" i="8"/>
  <c r="P694" i="8"/>
  <c r="I695" i="8"/>
  <c r="AL695" i="8" s="1"/>
  <c r="I692" i="8"/>
  <c r="P691" i="8"/>
  <c r="Q691" i="8" s="1"/>
  <c r="I691" i="8"/>
  <c r="I690" i="8"/>
  <c r="I689" i="8"/>
  <c r="I688" i="8"/>
  <c r="I687" i="8"/>
  <c r="I686" i="8"/>
  <c r="I683" i="8"/>
  <c r="I682" i="8"/>
  <c r="AL682" i="8" s="1"/>
  <c r="I681" i="8"/>
  <c r="I680" i="8"/>
  <c r="I678" i="8"/>
  <c r="I677" i="8"/>
  <c r="I676" i="8"/>
  <c r="AL676" i="8" s="1"/>
  <c r="AM676" i="8" s="1"/>
  <c r="I674" i="8"/>
  <c r="P672" i="8"/>
  <c r="I672" i="8"/>
  <c r="AL672" i="8" s="1"/>
  <c r="P671" i="8"/>
  <c r="P670" i="8"/>
  <c r="I670" i="8"/>
  <c r="AL670" i="8" s="1"/>
  <c r="P669" i="8"/>
  <c r="I669" i="8"/>
  <c r="P662" i="8"/>
  <c r="I668" i="8"/>
  <c r="I667" i="8"/>
  <c r="AL667" i="8" s="1"/>
  <c r="I666" i="8"/>
  <c r="I665" i="8"/>
  <c r="I664" i="8"/>
  <c r="AL664" i="8" s="1"/>
  <c r="I662" i="8"/>
  <c r="AL662" i="8" s="1"/>
  <c r="I661" i="8"/>
  <c r="AL661" i="8" s="1"/>
  <c r="P653" i="8"/>
  <c r="I659" i="8"/>
  <c r="I658" i="8"/>
  <c r="AL658" i="8" s="1"/>
  <c r="M658" i="8"/>
  <c r="I657" i="8"/>
  <c r="M657" i="8"/>
  <c r="I656" i="8"/>
  <c r="AL656" i="8" s="1"/>
  <c r="M654" i="8"/>
  <c r="I654" i="8"/>
  <c r="I653" i="8"/>
  <c r="AL653" i="8" s="1"/>
  <c r="I652" i="8"/>
  <c r="I651" i="8"/>
  <c r="I650" i="8"/>
  <c r="I649" i="8"/>
  <c r="P648" i="8"/>
  <c r="I648" i="8"/>
  <c r="I644" i="8"/>
  <c r="I643" i="8"/>
  <c r="I642" i="8"/>
  <c r="AL642" i="8" s="1"/>
  <c r="I641" i="8"/>
  <c r="I640" i="8"/>
  <c r="I639" i="8"/>
  <c r="AL639" i="8" s="1"/>
  <c r="P638" i="8"/>
  <c r="P631" i="8"/>
  <c r="I637" i="8"/>
  <c r="I636" i="8"/>
  <c r="I635" i="8"/>
  <c r="I634" i="8"/>
  <c r="I630" i="8"/>
  <c r="P624" i="8"/>
  <c r="I629" i="8"/>
  <c r="I628" i="8"/>
  <c r="I627" i="8"/>
  <c r="I626" i="8"/>
  <c r="AL626" i="8" s="1"/>
  <c r="P625" i="8"/>
  <c r="I625" i="8"/>
  <c r="P623" i="8"/>
  <c r="I623" i="8"/>
  <c r="AL623" i="8" s="1"/>
  <c r="I622" i="8"/>
  <c r="AL622" i="8" s="1"/>
  <c r="I621" i="8"/>
  <c r="I620" i="8"/>
  <c r="I619" i="8"/>
  <c r="I618" i="8"/>
  <c r="P617" i="8"/>
  <c r="P615" i="8"/>
  <c r="I617" i="8"/>
  <c r="I616" i="8"/>
  <c r="I614" i="8"/>
  <c r="I613" i="8"/>
  <c r="I611" i="8"/>
  <c r="I610" i="8"/>
  <c r="AL610" i="8" s="1"/>
  <c r="P608" i="8"/>
  <c r="I609" i="8"/>
  <c r="AL609" i="8" s="1"/>
  <c r="P606" i="8"/>
  <c r="I606" i="8"/>
  <c r="I605" i="8"/>
  <c r="I604" i="8"/>
  <c r="I602" i="8"/>
  <c r="P601" i="8"/>
  <c r="I601" i="8"/>
  <c r="P600" i="8"/>
  <c r="I598" i="8"/>
  <c r="I597" i="8"/>
  <c r="AL597" i="8" s="1"/>
  <c r="I596" i="8"/>
  <c r="I595" i="8"/>
  <c r="I594" i="8"/>
  <c r="AL594" i="8" s="1"/>
  <c r="I593" i="8"/>
  <c r="I592" i="8"/>
  <c r="AL592" i="8" s="1"/>
  <c r="I591" i="8"/>
  <c r="I590" i="8"/>
  <c r="P589" i="8"/>
  <c r="I589" i="8"/>
  <c r="AL589" i="8" s="1"/>
  <c r="I587" i="8"/>
  <c r="I586" i="8"/>
  <c r="AL586" i="8" s="1"/>
  <c r="P578" i="8"/>
  <c r="I585" i="8"/>
  <c r="AL585" i="8" s="1"/>
  <c r="I584" i="8"/>
  <c r="P583" i="8"/>
  <c r="I583" i="8"/>
  <c r="I582" i="8"/>
  <c r="I581" i="8"/>
  <c r="I580" i="8"/>
  <c r="P579" i="8"/>
  <c r="I579" i="8"/>
  <c r="I578" i="8"/>
  <c r="P577" i="8"/>
  <c r="I577" i="8"/>
  <c r="AL577" i="8" s="1"/>
  <c r="P576" i="8"/>
  <c r="I576" i="8"/>
  <c r="P575" i="8"/>
  <c r="I575" i="8"/>
  <c r="I574" i="8"/>
  <c r="P573" i="8"/>
  <c r="I573" i="8"/>
  <c r="P572" i="8"/>
  <c r="I571" i="8"/>
  <c r="AL571" i="8" s="1"/>
  <c r="I570" i="8"/>
  <c r="AL570" i="8" s="1"/>
  <c r="I569" i="8"/>
  <c r="I567" i="8"/>
  <c r="I566" i="8"/>
  <c r="P565" i="8"/>
  <c r="I564" i="8"/>
  <c r="AL564" i="8" s="1"/>
  <c r="I561" i="8"/>
  <c r="I560" i="8"/>
  <c r="AL560" i="8" s="1"/>
  <c r="M560" i="8"/>
  <c r="I559" i="8"/>
  <c r="AL559" i="8" s="1"/>
  <c r="M559" i="8"/>
  <c r="I557" i="8"/>
  <c r="I555" i="8"/>
  <c r="AL555" i="8" s="1"/>
  <c r="I554" i="8"/>
  <c r="AL554" i="8" s="1"/>
  <c r="P553" i="8"/>
  <c r="Q553" i="8" s="1"/>
  <c r="I553" i="8"/>
  <c r="AL553" i="8" s="1"/>
  <c r="I552" i="8"/>
  <c r="AL552" i="8" s="1"/>
  <c r="I551" i="8"/>
  <c r="AL551" i="8" s="1"/>
  <c r="P550" i="8"/>
  <c r="Q550" i="8" s="1"/>
  <c r="P549" i="8"/>
  <c r="I549" i="8"/>
  <c r="P548" i="8"/>
  <c r="P547" i="8"/>
  <c r="Q547" i="8" s="1"/>
  <c r="I546" i="8"/>
  <c r="P545" i="8"/>
  <c r="I545" i="8"/>
  <c r="AL545" i="8" s="1"/>
  <c r="P544" i="8"/>
  <c r="P543" i="8"/>
  <c r="I543" i="8"/>
  <c r="P542" i="8"/>
  <c r="I542" i="8"/>
  <c r="I541" i="8"/>
  <c r="I539" i="8"/>
  <c r="I538" i="8"/>
  <c r="I536" i="8"/>
  <c r="I534" i="8"/>
  <c r="I533" i="8"/>
  <c r="I532" i="8"/>
  <c r="AL532" i="8" s="1"/>
  <c r="I531" i="8"/>
  <c r="P530" i="8"/>
  <c r="I530" i="8"/>
  <c r="I529" i="8"/>
  <c r="AS528" i="8"/>
  <c r="I528" i="8"/>
  <c r="AL528" i="8" s="1"/>
  <c r="P526" i="8"/>
  <c r="I526" i="8"/>
  <c r="I525" i="8"/>
  <c r="P524" i="8"/>
  <c r="Q524" i="8" s="1"/>
  <c r="P523" i="8"/>
  <c r="I521" i="8"/>
  <c r="I520" i="8"/>
  <c r="AL520" i="8" s="1"/>
  <c r="P519" i="8"/>
  <c r="I518" i="8"/>
  <c r="AL518" i="8" s="1"/>
  <c r="I517" i="8"/>
  <c r="AL517" i="8" s="1"/>
  <c r="I515" i="8"/>
  <c r="I513" i="8"/>
  <c r="I512" i="8"/>
  <c r="AL512" i="8" s="1"/>
  <c r="P511" i="8"/>
  <c r="I511" i="8"/>
  <c r="AL511" i="8" s="1"/>
  <c r="I510" i="8"/>
  <c r="P509" i="8"/>
  <c r="I509" i="8"/>
  <c r="AL509" i="8" s="1"/>
  <c r="P508" i="8"/>
  <c r="P507" i="8"/>
  <c r="P506" i="8"/>
  <c r="I505" i="8"/>
  <c r="I504" i="8"/>
  <c r="P503" i="8"/>
  <c r="I503" i="8"/>
  <c r="I502" i="8"/>
  <c r="I501" i="8"/>
  <c r="AL501" i="8" s="1"/>
  <c r="P498" i="8"/>
  <c r="I499" i="8"/>
  <c r="AL499" i="8" s="1"/>
  <c r="I498" i="8"/>
  <c r="AL498" i="8" s="1"/>
  <c r="P497" i="8"/>
  <c r="Q497" i="8" s="1"/>
  <c r="I497" i="8"/>
  <c r="P496" i="8"/>
  <c r="I495" i="8"/>
  <c r="AL495" i="8" s="1"/>
  <c r="I494" i="8"/>
  <c r="AL494" i="8" s="1"/>
  <c r="I493" i="8"/>
  <c r="P490" i="8"/>
  <c r="I491" i="8"/>
  <c r="I490" i="8"/>
  <c r="P489" i="8"/>
  <c r="I489" i="8"/>
  <c r="M489" i="8"/>
  <c r="M487" i="8"/>
  <c r="I487" i="8"/>
  <c r="I486" i="8"/>
  <c r="M486" i="8"/>
  <c r="I485" i="8"/>
  <c r="M484" i="8"/>
  <c r="I483" i="8"/>
  <c r="I482" i="8"/>
  <c r="P481" i="8"/>
  <c r="Q481" i="8" s="1"/>
  <c r="I481" i="8"/>
  <c r="AS480" i="8"/>
  <c r="I480" i="8"/>
  <c r="P477" i="8"/>
  <c r="Q477" i="8" s="1"/>
  <c r="I478" i="8"/>
  <c r="I477" i="8"/>
  <c r="I475" i="8"/>
  <c r="M475" i="8"/>
  <c r="P473" i="8"/>
  <c r="I473" i="8"/>
  <c r="I472" i="8"/>
  <c r="I471" i="8"/>
  <c r="I470" i="8"/>
  <c r="I469" i="8"/>
  <c r="P468" i="8"/>
  <c r="I468" i="8"/>
  <c r="P467" i="8"/>
  <c r="I467" i="8"/>
  <c r="P466" i="8"/>
  <c r="I466" i="8"/>
  <c r="I464" i="8"/>
  <c r="I463" i="8"/>
  <c r="P462" i="8"/>
  <c r="I462" i="8"/>
  <c r="P461" i="8"/>
  <c r="M461" i="8"/>
  <c r="N461" i="8" s="1"/>
  <c r="I461" i="8"/>
  <c r="M460" i="8"/>
  <c r="N460" i="8" s="1"/>
  <c r="P460" i="8"/>
  <c r="I460" i="8"/>
  <c r="P455" i="8"/>
  <c r="Q455" i="8" s="1"/>
  <c r="I459" i="8"/>
  <c r="M459" i="8"/>
  <c r="I458" i="8"/>
  <c r="I456" i="8"/>
  <c r="I455" i="8"/>
  <c r="P454" i="8"/>
  <c r="I454" i="8"/>
  <c r="I453" i="8"/>
  <c r="I452" i="8"/>
  <c r="I451" i="8"/>
  <c r="I450" i="8"/>
  <c r="I448" i="8"/>
  <c r="AS447" i="8"/>
  <c r="I447" i="8"/>
  <c r="I446" i="8"/>
  <c r="P445" i="8"/>
  <c r="I445" i="8"/>
  <c r="P444" i="8"/>
  <c r="P443" i="8"/>
  <c r="I443" i="8"/>
  <c r="P442" i="8"/>
  <c r="I442" i="8"/>
  <c r="I441" i="8"/>
  <c r="I440" i="8"/>
  <c r="I439" i="8"/>
  <c r="P438" i="8"/>
  <c r="I438" i="8"/>
  <c r="P437" i="8"/>
  <c r="I437" i="8"/>
  <c r="P435" i="8"/>
  <c r="I435" i="8"/>
  <c r="P434" i="8"/>
  <c r="Q434" i="8" s="1"/>
  <c r="I434" i="8"/>
  <c r="I433" i="8"/>
  <c r="I431" i="8"/>
  <c r="P430" i="8"/>
  <c r="I430" i="8"/>
  <c r="P425" i="8"/>
  <c r="I429" i="8"/>
  <c r="I427" i="8"/>
  <c r="AS426" i="8"/>
  <c r="I426" i="8"/>
  <c r="I425" i="8"/>
  <c r="P423" i="8"/>
  <c r="I423" i="8"/>
  <c r="I422" i="8"/>
  <c r="AL422" i="8" s="1"/>
  <c r="P421" i="8"/>
  <c r="I421" i="8"/>
  <c r="P420" i="8"/>
  <c r="I420" i="8"/>
  <c r="P419" i="8"/>
  <c r="I419" i="8"/>
  <c r="P418" i="8"/>
  <c r="I418" i="8"/>
  <c r="P417" i="8"/>
  <c r="I417" i="8"/>
  <c r="P416" i="8"/>
  <c r="I416" i="8"/>
  <c r="P415" i="8"/>
  <c r="I415" i="8"/>
  <c r="P414" i="8"/>
  <c r="I414" i="8"/>
  <c r="P411" i="8"/>
  <c r="I413" i="8"/>
  <c r="P412" i="8"/>
  <c r="I412" i="8"/>
  <c r="I411" i="8"/>
  <c r="AL411" i="8" s="1"/>
  <c r="P410" i="8"/>
  <c r="I410" i="8"/>
  <c r="P409" i="8"/>
  <c r="Q409" i="8" s="1"/>
  <c r="I409" i="8"/>
  <c r="P408" i="8"/>
  <c r="Q408" i="8" s="1"/>
  <c r="I408" i="8"/>
  <c r="P407" i="8"/>
  <c r="I407" i="8"/>
  <c r="P406" i="8"/>
  <c r="I406" i="8"/>
  <c r="P405" i="8"/>
  <c r="I405" i="8"/>
  <c r="P404" i="8"/>
  <c r="I404" i="8"/>
  <c r="P403" i="8"/>
  <c r="I403" i="8"/>
  <c r="P402" i="8"/>
  <c r="I402" i="8"/>
  <c r="P401" i="8"/>
  <c r="I401" i="8"/>
  <c r="P398" i="8"/>
  <c r="I400" i="8"/>
  <c r="P399" i="8"/>
  <c r="Q399" i="8" s="1"/>
  <c r="I399" i="8"/>
  <c r="I398" i="8"/>
  <c r="AL398" i="8" s="1"/>
  <c r="P397" i="8"/>
  <c r="I397" i="8"/>
  <c r="P396" i="8"/>
  <c r="I396" i="8"/>
  <c r="AS395" i="8"/>
  <c r="P393" i="8"/>
  <c r="I395" i="8"/>
  <c r="P394" i="8"/>
  <c r="I394" i="8"/>
  <c r="I393" i="8"/>
  <c r="AL393" i="8" s="1"/>
  <c r="P392" i="8"/>
  <c r="I392" i="8"/>
  <c r="P391" i="8"/>
  <c r="I391" i="8"/>
  <c r="P390" i="8"/>
  <c r="I390" i="8"/>
  <c r="P389" i="8"/>
  <c r="Q389" i="8" s="1"/>
  <c r="I389" i="8"/>
  <c r="P388" i="8"/>
  <c r="Q388" i="8" s="1"/>
  <c r="I388" i="8"/>
  <c r="P387" i="8"/>
  <c r="I387" i="8"/>
  <c r="P386" i="8"/>
  <c r="Q386" i="8" s="1"/>
  <c r="I386" i="8"/>
  <c r="P385" i="8"/>
  <c r="I385" i="8"/>
  <c r="AL385" i="8" s="1"/>
  <c r="M385" i="8"/>
  <c r="P384" i="8"/>
  <c r="Q384" i="8" s="1"/>
  <c r="I384" i="8"/>
  <c r="P383" i="8"/>
  <c r="I383" i="8"/>
  <c r="P382" i="8"/>
  <c r="I382" i="8"/>
  <c r="P381" i="8"/>
  <c r="Q381" i="8" s="1"/>
  <c r="I381" i="8"/>
  <c r="P380" i="8"/>
  <c r="Q380" i="8" s="1"/>
  <c r="I380" i="8"/>
  <c r="AL380" i="8" s="1"/>
  <c r="AM380" i="8" s="1"/>
  <c r="P379" i="8"/>
  <c r="I379" i="8"/>
  <c r="M379" i="8"/>
  <c r="P378" i="8"/>
  <c r="Q378" i="8" s="1"/>
  <c r="I378" i="8"/>
  <c r="P377" i="8"/>
  <c r="I377" i="8"/>
  <c r="P376" i="8"/>
  <c r="I376" i="8"/>
  <c r="P375" i="8"/>
  <c r="I375" i="8"/>
  <c r="P374" i="8"/>
  <c r="I374" i="8"/>
  <c r="P373" i="8"/>
  <c r="I373" i="8"/>
  <c r="P372" i="8"/>
  <c r="Q372" i="8" s="1"/>
  <c r="I372" i="8"/>
  <c r="AL372" i="8" s="1"/>
  <c r="P371" i="8"/>
  <c r="I371" i="8"/>
  <c r="P370" i="8"/>
  <c r="I370" i="8"/>
  <c r="P369" i="8"/>
  <c r="I369" i="8"/>
  <c r="P368" i="8"/>
  <c r="I368" i="8"/>
  <c r="AS367" i="8"/>
  <c r="P367" i="8"/>
  <c r="I367" i="8"/>
  <c r="AL367" i="8" s="1"/>
  <c r="M367" i="8"/>
  <c r="P366" i="8"/>
  <c r="Q366" i="8" s="1"/>
  <c r="I366" i="8"/>
  <c r="P365" i="8"/>
  <c r="I365" i="8"/>
  <c r="M365" i="8"/>
  <c r="P364" i="8"/>
  <c r="Q364" i="8" s="1"/>
  <c r="I364" i="8"/>
  <c r="P363" i="8"/>
  <c r="Q363" i="8" s="1"/>
  <c r="I363" i="8"/>
  <c r="M363" i="8"/>
  <c r="P362" i="8"/>
  <c r="I362" i="8"/>
  <c r="AS361" i="8"/>
  <c r="P361" i="8"/>
  <c r="Q361" i="8" s="1"/>
  <c r="I361" i="8"/>
  <c r="P360" i="8"/>
  <c r="I360" i="8"/>
  <c r="P359" i="8"/>
  <c r="I359" i="8"/>
  <c r="P358" i="8"/>
  <c r="Q358" i="8" s="1"/>
  <c r="I358" i="8"/>
  <c r="P357" i="8"/>
  <c r="I357" i="8"/>
  <c r="M357" i="8"/>
  <c r="P353" i="8"/>
  <c r="I356" i="8"/>
  <c r="I354" i="8"/>
  <c r="I353" i="8"/>
  <c r="I352" i="8"/>
  <c r="I350" i="8"/>
  <c r="P349" i="8"/>
  <c r="Q349" i="8" s="1"/>
  <c r="I349" i="8"/>
  <c r="I348" i="8"/>
  <c r="P347" i="8"/>
  <c r="Q347" i="8" s="1"/>
  <c r="I347" i="8"/>
  <c r="P346" i="8"/>
  <c r="Q346" i="8" s="1"/>
  <c r="I346" i="8"/>
  <c r="P345" i="8"/>
  <c r="I345" i="8"/>
  <c r="P344" i="8"/>
  <c r="Q344" i="8" s="1"/>
  <c r="I344" i="8"/>
  <c r="P342" i="8"/>
  <c r="Q342" i="8" s="1"/>
  <c r="I343" i="8"/>
  <c r="AL343" i="8" s="1"/>
  <c r="M342" i="8"/>
  <c r="I341" i="8"/>
  <c r="P338" i="8"/>
  <c r="Q338" i="8" s="1"/>
  <c r="I340" i="8"/>
  <c r="P339" i="8"/>
  <c r="Q339" i="8" s="1"/>
  <c r="I339" i="8"/>
  <c r="I338" i="8"/>
  <c r="P337" i="8"/>
  <c r="Q337" i="8" s="1"/>
  <c r="I337" i="8"/>
  <c r="P336" i="8"/>
  <c r="I336" i="8"/>
  <c r="P334" i="8"/>
  <c r="I335" i="8"/>
  <c r="I333" i="8"/>
  <c r="P330" i="8"/>
  <c r="I332" i="8"/>
  <c r="P331" i="8"/>
  <c r="I331" i="8"/>
  <c r="I330" i="8"/>
  <c r="P329" i="8"/>
  <c r="I329" i="8"/>
  <c r="P328" i="8"/>
  <c r="I328" i="8"/>
  <c r="P325" i="8"/>
  <c r="I327" i="8"/>
  <c r="P326" i="8"/>
  <c r="I325" i="8"/>
  <c r="P323" i="8"/>
  <c r="I324" i="8"/>
  <c r="I323" i="8"/>
  <c r="I322" i="8"/>
  <c r="P321" i="8"/>
  <c r="I321" i="8"/>
  <c r="P320" i="8"/>
  <c r="I320" i="8"/>
  <c r="P317" i="8"/>
  <c r="I319" i="8"/>
  <c r="P318" i="8"/>
  <c r="Q318" i="8" s="1"/>
  <c r="I317" i="8"/>
  <c r="P316" i="8"/>
  <c r="I316" i="8"/>
  <c r="P315" i="8"/>
  <c r="I315" i="8"/>
  <c r="P312" i="8"/>
  <c r="Q312" i="8" s="1"/>
  <c r="I314" i="8"/>
  <c r="P313" i="8"/>
  <c r="I312" i="8"/>
  <c r="P309" i="8"/>
  <c r="I311" i="8"/>
  <c r="P310" i="8"/>
  <c r="I310" i="8"/>
  <c r="I309" i="8"/>
  <c r="P308" i="8"/>
  <c r="Q308" i="8" s="1"/>
  <c r="I308" i="8"/>
  <c r="P307" i="8"/>
  <c r="I307" i="8"/>
  <c r="P306" i="8"/>
  <c r="I306" i="8"/>
  <c r="P305" i="8"/>
  <c r="Q305" i="8" s="1"/>
  <c r="P304" i="8"/>
  <c r="I304" i="8"/>
  <c r="P301" i="8"/>
  <c r="I303" i="8"/>
  <c r="P302" i="8"/>
  <c r="Q302" i="8" s="1"/>
  <c r="I302" i="8"/>
  <c r="I301" i="8"/>
  <c r="P300" i="8"/>
  <c r="I300" i="8"/>
  <c r="P299" i="8"/>
  <c r="I299" i="8"/>
  <c r="P298" i="8"/>
  <c r="I298" i="8"/>
  <c r="P296" i="8"/>
  <c r="I296" i="8"/>
  <c r="I295" i="8"/>
  <c r="P294" i="8"/>
  <c r="Q294" i="8" s="1"/>
  <c r="I294" i="8"/>
  <c r="I293" i="8"/>
  <c r="AL292" i="8"/>
  <c r="P292" i="8"/>
  <c r="I292" i="8"/>
  <c r="P291" i="8"/>
  <c r="Q291" i="8" s="1"/>
  <c r="I291" i="8"/>
  <c r="P283" i="8"/>
  <c r="I290" i="8"/>
  <c r="I289" i="8"/>
  <c r="I288" i="8"/>
  <c r="I287" i="8"/>
  <c r="I286" i="8"/>
  <c r="I285" i="8"/>
  <c r="I283" i="8"/>
  <c r="I282" i="8"/>
  <c r="I281" i="8"/>
  <c r="I280" i="8"/>
  <c r="P278" i="8"/>
  <c r="Q278" i="8" s="1"/>
  <c r="Y278" i="8" s="1"/>
  <c r="I278" i="8"/>
  <c r="I277" i="8"/>
  <c r="I275" i="8"/>
  <c r="I274" i="8"/>
  <c r="P273" i="8"/>
  <c r="I273" i="8"/>
  <c r="P272" i="8"/>
  <c r="Q272" i="8" s="1"/>
  <c r="I272" i="8"/>
  <c r="P271" i="8"/>
  <c r="I271" i="8"/>
  <c r="AL271" i="8" s="1"/>
  <c r="I270" i="8"/>
  <c r="P269" i="8"/>
  <c r="I269" i="8"/>
  <c r="P268" i="8"/>
  <c r="I268" i="8"/>
  <c r="AL268" i="8" s="1"/>
  <c r="P267" i="8"/>
  <c r="I267" i="8"/>
  <c r="P266" i="8"/>
  <c r="I266" i="8"/>
  <c r="P263" i="8"/>
  <c r="P264" i="8"/>
  <c r="I264" i="8"/>
  <c r="I263" i="8"/>
  <c r="AL263" i="8" s="1"/>
  <c r="P262" i="8"/>
  <c r="I262" i="8"/>
  <c r="I261" i="8"/>
  <c r="P258" i="8"/>
  <c r="I259" i="8"/>
  <c r="I258" i="8"/>
  <c r="AL258" i="8" s="1"/>
  <c r="I257" i="8"/>
  <c r="P256" i="8"/>
  <c r="I256" i="8"/>
  <c r="P255" i="8"/>
  <c r="I255" i="8"/>
  <c r="AL255" i="8" s="1"/>
  <c r="P254" i="8"/>
  <c r="I254" i="8"/>
  <c r="I253" i="8"/>
  <c r="I251" i="8"/>
  <c r="I250" i="8"/>
  <c r="AL250" i="8" s="1"/>
  <c r="I249" i="8"/>
  <c r="I248" i="8"/>
  <c r="I247" i="8"/>
  <c r="I246" i="8"/>
  <c r="I245" i="8"/>
  <c r="P242" i="8"/>
  <c r="I243" i="8"/>
  <c r="I242" i="8"/>
  <c r="AL242" i="8" s="1"/>
  <c r="I241" i="8"/>
  <c r="P240" i="8"/>
  <c r="I240" i="8"/>
  <c r="P239" i="8"/>
  <c r="I239" i="8"/>
  <c r="AL239" i="8" s="1"/>
  <c r="I238" i="8"/>
  <c r="I237" i="8"/>
  <c r="P236" i="8"/>
  <c r="Q236" i="8" s="1"/>
  <c r="I235" i="8"/>
  <c r="P234" i="8"/>
  <c r="I234" i="8"/>
  <c r="AL234" i="8" s="1"/>
  <c r="I233" i="8"/>
  <c r="I232" i="8"/>
  <c r="I230" i="8"/>
  <c r="I229" i="8"/>
  <c r="AL229" i="8" s="1"/>
  <c r="I228" i="8"/>
  <c r="I227" i="8"/>
  <c r="P226" i="8"/>
  <c r="I226" i="8"/>
  <c r="AL226" i="8" s="1"/>
  <c r="P225" i="8"/>
  <c r="I225" i="8"/>
  <c r="I224" i="8"/>
  <c r="P221" i="8"/>
  <c r="I223" i="8"/>
  <c r="I222" i="8"/>
  <c r="I221" i="8"/>
  <c r="AL221" i="8" s="1"/>
  <c r="I220" i="8"/>
  <c r="I219" i="8"/>
  <c r="I218" i="8"/>
  <c r="I217" i="8"/>
  <c r="P209" i="8"/>
  <c r="I216" i="8"/>
  <c r="P213" i="8"/>
  <c r="Q213" i="8" s="1"/>
  <c r="P214" i="8"/>
  <c r="I214" i="8"/>
  <c r="I213" i="8"/>
  <c r="AL213" i="8" s="1"/>
  <c r="I212" i="8"/>
  <c r="P211" i="8"/>
  <c r="I211" i="8"/>
  <c r="P210" i="8"/>
  <c r="I210" i="8"/>
  <c r="AL210" i="8" s="1"/>
  <c r="I209" i="8"/>
  <c r="P208" i="8"/>
  <c r="I208" i="8"/>
  <c r="P204" i="8"/>
  <c r="P206" i="8"/>
  <c r="I206" i="8"/>
  <c r="I205" i="8"/>
  <c r="AL205" i="8" s="1"/>
  <c r="I204" i="8"/>
  <c r="I203" i="8"/>
  <c r="I201" i="8"/>
  <c r="P200" i="8"/>
  <c r="I200" i="8"/>
  <c r="P199" i="8"/>
  <c r="I199" i="8"/>
  <c r="P198" i="8"/>
  <c r="I198" i="8"/>
  <c r="P197" i="8"/>
  <c r="I197" i="8"/>
  <c r="P196" i="8"/>
  <c r="I196" i="8"/>
  <c r="I194" i="8"/>
  <c r="I193" i="8"/>
  <c r="I192" i="8"/>
  <c r="I191" i="8"/>
  <c r="I189" i="8"/>
  <c r="I188" i="8"/>
  <c r="I187" i="8"/>
  <c r="P186" i="8"/>
  <c r="I186" i="8"/>
  <c r="P185" i="8"/>
  <c r="Q185" i="8" s="1"/>
  <c r="P184" i="8"/>
  <c r="Q184" i="8" s="1"/>
  <c r="I184" i="8"/>
  <c r="I183" i="8"/>
  <c r="I182" i="8"/>
  <c r="I181" i="8"/>
  <c r="P180" i="8"/>
  <c r="Q180" i="8" s="1"/>
  <c r="P179" i="8"/>
  <c r="I179" i="8"/>
  <c r="I178" i="8"/>
  <c r="I177" i="8"/>
  <c r="P176" i="8"/>
  <c r="I176" i="8"/>
  <c r="I175" i="8"/>
  <c r="P174" i="8"/>
  <c r="Q174" i="8" s="1"/>
  <c r="I174" i="8"/>
  <c r="P173" i="8"/>
  <c r="I173" i="8"/>
  <c r="I171" i="8"/>
  <c r="I170" i="8"/>
  <c r="I169" i="8"/>
  <c r="P168" i="8"/>
  <c r="I168" i="8"/>
  <c r="I167" i="8"/>
  <c r="P166" i="8"/>
  <c r="I166" i="8"/>
  <c r="I165" i="8"/>
  <c r="P164" i="8"/>
  <c r="P163" i="8"/>
  <c r="I163" i="8"/>
  <c r="I162" i="8"/>
  <c r="I160" i="8"/>
  <c r="I159" i="8"/>
  <c r="AL159" i="8" s="1"/>
  <c r="P158" i="8"/>
  <c r="I158" i="8"/>
  <c r="I157" i="8"/>
  <c r="P156" i="8"/>
  <c r="I155" i="8"/>
  <c r="I154" i="8"/>
  <c r="I152" i="8"/>
  <c r="I151" i="8"/>
  <c r="I150" i="8"/>
  <c r="I149" i="8"/>
  <c r="I147" i="8"/>
  <c r="I146" i="8"/>
  <c r="I145" i="8"/>
  <c r="P144" i="8"/>
  <c r="I144" i="8"/>
  <c r="I143" i="8"/>
  <c r="P142" i="8"/>
  <c r="I142" i="8"/>
  <c r="P141" i="8"/>
  <c r="I141" i="8"/>
  <c r="P140" i="8"/>
  <c r="I140" i="8"/>
  <c r="P139" i="8"/>
  <c r="I139" i="8"/>
  <c r="P135" i="8"/>
  <c r="I138" i="8"/>
  <c r="I136" i="8"/>
  <c r="AL136" i="8" s="1"/>
  <c r="I135" i="8"/>
  <c r="I134" i="8"/>
  <c r="AL134" i="8" s="1"/>
  <c r="I133" i="8"/>
  <c r="I132" i="8"/>
  <c r="I131" i="8"/>
  <c r="I130" i="8"/>
  <c r="AL130" i="8" s="1"/>
  <c r="I129" i="8"/>
  <c r="M127" i="8"/>
  <c r="I128" i="8"/>
  <c r="P127" i="8"/>
  <c r="I127" i="8"/>
  <c r="P126" i="8"/>
  <c r="I126" i="8"/>
  <c r="M125" i="8"/>
  <c r="I125" i="8"/>
  <c r="AL125" i="8" s="1"/>
  <c r="I123" i="8"/>
  <c r="I122" i="8"/>
  <c r="I121" i="8"/>
  <c r="I120" i="8"/>
  <c r="I119" i="8"/>
  <c r="P118" i="8"/>
  <c r="I118" i="8"/>
  <c r="I117" i="8"/>
  <c r="AL117" i="8" s="1"/>
  <c r="P116" i="8"/>
  <c r="Q116" i="8" s="1"/>
  <c r="I116" i="8"/>
  <c r="I115" i="8"/>
  <c r="P114" i="8"/>
  <c r="Q114" i="8" s="1"/>
  <c r="I114" i="8"/>
  <c r="AL114" i="8" s="1"/>
  <c r="I113" i="8"/>
  <c r="I112" i="8"/>
  <c r="AL112" i="8" s="1"/>
  <c r="I111" i="8"/>
  <c r="P110" i="8"/>
  <c r="I110" i="8"/>
  <c r="I109" i="8"/>
  <c r="P108" i="8"/>
  <c r="I108" i="8"/>
  <c r="P107" i="8"/>
  <c r="I107" i="8"/>
  <c r="P106" i="8"/>
  <c r="I106" i="8"/>
  <c r="AL106" i="8" s="1"/>
  <c r="P105" i="8"/>
  <c r="I105" i="8"/>
  <c r="P104" i="8"/>
  <c r="I104" i="8"/>
  <c r="AL104" i="8" s="1"/>
  <c r="I102" i="8"/>
  <c r="I100" i="8"/>
  <c r="I99" i="8"/>
  <c r="P98" i="8"/>
  <c r="I98" i="8"/>
  <c r="AL98" i="8" s="1"/>
  <c r="P97" i="8"/>
  <c r="I97" i="8"/>
  <c r="I95" i="8"/>
  <c r="I94" i="8"/>
  <c r="I93" i="8"/>
  <c r="AL93" i="8" s="1"/>
  <c r="I91" i="8"/>
  <c r="AL91" i="8" s="1"/>
  <c r="I90" i="8"/>
  <c r="AL90" i="8" s="1"/>
  <c r="P87" i="8"/>
  <c r="I89" i="8"/>
  <c r="I87" i="8"/>
  <c r="P85" i="8"/>
  <c r="I86" i="8"/>
  <c r="AL86" i="8" s="1"/>
  <c r="P84" i="8"/>
  <c r="I84" i="8"/>
  <c r="I82" i="8"/>
  <c r="I81" i="8"/>
  <c r="P79" i="8"/>
  <c r="Q79" i="8" s="1"/>
  <c r="I79" i="8"/>
  <c r="I77" i="8"/>
  <c r="I76" i="8"/>
  <c r="P75" i="8"/>
  <c r="I75" i="8"/>
  <c r="P74" i="8"/>
  <c r="I73" i="8"/>
  <c r="P72" i="8"/>
  <c r="I72" i="8"/>
  <c r="AL72" i="8" s="1"/>
  <c r="P71" i="8"/>
  <c r="Q71" i="8" s="1"/>
  <c r="I71" i="8"/>
  <c r="I70" i="8"/>
  <c r="P69" i="8"/>
  <c r="P66" i="8"/>
  <c r="I68" i="8"/>
  <c r="P67" i="8"/>
  <c r="I67" i="8"/>
  <c r="I66" i="8"/>
  <c r="AL66" i="8" s="1"/>
  <c r="P65" i="8"/>
  <c r="I65" i="8"/>
  <c r="P64" i="8"/>
  <c r="I64" i="8"/>
  <c r="M64" i="8"/>
  <c r="I63" i="8"/>
  <c r="P62" i="8"/>
  <c r="I62" i="8"/>
  <c r="P61" i="8"/>
  <c r="I61" i="8"/>
  <c r="P58" i="8"/>
  <c r="Q58" i="8" s="1"/>
  <c r="I60" i="8"/>
  <c r="P59" i="8"/>
  <c r="I59" i="8"/>
  <c r="I58" i="8"/>
  <c r="AL58" i="8" s="1"/>
  <c r="P57" i="8"/>
  <c r="I57" i="8"/>
  <c r="P56" i="8"/>
  <c r="I56" i="8"/>
  <c r="I55" i="8"/>
  <c r="P54" i="8"/>
  <c r="I54" i="8"/>
  <c r="P53" i="8"/>
  <c r="Q53" i="8" s="1"/>
  <c r="I53" i="8"/>
  <c r="P50" i="8"/>
  <c r="I52" i="8"/>
  <c r="P51" i="8"/>
  <c r="I51" i="8"/>
  <c r="I50" i="8"/>
  <c r="AL50" i="8" s="1"/>
  <c r="P49" i="8"/>
  <c r="I49" i="8"/>
  <c r="P48" i="8"/>
  <c r="Q48" i="8" s="1"/>
  <c r="I48" i="8"/>
  <c r="I47" i="8"/>
  <c r="P46" i="8"/>
  <c r="I46" i="8"/>
  <c r="I45" i="8"/>
  <c r="AL45" i="8" s="1"/>
  <c r="P44" i="8"/>
  <c r="I44" i="8"/>
  <c r="P43" i="8"/>
  <c r="I43" i="8"/>
  <c r="P42" i="8"/>
  <c r="I42" i="8"/>
  <c r="P41" i="8"/>
  <c r="Q41" i="8" s="1"/>
  <c r="I41" i="8"/>
  <c r="P40" i="8"/>
  <c r="I40" i="8"/>
  <c r="P37" i="8"/>
  <c r="I39" i="8"/>
  <c r="P38" i="8"/>
  <c r="Q38" i="8" s="1"/>
  <c r="I38" i="8"/>
  <c r="I37" i="8"/>
  <c r="AL37" i="8" s="1"/>
  <c r="P36" i="8"/>
  <c r="I36" i="8"/>
  <c r="P35" i="8"/>
  <c r="Q35" i="8" s="1"/>
  <c r="I35" i="8"/>
  <c r="I34" i="8"/>
  <c r="P33" i="8"/>
  <c r="Q33" i="8" s="1"/>
  <c r="I33" i="8"/>
  <c r="AL33" i="8" s="1"/>
  <c r="P32" i="8"/>
  <c r="I32" i="8"/>
  <c r="P31" i="8"/>
  <c r="Q31" i="8" s="1"/>
  <c r="I31" i="8"/>
  <c r="P30" i="8"/>
  <c r="Q30" i="8" s="1"/>
  <c r="I30" i="8"/>
  <c r="I29" i="8"/>
  <c r="P28" i="8"/>
  <c r="I28" i="8"/>
  <c r="M28" i="8"/>
  <c r="P27" i="8"/>
  <c r="I27" i="8"/>
  <c r="P26" i="8"/>
  <c r="I26" i="8"/>
  <c r="M26" i="8"/>
  <c r="P25" i="8"/>
  <c r="Q25" i="8" s="1"/>
  <c r="I25" i="8"/>
  <c r="P24" i="8"/>
  <c r="I24" i="8"/>
  <c r="AL24" i="8" s="1"/>
  <c r="M24" i="8"/>
  <c r="P23" i="8"/>
  <c r="Q23" i="8" s="1"/>
  <c r="I23" i="8"/>
  <c r="P22" i="8"/>
  <c r="I22" i="8"/>
  <c r="P21" i="8"/>
  <c r="M21" i="8"/>
  <c r="I21" i="8"/>
  <c r="P20" i="8"/>
  <c r="Q20" i="8" s="1"/>
  <c r="I20" i="8"/>
  <c r="P19" i="8"/>
  <c r="I19" i="8"/>
  <c r="M19" i="8"/>
  <c r="P18" i="8"/>
  <c r="I18" i="8"/>
  <c r="I16" i="8"/>
  <c r="M16" i="8"/>
  <c r="P15" i="8"/>
  <c r="Q15" i="8" s="1"/>
  <c r="I15" i="8"/>
  <c r="M15" i="8"/>
  <c r="P14" i="8"/>
  <c r="Q14" i="8" s="1"/>
  <c r="I14" i="8"/>
  <c r="M13" i="8"/>
  <c r="I12" i="8"/>
  <c r="P11" i="8"/>
  <c r="I11" i="8"/>
  <c r="AL11" i="8" s="1"/>
  <c r="M11" i="8"/>
  <c r="P10" i="8"/>
  <c r="I10" i="8"/>
  <c r="M10" i="8"/>
  <c r="P9" i="8"/>
  <c r="I9" i="8"/>
  <c r="M9" i="8"/>
  <c r="P8" i="8"/>
  <c r="I8" i="8"/>
  <c r="M8" i="8"/>
  <c r="P7" i="8"/>
  <c r="Q7" i="8" s="1"/>
  <c r="I7" i="8"/>
  <c r="P6" i="8"/>
  <c r="I6" i="8"/>
  <c r="P5" i="8"/>
  <c r="Q5" i="8" s="1"/>
  <c r="I5" i="8"/>
  <c r="AL5" i="8" s="1"/>
  <c r="P4" i="8"/>
  <c r="I4" i="8"/>
  <c r="P3" i="8"/>
  <c r="I3" i="8"/>
  <c r="AX785" i="7"/>
  <c r="AV785" i="1"/>
  <c r="AV784" i="1"/>
  <c r="AV783" i="1"/>
  <c r="AV782" i="1"/>
  <c r="AV781" i="1"/>
  <c r="AV780" i="1"/>
  <c r="AV779" i="1"/>
  <c r="AV778" i="1"/>
  <c r="AV777" i="1"/>
  <c r="AV776" i="1"/>
  <c r="AV775" i="1"/>
  <c r="AV774" i="1"/>
  <c r="AV773" i="1"/>
  <c r="AV772" i="1"/>
  <c r="AV771" i="1"/>
  <c r="AV770" i="1"/>
  <c r="AV769" i="1"/>
  <c r="AV768" i="1"/>
  <c r="AV767" i="1"/>
  <c r="AV766" i="1"/>
  <c r="AV765" i="1"/>
  <c r="AV764" i="1"/>
  <c r="AV763" i="1"/>
  <c r="AV762" i="1"/>
  <c r="AV761" i="1"/>
  <c r="AV760" i="1"/>
  <c r="AV759" i="1"/>
  <c r="AV758" i="1"/>
  <c r="AV757" i="1"/>
  <c r="AV756" i="1"/>
  <c r="AV755" i="1"/>
  <c r="AV754" i="1"/>
  <c r="AV753" i="1"/>
  <c r="AV752" i="1"/>
  <c r="AV751" i="1"/>
  <c r="AV750" i="1"/>
  <c r="AV749" i="1"/>
  <c r="AV748" i="1"/>
  <c r="AV747" i="1"/>
  <c r="AV746" i="1"/>
  <c r="AV745" i="1"/>
  <c r="AV744" i="1"/>
  <c r="AV743" i="1"/>
  <c r="AV742" i="1"/>
  <c r="AV741" i="1"/>
  <c r="AV740" i="1"/>
  <c r="AV739" i="1"/>
  <c r="AV738" i="1"/>
  <c r="AV737" i="1"/>
  <c r="AV736" i="1"/>
  <c r="AV735" i="1"/>
  <c r="AV734" i="1"/>
  <c r="AV733" i="1"/>
  <c r="AV732" i="1"/>
  <c r="AV731" i="1"/>
  <c r="AV730" i="1"/>
  <c r="AV729" i="1"/>
  <c r="AV728" i="1"/>
  <c r="AV727" i="1"/>
  <c r="AV726" i="1"/>
  <c r="AV725" i="1"/>
  <c r="AV724" i="1"/>
  <c r="AV723" i="1"/>
  <c r="AV722" i="1"/>
  <c r="AV721" i="1"/>
  <c r="AV720" i="1"/>
  <c r="AV719" i="1"/>
  <c r="AV718" i="1"/>
  <c r="AV717" i="1"/>
  <c r="AV716" i="1"/>
  <c r="AV715" i="1"/>
  <c r="AV714" i="1"/>
  <c r="AV713" i="1"/>
  <c r="AV712" i="1"/>
  <c r="AV711" i="1"/>
  <c r="AV710" i="1"/>
  <c r="AV709" i="1"/>
  <c r="AV708" i="1"/>
  <c r="AV707" i="1"/>
  <c r="AV706" i="1"/>
  <c r="AV705" i="1"/>
  <c r="AV704" i="1"/>
  <c r="AV703" i="1"/>
  <c r="AV702" i="1"/>
  <c r="AV701" i="1"/>
  <c r="AV700" i="1"/>
  <c r="AV699" i="1"/>
  <c r="AV698" i="1"/>
  <c r="AV697" i="1"/>
  <c r="AV696" i="1"/>
  <c r="AV695" i="1"/>
  <c r="AV694" i="1"/>
  <c r="AV693" i="1"/>
  <c r="AV692" i="1"/>
  <c r="AV691" i="1"/>
  <c r="AV690" i="1"/>
  <c r="AV689" i="1"/>
  <c r="AV688" i="1"/>
  <c r="AV687" i="1"/>
  <c r="AV686" i="1"/>
  <c r="AV685" i="1"/>
  <c r="AV684" i="1"/>
  <c r="AV683" i="1"/>
  <c r="AV682" i="1"/>
  <c r="AV681" i="1"/>
  <c r="AV680" i="1"/>
  <c r="AV679" i="1"/>
  <c r="AV678" i="1"/>
  <c r="AV677" i="1"/>
  <c r="AV676" i="1"/>
  <c r="AV675" i="1"/>
  <c r="AV674" i="1"/>
  <c r="AV673" i="1"/>
  <c r="AV672" i="1"/>
  <c r="AV671" i="1"/>
  <c r="AV670" i="1"/>
  <c r="AV669" i="1"/>
  <c r="AV668" i="1"/>
  <c r="AV667" i="1"/>
  <c r="AV666" i="1"/>
  <c r="AV665" i="1"/>
  <c r="AV664" i="1"/>
  <c r="AV663" i="1"/>
  <c r="AV662" i="1"/>
  <c r="AV661" i="1"/>
  <c r="AV660" i="1"/>
  <c r="AV659" i="1"/>
  <c r="AV658" i="1"/>
  <c r="AV657" i="1"/>
  <c r="AV656" i="1"/>
  <c r="AV655" i="1"/>
  <c r="AV654" i="1"/>
  <c r="AV653" i="1"/>
  <c r="AV652" i="1"/>
  <c r="AV651" i="1"/>
  <c r="AV650" i="1"/>
  <c r="AV649" i="1"/>
  <c r="AV648" i="1"/>
  <c r="AV647" i="1"/>
  <c r="AV646" i="1"/>
  <c r="AV645" i="1"/>
  <c r="AV644" i="1"/>
  <c r="AV643" i="1"/>
  <c r="AV642" i="1"/>
  <c r="AV641" i="1"/>
  <c r="AV640" i="1"/>
  <c r="AV639" i="1"/>
  <c r="AV638" i="1"/>
  <c r="AV637" i="1"/>
  <c r="AV636" i="1"/>
  <c r="AV635" i="1"/>
  <c r="AV634" i="1"/>
  <c r="AV633" i="1"/>
  <c r="AV632" i="1"/>
  <c r="AV631" i="1"/>
  <c r="AV630" i="1"/>
  <c r="AV629" i="1"/>
  <c r="AV628" i="1"/>
  <c r="AV627" i="1"/>
  <c r="AV626" i="1"/>
  <c r="AV625" i="1"/>
  <c r="AV624" i="1"/>
  <c r="AV623" i="1"/>
  <c r="AV622" i="1"/>
  <c r="AV621" i="1"/>
  <c r="AV620" i="1"/>
  <c r="AV619" i="1"/>
  <c r="AV618" i="1"/>
  <c r="AV617" i="1"/>
  <c r="AV616" i="1"/>
  <c r="AV615" i="1"/>
  <c r="AV614" i="1"/>
  <c r="AV613" i="1"/>
  <c r="AV612" i="1"/>
  <c r="AV611" i="1"/>
  <c r="AV610" i="1"/>
  <c r="AV609" i="1"/>
  <c r="AV608" i="1"/>
  <c r="AV607" i="1"/>
  <c r="AV606" i="1"/>
  <c r="AV605" i="1"/>
  <c r="AV604" i="1"/>
  <c r="AV603" i="1"/>
  <c r="AV602" i="1"/>
  <c r="AV601" i="1"/>
  <c r="AV600" i="1"/>
  <c r="AV599" i="1"/>
  <c r="AV598" i="1"/>
  <c r="AV597" i="1"/>
  <c r="AV596" i="1"/>
  <c r="AV595" i="1"/>
  <c r="AV594" i="1"/>
  <c r="AV593" i="1"/>
  <c r="AV592" i="1"/>
  <c r="AV591" i="1"/>
  <c r="AV590" i="1"/>
  <c r="AV589" i="1"/>
  <c r="AV588" i="1"/>
  <c r="AV587" i="1"/>
  <c r="AV586" i="1"/>
  <c r="AV585" i="1"/>
  <c r="AV584" i="1"/>
  <c r="AV583" i="1"/>
  <c r="AV582" i="1"/>
  <c r="AV581" i="1"/>
  <c r="AV580" i="1"/>
  <c r="AV579" i="1"/>
  <c r="AV578" i="1"/>
  <c r="AV577" i="1"/>
  <c r="AV576" i="1"/>
  <c r="AV575" i="1"/>
  <c r="AV574" i="1"/>
  <c r="AV573" i="1"/>
  <c r="AV572" i="1"/>
  <c r="AV571" i="1"/>
  <c r="AV570" i="1"/>
  <c r="AV569" i="1"/>
  <c r="AV568" i="1"/>
  <c r="AV567" i="1"/>
  <c r="AV566" i="1"/>
  <c r="AV565" i="1"/>
  <c r="AV564" i="1"/>
  <c r="AV563" i="1"/>
  <c r="AV562" i="1"/>
  <c r="AV561" i="1"/>
  <c r="AV560" i="1"/>
  <c r="AV559" i="1"/>
  <c r="AV558" i="1"/>
  <c r="AV557" i="1"/>
  <c r="AV556" i="1"/>
  <c r="AV555" i="1"/>
  <c r="AV554" i="1"/>
  <c r="AV553" i="1"/>
  <c r="AV552" i="1"/>
  <c r="AV551" i="1"/>
  <c r="AV550" i="1"/>
  <c r="AV549" i="1"/>
  <c r="AV548" i="1"/>
  <c r="AV547" i="1"/>
  <c r="AV546" i="1"/>
  <c r="AV545" i="1"/>
  <c r="AV544" i="1"/>
  <c r="AV543" i="1"/>
  <c r="AV542" i="1"/>
  <c r="AV541" i="1"/>
  <c r="AV540" i="1"/>
  <c r="AV539" i="1"/>
  <c r="AV538" i="1"/>
  <c r="AV537" i="1"/>
  <c r="AV536" i="1"/>
  <c r="AV535" i="1"/>
  <c r="AV534" i="1"/>
  <c r="AV533" i="1"/>
  <c r="AV532" i="1"/>
  <c r="AV531" i="1"/>
  <c r="AV530" i="1"/>
  <c r="AV529" i="1"/>
  <c r="AV528" i="1"/>
  <c r="AV527" i="1"/>
  <c r="AV526" i="1"/>
  <c r="AV525" i="1"/>
  <c r="AV524" i="1"/>
  <c r="AV523" i="1"/>
  <c r="AV522" i="1"/>
  <c r="AV521" i="1"/>
  <c r="AV520" i="1"/>
  <c r="AV519" i="1"/>
  <c r="AV518" i="1"/>
  <c r="AV517" i="1"/>
  <c r="AV516" i="1"/>
  <c r="AV515" i="1"/>
  <c r="AV514" i="1"/>
  <c r="AV513" i="1"/>
  <c r="AV512" i="1"/>
  <c r="AV511" i="1"/>
  <c r="AV510" i="1"/>
  <c r="AV509" i="1"/>
  <c r="AV508" i="1"/>
  <c r="AV507" i="1"/>
  <c r="AV506" i="1"/>
  <c r="AV505" i="1"/>
  <c r="AV504" i="1"/>
  <c r="AV503" i="1"/>
  <c r="AV502" i="1"/>
  <c r="AV501" i="1"/>
  <c r="AV500" i="1"/>
  <c r="AV499" i="1"/>
  <c r="AV498" i="1"/>
  <c r="AV497" i="1"/>
  <c r="AV496" i="1"/>
  <c r="AV495" i="1"/>
  <c r="AV494" i="1"/>
  <c r="AV493" i="1"/>
  <c r="AV492" i="1"/>
  <c r="AV491" i="1"/>
  <c r="AV490" i="1"/>
  <c r="AV489" i="1"/>
  <c r="AV488" i="1"/>
  <c r="AV487" i="1"/>
  <c r="AV486" i="1"/>
  <c r="AV485" i="1"/>
  <c r="AV484" i="1"/>
  <c r="AV483" i="1"/>
  <c r="AV482" i="1"/>
  <c r="AV481" i="1"/>
  <c r="AV480" i="1"/>
  <c r="AV479" i="1"/>
  <c r="AV478" i="1"/>
  <c r="AV477" i="1"/>
  <c r="AV476" i="1"/>
  <c r="AV475" i="1"/>
  <c r="AV474" i="1"/>
  <c r="AV473" i="1"/>
  <c r="AV472" i="1"/>
  <c r="AV471" i="1"/>
  <c r="AV470" i="1"/>
  <c r="AV469" i="1"/>
  <c r="AV468" i="1"/>
  <c r="AV467" i="1"/>
  <c r="AV466" i="1"/>
  <c r="AV465" i="1"/>
  <c r="AV464" i="1"/>
  <c r="AV463" i="1"/>
  <c r="AV462" i="1"/>
  <c r="AV461" i="1"/>
  <c r="AV460" i="1"/>
  <c r="AV459" i="1"/>
  <c r="AV458" i="1"/>
  <c r="AV457" i="1"/>
  <c r="AV456" i="1"/>
  <c r="AV455" i="1"/>
  <c r="AV454" i="1"/>
  <c r="AV453" i="1"/>
  <c r="AV452" i="1"/>
  <c r="AV451" i="1"/>
  <c r="AV450" i="1"/>
  <c r="AV449" i="1"/>
  <c r="AV448" i="1"/>
  <c r="AV447" i="1"/>
  <c r="AV446" i="1"/>
  <c r="AV445" i="1"/>
  <c r="AV444" i="1"/>
  <c r="AV443" i="1"/>
  <c r="AV442" i="1"/>
  <c r="AV441" i="1"/>
  <c r="AV440" i="1"/>
  <c r="AV439" i="1"/>
  <c r="AV438" i="1"/>
  <c r="AV437" i="1"/>
  <c r="AV436" i="1"/>
  <c r="AV435" i="1"/>
  <c r="AV434" i="1"/>
  <c r="AV433" i="1"/>
  <c r="AV432" i="1"/>
  <c r="AV431" i="1"/>
  <c r="AV430" i="1"/>
  <c r="AV429" i="1"/>
  <c r="AV428" i="1"/>
  <c r="AV427" i="1"/>
  <c r="AV426" i="1"/>
  <c r="AV425" i="1"/>
  <c r="AV424" i="1"/>
  <c r="AV423" i="1"/>
  <c r="AV422" i="1"/>
  <c r="AV421" i="1"/>
  <c r="AV420" i="1"/>
  <c r="AV419" i="1"/>
  <c r="AV418" i="1"/>
  <c r="AV417" i="1"/>
  <c r="AV416" i="1"/>
  <c r="AV415" i="1"/>
  <c r="AV414" i="1"/>
  <c r="AV413" i="1"/>
  <c r="AV412" i="1"/>
  <c r="AV411" i="1"/>
  <c r="AV410" i="1"/>
  <c r="AV409" i="1"/>
  <c r="AV408" i="1"/>
  <c r="AV407" i="1"/>
  <c r="AV406" i="1"/>
  <c r="AV405" i="1"/>
  <c r="AV404" i="1"/>
  <c r="AV403" i="1"/>
  <c r="AV402" i="1"/>
  <c r="AV401" i="1"/>
  <c r="AV400" i="1"/>
  <c r="AV399" i="1"/>
  <c r="AV398" i="1"/>
  <c r="AV397" i="1"/>
  <c r="AV396" i="1"/>
  <c r="AV395" i="1"/>
  <c r="AV394" i="1"/>
  <c r="AV393" i="1"/>
  <c r="AV392" i="1"/>
  <c r="AV391" i="1"/>
  <c r="AV390" i="1"/>
  <c r="AV389" i="1"/>
  <c r="AV388" i="1"/>
  <c r="AV387" i="1"/>
  <c r="AV386" i="1"/>
  <c r="AV385" i="1"/>
  <c r="AV384" i="1"/>
  <c r="AV383" i="1"/>
  <c r="AV382" i="1"/>
  <c r="AV381" i="1"/>
  <c r="AV380" i="1"/>
  <c r="AV379" i="1"/>
  <c r="AV378" i="1"/>
  <c r="AV377" i="1"/>
  <c r="AV376" i="1"/>
  <c r="AV375" i="1"/>
  <c r="AV374" i="1"/>
  <c r="AV373" i="1"/>
  <c r="AV372" i="1"/>
  <c r="AV371" i="1"/>
  <c r="AV370" i="1"/>
  <c r="AV369" i="1"/>
  <c r="AV368" i="1"/>
  <c r="AV367" i="1"/>
  <c r="AV366" i="1"/>
  <c r="AV365" i="1"/>
  <c r="AV364" i="1"/>
  <c r="AV363" i="1"/>
  <c r="AV362" i="1"/>
  <c r="AV361" i="1"/>
  <c r="AV360" i="1"/>
  <c r="AV359" i="1"/>
  <c r="AV358" i="1"/>
  <c r="AV357" i="1"/>
  <c r="AV356" i="1"/>
  <c r="AV355" i="1"/>
  <c r="AV354" i="1"/>
  <c r="AV353" i="1"/>
  <c r="AV352" i="1"/>
  <c r="AV351" i="1"/>
  <c r="AV350" i="1"/>
  <c r="AV349" i="1"/>
  <c r="AV348" i="1"/>
  <c r="AV347" i="1"/>
  <c r="AV346" i="1"/>
  <c r="AV345" i="1"/>
  <c r="AV344" i="1"/>
  <c r="AV343" i="1"/>
  <c r="AV342" i="1"/>
  <c r="AV341" i="1"/>
  <c r="AV340" i="1"/>
  <c r="AV339" i="1"/>
  <c r="AV338" i="1"/>
  <c r="AV337" i="1"/>
  <c r="AV336" i="1"/>
  <c r="AV335" i="1"/>
  <c r="AV334" i="1"/>
  <c r="AV333" i="1"/>
  <c r="AV332" i="1"/>
  <c r="AV331" i="1"/>
  <c r="AV330" i="1"/>
  <c r="AV329" i="1"/>
  <c r="AV328" i="1"/>
  <c r="AV327" i="1"/>
  <c r="AV326" i="1"/>
  <c r="AV325" i="1"/>
  <c r="AV324" i="1"/>
  <c r="AV323" i="1"/>
  <c r="AV322" i="1"/>
  <c r="AV321" i="1"/>
  <c r="AV320" i="1"/>
  <c r="AV319" i="1"/>
  <c r="AV318" i="1"/>
  <c r="AV317" i="1"/>
  <c r="AV316" i="1"/>
  <c r="AV315" i="1"/>
  <c r="AV314" i="1"/>
  <c r="AV313" i="1"/>
  <c r="AV312" i="1"/>
  <c r="AV311" i="1"/>
  <c r="AV310" i="1"/>
  <c r="AV309" i="1"/>
  <c r="AV308" i="1"/>
  <c r="AV307" i="1"/>
  <c r="AV306" i="1"/>
  <c r="AV305" i="1"/>
  <c r="AV304" i="1"/>
  <c r="AV303" i="1"/>
  <c r="AV302" i="1"/>
  <c r="AV301" i="1"/>
  <c r="AV300" i="1"/>
  <c r="AV299" i="1"/>
  <c r="AV298" i="1"/>
  <c r="AV297" i="1"/>
  <c r="AV296" i="1"/>
  <c r="AV295" i="1"/>
  <c r="AV294" i="1"/>
  <c r="AV293" i="1"/>
  <c r="AV292" i="1"/>
  <c r="AV291" i="1"/>
  <c r="AV290" i="1"/>
  <c r="AV289" i="1"/>
  <c r="AV288" i="1"/>
  <c r="AV287" i="1"/>
  <c r="AV286" i="1"/>
  <c r="AV285" i="1"/>
  <c r="AV284" i="1"/>
  <c r="AV283" i="1"/>
  <c r="AV282" i="1"/>
  <c r="AV281" i="1"/>
  <c r="AV280" i="1"/>
  <c r="AV279" i="1"/>
  <c r="AV278" i="1"/>
  <c r="AV277" i="1"/>
  <c r="AV276" i="1"/>
  <c r="AV275" i="1"/>
  <c r="AV274" i="1"/>
  <c r="AV273" i="1"/>
  <c r="AV272" i="1"/>
  <c r="AV271" i="1"/>
  <c r="AV270" i="1"/>
  <c r="AV269" i="1"/>
  <c r="AV268" i="1"/>
  <c r="AV267" i="1"/>
  <c r="AV266" i="1"/>
  <c r="AV265" i="1"/>
  <c r="AV264" i="1"/>
  <c r="AV263" i="1"/>
  <c r="AV262" i="1"/>
  <c r="AV261" i="1"/>
  <c r="AV260" i="1"/>
  <c r="AV259" i="1"/>
  <c r="AV258" i="1"/>
  <c r="AV257" i="1"/>
  <c r="AV256" i="1"/>
  <c r="AV255" i="1"/>
  <c r="AV254" i="1"/>
  <c r="AV253" i="1"/>
  <c r="AV252" i="1"/>
  <c r="AV251" i="1"/>
  <c r="AV250" i="1"/>
  <c r="AV249" i="1"/>
  <c r="AV248" i="1"/>
  <c r="AV247" i="1"/>
  <c r="AV246" i="1"/>
  <c r="AV245" i="1"/>
  <c r="AV244" i="1"/>
  <c r="AV243" i="1"/>
  <c r="AV242" i="1"/>
  <c r="AV241" i="1"/>
  <c r="AV240" i="1"/>
  <c r="AV239" i="1"/>
  <c r="AV238" i="1"/>
  <c r="AV237" i="1"/>
  <c r="AV236" i="1"/>
  <c r="AV235" i="1"/>
  <c r="AV234" i="1"/>
  <c r="AV233" i="1"/>
  <c r="AV232" i="1"/>
  <c r="AV231" i="1"/>
  <c r="AV230" i="1"/>
  <c r="AV229" i="1"/>
  <c r="AV228" i="1"/>
  <c r="AV227" i="1"/>
  <c r="AV226" i="1"/>
  <c r="AV225" i="1"/>
  <c r="AV224" i="1"/>
  <c r="AV223" i="1"/>
  <c r="AV222" i="1"/>
  <c r="AV221" i="1"/>
  <c r="AV220" i="1"/>
  <c r="AV219" i="1"/>
  <c r="AV218" i="1"/>
  <c r="AV217" i="1"/>
  <c r="AV216" i="1"/>
  <c r="AV215" i="1"/>
  <c r="AV214" i="1"/>
  <c r="AV213" i="1"/>
  <c r="AV212" i="1"/>
  <c r="AV211" i="1"/>
  <c r="AV210" i="1"/>
  <c r="AV209" i="1"/>
  <c r="AV208" i="1"/>
  <c r="AV207" i="1"/>
  <c r="AV206" i="1"/>
  <c r="AV205" i="1"/>
  <c r="AV204" i="1"/>
  <c r="AV203" i="1"/>
  <c r="AV202" i="1"/>
  <c r="AV201" i="1"/>
  <c r="AV200" i="1"/>
  <c r="AV199" i="1"/>
  <c r="AV198" i="1"/>
  <c r="AV197" i="1"/>
  <c r="AV196" i="1"/>
  <c r="AV195" i="1"/>
  <c r="AV194" i="1"/>
  <c r="AV193" i="1"/>
  <c r="AV192" i="1"/>
  <c r="AV191" i="1"/>
  <c r="AV190" i="1"/>
  <c r="AV189" i="1"/>
  <c r="AV188" i="1"/>
  <c r="AV187" i="1"/>
  <c r="AV186" i="1"/>
  <c r="AV185" i="1"/>
  <c r="AV184" i="1"/>
  <c r="AV183" i="1"/>
  <c r="AV182" i="1"/>
  <c r="AV181" i="1"/>
  <c r="AV180" i="1"/>
  <c r="AV179" i="1"/>
  <c r="AV178" i="1"/>
  <c r="AV177" i="1"/>
  <c r="AV176" i="1"/>
  <c r="AV175" i="1"/>
  <c r="AV174" i="1"/>
  <c r="AV173" i="1"/>
  <c r="AV172" i="1"/>
  <c r="AV171" i="1"/>
  <c r="AV170" i="1"/>
  <c r="AV169" i="1"/>
  <c r="AV168" i="1"/>
  <c r="AV167" i="1"/>
  <c r="AV166" i="1"/>
  <c r="AV165" i="1"/>
  <c r="AV164" i="1"/>
  <c r="AV163" i="1"/>
  <c r="AV162" i="1"/>
  <c r="AV161" i="1"/>
  <c r="AV160" i="1"/>
  <c r="AV159" i="1"/>
  <c r="AV158" i="1"/>
  <c r="AV157" i="1"/>
  <c r="AV156" i="1"/>
  <c r="AV155" i="1"/>
  <c r="AV154" i="1"/>
  <c r="AV153" i="1"/>
  <c r="AV152" i="1"/>
  <c r="AV151" i="1"/>
  <c r="AV150" i="1"/>
  <c r="AV149" i="1"/>
  <c r="AV148" i="1"/>
  <c r="AV147" i="1"/>
  <c r="AV146" i="1"/>
  <c r="AV145" i="1"/>
  <c r="AV144" i="1"/>
  <c r="AV143" i="1"/>
  <c r="AV142" i="1"/>
  <c r="AV141" i="1"/>
  <c r="AV140" i="1"/>
  <c r="AV139" i="1"/>
  <c r="AV138" i="1"/>
  <c r="AV137" i="1"/>
  <c r="AV136" i="1"/>
  <c r="AV135" i="1"/>
  <c r="AV134" i="1"/>
  <c r="AV133" i="1"/>
  <c r="AV132" i="1"/>
  <c r="AV131" i="1"/>
  <c r="AV130" i="1"/>
  <c r="AV129" i="1"/>
  <c r="AV128" i="1"/>
  <c r="AV127" i="1"/>
  <c r="AV126" i="1"/>
  <c r="AV125" i="1"/>
  <c r="AV124" i="1"/>
  <c r="AV123" i="1"/>
  <c r="AV122" i="1"/>
  <c r="AV121" i="1"/>
  <c r="AV120" i="1"/>
  <c r="AV119" i="1"/>
  <c r="AV118" i="1"/>
  <c r="AV117" i="1"/>
  <c r="AV116" i="1"/>
  <c r="AV115" i="1"/>
  <c r="AV114" i="1"/>
  <c r="AV113" i="1"/>
  <c r="AV112" i="1"/>
  <c r="AV111" i="1"/>
  <c r="AV110" i="1"/>
  <c r="AV109" i="1"/>
  <c r="AV108" i="1"/>
  <c r="AV107" i="1"/>
  <c r="AV106" i="1"/>
  <c r="AV105" i="1"/>
  <c r="AV104" i="1"/>
  <c r="AV103" i="1"/>
  <c r="AV102" i="1"/>
  <c r="AV101" i="1"/>
  <c r="AV100" i="1"/>
  <c r="AV99" i="1"/>
  <c r="AV98" i="1"/>
  <c r="AV97" i="1"/>
  <c r="AV96" i="1"/>
  <c r="AV95" i="1"/>
  <c r="AV94" i="1"/>
  <c r="AV93" i="1"/>
  <c r="AV92" i="1"/>
  <c r="AV91" i="1"/>
  <c r="AV90" i="1"/>
  <c r="AV89" i="1"/>
  <c r="AV88" i="1"/>
  <c r="AV87" i="1"/>
  <c r="AV86" i="1"/>
  <c r="AV85" i="1"/>
  <c r="AV84" i="1"/>
  <c r="AV83" i="1"/>
  <c r="AV82" i="1"/>
  <c r="AV81" i="1"/>
  <c r="AV80" i="1"/>
  <c r="AV79" i="1"/>
  <c r="AV78" i="1"/>
  <c r="AV77" i="1"/>
  <c r="AV76" i="1"/>
  <c r="AV75" i="1"/>
  <c r="AV74" i="1"/>
  <c r="AV73" i="1"/>
  <c r="AV72" i="1"/>
  <c r="AV71" i="1"/>
  <c r="AV70" i="1"/>
  <c r="AV69" i="1"/>
  <c r="AV68" i="1"/>
  <c r="AV67" i="1"/>
  <c r="AV66" i="1"/>
  <c r="AV65" i="1"/>
  <c r="AV64" i="1"/>
  <c r="AV63" i="1"/>
  <c r="AV62" i="1"/>
  <c r="AV61" i="1"/>
  <c r="AV60" i="1"/>
  <c r="AV59" i="1"/>
  <c r="AV58" i="1"/>
  <c r="AV57" i="1"/>
  <c r="AV56" i="1"/>
  <c r="AV55" i="1"/>
  <c r="AV54" i="1"/>
  <c r="AV53" i="1"/>
  <c r="AV52" i="1"/>
  <c r="AV51" i="1"/>
  <c r="AV50" i="1"/>
  <c r="AV49" i="1"/>
  <c r="AV48" i="1"/>
  <c r="AV47" i="1"/>
  <c r="AV46" i="1"/>
  <c r="AV45" i="1"/>
  <c r="AV44" i="1"/>
  <c r="AV43" i="1"/>
  <c r="AV42" i="1"/>
  <c r="AV41" i="1"/>
  <c r="AV40" i="1"/>
  <c r="AV39" i="1"/>
  <c r="AV38" i="1"/>
  <c r="AV37" i="1"/>
  <c r="AV36" i="1"/>
  <c r="AV35" i="1"/>
  <c r="AV34" i="1"/>
  <c r="AV33" i="1"/>
  <c r="AV32" i="1"/>
  <c r="AV31" i="1"/>
  <c r="AV30" i="1"/>
  <c r="AV29" i="1"/>
  <c r="AV28" i="1"/>
  <c r="AV27" i="1"/>
  <c r="AV26" i="1"/>
  <c r="AV25" i="1"/>
  <c r="AV24" i="1"/>
  <c r="AV23" i="1"/>
  <c r="AV22" i="1"/>
  <c r="AV21" i="1"/>
  <c r="AV20" i="1"/>
  <c r="AV19" i="1"/>
  <c r="AV18" i="1"/>
  <c r="AV17" i="1"/>
  <c r="AV16" i="1"/>
  <c r="AV15" i="1"/>
  <c r="AV14" i="1"/>
  <c r="AV13" i="1"/>
  <c r="AV12" i="1"/>
  <c r="AV11" i="1"/>
  <c r="AV10" i="1"/>
  <c r="AV9" i="1"/>
  <c r="AV8" i="1"/>
  <c r="AV7" i="1"/>
  <c r="AV6" i="1"/>
  <c r="AV5" i="1"/>
  <c r="AV4" i="1"/>
  <c r="AV3" i="1"/>
  <c r="AR785" i="1"/>
  <c r="AR784" i="1"/>
  <c r="AR783" i="1"/>
  <c r="AR782" i="1"/>
  <c r="AR781" i="1"/>
  <c r="AR780" i="1"/>
  <c r="AR779" i="1"/>
  <c r="AR778" i="1"/>
  <c r="AR777" i="1"/>
  <c r="AR776" i="1"/>
  <c r="AR775" i="1"/>
  <c r="AR774" i="1"/>
  <c r="AR773" i="1"/>
  <c r="AR772" i="1"/>
  <c r="AR771" i="1"/>
  <c r="AR770" i="1"/>
  <c r="AR769" i="1"/>
  <c r="AR768" i="1"/>
  <c r="AR767" i="1"/>
  <c r="AR766" i="1"/>
  <c r="AR765" i="1"/>
  <c r="AR764" i="1"/>
  <c r="AR763" i="1"/>
  <c r="AR762" i="1"/>
  <c r="AR761" i="1"/>
  <c r="AR760" i="1"/>
  <c r="AR759" i="1"/>
  <c r="AR758" i="1"/>
  <c r="AR757" i="1"/>
  <c r="AR756" i="1"/>
  <c r="AR755" i="1"/>
  <c r="AR754" i="1"/>
  <c r="AR753" i="1"/>
  <c r="AR752" i="1"/>
  <c r="AR751" i="1"/>
  <c r="AR750" i="1"/>
  <c r="AR749" i="1"/>
  <c r="AR748" i="1"/>
  <c r="AR747" i="1"/>
  <c r="AR746" i="1"/>
  <c r="AR745" i="1"/>
  <c r="AR744" i="1"/>
  <c r="AR743" i="1"/>
  <c r="AR742" i="1"/>
  <c r="AR741" i="1"/>
  <c r="AR740" i="1"/>
  <c r="AR739" i="1"/>
  <c r="AR738" i="1"/>
  <c r="AR737" i="1"/>
  <c r="AR736" i="1"/>
  <c r="AR735" i="1"/>
  <c r="AR734" i="1"/>
  <c r="AR733" i="1"/>
  <c r="AR732" i="1"/>
  <c r="AR731" i="1"/>
  <c r="AR730" i="1"/>
  <c r="AR729" i="1"/>
  <c r="AR728" i="1"/>
  <c r="AR727" i="1"/>
  <c r="AR726" i="1"/>
  <c r="AR725" i="1"/>
  <c r="AR724" i="1"/>
  <c r="AR723" i="1"/>
  <c r="AR722" i="1"/>
  <c r="AR721" i="1"/>
  <c r="AR720" i="1"/>
  <c r="AR719" i="1"/>
  <c r="AR718" i="1"/>
  <c r="AR717" i="1"/>
  <c r="AR716" i="1"/>
  <c r="AR715" i="1"/>
  <c r="AR714" i="1"/>
  <c r="AR713" i="1"/>
  <c r="AR712" i="1"/>
  <c r="AR711" i="1"/>
  <c r="AR710" i="1"/>
  <c r="AR709" i="1"/>
  <c r="AR708" i="1"/>
  <c r="AR707" i="1"/>
  <c r="AR706" i="1"/>
  <c r="AR705" i="1"/>
  <c r="AR704" i="1"/>
  <c r="AR703" i="1"/>
  <c r="AR702" i="1"/>
  <c r="AR701" i="1"/>
  <c r="AR700" i="1"/>
  <c r="AR699" i="1"/>
  <c r="AR698" i="1"/>
  <c r="AR697" i="1"/>
  <c r="AR696" i="1"/>
  <c r="AR695" i="1"/>
  <c r="AR694" i="1"/>
  <c r="AR693" i="1"/>
  <c r="AR692" i="1"/>
  <c r="AR691" i="1"/>
  <c r="AR690" i="1"/>
  <c r="AR689" i="1"/>
  <c r="AR688" i="1"/>
  <c r="AR687" i="1"/>
  <c r="AR686" i="1"/>
  <c r="AR685" i="1"/>
  <c r="AR684" i="1"/>
  <c r="AR683" i="1"/>
  <c r="AR682" i="1"/>
  <c r="AR681" i="1"/>
  <c r="AR680" i="1"/>
  <c r="AR679" i="1"/>
  <c r="AR678" i="1"/>
  <c r="AR677" i="1"/>
  <c r="AR676" i="1"/>
  <c r="AR675" i="1"/>
  <c r="AR674" i="1"/>
  <c r="AR673" i="1"/>
  <c r="AR672" i="1"/>
  <c r="AR671" i="1"/>
  <c r="AR670" i="1"/>
  <c r="AR669" i="1"/>
  <c r="AR668" i="1"/>
  <c r="AR667" i="1"/>
  <c r="AR666" i="1"/>
  <c r="AR665" i="1"/>
  <c r="AR664" i="1"/>
  <c r="AR663" i="1"/>
  <c r="AR662" i="1"/>
  <c r="AR661" i="1"/>
  <c r="AR660" i="1"/>
  <c r="AR659" i="1"/>
  <c r="AR658" i="1"/>
  <c r="AR657" i="1"/>
  <c r="AR656" i="1"/>
  <c r="AR655" i="1"/>
  <c r="AR654" i="1"/>
  <c r="AR653" i="1"/>
  <c r="AR652" i="1"/>
  <c r="AR651" i="1"/>
  <c r="AR650" i="1"/>
  <c r="AR649" i="1"/>
  <c r="AR648" i="1"/>
  <c r="AR647" i="1"/>
  <c r="AR646" i="1"/>
  <c r="AR645" i="1"/>
  <c r="AR644" i="1"/>
  <c r="AR643" i="1"/>
  <c r="AR642" i="1"/>
  <c r="AR641" i="1"/>
  <c r="AR640" i="1"/>
  <c r="AR639" i="1"/>
  <c r="AR638" i="1"/>
  <c r="AR637" i="1"/>
  <c r="AR636" i="1"/>
  <c r="AR635" i="1"/>
  <c r="AR634" i="1"/>
  <c r="AR633" i="1"/>
  <c r="AR632" i="1"/>
  <c r="AR631" i="1"/>
  <c r="AR630" i="1"/>
  <c r="AR629" i="1"/>
  <c r="AR628" i="1"/>
  <c r="AR627" i="1"/>
  <c r="AR626" i="1"/>
  <c r="AR625" i="1"/>
  <c r="AR624" i="1"/>
  <c r="AR623" i="1"/>
  <c r="AR622" i="1"/>
  <c r="AR621" i="1"/>
  <c r="AR620" i="1"/>
  <c r="AR619" i="1"/>
  <c r="AR618" i="1"/>
  <c r="AR617" i="1"/>
  <c r="AR616" i="1"/>
  <c r="AR615" i="1"/>
  <c r="AR614" i="1"/>
  <c r="AR613" i="1"/>
  <c r="AR612" i="1"/>
  <c r="AR611" i="1"/>
  <c r="AR610" i="1"/>
  <c r="AR609" i="1"/>
  <c r="AR608" i="1"/>
  <c r="AR607" i="1"/>
  <c r="AR606" i="1"/>
  <c r="AR605" i="1"/>
  <c r="AR604" i="1"/>
  <c r="AR603" i="1"/>
  <c r="AR602" i="1"/>
  <c r="AR601" i="1"/>
  <c r="AR600" i="1"/>
  <c r="AR599" i="1"/>
  <c r="AR598" i="1"/>
  <c r="AR597" i="1"/>
  <c r="AR596" i="1"/>
  <c r="AR595" i="1"/>
  <c r="AR594" i="1"/>
  <c r="AR593" i="1"/>
  <c r="AR592" i="1"/>
  <c r="AR591" i="1"/>
  <c r="AR590" i="1"/>
  <c r="AR589" i="1"/>
  <c r="AR588" i="1"/>
  <c r="AR587" i="1"/>
  <c r="AR586" i="1"/>
  <c r="AR585" i="1"/>
  <c r="AR584" i="1"/>
  <c r="AR583" i="1"/>
  <c r="AR582" i="1"/>
  <c r="AR581" i="1"/>
  <c r="AR580" i="1"/>
  <c r="AR579" i="1"/>
  <c r="AR578" i="1"/>
  <c r="AR577" i="1"/>
  <c r="AR576" i="1"/>
  <c r="AR575" i="1"/>
  <c r="AR574" i="1"/>
  <c r="AR573" i="1"/>
  <c r="AR572" i="1"/>
  <c r="AR571" i="1"/>
  <c r="AR570" i="1"/>
  <c r="AR569" i="1"/>
  <c r="AR568" i="1"/>
  <c r="AR567" i="1"/>
  <c r="AR566" i="1"/>
  <c r="AR565" i="1"/>
  <c r="AR564" i="1"/>
  <c r="AR563" i="1"/>
  <c r="AR562" i="1"/>
  <c r="AR561" i="1"/>
  <c r="AR560" i="1"/>
  <c r="AR559" i="1"/>
  <c r="AR558" i="1"/>
  <c r="AR557" i="1"/>
  <c r="AR556" i="1"/>
  <c r="AR555" i="1"/>
  <c r="AR554" i="1"/>
  <c r="AR553" i="1"/>
  <c r="AR552" i="1"/>
  <c r="AR551" i="1"/>
  <c r="AR550" i="1"/>
  <c r="AR549" i="1"/>
  <c r="AR548" i="1"/>
  <c r="AR547" i="1"/>
  <c r="AR546" i="1"/>
  <c r="AR545" i="1"/>
  <c r="AR544" i="1"/>
  <c r="AR543" i="1"/>
  <c r="AR542" i="1"/>
  <c r="AR541" i="1"/>
  <c r="AR540" i="1"/>
  <c r="AR539" i="1"/>
  <c r="AR538" i="1"/>
  <c r="AR537" i="1"/>
  <c r="AR536" i="1"/>
  <c r="AR535" i="1"/>
  <c r="AR534" i="1"/>
  <c r="AR533" i="1"/>
  <c r="AR532" i="1"/>
  <c r="AR531" i="1"/>
  <c r="AR530" i="1"/>
  <c r="AR529" i="1"/>
  <c r="AR528" i="1"/>
  <c r="AR527" i="1"/>
  <c r="AR526" i="1"/>
  <c r="AR525" i="1"/>
  <c r="AR524" i="1"/>
  <c r="AR523" i="1"/>
  <c r="AR522" i="1"/>
  <c r="AR521" i="1"/>
  <c r="AR520" i="1"/>
  <c r="AR519" i="1"/>
  <c r="AR518" i="1"/>
  <c r="AR517" i="1"/>
  <c r="AR516" i="1"/>
  <c r="AR515" i="1"/>
  <c r="AR514" i="1"/>
  <c r="AR513" i="1"/>
  <c r="AR512" i="1"/>
  <c r="AR511" i="1"/>
  <c r="AR510" i="1"/>
  <c r="AR509" i="1"/>
  <c r="AR508" i="1"/>
  <c r="AR507" i="1"/>
  <c r="AR506" i="1"/>
  <c r="AR505" i="1"/>
  <c r="AR504" i="1"/>
  <c r="AR503" i="1"/>
  <c r="AR502" i="1"/>
  <c r="AR501" i="1"/>
  <c r="AR500" i="1"/>
  <c r="AR499" i="1"/>
  <c r="AR498" i="1"/>
  <c r="AR497" i="1"/>
  <c r="AR496" i="1"/>
  <c r="AR495" i="1"/>
  <c r="AR494" i="1"/>
  <c r="AR493" i="1"/>
  <c r="AR492" i="1"/>
  <c r="AR491" i="1"/>
  <c r="AR490" i="1"/>
  <c r="AR489" i="1"/>
  <c r="AR488" i="1"/>
  <c r="AR487" i="1"/>
  <c r="AR486" i="1"/>
  <c r="AR485" i="1"/>
  <c r="AR484" i="1"/>
  <c r="AR483" i="1"/>
  <c r="AR482" i="1"/>
  <c r="AR481" i="1"/>
  <c r="AR480" i="1"/>
  <c r="AR479" i="1"/>
  <c r="AR478" i="1"/>
  <c r="AR477" i="1"/>
  <c r="AR476" i="1"/>
  <c r="AR475" i="1"/>
  <c r="AR474" i="1"/>
  <c r="AR473" i="1"/>
  <c r="AR472" i="1"/>
  <c r="AR471" i="1"/>
  <c r="AR470" i="1"/>
  <c r="AR469" i="1"/>
  <c r="AR468" i="1"/>
  <c r="AR467" i="1"/>
  <c r="AR466" i="1"/>
  <c r="AR465" i="1"/>
  <c r="AR464" i="1"/>
  <c r="AR463" i="1"/>
  <c r="AR462" i="1"/>
  <c r="AR461" i="1"/>
  <c r="AR460" i="1"/>
  <c r="AR459" i="1"/>
  <c r="AR458" i="1"/>
  <c r="AR457" i="1"/>
  <c r="AR456" i="1"/>
  <c r="AR455" i="1"/>
  <c r="AR454" i="1"/>
  <c r="AR453" i="1"/>
  <c r="AR452" i="1"/>
  <c r="AR451" i="1"/>
  <c r="AR450" i="1"/>
  <c r="AR449" i="1"/>
  <c r="AR448" i="1"/>
  <c r="AR447" i="1"/>
  <c r="AR446" i="1"/>
  <c r="AR445" i="1"/>
  <c r="AR444" i="1"/>
  <c r="AR443" i="1"/>
  <c r="AR442" i="1"/>
  <c r="AR441" i="1"/>
  <c r="AR440" i="1"/>
  <c r="AR439" i="1"/>
  <c r="AR438" i="1"/>
  <c r="AR437" i="1"/>
  <c r="AR436" i="1"/>
  <c r="AR435" i="1"/>
  <c r="AR434" i="1"/>
  <c r="AR433" i="1"/>
  <c r="AR432" i="1"/>
  <c r="AR431" i="1"/>
  <c r="AR430" i="1"/>
  <c r="AR429" i="1"/>
  <c r="AR428" i="1"/>
  <c r="AR427" i="1"/>
  <c r="AR426" i="1"/>
  <c r="AR425" i="1"/>
  <c r="AR424" i="1"/>
  <c r="AR423" i="1"/>
  <c r="AR422" i="1"/>
  <c r="AR421" i="1"/>
  <c r="AR420" i="1"/>
  <c r="AR419" i="1"/>
  <c r="AR418" i="1"/>
  <c r="AR417" i="1"/>
  <c r="AR416" i="1"/>
  <c r="AR415" i="1"/>
  <c r="AR414" i="1"/>
  <c r="AR413" i="1"/>
  <c r="AR412" i="1"/>
  <c r="AR411" i="1"/>
  <c r="AR410" i="1"/>
  <c r="AR409" i="1"/>
  <c r="AR408" i="1"/>
  <c r="AR407" i="1"/>
  <c r="AR406" i="1"/>
  <c r="AR405" i="1"/>
  <c r="AR404" i="1"/>
  <c r="AR403" i="1"/>
  <c r="AR402" i="1"/>
  <c r="AR401" i="1"/>
  <c r="AR400" i="1"/>
  <c r="AR399" i="1"/>
  <c r="AR398" i="1"/>
  <c r="AR397" i="1"/>
  <c r="AR396" i="1"/>
  <c r="AR395" i="1"/>
  <c r="AR394" i="1"/>
  <c r="AR393" i="1"/>
  <c r="AR392" i="1"/>
  <c r="AR391" i="1"/>
  <c r="AR390" i="1"/>
  <c r="AR389" i="1"/>
  <c r="AR388" i="1"/>
  <c r="AR387" i="1"/>
  <c r="AR386" i="1"/>
  <c r="AR385" i="1"/>
  <c r="AR384" i="1"/>
  <c r="AR383" i="1"/>
  <c r="AR382" i="1"/>
  <c r="AR381" i="1"/>
  <c r="AR380" i="1"/>
  <c r="AR379" i="1"/>
  <c r="AR378" i="1"/>
  <c r="AR377" i="1"/>
  <c r="AR376" i="1"/>
  <c r="AR375" i="1"/>
  <c r="AR374" i="1"/>
  <c r="AR373" i="1"/>
  <c r="AR372" i="1"/>
  <c r="AR371" i="1"/>
  <c r="AR370" i="1"/>
  <c r="AR369" i="1"/>
  <c r="AR368" i="1"/>
  <c r="AR367" i="1"/>
  <c r="AR366" i="1"/>
  <c r="AR365" i="1"/>
  <c r="AR364" i="1"/>
  <c r="AR363" i="1"/>
  <c r="AR362" i="1"/>
  <c r="AR361" i="1"/>
  <c r="AR360" i="1"/>
  <c r="AR359" i="1"/>
  <c r="AR358" i="1"/>
  <c r="AR357" i="1"/>
  <c r="AR356" i="1"/>
  <c r="AR355" i="1"/>
  <c r="AR354" i="1"/>
  <c r="AR353" i="1"/>
  <c r="AR352" i="1"/>
  <c r="AR351" i="1"/>
  <c r="AR350" i="1"/>
  <c r="AR349" i="1"/>
  <c r="AR348" i="1"/>
  <c r="AR347" i="1"/>
  <c r="AR346" i="1"/>
  <c r="AR345" i="1"/>
  <c r="AR344" i="1"/>
  <c r="AR343" i="1"/>
  <c r="AR342" i="1"/>
  <c r="AR341" i="1"/>
  <c r="AR340" i="1"/>
  <c r="AR339" i="1"/>
  <c r="AR338" i="1"/>
  <c r="AR337" i="1"/>
  <c r="AR336" i="1"/>
  <c r="AR335" i="1"/>
  <c r="AR334" i="1"/>
  <c r="AR333" i="1"/>
  <c r="AR332" i="1"/>
  <c r="AR331" i="1"/>
  <c r="AR330" i="1"/>
  <c r="AR329" i="1"/>
  <c r="AR328" i="1"/>
  <c r="AR327" i="1"/>
  <c r="AR326" i="1"/>
  <c r="AR325" i="1"/>
  <c r="AR324" i="1"/>
  <c r="AR323" i="1"/>
  <c r="AR322" i="1"/>
  <c r="AR321" i="1"/>
  <c r="AR320" i="1"/>
  <c r="AR319" i="1"/>
  <c r="AR318" i="1"/>
  <c r="AR317" i="1"/>
  <c r="AR316" i="1"/>
  <c r="AR315" i="1"/>
  <c r="AR314" i="1"/>
  <c r="AR313" i="1"/>
  <c r="AR312" i="1"/>
  <c r="AR311" i="1"/>
  <c r="AR310" i="1"/>
  <c r="AR309" i="1"/>
  <c r="AR308" i="1"/>
  <c r="AR307" i="1"/>
  <c r="AR306" i="1"/>
  <c r="AR305" i="1"/>
  <c r="AR304" i="1"/>
  <c r="AR303" i="1"/>
  <c r="AR302" i="1"/>
  <c r="AR301" i="1"/>
  <c r="AR300" i="1"/>
  <c r="AR299" i="1"/>
  <c r="AR298" i="1"/>
  <c r="AR297" i="1"/>
  <c r="AR296" i="1"/>
  <c r="AR295" i="1"/>
  <c r="AR294" i="1"/>
  <c r="AR293" i="1"/>
  <c r="AR292" i="1"/>
  <c r="AR291" i="1"/>
  <c r="AR290" i="1"/>
  <c r="AR289" i="1"/>
  <c r="AR288" i="1"/>
  <c r="AR287" i="1"/>
  <c r="AR286" i="1"/>
  <c r="AR285" i="1"/>
  <c r="AR284" i="1"/>
  <c r="AR283" i="1"/>
  <c r="AR282" i="1"/>
  <c r="AR281" i="1"/>
  <c r="AR280" i="1"/>
  <c r="AR279" i="1"/>
  <c r="AR278" i="1"/>
  <c r="AR277" i="1"/>
  <c r="AR276" i="1"/>
  <c r="AR275" i="1"/>
  <c r="AR274" i="1"/>
  <c r="AR273" i="1"/>
  <c r="AR272" i="1"/>
  <c r="AR271" i="1"/>
  <c r="AR270" i="1"/>
  <c r="AR269" i="1"/>
  <c r="AR268" i="1"/>
  <c r="AR267" i="1"/>
  <c r="AR266" i="1"/>
  <c r="AR265" i="1"/>
  <c r="AR264" i="1"/>
  <c r="AR263" i="1"/>
  <c r="AR262" i="1"/>
  <c r="AR261" i="1"/>
  <c r="AR260" i="1"/>
  <c r="AR259" i="1"/>
  <c r="AR258" i="1"/>
  <c r="AR257" i="1"/>
  <c r="AR256" i="1"/>
  <c r="AR255" i="1"/>
  <c r="AR254" i="1"/>
  <c r="AR253" i="1"/>
  <c r="AR252" i="1"/>
  <c r="AR251" i="1"/>
  <c r="AR250" i="1"/>
  <c r="AR249" i="1"/>
  <c r="AR248" i="1"/>
  <c r="AR247" i="1"/>
  <c r="AR246" i="1"/>
  <c r="AR245" i="1"/>
  <c r="AR244" i="1"/>
  <c r="AR243" i="1"/>
  <c r="AR242" i="1"/>
  <c r="AR241" i="1"/>
  <c r="AR240" i="1"/>
  <c r="AR239" i="1"/>
  <c r="AR238" i="1"/>
  <c r="AR237" i="1"/>
  <c r="AR236" i="1"/>
  <c r="AR235" i="1"/>
  <c r="AR234" i="1"/>
  <c r="AR233" i="1"/>
  <c r="AR232" i="1"/>
  <c r="AR231" i="1"/>
  <c r="AR230" i="1"/>
  <c r="AR229" i="1"/>
  <c r="AR228" i="1"/>
  <c r="AR227" i="1"/>
  <c r="AR226" i="1"/>
  <c r="AR225" i="1"/>
  <c r="AR224" i="1"/>
  <c r="AR223" i="1"/>
  <c r="AR222" i="1"/>
  <c r="AR221" i="1"/>
  <c r="AR220" i="1"/>
  <c r="AR219" i="1"/>
  <c r="AR218" i="1"/>
  <c r="AR217" i="1"/>
  <c r="AR216" i="1"/>
  <c r="AR215" i="1"/>
  <c r="AR214" i="1"/>
  <c r="AR213" i="1"/>
  <c r="AR212" i="1"/>
  <c r="AR211" i="1"/>
  <c r="AR210" i="1"/>
  <c r="AR209" i="1"/>
  <c r="AR208" i="1"/>
  <c r="AR207" i="1"/>
  <c r="AR206" i="1"/>
  <c r="AR205" i="1"/>
  <c r="AR204" i="1"/>
  <c r="AR203" i="1"/>
  <c r="AR202" i="1"/>
  <c r="AR201" i="1"/>
  <c r="AR200" i="1"/>
  <c r="AR199" i="1"/>
  <c r="AR198" i="1"/>
  <c r="AR197" i="1"/>
  <c r="AR196" i="1"/>
  <c r="AR195" i="1"/>
  <c r="AR194" i="1"/>
  <c r="AR193" i="1"/>
  <c r="AR192" i="1"/>
  <c r="AR191" i="1"/>
  <c r="AR190" i="1"/>
  <c r="AR189" i="1"/>
  <c r="AR188" i="1"/>
  <c r="AR187" i="1"/>
  <c r="AR186" i="1"/>
  <c r="AR185" i="1"/>
  <c r="AR184" i="1"/>
  <c r="AR183" i="1"/>
  <c r="AR182" i="1"/>
  <c r="AR181" i="1"/>
  <c r="AR180" i="1"/>
  <c r="AR179" i="1"/>
  <c r="AR178" i="1"/>
  <c r="AR177" i="1"/>
  <c r="AR176" i="1"/>
  <c r="AR175" i="1"/>
  <c r="AR174" i="1"/>
  <c r="AR173" i="1"/>
  <c r="AR172" i="1"/>
  <c r="AR171" i="1"/>
  <c r="AR170" i="1"/>
  <c r="AR169" i="1"/>
  <c r="AR168" i="1"/>
  <c r="AR167" i="1"/>
  <c r="AR166" i="1"/>
  <c r="AR165" i="1"/>
  <c r="AR164" i="1"/>
  <c r="AR163" i="1"/>
  <c r="AR162" i="1"/>
  <c r="AR161" i="1"/>
  <c r="AR160" i="1"/>
  <c r="AR159" i="1"/>
  <c r="AR158" i="1"/>
  <c r="AR157" i="1"/>
  <c r="AR156" i="1"/>
  <c r="AR155" i="1"/>
  <c r="AR154" i="1"/>
  <c r="AR153" i="1"/>
  <c r="AR152" i="1"/>
  <c r="AR151" i="1"/>
  <c r="AR150" i="1"/>
  <c r="AR149" i="1"/>
  <c r="AR148" i="1"/>
  <c r="AR147" i="1"/>
  <c r="AR146" i="1"/>
  <c r="AR145" i="1"/>
  <c r="AR144" i="1"/>
  <c r="AR143" i="1"/>
  <c r="AR142" i="1"/>
  <c r="AR141" i="1"/>
  <c r="AR140" i="1"/>
  <c r="AR139" i="1"/>
  <c r="AR138" i="1"/>
  <c r="AR137" i="1"/>
  <c r="AR136" i="1"/>
  <c r="AR135" i="1"/>
  <c r="AR134" i="1"/>
  <c r="AR133" i="1"/>
  <c r="AR132" i="1"/>
  <c r="AR131" i="1"/>
  <c r="AR130" i="1"/>
  <c r="AR129" i="1"/>
  <c r="AR128" i="1"/>
  <c r="AR127" i="1"/>
  <c r="AR126" i="1"/>
  <c r="AR125" i="1"/>
  <c r="AR124" i="1"/>
  <c r="AR123" i="1"/>
  <c r="AR122" i="1"/>
  <c r="AR121" i="1"/>
  <c r="AR120" i="1"/>
  <c r="AR119" i="1"/>
  <c r="AR118" i="1"/>
  <c r="AR117" i="1"/>
  <c r="AR116" i="1"/>
  <c r="AR115" i="1"/>
  <c r="AR114" i="1"/>
  <c r="AR113" i="1"/>
  <c r="AR112" i="1"/>
  <c r="AR111" i="1"/>
  <c r="AR110" i="1"/>
  <c r="AR109" i="1"/>
  <c r="AR108" i="1"/>
  <c r="AR107" i="1"/>
  <c r="AR106" i="1"/>
  <c r="AR105" i="1"/>
  <c r="AR104" i="1"/>
  <c r="AR103" i="1"/>
  <c r="AR102" i="1"/>
  <c r="AR101" i="1"/>
  <c r="AR100" i="1"/>
  <c r="AR99" i="1"/>
  <c r="AR98" i="1"/>
  <c r="AR97" i="1"/>
  <c r="AR96" i="1"/>
  <c r="AR95" i="1"/>
  <c r="AR94" i="1"/>
  <c r="AR93" i="1"/>
  <c r="AR92" i="1"/>
  <c r="AR91" i="1"/>
  <c r="AR90" i="1"/>
  <c r="AR89" i="1"/>
  <c r="AR88" i="1"/>
  <c r="AR87" i="1"/>
  <c r="AR86" i="1"/>
  <c r="AR85" i="1"/>
  <c r="AR84" i="1"/>
  <c r="AR83" i="1"/>
  <c r="AR82" i="1"/>
  <c r="AR81" i="1"/>
  <c r="AR80" i="1"/>
  <c r="AR79" i="1"/>
  <c r="AR78" i="1"/>
  <c r="AR77" i="1"/>
  <c r="AR76" i="1"/>
  <c r="AR75" i="1"/>
  <c r="AR74" i="1"/>
  <c r="AR73" i="1"/>
  <c r="AR72" i="1"/>
  <c r="AR71" i="1"/>
  <c r="AR70" i="1"/>
  <c r="AR69" i="1"/>
  <c r="AR68" i="1"/>
  <c r="AR67" i="1"/>
  <c r="AR66" i="1"/>
  <c r="AR65" i="1"/>
  <c r="AR64" i="1"/>
  <c r="AR63" i="1"/>
  <c r="AR62" i="1"/>
  <c r="AR61" i="1"/>
  <c r="AR60" i="1"/>
  <c r="AR59" i="1"/>
  <c r="AR58" i="1"/>
  <c r="AR57" i="1"/>
  <c r="AR56" i="1"/>
  <c r="AR55" i="1"/>
  <c r="AR54" i="1"/>
  <c r="AR53" i="1"/>
  <c r="AR52" i="1"/>
  <c r="AR51" i="1"/>
  <c r="AR50" i="1"/>
  <c r="AR49" i="1"/>
  <c r="AR48" i="1"/>
  <c r="AR47" i="1"/>
  <c r="AR46" i="1"/>
  <c r="AR45" i="1"/>
  <c r="AR44" i="1"/>
  <c r="AR43" i="1"/>
  <c r="AR42" i="1"/>
  <c r="AR41" i="1"/>
  <c r="AR40" i="1"/>
  <c r="AR39" i="1"/>
  <c r="AR38" i="1"/>
  <c r="AR37" i="1"/>
  <c r="AR36" i="1"/>
  <c r="AR35" i="1"/>
  <c r="AR34" i="1"/>
  <c r="AR33" i="1"/>
  <c r="AR32" i="1"/>
  <c r="AR31" i="1"/>
  <c r="AR30" i="1"/>
  <c r="AR29" i="1"/>
  <c r="AR28" i="1"/>
  <c r="AR27" i="1"/>
  <c r="AR26" i="1"/>
  <c r="AR25" i="1"/>
  <c r="AR24" i="1"/>
  <c r="AR23" i="1"/>
  <c r="AR22" i="1"/>
  <c r="AR21" i="1"/>
  <c r="AR20" i="1"/>
  <c r="AR19" i="1"/>
  <c r="AR18" i="1"/>
  <c r="AR17" i="1"/>
  <c r="AR16" i="1"/>
  <c r="AR15" i="1"/>
  <c r="AR14" i="1"/>
  <c r="AR13" i="1"/>
  <c r="AR12" i="1"/>
  <c r="AR11" i="1"/>
  <c r="AR10" i="1"/>
  <c r="AR9" i="1"/>
  <c r="AR8" i="1"/>
  <c r="AR7" i="1"/>
  <c r="AR6" i="1"/>
  <c r="AR5" i="1"/>
  <c r="AR4" i="1"/>
  <c r="AR3" i="1"/>
  <c r="AN785" i="1"/>
  <c r="AN784" i="1"/>
  <c r="AN783" i="1"/>
  <c r="AN782" i="1"/>
  <c r="AN781" i="1"/>
  <c r="AN780" i="1"/>
  <c r="AN779" i="1"/>
  <c r="AN778" i="1"/>
  <c r="AN777" i="1"/>
  <c r="AN776" i="1"/>
  <c r="AN775" i="1"/>
  <c r="AN774" i="1"/>
  <c r="AN773" i="1"/>
  <c r="AN772" i="1"/>
  <c r="AN771" i="1"/>
  <c r="AN770" i="1"/>
  <c r="AN769" i="1"/>
  <c r="AN768" i="1"/>
  <c r="AN767" i="1"/>
  <c r="AN766" i="1"/>
  <c r="AN765" i="1"/>
  <c r="AN764" i="1"/>
  <c r="AN763" i="1"/>
  <c r="AN762" i="1"/>
  <c r="AN761" i="1"/>
  <c r="AN760" i="1"/>
  <c r="AN759" i="1"/>
  <c r="AN758" i="1"/>
  <c r="AN757" i="1"/>
  <c r="AN756" i="1"/>
  <c r="AN755" i="1"/>
  <c r="AN754" i="1"/>
  <c r="AN753" i="1"/>
  <c r="AN752" i="1"/>
  <c r="AN751" i="1"/>
  <c r="AN750" i="1"/>
  <c r="AN749" i="1"/>
  <c r="AN748" i="1"/>
  <c r="AN747" i="1"/>
  <c r="AN746" i="1"/>
  <c r="AN745" i="1"/>
  <c r="AN744" i="1"/>
  <c r="AN743" i="1"/>
  <c r="AN742" i="1"/>
  <c r="AN741" i="1"/>
  <c r="AN740" i="1"/>
  <c r="AN739" i="1"/>
  <c r="AN738" i="1"/>
  <c r="AN737" i="1"/>
  <c r="AN736" i="1"/>
  <c r="AN735" i="1"/>
  <c r="AN734" i="1"/>
  <c r="AN733" i="1"/>
  <c r="AN732" i="1"/>
  <c r="AN731" i="1"/>
  <c r="AN730" i="1"/>
  <c r="AN729" i="1"/>
  <c r="AN728" i="1"/>
  <c r="AN727" i="1"/>
  <c r="AN726" i="1"/>
  <c r="AN725" i="1"/>
  <c r="AN724" i="1"/>
  <c r="AN723" i="1"/>
  <c r="AN722" i="1"/>
  <c r="AN721" i="1"/>
  <c r="AN720" i="1"/>
  <c r="AN719" i="1"/>
  <c r="AN718" i="1"/>
  <c r="AN717" i="1"/>
  <c r="AN716" i="1"/>
  <c r="AN715" i="1"/>
  <c r="AN714" i="1"/>
  <c r="AN713" i="1"/>
  <c r="AN712" i="1"/>
  <c r="AN711" i="1"/>
  <c r="AN710" i="1"/>
  <c r="AN709" i="1"/>
  <c r="AN708" i="1"/>
  <c r="AN707" i="1"/>
  <c r="AN706" i="1"/>
  <c r="AN705" i="1"/>
  <c r="AN704" i="1"/>
  <c r="AN703" i="1"/>
  <c r="AN702" i="1"/>
  <c r="AN701" i="1"/>
  <c r="AN700" i="1"/>
  <c r="AN699" i="1"/>
  <c r="AN698" i="1"/>
  <c r="AN697" i="1"/>
  <c r="AN696" i="1"/>
  <c r="AN695" i="1"/>
  <c r="AN694" i="1"/>
  <c r="AN693" i="1"/>
  <c r="AN692" i="1"/>
  <c r="AN691" i="1"/>
  <c r="AN690" i="1"/>
  <c r="AN689" i="1"/>
  <c r="AN688" i="1"/>
  <c r="AN687" i="1"/>
  <c r="AN686" i="1"/>
  <c r="AN685" i="1"/>
  <c r="AN684" i="1"/>
  <c r="AN683" i="1"/>
  <c r="AN682" i="1"/>
  <c r="AN681" i="1"/>
  <c r="AN680" i="1"/>
  <c r="AN679" i="1"/>
  <c r="AN678" i="1"/>
  <c r="AN677" i="1"/>
  <c r="AN676" i="1"/>
  <c r="AN675" i="1"/>
  <c r="AN674" i="1"/>
  <c r="AN673" i="1"/>
  <c r="AN672" i="1"/>
  <c r="AN671" i="1"/>
  <c r="AN670" i="1"/>
  <c r="AN669" i="1"/>
  <c r="AN668" i="1"/>
  <c r="AN667" i="1"/>
  <c r="AN666" i="1"/>
  <c r="AN665" i="1"/>
  <c r="AN664" i="1"/>
  <c r="AN663" i="1"/>
  <c r="AN662" i="1"/>
  <c r="AN661" i="1"/>
  <c r="AN660" i="1"/>
  <c r="AN659" i="1"/>
  <c r="AN658" i="1"/>
  <c r="AN657" i="1"/>
  <c r="AN656" i="1"/>
  <c r="AN655" i="1"/>
  <c r="AN654" i="1"/>
  <c r="AN653" i="1"/>
  <c r="AN652" i="1"/>
  <c r="AN651" i="1"/>
  <c r="AN650" i="1"/>
  <c r="AN649" i="1"/>
  <c r="AN648" i="1"/>
  <c r="AN647" i="1"/>
  <c r="AN646" i="1"/>
  <c r="AN645" i="1"/>
  <c r="AN644" i="1"/>
  <c r="AN643" i="1"/>
  <c r="AN642" i="1"/>
  <c r="AN641" i="1"/>
  <c r="AN640" i="1"/>
  <c r="AN639" i="1"/>
  <c r="AN638" i="1"/>
  <c r="AN637" i="1"/>
  <c r="AN636" i="1"/>
  <c r="AN635" i="1"/>
  <c r="AN634" i="1"/>
  <c r="AN633" i="1"/>
  <c r="AN632" i="1"/>
  <c r="AN631" i="1"/>
  <c r="AN630" i="1"/>
  <c r="AN629" i="1"/>
  <c r="AN628" i="1"/>
  <c r="AN627" i="1"/>
  <c r="AN626" i="1"/>
  <c r="AN625" i="1"/>
  <c r="AN624" i="1"/>
  <c r="AN623" i="1"/>
  <c r="AN622" i="1"/>
  <c r="AN621" i="1"/>
  <c r="AN620" i="1"/>
  <c r="AN619" i="1"/>
  <c r="AN618" i="1"/>
  <c r="AN617" i="1"/>
  <c r="AN616" i="1"/>
  <c r="AN615" i="1"/>
  <c r="AN614" i="1"/>
  <c r="AN613" i="1"/>
  <c r="AN612" i="1"/>
  <c r="AN611" i="1"/>
  <c r="AN610" i="1"/>
  <c r="AN609" i="1"/>
  <c r="AN608" i="1"/>
  <c r="AN607" i="1"/>
  <c r="AN606" i="1"/>
  <c r="AN605" i="1"/>
  <c r="AN604" i="1"/>
  <c r="AN603" i="1"/>
  <c r="AN602" i="1"/>
  <c r="AN601" i="1"/>
  <c r="AN600" i="1"/>
  <c r="AN599" i="1"/>
  <c r="AN598" i="1"/>
  <c r="AN597" i="1"/>
  <c r="AN596" i="1"/>
  <c r="AN595" i="1"/>
  <c r="AN594" i="1"/>
  <c r="AN593" i="1"/>
  <c r="AN592" i="1"/>
  <c r="AN591" i="1"/>
  <c r="AN590" i="1"/>
  <c r="AN589" i="1"/>
  <c r="AN588" i="1"/>
  <c r="AN587" i="1"/>
  <c r="AN586" i="1"/>
  <c r="AN585" i="1"/>
  <c r="AN584" i="1"/>
  <c r="AN583" i="1"/>
  <c r="AN582" i="1"/>
  <c r="AN581" i="1"/>
  <c r="AN580" i="1"/>
  <c r="AN579" i="1"/>
  <c r="AN578" i="1"/>
  <c r="AN577" i="1"/>
  <c r="AN576" i="1"/>
  <c r="AN575" i="1"/>
  <c r="AN574" i="1"/>
  <c r="AN573" i="1"/>
  <c r="AN572" i="1"/>
  <c r="AN571" i="1"/>
  <c r="AN570" i="1"/>
  <c r="AN569" i="1"/>
  <c r="AN568" i="1"/>
  <c r="AN567" i="1"/>
  <c r="AN566" i="1"/>
  <c r="AN565" i="1"/>
  <c r="AN564" i="1"/>
  <c r="AN563" i="1"/>
  <c r="AN562" i="1"/>
  <c r="AN561" i="1"/>
  <c r="AN560" i="1"/>
  <c r="AN559" i="1"/>
  <c r="AN558" i="1"/>
  <c r="AN557" i="1"/>
  <c r="AN556" i="1"/>
  <c r="AN555" i="1"/>
  <c r="AN554" i="1"/>
  <c r="AN553" i="1"/>
  <c r="AN552" i="1"/>
  <c r="AN551" i="1"/>
  <c r="AN550" i="1"/>
  <c r="AN549" i="1"/>
  <c r="AN548" i="1"/>
  <c r="AN547" i="1"/>
  <c r="AN546" i="1"/>
  <c r="AN545" i="1"/>
  <c r="AN544" i="1"/>
  <c r="AN543" i="1"/>
  <c r="AN542" i="1"/>
  <c r="AN541" i="1"/>
  <c r="AN540" i="1"/>
  <c r="AN539" i="1"/>
  <c r="AN538" i="1"/>
  <c r="AN537" i="1"/>
  <c r="AN536" i="1"/>
  <c r="AN535" i="1"/>
  <c r="AN534" i="1"/>
  <c r="AN533" i="1"/>
  <c r="AN532" i="1"/>
  <c r="AN531" i="1"/>
  <c r="AN530" i="1"/>
  <c r="AN529" i="1"/>
  <c r="AN528" i="1"/>
  <c r="AN527" i="1"/>
  <c r="AN526" i="1"/>
  <c r="AN525" i="1"/>
  <c r="AN524" i="1"/>
  <c r="AN523" i="1"/>
  <c r="AN522" i="1"/>
  <c r="AN521" i="1"/>
  <c r="AN520" i="1"/>
  <c r="AN519" i="1"/>
  <c r="AN518" i="1"/>
  <c r="AN517" i="1"/>
  <c r="AN516" i="1"/>
  <c r="AN515" i="1"/>
  <c r="AN514" i="1"/>
  <c r="AN513" i="1"/>
  <c r="AN512" i="1"/>
  <c r="AN511" i="1"/>
  <c r="AN510" i="1"/>
  <c r="AN509" i="1"/>
  <c r="AN508" i="1"/>
  <c r="AN507" i="1"/>
  <c r="AN506" i="1"/>
  <c r="AN505" i="1"/>
  <c r="AN504" i="1"/>
  <c r="AN503" i="1"/>
  <c r="AN502" i="1"/>
  <c r="AN501" i="1"/>
  <c r="AN500" i="1"/>
  <c r="AN499" i="1"/>
  <c r="AN498" i="1"/>
  <c r="AN497" i="1"/>
  <c r="AN496" i="1"/>
  <c r="AN495" i="1"/>
  <c r="AN494" i="1"/>
  <c r="AN493" i="1"/>
  <c r="AN492" i="1"/>
  <c r="AN491" i="1"/>
  <c r="AN490" i="1"/>
  <c r="AN489" i="1"/>
  <c r="AN488" i="1"/>
  <c r="AN487" i="1"/>
  <c r="AN486" i="1"/>
  <c r="AN485" i="1"/>
  <c r="AN484" i="1"/>
  <c r="AN483" i="1"/>
  <c r="AN482" i="1"/>
  <c r="AN481" i="1"/>
  <c r="AN480" i="1"/>
  <c r="AN479" i="1"/>
  <c r="AN478" i="1"/>
  <c r="AN477" i="1"/>
  <c r="AN476" i="1"/>
  <c r="AN475" i="1"/>
  <c r="AN474" i="1"/>
  <c r="AN473" i="1"/>
  <c r="AN472" i="1"/>
  <c r="AN471" i="1"/>
  <c r="AN470" i="1"/>
  <c r="AN469" i="1"/>
  <c r="AN468" i="1"/>
  <c r="AN467" i="1"/>
  <c r="AN466" i="1"/>
  <c r="AN465" i="1"/>
  <c r="AN464" i="1"/>
  <c r="AN463" i="1"/>
  <c r="AN462" i="1"/>
  <c r="AN461" i="1"/>
  <c r="AN460" i="1"/>
  <c r="AN459" i="1"/>
  <c r="AN458" i="1"/>
  <c r="AN457" i="1"/>
  <c r="AN456" i="1"/>
  <c r="AN455" i="1"/>
  <c r="AN454" i="1"/>
  <c r="AN453" i="1"/>
  <c r="AN452" i="1"/>
  <c r="AN451" i="1"/>
  <c r="AN450" i="1"/>
  <c r="AN449" i="1"/>
  <c r="AN448" i="1"/>
  <c r="AN447" i="1"/>
  <c r="AN446" i="1"/>
  <c r="AN445" i="1"/>
  <c r="AN444" i="1"/>
  <c r="AN443" i="1"/>
  <c r="AN442" i="1"/>
  <c r="AN441" i="1"/>
  <c r="AN440" i="1"/>
  <c r="AN439" i="1"/>
  <c r="AN438" i="1"/>
  <c r="AN437" i="1"/>
  <c r="AN436" i="1"/>
  <c r="AN435" i="1"/>
  <c r="AN434" i="1"/>
  <c r="AN433" i="1"/>
  <c r="AN432" i="1"/>
  <c r="AN431" i="1"/>
  <c r="AN430" i="1"/>
  <c r="AN429" i="1"/>
  <c r="AN428" i="1"/>
  <c r="AN427" i="1"/>
  <c r="AN426" i="1"/>
  <c r="AN425" i="1"/>
  <c r="AN424" i="1"/>
  <c r="AN423" i="1"/>
  <c r="AN422" i="1"/>
  <c r="AN421" i="1"/>
  <c r="AN420" i="1"/>
  <c r="AN419" i="1"/>
  <c r="AN418" i="1"/>
  <c r="AN417" i="1"/>
  <c r="AN416" i="1"/>
  <c r="AN415" i="1"/>
  <c r="AN414" i="1"/>
  <c r="AN413" i="1"/>
  <c r="AN412" i="1"/>
  <c r="AN411" i="1"/>
  <c r="AN410" i="1"/>
  <c r="AN409" i="1"/>
  <c r="AN408" i="1"/>
  <c r="AN407" i="1"/>
  <c r="AN406" i="1"/>
  <c r="AN405" i="1"/>
  <c r="AN404" i="1"/>
  <c r="AN403" i="1"/>
  <c r="AN402" i="1"/>
  <c r="AN401" i="1"/>
  <c r="AN400" i="1"/>
  <c r="AN399" i="1"/>
  <c r="AN398" i="1"/>
  <c r="AN397" i="1"/>
  <c r="AN396" i="1"/>
  <c r="AN395" i="1"/>
  <c r="AN394" i="1"/>
  <c r="AN393" i="1"/>
  <c r="AN392" i="1"/>
  <c r="AN391" i="1"/>
  <c r="AN390" i="1"/>
  <c r="AN389" i="1"/>
  <c r="AN388" i="1"/>
  <c r="AN387" i="1"/>
  <c r="AN386" i="1"/>
  <c r="AN385" i="1"/>
  <c r="AN384" i="1"/>
  <c r="AN383" i="1"/>
  <c r="AN382" i="1"/>
  <c r="AN381" i="1"/>
  <c r="AN380" i="1"/>
  <c r="AN379" i="1"/>
  <c r="AN378" i="1"/>
  <c r="AN377" i="1"/>
  <c r="AN376" i="1"/>
  <c r="AN375" i="1"/>
  <c r="AN374" i="1"/>
  <c r="AN373" i="1"/>
  <c r="AN372" i="1"/>
  <c r="AN371" i="1"/>
  <c r="AN370" i="1"/>
  <c r="AN369" i="1"/>
  <c r="AN368" i="1"/>
  <c r="AN367" i="1"/>
  <c r="AN366" i="1"/>
  <c r="AN365" i="1"/>
  <c r="AN364" i="1"/>
  <c r="AN363" i="1"/>
  <c r="AN362" i="1"/>
  <c r="AN361" i="1"/>
  <c r="AN360" i="1"/>
  <c r="AN359" i="1"/>
  <c r="AN358" i="1"/>
  <c r="AN357" i="1"/>
  <c r="AN356" i="1"/>
  <c r="AN355" i="1"/>
  <c r="AN354" i="1"/>
  <c r="AN353" i="1"/>
  <c r="AN352" i="1"/>
  <c r="AN351" i="1"/>
  <c r="AN350" i="1"/>
  <c r="AN349" i="1"/>
  <c r="AN348" i="1"/>
  <c r="AN347" i="1"/>
  <c r="AN346" i="1"/>
  <c r="AN345" i="1"/>
  <c r="AN344" i="1"/>
  <c r="AN343" i="1"/>
  <c r="AN342" i="1"/>
  <c r="AN341" i="1"/>
  <c r="AN340" i="1"/>
  <c r="AN339" i="1"/>
  <c r="AN338" i="1"/>
  <c r="AN337" i="1"/>
  <c r="AN336" i="1"/>
  <c r="AN335" i="1"/>
  <c r="AN334" i="1"/>
  <c r="AN333" i="1"/>
  <c r="AN332" i="1"/>
  <c r="AN331" i="1"/>
  <c r="AN330" i="1"/>
  <c r="AN329" i="1"/>
  <c r="AN328" i="1"/>
  <c r="AN327" i="1"/>
  <c r="AN326" i="1"/>
  <c r="AN325" i="1"/>
  <c r="AN324" i="1"/>
  <c r="AN323" i="1"/>
  <c r="AN322" i="1"/>
  <c r="AN321" i="1"/>
  <c r="AN320" i="1"/>
  <c r="AN319" i="1"/>
  <c r="AN318" i="1"/>
  <c r="AN317" i="1"/>
  <c r="AN316" i="1"/>
  <c r="AN315" i="1"/>
  <c r="AN314" i="1"/>
  <c r="AN313" i="1"/>
  <c r="AN312" i="1"/>
  <c r="AN311" i="1"/>
  <c r="AN310" i="1"/>
  <c r="AN309" i="1"/>
  <c r="AN308" i="1"/>
  <c r="AN307" i="1"/>
  <c r="AN306" i="1"/>
  <c r="AN305" i="1"/>
  <c r="AN304" i="1"/>
  <c r="AN303" i="1"/>
  <c r="AN302" i="1"/>
  <c r="AN301" i="1"/>
  <c r="AN300" i="1"/>
  <c r="AN299" i="1"/>
  <c r="AN298" i="1"/>
  <c r="AN297" i="1"/>
  <c r="AN296" i="1"/>
  <c r="AN295" i="1"/>
  <c r="AN294" i="1"/>
  <c r="AN293" i="1"/>
  <c r="AN292" i="1"/>
  <c r="AN291" i="1"/>
  <c r="AN290" i="1"/>
  <c r="AN289" i="1"/>
  <c r="AN288" i="1"/>
  <c r="AN287" i="1"/>
  <c r="AN286" i="1"/>
  <c r="AN285" i="1"/>
  <c r="AN284" i="1"/>
  <c r="AN283" i="1"/>
  <c r="AN282" i="1"/>
  <c r="AN281" i="1"/>
  <c r="AN280" i="1"/>
  <c r="AN279" i="1"/>
  <c r="AN278" i="1"/>
  <c r="AN277" i="1"/>
  <c r="AN276" i="1"/>
  <c r="AN275" i="1"/>
  <c r="AN274" i="1"/>
  <c r="AN273" i="1"/>
  <c r="AN272" i="1"/>
  <c r="AN271" i="1"/>
  <c r="AN270" i="1"/>
  <c r="AN269" i="1"/>
  <c r="AN268" i="1"/>
  <c r="AN267" i="1"/>
  <c r="AN266" i="1"/>
  <c r="AN265" i="1"/>
  <c r="AN264" i="1"/>
  <c r="AN263" i="1"/>
  <c r="AN262" i="1"/>
  <c r="AN261" i="1"/>
  <c r="AN260" i="1"/>
  <c r="AN259" i="1"/>
  <c r="AN258" i="1"/>
  <c r="AN257" i="1"/>
  <c r="AN256" i="1"/>
  <c r="AN255" i="1"/>
  <c r="AN254" i="1"/>
  <c r="AN253" i="1"/>
  <c r="AN252" i="1"/>
  <c r="AN251" i="1"/>
  <c r="AN250" i="1"/>
  <c r="AN249" i="1"/>
  <c r="AN248" i="1"/>
  <c r="AN247" i="1"/>
  <c r="AN246" i="1"/>
  <c r="AN245" i="1"/>
  <c r="AN244" i="1"/>
  <c r="AN243" i="1"/>
  <c r="AN242" i="1"/>
  <c r="AN241" i="1"/>
  <c r="AN240" i="1"/>
  <c r="AN239" i="1"/>
  <c r="AN238" i="1"/>
  <c r="AN237" i="1"/>
  <c r="AN236" i="1"/>
  <c r="AN235" i="1"/>
  <c r="AN234" i="1"/>
  <c r="AN233" i="1"/>
  <c r="AN232" i="1"/>
  <c r="AN231" i="1"/>
  <c r="AN230" i="1"/>
  <c r="AN229" i="1"/>
  <c r="AN228" i="1"/>
  <c r="AN227" i="1"/>
  <c r="AN226" i="1"/>
  <c r="AN225" i="1"/>
  <c r="AN224" i="1"/>
  <c r="AN223" i="1"/>
  <c r="AN222" i="1"/>
  <c r="AN221" i="1"/>
  <c r="AN220" i="1"/>
  <c r="AN219" i="1"/>
  <c r="AN218" i="1"/>
  <c r="AN217" i="1"/>
  <c r="AN216" i="1"/>
  <c r="AN215" i="1"/>
  <c r="AN214" i="1"/>
  <c r="AN213" i="1"/>
  <c r="AN212" i="1"/>
  <c r="AN211" i="1"/>
  <c r="AN210" i="1"/>
  <c r="AN209" i="1"/>
  <c r="AN208" i="1"/>
  <c r="AN207" i="1"/>
  <c r="AN206" i="1"/>
  <c r="AN205" i="1"/>
  <c r="AN204" i="1"/>
  <c r="AN203" i="1"/>
  <c r="AN202" i="1"/>
  <c r="AN201" i="1"/>
  <c r="AN200" i="1"/>
  <c r="AN199" i="1"/>
  <c r="AN198" i="1"/>
  <c r="AN197" i="1"/>
  <c r="AN196" i="1"/>
  <c r="AN195" i="1"/>
  <c r="AN194" i="1"/>
  <c r="AN193" i="1"/>
  <c r="AN192" i="1"/>
  <c r="AN191" i="1"/>
  <c r="AN190" i="1"/>
  <c r="AN189" i="1"/>
  <c r="AN188" i="1"/>
  <c r="AN187" i="1"/>
  <c r="AN186" i="1"/>
  <c r="AN185" i="1"/>
  <c r="AN184" i="1"/>
  <c r="AN183" i="1"/>
  <c r="AN182" i="1"/>
  <c r="AN181" i="1"/>
  <c r="AN180" i="1"/>
  <c r="AN179" i="1"/>
  <c r="AN178" i="1"/>
  <c r="AN177" i="1"/>
  <c r="AN176" i="1"/>
  <c r="AN175" i="1"/>
  <c r="AN174" i="1"/>
  <c r="AN173" i="1"/>
  <c r="AN172" i="1"/>
  <c r="AN171" i="1"/>
  <c r="AN170" i="1"/>
  <c r="AN169" i="1"/>
  <c r="AN168" i="1"/>
  <c r="AN167" i="1"/>
  <c r="AN166" i="1"/>
  <c r="AN165" i="1"/>
  <c r="AN164" i="1"/>
  <c r="AN163" i="1"/>
  <c r="AN162" i="1"/>
  <c r="AN161" i="1"/>
  <c r="AN160" i="1"/>
  <c r="AN159" i="1"/>
  <c r="AN158" i="1"/>
  <c r="AN157" i="1"/>
  <c r="AN156" i="1"/>
  <c r="AN155" i="1"/>
  <c r="AN154" i="1"/>
  <c r="AN153" i="1"/>
  <c r="AN152" i="1"/>
  <c r="AN151" i="1"/>
  <c r="AN150" i="1"/>
  <c r="AN149" i="1"/>
  <c r="AN148" i="1"/>
  <c r="AN147" i="1"/>
  <c r="AN146" i="1"/>
  <c r="AN145" i="1"/>
  <c r="AN144" i="1"/>
  <c r="AN143" i="1"/>
  <c r="AN142" i="1"/>
  <c r="AN141" i="1"/>
  <c r="AN140" i="1"/>
  <c r="AN139" i="1"/>
  <c r="AN138" i="1"/>
  <c r="AN137" i="1"/>
  <c r="AN136" i="1"/>
  <c r="AN135" i="1"/>
  <c r="AN134" i="1"/>
  <c r="AN133" i="1"/>
  <c r="AN132" i="1"/>
  <c r="AN131" i="1"/>
  <c r="AN130" i="1"/>
  <c r="AN129" i="1"/>
  <c r="AN128" i="1"/>
  <c r="AN127" i="1"/>
  <c r="AN126" i="1"/>
  <c r="AN125" i="1"/>
  <c r="AN124" i="1"/>
  <c r="AN123" i="1"/>
  <c r="AN122" i="1"/>
  <c r="AN121" i="1"/>
  <c r="AN120" i="1"/>
  <c r="AN119" i="1"/>
  <c r="AN118" i="1"/>
  <c r="AN117" i="1"/>
  <c r="AN116" i="1"/>
  <c r="AN115" i="1"/>
  <c r="AN114" i="1"/>
  <c r="AN113" i="1"/>
  <c r="AN112" i="1"/>
  <c r="AN111" i="1"/>
  <c r="AN110" i="1"/>
  <c r="AN109" i="1"/>
  <c r="AN108" i="1"/>
  <c r="AN107" i="1"/>
  <c r="AN106" i="1"/>
  <c r="AN105" i="1"/>
  <c r="AN104" i="1"/>
  <c r="AN103" i="1"/>
  <c r="AN102" i="1"/>
  <c r="AN101" i="1"/>
  <c r="AN100" i="1"/>
  <c r="AN99" i="1"/>
  <c r="AN98" i="1"/>
  <c r="AN97" i="1"/>
  <c r="AN96" i="1"/>
  <c r="AN95" i="1"/>
  <c r="AN94" i="1"/>
  <c r="AN93" i="1"/>
  <c r="AN92" i="1"/>
  <c r="AN91" i="1"/>
  <c r="AN90" i="1"/>
  <c r="AN89" i="1"/>
  <c r="AN88" i="1"/>
  <c r="AN87" i="1"/>
  <c r="AN86" i="1"/>
  <c r="AN85" i="1"/>
  <c r="AN84" i="1"/>
  <c r="AN83" i="1"/>
  <c r="AN82" i="1"/>
  <c r="AN81" i="1"/>
  <c r="AN80" i="1"/>
  <c r="AN79" i="1"/>
  <c r="AN78" i="1"/>
  <c r="AN77" i="1"/>
  <c r="AN76" i="1"/>
  <c r="AN75" i="1"/>
  <c r="AN74" i="1"/>
  <c r="AN73" i="1"/>
  <c r="AN72" i="1"/>
  <c r="AN71" i="1"/>
  <c r="AN70" i="1"/>
  <c r="AN69" i="1"/>
  <c r="AN68" i="1"/>
  <c r="AN67" i="1"/>
  <c r="AN66" i="1"/>
  <c r="AN65" i="1"/>
  <c r="AN64" i="1"/>
  <c r="AN63" i="1"/>
  <c r="AN62" i="1"/>
  <c r="AN61" i="1"/>
  <c r="AN60" i="1"/>
  <c r="AN59" i="1"/>
  <c r="AN58" i="1"/>
  <c r="AN57" i="1"/>
  <c r="AN56" i="1"/>
  <c r="AN55" i="1"/>
  <c r="AN54" i="1"/>
  <c r="AN53" i="1"/>
  <c r="AN52" i="1"/>
  <c r="AN51" i="1"/>
  <c r="AN50" i="1"/>
  <c r="AN49" i="1"/>
  <c r="AN48" i="1"/>
  <c r="AN47" i="1"/>
  <c r="AN46" i="1"/>
  <c r="AN45" i="1"/>
  <c r="AN44" i="1"/>
  <c r="AN43" i="1"/>
  <c r="AN42" i="1"/>
  <c r="AN41" i="1"/>
  <c r="AN40" i="1"/>
  <c r="AN39" i="1"/>
  <c r="AN38" i="1"/>
  <c r="AN37" i="1"/>
  <c r="AN36" i="1"/>
  <c r="AN35" i="1"/>
  <c r="AN34" i="1"/>
  <c r="AN33" i="1"/>
  <c r="AN32" i="1"/>
  <c r="AN31" i="1"/>
  <c r="AN30" i="1"/>
  <c r="AN29" i="1"/>
  <c r="AN28" i="1"/>
  <c r="AN27" i="1"/>
  <c r="AN26" i="1"/>
  <c r="AN25" i="1"/>
  <c r="AN24" i="1"/>
  <c r="AN23" i="1"/>
  <c r="AN22" i="1"/>
  <c r="AN21" i="1"/>
  <c r="AN20" i="1"/>
  <c r="AN19" i="1"/>
  <c r="AN18" i="1"/>
  <c r="AN17" i="1"/>
  <c r="AN16" i="1"/>
  <c r="AN15" i="1"/>
  <c r="AN14" i="1"/>
  <c r="AN13" i="1"/>
  <c r="AN12" i="1"/>
  <c r="AN11" i="1"/>
  <c r="AN10" i="1"/>
  <c r="AN9" i="1"/>
  <c r="AN8" i="1"/>
  <c r="AN7" i="1"/>
  <c r="AN6" i="1"/>
  <c r="AN5" i="1"/>
  <c r="AN4" i="1"/>
  <c r="AN3" i="1"/>
  <c r="AJ785" i="1"/>
  <c r="AJ784" i="1"/>
  <c r="AJ783" i="1"/>
  <c r="AJ782" i="1"/>
  <c r="AJ781" i="1"/>
  <c r="AJ780" i="1"/>
  <c r="AJ779" i="1"/>
  <c r="AJ778" i="1"/>
  <c r="AJ777" i="1"/>
  <c r="AJ776" i="1"/>
  <c r="AJ775" i="1"/>
  <c r="AJ774" i="1"/>
  <c r="AJ773" i="1"/>
  <c r="AJ772" i="1"/>
  <c r="AJ771" i="1"/>
  <c r="AJ770" i="1"/>
  <c r="AJ769" i="1"/>
  <c r="AJ768" i="1"/>
  <c r="AJ767" i="1"/>
  <c r="AJ766" i="1"/>
  <c r="AJ765" i="1"/>
  <c r="AJ764" i="1"/>
  <c r="AJ763" i="1"/>
  <c r="AJ762" i="1"/>
  <c r="AJ761" i="1"/>
  <c r="AJ760" i="1"/>
  <c r="AJ759" i="1"/>
  <c r="AJ758" i="1"/>
  <c r="AJ757" i="1"/>
  <c r="AJ756" i="1"/>
  <c r="AJ755" i="1"/>
  <c r="AJ754" i="1"/>
  <c r="AJ753" i="1"/>
  <c r="AJ752" i="1"/>
  <c r="AJ751" i="1"/>
  <c r="AJ750" i="1"/>
  <c r="AJ749" i="1"/>
  <c r="AJ748" i="1"/>
  <c r="AJ747" i="1"/>
  <c r="AJ746" i="1"/>
  <c r="AJ745" i="1"/>
  <c r="AJ744" i="1"/>
  <c r="AJ743" i="1"/>
  <c r="AJ742" i="1"/>
  <c r="AJ741" i="1"/>
  <c r="AJ740" i="1"/>
  <c r="AJ739" i="1"/>
  <c r="AJ738" i="1"/>
  <c r="AJ737" i="1"/>
  <c r="AJ736" i="1"/>
  <c r="AJ735" i="1"/>
  <c r="AJ734" i="1"/>
  <c r="AJ733" i="1"/>
  <c r="AJ732" i="1"/>
  <c r="AJ731" i="1"/>
  <c r="AJ730" i="1"/>
  <c r="AJ729" i="1"/>
  <c r="AJ728" i="1"/>
  <c r="AJ727" i="1"/>
  <c r="AJ726" i="1"/>
  <c r="AJ725" i="1"/>
  <c r="AJ724" i="1"/>
  <c r="AJ723" i="1"/>
  <c r="AJ722" i="1"/>
  <c r="AJ721" i="1"/>
  <c r="AJ720" i="1"/>
  <c r="AJ719" i="1"/>
  <c r="AJ718" i="1"/>
  <c r="AJ717" i="1"/>
  <c r="AJ716" i="1"/>
  <c r="AJ715" i="1"/>
  <c r="AJ714" i="1"/>
  <c r="AJ713" i="1"/>
  <c r="AJ712" i="1"/>
  <c r="AJ711" i="1"/>
  <c r="AJ710" i="1"/>
  <c r="AJ709" i="1"/>
  <c r="AJ708" i="1"/>
  <c r="AJ707" i="1"/>
  <c r="AJ706" i="1"/>
  <c r="AJ705" i="1"/>
  <c r="AJ704" i="1"/>
  <c r="AJ703" i="1"/>
  <c r="AJ702" i="1"/>
  <c r="AJ701" i="1"/>
  <c r="AJ700" i="1"/>
  <c r="AJ699" i="1"/>
  <c r="AJ698" i="1"/>
  <c r="AJ697" i="1"/>
  <c r="AJ696" i="1"/>
  <c r="AJ695" i="1"/>
  <c r="AJ694" i="1"/>
  <c r="AJ693" i="1"/>
  <c r="AJ692" i="1"/>
  <c r="AJ691" i="1"/>
  <c r="AJ690" i="1"/>
  <c r="AJ689" i="1"/>
  <c r="AJ688" i="1"/>
  <c r="AJ687" i="1"/>
  <c r="AJ686" i="1"/>
  <c r="AJ685" i="1"/>
  <c r="AJ684" i="1"/>
  <c r="AJ683" i="1"/>
  <c r="AJ682" i="1"/>
  <c r="AJ681" i="1"/>
  <c r="AJ680" i="1"/>
  <c r="AJ679" i="1"/>
  <c r="AJ678" i="1"/>
  <c r="AJ677" i="1"/>
  <c r="AJ676" i="1"/>
  <c r="AJ675" i="1"/>
  <c r="AJ674" i="1"/>
  <c r="AJ673" i="1"/>
  <c r="AJ672" i="1"/>
  <c r="AJ671" i="1"/>
  <c r="AJ670" i="1"/>
  <c r="AJ669" i="1"/>
  <c r="AJ668" i="1"/>
  <c r="AJ667" i="1"/>
  <c r="AJ666" i="1"/>
  <c r="AJ665" i="1"/>
  <c r="AJ664" i="1"/>
  <c r="AJ663" i="1"/>
  <c r="AJ662" i="1"/>
  <c r="AJ661" i="1"/>
  <c r="AJ660" i="1"/>
  <c r="AJ659" i="1"/>
  <c r="AJ658" i="1"/>
  <c r="AJ657" i="1"/>
  <c r="AJ656" i="1"/>
  <c r="AJ655" i="1"/>
  <c r="AJ654" i="1"/>
  <c r="AJ653" i="1"/>
  <c r="AJ652" i="1"/>
  <c r="AJ651" i="1"/>
  <c r="AJ650" i="1"/>
  <c r="AJ649" i="1"/>
  <c r="AJ648" i="1"/>
  <c r="AJ647" i="1"/>
  <c r="AJ646" i="1"/>
  <c r="AJ645" i="1"/>
  <c r="AJ644" i="1"/>
  <c r="AJ643" i="1"/>
  <c r="AJ642" i="1"/>
  <c r="AJ641" i="1"/>
  <c r="AJ640" i="1"/>
  <c r="AJ639" i="1"/>
  <c r="AJ638" i="1"/>
  <c r="AJ637" i="1"/>
  <c r="AJ636" i="1"/>
  <c r="AJ635" i="1"/>
  <c r="AJ634" i="1"/>
  <c r="AJ633" i="1"/>
  <c r="AJ632" i="1"/>
  <c r="AJ631" i="1"/>
  <c r="AJ630" i="1"/>
  <c r="AJ629" i="1"/>
  <c r="AJ628" i="1"/>
  <c r="AJ627" i="1"/>
  <c r="AJ626" i="1"/>
  <c r="AJ625" i="1"/>
  <c r="AJ624" i="1"/>
  <c r="AJ623" i="1"/>
  <c r="AJ622" i="1"/>
  <c r="AJ621" i="1"/>
  <c r="AJ620" i="1"/>
  <c r="AJ619" i="1"/>
  <c r="AJ618" i="1"/>
  <c r="AJ617" i="1"/>
  <c r="AJ616" i="1"/>
  <c r="AJ615" i="1"/>
  <c r="AJ614" i="1"/>
  <c r="AJ613" i="1"/>
  <c r="AJ612" i="1"/>
  <c r="AJ611" i="1"/>
  <c r="AJ610" i="1"/>
  <c r="AJ609" i="1"/>
  <c r="AJ608" i="1"/>
  <c r="AJ607" i="1"/>
  <c r="AJ606" i="1"/>
  <c r="AJ605" i="1"/>
  <c r="AJ604" i="1"/>
  <c r="AJ603" i="1"/>
  <c r="AJ602" i="1"/>
  <c r="AJ601" i="1"/>
  <c r="AJ600" i="1"/>
  <c r="AJ599" i="1"/>
  <c r="AJ598" i="1"/>
  <c r="AJ597" i="1"/>
  <c r="AJ596" i="1"/>
  <c r="AJ595" i="1"/>
  <c r="AJ594" i="1"/>
  <c r="AJ593" i="1"/>
  <c r="AJ592" i="1"/>
  <c r="AJ591" i="1"/>
  <c r="AJ590" i="1"/>
  <c r="AJ589" i="1"/>
  <c r="AJ588" i="1"/>
  <c r="AJ587" i="1"/>
  <c r="AJ586" i="1"/>
  <c r="AJ585" i="1"/>
  <c r="AJ584" i="1"/>
  <c r="AJ583" i="1"/>
  <c r="AJ582" i="1"/>
  <c r="AJ581" i="1"/>
  <c r="AJ580" i="1"/>
  <c r="AJ579" i="1"/>
  <c r="AJ578" i="1"/>
  <c r="AJ577" i="1"/>
  <c r="AJ576" i="1"/>
  <c r="AJ575" i="1"/>
  <c r="AJ574" i="1"/>
  <c r="AJ573" i="1"/>
  <c r="AJ572" i="1"/>
  <c r="AJ571" i="1"/>
  <c r="AJ570" i="1"/>
  <c r="AJ569" i="1"/>
  <c r="AJ568" i="1"/>
  <c r="AJ567" i="1"/>
  <c r="AJ566" i="1"/>
  <c r="AJ565" i="1"/>
  <c r="AJ564" i="1"/>
  <c r="AJ563" i="1"/>
  <c r="AJ562" i="1"/>
  <c r="AJ561" i="1"/>
  <c r="AJ560" i="1"/>
  <c r="AJ559" i="1"/>
  <c r="AJ558" i="1"/>
  <c r="AJ557" i="1"/>
  <c r="AJ556" i="1"/>
  <c r="AJ555" i="1"/>
  <c r="AJ554" i="1"/>
  <c r="AJ553" i="1"/>
  <c r="AJ552" i="1"/>
  <c r="AJ551" i="1"/>
  <c r="AJ550" i="1"/>
  <c r="AJ549" i="1"/>
  <c r="AJ548" i="1"/>
  <c r="AJ547" i="1"/>
  <c r="AJ546" i="1"/>
  <c r="AJ545" i="1"/>
  <c r="AJ544" i="1"/>
  <c r="AJ543" i="1"/>
  <c r="AJ542" i="1"/>
  <c r="AJ541" i="1"/>
  <c r="AJ540" i="1"/>
  <c r="AJ539" i="1"/>
  <c r="AJ538" i="1"/>
  <c r="AJ537" i="1"/>
  <c r="AJ536" i="1"/>
  <c r="AJ535" i="1"/>
  <c r="AJ534" i="1"/>
  <c r="AJ533" i="1"/>
  <c r="AJ532" i="1"/>
  <c r="AJ531" i="1"/>
  <c r="AJ530" i="1"/>
  <c r="AJ529" i="1"/>
  <c r="AJ528" i="1"/>
  <c r="AJ527" i="1"/>
  <c r="AJ526" i="1"/>
  <c r="AJ525" i="1"/>
  <c r="AJ524" i="1"/>
  <c r="AJ523" i="1"/>
  <c r="AJ522" i="1"/>
  <c r="AJ521" i="1"/>
  <c r="AJ520" i="1"/>
  <c r="AJ519" i="1"/>
  <c r="AJ518" i="1"/>
  <c r="AJ517" i="1"/>
  <c r="AJ516" i="1"/>
  <c r="AJ515" i="1"/>
  <c r="AJ514" i="1"/>
  <c r="AJ513" i="1"/>
  <c r="AJ512" i="1"/>
  <c r="AJ511" i="1"/>
  <c r="AJ510" i="1"/>
  <c r="AJ509" i="1"/>
  <c r="AJ508" i="1"/>
  <c r="AJ507" i="1"/>
  <c r="AJ506" i="1"/>
  <c r="AJ505" i="1"/>
  <c r="AJ504" i="1"/>
  <c r="AJ503" i="1"/>
  <c r="AJ502" i="1"/>
  <c r="AJ501" i="1"/>
  <c r="AJ500" i="1"/>
  <c r="AJ499" i="1"/>
  <c r="AJ498" i="1"/>
  <c r="AJ497" i="1"/>
  <c r="AJ496" i="1"/>
  <c r="AJ495" i="1"/>
  <c r="AJ494" i="1"/>
  <c r="AJ493" i="1"/>
  <c r="AJ492" i="1"/>
  <c r="AJ491" i="1"/>
  <c r="AJ490" i="1"/>
  <c r="AJ489" i="1"/>
  <c r="AJ488" i="1"/>
  <c r="AJ487" i="1"/>
  <c r="AJ486" i="1"/>
  <c r="AJ485" i="1"/>
  <c r="AJ484" i="1"/>
  <c r="AJ483" i="1"/>
  <c r="AJ482" i="1"/>
  <c r="AJ481" i="1"/>
  <c r="AJ480" i="1"/>
  <c r="AJ479" i="1"/>
  <c r="AJ478" i="1"/>
  <c r="AJ477" i="1"/>
  <c r="AJ476" i="1"/>
  <c r="AJ475" i="1"/>
  <c r="AJ474" i="1"/>
  <c r="AJ473" i="1"/>
  <c r="AJ472" i="1"/>
  <c r="AJ471" i="1"/>
  <c r="AJ470" i="1"/>
  <c r="AJ469" i="1"/>
  <c r="AJ468" i="1"/>
  <c r="AJ467" i="1"/>
  <c r="AJ466" i="1"/>
  <c r="AJ465" i="1"/>
  <c r="AJ464" i="1"/>
  <c r="AJ463" i="1"/>
  <c r="AJ462" i="1"/>
  <c r="AJ461" i="1"/>
  <c r="AJ460" i="1"/>
  <c r="AJ459" i="1"/>
  <c r="AJ458" i="1"/>
  <c r="AJ457" i="1"/>
  <c r="AJ456" i="1"/>
  <c r="AJ455" i="1"/>
  <c r="AJ454" i="1"/>
  <c r="AJ453" i="1"/>
  <c r="AJ452" i="1"/>
  <c r="AJ451" i="1"/>
  <c r="AJ450" i="1"/>
  <c r="AJ449" i="1"/>
  <c r="AJ448" i="1"/>
  <c r="AJ447" i="1"/>
  <c r="AJ446" i="1"/>
  <c r="AJ445" i="1"/>
  <c r="AJ444" i="1"/>
  <c r="AJ443" i="1"/>
  <c r="AJ442" i="1"/>
  <c r="AJ441" i="1"/>
  <c r="AJ440" i="1"/>
  <c r="AJ439" i="1"/>
  <c r="AJ438" i="1"/>
  <c r="AJ437" i="1"/>
  <c r="AJ436" i="1"/>
  <c r="AJ435" i="1"/>
  <c r="AJ434" i="1"/>
  <c r="AJ433" i="1"/>
  <c r="AJ432" i="1"/>
  <c r="AJ431" i="1"/>
  <c r="AJ430" i="1"/>
  <c r="AJ429" i="1"/>
  <c r="AJ428" i="1"/>
  <c r="AJ427" i="1"/>
  <c r="AJ426" i="1"/>
  <c r="AJ425" i="1"/>
  <c r="AJ424" i="1"/>
  <c r="AJ423" i="1"/>
  <c r="AJ422" i="1"/>
  <c r="AJ421" i="1"/>
  <c r="AJ420" i="1"/>
  <c r="AJ419" i="1"/>
  <c r="AJ418" i="1"/>
  <c r="AJ417" i="1"/>
  <c r="AJ416" i="1"/>
  <c r="AJ415" i="1"/>
  <c r="AJ414" i="1"/>
  <c r="AJ413" i="1"/>
  <c r="AJ412" i="1"/>
  <c r="AJ411" i="1"/>
  <c r="AJ410" i="1"/>
  <c r="AJ409" i="1"/>
  <c r="AJ408" i="1"/>
  <c r="AJ407" i="1"/>
  <c r="AJ406" i="1"/>
  <c r="AJ405" i="1"/>
  <c r="AJ404" i="1"/>
  <c r="AJ403" i="1"/>
  <c r="AJ402" i="1"/>
  <c r="AJ401" i="1"/>
  <c r="AJ400" i="1"/>
  <c r="AJ399" i="1"/>
  <c r="AJ398" i="1"/>
  <c r="AJ397" i="1"/>
  <c r="AJ396" i="1"/>
  <c r="AJ395" i="1"/>
  <c r="AJ394" i="1"/>
  <c r="AJ393" i="1"/>
  <c r="AJ392" i="1"/>
  <c r="AJ391" i="1"/>
  <c r="AJ390" i="1"/>
  <c r="AJ389" i="1"/>
  <c r="AJ388" i="1"/>
  <c r="AJ387" i="1"/>
  <c r="AJ386" i="1"/>
  <c r="AJ385" i="1"/>
  <c r="AJ384" i="1"/>
  <c r="AJ383" i="1"/>
  <c r="AJ382" i="1"/>
  <c r="AJ381" i="1"/>
  <c r="AJ380" i="1"/>
  <c r="AJ379" i="1"/>
  <c r="AJ378" i="1"/>
  <c r="AJ377" i="1"/>
  <c r="AJ376" i="1"/>
  <c r="AJ375" i="1"/>
  <c r="AJ374" i="1"/>
  <c r="AJ373" i="1"/>
  <c r="AJ372" i="1"/>
  <c r="AJ371" i="1"/>
  <c r="AJ370" i="1"/>
  <c r="AJ369" i="1"/>
  <c r="AJ368" i="1"/>
  <c r="AJ367" i="1"/>
  <c r="AJ366" i="1"/>
  <c r="AJ365" i="1"/>
  <c r="AJ364" i="1"/>
  <c r="AJ363" i="1"/>
  <c r="AJ362" i="1"/>
  <c r="AJ361" i="1"/>
  <c r="AJ360" i="1"/>
  <c r="AJ359" i="1"/>
  <c r="AJ358" i="1"/>
  <c r="AJ357" i="1"/>
  <c r="AJ356" i="1"/>
  <c r="AJ355" i="1"/>
  <c r="AJ354" i="1"/>
  <c r="AJ353" i="1"/>
  <c r="AJ352" i="1"/>
  <c r="AJ351" i="1"/>
  <c r="AJ350" i="1"/>
  <c r="AJ349" i="1"/>
  <c r="AJ348" i="1"/>
  <c r="AJ347" i="1"/>
  <c r="AJ346" i="1"/>
  <c r="AJ345" i="1"/>
  <c r="AJ344" i="1"/>
  <c r="AJ343" i="1"/>
  <c r="AJ342" i="1"/>
  <c r="AJ341" i="1"/>
  <c r="AJ340" i="1"/>
  <c r="AJ339" i="1"/>
  <c r="AJ338" i="1"/>
  <c r="AJ337" i="1"/>
  <c r="AJ336" i="1"/>
  <c r="AJ335" i="1"/>
  <c r="AJ334" i="1"/>
  <c r="AJ333" i="1"/>
  <c r="AJ332" i="1"/>
  <c r="AJ331" i="1"/>
  <c r="AJ330" i="1"/>
  <c r="AJ329" i="1"/>
  <c r="AJ328" i="1"/>
  <c r="AJ327" i="1"/>
  <c r="AJ326" i="1"/>
  <c r="AJ325" i="1"/>
  <c r="AJ324" i="1"/>
  <c r="AJ323" i="1"/>
  <c r="AJ322" i="1"/>
  <c r="AJ321" i="1"/>
  <c r="AJ320" i="1"/>
  <c r="AJ319" i="1"/>
  <c r="AJ318" i="1"/>
  <c r="AJ317" i="1"/>
  <c r="AJ316" i="1"/>
  <c r="AJ315" i="1"/>
  <c r="AJ314" i="1"/>
  <c r="AJ313" i="1"/>
  <c r="AJ312" i="1"/>
  <c r="AJ311" i="1"/>
  <c r="AJ310" i="1"/>
  <c r="AJ309" i="1"/>
  <c r="AJ308" i="1"/>
  <c r="AJ307" i="1"/>
  <c r="AJ306" i="1"/>
  <c r="AJ305" i="1"/>
  <c r="AJ304" i="1"/>
  <c r="AJ303" i="1"/>
  <c r="AJ302" i="1"/>
  <c r="AJ301" i="1"/>
  <c r="AJ300" i="1"/>
  <c r="AJ299" i="1"/>
  <c r="AJ298" i="1"/>
  <c r="AJ297" i="1"/>
  <c r="AJ296" i="1"/>
  <c r="AJ295" i="1"/>
  <c r="AJ294" i="1"/>
  <c r="AJ293" i="1"/>
  <c r="AJ292" i="1"/>
  <c r="AJ291" i="1"/>
  <c r="AJ290" i="1"/>
  <c r="AJ289" i="1"/>
  <c r="AJ288" i="1"/>
  <c r="AJ287" i="1"/>
  <c r="AJ286" i="1"/>
  <c r="AJ285" i="1"/>
  <c r="AJ284" i="1"/>
  <c r="AJ283" i="1"/>
  <c r="AJ282" i="1"/>
  <c r="AJ281" i="1"/>
  <c r="AJ280" i="1"/>
  <c r="AJ279" i="1"/>
  <c r="AJ278" i="1"/>
  <c r="AJ277" i="1"/>
  <c r="AJ276" i="1"/>
  <c r="AJ275" i="1"/>
  <c r="AJ274" i="1"/>
  <c r="AJ273" i="1"/>
  <c r="AJ272" i="1"/>
  <c r="AJ271" i="1"/>
  <c r="AJ270" i="1"/>
  <c r="AJ269" i="1"/>
  <c r="AJ268" i="1"/>
  <c r="AJ267" i="1"/>
  <c r="AJ266" i="1"/>
  <c r="AJ265" i="1"/>
  <c r="AJ264" i="1"/>
  <c r="AJ263" i="1"/>
  <c r="AJ262" i="1"/>
  <c r="AJ261" i="1"/>
  <c r="AJ260" i="1"/>
  <c r="AJ259" i="1"/>
  <c r="AJ258" i="1"/>
  <c r="AJ257" i="1"/>
  <c r="AJ256" i="1"/>
  <c r="AJ255" i="1"/>
  <c r="AJ254" i="1"/>
  <c r="AJ253" i="1"/>
  <c r="AJ252" i="1"/>
  <c r="AJ251" i="1"/>
  <c r="AJ250" i="1"/>
  <c r="AJ249" i="1"/>
  <c r="AJ248" i="1"/>
  <c r="AJ247" i="1"/>
  <c r="AJ246" i="1"/>
  <c r="AJ245" i="1"/>
  <c r="AJ244" i="1"/>
  <c r="AJ243" i="1"/>
  <c r="AJ242" i="1"/>
  <c r="AJ241" i="1"/>
  <c r="AJ240" i="1"/>
  <c r="AJ239" i="1"/>
  <c r="AJ238" i="1"/>
  <c r="AJ237" i="1"/>
  <c r="AJ236" i="1"/>
  <c r="AJ235" i="1"/>
  <c r="AJ234" i="1"/>
  <c r="AJ233" i="1"/>
  <c r="AJ232" i="1"/>
  <c r="AJ231" i="1"/>
  <c r="AJ230" i="1"/>
  <c r="AJ229" i="1"/>
  <c r="AJ228" i="1"/>
  <c r="AJ227" i="1"/>
  <c r="AJ226" i="1"/>
  <c r="AJ225" i="1"/>
  <c r="AJ224" i="1"/>
  <c r="AJ223" i="1"/>
  <c r="AJ222" i="1"/>
  <c r="AJ221" i="1"/>
  <c r="AJ220" i="1"/>
  <c r="AJ219" i="1"/>
  <c r="AJ218" i="1"/>
  <c r="AJ217" i="1"/>
  <c r="AJ216" i="1"/>
  <c r="AJ215" i="1"/>
  <c r="AJ214" i="1"/>
  <c r="AJ213" i="1"/>
  <c r="AJ212" i="1"/>
  <c r="AJ211" i="1"/>
  <c r="AJ210" i="1"/>
  <c r="AJ209" i="1"/>
  <c r="AJ208" i="1"/>
  <c r="AJ207" i="1"/>
  <c r="AJ206" i="1"/>
  <c r="AJ205" i="1"/>
  <c r="AJ204" i="1"/>
  <c r="AJ203" i="1"/>
  <c r="AJ202" i="1"/>
  <c r="AJ201" i="1"/>
  <c r="AJ200" i="1"/>
  <c r="AJ199" i="1"/>
  <c r="AJ198" i="1"/>
  <c r="AJ197" i="1"/>
  <c r="AJ196" i="1"/>
  <c r="AJ195" i="1"/>
  <c r="AJ194" i="1"/>
  <c r="AJ193" i="1"/>
  <c r="AJ192" i="1"/>
  <c r="AJ191" i="1"/>
  <c r="AJ190" i="1"/>
  <c r="AJ189" i="1"/>
  <c r="AJ188" i="1"/>
  <c r="AJ187" i="1"/>
  <c r="AJ186" i="1"/>
  <c r="AJ185" i="1"/>
  <c r="AJ184" i="1"/>
  <c r="AJ183" i="1"/>
  <c r="AJ182" i="1"/>
  <c r="AJ181" i="1"/>
  <c r="AJ180" i="1"/>
  <c r="AJ179" i="1"/>
  <c r="AJ178" i="1"/>
  <c r="AJ177" i="1"/>
  <c r="AJ176" i="1"/>
  <c r="AJ175" i="1"/>
  <c r="AJ174" i="1"/>
  <c r="AJ173" i="1"/>
  <c r="AJ172" i="1"/>
  <c r="AJ171" i="1"/>
  <c r="AJ170" i="1"/>
  <c r="AJ169" i="1"/>
  <c r="AJ168" i="1"/>
  <c r="AJ167" i="1"/>
  <c r="AJ166" i="1"/>
  <c r="AJ165" i="1"/>
  <c r="AJ164" i="1"/>
  <c r="AJ163" i="1"/>
  <c r="AJ162" i="1"/>
  <c r="AJ161" i="1"/>
  <c r="AJ160" i="1"/>
  <c r="AJ159" i="1"/>
  <c r="AJ158" i="1"/>
  <c r="AJ157" i="1"/>
  <c r="AJ156" i="1"/>
  <c r="AJ155" i="1"/>
  <c r="AJ154" i="1"/>
  <c r="AJ153" i="1"/>
  <c r="AJ152" i="1"/>
  <c r="AJ151" i="1"/>
  <c r="AJ150" i="1"/>
  <c r="AJ149" i="1"/>
  <c r="AJ148" i="1"/>
  <c r="AJ147" i="1"/>
  <c r="AJ146" i="1"/>
  <c r="AJ145" i="1"/>
  <c r="AJ144" i="1"/>
  <c r="AJ143" i="1"/>
  <c r="AJ142" i="1"/>
  <c r="AJ141" i="1"/>
  <c r="AJ140" i="1"/>
  <c r="AJ139" i="1"/>
  <c r="AJ138" i="1"/>
  <c r="AJ137" i="1"/>
  <c r="AJ136" i="1"/>
  <c r="AJ135" i="1"/>
  <c r="AJ134" i="1"/>
  <c r="AJ133" i="1"/>
  <c r="AJ132" i="1"/>
  <c r="AJ131" i="1"/>
  <c r="AJ130" i="1"/>
  <c r="AJ129" i="1"/>
  <c r="AJ128" i="1"/>
  <c r="AJ127" i="1"/>
  <c r="AJ126" i="1"/>
  <c r="AJ125" i="1"/>
  <c r="AJ124" i="1"/>
  <c r="AJ123" i="1"/>
  <c r="AJ122" i="1"/>
  <c r="AJ121" i="1"/>
  <c r="AJ120" i="1"/>
  <c r="AJ119" i="1"/>
  <c r="AJ118" i="1"/>
  <c r="AJ117" i="1"/>
  <c r="AJ116" i="1"/>
  <c r="AJ115" i="1"/>
  <c r="AJ114" i="1"/>
  <c r="AJ113" i="1"/>
  <c r="AJ112" i="1"/>
  <c r="AJ111" i="1"/>
  <c r="AJ110" i="1"/>
  <c r="AJ109" i="1"/>
  <c r="AJ108" i="1"/>
  <c r="AJ107" i="1"/>
  <c r="AJ106" i="1"/>
  <c r="AJ105" i="1"/>
  <c r="AJ104" i="1"/>
  <c r="AJ103" i="1"/>
  <c r="AJ102" i="1"/>
  <c r="AJ101" i="1"/>
  <c r="AJ100" i="1"/>
  <c r="AJ99" i="1"/>
  <c r="AJ98" i="1"/>
  <c r="AJ97" i="1"/>
  <c r="AJ96" i="1"/>
  <c r="AJ95" i="1"/>
  <c r="AJ94" i="1"/>
  <c r="AJ93" i="1"/>
  <c r="AJ92" i="1"/>
  <c r="AJ91" i="1"/>
  <c r="AJ90" i="1"/>
  <c r="AJ89" i="1"/>
  <c r="AJ88" i="1"/>
  <c r="AJ87" i="1"/>
  <c r="AJ86" i="1"/>
  <c r="AJ85" i="1"/>
  <c r="AJ84" i="1"/>
  <c r="AJ83" i="1"/>
  <c r="AJ82" i="1"/>
  <c r="AJ81" i="1"/>
  <c r="AJ80" i="1"/>
  <c r="AJ79" i="1"/>
  <c r="AJ78" i="1"/>
  <c r="AJ77" i="1"/>
  <c r="AJ76" i="1"/>
  <c r="AJ75" i="1"/>
  <c r="AJ74" i="1"/>
  <c r="AJ73" i="1"/>
  <c r="AJ72" i="1"/>
  <c r="AJ71" i="1"/>
  <c r="AJ70" i="1"/>
  <c r="AJ69" i="1"/>
  <c r="AJ68" i="1"/>
  <c r="AJ67" i="1"/>
  <c r="AJ66" i="1"/>
  <c r="AJ65" i="1"/>
  <c r="AJ64" i="1"/>
  <c r="AJ63" i="1"/>
  <c r="AJ62" i="1"/>
  <c r="AJ61" i="1"/>
  <c r="AJ60" i="1"/>
  <c r="AJ59" i="1"/>
  <c r="AJ58" i="1"/>
  <c r="AJ57" i="1"/>
  <c r="AJ56" i="1"/>
  <c r="AJ55" i="1"/>
  <c r="AJ54" i="1"/>
  <c r="AJ53" i="1"/>
  <c r="AJ52" i="1"/>
  <c r="AJ51" i="1"/>
  <c r="AJ50" i="1"/>
  <c r="AJ49" i="1"/>
  <c r="AJ48" i="1"/>
  <c r="AJ47" i="1"/>
  <c r="AJ46" i="1"/>
  <c r="AJ45" i="1"/>
  <c r="AJ44" i="1"/>
  <c r="AJ43" i="1"/>
  <c r="AJ42" i="1"/>
  <c r="AJ41" i="1"/>
  <c r="AJ40" i="1"/>
  <c r="AJ39" i="1"/>
  <c r="AJ38" i="1"/>
  <c r="AJ37" i="1"/>
  <c r="AJ36" i="1"/>
  <c r="AJ35" i="1"/>
  <c r="AJ34" i="1"/>
  <c r="AJ33" i="1"/>
  <c r="AJ32" i="1"/>
  <c r="AJ31" i="1"/>
  <c r="AJ30" i="1"/>
  <c r="AJ29" i="1"/>
  <c r="AJ28" i="1"/>
  <c r="AJ27" i="1"/>
  <c r="AJ26" i="1"/>
  <c r="AJ25" i="1"/>
  <c r="AJ24" i="1"/>
  <c r="AJ23" i="1"/>
  <c r="AJ22" i="1"/>
  <c r="AJ21" i="1"/>
  <c r="AJ20" i="1"/>
  <c r="AJ19" i="1"/>
  <c r="AJ18" i="1"/>
  <c r="AJ17" i="1"/>
  <c r="AJ16" i="1"/>
  <c r="AJ15" i="1"/>
  <c r="AJ14" i="1"/>
  <c r="AJ13" i="1"/>
  <c r="AJ12" i="1"/>
  <c r="AJ11" i="1"/>
  <c r="AJ10" i="1"/>
  <c r="AJ9" i="1"/>
  <c r="AJ8" i="1"/>
  <c r="AJ7" i="1"/>
  <c r="AJ6" i="1"/>
  <c r="AJ5" i="1"/>
  <c r="AJ4" i="1"/>
  <c r="AJ3" i="1"/>
  <c r="AF785" i="1"/>
  <c r="AF784" i="1"/>
  <c r="AF783" i="1"/>
  <c r="AF782" i="1"/>
  <c r="AF781" i="1"/>
  <c r="AF780" i="1"/>
  <c r="AF779" i="1"/>
  <c r="AF778" i="1"/>
  <c r="AF777" i="1"/>
  <c r="AF776" i="1"/>
  <c r="AF775" i="1"/>
  <c r="AF774" i="1"/>
  <c r="AF773" i="1"/>
  <c r="AF772" i="1"/>
  <c r="AF771" i="1"/>
  <c r="AF770" i="1"/>
  <c r="AF769" i="1"/>
  <c r="AF768" i="1"/>
  <c r="AF767" i="1"/>
  <c r="AF766" i="1"/>
  <c r="AF765" i="1"/>
  <c r="AF764" i="1"/>
  <c r="AF763" i="1"/>
  <c r="AF762" i="1"/>
  <c r="AF761" i="1"/>
  <c r="AF760" i="1"/>
  <c r="AF759" i="1"/>
  <c r="AF758" i="1"/>
  <c r="AF757" i="1"/>
  <c r="AF756" i="1"/>
  <c r="AF755" i="1"/>
  <c r="AF754" i="1"/>
  <c r="AF753" i="1"/>
  <c r="AF752" i="1"/>
  <c r="AF751" i="1"/>
  <c r="AF750" i="1"/>
  <c r="AF749" i="1"/>
  <c r="AF748" i="1"/>
  <c r="AF747" i="1"/>
  <c r="AF746" i="1"/>
  <c r="AF745" i="1"/>
  <c r="AF744" i="1"/>
  <c r="AF743" i="1"/>
  <c r="AF742" i="1"/>
  <c r="AF741" i="1"/>
  <c r="AF740" i="1"/>
  <c r="AF739" i="1"/>
  <c r="AF738" i="1"/>
  <c r="AF737" i="1"/>
  <c r="AF736" i="1"/>
  <c r="AF735" i="1"/>
  <c r="AF734" i="1"/>
  <c r="AF733" i="1"/>
  <c r="AF732" i="1"/>
  <c r="AF731" i="1"/>
  <c r="AF730" i="1"/>
  <c r="AF729" i="1"/>
  <c r="AF728" i="1"/>
  <c r="AF727" i="1"/>
  <c r="AF726" i="1"/>
  <c r="AF725" i="1"/>
  <c r="AF724" i="1"/>
  <c r="AF723" i="1"/>
  <c r="AF722" i="1"/>
  <c r="AF721" i="1"/>
  <c r="AF720" i="1"/>
  <c r="AF719" i="1"/>
  <c r="AF718" i="1"/>
  <c r="AF717" i="1"/>
  <c r="AF716" i="1"/>
  <c r="AF715" i="1"/>
  <c r="AF714" i="1"/>
  <c r="AF713" i="1"/>
  <c r="AF712" i="1"/>
  <c r="AF711" i="1"/>
  <c r="AF710" i="1"/>
  <c r="AF709" i="1"/>
  <c r="AF708" i="1"/>
  <c r="AF707" i="1"/>
  <c r="AF706" i="1"/>
  <c r="AF705" i="1"/>
  <c r="AF704" i="1"/>
  <c r="AF703" i="1"/>
  <c r="AF702" i="1"/>
  <c r="AF701" i="1"/>
  <c r="AF700" i="1"/>
  <c r="AF699" i="1"/>
  <c r="AF698" i="1"/>
  <c r="AF697" i="1"/>
  <c r="AF696" i="1"/>
  <c r="AF695" i="1"/>
  <c r="AF694" i="1"/>
  <c r="AF693" i="1"/>
  <c r="AF692" i="1"/>
  <c r="AF691" i="1"/>
  <c r="AF690" i="1"/>
  <c r="AF689" i="1"/>
  <c r="AF688" i="1"/>
  <c r="AF687" i="1"/>
  <c r="AF686" i="1"/>
  <c r="AF685" i="1"/>
  <c r="AF684" i="1"/>
  <c r="AF683" i="1"/>
  <c r="AF682" i="1"/>
  <c r="AF681" i="1"/>
  <c r="AF680" i="1"/>
  <c r="AF679" i="1"/>
  <c r="AF678" i="1"/>
  <c r="AF677" i="1"/>
  <c r="AF676" i="1"/>
  <c r="AF675" i="1"/>
  <c r="AF674" i="1"/>
  <c r="AF673" i="1"/>
  <c r="AF672" i="1"/>
  <c r="AF671" i="1"/>
  <c r="AF670" i="1"/>
  <c r="AF669" i="1"/>
  <c r="AF668" i="1"/>
  <c r="AF667" i="1"/>
  <c r="AF666" i="1"/>
  <c r="AF665" i="1"/>
  <c r="AF664" i="1"/>
  <c r="AF663" i="1"/>
  <c r="AF662" i="1"/>
  <c r="AF661" i="1"/>
  <c r="AF660" i="1"/>
  <c r="AF659" i="1"/>
  <c r="AF658" i="1"/>
  <c r="AF657" i="1"/>
  <c r="AF656" i="1"/>
  <c r="AF655" i="1"/>
  <c r="AF654" i="1"/>
  <c r="AF653" i="1"/>
  <c r="AF652" i="1"/>
  <c r="AF651" i="1"/>
  <c r="AF650" i="1"/>
  <c r="AF649" i="1"/>
  <c r="AF648" i="1"/>
  <c r="AF647" i="1"/>
  <c r="AF646" i="1"/>
  <c r="AF645" i="1"/>
  <c r="AF644" i="1"/>
  <c r="AF643" i="1"/>
  <c r="AF642" i="1"/>
  <c r="AF641" i="1"/>
  <c r="AF640" i="1"/>
  <c r="AF639" i="1"/>
  <c r="AF638" i="1"/>
  <c r="AF637" i="1"/>
  <c r="AF636" i="1"/>
  <c r="AF635" i="1"/>
  <c r="AF634" i="1"/>
  <c r="AF633" i="1"/>
  <c r="AF632" i="1"/>
  <c r="AF631" i="1"/>
  <c r="AF630" i="1"/>
  <c r="AF629" i="1"/>
  <c r="AF628" i="1"/>
  <c r="AF627" i="1"/>
  <c r="AF626" i="1"/>
  <c r="AF625" i="1"/>
  <c r="AF624" i="1"/>
  <c r="AF623" i="1"/>
  <c r="AF622" i="1"/>
  <c r="AF621" i="1"/>
  <c r="AF620" i="1"/>
  <c r="AF619" i="1"/>
  <c r="AF618" i="1"/>
  <c r="AF617" i="1"/>
  <c r="AF616" i="1"/>
  <c r="AF615" i="1"/>
  <c r="AF614" i="1"/>
  <c r="AF613" i="1"/>
  <c r="AF612" i="1"/>
  <c r="AF611" i="1"/>
  <c r="AF610" i="1"/>
  <c r="AF609" i="1"/>
  <c r="AF608" i="1"/>
  <c r="AF607" i="1"/>
  <c r="AF606" i="1"/>
  <c r="AF605" i="1"/>
  <c r="AF604" i="1"/>
  <c r="AF603" i="1"/>
  <c r="AF602" i="1"/>
  <c r="AF601" i="1"/>
  <c r="AF600" i="1"/>
  <c r="AF599" i="1"/>
  <c r="AF598" i="1"/>
  <c r="AF597" i="1"/>
  <c r="AF596" i="1"/>
  <c r="AF595" i="1"/>
  <c r="AF594" i="1"/>
  <c r="AF593" i="1"/>
  <c r="AF592" i="1"/>
  <c r="AF591" i="1"/>
  <c r="AF590" i="1"/>
  <c r="AF589" i="1"/>
  <c r="AF588" i="1"/>
  <c r="AF587" i="1"/>
  <c r="AF586" i="1"/>
  <c r="AF585" i="1"/>
  <c r="AF584" i="1"/>
  <c r="AF583" i="1"/>
  <c r="AF582" i="1"/>
  <c r="AF581" i="1"/>
  <c r="AF580" i="1"/>
  <c r="AF579" i="1"/>
  <c r="AF578" i="1"/>
  <c r="AF577" i="1"/>
  <c r="AF576" i="1"/>
  <c r="AF575" i="1"/>
  <c r="AF574" i="1"/>
  <c r="AF573" i="1"/>
  <c r="AF572" i="1"/>
  <c r="AF571" i="1"/>
  <c r="AF570" i="1"/>
  <c r="AF569" i="1"/>
  <c r="AF568" i="1"/>
  <c r="AF567" i="1"/>
  <c r="AF566" i="1"/>
  <c r="AF565" i="1"/>
  <c r="AF564" i="1"/>
  <c r="AF563" i="1"/>
  <c r="AF562" i="1"/>
  <c r="AF561" i="1"/>
  <c r="AF560" i="1"/>
  <c r="AF559" i="1"/>
  <c r="AF558" i="1"/>
  <c r="AF557" i="1"/>
  <c r="AF556" i="1"/>
  <c r="AF555" i="1"/>
  <c r="AF554" i="1"/>
  <c r="AF553" i="1"/>
  <c r="AF552" i="1"/>
  <c r="AF551" i="1"/>
  <c r="AF550" i="1"/>
  <c r="AF549" i="1"/>
  <c r="AF548" i="1"/>
  <c r="AF547" i="1"/>
  <c r="AF546" i="1"/>
  <c r="AF545" i="1"/>
  <c r="AF544" i="1"/>
  <c r="AF543" i="1"/>
  <c r="AF542" i="1"/>
  <c r="AF541" i="1"/>
  <c r="AF540" i="1"/>
  <c r="AF539" i="1"/>
  <c r="AF538" i="1"/>
  <c r="AF537" i="1"/>
  <c r="AF536" i="1"/>
  <c r="AF535" i="1"/>
  <c r="AF534" i="1"/>
  <c r="AF533" i="1"/>
  <c r="AF532" i="1"/>
  <c r="AF531" i="1"/>
  <c r="AF530" i="1"/>
  <c r="AF529" i="1"/>
  <c r="AF528" i="1"/>
  <c r="AF527" i="1"/>
  <c r="AF526" i="1"/>
  <c r="AF525" i="1"/>
  <c r="AF524" i="1"/>
  <c r="AF523" i="1"/>
  <c r="AF522" i="1"/>
  <c r="AF521" i="1"/>
  <c r="AF520" i="1"/>
  <c r="AF519" i="1"/>
  <c r="AF518" i="1"/>
  <c r="AF517" i="1"/>
  <c r="AF516" i="1"/>
  <c r="AF515" i="1"/>
  <c r="AF514" i="1"/>
  <c r="AF513" i="1"/>
  <c r="AF512" i="1"/>
  <c r="AF511" i="1"/>
  <c r="AF510" i="1"/>
  <c r="AF509" i="1"/>
  <c r="AF508" i="1"/>
  <c r="AF507" i="1"/>
  <c r="AF506" i="1"/>
  <c r="AF505" i="1"/>
  <c r="AF504" i="1"/>
  <c r="AF503" i="1"/>
  <c r="AF502" i="1"/>
  <c r="AF501" i="1"/>
  <c r="AF500" i="1"/>
  <c r="AF499" i="1"/>
  <c r="AF498" i="1"/>
  <c r="AF497" i="1"/>
  <c r="AF496" i="1"/>
  <c r="AF495" i="1"/>
  <c r="AF494" i="1"/>
  <c r="AF493" i="1"/>
  <c r="AF492" i="1"/>
  <c r="AF491" i="1"/>
  <c r="AF490" i="1"/>
  <c r="AF489" i="1"/>
  <c r="AF488" i="1"/>
  <c r="AF487" i="1"/>
  <c r="AF486" i="1"/>
  <c r="AF485" i="1"/>
  <c r="AF484" i="1"/>
  <c r="AF483" i="1"/>
  <c r="AF482" i="1"/>
  <c r="AF481" i="1"/>
  <c r="AF480" i="1"/>
  <c r="AF479" i="1"/>
  <c r="AF478" i="1"/>
  <c r="AF477" i="1"/>
  <c r="AF476" i="1"/>
  <c r="AF475" i="1"/>
  <c r="AF474" i="1"/>
  <c r="AF473" i="1"/>
  <c r="AF472" i="1"/>
  <c r="AF471" i="1"/>
  <c r="AF470" i="1"/>
  <c r="AF469" i="1"/>
  <c r="AF468" i="1"/>
  <c r="AF467" i="1"/>
  <c r="AF466" i="1"/>
  <c r="AF465" i="1"/>
  <c r="AF464" i="1"/>
  <c r="AF463" i="1"/>
  <c r="AF462" i="1"/>
  <c r="AF461" i="1"/>
  <c r="AF460" i="1"/>
  <c r="AF459" i="1"/>
  <c r="AF458" i="1"/>
  <c r="AF457" i="1"/>
  <c r="AF456" i="1"/>
  <c r="AF455" i="1"/>
  <c r="AF454" i="1"/>
  <c r="AF453" i="1"/>
  <c r="AF452" i="1"/>
  <c r="AF451" i="1"/>
  <c r="AF450" i="1"/>
  <c r="AF449" i="1"/>
  <c r="AF448" i="1"/>
  <c r="AF447" i="1"/>
  <c r="AF446" i="1"/>
  <c r="AF445" i="1"/>
  <c r="AF444" i="1"/>
  <c r="AF443" i="1"/>
  <c r="AF442" i="1"/>
  <c r="AF441" i="1"/>
  <c r="AF440" i="1"/>
  <c r="AF439" i="1"/>
  <c r="AF438" i="1"/>
  <c r="AF437" i="1"/>
  <c r="AF436" i="1"/>
  <c r="AF435" i="1"/>
  <c r="AF434" i="1"/>
  <c r="AF433" i="1"/>
  <c r="AF432" i="1"/>
  <c r="AF431" i="1"/>
  <c r="AF430" i="1"/>
  <c r="AF429" i="1"/>
  <c r="AF428" i="1"/>
  <c r="AF427" i="1"/>
  <c r="AF426" i="1"/>
  <c r="AF425" i="1"/>
  <c r="AF424" i="1"/>
  <c r="AF423" i="1"/>
  <c r="AF422" i="1"/>
  <c r="AF421" i="1"/>
  <c r="AF420" i="1"/>
  <c r="AF419" i="1"/>
  <c r="AF418" i="1"/>
  <c r="AF417" i="1"/>
  <c r="AF416" i="1"/>
  <c r="AF415" i="1"/>
  <c r="AF414" i="1"/>
  <c r="AF413" i="1"/>
  <c r="AF412" i="1"/>
  <c r="AF411" i="1"/>
  <c r="AF410" i="1"/>
  <c r="AF409" i="1"/>
  <c r="AF408" i="1"/>
  <c r="AF407" i="1"/>
  <c r="AF406" i="1"/>
  <c r="AF405" i="1"/>
  <c r="AF404" i="1"/>
  <c r="AF403" i="1"/>
  <c r="AF402" i="1"/>
  <c r="AF401" i="1"/>
  <c r="AF400" i="1"/>
  <c r="AF399" i="1"/>
  <c r="AF398" i="1"/>
  <c r="AF397" i="1"/>
  <c r="AF396" i="1"/>
  <c r="AF395" i="1"/>
  <c r="AF394" i="1"/>
  <c r="AF393" i="1"/>
  <c r="AF392" i="1"/>
  <c r="AF391" i="1"/>
  <c r="AF390" i="1"/>
  <c r="AF389" i="1"/>
  <c r="AF388" i="1"/>
  <c r="AF387" i="1"/>
  <c r="AF386" i="1"/>
  <c r="AF385" i="1"/>
  <c r="AF384" i="1"/>
  <c r="AF383" i="1"/>
  <c r="AF382" i="1"/>
  <c r="AF381" i="1"/>
  <c r="AF380" i="1"/>
  <c r="AF379" i="1"/>
  <c r="AF378" i="1"/>
  <c r="AF377" i="1"/>
  <c r="AF376" i="1"/>
  <c r="AF375" i="1"/>
  <c r="AF374" i="1"/>
  <c r="AF373" i="1"/>
  <c r="AF372" i="1"/>
  <c r="AF371" i="1"/>
  <c r="AF370" i="1"/>
  <c r="AF369" i="1"/>
  <c r="AF368" i="1"/>
  <c r="AF367" i="1"/>
  <c r="AF366" i="1"/>
  <c r="AF365" i="1"/>
  <c r="AF364" i="1"/>
  <c r="AF363" i="1"/>
  <c r="AF362" i="1"/>
  <c r="AF361" i="1"/>
  <c r="AF360" i="1"/>
  <c r="AF359" i="1"/>
  <c r="AF358" i="1"/>
  <c r="AF357" i="1"/>
  <c r="AF356" i="1"/>
  <c r="AF355" i="1"/>
  <c r="AF354" i="1"/>
  <c r="AF353" i="1"/>
  <c r="AF352" i="1"/>
  <c r="AF351" i="1"/>
  <c r="AF350" i="1"/>
  <c r="AF349" i="1"/>
  <c r="AF348" i="1"/>
  <c r="AF347" i="1"/>
  <c r="AF346" i="1"/>
  <c r="AF345" i="1"/>
  <c r="AF344" i="1"/>
  <c r="AF343" i="1"/>
  <c r="AF342" i="1"/>
  <c r="AF341" i="1"/>
  <c r="AF340" i="1"/>
  <c r="AF339" i="1"/>
  <c r="AF338" i="1"/>
  <c r="AF337" i="1"/>
  <c r="AF336" i="1"/>
  <c r="AF335" i="1"/>
  <c r="AF334" i="1"/>
  <c r="AF333" i="1"/>
  <c r="AF332" i="1"/>
  <c r="AF331" i="1"/>
  <c r="AF330" i="1"/>
  <c r="AF329" i="1"/>
  <c r="AF328" i="1"/>
  <c r="AF327" i="1"/>
  <c r="AF326" i="1"/>
  <c r="AF325" i="1"/>
  <c r="AF324" i="1"/>
  <c r="AF323" i="1"/>
  <c r="AF322" i="1"/>
  <c r="AF321" i="1"/>
  <c r="AF320" i="1"/>
  <c r="AF319" i="1"/>
  <c r="AF318" i="1"/>
  <c r="AF317" i="1"/>
  <c r="AF316" i="1"/>
  <c r="AF315" i="1"/>
  <c r="AF314" i="1"/>
  <c r="AF313" i="1"/>
  <c r="AF312" i="1"/>
  <c r="AF311" i="1"/>
  <c r="AF310" i="1"/>
  <c r="AF309" i="1"/>
  <c r="AF308" i="1"/>
  <c r="AF307" i="1"/>
  <c r="AF306" i="1"/>
  <c r="AF305" i="1"/>
  <c r="AF304" i="1"/>
  <c r="AF303" i="1"/>
  <c r="AF302" i="1"/>
  <c r="AF301" i="1"/>
  <c r="AF300" i="1"/>
  <c r="AF299" i="1"/>
  <c r="AF298" i="1"/>
  <c r="AF297" i="1"/>
  <c r="AF296" i="1"/>
  <c r="AF295" i="1"/>
  <c r="AF294" i="1"/>
  <c r="AF293" i="1"/>
  <c r="AF292" i="1"/>
  <c r="AF291" i="1"/>
  <c r="AF290" i="1"/>
  <c r="AF289" i="1"/>
  <c r="AF288" i="1"/>
  <c r="AF287" i="1"/>
  <c r="AF286" i="1"/>
  <c r="AF285" i="1"/>
  <c r="AF284" i="1"/>
  <c r="AF283" i="1"/>
  <c r="AF282" i="1"/>
  <c r="AF281" i="1"/>
  <c r="AF280" i="1"/>
  <c r="AF279" i="1"/>
  <c r="AF278" i="1"/>
  <c r="AF277" i="1"/>
  <c r="AF276" i="1"/>
  <c r="AF275" i="1"/>
  <c r="AF274" i="1"/>
  <c r="AF273" i="1"/>
  <c r="AF272" i="1"/>
  <c r="AF271" i="1"/>
  <c r="AF270" i="1"/>
  <c r="AF269" i="1"/>
  <c r="AF268" i="1"/>
  <c r="AF267" i="1"/>
  <c r="AF266" i="1"/>
  <c r="AF265" i="1"/>
  <c r="AF264" i="1"/>
  <c r="AF263" i="1"/>
  <c r="AF262" i="1"/>
  <c r="AF261" i="1"/>
  <c r="AF260" i="1"/>
  <c r="AF259" i="1"/>
  <c r="AF258" i="1"/>
  <c r="AF257" i="1"/>
  <c r="AF256" i="1"/>
  <c r="AF255" i="1"/>
  <c r="AF254" i="1"/>
  <c r="AF253" i="1"/>
  <c r="AF252" i="1"/>
  <c r="AF251" i="1"/>
  <c r="AF250" i="1"/>
  <c r="AF249" i="1"/>
  <c r="AF248" i="1"/>
  <c r="AF247" i="1"/>
  <c r="AF246" i="1"/>
  <c r="AF245" i="1"/>
  <c r="AF244" i="1"/>
  <c r="AF243" i="1"/>
  <c r="AF242" i="1"/>
  <c r="AF241" i="1"/>
  <c r="AF240" i="1"/>
  <c r="AF239" i="1"/>
  <c r="AF238" i="1"/>
  <c r="AF237" i="1"/>
  <c r="AF236" i="1"/>
  <c r="AF235" i="1"/>
  <c r="AF234" i="1"/>
  <c r="AF233" i="1"/>
  <c r="AF232" i="1"/>
  <c r="AF231" i="1"/>
  <c r="AF230" i="1"/>
  <c r="AF229" i="1"/>
  <c r="AF228" i="1"/>
  <c r="AF227" i="1"/>
  <c r="AF226" i="1"/>
  <c r="AF225" i="1"/>
  <c r="AF224" i="1"/>
  <c r="AF223" i="1"/>
  <c r="AF222" i="1"/>
  <c r="AF221" i="1"/>
  <c r="AF220" i="1"/>
  <c r="AF219" i="1"/>
  <c r="AF218" i="1"/>
  <c r="AF217" i="1"/>
  <c r="AF216" i="1"/>
  <c r="AF215" i="1"/>
  <c r="AF214" i="1"/>
  <c r="AF213" i="1"/>
  <c r="AF212" i="1"/>
  <c r="AF211" i="1"/>
  <c r="AF210" i="1"/>
  <c r="AF209" i="1"/>
  <c r="AF208" i="1"/>
  <c r="AF207" i="1"/>
  <c r="AF206" i="1"/>
  <c r="AF205" i="1"/>
  <c r="AF204" i="1"/>
  <c r="AF203" i="1"/>
  <c r="AF202" i="1"/>
  <c r="AF201" i="1"/>
  <c r="AF200" i="1"/>
  <c r="AF199" i="1"/>
  <c r="AF198" i="1"/>
  <c r="AF197" i="1"/>
  <c r="AF196" i="1"/>
  <c r="AF195" i="1"/>
  <c r="AF194" i="1"/>
  <c r="AF193" i="1"/>
  <c r="AF192" i="1"/>
  <c r="AF191" i="1"/>
  <c r="AF190" i="1"/>
  <c r="AF189" i="1"/>
  <c r="AF188" i="1"/>
  <c r="AF187" i="1"/>
  <c r="AF186" i="1"/>
  <c r="AF185" i="1"/>
  <c r="AF184" i="1"/>
  <c r="AF183" i="1"/>
  <c r="AF182" i="1"/>
  <c r="AF181" i="1"/>
  <c r="AF180" i="1"/>
  <c r="AF179" i="1"/>
  <c r="AF178" i="1"/>
  <c r="AF177" i="1"/>
  <c r="AF176" i="1"/>
  <c r="AF175" i="1"/>
  <c r="AF174" i="1"/>
  <c r="AF173" i="1"/>
  <c r="AF172" i="1"/>
  <c r="AF171" i="1"/>
  <c r="AF170" i="1"/>
  <c r="AF169" i="1"/>
  <c r="AF168" i="1"/>
  <c r="AF167" i="1"/>
  <c r="AF166" i="1"/>
  <c r="AF165" i="1"/>
  <c r="AF164" i="1"/>
  <c r="AF163" i="1"/>
  <c r="AF162" i="1"/>
  <c r="AF161" i="1"/>
  <c r="AF160" i="1"/>
  <c r="AF159" i="1"/>
  <c r="AF158" i="1"/>
  <c r="AF157" i="1"/>
  <c r="AF156" i="1"/>
  <c r="AF155" i="1"/>
  <c r="AF154" i="1"/>
  <c r="AF153" i="1"/>
  <c r="AF152" i="1"/>
  <c r="AF151" i="1"/>
  <c r="AF150" i="1"/>
  <c r="AF149" i="1"/>
  <c r="AF148" i="1"/>
  <c r="AF147" i="1"/>
  <c r="AF146" i="1"/>
  <c r="AF145" i="1"/>
  <c r="AF144" i="1"/>
  <c r="AF143" i="1"/>
  <c r="AF142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F129" i="1"/>
  <c r="AF128" i="1"/>
  <c r="AF127" i="1"/>
  <c r="AF126" i="1"/>
  <c r="AF125" i="1"/>
  <c r="AF124" i="1"/>
  <c r="AF123" i="1"/>
  <c r="AF122" i="1"/>
  <c r="AF121" i="1"/>
  <c r="AF120" i="1"/>
  <c r="AF119" i="1"/>
  <c r="AF118" i="1"/>
  <c r="AF117" i="1"/>
  <c r="AF116" i="1"/>
  <c r="AF115" i="1"/>
  <c r="AF114" i="1"/>
  <c r="AF113" i="1"/>
  <c r="AF112" i="1"/>
  <c r="AF111" i="1"/>
  <c r="AF110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F93" i="1"/>
  <c r="AF92" i="1"/>
  <c r="AF91" i="1"/>
  <c r="AF90" i="1"/>
  <c r="AF89" i="1"/>
  <c r="AF88" i="1"/>
  <c r="AF87" i="1"/>
  <c r="AF86" i="1"/>
  <c r="AF85" i="1"/>
  <c r="AF84" i="1"/>
  <c r="AF83" i="1"/>
  <c r="AF82" i="1"/>
  <c r="AF81" i="1"/>
  <c r="AF80" i="1"/>
  <c r="AF79" i="1"/>
  <c r="AF78" i="1"/>
  <c r="AF77" i="1"/>
  <c r="AF76" i="1"/>
  <c r="AF75" i="1"/>
  <c r="AF74" i="1"/>
  <c r="AF73" i="1"/>
  <c r="AF72" i="1"/>
  <c r="AF71" i="1"/>
  <c r="AF70" i="1"/>
  <c r="AF69" i="1"/>
  <c r="AF68" i="1"/>
  <c r="AF67" i="1"/>
  <c r="AF66" i="1"/>
  <c r="AF65" i="1"/>
  <c r="AF64" i="1"/>
  <c r="AF63" i="1"/>
  <c r="AF62" i="1"/>
  <c r="AF61" i="1"/>
  <c r="AF60" i="1"/>
  <c r="AF59" i="1"/>
  <c r="AF58" i="1"/>
  <c r="AF57" i="1"/>
  <c r="AF56" i="1"/>
  <c r="AF55" i="1"/>
  <c r="AF54" i="1"/>
  <c r="AF53" i="1"/>
  <c r="AF52" i="1"/>
  <c r="AF51" i="1"/>
  <c r="AF50" i="1"/>
  <c r="AF49" i="1"/>
  <c r="AF48" i="1"/>
  <c r="AF47" i="1"/>
  <c r="AF46" i="1"/>
  <c r="AF45" i="1"/>
  <c r="AF44" i="1"/>
  <c r="AF43" i="1"/>
  <c r="AF42" i="1"/>
  <c r="AF41" i="1"/>
  <c r="AF40" i="1"/>
  <c r="AF39" i="1"/>
  <c r="AF38" i="1"/>
  <c r="AF37" i="1"/>
  <c r="AF36" i="1"/>
  <c r="AF35" i="1"/>
  <c r="AF34" i="1"/>
  <c r="AF33" i="1"/>
  <c r="AF32" i="1"/>
  <c r="AF31" i="1"/>
  <c r="AF30" i="1"/>
  <c r="AF29" i="1"/>
  <c r="AF28" i="1"/>
  <c r="AF27" i="1"/>
  <c r="AF26" i="1"/>
  <c r="AF25" i="1"/>
  <c r="AF24" i="1"/>
  <c r="AF23" i="1"/>
  <c r="AF22" i="1"/>
  <c r="AF21" i="1"/>
  <c r="AF20" i="1"/>
  <c r="AF19" i="1"/>
  <c r="AF18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F3" i="1"/>
  <c r="AB785" i="1"/>
  <c r="AB784" i="1"/>
  <c r="AB783" i="1"/>
  <c r="AB782" i="1"/>
  <c r="AB781" i="1"/>
  <c r="AB780" i="1"/>
  <c r="AB779" i="1"/>
  <c r="AB778" i="1"/>
  <c r="AB777" i="1"/>
  <c r="AB776" i="1"/>
  <c r="AB775" i="1"/>
  <c r="AB774" i="1"/>
  <c r="AB773" i="1"/>
  <c r="AB772" i="1"/>
  <c r="AB771" i="1"/>
  <c r="AB770" i="1"/>
  <c r="AB769" i="1"/>
  <c r="AB768" i="1"/>
  <c r="AB767" i="1"/>
  <c r="AB766" i="1"/>
  <c r="AB765" i="1"/>
  <c r="AB764" i="1"/>
  <c r="AB763" i="1"/>
  <c r="AB762" i="1"/>
  <c r="AB761" i="1"/>
  <c r="AB760" i="1"/>
  <c r="AB759" i="1"/>
  <c r="AB758" i="1"/>
  <c r="AB757" i="1"/>
  <c r="AB756" i="1"/>
  <c r="AB755" i="1"/>
  <c r="AB754" i="1"/>
  <c r="AB753" i="1"/>
  <c r="AB752" i="1"/>
  <c r="AB751" i="1"/>
  <c r="AB750" i="1"/>
  <c r="AB749" i="1"/>
  <c r="AB748" i="1"/>
  <c r="AB747" i="1"/>
  <c r="AB746" i="1"/>
  <c r="AB745" i="1"/>
  <c r="AB744" i="1"/>
  <c r="AB743" i="1"/>
  <c r="AB742" i="1"/>
  <c r="AB741" i="1"/>
  <c r="AB740" i="1"/>
  <c r="AB739" i="1"/>
  <c r="AB738" i="1"/>
  <c r="AB737" i="1"/>
  <c r="AB736" i="1"/>
  <c r="AB735" i="1"/>
  <c r="AB734" i="1"/>
  <c r="AB733" i="1"/>
  <c r="AB732" i="1"/>
  <c r="AB731" i="1"/>
  <c r="AB730" i="1"/>
  <c r="AB729" i="1"/>
  <c r="AB728" i="1"/>
  <c r="AB727" i="1"/>
  <c r="AB726" i="1"/>
  <c r="AB725" i="1"/>
  <c r="AB724" i="1"/>
  <c r="AB723" i="1"/>
  <c r="AB722" i="1"/>
  <c r="AB721" i="1"/>
  <c r="AB720" i="1"/>
  <c r="AB719" i="1"/>
  <c r="AB718" i="1"/>
  <c r="AB717" i="1"/>
  <c r="AB716" i="1"/>
  <c r="AB715" i="1"/>
  <c r="AB714" i="1"/>
  <c r="AB713" i="1"/>
  <c r="AB712" i="1"/>
  <c r="AB711" i="1"/>
  <c r="AB710" i="1"/>
  <c r="AB709" i="1"/>
  <c r="AB708" i="1"/>
  <c r="AB707" i="1"/>
  <c r="AB706" i="1"/>
  <c r="AB705" i="1"/>
  <c r="AB704" i="1"/>
  <c r="AB703" i="1"/>
  <c r="AB702" i="1"/>
  <c r="AB701" i="1"/>
  <c r="AB700" i="1"/>
  <c r="AB699" i="1"/>
  <c r="AB698" i="1"/>
  <c r="AB697" i="1"/>
  <c r="AB696" i="1"/>
  <c r="AB695" i="1"/>
  <c r="AB694" i="1"/>
  <c r="AB693" i="1"/>
  <c r="AB692" i="1"/>
  <c r="AB691" i="1"/>
  <c r="AB690" i="1"/>
  <c r="AB689" i="1"/>
  <c r="AB688" i="1"/>
  <c r="AB687" i="1"/>
  <c r="AB686" i="1"/>
  <c r="AB685" i="1"/>
  <c r="AB684" i="1"/>
  <c r="AB683" i="1"/>
  <c r="AB682" i="1"/>
  <c r="AB681" i="1"/>
  <c r="AB680" i="1"/>
  <c r="AB679" i="1"/>
  <c r="AB678" i="1"/>
  <c r="AB677" i="1"/>
  <c r="AB676" i="1"/>
  <c r="AB675" i="1"/>
  <c r="AB674" i="1"/>
  <c r="AB673" i="1"/>
  <c r="AB672" i="1"/>
  <c r="AB671" i="1"/>
  <c r="AB670" i="1"/>
  <c r="AB669" i="1"/>
  <c r="AB668" i="1"/>
  <c r="AB667" i="1"/>
  <c r="AB666" i="1"/>
  <c r="AB665" i="1"/>
  <c r="AB664" i="1"/>
  <c r="AB663" i="1"/>
  <c r="AB662" i="1"/>
  <c r="AB661" i="1"/>
  <c r="AB660" i="1"/>
  <c r="AB659" i="1"/>
  <c r="AB658" i="1"/>
  <c r="AB657" i="1"/>
  <c r="AB656" i="1"/>
  <c r="AB655" i="1"/>
  <c r="AB654" i="1"/>
  <c r="AB653" i="1"/>
  <c r="AB652" i="1"/>
  <c r="AB651" i="1"/>
  <c r="AB650" i="1"/>
  <c r="AB649" i="1"/>
  <c r="AB648" i="1"/>
  <c r="AB647" i="1"/>
  <c r="AB646" i="1"/>
  <c r="AB645" i="1"/>
  <c r="AB644" i="1"/>
  <c r="AB643" i="1"/>
  <c r="AB642" i="1"/>
  <c r="AB641" i="1"/>
  <c r="AB640" i="1"/>
  <c r="AB639" i="1"/>
  <c r="AB638" i="1"/>
  <c r="AB637" i="1"/>
  <c r="AB636" i="1"/>
  <c r="AB635" i="1"/>
  <c r="AB634" i="1"/>
  <c r="AB633" i="1"/>
  <c r="AB632" i="1"/>
  <c r="AB631" i="1"/>
  <c r="AB630" i="1"/>
  <c r="AB629" i="1"/>
  <c r="AB628" i="1"/>
  <c r="AB627" i="1"/>
  <c r="AB626" i="1"/>
  <c r="AB625" i="1"/>
  <c r="AB624" i="1"/>
  <c r="AB623" i="1"/>
  <c r="AB622" i="1"/>
  <c r="AB621" i="1"/>
  <c r="AB620" i="1"/>
  <c r="AB619" i="1"/>
  <c r="AB618" i="1"/>
  <c r="AB617" i="1"/>
  <c r="AB616" i="1"/>
  <c r="AB615" i="1"/>
  <c r="AB614" i="1"/>
  <c r="AB613" i="1"/>
  <c r="AB612" i="1"/>
  <c r="AB611" i="1"/>
  <c r="AB610" i="1"/>
  <c r="AB609" i="1"/>
  <c r="AB608" i="1"/>
  <c r="AB607" i="1"/>
  <c r="AB606" i="1"/>
  <c r="AB605" i="1"/>
  <c r="AB604" i="1"/>
  <c r="AB603" i="1"/>
  <c r="AB602" i="1"/>
  <c r="AB601" i="1"/>
  <c r="AB600" i="1"/>
  <c r="AB599" i="1"/>
  <c r="AB598" i="1"/>
  <c r="AB597" i="1"/>
  <c r="AB596" i="1"/>
  <c r="AB595" i="1"/>
  <c r="AB594" i="1"/>
  <c r="AB593" i="1"/>
  <c r="AB592" i="1"/>
  <c r="AB591" i="1"/>
  <c r="AB590" i="1"/>
  <c r="AB589" i="1"/>
  <c r="AB588" i="1"/>
  <c r="AB587" i="1"/>
  <c r="AB586" i="1"/>
  <c r="AB585" i="1"/>
  <c r="AB584" i="1"/>
  <c r="AB583" i="1"/>
  <c r="AB582" i="1"/>
  <c r="AB581" i="1"/>
  <c r="AB580" i="1"/>
  <c r="AB579" i="1"/>
  <c r="AB578" i="1"/>
  <c r="AB577" i="1"/>
  <c r="AB576" i="1"/>
  <c r="AB575" i="1"/>
  <c r="AB574" i="1"/>
  <c r="AB573" i="1"/>
  <c r="AB572" i="1"/>
  <c r="AB571" i="1"/>
  <c r="AB570" i="1"/>
  <c r="AB569" i="1"/>
  <c r="AB568" i="1"/>
  <c r="AB567" i="1"/>
  <c r="AB566" i="1"/>
  <c r="AB565" i="1"/>
  <c r="AB564" i="1"/>
  <c r="AB563" i="1"/>
  <c r="AB562" i="1"/>
  <c r="AB561" i="1"/>
  <c r="AB560" i="1"/>
  <c r="AB559" i="1"/>
  <c r="AB558" i="1"/>
  <c r="AB557" i="1"/>
  <c r="AB556" i="1"/>
  <c r="AB555" i="1"/>
  <c r="AB554" i="1"/>
  <c r="AB553" i="1"/>
  <c r="AB552" i="1"/>
  <c r="AB551" i="1"/>
  <c r="AB550" i="1"/>
  <c r="AB549" i="1"/>
  <c r="AB548" i="1"/>
  <c r="AB547" i="1"/>
  <c r="AB546" i="1"/>
  <c r="AB545" i="1"/>
  <c r="AB544" i="1"/>
  <c r="AB543" i="1"/>
  <c r="AB542" i="1"/>
  <c r="AB541" i="1"/>
  <c r="AB540" i="1"/>
  <c r="AB539" i="1"/>
  <c r="AB538" i="1"/>
  <c r="AB537" i="1"/>
  <c r="AB536" i="1"/>
  <c r="AB535" i="1"/>
  <c r="AB534" i="1"/>
  <c r="AB533" i="1"/>
  <c r="AB532" i="1"/>
  <c r="AB531" i="1"/>
  <c r="AB530" i="1"/>
  <c r="AB529" i="1"/>
  <c r="AB528" i="1"/>
  <c r="AB527" i="1"/>
  <c r="AB526" i="1"/>
  <c r="AB525" i="1"/>
  <c r="AB524" i="1"/>
  <c r="AB523" i="1"/>
  <c r="AB522" i="1"/>
  <c r="AB521" i="1"/>
  <c r="AB520" i="1"/>
  <c r="AB519" i="1"/>
  <c r="AB518" i="1"/>
  <c r="AB517" i="1"/>
  <c r="AB516" i="1"/>
  <c r="AB515" i="1"/>
  <c r="AB514" i="1"/>
  <c r="AB513" i="1"/>
  <c r="AB512" i="1"/>
  <c r="AB511" i="1"/>
  <c r="AB510" i="1"/>
  <c r="AB509" i="1"/>
  <c r="AB508" i="1"/>
  <c r="AB507" i="1"/>
  <c r="AB506" i="1"/>
  <c r="AB505" i="1"/>
  <c r="AB504" i="1"/>
  <c r="AB503" i="1"/>
  <c r="AB502" i="1"/>
  <c r="AB501" i="1"/>
  <c r="AB500" i="1"/>
  <c r="AB499" i="1"/>
  <c r="AB498" i="1"/>
  <c r="AB497" i="1"/>
  <c r="AB496" i="1"/>
  <c r="AB495" i="1"/>
  <c r="AB494" i="1"/>
  <c r="AB493" i="1"/>
  <c r="AB492" i="1"/>
  <c r="AB491" i="1"/>
  <c r="AB490" i="1"/>
  <c r="AB489" i="1"/>
  <c r="AB488" i="1"/>
  <c r="AB487" i="1"/>
  <c r="AB486" i="1"/>
  <c r="AB485" i="1"/>
  <c r="AB484" i="1"/>
  <c r="AB483" i="1"/>
  <c r="AB482" i="1"/>
  <c r="AB481" i="1"/>
  <c r="AB480" i="1"/>
  <c r="AB479" i="1"/>
  <c r="AB478" i="1"/>
  <c r="AB477" i="1"/>
  <c r="AB476" i="1"/>
  <c r="AB475" i="1"/>
  <c r="AB474" i="1"/>
  <c r="AB473" i="1"/>
  <c r="AB472" i="1"/>
  <c r="AB471" i="1"/>
  <c r="AB470" i="1"/>
  <c r="AB469" i="1"/>
  <c r="AB468" i="1"/>
  <c r="AB467" i="1"/>
  <c r="AB466" i="1"/>
  <c r="AB465" i="1"/>
  <c r="AB464" i="1"/>
  <c r="AB463" i="1"/>
  <c r="AB462" i="1"/>
  <c r="AB461" i="1"/>
  <c r="AB460" i="1"/>
  <c r="AB459" i="1"/>
  <c r="AB458" i="1"/>
  <c r="AB457" i="1"/>
  <c r="AB456" i="1"/>
  <c r="AB455" i="1"/>
  <c r="AB454" i="1"/>
  <c r="AB453" i="1"/>
  <c r="AB452" i="1"/>
  <c r="AB451" i="1"/>
  <c r="AB450" i="1"/>
  <c r="AB449" i="1"/>
  <c r="AB448" i="1"/>
  <c r="AB447" i="1"/>
  <c r="AB446" i="1"/>
  <c r="AB445" i="1"/>
  <c r="AB444" i="1"/>
  <c r="AB443" i="1"/>
  <c r="AB442" i="1"/>
  <c r="AB441" i="1"/>
  <c r="AB440" i="1"/>
  <c r="AB439" i="1"/>
  <c r="AB438" i="1"/>
  <c r="AB437" i="1"/>
  <c r="AB436" i="1"/>
  <c r="AB435" i="1"/>
  <c r="AB434" i="1"/>
  <c r="AB433" i="1"/>
  <c r="AB432" i="1"/>
  <c r="AB431" i="1"/>
  <c r="AB430" i="1"/>
  <c r="AB429" i="1"/>
  <c r="AB428" i="1"/>
  <c r="AB427" i="1"/>
  <c r="AB426" i="1"/>
  <c r="AB425" i="1"/>
  <c r="AB424" i="1"/>
  <c r="AB423" i="1"/>
  <c r="AB422" i="1"/>
  <c r="AB421" i="1"/>
  <c r="AB420" i="1"/>
  <c r="AB419" i="1"/>
  <c r="AB418" i="1"/>
  <c r="AB417" i="1"/>
  <c r="AB416" i="1"/>
  <c r="AB415" i="1"/>
  <c r="AB414" i="1"/>
  <c r="AB413" i="1"/>
  <c r="AB412" i="1"/>
  <c r="AB411" i="1"/>
  <c r="AB410" i="1"/>
  <c r="AB409" i="1"/>
  <c r="AB408" i="1"/>
  <c r="AB407" i="1"/>
  <c r="AB406" i="1"/>
  <c r="AB405" i="1"/>
  <c r="AB404" i="1"/>
  <c r="AB403" i="1"/>
  <c r="AB402" i="1"/>
  <c r="AB401" i="1"/>
  <c r="AB400" i="1"/>
  <c r="AB399" i="1"/>
  <c r="AB398" i="1"/>
  <c r="AB397" i="1"/>
  <c r="AB396" i="1"/>
  <c r="AB395" i="1"/>
  <c r="AB394" i="1"/>
  <c r="AB393" i="1"/>
  <c r="AB392" i="1"/>
  <c r="AB391" i="1"/>
  <c r="AB390" i="1"/>
  <c r="AB389" i="1"/>
  <c r="AB388" i="1"/>
  <c r="AB387" i="1"/>
  <c r="AB386" i="1"/>
  <c r="AB385" i="1"/>
  <c r="AB384" i="1"/>
  <c r="AB383" i="1"/>
  <c r="AB382" i="1"/>
  <c r="AB381" i="1"/>
  <c r="AB380" i="1"/>
  <c r="AB379" i="1"/>
  <c r="AB378" i="1"/>
  <c r="AB377" i="1"/>
  <c r="AB376" i="1"/>
  <c r="AB375" i="1"/>
  <c r="AB374" i="1"/>
  <c r="AB373" i="1"/>
  <c r="AB372" i="1"/>
  <c r="AB371" i="1"/>
  <c r="AB370" i="1"/>
  <c r="AB369" i="1"/>
  <c r="AB368" i="1"/>
  <c r="AB367" i="1"/>
  <c r="AB366" i="1"/>
  <c r="AB365" i="1"/>
  <c r="AB364" i="1"/>
  <c r="AB363" i="1"/>
  <c r="AB362" i="1"/>
  <c r="AB361" i="1"/>
  <c r="AB360" i="1"/>
  <c r="AB359" i="1"/>
  <c r="AB358" i="1"/>
  <c r="AB357" i="1"/>
  <c r="AB356" i="1"/>
  <c r="AB355" i="1"/>
  <c r="AB354" i="1"/>
  <c r="AB353" i="1"/>
  <c r="AB352" i="1"/>
  <c r="AB351" i="1"/>
  <c r="AB350" i="1"/>
  <c r="AB349" i="1"/>
  <c r="AB348" i="1"/>
  <c r="AB347" i="1"/>
  <c r="AB346" i="1"/>
  <c r="AB345" i="1"/>
  <c r="AB344" i="1"/>
  <c r="AB343" i="1"/>
  <c r="AB342" i="1"/>
  <c r="AB341" i="1"/>
  <c r="AB340" i="1"/>
  <c r="AB339" i="1"/>
  <c r="AB338" i="1"/>
  <c r="AB337" i="1"/>
  <c r="AB336" i="1"/>
  <c r="AB335" i="1"/>
  <c r="AB334" i="1"/>
  <c r="AB333" i="1"/>
  <c r="AB332" i="1"/>
  <c r="AB331" i="1"/>
  <c r="AB330" i="1"/>
  <c r="AB329" i="1"/>
  <c r="AB328" i="1"/>
  <c r="AB327" i="1"/>
  <c r="AB326" i="1"/>
  <c r="AB325" i="1"/>
  <c r="AB324" i="1"/>
  <c r="AB323" i="1"/>
  <c r="AB322" i="1"/>
  <c r="AB321" i="1"/>
  <c r="AB320" i="1"/>
  <c r="AB319" i="1"/>
  <c r="AB318" i="1"/>
  <c r="AB317" i="1"/>
  <c r="AB316" i="1"/>
  <c r="AB315" i="1"/>
  <c r="AB314" i="1"/>
  <c r="AB313" i="1"/>
  <c r="AB312" i="1"/>
  <c r="AB311" i="1"/>
  <c r="AB310" i="1"/>
  <c r="AB309" i="1"/>
  <c r="AB308" i="1"/>
  <c r="AB307" i="1"/>
  <c r="AB306" i="1"/>
  <c r="AB305" i="1"/>
  <c r="AB304" i="1"/>
  <c r="AB303" i="1"/>
  <c r="AB302" i="1"/>
  <c r="AB301" i="1"/>
  <c r="AB300" i="1"/>
  <c r="AB299" i="1"/>
  <c r="AB298" i="1"/>
  <c r="AB297" i="1"/>
  <c r="AB296" i="1"/>
  <c r="AB295" i="1"/>
  <c r="AB294" i="1"/>
  <c r="AB293" i="1"/>
  <c r="AB292" i="1"/>
  <c r="AB291" i="1"/>
  <c r="AB290" i="1"/>
  <c r="AB289" i="1"/>
  <c r="AB288" i="1"/>
  <c r="AB287" i="1"/>
  <c r="AB286" i="1"/>
  <c r="AB285" i="1"/>
  <c r="AB284" i="1"/>
  <c r="AB283" i="1"/>
  <c r="AB282" i="1"/>
  <c r="AB281" i="1"/>
  <c r="AB280" i="1"/>
  <c r="AB279" i="1"/>
  <c r="AB278" i="1"/>
  <c r="AB277" i="1"/>
  <c r="AB276" i="1"/>
  <c r="AB275" i="1"/>
  <c r="AB274" i="1"/>
  <c r="AB273" i="1"/>
  <c r="AB272" i="1"/>
  <c r="AB271" i="1"/>
  <c r="AB270" i="1"/>
  <c r="AB269" i="1"/>
  <c r="AB268" i="1"/>
  <c r="AB267" i="1"/>
  <c r="AB266" i="1"/>
  <c r="AB265" i="1"/>
  <c r="AB264" i="1"/>
  <c r="AB263" i="1"/>
  <c r="AB262" i="1"/>
  <c r="AB261" i="1"/>
  <c r="AB260" i="1"/>
  <c r="AB259" i="1"/>
  <c r="AB258" i="1"/>
  <c r="AB257" i="1"/>
  <c r="AB256" i="1"/>
  <c r="AB255" i="1"/>
  <c r="AB254" i="1"/>
  <c r="AB253" i="1"/>
  <c r="AB252" i="1"/>
  <c r="AB251" i="1"/>
  <c r="AB250" i="1"/>
  <c r="AB249" i="1"/>
  <c r="AB248" i="1"/>
  <c r="AB247" i="1"/>
  <c r="AB246" i="1"/>
  <c r="AB245" i="1"/>
  <c r="AB244" i="1"/>
  <c r="AB243" i="1"/>
  <c r="AB242" i="1"/>
  <c r="AB241" i="1"/>
  <c r="AB240" i="1"/>
  <c r="AB239" i="1"/>
  <c r="AB238" i="1"/>
  <c r="AB237" i="1"/>
  <c r="AB236" i="1"/>
  <c r="AB235" i="1"/>
  <c r="AB234" i="1"/>
  <c r="AB233" i="1"/>
  <c r="AB232" i="1"/>
  <c r="AB231" i="1"/>
  <c r="AB230" i="1"/>
  <c r="AB229" i="1"/>
  <c r="AB228" i="1"/>
  <c r="AB227" i="1"/>
  <c r="AB226" i="1"/>
  <c r="AB225" i="1"/>
  <c r="AB224" i="1"/>
  <c r="AB223" i="1"/>
  <c r="AB222" i="1"/>
  <c r="AB221" i="1"/>
  <c r="AB220" i="1"/>
  <c r="AB219" i="1"/>
  <c r="AB218" i="1"/>
  <c r="AB217" i="1"/>
  <c r="AB216" i="1"/>
  <c r="AB215" i="1"/>
  <c r="AB214" i="1"/>
  <c r="AB213" i="1"/>
  <c r="AB212" i="1"/>
  <c r="AB211" i="1"/>
  <c r="AB210" i="1"/>
  <c r="AB209" i="1"/>
  <c r="AB208" i="1"/>
  <c r="AB207" i="1"/>
  <c r="AB206" i="1"/>
  <c r="AB205" i="1"/>
  <c r="AB204" i="1"/>
  <c r="AB203" i="1"/>
  <c r="AB202" i="1"/>
  <c r="AB201" i="1"/>
  <c r="AB200" i="1"/>
  <c r="AB199" i="1"/>
  <c r="AB198" i="1"/>
  <c r="AB197" i="1"/>
  <c r="AB196" i="1"/>
  <c r="AB195" i="1"/>
  <c r="AB194" i="1"/>
  <c r="AB193" i="1"/>
  <c r="AB192" i="1"/>
  <c r="AB191" i="1"/>
  <c r="AB190" i="1"/>
  <c r="AB189" i="1"/>
  <c r="AB188" i="1"/>
  <c r="AB187" i="1"/>
  <c r="AB186" i="1"/>
  <c r="AB185" i="1"/>
  <c r="AB184" i="1"/>
  <c r="AB183" i="1"/>
  <c r="AB182" i="1"/>
  <c r="AB181" i="1"/>
  <c r="AB180" i="1"/>
  <c r="AB179" i="1"/>
  <c r="AB178" i="1"/>
  <c r="AB177" i="1"/>
  <c r="AB176" i="1"/>
  <c r="AB175" i="1"/>
  <c r="AB174" i="1"/>
  <c r="AB173" i="1"/>
  <c r="AB172" i="1"/>
  <c r="AB171" i="1"/>
  <c r="AB170" i="1"/>
  <c r="AB169" i="1"/>
  <c r="AB168" i="1"/>
  <c r="AB167" i="1"/>
  <c r="AB166" i="1"/>
  <c r="AB165" i="1"/>
  <c r="AB164" i="1"/>
  <c r="AB163" i="1"/>
  <c r="AB162" i="1"/>
  <c r="AB161" i="1"/>
  <c r="AB160" i="1"/>
  <c r="AB159" i="1"/>
  <c r="AB158" i="1"/>
  <c r="AB157" i="1"/>
  <c r="AB156" i="1"/>
  <c r="AB155" i="1"/>
  <c r="AB154" i="1"/>
  <c r="AB153" i="1"/>
  <c r="AB152" i="1"/>
  <c r="AB151" i="1"/>
  <c r="AB150" i="1"/>
  <c r="AB149" i="1"/>
  <c r="AB148" i="1"/>
  <c r="AB147" i="1"/>
  <c r="AB146" i="1"/>
  <c r="AB145" i="1"/>
  <c r="AB144" i="1"/>
  <c r="AB143" i="1"/>
  <c r="AB142" i="1"/>
  <c r="AB141" i="1"/>
  <c r="AB140" i="1"/>
  <c r="AB139" i="1"/>
  <c r="AB138" i="1"/>
  <c r="AB137" i="1"/>
  <c r="AB136" i="1"/>
  <c r="AB135" i="1"/>
  <c r="AB134" i="1"/>
  <c r="AB133" i="1"/>
  <c r="AB132" i="1"/>
  <c r="AB131" i="1"/>
  <c r="AB130" i="1"/>
  <c r="AB129" i="1"/>
  <c r="AB128" i="1"/>
  <c r="AB127" i="1"/>
  <c r="AB126" i="1"/>
  <c r="AB125" i="1"/>
  <c r="AB124" i="1"/>
  <c r="AB123" i="1"/>
  <c r="AB122" i="1"/>
  <c r="AB121" i="1"/>
  <c r="AB120" i="1"/>
  <c r="AB119" i="1"/>
  <c r="AB118" i="1"/>
  <c r="AB117" i="1"/>
  <c r="AB116" i="1"/>
  <c r="AB115" i="1"/>
  <c r="AB114" i="1"/>
  <c r="AB113" i="1"/>
  <c r="AB112" i="1"/>
  <c r="AB111" i="1"/>
  <c r="AB110" i="1"/>
  <c r="AB109" i="1"/>
  <c r="AB108" i="1"/>
  <c r="AB107" i="1"/>
  <c r="AB106" i="1"/>
  <c r="AB105" i="1"/>
  <c r="AB104" i="1"/>
  <c r="AB103" i="1"/>
  <c r="AB102" i="1"/>
  <c r="AB101" i="1"/>
  <c r="AB100" i="1"/>
  <c r="AB99" i="1"/>
  <c r="AB98" i="1"/>
  <c r="AB97" i="1"/>
  <c r="AB96" i="1"/>
  <c r="AB95" i="1"/>
  <c r="AB94" i="1"/>
  <c r="AB93" i="1"/>
  <c r="AB92" i="1"/>
  <c r="AB91" i="1"/>
  <c r="AB90" i="1"/>
  <c r="AB89" i="1"/>
  <c r="AB88" i="1"/>
  <c r="AB87" i="1"/>
  <c r="AB86" i="1"/>
  <c r="AB85" i="1"/>
  <c r="AB84" i="1"/>
  <c r="AB83" i="1"/>
  <c r="AB82" i="1"/>
  <c r="AB81" i="1"/>
  <c r="AB80" i="1"/>
  <c r="AB79" i="1"/>
  <c r="AB78" i="1"/>
  <c r="AB77" i="1"/>
  <c r="AB76" i="1"/>
  <c r="AB75" i="1"/>
  <c r="AB74" i="1"/>
  <c r="AB73" i="1"/>
  <c r="AB72" i="1"/>
  <c r="AB71" i="1"/>
  <c r="AB70" i="1"/>
  <c r="AB69" i="1"/>
  <c r="AB68" i="1"/>
  <c r="AB67" i="1"/>
  <c r="AB66" i="1"/>
  <c r="AB65" i="1"/>
  <c r="AB64" i="1"/>
  <c r="AB63" i="1"/>
  <c r="AB62" i="1"/>
  <c r="AB61" i="1"/>
  <c r="AB60" i="1"/>
  <c r="AB59" i="1"/>
  <c r="AB58" i="1"/>
  <c r="AB57" i="1"/>
  <c r="AB56" i="1"/>
  <c r="AB55" i="1"/>
  <c r="AB54" i="1"/>
  <c r="AB53" i="1"/>
  <c r="AB52" i="1"/>
  <c r="AB51" i="1"/>
  <c r="AB50" i="1"/>
  <c r="AB49" i="1"/>
  <c r="AB48" i="1"/>
  <c r="AB47" i="1"/>
  <c r="AB46" i="1"/>
  <c r="AB45" i="1"/>
  <c r="AB44" i="1"/>
  <c r="AB43" i="1"/>
  <c r="AB42" i="1"/>
  <c r="AB41" i="1"/>
  <c r="AB40" i="1"/>
  <c r="AB39" i="1"/>
  <c r="AB38" i="1"/>
  <c r="AB37" i="1"/>
  <c r="AB36" i="1"/>
  <c r="AB35" i="1"/>
  <c r="AB34" i="1"/>
  <c r="AB33" i="1"/>
  <c r="AB32" i="1"/>
  <c r="AB31" i="1"/>
  <c r="AB30" i="1"/>
  <c r="AB29" i="1"/>
  <c r="AB28" i="1"/>
  <c r="AB27" i="1"/>
  <c r="AB26" i="1"/>
  <c r="AB25" i="1"/>
  <c r="AB24" i="1"/>
  <c r="AB23" i="1"/>
  <c r="AB22" i="1"/>
  <c r="AB21" i="1"/>
  <c r="AB20" i="1"/>
  <c r="AB19" i="1"/>
  <c r="AB18" i="1"/>
  <c r="AB17" i="1"/>
  <c r="AB16" i="1"/>
  <c r="AB15" i="1"/>
  <c r="AB14" i="1"/>
  <c r="AB13" i="1"/>
  <c r="AB12" i="1"/>
  <c r="AB11" i="1"/>
  <c r="AB10" i="1"/>
  <c r="AB9" i="1"/>
  <c r="AB8" i="1"/>
  <c r="AB7" i="1"/>
  <c r="AB6" i="1"/>
  <c r="AB5" i="1"/>
  <c r="AB4" i="1"/>
  <c r="AB3" i="1"/>
  <c r="W785" i="1"/>
  <c r="W784" i="1"/>
  <c r="W783" i="1"/>
  <c r="W782" i="1"/>
  <c r="W781" i="1"/>
  <c r="W780" i="1"/>
  <c r="W779" i="1"/>
  <c r="W778" i="1"/>
  <c r="W777" i="1"/>
  <c r="W776" i="1"/>
  <c r="W775" i="1"/>
  <c r="W774" i="1"/>
  <c r="W773" i="1"/>
  <c r="W772" i="1"/>
  <c r="W771" i="1"/>
  <c r="W770" i="1"/>
  <c r="W769" i="1"/>
  <c r="W768" i="1"/>
  <c r="W767" i="1"/>
  <c r="W766" i="1"/>
  <c r="W765" i="1"/>
  <c r="W764" i="1"/>
  <c r="W763" i="1"/>
  <c r="W762" i="1"/>
  <c r="W761" i="1"/>
  <c r="W760" i="1"/>
  <c r="W759" i="1"/>
  <c r="W758" i="1"/>
  <c r="W757" i="1"/>
  <c r="W756" i="1"/>
  <c r="W755" i="1"/>
  <c r="W754" i="1"/>
  <c r="W753" i="1"/>
  <c r="W752" i="1"/>
  <c r="W751" i="1"/>
  <c r="W750" i="1"/>
  <c r="W749" i="1"/>
  <c r="W748" i="1"/>
  <c r="W747" i="1"/>
  <c r="W746" i="1"/>
  <c r="W745" i="1"/>
  <c r="W744" i="1"/>
  <c r="W743" i="1"/>
  <c r="W742" i="1"/>
  <c r="W741" i="1"/>
  <c r="W740" i="1"/>
  <c r="W739" i="1"/>
  <c r="W738" i="1"/>
  <c r="W737" i="1"/>
  <c r="W736" i="1"/>
  <c r="W735" i="1"/>
  <c r="W734" i="1"/>
  <c r="W733" i="1"/>
  <c r="W732" i="1"/>
  <c r="W731" i="1"/>
  <c r="W730" i="1"/>
  <c r="W729" i="1"/>
  <c r="W728" i="1"/>
  <c r="W727" i="1"/>
  <c r="W726" i="1"/>
  <c r="W725" i="1"/>
  <c r="W724" i="1"/>
  <c r="W723" i="1"/>
  <c r="W722" i="1"/>
  <c r="W721" i="1"/>
  <c r="W720" i="1"/>
  <c r="W719" i="1"/>
  <c r="W718" i="1"/>
  <c r="W717" i="1"/>
  <c r="W716" i="1"/>
  <c r="W715" i="1"/>
  <c r="W714" i="1"/>
  <c r="W713" i="1"/>
  <c r="W712" i="1"/>
  <c r="W711" i="1"/>
  <c r="W710" i="1"/>
  <c r="W709" i="1"/>
  <c r="W708" i="1"/>
  <c r="W707" i="1"/>
  <c r="W706" i="1"/>
  <c r="W705" i="1"/>
  <c r="W704" i="1"/>
  <c r="W703" i="1"/>
  <c r="W702" i="1"/>
  <c r="W701" i="1"/>
  <c r="W700" i="1"/>
  <c r="W699" i="1"/>
  <c r="W698" i="1"/>
  <c r="W697" i="1"/>
  <c r="W696" i="1"/>
  <c r="W695" i="1"/>
  <c r="W694" i="1"/>
  <c r="W693" i="1"/>
  <c r="W692" i="1"/>
  <c r="W691" i="1"/>
  <c r="W690" i="1"/>
  <c r="W689" i="1"/>
  <c r="W688" i="1"/>
  <c r="W687" i="1"/>
  <c r="W686" i="1"/>
  <c r="W685" i="1"/>
  <c r="W684" i="1"/>
  <c r="W683" i="1"/>
  <c r="W682" i="1"/>
  <c r="W681" i="1"/>
  <c r="W680" i="1"/>
  <c r="W679" i="1"/>
  <c r="W678" i="1"/>
  <c r="W677" i="1"/>
  <c r="W676" i="1"/>
  <c r="W675" i="1"/>
  <c r="W674" i="1"/>
  <c r="W673" i="1"/>
  <c r="W672" i="1"/>
  <c r="W671" i="1"/>
  <c r="W670" i="1"/>
  <c r="W669" i="1"/>
  <c r="W668" i="1"/>
  <c r="W667" i="1"/>
  <c r="W666" i="1"/>
  <c r="W665" i="1"/>
  <c r="W664" i="1"/>
  <c r="W663" i="1"/>
  <c r="W662" i="1"/>
  <c r="W661" i="1"/>
  <c r="W660" i="1"/>
  <c r="W659" i="1"/>
  <c r="W658" i="1"/>
  <c r="W657" i="1"/>
  <c r="W656" i="1"/>
  <c r="W655" i="1"/>
  <c r="W654" i="1"/>
  <c r="W653" i="1"/>
  <c r="W652" i="1"/>
  <c r="W651" i="1"/>
  <c r="W650" i="1"/>
  <c r="W649" i="1"/>
  <c r="W648" i="1"/>
  <c r="W647" i="1"/>
  <c r="W646" i="1"/>
  <c r="W645" i="1"/>
  <c r="W644" i="1"/>
  <c r="W643" i="1"/>
  <c r="W642" i="1"/>
  <c r="W641" i="1"/>
  <c r="W640" i="1"/>
  <c r="W639" i="1"/>
  <c r="W638" i="1"/>
  <c r="W637" i="1"/>
  <c r="W636" i="1"/>
  <c r="W635" i="1"/>
  <c r="W634" i="1"/>
  <c r="W633" i="1"/>
  <c r="W632" i="1"/>
  <c r="W631" i="1"/>
  <c r="W630" i="1"/>
  <c r="W629" i="1"/>
  <c r="W628" i="1"/>
  <c r="W627" i="1"/>
  <c r="W626" i="1"/>
  <c r="W625" i="1"/>
  <c r="W624" i="1"/>
  <c r="W623" i="1"/>
  <c r="W622" i="1"/>
  <c r="W621" i="1"/>
  <c r="W620" i="1"/>
  <c r="W619" i="1"/>
  <c r="W618" i="1"/>
  <c r="W617" i="1"/>
  <c r="W616" i="1"/>
  <c r="W615" i="1"/>
  <c r="W614" i="1"/>
  <c r="W613" i="1"/>
  <c r="W612" i="1"/>
  <c r="W611" i="1"/>
  <c r="W610" i="1"/>
  <c r="W609" i="1"/>
  <c r="W608" i="1"/>
  <c r="W607" i="1"/>
  <c r="W606" i="1"/>
  <c r="W605" i="1"/>
  <c r="W604" i="1"/>
  <c r="W603" i="1"/>
  <c r="W602" i="1"/>
  <c r="W601" i="1"/>
  <c r="W600" i="1"/>
  <c r="W599" i="1"/>
  <c r="W598" i="1"/>
  <c r="W597" i="1"/>
  <c r="W596" i="1"/>
  <c r="W595" i="1"/>
  <c r="W594" i="1"/>
  <c r="W593" i="1"/>
  <c r="W592" i="1"/>
  <c r="W591" i="1"/>
  <c r="W590" i="1"/>
  <c r="W589" i="1"/>
  <c r="W588" i="1"/>
  <c r="W587" i="1"/>
  <c r="W586" i="1"/>
  <c r="W585" i="1"/>
  <c r="W584" i="1"/>
  <c r="W583" i="1"/>
  <c r="W582" i="1"/>
  <c r="W581" i="1"/>
  <c r="W580" i="1"/>
  <c r="W579" i="1"/>
  <c r="W578" i="1"/>
  <c r="W577" i="1"/>
  <c r="W576" i="1"/>
  <c r="W575" i="1"/>
  <c r="W574" i="1"/>
  <c r="W573" i="1"/>
  <c r="W572" i="1"/>
  <c r="W571" i="1"/>
  <c r="W570" i="1"/>
  <c r="W569" i="1"/>
  <c r="W568" i="1"/>
  <c r="W567" i="1"/>
  <c r="W566" i="1"/>
  <c r="W565" i="1"/>
  <c r="W564" i="1"/>
  <c r="W563" i="1"/>
  <c r="W562" i="1"/>
  <c r="W561" i="1"/>
  <c r="W560" i="1"/>
  <c r="W559" i="1"/>
  <c r="W558" i="1"/>
  <c r="W557" i="1"/>
  <c r="W556" i="1"/>
  <c r="W555" i="1"/>
  <c r="W554" i="1"/>
  <c r="W553" i="1"/>
  <c r="W552" i="1"/>
  <c r="W551" i="1"/>
  <c r="W550" i="1"/>
  <c r="W549" i="1"/>
  <c r="W548" i="1"/>
  <c r="W547" i="1"/>
  <c r="W546" i="1"/>
  <c r="W545" i="1"/>
  <c r="W544" i="1"/>
  <c r="W543" i="1"/>
  <c r="W542" i="1"/>
  <c r="W541" i="1"/>
  <c r="W540" i="1"/>
  <c r="W539" i="1"/>
  <c r="W538" i="1"/>
  <c r="W537" i="1"/>
  <c r="W536" i="1"/>
  <c r="W535" i="1"/>
  <c r="W534" i="1"/>
  <c r="W533" i="1"/>
  <c r="W532" i="1"/>
  <c r="W531" i="1"/>
  <c r="W530" i="1"/>
  <c r="W529" i="1"/>
  <c r="W528" i="1"/>
  <c r="W527" i="1"/>
  <c r="W526" i="1"/>
  <c r="W525" i="1"/>
  <c r="W524" i="1"/>
  <c r="W523" i="1"/>
  <c r="W522" i="1"/>
  <c r="W521" i="1"/>
  <c r="W520" i="1"/>
  <c r="W519" i="1"/>
  <c r="W518" i="1"/>
  <c r="W517" i="1"/>
  <c r="W516" i="1"/>
  <c r="W515" i="1"/>
  <c r="W514" i="1"/>
  <c r="W513" i="1"/>
  <c r="W512" i="1"/>
  <c r="W511" i="1"/>
  <c r="W510" i="1"/>
  <c r="W509" i="1"/>
  <c r="W508" i="1"/>
  <c r="W507" i="1"/>
  <c r="W506" i="1"/>
  <c r="W505" i="1"/>
  <c r="W504" i="1"/>
  <c r="W503" i="1"/>
  <c r="W502" i="1"/>
  <c r="W501" i="1"/>
  <c r="W500" i="1"/>
  <c r="W499" i="1"/>
  <c r="W498" i="1"/>
  <c r="W497" i="1"/>
  <c r="W496" i="1"/>
  <c r="W495" i="1"/>
  <c r="W494" i="1"/>
  <c r="W493" i="1"/>
  <c r="W492" i="1"/>
  <c r="W491" i="1"/>
  <c r="W490" i="1"/>
  <c r="W489" i="1"/>
  <c r="W488" i="1"/>
  <c r="W487" i="1"/>
  <c r="W486" i="1"/>
  <c r="W485" i="1"/>
  <c r="W484" i="1"/>
  <c r="W483" i="1"/>
  <c r="W482" i="1"/>
  <c r="W481" i="1"/>
  <c r="W480" i="1"/>
  <c r="W479" i="1"/>
  <c r="W478" i="1"/>
  <c r="W477" i="1"/>
  <c r="W476" i="1"/>
  <c r="W475" i="1"/>
  <c r="W474" i="1"/>
  <c r="W473" i="1"/>
  <c r="W472" i="1"/>
  <c r="W471" i="1"/>
  <c r="W470" i="1"/>
  <c r="W469" i="1"/>
  <c r="W468" i="1"/>
  <c r="W467" i="1"/>
  <c r="W466" i="1"/>
  <c r="W465" i="1"/>
  <c r="W464" i="1"/>
  <c r="W463" i="1"/>
  <c r="W462" i="1"/>
  <c r="W461" i="1"/>
  <c r="W460" i="1"/>
  <c r="W459" i="1"/>
  <c r="W458" i="1"/>
  <c r="W457" i="1"/>
  <c r="W456" i="1"/>
  <c r="W455" i="1"/>
  <c r="W454" i="1"/>
  <c r="W453" i="1"/>
  <c r="W452" i="1"/>
  <c r="W451" i="1"/>
  <c r="W450" i="1"/>
  <c r="W449" i="1"/>
  <c r="W448" i="1"/>
  <c r="W447" i="1"/>
  <c r="W446" i="1"/>
  <c r="W445" i="1"/>
  <c r="W444" i="1"/>
  <c r="W443" i="1"/>
  <c r="W442" i="1"/>
  <c r="W441" i="1"/>
  <c r="W440" i="1"/>
  <c r="W439" i="1"/>
  <c r="W438" i="1"/>
  <c r="W437" i="1"/>
  <c r="W436" i="1"/>
  <c r="W435" i="1"/>
  <c r="W434" i="1"/>
  <c r="W433" i="1"/>
  <c r="W432" i="1"/>
  <c r="W431" i="1"/>
  <c r="W430" i="1"/>
  <c r="W429" i="1"/>
  <c r="W428" i="1"/>
  <c r="W427" i="1"/>
  <c r="W426" i="1"/>
  <c r="W425" i="1"/>
  <c r="W424" i="1"/>
  <c r="W423" i="1"/>
  <c r="W422" i="1"/>
  <c r="W421" i="1"/>
  <c r="W420" i="1"/>
  <c r="W419" i="1"/>
  <c r="W418" i="1"/>
  <c r="W417" i="1"/>
  <c r="W416" i="1"/>
  <c r="W415" i="1"/>
  <c r="W414" i="1"/>
  <c r="W413" i="1"/>
  <c r="W412" i="1"/>
  <c r="W411" i="1"/>
  <c r="W410" i="1"/>
  <c r="W409" i="1"/>
  <c r="W408" i="1"/>
  <c r="W407" i="1"/>
  <c r="W406" i="1"/>
  <c r="W405" i="1"/>
  <c r="W404" i="1"/>
  <c r="W403" i="1"/>
  <c r="W402" i="1"/>
  <c r="W401" i="1"/>
  <c r="W400" i="1"/>
  <c r="W399" i="1"/>
  <c r="W398" i="1"/>
  <c r="W397" i="1"/>
  <c r="W396" i="1"/>
  <c r="W395" i="1"/>
  <c r="W394" i="1"/>
  <c r="W393" i="1"/>
  <c r="W392" i="1"/>
  <c r="W391" i="1"/>
  <c r="W390" i="1"/>
  <c r="W389" i="1"/>
  <c r="W388" i="1"/>
  <c r="W387" i="1"/>
  <c r="W386" i="1"/>
  <c r="W385" i="1"/>
  <c r="W384" i="1"/>
  <c r="W383" i="1"/>
  <c r="W382" i="1"/>
  <c r="W381" i="1"/>
  <c r="W380" i="1"/>
  <c r="W379" i="1"/>
  <c r="W378" i="1"/>
  <c r="W377" i="1"/>
  <c r="W376" i="1"/>
  <c r="W375" i="1"/>
  <c r="W374" i="1"/>
  <c r="W373" i="1"/>
  <c r="W372" i="1"/>
  <c r="W371" i="1"/>
  <c r="W370" i="1"/>
  <c r="W369" i="1"/>
  <c r="W368" i="1"/>
  <c r="W367" i="1"/>
  <c r="W366" i="1"/>
  <c r="W365" i="1"/>
  <c r="W364" i="1"/>
  <c r="W363" i="1"/>
  <c r="W362" i="1"/>
  <c r="W361" i="1"/>
  <c r="W360" i="1"/>
  <c r="W359" i="1"/>
  <c r="W358" i="1"/>
  <c r="W357" i="1"/>
  <c r="W356" i="1"/>
  <c r="W355" i="1"/>
  <c r="W354" i="1"/>
  <c r="W353" i="1"/>
  <c r="W352" i="1"/>
  <c r="W351" i="1"/>
  <c r="W350" i="1"/>
  <c r="W349" i="1"/>
  <c r="W348" i="1"/>
  <c r="W347" i="1"/>
  <c r="W346" i="1"/>
  <c r="W345" i="1"/>
  <c r="W344" i="1"/>
  <c r="W343" i="1"/>
  <c r="W342" i="1"/>
  <c r="W341" i="1"/>
  <c r="W340" i="1"/>
  <c r="W339" i="1"/>
  <c r="W338" i="1"/>
  <c r="W337" i="1"/>
  <c r="W336" i="1"/>
  <c r="W335" i="1"/>
  <c r="W334" i="1"/>
  <c r="W333" i="1"/>
  <c r="W332" i="1"/>
  <c r="W331" i="1"/>
  <c r="W330" i="1"/>
  <c r="W329" i="1"/>
  <c r="W328" i="1"/>
  <c r="W327" i="1"/>
  <c r="W326" i="1"/>
  <c r="W325" i="1"/>
  <c r="W324" i="1"/>
  <c r="W323" i="1"/>
  <c r="W322" i="1"/>
  <c r="W321" i="1"/>
  <c r="W320" i="1"/>
  <c r="W319" i="1"/>
  <c r="W318" i="1"/>
  <c r="W317" i="1"/>
  <c r="W316" i="1"/>
  <c r="W315" i="1"/>
  <c r="W314" i="1"/>
  <c r="W313" i="1"/>
  <c r="W312" i="1"/>
  <c r="W311" i="1"/>
  <c r="W310" i="1"/>
  <c r="W309" i="1"/>
  <c r="W308" i="1"/>
  <c r="W307" i="1"/>
  <c r="W306" i="1"/>
  <c r="W305" i="1"/>
  <c r="W304" i="1"/>
  <c r="W303" i="1"/>
  <c r="W302" i="1"/>
  <c r="W301" i="1"/>
  <c r="W300" i="1"/>
  <c r="W299" i="1"/>
  <c r="W298" i="1"/>
  <c r="W297" i="1"/>
  <c r="W296" i="1"/>
  <c r="W295" i="1"/>
  <c r="W294" i="1"/>
  <c r="W293" i="1"/>
  <c r="W292" i="1"/>
  <c r="W291" i="1"/>
  <c r="W290" i="1"/>
  <c r="W289" i="1"/>
  <c r="W288" i="1"/>
  <c r="W287" i="1"/>
  <c r="W286" i="1"/>
  <c r="W285" i="1"/>
  <c r="W284" i="1"/>
  <c r="W283" i="1"/>
  <c r="W282" i="1"/>
  <c r="W281" i="1"/>
  <c r="W280" i="1"/>
  <c r="W279" i="1"/>
  <c r="W278" i="1"/>
  <c r="W277" i="1"/>
  <c r="W276" i="1"/>
  <c r="W275" i="1"/>
  <c r="W274" i="1"/>
  <c r="W273" i="1"/>
  <c r="W272" i="1"/>
  <c r="W271" i="1"/>
  <c r="W270" i="1"/>
  <c r="W269" i="1"/>
  <c r="W268" i="1"/>
  <c r="W267" i="1"/>
  <c r="W266" i="1"/>
  <c r="W265" i="1"/>
  <c r="W264" i="1"/>
  <c r="W263" i="1"/>
  <c r="W262" i="1"/>
  <c r="W261" i="1"/>
  <c r="W260" i="1"/>
  <c r="W259" i="1"/>
  <c r="W258" i="1"/>
  <c r="W257" i="1"/>
  <c r="W256" i="1"/>
  <c r="W255" i="1"/>
  <c r="W254" i="1"/>
  <c r="W253" i="1"/>
  <c r="W252" i="1"/>
  <c r="W251" i="1"/>
  <c r="W250" i="1"/>
  <c r="W249" i="1"/>
  <c r="W248" i="1"/>
  <c r="W247" i="1"/>
  <c r="W246" i="1"/>
  <c r="W245" i="1"/>
  <c r="W244" i="1"/>
  <c r="W243" i="1"/>
  <c r="W242" i="1"/>
  <c r="W241" i="1"/>
  <c r="W240" i="1"/>
  <c r="W239" i="1"/>
  <c r="W238" i="1"/>
  <c r="W237" i="1"/>
  <c r="W236" i="1"/>
  <c r="W235" i="1"/>
  <c r="W234" i="1"/>
  <c r="W233" i="1"/>
  <c r="W232" i="1"/>
  <c r="W231" i="1"/>
  <c r="W230" i="1"/>
  <c r="W229" i="1"/>
  <c r="W228" i="1"/>
  <c r="W227" i="1"/>
  <c r="W226" i="1"/>
  <c r="W225" i="1"/>
  <c r="W224" i="1"/>
  <c r="W223" i="1"/>
  <c r="W222" i="1"/>
  <c r="W221" i="1"/>
  <c r="W220" i="1"/>
  <c r="W219" i="1"/>
  <c r="W218" i="1"/>
  <c r="W217" i="1"/>
  <c r="W216" i="1"/>
  <c r="W215" i="1"/>
  <c r="W214" i="1"/>
  <c r="W213" i="1"/>
  <c r="W212" i="1"/>
  <c r="W211" i="1"/>
  <c r="W210" i="1"/>
  <c r="W209" i="1"/>
  <c r="W208" i="1"/>
  <c r="W207" i="1"/>
  <c r="W206" i="1"/>
  <c r="W205" i="1"/>
  <c r="W204" i="1"/>
  <c r="W203" i="1"/>
  <c r="W202" i="1"/>
  <c r="W201" i="1"/>
  <c r="W200" i="1"/>
  <c r="W199" i="1"/>
  <c r="W198" i="1"/>
  <c r="W197" i="1"/>
  <c r="W196" i="1"/>
  <c r="W195" i="1"/>
  <c r="W194" i="1"/>
  <c r="W193" i="1"/>
  <c r="W192" i="1"/>
  <c r="W191" i="1"/>
  <c r="W190" i="1"/>
  <c r="W189" i="1"/>
  <c r="W188" i="1"/>
  <c r="W187" i="1"/>
  <c r="W186" i="1"/>
  <c r="W185" i="1"/>
  <c r="W184" i="1"/>
  <c r="W183" i="1"/>
  <c r="W182" i="1"/>
  <c r="W181" i="1"/>
  <c r="W180" i="1"/>
  <c r="W179" i="1"/>
  <c r="W178" i="1"/>
  <c r="W177" i="1"/>
  <c r="W176" i="1"/>
  <c r="W175" i="1"/>
  <c r="W174" i="1"/>
  <c r="W173" i="1"/>
  <c r="W172" i="1"/>
  <c r="W171" i="1"/>
  <c r="W170" i="1"/>
  <c r="W169" i="1"/>
  <c r="W168" i="1"/>
  <c r="W167" i="1"/>
  <c r="W166" i="1"/>
  <c r="W165" i="1"/>
  <c r="W164" i="1"/>
  <c r="W163" i="1"/>
  <c r="W162" i="1"/>
  <c r="W161" i="1"/>
  <c r="W160" i="1"/>
  <c r="W159" i="1"/>
  <c r="W158" i="1"/>
  <c r="W157" i="1"/>
  <c r="W156" i="1"/>
  <c r="W155" i="1"/>
  <c r="W154" i="1"/>
  <c r="W153" i="1"/>
  <c r="W152" i="1"/>
  <c r="W151" i="1"/>
  <c r="W150" i="1"/>
  <c r="W149" i="1"/>
  <c r="W148" i="1"/>
  <c r="W147" i="1"/>
  <c r="W146" i="1"/>
  <c r="W145" i="1"/>
  <c r="W144" i="1"/>
  <c r="W143" i="1"/>
  <c r="W142" i="1"/>
  <c r="W141" i="1"/>
  <c r="W140" i="1"/>
  <c r="W139" i="1"/>
  <c r="W138" i="1"/>
  <c r="W137" i="1"/>
  <c r="W136" i="1"/>
  <c r="W135" i="1"/>
  <c r="W134" i="1"/>
  <c r="W133" i="1"/>
  <c r="W132" i="1"/>
  <c r="W131" i="1"/>
  <c r="W130" i="1"/>
  <c r="W129" i="1"/>
  <c r="W128" i="1"/>
  <c r="W127" i="1"/>
  <c r="W126" i="1"/>
  <c r="W125" i="1"/>
  <c r="W124" i="1"/>
  <c r="W123" i="1"/>
  <c r="W122" i="1"/>
  <c r="W121" i="1"/>
  <c r="W120" i="1"/>
  <c r="W119" i="1"/>
  <c r="W118" i="1"/>
  <c r="W117" i="1"/>
  <c r="W116" i="1"/>
  <c r="W115" i="1"/>
  <c r="W114" i="1"/>
  <c r="W113" i="1"/>
  <c r="W112" i="1"/>
  <c r="W111" i="1"/>
  <c r="W110" i="1"/>
  <c r="W109" i="1"/>
  <c r="W108" i="1"/>
  <c r="W107" i="1"/>
  <c r="W106" i="1"/>
  <c r="W105" i="1"/>
  <c r="W104" i="1"/>
  <c r="W103" i="1"/>
  <c r="W102" i="1"/>
  <c r="W101" i="1"/>
  <c r="W100" i="1"/>
  <c r="W99" i="1"/>
  <c r="W98" i="1"/>
  <c r="W97" i="1"/>
  <c r="W96" i="1"/>
  <c r="W95" i="1"/>
  <c r="W94" i="1"/>
  <c r="W93" i="1"/>
  <c r="W92" i="1"/>
  <c r="W91" i="1"/>
  <c r="W90" i="1"/>
  <c r="W89" i="1"/>
  <c r="W88" i="1"/>
  <c r="W87" i="1"/>
  <c r="W86" i="1"/>
  <c r="W85" i="1"/>
  <c r="W84" i="1"/>
  <c r="W83" i="1"/>
  <c r="W82" i="1"/>
  <c r="W81" i="1"/>
  <c r="W80" i="1"/>
  <c r="W79" i="1"/>
  <c r="W78" i="1"/>
  <c r="W77" i="1"/>
  <c r="W76" i="1"/>
  <c r="W75" i="1"/>
  <c r="W74" i="1"/>
  <c r="W73" i="1"/>
  <c r="W72" i="1"/>
  <c r="W71" i="1"/>
  <c r="W70" i="1"/>
  <c r="W69" i="1"/>
  <c r="W68" i="1"/>
  <c r="W67" i="1"/>
  <c r="W66" i="1"/>
  <c r="W65" i="1"/>
  <c r="W64" i="1"/>
  <c r="W63" i="1"/>
  <c r="W62" i="1"/>
  <c r="W61" i="1"/>
  <c r="W60" i="1"/>
  <c r="W59" i="1"/>
  <c r="W58" i="1"/>
  <c r="W57" i="1"/>
  <c r="W56" i="1"/>
  <c r="W55" i="1"/>
  <c r="W54" i="1"/>
  <c r="W53" i="1"/>
  <c r="W52" i="1"/>
  <c r="W51" i="1"/>
  <c r="W50" i="1"/>
  <c r="W49" i="1"/>
  <c r="W48" i="1"/>
  <c r="W47" i="1"/>
  <c r="W46" i="1"/>
  <c r="W45" i="1"/>
  <c r="W44" i="1"/>
  <c r="W43" i="1"/>
  <c r="W42" i="1"/>
  <c r="W41" i="1"/>
  <c r="W40" i="1"/>
  <c r="W39" i="1"/>
  <c r="W38" i="1"/>
  <c r="W37" i="1"/>
  <c r="W36" i="1"/>
  <c r="W35" i="1"/>
  <c r="W34" i="1"/>
  <c r="W33" i="1"/>
  <c r="W32" i="1"/>
  <c r="W31" i="1"/>
  <c r="W30" i="1"/>
  <c r="W29" i="1"/>
  <c r="W28" i="1"/>
  <c r="W27" i="1"/>
  <c r="W26" i="1"/>
  <c r="W25" i="1"/>
  <c r="W24" i="1"/>
  <c r="W23" i="1"/>
  <c r="W22" i="1"/>
  <c r="W21" i="1"/>
  <c r="W20" i="1"/>
  <c r="W19" i="1"/>
  <c r="W18" i="1"/>
  <c r="W17" i="1"/>
  <c r="W16" i="1"/>
  <c r="W15" i="1"/>
  <c r="W14" i="1"/>
  <c r="W13" i="1"/>
  <c r="W12" i="1"/>
  <c r="W11" i="1"/>
  <c r="W10" i="1"/>
  <c r="W9" i="1"/>
  <c r="W8" i="1"/>
  <c r="W7" i="1"/>
  <c r="W6" i="1"/>
  <c r="W5" i="1"/>
  <c r="W4" i="1"/>
  <c r="W3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M785" i="1"/>
  <c r="M784" i="1"/>
  <c r="M783" i="1"/>
  <c r="M782" i="1"/>
  <c r="M781" i="1"/>
  <c r="M780" i="1"/>
  <c r="M779" i="1"/>
  <c r="M778" i="1"/>
  <c r="M777" i="1"/>
  <c r="M776" i="1"/>
  <c r="M775" i="1"/>
  <c r="M774" i="1"/>
  <c r="M773" i="1"/>
  <c r="M772" i="1"/>
  <c r="M771" i="1"/>
  <c r="M770" i="1"/>
  <c r="M769" i="1"/>
  <c r="M768" i="1"/>
  <c r="M767" i="1"/>
  <c r="M766" i="1"/>
  <c r="M765" i="1"/>
  <c r="M764" i="1"/>
  <c r="M763" i="1"/>
  <c r="M762" i="1"/>
  <c r="M761" i="1"/>
  <c r="M760" i="1"/>
  <c r="M759" i="1"/>
  <c r="M758" i="1"/>
  <c r="M757" i="1"/>
  <c r="M756" i="1"/>
  <c r="M755" i="1"/>
  <c r="M754" i="1"/>
  <c r="M753" i="1"/>
  <c r="M752" i="1"/>
  <c r="M751" i="1"/>
  <c r="M750" i="1"/>
  <c r="M749" i="1"/>
  <c r="M748" i="1"/>
  <c r="M747" i="1"/>
  <c r="M746" i="1"/>
  <c r="M745" i="1"/>
  <c r="M744" i="1"/>
  <c r="M743" i="1"/>
  <c r="M742" i="1"/>
  <c r="M741" i="1"/>
  <c r="M740" i="1"/>
  <c r="M739" i="1"/>
  <c r="M738" i="1"/>
  <c r="M737" i="1"/>
  <c r="M736" i="1"/>
  <c r="M735" i="1"/>
  <c r="M734" i="1"/>
  <c r="M733" i="1"/>
  <c r="M732" i="1"/>
  <c r="M731" i="1"/>
  <c r="M730" i="1"/>
  <c r="M729" i="1"/>
  <c r="M728" i="1"/>
  <c r="M727" i="1"/>
  <c r="M726" i="1"/>
  <c r="M725" i="1"/>
  <c r="M724" i="1"/>
  <c r="M723" i="1"/>
  <c r="M722" i="1"/>
  <c r="M721" i="1"/>
  <c r="M720" i="1"/>
  <c r="M719" i="1"/>
  <c r="M718" i="1"/>
  <c r="M717" i="1"/>
  <c r="M716" i="1"/>
  <c r="M715" i="1"/>
  <c r="M714" i="1"/>
  <c r="M713" i="1"/>
  <c r="M712" i="1"/>
  <c r="M711" i="1"/>
  <c r="M710" i="1"/>
  <c r="M709" i="1"/>
  <c r="M708" i="1"/>
  <c r="M707" i="1"/>
  <c r="M706" i="1"/>
  <c r="M705" i="1"/>
  <c r="M704" i="1"/>
  <c r="M703" i="1"/>
  <c r="M702" i="1"/>
  <c r="M701" i="1"/>
  <c r="M700" i="1"/>
  <c r="M699" i="1"/>
  <c r="M698" i="1"/>
  <c r="M697" i="1"/>
  <c r="M696" i="1"/>
  <c r="M695" i="1"/>
  <c r="M694" i="1"/>
  <c r="M693" i="1"/>
  <c r="M692" i="1"/>
  <c r="M691" i="1"/>
  <c r="M690" i="1"/>
  <c r="M689" i="1"/>
  <c r="M688" i="1"/>
  <c r="M687" i="1"/>
  <c r="M686" i="1"/>
  <c r="M685" i="1"/>
  <c r="M684" i="1"/>
  <c r="M683" i="1"/>
  <c r="M682" i="1"/>
  <c r="M681" i="1"/>
  <c r="M680" i="1"/>
  <c r="M679" i="1"/>
  <c r="M678" i="1"/>
  <c r="M677" i="1"/>
  <c r="M676" i="1"/>
  <c r="M675" i="1"/>
  <c r="M674" i="1"/>
  <c r="M673" i="1"/>
  <c r="M672" i="1"/>
  <c r="M671" i="1"/>
  <c r="M670" i="1"/>
  <c r="M669" i="1"/>
  <c r="M668" i="1"/>
  <c r="M667" i="1"/>
  <c r="M666" i="1"/>
  <c r="M665" i="1"/>
  <c r="M664" i="1"/>
  <c r="M663" i="1"/>
  <c r="M662" i="1"/>
  <c r="M661" i="1"/>
  <c r="M660" i="1"/>
  <c r="M659" i="1"/>
  <c r="M658" i="1"/>
  <c r="M657" i="1"/>
  <c r="M656" i="1"/>
  <c r="M655" i="1"/>
  <c r="M654" i="1"/>
  <c r="M653" i="1"/>
  <c r="M652" i="1"/>
  <c r="M651" i="1"/>
  <c r="M650" i="1"/>
  <c r="M649" i="1"/>
  <c r="M648" i="1"/>
  <c r="M647" i="1"/>
  <c r="M646" i="1"/>
  <c r="M645" i="1"/>
  <c r="M644" i="1"/>
  <c r="M643" i="1"/>
  <c r="M642" i="1"/>
  <c r="M641" i="1"/>
  <c r="M640" i="1"/>
  <c r="M639" i="1"/>
  <c r="M638" i="1"/>
  <c r="M637" i="1"/>
  <c r="M636" i="1"/>
  <c r="M635" i="1"/>
  <c r="M634" i="1"/>
  <c r="M633" i="1"/>
  <c r="M632" i="1"/>
  <c r="M631" i="1"/>
  <c r="M630" i="1"/>
  <c r="M629" i="1"/>
  <c r="M628" i="1"/>
  <c r="M627" i="1"/>
  <c r="M626" i="1"/>
  <c r="M625" i="1"/>
  <c r="M624" i="1"/>
  <c r="M623" i="1"/>
  <c r="M622" i="1"/>
  <c r="M621" i="1"/>
  <c r="M620" i="1"/>
  <c r="M619" i="1"/>
  <c r="M618" i="1"/>
  <c r="M617" i="1"/>
  <c r="M616" i="1"/>
  <c r="M615" i="1"/>
  <c r="M614" i="1"/>
  <c r="M613" i="1"/>
  <c r="M612" i="1"/>
  <c r="M611" i="1"/>
  <c r="M610" i="1"/>
  <c r="M609" i="1"/>
  <c r="M608" i="1"/>
  <c r="M607" i="1"/>
  <c r="M606" i="1"/>
  <c r="M605" i="1"/>
  <c r="M604" i="1"/>
  <c r="M603" i="1"/>
  <c r="M602" i="1"/>
  <c r="M601" i="1"/>
  <c r="M600" i="1"/>
  <c r="M599" i="1"/>
  <c r="M598" i="1"/>
  <c r="M597" i="1"/>
  <c r="M596" i="1"/>
  <c r="M595" i="1"/>
  <c r="M594" i="1"/>
  <c r="M593" i="1"/>
  <c r="M592" i="1"/>
  <c r="M591" i="1"/>
  <c r="M590" i="1"/>
  <c r="M589" i="1"/>
  <c r="M588" i="1"/>
  <c r="M587" i="1"/>
  <c r="M586" i="1"/>
  <c r="M585" i="1"/>
  <c r="M584" i="1"/>
  <c r="M583" i="1"/>
  <c r="M582" i="1"/>
  <c r="M581" i="1"/>
  <c r="M580" i="1"/>
  <c r="M579" i="1"/>
  <c r="M578" i="1"/>
  <c r="M577" i="1"/>
  <c r="M576" i="1"/>
  <c r="M575" i="1"/>
  <c r="M574" i="1"/>
  <c r="M573" i="1"/>
  <c r="M572" i="1"/>
  <c r="M571" i="1"/>
  <c r="M570" i="1"/>
  <c r="M569" i="1"/>
  <c r="M568" i="1"/>
  <c r="M567" i="1"/>
  <c r="M566" i="1"/>
  <c r="M565" i="1"/>
  <c r="M564" i="1"/>
  <c r="M563" i="1"/>
  <c r="M562" i="1"/>
  <c r="M561" i="1"/>
  <c r="M560" i="1"/>
  <c r="M559" i="1"/>
  <c r="M558" i="1"/>
  <c r="M557" i="1"/>
  <c r="M556" i="1"/>
  <c r="M555" i="1"/>
  <c r="M554" i="1"/>
  <c r="M553" i="1"/>
  <c r="M552" i="1"/>
  <c r="M551" i="1"/>
  <c r="M550" i="1"/>
  <c r="M549" i="1"/>
  <c r="M548" i="1"/>
  <c r="M547" i="1"/>
  <c r="M546" i="1"/>
  <c r="M545" i="1"/>
  <c r="M544" i="1"/>
  <c r="M543" i="1"/>
  <c r="M542" i="1"/>
  <c r="M541" i="1"/>
  <c r="M540" i="1"/>
  <c r="M539" i="1"/>
  <c r="M538" i="1"/>
  <c r="M537" i="1"/>
  <c r="M536" i="1"/>
  <c r="M535" i="1"/>
  <c r="M534" i="1"/>
  <c r="M533" i="1"/>
  <c r="M532" i="1"/>
  <c r="M531" i="1"/>
  <c r="M530" i="1"/>
  <c r="M529" i="1"/>
  <c r="M528" i="1"/>
  <c r="M527" i="1"/>
  <c r="M526" i="1"/>
  <c r="M525" i="1"/>
  <c r="M524" i="1"/>
  <c r="M523" i="1"/>
  <c r="M522" i="1"/>
  <c r="M521" i="1"/>
  <c r="M520" i="1"/>
  <c r="M519" i="1"/>
  <c r="M518" i="1"/>
  <c r="M517" i="1"/>
  <c r="M516" i="1"/>
  <c r="M515" i="1"/>
  <c r="M514" i="1"/>
  <c r="M513" i="1"/>
  <c r="M512" i="1"/>
  <c r="M511" i="1"/>
  <c r="M510" i="1"/>
  <c r="M509" i="1"/>
  <c r="M508" i="1"/>
  <c r="M507" i="1"/>
  <c r="M506" i="1"/>
  <c r="M505" i="1"/>
  <c r="M504" i="1"/>
  <c r="M503" i="1"/>
  <c r="M502" i="1"/>
  <c r="M501" i="1"/>
  <c r="M500" i="1"/>
  <c r="M499" i="1"/>
  <c r="M498" i="1"/>
  <c r="M497" i="1"/>
  <c r="M496" i="1"/>
  <c r="M495" i="1"/>
  <c r="M494" i="1"/>
  <c r="M493" i="1"/>
  <c r="M492" i="1"/>
  <c r="M491" i="1"/>
  <c r="M490" i="1"/>
  <c r="M489" i="1"/>
  <c r="M488" i="1"/>
  <c r="M487" i="1"/>
  <c r="M486" i="1"/>
  <c r="M485" i="1"/>
  <c r="M484" i="1"/>
  <c r="M483" i="1"/>
  <c r="M482" i="1"/>
  <c r="M481" i="1"/>
  <c r="M480" i="1"/>
  <c r="M479" i="1"/>
  <c r="M478" i="1"/>
  <c r="M477" i="1"/>
  <c r="M476" i="1"/>
  <c r="M475" i="1"/>
  <c r="M474" i="1"/>
  <c r="M473" i="1"/>
  <c r="M472" i="1"/>
  <c r="M471" i="1"/>
  <c r="M470" i="1"/>
  <c r="M469" i="1"/>
  <c r="M468" i="1"/>
  <c r="M467" i="1"/>
  <c r="M466" i="1"/>
  <c r="M465" i="1"/>
  <c r="M464" i="1"/>
  <c r="M463" i="1"/>
  <c r="M462" i="1"/>
  <c r="M461" i="1"/>
  <c r="M460" i="1"/>
  <c r="M459" i="1"/>
  <c r="M458" i="1"/>
  <c r="M457" i="1"/>
  <c r="M456" i="1"/>
  <c r="M455" i="1"/>
  <c r="M454" i="1"/>
  <c r="M453" i="1"/>
  <c r="M452" i="1"/>
  <c r="M451" i="1"/>
  <c r="M450" i="1"/>
  <c r="M449" i="1"/>
  <c r="M448" i="1"/>
  <c r="M447" i="1"/>
  <c r="M446" i="1"/>
  <c r="M445" i="1"/>
  <c r="M444" i="1"/>
  <c r="M443" i="1"/>
  <c r="M442" i="1"/>
  <c r="M441" i="1"/>
  <c r="M440" i="1"/>
  <c r="M439" i="1"/>
  <c r="M438" i="1"/>
  <c r="M437" i="1"/>
  <c r="M436" i="1"/>
  <c r="M435" i="1"/>
  <c r="M434" i="1"/>
  <c r="M433" i="1"/>
  <c r="M432" i="1"/>
  <c r="M431" i="1"/>
  <c r="M430" i="1"/>
  <c r="M429" i="1"/>
  <c r="M428" i="1"/>
  <c r="M427" i="1"/>
  <c r="M426" i="1"/>
  <c r="M425" i="1"/>
  <c r="M424" i="1"/>
  <c r="M423" i="1"/>
  <c r="M422" i="1"/>
  <c r="M421" i="1"/>
  <c r="M420" i="1"/>
  <c r="M419" i="1"/>
  <c r="M418" i="1"/>
  <c r="M417" i="1"/>
  <c r="M416" i="1"/>
  <c r="M415" i="1"/>
  <c r="M414" i="1"/>
  <c r="M413" i="1"/>
  <c r="M412" i="1"/>
  <c r="M411" i="1"/>
  <c r="M410" i="1"/>
  <c r="M409" i="1"/>
  <c r="M408" i="1"/>
  <c r="M407" i="1"/>
  <c r="M406" i="1"/>
  <c r="M405" i="1"/>
  <c r="M404" i="1"/>
  <c r="M403" i="1"/>
  <c r="M402" i="1"/>
  <c r="M401" i="1"/>
  <c r="M400" i="1"/>
  <c r="M399" i="1"/>
  <c r="M398" i="1"/>
  <c r="M397" i="1"/>
  <c r="M396" i="1"/>
  <c r="M395" i="1"/>
  <c r="M394" i="1"/>
  <c r="M393" i="1"/>
  <c r="M392" i="1"/>
  <c r="M391" i="1"/>
  <c r="M390" i="1"/>
  <c r="M389" i="1"/>
  <c r="M388" i="1"/>
  <c r="M387" i="1"/>
  <c r="M386" i="1"/>
  <c r="M385" i="1"/>
  <c r="M384" i="1"/>
  <c r="M383" i="1"/>
  <c r="M382" i="1"/>
  <c r="M381" i="1"/>
  <c r="M380" i="1"/>
  <c r="M379" i="1"/>
  <c r="M378" i="1"/>
  <c r="M377" i="1"/>
  <c r="M376" i="1"/>
  <c r="M375" i="1"/>
  <c r="M374" i="1"/>
  <c r="M373" i="1"/>
  <c r="M372" i="1"/>
  <c r="M371" i="1"/>
  <c r="M370" i="1"/>
  <c r="M369" i="1"/>
  <c r="M368" i="1"/>
  <c r="M367" i="1"/>
  <c r="M366" i="1"/>
  <c r="M365" i="1"/>
  <c r="M364" i="1"/>
  <c r="M363" i="1"/>
  <c r="M362" i="1"/>
  <c r="M361" i="1"/>
  <c r="M360" i="1"/>
  <c r="M359" i="1"/>
  <c r="M358" i="1"/>
  <c r="M357" i="1"/>
  <c r="M356" i="1"/>
  <c r="M355" i="1"/>
  <c r="M354" i="1"/>
  <c r="M353" i="1"/>
  <c r="M352" i="1"/>
  <c r="M351" i="1"/>
  <c r="M350" i="1"/>
  <c r="M349" i="1"/>
  <c r="M348" i="1"/>
  <c r="M347" i="1"/>
  <c r="M346" i="1"/>
  <c r="M345" i="1"/>
  <c r="M344" i="1"/>
  <c r="M343" i="1"/>
  <c r="M342" i="1"/>
  <c r="M341" i="1"/>
  <c r="M340" i="1"/>
  <c r="M339" i="1"/>
  <c r="M338" i="1"/>
  <c r="M337" i="1"/>
  <c r="M336" i="1"/>
  <c r="M335" i="1"/>
  <c r="M334" i="1"/>
  <c r="M333" i="1"/>
  <c r="M332" i="1"/>
  <c r="M331" i="1"/>
  <c r="M330" i="1"/>
  <c r="M329" i="1"/>
  <c r="M328" i="1"/>
  <c r="M327" i="1"/>
  <c r="M326" i="1"/>
  <c r="M325" i="1"/>
  <c r="M324" i="1"/>
  <c r="M323" i="1"/>
  <c r="M322" i="1"/>
  <c r="M321" i="1"/>
  <c r="M320" i="1"/>
  <c r="M319" i="1"/>
  <c r="M318" i="1"/>
  <c r="M317" i="1"/>
  <c r="M316" i="1"/>
  <c r="M315" i="1"/>
  <c r="M314" i="1"/>
  <c r="M313" i="1"/>
  <c r="M312" i="1"/>
  <c r="M311" i="1"/>
  <c r="M310" i="1"/>
  <c r="M309" i="1"/>
  <c r="M308" i="1"/>
  <c r="M307" i="1"/>
  <c r="M306" i="1"/>
  <c r="M305" i="1"/>
  <c r="M304" i="1"/>
  <c r="M303" i="1"/>
  <c r="M302" i="1"/>
  <c r="M301" i="1"/>
  <c r="M300" i="1"/>
  <c r="M299" i="1"/>
  <c r="M298" i="1"/>
  <c r="M297" i="1"/>
  <c r="M296" i="1"/>
  <c r="M295" i="1"/>
  <c r="M294" i="1"/>
  <c r="M293" i="1"/>
  <c r="M292" i="1"/>
  <c r="M291" i="1"/>
  <c r="M290" i="1"/>
  <c r="M289" i="1"/>
  <c r="M288" i="1"/>
  <c r="M287" i="1"/>
  <c r="M286" i="1"/>
  <c r="M285" i="1"/>
  <c r="M284" i="1"/>
  <c r="M283" i="1"/>
  <c r="M282" i="1"/>
  <c r="M281" i="1"/>
  <c r="M280" i="1"/>
  <c r="M279" i="1"/>
  <c r="M278" i="1"/>
  <c r="M277" i="1"/>
  <c r="M276" i="1"/>
  <c r="M275" i="1"/>
  <c r="M274" i="1"/>
  <c r="M273" i="1"/>
  <c r="M272" i="1"/>
  <c r="M271" i="1"/>
  <c r="M270" i="1"/>
  <c r="M269" i="1"/>
  <c r="M268" i="1"/>
  <c r="M267" i="1"/>
  <c r="M266" i="1"/>
  <c r="M265" i="1"/>
  <c r="M264" i="1"/>
  <c r="M263" i="1"/>
  <c r="M262" i="1"/>
  <c r="M261" i="1"/>
  <c r="M260" i="1"/>
  <c r="M259" i="1"/>
  <c r="M258" i="1"/>
  <c r="M257" i="1"/>
  <c r="M256" i="1"/>
  <c r="M255" i="1"/>
  <c r="M254" i="1"/>
  <c r="M253" i="1"/>
  <c r="M252" i="1"/>
  <c r="M251" i="1"/>
  <c r="M250" i="1"/>
  <c r="M249" i="1"/>
  <c r="M248" i="1"/>
  <c r="M247" i="1"/>
  <c r="M246" i="1"/>
  <c r="M245" i="1"/>
  <c r="M244" i="1"/>
  <c r="M243" i="1"/>
  <c r="M242" i="1"/>
  <c r="M241" i="1"/>
  <c r="M240" i="1"/>
  <c r="M239" i="1"/>
  <c r="M238" i="1"/>
  <c r="M237" i="1"/>
  <c r="M236" i="1"/>
  <c r="M235" i="1"/>
  <c r="M234" i="1"/>
  <c r="M233" i="1"/>
  <c r="M232" i="1"/>
  <c r="M231" i="1"/>
  <c r="M230" i="1"/>
  <c r="M229" i="1"/>
  <c r="M228" i="1"/>
  <c r="M227" i="1"/>
  <c r="M226" i="1"/>
  <c r="M225" i="1"/>
  <c r="M224" i="1"/>
  <c r="M223" i="1"/>
  <c r="M222" i="1"/>
  <c r="M221" i="1"/>
  <c r="M220" i="1"/>
  <c r="M219" i="1"/>
  <c r="M218" i="1"/>
  <c r="M217" i="1"/>
  <c r="M216" i="1"/>
  <c r="M215" i="1"/>
  <c r="M214" i="1"/>
  <c r="M213" i="1"/>
  <c r="M212" i="1"/>
  <c r="M211" i="1"/>
  <c r="M210" i="1"/>
  <c r="M209" i="1"/>
  <c r="M208" i="1"/>
  <c r="M207" i="1"/>
  <c r="M206" i="1"/>
  <c r="M205" i="1"/>
  <c r="M204" i="1"/>
  <c r="M203" i="1"/>
  <c r="M202" i="1"/>
  <c r="M201" i="1"/>
  <c r="M200" i="1"/>
  <c r="M199" i="1"/>
  <c r="M198" i="1"/>
  <c r="M197" i="1"/>
  <c r="M196" i="1"/>
  <c r="M195" i="1"/>
  <c r="M194" i="1"/>
  <c r="M193" i="1"/>
  <c r="M192" i="1"/>
  <c r="M191" i="1"/>
  <c r="M190" i="1"/>
  <c r="M189" i="1"/>
  <c r="M188" i="1"/>
  <c r="M187" i="1"/>
  <c r="M186" i="1"/>
  <c r="M185" i="1"/>
  <c r="M184" i="1"/>
  <c r="M183" i="1"/>
  <c r="M182" i="1"/>
  <c r="M181" i="1"/>
  <c r="M180" i="1"/>
  <c r="M179" i="1"/>
  <c r="M178" i="1"/>
  <c r="M177" i="1"/>
  <c r="M176" i="1"/>
  <c r="M175" i="1"/>
  <c r="M174" i="1"/>
  <c r="M173" i="1"/>
  <c r="M172" i="1"/>
  <c r="M171" i="1"/>
  <c r="M170" i="1"/>
  <c r="M169" i="1"/>
  <c r="M168" i="1"/>
  <c r="M167" i="1"/>
  <c r="M166" i="1"/>
  <c r="M165" i="1"/>
  <c r="M164" i="1"/>
  <c r="M163" i="1"/>
  <c r="M162" i="1"/>
  <c r="M161" i="1"/>
  <c r="M160" i="1"/>
  <c r="M159" i="1"/>
  <c r="M158" i="1"/>
  <c r="M157" i="1"/>
  <c r="M156" i="1"/>
  <c r="M155" i="1"/>
  <c r="M154" i="1"/>
  <c r="M153" i="1"/>
  <c r="M152" i="1"/>
  <c r="M151" i="1"/>
  <c r="M150" i="1"/>
  <c r="M149" i="1"/>
  <c r="M148" i="1"/>
  <c r="M147" i="1"/>
  <c r="M146" i="1"/>
  <c r="M145" i="1"/>
  <c r="M144" i="1"/>
  <c r="M143" i="1"/>
  <c r="M142" i="1"/>
  <c r="M141" i="1"/>
  <c r="M140" i="1"/>
  <c r="M139" i="1"/>
  <c r="M138" i="1"/>
  <c r="M137" i="1"/>
  <c r="M136" i="1"/>
  <c r="M135" i="1"/>
  <c r="M134" i="1"/>
  <c r="M133" i="1"/>
  <c r="M132" i="1"/>
  <c r="M131" i="1"/>
  <c r="M130" i="1"/>
  <c r="M129" i="1"/>
  <c r="M128" i="1"/>
  <c r="M127" i="1"/>
  <c r="M126" i="1"/>
  <c r="M125" i="1"/>
  <c r="M124" i="1"/>
  <c r="M123" i="1"/>
  <c r="M122" i="1"/>
  <c r="M121" i="1"/>
  <c r="M120" i="1"/>
  <c r="M119" i="1"/>
  <c r="M118" i="1"/>
  <c r="M117" i="1"/>
  <c r="M116" i="1"/>
  <c r="M115" i="1"/>
  <c r="M114" i="1"/>
  <c r="M113" i="1"/>
  <c r="M112" i="1"/>
  <c r="M111" i="1"/>
  <c r="M110" i="1"/>
  <c r="M109" i="1"/>
  <c r="M108" i="1"/>
  <c r="M107" i="1"/>
  <c r="M106" i="1"/>
  <c r="M105" i="1"/>
  <c r="M104" i="1"/>
  <c r="M103" i="1"/>
  <c r="M102" i="1"/>
  <c r="M101" i="1"/>
  <c r="M100" i="1"/>
  <c r="M99" i="1"/>
  <c r="M98" i="1"/>
  <c r="M97" i="1"/>
  <c r="M96" i="1"/>
  <c r="M95" i="1"/>
  <c r="M94" i="1"/>
  <c r="M93" i="1"/>
  <c r="M92" i="1"/>
  <c r="M91" i="1"/>
  <c r="M90" i="1"/>
  <c r="M89" i="1"/>
  <c r="M88" i="1"/>
  <c r="M87" i="1"/>
  <c r="M86" i="1"/>
  <c r="M85" i="1"/>
  <c r="M84" i="1"/>
  <c r="M83" i="1"/>
  <c r="M82" i="1"/>
  <c r="M81" i="1"/>
  <c r="M80" i="1"/>
  <c r="M79" i="1"/>
  <c r="M78" i="1"/>
  <c r="M77" i="1"/>
  <c r="M76" i="1"/>
  <c r="M75" i="1"/>
  <c r="M74" i="1"/>
  <c r="M73" i="1"/>
  <c r="M72" i="1"/>
  <c r="M71" i="1"/>
  <c r="M70" i="1"/>
  <c r="M69" i="1"/>
  <c r="M68" i="1"/>
  <c r="M67" i="1"/>
  <c r="M66" i="1"/>
  <c r="M65" i="1"/>
  <c r="M64" i="1"/>
  <c r="M63" i="1"/>
  <c r="M62" i="1"/>
  <c r="M61" i="1"/>
  <c r="M60" i="1"/>
  <c r="M59" i="1"/>
  <c r="M58" i="1"/>
  <c r="M57" i="1"/>
  <c r="M56" i="1"/>
  <c r="M55" i="1"/>
  <c r="M54" i="1"/>
  <c r="M53" i="1"/>
  <c r="M52" i="1"/>
  <c r="M51" i="1"/>
  <c r="M50" i="1"/>
  <c r="M49" i="1"/>
  <c r="M48" i="1"/>
  <c r="M47" i="1"/>
  <c r="M46" i="1"/>
  <c r="M45" i="1"/>
  <c r="M44" i="1"/>
  <c r="M43" i="1"/>
  <c r="M42" i="1"/>
  <c r="M41" i="1"/>
  <c r="M40" i="1"/>
  <c r="M39" i="1"/>
  <c r="M38" i="1"/>
  <c r="M37" i="1"/>
  <c r="M36" i="1"/>
  <c r="M35" i="1"/>
  <c r="M34" i="1"/>
  <c r="M33" i="1"/>
  <c r="M32" i="1"/>
  <c r="M31" i="1"/>
  <c r="M30" i="1"/>
  <c r="M29" i="1"/>
  <c r="M28" i="1"/>
  <c r="M27" i="1"/>
  <c r="M26" i="1"/>
  <c r="M25" i="1"/>
  <c r="M24" i="1"/>
  <c r="M23" i="1"/>
  <c r="M22" i="1"/>
  <c r="M21" i="1"/>
  <c r="M20" i="1"/>
  <c r="M19" i="1"/>
  <c r="M18" i="1"/>
  <c r="M17" i="1"/>
  <c r="M16" i="1"/>
  <c r="M15" i="1"/>
  <c r="M14" i="1"/>
  <c r="M13" i="1"/>
  <c r="M12" i="1"/>
  <c r="M11" i="1"/>
  <c r="M10" i="1"/>
  <c r="M9" i="1"/>
  <c r="M8" i="1"/>
  <c r="M7" i="1"/>
  <c r="M6" i="1"/>
  <c r="M5" i="1"/>
  <c r="M4" i="1"/>
  <c r="M3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H4" i="1"/>
  <c r="H3" i="1"/>
  <c r="X784" i="1"/>
  <c r="X783" i="1" s="1"/>
  <c r="X782" i="1" s="1"/>
  <c r="X781" i="1" s="1"/>
  <c r="X780" i="1" s="1"/>
  <c r="X779" i="1"/>
  <c r="X778" i="1" s="1"/>
  <c r="X777" i="1" s="1"/>
  <c r="X776" i="1" s="1"/>
  <c r="X775" i="1" s="1"/>
  <c r="X774" i="1" s="1"/>
  <c r="X773" i="1" s="1"/>
  <c r="X772" i="1" s="1"/>
  <c r="X771" i="1" s="1"/>
  <c r="X770" i="1" s="1"/>
  <c r="X769" i="1" s="1"/>
  <c r="X768" i="1" s="1"/>
  <c r="X767" i="1" s="1"/>
  <c r="X766" i="1" s="1"/>
  <c r="X765" i="1" s="1"/>
  <c r="X764" i="1" s="1"/>
  <c r="X763" i="1" s="1"/>
  <c r="X762" i="1" s="1"/>
  <c r="X761" i="1" s="1"/>
  <c r="X760" i="1" s="1"/>
  <c r="X759" i="1" s="1"/>
  <c r="X758" i="1" s="1"/>
  <c r="X757" i="1" s="1"/>
  <c r="X756" i="1" s="1"/>
  <c r="X755" i="1" s="1"/>
  <c r="X754" i="1" s="1"/>
  <c r="X753" i="1" s="1"/>
  <c r="X752" i="1" s="1"/>
  <c r="X751" i="1" s="1"/>
  <c r="X750" i="1" s="1"/>
  <c r="X749" i="1" s="1"/>
  <c r="X748" i="1" s="1"/>
  <c r="X747" i="1" s="1"/>
  <c r="X746" i="1" s="1"/>
  <c r="X745" i="1" s="1"/>
  <c r="X744" i="1" s="1"/>
  <c r="X743" i="1" s="1"/>
  <c r="X742" i="1" s="1"/>
  <c r="X741" i="1" s="1"/>
  <c r="X740" i="1" s="1"/>
  <c r="X739" i="1" s="1"/>
  <c r="X738" i="1" s="1"/>
  <c r="X737" i="1" s="1"/>
  <c r="X736" i="1" s="1"/>
  <c r="X735" i="1" s="1"/>
  <c r="X734" i="1" s="1"/>
  <c r="X733" i="1" s="1"/>
  <c r="X732" i="1" s="1"/>
  <c r="X731" i="1" s="1"/>
  <c r="X730" i="1" s="1"/>
  <c r="X729" i="1" s="1"/>
  <c r="X728" i="1" s="1"/>
  <c r="X727" i="1" s="1"/>
  <c r="X726" i="1" s="1"/>
  <c r="X725" i="1" s="1"/>
  <c r="X724" i="1" s="1"/>
  <c r="X723" i="1" s="1"/>
  <c r="X722" i="1" s="1"/>
  <c r="X721" i="1" s="1"/>
  <c r="X720" i="1" s="1"/>
  <c r="X719" i="1" s="1"/>
  <c r="X718" i="1" s="1"/>
  <c r="X717" i="1" s="1"/>
  <c r="X716" i="1" s="1"/>
  <c r="X715" i="1" s="1"/>
  <c r="X714" i="1" s="1"/>
  <c r="X713" i="1" s="1"/>
  <c r="X712" i="1" s="1"/>
  <c r="X711" i="1" s="1"/>
  <c r="X710" i="1" s="1"/>
  <c r="X709" i="1" s="1"/>
  <c r="X708" i="1" s="1"/>
  <c r="X707" i="1" s="1"/>
  <c r="X706" i="1" s="1"/>
  <c r="X705" i="1" s="1"/>
  <c r="X704" i="1" s="1"/>
  <c r="X703" i="1" s="1"/>
  <c r="X702" i="1" s="1"/>
  <c r="X701" i="1" s="1"/>
  <c r="X700" i="1" s="1"/>
  <c r="X699" i="1" s="1"/>
  <c r="X698" i="1" s="1"/>
  <c r="X697" i="1" s="1"/>
  <c r="X696" i="1" s="1"/>
  <c r="X695" i="1" s="1"/>
  <c r="X694" i="1" s="1"/>
  <c r="X693" i="1" s="1"/>
  <c r="X692" i="1" s="1"/>
  <c r="X691" i="1" s="1"/>
  <c r="X690" i="1" s="1"/>
  <c r="X689" i="1" s="1"/>
  <c r="X688" i="1" s="1"/>
  <c r="X687" i="1" s="1"/>
  <c r="X686" i="1" s="1"/>
  <c r="X685" i="1" s="1"/>
  <c r="X684" i="1" s="1"/>
  <c r="X683" i="1" s="1"/>
  <c r="X682" i="1" s="1"/>
  <c r="X681" i="1" s="1"/>
  <c r="X680" i="1" s="1"/>
  <c r="X679" i="1" s="1"/>
  <c r="X678" i="1" s="1"/>
  <c r="X677" i="1" s="1"/>
  <c r="X676" i="1" s="1"/>
  <c r="X675" i="1" s="1"/>
  <c r="X674" i="1" s="1"/>
  <c r="X673" i="1" s="1"/>
  <c r="X672" i="1" s="1"/>
  <c r="X671" i="1" s="1"/>
  <c r="X670" i="1" s="1"/>
  <c r="X669" i="1" s="1"/>
  <c r="X668" i="1" s="1"/>
  <c r="X667" i="1" s="1"/>
  <c r="X666" i="1" s="1"/>
  <c r="X665" i="1" s="1"/>
  <c r="X664" i="1" s="1"/>
  <c r="X663" i="1" s="1"/>
  <c r="X662" i="1" s="1"/>
  <c r="X661" i="1" s="1"/>
  <c r="X660" i="1" s="1"/>
  <c r="X659" i="1" s="1"/>
  <c r="X658" i="1" s="1"/>
  <c r="X657" i="1" s="1"/>
  <c r="X656" i="1" s="1"/>
  <c r="X655" i="1" s="1"/>
  <c r="X654" i="1" s="1"/>
  <c r="X653" i="1" s="1"/>
  <c r="X652" i="1" s="1"/>
  <c r="X651" i="1" s="1"/>
  <c r="X650" i="1" s="1"/>
  <c r="X649" i="1" s="1"/>
  <c r="X648" i="1" s="1"/>
  <c r="X647" i="1" s="1"/>
  <c r="X646" i="1" s="1"/>
  <c r="X645" i="1" s="1"/>
  <c r="X644" i="1" s="1"/>
  <c r="X643" i="1" s="1"/>
  <c r="X642" i="1" s="1"/>
  <c r="X641" i="1" s="1"/>
  <c r="X640" i="1" s="1"/>
  <c r="X639" i="1" s="1"/>
  <c r="X638" i="1" s="1"/>
  <c r="X637" i="1" s="1"/>
  <c r="X636" i="1" s="1"/>
  <c r="X635" i="1" s="1"/>
  <c r="X634" i="1" s="1"/>
  <c r="X633" i="1" s="1"/>
  <c r="X632" i="1" s="1"/>
  <c r="X631" i="1" s="1"/>
  <c r="X630" i="1" s="1"/>
  <c r="X629" i="1" s="1"/>
  <c r="X628" i="1" s="1"/>
  <c r="X627" i="1" s="1"/>
  <c r="X626" i="1" s="1"/>
  <c r="X625" i="1" s="1"/>
  <c r="X624" i="1" s="1"/>
  <c r="X623" i="1" s="1"/>
  <c r="X622" i="1" s="1"/>
  <c r="X621" i="1" s="1"/>
  <c r="X620" i="1" s="1"/>
  <c r="X619" i="1" s="1"/>
  <c r="X618" i="1" s="1"/>
  <c r="X617" i="1" s="1"/>
  <c r="X616" i="1" s="1"/>
  <c r="X615" i="1" s="1"/>
  <c r="X614" i="1" s="1"/>
  <c r="X613" i="1" s="1"/>
  <c r="X612" i="1" s="1"/>
  <c r="X611" i="1" s="1"/>
  <c r="X610" i="1" s="1"/>
  <c r="X609" i="1" s="1"/>
  <c r="X608" i="1" s="1"/>
  <c r="X607" i="1" s="1"/>
  <c r="X606" i="1" s="1"/>
  <c r="X605" i="1" s="1"/>
  <c r="X604" i="1" s="1"/>
  <c r="X603" i="1" s="1"/>
  <c r="X602" i="1" s="1"/>
  <c r="X601" i="1" s="1"/>
  <c r="X600" i="1" s="1"/>
  <c r="X599" i="1" s="1"/>
  <c r="X598" i="1" s="1"/>
  <c r="X597" i="1" s="1"/>
  <c r="X596" i="1" s="1"/>
  <c r="X595" i="1" s="1"/>
  <c r="X594" i="1" s="1"/>
  <c r="X593" i="1" s="1"/>
  <c r="X592" i="1" s="1"/>
  <c r="X591" i="1" s="1"/>
  <c r="X590" i="1" s="1"/>
  <c r="X589" i="1" s="1"/>
  <c r="X588" i="1" s="1"/>
  <c r="X587" i="1" s="1"/>
  <c r="X586" i="1" s="1"/>
  <c r="X585" i="1" s="1"/>
  <c r="X584" i="1" s="1"/>
  <c r="X583" i="1" s="1"/>
  <c r="X582" i="1" s="1"/>
  <c r="X581" i="1" s="1"/>
  <c r="X580" i="1" s="1"/>
  <c r="X579" i="1" s="1"/>
  <c r="X578" i="1" s="1"/>
  <c r="X577" i="1" s="1"/>
  <c r="X576" i="1" s="1"/>
  <c r="X575" i="1" s="1"/>
  <c r="X574" i="1" s="1"/>
  <c r="X573" i="1" s="1"/>
  <c r="X572" i="1" s="1"/>
  <c r="X571" i="1" s="1"/>
  <c r="X570" i="1" s="1"/>
  <c r="X569" i="1" s="1"/>
  <c r="X568" i="1" s="1"/>
  <c r="X567" i="1" s="1"/>
  <c r="X566" i="1" s="1"/>
  <c r="X565" i="1" s="1"/>
  <c r="X564" i="1" s="1"/>
  <c r="X563" i="1" s="1"/>
  <c r="X562" i="1" s="1"/>
  <c r="X561" i="1" s="1"/>
  <c r="X560" i="1" s="1"/>
  <c r="X559" i="1" s="1"/>
  <c r="X558" i="1" s="1"/>
  <c r="X557" i="1" s="1"/>
  <c r="X556" i="1" s="1"/>
  <c r="X555" i="1" s="1"/>
  <c r="X554" i="1" s="1"/>
  <c r="X553" i="1" s="1"/>
  <c r="X552" i="1" s="1"/>
  <c r="X551" i="1" s="1"/>
  <c r="X550" i="1" s="1"/>
  <c r="X549" i="1" s="1"/>
  <c r="X548" i="1" s="1"/>
  <c r="X547" i="1" s="1"/>
  <c r="X546" i="1" s="1"/>
  <c r="X545" i="1" s="1"/>
  <c r="X544" i="1" s="1"/>
  <c r="X543" i="1" s="1"/>
  <c r="X542" i="1" s="1"/>
  <c r="X541" i="1" s="1"/>
  <c r="X540" i="1" s="1"/>
  <c r="X539" i="1" s="1"/>
  <c r="X538" i="1" s="1"/>
  <c r="X537" i="1" s="1"/>
  <c r="X536" i="1" s="1"/>
  <c r="X535" i="1" s="1"/>
  <c r="X534" i="1" s="1"/>
  <c r="X533" i="1" s="1"/>
  <c r="X532" i="1" s="1"/>
  <c r="X531" i="1" s="1"/>
  <c r="X530" i="1" s="1"/>
  <c r="X529" i="1" s="1"/>
  <c r="X528" i="1" s="1"/>
  <c r="X527" i="1" s="1"/>
  <c r="X526" i="1" s="1"/>
  <c r="X525" i="1" s="1"/>
  <c r="X524" i="1" s="1"/>
  <c r="X523" i="1" s="1"/>
  <c r="X522" i="1" s="1"/>
  <c r="X521" i="1" s="1"/>
  <c r="X520" i="1" s="1"/>
  <c r="X519" i="1" s="1"/>
  <c r="X518" i="1" s="1"/>
  <c r="X517" i="1" s="1"/>
  <c r="X516" i="1" s="1"/>
  <c r="X515" i="1" s="1"/>
  <c r="X514" i="1" s="1"/>
  <c r="X513" i="1" s="1"/>
  <c r="X512" i="1" s="1"/>
  <c r="X511" i="1" s="1"/>
  <c r="X510" i="1" s="1"/>
  <c r="X509" i="1" s="1"/>
  <c r="X508" i="1" s="1"/>
  <c r="X507" i="1" s="1"/>
  <c r="X506" i="1" s="1"/>
  <c r="X505" i="1" s="1"/>
  <c r="X504" i="1" s="1"/>
  <c r="X503" i="1" s="1"/>
  <c r="X502" i="1" s="1"/>
  <c r="X501" i="1" s="1"/>
  <c r="X500" i="1" s="1"/>
  <c r="X499" i="1" s="1"/>
  <c r="X498" i="1" s="1"/>
  <c r="X497" i="1" s="1"/>
  <c r="X496" i="1" s="1"/>
  <c r="X495" i="1" s="1"/>
  <c r="X494" i="1" s="1"/>
  <c r="X493" i="1" s="1"/>
  <c r="X492" i="1" s="1"/>
  <c r="X491" i="1" s="1"/>
  <c r="X490" i="1" s="1"/>
  <c r="X489" i="1" s="1"/>
  <c r="X488" i="1" s="1"/>
  <c r="X487" i="1" s="1"/>
  <c r="X486" i="1" s="1"/>
  <c r="X485" i="1" s="1"/>
  <c r="X484" i="1" s="1"/>
  <c r="X483" i="1" s="1"/>
  <c r="X482" i="1" s="1"/>
  <c r="X481" i="1" s="1"/>
  <c r="X480" i="1" s="1"/>
  <c r="X479" i="1" s="1"/>
  <c r="X478" i="1" s="1"/>
  <c r="X477" i="1" s="1"/>
  <c r="X476" i="1" s="1"/>
  <c r="X475" i="1" s="1"/>
  <c r="X474" i="1" s="1"/>
  <c r="X473" i="1" s="1"/>
  <c r="X472" i="1" s="1"/>
  <c r="X471" i="1" s="1"/>
  <c r="X470" i="1" s="1"/>
  <c r="X469" i="1" s="1"/>
  <c r="X468" i="1" s="1"/>
  <c r="X467" i="1" s="1"/>
  <c r="X466" i="1" s="1"/>
  <c r="X465" i="1" s="1"/>
  <c r="X464" i="1" s="1"/>
  <c r="X463" i="1" s="1"/>
  <c r="X462" i="1" s="1"/>
  <c r="X461" i="1" s="1"/>
  <c r="X460" i="1" s="1"/>
  <c r="X459" i="1" s="1"/>
  <c r="X458" i="1" s="1"/>
  <c r="X457" i="1" s="1"/>
  <c r="X456" i="1" s="1"/>
  <c r="X455" i="1" s="1"/>
  <c r="X454" i="1" s="1"/>
  <c r="X453" i="1" s="1"/>
  <c r="X452" i="1" s="1"/>
  <c r="X451" i="1" s="1"/>
  <c r="X450" i="1" s="1"/>
  <c r="X449" i="1" s="1"/>
  <c r="X448" i="1" s="1"/>
  <c r="X447" i="1" s="1"/>
  <c r="X446" i="1" s="1"/>
  <c r="X445" i="1" s="1"/>
  <c r="X444" i="1" s="1"/>
  <c r="X443" i="1" s="1"/>
  <c r="X442" i="1" s="1"/>
  <c r="X441" i="1" s="1"/>
  <c r="X440" i="1" s="1"/>
  <c r="X439" i="1" s="1"/>
  <c r="X438" i="1" s="1"/>
  <c r="X437" i="1" s="1"/>
  <c r="X436" i="1" s="1"/>
  <c r="X435" i="1" s="1"/>
  <c r="X434" i="1" s="1"/>
  <c r="X433" i="1" s="1"/>
  <c r="X432" i="1" s="1"/>
  <c r="X431" i="1" s="1"/>
  <c r="X430" i="1" s="1"/>
  <c r="X429" i="1" s="1"/>
  <c r="X428" i="1" s="1"/>
  <c r="X427" i="1" s="1"/>
  <c r="X426" i="1" s="1"/>
  <c r="X425" i="1" s="1"/>
  <c r="X424" i="1" s="1"/>
  <c r="X423" i="1" s="1"/>
  <c r="X422" i="1" s="1"/>
  <c r="X421" i="1" s="1"/>
  <c r="X420" i="1" s="1"/>
  <c r="X419" i="1" s="1"/>
  <c r="X418" i="1" s="1"/>
  <c r="X417" i="1" s="1"/>
  <c r="X416" i="1" s="1"/>
  <c r="X415" i="1" s="1"/>
  <c r="X414" i="1" s="1"/>
  <c r="X413" i="1" s="1"/>
  <c r="X412" i="1" s="1"/>
  <c r="X411" i="1" s="1"/>
  <c r="X410" i="1" s="1"/>
  <c r="X409" i="1" s="1"/>
  <c r="X408" i="1" s="1"/>
  <c r="X407" i="1" s="1"/>
  <c r="X406" i="1" s="1"/>
  <c r="X405" i="1" s="1"/>
  <c r="X404" i="1" s="1"/>
  <c r="X403" i="1" s="1"/>
  <c r="X402" i="1" s="1"/>
  <c r="X401" i="1" s="1"/>
  <c r="X400" i="1" s="1"/>
  <c r="X399" i="1" s="1"/>
  <c r="X398" i="1" s="1"/>
  <c r="X397" i="1" s="1"/>
  <c r="X396" i="1" s="1"/>
  <c r="X395" i="1" s="1"/>
  <c r="X394" i="1" s="1"/>
  <c r="X393" i="1" s="1"/>
  <c r="X392" i="1" s="1"/>
  <c r="X391" i="1" s="1"/>
  <c r="X390" i="1" s="1"/>
  <c r="X389" i="1" s="1"/>
  <c r="X388" i="1" s="1"/>
  <c r="X387" i="1" s="1"/>
  <c r="X386" i="1" s="1"/>
  <c r="X385" i="1" s="1"/>
  <c r="X384" i="1" s="1"/>
  <c r="X383" i="1" s="1"/>
  <c r="X382" i="1" s="1"/>
  <c r="X381" i="1" s="1"/>
  <c r="X380" i="1" s="1"/>
  <c r="X379" i="1" s="1"/>
  <c r="X378" i="1" s="1"/>
  <c r="X377" i="1" s="1"/>
  <c r="X376" i="1" s="1"/>
  <c r="X375" i="1" s="1"/>
  <c r="X374" i="1" s="1"/>
  <c r="X373" i="1" s="1"/>
  <c r="X372" i="1" s="1"/>
  <c r="X371" i="1" s="1"/>
  <c r="X370" i="1" s="1"/>
  <c r="X369" i="1" s="1"/>
  <c r="X368" i="1" s="1"/>
  <c r="X367" i="1" s="1"/>
  <c r="X366" i="1" s="1"/>
  <c r="X365" i="1" s="1"/>
  <c r="X364" i="1" s="1"/>
  <c r="X363" i="1" s="1"/>
  <c r="X362" i="1" s="1"/>
  <c r="X361" i="1" s="1"/>
  <c r="X360" i="1" s="1"/>
  <c r="X359" i="1" s="1"/>
  <c r="X358" i="1" s="1"/>
  <c r="X357" i="1" s="1"/>
  <c r="X356" i="1" s="1"/>
  <c r="X355" i="1" s="1"/>
  <c r="X354" i="1" s="1"/>
  <c r="X353" i="1" s="1"/>
  <c r="X352" i="1" s="1"/>
  <c r="X351" i="1" s="1"/>
  <c r="X350" i="1" s="1"/>
  <c r="X349" i="1" s="1"/>
  <c r="X348" i="1" s="1"/>
  <c r="X347" i="1" s="1"/>
  <c r="X346" i="1" s="1"/>
  <c r="X345" i="1" s="1"/>
  <c r="X344" i="1" s="1"/>
  <c r="X343" i="1" s="1"/>
  <c r="X342" i="1" s="1"/>
  <c r="X341" i="1" s="1"/>
  <c r="X340" i="1" s="1"/>
  <c r="X339" i="1" s="1"/>
  <c r="X338" i="1" s="1"/>
  <c r="X337" i="1" s="1"/>
  <c r="X336" i="1" s="1"/>
  <c r="X335" i="1" s="1"/>
  <c r="X334" i="1" s="1"/>
  <c r="X333" i="1" s="1"/>
  <c r="X332" i="1" s="1"/>
  <c r="X331" i="1" s="1"/>
  <c r="X330" i="1" s="1"/>
  <c r="X329" i="1" s="1"/>
  <c r="X328" i="1" s="1"/>
  <c r="X327" i="1" s="1"/>
  <c r="X326" i="1" s="1"/>
  <c r="X325" i="1" s="1"/>
  <c r="X324" i="1" s="1"/>
  <c r="X323" i="1" s="1"/>
  <c r="X322" i="1" s="1"/>
  <c r="X321" i="1" s="1"/>
  <c r="X320" i="1" s="1"/>
  <c r="X319" i="1" s="1"/>
  <c r="X318" i="1" s="1"/>
  <c r="X317" i="1" s="1"/>
  <c r="X316" i="1" s="1"/>
  <c r="X315" i="1" s="1"/>
  <c r="X314" i="1" s="1"/>
  <c r="X313" i="1" s="1"/>
  <c r="X312" i="1" s="1"/>
  <c r="X311" i="1" s="1"/>
  <c r="X310" i="1" s="1"/>
  <c r="X309" i="1" s="1"/>
  <c r="X308" i="1" s="1"/>
  <c r="X307" i="1" s="1"/>
  <c r="X306" i="1" s="1"/>
  <c r="X305" i="1" s="1"/>
  <c r="X304" i="1" s="1"/>
  <c r="X303" i="1" s="1"/>
  <c r="X302" i="1" s="1"/>
  <c r="X301" i="1" s="1"/>
  <c r="X300" i="1" s="1"/>
  <c r="X299" i="1" s="1"/>
  <c r="X298" i="1" s="1"/>
  <c r="X297" i="1" s="1"/>
  <c r="X296" i="1" s="1"/>
  <c r="X295" i="1" s="1"/>
  <c r="X294" i="1" s="1"/>
  <c r="X293" i="1" s="1"/>
  <c r="X292" i="1" s="1"/>
  <c r="X291" i="1" s="1"/>
  <c r="X290" i="1" s="1"/>
  <c r="X289" i="1" s="1"/>
  <c r="X288" i="1" s="1"/>
  <c r="X287" i="1" s="1"/>
  <c r="X286" i="1" s="1"/>
  <c r="X285" i="1" s="1"/>
  <c r="X284" i="1" s="1"/>
  <c r="X283" i="1" s="1"/>
  <c r="X282" i="1" s="1"/>
  <c r="X281" i="1" s="1"/>
  <c r="X280" i="1" s="1"/>
  <c r="X279" i="1" s="1"/>
  <c r="X278" i="1" s="1"/>
  <c r="X277" i="1" s="1"/>
  <c r="X276" i="1" s="1"/>
  <c r="X275" i="1" s="1"/>
  <c r="X274" i="1" s="1"/>
  <c r="X273" i="1" s="1"/>
  <c r="X272" i="1" s="1"/>
  <c r="X271" i="1" s="1"/>
  <c r="X270" i="1" s="1"/>
  <c r="X269" i="1" s="1"/>
  <c r="X268" i="1" s="1"/>
  <c r="X267" i="1" s="1"/>
  <c r="X266" i="1" s="1"/>
  <c r="X265" i="1" s="1"/>
  <c r="X264" i="1" s="1"/>
  <c r="X263" i="1" s="1"/>
  <c r="X262" i="1" s="1"/>
  <c r="X261" i="1" s="1"/>
  <c r="X260" i="1" s="1"/>
  <c r="X259" i="1" s="1"/>
  <c r="X258" i="1" s="1"/>
  <c r="X257" i="1" s="1"/>
  <c r="X256" i="1" s="1"/>
  <c r="X255" i="1" s="1"/>
  <c r="X254" i="1" s="1"/>
  <c r="X253" i="1" s="1"/>
  <c r="X252" i="1" s="1"/>
  <c r="X251" i="1" s="1"/>
  <c r="X250" i="1" s="1"/>
  <c r="X249" i="1" s="1"/>
  <c r="X248" i="1" s="1"/>
  <c r="X247" i="1" s="1"/>
  <c r="X246" i="1" s="1"/>
  <c r="X245" i="1" s="1"/>
  <c r="X244" i="1" s="1"/>
  <c r="X243" i="1" s="1"/>
  <c r="X242" i="1" s="1"/>
  <c r="X241" i="1" s="1"/>
  <c r="X240" i="1" s="1"/>
  <c r="X239" i="1" s="1"/>
  <c r="X238" i="1" s="1"/>
  <c r="X237" i="1" s="1"/>
  <c r="X236" i="1" s="1"/>
  <c r="X235" i="1" s="1"/>
  <c r="X234" i="1" s="1"/>
  <c r="X233" i="1" s="1"/>
  <c r="X232" i="1" s="1"/>
  <c r="X231" i="1" s="1"/>
  <c r="X230" i="1" s="1"/>
  <c r="X229" i="1" s="1"/>
  <c r="X228" i="1" s="1"/>
  <c r="X227" i="1" s="1"/>
  <c r="X226" i="1" s="1"/>
  <c r="X225" i="1" s="1"/>
  <c r="X224" i="1" s="1"/>
  <c r="X223" i="1" s="1"/>
  <c r="X222" i="1" s="1"/>
  <c r="X221" i="1" s="1"/>
  <c r="X220" i="1" s="1"/>
  <c r="X219" i="1" s="1"/>
  <c r="X218" i="1" s="1"/>
  <c r="X217" i="1" s="1"/>
  <c r="X216" i="1" s="1"/>
  <c r="X215" i="1" s="1"/>
  <c r="X214" i="1" s="1"/>
  <c r="X213" i="1" s="1"/>
  <c r="X212" i="1" s="1"/>
  <c r="X211" i="1" s="1"/>
  <c r="X210" i="1" s="1"/>
  <c r="X209" i="1" s="1"/>
  <c r="X208" i="1" s="1"/>
  <c r="X207" i="1" s="1"/>
  <c r="X206" i="1" s="1"/>
  <c r="X205" i="1" s="1"/>
  <c r="X204" i="1" s="1"/>
  <c r="X203" i="1" s="1"/>
  <c r="X202" i="1" s="1"/>
  <c r="X201" i="1" s="1"/>
  <c r="X200" i="1" s="1"/>
  <c r="X199" i="1" s="1"/>
  <c r="X198" i="1" s="1"/>
  <c r="X197" i="1" s="1"/>
  <c r="X196" i="1" s="1"/>
  <c r="X195" i="1" s="1"/>
  <c r="X194" i="1" s="1"/>
  <c r="X193" i="1" s="1"/>
  <c r="X192" i="1" s="1"/>
  <c r="X191" i="1" s="1"/>
  <c r="X190" i="1" s="1"/>
  <c r="X189" i="1" s="1"/>
  <c r="X188" i="1" s="1"/>
  <c r="X187" i="1" s="1"/>
  <c r="X186" i="1" s="1"/>
  <c r="X185" i="1" s="1"/>
  <c r="X184" i="1" s="1"/>
  <c r="X183" i="1" s="1"/>
  <c r="X182" i="1" s="1"/>
  <c r="X181" i="1" s="1"/>
  <c r="X180" i="1" s="1"/>
  <c r="X179" i="1" s="1"/>
  <c r="X178" i="1" s="1"/>
  <c r="X177" i="1" s="1"/>
  <c r="X176" i="1" s="1"/>
  <c r="X175" i="1" s="1"/>
  <c r="X174" i="1" s="1"/>
  <c r="X173" i="1" s="1"/>
  <c r="X172" i="1" s="1"/>
  <c r="X171" i="1" s="1"/>
  <c r="X170" i="1" s="1"/>
  <c r="X169" i="1" s="1"/>
  <c r="X168" i="1" s="1"/>
  <c r="X167" i="1" s="1"/>
  <c r="X166" i="1" s="1"/>
  <c r="X165" i="1" s="1"/>
  <c r="X164" i="1" s="1"/>
  <c r="X163" i="1" s="1"/>
  <c r="X162" i="1" s="1"/>
  <c r="X161" i="1" s="1"/>
  <c r="X160" i="1" s="1"/>
  <c r="X159" i="1" s="1"/>
  <c r="X158" i="1" s="1"/>
  <c r="X157" i="1" s="1"/>
  <c r="X156" i="1" s="1"/>
  <c r="X155" i="1" s="1"/>
  <c r="X154" i="1" s="1"/>
  <c r="X153" i="1" s="1"/>
  <c r="X152" i="1" s="1"/>
  <c r="X151" i="1" s="1"/>
  <c r="X150" i="1" s="1"/>
  <c r="X149" i="1" s="1"/>
  <c r="X148" i="1" s="1"/>
  <c r="X147" i="1" s="1"/>
  <c r="X146" i="1" s="1"/>
  <c r="X145" i="1" s="1"/>
  <c r="X144" i="1" s="1"/>
  <c r="X143" i="1" s="1"/>
  <c r="X142" i="1" s="1"/>
  <c r="X141" i="1" s="1"/>
  <c r="X140" i="1" s="1"/>
  <c r="X139" i="1" s="1"/>
  <c r="X138" i="1" s="1"/>
  <c r="X137" i="1" s="1"/>
  <c r="X136" i="1" s="1"/>
  <c r="X135" i="1" s="1"/>
  <c r="X134" i="1" s="1"/>
  <c r="X133" i="1" s="1"/>
  <c r="X132" i="1" s="1"/>
  <c r="X131" i="1" s="1"/>
  <c r="X130" i="1" s="1"/>
  <c r="X129" i="1" s="1"/>
  <c r="X128" i="1" s="1"/>
  <c r="X127" i="1" s="1"/>
  <c r="X126" i="1" s="1"/>
  <c r="X125" i="1" s="1"/>
  <c r="X124" i="1" s="1"/>
  <c r="X123" i="1" s="1"/>
  <c r="X122" i="1" s="1"/>
  <c r="X121" i="1" s="1"/>
  <c r="X120" i="1" s="1"/>
  <c r="X119" i="1" s="1"/>
  <c r="X118" i="1" s="1"/>
  <c r="X117" i="1" s="1"/>
  <c r="X116" i="1" s="1"/>
  <c r="X115" i="1" s="1"/>
  <c r="X114" i="1" s="1"/>
  <c r="X113" i="1" s="1"/>
  <c r="X112" i="1" s="1"/>
  <c r="X111" i="1" s="1"/>
  <c r="X110" i="1" s="1"/>
  <c r="X109" i="1" s="1"/>
  <c r="X108" i="1" s="1"/>
  <c r="X107" i="1" s="1"/>
  <c r="X106" i="1" s="1"/>
  <c r="X105" i="1" s="1"/>
  <c r="X104" i="1" s="1"/>
  <c r="X103" i="1" s="1"/>
  <c r="X102" i="1" s="1"/>
  <c r="X101" i="1" s="1"/>
  <c r="X100" i="1" s="1"/>
  <c r="X99" i="1" s="1"/>
  <c r="X98" i="1" s="1"/>
  <c r="X97" i="1" s="1"/>
  <c r="X96" i="1" s="1"/>
  <c r="X95" i="1" s="1"/>
  <c r="X94" i="1" s="1"/>
  <c r="X93" i="1" s="1"/>
  <c r="X92" i="1" s="1"/>
  <c r="X91" i="1" s="1"/>
  <c r="X90" i="1" s="1"/>
  <c r="X89" i="1" s="1"/>
  <c r="X88" i="1" s="1"/>
  <c r="X87" i="1" s="1"/>
  <c r="X86" i="1" s="1"/>
  <c r="X85" i="1" s="1"/>
  <c r="X84" i="1" s="1"/>
  <c r="X83" i="1" s="1"/>
  <c r="X82" i="1" s="1"/>
  <c r="X81" i="1" s="1"/>
  <c r="X80" i="1" s="1"/>
  <c r="X79" i="1" s="1"/>
  <c r="X78" i="1" s="1"/>
  <c r="X77" i="1" s="1"/>
  <c r="X76" i="1" s="1"/>
  <c r="X75" i="1" s="1"/>
  <c r="X74" i="1" s="1"/>
  <c r="X73" i="1" s="1"/>
  <c r="X72" i="1" s="1"/>
  <c r="X71" i="1" s="1"/>
  <c r="X70" i="1" s="1"/>
  <c r="X69" i="1" s="1"/>
  <c r="X68" i="1" s="1"/>
  <c r="X67" i="1" s="1"/>
  <c r="X66" i="1" s="1"/>
  <c r="X65" i="1" s="1"/>
  <c r="X64" i="1" s="1"/>
  <c r="X63" i="1" s="1"/>
  <c r="X62" i="1" s="1"/>
  <c r="X61" i="1" s="1"/>
  <c r="X60" i="1" s="1"/>
  <c r="X59" i="1" s="1"/>
  <c r="X58" i="1" s="1"/>
  <c r="X57" i="1" s="1"/>
  <c r="X56" i="1" s="1"/>
  <c r="X55" i="1" s="1"/>
  <c r="X54" i="1" s="1"/>
  <c r="X53" i="1" s="1"/>
  <c r="X52" i="1" s="1"/>
  <c r="X51" i="1" s="1"/>
  <c r="X50" i="1" s="1"/>
  <c r="X49" i="1" s="1"/>
  <c r="X48" i="1" s="1"/>
  <c r="X47" i="1" s="1"/>
  <c r="X46" i="1" s="1"/>
  <c r="X45" i="1" s="1"/>
  <c r="X44" i="1" s="1"/>
  <c r="X43" i="1" s="1"/>
  <c r="X42" i="1" s="1"/>
  <c r="X41" i="1" s="1"/>
  <c r="X40" i="1" s="1"/>
  <c r="X39" i="1" s="1"/>
  <c r="X38" i="1" s="1"/>
  <c r="X37" i="1" s="1"/>
  <c r="X36" i="1" s="1"/>
  <c r="X35" i="1" s="1"/>
  <c r="X34" i="1" s="1"/>
  <c r="X33" i="1" s="1"/>
  <c r="X32" i="1" s="1"/>
  <c r="X31" i="1" s="1"/>
  <c r="X30" i="1" s="1"/>
  <c r="X29" i="1" s="1"/>
  <c r="X28" i="1" s="1"/>
  <c r="X27" i="1" s="1"/>
  <c r="X26" i="1" s="1"/>
  <c r="X25" i="1" s="1"/>
  <c r="X24" i="1" s="1"/>
  <c r="X23" i="1" s="1"/>
  <c r="X22" i="1" s="1"/>
  <c r="X21" i="1" s="1"/>
  <c r="X20" i="1" s="1"/>
  <c r="X19" i="1" s="1"/>
  <c r="X18" i="1" s="1"/>
  <c r="X17" i="1" s="1"/>
  <c r="X16" i="1" s="1"/>
  <c r="X15" i="1" s="1"/>
  <c r="X14" i="1" s="1"/>
  <c r="X13" i="1" s="1"/>
  <c r="X12" i="1" s="1"/>
  <c r="X11" i="1" s="1"/>
  <c r="X10" i="1" s="1"/>
  <c r="X9" i="1" s="1"/>
  <c r="X8" i="1" s="1"/>
  <c r="X7" i="1" s="1"/>
  <c r="X6" i="1" s="1"/>
  <c r="X5" i="1" s="1"/>
  <c r="X4" i="1" s="1"/>
  <c r="X3" i="1" s="1"/>
  <c r="Z785" i="1"/>
  <c r="Z784" i="1"/>
  <c r="Z783" i="1"/>
  <c r="Z782" i="1"/>
  <c r="Z781" i="1"/>
  <c r="Z780" i="1"/>
  <c r="Z779" i="1"/>
  <c r="Z778" i="1"/>
  <c r="Z777" i="1"/>
  <c r="Z776" i="1"/>
  <c r="Z775" i="1"/>
  <c r="Z774" i="1"/>
  <c r="Z773" i="1"/>
  <c r="Z772" i="1"/>
  <c r="Z771" i="1"/>
  <c r="Z770" i="1"/>
  <c r="Z769" i="1"/>
  <c r="Z768" i="1"/>
  <c r="Z767" i="1"/>
  <c r="Z766" i="1"/>
  <c r="Z765" i="1"/>
  <c r="Z764" i="1"/>
  <c r="Z763" i="1"/>
  <c r="Z762" i="1"/>
  <c r="Z761" i="1"/>
  <c r="Z760" i="1"/>
  <c r="Z759" i="1"/>
  <c r="Z758" i="1"/>
  <c r="Z757" i="1"/>
  <c r="Z756" i="1"/>
  <c r="Z755" i="1"/>
  <c r="Z754" i="1"/>
  <c r="Z753" i="1"/>
  <c r="Z752" i="1"/>
  <c r="Z751" i="1"/>
  <c r="Z750" i="1"/>
  <c r="Z749" i="1"/>
  <c r="Z748" i="1"/>
  <c r="Z747" i="1"/>
  <c r="Z746" i="1"/>
  <c r="Z745" i="1"/>
  <c r="Z744" i="1"/>
  <c r="Z743" i="1"/>
  <c r="Z742" i="1"/>
  <c r="Z741" i="1"/>
  <c r="Z740" i="1"/>
  <c r="Z739" i="1"/>
  <c r="Z738" i="1"/>
  <c r="Z737" i="1"/>
  <c r="Z736" i="1"/>
  <c r="Z735" i="1"/>
  <c r="Z734" i="1"/>
  <c r="Z733" i="1"/>
  <c r="Z732" i="1"/>
  <c r="Z731" i="1"/>
  <c r="Z730" i="1"/>
  <c r="Z729" i="1"/>
  <c r="Z728" i="1"/>
  <c r="Z727" i="1"/>
  <c r="Z726" i="1"/>
  <c r="Z725" i="1"/>
  <c r="Z724" i="1"/>
  <c r="Z723" i="1"/>
  <c r="Z722" i="1"/>
  <c r="Z721" i="1"/>
  <c r="Z720" i="1"/>
  <c r="Z719" i="1"/>
  <c r="Z718" i="1"/>
  <c r="Z717" i="1"/>
  <c r="Z716" i="1"/>
  <c r="Z715" i="1"/>
  <c r="Z714" i="1"/>
  <c r="Z713" i="1"/>
  <c r="Z712" i="1"/>
  <c r="Z711" i="1"/>
  <c r="Z710" i="1"/>
  <c r="Z709" i="1"/>
  <c r="Z708" i="1"/>
  <c r="Z707" i="1"/>
  <c r="Z706" i="1"/>
  <c r="Z705" i="1"/>
  <c r="Z704" i="1"/>
  <c r="Z703" i="1"/>
  <c r="Z702" i="1"/>
  <c r="Z701" i="1"/>
  <c r="Z700" i="1"/>
  <c r="Z699" i="1"/>
  <c r="Z698" i="1"/>
  <c r="Z697" i="1"/>
  <c r="Z696" i="1"/>
  <c r="Z695" i="1"/>
  <c r="Z694" i="1"/>
  <c r="Z693" i="1"/>
  <c r="Z692" i="1"/>
  <c r="Z691" i="1"/>
  <c r="Z690" i="1"/>
  <c r="Z689" i="1"/>
  <c r="Z688" i="1"/>
  <c r="Z687" i="1"/>
  <c r="Z686" i="1"/>
  <c r="Z685" i="1"/>
  <c r="Z684" i="1"/>
  <c r="Z683" i="1"/>
  <c r="Z682" i="1"/>
  <c r="Z681" i="1"/>
  <c r="Z680" i="1"/>
  <c r="Z679" i="1"/>
  <c r="Z678" i="1"/>
  <c r="Z677" i="1"/>
  <c r="Z676" i="1"/>
  <c r="Z675" i="1"/>
  <c r="Z674" i="1"/>
  <c r="Z673" i="1"/>
  <c r="Z672" i="1"/>
  <c r="Z671" i="1"/>
  <c r="Z670" i="1"/>
  <c r="Z669" i="1"/>
  <c r="Z668" i="1"/>
  <c r="Z667" i="1"/>
  <c r="Z666" i="1"/>
  <c r="Z665" i="1"/>
  <c r="Z664" i="1"/>
  <c r="Z663" i="1"/>
  <c r="Z662" i="1"/>
  <c r="Z661" i="1"/>
  <c r="Z660" i="1"/>
  <c r="Z659" i="1"/>
  <c r="Z658" i="1"/>
  <c r="Z657" i="1"/>
  <c r="Z656" i="1"/>
  <c r="Z655" i="1"/>
  <c r="Z654" i="1"/>
  <c r="Z653" i="1"/>
  <c r="Z652" i="1"/>
  <c r="Z651" i="1"/>
  <c r="Z650" i="1"/>
  <c r="Z649" i="1"/>
  <c r="Z648" i="1"/>
  <c r="Z647" i="1"/>
  <c r="Z646" i="1"/>
  <c r="Z645" i="1"/>
  <c r="Z644" i="1"/>
  <c r="Z643" i="1"/>
  <c r="Z642" i="1"/>
  <c r="Z641" i="1"/>
  <c r="Z640" i="1"/>
  <c r="Z639" i="1"/>
  <c r="Z638" i="1"/>
  <c r="Z637" i="1"/>
  <c r="Z636" i="1"/>
  <c r="Z635" i="1"/>
  <c r="Z634" i="1"/>
  <c r="Z633" i="1"/>
  <c r="Z632" i="1"/>
  <c r="Z631" i="1"/>
  <c r="Z630" i="1"/>
  <c r="Z629" i="1"/>
  <c r="Z628" i="1"/>
  <c r="Z627" i="1"/>
  <c r="Z626" i="1"/>
  <c r="Z625" i="1"/>
  <c r="Z624" i="1"/>
  <c r="Z623" i="1"/>
  <c r="Z622" i="1"/>
  <c r="Z621" i="1"/>
  <c r="Z620" i="1"/>
  <c r="Z619" i="1"/>
  <c r="Z618" i="1"/>
  <c r="Z617" i="1"/>
  <c r="Z616" i="1"/>
  <c r="Z615" i="1"/>
  <c r="Z614" i="1"/>
  <c r="Z613" i="1"/>
  <c r="Z612" i="1"/>
  <c r="Z611" i="1"/>
  <c r="Z610" i="1"/>
  <c r="Z609" i="1"/>
  <c r="Z608" i="1"/>
  <c r="Z607" i="1"/>
  <c r="Z606" i="1"/>
  <c r="Z605" i="1"/>
  <c r="Z604" i="1"/>
  <c r="Z603" i="1"/>
  <c r="Z602" i="1"/>
  <c r="Z601" i="1"/>
  <c r="Z600" i="1"/>
  <c r="Z599" i="1"/>
  <c r="Z598" i="1"/>
  <c r="Z597" i="1"/>
  <c r="Z596" i="1"/>
  <c r="Z595" i="1"/>
  <c r="Z594" i="1"/>
  <c r="Z593" i="1"/>
  <c r="Z592" i="1"/>
  <c r="Z591" i="1"/>
  <c r="Z590" i="1"/>
  <c r="Z589" i="1"/>
  <c r="Z588" i="1"/>
  <c r="Z587" i="1"/>
  <c r="Z586" i="1"/>
  <c r="Z585" i="1"/>
  <c r="Z584" i="1"/>
  <c r="Z583" i="1"/>
  <c r="Z582" i="1"/>
  <c r="Z581" i="1"/>
  <c r="Z580" i="1"/>
  <c r="Z579" i="1"/>
  <c r="Z578" i="1"/>
  <c r="Z577" i="1"/>
  <c r="Z576" i="1"/>
  <c r="Z575" i="1"/>
  <c r="Z574" i="1"/>
  <c r="Z573" i="1"/>
  <c r="Z572" i="1"/>
  <c r="Z571" i="1"/>
  <c r="Z570" i="1"/>
  <c r="Z569" i="1"/>
  <c r="Z568" i="1"/>
  <c r="Z567" i="1"/>
  <c r="Z566" i="1"/>
  <c r="Z565" i="1"/>
  <c r="Z564" i="1"/>
  <c r="Z563" i="1"/>
  <c r="Z562" i="1"/>
  <c r="Z561" i="1"/>
  <c r="Z560" i="1"/>
  <c r="Z559" i="1"/>
  <c r="Z558" i="1"/>
  <c r="Z557" i="1"/>
  <c r="Z556" i="1"/>
  <c r="Z555" i="1"/>
  <c r="Z554" i="1"/>
  <c r="Z553" i="1"/>
  <c r="Z552" i="1"/>
  <c r="Z551" i="1"/>
  <c r="Z550" i="1"/>
  <c r="Z549" i="1"/>
  <c r="Z548" i="1"/>
  <c r="Z547" i="1"/>
  <c r="Z546" i="1"/>
  <c r="Z545" i="1"/>
  <c r="Z544" i="1"/>
  <c r="Z543" i="1"/>
  <c r="Z542" i="1"/>
  <c r="Z541" i="1"/>
  <c r="Z540" i="1"/>
  <c r="Z539" i="1"/>
  <c r="Z538" i="1"/>
  <c r="Z537" i="1"/>
  <c r="Z536" i="1"/>
  <c r="Z535" i="1"/>
  <c r="Z534" i="1"/>
  <c r="Z533" i="1"/>
  <c r="Z532" i="1"/>
  <c r="Z531" i="1"/>
  <c r="Z530" i="1"/>
  <c r="Z529" i="1"/>
  <c r="Z528" i="1"/>
  <c r="Z527" i="1"/>
  <c r="Z526" i="1"/>
  <c r="Z525" i="1"/>
  <c r="Z524" i="1"/>
  <c r="Z523" i="1"/>
  <c r="Z522" i="1"/>
  <c r="Z521" i="1"/>
  <c r="Z520" i="1"/>
  <c r="Z519" i="1"/>
  <c r="Z518" i="1"/>
  <c r="Z517" i="1"/>
  <c r="Z516" i="1"/>
  <c r="Z515" i="1"/>
  <c r="Z514" i="1"/>
  <c r="Z513" i="1"/>
  <c r="Z512" i="1"/>
  <c r="Z511" i="1"/>
  <c r="Z510" i="1"/>
  <c r="Z509" i="1"/>
  <c r="Z508" i="1"/>
  <c r="Z507" i="1"/>
  <c r="Z506" i="1"/>
  <c r="Z505" i="1"/>
  <c r="Z504" i="1"/>
  <c r="Z503" i="1"/>
  <c r="Z502" i="1"/>
  <c r="Z501" i="1"/>
  <c r="Z500" i="1"/>
  <c r="Z499" i="1"/>
  <c r="Z498" i="1"/>
  <c r="Z497" i="1"/>
  <c r="Z496" i="1"/>
  <c r="Z495" i="1"/>
  <c r="Z494" i="1"/>
  <c r="Z493" i="1"/>
  <c r="Z492" i="1"/>
  <c r="Z491" i="1"/>
  <c r="Z490" i="1"/>
  <c r="Z489" i="1"/>
  <c r="Z488" i="1"/>
  <c r="Z487" i="1"/>
  <c r="Z486" i="1"/>
  <c r="Z485" i="1"/>
  <c r="Z484" i="1"/>
  <c r="Z483" i="1"/>
  <c r="Z482" i="1"/>
  <c r="Z481" i="1"/>
  <c r="Z480" i="1"/>
  <c r="Z479" i="1"/>
  <c r="Z478" i="1"/>
  <c r="Z477" i="1"/>
  <c r="Z476" i="1"/>
  <c r="Z475" i="1"/>
  <c r="Z474" i="1"/>
  <c r="Z473" i="1"/>
  <c r="Z472" i="1"/>
  <c r="Z471" i="1"/>
  <c r="Z470" i="1"/>
  <c r="Z469" i="1"/>
  <c r="Z468" i="1"/>
  <c r="Z467" i="1"/>
  <c r="Z466" i="1"/>
  <c r="Z465" i="1"/>
  <c r="Z464" i="1"/>
  <c r="Z463" i="1"/>
  <c r="Z462" i="1"/>
  <c r="Z461" i="1"/>
  <c r="Z460" i="1"/>
  <c r="Z459" i="1"/>
  <c r="Z458" i="1"/>
  <c r="Z457" i="1"/>
  <c r="Z456" i="1"/>
  <c r="Z455" i="1"/>
  <c r="Z454" i="1"/>
  <c r="Z453" i="1"/>
  <c r="Z452" i="1"/>
  <c r="Z451" i="1"/>
  <c r="Z450" i="1"/>
  <c r="Z449" i="1"/>
  <c r="Z448" i="1"/>
  <c r="Z447" i="1"/>
  <c r="Z446" i="1"/>
  <c r="Z445" i="1"/>
  <c r="Z444" i="1"/>
  <c r="Z443" i="1"/>
  <c r="Z442" i="1"/>
  <c r="Z441" i="1"/>
  <c r="Z440" i="1"/>
  <c r="Z439" i="1"/>
  <c r="Z438" i="1"/>
  <c r="Z437" i="1"/>
  <c r="Z436" i="1"/>
  <c r="Z435" i="1"/>
  <c r="Z434" i="1"/>
  <c r="Z433" i="1"/>
  <c r="Z432" i="1"/>
  <c r="Z431" i="1"/>
  <c r="Z430" i="1"/>
  <c r="Z429" i="1"/>
  <c r="Z428" i="1"/>
  <c r="Z427" i="1"/>
  <c r="Z426" i="1"/>
  <c r="Z425" i="1"/>
  <c r="Z424" i="1"/>
  <c r="Z423" i="1"/>
  <c r="Z422" i="1"/>
  <c r="Z421" i="1"/>
  <c r="Z420" i="1"/>
  <c r="Z419" i="1"/>
  <c r="Z418" i="1"/>
  <c r="Z417" i="1"/>
  <c r="Z416" i="1"/>
  <c r="Z415" i="1"/>
  <c r="Z414" i="1"/>
  <c r="Z413" i="1"/>
  <c r="Z412" i="1"/>
  <c r="Z411" i="1"/>
  <c r="Z410" i="1"/>
  <c r="Z409" i="1"/>
  <c r="Z408" i="1"/>
  <c r="Z407" i="1"/>
  <c r="Z406" i="1"/>
  <c r="Z405" i="1"/>
  <c r="Z404" i="1"/>
  <c r="Z403" i="1"/>
  <c r="Z402" i="1"/>
  <c r="Z401" i="1"/>
  <c r="Z400" i="1"/>
  <c r="Z399" i="1"/>
  <c r="Z398" i="1"/>
  <c r="Z397" i="1"/>
  <c r="Z396" i="1"/>
  <c r="Z395" i="1"/>
  <c r="Z394" i="1"/>
  <c r="Z393" i="1"/>
  <c r="Z392" i="1"/>
  <c r="Z391" i="1"/>
  <c r="Z390" i="1"/>
  <c r="Z389" i="1"/>
  <c r="Z388" i="1"/>
  <c r="Z387" i="1"/>
  <c r="Z386" i="1"/>
  <c r="Z385" i="1"/>
  <c r="Z384" i="1"/>
  <c r="Z383" i="1"/>
  <c r="Z382" i="1"/>
  <c r="Z381" i="1"/>
  <c r="Z380" i="1"/>
  <c r="Z379" i="1"/>
  <c r="Z378" i="1"/>
  <c r="Z377" i="1"/>
  <c r="Z376" i="1"/>
  <c r="Z375" i="1"/>
  <c r="Z374" i="1"/>
  <c r="Z373" i="1"/>
  <c r="Z372" i="1"/>
  <c r="Z371" i="1"/>
  <c r="Z370" i="1"/>
  <c r="Z369" i="1"/>
  <c r="Z368" i="1"/>
  <c r="Z367" i="1"/>
  <c r="Z366" i="1"/>
  <c r="Z365" i="1"/>
  <c r="Z364" i="1"/>
  <c r="Z363" i="1"/>
  <c r="Z362" i="1"/>
  <c r="Z361" i="1"/>
  <c r="Z360" i="1"/>
  <c r="Z359" i="1"/>
  <c r="Z358" i="1"/>
  <c r="Z357" i="1"/>
  <c r="Z356" i="1"/>
  <c r="Z355" i="1"/>
  <c r="Z354" i="1"/>
  <c r="Z353" i="1"/>
  <c r="Z352" i="1"/>
  <c r="Z351" i="1"/>
  <c r="Z350" i="1"/>
  <c r="Z349" i="1"/>
  <c r="Z348" i="1"/>
  <c r="Z347" i="1"/>
  <c r="Z346" i="1"/>
  <c r="Z345" i="1"/>
  <c r="Z344" i="1"/>
  <c r="Z343" i="1"/>
  <c r="Z342" i="1"/>
  <c r="Z341" i="1"/>
  <c r="Z340" i="1"/>
  <c r="Z339" i="1"/>
  <c r="Z338" i="1"/>
  <c r="Z337" i="1"/>
  <c r="Z336" i="1"/>
  <c r="Z335" i="1"/>
  <c r="Z334" i="1"/>
  <c r="Z333" i="1"/>
  <c r="Z332" i="1"/>
  <c r="Z331" i="1"/>
  <c r="Z330" i="1"/>
  <c r="Z329" i="1"/>
  <c r="Z328" i="1"/>
  <c r="Z327" i="1"/>
  <c r="Z326" i="1"/>
  <c r="Z325" i="1"/>
  <c r="Z324" i="1"/>
  <c r="Z323" i="1"/>
  <c r="Z322" i="1"/>
  <c r="Z321" i="1"/>
  <c r="Z320" i="1"/>
  <c r="Z319" i="1"/>
  <c r="Z318" i="1"/>
  <c r="Z317" i="1"/>
  <c r="Z316" i="1"/>
  <c r="Z315" i="1"/>
  <c r="Z314" i="1"/>
  <c r="Z313" i="1"/>
  <c r="Z312" i="1"/>
  <c r="Z311" i="1"/>
  <c r="Z310" i="1"/>
  <c r="Z309" i="1"/>
  <c r="Z308" i="1"/>
  <c r="Z307" i="1"/>
  <c r="Z306" i="1"/>
  <c r="Z305" i="1"/>
  <c r="Z304" i="1"/>
  <c r="Z303" i="1"/>
  <c r="Z302" i="1"/>
  <c r="Z301" i="1"/>
  <c r="Z300" i="1"/>
  <c r="Z299" i="1"/>
  <c r="Z298" i="1"/>
  <c r="Z297" i="1"/>
  <c r="Z296" i="1"/>
  <c r="Z295" i="1"/>
  <c r="Z294" i="1"/>
  <c r="Z293" i="1"/>
  <c r="Z292" i="1"/>
  <c r="Z291" i="1"/>
  <c r="Z290" i="1"/>
  <c r="Z289" i="1"/>
  <c r="Z288" i="1"/>
  <c r="Z287" i="1"/>
  <c r="Z286" i="1"/>
  <c r="Z285" i="1"/>
  <c r="Z284" i="1"/>
  <c r="Z283" i="1"/>
  <c r="Z282" i="1"/>
  <c r="Z281" i="1"/>
  <c r="Z280" i="1"/>
  <c r="Z279" i="1"/>
  <c r="Z278" i="1"/>
  <c r="Z277" i="1"/>
  <c r="Z276" i="1"/>
  <c r="Z275" i="1"/>
  <c r="Z274" i="1"/>
  <c r="Z273" i="1"/>
  <c r="Z272" i="1"/>
  <c r="Z271" i="1"/>
  <c r="Z270" i="1"/>
  <c r="Z269" i="1"/>
  <c r="Z268" i="1"/>
  <c r="Z267" i="1"/>
  <c r="Z266" i="1"/>
  <c r="Z265" i="1"/>
  <c r="Z264" i="1"/>
  <c r="Z263" i="1"/>
  <c r="Z262" i="1"/>
  <c r="Z261" i="1"/>
  <c r="Z260" i="1"/>
  <c r="Z259" i="1"/>
  <c r="Z258" i="1"/>
  <c r="Z257" i="1"/>
  <c r="Z256" i="1"/>
  <c r="Z255" i="1"/>
  <c r="Z254" i="1"/>
  <c r="Z253" i="1"/>
  <c r="Z252" i="1"/>
  <c r="Z251" i="1"/>
  <c r="Z250" i="1"/>
  <c r="Z249" i="1"/>
  <c r="Z248" i="1"/>
  <c r="Z247" i="1"/>
  <c r="Z246" i="1"/>
  <c r="Z245" i="1"/>
  <c r="Z244" i="1"/>
  <c r="Z243" i="1"/>
  <c r="Z242" i="1"/>
  <c r="Z241" i="1"/>
  <c r="Z240" i="1"/>
  <c r="Z239" i="1"/>
  <c r="Z238" i="1"/>
  <c r="Z237" i="1"/>
  <c r="Z236" i="1"/>
  <c r="Z235" i="1"/>
  <c r="Z234" i="1"/>
  <c r="Z233" i="1"/>
  <c r="Z232" i="1"/>
  <c r="Z231" i="1"/>
  <c r="Z230" i="1"/>
  <c r="Z229" i="1"/>
  <c r="Z228" i="1"/>
  <c r="Z227" i="1"/>
  <c r="Z226" i="1"/>
  <c r="Z225" i="1"/>
  <c r="Z224" i="1"/>
  <c r="Z223" i="1"/>
  <c r="Z222" i="1"/>
  <c r="Z221" i="1"/>
  <c r="Z220" i="1"/>
  <c r="Z219" i="1"/>
  <c r="Z218" i="1"/>
  <c r="Z217" i="1"/>
  <c r="Z216" i="1"/>
  <c r="Z215" i="1"/>
  <c r="Z214" i="1"/>
  <c r="Z213" i="1"/>
  <c r="Z212" i="1"/>
  <c r="Z211" i="1"/>
  <c r="Z210" i="1"/>
  <c r="Z209" i="1"/>
  <c r="Z208" i="1"/>
  <c r="Z207" i="1"/>
  <c r="Z206" i="1"/>
  <c r="Z205" i="1"/>
  <c r="Z204" i="1"/>
  <c r="Z203" i="1"/>
  <c r="Z202" i="1"/>
  <c r="Z201" i="1"/>
  <c r="Z200" i="1"/>
  <c r="Z199" i="1"/>
  <c r="Z198" i="1"/>
  <c r="Z197" i="1"/>
  <c r="Z196" i="1"/>
  <c r="Z195" i="1"/>
  <c r="Z194" i="1"/>
  <c r="Z193" i="1"/>
  <c r="Z192" i="1"/>
  <c r="Z191" i="1"/>
  <c r="Z190" i="1"/>
  <c r="Z189" i="1"/>
  <c r="Z188" i="1"/>
  <c r="Z187" i="1"/>
  <c r="Z186" i="1"/>
  <c r="Z185" i="1"/>
  <c r="Z184" i="1"/>
  <c r="Z183" i="1"/>
  <c r="Z182" i="1"/>
  <c r="Z181" i="1"/>
  <c r="Z180" i="1"/>
  <c r="Z179" i="1"/>
  <c r="Z178" i="1"/>
  <c r="Z177" i="1"/>
  <c r="Z176" i="1"/>
  <c r="Z175" i="1"/>
  <c r="Z174" i="1"/>
  <c r="Z173" i="1"/>
  <c r="Z172" i="1"/>
  <c r="Z171" i="1"/>
  <c r="Z170" i="1"/>
  <c r="Z169" i="1"/>
  <c r="Z168" i="1"/>
  <c r="Z167" i="1"/>
  <c r="Z166" i="1"/>
  <c r="Z165" i="1"/>
  <c r="Z164" i="1"/>
  <c r="Z163" i="1"/>
  <c r="Z162" i="1"/>
  <c r="Z161" i="1"/>
  <c r="Z160" i="1"/>
  <c r="Z159" i="1"/>
  <c r="Z158" i="1"/>
  <c r="Z157" i="1"/>
  <c r="Z156" i="1"/>
  <c r="Z155" i="1"/>
  <c r="Z154" i="1"/>
  <c r="Z153" i="1"/>
  <c r="Z152" i="1"/>
  <c r="Z151" i="1"/>
  <c r="Z150" i="1"/>
  <c r="Z149" i="1"/>
  <c r="Z148" i="1"/>
  <c r="Z147" i="1"/>
  <c r="Z146" i="1"/>
  <c r="Z145" i="1"/>
  <c r="Z144" i="1"/>
  <c r="Z143" i="1"/>
  <c r="Z142" i="1"/>
  <c r="Z141" i="1"/>
  <c r="Z140" i="1"/>
  <c r="Z139" i="1"/>
  <c r="Z138" i="1"/>
  <c r="Z137" i="1"/>
  <c r="Z136" i="1"/>
  <c r="Z135" i="1"/>
  <c r="Z134" i="1"/>
  <c r="Z133" i="1"/>
  <c r="Z132" i="1"/>
  <c r="Z131" i="1"/>
  <c r="Z130" i="1"/>
  <c r="Z129" i="1"/>
  <c r="Z128" i="1"/>
  <c r="Z127" i="1"/>
  <c r="Z126" i="1"/>
  <c r="Z125" i="1"/>
  <c r="Z124" i="1"/>
  <c r="Z123" i="1"/>
  <c r="Z122" i="1"/>
  <c r="Z121" i="1"/>
  <c r="Z120" i="1"/>
  <c r="Z119" i="1"/>
  <c r="Z118" i="1"/>
  <c r="Z117" i="1"/>
  <c r="Z116" i="1"/>
  <c r="Z115" i="1"/>
  <c r="Z114" i="1"/>
  <c r="Z113" i="1"/>
  <c r="Z112" i="1"/>
  <c r="Z111" i="1"/>
  <c r="Z110" i="1"/>
  <c r="Z109" i="1"/>
  <c r="Z108" i="1"/>
  <c r="Z107" i="1"/>
  <c r="Z106" i="1"/>
  <c r="Z105" i="1"/>
  <c r="Z104" i="1"/>
  <c r="Z103" i="1"/>
  <c r="Z102" i="1"/>
  <c r="Z101" i="1"/>
  <c r="Z100" i="1"/>
  <c r="Z99" i="1"/>
  <c r="Z98" i="1"/>
  <c r="Z97" i="1"/>
  <c r="Z96" i="1"/>
  <c r="Z95" i="1"/>
  <c r="Z94" i="1"/>
  <c r="Z93" i="1"/>
  <c r="Z92" i="1"/>
  <c r="Z91" i="1"/>
  <c r="Z90" i="1"/>
  <c r="Z89" i="1"/>
  <c r="Z88" i="1"/>
  <c r="Z87" i="1"/>
  <c r="Z86" i="1"/>
  <c r="Z85" i="1"/>
  <c r="Z84" i="1"/>
  <c r="Z83" i="1"/>
  <c r="Z82" i="1"/>
  <c r="Z81" i="1"/>
  <c r="Z80" i="1"/>
  <c r="Z79" i="1"/>
  <c r="Z78" i="1"/>
  <c r="Z77" i="1"/>
  <c r="Z76" i="1"/>
  <c r="Z75" i="1"/>
  <c r="Z74" i="1"/>
  <c r="Z73" i="1"/>
  <c r="Z72" i="1"/>
  <c r="Z71" i="1"/>
  <c r="Z70" i="1"/>
  <c r="Z69" i="1"/>
  <c r="Z68" i="1"/>
  <c r="Z67" i="1"/>
  <c r="Z66" i="1"/>
  <c r="Z65" i="1"/>
  <c r="Z64" i="1"/>
  <c r="Z63" i="1"/>
  <c r="Z62" i="1"/>
  <c r="Z61" i="1"/>
  <c r="Z60" i="1"/>
  <c r="Z59" i="1"/>
  <c r="Z58" i="1"/>
  <c r="Z57" i="1"/>
  <c r="Z56" i="1"/>
  <c r="Z55" i="1"/>
  <c r="Z54" i="1"/>
  <c r="Z53" i="1"/>
  <c r="Z52" i="1"/>
  <c r="Z51" i="1"/>
  <c r="Z50" i="1"/>
  <c r="Z49" i="1"/>
  <c r="Z48" i="1"/>
  <c r="Z47" i="1"/>
  <c r="Z46" i="1"/>
  <c r="Z45" i="1"/>
  <c r="Z44" i="1"/>
  <c r="Z43" i="1"/>
  <c r="Z42" i="1"/>
  <c r="Z41" i="1"/>
  <c r="Z40" i="1"/>
  <c r="Z39" i="1"/>
  <c r="Z38" i="1"/>
  <c r="Z37" i="1"/>
  <c r="Z36" i="1"/>
  <c r="Z35" i="1"/>
  <c r="Z34" i="1"/>
  <c r="Z33" i="1"/>
  <c r="Z32" i="1"/>
  <c r="Z31" i="1"/>
  <c r="Z30" i="1"/>
  <c r="Z29" i="1"/>
  <c r="Z28" i="1"/>
  <c r="Z27" i="1"/>
  <c r="Z26" i="1"/>
  <c r="Z25" i="1"/>
  <c r="Z24" i="1"/>
  <c r="Z23" i="1"/>
  <c r="Z22" i="1"/>
  <c r="Z21" i="1"/>
  <c r="Z20" i="1"/>
  <c r="Z19" i="1"/>
  <c r="Z18" i="1"/>
  <c r="Z17" i="1"/>
  <c r="Z16" i="1"/>
  <c r="Z15" i="1"/>
  <c r="Z14" i="1"/>
  <c r="Z13" i="1"/>
  <c r="Z12" i="1"/>
  <c r="Z11" i="1"/>
  <c r="Z10" i="1"/>
  <c r="Z9" i="1"/>
  <c r="Z8" i="1"/>
  <c r="Z7" i="1"/>
  <c r="Z6" i="1"/>
  <c r="Z5" i="1"/>
  <c r="Z4" i="1"/>
  <c r="Z3" i="1"/>
  <c r="S784" i="1"/>
  <c r="S783" i="1"/>
  <c r="S782" i="1" s="1"/>
  <c r="S781" i="1" s="1"/>
  <c r="S780" i="1" s="1"/>
  <c r="S779" i="1" s="1"/>
  <c r="S778" i="1" s="1"/>
  <c r="S777" i="1" s="1"/>
  <c r="S776" i="1" s="1"/>
  <c r="S775" i="1" s="1"/>
  <c r="S774" i="1" s="1"/>
  <c r="S773" i="1" s="1"/>
  <c r="S772" i="1" s="1"/>
  <c r="S771" i="1" s="1"/>
  <c r="S770" i="1" s="1"/>
  <c r="S769" i="1" s="1"/>
  <c r="S768" i="1" s="1"/>
  <c r="S767" i="1" s="1"/>
  <c r="S766" i="1" s="1"/>
  <c r="S765" i="1" s="1"/>
  <c r="S764" i="1" s="1"/>
  <c r="S763" i="1" s="1"/>
  <c r="S762" i="1" s="1"/>
  <c r="S761" i="1" s="1"/>
  <c r="S760" i="1" s="1"/>
  <c r="S759" i="1" s="1"/>
  <c r="S758" i="1" s="1"/>
  <c r="S757" i="1" s="1"/>
  <c r="S756" i="1" s="1"/>
  <c r="S755" i="1" s="1"/>
  <c r="S754" i="1" s="1"/>
  <c r="S753" i="1" s="1"/>
  <c r="S752" i="1" s="1"/>
  <c r="S751" i="1" s="1"/>
  <c r="S750" i="1" s="1"/>
  <c r="S749" i="1" s="1"/>
  <c r="S748" i="1" s="1"/>
  <c r="S747" i="1" s="1"/>
  <c r="S746" i="1" s="1"/>
  <c r="S745" i="1" s="1"/>
  <c r="S744" i="1" s="1"/>
  <c r="S743" i="1" s="1"/>
  <c r="S742" i="1" s="1"/>
  <c r="S741" i="1" s="1"/>
  <c r="S740" i="1" s="1"/>
  <c r="S739" i="1" s="1"/>
  <c r="S738" i="1" s="1"/>
  <c r="S737" i="1" s="1"/>
  <c r="S736" i="1" s="1"/>
  <c r="S735" i="1" s="1"/>
  <c r="S734" i="1" s="1"/>
  <c r="S733" i="1" s="1"/>
  <c r="S732" i="1" s="1"/>
  <c r="S731" i="1" s="1"/>
  <c r="S730" i="1" s="1"/>
  <c r="S729" i="1" s="1"/>
  <c r="S728" i="1" s="1"/>
  <c r="S727" i="1" s="1"/>
  <c r="S726" i="1" s="1"/>
  <c r="S725" i="1" s="1"/>
  <c r="S724" i="1" s="1"/>
  <c r="S723" i="1" s="1"/>
  <c r="S722" i="1" s="1"/>
  <c r="S721" i="1" s="1"/>
  <c r="S720" i="1" s="1"/>
  <c r="S719" i="1" s="1"/>
  <c r="S718" i="1" s="1"/>
  <c r="S717" i="1" s="1"/>
  <c r="S716" i="1" s="1"/>
  <c r="S715" i="1" s="1"/>
  <c r="S714" i="1" s="1"/>
  <c r="S713" i="1" s="1"/>
  <c r="S712" i="1" s="1"/>
  <c r="S711" i="1" s="1"/>
  <c r="S710" i="1" s="1"/>
  <c r="S709" i="1" s="1"/>
  <c r="S708" i="1" s="1"/>
  <c r="S707" i="1" s="1"/>
  <c r="S706" i="1" s="1"/>
  <c r="S705" i="1" s="1"/>
  <c r="S704" i="1" s="1"/>
  <c r="S703" i="1" s="1"/>
  <c r="S702" i="1" s="1"/>
  <c r="S701" i="1" s="1"/>
  <c r="S700" i="1" s="1"/>
  <c r="S699" i="1" s="1"/>
  <c r="S698" i="1" s="1"/>
  <c r="S697" i="1" s="1"/>
  <c r="S696" i="1" s="1"/>
  <c r="S695" i="1" s="1"/>
  <c r="S694" i="1" s="1"/>
  <c r="S693" i="1" s="1"/>
  <c r="S692" i="1" s="1"/>
  <c r="S691" i="1" s="1"/>
  <c r="S690" i="1" s="1"/>
  <c r="S689" i="1" s="1"/>
  <c r="S688" i="1" s="1"/>
  <c r="S687" i="1" s="1"/>
  <c r="S686" i="1" s="1"/>
  <c r="S685" i="1" s="1"/>
  <c r="S684" i="1" s="1"/>
  <c r="S683" i="1" s="1"/>
  <c r="S682" i="1" s="1"/>
  <c r="S681" i="1" s="1"/>
  <c r="S680" i="1" s="1"/>
  <c r="S679" i="1" s="1"/>
  <c r="S678" i="1" s="1"/>
  <c r="S677" i="1" s="1"/>
  <c r="S676" i="1" s="1"/>
  <c r="S675" i="1" s="1"/>
  <c r="S674" i="1" s="1"/>
  <c r="S673" i="1" s="1"/>
  <c r="S672" i="1" s="1"/>
  <c r="S671" i="1" s="1"/>
  <c r="S670" i="1" s="1"/>
  <c r="S669" i="1" s="1"/>
  <c r="S668" i="1" s="1"/>
  <c r="S667" i="1" s="1"/>
  <c r="S666" i="1" s="1"/>
  <c r="S665" i="1" s="1"/>
  <c r="S664" i="1" s="1"/>
  <c r="S663" i="1" s="1"/>
  <c r="S662" i="1" s="1"/>
  <c r="S661" i="1" s="1"/>
  <c r="S660" i="1" s="1"/>
  <c r="S659" i="1" s="1"/>
  <c r="S658" i="1" s="1"/>
  <c r="S657" i="1" s="1"/>
  <c r="S656" i="1" s="1"/>
  <c r="S655" i="1" s="1"/>
  <c r="S654" i="1" s="1"/>
  <c r="S653" i="1" s="1"/>
  <c r="S652" i="1" s="1"/>
  <c r="S651" i="1" s="1"/>
  <c r="S650" i="1" s="1"/>
  <c r="S649" i="1" s="1"/>
  <c r="S648" i="1" s="1"/>
  <c r="S647" i="1" s="1"/>
  <c r="S646" i="1" s="1"/>
  <c r="S645" i="1" s="1"/>
  <c r="S644" i="1" s="1"/>
  <c r="S643" i="1" s="1"/>
  <c r="S642" i="1" s="1"/>
  <c r="S641" i="1" s="1"/>
  <c r="S640" i="1" s="1"/>
  <c r="S639" i="1" s="1"/>
  <c r="S638" i="1" s="1"/>
  <c r="S637" i="1" s="1"/>
  <c r="S636" i="1" s="1"/>
  <c r="S635" i="1" s="1"/>
  <c r="S634" i="1" s="1"/>
  <c r="S633" i="1" s="1"/>
  <c r="S632" i="1" s="1"/>
  <c r="S631" i="1" s="1"/>
  <c r="S630" i="1" s="1"/>
  <c r="S629" i="1" s="1"/>
  <c r="S628" i="1" s="1"/>
  <c r="S627" i="1" s="1"/>
  <c r="S626" i="1" s="1"/>
  <c r="S625" i="1" s="1"/>
  <c r="S624" i="1" s="1"/>
  <c r="S623" i="1" s="1"/>
  <c r="S622" i="1" s="1"/>
  <c r="S621" i="1" s="1"/>
  <c r="S620" i="1" s="1"/>
  <c r="S619" i="1" s="1"/>
  <c r="S618" i="1" s="1"/>
  <c r="S617" i="1" s="1"/>
  <c r="S616" i="1" s="1"/>
  <c r="S615" i="1" s="1"/>
  <c r="S614" i="1" s="1"/>
  <c r="S613" i="1" s="1"/>
  <c r="S612" i="1" s="1"/>
  <c r="S611" i="1" s="1"/>
  <c r="S610" i="1" s="1"/>
  <c r="S609" i="1" s="1"/>
  <c r="S608" i="1" s="1"/>
  <c r="S607" i="1" s="1"/>
  <c r="S606" i="1" s="1"/>
  <c r="S605" i="1" s="1"/>
  <c r="S604" i="1" s="1"/>
  <c r="S603" i="1" s="1"/>
  <c r="S602" i="1" s="1"/>
  <c r="S601" i="1" s="1"/>
  <c r="S600" i="1" s="1"/>
  <c r="S599" i="1" s="1"/>
  <c r="S598" i="1" s="1"/>
  <c r="S597" i="1" s="1"/>
  <c r="S596" i="1" s="1"/>
  <c r="S595" i="1" s="1"/>
  <c r="S594" i="1" s="1"/>
  <c r="S593" i="1" s="1"/>
  <c r="S592" i="1" s="1"/>
  <c r="S591" i="1" s="1"/>
  <c r="S590" i="1" s="1"/>
  <c r="S589" i="1" s="1"/>
  <c r="S588" i="1" s="1"/>
  <c r="S587" i="1" s="1"/>
  <c r="S586" i="1" s="1"/>
  <c r="S585" i="1" s="1"/>
  <c r="S584" i="1" s="1"/>
  <c r="S583" i="1" s="1"/>
  <c r="S582" i="1" s="1"/>
  <c r="S581" i="1" s="1"/>
  <c r="S580" i="1" s="1"/>
  <c r="S579" i="1" s="1"/>
  <c r="S578" i="1" s="1"/>
  <c r="S577" i="1" s="1"/>
  <c r="S576" i="1" s="1"/>
  <c r="S575" i="1" s="1"/>
  <c r="S574" i="1" s="1"/>
  <c r="S573" i="1" s="1"/>
  <c r="S572" i="1" s="1"/>
  <c r="S571" i="1" s="1"/>
  <c r="S570" i="1" s="1"/>
  <c r="S569" i="1" s="1"/>
  <c r="S568" i="1" s="1"/>
  <c r="S567" i="1" s="1"/>
  <c r="S566" i="1" s="1"/>
  <c r="S565" i="1" s="1"/>
  <c r="S564" i="1" s="1"/>
  <c r="S563" i="1" s="1"/>
  <c r="S562" i="1" s="1"/>
  <c r="S561" i="1" s="1"/>
  <c r="S560" i="1" s="1"/>
  <c r="S559" i="1" s="1"/>
  <c r="S558" i="1" s="1"/>
  <c r="S557" i="1" s="1"/>
  <c r="S556" i="1" s="1"/>
  <c r="S555" i="1" s="1"/>
  <c r="S554" i="1" s="1"/>
  <c r="S553" i="1" s="1"/>
  <c r="S552" i="1" s="1"/>
  <c r="S551" i="1" s="1"/>
  <c r="S550" i="1" s="1"/>
  <c r="S549" i="1" s="1"/>
  <c r="S548" i="1" s="1"/>
  <c r="S547" i="1" s="1"/>
  <c r="S546" i="1" s="1"/>
  <c r="S545" i="1" s="1"/>
  <c r="S544" i="1" s="1"/>
  <c r="S543" i="1" s="1"/>
  <c r="S542" i="1" s="1"/>
  <c r="S541" i="1" s="1"/>
  <c r="S540" i="1" s="1"/>
  <c r="S539" i="1" s="1"/>
  <c r="S538" i="1" s="1"/>
  <c r="S537" i="1" s="1"/>
  <c r="S536" i="1" s="1"/>
  <c r="S535" i="1" s="1"/>
  <c r="S534" i="1" s="1"/>
  <c r="S533" i="1" s="1"/>
  <c r="S532" i="1" s="1"/>
  <c r="S531" i="1" s="1"/>
  <c r="S530" i="1" s="1"/>
  <c r="S529" i="1" s="1"/>
  <c r="S528" i="1" s="1"/>
  <c r="S527" i="1" s="1"/>
  <c r="S526" i="1" s="1"/>
  <c r="S525" i="1" s="1"/>
  <c r="S524" i="1" s="1"/>
  <c r="S523" i="1" s="1"/>
  <c r="S522" i="1" s="1"/>
  <c r="S521" i="1" s="1"/>
  <c r="S520" i="1" s="1"/>
  <c r="S519" i="1" s="1"/>
  <c r="S518" i="1" s="1"/>
  <c r="S517" i="1" s="1"/>
  <c r="S516" i="1" s="1"/>
  <c r="S515" i="1" s="1"/>
  <c r="S514" i="1" s="1"/>
  <c r="S513" i="1" s="1"/>
  <c r="S512" i="1" s="1"/>
  <c r="S511" i="1" s="1"/>
  <c r="S510" i="1" s="1"/>
  <c r="S509" i="1" s="1"/>
  <c r="S508" i="1" s="1"/>
  <c r="S507" i="1" s="1"/>
  <c r="S506" i="1" s="1"/>
  <c r="S505" i="1" s="1"/>
  <c r="S504" i="1" s="1"/>
  <c r="S503" i="1" s="1"/>
  <c r="S502" i="1" s="1"/>
  <c r="S501" i="1" s="1"/>
  <c r="S500" i="1" s="1"/>
  <c r="S499" i="1" s="1"/>
  <c r="S498" i="1" s="1"/>
  <c r="S497" i="1" s="1"/>
  <c r="S496" i="1" s="1"/>
  <c r="S495" i="1" s="1"/>
  <c r="S494" i="1" s="1"/>
  <c r="S493" i="1" s="1"/>
  <c r="S492" i="1" s="1"/>
  <c r="S491" i="1" s="1"/>
  <c r="S490" i="1" s="1"/>
  <c r="S489" i="1" s="1"/>
  <c r="S488" i="1" s="1"/>
  <c r="S487" i="1" s="1"/>
  <c r="S486" i="1" s="1"/>
  <c r="S485" i="1" s="1"/>
  <c r="S484" i="1" s="1"/>
  <c r="S483" i="1" s="1"/>
  <c r="S482" i="1" s="1"/>
  <c r="S481" i="1" s="1"/>
  <c r="S480" i="1" s="1"/>
  <c r="S479" i="1" s="1"/>
  <c r="S478" i="1" s="1"/>
  <c r="S477" i="1" s="1"/>
  <c r="S476" i="1" s="1"/>
  <c r="S475" i="1" s="1"/>
  <c r="S474" i="1" s="1"/>
  <c r="S473" i="1" s="1"/>
  <c r="S472" i="1" s="1"/>
  <c r="S471" i="1" s="1"/>
  <c r="S470" i="1" s="1"/>
  <c r="S469" i="1" s="1"/>
  <c r="S468" i="1" s="1"/>
  <c r="S467" i="1" s="1"/>
  <c r="S466" i="1" s="1"/>
  <c r="S465" i="1" s="1"/>
  <c r="S464" i="1" s="1"/>
  <c r="S463" i="1" s="1"/>
  <c r="S462" i="1" s="1"/>
  <c r="S461" i="1" s="1"/>
  <c r="S460" i="1" s="1"/>
  <c r="S459" i="1" s="1"/>
  <c r="S458" i="1" s="1"/>
  <c r="S457" i="1" s="1"/>
  <c r="S456" i="1" s="1"/>
  <c r="S455" i="1" s="1"/>
  <c r="S454" i="1" s="1"/>
  <c r="S453" i="1" s="1"/>
  <c r="S452" i="1" s="1"/>
  <c r="S451" i="1" s="1"/>
  <c r="S450" i="1" s="1"/>
  <c r="S449" i="1" s="1"/>
  <c r="S448" i="1" s="1"/>
  <c r="S447" i="1" s="1"/>
  <c r="S446" i="1" s="1"/>
  <c r="S445" i="1" s="1"/>
  <c r="S444" i="1" s="1"/>
  <c r="S443" i="1" s="1"/>
  <c r="S442" i="1" s="1"/>
  <c r="S441" i="1" s="1"/>
  <c r="S440" i="1" s="1"/>
  <c r="S439" i="1" s="1"/>
  <c r="S438" i="1" s="1"/>
  <c r="S437" i="1" s="1"/>
  <c r="S436" i="1" s="1"/>
  <c r="S435" i="1" s="1"/>
  <c r="S434" i="1" s="1"/>
  <c r="S433" i="1" s="1"/>
  <c r="S432" i="1" s="1"/>
  <c r="S431" i="1" s="1"/>
  <c r="S430" i="1" s="1"/>
  <c r="S429" i="1" s="1"/>
  <c r="S428" i="1" s="1"/>
  <c r="S427" i="1" s="1"/>
  <c r="S426" i="1" s="1"/>
  <c r="S425" i="1" s="1"/>
  <c r="S424" i="1" s="1"/>
  <c r="S423" i="1" s="1"/>
  <c r="S422" i="1" s="1"/>
  <c r="S421" i="1" s="1"/>
  <c r="S420" i="1" s="1"/>
  <c r="S419" i="1" s="1"/>
  <c r="S418" i="1" s="1"/>
  <c r="S417" i="1" s="1"/>
  <c r="S416" i="1" s="1"/>
  <c r="S415" i="1" s="1"/>
  <c r="S414" i="1" s="1"/>
  <c r="S413" i="1" s="1"/>
  <c r="S412" i="1" s="1"/>
  <c r="S411" i="1" s="1"/>
  <c r="S410" i="1" s="1"/>
  <c r="S409" i="1" s="1"/>
  <c r="S408" i="1" s="1"/>
  <c r="S407" i="1" s="1"/>
  <c r="S406" i="1" s="1"/>
  <c r="S405" i="1" s="1"/>
  <c r="S404" i="1" s="1"/>
  <c r="S403" i="1" s="1"/>
  <c r="S402" i="1" s="1"/>
  <c r="S401" i="1" s="1"/>
  <c r="S400" i="1" s="1"/>
  <c r="S399" i="1" s="1"/>
  <c r="S398" i="1" s="1"/>
  <c r="S397" i="1" s="1"/>
  <c r="S396" i="1" s="1"/>
  <c r="S395" i="1" s="1"/>
  <c r="S394" i="1" s="1"/>
  <c r="S393" i="1" s="1"/>
  <c r="S392" i="1" s="1"/>
  <c r="S391" i="1" s="1"/>
  <c r="S390" i="1" s="1"/>
  <c r="S389" i="1" s="1"/>
  <c r="S388" i="1" s="1"/>
  <c r="S387" i="1" s="1"/>
  <c r="S386" i="1" s="1"/>
  <c r="S385" i="1" s="1"/>
  <c r="S384" i="1" s="1"/>
  <c r="S383" i="1" s="1"/>
  <c r="S382" i="1" s="1"/>
  <c r="S381" i="1" s="1"/>
  <c r="S380" i="1" s="1"/>
  <c r="S379" i="1" s="1"/>
  <c r="S378" i="1" s="1"/>
  <c r="S377" i="1" s="1"/>
  <c r="S376" i="1" s="1"/>
  <c r="S375" i="1" s="1"/>
  <c r="S374" i="1" s="1"/>
  <c r="S373" i="1" s="1"/>
  <c r="S372" i="1" s="1"/>
  <c r="S371" i="1" s="1"/>
  <c r="S370" i="1" s="1"/>
  <c r="S369" i="1" s="1"/>
  <c r="S368" i="1" s="1"/>
  <c r="S367" i="1" s="1"/>
  <c r="S366" i="1" s="1"/>
  <c r="S365" i="1" s="1"/>
  <c r="S364" i="1" s="1"/>
  <c r="S363" i="1" s="1"/>
  <c r="S362" i="1" s="1"/>
  <c r="S361" i="1" s="1"/>
  <c r="S360" i="1" s="1"/>
  <c r="S359" i="1" s="1"/>
  <c r="S358" i="1" s="1"/>
  <c r="S357" i="1" s="1"/>
  <c r="S356" i="1" s="1"/>
  <c r="S355" i="1" s="1"/>
  <c r="S354" i="1" s="1"/>
  <c r="S353" i="1" s="1"/>
  <c r="S352" i="1" s="1"/>
  <c r="S351" i="1" s="1"/>
  <c r="S350" i="1" s="1"/>
  <c r="S349" i="1" s="1"/>
  <c r="S348" i="1" s="1"/>
  <c r="S347" i="1" s="1"/>
  <c r="S346" i="1" s="1"/>
  <c r="S345" i="1" s="1"/>
  <c r="S344" i="1" s="1"/>
  <c r="S343" i="1" s="1"/>
  <c r="S342" i="1" s="1"/>
  <c r="S341" i="1" s="1"/>
  <c r="S340" i="1" s="1"/>
  <c r="S339" i="1" s="1"/>
  <c r="S338" i="1" s="1"/>
  <c r="S337" i="1" s="1"/>
  <c r="S336" i="1" s="1"/>
  <c r="S335" i="1" s="1"/>
  <c r="S334" i="1" s="1"/>
  <c r="S333" i="1" s="1"/>
  <c r="S332" i="1" s="1"/>
  <c r="S331" i="1" s="1"/>
  <c r="S330" i="1" s="1"/>
  <c r="S329" i="1" s="1"/>
  <c r="S328" i="1" s="1"/>
  <c r="S327" i="1" s="1"/>
  <c r="S326" i="1" s="1"/>
  <c r="S325" i="1" s="1"/>
  <c r="S324" i="1" s="1"/>
  <c r="S323" i="1" s="1"/>
  <c r="S322" i="1" s="1"/>
  <c r="S321" i="1" s="1"/>
  <c r="S320" i="1" s="1"/>
  <c r="S319" i="1" s="1"/>
  <c r="S318" i="1" s="1"/>
  <c r="S317" i="1" s="1"/>
  <c r="S316" i="1" s="1"/>
  <c r="S315" i="1" s="1"/>
  <c r="S314" i="1" s="1"/>
  <c r="S313" i="1" s="1"/>
  <c r="S312" i="1" s="1"/>
  <c r="S311" i="1" s="1"/>
  <c r="S310" i="1" s="1"/>
  <c r="S309" i="1" s="1"/>
  <c r="S308" i="1" s="1"/>
  <c r="S307" i="1" s="1"/>
  <c r="S306" i="1" s="1"/>
  <c r="S305" i="1" s="1"/>
  <c r="S304" i="1" s="1"/>
  <c r="S303" i="1" s="1"/>
  <c r="S302" i="1" s="1"/>
  <c r="S301" i="1" s="1"/>
  <c r="S300" i="1" s="1"/>
  <c r="S299" i="1" s="1"/>
  <c r="S298" i="1" s="1"/>
  <c r="S297" i="1" s="1"/>
  <c r="S296" i="1" s="1"/>
  <c r="S295" i="1" s="1"/>
  <c r="S294" i="1" s="1"/>
  <c r="S293" i="1" s="1"/>
  <c r="S292" i="1" s="1"/>
  <c r="S291" i="1" s="1"/>
  <c r="S290" i="1" s="1"/>
  <c r="S289" i="1" s="1"/>
  <c r="S288" i="1" s="1"/>
  <c r="S287" i="1" s="1"/>
  <c r="S286" i="1" s="1"/>
  <c r="S285" i="1" s="1"/>
  <c r="S284" i="1" s="1"/>
  <c r="S283" i="1" s="1"/>
  <c r="S282" i="1" s="1"/>
  <c r="S281" i="1" s="1"/>
  <c r="S280" i="1" s="1"/>
  <c r="S279" i="1" s="1"/>
  <c r="S278" i="1" s="1"/>
  <c r="S277" i="1" s="1"/>
  <c r="S276" i="1" s="1"/>
  <c r="S275" i="1" s="1"/>
  <c r="S274" i="1" s="1"/>
  <c r="S273" i="1" s="1"/>
  <c r="S272" i="1" s="1"/>
  <c r="S271" i="1" s="1"/>
  <c r="S270" i="1" s="1"/>
  <c r="S269" i="1" s="1"/>
  <c r="S268" i="1" s="1"/>
  <c r="S267" i="1" s="1"/>
  <c r="S266" i="1" s="1"/>
  <c r="S265" i="1" s="1"/>
  <c r="S264" i="1" s="1"/>
  <c r="S263" i="1" s="1"/>
  <c r="S262" i="1" s="1"/>
  <c r="S261" i="1" s="1"/>
  <c r="S260" i="1" s="1"/>
  <c r="S259" i="1" s="1"/>
  <c r="S258" i="1" s="1"/>
  <c r="S257" i="1" s="1"/>
  <c r="S256" i="1" s="1"/>
  <c r="S255" i="1" s="1"/>
  <c r="S254" i="1" s="1"/>
  <c r="S253" i="1" s="1"/>
  <c r="S252" i="1" s="1"/>
  <c r="S251" i="1" s="1"/>
  <c r="S250" i="1" s="1"/>
  <c r="S249" i="1" s="1"/>
  <c r="S248" i="1" s="1"/>
  <c r="S247" i="1" s="1"/>
  <c r="S246" i="1" s="1"/>
  <c r="S245" i="1" s="1"/>
  <c r="S244" i="1" s="1"/>
  <c r="S243" i="1" s="1"/>
  <c r="S242" i="1" s="1"/>
  <c r="S241" i="1" s="1"/>
  <c r="S240" i="1" s="1"/>
  <c r="S239" i="1" s="1"/>
  <c r="S238" i="1" s="1"/>
  <c r="S237" i="1" s="1"/>
  <c r="S236" i="1" s="1"/>
  <c r="S235" i="1" s="1"/>
  <c r="S234" i="1" s="1"/>
  <c r="S233" i="1" s="1"/>
  <c r="S232" i="1" s="1"/>
  <c r="S231" i="1" s="1"/>
  <c r="S230" i="1" s="1"/>
  <c r="S229" i="1" s="1"/>
  <c r="S228" i="1" s="1"/>
  <c r="S227" i="1" s="1"/>
  <c r="S226" i="1" s="1"/>
  <c r="S225" i="1" s="1"/>
  <c r="S224" i="1" s="1"/>
  <c r="S223" i="1" s="1"/>
  <c r="S222" i="1" s="1"/>
  <c r="S221" i="1" s="1"/>
  <c r="S220" i="1" s="1"/>
  <c r="S219" i="1" s="1"/>
  <c r="S218" i="1" s="1"/>
  <c r="S217" i="1" s="1"/>
  <c r="S216" i="1" s="1"/>
  <c r="S215" i="1" s="1"/>
  <c r="S214" i="1" s="1"/>
  <c r="S213" i="1" s="1"/>
  <c r="S212" i="1" s="1"/>
  <c r="S211" i="1" s="1"/>
  <c r="S210" i="1" s="1"/>
  <c r="S209" i="1" s="1"/>
  <c r="S208" i="1" s="1"/>
  <c r="S207" i="1" s="1"/>
  <c r="S206" i="1" s="1"/>
  <c r="S205" i="1" s="1"/>
  <c r="S204" i="1" s="1"/>
  <c r="S203" i="1" s="1"/>
  <c r="S202" i="1" s="1"/>
  <c r="S201" i="1" s="1"/>
  <c r="S200" i="1" s="1"/>
  <c r="S199" i="1" s="1"/>
  <c r="S198" i="1" s="1"/>
  <c r="S197" i="1" s="1"/>
  <c r="S196" i="1" s="1"/>
  <c r="S195" i="1" s="1"/>
  <c r="S194" i="1" s="1"/>
  <c r="S193" i="1" s="1"/>
  <c r="S192" i="1" s="1"/>
  <c r="S191" i="1" s="1"/>
  <c r="S190" i="1" s="1"/>
  <c r="S189" i="1" s="1"/>
  <c r="S188" i="1" s="1"/>
  <c r="S187" i="1" s="1"/>
  <c r="S186" i="1" s="1"/>
  <c r="S185" i="1" s="1"/>
  <c r="S184" i="1" s="1"/>
  <c r="S183" i="1" s="1"/>
  <c r="S182" i="1" s="1"/>
  <c r="S181" i="1" s="1"/>
  <c r="S180" i="1" s="1"/>
  <c r="S179" i="1" s="1"/>
  <c r="S178" i="1" s="1"/>
  <c r="S177" i="1" s="1"/>
  <c r="S176" i="1" s="1"/>
  <c r="S175" i="1" s="1"/>
  <c r="S174" i="1" s="1"/>
  <c r="S173" i="1" s="1"/>
  <c r="S172" i="1" s="1"/>
  <c r="S171" i="1" s="1"/>
  <c r="S170" i="1" s="1"/>
  <c r="S169" i="1" s="1"/>
  <c r="S168" i="1" s="1"/>
  <c r="S167" i="1" s="1"/>
  <c r="S166" i="1" s="1"/>
  <c r="S165" i="1" s="1"/>
  <c r="S164" i="1" s="1"/>
  <c r="S163" i="1" s="1"/>
  <c r="S162" i="1" s="1"/>
  <c r="S161" i="1" s="1"/>
  <c r="S160" i="1" s="1"/>
  <c r="S159" i="1" s="1"/>
  <c r="S158" i="1" s="1"/>
  <c r="S157" i="1" s="1"/>
  <c r="S156" i="1" s="1"/>
  <c r="S155" i="1" s="1"/>
  <c r="S154" i="1" s="1"/>
  <c r="S153" i="1" s="1"/>
  <c r="S152" i="1" s="1"/>
  <c r="S151" i="1" s="1"/>
  <c r="S150" i="1" s="1"/>
  <c r="S149" i="1" s="1"/>
  <c r="S148" i="1" s="1"/>
  <c r="S147" i="1" s="1"/>
  <c r="S146" i="1" s="1"/>
  <c r="S145" i="1" s="1"/>
  <c r="S144" i="1" s="1"/>
  <c r="S143" i="1" s="1"/>
  <c r="S142" i="1" s="1"/>
  <c r="S141" i="1" s="1"/>
  <c r="S140" i="1" s="1"/>
  <c r="S139" i="1" s="1"/>
  <c r="S138" i="1" s="1"/>
  <c r="S137" i="1" s="1"/>
  <c r="S136" i="1" s="1"/>
  <c r="S135" i="1" s="1"/>
  <c r="S134" i="1" s="1"/>
  <c r="S133" i="1" s="1"/>
  <c r="S132" i="1" s="1"/>
  <c r="S131" i="1" s="1"/>
  <c r="S130" i="1" s="1"/>
  <c r="S129" i="1" s="1"/>
  <c r="S128" i="1" s="1"/>
  <c r="S127" i="1" s="1"/>
  <c r="S126" i="1" s="1"/>
  <c r="S125" i="1" s="1"/>
  <c r="S124" i="1" s="1"/>
  <c r="S123" i="1" s="1"/>
  <c r="S122" i="1" s="1"/>
  <c r="S121" i="1" s="1"/>
  <c r="S120" i="1" s="1"/>
  <c r="S119" i="1" s="1"/>
  <c r="S118" i="1" s="1"/>
  <c r="S117" i="1" s="1"/>
  <c r="S116" i="1" s="1"/>
  <c r="S115" i="1" s="1"/>
  <c r="S114" i="1" s="1"/>
  <c r="S113" i="1" s="1"/>
  <c r="S112" i="1" s="1"/>
  <c r="S111" i="1" s="1"/>
  <c r="S110" i="1" s="1"/>
  <c r="S109" i="1" s="1"/>
  <c r="S108" i="1" s="1"/>
  <c r="S107" i="1" s="1"/>
  <c r="S106" i="1" s="1"/>
  <c r="S105" i="1" s="1"/>
  <c r="S104" i="1" s="1"/>
  <c r="S103" i="1" s="1"/>
  <c r="S102" i="1" s="1"/>
  <c r="S101" i="1" s="1"/>
  <c r="S100" i="1" s="1"/>
  <c r="S99" i="1" s="1"/>
  <c r="S98" i="1" s="1"/>
  <c r="S97" i="1" s="1"/>
  <c r="S96" i="1" s="1"/>
  <c r="S95" i="1" s="1"/>
  <c r="S94" i="1" s="1"/>
  <c r="S93" i="1" s="1"/>
  <c r="S92" i="1" s="1"/>
  <c r="S91" i="1" s="1"/>
  <c r="S90" i="1" s="1"/>
  <c r="S89" i="1" s="1"/>
  <c r="S88" i="1" s="1"/>
  <c r="S87" i="1" s="1"/>
  <c r="S86" i="1" s="1"/>
  <c r="S85" i="1" s="1"/>
  <c r="S84" i="1" s="1"/>
  <c r="S83" i="1" s="1"/>
  <c r="S82" i="1" s="1"/>
  <c r="S81" i="1" s="1"/>
  <c r="S80" i="1" s="1"/>
  <c r="S79" i="1" s="1"/>
  <c r="S78" i="1" s="1"/>
  <c r="S77" i="1" s="1"/>
  <c r="S76" i="1" s="1"/>
  <c r="S75" i="1" s="1"/>
  <c r="S74" i="1" s="1"/>
  <c r="S73" i="1" s="1"/>
  <c r="S72" i="1" s="1"/>
  <c r="S71" i="1" s="1"/>
  <c r="S70" i="1" s="1"/>
  <c r="S69" i="1" s="1"/>
  <c r="S68" i="1" s="1"/>
  <c r="S67" i="1" s="1"/>
  <c r="S66" i="1" s="1"/>
  <c r="S65" i="1" s="1"/>
  <c r="S64" i="1" s="1"/>
  <c r="S63" i="1" s="1"/>
  <c r="S62" i="1" s="1"/>
  <c r="S61" i="1" s="1"/>
  <c r="S60" i="1" s="1"/>
  <c r="S59" i="1" s="1"/>
  <c r="S58" i="1" s="1"/>
  <c r="S57" i="1" s="1"/>
  <c r="S56" i="1" s="1"/>
  <c r="S55" i="1" s="1"/>
  <c r="S54" i="1" s="1"/>
  <c r="S53" i="1" s="1"/>
  <c r="S52" i="1" s="1"/>
  <c r="S51" i="1" s="1"/>
  <c r="S50" i="1" s="1"/>
  <c r="S49" i="1" s="1"/>
  <c r="S48" i="1" s="1"/>
  <c r="S47" i="1" s="1"/>
  <c r="S46" i="1" s="1"/>
  <c r="S45" i="1" s="1"/>
  <c r="S44" i="1" s="1"/>
  <c r="S43" i="1" s="1"/>
  <c r="S42" i="1" s="1"/>
  <c r="S41" i="1" s="1"/>
  <c r="S40" i="1" s="1"/>
  <c r="S39" i="1" s="1"/>
  <c r="S38" i="1" s="1"/>
  <c r="S37" i="1" s="1"/>
  <c r="S36" i="1" s="1"/>
  <c r="S35" i="1" s="1"/>
  <c r="S34" i="1" s="1"/>
  <c r="S33" i="1" s="1"/>
  <c r="S32" i="1" s="1"/>
  <c r="S31" i="1" s="1"/>
  <c r="S30" i="1" s="1"/>
  <c r="S29" i="1" s="1"/>
  <c r="S28" i="1" s="1"/>
  <c r="S27" i="1" s="1"/>
  <c r="S26" i="1" s="1"/>
  <c r="S25" i="1" s="1"/>
  <c r="S24" i="1" s="1"/>
  <c r="S23" i="1" s="1"/>
  <c r="S22" i="1" s="1"/>
  <c r="S21" i="1" s="1"/>
  <c r="S20" i="1" s="1"/>
  <c r="S19" i="1" s="1"/>
  <c r="S18" i="1" s="1"/>
  <c r="S17" i="1" s="1"/>
  <c r="S16" i="1" s="1"/>
  <c r="S15" i="1" s="1"/>
  <c r="S14" i="1" s="1"/>
  <c r="S13" i="1" s="1"/>
  <c r="S12" i="1" s="1"/>
  <c r="S11" i="1" s="1"/>
  <c r="S10" i="1" s="1"/>
  <c r="S9" i="1" s="1"/>
  <c r="S8" i="1" s="1"/>
  <c r="S7" i="1" s="1"/>
  <c r="S6" i="1" s="1"/>
  <c r="S5" i="1" s="1"/>
  <c r="S4" i="1" s="1"/>
  <c r="S3" i="1" s="1"/>
  <c r="U785" i="1"/>
  <c r="U784" i="1"/>
  <c r="U783" i="1"/>
  <c r="U782" i="1"/>
  <c r="U781" i="1"/>
  <c r="U780" i="1"/>
  <c r="U779" i="1"/>
  <c r="U778" i="1"/>
  <c r="U777" i="1"/>
  <c r="U776" i="1"/>
  <c r="U775" i="1"/>
  <c r="U774" i="1"/>
  <c r="U773" i="1"/>
  <c r="U772" i="1"/>
  <c r="U771" i="1"/>
  <c r="U770" i="1"/>
  <c r="U769" i="1"/>
  <c r="U768" i="1"/>
  <c r="U767" i="1"/>
  <c r="U766" i="1"/>
  <c r="U765" i="1"/>
  <c r="U764" i="1"/>
  <c r="U763" i="1"/>
  <c r="U762" i="1"/>
  <c r="U761" i="1"/>
  <c r="U760" i="1"/>
  <c r="U759" i="1"/>
  <c r="U758" i="1"/>
  <c r="U757" i="1"/>
  <c r="U756" i="1"/>
  <c r="U755" i="1"/>
  <c r="U754" i="1"/>
  <c r="U753" i="1"/>
  <c r="U752" i="1"/>
  <c r="U751" i="1"/>
  <c r="U750" i="1"/>
  <c r="U749" i="1"/>
  <c r="U748" i="1"/>
  <c r="U747" i="1"/>
  <c r="U746" i="1"/>
  <c r="U745" i="1"/>
  <c r="U744" i="1"/>
  <c r="U743" i="1"/>
  <c r="U742" i="1"/>
  <c r="U741" i="1"/>
  <c r="U740" i="1"/>
  <c r="U739" i="1"/>
  <c r="U738" i="1"/>
  <c r="U737" i="1"/>
  <c r="U736" i="1"/>
  <c r="U735" i="1"/>
  <c r="U734" i="1"/>
  <c r="U733" i="1"/>
  <c r="U732" i="1"/>
  <c r="U731" i="1"/>
  <c r="U730" i="1"/>
  <c r="U729" i="1"/>
  <c r="U728" i="1"/>
  <c r="U727" i="1"/>
  <c r="U726" i="1"/>
  <c r="U725" i="1"/>
  <c r="U724" i="1"/>
  <c r="U723" i="1"/>
  <c r="U722" i="1"/>
  <c r="U721" i="1"/>
  <c r="U720" i="1"/>
  <c r="U719" i="1"/>
  <c r="U718" i="1"/>
  <c r="U717" i="1"/>
  <c r="U716" i="1"/>
  <c r="U715" i="1"/>
  <c r="U714" i="1"/>
  <c r="U713" i="1"/>
  <c r="U712" i="1"/>
  <c r="U711" i="1"/>
  <c r="U710" i="1"/>
  <c r="U709" i="1"/>
  <c r="U708" i="1"/>
  <c r="U707" i="1"/>
  <c r="U706" i="1"/>
  <c r="U705" i="1"/>
  <c r="U704" i="1"/>
  <c r="U703" i="1"/>
  <c r="U702" i="1"/>
  <c r="U701" i="1"/>
  <c r="U700" i="1"/>
  <c r="U699" i="1"/>
  <c r="U698" i="1"/>
  <c r="U697" i="1"/>
  <c r="U696" i="1"/>
  <c r="U695" i="1"/>
  <c r="U694" i="1"/>
  <c r="U693" i="1"/>
  <c r="U692" i="1"/>
  <c r="U691" i="1"/>
  <c r="U690" i="1"/>
  <c r="U689" i="1"/>
  <c r="U688" i="1"/>
  <c r="U687" i="1"/>
  <c r="U686" i="1"/>
  <c r="U685" i="1"/>
  <c r="U684" i="1"/>
  <c r="U683" i="1"/>
  <c r="U682" i="1"/>
  <c r="U681" i="1"/>
  <c r="U680" i="1"/>
  <c r="U679" i="1"/>
  <c r="U678" i="1"/>
  <c r="U677" i="1"/>
  <c r="U676" i="1"/>
  <c r="U675" i="1"/>
  <c r="U674" i="1"/>
  <c r="U673" i="1"/>
  <c r="U672" i="1"/>
  <c r="U671" i="1"/>
  <c r="U670" i="1"/>
  <c r="U669" i="1"/>
  <c r="U668" i="1"/>
  <c r="U667" i="1"/>
  <c r="U666" i="1"/>
  <c r="U665" i="1"/>
  <c r="U664" i="1"/>
  <c r="U663" i="1"/>
  <c r="U662" i="1"/>
  <c r="U661" i="1"/>
  <c r="U660" i="1"/>
  <c r="U659" i="1"/>
  <c r="U658" i="1"/>
  <c r="U657" i="1"/>
  <c r="U656" i="1"/>
  <c r="U655" i="1"/>
  <c r="U654" i="1"/>
  <c r="U653" i="1"/>
  <c r="U652" i="1"/>
  <c r="U651" i="1"/>
  <c r="U650" i="1"/>
  <c r="U649" i="1"/>
  <c r="U648" i="1"/>
  <c r="U647" i="1"/>
  <c r="U646" i="1"/>
  <c r="U645" i="1"/>
  <c r="U644" i="1"/>
  <c r="U643" i="1"/>
  <c r="U642" i="1"/>
  <c r="U641" i="1"/>
  <c r="U640" i="1"/>
  <c r="U639" i="1"/>
  <c r="U638" i="1"/>
  <c r="U637" i="1"/>
  <c r="U636" i="1"/>
  <c r="U635" i="1"/>
  <c r="U634" i="1"/>
  <c r="U633" i="1"/>
  <c r="U632" i="1"/>
  <c r="U631" i="1"/>
  <c r="U630" i="1"/>
  <c r="U629" i="1"/>
  <c r="U628" i="1"/>
  <c r="U627" i="1"/>
  <c r="U626" i="1"/>
  <c r="U625" i="1"/>
  <c r="U624" i="1"/>
  <c r="U623" i="1"/>
  <c r="U622" i="1"/>
  <c r="U621" i="1"/>
  <c r="U620" i="1"/>
  <c r="U619" i="1"/>
  <c r="U618" i="1"/>
  <c r="U617" i="1"/>
  <c r="U616" i="1"/>
  <c r="U615" i="1"/>
  <c r="U614" i="1"/>
  <c r="U613" i="1"/>
  <c r="U612" i="1"/>
  <c r="U611" i="1"/>
  <c r="U610" i="1"/>
  <c r="U609" i="1"/>
  <c r="U608" i="1"/>
  <c r="U607" i="1"/>
  <c r="U606" i="1"/>
  <c r="U605" i="1"/>
  <c r="U604" i="1"/>
  <c r="U603" i="1"/>
  <c r="U602" i="1"/>
  <c r="U601" i="1"/>
  <c r="U600" i="1"/>
  <c r="U599" i="1"/>
  <c r="U598" i="1"/>
  <c r="U597" i="1"/>
  <c r="U596" i="1"/>
  <c r="U595" i="1"/>
  <c r="U594" i="1"/>
  <c r="U593" i="1"/>
  <c r="U592" i="1"/>
  <c r="U591" i="1"/>
  <c r="U590" i="1"/>
  <c r="U589" i="1"/>
  <c r="U588" i="1"/>
  <c r="U587" i="1"/>
  <c r="U586" i="1"/>
  <c r="U585" i="1"/>
  <c r="U584" i="1"/>
  <c r="U583" i="1"/>
  <c r="U582" i="1"/>
  <c r="U581" i="1"/>
  <c r="U580" i="1"/>
  <c r="U579" i="1"/>
  <c r="U578" i="1"/>
  <c r="U577" i="1"/>
  <c r="U576" i="1"/>
  <c r="U575" i="1"/>
  <c r="U574" i="1"/>
  <c r="U573" i="1"/>
  <c r="U572" i="1"/>
  <c r="U571" i="1"/>
  <c r="U570" i="1"/>
  <c r="U569" i="1"/>
  <c r="U568" i="1"/>
  <c r="U567" i="1"/>
  <c r="U566" i="1"/>
  <c r="U565" i="1"/>
  <c r="U564" i="1"/>
  <c r="U563" i="1"/>
  <c r="U562" i="1"/>
  <c r="U561" i="1"/>
  <c r="U560" i="1"/>
  <c r="U559" i="1"/>
  <c r="U558" i="1"/>
  <c r="U557" i="1"/>
  <c r="U556" i="1"/>
  <c r="U555" i="1"/>
  <c r="U554" i="1"/>
  <c r="U553" i="1"/>
  <c r="U552" i="1"/>
  <c r="U551" i="1"/>
  <c r="U550" i="1"/>
  <c r="U549" i="1"/>
  <c r="U548" i="1"/>
  <c r="U547" i="1"/>
  <c r="U546" i="1"/>
  <c r="U545" i="1"/>
  <c r="U544" i="1"/>
  <c r="U543" i="1"/>
  <c r="U542" i="1"/>
  <c r="U541" i="1"/>
  <c r="U540" i="1"/>
  <c r="U539" i="1"/>
  <c r="U538" i="1"/>
  <c r="U537" i="1"/>
  <c r="U536" i="1"/>
  <c r="U535" i="1"/>
  <c r="U534" i="1"/>
  <c r="U533" i="1"/>
  <c r="U532" i="1"/>
  <c r="U531" i="1"/>
  <c r="U530" i="1"/>
  <c r="U529" i="1"/>
  <c r="U528" i="1"/>
  <c r="U527" i="1"/>
  <c r="U526" i="1"/>
  <c r="U525" i="1"/>
  <c r="U524" i="1"/>
  <c r="U523" i="1"/>
  <c r="U522" i="1"/>
  <c r="U521" i="1"/>
  <c r="U520" i="1"/>
  <c r="U519" i="1"/>
  <c r="U518" i="1"/>
  <c r="U517" i="1"/>
  <c r="U516" i="1"/>
  <c r="U515" i="1"/>
  <c r="U514" i="1"/>
  <c r="U513" i="1"/>
  <c r="U512" i="1"/>
  <c r="U511" i="1"/>
  <c r="U510" i="1"/>
  <c r="U509" i="1"/>
  <c r="U508" i="1"/>
  <c r="U507" i="1"/>
  <c r="U506" i="1"/>
  <c r="U505" i="1"/>
  <c r="U504" i="1"/>
  <c r="U503" i="1"/>
  <c r="U502" i="1"/>
  <c r="U501" i="1"/>
  <c r="U500" i="1"/>
  <c r="U499" i="1"/>
  <c r="U498" i="1"/>
  <c r="U497" i="1"/>
  <c r="U496" i="1"/>
  <c r="U495" i="1"/>
  <c r="U494" i="1"/>
  <c r="U493" i="1"/>
  <c r="U492" i="1"/>
  <c r="U491" i="1"/>
  <c r="U490" i="1"/>
  <c r="U489" i="1"/>
  <c r="U488" i="1"/>
  <c r="U487" i="1"/>
  <c r="U486" i="1"/>
  <c r="U485" i="1"/>
  <c r="U484" i="1"/>
  <c r="U483" i="1"/>
  <c r="U482" i="1"/>
  <c r="U481" i="1"/>
  <c r="U480" i="1"/>
  <c r="U479" i="1"/>
  <c r="U478" i="1"/>
  <c r="U477" i="1"/>
  <c r="U476" i="1"/>
  <c r="U475" i="1"/>
  <c r="U474" i="1"/>
  <c r="U473" i="1"/>
  <c r="U472" i="1"/>
  <c r="U471" i="1"/>
  <c r="U470" i="1"/>
  <c r="U469" i="1"/>
  <c r="U468" i="1"/>
  <c r="U467" i="1"/>
  <c r="U466" i="1"/>
  <c r="U465" i="1"/>
  <c r="U464" i="1"/>
  <c r="U463" i="1"/>
  <c r="U462" i="1"/>
  <c r="U461" i="1"/>
  <c r="U460" i="1"/>
  <c r="U459" i="1"/>
  <c r="U458" i="1"/>
  <c r="U457" i="1"/>
  <c r="U456" i="1"/>
  <c r="U455" i="1"/>
  <c r="U454" i="1"/>
  <c r="U453" i="1"/>
  <c r="U452" i="1"/>
  <c r="U451" i="1"/>
  <c r="U450" i="1"/>
  <c r="U449" i="1"/>
  <c r="U448" i="1"/>
  <c r="U447" i="1"/>
  <c r="U446" i="1"/>
  <c r="U445" i="1"/>
  <c r="U444" i="1"/>
  <c r="U443" i="1"/>
  <c r="U442" i="1"/>
  <c r="U441" i="1"/>
  <c r="U440" i="1"/>
  <c r="U439" i="1"/>
  <c r="U438" i="1"/>
  <c r="U437" i="1"/>
  <c r="U436" i="1"/>
  <c r="U435" i="1"/>
  <c r="U434" i="1"/>
  <c r="U433" i="1"/>
  <c r="U432" i="1"/>
  <c r="U431" i="1"/>
  <c r="U430" i="1"/>
  <c r="U429" i="1"/>
  <c r="U428" i="1"/>
  <c r="U427" i="1"/>
  <c r="U426" i="1"/>
  <c r="U425" i="1"/>
  <c r="U424" i="1"/>
  <c r="U423" i="1"/>
  <c r="U422" i="1"/>
  <c r="U421" i="1"/>
  <c r="U420" i="1"/>
  <c r="U419" i="1"/>
  <c r="U418" i="1"/>
  <c r="U417" i="1"/>
  <c r="U416" i="1"/>
  <c r="U415" i="1"/>
  <c r="U414" i="1"/>
  <c r="U413" i="1"/>
  <c r="U412" i="1"/>
  <c r="U411" i="1"/>
  <c r="U410" i="1"/>
  <c r="U409" i="1"/>
  <c r="U408" i="1"/>
  <c r="U407" i="1"/>
  <c r="U406" i="1"/>
  <c r="U405" i="1"/>
  <c r="U404" i="1"/>
  <c r="U403" i="1"/>
  <c r="U402" i="1"/>
  <c r="U401" i="1"/>
  <c r="U400" i="1"/>
  <c r="U399" i="1"/>
  <c r="U398" i="1"/>
  <c r="U397" i="1"/>
  <c r="U396" i="1"/>
  <c r="U395" i="1"/>
  <c r="U394" i="1"/>
  <c r="U393" i="1"/>
  <c r="U392" i="1"/>
  <c r="U391" i="1"/>
  <c r="U390" i="1"/>
  <c r="U389" i="1"/>
  <c r="U388" i="1"/>
  <c r="U387" i="1"/>
  <c r="U386" i="1"/>
  <c r="U385" i="1"/>
  <c r="U384" i="1"/>
  <c r="U383" i="1"/>
  <c r="U382" i="1"/>
  <c r="U381" i="1"/>
  <c r="U380" i="1"/>
  <c r="U379" i="1"/>
  <c r="U378" i="1"/>
  <c r="U377" i="1"/>
  <c r="U376" i="1"/>
  <c r="U375" i="1"/>
  <c r="U374" i="1"/>
  <c r="U373" i="1"/>
  <c r="U372" i="1"/>
  <c r="U371" i="1"/>
  <c r="U370" i="1"/>
  <c r="U369" i="1"/>
  <c r="U368" i="1"/>
  <c r="U367" i="1"/>
  <c r="U366" i="1"/>
  <c r="U365" i="1"/>
  <c r="U364" i="1"/>
  <c r="U363" i="1"/>
  <c r="U362" i="1"/>
  <c r="U361" i="1"/>
  <c r="U360" i="1"/>
  <c r="U359" i="1"/>
  <c r="U358" i="1"/>
  <c r="U357" i="1"/>
  <c r="U356" i="1"/>
  <c r="U355" i="1"/>
  <c r="U354" i="1"/>
  <c r="U353" i="1"/>
  <c r="U352" i="1"/>
  <c r="U351" i="1"/>
  <c r="U350" i="1"/>
  <c r="U349" i="1"/>
  <c r="U348" i="1"/>
  <c r="U347" i="1"/>
  <c r="U346" i="1"/>
  <c r="U345" i="1"/>
  <c r="U344" i="1"/>
  <c r="U343" i="1"/>
  <c r="U342" i="1"/>
  <c r="U341" i="1"/>
  <c r="U340" i="1"/>
  <c r="U339" i="1"/>
  <c r="U338" i="1"/>
  <c r="U337" i="1"/>
  <c r="U336" i="1"/>
  <c r="U335" i="1"/>
  <c r="U334" i="1"/>
  <c r="U333" i="1"/>
  <c r="U332" i="1"/>
  <c r="U331" i="1"/>
  <c r="U330" i="1"/>
  <c r="U329" i="1"/>
  <c r="U328" i="1"/>
  <c r="U327" i="1"/>
  <c r="U326" i="1"/>
  <c r="U325" i="1"/>
  <c r="U324" i="1"/>
  <c r="U323" i="1"/>
  <c r="U322" i="1"/>
  <c r="U321" i="1"/>
  <c r="U320" i="1"/>
  <c r="U319" i="1"/>
  <c r="U318" i="1"/>
  <c r="U317" i="1"/>
  <c r="U316" i="1"/>
  <c r="U315" i="1"/>
  <c r="U314" i="1"/>
  <c r="U313" i="1"/>
  <c r="U312" i="1"/>
  <c r="U311" i="1"/>
  <c r="U310" i="1"/>
  <c r="U309" i="1"/>
  <c r="U308" i="1"/>
  <c r="U307" i="1"/>
  <c r="U306" i="1"/>
  <c r="U305" i="1"/>
  <c r="U304" i="1"/>
  <c r="U303" i="1"/>
  <c r="U302" i="1"/>
  <c r="U301" i="1"/>
  <c r="U300" i="1"/>
  <c r="U299" i="1"/>
  <c r="U298" i="1"/>
  <c r="U297" i="1"/>
  <c r="U296" i="1"/>
  <c r="U295" i="1"/>
  <c r="U294" i="1"/>
  <c r="U293" i="1"/>
  <c r="U292" i="1"/>
  <c r="U291" i="1"/>
  <c r="U290" i="1"/>
  <c r="U289" i="1"/>
  <c r="U288" i="1"/>
  <c r="U287" i="1"/>
  <c r="U286" i="1"/>
  <c r="U285" i="1"/>
  <c r="U284" i="1"/>
  <c r="U283" i="1"/>
  <c r="U282" i="1"/>
  <c r="U281" i="1"/>
  <c r="U280" i="1"/>
  <c r="U279" i="1"/>
  <c r="U278" i="1"/>
  <c r="U277" i="1"/>
  <c r="U276" i="1"/>
  <c r="U275" i="1"/>
  <c r="U274" i="1"/>
  <c r="U273" i="1"/>
  <c r="U272" i="1"/>
  <c r="U271" i="1"/>
  <c r="U270" i="1"/>
  <c r="U269" i="1"/>
  <c r="U268" i="1"/>
  <c r="U267" i="1"/>
  <c r="U266" i="1"/>
  <c r="U265" i="1"/>
  <c r="U264" i="1"/>
  <c r="U263" i="1"/>
  <c r="U262" i="1"/>
  <c r="U261" i="1"/>
  <c r="U260" i="1"/>
  <c r="U259" i="1"/>
  <c r="U258" i="1"/>
  <c r="U257" i="1"/>
  <c r="U256" i="1"/>
  <c r="U255" i="1"/>
  <c r="U254" i="1"/>
  <c r="U253" i="1"/>
  <c r="U252" i="1"/>
  <c r="U251" i="1"/>
  <c r="U250" i="1"/>
  <c r="U249" i="1"/>
  <c r="U248" i="1"/>
  <c r="U247" i="1"/>
  <c r="U246" i="1"/>
  <c r="U245" i="1"/>
  <c r="U244" i="1"/>
  <c r="U243" i="1"/>
  <c r="U242" i="1"/>
  <c r="U241" i="1"/>
  <c r="U240" i="1"/>
  <c r="U239" i="1"/>
  <c r="U238" i="1"/>
  <c r="U237" i="1"/>
  <c r="U236" i="1"/>
  <c r="U235" i="1"/>
  <c r="U234" i="1"/>
  <c r="U233" i="1"/>
  <c r="U232" i="1"/>
  <c r="U231" i="1"/>
  <c r="U230" i="1"/>
  <c r="U229" i="1"/>
  <c r="U228" i="1"/>
  <c r="U227" i="1"/>
  <c r="U226" i="1"/>
  <c r="U225" i="1"/>
  <c r="U224" i="1"/>
  <c r="U223" i="1"/>
  <c r="U222" i="1"/>
  <c r="U221" i="1"/>
  <c r="U220" i="1"/>
  <c r="U219" i="1"/>
  <c r="U218" i="1"/>
  <c r="U217" i="1"/>
  <c r="U216" i="1"/>
  <c r="U215" i="1"/>
  <c r="U214" i="1"/>
  <c r="U213" i="1"/>
  <c r="U212" i="1"/>
  <c r="U211" i="1"/>
  <c r="U210" i="1"/>
  <c r="U209" i="1"/>
  <c r="U208" i="1"/>
  <c r="U207" i="1"/>
  <c r="U206" i="1"/>
  <c r="U205" i="1"/>
  <c r="U204" i="1"/>
  <c r="U203" i="1"/>
  <c r="U202" i="1"/>
  <c r="U201" i="1"/>
  <c r="U200" i="1"/>
  <c r="U199" i="1"/>
  <c r="U198" i="1"/>
  <c r="U197" i="1"/>
  <c r="U196" i="1"/>
  <c r="U195" i="1"/>
  <c r="U194" i="1"/>
  <c r="U193" i="1"/>
  <c r="U192" i="1"/>
  <c r="U191" i="1"/>
  <c r="U190" i="1"/>
  <c r="U189" i="1"/>
  <c r="U188" i="1"/>
  <c r="U187" i="1"/>
  <c r="U186" i="1"/>
  <c r="U185" i="1"/>
  <c r="U184" i="1"/>
  <c r="U183" i="1"/>
  <c r="U182" i="1"/>
  <c r="U181" i="1"/>
  <c r="U180" i="1"/>
  <c r="U179" i="1"/>
  <c r="U178" i="1"/>
  <c r="U177" i="1"/>
  <c r="U176" i="1"/>
  <c r="U175" i="1"/>
  <c r="U174" i="1"/>
  <c r="U173" i="1"/>
  <c r="U172" i="1"/>
  <c r="U171" i="1"/>
  <c r="U170" i="1"/>
  <c r="U169" i="1"/>
  <c r="U168" i="1"/>
  <c r="U167" i="1"/>
  <c r="U166" i="1"/>
  <c r="U165" i="1"/>
  <c r="U164" i="1"/>
  <c r="U163" i="1"/>
  <c r="U162" i="1"/>
  <c r="U161" i="1"/>
  <c r="U160" i="1"/>
  <c r="U159" i="1"/>
  <c r="U158" i="1"/>
  <c r="U157" i="1"/>
  <c r="U156" i="1"/>
  <c r="U155" i="1"/>
  <c r="U154" i="1"/>
  <c r="U153" i="1"/>
  <c r="U152" i="1"/>
  <c r="U151" i="1"/>
  <c r="U150" i="1"/>
  <c r="U149" i="1"/>
  <c r="U148" i="1"/>
  <c r="U147" i="1"/>
  <c r="U146" i="1"/>
  <c r="U145" i="1"/>
  <c r="U144" i="1"/>
  <c r="U143" i="1"/>
  <c r="U142" i="1"/>
  <c r="U141" i="1"/>
  <c r="U140" i="1"/>
  <c r="U139" i="1"/>
  <c r="U138" i="1"/>
  <c r="U137" i="1"/>
  <c r="U136" i="1"/>
  <c r="U135" i="1"/>
  <c r="U134" i="1"/>
  <c r="U133" i="1"/>
  <c r="U132" i="1"/>
  <c r="U131" i="1"/>
  <c r="U130" i="1"/>
  <c r="U129" i="1"/>
  <c r="U128" i="1"/>
  <c r="U127" i="1"/>
  <c r="U126" i="1"/>
  <c r="U125" i="1"/>
  <c r="U124" i="1"/>
  <c r="U123" i="1"/>
  <c r="U122" i="1"/>
  <c r="U121" i="1"/>
  <c r="U120" i="1"/>
  <c r="U119" i="1"/>
  <c r="U118" i="1"/>
  <c r="U117" i="1"/>
  <c r="U116" i="1"/>
  <c r="U115" i="1"/>
  <c r="U114" i="1"/>
  <c r="U113" i="1"/>
  <c r="U112" i="1"/>
  <c r="U111" i="1"/>
  <c r="U110" i="1"/>
  <c r="U109" i="1"/>
  <c r="U108" i="1"/>
  <c r="U107" i="1"/>
  <c r="U106" i="1"/>
  <c r="U105" i="1"/>
  <c r="U104" i="1"/>
  <c r="U103" i="1"/>
  <c r="U102" i="1"/>
  <c r="U101" i="1"/>
  <c r="U100" i="1"/>
  <c r="U99" i="1"/>
  <c r="U98" i="1"/>
  <c r="U97" i="1"/>
  <c r="U96" i="1"/>
  <c r="U95" i="1"/>
  <c r="U94" i="1"/>
  <c r="U93" i="1"/>
  <c r="U92" i="1"/>
  <c r="U91" i="1"/>
  <c r="U90" i="1"/>
  <c r="U89" i="1"/>
  <c r="U88" i="1"/>
  <c r="U87" i="1"/>
  <c r="U86" i="1"/>
  <c r="U85" i="1"/>
  <c r="U84" i="1"/>
  <c r="U83" i="1"/>
  <c r="U82" i="1"/>
  <c r="U81" i="1"/>
  <c r="U80" i="1"/>
  <c r="U79" i="1"/>
  <c r="U78" i="1"/>
  <c r="U77" i="1"/>
  <c r="U76" i="1"/>
  <c r="U75" i="1"/>
  <c r="U74" i="1"/>
  <c r="U73" i="1"/>
  <c r="U72" i="1"/>
  <c r="U71" i="1"/>
  <c r="U70" i="1"/>
  <c r="U69" i="1"/>
  <c r="U68" i="1"/>
  <c r="U67" i="1"/>
  <c r="U66" i="1"/>
  <c r="U65" i="1"/>
  <c r="U64" i="1"/>
  <c r="U63" i="1"/>
  <c r="U62" i="1"/>
  <c r="U61" i="1"/>
  <c r="U60" i="1"/>
  <c r="U59" i="1"/>
  <c r="U58" i="1"/>
  <c r="U57" i="1"/>
  <c r="U56" i="1"/>
  <c r="U55" i="1"/>
  <c r="U54" i="1"/>
  <c r="U53" i="1"/>
  <c r="U52" i="1"/>
  <c r="U51" i="1"/>
  <c r="U50" i="1"/>
  <c r="U49" i="1"/>
  <c r="U48" i="1"/>
  <c r="U47" i="1"/>
  <c r="U46" i="1"/>
  <c r="U45" i="1"/>
  <c r="U44" i="1"/>
  <c r="U43" i="1"/>
  <c r="U42" i="1"/>
  <c r="U41" i="1"/>
  <c r="U40" i="1"/>
  <c r="U39" i="1"/>
  <c r="U38" i="1"/>
  <c r="U37" i="1"/>
  <c r="U36" i="1"/>
  <c r="U35" i="1"/>
  <c r="U34" i="1"/>
  <c r="U33" i="1"/>
  <c r="U32" i="1"/>
  <c r="U31" i="1"/>
  <c r="U30" i="1"/>
  <c r="U29" i="1"/>
  <c r="U28" i="1"/>
  <c r="U27" i="1"/>
  <c r="U26" i="1"/>
  <c r="U25" i="1"/>
  <c r="U24" i="1"/>
  <c r="U23" i="1"/>
  <c r="U22" i="1"/>
  <c r="U21" i="1"/>
  <c r="U20" i="1"/>
  <c r="U19" i="1"/>
  <c r="U18" i="1"/>
  <c r="U17" i="1"/>
  <c r="U16" i="1"/>
  <c r="U15" i="1"/>
  <c r="U14" i="1"/>
  <c r="U13" i="1"/>
  <c r="U12" i="1"/>
  <c r="U11" i="1"/>
  <c r="U10" i="1"/>
  <c r="U9" i="1"/>
  <c r="U8" i="1"/>
  <c r="U7" i="1"/>
  <c r="U6" i="1"/>
  <c r="U5" i="1"/>
  <c r="U4" i="1"/>
  <c r="U3" i="1"/>
  <c r="N784" i="1"/>
  <c r="N783" i="1"/>
  <c r="N782" i="1" s="1"/>
  <c r="N781" i="1" s="1"/>
  <c r="N780" i="1" s="1"/>
  <c r="N779" i="1" s="1"/>
  <c r="N778" i="1" s="1"/>
  <c r="N777" i="1" s="1"/>
  <c r="N776" i="1" s="1"/>
  <c r="N775" i="1" s="1"/>
  <c r="N774" i="1" s="1"/>
  <c r="N773" i="1" s="1"/>
  <c r="N772" i="1" s="1"/>
  <c r="N771" i="1" s="1"/>
  <c r="N770" i="1" s="1"/>
  <c r="N769" i="1" s="1"/>
  <c r="N768" i="1" s="1"/>
  <c r="N767" i="1" s="1"/>
  <c r="N766" i="1" s="1"/>
  <c r="N765" i="1" s="1"/>
  <c r="N764" i="1" s="1"/>
  <c r="N763" i="1" s="1"/>
  <c r="N762" i="1" s="1"/>
  <c r="N761" i="1" s="1"/>
  <c r="N760" i="1" s="1"/>
  <c r="N759" i="1" s="1"/>
  <c r="N758" i="1" s="1"/>
  <c r="N757" i="1" s="1"/>
  <c r="N756" i="1" s="1"/>
  <c r="N755" i="1" s="1"/>
  <c r="N754" i="1" s="1"/>
  <c r="N753" i="1" s="1"/>
  <c r="N752" i="1" s="1"/>
  <c r="N751" i="1" s="1"/>
  <c r="N750" i="1" s="1"/>
  <c r="N749" i="1" s="1"/>
  <c r="N748" i="1" s="1"/>
  <c r="N747" i="1" s="1"/>
  <c r="N746" i="1" s="1"/>
  <c r="N745" i="1" s="1"/>
  <c r="N744" i="1" s="1"/>
  <c r="N743" i="1" s="1"/>
  <c r="N742" i="1" s="1"/>
  <c r="N741" i="1" s="1"/>
  <c r="N740" i="1" s="1"/>
  <c r="N739" i="1" s="1"/>
  <c r="N738" i="1" s="1"/>
  <c r="N737" i="1" s="1"/>
  <c r="N736" i="1" s="1"/>
  <c r="N735" i="1" s="1"/>
  <c r="N734" i="1" s="1"/>
  <c r="N733" i="1" s="1"/>
  <c r="N732" i="1" s="1"/>
  <c r="N731" i="1" s="1"/>
  <c r="N730" i="1" s="1"/>
  <c r="N729" i="1" s="1"/>
  <c r="N728" i="1" s="1"/>
  <c r="N727" i="1" s="1"/>
  <c r="N726" i="1" s="1"/>
  <c r="N725" i="1" s="1"/>
  <c r="N724" i="1" s="1"/>
  <c r="N723" i="1" s="1"/>
  <c r="N722" i="1" s="1"/>
  <c r="N721" i="1" s="1"/>
  <c r="N720" i="1" s="1"/>
  <c r="N719" i="1" s="1"/>
  <c r="N718" i="1" s="1"/>
  <c r="N717" i="1" s="1"/>
  <c r="N716" i="1" s="1"/>
  <c r="N715" i="1" s="1"/>
  <c r="N714" i="1" s="1"/>
  <c r="N713" i="1" s="1"/>
  <c r="N712" i="1" s="1"/>
  <c r="N711" i="1" s="1"/>
  <c r="N710" i="1" s="1"/>
  <c r="N709" i="1" s="1"/>
  <c r="N708" i="1" s="1"/>
  <c r="N707" i="1" s="1"/>
  <c r="N706" i="1" s="1"/>
  <c r="N705" i="1" s="1"/>
  <c r="N704" i="1" s="1"/>
  <c r="N703" i="1" s="1"/>
  <c r="N702" i="1" s="1"/>
  <c r="N701" i="1" s="1"/>
  <c r="N700" i="1" s="1"/>
  <c r="N699" i="1" s="1"/>
  <c r="N698" i="1" s="1"/>
  <c r="N697" i="1" s="1"/>
  <c r="N696" i="1" s="1"/>
  <c r="N695" i="1" s="1"/>
  <c r="N694" i="1" s="1"/>
  <c r="N693" i="1" s="1"/>
  <c r="N692" i="1" s="1"/>
  <c r="N691" i="1" s="1"/>
  <c r="N690" i="1" s="1"/>
  <c r="N689" i="1" s="1"/>
  <c r="N688" i="1" s="1"/>
  <c r="N687" i="1" s="1"/>
  <c r="N686" i="1" s="1"/>
  <c r="N685" i="1" s="1"/>
  <c r="N684" i="1" s="1"/>
  <c r="N683" i="1" s="1"/>
  <c r="N682" i="1" s="1"/>
  <c r="N681" i="1" s="1"/>
  <c r="N680" i="1" s="1"/>
  <c r="N679" i="1" s="1"/>
  <c r="N678" i="1" s="1"/>
  <c r="N677" i="1" s="1"/>
  <c r="N676" i="1" s="1"/>
  <c r="N675" i="1" s="1"/>
  <c r="N674" i="1" s="1"/>
  <c r="N673" i="1" s="1"/>
  <c r="N672" i="1" s="1"/>
  <c r="N671" i="1" s="1"/>
  <c r="N670" i="1" s="1"/>
  <c r="N669" i="1" s="1"/>
  <c r="N668" i="1" s="1"/>
  <c r="N667" i="1" s="1"/>
  <c r="N666" i="1" s="1"/>
  <c r="N665" i="1" s="1"/>
  <c r="N664" i="1" s="1"/>
  <c r="N663" i="1" s="1"/>
  <c r="N662" i="1" s="1"/>
  <c r="N661" i="1" s="1"/>
  <c r="N660" i="1" s="1"/>
  <c r="N659" i="1" s="1"/>
  <c r="N658" i="1" s="1"/>
  <c r="N657" i="1" s="1"/>
  <c r="N656" i="1" s="1"/>
  <c r="N655" i="1" s="1"/>
  <c r="N654" i="1" s="1"/>
  <c r="N653" i="1" s="1"/>
  <c r="N652" i="1" s="1"/>
  <c r="N651" i="1" s="1"/>
  <c r="N650" i="1" s="1"/>
  <c r="N649" i="1" s="1"/>
  <c r="N648" i="1" s="1"/>
  <c r="N647" i="1" s="1"/>
  <c r="N646" i="1" s="1"/>
  <c r="N645" i="1" s="1"/>
  <c r="N644" i="1" s="1"/>
  <c r="N643" i="1" s="1"/>
  <c r="N642" i="1" s="1"/>
  <c r="N641" i="1" s="1"/>
  <c r="N640" i="1" s="1"/>
  <c r="N639" i="1" s="1"/>
  <c r="N638" i="1" s="1"/>
  <c r="N637" i="1" s="1"/>
  <c r="N636" i="1" s="1"/>
  <c r="N635" i="1" s="1"/>
  <c r="N634" i="1" s="1"/>
  <c r="N633" i="1" s="1"/>
  <c r="N632" i="1" s="1"/>
  <c r="N631" i="1" s="1"/>
  <c r="N630" i="1" s="1"/>
  <c r="N629" i="1" s="1"/>
  <c r="N628" i="1" s="1"/>
  <c r="N627" i="1" s="1"/>
  <c r="N626" i="1" s="1"/>
  <c r="N625" i="1" s="1"/>
  <c r="N624" i="1" s="1"/>
  <c r="N623" i="1" s="1"/>
  <c r="N622" i="1" s="1"/>
  <c r="N621" i="1" s="1"/>
  <c r="N620" i="1" s="1"/>
  <c r="N619" i="1" s="1"/>
  <c r="N618" i="1" s="1"/>
  <c r="N617" i="1" s="1"/>
  <c r="N616" i="1" s="1"/>
  <c r="N615" i="1" s="1"/>
  <c r="N614" i="1" s="1"/>
  <c r="N613" i="1" s="1"/>
  <c r="N612" i="1" s="1"/>
  <c r="N611" i="1" s="1"/>
  <c r="N610" i="1" s="1"/>
  <c r="N609" i="1" s="1"/>
  <c r="N608" i="1" s="1"/>
  <c r="N607" i="1" s="1"/>
  <c r="N606" i="1" s="1"/>
  <c r="N605" i="1" s="1"/>
  <c r="N604" i="1" s="1"/>
  <c r="N603" i="1" s="1"/>
  <c r="N602" i="1" s="1"/>
  <c r="N601" i="1" s="1"/>
  <c r="N600" i="1" s="1"/>
  <c r="N599" i="1" s="1"/>
  <c r="N598" i="1" s="1"/>
  <c r="N597" i="1" s="1"/>
  <c r="N596" i="1" s="1"/>
  <c r="N595" i="1" s="1"/>
  <c r="N594" i="1" s="1"/>
  <c r="N593" i="1" s="1"/>
  <c r="N592" i="1" s="1"/>
  <c r="N591" i="1" s="1"/>
  <c r="N590" i="1" s="1"/>
  <c r="N589" i="1" s="1"/>
  <c r="N588" i="1" s="1"/>
  <c r="N587" i="1" s="1"/>
  <c r="N586" i="1" s="1"/>
  <c r="N585" i="1" s="1"/>
  <c r="N584" i="1" s="1"/>
  <c r="N583" i="1" s="1"/>
  <c r="N582" i="1" s="1"/>
  <c r="N581" i="1" s="1"/>
  <c r="N580" i="1" s="1"/>
  <c r="N579" i="1" s="1"/>
  <c r="N578" i="1" s="1"/>
  <c r="N577" i="1" s="1"/>
  <c r="N576" i="1" s="1"/>
  <c r="N575" i="1" s="1"/>
  <c r="N574" i="1" s="1"/>
  <c r="N573" i="1" s="1"/>
  <c r="N572" i="1" s="1"/>
  <c r="N571" i="1" s="1"/>
  <c r="N570" i="1" s="1"/>
  <c r="N569" i="1" s="1"/>
  <c r="N568" i="1" s="1"/>
  <c r="N567" i="1" s="1"/>
  <c r="N566" i="1" s="1"/>
  <c r="N565" i="1" s="1"/>
  <c r="N564" i="1" s="1"/>
  <c r="N563" i="1" s="1"/>
  <c r="N562" i="1" s="1"/>
  <c r="N561" i="1" s="1"/>
  <c r="N560" i="1" s="1"/>
  <c r="N559" i="1" s="1"/>
  <c r="N558" i="1" s="1"/>
  <c r="N557" i="1" s="1"/>
  <c r="N556" i="1" s="1"/>
  <c r="N555" i="1" s="1"/>
  <c r="N554" i="1" s="1"/>
  <c r="N553" i="1" s="1"/>
  <c r="N552" i="1" s="1"/>
  <c r="N551" i="1" s="1"/>
  <c r="N550" i="1" s="1"/>
  <c r="N549" i="1" s="1"/>
  <c r="N548" i="1" s="1"/>
  <c r="N547" i="1" s="1"/>
  <c r="N546" i="1" s="1"/>
  <c r="N545" i="1" s="1"/>
  <c r="N544" i="1" s="1"/>
  <c r="N543" i="1" s="1"/>
  <c r="N542" i="1" s="1"/>
  <c r="N541" i="1" s="1"/>
  <c r="N540" i="1" s="1"/>
  <c r="N539" i="1" s="1"/>
  <c r="N538" i="1" s="1"/>
  <c r="N537" i="1" s="1"/>
  <c r="N536" i="1" s="1"/>
  <c r="N535" i="1" s="1"/>
  <c r="N534" i="1" s="1"/>
  <c r="N533" i="1" s="1"/>
  <c r="N532" i="1" s="1"/>
  <c r="N531" i="1" s="1"/>
  <c r="N530" i="1" s="1"/>
  <c r="N529" i="1" s="1"/>
  <c r="N528" i="1" s="1"/>
  <c r="N527" i="1" s="1"/>
  <c r="N526" i="1" s="1"/>
  <c r="N525" i="1" s="1"/>
  <c r="N524" i="1" s="1"/>
  <c r="N523" i="1" s="1"/>
  <c r="N522" i="1" s="1"/>
  <c r="N521" i="1" s="1"/>
  <c r="N520" i="1" s="1"/>
  <c r="N519" i="1" s="1"/>
  <c r="N518" i="1" s="1"/>
  <c r="N517" i="1" s="1"/>
  <c r="N516" i="1" s="1"/>
  <c r="N515" i="1" s="1"/>
  <c r="N514" i="1" s="1"/>
  <c r="N513" i="1" s="1"/>
  <c r="N512" i="1" s="1"/>
  <c r="N511" i="1" s="1"/>
  <c r="N510" i="1" s="1"/>
  <c r="N509" i="1" s="1"/>
  <c r="N508" i="1" s="1"/>
  <c r="N507" i="1" s="1"/>
  <c r="N506" i="1" s="1"/>
  <c r="N505" i="1" s="1"/>
  <c r="N504" i="1" s="1"/>
  <c r="N503" i="1" s="1"/>
  <c r="N502" i="1" s="1"/>
  <c r="N501" i="1" s="1"/>
  <c r="N500" i="1" s="1"/>
  <c r="N499" i="1" s="1"/>
  <c r="N498" i="1" s="1"/>
  <c r="N497" i="1" s="1"/>
  <c r="N496" i="1" s="1"/>
  <c r="N495" i="1" s="1"/>
  <c r="N494" i="1" s="1"/>
  <c r="N493" i="1" s="1"/>
  <c r="N492" i="1" s="1"/>
  <c r="N491" i="1" s="1"/>
  <c r="N490" i="1" s="1"/>
  <c r="N489" i="1" s="1"/>
  <c r="N488" i="1" s="1"/>
  <c r="N487" i="1" s="1"/>
  <c r="N486" i="1" s="1"/>
  <c r="N485" i="1" s="1"/>
  <c r="N484" i="1" s="1"/>
  <c r="N483" i="1" s="1"/>
  <c r="N482" i="1" s="1"/>
  <c r="N481" i="1" s="1"/>
  <c r="N480" i="1" s="1"/>
  <c r="N479" i="1" s="1"/>
  <c r="N478" i="1" s="1"/>
  <c r="N477" i="1" s="1"/>
  <c r="N476" i="1" s="1"/>
  <c r="N475" i="1" s="1"/>
  <c r="N474" i="1" s="1"/>
  <c r="N473" i="1" s="1"/>
  <c r="N472" i="1" s="1"/>
  <c r="N471" i="1" s="1"/>
  <c r="N470" i="1" s="1"/>
  <c r="N469" i="1" s="1"/>
  <c r="N468" i="1" s="1"/>
  <c r="N467" i="1" s="1"/>
  <c r="N466" i="1" s="1"/>
  <c r="N465" i="1" s="1"/>
  <c r="N464" i="1" s="1"/>
  <c r="N463" i="1" s="1"/>
  <c r="N462" i="1" s="1"/>
  <c r="N461" i="1" s="1"/>
  <c r="N460" i="1" s="1"/>
  <c r="N459" i="1" s="1"/>
  <c r="N458" i="1" s="1"/>
  <c r="N457" i="1" s="1"/>
  <c r="N456" i="1" s="1"/>
  <c r="N455" i="1" s="1"/>
  <c r="N454" i="1" s="1"/>
  <c r="N453" i="1" s="1"/>
  <c r="N452" i="1" s="1"/>
  <c r="N451" i="1" s="1"/>
  <c r="N450" i="1" s="1"/>
  <c r="N449" i="1" s="1"/>
  <c r="N448" i="1" s="1"/>
  <c r="N447" i="1" s="1"/>
  <c r="N446" i="1" s="1"/>
  <c r="N445" i="1" s="1"/>
  <c r="N444" i="1" s="1"/>
  <c r="N443" i="1" s="1"/>
  <c r="N442" i="1" s="1"/>
  <c r="N441" i="1" s="1"/>
  <c r="N440" i="1" s="1"/>
  <c r="N439" i="1" s="1"/>
  <c r="N438" i="1" s="1"/>
  <c r="N437" i="1" s="1"/>
  <c r="N436" i="1" s="1"/>
  <c r="N435" i="1" s="1"/>
  <c r="N434" i="1" s="1"/>
  <c r="N433" i="1" s="1"/>
  <c r="N432" i="1" s="1"/>
  <c r="N431" i="1" s="1"/>
  <c r="N430" i="1" s="1"/>
  <c r="N429" i="1" s="1"/>
  <c r="N428" i="1" s="1"/>
  <c r="N427" i="1" s="1"/>
  <c r="N426" i="1" s="1"/>
  <c r="N425" i="1" s="1"/>
  <c r="N424" i="1" s="1"/>
  <c r="N423" i="1" s="1"/>
  <c r="N422" i="1" s="1"/>
  <c r="N421" i="1" s="1"/>
  <c r="N420" i="1" s="1"/>
  <c r="N419" i="1" s="1"/>
  <c r="N418" i="1" s="1"/>
  <c r="N417" i="1" s="1"/>
  <c r="N416" i="1" s="1"/>
  <c r="N415" i="1" s="1"/>
  <c r="N414" i="1" s="1"/>
  <c r="N413" i="1" s="1"/>
  <c r="N412" i="1" s="1"/>
  <c r="N411" i="1" s="1"/>
  <c r="N410" i="1" s="1"/>
  <c r="N409" i="1" s="1"/>
  <c r="N408" i="1" s="1"/>
  <c r="N407" i="1" s="1"/>
  <c r="N406" i="1" s="1"/>
  <c r="N405" i="1" s="1"/>
  <c r="N404" i="1" s="1"/>
  <c r="N403" i="1" s="1"/>
  <c r="N402" i="1" s="1"/>
  <c r="N401" i="1" s="1"/>
  <c r="N400" i="1" s="1"/>
  <c r="N399" i="1" s="1"/>
  <c r="N398" i="1" s="1"/>
  <c r="N397" i="1" s="1"/>
  <c r="N396" i="1" s="1"/>
  <c r="N395" i="1" s="1"/>
  <c r="N394" i="1" s="1"/>
  <c r="N393" i="1" s="1"/>
  <c r="N392" i="1" s="1"/>
  <c r="N391" i="1" s="1"/>
  <c r="N390" i="1" s="1"/>
  <c r="N389" i="1" s="1"/>
  <c r="N388" i="1" s="1"/>
  <c r="N387" i="1" s="1"/>
  <c r="N386" i="1" s="1"/>
  <c r="N385" i="1" s="1"/>
  <c r="N384" i="1" s="1"/>
  <c r="N383" i="1" s="1"/>
  <c r="N382" i="1" s="1"/>
  <c r="N381" i="1" s="1"/>
  <c r="N380" i="1" s="1"/>
  <c r="N379" i="1" s="1"/>
  <c r="N378" i="1" s="1"/>
  <c r="N377" i="1" s="1"/>
  <c r="N376" i="1" s="1"/>
  <c r="N375" i="1" s="1"/>
  <c r="N374" i="1" s="1"/>
  <c r="N373" i="1" s="1"/>
  <c r="N372" i="1" s="1"/>
  <c r="N371" i="1" s="1"/>
  <c r="N370" i="1" s="1"/>
  <c r="N369" i="1" s="1"/>
  <c r="N368" i="1" s="1"/>
  <c r="N367" i="1" s="1"/>
  <c r="N366" i="1" s="1"/>
  <c r="N365" i="1" s="1"/>
  <c r="N364" i="1" s="1"/>
  <c r="N363" i="1" s="1"/>
  <c r="N362" i="1" s="1"/>
  <c r="N361" i="1" s="1"/>
  <c r="N360" i="1" s="1"/>
  <c r="N359" i="1" s="1"/>
  <c r="N358" i="1" s="1"/>
  <c r="N357" i="1" s="1"/>
  <c r="N356" i="1" s="1"/>
  <c r="N355" i="1" s="1"/>
  <c r="N354" i="1" s="1"/>
  <c r="N353" i="1" s="1"/>
  <c r="N352" i="1" s="1"/>
  <c r="N351" i="1" s="1"/>
  <c r="N350" i="1" s="1"/>
  <c r="N349" i="1" s="1"/>
  <c r="N348" i="1" s="1"/>
  <c r="N347" i="1" s="1"/>
  <c r="N346" i="1" s="1"/>
  <c r="N345" i="1" s="1"/>
  <c r="N344" i="1" s="1"/>
  <c r="N343" i="1" s="1"/>
  <c r="N342" i="1" s="1"/>
  <c r="N341" i="1" s="1"/>
  <c r="N340" i="1" s="1"/>
  <c r="N339" i="1" s="1"/>
  <c r="N338" i="1" s="1"/>
  <c r="N337" i="1" s="1"/>
  <c r="N336" i="1" s="1"/>
  <c r="N335" i="1" s="1"/>
  <c r="N334" i="1" s="1"/>
  <c r="N333" i="1" s="1"/>
  <c r="N332" i="1" s="1"/>
  <c r="N331" i="1" s="1"/>
  <c r="N330" i="1" s="1"/>
  <c r="N329" i="1" s="1"/>
  <c r="N328" i="1" s="1"/>
  <c r="N327" i="1" s="1"/>
  <c r="N326" i="1" s="1"/>
  <c r="N325" i="1" s="1"/>
  <c r="N324" i="1" s="1"/>
  <c r="N323" i="1" s="1"/>
  <c r="N322" i="1" s="1"/>
  <c r="N321" i="1" s="1"/>
  <c r="N320" i="1" s="1"/>
  <c r="N319" i="1" s="1"/>
  <c r="N318" i="1" s="1"/>
  <c r="N317" i="1" s="1"/>
  <c r="N316" i="1" s="1"/>
  <c r="N315" i="1" s="1"/>
  <c r="N314" i="1" s="1"/>
  <c r="N313" i="1" s="1"/>
  <c r="N312" i="1" s="1"/>
  <c r="N311" i="1" s="1"/>
  <c r="N310" i="1" s="1"/>
  <c r="N309" i="1" s="1"/>
  <c r="N308" i="1" s="1"/>
  <c r="N307" i="1" s="1"/>
  <c r="N306" i="1" s="1"/>
  <c r="N305" i="1" s="1"/>
  <c r="N304" i="1" s="1"/>
  <c r="N303" i="1" s="1"/>
  <c r="N302" i="1" s="1"/>
  <c r="N301" i="1" s="1"/>
  <c r="N300" i="1" s="1"/>
  <c r="N299" i="1" s="1"/>
  <c r="N298" i="1" s="1"/>
  <c r="N297" i="1" s="1"/>
  <c r="N296" i="1" s="1"/>
  <c r="N295" i="1" s="1"/>
  <c r="N294" i="1" s="1"/>
  <c r="N293" i="1" s="1"/>
  <c r="N292" i="1" s="1"/>
  <c r="N291" i="1" s="1"/>
  <c r="N290" i="1" s="1"/>
  <c r="N289" i="1" s="1"/>
  <c r="N288" i="1" s="1"/>
  <c r="N287" i="1" s="1"/>
  <c r="N286" i="1" s="1"/>
  <c r="N285" i="1" s="1"/>
  <c r="N284" i="1" s="1"/>
  <c r="N283" i="1" s="1"/>
  <c r="N282" i="1" s="1"/>
  <c r="N281" i="1" s="1"/>
  <c r="N280" i="1" s="1"/>
  <c r="N279" i="1" s="1"/>
  <c r="N278" i="1" s="1"/>
  <c r="N277" i="1" s="1"/>
  <c r="N276" i="1" s="1"/>
  <c r="N275" i="1" s="1"/>
  <c r="N274" i="1" s="1"/>
  <c r="N273" i="1" s="1"/>
  <c r="N272" i="1" s="1"/>
  <c r="N271" i="1" s="1"/>
  <c r="N270" i="1" s="1"/>
  <c r="N269" i="1" s="1"/>
  <c r="N268" i="1" s="1"/>
  <c r="N267" i="1" s="1"/>
  <c r="N266" i="1" s="1"/>
  <c r="N265" i="1" s="1"/>
  <c r="N264" i="1" s="1"/>
  <c r="N263" i="1" s="1"/>
  <c r="N262" i="1" s="1"/>
  <c r="N261" i="1" s="1"/>
  <c r="N260" i="1" s="1"/>
  <c r="N259" i="1" s="1"/>
  <c r="N258" i="1" s="1"/>
  <c r="N257" i="1" s="1"/>
  <c r="N256" i="1" s="1"/>
  <c r="N255" i="1" s="1"/>
  <c r="N254" i="1" s="1"/>
  <c r="N253" i="1" s="1"/>
  <c r="N252" i="1" s="1"/>
  <c r="N251" i="1" s="1"/>
  <c r="N250" i="1" s="1"/>
  <c r="N249" i="1" s="1"/>
  <c r="N248" i="1" s="1"/>
  <c r="N247" i="1" s="1"/>
  <c r="N246" i="1" s="1"/>
  <c r="N245" i="1" s="1"/>
  <c r="N244" i="1" s="1"/>
  <c r="N243" i="1" s="1"/>
  <c r="N242" i="1" s="1"/>
  <c r="N241" i="1" s="1"/>
  <c r="N240" i="1" s="1"/>
  <c r="N239" i="1" s="1"/>
  <c r="N238" i="1" s="1"/>
  <c r="N237" i="1" s="1"/>
  <c r="N236" i="1" s="1"/>
  <c r="N235" i="1" s="1"/>
  <c r="N234" i="1" s="1"/>
  <c r="N233" i="1" s="1"/>
  <c r="N232" i="1" s="1"/>
  <c r="N231" i="1" s="1"/>
  <c r="N230" i="1" s="1"/>
  <c r="N229" i="1" s="1"/>
  <c r="N228" i="1" s="1"/>
  <c r="N227" i="1" s="1"/>
  <c r="N226" i="1" s="1"/>
  <c r="N225" i="1" s="1"/>
  <c r="N224" i="1" s="1"/>
  <c r="N223" i="1" s="1"/>
  <c r="N222" i="1" s="1"/>
  <c r="N221" i="1" s="1"/>
  <c r="N220" i="1" s="1"/>
  <c r="N219" i="1" s="1"/>
  <c r="N218" i="1" s="1"/>
  <c r="N217" i="1" s="1"/>
  <c r="N216" i="1" s="1"/>
  <c r="N215" i="1" s="1"/>
  <c r="N214" i="1" s="1"/>
  <c r="N213" i="1" s="1"/>
  <c r="N212" i="1" s="1"/>
  <c r="N211" i="1" s="1"/>
  <c r="N210" i="1" s="1"/>
  <c r="N209" i="1" s="1"/>
  <c r="N208" i="1" s="1"/>
  <c r="N207" i="1" s="1"/>
  <c r="N206" i="1" s="1"/>
  <c r="N205" i="1" s="1"/>
  <c r="N204" i="1" s="1"/>
  <c r="N203" i="1" s="1"/>
  <c r="N202" i="1" s="1"/>
  <c r="N201" i="1" s="1"/>
  <c r="N200" i="1" s="1"/>
  <c r="N199" i="1" s="1"/>
  <c r="N198" i="1" s="1"/>
  <c r="N197" i="1" s="1"/>
  <c r="N196" i="1" s="1"/>
  <c r="N195" i="1" s="1"/>
  <c r="N194" i="1" s="1"/>
  <c r="N193" i="1" s="1"/>
  <c r="N192" i="1" s="1"/>
  <c r="N191" i="1" s="1"/>
  <c r="N190" i="1" s="1"/>
  <c r="N189" i="1" s="1"/>
  <c r="N188" i="1" s="1"/>
  <c r="N187" i="1" s="1"/>
  <c r="N186" i="1" s="1"/>
  <c r="N185" i="1" s="1"/>
  <c r="N184" i="1" s="1"/>
  <c r="N183" i="1" s="1"/>
  <c r="N182" i="1" s="1"/>
  <c r="N181" i="1" s="1"/>
  <c r="N180" i="1" s="1"/>
  <c r="N179" i="1" s="1"/>
  <c r="N178" i="1" s="1"/>
  <c r="N177" i="1" s="1"/>
  <c r="N176" i="1" s="1"/>
  <c r="N175" i="1" s="1"/>
  <c r="N174" i="1" s="1"/>
  <c r="N173" i="1" s="1"/>
  <c r="N172" i="1" s="1"/>
  <c r="N171" i="1" s="1"/>
  <c r="N170" i="1" s="1"/>
  <c r="N169" i="1" s="1"/>
  <c r="N168" i="1" s="1"/>
  <c r="N167" i="1" s="1"/>
  <c r="N166" i="1" s="1"/>
  <c r="N165" i="1" s="1"/>
  <c r="N164" i="1" s="1"/>
  <c r="N163" i="1" s="1"/>
  <c r="N162" i="1" s="1"/>
  <c r="N161" i="1" s="1"/>
  <c r="N160" i="1" s="1"/>
  <c r="N159" i="1" s="1"/>
  <c r="N158" i="1" s="1"/>
  <c r="N157" i="1" s="1"/>
  <c r="N156" i="1" s="1"/>
  <c r="N155" i="1" s="1"/>
  <c r="N154" i="1" s="1"/>
  <c r="N153" i="1" s="1"/>
  <c r="N152" i="1" s="1"/>
  <c r="N151" i="1" s="1"/>
  <c r="N150" i="1" s="1"/>
  <c r="N149" i="1" s="1"/>
  <c r="N148" i="1" s="1"/>
  <c r="N147" i="1" s="1"/>
  <c r="N146" i="1" s="1"/>
  <c r="N145" i="1" s="1"/>
  <c r="N144" i="1" s="1"/>
  <c r="N143" i="1" s="1"/>
  <c r="N142" i="1" s="1"/>
  <c r="N141" i="1" s="1"/>
  <c r="N140" i="1" s="1"/>
  <c r="N139" i="1" s="1"/>
  <c r="N138" i="1" s="1"/>
  <c r="N137" i="1" s="1"/>
  <c r="N136" i="1" s="1"/>
  <c r="N135" i="1" s="1"/>
  <c r="N134" i="1" s="1"/>
  <c r="N133" i="1" s="1"/>
  <c r="N132" i="1" s="1"/>
  <c r="N131" i="1" s="1"/>
  <c r="N130" i="1" s="1"/>
  <c r="N129" i="1" s="1"/>
  <c r="N128" i="1" s="1"/>
  <c r="N127" i="1" s="1"/>
  <c r="N126" i="1" s="1"/>
  <c r="N125" i="1" s="1"/>
  <c r="N124" i="1" s="1"/>
  <c r="N123" i="1" s="1"/>
  <c r="N122" i="1" s="1"/>
  <c r="N121" i="1" s="1"/>
  <c r="N120" i="1" s="1"/>
  <c r="N119" i="1" s="1"/>
  <c r="N118" i="1" s="1"/>
  <c r="N117" i="1" s="1"/>
  <c r="N116" i="1" s="1"/>
  <c r="N115" i="1" s="1"/>
  <c r="N114" i="1" s="1"/>
  <c r="N113" i="1" s="1"/>
  <c r="N112" i="1" s="1"/>
  <c r="N111" i="1" s="1"/>
  <c r="N110" i="1" s="1"/>
  <c r="N109" i="1" s="1"/>
  <c r="N108" i="1" s="1"/>
  <c r="N107" i="1" s="1"/>
  <c r="N106" i="1" s="1"/>
  <c r="N105" i="1" s="1"/>
  <c r="N104" i="1" s="1"/>
  <c r="N103" i="1" s="1"/>
  <c r="N102" i="1" s="1"/>
  <c r="N101" i="1" s="1"/>
  <c r="N100" i="1" s="1"/>
  <c r="N99" i="1" s="1"/>
  <c r="N98" i="1" s="1"/>
  <c r="N97" i="1" s="1"/>
  <c r="N96" i="1" s="1"/>
  <c r="N95" i="1" s="1"/>
  <c r="N94" i="1" s="1"/>
  <c r="N93" i="1" s="1"/>
  <c r="N92" i="1" s="1"/>
  <c r="N91" i="1" s="1"/>
  <c r="N90" i="1" s="1"/>
  <c r="N89" i="1" s="1"/>
  <c r="N88" i="1" s="1"/>
  <c r="N87" i="1" s="1"/>
  <c r="N86" i="1" s="1"/>
  <c r="N85" i="1" s="1"/>
  <c r="N84" i="1" s="1"/>
  <c r="N83" i="1" s="1"/>
  <c r="N82" i="1" s="1"/>
  <c r="N81" i="1" s="1"/>
  <c r="N80" i="1" s="1"/>
  <c r="N79" i="1" s="1"/>
  <c r="N78" i="1" s="1"/>
  <c r="N77" i="1" s="1"/>
  <c r="N76" i="1" s="1"/>
  <c r="N75" i="1" s="1"/>
  <c r="N74" i="1" s="1"/>
  <c r="N73" i="1" s="1"/>
  <c r="N72" i="1" s="1"/>
  <c r="N71" i="1" s="1"/>
  <c r="N70" i="1" s="1"/>
  <c r="N69" i="1" s="1"/>
  <c r="N68" i="1" s="1"/>
  <c r="N67" i="1" s="1"/>
  <c r="N66" i="1" s="1"/>
  <c r="N65" i="1" s="1"/>
  <c r="N64" i="1" s="1"/>
  <c r="N63" i="1" s="1"/>
  <c r="N62" i="1" s="1"/>
  <c r="N61" i="1" s="1"/>
  <c r="N60" i="1" s="1"/>
  <c r="N59" i="1" s="1"/>
  <c r="N58" i="1" s="1"/>
  <c r="N57" i="1" s="1"/>
  <c r="N56" i="1" s="1"/>
  <c r="N55" i="1" s="1"/>
  <c r="N54" i="1" s="1"/>
  <c r="N53" i="1" s="1"/>
  <c r="N52" i="1" s="1"/>
  <c r="N51" i="1" s="1"/>
  <c r="N50" i="1" s="1"/>
  <c r="N49" i="1" s="1"/>
  <c r="N48" i="1" s="1"/>
  <c r="N47" i="1" s="1"/>
  <c r="N46" i="1" s="1"/>
  <c r="N45" i="1" s="1"/>
  <c r="N44" i="1" s="1"/>
  <c r="N43" i="1" s="1"/>
  <c r="N42" i="1" s="1"/>
  <c r="N41" i="1" s="1"/>
  <c r="N40" i="1" s="1"/>
  <c r="N39" i="1" s="1"/>
  <c r="N38" i="1" s="1"/>
  <c r="N37" i="1" s="1"/>
  <c r="N36" i="1" s="1"/>
  <c r="N35" i="1" s="1"/>
  <c r="N34" i="1" s="1"/>
  <c r="N33" i="1" s="1"/>
  <c r="N32" i="1" s="1"/>
  <c r="N31" i="1" s="1"/>
  <c r="N30" i="1" s="1"/>
  <c r="N29" i="1" s="1"/>
  <c r="N28" i="1" s="1"/>
  <c r="N27" i="1" s="1"/>
  <c r="N26" i="1" s="1"/>
  <c r="N25" i="1" s="1"/>
  <c r="N24" i="1" s="1"/>
  <c r="N23" i="1" s="1"/>
  <c r="N22" i="1" s="1"/>
  <c r="N21" i="1" s="1"/>
  <c r="N20" i="1" s="1"/>
  <c r="N19" i="1" s="1"/>
  <c r="N18" i="1" s="1"/>
  <c r="N17" i="1" s="1"/>
  <c r="N16" i="1" s="1"/>
  <c r="N15" i="1" s="1"/>
  <c r="N14" i="1" s="1"/>
  <c r="N13" i="1" s="1"/>
  <c r="N12" i="1" s="1"/>
  <c r="N11" i="1" s="1"/>
  <c r="N10" i="1" s="1"/>
  <c r="N9" i="1" s="1"/>
  <c r="N8" i="1" s="1"/>
  <c r="N7" i="1" s="1"/>
  <c r="N6" i="1" s="1"/>
  <c r="N5" i="1" s="1"/>
  <c r="N4" i="1" s="1"/>
  <c r="N3" i="1" s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I784" i="1"/>
  <c r="I783" i="1"/>
  <c r="I782" i="1" s="1"/>
  <c r="I781" i="1" s="1"/>
  <c r="I780" i="1" s="1"/>
  <c r="I779" i="1" s="1"/>
  <c r="I778" i="1" s="1"/>
  <c r="I777" i="1" s="1"/>
  <c r="I776" i="1" s="1"/>
  <c r="I775" i="1" s="1"/>
  <c r="I774" i="1" s="1"/>
  <c r="I773" i="1" s="1"/>
  <c r="I772" i="1" s="1"/>
  <c r="I771" i="1" s="1"/>
  <c r="I770" i="1" s="1"/>
  <c r="I769" i="1" s="1"/>
  <c r="I768" i="1" s="1"/>
  <c r="I767" i="1" s="1"/>
  <c r="I766" i="1" s="1"/>
  <c r="I765" i="1" s="1"/>
  <c r="I764" i="1" s="1"/>
  <c r="I763" i="1" s="1"/>
  <c r="I762" i="1" s="1"/>
  <c r="I761" i="1" s="1"/>
  <c r="I760" i="1" s="1"/>
  <c r="I759" i="1" s="1"/>
  <c r="I758" i="1" s="1"/>
  <c r="I757" i="1" s="1"/>
  <c r="I756" i="1" s="1"/>
  <c r="I755" i="1" s="1"/>
  <c r="I754" i="1" s="1"/>
  <c r="I753" i="1" s="1"/>
  <c r="I752" i="1" s="1"/>
  <c r="I751" i="1" s="1"/>
  <c r="I750" i="1" s="1"/>
  <c r="I749" i="1" s="1"/>
  <c r="I748" i="1" s="1"/>
  <c r="I747" i="1" s="1"/>
  <c r="I746" i="1" s="1"/>
  <c r="I745" i="1" s="1"/>
  <c r="I744" i="1" s="1"/>
  <c r="I743" i="1" s="1"/>
  <c r="I742" i="1" s="1"/>
  <c r="I741" i="1" s="1"/>
  <c r="I740" i="1" s="1"/>
  <c r="I739" i="1" s="1"/>
  <c r="I738" i="1" s="1"/>
  <c r="I737" i="1" s="1"/>
  <c r="I736" i="1" s="1"/>
  <c r="I735" i="1" s="1"/>
  <c r="I734" i="1" s="1"/>
  <c r="I733" i="1" s="1"/>
  <c r="I732" i="1" s="1"/>
  <c r="I731" i="1" s="1"/>
  <c r="I730" i="1" s="1"/>
  <c r="I729" i="1" s="1"/>
  <c r="I728" i="1" s="1"/>
  <c r="I727" i="1" s="1"/>
  <c r="I726" i="1" s="1"/>
  <c r="I725" i="1" s="1"/>
  <c r="I724" i="1" s="1"/>
  <c r="I723" i="1" s="1"/>
  <c r="I722" i="1" s="1"/>
  <c r="I721" i="1" s="1"/>
  <c r="I720" i="1" s="1"/>
  <c r="I719" i="1" s="1"/>
  <c r="I718" i="1" s="1"/>
  <c r="I717" i="1" s="1"/>
  <c r="I716" i="1" s="1"/>
  <c r="I715" i="1" s="1"/>
  <c r="I714" i="1" s="1"/>
  <c r="I713" i="1" s="1"/>
  <c r="I712" i="1" s="1"/>
  <c r="I711" i="1" s="1"/>
  <c r="I710" i="1" s="1"/>
  <c r="I709" i="1" s="1"/>
  <c r="I708" i="1" s="1"/>
  <c r="I707" i="1" s="1"/>
  <c r="I706" i="1" s="1"/>
  <c r="I705" i="1" s="1"/>
  <c r="I704" i="1" s="1"/>
  <c r="I703" i="1" s="1"/>
  <c r="I702" i="1" s="1"/>
  <c r="I701" i="1" s="1"/>
  <c r="I700" i="1" s="1"/>
  <c r="I699" i="1" s="1"/>
  <c r="I698" i="1" s="1"/>
  <c r="I697" i="1" s="1"/>
  <c r="I696" i="1" s="1"/>
  <c r="I695" i="1" s="1"/>
  <c r="I694" i="1" s="1"/>
  <c r="I693" i="1" s="1"/>
  <c r="I692" i="1" s="1"/>
  <c r="I691" i="1" s="1"/>
  <c r="I690" i="1" s="1"/>
  <c r="I689" i="1" s="1"/>
  <c r="I688" i="1" s="1"/>
  <c r="I687" i="1" s="1"/>
  <c r="I686" i="1" s="1"/>
  <c r="I685" i="1" s="1"/>
  <c r="I684" i="1" s="1"/>
  <c r="I683" i="1" s="1"/>
  <c r="I682" i="1" s="1"/>
  <c r="I681" i="1" s="1"/>
  <c r="I680" i="1" s="1"/>
  <c r="I679" i="1" s="1"/>
  <c r="I678" i="1" s="1"/>
  <c r="I677" i="1" s="1"/>
  <c r="I676" i="1" s="1"/>
  <c r="I675" i="1" s="1"/>
  <c r="I674" i="1" s="1"/>
  <c r="I673" i="1" s="1"/>
  <c r="I672" i="1" s="1"/>
  <c r="I671" i="1" s="1"/>
  <c r="I670" i="1" s="1"/>
  <c r="I669" i="1" s="1"/>
  <c r="I668" i="1" s="1"/>
  <c r="I667" i="1" s="1"/>
  <c r="I666" i="1" s="1"/>
  <c r="I665" i="1" s="1"/>
  <c r="I664" i="1" s="1"/>
  <c r="I663" i="1" s="1"/>
  <c r="I662" i="1" s="1"/>
  <c r="I661" i="1" s="1"/>
  <c r="I660" i="1" s="1"/>
  <c r="I659" i="1" s="1"/>
  <c r="I658" i="1" s="1"/>
  <c r="I657" i="1" s="1"/>
  <c r="I656" i="1" s="1"/>
  <c r="I655" i="1" s="1"/>
  <c r="I654" i="1" s="1"/>
  <c r="I653" i="1" s="1"/>
  <c r="I652" i="1" s="1"/>
  <c r="I651" i="1" s="1"/>
  <c r="I650" i="1" s="1"/>
  <c r="I649" i="1" s="1"/>
  <c r="I648" i="1" s="1"/>
  <c r="I647" i="1" s="1"/>
  <c r="I646" i="1" s="1"/>
  <c r="I645" i="1" s="1"/>
  <c r="I644" i="1" s="1"/>
  <c r="I643" i="1" s="1"/>
  <c r="I642" i="1" s="1"/>
  <c r="I641" i="1" s="1"/>
  <c r="I640" i="1" s="1"/>
  <c r="I639" i="1" s="1"/>
  <c r="I638" i="1" s="1"/>
  <c r="I637" i="1" s="1"/>
  <c r="I636" i="1" s="1"/>
  <c r="I635" i="1" s="1"/>
  <c r="I634" i="1" s="1"/>
  <c r="I633" i="1" s="1"/>
  <c r="I632" i="1" s="1"/>
  <c r="I631" i="1" s="1"/>
  <c r="I630" i="1" s="1"/>
  <c r="I629" i="1" s="1"/>
  <c r="I628" i="1" s="1"/>
  <c r="I627" i="1" s="1"/>
  <c r="I626" i="1" s="1"/>
  <c r="I625" i="1" s="1"/>
  <c r="I624" i="1" s="1"/>
  <c r="I623" i="1" s="1"/>
  <c r="I622" i="1" s="1"/>
  <c r="I621" i="1" s="1"/>
  <c r="I620" i="1" s="1"/>
  <c r="I619" i="1" s="1"/>
  <c r="I618" i="1" s="1"/>
  <c r="I617" i="1" s="1"/>
  <c r="I616" i="1" s="1"/>
  <c r="I615" i="1" s="1"/>
  <c r="I614" i="1" s="1"/>
  <c r="I613" i="1" s="1"/>
  <c r="I612" i="1" s="1"/>
  <c r="I611" i="1" s="1"/>
  <c r="I610" i="1" s="1"/>
  <c r="I609" i="1" s="1"/>
  <c r="I608" i="1" s="1"/>
  <c r="I607" i="1" s="1"/>
  <c r="I606" i="1" s="1"/>
  <c r="I605" i="1" s="1"/>
  <c r="I604" i="1" s="1"/>
  <c r="I603" i="1" s="1"/>
  <c r="I602" i="1" s="1"/>
  <c r="I601" i="1" s="1"/>
  <c r="I600" i="1" s="1"/>
  <c r="I599" i="1" s="1"/>
  <c r="I598" i="1" s="1"/>
  <c r="I597" i="1" s="1"/>
  <c r="I596" i="1" s="1"/>
  <c r="I595" i="1" s="1"/>
  <c r="I594" i="1" s="1"/>
  <c r="I593" i="1" s="1"/>
  <c r="I592" i="1" s="1"/>
  <c r="I591" i="1" s="1"/>
  <c r="I590" i="1" s="1"/>
  <c r="I589" i="1" s="1"/>
  <c r="I588" i="1" s="1"/>
  <c r="I587" i="1" s="1"/>
  <c r="I586" i="1" s="1"/>
  <c r="I585" i="1" s="1"/>
  <c r="I584" i="1" s="1"/>
  <c r="I583" i="1" s="1"/>
  <c r="I582" i="1" s="1"/>
  <c r="I581" i="1" s="1"/>
  <c r="I580" i="1" s="1"/>
  <c r="I579" i="1" s="1"/>
  <c r="I578" i="1" s="1"/>
  <c r="I577" i="1" s="1"/>
  <c r="I576" i="1" s="1"/>
  <c r="I575" i="1" s="1"/>
  <c r="I574" i="1" s="1"/>
  <c r="I573" i="1" s="1"/>
  <c r="I572" i="1" s="1"/>
  <c r="I571" i="1" s="1"/>
  <c r="I570" i="1" s="1"/>
  <c r="I569" i="1" s="1"/>
  <c r="I568" i="1" s="1"/>
  <c r="I567" i="1" s="1"/>
  <c r="I566" i="1" s="1"/>
  <c r="I565" i="1" s="1"/>
  <c r="I564" i="1" s="1"/>
  <c r="I563" i="1" s="1"/>
  <c r="I562" i="1" s="1"/>
  <c r="I561" i="1" s="1"/>
  <c r="I560" i="1" s="1"/>
  <c r="I559" i="1" s="1"/>
  <c r="I558" i="1" s="1"/>
  <c r="I557" i="1" s="1"/>
  <c r="I556" i="1" s="1"/>
  <c r="I555" i="1" s="1"/>
  <c r="I554" i="1" s="1"/>
  <c r="I553" i="1" s="1"/>
  <c r="I552" i="1" s="1"/>
  <c r="I551" i="1" s="1"/>
  <c r="I550" i="1" s="1"/>
  <c r="I549" i="1" s="1"/>
  <c r="I548" i="1" s="1"/>
  <c r="I547" i="1" s="1"/>
  <c r="I546" i="1" s="1"/>
  <c r="I545" i="1" s="1"/>
  <c r="I544" i="1" s="1"/>
  <c r="I543" i="1" s="1"/>
  <c r="I542" i="1" s="1"/>
  <c r="I541" i="1" s="1"/>
  <c r="I540" i="1" s="1"/>
  <c r="I539" i="1" s="1"/>
  <c r="I538" i="1" s="1"/>
  <c r="I537" i="1" s="1"/>
  <c r="I536" i="1" s="1"/>
  <c r="I535" i="1" s="1"/>
  <c r="I534" i="1" s="1"/>
  <c r="I533" i="1" s="1"/>
  <c r="I532" i="1" s="1"/>
  <c r="I531" i="1" s="1"/>
  <c r="I530" i="1" s="1"/>
  <c r="I529" i="1" s="1"/>
  <c r="I528" i="1" s="1"/>
  <c r="I527" i="1" s="1"/>
  <c r="I526" i="1" s="1"/>
  <c r="I525" i="1" s="1"/>
  <c r="I524" i="1" s="1"/>
  <c r="I523" i="1" s="1"/>
  <c r="I522" i="1" s="1"/>
  <c r="I521" i="1" s="1"/>
  <c r="I520" i="1" s="1"/>
  <c r="I519" i="1" s="1"/>
  <c r="I518" i="1" s="1"/>
  <c r="I517" i="1" s="1"/>
  <c r="I516" i="1" s="1"/>
  <c r="I515" i="1" s="1"/>
  <c r="I514" i="1" s="1"/>
  <c r="I513" i="1" s="1"/>
  <c r="I512" i="1" s="1"/>
  <c r="I511" i="1" s="1"/>
  <c r="I510" i="1" s="1"/>
  <c r="I509" i="1" s="1"/>
  <c r="I508" i="1" s="1"/>
  <c r="I507" i="1" s="1"/>
  <c r="I506" i="1" s="1"/>
  <c r="I505" i="1" s="1"/>
  <c r="I504" i="1" s="1"/>
  <c r="I503" i="1" s="1"/>
  <c r="I502" i="1" s="1"/>
  <c r="I501" i="1" s="1"/>
  <c r="I500" i="1" s="1"/>
  <c r="I499" i="1" s="1"/>
  <c r="I498" i="1" s="1"/>
  <c r="I497" i="1" s="1"/>
  <c r="I496" i="1" s="1"/>
  <c r="I495" i="1" s="1"/>
  <c r="I494" i="1" s="1"/>
  <c r="I493" i="1" s="1"/>
  <c r="I492" i="1" s="1"/>
  <c r="I491" i="1" s="1"/>
  <c r="I490" i="1" s="1"/>
  <c r="I489" i="1" s="1"/>
  <c r="I488" i="1" s="1"/>
  <c r="I487" i="1" s="1"/>
  <c r="I486" i="1" s="1"/>
  <c r="I485" i="1" s="1"/>
  <c r="I484" i="1" s="1"/>
  <c r="I483" i="1" s="1"/>
  <c r="I482" i="1" s="1"/>
  <c r="I481" i="1" s="1"/>
  <c r="I480" i="1" s="1"/>
  <c r="I479" i="1" s="1"/>
  <c r="I478" i="1" s="1"/>
  <c r="I477" i="1" s="1"/>
  <c r="I476" i="1" s="1"/>
  <c r="I475" i="1" s="1"/>
  <c r="I474" i="1" s="1"/>
  <c r="I473" i="1" s="1"/>
  <c r="I472" i="1" s="1"/>
  <c r="I471" i="1" s="1"/>
  <c r="I470" i="1" s="1"/>
  <c r="I469" i="1" s="1"/>
  <c r="I468" i="1" s="1"/>
  <c r="I467" i="1" s="1"/>
  <c r="I466" i="1" s="1"/>
  <c r="I465" i="1" s="1"/>
  <c r="I464" i="1" s="1"/>
  <c r="I463" i="1" s="1"/>
  <c r="I462" i="1" s="1"/>
  <c r="I461" i="1" s="1"/>
  <c r="I460" i="1" s="1"/>
  <c r="I459" i="1" s="1"/>
  <c r="I458" i="1" s="1"/>
  <c r="I457" i="1" s="1"/>
  <c r="I456" i="1" s="1"/>
  <c r="I455" i="1" s="1"/>
  <c r="I454" i="1" s="1"/>
  <c r="I453" i="1" s="1"/>
  <c r="I452" i="1" s="1"/>
  <c r="I451" i="1" s="1"/>
  <c r="I450" i="1" s="1"/>
  <c r="I449" i="1" s="1"/>
  <c r="I448" i="1" s="1"/>
  <c r="I447" i="1" s="1"/>
  <c r="I446" i="1" s="1"/>
  <c r="I445" i="1" s="1"/>
  <c r="I444" i="1" s="1"/>
  <c r="I443" i="1" s="1"/>
  <c r="I442" i="1" s="1"/>
  <c r="I441" i="1" s="1"/>
  <c r="I440" i="1" s="1"/>
  <c r="I439" i="1" s="1"/>
  <c r="I438" i="1" s="1"/>
  <c r="I437" i="1" s="1"/>
  <c r="I436" i="1" s="1"/>
  <c r="I435" i="1" s="1"/>
  <c r="I434" i="1" s="1"/>
  <c r="I433" i="1" s="1"/>
  <c r="I432" i="1" s="1"/>
  <c r="I431" i="1" s="1"/>
  <c r="I430" i="1" s="1"/>
  <c r="I429" i="1" s="1"/>
  <c r="I428" i="1" s="1"/>
  <c r="I427" i="1" s="1"/>
  <c r="I426" i="1" s="1"/>
  <c r="I425" i="1" s="1"/>
  <c r="I424" i="1" s="1"/>
  <c r="I423" i="1" s="1"/>
  <c r="I422" i="1" s="1"/>
  <c r="I421" i="1" s="1"/>
  <c r="I420" i="1" s="1"/>
  <c r="I419" i="1" s="1"/>
  <c r="I418" i="1" s="1"/>
  <c r="I417" i="1" s="1"/>
  <c r="I416" i="1" s="1"/>
  <c r="I415" i="1" s="1"/>
  <c r="I414" i="1" s="1"/>
  <c r="I413" i="1" s="1"/>
  <c r="I412" i="1" s="1"/>
  <c r="I411" i="1" s="1"/>
  <c r="I410" i="1" s="1"/>
  <c r="I409" i="1" s="1"/>
  <c r="I408" i="1" s="1"/>
  <c r="I407" i="1" s="1"/>
  <c r="I406" i="1" s="1"/>
  <c r="I405" i="1" s="1"/>
  <c r="I404" i="1" s="1"/>
  <c r="I403" i="1" s="1"/>
  <c r="I402" i="1" s="1"/>
  <c r="I401" i="1" s="1"/>
  <c r="I400" i="1" s="1"/>
  <c r="I399" i="1" s="1"/>
  <c r="I398" i="1" s="1"/>
  <c r="I397" i="1" s="1"/>
  <c r="I396" i="1" s="1"/>
  <c r="I395" i="1" s="1"/>
  <c r="I394" i="1" s="1"/>
  <c r="I393" i="1" s="1"/>
  <c r="I392" i="1" s="1"/>
  <c r="I391" i="1" s="1"/>
  <c r="I390" i="1" s="1"/>
  <c r="I389" i="1" s="1"/>
  <c r="I388" i="1" s="1"/>
  <c r="I387" i="1" s="1"/>
  <c r="I386" i="1" s="1"/>
  <c r="I385" i="1" s="1"/>
  <c r="I384" i="1" s="1"/>
  <c r="I383" i="1" s="1"/>
  <c r="I382" i="1" s="1"/>
  <c r="I381" i="1" s="1"/>
  <c r="I380" i="1" s="1"/>
  <c r="I379" i="1" s="1"/>
  <c r="I378" i="1" s="1"/>
  <c r="I377" i="1" s="1"/>
  <c r="I376" i="1" s="1"/>
  <c r="I375" i="1" s="1"/>
  <c r="I374" i="1" s="1"/>
  <c r="I373" i="1" s="1"/>
  <c r="I372" i="1" s="1"/>
  <c r="I371" i="1" s="1"/>
  <c r="I370" i="1" s="1"/>
  <c r="I369" i="1" s="1"/>
  <c r="I368" i="1" s="1"/>
  <c r="I367" i="1" s="1"/>
  <c r="I366" i="1" s="1"/>
  <c r="I365" i="1" s="1"/>
  <c r="I364" i="1" s="1"/>
  <c r="I363" i="1" s="1"/>
  <c r="I362" i="1" s="1"/>
  <c r="I361" i="1" s="1"/>
  <c r="I360" i="1" s="1"/>
  <c r="I359" i="1" s="1"/>
  <c r="I358" i="1" s="1"/>
  <c r="I357" i="1" s="1"/>
  <c r="I356" i="1" s="1"/>
  <c r="I355" i="1" s="1"/>
  <c r="I354" i="1" s="1"/>
  <c r="I353" i="1" s="1"/>
  <c r="I352" i="1" s="1"/>
  <c r="I351" i="1" s="1"/>
  <c r="I350" i="1" s="1"/>
  <c r="I349" i="1" s="1"/>
  <c r="I348" i="1" s="1"/>
  <c r="I347" i="1" s="1"/>
  <c r="I346" i="1" s="1"/>
  <c r="I345" i="1" s="1"/>
  <c r="I344" i="1" s="1"/>
  <c r="I343" i="1" s="1"/>
  <c r="I342" i="1" s="1"/>
  <c r="I341" i="1" s="1"/>
  <c r="I340" i="1" s="1"/>
  <c r="I339" i="1" s="1"/>
  <c r="I338" i="1" s="1"/>
  <c r="I337" i="1" s="1"/>
  <c r="I336" i="1" s="1"/>
  <c r="I335" i="1" s="1"/>
  <c r="I334" i="1" s="1"/>
  <c r="I333" i="1" s="1"/>
  <c r="I332" i="1" s="1"/>
  <c r="I331" i="1" s="1"/>
  <c r="I330" i="1" s="1"/>
  <c r="I329" i="1" s="1"/>
  <c r="I328" i="1" s="1"/>
  <c r="I327" i="1" s="1"/>
  <c r="I326" i="1" s="1"/>
  <c r="I325" i="1" s="1"/>
  <c r="I324" i="1" s="1"/>
  <c r="I323" i="1" s="1"/>
  <c r="I322" i="1" s="1"/>
  <c r="I321" i="1" s="1"/>
  <c r="I320" i="1" s="1"/>
  <c r="I319" i="1" s="1"/>
  <c r="I318" i="1" s="1"/>
  <c r="I317" i="1" s="1"/>
  <c r="I316" i="1" s="1"/>
  <c r="I315" i="1" s="1"/>
  <c r="I314" i="1" s="1"/>
  <c r="I313" i="1" s="1"/>
  <c r="I312" i="1" s="1"/>
  <c r="I311" i="1" s="1"/>
  <c r="I310" i="1" s="1"/>
  <c r="I309" i="1" s="1"/>
  <c r="I308" i="1" s="1"/>
  <c r="I307" i="1" s="1"/>
  <c r="I306" i="1" s="1"/>
  <c r="I305" i="1" s="1"/>
  <c r="I304" i="1" s="1"/>
  <c r="I303" i="1" s="1"/>
  <c r="I302" i="1" s="1"/>
  <c r="I301" i="1" s="1"/>
  <c r="I300" i="1" s="1"/>
  <c r="I299" i="1" s="1"/>
  <c r="I298" i="1" s="1"/>
  <c r="I297" i="1" s="1"/>
  <c r="I296" i="1" s="1"/>
  <c r="I295" i="1" s="1"/>
  <c r="I294" i="1" s="1"/>
  <c r="I293" i="1" s="1"/>
  <c r="I292" i="1" s="1"/>
  <c r="I291" i="1" s="1"/>
  <c r="I290" i="1" s="1"/>
  <c r="I289" i="1" s="1"/>
  <c r="I288" i="1" s="1"/>
  <c r="I287" i="1" s="1"/>
  <c r="I286" i="1" s="1"/>
  <c r="I285" i="1" s="1"/>
  <c r="I284" i="1" s="1"/>
  <c r="I283" i="1" s="1"/>
  <c r="I282" i="1" s="1"/>
  <c r="I281" i="1" s="1"/>
  <c r="I280" i="1" s="1"/>
  <c r="I279" i="1" s="1"/>
  <c r="I278" i="1" s="1"/>
  <c r="I277" i="1" s="1"/>
  <c r="I276" i="1" s="1"/>
  <c r="I275" i="1" s="1"/>
  <c r="I274" i="1" s="1"/>
  <c r="I273" i="1" s="1"/>
  <c r="I272" i="1" s="1"/>
  <c r="I271" i="1" s="1"/>
  <c r="I270" i="1" s="1"/>
  <c r="I269" i="1" s="1"/>
  <c r="I268" i="1" s="1"/>
  <c r="I267" i="1" s="1"/>
  <c r="I266" i="1" s="1"/>
  <c r="I265" i="1" s="1"/>
  <c r="I264" i="1" s="1"/>
  <c r="I263" i="1" s="1"/>
  <c r="I262" i="1" s="1"/>
  <c r="I261" i="1" s="1"/>
  <c r="I260" i="1" s="1"/>
  <c r="I259" i="1" s="1"/>
  <c r="I258" i="1" s="1"/>
  <c r="I257" i="1" s="1"/>
  <c r="I256" i="1" s="1"/>
  <c r="I255" i="1" s="1"/>
  <c r="I254" i="1" s="1"/>
  <c r="I253" i="1" s="1"/>
  <c r="I252" i="1" s="1"/>
  <c r="I251" i="1" s="1"/>
  <c r="I250" i="1" s="1"/>
  <c r="I249" i="1" s="1"/>
  <c r="I248" i="1" s="1"/>
  <c r="I247" i="1" s="1"/>
  <c r="I246" i="1" s="1"/>
  <c r="I245" i="1" s="1"/>
  <c r="I244" i="1" s="1"/>
  <c r="I243" i="1" s="1"/>
  <c r="I242" i="1" s="1"/>
  <c r="I241" i="1" s="1"/>
  <c r="I240" i="1" s="1"/>
  <c r="I239" i="1" s="1"/>
  <c r="I238" i="1" s="1"/>
  <c r="I237" i="1" s="1"/>
  <c r="I236" i="1" s="1"/>
  <c r="I235" i="1" s="1"/>
  <c r="I234" i="1" s="1"/>
  <c r="I233" i="1" s="1"/>
  <c r="I232" i="1" s="1"/>
  <c r="I231" i="1" s="1"/>
  <c r="I230" i="1" s="1"/>
  <c r="I229" i="1" s="1"/>
  <c r="I228" i="1" s="1"/>
  <c r="I227" i="1" s="1"/>
  <c r="I226" i="1" s="1"/>
  <c r="I225" i="1" s="1"/>
  <c r="I224" i="1" s="1"/>
  <c r="I223" i="1" s="1"/>
  <c r="I222" i="1" s="1"/>
  <c r="I221" i="1" s="1"/>
  <c r="I220" i="1" s="1"/>
  <c r="I219" i="1" s="1"/>
  <c r="I218" i="1" s="1"/>
  <c r="I217" i="1" s="1"/>
  <c r="I216" i="1" s="1"/>
  <c r="I215" i="1" s="1"/>
  <c r="I214" i="1" s="1"/>
  <c r="I213" i="1" s="1"/>
  <c r="I212" i="1" s="1"/>
  <c r="I211" i="1" s="1"/>
  <c r="I210" i="1" s="1"/>
  <c r="I209" i="1" s="1"/>
  <c r="I208" i="1" s="1"/>
  <c r="I207" i="1" s="1"/>
  <c r="I206" i="1" s="1"/>
  <c r="I205" i="1" s="1"/>
  <c r="I204" i="1" s="1"/>
  <c r="I203" i="1" s="1"/>
  <c r="I202" i="1" s="1"/>
  <c r="I201" i="1" s="1"/>
  <c r="I200" i="1" s="1"/>
  <c r="I199" i="1" s="1"/>
  <c r="I198" i="1" s="1"/>
  <c r="I197" i="1" s="1"/>
  <c r="I196" i="1" s="1"/>
  <c r="I195" i="1" s="1"/>
  <c r="I194" i="1" s="1"/>
  <c r="I193" i="1" s="1"/>
  <c r="I192" i="1" s="1"/>
  <c r="I191" i="1" s="1"/>
  <c r="I190" i="1" s="1"/>
  <c r="I189" i="1" s="1"/>
  <c r="I188" i="1" s="1"/>
  <c r="I187" i="1" s="1"/>
  <c r="I186" i="1" s="1"/>
  <c r="I185" i="1" s="1"/>
  <c r="I184" i="1" s="1"/>
  <c r="I183" i="1" s="1"/>
  <c r="I182" i="1" s="1"/>
  <c r="I181" i="1" s="1"/>
  <c r="I180" i="1" s="1"/>
  <c r="I179" i="1" s="1"/>
  <c r="I178" i="1" s="1"/>
  <c r="I177" i="1" s="1"/>
  <c r="I176" i="1" s="1"/>
  <c r="I175" i="1" s="1"/>
  <c r="I174" i="1" s="1"/>
  <c r="I173" i="1" s="1"/>
  <c r="I172" i="1" s="1"/>
  <c r="I171" i="1" s="1"/>
  <c r="I170" i="1" s="1"/>
  <c r="I169" i="1" s="1"/>
  <c r="I168" i="1" s="1"/>
  <c r="I167" i="1" s="1"/>
  <c r="I166" i="1" s="1"/>
  <c r="I165" i="1" s="1"/>
  <c r="I164" i="1" s="1"/>
  <c r="I163" i="1" s="1"/>
  <c r="I162" i="1" s="1"/>
  <c r="I161" i="1" s="1"/>
  <c r="I160" i="1" s="1"/>
  <c r="I159" i="1" s="1"/>
  <c r="I158" i="1" s="1"/>
  <c r="I157" i="1" s="1"/>
  <c r="I156" i="1" s="1"/>
  <c r="I155" i="1" s="1"/>
  <c r="I154" i="1" s="1"/>
  <c r="I153" i="1" s="1"/>
  <c r="I152" i="1" s="1"/>
  <c r="I151" i="1" s="1"/>
  <c r="I150" i="1" s="1"/>
  <c r="I149" i="1" s="1"/>
  <c r="I148" i="1" s="1"/>
  <c r="I147" i="1" s="1"/>
  <c r="I146" i="1" s="1"/>
  <c r="I145" i="1" s="1"/>
  <c r="I144" i="1" s="1"/>
  <c r="I143" i="1" s="1"/>
  <c r="I142" i="1" s="1"/>
  <c r="I141" i="1" s="1"/>
  <c r="I140" i="1" s="1"/>
  <c r="I139" i="1" s="1"/>
  <c r="I138" i="1" s="1"/>
  <c r="I137" i="1" s="1"/>
  <c r="I136" i="1" s="1"/>
  <c r="I135" i="1" s="1"/>
  <c r="I134" i="1" s="1"/>
  <c r="I133" i="1" s="1"/>
  <c r="I132" i="1" s="1"/>
  <c r="I131" i="1" s="1"/>
  <c r="I130" i="1" s="1"/>
  <c r="I129" i="1" s="1"/>
  <c r="I128" i="1" s="1"/>
  <c r="I127" i="1" s="1"/>
  <c r="I126" i="1" s="1"/>
  <c r="I125" i="1" s="1"/>
  <c r="I124" i="1" s="1"/>
  <c r="I123" i="1" s="1"/>
  <c r="I122" i="1" s="1"/>
  <c r="I121" i="1" s="1"/>
  <c r="I120" i="1" s="1"/>
  <c r="I119" i="1" s="1"/>
  <c r="I118" i="1" s="1"/>
  <c r="I117" i="1" s="1"/>
  <c r="I116" i="1" s="1"/>
  <c r="I115" i="1" s="1"/>
  <c r="I114" i="1" s="1"/>
  <c r="I113" i="1" s="1"/>
  <c r="I112" i="1" s="1"/>
  <c r="I111" i="1" s="1"/>
  <c r="I110" i="1" s="1"/>
  <c r="I109" i="1" s="1"/>
  <c r="I108" i="1" s="1"/>
  <c r="I107" i="1" s="1"/>
  <c r="I106" i="1" s="1"/>
  <c r="I105" i="1" s="1"/>
  <c r="I104" i="1" s="1"/>
  <c r="I103" i="1" s="1"/>
  <c r="I102" i="1" s="1"/>
  <c r="I101" i="1" s="1"/>
  <c r="I100" i="1" s="1"/>
  <c r="I99" i="1" s="1"/>
  <c r="I98" i="1" s="1"/>
  <c r="I97" i="1" s="1"/>
  <c r="I96" i="1" s="1"/>
  <c r="I95" i="1" s="1"/>
  <c r="I94" i="1" s="1"/>
  <c r="I93" i="1" s="1"/>
  <c r="I92" i="1" s="1"/>
  <c r="I91" i="1" s="1"/>
  <c r="I90" i="1" s="1"/>
  <c r="I89" i="1" s="1"/>
  <c r="I88" i="1" s="1"/>
  <c r="I87" i="1" s="1"/>
  <c r="I86" i="1" s="1"/>
  <c r="I85" i="1" s="1"/>
  <c r="I84" i="1" s="1"/>
  <c r="I83" i="1" s="1"/>
  <c r="I82" i="1" s="1"/>
  <c r="I81" i="1" s="1"/>
  <c r="I80" i="1" s="1"/>
  <c r="I79" i="1" s="1"/>
  <c r="I78" i="1" s="1"/>
  <c r="I77" i="1" s="1"/>
  <c r="I76" i="1" s="1"/>
  <c r="I75" i="1" s="1"/>
  <c r="I74" i="1" s="1"/>
  <c r="I73" i="1" s="1"/>
  <c r="I72" i="1" s="1"/>
  <c r="I71" i="1" s="1"/>
  <c r="I70" i="1" s="1"/>
  <c r="I69" i="1" s="1"/>
  <c r="I68" i="1" s="1"/>
  <c r="I67" i="1" s="1"/>
  <c r="I66" i="1" s="1"/>
  <c r="I65" i="1" s="1"/>
  <c r="I64" i="1" s="1"/>
  <c r="I63" i="1" s="1"/>
  <c r="I62" i="1" s="1"/>
  <c r="I61" i="1" s="1"/>
  <c r="I60" i="1" s="1"/>
  <c r="I59" i="1" s="1"/>
  <c r="I58" i="1" s="1"/>
  <c r="I57" i="1" s="1"/>
  <c r="I56" i="1" s="1"/>
  <c r="I55" i="1" s="1"/>
  <c r="I54" i="1" s="1"/>
  <c r="I53" i="1" s="1"/>
  <c r="I52" i="1" s="1"/>
  <c r="I51" i="1" s="1"/>
  <c r="I50" i="1" s="1"/>
  <c r="I49" i="1" s="1"/>
  <c r="I48" i="1" s="1"/>
  <c r="I47" i="1" s="1"/>
  <c r="I46" i="1" s="1"/>
  <c r="I45" i="1" s="1"/>
  <c r="I44" i="1" s="1"/>
  <c r="I43" i="1" s="1"/>
  <c r="I42" i="1" s="1"/>
  <c r="I41" i="1" s="1"/>
  <c r="I40" i="1" s="1"/>
  <c r="I39" i="1" s="1"/>
  <c r="I38" i="1" s="1"/>
  <c r="I37" i="1" s="1"/>
  <c r="I36" i="1" s="1"/>
  <c r="I35" i="1" s="1"/>
  <c r="I34" i="1" s="1"/>
  <c r="I33" i="1" s="1"/>
  <c r="I32" i="1" s="1"/>
  <c r="I31" i="1" s="1"/>
  <c r="I30" i="1" s="1"/>
  <c r="I29" i="1" s="1"/>
  <c r="I28" i="1" s="1"/>
  <c r="I27" i="1" s="1"/>
  <c r="I26" i="1" s="1"/>
  <c r="I25" i="1" s="1"/>
  <c r="I24" i="1" s="1"/>
  <c r="I23" i="1" s="1"/>
  <c r="I22" i="1" s="1"/>
  <c r="I21" i="1" s="1"/>
  <c r="I20" i="1" s="1"/>
  <c r="I19" i="1" s="1"/>
  <c r="I18" i="1" s="1"/>
  <c r="I17" i="1" s="1"/>
  <c r="I16" i="1" s="1"/>
  <c r="I15" i="1" s="1"/>
  <c r="I14" i="1" s="1"/>
  <c r="I13" i="1" s="1"/>
  <c r="I12" i="1" s="1"/>
  <c r="I11" i="1" s="1"/>
  <c r="I10" i="1" s="1"/>
  <c r="I9" i="1" s="1"/>
  <c r="I8" i="1" s="1"/>
  <c r="I7" i="1" s="1"/>
  <c r="I6" i="1" s="1"/>
  <c r="I5" i="1" s="1"/>
  <c r="I4" i="1" s="1"/>
  <c r="I3" i="1" s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K3" i="1"/>
  <c r="F785" i="1"/>
  <c r="F784" i="1"/>
  <c r="D784" i="1" s="1"/>
  <c r="D783" i="1" s="1"/>
  <c r="D782" i="1" s="1"/>
  <c r="D781" i="1" s="1"/>
  <c r="D780" i="1" s="1"/>
  <c r="F783" i="1"/>
  <c r="F782" i="1"/>
  <c r="F781" i="1"/>
  <c r="F780" i="1"/>
  <c r="F779" i="1"/>
  <c r="F778" i="1"/>
  <c r="F777" i="1"/>
  <c r="F776" i="1"/>
  <c r="F775" i="1"/>
  <c r="F774" i="1"/>
  <c r="F773" i="1"/>
  <c r="F772" i="1"/>
  <c r="F771" i="1"/>
  <c r="F770" i="1"/>
  <c r="F769" i="1"/>
  <c r="F768" i="1"/>
  <c r="F767" i="1"/>
  <c r="F766" i="1"/>
  <c r="F765" i="1"/>
  <c r="F764" i="1"/>
  <c r="F763" i="1"/>
  <c r="F762" i="1"/>
  <c r="F761" i="1"/>
  <c r="F760" i="1"/>
  <c r="F759" i="1"/>
  <c r="F758" i="1"/>
  <c r="F757" i="1"/>
  <c r="F756" i="1"/>
  <c r="F755" i="1"/>
  <c r="F754" i="1"/>
  <c r="F753" i="1"/>
  <c r="F752" i="1"/>
  <c r="F751" i="1"/>
  <c r="F750" i="1"/>
  <c r="F749" i="1"/>
  <c r="F748" i="1"/>
  <c r="F747" i="1"/>
  <c r="F746" i="1"/>
  <c r="F745" i="1"/>
  <c r="F744" i="1"/>
  <c r="F743" i="1"/>
  <c r="F742" i="1"/>
  <c r="F741" i="1"/>
  <c r="F740" i="1"/>
  <c r="F739" i="1"/>
  <c r="F738" i="1"/>
  <c r="F737" i="1"/>
  <c r="F736" i="1"/>
  <c r="F735" i="1"/>
  <c r="F734" i="1"/>
  <c r="F733" i="1"/>
  <c r="F732" i="1"/>
  <c r="F731" i="1"/>
  <c r="F730" i="1"/>
  <c r="F729" i="1"/>
  <c r="F728" i="1"/>
  <c r="F727" i="1"/>
  <c r="F726" i="1"/>
  <c r="F725" i="1"/>
  <c r="F724" i="1"/>
  <c r="F723" i="1"/>
  <c r="F722" i="1"/>
  <c r="F721" i="1"/>
  <c r="F720" i="1"/>
  <c r="F719" i="1"/>
  <c r="F718" i="1"/>
  <c r="F717" i="1"/>
  <c r="F716" i="1"/>
  <c r="F715" i="1"/>
  <c r="F714" i="1"/>
  <c r="F713" i="1"/>
  <c r="F712" i="1"/>
  <c r="F711" i="1"/>
  <c r="F710" i="1"/>
  <c r="F709" i="1"/>
  <c r="F708" i="1"/>
  <c r="F707" i="1"/>
  <c r="F706" i="1"/>
  <c r="F705" i="1"/>
  <c r="F704" i="1"/>
  <c r="F703" i="1"/>
  <c r="F702" i="1"/>
  <c r="F701" i="1"/>
  <c r="F700" i="1"/>
  <c r="F699" i="1"/>
  <c r="F698" i="1"/>
  <c r="F697" i="1"/>
  <c r="F696" i="1"/>
  <c r="F695" i="1"/>
  <c r="F694" i="1"/>
  <c r="F693" i="1"/>
  <c r="F692" i="1"/>
  <c r="F691" i="1"/>
  <c r="F690" i="1"/>
  <c r="F689" i="1"/>
  <c r="F688" i="1"/>
  <c r="F687" i="1"/>
  <c r="F686" i="1"/>
  <c r="F685" i="1"/>
  <c r="F684" i="1"/>
  <c r="F683" i="1"/>
  <c r="F682" i="1"/>
  <c r="F681" i="1"/>
  <c r="F680" i="1"/>
  <c r="F679" i="1"/>
  <c r="F678" i="1"/>
  <c r="F677" i="1"/>
  <c r="F676" i="1"/>
  <c r="F675" i="1"/>
  <c r="F674" i="1"/>
  <c r="F673" i="1"/>
  <c r="F672" i="1"/>
  <c r="F671" i="1"/>
  <c r="F670" i="1"/>
  <c r="F669" i="1"/>
  <c r="F668" i="1"/>
  <c r="F667" i="1"/>
  <c r="F666" i="1"/>
  <c r="F665" i="1"/>
  <c r="F664" i="1"/>
  <c r="F663" i="1"/>
  <c r="F662" i="1"/>
  <c r="F661" i="1"/>
  <c r="F660" i="1"/>
  <c r="F659" i="1"/>
  <c r="F658" i="1"/>
  <c r="F657" i="1"/>
  <c r="F656" i="1"/>
  <c r="F655" i="1"/>
  <c r="F654" i="1"/>
  <c r="F653" i="1"/>
  <c r="F652" i="1"/>
  <c r="F651" i="1"/>
  <c r="F650" i="1"/>
  <c r="F649" i="1"/>
  <c r="F648" i="1"/>
  <c r="F647" i="1"/>
  <c r="F646" i="1"/>
  <c r="F645" i="1"/>
  <c r="F644" i="1"/>
  <c r="F643" i="1"/>
  <c r="F642" i="1"/>
  <c r="F641" i="1"/>
  <c r="F640" i="1"/>
  <c r="F639" i="1"/>
  <c r="F638" i="1"/>
  <c r="F637" i="1"/>
  <c r="F636" i="1"/>
  <c r="F635" i="1"/>
  <c r="F634" i="1"/>
  <c r="F633" i="1"/>
  <c r="F632" i="1"/>
  <c r="F631" i="1"/>
  <c r="F630" i="1"/>
  <c r="F629" i="1"/>
  <c r="F628" i="1"/>
  <c r="F627" i="1"/>
  <c r="F626" i="1"/>
  <c r="F625" i="1"/>
  <c r="F624" i="1"/>
  <c r="F623" i="1"/>
  <c r="F622" i="1"/>
  <c r="F621" i="1"/>
  <c r="F620" i="1"/>
  <c r="F619" i="1"/>
  <c r="F618" i="1"/>
  <c r="F617" i="1"/>
  <c r="F616" i="1"/>
  <c r="F615" i="1"/>
  <c r="F614" i="1"/>
  <c r="F613" i="1"/>
  <c r="F612" i="1"/>
  <c r="F611" i="1"/>
  <c r="F610" i="1"/>
  <c r="F609" i="1"/>
  <c r="F608" i="1"/>
  <c r="F607" i="1"/>
  <c r="F606" i="1"/>
  <c r="F605" i="1"/>
  <c r="F604" i="1"/>
  <c r="F603" i="1"/>
  <c r="F602" i="1"/>
  <c r="F601" i="1"/>
  <c r="F600" i="1"/>
  <c r="F599" i="1"/>
  <c r="F598" i="1"/>
  <c r="F597" i="1"/>
  <c r="F596" i="1"/>
  <c r="F595" i="1"/>
  <c r="F594" i="1"/>
  <c r="F593" i="1"/>
  <c r="F592" i="1"/>
  <c r="F591" i="1"/>
  <c r="F590" i="1"/>
  <c r="F589" i="1"/>
  <c r="F588" i="1"/>
  <c r="F587" i="1"/>
  <c r="F586" i="1"/>
  <c r="F585" i="1"/>
  <c r="F584" i="1"/>
  <c r="F583" i="1"/>
  <c r="F582" i="1"/>
  <c r="F581" i="1"/>
  <c r="F580" i="1"/>
  <c r="F579" i="1"/>
  <c r="F578" i="1"/>
  <c r="F577" i="1"/>
  <c r="F576" i="1"/>
  <c r="F575" i="1"/>
  <c r="F574" i="1"/>
  <c r="F573" i="1"/>
  <c r="F572" i="1"/>
  <c r="F571" i="1"/>
  <c r="F570" i="1"/>
  <c r="F569" i="1"/>
  <c r="F568" i="1"/>
  <c r="F567" i="1"/>
  <c r="F566" i="1"/>
  <c r="F565" i="1"/>
  <c r="F564" i="1"/>
  <c r="F563" i="1"/>
  <c r="F562" i="1"/>
  <c r="F561" i="1"/>
  <c r="F560" i="1"/>
  <c r="F559" i="1"/>
  <c r="F558" i="1"/>
  <c r="F557" i="1"/>
  <c r="F556" i="1"/>
  <c r="F555" i="1"/>
  <c r="F554" i="1"/>
  <c r="F553" i="1"/>
  <c r="F552" i="1"/>
  <c r="F551" i="1"/>
  <c r="F550" i="1"/>
  <c r="F549" i="1"/>
  <c r="F548" i="1"/>
  <c r="F547" i="1"/>
  <c r="F546" i="1"/>
  <c r="F545" i="1"/>
  <c r="F544" i="1"/>
  <c r="F543" i="1"/>
  <c r="F542" i="1"/>
  <c r="F541" i="1"/>
  <c r="F540" i="1"/>
  <c r="F539" i="1"/>
  <c r="F538" i="1"/>
  <c r="F537" i="1"/>
  <c r="F536" i="1"/>
  <c r="F535" i="1"/>
  <c r="F534" i="1"/>
  <c r="F533" i="1"/>
  <c r="F532" i="1"/>
  <c r="F531" i="1"/>
  <c r="F530" i="1"/>
  <c r="F529" i="1"/>
  <c r="F528" i="1"/>
  <c r="F527" i="1"/>
  <c r="F526" i="1"/>
  <c r="F525" i="1"/>
  <c r="F524" i="1"/>
  <c r="F523" i="1"/>
  <c r="F522" i="1"/>
  <c r="F521" i="1"/>
  <c r="F520" i="1"/>
  <c r="F519" i="1"/>
  <c r="F518" i="1"/>
  <c r="F517" i="1"/>
  <c r="F516" i="1"/>
  <c r="F515" i="1"/>
  <c r="F514" i="1"/>
  <c r="F513" i="1"/>
  <c r="F512" i="1"/>
  <c r="F511" i="1"/>
  <c r="F510" i="1"/>
  <c r="F509" i="1"/>
  <c r="F508" i="1"/>
  <c r="F507" i="1"/>
  <c r="F506" i="1"/>
  <c r="F505" i="1"/>
  <c r="F504" i="1"/>
  <c r="F503" i="1"/>
  <c r="F502" i="1"/>
  <c r="F501" i="1"/>
  <c r="F500" i="1"/>
  <c r="F499" i="1"/>
  <c r="F498" i="1"/>
  <c r="F497" i="1"/>
  <c r="F496" i="1"/>
  <c r="F495" i="1"/>
  <c r="F494" i="1"/>
  <c r="F493" i="1"/>
  <c r="F492" i="1"/>
  <c r="F491" i="1"/>
  <c r="F490" i="1"/>
  <c r="F489" i="1"/>
  <c r="F488" i="1"/>
  <c r="F487" i="1"/>
  <c r="F486" i="1"/>
  <c r="F485" i="1"/>
  <c r="F484" i="1"/>
  <c r="F483" i="1"/>
  <c r="F482" i="1"/>
  <c r="F481" i="1"/>
  <c r="F480" i="1"/>
  <c r="F479" i="1"/>
  <c r="F478" i="1"/>
  <c r="F477" i="1"/>
  <c r="F476" i="1"/>
  <c r="F475" i="1"/>
  <c r="F474" i="1"/>
  <c r="F473" i="1"/>
  <c r="F472" i="1"/>
  <c r="F471" i="1"/>
  <c r="F470" i="1"/>
  <c r="F469" i="1"/>
  <c r="F468" i="1"/>
  <c r="F467" i="1"/>
  <c r="F466" i="1"/>
  <c r="F465" i="1"/>
  <c r="F464" i="1"/>
  <c r="F463" i="1"/>
  <c r="F462" i="1"/>
  <c r="F461" i="1"/>
  <c r="F460" i="1"/>
  <c r="F459" i="1"/>
  <c r="F458" i="1"/>
  <c r="F457" i="1"/>
  <c r="F456" i="1"/>
  <c r="F455" i="1"/>
  <c r="F454" i="1"/>
  <c r="F453" i="1"/>
  <c r="F452" i="1"/>
  <c r="F451" i="1"/>
  <c r="F450" i="1"/>
  <c r="F449" i="1"/>
  <c r="F448" i="1"/>
  <c r="F447" i="1"/>
  <c r="F446" i="1"/>
  <c r="F445" i="1"/>
  <c r="F444" i="1"/>
  <c r="F443" i="1"/>
  <c r="F442" i="1"/>
  <c r="F441" i="1"/>
  <c r="F440" i="1"/>
  <c r="F439" i="1"/>
  <c r="F438" i="1"/>
  <c r="F437" i="1"/>
  <c r="F436" i="1"/>
  <c r="F435" i="1"/>
  <c r="F434" i="1"/>
  <c r="F433" i="1"/>
  <c r="F432" i="1"/>
  <c r="F431" i="1"/>
  <c r="F430" i="1"/>
  <c r="F429" i="1"/>
  <c r="F428" i="1"/>
  <c r="F427" i="1"/>
  <c r="F426" i="1"/>
  <c r="F425" i="1"/>
  <c r="F424" i="1"/>
  <c r="F423" i="1"/>
  <c r="F422" i="1"/>
  <c r="F421" i="1"/>
  <c r="F420" i="1"/>
  <c r="F419" i="1"/>
  <c r="F418" i="1"/>
  <c r="F417" i="1"/>
  <c r="F416" i="1"/>
  <c r="F415" i="1"/>
  <c r="F414" i="1"/>
  <c r="F413" i="1"/>
  <c r="F412" i="1"/>
  <c r="F411" i="1"/>
  <c r="F410" i="1"/>
  <c r="F409" i="1"/>
  <c r="F408" i="1"/>
  <c r="F407" i="1"/>
  <c r="F406" i="1"/>
  <c r="F405" i="1"/>
  <c r="F404" i="1"/>
  <c r="F403" i="1"/>
  <c r="F402" i="1"/>
  <c r="F401" i="1"/>
  <c r="F400" i="1"/>
  <c r="F399" i="1"/>
  <c r="F398" i="1"/>
  <c r="F397" i="1"/>
  <c r="F396" i="1"/>
  <c r="F395" i="1"/>
  <c r="F394" i="1"/>
  <c r="F393" i="1"/>
  <c r="F392" i="1"/>
  <c r="F391" i="1"/>
  <c r="F390" i="1"/>
  <c r="F389" i="1"/>
  <c r="F388" i="1"/>
  <c r="F387" i="1"/>
  <c r="F386" i="1"/>
  <c r="F385" i="1"/>
  <c r="F384" i="1"/>
  <c r="F383" i="1"/>
  <c r="F382" i="1"/>
  <c r="F381" i="1"/>
  <c r="F380" i="1"/>
  <c r="F379" i="1"/>
  <c r="F378" i="1"/>
  <c r="F377" i="1"/>
  <c r="F376" i="1"/>
  <c r="F375" i="1"/>
  <c r="F374" i="1"/>
  <c r="F373" i="1"/>
  <c r="F372" i="1"/>
  <c r="F371" i="1"/>
  <c r="F370" i="1"/>
  <c r="F369" i="1"/>
  <c r="F368" i="1"/>
  <c r="F367" i="1"/>
  <c r="F366" i="1"/>
  <c r="F365" i="1"/>
  <c r="F364" i="1"/>
  <c r="F363" i="1"/>
  <c r="F362" i="1"/>
  <c r="F361" i="1"/>
  <c r="F360" i="1"/>
  <c r="F359" i="1"/>
  <c r="F358" i="1"/>
  <c r="F357" i="1"/>
  <c r="F356" i="1"/>
  <c r="F355" i="1"/>
  <c r="F354" i="1"/>
  <c r="F353" i="1"/>
  <c r="F352" i="1"/>
  <c r="F351" i="1"/>
  <c r="F350" i="1"/>
  <c r="F349" i="1"/>
  <c r="F348" i="1"/>
  <c r="F347" i="1"/>
  <c r="F346" i="1"/>
  <c r="F345" i="1"/>
  <c r="F344" i="1"/>
  <c r="F343" i="1"/>
  <c r="F342" i="1"/>
  <c r="F341" i="1"/>
  <c r="F340" i="1"/>
  <c r="F339" i="1"/>
  <c r="F338" i="1"/>
  <c r="F337" i="1"/>
  <c r="F336" i="1"/>
  <c r="F335" i="1"/>
  <c r="F334" i="1"/>
  <c r="F333" i="1"/>
  <c r="F332" i="1"/>
  <c r="F331" i="1"/>
  <c r="F330" i="1"/>
  <c r="F329" i="1"/>
  <c r="F328" i="1"/>
  <c r="F327" i="1"/>
  <c r="F326" i="1"/>
  <c r="F325" i="1"/>
  <c r="F324" i="1"/>
  <c r="F323" i="1"/>
  <c r="F322" i="1"/>
  <c r="F321" i="1"/>
  <c r="F320" i="1"/>
  <c r="F319" i="1"/>
  <c r="F318" i="1"/>
  <c r="F317" i="1"/>
  <c r="F316" i="1"/>
  <c r="F315" i="1"/>
  <c r="F314" i="1"/>
  <c r="F313" i="1"/>
  <c r="F312" i="1"/>
  <c r="F311" i="1"/>
  <c r="F310" i="1"/>
  <c r="F309" i="1"/>
  <c r="F308" i="1"/>
  <c r="F307" i="1"/>
  <c r="F306" i="1"/>
  <c r="F305" i="1"/>
  <c r="F304" i="1"/>
  <c r="F303" i="1"/>
  <c r="F302" i="1"/>
  <c r="F301" i="1"/>
  <c r="F300" i="1"/>
  <c r="F299" i="1"/>
  <c r="F298" i="1"/>
  <c r="F297" i="1"/>
  <c r="F296" i="1"/>
  <c r="F295" i="1"/>
  <c r="F294" i="1"/>
  <c r="F293" i="1"/>
  <c r="F292" i="1"/>
  <c r="F291" i="1"/>
  <c r="F290" i="1"/>
  <c r="F289" i="1"/>
  <c r="F288" i="1"/>
  <c r="F287" i="1"/>
  <c r="F286" i="1"/>
  <c r="F285" i="1"/>
  <c r="F284" i="1"/>
  <c r="F283" i="1"/>
  <c r="F282" i="1"/>
  <c r="F281" i="1"/>
  <c r="F280" i="1"/>
  <c r="F279" i="1"/>
  <c r="F278" i="1"/>
  <c r="F277" i="1"/>
  <c r="F276" i="1"/>
  <c r="F275" i="1"/>
  <c r="F274" i="1"/>
  <c r="F273" i="1"/>
  <c r="F272" i="1"/>
  <c r="F271" i="1"/>
  <c r="F270" i="1"/>
  <c r="F269" i="1"/>
  <c r="F268" i="1"/>
  <c r="F267" i="1"/>
  <c r="F266" i="1"/>
  <c r="F265" i="1"/>
  <c r="F264" i="1"/>
  <c r="F263" i="1"/>
  <c r="F262" i="1"/>
  <c r="F261" i="1"/>
  <c r="F260" i="1"/>
  <c r="F259" i="1"/>
  <c r="F258" i="1"/>
  <c r="F257" i="1"/>
  <c r="F256" i="1"/>
  <c r="F255" i="1"/>
  <c r="F254" i="1"/>
  <c r="F253" i="1"/>
  <c r="F252" i="1"/>
  <c r="F251" i="1"/>
  <c r="F250" i="1"/>
  <c r="F249" i="1"/>
  <c r="F248" i="1"/>
  <c r="F247" i="1"/>
  <c r="F246" i="1"/>
  <c r="F245" i="1"/>
  <c r="F244" i="1"/>
  <c r="F243" i="1"/>
  <c r="F242" i="1"/>
  <c r="F241" i="1"/>
  <c r="F240" i="1"/>
  <c r="F239" i="1"/>
  <c r="F238" i="1"/>
  <c r="F237" i="1"/>
  <c r="F236" i="1"/>
  <c r="F235" i="1"/>
  <c r="F234" i="1"/>
  <c r="F233" i="1"/>
  <c r="F232" i="1"/>
  <c r="F231" i="1"/>
  <c r="F230" i="1"/>
  <c r="F229" i="1"/>
  <c r="F228" i="1"/>
  <c r="F227" i="1"/>
  <c r="F226" i="1"/>
  <c r="F225" i="1"/>
  <c r="F224" i="1"/>
  <c r="F223" i="1"/>
  <c r="F222" i="1"/>
  <c r="F221" i="1"/>
  <c r="F220" i="1"/>
  <c r="F219" i="1"/>
  <c r="F218" i="1"/>
  <c r="F217" i="1"/>
  <c r="F216" i="1"/>
  <c r="F215" i="1"/>
  <c r="F214" i="1"/>
  <c r="F213" i="1"/>
  <c r="F212" i="1"/>
  <c r="F211" i="1"/>
  <c r="F210" i="1"/>
  <c r="F209" i="1"/>
  <c r="F208" i="1"/>
  <c r="F207" i="1"/>
  <c r="F206" i="1"/>
  <c r="F205" i="1"/>
  <c r="F204" i="1"/>
  <c r="F203" i="1"/>
  <c r="F202" i="1"/>
  <c r="F201" i="1"/>
  <c r="F200" i="1"/>
  <c r="F199" i="1"/>
  <c r="F198" i="1"/>
  <c r="F197" i="1"/>
  <c r="F196" i="1"/>
  <c r="F195" i="1"/>
  <c r="F194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181" i="1"/>
  <c r="F180" i="1"/>
  <c r="F179" i="1"/>
  <c r="F178" i="1"/>
  <c r="F177" i="1"/>
  <c r="F176" i="1"/>
  <c r="F175" i="1"/>
  <c r="F174" i="1"/>
  <c r="F173" i="1"/>
  <c r="F172" i="1"/>
  <c r="F171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155" i="1"/>
  <c r="F154" i="1"/>
  <c r="F153" i="1"/>
  <c r="F152" i="1"/>
  <c r="F151" i="1"/>
  <c r="F150" i="1"/>
  <c r="F149" i="1"/>
  <c r="F148" i="1"/>
  <c r="F147" i="1"/>
  <c r="F146" i="1"/>
  <c r="F145" i="1"/>
  <c r="F144" i="1"/>
  <c r="F143" i="1"/>
  <c r="F142" i="1"/>
  <c r="F141" i="1"/>
  <c r="F140" i="1"/>
  <c r="F139" i="1"/>
  <c r="F138" i="1"/>
  <c r="F137" i="1"/>
  <c r="F136" i="1"/>
  <c r="F135" i="1"/>
  <c r="F134" i="1"/>
  <c r="F133" i="1"/>
  <c r="F132" i="1"/>
  <c r="F131" i="1"/>
  <c r="F130" i="1"/>
  <c r="F129" i="1"/>
  <c r="F128" i="1"/>
  <c r="F127" i="1"/>
  <c r="F126" i="1"/>
  <c r="F125" i="1"/>
  <c r="F124" i="1"/>
  <c r="F123" i="1"/>
  <c r="F122" i="1"/>
  <c r="F121" i="1"/>
  <c r="F120" i="1"/>
  <c r="F119" i="1"/>
  <c r="F118" i="1"/>
  <c r="F117" i="1"/>
  <c r="F116" i="1"/>
  <c r="F115" i="1"/>
  <c r="F114" i="1"/>
  <c r="F113" i="1"/>
  <c r="F112" i="1"/>
  <c r="F111" i="1"/>
  <c r="F110" i="1"/>
  <c r="F109" i="1"/>
  <c r="F108" i="1"/>
  <c r="F107" i="1"/>
  <c r="F106" i="1"/>
  <c r="F105" i="1"/>
  <c r="F104" i="1"/>
  <c r="F103" i="1"/>
  <c r="F102" i="1"/>
  <c r="F101" i="1"/>
  <c r="F100" i="1"/>
  <c r="F99" i="1"/>
  <c r="F98" i="1"/>
  <c r="F97" i="1"/>
  <c r="F96" i="1"/>
  <c r="F95" i="1"/>
  <c r="F94" i="1"/>
  <c r="F93" i="1"/>
  <c r="F92" i="1"/>
  <c r="F91" i="1"/>
  <c r="F90" i="1"/>
  <c r="F89" i="1"/>
  <c r="F88" i="1"/>
  <c r="F87" i="1"/>
  <c r="F86" i="1"/>
  <c r="F85" i="1"/>
  <c r="F84" i="1"/>
  <c r="F83" i="1"/>
  <c r="F82" i="1"/>
  <c r="F81" i="1"/>
  <c r="F80" i="1"/>
  <c r="F79" i="1"/>
  <c r="F78" i="1"/>
  <c r="F77" i="1"/>
  <c r="F76" i="1"/>
  <c r="F75" i="1"/>
  <c r="F74" i="1"/>
  <c r="F73" i="1"/>
  <c r="F72" i="1"/>
  <c r="F71" i="1"/>
  <c r="F70" i="1"/>
  <c r="F69" i="1"/>
  <c r="F68" i="1"/>
  <c r="F67" i="1"/>
  <c r="F66" i="1"/>
  <c r="F65" i="1"/>
  <c r="F64" i="1"/>
  <c r="F63" i="1"/>
  <c r="F62" i="1"/>
  <c r="F61" i="1"/>
  <c r="F60" i="1"/>
  <c r="F59" i="1"/>
  <c r="F58" i="1"/>
  <c r="F57" i="1"/>
  <c r="F56" i="1"/>
  <c r="F55" i="1"/>
  <c r="F54" i="1"/>
  <c r="F53" i="1"/>
  <c r="F52" i="1"/>
  <c r="F51" i="1"/>
  <c r="F50" i="1"/>
  <c r="F49" i="1"/>
  <c r="F48" i="1"/>
  <c r="F47" i="1"/>
  <c r="F46" i="1"/>
  <c r="F45" i="1"/>
  <c r="F44" i="1"/>
  <c r="F43" i="1"/>
  <c r="F42" i="1"/>
  <c r="F41" i="1"/>
  <c r="F40" i="1"/>
  <c r="F39" i="1"/>
  <c r="F38" i="1"/>
  <c r="F37" i="1"/>
  <c r="F36" i="1"/>
  <c r="F35" i="1"/>
  <c r="F34" i="1"/>
  <c r="F33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F6" i="1"/>
  <c r="F5" i="1"/>
  <c r="F4" i="1"/>
  <c r="F3" i="1"/>
  <c r="AS528" i="4"/>
  <c r="AS480" i="4"/>
  <c r="AS447" i="4"/>
  <c r="AS426" i="4"/>
  <c r="AS395" i="4"/>
  <c r="AS367" i="4"/>
  <c r="AS361" i="4"/>
  <c r="AS291" i="4"/>
  <c r="AS262" i="4"/>
  <c r="AS194" i="4"/>
  <c r="AS87" i="4"/>
  <c r="AA748" i="3"/>
  <c r="AA747" i="3" s="1"/>
  <c r="AA746" i="3" s="1"/>
  <c r="AA745" i="3" s="1"/>
  <c r="AA744" i="3" s="1"/>
  <c r="AA743" i="3" s="1"/>
  <c r="AA742" i="3" s="1"/>
  <c r="AA741" i="3" s="1"/>
  <c r="AA740" i="3" s="1"/>
  <c r="AA739" i="3" s="1"/>
  <c r="AA738" i="3" s="1"/>
  <c r="AA737" i="3" s="1"/>
  <c r="AA736" i="3" s="1"/>
  <c r="AA735" i="3" s="1"/>
  <c r="AA734" i="3" s="1"/>
  <c r="AA733" i="3" s="1"/>
  <c r="AA732" i="3" s="1"/>
  <c r="AA731" i="3" s="1"/>
  <c r="AA730" i="3" s="1"/>
  <c r="AA729" i="3" s="1"/>
  <c r="AA728" i="3" s="1"/>
  <c r="AA727" i="3" s="1"/>
  <c r="AA726" i="3" s="1"/>
  <c r="AA725" i="3" s="1"/>
  <c r="AA724" i="3" s="1"/>
  <c r="AA723" i="3" s="1"/>
  <c r="AA722" i="3" s="1"/>
  <c r="AA721" i="3" s="1"/>
  <c r="AA720" i="3" s="1"/>
  <c r="AA719" i="3" s="1"/>
  <c r="AA718" i="3" s="1"/>
  <c r="AA717" i="3" s="1"/>
  <c r="AA716" i="3" s="1"/>
  <c r="AA715" i="3" s="1"/>
  <c r="AA714" i="3" s="1"/>
  <c r="AA713" i="3" s="1"/>
  <c r="AA712" i="3" s="1"/>
  <c r="AA711" i="3" s="1"/>
  <c r="AA710" i="3" s="1"/>
  <c r="AA709" i="3" s="1"/>
  <c r="AA708" i="3" s="1"/>
  <c r="AA707" i="3" s="1"/>
  <c r="AA706" i="3" s="1"/>
  <c r="AA705" i="3" s="1"/>
  <c r="AA704" i="3" s="1"/>
  <c r="AA703" i="3" s="1"/>
  <c r="AA702" i="3" s="1"/>
  <c r="AA701" i="3" s="1"/>
  <c r="AA700" i="3" s="1"/>
  <c r="AA699" i="3" s="1"/>
  <c r="AA698" i="3" s="1"/>
  <c r="AA697" i="3" s="1"/>
  <c r="AA696" i="3" s="1"/>
  <c r="AA695" i="3" s="1"/>
  <c r="AA694" i="3" s="1"/>
  <c r="AA693" i="3" s="1"/>
  <c r="AA692" i="3" s="1"/>
  <c r="AA691" i="3" s="1"/>
  <c r="AA690" i="3" s="1"/>
  <c r="AA689" i="3" s="1"/>
  <c r="AA688" i="3" s="1"/>
  <c r="AA687" i="3" s="1"/>
  <c r="AA686" i="3" s="1"/>
  <c r="AA685" i="3" s="1"/>
  <c r="AA684" i="3" s="1"/>
  <c r="AA683" i="3" s="1"/>
  <c r="AA682" i="3" s="1"/>
  <c r="AA681" i="3" s="1"/>
  <c r="AA680" i="3" s="1"/>
  <c r="AA679" i="3" s="1"/>
  <c r="AA678" i="3" s="1"/>
  <c r="AA677" i="3" s="1"/>
  <c r="AA676" i="3" s="1"/>
  <c r="AA675" i="3" s="1"/>
  <c r="AA674" i="3" s="1"/>
  <c r="AA673" i="3" s="1"/>
  <c r="AA672" i="3" s="1"/>
  <c r="AA671" i="3" s="1"/>
  <c r="AA670" i="3" s="1"/>
  <c r="AA669" i="3" s="1"/>
  <c r="AA668" i="3" s="1"/>
  <c r="AA667" i="3" s="1"/>
  <c r="AA666" i="3" s="1"/>
  <c r="AA665" i="3" s="1"/>
  <c r="AA664" i="3" s="1"/>
  <c r="AA663" i="3" s="1"/>
  <c r="AA662" i="3" s="1"/>
  <c r="AA661" i="3" s="1"/>
  <c r="AA660" i="3" s="1"/>
  <c r="AA659" i="3" s="1"/>
  <c r="AA658" i="3" s="1"/>
  <c r="AA657" i="3" s="1"/>
  <c r="AA656" i="3" s="1"/>
  <c r="AA655" i="3" s="1"/>
  <c r="AA654" i="3" s="1"/>
  <c r="AA653" i="3" s="1"/>
  <c r="AA652" i="3" s="1"/>
  <c r="AA651" i="3" s="1"/>
  <c r="AA650" i="3" s="1"/>
  <c r="AA649" i="3" s="1"/>
  <c r="AA648" i="3" s="1"/>
  <c r="AA647" i="3" s="1"/>
  <c r="AA646" i="3" s="1"/>
  <c r="AA645" i="3" s="1"/>
  <c r="AA644" i="3" s="1"/>
  <c r="AA643" i="3" s="1"/>
  <c r="AA642" i="3" s="1"/>
  <c r="AA641" i="3" s="1"/>
  <c r="AA640" i="3" s="1"/>
  <c r="AA639" i="3" s="1"/>
  <c r="AA638" i="3" s="1"/>
  <c r="AA637" i="3" s="1"/>
  <c r="AA636" i="3" s="1"/>
  <c r="AA635" i="3" s="1"/>
  <c r="AA634" i="3" s="1"/>
  <c r="AA633" i="3" s="1"/>
  <c r="AA632" i="3" s="1"/>
  <c r="AA631" i="3" s="1"/>
  <c r="AA630" i="3" s="1"/>
  <c r="AA629" i="3" s="1"/>
  <c r="AA628" i="3" s="1"/>
  <c r="AA627" i="3" s="1"/>
  <c r="AA626" i="3" s="1"/>
  <c r="AA625" i="3" s="1"/>
  <c r="AA624" i="3" s="1"/>
  <c r="AA623" i="3" s="1"/>
  <c r="AA622" i="3" s="1"/>
  <c r="AA621" i="3" s="1"/>
  <c r="AA620" i="3" s="1"/>
  <c r="AA619" i="3" s="1"/>
  <c r="AA618" i="3" s="1"/>
  <c r="AA617" i="3" s="1"/>
  <c r="AA616" i="3" s="1"/>
  <c r="AA615" i="3" s="1"/>
  <c r="AA614" i="3" s="1"/>
  <c r="AA613" i="3" s="1"/>
  <c r="AA612" i="3" s="1"/>
  <c r="AA611" i="3" s="1"/>
  <c r="AA610" i="3" s="1"/>
  <c r="AA609" i="3" s="1"/>
  <c r="AA608" i="3" s="1"/>
  <c r="AA607" i="3" s="1"/>
  <c r="AA606" i="3" s="1"/>
  <c r="AA605" i="3" s="1"/>
  <c r="AA604" i="3" s="1"/>
  <c r="AA603" i="3" s="1"/>
  <c r="AA602" i="3" s="1"/>
  <c r="AA601" i="3" s="1"/>
  <c r="AA600" i="3" s="1"/>
  <c r="AA599" i="3" s="1"/>
  <c r="AA598" i="3" s="1"/>
  <c r="AA597" i="3" s="1"/>
  <c r="AA596" i="3" s="1"/>
  <c r="AA595" i="3" s="1"/>
  <c r="AA594" i="3" s="1"/>
  <c r="AA593" i="3" s="1"/>
  <c r="AA592" i="3" s="1"/>
  <c r="AA591" i="3" s="1"/>
  <c r="AA590" i="3" s="1"/>
  <c r="AA589" i="3" s="1"/>
  <c r="AA588" i="3" s="1"/>
  <c r="AA587" i="3" s="1"/>
  <c r="AA586" i="3" s="1"/>
  <c r="AA585" i="3" s="1"/>
  <c r="AA584" i="3" s="1"/>
  <c r="AA583" i="3" s="1"/>
  <c r="AA582" i="3" s="1"/>
  <c r="AA581" i="3" s="1"/>
  <c r="AA580" i="3" s="1"/>
  <c r="AA579" i="3" s="1"/>
  <c r="AA578" i="3" s="1"/>
  <c r="AA577" i="3" s="1"/>
  <c r="AA576" i="3" s="1"/>
  <c r="AA575" i="3" s="1"/>
  <c r="AA574" i="3" s="1"/>
  <c r="AA573" i="3" s="1"/>
  <c r="AA572" i="3" s="1"/>
  <c r="AA571" i="3" s="1"/>
  <c r="AA570" i="3" s="1"/>
  <c r="AA569" i="3" s="1"/>
  <c r="AA568" i="3" s="1"/>
  <c r="AA567" i="3" s="1"/>
  <c r="AA566" i="3" s="1"/>
  <c r="AA565" i="3" s="1"/>
  <c r="AA564" i="3" s="1"/>
  <c r="AA563" i="3" s="1"/>
  <c r="AA562" i="3" s="1"/>
  <c r="AA561" i="3" s="1"/>
  <c r="AA560" i="3" s="1"/>
  <c r="AA559" i="3" s="1"/>
  <c r="AA558" i="3" s="1"/>
  <c r="AA557" i="3" s="1"/>
  <c r="AA556" i="3" s="1"/>
  <c r="AA555" i="3" s="1"/>
  <c r="AA554" i="3" s="1"/>
  <c r="AA553" i="3" s="1"/>
  <c r="AA552" i="3" s="1"/>
  <c r="AA551" i="3" s="1"/>
  <c r="AA550" i="3" s="1"/>
  <c r="AA549" i="3" s="1"/>
  <c r="AA548" i="3" s="1"/>
  <c r="AA547" i="3" s="1"/>
  <c r="AA546" i="3" s="1"/>
  <c r="AA545" i="3" s="1"/>
  <c r="AA544" i="3" s="1"/>
  <c r="AA543" i="3" s="1"/>
  <c r="AA542" i="3" s="1"/>
  <c r="AA541" i="3" s="1"/>
  <c r="AA540" i="3" s="1"/>
  <c r="AA539" i="3" s="1"/>
  <c r="AA538" i="3" s="1"/>
  <c r="AA537" i="3" s="1"/>
  <c r="AA536" i="3" s="1"/>
  <c r="AA535" i="3" s="1"/>
  <c r="AA534" i="3" s="1"/>
  <c r="AA533" i="3" s="1"/>
  <c r="AA532" i="3" s="1"/>
  <c r="AA531" i="3" s="1"/>
  <c r="AA530" i="3" s="1"/>
  <c r="AA529" i="3" s="1"/>
  <c r="AA528" i="3" s="1"/>
  <c r="AA527" i="3" s="1"/>
  <c r="AA526" i="3" s="1"/>
  <c r="AA525" i="3" s="1"/>
  <c r="AA524" i="3" s="1"/>
  <c r="AA523" i="3" s="1"/>
  <c r="AA522" i="3" s="1"/>
  <c r="AA521" i="3" s="1"/>
  <c r="AA520" i="3" s="1"/>
  <c r="AA519" i="3" s="1"/>
  <c r="AA518" i="3" s="1"/>
  <c r="AA517" i="3" s="1"/>
  <c r="AA516" i="3" s="1"/>
  <c r="AA515" i="3" s="1"/>
  <c r="AA514" i="3" s="1"/>
  <c r="AA513" i="3" s="1"/>
  <c r="AA512" i="3" s="1"/>
  <c r="AA511" i="3" s="1"/>
  <c r="AA510" i="3" s="1"/>
  <c r="AA509" i="3" s="1"/>
  <c r="AA508" i="3" s="1"/>
  <c r="AA507" i="3" s="1"/>
  <c r="AA506" i="3" s="1"/>
  <c r="AA505" i="3" s="1"/>
  <c r="AA504" i="3" s="1"/>
  <c r="AA503" i="3" s="1"/>
  <c r="AA502" i="3" s="1"/>
  <c r="AA501" i="3" s="1"/>
  <c r="AA500" i="3" s="1"/>
  <c r="AA499" i="3" s="1"/>
  <c r="AA498" i="3" s="1"/>
  <c r="AA497" i="3" s="1"/>
  <c r="AA496" i="3" s="1"/>
  <c r="AA495" i="3" s="1"/>
  <c r="AA494" i="3" s="1"/>
  <c r="AA493" i="3" s="1"/>
  <c r="AA492" i="3" s="1"/>
  <c r="AA491" i="3" s="1"/>
  <c r="AA490" i="3" s="1"/>
  <c r="AA489" i="3" s="1"/>
  <c r="AA488" i="3" s="1"/>
  <c r="AA487" i="3" s="1"/>
  <c r="AA486" i="3" s="1"/>
  <c r="AA485" i="3" s="1"/>
  <c r="AA484" i="3" s="1"/>
  <c r="AA483" i="3" s="1"/>
  <c r="AA482" i="3" s="1"/>
  <c r="AA481" i="3" s="1"/>
  <c r="AA480" i="3" s="1"/>
  <c r="AA479" i="3" s="1"/>
  <c r="AA478" i="3" s="1"/>
  <c r="AA477" i="3" s="1"/>
  <c r="AA476" i="3" s="1"/>
  <c r="AA475" i="3" s="1"/>
  <c r="AA474" i="3" s="1"/>
  <c r="AA473" i="3" s="1"/>
  <c r="AA472" i="3" s="1"/>
  <c r="AA471" i="3" s="1"/>
  <c r="AA470" i="3" s="1"/>
  <c r="AA469" i="3" s="1"/>
  <c r="AA468" i="3" s="1"/>
  <c r="AA467" i="3" s="1"/>
  <c r="AA466" i="3" s="1"/>
  <c r="AA465" i="3" s="1"/>
  <c r="AA464" i="3" s="1"/>
  <c r="AA463" i="3" s="1"/>
  <c r="AA462" i="3" s="1"/>
  <c r="AA461" i="3" s="1"/>
  <c r="AA460" i="3" s="1"/>
  <c r="AA459" i="3" s="1"/>
  <c r="AA458" i="3" s="1"/>
  <c r="AA457" i="3" s="1"/>
  <c r="AA456" i="3" s="1"/>
  <c r="AA455" i="3" s="1"/>
  <c r="AA454" i="3" s="1"/>
  <c r="AA453" i="3" s="1"/>
  <c r="AA452" i="3" s="1"/>
  <c r="AA451" i="3" s="1"/>
  <c r="AA450" i="3" s="1"/>
  <c r="AA449" i="3" s="1"/>
  <c r="AA448" i="3" s="1"/>
  <c r="AA447" i="3" s="1"/>
  <c r="AA446" i="3" s="1"/>
  <c r="AA445" i="3" s="1"/>
  <c r="AA444" i="3" s="1"/>
  <c r="AA443" i="3" s="1"/>
  <c r="AA442" i="3" s="1"/>
  <c r="AA441" i="3" s="1"/>
  <c r="AA440" i="3" s="1"/>
  <c r="AA439" i="3" s="1"/>
  <c r="AA438" i="3" s="1"/>
  <c r="AA437" i="3" s="1"/>
  <c r="AA436" i="3" s="1"/>
  <c r="AA435" i="3" s="1"/>
  <c r="AA434" i="3" s="1"/>
  <c r="AA433" i="3" s="1"/>
  <c r="AA432" i="3" s="1"/>
  <c r="AA431" i="3" s="1"/>
  <c r="AA430" i="3" s="1"/>
  <c r="AA429" i="3" s="1"/>
  <c r="AA428" i="3" s="1"/>
  <c r="AA427" i="3" s="1"/>
  <c r="AA426" i="3" s="1"/>
  <c r="AA425" i="3" s="1"/>
  <c r="AA424" i="3" s="1"/>
  <c r="AA423" i="3" s="1"/>
  <c r="AA422" i="3" s="1"/>
  <c r="AA421" i="3" s="1"/>
  <c r="AA420" i="3" s="1"/>
  <c r="AA419" i="3" s="1"/>
  <c r="AA418" i="3" s="1"/>
  <c r="AA417" i="3" s="1"/>
  <c r="AA416" i="3" s="1"/>
  <c r="AA415" i="3" s="1"/>
  <c r="AA414" i="3" s="1"/>
  <c r="AA413" i="3" s="1"/>
  <c r="AA412" i="3" s="1"/>
  <c r="AA411" i="3" s="1"/>
  <c r="AA410" i="3" s="1"/>
  <c r="AA409" i="3" s="1"/>
  <c r="AA408" i="3" s="1"/>
  <c r="AA407" i="3" s="1"/>
  <c r="AA406" i="3" s="1"/>
  <c r="AA405" i="3" s="1"/>
  <c r="AA404" i="3" s="1"/>
  <c r="AA403" i="3" s="1"/>
  <c r="AA402" i="3" s="1"/>
  <c r="AA401" i="3" s="1"/>
  <c r="AA400" i="3" s="1"/>
  <c r="AA399" i="3" s="1"/>
  <c r="AA398" i="3" s="1"/>
  <c r="AA397" i="3" s="1"/>
  <c r="AA396" i="3" s="1"/>
  <c r="AA395" i="3" s="1"/>
  <c r="AA394" i="3" s="1"/>
  <c r="AA393" i="3" s="1"/>
  <c r="AA392" i="3" s="1"/>
  <c r="AA391" i="3" s="1"/>
  <c r="AA390" i="3" s="1"/>
  <c r="AA389" i="3" s="1"/>
  <c r="AA388" i="3" s="1"/>
  <c r="AA387" i="3" s="1"/>
  <c r="AA386" i="3" s="1"/>
  <c r="AA385" i="3" s="1"/>
  <c r="AA384" i="3" s="1"/>
  <c r="AA383" i="3" s="1"/>
  <c r="AA382" i="3" s="1"/>
  <c r="AA381" i="3" s="1"/>
  <c r="AA380" i="3" s="1"/>
  <c r="AA379" i="3" s="1"/>
  <c r="AA378" i="3" s="1"/>
  <c r="AA377" i="3" s="1"/>
  <c r="AA376" i="3" s="1"/>
  <c r="AA375" i="3" s="1"/>
  <c r="AA374" i="3" s="1"/>
  <c r="AA373" i="3" s="1"/>
  <c r="AA372" i="3" s="1"/>
  <c r="AA371" i="3" s="1"/>
  <c r="AA370" i="3" s="1"/>
  <c r="AA369" i="3" s="1"/>
  <c r="AA368" i="3" s="1"/>
  <c r="AA367" i="3" s="1"/>
  <c r="AA366" i="3" s="1"/>
  <c r="AA365" i="3" s="1"/>
  <c r="AA364" i="3" s="1"/>
  <c r="AA363" i="3" s="1"/>
  <c r="AA362" i="3" s="1"/>
  <c r="AA361" i="3" s="1"/>
  <c r="AA360" i="3" s="1"/>
  <c r="AA359" i="3" s="1"/>
  <c r="AA358" i="3" s="1"/>
  <c r="AA357" i="3" s="1"/>
  <c r="AA356" i="3" s="1"/>
  <c r="AA355" i="3" s="1"/>
  <c r="AA354" i="3" s="1"/>
  <c r="AA353" i="3" s="1"/>
  <c r="AA352" i="3" s="1"/>
  <c r="AA351" i="3" s="1"/>
  <c r="AA350" i="3" s="1"/>
  <c r="AA349" i="3" s="1"/>
  <c r="AA348" i="3" s="1"/>
  <c r="AA347" i="3" s="1"/>
  <c r="AA346" i="3" s="1"/>
  <c r="AA345" i="3" s="1"/>
  <c r="AA344" i="3" s="1"/>
  <c r="AA343" i="3" s="1"/>
  <c r="AA342" i="3" s="1"/>
  <c r="AA341" i="3" s="1"/>
  <c r="AA340" i="3" s="1"/>
  <c r="AA339" i="3" s="1"/>
  <c r="AA338" i="3" s="1"/>
  <c r="AA337" i="3" s="1"/>
  <c r="AA336" i="3" s="1"/>
  <c r="AA335" i="3" s="1"/>
  <c r="AA334" i="3" s="1"/>
  <c r="AA333" i="3" s="1"/>
  <c r="AA332" i="3" s="1"/>
  <c r="AA331" i="3" s="1"/>
  <c r="AA330" i="3" s="1"/>
  <c r="AA329" i="3" s="1"/>
  <c r="AA328" i="3" s="1"/>
  <c r="AA327" i="3" s="1"/>
  <c r="AA326" i="3" s="1"/>
  <c r="AA325" i="3" s="1"/>
  <c r="AA324" i="3" s="1"/>
  <c r="AA323" i="3" s="1"/>
  <c r="AA322" i="3" s="1"/>
  <c r="AA321" i="3" s="1"/>
  <c r="AA320" i="3" s="1"/>
  <c r="AA319" i="3" s="1"/>
  <c r="AA318" i="3" s="1"/>
  <c r="AA317" i="3" s="1"/>
  <c r="AA316" i="3" s="1"/>
  <c r="AA315" i="3" s="1"/>
  <c r="AA314" i="3" s="1"/>
  <c r="AA313" i="3" s="1"/>
  <c r="AA312" i="3" s="1"/>
  <c r="AA311" i="3" s="1"/>
  <c r="AA310" i="3" s="1"/>
  <c r="AA309" i="3" s="1"/>
  <c r="AA308" i="3" s="1"/>
  <c r="AA307" i="3" s="1"/>
  <c r="AA306" i="3" s="1"/>
  <c r="AA305" i="3" s="1"/>
  <c r="AA304" i="3" s="1"/>
  <c r="AA303" i="3" s="1"/>
  <c r="AA302" i="3" s="1"/>
  <c r="AA301" i="3" s="1"/>
  <c r="AA300" i="3" s="1"/>
  <c r="AA299" i="3" s="1"/>
  <c r="AA298" i="3" s="1"/>
  <c r="AA297" i="3" s="1"/>
  <c r="AA296" i="3" s="1"/>
  <c r="AA295" i="3" s="1"/>
  <c r="AA294" i="3" s="1"/>
  <c r="AA293" i="3" s="1"/>
  <c r="AA292" i="3" s="1"/>
  <c r="AA291" i="3" s="1"/>
  <c r="AA290" i="3" s="1"/>
  <c r="AA289" i="3" s="1"/>
  <c r="AA288" i="3" s="1"/>
  <c r="AA287" i="3" s="1"/>
  <c r="AA286" i="3" s="1"/>
  <c r="AA285" i="3" s="1"/>
  <c r="AA284" i="3" s="1"/>
  <c r="AA283" i="3" s="1"/>
  <c r="AA282" i="3" s="1"/>
  <c r="AA281" i="3" s="1"/>
  <c r="AA280" i="3" s="1"/>
  <c r="AA279" i="3" s="1"/>
  <c r="AA278" i="3" s="1"/>
  <c r="AA277" i="3" s="1"/>
  <c r="AA276" i="3" s="1"/>
  <c r="AA275" i="3" s="1"/>
  <c r="AA274" i="3" s="1"/>
  <c r="AA273" i="3" s="1"/>
  <c r="AA272" i="3" s="1"/>
  <c r="AA271" i="3" s="1"/>
  <c r="AA270" i="3" s="1"/>
  <c r="AA269" i="3" s="1"/>
  <c r="AA268" i="3" s="1"/>
  <c r="AA267" i="3" s="1"/>
  <c r="AA266" i="3" s="1"/>
  <c r="AA265" i="3" s="1"/>
  <c r="AA264" i="3" s="1"/>
  <c r="AA263" i="3" s="1"/>
  <c r="AA262" i="3" s="1"/>
  <c r="AA261" i="3" s="1"/>
  <c r="AA260" i="3" s="1"/>
  <c r="AA259" i="3" s="1"/>
  <c r="AA258" i="3" s="1"/>
  <c r="AA257" i="3" s="1"/>
  <c r="AA256" i="3" s="1"/>
  <c r="AA255" i="3" s="1"/>
  <c r="AA254" i="3" s="1"/>
  <c r="AA253" i="3" s="1"/>
  <c r="AA252" i="3" s="1"/>
  <c r="AA251" i="3" s="1"/>
  <c r="AA250" i="3" s="1"/>
  <c r="AA249" i="3" s="1"/>
  <c r="AA248" i="3" s="1"/>
  <c r="AA247" i="3" s="1"/>
  <c r="AA246" i="3" s="1"/>
  <c r="AA245" i="3" s="1"/>
  <c r="AA244" i="3" s="1"/>
  <c r="AA243" i="3" s="1"/>
  <c r="AA242" i="3" s="1"/>
  <c r="AA241" i="3" s="1"/>
  <c r="AA240" i="3" s="1"/>
  <c r="AA239" i="3" s="1"/>
  <c r="AA238" i="3" s="1"/>
  <c r="AA237" i="3" s="1"/>
  <c r="AA236" i="3" s="1"/>
  <c r="AA235" i="3" s="1"/>
  <c r="AA234" i="3" s="1"/>
  <c r="AA233" i="3" s="1"/>
  <c r="AA232" i="3" s="1"/>
  <c r="AA231" i="3" s="1"/>
  <c r="AA230" i="3" s="1"/>
  <c r="AA229" i="3" s="1"/>
  <c r="AA228" i="3" s="1"/>
  <c r="AA227" i="3" s="1"/>
  <c r="AA226" i="3" s="1"/>
  <c r="AA225" i="3" s="1"/>
  <c r="AA224" i="3" s="1"/>
  <c r="AA223" i="3" s="1"/>
  <c r="AA222" i="3" s="1"/>
  <c r="AA221" i="3" s="1"/>
  <c r="AA220" i="3" s="1"/>
  <c r="AA219" i="3" s="1"/>
  <c r="AA218" i="3" s="1"/>
  <c r="AA217" i="3" s="1"/>
  <c r="AA216" i="3" s="1"/>
  <c r="AA215" i="3" s="1"/>
  <c r="AA214" i="3" s="1"/>
  <c r="AA213" i="3" s="1"/>
  <c r="AA212" i="3" s="1"/>
  <c r="AA211" i="3" s="1"/>
  <c r="AA210" i="3" s="1"/>
  <c r="AA209" i="3" s="1"/>
  <c r="AA208" i="3" s="1"/>
  <c r="AA207" i="3" s="1"/>
  <c r="AA206" i="3" s="1"/>
  <c r="AA205" i="3" s="1"/>
  <c r="AA204" i="3" s="1"/>
  <c r="AA203" i="3" s="1"/>
  <c r="AA202" i="3" s="1"/>
  <c r="AA201" i="3" s="1"/>
  <c r="AA200" i="3" s="1"/>
  <c r="AA199" i="3" s="1"/>
  <c r="AA198" i="3" s="1"/>
  <c r="AA197" i="3" s="1"/>
  <c r="AA196" i="3" s="1"/>
  <c r="AA195" i="3" s="1"/>
  <c r="AA194" i="3" s="1"/>
  <c r="AA193" i="3" s="1"/>
  <c r="AA192" i="3" s="1"/>
  <c r="AA191" i="3" s="1"/>
  <c r="AA190" i="3" s="1"/>
  <c r="AA189" i="3" s="1"/>
  <c r="AA188" i="3" s="1"/>
  <c r="AA187" i="3" s="1"/>
  <c r="AA186" i="3" s="1"/>
  <c r="AA185" i="3" s="1"/>
  <c r="AA184" i="3" s="1"/>
  <c r="AA183" i="3" s="1"/>
  <c r="AA182" i="3" s="1"/>
  <c r="AA181" i="3" s="1"/>
  <c r="AA180" i="3" s="1"/>
  <c r="AA179" i="3" s="1"/>
  <c r="AA178" i="3" s="1"/>
  <c r="AA177" i="3" s="1"/>
  <c r="AA176" i="3" s="1"/>
  <c r="AA175" i="3" s="1"/>
  <c r="AA174" i="3" s="1"/>
  <c r="AA173" i="3" s="1"/>
  <c r="AA172" i="3" s="1"/>
  <c r="AA171" i="3" s="1"/>
  <c r="AA170" i="3" s="1"/>
  <c r="AA169" i="3" s="1"/>
  <c r="AA168" i="3" s="1"/>
  <c r="AA167" i="3" s="1"/>
  <c r="AA166" i="3" s="1"/>
  <c r="AA165" i="3" s="1"/>
  <c r="AA164" i="3" s="1"/>
  <c r="AA163" i="3" s="1"/>
  <c r="AA162" i="3" s="1"/>
  <c r="AA161" i="3" s="1"/>
  <c r="AA160" i="3" s="1"/>
  <c r="AA159" i="3" s="1"/>
  <c r="AA158" i="3" s="1"/>
  <c r="AA157" i="3" s="1"/>
  <c r="AA156" i="3" s="1"/>
  <c r="AA155" i="3" s="1"/>
  <c r="AA154" i="3" s="1"/>
  <c r="AA153" i="3" s="1"/>
  <c r="AA152" i="3" s="1"/>
  <c r="AA151" i="3" s="1"/>
  <c r="AA150" i="3" s="1"/>
  <c r="AA149" i="3" s="1"/>
  <c r="AA148" i="3" s="1"/>
  <c r="AA147" i="3" s="1"/>
  <c r="AA146" i="3" s="1"/>
  <c r="AA145" i="3" s="1"/>
  <c r="AA144" i="3" s="1"/>
  <c r="AA143" i="3" s="1"/>
  <c r="AA142" i="3" s="1"/>
  <c r="AA141" i="3" s="1"/>
  <c r="AA140" i="3" s="1"/>
  <c r="AA139" i="3" s="1"/>
  <c r="AA138" i="3" s="1"/>
  <c r="AA137" i="3" s="1"/>
  <c r="AA136" i="3" s="1"/>
  <c r="AA135" i="3" s="1"/>
  <c r="AA134" i="3" s="1"/>
  <c r="AA133" i="3" s="1"/>
  <c r="AA132" i="3" s="1"/>
  <c r="AA131" i="3" s="1"/>
  <c r="AA130" i="3" s="1"/>
  <c r="AA129" i="3" s="1"/>
  <c r="AA128" i="3" s="1"/>
  <c r="AA127" i="3" s="1"/>
  <c r="AA126" i="3" s="1"/>
  <c r="AA125" i="3" s="1"/>
  <c r="AA124" i="3" s="1"/>
  <c r="AA123" i="3" s="1"/>
  <c r="AA122" i="3" s="1"/>
  <c r="AA121" i="3" s="1"/>
  <c r="AA120" i="3" s="1"/>
  <c r="AA119" i="3" s="1"/>
  <c r="AA118" i="3" s="1"/>
  <c r="AA117" i="3" s="1"/>
  <c r="AA116" i="3" s="1"/>
  <c r="AA115" i="3" s="1"/>
  <c r="AA114" i="3" s="1"/>
  <c r="AA113" i="3" s="1"/>
  <c r="AA112" i="3" s="1"/>
  <c r="AA111" i="3" s="1"/>
  <c r="AA110" i="3" s="1"/>
  <c r="AA109" i="3" s="1"/>
  <c r="AA108" i="3" s="1"/>
  <c r="AA107" i="3" s="1"/>
  <c r="AA106" i="3" s="1"/>
  <c r="AA105" i="3" s="1"/>
  <c r="AA104" i="3" s="1"/>
  <c r="AA103" i="3" s="1"/>
  <c r="AA102" i="3" s="1"/>
  <c r="AA101" i="3" s="1"/>
  <c r="AA100" i="3" s="1"/>
  <c r="AA99" i="3" s="1"/>
  <c r="AA98" i="3" s="1"/>
  <c r="AA97" i="3" s="1"/>
  <c r="AA96" i="3" s="1"/>
  <c r="AA95" i="3" s="1"/>
  <c r="AA94" i="3" s="1"/>
  <c r="AA93" i="3" s="1"/>
  <c r="AA92" i="3" s="1"/>
  <c r="AA91" i="3" s="1"/>
  <c r="AA90" i="3" s="1"/>
  <c r="AA89" i="3" s="1"/>
  <c r="AA88" i="3" s="1"/>
  <c r="AA87" i="3" s="1"/>
  <c r="AA86" i="3" s="1"/>
  <c r="AA85" i="3" s="1"/>
  <c r="AA84" i="3" s="1"/>
  <c r="AA83" i="3" s="1"/>
  <c r="AA82" i="3" s="1"/>
  <c r="AA81" i="3" s="1"/>
  <c r="AA80" i="3" s="1"/>
  <c r="AA79" i="3" s="1"/>
  <c r="AA78" i="3" s="1"/>
  <c r="AA77" i="3" s="1"/>
  <c r="AA76" i="3" s="1"/>
  <c r="AA75" i="3" s="1"/>
  <c r="AA74" i="3" s="1"/>
  <c r="AA73" i="3" s="1"/>
  <c r="AA72" i="3" s="1"/>
  <c r="AA71" i="3" s="1"/>
  <c r="AA70" i="3" s="1"/>
  <c r="AA69" i="3" s="1"/>
  <c r="AA68" i="3" s="1"/>
  <c r="AA67" i="3" s="1"/>
  <c r="AA66" i="3" s="1"/>
  <c r="AA65" i="3" s="1"/>
  <c r="AA64" i="3" s="1"/>
  <c r="AA63" i="3" s="1"/>
  <c r="AA62" i="3" s="1"/>
  <c r="AA61" i="3" s="1"/>
  <c r="AA60" i="3" s="1"/>
  <c r="AA59" i="3" s="1"/>
  <c r="AA58" i="3" s="1"/>
  <c r="AA57" i="3" s="1"/>
  <c r="AA56" i="3" s="1"/>
  <c r="AA55" i="3" s="1"/>
  <c r="AA54" i="3" s="1"/>
  <c r="AA53" i="3" s="1"/>
  <c r="AA52" i="3" s="1"/>
  <c r="AA51" i="3" s="1"/>
  <c r="AA50" i="3" s="1"/>
  <c r="AA49" i="3" s="1"/>
  <c r="AA48" i="3" s="1"/>
  <c r="AA47" i="3" s="1"/>
  <c r="AA46" i="3" s="1"/>
  <c r="AA45" i="3" s="1"/>
  <c r="AA44" i="3" s="1"/>
  <c r="AA43" i="3" s="1"/>
  <c r="AA42" i="3" s="1"/>
  <c r="AA41" i="3" s="1"/>
  <c r="AA40" i="3" s="1"/>
  <c r="AA39" i="3" s="1"/>
  <c r="AA38" i="3" s="1"/>
  <c r="AA37" i="3" s="1"/>
  <c r="AA36" i="3" s="1"/>
  <c r="AA35" i="3" s="1"/>
  <c r="AA34" i="3" s="1"/>
  <c r="AA33" i="3" s="1"/>
  <c r="AA32" i="3" s="1"/>
  <c r="AA31" i="3" s="1"/>
  <c r="AA30" i="3" s="1"/>
  <c r="AA29" i="3" s="1"/>
  <c r="AA28" i="3" s="1"/>
  <c r="AA27" i="3" s="1"/>
  <c r="AA26" i="3" s="1"/>
  <c r="AA25" i="3" s="1"/>
  <c r="AA24" i="3" s="1"/>
  <c r="AA23" i="3" s="1"/>
  <c r="AA22" i="3" s="1"/>
  <c r="AA21" i="3" s="1"/>
  <c r="AA20" i="3" s="1"/>
  <c r="AA19" i="3" s="1"/>
  <c r="AA18" i="3" s="1"/>
  <c r="AA17" i="3" s="1"/>
  <c r="AA16" i="3" s="1"/>
  <c r="AA15" i="3" s="1"/>
  <c r="AA14" i="3" s="1"/>
  <c r="AA13" i="3" s="1"/>
  <c r="AA12" i="3" s="1"/>
  <c r="AA11" i="3" s="1"/>
  <c r="AA10" i="3" s="1"/>
  <c r="AA9" i="3" s="1"/>
  <c r="AA8" i="3" s="1"/>
  <c r="AA7" i="3" s="1"/>
  <c r="AA6" i="3" s="1"/>
  <c r="AA5" i="3" s="1"/>
  <c r="AA4" i="3" s="1"/>
  <c r="AA3" i="3" s="1"/>
  <c r="AA749" i="3"/>
  <c r="AS785" i="7"/>
  <c r="AS777" i="7"/>
  <c r="AS769" i="7"/>
  <c r="AS761" i="7"/>
  <c r="AS753" i="7"/>
  <c r="AS745" i="7"/>
  <c r="AS737" i="7"/>
  <c r="AS729" i="7"/>
  <c r="AS721" i="7"/>
  <c r="AS713" i="7"/>
  <c r="AS705" i="7"/>
  <c r="AS697" i="7"/>
  <c r="AS689" i="7"/>
  <c r="AS681" i="7"/>
  <c r="AS673" i="7"/>
  <c r="AS665" i="7"/>
  <c r="AS657" i="7"/>
  <c r="AS649" i="7"/>
  <c r="AS641" i="7"/>
  <c r="AS633" i="7"/>
  <c r="AS625" i="7"/>
  <c r="AS617" i="7"/>
  <c r="AS609" i="7"/>
  <c r="AS601" i="7"/>
  <c r="AS593" i="7"/>
  <c r="AS585" i="7"/>
  <c r="AS577" i="7"/>
  <c r="AS569" i="7"/>
  <c r="AS561" i="7"/>
  <c r="AS553" i="7"/>
  <c r="AS545" i="7"/>
  <c r="AS537" i="7"/>
  <c r="AS529" i="7"/>
  <c r="AS521" i="7"/>
  <c r="AS513" i="7"/>
  <c r="AS505" i="7"/>
  <c r="AS497" i="7"/>
  <c r="AS489" i="7"/>
  <c r="AS481" i="7"/>
  <c r="AS473" i="7"/>
  <c r="AS465" i="7"/>
  <c r="AS457" i="7"/>
  <c r="AS449" i="7"/>
  <c r="AS441" i="7"/>
  <c r="AS433" i="7"/>
  <c r="AS425" i="7"/>
  <c r="AS417" i="7"/>
  <c r="AS409" i="7"/>
  <c r="AS401" i="7"/>
  <c r="AS393" i="7"/>
  <c r="AS385" i="7"/>
  <c r="AS377" i="7"/>
  <c r="AS369" i="7"/>
  <c r="AS361" i="7"/>
  <c r="AS353" i="7"/>
  <c r="AS345" i="7"/>
  <c r="AS337" i="7"/>
  <c r="AS329" i="7"/>
  <c r="AS321" i="7"/>
  <c r="AS313" i="7"/>
  <c r="AS305" i="7"/>
  <c r="AS297" i="7"/>
  <c r="AS289" i="7"/>
  <c r="AS281" i="7"/>
  <c r="AS273" i="7"/>
  <c r="AS265" i="7"/>
  <c r="AS257" i="7"/>
  <c r="AS249" i="7"/>
  <c r="AS241" i="7"/>
  <c r="AS233" i="7"/>
  <c r="AS217" i="7"/>
  <c r="AS209" i="7"/>
  <c r="AS201" i="7"/>
  <c r="AS193" i="7"/>
  <c r="AS177" i="7"/>
  <c r="AS161" i="7"/>
  <c r="AS145" i="7"/>
  <c r="AS129" i="7"/>
  <c r="AS113" i="7"/>
  <c r="AS97" i="7"/>
  <c r="AS81" i="7"/>
  <c r="AS65" i="7"/>
  <c r="AS41" i="7"/>
  <c r="AS25" i="7"/>
  <c r="AS9" i="7"/>
  <c r="AS320" i="7"/>
  <c r="AS272" i="7"/>
  <c r="AS240" i="7"/>
  <c r="AS216" i="7"/>
  <c r="AS200" i="7"/>
  <c r="AS168" i="7"/>
  <c r="AS136" i="7"/>
  <c r="AS120" i="7"/>
  <c r="AS96" i="7"/>
  <c r="AS72" i="7"/>
  <c r="AS48" i="7"/>
  <c r="AS24" i="7"/>
  <c r="AS183" i="7"/>
  <c r="AS143" i="7"/>
  <c r="AS111" i="7"/>
  <c r="AS784" i="7"/>
  <c r="AS776" i="7"/>
  <c r="AS768" i="7"/>
  <c r="AS760" i="7"/>
  <c r="AS752" i="7"/>
  <c r="AS744" i="7"/>
  <c r="AS736" i="7"/>
  <c r="AS728" i="7"/>
  <c r="AS720" i="7"/>
  <c r="AS712" i="7"/>
  <c r="AS704" i="7"/>
  <c r="AS696" i="7"/>
  <c r="AS688" i="7"/>
  <c r="AS680" i="7"/>
  <c r="AS672" i="7"/>
  <c r="AS664" i="7"/>
  <c r="AS656" i="7"/>
  <c r="AS648" i="7"/>
  <c r="AS640" i="7"/>
  <c r="AS632" i="7"/>
  <c r="AS624" i="7"/>
  <c r="AS616" i="7"/>
  <c r="AS608" i="7"/>
  <c r="AS600" i="7"/>
  <c r="AS592" i="7"/>
  <c r="AS584" i="7"/>
  <c r="AS576" i="7"/>
  <c r="AS568" i="7"/>
  <c r="AS560" i="7"/>
  <c r="AS552" i="7"/>
  <c r="AS544" i="7"/>
  <c r="AS536" i="7"/>
  <c r="AS528" i="7"/>
  <c r="AS520" i="7"/>
  <c r="AS512" i="7"/>
  <c r="AS504" i="7"/>
  <c r="AS496" i="7"/>
  <c r="AS488" i="7"/>
  <c r="AS480" i="7"/>
  <c r="AS472" i="7"/>
  <c r="AS464" i="7"/>
  <c r="AS456" i="7"/>
  <c r="AS448" i="7"/>
  <c r="AS440" i="7"/>
  <c r="AS432" i="7"/>
  <c r="AS424" i="7"/>
  <c r="AS416" i="7"/>
  <c r="AS408" i="7"/>
  <c r="AS400" i="7"/>
  <c r="AS392" i="7"/>
  <c r="AS384" i="7"/>
  <c r="AS376" i="7"/>
  <c r="AS368" i="7"/>
  <c r="AS360" i="7"/>
  <c r="AS352" i="7"/>
  <c r="AS344" i="7"/>
  <c r="AS328" i="7"/>
  <c r="AS312" i="7"/>
  <c r="AS304" i="7"/>
  <c r="AS288" i="7"/>
  <c r="AS264" i="7"/>
  <c r="AS248" i="7"/>
  <c r="AS224" i="7"/>
  <c r="AS192" i="7"/>
  <c r="AS176" i="7"/>
  <c r="AS152" i="7"/>
  <c r="AS112" i="7"/>
  <c r="AS88" i="7"/>
  <c r="AS64" i="7"/>
  <c r="AS40" i="7"/>
  <c r="AS16" i="7"/>
  <c r="AS159" i="7"/>
  <c r="AS135" i="7"/>
  <c r="AS103" i="7"/>
  <c r="AS783" i="7"/>
  <c r="AS775" i="7"/>
  <c r="AS767" i="7"/>
  <c r="AS759" i="7"/>
  <c r="AS751" i="7"/>
  <c r="AS743" i="7"/>
  <c r="AS735" i="7"/>
  <c r="AS727" i="7"/>
  <c r="AS719" i="7"/>
  <c r="AS711" i="7"/>
  <c r="AS703" i="7"/>
  <c r="AS695" i="7"/>
  <c r="AS687" i="7"/>
  <c r="AS679" i="7"/>
  <c r="AS671" i="7"/>
  <c r="AS663" i="7"/>
  <c r="AS655" i="7"/>
  <c r="AS647" i="7"/>
  <c r="AS639" i="7"/>
  <c r="AS631" i="7"/>
  <c r="AS623" i="7"/>
  <c r="AS615" i="7"/>
  <c r="AS607" i="7"/>
  <c r="AS599" i="7"/>
  <c r="AS591" i="7"/>
  <c r="AS583" i="7"/>
  <c r="AS575" i="7"/>
  <c r="AS567" i="7"/>
  <c r="AS559" i="7"/>
  <c r="AS551" i="7"/>
  <c r="AS543" i="7"/>
  <c r="AS535" i="7"/>
  <c r="AS527" i="7"/>
  <c r="AS519" i="7"/>
  <c r="AS511" i="7"/>
  <c r="AS503" i="7"/>
  <c r="AS495" i="7"/>
  <c r="AS487" i="7"/>
  <c r="AS479" i="7"/>
  <c r="AS471" i="7"/>
  <c r="AS463" i="7"/>
  <c r="AS455" i="7"/>
  <c r="AS447" i="7"/>
  <c r="AS439" i="7"/>
  <c r="AS431" i="7"/>
  <c r="AS423" i="7"/>
  <c r="AS415" i="7"/>
  <c r="AS407" i="7"/>
  <c r="AS399" i="7"/>
  <c r="AS391" i="7"/>
  <c r="AS383" i="7"/>
  <c r="AS375" i="7"/>
  <c r="AS367" i="7"/>
  <c r="AS359" i="7"/>
  <c r="AS351" i="7"/>
  <c r="AS343" i="7"/>
  <c r="AS335" i="7"/>
  <c r="AS327" i="7"/>
  <c r="AS319" i="7"/>
  <c r="AS311" i="7"/>
  <c r="AS303" i="7"/>
  <c r="AS295" i="7"/>
  <c r="AS287" i="7"/>
  <c r="AS279" i="7"/>
  <c r="AS271" i="7"/>
  <c r="AS263" i="7"/>
  <c r="AS255" i="7"/>
  <c r="AS247" i="7"/>
  <c r="AS239" i="7"/>
  <c r="AS231" i="7"/>
  <c r="AS223" i="7"/>
  <c r="AS215" i="7"/>
  <c r="AS207" i="7"/>
  <c r="AS199" i="7"/>
  <c r="AS191" i="7"/>
  <c r="AS167" i="7"/>
  <c r="AS151" i="7"/>
  <c r="AS127" i="7"/>
  <c r="AS95" i="7"/>
  <c r="AS782" i="7"/>
  <c r="AS774" i="7"/>
  <c r="AS766" i="7"/>
  <c r="AS758" i="7"/>
  <c r="AS750" i="7"/>
  <c r="AS742" i="7"/>
  <c r="AS734" i="7"/>
  <c r="AS726" i="7"/>
  <c r="AS718" i="7"/>
  <c r="AS710" i="7"/>
  <c r="AS702" i="7"/>
  <c r="AS694" i="7"/>
  <c r="AS686" i="7"/>
  <c r="AS678" i="7"/>
  <c r="AS670" i="7"/>
  <c r="AS662" i="7"/>
  <c r="AS654" i="7"/>
  <c r="AS646" i="7"/>
  <c r="AS638" i="7"/>
  <c r="AS630" i="7"/>
  <c r="AS622" i="7"/>
  <c r="AS614" i="7"/>
  <c r="AS606" i="7"/>
  <c r="AS598" i="7"/>
  <c r="AS590" i="7"/>
  <c r="AS582" i="7"/>
  <c r="AS574" i="7"/>
  <c r="AS566" i="7"/>
  <c r="AS558" i="7"/>
  <c r="AS550" i="7"/>
  <c r="AS542" i="7"/>
  <c r="AS534" i="7"/>
  <c r="AS526" i="7"/>
  <c r="AS518" i="7"/>
  <c r="AS510" i="7"/>
  <c r="AS502" i="7"/>
  <c r="AS494" i="7"/>
  <c r="AS486" i="7"/>
  <c r="AS478" i="7"/>
  <c r="AS470" i="7"/>
  <c r="AS462" i="7"/>
  <c r="AS454" i="7"/>
  <c r="AS446" i="7"/>
  <c r="AS438" i="7"/>
  <c r="AS430" i="7"/>
  <c r="AS422" i="7"/>
  <c r="AS414" i="7"/>
  <c r="AS406" i="7"/>
  <c r="AS398" i="7"/>
  <c r="AS390" i="7"/>
  <c r="AS382" i="7"/>
  <c r="AS374" i="7"/>
  <c r="AS366" i="7"/>
  <c r="AS358" i="7"/>
  <c r="AS350" i="7"/>
  <c r="AS342" i="7"/>
  <c r="AS334" i="7"/>
  <c r="AS326" i="7"/>
  <c r="AS318" i="7"/>
  <c r="AS310" i="7"/>
  <c r="AS302" i="7"/>
  <c r="AS294" i="7"/>
  <c r="AS286" i="7"/>
  <c r="AS278" i="7"/>
  <c r="AS270" i="7"/>
  <c r="AS262" i="7"/>
  <c r="AS254" i="7"/>
  <c r="AS246" i="7"/>
  <c r="AS238" i="7"/>
  <c r="AS230" i="7"/>
  <c r="AS222" i="7"/>
  <c r="AS214" i="7"/>
  <c r="AS206" i="7"/>
  <c r="AS198" i="7"/>
  <c r="AS190" i="7"/>
  <c r="AS182" i="7"/>
  <c r="AS174" i="7"/>
  <c r="AS166" i="7"/>
  <c r="AS158" i="7"/>
  <c r="AS150" i="7"/>
  <c r="AS142" i="7"/>
  <c r="AS134" i="7"/>
  <c r="AS126" i="7"/>
  <c r="AS118" i="7"/>
  <c r="AS110" i="7"/>
  <c r="AS102" i="7"/>
  <c r="AS94" i="7"/>
  <c r="AS86" i="7"/>
  <c r="AS78" i="7"/>
  <c r="AS70" i="7"/>
  <c r="AS62" i="7"/>
  <c r="AS54" i="7"/>
  <c r="AS46" i="7"/>
  <c r="AS38" i="7"/>
  <c r="AS30" i="7"/>
  <c r="AS22" i="7"/>
  <c r="AS14" i="7"/>
  <c r="AS6" i="7"/>
  <c r="AS5" i="7"/>
  <c r="AS204" i="7"/>
  <c r="AS172" i="7"/>
  <c r="AS148" i="7"/>
  <c r="AS124" i="7"/>
  <c r="AS100" i="7"/>
  <c r="AS76" i="7"/>
  <c r="AS60" i="7"/>
  <c r="AS36" i="7"/>
  <c r="AS12" i="7"/>
  <c r="AS771" i="7"/>
  <c r="AS755" i="7"/>
  <c r="AS731" i="7"/>
  <c r="AS707" i="7"/>
  <c r="AS683" i="7"/>
  <c r="AS659" i="7"/>
  <c r="AS635" i="7"/>
  <c r="AS611" i="7"/>
  <c r="AS587" i="7"/>
  <c r="AS563" i="7"/>
  <c r="AS539" i="7"/>
  <c r="AS515" i="7"/>
  <c r="AS491" i="7"/>
  <c r="AS467" i="7"/>
  <c r="AS443" i="7"/>
  <c r="AS419" i="7"/>
  <c r="AS395" i="7"/>
  <c r="AS781" i="7"/>
  <c r="AS773" i="7"/>
  <c r="AS765" i="7"/>
  <c r="AS757" i="7"/>
  <c r="AS749" i="7"/>
  <c r="AS741" i="7"/>
  <c r="AS733" i="7"/>
  <c r="AS725" i="7"/>
  <c r="AS717" i="7"/>
  <c r="AS709" i="7"/>
  <c r="AS701" i="7"/>
  <c r="AS693" i="7"/>
  <c r="AS685" i="7"/>
  <c r="AS677" i="7"/>
  <c r="AS669" i="7"/>
  <c r="AS661" i="7"/>
  <c r="AS653" i="7"/>
  <c r="AS645" i="7"/>
  <c r="AS637" i="7"/>
  <c r="AS629" i="7"/>
  <c r="AS621" i="7"/>
  <c r="AS613" i="7"/>
  <c r="AS605" i="7"/>
  <c r="AS597" i="7"/>
  <c r="AS589" i="7"/>
  <c r="AS581" i="7"/>
  <c r="AS573" i="7"/>
  <c r="AS565" i="7"/>
  <c r="AS557" i="7"/>
  <c r="AS549" i="7"/>
  <c r="AS541" i="7"/>
  <c r="AS533" i="7"/>
  <c r="AS525" i="7"/>
  <c r="AS517" i="7"/>
  <c r="AS509" i="7"/>
  <c r="AS501" i="7"/>
  <c r="AS493" i="7"/>
  <c r="AS485" i="7"/>
  <c r="AS477" i="7"/>
  <c r="AS469" i="7"/>
  <c r="AS461" i="7"/>
  <c r="AS453" i="7"/>
  <c r="AS445" i="7"/>
  <c r="AS437" i="7"/>
  <c r="AS429" i="7"/>
  <c r="AS421" i="7"/>
  <c r="AS413" i="7"/>
  <c r="AS405" i="7"/>
  <c r="AS397" i="7"/>
  <c r="AS389" i="7"/>
  <c r="AS381" i="7"/>
  <c r="AS373" i="7"/>
  <c r="AS365" i="7"/>
  <c r="AS357" i="7"/>
  <c r="AS349" i="7"/>
  <c r="AS341" i="7"/>
  <c r="AS333" i="7"/>
  <c r="AS325" i="7"/>
  <c r="AS317" i="7"/>
  <c r="AS309" i="7"/>
  <c r="AS301" i="7"/>
  <c r="AS293" i="7"/>
  <c r="AS285" i="7"/>
  <c r="AS277" i="7"/>
  <c r="AS269" i="7"/>
  <c r="AS261" i="7"/>
  <c r="AS253" i="7"/>
  <c r="AS245" i="7"/>
  <c r="AS237" i="7"/>
  <c r="AS229" i="7"/>
  <c r="AS221" i="7"/>
  <c r="AS213" i="7"/>
  <c r="AS205" i="7"/>
  <c r="AS197" i="7"/>
  <c r="AS189" i="7"/>
  <c r="AS181" i="7"/>
  <c r="AS173" i="7"/>
  <c r="AS165" i="7"/>
  <c r="AS157" i="7"/>
  <c r="AS149" i="7"/>
  <c r="AS141" i="7"/>
  <c r="AS133" i="7"/>
  <c r="AS125" i="7"/>
  <c r="AS117" i="7"/>
  <c r="AS109" i="7"/>
  <c r="AS101" i="7"/>
  <c r="AS93" i="7"/>
  <c r="AS85" i="7"/>
  <c r="AS77" i="7"/>
  <c r="AS69" i="7"/>
  <c r="AS61" i="7"/>
  <c r="AS53" i="7"/>
  <c r="AS45" i="7"/>
  <c r="AS37" i="7"/>
  <c r="AS29" i="7"/>
  <c r="AS21" i="7"/>
  <c r="AS13" i="7"/>
  <c r="AS212" i="7"/>
  <c r="AS180" i="7"/>
  <c r="AS156" i="7"/>
  <c r="AS132" i="7"/>
  <c r="AS108" i="7"/>
  <c r="AS84" i="7"/>
  <c r="AS52" i="7"/>
  <c r="AS28" i="7"/>
  <c r="AS4" i="7"/>
  <c r="AS763" i="7"/>
  <c r="AS739" i="7"/>
  <c r="AS723" i="7"/>
  <c r="AS699" i="7"/>
  <c r="AS675" i="7"/>
  <c r="AS651" i="7"/>
  <c r="AS619" i="7"/>
  <c r="AS595" i="7"/>
  <c r="AS571" i="7"/>
  <c r="AS547" i="7"/>
  <c r="AS523" i="7"/>
  <c r="AS499" i="7"/>
  <c r="AS475" i="7"/>
  <c r="AS451" i="7"/>
  <c r="AS427" i="7"/>
  <c r="AS403" i="7"/>
  <c r="AS379" i="7"/>
  <c r="AS780" i="7"/>
  <c r="AS772" i="7"/>
  <c r="AS764" i="7"/>
  <c r="AS756" i="7"/>
  <c r="AS748" i="7"/>
  <c r="AS740" i="7"/>
  <c r="AS732" i="7"/>
  <c r="AS724" i="7"/>
  <c r="AS716" i="7"/>
  <c r="AS708" i="7"/>
  <c r="AS700" i="7"/>
  <c r="AS692" i="7"/>
  <c r="AS684" i="7"/>
  <c r="AS676" i="7"/>
  <c r="AS668" i="7"/>
  <c r="AS660" i="7"/>
  <c r="AS652" i="7"/>
  <c r="AS644" i="7"/>
  <c r="AS636" i="7"/>
  <c r="AS628" i="7"/>
  <c r="AS620" i="7"/>
  <c r="AS612" i="7"/>
  <c r="AS604" i="7"/>
  <c r="AS596" i="7"/>
  <c r="AS588" i="7"/>
  <c r="AS580" i="7"/>
  <c r="AS572" i="7"/>
  <c r="AS564" i="7"/>
  <c r="AS556" i="7"/>
  <c r="AS548" i="7"/>
  <c r="AS540" i="7"/>
  <c r="AS532" i="7"/>
  <c r="AS524" i="7"/>
  <c r="AS516" i="7"/>
  <c r="AS508" i="7"/>
  <c r="AS500" i="7"/>
  <c r="AS492" i="7"/>
  <c r="AS484" i="7"/>
  <c r="AS476" i="7"/>
  <c r="AS468" i="7"/>
  <c r="AS460" i="7"/>
  <c r="AS452" i="7"/>
  <c r="AS444" i="7"/>
  <c r="AS436" i="7"/>
  <c r="AS428" i="7"/>
  <c r="AS420" i="7"/>
  <c r="AS412" i="7"/>
  <c r="AS404" i="7"/>
  <c r="AS396" i="7"/>
  <c r="AS388" i="7"/>
  <c r="AS380" i="7"/>
  <c r="AS372" i="7"/>
  <c r="AS364" i="7"/>
  <c r="AS356" i="7"/>
  <c r="AS348" i="7"/>
  <c r="AS340" i="7"/>
  <c r="AS332" i="7"/>
  <c r="AS324" i="7"/>
  <c r="AS316" i="7"/>
  <c r="AS308" i="7"/>
  <c r="AS300" i="7"/>
  <c r="AS292" i="7"/>
  <c r="AS284" i="7"/>
  <c r="AS276" i="7"/>
  <c r="AS268" i="7"/>
  <c r="AS260" i="7"/>
  <c r="AS252" i="7"/>
  <c r="AS244" i="7"/>
  <c r="AS236" i="7"/>
  <c r="AS228" i="7"/>
  <c r="AS220" i="7"/>
  <c r="AS196" i="7"/>
  <c r="AS188" i="7"/>
  <c r="AS164" i="7"/>
  <c r="AS140" i="7"/>
  <c r="AS116" i="7"/>
  <c r="AS92" i="7"/>
  <c r="AS68" i="7"/>
  <c r="AS44" i="7"/>
  <c r="AS20" i="7"/>
  <c r="AS779" i="7"/>
  <c r="AS747" i="7"/>
  <c r="AS715" i="7"/>
  <c r="AS691" i="7"/>
  <c r="AS667" i="7"/>
  <c r="AS643" i="7"/>
  <c r="AS627" i="7"/>
  <c r="AS603" i="7"/>
  <c r="AS579" i="7"/>
  <c r="AS555" i="7"/>
  <c r="AS531" i="7"/>
  <c r="AS507" i="7"/>
  <c r="AS483" i="7"/>
  <c r="AS459" i="7"/>
  <c r="AS435" i="7"/>
  <c r="AS411" i="7"/>
  <c r="AS387" i="7"/>
  <c r="AS778" i="7"/>
  <c r="AS770" i="7"/>
  <c r="AS762" i="7"/>
  <c r="AS754" i="7"/>
  <c r="AS746" i="7"/>
  <c r="AS738" i="7"/>
  <c r="AS730" i="7"/>
  <c r="AS722" i="7"/>
  <c r="AS714" i="7"/>
  <c r="AS706" i="7"/>
  <c r="AS698" i="7"/>
  <c r="AS690" i="7"/>
  <c r="AS682" i="7"/>
  <c r="AS674" i="7"/>
  <c r="AS666" i="7"/>
  <c r="AS658" i="7"/>
  <c r="AS650" i="7"/>
  <c r="AS642" i="7"/>
  <c r="AS634" i="7"/>
  <c r="AS626" i="7"/>
  <c r="AS618" i="7"/>
  <c r="AS610" i="7"/>
  <c r="AS602" i="7"/>
  <c r="AS594" i="7"/>
  <c r="AS586" i="7"/>
  <c r="AS578" i="7"/>
  <c r="AS570" i="7"/>
  <c r="AS562" i="7"/>
  <c r="AS554" i="7"/>
  <c r="AS546" i="7"/>
  <c r="AS538" i="7"/>
  <c r="AS530" i="7"/>
  <c r="AS522" i="7"/>
  <c r="AS514" i="7"/>
  <c r="AS506" i="7"/>
  <c r="AS498" i="7"/>
  <c r="AS490" i="7"/>
  <c r="AS482" i="7"/>
  <c r="AS474" i="7"/>
  <c r="AS466" i="7"/>
  <c r="AS458" i="7"/>
  <c r="AS450" i="7"/>
  <c r="AS442" i="7"/>
  <c r="AS434" i="7"/>
  <c r="AS426" i="7"/>
  <c r="AS418" i="7"/>
  <c r="AS410" i="7"/>
  <c r="AS402" i="7"/>
  <c r="AS394" i="7"/>
  <c r="AS386" i="7"/>
  <c r="AS378" i="7"/>
  <c r="AS370" i="7"/>
  <c r="AS362" i="7"/>
  <c r="AS354" i="7"/>
  <c r="AS346" i="7"/>
  <c r="AS338" i="7"/>
  <c r="AS330" i="7"/>
  <c r="AS322" i="7"/>
  <c r="AS314" i="7"/>
  <c r="AS306" i="7"/>
  <c r="AS298" i="7"/>
  <c r="AS290" i="7"/>
  <c r="AS282" i="7"/>
  <c r="AS274" i="7"/>
  <c r="AS266" i="7"/>
  <c r="AS258" i="7"/>
  <c r="AS250" i="7"/>
  <c r="AS242" i="7"/>
  <c r="AS234" i="7"/>
  <c r="AS226" i="7"/>
  <c r="AS218" i="7"/>
  <c r="AS210" i="7"/>
  <c r="AS202" i="7"/>
  <c r="AS194" i="7"/>
  <c r="AS186" i="7"/>
  <c r="AS178" i="7"/>
  <c r="AS170" i="7"/>
  <c r="AS162" i="7"/>
  <c r="AS154" i="7"/>
  <c r="AS146" i="7"/>
  <c r="AS138" i="7"/>
  <c r="AS130" i="7"/>
  <c r="AS122" i="7"/>
  <c r="AS114" i="7"/>
  <c r="AS106" i="7"/>
  <c r="AS98" i="7"/>
  <c r="AS90" i="7"/>
  <c r="AS82" i="7"/>
  <c r="AS74" i="7"/>
  <c r="AS66" i="7"/>
  <c r="AS58" i="7"/>
  <c r="AS50" i="7"/>
  <c r="AS42" i="7"/>
  <c r="AS34" i="7"/>
  <c r="AS26" i="7"/>
  <c r="AS18" i="7"/>
  <c r="AS10" i="7"/>
  <c r="AS225" i="7"/>
  <c r="AS185" i="7"/>
  <c r="AS169" i="7"/>
  <c r="AS153" i="7"/>
  <c r="AS137" i="7"/>
  <c r="AS121" i="7"/>
  <c r="AS105" i="7"/>
  <c r="AS89" i="7"/>
  <c r="AS73" i="7"/>
  <c r="AS57" i="7"/>
  <c r="AS49" i="7"/>
  <c r="AS33" i="7"/>
  <c r="AS17" i="7"/>
  <c r="AS336" i="7"/>
  <c r="AS296" i="7"/>
  <c r="AS280" i="7"/>
  <c r="AS256" i="7"/>
  <c r="AS232" i="7"/>
  <c r="AS208" i="7"/>
  <c r="AS184" i="7"/>
  <c r="AS160" i="7"/>
  <c r="AS144" i="7"/>
  <c r="AS128" i="7"/>
  <c r="AS104" i="7"/>
  <c r="AS80" i="7"/>
  <c r="AS56" i="7"/>
  <c r="AS32" i="7"/>
  <c r="AS8" i="7"/>
  <c r="AS175" i="7"/>
  <c r="AS119" i="7"/>
  <c r="AS347" i="7"/>
  <c r="AS283" i="7"/>
  <c r="AS219" i="7"/>
  <c r="AS155" i="7"/>
  <c r="AS91" i="7"/>
  <c r="AS59" i="7"/>
  <c r="AS27" i="7"/>
  <c r="AS87" i="7"/>
  <c r="AS23" i="7"/>
  <c r="AS331" i="7"/>
  <c r="AS203" i="7"/>
  <c r="AS83" i="7"/>
  <c r="AS19" i="7"/>
  <c r="AS259" i="7"/>
  <c r="AS131" i="7"/>
  <c r="AS47" i="7"/>
  <c r="AS363" i="7"/>
  <c r="AS171" i="7"/>
  <c r="AS35" i="7"/>
  <c r="AS355" i="7"/>
  <c r="AS163" i="7"/>
  <c r="AS31" i="7"/>
  <c r="AS339" i="7"/>
  <c r="AS275" i="7"/>
  <c r="AS211" i="7"/>
  <c r="AS147" i="7"/>
  <c r="AS55" i="7"/>
  <c r="AS267" i="7"/>
  <c r="AS139" i="7"/>
  <c r="AS51" i="7"/>
  <c r="AS323" i="7"/>
  <c r="AS195" i="7"/>
  <c r="AS79" i="7"/>
  <c r="AS15" i="7"/>
  <c r="AS235" i="7"/>
  <c r="AS67" i="7"/>
  <c r="AS291" i="7"/>
  <c r="AS99" i="7"/>
  <c r="AS315" i="7"/>
  <c r="AS251" i="7"/>
  <c r="AS187" i="7"/>
  <c r="AS123" i="7"/>
  <c r="AS75" i="7"/>
  <c r="AS43" i="7"/>
  <c r="AS11" i="7"/>
  <c r="AS371" i="7"/>
  <c r="AS307" i="7"/>
  <c r="AS243" i="7"/>
  <c r="AS179" i="7"/>
  <c r="AS115" i="7"/>
  <c r="AS71" i="7"/>
  <c r="AS39" i="7"/>
  <c r="AS7" i="7"/>
  <c r="AS299" i="7"/>
  <c r="AS107" i="7"/>
  <c r="AS3" i="7"/>
  <c r="AS227" i="7"/>
  <c r="AS63" i="7"/>
  <c r="AO785" i="7"/>
  <c r="AO777" i="7"/>
  <c r="AO769" i="7"/>
  <c r="AO761" i="7"/>
  <c r="AO753" i="7"/>
  <c r="AO745" i="7"/>
  <c r="AO737" i="7"/>
  <c r="AO729" i="7"/>
  <c r="AO721" i="7"/>
  <c r="AO713" i="7"/>
  <c r="AO705" i="7"/>
  <c r="AO697" i="7"/>
  <c r="AO689" i="7"/>
  <c r="AO681" i="7"/>
  <c r="AO673" i="7"/>
  <c r="AO665" i="7"/>
  <c r="AO657" i="7"/>
  <c r="AO649" i="7"/>
  <c r="AO641" i="7"/>
  <c r="AO633" i="7"/>
  <c r="AO625" i="7"/>
  <c r="AO617" i="7"/>
  <c r="AO609" i="7"/>
  <c r="AO601" i="7"/>
  <c r="AO593" i="7"/>
  <c r="AO585" i="7"/>
  <c r="AO577" i="7"/>
  <c r="AO569" i="7"/>
  <c r="AO561" i="7"/>
  <c r="AO553" i="7"/>
  <c r="AO545" i="7"/>
  <c r="AO537" i="7"/>
  <c r="AO529" i="7"/>
  <c r="AO521" i="7"/>
  <c r="AO513" i="7"/>
  <c r="AO505" i="7"/>
  <c r="AO497" i="7"/>
  <c r="AO489" i="7"/>
  <c r="AO481" i="7"/>
  <c r="AO473" i="7"/>
  <c r="AO465" i="7"/>
  <c r="AO457" i="7"/>
  <c r="AO449" i="7"/>
  <c r="AO441" i="7"/>
  <c r="AO433" i="7"/>
  <c r="AO425" i="7"/>
  <c r="AO417" i="7"/>
  <c r="AO409" i="7"/>
  <c r="AO401" i="7"/>
  <c r="AO393" i="7"/>
  <c r="AO385" i="7"/>
  <c r="AO377" i="7"/>
  <c r="AO369" i="7"/>
  <c r="AO361" i="7"/>
  <c r="AO353" i="7"/>
  <c r="AO345" i="7"/>
  <c r="AO337" i="7"/>
  <c r="AO329" i="7"/>
  <c r="AO321" i="7"/>
  <c r="AO313" i="7"/>
  <c r="AO305" i="7"/>
  <c r="AO297" i="7"/>
  <c r="AO289" i="7"/>
  <c r="AO281" i="7"/>
  <c r="AO273" i="7"/>
  <c r="AO265" i="7"/>
  <c r="AO257" i="7"/>
  <c r="AO241" i="7"/>
  <c r="AO233" i="7"/>
  <c r="AO225" i="7"/>
  <c r="AO209" i="7"/>
  <c r="AO193" i="7"/>
  <c r="AO177" i="7"/>
  <c r="AO161" i="7"/>
  <c r="AO145" i="7"/>
  <c r="AO129" i="7"/>
  <c r="AO113" i="7"/>
  <c r="AO97" i="7"/>
  <c r="AO81" i="7"/>
  <c r="AO57" i="7"/>
  <c r="AO41" i="7"/>
  <c r="AO25" i="7"/>
  <c r="AO9" i="7"/>
  <c r="AO376" i="7"/>
  <c r="AO336" i="7"/>
  <c r="AO312" i="7"/>
  <c r="AO288" i="7"/>
  <c r="AO264" i="7"/>
  <c r="AO240" i="7"/>
  <c r="AO216" i="7"/>
  <c r="AO192" i="7"/>
  <c r="AO168" i="7"/>
  <c r="AO144" i="7"/>
  <c r="AO128" i="7"/>
  <c r="AO104" i="7"/>
  <c r="AO72" i="7"/>
  <c r="AO48" i="7"/>
  <c r="AO24" i="7"/>
  <c r="AO784" i="7"/>
  <c r="AO776" i="7"/>
  <c r="AO768" i="7"/>
  <c r="AO760" i="7"/>
  <c r="AO752" i="7"/>
  <c r="AO744" i="7"/>
  <c r="AO736" i="7"/>
  <c r="AO728" i="7"/>
  <c r="AO720" i="7"/>
  <c r="AO712" i="7"/>
  <c r="AO704" i="7"/>
  <c r="AO696" i="7"/>
  <c r="AO688" i="7"/>
  <c r="AO680" i="7"/>
  <c r="AO672" i="7"/>
  <c r="AO664" i="7"/>
  <c r="AO656" i="7"/>
  <c r="AO648" i="7"/>
  <c r="AO640" i="7"/>
  <c r="AO632" i="7"/>
  <c r="AO624" i="7"/>
  <c r="AO616" i="7"/>
  <c r="AO608" i="7"/>
  <c r="AO600" i="7"/>
  <c r="AO592" i="7"/>
  <c r="AO584" i="7"/>
  <c r="AO576" i="7"/>
  <c r="AO568" i="7"/>
  <c r="AO560" i="7"/>
  <c r="AO552" i="7"/>
  <c r="AO544" i="7"/>
  <c r="AO536" i="7"/>
  <c r="AO528" i="7"/>
  <c r="AO520" i="7"/>
  <c r="AO512" i="7"/>
  <c r="AO504" i="7"/>
  <c r="AO496" i="7"/>
  <c r="AO488" i="7"/>
  <c r="AO480" i="7"/>
  <c r="AO472" i="7"/>
  <c r="AO464" i="7"/>
  <c r="AO456" i="7"/>
  <c r="AO448" i="7"/>
  <c r="AO440" i="7"/>
  <c r="AO432" i="7"/>
  <c r="AO424" i="7"/>
  <c r="AO416" i="7"/>
  <c r="AO408" i="7"/>
  <c r="AO400" i="7"/>
  <c r="AO392" i="7"/>
  <c r="AO368" i="7"/>
  <c r="AO360" i="7"/>
  <c r="AO352" i="7"/>
  <c r="AO344" i="7"/>
  <c r="AO328" i="7"/>
  <c r="AO304" i="7"/>
  <c r="AO280" i="7"/>
  <c r="AO256" i="7"/>
  <c r="AO224" i="7"/>
  <c r="AO200" i="7"/>
  <c r="AO176" i="7"/>
  <c r="AO152" i="7"/>
  <c r="AO120" i="7"/>
  <c r="AO88" i="7"/>
  <c r="AO64" i="7"/>
  <c r="AO40" i="7"/>
  <c r="AO16" i="7"/>
  <c r="AO783" i="7"/>
  <c r="AO775" i="7"/>
  <c r="AO767" i="7"/>
  <c r="AO759" i="7"/>
  <c r="AO751" i="7"/>
  <c r="AO743" i="7"/>
  <c r="AO735" i="7"/>
  <c r="AO727" i="7"/>
  <c r="AO719" i="7"/>
  <c r="AO711" i="7"/>
  <c r="AO703" i="7"/>
  <c r="AO695" i="7"/>
  <c r="AO687" i="7"/>
  <c r="AO679" i="7"/>
  <c r="AO671" i="7"/>
  <c r="AO663" i="7"/>
  <c r="AO655" i="7"/>
  <c r="AO647" i="7"/>
  <c r="AO639" i="7"/>
  <c r="AO631" i="7"/>
  <c r="AO623" i="7"/>
  <c r="AO615" i="7"/>
  <c r="AO607" i="7"/>
  <c r="AO599" i="7"/>
  <c r="AO591" i="7"/>
  <c r="AO583" i="7"/>
  <c r="AO575" i="7"/>
  <c r="AO567" i="7"/>
  <c r="AO559" i="7"/>
  <c r="AO551" i="7"/>
  <c r="AO543" i="7"/>
  <c r="AO535" i="7"/>
  <c r="AO527" i="7"/>
  <c r="AO519" i="7"/>
  <c r="AO511" i="7"/>
  <c r="AO503" i="7"/>
  <c r="AO495" i="7"/>
  <c r="AO487" i="7"/>
  <c r="AO479" i="7"/>
  <c r="AO471" i="7"/>
  <c r="AO463" i="7"/>
  <c r="AO455" i="7"/>
  <c r="AO447" i="7"/>
  <c r="AO439" i="7"/>
  <c r="AO431" i="7"/>
  <c r="AO423" i="7"/>
  <c r="AO415" i="7"/>
  <c r="AO407" i="7"/>
  <c r="AO399" i="7"/>
  <c r="AO391" i="7"/>
  <c r="AO383" i="7"/>
  <c r="AO375" i="7"/>
  <c r="AO367" i="7"/>
  <c r="AO359" i="7"/>
  <c r="AO351" i="7"/>
  <c r="AO343" i="7"/>
  <c r="AO335" i="7"/>
  <c r="AO327" i="7"/>
  <c r="AO319" i="7"/>
  <c r="AO311" i="7"/>
  <c r="AO303" i="7"/>
  <c r="AO295" i="7"/>
  <c r="AO287" i="7"/>
  <c r="AO279" i="7"/>
  <c r="AO271" i="7"/>
  <c r="AO263" i="7"/>
  <c r="AO255" i="7"/>
  <c r="AO247" i="7"/>
  <c r="AO239" i="7"/>
  <c r="AO231" i="7"/>
  <c r="AO223" i="7"/>
  <c r="AO215" i="7"/>
  <c r="AO782" i="7"/>
  <c r="AO774" i="7"/>
  <c r="AO766" i="7"/>
  <c r="AO758" i="7"/>
  <c r="AO750" i="7"/>
  <c r="AO742" i="7"/>
  <c r="AO734" i="7"/>
  <c r="AO726" i="7"/>
  <c r="AO718" i="7"/>
  <c r="AO710" i="7"/>
  <c r="AO702" i="7"/>
  <c r="AO694" i="7"/>
  <c r="AO686" i="7"/>
  <c r="AO678" i="7"/>
  <c r="AO670" i="7"/>
  <c r="AO662" i="7"/>
  <c r="AO654" i="7"/>
  <c r="AO646" i="7"/>
  <c r="AO638" i="7"/>
  <c r="AO630" i="7"/>
  <c r="AO622" i="7"/>
  <c r="AO614" i="7"/>
  <c r="AO606" i="7"/>
  <c r="AO598" i="7"/>
  <c r="AO590" i="7"/>
  <c r="AO582" i="7"/>
  <c r="AO574" i="7"/>
  <c r="AO566" i="7"/>
  <c r="AO558" i="7"/>
  <c r="AO550" i="7"/>
  <c r="AO542" i="7"/>
  <c r="AO534" i="7"/>
  <c r="AO526" i="7"/>
  <c r="AO518" i="7"/>
  <c r="AO510" i="7"/>
  <c r="AO502" i="7"/>
  <c r="AO494" i="7"/>
  <c r="AO486" i="7"/>
  <c r="AO478" i="7"/>
  <c r="AO470" i="7"/>
  <c r="AO462" i="7"/>
  <c r="AO454" i="7"/>
  <c r="AO446" i="7"/>
  <c r="AO438" i="7"/>
  <c r="AO430" i="7"/>
  <c r="AO422" i="7"/>
  <c r="AO414" i="7"/>
  <c r="AO406" i="7"/>
  <c r="AO398" i="7"/>
  <c r="AO390" i="7"/>
  <c r="AO382" i="7"/>
  <c r="AO374" i="7"/>
  <c r="AO366" i="7"/>
  <c r="AO358" i="7"/>
  <c r="AO350" i="7"/>
  <c r="AO342" i="7"/>
  <c r="AO334" i="7"/>
  <c r="AO326" i="7"/>
  <c r="AO318" i="7"/>
  <c r="AO310" i="7"/>
  <c r="AO302" i="7"/>
  <c r="AO294" i="7"/>
  <c r="AO286" i="7"/>
  <c r="AO278" i="7"/>
  <c r="AO270" i="7"/>
  <c r="AO262" i="7"/>
  <c r="AO254" i="7"/>
  <c r="AO246" i="7"/>
  <c r="AO238" i="7"/>
  <c r="AO230" i="7"/>
  <c r="AO222" i="7"/>
  <c r="AO214" i="7"/>
  <c r="AO206" i="7"/>
  <c r="AO198" i="7"/>
  <c r="AO190" i="7"/>
  <c r="AO182" i="7"/>
  <c r="AO174" i="7"/>
  <c r="AO166" i="7"/>
  <c r="AO158" i="7"/>
  <c r="AO150" i="7"/>
  <c r="AO142" i="7"/>
  <c r="AO134" i="7"/>
  <c r="AO126" i="7"/>
  <c r="AO118" i="7"/>
  <c r="AO110" i="7"/>
  <c r="AO102" i="7"/>
  <c r="AO94" i="7"/>
  <c r="AO86" i="7"/>
  <c r="AO78" i="7"/>
  <c r="AO70" i="7"/>
  <c r="AO62" i="7"/>
  <c r="AO54" i="7"/>
  <c r="AO46" i="7"/>
  <c r="AO38" i="7"/>
  <c r="AO30" i="7"/>
  <c r="AO22" i="7"/>
  <c r="AO14" i="7"/>
  <c r="AO6" i="7"/>
  <c r="AO5" i="7"/>
  <c r="AO220" i="7"/>
  <c r="AO204" i="7"/>
  <c r="AO180" i="7"/>
  <c r="AO156" i="7"/>
  <c r="AO132" i="7"/>
  <c r="AO108" i="7"/>
  <c r="AO84" i="7"/>
  <c r="AO68" i="7"/>
  <c r="AO44" i="7"/>
  <c r="AO20" i="7"/>
  <c r="AO779" i="7"/>
  <c r="AO747" i="7"/>
  <c r="AO715" i="7"/>
  <c r="AO691" i="7"/>
  <c r="AO667" i="7"/>
  <c r="AO643" i="7"/>
  <c r="AO619" i="7"/>
  <c r="AO595" i="7"/>
  <c r="AO571" i="7"/>
  <c r="AO547" i="7"/>
  <c r="AO523" i="7"/>
  <c r="AO499" i="7"/>
  <c r="AO475" i="7"/>
  <c r="AO451" i="7"/>
  <c r="AO427" i="7"/>
  <c r="AO395" i="7"/>
  <c r="AO371" i="7"/>
  <c r="AO781" i="7"/>
  <c r="AO773" i="7"/>
  <c r="AO765" i="7"/>
  <c r="AO757" i="7"/>
  <c r="AO749" i="7"/>
  <c r="AO741" i="7"/>
  <c r="AO733" i="7"/>
  <c r="AO725" i="7"/>
  <c r="AO717" i="7"/>
  <c r="AO709" i="7"/>
  <c r="AO701" i="7"/>
  <c r="AO693" i="7"/>
  <c r="AO685" i="7"/>
  <c r="AO677" i="7"/>
  <c r="AO669" i="7"/>
  <c r="AO661" i="7"/>
  <c r="AO653" i="7"/>
  <c r="AO645" i="7"/>
  <c r="AO637" i="7"/>
  <c r="AO629" i="7"/>
  <c r="AO621" i="7"/>
  <c r="AO613" i="7"/>
  <c r="AO605" i="7"/>
  <c r="AO597" i="7"/>
  <c r="AO589" i="7"/>
  <c r="AO581" i="7"/>
  <c r="AO573" i="7"/>
  <c r="AO565" i="7"/>
  <c r="AO557" i="7"/>
  <c r="AO549" i="7"/>
  <c r="AO541" i="7"/>
  <c r="AO533" i="7"/>
  <c r="AO525" i="7"/>
  <c r="AO517" i="7"/>
  <c r="AO509" i="7"/>
  <c r="AO501" i="7"/>
  <c r="AO493" i="7"/>
  <c r="AO485" i="7"/>
  <c r="AO477" i="7"/>
  <c r="AO469" i="7"/>
  <c r="AO461" i="7"/>
  <c r="AO453" i="7"/>
  <c r="AO445" i="7"/>
  <c r="AO437" i="7"/>
  <c r="AO429" i="7"/>
  <c r="AO421" i="7"/>
  <c r="AO413" i="7"/>
  <c r="AO405" i="7"/>
  <c r="AO397" i="7"/>
  <c r="AO389" i="7"/>
  <c r="AO381" i="7"/>
  <c r="AO373" i="7"/>
  <c r="AO365" i="7"/>
  <c r="AO357" i="7"/>
  <c r="AO349" i="7"/>
  <c r="AO341" i="7"/>
  <c r="AO333" i="7"/>
  <c r="AO325" i="7"/>
  <c r="AO317" i="7"/>
  <c r="AO309" i="7"/>
  <c r="AO301" i="7"/>
  <c r="AO293" i="7"/>
  <c r="AO285" i="7"/>
  <c r="AO277" i="7"/>
  <c r="AO269" i="7"/>
  <c r="AO261" i="7"/>
  <c r="AO253" i="7"/>
  <c r="AO245" i="7"/>
  <c r="AO237" i="7"/>
  <c r="AO229" i="7"/>
  <c r="AO221" i="7"/>
  <c r="AO213" i="7"/>
  <c r="AO205" i="7"/>
  <c r="AO197" i="7"/>
  <c r="AO189" i="7"/>
  <c r="AO181" i="7"/>
  <c r="AO173" i="7"/>
  <c r="AO165" i="7"/>
  <c r="AO157" i="7"/>
  <c r="AO149" i="7"/>
  <c r="AO141" i="7"/>
  <c r="AO133" i="7"/>
  <c r="AO125" i="7"/>
  <c r="AO117" i="7"/>
  <c r="AO109" i="7"/>
  <c r="AO101" i="7"/>
  <c r="AO93" i="7"/>
  <c r="AO85" i="7"/>
  <c r="AO77" i="7"/>
  <c r="AO69" i="7"/>
  <c r="AO61" i="7"/>
  <c r="AO53" i="7"/>
  <c r="AO45" i="7"/>
  <c r="AO37" i="7"/>
  <c r="AO29" i="7"/>
  <c r="AO21" i="7"/>
  <c r="AO13" i="7"/>
  <c r="AO228" i="7"/>
  <c r="AO188" i="7"/>
  <c r="AO164" i="7"/>
  <c r="AO140" i="7"/>
  <c r="AO116" i="7"/>
  <c r="AO92" i="7"/>
  <c r="AO60" i="7"/>
  <c r="AO36" i="7"/>
  <c r="AO12" i="7"/>
  <c r="AO771" i="7"/>
  <c r="AO755" i="7"/>
  <c r="AO731" i="7"/>
  <c r="AO707" i="7"/>
  <c r="AO683" i="7"/>
  <c r="AO659" i="7"/>
  <c r="AO635" i="7"/>
  <c r="AO611" i="7"/>
  <c r="AO587" i="7"/>
  <c r="AO563" i="7"/>
  <c r="AO539" i="7"/>
  <c r="AO515" i="7"/>
  <c r="AO491" i="7"/>
  <c r="AO467" i="7"/>
  <c r="AO443" i="7"/>
  <c r="AO419" i="7"/>
  <c r="AO403" i="7"/>
  <c r="AO379" i="7"/>
  <c r="AO780" i="7"/>
  <c r="AO772" i="7"/>
  <c r="AO764" i="7"/>
  <c r="AO756" i="7"/>
  <c r="AO748" i="7"/>
  <c r="AO740" i="7"/>
  <c r="AO732" i="7"/>
  <c r="AO724" i="7"/>
  <c r="AO716" i="7"/>
  <c r="AO708" i="7"/>
  <c r="AO700" i="7"/>
  <c r="AO692" i="7"/>
  <c r="AO684" i="7"/>
  <c r="AO676" i="7"/>
  <c r="AO668" i="7"/>
  <c r="AO660" i="7"/>
  <c r="AO652" i="7"/>
  <c r="AO644" i="7"/>
  <c r="AO636" i="7"/>
  <c r="AO628" i="7"/>
  <c r="AO620" i="7"/>
  <c r="AO612" i="7"/>
  <c r="AO604" i="7"/>
  <c r="AO596" i="7"/>
  <c r="AO588" i="7"/>
  <c r="AO580" i="7"/>
  <c r="AO572" i="7"/>
  <c r="AO564" i="7"/>
  <c r="AO556" i="7"/>
  <c r="AO548" i="7"/>
  <c r="AO540" i="7"/>
  <c r="AO532" i="7"/>
  <c r="AO524" i="7"/>
  <c r="AO516" i="7"/>
  <c r="AO508" i="7"/>
  <c r="AO500" i="7"/>
  <c r="AO492" i="7"/>
  <c r="AO484" i="7"/>
  <c r="AO476" i="7"/>
  <c r="AO468" i="7"/>
  <c r="AO460" i="7"/>
  <c r="AO452" i="7"/>
  <c r="AO444" i="7"/>
  <c r="AO436" i="7"/>
  <c r="AO428" i="7"/>
  <c r="AO420" i="7"/>
  <c r="AO412" i="7"/>
  <c r="AO404" i="7"/>
  <c r="AO396" i="7"/>
  <c r="AO388" i="7"/>
  <c r="AO380" i="7"/>
  <c r="AO372" i="7"/>
  <c r="AO364" i="7"/>
  <c r="AO356" i="7"/>
  <c r="AO348" i="7"/>
  <c r="AO340" i="7"/>
  <c r="AO332" i="7"/>
  <c r="AO324" i="7"/>
  <c r="AO316" i="7"/>
  <c r="AO308" i="7"/>
  <c r="AO300" i="7"/>
  <c r="AO292" i="7"/>
  <c r="AO284" i="7"/>
  <c r="AO276" i="7"/>
  <c r="AO268" i="7"/>
  <c r="AO260" i="7"/>
  <c r="AO252" i="7"/>
  <c r="AO244" i="7"/>
  <c r="AO236" i="7"/>
  <c r="AO212" i="7"/>
  <c r="AO196" i="7"/>
  <c r="AO172" i="7"/>
  <c r="AO148" i="7"/>
  <c r="AO124" i="7"/>
  <c r="AO100" i="7"/>
  <c r="AO76" i="7"/>
  <c r="AO52" i="7"/>
  <c r="AO28" i="7"/>
  <c r="AO4" i="7"/>
  <c r="AO763" i="7"/>
  <c r="AO739" i="7"/>
  <c r="AO723" i="7"/>
  <c r="AO699" i="7"/>
  <c r="AO675" i="7"/>
  <c r="AO651" i="7"/>
  <c r="AO627" i="7"/>
  <c r="AO603" i="7"/>
  <c r="AO579" i="7"/>
  <c r="AO555" i="7"/>
  <c r="AO531" i="7"/>
  <c r="AO507" i="7"/>
  <c r="AO483" i="7"/>
  <c r="AO459" i="7"/>
  <c r="AO435" i="7"/>
  <c r="AO411" i="7"/>
  <c r="AO387" i="7"/>
  <c r="AO778" i="7"/>
  <c r="AO770" i="7"/>
  <c r="AO762" i="7"/>
  <c r="AO754" i="7"/>
  <c r="AO746" i="7"/>
  <c r="AO738" i="7"/>
  <c r="AO730" i="7"/>
  <c r="AO722" i="7"/>
  <c r="AO714" i="7"/>
  <c r="AO706" i="7"/>
  <c r="AO698" i="7"/>
  <c r="AO690" i="7"/>
  <c r="AO682" i="7"/>
  <c r="AO674" i="7"/>
  <c r="AO666" i="7"/>
  <c r="AO658" i="7"/>
  <c r="AO650" i="7"/>
  <c r="AO642" i="7"/>
  <c r="AO634" i="7"/>
  <c r="AO626" i="7"/>
  <c r="AO618" i="7"/>
  <c r="AO610" i="7"/>
  <c r="AO602" i="7"/>
  <c r="AO594" i="7"/>
  <c r="AO586" i="7"/>
  <c r="AO578" i="7"/>
  <c r="AO570" i="7"/>
  <c r="AO562" i="7"/>
  <c r="AO554" i="7"/>
  <c r="AO546" i="7"/>
  <c r="AO538" i="7"/>
  <c r="AO530" i="7"/>
  <c r="AO522" i="7"/>
  <c r="AO514" i="7"/>
  <c r="AO506" i="7"/>
  <c r="AO498" i="7"/>
  <c r="AO490" i="7"/>
  <c r="AO482" i="7"/>
  <c r="AO474" i="7"/>
  <c r="AO466" i="7"/>
  <c r="AO458" i="7"/>
  <c r="AO450" i="7"/>
  <c r="AO442" i="7"/>
  <c r="AO434" i="7"/>
  <c r="AO426" i="7"/>
  <c r="AO418" i="7"/>
  <c r="AO410" i="7"/>
  <c r="AO402" i="7"/>
  <c r="AO394" i="7"/>
  <c r="AO386" i="7"/>
  <c r="AO378" i="7"/>
  <c r="AO370" i="7"/>
  <c r="AO362" i="7"/>
  <c r="AO354" i="7"/>
  <c r="AO346" i="7"/>
  <c r="AO338" i="7"/>
  <c r="AO330" i="7"/>
  <c r="AO322" i="7"/>
  <c r="AO314" i="7"/>
  <c r="AO306" i="7"/>
  <c r="AO298" i="7"/>
  <c r="AO290" i="7"/>
  <c r="AO282" i="7"/>
  <c r="AO274" i="7"/>
  <c r="AO266" i="7"/>
  <c r="AO258" i="7"/>
  <c r="AO250" i="7"/>
  <c r="AO242" i="7"/>
  <c r="AO234" i="7"/>
  <c r="AO226" i="7"/>
  <c r="AO218" i="7"/>
  <c r="AO210" i="7"/>
  <c r="AO202" i="7"/>
  <c r="AO194" i="7"/>
  <c r="AO186" i="7"/>
  <c r="AO178" i="7"/>
  <c r="AO170" i="7"/>
  <c r="AO162" i="7"/>
  <c r="AO154" i="7"/>
  <c r="AO146" i="7"/>
  <c r="AO138" i="7"/>
  <c r="AO130" i="7"/>
  <c r="AO122" i="7"/>
  <c r="AO114" i="7"/>
  <c r="AO106" i="7"/>
  <c r="AO98" i="7"/>
  <c r="AO90" i="7"/>
  <c r="AO82" i="7"/>
  <c r="AO74" i="7"/>
  <c r="AO66" i="7"/>
  <c r="AO58" i="7"/>
  <c r="AO50" i="7"/>
  <c r="AO42" i="7"/>
  <c r="AO34" i="7"/>
  <c r="AO26" i="7"/>
  <c r="AO18" i="7"/>
  <c r="AO10" i="7"/>
  <c r="AO249" i="7"/>
  <c r="AO217" i="7"/>
  <c r="AO201" i="7"/>
  <c r="AO185" i="7"/>
  <c r="AO169" i="7"/>
  <c r="AO153" i="7"/>
  <c r="AO137" i="7"/>
  <c r="AO121" i="7"/>
  <c r="AO105" i="7"/>
  <c r="AO89" i="7"/>
  <c r="AO73" i="7"/>
  <c r="AO65" i="7"/>
  <c r="AO49" i="7"/>
  <c r="AO33" i="7"/>
  <c r="AO17" i="7"/>
  <c r="AO384" i="7"/>
  <c r="AO320" i="7"/>
  <c r="AO296" i="7"/>
  <c r="AO272" i="7"/>
  <c r="AO248" i="7"/>
  <c r="AO232" i="7"/>
  <c r="AO208" i="7"/>
  <c r="AO184" i="7"/>
  <c r="AO160" i="7"/>
  <c r="AO136" i="7"/>
  <c r="AO112" i="7"/>
  <c r="AO96" i="7"/>
  <c r="AO80" i="7"/>
  <c r="AO56" i="7"/>
  <c r="AO32" i="7"/>
  <c r="AO355" i="7"/>
  <c r="AO291" i="7"/>
  <c r="AO227" i="7"/>
  <c r="AO187" i="7"/>
  <c r="AO155" i="7"/>
  <c r="AO123" i="7"/>
  <c r="AO91" i="7"/>
  <c r="AO59" i="7"/>
  <c r="AO27" i="7"/>
  <c r="AO347" i="7"/>
  <c r="AO283" i="7"/>
  <c r="AO219" i="7"/>
  <c r="AO183" i="7"/>
  <c r="AO151" i="7"/>
  <c r="AO119" i="7"/>
  <c r="AO87" i="7"/>
  <c r="AO55" i="7"/>
  <c r="AO23" i="7"/>
  <c r="AO243" i="7"/>
  <c r="AO67" i="7"/>
  <c r="AO191" i="7"/>
  <c r="AO31" i="7"/>
  <c r="AO339" i="7"/>
  <c r="AO275" i="7"/>
  <c r="AO211" i="7"/>
  <c r="AO179" i="7"/>
  <c r="AO147" i="7"/>
  <c r="AO115" i="7"/>
  <c r="AO83" i="7"/>
  <c r="AO51" i="7"/>
  <c r="AO19" i="7"/>
  <c r="AO267" i="7"/>
  <c r="AO175" i="7"/>
  <c r="AO143" i="7"/>
  <c r="AO79" i="7"/>
  <c r="AO47" i="7"/>
  <c r="AO139" i="7"/>
  <c r="AO43" i="7"/>
  <c r="AO39" i="7"/>
  <c r="AO163" i="7"/>
  <c r="AO35" i="7"/>
  <c r="AO235" i="7"/>
  <c r="AO63" i="7"/>
  <c r="AO331" i="7"/>
  <c r="AO207" i="7"/>
  <c r="AO111" i="7"/>
  <c r="AO15" i="7"/>
  <c r="AO75" i="7"/>
  <c r="AO71" i="7"/>
  <c r="AO195" i="7"/>
  <c r="AO7" i="7"/>
  <c r="AO159" i="7"/>
  <c r="AO323" i="7"/>
  <c r="AO259" i="7"/>
  <c r="AO203" i="7"/>
  <c r="AO171" i="7"/>
  <c r="AO107" i="7"/>
  <c r="AO11" i="7"/>
  <c r="AO307" i="7"/>
  <c r="AO131" i="7"/>
  <c r="AO363" i="7"/>
  <c r="AO127" i="7"/>
  <c r="AO315" i="7"/>
  <c r="AO251" i="7"/>
  <c r="AO199" i="7"/>
  <c r="AO167" i="7"/>
  <c r="AO135" i="7"/>
  <c r="AO103" i="7"/>
  <c r="AO8" i="7"/>
  <c r="AO99" i="7"/>
  <c r="AO299" i="7"/>
  <c r="AO95" i="7"/>
  <c r="AO3" i="7"/>
  <c r="AK3" i="7"/>
  <c r="AG3" i="7"/>
  <c r="AC3" i="7"/>
  <c r="Y3" i="7"/>
  <c r="T3" i="7"/>
  <c r="O3" i="7"/>
  <c r="J3" i="7"/>
  <c r="E3" i="7"/>
  <c r="Q266" i="8" l="1"/>
  <c r="Q142" i="8"/>
  <c r="Q173" i="8"/>
  <c r="Y173" i="8" s="1"/>
  <c r="Q283" i="8"/>
  <c r="Q383" i="8"/>
  <c r="Q523" i="8"/>
  <c r="Y523" i="8" s="1"/>
  <c r="Q27" i="8"/>
  <c r="Y27" i="8" s="1"/>
  <c r="Q36" i="8"/>
  <c r="Z35" i="8" s="1"/>
  <c r="Q273" i="8"/>
  <c r="Q370" i="8"/>
  <c r="Q240" i="8"/>
  <c r="Q316" i="8"/>
  <c r="Q412" i="8"/>
  <c r="Q442" i="8"/>
  <c r="Y442" i="8" s="1"/>
  <c r="Q750" i="8"/>
  <c r="Y750" i="8" s="1"/>
  <c r="Q49" i="8"/>
  <c r="Q310" i="8"/>
  <c r="Q376" i="8"/>
  <c r="Q393" i="8"/>
  <c r="Q418" i="8"/>
  <c r="Q6" i="8"/>
  <c r="Z6" i="8" s="1"/>
  <c r="Q11" i="8"/>
  <c r="Y11" i="8" s="1"/>
  <c r="Q18" i="8"/>
  <c r="Y18" i="8" s="1"/>
  <c r="Q46" i="8"/>
  <c r="Q214" i="8"/>
  <c r="Q323" i="8"/>
  <c r="Q331" i="8"/>
  <c r="Q359" i="8"/>
  <c r="Q371" i="8"/>
  <c r="Z371" i="8" s="1"/>
  <c r="Q379" i="8"/>
  <c r="Z378" i="8" s="1"/>
  <c r="Q404" i="8"/>
  <c r="Y404" i="8" s="1"/>
  <c r="Q9" i="8"/>
  <c r="Q84" i="8"/>
  <c r="Q411" i="8"/>
  <c r="Q416" i="8"/>
  <c r="Q10" i="8"/>
  <c r="Q72" i="8"/>
  <c r="Y72" i="8" s="1"/>
  <c r="Q268" i="8"/>
  <c r="Y268" i="8" s="1"/>
  <c r="Q336" i="8"/>
  <c r="Z336" i="8" s="1"/>
  <c r="Q394" i="8"/>
  <c r="Q292" i="8"/>
  <c r="Q365" i="8"/>
  <c r="Q59" i="8"/>
  <c r="Y59" i="8" s="1"/>
  <c r="Q118" i="8"/>
  <c r="Q353" i="8"/>
  <c r="Y353" i="8" s="1"/>
  <c r="Q382" i="8"/>
  <c r="Z381" i="8" s="1"/>
  <c r="Q435" i="8"/>
  <c r="Z434" i="8" s="1"/>
  <c r="Q519" i="8"/>
  <c r="Q549" i="8"/>
  <c r="Q362" i="8"/>
  <c r="Z361" i="8" s="1"/>
  <c r="Q589" i="8"/>
  <c r="Y589" i="8" s="1"/>
  <c r="Q24" i="8"/>
  <c r="Q375" i="8"/>
  <c r="Q392" i="8"/>
  <c r="Z392" i="8" s="1"/>
  <c r="Q417" i="8"/>
  <c r="Z417" i="8" s="1"/>
  <c r="Q419" i="8"/>
  <c r="Q498" i="8"/>
  <c r="Q730" i="8"/>
  <c r="Q32" i="8"/>
  <c r="Y32" i="8" s="1"/>
  <c r="Q40" i="8"/>
  <c r="Q140" i="8"/>
  <c r="Y140" i="8" s="1"/>
  <c r="Q200" i="8"/>
  <c r="Q320" i="8"/>
  <c r="Y320" i="8" s="1"/>
  <c r="Q334" i="8"/>
  <c r="Q345" i="8"/>
  <c r="Q368" i="8"/>
  <c r="Y368" i="8" s="1"/>
  <c r="Q390" i="8"/>
  <c r="Y390" i="8" s="1"/>
  <c r="Q397" i="8"/>
  <c r="Q4" i="8"/>
  <c r="Z4" i="8" s="1"/>
  <c r="Q210" i="8"/>
  <c r="Z210" i="8" s="1"/>
  <c r="Q299" i="8"/>
  <c r="Z299" i="8" s="1"/>
  <c r="Q357" i="8"/>
  <c r="Q735" i="8"/>
  <c r="S575" i="8"/>
  <c r="S112" i="8"/>
  <c r="AF67" i="7"/>
  <c r="AF115" i="7"/>
  <c r="AF171" i="7"/>
  <c r="AF467" i="7"/>
  <c r="AF523" i="7"/>
  <c r="AF587" i="7"/>
  <c r="AF42" i="7"/>
  <c r="AF50" i="7"/>
  <c r="AF106" i="7"/>
  <c r="AF114" i="7"/>
  <c r="AF170" i="7"/>
  <c r="AF178" i="7"/>
  <c r="AF234" i="7"/>
  <c r="AF242" i="7"/>
  <c r="AF298" i="7"/>
  <c r="AF306" i="7"/>
  <c r="AF362" i="7"/>
  <c r="AF370" i="7"/>
  <c r="AF426" i="7"/>
  <c r="AF434" i="7"/>
  <c r="AF490" i="7"/>
  <c r="AF498" i="7"/>
  <c r="AF554" i="7"/>
  <c r="AF562" i="7"/>
  <c r="AF618" i="7"/>
  <c r="AF626" i="7"/>
  <c r="AF682" i="7"/>
  <c r="AF690" i="7"/>
  <c r="AF746" i="7"/>
  <c r="AF754" i="7"/>
  <c r="AF235" i="7"/>
  <c r="AF291" i="7"/>
  <c r="AF635" i="7"/>
  <c r="AF675" i="7"/>
  <c r="AF36" i="7"/>
  <c r="AF44" i="7"/>
  <c r="AF100" i="7"/>
  <c r="AF108" i="7"/>
  <c r="AF172" i="7"/>
  <c r="AF180" i="7"/>
  <c r="AF244" i="7"/>
  <c r="AF300" i="7"/>
  <c r="AF308" i="7"/>
  <c r="AF356" i="7"/>
  <c r="AF364" i="7"/>
  <c r="AF420" i="7"/>
  <c r="AF484" i="7"/>
  <c r="AF492" i="7"/>
  <c r="AF548" i="7"/>
  <c r="AF556" i="7"/>
  <c r="AF612" i="7"/>
  <c r="AF620" i="7"/>
  <c r="AF676" i="7"/>
  <c r="AF684" i="7"/>
  <c r="AF740" i="7"/>
  <c r="AF147" i="7"/>
  <c r="AF203" i="7"/>
  <c r="AF611" i="7"/>
  <c r="AF643" i="7"/>
  <c r="AF45" i="7"/>
  <c r="AF53" i="7"/>
  <c r="AF109" i="7"/>
  <c r="AF117" i="7"/>
  <c r="AF125" i="7"/>
  <c r="AF181" i="7"/>
  <c r="AF189" i="7"/>
  <c r="AF237" i="7"/>
  <c r="AF245" i="7"/>
  <c r="AF309" i="7"/>
  <c r="AF365" i="7"/>
  <c r="AF373" i="7"/>
  <c r="AF429" i="7"/>
  <c r="AF437" i="7"/>
  <c r="AF493" i="7"/>
  <c r="AF501" i="7"/>
  <c r="AF565" i="7"/>
  <c r="AF621" i="7"/>
  <c r="AF629" i="7"/>
  <c r="AF685" i="7"/>
  <c r="AF693" i="7"/>
  <c r="AF749" i="7"/>
  <c r="AF757" i="7"/>
  <c r="AF187" i="7"/>
  <c r="AF259" i="7"/>
  <c r="AF771" i="7"/>
  <c r="AF6" i="7"/>
  <c r="AF62" i="7"/>
  <c r="AF134" i="7"/>
  <c r="AF190" i="7"/>
  <c r="AF198" i="7"/>
  <c r="AF326" i="7"/>
  <c r="AF334" i="7"/>
  <c r="AF390" i="7"/>
  <c r="AF398" i="7"/>
  <c r="AF454" i="7"/>
  <c r="AF510" i="7"/>
  <c r="AF518" i="7"/>
  <c r="AF574" i="7"/>
  <c r="AF582" i="7"/>
  <c r="AF646" i="7"/>
  <c r="AF702" i="7"/>
  <c r="AF710" i="7"/>
  <c r="AF718" i="7"/>
  <c r="AF766" i="7"/>
  <c r="AF774" i="7"/>
  <c r="AF331" i="7"/>
  <c r="AF379" i="7"/>
  <c r="AF755" i="7"/>
  <c r="AF7" i="7"/>
  <c r="AF63" i="7"/>
  <c r="AF71" i="7"/>
  <c r="AF127" i="7"/>
  <c r="AF135" i="7"/>
  <c r="AF191" i="7"/>
  <c r="AF199" i="7"/>
  <c r="AF255" i="7"/>
  <c r="AF263" i="7"/>
  <c r="AF327" i="7"/>
  <c r="AF383" i="7"/>
  <c r="AF391" i="7"/>
  <c r="AF447" i="7"/>
  <c r="AF463" i="7"/>
  <c r="AF511" i="7"/>
  <c r="AF527" i="7"/>
  <c r="AF535" i="7"/>
  <c r="AF575" i="7"/>
  <c r="AF583" i="7"/>
  <c r="AF599" i="7"/>
  <c r="AF639" i="7"/>
  <c r="AF647" i="7"/>
  <c r="AF703" i="7"/>
  <c r="AF711" i="7"/>
  <c r="AF767" i="7"/>
  <c r="AF775" i="7"/>
  <c r="AF323" i="7"/>
  <c r="AF371" i="7"/>
  <c r="AF739" i="7"/>
  <c r="AF24" i="7"/>
  <c r="AF64" i="7"/>
  <c r="AF120" i="7"/>
  <c r="AF128" i="7"/>
  <c r="AF184" i="7"/>
  <c r="AF192" i="7"/>
  <c r="AF200" i="7"/>
  <c r="AF256" i="7"/>
  <c r="AF312" i="7"/>
  <c r="AF320" i="7"/>
  <c r="AF376" i="7"/>
  <c r="AF384" i="7"/>
  <c r="AF440" i="7"/>
  <c r="AF448" i="7"/>
  <c r="AF504" i="7"/>
  <c r="AF512" i="7"/>
  <c r="AF560" i="7"/>
  <c r="AF576" i="7"/>
  <c r="AF632" i="7"/>
  <c r="AF640" i="7"/>
  <c r="AF648" i="7"/>
  <c r="AF696" i="7"/>
  <c r="AF704" i="7"/>
  <c r="AF712" i="7"/>
  <c r="AF776" i="7"/>
  <c r="AF315" i="7"/>
  <c r="AF491" i="7"/>
  <c r="AF691" i="7"/>
  <c r="AF707" i="7"/>
  <c r="AF731" i="7"/>
  <c r="AF57" i="7"/>
  <c r="AF113" i="7"/>
  <c r="AF121" i="7"/>
  <c r="AF185" i="7"/>
  <c r="AF241" i="7"/>
  <c r="AF249" i="7"/>
  <c r="AF305" i="7"/>
  <c r="AF313" i="7"/>
  <c r="AF369" i="7"/>
  <c r="AF377" i="7"/>
  <c r="AF433" i="7"/>
  <c r="AF441" i="7"/>
  <c r="AF497" i="7"/>
  <c r="AF505" i="7"/>
  <c r="AF561" i="7"/>
  <c r="AF569" i="7"/>
  <c r="AF625" i="7"/>
  <c r="AF633" i="7"/>
  <c r="AF689" i="7"/>
  <c r="AF697" i="7"/>
  <c r="AF753" i="7"/>
  <c r="AF761" i="7"/>
  <c r="AF769" i="7"/>
  <c r="AF3" i="7"/>
  <c r="H14" i="7"/>
  <c r="F14" i="7"/>
  <c r="F270" i="7"/>
  <c r="AF270" i="7"/>
  <c r="H270" i="7"/>
  <c r="F526" i="7"/>
  <c r="H526" i="7"/>
  <c r="H38" i="7"/>
  <c r="F38" i="7"/>
  <c r="F294" i="7"/>
  <c r="H294" i="7"/>
  <c r="H550" i="7"/>
  <c r="F550" i="7"/>
  <c r="H78" i="7"/>
  <c r="F78" i="7"/>
  <c r="H334" i="7"/>
  <c r="F334" i="7"/>
  <c r="H590" i="7"/>
  <c r="F590" i="7"/>
  <c r="H102" i="7"/>
  <c r="F102" i="7"/>
  <c r="F358" i="7"/>
  <c r="H358" i="7"/>
  <c r="H614" i="7"/>
  <c r="F614" i="7"/>
  <c r="F142" i="7"/>
  <c r="H142" i="7"/>
  <c r="H398" i="7"/>
  <c r="F398" i="7"/>
  <c r="H654" i="7"/>
  <c r="F654" i="7"/>
  <c r="H166" i="7"/>
  <c r="F166" i="7"/>
  <c r="H422" i="7"/>
  <c r="F422" i="7"/>
  <c r="H678" i="7"/>
  <c r="F678" i="7"/>
  <c r="AF206" i="7"/>
  <c r="H206" i="7"/>
  <c r="F206" i="7"/>
  <c r="AF462" i="7"/>
  <c r="H462" i="7"/>
  <c r="F462" i="7"/>
  <c r="F718" i="7"/>
  <c r="H718" i="7"/>
  <c r="AF230" i="7"/>
  <c r="H230" i="7"/>
  <c r="F230" i="7"/>
  <c r="AF486" i="7"/>
  <c r="H486" i="7"/>
  <c r="F486" i="7"/>
  <c r="F742" i="7"/>
  <c r="AF742" i="7"/>
  <c r="H742" i="7"/>
  <c r="H22" i="7"/>
  <c r="F22" i="7"/>
  <c r="H86" i="7"/>
  <c r="F86" i="7"/>
  <c r="H150" i="7"/>
  <c r="F150" i="7"/>
  <c r="AF214" i="7"/>
  <c r="H214" i="7"/>
  <c r="F214" i="7"/>
  <c r="AF278" i="7"/>
  <c r="H278" i="7"/>
  <c r="F278" i="7"/>
  <c r="H342" i="7"/>
  <c r="F342" i="7"/>
  <c r="F406" i="7"/>
  <c r="H406" i="7"/>
  <c r="AF470" i="7"/>
  <c r="H470" i="7"/>
  <c r="F470" i="7"/>
  <c r="H534" i="7"/>
  <c r="F534" i="7"/>
  <c r="H598" i="7"/>
  <c r="F598" i="7"/>
  <c r="F662" i="7"/>
  <c r="H662" i="7"/>
  <c r="AF726" i="7"/>
  <c r="H726" i="7"/>
  <c r="F726" i="7"/>
  <c r="H30" i="7"/>
  <c r="F30" i="7"/>
  <c r="H94" i="7"/>
  <c r="F94" i="7"/>
  <c r="AF158" i="7"/>
  <c r="H158" i="7"/>
  <c r="F158" i="7"/>
  <c r="H222" i="7"/>
  <c r="F222" i="7"/>
  <c r="AF222" i="7"/>
  <c r="F286" i="7"/>
  <c r="AF286" i="7"/>
  <c r="H286" i="7"/>
  <c r="H350" i="7"/>
  <c r="F350" i="7"/>
  <c r="H414" i="7"/>
  <c r="F414" i="7"/>
  <c r="AF478" i="7"/>
  <c r="H478" i="7"/>
  <c r="F478" i="7"/>
  <c r="H542" i="7"/>
  <c r="F542" i="7"/>
  <c r="H606" i="7"/>
  <c r="F606" i="7"/>
  <c r="H670" i="7"/>
  <c r="F670" i="7"/>
  <c r="AF734" i="7"/>
  <c r="H734" i="7"/>
  <c r="F734" i="7"/>
  <c r="F46" i="7"/>
  <c r="H46" i="7"/>
  <c r="H110" i="7"/>
  <c r="F110" i="7"/>
  <c r="AF174" i="7"/>
  <c r="H174" i="7"/>
  <c r="F174" i="7"/>
  <c r="F238" i="7"/>
  <c r="AF238" i="7"/>
  <c r="H238" i="7"/>
  <c r="H302" i="7"/>
  <c r="F302" i="7"/>
  <c r="F366" i="7"/>
  <c r="H366" i="7"/>
  <c r="F430" i="7"/>
  <c r="H430" i="7"/>
  <c r="AF494" i="7"/>
  <c r="H494" i="7"/>
  <c r="F494" i="7"/>
  <c r="AF558" i="7"/>
  <c r="H558" i="7"/>
  <c r="F558" i="7"/>
  <c r="AF622" i="7"/>
  <c r="H622" i="7"/>
  <c r="F622" i="7"/>
  <c r="H686" i="7"/>
  <c r="F686" i="7"/>
  <c r="H750" i="7"/>
  <c r="AF750" i="7"/>
  <c r="F750" i="7"/>
  <c r="H54" i="7"/>
  <c r="F54" i="7"/>
  <c r="F118" i="7"/>
  <c r="H118" i="7"/>
  <c r="H182" i="7"/>
  <c r="F182" i="7"/>
  <c r="AF182" i="7"/>
  <c r="AF246" i="7"/>
  <c r="H246" i="7"/>
  <c r="F246" i="7"/>
  <c r="H310" i="7"/>
  <c r="F310" i="7"/>
  <c r="H374" i="7"/>
  <c r="F374" i="7"/>
  <c r="H438" i="7"/>
  <c r="F438" i="7"/>
  <c r="H502" i="7"/>
  <c r="F502" i="7"/>
  <c r="AF502" i="7"/>
  <c r="AF566" i="7"/>
  <c r="H566" i="7"/>
  <c r="F566" i="7"/>
  <c r="AF630" i="7"/>
  <c r="H630" i="7"/>
  <c r="F630" i="7"/>
  <c r="F694" i="7"/>
  <c r="H694" i="7"/>
  <c r="AF758" i="7"/>
  <c r="H758" i="7"/>
  <c r="F758" i="7"/>
  <c r="H62" i="7"/>
  <c r="F62" i="7"/>
  <c r="H126" i="7"/>
  <c r="F126" i="7"/>
  <c r="H190" i="7"/>
  <c r="F190" i="7"/>
  <c r="F254" i="7"/>
  <c r="AF254" i="7"/>
  <c r="H254" i="7"/>
  <c r="H318" i="7"/>
  <c r="F318" i="7"/>
  <c r="H382" i="7"/>
  <c r="F382" i="7"/>
  <c r="F446" i="7"/>
  <c r="AF446" i="7"/>
  <c r="H446" i="7"/>
  <c r="H510" i="7"/>
  <c r="F510" i="7"/>
  <c r="H574" i="7"/>
  <c r="F574" i="7"/>
  <c r="AF638" i="7"/>
  <c r="F638" i="7"/>
  <c r="H638" i="7"/>
  <c r="H702" i="7"/>
  <c r="F702" i="7"/>
  <c r="H766" i="7"/>
  <c r="F766" i="7"/>
  <c r="H6" i="7"/>
  <c r="F6" i="7"/>
  <c r="H70" i="7"/>
  <c r="F70" i="7"/>
  <c r="F134" i="7"/>
  <c r="H134" i="7"/>
  <c r="H198" i="7"/>
  <c r="F198" i="7"/>
  <c r="AF262" i="7"/>
  <c r="H262" i="7"/>
  <c r="F262" i="7"/>
  <c r="H326" i="7"/>
  <c r="F326" i="7"/>
  <c r="F390" i="7"/>
  <c r="H390" i="7"/>
  <c r="H454" i="7"/>
  <c r="F454" i="7"/>
  <c r="H518" i="7"/>
  <c r="F518" i="7"/>
  <c r="F582" i="7"/>
  <c r="H582" i="7"/>
  <c r="H646" i="7"/>
  <c r="F646" i="7"/>
  <c r="H710" i="7"/>
  <c r="F710" i="7"/>
  <c r="F774" i="7"/>
  <c r="H774" i="7"/>
  <c r="F10" i="7"/>
  <c r="H10" i="7"/>
  <c r="F18" i="7"/>
  <c r="H18" i="7"/>
  <c r="F26" i="7"/>
  <c r="H26" i="7"/>
  <c r="H34" i="7"/>
  <c r="F34" i="7"/>
  <c r="H42" i="7"/>
  <c r="F42" i="7"/>
  <c r="F50" i="7"/>
  <c r="H50" i="7"/>
  <c r="H58" i="7"/>
  <c r="F58" i="7"/>
  <c r="F66" i="7"/>
  <c r="H66" i="7"/>
  <c r="H74" i="7"/>
  <c r="F74" i="7"/>
  <c r="F82" i="7"/>
  <c r="H82" i="7"/>
  <c r="H90" i="7"/>
  <c r="F90" i="7"/>
  <c r="H98" i="7"/>
  <c r="F98" i="7"/>
  <c r="H106" i="7"/>
  <c r="F106" i="7"/>
  <c r="H114" i="7"/>
  <c r="F114" i="7"/>
  <c r="H122" i="7"/>
  <c r="F122" i="7"/>
  <c r="H130" i="7"/>
  <c r="F130" i="7"/>
  <c r="H138" i="7"/>
  <c r="F138" i="7"/>
  <c r="H146" i="7"/>
  <c r="F146" i="7"/>
  <c r="H154" i="7"/>
  <c r="F154" i="7"/>
  <c r="H162" i="7"/>
  <c r="F162" i="7"/>
  <c r="H170" i="7"/>
  <c r="F170" i="7"/>
  <c r="F178" i="7"/>
  <c r="H178" i="7"/>
  <c r="H186" i="7"/>
  <c r="F186" i="7"/>
  <c r="AF186" i="7"/>
  <c r="F194" i="7"/>
  <c r="AF194" i="7"/>
  <c r="H194" i="7"/>
  <c r="AF202" i="7"/>
  <c r="H202" i="7"/>
  <c r="F202" i="7"/>
  <c r="H210" i="7"/>
  <c r="F210" i="7"/>
  <c r="AF210" i="7"/>
  <c r="AF218" i="7"/>
  <c r="H218" i="7"/>
  <c r="F218" i="7"/>
  <c r="AF226" i="7"/>
  <c r="H226" i="7"/>
  <c r="F226" i="7"/>
  <c r="H234" i="7"/>
  <c r="F234" i="7"/>
  <c r="H242" i="7"/>
  <c r="F242" i="7"/>
  <c r="H250" i="7"/>
  <c r="F250" i="7"/>
  <c r="AF250" i="7"/>
  <c r="AF258" i="7"/>
  <c r="H258" i="7"/>
  <c r="F258" i="7"/>
  <c r="H266" i="7"/>
  <c r="F266" i="7"/>
  <c r="AF266" i="7"/>
  <c r="AF274" i="7"/>
  <c r="H274" i="7"/>
  <c r="F274" i="7"/>
  <c r="H282" i="7"/>
  <c r="F282" i="7"/>
  <c r="AF282" i="7"/>
  <c r="H290" i="7"/>
  <c r="F290" i="7"/>
  <c r="F298" i="7"/>
  <c r="H298" i="7"/>
  <c r="H306" i="7"/>
  <c r="F306" i="7"/>
  <c r="H314" i="7"/>
  <c r="F314" i="7"/>
  <c r="H322" i="7"/>
  <c r="F322" i="7"/>
  <c r="H330" i="7"/>
  <c r="F330" i="7"/>
  <c r="H338" i="7"/>
  <c r="F338" i="7"/>
  <c r="H346" i="7"/>
  <c r="F346" i="7"/>
  <c r="H354" i="7"/>
  <c r="F354" i="7"/>
  <c r="F362" i="7"/>
  <c r="H362" i="7"/>
  <c r="H370" i="7"/>
  <c r="F370" i="7"/>
  <c r="H378" i="7"/>
  <c r="F378" i="7"/>
  <c r="H386" i="7"/>
  <c r="F386" i="7"/>
  <c r="F394" i="7"/>
  <c r="H394" i="7"/>
  <c r="F402" i="7"/>
  <c r="H402" i="7"/>
  <c r="H410" i="7"/>
  <c r="F410" i="7"/>
  <c r="H418" i="7"/>
  <c r="F418" i="7"/>
  <c r="H426" i="7"/>
  <c r="F426" i="7"/>
  <c r="H434" i="7"/>
  <c r="F434" i="7"/>
  <c r="F442" i="7"/>
  <c r="H442" i="7"/>
  <c r="AF450" i="7"/>
  <c r="F450" i="7"/>
  <c r="H450" i="7"/>
  <c r="AF458" i="7"/>
  <c r="H458" i="7"/>
  <c r="F458" i="7"/>
  <c r="AF466" i="7"/>
  <c r="H466" i="7"/>
  <c r="F466" i="7"/>
  <c r="AF474" i="7"/>
  <c r="H474" i="7"/>
  <c r="F474" i="7"/>
  <c r="AF482" i="7"/>
  <c r="H482" i="7"/>
  <c r="F482" i="7"/>
  <c r="H490" i="7"/>
  <c r="F490" i="7"/>
  <c r="H498" i="7"/>
  <c r="F498" i="7"/>
  <c r="H506" i="7"/>
  <c r="F506" i="7"/>
  <c r="AF506" i="7"/>
  <c r="H514" i="7"/>
  <c r="F514" i="7"/>
  <c r="AF514" i="7"/>
  <c r="F522" i="7"/>
  <c r="H522" i="7"/>
  <c r="H530" i="7"/>
  <c r="F530" i="7"/>
  <c r="H538" i="7"/>
  <c r="F538" i="7"/>
  <c r="H546" i="7"/>
  <c r="F546" i="7"/>
  <c r="H554" i="7"/>
  <c r="F554" i="7"/>
  <c r="F562" i="7"/>
  <c r="H562" i="7"/>
  <c r="F570" i="7"/>
  <c r="AF570" i="7"/>
  <c r="H570" i="7"/>
  <c r="H578" i="7"/>
  <c r="F578" i="7"/>
  <c r="H586" i="7"/>
  <c r="F586" i="7"/>
  <c r="H594" i="7"/>
  <c r="F594" i="7"/>
  <c r="H602" i="7"/>
  <c r="F602" i="7"/>
  <c r="H610" i="7"/>
  <c r="F610" i="7"/>
  <c r="F618" i="7"/>
  <c r="H618" i="7"/>
  <c r="H626" i="7"/>
  <c r="F626" i="7"/>
  <c r="AF634" i="7"/>
  <c r="H634" i="7"/>
  <c r="F634" i="7"/>
  <c r="H642" i="7"/>
  <c r="F642" i="7"/>
  <c r="H650" i="7"/>
  <c r="AF650" i="7"/>
  <c r="F650" i="7"/>
  <c r="H658" i="7"/>
  <c r="F658" i="7"/>
  <c r="F666" i="7"/>
  <c r="H666" i="7"/>
  <c r="H674" i="7"/>
  <c r="F674" i="7"/>
  <c r="H682" i="7"/>
  <c r="F682" i="7"/>
  <c r="H690" i="7"/>
  <c r="F690" i="7"/>
  <c r="H698" i="7"/>
  <c r="F698" i="7"/>
  <c r="F706" i="7"/>
  <c r="H706" i="7"/>
  <c r="H714" i="7"/>
  <c r="F714" i="7"/>
  <c r="H722" i="7"/>
  <c r="F722" i="7"/>
  <c r="AF722" i="7"/>
  <c r="H730" i="7"/>
  <c r="F730" i="7"/>
  <c r="AF730" i="7"/>
  <c r="AF738" i="7"/>
  <c r="H738" i="7"/>
  <c r="F738" i="7"/>
  <c r="H746" i="7"/>
  <c r="F746" i="7"/>
  <c r="F754" i="7"/>
  <c r="H754" i="7"/>
  <c r="AF762" i="7"/>
  <c r="H762" i="7"/>
  <c r="F762" i="7"/>
  <c r="AF770" i="7"/>
  <c r="H770" i="7"/>
  <c r="F770" i="7"/>
  <c r="F778" i="7"/>
  <c r="AF778" i="7"/>
  <c r="H778" i="7"/>
  <c r="AF11" i="7"/>
  <c r="H11" i="7"/>
  <c r="F11" i="7"/>
  <c r="AF19" i="7"/>
  <c r="H19" i="7"/>
  <c r="F19" i="7"/>
  <c r="AF27" i="7"/>
  <c r="F27" i="7"/>
  <c r="H27" i="7"/>
  <c r="H35" i="7"/>
  <c r="F35" i="7"/>
  <c r="AF35" i="7"/>
  <c r="AF43" i="7"/>
  <c r="F43" i="7"/>
  <c r="H43" i="7"/>
  <c r="H51" i="7"/>
  <c r="F51" i="7"/>
  <c r="AF51" i="7"/>
  <c r="F59" i="7"/>
  <c r="AF59" i="7"/>
  <c r="H59" i="7"/>
  <c r="H67" i="7"/>
  <c r="F67" i="7"/>
  <c r="H75" i="7"/>
  <c r="F75" i="7"/>
  <c r="AF75" i="7"/>
  <c r="AF83" i="7"/>
  <c r="H83" i="7"/>
  <c r="F83" i="7"/>
  <c r="AF91" i="7"/>
  <c r="H91" i="7"/>
  <c r="F91" i="7"/>
  <c r="H99" i="7"/>
  <c r="F99" i="7"/>
  <c r="AF99" i="7"/>
  <c r="AF107" i="7"/>
  <c r="H107" i="7"/>
  <c r="F107" i="7"/>
  <c r="H115" i="7"/>
  <c r="F115" i="7"/>
  <c r="F123" i="7"/>
  <c r="AF123" i="7"/>
  <c r="H123" i="7"/>
  <c r="AF131" i="7"/>
  <c r="H131" i="7"/>
  <c r="F131" i="7"/>
  <c r="AF139" i="7"/>
  <c r="F139" i="7"/>
  <c r="H139" i="7"/>
  <c r="F147" i="7"/>
  <c r="H147" i="7"/>
  <c r="H155" i="7"/>
  <c r="F155" i="7"/>
  <c r="H163" i="7"/>
  <c r="F163" i="7"/>
  <c r="H171" i="7"/>
  <c r="F171" i="7"/>
  <c r="H179" i="7"/>
  <c r="F179" i="7"/>
  <c r="H187" i="7"/>
  <c r="F187" i="7"/>
  <c r="H195" i="7"/>
  <c r="F195" i="7"/>
  <c r="H203" i="7"/>
  <c r="F203" i="7"/>
  <c r="H211" i="7"/>
  <c r="F211" i="7"/>
  <c r="H219" i="7"/>
  <c r="F219" i="7"/>
  <c r="H227" i="7"/>
  <c r="F227" i="7"/>
  <c r="H235" i="7"/>
  <c r="F235" i="7"/>
  <c r="H243" i="7"/>
  <c r="F243" i="7"/>
  <c r="H251" i="7"/>
  <c r="F251" i="7"/>
  <c r="H259" i="7"/>
  <c r="F259" i="7"/>
  <c r="H267" i="7"/>
  <c r="F267" i="7"/>
  <c r="H275" i="7"/>
  <c r="F275" i="7"/>
  <c r="H283" i="7"/>
  <c r="F283" i="7"/>
  <c r="H291" i="7"/>
  <c r="F291" i="7"/>
  <c r="F299" i="7"/>
  <c r="H299" i="7"/>
  <c r="H307" i="7"/>
  <c r="F307" i="7"/>
  <c r="H315" i="7"/>
  <c r="F315" i="7"/>
  <c r="H323" i="7"/>
  <c r="F323" i="7"/>
  <c r="H331" i="7"/>
  <c r="F331" i="7"/>
  <c r="H339" i="7"/>
  <c r="F339" i="7"/>
  <c r="H347" i="7"/>
  <c r="F347" i="7"/>
  <c r="H355" i="7"/>
  <c r="F355" i="7"/>
  <c r="F363" i="7"/>
  <c r="H363" i="7"/>
  <c r="H371" i="7"/>
  <c r="F371" i="7"/>
  <c r="H379" i="7"/>
  <c r="F379" i="7"/>
  <c r="H387" i="7"/>
  <c r="F387" i="7"/>
  <c r="H395" i="7"/>
  <c r="F395" i="7"/>
  <c r="H403" i="7"/>
  <c r="F403" i="7"/>
  <c r="F411" i="7"/>
  <c r="H411" i="7"/>
  <c r="F419" i="7"/>
  <c r="H419" i="7"/>
  <c r="F427" i="7"/>
  <c r="H427" i="7"/>
  <c r="F435" i="7"/>
  <c r="H435" i="7"/>
  <c r="H443" i="7"/>
  <c r="F443" i="7"/>
  <c r="H451" i="7"/>
  <c r="F451" i="7"/>
  <c r="AF459" i="7"/>
  <c r="F459" i="7"/>
  <c r="H459" i="7"/>
  <c r="H467" i="7"/>
  <c r="F467" i="7"/>
  <c r="AF475" i="7"/>
  <c r="H475" i="7"/>
  <c r="F475" i="7"/>
  <c r="AF483" i="7"/>
  <c r="H483" i="7"/>
  <c r="F483" i="7"/>
  <c r="H491" i="7"/>
  <c r="F491" i="7"/>
  <c r="AF499" i="7"/>
  <c r="H499" i="7"/>
  <c r="F499" i="7"/>
  <c r="F507" i="7"/>
  <c r="AF507" i="7"/>
  <c r="H507" i="7"/>
  <c r="F515" i="7"/>
  <c r="AF515" i="7"/>
  <c r="H515" i="7"/>
  <c r="H523" i="7"/>
  <c r="F523" i="7"/>
  <c r="F531" i="7"/>
  <c r="AF531" i="7"/>
  <c r="H531" i="7"/>
  <c r="AF539" i="7"/>
  <c r="H539" i="7"/>
  <c r="F539" i="7"/>
  <c r="F547" i="7"/>
  <c r="AF547" i="7"/>
  <c r="H547" i="7"/>
  <c r="AF555" i="7"/>
  <c r="H555" i="7"/>
  <c r="F555" i="7"/>
  <c r="H563" i="7"/>
  <c r="F563" i="7"/>
  <c r="H571" i="7"/>
  <c r="F571" i="7"/>
  <c r="H579" i="7"/>
  <c r="F579" i="7"/>
  <c r="F587" i="7"/>
  <c r="H587" i="7"/>
  <c r="H595" i="7"/>
  <c r="F595" i="7"/>
  <c r="F603" i="7"/>
  <c r="H603" i="7"/>
  <c r="H611" i="7"/>
  <c r="F611" i="7"/>
  <c r="AF619" i="7"/>
  <c r="H619" i="7"/>
  <c r="F619" i="7"/>
  <c r="H627" i="7"/>
  <c r="F627" i="7"/>
  <c r="AF627" i="7"/>
  <c r="H635" i="7"/>
  <c r="F635" i="7"/>
  <c r="H643" i="7"/>
  <c r="F643" i="7"/>
  <c r="F651" i="7"/>
  <c r="H651" i="7"/>
  <c r="H659" i="7"/>
  <c r="F659" i="7"/>
  <c r="F667" i="7"/>
  <c r="H667" i="7"/>
  <c r="H675" i="7"/>
  <c r="F675" i="7"/>
  <c r="AF683" i="7"/>
  <c r="H683" i="7"/>
  <c r="F683" i="7"/>
  <c r="H691" i="7"/>
  <c r="F691" i="7"/>
  <c r="AF699" i="7"/>
  <c r="H699" i="7"/>
  <c r="F699" i="7"/>
  <c r="H707" i="7"/>
  <c r="F707" i="7"/>
  <c r="AF715" i="7"/>
  <c r="H715" i="7"/>
  <c r="F715" i="7"/>
  <c r="AF723" i="7"/>
  <c r="H723" i="7"/>
  <c r="F723" i="7"/>
  <c r="H731" i="7"/>
  <c r="F731" i="7"/>
  <c r="H739" i="7"/>
  <c r="F739" i="7"/>
  <c r="H747" i="7"/>
  <c r="F747" i="7"/>
  <c r="AF747" i="7"/>
  <c r="F755" i="7"/>
  <c r="H755" i="7"/>
  <c r="F763" i="7"/>
  <c r="H763" i="7"/>
  <c r="AF763" i="7"/>
  <c r="F771" i="7"/>
  <c r="H771" i="7"/>
  <c r="F779" i="7"/>
  <c r="AF779" i="7"/>
  <c r="H779" i="7"/>
  <c r="H4" i="7"/>
  <c r="F4" i="7"/>
  <c r="H12" i="7"/>
  <c r="F12" i="7"/>
  <c r="H20" i="7"/>
  <c r="F20" i="7"/>
  <c r="H28" i="7"/>
  <c r="F28" i="7"/>
  <c r="H36" i="7"/>
  <c r="F36" i="7"/>
  <c r="H44" i="7"/>
  <c r="F44" i="7"/>
  <c r="H52" i="7"/>
  <c r="F52" i="7"/>
  <c r="H60" i="7"/>
  <c r="F60" i="7"/>
  <c r="H68" i="7"/>
  <c r="F68" i="7"/>
  <c r="H76" i="7"/>
  <c r="F76" i="7"/>
  <c r="H84" i="7"/>
  <c r="F84" i="7"/>
  <c r="H92" i="7"/>
  <c r="F92" i="7"/>
  <c r="H100" i="7"/>
  <c r="F100" i="7"/>
  <c r="H108" i="7"/>
  <c r="F108" i="7"/>
  <c r="H116" i="7"/>
  <c r="F116" i="7"/>
  <c r="H124" i="7"/>
  <c r="F124" i="7"/>
  <c r="F132" i="7"/>
  <c r="H132" i="7"/>
  <c r="H140" i="7"/>
  <c r="F140" i="7"/>
  <c r="F148" i="7"/>
  <c r="H148" i="7"/>
  <c r="H156" i="7"/>
  <c r="F156" i="7"/>
  <c r="H164" i="7"/>
  <c r="F164" i="7"/>
  <c r="AF164" i="7"/>
  <c r="H172" i="7"/>
  <c r="F172" i="7"/>
  <c r="H180" i="7"/>
  <c r="F180" i="7"/>
  <c r="AF188" i="7"/>
  <c r="H188" i="7"/>
  <c r="F188" i="7"/>
  <c r="AF196" i="7"/>
  <c r="F196" i="7"/>
  <c r="H196" i="7"/>
  <c r="F204" i="7"/>
  <c r="H204" i="7"/>
  <c r="AF204" i="7"/>
  <c r="AF212" i="7"/>
  <c r="H212" i="7"/>
  <c r="F212" i="7"/>
  <c r="H220" i="7"/>
  <c r="F220" i="7"/>
  <c r="AF220" i="7"/>
  <c r="H228" i="7"/>
  <c r="F228" i="7"/>
  <c r="AF228" i="7"/>
  <c r="AF236" i="7"/>
  <c r="H236" i="7"/>
  <c r="F236" i="7"/>
  <c r="H244" i="7"/>
  <c r="F244" i="7"/>
  <c r="AF252" i="7"/>
  <c r="H252" i="7"/>
  <c r="F252" i="7"/>
  <c r="H260" i="7"/>
  <c r="F260" i="7"/>
  <c r="AF260" i="7"/>
  <c r="AF268" i="7"/>
  <c r="H268" i="7"/>
  <c r="F268" i="7"/>
  <c r="H276" i="7"/>
  <c r="F276" i="7"/>
  <c r="AF276" i="7"/>
  <c r="AF284" i="7"/>
  <c r="H284" i="7"/>
  <c r="F284" i="7"/>
  <c r="H292" i="7"/>
  <c r="F292" i="7"/>
  <c r="H300" i="7"/>
  <c r="F300" i="7"/>
  <c r="H308" i="7"/>
  <c r="F308" i="7"/>
  <c r="H316" i="7"/>
  <c r="F316" i="7"/>
  <c r="H324" i="7"/>
  <c r="F324" i="7"/>
  <c r="H332" i="7"/>
  <c r="F332" i="7"/>
  <c r="H340" i="7"/>
  <c r="F340" i="7"/>
  <c r="H348" i="7"/>
  <c r="F348" i="7"/>
  <c r="H356" i="7"/>
  <c r="F356" i="7"/>
  <c r="F364" i="7"/>
  <c r="H364" i="7"/>
  <c r="H372" i="7"/>
  <c r="F372" i="7"/>
  <c r="F380" i="7"/>
  <c r="H380" i="7"/>
  <c r="F388" i="7"/>
  <c r="H388" i="7"/>
  <c r="H396" i="7"/>
  <c r="F396" i="7"/>
  <c r="F404" i="7"/>
  <c r="H404" i="7"/>
  <c r="H412" i="7"/>
  <c r="F412" i="7"/>
  <c r="H420" i="7"/>
  <c r="F420" i="7"/>
  <c r="H428" i="7"/>
  <c r="F428" i="7"/>
  <c r="F436" i="7"/>
  <c r="H436" i="7"/>
  <c r="H444" i="7"/>
  <c r="F444" i="7"/>
  <c r="AF444" i="7"/>
  <c r="AF452" i="7"/>
  <c r="H452" i="7"/>
  <c r="F452" i="7"/>
  <c r="AF460" i="7"/>
  <c r="H460" i="7"/>
  <c r="F460" i="7"/>
  <c r="AF468" i="7"/>
  <c r="H468" i="7"/>
  <c r="F468" i="7"/>
  <c r="AF476" i="7"/>
  <c r="H476" i="7"/>
  <c r="F476" i="7"/>
  <c r="H484" i="7"/>
  <c r="F484" i="7"/>
  <c r="H492" i="7"/>
  <c r="F492" i="7"/>
  <c r="AF500" i="7"/>
  <c r="H500" i="7"/>
  <c r="F500" i="7"/>
  <c r="AF508" i="7"/>
  <c r="H508" i="7"/>
  <c r="F508" i="7"/>
  <c r="AF516" i="7"/>
  <c r="H516" i="7"/>
  <c r="F516" i="7"/>
  <c r="H524" i="7"/>
  <c r="F524" i="7"/>
  <c r="H532" i="7"/>
  <c r="F532" i="7"/>
  <c r="H540" i="7"/>
  <c r="F540" i="7"/>
  <c r="H548" i="7"/>
  <c r="F548" i="7"/>
  <c r="H556" i="7"/>
  <c r="F556" i="7"/>
  <c r="H564" i="7"/>
  <c r="F564" i="7"/>
  <c r="H572" i="7"/>
  <c r="F572" i="7"/>
  <c r="H580" i="7"/>
  <c r="F580" i="7"/>
  <c r="F588" i="7"/>
  <c r="H588" i="7"/>
  <c r="H596" i="7"/>
  <c r="F596" i="7"/>
  <c r="H604" i="7"/>
  <c r="F604" i="7"/>
  <c r="H612" i="7"/>
  <c r="F612" i="7"/>
  <c r="H620" i="7"/>
  <c r="F620" i="7"/>
  <c r="AF628" i="7"/>
  <c r="H628" i="7"/>
  <c r="F628" i="7"/>
  <c r="H636" i="7"/>
  <c r="F636" i="7"/>
  <c r="AF636" i="7"/>
  <c r="F644" i="7"/>
  <c r="H644" i="7"/>
  <c r="H652" i="7"/>
  <c r="F652" i="7"/>
  <c r="H660" i="7"/>
  <c r="F660" i="7"/>
  <c r="H668" i="7"/>
  <c r="F668" i="7"/>
  <c r="H676" i="7"/>
  <c r="F676" i="7"/>
  <c r="F684" i="7"/>
  <c r="H684" i="7"/>
  <c r="H692" i="7"/>
  <c r="F692" i="7"/>
  <c r="H700" i="7"/>
  <c r="F700" i="7"/>
  <c r="H708" i="7"/>
  <c r="F708" i="7"/>
  <c r="H716" i="7"/>
  <c r="F716" i="7"/>
  <c r="AF716" i="7"/>
  <c r="AF724" i="7"/>
  <c r="H724" i="7"/>
  <c r="F724" i="7"/>
  <c r="AF732" i="7"/>
  <c r="H732" i="7"/>
  <c r="F732" i="7"/>
  <c r="H740" i="7"/>
  <c r="F740" i="7"/>
  <c r="H748" i="7"/>
  <c r="F748" i="7"/>
  <c r="AF748" i="7"/>
  <c r="F756" i="7"/>
  <c r="AF756" i="7"/>
  <c r="H756" i="7"/>
  <c r="F764" i="7"/>
  <c r="AF764" i="7"/>
  <c r="H764" i="7"/>
  <c r="F772" i="7"/>
  <c r="AF772" i="7"/>
  <c r="H772" i="7"/>
  <c r="AF780" i="7"/>
  <c r="H780" i="7"/>
  <c r="F780" i="7"/>
  <c r="F5" i="7"/>
  <c r="AF5" i="7"/>
  <c r="H5" i="7"/>
  <c r="AF13" i="7"/>
  <c r="F13" i="7"/>
  <c r="H13" i="7"/>
  <c r="F21" i="7"/>
  <c r="AF21" i="7"/>
  <c r="H21" i="7"/>
  <c r="AF29" i="7"/>
  <c r="F29" i="7"/>
  <c r="H29" i="7"/>
  <c r="AF37" i="7"/>
  <c r="H37" i="7"/>
  <c r="F37" i="7"/>
  <c r="H45" i="7"/>
  <c r="F45" i="7"/>
  <c r="H53" i="7"/>
  <c r="F53" i="7"/>
  <c r="AF61" i="7"/>
  <c r="F61" i="7"/>
  <c r="H61" i="7"/>
  <c r="F69" i="7"/>
  <c r="AF69" i="7"/>
  <c r="H69" i="7"/>
  <c r="AF77" i="7"/>
  <c r="H77" i="7"/>
  <c r="F77" i="7"/>
  <c r="F85" i="7"/>
  <c r="AF85" i="7"/>
  <c r="H85" i="7"/>
  <c r="AF93" i="7"/>
  <c r="H93" i="7"/>
  <c r="F93" i="7"/>
  <c r="AF101" i="7"/>
  <c r="F101" i="7"/>
  <c r="H101" i="7"/>
  <c r="F109" i="7"/>
  <c r="H109" i="7"/>
  <c r="H117" i="7"/>
  <c r="F117" i="7"/>
  <c r="F125" i="7"/>
  <c r="H125" i="7"/>
  <c r="H133" i="7"/>
  <c r="F133" i="7"/>
  <c r="AF133" i="7"/>
  <c r="H141" i="7"/>
  <c r="F141" i="7"/>
  <c r="AF141" i="7"/>
  <c r="AF149" i="7"/>
  <c r="H149" i="7"/>
  <c r="F149" i="7"/>
  <c r="H157" i="7"/>
  <c r="F157" i="7"/>
  <c r="H165" i="7"/>
  <c r="F165" i="7"/>
  <c r="H173" i="7"/>
  <c r="F173" i="7"/>
  <c r="F181" i="7"/>
  <c r="H181" i="7"/>
  <c r="H189" i="7"/>
  <c r="F189" i="7"/>
  <c r="H197" i="7"/>
  <c r="F197" i="7"/>
  <c r="F205" i="7"/>
  <c r="H205" i="7"/>
  <c r="H213" i="7"/>
  <c r="F213" i="7"/>
  <c r="AF221" i="7"/>
  <c r="H221" i="7"/>
  <c r="F221" i="7"/>
  <c r="H229" i="7"/>
  <c r="F229" i="7"/>
  <c r="H237" i="7"/>
  <c r="F237" i="7"/>
  <c r="H245" i="7"/>
  <c r="F245" i="7"/>
  <c r="H253" i="7"/>
  <c r="F253" i="7"/>
  <c r="H261" i="7"/>
  <c r="F261" i="7"/>
  <c r="H269" i="7"/>
  <c r="F269" i="7"/>
  <c r="H277" i="7"/>
  <c r="F277" i="7"/>
  <c r="H285" i="7"/>
  <c r="F285" i="7"/>
  <c r="F293" i="7"/>
  <c r="H293" i="7"/>
  <c r="H301" i="7"/>
  <c r="F301" i="7"/>
  <c r="H309" i="7"/>
  <c r="F309" i="7"/>
  <c r="H317" i="7"/>
  <c r="F317" i="7"/>
  <c r="AF325" i="7"/>
  <c r="H325" i="7"/>
  <c r="F325" i="7"/>
  <c r="H333" i="7"/>
  <c r="F333" i="7"/>
  <c r="H341" i="7"/>
  <c r="F341" i="7"/>
  <c r="H349" i="7"/>
  <c r="F349" i="7"/>
  <c r="H357" i="7"/>
  <c r="F357" i="7"/>
  <c r="F365" i="7"/>
  <c r="H365" i="7"/>
  <c r="H373" i="7"/>
  <c r="F373" i="7"/>
  <c r="F381" i="7"/>
  <c r="H381" i="7"/>
  <c r="F389" i="7"/>
  <c r="H389" i="7"/>
  <c r="F397" i="7"/>
  <c r="H397" i="7"/>
  <c r="H405" i="7"/>
  <c r="F405" i="7"/>
  <c r="F413" i="7"/>
  <c r="H413" i="7"/>
  <c r="F421" i="7"/>
  <c r="H421" i="7"/>
  <c r="F429" i="7"/>
  <c r="H429" i="7"/>
  <c r="H437" i="7"/>
  <c r="F437" i="7"/>
  <c r="H445" i="7"/>
  <c r="F445" i="7"/>
  <c r="AF445" i="7"/>
  <c r="H453" i="7"/>
  <c r="AF453" i="7"/>
  <c r="F453" i="7"/>
  <c r="H461" i="7"/>
  <c r="AF461" i="7"/>
  <c r="F461" i="7"/>
  <c r="H469" i="7"/>
  <c r="AF469" i="7"/>
  <c r="F469" i="7"/>
  <c r="H477" i="7"/>
  <c r="AF477" i="7"/>
  <c r="F477" i="7"/>
  <c r="H485" i="7"/>
  <c r="AF485" i="7"/>
  <c r="F485" i="7"/>
  <c r="H493" i="7"/>
  <c r="F493" i="7"/>
  <c r="H501" i="7"/>
  <c r="F501" i="7"/>
  <c r="AF509" i="7"/>
  <c r="H509" i="7"/>
  <c r="F509" i="7"/>
  <c r="AF517" i="7"/>
  <c r="H517" i="7"/>
  <c r="F517" i="7"/>
  <c r="AF525" i="7"/>
  <c r="H525" i="7"/>
  <c r="F525" i="7"/>
  <c r="AF533" i="7"/>
  <c r="H533" i="7"/>
  <c r="F533" i="7"/>
  <c r="H541" i="7"/>
  <c r="F541" i="7"/>
  <c r="AF541" i="7"/>
  <c r="AF549" i="7"/>
  <c r="H549" i="7"/>
  <c r="F549" i="7"/>
  <c r="AF557" i="7"/>
  <c r="H557" i="7"/>
  <c r="F557" i="7"/>
  <c r="H565" i="7"/>
  <c r="F565" i="7"/>
  <c r="H573" i="7"/>
  <c r="F573" i="7"/>
  <c r="H581" i="7"/>
  <c r="F581" i="7"/>
  <c r="H589" i="7"/>
  <c r="F589" i="7"/>
  <c r="H597" i="7"/>
  <c r="F597" i="7"/>
  <c r="H605" i="7"/>
  <c r="F605" i="7"/>
  <c r="H613" i="7"/>
  <c r="F613" i="7"/>
  <c r="H621" i="7"/>
  <c r="F621" i="7"/>
  <c r="F629" i="7"/>
  <c r="H629" i="7"/>
  <c r="AF637" i="7"/>
  <c r="H637" i="7"/>
  <c r="F637" i="7"/>
  <c r="AF645" i="7"/>
  <c r="H645" i="7"/>
  <c r="F645" i="7"/>
  <c r="H653" i="7"/>
  <c r="F653" i="7"/>
  <c r="F661" i="7"/>
  <c r="H661" i="7"/>
  <c r="H669" i="7"/>
  <c r="F669" i="7"/>
  <c r="H677" i="7"/>
  <c r="F677" i="7"/>
  <c r="F685" i="7"/>
  <c r="H685" i="7"/>
  <c r="H693" i="7"/>
  <c r="F693" i="7"/>
  <c r="AF701" i="7"/>
  <c r="H701" i="7"/>
  <c r="F701" i="7"/>
  <c r="H709" i="7"/>
  <c r="F709" i="7"/>
  <c r="AF709" i="7"/>
  <c r="F717" i="7"/>
  <c r="AF717" i="7"/>
  <c r="H717" i="7"/>
  <c r="H725" i="7"/>
  <c r="F725" i="7"/>
  <c r="AF725" i="7"/>
  <c r="H733" i="7"/>
  <c r="F733" i="7"/>
  <c r="AF733" i="7"/>
  <c r="AF741" i="7"/>
  <c r="H741" i="7"/>
  <c r="F741" i="7"/>
  <c r="H749" i="7"/>
  <c r="F749" i="7"/>
  <c r="F757" i="7"/>
  <c r="H757" i="7"/>
  <c r="AF765" i="7"/>
  <c r="H765" i="7"/>
  <c r="F765" i="7"/>
  <c r="H773" i="7"/>
  <c r="F773" i="7"/>
  <c r="AF773" i="7"/>
  <c r="H781" i="7"/>
  <c r="F781" i="7"/>
  <c r="AF781" i="7"/>
  <c r="F782" i="7"/>
  <c r="AF782" i="7"/>
  <c r="H782" i="7"/>
  <c r="H7" i="7"/>
  <c r="F7" i="7"/>
  <c r="H15" i="7"/>
  <c r="F15" i="7"/>
  <c r="AF15" i="7"/>
  <c r="H23" i="7"/>
  <c r="AF23" i="7"/>
  <c r="F23" i="7"/>
  <c r="H31" i="7"/>
  <c r="F31" i="7"/>
  <c r="AF31" i="7"/>
  <c r="H39" i="7"/>
  <c r="F39" i="7"/>
  <c r="AF39" i="7"/>
  <c r="H47" i="7"/>
  <c r="F47" i="7"/>
  <c r="AF47" i="7"/>
  <c r="AF55" i="7"/>
  <c r="H55" i="7"/>
  <c r="F55" i="7"/>
  <c r="H63" i="7"/>
  <c r="F63" i="7"/>
  <c r="H71" i="7"/>
  <c r="F71" i="7"/>
  <c r="AF79" i="7"/>
  <c r="H79" i="7"/>
  <c r="F79" i="7"/>
  <c r="AF87" i="7"/>
  <c r="F87" i="7"/>
  <c r="H87" i="7"/>
  <c r="F95" i="7"/>
  <c r="AF95" i="7"/>
  <c r="H95" i="7"/>
  <c r="H103" i="7"/>
  <c r="F103" i="7"/>
  <c r="AF103" i="7"/>
  <c r="AF111" i="7"/>
  <c r="F111" i="7"/>
  <c r="H111" i="7"/>
  <c r="H119" i="7"/>
  <c r="F119" i="7"/>
  <c r="AF119" i="7"/>
  <c r="H127" i="7"/>
  <c r="F127" i="7"/>
  <c r="H135" i="7"/>
  <c r="F135" i="7"/>
  <c r="H143" i="7"/>
  <c r="F143" i="7"/>
  <c r="AF143" i="7"/>
  <c r="H151" i="7"/>
  <c r="F151" i="7"/>
  <c r="AF151" i="7"/>
  <c r="H159" i="7"/>
  <c r="F159" i="7"/>
  <c r="F167" i="7"/>
  <c r="H167" i="7"/>
  <c r="H175" i="7"/>
  <c r="F175" i="7"/>
  <c r="F183" i="7"/>
  <c r="H183" i="7"/>
  <c r="H191" i="7"/>
  <c r="F191" i="7"/>
  <c r="F199" i="7"/>
  <c r="H199" i="7"/>
  <c r="H207" i="7"/>
  <c r="F207" i="7"/>
  <c r="H215" i="7"/>
  <c r="F215" i="7"/>
  <c r="F223" i="7"/>
  <c r="H223" i="7"/>
  <c r="H231" i="7"/>
  <c r="F231" i="7"/>
  <c r="H239" i="7"/>
  <c r="F239" i="7"/>
  <c r="H247" i="7"/>
  <c r="F247" i="7"/>
  <c r="H255" i="7"/>
  <c r="F255" i="7"/>
  <c r="H263" i="7"/>
  <c r="F263" i="7"/>
  <c r="H271" i="7"/>
  <c r="F271" i="7"/>
  <c r="H279" i="7"/>
  <c r="F279" i="7"/>
  <c r="H287" i="7"/>
  <c r="F287" i="7"/>
  <c r="F295" i="7"/>
  <c r="H295" i="7"/>
  <c r="H303" i="7"/>
  <c r="F303" i="7"/>
  <c r="H311" i="7"/>
  <c r="F311" i="7"/>
  <c r="H319" i="7"/>
  <c r="F319" i="7"/>
  <c r="H327" i="7"/>
  <c r="F327" i="7"/>
  <c r="H335" i="7"/>
  <c r="F335" i="7"/>
  <c r="H343" i="7"/>
  <c r="F343" i="7"/>
  <c r="H351" i="7"/>
  <c r="F351" i="7"/>
  <c r="F359" i="7"/>
  <c r="H359" i="7"/>
  <c r="F367" i="7"/>
  <c r="H367" i="7"/>
  <c r="H375" i="7"/>
  <c r="F375" i="7"/>
  <c r="H383" i="7"/>
  <c r="F383" i="7"/>
  <c r="F391" i="7"/>
  <c r="H391" i="7"/>
  <c r="F399" i="7"/>
  <c r="H399" i="7"/>
  <c r="H407" i="7"/>
  <c r="F407" i="7"/>
  <c r="H415" i="7"/>
  <c r="F415" i="7"/>
  <c r="H423" i="7"/>
  <c r="F423" i="7"/>
  <c r="H431" i="7"/>
  <c r="F431" i="7"/>
  <c r="H439" i="7"/>
  <c r="F439" i="7"/>
  <c r="H447" i="7"/>
  <c r="F447" i="7"/>
  <c r="AF455" i="7"/>
  <c r="F455" i="7"/>
  <c r="H455" i="7"/>
  <c r="H463" i="7"/>
  <c r="F463" i="7"/>
  <c r="AF471" i="7"/>
  <c r="H471" i="7"/>
  <c r="F471" i="7"/>
  <c r="AF479" i="7"/>
  <c r="H479" i="7"/>
  <c r="F479" i="7"/>
  <c r="AF487" i="7"/>
  <c r="H487" i="7"/>
  <c r="F487" i="7"/>
  <c r="AF495" i="7"/>
  <c r="H495" i="7"/>
  <c r="F495" i="7"/>
  <c r="AF503" i="7"/>
  <c r="H503" i="7"/>
  <c r="F503" i="7"/>
  <c r="F511" i="7"/>
  <c r="H511" i="7"/>
  <c r="F519" i="7"/>
  <c r="AF519" i="7"/>
  <c r="H519" i="7"/>
  <c r="F527" i="7"/>
  <c r="H535" i="7"/>
  <c r="F535" i="7"/>
  <c r="AF543" i="7"/>
  <c r="H543" i="7"/>
  <c r="F543" i="7"/>
  <c r="H551" i="7"/>
  <c r="F551" i="7"/>
  <c r="AF551" i="7"/>
  <c r="H559" i="7"/>
  <c r="F559" i="7"/>
  <c r="H567" i="7"/>
  <c r="F567" i="7"/>
  <c r="H575" i="7"/>
  <c r="F575" i="7"/>
  <c r="H583" i="7"/>
  <c r="F583" i="7"/>
  <c r="H591" i="7"/>
  <c r="F591" i="7"/>
  <c r="H599" i="7"/>
  <c r="F599" i="7"/>
  <c r="H607" i="7"/>
  <c r="F607" i="7"/>
  <c r="AF615" i="7"/>
  <c r="H615" i="7"/>
  <c r="F615" i="7"/>
  <c r="F623" i="7"/>
  <c r="AF623" i="7"/>
  <c r="H623" i="7"/>
  <c r="H631" i="7"/>
  <c r="F631" i="7"/>
  <c r="AF631" i="7"/>
  <c r="H639" i="7"/>
  <c r="F639" i="7"/>
  <c r="H647" i="7"/>
  <c r="F647" i="7"/>
  <c r="H655" i="7"/>
  <c r="F655" i="7"/>
  <c r="F663" i="7"/>
  <c r="H663" i="7"/>
  <c r="H671" i="7"/>
  <c r="F671" i="7"/>
  <c r="F679" i="7"/>
  <c r="H679" i="7"/>
  <c r="H687" i="7"/>
  <c r="F687" i="7"/>
  <c r="H695" i="7"/>
  <c r="F695" i="7"/>
  <c r="H703" i="7"/>
  <c r="F703" i="7"/>
  <c r="H711" i="7"/>
  <c r="F711" i="7"/>
  <c r="AF719" i="7"/>
  <c r="H719" i="7"/>
  <c r="F719" i="7"/>
  <c r="H727" i="7"/>
  <c r="F727" i="7"/>
  <c r="AF727" i="7"/>
  <c r="AF735" i="7"/>
  <c r="H735" i="7"/>
  <c r="F735" i="7"/>
  <c r="AF743" i="7"/>
  <c r="H743" i="7"/>
  <c r="F743" i="7"/>
  <c r="H751" i="7"/>
  <c r="F751" i="7"/>
  <c r="AF751" i="7"/>
  <c r="F759" i="7"/>
  <c r="AF759" i="7"/>
  <c r="H759" i="7"/>
  <c r="H767" i="7"/>
  <c r="F767" i="7"/>
  <c r="F775" i="7"/>
  <c r="H775" i="7"/>
  <c r="F783" i="7"/>
  <c r="AF783" i="7"/>
  <c r="H783" i="7"/>
  <c r="H8" i="7"/>
  <c r="F8" i="7"/>
  <c r="H16" i="7"/>
  <c r="F16" i="7"/>
  <c r="H24" i="7"/>
  <c r="F24" i="7"/>
  <c r="H32" i="7"/>
  <c r="F32" i="7"/>
  <c r="F40" i="7"/>
  <c r="H40" i="7"/>
  <c r="H48" i="7"/>
  <c r="F48" i="7"/>
  <c r="H56" i="7"/>
  <c r="F56" i="7"/>
  <c r="F64" i="7"/>
  <c r="H64" i="7"/>
  <c r="H72" i="7"/>
  <c r="F72" i="7"/>
  <c r="H80" i="7"/>
  <c r="F80" i="7"/>
  <c r="H88" i="7"/>
  <c r="F88" i="7"/>
  <c r="H96" i="7"/>
  <c r="F96" i="7"/>
  <c r="H104" i="7"/>
  <c r="F104" i="7"/>
  <c r="H112" i="7"/>
  <c r="F112" i="7"/>
  <c r="H120" i="7"/>
  <c r="F120" i="7"/>
  <c r="F128" i="7"/>
  <c r="H128" i="7"/>
  <c r="H136" i="7"/>
  <c r="F136" i="7"/>
  <c r="F144" i="7"/>
  <c r="H144" i="7"/>
  <c r="H152" i="7"/>
  <c r="F152" i="7"/>
  <c r="H160" i="7"/>
  <c r="F160" i="7"/>
  <c r="H168" i="7"/>
  <c r="F168" i="7"/>
  <c r="F176" i="7"/>
  <c r="AF176" i="7"/>
  <c r="H176" i="7"/>
  <c r="H184" i="7"/>
  <c r="F184" i="7"/>
  <c r="H192" i="7"/>
  <c r="F192" i="7"/>
  <c r="H200" i="7"/>
  <c r="F200" i="7"/>
  <c r="AF208" i="7"/>
  <c r="H208" i="7"/>
  <c r="F208" i="7"/>
  <c r="F216" i="7"/>
  <c r="AF216" i="7"/>
  <c r="H216" i="7"/>
  <c r="AF224" i="7"/>
  <c r="H224" i="7"/>
  <c r="F224" i="7"/>
  <c r="AF232" i="7"/>
  <c r="H232" i="7"/>
  <c r="F232" i="7"/>
  <c r="AF240" i="7"/>
  <c r="H240" i="7"/>
  <c r="F240" i="7"/>
  <c r="AF248" i="7"/>
  <c r="H248" i="7"/>
  <c r="F248" i="7"/>
  <c r="H256" i="7"/>
  <c r="F256" i="7"/>
  <c r="AF264" i="7"/>
  <c r="H264" i="7"/>
  <c r="F264" i="7"/>
  <c r="AF272" i="7"/>
  <c r="H272" i="7"/>
  <c r="F272" i="7"/>
  <c r="AF280" i="7"/>
  <c r="H280" i="7"/>
  <c r="F280" i="7"/>
  <c r="H288" i="7"/>
  <c r="F288" i="7"/>
  <c r="F296" i="7"/>
  <c r="H296" i="7"/>
  <c r="H304" i="7"/>
  <c r="F304" i="7"/>
  <c r="H312" i="7"/>
  <c r="F312" i="7"/>
  <c r="H320" i="7"/>
  <c r="F320" i="7"/>
  <c r="H328" i="7"/>
  <c r="F328" i="7"/>
  <c r="H336" i="7"/>
  <c r="F336" i="7"/>
  <c r="H344" i="7"/>
  <c r="F344" i="7"/>
  <c r="H352" i="7"/>
  <c r="F352" i="7"/>
  <c r="F360" i="7"/>
  <c r="H360" i="7"/>
  <c r="F368" i="7"/>
  <c r="H368" i="7"/>
  <c r="H376" i="7"/>
  <c r="F376" i="7"/>
  <c r="H384" i="7"/>
  <c r="F384" i="7"/>
  <c r="F392" i="7"/>
  <c r="H392" i="7"/>
  <c r="F400" i="7"/>
  <c r="H400" i="7"/>
  <c r="H408" i="7"/>
  <c r="F408" i="7"/>
  <c r="F416" i="7"/>
  <c r="H416" i="7"/>
  <c r="F424" i="7"/>
  <c r="H424" i="7"/>
  <c r="H432" i="7"/>
  <c r="F432" i="7"/>
  <c r="H440" i="7"/>
  <c r="F440" i="7"/>
  <c r="H448" i="7"/>
  <c r="F448" i="7"/>
  <c r="AF456" i="7"/>
  <c r="H456" i="7"/>
  <c r="F456" i="7"/>
  <c r="AF464" i="7"/>
  <c r="H464" i="7"/>
  <c r="F464" i="7"/>
  <c r="AF472" i="7"/>
  <c r="H472" i="7"/>
  <c r="F472" i="7"/>
  <c r="AF480" i="7"/>
  <c r="H480" i="7"/>
  <c r="F480" i="7"/>
  <c r="AF488" i="7"/>
  <c r="H488" i="7"/>
  <c r="F488" i="7"/>
  <c r="AF496" i="7"/>
  <c r="H496" i="7"/>
  <c r="F496" i="7"/>
  <c r="H504" i="7"/>
  <c r="F504" i="7"/>
  <c r="H512" i="7"/>
  <c r="F512" i="7"/>
  <c r="H520" i="7"/>
  <c r="F520" i="7"/>
  <c r="F528" i="7"/>
  <c r="F536" i="7"/>
  <c r="H536" i="7"/>
  <c r="H544" i="7"/>
  <c r="F544" i="7"/>
  <c r="AF552" i="7"/>
  <c r="H552" i="7"/>
  <c r="F552" i="7"/>
  <c r="H560" i="7"/>
  <c r="F560" i="7"/>
  <c r="H568" i="7"/>
  <c r="F568" i="7"/>
  <c r="AF568" i="7"/>
  <c r="H576" i="7"/>
  <c r="F576" i="7"/>
  <c r="AF584" i="7"/>
  <c r="H584" i="7"/>
  <c r="F584" i="7"/>
  <c r="H592" i="7"/>
  <c r="F592" i="7"/>
  <c r="H600" i="7"/>
  <c r="F600" i="7"/>
  <c r="H608" i="7"/>
  <c r="F608" i="7"/>
  <c r="H616" i="7"/>
  <c r="F616" i="7"/>
  <c r="H624" i="7"/>
  <c r="F624" i="7"/>
  <c r="H632" i="7"/>
  <c r="F632" i="7"/>
  <c r="H640" i="7"/>
  <c r="F640" i="7"/>
  <c r="H648" i="7"/>
  <c r="F648" i="7"/>
  <c r="H656" i="7"/>
  <c r="F656" i="7"/>
  <c r="F664" i="7"/>
  <c r="H664" i="7"/>
  <c r="H672" i="7"/>
  <c r="F672" i="7"/>
  <c r="F680" i="7"/>
  <c r="H680" i="7"/>
  <c r="H688" i="7"/>
  <c r="F688" i="7"/>
  <c r="H696" i="7"/>
  <c r="F696" i="7"/>
  <c r="H704" i="7"/>
  <c r="F704" i="7"/>
  <c r="H712" i="7"/>
  <c r="F712" i="7"/>
  <c r="H720" i="7"/>
  <c r="F720" i="7"/>
  <c r="H728" i="7"/>
  <c r="AF728" i="7"/>
  <c r="F728" i="7"/>
  <c r="F736" i="7"/>
  <c r="AF736" i="7"/>
  <c r="H736" i="7"/>
  <c r="H744" i="7"/>
  <c r="F744" i="7"/>
  <c r="AF744" i="7"/>
  <c r="F752" i="7"/>
  <c r="H752" i="7"/>
  <c r="AF752" i="7"/>
  <c r="F760" i="7"/>
  <c r="H760" i="7"/>
  <c r="AF760" i="7"/>
  <c r="AF768" i="7"/>
  <c r="H768" i="7"/>
  <c r="F768" i="7"/>
  <c r="F776" i="7"/>
  <c r="H776" i="7"/>
  <c r="F784" i="7"/>
  <c r="D784" i="7" s="1"/>
  <c r="AF784" i="7"/>
  <c r="H784" i="7"/>
  <c r="H9" i="7"/>
  <c r="F9" i="7"/>
  <c r="AF9" i="7"/>
  <c r="AF17" i="7"/>
  <c r="H17" i="7"/>
  <c r="F17" i="7"/>
  <c r="H25" i="7"/>
  <c r="F25" i="7"/>
  <c r="AF25" i="7"/>
  <c r="AF33" i="7"/>
  <c r="H33" i="7"/>
  <c r="F33" i="7"/>
  <c r="AF41" i="7"/>
  <c r="H41" i="7"/>
  <c r="F41" i="7"/>
  <c r="AF49" i="7"/>
  <c r="H49" i="7"/>
  <c r="F49" i="7"/>
  <c r="H57" i="7"/>
  <c r="F57" i="7"/>
  <c r="H65" i="7"/>
  <c r="F65" i="7"/>
  <c r="AF65" i="7"/>
  <c r="AF73" i="7"/>
  <c r="H73" i="7"/>
  <c r="F73" i="7"/>
  <c r="F81" i="7"/>
  <c r="AF81" i="7"/>
  <c r="H81" i="7"/>
  <c r="H89" i="7"/>
  <c r="F89" i="7"/>
  <c r="AF89" i="7"/>
  <c r="AF97" i="7"/>
  <c r="F97" i="7"/>
  <c r="H97" i="7"/>
  <c r="AF105" i="7"/>
  <c r="H105" i="7"/>
  <c r="F105" i="7"/>
  <c r="H113" i="7"/>
  <c r="F113" i="7"/>
  <c r="H121" i="7"/>
  <c r="F121" i="7"/>
  <c r="H129" i="7"/>
  <c r="F129" i="7"/>
  <c r="AF129" i="7"/>
  <c r="F137" i="7"/>
  <c r="AF137" i="7"/>
  <c r="H137" i="7"/>
  <c r="AF145" i="7"/>
  <c r="H145" i="7"/>
  <c r="F145" i="7"/>
  <c r="AF153" i="7"/>
  <c r="F153" i="7"/>
  <c r="H153" i="7"/>
  <c r="F161" i="7"/>
  <c r="H161" i="7"/>
  <c r="H169" i="7"/>
  <c r="F169" i="7"/>
  <c r="H177" i="7"/>
  <c r="F177" i="7"/>
  <c r="H185" i="7"/>
  <c r="F185" i="7"/>
  <c r="H193" i="7"/>
  <c r="F193" i="7"/>
  <c r="H201" i="7"/>
  <c r="F201" i="7"/>
  <c r="H209" i="7"/>
  <c r="F209" i="7"/>
  <c r="H217" i="7"/>
  <c r="F217" i="7"/>
  <c r="H225" i="7"/>
  <c r="F225" i="7"/>
  <c r="AF225" i="7"/>
  <c r="H233" i="7"/>
  <c r="F233" i="7"/>
  <c r="F241" i="7"/>
  <c r="H241" i="7"/>
  <c r="H249" i="7"/>
  <c r="F249" i="7"/>
  <c r="F257" i="7"/>
  <c r="H257" i="7"/>
  <c r="H265" i="7"/>
  <c r="F265" i="7"/>
  <c r="F273" i="7"/>
  <c r="H273" i="7"/>
  <c r="H281" i="7"/>
  <c r="F281" i="7"/>
  <c r="H289" i="7"/>
  <c r="F289" i="7"/>
  <c r="F297" i="7"/>
  <c r="H297" i="7"/>
  <c r="H305" i="7"/>
  <c r="F305" i="7"/>
  <c r="H313" i="7"/>
  <c r="F313" i="7"/>
  <c r="H321" i="7"/>
  <c r="F321" i="7"/>
  <c r="H329" i="7"/>
  <c r="F329" i="7"/>
  <c r="H337" i="7"/>
  <c r="F337" i="7"/>
  <c r="H345" i="7"/>
  <c r="F345" i="7"/>
  <c r="H353" i="7"/>
  <c r="F353" i="7"/>
  <c r="F361" i="7"/>
  <c r="H361" i="7"/>
  <c r="F369" i="7"/>
  <c r="H369" i="7"/>
  <c r="H377" i="7"/>
  <c r="F377" i="7"/>
  <c r="H385" i="7"/>
  <c r="F385" i="7"/>
  <c r="H393" i="7"/>
  <c r="F393" i="7"/>
  <c r="H401" i="7"/>
  <c r="F401" i="7"/>
  <c r="F409" i="7"/>
  <c r="H409" i="7"/>
  <c r="H417" i="7"/>
  <c r="F417" i="7"/>
  <c r="H425" i="7"/>
  <c r="F425" i="7"/>
  <c r="F433" i="7"/>
  <c r="H433" i="7"/>
  <c r="H441" i="7"/>
  <c r="F441" i="7"/>
  <c r="F449" i="7"/>
  <c r="H449" i="7"/>
  <c r="H457" i="7"/>
  <c r="F457" i="7"/>
  <c r="AF457" i="7"/>
  <c r="H465" i="7"/>
  <c r="AF465" i="7"/>
  <c r="F465" i="7"/>
  <c r="H473" i="7"/>
  <c r="AF473" i="7"/>
  <c r="F473" i="7"/>
  <c r="H481" i="7"/>
  <c r="AF481" i="7"/>
  <c r="F481" i="7"/>
  <c r="H489" i="7"/>
  <c r="AF489" i="7"/>
  <c r="F489" i="7"/>
  <c r="H497" i="7"/>
  <c r="F497" i="7"/>
  <c r="H505" i="7"/>
  <c r="F505" i="7"/>
  <c r="AF513" i="7"/>
  <c r="H513" i="7"/>
  <c r="F513" i="7"/>
  <c r="AF521" i="7"/>
  <c r="F521" i="7"/>
  <c r="AF529" i="7"/>
  <c r="H529" i="7"/>
  <c r="F529" i="7"/>
  <c r="AF537" i="7"/>
  <c r="H537" i="7"/>
  <c r="F537" i="7"/>
  <c r="AF545" i="7"/>
  <c r="H545" i="7"/>
  <c r="F545" i="7"/>
  <c r="AF553" i="7"/>
  <c r="H553" i="7"/>
  <c r="F553" i="7"/>
  <c r="H561" i="7"/>
  <c r="F561" i="7"/>
  <c r="H569" i="7"/>
  <c r="F569" i="7"/>
  <c r="H577" i="7"/>
  <c r="F577" i="7"/>
  <c r="H585" i="7"/>
  <c r="F585" i="7"/>
  <c r="H593" i="7"/>
  <c r="F593" i="7"/>
  <c r="H601" i="7"/>
  <c r="F601" i="7"/>
  <c r="H609" i="7"/>
  <c r="F609" i="7"/>
  <c r="H617" i="7"/>
  <c r="F617" i="7"/>
  <c r="H625" i="7"/>
  <c r="F625" i="7"/>
  <c r="H633" i="7"/>
  <c r="F633" i="7"/>
  <c r="H641" i="7"/>
  <c r="AF641" i="7"/>
  <c r="F641" i="7"/>
  <c r="H649" i="7"/>
  <c r="F649" i="7"/>
  <c r="H657" i="7"/>
  <c r="F657" i="7"/>
  <c r="F665" i="7"/>
  <c r="H665" i="7"/>
  <c r="H673" i="7"/>
  <c r="F673" i="7"/>
  <c r="H681" i="7"/>
  <c r="F681" i="7"/>
  <c r="H689" i="7"/>
  <c r="F689" i="7"/>
  <c r="H697" i="7"/>
  <c r="F697" i="7"/>
  <c r="H705" i="7"/>
  <c r="F705" i="7"/>
  <c r="AF705" i="7"/>
  <c r="AF713" i="7"/>
  <c r="F713" i="7"/>
  <c r="H713" i="7"/>
  <c r="H721" i="7"/>
  <c r="F721" i="7"/>
  <c r="AF721" i="7"/>
  <c r="AF729" i="7"/>
  <c r="H729" i="7"/>
  <c r="F729" i="7"/>
  <c r="AF737" i="7"/>
  <c r="H737" i="7"/>
  <c r="F737" i="7"/>
  <c r="AF745" i="7"/>
  <c r="H745" i="7"/>
  <c r="F745" i="7"/>
  <c r="H753" i="7"/>
  <c r="F753" i="7"/>
  <c r="H761" i="7"/>
  <c r="F761" i="7"/>
  <c r="F769" i="7"/>
  <c r="H769" i="7"/>
  <c r="H777" i="7"/>
  <c r="F777" i="7"/>
  <c r="AF777" i="7"/>
  <c r="F785" i="7"/>
  <c r="AF785" i="7"/>
  <c r="H785" i="7"/>
  <c r="AF4" i="7"/>
  <c r="AF20" i="7"/>
  <c r="AF86" i="7"/>
  <c r="AF96" i="7"/>
  <c r="AF10" i="7"/>
  <c r="AF26" i="7"/>
  <c r="AF60" i="7"/>
  <c r="AF16" i="7"/>
  <c r="AF32" i="7"/>
  <c r="AF40" i="7"/>
  <c r="AF22" i="7"/>
  <c r="AF124" i="7"/>
  <c r="AF12" i="7"/>
  <c r="AF28" i="7"/>
  <c r="AF18" i="7"/>
  <c r="AF110" i="7"/>
  <c r="AF166" i="7"/>
  <c r="AF195" i="7"/>
  <c r="AF138" i="7"/>
  <c r="AF152" i="7"/>
  <c r="AF8" i="7"/>
  <c r="AF34" i="7"/>
  <c r="AF296" i="7"/>
  <c r="AF14" i="7"/>
  <c r="AF30" i="7"/>
  <c r="AF38" i="7"/>
  <c r="AF165" i="7"/>
  <c r="AF177" i="7"/>
  <c r="AF58" i="7"/>
  <c r="AF68" i="7"/>
  <c r="AF80" i="7"/>
  <c r="AF84" i="7"/>
  <c r="AF94" i="7"/>
  <c r="AF122" i="7"/>
  <c r="AF136" i="7"/>
  <c r="AF146" i="7"/>
  <c r="AF160" i="7"/>
  <c r="AF175" i="7"/>
  <c r="AF193" i="7"/>
  <c r="AF46" i="7"/>
  <c r="AF118" i="7"/>
  <c r="AF132" i="7"/>
  <c r="AF142" i="7"/>
  <c r="AF161" i="7"/>
  <c r="AF215" i="7"/>
  <c r="AF279" i="7"/>
  <c r="AF54" i="7"/>
  <c r="AF72" i="7"/>
  <c r="AF76" i="7"/>
  <c r="AF90" i="7"/>
  <c r="AF104" i="7"/>
  <c r="AF162" i="7"/>
  <c r="AF163" i="7"/>
  <c r="AF231" i="7"/>
  <c r="AF66" i="7"/>
  <c r="AF82" i="7"/>
  <c r="AF144" i="7"/>
  <c r="AF148" i="7"/>
  <c r="AF167" i="7"/>
  <c r="AF183" i="7"/>
  <c r="AF48" i="7"/>
  <c r="AF56" i="7"/>
  <c r="AF70" i="7"/>
  <c r="AF78" i="7"/>
  <c r="AF92" i="7"/>
  <c r="AF130" i="7"/>
  <c r="AF168" i="7"/>
  <c r="AF169" i="7"/>
  <c r="AF173" i="7"/>
  <c r="AF360" i="7"/>
  <c r="AF52" i="7"/>
  <c r="AF102" i="7"/>
  <c r="AF112" i="7"/>
  <c r="AF116" i="7"/>
  <c r="AF126" i="7"/>
  <c r="AF140" i="7"/>
  <c r="AF154" i="7"/>
  <c r="AF155" i="7"/>
  <c r="AF156" i="7"/>
  <c r="AF157" i="7"/>
  <c r="AF179" i="7"/>
  <c r="AF197" i="7"/>
  <c r="AF368" i="7"/>
  <c r="AF74" i="7"/>
  <c r="AF88" i="7"/>
  <c r="AF98" i="7"/>
  <c r="AF150" i="7"/>
  <c r="AF159" i="7"/>
  <c r="AF247" i="7"/>
  <c r="AF205" i="7"/>
  <c r="AF223" i="7"/>
  <c r="AF257" i="7"/>
  <c r="AF273" i="7"/>
  <c r="AF295" i="7"/>
  <c r="AF338" i="7"/>
  <c r="AF342" i="7"/>
  <c r="AF346" i="7"/>
  <c r="AF350" i="7"/>
  <c r="AF354" i="7"/>
  <c r="AF359" i="7"/>
  <c r="AF367" i="7"/>
  <c r="AF385" i="7"/>
  <c r="AF211" i="7"/>
  <c r="AF229" i="7"/>
  <c r="AF251" i="7"/>
  <c r="AF267" i="7"/>
  <c r="AF283" i="7"/>
  <c r="AF294" i="7"/>
  <c r="AF358" i="7"/>
  <c r="AF366" i="7"/>
  <c r="AF428" i="7"/>
  <c r="AF201" i="7"/>
  <c r="AF217" i="7"/>
  <c r="AF261" i="7"/>
  <c r="AF277" i="7"/>
  <c r="AF287" i="7"/>
  <c r="AF288" i="7"/>
  <c r="AF293" i="7"/>
  <c r="AF341" i="7"/>
  <c r="AF345" i="7"/>
  <c r="AF349" i="7"/>
  <c r="AF353" i="7"/>
  <c r="AF357" i="7"/>
  <c r="AF395" i="7"/>
  <c r="AF404" i="7"/>
  <c r="AF207" i="7"/>
  <c r="AF239" i="7"/>
  <c r="AF271" i="7"/>
  <c r="AF289" i="7"/>
  <c r="AF290" i="7"/>
  <c r="AF292" i="7"/>
  <c r="AF374" i="7"/>
  <c r="AF378" i="7"/>
  <c r="AF402" i="7"/>
  <c r="AF412" i="7"/>
  <c r="AF213" i="7"/>
  <c r="AF227" i="7"/>
  <c r="AF233" i="7"/>
  <c r="AF265" i="7"/>
  <c r="AF281" i="7"/>
  <c r="AF299" i="7"/>
  <c r="AF301" i="7"/>
  <c r="AF302" i="7"/>
  <c r="AF303" i="7"/>
  <c r="AF304" i="7"/>
  <c r="AF307" i="7"/>
  <c r="AF340" i="7"/>
  <c r="AF344" i="7"/>
  <c r="AF348" i="7"/>
  <c r="AF352" i="7"/>
  <c r="AF363" i="7"/>
  <c r="AF392" i="7"/>
  <c r="AF591" i="7"/>
  <c r="AF219" i="7"/>
  <c r="AF243" i="7"/>
  <c r="AF275" i="7"/>
  <c r="AF209" i="7"/>
  <c r="AF253" i="7"/>
  <c r="AF269" i="7"/>
  <c r="AF285" i="7"/>
  <c r="AF297" i="7"/>
  <c r="AF339" i="7"/>
  <c r="AF343" i="7"/>
  <c r="AF347" i="7"/>
  <c r="AF351" i="7"/>
  <c r="AF355" i="7"/>
  <c r="AF361" i="7"/>
  <c r="AF310" i="7"/>
  <c r="AF311" i="7"/>
  <c r="AF314" i="7"/>
  <c r="AF382" i="7"/>
  <c r="AF411" i="7"/>
  <c r="AF419" i="7"/>
  <c r="AF427" i="7"/>
  <c r="AF530" i="7"/>
  <c r="AF316" i="7"/>
  <c r="AF317" i="7"/>
  <c r="AF318" i="7"/>
  <c r="AF319" i="7"/>
  <c r="AF321" i="7"/>
  <c r="AF322" i="7"/>
  <c r="AF400" i="7"/>
  <c r="AF408" i="7"/>
  <c r="AF409" i="7"/>
  <c r="AF414" i="7"/>
  <c r="AF422" i="7"/>
  <c r="AF432" i="7"/>
  <c r="AF324" i="7"/>
  <c r="AF389" i="7"/>
  <c r="AF399" i="7"/>
  <c r="AF407" i="7"/>
  <c r="AF431" i="7"/>
  <c r="AF328" i="7"/>
  <c r="AF329" i="7"/>
  <c r="AF375" i="7"/>
  <c r="AF387" i="7"/>
  <c r="AF388" i="7"/>
  <c r="AF397" i="7"/>
  <c r="AF417" i="7"/>
  <c r="AF425" i="7"/>
  <c r="AF330" i="7"/>
  <c r="AF332" i="7"/>
  <c r="AF333" i="7"/>
  <c r="AF335" i="7"/>
  <c r="AF336" i="7"/>
  <c r="AF337" i="7"/>
  <c r="AF386" i="7"/>
  <c r="AF405" i="7"/>
  <c r="AF406" i="7"/>
  <c r="AF439" i="7"/>
  <c r="AF589" i="7"/>
  <c r="AF600" i="7"/>
  <c r="AF617" i="7"/>
  <c r="AF393" i="7"/>
  <c r="AF394" i="7"/>
  <c r="AF396" i="7"/>
  <c r="AF401" i="7"/>
  <c r="AF403" i="7"/>
  <c r="AF410" i="7"/>
  <c r="AF418" i="7"/>
  <c r="AF598" i="7"/>
  <c r="AF602" i="7"/>
  <c r="AF416" i="7"/>
  <c r="AF424" i="7"/>
  <c r="AF442" i="7"/>
  <c r="AF449" i="7"/>
  <c r="AF580" i="7"/>
  <c r="AF590" i="7"/>
  <c r="AF597" i="7"/>
  <c r="AF601" i="7"/>
  <c r="AF372" i="7"/>
  <c r="AF415" i="7"/>
  <c r="AF423" i="7"/>
  <c r="AF438" i="7"/>
  <c r="AF443" i="7"/>
  <c r="AF451" i="7"/>
  <c r="AF546" i="7"/>
  <c r="AF380" i="7"/>
  <c r="AF381" i="7"/>
  <c r="AF413" i="7"/>
  <c r="AF421" i="7"/>
  <c r="AF430" i="7"/>
  <c r="AF435" i="7"/>
  <c r="AF436" i="7"/>
  <c r="AF592" i="7"/>
  <c r="AF522" i="7"/>
  <c r="AF526" i="7"/>
  <c r="AF536" i="7"/>
  <c r="AF588" i="7"/>
  <c r="AF603" i="7"/>
  <c r="AF657" i="7"/>
  <c r="AF542" i="7"/>
  <c r="AF571" i="7"/>
  <c r="AF572" i="7"/>
  <c r="AF573" i="7"/>
  <c r="AF585" i="7"/>
  <c r="AF586" i="7"/>
  <c r="AF604" i="7"/>
  <c r="AF605" i="7"/>
  <c r="AF642" i="7"/>
  <c r="AF678" i="7"/>
  <c r="AF520" i="7"/>
  <c r="AF532" i="7"/>
  <c r="AF564" i="7"/>
  <c r="AF613" i="7"/>
  <c r="AF649" i="7"/>
  <c r="AF656" i="7"/>
  <c r="AF660" i="7"/>
  <c r="AF538" i="7"/>
  <c r="AF563" i="7"/>
  <c r="AF606" i="7"/>
  <c r="AF607" i="7"/>
  <c r="AF524" i="7"/>
  <c r="AF528" i="7"/>
  <c r="AF544" i="7"/>
  <c r="AF577" i="7"/>
  <c r="AF608" i="7"/>
  <c r="AF614" i="7"/>
  <c r="AF655" i="7"/>
  <c r="AF659" i="7"/>
  <c r="AF681" i="7"/>
  <c r="AF692" i="7"/>
  <c r="AF534" i="7"/>
  <c r="AF550" i="7"/>
  <c r="AF559" i="7"/>
  <c r="AF567" i="7"/>
  <c r="AF578" i="7"/>
  <c r="AF595" i="7"/>
  <c r="AF609" i="7"/>
  <c r="AF540" i="7"/>
  <c r="AF579" i="7"/>
  <c r="AF581" i="7"/>
  <c r="AF593" i="7"/>
  <c r="AF594" i="7"/>
  <c r="AF596" i="7"/>
  <c r="AF610" i="7"/>
  <c r="AF616" i="7"/>
  <c r="AF654" i="7"/>
  <c r="AF658" i="7"/>
  <c r="AF661" i="7"/>
  <c r="AF662" i="7"/>
  <c r="AF663" i="7"/>
  <c r="AF664" i="7"/>
  <c r="AF665" i="7"/>
  <c r="AF666" i="7"/>
  <c r="AF667" i="7"/>
  <c r="AF694" i="7"/>
  <c r="AF668" i="7"/>
  <c r="AF669" i="7"/>
  <c r="AF670" i="7"/>
  <c r="AF671" i="7"/>
  <c r="AF672" i="7"/>
  <c r="AF673" i="7"/>
  <c r="AF674" i="7"/>
  <c r="AF677" i="7"/>
  <c r="AF695" i="7"/>
  <c r="AF698" i="7"/>
  <c r="AF644" i="7"/>
  <c r="AF651" i="7"/>
  <c r="AF679" i="7"/>
  <c r="AF680" i="7"/>
  <c r="AF706" i="7"/>
  <c r="AF624" i="7"/>
  <c r="AF652" i="7"/>
  <c r="AF686" i="7"/>
  <c r="AF700" i="7"/>
  <c r="AF714" i="7"/>
  <c r="AF687" i="7"/>
  <c r="AF688" i="7"/>
  <c r="AF720" i="7"/>
  <c r="AF653" i="7"/>
  <c r="AF708" i="7"/>
  <c r="F3" i="7"/>
  <c r="H3" i="7"/>
  <c r="M3" i="8"/>
  <c r="AL7" i="8"/>
  <c r="S3" i="8"/>
  <c r="AL3" i="8"/>
  <c r="Y7" i="8"/>
  <c r="Y9" i="8"/>
  <c r="Z9" i="8"/>
  <c r="Z5" i="8"/>
  <c r="Y5" i="8"/>
  <c r="M4" i="8"/>
  <c r="M6" i="8"/>
  <c r="AL8" i="8"/>
  <c r="AL10" i="8"/>
  <c r="AL4" i="8"/>
  <c r="S4" i="8"/>
  <c r="AL6" i="8"/>
  <c r="Z10" i="8"/>
  <c r="Y10" i="8"/>
  <c r="M5" i="8"/>
  <c r="M7" i="8"/>
  <c r="AL12" i="8"/>
  <c r="AL15" i="8"/>
  <c r="P17" i="8"/>
  <c r="Q17" i="8" s="1"/>
  <c r="S20" i="8"/>
  <c r="AL20" i="8"/>
  <c r="AL23" i="8"/>
  <c r="S23" i="8"/>
  <c r="AL25" i="8"/>
  <c r="S25" i="8"/>
  <c r="S27" i="8"/>
  <c r="S26" i="8"/>
  <c r="AL27" i="8"/>
  <c r="AL29" i="8"/>
  <c r="S29" i="8"/>
  <c r="S43" i="8"/>
  <c r="AL43" i="8"/>
  <c r="AL60" i="8"/>
  <c r="S60" i="8"/>
  <c r="AL64" i="8"/>
  <c r="AL81" i="8"/>
  <c r="S110" i="8"/>
  <c r="AL110" i="8"/>
  <c r="S109" i="8"/>
  <c r="P12" i="8"/>
  <c r="Q12" i="8" s="1"/>
  <c r="Z11" i="8" s="1"/>
  <c r="M18" i="8"/>
  <c r="Y25" i="8"/>
  <c r="Y31" i="8"/>
  <c r="Y33" i="8"/>
  <c r="Y35" i="8"/>
  <c r="Q43" i="8"/>
  <c r="M48" i="8"/>
  <c r="AL52" i="8"/>
  <c r="S52" i="8"/>
  <c r="S56" i="8"/>
  <c r="AL56" i="8"/>
  <c r="Y58" i="8"/>
  <c r="AL71" i="8"/>
  <c r="AL73" i="8"/>
  <c r="AL95" i="8"/>
  <c r="M111" i="8"/>
  <c r="M12" i="8"/>
  <c r="I13" i="8"/>
  <c r="S6" i="8" s="1"/>
  <c r="AL18" i="8"/>
  <c r="M20" i="8"/>
  <c r="AL21" i="8"/>
  <c r="S21" i="8"/>
  <c r="Z23" i="8"/>
  <c r="Y23" i="8"/>
  <c r="M36" i="8"/>
  <c r="Y41" i="8"/>
  <c r="S48" i="8"/>
  <c r="AL48" i="8"/>
  <c r="M65" i="8"/>
  <c r="Z71" i="8"/>
  <c r="Y71" i="8"/>
  <c r="Y79" i="8"/>
  <c r="AL123" i="8"/>
  <c r="AL9" i="8"/>
  <c r="Y15" i="8"/>
  <c r="S32" i="8"/>
  <c r="AL32" i="8"/>
  <c r="AL36" i="8"/>
  <c r="S36" i="8"/>
  <c r="AL42" i="8"/>
  <c r="S42" i="8"/>
  <c r="AL44" i="8"/>
  <c r="S44" i="8"/>
  <c r="AL46" i="8"/>
  <c r="S46" i="8"/>
  <c r="Z48" i="8"/>
  <c r="Y48" i="8"/>
  <c r="M59" i="8"/>
  <c r="AL63" i="8"/>
  <c r="AL65" i="8"/>
  <c r="AL67" i="8"/>
  <c r="M74" i="8"/>
  <c r="AL82" i="8"/>
  <c r="P13" i="8"/>
  <c r="AL16" i="8"/>
  <c r="S19" i="8"/>
  <c r="AL19" i="8"/>
  <c r="M22" i="8"/>
  <c r="S30" i="8"/>
  <c r="AL30" i="8"/>
  <c r="AL34" i="8"/>
  <c r="S34" i="8"/>
  <c r="T34" i="8" s="1"/>
  <c r="AL38" i="8"/>
  <c r="S38" i="8"/>
  <c r="S40" i="8"/>
  <c r="S39" i="8"/>
  <c r="AL40" i="8"/>
  <c r="Y46" i="8"/>
  <c r="M49" i="8"/>
  <c r="M53" i="8"/>
  <c r="AL55" i="8"/>
  <c r="S55" i="8"/>
  <c r="AL57" i="8"/>
  <c r="S57" i="8"/>
  <c r="AL59" i="8"/>
  <c r="S59" i="8"/>
  <c r="AL61" i="8"/>
  <c r="AL70" i="8"/>
  <c r="M90" i="8"/>
  <c r="M14" i="8"/>
  <c r="P16" i="8"/>
  <c r="Q16" i="8" s="1"/>
  <c r="S18" i="8"/>
  <c r="Y20" i="8"/>
  <c r="S22" i="8"/>
  <c r="AL22" i="8"/>
  <c r="Z30" i="8"/>
  <c r="Y30" i="8"/>
  <c r="Z32" i="8"/>
  <c r="Y38" i="8"/>
  <c r="AL47" i="8"/>
  <c r="S47" i="8"/>
  <c r="AL49" i="8"/>
  <c r="S49" i="8"/>
  <c r="AL51" i="8"/>
  <c r="S51" i="8"/>
  <c r="S53" i="8"/>
  <c r="AL53" i="8"/>
  <c r="AL76" i="8"/>
  <c r="M106" i="8"/>
  <c r="AL14" i="8"/>
  <c r="I17" i="8"/>
  <c r="S16" i="8" s="1"/>
  <c r="T16" i="8" s="1"/>
  <c r="Q22" i="8"/>
  <c r="Z24" i="8"/>
  <c r="Y24" i="8"/>
  <c r="Q28" i="8"/>
  <c r="M33" i="8"/>
  <c r="S35" i="8"/>
  <c r="AL35" i="8"/>
  <c r="Z40" i="8"/>
  <c r="Y40" i="8"/>
  <c r="Q61" i="8"/>
  <c r="M68" i="8"/>
  <c r="Y84" i="8"/>
  <c r="AL94" i="8"/>
  <c r="Z14" i="8"/>
  <c r="Y14" i="8"/>
  <c r="M17" i="8"/>
  <c r="M23" i="8"/>
  <c r="M25" i="8"/>
  <c r="M27" i="8"/>
  <c r="M29" i="8"/>
  <c r="AL31" i="8"/>
  <c r="S31" i="8"/>
  <c r="M43" i="8"/>
  <c r="Y49" i="8"/>
  <c r="Y53" i="8"/>
  <c r="AL68" i="8"/>
  <c r="AL77" i="8"/>
  <c r="AL100" i="8"/>
  <c r="AL102" i="8"/>
  <c r="P39" i="8"/>
  <c r="Q39" i="8" s="1"/>
  <c r="Z38" i="8" s="1"/>
  <c r="M42" i="8"/>
  <c r="M47" i="8"/>
  <c r="N21" i="8" s="1"/>
  <c r="P52" i="8"/>
  <c r="P60" i="8"/>
  <c r="M63" i="8"/>
  <c r="P68" i="8"/>
  <c r="Q42" i="8" s="1"/>
  <c r="P88" i="8"/>
  <c r="Q88" i="8" s="1"/>
  <c r="P90" i="8"/>
  <c r="Q90" i="8" s="1"/>
  <c r="AL109" i="8"/>
  <c r="M115" i="8"/>
  <c r="AL116" i="8"/>
  <c r="P115" i="8"/>
  <c r="Q115" i="8" s="1"/>
  <c r="Z114" i="8" s="1"/>
  <c r="P117" i="8"/>
  <c r="M118" i="8"/>
  <c r="M124" i="8"/>
  <c r="M134" i="8"/>
  <c r="S28" i="8"/>
  <c r="P29" i="8"/>
  <c r="S33" i="8"/>
  <c r="P34" i="8"/>
  <c r="Q8" i="8" s="1"/>
  <c r="Z7" i="8" s="1"/>
  <c r="S41" i="8"/>
  <c r="P47" i="8"/>
  <c r="S54" i="8"/>
  <c r="P55" i="8"/>
  <c r="P63" i="8"/>
  <c r="I69" i="8"/>
  <c r="S61" i="8" s="1"/>
  <c r="P73" i="8"/>
  <c r="P78" i="8"/>
  <c r="Q78" i="8" s="1"/>
  <c r="P80" i="8"/>
  <c r="Q80" i="8" s="1"/>
  <c r="Z79" i="8" s="1"/>
  <c r="P83" i="8"/>
  <c r="P91" i="8"/>
  <c r="Q65" i="8" s="1"/>
  <c r="I92" i="8"/>
  <c r="P96" i="8"/>
  <c r="P113" i="8"/>
  <c r="Q113" i="8" s="1"/>
  <c r="AL118" i="8"/>
  <c r="P120" i="8"/>
  <c r="P122" i="8"/>
  <c r="S127" i="8"/>
  <c r="AL129" i="8"/>
  <c r="Y214" i="8"/>
  <c r="P45" i="8"/>
  <c r="Q45" i="8" s="1"/>
  <c r="M81" i="8"/>
  <c r="P86" i="8"/>
  <c r="AL87" i="8"/>
  <c r="AL89" i="8"/>
  <c r="M94" i="8"/>
  <c r="AL97" i="8"/>
  <c r="AL99" i="8"/>
  <c r="P101" i="8"/>
  <c r="Q101" i="8" s="1"/>
  <c r="M102" i="8"/>
  <c r="P103" i="8"/>
  <c r="P109" i="8"/>
  <c r="Q109" i="8" s="1"/>
  <c r="S114" i="8"/>
  <c r="AL120" i="8"/>
  <c r="M123" i="8"/>
  <c r="AL127" i="8"/>
  <c r="M129" i="8"/>
  <c r="AL133" i="8"/>
  <c r="M159" i="8"/>
  <c r="AL28" i="8"/>
  <c r="AL41" i="8"/>
  <c r="AL54" i="8"/>
  <c r="AL62" i="8"/>
  <c r="AL79" i="8"/>
  <c r="AL84" i="8"/>
  <c r="AL105" i="8"/>
  <c r="S105" i="8"/>
  <c r="S107" i="8"/>
  <c r="AL107" i="8"/>
  <c r="Y114" i="8"/>
  <c r="Y116" i="8"/>
  <c r="M120" i="8"/>
  <c r="AL121" i="8"/>
  <c r="M133" i="8"/>
  <c r="N133" i="8" s="1"/>
  <c r="M130" i="8"/>
  <c r="Q168" i="8"/>
  <c r="AL75" i="8"/>
  <c r="I80" i="8"/>
  <c r="I85" i="8"/>
  <c r="M98" i="8"/>
  <c r="N98" i="8" s="1"/>
  <c r="S106" i="8"/>
  <c r="AL108" i="8"/>
  <c r="S108" i="8"/>
  <c r="M112" i="8"/>
  <c r="Y118" i="8"/>
  <c r="M114" i="8"/>
  <c r="P124" i="8"/>
  <c r="P125" i="8"/>
  <c r="M126" i="8"/>
  <c r="AL131" i="8"/>
  <c r="S131" i="8"/>
  <c r="Q135" i="8"/>
  <c r="S24" i="8"/>
  <c r="AL26" i="8"/>
  <c r="S37" i="8"/>
  <c r="AL39" i="8"/>
  <c r="S45" i="8"/>
  <c r="S50" i="8"/>
  <c r="S58" i="8"/>
  <c r="P76" i="8"/>
  <c r="P81" i="8"/>
  <c r="Q81" i="8" s="1"/>
  <c r="I88" i="8"/>
  <c r="S87" i="8" s="1"/>
  <c r="M85" i="8"/>
  <c r="P89" i="8"/>
  <c r="P94" i="8"/>
  <c r="I103" i="8"/>
  <c r="S102" i="8" s="1"/>
  <c r="M108" i="8"/>
  <c r="P111" i="8"/>
  <c r="P112" i="8"/>
  <c r="M113" i="8"/>
  <c r="AL126" i="8"/>
  <c r="S126" i="8"/>
  <c r="P132" i="8"/>
  <c r="Q132" i="8" s="1"/>
  <c r="P128" i="8"/>
  <c r="P129" i="8"/>
  <c r="Q129" i="8" s="1"/>
  <c r="I74" i="8"/>
  <c r="P77" i="8"/>
  <c r="I78" i="8"/>
  <c r="M69" i="8"/>
  <c r="P82" i="8"/>
  <c r="Q82" i="8" s="1"/>
  <c r="I83" i="8"/>
  <c r="M76" i="8"/>
  <c r="N76" i="8" s="1"/>
  <c r="S86" i="8"/>
  <c r="T86" i="8" s="1"/>
  <c r="P92" i="8"/>
  <c r="Q92" i="8" s="1"/>
  <c r="P93" i="8"/>
  <c r="P95" i="8"/>
  <c r="I96" i="8"/>
  <c r="S91" i="8" s="1"/>
  <c r="M96" i="8"/>
  <c r="P99" i="8"/>
  <c r="Q99" i="8" s="1"/>
  <c r="AL113" i="8"/>
  <c r="S113" i="8"/>
  <c r="P119" i="8"/>
  <c r="AL119" i="8"/>
  <c r="P121" i="8"/>
  <c r="P123" i="8"/>
  <c r="Q97" i="8" s="1"/>
  <c r="I124" i="8"/>
  <c r="S119" i="8" s="1"/>
  <c r="S125" i="8"/>
  <c r="AL128" i="8"/>
  <c r="S128" i="8"/>
  <c r="P130" i="8"/>
  <c r="Q130" i="8" s="1"/>
  <c r="P131" i="8"/>
  <c r="Q105" i="8" s="1"/>
  <c r="M132" i="8"/>
  <c r="M135" i="8"/>
  <c r="AL139" i="8"/>
  <c r="S139" i="8"/>
  <c r="S138" i="8"/>
  <c r="T112" i="8" s="1"/>
  <c r="M143" i="8"/>
  <c r="AL171" i="8"/>
  <c r="P70" i="8"/>
  <c r="Q98" i="8"/>
  <c r="P100" i="8"/>
  <c r="Q100" i="8" s="1"/>
  <c r="I101" i="8"/>
  <c r="P102" i="8"/>
  <c r="Q102" i="8" s="1"/>
  <c r="S104" i="8"/>
  <c r="S111" i="8"/>
  <c r="AL111" i="8"/>
  <c r="S115" i="8"/>
  <c r="AL115" i="8"/>
  <c r="M117" i="8"/>
  <c r="AL122" i="8"/>
  <c r="M128" i="8"/>
  <c r="AL179" i="8"/>
  <c r="M109" i="8"/>
  <c r="M122" i="8"/>
  <c r="P133" i="8"/>
  <c r="Q107" i="8" s="1"/>
  <c r="P136" i="8"/>
  <c r="Q136" i="8" s="1"/>
  <c r="M142" i="8"/>
  <c r="AL151" i="8"/>
  <c r="I156" i="8"/>
  <c r="M156" i="8"/>
  <c r="P162" i="8"/>
  <c r="P159" i="8"/>
  <c r="Q159" i="8" s="1"/>
  <c r="P161" i="8"/>
  <c r="P172" i="8"/>
  <c r="Q172" i="8" s="1"/>
  <c r="Y174" i="8"/>
  <c r="AL177" i="8"/>
  <c r="P183" i="8"/>
  <c r="Q183" i="8" s="1"/>
  <c r="P182" i="8"/>
  <c r="Q182" i="8" s="1"/>
  <c r="AL193" i="8"/>
  <c r="P193" i="8"/>
  <c r="AL209" i="8"/>
  <c r="AL233" i="8"/>
  <c r="AL235" i="8"/>
  <c r="P252" i="8"/>
  <c r="Q252" i="8" s="1"/>
  <c r="AL291" i="8"/>
  <c r="AL132" i="8"/>
  <c r="AL135" i="8"/>
  <c r="I137" i="8"/>
  <c r="S132" i="8" s="1"/>
  <c r="AL142" i="8"/>
  <c r="AL144" i="8"/>
  <c r="AL149" i="8"/>
  <c r="P155" i="8"/>
  <c r="P160" i="8"/>
  <c r="Q160" i="8" s="1"/>
  <c r="P165" i="8"/>
  <c r="AL175" i="8"/>
  <c r="I180" i="8"/>
  <c r="M173" i="8"/>
  <c r="P181" i="8"/>
  <c r="AL186" i="8"/>
  <c r="AL191" i="8"/>
  <c r="S218" i="8"/>
  <c r="AL218" i="8"/>
  <c r="AL270" i="8"/>
  <c r="AL141" i="8"/>
  <c r="P146" i="8"/>
  <c r="Q146" i="8" s="1"/>
  <c r="P143" i="8"/>
  <c r="P145" i="8"/>
  <c r="M154" i="8"/>
  <c r="Q158" i="8"/>
  <c r="I161" i="8"/>
  <c r="AL163" i="8"/>
  <c r="AL166" i="8"/>
  <c r="AL168" i="8"/>
  <c r="AL173" i="8"/>
  <c r="AL182" i="8"/>
  <c r="AL184" i="8"/>
  <c r="P188" i="8"/>
  <c r="Q188" i="8" s="1"/>
  <c r="P187" i="8"/>
  <c r="Q187" i="8" s="1"/>
  <c r="AL196" i="8"/>
  <c r="AL203" i="8"/>
  <c r="Q211" i="8"/>
  <c r="M220" i="8"/>
  <c r="AL224" i="8"/>
  <c r="P237" i="8"/>
  <c r="Q237" i="8" s="1"/>
  <c r="P233" i="8"/>
  <c r="AL247" i="8"/>
  <c r="I276" i="8"/>
  <c r="S270" i="8" s="1"/>
  <c r="M272" i="8"/>
  <c r="P134" i="8"/>
  <c r="Q134" i="8" s="1"/>
  <c r="P137" i="8"/>
  <c r="Q137" i="8" s="1"/>
  <c r="M141" i="8"/>
  <c r="P149" i="8"/>
  <c r="I164" i="8"/>
  <c r="P170" i="8"/>
  <c r="P167" i="8"/>
  <c r="P169" i="8"/>
  <c r="M178" i="8"/>
  <c r="Y180" i="8"/>
  <c r="I185" i="8"/>
  <c r="M182" i="8"/>
  <c r="P191" i="8"/>
  <c r="P220" i="8"/>
  <c r="P224" i="8"/>
  <c r="Q198" i="8" s="1"/>
  <c r="P217" i="8"/>
  <c r="AL267" i="8"/>
  <c r="S267" i="8"/>
  <c r="S266" i="8"/>
  <c r="Y142" i="8"/>
  <c r="AL145" i="8"/>
  <c r="AL147" i="8"/>
  <c r="AL150" i="8"/>
  <c r="AL152" i="8"/>
  <c r="AL157" i="8"/>
  <c r="AL187" i="8"/>
  <c r="AM159" i="8" s="1"/>
  <c r="AL189" i="8"/>
  <c r="AL192" i="8"/>
  <c r="AL194" i="8"/>
  <c r="M197" i="8"/>
  <c r="AL249" i="8"/>
  <c r="AL251" i="8"/>
  <c r="AL296" i="8"/>
  <c r="AL143" i="8"/>
  <c r="I148" i="8"/>
  <c r="S143" i="8" s="1"/>
  <c r="M137" i="8"/>
  <c r="M152" i="8"/>
  <c r="P154" i="8"/>
  <c r="Q154" i="8" s="1"/>
  <c r="P151" i="8"/>
  <c r="P153" i="8"/>
  <c r="Q153" i="8" s="1"/>
  <c r="M157" i="8"/>
  <c r="AL169" i="8"/>
  <c r="AL174" i="8"/>
  <c r="AL176" i="8"/>
  <c r="Z184" i="8"/>
  <c r="Y185" i="8"/>
  <c r="I190" i="8"/>
  <c r="S182" i="8" s="1"/>
  <c r="M187" i="8"/>
  <c r="M194" i="8"/>
  <c r="AL197" i="8"/>
  <c r="AL208" i="8"/>
  <c r="M221" i="8"/>
  <c r="Z236" i="8"/>
  <c r="Y236" i="8"/>
  <c r="P249" i="8"/>
  <c r="P253" i="8"/>
  <c r="P246" i="8"/>
  <c r="Q246" i="8" s="1"/>
  <c r="M269" i="8"/>
  <c r="AL283" i="8"/>
  <c r="M131" i="8"/>
  <c r="S136" i="8"/>
  <c r="AL138" i="8"/>
  <c r="M139" i="8"/>
  <c r="P147" i="8"/>
  <c r="Q147" i="8" s="1"/>
  <c r="P152" i="8"/>
  <c r="Q126" i="8" s="1"/>
  <c r="P157" i="8"/>
  <c r="Q157" i="8" s="1"/>
  <c r="M158" i="8"/>
  <c r="AL167" i="8"/>
  <c r="I172" i="8"/>
  <c r="S169" i="8" s="1"/>
  <c r="M172" i="8"/>
  <c r="P178" i="8"/>
  <c r="Q178" i="8" s="1"/>
  <c r="P175" i="8"/>
  <c r="P177" i="8"/>
  <c r="M179" i="8"/>
  <c r="P189" i="8"/>
  <c r="P194" i="8"/>
  <c r="I195" i="8"/>
  <c r="S192" i="8" s="1"/>
  <c r="M195" i="8"/>
  <c r="AL201" i="8"/>
  <c r="Q208" i="8"/>
  <c r="AL223" i="8"/>
  <c r="M244" i="8"/>
  <c r="Y283" i="8"/>
  <c r="P138" i="8"/>
  <c r="Q138" i="8" s="1"/>
  <c r="AL140" i="8"/>
  <c r="M146" i="8"/>
  <c r="P148" i="8"/>
  <c r="Q148" i="8" s="1"/>
  <c r="P150" i="8"/>
  <c r="Q150" i="8" s="1"/>
  <c r="I153" i="8"/>
  <c r="AL155" i="8"/>
  <c r="AL158" i="8"/>
  <c r="S158" i="8"/>
  <c r="AL160" i="8"/>
  <c r="AL165" i="8"/>
  <c r="P171" i="8"/>
  <c r="Q171" i="8" s="1"/>
  <c r="Z173" i="8"/>
  <c r="M177" i="8"/>
  <c r="AL181" i="8"/>
  <c r="S181" i="8"/>
  <c r="Y184" i="8"/>
  <c r="M188" i="8"/>
  <c r="P190" i="8"/>
  <c r="P192" i="8"/>
  <c r="Q166" i="8" s="1"/>
  <c r="AL246" i="8"/>
  <c r="AL146" i="8"/>
  <c r="AL154" i="8"/>
  <c r="AL162" i="8"/>
  <c r="AL170" i="8"/>
  <c r="AL178" i="8"/>
  <c r="AL183" i="8"/>
  <c r="AL188" i="8"/>
  <c r="P202" i="8"/>
  <c r="P203" i="8"/>
  <c r="S219" i="8"/>
  <c r="AL219" i="8"/>
  <c r="AL220" i="8"/>
  <c r="S220" i="8"/>
  <c r="AL222" i="8"/>
  <c r="S222" i="8"/>
  <c r="P235" i="8"/>
  <c r="Q209" i="8" s="1"/>
  <c r="I244" i="8"/>
  <c r="S241" i="8" s="1"/>
  <c r="AL245" i="8"/>
  <c r="P247" i="8"/>
  <c r="Q247" i="8" s="1"/>
  <c r="M248" i="8"/>
  <c r="P251" i="8"/>
  <c r="Q225" i="8" s="1"/>
  <c r="M265" i="8"/>
  <c r="Y292" i="8"/>
  <c r="P195" i="8"/>
  <c r="Q195" i="8" s="1"/>
  <c r="AL199" i="8"/>
  <c r="AL200" i="8"/>
  <c r="AL217" i="8"/>
  <c r="S217" i="8"/>
  <c r="P218" i="8"/>
  <c r="P222" i="8"/>
  <c r="I231" i="8"/>
  <c r="S223" i="8" s="1"/>
  <c r="AL232" i="8"/>
  <c r="S239" i="8"/>
  <c r="Q242" i="8"/>
  <c r="P241" i="8"/>
  <c r="Q241" i="8" s="1"/>
  <c r="P245" i="8"/>
  <c r="Q245" i="8" s="1"/>
  <c r="P248" i="8"/>
  <c r="AL262" i="8"/>
  <c r="M262" i="8"/>
  <c r="I265" i="8"/>
  <c r="S264" i="8" s="1"/>
  <c r="AL266" i="8"/>
  <c r="AL198" i="8"/>
  <c r="M216" i="8"/>
  <c r="P219" i="8"/>
  <c r="P229" i="8"/>
  <c r="Q229" i="8" s="1"/>
  <c r="P228" i="8"/>
  <c r="Q228" i="8" s="1"/>
  <c r="P232" i="8"/>
  <c r="Q232" i="8" s="1"/>
  <c r="S240" i="8"/>
  <c r="AL240" i="8"/>
  <c r="AL241" i="8"/>
  <c r="AL243" i="8"/>
  <c r="AL256" i="8"/>
  <c r="M258" i="8"/>
  <c r="M259" i="8"/>
  <c r="I260" i="8"/>
  <c r="S256" i="8" s="1"/>
  <c r="AL261" i="8"/>
  <c r="Y266" i="8"/>
  <c r="AL272" i="8"/>
  <c r="P201" i="8"/>
  <c r="I207" i="8"/>
  <c r="S203" i="8" s="1"/>
  <c r="M213" i="8"/>
  <c r="I215" i="8"/>
  <c r="S208" i="8" s="1"/>
  <c r="AL216" i="8"/>
  <c r="AL227" i="8"/>
  <c r="AL228" i="8"/>
  <c r="AL230" i="8"/>
  <c r="AL238" i="8"/>
  <c r="S238" i="8"/>
  <c r="P243" i="8"/>
  <c r="Q243" i="8" s="1"/>
  <c r="S255" i="8"/>
  <c r="P257" i="8"/>
  <c r="Q257" i="8" s="1"/>
  <c r="P261" i="8"/>
  <c r="AL264" i="8"/>
  <c r="AL278" i="8"/>
  <c r="Y294" i="8"/>
  <c r="Q199" i="8"/>
  <c r="Y200" i="8"/>
  <c r="M204" i="8"/>
  <c r="AL206" i="8"/>
  <c r="P205" i="8"/>
  <c r="P207" i="8"/>
  <c r="Z213" i="8"/>
  <c r="Y213" i="8"/>
  <c r="P212" i="8"/>
  <c r="P216" i="8"/>
  <c r="Q216" i="8" s="1"/>
  <c r="AL225" i="8"/>
  <c r="P230" i="8"/>
  <c r="Q230" i="8" s="1"/>
  <c r="Y240" i="8"/>
  <c r="M252" i="8"/>
  <c r="M253" i="8"/>
  <c r="AL254" i="8"/>
  <c r="S254" i="8"/>
  <c r="AL257" i="8"/>
  <c r="AL259" i="8"/>
  <c r="AL269" i="8"/>
  <c r="Z272" i="8"/>
  <c r="Y272" i="8"/>
  <c r="P288" i="8"/>
  <c r="Q262" i="8" s="1"/>
  <c r="P290" i="8"/>
  <c r="Q290" i="8" s="1"/>
  <c r="P286" i="8"/>
  <c r="Q286" i="8" s="1"/>
  <c r="AL299" i="8"/>
  <c r="AL302" i="8"/>
  <c r="M306" i="8"/>
  <c r="M315" i="8"/>
  <c r="AL319" i="8"/>
  <c r="AL340" i="8"/>
  <c r="AL349" i="8"/>
  <c r="I202" i="8"/>
  <c r="AL204" i="8"/>
  <c r="S204" i="8"/>
  <c r="S205" i="8"/>
  <c r="AL211" i="8"/>
  <c r="AL212" i="8"/>
  <c r="AL214" i="8"/>
  <c r="S216" i="8"/>
  <c r="P227" i="8"/>
  <c r="I236" i="8"/>
  <c r="S234" i="8" s="1"/>
  <c r="AL237" i="8"/>
  <c r="P238" i="8"/>
  <c r="Q238" i="8" s="1"/>
  <c r="AL248" i="8"/>
  <c r="M250" i="8"/>
  <c r="M251" i="8"/>
  <c r="I252" i="8"/>
  <c r="S248" i="8" s="1"/>
  <c r="AL253" i="8"/>
  <c r="P259" i="8"/>
  <c r="Q259" i="8" s="1"/>
  <c r="M274" i="8"/>
  <c r="M210" i="8"/>
  <c r="P215" i="8"/>
  <c r="Q215" i="8" s="1"/>
  <c r="P223" i="8"/>
  <c r="Q223" i="8" s="1"/>
  <c r="M226" i="8"/>
  <c r="P231" i="8"/>
  <c r="Q231" i="8" s="1"/>
  <c r="M239" i="8"/>
  <c r="P244" i="8"/>
  <c r="M241" i="8"/>
  <c r="M249" i="8"/>
  <c r="P260" i="8"/>
  <c r="Q234" i="8" s="1"/>
  <c r="P265" i="8"/>
  <c r="Q265" i="8" s="1"/>
  <c r="M267" i="8"/>
  <c r="AL280" i="8"/>
  <c r="P287" i="8"/>
  <c r="Q287" i="8" s="1"/>
  <c r="AL287" i="8"/>
  <c r="P289" i="8"/>
  <c r="Q289" i="8" s="1"/>
  <c r="Y302" i="8"/>
  <c r="AL308" i="8"/>
  <c r="Q321" i="8"/>
  <c r="M323" i="8"/>
  <c r="AL327" i="8"/>
  <c r="AL335" i="8"/>
  <c r="AL339" i="8"/>
  <c r="Z338" i="8"/>
  <c r="Y338" i="8"/>
  <c r="M350" i="8"/>
  <c r="P274" i="8"/>
  <c r="Q274" i="8" s="1"/>
  <c r="AL274" i="8"/>
  <c r="P276" i="8"/>
  <c r="Q276" i="8" s="1"/>
  <c r="AL281" i="8"/>
  <c r="AL285" i="8"/>
  <c r="P297" i="8"/>
  <c r="Q297" i="8" s="1"/>
  <c r="AL310" i="8"/>
  <c r="M311" i="8"/>
  <c r="Q313" i="8"/>
  <c r="AL329" i="8"/>
  <c r="M337" i="8"/>
  <c r="N337" i="8" s="1"/>
  <c r="M339" i="8"/>
  <c r="N339" i="8" s="1"/>
  <c r="Z344" i="8"/>
  <c r="Y344" i="8"/>
  <c r="P250" i="8"/>
  <c r="Q250" i="8" s="1"/>
  <c r="AL273" i="8"/>
  <c r="I279" i="8"/>
  <c r="S275" i="8" s="1"/>
  <c r="P280" i="8"/>
  <c r="Q280" i="8" s="1"/>
  <c r="P282" i="8"/>
  <c r="Q282" i="8" s="1"/>
  <c r="AL293" i="8"/>
  <c r="AL300" i="8"/>
  <c r="M303" i="8"/>
  <c r="Y308" i="8"/>
  <c r="M310" i="8"/>
  <c r="AL314" i="8"/>
  <c r="Y331" i="8"/>
  <c r="Y334" i="8"/>
  <c r="AL337" i="8"/>
  <c r="M341" i="8"/>
  <c r="N341" i="8" s="1"/>
  <c r="AL348" i="8"/>
  <c r="P285" i="8"/>
  <c r="Z291" i="8"/>
  <c r="AL294" i="8"/>
  <c r="M295" i="8"/>
  <c r="AL298" i="8"/>
  <c r="AL307" i="8"/>
  <c r="AL316" i="8"/>
  <c r="AL320" i="8"/>
  <c r="AL332" i="8"/>
  <c r="Z337" i="8"/>
  <c r="Y337" i="8"/>
  <c r="Y339" i="8"/>
  <c r="P279" i="8"/>
  <c r="Q279" i="8" s="1"/>
  <c r="P281" i="8"/>
  <c r="Q281" i="8" s="1"/>
  <c r="AL286" i="8"/>
  <c r="S286" i="8"/>
  <c r="S288" i="8"/>
  <c r="AL288" i="8"/>
  <c r="M294" i="8"/>
  <c r="P293" i="8"/>
  <c r="Q267" i="8" s="1"/>
  <c r="P295" i="8"/>
  <c r="Q295" i="8" s="1"/>
  <c r="Q300" i="8"/>
  <c r="Y310" i="8"/>
  <c r="Z312" i="8"/>
  <c r="Y312" i="8"/>
  <c r="Y316" i="8"/>
  <c r="M324" i="8"/>
  <c r="M336" i="8"/>
  <c r="M338" i="8"/>
  <c r="Y342" i="8"/>
  <c r="AL345" i="8"/>
  <c r="AL347" i="8"/>
  <c r="S221" i="8"/>
  <c r="P270" i="8"/>
  <c r="Q270" i="8" s="1"/>
  <c r="AL275" i="8"/>
  <c r="M280" i="8"/>
  <c r="I284" i="8"/>
  <c r="S282" i="8" s="1"/>
  <c r="S285" i="8"/>
  <c r="AL289" i="8"/>
  <c r="Y291" i="8"/>
  <c r="Y305" i="8"/>
  <c r="Y318" i="8"/>
  <c r="M322" i="8"/>
  <c r="AL328" i="8"/>
  <c r="AL336" i="8"/>
  <c r="Z345" i="8"/>
  <c r="Y345" i="8"/>
  <c r="M347" i="8"/>
  <c r="Z273" i="8"/>
  <c r="Y273" i="8"/>
  <c r="P275" i="8"/>
  <c r="Q275" i="8" s="1"/>
  <c r="P277" i="8"/>
  <c r="P284" i="8"/>
  <c r="Q284" i="8" s="1"/>
  <c r="S287" i="8"/>
  <c r="I297" i="8"/>
  <c r="S296" i="8" s="1"/>
  <c r="AL306" i="8"/>
  <c r="S306" i="8"/>
  <c r="M309" i="8"/>
  <c r="AL315" i="8"/>
  <c r="AL321" i="8"/>
  <c r="AL323" i="8"/>
  <c r="Y323" i="8"/>
  <c r="AL331" i="8"/>
  <c r="Q304" i="8"/>
  <c r="Y336" i="8"/>
  <c r="M340" i="8"/>
  <c r="AL344" i="8"/>
  <c r="Y347" i="8"/>
  <c r="Z346" i="8"/>
  <c r="Y349" i="8"/>
  <c r="AL301" i="8"/>
  <c r="I305" i="8"/>
  <c r="S300" i="8" s="1"/>
  <c r="AL309" i="8"/>
  <c r="I313" i="8"/>
  <c r="AL317" i="8"/>
  <c r="I318" i="8"/>
  <c r="S315" i="8" s="1"/>
  <c r="AL322" i="8"/>
  <c r="I326" i="8"/>
  <c r="S321" i="8" s="1"/>
  <c r="AL330" i="8"/>
  <c r="I334" i="8"/>
  <c r="S327" i="8" s="1"/>
  <c r="AL338" i="8"/>
  <c r="I342" i="8"/>
  <c r="S336" i="8" s="1"/>
  <c r="AL346" i="8"/>
  <c r="AL353" i="8"/>
  <c r="M358" i="8"/>
  <c r="M360" i="8"/>
  <c r="Y363" i="8"/>
  <c r="Z363" i="8"/>
  <c r="M366" i="8"/>
  <c r="Q367" i="8"/>
  <c r="Z366" i="8" s="1"/>
  <c r="Q373" i="8"/>
  <c r="Q377" i="8"/>
  <c r="Z383" i="8"/>
  <c r="Y383" i="8"/>
  <c r="Q385" i="8"/>
  <c r="Z384" i="8" s="1"/>
  <c r="M388" i="8"/>
  <c r="AL392" i="8"/>
  <c r="S392" i="8"/>
  <c r="AL394" i="8"/>
  <c r="S394" i="8"/>
  <c r="AL400" i="8"/>
  <c r="S400" i="8"/>
  <c r="S404" i="8"/>
  <c r="AL404" i="8"/>
  <c r="AL408" i="8"/>
  <c r="S408" i="8"/>
  <c r="AL410" i="8"/>
  <c r="S410" i="8"/>
  <c r="AL412" i="8"/>
  <c r="S412" i="8"/>
  <c r="S414" i="8"/>
  <c r="AL414" i="8"/>
  <c r="AL418" i="8"/>
  <c r="P303" i="8"/>
  <c r="Q303" i="8" s="1"/>
  <c r="Z302" i="8" s="1"/>
  <c r="AL304" i="8"/>
  <c r="P311" i="8"/>
  <c r="Q311" i="8" s="1"/>
  <c r="Z310" i="8" s="1"/>
  <c r="AL312" i="8"/>
  <c r="M314" i="8"/>
  <c r="M319" i="8"/>
  <c r="P324" i="8"/>
  <c r="AL325" i="8"/>
  <c r="M326" i="8"/>
  <c r="P332" i="8"/>
  <c r="Q332" i="8" s="1"/>
  <c r="AL333" i="8"/>
  <c r="M335" i="8"/>
  <c r="P340" i="8"/>
  <c r="Q340" i="8" s="1"/>
  <c r="Z339" i="8" s="1"/>
  <c r="AL341" i="8"/>
  <c r="P348" i="8"/>
  <c r="Q348" i="8" s="1"/>
  <c r="Z347" i="8" s="1"/>
  <c r="I351" i="8"/>
  <c r="S345" i="8" s="1"/>
  <c r="P355" i="8"/>
  <c r="Q355" i="8" s="1"/>
  <c r="Z357" i="8"/>
  <c r="Y357" i="8"/>
  <c r="S360" i="8"/>
  <c r="AL360" i="8"/>
  <c r="M362" i="8"/>
  <c r="M364" i="8"/>
  <c r="AL366" i="8"/>
  <c r="S366" i="8"/>
  <c r="T366" i="8" s="1"/>
  <c r="Z375" i="8"/>
  <c r="Y375" i="8"/>
  <c r="Y381" i="8"/>
  <c r="M384" i="8"/>
  <c r="M386" i="8"/>
  <c r="S388" i="8"/>
  <c r="AL388" i="8"/>
  <c r="AL390" i="8"/>
  <c r="S390" i="8"/>
  <c r="Y394" i="8"/>
  <c r="S396" i="8"/>
  <c r="AL396" i="8"/>
  <c r="S406" i="8"/>
  <c r="AL406" i="8"/>
  <c r="Y412" i="8"/>
  <c r="Y416" i="8"/>
  <c r="Z418" i="8"/>
  <c r="Y418" i="8"/>
  <c r="P314" i="8"/>
  <c r="P319" i="8"/>
  <c r="Q319" i="8" s="1"/>
  <c r="Z318" i="8" s="1"/>
  <c r="P327" i="8"/>
  <c r="Q327" i="8" s="1"/>
  <c r="P335" i="8"/>
  <c r="Q335" i="8" s="1"/>
  <c r="P343" i="8"/>
  <c r="Q343" i="8" s="1"/>
  <c r="M356" i="8"/>
  <c r="AL358" i="8"/>
  <c r="S358" i="8"/>
  <c r="Q360" i="8"/>
  <c r="S362" i="8"/>
  <c r="AL362" i="8"/>
  <c r="AL364" i="8"/>
  <c r="S364" i="8"/>
  <c r="M368" i="8"/>
  <c r="M370" i="8"/>
  <c r="M372" i="8"/>
  <c r="M374" i="8"/>
  <c r="M376" i="8"/>
  <c r="M378" i="8"/>
  <c r="M380" i="8"/>
  <c r="M382" i="8"/>
  <c r="AL384" i="8"/>
  <c r="S384" i="8"/>
  <c r="T384" i="8" s="1"/>
  <c r="AL386" i="8"/>
  <c r="S386" i="8"/>
  <c r="Q396" i="8"/>
  <c r="Z408" i="8"/>
  <c r="Y408" i="8"/>
  <c r="P322" i="8"/>
  <c r="Q296" i="8" s="1"/>
  <c r="P351" i="8"/>
  <c r="Q351" i="8" s="1"/>
  <c r="Y358" i="8"/>
  <c r="Z358" i="8"/>
  <c r="Z364" i="8"/>
  <c r="Y364" i="8"/>
  <c r="Y366" i="8"/>
  <c r="S378" i="8"/>
  <c r="T378" i="8" s="1"/>
  <c r="AL378" i="8"/>
  <c r="AL382" i="8"/>
  <c r="S382" i="8"/>
  <c r="Y386" i="8"/>
  <c r="Z388" i="8"/>
  <c r="Y388" i="8"/>
  <c r="M393" i="8"/>
  <c r="AL399" i="8"/>
  <c r="S399" i="8"/>
  <c r="AL403" i="8"/>
  <c r="S403" i="8"/>
  <c r="AL421" i="8"/>
  <c r="M422" i="8"/>
  <c r="S324" i="8"/>
  <c r="P333" i="8"/>
  <c r="Q333" i="8" s="1"/>
  <c r="P341" i="8"/>
  <c r="Q341" i="8" s="1"/>
  <c r="Y346" i="8"/>
  <c r="M359" i="8"/>
  <c r="N359" i="8" s="1"/>
  <c r="M361" i="8"/>
  <c r="Z362" i="8"/>
  <c r="Y362" i="8"/>
  <c r="Y378" i="8"/>
  <c r="Z382" i="8"/>
  <c r="Y384" i="8"/>
  <c r="AL395" i="8"/>
  <c r="S395" i="8"/>
  <c r="AL397" i="8"/>
  <c r="S397" i="8"/>
  <c r="S401" i="8"/>
  <c r="AL401" i="8"/>
  <c r="AL405" i="8"/>
  <c r="S405" i="8"/>
  <c r="AL413" i="8"/>
  <c r="S413" i="8"/>
  <c r="AL417" i="8"/>
  <c r="AL419" i="8"/>
  <c r="M301" i="8"/>
  <c r="AL352" i="8"/>
  <c r="AL354" i="8"/>
  <c r="P354" i="8"/>
  <c r="Q354" i="8" s="1"/>
  <c r="P356" i="8"/>
  <c r="Q356" i="8" s="1"/>
  <c r="AL359" i="8"/>
  <c r="S359" i="8"/>
  <c r="AL361" i="8"/>
  <c r="S361" i="8"/>
  <c r="Z370" i="8"/>
  <c r="Y370" i="8"/>
  <c r="Z372" i="8"/>
  <c r="Y372" i="8"/>
  <c r="Y376" i="8"/>
  <c r="Z376" i="8"/>
  <c r="Z380" i="8"/>
  <c r="Y380" i="8"/>
  <c r="S391" i="8"/>
  <c r="AL391" i="8"/>
  <c r="Z393" i="8"/>
  <c r="Y393" i="8"/>
  <c r="Y399" i="8"/>
  <c r="S409" i="8"/>
  <c r="AL409" i="8"/>
  <c r="Z411" i="8"/>
  <c r="Y411" i="8"/>
  <c r="M426" i="8"/>
  <c r="AL277" i="8"/>
  <c r="AL282" i="8"/>
  <c r="AL290" i="8"/>
  <c r="AL295" i="8"/>
  <c r="AL303" i="8"/>
  <c r="S309" i="8"/>
  <c r="AL311" i="8"/>
  <c r="S322" i="8"/>
  <c r="AL324" i="8"/>
  <c r="S330" i="8"/>
  <c r="S338" i="8"/>
  <c r="P350" i="8"/>
  <c r="Q350" i="8" s="1"/>
  <c r="P352" i="8"/>
  <c r="Q352" i="8" s="1"/>
  <c r="I355" i="8"/>
  <c r="M355" i="8"/>
  <c r="S357" i="8"/>
  <c r="AL357" i="8"/>
  <c r="Z359" i="8"/>
  <c r="Y359" i="8"/>
  <c r="S365" i="8"/>
  <c r="AL365" i="8"/>
  <c r="M369" i="8"/>
  <c r="M371" i="8"/>
  <c r="M373" i="8"/>
  <c r="M375" i="8"/>
  <c r="M377" i="8"/>
  <c r="AL379" i="8"/>
  <c r="S379" i="8"/>
  <c r="M381" i="8"/>
  <c r="M383" i="8"/>
  <c r="N357" i="8" s="1"/>
  <c r="AL387" i="8"/>
  <c r="S387" i="8"/>
  <c r="T387" i="8" s="1"/>
  <c r="Q391" i="8"/>
  <c r="Y397" i="8"/>
  <c r="Y409" i="8"/>
  <c r="Y419" i="8"/>
  <c r="AL350" i="8"/>
  <c r="M353" i="8"/>
  <c r="N353" i="8" s="1"/>
  <c r="S356" i="8"/>
  <c r="T356" i="8" s="1"/>
  <c r="Y361" i="8"/>
  <c r="Z365" i="8"/>
  <c r="Y365" i="8"/>
  <c r="AL369" i="8"/>
  <c r="S369" i="8"/>
  <c r="T369" i="8" s="1"/>
  <c r="S370" i="8"/>
  <c r="T370" i="8" s="1"/>
  <c r="AL371" i="8"/>
  <c r="S371" i="8"/>
  <c r="AL373" i="8"/>
  <c r="S373" i="8"/>
  <c r="S375" i="8"/>
  <c r="S374" i="8"/>
  <c r="AL375" i="8"/>
  <c r="AL377" i="8"/>
  <c r="S377" i="8"/>
  <c r="T377" i="8" s="1"/>
  <c r="S383" i="8"/>
  <c r="AL383" i="8"/>
  <c r="Y389" i="8"/>
  <c r="Z389" i="8"/>
  <c r="M392" i="8"/>
  <c r="AL416" i="8"/>
  <c r="M424" i="8"/>
  <c r="P395" i="8"/>
  <c r="Q395" i="8" s="1"/>
  <c r="P400" i="8"/>
  <c r="Q374" i="8" s="1"/>
  <c r="M403" i="8"/>
  <c r="M408" i="8"/>
  <c r="P413" i="8"/>
  <c r="M414" i="8"/>
  <c r="M421" i="8"/>
  <c r="AL427" i="8"/>
  <c r="AL430" i="8"/>
  <c r="P432" i="8"/>
  <c r="Y434" i="8"/>
  <c r="P451" i="8"/>
  <c r="Q451" i="8" s="1"/>
  <c r="AL455" i="8"/>
  <c r="AD460" i="8"/>
  <c r="AC460" i="8"/>
  <c r="M473" i="8"/>
  <c r="S363" i="8"/>
  <c r="S368" i="8"/>
  <c r="T368" i="8" s="1"/>
  <c r="AL370" i="8"/>
  <c r="S376" i="8"/>
  <c r="S381" i="8"/>
  <c r="S389" i="8"/>
  <c r="S402" i="8"/>
  <c r="S407" i="8"/>
  <c r="S415" i="8"/>
  <c r="I424" i="8"/>
  <c r="P427" i="8"/>
  <c r="Q401" i="8" s="1"/>
  <c r="I428" i="8"/>
  <c r="M423" i="8"/>
  <c r="AL435" i="8"/>
  <c r="AL438" i="8"/>
  <c r="P440" i="8"/>
  <c r="Q440" i="8" s="1"/>
  <c r="AL445" i="8"/>
  <c r="AL447" i="8"/>
  <c r="P449" i="8"/>
  <c r="AL452" i="8"/>
  <c r="P422" i="8"/>
  <c r="P424" i="8"/>
  <c r="Q398" i="8" s="1"/>
  <c r="AL433" i="8"/>
  <c r="I436" i="8"/>
  <c r="S435" i="8" s="1"/>
  <c r="AL363" i="8"/>
  <c r="AL368" i="8"/>
  <c r="AL376" i="8"/>
  <c r="AL381" i="8"/>
  <c r="AL389" i="8"/>
  <c r="AL402" i="8"/>
  <c r="AL407" i="8"/>
  <c r="AL415" i="8"/>
  <c r="AL420" i="8"/>
  <c r="AL423" i="8"/>
  <c r="P431" i="8"/>
  <c r="Q405" i="8" s="1"/>
  <c r="P433" i="8"/>
  <c r="AL443" i="8"/>
  <c r="AL446" i="8"/>
  <c r="AL450" i="8"/>
  <c r="AL453" i="8"/>
  <c r="AL459" i="8"/>
  <c r="M390" i="8"/>
  <c r="AL426" i="8"/>
  <c r="P428" i="8"/>
  <c r="Q428" i="8" s="1"/>
  <c r="AL431" i="8"/>
  <c r="I444" i="8"/>
  <c r="P447" i="8"/>
  <c r="Q447" i="8" s="1"/>
  <c r="P450" i="8"/>
  <c r="AL454" i="8"/>
  <c r="AL456" i="8"/>
  <c r="I457" i="8"/>
  <c r="S454" i="8" s="1"/>
  <c r="M457" i="8"/>
  <c r="Y455" i="8"/>
  <c r="AC461" i="8"/>
  <c r="AL356" i="8"/>
  <c r="S367" i="8"/>
  <c r="S372" i="8"/>
  <c r="AL374" i="8"/>
  <c r="S380" i="8"/>
  <c r="T380" i="8" s="1"/>
  <c r="S385" i="8"/>
  <c r="S393" i="8"/>
  <c r="S398" i="8"/>
  <c r="S411" i="8"/>
  <c r="M429" i="8"/>
  <c r="AL434" i="8"/>
  <c r="P436" i="8"/>
  <c r="Q436" i="8" s="1"/>
  <c r="AL439" i="8"/>
  <c r="P439" i="8"/>
  <c r="P441" i="8"/>
  <c r="Q441" i="8" s="1"/>
  <c r="AL448" i="8"/>
  <c r="S451" i="8"/>
  <c r="AL451" i="8"/>
  <c r="M469" i="8"/>
  <c r="M425" i="8"/>
  <c r="AL429" i="8"/>
  <c r="I432" i="8"/>
  <c r="S426" i="8" s="1"/>
  <c r="P446" i="8"/>
  <c r="Q420" i="8" s="1"/>
  <c r="P448" i="8"/>
  <c r="I449" i="8"/>
  <c r="S448" i="8" s="1"/>
  <c r="M445" i="8"/>
  <c r="AL458" i="8"/>
  <c r="AL460" i="8"/>
  <c r="AL425" i="8"/>
  <c r="P426" i="8"/>
  <c r="P429" i="8"/>
  <c r="Q429" i="8" s="1"/>
  <c r="M430" i="8"/>
  <c r="M432" i="8"/>
  <c r="AL437" i="8"/>
  <c r="AL440" i="8"/>
  <c r="AL442" i="8"/>
  <c r="P452" i="8"/>
  <c r="P453" i="8"/>
  <c r="M462" i="8"/>
  <c r="P458" i="8"/>
  <c r="AL475" i="8"/>
  <c r="M476" i="8"/>
  <c r="P479" i="8"/>
  <c r="M482" i="8"/>
  <c r="AL483" i="8"/>
  <c r="M485" i="8"/>
  <c r="P485" i="8"/>
  <c r="Q485" i="8" s="1"/>
  <c r="P486" i="8"/>
  <c r="Q460" i="8" s="1"/>
  <c r="Z497" i="8"/>
  <c r="Y497" i="8"/>
  <c r="AL441" i="8"/>
  <c r="I465" i="8"/>
  <c r="S463" i="8" s="1"/>
  <c r="M471" i="8"/>
  <c r="P472" i="8"/>
  <c r="Q472" i="8" s="1"/>
  <c r="P475" i="8"/>
  <c r="I476" i="8"/>
  <c r="M481" i="8"/>
  <c r="P480" i="8"/>
  <c r="Q480" i="8" s="1"/>
  <c r="P482" i="8"/>
  <c r="Q482" i="8" s="1"/>
  <c r="AL485" i="8"/>
  <c r="P488" i="8"/>
  <c r="Q462" i="8" s="1"/>
  <c r="P464" i="8"/>
  <c r="Q464" i="8" s="1"/>
  <c r="P465" i="8"/>
  <c r="AL473" i="8"/>
  <c r="P476" i="8"/>
  <c r="P484" i="8"/>
  <c r="P459" i="8"/>
  <c r="M463" i="8"/>
  <c r="N463" i="8" s="1"/>
  <c r="M467" i="8"/>
  <c r="I474" i="8"/>
  <c r="S466" i="8" s="1"/>
  <c r="M474" i="8"/>
  <c r="AL477" i="8"/>
  <c r="AL486" i="8"/>
  <c r="AL490" i="8"/>
  <c r="M458" i="8"/>
  <c r="N458" i="8" s="1"/>
  <c r="AL462" i="8"/>
  <c r="P463" i="8"/>
  <c r="Q463" i="8" s="1"/>
  <c r="M464" i="8"/>
  <c r="AL466" i="8"/>
  <c r="AL467" i="8"/>
  <c r="AL469" i="8"/>
  <c r="P469" i="8"/>
  <c r="Q443" i="8" s="1"/>
  <c r="P471" i="8"/>
  <c r="Q471" i="8" s="1"/>
  <c r="P470" i="8"/>
  <c r="Q470" i="8" s="1"/>
  <c r="M478" i="8"/>
  <c r="M491" i="8"/>
  <c r="Y498" i="8"/>
  <c r="P456" i="8"/>
  <c r="Q430" i="8" s="1"/>
  <c r="P457" i="8"/>
  <c r="M466" i="8"/>
  <c r="Q467" i="8"/>
  <c r="M472" i="8"/>
  <c r="M479" i="8"/>
  <c r="AL482" i="8"/>
  <c r="AL493" i="8"/>
  <c r="AL461" i="8"/>
  <c r="AL464" i="8"/>
  <c r="AL468" i="8"/>
  <c r="AL470" i="8"/>
  <c r="AL472" i="8"/>
  <c r="P474" i="8"/>
  <c r="M477" i="8"/>
  <c r="AL478" i="8"/>
  <c r="M480" i="8"/>
  <c r="Y481" i="8"/>
  <c r="M483" i="8"/>
  <c r="AL487" i="8"/>
  <c r="M488" i="8"/>
  <c r="M490" i="8"/>
  <c r="AL491" i="8"/>
  <c r="AL505" i="8"/>
  <c r="M470" i="8"/>
  <c r="Y477" i="8"/>
  <c r="AL480" i="8"/>
  <c r="P501" i="8"/>
  <c r="AL504" i="8"/>
  <c r="AL529" i="8"/>
  <c r="M533" i="8"/>
  <c r="N533" i="8" s="1"/>
  <c r="AL463" i="8"/>
  <c r="AL471" i="8"/>
  <c r="P487" i="8"/>
  <c r="I488" i="8"/>
  <c r="P494" i="8"/>
  <c r="P495" i="8"/>
  <c r="I496" i="8"/>
  <c r="AL502" i="8"/>
  <c r="I514" i="8"/>
  <c r="I519" i="8"/>
  <c r="P520" i="8"/>
  <c r="P518" i="8"/>
  <c r="Q518" i="8" s="1"/>
  <c r="P529" i="8"/>
  <c r="P521" i="8"/>
  <c r="Q521" i="8" s="1"/>
  <c r="M557" i="8"/>
  <c r="AL481" i="8"/>
  <c r="AL489" i="8"/>
  <c r="AL497" i="8"/>
  <c r="P500" i="8"/>
  <c r="Q500" i="8" s="1"/>
  <c r="I506" i="8"/>
  <c r="I507" i="8"/>
  <c r="AL510" i="8"/>
  <c r="I544" i="8"/>
  <c r="P492" i="8"/>
  <c r="Y519" i="8"/>
  <c r="M537" i="8"/>
  <c r="AL549" i="8"/>
  <c r="P504" i="8"/>
  <c r="Q504" i="8" s="1"/>
  <c r="AL521" i="8"/>
  <c r="I522" i="8"/>
  <c r="I523" i="8"/>
  <c r="I535" i="8"/>
  <c r="P563" i="8"/>
  <c r="Q563" i="8" s="1"/>
  <c r="P562" i="8"/>
  <c r="P564" i="8"/>
  <c r="P560" i="8"/>
  <c r="P478" i="8"/>
  <c r="Q478" i="8" s="1"/>
  <c r="Z477" i="8" s="1"/>
  <c r="I479" i="8"/>
  <c r="P483" i="8"/>
  <c r="Q483" i="8" s="1"/>
  <c r="I484" i="8"/>
  <c r="P491" i="8"/>
  <c r="I492" i="8"/>
  <c r="P499" i="8"/>
  <c r="Q473" i="8" s="1"/>
  <c r="I500" i="8"/>
  <c r="S497" i="8" s="1"/>
  <c r="P502" i="8"/>
  <c r="I527" i="8"/>
  <c r="S526" i="8" s="1"/>
  <c r="M555" i="8"/>
  <c r="P493" i="8"/>
  <c r="Q493" i="8" s="1"/>
  <c r="AL503" i="8"/>
  <c r="AL526" i="8"/>
  <c r="M536" i="8"/>
  <c r="AL543" i="8"/>
  <c r="M541" i="8"/>
  <c r="I547" i="8"/>
  <c r="M633" i="8"/>
  <c r="S498" i="8"/>
  <c r="AL513" i="8"/>
  <c r="Y524" i="8"/>
  <c r="M530" i="8"/>
  <c r="Q543" i="8"/>
  <c r="AL584" i="8"/>
  <c r="I508" i="8"/>
  <c r="P512" i="8"/>
  <c r="P510" i="8"/>
  <c r="P527" i="8"/>
  <c r="Q527" i="8" s="1"/>
  <c r="AL538" i="8"/>
  <c r="AL542" i="8"/>
  <c r="M561" i="8"/>
  <c r="P533" i="8"/>
  <c r="Q507" i="8" s="1"/>
  <c r="P531" i="8"/>
  <c r="AL534" i="8"/>
  <c r="AL539" i="8"/>
  <c r="I540" i="8"/>
  <c r="Y553" i="8"/>
  <c r="M556" i="8"/>
  <c r="AL587" i="8"/>
  <c r="P598" i="8"/>
  <c r="Q598" i="8" s="1"/>
  <c r="P591" i="8"/>
  <c r="Q591" i="8" s="1"/>
  <c r="P594" i="8"/>
  <c r="P505" i="8"/>
  <c r="AL515" i="8"/>
  <c r="P516" i="8"/>
  <c r="Q516" i="8" s="1"/>
  <c r="P513" i="8"/>
  <c r="P517" i="8"/>
  <c r="Q517" i="8" s="1"/>
  <c r="P559" i="8"/>
  <c r="P552" i="8"/>
  <c r="Q552" i="8" s="1"/>
  <c r="P558" i="8"/>
  <c r="M567" i="8"/>
  <c r="P541" i="8"/>
  <c r="P539" i="8"/>
  <c r="Q539" i="8" s="1"/>
  <c r="P538" i="8"/>
  <c r="M554" i="8"/>
  <c r="P557" i="8"/>
  <c r="Q557" i="8" s="1"/>
  <c r="P571" i="8"/>
  <c r="P567" i="8"/>
  <c r="P569" i="8"/>
  <c r="M578" i="8"/>
  <c r="M583" i="8"/>
  <c r="AL602" i="8"/>
  <c r="P515" i="8"/>
  <c r="I516" i="8"/>
  <c r="S513" i="8" s="1"/>
  <c r="M529" i="8"/>
  <c r="M534" i="8"/>
  <c r="N534" i="8" s="1"/>
  <c r="AL536" i="8"/>
  <c r="Y547" i="8"/>
  <c r="M549" i="8"/>
  <c r="AL557" i="8"/>
  <c r="M562" i="8"/>
  <c r="Q583" i="8"/>
  <c r="AL595" i="8"/>
  <c r="P514" i="8"/>
  <c r="P522" i="8"/>
  <c r="Q522" i="8" s="1"/>
  <c r="P525" i="8"/>
  <c r="P528" i="8"/>
  <c r="AL530" i="8"/>
  <c r="AL531" i="8"/>
  <c r="P537" i="8"/>
  <c r="Q537" i="8" s="1"/>
  <c r="P534" i="8"/>
  <c r="Q534" i="8" s="1"/>
  <c r="M542" i="8"/>
  <c r="M550" i="8"/>
  <c r="M565" i="8"/>
  <c r="P536" i="8"/>
  <c r="Q536" i="8" s="1"/>
  <c r="I537" i="8"/>
  <c r="M548" i="8"/>
  <c r="I548" i="8"/>
  <c r="Z549" i="8"/>
  <c r="Y549" i="8"/>
  <c r="M551" i="8"/>
  <c r="M564" i="8"/>
  <c r="M566" i="8"/>
  <c r="AL567" i="8"/>
  <c r="Q575" i="8"/>
  <c r="P590" i="8"/>
  <c r="I524" i="8"/>
  <c r="P532" i="8"/>
  <c r="AL533" i="8"/>
  <c r="M546" i="8"/>
  <c r="Y550" i="8"/>
  <c r="P551" i="8"/>
  <c r="Q551" i="8" s="1"/>
  <c r="M552" i="8"/>
  <c r="AL561" i="8"/>
  <c r="M570" i="8"/>
  <c r="M573" i="8"/>
  <c r="AL574" i="8"/>
  <c r="S574" i="8"/>
  <c r="M641" i="8"/>
  <c r="P535" i="8"/>
  <c r="AL546" i="8"/>
  <c r="M553" i="8"/>
  <c r="I562" i="8"/>
  <c r="M563" i="8"/>
  <c r="I572" i="8"/>
  <c r="S569" i="8" s="1"/>
  <c r="S573" i="8"/>
  <c r="AL573" i="8"/>
  <c r="AL582" i="8"/>
  <c r="AL525" i="8"/>
  <c r="P540" i="8"/>
  <c r="AL541" i="8"/>
  <c r="P555" i="8"/>
  <c r="P556" i="8"/>
  <c r="Q530" i="8" s="1"/>
  <c r="M558" i="8"/>
  <c r="S578" i="8"/>
  <c r="AL578" i="8"/>
  <c r="AL591" i="8"/>
  <c r="S589" i="8"/>
  <c r="P546" i="8"/>
  <c r="Q546" i="8" s="1"/>
  <c r="P554" i="8"/>
  <c r="P561" i="8"/>
  <c r="I563" i="8"/>
  <c r="AL569" i="8"/>
  <c r="AL575" i="8"/>
  <c r="S577" i="8"/>
  <c r="S579" i="8"/>
  <c r="AL579" i="8"/>
  <c r="S590" i="8"/>
  <c r="AL590" i="8"/>
  <c r="M592" i="8"/>
  <c r="I603" i="8"/>
  <c r="AL605" i="8"/>
  <c r="P614" i="8"/>
  <c r="I615" i="8"/>
  <c r="P632" i="8"/>
  <c r="Q606" i="8" s="1"/>
  <c r="AL635" i="8"/>
  <c r="M634" i="8"/>
  <c r="M646" i="8"/>
  <c r="AL651" i="8"/>
  <c r="M655" i="8"/>
  <c r="AL566" i="8"/>
  <c r="M571" i="8"/>
  <c r="P588" i="8"/>
  <c r="P602" i="8"/>
  <c r="Q576" i="8" s="1"/>
  <c r="AL611" i="8"/>
  <c r="AL613" i="8"/>
  <c r="P618" i="8"/>
  <c r="AL619" i="8"/>
  <c r="M638" i="8"/>
  <c r="AL648" i="8"/>
  <c r="P652" i="8"/>
  <c r="I568" i="8"/>
  <c r="M575" i="8"/>
  <c r="AL581" i="8"/>
  <c r="AL583" i="8"/>
  <c r="P586" i="8"/>
  <c r="M591" i="8"/>
  <c r="P603" i="8"/>
  <c r="Q577" i="8" s="1"/>
  <c r="M606" i="8"/>
  <c r="P609" i="8"/>
  <c r="P611" i="8"/>
  <c r="P613" i="8"/>
  <c r="P610" i="8"/>
  <c r="P607" i="8"/>
  <c r="AL621" i="8"/>
  <c r="AM621" i="8" s="1"/>
  <c r="P622" i="8"/>
  <c r="Q622" i="8" s="1"/>
  <c r="M636" i="8"/>
  <c r="I645" i="8"/>
  <c r="I556" i="8"/>
  <c r="I565" i="8"/>
  <c r="P568" i="8"/>
  <c r="M574" i="8"/>
  <c r="AL576" i="8"/>
  <c r="P584" i="8"/>
  <c r="P585" i="8"/>
  <c r="P596" i="8"/>
  <c r="AL598" i="8"/>
  <c r="AL606" i="8"/>
  <c r="I612" i="8"/>
  <c r="AL616" i="8"/>
  <c r="P616" i="8"/>
  <c r="P619" i="8"/>
  <c r="P621" i="8"/>
  <c r="AL625" i="8"/>
  <c r="AL637" i="8"/>
  <c r="M640" i="8"/>
  <c r="AL643" i="8"/>
  <c r="P647" i="8"/>
  <c r="P646" i="8"/>
  <c r="Q646" i="8" s="1"/>
  <c r="M610" i="8"/>
  <c r="AL614" i="8"/>
  <c r="AL620" i="8"/>
  <c r="M637" i="8"/>
  <c r="M643" i="8"/>
  <c r="AL644" i="8"/>
  <c r="P645" i="8"/>
  <c r="Q645" i="8" s="1"/>
  <c r="P643" i="8"/>
  <c r="Q643" i="8" s="1"/>
  <c r="P641" i="8"/>
  <c r="Q615" i="8" s="1"/>
  <c r="P642" i="8"/>
  <c r="P640" i="8"/>
  <c r="P668" i="8"/>
  <c r="Q668" i="8" s="1"/>
  <c r="P664" i="8"/>
  <c r="P661" i="8"/>
  <c r="P663" i="8"/>
  <c r="M620" i="8"/>
  <c r="AL627" i="8"/>
  <c r="P637" i="8"/>
  <c r="P635" i="8"/>
  <c r="P634" i="8"/>
  <c r="Q608" i="8" s="1"/>
  <c r="P633" i="8"/>
  <c r="P656" i="8"/>
  <c r="P655" i="8"/>
  <c r="P574" i="8"/>
  <c r="Q574" i="8" s="1"/>
  <c r="I588" i="8"/>
  <c r="S584" i="8" s="1"/>
  <c r="M588" i="8"/>
  <c r="P593" i="8"/>
  <c r="P592" i="8"/>
  <c r="I599" i="8"/>
  <c r="I607" i="8"/>
  <c r="P629" i="8"/>
  <c r="P626" i="8"/>
  <c r="Q600" i="8" s="1"/>
  <c r="AL630" i="8"/>
  <c r="M630" i="8"/>
  <c r="M649" i="8"/>
  <c r="P660" i="8"/>
  <c r="I550" i="8"/>
  <c r="I558" i="8"/>
  <c r="P570" i="8"/>
  <c r="S576" i="8"/>
  <c r="P580" i="8"/>
  <c r="Q580" i="8" s="1"/>
  <c r="P582" i="8"/>
  <c r="Q582" i="8" s="1"/>
  <c r="P599" i="8"/>
  <c r="Q599" i="8" s="1"/>
  <c r="AL601" i="8"/>
  <c r="AL618" i="8"/>
  <c r="P620" i="8"/>
  <c r="M623" i="8"/>
  <c r="AL628" i="8"/>
  <c r="M639" i="8"/>
  <c r="AL657" i="8"/>
  <c r="M664" i="8"/>
  <c r="P566" i="8"/>
  <c r="M581" i="8"/>
  <c r="P587" i="8"/>
  <c r="Q587" i="8" s="1"/>
  <c r="AL596" i="8"/>
  <c r="P597" i="8"/>
  <c r="Q597" i="8" s="1"/>
  <c r="AL617" i="8"/>
  <c r="M607" i="8"/>
  <c r="I624" i="8"/>
  <c r="S619" i="8" s="1"/>
  <c r="P628" i="8"/>
  <c r="P639" i="8"/>
  <c r="M642" i="8"/>
  <c r="P654" i="8"/>
  <c r="AL580" i="8"/>
  <c r="P581" i="8"/>
  <c r="M598" i="8"/>
  <c r="I608" i="8"/>
  <c r="P612" i="8"/>
  <c r="Q612" i="8" s="1"/>
  <c r="M629" i="8"/>
  <c r="N629" i="8" s="1"/>
  <c r="M632" i="8"/>
  <c r="N632" i="8" s="1"/>
  <c r="I632" i="8"/>
  <c r="M635" i="8"/>
  <c r="AL641" i="8"/>
  <c r="M656" i="8"/>
  <c r="AL659" i="8"/>
  <c r="AL665" i="8"/>
  <c r="M579" i="8"/>
  <c r="M590" i="8"/>
  <c r="M593" i="8"/>
  <c r="AL593" i="8"/>
  <c r="I600" i="8"/>
  <c r="P604" i="8"/>
  <c r="M621" i="8"/>
  <c r="P627" i="8"/>
  <c r="Q627" i="8" s="1"/>
  <c r="AL629" i="8"/>
  <c r="P630" i="8"/>
  <c r="AL634" i="8"/>
  <c r="M647" i="8"/>
  <c r="M648" i="8"/>
  <c r="M589" i="8"/>
  <c r="P595" i="8"/>
  <c r="AL604" i="8"/>
  <c r="P605" i="8"/>
  <c r="Q605" i="8" s="1"/>
  <c r="M622" i="8"/>
  <c r="M625" i="8"/>
  <c r="I631" i="8"/>
  <c r="AL636" i="8"/>
  <c r="M650" i="8"/>
  <c r="AL652" i="8"/>
  <c r="I638" i="8"/>
  <c r="AL650" i="8"/>
  <c r="I660" i="8"/>
  <c r="AL640" i="8"/>
  <c r="P651" i="8"/>
  <c r="Q625" i="8" s="1"/>
  <c r="P649" i="8"/>
  <c r="AL654" i="8"/>
  <c r="M670" i="8"/>
  <c r="Y704" i="8"/>
  <c r="I633" i="8"/>
  <c r="S629" i="8" s="1"/>
  <c r="I646" i="8"/>
  <c r="AL666" i="8"/>
  <c r="AL649" i="8"/>
  <c r="M652" i="8"/>
  <c r="M653" i="8"/>
  <c r="M659" i="8"/>
  <c r="M660" i="8"/>
  <c r="P659" i="8"/>
  <c r="P657" i="8"/>
  <c r="M661" i="8"/>
  <c r="I673" i="8"/>
  <c r="I684" i="8"/>
  <c r="AL668" i="8"/>
  <c r="AL669" i="8"/>
  <c r="P713" i="8"/>
  <c r="P710" i="8"/>
  <c r="Q710" i="8" s="1"/>
  <c r="P711" i="8"/>
  <c r="P707" i="8"/>
  <c r="P708" i="8"/>
  <c r="P636" i="8"/>
  <c r="Q636" i="8" s="1"/>
  <c r="P644" i="8"/>
  <c r="Q644" i="8" s="1"/>
  <c r="M651" i="8"/>
  <c r="P667" i="8"/>
  <c r="P666" i="8"/>
  <c r="P665" i="8"/>
  <c r="Q665" i="8" s="1"/>
  <c r="I693" i="8"/>
  <c r="AL697" i="8"/>
  <c r="I675" i="8"/>
  <c r="AL677" i="8"/>
  <c r="AL678" i="8"/>
  <c r="P682" i="8"/>
  <c r="P681" i="8"/>
  <c r="P688" i="8"/>
  <c r="Q688" i="8" s="1"/>
  <c r="P683" i="8"/>
  <c r="P686" i="8"/>
  <c r="Y691" i="8"/>
  <c r="P702" i="8"/>
  <c r="P700" i="8"/>
  <c r="Q700" i="8" s="1"/>
  <c r="AL681" i="8"/>
  <c r="P695" i="8"/>
  <c r="P692" i="8"/>
  <c r="P697" i="8"/>
  <c r="Q697" i="8" s="1"/>
  <c r="P699" i="8"/>
  <c r="P696" i="8"/>
  <c r="Q696" i="8" s="1"/>
  <c r="M668" i="8"/>
  <c r="AL721" i="8"/>
  <c r="P650" i="8"/>
  <c r="Q624" i="8" s="1"/>
  <c r="P658" i="8"/>
  <c r="AL674" i="8"/>
  <c r="AL688" i="8"/>
  <c r="I698" i="8"/>
  <c r="I708" i="8"/>
  <c r="AL745" i="8"/>
  <c r="P674" i="8"/>
  <c r="Q648" i="8" s="1"/>
  <c r="P673" i="8"/>
  <c r="AL680" i="8"/>
  <c r="M685" i="8"/>
  <c r="I685" i="8"/>
  <c r="S682" i="8" s="1"/>
  <c r="AL692" i="8"/>
  <c r="I711" i="8"/>
  <c r="Q723" i="8"/>
  <c r="AL735" i="8"/>
  <c r="I647" i="8"/>
  <c r="I655" i="8"/>
  <c r="S650" i="8" s="1"/>
  <c r="I663" i="8"/>
  <c r="S662" i="8" s="1"/>
  <c r="I671" i="8"/>
  <c r="P680" i="8"/>
  <c r="P678" i="8"/>
  <c r="Q678" i="8" s="1"/>
  <c r="P676" i="8"/>
  <c r="Q676" i="8" s="1"/>
  <c r="P679" i="8"/>
  <c r="AL703" i="8"/>
  <c r="AL707" i="8"/>
  <c r="AL716" i="8"/>
  <c r="AL744" i="8"/>
  <c r="P675" i="8"/>
  <c r="AL683" i="8"/>
  <c r="AL689" i="8"/>
  <c r="AL728" i="8"/>
  <c r="P748" i="8"/>
  <c r="Q748" i="8" s="1"/>
  <c r="Y748" i="8" s="1"/>
  <c r="P747" i="8"/>
  <c r="Q747" i="8" s="1"/>
  <c r="Y747" i="8" s="1"/>
  <c r="P746" i="8"/>
  <c r="Q746" i="8" s="1"/>
  <c r="Y746" i="8" s="1"/>
  <c r="P749" i="8"/>
  <c r="Q749" i="8" s="1"/>
  <c r="Y749" i="8" s="1"/>
  <c r="P687" i="8"/>
  <c r="Q687" i="8" s="1"/>
  <c r="AL700" i="8"/>
  <c r="P716" i="8"/>
  <c r="P715" i="8"/>
  <c r="AL741" i="8"/>
  <c r="M689" i="8"/>
  <c r="AL691" i="8"/>
  <c r="I726" i="8"/>
  <c r="AL729" i="8"/>
  <c r="AL747" i="8"/>
  <c r="M669" i="8"/>
  <c r="P677" i="8"/>
  <c r="Q677" i="8" s="1"/>
  <c r="P685" i="8"/>
  <c r="Q685" i="8" s="1"/>
  <c r="P684" i="8"/>
  <c r="AL687" i="8"/>
  <c r="AL690" i="8"/>
  <c r="AL753" i="8"/>
  <c r="S753" i="8"/>
  <c r="P690" i="8"/>
  <c r="P689" i="8"/>
  <c r="I709" i="8"/>
  <c r="I723" i="8"/>
  <c r="I679" i="8"/>
  <c r="AL686" i="8"/>
  <c r="Q731" i="8"/>
  <c r="Z730" i="8" s="1"/>
  <c r="AL719" i="8"/>
  <c r="I730" i="8"/>
  <c r="I694" i="8"/>
  <c r="M686" i="8"/>
  <c r="AL702" i="8"/>
  <c r="AL705" i="8"/>
  <c r="AL706" i="8"/>
  <c r="P705" i="8"/>
  <c r="Q705" i="8" s="1"/>
  <c r="I712" i="8"/>
  <c r="I720" i="8"/>
  <c r="I727" i="8"/>
  <c r="Y730" i="8"/>
  <c r="Y735" i="8"/>
  <c r="I701" i="8"/>
  <c r="P712" i="8"/>
  <c r="P718" i="8"/>
  <c r="P720" i="8"/>
  <c r="AL731" i="8"/>
  <c r="L760" i="8"/>
  <c r="L759" i="8" s="1"/>
  <c r="L758" i="8" s="1"/>
  <c r="L757" i="8" s="1"/>
  <c r="L756" i="8" s="1"/>
  <c r="L755" i="8" s="1"/>
  <c r="L754" i="8" s="1"/>
  <c r="L753" i="8" s="1"/>
  <c r="AL760" i="8"/>
  <c r="AL696" i="8"/>
  <c r="AL710" i="8"/>
  <c r="AL713" i="8"/>
  <c r="Q721" i="8"/>
  <c r="AL722" i="8"/>
  <c r="P725" i="8"/>
  <c r="P698" i="8"/>
  <c r="I715" i="8"/>
  <c r="S713" i="8" s="1"/>
  <c r="T713" i="8" s="1"/>
  <c r="AL759" i="8"/>
  <c r="AL761" i="8"/>
  <c r="M769" i="8"/>
  <c r="N743" i="8" s="1"/>
  <c r="M768" i="8"/>
  <c r="N742" i="8" s="1"/>
  <c r="P693" i="8"/>
  <c r="P706" i="8"/>
  <c r="AL718" i="8"/>
  <c r="AL725" i="8"/>
  <c r="AL733" i="8"/>
  <c r="P742" i="8"/>
  <c r="Q742" i="8" s="1"/>
  <c r="Y742" i="8" s="1"/>
  <c r="P737" i="8"/>
  <c r="AL746" i="8"/>
  <c r="M760" i="8"/>
  <c r="AL699" i="8"/>
  <c r="P701" i="8"/>
  <c r="P709" i="8"/>
  <c r="Q709" i="8" s="1"/>
  <c r="P727" i="8"/>
  <c r="Q727" i="8" s="1"/>
  <c r="P728" i="8"/>
  <c r="P733" i="8"/>
  <c r="AL736" i="8"/>
  <c r="S739" i="8"/>
  <c r="M745" i="8"/>
  <c r="M746" i="8"/>
  <c r="M748" i="8"/>
  <c r="M755" i="8"/>
  <c r="M737" i="8"/>
  <c r="I738" i="8"/>
  <c r="AL754" i="8"/>
  <c r="S754" i="8"/>
  <c r="AL758" i="8"/>
  <c r="S757" i="8"/>
  <c r="M772" i="8"/>
  <c r="I724" i="8"/>
  <c r="P741" i="8"/>
  <c r="Q741" i="8" s="1"/>
  <c r="Y741" i="8" s="1"/>
  <c r="AL751" i="8"/>
  <c r="P754" i="8"/>
  <c r="P752" i="8"/>
  <c r="Q726" i="8" s="1"/>
  <c r="AL771" i="8"/>
  <c r="AL717" i="8"/>
  <c r="P719" i="8"/>
  <c r="P724" i="8"/>
  <c r="Q724" i="8" s="1"/>
  <c r="P732" i="8"/>
  <c r="P734" i="8"/>
  <c r="Q734" i="8" s="1"/>
  <c r="AL740" i="8"/>
  <c r="AL750" i="8"/>
  <c r="M765" i="8"/>
  <c r="M736" i="8"/>
  <c r="N736" i="8" s="1"/>
  <c r="M744" i="8"/>
  <c r="M750" i="8"/>
  <c r="M752" i="8"/>
  <c r="M758" i="8"/>
  <c r="AP762" i="8"/>
  <c r="AQ762" i="8" s="1"/>
  <c r="AJ762" i="8"/>
  <c r="AK762" i="8" s="1"/>
  <c r="M766" i="8"/>
  <c r="P755" i="8"/>
  <c r="AJ755" i="8"/>
  <c r="AK755" i="8" s="1"/>
  <c r="AP755" i="8"/>
  <c r="AQ755" i="8" s="1"/>
  <c r="M759" i="8"/>
  <c r="P760" i="8"/>
  <c r="P758" i="8"/>
  <c r="M763" i="8"/>
  <c r="M771" i="8"/>
  <c r="M770" i="8"/>
  <c r="M773" i="8"/>
  <c r="N747" i="8" s="1"/>
  <c r="M739" i="8"/>
  <c r="AJ759" i="8"/>
  <c r="AK759" i="8" s="1"/>
  <c r="AP759" i="8"/>
  <c r="AQ759" i="8" s="1"/>
  <c r="AL764" i="8"/>
  <c r="I766" i="8"/>
  <c r="S759" i="8" s="1"/>
  <c r="I734" i="8"/>
  <c r="I737" i="8"/>
  <c r="P738" i="8"/>
  <c r="Q738" i="8" s="1"/>
  <c r="P739" i="8"/>
  <c r="Q739" i="8" s="1"/>
  <c r="Y739" i="8" s="1"/>
  <c r="M740" i="8"/>
  <c r="N740" i="8" s="1"/>
  <c r="P744" i="8"/>
  <c r="Q744" i="8" s="1"/>
  <c r="Y744" i="8" s="1"/>
  <c r="P745" i="8"/>
  <c r="Q745" i="8" s="1"/>
  <c r="Y745" i="8" s="1"/>
  <c r="P743" i="8"/>
  <c r="I748" i="8"/>
  <c r="AJ753" i="8"/>
  <c r="AK753" i="8" s="1"/>
  <c r="AP753" i="8"/>
  <c r="AQ753" i="8" s="1"/>
  <c r="M757" i="8"/>
  <c r="AL770" i="8"/>
  <c r="P729" i="8"/>
  <c r="Q703" i="8" s="1"/>
  <c r="P740" i="8"/>
  <c r="M741" i="8"/>
  <c r="AL743" i="8"/>
  <c r="M749" i="8"/>
  <c r="P751" i="8"/>
  <c r="Q751" i="8" s="1"/>
  <c r="Y751" i="8" s="1"/>
  <c r="M753" i="8"/>
  <c r="S755" i="8"/>
  <c r="M761" i="8"/>
  <c r="P766" i="8"/>
  <c r="P763" i="8"/>
  <c r="P769" i="8"/>
  <c r="AL762" i="8"/>
  <c r="AL763" i="8"/>
  <c r="I752" i="8"/>
  <c r="S751" i="8" s="1"/>
  <c r="P759" i="8"/>
  <c r="AL742" i="8"/>
  <c r="P753" i="8"/>
  <c r="P762" i="8"/>
  <c r="Q736" i="8" s="1"/>
  <c r="I768" i="8"/>
  <c r="I773" i="8"/>
  <c r="S771" i="8" s="1"/>
  <c r="I749" i="8"/>
  <c r="AL756" i="8"/>
  <c r="S756" i="8"/>
  <c r="M767" i="8"/>
  <c r="I781" i="8"/>
  <c r="S775" i="8" s="1"/>
  <c r="D779" i="1"/>
  <c r="D778" i="1" s="1"/>
  <c r="D777" i="1" s="1"/>
  <c r="D776" i="1" s="1"/>
  <c r="D775" i="1" s="1"/>
  <c r="D774" i="1" s="1"/>
  <c r="D773" i="1" s="1"/>
  <c r="D772" i="1" s="1"/>
  <c r="D771" i="1" s="1"/>
  <c r="D770" i="1" s="1"/>
  <c r="D769" i="1" s="1"/>
  <c r="D768" i="1" s="1"/>
  <c r="D767" i="1" s="1"/>
  <c r="D766" i="1" s="1"/>
  <c r="D765" i="1" s="1"/>
  <c r="D764" i="1" s="1"/>
  <c r="D763" i="1" s="1"/>
  <c r="D762" i="1" s="1"/>
  <c r="D761" i="1" s="1"/>
  <c r="D760" i="1" s="1"/>
  <c r="D759" i="1" s="1"/>
  <c r="D758" i="1" s="1"/>
  <c r="D757" i="1" s="1"/>
  <c r="D756" i="1" s="1"/>
  <c r="D755" i="1" s="1"/>
  <c r="D754" i="1" s="1"/>
  <c r="D753" i="1" s="1"/>
  <c r="D752" i="1" s="1"/>
  <c r="D751" i="1" s="1"/>
  <c r="D750" i="1" s="1"/>
  <c r="D749" i="1" s="1"/>
  <c r="D748" i="1" s="1"/>
  <c r="D747" i="1" s="1"/>
  <c r="D746" i="1" s="1"/>
  <c r="D745" i="1" s="1"/>
  <c r="D744" i="1" s="1"/>
  <c r="D743" i="1" s="1"/>
  <c r="D742" i="1" s="1"/>
  <c r="D741" i="1" s="1"/>
  <c r="D740" i="1" s="1"/>
  <c r="D739" i="1" s="1"/>
  <c r="D738" i="1" s="1"/>
  <c r="D737" i="1" s="1"/>
  <c r="D736" i="1" s="1"/>
  <c r="D735" i="1" s="1"/>
  <c r="D734" i="1" s="1"/>
  <c r="D733" i="1" s="1"/>
  <c r="D732" i="1" s="1"/>
  <c r="D731" i="1" s="1"/>
  <c r="D730" i="1" s="1"/>
  <c r="D729" i="1" s="1"/>
  <c r="D728" i="1" s="1"/>
  <c r="D727" i="1" s="1"/>
  <c r="D726" i="1" s="1"/>
  <c r="D725" i="1" s="1"/>
  <c r="D724" i="1" s="1"/>
  <c r="D723" i="1" s="1"/>
  <c r="D722" i="1" s="1"/>
  <c r="D721" i="1" s="1"/>
  <c r="D720" i="1" s="1"/>
  <c r="D719" i="1" s="1"/>
  <c r="D718" i="1" s="1"/>
  <c r="D717" i="1" s="1"/>
  <c r="D716" i="1" s="1"/>
  <c r="D715" i="1" s="1"/>
  <c r="D714" i="1" s="1"/>
  <c r="D713" i="1" s="1"/>
  <c r="D712" i="1" s="1"/>
  <c r="D711" i="1" s="1"/>
  <c r="D710" i="1" s="1"/>
  <c r="D709" i="1" s="1"/>
  <c r="D708" i="1" s="1"/>
  <c r="D707" i="1" s="1"/>
  <c r="D706" i="1" s="1"/>
  <c r="D705" i="1" s="1"/>
  <c r="D704" i="1" s="1"/>
  <c r="D703" i="1" s="1"/>
  <c r="D702" i="1" s="1"/>
  <c r="D701" i="1" s="1"/>
  <c r="D700" i="1" s="1"/>
  <c r="D699" i="1" s="1"/>
  <c r="D698" i="1" s="1"/>
  <c r="D697" i="1" s="1"/>
  <c r="D696" i="1" s="1"/>
  <c r="D695" i="1" s="1"/>
  <c r="D694" i="1" s="1"/>
  <c r="D693" i="1" s="1"/>
  <c r="D692" i="1" s="1"/>
  <c r="D691" i="1" s="1"/>
  <c r="D690" i="1" s="1"/>
  <c r="D689" i="1" s="1"/>
  <c r="D688" i="1" s="1"/>
  <c r="D687" i="1" s="1"/>
  <c r="D686" i="1" s="1"/>
  <c r="D685" i="1" s="1"/>
  <c r="D684" i="1" s="1"/>
  <c r="D683" i="1" s="1"/>
  <c r="D682" i="1" s="1"/>
  <c r="D681" i="1" s="1"/>
  <c r="D680" i="1" s="1"/>
  <c r="D679" i="1" s="1"/>
  <c r="D678" i="1" s="1"/>
  <c r="D677" i="1" s="1"/>
  <c r="D676" i="1" s="1"/>
  <c r="D675" i="1" s="1"/>
  <c r="D674" i="1" s="1"/>
  <c r="D673" i="1" s="1"/>
  <c r="D672" i="1" s="1"/>
  <c r="D671" i="1" s="1"/>
  <c r="D670" i="1" s="1"/>
  <c r="D669" i="1" s="1"/>
  <c r="D668" i="1" s="1"/>
  <c r="D667" i="1" s="1"/>
  <c r="D666" i="1" s="1"/>
  <c r="D665" i="1" s="1"/>
  <c r="D664" i="1" s="1"/>
  <c r="D663" i="1" s="1"/>
  <c r="D662" i="1" s="1"/>
  <c r="D661" i="1" s="1"/>
  <c r="D660" i="1" s="1"/>
  <c r="D659" i="1" s="1"/>
  <c r="D658" i="1" s="1"/>
  <c r="D657" i="1" s="1"/>
  <c r="D656" i="1" s="1"/>
  <c r="D655" i="1" s="1"/>
  <c r="D654" i="1" s="1"/>
  <c r="D653" i="1" s="1"/>
  <c r="D652" i="1" s="1"/>
  <c r="D651" i="1" s="1"/>
  <c r="D650" i="1" s="1"/>
  <c r="D649" i="1" s="1"/>
  <c r="D648" i="1" s="1"/>
  <c r="D647" i="1" s="1"/>
  <c r="D646" i="1" s="1"/>
  <c r="D645" i="1" s="1"/>
  <c r="D644" i="1" s="1"/>
  <c r="D643" i="1" s="1"/>
  <c r="D642" i="1" s="1"/>
  <c r="D641" i="1" s="1"/>
  <c r="D640" i="1" s="1"/>
  <c r="D639" i="1" s="1"/>
  <c r="D638" i="1" s="1"/>
  <c r="D637" i="1" s="1"/>
  <c r="D636" i="1" s="1"/>
  <c r="D635" i="1" s="1"/>
  <c r="D634" i="1" s="1"/>
  <c r="D633" i="1" s="1"/>
  <c r="D632" i="1" s="1"/>
  <c r="D631" i="1" s="1"/>
  <c r="D630" i="1" s="1"/>
  <c r="D629" i="1" s="1"/>
  <c r="D628" i="1" s="1"/>
  <c r="D627" i="1" s="1"/>
  <c r="D626" i="1" s="1"/>
  <c r="D625" i="1" s="1"/>
  <c r="D624" i="1" s="1"/>
  <c r="D623" i="1" s="1"/>
  <c r="D622" i="1" s="1"/>
  <c r="D621" i="1" s="1"/>
  <c r="D620" i="1" s="1"/>
  <c r="D619" i="1" s="1"/>
  <c r="D618" i="1" s="1"/>
  <c r="D617" i="1" s="1"/>
  <c r="D616" i="1" s="1"/>
  <c r="D615" i="1" s="1"/>
  <c r="D614" i="1" s="1"/>
  <c r="D613" i="1" s="1"/>
  <c r="D612" i="1" s="1"/>
  <c r="D611" i="1" s="1"/>
  <c r="D610" i="1" s="1"/>
  <c r="D609" i="1" s="1"/>
  <c r="D608" i="1" s="1"/>
  <c r="D607" i="1" s="1"/>
  <c r="D606" i="1" s="1"/>
  <c r="D605" i="1" s="1"/>
  <c r="D604" i="1" s="1"/>
  <c r="D603" i="1" s="1"/>
  <c r="D602" i="1" s="1"/>
  <c r="D601" i="1" s="1"/>
  <c r="D600" i="1" s="1"/>
  <c r="D599" i="1" s="1"/>
  <c r="D598" i="1" s="1"/>
  <c r="D597" i="1" s="1"/>
  <c r="D596" i="1" s="1"/>
  <c r="D595" i="1" s="1"/>
  <c r="D594" i="1" s="1"/>
  <c r="D593" i="1" s="1"/>
  <c r="D592" i="1" s="1"/>
  <c r="D591" i="1" s="1"/>
  <c r="D590" i="1" s="1"/>
  <c r="D589" i="1" s="1"/>
  <c r="D588" i="1" s="1"/>
  <c r="D587" i="1" s="1"/>
  <c r="D586" i="1" s="1"/>
  <c r="D585" i="1" s="1"/>
  <c r="D584" i="1" s="1"/>
  <c r="D583" i="1" s="1"/>
  <c r="D582" i="1" s="1"/>
  <c r="D581" i="1" s="1"/>
  <c r="D580" i="1" s="1"/>
  <c r="D579" i="1" s="1"/>
  <c r="D578" i="1" s="1"/>
  <c r="D577" i="1" s="1"/>
  <c r="D576" i="1" s="1"/>
  <c r="D575" i="1" s="1"/>
  <c r="D574" i="1" s="1"/>
  <c r="D573" i="1" s="1"/>
  <c r="D572" i="1" s="1"/>
  <c r="D571" i="1" s="1"/>
  <c r="D570" i="1" s="1"/>
  <c r="D569" i="1" s="1"/>
  <c r="D568" i="1" s="1"/>
  <c r="D567" i="1" s="1"/>
  <c r="D566" i="1" s="1"/>
  <c r="D565" i="1" s="1"/>
  <c r="D564" i="1" s="1"/>
  <c r="D563" i="1" s="1"/>
  <c r="D562" i="1" s="1"/>
  <c r="D561" i="1" s="1"/>
  <c r="D560" i="1" s="1"/>
  <c r="D559" i="1" s="1"/>
  <c r="D558" i="1" s="1"/>
  <c r="D557" i="1" s="1"/>
  <c r="D556" i="1" s="1"/>
  <c r="D555" i="1" s="1"/>
  <c r="D554" i="1" s="1"/>
  <c r="D553" i="1" s="1"/>
  <c r="D552" i="1" s="1"/>
  <c r="D551" i="1" s="1"/>
  <c r="D550" i="1" s="1"/>
  <c r="D549" i="1" s="1"/>
  <c r="D548" i="1" s="1"/>
  <c r="D547" i="1" s="1"/>
  <c r="D546" i="1" s="1"/>
  <c r="D545" i="1" s="1"/>
  <c r="D544" i="1" s="1"/>
  <c r="D543" i="1" s="1"/>
  <c r="D542" i="1" s="1"/>
  <c r="D541" i="1" s="1"/>
  <c r="D540" i="1" s="1"/>
  <c r="D539" i="1" s="1"/>
  <c r="D538" i="1" s="1"/>
  <c r="D537" i="1" s="1"/>
  <c r="D536" i="1" s="1"/>
  <c r="D535" i="1" s="1"/>
  <c r="D534" i="1" s="1"/>
  <c r="D533" i="1" s="1"/>
  <c r="D532" i="1" s="1"/>
  <c r="D531" i="1" s="1"/>
  <c r="D530" i="1" s="1"/>
  <c r="D529" i="1" s="1"/>
  <c r="D528" i="1" s="1"/>
  <c r="D527" i="1" s="1"/>
  <c r="D526" i="1" s="1"/>
  <c r="D525" i="1" s="1"/>
  <c r="D524" i="1" s="1"/>
  <c r="D523" i="1" s="1"/>
  <c r="D522" i="1" s="1"/>
  <c r="D521" i="1" s="1"/>
  <c r="D520" i="1" s="1"/>
  <c r="D519" i="1" s="1"/>
  <c r="D518" i="1" s="1"/>
  <c r="D517" i="1" s="1"/>
  <c r="D516" i="1" s="1"/>
  <c r="D515" i="1" s="1"/>
  <c r="D514" i="1" s="1"/>
  <c r="D513" i="1" s="1"/>
  <c r="D512" i="1" s="1"/>
  <c r="D511" i="1" s="1"/>
  <c r="D510" i="1" s="1"/>
  <c r="D509" i="1" s="1"/>
  <c r="D508" i="1" s="1"/>
  <c r="D507" i="1" s="1"/>
  <c r="D506" i="1" s="1"/>
  <c r="D505" i="1" s="1"/>
  <c r="D504" i="1" s="1"/>
  <c r="D503" i="1" s="1"/>
  <c r="D502" i="1" s="1"/>
  <c r="D501" i="1" s="1"/>
  <c r="D500" i="1" s="1"/>
  <c r="D499" i="1" s="1"/>
  <c r="D498" i="1" s="1"/>
  <c r="D497" i="1" s="1"/>
  <c r="D496" i="1" s="1"/>
  <c r="D495" i="1" s="1"/>
  <c r="D494" i="1" s="1"/>
  <c r="D493" i="1" s="1"/>
  <c r="D492" i="1" s="1"/>
  <c r="D491" i="1" s="1"/>
  <c r="D490" i="1" s="1"/>
  <c r="D489" i="1" s="1"/>
  <c r="D488" i="1" s="1"/>
  <c r="D487" i="1" s="1"/>
  <c r="D486" i="1" s="1"/>
  <c r="D485" i="1" s="1"/>
  <c r="D484" i="1" s="1"/>
  <c r="D483" i="1" s="1"/>
  <c r="D482" i="1" s="1"/>
  <c r="D481" i="1" s="1"/>
  <c r="D480" i="1" s="1"/>
  <c r="D479" i="1" s="1"/>
  <c r="D478" i="1" s="1"/>
  <c r="D477" i="1" s="1"/>
  <c r="D476" i="1" s="1"/>
  <c r="D475" i="1" s="1"/>
  <c r="D474" i="1" s="1"/>
  <c r="D473" i="1" s="1"/>
  <c r="D472" i="1" s="1"/>
  <c r="D471" i="1" s="1"/>
  <c r="D470" i="1" s="1"/>
  <c r="D469" i="1" s="1"/>
  <c r="D468" i="1" s="1"/>
  <c r="D467" i="1" s="1"/>
  <c r="D466" i="1" s="1"/>
  <c r="D465" i="1" s="1"/>
  <c r="D464" i="1" s="1"/>
  <c r="D463" i="1" s="1"/>
  <c r="D462" i="1" s="1"/>
  <c r="D461" i="1" s="1"/>
  <c r="D460" i="1" s="1"/>
  <c r="D459" i="1" s="1"/>
  <c r="D458" i="1" s="1"/>
  <c r="D457" i="1" s="1"/>
  <c r="D456" i="1" s="1"/>
  <c r="D455" i="1" s="1"/>
  <c r="D454" i="1" s="1"/>
  <c r="D453" i="1" s="1"/>
  <c r="D452" i="1" s="1"/>
  <c r="D451" i="1" s="1"/>
  <c r="D450" i="1" s="1"/>
  <c r="D449" i="1" s="1"/>
  <c r="D448" i="1" s="1"/>
  <c r="D447" i="1" s="1"/>
  <c r="D446" i="1" s="1"/>
  <c r="D445" i="1" s="1"/>
  <c r="D444" i="1" s="1"/>
  <c r="D443" i="1" s="1"/>
  <c r="D442" i="1" s="1"/>
  <c r="D441" i="1" s="1"/>
  <c r="D440" i="1" s="1"/>
  <c r="D439" i="1" s="1"/>
  <c r="D438" i="1" s="1"/>
  <c r="D437" i="1" s="1"/>
  <c r="D436" i="1" s="1"/>
  <c r="D435" i="1" s="1"/>
  <c r="D434" i="1" s="1"/>
  <c r="D433" i="1" s="1"/>
  <c r="D432" i="1" s="1"/>
  <c r="D431" i="1" s="1"/>
  <c r="D430" i="1" s="1"/>
  <c r="D429" i="1" s="1"/>
  <c r="D428" i="1" s="1"/>
  <c r="D427" i="1" s="1"/>
  <c r="D426" i="1" s="1"/>
  <c r="D425" i="1" s="1"/>
  <c r="D424" i="1" s="1"/>
  <c r="D423" i="1" s="1"/>
  <c r="D422" i="1" s="1"/>
  <c r="D421" i="1" s="1"/>
  <c r="D420" i="1" s="1"/>
  <c r="D419" i="1" s="1"/>
  <c r="D418" i="1" s="1"/>
  <c r="D417" i="1" s="1"/>
  <c r="D416" i="1" s="1"/>
  <c r="D415" i="1" s="1"/>
  <c r="D414" i="1" s="1"/>
  <c r="D413" i="1" s="1"/>
  <c r="D412" i="1" s="1"/>
  <c r="D411" i="1" s="1"/>
  <c r="D410" i="1" s="1"/>
  <c r="D409" i="1" s="1"/>
  <c r="D408" i="1" s="1"/>
  <c r="D407" i="1" s="1"/>
  <c r="D406" i="1" s="1"/>
  <c r="D405" i="1" s="1"/>
  <c r="D404" i="1" s="1"/>
  <c r="D403" i="1" s="1"/>
  <c r="D402" i="1" s="1"/>
  <c r="D401" i="1" s="1"/>
  <c r="D400" i="1" s="1"/>
  <c r="D399" i="1" s="1"/>
  <c r="D398" i="1" s="1"/>
  <c r="D397" i="1" s="1"/>
  <c r="D396" i="1" s="1"/>
  <c r="D395" i="1" s="1"/>
  <c r="D394" i="1" s="1"/>
  <c r="D393" i="1" s="1"/>
  <c r="D392" i="1" s="1"/>
  <c r="D391" i="1" s="1"/>
  <c r="D390" i="1" s="1"/>
  <c r="D389" i="1" s="1"/>
  <c r="D388" i="1" s="1"/>
  <c r="D387" i="1" s="1"/>
  <c r="D386" i="1" s="1"/>
  <c r="D385" i="1" s="1"/>
  <c r="D384" i="1" s="1"/>
  <c r="D383" i="1" s="1"/>
  <c r="D382" i="1" s="1"/>
  <c r="D381" i="1" s="1"/>
  <c r="D380" i="1" s="1"/>
  <c r="D379" i="1" s="1"/>
  <c r="D378" i="1" s="1"/>
  <c r="D377" i="1" s="1"/>
  <c r="D376" i="1" s="1"/>
  <c r="D375" i="1" s="1"/>
  <c r="D374" i="1" s="1"/>
  <c r="D373" i="1" s="1"/>
  <c r="D372" i="1" s="1"/>
  <c r="D371" i="1" s="1"/>
  <c r="D370" i="1" s="1"/>
  <c r="D369" i="1" s="1"/>
  <c r="D368" i="1" s="1"/>
  <c r="D367" i="1" s="1"/>
  <c r="D366" i="1" s="1"/>
  <c r="D365" i="1" s="1"/>
  <c r="D364" i="1" s="1"/>
  <c r="D363" i="1" s="1"/>
  <c r="D362" i="1" s="1"/>
  <c r="D361" i="1" s="1"/>
  <c r="D360" i="1" s="1"/>
  <c r="D359" i="1" s="1"/>
  <c r="D358" i="1" s="1"/>
  <c r="D357" i="1" s="1"/>
  <c r="D356" i="1" s="1"/>
  <c r="D355" i="1" s="1"/>
  <c r="D354" i="1" s="1"/>
  <c r="D353" i="1" s="1"/>
  <c r="D352" i="1" s="1"/>
  <c r="D351" i="1" s="1"/>
  <c r="D350" i="1" s="1"/>
  <c r="D349" i="1" s="1"/>
  <c r="D348" i="1" s="1"/>
  <c r="D347" i="1" s="1"/>
  <c r="D346" i="1" s="1"/>
  <c r="D345" i="1" s="1"/>
  <c r="D344" i="1" s="1"/>
  <c r="D343" i="1" s="1"/>
  <c r="D342" i="1" s="1"/>
  <c r="D341" i="1" s="1"/>
  <c r="D340" i="1" s="1"/>
  <c r="D339" i="1" s="1"/>
  <c r="D338" i="1" s="1"/>
  <c r="D337" i="1" s="1"/>
  <c r="D336" i="1" s="1"/>
  <c r="D335" i="1" s="1"/>
  <c r="D334" i="1" s="1"/>
  <c r="D333" i="1" s="1"/>
  <c r="D332" i="1" s="1"/>
  <c r="D331" i="1" s="1"/>
  <c r="D330" i="1" s="1"/>
  <c r="D329" i="1" s="1"/>
  <c r="D328" i="1" s="1"/>
  <c r="D327" i="1" s="1"/>
  <c r="D326" i="1" s="1"/>
  <c r="D325" i="1" s="1"/>
  <c r="D324" i="1" s="1"/>
  <c r="D323" i="1" s="1"/>
  <c r="D322" i="1" s="1"/>
  <c r="D321" i="1" s="1"/>
  <c r="D320" i="1" s="1"/>
  <c r="D319" i="1" s="1"/>
  <c r="D318" i="1" s="1"/>
  <c r="D317" i="1" s="1"/>
  <c r="D316" i="1" s="1"/>
  <c r="D315" i="1" s="1"/>
  <c r="D314" i="1" s="1"/>
  <c r="D313" i="1" s="1"/>
  <c r="D312" i="1" s="1"/>
  <c r="D311" i="1" s="1"/>
  <c r="D310" i="1" s="1"/>
  <c r="D309" i="1" s="1"/>
  <c r="D308" i="1" s="1"/>
  <c r="D307" i="1" s="1"/>
  <c r="D306" i="1" s="1"/>
  <c r="D305" i="1" s="1"/>
  <c r="D304" i="1" s="1"/>
  <c r="D303" i="1" s="1"/>
  <c r="D302" i="1" s="1"/>
  <c r="D301" i="1" s="1"/>
  <c r="D300" i="1" s="1"/>
  <c r="D299" i="1" s="1"/>
  <c r="D298" i="1" s="1"/>
  <c r="D297" i="1" s="1"/>
  <c r="D296" i="1" s="1"/>
  <c r="D295" i="1" s="1"/>
  <c r="D294" i="1" s="1"/>
  <c r="D293" i="1" s="1"/>
  <c r="D292" i="1" s="1"/>
  <c r="D291" i="1" s="1"/>
  <c r="D290" i="1" s="1"/>
  <c r="D289" i="1" s="1"/>
  <c r="D288" i="1" s="1"/>
  <c r="D287" i="1" s="1"/>
  <c r="D286" i="1" s="1"/>
  <c r="D285" i="1" s="1"/>
  <c r="D284" i="1" s="1"/>
  <c r="D283" i="1" s="1"/>
  <c r="D282" i="1" s="1"/>
  <c r="D281" i="1" s="1"/>
  <c r="D280" i="1" s="1"/>
  <c r="D279" i="1" s="1"/>
  <c r="D278" i="1" s="1"/>
  <c r="D277" i="1" s="1"/>
  <c r="D276" i="1" s="1"/>
  <c r="D275" i="1" s="1"/>
  <c r="D274" i="1" s="1"/>
  <c r="D273" i="1" s="1"/>
  <c r="D272" i="1" s="1"/>
  <c r="D271" i="1" s="1"/>
  <c r="D270" i="1" s="1"/>
  <c r="D269" i="1" s="1"/>
  <c r="D268" i="1" s="1"/>
  <c r="D267" i="1" s="1"/>
  <c r="D266" i="1" s="1"/>
  <c r="D265" i="1" s="1"/>
  <c r="D264" i="1" s="1"/>
  <c r="D263" i="1" s="1"/>
  <c r="D262" i="1" s="1"/>
  <c r="D261" i="1" s="1"/>
  <c r="D260" i="1" s="1"/>
  <c r="D259" i="1" s="1"/>
  <c r="D258" i="1" s="1"/>
  <c r="D257" i="1" s="1"/>
  <c r="D256" i="1" s="1"/>
  <c r="D255" i="1" s="1"/>
  <c r="D254" i="1" s="1"/>
  <c r="D253" i="1" s="1"/>
  <c r="D252" i="1" s="1"/>
  <c r="D251" i="1" s="1"/>
  <c r="D250" i="1" s="1"/>
  <c r="D249" i="1" s="1"/>
  <c r="D248" i="1" s="1"/>
  <c r="D247" i="1" s="1"/>
  <c r="D246" i="1" s="1"/>
  <c r="D245" i="1" s="1"/>
  <c r="D244" i="1" s="1"/>
  <c r="D243" i="1" s="1"/>
  <c r="D242" i="1" s="1"/>
  <c r="D241" i="1" s="1"/>
  <c r="D240" i="1" s="1"/>
  <c r="D239" i="1" s="1"/>
  <c r="D238" i="1" s="1"/>
  <c r="D237" i="1" s="1"/>
  <c r="D236" i="1" s="1"/>
  <c r="D235" i="1" s="1"/>
  <c r="D234" i="1" s="1"/>
  <c r="D233" i="1" s="1"/>
  <c r="D232" i="1" s="1"/>
  <c r="D231" i="1" s="1"/>
  <c r="D230" i="1" s="1"/>
  <c r="D229" i="1" s="1"/>
  <c r="D228" i="1" s="1"/>
  <c r="D227" i="1" s="1"/>
  <c r="D226" i="1" s="1"/>
  <c r="D225" i="1" s="1"/>
  <c r="D224" i="1" s="1"/>
  <c r="D223" i="1" s="1"/>
  <c r="D222" i="1" s="1"/>
  <c r="D221" i="1" s="1"/>
  <c r="D220" i="1" s="1"/>
  <c r="D219" i="1" s="1"/>
  <c r="D218" i="1" s="1"/>
  <c r="D217" i="1" s="1"/>
  <c r="D216" i="1" s="1"/>
  <c r="D215" i="1" s="1"/>
  <c r="D214" i="1" s="1"/>
  <c r="D213" i="1" s="1"/>
  <c r="D212" i="1" s="1"/>
  <c r="D211" i="1" s="1"/>
  <c r="D210" i="1" s="1"/>
  <c r="D209" i="1" s="1"/>
  <c r="D208" i="1" s="1"/>
  <c r="D207" i="1" s="1"/>
  <c r="D206" i="1" s="1"/>
  <c r="D205" i="1" s="1"/>
  <c r="D204" i="1" s="1"/>
  <c r="D203" i="1" s="1"/>
  <c r="D202" i="1" s="1"/>
  <c r="D201" i="1" s="1"/>
  <c r="D200" i="1" s="1"/>
  <c r="D199" i="1" s="1"/>
  <c r="D198" i="1" s="1"/>
  <c r="D197" i="1" s="1"/>
  <c r="D196" i="1" s="1"/>
  <c r="D195" i="1" s="1"/>
  <c r="D194" i="1" s="1"/>
  <c r="D193" i="1" s="1"/>
  <c r="D192" i="1" s="1"/>
  <c r="D191" i="1" s="1"/>
  <c r="D190" i="1" s="1"/>
  <c r="D189" i="1" s="1"/>
  <c r="D188" i="1" s="1"/>
  <c r="D187" i="1" s="1"/>
  <c r="D186" i="1" s="1"/>
  <c r="D185" i="1" s="1"/>
  <c r="D184" i="1" s="1"/>
  <c r="D183" i="1" s="1"/>
  <c r="D182" i="1" s="1"/>
  <c r="D181" i="1" s="1"/>
  <c r="D180" i="1" s="1"/>
  <c r="D179" i="1" s="1"/>
  <c r="D178" i="1" s="1"/>
  <c r="D177" i="1" s="1"/>
  <c r="D176" i="1" s="1"/>
  <c r="D175" i="1" s="1"/>
  <c r="D174" i="1" s="1"/>
  <c r="D173" i="1" s="1"/>
  <c r="D172" i="1" s="1"/>
  <c r="D171" i="1" s="1"/>
  <c r="D170" i="1" s="1"/>
  <c r="D169" i="1" s="1"/>
  <c r="D168" i="1" s="1"/>
  <c r="D167" i="1" s="1"/>
  <c r="D166" i="1" s="1"/>
  <c r="D165" i="1" s="1"/>
  <c r="D164" i="1" s="1"/>
  <c r="D163" i="1" s="1"/>
  <c r="D162" i="1" s="1"/>
  <c r="D161" i="1" s="1"/>
  <c r="D160" i="1" s="1"/>
  <c r="D159" i="1" s="1"/>
  <c r="D158" i="1" s="1"/>
  <c r="D157" i="1" s="1"/>
  <c r="D156" i="1" s="1"/>
  <c r="D155" i="1" s="1"/>
  <c r="D154" i="1" s="1"/>
  <c r="D153" i="1" s="1"/>
  <c r="D152" i="1" s="1"/>
  <c r="D151" i="1" s="1"/>
  <c r="D150" i="1" s="1"/>
  <c r="D149" i="1" s="1"/>
  <c r="D148" i="1" s="1"/>
  <c r="D147" i="1" s="1"/>
  <c r="D146" i="1" s="1"/>
  <c r="D145" i="1" s="1"/>
  <c r="D144" i="1" s="1"/>
  <c r="D143" i="1" s="1"/>
  <c r="D142" i="1" s="1"/>
  <c r="D141" i="1" s="1"/>
  <c r="D140" i="1" s="1"/>
  <c r="D139" i="1" s="1"/>
  <c r="D138" i="1" s="1"/>
  <c r="D137" i="1" s="1"/>
  <c r="D136" i="1" s="1"/>
  <c r="D135" i="1" s="1"/>
  <c r="D134" i="1" s="1"/>
  <c r="D133" i="1" s="1"/>
  <c r="D132" i="1" s="1"/>
  <c r="D131" i="1" s="1"/>
  <c r="D130" i="1" s="1"/>
  <c r="D129" i="1" s="1"/>
  <c r="D128" i="1" s="1"/>
  <c r="D127" i="1" s="1"/>
  <c r="D126" i="1" s="1"/>
  <c r="D125" i="1" s="1"/>
  <c r="D124" i="1" s="1"/>
  <c r="D123" i="1" s="1"/>
  <c r="D122" i="1" s="1"/>
  <c r="D121" i="1" s="1"/>
  <c r="D120" i="1" s="1"/>
  <c r="D119" i="1" s="1"/>
  <c r="D118" i="1" s="1"/>
  <c r="D117" i="1" s="1"/>
  <c r="D116" i="1" s="1"/>
  <c r="D115" i="1" s="1"/>
  <c r="D114" i="1" s="1"/>
  <c r="D113" i="1" s="1"/>
  <c r="D112" i="1" s="1"/>
  <c r="D111" i="1" s="1"/>
  <c r="D110" i="1" s="1"/>
  <c r="D109" i="1" s="1"/>
  <c r="D108" i="1" s="1"/>
  <c r="D107" i="1" s="1"/>
  <c r="D106" i="1" s="1"/>
  <c r="D105" i="1" s="1"/>
  <c r="D104" i="1" s="1"/>
  <c r="D103" i="1" s="1"/>
  <c r="D102" i="1" s="1"/>
  <c r="D101" i="1" s="1"/>
  <c r="D100" i="1" s="1"/>
  <c r="D99" i="1" s="1"/>
  <c r="D98" i="1" s="1"/>
  <c r="D97" i="1" s="1"/>
  <c r="D96" i="1" s="1"/>
  <c r="D95" i="1" s="1"/>
  <c r="D94" i="1" s="1"/>
  <c r="D93" i="1" s="1"/>
  <c r="D92" i="1" s="1"/>
  <c r="D91" i="1" s="1"/>
  <c r="D90" i="1" s="1"/>
  <c r="D89" i="1" s="1"/>
  <c r="D88" i="1" s="1"/>
  <c r="D87" i="1" s="1"/>
  <c r="D86" i="1" s="1"/>
  <c r="D85" i="1" s="1"/>
  <c r="D84" i="1" s="1"/>
  <c r="D83" i="1" s="1"/>
  <c r="D82" i="1" s="1"/>
  <c r="D81" i="1" s="1"/>
  <c r="D80" i="1" s="1"/>
  <c r="D79" i="1" s="1"/>
  <c r="D78" i="1" s="1"/>
  <c r="D77" i="1" s="1"/>
  <c r="D76" i="1" s="1"/>
  <c r="D75" i="1" s="1"/>
  <c r="D74" i="1" s="1"/>
  <c r="D73" i="1" s="1"/>
  <c r="D72" i="1" s="1"/>
  <c r="D71" i="1" s="1"/>
  <c r="D70" i="1" s="1"/>
  <c r="D69" i="1" s="1"/>
  <c r="D68" i="1" s="1"/>
  <c r="D67" i="1" s="1"/>
  <c r="D66" i="1" s="1"/>
  <c r="D65" i="1" s="1"/>
  <c r="D64" i="1" s="1"/>
  <c r="D63" i="1" s="1"/>
  <c r="D62" i="1" s="1"/>
  <c r="D61" i="1" s="1"/>
  <c r="D60" i="1" s="1"/>
  <c r="D59" i="1" s="1"/>
  <c r="D58" i="1" s="1"/>
  <c r="D57" i="1" s="1"/>
  <c r="D56" i="1" s="1"/>
  <c r="D55" i="1" s="1"/>
  <c r="D54" i="1" s="1"/>
  <c r="D53" i="1" s="1"/>
  <c r="D52" i="1" s="1"/>
  <c r="D51" i="1" s="1"/>
  <c r="D50" i="1" s="1"/>
  <c r="D49" i="1" s="1"/>
  <c r="D48" i="1" s="1"/>
  <c r="D47" i="1" s="1"/>
  <c r="D46" i="1" s="1"/>
  <c r="D45" i="1" s="1"/>
  <c r="D44" i="1" s="1"/>
  <c r="D43" i="1" s="1"/>
  <c r="D42" i="1" s="1"/>
  <c r="D41" i="1" s="1"/>
  <c r="D40" i="1" s="1"/>
  <c r="D39" i="1" s="1"/>
  <c r="D38" i="1" s="1"/>
  <c r="D37" i="1" s="1"/>
  <c r="D36" i="1" s="1"/>
  <c r="D35" i="1" s="1"/>
  <c r="D34" i="1" s="1"/>
  <c r="D33" i="1" s="1"/>
  <c r="D32" i="1" s="1"/>
  <c r="D31" i="1" s="1"/>
  <c r="D30" i="1" s="1"/>
  <c r="D29" i="1" s="1"/>
  <c r="D28" i="1" s="1"/>
  <c r="D27" i="1" s="1"/>
  <c r="D26" i="1" s="1"/>
  <c r="D25" i="1" s="1"/>
  <c r="D24" i="1" s="1"/>
  <c r="D23" i="1" s="1"/>
  <c r="D22" i="1" s="1"/>
  <c r="D21" i="1" s="1"/>
  <c r="D20" i="1" s="1"/>
  <c r="D19" i="1" s="1"/>
  <c r="D18" i="1" s="1"/>
  <c r="D17" i="1" s="1"/>
  <c r="D16" i="1" s="1"/>
  <c r="D15" i="1" s="1"/>
  <c r="D14" i="1" s="1"/>
  <c r="D13" i="1" s="1"/>
  <c r="D12" i="1" s="1"/>
  <c r="D11" i="1" s="1"/>
  <c r="D10" i="1" s="1"/>
  <c r="D9" i="1" s="1"/>
  <c r="D8" i="1" s="1"/>
  <c r="D7" i="1" s="1"/>
  <c r="D6" i="1" s="1"/>
  <c r="D5" i="1" s="1"/>
  <c r="D4" i="1" s="1"/>
  <c r="D3" i="1" s="1"/>
  <c r="AB751" i="3"/>
  <c r="AB750" i="3"/>
  <c r="AB749" i="3"/>
  <c r="AB748" i="3"/>
  <c r="AB747" i="3"/>
  <c r="AB746" i="3"/>
  <c r="AB745" i="3"/>
  <c r="AB744" i="3"/>
  <c r="AB743" i="3"/>
  <c r="AB742" i="3"/>
  <c r="AB741" i="3"/>
  <c r="AB740" i="3"/>
  <c r="AB739" i="3"/>
  <c r="AB738" i="3"/>
  <c r="AB737" i="3"/>
  <c r="AB736" i="3"/>
  <c r="AB735" i="3"/>
  <c r="AB734" i="3"/>
  <c r="AB733" i="3"/>
  <c r="AB732" i="3"/>
  <c r="AB731" i="3"/>
  <c r="AB730" i="3"/>
  <c r="AB729" i="3"/>
  <c r="AB728" i="3"/>
  <c r="AB727" i="3"/>
  <c r="AB726" i="3"/>
  <c r="AB725" i="3"/>
  <c r="AB724" i="3"/>
  <c r="AB723" i="3"/>
  <c r="AB722" i="3"/>
  <c r="AB721" i="3"/>
  <c r="AB720" i="3"/>
  <c r="AB719" i="3"/>
  <c r="AB718" i="3"/>
  <c r="AB717" i="3"/>
  <c r="AB716" i="3"/>
  <c r="AB715" i="3"/>
  <c r="AB714" i="3"/>
  <c r="AB713" i="3"/>
  <c r="AB712" i="3"/>
  <c r="AB711" i="3"/>
  <c r="AB710" i="3"/>
  <c r="AB709" i="3"/>
  <c r="AB708" i="3"/>
  <c r="AB707" i="3"/>
  <c r="AB706" i="3"/>
  <c r="AB705" i="3"/>
  <c r="AB704" i="3"/>
  <c r="AB703" i="3"/>
  <c r="AB702" i="3"/>
  <c r="AB701" i="3"/>
  <c r="AB700" i="3"/>
  <c r="AB699" i="3"/>
  <c r="AB698" i="3"/>
  <c r="AB697" i="3"/>
  <c r="AB696" i="3"/>
  <c r="AB695" i="3"/>
  <c r="AB694" i="3"/>
  <c r="AB693" i="3"/>
  <c r="AB692" i="3"/>
  <c r="AB691" i="3"/>
  <c r="AB690" i="3"/>
  <c r="AB689" i="3"/>
  <c r="AB688" i="3"/>
  <c r="AB687" i="3"/>
  <c r="AB686" i="3"/>
  <c r="AB685" i="3"/>
  <c r="AB684" i="3"/>
  <c r="AB683" i="3"/>
  <c r="AB682" i="3"/>
  <c r="AB681" i="3"/>
  <c r="AB680" i="3"/>
  <c r="AB679" i="3"/>
  <c r="AB678" i="3"/>
  <c r="AB677" i="3"/>
  <c r="AB676" i="3"/>
  <c r="AB675" i="3"/>
  <c r="AB674" i="3"/>
  <c r="AB673" i="3"/>
  <c r="AB672" i="3"/>
  <c r="AB671" i="3"/>
  <c r="AB670" i="3"/>
  <c r="AB669" i="3"/>
  <c r="AB668" i="3"/>
  <c r="AB667" i="3"/>
  <c r="AB666" i="3"/>
  <c r="AB665" i="3"/>
  <c r="AB664" i="3"/>
  <c r="AB663" i="3"/>
  <c r="AB662" i="3"/>
  <c r="AB661" i="3"/>
  <c r="AB660" i="3"/>
  <c r="AB659" i="3"/>
  <c r="AB658" i="3"/>
  <c r="AB657" i="3"/>
  <c r="AB656" i="3"/>
  <c r="AB655" i="3"/>
  <c r="AB654" i="3"/>
  <c r="AB653" i="3"/>
  <c r="AB652" i="3"/>
  <c r="AB651" i="3"/>
  <c r="AB650" i="3"/>
  <c r="AB649" i="3"/>
  <c r="AB648" i="3"/>
  <c r="AB647" i="3"/>
  <c r="AB646" i="3"/>
  <c r="AB645" i="3"/>
  <c r="AB644" i="3"/>
  <c r="AB643" i="3"/>
  <c r="AB642" i="3"/>
  <c r="AB641" i="3"/>
  <c r="AB640" i="3"/>
  <c r="AB639" i="3"/>
  <c r="AB638" i="3"/>
  <c r="AB637" i="3"/>
  <c r="AB636" i="3"/>
  <c r="AB635" i="3"/>
  <c r="AB634" i="3"/>
  <c r="AB633" i="3"/>
  <c r="AB632" i="3"/>
  <c r="AB631" i="3"/>
  <c r="AB630" i="3"/>
  <c r="AB629" i="3"/>
  <c r="AB628" i="3"/>
  <c r="AB627" i="3"/>
  <c r="AB626" i="3"/>
  <c r="AB625" i="3"/>
  <c r="AB624" i="3"/>
  <c r="AB623" i="3"/>
  <c r="AB622" i="3"/>
  <c r="AB621" i="3"/>
  <c r="AB620" i="3"/>
  <c r="AB619" i="3"/>
  <c r="AB618" i="3"/>
  <c r="AB617" i="3"/>
  <c r="AB616" i="3"/>
  <c r="AB615" i="3"/>
  <c r="AB614" i="3"/>
  <c r="AB613" i="3"/>
  <c r="AB612" i="3"/>
  <c r="AB611" i="3"/>
  <c r="AB610" i="3"/>
  <c r="AB609" i="3"/>
  <c r="AB608" i="3"/>
  <c r="AB607" i="3"/>
  <c r="AB606" i="3"/>
  <c r="AB605" i="3"/>
  <c r="AB604" i="3"/>
  <c r="AB603" i="3"/>
  <c r="AB602" i="3"/>
  <c r="AB601" i="3"/>
  <c r="AB600" i="3"/>
  <c r="AB599" i="3"/>
  <c r="AB598" i="3"/>
  <c r="AB597" i="3"/>
  <c r="AB596" i="3"/>
  <c r="AB595" i="3"/>
  <c r="AB594" i="3"/>
  <c r="AB593" i="3"/>
  <c r="AB592" i="3"/>
  <c r="AB591" i="3"/>
  <c r="AB590" i="3"/>
  <c r="AB589" i="3"/>
  <c r="AB588" i="3"/>
  <c r="AB587" i="3"/>
  <c r="AB586" i="3"/>
  <c r="AB585" i="3"/>
  <c r="AB584" i="3"/>
  <c r="AB583" i="3"/>
  <c r="AB582" i="3"/>
  <c r="AB581" i="3"/>
  <c r="AB580" i="3"/>
  <c r="AB579" i="3"/>
  <c r="AB578" i="3"/>
  <c r="AB577" i="3"/>
  <c r="AB576" i="3"/>
  <c r="AB575" i="3"/>
  <c r="AB574" i="3"/>
  <c r="AB573" i="3"/>
  <c r="AB572" i="3"/>
  <c r="AB571" i="3"/>
  <c r="AB570" i="3"/>
  <c r="AB569" i="3"/>
  <c r="AB568" i="3"/>
  <c r="AB567" i="3"/>
  <c r="AB566" i="3"/>
  <c r="AB565" i="3"/>
  <c r="AB564" i="3"/>
  <c r="AB563" i="3"/>
  <c r="AB562" i="3"/>
  <c r="AB561" i="3"/>
  <c r="AB560" i="3"/>
  <c r="AB559" i="3"/>
  <c r="AB558" i="3"/>
  <c r="AB557" i="3"/>
  <c r="AB556" i="3"/>
  <c r="AB555" i="3"/>
  <c r="AB554" i="3"/>
  <c r="AB553" i="3"/>
  <c r="AB552" i="3"/>
  <c r="AB551" i="3"/>
  <c r="AB550" i="3"/>
  <c r="AB549" i="3"/>
  <c r="AB548" i="3"/>
  <c r="AB547" i="3"/>
  <c r="AB546" i="3"/>
  <c r="AB545" i="3"/>
  <c r="AB544" i="3"/>
  <c r="AB543" i="3"/>
  <c r="AB542" i="3"/>
  <c r="AB541" i="3"/>
  <c r="AB540" i="3"/>
  <c r="AB539" i="3"/>
  <c r="AB538" i="3"/>
  <c r="AB537" i="3"/>
  <c r="AB536" i="3"/>
  <c r="AB535" i="3"/>
  <c r="AB534" i="3"/>
  <c r="AB533" i="3"/>
  <c r="AB532" i="3"/>
  <c r="AB531" i="3"/>
  <c r="AB530" i="3"/>
  <c r="AB529" i="3"/>
  <c r="AB528" i="3"/>
  <c r="AB527" i="3"/>
  <c r="AB526" i="3"/>
  <c r="AB525" i="3"/>
  <c r="AB524" i="3"/>
  <c r="AB523" i="3"/>
  <c r="AB522" i="3"/>
  <c r="AB521" i="3"/>
  <c r="AB520" i="3"/>
  <c r="AB519" i="3"/>
  <c r="AB518" i="3"/>
  <c r="AB517" i="3"/>
  <c r="AB516" i="3"/>
  <c r="AB515" i="3"/>
  <c r="AB514" i="3"/>
  <c r="AB513" i="3"/>
  <c r="AB512" i="3"/>
  <c r="AB511" i="3"/>
  <c r="AB510" i="3"/>
  <c r="AB509" i="3"/>
  <c r="AB508" i="3"/>
  <c r="AB507" i="3"/>
  <c r="AB506" i="3"/>
  <c r="AB505" i="3"/>
  <c r="AB504" i="3"/>
  <c r="AB503" i="3"/>
  <c r="AB502" i="3"/>
  <c r="AB501" i="3"/>
  <c r="AB500" i="3"/>
  <c r="AB499" i="3"/>
  <c r="AB498" i="3"/>
  <c r="AB497" i="3"/>
  <c r="AB496" i="3"/>
  <c r="AB495" i="3"/>
  <c r="AB494" i="3"/>
  <c r="AB493" i="3"/>
  <c r="AB492" i="3"/>
  <c r="AB491" i="3"/>
  <c r="AB490" i="3"/>
  <c r="AB489" i="3"/>
  <c r="AB488" i="3"/>
  <c r="AB487" i="3"/>
  <c r="AB486" i="3"/>
  <c r="AB485" i="3"/>
  <c r="AB484" i="3"/>
  <c r="AB483" i="3"/>
  <c r="AB482" i="3"/>
  <c r="AB481" i="3"/>
  <c r="AB480" i="3"/>
  <c r="AB479" i="3"/>
  <c r="AB478" i="3"/>
  <c r="AB477" i="3"/>
  <c r="AB476" i="3"/>
  <c r="AB475" i="3"/>
  <c r="AB474" i="3"/>
  <c r="AB473" i="3"/>
  <c r="AB472" i="3"/>
  <c r="AB471" i="3"/>
  <c r="AB470" i="3"/>
  <c r="AB469" i="3"/>
  <c r="AB468" i="3"/>
  <c r="AB467" i="3"/>
  <c r="AB466" i="3"/>
  <c r="AB465" i="3"/>
  <c r="AB464" i="3"/>
  <c r="AB463" i="3"/>
  <c r="AB462" i="3"/>
  <c r="AB461" i="3"/>
  <c r="AB460" i="3"/>
  <c r="AB459" i="3"/>
  <c r="AB458" i="3"/>
  <c r="AB457" i="3"/>
  <c r="AB456" i="3"/>
  <c r="AB455" i="3"/>
  <c r="AB454" i="3"/>
  <c r="AB453" i="3"/>
  <c r="AB452" i="3"/>
  <c r="AB451" i="3"/>
  <c r="AB450" i="3"/>
  <c r="AB449" i="3"/>
  <c r="AB448" i="3"/>
  <c r="AB447" i="3"/>
  <c r="AB446" i="3"/>
  <c r="AB445" i="3"/>
  <c r="AB444" i="3"/>
  <c r="AB443" i="3"/>
  <c r="AB442" i="3"/>
  <c r="AB441" i="3"/>
  <c r="AB440" i="3"/>
  <c r="AB439" i="3"/>
  <c r="AB438" i="3"/>
  <c r="AB437" i="3"/>
  <c r="AB436" i="3"/>
  <c r="AB435" i="3"/>
  <c r="AB434" i="3"/>
  <c r="AB433" i="3"/>
  <c r="AB432" i="3"/>
  <c r="AB431" i="3"/>
  <c r="AB430" i="3"/>
  <c r="AB429" i="3"/>
  <c r="AB428" i="3"/>
  <c r="AB427" i="3"/>
  <c r="AB426" i="3"/>
  <c r="AB425" i="3"/>
  <c r="AB424" i="3"/>
  <c r="AB423" i="3"/>
  <c r="AB422" i="3"/>
  <c r="AB421" i="3"/>
  <c r="AB420" i="3"/>
  <c r="AB419" i="3"/>
  <c r="AB418" i="3"/>
  <c r="AB417" i="3"/>
  <c r="AB416" i="3"/>
  <c r="AB415" i="3"/>
  <c r="AB414" i="3"/>
  <c r="AB413" i="3"/>
  <c r="AB412" i="3"/>
  <c r="AB411" i="3"/>
  <c r="AB410" i="3"/>
  <c r="AB409" i="3"/>
  <c r="AB408" i="3"/>
  <c r="AB407" i="3"/>
  <c r="AB406" i="3"/>
  <c r="AB405" i="3"/>
  <c r="AB404" i="3"/>
  <c r="AB403" i="3"/>
  <c r="AB402" i="3"/>
  <c r="AB401" i="3"/>
  <c r="AB400" i="3"/>
  <c r="AB399" i="3"/>
  <c r="AB398" i="3"/>
  <c r="AB397" i="3"/>
  <c r="AB396" i="3"/>
  <c r="AB395" i="3"/>
  <c r="AB394" i="3"/>
  <c r="AB393" i="3"/>
  <c r="AB392" i="3"/>
  <c r="AB391" i="3"/>
  <c r="AB390" i="3"/>
  <c r="AB389" i="3"/>
  <c r="AB388" i="3"/>
  <c r="AB387" i="3"/>
  <c r="AB386" i="3"/>
  <c r="AB385" i="3"/>
  <c r="AB384" i="3"/>
  <c r="AB383" i="3"/>
  <c r="AB382" i="3"/>
  <c r="AB381" i="3"/>
  <c r="AB380" i="3"/>
  <c r="AB379" i="3"/>
  <c r="AB378" i="3"/>
  <c r="AB377" i="3"/>
  <c r="AB376" i="3"/>
  <c r="AB375" i="3"/>
  <c r="AB374" i="3"/>
  <c r="AB373" i="3"/>
  <c r="AB372" i="3"/>
  <c r="AB371" i="3"/>
  <c r="AB370" i="3"/>
  <c r="AB369" i="3"/>
  <c r="AB368" i="3"/>
  <c r="AB367" i="3"/>
  <c r="AB366" i="3"/>
  <c r="AB365" i="3"/>
  <c r="AB364" i="3"/>
  <c r="AB363" i="3"/>
  <c r="AB362" i="3"/>
  <c r="AB361" i="3"/>
  <c r="AB360" i="3"/>
  <c r="AB359" i="3"/>
  <c r="AB358" i="3"/>
  <c r="AB357" i="3"/>
  <c r="AB356" i="3"/>
  <c r="AB355" i="3"/>
  <c r="AB354" i="3"/>
  <c r="AB353" i="3"/>
  <c r="AB352" i="3"/>
  <c r="AB351" i="3"/>
  <c r="AB350" i="3"/>
  <c r="AB349" i="3"/>
  <c r="AB348" i="3"/>
  <c r="AB347" i="3"/>
  <c r="AB346" i="3"/>
  <c r="AB345" i="3"/>
  <c r="AB344" i="3"/>
  <c r="AB343" i="3"/>
  <c r="AB342" i="3"/>
  <c r="AB341" i="3"/>
  <c r="AB340" i="3"/>
  <c r="AB339" i="3"/>
  <c r="AB338" i="3"/>
  <c r="AB337" i="3"/>
  <c r="AB336" i="3"/>
  <c r="AB335" i="3"/>
  <c r="AB334" i="3"/>
  <c r="AB333" i="3"/>
  <c r="AB332" i="3"/>
  <c r="AB331" i="3"/>
  <c r="AB330" i="3"/>
  <c r="AB329" i="3"/>
  <c r="AB328" i="3"/>
  <c r="AB327" i="3"/>
  <c r="AB326" i="3"/>
  <c r="AB325" i="3"/>
  <c r="AB324" i="3"/>
  <c r="AB323" i="3"/>
  <c r="AB322" i="3"/>
  <c r="AB321" i="3"/>
  <c r="AB320" i="3"/>
  <c r="AB319" i="3"/>
  <c r="AB318" i="3"/>
  <c r="AB317" i="3"/>
  <c r="AB316" i="3"/>
  <c r="AB315" i="3"/>
  <c r="AB314" i="3"/>
  <c r="AB313" i="3"/>
  <c r="AB312" i="3"/>
  <c r="AB311" i="3"/>
  <c r="AB310" i="3"/>
  <c r="AB309" i="3"/>
  <c r="AB308" i="3"/>
  <c r="AB307" i="3"/>
  <c r="AB306" i="3"/>
  <c r="AB305" i="3"/>
  <c r="AB304" i="3"/>
  <c r="AB303" i="3"/>
  <c r="AB302" i="3"/>
  <c r="AB301" i="3"/>
  <c r="AB300" i="3"/>
  <c r="AB299" i="3"/>
  <c r="AB298" i="3"/>
  <c r="AB297" i="3"/>
  <c r="AB296" i="3"/>
  <c r="AB295" i="3"/>
  <c r="AB294" i="3"/>
  <c r="AB293" i="3"/>
  <c r="AB292" i="3"/>
  <c r="AB291" i="3"/>
  <c r="AB290" i="3"/>
  <c r="AB289" i="3"/>
  <c r="AB288" i="3"/>
  <c r="AB287" i="3"/>
  <c r="AB286" i="3"/>
  <c r="AB285" i="3"/>
  <c r="AB284" i="3"/>
  <c r="AB283" i="3"/>
  <c r="AB282" i="3"/>
  <c r="AB281" i="3"/>
  <c r="AB280" i="3"/>
  <c r="AB279" i="3"/>
  <c r="AB278" i="3"/>
  <c r="AB277" i="3"/>
  <c r="AB276" i="3"/>
  <c r="AB275" i="3"/>
  <c r="AB274" i="3"/>
  <c r="AB273" i="3"/>
  <c r="AB272" i="3"/>
  <c r="AB271" i="3"/>
  <c r="AB270" i="3"/>
  <c r="AB269" i="3"/>
  <c r="AB268" i="3"/>
  <c r="AB267" i="3"/>
  <c r="AB266" i="3"/>
  <c r="AB265" i="3"/>
  <c r="AB264" i="3"/>
  <c r="AB263" i="3"/>
  <c r="AB262" i="3"/>
  <c r="AB261" i="3"/>
  <c r="AB260" i="3"/>
  <c r="AB259" i="3"/>
  <c r="AB258" i="3"/>
  <c r="AB257" i="3"/>
  <c r="AB256" i="3"/>
  <c r="AB255" i="3"/>
  <c r="AB254" i="3"/>
  <c r="AB253" i="3"/>
  <c r="AB252" i="3"/>
  <c r="AB251" i="3"/>
  <c r="AB250" i="3"/>
  <c r="AB249" i="3"/>
  <c r="AB248" i="3"/>
  <c r="AB247" i="3"/>
  <c r="AB246" i="3"/>
  <c r="AB245" i="3"/>
  <c r="AB244" i="3"/>
  <c r="AB243" i="3"/>
  <c r="AB242" i="3"/>
  <c r="AB241" i="3"/>
  <c r="AB240" i="3"/>
  <c r="AB239" i="3"/>
  <c r="AB238" i="3"/>
  <c r="AB237" i="3"/>
  <c r="AB236" i="3"/>
  <c r="AB235" i="3"/>
  <c r="AB234" i="3"/>
  <c r="AB233" i="3"/>
  <c r="AB232" i="3"/>
  <c r="AB231" i="3"/>
  <c r="AB230" i="3"/>
  <c r="AB229" i="3"/>
  <c r="AB228" i="3"/>
  <c r="AB227" i="3"/>
  <c r="AB226" i="3"/>
  <c r="AB225" i="3"/>
  <c r="AB224" i="3"/>
  <c r="AB223" i="3"/>
  <c r="AB222" i="3"/>
  <c r="AB221" i="3"/>
  <c r="AB220" i="3"/>
  <c r="AB219" i="3"/>
  <c r="AB218" i="3"/>
  <c r="AB217" i="3"/>
  <c r="AB216" i="3"/>
  <c r="AB215" i="3"/>
  <c r="AB214" i="3"/>
  <c r="AB213" i="3"/>
  <c r="AB212" i="3"/>
  <c r="AB211" i="3"/>
  <c r="AB210" i="3"/>
  <c r="AB209" i="3"/>
  <c r="AB208" i="3"/>
  <c r="AB207" i="3"/>
  <c r="AB206" i="3"/>
  <c r="AB205" i="3"/>
  <c r="AB204" i="3"/>
  <c r="AB203" i="3"/>
  <c r="AB202" i="3"/>
  <c r="AB201" i="3"/>
  <c r="AB200" i="3"/>
  <c r="AB199" i="3"/>
  <c r="AB198" i="3"/>
  <c r="AB197" i="3"/>
  <c r="AB196" i="3"/>
  <c r="AB195" i="3"/>
  <c r="AB194" i="3"/>
  <c r="AB193" i="3"/>
  <c r="AB192" i="3"/>
  <c r="AB191" i="3"/>
  <c r="AB190" i="3"/>
  <c r="AB189" i="3"/>
  <c r="AB188" i="3"/>
  <c r="AB187" i="3"/>
  <c r="AB186" i="3"/>
  <c r="AB185" i="3"/>
  <c r="AB184" i="3"/>
  <c r="AB183" i="3"/>
  <c r="AB182" i="3"/>
  <c r="AB181" i="3"/>
  <c r="AB180" i="3"/>
  <c r="AB179" i="3"/>
  <c r="AB178" i="3"/>
  <c r="AB177" i="3"/>
  <c r="AB176" i="3"/>
  <c r="AB175" i="3"/>
  <c r="AB174" i="3"/>
  <c r="AB173" i="3"/>
  <c r="AB172" i="3"/>
  <c r="AB171" i="3"/>
  <c r="AB170" i="3"/>
  <c r="AB169" i="3"/>
  <c r="AB168" i="3"/>
  <c r="AB167" i="3"/>
  <c r="AB166" i="3"/>
  <c r="AB165" i="3"/>
  <c r="AB164" i="3"/>
  <c r="AB163" i="3"/>
  <c r="AB162" i="3"/>
  <c r="AB161" i="3"/>
  <c r="AB160" i="3"/>
  <c r="AB159" i="3"/>
  <c r="AB158" i="3"/>
  <c r="AB157" i="3"/>
  <c r="AB156" i="3"/>
  <c r="AB155" i="3"/>
  <c r="AB154" i="3"/>
  <c r="AB153" i="3"/>
  <c r="AB152" i="3"/>
  <c r="AB151" i="3"/>
  <c r="AB150" i="3"/>
  <c r="AB149" i="3"/>
  <c r="AB148" i="3"/>
  <c r="AB147" i="3"/>
  <c r="AB146" i="3"/>
  <c r="AB145" i="3"/>
  <c r="AB144" i="3"/>
  <c r="AB143" i="3"/>
  <c r="AB142" i="3"/>
  <c r="AB141" i="3"/>
  <c r="AB140" i="3"/>
  <c r="AB139" i="3"/>
  <c r="AB138" i="3"/>
  <c r="AB137" i="3"/>
  <c r="AB136" i="3"/>
  <c r="AB135" i="3"/>
  <c r="AB134" i="3"/>
  <c r="AB133" i="3"/>
  <c r="AB132" i="3"/>
  <c r="AB131" i="3"/>
  <c r="AB130" i="3"/>
  <c r="AB129" i="3"/>
  <c r="AB128" i="3"/>
  <c r="AB127" i="3"/>
  <c r="AB126" i="3"/>
  <c r="AB125" i="3"/>
  <c r="AB124" i="3"/>
  <c r="AB123" i="3"/>
  <c r="AB122" i="3"/>
  <c r="AB121" i="3"/>
  <c r="AB120" i="3"/>
  <c r="AB119" i="3"/>
  <c r="AB118" i="3"/>
  <c r="AB117" i="3"/>
  <c r="AB116" i="3"/>
  <c r="AB115" i="3"/>
  <c r="AB114" i="3"/>
  <c r="AB113" i="3"/>
  <c r="AB112" i="3"/>
  <c r="AB111" i="3"/>
  <c r="AB110" i="3"/>
  <c r="AB109" i="3"/>
  <c r="AB108" i="3"/>
  <c r="AB107" i="3"/>
  <c r="AB106" i="3"/>
  <c r="AB105" i="3"/>
  <c r="AB104" i="3"/>
  <c r="AB103" i="3"/>
  <c r="AB102" i="3"/>
  <c r="AB101" i="3"/>
  <c r="AB100" i="3"/>
  <c r="AB99" i="3"/>
  <c r="AB98" i="3"/>
  <c r="AB97" i="3"/>
  <c r="AB96" i="3"/>
  <c r="AB95" i="3"/>
  <c r="AB94" i="3"/>
  <c r="AB93" i="3"/>
  <c r="AB92" i="3"/>
  <c r="AB91" i="3"/>
  <c r="AB90" i="3"/>
  <c r="AB89" i="3"/>
  <c r="AB88" i="3"/>
  <c r="AB87" i="3"/>
  <c r="AB86" i="3"/>
  <c r="AB85" i="3"/>
  <c r="AB84" i="3"/>
  <c r="AB83" i="3"/>
  <c r="AB82" i="3"/>
  <c r="AB81" i="3"/>
  <c r="AB80" i="3"/>
  <c r="AB79" i="3"/>
  <c r="AB78" i="3"/>
  <c r="AB77" i="3"/>
  <c r="AB76" i="3"/>
  <c r="AB75" i="3"/>
  <c r="AB74" i="3"/>
  <c r="AB73" i="3"/>
  <c r="AB72" i="3"/>
  <c r="AB71" i="3"/>
  <c r="AB70" i="3"/>
  <c r="AB69" i="3"/>
  <c r="AB68" i="3"/>
  <c r="AB67" i="3"/>
  <c r="AB66" i="3"/>
  <c r="AB65" i="3"/>
  <c r="AB64" i="3"/>
  <c r="AB63" i="3"/>
  <c r="AB62" i="3"/>
  <c r="AB61" i="3"/>
  <c r="AB60" i="3"/>
  <c r="AB59" i="3"/>
  <c r="AB58" i="3"/>
  <c r="AB57" i="3"/>
  <c r="AB56" i="3"/>
  <c r="AB55" i="3"/>
  <c r="AB54" i="3"/>
  <c r="AB53" i="3"/>
  <c r="AB52" i="3"/>
  <c r="AB51" i="3"/>
  <c r="AB50" i="3"/>
  <c r="AB49" i="3"/>
  <c r="AB48" i="3"/>
  <c r="AB47" i="3"/>
  <c r="AB46" i="3"/>
  <c r="AB45" i="3"/>
  <c r="AB44" i="3"/>
  <c r="AB43" i="3"/>
  <c r="AB42" i="3"/>
  <c r="AB41" i="3"/>
  <c r="AB40" i="3"/>
  <c r="AB39" i="3"/>
  <c r="AB38" i="3"/>
  <c r="AB37" i="3"/>
  <c r="AB36" i="3"/>
  <c r="AB35" i="3"/>
  <c r="AB34" i="3"/>
  <c r="AB33" i="3"/>
  <c r="AB32" i="3"/>
  <c r="AB31" i="3"/>
  <c r="AB30" i="3"/>
  <c r="AB29" i="3"/>
  <c r="AB28" i="3"/>
  <c r="AB27" i="3"/>
  <c r="AB26" i="3"/>
  <c r="AB25" i="3"/>
  <c r="AB24" i="3"/>
  <c r="AB23" i="3"/>
  <c r="AB22" i="3"/>
  <c r="AB21" i="3"/>
  <c r="AB20" i="3"/>
  <c r="AB19" i="3"/>
  <c r="AB18" i="3"/>
  <c r="AB17" i="3"/>
  <c r="AB16" i="3"/>
  <c r="AB15" i="3"/>
  <c r="AB14" i="3"/>
  <c r="AB13" i="3"/>
  <c r="AB12" i="3"/>
  <c r="AB11" i="3"/>
  <c r="AB10" i="3"/>
  <c r="AB9" i="3"/>
  <c r="AB8" i="3"/>
  <c r="AB7" i="3"/>
  <c r="AB6" i="3"/>
  <c r="AB5" i="3"/>
  <c r="AB4" i="3"/>
  <c r="AB3" i="3"/>
  <c r="V777" i="3"/>
  <c r="V776" i="3"/>
  <c r="V775" i="3"/>
  <c r="V774" i="3"/>
  <c r="V773" i="3"/>
  <c r="V772" i="3"/>
  <c r="V771" i="3"/>
  <c r="V770" i="3"/>
  <c r="V769" i="3"/>
  <c r="V768" i="3"/>
  <c r="V767" i="3"/>
  <c r="V766" i="3"/>
  <c r="V765" i="3"/>
  <c r="V764" i="3"/>
  <c r="V763" i="3"/>
  <c r="V762" i="3"/>
  <c r="V761" i="3"/>
  <c r="V760" i="3"/>
  <c r="V759" i="3"/>
  <c r="V758" i="3"/>
  <c r="V757" i="3"/>
  <c r="V756" i="3"/>
  <c r="V755" i="3"/>
  <c r="V754" i="3"/>
  <c r="V753" i="3"/>
  <c r="V752" i="3"/>
  <c r="V751" i="3"/>
  <c r="V750" i="3"/>
  <c r="V749" i="3"/>
  <c r="V748" i="3"/>
  <c r="V747" i="3"/>
  <c r="V746" i="3"/>
  <c r="V745" i="3"/>
  <c r="V744" i="3"/>
  <c r="V743" i="3"/>
  <c r="V742" i="3"/>
  <c r="V741" i="3"/>
  <c r="V740" i="3"/>
  <c r="V739" i="3"/>
  <c r="V738" i="3"/>
  <c r="V737" i="3"/>
  <c r="V736" i="3"/>
  <c r="V735" i="3"/>
  <c r="V734" i="3"/>
  <c r="V733" i="3"/>
  <c r="V732" i="3"/>
  <c r="V731" i="3"/>
  <c r="V730" i="3"/>
  <c r="V729" i="3"/>
  <c r="V728" i="3"/>
  <c r="V727" i="3"/>
  <c r="V726" i="3"/>
  <c r="V725" i="3"/>
  <c r="V724" i="3"/>
  <c r="V723" i="3"/>
  <c r="V722" i="3"/>
  <c r="V721" i="3"/>
  <c r="V720" i="3"/>
  <c r="V719" i="3"/>
  <c r="V718" i="3"/>
  <c r="V717" i="3"/>
  <c r="V716" i="3"/>
  <c r="V715" i="3"/>
  <c r="V714" i="3"/>
  <c r="V713" i="3"/>
  <c r="V712" i="3"/>
  <c r="V711" i="3"/>
  <c r="V710" i="3"/>
  <c r="V709" i="3"/>
  <c r="V708" i="3"/>
  <c r="V707" i="3"/>
  <c r="V706" i="3"/>
  <c r="V705" i="3"/>
  <c r="V704" i="3"/>
  <c r="V703" i="3"/>
  <c r="V702" i="3"/>
  <c r="V701" i="3"/>
  <c r="V700" i="3"/>
  <c r="V699" i="3"/>
  <c r="V698" i="3"/>
  <c r="V697" i="3"/>
  <c r="V696" i="3"/>
  <c r="V695" i="3"/>
  <c r="V694" i="3"/>
  <c r="V693" i="3"/>
  <c r="V692" i="3"/>
  <c r="V691" i="3"/>
  <c r="V690" i="3"/>
  <c r="V689" i="3"/>
  <c r="V688" i="3"/>
  <c r="V687" i="3"/>
  <c r="V686" i="3"/>
  <c r="V685" i="3"/>
  <c r="V684" i="3"/>
  <c r="V683" i="3"/>
  <c r="V682" i="3"/>
  <c r="V681" i="3"/>
  <c r="V680" i="3"/>
  <c r="V679" i="3"/>
  <c r="V678" i="3"/>
  <c r="V677" i="3"/>
  <c r="V676" i="3"/>
  <c r="V675" i="3"/>
  <c r="V674" i="3"/>
  <c r="V673" i="3"/>
  <c r="V672" i="3"/>
  <c r="V671" i="3"/>
  <c r="V670" i="3"/>
  <c r="V669" i="3"/>
  <c r="V668" i="3"/>
  <c r="V667" i="3"/>
  <c r="V666" i="3"/>
  <c r="V665" i="3"/>
  <c r="V664" i="3"/>
  <c r="V663" i="3"/>
  <c r="V662" i="3"/>
  <c r="V661" i="3"/>
  <c r="V660" i="3"/>
  <c r="V659" i="3"/>
  <c r="V658" i="3"/>
  <c r="V657" i="3"/>
  <c r="V656" i="3"/>
  <c r="V655" i="3"/>
  <c r="V654" i="3"/>
  <c r="V653" i="3"/>
  <c r="V652" i="3"/>
  <c r="V651" i="3"/>
  <c r="V650" i="3"/>
  <c r="V649" i="3"/>
  <c r="V648" i="3"/>
  <c r="V647" i="3"/>
  <c r="V646" i="3"/>
  <c r="V645" i="3"/>
  <c r="V644" i="3"/>
  <c r="V643" i="3"/>
  <c r="V642" i="3"/>
  <c r="V641" i="3"/>
  <c r="V640" i="3"/>
  <c r="V639" i="3"/>
  <c r="V638" i="3"/>
  <c r="V637" i="3"/>
  <c r="V636" i="3"/>
  <c r="V635" i="3"/>
  <c r="V634" i="3"/>
  <c r="V633" i="3"/>
  <c r="V632" i="3"/>
  <c r="V631" i="3"/>
  <c r="V630" i="3"/>
  <c r="V629" i="3"/>
  <c r="V628" i="3"/>
  <c r="V627" i="3"/>
  <c r="V626" i="3"/>
  <c r="V625" i="3"/>
  <c r="V624" i="3"/>
  <c r="V623" i="3"/>
  <c r="V622" i="3"/>
  <c r="V621" i="3"/>
  <c r="V620" i="3"/>
  <c r="V619" i="3"/>
  <c r="V618" i="3"/>
  <c r="V617" i="3"/>
  <c r="V616" i="3"/>
  <c r="V615" i="3"/>
  <c r="V614" i="3"/>
  <c r="V613" i="3"/>
  <c r="V612" i="3"/>
  <c r="V611" i="3"/>
  <c r="V610" i="3"/>
  <c r="V609" i="3"/>
  <c r="V608" i="3"/>
  <c r="V607" i="3"/>
  <c r="V606" i="3"/>
  <c r="V605" i="3"/>
  <c r="V604" i="3"/>
  <c r="V603" i="3"/>
  <c r="V602" i="3"/>
  <c r="V601" i="3"/>
  <c r="V600" i="3"/>
  <c r="V599" i="3"/>
  <c r="V598" i="3"/>
  <c r="V597" i="3"/>
  <c r="V596" i="3"/>
  <c r="V595" i="3"/>
  <c r="V594" i="3"/>
  <c r="V593" i="3"/>
  <c r="V592" i="3"/>
  <c r="V591" i="3"/>
  <c r="V590" i="3"/>
  <c r="V589" i="3"/>
  <c r="V588" i="3"/>
  <c r="V587" i="3"/>
  <c r="V586" i="3"/>
  <c r="V585" i="3"/>
  <c r="V584" i="3"/>
  <c r="V583" i="3"/>
  <c r="V582" i="3"/>
  <c r="V581" i="3"/>
  <c r="V580" i="3"/>
  <c r="V579" i="3"/>
  <c r="V578" i="3"/>
  <c r="V577" i="3"/>
  <c r="V576" i="3"/>
  <c r="V575" i="3"/>
  <c r="V574" i="3"/>
  <c r="V573" i="3"/>
  <c r="V572" i="3"/>
  <c r="V571" i="3"/>
  <c r="V570" i="3"/>
  <c r="V569" i="3"/>
  <c r="V568" i="3"/>
  <c r="V567" i="3"/>
  <c r="V566" i="3"/>
  <c r="V565" i="3"/>
  <c r="V564" i="3"/>
  <c r="V563" i="3"/>
  <c r="V562" i="3"/>
  <c r="V561" i="3"/>
  <c r="V560" i="3"/>
  <c r="V559" i="3"/>
  <c r="V558" i="3"/>
  <c r="V557" i="3"/>
  <c r="V556" i="3"/>
  <c r="V555" i="3"/>
  <c r="V554" i="3"/>
  <c r="V553" i="3"/>
  <c r="V552" i="3"/>
  <c r="V551" i="3"/>
  <c r="V550" i="3"/>
  <c r="V549" i="3"/>
  <c r="V548" i="3"/>
  <c r="V547" i="3"/>
  <c r="V546" i="3"/>
  <c r="V545" i="3"/>
  <c r="V544" i="3"/>
  <c r="V543" i="3"/>
  <c r="V542" i="3"/>
  <c r="V541" i="3"/>
  <c r="V540" i="3"/>
  <c r="V539" i="3"/>
  <c r="V538" i="3"/>
  <c r="V537" i="3"/>
  <c r="V536" i="3"/>
  <c r="V535" i="3"/>
  <c r="V534" i="3"/>
  <c r="V533" i="3"/>
  <c r="V532" i="3"/>
  <c r="V531" i="3"/>
  <c r="V530" i="3"/>
  <c r="V529" i="3"/>
  <c r="V528" i="3"/>
  <c r="V527" i="3"/>
  <c r="V526" i="3"/>
  <c r="V525" i="3"/>
  <c r="V524" i="3"/>
  <c r="V523" i="3"/>
  <c r="V522" i="3"/>
  <c r="V521" i="3"/>
  <c r="V520" i="3"/>
  <c r="V519" i="3"/>
  <c r="V518" i="3"/>
  <c r="V517" i="3"/>
  <c r="V516" i="3"/>
  <c r="V515" i="3"/>
  <c r="V514" i="3"/>
  <c r="V513" i="3"/>
  <c r="V512" i="3"/>
  <c r="V511" i="3"/>
  <c r="V510" i="3"/>
  <c r="V509" i="3"/>
  <c r="V508" i="3"/>
  <c r="V507" i="3"/>
  <c r="V506" i="3"/>
  <c r="V505" i="3"/>
  <c r="V504" i="3"/>
  <c r="V503" i="3"/>
  <c r="V502" i="3"/>
  <c r="V501" i="3"/>
  <c r="V500" i="3"/>
  <c r="V499" i="3"/>
  <c r="V498" i="3"/>
  <c r="V497" i="3"/>
  <c r="V496" i="3"/>
  <c r="V495" i="3"/>
  <c r="V494" i="3"/>
  <c r="V493" i="3"/>
  <c r="V492" i="3"/>
  <c r="V491" i="3"/>
  <c r="V490" i="3"/>
  <c r="V489" i="3"/>
  <c r="V488" i="3"/>
  <c r="V487" i="3"/>
  <c r="V486" i="3"/>
  <c r="V485" i="3"/>
  <c r="V484" i="3"/>
  <c r="V483" i="3"/>
  <c r="V482" i="3"/>
  <c r="V481" i="3"/>
  <c r="V480" i="3"/>
  <c r="V479" i="3"/>
  <c r="V478" i="3"/>
  <c r="V477" i="3"/>
  <c r="V476" i="3"/>
  <c r="V475" i="3"/>
  <c r="V474" i="3"/>
  <c r="V473" i="3"/>
  <c r="V472" i="3"/>
  <c r="V471" i="3"/>
  <c r="V470" i="3"/>
  <c r="V469" i="3"/>
  <c r="V468" i="3"/>
  <c r="V467" i="3"/>
  <c r="V466" i="3"/>
  <c r="V465" i="3"/>
  <c r="V464" i="3"/>
  <c r="V463" i="3"/>
  <c r="V462" i="3"/>
  <c r="V461" i="3"/>
  <c r="V460" i="3"/>
  <c r="V459" i="3"/>
  <c r="V458" i="3"/>
  <c r="V457" i="3"/>
  <c r="V456" i="3"/>
  <c r="V455" i="3"/>
  <c r="V454" i="3"/>
  <c r="V453" i="3"/>
  <c r="V452" i="3"/>
  <c r="V451" i="3"/>
  <c r="V450" i="3"/>
  <c r="V449" i="3"/>
  <c r="V448" i="3"/>
  <c r="V447" i="3"/>
  <c r="V446" i="3"/>
  <c r="V445" i="3"/>
  <c r="V444" i="3"/>
  <c r="V443" i="3"/>
  <c r="V442" i="3"/>
  <c r="V441" i="3"/>
  <c r="V440" i="3"/>
  <c r="V439" i="3"/>
  <c r="V438" i="3"/>
  <c r="V437" i="3"/>
  <c r="V436" i="3"/>
  <c r="V435" i="3"/>
  <c r="V434" i="3"/>
  <c r="V433" i="3"/>
  <c r="V432" i="3"/>
  <c r="V431" i="3"/>
  <c r="V430" i="3"/>
  <c r="V429" i="3"/>
  <c r="V428" i="3"/>
  <c r="V427" i="3"/>
  <c r="V426" i="3"/>
  <c r="V425" i="3"/>
  <c r="V424" i="3"/>
  <c r="V423" i="3"/>
  <c r="V422" i="3"/>
  <c r="V421" i="3"/>
  <c r="V420" i="3"/>
  <c r="V419" i="3"/>
  <c r="V418" i="3"/>
  <c r="V417" i="3"/>
  <c r="V416" i="3"/>
  <c r="V415" i="3"/>
  <c r="V414" i="3"/>
  <c r="V413" i="3"/>
  <c r="V412" i="3"/>
  <c r="V411" i="3"/>
  <c r="V410" i="3"/>
  <c r="V409" i="3"/>
  <c r="V408" i="3"/>
  <c r="V407" i="3"/>
  <c r="V406" i="3"/>
  <c r="V405" i="3"/>
  <c r="V404" i="3"/>
  <c r="V403" i="3"/>
  <c r="V402" i="3"/>
  <c r="V401" i="3"/>
  <c r="V400" i="3"/>
  <c r="V399" i="3"/>
  <c r="V398" i="3"/>
  <c r="V397" i="3"/>
  <c r="V396" i="3"/>
  <c r="V395" i="3"/>
  <c r="V394" i="3"/>
  <c r="V393" i="3"/>
  <c r="V392" i="3"/>
  <c r="V391" i="3"/>
  <c r="V390" i="3"/>
  <c r="V389" i="3"/>
  <c r="V388" i="3"/>
  <c r="V387" i="3"/>
  <c r="V386" i="3"/>
  <c r="V385" i="3"/>
  <c r="V384" i="3"/>
  <c r="V383" i="3"/>
  <c r="V382" i="3"/>
  <c r="V381" i="3"/>
  <c r="V380" i="3"/>
  <c r="V379" i="3"/>
  <c r="V378" i="3"/>
  <c r="V377" i="3"/>
  <c r="V376" i="3"/>
  <c r="V375" i="3"/>
  <c r="V374" i="3"/>
  <c r="V373" i="3"/>
  <c r="V372" i="3"/>
  <c r="V371" i="3"/>
  <c r="V370" i="3"/>
  <c r="V369" i="3"/>
  <c r="V368" i="3"/>
  <c r="V367" i="3"/>
  <c r="V366" i="3"/>
  <c r="V365" i="3"/>
  <c r="V364" i="3"/>
  <c r="V363" i="3"/>
  <c r="V362" i="3"/>
  <c r="V361" i="3"/>
  <c r="V360" i="3"/>
  <c r="V359" i="3"/>
  <c r="V358" i="3"/>
  <c r="V357" i="3"/>
  <c r="V356" i="3"/>
  <c r="V355" i="3"/>
  <c r="V354" i="3"/>
  <c r="V353" i="3"/>
  <c r="V352" i="3"/>
  <c r="V351" i="3"/>
  <c r="V350" i="3"/>
  <c r="V349" i="3"/>
  <c r="V348" i="3"/>
  <c r="V347" i="3"/>
  <c r="V346" i="3"/>
  <c r="V345" i="3"/>
  <c r="V344" i="3"/>
  <c r="V343" i="3"/>
  <c r="V342" i="3"/>
  <c r="V341" i="3"/>
  <c r="V340" i="3"/>
  <c r="V339" i="3"/>
  <c r="V338" i="3"/>
  <c r="V337" i="3"/>
  <c r="V336" i="3"/>
  <c r="V335" i="3"/>
  <c r="V334" i="3"/>
  <c r="V333" i="3"/>
  <c r="V332" i="3"/>
  <c r="V331" i="3"/>
  <c r="V330" i="3"/>
  <c r="V329" i="3"/>
  <c r="V328" i="3"/>
  <c r="V327" i="3"/>
  <c r="V326" i="3"/>
  <c r="V325" i="3"/>
  <c r="V324" i="3"/>
  <c r="V323" i="3"/>
  <c r="V322" i="3"/>
  <c r="V321" i="3"/>
  <c r="V320" i="3"/>
  <c r="V319" i="3"/>
  <c r="V318" i="3"/>
  <c r="V317" i="3"/>
  <c r="V316" i="3"/>
  <c r="V315" i="3"/>
  <c r="V314" i="3"/>
  <c r="V313" i="3"/>
  <c r="V312" i="3"/>
  <c r="V311" i="3"/>
  <c r="V310" i="3"/>
  <c r="V309" i="3"/>
  <c r="V308" i="3"/>
  <c r="V307" i="3"/>
  <c r="V306" i="3"/>
  <c r="V305" i="3"/>
  <c r="V304" i="3"/>
  <c r="V303" i="3"/>
  <c r="V302" i="3"/>
  <c r="V301" i="3"/>
  <c r="V300" i="3"/>
  <c r="V299" i="3"/>
  <c r="V298" i="3"/>
  <c r="V297" i="3"/>
  <c r="V296" i="3"/>
  <c r="V295" i="3"/>
  <c r="V294" i="3"/>
  <c r="V293" i="3"/>
  <c r="V292" i="3"/>
  <c r="V291" i="3"/>
  <c r="V290" i="3"/>
  <c r="V289" i="3"/>
  <c r="V288" i="3"/>
  <c r="V287" i="3"/>
  <c r="V286" i="3"/>
  <c r="V285" i="3"/>
  <c r="V284" i="3"/>
  <c r="V283" i="3"/>
  <c r="V282" i="3"/>
  <c r="V281" i="3"/>
  <c r="V280" i="3"/>
  <c r="V279" i="3"/>
  <c r="V278" i="3"/>
  <c r="V277" i="3"/>
  <c r="V276" i="3"/>
  <c r="V275" i="3"/>
  <c r="V274" i="3"/>
  <c r="V273" i="3"/>
  <c r="V272" i="3"/>
  <c r="V271" i="3"/>
  <c r="V270" i="3"/>
  <c r="V269" i="3"/>
  <c r="V268" i="3"/>
  <c r="V267" i="3"/>
  <c r="V266" i="3"/>
  <c r="V265" i="3"/>
  <c r="V264" i="3"/>
  <c r="V263" i="3"/>
  <c r="V262" i="3"/>
  <c r="V261" i="3"/>
  <c r="V260" i="3"/>
  <c r="V259" i="3"/>
  <c r="V258" i="3"/>
  <c r="V257" i="3"/>
  <c r="V256" i="3"/>
  <c r="V255" i="3"/>
  <c r="V254" i="3"/>
  <c r="V253" i="3"/>
  <c r="V252" i="3"/>
  <c r="V251" i="3"/>
  <c r="V250" i="3"/>
  <c r="V249" i="3"/>
  <c r="V248" i="3"/>
  <c r="V247" i="3"/>
  <c r="V246" i="3"/>
  <c r="V245" i="3"/>
  <c r="V244" i="3"/>
  <c r="V243" i="3"/>
  <c r="V242" i="3"/>
  <c r="V241" i="3"/>
  <c r="V240" i="3"/>
  <c r="V239" i="3"/>
  <c r="V238" i="3"/>
  <c r="V237" i="3"/>
  <c r="V236" i="3"/>
  <c r="V235" i="3"/>
  <c r="V234" i="3"/>
  <c r="V233" i="3"/>
  <c r="V232" i="3"/>
  <c r="V231" i="3"/>
  <c r="V230" i="3"/>
  <c r="V229" i="3"/>
  <c r="V228" i="3"/>
  <c r="V227" i="3"/>
  <c r="V226" i="3"/>
  <c r="V225" i="3"/>
  <c r="V224" i="3"/>
  <c r="V223" i="3"/>
  <c r="V222" i="3"/>
  <c r="V221" i="3"/>
  <c r="V220" i="3"/>
  <c r="V219" i="3"/>
  <c r="V218" i="3"/>
  <c r="V217" i="3"/>
  <c r="V216" i="3"/>
  <c r="V215" i="3"/>
  <c r="V214" i="3"/>
  <c r="V213" i="3"/>
  <c r="V212" i="3"/>
  <c r="V211" i="3"/>
  <c r="V210" i="3"/>
  <c r="V209" i="3"/>
  <c r="V208" i="3"/>
  <c r="V207" i="3"/>
  <c r="V206" i="3"/>
  <c r="V205" i="3"/>
  <c r="V204" i="3"/>
  <c r="V203" i="3"/>
  <c r="V202" i="3"/>
  <c r="V201" i="3"/>
  <c r="V200" i="3"/>
  <c r="V199" i="3"/>
  <c r="V198" i="3"/>
  <c r="V197" i="3"/>
  <c r="V196" i="3"/>
  <c r="V195" i="3"/>
  <c r="V194" i="3"/>
  <c r="V193" i="3"/>
  <c r="V192" i="3"/>
  <c r="V191" i="3"/>
  <c r="V190" i="3"/>
  <c r="V189" i="3"/>
  <c r="V188" i="3"/>
  <c r="V187" i="3"/>
  <c r="V186" i="3"/>
  <c r="V185" i="3"/>
  <c r="V184" i="3"/>
  <c r="V183" i="3"/>
  <c r="V182" i="3"/>
  <c r="V181" i="3"/>
  <c r="V180" i="3"/>
  <c r="V179" i="3"/>
  <c r="V178" i="3"/>
  <c r="V177" i="3"/>
  <c r="V176" i="3"/>
  <c r="V175" i="3"/>
  <c r="V174" i="3"/>
  <c r="V173" i="3"/>
  <c r="V172" i="3"/>
  <c r="V171" i="3"/>
  <c r="V170" i="3"/>
  <c r="V169" i="3"/>
  <c r="V168" i="3"/>
  <c r="V167" i="3"/>
  <c r="V166" i="3"/>
  <c r="V165" i="3"/>
  <c r="V164" i="3"/>
  <c r="V163" i="3"/>
  <c r="V162" i="3"/>
  <c r="V161" i="3"/>
  <c r="V160" i="3"/>
  <c r="V159" i="3"/>
  <c r="V158" i="3"/>
  <c r="V157" i="3"/>
  <c r="V156" i="3"/>
  <c r="V155" i="3"/>
  <c r="V154" i="3"/>
  <c r="V153" i="3"/>
  <c r="V152" i="3"/>
  <c r="V151" i="3"/>
  <c r="V150" i="3"/>
  <c r="V149" i="3"/>
  <c r="V148" i="3"/>
  <c r="V147" i="3"/>
  <c r="V146" i="3"/>
  <c r="V145" i="3"/>
  <c r="V144" i="3"/>
  <c r="V143" i="3"/>
  <c r="V142" i="3"/>
  <c r="V141" i="3"/>
  <c r="V140" i="3"/>
  <c r="V139" i="3"/>
  <c r="V138" i="3"/>
  <c r="V137" i="3"/>
  <c r="V136" i="3"/>
  <c r="V135" i="3"/>
  <c r="V134" i="3"/>
  <c r="V133" i="3"/>
  <c r="V132" i="3"/>
  <c r="V131" i="3"/>
  <c r="V130" i="3"/>
  <c r="V129" i="3"/>
  <c r="V128" i="3"/>
  <c r="V127" i="3"/>
  <c r="V126" i="3"/>
  <c r="V125" i="3"/>
  <c r="V124" i="3"/>
  <c r="V123" i="3"/>
  <c r="V122" i="3"/>
  <c r="V121" i="3"/>
  <c r="V120" i="3"/>
  <c r="V119" i="3"/>
  <c r="V118" i="3"/>
  <c r="V117" i="3"/>
  <c r="V116" i="3"/>
  <c r="V115" i="3"/>
  <c r="V114" i="3"/>
  <c r="V113" i="3"/>
  <c r="V112" i="3"/>
  <c r="V111" i="3"/>
  <c r="V110" i="3"/>
  <c r="V109" i="3"/>
  <c r="V108" i="3"/>
  <c r="V107" i="3"/>
  <c r="V106" i="3"/>
  <c r="V105" i="3"/>
  <c r="V104" i="3"/>
  <c r="V103" i="3"/>
  <c r="V102" i="3"/>
  <c r="V101" i="3"/>
  <c r="V100" i="3"/>
  <c r="V99" i="3"/>
  <c r="V98" i="3"/>
  <c r="V97" i="3"/>
  <c r="V96" i="3"/>
  <c r="V95" i="3"/>
  <c r="V94" i="3"/>
  <c r="V93" i="3"/>
  <c r="V92" i="3"/>
  <c r="V91" i="3"/>
  <c r="V90" i="3"/>
  <c r="V89" i="3"/>
  <c r="V88" i="3"/>
  <c r="V87" i="3"/>
  <c r="V86" i="3"/>
  <c r="V85" i="3"/>
  <c r="V84" i="3"/>
  <c r="V83" i="3"/>
  <c r="V82" i="3"/>
  <c r="V81" i="3"/>
  <c r="V80" i="3"/>
  <c r="V79" i="3"/>
  <c r="V78" i="3"/>
  <c r="V77" i="3"/>
  <c r="V76" i="3"/>
  <c r="V75" i="3"/>
  <c r="V74" i="3"/>
  <c r="V73" i="3"/>
  <c r="V72" i="3"/>
  <c r="V71" i="3"/>
  <c r="V70" i="3"/>
  <c r="V69" i="3"/>
  <c r="V68" i="3"/>
  <c r="V67" i="3"/>
  <c r="V66" i="3"/>
  <c r="V65" i="3"/>
  <c r="V64" i="3"/>
  <c r="V63" i="3"/>
  <c r="V62" i="3"/>
  <c r="V61" i="3"/>
  <c r="V60" i="3"/>
  <c r="V59" i="3"/>
  <c r="V58" i="3"/>
  <c r="V57" i="3"/>
  <c r="V56" i="3"/>
  <c r="V55" i="3"/>
  <c r="V54" i="3"/>
  <c r="V53" i="3"/>
  <c r="V52" i="3"/>
  <c r="V51" i="3"/>
  <c r="V50" i="3"/>
  <c r="V49" i="3"/>
  <c r="V48" i="3"/>
  <c r="V47" i="3"/>
  <c r="V46" i="3"/>
  <c r="V45" i="3"/>
  <c r="V44" i="3"/>
  <c r="V43" i="3"/>
  <c r="V42" i="3"/>
  <c r="V41" i="3"/>
  <c r="V40" i="3"/>
  <c r="V39" i="3"/>
  <c r="V38" i="3"/>
  <c r="V37" i="3"/>
  <c r="V36" i="3"/>
  <c r="V35" i="3"/>
  <c r="V34" i="3"/>
  <c r="V33" i="3"/>
  <c r="V32" i="3"/>
  <c r="V31" i="3"/>
  <c r="V30" i="3"/>
  <c r="V29" i="3"/>
  <c r="V28" i="3"/>
  <c r="V27" i="3"/>
  <c r="V26" i="3"/>
  <c r="V25" i="3"/>
  <c r="V24" i="3"/>
  <c r="V23" i="3"/>
  <c r="V22" i="3"/>
  <c r="V21" i="3"/>
  <c r="V20" i="3"/>
  <c r="V19" i="3"/>
  <c r="V18" i="3"/>
  <c r="V17" i="3"/>
  <c r="V16" i="3"/>
  <c r="V15" i="3"/>
  <c r="V14" i="3"/>
  <c r="V13" i="3"/>
  <c r="V12" i="3"/>
  <c r="V11" i="3"/>
  <c r="V10" i="3"/>
  <c r="V9" i="3"/>
  <c r="V8" i="3"/>
  <c r="V7" i="3"/>
  <c r="V6" i="3"/>
  <c r="V5" i="3"/>
  <c r="V4" i="3"/>
  <c r="V3" i="3"/>
  <c r="T338" i="8" l="1"/>
  <c r="S705" i="8"/>
  <c r="S680" i="8"/>
  <c r="S521" i="8"/>
  <c r="S423" i="8"/>
  <c r="S320" i="8"/>
  <c r="S226" i="8"/>
  <c r="S350" i="8"/>
  <c r="T350" i="8" s="1"/>
  <c r="S211" i="8"/>
  <c r="AM616" i="8"/>
  <c r="S505" i="8"/>
  <c r="S341" i="8"/>
  <c r="T341" i="8" s="1"/>
  <c r="S268" i="8"/>
  <c r="S743" i="8"/>
  <c r="S714" i="8"/>
  <c r="S606" i="8"/>
  <c r="S570" i="8"/>
  <c r="S530" i="8"/>
  <c r="AM407" i="8"/>
  <c r="S269" i="8"/>
  <c r="S468" i="8"/>
  <c r="S346" i="8"/>
  <c r="S225" i="8"/>
  <c r="S227" i="8"/>
  <c r="AM77" i="8"/>
  <c r="Q718" i="8"/>
  <c r="Q586" i="8"/>
  <c r="Y299" i="8"/>
  <c r="S210" i="8"/>
  <c r="Y210" i="8"/>
  <c r="S695" i="8"/>
  <c r="S669" i="8"/>
  <c r="T669" i="8" s="1"/>
  <c r="Q610" i="8"/>
  <c r="Y610" i="8" s="1"/>
  <c r="S487" i="8"/>
  <c r="Q438" i="8"/>
  <c r="T359" i="8"/>
  <c r="AM417" i="8"/>
  <c r="Y392" i="8"/>
  <c r="Y371" i="8"/>
  <c r="Y379" i="8"/>
  <c r="S250" i="8"/>
  <c r="Q306" i="8"/>
  <c r="Z305" i="8" s="1"/>
  <c r="S214" i="8"/>
  <c r="T214" i="8" s="1"/>
  <c r="S245" i="8"/>
  <c r="Q202" i="8"/>
  <c r="Y202" i="8" s="1"/>
  <c r="Q264" i="8"/>
  <c r="Z264" i="8" s="1"/>
  <c r="Q167" i="8"/>
  <c r="Q89" i="8"/>
  <c r="S68" i="8"/>
  <c r="T42" i="8" s="1"/>
  <c r="N22" i="8"/>
  <c r="Y4" i="8"/>
  <c r="Q596" i="8"/>
  <c r="Y435" i="8"/>
  <c r="T388" i="8"/>
  <c r="Z379" i="8"/>
  <c r="S242" i="8"/>
  <c r="T216" i="8" s="1"/>
  <c r="S201" i="8"/>
  <c r="S243" i="8"/>
  <c r="Q269" i="8"/>
  <c r="S135" i="8"/>
  <c r="N85" i="8"/>
  <c r="AC85" i="8" s="1"/>
  <c r="Q52" i="8"/>
  <c r="Y36" i="8"/>
  <c r="Q94" i="8"/>
  <c r="Z94" i="8" s="1"/>
  <c r="S744" i="8"/>
  <c r="Q706" i="8"/>
  <c r="Q658" i="8"/>
  <c r="S551" i="8"/>
  <c r="T551" i="8" s="1"/>
  <c r="N634" i="8"/>
  <c r="Q561" i="8"/>
  <c r="Z523" i="8"/>
  <c r="S491" i="8"/>
  <c r="S518" i="8"/>
  <c r="Z442" i="8"/>
  <c r="Q496" i="8"/>
  <c r="S456" i="8"/>
  <c r="T386" i="8"/>
  <c r="AM323" i="8"/>
  <c r="S212" i="8"/>
  <c r="T212" i="8" s="1"/>
  <c r="S206" i="8"/>
  <c r="Q248" i="8"/>
  <c r="Q218" i="8"/>
  <c r="Q221" i="8"/>
  <c r="S167" i="8"/>
  <c r="T167" i="8" s="1"/>
  <c r="T87" i="8"/>
  <c r="Q55" i="8"/>
  <c r="N23" i="8"/>
  <c r="AD22" i="8" s="1"/>
  <c r="Y6" i="8"/>
  <c r="Q673" i="8"/>
  <c r="Q681" i="8"/>
  <c r="S656" i="8"/>
  <c r="T656" i="8" s="1"/>
  <c r="S567" i="8"/>
  <c r="Q567" i="8"/>
  <c r="S450" i="8"/>
  <c r="T372" i="8"/>
  <c r="T374" i="8"/>
  <c r="Y417" i="8"/>
  <c r="Z353" i="8"/>
  <c r="T358" i="8"/>
  <c r="T345" i="8"/>
  <c r="Q277" i="8"/>
  <c r="S328" i="8"/>
  <c r="S213" i="8"/>
  <c r="T213" i="8" s="1"/>
  <c r="S349" i="8"/>
  <c r="T349" i="8" s="1"/>
  <c r="S193" i="8"/>
  <c r="Q175" i="8"/>
  <c r="Z174" i="8" s="1"/>
  <c r="N187" i="8"/>
  <c r="AC187" i="8" s="1"/>
  <c r="N109" i="8"/>
  <c r="AC109" i="8" s="1"/>
  <c r="Q77" i="8"/>
  <c r="Q54" i="8"/>
  <c r="Z53" i="8" s="1"/>
  <c r="AM3" i="8"/>
  <c r="Z416" i="8"/>
  <c r="Q217" i="8"/>
  <c r="Q659" i="8"/>
  <c r="N623" i="8"/>
  <c r="AC623" i="8" s="1"/>
  <c r="Q570" i="8"/>
  <c r="Y570" i="8" s="1"/>
  <c r="N620" i="8"/>
  <c r="Q588" i="8"/>
  <c r="S541" i="8"/>
  <c r="T541" i="8" s="1"/>
  <c r="S482" i="8"/>
  <c r="Q492" i="8"/>
  <c r="T376" i="8"/>
  <c r="T375" i="8"/>
  <c r="S301" i="8"/>
  <c r="T275" i="8" s="1"/>
  <c r="Y382" i="8"/>
  <c r="Q324" i="8"/>
  <c r="Z323" i="8" s="1"/>
  <c r="AM241" i="8"/>
  <c r="S184" i="8"/>
  <c r="S70" i="8"/>
  <c r="Q111" i="8"/>
  <c r="Q76" i="8"/>
  <c r="Q47" i="8"/>
  <c r="Z47" i="8" s="1"/>
  <c r="N432" i="8"/>
  <c r="N445" i="8"/>
  <c r="N340" i="8"/>
  <c r="AD340" i="8" s="1"/>
  <c r="N239" i="8"/>
  <c r="N108" i="8"/>
  <c r="N33" i="8"/>
  <c r="N621" i="8"/>
  <c r="AC621" i="8" s="1"/>
  <c r="N96" i="8"/>
  <c r="AC96" i="8" s="1"/>
  <c r="N126" i="8"/>
  <c r="Q716" i="8"/>
  <c r="Q620" i="8"/>
  <c r="Y620" i="8" s="1"/>
  <c r="Q663" i="8"/>
  <c r="Q585" i="8"/>
  <c r="Q613" i="8"/>
  <c r="Q559" i="8"/>
  <c r="Y559" i="8" s="1"/>
  <c r="Q484" i="8"/>
  <c r="Z484" i="8" s="1"/>
  <c r="Q433" i="8"/>
  <c r="Q219" i="8"/>
  <c r="Q220" i="8"/>
  <c r="Z220" i="8" s="1"/>
  <c r="Q83" i="8"/>
  <c r="Z58" i="8"/>
  <c r="Q568" i="8"/>
  <c r="Q629" i="8"/>
  <c r="Z628" i="8" s="1"/>
  <c r="Q740" i="8"/>
  <c r="Y740" i="8" s="1"/>
  <c r="Q671" i="8"/>
  <c r="Q592" i="8"/>
  <c r="Q579" i="8"/>
  <c r="Y579" i="8" s="1"/>
  <c r="Q538" i="8"/>
  <c r="Q513" i="8"/>
  <c r="Q494" i="8"/>
  <c r="Q450" i="8"/>
  <c r="Z450" i="8" s="1"/>
  <c r="Q315" i="8"/>
  <c r="Z315" i="8" s="1"/>
  <c r="Q239" i="8"/>
  <c r="Q141" i="8"/>
  <c r="Q193" i="8"/>
  <c r="Q19" i="8"/>
  <c r="Z18" i="8" s="1"/>
  <c r="Q604" i="8"/>
  <c r="Q635" i="8"/>
  <c r="Q652" i="8"/>
  <c r="Y652" i="8" s="1"/>
  <c r="Q572" i="8"/>
  <c r="Y572" i="8" s="1"/>
  <c r="Q565" i="8"/>
  <c r="Q474" i="8"/>
  <c r="Q465" i="8"/>
  <c r="Y465" i="8" s="1"/>
  <c r="Q328" i="8"/>
  <c r="Q190" i="8"/>
  <c r="Q73" i="8"/>
  <c r="Z72" i="8" s="1"/>
  <c r="Z31" i="8"/>
  <c r="Q683" i="8"/>
  <c r="Y683" i="8" s="1"/>
  <c r="Q595" i="8"/>
  <c r="Q682" i="8"/>
  <c r="Q666" i="8"/>
  <c r="Z665" i="8" s="1"/>
  <c r="Q581" i="8"/>
  <c r="Q637" i="8"/>
  <c r="Q662" i="8"/>
  <c r="Q532" i="8"/>
  <c r="Y532" i="8" s="1"/>
  <c r="Q541" i="8"/>
  <c r="Z541" i="8" s="1"/>
  <c r="Q453" i="8"/>
  <c r="Q407" i="8"/>
  <c r="Q454" i="8"/>
  <c r="Z454" i="8" s="1"/>
  <c r="Q226" i="8"/>
  <c r="Q155" i="8"/>
  <c r="Q121" i="8"/>
  <c r="Q124" i="8"/>
  <c r="Z124" i="8" s="1"/>
  <c r="Q29" i="8"/>
  <c r="Z29" i="8" s="1"/>
  <c r="Q60" i="8"/>
  <c r="Q628" i="8"/>
  <c r="Q191" i="8"/>
  <c r="Z190" i="8" s="1"/>
  <c r="Q725" i="8"/>
  <c r="Q722" i="8"/>
  <c r="Q667" i="8"/>
  <c r="Q642" i="8"/>
  <c r="Y642" i="8" s="1"/>
  <c r="Q617" i="8"/>
  <c r="Y617" i="8" s="1"/>
  <c r="Q505" i="8"/>
  <c r="Q542" i="8"/>
  <c r="Q449" i="8"/>
  <c r="Y449" i="8" s="1"/>
  <c r="Q437" i="8"/>
  <c r="Q413" i="8"/>
  <c r="Z412" i="8" s="1"/>
  <c r="Q145" i="8"/>
  <c r="Q93" i="8"/>
  <c r="Q75" i="8"/>
  <c r="Y75" i="8" s="1"/>
  <c r="Q96" i="8"/>
  <c r="Q63" i="8"/>
  <c r="N315" i="8"/>
  <c r="AD315" i="8" s="1"/>
  <c r="N42" i="8"/>
  <c r="N280" i="8"/>
  <c r="N607" i="8"/>
  <c r="AC607" i="8" s="1"/>
  <c r="N606" i="8"/>
  <c r="AC606" i="8" s="1"/>
  <c r="N563" i="8"/>
  <c r="AC563" i="8" s="1"/>
  <c r="N564" i="8"/>
  <c r="N549" i="8"/>
  <c r="N541" i="8"/>
  <c r="AC541" i="8" s="1"/>
  <c r="N464" i="8"/>
  <c r="N462" i="8"/>
  <c r="N102" i="8"/>
  <c r="AC102" i="8" s="1"/>
  <c r="N630" i="8"/>
  <c r="AC630" i="8" s="1"/>
  <c r="N530" i="8"/>
  <c r="AC530" i="8" s="1"/>
  <c r="N132" i="8"/>
  <c r="N536" i="8"/>
  <c r="N115" i="8"/>
  <c r="AC115" i="8" s="1"/>
  <c r="N737" i="8"/>
  <c r="N336" i="8"/>
  <c r="N350" i="8"/>
  <c r="N309" i="8"/>
  <c r="AC309" i="8" s="1"/>
  <c r="N226" i="8"/>
  <c r="N94" i="8"/>
  <c r="S626" i="8"/>
  <c r="S618" i="8"/>
  <c r="S554" i="8"/>
  <c r="S621" i="8"/>
  <c r="AM561" i="8"/>
  <c r="S317" i="8"/>
  <c r="S325" i="8"/>
  <c r="S302" i="8"/>
  <c r="T302" i="8" s="1"/>
  <c r="S232" i="8"/>
  <c r="S84" i="8"/>
  <c r="T84" i="8" s="1"/>
  <c r="S733" i="8"/>
  <c r="T733" i="8" s="1"/>
  <c r="S677" i="8"/>
  <c r="S745" i="8"/>
  <c r="S640" i="8"/>
  <c r="S601" i="8"/>
  <c r="T575" i="8" s="1"/>
  <c r="S594" i="8"/>
  <c r="S542" i="8"/>
  <c r="T385" i="8"/>
  <c r="S442" i="8"/>
  <c r="T442" i="8" s="1"/>
  <c r="S311" i="8"/>
  <c r="S344" i="8"/>
  <c r="T344" i="8" s="1"/>
  <c r="S229" i="8"/>
  <c r="T229" i="8" s="1"/>
  <c r="S329" i="8"/>
  <c r="S340" i="8"/>
  <c r="S299" i="8"/>
  <c r="S141" i="8"/>
  <c r="T115" i="8" s="1"/>
  <c r="T182" i="8"/>
  <c r="T270" i="8"/>
  <c r="T21" i="8"/>
  <c r="T27" i="8"/>
  <c r="S761" i="8"/>
  <c r="S716" i="8"/>
  <c r="T389" i="8"/>
  <c r="T336" i="8"/>
  <c r="S310" i="8"/>
  <c r="S316" i="8"/>
  <c r="AM348" i="8"/>
  <c r="S262" i="8"/>
  <c r="T262" i="8" s="1"/>
  <c r="T158" i="8"/>
  <c r="S168" i="8"/>
  <c r="S291" i="8"/>
  <c r="T291" i="8" s="1"/>
  <c r="S742" i="8"/>
  <c r="S746" i="8"/>
  <c r="S717" i="8"/>
  <c r="T717" i="8" s="1"/>
  <c r="S604" i="8"/>
  <c r="T578" i="8" s="1"/>
  <c r="S628" i="8"/>
  <c r="S552" i="8"/>
  <c r="T552" i="8" s="1"/>
  <c r="S581" i="8"/>
  <c r="S609" i="8"/>
  <c r="S533" i="8"/>
  <c r="S425" i="8"/>
  <c r="T425" i="8" s="1"/>
  <c r="S455" i="8"/>
  <c r="S323" i="8"/>
  <c r="S298" i="8"/>
  <c r="T298" i="8" s="1"/>
  <c r="AM316" i="8"/>
  <c r="S281" i="8"/>
  <c r="T255" i="8" s="1"/>
  <c r="S319" i="8"/>
  <c r="S259" i="8"/>
  <c r="T259" i="8" s="1"/>
  <c r="S246" i="8"/>
  <c r="T192" i="8"/>
  <c r="S9" i="8"/>
  <c r="T9" i="8" s="1"/>
  <c r="S729" i="8"/>
  <c r="T729" i="8" s="1"/>
  <c r="S688" i="8"/>
  <c r="T688" i="8" s="1"/>
  <c r="S676" i="8"/>
  <c r="T650" i="8" s="1"/>
  <c r="S643" i="8"/>
  <c r="S532" i="8"/>
  <c r="S534" i="8"/>
  <c r="S510" i="8"/>
  <c r="S486" i="8"/>
  <c r="S446" i="8"/>
  <c r="T330" i="8"/>
  <c r="T382" i="8"/>
  <c r="T296" i="8"/>
  <c r="S337" i="8"/>
  <c r="T337" i="8" s="1"/>
  <c r="S166" i="8"/>
  <c r="S170" i="8"/>
  <c r="T23" i="8"/>
  <c r="S740" i="8"/>
  <c r="S758" i="8"/>
  <c r="S707" i="8"/>
  <c r="T357" i="8"/>
  <c r="S263" i="8"/>
  <c r="S257" i="8"/>
  <c r="T208" i="8"/>
  <c r="S224" i="8"/>
  <c r="S179" i="8"/>
  <c r="T179" i="8" s="1"/>
  <c r="T24" i="8"/>
  <c r="S12" i="8"/>
  <c r="T12" i="8" s="1"/>
  <c r="S613" i="8"/>
  <c r="S587" i="8"/>
  <c r="S504" i="8"/>
  <c r="T504" i="8" s="1"/>
  <c r="S420" i="8"/>
  <c r="T394" i="8" s="1"/>
  <c r="S447" i="8"/>
  <c r="S258" i="8"/>
  <c r="T18" i="8"/>
  <c r="M785" i="7"/>
  <c r="K785" i="7"/>
  <c r="AJ785" i="7"/>
  <c r="K745" i="7"/>
  <c r="M745" i="7"/>
  <c r="AJ745" i="7"/>
  <c r="AJ705" i="7"/>
  <c r="M705" i="7"/>
  <c r="K705" i="7"/>
  <c r="AJ673" i="7"/>
  <c r="M673" i="7"/>
  <c r="K673" i="7"/>
  <c r="M513" i="7"/>
  <c r="AJ513" i="7"/>
  <c r="K513" i="7"/>
  <c r="M473" i="7"/>
  <c r="AJ473" i="7"/>
  <c r="K473" i="7"/>
  <c r="M417" i="7"/>
  <c r="K417" i="7"/>
  <c r="AJ417" i="7"/>
  <c r="M385" i="7"/>
  <c r="K385" i="7"/>
  <c r="AJ385" i="7"/>
  <c r="AJ353" i="7"/>
  <c r="M353" i="7"/>
  <c r="K353" i="7"/>
  <c r="AJ321" i="7"/>
  <c r="M321" i="7"/>
  <c r="K321" i="7"/>
  <c r="AJ289" i="7"/>
  <c r="M289" i="7"/>
  <c r="K289" i="7"/>
  <c r="K161" i="7"/>
  <c r="M161" i="7"/>
  <c r="AJ161" i="7"/>
  <c r="AJ137" i="7"/>
  <c r="K137" i="7"/>
  <c r="M137" i="7"/>
  <c r="AJ33" i="7"/>
  <c r="K33" i="7"/>
  <c r="M33" i="7"/>
  <c r="AJ665" i="7"/>
  <c r="M665" i="7"/>
  <c r="K665" i="7"/>
  <c r="K641" i="7"/>
  <c r="M641" i="7"/>
  <c r="AJ641" i="7"/>
  <c r="AJ617" i="7"/>
  <c r="M617" i="7"/>
  <c r="K617" i="7"/>
  <c r="K585" i="7"/>
  <c r="AJ585" i="7"/>
  <c r="M585" i="7"/>
  <c r="AJ553" i="7"/>
  <c r="M553" i="7"/>
  <c r="K553" i="7"/>
  <c r="M409" i="7"/>
  <c r="K409" i="7"/>
  <c r="AJ409" i="7"/>
  <c r="AJ225" i="7"/>
  <c r="M225" i="7"/>
  <c r="K225" i="7"/>
  <c r="AJ193" i="7"/>
  <c r="K193" i="7"/>
  <c r="M193" i="7"/>
  <c r="AJ73" i="7"/>
  <c r="K73" i="7"/>
  <c r="M73" i="7"/>
  <c r="M664" i="7"/>
  <c r="K664" i="7"/>
  <c r="AJ664" i="7"/>
  <c r="M640" i="7"/>
  <c r="K640" i="7"/>
  <c r="AJ640" i="7"/>
  <c r="M528" i="7"/>
  <c r="AJ528" i="7"/>
  <c r="K528" i="7"/>
  <c r="M480" i="7"/>
  <c r="K480" i="7"/>
  <c r="AJ480" i="7"/>
  <c r="M400" i="7"/>
  <c r="K400" i="7"/>
  <c r="AJ400" i="7"/>
  <c r="AJ368" i="7"/>
  <c r="M368" i="7"/>
  <c r="K368" i="7"/>
  <c r="M256" i="7"/>
  <c r="K256" i="7"/>
  <c r="AJ256" i="7"/>
  <c r="K192" i="7"/>
  <c r="AJ192" i="7"/>
  <c r="M192" i="7"/>
  <c r="M40" i="7"/>
  <c r="K40" i="7"/>
  <c r="AJ40" i="7"/>
  <c r="M751" i="7"/>
  <c r="K751" i="7"/>
  <c r="AJ751" i="7"/>
  <c r="M647" i="7"/>
  <c r="K647" i="7"/>
  <c r="AJ647" i="7"/>
  <c r="K599" i="7"/>
  <c r="AJ599" i="7"/>
  <c r="M599" i="7"/>
  <c r="K567" i="7"/>
  <c r="AJ567" i="7"/>
  <c r="M567" i="7"/>
  <c r="K391" i="7"/>
  <c r="AJ391" i="7"/>
  <c r="M391" i="7"/>
  <c r="K359" i="7"/>
  <c r="AJ359" i="7"/>
  <c r="M359" i="7"/>
  <c r="K295" i="7"/>
  <c r="AJ295" i="7"/>
  <c r="M295" i="7"/>
  <c r="K199" i="7"/>
  <c r="M199" i="7"/>
  <c r="AJ199" i="7"/>
  <c r="K175" i="7"/>
  <c r="M175" i="7"/>
  <c r="AJ175" i="7"/>
  <c r="M127" i="7"/>
  <c r="K127" i="7"/>
  <c r="AJ127" i="7"/>
  <c r="M63" i="7"/>
  <c r="K63" i="7"/>
  <c r="AJ63" i="7"/>
  <c r="M765" i="7"/>
  <c r="K765" i="7"/>
  <c r="AJ765" i="7"/>
  <c r="M725" i="7"/>
  <c r="K725" i="7"/>
  <c r="AJ725" i="7"/>
  <c r="M701" i="7"/>
  <c r="K701" i="7"/>
  <c r="AJ701" i="7"/>
  <c r="K677" i="7"/>
  <c r="M677" i="7"/>
  <c r="AJ677" i="7"/>
  <c r="M645" i="7"/>
  <c r="K645" i="7"/>
  <c r="AJ645" i="7"/>
  <c r="AJ597" i="7"/>
  <c r="K597" i="7"/>
  <c r="M597" i="7"/>
  <c r="AJ565" i="7"/>
  <c r="M565" i="7"/>
  <c r="K565" i="7"/>
  <c r="K429" i="7"/>
  <c r="AJ429" i="7"/>
  <c r="M429" i="7"/>
  <c r="AJ397" i="7"/>
  <c r="M397" i="7"/>
  <c r="K397" i="7"/>
  <c r="M365" i="7"/>
  <c r="K365" i="7"/>
  <c r="AJ365" i="7"/>
  <c r="AJ309" i="7"/>
  <c r="M309" i="7"/>
  <c r="K309" i="7"/>
  <c r="AJ277" i="7"/>
  <c r="M277" i="7"/>
  <c r="K277" i="7"/>
  <c r="K245" i="7"/>
  <c r="AJ245" i="7"/>
  <c r="M245" i="7"/>
  <c r="M157" i="7"/>
  <c r="K157" i="7"/>
  <c r="AJ157" i="7"/>
  <c r="M109" i="7"/>
  <c r="K109" i="7"/>
  <c r="AJ109" i="7"/>
  <c r="M764" i="7"/>
  <c r="K764" i="7"/>
  <c r="AJ764" i="7"/>
  <c r="M748" i="7"/>
  <c r="K748" i="7"/>
  <c r="AJ748" i="7"/>
  <c r="M761" i="7"/>
  <c r="K761" i="7"/>
  <c r="AJ761" i="7"/>
  <c r="K721" i="7"/>
  <c r="M721" i="7"/>
  <c r="AJ721" i="7"/>
  <c r="M697" i="7"/>
  <c r="K697" i="7"/>
  <c r="AJ697" i="7"/>
  <c r="AJ529" i="7"/>
  <c r="M529" i="7"/>
  <c r="K529" i="7"/>
  <c r="AJ489" i="7"/>
  <c r="K489" i="7"/>
  <c r="M489" i="7"/>
  <c r="K441" i="7"/>
  <c r="AJ441" i="7"/>
  <c r="M441" i="7"/>
  <c r="AJ377" i="7"/>
  <c r="M377" i="7"/>
  <c r="K377" i="7"/>
  <c r="M345" i="7"/>
  <c r="K345" i="7"/>
  <c r="AJ345" i="7"/>
  <c r="AJ313" i="7"/>
  <c r="M313" i="7"/>
  <c r="K313" i="7"/>
  <c r="M281" i="7"/>
  <c r="K281" i="7"/>
  <c r="AJ281" i="7"/>
  <c r="K249" i="7"/>
  <c r="AJ249" i="7"/>
  <c r="M249" i="7"/>
  <c r="AJ153" i="7"/>
  <c r="M153" i="7"/>
  <c r="K153" i="7"/>
  <c r="AJ49" i="7"/>
  <c r="K49" i="7"/>
  <c r="M49" i="7"/>
  <c r="AJ737" i="7"/>
  <c r="M737" i="7"/>
  <c r="K737" i="7"/>
  <c r="K713" i="7"/>
  <c r="AJ713" i="7"/>
  <c r="M713" i="7"/>
  <c r="K633" i="7"/>
  <c r="AJ633" i="7"/>
  <c r="M633" i="7"/>
  <c r="M609" i="7"/>
  <c r="K609" i="7"/>
  <c r="AJ609" i="7"/>
  <c r="AJ577" i="7"/>
  <c r="M577" i="7"/>
  <c r="K577" i="7"/>
  <c r="K505" i="7"/>
  <c r="AJ505" i="7"/>
  <c r="M505" i="7"/>
  <c r="K465" i="7"/>
  <c r="M465" i="7"/>
  <c r="AJ465" i="7"/>
  <c r="M433" i="7"/>
  <c r="K433" i="7"/>
  <c r="AJ433" i="7"/>
  <c r="AJ369" i="7"/>
  <c r="M369" i="7"/>
  <c r="K369" i="7"/>
  <c r="AJ273" i="7"/>
  <c r="M273" i="7"/>
  <c r="K273" i="7"/>
  <c r="K241" i="7"/>
  <c r="AJ241" i="7"/>
  <c r="M241" i="7"/>
  <c r="K217" i="7"/>
  <c r="M217" i="7"/>
  <c r="AJ217" i="7"/>
  <c r="K185" i="7"/>
  <c r="M185" i="7"/>
  <c r="AJ185" i="7"/>
  <c r="AJ113" i="7"/>
  <c r="K113" i="7"/>
  <c r="M113" i="7"/>
  <c r="K784" i="7"/>
  <c r="I784" i="7" s="1"/>
  <c r="M784" i="7"/>
  <c r="AJ784" i="7"/>
  <c r="K576" i="7"/>
  <c r="AJ576" i="7"/>
  <c r="M576" i="7"/>
  <c r="M520" i="7"/>
  <c r="K520" i="7"/>
  <c r="AJ520" i="7"/>
  <c r="M496" i="7"/>
  <c r="K496" i="7"/>
  <c r="AJ496" i="7"/>
  <c r="M424" i="7"/>
  <c r="AJ424" i="7"/>
  <c r="K424" i="7"/>
  <c r="M392" i="7"/>
  <c r="K392" i="7"/>
  <c r="AJ392" i="7"/>
  <c r="M360" i="7"/>
  <c r="K360" i="7"/>
  <c r="AJ360" i="7"/>
  <c r="M296" i="7"/>
  <c r="K296" i="7"/>
  <c r="AJ296" i="7"/>
  <c r="M689" i="7"/>
  <c r="K689" i="7"/>
  <c r="AJ689" i="7"/>
  <c r="K657" i="7"/>
  <c r="AJ657" i="7"/>
  <c r="M657" i="7"/>
  <c r="M545" i="7"/>
  <c r="K545" i="7"/>
  <c r="AJ545" i="7"/>
  <c r="M401" i="7"/>
  <c r="AJ401" i="7"/>
  <c r="K401" i="7"/>
  <c r="K337" i="7"/>
  <c r="AJ337" i="7"/>
  <c r="M337" i="7"/>
  <c r="AJ305" i="7"/>
  <c r="M305" i="7"/>
  <c r="K305" i="7"/>
  <c r="AJ89" i="7"/>
  <c r="K89" i="7"/>
  <c r="M89" i="7"/>
  <c r="K777" i="7"/>
  <c r="AJ777" i="7"/>
  <c r="M777" i="7"/>
  <c r="AJ601" i="7"/>
  <c r="M601" i="7"/>
  <c r="K601" i="7"/>
  <c r="AJ569" i="7"/>
  <c r="M569" i="7"/>
  <c r="K569" i="7"/>
  <c r="M521" i="7"/>
  <c r="K521" i="7"/>
  <c r="AJ521" i="7"/>
  <c r="K481" i="7"/>
  <c r="M481" i="7"/>
  <c r="AJ481" i="7"/>
  <c r="K361" i="7"/>
  <c r="AJ361" i="7"/>
  <c r="M361" i="7"/>
  <c r="M297" i="7"/>
  <c r="K297" i="7"/>
  <c r="AJ297" i="7"/>
  <c r="K209" i="7"/>
  <c r="M209" i="7"/>
  <c r="AJ209" i="7"/>
  <c r="K177" i="7"/>
  <c r="AJ177" i="7"/>
  <c r="M177" i="7"/>
  <c r="AJ129" i="7"/>
  <c r="K129" i="7"/>
  <c r="M129" i="7"/>
  <c r="K105" i="7"/>
  <c r="M105" i="7"/>
  <c r="AJ105" i="7"/>
  <c r="M81" i="7"/>
  <c r="AJ81" i="7"/>
  <c r="K81" i="7"/>
  <c r="AJ65" i="7"/>
  <c r="K65" i="7"/>
  <c r="M65" i="7"/>
  <c r="K41" i="7"/>
  <c r="M41" i="7"/>
  <c r="AJ41" i="7"/>
  <c r="M769" i="7"/>
  <c r="AJ769" i="7"/>
  <c r="K769" i="7"/>
  <c r="M753" i="7"/>
  <c r="K753" i="7"/>
  <c r="AJ753" i="7"/>
  <c r="M729" i="7"/>
  <c r="K729" i="7"/>
  <c r="AJ729" i="7"/>
  <c r="M681" i="7"/>
  <c r="K681" i="7"/>
  <c r="AJ681" i="7"/>
  <c r="M649" i="7"/>
  <c r="AJ649" i="7"/>
  <c r="K649" i="7"/>
  <c r="AJ625" i="7"/>
  <c r="M625" i="7"/>
  <c r="K625" i="7"/>
  <c r="AJ457" i="7"/>
  <c r="K457" i="7"/>
  <c r="M457" i="7"/>
  <c r="M425" i="7"/>
  <c r="K425" i="7"/>
  <c r="AJ425" i="7"/>
  <c r="M393" i="7"/>
  <c r="K393" i="7"/>
  <c r="AJ393" i="7"/>
  <c r="AJ329" i="7"/>
  <c r="M329" i="7"/>
  <c r="K329" i="7"/>
  <c r="M265" i="7"/>
  <c r="K265" i="7"/>
  <c r="AJ265" i="7"/>
  <c r="AJ233" i="7"/>
  <c r="M233" i="7"/>
  <c r="K233" i="7"/>
  <c r="K145" i="7"/>
  <c r="AJ145" i="7"/>
  <c r="M145" i="7"/>
  <c r="AJ593" i="7"/>
  <c r="M593" i="7"/>
  <c r="K593" i="7"/>
  <c r="K561" i="7"/>
  <c r="AJ561" i="7"/>
  <c r="M561" i="7"/>
  <c r="M537" i="7"/>
  <c r="K537" i="7"/>
  <c r="AJ537" i="7"/>
  <c r="K497" i="7"/>
  <c r="M497" i="7"/>
  <c r="AJ497" i="7"/>
  <c r="M449" i="7"/>
  <c r="AJ449" i="7"/>
  <c r="K449" i="7"/>
  <c r="K257" i="7"/>
  <c r="AJ257" i="7"/>
  <c r="M257" i="7"/>
  <c r="AJ201" i="7"/>
  <c r="K201" i="7"/>
  <c r="M201" i="7"/>
  <c r="M169" i="7"/>
  <c r="AJ169" i="7"/>
  <c r="K169" i="7"/>
  <c r="AJ121" i="7"/>
  <c r="K121" i="7"/>
  <c r="M121" i="7"/>
  <c r="AJ97" i="7"/>
  <c r="K97" i="7"/>
  <c r="M97" i="7"/>
  <c r="AJ57" i="7"/>
  <c r="K57" i="7"/>
  <c r="M57" i="7"/>
  <c r="AJ9" i="7"/>
  <c r="K9" i="7"/>
  <c r="M9" i="7"/>
  <c r="AJ768" i="7"/>
  <c r="M768" i="7"/>
  <c r="K768" i="7"/>
  <c r="AJ728" i="7"/>
  <c r="M728" i="7"/>
  <c r="K728" i="7"/>
  <c r="M696" i="7"/>
  <c r="K696" i="7"/>
  <c r="AJ696" i="7"/>
  <c r="K608" i="7"/>
  <c r="AJ608" i="7"/>
  <c r="M608" i="7"/>
  <c r="M552" i="7"/>
  <c r="K552" i="7"/>
  <c r="AJ552" i="7"/>
  <c r="M456" i="7"/>
  <c r="AJ456" i="7"/>
  <c r="K456" i="7"/>
  <c r="M432" i="7"/>
  <c r="AJ432" i="7"/>
  <c r="K432" i="7"/>
  <c r="AJ336" i="7"/>
  <c r="M336" i="7"/>
  <c r="K336" i="7"/>
  <c r="AJ304" i="7"/>
  <c r="M304" i="7"/>
  <c r="K304" i="7"/>
  <c r="K232" i="7"/>
  <c r="AJ232" i="7"/>
  <c r="M232" i="7"/>
  <c r="K168" i="7"/>
  <c r="AJ168" i="7"/>
  <c r="M168" i="7"/>
  <c r="M136" i="7"/>
  <c r="K136" i="7"/>
  <c r="AJ136" i="7"/>
  <c r="M104" i="7"/>
  <c r="K104" i="7"/>
  <c r="AJ104" i="7"/>
  <c r="M72" i="7"/>
  <c r="K72" i="7"/>
  <c r="AJ72" i="7"/>
  <c r="M8" i="7"/>
  <c r="K8" i="7"/>
  <c r="AJ8" i="7"/>
  <c r="M767" i="7"/>
  <c r="K767" i="7"/>
  <c r="AJ767" i="7"/>
  <c r="M727" i="7"/>
  <c r="K727" i="7"/>
  <c r="AJ727" i="7"/>
  <c r="K495" i="7"/>
  <c r="M495" i="7"/>
  <c r="AJ495" i="7"/>
  <c r="K423" i="7"/>
  <c r="M423" i="7"/>
  <c r="AJ423" i="7"/>
  <c r="AJ327" i="7"/>
  <c r="M327" i="7"/>
  <c r="K327" i="7"/>
  <c r="M263" i="7"/>
  <c r="K263" i="7"/>
  <c r="AJ263" i="7"/>
  <c r="M231" i="7"/>
  <c r="K231" i="7"/>
  <c r="AJ231" i="7"/>
  <c r="K167" i="7"/>
  <c r="AJ167" i="7"/>
  <c r="M167" i="7"/>
  <c r="K103" i="7"/>
  <c r="AJ103" i="7"/>
  <c r="M103" i="7"/>
  <c r="M79" i="7"/>
  <c r="K79" i="7"/>
  <c r="AJ79" i="7"/>
  <c r="K39" i="7"/>
  <c r="AJ39" i="7"/>
  <c r="M39" i="7"/>
  <c r="K741" i="7"/>
  <c r="M741" i="7"/>
  <c r="AJ741" i="7"/>
  <c r="K717" i="7"/>
  <c r="M717" i="7"/>
  <c r="AJ717" i="7"/>
  <c r="K621" i="7"/>
  <c r="AJ621" i="7"/>
  <c r="M621" i="7"/>
  <c r="M541" i="7"/>
  <c r="K541" i="7"/>
  <c r="AJ541" i="7"/>
  <c r="M517" i="7"/>
  <c r="K517" i="7"/>
  <c r="AJ517" i="7"/>
  <c r="M477" i="7"/>
  <c r="K477" i="7"/>
  <c r="AJ477" i="7"/>
  <c r="AJ333" i="7"/>
  <c r="M333" i="7"/>
  <c r="K333" i="7"/>
  <c r="K213" i="7"/>
  <c r="M213" i="7"/>
  <c r="AJ213" i="7"/>
  <c r="K181" i="7"/>
  <c r="M181" i="7"/>
  <c r="AJ181" i="7"/>
  <c r="AJ133" i="7"/>
  <c r="M133" i="7"/>
  <c r="K133" i="7"/>
  <c r="K85" i="7"/>
  <c r="AJ85" i="7"/>
  <c r="M85" i="7"/>
  <c r="K21" i="7"/>
  <c r="AJ21" i="7"/>
  <c r="M21" i="7"/>
  <c r="M636" i="7"/>
  <c r="K636" i="7"/>
  <c r="AJ636" i="7"/>
  <c r="M492" i="7"/>
  <c r="K492" i="7"/>
  <c r="AJ492" i="7"/>
  <c r="K388" i="7"/>
  <c r="M388" i="7"/>
  <c r="AJ388" i="7"/>
  <c r="M132" i="7"/>
  <c r="AJ132" i="7"/>
  <c r="K132" i="7"/>
  <c r="M747" i="7"/>
  <c r="K747" i="7"/>
  <c r="AJ747" i="7"/>
  <c r="M723" i="7"/>
  <c r="K723" i="7"/>
  <c r="AJ723" i="7"/>
  <c r="K571" i="7"/>
  <c r="M571" i="7"/>
  <c r="AJ571" i="7"/>
  <c r="M523" i="7"/>
  <c r="K523" i="7"/>
  <c r="AJ523" i="7"/>
  <c r="M427" i="7"/>
  <c r="K427" i="7"/>
  <c r="AJ427" i="7"/>
  <c r="AJ363" i="7"/>
  <c r="M363" i="7"/>
  <c r="K363" i="7"/>
  <c r="AJ307" i="7"/>
  <c r="M307" i="7"/>
  <c r="K307" i="7"/>
  <c r="M275" i="7"/>
  <c r="K275" i="7"/>
  <c r="AJ275" i="7"/>
  <c r="K243" i="7"/>
  <c r="AJ243" i="7"/>
  <c r="M243" i="7"/>
  <c r="M211" i="7"/>
  <c r="K211" i="7"/>
  <c r="AJ211" i="7"/>
  <c r="M179" i="7"/>
  <c r="K179" i="7"/>
  <c r="AJ179" i="7"/>
  <c r="M147" i="7"/>
  <c r="K147" i="7"/>
  <c r="AJ147" i="7"/>
  <c r="M107" i="7"/>
  <c r="K107" i="7"/>
  <c r="AJ107" i="7"/>
  <c r="M706" i="7"/>
  <c r="K706" i="7"/>
  <c r="AJ706" i="7"/>
  <c r="M650" i="7"/>
  <c r="K650" i="7"/>
  <c r="AJ650" i="7"/>
  <c r="M594" i="7"/>
  <c r="K594" i="7"/>
  <c r="AJ594" i="7"/>
  <c r="M562" i="7"/>
  <c r="K562" i="7"/>
  <c r="AJ562" i="7"/>
  <c r="AJ538" i="7"/>
  <c r="M538" i="7"/>
  <c r="K538" i="7"/>
  <c r="M466" i="7"/>
  <c r="K466" i="7"/>
  <c r="AJ466" i="7"/>
  <c r="AJ442" i="7"/>
  <c r="M442" i="7"/>
  <c r="K442" i="7"/>
  <c r="AJ266" i="7"/>
  <c r="M266" i="7"/>
  <c r="K266" i="7"/>
  <c r="K242" i="7"/>
  <c r="AJ242" i="7"/>
  <c r="M242" i="7"/>
  <c r="K82" i="7"/>
  <c r="M82" i="7"/>
  <c r="AJ82" i="7"/>
  <c r="K50" i="7"/>
  <c r="M50" i="7"/>
  <c r="AJ50" i="7"/>
  <c r="K18" i="7"/>
  <c r="M18" i="7"/>
  <c r="AJ18" i="7"/>
  <c r="M710" i="7"/>
  <c r="AJ710" i="7"/>
  <c r="K710" i="7"/>
  <c r="AJ262" i="7"/>
  <c r="M262" i="7"/>
  <c r="K262" i="7"/>
  <c r="M70" i="7"/>
  <c r="K70" i="7"/>
  <c r="AJ70" i="7"/>
  <c r="K638" i="7"/>
  <c r="M638" i="7"/>
  <c r="AJ638" i="7"/>
  <c r="M510" i="7"/>
  <c r="K510" i="7"/>
  <c r="AJ510" i="7"/>
  <c r="K254" i="7"/>
  <c r="AJ254" i="7"/>
  <c r="M254" i="7"/>
  <c r="K630" i="7"/>
  <c r="AJ630" i="7"/>
  <c r="M630" i="7"/>
  <c r="K366" i="7"/>
  <c r="M366" i="7"/>
  <c r="AJ366" i="7"/>
  <c r="K174" i="7"/>
  <c r="M174" i="7"/>
  <c r="AJ174" i="7"/>
  <c r="M478" i="7"/>
  <c r="K478" i="7"/>
  <c r="AJ478" i="7"/>
  <c r="K94" i="7"/>
  <c r="M94" i="7"/>
  <c r="AJ94" i="7"/>
  <c r="M718" i="7"/>
  <c r="K718" i="7"/>
  <c r="AJ718" i="7"/>
  <c r="AJ654" i="7"/>
  <c r="M654" i="7"/>
  <c r="K654" i="7"/>
  <c r="M78" i="7"/>
  <c r="K78" i="7"/>
  <c r="AJ78" i="7"/>
  <c r="M272" i="7"/>
  <c r="K272" i="7"/>
  <c r="AJ272" i="7"/>
  <c r="AJ208" i="7"/>
  <c r="M208" i="7"/>
  <c r="K208" i="7"/>
  <c r="M128" i="7"/>
  <c r="K128" i="7"/>
  <c r="AJ128" i="7"/>
  <c r="M64" i="7"/>
  <c r="K64" i="7"/>
  <c r="AJ64" i="7"/>
  <c r="K783" i="7"/>
  <c r="I783" i="7" s="1"/>
  <c r="M783" i="7"/>
  <c r="AJ783" i="7"/>
  <c r="K743" i="7"/>
  <c r="M743" i="7"/>
  <c r="AJ743" i="7"/>
  <c r="M703" i="7"/>
  <c r="K703" i="7"/>
  <c r="AJ703" i="7"/>
  <c r="AJ671" i="7"/>
  <c r="M671" i="7"/>
  <c r="K671" i="7"/>
  <c r="M639" i="7"/>
  <c r="K639" i="7"/>
  <c r="AJ639" i="7"/>
  <c r="M591" i="7"/>
  <c r="K591" i="7"/>
  <c r="AJ591" i="7"/>
  <c r="M559" i="7"/>
  <c r="K559" i="7"/>
  <c r="AJ559" i="7"/>
  <c r="M511" i="7"/>
  <c r="K511" i="7"/>
  <c r="AJ511" i="7"/>
  <c r="M471" i="7"/>
  <c r="K471" i="7"/>
  <c r="AJ471" i="7"/>
  <c r="K223" i="7"/>
  <c r="AJ223" i="7"/>
  <c r="M223" i="7"/>
  <c r="M143" i="7"/>
  <c r="K143" i="7"/>
  <c r="AJ143" i="7"/>
  <c r="AJ95" i="7"/>
  <c r="M95" i="7"/>
  <c r="K95" i="7"/>
  <c r="AJ55" i="7"/>
  <c r="K55" i="7"/>
  <c r="M55" i="7"/>
  <c r="M15" i="7"/>
  <c r="K15" i="7"/>
  <c r="AJ15" i="7"/>
  <c r="K757" i="7"/>
  <c r="M757" i="7"/>
  <c r="AJ757" i="7"/>
  <c r="AJ669" i="7"/>
  <c r="M669" i="7"/>
  <c r="K669" i="7"/>
  <c r="AJ589" i="7"/>
  <c r="M589" i="7"/>
  <c r="K589" i="7"/>
  <c r="M557" i="7"/>
  <c r="K557" i="7"/>
  <c r="AJ557" i="7"/>
  <c r="M453" i="7"/>
  <c r="K453" i="7"/>
  <c r="AJ453" i="7"/>
  <c r="M421" i="7"/>
  <c r="K421" i="7"/>
  <c r="AJ421" i="7"/>
  <c r="AJ389" i="7"/>
  <c r="M389" i="7"/>
  <c r="K389" i="7"/>
  <c r="M301" i="7"/>
  <c r="K301" i="7"/>
  <c r="AJ301" i="7"/>
  <c r="M269" i="7"/>
  <c r="K269" i="7"/>
  <c r="AJ269" i="7"/>
  <c r="AJ237" i="7"/>
  <c r="M237" i="7"/>
  <c r="K237" i="7"/>
  <c r="K205" i="7"/>
  <c r="M205" i="7"/>
  <c r="AJ205" i="7"/>
  <c r="K149" i="7"/>
  <c r="AJ149" i="7"/>
  <c r="M149" i="7"/>
  <c r="M125" i="7"/>
  <c r="K125" i="7"/>
  <c r="AJ125" i="7"/>
  <c r="M61" i="7"/>
  <c r="K61" i="7"/>
  <c r="AJ61" i="7"/>
  <c r="M45" i="7"/>
  <c r="K45" i="7"/>
  <c r="AJ45" i="7"/>
  <c r="AJ740" i="7"/>
  <c r="M740" i="7"/>
  <c r="K740" i="7"/>
  <c r="M692" i="7"/>
  <c r="K692" i="7"/>
  <c r="AJ692" i="7"/>
  <c r="AJ660" i="7"/>
  <c r="M660" i="7"/>
  <c r="K660" i="7"/>
  <c r="AJ604" i="7"/>
  <c r="M604" i="7"/>
  <c r="K604" i="7"/>
  <c r="M572" i="7"/>
  <c r="K572" i="7"/>
  <c r="AJ572" i="7"/>
  <c r="AJ540" i="7"/>
  <c r="M540" i="7"/>
  <c r="K540" i="7"/>
  <c r="M468" i="7"/>
  <c r="K468" i="7"/>
  <c r="AJ468" i="7"/>
  <c r="K420" i="7"/>
  <c r="AJ420" i="7"/>
  <c r="M420" i="7"/>
  <c r="K356" i="7"/>
  <c r="M356" i="7"/>
  <c r="AJ356" i="7"/>
  <c r="K324" i="7"/>
  <c r="M324" i="7"/>
  <c r="AJ324" i="7"/>
  <c r="K292" i="7"/>
  <c r="M292" i="7"/>
  <c r="AJ292" i="7"/>
  <c r="M268" i="7"/>
  <c r="AJ268" i="7"/>
  <c r="K268" i="7"/>
  <c r="AJ228" i="7"/>
  <c r="M228" i="7"/>
  <c r="K228" i="7"/>
  <c r="K204" i="7"/>
  <c r="M204" i="7"/>
  <c r="AJ204" i="7"/>
  <c r="M164" i="7"/>
  <c r="K164" i="7"/>
  <c r="AJ164" i="7"/>
  <c r="M100" i="7"/>
  <c r="K100" i="7"/>
  <c r="AJ100" i="7"/>
  <c r="M68" i="7"/>
  <c r="K68" i="7"/>
  <c r="AJ68" i="7"/>
  <c r="M36" i="7"/>
  <c r="K36" i="7"/>
  <c r="AJ36" i="7"/>
  <c r="M4" i="7"/>
  <c r="K4" i="7"/>
  <c r="AJ4" i="7"/>
  <c r="K763" i="7"/>
  <c r="M763" i="7"/>
  <c r="AJ763" i="7"/>
  <c r="AJ699" i="7"/>
  <c r="M699" i="7"/>
  <c r="K699" i="7"/>
  <c r="AJ627" i="7"/>
  <c r="M627" i="7"/>
  <c r="K627" i="7"/>
  <c r="M499" i="7"/>
  <c r="K499" i="7"/>
  <c r="AJ499" i="7"/>
  <c r="K395" i="7"/>
  <c r="M395" i="7"/>
  <c r="AJ395" i="7"/>
  <c r="K331" i="7"/>
  <c r="AJ331" i="7"/>
  <c r="M331" i="7"/>
  <c r="AJ299" i="7"/>
  <c r="M299" i="7"/>
  <c r="K299" i="7"/>
  <c r="AJ123" i="7"/>
  <c r="M123" i="7"/>
  <c r="K123" i="7"/>
  <c r="M83" i="7"/>
  <c r="K83" i="7"/>
  <c r="AJ83" i="7"/>
  <c r="M59" i="7"/>
  <c r="K59" i="7"/>
  <c r="AJ59" i="7"/>
  <c r="K19" i="7"/>
  <c r="AJ19" i="7"/>
  <c r="M19" i="7"/>
  <c r="M674" i="7"/>
  <c r="AJ674" i="7"/>
  <c r="K674" i="7"/>
  <c r="K618" i="7"/>
  <c r="AJ618" i="7"/>
  <c r="M618" i="7"/>
  <c r="M410" i="7"/>
  <c r="K410" i="7"/>
  <c r="AJ410" i="7"/>
  <c r="K378" i="7"/>
  <c r="M378" i="7"/>
  <c r="AJ378" i="7"/>
  <c r="K346" i="7"/>
  <c r="AJ346" i="7"/>
  <c r="M346" i="7"/>
  <c r="K314" i="7"/>
  <c r="M314" i="7"/>
  <c r="AJ314" i="7"/>
  <c r="M218" i="7"/>
  <c r="K218" i="7"/>
  <c r="AJ218" i="7"/>
  <c r="M194" i="7"/>
  <c r="K194" i="7"/>
  <c r="AJ194" i="7"/>
  <c r="K146" i="7"/>
  <c r="M146" i="7"/>
  <c r="AJ146" i="7"/>
  <c r="K114" i="7"/>
  <c r="M114" i="7"/>
  <c r="AJ114" i="7"/>
  <c r="M446" i="7"/>
  <c r="K446" i="7"/>
  <c r="AJ446" i="7"/>
  <c r="K62" i="7"/>
  <c r="M62" i="7"/>
  <c r="AJ62" i="7"/>
  <c r="M438" i="7"/>
  <c r="K438" i="7"/>
  <c r="AJ438" i="7"/>
  <c r="M558" i="7"/>
  <c r="K558" i="7"/>
  <c r="AJ558" i="7"/>
  <c r="K598" i="7"/>
  <c r="M598" i="7"/>
  <c r="AJ598" i="7"/>
  <c r="M270" i="7"/>
  <c r="K270" i="7"/>
  <c r="AJ270" i="7"/>
  <c r="AJ25" i="7"/>
  <c r="K25" i="7"/>
  <c r="M25" i="7"/>
  <c r="K744" i="7"/>
  <c r="AJ744" i="7"/>
  <c r="M744" i="7"/>
  <c r="AJ720" i="7"/>
  <c r="M720" i="7"/>
  <c r="K720" i="7"/>
  <c r="K688" i="7"/>
  <c r="AJ688" i="7"/>
  <c r="M688" i="7"/>
  <c r="AJ656" i="7"/>
  <c r="M656" i="7"/>
  <c r="K656" i="7"/>
  <c r="K632" i="7"/>
  <c r="AJ632" i="7"/>
  <c r="M632" i="7"/>
  <c r="AJ600" i="7"/>
  <c r="M600" i="7"/>
  <c r="K600" i="7"/>
  <c r="M472" i="7"/>
  <c r="AJ472" i="7"/>
  <c r="K472" i="7"/>
  <c r="M328" i="7"/>
  <c r="K328" i="7"/>
  <c r="AJ328" i="7"/>
  <c r="AJ248" i="7"/>
  <c r="M248" i="7"/>
  <c r="K248" i="7"/>
  <c r="AJ184" i="7"/>
  <c r="M184" i="7"/>
  <c r="K184" i="7"/>
  <c r="AJ160" i="7"/>
  <c r="M160" i="7"/>
  <c r="K160" i="7"/>
  <c r="M96" i="7"/>
  <c r="K96" i="7"/>
  <c r="AJ96" i="7"/>
  <c r="M32" i="7"/>
  <c r="K32" i="7"/>
  <c r="AJ32" i="7"/>
  <c r="M759" i="7"/>
  <c r="K759" i="7"/>
  <c r="AJ759" i="7"/>
  <c r="M719" i="7"/>
  <c r="K719" i="7"/>
  <c r="AJ719" i="7"/>
  <c r="AJ663" i="7"/>
  <c r="M663" i="7"/>
  <c r="K663" i="7"/>
  <c r="AJ615" i="7"/>
  <c r="M615" i="7"/>
  <c r="K615" i="7"/>
  <c r="M535" i="7"/>
  <c r="K535" i="7"/>
  <c r="AJ535" i="7"/>
  <c r="M447" i="7"/>
  <c r="K447" i="7"/>
  <c r="AJ447" i="7"/>
  <c r="K415" i="7"/>
  <c r="M415" i="7"/>
  <c r="AJ415" i="7"/>
  <c r="AJ383" i="7"/>
  <c r="M383" i="7"/>
  <c r="K383" i="7"/>
  <c r="AJ351" i="7"/>
  <c r="M351" i="7"/>
  <c r="K351" i="7"/>
  <c r="M319" i="7"/>
  <c r="K319" i="7"/>
  <c r="AJ319" i="7"/>
  <c r="AJ287" i="7"/>
  <c r="M287" i="7"/>
  <c r="K287" i="7"/>
  <c r="AJ255" i="7"/>
  <c r="M255" i="7"/>
  <c r="K255" i="7"/>
  <c r="M191" i="7"/>
  <c r="K191" i="7"/>
  <c r="AJ191" i="7"/>
  <c r="AJ119" i="7"/>
  <c r="K119" i="7"/>
  <c r="M119" i="7"/>
  <c r="K781" i="7"/>
  <c r="M781" i="7"/>
  <c r="AJ781" i="7"/>
  <c r="M661" i="7"/>
  <c r="K661" i="7"/>
  <c r="AJ661" i="7"/>
  <c r="M637" i="7"/>
  <c r="K637" i="7"/>
  <c r="AJ637" i="7"/>
  <c r="M533" i="7"/>
  <c r="K533" i="7"/>
  <c r="AJ533" i="7"/>
  <c r="K493" i="7"/>
  <c r="AJ493" i="7"/>
  <c r="M493" i="7"/>
  <c r="AJ357" i="7"/>
  <c r="K357" i="7"/>
  <c r="M357" i="7"/>
  <c r="AJ325" i="7"/>
  <c r="M325" i="7"/>
  <c r="K325" i="7"/>
  <c r="AJ293" i="7"/>
  <c r="K293" i="7"/>
  <c r="M293" i="7"/>
  <c r="AJ101" i="7"/>
  <c r="K101" i="7"/>
  <c r="M101" i="7"/>
  <c r="M780" i="7"/>
  <c r="K780" i="7"/>
  <c r="AJ780" i="7"/>
  <c r="K756" i="7"/>
  <c r="M756" i="7"/>
  <c r="AJ756" i="7"/>
  <c r="M684" i="7"/>
  <c r="K684" i="7"/>
  <c r="AJ684" i="7"/>
  <c r="M628" i="7"/>
  <c r="K628" i="7"/>
  <c r="AJ628" i="7"/>
  <c r="M508" i="7"/>
  <c r="K508" i="7"/>
  <c r="AJ508" i="7"/>
  <c r="M380" i="7"/>
  <c r="K380" i="7"/>
  <c r="AJ380" i="7"/>
  <c r="K779" i="7"/>
  <c r="M779" i="7"/>
  <c r="AJ779" i="7"/>
  <c r="AJ675" i="7"/>
  <c r="M675" i="7"/>
  <c r="K675" i="7"/>
  <c r="M643" i="7"/>
  <c r="K643" i="7"/>
  <c r="AJ643" i="7"/>
  <c r="M595" i="7"/>
  <c r="K595" i="7"/>
  <c r="AJ595" i="7"/>
  <c r="K563" i="7"/>
  <c r="M563" i="7"/>
  <c r="AJ563" i="7"/>
  <c r="M539" i="7"/>
  <c r="K539" i="7"/>
  <c r="AJ539" i="7"/>
  <c r="M515" i="7"/>
  <c r="K515" i="7"/>
  <c r="AJ515" i="7"/>
  <c r="M475" i="7"/>
  <c r="K475" i="7"/>
  <c r="AJ475" i="7"/>
  <c r="M419" i="7"/>
  <c r="K419" i="7"/>
  <c r="AJ419" i="7"/>
  <c r="M267" i="7"/>
  <c r="K267" i="7"/>
  <c r="AJ267" i="7"/>
  <c r="AJ235" i="7"/>
  <c r="M235" i="7"/>
  <c r="K235" i="7"/>
  <c r="M203" i="7"/>
  <c r="K203" i="7"/>
  <c r="AJ203" i="7"/>
  <c r="M770" i="7"/>
  <c r="K770" i="7"/>
  <c r="AJ770" i="7"/>
  <c r="M730" i="7"/>
  <c r="K730" i="7"/>
  <c r="AJ730" i="7"/>
  <c r="M666" i="7"/>
  <c r="K666" i="7"/>
  <c r="AJ666" i="7"/>
  <c r="M642" i="7"/>
  <c r="K642" i="7"/>
  <c r="AJ642" i="7"/>
  <c r="M586" i="7"/>
  <c r="K586" i="7"/>
  <c r="AJ586" i="7"/>
  <c r="AJ530" i="7"/>
  <c r="M530" i="7"/>
  <c r="K530" i="7"/>
  <c r="M506" i="7"/>
  <c r="K506" i="7"/>
  <c r="AJ506" i="7"/>
  <c r="M482" i="7"/>
  <c r="K482" i="7"/>
  <c r="AJ482" i="7"/>
  <c r="M402" i="7"/>
  <c r="K402" i="7"/>
  <c r="AJ402" i="7"/>
  <c r="M282" i="7"/>
  <c r="K282" i="7"/>
  <c r="AJ282" i="7"/>
  <c r="K258" i="7"/>
  <c r="AJ258" i="7"/>
  <c r="M258" i="7"/>
  <c r="K10" i="7"/>
  <c r="M10" i="7"/>
  <c r="AJ10" i="7"/>
  <c r="M646" i="7"/>
  <c r="K646" i="7"/>
  <c r="AJ646" i="7"/>
  <c r="M454" i="7"/>
  <c r="K454" i="7"/>
  <c r="AJ454" i="7"/>
  <c r="M6" i="7"/>
  <c r="K6" i="7"/>
  <c r="AJ6" i="7"/>
  <c r="M750" i="7"/>
  <c r="K750" i="7"/>
  <c r="AJ750" i="7"/>
  <c r="M670" i="7"/>
  <c r="K670" i="7"/>
  <c r="AJ670" i="7"/>
  <c r="K30" i="7"/>
  <c r="M30" i="7"/>
  <c r="AJ30" i="7"/>
  <c r="M342" i="7"/>
  <c r="K342" i="7"/>
  <c r="AJ342" i="7"/>
  <c r="M150" i="7"/>
  <c r="K150" i="7"/>
  <c r="AJ150" i="7"/>
  <c r="K678" i="7"/>
  <c r="M678" i="7"/>
  <c r="AJ678" i="7"/>
  <c r="M398" i="7"/>
  <c r="K398" i="7"/>
  <c r="AJ398" i="7"/>
  <c r="M102" i="7"/>
  <c r="K102" i="7"/>
  <c r="AJ102" i="7"/>
  <c r="K550" i="7"/>
  <c r="AJ550" i="7"/>
  <c r="M550" i="7"/>
  <c r="M760" i="7"/>
  <c r="K760" i="7"/>
  <c r="AJ760" i="7"/>
  <c r="K736" i="7"/>
  <c r="AJ736" i="7"/>
  <c r="M736" i="7"/>
  <c r="AJ680" i="7"/>
  <c r="M680" i="7"/>
  <c r="K680" i="7"/>
  <c r="K544" i="7"/>
  <c r="AJ544" i="7"/>
  <c r="M544" i="7"/>
  <c r="AJ512" i="7"/>
  <c r="K512" i="7"/>
  <c r="M512" i="7"/>
  <c r="M416" i="7"/>
  <c r="AJ416" i="7"/>
  <c r="K416" i="7"/>
  <c r="K224" i="7"/>
  <c r="AJ224" i="7"/>
  <c r="M224" i="7"/>
  <c r="M695" i="7"/>
  <c r="K695" i="7"/>
  <c r="AJ695" i="7"/>
  <c r="M583" i="7"/>
  <c r="K583" i="7"/>
  <c r="AJ583" i="7"/>
  <c r="M487" i="7"/>
  <c r="K487" i="7"/>
  <c r="AJ487" i="7"/>
  <c r="M159" i="7"/>
  <c r="K159" i="7"/>
  <c r="AJ159" i="7"/>
  <c r="AJ135" i="7"/>
  <c r="M135" i="7"/>
  <c r="K135" i="7"/>
  <c r="AJ111" i="7"/>
  <c r="M111" i="7"/>
  <c r="K111" i="7"/>
  <c r="AJ71" i="7"/>
  <c r="M71" i="7"/>
  <c r="K71" i="7"/>
  <c r="AJ31" i="7"/>
  <c r="M31" i="7"/>
  <c r="K31" i="7"/>
  <c r="AJ7" i="7"/>
  <c r="M7" i="7"/>
  <c r="K7" i="7"/>
  <c r="M693" i="7"/>
  <c r="K693" i="7"/>
  <c r="AJ693" i="7"/>
  <c r="K613" i="7"/>
  <c r="AJ613" i="7"/>
  <c r="M613" i="7"/>
  <c r="K581" i="7"/>
  <c r="AJ581" i="7"/>
  <c r="M581" i="7"/>
  <c r="M509" i="7"/>
  <c r="K509" i="7"/>
  <c r="AJ509" i="7"/>
  <c r="K469" i="7"/>
  <c r="M469" i="7"/>
  <c r="AJ469" i="7"/>
  <c r="M413" i="7"/>
  <c r="K413" i="7"/>
  <c r="AJ413" i="7"/>
  <c r="M381" i="7"/>
  <c r="K381" i="7"/>
  <c r="AJ381" i="7"/>
  <c r="K261" i="7"/>
  <c r="AJ261" i="7"/>
  <c r="M261" i="7"/>
  <c r="K229" i="7"/>
  <c r="M229" i="7"/>
  <c r="AJ229" i="7"/>
  <c r="K173" i="7"/>
  <c r="M173" i="7"/>
  <c r="AJ173" i="7"/>
  <c r="AJ37" i="7"/>
  <c r="K37" i="7"/>
  <c r="M37" i="7"/>
  <c r="AJ13" i="7"/>
  <c r="M13" i="7"/>
  <c r="K13" i="7"/>
  <c r="M716" i="7"/>
  <c r="K716" i="7"/>
  <c r="AJ716" i="7"/>
  <c r="K652" i="7"/>
  <c r="AJ652" i="7"/>
  <c r="M652" i="7"/>
  <c r="M596" i="7"/>
  <c r="K596" i="7"/>
  <c r="AJ596" i="7"/>
  <c r="M564" i="7"/>
  <c r="K564" i="7"/>
  <c r="AJ564" i="7"/>
  <c r="M532" i="7"/>
  <c r="K532" i="7"/>
  <c r="AJ532" i="7"/>
  <c r="M484" i="7"/>
  <c r="K484" i="7"/>
  <c r="AJ484" i="7"/>
  <c r="AJ444" i="7"/>
  <c r="M444" i="7"/>
  <c r="K444" i="7"/>
  <c r="M412" i="7"/>
  <c r="K412" i="7"/>
  <c r="AJ412" i="7"/>
  <c r="M348" i="7"/>
  <c r="K348" i="7"/>
  <c r="AJ348" i="7"/>
  <c r="M316" i="7"/>
  <c r="K316" i="7"/>
  <c r="AJ316" i="7"/>
  <c r="M284" i="7"/>
  <c r="K284" i="7"/>
  <c r="AJ284" i="7"/>
  <c r="K244" i="7"/>
  <c r="AJ244" i="7"/>
  <c r="M244" i="7"/>
  <c r="K196" i="7"/>
  <c r="AJ196" i="7"/>
  <c r="M196" i="7"/>
  <c r="AJ180" i="7"/>
  <c r="M180" i="7"/>
  <c r="K180" i="7"/>
  <c r="AJ156" i="7"/>
  <c r="K156" i="7"/>
  <c r="M156" i="7"/>
  <c r="M124" i="7"/>
  <c r="K124" i="7"/>
  <c r="AJ124" i="7"/>
  <c r="M92" i="7"/>
  <c r="K92" i="7"/>
  <c r="AJ92" i="7"/>
  <c r="M60" i="7"/>
  <c r="K60" i="7"/>
  <c r="AJ60" i="7"/>
  <c r="M28" i="7"/>
  <c r="K28" i="7"/>
  <c r="AJ28" i="7"/>
  <c r="K755" i="7"/>
  <c r="M755" i="7"/>
  <c r="AJ755" i="7"/>
  <c r="M739" i="7"/>
  <c r="K739" i="7"/>
  <c r="AJ739" i="7"/>
  <c r="M715" i="7"/>
  <c r="K715" i="7"/>
  <c r="AJ715" i="7"/>
  <c r="AJ667" i="7"/>
  <c r="M667" i="7"/>
  <c r="K667" i="7"/>
  <c r="K619" i="7"/>
  <c r="M619" i="7"/>
  <c r="AJ619" i="7"/>
  <c r="M587" i="7"/>
  <c r="K587" i="7"/>
  <c r="AJ587" i="7"/>
  <c r="M451" i="7"/>
  <c r="K451" i="7"/>
  <c r="AJ451" i="7"/>
  <c r="AJ387" i="7"/>
  <c r="M387" i="7"/>
  <c r="K387" i="7"/>
  <c r="K355" i="7"/>
  <c r="AJ355" i="7"/>
  <c r="M355" i="7"/>
  <c r="AJ323" i="7"/>
  <c r="M323" i="7"/>
  <c r="K323" i="7"/>
  <c r="M171" i="7"/>
  <c r="K171" i="7"/>
  <c r="AJ171" i="7"/>
  <c r="AJ139" i="7"/>
  <c r="M139" i="7"/>
  <c r="K139" i="7"/>
  <c r="M746" i="7"/>
  <c r="K746" i="7"/>
  <c r="AJ746" i="7"/>
  <c r="AJ698" i="7"/>
  <c r="M698" i="7"/>
  <c r="K698" i="7"/>
  <c r="AJ522" i="7"/>
  <c r="M522" i="7"/>
  <c r="K522" i="7"/>
  <c r="M458" i="7"/>
  <c r="K458" i="7"/>
  <c r="AJ458" i="7"/>
  <c r="K434" i="7"/>
  <c r="AJ434" i="7"/>
  <c r="M434" i="7"/>
  <c r="K370" i="7"/>
  <c r="M370" i="7"/>
  <c r="AJ370" i="7"/>
  <c r="K338" i="7"/>
  <c r="M338" i="7"/>
  <c r="AJ338" i="7"/>
  <c r="K306" i="7"/>
  <c r="M306" i="7"/>
  <c r="AJ306" i="7"/>
  <c r="AJ170" i="7"/>
  <c r="M170" i="7"/>
  <c r="K170" i="7"/>
  <c r="K138" i="7"/>
  <c r="M138" i="7"/>
  <c r="AJ138" i="7"/>
  <c r="K106" i="7"/>
  <c r="M106" i="7"/>
  <c r="AJ106" i="7"/>
  <c r="K74" i="7"/>
  <c r="M74" i="7"/>
  <c r="AJ74" i="7"/>
  <c r="K42" i="7"/>
  <c r="M42" i="7"/>
  <c r="AJ42" i="7"/>
  <c r="K582" i="7"/>
  <c r="M582" i="7"/>
  <c r="AJ582" i="7"/>
  <c r="M390" i="7"/>
  <c r="K390" i="7"/>
  <c r="AJ390" i="7"/>
  <c r="M758" i="7"/>
  <c r="K758" i="7"/>
  <c r="AJ758" i="7"/>
  <c r="M566" i="7"/>
  <c r="K566" i="7"/>
  <c r="AJ566" i="7"/>
  <c r="M374" i="7"/>
  <c r="K374" i="7"/>
  <c r="AJ374" i="7"/>
  <c r="AJ182" i="7"/>
  <c r="K182" i="7"/>
  <c r="M182" i="7"/>
  <c r="K302" i="7"/>
  <c r="M302" i="7"/>
  <c r="AJ302" i="7"/>
  <c r="M110" i="7"/>
  <c r="K110" i="7"/>
  <c r="AJ110" i="7"/>
  <c r="K414" i="7"/>
  <c r="M414" i="7"/>
  <c r="AJ414" i="7"/>
  <c r="K222" i="7"/>
  <c r="M222" i="7"/>
  <c r="AJ222" i="7"/>
  <c r="AJ534" i="7"/>
  <c r="M534" i="7"/>
  <c r="K534" i="7"/>
  <c r="M486" i="7"/>
  <c r="K486" i="7"/>
  <c r="AJ486" i="7"/>
  <c r="M142" i="7"/>
  <c r="K142" i="7"/>
  <c r="AJ142" i="7"/>
  <c r="K294" i="7"/>
  <c r="M294" i="7"/>
  <c r="AJ294" i="7"/>
  <c r="M17" i="7"/>
  <c r="AJ17" i="7"/>
  <c r="K17" i="7"/>
  <c r="K776" i="7"/>
  <c r="AJ776" i="7"/>
  <c r="M776" i="7"/>
  <c r="AJ712" i="7"/>
  <c r="M712" i="7"/>
  <c r="K712" i="7"/>
  <c r="K648" i="7"/>
  <c r="AJ648" i="7"/>
  <c r="M648" i="7"/>
  <c r="M624" i="7"/>
  <c r="AJ624" i="7"/>
  <c r="K624" i="7"/>
  <c r="M592" i="7"/>
  <c r="K592" i="7"/>
  <c r="AJ592" i="7"/>
  <c r="AJ568" i="7"/>
  <c r="M568" i="7"/>
  <c r="K568" i="7"/>
  <c r="K536" i="7"/>
  <c r="AJ536" i="7"/>
  <c r="M536" i="7"/>
  <c r="M488" i="7"/>
  <c r="K488" i="7"/>
  <c r="AJ488" i="7"/>
  <c r="M448" i="7"/>
  <c r="K448" i="7"/>
  <c r="AJ448" i="7"/>
  <c r="AJ384" i="7"/>
  <c r="M384" i="7"/>
  <c r="K384" i="7"/>
  <c r="M352" i="7"/>
  <c r="K352" i="7"/>
  <c r="AJ352" i="7"/>
  <c r="M320" i="7"/>
  <c r="AJ320" i="7"/>
  <c r="K320" i="7"/>
  <c r="M288" i="7"/>
  <c r="K288" i="7"/>
  <c r="AJ288" i="7"/>
  <c r="M264" i="7"/>
  <c r="K264" i="7"/>
  <c r="AJ264" i="7"/>
  <c r="M176" i="7"/>
  <c r="K176" i="7"/>
  <c r="AJ176" i="7"/>
  <c r="K152" i="7"/>
  <c r="M152" i="7"/>
  <c r="AJ152" i="7"/>
  <c r="K120" i="7"/>
  <c r="M120" i="7"/>
  <c r="AJ120" i="7"/>
  <c r="K88" i="7"/>
  <c r="M88" i="7"/>
  <c r="AJ88" i="7"/>
  <c r="K56" i="7"/>
  <c r="M56" i="7"/>
  <c r="AJ56" i="7"/>
  <c r="K24" i="7"/>
  <c r="M24" i="7"/>
  <c r="AJ24" i="7"/>
  <c r="K775" i="7"/>
  <c r="M775" i="7"/>
  <c r="AJ775" i="7"/>
  <c r="K735" i="7"/>
  <c r="M735" i="7"/>
  <c r="AJ735" i="7"/>
  <c r="K551" i="7"/>
  <c r="M551" i="7"/>
  <c r="AJ551" i="7"/>
  <c r="M527" i="7"/>
  <c r="K527" i="7"/>
  <c r="AJ527" i="7"/>
  <c r="K463" i="7"/>
  <c r="M463" i="7"/>
  <c r="AJ463" i="7"/>
  <c r="M439" i="7"/>
  <c r="K439" i="7"/>
  <c r="AJ439" i="7"/>
  <c r="AJ407" i="7"/>
  <c r="M407" i="7"/>
  <c r="K407" i="7"/>
  <c r="AJ375" i="7"/>
  <c r="M375" i="7"/>
  <c r="K375" i="7"/>
  <c r="AJ343" i="7"/>
  <c r="M343" i="7"/>
  <c r="K343" i="7"/>
  <c r="AJ311" i="7"/>
  <c r="K311" i="7"/>
  <c r="M311" i="7"/>
  <c r="M279" i="7"/>
  <c r="K279" i="7"/>
  <c r="AJ279" i="7"/>
  <c r="K247" i="7"/>
  <c r="M247" i="7"/>
  <c r="AJ247" i="7"/>
  <c r="M215" i="7"/>
  <c r="K215" i="7"/>
  <c r="AJ215" i="7"/>
  <c r="M183" i="7"/>
  <c r="K183" i="7"/>
  <c r="AJ183" i="7"/>
  <c r="AJ87" i="7"/>
  <c r="M87" i="7"/>
  <c r="K87" i="7"/>
  <c r="M733" i="7"/>
  <c r="K733" i="7"/>
  <c r="AJ733" i="7"/>
  <c r="K685" i="7"/>
  <c r="M685" i="7"/>
  <c r="AJ685" i="7"/>
  <c r="M629" i="7"/>
  <c r="K629" i="7"/>
  <c r="AJ629" i="7"/>
  <c r="M549" i="7"/>
  <c r="AJ549" i="7"/>
  <c r="K549" i="7"/>
  <c r="M445" i="7"/>
  <c r="K445" i="7"/>
  <c r="AJ445" i="7"/>
  <c r="AJ349" i="7"/>
  <c r="M349" i="7"/>
  <c r="K349" i="7"/>
  <c r="M197" i="7"/>
  <c r="K197" i="7"/>
  <c r="AJ197" i="7"/>
  <c r="AJ77" i="7"/>
  <c r="M77" i="7"/>
  <c r="K77" i="7"/>
  <c r="M772" i="7"/>
  <c r="K772" i="7"/>
  <c r="AJ772" i="7"/>
  <c r="AJ732" i="7"/>
  <c r="M732" i="7"/>
  <c r="K732" i="7"/>
  <c r="M644" i="7"/>
  <c r="AJ644" i="7"/>
  <c r="K644" i="7"/>
  <c r="M588" i="7"/>
  <c r="AJ588" i="7"/>
  <c r="K588" i="7"/>
  <c r="M460" i="7"/>
  <c r="K460" i="7"/>
  <c r="AJ460" i="7"/>
  <c r="M436" i="7"/>
  <c r="K436" i="7"/>
  <c r="AJ436" i="7"/>
  <c r="M404" i="7"/>
  <c r="K404" i="7"/>
  <c r="AJ404" i="7"/>
  <c r="K220" i="7"/>
  <c r="AJ220" i="7"/>
  <c r="M220" i="7"/>
  <c r="M148" i="7"/>
  <c r="K148" i="7"/>
  <c r="AJ148" i="7"/>
  <c r="AJ555" i="7"/>
  <c r="M555" i="7"/>
  <c r="K555" i="7"/>
  <c r="K531" i="7"/>
  <c r="M531" i="7"/>
  <c r="AJ531" i="7"/>
  <c r="M491" i="7"/>
  <c r="K491" i="7"/>
  <c r="AJ491" i="7"/>
  <c r="M411" i="7"/>
  <c r="K411" i="7"/>
  <c r="AJ411" i="7"/>
  <c r="AJ291" i="7"/>
  <c r="M291" i="7"/>
  <c r="K291" i="7"/>
  <c r="K259" i="7"/>
  <c r="AJ259" i="7"/>
  <c r="M259" i="7"/>
  <c r="K227" i="7"/>
  <c r="AJ227" i="7"/>
  <c r="M227" i="7"/>
  <c r="K195" i="7"/>
  <c r="M195" i="7"/>
  <c r="AJ195" i="7"/>
  <c r="M99" i="7"/>
  <c r="K99" i="7"/>
  <c r="AJ99" i="7"/>
  <c r="M35" i="7"/>
  <c r="K35" i="7"/>
  <c r="AJ35" i="7"/>
  <c r="M11" i="7"/>
  <c r="K11" i="7"/>
  <c r="AJ11" i="7"/>
  <c r="M634" i="7"/>
  <c r="K634" i="7"/>
  <c r="AJ634" i="7"/>
  <c r="AJ610" i="7"/>
  <c r="M610" i="7"/>
  <c r="K610" i="7"/>
  <c r="M578" i="7"/>
  <c r="K578" i="7"/>
  <c r="AJ578" i="7"/>
  <c r="AJ554" i="7"/>
  <c r="M554" i="7"/>
  <c r="K554" i="7"/>
  <c r="M498" i="7"/>
  <c r="K498" i="7"/>
  <c r="AJ498" i="7"/>
  <c r="AJ394" i="7"/>
  <c r="M394" i="7"/>
  <c r="K394" i="7"/>
  <c r="K362" i="7"/>
  <c r="M362" i="7"/>
  <c r="AJ362" i="7"/>
  <c r="K298" i="7"/>
  <c r="M298" i="7"/>
  <c r="AJ298" i="7"/>
  <c r="M274" i="7"/>
  <c r="K274" i="7"/>
  <c r="AJ274" i="7"/>
  <c r="K234" i="7"/>
  <c r="AJ234" i="7"/>
  <c r="M234" i="7"/>
  <c r="M66" i="7"/>
  <c r="K66" i="7"/>
  <c r="AJ66" i="7"/>
  <c r="K774" i="7"/>
  <c r="M774" i="7"/>
  <c r="AJ774" i="7"/>
  <c r="K198" i="7"/>
  <c r="AJ198" i="7"/>
  <c r="M198" i="7"/>
  <c r="K574" i="7"/>
  <c r="M574" i="7"/>
  <c r="AJ574" i="7"/>
  <c r="K118" i="7"/>
  <c r="AJ118" i="7"/>
  <c r="M118" i="7"/>
  <c r="M686" i="7"/>
  <c r="AJ686" i="7"/>
  <c r="K686" i="7"/>
  <c r="K494" i="7"/>
  <c r="M494" i="7"/>
  <c r="AJ494" i="7"/>
  <c r="K238" i="7"/>
  <c r="M238" i="7"/>
  <c r="AJ238" i="7"/>
  <c r="M46" i="7"/>
  <c r="K46" i="7"/>
  <c r="AJ46" i="7"/>
  <c r="M606" i="7"/>
  <c r="K606" i="7"/>
  <c r="AJ606" i="7"/>
  <c r="AJ726" i="7"/>
  <c r="M726" i="7"/>
  <c r="K726" i="7"/>
  <c r="M278" i="7"/>
  <c r="K278" i="7"/>
  <c r="AJ278" i="7"/>
  <c r="K86" i="7"/>
  <c r="M86" i="7"/>
  <c r="AJ86" i="7"/>
  <c r="K462" i="7"/>
  <c r="AJ462" i="7"/>
  <c r="M462" i="7"/>
  <c r="M422" i="7"/>
  <c r="K422" i="7"/>
  <c r="AJ422" i="7"/>
  <c r="M590" i="7"/>
  <c r="K590" i="7"/>
  <c r="AJ590" i="7"/>
  <c r="AJ464" i="7"/>
  <c r="M464" i="7"/>
  <c r="K464" i="7"/>
  <c r="AJ240" i="7"/>
  <c r="K240" i="7"/>
  <c r="M240" i="7"/>
  <c r="K216" i="7"/>
  <c r="M216" i="7"/>
  <c r="AJ216" i="7"/>
  <c r="AJ200" i="7"/>
  <c r="M200" i="7"/>
  <c r="K200" i="7"/>
  <c r="AJ144" i="7"/>
  <c r="M144" i="7"/>
  <c r="K144" i="7"/>
  <c r="M687" i="7"/>
  <c r="K687" i="7"/>
  <c r="AJ687" i="7"/>
  <c r="K655" i="7"/>
  <c r="AJ655" i="7"/>
  <c r="M655" i="7"/>
  <c r="M631" i="7"/>
  <c r="K631" i="7"/>
  <c r="AJ631" i="7"/>
  <c r="K607" i="7"/>
  <c r="AJ607" i="7"/>
  <c r="M607" i="7"/>
  <c r="M575" i="7"/>
  <c r="AJ575" i="7"/>
  <c r="K575" i="7"/>
  <c r="M503" i="7"/>
  <c r="K503" i="7"/>
  <c r="AJ503" i="7"/>
  <c r="K399" i="7"/>
  <c r="AJ399" i="7"/>
  <c r="M399" i="7"/>
  <c r="AJ367" i="7"/>
  <c r="M367" i="7"/>
  <c r="K367" i="7"/>
  <c r="AJ47" i="7"/>
  <c r="M47" i="7"/>
  <c r="K47" i="7"/>
  <c r="M782" i="7"/>
  <c r="K782" i="7"/>
  <c r="AJ782" i="7"/>
  <c r="M773" i="7"/>
  <c r="K773" i="7"/>
  <c r="AJ773" i="7"/>
  <c r="K749" i="7"/>
  <c r="M749" i="7"/>
  <c r="AJ749" i="7"/>
  <c r="K709" i="7"/>
  <c r="M709" i="7"/>
  <c r="AJ709" i="7"/>
  <c r="M653" i="7"/>
  <c r="AJ653" i="7"/>
  <c r="K653" i="7"/>
  <c r="M605" i="7"/>
  <c r="K605" i="7"/>
  <c r="AJ605" i="7"/>
  <c r="AJ573" i="7"/>
  <c r="M573" i="7"/>
  <c r="K573" i="7"/>
  <c r="M525" i="7"/>
  <c r="K525" i="7"/>
  <c r="AJ525" i="7"/>
  <c r="M485" i="7"/>
  <c r="K485" i="7"/>
  <c r="AJ485" i="7"/>
  <c r="M317" i="7"/>
  <c r="K317" i="7"/>
  <c r="AJ317" i="7"/>
  <c r="M285" i="7"/>
  <c r="K285" i="7"/>
  <c r="AJ285" i="7"/>
  <c r="AJ253" i="7"/>
  <c r="M253" i="7"/>
  <c r="K253" i="7"/>
  <c r="AJ221" i="7"/>
  <c r="M221" i="7"/>
  <c r="K221" i="7"/>
  <c r="M165" i="7"/>
  <c r="K165" i="7"/>
  <c r="AJ165" i="7"/>
  <c r="AJ141" i="7"/>
  <c r="M141" i="7"/>
  <c r="K141" i="7"/>
  <c r="AJ29" i="7"/>
  <c r="M29" i="7"/>
  <c r="K29" i="7"/>
  <c r="M708" i="7"/>
  <c r="K708" i="7"/>
  <c r="AJ708" i="7"/>
  <c r="M676" i="7"/>
  <c r="K676" i="7"/>
  <c r="AJ676" i="7"/>
  <c r="M620" i="7"/>
  <c r="K620" i="7"/>
  <c r="AJ620" i="7"/>
  <c r="M556" i="7"/>
  <c r="AJ556" i="7"/>
  <c r="K556" i="7"/>
  <c r="AJ524" i="7"/>
  <c r="M524" i="7"/>
  <c r="K524" i="7"/>
  <c r="M500" i="7"/>
  <c r="K500" i="7"/>
  <c r="AJ500" i="7"/>
  <c r="M372" i="7"/>
  <c r="K372" i="7"/>
  <c r="AJ372" i="7"/>
  <c r="M340" i="7"/>
  <c r="K340" i="7"/>
  <c r="AJ340" i="7"/>
  <c r="M308" i="7"/>
  <c r="K308" i="7"/>
  <c r="AJ308" i="7"/>
  <c r="K260" i="7"/>
  <c r="AJ260" i="7"/>
  <c r="M260" i="7"/>
  <c r="K236" i="7"/>
  <c r="AJ236" i="7"/>
  <c r="M236" i="7"/>
  <c r="AJ172" i="7"/>
  <c r="M172" i="7"/>
  <c r="K172" i="7"/>
  <c r="M116" i="7"/>
  <c r="K116" i="7"/>
  <c r="AJ116" i="7"/>
  <c r="M84" i="7"/>
  <c r="K84" i="7"/>
  <c r="AJ84" i="7"/>
  <c r="M52" i="7"/>
  <c r="K52" i="7"/>
  <c r="AJ52" i="7"/>
  <c r="M20" i="7"/>
  <c r="K20" i="7"/>
  <c r="AJ20" i="7"/>
  <c r="M771" i="7"/>
  <c r="K771" i="7"/>
  <c r="AJ771" i="7"/>
  <c r="K691" i="7"/>
  <c r="M691" i="7"/>
  <c r="AJ691" i="7"/>
  <c r="M507" i="7"/>
  <c r="K507" i="7"/>
  <c r="AJ507" i="7"/>
  <c r="M467" i="7"/>
  <c r="K467" i="7"/>
  <c r="AJ467" i="7"/>
  <c r="M443" i="7"/>
  <c r="K443" i="7"/>
  <c r="AJ443" i="7"/>
  <c r="AJ379" i="7"/>
  <c r="M379" i="7"/>
  <c r="K379" i="7"/>
  <c r="M347" i="7"/>
  <c r="K347" i="7"/>
  <c r="AJ347" i="7"/>
  <c r="K163" i="7"/>
  <c r="M163" i="7"/>
  <c r="AJ163" i="7"/>
  <c r="M115" i="7"/>
  <c r="K115" i="7"/>
  <c r="AJ115" i="7"/>
  <c r="M75" i="7"/>
  <c r="K75" i="7"/>
  <c r="AJ75" i="7"/>
  <c r="M27" i="7"/>
  <c r="K27" i="7"/>
  <c r="AJ27" i="7"/>
  <c r="M762" i="7"/>
  <c r="K762" i="7"/>
  <c r="AJ762" i="7"/>
  <c r="AJ722" i="7"/>
  <c r="M722" i="7"/>
  <c r="K722" i="7"/>
  <c r="M690" i="7"/>
  <c r="K690" i="7"/>
  <c r="AJ690" i="7"/>
  <c r="M658" i="7"/>
  <c r="K658" i="7"/>
  <c r="AJ658" i="7"/>
  <c r="K570" i="7"/>
  <c r="M570" i="7"/>
  <c r="AJ570" i="7"/>
  <c r="M474" i="7"/>
  <c r="K474" i="7"/>
  <c r="AJ474" i="7"/>
  <c r="K450" i="7"/>
  <c r="M450" i="7"/>
  <c r="AJ450" i="7"/>
  <c r="M426" i="7"/>
  <c r="K426" i="7"/>
  <c r="AJ426" i="7"/>
  <c r="K330" i="7"/>
  <c r="M330" i="7"/>
  <c r="AJ330" i="7"/>
  <c r="M210" i="7"/>
  <c r="K210" i="7"/>
  <c r="AJ210" i="7"/>
  <c r="M162" i="7"/>
  <c r="K162" i="7"/>
  <c r="AJ162" i="7"/>
  <c r="K130" i="7"/>
  <c r="M130" i="7"/>
  <c r="AJ130" i="7"/>
  <c r="K98" i="7"/>
  <c r="M98" i="7"/>
  <c r="AJ98" i="7"/>
  <c r="M34" i="7"/>
  <c r="K34" i="7"/>
  <c r="AJ34" i="7"/>
  <c r="M134" i="7"/>
  <c r="K134" i="7"/>
  <c r="AJ134" i="7"/>
  <c r="M766" i="7"/>
  <c r="AJ766" i="7"/>
  <c r="K766" i="7"/>
  <c r="M382" i="7"/>
  <c r="K382" i="7"/>
  <c r="AJ382" i="7"/>
  <c r="AJ190" i="7"/>
  <c r="M190" i="7"/>
  <c r="K190" i="7"/>
  <c r="M694" i="7"/>
  <c r="K694" i="7"/>
  <c r="AJ694" i="7"/>
  <c r="M310" i="7"/>
  <c r="AJ310" i="7"/>
  <c r="K310" i="7"/>
  <c r="M350" i="7"/>
  <c r="K350" i="7"/>
  <c r="AJ350" i="7"/>
  <c r="AJ158" i="7"/>
  <c r="M158" i="7"/>
  <c r="K158" i="7"/>
  <c r="K470" i="7"/>
  <c r="M470" i="7"/>
  <c r="AJ470" i="7"/>
  <c r="M14" i="7"/>
  <c r="K14" i="7"/>
  <c r="AJ14" i="7"/>
  <c r="M752" i="7"/>
  <c r="K752" i="7"/>
  <c r="AJ752" i="7"/>
  <c r="M704" i="7"/>
  <c r="K704" i="7"/>
  <c r="AJ704" i="7"/>
  <c r="AJ672" i="7"/>
  <c r="M672" i="7"/>
  <c r="K672" i="7"/>
  <c r="AJ616" i="7"/>
  <c r="M616" i="7"/>
  <c r="K616" i="7"/>
  <c r="M584" i="7"/>
  <c r="K584" i="7"/>
  <c r="AJ584" i="7"/>
  <c r="AJ560" i="7"/>
  <c r="M560" i="7"/>
  <c r="K560" i="7"/>
  <c r="M504" i="7"/>
  <c r="K504" i="7"/>
  <c r="AJ504" i="7"/>
  <c r="M440" i="7"/>
  <c r="K440" i="7"/>
  <c r="AJ440" i="7"/>
  <c r="M408" i="7"/>
  <c r="K408" i="7"/>
  <c r="AJ408" i="7"/>
  <c r="M376" i="7"/>
  <c r="AJ376" i="7"/>
  <c r="K376" i="7"/>
  <c r="K344" i="7"/>
  <c r="M344" i="7"/>
  <c r="AJ344" i="7"/>
  <c r="K312" i="7"/>
  <c r="M312" i="7"/>
  <c r="AJ312" i="7"/>
  <c r="AJ280" i="7"/>
  <c r="K280" i="7"/>
  <c r="M280" i="7"/>
  <c r="M112" i="7"/>
  <c r="K112" i="7"/>
  <c r="AJ112" i="7"/>
  <c r="M80" i="7"/>
  <c r="AJ80" i="7"/>
  <c r="K80" i="7"/>
  <c r="M48" i="7"/>
  <c r="K48" i="7"/>
  <c r="AJ48" i="7"/>
  <c r="AJ16" i="7"/>
  <c r="M16" i="7"/>
  <c r="K16" i="7"/>
  <c r="K711" i="7"/>
  <c r="M711" i="7"/>
  <c r="AJ711" i="7"/>
  <c r="K679" i="7"/>
  <c r="AJ679" i="7"/>
  <c r="M679" i="7"/>
  <c r="K623" i="7"/>
  <c r="AJ623" i="7"/>
  <c r="M623" i="7"/>
  <c r="M543" i="7"/>
  <c r="K543" i="7"/>
  <c r="AJ543" i="7"/>
  <c r="AJ519" i="7"/>
  <c r="K519" i="7"/>
  <c r="M519" i="7"/>
  <c r="M479" i="7"/>
  <c r="K479" i="7"/>
  <c r="AJ479" i="7"/>
  <c r="AJ455" i="7"/>
  <c r="M455" i="7"/>
  <c r="K455" i="7"/>
  <c r="K431" i="7"/>
  <c r="M431" i="7"/>
  <c r="AJ431" i="7"/>
  <c r="M335" i="7"/>
  <c r="K335" i="7"/>
  <c r="AJ335" i="7"/>
  <c r="AJ303" i="7"/>
  <c r="M303" i="7"/>
  <c r="K303" i="7"/>
  <c r="K271" i="7"/>
  <c r="AJ271" i="7"/>
  <c r="M271" i="7"/>
  <c r="K239" i="7"/>
  <c r="AJ239" i="7"/>
  <c r="M239" i="7"/>
  <c r="K207" i="7"/>
  <c r="M207" i="7"/>
  <c r="AJ207" i="7"/>
  <c r="K151" i="7"/>
  <c r="M151" i="7"/>
  <c r="AJ151" i="7"/>
  <c r="AJ23" i="7"/>
  <c r="M23" i="7"/>
  <c r="K23" i="7"/>
  <c r="K501" i="7"/>
  <c r="M501" i="7"/>
  <c r="AJ501" i="7"/>
  <c r="K461" i="7"/>
  <c r="M461" i="7"/>
  <c r="AJ461" i="7"/>
  <c r="K437" i="7"/>
  <c r="M437" i="7"/>
  <c r="AJ437" i="7"/>
  <c r="M405" i="7"/>
  <c r="K405" i="7"/>
  <c r="AJ405" i="7"/>
  <c r="AJ373" i="7"/>
  <c r="M373" i="7"/>
  <c r="K373" i="7"/>
  <c r="K341" i="7"/>
  <c r="AJ341" i="7"/>
  <c r="M341" i="7"/>
  <c r="M189" i="7"/>
  <c r="K189" i="7"/>
  <c r="AJ189" i="7"/>
  <c r="AJ117" i="7"/>
  <c r="M117" i="7"/>
  <c r="K117" i="7"/>
  <c r="AJ93" i="7"/>
  <c r="M93" i="7"/>
  <c r="K93" i="7"/>
  <c r="AJ69" i="7"/>
  <c r="M69" i="7"/>
  <c r="K69" i="7"/>
  <c r="AJ53" i="7"/>
  <c r="M53" i="7"/>
  <c r="K53" i="7"/>
  <c r="AJ5" i="7"/>
  <c r="M5" i="7"/>
  <c r="K5" i="7"/>
  <c r="M476" i="7"/>
  <c r="K476" i="7"/>
  <c r="AJ476" i="7"/>
  <c r="K364" i="7"/>
  <c r="M364" i="7"/>
  <c r="AJ364" i="7"/>
  <c r="AJ212" i="7"/>
  <c r="M212" i="7"/>
  <c r="K212" i="7"/>
  <c r="M731" i="7"/>
  <c r="K731" i="7"/>
  <c r="AJ731" i="7"/>
  <c r="AJ707" i="7"/>
  <c r="M707" i="7"/>
  <c r="K707" i="7"/>
  <c r="AJ659" i="7"/>
  <c r="M659" i="7"/>
  <c r="K659" i="7"/>
  <c r="K635" i="7"/>
  <c r="M635" i="7"/>
  <c r="AJ635" i="7"/>
  <c r="M611" i="7"/>
  <c r="K611" i="7"/>
  <c r="AJ611" i="7"/>
  <c r="K579" i="7"/>
  <c r="M579" i="7"/>
  <c r="AJ579" i="7"/>
  <c r="K547" i="7"/>
  <c r="M547" i="7"/>
  <c r="AJ547" i="7"/>
  <c r="K435" i="7"/>
  <c r="M435" i="7"/>
  <c r="AJ435" i="7"/>
  <c r="K315" i="7"/>
  <c r="AJ315" i="7"/>
  <c r="M315" i="7"/>
  <c r="AJ283" i="7"/>
  <c r="M283" i="7"/>
  <c r="K283" i="7"/>
  <c r="K251" i="7"/>
  <c r="AJ251" i="7"/>
  <c r="M251" i="7"/>
  <c r="M219" i="7"/>
  <c r="K219" i="7"/>
  <c r="AJ219" i="7"/>
  <c r="M187" i="7"/>
  <c r="K187" i="7"/>
  <c r="AJ187" i="7"/>
  <c r="K91" i="7"/>
  <c r="AJ91" i="7"/>
  <c r="M91" i="7"/>
  <c r="M51" i="7"/>
  <c r="K51" i="7"/>
  <c r="AJ51" i="7"/>
  <c r="M778" i="7"/>
  <c r="K778" i="7"/>
  <c r="AJ778" i="7"/>
  <c r="M738" i="7"/>
  <c r="K738" i="7"/>
  <c r="AJ738" i="7"/>
  <c r="AJ602" i="7"/>
  <c r="M602" i="7"/>
  <c r="K602" i="7"/>
  <c r="M546" i="7"/>
  <c r="K546" i="7"/>
  <c r="AJ546" i="7"/>
  <c r="K250" i="7"/>
  <c r="AJ250" i="7"/>
  <c r="M250" i="7"/>
  <c r="M226" i="7"/>
  <c r="K226" i="7"/>
  <c r="AJ226" i="7"/>
  <c r="M186" i="7"/>
  <c r="K186" i="7"/>
  <c r="AJ186" i="7"/>
  <c r="K26" i="7"/>
  <c r="M26" i="7"/>
  <c r="AJ26" i="7"/>
  <c r="K326" i="7"/>
  <c r="M326" i="7"/>
  <c r="AJ326" i="7"/>
  <c r="M622" i="7"/>
  <c r="K622" i="7"/>
  <c r="AJ622" i="7"/>
  <c r="AJ430" i="7"/>
  <c r="M430" i="7"/>
  <c r="K430" i="7"/>
  <c r="AJ542" i="7"/>
  <c r="M542" i="7"/>
  <c r="K542" i="7"/>
  <c r="AJ286" i="7"/>
  <c r="M286" i="7"/>
  <c r="K286" i="7"/>
  <c r="M662" i="7"/>
  <c r="K662" i="7"/>
  <c r="AJ662" i="7"/>
  <c r="K22" i="7"/>
  <c r="M22" i="7"/>
  <c r="AJ22" i="7"/>
  <c r="K230" i="7"/>
  <c r="AJ230" i="7"/>
  <c r="M230" i="7"/>
  <c r="M166" i="7"/>
  <c r="K166" i="7"/>
  <c r="AJ166" i="7"/>
  <c r="M614" i="7"/>
  <c r="K614" i="7"/>
  <c r="AJ614" i="7"/>
  <c r="K334" i="7"/>
  <c r="M334" i="7"/>
  <c r="AJ334" i="7"/>
  <c r="M38" i="7"/>
  <c r="K38" i="7"/>
  <c r="AJ38" i="7"/>
  <c r="M724" i="7"/>
  <c r="K724" i="7"/>
  <c r="AJ724" i="7"/>
  <c r="AJ700" i="7"/>
  <c r="K700" i="7"/>
  <c r="M700" i="7"/>
  <c r="M668" i="7"/>
  <c r="K668" i="7"/>
  <c r="AJ668" i="7"/>
  <c r="AJ612" i="7"/>
  <c r="M612" i="7"/>
  <c r="K612" i="7"/>
  <c r="M580" i="7"/>
  <c r="K580" i="7"/>
  <c r="AJ580" i="7"/>
  <c r="M548" i="7"/>
  <c r="K548" i="7"/>
  <c r="AJ548" i="7"/>
  <c r="M516" i="7"/>
  <c r="K516" i="7"/>
  <c r="AJ516" i="7"/>
  <c r="M452" i="7"/>
  <c r="K452" i="7"/>
  <c r="AJ452" i="7"/>
  <c r="K428" i="7"/>
  <c r="M428" i="7"/>
  <c r="AJ428" i="7"/>
  <c r="K396" i="7"/>
  <c r="M396" i="7"/>
  <c r="AJ396" i="7"/>
  <c r="K332" i="7"/>
  <c r="M332" i="7"/>
  <c r="AJ332" i="7"/>
  <c r="K300" i="7"/>
  <c r="M300" i="7"/>
  <c r="AJ300" i="7"/>
  <c r="K276" i="7"/>
  <c r="AJ276" i="7"/>
  <c r="M276" i="7"/>
  <c r="M252" i="7"/>
  <c r="K252" i="7"/>
  <c r="AJ252" i="7"/>
  <c r="K188" i="7"/>
  <c r="AJ188" i="7"/>
  <c r="M188" i="7"/>
  <c r="M140" i="7"/>
  <c r="K140" i="7"/>
  <c r="AJ140" i="7"/>
  <c r="M108" i="7"/>
  <c r="K108" i="7"/>
  <c r="AJ108" i="7"/>
  <c r="M76" i="7"/>
  <c r="K76" i="7"/>
  <c r="AJ76" i="7"/>
  <c r="M44" i="7"/>
  <c r="K44" i="7"/>
  <c r="AJ44" i="7"/>
  <c r="M12" i="7"/>
  <c r="K12" i="7"/>
  <c r="AJ12" i="7"/>
  <c r="M683" i="7"/>
  <c r="K683" i="7"/>
  <c r="AJ683" i="7"/>
  <c r="AJ651" i="7"/>
  <c r="M651" i="7"/>
  <c r="K651" i="7"/>
  <c r="M603" i="7"/>
  <c r="K603" i="7"/>
  <c r="AJ603" i="7"/>
  <c r="M483" i="7"/>
  <c r="K483" i="7"/>
  <c r="AJ483" i="7"/>
  <c r="M459" i="7"/>
  <c r="K459" i="7"/>
  <c r="AJ459" i="7"/>
  <c r="M403" i="7"/>
  <c r="K403" i="7"/>
  <c r="AJ403" i="7"/>
  <c r="AJ371" i="7"/>
  <c r="M371" i="7"/>
  <c r="K371" i="7"/>
  <c r="AJ339" i="7"/>
  <c r="M339" i="7"/>
  <c r="K339" i="7"/>
  <c r="M155" i="7"/>
  <c r="K155" i="7"/>
  <c r="AJ155" i="7"/>
  <c r="M131" i="7"/>
  <c r="K131" i="7"/>
  <c r="AJ131" i="7"/>
  <c r="M67" i="7"/>
  <c r="K67" i="7"/>
  <c r="AJ67" i="7"/>
  <c r="K43" i="7"/>
  <c r="AJ43" i="7"/>
  <c r="M43" i="7"/>
  <c r="K754" i="7"/>
  <c r="AJ754" i="7"/>
  <c r="M754" i="7"/>
  <c r="AJ714" i="7"/>
  <c r="M714" i="7"/>
  <c r="K714" i="7"/>
  <c r="M682" i="7"/>
  <c r="K682" i="7"/>
  <c r="AJ682" i="7"/>
  <c r="K626" i="7"/>
  <c r="M626" i="7"/>
  <c r="AJ626" i="7"/>
  <c r="M514" i="7"/>
  <c r="K514" i="7"/>
  <c r="AJ514" i="7"/>
  <c r="M490" i="7"/>
  <c r="K490" i="7"/>
  <c r="AJ490" i="7"/>
  <c r="M418" i="7"/>
  <c r="K418" i="7"/>
  <c r="AJ418" i="7"/>
  <c r="M386" i="7"/>
  <c r="K386" i="7"/>
  <c r="AJ386" i="7"/>
  <c r="K354" i="7"/>
  <c r="M354" i="7"/>
  <c r="AJ354" i="7"/>
  <c r="M322" i="7"/>
  <c r="K322" i="7"/>
  <c r="AJ322" i="7"/>
  <c r="M290" i="7"/>
  <c r="K290" i="7"/>
  <c r="AJ290" i="7"/>
  <c r="K202" i="7"/>
  <c r="AJ202" i="7"/>
  <c r="M202" i="7"/>
  <c r="AJ178" i="7"/>
  <c r="M178" i="7"/>
  <c r="K178" i="7"/>
  <c r="K154" i="7"/>
  <c r="M154" i="7"/>
  <c r="AJ154" i="7"/>
  <c r="K122" i="7"/>
  <c r="M122" i="7"/>
  <c r="AJ122" i="7"/>
  <c r="K90" i="7"/>
  <c r="M90" i="7"/>
  <c r="AJ90" i="7"/>
  <c r="K58" i="7"/>
  <c r="M58" i="7"/>
  <c r="AJ58" i="7"/>
  <c r="M518" i="7"/>
  <c r="K518" i="7"/>
  <c r="AJ518" i="7"/>
  <c r="K702" i="7"/>
  <c r="M702" i="7"/>
  <c r="AJ702" i="7"/>
  <c r="M318" i="7"/>
  <c r="K318" i="7"/>
  <c r="AJ318" i="7"/>
  <c r="K126" i="7"/>
  <c r="M126" i="7"/>
  <c r="AJ126" i="7"/>
  <c r="K502" i="7"/>
  <c r="M502" i="7"/>
  <c r="AJ502" i="7"/>
  <c r="AJ246" i="7"/>
  <c r="M246" i="7"/>
  <c r="K246" i="7"/>
  <c r="K54" i="7"/>
  <c r="AJ54" i="7"/>
  <c r="M54" i="7"/>
  <c r="M734" i="7"/>
  <c r="K734" i="7"/>
  <c r="AJ734" i="7"/>
  <c r="K406" i="7"/>
  <c r="M406" i="7"/>
  <c r="AJ406" i="7"/>
  <c r="AJ214" i="7"/>
  <c r="K214" i="7"/>
  <c r="M214" i="7"/>
  <c r="M742" i="7"/>
  <c r="K742" i="7"/>
  <c r="AJ742" i="7"/>
  <c r="AJ206" i="7"/>
  <c r="M206" i="7"/>
  <c r="K206" i="7"/>
  <c r="K358" i="7"/>
  <c r="M358" i="7"/>
  <c r="AJ358" i="7"/>
  <c r="M526" i="7"/>
  <c r="K526" i="7"/>
  <c r="AJ526" i="7"/>
  <c r="M3" i="7"/>
  <c r="K3" i="7"/>
  <c r="AJ3" i="7"/>
  <c r="D783" i="7"/>
  <c r="AC747" i="8"/>
  <c r="AE747" i="8"/>
  <c r="AD747" i="8"/>
  <c r="Y615" i="8"/>
  <c r="Y507" i="8"/>
  <c r="Y405" i="8"/>
  <c r="Z404" i="8"/>
  <c r="AC357" i="8"/>
  <c r="Z296" i="8"/>
  <c r="Y296" i="8"/>
  <c r="AC76" i="8"/>
  <c r="Z473" i="8"/>
  <c r="Y473" i="8"/>
  <c r="Z462" i="8"/>
  <c r="Y462" i="8"/>
  <c r="Y576" i="8"/>
  <c r="Z576" i="8"/>
  <c r="Z398" i="8"/>
  <c r="Y398" i="8"/>
  <c r="Z397" i="8"/>
  <c r="Y606" i="8"/>
  <c r="Y530" i="8"/>
  <c r="Z374" i="8"/>
  <c r="Y374" i="8"/>
  <c r="T310" i="8"/>
  <c r="AC280" i="8"/>
  <c r="Y234" i="8"/>
  <c r="Y209" i="8"/>
  <c r="Z209" i="8"/>
  <c r="AD742" i="8"/>
  <c r="AC742" i="8"/>
  <c r="AE742" i="8"/>
  <c r="Y624" i="8"/>
  <c r="Z624" i="8"/>
  <c r="Y608" i="8"/>
  <c r="T487" i="8"/>
  <c r="Y430" i="8"/>
  <c r="AC98" i="8"/>
  <c r="AC21" i="8"/>
  <c r="AD21" i="8"/>
  <c r="Z726" i="8"/>
  <c r="Y726" i="8"/>
  <c r="N241" i="8"/>
  <c r="T256" i="8"/>
  <c r="Y460" i="8"/>
  <c r="AC445" i="8"/>
  <c r="Y225" i="8"/>
  <c r="Z225" i="8"/>
  <c r="AL768" i="8"/>
  <c r="S768" i="8"/>
  <c r="AC736" i="8"/>
  <c r="AE736" i="8"/>
  <c r="AD736" i="8"/>
  <c r="S760" i="8"/>
  <c r="AL694" i="8"/>
  <c r="S694" i="8"/>
  <c r="M698" i="8"/>
  <c r="M696" i="8"/>
  <c r="N670" i="8" s="1"/>
  <c r="M695" i="8"/>
  <c r="Y709" i="8"/>
  <c r="Z709" i="8"/>
  <c r="S718" i="8"/>
  <c r="T718" i="8" s="1"/>
  <c r="S696" i="8"/>
  <c r="M701" i="8"/>
  <c r="S776" i="8"/>
  <c r="S719" i="8"/>
  <c r="T719" i="8" s="1"/>
  <c r="M722" i="8"/>
  <c r="N722" i="8" s="1"/>
  <c r="S747" i="8"/>
  <c r="S726" i="8"/>
  <c r="AL726" i="8"/>
  <c r="S725" i="8"/>
  <c r="T725" i="8" s="1"/>
  <c r="Q675" i="8"/>
  <c r="S663" i="8"/>
  <c r="AL663" i="8"/>
  <c r="S711" i="8"/>
  <c r="AL711" i="8"/>
  <c r="S710" i="8"/>
  <c r="S698" i="8"/>
  <c r="AL698" i="8"/>
  <c r="M672" i="8"/>
  <c r="N646" i="8" s="1"/>
  <c r="Q702" i="8"/>
  <c r="Q686" i="8"/>
  <c r="Z685" i="8" s="1"/>
  <c r="Y666" i="8"/>
  <c r="M681" i="8"/>
  <c r="N655" i="8" s="1"/>
  <c r="Q711" i="8"/>
  <c r="Z710" i="8" s="1"/>
  <c r="Q657" i="8"/>
  <c r="S666" i="8"/>
  <c r="N622" i="8"/>
  <c r="Q630" i="8"/>
  <c r="AC632" i="8"/>
  <c r="S580" i="8"/>
  <c r="Q639" i="8"/>
  <c r="M604" i="8"/>
  <c r="N604" i="8" s="1"/>
  <c r="M602" i="8"/>
  <c r="M600" i="8"/>
  <c r="M624" i="8"/>
  <c r="N624" i="8" s="1"/>
  <c r="Z582" i="8"/>
  <c r="Y582" i="8"/>
  <c r="Q660" i="8"/>
  <c r="Q626" i="8"/>
  <c r="AL607" i="8"/>
  <c r="S607" i="8"/>
  <c r="Z635" i="8"/>
  <c r="Y635" i="8"/>
  <c r="S670" i="8"/>
  <c r="Z643" i="8"/>
  <c r="Y643" i="8"/>
  <c r="S614" i="8"/>
  <c r="Q584" i="8"/>
  <c r="Z583" i="8" s="1"/>
  <c r="Y568" i="8"/>
  <c r="Y622" i="8"/>
  <c r="Q609" i="8"/>
  <c r="AL568" i="8"/>
  <c r="AM568" i="8" s="1"/>
  <c r="S568" i="8"/>
  <c r="S661" i="8"/>
  <c r="M596" i="8"/>
  <c r="N596" i="8" s="1"/>
  <c r="M628" i="8"/>
  <c r="N628" i="8" s="1"/>
  <c r="M594" i="8"/>
  <c r="N594" i="8" s="1"/>
  <c r="Q555" i="8"/>
  <c r="Q535" i="8"/>
  <c r="Z534" i="8" s="1"/>
  <c r="N566" i="8"/>
  <c r="AL537" i="8"/>
  <c r="S537" i="8"/>
  <c r="Y537" i="8"/>
  <c r="Z537" i="8"/>
  <c r="N529" i="8"/>
  <c r="S585" i="8"/>
  <c r="Y552" i="8"/>
  <c r="Z552" i="8"/>
  <c r="S515" i="8"/>
  <c r="T515" i="8" s="1"/>
  <c r="S501" i="8"/>
  <c r="Q548" i="8"/>
  <c r="Q510" i="8"/>
  <c r="M626" i="8"/>
  <c r="N626" i="8" s="1"/>
  <c r="S543" i="8"/>
  <c r="T543" i="8" s="1"/>
  <c r="Q509" i="8"/>
  <c r="Q491" i="8"/>
  <c r="Q564" i="8"/>
  <c r="Z563" i="8" s="1"/>
  <c r="M544" i="8"/>
  <c r="N544" i="8" s="1"/>
  <c r="M543" i="8"/>
  <c r="M572" i="8"/>
  <c r="N572" i="8" s="1"/>
  <c r="Q520" i="8"/>
  <c r="Q487" i="8"/>
  <c r="Q501" i="8"/>
  <c r="M468" i="8"/>
  <c r="AL474" i="8"/>
  <c r="AM462" i="8" s="1"/>
  <c r="S474" i="8"/>
  <c r="S467" i="8"/>
  <c r="S471" i="8"/>
  <c r="T471" i="8" s="1"/>
  <c r="Q506" i="8"/>
  <c r="S485" i="8"/>
  <c r="Z472" i="8"/>
  <c r="Y472" i="8"/>
  <c r="Q461" i="8"/>
  <c r="Z460" i="8" s="1"/>
  <c r="M444" i="8"/>
  <c r="N444" i="8" s="1"/>
  <c r="M439" i="8"/>
  <c r="M443" i="8"/>
  <c r="N443" i="8" s="1"/>
  <c r="M450" i="8"/>
  <c r="N450" i="8" s="1"/>
  <c r="M436" i="8"/>
  <c r="N436" i="8" s="1"/>
  <c r="AL424" i="8"/>
  <c r="S424" i="8"/>
  <c r="Q432" i="8"/>
  <c r="S422" i="8"/>
  <c r="T422" i="8" s="1"/>
  <c r="M456" i="8"/>
  <c r="N456" i="8" s="1"/>
  <c r="M394" i="8"/>
  <c r="T371" i="8"/>
  <c r="Z391" i="8"/>
  <c r="Y391" i="8"/>
  <c r="T379" i="8"/>
  <c r="T346" i="8"/>
  <c r="AM405" i="8"/>
  <c r="M349" i="8"/>
  <c r="N349" i="8" s="1"/>
  <c r="M417" i="8"/>
  <c r="N417" i="8" s="1"/>
  <c r="M395" i="8"/>
  <c r="N395" i="8" s="1"/>
  <c r="M435" i="8"/>
  <c r="N435" i="8" s="1"/>
  <c r="Q402" i="8"/>
  <c r="Z390" i="8"/>
  <c r="T362" i="8"/>
  <c r="Q314" i="8"/>
  <c r="N362" i="8"/>
  <c r="N335" i="8"/>
  <c r="N366" i="8"/>
  <c r="Q330" i="8"/>
  <c r="M313" i="8"/>
  <c r="N313" i="8" s="1"/>
  <c r="M297" i="8"/>
  <c r="N297" i="8" s="1"/>
  <c r="S289" i="8"/>
  <c r="T289" i="8" s="1"/>
  <c r="Q293" i="8"/>
  <c r="S332" i="8"/>
  <c r="T332" i="8" s="1"/>
  <c r="S307" i="8"/>
  <c r="AC341" i="8"/>
  <c r="M316" i="8"/>
  <c r="N316" i="8" s="1"/>
  <c r="Z282" i="8"/>
  <c r="Y282" i="8"/>
  <c r="AC339" i="8"/>
  <c r="M317" i="8"/>
  <c r="M282" i="8"/>
  <c r="M354" i="8"/>
  <c r="N354" i="8" s="1"/>
  <c r="M329" i="8"/>
  <c r="N329" i="8" s="1"/>
  <c r="Z265" i="8"/>
  <c r="Y265" i="8"/>
  <c r="M218" i="8"/>
  <c r="N218" i="8" s="1"/>
  <c r="M275" i="8"/>
  <c r="N275" i="8" s="1"/>
  <c r="Q255" i="8"/>
  <c r="AL236" i="8"/>
  <c r="S236" i="8"/>
  <c r="T236" i="8" s="1"/>
  <c r="Y262" i="8"/>
  <c r="M212" i="8"/>
  <c r="M271" i="8"/>
  <c r="M257" i="8"/>
  <c r="S228" i="8"/>
  <c r="T228" i="8" s="1"/>
  <c r="M225" i="8"/>
  <c r="N225" i="8" s="1"/>
  <c r="Q201" i="8"/>
  <c r="Q263" i="8"/>
  <c r="T241" i="8"/>
  <c r="M238" i="8"/>
  <c r="Y219" i="8"/>
  <c r="M264" i="8"/>
  <c r="M260" i="8"/>
  <c r="M219" i="8"/>
  <c r="M287" i="8"/>
  <c r="T222" i="8"/>
  <c r="Q271" i="8"/>
  <c r="Z270" i="8" s="1"/>
  <c r="M206" i="8"/>
  <c r="Q194" i="8"/>
  <c r="S173" i="8"/>
  <c r="M273" i="8"/>
  <c r="S176" i="8"/>
  <c r="M162" i="8"/>
  <c r="N162" i="8" s="1"/>
  <c r="S148" i="8"/>
  <c r="AL148" i="8"/>
  <c r="S146" i="8"/>
  <c r="S251" i="8"/>
  <c r="T225" i="8" s="1"/>
  <c r="S194" i="8"/>
  <c r="T194" i="8" s="1"/>
  <c r="S189" i="8"/>
  <c r="M192" i="8"/>
  <c r="M164" i="8"/>
  <c r="Z134" i="8"/>
  <c r="Y134" i="8"/>
  <c r="M186" i="8"/>
  <c r="M147" i="8"/>
  <c r="N147" i="8" s="1"/>
  <c r="S186" i="8"/>
  <c r="T186" i="8" s="1"/>
  <c r="M166" i="8"/>
  <c r="S144" i="8"/>
  <c r="T144" i="8" s="1"/>
  <c r="AL137" i="8"/>
  <c r="S137" i="8"/>
  <c r="S134" i="8"/>
  <c r="T108" i="8" s="1"/>
  <c r="M184" i="8"/>
  <c r="N184" i="8" s="1"/>
  <c r="S175" i="8"/>
  <c r="M165" i="8"/>
  <c r="N128" i="8"/>
  <c r="M101" i="8"/>
  <c r="N101" i="8" s="1"/>
  <c r="Q70" i="8"/>
  <c r="M151" i="8"/>
  <c r="Q95" i="8"/>
  <c r="AL78" i="8"/>
  <c r="S78" i="8"/>
  <c r="T78" i="8" s="1"/>
  <c r="Z81" i="8"/>
  <c r="Y81" i="8"/>
  <c r="S129" i="8"/>
  <c r="S85" i="8"/>
  <c r="T85" i="8" s="1"/>
  <c r="AL85" i="8"/>
  <c r="S130" i="8"/>
  <c r="T104" i="8" s="1"/>
  <c r="S90" i="8"/>
  <c r="S133" i="8"/>
  <c r="T107" i="8" s="1"/>
  <c r="Q103" i="8"/>
  <c r="Z102" i="8" s="1"/>
  <c r="Q86" i="8"/>
  <c r="M116" i="8"/>
  <c r="N116" i="8" s="1"/>
  <c r="M84" i="8"/>
  <c r="AL69" i="8"/>
  <c r="S69" i="8"/>
  <c r="T43" i="8" s="1"/>
  <c r="T33" i="8"/>
  <c r="Y88" i="8"/>
  <c r="Z88" i="8"/>
  <c r="M55" i="8"/>
  <c r="N55" i="8" s="1"/>
  <c r="M58" i="8"/>
  <c r="N58" i="8" s="1"/>
  <c r="N17" i="8"/>
  <c r="M45" i="8"/>
  <c r="T35" i="8"/>
  <c r="Q74" i="8"/>
  <c r="Q44" i="8"/>
  <c r="Z43" i="8" s="1"/>
  <c r="M92" i="8"/>
  <c r="N92" i="8" s="1"/>
  <c r="Q67" i="8"/>
  <c r="T30" i="8"/>
  <c r="M80" i="8"/>
  <c r="N80" i="8" s="1"/>
  <c r="S65" i="8"/>
  <c r="T65" i="8" s="1"/>
  <c r="M61" i="8"/>
  <c r="M67" i="8"/>
  <c r="Q37" i="8"/>
  <c r="M119" i="8"/>
  <c r="Y12" i="8"/>
  <c r="M97" i="8"/>
  <c r="N97" i="8" s="1"/>
  <c r="M77" i="8"/>
  <c r="S64" i="8"/>
  <c r="T38" i="8" s="1"/>
  <c r="M50" i="8"/>
  <c r="T20" i="8"/>
  <c r="N16" i="8"/>
  <c r="T3" i="8"/>
  <c r="AL738" i="8"/>
  <c r="S738" i="8"/>
  <c r="Z738" i="8"/>
  <c r="Y738" i="8"/>
  <c r="Y734" i="8"/>
  <c r="Z734" i="8"/>
  <c r="AE737" i="8"/>
  <c r="AC737" i="8"/>
  <c r="S736" i="8"/>
  <c r="Q701" i="8"/>
  <c r="Y706" i="8"/>
  <c r="Y725" i="8"/>
  <c r="Z725" i="8"/>
  <c r="Y736" i="8"/>
  <c r="S777" i="8"/>
  <c r="T751" i="8" s="1"/>
  <c r="AG751" i="8" s="1"/>
  <c r="M692" i="8"/>
  <c r="S709" i="8"/>
  <c r="AL709" i="8"/>
  <c r="Q714" i="8"/>
  <c r="S689" i="8"/>
  <c r="S703" i="8"/>
  <c r="S655" i="8"/>
  <c r="AL655" i="8"/>
  <c r="S652" i="8"/>
  <c r="S690" i="8"/>
  <c r="M690" i="8"/>
  <c r="Y658" i="8"/>
  <c r="Z658" i="8"/>
  <c r="M682" i="8"/>
  <c r="S697" i="8"/>
  <c r="Z667" i="8"/>
  <c r="Y667" i="8"/>
  <c r="M683" i="8"/>
  <c r="Y710" i="8"/>
  <c r="S684" i="8"/>
  <c r="T684" i="8" s="1"/>
  <c r="AL684" i="8"/>
  <c r="Y659" i="8"/>
  <c r="Z659" i="8"/>
  <c r="AL638" i="8"/>
  <c r="S638" i="8"/>
  <c r="T629" i="8"/>
  <c r="Z604" i="8"/>
  <c r="Y604" i="8"/>
  <c r="AC629" i="8"/>
  <c r="Y628" i="8"/>
  <c r="Z597" i="8"/>
  <c r="Y597" i="8"/>
  <c r="N581" i="8"/>
  <c r="S654" i="8"/>
  <c r="T654" i="8" s="1"/>
  <c r="Z580" i="8"/>
  <c r="Y580" i="8"/>
  <c r="AL599" i="8"/>
  <c r="S598" i="8"/>
  <c r="S599" i="8"/>
  <c r="T573" i="8" s="1"/>
  <c r="Z574" i="8"/>
  <c r="Y574" i="8"/>
  <c r="Y637" i="8"/>
  <c r="Y663" i="8"/>
  <c r="Y645" i="8"/>
  <c r="Z645" i="8"/>
  <c r="N610" i="8"/>
  <c r="Z579" i="8"/>
  <c r="S565" i="8"/>
  <c r="AL565" i="8"/>
  <c r="S559" i="8"/>
  <c r="T559" i="8" s="1"/>
  <c r="S639" i="8"/>
  <c r="Y588" i="8"/>
  <c r="Z588" i="8"/>
  <c r="AC634" i="8"/>
  <c r="S615" i="8"/>
  <c r="T589" i="8" s="1"/>
  <c r="AL615" i="8"/>
  <c r="S561" i="8"/>
  <c r="T561" i="8" s="1"/>
  <c r="Y600" i="8"/>
  <c r="AC564" i="8"/>
  <c r="Z536" i="8"/>
  <c r="Y536" i="8"/>
  <c r="AL516" i="8"/>
  <c r="S516" i="8"/>
  <c r="T516" i="8" s="1"/>
  <c r="Z538" i="8"/>
  <c r="Y538" i="8"/>
  <c r="Q512" i="8"/>
  <c r="Y543" i="8"/>
  <c r="AC536" i="8"/>
  <c r="Q562" i="8"/>
  <c r="Y565" i="8"/>
  <c r="Y467" i="8"/>
  <c r="Y496" i="8"/>
  <c r="Z496" i="8"/>
  <c r="AC432" i="8"/>
  <c r="M449" i="8"/>
  <c r="N449" i="8" s="1"/>
  <c r="M448" i="8"/>
  <c r="N448" i="8" s="1"/>
  <c r="M447" i="8"/>
  <c r="N447" i="8" s="1"/>
  <c r="Y436" i="8"/>
  <c r="Z436" i="8"/>
  <c r="N457" i="8"/>
  <c r="AL444" i="8"/>
  <c r="S444" i="8"/>
  <c r="S441" i="8"/>
  <c r="T441" i="8" s="1"/>
  <c r="Y428" i="8"/>
  <c r="Z428" i="8"/>
  <c r="M446" i="8"/>
  <c r="N446" i="8" s="1"/>
  <c r="AL436" i="8"/>
  <c r="S436" i="8"/>
  <c r="T410" i="8" s="1"/>
  <c r="T420" i="8"/>
  <c r="M440" i="8"/>
  <c r="N440" i="8" s="1"/>
  <c r="N421" i="8"/>
  <c r="Z395" i="8"/>
  <c r="Y395" i="8"/>
  <c r="M412" i="8"/>
  <c r="Z435" i="8"/>
  <c r="T409" i="8"/>
  <c r="M415" i="8"/>
  <c r="Y420" i="8"/>
  <c r="Z396" i="8"/>
  <c r="Y396" i="8"/>
  <c r="Z343" i="8"/>
  <c r="Y343" i="8"/>
  <c r="Y355" i="8"/>
  <c r="Z355" i="8"/>
  <c r="N388" i="8"/>
  <c r="Z304" i="8"/>
  <c r="Y304" i="8"/>
  <c r="M286" i="8"/>
  <c r="Y280" i="8"/>
  <c r="Z280" i="8"/>
  <c r="Y250" i="8"/>
  <c r="AC337" i="8"/>
  <c r="AC350" i="8"/>
  <c r="AC239" i="8"/>
  <c r="Z215" i="8"/>
  <c r="Y215" i="8"/>
  <c r="AC315" i="8"/>
  <c r="M237" i="8"/>
  <c r="Y232" i="8"/>
  <c r="Y248" i="8"/>
  <c r="Z218" i="8"/>
  <c r="Y218" i="8"/>
  <c r="Y269" i="8"/>
  <c r="Z269" i="8"/>
  <c r="Y221" i="8"/>
  <c r="AL153" i="8"/>
  <c r="S153" i="8"/>
  <c r="S149" i="8"/>
  <c r="Y138" i="8"/>
  <c r="Q189" i="8"/>
  <c r="N269" i="8"/>
  <c r="M169" i="8"/>
  <c r="N169" i="8" s="1"/>
  <c r="Y191" i="8"/>
  <c r="N178" i="8"/>
  <c r="S164" i="8"/>
  <c r="T138" i="8" s="1"/>
  <c r="AL164" i="8"/>
  <c r="S162" i="8"/>
  <c r="T136" i="8" s="1"/>
  <c r="Z198" i="8"/>
  <c r="Y198" i="8"/>
  <c r="T166" i="8"/>
  <c r="AL161" i="8"/>
  <c r="S161" i="8"/>
  <c r="Z145" i="8"/>
  <c r="Y145" i="8"/>
  <c r="Q165" i="8"/>
  <c r="Z182" i="8"/>
  <c r="Y182" i="8"/>
  <c r="M163" i="8"/>
  <c r="AL101" i="8"/>
  <c r="AM101" i="8" s="1"/>
  <c r="S101" i="8"/>
  <c r="T101" i="8" s="1"/>
  <c r="AD132" i="8"/>
  <c r="AC132" i="8"/>
  <c r="S124" i="8"/>
  <c r="AL124" i="8"/>
  <c r="Z93" i="8"/>
  <c r="Y93" i="8"/>
  <c r="Z77" i="8"/>
  <c r="Y77" i="8"/>
  <c r="Y129" i="8"/>
  <c r="Z129" i="8"/>
  <c r="Z76" i="8"/>
  <c r="Y76" i="8"/>
  <c r="Y135" i="8"/>
  <c r="Z135" i="8"/>
  <c r="AC126" i="8"/>
  <c r="S80" i="8"/>
  <c r="T80" i="8" s="1"/>
  <c r="AL80" i="8"/>
  <c r="Y168" i="8"/>
  <c r="AC94" i="8"/>
  <c r="Z113" i="8"/>
  <c r="Y113" i="8"/>
  <c r="Y83" i="8"/>
  <c r="Z83" i="8"/>
  <c r="Y63" i="8"/>
  <c r="Y126" i="8"/>
  <c r="Z52" i="8"/>
  <c r="Y52" i="8"/>
  <c r="Y107" i="8"/>
  <c r="N43" i="8"/>
  <c r="S94" i="8"/>
  <c r="AC33" i="8"/>
  <c r="Z22" i="8"/>
  <c r="Y22" i="8"/>
  <c r="N106" i="8"/>
  <c r="Z42" i="8"/>
  <c r="Y42" i="8"/>
  <c r="AC22" i="8"/>
  <c r="N59" i="8"/>
  <c r="N111" i="8"/>
  <c r="M93" i="8"/>
  <c r="S75" i="8"/>
  <c r="T49" i="8" s="1"/>
  <c r="T60" i="8"/>
  <c r="N10" i="8"/>
  <c r="N741" i="8"/>
  <c r="AD740" i="8" s="1"/>
  <c r="S737" i="8"/>
  <c r="AL737" i="8"/>
  <c r="Q732" i="8"/>
  <c r="S699" i="8"/>
  <c r="T699" i="8" s="1"/>
  <c r="Q737" i="8"/>
  <c r="S704" i="8"/>
  <c r="Q720" i="8"/>
  <c r="AL712" i="8"/>
  <c r="S712" i="8"/>
  <c r="T712" i="8" s="1"/>
  <c r="S686" i="8"/>
  <c r="Q689" i="8"/>
  <c r="Z688" i="8" s="1"/>
  <c r="M700" i="8"/>
  <c r="Q684" i="8"/>
  <c r="S647" i="8"/>
  <c r="AL647" i="8"/>
  <c r="Q650" i="8"/>
  <c r="Y688" i="8"/>
  <c r="Q713" i="8"/>
  <c r="M684" i="8"/>
  <c r="Q694" i="8"/>
  <c r="Z605" i="8"/>
  <c r="Y605" i="8"/>
  <c r="S600" i="8"/>
  <c r="AL600" i="8"/>
  <c r="S665" i="8"/>
  <c r="S653" i="8"/>
  <c r="Z612" i="8"/>
  <c r="Y612" i="8"/>
  <c r="S624" i="8"/>
  <c r="T624" i="8" s="1"/>
  <c r="S622" i="8"/>
  <c r="AL624" i="8"/>
  <c r="S596" i="8"/>
  <c r="Q566" i="8"/>
  <c r="M595" i="8"/>
  <c r="N595" i="8" s="1"/>
  <c r="M569" i="8"/>
  <c r="Q661" i="8"/>
  <c r="S620" i="8"/>
  <c r="S623" i="8"/>
  <c r="Y577" i="8"/>
  <c r="S564" i="8"/>
  <c r="T564" i="8" s="1"/>
  <c r="Q603" i="8"/>
  <c r="S583" i="8"/>
  <c r="Q614" i="8"/>
  <c r="S563" i="8"/>
  <c r="T563" i="8" s="1"/>
  <c r="AL563" i="8"/>
  <c r="AL572" i="8"/>
  <c r="S571" i="8"/>
  <c r="S572" i="8"/>
  <c r="Q590" i="8"/>
  <c r="Q515" i="8"/>
  <c r="Q489" i="8"/>
  <c r="M584" i="8"/>
  <c r="N584" i="8" s="1"/>
  <c r="Y539" i="8"/>
  <c r="Q544" i="8"/>
  <c r="Q594" i="8"/>
  <c r="M540" i="8"/>
  <c r="N540" i="8" s="1"/>
  <c r="M538" i="8"/>
  <c r="N538" i="8" s="1"/>
  <c r="M539" i="8"/>
  <c r="N539" i="8" s="1"/>
  <c r="AL508" i="8"/>
  <c r="S508" i="8"/>
  <c r="T508" i="8" s="1"/>
  <c r="Z493" i="8"/>
  <c r="Y493" i="8"/>
  <c r="Q502" i="8"/>
  <c r="AL484" i="8"/>
  <c r="S484" i="8"/>
  <c r="T484" i="8" s="1"/>
  <c r="S483" i="8"/>
  <c r="Y563" i="8"/>
  <c r="S503" i="8"/>
  <c r="N557" i="8"/>
  <c r="S519" i="8"/>
  <c r="AL519" i="8"/>
  <c r="M493" i="8"/>
  <c r="S481" i="8"/>
  <c r="S469" i="8"/>
  <c r="Q490" i="8"/>
  <c r="Z464" i="8"/>
  <c r="Y464" i="8"/>
  <c r="Q468" i="8"/>
  <c r="Z467" i="8" s="1"/>
  <c r="Q458" i="8"/>
  <c r="AL449" i="8"/>
  <c r="S449" i="8"/>
  <c r="M454" i="8"/>
  <c r="N454" i="8" s="1"/>
  <c r="S434" i="8"/>
  <c r="Q466" i="8"/>
  <c r="Z465" i="8" s="1"/>
  <c r="S457" i="8"/>
  <c r="S453" i="8"/>
  <c r="AL457" i="8"/>
  <c r="Q445" i="8"/>
  <c r="S452" i="8"/>
  <c r="T426" i="8" s="1"/>
  <c r="Y440" i="8"/>
  <c r="Z440" i="8"/>
  <c r="M433" i="8"/>
  <c r="N433" i="8" s="1"/>
  <c r="AD432" i="8" s="1"/>
  <c r="T363" i="8"/>
  <c r="M438" i="8"/>
  <c r="N438" i="8" s="1"/>
  <c r="M416" i="8"/>
  <c r="N390" i="8" s="1"/>
  <c r="M420" i="8"/>
  <c r="M410" i="8"/>
  <c r="T383" i="8"/>
  <c r="Z419" i="8"/>
  <c r="Q403" i="8"/>
  <c r="T361" i="8"/>
  <c r="S419" i="8"/>
  <c r="T393" i="8" s="1"/>
  <c r="Z341" i="8"/>
  <c r="Y341" i="8"/>
  <c r="M413" i="8"/>
  <c r="M401" i="8"/>
  <c r="N375" i="8" s="1"/>
  <c r="Q414" i="8"/>
  <c r="Z413" i="8" s="1"/>
  <c r="N382" i="8"/>
  <c r="T364" i="8"/>
  <c r="Z360" i="8"/>
  <c r="Y360" i="8"/>
  <c r="AL351" i="8"/>
  <c r="S351" i="8"/>
  <c r="T351" i="8" s="1"/>
  <c r="Z332" i="8"/>
  <c r="Y332" i="8"/>
  <c r="N314" i="8"/>
  <c r="S418" i="8"/>
  <c r="Z385" i="8"/>
  <c r="Y385" i="8"/>
  <c r="AL326" i="8"/>
  <c r="S326" i="8"/>
  <c r="T300" i="8" s="1"/>
  <c r="AL305" i="8"/>
  <c r="S303" i="8"/>
  <c r="S305" i="8"/>
  <c r="S343" i="8"/>
  <c r="T343" i="8" s="1"/>
  <c r="S331" i="8"/>
  <c r="T331" i="8" s="1"/>
  <c r="Q301" i="8"/>
  <c r="N338" i="8"/>
  <c r="AD337" i="8" s="1"/>
  <c r="S292" i="8"/>
  <c r="T266" i="8" s="1"/>
  <c r="M318" i="8"/>
  <c r="S294" i="8"/>
  <c r="T294" i="8" s="1"/>
  <c r="Q285" i="8"/>
  <c r="Z284" i="8" s="1"/>
  <c r="Z331" i="8"/>
  <c r="S314" i="8"/>
  <c r="T314" i="8" s="1"/>
  <c r="M281" i="8"/>
  <c r="S352" i="8"/>
  <c r="T352" i="8" s="1"/>
  <c r="M333" i="8"/>
  <c r="N333" i="8" s="1"/>
  <c r="Z313" i="8"/>
  <c r="Y313" i="8"/>
  <c r="S308" i="8"/>
  <c r="S280" i="8"/>
  <c r="T280" i="8" s="1"/>
  <c r="Q260" i="8"/>
  <c r="M234" i="8"/>
  <c r="M270" i="8"/>
  <c r="N244" i="8" s="1"/>
  <c r="M202" i="8"/>
  <c r="M346" i="8"/>
  <c r="N346" i="8" s="1"/>
  <c r="M332" i="8"/>
  <c r="N332" i="8" s="1"/>
  <c r="M236" i="8"/>
  <c r="N236" i="8" s="1"/>
  <c r="Z216" i="8"/>
  <c r="Y216" i="8"/>
  <c r="M289" i="8"/>
  <c r="N289" i="8" s="1"/>
  <c r="Z228" i="8"/>
  <c r="Y228" i="8"/>
  <c r="M215" i="8"/>
  <c r="N215" i="8" s="1"/>
  <c r="M263" i="8"/>
  <c r="Z245" i="8"/>
  <c r="Y245" i="8"/>
  <c r="T217" i="8"/>
  <c r="Y195" i="8"/>
  <c r="M266" i="8"/>
  <c r="AL244" i="8"/>
  <c r="S244" i="8"/>
  <c r="T244" i="8" s="1"/>
  <c r="S237" i="8"/>
  <c r="T237" i="8" s="1"/>
  <c r="Q256" i="8"/>
  <c r="S172" i="8"/>
  <c r="AL172" i="8"/>
  <c r="Y246" i="8"/>
  <c r="Z246" i="8"/>
  <c r="M155" i="8"/>
  <c r="N129" i="8" s="1"/>
  <c r="S295" i="8"/>
  <c r="T295" i="8" s="1"/>
  <c r="S150" i="8"/>
  <c r="S145" i="8"/>
  <c r="T119" i="8" s="1"/>
  <c r="M150" i="8"/>
  <c r="N124" i="8" s="1"/>
  <c r="M298" i="8"/>
  <c r="N298" i="8" s="1"/>
  <c r="M245" i="8"/>
  <c r="N245" i="8" s="1"/>
  <c r="Q143" i="8"/>
  <c r="M211" i="8"/>
  <c r="N211" i="8" s="1"/>
  <c r="Y160" i="8"/>
  <c r="S235" i="8"/>
  <c r="Z183" i="8"/>
  <c r="Y183" i="8"/>
  <c r="Q161" i="8"/>
  <c r="Z160" i="8" s="1"/>
  <c r="S140" i="8"/>
  <c r="T111" i="8"/>
  <c r="Z100" i="8"/>
  <c r="Y100" i="8"/>
  <c r="S171" i="8"/>
  <c r="T171" i="8" s="1"/>
  <c r="Q131" i="8"/>
  <c r="Q123" i="8"/>
  <c r="Y92" i="8"/>
  <c r="Z92" i="8"/>
  <c r="S74" i="8"/>
  <c r="AL74" i="8"/>
  <c r="Q128" i="8"/>
  <c r="S66" i="8"/>
  <c r="T40" i="8" s="1"/>
  <c r="M136" i="8"/>
  <c r="N136" i="8" s="1"/>
  <c r="Q125" i="8"/>
  <c r="M167" i="8"/>
  <c r="S120" i="8"/>
  <c r="T120" i="8" s="1"/>
  <c r="Y101" i="8"/>
  <c r="Z101" i="8"/>
  <c r="Q122" i="8"/>
  <c r="Z80" i="8"/>
  <c r="Y80" i="8"/>
  <c r="S62" i="8"/>
  <c r="T36" i="8" s="1"/>
  <c r="T28" i="8"/>
  <c r="Q104" i="8"/>
  <c r="S100" i="8"/>
  <c r="T100" i="8" s="1"/>
  <c r="M41" i="8"/>
  <c r="Q85" i="8"/>
  <c r="M31" i="8"/>
  <c r="M70" i="8"/>
  <c r="N70" i="8" s="1"/>
  <c r="Z16" i="8"/>
  <c r="Y16" i="8"/>
  <c r="M82" i="8"/>
  <c r="N82" i="8" s="1"/>
  <c r="M51" i="8"/>
  <c r="T39" i="8"/>
  <c r="Q21" i="8"/>
  <c r="Q13" i="8"/>
  <c r="Z12" i="8" s="1"/>
  <c r="M72" i="8"/>
  <c r="N72" i="8" s="1"/>
  <c r="M57" i="8"/>
  <c r="M34" i="8"/>
  <c r="Q62" i="8"/>
  <c r="M46" i="8"/>
  <c r="N20" i="8" s="1"/>
  <c r="M32" i="8"/>
  <c r="N6" i="8" s="1"/>
  <c r="M105" i="8"/>
  <c r="N105" i="8" s="1"/>
  <c r="S79" i="8"/>
  <c r="T79" i="8" s="1"/>
  <c r="S71" i="8"/>
  <c r="T109" i="8"/>
  <c r="M86" i="8"/>
  <c r="N86" i="8" s="1"/>
  <c r="M73" i="8"/>
  <c r="T4" i="8"/>
  <c r="AE740" i="8"/>
  <c r="AC740" i="8"/>
  <c r="S774" i="8"/>
  <c r="AL748" i="8"/>
  <c r="S748" i="8"/>
  <c r="S734" i="8"/>
  <c r="AL734" i="8"/>
  <c r="AL724" i="8"/>
  <c r="S724" i="8"/>
  <c r="S715" i="8"/>
  <c r="AL715" i="8"/>
  <c r="M691" i="8"/>
  <c r="Y718" i="8"/>
  <c r="Z705" i="8"/>
  <c r="Y705" i="8"/>
  <c r="M703" i="8"/>
  <c r="S731" i="8"/>
  <c r="T731" i="8" s="1"/>
  <c r="Q690" i="8"/>
  <c r="Y685" i="8"/>
  <c r="S687" i="8"/>
  <c r="T687" i="8" s="1"/>
  <c r="Q679" i="8"/>
  <c r="Z678" i="8" s="1"/>
  <c r="S735" i="8"/>
  <c r="S692" i="8"/>
  <c r="Y673" i="8"/>
  <c r="AC743" i="8"/>
  <c r="AE743" i="8"/>
  <c r="Z696" i="8"/>
  <c r="Y696" i="8"/>
  <c r="Y671" i="8"/>
  <c r="Z681" i="8"/>
  <c r="Y681" i="8"/>
  <c r="S693" i="8"/>
  <c r="AL693" i="8"/>
  <c r="Y644" i="8"/>
  <c r="Z644" i="8"/>
  <c r="S681" i="8"/>
  <c r="T681" i="8" s="1"/>
  <c r="Z703" i="8"/>
  <c r="Y703" i="8"/>
  <c r="S673" i="8"/>
  <c r="AL673" i="8"/>
  <c r="S672" i="8"/>
  <c r="M679" i="8"/>
  <c r="N653" i="8" s="1"/>
  <c r="S646" i="8"/>
  <c r="T646" i="8" s="1"/>
  <c r="AL646" i="8"/>
  <c r="M675" i="8"/>
  <c r="Y627" i="8"/>
  <c r="Z627" i="8"/>
  <c r="AL608" i="8"/>
  <c r="S608" i="8"/>
  <c r="M619" i="8"/>
  <c r="M616" i="8"/>
  <c r="N616" i="8" s="1"/>
  <c r="N664" i="8"/>
  <c r="Y599" i="8"/>
  <c r="Z599" i="8"/>
  <c r="Y592" i="8"/>
  <c r="T554" i="8"/>
  <c r="Q664" i="8"/>
  <c r="Y648" i="8"/>
  <c r="M612" i="8"/>
  <c r="N612" i="8" s="1"/>
  <c r="S597" i="8"/>
  <c r="N638" i="8"/>
  <c r="M613" i="8"/>
  <c r="N613" i="8" s="1"/>
  <c r="Y561" i="8"/>
  <c r="Z561" i="8"/>
  <c r="Z662" i="8"/>
  <c r="Y662" i="8"/>
  <c r="S560" i="8"/>
  <c r="Y575" i="8"/>
  <c r="Z575" i="8"/>
  <c r="AC549" i="8"/>
  <c r="AC534" i="8"/>
  <c r="M608" i="8"/>
  <c r="N608" i="8" s="1"/>
  <c r="Y591" i="8"/>
  <c r="Z591" i="8"/>
  <c r="S540" i="8"/>
  <c r="AL540" i="8"/>
  <c r="S538" i="8"/>
  <c r="Q578" i="8"/>
  <c r="Z577" i="8" s="1"/>
  <c r="N555" i="8"/>
  <c r="AL500" i="8"/>
  <c r="S500" i="8"/>
  <c r="T500" i="8" s="1"/>
  <c r="Y483" i="8"/>
  <c r="S535" i="8"/>
  <c r="AL535" i="8"/>
  <c r="S528" i="8"/>
  <c r="T528" i="8" s="1"/>
  <c r="N537" i="8"/>
  <c r="S499" i="8"/>
  <c r="Z542" i="8"/>
  <c r="Y542" i="8"/>
  <c r="AL496" i="8"/>
  <c r="S496" i="8"/>
  <c r="AC533" i="8"/>
  <c r="AD533" i="8"/>
  <c r="Y474" i="8"/>
  <c r="Q457" i="8"/>
  <c r="AC458" i="8"/>
  <c r="Z482" i="8"/>
  <c r="Y482" i="8"/>
  <c r="S465" i="8"/>
  <c r="T465" i="8" s="1"/>
  <c r="AL465" i="8"/>
  <c r="AC462" i="8"/>
  <c r="AD462" i="8"/>
  <c r="S440" i="8"/>
  <c r="T440" i="8" s="1"/>
  <c r="Z429" i="8"/>
  <c r="Y429" i="8"/>
  <c r="S460" i="8"/>
  <c r="Q448" i="8"/>
  <c r="Z447" i="8" s="1"/>
  <c r="N425" i="8"/>
  <c r="Z441" i="8"/>
  <c r="Y441" i="8"/>
  <c r="AD461" i="8"/>
  <c r="M453" i="8"/>
  <c r="N453" i="8" s="1"/>
  <c r="Y438" i="8"/>
  <c r="S429" i="8"/>
  <c r="T429" i="8" s="1"/>
  <c r="Z437" i="8"/>
  <c r="Y437" i="8"/>
  <c r="S430" i="8"/>
  <c r="Y413" i="8"/>
  <c r="M418" i="8"/>
  <c r="N418" i="8" s="1"/>
  <c r="Y407" i="8"/>
  <c r="Z407" i="8"/>
  <c r="AD353" i="8"/>
  <c r="AC353" i="8"/>
  <c r="Z401" i="8"/>
  <c r="Y401" i="8"/>
  <c r="Z356" i="8"/>
  <c r="Y356" i="8"/>
  <c r="Z333" i="8"/>
  <c r="Y333" i="8"/>
  <c r="M411" i="8"/>
  <c r="T399" i="8"/>
  <c r="Q410" i="8"/>
  <c r="Z335" i="8"/>
  <c r="Y335" i="8"/>
  <c r="Z348" i="8"/>
  <c r="Y348" i="8"/>
  <c r="T400" i="8"/>
  <c r="Y284" i="8"/>
  <c r="N347" i="8"/>
  <c r="M288" i="8"/>
  <c r="N288" i="8" s="1"/>
  <c r="AD336" i="8"/>
  <c r="AC336" i="8"/>
  <c r="S279" i="8"/>
  <c r="AL279" i="8"/>
  <c r="N311" i="8"/>
  <c r="Z231" i="8"/>
  <c r="Y231" i="8"/>
  <c r="S202" i="8"/>
  <c r="AL202" i="8"/>
  <c r="S199" i="8"/>
  <c r="T199" i="8" s="1"/>
  <c r="M344" i="8"/>
  <c r="N344" i="8" s="1"/>
  <c r="Z230" i="8"/>
  <c r="Y230" i="8"/>
  <c r="Q212" i="8"/>
  <c r="Z211" i="8" s="1"/>
  <c r="Q186" i="8"/>
  <c r="S277" i="8"/>
  <c r="T232" i="8"/>
  <c r="Z229" i="8"/>
  <c r="Y229" i="8"/>
  <c r="M207" i="8"/>
  <c r="Y267" i="8"/>
  <c r="Z267" i="8"/>
  <c r="Z241" i="8"/>
  <c r="Y241" i="8"/>
  <c r="Z240" i="8"/>
  <c r="M243" i="8"/>
  <c r="N243" i="8" s="1"/>
  <c r="T219" i="8"/>
  <c r="T193" i="8"/>
  <c r="S151" i="8"/>
  <c r="T125" i="8" s="1"/>
  <c r="Q253" i="8"/>
  <c r="N194" i="8"/>
  <c r="Z153" i="8"/>
  <c r="Y153" i="8"/>
  <c r="Y141" i="8"/>
  <c r="Z141" i="8"/>
  <c r="Y217" i="8"/>
  <c r="Z217" i="8"/>
  <c r="M185" i="8"/>
  <c r="M171" i="8"/>
  <c r="N171" i="8" s="1"/>
  <c r="Q149" i="8"/>
  <c r="Z148" i="8" s="1"/>
  <c r="M276" i="8"/>
  <c r="N250" i="8" s="1"/>
  <c r="Q233" i="8"/>
  <c r="Y211" i="8"/>
  <c r="S159" i="8"/>
  <c r="Z146" i="8"/>
  <c r="Y146" i="8"/>
  <c r="Q206" i="8"/>
  <c r="Y155" i="8"/>
  <c r="S233" i="8"/>
  <c r="T233" i="8" s="1"/>
  <c r="Q204" i="8"/>
  <c r="M181" i="8"/>
  <c r="Z159" i="8"/>
  <c r="Y159" i="8"/>
  <c r="Y136" i="8"/>
  <c r="Z136" i="8"/>
  <c r="S178" i="8"/>
  <c r="T178" i="8" s="1"/>
  <c r="N117" i="8"/>
  <c r="Z98" i="8"/>
  <c r="Y98" i="8"/>
  <c r="Z130" i="8"/>
  <c r="Y130" i="8"/>
  <c r="Y121" i="8"/>
  <c r="Y132" i="8"/>
  <c r="N113" i="8"/>
  <c r="Q176" i="8"/>
  <c r="S121" i="8"/>
  <c r="T105" i="8"/>
  <c r="Z214" i="8"/>
  <c r="Q120" i="8"/>
  <c r="M79" i="8"/>
  <c r="N53" i="8" s="1"/>
  <c r="Y55" i="8"/>
  <c r="M193" i="8"/>
  <c r="Q68" i="8"/>
  <c r="T102" i="8"/>
  <c r="M39" i="8"/>
  <c r="N27" i="8"/>
  <c r="N68" i="8"/>
  <c r="Y28" i="8"/>
  <c r="Z28" i="8"/>
  <c r="AL17" i="8"/>
  <c r="S17" i="8"/>
  <c r="T17" i="8" s="1"/>
  <c r="S14" i="8"/>
  <c r="T14" i="8" s="1"/>
  <c r="Y65" i="8"/>
  <c r="T61" i="8"/>
  <c r="Q87" i="8"/>
  <c r="Q69" i="8"/>
  <c r="Y54" i="8"/>
  <c r="Z54" i="8"/>
  <c r="S123" i="8"/>
  <c r="Q56" i="8"/>
  <c r="Z55" i="8" s="1"/>
  <c r="M44" i="8"/>
  <c r="AL13" i="8"/>
  <c r="S13" i="8"/>
  <c r="T13" i="8" s="1"/>
  <c r="S11" i="8"/>
  <c r="T11" i="8" s="1"/>
  <c r="M103" i="8"/>
  <c r="N103" i="8" s="1"/>
  <c r="M75" i="8"/>
  <c r="N49" i="8" s="1"/>
  <c r="N48" i="8"/>
  <c r="M87" i="8"/>
  <c r="N87" i="8" s="1"/>
  <c r="M71" i="8"/>
  <c r="N71" i="8" s="1"/>
  <c r="Y17" i="8"/>
  <c r="Z17" i="8"/>
  <c r="S7" i="8"/>
  <c r="T7" i="8" s="1"/>
  <c r="Y727" i="8"/>
  <c r="S762" i="8"/>
  <c r="Q729" i="8"/>
  <c r="Q743" i="8"/>
  <c r="Y743" i="8" s="1"/>
  <c r="Q717" i="8"/>
  <c r="S767" i="8"/>
  <c r="N739" i="8"/>
  <c r="Z724" i="8"/>
  <c r="Y724" i="8"/>
  <c r="N746" i="8"/>
  <c r="Q693" i="8"/>
  <c r="Q698" i="8"/>
  <c r="Z735" i="8"/>
  <c r="AL727" i="8"/>
  <c r="S727" i="8"/>
  <c r="T727" i="8" s="1"/>
  <c r="S691" i="8"/>
  <c r="T691" i="8" s="1"/>
  <c r="S741" i="8"/>
  <c r="S700" i="8"/>
  <c r="T700" i="8" s="1"/>
  <c r="S728" i="8"/>
  <c r="T728" i="8" s="1"/>
  <c r="S683" i="8"/>
  <c r="T683" i="8" s="1"/>
  <c r="Z676" i="8"/>
  <c r="Y676" i="8"/>
  <c r="Q674" i="8"/>
  <c r="Z673" i="8" s="1"/>
  <c r="Q699" i="8"/>
  <c r="Y682" i="8"/>
  <c r="M693" i="8"/>
  <c r="M687" i="8"/>
  <c r="Z636" i="8"/>
  <c r="Y636" i="8"/>
  <c r="M680" i="8"/>
  <c r="M673" i="8"/>
  <c r="N647" i="8" s="1"/>
  <c r="M671" i="8"/>
  <c r="M665" i="8"/>
  <c r="M663" i="8"/>
  <c r="N663" i="8" s="1"/>
  <c r="N660" i="8"/>
  <c r="S649" i="8"/>
  <c r="AL633" i="8"/>
  <c r="S633" i="8"/>
  <c r="S664" i="8"/>
  <c r="T664" i="8" s="1"/>
  <c r="N593" i="8"/>
  <c r="M601" i="8"/>
  <c r="M662" i="8"/>
  <c r="S592" i="8"/>
  <c r="T592" i="8" s="1"/>
  <c r="S558" i="8"/>
  <c r="T558" i="8" s="1"/>
  <c r="AL558" i="8"/>
  <c r="S557" i="8"/>
  <c r="T557" i="8" s="1"/>
  <c r="M631" i="8"/>
  <c r="N631" i="8" s="1"/>
  <c r="Q593" i="8"/>
  <c r="Z592" i="8" s="1"/>
  <c r="Q655" i="8"/>
  <c r="S627" i="8"/>
  <c r="T627" i="8" s="1"/>
  <c r="Y668" i="8"/>
  <c r="Y646" i="8"/>
  <c r="S637" i="8"/>
  <c r="T637" i="8" s="1"/>
  <c r="Q621" i="8"/>
  <c r="AL612" i="8"/>
  <c r="S612" i="8"/>
  <c r="T612" i="8" s="1"/>
  <c r="S605" i="8"/>
  <c r="S556" i="8"/>
  <c r="T530" i="8" s="1"/>
  <c r="AL556" i="8"/>
  <c r="Q607" i="8"/>
  <c r="Z606" i="8" s="1"/>
  <c r="S553" i="8"/>
  <c r="T553" i="8" s="1"/>
  <c r="S648" i="8"/>
  <c r="S555" i="8"/>
  <c r="T555" i="8" s="1"/>
  <c r="Q540" i="8"/>
  <c r="S562" i="8"/>
  <c r="AL562" i="8"/>
  <c r="S593" i="8"/>
  <c r="T593" i="8" s="1"/>
  <c r="N565" i="8"/>
  <c r="Q528" i="8"/>
  <c r="Z527" i="8" s="1"/>
  <c r="S595" i="8"/>
  <c r="T595" i="8" s="1"/>
  <c r="Q569" i="8"/>
  <c r="Z568" i="8" s="1"/>
  <c r="Q601" i="8"/>
  <c r="Z600" i="8" s="1"/>
  <c r="Z598" i="8"/>
  <c r="Y598" i="8"/>
  <c r="Q531" i="8"/>
  <c r="Z530" i="8" s="1"/>
  <c r="S495" i="8"/>
  <c r="T495" i="8" s="1"/>
  <c r="AL547" i="8"/>
  <c r="S547" i="8"/>
  <c r="T547" i="8" s="1"/>
  <c r="S546" i="8"/>
  <c r="Q511" i="8"/>
  <c r="M535" i="8"/>
  <c r="N535" i="8" s="1"/>
  <c r="AD534" i="8" s="1"/>
  <c r="M531" i="8"/>
  <c r="N531" i="8" s="1"/>
  <c r="AL507" i="8"/>
  <c r="S507" i="8"/>
  <c r="S514" i="8"/>
  <c r="AL514" i="8"/>
  <c r="S512" i="8"/>
  <c r="S509" i="8"/>
  <c r="T509" i="8" s="1"/>
  <c r="M532" i="8"/>
  <c r="N532" i="8" s="1"/>
  <c r="S472" i="8"/>
  <c r="T472" i="8" s="1"/>
  <c r="Q456" i="8"/>
  <c r="Q526" i="8"/>
  <c r="Q476" i="8"/>
  <c r="Z480" i="8"/>
  <c r="Y480" i="8"/>
  <c r="M492" i="8"/>
  <c r="Q479" i="8"/>
  <c r="Z478" i="8" s="1"/>
  <c r="Q426" i="8"/>
  <c r="Q446" i="8"/>
  <c r="Q439" i="8"/>
  <c r="M451" i="8"/>
  <c r="N451" i="8" s="1"/>
  <c r="M434" i="8"/>
  <c r="N434" i="8" s="1"/>
  <c r="S461" i="8"/>
  <c r="T461" i="8" s="1"/>
  <c r="S443" i="8"/>
  <c r="M428" i="8"/>
  <c r="N428" i="8" s="1"/>
  <c r="M427" i="8"/>
  <c r="N427" i="8" s="1"/>
  <c r="S462" i="8"/>
  <c r="Y451" i="8"/>
  <c r="S416" i="8"/>
  <c r="M404" i="8"/>
  <c r="N404" i="8" s="1"/>
  <c r="T373" i="8"/>
  <c r="Q415" i="8"/>
  <c r="N377" i="8"/>
  <c r="T365" i="8"/>
  <c r="N355" i="8"/>
  <c r="Q421" i="8"/>
  <c r="Z354" i="8"/>
  <c r="Y354" i="8"/>
  <c r="M409" i="8"/>
  <c r="N383" i="8" s="1"/>
  <c r="Q406" i="8"/>
  <c r="M431" i="8"/>
  <c r="N431" i="8" s="1"/>
  <c r="Z394" i="8"/>
  <c r="T360" i="8"/>
  <c r="M327" i="8"/>
  <c r="N327" i="8" s="1"/>
  <c r="Z311" i="8"/>
  <c r="Y311" i="8"/>
  <c r="Z377" i="8"/>
  <c r="Y377" i="8"/>
  <c r="AL342" i="8"/>
  <c r="S342" i="8"/>
  <c r="T342" i="8" s="1"/>
  <c r="T323" i="8"/>
  <c r="M278" i="8"/>
  <c r="M334" i="8"/>
  <c r="N334" i="8" s="1"/>
  <c r="S312" i="8"/>
  <c r="T312" i="8" s="1"/>
  <c r="M299" i="8"/>
  <c r="T285" i="8"/>
  <c r="Y270" i="8"/>
  <c r="M351" i="8"/>
  <c r="N351" i="8" s="1"/>
  <c r="M328" i="8"/>
  <c r="N328" i="8" s="1"/>
  <c r="M348" i="8"/>
  <c r="N348" i="8" s="1"/>
  <c r="M330" i="8"/>
  <c r="N330" i="8" s="1"/>
  <c r="M305" i="8"/>
  <c r="M307" i="8"/>
  <c r="S293" i="8"/>
  <c r="T293" i="8" s="1"/>
  <c r="M279" i="8"/>
  <c r="Y297" i="8"/>
  <c r="S335" i="8"/>
  <c r="T335" i="8" s="1"/>
  <c r="Y289" i="8"/>
  <c r="Z289" i="8"/>
  <c r="S274" i="8"/>
  <c r="T274" i="8" s="1"/>
  <c r="M254" i="8"/>
  <c r="N254" i="8" s="1"/>
  <c r="M255" i="8"/>
  <c r="N255" i="8" s="1"/>
  <c r="M291" i="8"/>
  <c r="AL252" i="8"/>
  <c r="S252" i="8"/>
  <c r="Y238" i="8"/>
  <c r="Z238" i="8"/>
  <c r="Q227" i="8"/>
  <c r="M209" i="8"/>
  <c r="S200" i="8"/>
  <c r="T200" i="8" s="1"/>
  <c r="N342" i="8"/>
  <c r="M321" i="8"/>
  <c r="N321" i="8" s="1"/>
  <c r="M304" i="8"/>
  <c r="M227" i="8"/>
  <c r="N227" i="8" s="1"/>
  <c r="Q207" i="8"/>
  <c r="Y243" i="8"/>
  <c r="S230" i="8"/>
  <c r="T230" i="8" s="1"/>
  <c r="AL215" i="8"/>
  <c r="S215" i="8"/>
  <c r="T215" i="8" s="1"/>
  <c r="AL260" i="8"/>
  <c r="S260" i="8"/>
  <c r="T260" i="8" s="1"/>
  <c r="S253" i="8"/>
  <c r="T243" i="8"/>
  <c r="M228" i="8"/>
  <c r="M199" i="8"/>
  <c r="Z242" i="8"/>
  <c r="Y242" i="8"/>
  <c r="AL231" i="8"/>
  <c r="S231" i="8"/>
  <c r="Q251" i="8"/>
  <c r="Z250" i="8" s="1"/>
  <c r="M242" i="8"/>
  <c r="T220" i="8"/>
  <c r="M217" i="8"/>
  <c r="N217" i="8" s="1"/>
  <c r="Q192" i="8"/>
  <c r="Y150" i="8"/>
  <c r="Q177" i="8"/>
  <c r="N158" i="8"/>
  <c r="Q249" i="8"/>
  <c r="S191" i="8"/>
  <c r="T191" i="8" s="1"/>
  <c r="S174" i="8"/>
  <c r="Q151" i="8"/>
  <c r="Z150" i="8" s="1"/>
  <c r="S249" i="8"/>
  <c r="T249" i="8" s="1"/>
  <c r="S187" i="8"/>
  <c r="M138" i="8"/>
  <c r="N138" i="8" s="1"/>
  <c r="Q224" i="8"/>
  <c r="S185" i="8"/>
  <c r="T185" i="8" s="1"/>
  <c r="AL185" i="8"/>
  <c r="S183" i="8"/>
  <c r="Q169" i="8"/>
  <c r="Z168" i="8" s="1"/>
  <c r="M145" i="8"/>
  <c r="N145" i="8" s="1"/>
  <c r="AL276" i="8"/>
  <c r="S276" i="8"/>
  <c r="S272" i="8"/>
  <c r="T272" i="8" s="1"/>
  <c r="Z237" i="8"/>
  <c r="Y237" i="8"/>
  <c r="Z158" i="8"/>
  <c r="Y158" i="8"/>
  <c r="M144" i="8"/>
  <c r="N118" i="8" s="1"/>
  <c r="M235" i="8"/>
  <c r="Q181" i="8"/>
  <c r="S142" i="8"/>
  <c r="T142" i="8" s="1"/>
  <c r="Z268" i="8"/>
  <c r="S177" i="8"/>
  <c r="T177" i="8" s="1"/>
  <c r="Q162" i="8"/>
  <c r="Q133" i="8"/>
  <c r="Z132" i="8" s="1"/>
  <c r="Q108" i="8"/>
  <c r="Y97" i="8"/>
  <c r="Z97" i="8"/>
  <c r="Z99" i="8"/>
  <c r="Y99" i="8"/>
  <c r="M83" i="8"/>
  <c r="N83" i="8" s="1"/>
  <c r="Q112" i="8"/>
  <c r="Z111" i="8" s="1"/>
  <c r="S165" i="8"/>
  <c r="T139" i="8" s="1"/>
  <c r="M121" i="8"/>
  <c r="N121" i="8" s="1"/>
  <c r="S117" i="8"/>
  <c r="T117" i="8" s="1"/>
  <c r="Z45" i="8"/>
  <c r="Y45" i="8"/>
  <c r="S118" i="8"/>
  <c r="Y78" i="8"/>
  <c r="Z78" i="8"/>
  <c r="T54" i="8"/>
  <c r="S157" i="8"/>
  <c r="Q117" i="8"/>
  <c r="Q106" i="8"/>
  <c r="M37" i="8"/>
  <c r="N25" i="8"/>
  <c r="M66" i="8"/>
  <c r="Q26" i="8"/>
  <c r="S5" i="8"/>
  <c r="T5" i="8" s="1"/>
  <c r="S67" i="8"/>
  <c r="S63" i="8"/>
  <c r="T37" i="8" s="1"/>
  <c r="T44" i="8"/>
  <c r="M40" i="8"/>
  <c r="Z15" i="8"/>
  <c r="Y43" i="8"/>
  <c r="Q66" i="8"/>
  <c r="T26" i="8"/>
  <c r="S15" i="8"/>
  <c r="T15" i="8" s="1"/>
  <c r="S8" i="8"/>
  <c r="T8" i="8" s="1"/>
  <c r="S749" i="8"/>
  <c r="T749" i="8" s="1"/>
  <c r="AG749" i="8" s="1"/>
  <c r="AL749" i="8"/>
  <c r="AL752" i="8"/>
  <c r="S752" i="8"/>
  <c r="L752" i="8"/>
  <c r="L751" i="8" s="1"/>
  <c r="L750" i="8" s="1"/>
  <c r="L749" i="8" s="1"/>
  <c r="L748" i="8" s="1"/>
  <c r="L747" i="8" s="1"/>
  <c r="L746" i="8" s="1"/>
  <c r="L745" i="8" s="1"/>
  <c r="L744" i="8" s="1"/>
  <c r="L743" i="8" s="1"/>
  <c r="L742" i="8" s="1"/>
  <c r="L741" i="8" s="1"/>
  <c r="L740" i="8" s="1"/>
  <c r="L739" i="8" s="1"/>
  <c r="L738" i="8" s="1"/>
  <c r="L737" i="8" s="1"/>
  <c r="L736" i="8" s="1"/>
  <c r="L735" i="8" s="1"/>
  <c r="L734" i="8" s="1"/>
  <c r="L733" i="8" s="1"/>
  <c r="L732" i="8" s="1"/>
  <c r="L731" i="8" s="1"/>
  <c r="L730" i="8" s="1"/>
  <c r="L729" i="8" s="1"/>
  <c r="L728" i="8" s="1"/>
  <c r="L727" i="8" s="1"/>
  <c r="L726" i="8" s="1"/>
  <c r="L725" i="8" s="1"/>
  <c r="L724" i="8" s="1"/>
  <c r="L723" i="8" s="1"/>
  <c r="L722" i="8" s="1"/>
  <c r="L721" i="8" s="1"/>
  <c r="L720" i="8" s="1"/>
  <c r="L719" i="8" s="1"/>
  <c r="L718" i="8" s="1"/>
  <c r="L717" i="8" s="1"/>
  <c r="L716" i="8" s="1"/>
  <c r="L715" i="8" s="1"/>
  <c r="L714" i="8" s="1"/>
  <c r="L713" i="8" s="1"/>
  <c r="L712" i="8" s="1"/>
  <c r="L711" i="8" s="1"/>
  <c r="L710" i="8" s="1"/>
  <c r="L709" i="8" s="1"/>
  <c r="L708" i="8" s="1"/>
  <c r="L707" i="8" s="1"/>
  <c r="L706" i="8" s="1"/>
  <c r="L705" i="8" s="1"/>
  <c r="L704" i="8" s="1"/>
  <c r="L703" i="8" s="1"/>
  <c r="L702" i="8" s="1"/>
  <c r="L701" i="8" s="1"/>
  <c r="L700" i="8" s="1"/>
  <c r="L699" i="8" s="1"/>
  <c r="L698" i="8" s="1"/>
  <c r="L697" i="8" s="1"/>
  <c r="L696" i="8" s="1"/>
  <c r="L695" i="8" s="1"/>
  <c r="L694" i="8" s="1"/>
  <c r="L693" i="8" s="1"/>
  <c r="L692" i="8" s="1"/>
  <c r="L691" i="8" s="1"/>
  <c r="L690" i="8" s="1"/>
  <c r="L689" i="8" s="1"/>
  <c r="L688" i="8" s="1"/>
  <c r="L687" i="8" s="1"/>
  <c r="L686" i="8" s="1"/>
  <c r="L685" i="8" s="1"/>
  <c r="L684" i="8" s="1"/>
  <c r="L683" i="8" s="1"/>
  <c r="L682" i="8" s="1"/>
  <c r="L681" i="8" s="1"/>
  <c r="L680" i="8" s="1"/>
  <c r="L679" i="8" s="1"/>
  <c r="L678" i="8" s="1"/>
  <c r="L677" i="8" s="1"/>
  <c r="L676" i="8" s="1"/>
  <c r="L675" i="8" s="1"/>
  <c r="L674" i="8" s="1"/>
  <c r="L673" i="8" s="1"/>
  <c r="L672" i="8" s="1"/>
  <c r="L671" i="8" s="1"/>
  <c r="L670" i="8" s="1"/>
  <c r="L669" i="8" s="1"/>
  <c r="L668" i="8" s="1"/>
  <c r="L667" i="8" s="1"/>
  <c r="L666" i="8" s="1"/>
  <c r="L665" i="8" s="1"/>
  <c r="L664" i="8" s="1"/>
  <c r="L663" i="8" s="1"/>
  <c r="L662" i="8" s="1"/>
  <c r="L661" i="8" s="1"/>
  <c r="L660" i="8" s="1"/>
  <c r="L659" i="8" s="1"/>
  <c r="L658" i="8" s="1"/>
  <c r="L657" i="8" s="1"/>
  <c r="L656" i="8" s="1"/>
  <c r="L655" i="8" s="1"/>
  <c r="L654" i="8" s="1"/>
  <c r="L653" i="8" s="1"/>
  <c r="L652" i="8" s="1"/>
  <c r="L651" i="8" s="1"/>
  <c r="L650" i="8" s="1"/>
  <c r="L649" i="8" s="1"/>
  <c r="L648" i="8" s="1"/>
  <c r="L647" i="8" s="1"/>
  <c r="L646" i="8" s="1"/>
  <c r="L645" i="8" s="1"/>
  <c r="L644" i="8" s="1"/>
  <c r="L643" i="8" s="1"/>
  <c r="L642" i="8" s="1"/>
  <c r="L641" i="8" s="1"/>
  <c r="L640" i="8" s="1"/>
  <c r="L639" i="8" s="1"/>
  <c r="L638" i="8" s="1"/>
  <c r="L637" i="8" s="1"/>
  <c r="L636" i="8" s="1"/>
  <c r="L635" i="8" s="1"/>
  <c r="L634" i="8" s="1"/>
  <c r="L633" i="8" s="1"/>
  <c r="L632" i="8" s="1"/>
  <c r="L631" i="8" s="1"/>
  <c r="L630" i="8" s="1"/>
  <c r="L629" i="8" s="1"/>
  <c r="L628" i="8" s="1"/>
  <c r="L627" i="8" s="1"/>
  <c r="L626" i="8" s="1"/>
  <c r="L625" i="8" s="1"/>
  <c r="L624" i="8" s="1"/>
  <c r="L623" i="8" s="1"/>
  <c r="L622" i="8" s="1"/>
  <c r="L621" i="8" s="1"/>
  <c r="L620" i="8" s="1"/>
  <c r="L619" i="8" s="1"/>
  <c r="L618" i="8" s="1"/>
  <c r="L617" i="8" s="1"/>
  <c r="L616" i="8" s="1"/>
  <c r="L615" i="8" s="1"/>
  <c r="L614" i="8" s="1"/>
  <c r="L613" i="8" s="1"/>
  <c r="L612" i="8" s="1"/>
  <c r="L611" i="8" s="1"/>
  <c r="L610" i="8" s="1"/>
  <c r="L609" i="8" s="1"/>
  <c r="L608" i="8" s="1"/>
  <c r="L607" i="8" s="1"/>
  <c r="L606" i="8" s="1"/>
  <c r="L605" i="8" s="1"/>
  <c r="L604" i="8" s="1"/>
  <c r="L603" i="8" s="1"/>
  <c r="L602" i="8" s="1"/>
  <c r="L601" i="8" s="1"/>
  <c r="L600" i="8" s="1"/>
  <c r="L599" i="8" s="1"/>
  <c r="L598" i="8" s="1"/>
  <c r="L597" i="8" s="1"/>
  <c r="L596" i="8" s="1"/>
  <c r="L595" i="8" s="1"/>
  <c r="L594" i="8" s="1"/>
  <c r="L593" i="8" s="1"/>
  <c r="L592" i="8" s="1"/>
  <c r="L591" i="8" s="1"/>
  <c r="L590" i="8" s="1"/>
  <c r="L589" i="8" s="1"/>
  <c r="L588" i="8" s="1"/>
  <c r="L587" i="8" s="1"/>
  <c r="L586" i="8" s="1"/>
  <c r="L585" i="8" s="1"/>
  <c r="L584" i="8" s="1"/>
  <c r="L583" i="8" s="1"/>
  <c r="L582" i="8" s="1"/>
  <c r="L581" i="8" s="1"/>
  <c r="L580" i="8" s="1"/>
  <c r="L579" i="8" s="1"/>
  <c r="L578" i="8" s="1"/>
  <c r="L577" i="8" s="1"/>
  <c r="L576" i="8" s="1"/>
  <c r="L575" i="8" s="1"/>
  <c r="L574" i="8" s="1"/>
  <c r="L573" i="8" s="1"/>
  <c r="L572" i="8" s="1"/>
  <c r="L571" i="8" s="1"/>
  <c r="L570" i="8" s="1"/>
  <c r="L569" i="8" s="1"/>
  <c r="L568" i="8" s="1"/>
  <c r="L567" i="8" s="1"/>
  <c r="L566" i="8" s="1"/>
  <c r="L565" i="8" s="1"/>
  <c r="L564" i="8" s="1"/>
  <c r="L563" i="8" s="1"/>
  <c r="L562" i="8" s="1"/>
  <c r="L561" i="8" s="1"/>
  <c r="L560" i="8" s="1"/>
  <c r="L559" i="8" s="1"/>
  <c r="L558" i="8" s="1"/>
  <c r="L557" i="8" s="1"/>
  <c r="L556" i="8" s="1"/>
  <c r="L555" i="8" s="1"/>
  <c r="L554" i="8" s="1"/>
  <c r="L553" i="8" s="1"/>
  <c r="L552" i="8" s="1"/>
  <c r="L551" i="8" s="1"/>
  <c r="L550" i="8" s="1"/>
  <c r="L549" i="8" s="1"/>
  <c r="L548" i="8" s="1"/>
  <c r="L547" i="8" s="1"/>
  <c r="L546" i="8" s="1"/>
  <c r="L545" i="8" s="1"/>
  <c r="L544" i="8" s="1"/>
  <c r="L543" i="8" s="1"/>
  <c r="L542" i="8" s="1"/>
  <c r="L541" i="8" s="1"/>
  <c r="L540" i="8" s="1"/>
  <c r="L539" i="8" s="1"/>
  <c r="L538" i="8" s="1"/>
  <c r="L537" i="8" s="1"/>
  <c r="L536" i="8" s="1"/>
  <c r="L535" i="8" s="1"/>
  <c r="L534" i="8" s="1"/>
  <c r="L533" i="8" s="1"/>
  <c r="L532" i="8" s="1"/>
  <c r="L531" i="8" s="1"/>
  <c r="L530" i="8" s="1"/>
  <c r="L529" i="8" s="1"/>
  <c r="L528" i="8" s="1"/>
  <c r="L527" i="8" s="1"/>
  <c r="L526" i="8" s="1"/>
  <c r="L525" i="8" s="1"/>
  <c r="L524" i="8" s="1"/>
  <c r="L523" i="8" s="1"/>
  <c r="L522" i="8" s="1"/>
  <c r="L521" i="8" s="1"/>
  <c r="L520" i="8" s="1"/>
  <c r="L519" i="8" s="1"/>
  <c r="L518" i="8" s="1"/>
  <c r="L517" i="8" s="1"/>
  <c r="L516" i="8" s="1"/>
  <c r="L515" i="8" s="1"/>
  <c r="L514" i="8" s="1"/>
  <c r="L513" i="8" s="1"/>
  <c r="L512" i="8" s="1"/>
  <c r="L511" i="8" s="1"/>
  <c r="L510" i="8" s="1"/>
  <c r="L509" i="8" s="1"/>
  <c r="L508" i="8" s="1"/>
  <c r="L507" i="8" s="1"/>
  <c r="L506" i="8" s="1"/>
  <c r="L505" i="8" s="1"/>
  <c r="L504" i="8" s="1"/>
  <c r="L503" i="8" s="1"/>
  <c r="L502" i="8" s="1"/>
  <c r="L501" i="8" s="1"/>
  <c r="L500" i="8" s="1"/>
  <c r="L499" i="8" s="1"/>
  <c r="L498" i="8" s="1"/>
  <c r="L497" i="8" s="1"/>
  <c r="L496" i="8" s="1"/>
  <c r="L495" i="8" s="1"/>
  <c r="L494" i="8" s="1"/>
  <c r="L493" i="8" s="1"/>
  <c r="L492" i="8" s="1"/>
  <c r="L491" i="8" s="1"/>
  <c r="L490" i="8" s="1"/>
  <c r="L489" i="8" s="1"/>
  <c r="L488" i="8" s="1"/>
  <c r="L487" i="8" s="1"/>
  <c r="L486" i="8" s="1"/>
  <c r="L485" i="8" s="1"/>
  <c r="L484" i="8" s="1"/>
  <c r="L483" i="8" s="1"/>
  <c r="L482" i="8" s="1"/>
  <c r="L481" i="8" s="1"/>
  <c r="L480" i="8" s="1"/>
  <c r="L479" i="8" s="1"/>
  <c r="L478" i="8" s="1"/>
  <c r="L477" i="8" s="1"/>
  <c r="L476" i="8" s="1"/>
  <c r="L475" i="8" s="1"/>
  <c r="L474" i="8" s="1"/>
  <c r="L473" i="8" s="1"/>
  <c r="L472" i="8" s="1"/>
  <c r="L471" i="8" s="1"/>
  <c r="L470" i="8" s="1"/>
  <c r="L469" i="8" s="1"/>
  <c r="L468" i="8" s="1"/>
  <c r="L467" i="8" s="1"/>
  <c r="L466" i="8" s="1"/>
  <c r="L465" i="8" s="1"/>
  <c r="L464" i="8" s="1"/>
  <c r="L463" i="8" s="1"/>
  <c r="L462" i="8" s="1"/>
  <c r="L461" i="8" s="1"/>
  <c r="L460" i="8" s="1"/>
  <c r="L459" i="8" s="1"/>
  <c r="L458" i="8" s="1"/>
  <c r="L457" i="8" s="1"/>
  <c r="L456" i="8" s="1"/>
  <c r="L455" i="8" s="1"/>
  <c r="L454" i="8" s="1"/>
  <c r="L453" i="8" s="1"/>
  <c r="L452" i="8" s="1"/>
  <c r="L451" i="8" s="1"/>
  <c r="L450" i="8" s="1"/>
  <c r="L449" i="8" s="1"/>
  <c r="L448" i="8" s="1"/>
  <c r="L447" i="8" s="1"/>
  <c r="L446" i="8" s="1"/>
  <c r="L445" i="8" s="1"/>
  <c r="L444" i="8" s="1"/>
  <c r="L443" i="8" s="1"/>
  <c r="L442" i="8" s="1"/>
  <c r="L441" i="8" s="1"/>
  <c r="L440" i="8" s="1"/>
  <c r="L439" i="8" s="1"/>
  <c r="L438" i="8" s="1"/>
  <c r="L437" i="8" s="1"/>
  <c r="L436" i="8" s="1"/>
  <c r="L435" i="8" s="1"/>
  <c r="L434" i="8" s="1"/>
  <c r="L433" i="8" s="1"/>
  <c r="L432" i="8" s="1"/>
  <c r="L431" i="8" s="1"/>
  <c r="L430" i="8" s="1"/>
  <c r="L429" i="8" s="1"/>
  <c r="L428" i="8" s="1"/>
  <c r="L427" i="8" s="1"/>
  <c r="L426" i="8" s="1"/>
  <c r="L425" i="8" s="1"/>
  <c r="L424" i="8" s="1"/>
  <c r="L423" i="8" s="1"/>
  <c r="L422" i="8" s="1"/>
  <c r="L421" i="8" s="1"/>
  <c r="L420" i="8" s="1"/>
  <c r="L419" i="8" s="1"/>
  <c r="L418" i="8" s="1"/>
  <c r="L417" i="8" s="1"/>
  <c r="L416" i="8" s="1"/>
  <c r="L415" i="8" s="1"/>
  <c r="L414" i="8" s="1"/>
  <c r="L413" i="8" s="1"/>
  <c r="L412" i="8" s="1"/>
  <c r="L411" i="8" s="1"/>
  <c r="L410" i="8" s="1"/>
  <c r="L409" i="8" s="1"/>
  <c r="L408" i="8" s="1"/>
  <c r="L407" i="8" s="1"/>
  <c r="L406" i="8" s="1"/>
  <c r="L405" i="8" s="1"/>
  <c r="L404" i="8" s="1"/>
  <c r="L403" i="8" s="1"/>
  <c r="L402" i="8" s="1"/>
  <c r="L401" i="8" s="1"/>
  <c r="L400" i="8" s="1"/>
  <c r="L399" i="8" s="1"/>
  <c r="L398" i="8" s="1"/>
  <c r="L397" i="8" s="1"/>
  <c r="L396" i="8" s="1"/>
  <c r="L395" i="8" s="1"/>
  <c r="L394" i="8" s="1"/>
  <c r="L393" i="8" s="1"/>
  <c r="L392" i="8" s="1"/>
  <c r="L391" i="8" s="1"/>
  <c r="L390" i="8" s="1"/>
  <c r="L389" i="8" s="1"/>
  <c r="L388" i="8" s="1"/>
  <c r="L387" i="8" s="1"/>
  <c r="L386" i="8" s="1"/>
  <c r="L385" i="8" s="1"/>
  <c r="L384" i="8" s="1"/>
  <c r="L383" i="8" s="1"/>
  <c r="L382" i="8" s="1"/>
  <c r="L381" i="8" s="1"/>
  <c r="L380" i="8" s="1"/>
  <c r="L379" i="8" s="1"/>
  <c r="L378" i="8" s="1"/>
  <c r="L377" i="8" s="1"/>
  <c r="L376" i="8" s="1"/>
  <c r="L375" i="8" s="1"/>
  <c r="L374" i="8" s="1"/>
  <c r="L373" i="8" s="1"/>
  <c r="L372" i="8" s="1"/>
  <c r="L371" i="8" s="1"/>
  <c r="L370" i="8" s="1"/>
  <c r="L369" i="8" s="1"/>
  <c r="L368" i="8" s="1"/>
  <c r="L367" i="8" s="1"/>
  <c r="L366" i="8" s="1"/>
  <c r="L365" i="8" s="1"/>
  <c r="L364" i="8" s="1"/>
  <c r="L363" i="8" s="1"/>
  <c r="L362" i="8" s="1"/>
  <c r="L361" i="8" s="1"/>
  <c r="L360" i="8" s="1"/>
  <c r="L359" i="8" s="1"/>
  <c r="L358" i="8" s="1"/>
  <c r="L357" i="8" s="1"/>
  <c r="L356" i="8" s="1"/>
  <c r="L355" i="8" s="1"/>
  <c r="L354" i="8" s="1"/>
  <c r="L353" i="8" s="1"/>
  <c r="L352" i="8" s="1"/>
  <c r="L351" i="8" s="1"/>
  <c r="L350" i="8" s="1"/>
  <c r="L349" i="8" s="1"/>
  <c r="L348" i="8" s="1"/>
  <c r="L347" i="8" s="1"/>
  <c r="L346" i="8" s="1"/>
  <c r="L345" i="8" s="1"/>
  <c r="L344" i="8" s="1"/>
  <c r="L343" i="8" s="1"/>
  <c r="L342" i="8" s="1"/>
  <c r="L341" i="8" s="1"/>
  <c r="L340" i="8" s="1"/>
  <c r="L339" i="8" s="1"/>
  <c r="L338" i="8" s="1"/>
  <c r="L337" i="8" s="1"/>
  <c r="L336" i="8" s="1"/>
  <c r="L335" i="8" s="1"/>
  <c r="L334" i="8" s="1"/>
  <c r="L333" i="8" s="1"/>
  <c r="L332" i="8" s="1"/>
  <c r="L331" i="8" s="1"/>
  <c r="L330" i="8" s="1"/>
  <c r="L329" i="8" s="1"/>
  <c r="L328" i="8" s="1"/>
  <c r="L327" i="8" s="1"/>
  <c r="L326" i="8" s="1"/>
  <c r="L325" i="8" s="1"/>
  <c r="L324" i="8" s="1"/>
  <c r="L323" i="8" s="1"/>
  <c r="L322" i="8" s="1"/>
  <c r="L321" i="8" s="1"/>
  <c r="L320" i="8" s="1"/>
  <c r="L319" i="8" s="1"/>
  <c r="L318" i="8" s="1"/>
  <c r="L317" i="8" s="1"/>
  <c r="L316" i="8" s="1"/>
  <c r="L315" i="8" s="1"/>
  <c r="L314" i="8" s="1"/>
  <c r="L313" i="8" s="1"/>
  <c r="L312" i="8" s="1"/>
  <c r="L311" i="8" s="1"/>
  <c r="L310" i="8" s="1"/>
  <c r="L309" i="8" s="1"/>
  <c r="L308" i="8" s="1"/>
  <c r="L307" i="8" s="1"/>
  <c r="L306" i="8" s="1"/>
  <c r="L305" i="8" s="1"/>
  <c r="L304" i="8" s="1"/>
  <c r="L303" i="8" s="1"/>
  <c r="L302" i="8" s="1"/>
  <c r="L301" i="8" s="1"/>
  <c r="L300" i="8" s="1"/>
  <c r="L299" i="8" s="1"/>
  <c r="L298" i="8" s="1"/>
  <c r="L297" i="8" s="1"/>
  <c r="L296" i="8" s="1"/>
  <c r="L295" i="8" s="1"/>
  <c r="L294" i="8" s="1"/>
  <c r="L293" i="8" s="1"/>
  <c r="L292" i="8" s="1"/>
  <c r="L291" i="8" s="1"/>
  <c r="L290" i="8" s="1"/>
  <c r="L289" i="8" s="1"/>
  <c r="L288" i="8" s="1"/>
  <c r="L287" i="8" s="1"/>
  <c r="L286" i="8" s="1"/>
  <c r="L285" i="8" s="1"/>
  <c r="L284" i="8" s="1"/>
  <c r="L283" i="8" s="1"/>
  <c r="L282" i="8" s="1"/>
  <c r="L281" i="8" s="1"/>
  <c r="L280" i="8" s="1"/>
  <c r="L279" i="8" s="1"/>
  <c r="L278" i="8" s="1"/>
  <c r="L277" i="8" s="1"/>
  <c r="L276" i="8" s="1"/>
  <c r="L275" i="8" s="1"/>
  <c r="L274" i="8" s="1"/>
  <c r="L273" i="8" s="1"/>
  <c r="L272" i="8" s="1"/>
  <c r="L271" i="8" s="1"/>
  <c r="L270" i="8" s="1"/>
  <c r="L269" i="8" s="1"/>
  <c r="L268" i="8" s="1"/>
  <c r="L267" i="8" s="1"/>
  <c r="L266" i="8" s="1"/>
  <c r="L265" i="8" s="1"/>
  <c r="L264" i="8" s="1"/>
  <c r="L263" i="8" s="1"/>
  <c r="L262" i="8" s="1"/>
  <c r="L261" i="8" s="1"/>
  <c r="L260" i="8" s="1"/>
  <c r="L259" i="8" s="1"/>
  <c r="L258" i="8" s="1"/>
  <c r="L257" i="8" s="1"/>
  <c r="L256" i="8" s="1"/>
  <c r="L255" i="8" s="1"/>
  <c r="L254" i="8" s="1"/>
  <c r="L253" i="8" s="1"/>
  <c r="L252" i="8" s="1"/>
  <c r="L251" i="8" s="1"/>
  <c r="L250" i="8" s="1"/>
  <c r="L249" i="8" s="1"/>
  <c r="L248" i="8" s="1"/>
  <c r="L247" i="8" s="1"/>
  <c r="L246" i="8" s="1"/>
  <c r="L245" i="8" s="1"/>
  <c r="L244" i="8" s="1"/>
  <c r="L243" i="8" s="1"/>
  <c r="L242" i="8" s="1"/>
  <c r="L241" i="8" s="1"/>
  <c r="L240" i="8" s="1"/>
  <c r="L239" i="8" s="1"/>
  <c r="L238" i="8" s="1"/>
  <c r="L237" i="8" s="1"/>
  <c r="L236" i="8" s="1"/>
  <c r="L235" i="8" s="1"/>
  <c r="L234" i="8" s="1"/>
  <c r="L233" i="8" s="1"/>
  <c r="L232" i="8" s="1"/>
  <c r="L231" i="8" s="1"/>
  <c r="L230" i="8" s="1"/>
  <c r="L229" i="8" s="1"/>
  <c r="L228" i="8" s="1"/>
  <c r="L227" i="8" s="1"/>
  <c r="L226" i="8" s="1"/>
  <c r="L225" i="8" s="1"/>
  <c r="L224" i="8" s="1"/>
  <c r="L223" i="8" s="1"/>
  <c r="L222" i="8" s="1"/>
  <c r="L221" i="8" s="1"/>
  <c r="L220" i="8" s="1"/>
  <c r="L219" i="8" s="1"/>
  <c r="L218" i="8" s="1"/>
  <c r="L217" i="8" s="1"/>
  <c r="L216" i="8" s="1"/>
  <c r="L215" i="8" s="1"/>
  <c r="L214" i="8" s="1"/>
  <c r="L213" i="8" s="1"/>
  <c r="L212" i="8" s="1"/>
  <c r="L211" i="8" s="1"/>
  <c r="L210" i="8" s="1"/>
  <c r="L209" i="8" s="1"/>
  <c r="L208" i="8" s="1"/>
  <c r="L207" i="8" s="1"/>
  <c r="L206" i="8" s="1"/>
  <c r="L205" i="8" s="1"/>
  <c r="L204" i="8" s="1"/>
  <c r="L203" i="8" s="1"/>
  <c r="L202" i="8" s="1"/>
  <c r="L201" i="8" s="1"/>
  <c r="L200" i="8" s="1"/>
  <c r="L199" i="8" s="1"/>
  <c r="L198" i="8" s="1"/>
  <c r="L197" i="8" s="1"/>
  <c r="L196" i="8" s="1"/>
  <c r="L195" i="8" s="1"/>
  <c r="L194" i="8" s="1"/>
  <c r="L193" i="8" s="1"/>
  <c r="L192" i="8" s="1"/>
  <c r="L191" i="8" s="1"/>
  <c r="L190" i="8" s="1"/>
  <c r="L189" i="8" s="1"/>
  <c r="L188" i="8" s="1"/>
  <c r="L187" i="8" s="1"/>
  <c r="L186" i="8" s="1"/>
  <c r="L185" i="8" s="1"/>
  <c r="L184" i="8" s="1"/>
  <c r="L183" i="8" s="1"/>
  <c r="L182" i="8" s="1"/>
  <c r="L181" i="8" s="1"/>
  <c r="L180" i="8" s="1"/>
  <c r="L179" i="8" s="1"/>
  <c r="L178" i="8" s="1"/>
  <c r="L177" i="8" s="1"/>
  <c r="L176" i="8" s="1"/>
  <c r="L175" i="8" s="1"/>
  <c r="L174" i="8" s="1"/>
  <c r="L173" i="8" s="1"/>
  <c r="L172" i="8" s="1"/>
  <c r="L171" i="8" s="1"/>
  <c r="L170" i="8" s="1"/>
  <c r="L169" i="8" s="1"/>
  <c r="L168" i="8" s="1"/>
  <c r="L167" i="8" s="1"/>
  <c r="L166" i="8" s="1"/>
  <c r="L165" i="8" s="1"/>
  <c r="L164" i="8" s="1"/>
  <c r="L163" i="8" s="1"/>
  <c r="L162" i="8" s="1"/>
  <c r="L161" i="8" s="1"/>
  <c r="L160" i="8" s="1"/>
  <c r="L159" i="8" s="1"/>
  <c r="L158" i="8" s="1"/>
  <c r="L157" i="8" s="1"/>
  <c r="L156" i="8" s="1"/>
  <c r="L155" i="8" s="1"/>
  <c r="L154" i="8" s="1"/>
  <c r="L153" i="8" s="1"/>
  <c r="L152" i="8" s="1"/>
  <c r="L151" i="8" s="1"/>
  <c r="L150" i="8" s="1"/>
  <c r="L149" i="8" s="1"/>
  <c r="L148" i="8" s="1"/>
  <c r="L147" i="8" s="1"/>
  <c r="L146" i="8" s="1"/>
  <c r="L145" i="8" s="1"/>
  <c r="L144" i="8" s="1"/>
  <c r="L143" i="8" s="1"/>
  <c r="L142" i="8" s="1"/>
  <c r="L141" i="8" s="1"/>
  <c r="L140" i="8" s="1"/>
  <c r="L139" i="8" s="1"/>
  <c r="L138" i="8" s="1"/>
  <c r="L137" i="8" s="1"/>
  <c r="L136" i="8" s="1"/>
  <c r="L135" i="8" s="1"/>
  <c r="L134" i="8" s="1"/>
  <c r="L133" i="8" s="1"/>
  <c r="L132" i="8" s="1"/>
  <c r="L131" i="8" s="1"/>
  <c r="L130" i="8" s="1"/>
  <c r="L129" i="8" s="1"/>
  <c r="L128" i="8" s="1"/>
  <c r="L127" i="8" s="1"/>
  <c r="L126" i="8" s="1"/>
  <c r="L125" i="8" s="1"/>
  <c r="L124" i="8" s="1"/>
  <c r="L123" i="8" s="1"/>
  <c r="L122" i="8" s="1"/>
  <c r="L121" i="8" s="1"/>
  <c r="L120" i="8" s="1"/>
  <c r="L119" i="8" s="1"/>
  <c r="L118" i="8" s="1"/>
  <c r="L117" i="8" s="1"/>
  <c r="L116" i="8" s="1"/>
  <c r="L115" i="8" s="1"/>
  <c r="L114" i="8" s="1"/>
  <c r="L113" i="8" s="1"/>
  <c r="L112" i="8" s="1"/>
  <c r="L111" i="8" s="1"/>
  <c r="L110" i="8" s="1"/>
  <c r="L109" i="8" s="1"/>
  <c r="L108" i="8" s="1"/>
  <c r="L107" i="8" s="1"/>
  <c r="L106" i="8" s="1"/>
  <c r="L105" i="8" s="1"/>
  <c r="L104" i="8" s="1"/>
  <c r="L103" i="8" s="1"/>
  <c r="L102" i="8" s="1"/>
  <c r="L101" i="8" s="1"/>
  <c r="L100" i="8" s="1"/>
  <c r="L99" i="8" s="1"/>
  <c r="L98" i="8" s="1"/>
  <c r="L97" i="8" s="1"/>
  <c r="L96" i="8" s="1"/>
  <c r="L95" i="8" s="1"/>
  <c r="L94" i="8" s="1"/>
  <c r="L93" i="8" s="1"/>
  <c r="L92" i="8" s="1"/>
  <c r="L91" i="8" s="1"/>
  <c r="L90" i="8" s="1"/>
  <c r="L89" i="8" s="1"/>
  <c r="L88" i="8" s="1"/>
  <c r="L87" i="8" s="1"/>
  <c r="L86" i="8" s="1"/>
  <c r="L85" i="8" s="1"/>
  <c r="L84" i="8" s="1"/>
  <c r="L83" i="8" s="1"/>
  <c r="L82" i="8" s="1"/>
  <c r="L81" i="8" s="1"/>
  <c r="L80" i="8" s="1"/>
  <c r="L79" i="8" s="1"/>
  <c r="L78" i="8" s="1"/>
  <c r="L77" i="8" s="1"/>
  <c r="L76" i="8" s="1"/>
  <c r="L75" i="8" s="1"/>
  <c r="L74" i="8" s="1"/>
  <c r="L73" i="8" s="1"/>
  <c r="L72" i="8" s="1"/>
  <c r="L71" i="8" s="1"/>
  <c r="L70" i="8" s="1"/>
  <c r="L69" i="8" s="1"/>
  <c r="L68" i="8" s="1"/>
  <c r="L67" i="8" s="1"/>
  <c r="L66" i="8" s="1"/>
  <c r="L65" i="8" s="1"/>
  <c r="L64" i="8" s="1"/>
  <c r="L63" i="8" s="1"/>
  <c r="L62" i="8" s="1"/>
  <c r="L61" i="8" s="1"/>
  <c r="L60" i="8" s="1"/>
  <c r="L59" i="8" s="1"/>
  <c r="L58" i="8" s="1"/>
  <c r="L57" i="8" s="1"/>
  <c r="L56" i="8" s="1"/>
  <c r="L55" i="8" s="1"/>
  <c r="L54" i="8" s="1"/>
  <c r="L53" i="8" s="1"/>
  <c r="L52" i="8" s="1"/>
  <c r="L51" i="8" s="1"/>
  <c r="L50" i="8" s="1"/>
  <c r="L49" i="8" s="1"/>
  <c r="L48" i="8" s="1"/>
  <c r="L47" i="8" s="1"/>
  <c r="L46" i="8" s="1"/>
  <c r="L45" i="8" s="1"/>
  <c r="L44" i="8" s="1"/>
  <c r="L43" i="8" s="1"/>
  <c r="L42" i="8" s="1"/>
  <c r="L41" i="8" s="1"/>
  <c r="L40" i="8" s="1"/>
  <c r="L39" i="8" s="1"/>
  <c r="L38" i="8" s="1"/>
  <c r="L37" i="8" s="1"/>
  <c r="L36" i="8" s="1"/>
  <c r="L35" i="8" s="1"/>
  <c r="L34" i="8" s="1"/>
  <c r="L33" i="8" s="1"/>
  <c r="L32" i="8" s="1"/>
  <c r="L31" i="8" s="1"/>
  <c r="L30" i="8" s="1"/>
  <c r="L29" i="8" s="1"/>
  <c r="L28" i="8" s="1"/>
  <c r="L27" i="8" s="1"/>
  <c r="L26" i="8" s="1"/>
  <c r="L25" i="8" s="1"/>
  <c r="L24" i="8" s="1"/>
  <c r="L23" i="8" s="1"/>
  <c r="L22" i="8" s="1"/>
  <c r="L21" i="8" s="1"/>
  <c r="L20" i="8" s="1"/>
  <c r="L19" i="8" s="1"/>
  <c r="L18" i="8" s="1"/>
  <c r="L17" i="8" s="1"/>
  <c r="L16" i="8" s="1"/>
  <c r="L15" i="8" s="1"/>
  <c r="L14" i="8" s="1"/>
  <c r="L13" i="8" s="1"/>
  <c r="L12" i="8" s="1"/>
  <c r="L11" i="8" s="1"/>
  <c r="L10" i="8" s="1"/>
  <c r="L9" i="8" s="1"/>
  <c r="L8" i="8" s="1"/>
  <c r="L7" i="8" s="1"/>
  <c r="L6" i="8" s="1"/>
  <c r="L5" i="8" s="1"/>
  <c r="L4" i="8" s="1"/>
  <c r="L3" i="8" s="1"/>
  <c r="S750" i="8"/>
  <c r="T750" i="8" s="1"/>
  <c r="AG750" i="8" s="1"/>
  <c r="Q719" i="8"/>
  <c r="Z718" i="8" s="1"/>
  <c r="N745" i="8"/>
  <c r="Q733" i="8"/>
  <c r="Z721" i="8"/>
  <c r="Y721" i="8"/>
  <c r="S706" i="8"/>
  <c r="T680" i="8" s="1"/>
  <c r="M707" i="8"/>
  <c r="S679" i="8"/>
  <c r="T679" i="8" s="1"/>
  <c r="AL679" i="8"/>
  <c r="Z677" i="8"/>
  <c r="Y677" i="8"/>
  <c r="M699" i="8"/>
  <c r="M704" i="8"/>
  <c r="Y678" i="8"/>
  <c r="M708" i="8"/>
  <c r="M706" i="8"/>
  <c r="S721" i="8"/>
  <c r="Y697" i="8"/>
  <c r="M702" i="8"/>
  <c r="S678" i="8"/>
  <c r="AL675" i="8"/>
  <c r="S675" i="8"/>
  <c r="S674" i="8"/>
  <c r="T674" i="8" s="1"/>
  <c r="M678" i="8"/>
  <c r="N652" i="8" s="1"/>
  <c r="M677" i="8"/>
  <c r="Q672" i="8"/>
  <c r="N659" i="8"/>
  <c r="Z704" i="8"/>
  <c r="AL660" i="8"/>
  <c r="S660" i="8"/>
  <c r="T660" i="8" s="1"/>
  <c r="S659" i="8"/>
  <c r="S636" i="8"/>
  <c r="T636" i="8" s="1"/>
  <c r="S634" i="8"/>
  <c r="M617" i="8"/>
  <c r="N617" i="8" s="1"/>
  <c r="Y587" i="8"/>
  <c r="Z587" i="8"/>
  <c r="M618" i="8"/>
  <c r="S550" i="8"/>
  <c r="T550" i="8" s="1"/>
  <c r="AL550" i="8"/>
  <c r="M615" i="8"/>
  <c r="N615" i="8" s="1"/>
  <c r="Q656" i="8"/>
  <c r="Y625" i="8"/>
  <c r="Z625" i="8"/>
  <c r="Q640" i="8"/>
  <c r="S644" i="8"/>
  <c r="Q647" i="8"/>
  <c r="Q619" i="8"/>
  <c r="M587" i="8"/>
  <c r="M611" i="8"/>
  <c r="N611" i="8" s="1"/>
  <c r="M577" i="8"/>
  <c r="N551" i="8" s="1"/>
  <c r="S635" i="8"/>
  <c r="Q573" i="8"/>
  <c r="N553" i="8"/>
  <c r="N552" i="8"/>
  <c r="Q525" i="8"/>
  <c r="Y583" i="8"/>
  <c r="Z567" i="8"/>
  <c r="Y567" i="8"/>
  <c r="M599" i="8"/>
  <c r="N599" i="8" s="1"/>
  <c r="Z517" i="8"/>
  <c r="Y517" i="8"/>
  <c r="S511" i="8"/>
  <c r="M597" i="8"/>
  <c r="N597" i="8" s="1"/>
  <c r="Q533" i="8"/>
  <c r="M547" i="8"/>
  <c r="N547" i="8" s="1"/>
  <c r="M545" i="8"/>
  <c r="N545" i="8" s="1"/>
  <c r="S527" i="8"/>
  <c r="AL527" i="8"/>
  <c r="Q499" i="8"/>
  <c r="AL479" i="8"/>
  <c r="S479" i="8"/>
  <c r="T479" i="8" s="1"/>
  <c r="AL523" i="8"/>
  <c r="S523" i="8"/>
  <c r="Y504" i="8"/>
  <c r="Z504" i="8"/>
  <c r="S494" i="8"/>
  <c r="T468" i="8" s="1"/>
  <c r="S506" i="8"/>
  <c r="T506" i="8" s="1"/>
  <c r="AL506" i="8"/>
  <c r="Q653" i="8"/>
  <c r="Z652" i="8" s="1"/>
  <c r="Z521" i="8"/>
  <c r="Y521" i="8"/>
  <c r="Q495" i="8"/>
  <c r="Z494" i="8" s="1"/>
  <c r="S529" i="8"/>
  <c r="Z481" i="8"/>
  <c r="S464" i="8"/>
  <c r="Y470" i="8"/>
  <c r="Z470" i="8"/>
  <c r="S490" i="8"/>
  <c r="N467" i="8"/>
  <c r="S525" i="8"/>
  <c r="T525" i="8" s="1"/>
  <c r="Q486" i="8"/>
  <c r="Y453" i="8"/>
  <c r="M442" i="8"/>
  <c r="S478" i="8"/>
  <c r="T478" i="8" s="1"/>
  <c r="S433" i="8"/>
  <c r="Y450" i="8"/>
  <c r="Q424" i="8"/>
  <c r="S438" i="8"/>
  <c r="AL428" i="8"/>
  <c r="S428" i="8"/>
  <c r="T428" i="8" s="1"/>
  <c r="M402" i="8"/>
  <c r="N402" i="8" s="1"/>
  <c r="M452" i="8"/>
  <c r="N452" i="8" s="1"/>
  <c r="AL355" i="8"/>
  <c r="S355" i="8"/>
  <c r="T355" i="8" s="1"/>
  <c r="M407" i="8"/>
  <c r="AC359" i="8"/>
  <c r="T311" i="8"/>
  <c r="M405" i="8"/>
  <c r="N376" i="8"/>
  <c r="Z327" i="8"/>
  <c r="Y327" i="8"/>
  <c r="Q423" i="8"/>
  <c r="N386" i="8"/>
  <c r="Z373" i="8"/>
  <c r="Y373" i="8"/>
  <c r="N360" i="8"/>
  <c r="AD359" i="8" s="1"/>
  <c r="AL318" i="8"/>
  <c r="S318" i="8"/>
  <c r="T318" i="8" s="1"/>
  <c r="Z277" i="8"/>
  <c r="Y277" i="8"/>
  <c r="Q307" i="8"/>
  <c r="Q298" i="8"/>
  <c r="Z297" i="8" s="1"/>
  <c r="S284" i="8"/>
  <c r="T284" i="8" s="1"/>
  <c r="AL284" i="8"/>
  <c r="T263" i="8"/>
  <c r="S347" i="8"/>
  <c r="T347" i="8" s="1"/>
  <c r="N324" i="8"/>
  <c r="Z300" i="8"/>
  <c r="Y300" i="8"/>
  <c r="Y281" i="8"/>
  <c r="Z281" i="8"/>
  <c r="M293" i="8"/>
  <c r="N293" i="8" s="1"/>
  <c r="Q329" i="8"/>
  <c r="Z328" i="8" s="1"/>
  <c r="Q309" i="8"/>
  <c r="S273" i="8"/>
  <c r="T273" i="8" s="1"/>
  <c r="Y276" i="8"/>
  <c r="Z276" i="8"/>
  <c r="N323" i="8"/>
  <c r="AC226" i="8"/>
  <c r="M224" i="8"/>
  <c r="N224" i="8" s="1"/>
  <c r="T340" i="8"/>
  <c r="Z286" i="8"/>
  <c r="Y286" i="8"/>
  <c r="Y226" i="8"/>
  <c r="Q205" i="8"/>
  <c r="Q179" i="8"/>
  <c r="Z178" i="8" s="1"/>
  <c r="Z199" i="8"/>
  <c r="Y199" i="8"/>
  <c r="Q261" i="8"/>
  <c r="M240" i="8"/>
  <c r="M214" i="8"/>
  <c r="N188" i="8" s="1"/>
  <c r="AD187" i="8" s="1"/>
  <c r="T226" i="8"/>
  <c r="M230" i="8"/>
  <c r="N248" i="8"/>
  <c r="Q235" i="8"/>
  <c r="Z234" i="8" s="1"/>
  <c r="Q203" i="8"/>
  <c r="Y190" i="8"/>
  <c r="S160" i="8"/>
  <c r="S155" i="8"/>
  <c r="T155" i="8" s="1"/>
  <c r="Y148" i="8"/>
  <c r="S196" i="8"/>
  <c r="T196" i="8" s="1"/>
  <c r="Y175" i="8"/>
  <c r="Y157" i="8"/>
  <c r="Z157" i="8"/>
  <c r="M190" i="8"/>
  <c r="N190" i="8" s="1"/>
  <c r="Z154" i="8"/>
  <c r="Y154" i="8"/>
  <c r="M208" i="8"/>
  <c r="N208" i="8" s="1"/>
  <c r="Y220" i="8"/>
  <c r="Z167" i="8"/>
  <c r="Y167" i="8"/>
  <c r="M189" i="8"/>
  <c r="S163" i="8"/>
  <c r="T163" i="8" s="1"/>
  <c r="Q156" i="8"/>
  <c r="M222" i="8"/>
  <c r="N222" i="8" s="1"/>
  <c r="M180" i="8"/>
  <c r="N154" i="8" s="1"/>
  <c r="M175" i="8"/>
  <c r="S290" i="8"/>
  <c r="T290" i="8" s="1"/>
  <c r="Q197" i="8"/>
  <c r="M160" i="8"/>
  <c r="N160" i="8" s="1"/>
  <c r="T132" i="8"/>
  <c r="Q119" i="8"/>
  <c r="AL83" i="8"/>
  <c r="S83" i="8"/>
  <c r="T83" i="8" s="1"/>
  <c r="Y111" i="8"/>
  <c r="Z89" i="8"/>
  <c r="Y89" i="8"/>
  <c r="T45" i="8"/>
  <c r="M107" i="8"/>
  <c r="N107" i="8" s="1"/>
  <c r="N130" i="8"/>
  <c r="M191" i="8"/>
  <c r="T114" i="8"/>
  <c r="S99" i="8"/>
  <c r="T99" i="8" s="1"/>
  <c r="Y96" i="8"/>
  <c r="Z96" i="8"/>
  <c r="M153" i="8"/>
  <c r="Z115" i="8"/>
  <c r="Y115" i="8"/>
  <c r="Y105" i="8"/>
  <c r="Z105" i="8"/>
  <c r="AD42" i="8"/>
  <c r="AC42" i="8"/>
  <c r="N64" i="8"/>
  <c r="M35" i="8"/>
  <c r="AC23" i="8"/>
  <c r="S93" i="8"/>
  <c r="T93" i="8" s="1"/>
  <c r="Y61" i="8"/>
  <c r="T19" i="8"/>
  <c r="M38" i="8"/>
  <c r="N38" i="8" s="1"/>
  <c r="T32" i="8"/>
  <c r="Q110" i="8"/>
  <c r="Z109" i="8" s="1"/>
  <c r="Q50" i="8"/>
  <c r="Z41" i="8"/>
  <c r="Z27" i="8"/>
  <c r="S73" i="8"/>
  <c r="Q64" i="8"/>
  <c r="Z63" i="8" s="1"/>
  <c r="M56" i="8"/>
  <c r="N7" i="8"/>
  <c r="Z8" i="8"/>
  <c r="Y8" i="8"/>
  <c r="V773" i="8"/>
  <c r="V772" i="8" s="1"/>
  <c r="V771" i="8" s="1"/>
  <c r="V770" i="8" s="1"/>
  <c r="V769" i="8" s="1"/>
  <c r="V768" i="8" s="1"/>
  <c r="V767" i="8" s="1"/>
  <c r="V766" i="8" s="1"/>
  <c r="V765" i="8" s="1"/>
  <c r="V764" i="8" s="1"/>
  <c r="V763" i="8" s="1"/>
  <c r="V762" i="8" s="1"/>
  <c r="V761" i="8" s="1"/>
  <c r="V760" i="8" s="1"/>
  <c r="V759" i="8" s="1"/>
  <c r="S773" i="8"/>
  <c r="S770" i="8"/>
  <c r="T744" i="8" s="1"/>
  <c r="AG744" i="8" s="1"/>
  <c r="S769" i="8"/>
  <c r="T743" i="8" s="1"/>
  <c r="AG743" i="8" s="1"/>
  <c r="S766" i="8"/>
  <c r="S764" i="8"/>
  <c r="AL766" i="8"/>
  <c r="N744" i="8"/>
  <c r="AD743" i="8" s="1"/>
  <c r="M738" i="8"/>
  <c r="N738" i="8" s="1"/>
  <c r="Q728" i="8"/>
  <c r="S772" i="8"/>
  <c r="T746" i="8" s="1"/>
  <c r="AG746" i="8" s="1"/>
  <c r="S732" i="8"/>
  <c r="S702" i="8"/>
  <c r="Q712" i="8"/>
  <c r="AL720" i="8"/>
  <c r="S720" i="8"/>
  <c r="T720" i="8" s="1"/>
  <c r="M694" i="8"/>
  <c r="AL730" i="8"/>
  <c r="S730" i="8"/>
  <c r="T730" i="8" s="1"/>
  <c r="M688" i="8"/>
  <c r="M676" i="8"/>
  <c r="Q715" i="8"/>
  <c r="Z687" i="8"/>
  <c r="Y687" i="8"/>
  <c r="M705" i="8"/>
  <c r="Q680" i="8"/>
  <c r="S685" i="8"/>
  <c r="AL685" i="8"/>
  <c r="S667" i="8"/>
  <c r="S708" i="8"/>
  <c r="T708" i="8" s="1"/>
  <c r="AL708" i="8"/>
  <c r="Q692" i="8"/>
  <c r="M697" i="8"/>
  <c r="M674" i="8"/>
  <c r="N674" i="8" s="1"/>
  <c r="Q708" i="8"/>
  <c r="M667" i="8"/>
  <c r="Q649" i="8"/>
  <c r="Z648" i="8" s="1"/>
  <c r="N650" i="8"/>
  <c r="S631" i="8"/>
  <c r="AL631" i="8"/>
  <c r="Y595" i="8"/>
  <c r="Z595" i="8"/>
  <c r="N635" i="8"/>
  <c r="Q654" i="8"/>
  <c r="M614" i="8"/>
  <c r="N614" i="8" s="1"/>
  <c r="M609" i="8"/>
  <c r="N609" i="8" s="1"/>
  <c r="Q670" i="8"/>
  <c r="AL588" i="8"/>
  <c r="S588" i="8"/>
  <c r="T588" i="8" s="1"/>
  <c r="Q633" i="8"/>
  <c r="AC620" i="8"/>
  <c r="Z642" i="8"/>
  <c r="N643" i="8"/>
  <c r="Q616" i="8"/>
  <c r="Z615" i="8" s="1"/>
  <c r="S610" i="8"/>
  <c r="Y596" i="8"/>
  <c r="Z596" i="8"/>
  <c r="N574" i="8"/>
  <c r="AL645" i="8"/>
  <c r="S645" i="8"/>
  <c r="T619" i="8" s="1"/>
  <c r="S641" i="8"/>
  <c r="Z613" i="8"/>
  <c r="Y613" i="8"/>
  <c r="Z586" i="8"/>
  <c r="Y586" i="8"/>
  <c r="Q602" i="8"/>
  <c r="S651" i="8"/>
  <c r="T651" i="8" s="1"/>
  <c r="Q554" i="8"/>
  <c r="S582" i="8"/>
  <c r="N570" i="8"/>
  <c r="Y551" i="8"/>
  <c r="Z551" i="8"/>
  <c r="Z550" i="8"/>
  <c r="AL524" i="8"/>
  <c r="S524" i="8"/>
  <c r="T498" i="8" s="1"/>
  <c r="S548" i="8"/>
  <c r="T548" i="8" s="1"/>
  <c r="AL548" i="8"/>
  <c r="Z522" i="8"/>
  <c r="Y522" i="8"/>
  <c r="M582" i="8"/>
  <c r="S531" i="8"/>
  <c r="S602" i="8"/>
  <c r="T602" i="8" s="1"/>
  <c r="Q571" i="8"/>
  <c r="Z570" i="8" s="1"/>
  <c r="Q545" i="8"/>
  <c r="N567" i="8"/>
  <c r="Y513" i="8"/>
  <c r="N633" i="8"/>
  <c r="AD632" i="8" s="1"/>
  <c r="Y478" i="8"/>
  <c r="Y492" i="8"/>
  <c r="Z492" i="8"/>
  <c r="Q623" i="8"/>
  <c r="Q529" i="8"/>
  <c r="Q503" i="8"/>
  <c r="Y494" i="8"/>
  <c r="S493" i="8"/>
  <c r="T493" i="8" s="1"/>
  <c r="Z471" i="8"/>
  <c r="Y471" i="8"/>
  <c r="AC464" i="8"/>
  <c r="S477" i="8"/>
  <c r="AD463" i="8"/>
  <c r="AC463" i="8"/>
  <c r="S489" i="8"/>
  <c r="AL476" i="8"/>
  <c r="S476" i="8"/>
  <c r="S475" i="8"/>
  <c r="T475" i="8" s="1"/>
  <c r="Z485" i="8"/>
  <c r="Y485" i="8"/>
  <c r="Q452" i="8"/>
  <c r="S458" i="8"/>
  <c r="M437" i="8"/>
  <c r="N437" i="8" s="1"/>
  <c r="S439" i="8"/>
  <c r="T367" i="8"/>
  <c r="Y447" i="8"/>
  <c r="S431" i="8"/>
  <c r="T431" i="8" s="1"/>
  <c r="S459" i="8"/>
  <c r="Z433" i="8"/>
  <c r="Y433" i="8"/>
  <c r="Q422" i="8"/>
  <c r="Q427" i="8"/>
  <c r="T381" i="8"/>
  <c r="S427" i="8"/>
  <c r="T427" i="8" s="1"/>
  <c r="N403" i="8"/>
  <c r="M400" i="8"/>
  <c r="N400" i="8" s="1"/>
  <c r="Q387" i="8"/>
  <c r="Y443" i="8"/>
  <c r="Z352" i="8"/>
  <c r="Y352" i="8"/>
  <c r="M302" i="8"/>
  <c r="N302" i="8" s="1"/>
  <c r="M300" i="8"/>
  <c r="N300" i="8" s="1"/>
  <c r="T397" i="8"/>
  <c r="M391" i="8"/>
  <c r="M455" i="8"/>
  <c r="N455" i="8" s="1"/>
  <c r="S421" i="8"/>
  <c r="T395" i="8" s="1"/>
  <c r="T403" i="8"/>
  <c r="Y351" i="8"/>
  <c r="Z351" i="8"/>
  <c r="Z340" i="8"/>
  <c r="Y340" i="8"/>
  <c r="Y324" i="8"/>
  <c r="M406" i="8"/>
  <c r="N406" i="8" s="1"/>
  <c r="Q369" i="8"/>
  <c r="N358" i="8"/>
  <c r="Y328" i="8"/>
  <c r="Z275" i="8"/>
  <c r="Y275" i="8"/>
  <c r="M284" i="8"/>
  <c r="N284" i="8" s="1"/>
  <c r="M296" i="8"/>
  <c r="N296" i="8" s="1"/>
  <c r="Z279" i="8"/>
  <c r="Y279" i="8"/>
  <c r="M345" i="8"/>
  <c r="N345" i="8" s="1"/>
  <c r="T320" i="8"/>
  <c r="Q325" i="8"/>
  <c r="Z324" i="8" s="1"/>
  <c r="N310" i="8"/>
  <c r="M285" i="8"/>
  <c r="N285" i="8" s="1"/>
  <c r="Y321" i="8"/>
  <c r="Z306" i="8"/>
  <c r="Y306" i="8"/>
  <c r="Y287" i="8"/>
  <c r="S271" i="8"/>
  <c r="M246" i="8"/>
  <c r="N246" i="8" s="1"/>
  <c r="M247" i="8"/>
  <c r="Z223" i="8"/>
  <c r="Y223" i="8"/>
  <c r="Z278" i="8"/>
  <c r="Z259" i="8"/>
  <c r="Y259" i="8"/>
  <c r="M223" i="8"/>
  <c r="N223" i="8" s="1"/>
  <c r="T205" i="8"/>
  <c r="T319" i="8"/>
  <c r="Z290" i="8"/>
  <c r="Y290" i="8"/>
  <c r="N252" i="8"/>
  <c r="T206" i="8"/>
  <c r="Y257" i="8"/>
  <c r="Z239" i="8"/>
  <c r="Y239" i="8"/>
  <c r="N213" i="8"/>
  <c r="S198" i="8"/>
  <c r="T198" i="8" s="1"/>
  <c r="M229" i="8"/>
  <c r="Z247" i="8"/>
  <c r="Y247" i="8"/>
  <c r="M232" i="8"/>
  <c r="N232" i="8" s="1"/>
  <c r="Z202" i="8"/>
  <c r="N146" i="8"/>
  <c r="Z283" i="8"/>
  <c r="Z208" i="8"/>
  <c r="Y208" i="8"/>
  <c r="N195" i="8"/>
  <c r="Y178" i="8"/>
  <c r="Q152" i="8"/>
  <c r="M201" i="8"/>
  <c r="S190" i="8"/>
  <c r="T190" i="8" s="1"/>
  <c r="AL190" i="8"/>
  <c r="S188" i="8"/>
  <c r="T188" i="8" s="1"/>
  <c r="M183" i="8"/>
  <c r="N183" i="8" s="1"/>
  <c r="Z166" i="8"/>
  <c r="Y166" i="8"/>
  <c r="N152" i="8"/>
  <c r="S152" i="8"/>
  <c r="S147" i="8"/>
  <c r="T143" i="8"/>
  <c r="M203" i="8"/>
  <c r="N203" i="8" s="1"/>
  <c r="Q170" i="8"/>
  <c r="Q144" i="8"/>
  <c r="Z187" i="8"/>
  <c r="Y187" i="8"/>
  <c r="S180" i="8"/>
  <c r="T180" i="8" s="1"/>
  <c r="AL180" i="8"/>
  <c r="Z252" i="8"/>
  <c r="Y252" i="8"/>
  <c r="Y193" i="8"/>
  <c r="Z172" i="8"/>
  <c r="Y172" i="8"/>
  <c r="N156" i="8"/>
  <c r="Z82" i="8"/>
  <c r="Y82" i="8"/>
  <c r="AC108" i="8"/>
  <c r="AD108" i="8"/>
  <c r="M88" i="8"/>
  <c r="N88" i="8" s="1"/>
  <c r="T131" i="8"/>
  <c r="T106" i="8"/>
  <c r="AC133" i="8"/>
  <c r="N120" i="8"/>
  <c r="M99" i="8"/>
  <c r="N99" i="8" s="1"/>
  <c r="AD98" i="8" s="1"/>
  <c r="N159" i="8"/>
  <c r="Q127" i="8"/>
  <c r="Z126" i="8" s="1"/>
  <c r="S97" i="8"/>
  <c r="AL92" i="8"/>
  <c r="S92" i="8"/>
  <c r="Y73" i="8"/>
  <c r="T41" i="8"/>
  <c r="S116" i="8"/>
  <c r="Y90" i="8"/>
  <c r="Z60" i="8"/>
  <c r="Y60" i="8"/>
  <c r="Z39" i="8"/>
  <c r="Y39" i="8"/>
  <c r="M62" i="8"/>
  <c r="T31" i="8"/>
  <c r="Z19" i="8"/>
  <c r="Y19" i="8"/>
  <c r="Q57" i="8"/>
  <c r="M104" i="8"/>
  <c r="N104" i="8" s="1"/>
  <c r="S82" i="8"/>
  <c r="T82" i="8" s="1"/>
  <c r="T110" i="8"/>
  <c r="M54" i="8"/>
  <c r="T29" i="8"/>
  <c r="N5" i="8"/>
  <c r="T6" i="8"/>
  <c r="S10" i="8"/>
  <c r="T10" i="8" s="1"/>
  <c r="S763" i="8"/>
  <c r="S765" i="8"/>
  <c r="T739" i="8" s="1"/>
  <c r="AG739" i="8" s="1"/>
  <c r="T714" i="8"/>
  <c r="S701" i="8"/>
  <c r="T701" i="8" s="1"/>
  <c r="AL701" i="8"/>
  <c r="Z722" i="8"/>
  <c r="Y722" i="8"/>
  <c r="Z731" i="8"/>
  <c r="Y731" i="8"/>
  <c r="AL723" i="8"/>
  <c r="S723" i="8"/>
  <c r="T723" i="8" s="1"/>
  <c r="S722" i="8"/>
  <c r="Y716" i="8"/>
  <c r="Z716" i="8"/>
  <c r="S671" i="8"/>
  <c r="T671" i="8" s="1"/>
  <c r="AL671" i="8"/>
  <c r="S668" i="8"/>
  <c r="Z723" i="8"/>
  <c r="Y723" i="8"/>
  <c r="T745" i="8"/>
  <c r="AG745" i="8" s="1"/>
  <c r="Q695" i="8"/>
  <c r="Q669" i="8"/>
  <c r="Z668" i="8" s="1"/>
  <c r="Z700" i="8"/>
  <c r="Y700" i="8"/>
  <c r="Y665" i="8"/>
  <c r="Q707" i="8"/>
  <c r="M666" i="8"/>
  <c r="S658" i="8"/>
  <c r="Q651" i="8"/>
  <c r="S642" i="8"/>
  <c r="N625" i="8"/>
  <c r="M580" i="8"/>
  <c r="N580" i="8" s="1"/>
  <c r="M576" i="8"/>
  <c r="N656" i="8"/>
  <c r="AL632" i="8"/>
  <c r="S632" i="8"/>
  <c r="T632" i="8" s="1"/>
  <c r="Z581" i="8"/>
  <c r="Y581" i="8"/>
  <c r="N642" i="8"/>
  <c r="S586" i="8"/>
  <c r="S657" i="8"/>
  <c r="T657" i="8" s="1"/>
  <c r="S625" i="8"/>
  <c r="M605" i="8"/>
  <c r="N605" i="8" s="1"/>
  <c r="M586" i="8"/>
  <c r="S611" i="8"/>
  <c r="T611" i="8" s="1"/>
  <c r="Q634" i="8"/>
  <c r="S617" i="8"/>
  <c r="T617" i="8" s="1"/>
  <c r="Q641" i="8"/>
  <c r="Q638" i="8"/>
  <c r="Z637" i="8" s="1"/>
  <c r="M627" i="8"/>
  <c r="N627" i="8" s="1"/>
  <c r="S616" i="8"/>
  <c r="T590" i="8" s="1"/>
  <c r="Y585" i="8"/>
  <c r="Z585" i="8"/>
  <c r="T570" i="8"/>
  <c r="M645" i="8"/>
  <c r="M644" i="8"/>
  <c r="N644" i="8" s="1"/>
  <c r="Q611" i="8"/>
  <c r="M585" i="8"/>
  <c r="S545" i="8"/>
  <c r="T545" i="8" s="1"/>
  <c r="Q618" i="8"/>
  <c r="M603" i="8"/>
  <c r="N603" i="8" s="1"/>
  <c r="Q632" i="8"/>
  <c r="S603" i="8"/>
  <c r="T603" i="8" s="1"/>
  <c r="AL603" i="8"/>
  <c r="Z546" i="8"/>
  <c r="Y546" i="8"/>
  <c r="S591" i="8"/>
  <c r="Q556" i="8"/>
  <c r="Q631" i="8"/>
  <c r="S566" i="8"/>
  <c r="T566" i="8" s="1"/>
  <c r="N548" i="8"/>
  <c r="Y534" i="8"/>
  <c r="Q514" i="8"/>
  <c r="Z513" i="8" s="1"/>
  <c r="N562" i="8"/>
  <c r="S536" i="8"/>
  <c r="T536" i="8" s="1"/>
  <c r="Y557" i="8"/>
  <c r="Q558" i="8"/>
  <c r="Z557" i="8" s="1"/>
  <c r="Y516" i="8"/>
  <c r="Z516" i="8"/>
  <c r="Z505" i="8"/>
  <c r="Y505" i="8"/>
  <c r="S539" i="8"/>
  <c r="N561" i="8"/>
  <c r="Y527" i="8"/>
  <c r="S630" i="8"/>
  <c r="S517" i="8"/>
  <c r="T491" i="8" s="1"/>
  <c r="AL492" i="8"/>
  <c r="S492" i="8"/>
  <c r="T492" i="8" s="1"/>
  <c r="Q560" i="8"/>
  <c r="S522" i="8"/>
  <c r="AL522" i="8"/>
  <c r="S520" i="8"/>
  <c r="S549" i="8"/>
  <c r="T549" i="8" s="1"/>
  <c r="AL544" i="8"/>
  <c r="S544" i="8"/>
  <c r="T544" i="8" s="1"/>
  <c r="Z500" i="8"/>
  <c r="Y500" i="8"/>
  <c r="M568" i="8"/>
  <c r="N568" i="8" s="1"/>
  <c r="Z518" i="8"/>
  <c r="Y518" i="8"/>
  <c r="AL488" i="8"/>
  <c r="S488" i="8"/>
  <c r="T488" i="8" s="1"/>
  <c r="S502" i="8"/>
  <c r="T502" i="8" s="1"/>
  <c r="S480" i="8"/>
  <c r="T480" i="8" s="1"/>
  <c r="M508" i="8"/>
  <c r="N508" i="8" s="1"/>
  <c r="S470" i="8"/>
  <c r="Q469" i="8"/>
  <c r="Y463" i="8"/>
  <c r="Z463" i="8"/>
  <c r="M507" i="8"/>
  <c r="N507" i="8" s="1"/>
  <c r="Q459" i="8"/>
  <c r="S473" i="8"/>
  <c r="Q488" i="8"/>
  <c r="Q475" i="8"/>
  <c r="Q508" i="8"/>
  <c r="Q444" i="8"/>
  <c r="Z443" i="8" s="1"/>
  <c r="AL432" i="8"/>
  <c r="S432" i="8"/>
  <c r="T432" i="8" s="1"/>
  <c r="M465" i="8"/>
  <c r="N465" i="8" s="1"/>
  <c r="S445" i="8"/>
  <c r="M399" i="8"/>
  <c r="N399" i="8" s="1"/>
  <c r="Q431" i="8"/>
  <c r="N459" i="8"/>
  <c r="AD458" i="8" s="1"/>
  <c r="M441" i="8"/>
  <c r="N441" i="8" s="1"/>
  <c r="Q400" i="8"/>
  <c r="M398" i="8"/>
  <c r="N398" i="8" s="1"/>
  <c r="Z350" i="8"/>
  <c r="Y350" i="8"/>
  <c r="M387" i="8"/>
  <c r="N367" i="8"/>
  <c r="S354" i="8"/>
  <c r="T354" i="8" s="1"/>
  <c r="Q425" i="8"/>
  <c r="S417" i="8"/>
  <c r="M389" i="8"/>
  <c r="M352" i="8"/>
  <c r="N352" i="8" s="1"/>
  <c r="S437" i="8"/>
  <c r="T437" i="8" s="1"/>
  <c r="M419" i="8"/>
  <c r="N419" i="8" s="1"/>
  <c r="M397" i="8"/>
  <c r="N397" i="8" s="1"/>
  <c r="Q322" i="8"/>
  <c r="Z321" i="8" s="1"/>
  <c r="N356" i="8"/>
  <c r="Z319" i="8"/>
  <c r="Y319" i="8"/>
  <c r="N364" i="8"/>
  <c r="Z303" i="8"/>
  <c r="Y303" i="8"/>
  <c r="M396" i="8"/>
  <c r="N396" i="8" s="1"/>
  <c r="Z367" i="8"/>
  <c r="Y367" i="8"/>
  <c r="S353" i="8"/>
  <c r="T353" i="8" s="1"/>
  <c r="AL334" i="8"/>
  <c r="S334" i="8"/>
  <c r="T334" i="8" s="1"/>
  <c r="AL313" i="8"/>
  <c r="S313" i="8"/>
  <c r="Z349" i="8"/>
  <c r="Q326" i="8"/>
  <c r="S297" i="8"/>
  <c r="T297" i="8" s="1"/>
  <c r="AL297" i="8"/>
  <c r="Z320" i="8"/>
  <c r="M290" i="8"/>
  <c r="Z342" i="8"/>
  <c r="Z295" i="8"/>
  <c r="Y295" i="8"/>
  <c r="T288" i="8"/>
  <c r="S333" i="8"/>
  <c r="T333" i="8" s="1"/>
  <c r="M312" i="8"/>
  <c r="N312" i="8" s="1"/>
  <c r="S348" i="8"/>
  <c r="T348" i="8" s="1"/>
  <c r="Z334" i="8"/>
  <c r="M320" i="8"/>
  <c r="M308" i="8"/>
  <c r="M283" i="8"/>
  <c r="N283" i="8" s="1"/>
  <c r="M343" i="8"/>
  <c r="N343" i="8" s="1"/>
  <c r="M325" i="8"/>
  <c r="N325" i="8" s="1"/>
  <c r="Z274" i="8"/>
  <c r="Y274" i="8"/>
  <c r="S339" i="8"/>
  <c r="T339" i="8" s="1"/>
  <c r="M331" i="8"/>
  <c r="N331" i="8" s="1"/>
  <c r="Q317" i="8"/>
  <c r="S304" i="8"/>
  <c r="T304" i="8" s="1"/>
  <c r="M268" i="8"/>
  <c r="N268" i="8" s="1"/>
  <c r="Q244" i="8"/>
  <c r="M256" i="8"/>
  <c r="Q288" i="8"/>
  <c r="Z287" i="8" s="1"/>
  <c r="T269" i="8"/>
  <c r="Z294" i="8"/>
  <c r="S278" i="8"/>
  <c r="Q258" i="8"/>
  <c r="Z257" i="8" s="1"/>
  <c r="T238" i="8"/>
  <c r="AL207" i="8"/>
  <c r="S207" i="8"/>
  <c r="Z266" i="8"/>
  <c r="T240" i="8"/>
  <c r="AL265" i="8"/>
  <c r="S265" i="8"/>
  <c r="S261" i="8"/>
  <c r="T261" i="8" s="1"/>
  <c r="M261" i="8"/>
  <c r="N261" i="8" s="1"/>
  <c r="Q222" i="8"/>
  <c r="M231" i="8"/>
  <c r="N231" i="8" s="1"/>
  <c r="M200" i="8"/>
  <c r="N200" i="8" s="1"/>
  <c r="M292" i="8"/>
  <c r="M233" i="8"/>
  <c r="N233" i="8" s="1"/>
  <c r="Z171" i="8"/>
  <c r="Y171" i="8"/>
  <c r="T141" i="8"/>
  <c r="M205" i="8"/>
  <c r="S195" i="8"/>
  <c r="T195" i="8" s="1"/>
  <c r="AL195" i="8"/>
  <c r="M176" i="8"/>
  <c r="Z147" i="8"/>
  <c r="Y147" i="8"/>
  <c r="N131" i="8"/>
  <c r="S283" i="8"/>
  <c r="T283" i="8" s="1"/>
  <c r="S197" i="8"/>
  <c r="T197" i="8" s="1"/>
  <c r="Q164" i="8"/>
  <c r="M140" i="8"/>
  <c r="M148" i="8"/>
  <c r="N122" i="8" s="1"/>
  <c r="Q254" i="8"/>
  <c r="Q196" i="8"/>
  <c r="Z195" i="8" s="1"/>
  <c r="M174" i="8"/>
  <c r="M196" i="8"/>
  <c r="N196" i="8" s="1"/>
  <c r="M168" i="8"/>
  <c r="N168" i="8" s="1"/>
  <c r="Y137" i="8"/>
  <c r="Z137" i="8"/>
  <c r="S247" i="8"/>
  <c r="Z188" i="8"/>
  <c r="Y188" i="8"/>
  <c r="M149" i="8"/>
  <c r="M277" i="8"/>
  <c r="N277" i="8" s="1"/>
  <c r="T218" i="8"/>
  <c r="S209" i="8"/>
  <c r="M170" i="8"/>
  <c r="S156" i="8"/>
  <c r="T156" i="8" s="1"/>
  <c r="S154" i="8"/>
  <c r="AL156" i="8"/>
  <c r="Y102" i="8"/>
  <c r="S89" i="8"/>
  <c r="T89" i="8" s="1"/>
  <c r="Q163" i="8"/>
  <c r="T113" i="8"/>
  <c r="AL96" i="8"/>
  <c r="S96" i="8"/>
  <c r="T70" i="8" s="1"/>
  <c r="M78" i="8"/>
  <c r="S103" i="8"/>
  <c r="T103" i="8" s="1"/>
  <c r="AL103" i="8"/>
  <c r="AL88" i="8"/>
  <c r="S88" i="8"/>
  <c r="T88" i="8" s="1"/>
  <c r="Z140" i="8"/>
  <c r="M100" i="8"/>
  <c r="N100" i="8" s="1"/>
  <c r="M198" i="8"/>
  <c r="M110" i="8"/>
  <c r="N110" i="8" s="1"/>
  <c r="M161" i="8"/>
  <c r="N161" i="8" s="1"/>
  <c r="N123" i="8"/>
  <c r="Y109" i="8"/>
  <c r="Q91" i="8"/>
  <c r="S72" i="8"/>
  <c r="Q34" i="8"/>
  <c r="Q139" i="8"/>
  <c r="Z138" i="8" s="1"/>
  <c r="M89" i="8"/>
  <c r="N89" i="8" s="1"/>
  <c r="S98" i="8"/>
  <c r="T98" i="8" s="1"/>
  <c r="S77" i="8"/>
  <c r="M60" i="8"/>
  <c r="Q51" i="8"/>
  <c r="S76" i="8"/>
  <c r="T76" i="8" s="1"/>
  <c r="Z59" i="8"/>
  <c r="T22" i="8"/>
  <c r="M91" i="8"/>
  <c r="N91" i="8" s="1"/>
  <c r="M30" i="8"/>
  <c r="N30" i="8" s="1"/>
  <c r="S122" i="8"/>
  <c r="M95" i="8"/>
  <c r="S95" i="8"/>
  <c r="N18" i="8"/>
  <c r="S81" i="8"/>
  <c r="T81" i="8" s="1"/>
  <c r="M52" i="8"/>
  <c r="T25" i="8"/>
  <c r="N4" i="8"/>
  <c r="Q3" i="8"/>
  <c r="N3" i="8"/>
  <c r="M785" i="3"/>
  <c r="M784" i="3"/>
  <c r="M783" i="3"/>
  <c r="M782" i="3"/>
  <c r="M781" i="3"/>
  <c r="M780" i="3"/>
  <c r="N780" i="3" s="1"/>
  <c r="M779" i="3"/>
  <c r="N779" i="3" s="1"/>
  <c r="M778" i="3"/>
  <c r="M777" i="3"/>
  <c r="M776" i="3"/>
  <c r="M775" i="3"/>
  <c r="M774" i="3"/>
  <c r="M773" i="3"/>
  <c r="M772" i="3"/>
  <c r="N772" i="3" s="1"/>
  <c r="M771" i="3"/>
  <c r="N771" i="3" s="1"/>
  <c r="M770" i="3"/>
  <c r="M769" i="3"/>
  <c r="M768" i="3"/>
  <c r="M767" i="3"/>
  <c r="M766" i="3"/>
  <c r="M765" i="3"/>
  <c r="M764" i="3"/>
  <c r="N764" i="3" s="1"/>
  <c r="M763" i="3"/>
  <c r="N763" i="3" s="1"/>
  <c r="M762" i="3"/>
  <c r="M761" i="3"/>
  <c r="M760" i="3"/>
  <c r="M759" i="3"/>
  <c r="M758" i="3"/>
  <c r="M757" i="3"/>
  <c r="M756" i="3"/>
  <c r="N756" i="3" s="1"/>
  <c r="M755" i="3"/>
  <c r="N755" i="3" s="1"/>
  <c r="M754" i="3"/>
  <c r="M753" i="3"/>
  <c r="M752" i="3"/>
  <c r="M751" i="3"/>
  <c r="M750" i="3"/>
  <c r="M749" i="3"/>
  <c r="M748" i="3"/>
  <c r="N748" i="3" s="1"/>
  <c r="M747" i="3"/>
  <c r="N747" i="3" s="1"/>
  <c r="M746" i="3"/>
  <c r="M745" i="3"/>
  <c r="M744" i="3"/>
  <c r="M743" i="3"/>
  <c r="M742" i="3"/>
  <c r="M741" i="3"/>
  <c r="M740" i="3"/>
  <c r="N740" i="3" s="1"/>
  <c r="M739" i="3"/>
  <c r="N739" i="3" s="1"/>
  <c r="M738" i="3"/>
  <c r="M737" i="3"/>
  <c r="M736" i="3"/>
  <c r="M735" i="3"/>
  <c r="M734" i="3"/>
  <c r="M733" i="3"/>
  <c r="M732" i="3"/>
  <c r="N732" i="3" s="1"/>
  <c r="M731" i="3"/>
  <c r="N731" i="3" s="1"/>
  <c r="M730" i="3"/>
  <c r="M729" i="3"/>
  <c r="M728" i="3"/>
  <c r="M727" i="3"/>
  <c r="M726" i="3"/>
  <c r="M725" i="3"/>
  <c r="M724" i="3"/>
  <c r="N724" i="3" s="1"/>
  <c r="M723" i="3"/>
  <c r="N723" i="3" s="1"/>
  <c r="M722" i="3"/>
  <c r="M721" i="3"/>
  <c r="M720" i="3"/>
  <c r="M719" i="3"/>
  <c r="M718" i="3"/>
  <c r="M717" i="3"/>
  <c r="M716" i="3"/>
  <c r="N716" i="3" s="1"/>
  <c r="M715" i="3"/>
  <c r="N715" i="3" s="1"/>
  <c r="M714" i="3"/>
  <c r="M713" i="3"/>
  <c r="M712" i="3"/>
  <c r="M711" i="3"/>
  <c r="M710" i="3"/>
  <c r="M709" i="3"/>
  <c r="M708" i="3"/>
  <c r="N708" i="3" s="1"/>
  <c r="M707" i="3"/>
  <c r="N707" i="3" s="1"/>
  <c r="M706" i="3"/>
  <c r="M705" i="3"/>
  <c r="M704" i="3"/>
  <c r="M703" i="3"/>
  <c r="M702" i="3"/>
  <c r="M701" i="3"/>
  <c r="M700" i="3"/>
  <c r="N700" i="3" s="1"/>
  <c r="M699" i="3"/>
  <c r="N699" i="3" s="1"/>
  <c r="M698" i="3"/>
  <c r="M697" i="3"/>
  <c r="M696" i="3"/>
  <c r="M695" i="3"/>
  <c r="M694" i="3"/>
  <c r="M693" i="3"/>
  <c r="M692" i="3"/>
  <c r="N692" i="3" s="1"/>
  <c r="M691" i="3"/>
  <c r="N691" i="3" s="1"/>
  <c r="M690" i="3"/>
  <c r="M689" i="3"/>
  <c r="M688" i="3"/>
  <c r="M687" i="3"/>
  <c r="M686" i="3"/>
  <c r="M685" i="3"/>
  <c r="M684" i="3"/>
  <c r="N684" i="3" s="1"/>
  <c r="M683" i="3"/>
  <c r="N683" i="3" s="1"/>
  <c r="M682" i="3"/>
  <c r="M681" i="3"/>
  <c r="M680" i="3"/>
  <c r="M679" i="3"/>
  <c r="M678" i="3"/>
  <c r="M677" i="3"/>
  <c r="M676" i="3"/>
  <c r="N676" i="3" s="1"/>
  <c r="M675" i="3"/>
  <c r="N675" i="3" s="1"/>
  <c r="M674" i="3"/>
  <c r="M673" i="3"/>
  <c r="M672" i="3"/>
  <c r="M671" i="3"/>
  <c r="M670" i="3"/>
  <c r="M669" i="3"/>
  <c r="M668" i="3"/>
  <c r="N668" i="3" s="1"/>
  <c r="M667" i="3"/>
  <c r="N667" i="3" s="1"/>
  <c r="M666" i="3"/>
  <c r="M665" i="3"/>
  <c r="M664" i="3"/>
  <c r="M663" i="3"/>
  <c r="M662" i="3"/>
  <c r="M661" i="3"/>
  <c r="M660" i="3"/>
  <c r="N660" i="3" s="1"/>
  <c r="M659" i="3"/>
  <c r="N659" i="3" s="1"/>
  <c r="M658" i="3"/>
  <c r="M657" i="3"/>
  <c r="M656" i="3"/>
  <c r="M655" i="3"/>
  <c r="M654" i="3"/>
  <c r="M653" i="3"/>
  <c r="M652" i="3"/>
  <c r="N652" i="3" s="1"/>
  <c r="M651" i="3"/>
  <c r="N651" i="3" s="1"/>
  <c r="M650" i="3"/>
  <c r="M649" i="3"/>
  <c r="M648" i="3"/>
  <c r="M647" i="3"/>
  <c r="M646" i="3"/>
  <c r="M645" i="3"/>
  <c r="M644" i="3"/>
  <c r="N644" i="3" s="1"/>
  <c r="M643" i="3"/>
  <c r="N643" i="3" s="1"/>
  <c r="M642" i="3"/>
  <c r="M641" i="3"/>
  <c r="M640" i="3"/>
  <c r="M639" i="3"/>
  <c r="M638" i="3"/>
  <c r="M637" i="3"/>
  <c r="M636" i="3"/>
  <c r="N636" i="3" s="1"/>
  <c r="M635" i="3"/>
  <c r="N635" i="3" s="1"/>
  <c r="M634" i="3"/>
  <c r="M633" i="3"/>
  <c r="M632" i="3"/>
  <c r="M631" i="3"/>
  <c r="M630" i="3"/>
  <c r="M629" i="3"/>
  <c r="M628" i="3"/>
  <c r="N628" i="3" s="1"/>
  <c r="M627" i="3"/>
  <c r="N627" i="3" s="1"/>
  <c r="M626" i="3"/>
  <c r="M625" i="3"/>
  <c r="M624" i="3"/>
  <c r="M623" i="3"/>
  <c r="M622" i="3"/>
  <c r="M621" i="3"/>
  <c r="M620" i="3"/>
  <c r="N620" i="3" s="1"/>
  <c r="M619" i="3"/>
  <c r="N619" i="3" s="1"/>
  <c r="M618" i="3"/>
  <c r="M617" i="3"/>
  <c r="M616" i="3"/>
  <c r="M615" i="3"/>
  <c r="M614" i="3"/>
  <c r="M613" i="3"/>
  <c r="M612" i="3"/>
  <c r="N612" i="3" s="1"/>
  <c r="M611" i="3"/>
  <c r="N611" i="3" s="1"/>
  <c r="M610" i="3"/>
  <c r="M609" i="3"/>
  <c r="M608" i="3"/>
  <c r="M607" i="3"/>
  <c r="M606" i="3"/>
  <c r="M605" i="3"/>
  <c r="M604" i="3"/>
  <c r="N604" i="3" s="1"/>
  <c r="M603" i="3"/>
  <c r="N603" i="3" s="1"/>
  <c r="M602" i="3"/>
  <c r="M601" i="3"/>
  <c r="M600" i="3"/>
  <c r="M599" i="3"/>
  <c r="M598" i="3"/>
  <c r="M597" i="3"/>
  <c r="M596" i="3"/>
  <c r="N596" i="3" s="1"/>
  <c r="M595" i="3"/>
  <c r="N595" i="3" s="1"/>
  <c r="M594" i="3"/>
  <c r="M593" i="3"/>
  <c r="M592" i="3"/>
  <c r="M591" i="3"/>
  <c r="M590" i="3"/>
  <c r="M589" i="3"/>
  <c r="M588" i="3"/>
  <c r="N588" i="3" s="1"/>
  <c r="M587" i="3"/>
  <c r="N587" i="3" s="1"/>
  <c r="M586" i="3"/>
  <c r="M585" i="3"/>
  <c r="M584" i="3"/>
  <c r="M583" i="3"/>
  <c r="M582" i="3"/>
  <c r="M581" i="3"/>
  <c r="M580" i="3"/>
  <c r="N580" i="3" s="1"/>
  <c r="M579" i="3"/>
  <c r="N579" i="3" s="1"/>
  <c r="M578" i="3"/>
  <c r="M577" i="3"/>
  <c r="M576" i="3"/>
  <c r="M575" i="3"/>
  <c r="M574" i="3"/>
  <c r="M573" i="3"/>
  <c r="M572" i="3"/>
  <c r="N572" i="3" s="1"/>
  <c r="M571" i="3"/>
  <c r="N571" i="3" s="1"/>
  <c r="M570" i="3"/>
  <c r="M569" i="3"/>
  <c r="M568" i="3"/>
  <c r="M567" i="3"/>
  <c r="M566" i="3"/>
  <c r="M565" i="3"/>
  <c r="M564" i="3"/>
  <c r="N564" i="3" s="1"/>
  <c r="M563" i="3"/>
  <c r="N563" i="3" s="1"/>
  <c r="M562" i="3"/>
  <c r="M561" i="3"/>
  <c r="M560" i="3"/>
  <c r="M559" i="3"/>
  <c r="M558" i="3"/>
  <c r="M557" i="3"/>
  <c r="M556" i="3"/>
  <c r="N556" i="3" s="1"/>
  <c r="M555" i="3"/>
  <c r="N555" i="3" s="1"/>
  <c r="M554" i="3"/>
  <c r="M553" i="3"/>
  <c r="M552" i="3"/>
  <c r="M551" i="3"/>
  <c r="M550" i="3"/>
  <c r="M549" i="3"/>
  <c r="M548" i="3"/>
  <c r="N548" i="3" s="1"/>
  <c r="M547" i="3"/>
  <c r="N547" i="3" s="1"/>
  <c r="M546" i="3"/>
  <c r="M545" i="3"/>
  <c r="M544" i="3"/>
  <c r="M543" i="3"/>
  <c r="M542" i="3"/>
  <c r="M541" i="3"/>
  <c r="M540" i="3"/>
  <c r="N540" i="3" s="1"/>
  <c r="M539" i="3"/>
  <c r="N539" i="3" s="1"/>
  <c r="M538" i="3"/>
  <c r="M537" i="3"/>
  <c r="M536" i="3"/>
  <c r="M535" i="3"/>
  <c r="M534" i="3"/>
  <c r="M533" i="3"/>
  <c r="M532" i="3"/>
  <c r="N532" i="3" s="1"/>
  <c r="M531" i="3"/>
  <c r="N531" i="3" s="1"/>
  <c r="M530" i="3"/>
  <c r="M529" i="3"/>
  <c r="M528" i="3"/>
  <c r="M527" i="3"/>
  <c r="M526" i="3"/>
  <c r="M525" i="3"/>
  <c r="M524" i="3"/>
  <c r="N524" i="3" s="1"/>
  <c r="M523" i="3"/>
  <c r="N523" i="3" s="1"/>
  <c r="M522" i="3"/>
  <c r="M521" i="3"/>
  <c r="M520" i="3"/>
  <c r="M519" i="3"/>
  <c r="M518" i="3"/>
  <c r="M517" i="3"/>
  <c r="M516" i="3"/>
  <c r="N516" i="3" s="1"/>
  <c r="M515" i="3"/>
  <c r="N515" i="3" s="1"/>
  <c r="M514" i="3"/>
  <c r="M513" i="3"/>
  <c r="M512" i="3"/>
  <c r="M511" i="3"/>
  <c r="M510" i="3"/>
  <c r="M509" i="3"/>
  <c r="M508" i="3"/>
  <c r="N508" i="3" s="1"/>
  <c r="M507" i="3"/>
  <c r="N507" i="3" s="1"/>
  <c r="M506" i="3"/>
  <c r="M505" i="3"/>
  <c r="M504" i="3"/>
  <c r="M503" i="3"/>
  <c r="M502" i="3"/>
  <c r="M501" i="3"/>
  <c r="M500" i="3"/>
  <c r="N500" i="3" s="1"/>
  <c r="M499" i="3"/>
  <c r="N499" i="3" s="1"/>
  <c r="M498" i="3"/>
  <c r="M497" i="3"/>
  <c r="M496" i="3"/>
  <c r="M495" i="3"/>
  <c r="M494" i="3"/>
  <c r="M493" i="3"/>
  <c r="M492" i="3"/>
  <c r="N492" i="3" s="1"/>
  <c r="M491" i="3"/>
  <c r="N491" i="3" s="1"/>
  <c r="M490" i="3"/>
  <c r="M489" i="3"/>
  <c r="M488" i="3"/>
  <c r="M487" i="3"/>
  <c r="M486" i="3"/>
  <c r="M485" i="3"/>
  <c r="M484" i="3"/>
  <c r="N484" i="3" s="1"/>
  <c r="M483" i="3"/>
  <c r="N483" i="3" s="1"/>
  <c r="M482" i="3"/>
  <c r="M481" i="3"/>
  <c r="M480" i="3"/>
  <c r="M479" i="3"/>
  <c r="M478" i="3"/>
  <c r="M477" i="3"/>
  <c r="M476" i="3"/>
  <c r="N476" i="3" s="1"/>
  <c r="M475" i="3"/>
  <c r="N475" i="3" s="1"/>
  <c r="M474" i="3"/>
  <c r="M473" i="3"/>
  <c r="M472" i="3"/>
  <c r="M471" i="3"/>
  <c r="M470" i="3"/>
  <c r="M469" i="3"/>
  <c r="M468" i="3"/>
  <c r="N468" i="3" s="1"/>
  <c r="M467" i="3"/>
  <c r="N467" i="3" s="1"/>
  <c r="M466" i="3"/>
  <c r="M465" i="3"/>
  <c r="M464" i="3"/>
  <c r="M463" i="3"/>
  <c r="M462" i="3"/>
  <c r="M461" i="3"/>
  <c r="M460" i="3"/>
  <c r="N460" i="3" s="1"/>
  <c r="M459" i="3"/>
  <c r="N459" i="3" s="1"/>
  <c r="M458" i="3"/>
  <c r="M457" i="3"/>
  <c r="M456" i="3"/>
  <c r="M455" i="3"/>
  <c r="M454" i="3"/>
  <c r="M453" i="3"/>
  <c r="M452" i="3"/>
  <c r="N452" i="3" s="1"/>
  <c r="M451" i="3"/>
  <c r="N451" i="3" s="1"/>
  <c r="M450" i="3"/>
  <c r="M449" i="3"/>
  <c r="M448" i="3"/>
  <c r="M447" i="3"/>
  <c r="M446" i="3"/>
  <c r="M445" i="3"/>
  <c r="M444" i="3"/>
  <c r="N444" i="3" s="1"/>
  <c r="M443" i="3"/>
  <c r="N443" i="3" s="1"/>
  <c r="M442" i="3"/>
  <c r="M441" i="3"/>
  <c r="M440" i="3"/>
  <c r="M439" i="3"/>
  <c r="M438" i="3"/>
  <c r="M437" i="3"/>
  <c r="M436" i="3"/>
  <c r="N436" i="3" s="1"/>
  <c r="M435" i="3"/>
  <c r="N435" i="3" s="1"/>
  <c r="M434" i="3"/>
  <c r="M433" i="3"/>
  <c r="M432" i="3"/>
  <c r="M431" i="3"/>
  <c r="M430" i="3"/>
  <c r="M429" i="3"/>
  <c r="M428" i="3"/>
  <c r="N428" i="3" s="1"/>
  <c r="M427" i="3"/>
  <c r="N427" i="3" s="1"/>
  <c r="M426" i="3"/>
  <c r="M425" i="3"/>
  <c r="M424" i="3"/>
  <c r="M423" i="3"/>
  <c r="M422" i="3"/>
  <c r="M421" i="3"/>
  <c r="M420" i="3"/>
  <c r="N420" i="3" s="1"/>
  <c r="M419" i="3"/>
  <c r="N419" i="3" s="1"/>
  <c r="M418" i="3"/>
  <c r="M417" i="3"/>
  <c r="M416" i="3"/>
  <c r="M415" i="3"/>
  <c r="M414" i="3"/>
  <c r="M413" i="3"/>
  <c r="M412" i="3"/>
  <c r="N412" i="3" s="1"/>
  <c r="M411" i="3"/>
  <c r="N411" i="3" s="1"/>
  <c r="M410" i="3"/>
  <c r="M409" i="3"/>
  <c r="M408" i="3"/>
  <c r="M407" i="3"/>
  <c r="M406" i="3"/>
  <c r="M405" i="3"/>
  <c r="M404" i="3"/>
  <c r="N404" i="3" s="1"/>
  <c r="M403" i="3"/>
  <c r="N403" i="3" s="1"/>
  <c r="M402" i="3"/>
  <c r="M401" i="3"/>
  <c r="M400" i="3"/>
  <c r="M399" i="3"/>
  <c r="M398" i="3"/>
  <c r="M397" i="3"/>
  <c r="M396" i="3"/>
  <c r="N396" i="3" s="1"/>
  <c r="M395" i="3"/>
  <c r="N395" i="3" s="1"/>
  <c r="M394" i="3"/>
  <c r="M393" i="3"/>
  <c r="M392" i="3"/>
  <c r="M391" i="3"/>
  <c r="M390" i="3"/>
  <c r="M389" i="3"/>
  <c r="M388" i="3"/>
  <c r="N388" i="3" s="1"/>
  <c r="M387" i="3"/>
  <c r="N387" i="3" s="1"/>
  <c r="M386" i="3"/>
  <c r="M385" i="3"/>
  <c r="M384" i="3"/>
  <c r="M383" i="3"/>
  <c r="M382" i="3"/>
  <c r="M381" i="3"/>
  <c r="M380" i="3"/>
  <c r="N380" i="3" s="1"/>
  <c r="M379" i="3"/>
  <c r="N379" i="3" s="1"/>
  <c r="M378" i="3"/>
  <c r="M377" i="3"/>
  <c r="M376" i="3"/>
  <c r="M375" i="3"/>
  <c r="M374" i="3"/>
  <c r="M373" i="3"/>
  <c r="M372" i="3"/>
  <c r="N372" i="3" s="1"/>
  <c r="M371" i="3"/>
  <c r="N371" i="3" s="1"/>
  <c r="M370" i="3"/>
  <c r="M369" i="3"/>
  <c r="M368" i="3"/>
  <c r="M367" i="3"/>
  <c r="M366" i="3"/>
  <c r="M365" i="3"/>
  <c r="M364" i="3"/>
  <c r="N364" i="3" s="1"/>
  <c r="M363" i="3"/>
  <c r="N363" i="3" s="1"/>
  <c r="M362" i="3"/>
  <c r="M361" i="3"/>
  <c r="M360" i="3"/>
  <c r="M359" i="3"/>
  <c r="M358" i="3"/>
  <c r="M357" i="3"/>
  <c r="M356" i="3"/>
  <c r="N356" i="3" s="1"/>
  <c r="M355" i="3"/>
  <c r="N355" i="3" s="1"/>
  <c r="M354" i="3"/>
  <c r="M353" i="3"/>
  <c r="M352" i="3"/>
  <c r="M351" i="3"/>
  <c r="M350" i="3"/>
  <c r="M349" i="3"/>
  <c r="M348" i="3"/>
  <c r="N348" i="3" s="1"/>
  <c r="M347" i="3"/>
  <c r="N347" i="3" s="1"/>
  <c r="M346" i="3"/>
  <c r="M345" i="3"/>
  <c r="M344" i="3"/>
  <c r="M343" i="3"/>
  <c r="M342" i="3"/>
  <c r="M341" i="3"/>
  <c r="M340" i="3"/>
  <c r="N340" i="3" s="1"/>
  <c r="M339" i="3"/>
  <c r="N339" i="3" s="1"/>
  <c r="M338" i="3"/>
  <c r="M337" i="3"/>
  <c r="M336" i="3"/>
  <c r="M335" i="3"/>
  <c r="M334" i="3"/>
  <c r="M333" i="3"/>
  <c r="M332" i="3"/>
  <c r="N332" i="3" s="1"/>
  <c r="M331" i="3"/>
  <c r="N331" i="3" s="1"/>
  <c r="M330" i="3"/>
  <c r="M329" i="3"/>
  <c r="M328" i="3"/>
  <c r="M327" i="3"/>
  <c r="M326" i="3"/>
  <c r="M325" i="3"/>
  <c r="M324" i="3"/>
  <c r="N324" i="3" s="1"/>
  <c r="M323" i="3"/>
  <c r="N323" i="3" s="1"/>
  <c r="M322" i="3"/>
  <c r="M321" i="3"/>
  <c r="M320" i="3"/>
  <c r="M319" i="3"/>
  <c r="M318" i="3"/>
  <c r="M317" i="3"/>
  <c r="M316" i="3"/>
  <c r="N316" i="3" s="1"/>
  <c r="M315" i="3"/>
  <c r="N315" i="3" s="1"/>
  <c r="M314" i="3"/>
  <c r="M313" i="3"/>
  <c r="M312" i="3"/>
  <c r="M311" i="3"/>
  <c r="M310" i="3"/>
  <c r="M309" i="3"/>
  <c r="M308" i="3"/>
  <c r="N308" i="3" s="1"/>
  <c r="M307" i="3"/>
  <c r="N307" i="3" s="1"/>
  <c r="M306" i="3"/>
  <c r="M305" i="3"/>
  <c r="M304" i="3"/>
  <c r="M303" i="3"/>
  <c r="M302" i="3"/>
  <c r="M301" i="3"/>
  <c r="M300" i="3"/>
  <c r="N300" i="3" s="1"/>
  <c r="M299" i="3"/>
  <c r="N299" i="3" s="1"/>
  <c r="M298" i="3"/>
  <c r="M297" i="3"/>
  <c r="M296" i="3"/>
  <c r="M295" i="3"/>
  <c r="M294" i="3"/>
  <c r="M293" i="3"/>
  <c r="M292" i="3"/>
  <c r="N292" i="3" s="1"/>
  <c r="M291" i="3"/>
  <c r="N291" i="3" s="1"/>
  <c r="M290" i="3"/>
  <c r="M289" i="3"/>
  <c r="M288" i="3"/>
  <c r="M287" i="3"/>
  <c r="M286" i="3"/>
  <c r="M285" i="3"/>
  <c r="M284" i="3"/>
  <c r="N284" i="3" s="1"/>
  <c r="M283" i="3"/>
  <c r="N283" i="3" s="1"/>
  <c r="M282" i="3"/>
  <c r="M281" i="3"/>
  <c r="M280" i="3"/>
  <c r="M279" i="3"/>
  <c r="M278" i="3"/>
  <c r="M277" i="3"/>
  <c r="M276" i="3"/>
  <c r="N276" i="3" s="1"/>
  <c r="M275" i="3"/>
  <c r="N275" i="3" s="1"/>
  <c r="M274" i="3"/>
  <c r="M273" i="3"/>
  <c r="M272" i="3"/>
  <c r="M271" i="3"/>
  <c r="M270" i="3"/>
  <c r="M269" i="3"/>
  <c r="M268" i="3"/>
  <c r="N268" i="3" s="1"/>
  <c r="M267" i="3"/>
  <c r="N267" i="3" s="1"/>
  <c r="M266" i="3"/>
  <c r="M265" i="3"/>
  <c r="M264" i="3"/>
  <c r="M263" i="3"/>
  <c r="M262" i="3"/>
  <c r="M261" i="3"/>
  <c r="M260" i="3"/>
  <c r="N260" i="3" s="1"/>
  <c r="M259" i="3"/>
  <c r="N259" i="3" s="1"/>
  <c r="M258" i="3"/>
  <c r="M257" i="3"/>
  <c r="M256" i="3"/>
  <c r="M255" i="3"/>
  <c r="M254" i="3"/>
  <c r="M253" i="3"/>
  <c r="M252" i="3"/>
  <c r="N252" i="3" s="1"/>
  <c r="M251" i="3"/>
  <c r="N251" i="3" s="1"/>
  <c r="M250" i="3"/>
  <c r="M249" i="3"/>
  <c r="M248" i="3"/>
  <c r="M247" i="3"/>
  <c r="M246" i="3"/>
  <c r="M245" i="3"/>
  <c r="M244" i="3"/>
  <c r="N244" i="3" s="1"/>
  <c r="M243" i="3"/>
  <c r="N243" i="3" s="1"/>
  <c r="M242" i="3"/>
  <c r="M241" i="3"/>
  <c r="M240" i="3"/>
  <c r="M239" i="3"/>
  <c r="M238" i="3"/>
  <c r="M237" i="3"/>
  <c r="M236" i="3"/>
  <c r="N236" i="3" s="1"/>
  <c r="M235" i="3"/>
  <c r="N235" i="3" s="1"/>
  <c r="M234" i="3"/>
  <c r="M233" i="3"/>
  <c r="M232" i="3"/>
  <c r="M231" i="3"/>
  <c r="M230" i="3"/>
  <c r="M229" i="3"/>
  <c r="M228" i="3"/>
  <c r="N228" i="3" s="1"/>
  <c r="M227" i="3"/>
  <c r="N227" i="3" s="1"/>
  <c r="M226" i="3"/>
  <c r="M225" i="3"/>
  <c r="M224" i="3"/>
  <c r="M223" i="3"/>
  <c r="M222" i="3"/>
  <c r="M221" i="3"/>
  <c r="M220" i="3"/>
  <c r="N220" i="3" s="1"/>
  <c r="M219" i="3"/>
  <c r="N219" i="3" s="1"/>
  <c r="M218" i="3"/>
  <c r="M217" i="3"/>
  <c r="M216" i="3"/>
  <c r="M215" i="3"/>
  <c r="M214" i="3"/>
  <c r="M213" i="3"/>
  <c r="M212" i="3"/>
  <c r="N212" i="3" s="1"/>
  <c r="M211" i="3"/>
  <c r="N211" i="3" s="1"/>
  <c r="M210" i="3"/>
  <c r="M209" i="3"/>
  <c r="M208" i="3"/>
  <c r="M207" i="3"/>
  <c r="M206" i="3"/>
  <c r="M205" i="3"/>
  <c r="M204" i="3"/>
  <c r="N204" i="3" s="1"/>
  <c r="M203" i="3"/>
  <c r="N203" i="3" s="1"/>
  <c r="M202" i="3"/>
  <c r="M201" i="3"/>
  <c r="M200" i="3"/>
  <c r="M199" i="3"/>
  <c r="M198" i="3"/>
  <c r="M197" i="3"/>
  <c r="M196" i="3"/>
  <c r="N196" i="3" s="1"/>
  <c r="M195" i="3"/>
  <c r="N195" i="3" s="1"/>
  <c r="M194" i="3"/>
  <c r="M193" i="3"/>
  <c r="M192" i="3"/>
  <c r="M191" i="3"/>
  <c r="M190" i="3"/>
  <c r="M189" i="3"/>
  <c r="M188" i="3"/>
  <c r="N188" i="3" s="1"/>
  <c r="M187" i="3"/>
  <c r="N187" i="3" s="1"/>
  <c r="M186" i="3"/>
  <c r="M185" i="3"/>
  <c r="M184" i="3"/>
  <c r="M183" i="3"/>
  <c r="M182" i="3"/>
  <c r="M181" i="3"/>
  <c r="M180" i="3"/>
  <c r="N180" i="3" s="1"/>
  <c r="M179" i="3"/>
  <c r="N179" i="3" s="1"/>
  <c r="M178" i="3"/>
  <c r="M177" i="3"/>
  <c r="M176" i="3"/>
  <c r="M175" i="3"/>
  <c r="M174" i="3"/>
  <c r="M173" i="3"/>
  <c r="M172" i="3"/>
  <c r="N172" i="3" s="1"/>
  <c r="M171" i="3"/>
  <c r="N171" i="3" s="1"/>
  <c r="M170" i="3"/>
  <c r="M169" i="3"/>
  <c r="M168" i="3"/>
  <c r="M167" i="3"/>
  <c r="M166" i="3"/>
  <c r="M165" i="3"/>
  <c r="M164" i="3"/>
  <c r="N164" i="3" s="1"/>
  <c r="M163" i="3"/>
  <c r="N163" i="3" s="1"/>
  <c r="M162" i="3"/>
  <c r="M161" i="3"/>
  <c r="M160" i="3"/>
  <c r="M159" i="3"/>
  <c r="M158" i="3"/>
  <c r="M157" i="3"/>
  <c r="M156" i="3"/>
  <c r="N156" i="3" s="1"/>
  <c r="M155" i="3"/>
  <c r="N155" i="3" s="1"/>
  <c r="M154" i="3"/>
  <c r="M153" i="3"/>
  <c r="M152" i="3"/>
  <c r="M151" i="3"/>
  <c r="M150" i="3"/>
  <c r="M149" i="3"/>
  <c r="M148" i="3"/>
  <c r="N148" i="3" s="1"/>
  <c r="M147" i="3"/>
  <c r="N147" i="3" s="1"/>
  <c r="M146" i="3"/>
  <c r="M145" i="3"/>
  <c r="M144" i="3"/>
  <c r="M143" i="3"/>
  <c r="M142" i="3"/>
  <c r="M141" i="3"/>
  <c r="M140" i="3"/>
  <c r="N140" i="3" s="1"/>
  <c r="M139" i="3"/>
  <c r="N139" i="3" s="1"/>
  <c r="M138" i="3"/>
  <c r="M137" i="3"/>
  <c r="M136" i="3"/>
  <c r="M135" i="3"/>
  <c r="M134" i="3"/>
  <c r="M133" i="3"/>
  <c r="M132" i="3"/>
  <c r="N132" i="3" s="1"/>
  <c r="M131" i="3"/>
  <c r="N131" i="3" s="1"/>
  <c r="M130" i="3"/>
  <c r="M129" i="3"/>
  <c r="M128" i="3"/>
  <c r="M127" i="3"/>
  <c r="M126" i="3"/>
  <c r="M125" i="3"/>
  <c r="M124" i="3"/>
  <c r="N124" i="3" s="1"/>
  <c r="M123" i="3"/>
  <c r="N123" i="3" s="1"/>
  <c r="M122" i="3"/>
  <c r="M121" i="3"/>
  <c r="M120" i="3"/>
  <c r="M119" i="3"/>
  <c r="M118" i="3"/>
  <c r="M117" i="3"/>
  <c r="M116" i="3"/>
  <c r="N116" i="3" s="1"/>
  <c r="M115" i="3"/>
  <c r="N115" i="3" s="1"/>
  <c r="M114" i="3"/>
  <c r="M113" i="3"/>
  <c r="M112" i="3"/>
  <c r="M111" i="3"/>
  <c r="M110" i="3"/>
  <c r="M109" i="3"/>
  <c r="M108" i="3"/>
  <c r="N108" i="3" s="1"/>
  <c r="M107" i="3"/>
  <c r="N107" i="3" s="1"/>
  <c r="M106" i="3"/>
  <c r="M105" i="3"/>
  <c r="M104" i="3"/>
  <c r="M103" i="3"/>
  <c r="M102" i="3"/>
  <c r="M101" i="3"/>
  <c r="M100" i="3"/>
  <c r="N100" i="3" s="1"/>
  <c r="M99" i="3"/>
  <c r="N99" i="3" s="1"/>
  <c r="M98" i="3"/>
  <c r="M97" i="3"/>
  <c r="M96" i="3"/>
  <c r="M95" i="3"/>
  <c r="M94" i="3"/>
  <c r="M93" i="3"/>
  <c r="M92" i="3"/>
  <c r="N92" i="3" s="1"/>
  <c r="M91" i="3"/>
  <c r="N91" i="3" s="1"/>
  <c r="M90" i="3"/>
  <c r="M89" i="3"/>
  <c r="M88" i="3"/>
  <c r="M87" i="3"/>
  <c r="M86" i="3"/>
  <c r="M85" i="3"/>
  <c r="M84" i="3"/>
  <c r="N84" i="3" s="1"/>
  <c r="M83" i="3"/>
  <c r="N83" i="3" s="1"/>
  <c r="M82" i="3"/>
  <c r="M81" i="3"/>
  <c r="M80" i="3"/>
  <c r="M79" i="3"/>
  <c r="M78" i="3"/>
  <c r="M77" i="3"/>
  <c r="M76" i="3"/>
  <c r="N76" i="3" s="1"/>
  <c r="M75" i="3"/>
  <c r="N75" i="3" s="1"/>
  <c r="M74" i="3"/>
  <c r="M73" i="3"/>
  <c r="M72" i="3"/>
  <c r="M71" i="3"/>
  <c r="M70" i="3"/>
  <c r="M69" i="3"/>
  <c r="M68" i="3"/>
  <c r="N68" i="3" s="1"/>
  <c r="M67" i="3"/>
  <c r="N67" i="3" s="1"/>
  <c r="M66" i="3"/>
  <c r="M65" i="3"/>
  <c r="M64" i="3"/>
  <c r="M63" i="3"/>
  <c r="M62" i="3"/>
  <c r="M61" i="3"/>
  <c r="M60" i="3"/>
  <c r="N60" i="3" s="1"/>
  <c r="M59" i="3"/>
  <c r="N59" i="3" s="1"/>
  <c r="M58" i="3"/>
  <c r="M57" i="3"/>
  <c r="M56" i="3"/>
  <c r="M55" i="3"/>
  <c r="M54" i="3"/>
  <c r="M53" i="3"/>
  <c r="M52" i="3"/>
  <c r="N52" i="3" s="1"/>
  <c r="M51" i="3"/>
  <c r="N51" i="3" s="1"/>
  <c r="M50" i="3"/>
  <c r="M49" i="3"/>
  <c r="M48" i="3"/>
  <c r="M47" i="3"/>
  <c r="M46" i="3"/>
  <c r="M45" i="3"/>
  <c r="M44" i="3"/>
  <c r="N44" i="3" s="1"/>
  <c r="M43" i="3"/>
  <c r="N43" i="3" s="1"/>
  <c r="M42" i="3"/>
  <c r="M41" i="3"/>
  <c r="M40" i="3"/>
  <c r="M39" i="3"/>
  <c r="M38" i="3"/>
  <c r="M37" i="3"/>
  <c r="M36" i="3"/>
  <c r="N36" i="3" s="1"/>
  <c r="M35" i="3"/>
  <c r="N35" i="3" s="1"/>
  <c r="M34" i="3"/>
  <c r="M33" i="3"/>
  <c r="M32" i="3"/>
  <c r="M31" i="3"/>
  <c r="M30" i="3"/>
  <c r="M29" i="3"/>
  <c r="M28" i="3"/>
  <c r="N28" i="3" s="1"/>
  <c r="M27" i="3"/>
  <c r="N27" i="3" s="1"/>
  <c r="M26" i="3"/>
  <c r="M25" i="3"/>
  <c r="M24" i="3"/>
  <c r="M23" i="3"/>
  <c r="M22" i="3"/>
  <c r="M21" i="3"/>
  <c r="M20" i="3"/>
  <c r="N20" i="3" s="1"/>
  <c r="M19" i="3"/>
  <c r="N19" i="3" s="1"/>
  <c r="M18" i="3"/>
  <c r="M17" i="3"/>
  <c r="M16" i="3"/>
  <c r="M15" i="3"/>
  <c r="M14" i="3"/>
  <c r="M13" i="3"/>
  <c r="M12" i="3"/>
  <c r="N12" i="3" s="1"/>
  <c r="M11" i="3"/>
  <c r="N11" i="3" s="1"/>
  <c r="M10" i="3"/>
  <c r="M9" i="3"/>
  <c r="M8" i="3"/>
  <c r="M7" i="3"/>
  <c r="M6" i="3"/>
  <c r="M5" i="3"/>
  <c r="M4" i="3"/>
  <c r="N4" i="3" s="1"/>
  <c r="N785" i="3"/>
  <c r="N784" i="3"/>
  <c r="N783" i="3"/>
  <c r="N782" i="3"/>
  <c r="N781" i="3"/>
  <c r="N778" i="3"/>
  <c r="N777" i="3"/>
  <c r="N776" i="3"/>
  <c r="N775" i="3"/>
  <c r="N774" i="3"/>
  <c r="N773" i="3"/>
  <c r="N770" i="3"/>
  <c r="N769" i="3"/>
  <c r="N768" i="3"/>
  <c r="N767" i="3"/>
  <c r="N766" i="3"/>
  <c r="N765" i="3"/>
  <c r="N762" i="3"/>
  <c r="N761" i="3"/>
  <c r="N760" i="3"/>
  <c r="N759" i="3"/>
  <c r="N758" i="3"/>
  <c r="N757" i="3"/>
  <c r="N754" i="3"/>
  <c r="N753" i="3"/>
  <c r="N752" i="3"/>
  <c r="N751" i="3"/>
  <c r="N750" i="3"/>
  <c r="N749" i="3"/>
  <c r="N746" i="3"/>
  <c r="N745" i="3"/>
  <c r="N744" i="3"/>
  <c r="N743" i="3"/>
  <c r="N742" i="3"/>
  <c r="N741" i="3"/>
  <c r="N738" i="3"/>
  <c r="N737" i="3"/>
  <c r="N736" i="3"/>
  <c r="N735" i="3"/>
  <c r="N734" i="3"/>
  <c r="N733" i="3"/>
  <c r="N730" i="3"/>
  <c r="N729" i="3"/>
  <c r="N728" i="3"/>
  <c r="N727" i="3"/>
  <c r="N726" i="3"/>
  <c r="N725" i="3"/>
  <c r="N722" i="3"/>
  <c r="N721" i="3"/>
  <c r="N720" i="3"/>
  <c r="N719" i="3"/>
  <c r="N718" i="3"/>
  <c r="N717" i="3"/>
  <c r="N714" i="3"/>
  <c r="N713" i="3"/>
  <c r="N712" i="3"/>
  <c r="N711" i="3"/>
  <c r="N710" i="3"/>
  <c r="N709" i="3"/>
  <c r="N706" i="3"/>
  <c r="N705" i="3"/>
  <c r="N704" i="3"/>
  <c r="N703" i="3"/>
  <c r="N702" i="3"/>
  <c r="N701" i="3"/>
  <c r="N698" i="3"/>
  <c r="N697" i="3"/>
  <c r="N696" i="3"/>
  <c r="N695" i="3"/>
  <c r="N694" i="3"/>
  <c r="N693" i="3"/>
  <c r="N690" i="3"/>
  <c r="N689" i="3"/>
  <c r="N688" i="3"/>
  <c r="N687" i="3"/>
  <c r="N686" i="3"/>
  <c r="N685" i="3"/>
  <c r="N682" i="3"/>
  <c r="N681" i="3"/>
  <c r="N680" i="3"/>
  <c r="N679" i="3"/>
  <c r="N678" i="3"/>
  <c r="N677" i="3"/>
  <c r="N674" i="3"/>
  <c r="N673" i="3"/>
  <c r="N672" i="3"/>
  <c r="N671" i="3"/>
  <c r="N670" i="3"/>
  <c r="N669" i="3"/>
  <c r="N666" i="3"/>
  <c r="N665" i="3"/>
  <c r="N664" i="3"/>
  <c r="N663" i="3"/>
  <c r="N662" i="3"/>
  <c r="N661" i="3"/>
  <c r="N658" i="3"/>
  <c r="N657" i="3"/>
  <c r="N656" i="3"/>
  <c r="N655" i="3"/>
  <c r="N654" i="3"/>
  <c r="N653" i="3"/>
  <c r="N650" i="3"/>
  <c r="N649" i="3"/>
  <c r="N648" i="3"/>
  <c r="N647" i="3"/>
  <c r="N646" i="3"/>
  <c r="N645" i="3"/>
  <c r="N642" i="3"/>
  <c r="N641" i="3"/>
  <c r="N640" i="3"/>
  <c r="N639" i="3"/>
  <c r="N638" i="3"/>
  <c r="N637" i="3"/>
  <c r="N634" i="3"/>
  <c r="N633" i="3"/>
  <c r="N632" i="3"/>
  <c r="N631" i="3"/>
  <c r="N630" i="3"/>
  <c r="N629" i="3"/>
  <c r="N626" i="3"/>
  <c r="N625" i="3"/>
  <c r="N624" i="3"/>
  <c r="N623" i="3"/>
  <c r="N622" i="3"/>
  <c r="N621" i="3"/>
  <c r="N618" i="3"/>
  <c r="N617" i="3"/>
  <c r="N616" i="3"/>
  <c r="N615" i="3"/>
  <c r="N614" i="3"/>
  <c r="N613" i="3"/>
  <c r="N610" i="3"/>
  <c r="N609" i="3"/>
  <c r="N608" i="3"/>
  <c r="N607" i="3"/>
  <c r="N606" i="3"/>
  <c r="N605" i="3"/>
  <c r="N602" i="3"/>
  <c r="N601" i="3"/>
  <c r="N600" i="3"/>
  <c r="N599" i="3"/>
  <c r="N598" i="3"/>
  <c r="N597" i="3"/>
  <c r="N594" i="3"/>
  <c r="N593" i="3"/>
  <c r="N592" i="3"/>
  <c r="N591" i="3"/>
  <c r="N590" i="3"/>
  <c r="N589" i="3"/>
  <c r="N586" i="3"/>
  <c r="N585" i="3"/>
  <c r="N584" i="3"/>
  <c r="N583" i="3"/>
  <c r="N582" i="3"/>
  <c r="N581" i="3"/>
  <c r="N578" i="3"/>
  <c r="N577" i="3"/>
  <c r="N576" i="3"/>
  <c r="N575" i="3"/>
  <c r="N574" i="3"/>
  <c r="N573" i="3"/>
  <c r="N570" i="3"/>
  <c r="N569" i="3"/>
  <c r="N568" i="3"/>
  <c r="N567" i="3"/>
  <c r="N566" i="3"/>
  <c r="N565" i="3"/>
  <c r="N562" i="3"/>
  <c r="N561" i="3"/>
  <c r="N560" i="3"/>
  <c r="N559" i="3"/>
  <c r="N558" i="3"/>
  <c r="N557" i="3"/>
  <c r="N554" i="3"/>
  <c r="N553" i="3"/>
  <c r="N552" i="3"/>
  <c r="N551" i="3"/>
  <c r="N550" i="3"/>
  <c r="N549" i="3"/>
  <c r="N546" i="3"/>
  <c r="N545" i="3"/>
  <c r="N544" i="3"/>
  <c r="N543" i="3"/>
  <c r="N542" i="3"/>
  <c r="N541" i="3"/>
  <c r="N538" i="3"/>
  <c r="N537" i="3"/>
  <c r="N536" i="3"/>
  <c r="N535" i="3"/>
  <c r="N534" i="3"/>
  <c r="N533" i="3"/>
  <c r="N530" i="3"/>
  <c r="N529" i="3"/>
  <c r="N528" i="3"/>
  <c r="N527" i="3"/>
  <c r="N526" i="3"/>
  <c r="N525" i="3"/>
  <c r="N522" i="3"/>
  <c r="N521" i="3"/>
  <c r="N520" i="3"/>
  <c r="N519" i="3"/>
  <c r="N518" i="3"/>
  <c r="N517" i="3"/>
  <c r="N514" i="3"/>
  <c r="N513" i="3"/>
  <c r="N512" i="3"/>
  <c r="N511" i="3"/>
  <c r="N510" i="3"/>
  <c r="N509" i="3"/>
  <c r="N506" i="3"/>
  <c r="N505" i="3"/>
  <c r="N504" i="3"/>
  <c r="N503" i="3"/>
  <c r="N502" i="3"/>
  <c r="N501" i="3"/>
  <c r="N498" i="3"/>
  <c r="N497" i="3"/>
  <c r="N496" i="3"/>
  <c r="N495" i="3"/>
  <c r="N494" i="3"/>
  <c r="N493" i="3"/>
  <c r="N490" i="3"/>
  <c r="N489" i="3"/>
  <c r="N488" i="3"/>
  <c r="N487" i="3"/>
  <c r="N486" i="3"/>
  <c r="N485" i="3"/>
  <c r="N482" i="3"/>
  <c r="N481" i="3"/>
  <c r="N480" i="3"/>
  <c r="N479" i="3"/>
  <c r="N478" i="3"/>
  <c r="N477" i="3"/>
  <c r="N474" i="3"/>
  <c r="N473" i="3"/>
  <c r="N472" i="3"/>
  <c r="N471" i="3"/>
  <c r="N470" i="3"/>
  <c r="N469" i="3"/>
  <c r="N466" i="3"/>
  <c r="N465" i="3"/>
  <c r="N464" i="3"/>
  <c r="N463" i="3"/>
  <c r="N462" i="3"/>
  <c r="N461" i="3"/>
  <c r="N458" i="3"/>
  <c r="N457" i="3"/>
  <c r="N456" i="3"/>
  <c r="N455" i="3"/>
  <c r="N454" i="3"/>
  <c r="N453" i="3"/>
  <c r="N450" i="3"/>
  <c r="N449" i="3"/>
  <c r="N448" i="3"/>
  <c r="N447" i="3"/>
  <c r="N446" i="3"/>
  <c r="N445" i="3"/>
  <c r="N442" i="3"/>
  <c r="N441" i="3"/>
  <c r="N440" i="3"/>
  <c r="N439" i="3"/>
  <c r="N438" i="3"/>
  <c r="N437" i="3"/>
  <c r="N434" i="3"/>
  <c r="N433" i="3"/>
  <c r="N432" i="3"/>
  <c r="N431" i="3"/>
  <c r="N430" i="3"/>
  <c r="N429" i="3"/>
  <c r="N426" i="3"/>
  <c r="N425" i="3"/>
  <c r="N424" i="3"/>
  <c r="N423" i="3"/>
  <c r="N422" i="3"/>
  <c r="N421" i="3"/>
  <c r="N418" i="3"/>
  <c r="N417" i="3"/>
  <c r="N416" i="3"/>
  <c r="N415" i="3"/>
  <c r="N414" i="3"/>
  <c r="N413" i="3"/>
  <c r="N410" i="3"/>
  <c r="N409" i="3"/>
  <c r="N408" i="3"/>
  <c r="N407" i="3"/>
  <c r="N406" i="3"/>
  <c r="N405" i="3"/>
  <c r="N402" i="3"/>
  <c r="N401" i="3"/>
  <c r="N400" i="3"/>
  <c r="N399" i="3"/>
  <c r="N398" i="3"/>
  <c r="N397" i="3"/>
  <c r="N394" i="3"/>
  <c r="N393" i="3"/>
  <c r="N392" i="3"/>
  <c r="N391" i="3"/>
  <c r="N390" i="3"/>
  <c r="N389" i="3"/>
  <c r="N386" i="3"/>
  <c r="N385" i="3"/>
  <c r="N384" i="3"/>
  <c r="N383" i="3"/>
  <c r="N382" i="3"/>
  <c r="N381" i="3"/>
  <c r="N378" i="3"/>
  <c r="N377" i="3"/>
  <c r="N376" i="3"/>
  <c r="N375" i="3"/>
  <c r="N374" i="3"/>
  <c r="N373" i="3"/>
  <c r="N370" i="3"/>
  <c r="N369" i="3"/>
  <c r="N368" i="3"/>
  <c r="N367" i="3"/>
  <c r="N366" i="3"/>
  <c r="N365" i="3"/>
  <c r="N362" i="3"/>
  <c r="N361" i="3"/>
  <c r="N360" i="3"/>
  <c r="N359" i="3"/>
  <c r="N358" i="3"/>
  <c r="N357" i="3"/>
  <c r="N354" i="3"/>
  <c r="N353" i="3"/>
  <c r="N352" i="3"/>
  <c r="N351" i="3"/>
  <c r="N350" i="3"/>
  <c r="N349" i="3"/>
  <c r="N346" i="3"/>
  <c r="N345" i="3"/>
  <c r="N344" i="3"/>
  <c r="N343" i="3"/>
  <c r="N342" i="3"/>
  <c r="N341" i="3"/>
  <c r="N338" i="3"/>
  <c r="N337" i="3"/>
  <c r="N336" i="3"/>
  <c r="N335" i="3"/>
  <c r="N334" i="3"/>
  <c r="N333" i="3"/>
  <c r="N330" i="3"/>
  <c r="N329" i="3"/>
  <c r="N328" i="3"/>
  <c r="N327" i="3"/>
  <c r="N326" i="3"/>
  <c r="N325" i="3"/>
  <c r="N322" i="3"/>
  <c r="N321" i="3"/>
  <c r="N320" i="3"/>
  <c r="N319" i="3"/>
  <c r="N318" i="3"/>
  <c r="N317" i="3"/>
  <c r="N314" i="3"/>
  <c r="N313" i="3"/>
  <c r="N312" i="3"/>
  <c r="N311" i="3"/>
  <c r="N310" i="3"/>
  <c r="N309" i="3"/>
  <c r="N306" i="3"/>
  <c r="N305" i="3"/>
  <c r="N304" i="3"/>
  <c r="N303" i="3"/>
  <c r="N302" i="3"/>
  <c r="N301" i="3"/>
  <c r="N298" i="3"/>
  <c r="N297" i="3"/>
  <c r="N296" i="3"/>
  <c r="N295" i="3"/>
  <c r="N294" i="3"/>
  <c r="N293" i="3"/>
  <c r="N290" i="3"/>
  <c r="N289" i="3"/>
  <c r="N288" i="3"/>
  <c r="N287" i="3"/>
  <c r="N286" i="3"/>
  <c r="N285" i="3"/>
  <c r="N282" i="3"/>
  <c r="N281" i="3"/>
  <c r="N280" i="3"/>
  <c r="N279" i="3"/>
  <c r="N278" i="3"/>
  <c r="N277" i="3"/>
  <c r="N274" i="3"/>
  <c r="N273" i="3"/>
  <c r="N272" i="3"/>
  <c r="N271" i="3"/>
  <c r="N270" i="3"/>
  <c r="N269" i="3"/>
  <c r="N266" i="3"/>
  <c r="N265" i="3"/>
  <c r="N264" i="3"/>
  <c r="N263" i="3"/>
  <c r="N262" i="3"/>
  <c r="N261" i="3"/>
  <c r="N258" i="3"/>
  <c r="N257" i="3"/>
  <c r="N256" i="3"/>
  <c r="N255" i="3"/>
  <c r="N254" i="3"/>
  <c r="N253" i="3"/>
  <c r="N250" i="3"/>
  <c r="N249" i="3"/>
  <c r="N248" i="3"/>
  <c r="N247" i="3"/>
  <c r="N246" i="3"/>
  <c r="N245" i="3"/>
  <c r="N242" i="3"/>
  <c r="N241" i="3"/>
  <c r="N240" i="3"/>
  <c r="N239" i="3"/>
  <c r="N238" i="3"/>
  <c r="N237" i="3"/>
  <c r="N234" i="3"/>
  <c r="N233" i="3"/>
  <c r="N232" i="3"/>
  <c r="N231" i="3"/>
  <c r="N230" i="3"/>
  <c r="N229" i="3"/>
  <c r="N226" i="3"/>
  <c r="N225" i="3"/>
  <c r="N224" i="3"/>
  <c r="N223" i="3"/>
  <c r="N222" i="3"/>
  <c r="N221" i="3"/>
  <c r="N218" i="3"/>
  <c r="N217" i="3"/>
  <c r="N216" i="3"/>
  <c r="N215" i="3"/>
  <c r="N214" i="3"/>
  <c r="N213" i="3"/>
  <c r="N210" i="3"/>
  <c r="N209" i="3"/>
  <c r="N208" i="3"/>
  <c r="N207" i="3"/>
  <c r="N206" i="3"/>
  <c r="N205" i="3"/>
  <c r="N202" i="3"/>
  <c r="N201" i="3"/>
  <c r="N200" i="3"/>
  <c r="N199" i="3"/>
  <c r="N198" i="3"/>
  <c r="N197" i="3"/>
  <c r="N194" i="3"/>
  <c r="N193" i="3"/>
  <c r="N192" i="3"/>
  <c r="N191" i="3"/>
  <c r="N190" i="3"/>
  <c r="N189" i="3"/>
  <c r="N186" i="3"/>
  <c r="N185" i="3"/>
  <c r="N184" i="3"/>
  <c r="N183" i="3"/>
  <c r="N182" i="3"/>
  <c r="N181" i="3"/>
  <c r="N178" i="3"/>
  <c r="N177" i="3"/>
  <c r="N176" i="3"/>
  <c r="N175" i="3"/>
  <c r="N174" i="3"/>
  <c r="N173" i="3"/>
  <c r="N170" i="3"/>
  <c r="N169" i="3"/>
  <c r="N168" i="3"/>
  <c r="N167" i="3"/>
  <c r="N166" i="3"/>
  <c r="N165" i="3"/>
  <c r="N162" i="3"/>
  <c r="N161" i="3"/>
  <c r="N160" i="3"/>
  <c r="N159" i="3"/>
  <c r="N158" i="3"/>
  <c r="N157" i="3"/>
  <c r="N154" i="3"/>
  <c r="N153" i="3"/>
  <c r="N152" i="3"/>
  <c r="N151" i="3"/>
  <c r="N150" i="3"/>
  <c r="N149" i="3"/>
  <c r="N146" i="3"/>
  <c r="N145" i="3"/>
  <c r="N144" i="3"/>
  <c r="N143" i="3"/>
  <c r="N142" i="3"/>
  <c r="N141" i="3"/>
  <c r="N138" i="3"/>
  <c r="N137" i="3"/>
  <c r="N136" i="3"/>
  <c r="N135" i="3"/>
  <c r="N134" i="3"/>
  <c r="N133" i="3"/>
  <c r="N130" i="3"/>
  <c r="N129" i="3"/>
  <c r="N128" i="3"/>
  <c r="N127" i="3"/>
  <c r="N126" i="3"/>
  <c r="N125" i="3"/>
  <c r="N122" i="3"/>
  <c r="N121" i="3"/>
  <c r="N120" i="3"/>
  <c r="N119" i="3"/>
  <c r="N118" i="3"/>
  <c r="N117" i="3"/>
  <c r="N114" i="3"/>
  <c r="N113" i="3"/>
  <c r="N112" i="3"/>
  <c r="N111" i="3"/>
  <c r="N110" i="3"/>
  <c r="N109" i="3"/>
  <c r="N106" i="3"/>
  <c r="N105" i="3"/>
  <c r="N104" i="3"/>
  <c r="N103" i="3"/>
  <c r="N102" i="3"/>
  <c r="N101" i="3"/>
  <c r="N98" i="3"/>
  <c r="N97" i="3"/>
  <c r="N96" i="3"/>
  <c r="N95" i="3"/>
  <c r="N94" i="3"/>
  <c r="N93" i="3"/>
  <c r="N90" i="3"/>
  <c r="N89" i="3"/>
  <c r="N88" i="3"/>
  <c r="N87" i="3"/>
  <c r="N86" i="3"/>
  <c r="N85" i="3"/>
  <c r="N82" i="3"/>
  <c r="N81" i="3"/>
  <c r="N80" i="3"/>
  <c r="N79" i="3"/>
  <c r="N78" i="3"/>
  <c r="N77" i="3"/>
  <c r="N74" i="3"/>
  <c r="N73" i="3"/>
  <c r="N72" i="3"/>
  <c r="N71" i="3"/>
  <c r="N70" i="3"/>
  <c r="N69" i="3"/>
  <c r="N66" i="3"/>
  <c r="N65" i="3"/>
  <c r="N64" i="3"/>
  <c r="N63" i="3"/>
  <c r="N62" i="3"/>
  <c r="N61" i="3"/>
  <c r="N58" i="3"/>
  <c r="N57" i="3"/>
  <c r="N56" i="3"/>
  <c r="N55" i="3"/>
  <c r="N54" i="3"/>
  <c r="N53" i="3"/>
  <c r="N50" i="3"/>
  <c r="N49" i="3"/>
  <c r="N48" i="3"/>
  <c r="N47" i="3"/>
  <c r="N46" i="3"/>
  <c r="N45" i="3"/>
  <c r="N42" i="3"/>
  <c r="N41" i="3"/>
  <c r="N40" i="3"/>
  <c r="N39" i="3"/>
  <c r="N38" i="3"/>
  <c r="N37" i="3"/>
  <c r="N34" i="3"/>
  <c r="N33" i="3"/>
  <c r="N32" i="3"/>
  <c r="N31" i="3"/>
  <c r="N30" i="3"/>
  <c r="N29" i="3"/>
  <c r="N26" i="3"/>
  <c r="N25" i="3"/>
  <c r="N24" i="3"/>
  <c r="N23" i="3"/>
  <c r="N22" i="3"/>
  <c r="N21" i="3"/>
  <c r="N18" i="3"/>
  <c r="N17" i="3"/>
  <c r="N16" i="3"/>
  <c r="N15" i="3"/>
  <c r="N14" i="3"/>
  <c r="N13" i="3"/>
  <c r="N10" i="3"/>
  <c r="N9" i="3"/>
  <c r="N8" i="3"/>
  <c r="N7" i="3"/>
  <c r="N6" i="3"/>
  <c r="N5" i="3"/>
  <c r="N3" i="3"/>
  <c r="M3" i="3"/>
  <c r="T306" i="8" l="1"/>
  <c r="T325" i="8"/>
  <c r="T315" i="8"/>
  <c r="T324" i="8"/>
  <c r="T567" i="8"/>
  <c r="T154" i="8"/>
  <c r="T456" i="8"/>
  <c r="T210" i="8"/>
  <c r="T247" i="8"/>
  <c r="T668" i="8"/>
  <c r="T678" i="8"/>
  <c r="T242" i="8"/>
  <c r="T396" i="8"/>
  <c r="T317" i="8"/>
  <c r="T458" i="8"/>
  <c r="T582" i="8"/>
  <c r="T276" i="8"/>
  <c r="T123" i="8"/>
  <c r="T735" i="8"/>
  <c r="T580" i="8"/>
  <c r="T587" i="8"/>
  <c r="T742" i="8"/>
  <c r="AG742" i="8" s="1"/>
  <c r="T643" i="8"/>
  <c r="T204" i="8"/>
  <c r="T277" i="8"/>
  <c r="T748" i="8"/>
  <c r="AG748" i="8" s="1"/>
  <c r="T642" i="8"/>
  <c r="T59" i="8"/>
  <c r="T424" i="8"/>
  <c r="T707" i="8"/>
  <c r="T201" i="8"/>
  <c r="T250" i="8"/>
  <c r="Z46" i="8"/>
  <c r="T417" i="8"/>
  <c r="T630" i="8"/>
  <c r="T224" i="8"/>
  <c r="T523" i="8"/>
  <c r="Z191" i="8"/>
  <c r="Y124" i="8"/>
  <c r="AC340" i="8"/>
  <c r="T430" i="8"/>
  <c r="N51" i="8"/>
  <c r="T572" i="8"/>
  <c r="T175" i="8"/>
  <c r="Z193" i="8"/>
  <c r="Z219" i="8"/>
  <c r="AD339" i="8"/>
  <c r="T614" i="8"/>
  <c r="AD109" i="8"/>
  <c r="T265" i="8"/>
  <c r="T278" i="8"/>
  <c r="T520" i="8"/>
  <c r="T477" i="8"/>
  <c r="Z532" i="8"/>
  <c r="T609" i="8"/>
  <c r="T644" i="8"/>
  <c r="N66" i="8"/>
  <c r="T174" i="8"/>
  <c r="N665" i="8"/>
  <c r="T301" i="8"/>
  <c r="T415" i="8"/>
  <c r="T600" i="8"/>
  <c r="T90" i="8"/>
  <c r="T661" i="8"/>
  <c r="Z666" i="8"/>
  <c r="AD96" i="8"/>
  <c r="T434" i="8"/>
  <c r="AD85" i="8"/>
  <c r="T95" i="8"/>
  <c r="T72" i="8"/>
  <c r="T313" i="8"/>
  <c r="Z559" i="8"/>
  <c r="Z610" i="8"/>
  <c r="T702" i="8"/>
  <c r="Y47" i="8"/>
  <c r="N303" i="8"/>
  <c r="T406" i="8"/>
  <c r="N407" i="8"/>
  <c r="Z449" i="8"/>
  <c r="T464" i="8"/>
  <c r="AD226" i="8"/>
  <c r="Z620" i="8"/>
  <c r="T268" i="8"/>
  <c r="AD563" i="8"/>
  <c r="T662" i="8"/>
  <c r="T53" i="8"/>
  <c r="T140" i="8"/>
  <c r="Y94" i="8"/>
  <c r="T184" i="8"/>
  <c r="Y264" i="8"/>
  <c r="AD623" i="8"/>
  <c r="T581" i="8"/>
  <c r="T716" i="8"/>
  <c r="T470" i="8"/>
  <c r="T299" i="8"/>
  <c r="T207" i="8"/>
  <c r="T445" i="8"/>
  <c r="T147" i="8"/>
  <c r="T439" i="8"/>
  <c r="AD620" i="8"/>
  <c r="N667" i="8"/>
  <c r="AC667" i="8" s="1"/>
  <c r="T732" i="8"/>
  <c r="Z453" i="8"/>
  <c r="T231" i="8"/>
  <c r="T416" i="8"/>
  <c r="T514" i="8"/>
  <c r="Y454" i="8"/>
  <c r="N578" i="8"/>
  <c r="T455" i="8"/>
  <c r="Y629" i="8"/>
  <c r="AD115" i="8"/>
  <c r="N192" i="8"/>
  <c r="AC192" i="8" s="1"/>
  <c r="N282" i="8"/>
  <c r="T666" i="8"/>
  <c r="N176" i="8"/>
  <c r="T625" i="8"/>
  <c r="N571" i="8"/>
  <c r="AC571" i="8" s="1"/>
  <c r="T122" i="8"/>
  <c r="N60" i="8"/>
  <c r="AD59" i="8" s="1"/>
  <c r="N290" i="8"/>
  <c r="AC290" i="8" s="1"/>
  <c r="T489" i="8"/>
  <c r="AD634" i="8"/>
  <c r="T685" i="8"/>
  <c r="T168" i="8"/>
  <c r="T187" i="8"/>
  <c r="T507" i="8"/>
  <c r="T499" i="8"/>
  <c r="T693" i="8"/>
  <c r="T418" i="8"/>
  <c r="T583" i="8"/>
  <c r="Z629" i="8"/>
  <c r="N260" i="8"/>
  <c r="N676" i="8"/>
  <c r="AC676" i="8" s="1"/>
  <c r="N12" i="8"/>
  <c r="AD102" i="8"/>
  <c r="AD606" i="8"/>
  <c r="AD309" i="8"/>
  <c r="N63" i="8"/>
  <c r="N677" i="8"/>
  <c r="N675" i="8"/>
  <c r="N90" i="8"/>
  <c r="AC90" i="8" s="1"/>
  <c r="N422" i="8"/>
  <c r="AD629" i="8"/>
  <c r="N602" i="8"/>
  <c r="AD602" i="8" s="1"/>
  <c r="AD621" i="8"/>
  <c r="AD350" i="8"/>
  <c r="N210" i="8"/>
  <c r="AD210" i="8" s="1"/>
  <c r="N167" i="8"/>
  <c r="N62" i="8"/>
  <c r="AC62" i="8" s="1"/>
  <c r="N291" i="8"/>
  <c r="N279" i="8"/>
  <c r="AD279" i="8" s="1"/>
  <c r="N410" i="8"/>
  <c r="AC410" i="8" s="1"/>
  <c r="N598" i="8"/>
  <c r="AD630" i="8"/>
  <c r="N181" i="8"/>
  <c r="N306" i="8"/>
  <c r="N424" i="8"/>
  <c r="AC424" i="8" s="1"/>
  <c r="Y484" i="8"/>
  <c r="Y541" i="8"/>
  <c r="Z75" i="8"/>
  <c r="Y29" i="8"/>
  <c r="Z483" i="8"/>
  <c r="Z683" i="8"/>
  <c r="Z682" i="8"/>
  <c r="Y315" i="8"/>
  <c r="N372" i="8"/>
  <c r="N381" i="8"/>
  <c r="AC381" i="8" s="1"/>
  <c r="N247" i="8"/>
  <c r="AD247" i="8" s="1"/>
  <c r="N558" i="8"/>
  <c r="N408" i="8"/>
  <c r="N44" i="8"/>
  <c r="AD43" i="8" s="1"/>
  <c r="N369" i="8"/>
  <c r="N140" i="8"/>
  <c r="AC140" i="8" s="1"/>
  <c r="N320" i="8"/>
  <c r="N576" i="8"/>
  <c r="N666" i="8"/>
  <c r="AC666" i="8" s="1"/>
  <c r="N229" i="8"/>
  <c r="N582" i="8"/>
  <c r="AC582" i="8" s="1"/>
  <c r="N442" i="8"/>
  <c r="AD442" i="8" s="1"/>
  <c r="N587" i="8"/>
  <c r="N199" i="8"/>
  <c r="N75" i="8"/>
  <c r="N185" i="8"/>
  <c r="AC185" i="8" s="1"/>
  <c r="N31" i="8"/>
  <c r="AD31" i="8" s="1"/>
  <c r="N93" i="8"/>
  <c r="AD93" i="8" s="1"/>
  <c r="N221" i="8"/>
  <c r="N165" i="8"/>
  <c r="N637" i="8"/>
  <c r="N292" i="8"/>
  <c r="AC292" i="8" s="1"/>
  <c r="N319" i="8"/>
  <c r="N387" i="8"/>
  <c r="AC387" i="8" s="1"/>
  <c r="N40" i="8"/>
  <c r="AC40" i="8" s="1"/>
  <c r="N32" i="8"/>
  <c r="N234" i="8"/>
  <c r="N645" i="8"/>
  <c r="AD644" i="8" s="1"/>
  <c r="N258" i="8"/>
  <c r="N175" i="8"/>
  <c r="AD175" i="8" s="1"/>
  <c r="N409" i="8"/>
  <c r="N591" i="8"/>
  <c r="AC591" i="8" s="1"/>
  <c r="N207" i="8"/>
  <c r="AC207" i="8" s="1"/>
  <c r="N322" i="8"/>
  <c r="N29" i="8"/>
  <c r="N420" i="8"/>
  <c r="AD419" i="8" s="1"/>
  <c r="N143" i="8"/>
  <c r="N295" i="8"/>
  <c r="N186" i="8"/>
  <c r="N206" i="8"/>
  <c r="AC206" i="8" s="1"/>
  <c r="N394" i="8"/>
  <c r="AC394" i="8" s="1"/>
  <c r="N173" i="8"/>
  <c r="N542" i="8"/>
  <c r="AD541" i="8" s="1"/>
  <c r="N253" i="8"/>
  <c r="AD252" i="8" s="1"/>
  <c r="N193" i="8"/>
  <c r="N371" i="8"/>
  <c r="AD371" i="8" s="1"/>
  <c r="N56" i="8"/>
  <c r="N240" i="8"/>
  <c r="AD240" i="8" s="1"/>
  <c r="N304" i="8"/>
  <c r="AD304" i="8" s="1"/>
  <c r="N430" i="8"/>
  <c r="T56" i="8"/>
  <c r="T438" i="8"/>
  <c r="T522" i="8"/>
  <c r="T616" i="8"/>
  <c r="T527" i="8"/>
  <c r="T183" i="8"/>
  <c r="T539" i="8"/>
  <c r="T658" i="8"/>
  <c r="T92" i="8"/>
  <c r="T421" i="8"/>
  <c r="T740" i="8"/>
  <c r="AG740" i="8" s="1"/>
  <c r="T160" i="8"/>
  <c r="T526" i="8"/>
  <c r="T443" i="8"/>
  <c r="T741" i="8"/>
  <c r="AG741" i="8" s="1"/>
  <c r="T672" i="8"/>
  <c r="T571" i="8"/>
  <c r="T703" i="8"/>
  <c r="T449" i="8"/>
  <c r="T253" i="8"/>
  <c r="T235" i="8"/>
  <c r="T271" i="8"/>
  <c r="T73" i="8"/>
  <c r="T52" i="8"/>
  <c r="T722" i="8"/>
  <c r="T152" i="8"/>
  <c r="T531" i="8"/>
  <c r="T631" i="8"/>
  <c r="T512" i="8"/>
  <c r="T649" i="8"/>
  <c r="T159" i="8"/>
  <c r="T460" i="8"/>
  <c r="T150" i="8"/>
  <c r="T305" i="8"/>
  <c r="T161" i="8"/>
  <c r="T568" i="8"/>
  <c r="T747" i="8"/>
  <c r="AG747" i="8" s="1"/>
  <c r="AP747" i="8" s="1"/>
  <c r="T497" i="8"/>
  <c r="T203" i="8"/>
  <c r="T405" i="8"/>
  <c r="AM500" i="8"/>
  <c r="T74" i="8"/>
  <c r="T303" i="8"/>
  <c r="T94" i="8"/>
  <c r="T149" i="8"/>
  <c r="T690" i="8"/>
  <c r="T116" i="8"/>
  <c r="T459" i="8"/>
  <c r="T667" i="8"/>
  <c r="T322" i="8"/>
  <c r="T490" i="8"/>
  <c r="T529" i="8"/>
  <c r="T511" i="8"/>
  <c r="T462" i="8"/>
  <c r="T546" i="8"/>
  <c r="T153" i="8"/>
  <c r="T639" i="8"/>
  <c r="T670" i="8"/>
  <c r="T58" i="8"/>
  <c r="T518" i="8"/>
  <c r="T618" i="8"/>
  <c r="T326" i="8"/>
  <c r="T474" i="8"/>
  <c r="T513" i="8"/>
  <c r="T307" i="8"/>
  <c r="R526" i="7"/>
  <c r="P526" i="7"/>
  <c r="AN526" i="7"/>
  <c r="R418" i="7"/>
  <c r="P418" i="7"/>
  <c r="AN418" i="7"/>
  <c r="R626" i="7"/>
  <c r="P626" i="7"/>
  <c r="AN626" i="7"/>
  <c r="AN754" i="7"/>
  <c r="R754" i="7"/>
  <c r="P754" i="7"/>
  <c r="P67" i="7"/>
  <c r="R67" i="7"/>
  <c r="AN67" i="7"/>
  <c r="R339" i="7"/>
  <c r="P339" i="7"/>
  <c r="AN339" i="7"/>
  <c r="R603" i="7"/>
  <c r="P603" i="7"/>
  <c r="AN603" i="7"/>
  <c r="R300" i="7"/>
  <c r="P300" i="7"/>
  <c r="AN300" i="7"/>
  <c r="AN516" i="7"/>
  <c r="R516" i="7"/>
  <c r="P516" i="7"/>
  <c r="R612" i="7"/>
  <c r="P612" i="7"/>
  <c r="AN612" i="7"/>
  <c r="R364" i="7"/>
  <c r="P364" i="7"/>
  <c r="AN364" i="7"/>
  <c r="AN473" i="7"/>
  <c r="R473" i="7"/>
  <c r="P473" i="7"/>
  <c r="P484" i="7"/>
  <c r="AN484" i="7"/>
  <c r="R484" i="7"/>
  <c r="P730" i="7"/>
  <c r="AN730" i="7"/>
  <c r="R730" i="7"/>
  <c r="P499" i="7"/>
  <c r="AN499" i="7"/>
  <c r="R499" i="7"/>
  <c r="R61" i="7"/>
  <c r="P61" i="7"/>
  <c r="AN61" i="7"/>
  <c r="R783" i="7"/>
  <c r="P783" i="7"/>
  <c r="AN783" i="7"/>
  <c r="R650" i="7"/>
  <c r="P650" i="7"/>
  <c r="AN650" i="7"/>
  <c r="P753" i="7"/>
  <c r="AN753" i="7"/>
  <c r="R753" i="7"/>
  <c r="AN360" i="7"/>
  <c r="R360" i="7"/>
  <c r="P360" i="7"/>
  <c r="P705" i="7"/>
  <c r="R705" i="7"/>
  <c r="AN705" i="7"/>
  <c r="R742" i="7"/>
  <c r="P742" i="7"/>
  <c r="AN742" i="7"/>
  <c r="P318" i="7"/>
  <c r="R318" i="7"/>
  <c r="AN318" i="7"/>
  <c r="P58" i="7"/>
  <c r="AN58" i="7"/>
  <c r="R58" i="7"/>
  <c r="R354" i="7"/>
  <c r="P354" i="7"/>
  <c r="AN354" i="7"/>
  <c r="R12" i="7"/>
  <c r="P12" i="7"/>
  <c r="AN12" i="7"/>
  <c r="P428" i="7"/>
  <c r="R428" i="7"/>
  <c r="AN428" i="7"/>
  <c r="P286" i="7"/>
  <c r="AN286" i="7"/>
  <c r="R286" i="7"/>
  <c r="P51" i="7"/>
  <c r="R51" i="7"/>
  <c r="AN51" i="7"/>
  <c r="R315" i="7"/>
  <c r="P315" i="7"/>
  <c r="AN315" i="7"/>
  <c r="AN635" i="7"/>
  <c r="P635" i="7"/>
  <c r="R635" i="7"/>
  <c r="R53" i="7"/>
  <c r="P53" i="7"/>
  <c r="AN53" i="7"/>
  <c r="R437" i="7"/>
  <c r="P437" i="7"/>
  <c r="AN437" i="7"/>
  <c r="P303" i="7"/>
  <c r="AN303" i="7"/>
  <c r="R303" i="7"/>
  <c r="P112" i="7"/>
  <c r="AN112" i="7"/>
  <c r="R112" i="7"/>
  <c r="R344" i="7"/>
  <c r="AN344" i="7"/>
  <c r="P344" i="7"/>
  <c r="AN672" i="7"/>
  <c r="R672" i="7"/>
  <c r="P672" i="7"/>
  <c r="AN34" i="7"/>
  <c r="R34" i="7"/>
  <c r="P34" i="7"/>
  <c r="AN474" i="7"/>
  <c r="R474" i="7"/>
  <c r="P474" i="7"/>
  <c r="P115" i="7"/>
  <c r="R115" i="7"/>
  <c r="AN115" i="7"/>
  <c r="R379" i="7"/>
  <c r="P379" i="7"/>
  <c r="AN379" i="7"/>
  <c r="R771" i="7"/>
  <c r="P771" i="7"/>
  <c r="AN771" i="7"/>
  <c r="R236" i="7"/>
  <c r="P236" i="7"/>
  <c r="AN236" i="7"/>
  <c r="P308" i="7"/>
  <c r="R308" i="7"/>
  <c r="AN308" i="7"/>
  <c r="R708" i="7"/>
  <c r="P708" i="7"/>
  <c r="AN708" i="7"/>
  <c r="AN485" i="7"/>
  <c r="R485" i="7"/>
  <c r="P485" i="7"/>
  <c r="R782" i="7"/>
  <c r="P782" i="7"/>
  <c r="AN782" i="7"/>
  <c r="R607" i="7"/>
  <c r="P607" i="7"/>
  <c r="AN607" i="7"/>
  <c r="AN200" i="7"/>
  <c r="R200" i="7"/>
  <c r="P200" i="7"/>
  <c r="R422" i="7"/>
  <c r="P422" i="7"/>
  <c r="AN422" i="7"/>
  <c r="P574" i="7"/>
  <c r="R574" i="7"/>
  <c r="AN574" i="7"/>
  <c r="P274" i="7"/>
  <c r="R274" i="7"/>
  <c r="AN274" i="7"/>
  <c r="P394" i="7"/>
  <c r="R394" i="7"/>
  <c r="AN394" i="7"/>
  <c r="AN634" i="7"/>
  <c r="R634" i="7"/>
  <c r="P634" i="7"/>
  <c r="AN259" i="7"/>
  <c r="R259" i="7"/>
  <c r="P259" i="7"/>
  <c r="P411" i="7"/>
  <c r="R411" i="7"/>
  <c r="AN411" i="7"/>
  <c r="P555" i="7"/>
  <c r="AN555" i="7"/>
  <c r="R555" i="7"/>
  <c r="R460" i="7"/>
  <c r="P460" i="7"/>
  <c r="AN460" i="7"/>
  <c r="AN732" i="7"/>
  <c r="R732" i="7"/>
  <c r="P732" i="7"/>
  <c r="P445" i="7"/>
  <c r="AN445" i="7"/>
  <c r="R445" i="7"/>
  <c r="P685" i="7"/>
  <c r="R685" i="7"/>
  <c r="AN685" i="7"/>
  <c r="P343" i="7"/>
  <c r="R343" i="7"/>
  <c r="AN343" i="7"/>
  <c r="P527" i="7"/>
  <c r="R527" i="7"/>
  <c r="AN527" i="7"/>
  <c r="AN775" i="7"/>
  <c r="R775" i="7"/>
  <c r="P775" i="7"/>
  <c r="AN488" i="7"/>
  <c r="R488" i="7"/>
  <c r="P488" i="7"/>
  <c r="R17" i="7"/>
  <c r="P17" i="7"/>
  <c r="AN17" i="7"/>
  <c r="P170" i="7"/>
  <c r="AN170" i="7"/>
  <c r="R170" i="7"/>
  <c r="R458" i="7"/>
  <c r="P458" i="7"/>
  <c r="AN458" i="7"/>
  <c r="P619" i="7"/>
  <c r="R619" i="7"/>
  <c r="AN619" i="7"/>
  <c r="R28" i="7"/>
  <c r="P28" i="7"/>
  <c r="AN28" i="7"/>
  <c r="R196" i="7"/>
  <c r="P196" i="7"/>
  <c r="AN196" i="7"/>
  <c r="R284" i="7"/>
  <c r="P284" i="7"/>
  <c r="AN284" i="7"/>
  <c r="R596" i="7"/>
  <c r="P596" i="7"/>
  <c r="AN596" i="7"/>
  <c r="R13" i="7"/>
  <c r="P13" i="7"/>
  <c r="AN13" i="7"/>
  <c r="R381" i="7"/>
  <c r="P381" i="7"/>
  <c r="AN381" i="7"/>
  <c r="P135" i="7"/>
  <c r="AN135" i="7"/>
  <c r="R135" i="7"/>
  <c r="P102" i="7"/>
  <c r="AN102" i="7"/>
  <c r="R102" i="7"/>
  <c r="AN6" i="7"/>
  <c r="R6" i="7"/>
  <c r="P6" i="7"/>
  <c r="AN10" i="7"/>
  <c r="R10" i="7"/>
  <c r="P10" i="7"/>
  <c r="AN506" i="7"/>
  <c r="R506" i="7"/>
  <c r="P506" i="7"/>
  <c r="R643" i="7"/>
  <c r="P643" i="7"/>
  <c r="AN643" i="7"/>
  <c r="P780" i="7"/>
  <c r="AN780" i="7"/>
  <c r="R780" i="7"/>
  <c r="R325" i="7"/>
  <c r="P325" i="7"/>
  <c r="AN325" i="7"/>
  <c r="R661" i="7"/>
  <c r="P661" i="7"/>
  <c r="AN661" i="7"/>
  <c r="P32" i="7"/>
  <c r="AN32" i="7"/>
  <c r="R32" i="7"/>
  <c r="R184" i="7"/>
  <c r="P184" i="7"/>
  <c r="AN184" i="7"/>
  <c r="AN720" i="7"/>
  <c r="R720" i="7"/>
  <c r="P720" i="7"/>
  <c r="P558" i="7"/>
  <c r="AN558" i="7"/>
  <c r="R558" i="7"/>
  <c r="P19" i="7"/>
  <c r="R19" i="7"/>
  <c r="AN19" i="7"/>
  <c r="R83" i="7"/>
  <c r="P83" i="7"/>
  <c r="AN83" i="7"/>
  <c r="P268" i="7"/>
  <c r="R268" i="7"/>
  <c r="AN268" i="7"/>
  <c r="R356" i="7"/>
  <c r="P356" i="7"/>
  <c r="AN356" i="7"/>
  <c r="AN740" i="7"/>
  <c r="R740" i="7"/>
  <c r="P740" i="7"/>
  <c r="P471" i="7"/>
  <c r="AN471" i="7"/>
  <c r="R471" i="7"/>
  <c r="AN208" i="7"/>
  <c r="R208" i="7"/>
  <c r="P208" i="7"/>
  <c r="R366" i="7"/>
  <c r="P366" i="7"/>
  <c r="AN366" i="7"/>
  <c r="AN70" i="7"/>
  <c r="R70" i="7"/>
  <c r="P70" i="7"/>
  <c r="R18" i="7"/>
  <c r="P18" i="7"/>
  <c r="AN18" i="7"/>
  <c r="P242" i="7"/>
  <c r="R242" i="7"/>
  <c r="AN242" i="7"/>
  <c r="R147" i="7"/>
  <c r="P147" i="7"/>
  <c r="AN147" i="7"/>
  <c r="R523" i="7"/>
  <c r="P523" i="7"/>
  <c r="AN523" i="7"/>
  <c r="AN181" i="7"/>
  <c r="R181" i="7"/>
  <c r="P181" i="7"/>
  <c r="R541" i="7"/>
  <c r="P541" i="7"/>
  <c r="AN541" i="7"/>
  <c r="AN741" i="7"/>
  <c r="P741" i="7"/>
  <c r="R741" i="7"/>
  <c r="P103" i="7"/>
  <c r="AN103" i="7"/>
  <c r="R103" i="7"/>
  <c r="AN231" i="7"/>
  <c r="P231" i="7"/>
  <c r="R231" i="7"/>
  <c r="P423" i="7"/>
  <c r="R423" i="7"/>
  <c r="AN423" i="7"/>
  <c r="AN72" i="7"/>
  <c r="R72" i="7"/>
  <c r="P72" i="7"/>
  <c r="P456" i="7"/>
  <c r="AN456" i="7"/>
  <c r="R456" i="7"/>
  <c r="AN9" i="7"/>
  <c r="R9" i="7"/>
  <c r="P9" i="7"/>
  <c r="AN233" i="7"/>
  <c r="R233" i="7"/>
  <c r="P233" i="7"/>
  <c r="R601" i="7"/>
  <c r="P601" i="7"/>
  <c r="AN601" i="7"/>
  <c r="AN401" i="7"/>
  <c r="R401" i="7"/>
  <c r="P401" i="7"/>
  <c r="AN496" i="7"/>
  <c r="R496" i="7"/>
  <c r="P496" i="7"/>
  <c r="R784" i="7"/>
  <c r="P784" i="7"/>
  <c r="N784" i="7" s="1"/>
  <c r="AN784" i="7"/>
  <c r="R465" i="7"/>
  <c r="P465" i="7"/>
  <c r="AN465" i="7"/>
  <c r="R153" i="7"/>
  <c r="P153" i="7"/>
  <c r="AN153" i="7"/>
  <c r="AN529" i="7"/>
  <c r="R529" i="7"/>
  <c r="P529" i="7"/>
  <c r="P764" i="7"/>
  <c r="AN764" i="7"/>
  <c r="R764" i="7"/>
  <c r="R63" i="7"/>
  <c r="P63" i="7"/>
  <c r="AN63" i="7"/>
  <c r="AN199" i="7"/>
  <c r="P199" i="7"/>
  <c r="R199" i="7"/>
  <c r="P391" i="7"/>
  <c r="R391" i="7"/>
  <c r="AN391" i="7"/>
  <c r="R480" i="7"/>
  <c r="P480" i="7"/>
  <c r="AN480" i="7"/>
  <c r="P641" i="7"/>
  <c r="AN641" i="7"/>
  <c r="R641" i="7"/>
  <c r="AN137" i="7"/>
  <c r="R137" i="7"/>
  <c r="P137" i="7"/>
  <c r="R358" i="7"/>
  <c r="P358" i="7"/>
  <c r="AN358" i="7"/>
  <c r="R214" i="7"/>
  <c r="P214" i="7"/>
  <c r="AN214" i="7"/>
  <c r="P734" i="7"/>
  <c r="AN734" i="7"/>
  <c r="R734" i="7"/>
  <c r="P502" i="7"/>
  <c r="R502" i="7"/>
  <c r="AN502" i="7"/>
  <c r="R154" i="7"/>
  <c r="P154" i="7"/>
  <c r="AN154" i="7"/>
  <c r="AN459" i="7"/>
  <c r="R459" i="7"/>
  <c r="P459" i="7"/>
  <c r="AN651" i="7"/>
  <c r="R651" i="7"/>
  <c r="P651" i="7"/>
  <c r="R108" i="7"/>
  <c r="P108" i="7"/>
  <c r="AN108" i="7"/>
  <c r="P724" i="7"/>
  <c r="AN724" i="7"/>
  <c r="R724" i="7"/>
  <c r="P91" i="7"/>
  <c r="R91" i="7"/>
  <c r="AN91" i="7"/>
  <c r="AN219" i="7"/>
  <c r="R219" i="7"/>
  <c r="P219" i="7"/>
  <c r="R117" i="7"/>
  <c r="P117" i="7"/>
  <c r="AN117" i="7"/>
  <c r="P23" i="7"/>
  <c r="AN23" i="7"/>
  <c r="R23" i="7"/>
  <c r="AN239" i="7"/>
  <c r="R239" i="7"/>
  <c r="P239" i="7"/>
  <c r="AN455" i="7"/>
  <c r="P455" i="7"/>
  <c r="R455" i="7"/>
  <c r="R280" i="7"/>
  <c r="P280" i="7"/>
  <c r="AN280" i="7"/>
  <c r="AN694" i="7"/>
  <c r="P694" i="7"/>
  <c r="R694" i="7"/>
  <c r="R162" i="7"/>
  <c r="P162" i="7"/>
  <c r="AN162" i="7"/>
  <c r="AN690" i="7"/>
  <c r="R690" i="7"/>
  <c r="P690" i="7"/>
  <c r="R84" i="7"/>
  <c r="P84" i="7"/>
  <c r="AN84" i="7"/>
  <c r="AN500" i="7"/>
  <c r="P500" i="7"/>
  <c r="R500" i="7"/>
  <c r="P165" i="7"/>
  <c r="R165" i="7"/>
  <c r="AN165" i="7"/>
  <c r="R605" i="7"/>
  <c r="P605" i="7"/>
  <c r="AN605" i="7"/>
  <c r="AN749" i="7"/>
  <c r="R749" i="7"/>
  <c r="P749" i="7"/>
  <c r="AN464" i="7"/>
  <c r="R464" i="7"/>
  <c r="P464" i="7"/>
  <c r="AN462" i="7"/>
  <c r="R462" i="7"/>
  <c r="P462" i="7"/>
  <c r="R278" i="7"/>
  <c r="P278" i="7"/>
  <c r="AN278" i="7"/>
  <c r="P99" i="7"/>
  <c r="R99" i="7"/>
  <c r="AN99" i="7"/>
  <c r="R88" i="7"/>
  <c r="P88" i="7"/>
  <c r="AN88" i="7"/>
  <c r="AN288" i="7"/>
  <c r="R288" i="7"/>
  <c r="P288" i="7"/>
  <c r="AN384" i="7"/>
  <c r="P384" i="7"/>
  <c r="R384" i="7"/>
  <c r="AN536" i="7"/>
  <c r="R536" i="7"/>
  <c r="P536" i="7"/>
  <c r="AN592" i="7"/>
  <c r="R592" i="7"/>
  <c r="P592" i="7"/>
  <c r="P712" i="7"/>
  <c r="AN712" i="7"/>
  <c r="R712" i="7"/>
  <c r="P486" i="7"/>
  <c r="AN486" i="7"/>
  <c r="R486" i="7"/>
  <c r="R414" i="7"/>
  <c r="AN414" i="7"/>
  <c r="P414" i="7"/>
  <c r="P182" i="7"/>
  <c r="R182" i="7"/>
  <c r="AN182" i="7"/>
  <c r="P566" i="7"/>
  <c r="R566" i="7"/>
  <c r="AN566" i="7"/>
  <c r="R582" i="7"/>
  <c r="P582" i="7"/>
  <c r="AN582" i="7"/>
  <c r="R370" i="7"/>
  <c r="P370" i="7"/>
  <c r="AN370" i="7"/>
  <c r="AN746" i="7"/>
  <c r="R746" i="7"/>
  <c r="P746" i="7"/>
  <c r="R323" i="7"/>
  <c r="P323" i="7"/>
  <c r="AN323" i="7"/>
  <c r="AN124" i="7"/>
  <c r="R124" i="7"/>
  <c r="P124" i="7"/>
  <c r="P412" i="7"/>
  <c r="R412" i="7"/>
  <c r="AN412" i="7"/>
  <c r="R652" i="7"/>
  <c r="P652" i="7"/>
  <c r="AN652" i="7"/>
  <c r="R229" i="7"/>
  <c r="P229" i="7"/>
  <c r="AN229" i="7"/>
  <c r="AN509" i="7"/>
  <c r="R509" i="7"/>
  <c r="P509" i="7"/>
  <c r="AN150" i="7"/>
  <c r="P150" i="7"/>
  <c r="R150" i="7"/>
  <c r="P642" i="7"/>
  <c r="AN642" i="7"/>
  <c r="R642" i="7"/>
  <c r="P475" i="7"/>
  <c r="AN475" i="7"/>
  <c r="R475" i="7"/>
  <c r="R563" i="7"/>
  <c r="P563" i="7"/>
  <c r="AN563" i="7"/>
  <c r="R380" i="7"/>
  <c r="P380" i="7"/>
  <c r="AN380" i="7"/>
  <c r="P101" i="7"/>
  <c r="R101" i="7"/>
  <c r="AN101" i="7"/>
  <c r="R191" i="7"/>
  <c r="P191" i="7"/>
  <c r="AN191" i="7"/>
  <c r="AN535" i="7"/>
  <c r="R535" i="7"/>
  <c r="P535" i="7"/>
  <c r="R446" i="7"/>
  <c r="P446" i="7"/>
  <c r="AN446" i="7"/>
  <c r="R346" i="7"/>
  <c r="P346" i="7"/>
  <c r="AN346" i="7"/>
  <c r="R410" i="7"/>
  <c r="P410" i="7"/>
  <c r="AN410" i="7"/>
  <c r="R627" i="7"/>
  <c r="AN627" i="7"/>
  <c r="P627" i="7"/>
  <c r="AN68" i="7"/>
  <c r="R68" i="7"/>
  <c r="P68" i="7"/>
  <c r="P204" i="7"/>
  <c r="R204" i="7"/>
  <c r="AN204" i="7"/>
  <c r="AN540" i="7"/>
  <c r="R540" i="7"/>
  <c r="P540" i="7"/>
  <c r="R301" i="7"/>
  <c r="P301" i="7"/>
  <c r="AN301" i="7"/>
  <c r="R15" i="7"/>
  <c r="P15" i="7"/>
  <c r="AN15" i="7"/>
  <c r="AN591" i="7"/>
  <c r="R591" i="7"/>
  <c r="P591" i="7"/>
  <c r="P654" i="7"/>
  <c r="AN654" i="7"/>
  <c r="R654" i="7"/>
  <c r="P562" i="7"/>
  <c r="AN562" i="7"/>
  <c r="R562" i="7"/>
  <c r="R363" i="7"/>
  <c r="P363" i="7"/>
  <c r="AN363" i="7"/>
  <c r="P747" i="7"/>
  <c r="AN747" i="7"/>
  <c r="R747" i="7"/>
  <c r="R85" i="7"/>
  <c r="P85" i="7"/>
  <c r="AN85" i="7"/>
  <c r="R621" i="7"/>
  <c r="P621" i="7"/>
  <c r="AN621" i="7"/>
  <c r="P336" i="7"/>
  <c r="AN336" i="7"/>
  <c r="R336" i="7"/>
  <c r="R696" i="7"/>
  <c r="AN696" i="7"/>
  <c r="P696" i="7"/>
  <c r="P121" i="7"/>
  <c r="AN121" i="7"/>
  <c r="R121" i="7"/>
  <c r="AN497" i="7"/>
  <c r="R497" i="7"/>
  <c r="P497" i="7"/>
  <c r="R681" i="7"/>
  <c r="P681" i="7"/>
  <c r="AN681" i="7"/>
  <c r="R305" i="7"/>
  <c r="AN305" i="7"/>
  <c r="P305" i="7"/>
  <c r="R689" i="7"/>
  <c r="P689" i="7"/>
  <c r="AN689" i="7"/>
  <c r="AN217" i="7"/>
  <c r="R217" i="7"/>
  <c r="P217" i="7"/>
  <c r="AN313" i="7"/>
  <c r="R313" i="7"/>
  <c r="P313" i="7"/>
  <c r="P441" i="7"/>
  <c r="AN441" i="7"/>
  <c r="R441" i="7"/>
  <c r="R645" i="7"/>
  <c r="P645" i="7"/>
  <c r="AN645" i="7"/>
  <c r="AN40" i="7"/>
  <c r="R40" i="7"/>
  <c r="P40" i="7"/>
  <c r="R368" i="7"/>
  <c r="P368" i="7"/>
  <c r="AN368" i="7"/>
  <c r="R664" i="7"/>
  <c r="P664" i="7"/>
  <c r="AN664" i="7"/>
  <c r="AN225" i="7"/>
  <c r="R225" i="7"/>
  <c r="P225" i="7"/>
  <c r="P585" i="7"/>
  <c r="AN585" i="7"/>
  <c r="R585" i="7"/>
  <c r="R385" i="7"/>
  <c r="P385" i="7"/>
  <c r="AN385" i="7"/>
  <c r="AN26" i="7"/>
  <c r="R26" i="7"/>
  <c r="P26" i="7"/>
  <c r="R158" i="7"/>
  <c r="P158" i="7"/>
  <c r="AN158" i="7"/>
  <c r="P575" i="7"/>
  <c r="AN575" i="7"/>
  <c r="R575" i="7"/>
  <c r="AN494" i="7"/>
  <c r="R494" i="7"/>
  <c r="P494" i="7"/>
  <c r="P302" i="7"/>
  <c r="R302" i="7"/>
  <c r="AN302" i="7"/>
  <c r="R387" i="7"/>
  <c r="P387" i="7"/>
  <c r="AN387" i="7"/>
  <c r="AN487" i="7"/>
  <c r="P487" i="7"/>
  <c r="R487" i="7"/>
  <c r="AN628" i="7"/>
  <c r="R628" i="7"/>
  <c r="P628" i="7"/>
  <c r="R331" i="7"/>
  <c r="P331" i="7"/>
  <c r="AN331" i="7"/>
  <c r="R164" i="7"/>
  <c r="P164" i="7"/>
  <c r="AN164" i="7"/>
  <c r="R604" i="7"/>
  <c r="P604" i="7"/>
  <c r="AN604" i="7"/>
  <c r="R421" i="7"/>
  <c r="P421" i="7"/>
  <c r="AN421" i="7"/>
  <c r="R79" i="7"/>
  <c r="P79" i="7"/>
  <c r="AN79" i="7"/>
  <c r="AN168" i="7"/>
  <c r="R168" i="7"/>
  <c r="P168" i="7"/>
  <c r="AN54" i="7"/>
  <c r="R54" i="7"/>
  <c r="P54" i="7"/>
  <c r="R702" i="7"/>
  <c r="AN702" i="7"/>
  <c r="P702" i="7"/>
  <c r="AN490" i="7"/>
  <c r="R490" i="7"/>
  <c r="P490" i="7"/>
  <c r="R43" i="7"/>
  <c r="P43" i="7"/>
  <c r="AN43" i="7"/>
  <c r="R131" i="7"/>
  <c r="P131" i="7"/>
  <c r="AN131" i="7"/>
  <c r="R371" i="7"/>
  <c r="P371" i="7"/>
  <c r="AN371" i="7"/>
  <c r="R252" i="7"/>
  <c r="P252" i="7"/>
  <c r="AN252" i="7"/>
  <c r="R332" i="7"/>
  <c r="P332" i="7"/>
  <c r="AN332" i="7"/>
  <c r="AN548" i="7"/>
  <c r="R548" i="7"/>
  <c r="P548" i="7"/>
  <c r="R614" i="7"/>
  <c r="P614" i="7"/>
  <c r="AN614" i="7"/>
  <c r="AN22" i="7"/>
  <c r="P22" i="7"/>
  <c r="R22" i="7"/>
  <c r="R622" i="7"/>
  <c r="P622" i="7"/>
  <c r="AN622" i="7"/>
  <c r="AN738" i="7"/>
  <c r="R738" i="7"/>
  <c r="P738" i="7"/>
  <c r="AN251" i="7"/>
  <c r="R251" i="7"/>
  <c r="P251" i="7"/>
  <c r="AN579" i="7"/>
  <c r="R579" i="7"/>
  <c r="P579" i="7"/>
  <c r="AN731" i="7"/>
  <c r="R731" i="7"/>
  <c r="P731" i="7"/>
  <c r="R373" i="7"/>
  <c r="P373" i="7"/>
  <c r="AN373" i="7"/>
  <c r="P48" i="7"/>
  <c r="AN48" i="7"/>
  <c r="R48" i="7"/>
  <c r="R440" i="7"/>
  <c r="P440" i="7"/>
  <c r="AN440" i="7"/>
  <c r="R14" i="7"/>
  <c r="AN14" i="7"/>
  <c r="P14" i="7"/>
  <c r="R766" i="7"/>
  <c r="AN766" i="7"/>
  <c r="P766" i="7"/>
  <c r="AN98" i="7"/>
  <c r="R98" i="7"/>
  <c r="P98" i="7"/>
  <c r="P426" i="7"/>
  <c r="R426" i="7"/>
  <c r="AN426" i="7"/>
  <c r="R570" i="7"/>
  <c r="P570" i="7"/>
  <c r="AN570" i="7"/>
  <c r="R27" i="7"/>
  <c r="P27" i="7"/>
  <c r="AN27" i="7"/>
  <c r="R163" i="7"/>
  <c r="P163" i="7"/>
  <c r="AN163" i="7"/>
  <c r="R507" i="7"/>
  <c r="P507" i="7"/>
  <c r="AN507" i="7"/>
  <c r="AN620" i="7"/>
  <c r="R620" i="7"/>
  <c r="P620" i="7"/>
  <c r="R29" i="7"/>
  <c r="P29" i="7"/>
  <c r="AN29" i="7"/>
  <c r="AN285" i="7"/>
  <c r="R285" i="7"/>
  <c r="P285" i="7"/>
  <c r="R47" i="7"/>
  <c r="P47" i="7"/>
  <c r="AN47" i="7"/>
  <c r="R46" i="7"/>
  <c r="P46" i="7"/>
  <c r="AN46" i="7"/>
  <c r="R198" i="7"/>
  <c r="P198" i="7"/>
  <c r="AN198" i="7"/>
  <c r="AN66" i="7"/>
  <c r="R66" i="7"/>
  <c r="P66" i="7"/>
  <c r="P298" i="7"/>
  <c r="R298" i="7"/>
  <c r="AN298" i="7"/>
  <c r="R578" i="7"/>
  <c r="P578" i="7"/>
  <c r="AN578" i="7"/>
  <c r="R404" i="7"/>
  <c r="P404" i="7"/>
  <c r="AN404" i="7"/>
  <c r="P197" i="7"/>
  <c r="AN197" i="7"/>
  <c r="R197" i="7"/>
  <c r="P183" i="7"/>
  <c r="AN183" i="7"/>
  <c r="R183" i="7"/>
  <c r="R439" i="7"/>
  <c r="P439" i="7"/>
  <c r="AN439" i="7"/>
  <c r="R551" i="7"/>
  <c r="P551" i="7"/>
  <c r="AN551" i="7"/>
  <c r="R294" i="7"/>
  <c r="P294" i="7"/>
  <c r="AN294" i="7"/>
  <c r="AN106" i="7"/>
  <c r="R106" i="7"/>
  <c r="P106" i="7"/>
  <c r="R522" i="7"/>
  <c r="P522" i="7"/>
  <c r="AN522" i="7"/>
  <c r="AN739" i="7"/>
  <c r="P739" i="7"/>
  <c r="R739" i="7"/>
  <c r="R156" i="7"/>
  <c r="P156" i="7"/>
  <c r="AN156" i="7"/>
  <c r="AN532" i="7"/>
  <c r="R532" i="7"/>
  <c r="P532" i="7"/>
  <c r="P37" i="7"/>
  <c r="R37" i="7"/>
  <c r="AN37" i="7"/>
  <c r="P581" i="7"/>
  <c r="AN581" i="7"/>
  <c r="R581" i="7"/>
  <c r="P693" i="7"/>
  <c r="R693" i="7"/>
  <c r="AN693" i="7"/>
  <c r="P71" i="7"/>
  <c r="R71" i="7"/>
  <c r="AN71" i="7"/>
  <c r="R583" i="7"/>
  <c r="P583" i="7"/>
  <c r="AN583" i="7"/>
  <c r="R760" i="7"/>
  <c r="P760" i="7"/>
  <c r="AN760" i="7"/>
  <c r="P670" i="7"/>
  <c r="R670" i="7"/>
  <c r="AN670" i="7"/>
  <c r="P258" i="7"/>
  <c r="R258" i="7"/>
  <c r="AN258" i="7"/>
  <c r="R402" i="7"/>
  <c r="P402" i="7"/>
  <c r="AN402" i="7"/>
  <c r="AN530" i="7"/>
  <c r="R530" i="7"/>
  <c r="P530" i="7"/>
  <c r="AN770" i="7"/>
  <c r="R770" i="7"/>
  <c r="P770" i="7"/>
  <c r="R675" i="7"/>
  <c r="P675" i="7"/>
  <c r="AN675" i="7"/>
  <c r="R684" i="7"/>
  <c r="P684" i="7"/>
  <c r="AN684" i="7"/>
  <c r="R357" i="7"/>
  <c r="P357" i="7"/>
  <c r="AN357" i="7"/>
  <c r="R533" i="7"/>
  <c r="P533" i="7"/>
  <c r="AN533" i="7"/>
  <c r="R781" i="7"/>
  <c r="AN781" i="7"/>
  <c r="P781" i="7"/>
  <c r="P319" i="7"/>
  <c r="AN319" i="7"/>
  <c r="R319" i="7"/>
  <c r="R415" i="7"/>
  <c r="P415" i="7"/>
  <c r="AN415" i="7"/>
  <c r="P719" i="7"/>
  <c r="AN719" i="7"/>
  <c r="R719" i="7"/>
  <c r="AN472" i="7"/>
  <c r="R472" i="7"/>
  <c r="P472" i="7"/>
  <c r="R656" i="7"/>
  <c r="P656" i="7"/>
  <c r="AN656" i="7"/>
  <c r="AN744" i="7"/>
  <c r="R744" i="7"/>
  <c r="P744" i="7"/>
  <c r="R270" i="7"/>
  <c r="AN270" i="7"/>
  <c r="P270" i="7"/>
  <c r="R194" i="7"/>
  <c r="P194" i="7"/>
  <c r="AN194" i="7"/>
  <c r="R618" i="7"/>
  <c r="P618" i="7"/>
  <c r="AN618" i="7"/>
  <c r="R123" i="7"/>
  <c r="P123" i="7"/>
  <c r="AN123" i="7"/>
  <c r="R292" i="7"/>
  <c r="P292" i="7"/>
  <c r="AN292" i="7"/>
  <c r="P420" i="7"/>
  <c r="R420" i="7"/>
  <c r="AN420" i="7"/>
  <c r="R660" i="7"/>
  <c r="P660" i="7"/>
  <c r="AN660" i="7"/>
  <c r="R125" i="7"/>
  <c r="P125" i="7"/>
  <c r="AN125" i="7"/>
  <c r="P237" i="7"/>
  <c r="AN237" i="7"/>
  <c r="R237" i="7"/>
  <c r="R453" i="7"/>
  <c r="P453" i="7"/>
  <c r="AN453" i="7"/>
  <c r="R669" i="7"/>
  <c r="P669" i="7"/>
  <c r="AN669" i="7"/>
  <c r="P55" i="7"/>
  <c r="R55" i="7"/>
  <c r="AN55" i="7"/>
  <c r="R143" i="7"/>
  <c r="P143" i="7"/>
  <c r="AN143" i="7"/>
  <c r="R703" i="7"/>
  <c r="P703" i="7"/>
  <c r="AN703" i="7"/>
  <c r="P630" i="7"/>
  <c r="R630" i="7"/>
  <c r="AN630" i="7"/>
  <c r="AN510" i="7"/>
  <c r="R510" i="7"/>
  <c r="P510" i="7"/>
  <c r="R262" i="7"/>
  <c r="P262" i="7"/>
  <c r="AN262" i="7"/>
  <c r="AN706" i="7"/>
  <c r="R706" i="7"/>
  <c r="P706" i="7"/>
  <c r="R571" i="7"/>
  <c r="P571" i="7"/>
  <c r="AN571" i="7"/>
  <c r="AN492" i="7"/>
  <c r="R492" i="7"/>
  <c r="P492" i="7"/>
  <c r="AN477" i="7"/>
  <c r="R477" i="7"/>
  <c r="P477" i="7"/>
  <c r="P39" i="7"/>
  <c r="R39" i="7"/>
  <c r="AN39" i="7"/>
  <c r="P767" i="7"/>
  <c r="AN767" i="7"/>
  <c r="R767" i="7"/>
  <c r="AN232" i="7"/>
  <c r="R232" i="7"/>
  <c r="P232" i="7"/>
  <c r="AN257" i="7"/>
  <c r="R257" i="7"/>
  <c r="P257" i="7"/>
  <c r="R593" i="7"/>
  <c r="P593" i="7"/>
  <c r="AN593" i="7"/>
  <c r="AN393" i="7"/>
  <c r="P393" i="7"/>
  <c r="R393" i="7"/>
  <c r="R625" i="7"/>
  <c r="AN625" i="7"/>
  <c r="P625" i="7"/>
  <c r="AN769" i="7"/>
  <c r="R769" i="7"/>
  <c r="P769" i="7"/>
  <c r="P177" i="7"/>
  <c r="AN177" i="7"/>
  <c r="R177" i="7"/>
  <c r="AN297" i="7"/>
  <c r="R297" i="7"/>
  <c r="P297" i="7"/>
  <c r="AN777" i="7"/>
  <c r="R777" i="7"/>
  <c r="P777" i="7"/>
  <c r="R392" i="7"/>
  <c r="AN392" i="7"/>
  <c r="P392" i="7"/>
  <c r="AN113" i="7"/>
  <c r="R113" i="7"/>
  <c r="P113" i="7"/>
  <c r="AN369" i="7"/>
  <c r="R369" i="7"/>
  <c r="P369" i="7"/>
  <c r="P505" i="7"/>
  <c r="AN505" i="7"/>
  <c r="R505" i="7"/>
  <c r="AN609" i="7"/>
  <c r="R609" i="7"/>
  <c r="P609" i="7"/>
  <c r="P737" i="7"/>
  <c r="AN737" i="7"/>
  <c r="R737" i="7"/>
  <c r="AN249" i="7"/>
  <c r="R249" i="7"/>
  <c r="P249" i="7"/>
  <c r="AN761" i="7"/>
  <c r="R761" i="7"/>
  <c r="P761" i="7"/>
  <c r="R365" i="7"/>
  <c r="P365" i="7"/>
  <c r="AN365" i="7"/>
  <c r="AN565" i="7"/>
  <c r="R565" i="7"/>
  <c r="P565" i="7"/>
  <c r="AN725" i="7"/>
  <c r="R725" i="7"/>
  <c r="P725" i="7"/>
  <c r="R295" i="7"/>
  <c r="P295" i="7"/>
  <c r="AN295" i="7"/>
  <c r="R192" i="7"/>
  <c r="AN192" i="7"/>
  <c r="P192" i="7"/>
  <c r="R73" i="7"/>
  <c r="P73" i="7"/>
  <c r="AN73" i="7"/>
  <c r="R321" i="7"/>
  <c r="P321" i="7"/>
  <c r="AN321" i="7"/>
  <c r="AN513" i="7"/>
  <c r="R513" i="7"/>
  <c r="P513" i="7"/>
  <c r="P745" i="7"/>
  <c r="AN745" i="7"/>
  <c r="R745" i="7"/>
  <c r="AN560" i="7"/>
  <c r="R560" i="7"/>
  <c r="P560" i="7"/>
  <c r="AN467" i="7"/>
  <c r="R467" i="7"/>
  <c r="P467" i="7"/>
  <c r="R556" i="7"/>
  <c r="P556" i="7"/>
  <c r="AN556" i="7"/>
  <c r="R247" i="7"/>
  <c r="P247" i="7"/>
  <c r="AN247" i="7"/>
  <c r="P352" i="7"/>
  <c r="R352" i="7"/>
  <c r="AN352" i="7"/>
  <c r="AN74" i="7"/>
  <c r="R74" i="7"/>
  <c r="P74" i="7"/>
  <c r="R715" i="7"/>
  <c r="P715" i="7"/>
  <c r="AN715" i="7"/>
  <c r="R314" i="7"/>
  <c r="P314" i="7"/>
  <c r="AN314" i="7"/>
  <c r="AN763" i="7"/>
  <c r="R763" i="7"/>
  <c r="P763" i="7"/>
  <c r="P468" i="7"/>
  <c r="AN468" i="7"/>
  <c r="R468" i="7"/>
  <c r="AN205" i="7"/>
  <c r="R205" i="7"/>
  <c r="P205" i="7"/>
  <c r="AN243" i="7"/>
  <c r="R243" i="7"/>
  <c r="P243" i="7"/>
  <c r="R201" i="7"/>
  <c r="P201" i="7"/>
  <c r="AN201" i="7"/>
  <c r="AN481" i="7"/>
  <c r="R481" i="7"/>
  <c r="P481" i="7"/>
  <c r="R289" i="7"/>
  <c r="P289" i="7"/>
  <c r="AN289" i="7"/>
  <c r="AN90" i="7"/>
  <c r="R90" i="7"/>
  <c r="P90" i="7"/>
  <c r="R290" i="7"/>
  <c r="P290" i="7"/>
  <c r="AN290" i="7"/>
  <c r="AN682" i="7"/>
  <c r="R682" i="7"/>
  <c r="P682" i="7"/>
  <c r="R44" i="7"/>
  <c r="P44" i="7"/>
  <c r="AN44" i="7"/>
  <c r="R276" i="7"/>
  <c r="P276" i="7"/>
  <c r="AN276" i="7"/>
  <c r="R668" i="7"/>
  <c r="P668" i="7"/>
  <c r="AN668" i="7"/>
  <c r="R542" i="7"/>
  <c r="AN542" i="7"/>
  <c r="P542" i="7"/>
  <c r="R186" i="7"/>
  <c r="P186" i="7"/>
  <c r="AN186" i="7"/>
  <c r="P659" i="7"/>
  <c r="R659" i="7"/>
  <c r="AN659" i="7"/>
  <c r="R476" i="7"/>
  <c r="P476" i="7"/>
  <c r="AN476" i="7"/>
  <c r="P69" i="7"/>
  <c r="R69" i="7"/>
  <c r="AN69" i="7"/>
  <c r="AN461" i="7"/>
  <c r="R461" i="7"/>
  <c r="P461" i="7"/>
  <c r="R543" i="7"/>
  <c r="AN543" i="7"/>
  <c r="P543" i="7"/>
  <c r="R711" i="7"/>
  <c r="AN711" i="7"/>
  <c r="P711" i="7"/>
  <c r="R584" i="7"/>
  <c r="AN584" i="7"/>
  <c r="P584" i="7"/>
  <c r="R350" i="7"/>
  <c r="P350" i="7"/>
  <c r="AN350" i="7"/>
  <c r="P190" i="7"/>
  <c r="AN190" i="7"/>
  <c r="R190" i="7"/>
  <c r="R722" i="7"/>
  <c r="P722" i="7"/>
  <c r="AN722" i="7"/>
  <c r="AN20" i="7"/>
  <c r="R20" i="7"/>
  <c r="P20" i="7"/>
  <c r="P260" i="7"/>
  <c r="R260" i="7"/>
  <c r="AN260" i="7"/>
  <c r="P340" i="7"/>
  <c r="R340" i="7"/>
  <c r="AN340" i="7"/>
  <c r="AN524" i="7"/>
  <c r="R524" i="7"/>
  <c r="P524" i="7"/>
  <c r="AN221" i="7"/>
  <c r="R221" i="7"/>
  <c r="P221" i="7"/>
  <c r="R525" i="7"/>
  <c r="P525" i="7"/>
  <c r="AN525" i="7"/>
  <c r="P687" i="7"/>
  <c r="AN687" i="7"/>
  <c r="R687" i="7"/>
  <c r="R216" i="7"/>
  <c r="P216" i="7"/>
  <c r="AN216" i="7"/>
  <c r="AN726" i="7"/>
  <c r="P726" i="7"/>
  <c r="R726" i="7"/>
  <c r="R686" i="7"/>
  <c r="P686" i="7"/>
  <c r="AN686" i="7"/>
  <c r="R234" i="7"/>
  <c r="P234" i="7"/>
  <c r="AN234" i="7"/>
  <c r="R11" i="7"/>
  <c r="P11" i="7"/>
  <c r="AN11" i="7"/>
  <c r="P195" i="7"/>
  <c r="AN195" i="7"/>
  <c r="R195" i="7"/>
  <c r="AN491" i="7"/>
  <c r="R491" i="7"/>
  <c r="P491" i="7"/>
  <c r="P588" i="7"/>
  <c r="R588" i="7"/>
  <c r="AN588" i="7"/>
  <c r="R549" i="7"/>
  <c r="P549" i="7"/>
  <c r="AN549" i="7"/>
  <c r="AN279" i="7"/>
  <c r="R279" i="7"/>
  <c r="P279" i="7"/>
  <c r="R375" i="7"/>
  <c r="P375" i="7"/>
  <c r="AN375" i="7"/>
  <c r="R24" i="7"/>
  <c r="P24" i="7"/>
  <c r="AN24" i="7"/>
  <c r="AN176" i="7"/>
  <c r="P176" i="7"/>
  <c r="R176" i="7"/>
  <c r="AN776" i="7"/>
  <c r="R776" i="7"/>
  <c r="P776" i="7"/>
  <c r="P534" i="7"/>
  <c r="R534" i="7"/>
  <c r="AN534" i="7"/>
  <c r="R306" i="7"/>
  <c r="P306" i="7"/>
  <c r="AN306" i="7"/>
  <c r="R434" i="7"/>
  <c r="P434" i="7"/>
  <c r="AN434" i="7"/>
  <c r="R139" i="7"/>
  <c r="P139" i="7"/>
  <c r="AN139" i="7"/>
  <c r="R355" i="7"/>
  <c r="P355" i="7"/>
  <c r="AN355" i="7"/>
  <c r="P451" i="7"/>
  <c r="AN451" i="7"/>
  <c r="R451" i="7"/>
  <c r="R667" i="7"/>
  <c r="P667" i="7"/>
  <c r="AN667" i="7"/>
  <c r="P60" i="7"/>
  <c r="AN60" i="7"/>
  <c r="R60" i="7"/>
  <c r="R244" i="7"/>
  <c r="P244" i="7"/>
  <c r="AN244" i="7"/>
  <c r="R316" i="7"/>
  <c r="P316" i="7"/>
  <c r="AN316" i="7"/>
  <c r="R444" i="7"/>
  <c r="P444" i="7"/>
  <c r="AN444" i="7"/>
  <c r="P261" i="7"/>
  <c r="AN261" i="7"/>
  <c r="R261" i="7"/>
  <c r="R413" i="7"/>
  <c r="P413" i="7"/>
  <c r="AN413" i="7"/>
  <c r="AN416" i="7"/>
  <c r="R416" i="7"/>
  <c r="P416" i="7"/>
  <c r="AN680" i="7"/>
  <c r="P680" i="7"/>
  <c r="R680" i="7"/>
  <c r="P550" i="7"/>
  <c r="AN550" i="7"/>
  <c r="R550" i="7"/>
  <c r="R398" i="7"/>
  <c r="P398" i="7"/>
  <c r="AN398" i="7"/>
  <c r="R454" i="7"/>
  <c r="P454" i="7"/>
  <c r="AN454" i="7"/>
  <c r="AN267" i="7"/>
  <c r="R267" i="7"/>
  <c r="P267" i="7"/>
  <c r="AN255" i="7"/>
  <c r="P255" i="7"/>
  <c r="R255" i="7"/>
  <c r="AN615" i="7"/>
  <c r="R615" i="7"/>
  <c r="P615" i="7"/>
  <c r="P96" i="7"/>
  <c r="AN96" i="7"/>
  <c r="R96" i="7"/>
  <c r="R248" i="7"/>
  <c r="P248" i="7"/>
  <c r="AN248" i="7"/>
  <c r="P438" i="7"/>
  <c r="R438" i="7"/>
  <c r="AN438" i="7"/>
  <c r="AN114" i="7"/>
  <c r="R114" i="7"/>
  <c r="P114" i="7"/>
  <c r="R395" i="7"/>
  <c r="P395" i="7"/>
  <c r="AN395" i="7"/>
  <c r="AN4" i="7"/>
  <c r="R4" i="7"/>
  <c r="P4" i="7"/>
  <c r="R149" i="7"/>
  <c r="P149" i="7"/>
  <c r="AN149" i="7"/>
  <c r="R389" i="7"/>
  <c r="P389" i="7"/>
  <c r="AN389" i="7"/>
  <c r="AN223" i="7"/>
  <c r="R223" i="7"/>
  <c r="P223" i="7"/>
  <c r="R511" i="7"/>
  <c r="P511" i="7"/>
  <c r="AN511" i="7"/>
  <c r="R64" i="7"/>
  <c r="P64" i="7"/>
  <c r="AN64" i="7"/>
  <c r="AN478" i="7"/>
  <c r="P478" i="7"/>
  <c r="R478" i="7"/>
  <c r="AN50" i="7"/>
  <c r="R50" i="7"/>
  <c r="P50" i="7"/>
  <c r="AN466" i="7"/>
  <c r="R466" i="7"/>
  <c r="P466" i="7"/>
  <c r="AN179" i="7"/>
  <c r="R179" i="7"/>
  <c r="P179" i="7"/>
  <c r="P213" i="7"/>
  <c r="AN213" i="7"/>
  <c r="R213" i="7"/>
  <c r="AN167" i="7"/>
  <c r="P167" i="7"/>
  <c r="R167" i="7"/>
  <c r="P263" i="7"/>
  <c r="R263" i="7"/>
  <c r="AN263" i="7"/>
  <c r="R495" i="7"/>
  <c r="AN495" i="7"/>
  <c r="P495" i="7"/>
  <c r="AN104" i="7"/>
  <c r="R104" i="7"/>
  <c r="P104" i="7"/>
  <c r="P552" i="7"/>
  <c r="AN552" i="7"/>
  <c r="R552" i="7"/>
  <c r="P728" i="7"/>
  <c r="AN728" i="7"/>
  <c r="R728" i="7"/>
  <c r="P57" i="7"/>
  <c r="AN57" i="7"/>
  <c r="R57" i="7"/>
  <c r="AN81" i="7"/>
  <c r="R81" i="7"/>
  <c r="P81" i="7"/>
  <c r="P361" i="7"/>
  <c r="R361" i="7"/>
  <c r="AN361" i="7"/>
  <c r="R521" i="7"/>
  <c r="AN521" i="7"/>
  <c r="P521" i="7"/>
  <c r="AN337" i="7"/>
  <c r="R337" i="7"/>
  <c r="P337" i="7"/>
  <c r="R545" i="7"/>
  <c r="AN545" i="7"/>
  <c r="P545" i="7"/>
  <c r="P520" i="7"/>
  <c r="AN520" i="7"/>
  <c r="R520" i="7"/>
  <c r="P241" i="7"/>
  <c r="AN241" i="7"/>
  <c r="R241" i="7"/>
  <c r="AN633" i="7"/>
  <c r="R633" i="7"/>
  <c r="P633" i="7"/>
  <c r="R109" i="7"/>
  <c r="P109" i="7"/>
  <c r="AN109" i="7"/>
  <c r="P277" i="7"/>
  <c r="AN277" i="7"/>
  <c r="R277" i="7"/>
  <c r="R677" i="7"/>
  <c r="P677" i="7"/>
  <c r="AN677" i="7"/>
  <c r="R127" i="7"/>
  <c r="P127" i="7"/>
  <c r="AN127" i="7"/>
  <c r="AN567" i="7"/>
  <c r="R567" i="7"/>
  <c r="P567" i="7"/>
  <c r="P647" i="7"/>
  <c r="R647" i="7"/>
  <c r="AN647" i="7"/>
  <c r="AN528" i="7"/>
  <c r="R528" i="7"/>
  <c r="P528" i="7"/>
  <c r="R665" i="7"/>
  <c r="P665" i="7"/>
  <c r="AN665" i="7"/>
  <c r="P547" i="7"/>
  <c r="R547" i="7"/>
  <c r="AN547" i="7"/>
  <c r="P399" i="7"/>
  <c r="R399" i="7"/>
  <c r="AN399" i="7"/>
  <c r="R31" i="7"/>
  <c r="P31" i="7"/>
  <c r="AN31" i="7"/>
  <c r="AN94" i="7"/>
  <c r="R94" i="7"/>
  <c r="P94" i="7"/>
  <c r="P727" i="7"/>
  <c r="AN727" i="7"/>
  <c r="R727" i="7"/>
  <c r="P449" i="7"/>
  <c r="AN449" i="7"/>
  <c r="R449" i="7"/>
  <c r="R129" i="7"/>
  <c r="P129" i="7"/>
  <c r="AN129" i="7"/>
  <c r="AN553" i="7"/>
  <c r="R553" i="7"/>
  <c r="P553" i="7"/>
  <c r="R206" i="7"/>
  <c r="P206" i="7"/>
  <c r="AN206" i="7"/>
  <c r="AN126" i="7"/>
  <c r="R126" i="7"/>
  <c r="P126" i="7"/>
  <c r="P178" i="7"/>
  <c r="R178" i="7"/>
  <c r="AN178" i="7"/>
  <c r="R386" i="7"/>
  <c r="P386" i="7"/>
  <c r="AN386" i="7"/>
  <c r="AN483" i="7"/>
  <c r="R483" i="7"/>
  <c r="P483" i="7"/>
  <c r="AN140" i="7"/>
  <c r="R140" i="7"/>
  <c r="P140" i="7"/>
  <c r="AN452" i="7"/>
  <c r="R452" i="7"/>
  <c r="P452" i="7"/>
  <c r="AN700" i="7"/>
  <c r="R700" i="7"/>
  <c r="P700" i="7"/>
  <c r="P38" i="7"/>
  <c r="AN38" i="7"/>
  <c r="R38" i="7"/>
  <c r="R326" i="7"/>
  <c r="P326" i="7"/>
  <c r="AN326" i="7"/>
  <c r="AN546" i="7"/>
  <c r="R546" i="7"/>
  <c r="P546" i="7"/>
  <c r="R435" i="7"/>
  <c r="P435" i="7"/>
  <c r="AN435" i="7"/>
  <c r="R212" i="7"/>
  <c r="P212" i="7"/>
  <c r="AN212" i="7"/>
  <c r="P151" i="7"/>
  <c r="R151" i="7"/>
  <c r="AN151" i="7"/>
  <c r="R271" i="7"/>
  <c r="AN271" i="7"/>
  <c r="P271" i="7"/>
  <c r="P335" i="7"/>
  <c r="R335" i="7"/>
  <c r="AN335" i="7"/>
  <c r="AN623" i="7"/>
  <c r="P623" i="7"/>
  <c r="R623" i="7"/>
  <c r="R376" i="7"/>
  <c r="P376" i="7"/>
  <c r="AN376" i="7"/>
  <c r="AN704" i="7"/>
  <c r="R704" i="7"/>
  <c r="P704" i="7"/>
  <c r="P470" i="7"/>
  <c r="R470" i="7"/>
  <c r="AN470" i="7"/>
  <c r="R210" i="7"/>
  <c r="P210" i="7"/>
  <c r="AN210" i="7"/>
  <c r="R450" i="7"/>
  <c r="P450" i="7"/>
  <c r="AN450" i="7"/>
  <c r="P443" i="7"/>
  <c r="R443" i="7"/>
  <c r="AN443" i="7"/>
  <c r="P691" i="7"/>
  <c r="R691" i="7"/>
  <c r="AN691" i="7"/>
  <c r="P116" i="7"/>
  <c r="AN116" i="7"/>
  <c r="R116" i="7"/>
  <c r="R653" i="7"/>
  <c r="P653" i="7"/>
  <c r="AN653" i="7"/>
  <c r="AN503" i="7"/>
  <c r="R503" i="7"/>
  <c r="P503" i="7"/>
  <c r="R238" i="7"/>
  <c r="P238" i="7"/>
  <c r="AN238" i="7"/>
  <c r="AN118" i="7"/>
  <c r="P118" i="7"/>
  <c r="R118" i="7"/>
  <c r="P498" i="7"/>
  <c r="AN498" i="7"/>
  <c r="R498" i="7"/>
  <c r="R610" i="7"/>
  <c r="P610" i="7"/>
  <c r="AN610" i="7"/>
  <c r="R291" i="7"/>
  <c r="P291" i="7"/>
  <c r="AN291" i="7"/>
  <c r="AN148" i="7"/>
  <c r="R148" i="7"/>
  <c r="P148" i="7"/>
  <c r="AN772" i="7"/>
  <c r="R772" i="7"/>
  <c r="P772" i="7"/>
  <c r="R349" i="7"/>
  <c r="P349" i="7"/>
  <c r="AN349" i="7"/>
  <c r="P733" i="7"/>
  <c r="AN733" i="7"/>
  <c r="R733" i="7"/>
  <c r="P311" i="7"/>
  <c r="R311" i="7"/>
  <c r="AN311" i="7"/>
  <c r="AN463" i="7"/>
  <c r="R463" i="7"/>
  <c r="P463" i="7"/>
  <c r="AN120" i="7"/>
  <c r="R120" i="7"/>
  <c r="P120" i="7"/>
  <c r="R320" i="7"/>
  <c r="P320" i="7"/>
  <c r="AN320" i="7"/>
  <c r="AN624" i="7"/>
  <c r="R624" i="7"/>
  <c r="P624" i="7"/>
  <c r="P758" i="7"/>
  <c r="R758" i="7"/>
  <c r="AN758" i="7"/>
  <c r="AN42" i="7"/>
  <c r="R42" i="7"/>
  <c r="P42" i="7"/>
  <c r="P755" i="7"/>
  <c r="AN755" i="7"/>
  <c r="R755" i="7"/>
  <c r="P7" i="7"/>
  <c r="R7" i="7"/>
  <c r="AN7" i="7"/>
  <c r="R159" i="7"/>
  <c r="P159" i="7"/>
  <c r="AN159" i="7"/>
  <c r="AN512" i="7"/>
  <c r="R512" i="7"/>
  <c r="P512" i="7"/>
  <c r="R342" i="7"/>
  <c r="P342" i="7"/>
  <c r="AN342" i="7"/>
  <c r="R666" i="7"/>
  <c r="P666" i="7"/>
  <c r="AN666" i="7"/>
  <c r="P515" i="7"/>
  <c r="AN515" i="7"/>
  <c r="R515" i="7"/>
  <c r="AN508" i="7"/>
  <c r="R508" i="7"/>
  <c r="P508" i="7"/>
  <c r="P756" i="7"/>
  <c r="AN756" i="7"/>
  <c r="R756" i="7"/>
  <c r="R293" i="7"/>
  <c r="P293" i="7"/>
  <c r="AN293" i="7"/>
  <c r="P119" i="7"/>
  <c r="R119" i="7"/>
  <c r="AN119" i="7"/>
  <c r="P351" i="7"/>
  <c r="AN351" i="7"/>
  <c r="R351" i="7"/>
  <c r="AN600" i="7"/>
  <c r="R600" i="7"/>
  <c r="P600" i="7"/>
  <c r="AN688" i="7"/>
  <c r="P688" i="7"/>
  <c r="R688" i="7"/>
  <c r="R598" i="7"/>
  <c r="P598" i="7"/>
  <c r="AN598" i="7"/>
  <c r="P699" i="7"/>
  <c r="R699" i="7"/>
  <c r="AN699" i="7"/>
  <c r="AN100" i="7"/>
  <c r="R100" i="7"/>
  <c r="P100" i="7"/>
  <c r="R228" i="7"/>
  <c r="P228" i="7"/>
  <c r="AN228" i="7"/>
  <c r="R45" i="7"/>
  <c r="P45" i="7"/>
  <c r="AN45" i="7"/>
  <c r="P639" i="7"/>
  <c r="AN639" i="7"/>
  <c r="R639" i="7"/>
  <c r="R743" i="7"/>
  <c r="P743" i="7"/>
  <c r="AN743" i="7"/>
  <c r="P272" i="7"/>
  <c r="R272" i="7"/>
  <c r="AN272" i="7"/>
  <c r="AN638" i="7"/>
  <c r="R638" i="7"/>
  <c r="P638" i="7"/>
  <c r="R266" i="7"/>
  <c r="P266" i="7"/>
  <c r="AN266" i="7"/>
  <c r="P594" i="7"/>
  <c r="R594" i="7"/>
  <c r="AN594" i="7"/>
  <c r="P275" i="7"/>
  <c r="AN275" i="7"/>
  <c r="R275" i="7"/>
  <c r="P132" i="7"/>
  <c r="AN132" i="7"/>
  <c r="R132" i="7"/>
  <c r="P608" i="7"/>
  <c r="R608" i="7"/>
  <c r="AN608" i="7"/>
  <c r="R145" i="7"/>
  <c r="AN145" i="7"/>
  <c r="P145" i="7"/>
  <c r="R265" i="7"/>
  <c r="P265" i="7"/>
  <c r="AN265" i="7"/>
  <c r="AN729" i="7"/>
  <c r="R729" i="7"/>
  <c r="P729" i="7"/>
  <c r="R41" i="7"/>
  <c r="AN41" i="7"/>
  <c r="P41" i="7"/>
  <c r="R657" i="7"/>
  <c r="P657" i="7"/>
  <c r="AN657" i="7"/>
  <c r="AN296" i="7"/>
  <c r="R296" i="7"/>
  <c r="P296" i="7"/>
  <c r="R576" i="7"/>
  <c r="P576" i="7"/>
  <c r="AN576" i="7"/>
  <c r="AN49" i="7"/>
  <c r="R49" i="7"/>
  <c r="P49" i="7"/>
  <c r="AN489" i="7"/>
  <c r="R489" i="7"/>
  <c r="P489" i="7"/>
  <c r="AN697" i="7"/>
  <c r="P697" i="7"/>
  <c r="R697" i="7"/>
  <c r="R397" i="7"/>
  <c r="P397" i="7"/>
  <c r="AN397" i="7"/>
  <c r="P597" i="7"/>
  <c r="R597" i="7"/>
  <c r="AN597" i="7"/>
  <c r="AN161" i="7"/>
  <c r="R161" i="7"/>
  <c r="P161" i="7"/>
  <c r="R417" i="7"/>
  <c r="P417" i="7"/>
  <c r="AN417" i="7"/>
  <c r="P673" i="7"/>
  <c r="AN673" i="7"/>
  <c r="R673" i="7"/>
  <c r="AN679" i="7"/>
  <c r="R679" i="7"/>
  <c r="P679" i="7"/>
  <c r="R382" i="7"/>
  <c r="P382" i="7"/>
  <c r="AN382" i="7"/>
  <c r="P606" i="7"/>
  <c r="AN606" i="7"/>
  <c r="R606" i="7"/>
  <c r="R390" i="7"/>
  <c r="P390" i="7"/>
  <c r="AN390" i="7"/>
  <c r="P544" i="7"/>
  <c r="AN544" i="7"/>
  <c r="R544" i="7"/>
  <c r="R282" i="7"/>
  <c r="P282" i="7"/>
  <c r="AN282" i="7"/>
  <c r="R539" i="7"/>
  <c r="P539" i="7"/>
  <c r="AN539" i="7"/>
  <c r="P383" i="7"/>
  <c r="R383" i="7"/>
  <c r="AN383" i="7"/>
  <c r="R328" i="7"/>
  <c r="P328" i="7"/>
  <c r="AN328" i="7"/>
  <c r="P674" i="7"/>
  <c r="R674" i="7"/>
  <c r="AN674" i="7"/>
  <c r="AN78" i="7"/>
  <c r="R78" i="7"/>
  <c r="P78" i="7"/>
  <c r="R377" i="7"/>
  <c r="AN377" i="7"/>
  <c r="P377" i="7"/>
  <c r="R256" i="7"/>
  <c r="P256" i="7"/>
  <c r="AN256" i="7"/>
  <c r="R406" i="7"/>
  <c r="P406" i="7"/>
  <c r="AN406" i="7"/>
  <c r="AN514" i="7"/>
  <c r="R514" i="7"/>
  <c r="P514" i="7"/>
  <c r="P714" i="7"/>
  <c r="AN714" i="7"/>
  <c r="R714" i="7"/>
  <c r="P155" i="7"/>
  <c r="R155" i="7"/>
  <c r="AN155" i="7"/>
  <c r="R683" i="7"/>
  <c r="P683" i="7"/>
  <c r="AN683" i="7"/>
  <c r="R188" i="7"/>
  <c r="P188" i="7"/>
  <c r="AN188" i="7"/>
  <c r="R396" i="7"/>
  <c r="P396" i="7"/>
  <c r="AN396" i="7"/>
  <c r="P580" i="7"/>
  <c r="R580" i="7"/>
  <c r="AN580" i="7"/>
  <c r="P166" i="7"/>
  <c r="AN166" i="7"/>
  <c r="R166" i="7"/>
  <c r="AN778" i="7"/>
  <c r="R778" i="7"/>
  <c r="P778" i="7"/>
  <c r="P5" i="7"/>
  <c r="R5" i="7"/>
  <c r="AN5" i="7"/>
  <c r="AN189" i="7"/>
  <c r="R189" i="7"/>
  <c r="P189" i="7"/>
  <c r="R479" i="7"/>
  <c r="P479" i="7"/>
  <c r="AN479" i="7"/>
  <c r="P80" i="7"/>
  <c r="AN80" i="7"/>
  <c r="R80" i="7"/>
  <c r="R312" i="7"/>
  <c r="P312" i="7"/>
  <c r="AN312" i="7"/>
  <c r="R504" i="7"/>
  <c r="P504" i="7"/>
  <c r="AN504" i="7"/>
  <c r="AN616" i="7"/>
  <c r="R616" i="7"/>
  <c r="P616" i="7"/>
  <c r="AN134" i="7"/>
  <c r="R134" i="7"/>
  <c r="P134" i="7"/>
  <c r="AN130" i="7"/>
  <c r="R130" i="7"/>
  <c r="P130" i="7"/>
  <c r="R75" i="7"/>
  <c r="P75" i="7"/>
  <c r="AN75" i="7"/>
  <c r="R676" i="7"/>
  <c r="P676" i="7"/>
  <c r="AN676" i="7"/>
  <c r="R141" i="7"/>
  <c r="P141" i="7"/>
  <c r="AN141" i="7"/>
  <c r="R317" i="7"/>
  <c r="P317" i="7"/>
  <c r="AN317" i="7"/>
  <c r="AN573" i="7"/>
  <c r="R573" i="7"/>
  <c r="P573" i="7"/>
  <c r="AN773" i="7"/>
  <c r="R773" i="7"/>
  <c r="P773" i="7"/>
  <c r="P367" i="7"/>
  <c r="R367" i="7"/>
  <c r="AN367" i="7"/>
  <c r="R631" i="7"/>
  <c r="P631" i="7"/>
  <c r="AN631" i="7"/>
  <c r="P144" i="7"/>
  <c r="AN144" i="7"/>
  <c r="R144" i="7"/>
  <c r="P240" i="7"/>
  <c r="AN240" i="7"/>
  <c r="R240" i="7"/>
  <c r="P590" i="7"/>
  <c r="AN590" i="7"/>
  <c r="R590" i="7"/>
  <c r="AN86" i="7"/>
  <c r="P86" i="7"/>
  <c r="R86" i="7"/>
  <c r="P362" i="7"/>
  <c r="R362" i="7"/>
  <c r="AN362" i="7"/>
  <c r="P227" i="7"/>
  <c r="AN227" i="7"/>
  <c r="R227" i="7"/>
  <c r="P531" i="7"/>
  <c r="R531" i="7"/>
  <c r="AN531" i="7"/>
  <c r="R220" i="7"/>
  <c r="P220" i="7"/>
  <c r="AN220" i="7"/>
  <c r="R436" i="7"/>
  <c r="P436" i="7"/>
  <c r="AN436" i="7"/>
  <c r="AN215" i="7"/>
  <c r="R215" i="7"/>
  <c r="P215" i="7"/>
  <c r="AN735" i="7"/>
  <c r="R735" i="7"/>
  <c r="P735" i="7"/>
  <c r="AN448" i="7"/>
  <c r="R448" i="7"/>
  <c r="P448" i="7"/>
  <c r="R568" i="7"/>
  <c r="P568" i="7"/>
  <c r="AN568" i="7"/>
  <c r="R648" i="7"/>
  <c r="AN648" i="7"/>
  <c r="P648" i="7"/>
  <c r="AN110" i="7"/>
  <c r="P110" i="7"/>
  <c r="R110" i="7"/>
  <c r="AN138" i="7"/>
  <c r="R138" i="7"/>
  <c r="P138" i="7"/>
  <c r="P698" i="7"/>
  <c r="AN698" i="7"/>
  <c r="R698" i="7"/>
  <c r="P564" i="7"/>
  <c r="AN564" i="7"/>
  <c r="R564" i="7"/>
  <c r="AN469" i="7"/>
  <c r="R469" i="7"/>
  <c r="P469" i="7"/>
  <c r="P613" i="7"/>
  <c r="R613" i="7"/>
  <c r="AN613" i="7"/>
  <c r="R111" i="7"/>
  <c r="P111" i="7"/>
  <c r="AN111" i="7"/>
  <c r="R695" i="7"/>
  <c r="P695" i="7"/>
  <c r="AN695" i="7"/>
  <c r="P736" i="7"/>
  <c r="AN736" i="7"/>
  <c r="R736" i="7"/>
  <c r="AN678" i="7"/>
  <c r="P678" i="7"/>
  <c r="R678" i="7"/>
  <c r="R750" i="7"/>
  <c r="P750" i="7"/>
  <c r="AN750" i="7"/>
  <c r="AN482" i="7"/>
  <c r="R482" i="7"/>
  <c r="P482" i="7"/>
  <c r="AN203" i="7"/>
  <c r="R203" i="7"/>
  <c r="P203" i="7"/>
  <c r="R595" i="7"/>
  <c r="P595" i="7"/>
  <c r="AN595" i="7"/>
  <c r="R779" i="7"/>
  <c r="P779" i="7"/>
  <c r="AN779" i="7"/>
  <c r="P493" i="7"/>
  <c r="AN493" i="7"/>
  <c r="R493" i="7"/>
  <c r="AN637" i="7"/>
  <c r="R637" i="7"/>
  <c r="P637" i="7"/>
  <c r="AN759" i="7"/>
  <c r="R759" i="7"/>
  <c r="P759" i="7"/>
  <c r="R160" i="7"/>
  <c r="P160" i="7"/>
  <c r="AN160" i="7"/>
  <c r="P25" i="7"/>
  <c r="AN25" i="7"/>
  <c r="R25" i="7"/>
  <c r="R62" i="7"/>
  <c r="AN62" i="7"/>
  <c r="P62" i="7"/>
  <c r="P218" i="7"/>
  <c r="R218" i="7"/>
  <c r="AN218" i="7"/>
  <c r="R378" i="7"/>
  <c r="P378" i="7"/>
  <c r="AN378" i="7"/>
  <c r="R59" i="7"/>
  <c r="P59" i="7"/>
  <c r="AN59" i="7"/>
  <c r="R299" i="7"/>
  <c r="P299" i="7"/>
  <c r="AN299" i="7"/>
  <c r="R324" i="7"/>
  <c r="P324" i="7"/>
  <c r="AN324" i="7"/>
  <c r="R572" i="7"/>
  <c r="P572" i="7"/>
  <c r="AN572" i="7"/>
  <c r="R557" i="7"/>
  <c r="P557" i="7"/>
  <c r="AN557" i="7"/>
  <c r="P757" i="7"/>
  <c r="AN757" i="7"/>
  <c r="R757" i="7"/>
  <c r="R718" i="7"/>
  <c r="P718" i="7"/>
  <c r="AN718" i="7"/>
  <c r="P174" i="7"/>
  <c r="R174" i="7"/>
  <c r="AN174" i="7"/>
  <c r="R254" i="7"/>
  <c r="P254" i="7"/>
  <c r="AN254" i="7"/>
  <c r="AN538" i="7"/>
  <c r="R538" i="7"/>
  <c r="P538" i="7"/>
  <c r="R107" i="7"/>
  <c r="P107" i="7"/>
  <c r="AN107" i="7"/>
  <c r="R427" i="7"/>
  <c r="P427" i="7"/>
  <c r="AN427" i="7"/>
  <c r="R636" i="7"/>
  <c r="P636" i="7"/>
  <c r="AN636" i="7"/>
  <c r="P133" i="7"/>
  <c r="R133" i="7"/>
  <c r="AN133" i="7"/>
  <c r="R517" i="7"/>
  <c r="P517" i="7"/>
  <c r="AN517" i="7"/>
  <c r="R717" i="7"/>
  <c r="AN717" i="7"/>
  <c r="P717" i="7"/>
  <c r="R327" i="7"/>
  <c r="P327" i="7"/>
  <c r="AN327" i="7"/>
  <c r="AN8" i="7"/>
  <c r="R8" i="7"/>
  <c r="P8" i="7"/>
  <c r="P432" i="7"/>
  <c r="AN432" i="7"/>
  <c r="R432" i="7"/>
  <c r="R537" i="7"/>
  <c r="P537" i="7"/>
  <c r="AN537" i="7"/>
  <c r="AN425" i="7"/>
  <c r="R425" i="7"/>
  <c r="P425" i="7"/>
  <c r="R105" i="7"/>
  <c r="P105" i="7"/>
  <c r="AN105" i="7"/>
  <c r="P569" i="7"/>
  <c r="AN569" i="7"/>
  <c r="R569" i="7"/>
  <c r="P89" i="7"/>
  <c r="AN89" i="7"/>
  <c r="R89" i="7"/>
  <c r="AN424" i="7"/>
  <c r="R424" i="7"/>
  <c r="P424" i="7"/>
  <c r="P345" i="7"/>
  <c r="AN345" i="7"/>
  <c r="R345" i="7"/>
  <c r="P748" i="7"/>
  <c r="AN748" i="7"/>
  <c r="R748" i="7"/>
  <c r="R765" i="7"/>
  <c r="P765" i="7"/>
  <c r="AN765" i="7"/>
  <c r="AN175" i="7"/>
  <c r="R175" i="7"/>
  <c r="P175" i="7"/>
  <c r="P359" i="7"/>
  <c r="R359" i="7"/>
  <c r="AN359" i="7"/>
  <c r="P400" i="7"/>
  <c r="AN400" i="7"/>
  <c r="R400" i="7"/>
  <c r="AN193" i="7"/>
  <c r="R193" i="7"/>
  <c r="P193" i="7"/>
  <c r="P409" i="7"/>
  <c r="R409" i="7"/>
  <c r="AN409" i="7"/>
  <c r="R617" i="7"/>
  <c r="AN617" i="7"/>
  <c r="P617" i="7"/>
  <c r="R33" i="7"/>
  <c r="P33" i="7"/>
  <c r="AN33" i="7"/>
  <c r="AN353" i="7"/>
  <c r="R353" i="7"/>
  <c r="P353" i="7"/>
  <c r="P250" i="7"/>
  <c r="R250" i="7"/>
  <c r="AN250" i="7"/>
  <c r="R207" i="7"/>
  <c r="AN207" i="7"/>
  <c r="P207" i="7"/>
  <c r="R408" i="7"/>
  <c r="AN408" i="7"/>
  <c r="P408" i="7"/>
  <c r="AN752" i="7"/>
  <c r="R752" i="7"/>
  <c r="P752" i="7"/>
  <c r="P762" i="7"/>
  <c r="AN762" i="7"/>
  <c r="R762" i="7"/>
  <c r="R152" i="7"/>
  <c r="P152" i="7"/>
  <c r="AN152" i="7"/>
  <c r="P171" i="7"/>
  <c r="AN171" i="7"/>
  <c r="R171" i="7"/>
  <c r="AN235" i="7"/>
  <c r="R235" i="7"/>
  <c r="P235" i="7"/>
  <c r="R589" i="7"/>
  <c r="P589" i="7"/>
  <c r="AN589" i="7"/>
  <c r="R442" i="7"/>
  <c r="P442" i="7"/>
  <c r="AN442" i="7"/>
  <c r="AN273" i="7"/>
  <c r="R273" i="7"/>
  <c r="P273" i="7"/>
  <c r="AN281" i="7"/>
  <c r="R281" i="7"/>
  <c r="P281" i="7"/>
  <c r="P245" i="7"/>
  <c r="AN245" i="7"/>
  <c r="R245" i="7"/>
  <c r="P701" i="7"/>
  <c r="R701" i="7"/>
  <c r="AN701" i="7"/>
  <c r="R246" i="7"/>
  <c r="P246" i="7"/>
  <c r="AN246" i="7"/>
  <c r="P518" i="7"/>
  <c r="AN518" i="7"/>
  <c r="R518" i="7"/>
  <c r="P122" i="7"/>
  <c r="AN122" i="7"/>
  <c r="R122" i="7"/>
  <c r="R202" i="7"/>
  <c r="P202" i="7"/>
  <c r="AN202" i="7"/>
  <c r="R322" i="7"/>
  <c r="P322" i="7"/>
  <c r="AN322" i="7"/>
  <c r="P403" i="7"/>
  <c r="R403" i="7"/>
  <c r="AN403" i="7"/>
  <c r="P76" i="7"/>
  <c r="AN76" i="7"/>
  <c r="R76" i="7"/>
  <c r="P334" i="7"/>
  <c r="R334" i="7"/>
  <c r="AN334" i="7"/>
  <c r="R230" i="7"/>
  <c r="P230" i="7"/>
  <c r="AN230" i="7"/>
  <c r="P662" i="7"/>
  <c r="R662" i="7"/>
  <c r="AN662" i="7"/>
  <c r="R430" i="7"/>
  <c r="P430" i="7"/>
  <c r="AN430" i="7"/>
  <c r="P226" i="7"/>
  <c r="R226" i="7"/>
  <c r="AN226" i="7"/>
  <c r="R602" i="7"/>
  <c r="P602" i="7"/>
  <c r="AN602" i="7"/>
  <c r="P187" i="7"/>
  <c r="R187" i="7"/>
  <c r="AN187" i="7"/>
  <c r="P283" i="7"/>
  <c r="AN283" i="7"/>
  <c r="R283" i="7"/>
  <c r="R611" i="7"/>
  <c r="P611" i="7"/>
  <c r="AN611" i="7"/>
  <c r="R707" i="7"/>
  <c r="P707" i="7"/>
  <c r="AN707" i="7"/>
  <c r="R93" i="7"/>
  <c r="P93" i="7"/>
  <c r="AN93" i="7"/>
  <c r="R341" i="7"/>
  <c r="P341" i="7"/>
  <c r="AN341" i="7"/>
  <c r="P405" i="7"/>
  <c r="R405" i="7"/>
  <c r="AN405" i="7"/>
  <c r="AN501" i="7"/>
  <c r="R501" i="7"/>
  <c r="P501" i="7"/>
  <c r="P431" i="7"/>
  <c r="R431" i="7"/>
  <c r="AN431" i="7"/>
  <c r="R519" i="7"/>
  <c r="AN519" i="7"/>
  <c r="P519" i="7"/>
  <c r="P16" i="7"/>
  <c r="AN16" i="7"/>
  <c r="R16" i="7"/>
  <c r="R310" i="7"/>
  <c r="P310" i="7"/>
  <c r="AN310" i="7"/>
  <c r="P330" i="7"/>
  <c r="R330" i="7"/>
  <c r="AN330" i="7"/>
  <c r="P658" i="7"/>
  <c r="R658" i="7"/>
  <c r="AN658" i="7"/>
  <c r="R347" i="7"/>
  <c r="P347" i="7"/>
  <c r="AN347" i="7"/>
  <c r="AN52" i="7"/>
  <c r="R52" i="7"/>
  <c r="P52" i="7"/>
  <c r="R172" i="7"/>
  <c r="P172" i="7"/>
  <c r="AN172" i="7"/>
  <c r="R372" i="7"/>
  <c r="P372" i="7"/>
  <c r="AN372" i="7"/>
  <c r="AN253" i="7"/>
  <c r="R253" i="7"/>
  <c r="P253" i="7"/>
  <c r="R709" i="7"/>
  <c r="P709" i="7"/>
  <c r="AN709" i="7"/>
  <c r="P655" i="7"/>
  <c r="AN655" i="7"/>
  <c r="R655" i="7"/>
  <c r="AN774" i="7"/>
  <c r="R774" i="7"/>
  <c r="P774" i="7"/>
  <c r="AN554" i="7"/>
  <c r="R554" i="7"/>
  <c r="P554" i="7"/>
  <c r="P35" i="7"/>
  <c r="R35" i="7"/>
  <c r="AN35" i="7"/>
  <c r="P644" i="7"/>
  <c r="R644" i="7"/>
  <c r="AN644" i="7"/>
  <c r="R77" i="7"/>
  <c r="P77" i="7"/>
  <c r="AN77" i="7"/>
  <c r="R629" i="7"/>
  <c r="P629" i="7"/>
  <c r="AN629" i="7"/>
  <c r="P87" i="7"/>
  <c r="R87" i="7"/>
  <c r="AN87" i="7"/>
  <c r="R407" i="7"/>
  <c r="P407" i="7"/>
  <c r="AN407" i="7"/>
  <c r="AN56" i="7"/>
  <c r="R56" i="7"/>
  <c r="P56" i="7"/>
  <c r="R264" i="7"/>
  <c r="P264" i="7"/>
  <c r="AN264" i="7"/>
  <c r="R142" i="7"/>
  <c r="P142" i="7"/>
  <c r="AN142" i="7"/>
  <c r="R222" i="7"/>
  <c r="AN222" i="7"/>
  <c r="P222" i="7"/>
  <c r="R374" i="7"/>
  <c r="P374" i="7"/>
  <c r="AN374" i="7"/>
  <c r="R338" i="7"/>
  <c r="P338" i="7"/>
  <c r="AN338" i="7"/>
  <c r="R587" i="7"/>
  <c r="P587" i="7"/>
  <c r="AN587" i="7"/>
  <c r="P92" i="7"/>
  <c r="AN92" i="7"/>
  <c r="R92" i="7"/>
  <c r="R180" i="7"/>
  <c r="P180" i="7"/>
  <c r="AN180" i="7"/>
  <c r="P348" i="7"/>
  <c r="R348" i="7"/>
  <c r="AN348" i="7"/>
  <c r="AN716" i="7"/>
  <c r="R716" i="7"/>
  <c r="P716" i="7"/>
  <c r="AN173" i="7"/>
  <c r="R173" i="7"/>
  <c r="P173" i="7"/>
  <c r="AN224" i="7"/>
  <c r="R224" i="7"/>
  <c r="P224" i="7"/>
  <c r="AN30" i="7"/>
  <c r="R30" i="7"/>
  <c r="P30" i="7"/>
  <c r="P646" i="7"/>
  <c r="AN646" i="7"/>
  <c r="R646" i="7"/>
  <c r="R586" i="7"/>
  <c r="P586" i="7"/>
  <c r="AN586" i="7"/>
  <c r="R419" i="7"/>
  <c r="P419" i="7"/>
  <c r="AN419" i="7"/>
  <c r="P287" i="7"/>
  <c r="AN287" i="7"/>
  <c r="R287" i="7"/>
  <c r="AN447" i="7"/>
  <c r="R447" i="7"/>
  <c r="P447" i="7"/>
  <c r="R663" i="7"/>
  <c r="P663" i="7"/>
  <c r="AN663" i="7"/>
  <c r="R632" i="7"/>
  <c r="AN632" i="7"/>
  <c r="P632" i="7"/>
  <c r="AN146" i="7"/>
  <c r="R146" i="7"/>
  <c r="P146" i="7"/>
  <c r="AN36" i="7"/>
  <c r="R36" i="7"/>
  <c r="P36" i="7"/>
  <c r="R692" i="7"/>
  <c r="P692" i="7"/>
  <c r="AN692" i="7"/>
  <c r="P269" i="7"/>
  <c r="AN269" i="7"/>
  <c r="R269" i="7"/>
  <c r="R95" i="7"/>
  <c r="P95" i="7"/>
  <c r="AN95" i="7"/>
  <c r="P559" i="7"/>
  <c r="AN559" i="7"/>
  <c r="R559" i="7"/>
  <c r="P671" i="7"/>
  <c r="R671" i="7"/>
  <c r="AN671" i="7"/>
  <c r="R128" i="7"/>
  <c r="P128" i="7"/>
  <c r="AN128" i="7"/>
  <c r="P710" i="7"/>
  <c r="AN710" i="7"/>
  <c r="R710" i="7"/>
  <c r="R82" i="7"/>
  <c r="P82" i="7"/>
  <c r="AN82" i="7"/>
  <c r="P211" i="7"/>
  <c r="AN211" i="7"/>
  <c r="R211" i="7"/>
  <c r="R307" i="7"/>
  <c r="P307" i="7"/>
  <c r="AN307" i="7"/>
  <c r="R723" i="7"/>
  <c r="P723" i="7"/>
  <c r="AN723" i="7"/>
  <c r="P388" i="7"/>
  <c r="R388" i="7"/>
  <c r="AN388" i="7"/>
  <c r="R21" i="7"/>
  <c r="P21" i="7"/>
  <c r="AN21" i="7"/>
  <c r="R333" i="7"/>
  <c r="P333" i="7"/>
  <c r="AN333" i="7"/>
  <c r="AN136" i="7"/>
  <c r="R136" i="7"/>
  <c r="P136" i="7"/>
  <c r="P304" i="7"/>
  <c r="AN304" i="7"/>
  <c r="R304" i="7"/>
  <c r="P768" i="7"/>
  <c r="AN768" i="7"/>
  <c r="R768" i="7"/>
  <c r="R97" i="7"/>
  <c r="P97" i="7"/>
  <c r="AN97" i="7"/>
  <c r="R169" i="7"/>
  <c r="AN169" i="7"/>
  <c r="P169" i="7"/>
  <c r="P561" i="7"/>
  <c r="AN561" i="7"/>
  <c r="R561" i="7"/>
  <c r="R329" i="7"/>
  <c r="P329" i="7"/>
  <c r="AN329" i="7"/>
  <c r="AN457" i="7"/>
  <c r="R457" i="7"/>
  <c r="P457" i="7"/>
  <c r="R649" i="7"/>
  <c r="P649" i="7"/>
  <c r="AN649" i="7"/>
  <c r="R65" i="7"/>
  <c r="AN65" i="7"/>
  <c r="P65" i="7"/>
  <c r="AN209" i="7"/>
  <c r="R209" i="7"/>
  <c r="P209" i="7"/>
  <c r="P185" i="7"/>
  <c r="AN185" i="7"/>
  <c r="R185" i="7"/>
  <c r="AN433" i="7"/>
  <c r="R433" i="7"/>
  <c r="P433" i="7"/>
  <c r="P577" i="7"/>
  <c r="AN577" i="7"/>
  <c r="R577" i="7"/>
  <c r="R713" i="7"/>
  <c r="P713" i="7"/>
  <c r="AN713" i="7"/>
  <c r="AN721" i="7"/>
  <c r="R721" i="7"/>
  <c r="P721" i="7"/>
  <c r="P157" i="7"/>
  <c r="R157" i="7"/>
  <c r="AN157" i="7"/>
  <c r="R309" i="7"/>
  <c r="P309" i="7"/>
  <c r="AN309" i="7"/>
  <c r="R429" i="7"/>
  <c r="P429" i="7"/>
  <c r="AN429" i="7"/>
  <c r="P599" i="7"/>
  <c r="AN599" i="7"/>
  <c r="R599" i="7"/>
  <c r="P751" i="7"/>
  <c r="AN751" i="7"/>
  <c r="R751" i="7"/>
  <c r="AN640" i="7"/>
  <c r="R640" i="7"/>
  <c r="P640" i="7"/>
  <c r="R785" i="7"/>
  <c r="P785" i="7"/>
  <c r="AN785" i="7"/>
  <c r="I782" i="7"/>
  <c r="I781" i="7" s="1"/>
  <c r="I780" i="7" s="1"/>
  <c r="I779" i="7" s="1"/>
  <c r="I778" i="7" s="1"/>
  <c r="I777" i="7" s="1"/>
  <c r="I776" i="7" s="1"/>
  <c r="I775" i="7" s="1"/>
  <c r="I774" i="7" s="1"/>
  <c r="I773" i="7" s="1"/>
  <c r="I772" i="7" s="1"/>
  <c r="I771" i="7" s="1"/>
  <c r="I770" i="7" s="1"/>
  <c r="I769" i="7" s="1"/>
  <c r="I768" i="7" s="1"/>
  <c r="I767" i="7" s="1"/>
  <c r="I766" i="7" s="1"/>
  <c r="I765" i="7" s="1"/>
  <c r="I764" i="7" s="1"/>
  <c r="I763" i="7" s="1"/>
  <c r="I762" i="7" s="1"/>
  <c r="I761" i="7" s="1"/>
  <c r="I760" i="7" s="1"/>
  <c r="I759" i="7" s="1"/>
  <c r="I758" i="7" s="1"/>
  <c r="I757" i="7" s="1"/>
  <c r="I756" i="7" s="1"/>
  <c r="I755" i="7" s="1"/>
  <c r="I754" i="7" s="1"/>
  <c r="I753" i="7" s="1"/>
  <c r="I752" i="7" s="1"/>
  <c r="I751" i="7" s="1"/>
  <c r="I750" i="7" s="1"/>
  <c r="I749" i="7" s="1"/>
  <c r="I748" i="7" s="1"/>
  <c r="I747" i="7" s="1"/>
  <c r="I746" i="7" s="1"/>
  <c r="I745" i="7" s="1"/>
  <c r="I744" i="7" s="1"/>
  <c r="I743" i="7" s="1"/>
  <c r="I742" i="7" s="1"/>
  <c r="I741" i="7" s="1"/>
  <c r="I740" i="7" s="1"/>
  <c r="I739" i="7" s="1"/>
  <c r="I738" i="7" s="1"/>
  <c r="I737" i="7" s="1"/>
  <c r="I736" i="7" s="1"/>
  <c r="I735" i="7" s="1"/>
  <c r="I734" i="7" s="1"/>
  <c r="I733" i="7" s="1"/>
  <c r="I732" i="7" s="1"/>
  <c r="I731" i="7" s="1"/>
  <c r="I730" i="7" s="1"/>
  <c r="I729" i="7" s="1"/>
  <c r="I728" i="7" s="1"/>
  <c r="I727" i="7" s="1"/>
  <c r="I726" i="7" s="1"/>
  <c r="I725" i="7" s="1"/>
  <c r="I724" i="7" s="1"/>
  <c r="I723" i="7" s="1"/>
  <c r="I722" i="7" s="1"/>
  <c r="I721" i="7" s="1"/>
  <c r="I720" i="7" s="1"/>
  <c r="I719" i="7" s="1"/>
  <c r="I718" i="7" s="1"/>
  <c r="I717" i="7" s="1"/>
  <c r="I716" i="7" s="1"/>
  <c r="I715" i="7" s="1"/>
  <c r="I714" i="7" s="1"/>
  <c r="I713" i="7" s="1"/>
  <c r="I712" i="7" s="1"/>
  <c r="I711" i="7" s="1"/>
  <c r="I710" i="7" s="1"/>
  <c r="I709" i="7" s="1"/>
  <c r="I708" i="7" s="1"/>
  <c r="I707" i="7" s="1"/>
  <c r="I706" i="7" s="1"/>
  <c r="I705" i="7" s="1"/>
  <c r="I704" i="7" s="1"/>
  <c r="I703" i="7" s="1"/>
  <c r="I702" i="7" s="1"/>
  <c r="I701" i="7" s="1"/>
  <c r="I700" i="7" s="1"/>
  <c r="I699" i="7" s="1"/>
  <c r="I698" i="7" s="1"/>
  <c r="I697" i="7" s="1"/>
  <c r="I696" i="7" s="1"/>
  <c r="I695" i="7" s="1"/>
  <c r="I694" i="7" s="1"/>
  <c r="I693" i="7" s="1"/>
  <c r="I692" i="7" s="1"/>
  <c r="I691" i="7" s="1"/>
  <c r="I690" i="7" s="1"/>
  <c r="I689" i="7" s="1"/>
  <c r="I688" i="7" s="1"/>
  <c r="I687" i="7" s="1"/>
  <c r="I686" i="7" s="1"/>
  <c r="I685" i="7" s="1"/>
  <c r="I684" i="7" s="1"/>
  <c r="I683" i="7" s="1"/>
  <c r="I682" i="7" s="1"/>
  <c r="I681" i="7" s="1"/>
  <c r="I680" i="7" s="1"/>
  <c r="I679" i="7" s="1"/>
  <c r="I678" i="7" s="1"/>
  <c r="I677" i="7" s="1"/>
  <c r="I676" i="7" s="1"/>
  <c r="I675" i="7" s="1"/>
  <c r="I674" i="7" s="1"/>
  <c r="I673" i="7" s="1"/>
  <c r="I672" i="7" s="1"/>
  <c r="I671" i="7" s="1"/>
  <c r="I670" i="7" s="1"/>
  <c r="I669" i="7" s="1"/>
  <c r="I668" i="7" s="1"/>
  <c r="I667" i="7" s="1"/>
  <c r="I666" i="7" s="1"/>
  <c r="I665" i="7" s="1"/>
  <c r="I664" i="7" s="1"/>
  <c r="I663" i="7" s="1"/>
  <c r="I662" i="7" s="1"/>
  <c r="I661" i="7" s="1"/>
  <c r="I660" i="7" s="1"/>
  <c r="I659" i="7" s="1"/>
  <c r="I658" i="7" s="1"/>
  <c r="I657" i="7" s="1"/>
  <c r="I656" i="7" s="1"/>
  <c r="I655" i="7" s="1"/>
  <c r="I654" i="7" s="1"/>
  <c r="I653" i="7" s="1"/>
  <c r="I652" i="7" s="1"/>
  <c r="I651" i="7" s="1"/>
  <c r="I650" i="7" s="1"/>
  <c r="I649" i="7" s="1"/>
  <c r="I648" i="7" s="1"/>
  <c r="I647" i="7" s="1"/>
  <c r="I646" i="7" s="1"/>
  <c r="I645" i="7" s="1"/>
  <c r="I644" i="7" s="1"/>
  <c r="I643" i="7" s="1"/>
  <c r="I642" i="7" s="1"/>
  <c r="I641" i="7" s="1"/>
  <c r="I640" i="7" s="1"/>
  <c r="I639" i="7" s="1"/>
  <c r="I638" i="7" s="1"/>
  <c r="I637" i="7" s="1"/>
  <c r="I636" i="7" s="1"/>
  <c r="I635" i="7" s="1"/>
  <c r="I634" i="7" s="1"/>
  <c r="I633" i="7" s="1"/>
  <c r="I632" i="7" s="1"/>
  <c r="I631" i="7" s="1"/>
  <c r="I630" i="7" s="1"/>
  <c r="I629" i="7" s="1"/>
  <c r="I628" i="7" s="1"/>
  <c r="I627" i="7" s="1"/>
  <c r="I626" i="7" s="1"/>
  <c r="I625" i="7" s="1"/>
  <c r="I624" i="7" s="1"/>
  <c r="I623" i="7" s="1"/>
  <c r="I622" i="7" s="1"/>
  <c r="I621" i="7" s="1"/>
  <c r="I620" i="7" s="1"/>
  <c r="I619" i="7" s="1"/>
  <c r="I618" i="7" s="1"/>
  <c r="I617" i="7" s="1"/>
  <c r="I616" i="7" s="1"/>
  <c r="I615" i="7" s="1"/>
  <c r="I614" i="7" s="1"/>
  <c r="I613" i="7" s="1"/>
  <c r="I612" i="7" s="1"/>
  <c r="I611" i="7" s="1"/>
  <c r="I610" i="7" s="1"/>
  <c r="I609" i="7" s="1"/>
  <c r="I608" i="7" s="1"/>
  <c r="I607" i="7" s="1"/>
  <c r="I606" i="7" s="1"/>
  <c r="I605" i="7" s="1"/>
  <c r="I604" i="7" s="1"/>
  <c r="I603" i="7" s="1"/>
  <c r="I602" i="7" s="1"/>
  <c r="I601" i="7" s="1"/>
  <c r="I600" i="7" s="1"/>
  <c r="I599" i="7" s="1"/>
  <c r="I598" i="7" s="1"/>
  <c r="I597" i="7" s="1"/>
  <c r="I596" i="7" s="1"/>
  <c r="I595" i="7" s="1"/>
  <c r="I594" i="7" s="1"/>
  <c r="I593" i="7" s="1"/>
  <c r="I592" i="7" s="1"/>
  <c r="I591" i="7" s="1"/>
  <c r="I590" i="7" s="1"/>
  <c r="I589" i="7" s="1"/>
  <c r="I588" i="7" s="1"/>
  <c r="I587" i="7" s="1"/>
  <c r="I586" i="7" s="1"/>
  <c r="I585" i="7" s="1"/>
  <c r="I584" i="7" s="1"/>
  <c r="I583" i="7" s="1"/>
  <c r="I582" i="7" s="1"/>
  <c r="I581" i="7" s="1"/>
  <c r="I580" i="7" s="1"/>
  <c r="I579" i="7" s="1"/>
  <c r="I578" i="7" s="1"/>
  <c r="I577" i="7" s="1"/>
  <c r="I576" i="7" s="1"/>
  <c r="I575" i="7" s="1"/>
  <c r="I574" i="7" s="1"/>
  <c r="I573" i="7" s="1"/>
  <c r="I572" i="7" s="1"/>
  <c r="I571" i="7" s="1"/>
  <c r="I570" i="7" s="1"/>
  <c r="I569" i="7" s="1"/>
  <c r="I568" i="7" s="1"/>
  <c r="I567" i="7" s="1"/>
  <c r="I566" i="7" s="1"/>
  <c r="I565" i="7" s="1"/>
  <c r="I564" i="7" s="1"/>
  <c r="I563" i="7" s="1"/>
  <c r="I562" i="7" s="1"/>
  <c r="I561" i="7" s="1"/>
  <c r="I560" i="7" s="1"/>
  <c r="I559" i="7" s="1"/>
  <c r="I558" i="7" s="1"/>
  <c r="I557" i="7" s="1"/>
  <c r="I556" i="7" s="1"/>
  <c r="I555" i="7" s="1"/>
  <c r="I554" i="7" s="1"/>
  <c r="I553" i="7" s="1"/>
  <c r="I552" i="7" s="1"/>
  <c r="I551" i="7" s="1"/>
  <c r="I550" i="7" s="1"/>
  <c r="I549" i="7" s="1"/>
  <c r="I548" i="7" s="1"/>
  <c r="I547" i="7" s="1"/>
  <c r="I546" i="7" s="1"/>
  <c r="I545" i="7" s="1"/>
  <c r="I544" i="7" s="1"/>
  <c r="I543" i="7" s="1"/>
  <c r="I542" i="7" s="1"/>
  <c r="I541" i="7" s="1"/>
  <c r="I540" i="7" s="1"/>
  <c r="I539" i="7" s="1"/>
  <c r="I538" i="7" s="1"/>
  <c r="I537" i="7" s="1"/>
  <c r="I536" i="7" s="1"/>
  <c r="I535" i="7" s="1"/>
  <c r="I534" i="7" s="1"/>
  <c r="I533" i="7" s="1"/>
  <c r="I532" i="7" s="1"/>
  <c r="I531" i="7" s="1"/>
  <c r="I530" i="7" s="1"/>
  <c r="I529" i="7" s="1"/>
  <c r="I528" i="7" s="1"/>
  <c r="I527" i="7" s="1"/>
  <c r="I526" i="7" s="1"/>
  <c r="I525" i="7" s="1"/>
  <c r="I524" i="7" s="1"/>
  <c r="I523" i="7" s="1"/>
  <c r="I522" i="7" s="1"/>
  <c r="I521" i="7" s="1"/>
  <c r="I520" i="7" s="1"/>
  <c r="I519" i="7" s="1"/>
  <c r="I518" i="7" s="1"/>
  <c r="I517" i="7" s="1"/>
  <c r="I516" i="7" s="1"/>
  <c r="I515" i="7" s="1"/>
  <c r="I514" i="7" s="1"/>
  <c r="I513" i="7" s="1"/>
  <c r="I512" i="7" s="1"/>
  <c r="I511" i="7" s="1"/>
  <c r="I510" i="7" s="1"/>
  <c r="I509" i="7" s="1"/>
  <c r="I508" i="7" s="1"/>
  <c r="I507" i="7" s="1"/>
  <c r="I506" i="7" s="1"/>
  <c r="I505" i="7" s="1"/>
  <c r="I504" i="7" s="1"/>
  <c r="I503" i="7" s="1"/>
  <c r="I502" i="7" s="1"/>
  <c r="I501" i="7" s="1"/>
  <c r="I500" i="7" s="1"/>
  <c r="I499" i="7" s="1"/>
  <c r="I498" i="7" s="1"/>
  <c r="I497" i="7" s="1"/>
  <c r="I496" i="7" s="1"/>
  <c r="I495" i="7" s="1"/>
  <c r="I494" i="7" s="1"/>
  <c r="I493" i="7" s="1"/>
  <c r="I492" i="7" s="1"/>
  <c r="I491" i="7" s="1"/>
  <c r="I490" i="7" s="1"/>
  <c r="I489" i="7" s="1"/>
  <c r="I488" i="7" s="1"/>
  <c r="I487" i="7" s="1"/>
  <c r="I486" i="7" s="1"/>
  <c r="I485" i="7" s="1"/>
  <c r="I484" i="7" s="1"/>
  <c r="I483" i="7" s="1"/>
  <c r="I482" i="7" s="1"/>
  <c r="I481" i="7" s="1"/>
  <c r="I480" i="7" s="1"/>
  <c r="I479" i="7" s="1"/>
  <c r="I478" i="7" s="1"/>
  <c r="I477" i="7" s="1"/>
  <c r="I476" i="7" s="1"/>
  <c r="I475" i="7" s="1"/>
  <c r="I474" i="7" s="1"/>
  <c r="I473" i="7" s="1"/>
  <c r="I472" i="7" s="1"/>
  <c r="I471" i="7" s="1"/>
  <c r="I470" i="7" s="1"/>
  <c r="I469" i="7" s="1"/>
  <c r="I468" i="7" s="1"/>
  <c r="I467" i="7" s="1"/>
  <c r="I466" i="7" s="1"/>
  <c r="I465" i="7" s="1"/>
  <c r="I464" i="7" s="1"/>
  <c r="I463" i="7" s="1"/>
  <c r="I462" i="7" s="1"/>
  <c r="I461" i="7" s="1"/>
  <c r="I460" i="7" s="1"/>
  <c r="I459" i="7" s="1"/>
  <c r="I458" i="7" s="1"/>
  <c r="I457" i="7" s="1"/>
  <c r="I456" i="7" s="1"/>
  <c r="I455" i="7" s="1"/>
  <c r="I454" i="7" s="1"/>
  <c r="I453" i="7" s="1"/>
  <c r="I452" i="7" s="1"/>
  <c r="I451" i="7" s="1"/>
  <c r="I450" i="7" s="1"/>
  <c r="I449" i="7" s="1"/>
  <c r="I448" i="7" s="1"/>
  <c r="I447" i="7" s="1"/>
  <c r="I446" i="7" s="1"/>
  <c r="I445" i="7" s="1"/>
  <c r="I444" i="7" s="1"/>
  <c r="I443" i="7" s="1"/>
  <c r="I442" i="7" s="1"/>
  <c r="I441" i="7" s="1"/>
  <c r="I440" i="7" s="1"/>
  <c r="I439" i="7" s="1"/>
  <c r="I438" i="7" s="1"/>
  <c r="I437" i="7" s="1"/>
  <c r="I436" i="7" s="1"/>
  <c r="I435" i="7" s="1"/>
  <c r="I434" i="7" s="1"/>
  <c r="I433" i="7" s="1"/>
  <c r="I432" i="7" s="1"/>
  <c r="I431" i="7" s="1"/>
  <c r="I430" i="7" s="1"/>
  <c r="I429" i="7" s="1"/>
  <c r="I428" i="7" s="1"/>
  <c r="I427" i="7" s="1"/>
  <c r="I426" i="7" s="1"/>
  <c r="I425" i="7" s="1"/>
  <c r="I424" i="7" s="1"/>
  <c r="I423" i="7" s="1"/>
  <c r="I422" i="7" s="1"/>
  <c r="I421" i="7" s="1"/>
  <c r="I420" i="7" s="1"/>
  <c r="I419" i="7" s="1"/>
  <c r="I418" i="7" s="1"/>
  <c r="I417" i="7" s="1"/>
  <c r="I416" i="7" s="1"/>
  <c r="I415" i="7" s="1"/>
  <c r="I414" i="7" s="1"/>
  <c r="I413" i="7" s="1"/>
  <c r="I412" i="7" s="1"/>
  <c r="I411" i="7" s="1"/>
  <c r="I410" i="7" s="1"/>
  <c r="I409" i="7" s="1"/>
  <c r="I408" i="7" s="1"/>
  <c r="I407" i="7" s="1"/>
  <c r="I406" i="7" s="1"/>
  <c r="I405" i="7" s="1"/>
  <c r="I404" i="7" s="1"/>
  <c r="I403" i="7" s="1"/>
  <c r="I402" i="7" s="1"/>
  <c r="I401" i="7" s="1"/>
  <c r="I400" i="7" s="1"/>
  <c r="I399" i="7" s="1"/>
  <c r="I398" i="7" s="1"/>
  <c r="I397" i="7" s="1"/>
  <c r="I396" i="7" s="1"/>
  <c r="I395" i="7" s="1"/>
  <c r="I394" i="7" s="1"/>
  <c r="I393" i="7" s="1"/>
  <c r="I392" i="7" s="1"/>
  <c r="I391" i="7" s="1"/>
  <c r="I390" i="7" s="1"/>
  <c r="I389" i="7" s="1"/>
  <c r="I388" i="7" s="1"/>
  <c r="I387" i="7" s="1"/>
  <c r="I386" i="7" s="1"/>
  <c r="I385" i="7" s="1"/>
  <c r="I384" i="7" s="1"/>
  <c r="I383" i="7" s="1"/>
  <c r="I382" i="7" s="1"/>
  <c r="I381" i="7" s="1"/>
  <c r="I380" i="7" s="1"/>
  <c r="I379" i="7" s="1"/>
  <c r="I378" i="7" s="1"/>
  <c r="I377" i="7" s="1"/>
  <c r="I376" i="7" s="1"/>
  <c r="I375" i="7" s="1"/>
  <c r="I374" i="7" s="1"/>
  <c r="I373" i="7" s="1"/>
  <c r="I372" i="7" s="1"/>
  <c r="I371" i="7" s="1"/>
  <c r="I370" i="7" s="1"/>
  <c r="I369" i="7" s="1"/>
  <c r="I368" i="7" s="1"/>
  <c r="I367" i="7" s="1"/>
  <c r="I366" i="7" s="1"/>
  <c r="I365" i="7" s="1"/>
  <c r="I364" i="7" s="1"/>
  <c r="I363" i="7" s="1"/>
  <c r="I362" i="7" s="1"/>
  <c r="I361" i="7" s="1"/>
  <c r="I360" i="7" s="1"/>
  <c r="I359" i="7" s="1"/>
  <c r="I358" i="7" s="1"/>
  <c r="I357" i="7" s="1"/>
  <c r="I356" i="7" s="1"/>
  <c r="I355" i="7" s="1"/>
  <c r="I354" i="7" s="1"/>
  <c r="I353" i="7" s="1"/>
  <c r="I352" i="7" s="1"/>
  <c r="I351" i="7" s="1"/>
  <c r="I350" i="7" s="1"/>
  <c r="I349" i="7" s="1"/>
  <c r="I348" i="7" s="1"/>
  <c r="I347" i="7" s="1"/>
  <c r="I346" i="7" s="1"/>
  <c r="I345" i="7" s="1"/>
  <c r="I344" i="7" s="1"/>
  <c r="I343" i="7" s="1"/>
  <c r="I342" i="7" s="1"/>
  <c r="I341" i="7" s="1"/>
  <c r="I340" i="7" s="1"/>
  <c r="I339" i="7" s="1"/>
  <c r="I338" i="7" s="1"/>
  <c r="I337" i="7" s="1"/>
  <c r="I336" i="7" s="1"/>
  <c r="I335" i="7" s="1"/>
  <c r="I334" i="7" s="1"/>
  <c r="I333" i="7" s="1"/>
  <c r="I332" i="7" s="1"/>
  <c r="I331" i="7" s="1"/>
  <c r="I330" i="7" s="1"/>
  <c r="I329" i="7" s="1"/>
  <c r="I328" i="7" s="1"/>
  <c r="I327" i="7" s="1"/>
  <c r="I326" i="7" s="1"/>
  <c r="I325" i="7" s="1"/>
  <c r="I324" i="7" s="1"/>
  <c r="I323" i="7" s="1"/>
  <c r="I322" i="7" s="1"/>
  <c r="I321" i="7" s="1"/>
  <c r="I320" i="7" s="1"/>
  <c r="I319" i="7" s="1"/>
  <c r="I318" i="7" s="1"/>
  <c r="I317" i="7" s="1"/>
  <c r="I316" i="7" s="1"/>
  <c r="I315" i="7" s="1"/>
  <c r="I314" i="7" s="1"/>
  <c r="I313" i="7" s="1"/>
  <c r="I312" i="7" s="1"/>
  <c r="I311" i="7" s="1"/>
  <c r="I310" i="7" s="1"/>
  <c r="I309" i="7" s="1"/>
  <c r="I308" i="7" s="1"/>
  <c r="I307" i="7" s="1"/>
  <c r="I306" i="7" s="1"/>
  <c r="I305" i="7" s="1"/>
  <c r="I304" i="7" s="1"/>
  <c r="I303" i="7" s="1"/>
  <c r="I302" i="7" s="1"/>
  <c r="I301" i="7" s="1"/>
  <c r="I300" i="7" s="1"/>
  <c r="I299" i="7" s="1"/>
  <c r="I298" i="7" s="1"/>
  <c r="I297" i="7" s="1"/>
  <c r="I296" i="7" s="1"/>
  <c r="I295" i="7" s="1"/>
  <c r="I294" i="7" s="1"/>
  <c r="I293" i="7" s="1"/>
  <c r="I292" i="7" s="1"/>
  <c r="I291" i="7" s="1"/>
  <c r="I290" i="7" s="1"/>
  <c r="I289" i="7" s="1"/>
  <c r="I288" i="7" s="1"/>
  <c r="I287" i="7" s="1"/>
  <c r="I286" i="7" s="1"/>
  <c r="I285" i="7" s="1"/>
  <c r="I284" i="7" s="1"/>
  <c r="I283" i="7" s="1"/>
  <c r="I282" i="7" s="1"/>
  <c r="I281" i="7" s="1"/>
  <c r="I280" i="7" s="1"/>
  <c r="I279" i="7" s="1"/>
  <c r="I278" i="7" s="1"/>
  <c r="I277" i="7" s="1"/>
  <c r="I276" i="7" s="1"/>
  <c r="I275" i="7" s="1"/>
  <c r="I274" i="7" s="1"/>
  <c r="I273" i="7" s="1"/>
  <c r="I272" i="7" s="1"/>
  <c r="I271" i="7" s="1"/>
  <c r="I270" i="7" s="1"/>
  <c r="I269" i="7" s="1"/>
  <c r="I268" i="7" s="1"/>
  <c r="I267" i="7" s="1"/>
  <c r="I266" i="7" s="1"/>
  <c r="I265" i="7" s="1"/>
  <c r="I264" i="7" s="1"/>
  <c r="I263" i="7" s="1"/>
  <c r="I262" i="7" s="1"/>
  <c r="I261" i="7" s="1"/>
  <c r="I260" i="7" s="1"/>
  <c r="I259" i="7" s="1"/>
  <c r="I258" i="7" s="1"/>
  <c r="I257" i="7" s="1"/>
  <c r="I256" i="7" s="1"/>
  <c r="I255" i="7" s="1"/>
  <c r="I254" i="7" s="1"/>
  <c r="I253" i="7" s="1"/>
  <c r="I252" i="7" s="1"/>
  <c r="I251" i="7" s="1"/>
  <c r="I250" i="7" s="1"/>
  <c r="I249" i="7" s="1"/>
  <c r="I248" i="7" s="1"/>
  <c r="I247" i="7" s="1"/>
  <c r="I246" i="7" s="1"/>
  <c r="I245" i="7" s="1"/>
  <c r="I244" i="7" s="1"/>
  <c r="I243" i="7" s="1"/>
  <c r="I242" i="7" s="1"/>
  <c r="I241" i="7" s="1"/>
  <c r="I240" i="7" s="1"/>
  <c r="I239" i="7" s="1"/>
  <c r="I238" i="7" s="1"/>
  <c r="I237" i="7" s="1"/>
  <c r="I236" i="7" s="1"/>
  <c r="I235" i="7" s="1"/>
  <c r="I234" i="7" s="1"/>
  <c r="I233" i="7" s="1"/>
  <c r="I232" i="7" s="1"/>
  <c r="I231" i="7" s="1"/>
  <c r="I230" i="7" s="1"/>
  <c r="I229" i="7" s="1"/>
  <c r="I228" i="7" s="1"/>
  <c r="I227" i="7" s="1"/>
  <c r="I226" i="7" s="1"/>
  <c r="I225" i="7" s="1"/>
  <c r="I224" i="7" s="1"/>
  <c r="I223" i="7" s="1"/>
  <c r="I222" i="7" s="1"/>
  <c r="I221" i="7" s="1"/>
  <c r="I220" i="7" s="1"/>
  <c r="I219" i="7" s="1"/>
  <c r="I218" i="7" s="1"/>
  <c r="I217" i="7" s="1"/>
  <c r="I216" i="7" s="1"/>
  <c r="I215" i="7" s="1"/>
  <c r="I214" i="7" s="1"/>
  <c r="I213" i="7" s="1"/>
  <c r="I212" i="7" s="1"/>
  <c r="I211" i="7" s="1"/>
  <c r="I210" i="7" s="1"/>
  <c r="I209" i="7" s="1"/>
  <c r="I208" i="7" s="1"/>
  <c r="I207" i="7" s="1"/>
  <c r="I206" i="7" s="1"/>
  <c r="I205" i="7" s="1"/>
  <c r="I204" i="7" s="1"/>
  <c r="I203" i="7" s="1"/>
  <c r="I202" i="7" s="1"/>
  <c r="I201" i="7" s="1"/>
  <c r="I200" i="7" s="1"/>
  <c r="I199" i="7" s="1"/>
  <c r="I198" i="7" s="1"/>
  <c r="I197" i="7" s="1"/>
  <c r="I196" i="7" s="1"/>
  <c r="I195" i="7" s="1"/>
  <c r="I194" i="7" s="1"/>
  <c r="I193" i="7" s="1"/>
  <c r="I192" i="7" s="1"/>
  <c r="I191" i="7" s="1"/>
  <c r="I190" i="7" s="1"/>
  <c r="I189" i="7" s="1"/>
  <c r="I188" i="7" s="1"/>
  <c r="I187" i="7" s="1"/>
  <c r="I186" i="7" s="1"/>
  <c r="I185" i="7" s="1"/>
  <c r="I184" i="7" s="1"/>
  <c r="I183" i="7" s="1"/>
  <c r="I182" i="7" s="1"/>
  <c r="I181" i="7" s="1"/>
  <c r="I180" i="7" s="1"/>
  <c r="I179" i="7" s="1"/>
  <c r="I178" i="7" s="1"/>
  <c r="I177" i="7" s="1"/>
  <c r="I176" i="7" s="1"/>
  <c r="I175" i="7" s="1"/>
  <c r="I174" i="7" s="1"/>
  <c r="I173" i="7" s="1"/>
  <c r="I172" i="7" s="1"/>
  <c r="I171" i="7" s="1"/>
  <c r="I170" i="7" s="1"/>
  <c r="I169" i="7" s="1"/>
  <c r="I168" i="7" s="1"/>
  <c r="I167" i="7" s="1"/>
  <c r="I166" i="7" s="1"/>
  <c r="I165" i="7" s="1"/>
  <c r="I164" i="7" s="1"/>
  <c r="I163" i="7" s="1"/>
  <c r="I162" i="7" s="1"/>
  <c r="I161" i="7" s="1"/>
  <c r="I160" i="7" s="1"/>
  <c r="I159" i="7" s="1"/>
  <c r="I158" i="7" s="1"/>
  <c r="I157" i="7" s="1"/>
  <c r="I156" i="7" s="1"/>
  <c r="I155" i="7" s="1"/>
  <c r="I154" i="7" s="1"/>
  <c r="I153" i="7" s="1"/>
  <c r="I152" i="7" s="1"/>
  <c r="I151" i="7" s="1"/>
  <c r="I150" i="7" s="1"/>
  <c r="I149" i="7" s="1"/>
  <c r="I148" i="7" s="1"/>
  <c r="I147" i="7" s="1"/>
  <c r="I146" i="7" s="1"/>
  <c r="I145" i="7" s="1"/>
  <c r="I144" i="7" s="1"/>
  <c r="I143" i="7" s="1"/>
  <c r="I142" i="7" s="1"/>
  <c r="I141" i="7" s="1"/>
  <c r="I140" i="7" s="1"/>
  <c r="I139" i="7" s="1"/>
  <c r="I138" i="7" s="1"/>
  <c r="I137" i="7" s="1"/>
  <c r="I136" i="7" s="1"/>
  <c r="I135" i="7" s="1"/>
  <c r="I134" i="7" s="1"/>
  <c r="I133" i="7" s="1"/>
  <c r="I132" i="7" s="1"/>
  <c r="I131" i="7" s="1"/>
  <c r="I130" i="7" s="1"/>
  <c r="I129" i="7" s="1"/>
  <c r="I128" i="7" s="1"/>
  <c r="I127" i="7" s="1"/>
  <c r="I126" i="7" s="1"/>
  <c r="I125" i="7" s="1"/>
  <c r="I124" i="7" s="1"/>
  <c r="I123" i="7" s="1"/>
  <c r="I122" i="7" s="1"/>
  <c r="I121" i="7" s="1"/>
  <c r="I120" i="7" s="1"/>
  <c r="I119" i="7" s="1"/>
  <c r="I118" i="7" s="1"/>
  <c r="I117" i="7" s="1"/>
  <c r="I116" i="7" s="1"/>
  <c r="I115" i="7" s="1"/>
  <c r="I114" i="7" s="1"/>
  <c r="I113" i="7" s="1"/>
  <c r="I112" i="7" s="1"/>
  <c r="I111" i="7" s="1"/>
  <c r="I110" i="7" s="1"/>
  <c r="I109" i="7" s="1"/>
  <c r="I108" i="7" s="1"/>
  <c r="I107" i="7" s="1"/>
  <c r="I106" i="7" s="1"/>
  <c r="I105" i="7" s="1"/>
  <c r="I104" i="7" s="1"/>
  <c r="I103" i="7" s="1"/>
  <c r="I102" i="7" s="1"/>
  <c r="I101" i="7" s="1"/>
  <c r="I100" i="7" s="1"/>
  <c r="I99" i="7" s="1"/>
  <c r="I98" i="7" s="1"/>
  <c r="I97" i="7" s="1"/>
  <c r="I96" i="7" s="1"/>
  <c r="I95" i="7" s="1"/>
  <c r="I94" i="7" s="1"/>
  <c r="I93" i="7" s="1"/>
  <c r="I92" i="7" s="1"/>
  <c r="I91" i="7" s="1"/>
  <c r="I90" i="7" s="1"/>
  <c r="I89" i="7" s="1"/>
  <c r="I88" i="7" s="1"/>
  <c r="I87" i="7" s="1"/>
  <c r="I86" i="7" s="1"/>
  <c r="I85" i="7" s="1"/>
  <c r="I84" i="7" s="1"/>
  <c r="I83" i="7" s="1"/>
  <c r="I82" i="7" s="1"/>
  <c r="I81" i="7" s="1"/>
  <c r="I80" i="7" s="1"/>
  <c r="I79" i="7" s="1"/>
  <c r="I78" i="7" s="1"/>
  <c r="I77" i="7" s="1"/>
  <c r="I76" i="7" s="1"/>
  <c r="I75" i="7" s="1"/>
  <c r="I74" i="7" s="1"/>
  <c r="I73" i="7" s="1"/>
  <c r="I72" i="7" s="1"/>
  <c r="I71" i="7" s="1"/>
  <c r="I70" i="7" s="1"/>
  <c r="I69" i="7" s="1"/>
  <c r="I68" i="7" s="1"/>
  <c r="I67" i="7" s="1"/>
  <c r="I66" i="7" s="1"/>
  <c r="I65" i="7" s="1"/>
  <c r="I64" i="7" s="1"/>
  <c r="I63" i="7" s="1"/>
  <c r="I62" i="7" s="1"/>
  <c r="I61" i="7" s="1"/>
  <c r="I60" i="7" s="1"/>
  <c r="I59" i="7" s="1"/>
  <c r="I58" i="7" s="1"/>
  <c r="I57" i="7" s="1"/>
  <c r="I56" i="7" s="1"/>
  <c r="I55" i="7" s="1"/>
  <c r="I54" i="7" s="1"/>
  <c r="I53" i="7" s="1"/>
  <c r="I52" i="7" s="1"/>
  <c r="I51" i="7" s="1"/>
  <c r="I50" i="7" s="1"/>
  <c r="I49" i="7" s="1"/>
  <c r="I48" i="7" s="1"/>
  <c r="I47" i="7" s="1"/>
  <c r="I46" i="7" s="1"/>
  <c r="I45" i="7" s="1"/>
  <c r="I44" i="7" s="1"/>
  <c r="I43" i="7" s="1"/>
  <c r="I42" i="7" s="1"/>
  <c r="I41" i="7" s="1"/>
  <c r="I40" i="7" s="1"/>
  <c r="I39" i="7" s="1"/>
  <c r="I38" i="7" s="1"/>
  <c r="I37" i="7" s="1"/>
  <c r="I36" i="7" s="1"/>
  <c r="I35" i="7" s="1"/>
  <c r="I34" i="7" s="1"/>
  <c r="I33" i="7" s="1"/>
  <c r="I32" i="7" s="1"/>
  <c r="I31" i="7" s="1"/>
  <c r="I30" i="7" s="1"/>
  <c r="I29" i="7" s="1"/>
  <c r="I28" i="7" s="1"/>
  <c r="I27" i="7" s="1"/>
  <c r="I26" i="7" s="1"/>
  <c r="I25" i="7" s="1"/>
  <c r="I24" i="7" s="1"/>
  <c r="I23" i="7" s="1"/>
  <c r="I22" i="7" s="1"/>
  <c r="I21" i="7" s="1"/>
  <c r="I20" i="7" s="1"/>
  <c r="I19" i="7" s="1"/>
  <c r="I18" i="7" s="1"/>
  <c r="I17" i="7" s="1"/>
  <c r="I16" i="7" s="1"/>
  <c r="I15" i="7" s="1"/>
  <c r="I14" i="7" s="1"/>
  <c r="I13" i="7" s="1"/>
  <c r="I12" i="7" s="1"/>
  <c r="I11" i="7" s="1"/>
  <c r="I10" i="7" s="1"/>
  <c r="I9" i="7" s="1"/>
  <c r="I8" i="7" s="1"/>
  <c r="I7" i="7" s="1"/>
  <c r="I6" i="7" s="1"/>
  <c r="I5" i="7" s="1"/>
  <c r="I4" i="7" s="1"/>
  <c r="I3" i="7" s="1"/>
  <c r="P3" i="7"/>
  <c r="R3" i="7"/>
  <c r="AN3" i="7"/>
  <c r="D782" i="7"/>
  <c r="AJ740" i="8"/>
  <c r="AP740" i="8"/>
  <c r="AC154" i="8"/>
  <c r="AC653" i="8"/>
  <c r="AP743" i="8"/>
  <c r="AJ743" i="8"/>
  <c r="AC647" i="8"/>
  <c r="AJ751" i="8"/>
  <c r="AP751" i="8"/>
  <c r="AC652" i="8"/>
  <c r="AD652" i="8"/>
  <c r="AC124" i="8"/>
  <c r="W759" i="8"/>
  <c r="V758" i="8"/>
  <c r="AD551" i="8"/>
  <c r="AC551" i="8"/>
  <c r="AC390" i="8"/>
  <c r="AC200" i="8"/>
  <c r="N37" i="8"/>
  <c r="N11" i="8"/>
  <c r="AD10" i="8" s="1"/>
  <c r="N52" i="8"/>
  <c r="N26" i="8"/>
  <c r="N198" i="8"/>
  <c r="AD122" i="8"/>
  <c r="AC122" i="8"/>
  <c r="AC131" i="8"/>
  <c r="AD131" i="8"/>
  <c r="Z317" i="8"/>
  <c r="Y317" i="8"/>
  <c r="Z316" i="8"/>
  <c r="AD387" i="8"/>
  <c r="AD104" i="8"/>
  <c r="AC104" i="8"/>
  <c r="AC18" i="8"/>
  <c r="N95" i="8"/>
  <c r="Z34" i="8"/>
  <c r="Y34" i="8"/>
  <c r="Z33" i="8"/>
  <c r="AC161" i="8"/>
  <c r="AD161" i="8"/>
  <c r="Z163" i="8"/>
  <c r="Y163" i="8"/>
  <c r="N149" i="8"/>
  <c r="N148" i="8"/>
  <c r="N205" i="8"/>
  <c r="AD292" i="8"/>
  <c r="T227" i="8"/>
  <c r="N308" i="8"/>
  <c r="AC364" i="8"/>
  <c r="AD356" i="8"/>
  <c r="AC356" i="8"/>
  <c r="N389" i="8"/>
  <c r="N363" i="8"/>
  <c r="Z400" i="8"/>
  <c r="Y400" i="8"/>
  <c r="Z399" i="8"/>
  <c r="T411" i="8"/>
  <c r="Y508" i="8"/>
  <c r="Z508" i="8"/>
  <c r="Y632" i="8"/>
  <c r="Z632" i="8"/>
  <c r="Y641" i="8"/>
  <c r="Z641" i="8"/>
  <c r="T586" i="8"/>
  <c r="AD159" i="8"/>
  <c r="AC159" i="8"/>
  <c r="N197" i="8"/>
  <c r="AD146" i="8"/>
  <c r="AC146" i="8"/>
  <c r="AD345" i="8"/>
  <c r="AC345" i="8"/>
  <c r="Z369" i="8"/>
  <c r="Y369" i="8"/>
  <c r="Z368" i="8"/>
  <c r="N391" i="8"/>
  <c r="N365" i="8"/>
  <c r="T391" i="8"/>
  <c r="N429" i="8"/>
  <c r="Y503" i="8"/>
  <c r="Z503" i="8"/>
  <c r="AD643" i="8"/>
  <c r="AC643" i="8"/>
  <c r="AD614" i="8"/>
  <c r="AC614" i="8"/>
  <c r="AC56" i="8"/>
  <c r="AC38" i="8"/>
  <c r="AD130" i="8"/>
  <c r="AC130" i="8"/>
  <c r="Z119" i="8"/>
  <c r="Y119" i="8"/>
  <c r="Z118" i="8"/>
  <c r="AD222" i="8"/>
  <c r="AC222" i="8"/>
  <c r="N177" i="8"/>
  <c r="N230" i="8"/>
  <c r="T390" i="8"/>
  <c r="T494" i="8"/>
  <c r="AC597" i="8"/>
  <c r="AD597" i="8"/>
  <c r="N550" i="8"/>
  <c r="AC587" i="8"/>
  <c r="N618" i="8"/>
  <c r="T634" i="8"/>
  <c r="AC659" i="8"/>
  <c r="AD659" i="8"/>
  <c r="AJ749" i="8"/>
  <c r="AP749" i="8"/>
  <c r="AD25" i="8"/>
  <c r="AC25" i="8"/>
  <c r="AC129" i="8"/>
  <c r="AD129" i="8"/>
  <c r="Y108" i="8"/>
  <c r="Z108" i="8"/>
  <c r="N144" i="8"/>
  <c r="N242" i="8"/>
  <c r="AD321" i="8"/>
  <c r="AC321" i="8"/>
  <c r="AC255" i="8"/>
  <c r="N278" i="8"/>
  <c r="AC327" i="8"/>
  <c r="AD327" i="8"/>
  <c r="N361" i="8"/>
  <c r="AD360" i="8" s="1"/>
  <c r="AD451" i="8"/>
  <c r="AC451" i="8"/>
  <c r="AD663" i="8"/>
  <c r="AC663" i="8"/>
  <c r="Z699" i="8"/>
  <c r="Y699" i="8"/>
  <c r="AE739" i="8"/>
  <c r="AP739" i="8" s="1"/>
  <c r="AD739" i="8"/>
  <c r="AC739" i="8"/>
  <c r="Z56" i="8"/>
  <c r="Y56" i="8"/>
  <c r="Z68" i="8"/>
  <c r="Y68" i="8"/>
  <c r="Y120" i="8"/>
  <c r="Z120" i="8"/>
  <c r="T151" i="8"/>
  <c r="AD344" i="8"/>
  <c r="AC344" i="8"/>
  <c r="T329" i="8"/>
  <c r="AD347" i="8"/>
  <c r="AC347" i="8"/>
  <c r="T496" i="8"/>
  <c r="AC555" i="8"/>
  <c r="T538" i="8"/>
  <c r="AC608" i="8"/>
  <c r="AD608" i="8"/>
  <c r="Y664" i="8"/>
  <c r="Z664" i="8"/>
  <c r="AD664" i="8"/>
  <c r="AC664" i="8"/>
  <c r="T673" i="8"/>
  <c r="N46" i="8"/>
  <c r="Y21" i="8"/>
  <c r="Z21" i="8"/>
  <c r="Z20" i="8"/>
  <c r="Z131" i="8"/>
  <c r="Y131" i="8"/>
  <c r="Z143" i="8"/>
  <c r="Y143" i="8"/>
  <c r="Z142" i="8"/>
  <c r="Y256" i="8"/>
  <c r="Z256" i="8"/>
  <c r="N263" i="8"/>
  <c r="N270" i="8"/>
  <c r="AD269" i="8" s="1"/>
  <c r="N318" i="8"/>
  <c r="T412" i="8"/>
  <c r="AC557" i="8"/>
  <c r="AD557" i="8"/>
  <c r="N556" i="8"/>
  <c r="Z489" i="8"/>
  <c r="Y489" i="8"/>
  <c r="Z603" i="8"/>
  <c r="Y603" i="8"/>
  <c r="T620" i="8"/>
  <c r="T596" i="8"/>
  <c r="N589" i="8"/>
  <c r="N651" i="8"/>
  <c r="T647" i="8"/>
  <c r="Z737" i="8"/>
  <c r="Y737" i="8"/>
  <c r="AE741" i="8"/>
  <c r="AD741" i="8"/>
  <c r="AC741" i="8"/>
  <c r="AD90" i="8"/>
  <c r="AC178" i="8"/>
  <c r="T169" i="8"/>
  <c r="N216" i="8"/>
  <c r="AD215" i="8" s="1"/>
  <c r="N204" i="8"/>
  <c r="AD203" i="8" s="1"/>
  <c r="N286" i="8"/>
  <c r="AD285" i="8" s="1"/>
  <c r="N415" i="8"/>
  <c r="T436" i="8"/>
  <c r="N546" i="8"/>
  <c r="N592" i="8"/>
  <c r="AD591" i="8" s="1"/>
  <c r="T565" i="8"/>
  <c r="T598" i="8"/>
  <c r="AC670" i="8"/>
  <c r="T689" i="8"/>
  <c r="R738" i="8"/>
  <c r="AA738" i="8" s="1"/>
  <c r="AD16" i="8"/>
  <c r="AC16" i="8"/>
  <c r="N61" i="8"/>
  <c r="AD60" i="8" s="1"/>
  <c r="T133" i="8"/>
  <c r="Z95" i="8"/>
  <c r="Y95" i="8"/>
  <c r="AD128" i="8"/>
  <c r="AC128" i="8"/>
  <c r="T146" i="8"/>
  <c r="Z194" i="8"/>
  <c r="Y194" i="8"/>
  <c r="AD225" i="8"/>
  <c r="AC225" i="8"/>
  <c r="Z255" i="8"/>
  <c r="Y255" i="8"/>
  <c r="AD354" i="8"/>
  <c r="AC354" i="8"/>
  <c r="T414" i="8"/>
  <c r="N370" i="8"/>
  <c r="AD369" i="8" s="1"/>
  <c r="AD443" i="8"/>
  <c r="AC443" i="8"/>
  <c r="T467" i="8"/>
  <c r="Y520" i="8"/>
  <c r="Z520" i="8"/>
  <c r="Z519" i="8"/>
  <c r="Y509" i="8"/>
  <c r="Z509" i="8"/>
  <c r="AC596" i="8"/>
  <c r="AD596" i="8"/>
  <c r="Z660" i="8"/>
  <c r="Y660" i="8"/>
  <c r="AC604" i="8"/>
  <c r="AD604" i="8"/>
  <c r="AD622" i="8"/>
  <c r="AC622" i="8"/>
  <c r="T663" i="8"/>
  <c r="T696" i="8"/>
  <c r="T682" i="8"/>
  <c r="N414" i="8"/>
  <c r="N114" i="8"/>
  <c r="N249" i="8"/>
  <c r="T533" i="8"/>
  <c r="T454" i="8"/>
  <c r="T594" i="8"/>
  <c r="AD3" i="8"/>
  <c r="AC3" i="8"/>
  <c r="Z475" i="8"/>
  <c r="Y475" i="8"/>
  <c r="AD642" i="8"/>
  <c r="AC642" i="8"/>
  <c r="AD99" i="8"/>
  <c r="AC99" i="8"/>
  <c r="Y633" i="8"/>
  <c r="Z633" i="8"/>
  <c r="AD107" i="8"/>
  <c r="AC107" i="8"/>
  <c r="AD452" i="8"/>
  <c r="AC452" i="8"/>
  <c r="AC553" i="8"/>
  <c r="Z421" i="8"/>
  <c r="Y421" i="8"/>
  <c r="Y511" i="8"/>
  <c r="Z511" i="8"/>
  <c r="Z176" i="8"/>
  <c r="Y176" i="8"/>
  <c r="N380" i="8"/>
  <c r="Y62" i="8"/>
  <c r="Z62" i="8"/>
  <c r="Z122" i="8"/>
  <c r="Y122" i="8"/>
  <c r="AD245" i="8"/>
  <c r="AC245" i="8"/>
  <c r="AC234" i="8"/>
  <c r="Z594" i="8"/>
  <c r="Y594" i="8"/>
  <c r="AC221" i="8"/>
  <c r="AD221" i="8"/>
  <c r="AC422" i="8"/>
  <c r="Y432" i="8"/>
  <c r="Z432" i="8"/>
  <c r="T448" i="8"/>
  <c r="Z3" i="8"/>
  <c r="Y3" i="8"/>
  <c r="Y91" i="8"/>
  <c r="Z91" i="8"/>
  <c r="N78" i="8"/>
  <c r="AD168" i="8"/>
  <c r="AC168" i="8"/>
  <c r="Z164" i="8"/>
  <c r="Y164" i="8"/>
  <c r="AC231" i="8"/>
  <c r="AD231" i="8"/>
  <c r="Z258" i="8"/>
  <c r="Y258" i="8"/>
  <c r="N256" i="8"/>
  <c r="AD255" i="8" s="1"/>
  <c r="Z322" i="8"/>
  <c r="Y322" i="8"/>
  <c r="Z425" i="8"/>
  <c r="Y425" i="8"/>
  <c r="Y488" i="8"/>
  <c r="Z488" i="8"/>
  <c r="AC568" i="8"/>
  <c r="Z618" i="8"/>
  <c r="Y618" i="8"/>
  <c r="Y634" i="8"/>
  <c r="Z634" i="8"/>
  <c r="AC656" i="8"/>
  <c r="Z695" i="8"/>
  <c r="Y695" i="8"/>
  <c r="AD6" i="8"/>
  <c r="AC6" i="8"/>
  <c r="Z90" i="8"/>
  <c r="AD120" i="8"/>
  <c r="AC120" i="8"/>
  <c r="AC88" i="8"/>
  <c r="AD88" i="8"/>
  <c r="Z170" i="8"/>
  <c r="Y170" i="8"/>
  <c r="AD195" i="8"/>
  <c r="AC195" i="8"/>
  <c r="AC252" i="8"/>
  <c r="AC250" i="8"/>
  <c r="T328" i="8"/>
  <c r="Z427" i="8"/>
  <c r="Y427" i="8"/>
  <c r="Y623" i="8"/>
  <c r="Z623" i="8"/>
  <c r="Y602" i="8"/>
  <c r="Z602" i="8"/>
  <c r="AC635" i="8"/>
  <c r="N35" i="8"/>
  <c r="N9" i="8"/>
  <c r="N153" i="8"/>
  <c r="N127" i="8"/>
  <c r="N259" i="8"/>
  <c r="AD258" i="8" s="1"/>
  <c r="T257" i="8"/>
  <c r="N251" i="8"/>
  <c r="AD250" i="8" s="1"/>
  <c r="Y423" i="8"/>
  <c r="Z423" i="8"/>
  <c r="Z573" i="8"/>
  <c r="Y573" i="8"/>
  <c r="N588" i="8"/>
  <c r="AD587" i="8" s="1"/>
  <c r="T659" i="8"/>
  <c r="AC677" i="8"/>
  <c r="T706" i="8"/>
  <c r="T67" i="8"/>
  <c r="Z106" i="8"/>
  <c r="Y106" i="8"/>
  <c r="T118" i="8"/>
  <c r="T165" i="8"/>
  <c r="Z162" i="8"/>
  <c r="Y162" i="8"/>
  <c r="N305" i="8"/>
  <c r="T401" i="8"/>
  <c r="AC355" i="8"/>
  <c r="AD355" i="8"/>
  <c r="AC404" i="8"/>
  <c r="T402" i="8"/>
  <c r="Z439" i="8"/>
  <c r="Y439" i="8"/>
  <c r="AD532" i="8"/>
  <c r="AC532" i="8"/>
  <c r="Y528" i="8"/>
  <c r="Z528" i="8"/>
  <c r="T633" i="8"/>
  <c r="N671" i="8"/>
  <c r="AD670" i="8" s="1"/>
  <c r="Z693" i="8"/>
  <c r="Y693" i="8"/>
  <c r="Z717" i="8"/>
  <c r="Y717" i="8"/>
  <c r="AC71" i="8"/>
  <c r="AD71" i="8"/>
  <c r="AC68" i="8"/>
  <c r="AD193" i="8"/>
  <c r="AC193" i="8"/>
  <c r="Z204" i="8"/>
  <c r="Y204" i="8"/>
  <c r="T246" i="8"/>
  <c r="Z212" i="8"/>
  <c r="Y212" i="8"/>
  <c r="Z410" i="8"/>
  <c r="Y410" i="8"/>
  <c r="Z409" i="8"/>
  <c r="Z438" i="8"/>
  <c r="N482" i="8"/>
  <c r="AC537" i="8"/>
  <c r="AD537" i="8"/>
  <c r="T532" i="8"/>
  <c r="AC613" i="8"/>
  <c r="AD613" i="8"/>
  <c r="T597" i="8"/>
  <c r="N619" i="8"/>
  <c r="AD86" i="8"/>
  <c r="AC86" i="8"/>
  <c r="AD51" i="8"/>
  <c r="AC51" i="8"/>
  <c r="AC70" i="8"/>
  <c r="AD70" i="8"/>
  <c r="AC298" i="8"/>
  <c r="Z260" i="8"/>
  <c r="Y260" i="8"/>
  <c r="T292" i="8"/>
  <c r="AC314" i="8"/>
  <c r="AD314" i="8"/>
  <c r="AD382" i="8"/>
  <c r="AC382" i="8"/>
  <c r="T419" i="8"/>
  <c r="AD420" i="8"/>
  <c r="T457" i="8"/>
  <c r="T503" i="8"/>
  <c r="Y544" i="8"/>
  <c r="Z544" i="8"/>
  <c r="N569" i="8"/>
  <c r="T622" i="8"/>
  <c r="T653" i="8"/>
  <c r="AC111" i="8"/>
  <c r="AC43" i="8"/>
  <c r="N220" i="8"/>
  <c r="AC269" i="8"/>
  <c r="T181" i="8"/>
  <c r="N237" i="8"/>
  <c r="T286" i="8"/>
  <c r="T287" i="8"/>
  <c r="Z420" i="8"/>
  <c r="N392" i="8"/>
  <c r="AC440" i="8"/>
  <c r="AD440" i="8"/>
  <c r="T521" i="8"/>
  <c r="Z543" i="8"/>
  <c r="T574" i="8"/>
  <c r="T615" i="8"/>
  <c r="AC581" i="8"/>
  <c r="N682" i="8"/>
  <c r="T652" i="8"/>
  <c r="Z714" i="8"/>
  <c r="Y714" i="8"/>
  <c r="T705" i="8"/>
  <c r="T738" i="8"/>
  <c r="N50" i="8"/>
  <c r="AD49" i="8" s="1"/>
  <c r="N24" i="8"/>
  <c r="N119" i="8"/>
  <c r="AC80" i="8"/>
  <c r="N84" i="8"/>
  <c r="T130" i="8"/>
  <c r="N135" i="8"/>
  <c r="N166" i="8"/>
  <c r="N164" i="8"/>
  <c r="T148" i="8"/>
  <c r="Z271" i="8"/>
  <c r="Y271" i="8"/>
  <c r="N257" i="8"/>
  <c r="AC218" i="8"/>
  <c r="N317" i="8"/>
  <c r="AD313" i="8"/>
  <c r="AC313" i="8"/>
  <c r="AC335" i="8"/>
  <c r="AD335" i="8"/>
  <c r="Y402" i="8"/>
  <c r="Z402" i="8"/>
  <c r="AC444" i="8"/>
  <c r="AD444" i="8"/>
  <c r="N543" i="8"/>
  <c r="AD542" i="8" s="1"/>
  <c r="AD626" i="8"/>
  <c r="AC626" i="8"/>
  <c r="Z555" i="8"/>
  <c r="Y555" i="8"/>
  <c r="Z622" i="8"/>
  <c r="Y686" i="8"/>
  <c r="Z686" i="8"/>
  <c r="T710" i="8"/>
  <c r="Y675" i="8"/>
  <c r="Z675" i="8"/>
  <c r="N696" i="8"/>
  <c r="AD607" i="8"/>
  <c r="N69" i="8"/>
  <c r="T677" i="8"/>
  <c r="T435" i="8"/>
  <c r="T626" i="8"/>
  <c r="Z51" i="8"/>
  <c r="Y51" i="8"/>
  <c r="AC465" i="8"/>
  <c r="AC603" i="8"/>
  <c r="AD603" i="8"/>
  <c r="AD152" i="8"/>
  <c r="AC152" i="8"/>
  <c r="Y529" i="8"/>
  <c r="Z529" i="8"/>
  <c r="AD63" i="8"/>
  <c r="AC63" i="8"/>
  <c r="AC208" i="8"/>
  <c r="AC293" i="8"/>
  <c r="Y656" i="8"/>
  <c r="Z656" i="8"/>
  <c r="Z672" i="8"/>
  <c r="Y672" i="8"/>
  <c r="Z251" i="8"/>
  <c r="Y251" i="8"/>
  <c r="AD342" i="8"/>
  <c r="AC342" i="8"/>
  <c r="Y540" i="8"/>
  <c r="Z540" i="8"/>
  <c r="AC181" i="8"/>
  <c r="AC616" i="8"/>
  <c r="AD616" i="8"/>
  <c r="AD333" i="8"/>
  <c r="AC333" i="8"/>
  <c r="AD282" i="8"/>
  <c r="AC282" i="8"/>
  <c r="AD4" i="8"/>
  <c r="AC4" i="8"/>
  <c r="AC30" i="8"/>
  <c r="AC60" i="8"/>
  <c r="AD196" i="8"/>
  <c r="AC196" i="8"/>
  <c r="AC176" i="8"/>
  <c r="Z222" i="8"/>
  <c r="Y222" i="8"/>
  <c r="Z244" i="8"/>
  <c r="Y244" i="8"/>
  <c r="AD396" i="8"/>
  <c r="AC396" i="8"/>
  <c r="AC441" i="8"/>
  <c r="T473" i="8"/>
  <c r="Z469" i="8"/>
  <c r="Y469" i="8"/>
  <c r="AD548" i="8"/>
  <c r="AC548" i="8"/>
  <c r="AC576" i="8"/>
  <c r="Y651" i="8"/>
  <c r="Z651" i="8"/>
  <c r="AD20" i="8"/>
  <c r="AC20" i="8"/>
  <c r="AC156" i="8"/>
  <c r="AC203" i="8"/>
  <c r="AC229" i="8"/>
  <c r="AD229" i="8"/>
  <c r="AC285" i="8"/>
  <c r="N384" i="8"/>
  <c r="AD383" i="8" s="1"/>
  <c r="AC300" i="8"/>
  <c r="Z422" i="8"/>
  <c r="Y422" i="8"/>
  <c r="AD437" i="8"/>
  <c r="AC437" i="8"/>
  <c r="T476" i="8"/>
  <c r="T524" i="8"/>
  <c r="AD650" i="8"/>
  <c r="AC650" i="8"/>
  <c r="Z680" i="8"/>
  <c r="Y680" i="8"/>
  <c r="Z728" i="8"/>
  <c r="Y728" i="8"/>
  <c r="Z61" i="8"/>
  <c r="AD160" i="8"/>
  <c r="AC160" i="8"/>
  <c r="Z179" i="8"/>
  <c r="Y179" i="8"/>
  <c r="AD324" i="8"/>
  <c r="AC324" i="8"/>
  <c r="Y298" i="8"/>
  <c r="Z298" i="8"/>
  <c r="T433" i="8"/>
  <c r="Z653" i="8"/>
  <c r="Y653" i="8"/>
  <c r="T635" i="8"/>
  <c r="AD615" i="8"/>
  <c r="AC615" i="8"/>
  <c r="N678" i="8"/>
  <c r="Z733" i="8"/>
  <c r="Y733" i="8"/>
  <c r="AC12" i="8"/>
  <c r="Y117" i="8"/>
  <c r="Z117" i="8"/>
  <c r="Z116" i="8"/>
  <c r="T50" i="8"/>
  <c r="AC199" i="8"/>
  <c r="AD199" i="8"/>
  <c r="Z243" i="8"/>
  <c r="N209" i="8"/>
  <c r="AD330" i="8"/>
  <c r="AC330" i="8"/>
  <c r="T392" i="8"/>
  <c r="AD431" i="8"/>
  <c r="AC431" i="8"/>
  <c r="AD409" i="8"/>
  <c r="AC409" i="8"/>
  <c r="AD427" i="8"/>
  <c r="AC427" i="8"/>
  <c r="Z446" i="8"/>
  <c r="Y446" i="8"/>
  <c r="Z476" i="8"/>
  <c r="Y476" i="8"/>
  <c r="AD565" i="8"/>
  <c r="AC565" i="8"/>
  <c r="T556" i="8"/>
  <c r="N673" i="8"/>
  <c r="AD746" i="8"/>
  <c r="AC746" i="8"/>
  <c r="AE746" i="8"/>
  <c r="AJ746" i="8" s="1"/>
  <c r="AC87" i="8"/>
  <c r="AD87" i="8"/>
  <c r="N14" i="8"/>
  <c r="T91" i="8"/>
  <c r="Y233" i="8"/>
  <c r="Z233" i="8"/>
  <c r="T279" i="8"/>
  <c r="T540" i="8"/>
  <c r="T560" i="8"/>
  <c r="AD655" i="8"/>
  <c r="AC655" i="8"/>
  <c r="AC612" i="8"/>
  <c r="AD612" i="8"/>
  <c r="N679" i="8"/>
  <c r="AP742" i="8"/>
  <c r="AJ742" i="8"/>
  <c r="N34" i="8"/>
  <c r="N8" i="8"/>
  <c r="AD7" i="8" s="1"/>
  <c r="AC82" i="8"/>
  <c r="AD82" i="8"/>
  <c r="Y125" i="8"/>
  <c r="Z125" i="8"/>
  <c r="N150" i="8"/>
  <c r="N281" i="8"/>
  <c r="N401" i="8"/>
  <c r="N416" i="8"/>
  <c r="Y466" i="8"/>
  <c r="Z466" i="8"/>
  <c r="Z490" i="8"/>
  <c r="Y490" i="8"/>
  <c r="AD595" i="8"/>
  <c r="AC595" i="8"/>
  <c r="T665" i="8"/>
  <c r="Y732" i="8"/>
  <c r="Z732" i="8"/>
  <c r="AC10" i="8"/>
  <c r="N36" i="8"/>
  <c r="N142" i="8"/>
  <c r="Y165" i="8"/>
  <c r="Z165" i="8"/>
  <c r="N139" i="8"/>
  <c r="AD138" i="8" s="1"/>
  <c r="T254" i="8"/>
  <c r="N294" i="8"/>
  <c r="AD293" i="8" s="1"/>
  <c r="AD388" i="8"/>
  <c r="AC388" i="8"/>
  <c r="N412" i="8"/>
  <c r="AD446" i="8"/>
  <c r="AC446" i="8"/>
  <c r="T486" i="8"/>
  <c r="Z562" i="8"/>
  <c r="Y562" i="8"/>
  <c r="AD564" i="8"/>
  <c r="N641" i="8"/>
  <c r="N668" i="8"/>
  <c r="AD667" i="8" s="1"/>
  <c r="T64" i="8"/>
  <c r="Z37" i="8"/>
  <c r="Y37" i="8"/>
  <c r="Z36" i="8"/>
  <c r="N45" i="8"/>
  <c r="N19" i="8"/>
  <c r="AC116" i="8"/>
  <c r="AD116" i="8"/>
  <c r="N151" i="8"/>
  <c r="N125" i="8"/>
  <c r="AC184" i="8"/>
  <c r="N271" i="8"/>
  <c r="T321" i="8"/>
  <c r="AD362" i="8"/>
  <c r="AC362" i="8"/>
  <c r="AD435" i="8"/>
  <c r="AC435" i="8"/>
  <c r="T413" i="8"/>
  <c r="AD544" i="8"/>
  <c r="AC544" i="8"/>
  <c r="Z510" i="8"/>
  <c r="Y510" i="8"/>
  <c r="N554" i="8"/>
  <c r="AD553" i="8" s="1"/>
  <c r="T537" i="8"/>
  <c r="T569" i="8"/>
  <c r="T607" i="8"/>
  <c r="Z657" i="8"/>
  <c r="Y657" i="8"/>
  <c r="Z702" i="8"/>
  <c r="Y702" i="8"/>
  <c r="AC722" i="8"/>
  <c r="AD241" i="8"/>
  <c r="AC241" i="8"/>
  <c r="T542" i="8"/>
  <c r="N661" i="8"/>
  <c r="AD625" i="8"/>
  <c r="AC625" i="8"/>
  <c r="Z57" i="8"/>
  <c r="Y57" i="8"/>
  <c r="AC188" i="8"/>
  <c r="AD464" i="8"/>
  <c r="Z692" i="8"/>
  <c r="Y692" i="8"/>
  <c r="Z691" i="8"/>
  <c r="AC121" i="8"/>
  <c r="AD121" i="8"/>
  <c r="Y133" i="8"/>
  <c r="Z133" i="8"/>
  <c r="AC665" i="8"/>
  <c r="AC118" i="8"/>
  <c r="N73" i="8"/>
  <c r="AD72" i="8" s="1"/>
  <c r="Z104" i="8"/>
  <c r="Y104" i="8"/>
  <c r="AC215" i="8"/>
  <c r="Z661" i="8"/>
  <c r="Y661" i="8"/>
  <c r="AD295" i="8"/>
  <c r="AC295" i="8"/>
  <c r="Y74" i="8"/>
  <c r="Z74" i="8"/>
  <c r="AC275" i="8"/>
  <c r="AC319" i="8"/>
  <c r="AD319" i="8"/>
  <c r="Z639" i="8"/>
  <c r="Y639" i="8"/>
  <c r="T640" i="8"/>
  <c r="T77" i="8"/>
  <c r="T96" i="8"/>
  <c r="N170" i="8"/>
  <c r="AC261" i="8"/>
  <c r="AD268" i="8"/>
  <c r="AC268" i="8"/>
  <c r="AD312" i="8"/>
  <c r="AC312" i="8"/>
  <c r="Z326" i="8"/>
  <c r="Y326" i="8"/>
  <c r="AD397" i="8"/>
  <c r="AC397" i="8"/>
  <c r="AC367" i="8"/>
  <c r="AC459" i="8"/>
  <c r="AD459" i="8"/>
  <c r="Z459" i="8"/>
  <c r="Y459" i="8"/>
  <c r="N585" i="8"/>
  <c r="N559" i="8"/>
  <c r="N586" i="8"/>
  <c r="N560" i="8"/>
  <c r="AC580" i="8"/>
  <c r="AD580" i="8"/>
  <c r="T267" i="8"/>
  <c r="N201" i="8"/>
  <c r="T239" i="8"/>
  <c r="N374" i="8"/>
  <c r="AD302" i="8"/>
  <c r="AC302" i="8"/>
  <c r="T466" i="8"/>
  <c r="AC567" i="8"/>
  <c r="AD567" i="8"/>
  <c r="AC570" i="8"/>
  <c r="T641" i="8"/>
  <c r="Z649" i="8"/>
  <c r="Y649" i="8"/>
  <c r="T55" i="8"/>
  <c r="AC64" i="8"/>
  <c r="Z197" i="8"/>
  <c r="Y197" i="8"/>
  <c r="N189" i="8"/>
  <c r="AD188" i="8" s="1"/>
  <c r="N214" i="8"/>
  <c r="AD213" i="8" s="1"/>
  <c r="Z205" i="8"/>
  <c r="Y205" i="8"/>
  <c r="Z307" i="8"/>
  <c r="Y307" i="8"/>
  <c r="Z424" i="8"/>
  <c r="Y424" i="8"/>
  <c r="T451" i="8"/>
  <c r="Z486" i="8"/>
  <c r="Y486" i="8"/>
  <c r="Z495" i="8"/>
  <c r="Y495" i="8"/>
  <c r="AD545" i="8"/>
  <c r="AC545" i="8"/>
  <c r="N577" i="8"/>
  <c r="Y640" i="8"/>
  <c r="Z640" i="8"/>
  <c r="AC745" i="8"/>
  <c r="AE745" i="8"/>
  <c r="AJ745" i="8" s="1"/>
  <c r="AD745" i="8"/>
  <c r="T47" i="8"/>
  <c r="T157" i="8"/>
  <c r="Y112" i="8"/>
  <c r="Z112" i="8"/>
  <c r="Z249" i="8"/>
  <c r="Y249" i="8"/>
  <c r="N228" i="8"/>
  <c r="AD227" i="8" s="1"/>
  <c r="Z207" i="8"/>
  <c r="Y207" i="8"/>
  <c r="T252" i="8"/>
  <c r="AD348" i="8"/>
  <c r="AC348" i="8"/>
  <c r="N299" i="8"/>
  <c r="N378" i="8"/>
  <c r="AD377" i="8" s="1"/>
  <c r="AC377" i="8"/>
  <c r="AC428" i="8"/>
  <c r="AD428" i="8"/>
  <c r="Z426" i="8"/>
  <c r="Y426" i="8"/>
  <c r="Y526" i="8"/>
  <c r="Z526" i="8"/>
  <c r="T648" i="8"/>
  <c r="T605" i="8"/>
  <c r="Y655" i="8"/>
  <c r="Z655" i="8"/>
  <c r="N680" i="8"/>
  <c r="N654" i="8"/>
  <c r="Y729" i="8"/>
  <c r="Z729" i="8"/>
  <c r="AD48" i="8"/>
  <c r="AC48" i="8"/>
  <c r="AC27" i="8"/>
  <c r="T121" i="8"/>
  <c r="AC113" i="8"/>
  <c r="Z121" i="8"/>
  <c r="T135" i="8"/>
  <c r="N276" i="8"/>
  <c r="AD275" i="8" s="1"/>
  <c r="AD194" i="8"/>
  <c r="AC194" i="8"/>
  <c r="AD243" i="8"/>
  <c r="AC243" i="8"/>
  <c r="T202" i="8"/>
  <c r="N411" i="8"/>
  <c r="N385" i="8"/>
  <c r="T407" i="8"/>
  <c r="AD453" i="8"/>
  <c r="AC453" i="8"/>
  <c r="Z457" i="8"/>
  <c r="Y457" i="8"/>
  <c r="AC638" i="8"/>
  <c r="T608" i="8"/>
  <c r="N648" i="8"/>
  <c r="AD647" i="8" s="1"/>
  <c r="T724" i="8"/>
  <c r="T734" i="8"/>
  <c r="T71" i="8"/>
  <c r="Z85" i="8"/>
  <c r="Y85" i="8"/>
  <c r="Z84" i="8"/>
  <c r="T62" i="8"/>
  <c r="AC136" i="8"/>
  <c r="Z161" i="8"/>
  <c r="Y161" i="8"/>
  <c r="T145" i="8"/>
  <c r="AC236" i="8"/>
  <c r="AD236" i="8"/>
  <c r="T308" i="8"/>
  <c r="AD338" i="8"/>
  <c r="AC338" i="8"/>
  <c r="N413" i="8"/>
  <c r="Z403" i="8"/>
  <c r="Y403" i="8"/>
  <c r="AC438" i="8"/>
  <c r="T452" i="8"/>
  <c r="AD430" i="8"/>
  <c r="AC430" i="8"/>
  <c r="T469" i="8"/>
  <c r="Z502" i="8"/>
  <c r="Y502" i="8"/>
  <c r="Z590" i="8"/>
  <c r="Y590" i="8"/>
  <c r="Z589" i="8"/>
  <c r="N649" i="8"/>
  <c r="Z684" i="8"/>
  <c r="Y684" i="8"/>
  <c r="T48" i="8"/>
  <c r="T68" i="8"/>
  <c r="N163" i="8"/>
  <c r="AD162" i="8" s="1"/>
  <c r="T162" i="8"/>
  <c r="N172" i="8"/>
  <c r="Z248" i="8"/>
  <c r="Z232" i="8"/>
  <c r="T281" i="8"/>
  <c r="N368" i="8"/>
  <c r="AD367" i="8" s="1"/>
  <c r="AD424" i="8"/>
  <c r="T423" i="8"/>
  <c r="T444" i="8"/>
  <c r="T463" i="8"/>
  <c r="AD536" i="8"/>
  <c r="Y512" i="8"/>
  <c r="Z512" i="8"/>
  <c r="T621" i="8"/>
  <c r="T601" i="8"/>
  <c r="T638" i="8"/>
  <c r="T697" i="8"/>
  <c r="Z736" i="8"/>
  <c r="Z701" i="8"/>
  <c r="Y701" i="8"/>
  <c r="N77" i="8"/>
  <c r="N67" i="8"/>
  <c r="Z67" i="8"/>
  <c r="Y67" i="8"/>
  <c r="AC17" i="8"/>
  <c r="AD17" i="8"/>
  <c r="N134" i="8"/>
  <c r="T127" i="8"/>
  <c r="Z70" i="8"/>
  <c r="Y70" i="8"/>
  <c r="T134" i="8"/>
  <c r="AC147" i="8"/>
  <c r="T189" i="8"/>
  <c r="AC162" i="8"/>
  <c r="N287" i="8"/>
  <c r="N238" i="8"/>
  <c r="N212" i="8"/>
  <c r="AD211" i="8" s="1"/>
  <c r="AC316" i="8"/>
  <c r="Y293" i="8"/>
  <c r="Z293" i="8"/>
  <c r="Z292" i="8"/>
  <c r="Z330" i="8"/>
  <c r="Y330" i="8"/>
  <c r="AD395" i="8"/>
  <c r="AC395" i="8"/>
  <c r="T309" i="8"/>
  <c r="T398" i="8"/>
  <c r="T485" i="8"/>
  <c r="Z548" i="8"/>
  <c r="Y548" i="8"/>
  <c r="Z547" i="8"/>
  <c r="T585" i="8"/>
  <c r="T579" i="8"/>
  <c r="Z711" i="8"/>
  <c r="Y711" i="8"/>
  <c r="N672" i="8"/>
  <c r="AD445" i="8"/>
  <c r="N669" i="8"/>
  <c r="Z669" i="8"/>
  <c r="Y669" i="8"/>
  <c r="AC574" i="8"/>
  <c r="Z715" i="8"/>
  <c r="Y715" i="8"/>
  <c r="T128" i="8"/>
  <c r="AD253" i="8"/>
  <c r="Z531" i="8"/>
  <c r="Y531" i="8"/>
  <c r="Z621" i="8"/>
  <c r="Y621" i="8"/>
  <c r="Y674" i="8"/>
  <c r="Z674" i="8"/>
  <c r="Y698" i="8"/>
  <c r="Z698" i="8"/>
  <c r="AC49" i="8"/>
  <c r="Z206" i="8"/>
  <c r="Y206" i="8"/>
  <c r="Z186" i="8"/>
  <c r="Y186" i="8"/>
  <c r="Z185" i="8"/>
  <c r="AD418" i="8"/>
  <c r="AC418" i="8"/>
  <c r="T715" i="8"/>
  <c r="Z515" i="8"/>
  <c r="Y515" i="8"/>
  <c r="AD421" i="8"/>
  <c r="AC421" i="8"/>
  <c r="AC165" i="8"/>
  <c r="AD297" i="8"/>
  <c r="AC297" i="8"/>
  <c r="N439" i="8"/>
  <c r="AD438" i="8" s="1"/>
  <c r="AC572" i="8"/>
  <c r="Z535" i="8"/>
  <c r="Y535" i="8"/>
  <c r="AC637" i="8"/>
  <c r="AD637" i="8"/>
  <c r="AC173" i="8"/>
  <c r="AD91" i="8"/>
  <c r="AC91" i="8"/>
  <c r="AD110" i="8"/>
  <c r="AC110" i="8"/>
  <c r="T209" i="8"/>
  <c r="N174" i="8"/>
  <c r="AD173" i="8" s="1"/>
  <c r="AC325" i="8"/>
  <c r="AC419" i="8"/>
  <c r="AC371" i="8"/>
  <c r="Z431" i="8"/>
  <c r="Y431" i="8"/>
  <c r="AD561" i="8"/>
  <c r="AC561" i="8"/>
  <c r="AD562" i="8"/>
  <c r="AC562" i="8"/>
  <c r="Y631" i="8"/>
  <c r="Z631" i="8"/>
  <c r="Z611" i="8"/>
  <c r="Y611" i="8"/>
  <c r="AC605" i="8"/>
  <c r="AD605" i="8"/>
  <c r="AC5" i="8"/>
  <c r="AD5" i="8"/>
  <c r="Z152" i="8"/>
  <c r="Y152" i="8"/>
  <c r="AC246" i="8"/>
  <c r="AD310" i="8"/>
  <c r="AC310" i="8"/>
  <c r="AD296" i="8"/>
  <c r="AC296" i="8"/>
  <c r="Z387" i="8"/>
  <c r="Y387" i="8"/>
  <c r="Z386" i="8"/>
  <c r="Z452" i="8"/>
  <c r="Y452" i="8"/>
  <c r="Y545" i="8"/>
  <c r="Z545" i="8"/>
  <c r="T645" i="8"/>
  <c r="AC7" i="8"/>
  <c r="Z50" i="8"/>
  <c r="Y50" i="8"/>
  <c r="Z49" i="8"/>
  <c r="Y203" i="8"/>
  <c r="Z203" i="8"/>
  <c r="AC240" i="8"/>
  <c r="AC303" i="8"/>
  <c r="AD402" i="8"/>
  <c r="AC402" i="8"/>
  <c r="T482" i="8"/>
  <c r="Y499" i="8"/>
  <c r="Z499" i="8"/>
  <c r="Z498" i="8"/>
  <c r="AC547" i="8"/>
  <c r="AD547" i="8"/>
  <c r="AC611" i="8"/>
  <c r="AD611" i="8"/>
  <c r="Y619" i="8"/>
  <c r="Z619" i="8"/>
  <c r="AD617" i="8"/>
  <c r="AC617" i="8"/>
  <c r="T675" i="8"/>
  <c r="Z697" i="8"/>
  <c r="Y719" i="8"/>
  <c r="Z719" i="8"/>
  <c r="Z66" i="8"/>
  <c r="Y66" i="8"/>
  <c r="T51" i="8"/>
  <c r="T126" i="8"/>
  <c r="Z224" i="8"/>
  <c r="Y224" i="8"/>
  <c r="Z192" i="8"/>
  <c r="Y192" i="8"/>
  <c r="AD328" i="8"/>
  <c r="AC328" i="8"/>
  <c r="Y479" i="8"/>
  <c r="Z479" i="8"/>
  <c r="Y593" i="8"/>
  <c r="Z593" i="8"/>
  <c r="N662" i="8"/>
  <c r="AD75" i="8"/>
  <c r="AC75" i="8"/>
  <c r="N39" i="8"/>
  <c r="N13" i="8"/>
  <c r="AD12" i="8" s="1"/>
  <c r="Y149" i="8"/>
  <c r="Z149" i="8"/>
  <c r="Z253" i="8"/>
  <c r="Y253" i="8"/>
  <c r="N265" i="8"/>
  <c r="T316" i="8"/>
  <c r="Z572" i="8"/>
  <c r="T604" i="8"/>
  <c r="T692" i="8"/>
  <c r="AJ748" i="8"/>
  <c r="AP748" i="8"/>
  <c r="N57" i="8"/>
  <c r="T66" i="8"/>
  <c r="AD332" i="8"/>
  <c r="AC332" i="8"/>
  <c r="T221" i="8"/>
  <c r="Z445" i="8"/>
  <c r="Y445" i="8"/>
  <c r="Z458" i="8"/>
  <c r="Y458" i="8"/>
  <c r="T481" i="8"/>
  <c r="AD539" i="8"/>
  <c r="AC539" i="8"/>
  <c r="Z539" i="8"/>
  <c r="T576" i="8"/>
  <c r="Z694" i="8"/>
  <c r="Y694" i="8"/>
  <c r="Y650" i="8"/>
  <c r="Z650" i="8"/>
  <c r="Z720" i="8"/>
  <c r="Y720" i="8"/>
  <c r="N65" i="8"/>
  <c r="N81" i="8"/>
  <c r="AC169" i="8"/>
  <c r="Z189" i="8"/>
  <c r="Y189" i="8"/>
  <c r="Z221" i="8"/>
  <c r="T446" i="8"/>
  <c r="AD447" i="8"/>
  <c r="AC447" i="8"/>
  <c r="T534" i="8"/>
  <c r="T613" i="8"/>
  <c r="T606" i="8"/>
  <c r="Z663" i="8"/>
  <c r="T655" i="8"/>
  <c r="T736" i="8"/>
  <c r="AC97" i="8"/>
  <c r="AD97" i="8"/>
  <c r="AC92" i="8"/>
  <c r="AC58" i="8"/>
  <c r="AD58" i="8"/>
  <c r="AC101" i="8"/>
  <c r="AD101" i="8"/>
  <c r="AD186" i="8"/>
  <c r="AC186" i="8"/>
  <c r="T176" i="8"/>
  <c r="N219" i="8"/>
  <c r="AD218" i="8" s="1"/>
  <c r="AD366" i="8"/>
  <c r="AC366" i="8"/>
  <c r="AD417" i="8"/>
  <c r="AC417" i="8"/>
  <c r="Z461" i="8"/>
  <c r="Y461" i="8"/>
  <c r="Z506" i="8"/>
  <c r="Y506" i="8"/>
  <c r="T501" i="8"/>
  <c r="AC529" i="8"/>
  <c r="AD529" i="8"/>
  <c r="AD594" i="8"/>
  <c r="AC594" i="8"/>
  <c r="AC624" i="8"/>
  <c r="AD624" i="8"/>
  <c r="N681" i="8"/>
  <c r="T711" i="8"/>
  <c r="N272" i="8"/>
  <c r="N182" i="8"/>
  <c r="Z430" i="8"/>
  <c r="N137" i="8"/>
  <c r="Z507" i="8"/>
  <c r="Z156" i="8"/>
  <c r="Y156" i="8"/>
  <c r="AD381" i="8"/>
  <c r="AC507" i="8"/>
  <c r="AD507" i="8"/>
  <c r="T517" i="8"/>
  <c r="Z514" i="8"/>
  <c r="Y514" i="8"/>
  <c r="Z556" i="8"/>
  <c r="Y556" i="8"/>
  <c r="AC644" i="8"/>
  <c r="AD627" i="8"/>
  <c r="AC627" i="8"/>
  <c r="T97" i="8"/>
  <c r="AD183" i="8"/>
  <c r="AC183" i="8"/>
  <c r="AD232" i="8"/>
  <c r="AC232" i="8"/>
  <c r="AC258" i="8"/>
  <c r="Z325" i="8"/>
  <c r="Y325" i="8"/>
  <c r="T258" i="8"/>
  <c r="N373" i="8"/>
  <c r="AD372" i="8" s="1"/>
  <c r="AD400" i="8"/>
  <c r="AC400" i="8"/>
  <c r="AC633" i="8"/>
  <c r="AD633" i="8"/>
  <c r="Y571" i="8"/>
  <c r="Z571" i="8"/>
  <c r="AC542" i="8"/>
  <c r="AD558" i="8"/>
  <c r="AC558" i="8"/>
  <c r="T610" i="8"/>
  <c r="Z670" i="8"/>
  <c r="Y670" i="8"/>
  <c r="Z708" i="8"/>
  <c r="Y708" i="8"/>
  <c r="Z712" i="8"/>
  <c r="Y712" i="8"/>
  <c r="AE738" i="8"/>
  <c r="AC738" i="8"/>
  <c r="AD738" i="8"/>
  <c r="Z110" i="8"/>
  <c r="Y110" i="8"/>
  <c r="N141" i="8"/>
  <c r="Y235" i="8"/>
  <c r="Z235" i="8"/>
  <c r="Z261" i="8"/>
  <c r="Y261" i="8"/>
  <c r="Z309" i="8"/>
  <c r="Y309" i="8"/>
  <c r="Z308" i="8"/>
  <c r="AD408" i="8"/>
  <c r="AC408" i="8"/>
  <c r="N481" i="8"/>
  <c r="Y533" i="8"/>
  <c r="Z533" i="8"/>
  <c r="AC599" i="8"/>
  <c r="AD552" i="8"/>
  <c r="AC552" i="8"/>
  <c r="Y647" i="8"/>
  <c r="Z647" i="8"/>
  <c r="AC598" i="8"/>
  <c r="AD598" i="8"/>
  <c r="AP750" i="8"/>
  <c r="AJ750" i="8"/>
  <c r="Z26" i="8"/>
  <c r="Y26" i="8"/>
  <c r="Z25" i="8"/>
  <c r="AC83" i="8"/>
  <c r="AD83" i="8"/>
  <c r="Z181" i="8"/>
  <c r="Y181" i="8"/>
  <c r="Z180" i="8"/>
  <c r="AC145" i="8"/>
  <c r="AD145" i="8"/>
  <c r="AC138" i="8"/>
  <c r="AD158" i="8"/>
  <c r="AC158" i="8"/>
  <c r="AD217" i="8"/>
  <c r="AC217" i="8"/>
  <c r="AC227" i="8"/>
  <c r="Y227" i="8"/>
  <c r="Z227" i="8"/>
  <c r="AC351" i="8"/>
  <c r="AD351" i="8"/>
  <c r="AD334" i="8"/>
  <c r="AC334" i="8"/>
  <c r="Z406" i="8"/>
  <c r="Y406" i="8"/>
  <c r="Y415" i="8"/>
  <c r="Z415" i="8"/>
  <c r="Z456" i="8"/>
  <c r="Y456" i="8"/>
  <c r="Z455" i="8"/>
  <c r="AD531" i="8"/>
  <c r="AC531" i="8"/>
  <c r="Y601" i="8"/>
  <c r="Z601" i="8"/>
  <c r="Z646" i="8"/>
  <c r="AD631" i="8"/>
  <c r="AC631" i="8"/>
  <c r="N601" i="8"/>
  <c r="AD103" i="8"/>
  <c r="AC103" i="8"/>
  <c r="Y69" i="8"/>
  <c r="Z69" i="8"/>
  <c r="AD171" i="8"/>
  <c r="AC171" i="8"/>
  <c r="N179" i="8"/>
  <c r="T245" i="8"/>
  <c r="T211" i="8"/>
  <c r="AD288" i="8"/>
  <c r="AC288" i="8"/>
  <c r="N426" i="8"/>
  <c r="AD425" i="8" s="1"/>
  <c r="AC425" i="8"/>
  <c r="AD530" i="8"/>
  <c r="AC675" i="8"/>
  <c r="Z690" i="8"/>
  <c r="Y690" i="8"/>
  <c r="AC105" i="8"/>
  <c r="AD105" i="8"/>
  <c r="AC72" i="8"/>
  <c r="AD29" i="8"/>
  <c r="AC29" i="8"/>
  <c r="Z128" i="8"/>
  <c r="Y128" i="8"/>
  <c r="T172" i="8"/>
  <c r="N266" i="8"/>
  <c r="AC289" i="8"/>
  <c r="AD346" i="8"/>
  <c r="AC346" i="8"/>
  <c r="Y285" i="8"/>
  <c r="Z285" i="8"/>
  <c r="Z301" i="8"/>
  <c r="Y301" i="8"/>
  <c r="T404" i="8"/>
  <c r="Z414" i="8"/>
  <c r="Y414" i="8"/>
  <c r="Z468" i="8"/>
  <c r="Y468" i="8"/>
  <c r="T519" i="8"/>
  <c r="AD538" i="8"/>
  <c r="AC538" i="8"/>
  <c r="Z614" i="8"/>
  <c r="Y614" i="8"/>
  <c r="T623" i="8"/>
  <c r="N639" i="8"/>
  <c r="N658" i="8"/>
  <c r="Z689" i="8"/>
  <c r="Y689" i="8"/>
  <c r="T75" i="8"/>
  <c r="AC59" i="8"/>
  <c r="AC53" i="8"/>
  <c r="N112" i="8"/>
  <c r="T170" i="8"/>
  <c r="T164" i="8"/>
  <c r="AC244" i="8"/>
  <c r="AD244" i="8"/>
  <c r="T264" i="8"/>
  <c r="T234" i="8"/>
  <c r="AD448" i="8"/>
  <c r="AC448" i="8"/>
  <c r="T505" i="8"/>
  <c r="AD610" i="8"/>
  <c r="AC610" i="8"/>
  <c r="T709" i="8"/>
  <c r="AD55" i="8"/>
  <c r="AC55" i="8"/>
  <c r="T69" i="8"/>
  <c r="Z86" i="8"/>
  <c r="Y86" i="8"/>
  <c r="T251" i="8"/>
  <c r="N273" i="8"/>
  <c r="AC260" i="8"/>
  <c r="AD260" i="8"/>
  <c r="Z263" i="8"/>
  <c r="Y263" i="8"/>
  <c r="Z262" i="8"/>
  <c r="AD341" i="8"/>
  <c r="Z314" i="8"/>
  <c r="Y314" i="8"/>
  <c r="AD349" i="8"/>
  <c r="AC349" i="8"/>
  <c r="AC369" i="8"/>
  <c r="AD394" i="8"/>
  <c r="AC436" i="8"/>
  <c r="AD436" i="8"/>
  <c r="T450" i="8"/>
  <c r="Y501" i="8"/>
  <c r="Z501" i="8"/>
  <c r="Y564" i="8"/>
  <c r="Z564" i="8"/>
  <c r="AC566" i="8"/>
  <c r="AD566" i="8"/>
  <c r="AC628" i="8"/>
  <c r="AD628" i="8"/>
  <c r="Y609" i="8"/>
  <c r="Z609" i="8"/>
  <c r="N600" i="8"/>
  <c r="T698" i="8"/>
  <c r="T694" i="8"/>
  <c r="N636" i="8"/>
  <c r="T327" i="8"/>
  <c r="N579" i="8"/>
  <c r="AD578" i="8" s="1"/>
  <c r="N267" i="8"/>
  <c r="Z608" i="8"/>
  <c r="N326" i="8"/>
  <c r="Z405" i="8"/>
  <c r="AD320" i="8"/>
  <c r="AC320" i="8"/>
  <c r="AC372" i="8"/>
  <c r="Y560" i="8"/>
  <c r="Z560" i="8"/>
  <c r="Z144" i="8"/>
  <c r="Y144" i="8"/>
  <c r="AC223" i="8"/>
  <c r="AD223" i="8"/>
  <c r="AD406" i="8"/>
  <c r="AC406" i="8"/>
  <c r="Z654" i="8"/>
  <c r="Y654" i="8"/>
  <c r="Z64" i="8"/>
  <c r="Y64" i="8"/>
  <c r="AD224" i="8"/>
  <c r="AC224" i="8"/>
  <c r="AC360" i="8"/>
  <c r="N405" i="8"/>
  <c r="AD404" i="8" s="1"/>
  <c r="N379" i="8"/>
  <c r="T63" i="8"/>
  <c r="Z151" i="8"/>
  <c r="Y151" i="8"/>
  <c r="AD254" i="8"/>
  <c r="AC254" i="8"/>
  <c r="AD167" i="8"/>
  <c r="AC167" i="8"/>
  <c r="AC89" i="8"/>
  <c r="Y196" i="8"/>
  <c r="Z196" i="8"/>
  <c r="AC343" i="8"/>
  <c r="AD343" i="8"/>
  <c r="AD399" i="8"/>
  <c r="AC399" i="8"/>
  <c r="Y444" i="8"/>
  <c r="Z444" i="8"/>
  <c r="Z139" i="8"/>
  <c r="Y139" i="8"/>
  <c r="AD123" i="8"/>
  <c r="AC123" i="8"/>
  <c r="AD100" i="8"/>
  <c r="AC100" i="8"/>
  <c r="AD277" i="8"/>
  <c r="AC277" i="8"/>
  <c r="Y254" i="8"/>
  <c r="Z254" i="8"/>
  <c r="AD233" i="8"/>
  <c r="AC233" i="8"/>
  <c r="Z288" i="8"/>
  <c r="Y288" i="8"/>
  <c r="AD331" i="8"/>
  <c r="AC331" i="8"/>
  <c r="AD283" i="8"/>
  <c r="AC283" i="8"/>
  <c r="AD352" i="8"/>
  <c r="AC352" i="8"/>
  <c r="AC398" i="8"/>
  <c r="AD398" i="8"/>
  <c r="AC508" i="8"/>
  <c r="Y558" i="8"/>
  <c r="Z558" i="8"/>
  <c r="T591" i="8"/>
  <c r="AC645" i="8"/>
  <c r="Z638" i="8"/>
  <c r="Y638" i="8"/>
  <c r="Y707" i="8"/>
  <c r="Z707" i="8"/>
  <c r="N54" i="8"/>
  <c r="N28" i="8"/>
  <c r="AD62" i="8"/>
  <c r="Z73" i="8"/>
  <c r="Z127" i="8"/>
  <c r="Y127" i="8"/>
  <c r="AC213" i="8"/>
  <c r="AD284" i="8"/>
  <c r="AC284" i="8"/>
  <c r="AD358" i="8"/>
  <c r="AC358" i="8"/>
  <c r="AD455" i="8"/>
  <c r="AC455" i="8"/>
  <c r="AC383" i="8"/>
  <c r="AD403" i="8"/>
  <c r="AC403" i="8"/>
  <c r="Z554" i="8"/>
  <c r="Y554" i="8"/>
  <c r="Z553" i="8"/>
  <c r="Y616" i="8"/>
  <c r="Z616" i="8"/>
  <c r="AD609" i="8"/>
  <c r="AC609" i="8"/>
  <c r="AC674" i="8"/>
  <c r="AD674" i="8"/>
  <c r="AE744" i="8"/>
  <c r="AJ744" i="8" s="1"/>
  <c r="AD744" i="8"/>
  <c r="AC744" i="8"/>
  <c r="N191" i="8"/>
  <c r="AD190" i="8" s="1"/>
  <c r="N180" i="8"/>
  <c r="AC190" i="8"/>
  <c r="Z175" i="8"/>
  <c r="AD248" i="8"/>
  <c r="AC248" i="8"/>
  <c r="Z226" i="8"/>
  <c r="AD323" i="8"/>
  <c r="AC323" i="8"/>
  <c r="Z329" i="8"/>
  <c r="Y329" i="8"/>
  <c r="AC386" i="8"/>
  <c r="AD376" i="8"/>
  <c r="AC376" i="8"/>
  <c r="AD407" i="8"/>
  <c r="AC407" i="8"/>
  <c r="AD375" i="8"/>
  <c r="AC375" i="8"/>
  <c r="T447" i="8"/>
  <c r="AC467" i="8"/>
  <c r="Z525" i="8"/>
  <c r="Y525" i="8"/>
  <c r="Z524" i="8"/>
  <c r="N573" i="8"/>
  <c r="AD572" i="8" s="1"/>
  <c r="N575" i="8"/>
  <c r="AD574" i="8" s="1"/>
  <c r="Z617" i="8"/>
  <c r="N590" i="8"/>
  <c r="T721" i="8"/>
  <c r="AC66" i="8"/>
  <c r="AD66" i="8"/>
  <c r="N235" i="8"/>
  <c r="Z169" i="8"/>
  <c r="Y169" i="8"/>
  <c r="Z177" i="8"/>
  <c r="Y177" i="8"/>
  <c r="AD291" i="8"/>
  <c r="AC291" i="8"/>
  <c r="N307" i="8"/>
  <c r="AD306" i="8" s="1"/>
  <c r="Z451" i="8"/>
  <c r="AD434" i="8"/>
  <c r="AC434" i="8"/>
  <c r="AC535" i="8"/>
  <c r="AD535" i="8"/>
  <c r="Z569" i="8"/>
  <c r="Y569" i="8"/>
  <c r="T562" i="8"/>
  <c r="Y607" i="8"/>
  <c r="Z607" i="8"/>
  <c r="AD593" i="8"/>
  <c r="AC593" i="8"/>
  <c r="AC660" i="8"/>
  <c r="Z727" i="8"/>
  <c r="Y87" i="8"/>
  <c r="Z87" i="8"/>
  <c r="Z65" i="8"/>
  <c r="N47" i="8"/>
  <c r="N79" i="8"/>
  <c r="AC117" i="8"/>
  <c r="AD117" i="8"/>
  <c r="Z155" i="8"/>
  <c r="AD185" i="8"/>
  <c r="T223" i="8"/>
  <c r="AC306" i="8"/>
  <c r="AD311" i="8"/>
  <c r="AC311" i="8"/>
  <c r="AD322" i="8"/>
  <c r="AC322" i="8"/>
  <c r="Z448" i="8"/>
  <c r="Y448" i="8"/>
  <c r="Z474" i="8"/>
  <c r="T535" i="8"/>
  <c r="Y578" i="8"/>
  <c r="Z578" i="8"/>
  <c r="AC578" i="8"/>
  <c r="T628" i="8"/>
  <c r="Z671" i="8"/>
  <c r="Z679" i="8"/>
  <c r="Y679" i="8"/>
  <c r="AD32" i="8"/>
  <c r="AC32" i="8"/>
  <c r="Y13" i="8"/>
  <c r="Z13" i="8"/>
  <c r="N41" i="8"/>
  <c r="N15" i="8"/>
  <c r="Z123" i="8"/>
  <c r="Y123" i="8"/>
  <c r="AC211" i="8"/>
  <c r="N155" i="8"/>
  <c r="N202" i="8"/>
  <c r="T408" i="8"/>
  <c r="AD433" i="8"/>
  <c r="AC433" i="8"/>
  <c r="T453" i="8"/>
  <c r="AC454" i="8"/>
  <c r="AD454" i="8"/>
  <c r="N466" i="8"/>
  <c r="T483" i="8"/>
  <c r="AC540" i="8"/>
  <c r="AD540" i="8"/>
  <c r="AC584" i="8"/>
  <c r="AD584" i="8"/>
  <c r="N640" i="8"/>
  <c r="Z566" i="8"/>
  <c r="Y566" i="8"/>
  <c r="Z713" i="8"/>
  <c r="Y713" i="8"/>
  <c r="T686" i="8"/>
  <c r="T704" i="8"/>
  <c r="T737" i="8"/>
  <c r="N74" i="8"/>
  <c r="T57" i="8"/>
  <c r="AD106" i="8"/>
  <c r="AC106" i="8"/>
  <c r="Z107" i="8"/>
  <c r="T124" i="8"/>
  <c r="N157" i="8"/>
  <c r="N262" i="8"/>
  <c r="AD261" i="8" s="1"/>
  <c r="N274" i="8"/>
  <c r="N393" i="8"/>
  <c r="AD457" i="8"/>
  <c r="AC457" i="8"/>
  <c r="AC449" i="8"/>
  <c r="AD449" i="8"/>
  <c r="Z565" i="8"/>
  <c r="N583" i="8"/>
  <c r="T577" i="8"/>
  <c r="T599" i="8"/>
  <c r="N657" i="8"/>
  <c r="Z706" i="8"/>
  <c r="AD737" i="8"/>
  <c r="T46" i="8"/>
  <c r="Z44" i="8"/>
  <c r="Y44" i="8"/>
  <c r="Z103" i="8"/>
  <c r="Y103" i="8"/>
  <c r="T129" i="8"/>
  <c r="T137" i="8"/>
  <c r="T173" i="8"/>
  <c r="N264" i="8"/>
  <c r="Z201" i="8"/>
  <c r="Y201" i="8"/>
  <c r="Z200" i="8"/>
  <c r="AD329" i="8"/>
  <c r="AC329" i="8"/>
  <c r="AD456" i="8"/>
  <c r="AC456" i="8"/>
  <c r="AD450" i="8"/>
  <c r="AC450" i="8"/>
  <c r="Z487" i="8"/>
  <c r="Y487" i="8"/>
  <c r="Y491" i="8"/>
  <c r="Z491" i="8"/>
  <c r="AC646" i="8"/>
  <c r="AD646" i="8"/>
  <c r="Y584" i="8"/>
  <c r="Z584" i="8"/>
  <c r="Z626" i="8"/>
  <c r="Y626" i="8"/>
  <c r="Z630" i="8"/>
  <c r="Y630" i="8"/>
  <c r="T726" i="8"/>
  <c r="N301" i="8"/>
  <c r="AD300" i="8" s="1"/>
  <c r="T584" i="8"/>
  <c r="T510" i="8"/>
  <c r="T676" i="8"/>
  <c r="T248" i="8"/>
  <c r="N423" i="8"/>
  <c r="AD422" i="8" s="1"/>
  <c r="T695" i="8"/>
  <c r="T282" i="8"/>
  <c r="AD357" i="8"/>
  <c r="AP395" i="3"/>
  <c r="AP346" i="3"/>
  <c r="AP279" i="3"/>
  <c r="AP243" i="3"/>
  <c r="AP131" i="3"/>
  <c r="AP102" i="3"/>
  <c r="AV63" i="3"/>
  <c r="AV12" i="3"/>
  <c r="AP45" i="3"/>
  <c r="AP28" i="3"/>
  <c r="AO771" i="3"/>
  <c r="AO770" i="3"/>
  <c r="AO769" i="3"/>
  <c r="AO768" i="3"/>
  <c r="AO767" i="3"/>
  <c r="AO766" i="3"/>
  <c r="AO765" i="3"/>
  <c r="AO764" i="3"/>
  <c r="AO763" i="3"/>
  <c r="AO762" i="3"/>
  <c r="AO761" i="3"/>
  <c r="AO760" i="3"/>
  <c r="AO759" i="3"/>
  <c r="AO758" i="3"/>
  <c r="AO757" i="3"/>
  <c r="AO756" i="3"/>
  <c r="AO755" i="3"/>
  <c r="AO754" i="3"/>
  <c r="AO753" i="3"/>
  <c r="AO752" i="3"/>
  <c r="AO751" i="3"/>
  <c r="AO750" i="3"/>
  <c r="AO749" i="3"/>
  <c r="AO748" i="3"/>
  <c r="AO747" i="3"/>
  <c r="AO746" i="3"/>
  <c r="AO745" i="3"/>
  <c r="AO744" i="3"/>
  <c r="AO743" i="3"/>
  <c r="AO742" i="3"/>
  <c r="AO741" i="3"/>
  <c r="AO740" i="3"/>
  <c r="AO739" i="3"/>
  <c r="AO738" i="3"/>
  <c r="AO737" i="3"/>
  <c r="AO736" i="3"/>
  <c r="AO735" i="3"/>
  <c r="AO734" i="3"/>
  <c r="AO733" i="3"/>
  <c r="AO732" i="3"/>
  <c r="AO731" i="3"/>
  <c r="AO730" i="3"/>
  <c r="AO729" i="3"/>
  <c r="AO728" i="3"/>
  <c r="AO727" i="3"/>
  <c r="AO726" i="3"/>
  <c r="AO725" i="3"/>
  <c r="AO724" i="3"/>
  <c r="AO723" i="3"/>
  <c r="AO722" i="3"/>
  <c r="AO721" i="3"/>
  <c r="AO720" i="3"/>
  <c r="AO719" i="3"/>
  <c r="AO718" i="3"/>
  <c r="AO717" i="3"/>
  <c r="AO716" i="3"/>
  <c r="AO715" i="3"/>
  <c r="AO714" i="3"/>
  <c r="AO713" i="3"/>
  <c r="AO712" i="3"/>
  <c r="AO711" i="3"/>
  <c r="AO710" i="3"/>
  <c r="AO709" i="3"/>
  <c r="AO708" i="3"/>
  <c r="AO707" i="3"/>
  <c r="AO706" i="3"/>
  <c r="AO705" i="3"/>
  <c r="AO704" i="3"/>
  <c r="AO703" i="3"/>
  <c r="AO702" i="3"/>
  <c r="AO701" i="3"/>
  <c r="AO700" i="3"/>
  <c r="AO699" i="3"/>
  <c r="AO698" i="3"/>
  <c r="AO697" i="3"/>
  <c r="AO696" i="3"/>
  <c r="AO695" i="3"/>
  <c r="AO694" i="3"/>
  <c r="AO693" i="3"/>
  <c r="AO692" i="3"/>
  <c r="AO691" i="3"/>
  <c r="AO690" i="3"/>
  <c r="AO689" i="3"/>
  <c r="AO688" i="3"/>
  <c r="AO687" i="3"/>
  <c r="AO686" i="3"/>
  <c r="AO685" i="3"/>
  <c r="AO684" i="3"/>
  <c r="AO683" i="3"/>
  <c r="AO682" i="3"/>
  <c r="AO681" i="3"/>
  <c r="AO680" i="3"/>
  <c r="AO679" i="3"/>
  <c r="AO678" i="3"/>
  <c r="AO677" i="3"/>
  <c r="AO676" i="3"/>
  <c r="AO675" i="3"/>
  <c r="AO674" i="3"/>
  <c r="AO673" i="3"/>
  <c r="AO672" i="3"/>
  <c r="AO671" i="3"/>
  <c r="AO670" i="3"/>
  <c r="AO669" i="3"/>
  <c r="AO668" i="3"/>
  <c r="AO667" i="3"/>
  <c r="AO666" i="3"/>
  <c r="AO665" i="3"/>
  <c r="AO664" i="3"/>
  <c r="AO663" i="3"/>
  <c r="AO662" i="3"/>
  <c r="AO661" i="3"/>
  <c r="AO660" i="3"/>
  <c r="AO659" i="3"/>
  <c r="AO658" i="3"/>
  <c r="AO657" i="3"/>
  <c r="AO656" i="3"/>
  <c r="AO655" i="3"/>
  <c r="AO654" i="3"/>
  <c r="AO653" i="3"/>
  <c r="AO652" i="3"/>
  <c r="AO651" i="3"/>
  <c r="AO650" i="3"/>
  <c r="AO649" i="3"/>
  <c r="AO648" i="3"/>
  <c r="AO647" i="3"/>
  <c r="AO646" i="3"/>
  <c r="AO645" i="3"/>
  <c r="AO644" i="3"/>
  <c r="AO643" i="3"/>
  <c r="AO642" i="3"/>
  <c r="AO641" i="3"/>
  <c r="AO640" i="3"/>
  <c r="AO639" i="3"/>
  <c r="AO638" i="3"/>
  <c r="AO637" i="3"/>
  <c r="AO636" i="3"/>
  <c r="AO635" i="3"/>
  <c r="AO634" i="3"/>
  <c r="AO633" i="3"/>
  <c r="AO632" i="3"/>
  <c r="AO631" i="3"/>
  <c r="AO630" i="3"/>
  <c r="AO629" i="3"/>
  <c r="AO628" i="3"/>
  <c r="AO627" i="3"/>
  <c r="AO626" i="3"/>
  <c r="AO625" i="3"/>
  <c r="AO624" i="3"/>
  <c r="AO623" i="3"/>
  <c r="AO622" i="3"/>
  <c r="AO621" i="3"/>
  <c r="AO620" i="3"/>
  <c r="AO619" i="3"/>
  <c r="AO618" i="3"/>
  <c r="AO617" i="3"/>
  <c r="AO616" i="3"/>
  <c r="AO615" i="3"/>
  <c r="AO614" i="3"/>
  <c r="AO613" i="3"/>
  <c r="AO612" i="3"/>
  <c r="AO611" i="3"/>
  <c r="AO610" i="3"/>
  <c r="AO609" i="3"/>
  <c r="AO608" i="3"/>
  <c r="AO607" i="3"/>
  <c r="AO606" i="3"/>
  <c r="AO605" i="3"/>
  <c r="AO604" i="3"/>
  <c r="AO603" i="3"/>
  <c r="AO602" i="3"/>
  <c r="AO601" i="3"/>
  <c r="AO600" i="3"/>
  <c r="AO599" i="3"/>
  <c r="AO598" i="3"/>
  <c r="AO597" i="3"/>
  <c r="AO596" i="3"/>
  <c r="AO595" i="3"/>
  <c r="AO594" i="3"/>
  <c r="AO593" i="3"/>
  <c r="AO592" i="3"/>
  <c r="AO591" i="3"/>
  <c r="AO590" i="3"/>
  <c r="AO589" i="3"/>
  <c r="AO588" i="3"/>
  <c r="AO587" i="3"/>
  <c r="AO586" i="3"/>
  <c r="AO585" i="3"/>
  <c r="AO584" i="3"/>
  <c r="AO583" i="3"/>
  <c r="AO582" i="3"/>
  <c r="AO581" i="3"/>
  <c r="AO580" i="3"/>
  <c r="AO579" i="3"/>
  <c r="AO578" i="3"/>
  <c r="AO577" i="3"/>
  <c r="AO576" i="3"/>
  <c r="AO575" i="3"/>
  <c r="AO574" i="3"/>
  <c r="AO573" i="3"/>
  <c r="AO572" i="3"/>
  <c r="AO571" i="3"/>
  <c r="AO570" i="3"/>
  <c r="AO569" i="3"/>
  <c r="AO568" i="3"/>
  <c r="AO567" i="3"/>
  <c r="AO566" i="3"/>
  <c r="AO565" i="3"/>
  <c r="AO564" i="3"/>
  <c r="AO563" i="3"/>
  <c r="AO562" i="3"/>
  <c r="AO561" i="3"/>
  <c r="AO560" i="3"/>
  <c r="AO559" i="3"/>
  <c r="AO558" i="3"/>
  <c r="AO557" i="3"/>
  <c r="AO556" i="3"/>
  <c r="AO555" i="3"/>
  <c r="AO554" i="3"/>
  <c r="AO553" i="3"/>
  <c r="AO552" i="3"/>
  <c r="AO551" i="3"/>
  <c r="AO550" i="3"/>
  <c r="AO549" i="3"/>
  <c r="AO548" i="3"/>
  <c r="AO547" i="3"/>
  <c r="AO546" i="3"/>
  <c r="AO545" i="3"/>
  <c r="AO544" i="3"/>
  <c r="AO543" i="3"/>
  <c r="AO542" i="3"/>
  <c r="AO541" i="3"/>
  <c r="AO540" i="3"/>
  <c r="AO539" i="3"/>
  <c r="AO538" i="3"/>
  <c r="AO537" i="3"/>
  <c r="AO536" i="3"/>
  <c r="AO535" i="3"/>
  <c r="AO534" i="3"/>
  <c r="AO533" i="3"/>
  <c r="AO532" i="3"/>
  <c r="AO531" i="3"/>
  <c r="AO530" i="3"/>
  <c r="AO529" i="3"/>
  <c r="AO528" i="3"/>
  <c r="AO527" i="3"/>
  <c r="AO526" i="3"/>
  <c r="AO525" i="3"/>
  <c r="AO524" i="3"/>
  <c r="AO523" i="3"/>
  <c r="AO522" i="3"/>
  <c r="AO521" i="3"/>
  <c r="AO520" i="3"/>
  <c r="AO519" i="3"/>
  <c r="AO518" i="3"/>
  <c r="AO517" i="3"/>
  <c r="AO516" i="3"/>
  <c r="AO515" i="3"/>
  <c r="AO514" i="3"/>
  <c r="AO513" i="3"/>
  <c r="AO512" i="3"/>
  <c r="AO511" i="3"/>
  <c r="AO510" i="3"/>
  <c r="AO509" i="3"/>
  <c r="AO508" i="3"/>
  <c r="AO507" i="3"/>
  <c r="AO506" i="3"/>
  <c r="AO505" i="3"/>
  <c r="AO504" i="3"/>
  <c r="AO503" i="3"/>
  <c r="AO502" i="3"/>
  <c r="AO501" i="3"/>
  <c r="AO500" i="3"/>
  <c r="AO499" i="3"/>
  <c r="AO498" i="3"/>
  <c r="AO497" i="3"/>
  <c r="AO496" i="3"/>
  <c r="AO495" i="3"/>
  <c r="AO494" i="3"/>
  <c r="AO493" i="3"/>
  <c r="AO492" i="3"/>
  <c r="AO491" i="3"/>
  <c r="AO490" i="3"/>
  <c r="AO489" i="3"/>
  <c r="AO488" i="3"/>
  <c r="AO487" i="3"/>
  <c r="AO486" i="3"/>
  <c r="AO485" i="3"/>
  <c r="AO484" i="3"/>
  <c r="AO483" i="3"/>
  <c r="AO482" i="3"/>
  <c r="AO481" i="3"/>
  <c r="AO480" i="3"/>
  <c r="AO479" i="3"/>
  <c r="AO478" i="3"/>
  <c r="AO477" i="3"/>
  <c r="AO476" i="3"/>
  <c r="AO475" i="3"/>
  <c r="AO474" i="3"/>
  <c r="AO473" i="3"/>
  <c r="AO472" i="3"/>
  <c r="AO471" i="3"/>
  <c r="AO470" i="3"/>
  <c r="AO469" i="3"/>
  <c r="AO468" i="3"/>
  <c r="AO467" i="3"/>
  <c r="AO466" i="3"/>
  <c r="AO465" i="3"/>
  <c r="AO464" i="3"/>
  <c r="AO463" i="3"/>
  <c r="AO462" i="3"/>
  <c r="AO461" i="3"/>
  <c r="AO460" i="3"/>
  <c r="AO459" i="3"/>
  <c r="AO458" i="3"/>
  <c r="AO457" i="3"/>
  <c r="AO456" i="3"/>
  <c r="AO455" i="3"/>
  <c r="AO454" i="3"/>
  <c r="AO453" i="3"/>
  <c r="AO452" i="3"/>
  <c r="AO451" i="3"/>
  <c r="AO450" i="3"/>
  <c r="AO449" i="3"/>
  <c r="AO448" i="3"/>
  <c r="AO447" i="3"/>
  <c r="AO446" i="3"/>
  <c r="AO445" i="3"/>
  <c r="AO444" i="3"/>
  <c r="AO443" i="3"/>
  <c r="AO442" i="3"/>
  <c r="AO441" i="3"/>
  <c r="AO440" i="3"/>
  <c r="AO439" i="3"/>
  <c r="AO438" i="3"/>
  <c r="AO437" i="3"/>
  <c r="AO436" i="3"/>
  <c r="AO435" i="3"/>
  <c r="AO434" i="3"/>
  <c r="AO433" i="3"/>
  <c r="AO432" i="3"/>
  <c r="AO431" i="3"/>
  <c r="AO430" i="3"/>
  <c r="AO429" i="3"/>
  <c r="AO428" i="3"/>
  <c r="AO427" i="3"/>
  <c r="AO426" i="3"/>
  <c r="AO425" i="3"/>
  <c r="AO424" i="3"/>
  <c r="AO423" i="3"/>
  <c r="AO422" i="3"/>
  <c r="AO421" i="3"/>
  <c r="AO420" i="3"/>
  <c r="AO419" i="3"/>
  <c r="AO418" i="3"/>
  <c r="AO417" i="3"/>
  <c r="AO416" i="3"/>
  <c r="AO415" i="3"/>
  <c r="AO414" i="3"/>
  <c r="AO413" i="3"/>
  <c r="AO412" i="3"/>
  <c r="AO411" i="3"/>
  <c r="AO410" i="3"/>
  <c r="AO409" i="3"/>
  <c r="AO408" i="3"/>
  <c r="AO407" i="3"/>
  <c r="AO406" i="3"/>
  <c r="AO405" i="3"/>
  <c r="AO404" i="3"/>
  <c r="AO403" i="3"/>
  <c r="AO402" i="3"/>
  <c r="AO401" i="3"/>
  <c r="AO400" i="3"/>
  <c r="AO399" i="3"/>
  <c r="AO398" i="3"/>
  <c r="AO397" i="3"/>
  <c r="AO396" i="3"/>
  <c r="AO395" i="3"/>
  <c r="AO394" i="3"/>
  <c r="AO393" i="3"/>
  <c r="AO392" i="3"/>
  <c r="AO391" i="3"/>
  <c r="AO390" i="3"/>
  <c r="AO389" i="3"/>
  <c r="AO388" i="3"/>
  <c r="AO387" i="3"/>
  <c r="AO386" i="3"/>
  <c r="AO385" i="3"/>
  <c r="AO384" i="3"/>
  <c r="AO383" i="3"/>
  <c r="AO382" i="3"/>
  <c r="AO381" i="3"/>
  <c r="AO380" i="3"/>
  <c r="AO379" i="3"/>
  <c r="AO378" i="3"/>
  <c r="AO377" i="3"/>
  <c r="AO376" i="3"/>
  <c r="AO375" i="3"/>
  <c r="AO374" i="3"/>
  <c r="AO373" i="3"/>
  <c r="AO372" i="3"/>
  <c r="AO371" i="3"/>
  <c r="AO370" i="3"/>
  <c r="AO369" i="3"/>
  <c r="AO368" i="3"/>
  <c r="AO367" i="3"/>
  <c r="AO366" i="3"/>
  <c r="AO365" i="3"/>
  <c r="AO364" i="3"/>
  <c r="AO363" i="3"/>
  <c r="AO362" i="3"/>
  <c r="AO361" i="3"/>
  <c r="AO360" i="3"/>
  <c r="AO359" i="3"/>
  <c r="AO358" i="3"/>
  <c r="AO357" i="3"/>
  <c r="AO356" i="3"/>
  <c r="AO355" i="3"/>
  <c r="AO354" i="3"/>
  <c r="AO353" i="3"/>
  <c r="AO352" i="3"/>
  <c r="AO351" i="3"/>
  <c r="AO350" i="3"/>
  <c r="AO349" i="3"/>
  <c r="AO348" i="3"/>
  <c r="AO347" i="3"/>
  <c r="AO346" i="3"/>
  <c r="AO345" i="3"/>
  <c r="AO344" i="3"/>
  <c r="AO343" i="3"/>
  <c r="AO342" i="3"/>
  <c r="AO341" i="3"/>
  <c r="AO340" i="3"/>
  <c r="AO339" i="3"/>
  <c r="AO338" i="3"/>
  <c r="AO337" i="3"/>
  <c r="AO336" i="3"/>
  <c r="AO335" i="3"/>
  <c r="AO334" i="3"/>
  <c r="AO333" i="3"/>
  <c r="AO332" i="3"/>
  <c r="AO331" i="3"/>
  <c r="AO330" i="3"/>
  <c r="AO329" i="3"/>
  <c r="AO328" i="3"/>
  <c r="AO327" i="3"/>
  <c r="AO326" i="3"/>
  <c r="AO325" i="3"/>
  <c r="AO324" i="3"/>
  <c r="AO323" i="3"/>
  <c r="AO322" i="3"/>
  <c r="AO321" i="3"/>
  <c r="AO320" i="3"/>
  <c r="AO319" i="3"/>
  <c r="AO318" i="3"/>
  <c r="AO317" i="3"/>
  <c r="AO316" i="3"/>
  <c r="AO315" i="3"/>
  <c r="AO314" i="3"/>
  <c r="AO313" i="3"/>
  <c r="AO312" i="3"/>
  <c r="AO311" i="3"/>
  <c r="AO310" i="3"/>
  <c r="AO309" i="3"/>
  <c r="AO308" i="3"/>
  <c r="AO307" i="3"/>
  <c r="AO306" i="3"/>
  <c r="AO305" i="3"/>
  <c r="AO304" i="3"/>
  <c r="AO303" i="3"/>
  <c r="AO302" i="3"/>
  <c r="AO301" i="3"/>
  <c r="AO300" i="3"/>
  <c r="AO299" i="3"/>
  <c r="AO298" i="3"/>
  <c r="AO297" i="3"/>
  <c r="AO296" i="3"/>
  <c r="AO295" i="3"/>
  <c r="AO294" i="3"/>
  <c r="AO293" i="3"/>
  <c r="AO292" i="3"/>
  <c r="AO291" i="3"/>
  <c r="AO290" i="3"/>
  <c r="AO289" i="3"/>
  <c r="AO288" i="3"/>
  <c r="AO287" i="3"/>
  <c r="AO286" i="3"/>
  <c r="AO285" i="3"/>
  <c r="AO284" i="3"/>
  <c r="AO283" i="3"/>
  <c r="AO282" i="3"/>
  <c r="AO281" i="3"/>
  <c r="AO280" i="3"/>
  <c r="AO279" i="3"/>
  <c r="AO278" i="3"/>
  <c r="AO277" i="3"/>
  <c r="AO276" i="3"/>
  <c r="AO275" i="3"/>
  <c r="AO274" i="3"/>
  <c r="AO273" i="3"/>
  <c r="AO272" i="3"/>
  <c r="AO271" i="3"/>
  <c r="AO270" i="3"/>
  <c r="AO269" i="3"/>
  <c r="AO268" i="3"/>
  <c r="AO267" i="3"/>
  <c r="AO266" i="3"/>
  <c r="AO265" i="3"/>
  <c r="AO264" i="3"/>
  <c r="AO263" i="3"/>
  <c r="AO262" i="3"/>
  <c r="AO261" i="3"/>
  <c r="AO260" i="3"/>
  <c r="AO259" i="3"/>
  <c r="AO258" i="3"/>
  <c r="AO257" i="3"/>
  <c r="AO256" i="3"/>
  <c r="AO255" i="3"/>
  <c r="AO254" i="3"/>
  <c r="AO253" i="3"/>
  <c r="AO252" i="3"/>
  <c r="AO251" i="3"/>
  <c r="AO250" i="3"/>
  <c r="AO249" i="3"/>
  <c r="AO248" i="3"/>
  <c r="AO247" i="3"/>
  <c r="AO246" i="3"/>
  <c r="AO245" i="3"/>
  <c r="AO244" i="3"/>
  <c r="AO243" i="3"/>
  <c r="AO242" i="3"/>
  <c r="AO241" i="3"/>
  <c r="AO240" i="3"/>
  <c r="AO239" i="3"/>
  <c r="AO238" i="3"/>
  <c r="AO237" i="3"/>
  <c r="AO236" i="3"/>
  <c r="AO235" i="3"/>
  <c r="AO234" i="3"/>
  <c r="AO233" i="3"/>
  <c r="AO232" i="3"/>
  <c r="AO231" i="3"/>
  <c r="AO230" i="3"/>
  <c r="AO229" i="3"/>
  <c r="AO228" i="3"/>
  <c r="AO227" i="3"/>
  <c r="AO226" i="3"/>
  <c r="AO225" i="3"/>
  <c r="AO224" i="3"/>
  <c r="AO223" i="3"/>
  <c r="AO222" i="3"/>
  <c r="AO221" i="3"/>
  <c r="AO220" i="3"/>
  <c r="AO219" i="3"/>
  <c r="AO218" i="3"/>
  <c r="AO217" i="3"/>
  <c r="AO216" i="3"/>
  <c r="AO215" i="3"/>
  <c r="AO214" i="3"/>
  <c r="AO213" i="3"/>
  <c r="AO212" i="3"/>
  <c r="AO211" i="3"/>
  <c r="AO210" i="3"/>
  <c r="AO209" i="3"/>
  <c r="AO208" i="3"/>
  <c r="AO207" i="3"/>
  <c r="AO206" i="3"/>
  <c r="AO205" i="3"/>
  <c r="AO204" i="3"/>
  <c r="AO203" i="3"/>
  <c r="AO202" i="3"/>
  <c r="AO201" i="3"/>
  <c r="AO200" i="3"/>
  <c r="AO199" i="3"/>
  <c r="AO198" i="3"/>
  <c r="AO197" i="3"/>
  <c r="AO196" i="3"/>
  <c r="AO195" i="3"/>
  <c r="AO194" i="3"/>
  <c r="AO193" i="3"/>
  <c r="AO192" i="3"/>
  <c r="AO191" i="3"/>
  <c r="AO190" i="3"/>
  <c r="AO189" i="3"/>
  <c r="AO188" i="3"/>
  <c r="AO187" i="3"/>
  <c r="AO186" i="3"/>
  <c r="AO185" i="3"/>
  <c r="AO184" i="3"/>
  <c r="AO183" i="3"/>
  <c r="AO182" i="3"/>
  <c r="AO181" i="3"/>
  <c r="AO180" i="3"/>
  <c r="AO179" i="3"/>
  <c r="AO178" i="3"/>
  <c r="AO177" i="3"/>
  <c r="AO176" i="3"/>
  <c r="AO175" i="3"/>
  <c r="AO174" i="3"/>
  <c r="AO173" i="3"/>
  <c r="AO172" i="3"/>
  <c r="AO171" i="3"/>
  <c r="AO170" i="3"/>
  <c r="AO169" i="3"/>
  <c r="AO168" i="3"/>
  <c r="AO167" i="3"/>
  <c r="AO166" i="3"/>
  <c r="AO165" i="3"/>
  <c r="AO164" i="3"/>
  <c r="AO163" i="3"/>
  <c r="AO162" i="3"/>
  <c r="AO161" i="3"/>
  <c r="AO160" i="3"/>
  <c r="AO159" i="3"/>
  <c r="AO158" i="3"/>
  <c r="AO157" i="3"/>
  <c r="AO156" i="3"/>
  <c r="AO155" i="3"/>
  <c r="AO154" i="3"/>
  <c r="AO153" i="3"/>
  <c r="AO152" i="3"/>
  <c r="AO151" i="3"/>
  <c r="AO150" i="3"/>
  <c r="AO149" i="3"/>
  <c r="AO148" i="3"/>
  <c r="AO147" i="3"/>
  <c r="AO146" i="3"/>
  <c r="AO145" i="3"/>
  <c r="AO144" i="3"/>
  <c r="AO143" i="3"/>
  <c r="AO142" i="3"/>
  <c r="AO141" i="3"/>
  <c r="AO140" i="3"/>
  <c r="AO139" i="3"/>
  <c r="AO138" i="3"/>
  <c r="AO137" i="3"/>
  <c r="AO136" i="3"/>
  <c r="AO135" i="3"/>
  <c r="AO134" i="3"/>
  <c r="AO133" i="3"/>
  <c r="AO132" i="3"/>
  <c r="AO131" i="3"/>
  <c r="AO130" i="3"/>
  <c r="AO129" i="3"/>
  <c r="AO128" i="3"/>
  <c r="AO127" i="3"/>
  <c r="AO126" i="3"/>
  <c r="AO125" i="3"/>
  <c r="AO124" i="3"/>
  <c r="AO123" i="3"/>
  <c r="AO122" i="3"/>
  <c r="AO121" i="3"/>
  <c r="AO120" i="3"/>
  <c r="AO119" i="3"/>
  <c r="AO118" i="3"/>
  <c r="AO117" i="3"/>
  <c r="AO116" i="3"/>
  <c r="AO115" i="3"/>
  <c r="AO114" i="3"/>
  <c r="AO113" i="3"/>
  <c r="AO112" i="3"/>
  <c r="AO111" i="3"/>
  <c r="AO110" i="3"/>
  <c r="AO109" i="3"/>
  <c r="AO108" i="3"/>
  <c r="AO107" i="3"/>
  <c r="AO106" i="3"/>
  <c r="AO105" i="3"/>
  <c r="AO104" i="3"/>
  <c r="AO103" i="3"/>
  <c r="AO102" i="3"/>
  <c r="AO101" i="3"/>
  <c r="AO100" i="3"/>
  <c r="AO99" i="3"/>
  <c r="AO98" i="3"/>
  <c r="AO97" i="3"/>
  <c r="AO96" i="3"/>
  <c r="AO95" i="3"/>
  <c r="AO94" i="3"/>
  <c r="AO93" i="3"/>
  <c r="AO92" i="3"/>
  <c r="AO91" i="3"/>
  <c r="AO90" i="3"/>
  <c r="AO89" i="3"/>
  <c r="AO88" i="3"/>
  <c r="AO87" i="3"/>
  <c r="AO86" i="3"/>
  <c r="AO85" i="3"/>
  <c r="AO84" i="3"/>
  <c r="AO83" i="3"/>
  <c r="AO82" i="3"/>
  <c r="AO81" i="3"/>
  <c r="AO80" i="3"/>
  <c r="AO79" i="3"/>
  <c r="AO78" i="3"/>
  <c r="AO77" i="3"/>
  <c r="AO76" i="3"/>
  <c r="AO75" i="3"/>
  <c r="AO74" i="3"/>
  <c r="AO73" i="3"/>
  <c r="AO72" i="3"/>
  <c r="AO71" i="3"/>
  <c r="AO70" i="3"/>
  <c r="AO69" i="3"/>
  <c r="AO68" i="3"/>
  <c r="AO67" i="3"/>
  <c r="AO66" i="3"/>
  <c r="AO65" i="3"/>
  <c r="AO64" i="3"/>
  <c r="AO63" i="3"/>
  <c r="AO62" i="3"/>
  <c r="AO61" i="3"/>
  <c r="AO60" i="3"/>
  <c r="AO59" i="3"/>
  <c r="AO58" i="3"/>
  <c r="AO57" i="3"/>
  <c r="AO56" i="3"/>
  <c r="AO55" i="3"/>
  <c r="AO54" i="3"/>
  <c r="AO53" i="3"/>
  <c r="AO52" i="3"/>
  <c r="AO51" i="3"/>
  <c r="AO50" i="3"/>
  <c r="AO49" i="3"/>
  <c r="AO48" i="3"/>
  <c r="AO47" i="3"/>
  <c r="AO46" i="3"/>
  <c r="AO45" i="3"/>
  <c r="AO44" i="3"/>
  <c r="AO43" i="3"/>
  <c r="AO42" i="3"/>
  <c r="AO41" i="3"/>
  <c r="AO40" i="3"/>
  <c r="AO39" i="3"/>
  <c r="AO38" i="3"/>
  <c r="AO37" i="3"/>
  <c r="AO36" i="3"/>
  <c r="AO35" i="3"/>
  <c r="AO34" i="3"/>
  <c r="AO33" i="3"/>
  <c r="AO32" i="3"/>
  <c r="AO31" i="3"/>
  <c r="AO30" i="3"/>
  <c r="AO29" i="3"/>
  <c r="AO28" i="3"/>
  <c r="AO27" i="3"/>
  <c r="AO26" i="3"/>
  <c r="AO25" i="3"/>
  <c r="AO24" i="3"/>
  <c r="AO23" i="3"/>
  <c r="AO22" i="3"/>
  <c r="AO21" i="3"/>
  <c r="AO20" i="3"/>
  <c r="AO19" i="3"/>
  <c r="AO18" i="3"/>
  <c r="AO17" i="3"/>
  <c r="AO16" i="3"/>
  <c r="AO15" i="3"/>
  <c r="AO14" i="3"/>
  <c r="AO13" i="3"/>
  <c r="AO12" i="3"/>
  <c r="AO11" i="3"/>
  <c r="AO10" i="3"/>
  <c r="AO9" i="3"/>
  <c r="AO8" i="3"/>
  <c r="AO7" i="3"/>
  <c r="AO6" i="3"/>
  <c r="AO5" i="3"/>
  <c r="AO4" i="3"/>
  <c r="AO3" i="3"/>
  <c r="AB785" i="5"/>
  <c r="AB784" i="5"/>
  <c r="AB783" i="5"/>
  <c r="AB782" i="5"/>
  <c r="AB781" i="5"/>
  <c r="AB780" i="5"/>
  <c r="AB779" i="5"/>
  <c r="AB778" i="5"/>
  <c r="AB777" i="5"/>
  <c r="AB776" i="5"/>
  <c r="AC775" i="5"/>
  <c r="AB775" i="5"/>
  <c r="AC774" i="5"/>
  <c r="AB774" i="5"/>
  <c r="AC773" i="5"/>
  <c r="AB773" i="5"/>
  <c r="AC772" i="5"/>
  <c r="AB772" i="5"/>
  <c r="AC771" i="5"/>
  <c r="AB771" i="5"/>
  <c r="AC770" i="5"/>
  <c r="AB770" i="5"/>
  <c r="AC769" i="5"/>
  <c r="AB769" i="5"/>
  <c r="AC768" i="5"/>
  <c r="AB768" i="5"/>
  <c r="AC767" i="5"/>
  <c r="AB767" i="5"/>
  <c r="AC766" i="5"/>
  <c r="AB766" i="5"/>
  <c r="AJ765" i="5"/>
  <c r="AK765" i="5" s="1"/>
  <c r="AC765" i="5"/>
  <c r="AB765" i="5"/>
  <c r="AJ764" i="5"/>
  <c r="AK764" i="5" s="1"/>
  <c r="AD764" i="5"/>
  <c r="AC764" i="5"/>
  <c r="AB764" i="5"/>
  <c r="AJ763" i="5"/>
  <c r="AK763" i="5" s="1"/>
  <c r="AD763" i="5"/>
  <c r="AC763" i="5"/>
  <c r="AB763" i="5"/>
  <c r="AC762" i="5"/>
  <c r="AB762" i="5"/>
  <c r="AA762" i="5"/>
  <c r="AJ762" i="5" s="1"/>
  <c r="AK762" i="5" s="1"/>
  <c r="AC761" i="5"/>
  <c r="AB761" i="5"/>
  <c r="AA761" i="5"/>
  <c r="AD761" i="5" s="1"/>
  <c r="AE761" i="5" s="1"/>
  <c r="AC760" i="5"/>
  <c r="AB760" i="5"/>
  <c r="AA760" i="5"/>
  <c r="AJ760" i="5" s="1"/>
  <c r="AK760" i="5" s="1"/>
  <c r="AC759" i="5"/>
  <c r="AB759" i="5"/>
  <c r="AA759" i="5"/>
  <c r="AC758" i="5"/>
  <c r="AB758" i="5"/>
  <c r="AA758" i="5"/>
  <c r="AJ758" i="5" s="1"/>
  <c r="AK758" i="5" s="1"/>
  <c r="AC757" i="5"/>
  <c r="AB757" i="5"/>
  <c r="AA757" i="5"/>
  <c r="AJ757" i="5" s="1"/>
  <c r="AK757" i="5" s="1"/>
  <c r="AC756" i="5"/>
  <c r="AB756" i="5"/>
  <c r="AA756" i="5"/>
  <c r="AJ756" i="5" s="1"/>
  <c r="AK756" i="5" s="1"/>
  <c r="AC755" i="5"/>
  <c r="AB755" i="5"/>
  <c r="AA755" i="5"/>
  <c r="AD755" i="5" s="1"/>
  <c r="AE755" i="5" s="1"/>
  <c r="AC754" i="5"/>
  <c r="AB754" i="5"/>
  <c r="AA754" i="5"/>
  <c r="AJ754" i="5" s="1"/>
  <c r="AK754" i="5" s="1"/>
  <c r="AC753" i="5"/>
  <c r="AB753" i="5"/>
  <c r="AA753" i="5"/>
  <c r="AD753" i="5" s="1"/>
  <c r="AE753" i="5" s="1"/>
  <c r="AC752" i="5"/>
  <c r="AB752" i="5"/>
  <c r="AA752" i="5"/>
  <c r="AJ752" i="5" s="1"/>
  <c r="AK752" i="5" s="1"/>
  <c r="Y751" i="5"/>
  <c r="X751" i="5"/>
  <c r="W751" i="5"/>
  <c r="Y750" i="5"/>
  <c r="X750" i="5"/>
  <c r="W750" i="5"/>
  <c r="Y749" i="5"/>
  <c r="X749" i="5"/>
  <c r="W749" i="5"/>
  <c r="Y748" i="5"/>
  <c r="X748" i="5"/>
  <c r="W748" i="5"/>
  <c r="AD207" i="8" l="1"/>
  <c r="AC602" i="8"/>
  <c r="AC304" i="8"/>
  <c r="AD89" i="8"/>
  <c r="AD303" i="8"/>
  <c r="AD246" i="8"/>
  <c r="AD30" i="8"/>
  <c r="AD289" i="8"/>
  <c r="AD239" i="8"/>
  <c r="AD386" i="8"/>
  <c r="AD290" i="8"/>
  <c r="AD666" i="8"/>
  <c r="AD570" i="8"/>
  <c r="AC247" i="8"/>
  <c r="AD192" i="8"/>
  <c r="AC31" i="8"/>
  <c r="AC279" i="8"/>
  <c r="AD665" i="8"/>
  <c r="AD165" i="8"/>
  <c r="AD676" i="8"/>
  <c r="AP745" i="8"/>
  <c r="AD206" i="8"/>
  <c r="AD184" i="8"/>
  <c r="AD571" i="8"/>
  <c r="AP741" i="8"/>
  <c r="AD675" i="8"/>
  <c r="AD645" i="8"/>
  <c r="AC253" i="8"/>
  <c r="AC420" i="8"/>
  <c r="AD143" i="8"/>
  <c r="AC210" i="8"/>
  <c r="AC44" i="8"/>
  <c r="AD441" i="8"/>
  <c r="AC442" i="8"/>
  <c r="AD181" i="8"/>
  <c r="AJ741" i="8"/>
  <c r="AD92" i="8"/>
  <c r="AD581" i="8"/>
  <c r="AC143" i="8"/>
  <c r="AD44" i="8"/>
  <c r="AC93" i="8"/>
  <c r="AC175" i="8"/>
  <c r="AP744" i="8"/>
  <c r="AJ747" i="8"/>
  <c r="N783" i="7"/>
  <c r="AR785" i="7"/>
  <c r="W785" i="7"/>
  <c r="U785" i="7"/>
  <c r="W713" i="7"/>
  <c r="U713" i="7"/>
  <c r="AR713" i="7"/>
  <c r="W329" i="7"/>
  <c r="U329" i="7"/>
  <c r="AR329" i="7"/>
  <c r="W21" i="7"/>
  <c r="U21" i="7"/>
  <c r="AR21" i="7"/>
  <c r="W710" i="7"/>
  <c r="U710" i="7"/>
  <c r="AR710" i="7"/>
  <c r="U663" i="7"/>
  <c r="W663" i="7"/>
  <c r="AR663" i="7"/>
  <c r="W222" i="7"/>
  <c r="AR222" i="7"/>
  <c r="U222" i="7"/>
  <c r="W56" i="7"/>
  <c r="AR56" i="7"/>
  <c r="U56" i="7"/>
  <c r="W774" i="7"/>
  <c r="U774" i="7"/>
  <c r="AR774" i="7"/>
  <c r="W172" i="7"/>
  <c r="U172" i="7"/>
  <c r="AR172" i="7"/>
  <c r="W658" i="7"/>
  <c r="AR658" i="7"/>
  <c r="U658" i="7"/>
  <c r="U16" i="7"/>
  <c r="W16" i="7"/>
  <c r="AR16" i="7"/>
  <c r="W250" i="7"/>
  <c r="AR250" i="7"/>
  <c r="U250" i="7"/>
  <c r="W175" i="7"/>
  <c r="U175" i="7"/>
  <c r="AR175" i="7"/>
  <c r="W345" i="7"/>
  <c r="U345" i="7"/>
  <c r="AR345" i="7"/>
  <c r="AR425" i="7"/>
  <c r="W425" i="7"/>
  <c r="U425" i="7"/>
  <c r="W717" i="7"/>
  <c r="U717" i="7"/>
  <c r="AR717" i="7"/>
  <c r="AR378" i="7"/>
  <c r="U378" i="7"/>
  <c r="W378" i="7"/>
  <c r="W779" i="7"/>
  <c r="U779" i="7"/>
  <c r="AR779" i="7"/>
  <c r="W482" i="7"/>
  <c r="U482" i="7"/>
  <c r="AR482" i="7"/>
  <c r="W736" i="7"/>
  <c r="U736" i="7"/>
  <c r="AR736" i="7"/>
  <c r="W111" i="7"/>
  <c r="U111" i="7"/>
  <c r="AR111" i="7"/>
  <c r="W110" i="7"/>
  <c r="AR110" i="7"/>
  <c r="U110" i="7"/>
  <c r="W568" i="7"/>
  <c r="U568" i="7"/>
  <c r="AR568" i="7"/>
  <c r="AR215" i="7"/>
  <c r="U215" i="7"/>
  <c r="W215" i="7"/>
  <c r="W504" i="7"/>
  <c r="U504" i="7"/>
  <c r="AR504" i="7"/>
  <c r="W256" i="7"/>
  <c r="AR256" i="7"/>
  <c r="U256" i="7"/>
  <c r="AR674" i="7"/>
  <c r="U674" i="7"/>
  <c r="W674" i="7"/>
  <c r="U489" i="7"/>
  <c r="AR489" i="7"/>
  <c r="W489" i="7"/>
  <c r="AR41" i="7"/>
  <c r="W41" i="7"/>
  <c r="U41" i="7"/>
  <c r="W275" i="7"/>
  <c r="AR275" i="7"/>
  <c r="U275" i="7"/>
  <c r="AR266" i="7"/>
  <c r="U266" i="7"/>
  <c r="W266" i="7"/>
  <c r="W600" i="7"/>
  <c r="AR600" i="7"/>
  <c r="U600" i="7"/>
  <c r="W349" i="7"/>
  <c r="U349" i="7"/>
  <c r="AR349" i="7"/>
  <c r="W118" i="7"/>
  <c r="AR118" i="7"/>
  <c r="U118" i="7"/>
  <c r="U691" i="7"/>
  <c r="W691" i="7"/>
  <c r="AR691" i="7"/>
  <c r="U335" i="7"/>
  <c r="W335" i="7"/>
  <c r="AR335" i="7"/>
  <c r="W700" i="7"/>
  <c r="U700" i="7"/>
  <c r="AR700" i="7"/>
  <c r="W553" i="7"/>
  <c r="U553" i="7"/>
  <c r="AR553" i="7"/>
  <c r="W727" i="7"/>
  <c r="AR727" i="7"/>
  <c r="U727" i="7"/>
  <c r="W31" i="7"/>
  <c r="AR31" i="7"/>
  <c r="U31" i="7"/>
  <c r="AR677" i="7"/>
  <c r="U677" i="7"/>
  <c r="W677" i="7"/>
  <c r="U633" i="7"/>
  <c r="AR633" i="7"/>
  <c r="W633" i="7"/>
  <c r="W521" i="7"/>
  <c r="AR521" i="7"/>
  <c r="U521" i="7"/>
  <c r="W179" i="7"/>
  <c r="U179" i="7"/>
  <c r="AR179" i="7"/>
  <c r="U478" i="7"/>
  <c r="W478" i="7"/>
  <c r="AR478" i="7"/>
  <c r="W511" i="7"/>
  <c r="U511" i="7"/>
  <c r="AR511" i="7"/>
  <c r="W248" i="7"/>
  <c r="AR248" i="7"/>
  <c r="U248" i="7"/>
  <c r="W667" i="7"/>
  <c r="U667" i="7"/>
  <c r="AR667" i="7"/>
  <c r="U279" i="7"/>
  <c r="W279" i="7"/>
  <c r="AR279" i="7"/>
  <c r="W11" i="7"/>
  <c r="U11" i="7"/>
  <c r="AR11" i="7"/>
  <c r="U20" i="7"/>
  <c r="W20" i="7"/>
  <c r="AR20" i="7"/>
  <c r="U711" i="7"/>
  <c r="AR711" i="7"/>
  <c r="W711" i="7"/>
  <c r="W69" i="7"/>
  <c r="U69" i="7"/>
  <c r="AR69" i="7"/>
  <c r="W668" i="7"/>
  <c r="AR668" i="7"/>
  <c r="U668" i="7"/>
  <c r="W682" i="7"/>
  <c r="U682" i="7"/>
  <c r="AR682" i="7"/>
  <c r="AR201" i="7"/>
  <c r="U201" i="7"/>
  <c r="W201" i="7"/>
  <c r="W467" i="7"/>
  <c r="U467" i="7"/>
  <c r="AR467" i="7"/>
  <c r="AR73" i="7"/>
  <c r="W73" i="7"/>
  <c r="U73" i="7"/>
  <c r="U725" i="7"/>
  <c r="W725" i="7"/>
  <c r="AR725" i="7"/>
  <c r="U369" i="7"/>
  <c r="AR369" i="7"/>
  <c r="W369" i="7"/>
  <c r="AR703" i="7"/>
  <c r="U703" i="7"/>
  <c r="W703" i="7"/>
  <c r="W675" i="7"/>
  <c r="U675" i="7"/>
  <c r="AR675" i="7"/>
  <c r="W37" i="7"/>
  <c r="U37" i="7"/>
  <c r="AR37" i="7"/>
  <c r="W739" i="7"/>
  <c r="AR739" i="7"/>
  <c r="U739" i="7"/>
  <c r="W507" i="7"/>
  <c r="U507" i="7"/>
  <c r="AR507" i="7"/>
  <c r="AR440" i="7"/>
  <c r="W440" i="7"/>
  <c r="U440" i="7"/>
  <c r="W731" i="7"/>
  <c r="AR731" i="7"/>
  <c r="U731" i="7"/>
  <c r="AR168" i="7"/>
  <c r="W168" i="7"/>
  <c r="U168" i="7"/>
  <c r="W331" i="7"/>
  <c r="U331" i="7"/>
  <c r="AR331" i="7"/>
  <c r="U575" i="7"/>
  <c r="AR575" i="7"/>
  <c r="W575" i="7"/>
  <c r="AR225" i="7"/>
  <c r="W225" i="7"/>
  <c r="U225" i="7"/>
  <c r="W696" i="7"/>
  <c r="U696" i="7"/>
  <c r="AR696" i="7"/>
  <c r="W562" i="7"/>
  <c r="AR562" i="7"/>
  <c r="U562" i="7"/>
  <c r="W540" i="7"/>
  <c r="U540" i="7"/>
  <c r="AR540" i="7"/>
  <c r="U346" i="7"/>
  <c r="W346" i="7"/>
  <c r="AR346" i="7"/>
  <c r="U566" i="7"/>
  <c r="W566" i="7"/>
  <c r="AR566" i="7"/>
  <c r="W486" i="7"/>
  <c r="U486" i="7"/>
  <c r="AR486" i="7"/>
  <c r="W288" i="7"/>
  <c r="AR288" i="7"/>
  <c r="U288" i="7"/>
  <c r="U165" i="7"/>
  <c r="W165" i="7"/>
  <c r="AR165" i="7"/>
  <c r="W239" i="7"/>
  <c r="AR239" i="7"/>
  <c r="U239" i="7"/>
  <c r="W459" i="7"/>
  <c r="U459" i="7"/>
  <c r="AR459" i="7"/>
  <c r="U734" i="7"/>
  <c r="W734" i="7"/>
  <c r="AR734" i="7"/>
  <c r="W358" i="7"/>
  <c r="U358" i="7"/>
  <c r="AR358" i="7"/>
  <c r="U423" i="7"/>
  <c r="W423" i="7"/>
  <c r="AR423" i="7"/>
  <c r="W741" i="7"/>
  <c r="U741" i="7"/>
  <c r="AR741" i="7"/>
  <c r="AR242" i="7"/>
  <c r="W242" i="7"/>
  <c r="U242" i="7"/>
  <c r="AR268" i="7"/>
  <c r="U268" i="7"/>
  <c r="W268" i="7"/>
  <c r="W558" i="7"/>
  <c r="U558" i="7"/>
  <c r="AR558" i="7"/>
  <c r="W184" i="7"/>
  <c r="AR184" i="7"/>
  <c r="U184" i="7"/>
  <c r="W28" i="7"/>
  <c r="AR28" i="7"/>
  <c r="U28" i="7"/>
  <c r="U732" i="7"/>
  <c r="W732" i="7"/>
  <c r="AR732" i="7"/>
  <c r="W574" i="7"/>
  <c r="U574" i="7"/>
  <c r="AR574" i="7"/>
  <c r="W315" i="7"/>
  <c r="U315" i="7"/>
  <c r="AR315" i="7"/>
  <c r="W428" i="7"/>
  <c r="U428" i="7"/>
  <c r="AR428" i="7"/>
  <c r="W58" i="7"/>
  <c r="U58" i="7"/>
  <c r="AR58" i="7"/>
  <c r="W742" i="7"/>
  <c r="U742" i="7"/>
  <c r="AR742" i="7"/>
  <c r="W339" i="7"/>
  <c r="U339" i="7"/>
  <c r="AR339" i="7"/>
  <c r="AR157" i="7"/>
  <c r="U157" i="7"/>
  <c r="W157" i="7"/>
  <c r="W577" i="7"/>
  <c r="U577" i="7"/>
  <c r="AR577" i="7"/>
  <c r="AR561" i="7"/>
  <c r="W561" i="7"/>
  <c r="U561" i="7"/>
  <c r="AR97" i="7"/>
  <c r="W97" i="7"/>
  <c r="U97" i="7"/>
  <c r="AR136" i="7"/>
  <c r="U136" i="7"/>
  <c r="W136" i="7"/>
  <c r="W307" i="7"/>
  <c r="U307" i="7"/>
  <c r="AR307" i="7"/>
  <c r="W559" i="7"/>
  <c r="U559" i="7"/>
  <c r="AR559" i="7"/>
  <c r="W146" i="7"/>
  <c r="AR146" i="7"/>
  <c r="U146" i="7"/>
  <c r="W419" i="7"/>
  <c r="U419" i="7"/>
  <c r="AR419" i="7"/>
  <c r="AR30" i="7"/>
  <c r="W30" i="7"/>
  <c r="U30" i="7"/>
  <c r="U180" i="7"/>
  <c r="W180" i="7"/>
  <c r="AR180" i="7"/>
  <c r="U253" i="7"/>
  <c r="W253" i="7"/>
  <c r="AR253" i="7"/>
  <c r="U341" i="7"/>
  <c r="W341" i="7"/>
  <c r="AR341" i="7"/>
  <c r="W430" i="7"/>
  <c r="U430" i="7"/>
  <c r="AR430" i="7"/>
  <c r="AR334" i="7"/>
  <c r="U334" i="7"/>
  <c r="W334" i="7"/>
  <c r="W701" i="7"/>
  <c r="U701" i="7"/>
  <c r="AR701" i="7"/>
  <c r="W589" i="7"/>
  <c r="U589" i="7"/>
  <c r="AR589" i="7"/>
  <c r="U400" i="7"/>
  <c r="W400" i="7"/>
  <c r="AR400" i="7"/>
  <c r="AR569" i="7"/>
  <c r="W569" i="7"/>
  <c r="U569" i="7"/>
  <c r="W8" i="7"/>
  <c r="AR8" i="7"/>
  <c r="U8" i="7"/>
  <c r="W636" i="7"/>
  <c r="U636" i="7"/>
  <c r="AR636" i="7"/>
  <c r="W538" i="7"/>
  <c r="U538" i="7"/>
  <c r="AR538" i="7"/>
  <c r="W557" i="7"/>
  <c r="U557" i="7"/>
  <c r="AR557" i="7"/>
  <c r="W637" i="7"/>
  <c r="U637" i="7"/>
  <c r="AR637" i="7"/>
  <c r="U531" i="7"/>
  <c r="W531" i="7"/>
  <c r="AR531" i="7"/>
  <c r="AR86" i="7"/>
  <c r="U86" i="7"/>
  <c r="W86" i="7"/>
  <c r="AR367" i="7"/>
  <c r="U367" i="7"/>
  <c r="W367" i="7"/>
  <c r="W676" i="7"/>
  <c r="AR676" i="7"/>
  <c r="U676" i="7"/>
  <c r="W134" i="7"/>
  <c r="AR134" i="7"/>
  <c r="U134" i="7"/>
  <c r="W479" i="7"/>
  <c r="U479" i="7"/>
  <c r="AR479" i="7"/>
  <c r="W778" i="7"/>
  <c r="U778" i="7"/>
  <c r="AR778" i="7"/>
  <c r="W683" i="7"/>
  <c r="AR683" i="7"/>
  <c r="U683" i="7"/>
  <c r="W514" i="7"/>
  <c r="U514" i="7"/>
  <c r="AR514" i="7"/>
  <c r="W382" i="7"/>
  <c r="AR382" i="7"/>
  <c r="U382" i="7"/>
  <c r="AR296" i="7"/>
  <c r="U296" i="7"/>
  <c r="W296" i="7"/>
  <c r="W145" i="7"/>
  <c r="U145" i="7"/>
  <c r="AR145" i="7"/>
  <c r="U743" i="7"/>
  <c r="AR743" i="7"/>
  <c r="W743" i="7"/>
  <c r="W515" i="7"/>
  <c r="U515" i="7"/>
  <c r="AR515" i="7"/>
  <c r="U342" i="7"/>
  <c r="W342" i="7"/>
  <c r="AR342" i="7"/>
  <c r="W7" i="7"/>
  <c r="U7" i="7"/>
  <c r="AR7" i="7"/>
  <c r="AR320" i="7"/>
  <c r="U320" i="7"/>
  <c r="W320" i="7"/>
  <c r="U311" i="7"/>
  <c r="W311" i="7"/>
  <c r="AR311" i="7"/>
  <c r="W291" i="7"/>
  <c r="U291" i="7"/>
  <c r="AR291" i="7"/>
  <c r="W483" i="7"/>
  <c r="U483" i="7"/>
  <c r="AR483" i="7"/>
  <c r="U665" i="7"/>
  <c r="AR665" i="7"/>
  <c r="W665" i="7"/>
  <c r="AR567" i="7"/>
  <c r="W567" i="7"/>
  <c r="U567" i="7"/>
  <c r="U277" i="7"/>
  <c r="W277" i="7"/>
  <c r="AR277" i="7"/>
  <c r="U104" i="7"/>
  <c r="W104" i="7"/>
  <c r="AR104" i="7"/>
  <c r="W167" i="7"/>
  <c r="AR167" i="7"/>
  <c r="U167" i="7"/>
  <c r="W149" i="7"/>
  <c r="U149" i="7"/>
  <c r="AR149" i="7"/>
  <c r="W114" i="7"/>
  <c r="AR114" i="7"/>
  <c r="U114" i="7"/>
  <c r="AR96" i="7"/>
  <c r="U96" i="7"/>
  <c r="W96" i="7"/>
  <c r="W451" i="7"/>
  <c r="U451" i="7"/>
  <c r="AR451" i="7"/>
  <c r="W139" i="7"/>
  <c r="U139" i="7"/>
  <c r="AR139" i="7"/>
  <c r="W534" i="7"/>
  <c r="U534" i="7"/>
  <c r="AR534" i="7"/>
  <c r="W491" i="7"/>
  <c r="U491" i="7"/>
  <c r="AR491" i="7"/>
  <c r="U513" i="7"/>
  <c r="W513" i="7"/>
  <c r="AR513" i="7"/>
  <c r="U761" i="7"/>
  <c r="AR761" i="7"/>
  <c r="W761" i="7"/>
  <c r="W777" i="7"/>
  <c r="U777" i="7"/>
  <c r="AR777" i="7"/>
  <c r="AR232" i="7"/>
  <c r="U232" i="7"/>
  <c r="W232" i="7"/>
  <c r="W571" i="7"/>
  <c r="U571" i="7"/>
  <c r="AR571" i="7"/>
  <c r="U510" i="7"/>
  <c r="AR510" i="7"/>
  <c r="W510" i="7"/>
  <c r="W669" i="7"/>
  <c r="U669" i="7"/>
  <c r="AR669" i="7"/>
  <c r="U618" i="7"/>
  <c r="W618" i="7"/>
  <c r="AR618" i="7"/>
  <c r="W744" i="7"/>
  <c r="AR744" i="7"/>
  <c r="U744" i="7"/>
  <c r="U719" i="7"/>
  <c r="AR719" i="7"/>
  <c r="W719" i="7"/>
  <c r="W402" i="7"/>
  <c r="AR402" i="7"/>
  <c r="U402" i="7"/>
  <c r="W439" i="7"/>
  <c r="U439" i="7"/>
  <c r="AR439" i="7"/>
  <c r="U46" i="7"/>
  <c r="W46" i="7"/>
  <c r="AR46" i="7"/>
  <c r="U570" i="7"/>
  <c r="W570" i="7"/>
  <c r="AR570" i="7"/>
  <c r="W48" i="7"/>
  <c r="AR48" i="7"/>
  <c r="U48" i="7"/>
  <c r="W738" i="7"/>
  <c r="U738" i="7"/>
  <c r="AR738" i="7"/>
  <c r="W332" i="7"/>
  <c r="AR332" i="7"/>
  <c r="U332" i="7"/>
  <c r="W387" i="7"/>
  <c r="U387" i="7"/>
  <c r="AR387" i="7"/>
  <c r="AR40" i="7"/>
  <c r="U40" i="7"/>
  <c r="W40" i="7"/>
  <c r="AR689" i="7"/>
  <c r="W689" i="7"/>
  <c r="U689" i="7"/>
  <c r="U497" i="7"/>
  <c r="W497" i="7"/>
  <c r="AR497" i="7"/>
  <c r="AR336" i="7"/>
  <c r="W336" i="7"/>
  <c r="U336" i="7"/>
  <c r="W85" i="7"/>
  <c r="U85" i="7"/>
  <c r="AR85" i="7"/>
  <c r="W191" i="7"/>
  <c r="U191" i="7"/>
  <c r="AR191" i="7"/>
  <c r="AR150" i="7"/>
  <c r="U150" i="7"/>
  <c r="W150" i="7"/>
  <c r="AR229" i="7"/>
  <c r="W229" i="7"/>
  <c r="U229" i="7"/>
  <c r="AR124" i="7"/>
  <c r="U124" i="7"/>
  <c r="W124" i="7"/>
  <c r="W690" i="7"/>
  <c r="U690" i="7"/>
  <c r="AR690" i="7"/>
  <c r="U219" i="7"/>
  <c r="W219" i="7"/>
  <c r="AR219" i="7"/>
  <c r="W480" i="7"/>
  <c r="U480" i="7"/>
  <c r="AR480" i="7"/>
  <c r="AR784" i="7"/>
  <c r="W784" i="7"/>
  <c r="U784" i="7"/>
  <c r="S784" i="7" s="1"/>
  <c r="W456" i="7"/>
  <c r="U456" i="7"/>
  <c r="AR456" i="7"/>
  <c r="W32" i="7"/>
  <c r="AR32" i="7"/>
  <c r="U32" i="7"/>
  <c r="W325" i="7"/>
  <c r="U325" i="7"/>
  <c r="AR325" i="7"/>
  <c r="W506" i="7"/>
  <c r="U506" i="7"/>
  <c r="AR506" i="7"/>
  <c r="W102" i="7"/>
  <c r="AR102" i="7"/>
  <c r="U102" i="7"/>
  <c r="W381" i="7"/>
  <c r="U381" i="7"/>
  <c r="AR381" i="7"/>
  <c r="U775" i="7"/>
  <c r="W775" i="7"/>
  <c r="AR775" i="7"/>
  <c r="W411" i="7"/>
  <c r="U411" i="7"/>
  <c r="AR411" i="7"/>
  <c r="U236" i="7"/>
  <c r="W236" i="7"/>
  <c r="AR236" i="7"/>
  <c r="W115" i="7"/>
  <c r="U115" i="7"/>
  <c r="AR115" i="7"/>
  <c r="W484" i="7"/>
  <c r="U484" i="7"/>
  <c r="AR484" i="7"/>
  <c r="AR364" i="7"/>
  <c r="U364" i="7"/>
  <c r="W364" i="7"/>
  <c r="W626" i="7"/>
  <c r="U626" i="7"/>
  <c r="AR626" i="7"/>
  <c r="W640" i="7"/>
  <c r="AR640" i="7"/>
  <c r="U640" i="7"/>
  <c r="W649" i="7"/>
  <c r="U649" i="7"/>
  <c r="AR649" i="7"/>
  <c r="AR768" i="7"/>
  <c r="U768" i="7"/>
  <c r="W768" i="7"/>
  <c r="W388" i="7"/>
  <c r="AR388" i="7"/>
  <c r="U388" i="7"/>
  <c r="U211" i="7"/>
  <c r="W211" i="7"/>
  <c r="AR211" i="7"/>
  <c r="W447" i="7"/>
  <c r="U447" i="7"/>
  <c r="AR447" i="7"/>
  <c r="U716" i="7"/>
  <c r="W716" i="7"/>
  <c r="AR716" i="7"/>
  <c r="AR92" i="7"/>
  <c r="U92" i="7"/>
  <c r="W92" i="7"/>
  <c r="U338" i="7"/>
  <c r="W338" i="7"/>
  <c r="AR338" i="7"/>
  <c r="W629" i="7"/>
  <c r="U629" i="7"/>
  <c r="AR629" i="7"/>
  <c r="W35" i="7"/>
  <c r="U35" i="7"/>
  <c r="AR35" i="7"/>
  <c r="W655" i="7"/>
  <c r="AR655" i="7"/>
  <c r="U655" i="7"/>
  <c r="W52" i="7"/>
  <c r="AR52" i="7"/>
  <c r="U52" i="7"/>
  <c r="U501" i="7"/>
  <c r="W501" i="7"/>
  <c r="AR501" i="7"/>
  <c r="W611" i="7"/>
  <c r="AR611" i="7"/>
  <c r="U611" i="7"/>
  <c r="W518" i="7"/>
  <c r="U518" i="7"/>
  <c r="AR518" i="7"/>
  <c r="W273" i="7"/>
  <c r="AR273" i="7"/>
  <c r="U273" i="7"/>
  <c r="AR152" i="7"/>
  <c r="U152" i="7"/>
  <c r="W152" i="7"/>
  <c r="U617" i="7"/>
  <c r="W617" i="7"/>
  <c r="AR617" i="7"/>
  <c r="W299" i="7"/>
  <c r="U299" i="7"/>
  <c r="AR299" i="7"/>
  <c r="W218" i="7"/>
  <c r="U218" i="7"/>
  <c r="AR218" i="7"/>
  <c r="W613" i="7"/>
  <c r="AR613" i="7"/>
  <c r="U613" i="7"/>
  <c r="U698" i="7"/>
  <c r="W698" i="7"/>
  <c r="AR698" i="7"/>
  <c r="U448" i="7"/>
  <c r="W448" i="7"/>
  <c r="AR448" i="7"/>
  <c r="W144" i="7"/>
  <c r="AR144" i="7"/>
  <c r="U144" i="7"/>
  <c r="W539" i="7"/>
  <c r="AR539" i="7"/>
  <c r="U539" i="7"/>
  <c r="U417" i="7"/>
  <c r="W417" i="7"/>
  <c r="AR417" i="7"/>
  <c r="U729" i="7"/>
  <c r="W729" i="7"/>
  <c r="AR729" i="7"/>
  <c r="W638" i="7"/>
  <c r="U638" i="7"/>
  <c r="AR638" i="7"/>
  <c r="U639" i="7"/>
  <c r="W639" i="7"/>
  <c r="AR639" i="7"/>
  <c r="W228" i="7"/>
  <c r="U228" i="7"/>
  <c r="AR228" i="7"/>
  <c r="U351" i="7"/>
  <c r="W351" i="7"/>
  <c r="AR351" i="7"/>
  <c r="W293" i="7"/>
  <c r="U293" i="7"/>
  <c r="AR293" i="7"/>
  <c r="U758" i="7"/>
  <c r="W758" i="7"/>
  <c r="AR758" i="7"/>
  <c r="U772" i="7"/>
  <c r="W772" i="7"/>
  <c r="AR772" i="7"/>
  <c r="W210" i="7"/>
  <c r="U210" i="7"/>
  <c r="AR210" i="7"/>
  <c r="U212" i="7"/>
  <c r="W212" i="7"/>
  <c r="AR212" i="7"/>
  <c r="U126" i="7"/>
  <c r="W126" i="7"/>
  <c r="AR126" i="7"/>
  <c r="AR399" i="7"/>
  <c r="W399" i="7"/>
  <c r="U399" i="7"/>
  <c r="W241" i="7"/>
  <c r="AR241" i="7"/>
  <c r="U241" i="7"/>
  <c r="U545" i="7"/>
  <c r="W545" i="7"/>
  <c r="AR545" i="7"/>
  <c r="AR361" i="7"/>
  <c r="W361" i="7"/>
  <c r="U361" i="7"/>
  <c r="AR728" i="7"/>
  <c r="W728" i="7"/>
  <c r="U728" i="7"/>
  <c r="U223" i="7"/>
  <c r="W223" i="7"/>
  <c r="AR223" i="7"/>
  <c r="W398" i="7"/>
  <c r="U398" i="7"/>
  <c r="AR398" i="7"/>
  <c r="U416" i="7"/>
  <c r="AR416" i="7"/>
  <c r="W416" i="7"/>
  <c r="W244" i="7"/>
  <c r="AR244" i="7"/>
  <c r="U244" i="7"/>
  <c r="AR525" i="7"/>
  <c r="U525" i="7"/>
  <c r="W525" i="7"/>
  <c r="U340" i="7"/>
  <c r="W340" i="7"/>
  <c r="AR340" i="7"/>
  <c r="W350" i="7"/>
  <c r="AR350" i="7"/>
  <c r="U350" i="7"/>
  <c r="U186" i="7"/>
  <c r="W186" i="7"/>
  <c r="AR186" i="7"/>
  <c r="W289" i="7"/>
  <c r="AR289" i="7"/>
  <c r="U289" i="7"/>
  <c r="U243" i="7"/>
  <c r="W243" i="7"/>
  <c r="AR243" i="7"/>
  <c r="W715" i="7"/>
  <c r="U715" i="7"/>
  <c r="AR715" i="7"/>
  <c r="W609" i="7"/>
  <c r="AR609" i="7"/>
  <c r="U609" i="7"/>
  <c r="U769" i="7"/>
  <c r="W769" i="7"/>
  <c r="AR769" i="7"/>
  <c r="U477" i="7"/>
  <c r="W477" i="7"/>
  <c r="AR477" i="7"/>
  <c r="U125" i="7"/>
  <c r="W125" i="7"/>
  <c r="AR125" i="7"/>
  <c r="W357" i="7"/>
  <c r="U357" i="7"/>
  <c r="AR357" i="7"/>
  <c r="W770" i="7"/>
  <c r="AR770" i="7"/>
  <c r="U770" i="7"/>
  <c r="W760" i="7"/>
  <c r="U760" i="7"/>
  <c r="AR760" i="7"/>
  <c r="AR693" i="7"/>
  <c r="U693" i="7"/>
  <c r="W693" i="7"/>
  <c r="U183" i="7"/>
  <c r="AR183" i="7"/>
  <c r="W183" i="7"/>
  <c r="W404" i="7"/>
  <c r="U404" i="7"/>
  <c r="AR404" i="7"/>
  <c r="W66" i="7"/>
  <c r="AR66" i="7"/>
  <c r="U66" i="7"/>
  <c r="W29" i="7"/>
  <c r="U29" i="7"/>
  <c r="AR29" i="7"/>
  <c r="AR766" i="7"/>
  <c r="U766" i="7"/>
  <c r="W766" i="7"/>
  <c r="W131" i="7"/>
  <c r="U131" i="7"/>
  <c r="AR131" i="7"/>
  <c r="W604" i="7"/>
  <c r="U604" i="7"/>
  <c r="AR604" i="7"/>
  <c r="U628" i="7"/>
  <c r="W628" i="7"/>
  <c r="AR628" i="7"/>
  <c r="W313" i="7"/>
  <c r="U313" i="7"/>
  <c r="AR313" i="7"/>
  <c r="W747" i="7"/>
  <c r="U747" i="7"/>
  <c r="AR747" i="7"/>
  <c r="W627" i="7"/>
  <c r="U627" i="7"/>
  <c r="AR627" i="7"/>
  <c r="W563" i="7"/>
  <c r="U563" i="7"/>
  <c r="AR563" i="7"/>
  <c r="U536" i="7"/>
  <c r="W536" i="7"/>
  <c r="AR536" i="7"/>
  <c r="AR278" i="7"/>
  <c r="W278" i="7"/>
  <c r="U278" i="7"/>
  <c r="U749" i="7"/>
  <c r="W749" i="7"/>
  <c r="AR749" i="7"/>
  <c r="W500" i="7"/>
  <c r="U500" i="7"/>
  <c r="AR500" i="7"/>
  <c r="W23" i="7"/>
  <c r="U23" i="7"/>
  <c r="AR23" i="7"/>
  <c r="AR137" i="7"/>
  <c r="U137" i="7"/>
  <c r="W137" i="7"/>
  <c r="W63" i="7"/>
  <c r="AR63" i="7"/>
  <c r="U63" i="7"/>
  <c r="AR601" i="7"/>
  <c r="W601" i="7"/>
  <c r="U601" i="7"/>
  <c r="W231" i="7"/>
  <c r="AR231" i="7"/>
  <c r="U231" i="7"/>
  <c r="AR366" i="7"/>
  <c r="U366" i="7"/>
  <c r="W366" i="7"/>
  <c r="U740" i="7"/>
  <c r="W740" i="7"/>
  <c r="AR740" i="7"/>
  <c r="U780" i="7"/>
  <c r="W780" i="7"/>
  <c r="AR780" i="7"/>
  <c r="W284" i="7"/>
  <c r="AR284" i="7"/>
  <c r="U284" i="7"/>
  <c r="AR619" i="7"/>
  <c r="U619" i="7"/>
  <c r="W619" i="7"/>
  <c r="W685" i="7"/>
  <c r="AR685" i="7"/>
  <c r="U685" i="7"/>
  <c r="W394" i="7"/>
  <c r="U394" i="7"/>
  <c r="AR394" i="7"/>
  <c r="U607" i="7"/>
  <c r="W607" i="7"/>
  <c r="AR607" i="7"/>
  <c r="W672" i="7"/>
  <c r="AR672" i="7"/>
  <c r="U672" i="7"/>
  <c r="AR303" i="7"/>
  <c r="U303" i="7"/>
  <c r="W303" i="7"/>
  <c r="W53" i="7"/>
  <c r="U53" i="7"/>
  <c r="AR53" i="7"/>
  <c r="U51" i="7"/>
  <c r="W51" i="7"/>
  <c r="AR51" i="7"/>
  <c r="W705" i="7"/>
  <c r="U705" i="7"/>
  <c r="AR705" i="7"/>
  <c r="W61" i="7"/>
  <c r="U61" i="7"/>
  <c r="AR61" i="7"/>
  <c r="AR300" i="7"/>
  <c r="U300" i="7"/>
  <c r="W300" i="7"/>
  <c r="W67" i="7"/>
  <c r="U67" i="7"/>
  <c r="AR67" i="7"/>
  <c r="W209" i="7"/>
  <c r="AR209" i="7"/>
  <c r="U209" i="7"/>
  <c r="W142" i="7"/>
  <c r="AR142" i="7"/>
  <c r="U142" i="7"/>
  <c r="U330" i="7"/>
  <c r="W330" i="7"/>
  <c r="AR330" i="7"/>
  <c r="U283" i="7"/>
  <c r="W283" i="7"/>
  <c r="AR283" i="7"/>
  <c r="AR602" i="7"/>
  <c r="U602" i="7"/>
  <c r="W602" i="7"/>
  <c r="W662" i="7"/>
  <c r="AR662" i="7"/>
  <c r="U662" i="7"/>
  <c r="W76" i="7"/>
  <c r="AR76" i="7"/>
  <c r="U76" i="7"/>
  <c r="W322" i="7"/>
  <c r="AR322" i="7"/>
  <c r="U322" i="7"/>
  <c r="AR245" i="7"/>
  <c r="U245" i="7"/>
  <c r="W245" i="7"/>
  <c r="W235" i="7"/>
  <c r="AR235" i="7"/>
  <c r="U235" i="7"/>
  <c r="W762" i="7"/>
  <c r="AR762" i="7"/>
  <c r="U762" i="7"/>
  <c r="W408" i="7"/>
  <c r="AR408" i="7"/>
  <c r="U408" i="7"/>
  <c r="W353" i="7"/>
  <c r="AR353" i="7"/>
  <c r="U353" i="7"/>
  <c r="U517" i="7"/>
  <c r="W517" i="7"/>
  <c r="AR517" i="7"/>
  <c r="U718" i="7"/>
  <c r="AR718" i="7"/>
  <c r="W718" i="7"/>
  <c r="U493" i="7"/>
  <c r="W493" i="7"/>
  <c r="AR493" i="7"/>
  <c r="U595" i="7"/>
  <c r="W595" i="7"/>
  <c r="AR595" i="7"/>
  <c r="AR227" i="7"/>
  <c r="U227" i="7"/>
  <c r="W227" i="7"/>
  <c r="W317" i="7"/>
  <c r="U317" i="7"/>
  <c r="AR317" i="7"/>
  <c r="W312" i="7"/>
  <c r="AR312" i="7"/>
  <c r="U312" i="7"/>
  <c r="AR189" i="7"/>
  <c r="U189" i="7"/>
  <c r="W189" i="7"/>
  <c r="U166" i="7"/>
  <c r="W166" i="7"/>
  <c r="AR166" i="7"/>
  <c r="W396" i="7"/>
  <c r="U396" i="7"/>
  <c r="AR396" i="7"/>
  <c r="AR155" i="7"/>
  <c r="U155" i="7"/>
  <c r="W155" i="7"/>
  <c r="W377" i="7"/>
  <c r="AR377" i="7"/>
  <c r="U377" i="7"/>
  <c r="W390" i="7"/>
  <c r="AR390" i="7"/>
  <c r="U390" i="7"/>
  <c r="W679" i="7"/>
  <c r="AR679" i="7"/>
  <c r="U679" i="7"/>
  <c r="U397" i="7"/>
  <c r="W397" i="7"/>
  <c r="AR397" i="7"/>
  <c r="W49" i="7"/>
  <c r="U49" i="7"/>
  <c r="AR49" i="7"/>
  <c r="W608" i="7"/>
  <c r="U608" i="7"/>
  <c r="AR608" i="7"/>
  <c r="W598" i="7"/>
  <c r="U598" i="7"/>
  <c r="AR598" i="7"/>
  <c r="AR756" i="7"/>
  <c r="U756" i="7"/>
  <c r="W756" i="7"/>
  <c r="W512" i="7"/>
  <c r="U512" i="7"/>
  <c r="AR512" i="7"/>
  <c r="W755" i="7"/>
  <c r="U755" i="7"/>
  <c r="AR755" i="7"/>
  <c r="AR120" i="7"/>
  <c r="U120" i="7"/>
  <c r="W120" i="7"/>
  <c r="W733" i="7"/>
  <c r="U733" i="7"/>
  <c r="AR733" i="7"/>
  <c r="W653" i="7"/>
  <c r="AR653" i="7"/>
  <c r="U653" i="7"/>
  <c r="AR443" i="7"/>
  <c r="U443" i="7"/>
  <c r="W443" i="7"/>
  <c r="W376" i="7"/>
  <c r="AR376" i="7"/>
  <c r="U376" i="7"/>
  <c r="W326" i="7"/>
  <c r="U326" i="7"/>
  <c r="AR326" i="7"/>
  <c r="W452" i="7"/>
  <c r="U452" i="7"/>
  <c r="AR452" i="7"/>
  <c r="U528" i="7"/>
  <c r="W528" i="7"/>
  <c r="AR528" i="7"/>
  <c r="W466" i="7"/>
  <c r="U466" i="7"/>
  <c r="AR466" i="7"/>
  <c r="W4" i="7"/>
  <c r="AR4" i="7"/>
  <c r="U4" i="7"/>
  <c r="W267" i="7"/>
  <c r="AR267" i="7"/>
  <c r="U267" i="7"/>
  <c r="W550" i="7"/>
  <c r="AR550" i="7"/>
  <c r="U550" i="7"/>
  <c r="W60" i="7"/>
  <c r="AR60" i="7"/>
  <c r="U60" i="7"/>
  <c r="W24" i="7"/>
  <c r="AR24" i="7"/>
  <c r="U24" i="7"/>
  <c r="W195" i="7"/>
  <c r="AR195" i="7"/>
  <c r="U195" i="7"/>
  <c r="AR234" i="7"/>
  <c r="U234" i="7"/>
  <c r="W234" i="7"/>
  <c r="U543" i="7"/>
  <c r="W543" i="7"/>
  <c r="AR543" i="7"/>
  <c r="U276" i="7"/>
  <c r="W276" i="7"/>
  <c r="AR276" i="7"/>
  <c r="W763" i="7"/>
  <c r="U763" i="7"/>
  <c r="AR763" i="7"/>
  <c r="AR247" i="7"/>
  <c r="U247" i="7"/>
  <c r="W247" i="7"/>
  <c r="W560" i="7"/>
  <c r="AR560" i="7"/>
  <c r="U560" i="7"/>
  <c r="W192" i="7"/>
  <c r="AR192" i="7"/>
  <c r="U192" i="7"/>
  <c r="W565" i="7"/>
  <c r="U565" i="7"/>
  <c r="AR565" i="7"/>
  <c r="W113" i="7"/>
  <c r="U113" i="7"/>
  <c r="AR113" i="7"/>
  <c r="W767" i="7"/>
  <c r="U767" i="7"/>
  <c r="AR767" i="7"/>
  <c r="U706" i="7"/>
  <c r="W706" i="7"/>
  <c r="AR706" i="7"/>
  <c r="W143" i="7"/>
  <c r="U143" i="7"/>
  <c r="AR143" i="7"/>
  <c r="W292" i="7"/>
  <c r="AR292" i="7"/>
  <c r="U292" i="7"/>
  <c r="AR258" i="7"/>
  <c r="U258" i="7"/>
  <c r="W258" i="7"/>
  <c r="U532" i="7"/>
  <c r="W532" i="7"/>
  <c r="AR532" i="7"/>
  <c r="W294" i="7"/>
  <c r="U294" i="7"/>
  <c r="AR294" i="7"/>
  <c r="W163" i="7"/>
  <c r="U163" i="7"/>
  <c r="AR163" i="7"/>
  <c r="W426" i="7"/>
  <c r="U426" i="7"/>
  <c r="AR426" i="7"/>
  <c r="W579" i="7"/>
  <c r="U579" i="7"/>
  <c r="AR579" i="7"/>
  <c r="W614" i="7"/>
  <c r="U614" i="7"/>
  <c r="AR614" i="7"/>
  <c r="U702" i="7"/>
  <c r="W702" i="7"/>
  <c r="AR702" i="7"/>
  <c r="AR302" i="7"/>
  <c r="U302" i="7"/>
  <c r="W302" i="7"/>
  <c r="AR385" i="7"/>
  <c r="W385" i="7"/>
  <c r="U385" i="7"/>
  <c r="U121" i="7"/>
  <c r="W121" i="7"/>
  <c r="AR121" i="7"/>
  <c r="W654" i="7"/>
  <c r="U654" i="7"/>
  <c r="AR654" i="7"/>
  <c r="W15" i="7"/>
  <c r="U15" i="7"/>
  <c r="AR15" i="7"/>
  <c r="W204" i="7"/>
  <c r="U204" i="7"/>
  <c r="AR204" i="7"/>
  <c r="U446" i="7"/>
  <c r="W446" i="7"/>
  <c r="AR446" i="7"/>
  <c r="U101" i="7"/>
  <c r="W101" i="7"/>
  <c r="AR101" i="7"/>
  <c r="W475" i="7"/>
  <c r="U475" i="7"/>
  <c r="AR475" i="7"/>
  <c r="W370" i="7"/>
  <c r="AR370" i="7"/>
  <c r="U370" i="7"/>
  <c r="U182" i="7"/>
  <c r="W182" i="7"/>
  <c r="AR182" i="7"/>
  <c r="AR712" i="7"/>
  <c r="W712" i="7"/>
  <c r="U712" i="7"/>
  <c r="W280" i="7"/>
  <c r="AR280" i="7"/>
  <c r="U280" i="7"/>
  <c r="U108" i="7"/>
  <c r="W108" i="7"/>
  <c r="AR108" i="7"/>
  <c r="U391" i="7"/>
  <c r="W391" i="7"/>
  <c r="AR391" i="7"/>
  <c r="U764" i="7"/>
  <c r="W764" i="7"/>
  <c r="AR764" i="7"/>
  <c r="U153" i="7"/>
  <c r="W153" i="7"/>
  <c r="AR153" i="7"/>
  <c r="W496" i="7"/>
  <c r="U496" i="7"/>
  <c r="AR496" i="7"/>
  <c r="W523" i="7"/>
  <c r="AR523" i="7"/>
  <c r="U523" i="7"/>
  <c r="W708" i="7"/>
  <c r="U708" i="7"/>
  <c r="AR708" i="7"/>
  <c r="W635" i="7"/>
  <c r="U635" i="7"/>
  <c r="AR635" i="7"/>
  <c r="W499" i="7"/>
  <c r="U499" i="7"/>
  <c r="AR499" i="7"/>
  <c r="W751" i="7"/>
  <c r="U751" i="7"/>
  <c r="AR751" i="7"/>
  <c r="W429" i="7"/>
  <c r="AR429" i="7"/>
  <c r="U429" i="7"/>
  <c r="W721" i="7"/>
  <c r="U721" i="7"/>
  <c r="AR721" i="7"/>
  <c r="U457" i="7"/>
  <c r="AR457" i="7"/>
  <c r="W457" i="7"/>
  <c r="U692" i="7"/>
  <c r="W692" i="7"/>
  <c r="AR692" i="7"/>
  <c r="U287" i="7"/>
  <c r="W287" i="7"/>
  <c r="AR287" i="7"/>
  <c r="W586" i="7"/>
  <c r="U586" i="7"/>
  <c r="AR586" i="7"/>
  <c r="AR224" i="7"/>
  <c r="U224" i="7"/>
  <c r="W224" i="7"/>
  <c r="U407" i="7"/>
  <c r="W407" i="7"/>
  <c r="AR407" i="7"/>
  <c r="U93" i="7"/>
  <c r="W93" i="7"/>
  <c r="AR93" i="7"/>
  <c r="AR409" i="7"/>
  <c r="U409" i="7"/>
  <c r="W409" i="7"/>
  <c r="W765" i="7"/>
  <c r="U765" i="7"/>
  <c r="AR765" i="7"/>
  <c r="AR424" i="7"/>
  <c r="U424" i="7"/>
  <c r="W424" i="7"/>
  <c r="AR537" i="7"/>
  <c r="U537" i="7"/>
  <c r="W537" i="7"/>
  <c r="W427" i="7"/>
  <c r="U427" i="7"/>
  <c r="AR427" i="7"/>
  <c r="W757" i="7"/>
  <c r="U757" i="7"/>
  <c r="AR757" i="7"/>
  <c r="U572" i="7"/>
  <c r="W572" i="7"/>
  <c r="AR572" i="7"/>
  <c r="AR160" i="7"/>
  <c r="W160" i="7"/>
  <c r="U160" i="7"/>
  <c r="U750" i="7"/>
  <c r="W750" i="7"/>
  <c r="AR750" i="7"/>
  <c r="U436" i="7"/>
  <c r="W436" i="7"/>
  <c r="AR436" i="7"/>
  <c r="U590" i="7"/>
  <c r="W590" i="7"/>
  <c r="AR590" i="7"/>
  <c r="W773" i="7"/>
  <c r="U773" i="7"/>
  <c r="AR773" i="7"/>
  <c r="W75" i="7"/>
  <c r="U75" i="7"/>
  <c r="AR75" i="7"/>
  <c r="W616" i="7"/>
  <c r="U616" i="7"/>
  <c r="AR616" i="7"/>
  <c r="W80" i="7"/>
  <c r="AR80" i="7"/>
  <c r="U80" i="7"/>
  <c r="W328" i="7"/>
  <c r="AR328" i="7"/>
  <c r="U328" i="7"/>
  <c r="U606" i="7"/>
  <c r="W606" i="7"/>
  <c r="AR606" i="7"/>
  <c r="AR161" i="7"/>
  <c r="U161" i="7"/>
  <c r="W161" i="7"/>
  <c r="U697" i="7"/>
  <c r="AR697" i="7"/>
  <c r="W697" i="7"/>
  <c r="W594" i="7"/>
  <c r="U594" i="7"/>
  <c r="AR594" i="7"/>
  <c r="AR100" i="7"/>
  <c r="U100" i="7"/>
  <c r="W100" i="7"/>
  <c r="U688" i="7"/>
  <c r="W688" i="7"/>
  <c r="AR688" i="7"/>
  <c r="W610" i="7"/>
  <c r="AR610" i="7"/>
  <c r="U610" i="7"/>
  <c r="AR116" i="7"/>
  <c r="U116" i="7"/>
  <c r="W116" i="7"/>
  <c r="W470" i="7"/>
  <c r="U470" i="7"/>
  <c r="AR470" i="7"/>
  <c r="W623" i="7"/>
  <c r="AR623" i="7"/>
  <c r="U623" i="7"/>
  <c r="W271" i="7"/>
  <c r="U271" i="7"/>
  <c r="AR271" i="7"/>
  <c r="AR38" i="7"/>
  <c r="W38" i="7"/>
  <c r="U38" i="7"/>
  <c r="AR129" i="7"/>
  <c r="W129" i="7"/>
  <c r="U129" i="7"/>
  <c r="W94" i="7"/>
  <c r="AR94" i="7"/>
  <c r="U94" i="7"/>
  <c r="U337" i="7"/>
  <c r="AR337" i="7"/>
  <c r="W337" i="7"/>
  <c r="AR213" i="7"/>
  <c r="U213" i="7"/>
  <c r="W213" i="7"/>
  <c r="W438" i="7"/>
  <c r="U438" i="7"/>
  <c r="AR438" i="7"/>
  <c r="U444" i="7"/>
  <c r="W444" i="7"/>
  <c r="AR444" i="7"/>
  <c r="W434" i="7"/>
  <c r="U434" i="7"/>
  <c r="AR434" i="7"/>
  <c r="U776" i="7"/>
  <c r="W776" i="7"/>
  <c r="AR776" i="7"/>
  <c r="W549" i="7"/>
  <c r="AR549" i="7"/>
  <c r="U549" i="7"/>
  <c r="W216" i="7"/>
  <c r="AR216" i="7"/>
  <c r="U216" i="7"/>
  <c r="W221" i="7"/>
  <c r="U221" i="7"/>
  <c r="AR221" i="7"/>
  <c r="W722" i="7"/>
  <c r="U722" i="7"/>
  <c r="AR722" i="7"/>
  <c r="U476" i="7"/>
  <c r="W476" i="7"/>
  <c r="AR476" i="7"/>
  <c r="W290" i="7"/>
  <c r="AR290" i="7"/>
  <c r="U290" i="7"/>
  <c r="U481" i="7"/>
  <c r="W481" i="7"/>
  <c r="AR481" i="7"/>
  <c r="U74" i="7"/>
  <c r="W74" i="7"/>
  <c r="AR74" i="7"/>
  <c r="W249" i="7"/>
  <c r="U249" i="7"/>
  <c r="AR249" i="7"/>
  <c r="U505" i="7"/>
  <c r="W505" i="7"/>
  <c r="AR505" i="7"/>
  <c r="AR297" i="7"/>
  <c r="W297" i="7"/>
  <c r="U297" i="7"/>
  <c r="AR593" i="7"/>
  <c r="W593" i="7"/>
  <c r="U593" i="7"/>
  <c r="W630" i="7"/>
  <c r="U630" i="7"/>
  <c r="AR630" i="7"/>
  <c r="U453" i="7"/>
  <c r="W453" i="7"/>
  <c r="AR453" i="7"/>
  <c r="W194" i="7"/>
  <c r="U194" i="7"/>
  <c r="AR194" i="7"/>
  <c r="U781" i="7"/>
  <c r="W781" i="7"/>
  <c r="AR781" i="7"/>
  <c r="W581" i="7"/>
  <c r="U581" i="7"/>
  <c r="AR581" i="7"/>
  <c r="W47" i="7"/>
  <c r="U47" i="7"/>
  <c r="AR47" i="7"/>
  <c r="W620" i="7"/>
  <c r="AR620" i="7"/>
  <c r="U620" i="7"/>
  <c r="W252" i="7"/>
  <c r="AR252" i="7"/>
  <c r="U252" i="7"/>
  <c r="W79" i="7"/>
  <c r="U79" i="7"/>
  <c r="AR79" i="7"/>
  <c r="AR487" i="7"/>
  <c r="W487" i="7"/>
  <c r="U487" i="7"/>
  <c r="W585" i="7"/>
  <c r="U585" i="7"/>
  <c r="AR585" i="7"/>
  <c r="AR664" i="7"/>
  <c r="U664" i="7"/>
  <c r="W664" i="7"/>
  <c r="U305" i="7"/>
  <c r="AR305" i="7"/>
  <c r="W305" i="7"/>
  <c r="W652" i="7"/>
  <c r="U652" i="7"/>
  <c r="AR652" i="7"/>
  <c r="W384" i="7"/>
  <c r="U384" i="7"/>
  <c r="AR384" i="7"/>
  <c r="AR88" i="7"/>
  <c r="U88" i="7"/>
  <c r="W88" i="7"/>
  <c r="U462" i="7"/>
  <c r="W462" i="7"/>
  <c r="AR462" i="7"/>
  <c r="AR455" i="7"/>
  <c r="W455" i="7"/>
  <c r="U455" i="7"/>
  <c r="W91" i="7"/>
  <c r="U91" i="7"/>
  <c r="AR91" i="7"/>
  <c r="W154" i="7"/>
  <c r="U154" i="7"/>
  <c r="AR154" i="7"/>
  <c r="W641" i="7"/>
  <c r="U641" i="7"/>
  <c r="AR641" i="7"/>
  <c r="AR233" i="7"/>
  <c r="W233" i="7"/>
  <c r="U233" i="7"/>
  <c r="AR18" i="7"/>
  <c r="W18" i="7"/>
  <c r="U18" i="7"/>
  <c r="W208" i="7"/>
  <c r="U208" i="7"/>
  <c r="AR208" i="7"/>
  <c r="W83" i="7"/>
  <c r="U83" i="7"/>
  <c r="AR83" i="7"/>
  <c r="W720" i="7"/>
  <c r="U720" i="7"/>
  <c r="AR720" i="7"/>
  <c r="U10" i="7"/>
  <c r="AR10" i="7"/>
  <c r="W10" i="7"/>
  <c r="W135" i="7"/>
  <c r="U135" i="7"/>
  <c r="AR135" i="7"/>
  <c r="U13" i="7"/>
  <c r="W13" i="7"/>
  <c r="AR13" i="7"/>
  <c r="W17" i="7"/>
  <c r="U17" i="7"/>
  <c r="AR17" i="7"/>
  <c r="W527" i="7"/>
  <c r="AR527" i="7"/>
  <c r="U527" i="7"/>
  <c r="W445" i="7"/>
  <c r="U445" i="7"/>
  <c r="AR445" i="7"/>
  <c r="W460" i="7"/>
  <c r="U460" i="7"/>
  <c r="AR460" i="7"/>
  <c r="W259" i="7"/>
  <c r="AR259" i="7"/>
  <c r="U259" i="7"/>
  <c r="W422" i="7"/>
  <c r="U422" i="7"/>
  <c r="AR422" i="7"/>
  <c r="W771" i="7"/>
  <c r="U771" i="7"/>
  <c r="AR771" i="7"/>
  <c r="W474" i="7"/>
  <c r="U474" i="7"/>
  <c r="AR474" i="7"/>
  <c r="W286" i="7"/>
  <c r="AR286" i="7"/>
  <c r="U286" i="7"/>
  <c r="W12" i="7"/>
  <c r="AR12" i="7"/>
  <c r="U12" i="7"/>
  <c r="W318" i="7"/>
  <c r="AR318" i="7"/>
  <c r="U318" i="7"/>
  <c r="U650" i="7"/>
  <c r="W650" i="7"/>
  <c r="AR650" i="7"/>
  <c r="U612" i="7"/>
  <c r="W612" i="7"/>
  <c r="AR612" i="7"/>
  <c r="W418" i="7"/>
  <c r="U418" i="7"/>
  <c r="AR418" i="7"/>
  <c r="W433" i="7"/>
  <c r="U433" i="7"/>
  <c r="AR433" i="7"/>
  <c r="W304" i="7"/>
  <c r="AR304" i="7"/>
  <c r="U304" i="7"/>
  <c r="U333" i="7"/>
  <c r="W333" i="7"/>
  <c r="AR333" i="7"/>
  <c r="AR128" i="7"/>
  <c r="U128" i="7"/>
  <c r="W128" i="7"/>
  <c r="AR632" i="7"/>
  <c r="W632" i="7"/>
  <c r="U632" i="7"/>
  <c r="W646" i="7"/>
  <c r="U646" i="7"/>
  <c r="AR646" i="7"/>
  <c r="W348" i="7"/>
  <c r="AR348" i="7"/>
  <c r="U348" i="7"/>
  <c r="W374" i="7"/>
  <c r="AR374" i="7"/>
  <c r="U374" i="7"/>
  <c r="U77" i="7"/>
  <c r="W77" i="7"/>
  <c r="AR77" i="7"/>
  <c r="AR554" i="7"/>
  <c r="U554" i="7"/>
  <c r="W554" i="7"/>
  <c r="W372" i="7"/>
  <c r="AR372" i="7"/>
  <c r="U372" i="7"/>
  <c r="W519" i="7"/>
  <c r="AR519" i="7"/>
  <c r="U519" i="7"/>
  <c r="W405" i="7"/>
  <c r="U405" i="7"/>
  <c r="AR405" i="7"/>
  <c r="W226" i="7"/>
  <c r="AR226" i="7"/>
  <c r="U226" i="7"/>
  <c r="AR171" i="7"/>
  <c r="U171" i="7"/>
  <c r="W171" i="7"/>
  <c r="W359" i="7"/>
  <c r="AR359" i="7"/>
  <c r="U359" i="7"/>
  <c r="W748" i="7"/>
  <c r="AR748" i="7"/>
  <c r="U748" i="7"/>
  <c r="W432" i="7"/>
  <c r="U432" i="7"/>
  <c r="AR432" i="7"/>
  <c r="AR327" i="7"/>
  <c r="W327" i="7"/>
  <c r="U327" i="7"/>
  <c r="U133" i="7"/>
  <c r="W133" i="7"/>
  <c r="AR133" i="7"/>
  <c r="W254" i="7"/>
  <c r="AR254" i="7"/>
  <c r="U254" i="7"/>
  <c r="W59" i="7"/>
  <c r="U59" i="7"/>
  <c r="AR59" i="7"/>
  <c r="U203" i="7"/>
  <c r="W203" i="7"/>
  <c r="AR203" i="7"/>
  <c r="W678" i="7"/>
  <c r="U678" i="7"/>
  <c r="AR678" i="7"/>
  <c r="W695" i="7"/>
  <c r="U695" i="7"/>
  <c r="AR695" i="7"/>
  <c r="U469" i="7"/>
  <c r="W469" i="7"/>
  <c r="AR469" i="7"/>
  <c r="AR648" i="7"/>
  <c r="W648" i="7"/>
  <c r="U648" i="7"/>
  <c r="W735" i="7"/>
  <c r="AR735" i="7"/>
  <c r="U735" i="7"/>
  <c r="W714" i="7"/>
  <c r="U714" i="7"/>
  <c r="AR714" i="7"/>
  <c r="W406" i="7"/>
  <c r="U406" i="7"/>
  <c r="AR406" i="7"/>
  <c r="AR78" i="7"/>
  <c r="U78" i="7"/>
  <c r="W78" i="7"/>
  <c r="W282" i="7"/>
  <c r="AR282" i="7"/>
  <c r="U282" i="7"/>
  <c r="W673" i="7"/>
  <c r="U673" i="7"/>
  <c r="AR673" i="7"/>
  <c r="W657" i="7"/>
  <c r="U657" i="7"/>
  <c r="AR657" i="7"/>
  <c r="AR132" i="7"/>
  <c r="U132" i="7"/>
  <c r="W132" i="7"/>
  <c r="U272" i="7"/>
  <c r="W272" i="7"/>
  <c r="AR272" i="7"/>
  <c r="W624" i="7"/>
  <c r="AR624" i="7"/>
  <c r="U624" i="7"/>
  <c r="W148" i="7"/>
  <c r="AR148" i="7"/>
  <c r="U148" i="7"/>
  <c r="W498" i="7"/>
  <c r="U498" i="7"/>
  <c r="AR498" i="7"/>
  <c r="W238" i="7"/>
  <c r="AR238" i="7"/>
  <c r="U238" i="7"/>
  <c r="W435" i="7"/>
  <c r="AR435" i="7"/>
  <c r="U435" i="7"/>
  <c r="AR386" i="7"/>
  <c r="U386" i="7"/>
  <c r="W386" i="7"/>
  <c r="AR449" i="7"/>
  <c r="W449" i="7"/>
  <c r="U449" i="7"/>
  <c r="W547" i="7"/>
  <c r="U547" i="7"/>
  <c r="AR547" i="7"/>
  <c r="W127" i="7"/>
  <c r="U127" i="7"/>
  <c r="AR127" i="7"/>
  <c r="U520" i="7"/>
  <c r="W520" i="7"/>
  <c r="AR520" i="7"/>
  <c r="U81" i="7"/>
  <c r="W81" i="7"/>
  <c r="AR81" i="7"/>
  <c r="U552" i="7"/>
  <c r="W552" i="7"/>
  <c r="AR552" i="7"/>
  <c r="U495" i="7"/>
  <c r="AR495" i="7"/>
  <c r="W495" i="7"/>
  <c r="W64" i="7"/>
  <c r="AR64" i="7"/>
  <c r="U64" i="7"/>
  <c r="W615" i="7"/>
  <c r="U615" i="7"/>
  <c r="AR615" i="7"/>
  <c r="AR687" i="7"/>
  <c r="W687" i="7"/>
  <c r="U687" i="7"/>
  <c r="W260" i="7"/>
  <c r="AR260" i="7"/>
  <c r="U260" i="7"/>
  <c r="W190" i="7"/>
  <c r="U190" i="7"/>
  <c r="AR190" i="7"/>
  <c r="W584" i="7"/>
  <c r="U584" i="7"/>
  <c r="AR584" i="7"/>
  <c r="U461" i="7"/>
  <c r="W461" i="7"/>
  <c r="AR461" i="7"/>
  <c r="U542" i="7"/>
  <c r="AR542" i="7"/>
  <c r="W542" i="7"/>
  <c r="AR205" i="7"/>
  <c r="U205" i="7"/>
  <c r="W205" i="7"/>
  <c r="W745" i="7"/>
  <c r="U745" i="7"/>
  <c r="AR745" i="7"/>
  <c r="AR321" i="7"/>
  <c r="W321" i="7"/>
  <c r="U321" i="7"/>
  <c r="W492" i="7"/>
  <c r="U492" i="7"/>
  <c r="AR492" i="7"/>
  <c r="W55" i="7"/>
  <c r="U55" i="7"/>
  <c r="AR55" i="7"/>
  <c r="W237" i="7"/>
  <c r="AR237" i="7"/>
  <c r="U237" i="7"/>
  <c r="AR660" i="7"/>
  <c r="U660" i="7"/>
  <c r="W660" i="7"/>
  <c r="W656" i="7"/>
  <c r="AR656" i="7"/>
  <c r="U656" i="7"/>
  <c r="W684" i="7"/>
  <c r="U684" i="7"/>
  <c r="AR684" i="7"/>
  <c r="W530" i="7"/>
  <c r="U530" i="7"/>
  <c r="AR530" i="7"/>
  <c r="W583" i="7"/>
  <c r="U583" i="7"/>
  <c r="AR583" i="7"/>
  <c r="W522" i="7"/>
  <c r="U522" i="7"/>
  <c r="AR522" i="7"/>
  <c r="AR197" i="7"/>
  <c r="U197" i="7"/>
  <c r="W197" i="7"/>
  <c r="AR578" i="7"/>
  <c r="U578" i="7"/>
  <c r="W578" i="7"/>
  <c r="U14" i="7"/>
  <c r="W14" i="7"/>
  <c r="AR14" i="7"/>
  <c r="U622" i="7"/>
  <c r="W622" i="7"/>
  <c r="AR622" i="7"/>
  <c r="W548" i="7"/>
  <c r="U548" i="7"/>
  <c r="AR548" i="7"/>
  <c r="W43" i="7"/>
  <c r="U43" i="7"/>
  <c r="AR43" i="7"/>
  <c r="AR54" i="7"/>
  <c r="U54" i="7"/>
  <c r="W54" i="7"/>
  <c r="W164" i="7"/>
  <c r="U164" i="7"/>
  <c r="AR164" i="7"/>
  <c r="W158" i="7"/>
  <c r="U158" i="7"/>
  <c r="AR158" i="7"/>
  <c r="W645" i="7"/>
  <c r="U645" i="7"/>
  <c r="AR645" i="7"/>
  <c r="AR217" i="7"/>
  <c r="U217" i="7"/>
  <c r="W217" i="7"/>
  <c r="W410" i="7"/>
  <c r="U410" i="7"/>
  <c r="AR410" i="7"/>
  <c r="W535" i="7"/>
  <c r="AR535" i="7"/>
  <c r="U535" i="7"/>
  <c r="U509" i="7"/>
  <c r="W509" i="7"/>
  <c r="AR509" i="7"/>
  <c r="W323" i="7"/>
  <c r="U323" i="7"/>
  <c r="AR323" i="7"/>
  <c r="W162" i="7"/>
  <c r="U162" i="7"/>
  <c r="AR162" i="7"/>
  <c r="U651" i="7"/>
  <c r="W651" i="7"/>
  <c r="AR651" i="7"/>
  <c r="W214" i="7"/>
  <c r="U214" i="7"/>
  <c r="AR214" i="7"/>
  <c r="W199" i="7"/>
  <c r="AR199" i="7"/>
  <c r="U199" i="7"/>
  <c r="W72" i="7"/>
  <c r="AR72" i="7"/>
  <c r="U72" i="7"/>
  <c r="W103" i="7"/>
  <c r="U103" i="7"/>
  <c r="AR103" i="7"/>
  <c r="AR541" i="7"/>
  <c r="U541" i="7"/>
  <c r="W541" i="7"/>
  <c r="W196" i="7"/>
  <c r="U196" i="7"/>
  <c r="AR196" i="7"/>
  <c r="W555" i="7"/>
  <c r="U555" i="7"/>
  <c r="AR555" i="7"/>
  <c r="W274" i="7"/>
  <c r="AR274" i="7"/>
  <c r="U274" i="7"/>
  <c r="W782" i="7"/>
  <c r="U782" i="7"/>
  <c r="AR782" i="7"/>
  <c r="W308" i="7"/>
  <c r="AR308" i="7"/>
  <c r="U308" i="7"/>
  <c r="AR360" i="7"/>
  <c r="U360" i="7"/>
  <c r="W360" i="7"/>
  <c r="U473" i="7"/>
  <c r="W473" i="7"/>
  <c r="AR473" i="7"/>
  <c r="AR603" i="7"/>
  <c r="W603" i="7"/>
  <c r="U603" i="7"/>
  <c r="W754" i="7"/>
  <c r="AR754" i="7"/>
  <c r="U754" i="7"/>
  <c r="AR169" i="7"/>
  <c r="U169" i="7"/>
  <c r="W169" i="7"/>
  <c r="W723" i="7"/>
  <c r="AR723" i="7"/>
  <c r="U723" i="7"/>
  <c r="W95" i="7"/>
  <c r="AR95" i="7"/>
  <c r="U95" i="7"/>
  <c r="W36" i="7"/>
  <c r="AR36" i="7"/>
  <c r="U36" i="7"/>
  <c r="W264" i="7"/>
  <c r="AR264" i="7"/>
  <c r="U264" i="7"/>
  <c r="W87" i="7"/>
  <c r="U87" i="7"/>
  <c r="AR87" i="7"/>
  <c r="AR347" i="7"/>
  <c r="U347" i="7"/>
  <c r="W347" i="7"/>
  <c r="U202" i="7"/>
  <c r="W202" i="7"/>
  <c r="AR202" i="7"/>
  <c r="W442" i="7"/>
  <c r="U442" i="7"/>
  <c r="AR442" i="7"/>
  <c r="W207" i="7"/>
  <c r="AR207" i="7"/>
  <c r="U207" i="7"/>
  <c r="U89" i="7"/>
  <c r="W89" i="7"/>
  <c r="AR89" i="7"/>
  <c r="AR105" i="7"/>
  <c r="W105" i="7"/>
  <c r="U105" i="7"/>
  <c r="W62" i="7"/>
  <c r="U62" i="7"/>
  <c r="AR62" i="7"/>
  <c r="U759" i="7"/>
  <c r="W759" i="7"/>
  <c r="AR759" i="7"/>
  <c r="W138" i="7"/>
  <c r="AR138" i="7"/>
  <c r="U138" i="7"/>
  <c r="W141" i="7"/>
  <c r="U141" i="7"/>
  <c r="AR141" i="7"/>
  <c r="W130" i="7"/>
  <c r="AR130" i="7"/>
  <c r="U130" i="7"/>
  <c r="W5" i="7"/>
  <c r="U5" i="7"/>
  <c r="AR5" i="7"/>
  <c r="W188" i="7"/>
  <c r="U188" i="7"/>
  <c r="AR188" i="7"/>
  <c r="U383" i="7"/>
  <c r="W383" i="7"/>
  <c r="AR383" i="7"/>
  <c r="U544" i="7"/>
  <c r="W544" i="7"/>
  <c r="AR544" i="7"/>
  <c r="W265" i="7"/>
  <c r="U265" i="7"/>
  <c r="AR265" i="7"/>
  <c r="W119" i="7"/>
  <c r="U119" i="7"/>
  <c r="AR119" i="7"/>
  <c r="AR666" i="7"/>
  <c r="U666" i="7"/>
  <c r="W666" i="7"/>
  <c r="U463" i="7"/>
  <c r="AR463" i="7"/>
  <c r="W463" i="7"/>
  <c r="W151" i="7"/>
  <c r="U151" i="7"/>
  <c r="AR151" i="7"/>
  <c r="AR140" i="7"/>
  <c r="U140" i="7"/>
  <c r="W140" i="7"/>
  <c r="W206" i="7"/>
  <c r="U206" i="7"/>
  <c r="AR206" i="7"/>
  <c r="W647" i="7"/>
  <c r="U647" i="7"/>
  <c r="AR647" i="7"/>
  <c r="W109" i="7"/>
  <c r="U109" i="7"/>
  <c r="AR109" i="7"/>
  <c r="U50" i="7"/>
  <c r="W50" i="7"/>
  <c r="AR50" i="7"/>
  <c r="U389" i="7"/>
  <c r="W389" i="7"/>
  <c r="AR389" i="7"/>
  <c r="AR680" i="7"/>
  <c r="W680" i="7"/>
  <c r="U680" i="7"/>
  <c r="W413" i="7"/>
  <c r="U413" i="7"/>
  <c r="AR413" i="7"/>
  <c r="W355" i="7"/>
  <c r="U355" i="7"/>
  <c r="AR355" i="7"/>
  <c r="W176" i="7"/>
  <c r="U176" i="7"/>
  <c r="AR176" i="7"/>
  <c r="U375" i="7"/>
  <c r="AR375" i="7"/>
  <c r="W375" i="7"/>
  <c r="W588" i="7"/>
  <c r="U588" i="7"/>
  <c r="AR588" i="7"/>
  <c r="U686" i="7"/>
  <c r="W686" i="7"/>
  <c r="AR686" i="7"/>
  <c r="W659" i="7"/>
  <c r="U659" i="7"/>
  <c r="AR659" i="7"/>
  <c r="AR44" i="7"/>
  <c r="U44" i="7"/>
  <c r="W44" i="7"/>
  <c r="W90" i="7"/>
  <c r="AR90" i="7"/>
  <c r="U90" i="7"/>
  <c r="W556" i="7"/>
  <c r="U556" i="7"/>
  <c r="AR556" i="7"/>
  <c r="W295" i="7"/>
  <c r="U295" i="7"/>
  <c r="AR295" i="7"/>
  <c r="W737" i="7"/>
  <c r="U737" i="7"/>
  <c r="AR737" i="7"/>
  <c r="W177" i="7"/>
  <c r="AR177" i="7"/>
  <c r="U177" i="7"/>
  <c r="AR625" i="7"/>
  <c r="U625" i="7"/>
  <c r="W625" i="7"/>
  <c r="AR257" i="7"/>
  <c r="U257" i="7"/>
  <c r="W257" i="7"/>
  <c r="W123" i="7"/>
  <c r="U123" i="7"/>
  <c r="AR123" i="7"/>
  <c r="U415" i="7"/>
  <c r="W415" i="7"/>
  <c r="AR415" i="7"/>
  <c r="W670" i="7"/>
  <c r="AR670" i="7"/>
  <c r="U670" i="7"/>
  <c r="W551" i="7"/>
  <c r="U551" i="7"/>
  <c r="AR551" i="7"/>
  <c r="W198" i="7"/>
  <c r="U198" i="7"/>
  <c r="AR198" i="7"/>
  <c r="W285" i="7"/>
  <c r="AR285" i="7"/>
  <c r="U285" i="7"/>
  <c r="W27" i="7"/>
  <c r="U27" i="7"/>
  <c r="AR27" i="7"/>
  <c r="U98" i="7"/>
  <c r="W98" i="7"/>
  <c r="AR98" i="7"/>
  <c r="W373" i="7"/>
  <c r="U373" i="7"/>
  <c r="AR373" i="7"/>
  <c r="W251" i="7"/>
  <c r="AR251" i="7"/>
  <c r="U251" i="7"/>
  <c r="U22" i="7"/>
  <c r="W22" i="7"/>
  <c r="AR22" i="7"/>
  <c r="U494" i="7"/>
  <c r="AR494" i="7"/>
  <c r="W494" i="7"/>
  <c r="W441" i="7"/>
  <c r="U441" i="7"/>
  <c r="AR441" i="7"/>
  <c r="U621" i="7"/>
  <c r="W621" i="7"/>
  <c r="AR621" i="7"/>
  <c r="U301" i="7"/>
  <c r="W301" i="7"/>
  <c r="AR301" i="7"/>
  <c r="W68" i="7"/>
  <c r="AR68" i="7"/>
  <c r="U68" i="7"/>
  <c r="W642" i="7"/>
  <c r="U642" i="7"/>
  <c r="AR642" i="7"/>
  <c r="U412" i="7"/>
  <c r="W412" i="7"/>
  <c r="AR412" i="7"/>
  <c r="AR582" i="7"/>
  <c r="U582" i="7"/>
  <c r="W582" i="7"/>
  <c r="W99" i="7"/>
  <c r="U99" i="7"/>
  <c r="AR99" i="7"/>
  <c r="W605" i="7"/>
  <c r="AR605" i="7"/>
  <c r="U605" i="7"/>
  <c r="W694" i="7"/>
  <c r="U694" i="7"/>
  <c r="AR694" i="7"/>
  <c r="W724" i="7"/>
  <c r="U724" i="7"/>
  <c r="AR724" i="7"/>
  <c r="W502" i="7"/>
  <c r="U502" i="7"/>
  <c r="AR502" i="7"/>
  <c r="U465" i="7"/>
  <c r="W465" i="7"/>
  <c r="AR465" i="7"/>
  <c r="U401" i="7"/>
  <c r="W401" i="7"/>
  <c r="AR401" i="7"/>
  <c r="W147" i="7"/>
  <c r="U147" i="7"/>
  <c r="AR147" i="7"/>
  <c r="AR70" i="7"/>
  <c r="U70" i="7"/>
  <c r="W70" i="7"/>
  <c r="W471" i="7"/>
  <c r="U471" i="7"/>
  <c r="AR471" i="7"/>
  <c r="W356" i="7"/>
  <c r="AR356" i="7"/>
  <c r="U356" i="7"/>
  <c r="W19" i="7"/>
  <c r="U19" i="7"/>
  <c r="AR19" i="7"/>
  <c r="W661" i="7"/>
  <c r="U661" i="7"/>
  <c r="AR661" i="7"/>
  <c r="W458" i="7"/>
  <c r="U458" i="7"/>
  <c r="AR458" i="7"/>
  <c r="W488" i="7"/>
  <c r="U488" i="7"/>
  <c r="AR488" i="7"/>
  <c r="W200" i="7"/>
  <c r="AR200" i="7"/>
  <c r="U200" i="7"/>
  <c r="W344" i="7"/>
  <c r="AR344" i="7"/>
  <c r="U344" i="7"/>
  <c r="W730" i="7"/>
  <c r="U730" i="7"/>
  <c r="AR730" i="7"/>
  <c r="W516" i="7"/>
  <c r="U516" i="7"/>
  <c r="AR516" i="7"/>
  <c r="AR599" i="7"/>
  <c r="W599" i="7"/>
  <c r="U599" i="7"/>
  <c r="W309" i="7"/>
  <c r="U309" i="7"/>
  <c r="AR309" i="7"/>
  <c r="W185" i="7"/>
  <c r="AR185" i="7"/>
  <c r="U185" i="7"/>
  <c r="AR65" i="7"/>
  <c r="W65" i="7"/>
  <c r="U65" i="7"/>
  <c r="W82" i="7"/>
  <c r="AR82" i="7"/>
  <c r="U82" i="7"/>
  <c r="U671" i="7"/>
  <c r="W671" i="7"/>
  <c r="AR671" i="7"/>
  <c r="W269" i="7"/>
  <c r="AR269" i="7"/>
  <c r="U269" i="7"/>
  <c r="W173" i="7"/>
  <c r="AR173" i="7"/>
  <c r="U173" i="7"/>
  <c r="W587" i="7"/>
  <c r="U587" i="7"/>
  <c r="AR587" i="7"/>
  <c r="U644" i="7"/>
  <c r="W644" i="7"/>
  <c r="AR644" i="7"/>
  <c r="W709" i="7"/>
  <c r="AR709" i="7"/>
  <c r="U709" i="7"/>
  <c r="W310" i="7"/>
  <c r="AR310" i="7"/>
  <c r="U310" i="7"/>
  <c r="AR431" i="7"/>
  <c r="U431" i="7"/>
  <c r="W431" i="7"/>
  <c r="W707" i="7"/>
  <c r="U707" i="7"/>
  <c r="AR707" i="7"/>
  <c r="U187" i="7"/>
  <c r="AR187" i="7"/>
  <c r="W187" i="7"/>
  <c r="W230" i="7"/>
  <c r="U230" i="7"/>
  <c r="AR230" i="7"/>
  <c r="U403" i="7"/>
  <c r="W403" i="7"/>
  <c r="AR403" i="7"/>
  <c r="AR122" i="7"/>
  <c r="U122" i="7"/>
  <c r="W122" i="7"/>
  <c r="W246" i="7"/>
  <c r="AR246" i="7"/>
  <c r="U246" i="7"/>
  <c r="W281" i="7"/>
  <c r="U281" i="7"/>
  <c r="AR281" i="7"/>
  <c r="W752" i="7"/>
  <c r="AR752" i="7"/>
  <c r="U752" i="7"/>
  <c r="AR33" i="7"/>
  <c r="W33" i="7"/>
  <c r="U33" i="7"/>
  <c r="AR193" i="7"/>
  <c r="U193" i="7"/>
  <c r="W193" i="7"/>
  <c r="W107" i="7"/>
  <c r="U107" i="7"/>
  <c r="AR107" i="7"/>
  <c r="U174" i="7"/>
  <c r="W174" i="7"/>
  <c r="AR174" i="7"/>
  <c r="W324" i="7"/>
  <c r="AR324" i="7"/>
  <c r="U324" i="7"/>
  <c r="W25" i="7"/>
  <c r="U25" i="7"/>
  <c r="AR25" i="7"/>
  <c r="W564" i="7"/>
  <c r="U564" i="7"/>
  <c r="AR564" i="7"/>
  <c r="W220" i="7"/>
  <c r="AR220" i="7"/>
  <c r="U220" i="7"/>
  <c r="W362" i="7"/>
  <c r="AR362" i="7"/>
  <c r="U362" i="7"/>
  <c r="W240" i="7"/>
  <c r="AR240" i="7"/>
  <c r="U240" i="7"/>
  <c r="W631" i="7"/>
  <c r="U631" i="7"/>
  <c r="AR631" i="7"/>
  <c r="U573" i="7"/>
  <c r="W573" i="7"/>
  <c r="AR573" i="7"/>
  <c r="W580" i="7"/>
  <c r="U580" i="7"/>
  <c r="AR580" i="7"/>
  <c r="W597" i="7"/>
  <c r="U597" i="7"/>
  <c r="AR597" i="7"/>
  <c r="U576" i="7"/>
  <c r="W576" i="7"/>
  <c r="AR576" i="7"/>
  <c r="U45" i="7"/>
  <c r="W45" i="7"/>
  <c r="AR45" i="7"/>
  <c r="W699" i="7"/>
  <c r="U699" i="7"/>
  <c r="AR699" i="7"/>
  <c r="U508" i="7"/>
  <c r="W508" i="7"/>
  <c r="AR508" i="7"/>
  <c r="U159" i="7"/>
  <c r="W159" i="7"/>
  <c r="AR159" i="7"/>
  <c r="AR42" i="7"/>
  <c r="W42" i="7"/>
  <c r="U42" i="7"/>
  <c r="W503" i="7"/>
  <c r="U503" i="7"/>
  <c r="AR503" i="7"/>
  <c r="W450" i="7"/>
  <c r="U450" i="7"/>
  <c r="AR450" i="7"/>
  <c r="W704" i="7"/>
  <c r="AR704" i="7"/>
  <c r="U704" i="7"/>
  <c r="W546" i="7"/>
  <c r="U546" i="7"/>
  <c r="AR546" i="7"/>
  <c r="U178" i="7"/>
  <c r="W178" i="7"/>
  <c r="AR178" i="7"/>
  <c r="W57" i="7"/>
  <c r="U57" i="7"/>
  <c r="AR57" i="7"/>
  <c r="W263" i="7"/>
  <c r="AR263" i="7"/>
  <c r="U263" i="7"/>
  <c r="W395" i="7"/>
  <c r="U395" i="7"/>
  <c r="AR395" i="7"/>
  <c r="W255" i="7"/>
  <c r="U255" i="7"/>
  <c r="AR255" i="7"/>
  <c r="W454" i="7"/>
  <c r="U454" i="7"/>
  <c r="AR454" i="7"/>
  <c r="AR261" i="7"/>
  <c r="U261" i="7"/>
  <c r="W261" i="7"/>
  <c r="W316" i="7"/>
  <c r="AR316" i="7"/>
  <c r="U316" i="7"/>
  <c r="W306" i="7"/>
  <c r="U306" i="7"/>
  <c r="AR306" i="7"/>
  <c r="W726" i="7"/>
  <c r="U726" i="7"/>
  <c r="AR726" i="7"/>
  <c r="U524" i="7"/>
  <c r="W524" i="7"/>
  <c r="AR524" i="7"/>
  <c r="W468" i="7"/>
  <c r="U468" i="7"/>
  <c r="AR468" i="7"/>
  <c r="AR314" i="7"/>
  <c r="U314" i="7"/>
  <c r="W314" i="7"/>
  <c r="W352" i="7"/>
  <c r="AR352" i="7"/>
  <c r="U352" i="7"/>
  <c r="U365" i="7"/>
  <c r="W365" i="7"/>
  <c r="AR365" i="7"/>
  <c r="AR392" i="7"/>
  <c r="U392" i="7"/>
  <c r="W392" i="7"/>
  <c r="AR393" i="7"/>
  <c r="W393" i="7"/>
  <c r="U393" i="7"/>
  <c r="W39" i="7"/>
  <c r="U39" i="7"/>
  <c r="AR39" i="7"/>
  <c r="W262" i="7"/>
  <c r="U262" i="7"/>
  <c r="AR262" i="7"/>
  <c r="W420" i="7"/>
  <c r="U420" i="7"/>
  <c r="AR420" i="7"/>
  <c r="AR270" i="7"/>
  <c r="U270" i="7"/>
  <c r="W270" i="7"/>
  <c r="W472" i="7"/>
  <c r="U472" i="7"/>
  <c r="AR472" i="7"/>
  <c r="U319" i="7"/>
  <c r="W319" i="7"/>
  <c r="AR319" i="7"/>
  <c r="AR533" i="7"/>
  <c r="U533" i="7"/>
  <c r="W533" i="7"/>
  <c r="W71" i="7"/>
  <c r="U71" i="7"/>
  <c r="AR71" i="7"/>
  <c r="U156" i="7"/>
  <c r="W156" i="7"/>
  <c r="AR156" i="7"/>
  <c r="W106" i="7"/>
  <c r="AR106" i="7"/>
  <c r="U106" i="7"/>
  <c r="U298" i="7"/>
  <c r="W298" i="7"/>
  <c r="AR298" i="7"/>
  <c r="W371" i="7"/>
  <c r="U371" i="7"/>
  <c r="AR371" i="7"/>
  <c r="W490" i="7"/>
  <c r="U490" i="7"/>
  <c r="AR490" i="7"/>
  <c r="U421" i="7"/>
  <c r="W421" i="7"/>
  <c r="AR421" i="7"/>
  <c r="AR26" i="7"/>
  <c r="W26" i="7"/>
  <c r="U26" i="7"/>
  <c r="AR368" i="7"/>
  <c r="U368" i="7"/>
  <c r="W368" i="7"/>
  <c r="AR681" i="7"/>
  <c r="U681" i="7"/>
  <c r="W681" i="7"/>
  <c r="U363" i="7"/>
  <c r="W363" i="7"/>
  <c r="AR363" i="7"/>
  <c r="W591" i="7"/>
  <c r="U591" i="7"/>
  <c r="AR591" i="7"/>
  <c r="W380" i="7"/>
  <c r="AR380" i="7"/>
  <c r="U380" i="7"/>
  <c r="W746" i="7"/>
  <c r="AR746" i="7"/>
  <c r="U746" i="7"/>
  <c r="U414" i="7"/>
  <c r="AR414" i="7"/>
  <c r="W414" i="7"/>
  <c r="W592" i="7"/>
  <c r="U592" i="7"/>
  <c r="AR592" i="7"/>
  <c r="W464" i="7"/>
  <c r="U464" i="7"/>
  <c r="AR464" i="7"/>
  <c r="W84" i="7"/>
  <c r="AR84" i="7"/>
  <c r="U84" i="7"/>
  <c r="U117" i="7"/>
  <c r="W117" i="7"/>
  <c r="AR117" i="7"/>
  <c r="AR529" i="7"/>
  <c r="U529" i="7"/>
  <c r="W529" i="7"/>
  <c r="AR9" i="7"/>
  <c r="W9" i="7"/>
  <c r="U9" i="7"/>
  <c r="W181" i="7"/>
  <c r="AR181" i="7"/>
  <c r="U181" i="7"/>
  <c r="W643" i="7"/>
  <c r="U643" i="7"/>
  <c r="AR643" i="7"/>
  <c r="U6" i="7"/>
  <c r="AR6" i="7"/>
  <c r="W6" i="7"/>
  <c r="W596" i="7"/>
  <c r="AR596" i="7"/>
  <c r="U596" i="7"/>
  <c r="W170" i="7"/>
  <c r="U170" i="7"/>
  <c r="AR170" i="7"/>
  <c r="U343" i="7"/>
  <c r="AR343" i="7"/>
  <c r="W343" i="7"/>
  <c r="W634" i="7"/>
  <c r="U634" i="7"/>
  <c r="AR634" i="7"/>
  <c r="U485" i="7"/>
  <c r="W485" i="7"/>
  <c r="AR485" i="7"/>
  <c r="U379" i="7"/>
  <c r="W379" i="7"/>
  <c r="AR379" i="7"/>
  <c r="U34" i="7"/>
  <c r="AR34" i="7"/>
  <c r="W34" i="7"/>
  <c r="AR112" i="7"/>
  <c r="U112" i="7"/>
  <c r="W112" i="7"/>
  <c r="U437" i="7"/>
  <c r="W437" i="7"/>
  <c r="AR437" i="7"/>
  <c r="AR354" i="7"/>
  <c r="U354" i="7"/>
  <c r="W354" i="7"/>
  <c r="AR753" i="7"/>
  <c r="U753" i="7"/>
  <c r="W753" i="7"/>
  <c r="U783" i="7"/>
  <c r="W783" i="7"/>
  <c r="AR783" i="7"/>
  <c r="U526" i="7"/>
  <c r="AR526" i="7"/>
  <c r="W526" i="7"/>
  <c r="N782" i="7"/>
  <c r="N781" i="7" s="1"/>
  <c r="N780" i="7" s="1"/>
  <c r="N779" i="7" s="1"/>
  <c r="N778" i="7" s="1"/>
  <c r="N777" i="7" s="1"/>
  <c r="N776" i="7" s="1"/>
  <c r="N775" i="7" s="1"/>
  <c r="N774" i="7" s="1"/>
  <c r="N773" i="7" s="1"/>
  <c r="N772" i="7" s="1"/>
  <c r="N771" i="7" s="1"/>
  <c r="N770" i="7" s="1"/>
  <c r="N769" i="7" s="1"/>
  <c r="N768" i="7" s="1"/>
  <c r="N767" i="7" s="1"/>
  <c r="N766" i="7" s="1"/>
  <c r="N765" i="7" s="1"/>
  <c r="N764" i="7" s="1"/>
  <c r="N763" i="7" s="1"/>
  <c r="N762" i="7" s="1"/>
  <c r="N761" i="7" s="1"/>
  <c r="N760" i="7" s="1"/>
  <c r="N759" i="7" s="1"/>
  <c r="N758" i="7" s="1"/>
  <c r="N757" i="7" s="1"/>
  <c r="N756" i="7" s="1"/>
  <c r="N755" i="7" s="1"/>
  <c r="N754" i="7" s="1"/>
  <c r="N753" i="7" s="1"/>
  <c r="N752" i="7" s="1"/>
  <c r="N751" i="7" s="1"/>
  <c r="N750" i="7" s="1"/>
  <c r="N749" i="7" s="1"/>
  <c r="N748" i="7" s="1"/>
  <c r="N747" i="7" s="1"/>
  <c r="N746" i="7" s="1"/>
  <c r="N745" i="7" s="1"/>
  <c r="N744" i="7" s="1"/>
  <c r="N743" i="7" s="1"/>
  <c r="N742" i="7" s="1"/>
  <c r="N741" i="7" s="1"/>
  <c r="N740" i="7" s="1"/>
  <c r="N739" i="7" s="1"/>
  <c r="N738" i="7" s="1"/>
  <c r="N737" i="7" s="1"/>
  <c r="N736" i="7" s="1"/>
  <c r="N735" i="7" s="1"/>
  <c r="N734" i="7" s="1"/>
  <c r="N733" i="7" s="1"/>
  <c r="N732" i="7" s="1"/>
  <c r="N731" i="7" s="1"/>
  <c r="N730" i="7" s="1"/>
  <c r="N729" i="7" s="1"/>
  <c r="N728" i="7" s="1"/>
  <c r="N727" i="7" s="1"/>
  <c r="N726" i="7" s="1"/>
  <c r="N725" i="7" s="1"/>
  <c r="N724" i="7" s="1"/>
  <c r="N723" i="7" s="1"/>
  <c r="N722" i="7" s="1"/>
  <c r="N721" i="7" s="1"/>
  <c r="N720" i="7" s="1"/>
  <c r="N719" i="7" s="1"/>
  <c r="N718" i="7" s="1"/>
  <c r="N717" i="7" s="1"/>
  <c r="N716" i="7" s="1"/>
  <c r="N715" i="7" s="1"/>
  <c r="N714" i="7" s="1"/>
  <c r="N713" i="7" s="1"/>
  <c r="N712" i="7" s="1"/>
  <c r="N711" i="7" s="1"/>
  <c r="N710" i="7" s="1"/>
  <c r="N709" i="7" s="1"/>
  <c r="N708" i="7" s="1"/>
  <c r="N707" i="7" s="1"/>
  <c r="N706" i="7" s="1"/>
  <c r="N705" i="7" s="1"/>
  <c r="N704" i="7" s="1"/>
  <c r="N703" i="7" s="1"/>
  <c r="N702" i="7" s="1"/>
  <c r="N701" i="7" s="1"/>
  <c r="N700" i="7" s="1"/>
  <c r="N699" i="7" s="1"/>
  <c r="N698" i="7" s="1"/>
  <c r="N697" i="7" s="1"/>
  <c r="N696" i="7" s="1"/>
  <c r="N695" i="7" s="1"/>
  <c r="N694" i="7" s="1"/>
  <c r="N693" i="7" s="1"/>
  <c r="N692" i="7" s="1"/>
  <c r="N691" i="7" s="1"/>
  <c r="N690" i="7" s="1"/>
  <c r="N689" i="7" s="1"/>
  <c r="N688" i="7" s="1"/>
  <c r="N687" i="7" s="1"/>
  <c r="N686" i="7" s="1"/>
  <c r="N685" i="7" s="1"/>
  <c r="N684" i="7" s="1"/>
  <c r="N683" i="7" s="1"/>
  <c r="N682" i="7" s="1"/>
  <c r="N681" i="7" s="1"/>
  <c r="N680" i="7" s="1"/>
  <c r="N679" i="7" s="1"/>
  <c r="N678" i="7" s="1"/>
  <c r="N677" i="7" s="1"/>
  <c r="N676" i="7" s="1"/>
  <c r="N675" i="7" s="1"/>
  <c r="N674" i="7" s="1"/>
  <c r="N673" i="7" s="1"/>
  <c r="N672" i="7" s="1"/>
  <c r="N671" i="7" s="1"/>
  <c r="N670" i="7" s="1"/>
  <c r="N669" i="7" s="1"/>
  <c r="N668" i="7" s="1"/>
  <c r="N667" i="7" s="1"/>
  <c r="N666" i="7" s="1"/>
  <c r="N665" i="7" s="1"/>
  <c r="N664" i="7" s="1"/>
  <c r="N663" i="7" s="1"/>
  <c r="N662" i="7" s="1"/>
  <c r="N661" i="7" s="1"/>
  <c r="N660" i="7" s="1"/>
  <c r="N659" i="7" s="1"/>
  <c r="N658" i="7" s="1"/>
  <c r="N657" i="7" s="1"/>
  <c r="N656" i="7" s="1"/>
  <c r="N655" i="7" s="1"/>
  <c r="N654" i="7" s="1"/>
  <c r="N653" i="7" s="1"/>
  <c r="N652" i="7" s="1"/>
  <c r="N651" i="7" s="1"/>
  <c r="N650" i="7" s="1"/>
  <c r="N649" i="7" s="1"/>
  <c r="N648" i="7" s="1"/>
  <c r="N647" i="7" s="1"/>
  <c r="N646" i="7" s="1"/>
  <c r="N645" i="7" s="1"/>
  <c r="N644" i="7" s="1"/>
  <c r="N643" i="7" s="1"/>
  <c r="N642" i="7" s="1"/>
  <c r="N641" i="7" s="1"/>
  <c r="N640" i="7" s="1"/>
  <c r="N639" i="7" s="1"/>
  <c r="N638" i="7" s="1"/>
  <c r="N637" i="7" s="1"/>
  <c r="N636" i="7" s="1"/>
  <c r="N635" i="7" s="1"/>
  <c r="N634" i="7" s="1"/>
  <c r="N633" i="7" s="1"/>
  <c r="N632" i="7" s="1"/>
  <c r="N631" i="7" s="1"/>
  <c r="N630" i="7" s="1"/>
  <c r="N629" i="7" s="1"/>
  <c r="N628" i="7" s="1"/>
  <c r="N627" i="7" s="1"/>
  <c r="N626" i="7" s="1"/>
  <c r="N625" i="7" s="1"/>
  <c r="N624" i="7" s="1"/>
  <c r="N623" i="7" s="1"/>
  <c r="N622" i="7" s="1"/>
  <c r="N621" i="7" s="1"/>
  <c r="N620" i="7" s="1"/>
  <c r="N619" i="7" s="1"/>
  <c r="N618" i="7" s="1"/>
  <c r="N617" i="7" s="1"/>
  <c r="N616" i="7" s="1"/>
  <c r="N615" i="7" s="1"/>
  <c r="N614" i="7" s="1"/>
  <c r="N613" i="7" s="1"/>
  <c r="N612" i="7" s="1"/>
  <c r="N611" i="7" s="1"/>
  <c r="N610" i="7" s="1"/>
  <c r="N609" i="7" s="1"/>
  <c r="N608" i="7" s="1"/>
  <c r="N607" i="7" s="1"/>
  <c r="N606" i="7" s="1"/>
  <c r="N605" i="7" s="1"/>
  <c r="N604" i="7" s="1"/>
  <c r="N603" i="7" s="1"/>
  <c r="N602" i="7" s="1"/>
  <c r="N601" i="7" s="1"/>
  <c r="N600" i="7" s="1"/>
  <c r="N599" i="7" s="1"/>
  <c r="N598" i="7" s="1"/>
  <c r="N597" i="7" s="1"/>
  <c r="N596" i="7" s="1"/>
  <c r="N595" i="7" s="1"/>
  <c r="N594" i="7" s="1"/>
  <c r="N593" i="7" s="1"/>
  <c r="N592" i="7" s="1"/>
  <c r="N591" i="7" s="1"/>
  <c r="N590" i="7" s="1"/>
  <c r="N589" i="7" s="1"/>
  <c r="N588" i="7" s="1"/>
  <c r="N587" i="7" s="1"/>
  <c r="N586" i="7" s="1"/>
  <c r="N585" i="7" s="1"/>
  <c r="N584" i="7" s="1"/>
  <c r="N583" i="7" s="1"/>
  <c r="N582" i="7" s="1"/>
  <c r="N581" i="7" s="1"/>
  <c r="N580" i="7" s="1"/>
  <c r="N579" i="7" s="1"/>
  <c r="N578" i="7" s="1"/>
  <c r="N577" i="7" s="1"/>
  <c r="N576" i="7" s="1"/>
  <c r="N575" i="7" s="1"/>
  <c r="N574" i="7" s="1"/>
  <c r="N573" i="7" s="1"/>
  <c r="N572" i="7" s="1"/>
  <c r="N571" i="7" s="1"/>
  <c r="N570" i="7" s="1"/>
  <c r="N569" i="7" s="1"/>
  <c r="N568" i="7" s="1"/>
  <c r="N567" i="7" s="1"/>
  <c r="N566" i="7" s="1"/>
  <c r="N565" i="7" s="1"/>
  <c r="N564" i="7" s="1"/>
  <c r="N563" i="7" s="1"/>
  <c r="N562" i="7" s="1"/>
  <c r="N561" i="7" s="1"/>
  <c r="N560" i="7" s="1"/>
  <c r="N559" i="7" s="1"/>
  <c r="N558" i="7" s="1"/>
  <c r="N557" i="7" s="1"/>
  <c r="N556" i="7" s="1"/>
  <c r="N555" i="7" s="1"/>
  <c r="N554" i="7" s="1"/>
  <c r="N553" i="7" s="1"/>
  <c r="N552" i="7" s="1"/>
  <c r="N551" i="7" s="1"/>
  <c r="N550" i="7" s="1"/>
  <c r="N549" i="7" s="1"/>
  <c r="N548" i="7" s="1"/>
  <c r="N547" i="7" s="1"/>
  <c r="N546" i="7" s="1"/>
  <c r="N545" i="7" s="1"/>
  <c r="N544" i="7" s="1"/>
  <c r="N543" i="7" s="1"/>
  <c r="N542" i="7" s="1"/>
  <c r="N541" i="7" s="1"/>
  <c r="N540" i="7" s="1"/>
  <c r="N539" i="7" s="1"/>
  <c r="N538" i="7" s="1"/>
  <c r="N537" i="7" s="1"/>
  <c r="N536" i="7" s="1"/>
  <c r="N535" i="7" s="1"/>
  <c r="N534" i="7" s="1"/>
  <c r="N533" i="7" s="1"/>
  <c r="N532" i="7" s="1"/>
  <c r="N531" i="7" s="1"/>
  <c r="N530" i="7" s="1"/>
  <c r="N529" i="7" s="1"/>
  <c r="N528" i="7" s="1"/>
  <c r="N527" i="7" s="1"/>
  <c r="N526" i="7" s="1"/>
  <c r="N525" i="7" s="1"/>
  <c r="N524" i="7" s="1"/>
  <c r="N523" i="7" s="1"/>
  <c r="N522" i="7" s="1"/>
  <c r="N521" i="7" s="1"/>
  <c r="N520" i="7" s="1"/>
  <c r="N519" i="7" s="1"/>
  <c r="N518" i="7" s="1"/>
  <c r="N517" i="7" s="1"/>
  <c r="N516" i="7" s="1"/>
  <c r="N515" i="7" s="1"/>
  <c r="N514" i="7" s="1"/>
  <c r="N513" i="7" s="1"/>
  <c r="N512" i="7" s="1"/>
  <c r="N511" i="7" s="1"/>
  <c r="N510" i="7" s="1"/>
  <c r="N509" i="7" s="1"/>
  <c r="N508" i="7" s="1"/>
  <c r="N507" i="7" s="1"/>
  <c r="N506" i="7" s="1"/>
  <c r="N505" i="7" s="1"/>
  <c r="N504" i="7" s="1"/>
  <c r="N503" i="7" s="1"/>
  <c r="N502" i="7" s="1"/>
  <c r="N501" i="7" s="1"/>
  <c r="N500" i="7" s="1"/>
  <c r="N499" i="7" s="1"/>
  <c r="N498" i="7" s="1"/>
  <c r="N497" i="7" s="1"/>
  <c r="N496" i="7" s="1"/>
  <c r="N495" i="7" s="1"/>
  <c r="N494" i="7" s="1"/>
  <c r="N493" i="7" s="1"/>
  <c r="N492" i="7" s="1"/>
  <c r="N491" i="7" s="1"/>
  <c r="N490" i="7" s="1"/>
  <c r="N489" i="7" s="1"/>
  <c r="N488" i="7" s="1"/>
  <c r="N487" i="7" s="1"/>
  <c r="N486" i="7" s="1"/>
  <c r="N485" i="7" s="1"/>
  <c r="N484" i="7" s="1"/>
  <c r="N483" i="7" s="1"/>
  <c r="N482" i="7" s="1"/>
  <c r="N481" i="7" s="1"/>
  <c r="N480" i="7" s="1"/>
  <c r="N479" i="7" s="1"/>
  <c r="N478" i="7" s="1"/>
  <c r="N477" i="7" s="1"/>
  <c r="N476" i="7" s="1"/>
  <c r="N475" i="7" s="1"/>
  <c r="N474" i="7" s="1"/>
  <c r="N473" i="7" s="1"/>
  <c r="N472" i="7" s="1"/>
  <c r="N471" i="7" s="1"/>
  <c r="N470" i="7" s="1"/>
  <c r="N469" i="7" s="1"/>
  <c r="N468" i="7" s="1"/>
  <c r="N467" i="7" s="1"/>
  <c r="N466" i="7" s="1"/>
  <c r="N465" i="7" s="1"/>
  <c r="N464" i="7" s="1"/>
  <c r="N463" i="7" s="1"/>
  <c r="N462" i="7" s="1"/>
  <c r="N461" i="7" s="1"/>
  <c r="N460" i="7" s="1"/>
  <c r="N459" i="7" s="1"/>
  <c r="N458" i="7" s="1"/>
  <c r="N457" i="7" s="1"/>
  <c r="N456" i="7" s="1"/>
  <c r="N455" i="7" s="1"/>
  <c r="N454" i="7" s="1"/>
  <c r="N453" i="7" s="1"/>
  <c r="N452" i="7" s="1"/>
  <c r="N451" i="7" s="1"/>
  <c r="N450" i="7" s="1"/>
  <c r="N449" i="7" s="1"/>
  <c r="N448" i="7" s="1"/>
  <c r="N447" i="7" s="1"/>
  <c r="N446" i="7" s="1"/>
  <c r="N445" i="7" s="1"/>
  <c r="N444" i="7" s="1"/>
  <c r="N443" i="7" s="1"/>
  <c r="N442" i="7" s="1"/>
  <c r="N441" i="7" s="1"/>
  <c r="N440" i="7" s="1"/>
  <c r="N439" i="7" s="1"/>
  <c r="N438" i="7" s="1"/>
  <c r="N437" i="7" s="1"/>
  <c r="N436" i="7" s="1"/>
  <c r="N435" i="7" s="1"/>
  <c r="N434" i="7" s="1"/>
  <c r="N433" i="7" s="1"/>
  <c r="N432" i="7" s="1"/>
  <c r="N431" i="7" s="1"/>
  <c r="N430" i="7" s="1"/>
  <c r="N429" i="7" s="1"/>
  <c r="N428" i="7" s="1"/>
  <c r="N427" i="7" s="1"/>
  <c r="N426" i="7" s="1"/>
  <c r="N425" i="7" s="1"/>
  <c r="N424" i="7" s="1"/>
  <c r="N423" i="7" s="1"/>
  <c r="N422" i="7" s="1"/>
  <c r="N421" i="7" s="1"/>
  <c r="N420" i="7" s="1"/>
  <c r="N419" i="7" s="1"/>
  <c r="N418" i="7" s="1"/>
  <c r="N417" i="7" s="1"/>
  <c r="N416" i="7" s="1"/>
  <c r="N415" i="7" s="1"/>
  <c r="N414" i="7" s="1"/>
  <c r="N413" i="7" s="1"/>
  <c r="N412" i="7" s="1"/>
  <c r="N411" i="7" s="1"/>
  <c r="N410" i="7" s="1"/>
  <c r="N409" i="7" s="1"/>
  <c r="N408" i="7" s="1"/>
  <c r="N407" i="7" s="1"/>
  <c r="N406" i="7" s="1"/>
  <c r="N405" i="7" s="1"/>
  <c r="N404" i="7" s="1"/>
  <c r="N403" i="7" s="1"/>
  <c r="N402" i="7" s="1"/>
  <c r="N401" i="7" s="1"/>
  <c r="N400" i="7" s="1"/>
  <c r="N399" i="7" s="1"/>
  <c r="N398" i="7" s="1"/>
  <c r="N397" i="7" s="1"/>
  <c r="N396" i="7" s="1"/>
  <c r="N395" i="7" s="1"/>
  <c r="N394" i="7" s="1"/>
  <c r="N393" i="7" s="1"/>
  <c r="N392" i="7" s="1"/>
  <c r="N391" i="7" s="1"/>
  <c r="N390" i="7" s="1"/>
  <c r="N389" i="7" s="1"/>
  <c r="N388" i="7" s="1"/>
  <c r="N387" i="7" s="1"/>
  <c r="N386" i="7" s="1"/>
  <c r="N385" i="7" s="1"/>
  <c r="N384" i="7" s="1"/>
  <c r="N383" i="7" s="1"/>
  <c r="N382" i="7" s="1"/>
  <c r="N381" i="7" s="1"/>
  <c r="N380" i="7" s="1"/>
  <c r="N379" i="7" s="1"/>
  <c r="N378" i="7" s="1"/>
  <c r="N377" i="7" s="1"/>
  <c r="N376" i="7" s="1"/>
  <c r="N375" i="7" s="1"/>
  <c r="N374" i="7" s="1"/>
  <c r="N373" i="7" s="1"/>
  <c r="N372" i="7" s="1"/>
  <c r="N371" i="7" s="1"/>
  <c r="N370" i="7" s="1"/>
  <c r="N369" i="7" s="1"/>
  <c r="N368" i="7" s="1"/>
  <c r="N367" i="7" s="1"/>
  <c r="N366" i="7" s="1"/>
  <c r="N365" i="7" s="1"/>
  <c r="N364" i="7" s="1"/>
  <c r="N363" i="7" s="1"/>
  <c r="N362" i="7" s="1"/>
  <c r="N361" i="7" s="1"/>
  <c r="N360" i="7" s="1"/>
  <c r="N359" i="7" s="1"/>
  <c r="N358" i="7" s="1"/>
  <c r="N357" i="7" s="1"/>
  <c r="N356" i="7" s="1"/>
  <c r="N355" i="7" s="1"/>
  <c r="N354" i="7" s="1"/>
  <c r="N353" i="7" s="1"/>
  <c r="N352" i="7" s="1"/>
  <c r="N351" i="7" s="1"/>
  <c r="N350" i="7" s="1"/>
  <c r="N349" i="7" s="1"/>
  <c r="N348" i="7" s="1"/>
  <c r="N347" i="7" s="1"/>
  <c r="N346" i="7" s="1"/>
  <c r="N345" i="7" s="1"/>
  <c r="N344" i="7" s="1"/>
  <c r="N343" i="7" s="1"/>
  <c r="N342" i="7" s="1"/>
  <c r="N341" i="7" s="1"/>
  <c r="N340" i="7" s="1"/>
  <c r="N339" i="7" s="1"/>
  <c r="N338" i="7" s="1"/>
  <c r="N337" i="7" s="1"/>
  <c r="N336" i="7" s="1"/>
  <c r="N335" i="7" s="1"/>
  <c r="N334" i="7" s="1"/>
  <c r="N333" i="7" s="1"/>
  <c r="N332" i="7" s="1"/>
  <c r="N331" i="7" s="1"/>
  <c r="N330" i="7" s="1"/>
  <c r="N329" i="7" s="1"/>
  <c r="N328" i="7" s="1"/>
  <c r="N327" i="7" s="1"/>
  <c r="N326" i="7" s="1"/>
  <c r="N325" i="7" s="1"/>
  <c r="N324" i="7" s="1"/>
  <c r="N323" i="7" s="1"/>
  <c r="N322" i="7" s="1"/>
  <c r="N321" i="7" s="1"/>
  <c r="N320" i="7" s="1"/>
  <c r="N319" i="7" s="1"/>
  <c r="N318" i="7" s="1"/>
  <c r="N317" i="7" s="1"/>
  <c r="N316" i="7" s="1"/>
  <c r="N315" i="7" s="1"/>
  <c r="N314" i="7" s="1"/>
  <c r="N313" i="7" s="1"/>
  <c r="N312" i="7" s="1"/>
  <c r="N311" i="7" s="1"/>
  <c r="N310" i="7" s="1"/>
  <c r="N309" i="7" s="1"/>
  <c r="N308" i="7" s="1"/>
  <c r="N307" i="7" s="1"/>
  <c r="N306" i="7" s="1"/>
  <c r="N305" i="7" s="1"/>
  <c r="N304" i="7" s="1"/>
  <c r="N303" i="7" s="1"/>
  <c r="N302" i="7" s="1"/>
  <c r="N301" i="7" s="1"/>
  <c r="N300" i="7" s="1"/>
  <c r="N299" i="7" s="1"/>
  <c r="N298" i="7" s="1"/>
  <c r="N297" i="7" s="1"/>
  <c r="N296" i="7" s="1"/>
  <c r="N295" i="7" s="1"/>
  <c r="N294" i="7" s="1"/>
  <c r="N293" i="7" s="1"/>
  <c r="N292" i="7" s="1"/>
  <c r="N291" i="7" s="1"/>
  <c r="N290" i="7" s="1"/>
  <c r="N289" i="7" s="1"/>
  <c r="N288" i="7" s="1"/>
  <c r="N287" i="7" s="1"/>
  <c r="N286" i="7" s="1"/>
  <c r="N285" i="7" s="1"/>
  <c r="N284" i="7" s="1"/>
  <c r="N283" i="7" s="1"/>
  <c r="N282" i="7" s="1"/>
  <c r="N281" i="7" s="1"/>
  <c r="N280" i="7" s="1"/>
  <c r="N279" i="7" s="1"/>
  <c r="N278" i="7" s="1"/>
  <c r="N277" i="7" s="1"/>
  <c r="N276" i="7" s="1"/>
  <c r="N275" i="7" s="1"/>
  <c r="N274" i="7" s="1"/>
  <c r="N273" i="7" s="1"/>
  <c r="N272" i="7" s="1"/>
  <c r="N271" i="7" s="1"/>
  <c r="N270" i="7" s="1"/>
  <c r="N269" i="7" s="1"/>
  <c r="N268" i="7" s="1"/>
  <c r="N267" i="7" s="1"/>
  <c r="N266" i="7" s="1"/>
  <c r="N265" i="7" s="1"/>
  <c r="N264" i="7" s="1"/>
  <c r="N263" i="7" s="1"/>
  <c r="N262" i="7" s="1"/>
  <c r="N261" i="7" s="1"/>
  <c r="N260" i="7" s="1"/>
  <c r="N259" i="7" s="1"/>
  <c r="N258" i="7" s="1"/>
  <c r="N257" i="7" s="1"/>
  <c r="N256" i="7" s="1"/>
  <c r="N255" i="7" s="1"/>
  <c r="N254" i="7" s="1"/>
  <c r="N253" i="7" s="1"/>
  <c r="N252" i="7" s="1"/>
  <c r="N251" i="7" s="1"/>
  <c r="N250" i="7" s="1"/>
  <c r="N249" i="7" s="1"/>
  <c r="N248" i="7" s="1"/>
  <c r="N247" i="7" s="1"/>
  <c r="N246" i="7" s="1"/>
  <c r="N245" i="7" s="1"/>
  <c r="N244" i="7" s="1"/>
  <c r="N243" i="7" s="1"/>
  <c r="N242" i="7" s="1"/>
  <c r="N241" i="7" s="1"/>
  <c r="N240" i="7" s="1"/>
  <c r="N239" i="7" s="1"/>
  <c r="N238" i="7" s="1"/>
  <c r="N237" i="7" s="1"/>
  <c r="N236" i="7" s="1"/>
  <c r="N235" i="7" s="1"/>
  <c r="N234" i="7" s="1"/>
  <c r="N233" i="7" s="1"/>
  <c r="N232" i="7" s="1"/>
  <c r="N231" i="7" s="1"/>
  <c r="N230" i="7" s="1"/>
  <c r="N229" i="7" s="1"/>
  <c r="N228" i="7" s="1"/>
  <c r="N227" i="7" s="1"/>
  <c r="N226" i="7" s="1"/>
  <c r="N225" i="7" s="1"/>
  <c r="N224" i="7" s="1"/>
  <c r="N223" i="7" s="1"/>
  <c r="N222" i="7" s="1"/>
  <c r="N221" i="7" s="1"/>
  <c r="N220" i="7" s="1"/>
  <c r="N219" i="7" s="1"/>
  <c r="N218" i="7" s="1"/>
  <c r="N217" i="7" s="1"/>
  <c r="N216" i="7" s="1"/>
  <c r="N215" i="7" s="1"/>
  <c r="N214" i="7" s="1"/>
  <c r="N213" i="7" s="1"/>
  <c r="N212" i="7" s="1"/>
  <c r="N211" i="7" s="1"/>
  <c r="N210" i="7" s="1"/>
  <c r="N209" i="7" s="1"/>
  <c r="N208" i="7" s="1"/>
  <c r="N207" i="7" s="1"/>
  <c r="N206" i="7" s="1"/>
  <c r="N205" i="7" s="1"/>
  <c r="N204" i="7" s="1"/>
  <c r="N203" i="7" s="1"/>
  <c r="N202" i="7" s="1"/>
  <c r="N201" i="7" s="1"/>
  <c r="N200" i="7" s="1"/>
  <c r="N199" i="7" s="1"/>
  <c r="N198" i="7" s="1"/>
  <c r="N197" i="7" s="1"/>
  <c r="N196" i="7" s="1"/>
  <c r="N195" i="7" s="1"/>
  <c r="N194" i="7" s="1"/>
  <c r="N193" i="7" s="1"/>
  <c r="N192" i="7" s="1"/>
  <c r="N191" i="7" s="1"/>
  <c r="N190" i="7" s="1"/>
  <c r="N189" i="7" s="1"/>
  <c r="N188" i="7" s="1"/>
  <c r="N187" i="7" s="1"/>
  <c r="N186" i="7" s="1"/>
  <c r="N185" i="7" s="1"/>
  <c r="N184" i="7" s="1"/>
  <c r="N183" i="7" s="1"/>
  <c r="N182" i="7" s="1"/>
  <c r="N181" i="7" s="1"/>
  <c r="N180" i="7" s="1"/>
  <c r="N179" i="7" s="1"/>
  <c r="N178" i="7" s="1"/>
  <c r="N177" i="7" s="1"/>
  <c r="N176" i="7" s="1"/>
  <c r="N175" i="7" s="1"/>
  <c r="N174" i="7" s="1"/>
  <c r="N173" i="7" s="1"/>
  <c r="N172" i="7" s="1"/>
  <c r="N171" i="7" s="1"/>
  <c r="N170" i="7" s="1"/>
  <c r="N169" i="7" s="1"/>
  <c r="N168" i="7" s="1"/>
  <c r="N167" i="7" s="1"/>
  <c r="N166" i="7" s="1"/>
  <c r="N165" i="7" s="1"/>
  <c r="N164" i="7" s="1"/>
  <c r="N163" i="7" s="1"/>
  <c r="N162" i="7" s="1"/>
  <c r="N161" i="7" s="1"/>
  <c r="N160" i="7" s="1"/>
  <c r="N159" i="7" s="1"/>
  <c r="N158" i="7" s="1"/>
  <c r="N157" i="7" s="1"/>
  <c r="N156" i="7" s="1"/>
  <c r="N155" i="7" s="1"/>
  <c r="N154" i="7" s="1"/>
  <c r="N153" i="7" s="1"/>
  <c r="N152" i="7" s="1"/>
  <c r="N151" i="7" s="1"/>
  <c r="N150" i="7" s="1"/>
  <c r="N149" i="7" s="1"/>
  <c r="N148" i="7" s="1"/>
  <c r="N147" i="7" s="1"/>
  <c r="N146" i="7" s="1"/>
  <c r="N145" i="7" s="1"/>
  <c r="N144" i="7" s="1"/>
  <c r="N143" i="7" s="1"/>
  <c r="N142" i="7" s="1"/>
  <c r="N141" i="7" s="1"/>
  <c r="N140" i="7" s="1"/>
  <c r="N139" i="7" s="1"/>
  <c r="N138" i="7" s="1"/>
  <c r="N137" i="7" s="1"/>
  <c r="N136" i="7" s="1"/>
  <c r="N135" i="7" s="1"/>
  <c r="N134" i="7" s="1"/>
  <c r="N133" i="7" s="1"/>
  <c r="N132" i="7" s="1"/>
  <c r="N131" i="7" s="1"/>
  <c r="N130" i="7" s="1"/>
  <c r="N129" i="7" s="1"/>
  <c r="N128" i="7" s="1"/>
  <c r="N127" i="7" s="1"/>
  <c r="N126" i="7" s="1"/>
  <c r="N125" i="7" s="1"/>
  <c r="N124" i="7" s="1"/>
  <c r="N123" i="7" s="1"/>
  <c r="N122" i="7" s="1"/>
  <c r="N121" i="7" s="1"/>
  <c r="N120" i="7" s="1"/>
  <c r="N119" i="7" s="1"/>
  <c r="N118" i="7" s="1"/>
  <c r="N117" i="7" s="1"/>
  <c r="N116" i="7" s="1"/>
  <c r="N115" i="7" s="1"/>
  <c r="N114" i="7" s="1"/>
  <c r="N113" i="7" s="1"/>
  <c r="N112" i="7" s="1"/>
  <c r="N111" i="7" s="1"/>
  <c r="N110" i="7" s="1"/>
  <c r="N109" i="7" s="1"/>
  <c r="N108" i="7" s="1"/>
  <c r="N107" i="7" s="1"/>
  <c r="N106" i="7" s="1"/>
  <c r="N105" i="7" s="1"/>
  <c r="N104" i="7" s="1"/>
  <c r="N103" i="7" s="1"/>
  <c r="N102" i="7" s="1"/>
  <c r="N101" i="7" s="1"/>
  <c r="N100" i="7" s="1"/>
  <c r="N99" i="7" s="1"/>
  <c r="N98" i="7" s="1"/>
  <c r="N97" i="7" s="1"/>
  <c r="N96" i="7" s="1"/>
  <c r="N95" i="7" s="1"/>
  <c r="N94" i="7" s="1"/>
  <c r="N93" i="7" s="1"/>
  <c r="N92" i="7" s="1"/>
  <c r="N91" i="7" s="1"/>
  <c r="N90" i="7" s="1"/>
  <c r="N89" i="7" s="1"/>
  <c r="N88" i="7" s="1"/>
  <c r="N87" i="7" s="1"/>
  <c r="N86" i="7" s="1"/>
  <c r="N85" i="7" s="1"/>
  <c r="N84" i="7" s="1"/>
  <c r="N83" i="7" s="1"/>
  <c r="N82" i="7" s="1"/>
  <c r="N81" i="7" s="1"/>
  <c r="N80" i="7" s="1"/>
  <c r="N79" i="7" s="1"/>
  <c r="N78" i="7" s="1"/>
  <c r="N77" i="7" s="1"/>
  <c r="N76" i="7" s="1"/>
  <c r="N75" i="7" s="1"/>
  <c r="N74" i="7" s="1"/>
  <c r="N73" i="7" s="1"/>
  <c r="N72" i="7" s="1"/>
  <c r="N71" i="7" s="1"/>
  <c r="N70" i="7" s="1"/>
  <c r="N69" i="7" s="1"/>
  <c r="N68" i="7" s="1"/>
  <c r="N67" i="7" s="1"/>
  <c r="N66" i="7" s="1"/>
  <c r="N65" i="7" s="1"/>
  <c r="N64" i="7" s="1"/>
  <c r="N63" i="7" s="1"/>
  <c r="N62" i="7" s="1"/>
  <c r="N61" i="7" s="1"/>
  <c r="N60" i="7" s="1"/>
  <c r="N59" i="7" s="1"/>
  <c r="N58" i="7" s="1"/>
  <c r="N57" i="7" s="1"/>
  <c r="N56" i="7" s="1"/>
  <c r="N55" i="7" s="1"/>
  <c r="N54" i="7" s="1"/>
  <c r="N53" i="7" s="1"/>
  <c r="N52" i="7" s="1"/>
  <c r="N51" i="7" s="1"/>
  <c r="N50" i="7" s="1"/>
  <c r="N49" i="7" s="1"/>
  <c r="N48" i="7" s="1"/>
  <c r="N47" i="7" s="1"/>
  <c r="N46" i="7" s="1"/>
  <c r="N45" i="7" s="1"/>
  <c r="N44" i="7" s="1"/>
  <c r="N43" i="7" s="1"/>
  <c r="N42" i="7" s="1"/>
  <c r="N41" i="7" s="1"/>
  <c r="N40" i="7" s="1"/>
  <c r="N39" i="7" s="1"/>
  <c r="N38" i="7" s="1"/>
  <c r="N37" i="7" s="1"/>
  <c r="N36" i="7" s="1"/>
  <c r="N35" i="7" s="1"/>
  <c r="N34" i="7" s="1"/>
  <c r="N33" i="7" s="1"/>
  <c r="N32" i="7" s="1"/>
  <c r="N31" i="7" s="1"/>
  <c r="N30" i="7" s="1"/>
  <c r="N29" i="7" s="1"/>
  <c r="N28" i="7" s="1"/>
  <c r="N27" i="7" s="1"/>
  <c r="N26" i="7" s="1"/>
  <c r="N25" i="7" s="1"/>
  <c r="N24" i="7" s="1"/>
  <c r="N23" i="7" s="1"/>
  <c r="N22" i="7" s="1"/>
  <c r="N21" i="7" s="1"/>
  <c r="N20" i="7" s="1"/>
  <c r="N19" i="7" s="1"/>
  <c r="N18" i="7" s="1"/>
  <c r="N17" i="7" s="1"/>
  <c r="N16" i="7" s="1"/>
  <c r="N15" i="7" s="1"/>
  <c r="N14" i="7" s="1"/>
  <c r="N13" i="7" s="1"/>
  <c r="N12" i="7" s="1"/>
  <c r="N11" i="7" s="1"/>
  <c r="N10" i="7" s="1"/>
  <c r="N9" i="7" s="1"/>
  <c r="N8" i="7" s="1"/>
  <c r="N7" i="7" s="1"/>
  <c r="N6" i="7" s="1"/>
  <c r="N5" i="7" s="1"/>
  <c r="N4" i="7" s="1"/>
  <c r="N3" i="7" s="1"/>
  <c r="W3" i="7"/>
  <c r="U3" i="7"/>
  <c r="AR3" i="7"/>
  <c r="D781" i="7"/>
  <c r="AC393" i="8"/>
  <c r="AD393" i="8"/>
  <c r="AD54" i="8"/>
  <c r="AC54" i="8"/>
  <c r="AD585" i="8"/>
  <c r="AC585" i="8"/>
  <c r="AC661" i="8"/>
  <c r="AD661" i="8"/>
  <c r="AC125" i="8"/>
  <c r="AD125" i="8"/>
  <c r="AC281" i="8"/>
  <c r="AD281" i="8"/>
  <c r="AD280" i="8"/>
  <c r="AD14" i="8"/>
  <c r="AC14" i="8"/>
  <c r="AD209" i="8"/>
  <c r="AC209" i="8"/>
  <c r="AD69" i="8"/>
  <c r="AC69" i="8"/>
  <c r="AD317" i="8"/>
  <c r="AC317" i="8"/>
  <c r="AD135" i="8"/>
  <c r="AC135" i="8"/>
  <c r="AD220" i="8"/>
  <c r="AC220" i="8"/>
  <c r="AD9" i="8"/>
  <c r="AC9" i="8"/>
  <c r="AD114" i="8"/>
  <c r="AC114" i="8"/>
  <c r="R737" i="8"/>
  <c r="AD556" i="8"/>
  <c r="AC556" i="8"/>
  <c r="AC242" i="8"/>
  <c r="AD242" i="8"/>
  <c r="AC177" i="8"/>
  <c r="AD177" i="8"/>
  <c r="AD148" i="8"/>
  <c r="AC148" i="8"/>
  <c r="AD47" i="8"/>
  <c r="AC47" i="8"/>
  <c r="AC681" i="8"/>
  <c r="AD681" i="8"/>
  <c r="AD39" i="8"/>
  <c r="AC39" i="8"/>
  <c r="AC672" i="8"/>
  <c r="AD672" i="8"/>
  <c r="AC385" i="8"/>
  <c r="AD385" i="8"/>
  <c r="AD412" i="8"/>
  <c r="AC412" i="8"/>
  <c r="AD36" i="8"/>
  <c r="AC36" i="8"/>
  <c r="AD150" i="8"/>
  <c r="AC150" i="8"/>
  <c r="AC678" i="8"/>
  <c r="AD678" i="8"/>
  <c r="AD657" i="8"/>
  <c r="AC657" i="8"/>
  <c r="AD583" i="8"/>
  <c r="AC583" i="8"/>
  <c r="AC636" i="8"/>
  <c r="AD636" i="8"/>
  <c r="AC600" i="8"/>
  <c r="AD600" i="8"/>
  <c r="AC112" i="8"/>
  <c r="AD112" i="8"/>
  <c r="AD179" i="8"/>
  <c r="AC179" i="8"/>
  <c r="AD601" i="8"/>
  <c r="AC601" i="8"/>
  <c r="AC272" i="8"/>
  <c r="AD272" i="8"/>
  <c r="AD212" i="8"/>
  <c r="AC212" i="8"/>
  <c r="AD649" i="8"/>
  <c r="AC649" i="8"/>
  <c r="AD413" i="8"/>
  <c r="AC413" i="8"/>
  <c r="AC411" i="8"/>
  <c r="AD411" i="8"/>
  <c r="AD299" i="8"/>
  <c r="AC299" i="8"/>
  <c r="AD201" i="8"/>
  <c r="AC201" i="8"/>
  <c r="AD73" i="8"/>
  <c r="AC73" i="8"/>
  <c r="AD151" i="8"/>
  <c r="AC151" i="8"/>
  <c r="AD641" i="8"/>
  <c r="AC641" i="8"/>
  <c r="AC139" i="8"/>
  <c r="AD139" i="8"/>
  <c r="AD416" i="8"/>
  <c r="AC416" i="8"/>
  <c r="AD8" i="8"/>
  <c r="AC8" i="8"/>
  <c r="AC696" i="8"/>
  <c r="AD237" i="8"/>
  <c r="AC237" i="8"/>
  <c r="AD68" i="8"/>
  <c r="AD35" i="8"/>
  <c r="AC35" i="8"/>
  <c r="AD656" i="8"/>
  <c r="AD256" i="8"/>
  <c r="AC256" i="8"/>
  <c r="AC78" i="8"/>
  <c r="AD78" i="8"/>
  <c r="AD414" i="8"/>
  <c r="AC414" i="8"/>
  <c r="AC592" i="8"/>
  <c r="AD592" i="8"/>
  <c r="AD286" i="8"/>
  <c r="AC286" i="8"/>
  <c r="AD178" i="8"/>
  <c r="AD550" i="8"/>
  <c r="AC550" i="8"/>
  <c r="AD549" i="8"/>
  <c r="AD197" i="8"/>
  <c r="AC197" i="8"/>
  <c r="AD202" i="8"/>
  <c r="AC202" i="8"/>
  <c r="AD326" i="8"/>
  <c r="AC326" i="8"/>
  <c r="AC137" i="8"/>
  <c r="AD137" i="8"/>
  <c r="AD81" i="8"/>
  <c r="AC81" i="8"/>
  <c r="AD238" i="8"/>
  <c r="AC238" i="8"/>
  <c r="AD147" i="8"/>
  <c r="AC654" i="8"/>
  <c r="AD654" i="8"/>
  <c r="AD577" i="8"/>
  <c r="AC577" i="8"/>
  <c r="AD170" i="8"/>
  <c r="AC170" i="8"/>
  <c r="AD34" i="8"/>
  <c r="AC34" i="8"/>
  <c r="AD33" i="8"/>
  <c r="AD84" i="8"/>
  <c r="AC84" i="8"/>
  <c r="AD119" i="8"/>
  <c r="AC119" i="8"/>
  <c r="AC546" i="8"/>
  <c r="AD546" i="8"/>
  <c r="AD38" i="8"/>
  <c r="AD365" i="8"/>
  <c r="AC365" i="8"/>
  <c r="AD363" i="8"/>
  <c r="AC363" i="8"/>
  <c r="AD149" i="8"/>
  <c r="AC149" i="8"/>
  <c r="AC95" i="8"/>
  <c r="AD95" i="8"/>
  <c r="AD94" i="8"/>
  <c r="AC198" i="8"/>
  <c r="AD198" i="8"/>
  <c r="AD74" i="8"/>
  <c r="AC74" i="8"/>
  <c r="AD405" i="8"/>
  <c r="AC405" i="8"/>
  <c r="AD273" i="8"/>
  <c r="AC273" i="8"/>
  <c r="AC265" i="8"/>
  <c r="AD265" i="8"/>
  <c r="AC662" i="8"/>
  <c r="AD662" i="8"/>
  <c r="AD439" i="8"/>
  <c r="AC439" i="8"/>
  <c r="AD669" i="8"/>
  <c r="AC669" i="8"/>
  <c r="AD287" i="8"/>
  <c r="AC287" i="8"/>
  <c r="AD134" i="8"/>
  <c r="AC134" i="8"/>
  <c r="AD133" i="8"/>
  <c r="AD163" i="8"/>
  <c r="AC163" i="8"/>
  <c r="AD680" i="8"/>
  <c r="AC680" i="8"/>
  <c r="AD214" i="8"/>
  <c r="AC214" i="8"/>
  <c r="AC271" i="8"/>
  <c r="AD271" i="8"/>
  <c r="AD679" i="8"/>
  <c r="AC679" i="8"/>
  <c r="AD543" i="8"/>
  <c r="AC543" i="8"/>
  <c r="AC24" i="8"/>
  <c r="AD24" i="8"/>
  <c r="AD23" i="8"/>
  <c r="AD111" i="8"/>
  <c r="AD305" i="8"/>
  <c r="AC305" i="8"/>
  <c r="AC588" i="8"/>
  <c r="AD588" i="8"/>
  <c r="AC380" i="8"/>
  <c r="AD380" i="8"/>
  <c r="AD61" i="8"/>
  <c r="AC61" i="8"/>
  <c r="AD555" i="8"/>
  <c r="AD278" i="8"/>
  <c r="AC278" i="8"/>
  <c r="AD144" i="8"/>
  <c r="AC144" i="8"/>
  <c r="AD618" i="8"/>
  <c r="AC618" i="8"/>
  <c r="AD391" i="8"/>
  <c r="AC391" i="8"/>
  <c r="AD389" i="8"/>
  <c r="AC389" i="8"/>
  <c r="AD364" i="8"/>
  <c r="AD124" i="8"/>
  <c r="AD653" i="8"/>
  <c r="AC466" i="8"/>
  <c r="AD466" i="8"/>
  <c r="AD157" i="8"/>
  <c r="AC157" i="8"/>
  <c r="AD155" i="8"/>
  <c r="AC155" i="8"/>
  <c r="AC640" i="8"/>
  <c r="AD640" i="8"/>
  <c r="AD660" i="8"/>
  <c r="AD235" i="8"/>
  <c r="AC235" i="8"/>
  <c r="AC590" i="8"/>
  <c r="AD590" i="8"/>
  <c r="AD180" i="8"/>
  <c r="AC180" i="8"/>
  <c r="AD169" i="8"/>
  <c r="AD67" i="8"/>
  <c r="AC67" i="8"/>
  <c r="AD648" i="8"/>
  <c r="AC648" i="8"/>
  <c r="AD113" i="8"/>
  <c r="AD374" i="8"/>
  <c r="AC374" i="8"/>
  <c r="AD560" i="8"/>
  <c r="AC560" i="8"/>
  <c r="AD118" i="8"/>
  <c r="AD401" i="8"/>
  <c r="AC401" i="8"/>
  <c r="AD384" i="8"/>
  <c r="AC384" i="8"/>
  <c r="AD156" i="8"/>
  <c r="AD164" i="8"/>
  <c r="AC164" i="8"/>
  <c r="AC50" i="8"/>
  <c r="AD50" i="8"/>
  <c r="AD392" i="8"/>
  <c r="AC392" i="8"/>
  <c r="AC482" i="8"/>
  <c r="AD249" i="8"/>
  <c r="AC249" i="8"/>
  <c r="AD370" i="8"/>
  <c r="AC370" i="8"/>
  <c r="AC651" i="8"/>
  <c r="AD651" i="8"/>
  <c r="AD46" i="8"/>
  <c r="AC46" i="8"/>
  <c r="AD671" i="8"/>
  <c r="AC671" i="8"/>
  <c r="AD274" i="8"/>
  <c r="AC274" i="8"/>
  <c r="AD15" i="8"/>
  <c r="AC15" i="8"/>
  <c r="AD191" i="8"/>
  <c r="AC191" i="8"/>
  <c r="AD53" i="8"/>
  <c r="AD658" i="8"/>
  <c r="AC658" i="8"/>
  <c r="AD599" i="8"/>
  <c r="AC141" i="8"/>
  <c r="AD141" i="8"/>
  <c r="AD373" i="8"/>
  <c r="AC373" i="8"/>
  <c r="AD65" i="8"/>
  <c r="AC65" i="8"/>
  <c r="AD57" i="8"/>
  <c r="AC57" i="8"/>
  <c r="AD582" i="8"/>
  <c r="AC77" i="8"/>
  <c r="AD77" i="8"/>
  <c r="AD76" i="8"/>
  <c r="AD368" i="8"/>
  <c r="AC368" i="8"/>
  <c r="AD172" i="8"/>
  <c r="AC172" i="8"/>
  <c r="AC276" i="8"/>
  <c r="AD276" i="8"/>
  <c r="AD228" i="8"/>
  <c r="AC228" i="8"/>
  <c r="AD64" i="8"/>
  <c r="AD586" i="8"/>
  <c r="AC586" i="8"/>
  <c r="AD410" i="8"/>
  <c r="AC668" i="8"/>
  <c r="AD668" i="8"/>
  <c r="AC673" i="8"/>
  <c r="AD673" i="8"/>
  <c r="AD465" i="8"/>
  <c r="AD257" i="8"/>
  <c r="AC257" i="8"/>
  <c r="AD166" i="8"/>
  <c r="AC166" i="8"/>
  <c r="U738" i="8"/>
  <c r="U737" i="8" s="1"/>
  <c r="U736" i="8" s="1"/>
  <c r="AC682" i="8"/>
  <c r="AD569" i="8"/>
  <c r="AC569" i="8"/>
  <c r="AD619" i="8"/>
  <c r="AC619" i="8"/>
  <c r="AD251" i="8"/>
  <c r="AC251" i="8"/>
  <c r="AD635" i="8"/>
  <c r="AD568" i="8"/>
  <c r="AD234" i="8"/>
  <c r="AD204" i="8"/>
  <c r="AC204" i="8"/>
  <c r="AC589" i="8"/>
  <c r="AD589" i="8"/>
  <c r="AD318" i="8"/>
  <c r="AC318" i="8"/>
  <c r="AD429" i="8"/>
  <c r="AC429" i="8"/>
  <c r="AD308" i="8"/>
  <c r="AC308" i="8"/>
  <c r="AD26" i="8"/>
  <c r="AC26" i="8"/>
  <c r="AD200" i="8"/>
  <c r="AD390" i="8"/>
  <c r="AD266" i="8"/>
  <c r="AC266" i="8"/>
  <c r="AD301" i="8"/>
  <c r="AC301" i="8"/>
  <c r="AD264" i="8"/>
  <c r="AC264" i="8"/>
  <c r="AD262" i="8"/>
  <c r="AC262" i="8"/>
  <c r="AD41" i="8"/>
  <c r="AC41" i="8"/>
  <c r="AD575" i="8"/>
  <c r="AC575" i="8"/>
  <c r="AD267" i="8"/>
  <c r="AC267" i="8"/>
  <c r="AD219" i="8"/>
  <c r="AC219" i="8"/>
  <c r="AD325" i="8"/>
  <c r="AD140" i="8"/>
  <c r="AD316" i="8"/>
  <c r="AD136" i="8"/>
  <c r="AD189" i="8"/>
  <c r="AC189" i="8"/>
  <c r="AC554" i="8"/>
  <c r="AD554" i="8"/>
  <c r="AD19" i="8"/>
  <c r="AC19" i="8"/>
  <c r="AC294" i="8"/>
  <c r="AD294" i="8"/>
  <c r="AD142" i="8"/>
  <c r="AC142" i="8"/>
  <c r="AD176" i="8"/>
  <c r="AD80" i="8"/>
  <c r="AD127" i="8"/>
  <c r="AC127" i="8"/>
  <c r="AD126" i="8"/>
  <c r="AD216" i="8"/>
  <c r="AC216" i="8"/>
  <c r="AC270" i="8"/>
  <c r="AD270" i="8"/>
  <c r="AD361" i="8"/>
  <c r="AC361" i="8"/>
  <c r="AD56" i="8"/>
  <c r="AD18" i="8"/>
  <c r="AD52" i="8"/>
  <c r="AC52" i="8"/>
  <c r="AD11" i="8"/>
  <c r="AC11" i="8"/>
  <c r="W758" i="8"/>
  <c r="V757" i="8"/>
  <c r="AP746" i="8"/>
  <c r="AJ739" i="8"/>
  <c r="AD307" i="8"/>
  <c r="AC307" i="8"/>
  <c r="AD379" i="8"/>
  <c r="AC379" i="8"/>
  <c r="AD426" i="8"/>
  <c r="AC426" i="8"/>
  <c r="AC423" i="8"/>
  <c r="AD423" i="8"/>
  <c r="AD79" i="8"/>
  <c r="AC79" i="8"/>
  <c r="AC573" i="8"/>
  <c r="AD573" i="8"/>
  <c r="AD28" i="8"/>
  <c r="AC28" i="8"/>
  <c r="AC579" i="8"/>
  <c r="AD579" i="8"/>
  <c r="AD639" i="8"/>
  <c r="AC639" i="8"/>
  <c r="AD40" i="8"/>
  <c r="AD481" i="8"/>
  <c r="AC481" i="8"/>
  <c r="AC182" i="8"/>
  <c r="AD182" i="8"/>
  <c r="AC13" i="8"/>
  <c r="AD13" i="8"/>
  <c r="AD174" i="8"/>
  <c r="AC174" i="8"/>
  <c r="AD638" i="8"/>
  <c r="AD27" i="8"/>
  <c r="AD378" i="8"/>
  <c r="AC378" i="8"/>
  <c r="AD559" i="8"/>
  <c r="AC559" i="8"/>
  <c r="AC45" i="8"/>
  <c r="AD45" i="8"/>
  <c r="AD576" i="8"/>
  <c r="AD208" i="8"/>
  <c r="AD298" i="8"/>
  <c r="AD677" i="8"/>
  <c r="AD259" i="8"/>
  <c r="AC259" i="8"/>
  <c r="AC153" i="8"/>
  <c r="AD153" i="8"/>
  <c r="AD415" i="8"/>
  <c r="AC415" i="8"/>
  <c r="AC263" i="8"/>
  <c r="AD263" i="8"/>
  <c r="AD230" i="8"/>
  <c r="AC230" i="8"/>
  <c r="AD205" i="8"/>
  <c r="AC205" i="8"/>
  <c r="AC37" i="8"/>
  <c r="AD37" i="8"/>
  <c r="AD154" i="8"/>
  <c r="AJ761" i="5"/>
  <c r="AK761" i="5" s="1"/>
  <c r="AD752" i="5"/>
  <c r="AE752" i="5" s="1"/>
  <c r="AJ753" i="5"/>
  <c r="AK753" i="5" s="1"/>
  <c r="AJ755" i="5"/>
  <c r="AK755" i="5" s="1"/>
  <c r="AJ759" i="5"/>
  <c r="AK759" i="5" s="1"/>
  <c r="AD759" i="5"/>
  <c r="AE759" i="5" s="1"/>
  <c r="AD760" i="5"/>
  <c r="AE760" i="5" s="1"/>
  <c r="AD757" i="5"/>
  <c r="AE757" i="5" s="1"/>
  <c r="AD758" i="5"/>
  <c r="AE758" i="5" s="1"/>
  <c r="AD756" i="5"/>
  <c r="AE756" i="5" s="1"/>
  <c r="AD754" i="5"/>
  <c r="AE754" i="5" s="1"/>
  <c r="AD762" i="5"/>
  <c r="AE762" i="5" s="1"/>
  <c r="E785" i="3"/>
  <c r="E784" i="3"/>
  <c r="E783" i="3"/>
  <c r="E782" i="3"/>
  <c r="E781" i="3"/>
  <c r="E780" i="3"/>
  <c r="E779" i="3"/>
  <c r="E778" i="3"/>
  <c r="E777" i="3"/>
  <c r="E776" i="3"/>
  <c r="E775" i="3"/>
  <c r="E774" i="3"/>
  <c r="E773" i="3"/>
  <c r="E772" i="3"/>
  <c r="E771" i="3"/>
  <c r="E770" i="3"/>
  <c r="E769" i="3"/>
  <c r="E768" i="3"/>
  <c r="E767" i="3"/>
  <c r="E766" i="3"/>
  <c r="E765" i="3"/>
  <c r="E764" i="3"/>
  <c r="E763" i="3"/>
  <c r="E762" i="3"/>
  <c r="E761" i="3"/>
  <c r="E760" i="3"/>
  <c r="E759" i="3"/>
  <c r="E758" i="3"/>
  <c r="E757" i="3"/>
  <c r="E756" i="3"/>
  <c r="E755" i="3"/>
  <c r="E754" i="3"/>
  <c r="E753" i="3"/>
  <c r="E752" i="3"/>
  <c r="E751" i="3"/>
  <c r="E750" i="3"/>
  <c r="E749" i="3"/>
  <c r="E748" i="3"/>
  <c r="E747" i="3"/>
  <c r="E746" i="3"/>
  <c r="E745" i="3"/>
  <c r="E744" i="3"/>
  <c r="E743" i="3"/>
  <c r="E742" i="3"/>
  <c r="E741" i="3"/>
  <c r="E740" i="3"/>
  <c r="E739" i="3"/>
  <c r="E738" i="3"/>
  <c r="E737" i="3"/>
  <c r="E736" i="3"/>
  <c r="E735" i="3"/>
  <c r="E734" i="3"/>
  <c r="E733" i="3"/>
  <c r="E732" i="3"/>
  <c r="E731" i="3"/>
  <c r="E730" i="3"/>
  <c r="E729" i="3"/>
  <c r="E728" i="3"/>
  <c r="E727" i="3"/>
  <c r="E726" i="3"/>
  <c r="E725" i="3"/>
  <c r="E724" i="3"/>
  <c r="E723" i="3"/>
  <c r="E722" i="3"/>
  <c r="E721" i="3"/>
  <c r="E720" i="3"/>
  <c r="E719" i="3"/>
  <c r="E718" i="3"/>
  <c r="E717" i="3"/>
  <c r="E716" i="3"/>
  <c r="E715" i="3"/>
  <c r="E714" i="3"/>
  <c r="E713" i="3"/>
  <c r="E712" i="3"/>
  <c r="E711" i="3"/>
  <c r="E710" i="3"/>
  <c r="E709" i="3"/>
  <c r="E708" i="3"/>
  <c r="E707" i="3"/>
  <c r="E706" i="3"/>
  <c r="E705" i="3"/>
  <c r="E704" i="3"/>
  <c r="E703" i="3"/>
  <c r="E702" i="3"/>
  <c r="E701" i="3"/>
  <c r="E700" i="3"/>
  <c r="E699" i="3"/>
  <c r="E698" i="3"/>
  <c r="E697" i="3"/>
  <c r="E696" i="3"/>
  <c r="E695" i="3"/>
  <c r="E694" i="3"/>
  <c r="E693" i="3"/>
  <c r="E692" i="3"/>
  <c r="E691" i="3"/>
  <c r="E690" i="3"/>
  <c r="E689" i="3"/>
  <c r="E688" i="3"/>
  <c r="E687" i="3"/>
  <c r="E686" i="3"/>
  <c r="E685" i="3"/>
  <c r="E684" i="3"/>
  <c r="E683" i="3"/>
  <c r="E682" i="3"/>
  <c r="E681" i="3"/>
  <c r="E680" i="3"/>
  <c r="E679" i="3"/>
  <c r="E678" i="3"/>
  <c r="E677" i="3"/>
  <c r="E676" i="3"/>
  <c r="E675" i="3"/>
  <c r="E674" i="3"/>
  <c r="E673" i="3"/>
  <c r="E672" i="3"/>
  <c r="E671" i="3"/>
  <c r="E670" i="3"/>
  <c r="E669" i="3"/>
  <c r="E668" i="3"/>
  <c r="E667" i="3"/>
  <c r="E666" i="3"/>
  <c r="E665" i="3"/>
  <c r="E664" i="3"/>
  <c r="E663" i="3"/>
  <c r="E662" i="3"/>
  <c r="E661" i="3"/>
  <c r="E660" i="3"/>
  <c r="E659" i="3"/>
  <c r="E658" i="3"/>
  <c r="E657" i="3"/>
  <c r="E656" i="3"/>
  <c r="E655" i="3"/>
  <c r="E654" i="3"/>
  <c r="E653" i="3"/>
  <c r="E652" i="3"/>
  <c r="E651" i="3"/>
  <c r="E650" i="3"/>
  <c r="E649" i="3"/>
  <c r="E648" i="3"/>
  <c r="E647" i="3"/>
  <c r="E646" i="3"/>
  <c r="E645" i="3"/>
  <c r="E644" i="3"/>
  <c r="E643" i="3"/>
  <c r="E642" i="3"/>
  <c r="E641" i="3"/>
  <c r="E640" i="3"/>
  <c r="E639" i="3"/>
  <c r="E638" i="3"/>
  <c r="E637" i="3"/>
  <c r="E636" i="3"/>
  <c r="E635" i="3"/>
  <c r="E634" i="3"/>
  <c r="E633" i="3"/>
  <c r="E632" i="3"/>
  <c r="E631" i="3"/>
  <c r="E630" i="3"/>
  <c r="E629" i="3"/>
  <c r="E628" i="3"/>
  <c r="E627" i="3"/>
  <c r="E626" i="3"/>
  <c r="E625" i="3"/>
  <c r="E624" i="3"/>
  <c r="E623" i="3"/>
  <c r="E622" i="3"/>
  <c r="E621" i="3"/>
  <c r="E620" i="3"/>
  <c r="E619" i="3"/>
  <c r="E618" i="3"/>
  <c r="E617" i="3"/>
  <c r="E616" i="3"/>
  <c r="E615" i="3"/>
  <c r="E614" i="3"/>
  <c r="E613" i="3"/>
  <c r="E612" i="3"/>
  <c r="E611" i="3"/>
  <c r="E610" i="3"/>
  <c r="E609" i="3"/>
  <c r="E608" i="3"/>
  <c r="E607" i="3"/>
  <c r="E606" i="3"/>
  <c r="E605" i="3"/>
  <c r="E604" i="3"/>
  <c r="E603" i="3"/>
  <c r="E602" i="3"/>
  <c r="E601" i="3"/>
  <c r="E600" i="3"/>
  <c r="E599" i="3"/>
  <c r="E598" i="3"/>
  <c r="E597" i="3"/>
  <c r="E596" i="3"/>
  <c r="E595" i="3"/>
  <c r="E594" i="3"/>
  <c r="E593" i="3"/>
  <c r="E592" i="3"/>
  <c r="E591" i="3"/>
  <c r="E590" i="3"/>
  <c r="E589" i="3"/>
  <c r="E588" i="3"/>
  <c r="E587" i="3"/>
  <c r="E586" i="3"/>
  <c r="E585" i="3"/>
  <c r="E584" i="3"/>
  <c r="E583" i="3"/>
  <c r="E582" i="3"/>
  <c r="E581" i="3"/>
  <c r="E580" i="3"/>
  <c r="E579" i="3"/>
  <c r="E578" i="3"/>
  <c r="E577" i="3"/>
  <c r="E576" i="3"/>
  <c r="E575" i="3"/>
  <c r="E574" i="3"/>
  <c r="E573" i="3"/>
  <c r="E572" i="3"/>
  <c r="E571" i="3"/>
  <c r="E570" i="3"/>
  <c r="E569" i="3"/>
  <c r="E568" i="3"/>
  <c r="E567" i="3"/>
  <c r="E566" i="3"/>
  <c r="E565" i="3"/>
  <c r="E564" i="3"/>
  <c r="E563" i="3"/>
  <c r="E562" i="3"/>
  <c r="E561" i="3"/>
  <c r="E560" i="3"/>
  <c r="E559" i="3"/>
  <c r="E558" i="3"/>
  <c r="E557" i="3"/>
  <c r="E556" i="3"/>
  <c r="E555" i="3"/>
  <c r="E554" i="3"/>
  <c r="E553" i="3"/>
  <c r="E552" i="3"/>
  <c r="E551" i="3"/>
  <c r="E550" i="3"/>
  <c r="E549" i="3"/>
  <c r="E548" i="3"/>
  <c r="E547" i="3"/>
  <c r="E546" i="3"/>
  <c r="E545" i="3"/>
  <c r="E544" i="3"/>
  <c r="E543" i="3"/>
  <c r="E542" i="3"/>
  <c r="E541" i="3"/>
  <c r="E540" i="3"/>
  <c r="E539" i="3"/>
  <c r="E538" i="3"/>
  <c r="E537" i="3"/>
  <c r="E536" i="3"/>
  <c r="E535" i="3"/>
  <c r="E534" i="3"/>
  <c r="E533" i="3"/>
  <c r="E532" i="3"/>
  <c r="E531" i="3"/>
  <c r="E530" i="3"/>
  <c r="E529" i="3"/>
  <c r="E528" i="3"/>
  <c r="E527" i="3"/>
  <c r="E526" i="3"/>
  <c r="E525" i="3"/>
  <c r="E524" i="3"/>
  <c r="E523" i="3"/>
  <c r="E522" i="3"/>
  <c r="E521" i="3"/>
  <c r="E520" i="3"/>
  <c r="E519" i="3"/>
  <c r="E518" i="3"/>
  <c r="E517" i="3"/>
  <c r="E516" i="3"/>
  <c r="E515" i="3"/>
  <c r="E514" i="3"/>
  <c r="E513" i="3"/>
  <c r="E512" i="3"/>
  <c r="E511" i="3"/>
  <c r="E510" i="3"/>
  <c r="E509" i="3"/>
  <c r="E508" i="3"/>
  <c r="E507" i="3"/>
  <c r="E506" i="3"/>
  <c r="E505" i="3"/>
  <c r="E504" i="3"/>
  <c r="E503" i="3"/>
  <c r="E502" i="3"/>
  <c r="E501" i="3"/>
  <c r="E500" i="3"/>
  <c r="E499" i="3"/>
  <c r="E498" i="3"/>
  <c r="E497" i="3"/>
  <c r="E496" i="3"/>
  <c r="E495" i="3"/>
  <c r="E494" i="3"/>
  <c r="E493" i="3"/>
  <c r="E492" i="3"/>
  <c r="E491" i="3"/>
  <c r="E490" i="3"/>
  <c r="E489" i="3"/>
  <c r="E488" i="3"/>
  <c r="E487" i="3"/>
  <c r="E486" i="3"/>
  <c r="E485" i="3"/>
  <c r="E484" i="3"/>
  <c r="E483" i="3"/>
  <c r="E482" i="3"/>
  <c r="E481" i="3"/>
  <c r="E480" i="3"/>
  <c r="E479" i="3"/>
  <c r="E478" i="3"/>
  <c r="E477" i="3"/>
  <c r="E476" i="3"/>
  <c r="E475" i="3"/>
  <c r="E474" i="3"/>
  <c r="E473" i="3"/>
  <c r="E472" i="3"/>
  <c r="E471" i="3"/>
  <c r="E470" i="3"/>
  <c r="E469" i="3"/>
  <c r="E468" i="3"/>
  <c r="E467" i="3"/>
  <c r="E466" i="3"/>
  <c r="E465" i="3"/>
  <c r="E464" i="3"/>
  <c r="E463" i="3"/>
  <c r="E462" i="3"/>
  <c r="E461" i="3"/>
  <c r="E460" i="3"/>
  <c r="E459" i="3"/>
  <c r="E458" i="3"/>
  <c r="E457" i="3"/>
  <c r="E456" i="3"/>
  <c r="E455" i="3"/>
  <c r="E454" i="3"/>
  <c r="E453" i="3"/>
  <c r="E452" i="3"/>
  <c r="E451" i="3"/>
  <c r="E450" i="3"/>
  <c r="E449" i="3"/>
  <c r="E448" i="3"/>
  <c r="E447" i="3"/>
  <c r="E446" i="3"/>
  <c r="E445" i="3"/>
  <c r="E444" i="3"/>
  <c r="E443" i="3"/>
  <c r="E442" i="3"/>
  <c r="E441" i="3"/>
  <c r="E440" i="3"/>
  <c r="E439" i="3"/>
  <c r="E438" i="3"/>
  <c r="E437" i="3"/>
  <c r="E436" i="3"/>
  <c r="E435" i="3"/>
  <c r="E434" i="3"/>
  <c r="E433" i="3"/>
  <c r="E432" i="3"/>
  <c r="E431" i="3"/>
  <c r="E430" i="3"/>
  <c r="E429" i="3"/>
  <c r="E428" i="3"/>
  <c r="E427" i="3"/>
  <c r="E426" i="3"/>
  <c r="E425" i="3"/>
  <c r="E424" i="3"/>
  <c r="E423" i="3"/>
  <c r="E422" i="3"/>
  <c r="E421" i="3"/>
  <c r="E420" i="3"/>
  <c r="E419" i="3"/>
  <c r="E418" i="3"/>
  <c r="E417" i="3"/>
  <c r="E416" i="3"/>
  <c r="E415" i="3"/>
  <c r="E414" i="3"/>
  <c r="E413" i="3"/>
  <c r="E412" i="3"/>
  <c r="E411" i="3"/>
  <c r="E410" i="3"/>
  <c r="E409" i="3"/>
  <c r="E408" i="3"/>
  <c r="E407" i="3"/>
  <c r="E406" i="3"/>
  <c r="E405" i="3"/>
  <c r="E404" i="3"/>
  <c r="E403" i="3"/>
  <c r="E402" i="3"/>
  <c r="E401" i="3"/>
  <c r="E400" i="3"/>
  <c r="E399" i="3"/>
  <c r="E398" i="3"/>
  <c r="E397" i="3"/>
  <c r="E396" i="3"/>
  <c r="E395" i="3"/>
  <c r="E394" i="3"/>
  <c r="E393" i="3"/>
  <c r="E392" i="3"/>
  <c r="E391" i="3"/>
  <c r="E390" i="3"/>
  <c r="E389" i="3"/>
  <c r="E388" i="3"/>
  <c r="E387" i="3"/>
  <c r="E386" i="3"/>
  <c r="E385" i="3"/>
  <c r="E384" i="3"/>
  <c r="E383" i="3"/>
  <c r="E382" i="3"/>
  <c r="E381" i="3"/>
  <c r="E380" i="3"/>
  <c r="E379" i="3"/>
  <c r="E378" i="3"/>
  <c r="E377" i="3"/>
  <c r="E376" i="3"/>
  <c r="E375" i="3"/>
  <c r="E374" i="3"/>
  <c r="E373" i="3"/>
  <c r="E372" i="3"/>
  <c r="E371" i="3"/>
  <c r="E370" i="3"/>
  <c r="E369" i="3"/>
  <c r="E368" i="3"/>
  <c r="E367" i="3"/>
  <c r="E366" i="3"/>
  <c r="E365" i="3"/>
  <c r="E364" i="3"/>
  <c r="E363" i="3"/>
  <c r="E362" i="3"/>
  <c r="E361" i="3"/>
  <c r="E360" i="3"/>
  <c r="E359" i="3"/>
  <c r="E358" i="3"/>
  <c r="E357" i="3"/>
  <c r="E356" i="3"/>
  <c r="E355" i="3"/>
  <c r="E354" i="3"/>
  <c r="E353" i="3"/>
  <c r="E352" i="3"/>
  <c r="E351" i="3"/>
  <c r="E350" i="3"/>
  <c r="E349" i="3"/>
  <c r="E348" i="3"/>
  <c r="E347" i="3"/>
  <c r="E346" i="3"/>
  <c r="E345" i="3"/>
  <c r="E344" i="3"/>
  <c r="E343" i="3"/>
  <c r="E342" i="3"/>
  <c r="E341" i="3"/>
  <c r="E340" i="3"/>
  <c r="E339" i="3"/>
  <c r="E338" i="3"/>
  <c r="E337" i="3"/>
  <c r="E336" i="3"/>
  <c r="E335" i="3"/>
  <c r="E334" i="3"/>
  <c r="E333" i="3"/>
  <c r="E332" i="3"/>
  <c r="E331" i="3"/>
  <c r="E330" i="3"/>
  <c r="E329" i="3"/>
  <c r="E328" i="3"/>
  <c r="E327" i="3"/>
  <c r="E326" i="3"/>
  <c r="E325" i="3"/>
  <c r="E324" i="3"/>
  <c r="E323" i="3"/>
  <c r="E322" i="3"/>
  <c r="E321" i="3"/>
  <c r="E320" i="3"/>
  <c r="E319" i="3"/>
  <c r="E318" i="3"/>
  <c r="E317" i="3"/>
  <c r="E316" i="3"/>
  <c r="E315" i="3"/>
  <c r="E314" i="3"/>
  <c r="E313" i="3"/>
  <c r="E312" i="3"/>
  <c r="E311" i="3"/>
  <c r="E310" i="3"/>
  <c r="E309" i="3"/>
  <c r="E308" i="3"/>
  <c r="E307" i="3"/>
  <c r="E306" i="3"/>
  <c r="E305" i="3"/>
  <c r="E304" i="3"/>
  <c r="E303" i="3"/>
  <c r="E302" i="3"/>
  <c r="E301" i="3"/>
  <c r="E300" i="3"/>
  <c r="E299" i="3"/>
  <c r="E298" i="3"/>
  <c r="E297" i="3"/>
  <c r="E296" i="3"/>
  <c r="E295" i="3"/>
  <c r="E294" i="3"/>
  <c r="E293" i="3"/>
  <c r="E292" i="3"/>
  <c r="E291" i="3"/>
  <c r="E290" i="3"/>
  <c r="E289" i="3"/>
  <c r="E288" i="3"/>
  <c r="E287" i="3"/>
  <c r="E286" i="3"/>
  <c r="E285" i="3"/>
  <c r="E284" i="3"/>
  <c r="E283" i="3"/>
  <c r="E282" i="3"/>
  <c r="E281" i="3"/>
  <c r="E280" i="3"/>
  <c r="E279" i="3"/>
  <c r="E278" i="3"/>
  <c r="E277" i="3"/>
  <c r="E276" i="3"/>
  <c r="E275" i="3"/>
  <c r="E274" i="3"/>
  <c r="E273" i="3"/>
  <c r="E272" i="3"/>
  <c r="E271" i="3"/>
  <c r="E270" i="3"/>
  <c r="E269" i="3"/>
  <c r="E268" i="3"/>
  <c r="E267" i="3"/>
  <c r="E266" i="3"/>
  <c r="E265" i="3"/>
  <c r="E264" i="3"/>
  <c r="E263" i="3"/>
  <c r="E262" i="3"/>
  <c r="E261" i="3"/>
  <c r="E260" i="3"/>
  <c r="E259" i="3"/>
  <c r="E258" i="3"/>
  <c r="E257" i="3"/>
  <c r="E256" i="3"/>
  <c r="E255" i="3"/>
  <c r="E254" i="3"/>
  <c r="E253" i="3"/>
  <c r="E252" i="3"/>
  <c r="E251" i="3"/>
  <c r="E250" i="3"/>
  <c r="E249" i="3"/>
  <c r="E248" i="3"/>
  <c r="E247" i="3"/>
  <c r="E246" i="3"/>
  <c r="E245" i="3"/>
  <c r="E244" i="3"/>
  <c r="E243" i="3"/>
  <c r="E242" i="3"/>
  <c r="E241" i="3"/>
  <c r="E240" i="3"/>
  <c r="E239" i="3"/>
  <c r="E238" i="3"/>
  <c r="E237" i="3"/>
  <c r="E236" i="3"/>
  <c r="E235" i="3"/>
  <c r="E234" i="3"/>
  <c r="E233" i="3"/>
  <c r="E232" i="3"/>
  <c r="E231" i="3"/>
  <c r="E230" i="3"/>
  <c r="E229" i="3"/>
  <c r="E228" i="3"/>
  <c r="E227" i="3"/>
  <c r="E226" i="3"/>
  <c r="E225" i="3"/>
  <c r="E224" i="3"/>
  <c r="E223" i="3"/>
  <c r="E222" i="3"/>
  <c r="E221" i="3"/>
  <c r="E220" i="3"/>
  <c r="E219" i="3"/>
  <c r="E218" i="3"/>
  <c r="E217" i="3"/>
  <c r="E216" i="3"/>
  <c r="E215" i="3"/>
  <c r="E214" i="3"/>
  <c r="E213" i="3"/>
  <c r="E212" i="3"/>
  <c r="E211" i="3"/>
  <c r="E210" i="3"/>
  <c r="E209" i="3"/>
  <c r="E208" i="3"/>
  <c r="E207" i="3"/>
  <c r="E206" i="3"/>
  <c r="E205" i="3"/>
  <c r="E204" i="3"/>
  <c r="E203" i="3"/>
  <c r="E202" i="3"/>
  <c r="E201" i="3"/>
  <c r="E200" i="3"/>
  <c r="E199" i="3"/>
  <c r="E198" i="3"/>
  <c r="E197" i="3"/>
  <c r="E196" i="3"/>
  <c r="E195" i="3"/>
  <c r="E194" i="3"/>
  <c r="E193" i="3"/>
  <c r="E192" i="3"/>
  <c r="E191" i="3"/>
  <c r="E190" i="3"/>
  <c r="E189" i="3"/>
  <c r="E188" i="3"/>
  <c r="E187" i="3"/>
  <c r="E186" i="3"/>
  <c r="E185" i="3"/>
  <c r="E184" i="3"/>
  <c r="E183" i="3"/>
  <c r="E182" i="3"/>
  <c r="E181" i="3"/>
  <c r="E180" i="3"/>
  <c r="E179" i="3"/>
  <c r="E178" i="3"/>
  <c r="E177" i="3"/>
  <c r="E176" i="3"/>
  <c r="E175" i="3"/>
  <c r="E174" i="3"/>
  <c r="E173" i="3"/>
  <c r="E172" i="3"/>
  <c r="E171" i="3"/>
  <c r="E170" i="3"/>
  <c r="E169" i="3"/>
  <c r="E168" i="3"/>
  <c r="E167" i="3"/>
  <c r="E166" i="3"/>
  <c r="E165" i="3"/>
  <c r="E164" i="3"/>
  <c r="E163" i="3"/>
  <c r="E162" i="3"/>
  <c r="E161" i="3"/>
  <c r="E160" i="3"/>
  <c r="E159" i="3"/>
  <c r="E158" i="3"/>
  <c r="E157" i="3"/>
  <c r="E156" i="3"/>
  <c r="E155" i="3"/>
  <c r="E154" i="3"/>
  <c r="E153" i="3"/>
  <c r="E152" i="3"/>
  <c r="E151" i="3"/>
  <c r="E150" i="3"/>
  <c r="E149" i="3"/>
  <c r="E148" i="3"/>
  <c r="E147" i="3"/>
  <c r="E146" i="3"/>
  <c r="E145" i="3"/>
  <c r="E144" i="3"/>
  <c r="E143" i="3"/>
  <c r="E142" i="3"/>
  <c r="E141" i="3"/>
  <c r="E140" i="3"/>
  <c r="E139" i="3"/>
  <c r="E138" i="3"/>
  <c r="E137" i="3"/>
  <c r="E136" i="3"/>
  <c r="E135" i="3"/>
  <c r="E134" i="3"/>
  <c r="E133" i="3"/>
  <c r="E132" i="3"/>
  <c r="E131" i="3"/>
  <c r="E130" i="3"/>
  <c r="E129" i="3"/>
  <c r="E128" i="3"/>
  <c r="E127" i="3"/>
  <c r="E126" i="3"/>
  <c r="E125" i="3"/>
  <c r="E124" i="3"/>
  <c r="E123" i="3"/>
  <c r="E122" i="3"/>
  <c r="E121" i="3"/>
  <c r="E120" i="3"/>
  <c r="E119" i="3"/>
  <c r="E118" i="3"/>
  <c r="E117" i="3"/>
  <c r="E116" i="3"/>
  <c r="E115" i="3"/>
  <c r="E114" i="3"/>
  <c r="E113" i="3"/>
  <c r="E112" i="3"/>
  <c r="E111" i="3"/>
  <c r="E110" i="3"/>
  <c r="E109" i="3"/>
  <c r="E108" i="3"/>
  <c r="E107" i="3"/>
  <c r="E106" i="3"/>
  <c r="E105" i="3"/>
  <c r="E104" i="3"/>
  <c r="E103" i="3"/>
  <c r="E102" i="3"/>
  <c r="E101" i="3"/>
  <c r="E100" i="3"/>
  <c r="E99" i="3"/>
  <c r="E98" i="3"/>
  <c r="E97" i="3"/>
  <c r="E96" i="3"/>
  <c r="E95" i="3"/>
  <c r="E94" i="3"/>
  <c r="E93" i="3"/>
  <c r="E92" i="3"/>
  <c r="E91" i="3"/>
  <c r="E90" i="3"/>
  <c r="E89" i="3"/>
  <c r="E88" i="3"/>
  <c r="E87" i="3"/>
  <c r="E86" i="3"/>
  <c r="E85" i="3"/>
  <c r="E84" i="3"/>
  <c r="E83" i="3"/>
  <c r="E82" i="3"/>
  <c r="E81" i="3"/>
  <c r="E80" i="3"/>
  <c r="E79" i="3"/>
  <c r="E78" i="3"/>
  <c r="E77" i="3"/>
  <c r="E76" i="3"/>
  <c r="E75" i="3"/>
  <c r="E74" i="3"/>
  <c r="E73" i="3"/>
  <c r="E72" i="3"/>
  <c r="E71" i="3"/>
  <c r="E70" i="3"/>
  <c r="E69" i="3"/>
  <c r="E68" i="3"/>
  <c r="E67" i="3"/>
  <c r="E66" i="3"/>
  <c r="E65" i="3"/>
  <c r="E64" i="3"/>
  <c r="E63" i="3"/>
  <c r="E62" i="3"/>
  <c r="E61" i="3"/>
  <c r="E60" i="3"/>
  <c r="E59" i="3"/>
  <c r="E58" i="3"/>
  <c r="E57" i="3"/>
  <c r="E56" i="3"/>
  <c r="E55" i="3"/>
  <c r="E54" i="3"/>
  <c r="E53" i="3"/>
  <c r="E52" i="3"/>
  <c r="E51" i="3"/>
  <c r="E50" i="3"/>
  <c r="E49" i="3"/>
  <c r="E48" i="3"/>
  <c r="E47" i="3"/>
  <c r="E46" i="3"/>
  <c r="E45" i="3"/>
  <c r="E44" i="3"/>
  <c r="E43" i="3"/>
  <c r="E42" i="3"/>
  <c r="E41" i="3"/>
  <c r="E40" i="3"/>
  <c r="E39" i="3"/>
  <c r="E38" i="3"/>
  <c r="E37" i="3"/>
  <c r="E36" i="3"/>
  <c r="E35" i="3"/>
  <c r="E34" i="3"/>
  <c r="E33" i="3"/>
  <c r="E32" i="3"/>
  <c r="E31" i="3"/>
  <c r="E30" i="3"/>
  <c r="E29" i="3"/>
  <c r="E28" i="3"/>
  <c r="E27" i="3"/>
  <c r="E26" i="3"/>
  <c r="E25" i="3"/>
  <c r="E24" i="3"/>
  <c r="E23" i="3"/>
  <c r="E22" i="3"/>
  <c r="E21" i="3"/>
  <c r="E20" i="3"/>
  <c r="E19" i="3"/>
  <c r="E18" i="3"/>
  <c r="E17" i="3"/>
  <c r="E16" i="3"/>
  <c r="E15" i="3"/>
  <c r="E14" i="3"/>
  <c r="E13" i="3"/>
  <c r="E12" i="3"/>
  <c r="E11" i="3"/>
  <c r="E10" i="3"/>
  <c r="E9" i="3"/>
  <c r="E8" i="3"/>
  <c r="E7" i="3"/>
  <c r="E6" i="3"/>
  <c r="E5" i="3"/>
  <c r="E4" i="3"/>
  <c r="E3" i="3"/>
  <c r="E785" i="4"/>
  <c r="F785" i="4" s="1"/>
  <c r="E784" i="4"/>
  <c r="F784" i="4" s="1"/>
  <c r="E783" i="4"/>
  <c r="F783" i="4" s="1"/>
  <c r="E782" i="4"/>
  <c r="F782" i="4" s="1"/>
  <c r="E781" i="4"/>
  <c r="F781" i="4" s="1"/>
  <c r="E780" i="4"/>
  <c r="F780" i="4" s="1"/>
  <c r="E779" i="4"/>
  <c r="F779" i="4" s="1"/>
  <c r="E778" i="4"/>
  <c r="F778" i="4" s="1"/>
  <c r="E777" i="4"/>
  <c r="F777" i="4" s="1"/>
  <c r="E776" i="4"/>
  <c r="F776" i="4" s="1"/>
  <c r="E775" i="4"/>
  <c r="F775" i="4" s="1"/>
  <c r="E774" i="4"/>
  <c r="F774" i="4" s="1"/>
  <c r="E773" i="4"/>
  <c r="F773" i="4" s="1"/>
  <c r="E772" i="4"/>
  <c r="F772" i="4" s="1"/>
  <c r="E771" i="4"/>
  <c r="F771" i="4" s="1"/>
  <c r="E770" i="4"/>
  <c r="F770" i="4" s="1"/>
  <c r="E769" i="4"/>
  <c r="F769" i="4" s="1"/>
  <c r="E768" i="4"/>
  <c r="F768" i="4" s="1"/>
  <c r="E767" i="4"/>
  <c r="F767" i="4" s="1"/>
  <c r="E766" i="4"/>
  <c r="F766" i="4" s="1"/>
  <c r="E765" i="4"/>
  <c r="F765" i="4" s="1"/>
  <c r="E764" i="4"/>
  <c r="F764" i="4" s="1"/>
  <c r="E763" i="4"/>
  <c r="F763" i="4" s="1"/>
  <c r="E762" i="4"/>
  <c r="F762" i="4" s="1"/>
  <c r="E761" i="4"/>
  <c r="F761" i="4" s="1"/>
  <c r="E760" i="4"/>
  <c r="F760" i="4" s="1"/>
  <c r="E759" i="4"/>
  <c r="F759" i="4" s="1"/>
  <c r="E758" i="4"/>
  <c r="F758" i="4" s="1"/>
  <c r="E757" i="4"/>
  <c r="F757" i="4" s="1"/>
  <c r="E756" i="4"/>
  <c r="F756" i="4" s="1"/>
  <c r="E755" i="4"/>
  <c r="F755" i="4" s="1"/>
  <c r="E754" i="4"/>
  <c r="F754" i="4" s="1"/>
  <c r="E753" i="4"/>
  <c r="F753" i="4" s="1"/>
  <c r="E752" i="4"/>
  <c r="F752" i="4" s="1"/>
  <c r="E751" i="4"/>
  <c r="F751" i="4" s="1"/>
  <c r="E750" i="4"/>
  <c r="F750" i="4" s="1"/>
  <c r="E749" i="4"/>
  <c r="F749" i="4" s="1"/>
  <c r="E748" i="4"/>
  <c r="F748" i="4" s="1"/>
  <c r="E747" i="4"/>
  <c r="F747" i="4" s="1"/>
  <c r="E746" i="4"/>
  <c r="F746" i="4" s="1"/>
  <c r="E745" i="4"/>
  <c r="F745" i="4" s="1"/>
  <c r="E744" i="4"/>
  <c r="F744" i="4" s="1"/>
  <c r="E743" i="4"/>
  <c r="F743" i="4" s="1"/>
  <c r="E742" i="4"/>
  <c r="F742" i="4" s="1"/>
  <c r="E741" i="4"/>
  <c r="F741" i="4" s="1"/>
  <c r="E740" i="4"/>
  <c r="F740" i="4" s="1"/>
  <c r="E739" i="4"/>
  <c r="F739" i="4" s="1"/>
  <c r="E738" i="4"/>
  <c r="F738" i="4" s="1"/>
  <c r="E737" i="4"/>
  <c r="F737" i="4" s="1"/>
  <c r="E736" i="4"/>
  <c r="F736" i="4" s="1"/>
  <c r="E735" i="4"/>
  <c r="F735" i="4" s="1"/>
  <c r="E734" i="4"/>
  <c r="F734" i="4" s="1"/>
  <c r="E733" i="4"/>
  <c r="F733" i="4" s="1"/>
  <c r="E732" i="4"/>
  <c r="F732" i="4" s="1"/>
  <c r="E731" i="4"/>
  <c r="F731" i="4" s="1"/>
  <c r="E730" i="4"/>
  <c r="F730" i="4" s="1"/>
  <c r="E729" i="4"/>
  <c r="F729" i="4" s="1"/>
  <c r="E728" i="4"/>
  <c r="F728" i="4" s="1"/>
  <c r="E727" i="4"/>
  <c r="F727" i="4" s="1"/>
  <c r="E726" i="4"/>
  <c r="F726" i="4" s="1"/>
  <c r="E725" i="4"/>
  <c r="F725" i="4" s="1"/>
  <c r="E724" i="4"/>
  <c r="F724" i="4" s="1"/>
  <c r="E723" i="4"/>
  <c r="F723" i="4" s="1"/>
  <c r="E722" i="4"/>
  <c r="F722" i="4" s="1"/>
  <c r="E721" i="4"/>
  <c r="F721" i="4" s="1"/>
  <c r="E720" i="4"/>
  <c r="F720" i="4" s="1"/>
  <c r="E719" i="4"/>
  <c r="F719" i="4" s="1"/>
  <c r="E718" i="4"/>
  <c r="F718" i="4" s="1"/>
  <c r="E717" i="4"/>
  <c r="F717" i="4" s="1"/>
  <c r="E716" i="4"/>
  <c r="F716" i="4" s="1"/>
  <c r="E715" i="4"/>
  <c r="F715" i="4" s="1"/>
  <c r="E714" i="4"/>
  <c r="F714" i="4" s="1"/>
  <c r="E713" i="4"/>
  <c r="F713" i="4" s="1"/>
  <c r="E712" i="4"/>
  <c r="F712" i="4" s="1"/>
  <c r="E711" i="4"/>
  <c r="F711" i="4" s="1"/>
  <c r="E710" i="4"/>
  <c r="F710" i="4" s="1"/>
  <c r="E709" i="4"/>
  <c r="F709" i="4" s="1"/>
  <c r="E708" i="4"/>
  <c r="F708" i="4" s="1"/>
  <c r="E707" i="4"/>
  <c r="F707" i="4" s="1"/>
  <c r="E706" i="4"/>
  <c r="F706" i="4" s="1"/>
  <c r="E705" i="4"/>
  <c r="F705" i="4" s="1"/>
  <c r="E704" i="4"/>
  <c r="F704" i="4" s="1"/>
  <c r="E703" i="4"/>
  <c r="F703" i="4" s="1"/>
  <c r="E702" i="4"/>
  <c r="F702" i="4" s="1"/>
  <c r="E701" i="4"/>
  <c r="F701" i="4" s="1"/>
  <c r="E700" i="4"/>
  <c r="F700" i="4" s="1"/>
  <c r="E699" i="4"/>
  <c r="F699" i="4" s="1"/>
  <c r="E698" i="4"/>
  <c r="F698" i="4" s="1"/>
  <c r="E697" i="4"/>
  <c r="F697" i="4" s="1"/>
  <c r="E696" i="4"/>
  <c r="F696" i="4" s="1"/>
  <c r="E695" i="4"/>
  <c r="F695" i="4" s="1"/>
  <c r="E694" i="4"/>
  <c r="F694" i="4" s="1"/>
  <c r="E693" i="4"/>
  <c r="F693" i="4" s="1"/>
  <c r="E692" i="4"/>
  <c r="F692" i="4" s="1"/>
  <c r="E691" i="4"/>
  <c r="F691" i="4" s="1"/>
  <c r="E690" i="4"/>
  <c r="F690" i="4" s="1"/>
  <c r="E689" i="4"/>
  <c r="F689" i="4" s="1"/>
  <c r="E688" i="4"/>
  <c r="F688" i="4" s="1"/>
  <c r="E687" i="4"/>
  <c r="F687" i="4" s="1"/>
  <c r="E686" i="4"/>
  <c r="F686" i="4" s="1"/>
  <c r="E685" i="4"/>
  <c r="F685" i="4" s="1"/>
  <c r="E684" i="4"/>
  <c r="F684" i="4" s="1"/>
  <c r="E683" i="4"/>
  <c r="F683" i="4" s="1"/>
  <c r="E682" i="4"/>
  <c r="F682" i="4" s="1"/>
  <c r="E681" i="4"/>
  <c r="F681" i="4" s="1"/>
  <c r="E680" i="4"/>
  <c r="F680" i="4" s="1"/>
  <c r="E679" i="4"/>
  <c r="F679" i="4" s="1"/>
  <c r="E678" i="4"/>
  <c r="F678" i="4" s="1"/>
  <c r="E677" i="4"/>
  <c r="F677" i="4" s="1"/>
  <c r="E676" i="4"/>
  <c r="F676" i="4" s="1"/>
  <c r="E675" i="4"/>
  <c r="F675" i="4" s="1"/>
  <c r="E674" i="4"/>
  <c r="F674" i="4" s="1"/>
  <c r="E673" i="4"/>
  <c r="F673" i="4" s="1"/>
  <c r="E672" i="4"/>
  <c r="F672" i="4" s="1"/>
  <c r="E671" i="4"/>
  <c r="F671" i="4" s="1"/>
  <c r="E670" i="4"/>
  <c r="F670" i="4" s="1"/>
  <c r="E669" i="4"/>
  <c r="F669" i="4" s="1"/>
  <c r="E668" i="4"/>
  <c r="F668" i="4" s="1"/>
  <c r="E667" i="4"/>
  <c r="F667" i="4" s="1"/>
  <c r="E666" i="4"/>
  <c r="F666" i="4" s="1"/>
  <c r="E665" i="4"/>
  <c r="F665" i="4" s="1"/>
  <c r="E664" i="4"/>
  <c r="F664" i="4" s="1"/>
  <c r="E663" i="4"/>
  <c r="F663" i="4" s="1"/>
  <c r="E662" i="4"/>
  <c r="F662" i="4" s="1"/>
  <c r="E661" i="4"/>
  <c r="F661" i="4" s="1"/>
  <c r="E660" i="4"/>
  <c r="F660" i="4" s="1"/>
  <c r="E659" i="4"/>
  <c r="F659" i="4" s="1"/>
  <c r="E658" i="4"/>
  <c r="F658" i="4" s="1"/>
  <c r="E657" i="4"/>
  <c r="F657" i="4" s="1"/>
  <c r="E656" i="4"/>
  <c r="F656" i="4" s="1"/>
  <c r="E655" i="4"/>
  <c r="F655" i="4" s="1"/>
  <c r="E654" i="4"/>
  <c r="F654" i="4" s="1"/>
  <c r="E653" i="4"/>
  <c r="F653" i="4" s="1"/>
  <c r="E652" i="4"/>
  <c r="F652" i="4" s="1"/>
  <c r="E651" i="4"/>
  <c r="F651" i="4" s="1"/>
  <c r="E650" i="4"/>
  <c r="F650" i="4" s="1"/>
  <c r="E649" i="4"/>
  <c r="F649" i="4" s="1"/>
  <c r="E648" i="4"/>
  <c r="F648" i="4" s="1"/>
  <c r="E647" i="4"/>
  <c r="F647" i="4" s="1"/>
  <c r="E646" i="4"/>
  <c r="F646" i="4" s="1"/>
  <c r="E645" i="4"/>
  <c r="F645" i="4" s="1"/>
  <c r="E644" i="4"/>
  <c r="F644" i="4" s="1"/>
  <c r="E643" i="4"/>
  <c r="F643" i="4" s="1"/>
  <c r="E642" i="4"/>
  <c r="F642" i="4" s="1"/>
  <c r="E641" i="4"/>
  <c r="F641" i="4" s="1"/>
  <c r="E640" i="4"/>
  <c r="F640" i="4" s="1"/>
  <c r="E639" i="4"/>
  <c r="F639" i="4" s="1"/>
  <c r="E638" i="4"/>
  <c r="F638" i="4" s="1"/>
  <c r="E637" i="4"/>
  <c r="F637" i="4" s="1"/>
  <c r="E636" i="4"/>
  <c r="F636" i="4" s="1"/>
  <c r="E635" i="4"/>
  <c r="F635" i="4" s="1"/>
  <c r="E634" i="4"/>
  <c r="F634" i="4" s="1"/>
  <c r="E633" i="4"/>
  <c r="F633" i="4" s="1"/>
  <c r="E632" i="4"/>
  <c r="F632" i="4" s="1"/>
  <c r="E631" i="4"/>
  <c r="F631" i="4" s="1"/>
  <c r="E630" i="4"/>
  <c r="F630" i="4" s="1"/>
  <c r="E629" i="4"/>
  <c r="F629" i="4" s="1"/>
  <c r="E628" i="4"/>
  <c r="F628" i="4" s="1"/>
  <c r="E627" i="4"/>
  <c r="F627" i="4" s="1"/>
  <c r="E626" i="4"/>
  <c r="F626" i="4" s="1"/>
  <c r="E625" i="4"/>
  <c r="F625" i="4" s="1"/>
  <c r="E624" i="4"/>
  <c r="F624" i="4" s="1"/>
  <c r="E623" i="4"/>
  <c r="F623" i="4" s="1"/>
  <c r="E622" i="4"/>
  <c r="F622" i="4" s="1"/>
  <c r="E621" i="4"/>
  <c r="F621" i="4" s="1"/>
  <c r="E620" i="4"/>
  <c r="F620" i="4" s="1"/>
  <c r="E619" i="4"/>
  <c r="F619" i="4" s="1"/>
  <c r="E618" i="4"/>
  <c r="F618" i="4" s="1"/>
  <c r="E617" i="4"/>
  <c r="F617" i="4" s="1"/>
  <c r="E616" i="4"/>
  <c r="F616" i="4" s="1"/>
  <c r="E615" i="4"/>
  <c r="E614" i="4"/>
  <c r="F614" i="4" s="1"/>
  <c r="E613" i="4"/>
  <c r="F613" i="4" s="1"/>
  <c r="E612" i="4"/>
  <c r="F612" i="4" s="1"/>
  <c r="E611" i="4"/>
  <c r="F611" i="4" s="1"/>
  <c r="E610" i="4"/>
  <c r="F610" i="4" s="1"/>
  <c r="E609" i="4"/>
  <c r="F609" i="4" s="1"/>
  <c r="E608" i="4"/>
  <c r="F608" i="4" s="1"/>
  <c r="E607" i="4"/>
  <c r="F607" i="4" s="1"/>
  <c r="E606" i="4"/>
  <c r="F606" i="4" s="1"/>
  <c r="E605" i="4"/>
  <c r="F605" i="4" s="1"/>
  <c r="E604" i="4"/>
  <c r="F604" i="4" s="1"/>
  <c r="E603" i="4"/>
  <c r="F603" i="4" s="1"/>
  <c r="E602" i="4"/>
  <c r="F602" i="4" s="1"/>
  <c r="E601" i="4"/>
  <c r="F601" i="4" s="1"/>
  <c r="E600" i="4"/>
  <c r="F600" i="4" s="1"/>
  <c r="E599" i="4"/>
  <c r="F599" i="4" s="1"/>
  <c r="E598" i="4"/>
  <c r="F598" i="4" s="1"/>
  <c r="E597" i="4"/>
  <c r="F597" i="4" s="1"/>
  <c r="E596" i="4"/>
  <c r="F596" i="4" s="1"/>
  <c r="E595" i="4"/>
  <c r="F595" i="4" s="1"/>
  <c r="E594" i="4"/>
  <c r="F594" i="4" s="1"/>
  <c r="E593" i="4"/>
  <c r="F593" i="4" s="1"/>
  <c r="E592" i="4"/>
  <c r="F592" i="4" s="1"/>
  <c r="E591" i="4"/>
  <c r="F591" i="4" s="1"/>
  <c r="E590" i="4"/>
  <c r="F590" i="4" s="1"/>
  <c r="E589" i="4"/>
  <c r="F589" i="4" s="1"/>
  <c r="E588" i="4"/>
  <c r="F588" i="4" s="1"/>
  <c r="E587" i="4"/>
  <c r="F587" i="4" s="1"/>
  <c r="E586" i="4"/>
  <c r="F586" i="4" s="1"/>
  <c r="E585" i="4"/>
  <c r="F585" i="4" s="1"/>
  <c r="E584" i="4"/>
  <c r="F584" i="4" s="1"/>
  <c r="E583" i="4"/>
  <c r="F583" i="4" s="1"/>
  <c r="E582" i="4"/>
  <c r="F582" i="4" s="1"/>
  <c r="E581" i="4"/>
  <c r="F581" i="4" s="1"/>
  <c r="E580" i="4"/>
  <c r="F580" i="4" s="1"/>
  <c r="E579" i="4"/>
  <c r="F579" i="4" s="1"/>
  <c r="E578" i="4"/>
  <c r="F578" i="4" s="1"/>
  <c r="E577" i="4"/>
  <c r="F577" i="4" s="1"/>
  <c r="E576" i="4"/>
  <c r="F576" i="4" s="1"/>
  <c r="E575" i="4"/>
  <c r="F575" i="4" s="1"/>
  <c r="E574" i="4"/>
  <c r="F574" i="4" s="1"/>
  <c r="E573" i="4"/>
  <c r="F573" i="4" s="1"/>
  <c r="E572" i="4"/>
  <c r="F572" i="4" s="1"/>
  <c r="E571" i="4"/>
  <c r="F571" i="4" s="1"/>
  <c r="E570" i="4"/>
  <c r="E569" i="4"/>
  <c r="F569" i="4" s="1"/>
  <c r="E568" i="4"/>
  <c r="F568" i="4" s="1"/>
  <c r="E567" i="4"/>
  <c r="F567" i="4" s="1"/>
  <c r="E566" i="4"/>
  <c r="F566" i="4" s="1"/>
  <c r="E565" i="4"/>
  <c r="F565" i="4" s="1"/>
  <c r="E564" i="4"/>
  <c r="F564" i="4" s="1"/>
  <c r="E563" i="4"/>
  <c r="F563" i="4" s="1"/>
  <c r="E562" i="4"/>
  <c r="F562" i="4" s="1"/>
  <c r="E561" i="4"/>
  <c r="F561" i="4" s="1"/>
  <c r="E560" i="4"/>
  <c r="F560" i="4" s="1"/>
  <c r="E559" i="4"/>
  <c r="F559" i="4" s="1"/>
  <c r="E558" i="4"/>
  <c r="F558" i="4" s="1"/>
  <c r="E557" i="4"/>
  <c r="F557" i="4" s="1"/>
  <c r="E556" i="4"/>
  <c r="F556" i="4" s="1"/>
  <c r="E555" i="4"/>
  <c r="F555" i="4" s="1"/>
  <c r="E554" i="4"/>
  <c r="F554" i="4" s="1"/>
  <c r="E553" i="4"/>
  <c r="F553" i="4" s="1"/>
  <c r="E552" i="4"/>
  <c r="F552" i="4" s="1"/>
  <c r="E551" i="4"/>
  <c r="F551" i="4" s="1"/>
  <c r="E550" i="4"/>
  <c r="F550" i="4" s="1"/>
  <c r="E549" i="4"/>
  <c r="F549" i="4" s="1"/>
  <c r="E548" i="4"/>
  <c r="F548" i="4" s="1"/>
  <c r="E547" i="4"/>
  <c r="F547" i="4" s="1"/>
  <c r="E546" i="4"/>
  <c r="F546" i="4" s="1"/>
  <c r="E545" i="4"/>
  <c r="F545" i="4" s="1"/>
  <c r="E544" i="4"/>
  <c r="F544" i="4" s="1"/>
  <c r="E543" i="4"/>
  <c r="F543" i="4" s="1"/>
  <c r="E542" i="4"/>
  <c r="F542" i="4" s="1"/>
  <c r="E541" i="4"/>
  <c r="F541" i="4" s="1"/>
  <c r="E540" i="4"/>
  <c r="F540" i="4" s="1"/>
  <c r="E539" i="4"/>
  <c r="F539" i="4" s="1"/>
  <c r="E538" i="4"/>
  <c r="F538" i="4" s="1"/>
  <c r="E537" i="4"/>
  <c r="F537" i="4" s="1"/>
  <c r="E536" i="4"/>
  <c r="F536" i="4" s="1"/>
  <c r="E535" i="4"/>
  <c r="F535" i="4" s="1"/>
  <c r="E534" i="4"/>
  <c r="F534" i="4" s="1"/>
  <c r="E533" i="4"/>
  <c r="F533" i="4" s="1"/>
  <c r="E532" i="4"/>
  <c r="F532" i="4" s="1"/>
  <c r="E531" i="4"/>
  <c r="F531" i="4" s="1"/>
  <c r="E530" i="4"/>
  <c r="F530" i="4" s="1"/>
  <c r="E529" i="4"/>
  <c r="F529" i="4" s="1"/>
  <c r="E528" i="4"/>
  <c r="F528" i="4" s="1"/>
  <c r="E527" i="4"/>
  <c r="F527" i="4" s="1"/>
  <c r="E526" i="4"/>
  <c r="F526" i="4" s="1"/>
  <c r="E525" i="4"/>
  <c r="F525" i="4" s="1"/>
  <c r="E524" i="4"/>
  <c r="F524" i="4" s="1"/>
  <c r="E523" i="4"/>
  <c r="F523" i="4" s="1"/>
  <c r="E522" i="4"/>
  <c r="F522" i="4" s="1"/>
  <c r="E521" i="4"/>
  <c r="F521" i="4" s="1"/>
  <c r="E520" i="4"/>
  <c r="F520" i="4" s="1"/>
  <c r="E519" i="4"/>
  <c r="F519" i="4" s="1"/>
  <c r="E518" i="4"/>
  <c r="F518" i="4" s="1"/>
  <c r="E517" i="4"/>
  <c r="F517" i="4" s="1"/>
  <c r="E516" i="4"/>
  <c r="F516" i="4" s="1"/>
  <c r="E515" i="4"/>
  <c r="F515" i="4" s="1"/>
  <c r="E514" i="4"/>
  <c r="F514" i="4" s="1"/>
  <c r="E513" i="4"/>
  <c r="F513" i="4" s="1"/>
  <c r="E512" i="4"/>
  <c r="F512" i="4" s="1"/>
  <c r="E511" i="4"/>
  <c r="F511" i="4" s="1"/>
  <c r="E510" i="4"/>
  <c r="F510" i="4" s="1"/>
  <c r="E509" i="4"/>
  <c r="F509" i="4" s="1"/>
  <c r="E508" i="4"/>
  <c r="F508" i="4" s="1"/>
  <c r="E507" i="4"/>
  <c r="F507" i="4" s="1"/>
  <c r="E506" i="4"/>
  <c r="F506" i="4" s="1"/>
  <c r="E505" i="4"/>
  <c r="F505" i="4" s="1"/>
  <c r="E504" i="4"/>
  <c r="F504" i="4" s="1"/>
  <c r="E503" i="4"/>
  <c r="F503" i="4" s="1"/>
  <c r="E502" i="4"/>
  <c r="F502" i="4" s="1"/>
  <c r="E501" i="4"/>
  <c r="F501" i="4" s="1"/>
  <c r="E500" i="4"/>
  <c r="F500" i="4" s="1"/>
  <c r="E499" i="4"/>
  <c r="F499" i="4" s="1"/>
  <c r="E498" i="4"/>
  <c r="F498" i="4" s="1"/>
  <c r="E497" i="4"/>
  <c r="F497" i="4" s="1"/>
  <c r="E496" i="4"/>
  <c r="F496" i="4" s="1"/>
  <c r="E495" i="4"/>
  <c r="F495" i="4" s="1"/>
  <c r="E494" i="4"/>
  <c r="F494" i="4" s="1"/>
  <c r="E493" i="4"/>
  <c r="F493" i="4" s="1"/>
  <c r="E492" i="4"/>
  <c r="F492" i="4" s="1"/>
  <c r="E491" i="4"/>
  <c r="F491" i="4" s="1"/>
  <c r="E490" i="4"/>
  <c r="F490" i="4" s="1"/>
  <c r="E489" i="4"/>
  <c r="F489" i="4" s="1"/>
  <c r="E488" i="4"/>
  <c r="F488" i="4" s="1"/>
  <c r="E487" i="4"/>
  <c r="F487" i="4" s="1"/>
  <c r="E486" i="4"/>
  <c r="F486" i="4" s="1"/>
  <c r="E485" i="4"/>
  <c r="F485" i="4" s="1"/>
  <c r="E484" i="4"/>
  <c r="F484" i="4" s="1"/>
  <c r="E483" i="4"/>
  <c r="F483" i="4" s="1"/>
  <c r="E482" i="4"/>
  <c r="F482" i="4" s="1"/>
  <c r="E481" i="4"/>
  <c r="F481" i="4" s="1"/>
  <c r="E480" i="4"/>
  <c r="F480" i="4" s="1"/>
  <c r="E479" i="4"/>
  <c r="F479" i="4" s="1"/>
  <c r="E478" i="4"/>
  <c r="F478" i="4" s="1"/>
  <c r="E477" i="4"/>
  <c r="F477" i="4" s="1"/>
  <c r="E476" i="4"/>
  <c r="F476" i="4" s="1"/>
  <c r="E475" i="4"/>
  <c r="F475" i="4" s="1"/>
  <c r="E474" i="4"/>
  <c r="F474" i="4" s="1"/>
  <c r="E473" i="4"/>
  <c r="F473" i="4" s="1"/>
  <c r="E472" i="4"/>
  <c r="F472" i="4" s="1"/>
  <c r="E471" i="4"/>
  <c r="F471" i="4" s="1"/>
  <c r="E470" i="4"/>
  <c r="F470" i="4" s="1"/>
  <c r="E469" i="4"/>
  <c r="F469" i="4" s="1"/>
  <c r="E468" i="4"/>
  <c r="F468" i="4" s="1"/>
  <c r="E467" i="4"/>
  <c r="F467" i="4" s="1"/>
  <c r="E466" i="4"/>
  <c r="F466" i="4" s="1"/>
  <c r="E465" i="4"/>
  <c r="F465" i="4" s="1"/>
  <c r="E464" i="4"/>
  <c r="F464" i="4" s="1"/>
  <c r="E463" i="4"/>
  <c r="F463" i="4" s="1"/>
  <c r="E462" i="4"/>
  <c r="F462" i="4" s="1"/>
  <c r="E461" i="4"/>
  <c r="F461" i="4" s="1"/>
  <c r="E460" i="4"/>
  <c r="F460" i="4" s="1"/>
  <c r="E459" i="4"/>
  <c r="F459" i="4" s="1"/>
  <c r="E458" i="4"/>
  <c r="F458" i="4" s="1"/>
  <c r="E457" i="4"/>
  <c r="F457" i="4" s="1"/>
  <c r="E456" i="4"/>
  <c r="F456" i="4" s="1"/>
  <c r="E455" i="4"/>
  <c r="F455" i="4" s="1"/>
  <c r="E454" i="4"/>
  <c r="F454" i="4" s="1"/>
  <c r="E453" i="4"/>
  <c r="F453" i="4" s="1"/>
  <c r="E452" i="4"/>
  <c r="F452" i="4" s="1"/>
  <c r="E451" i="4"/>
  <c r="F451" i="4" s="1"/>
  <c r="E450" i="4"/>
  <c r="F450" i="4" s="1"/>
  <c r="E449" i="4"/>
  <c r="F449" i="4" s="1"/>
  <c r="E448" i="4"/>
  <c r="F448" i="4" s="1"/>
  <c r="E447" i="4"/>
  <c r="F447" i="4" s="1"/>
  <c r="E446" i="4"/>
  <c r="F446" i="4" s="1"/>
  <c r="E445" i="4"/>
  <c r="F445" i="4" s="1"/>
  <c r="E444" i="4"/>
  <c r="F444" i="4" s="1"/>
  <c r="E443" i="4"/>
  <c r="F443" i="4" s="1"/>
  <c r="E442" i="4"/>
  <c r="F442" i="4" s="1"/>
  <c r="E441" i="4"/>
  <c r="F441" i="4" s="1"/>
  <c r="E440" i="4"/>
  <c r="F440" i="4" s="1"/>
  <c r="E439" i="4"/>
  <c r="F439" i="4" s="1"/>
  <c r="E438" i="4"/>
  <c r="F438" i="4" s="1"/>
  <c r="E437" i="4"/>
  <c r="F437" i="4" s="1"/>
  <c r="E436" i="4"/>
  <c r="F436" i="4" s="1"/>
  <c r="E435" i="4"/>
  <c r="F435" i="4" s="1"/>
  <c r="E434" i="4"/>
  <c r="F434" i="4" s="1"/>
  <c r="E433" i="4"/>
  <c r="F433" i="4" s="1"/>
  <c r="E432" i="4"/>
  <c r="F432" i="4" s="1"/>
  <c r="E431" i="4"/>
  <c r="F431" i="4" s="1"/>
  <c r="E430" i="4"/>
  <c r="F430" i="4" s="1"/>
  <c r="E429" i="4"/>
  <c r="F429" i="4" s="1"/>
  <c r="E428" i="4"/>
  <c r="F428" i="4" s="1"/>
  <c r="E427" i="4"/>
  <c r="F427" i="4" s="1"/>
  <c r="E426" i="4"/>
  <c r="F426" i="4" s="1"/>
  <c r="E425" i="4"/>
  <c r="F425" i="4" s="1"/>
  <c r="E424" i="4"/>
  <c r="F424" i="4" s="1"/>
  <c r="E423" i="4"/>
  <c r="F423" i="4" s="1"/>
  <c r="E422" i="4"/>
  <c r="F422" i="4" s="1"/>
  <c r="E421" i="4"/>
  <c r="F421" i="4" s="1"/>
  <c r="E420" i="4"/>
  <c r="F420" i="4" s="1"/>
  <c r="E419" i="4"/>
  <c r="F419" i="4" s="1"/>
  <c r="E418" i="4"/>
  <c r="E417" i="4"/>
  <c r="F417" i="4" s="1"/>
  <c r="E416" i="4"/>
  <c r="F416" i="4" s="1"/>
  <c r="E415" i="4"/>
  <c r="F415" i="4" s="1"/>
  <c r="E414" i="4"/>
  <c r="F414" i="4" s="1"/>
  <c r="E413" i="4"/>
  <c r="F413" i="4" s="1"/>
  <c r="E412" i="4"/>
  <c r="F412" i="4" s="1"/>
  <c r="E411" i="4"/>
  <c r="F411" i="4" s="1"/>
  <c r="E410" i="4"/>
  <c r="F410" i="4" s="1"/>
  <c r="E409" i="4"/>
  <c r="F409" i="4" s="1"/>
  <c r="E408" i="4"/>
  <c r="F408" i="4" s="1"/>
  <c r="E407" i="4"/>
  <c r="F407" i="4" s="1"/>
  <c r="E406" i="4"/>
  <c r="F406" i="4" s="1"/>
  <c r="E405" i="4"/>
  <c r="F405" i="4" s="1"/>
  <c r="E404" i="4"/>
  <c r="F404" i="4" s="1"/>
  <c r="E403" i="4"/>
  <c r="F403" i="4" s="1"/>
  <c r="E402" i="4"/>
  <c r="F402" i="4" s="1"/>
  <c r="E401" i="4"/>
  <c r="F401" i="4" s="1"/>
  <c r="E400" i="4"/>
  <c r="F400" i="4" s="1"/>
  <c r="E399" i="4"/>
  <c r="F399" i="4" s="1"/>
  <c r="E398" i="4"/>
  <c r="F398" i="4" s="1"/>
  <c r="E397" i="4"/>
  <c r="F397" i="4" s="1"/>
  <c r="E396" i="4"/>
  <c r="F396" i="4" s="1"/>
  <c r="E395" i="4"/>
  <c r="F395" i="4" s="1"/>
  <c r="E394" i="4"/>
  <c r="F394" i="4" s="1"/>
  <c r="E393" i="4"/>
  <c r="F393" i="4" s="1"/>
  <c r="E392" i="4"/>
  <c r="F392" i="4" s="1"/>
  <c r="E391" i="4"/>
  <c r="F391" i="4" s="1"/>
  <c r="E390" i="4"/>
  <c r="F390" i="4" s="1"/>
  <c r="E389" i="4"/>
  <c r="F389" i="4" s="1"/>
  <c r="E388" i="4"/>
  <c r="F388" i="4" s="1"/>
  <c r="E387" i="4"/>
  <c r="F387" i="4" s="1"/>
  <c r="E386" i="4"/>
  <c r="F386" i="4" s="1"/>
  <c r="E385" i="4"/>
  <c r="F385" i="4" s="1"/>
  <c r="E384" i="4"/>
  <c r="F384" i="4" s="1"/>
  <c r="E383" i="4"/>
  <c r="F383" i="4" s="1"/>
  <c r="E382" i="4"/>
  <c r="F382" i="4" s="1"/>
  <c r="E381" i="4"/>
  <c r="F381" i="4" s="1"/>
  <c r="E380" i="4"/>
  <c r="F380" i="4" s="1"/>
  <c r="E379" i="4"/>
  <c r="F379" i="4" s="1"/>
  <c r="E378" i="4"/>
  <c r="F378" i="4" s="1"/>
  <c r="E377" i="4"/>
  <c r="F377" i="4" s="1"/>
  <c r="E376" i="4"/>
  <c r="F376" i="4" s="1"/>
  <c r="E375" i="4"/>
  <c r="F375" i="4" s="1"/>
  <c r="E374" i="4"/>
  <c r="F374" i="4" s="1"/>
  <c r="E373" i="4"/>
  <c r="F373" i="4" s="1"/>
  <c r="E372" i="4"/>
  <c r="F372" i="4" s="1"/>
  <c r="E371" i="4"/>
  <c r="F371" i="4" s="1"/>
  <c r="E370" i="4"/>
  <c r="F370" i="4" s="1"/>
  <c r="E369" i="4"/>
  <c r="F369" i="4" s="1"/>
  <c r="E368" i="4"/>
  <c r="F368" i="4" s="1"/>
  <c r="E367" i="4"/>
  <c r="F367" i="4" s="1"/>
  <c r="E366" i="4"/>
  <c r="F366" i="4" s="1"/>
  <c r="E365" i="4"/>
  <c r="F365" i="4" s="1"/>
  <c r="E364" i="4"/>
  <c r="F364" i="4" s="1"/>
  <c r="E363" i="4"/>
  <c r="F363" i="4" s="1"/>
  <c r="E362" i="4"/>
  <c r="F362" i="4" s="1"/>
  <c r="E361" i="4"/>
  <c r="F361" i="4" s="1"/>
  <c r="E360" i="4"/>
  <c r="F360" i="4" s="1"/>
  <c r="E359" i="4"/>
  <c r="E358" i="4"/>
  <c r="F358" i="4" s="1"/>
  <c r="E357" i="4"/>
  <c r="F357" i="4" s="1"/>
  <c r="E356" i="4"/>
  <c r="F356" i="4" s="1"/>
  <c r="E355" i="4"/>
  <c r="F355" i="4" s="1"/>
  <c r="E354" i="4"/>
  <c r="F354" i="4" s="1"/>
  <c r="E353" i="4"/>
  <c r="F353" i="4" s="1"/>
  <c r="E352" i="4"/>
  <c r="F352" i="4" s="1"/>
  <c r="E351" i="4"/>
  <c r="F351" i="4" s="1"/>
  <c r="E350" i="4"/>
  <c r="F350" i="4" s="1"/>
  <c r="E349" i="4"/>
  <c r="F349" i="4" s="1"/>
  <c r="E348" i="4"/>
  <c r="F348" i="4" s="1"/>
  <c r="E347" i="4"/>
  <c r="F347" i="4" s="1"/>
  <c r="E346" i="4"/>
  <c r="F346" i="4" s="1"/>
  <c r="E345" i="4"/>
  <c r="F345" i="4" s="1"/>
  <c r="E344" i="4"/>
  <c r="F344" i="4" s="1"/>
  <c r="E343" i="4"/>
  <c r="E342" i="4"/>
  <c r="F342" i="4" s="1"/>
  <c r="E341" i="4"/>
  <c r="F341" i="4" s="1"/>
  <c r="E340" i="4"/>
  <c r="F340" i="4" s="1"/>
  <c r="E339" i="4"/>
  <c r="F339" i="4" s="1"/>
  <c r="E338" i="4"/>
  <c r="F338" i="4" s="1"/>
  <c r="E337" i="4"/>
  <c r="F337" i="4" s="1"/>
  <c r="E336" i="4"/>
  <c r="F336" i="4" s="1"/>
  <c r="E335" i="4"/>
  <c r="F335" i="4" s="1"/>
  <c r="E334" i="4"/>
  <c r="F334" i="4" s="1"/>
  <c r="E333" i="4"/>
  <c r="F333" i="4" s="1"/>
  <c r="E332" i="4"/>
  <c r="F332" i="4" s="1"/>
  <c r="E331" i="4"/>
  <c r="F331" i="4" s="1"/>
  <c r="E330" i="4"/>
  <c r="F330" i="4" s="1"/>
  <c r="E329" i="4"/>
  <c r="F329" i="4" s="1"/>
  <c r="E328" i="4"/>
  <c r="F328" i="4" s="1"/>
  <c r="E327" i="4"/>
  <c r="F327" i="4" s="1"/>
  <c r="E326" i="4"/>
  <c r="F326" i="4" s="1"/>
  <c r="E325" i="4"/>
  <c r="F325" i="4" s="1"/>
  <c r="E324" i="4"/>
  <c r="F324" i="4" s="1"/>
  <c r="E323" i="4"/>
  <c r="F323" i="4" s="1"/>
  <c r="E322" i="4"/>
  <c r="F322" i="4" s="1"/>
  <c r="E321" i="4"/>
  <c r="F321" i="4" s="1"/>
  <c r="E320" i="4"/>
  <c r="F320" i="4" s="1"/>
  <c r="E319" i="4"/>
  <c r="F319" i="4" s="1"/>
  <c r="E318" i="4"/>
  <c r="F318" i="4" s="1"/>
  <c r="E317" i="4"/>
  <c r="F317" i="4" s="1"/>
  <c r="E316" i="4"/>
  <c r="F316" i="4" s="1"/>
  <c r="E315" i="4"/>
  <c r="F315" i="4" s="1"/>
  <c r="E314" i="4"/>
  <c r="F314" i="4" s="1"/>
  <c r="E313" i="4"/>
  <c r="F313" i="4" s="1"/>
  <c r="E312" i="4"/>
  <c r="F312" i="4" s="1"/>
  <c r="E311" i="4"/>
  <c r="E310" i="4"/>
  <c r="F310" i="4" s="1"/>
  <c r="E309" i="4"/>
  <c r="F309" i="4" s="1"/>
  <c r="E308" i="4"/>
  <c r="F308" i="4" s="1"/>
  <c r="E307" i="4"/>
  <c r="F307" i="4" s="1"/>
  <c r="E306" i="4"/>
  <c r="F306" i="4" s="1"/>
  <c r="E305" i="4"/>
  <c r="F305" i="4" s="1"/>
  <c r="E304" i="4"/>
  <c r="F304" i="4" s="1"/>
  <c r="E303" i="4"/>
  <c r="F303" i="4" s="1"/>
  <c r="E302" i="4"/>
  <c r="F302" i="4" s="1"/>
  <c r="E301" i="4"/>
  <c r="F301" i="4" s="1"/>
  <c r="E300" i="4"/>
  <c r="F300" i="4" s="1"/>
  <c r="E299" i="4"/>
  <c r="F299" i="4" s="1"/>
  <c r="E298" i="4"/>
  <c r="F298" i="4" s="1"/>
  <c r="E297" i="4"/>
  <c r="F297" i="4" s="1"/>
  <c r="E296" i="4"/>
  <c r="F296" i="4" s="1"/>
  <c r="E295" i="4"/>
  <c r="F295" i="4" s="1"/>
  <c r="E294" i="4"/>
  <c r="F294" i="4" s="1"/>
  <c r="E293" i="4"/>
  <c r="F293" i="4" s="1"/>
  <c r="E292" i="4"/>
  <c r="F292" i="4" s="1"/>
  <c r="E291" i="4"/>
  <c r="F291" i="4" s="1"/>
  <c r="E290" i="4"/>
  <c r="F290" i="4" s="1"/>
  <c r="E289" i="4"/>
  <c r="F289" i="4" s="1"/>
  <c r="E288" i="4"/>
  <c r="F288" i="4" s="1"/>
  <c r="E287" i="4"/>
  <c r="F287" i="4" s="1"/>
  <c r="E286" i="4"/>
  <c r="F286" i="4" s="1"/>
  <c r="E285" i="4"/>
  <c r="F285" i="4" s="1"/>
  <c r="E284" i="4"/>
  <c r="F284" i="4" s="1"/>
  <c r="E283" i="4"/>
  <c r="F283" i="4" s="1"/>
  <c r="E282" i="4"/>
  <c r="E281" i="4"/>
  <c r="F281" i="4" s="1"/>
  <c r="E280" i="4"/>
  <c r="F280" i="4" s="1"/>
  <c r="E279" i="4"/>
  <c r="F279" i="4" s="1"/>
  <c r="E278" i="4"/>
  <c r="F278" i="4" s="1"/>
  <c r="E277" i="4"/>
  <c r="F277" i="4" s="1"/>
  <c r="E276" i="4"/>
  <c r="F276" i="4" s="1"/>
  <c r="E275" i="4"/>
  <c r="F275" i="4" s="1"/>
  <c r="E274" i="4"/>
  <c r="F274" i="4" s="1"/>
  <c r="E273" i="4"/>
  <c r="F273" i="4" s="1"/>
  <c r="E272" i="4"/>
  <c r="F272" i="4" s="1"/>
  <c r="E271" i="4"/>
  <c r="F271" i="4" s="1"/>
  <c r="E270" i="4"/>
  <c r="F270" i="4" s="1"/>
  <c r="E269" i="4"/>
  <c r="F269" i="4" s="1"/>
  <c r="E268" i="4"/>
  <c r="F268" i="4" s="1"/>
  <c r="E267" i="4"/>
  <c r="F267" i="4" s="1"/>
  <c r="E266" i="4"/>
  <c r="E265" i="4"/>
  <c r="F265" i="4" s="1"/>
  <c r="E264" i="4"/>
  <c r="F264" i="4" s="1"/>
  <c r="E263" i="4"/>
  <c r="F263" i="4" s="1"/>
  <c r="E262" i="4"/>
  <c r="F262" i="4" s="1"/>
  <c r="E261" i="4"/>
  <c r="F261" i="4" s="1"/>
  <c r="E260" i="4"/>
  <c r="F260" i="4" s="1"/>
  <c r="E259" i="4"/>
  <c r="F259" i="4" s="1"/>
  <c r="E258" i="4"/>
  <c r="E257" i="4"/>
  <c r="F257" i="4" s="1"/>
  <c r="E256" i="4"/>
  <c r="F256" i="4" s="1"/>
  <c r="E255" i="4"/>
  <c r="E254" i="4"/>
  <c r="F254" i="4" s="1"/>
  <c r="E253" i="4"/>
  <c r="F253" i="4" s="1"/>
  <c r="E252" i="4"/>
  <c r="F252" i="4" s="1"/>
  <c r="E251" i="4"/>
  <c r="F251" i="4" s="1"/>
  <c r="E250" i="4"/>
  <c r="F250" i="4" s="1"/>
  <c r="E249" i="4"/>
  <c r="F249" i="4" s="1"/>
  <c r="E248" i="4"/>
  <c r="F248" i="4" s="1"/>
  <c r="E247" i="4"/>
  <c r="E246" i="4"/>
  <c r="F246" i="4" s="1"/>
  <c r="E245" i="4"/>
  <c r="F245" i="4" s="1"/>
  <c r="E244" i="4"/>
  <c r="F244" i="4" s="1"/>
  <c r="E243" i="4"/>
  <c r="F243" i="4" s="1"/>
  <c r="E242" i="4"/>
  <c r="F242" i="4" s="1"/>
  <c r="E241" i="4"/>
  <c r="F241" i="4" s="1"/>
  <c r="E240" i="4"/>
  <c r="F240" i="4" s="1"/>
  <c r="E239" i="4"/>
  <c r="E238" i="4"/>
  <c r="F238" i="4" s="1"/>
  <c r="E237" i="4"/>
  <c r="F237" i="4" s="1"/>
  <c r="E236" i="4"/>
  <c r="F236" i="4" s="1"/>
  <c r="E235" i="4"/>
  <c r="F235" i="4" s="1"/>
  <c r="E234" i="4"/>
  <c r="E233" i="4"/>
  <c r="F233" i="4" s="1"/>
  <c r="E232" i="4"/>
  <c r="F232" i="4" s="1"/>
  <c r="E231" i="4"/>
  <c r="F231" i="4" s="1"/>
  <c r="E230" i="4"/>
  <c r="F230" i="4" s="1"/>
  <c r="E229" i="4"/>
  <c r="F229" i="4" s="1"/>
  <c r="E228" i="4"/>
  <c r="F228" i="4" s="1"/>
  <c r="E227" i="4"/>
  <c r="F227" i="4" s="1"/>
  <c r="E226" i="4"/>
  <c r="E225" i="4"/>
  <c r="F225" i="4" s="1"/>
  <c r="E224" i="4"/>
  <c r="F224" i="4" s="1"/>
  <c r="E223" i="4"/>
  <c r="F223" i="4" s="1"/>
  <c r="E222" i="4"/>
  <c r="F222" i="4" s="1"/>
  <c r="E221" i="4"/>
  <c r="F221" i="4" s="1"/>
  <c r="E220" i="4"/>
  <c r="F220" i="4" s="1"/>
  <c r="E219" i="4"/>
  <c r="F219" i="4" s="1"/>
  <c r="E218" i="4"/>
  <c r="F218" i="4" s="1"/>
  <c r="E217" i="4"/>
  <c r="F217" i="4" s="1"/>
  <c r="E216" i="4"/>
  <c r="F216" i="4" s="1"/>
  <c r="E215" i="4"/>
  <c r="F215" i="4" s="1"/>
  <c r="E214" i="4"/>
  <c r="F214" i="4" s="1"/>
  <c r="E213" i="4"/>
  <c r="F213" i="4" s="1"/>
  <c r="E212" i="4"/>
  <c r="F212" i="4" s="1"/>
  <c r="E211" i="4"/>
  <c r="F211" i="4" s="1"/>
  <c r="E210" i="4"/>
  <c r="E209" i="4"/>
  <c r="F209" i="4" s="1"/>
  <c r="E208" i="4"/>
  <c r="F208" i="4" s="1"/>
  <c r="E207" i="4"/>
  <c r="F207" i="4" s="1"/>
  <c r="E206" i="4"/>
  <c r="F206" i="4" s="1"/>
  <c r="E205" i="4"/>
  <c r="F205" i="4" s="1"/>
  <c r="E204" i="4"/>
  <c r="F204" i="4" s="1"/>
  <c r="E203" i="4"/>
  <c r="F203" i="4" s="1"/>
  <c r="E202" i="4"/>
  <c r="F202" i="4" s="1"/>
  <c r="E201" i="4"/>
  <c r="F201" i="4" s="1"/>
  <c r="E200" i="4"/>
  <c r="F200" i="4" s="1"/>
  <c r="E199" i="4"/>
  <c r="F199" i="4" s="1"/>
  <c r="E198" i="4"/>
  <c r="F198" i="4" s="1"/>
  <c r="E197" i="4"/>
  <c r="F197" i="4" s="1"/>
  <c r="E196" i="4"/>
  <c r="F196" i="4" s="1"/>
  <c r="E195" i="4"/>
  <c r="F195" i="4" s="1"/>
  <c r="E194" i="4"/>
  <c r="F194" i="4" s="1"/>
  <c r="E193" i="4"/>
  <c r="F193" i="4" s="1"/>
  <c r="E192" i="4"/>
  <c r="F192" i="4" s="1"/>
  <c r="E191" i="4"/>
  <c r="F191" i="4" s="1"/>
  <c r="E190" i="4"/>
  <c r="F190" i="4" s="1"/>
  <c r="E189" i="4"/>
  <c r="F189" i="4" s="1"/>
  <c r="E188" i="4"/>
  <c r="F188" i="4" s="1"/>
  <c r="E187" i="4"/>
  <c r="F187" i="4" s="1"/>
  <c r="E186" i="4"/>
  <c r="F186" i="4" s="1"/>
  <c r="E185" i="4"/>
  <c r="F185" i="4" s="1"/>
  <c r="E184" i="4"/>
  <c r="F184" i="4" s="1"/>
  <c r="E183" i="4"/>
  <c r="F183" i="4" s="1"/>
  <c r="E182" i="4"/>
  <c r="F182" i="4" s="1"/>
  <c r="E181" i="4"/>
  <c r="F181" i="4" s="1"/>
  <c r="E180" i="4"/>
  <c r="F180" i="4" s="1"/>
  <c r="E179" i="4"/>
  <c r="F179" i="4" s="1"/>
  <c r="E178" i="4"/>
  <c r="F178" i="4" s="1"/>
  <c r="E177" i="4"/>
  <c r="F177" i="4" s="1"/>
  <c r="E176" i="4"/>
  <c r="F176" i="4" s="1"/>
  <c r="E175" i="4"/>
  <c r="F175" i="4" s="1"/>
  <c r="E174" i="4"/>
  <c r="F174" i="4" s="1"/>
  <c r="E173" i="4"/>
  <c r="F173" i="4" s="1"/>
  <c r="E172" i="4"/>
  <c r="F172" i="4" s="1"/>
  <c r="E171" i="4"/>
  <c r="F171" i="4" s="1"/>
  <c r="E170" i="4"/>
  <c r="F170" i="4" s="1"/>
  <c r="E169" i="4"/>
  <c r="F169" i="4" s="1"/>
  <c r="E168" i="4"/>
  <c r="F168" i="4" s="1"/>
  <c r="E167" i="4"/>
  <c r="F167" i="4" s="1"/>
  <c r="E166" i="4"/>
  <c r="F166" i="4" s="1"/>
  <c r="E165" i="4"/>
  <c r="F165" i="4" s="1"/>
  <c r="E164" i="4"/>
  <c r="F164" i="4" s="1"/>
  <c r="E163" i="4"/>
  <c r="F163" i="4" s="1"/>
  <c r="E162" i="4"/>
  <c r="F162" i="4" s="1"/>
  <c r="E161" i="4"/>
  <c r="F161" i="4" s="1"/>
  <c r="E160" i="4"/>
  <c r="F160" i="4" s="1"/>
  <c r="E159" i="4"/>
  <c r="F159" i="4" s="1"/>
  <c r="E158" i="4"/>
  <c r="F158" i="4" s="1"/>
  <c r="E157" i="4"/>
  <c r="F157" i="4" s="1"/>
  <c r="E156" i="4"/>
  <c r="F156" i="4" s="1"/>
  <c r="E155" i="4"/>
  <c r="F155" i="4" s="1"/>
  <c r="E154" i="4"/>
  <c r="F154" i="4" s="1"/>
  <c r="E153" i="4"/>
  <c r="F153" i="4" s="1"/>
  <c r="E152" i="4"/>
  <c r="F152" i="4" s="1"/>
  <c r="E151" i="4"/>
  <c r="F151" i="4" s="1"/>
  <c r="E150" i="4"/>
  <c r="F150" i="4" s="1"/>
  <c r="E149" i="4"/>
  <c r="F149" i="4" s="1"/>
  <c r="E148" i="4"/>
  <c r="F148" i="4" s="1"/>
  <c r="E147" i="4"/>
  <c r="F147" i="4" s="1"/>
  <c r="E146" i="4"/>
  <c r="F146" i="4" s="1"/>
  <c r="E145" i="4"/>
  <c r="F145" i="4" s="1"/>
  <c r="E144" i="4"/>
  <c r="F144" i="4" s="1"/>
  <c r="E143" i="4"/>
  <c r="F143" i="4" s="1"/>
  <c r="E142" i="4"/>
  <c r="F142" i="4" s="1"/>
  <c r="E141" i="4"/>
  <c r="F141" i="4" s="1"/>
  <c r="E140" i="4"/>
  <c r="F140" i="4" s="1"/>
  <c r="E139" i="4"/>
  <c r="F139" i="4" s="1"/>
  <c r="E138" i="4"/>
  <c r="F138" i="4" s="1"/>
  <c r="E137" i="4"/>
  <c r="F137" i="4" s="1"/>
  <c r="E136" i="4"/>
  <c r="F136" i="4" s="1"/>
  <c r="E135" i="4"/>
  <c r="F135" i="4" s="1"/>
  <c r="E134" i="4"/>
  <c r="F134" i="4" s="1"/>
  <c r="E133" i="4"/>
  <c r="F133" i="4" s="1"/>
  <c r="E132" i="4"/>
  <c r="F132" i="4" s="1"/>
  <c r="E131" i="4"/>
  <c r="F131" i="4" s="1"/>
  <c r="E130" i="4"/>
  <c r="F130" i="4" s="1"/>
  <c r="E129" i="4"/>
  <c r="F129" i="4" s="1"/>
  <c r="E128" i="4"/>
  <c r="F128" i="4" s="1"/>
  <c r="E127" i="4"/>
  <c r="E126" i="4"/>
  <c r="F126" i="4" s="1"/>
  <c r="E125" i="4"/>
  <c r="F125" i="4" s="1"/>
  <c r="E124" i="4"/>
  <c r="F124" i="4" s="1"/>
  <c r="E123" i="4"/>
  <c r="F123" i="4" s="1"/>
  <c r="E122" i="4"/>
  <c r="F122" i="4" s="1"/>
  <c r="E121" i="4"/>
  <c r="F121" i="4" s="1"/>
  <c r="E120" i="4"/>
  <c r="F120" i="4" s="1"/>
  <c r="E119" i="4"/>
  <c r="E118" i="4"/>
  <c r="F118" i="4" s="1"/>
  <c r="E117" i="4"/>
  <c r="F117" i="4" s="1"/>
  <c r="E116" i="4"/>
  <c r="F116" i="4" s="1"/>
  <c r="E115" i="4"/>
  <c r="F115" i="4" s="1"/>
  <c r="E114" i="4"/>
  <c r="F114" i="4" s="1"/>
  <c r="E113" i="4"/>
  <c r="F113" i="4" s="1"/>
  <c r="E112" i="4"/>
  <c r="F112" i="4" s="1"/>
  <c r="E111" i="4"/>
  <c r="F111" i="4" s="1"/>
  <c r="E110" i="4"/>
  <c r="F110" i="4" s="1"/>
  <c r="E109" i="4"/>
  <c r="F109" i="4" s="1"/>
  <c r="E108" i="4"/>
  <c r="F108" i="4" s="1"/>
  <c r="E107" i="4"/>
  <c r="F107" i="4" s="1"/>
  <c r="E106" i="4"/>
  <c r="F106" i="4" s="1"/>
  <c r="E105" i="4"/>
  <c r="F105" i="4" s="1"/>
  <c r="E104" i="4"/>
  <c r="F104" i="4" s="1"/>
  <c r="E103" i="4"/>
  <c r="E102" i="4"/>
  <c r="F102" i="4" s="1"/>
  <c r="E101" i="4"/>
  <c r="F101" i="4" s="1"/>
  <c r="E100" i="4"/>
  <c r="F100" i="4" s="1"/>
  <c r="E99" i="4"/>
  <c r="F99" i="4" s="1"/>
  <c r="E98" i="4"/>
  <c r="F98" i="4" s="1"/>
  <c r="E97" i="4"/>
  <c r="F97" i="4" s="1"/>
  <c r="E96" i="4"/>
  <c r="F96" i="4" s="1"/>
  <c r="E95" i="4"/>
  <c r="E94" i="4"/>
  <c r="F94" i="4" s="1"/>
  <c r="E93" i="4"/>
  <c r="F93" i="4" s="1"/>
  <c r="E92" i="4"/>
  <c r="F92" i="4" s="1"/>
  <c r="E91" i="4"/>
  <c r="F91" i="4" s="1"/>
  <c r="E90" i="4"/>
  <c r="F90" i="4" s="1"/>
  <c r="E89" i="4"/>
  <c r="F89" i="4" s="1"/>
  <c r="E88" i="4"/>
  <c r="F88" i="4" s="1"/>
  <c r="E87" i="4"/>
  <c r="E86" i="4"/>
  <c r="F86" i="4" s="1"/>
  <c r="E85" i="4"/>
  <c r="F85" i="4" s="1"/>
  <c r="E84" i="4"/>
  <c r="F84" i="4" s="1"/>
  <c r="E83" i="4"/>
  <c r="F83" i="4" s="1"/>
  <c r="E82" i="4"/>
  <c r="F82" i="4" s="1"/>
  <c r="E81" i="4"/>
  <c r="F81" i="4" s="1"/>
  <c r="E80" i="4"/>
  <c r="F80" i="4" s="1"/>
  <c r="E79" i="4"/>
  <c r="E78" i="4"/>
  <c r="F78" i="4" s="1"/>
  <c r="E77" i="4"/>
  <c r="F77" i="4" s="1"/>
  <c r="E76" i="4"/>
  <c r="F76" i="4" s="1"/>
  <c r="E75" i="4"/>
  <c r="F75" i="4" s="1"/>
  <c r="E74" i="4"/>
  <c r="F74" i="4" s="1"/>
  <c r="E73" i="4"/>
  <c r="F73" i="4" s="1"/>
  <c r="E72" i="4"/>
  <c r="F72" i="4" s="1"/>
  <c r="E71" i="4"/>
  <c r="E70" i="4"/>
  <c r="F70" i="4" s="1"/>
  <c r="E69" i="4"/>
  <c r="F69" i="4" s="1"/>
  <c r="E68" i="4"/>
  <c r="F68" i="4" s="1"/>
  <c r="E67" i="4"/>
  <c r="F67" i="4" s="1"/>
  <c r="E66" i="4"/>
  <c r="F66" i="4" s="1"/>
  <c r="E65" i="4"/>
  <c r="F65" i="4" s="1"/>
  <c r="E64" i="4"/>
  <c r="F64" i="4" s="1"/>
  <c r="E63" i="4"/>
  <c r="E62" i="4"/>
  <c r="F62" i="4" s="1"/>
  <c r="E61" i="4"/>
  <c r="F61" i="4" s="1"/>
  <c r="E60" i="4"/>
  <c r="F60" i="4" s="1"/>
  <c r="E59" i="4"/>
  <c r="F59" i="4" s="1"/>
  <c r="E58" i="4"/>
  <c r="F58" i="4" s="1"/>
  <c r="E57" i="4"/>
  <c r="F57" i="4" s="1"/>
  <c r="E56" i="4"/>
  <c r="F56" i="4" s="1"/>
  <c r="E55" i="4"/>
  <c r="E54" i="4"/>
  <c r="F54" i="4" s="1"/>
  <c r="E53" i="4"/>
  <c r="F53" i="4" s="1"/>
  <c r="E52" i="4"/>
  <c r="F52" i="4" s="1"/>
  <c r="E51" i="4"/>
  <c r="F51" i="4" s="1"/>
  <c r="E50" i="4"/>
  <c r="F50" i="4" s="1"/>
  <c r="E49" i="4"/>
  <c r="F49" i="4" s="1"/>
  <c r="E48" i="4"/>
  <c r="F48" i="4" s="1"/>
  <c r="E47" i="4"/>
  <c r="E46" i="4"/>
  <c r="F46" i="4" s="1"/>
  <c r="E45" i="4"/>
  <c r="F45" i="4" s="1"/>
  <c r="E44" i="4"/>
  <c r="F44" i="4" s="1"/>
  <c r="E43" i="4"/>
  <c r="F43" i="4" s="1"/>
  <c r="E42" i="4"/>
  <c r="F42" i="4" s="1"/>
  <c r="E41" i="4"/>
  <c r="F41" i="4" s="1"/>
  <c r="E40" i="4"/>
  <c r="F40" i="4" s="1"/>
  <c r="E39" i="4"/>
  <c r="E38" i="4"/>
  <c r="F38" i="4" s="1"/>
  <c r="E37" i="4"/>
  <c r="F37" i="4" s="1"/>
  <c r="E36" i="4"/>
  <c r="F36" i="4" s="1"/>
  <c r="E35" i="4"/>
  <c r="F35" i="4" s="1"/>
  <c r="E34" i="4"/>
  <c r="F34" i="4" s="1"/>
  <c r="E33" i="4"/>
  <c r="F33" i="4" s="1"/>
  <c r="E32" i="4"/>
  <c r="F32" i="4" s="1"/>
  <c r="E31" i="4"/>
  <c r="E30" i="4"/>
  <c r="F30" i="4" s="1"/>
  <c r="E29" i="4"/>
  <c r="F29" i="4" s="1"/>
  <c r="E28" i="4"/>
  <c r="F28" i="4" s="1"/>
  <c r="E27" i="4"/>
  <c r="F27" i="4" s="1"/>
  <c r="E26" i="4"/>
  <c r="F26" i="4" s="1"/>
  <c r="E25" i="4"/>
  <c r="F25" i="4" s="1"/>
  <c r="E24" i="4"/>
  <c r="F24" i="4" s="1"/>
  <c r="E23" i="4"/>
  <c r="E22" i="4"/>
  <c r="F22" i="4" s="1"/>
  <c r="E21" i="4"/>
  <c r="F21" i="4" s="1"/>
  <c r="E20" i="4"/>
  <c r="F20" i="4" s="1"/>
  <c r="E19" i="4"/>
  <c r="F19" i="4" s="1"/>
  <c r="E18" i="4"/>
  <c r="F18" i="4" s="1"/>
  <c r="E17" i="4"/>
  <c r="F17" i="4" s="1"/>
  <c r="E16" i="4"/>
  <c r="F16" i="4" s="1"/>
  <c r="E15" i="4"/>
  <c r="E14" i="4"/>
  <c r="F14" i="4" s="1"/>
  <c r="E13" i="4"/>
  <c r="F13" i="4" s="1"/>
  <c r="E12" i="4"/>
  <c r="F12" i="4" s="1"/>
  <c r="E11" i="4"/>
  <c r="F11" i="4" s="1"/>
  <c r="E10" i="4"/>
  <c r="F10" i="4" s="1"/>
  <c r="E9" i="4"/>
  <c r="F9" i="4" s="1"/>
  <c r="E8" i="4"/>
  <c r="F8" i="4" s="1"/>
  <c r="E7" i="4"/>
  <c r="E6" i="4"/>
  <c r="F6" i="4" s="1"/>
  <c r="E5" i="4"/>
  <c r="F5" i="4" s="1"/>
  <c r="E4" i="4"/>
  <c r="F4" i="4" s="1"/>
  <c r="E3" i="4"/>
  <c r="F3" i="4" s="1"/>
  <c r="D785" i="3"/>
  <c r="D784" i="3"/>
  <c r="D783" i="3"/>
  <c r="D782" i="3"/>
  <c r="D781" i="3"/>
  <c r="D780" i="3"/>
  <c r="D779" i="3"/>
  <c r="D778" i="3"/>
  <c r="D777" i="3"/>
  <c r="D776" i="3"/>
  <c r="D775" i="3"/>
  <c r="D774" i="3"/>
  <c r="D773" i="3"/>
  <c r="D772" i="3"/>
  <c r="D771" i="3"/>
  <c r="D770" i="3"/>
  <c r="D769" i="3"/>
  <c r="D768" i="3"/>
  <c r="D767" i="3"/>
  <c r="D766" i="3"/>
  <c r="D765" i="3"/>
  <c r="D764" i="3"/>
  <c r="D763" i="3"/>
  <c r="D762" i="3"/>
  <c r="D761" i="3"/>
  <c r="D760" i="3"/>
  <c r="D759" i="3"/>
  <c r="D758" i="3"/>
  <c r="D757" i="3"/>
  <c r="D756" i="3"/>
  <c r="D755" i="3"/>
  <c r="D754" i="3"/>
  <c r="D753" i="3"/>
  <c r="D752" i="3"/>
  <c r="D751" i="3"/>
  <c r="D750" i="3"/>
  <c r="D749" i="3"/>
  <c r="D748" i="3"/>
  <c r="D747" i="3"/>
  <c r="D746" i="3"/>
  <c r="D745" i="3"/>
  <c r="D744" i="3"/>
  <c r="D743" i="3"/>
  <c r="D742" i="3"/>
  <c r="D741" i="3"/>
  <c r="D740" i="3"/>
  <c r="D739" i="3"/>
  <c r="D738" i="3"/>
  <c r="D737" i="3"/>
  <c r="D736" i="3"/>
  <c r="D735" i="3"/>
  <c r="D734" i="3"/>
  <c r="D733" i="3"/>
  <c r="D732" i="3"/>
  <c r="D731" i="3"/>
  <c r="D730" i="3"/>
  <c r="D729" i="3"/>
  <c r="D728" i="3"/>
  <c r="D727" i="3"/>
  <c r="D726" i="3"/>
  <c r="D725" i="3"/>
  <c r="D724" i="3"/>
  <c r="D723" i="3"/>
  <c r="D722" i="3"/>
  <c r="D721" i="3"/>
  <c r="D720" i="3"/>
  <c r="D719" i="3"/>
  <c r="D718" i="3"/>
  <c r="D717" i="3"/>
  <c r="D716" i="3"/>
  <c r="D715" i="3"/>
  <c r="D714" i="3"/>
  <c r="D713" i="3"/>
  <c r="D712" i="3"/>
  <c r="D711" i="3"/>
  <c r="D710" i="3"/>
  <c r="D709" i="3"/>
  <c r="D708" i="3"/>
  <c r="D707" i="3"/>
  <c r="D706" i="3"/>
  <c r="D705" i="3"/>
  <c r="D704" i="3"/>
  <c r="D703" i="3"/>
  <c r="D702" i="3"/>
  <c r="D701" i="3"/>
  <c r="D700" i="3"/>
  <c r="D699" i="3"/>
  <c r="D698" i="3"/>
  <c r="D697" i="3"/>
  <c r="D696" i="3"/>
  <c r="D695" i="3"/>
  <c r="D694" i="3"/>
  <c r="D693" i="3"/>
  <c r="D692" i="3"/>
  <c r="D691" i="3"/>
  <c r="D690" i="3"/>
  <c r="D689" i="3"/>
  <c r="D688" i="3"/>
  <c r="D687" i="3"/>
  <c r="D686" i="3"/>
  <c r="D685" i="3"/>
  <c r="D684" i="3"/>
  <c r="D683" i="3"/>
  <c r="D682" i="3"/>
  <c r="D681" i="3"/>
  <c r="D680" i="3"/>
  <c r="D679" i="3"/>
  <c r="D678" i="3"/>
  <c r="D677" i="3"/>
  <c r="D676" i="3"/>
  <c r="D675" i="3"/>
  <c r="D674" i="3"/>
  <c r="D673" i="3"/>
  <c r="D672" i="3"/>
  <c r="D671" i="3"/>
  <c r="D670" i="3"/>
  <c r="D669" i="3"/>
  <c r="D668" i="3"/>
  <c r="D667" i="3"/>
  <c r="D666" i="3"/>
  <c r="D665" i="3"/>
  <c r="D664" i="3"/>
  <c r="D663" i="3"/>
  <c r="D662" i="3"/>
  <c r="D661" i="3"/>
  <c r="D660" i="3"/>
  <c r="D659" i="3"/>
  <c r="D658" i="3"/>
  <c r="D657" i="3"/>
  <c r="D656" i="3"/>
  <c r="D655" i="3"/>
  <c r="D654" i="3"/>
  <c r="D653" i="3"/>
  <c r="D652" i="3"/>
  <c r="D651" i="3"/>
  <c r="D650" i="3"/>
  <c r="D649" i="3"/>
  <c r="D648" i="3"/>
  <c r="D647" i="3"/>
  <c r="D646" i="3"/>
  <c r="D645" i="3"/>
  <c r="D644" i="3"/>
  <c r="D643" i="3"/>
  <c r="D642" i="3"/>
  <c r="D641" i="3"/>
  <c r="D640" i="3"/>
  <c r="D639" i="3"/>
  <c r="D638" i="3"/>
  <c r="D637" i="3"/>
  <c r="D636" i="3"/>
  <c r="D635" i="3"/>
  <c r="D634" i="3"/>
  <c r="D633" i="3"/>
  <c r="D632" i="3"/>
  <c r="D631" i="3"/>
  <c r="D630" i="3"/>
  <c r="D629" i="3"/>
  <c r="D628" i="3"/>
  <c r="D627" i="3"/>
  <c r="D626" i="3"/>
  <c r="D625" i="3"/>
  <c r="D624" i="3"/>
  <c r="D623" i="3"/>
  <c r="D622" i="3"/>
  <c r="D621" i="3"/>
  <c r="D620" i="3"/>
  <c r="D619" i="3"/>
  <c r="D618" i="3"/>
  <c r="D617" i="3"/>
  <c r="D616" i="3"/>
  <c r="D615" i="3"/>
  <c r="D614" i="3"/>
  <c r="D613" i="3"/>
  <c r="D612" i="3"/>
  <c r="D611" i="3"/>
  <c r="D610" i="3"/>
  <c r="D609" i="3"/>
  <c r="D608" i="3"/>
  <c r="D607" i="3"/>
  <c r="D606" i="3"/>
  <c r="D605" i="3"/>
  <c r="D604" i="3"/>
  <c r="D603" i="3"/>
  <c r="D602" i="3"/>
  <c r="D601" i="3"/>
  <c r="D600" i="3"/>
  <c r="D599" i="3"/>
  <c r="D598" i="3"/>
  <c r="D597" i="3"/>
  <c r="D596" i="3"/>
  <c r="D595" i="3"/>
  <c r="D594" i="3"/>
  <c r="D593" i="3"/>
  <c r="D592" i="3"/>
  <c r="D591" i="3"/>
  <c r="D590" i="3"/>
  <c r="D589" i="3"/>
  <c r="D588" i="3"/>
  <c r="D587" i="3"/>
  <c r="D586" i="3"/>
  <c r="D585" i="3"/>
  <c r="D584" i="3"/>
  <c r="D583" i="3"/>
  <c r="D582" i="3"/>
  <c r="D581" i="3"/>
  <c r="D580" i="3"/>
  <c r="D579" i="3"/>
  <c r="D578" i="3"/>
  <c r="D577" i="3"/>
  <c r="D576" i="3"/>
  <c r="D575" i="3"/>
  <c r="D574" i="3"/>
  <c r="D573" i="3"/>
  <c r="D572" i="3"/>
  <c r="D571" i="3"/>
  <c r="D570" i="3"/>
  <c r="D569" i="3"/>
  <c r="D568" i="3"/>
  <c r="D567" i="3"/>
  <c r="D566" i="3"/>
  <c r="D565" i="3"/>
  <c r="D564" i="3"/>
  <c r="D563" i="3"/>
  <c r="D562" i="3"/>
  <c r="D561" i="3"/>
  <c r="D560" i="3"/>
  <c r="D559" i="3"/>
  <c r="D558" i="3"/>
  <c r="D557" i="3"/>
  <c r="D556" i="3"/>
  <c r="D555" i="3"/>
  <c r="D554" i="3"/>
  <c r="D553" i="3"/>
  <c r="D552" i="3"/>
  <c r="D551" i="3"/>
  <c r="D550" i="3"/>
  <c r="D549" i="3"/>
  <c r="D548" i="3"/>
  <c r="D547" i="3"/>
  <c r="D546" i="3"/>
  <c r="D545" i="3"/>
  <c r="D544" i="3"/>
  <c r="D543" i="3"/>
  <c r="D542" i="3"/>
  <c r="D541" i="3"/>
  <c r="D540" i="3"/>
  <c r="D539" i="3"/>
  <c r="D538" i="3"/>
  <c r="D537" i="3"/>
  <c r="D536" i="3"/>
  <c r="D535" i="3"/>
  <c r="D534" i="3"/>
  <c r="D533" i="3"/>
  <c r="D532" i="3"/>
  <c r="D531" i="3"/>
  <c r="D530" i="3"/>
  <c r="D529" i="3"/>
  <c r="D528" i="3"/>
  <c r="D527" i="3"/>
  <c r="D526" i="3"/>
  <c r="D525" i="3"/>
  <c r="D524" i="3"/>
  <c r="D523" i="3"/>
  <c r="D522" i="3"/>
  <c r="D521" i="3"/>
  <c r="D520" i="3"/>
  <c r="D519" i="3"/>
  <c r="D518" i="3"/>
  <c r="D517" i="3"/>
  <c r="D516" i="3"/>
  <c r="D515" i="3"/>
  <c r="D514" i="3"/>
  <c r="D513" i="3"/>
  <c r="D512" i="3"/>
  <c r="D511" i="3"/>
  <c r="D510" i="3"/>
  <c r="D509" i="3"/>
  <c r="D508" i="3"/>
  <c r="D507" i="3"/>
  <c r="D506" i="3"/>
  <c r="D505" i="3"/>
  <c r="D504" i="3"/>
  <c r="D503" i="3"/>
  <c r="D502" i="3"/>
  <c r="D501" i="3"/>
  <c r="D500" i="3"/>
  <c r="D499" i="3"/>
  <c r="D498" i="3"/>
  <c r="D497" i="3"/>
  <c r="D496" i="3"/>
  <c r="D495" i="3"/>
  <c r="D494" i="3"/>
  <c r="D493" i="3"/>
  <c r="D492" i="3"/>
  <c r="D491" i="3"/>
  <c r="D490" i="3"/>
  <c r="D489" i="3"/>
  <c r="D488" i="3"/>
  <c r="D487" i="3"/>
  <c r="D486" i="3"/>
  <c r="D485" i="3"/>
  <c r="D484" i="3"/>
  <c r="D483" i="3"/>
  <c r="D482" i="3"/>
  <c r="D481" i="3"/>
  <c r="D480" i="3"/>
  <c r="D479" i="3"/>
  <c r="D478" i="3"/>
  <c r="D477" i="3"/>
  <c r="D476" i="3"/>
  <c r="D475" i="3"/>
  <c r="D474" i="3"/>
  <c r="D473" i="3"/>
  <c r="D472" i="3"/>
  <c r="D471" i="3"/>
  <c r="D470" i="3"/>
  <c r="D469" i="3"/>
  <c r="D468" i="3"/>
  <c r="D467" i="3"/>
  <c r="D466" i="3"/>
  <c r="D465" i="3"/>
  <c r="D464" i="3"/>
  <c r="D463" i="3"/>
  <c r="D462" i="3"/>
  <c r="D461" i="3"/>
  <c r="D460" i="3"/>
  <c r="D459" i="3"/>
  <c r="D458" i="3"/>
  <c r="D457" i="3"/>
  <c r="D456" i="3"/>
  <c r="D455" i="3"/>
  <c r="D454" i="3"/>
  <c r="D453" i="3"/>
  <c r="D452" i="3"/>
  <c r="D451" i="3"/>
  <c r="D450" i="3"/>
  <c r="D449" i="3"/>
  <c r="D448" i="3"/>
  <c r="D447" i="3"/>
  <c r="D446" i="3"/>
  <c r="D445" i="3"/>
  <c r="D444" i="3"/>
  <c r="D443" i="3"/>
  <c r="D442" i="3"/>
  <c r="D441" i="3"/>
  <c r="D440" i="3"/>
  <c r="D439" i="3"/>
  <c r="D438" i="3"/>
  <c r="D437" i="3"/>
  <c r="D436" i="3"/>
  <c r="D435" i="3"/>
  <c r="D434" i="3"/>
  <c r="D433" i="3"/>
  <c r="D432" i="3"/>
  <c r="D431" i="3"/>
  <c r="D430" i="3"/>
  <c r="D429" i="3"/>
  <c r="D428" i="3"/>
  <c r="D427" i="3"/>
  <c r="D426" i="3"/>
  <c r="D425" i="3"/>
  <c r="D424" i="3"/>
  <c r="D423" i="3"/>
  <c r="D422" i="3"/>
  <c r="D421" i="3"/>
  <c r="D420" i="3"/>
  <c r="D419" i="3"/>
  <c r="D418" i="3"/>
  <c r="D417" i="3"/>
  <c r="D416" i="3"/>
  <c r="D415" i="3"/>
  <c r="D414" i="3"/>
  <c r="D413" i="3"/>
  <c r="D412" i="3"/>
  <c r="D411" i="3"/>
  <c r="D410" i="3"/>
  <c r="D409" i="3"/>
  <c r="D408" i="3"/>
  <c r="D407" i="3"/>
  <c r="D406" i="3"/>
  <c r="D405" i="3"/>
  <c r="D404" i="3"/>
  <c r="D403" i="3"/>
  <c r="D402" i="3"/>
  <c r="D401" i="3"/>
  <c r="D400" i="3"/>
  <c r="D399" i="3"/>
  <c r="D398" i="3"/>
  <c r="D397" i="3"/>
  <c r="D396" i="3"/>
  <c r="D395" i="3"/>
  <c r="D394" i="3"/>
  <c r="D393" i="3"/>
  <c r="D392" i="3"/>
  <c r="D391" i="3"/>
  <c r="D390" i="3"/>
  <c r="D389" i="3"/>
  <c r="D388" i="3"/>
  <c r="D387" i="3"/>
  <c r="D386" i="3"/>
  <c r="D385" i="3"/>
  <c r="D384" i="3"/>
  <c r="D383" i="3"/>
  <c r="D382" i="3"/>
  <c r="D381" i="3"/>
  <c r="D380" i="3"/>
  <c r="D379" i="3"/>
  <c r="D378" i="3"/>
  <c r="D377" i="3"/>
  <c r="D376" i="3"/>
  <c r="D375" i="3"/>
  <c r="D374" i="3"/>
  <c r="D373" i="3"/>
  <c r="D372" i="3"/>
  <c r="D371" i="3"/>
  <c r="D370" i="3"/>
  <c r="D369" i="3"/>
  <c r="D368" i="3"/>
  <c r="D367" i="3"/>
  <c r="D366" i="3"/>
  <c r="D365" i="3"/>
  <c r="D364" i="3"/>
  <c r="D363" i="3"/>
  <c r="D362" i="3"/>
  <c r="D361" i="3"/>
  <c r="D360" i="3"/>
  <c r="D359" i="3"/>
  <c r="D358" i="3"/>
  <c r="D357" i="3"/>
  <c r="D356" i="3"/>
  <c r="D355" i="3"/>
  <c r="D354" i="3"/>
  <c r="D353" i="3"/>
  <c r="D352" i="3"/>
  <c r="D351" i="3"/>
  <c r="D350" i="3"/>
  <c r="D349" i="3"/>
  <c r="D348" i="3"/>
  <c r="D347" i="3"/>
  <c r="D346" i="3"/>
  <c r="D345" i="3"/>
  <c r="D344" i="3"/>
  <c r="D343" i="3"/>
  <c r="D342" i="3"/>
  <c r="D341" i="3"/>
  <c r="D340" i="3"/>
  <c r="D339" i="3"/>
  <c r="D338" i="3"/>
  <c r="D337" i="3"/>
  <c r="D336" i="3"/>
  <c r="D335" i="3"/>
  <c r="D334" i="3"/>
  <c r="D333" i="3"/>
  <c r="D332" i="3"/>
  <c r="D331" i="3"/>
  <c r="D330" i="3"/>
  <c r="D329" i="3"/>
  <c r="D328" i="3"/>
  <c r="D327" i="3"/>
  <c r="D326" i="3"/>
  <c r="D325" i="3"/>
  <c r="D324" i="3"/>
  <c r="D323" i="3"/>
  <c r="D322" i="3"/>
  <c r="D321" i="3"/>
  <c r="D320" i="3"/>
  <c r="D319" i="3"/>
  <c r="D318" i="3"/>
  <c r="D317" i="3"/>
  <c r="D316" i="3"/>
  <c r="D315" i="3"/>
  <c r="D314" i="3"/>
  <c r="D313" i="3"/>
  <c r="D312" i="3"/>
  <c r="D311" i="3"/>
  <c r="D310" i="3"/>
  <c r="D309" i="3"/>
  <c r="D308" i="3"/>
  <c r="D307" i="3"/>
  <c r="D306" i="3"/>
  <c r="D305" i="3"/>
  <c r="D304" i="3"/>
  <c r="D303" i="3"/>
  <c r="D302" i="3"/>
  <c r="D301" i="3"/>
  <c r="D300" i="3"/>
  <c r="D299" i="3"/>
  <c r="D298" i="3"/>
  <c r="D297" i="3"/>
  <c r="D296" i="3"/>
  <c r="D295" i="3"/>
  <c r="D294" i="3"/>
  <c r="D293" i="3"/>
  <c r="D292" i="3"/>
  <c r="D291" i="3"/>
  <c r="D290" i="3"/>
  <c r="D289" i="3"/>
  <c r="D288" i="3"/>
  <c r="D287" i="3"/>
  <c r="D286" i="3"/>
  <c r="D285" i="3"/>
  <c r="D284" i="3"/>
  <c r="D283" i="3"/>
  <c r="D282" i="3"/>
  <c r="D281" i="3"/>
  <c r="D280" i="3"/>
  <c r="D279" i="3"/>
  <c r="D278" i="3"/>
  <c r="D277" i="3"/>
  <c r="D276" i="3"/>
  <c r="D275" i="3"/>
  <c r="D274" i="3"/>
  <c r="D273" i="3"/>
  <c r="D272" i="3"/>
  <c r="D271" i="3"/>
  <c r="D270" i="3"/>
  <c r="D269" i="3"/>
  <c r="D268" i="3"/>
  <c r="D267" i="3"/>
  <c r="D266" i="3"/>
  <c r="D265" i="3"/>
  <c r="D264" i="3"/>
  <c r="D263" i="3"/>
  <c r="D262" i="3"/>
  <c r="D261" i="3"/>
  <c r="D260" i="3"/>
  <c r="D259" i="3"/>
  <c r="D258" i="3"/>
  <c r="D257" i="3"/>
  <c r="D256" i="3"/>
  <c r="D255" i="3"/>
  <c r="D254" i="3"/>
  <c r="D253" i="3"/>
  <c r="D252" i="3"/>
  <c r="D251" i="3"/>
  <c r="D250" i="3"/>
  <c r="D249" i="3"/>
  <c r="D248" i="3"/>
  <c r="D247" i="3"/>
  <c r="D246" i="3"/>
  <c r="D245" i="3"/>
  <c r="D244" i="3"/>
  <c r="D243" i="3"/>
  <c r="D242" i="3"/>
  <c r="D241" i="3"/>
  <c r="D240" i="3"/>
  <c r="D239" i="3"/>
  <c r="D238" i="3"/>
  <c r="D237" i="3"/>
  <c r="D236" i="3"/>
  <c r="D235" i="3"/>
  <c r="D234" i="3"/>
  <c r="D233" i="3"/>
  <c r="D232" i="3"/>
  <c r="D231" i="3"/>
  <c r="D230" i="3"/>
  <c r="D229" i="3"/>
  <c r="D228" i="3"/>
  <c r="D227" i="3"/>
  <c r="D226" i="3"/>
  <c r="D225" i="3"/>
  <c r="D224" i="3"/>
  <c r="D223" i="3"/>
  <c r="D222" i="3"/>
  <c r="D221" i="3"/>
  <c r="D220" i="3"/>
  <c r="D219" i="3"/>
  <c r="D218" i="3"/>
  <c r="D217" i="3"/>
  <c r="D216" i="3"/>
  <c r="D215" i="3"/>
  <c r="D214" i="3"/>
  <c r="D213" i="3"/>
  <c r="D212" i="3"/>
  <c r="D211" i="3"/>
  <c r="D210" i="3"/>
  <c r="D209" i="3"/>
  <c r="D208" i="3"/>
  <c r="D207" i="3"/>
  <c r="D206" i="3"/>
  <c r="D205" i="3"/>
  <c r="D204" i="3"/>
  <c r="D203" i="3"/>
  <c r="D202" i="3"/>
  <c r="D201" i="3"/>
  <c r="D200" i="3"/>
  <c r="D199" i="3"/>
  <c r="D198" i="3"/>
  <c r="D197" i="3"/>
  <c r="D196" i="3"/>
  <c r="D195" i="3"/>
  <c r="D194" i="3"/>
  <c r="D193" i="3"/>
  <c r="D192" i="3"/>
  <c r="D191" i="3"/>
  <c r="D190" i="3"/>
  <c r="D189" i="3"/>
  <c r="D188" i="3"/>
  <c r="D187" i="3"/>
  <c r="D186" i="3"/>
  <c r="D185" i="3"/>
  <c r="D184" i="3"/>
  <c r="D183" i="3"/>
  <c r="D182" i="3"/>
  <c r="D181" i="3"/>
  <c r="D180" i="3"/>
  <c r="D179" i="3"/>
  <c r="D178" i="3"/>
  <c r="D177" i="3"/>
  <c r="D176" i="3"/>
  <c r="D175" i="3"/>
  <c r="D174" i="3"/>
  <c r="D173" i="3"/>
  <c r="D172" i="3"/>
  <c r="D171" i="3"/>
  <c r="D170" i="3"/>
  <c r="D169" i="3"/>
  <c r="D168" i="3"/>
  <c r="D167" i="3"/>
  <c r="D166" i="3"/>
  <c r="D165" i="3"/>
  <c r="D164" i="3"/>
  <c r="D163" i="3"/>
  <c r="D162" i="3"/>
  <c r="D161" i="3"/>
  <c r="D160" i="3"/>
  <c r="D159" i="3"/>
  <c r="D158" i="3"/>
  <c r="D157" i="3"/>
  <c r="D156" i="3"/>
  <c r="D155" i="3"/>
  <c r="D154" i="3"/>
  <c r="D153" i="3"/>
  <c r="D152" i="3"/>
  <c r="D151" i="3"/>
  <c r="D150" i="3"/>
  <c r="D149" i="3"/>
  <c r="D148" i="3"/>
  <c r="D147" i="3"/>
  <c r="D146" i="3"/>
  <c r="D145" i="3"/>
  <c r="D144" i="3"/>
  <c r="D143" i="3"/>
  <c r="D142" i="3"/>
  <c r="D141" i="3"/>
  <c r="D140" i="3"/>
  <c r="D139" i="3"/>
  <c r="D138" i="3"/>
  <c r="D137" i="3"/>
  <c r="D136" i="3"/>
  <c r="D135" i="3"/>
  <c r="D134" i="3"/>
  <c r="D133" i="3"/>
  <c r="D132" i="3"/>
  <c r="D131" i="3"/>
  <c r="D130" i="3"/>
  <c r="D129" i="3"/>
  <c r="D128" i="3"/>
  <c r="D127" i="3"/>
  <c r="D126" i="3"/>
  <c r="D125" i="3"/>
  <c r="D124" i="3"/>
  <c r="D123" i="3"/>
  <c r="D122" i="3"/>
  <c r="D121" i="3"/>
  <c r="D120" i="3"/>
  <c r="D119" i="3"/>
  <c r="D118" i="3"/>
  <c r="D117" i="3"/>
  <c r="D116" i="3"/>
  <c r="D115" i="3"/>
  <c r="D114" i="3"/>
  <c r="D113" i="3"/>
  <c r="D112" i="3"/>
  <c r="D111" i="3"/>
  <c r="D110" i="3"/>
  <c r="D109" i="3"/>
  <c r="D108" i="3"/>
  <c r="D107" i="3"/>
  <c r="D106" i="3"/>
  <c r="D105" i="3"/>
  <c r="D104" i="3"/>
  <c r="D103" i="3"/>
  <c r="D102" i="3"/>
  <c r="D101" i="3"/>
  <c r="D100" i="3"/>
  <c r="D99" i="3"/>
  <c r="D98" i="3"/>
  <c r="D97" i="3"/>
  <c r="D96" i="3"/>
  <c r="D95" i="3"/>
  <c r="D94" i="3"/>
  <c r="D93" i="3"/>
  <c r="D92" i="3"/>
  <c r="D91" i="3"/>
  <c r="D90" i="3"/>
  <c r="D89" i="3"/>
  <c r="D88" i="3"/>
  <c r="D87" i="3"/>
  <c r="D86" i="3"/>
  <c r="D85" i="3"/>
  <c r="D84" i="3"/>
  <c r="D83" i="3"/>
  <c r="D82" i="3"/>
  <c r="D81" i="3"/>
  <c r="D80" i="3"/>
  <c r="D79" i="3"/>
  <c r="D78" i="3"/>
  <c r="D77" i="3"/>
  <c r="D76" i="3"/>
  <c r="D75" i="3"/>
  <c r="D74" i="3"/>
  <c r="D73" i="3"/>
  <c r="D72" i="3"/>
  <c r="D71" i="3"/>
  <c r="D70" i="3"/>
  <c r="D69" i="3"/>
  <c r="D68" i="3"/>
  <c r="D67" i="3"/>
  <c r="D66" i="3"/>
  <c r="D65" i="3"/>
  <c r="D64" i="3"/>
  <c r="D63" i="3"/>
  <c r="D62" i="3"/>
  <c r="D61" i="3"/>
  <c r="D60" i="3"/>
  <c r="D59" i="3"/>
  <c r="D58" i="3"/>
  <c r="D57" i="3"/>
  <c r="D56" i="3"/>
  <c r="D55" i="3"/>
  <c r="D54" i="3"/>
  <c r="D53" i="3"/>
  <c r="D52" i="3"/>
  <c r="D51" i="3"/>
  <c r="D50" i="3"/>
  <c r="D49" i="3"/>
  <c r="D48" i="3"/>
  <c r="D47" i="3"/>
  <c r="D46" i="3"/>
  <c r="D45" i="3"/>
  <c r="D44" i="3"/>
  <c r="D43" i="3"/>
  <c r="D42" i="3"/>
  <c r="D41" i="3"/>
  <c r="D40" i="3"/>
  <c r="D39" i="3"/>
  <c r="D38" i="3"/>
  <c r="D37" i="3"/>
  <c r="D36" i="3"/>
  <c r="D35" i="3"/>
  <c r="D34" i="3"/>
  <c r="D33" i="3"/>
  <c r="D32" i="3"/>
  <c r="D31" i="3"/>
  <c r="D30" i="3"/>
  <c r="D29" i="3"/>
  <c r="D28" i="3"/>
  <c r="D27" i="3"/>
  <c r="D26" i="3"/>
  <c r="D25" i="3"/>
  <c r="D24" i="3"/>
  <c r="D23" i="3"/>
  <c r="D22" i="3"/>
  <c r="D21" i="3"/>
  <c r="D20" i="3"/>
  <c r="D19" i="3"/>
  <c r="D18" i="3"/>
  <c r="D17" i="3"/>
  <c r="D16" i="3"/>
  <c r="D15" i="3"/>
  <c r="D14" i="3"/>
  <c r="D13" i="3"/>
  <c r="D12" i="3"/>
  <c r="D11" i="3"/>
  <c r="D10" i="3"/>
  <c r="D9" i="3"/>
  <c r="D8" i="3"/>
  <c r="D7" i="3"/>
  <c r="D6" i="3"/>
  <c r="D5" i="3"/>
  <c r="D4" i="3"/>
  <c r="D3" i="3"/>
  <c r="AX785" i="1"/>
  <c r="AX784" i="1"/>
  <c r="AX783" i="1"/>
  <c r="AX782" i="1"/>
  <c r="AX781" i="1"/>
  <c r="AX780" i="1"/>
  <c r="AX779" i="1"/>
  <c r="AX778" i="1"/>
  <c r="AX777" i="1"/>
  <c r="AX776" i="1"/>
  <c r="AX775" i="1"/>
  <c r="AX774" i="1"/>
  <c r="AX773" i="1"/>
  <c r="AX772" i="1"/>
  <c r="AX771" i="1"/>
  <c r="AX770" i="1"/>
  <c r="AX769" i="1"/>
  <c r="AX768" i="1"/>
  <c r="AX767" i="1"/>
  <c r="AX766" i="1"/>
  <c r="AX765" i="1"/>
  <c r="AX764" i="1"/>
  <c r="AX763" i="1"/>
  <c r="AX762" i="1"/>
  <c r="AX761" i="1"/>
  <c r="AX760" i="1"/>
  <c r="AX759" i="1"/>
  <c r="AX758" i="1"/>
  <c r="AX757" i="1"/>
  <c r="AX756" i="1"/>
  <c r="AX755" i="1"/>
  <c r="AX754" i="1"/>
  <c r="AX753" i="1"/>
  <c r="AX752" i="1"/>
  <c r="AX751" i="1"/>
  <c r="AX750" i="1"/>
  <c r="AX749" i="1"/>
  <c r="AX748" i="1"/>
  <c r="AX747" i="1"/>
  <c r="AX746" i="1"/>
  <c r="AX745" i="1"/>
  <c r="AX744" i="1"/>
  <c r="AX743" i="1"/>
  <c r="AX742" i="1"/>
  <c r="AX741" i="1"/>
  <c r="AX740" i="1"/>
  <c r="AX739" i="1"/>
  <c r="AX738" i="1"/>
  <c r="AX737" i="1"/>
  <c r="AX736" i="1"/>
  <c r="AX735" i="1"/>
  <c r="AX734" i="1"/>
  <c r="AX733" i="1"/>
  <c r="AX732" i="1"/>
  <c r="AX731" i="1"/>
  <c r="AX730" i="1"/>
  <c r="AX729" i="1"/>
  <c r="AX728" i="1"/>
  <c r="AX727" i="1"/>
  <c r="AX726" i="1"/>
  <c r="AX725" i="1"/>
  <c r="AX724" i="1"/>
  <c r="AX723" i="1"/>
  <c r="AX722" i="1"/>
  <c r="AX721" i="1"/>
  <c r="AX720" i="1"/>
  <c r="AX719" i="1"/>
  <c r="AX718" i="1"/>
  <c r="AX717" i="1"/>
  <c r="AX716" i="1"/>
  <c r="AX715" i="1"/>
  <c r="AX714" i="1"/>
  <c r="AX713" i="1"/>
  <c r="AX712" i="1"/>
  <c r="AX711" i="1"/>
  <c r="AX710" i="1"/>
  <c r="AX709" i="1"/>
  <c r="AX708" i="1"/>
  <c r="AX707" i="1"/>
  <c r="AX706" i="1"/>
  <c r="AX705" i="1"/>
  <c r="AX704" i="1"/>
  <c r="AX703" i="1"/>
  <c r="AX702" i="1"/>
  <c r="AX701" i="1"/>
  <c r="AX700" i="1"/>
  <c r="AX699" i="1"/>
  <c r="AX698" i="1"/>
  <c r="AX697" i="1"/>
  <c r="AX696" i="1"/>
  <c r="AX695" i="1"/>
  <c r="AX694" i="1"/>
  <c r="AX693" i="1"/>
  <c r="AX692" i="1"/>
  <c r="AX691" i="1"/>
  <c r="AX690" i="1"/>
  <c r="AX689" i="1"/>
  <c r="AX688" i="1"/>
  <c r="AX687" i="1"/>
  <c r="AX686" i="1"/>
  <c r="AX685" i="1"/>
  <c r="AX684" i="1"/>
  <c r="AX683" i="1"/>
  <c r="AX682" i="1"/>
  <c r="AX681" i="1"/>
  <c r="AX680" i="1"/>
  <c r="AX679" i="1"/>
  <c r="AX678" i="1"/>
  <c r="AX677" i="1"/>
  <c r="AX676" i="1"/>
  <c r="AX675" i="1"/>
  <c r="AX674" i="1"/>
  <c r="AX673" i="1"/>
  <c r="AX672" i="1"/>
  <c r="AX671" i="1"/>
  <c r="AX670" i="1"/>
  <c r="AX669" i="1"/>
  <c r="AX668" i="1"/>
  <c r="AX667" i="1"/>
  <c r="AX666" i="1"/>
  <c r="AX665" i="1"/>
  <c r="AX664" i="1"/>
  <c r="AX663" i="1"/>
  <c r="AX662" i="1"/>
  <c r="AX661" i="1"/>
  <c r="AX660" i="1"/>
  <c r="AX659" i="1"/>
  <c r="AX658" i="1"/>
  <c r="AX657" i="1"/>
  <c r="AX656" i="1"/>
  <c r="AX655" i="1"/>
  <c r="AX654" i="1"/>
  <c r="AX653" i="1"/>
  <c r="AX652" i="1"/>
  <c r="AX651" i="1"/>
  <c r="AX650" i="1"/>
  <c r="AX649" i="1"/>
  <c r="AX648" i="1"/>
  <c r="AX647" i="1"/>
  <c r="AX646" i="1"/>
  <c r="AX645" i="1"/>
  <c r="AX644" i="1"/>
  <c r="AX643" i="1"/>
  <c r="AX642" i="1"/>
  <c r="AX641" i="1"/>
  <c r="AX640" i="1"/>
  <c r="AX639" i="1"/>
  <c r="AX638" i="1"/>
  <c r="AX637" i="1"/>
  <c r="AX636" i="1"/>
  <c r="AX635" i="1"/>
  <c r="AX634" i="1"/>
  <c r="AX633" i="1"/>
  <c r="AX632" i="1"/>
  <c r="AX631" i="1"/>
  <c r="AX630" i="1"/>
  <c r="AX629" i="1"/>
  <c r="AX628" i="1"/>
  <c r="AX627" i="1"/>
  <c r="AX626" i="1"/>
  <c r="AX625" i="1"/>
  <c r="AX624" i="1"/>
  <c r="AX623" i="1"/>
  <c r="AX622" i="1"/>
  <c r="AX621" i="1"/>
  <c r="AX620" i="1"/>
  <c r="AX619" i="1"/>
  <c r="AX618" i="1"/>
  <c r="AX617" i="1"/>
  <c r="AX616" i="1"/>
  <c r="AX615" i="1"/>
  <c r="AX614" i="1"/>
  <c r="AX613" i="1"/>
  <c r="AX612" i="1"/>
  <c r="AX611" i="1"/>
  <c r="AX610" i="1"/>
  <c r="AX609" i="1"/>
  <c r="AX608" i="1"/>
  <c r="AX607" i="1"/>
  <c r="AX606" i="1"/>
  <c r="AX605" i="1"/>
  <c r="AX604" i="1"/>
  <c r="AX603" i="1"/>
  <c r="AX602" i="1"/>
  <c r="AX601" i="1"/>
  <c r="AX600" i="1"/>
  <c r="AX599" i="1"/>
  <c r="AX598" i="1"/>
  <c r="AX597" i="1"/>
  <c r="AX596" i="1"/>
  <c r="AX595" i="1"/>
  <c r="AX594" i="1"/>
  <c r="AX593" i="1"/>
  <c r="AX592" i="1"/>
  <c r="AX591" i="1"/>
  <c r="AX590" i="1"/>
  <c r="AX589" i="1"/>
  <c r="AX588" i="1"/>
  <c r="AX587" i="1"/>
  <c r="AX586" i="1"/>
  <c r="AX585" i="1"/>
  <c r="AX584" i="1"/>
  <c r="AX583" i="1"/>
  <c r="AX582" i="1"/>
  <c r="AX581" i="1"/>
  <c r="AX580" i="1"/>
  <c r="AX579" i="1"/>
  <c r="AX578" i="1"/>
  <c r="AX577" i="1"/>
  <c r="AX576" i="1"/>
  <c r="AX575" i="1"/>
  <c r="AX574" i="1"/>
  <c r="AX573" i="1"/>
  <c r="AX572" i="1"/>
  <c r="AX571" i="1"/>
  <c r="AX570" i="1"/>
  <c r="AX569" i="1"/>
  <c r="AX568" i="1"/>
  <c r="AX567" i="1"/>
  <c r="AX566" i="1"/>
  <c r="AX565" i="1"/>
  <c r="AX564" i="1"/>
  <c r="AX563" i="1"/>
  <c r="AX562" i="1"/>
  <c r="AX561" i="1"/>
  <c r="AX560" i="1"/>
  <c r="AX559" i="1"/>
  <c r="AX558" i="1"/>
  <c r="AX557" i="1"/>
  <c r="AX556" i="1"/>
  <c r="AX555" i="1"/>
  <c r="AX554" i="1"/>
  <c r="AX553" i="1"/>
  <c r="AX552" i="1"/>
  <c r="AX551" i="1"/>
  <c r="AX550" i="1"/>
  <c r="AX549" i="1"/>
  <c r="AX548" i="1"/>
  <c r="AX547" i="1"/>
  <c r="AX546" i="1"/>
  <c r="AX545" i="1"/>
  <c r="AX544" i="1"/>
  <c r="AX543" i="1"/>
  <c r="AX542" i="1"/>
  <c r="AX541" i="1"/>
  <c r="AX540" i="1"/>
  <c r="AX539" i="1"/>
  <c r="AX538" i="1"/>
  <c r="AX537" i="1"/>
  <c r="AX536" i="1"/>
  <c r="AX535" i="1"/>
  <c r="AX534" i="1"/>
  <c r="AX533" i="1"/>
  <c r="AX532" i="1"/>
  <c r="AX531" i="1"/>
  <c r="AX530" i="1"/>
  <c r="AX529" i="1"/>
  <c r="AX528" i="1"/>
  <c r="AX527" i="1"/>
  <c r="AX526" i="1"/>
  <c r="AX525" i="1"/>
  <c r="AX524" i="1"/>
  <c r="AX523" i="1"/>
  <c r="AX522" i="1"/>
  <c r="AX521" i="1"/>
  <c r="AX520" i="1"/>
  <c r="AX519" i="1"/>
  <c r="AX518" i="1"/>
  <c r="AX517" i="1"/>
  <c r="AX516" i="1"/>
  <c r="AX515" i="1"/>
  <c r="AX514" i="1"/>
  <c r="AX513" i="1"/>
  <c r="AX512" i="1"/>
  <c r="AX511" i="1"/>
  <c r="AX510" i="1"/>
  <c r="AX509" i="1"/>
  <c r="AX508" i="1"/>
  <c r="AX507" i="1"/>
  <c r="AX506" i="1"/>
  <c r="AX505" i="1"/>
  <c r="AX504" i="1"/>
  <c r="AX503" i="1"/>
  <c r="AX502" i="1"/>
  <c r="AX501" i="1"/>
  <c r="AX500" i="1"/>
  <c r="AX499" i="1"/>
  <c r="AX498" i="1"/>
  <c r="AX497" i="1"/>
  <c r="AX496" i="1"/>
  <c r="AX495" i="1"/>
  <c r="AX494" i="1"/>
  <c r="AX493" i="1"/>
  <c r="AX492" i="1"/>
  <c r="AX491" i="1"/>
  <c r="AX490" i="1"/>
  <c r="AX489" i="1"/>
  <c r="AX488" i="1"/>
  <c r="AX487" i="1"/>
  <c r="AX486" i="1"/>
  <c r="AX485" i="1"/>
  <c r="AX484" i="1"/>
  <c r="AX483" i="1"/>
  <c r="AX482" i="1"/>
  <c r="AX481" i="1"/>
  <c r="AX480" i="1"/>
  <c r="AX479" i="1"/>
  <c r="AX478" i="1"/>
  <c r="AX477" i="1"/>
  <c r="AX476" i="1"/>
  <c r="AX475" i="1"/>
  <c r="AX474" i="1"/>
  <c r="AX473" i="1"/>
  <c r="AX472" i="1"/>
  <c r="AX471" i="1"/>
  <c r="AX470" i="1"/>
  <c r="AX469" i="1"/>
  <c r="AX468" i="1"/>
  <c r="AX467" i="1"/>
  <c r="AX466" i="1"/>
  <c r="AX465" i="1"/>
  <c r="AX464" i="1"/>
  <c r="AX463" i="1"/>
  <c r="AX462" i="1"/>
  <c r="AX461" i="1"/>
  <c r="AX460" i="1"/>
  <c r="AX459" i="1"/>
  <c r="AX458" i="1"/>
  <c r="AX457" i="1"/>
  <c r="AX456" i="1"/>
  <c r="AX455" i="1"/>
  <c r="AX454" i="1"/>
  <c r="AX453" i="1"/>
  <c r="AX452" i="1"/>
  <c r="AX451" i="1"/>
  <c r="AX450" i="1"/>
  <c r="AX449" i="1"/>
  <c r="AX448" i="1"/>
  <c r="AX447" i="1"/>
  <c r="AX446" i="1"/>
  <c r="AX445" i="1"/>
  <c r="AX444" i="1"/>
  <c r="AX443" i="1"/>
  <c r="AX442" i="1"/>
  <c r="AX441" i="1"/>
  <c r="AX440" i="1"/>
  <c r="AX439" i="1"/>
  <c r="AX438" i="1"/>
  <c r="AX437" i="1"/>
  <c r="AX436" i="1"/>
  <c r="AX435" i="1"/>
  <c r="AX434" i="1"/>
  <c r="AX433" i="1"/>
  <c r="AX432" i="1"/>
  <c r="AX431" i="1"/>
  <c r="AX430" i="1"/>
  <c r="AX429" i="1"/>
  <c r="AX428" i="1"/>
  <c r="AX427" i="1"/>
  <c r="AX426" i="1"/>
  <c r="AX425" i="1"/>
  <c r="AX424" i="1"/>
  <c r="AX423" i="1"/>
  <c r="AX422" i="1"/>
  <c r="AX421" i="1"/>
  <c r="AX420" i="1"/>
  <c r="AX419" i="1"/>
  <c r="AX418" i="1"/>
  <c r="AX417" i="1"/>
  <c r="AX416" i="1"/>
  <c r="AX415" i="1"/>
  <c r="AX414" i="1"/>
  <c r="AX413" i="1"/>
  <c r="AX412" i="1"/>
  <c r="AX411" i="1"/>
  <c r="AX410" i="1"/>
  <c r="AX409" i="1"/>
  <c r="AX408" i="1"/>
  <c r="AX407" i="1"/>
  <c r="AX406" i="1"/>
  <c r="AX405" i="1"/>
  <c r="AX404" i="1"/>
  <c r="AX403" i="1"/>
  <c r="AX402" i="1"/>
  <c r="AX401" i="1"/>
  <c r="AX400" i="1"/>
  <c r="AX399" i="1"/>
  <c r="AX398" i="1"/>
  <c r="AX397" i="1"/>
  <c r="AX396" i="1"/>
  <c r="AX395" i="1"/>
  <c r="AX394" i="1"/>
  <c r="AX393" i="1"/>
  <c r="AX392" i="1"/>
  <c r="AX391" i="1"/>
  <c r="AX390" i="1"/>
  <c r="AX389" i="1"/>
  <c r="AX388" i="1"/>
  <c r="AX387" i="1"/>
  <c r="AX386" i="1"/>
  <c r="AX385" i="1"/>
  <c r="AX384" i="1"/>
  <c r="AX383" i="1"/>
  <c r="AX382" i="1"/>
  <c r="AX381" i="1"/>
  <c r="AX380" i="1"/>
  <c r="AX379" i="1"/>
  <c r="AX378" i="1"/>
  <c r="AX377" i="1"/>
  <c r="AX376" i="1"/>
  <c r="AX375" i="1"/>
  <c r="AX374" i="1"/>
  <c r="AX373" i="1"/>
  <c r="AX372" i="1"/>
  <c r="AX371" i="1"/>
  <c r="AX370" i="1"/>
  <c r="AX369" i="1"/>
  <c r="AX368" i="1"/>
  <c r="AX367" i="1"/>
  <c r="AX366" i="1"/>
  <c r="AX365" i="1"/>
  <c r="AX364" i="1"/>
  <c r="AX363" i="1"/>
  <c r="AX362" i="1"/>
  <c r="AX361" i="1"/>
  <c r="AX360" i="1"/>
  <c r="AX359" i="1"/>
  <c r="AX358" i="1"/>
  <c r="AX357" i="1"/>
  <c r="AX356" i="1"/>
  <c r="AX355" i="1"/>
  <c r="AX354" i="1"/>
  <c r="AX353" i="1"/>
  <c r="AX352" i="1"/>
  <c r="AX351" i="1"/>
  <c r="AX350" i="1"/>
  <c r="AX349" i="1"/>
  <c r="AX348" i="1"/>
  <c r="AX347" i="1"/>
  <c r="AX346" i="1"/>
  <c r="AX345" i="1"/>
  <c r="AX344" i="1"/>
  <c r="AX343" i="1"/>
  <c r="AX342" i="1"/>
  <c r="AX341" i="1"/>
  <c r="AX340" i="1"/>
  <c r="AX339" i="1"/>
  <c r="AX338" i="1"/>
  <c r="AX337" i="1"/>
  <c r="AX336" i="1"/>
  <c r="AX335" i="1"/>
  <c r="AX334" i="1"/>
  <c r="AX333" i="1"/>
  <c r="AX332" i="1"/>
  <c r="AX331" i="1"/>
  <c r="AX330" i="1"/>
  <c r="AX329" i="1"/>
  <c r="AX328" i="1"/>
  <c r="AX327" i="1"/>
  <c r="AX326" i="1"/>
  <c r="AX325" i="1"/>
  <c r="AX324" i="1"/>
  <c r="AX323" i="1"/>
  <c r="AX322" i="1"/>
  <c r="AX321" i="1"/>
  <c r="AX320" i="1"/>
  <c r="AX319" i="1"/>
  <c r="AX318" i="1"/>
  <c r="AX317" i="1"/>
  <c r="AX316" i="1"/>
  <c r="AX315" i="1"/>
  <c r="AX314" i="1"/>
  <c r="AX313" i="1"/>
  <c r="AX312" i="1"/>
  <c r="AX311" i="1"/>
  <c r="AX310" i="1"/>
  <c r="AX309" i="1"/>
  <c r="AX308" i="1"/>
  <c r="AX307" i="1"/>
  <c r="AX306" i="1"/>
  <c r="AX305" i="1"/>
  <c r="AX304" i="1"/>
  <c r="AX303" i="1"/>
  <c r="AX302" i="1"/>
  <c r="AX301" i="1"/>
  <c r="AX300" i="1"/>
  <c r="AX299" i="1"/>
  <c r="AX298" i="1"/>
  <c r="AX297" i="1"/>
  <c r="AX296" i="1"/>
  <c r="AX295" i="1"/>
  <c r="AX294" i="1"/>
  <c r="AX293" i="1"/>
  <c r="AX292" i="1"/>
  <c r="AX291" i="1"/>
  <c r="AX290" i="1"/>
  <c r="AX289" i="1"/>
  <c r="AX288" i="1"/>
  <c r="AX287" i="1"/>
  <c r="AX286" i="1"/>
  <c r="AX285" i="1"/>
  <c r="AX284" i="1"/>
  <c r="AX283" i="1"/>
  <c r="AX282" i="1"/>
  <c r="AX281" i="1"/>
  <c r="AX280" i="1"/>
  <c r="AX279" i="1"/>
  <c r="AX278" i="1"/>
  <c r="AX277" i="1"/>
  <c r="AX276" i="1"/>
  <c r="AX275" i="1"/>
  <c r="AX274" i="1"/>
  <c r="AX273" i="1"/>
  <c r="AX272" i="1"/>
  <c r="AX271" i="1"/>
  <c r="AX270" i="1"/>
  <c r="AX269" i="1"/>
  <c r="AX268" i="1"/>
  <c r="AX267" i="1"/>
  <c r="AX266" i="1"/>
  <c r="AX265" i="1"/>
  <c r="AX264" i="1"/>
  <c r="AX263" i="1"/>
  <c r="AX262" i="1"/>
  <c r="AX261" i="1"/>
  <c r="AX260" i="1"/>
  <c r="AX259" i="1"/>
  <c r="AX258" i="1"/>
  <c r="AX257" i="1"/>
  <c r="AX256" i="1"/>
  <c r="AX255" i="1"/>
  <c r="AX254" i="1"/>
  <c r="AX253" i="1"/>
  <c r="AX252" i="1"/>
  <c r="AX251" i="1"/>
  <c r="AX250" i="1"/>
  <c r="AX249" i="1"/>
  <c r="AX248" i="1"/>
  <c r="AX247" i="1"/>
  <c r="AX246" i="1"/>
  <c r="AX245" i="1"/>
  <c r="AX244" i="1"/>
  <c r="AX243" i="1"/>
  <c r="AX242" i="1"/>
  <c r="AX241" i="1"/>
  <c r="AX240" i="1"/>
  <c r="AX239" i="1"/>
  <c r="AX238" i="1"/>
  <c r="AX237" i="1"/>
  <c r="AX236" i="1"/>
  <c r="AX235" i="1"/>
  <c r="AX234" i="1"/>
  <c r="AX233" i="1"/>
  <c r="AX232" i="1"/>
  <c r="AX231" i="1"/>
  <c r="AX230" i="1"/>
  <c r="AX229" i="1"/>
  <c r="AX228" i="1"/>
  <c r="AX227" i="1"/>
  <c r="AX226" i="1"/>
  <c r="AX225" i="1"/>
  <c r="AX224" i="1"/>
  <c r="AX223" i="1"/>
  <c r="AX222" i="1"/>
  <c r="AX221" i="1"/>
  <c r="AX220" i="1"/>
  <c r="AX219" i="1"/>
  <c r="AX218" i="1"/>
  <c r="AX217" i="1"/>
  <c r="AX216" i="1"/>
  <c r="AX215" i="1"/>
  <c r="AX214" i="1"/>
  <c r="AX213" i="1"/>
  <c r="AX212" i="1"/>
  <c r="AX211" i="1"/>
  <c r="AX210" i="1"/>
  <c r="AX209" i="1"/>
  <c r="AX208" i="1"/>
  <c r="AX207" i="1"/>
  <c r="AX206" i="1"/>
  <c r="AX205" i="1"/>
  <c r="AX204" i="1"/>
  <c r="AX203" i="1"/>
  <c r="AX202" i="1"/>
  <c r="AX201" i="1"/>
  <c r="AX200" i="1"/>
  <c r="AX199" i="1"/>
  <c r="AX198" i="1"/>
  <c r="AX197" i="1"/>
  <c r="AX196" i="1"/>
  <c r="AX195" i="1"/>
  <c r="AX194" i="1"/>
  <c r="AX193" i="1"/>
  <c r="AX192" i="1"/>
  <c r="AX191" i="1"/>
  <c r="AX190" i="1"/>
  <c r="AX189" i="1"/>
  <c r="AX188" i="1"/>
  <c r="AX187" i="1"/>
  <c r="AX186" i="1"/>
  <c r="AX185" i="1"/>
  <c r="AX184" i="1"/>
  <c r="AX183" i="1"/>
  <c r="AX182" i="1"/>
  <c r="AX181" i="1"/>
  <c r="AX180" i="1"/>
  <c r="AX179" i="1"/>
  <c r="AX178" i="1"/>
  <c r="AX177" i="1"/>
  <c r="AX176" i="1"/>
  <c r="AX175" i="1"/>
  <c r="AX174" i="1"/>
  <c r="AX173" i="1"/>
  <c r="AX172" i="1"/>
  <c r="AX171" i="1"/>
  <c r="AX170" i="1"/>
  <c r="AX169" i="1"/>
  <c r="AX168" i="1"/>
  <c r="AX167" i="1"/>
  <c r="AX166" i="1"/>
  <c r="AX165" i="1"/>
  <c r="AX164" i="1"/>
  <c r="AX163" i="1"/>
  <c r="AX162" i="1"/>
  <c r="AX161" i="1"/>
  <c r="AX160" i="1"/>
  <c r="AX159" i="1"/>
  <c r="AX158" i="1"/>
  <c r="AX157" i="1"/>
  <c r="AX156" i="1"/>
  <c r="AX155" i="1"/>
  <c r="AX154" i="1"/>
  <c r="AX153" i="1"/>
  <c r="AX152" i="1"/>
  <c r="AX151" i="1"/>
  <c r="AX150" i="1"/>
  <c r="AX149" i="1"/>
  <c r="AX148" i="1"/>
  <c r="AX147" i="1"/>
  <c r="AX146" i="1"/>
  <c r="AX145" i="1"/>
  <c r="AX144" i="1"/>
  <c r="AX143" i="1"/>
  <c r="AX142" i="1"/>
  <c r="AX141" i="1"/>
  <c r="AX140" i="1"/>
  <c r="AX139" i="1"/>
  <c r="AX138" i="1"/>
  <c r="AX137" i="1"/>
  <c r="AX136" i="1"/>
  <c r="AX135" i="1"/>
  <c r="AX134" i="1"/>
  <c r="AX133" i="1"/>
  <c r="AX132" i="1"/>
  <c r="AX131" i="1"/>
  <c r="AX130" i="1"/>
  <c r="AX129" i="1"/>
  <c r="AX128" i="1"/>
  <c r="AX127" i="1"/>
  <c r="AX126" i="1"/>
  <c r="AX125" i="1"/>
  <c r="AX124" i="1"/>
  <c r="AX123" i="1"/>
  <c r="AX122" i="1"/>
  <c r="AX121" i="1"/>
  <c r="AX120" i="1"/>
  <c r="AX119" i="1"/>
  <c r="AX118" i="1"/>
  <c r="AX117" i="1"/>
  <c r="AX116" i="1"/>
  <c r="AX115" i="1"/>
  <c r="AX114" i="1"/>
  <c r="AX113" i="1"/>
  <c r="AX112" i="1"/>
  <c r="AX111" i="1"/>
  <c r="AX110" i="1"/>
  <c r="AX109" i="1"/>
  <c r="AX108" i="1"/>
  <c r="AX107" i="1"/>
  <c r="AX106" i="1"/>
  <c r="AX105" i="1"/>
  <c r="AX104" i="1"/>
  <c r="AX103" i="1"/>
  <c r="AX102" i="1"/>
  <c r="AX101" i="1"/>
  <c r="AX100" i="1"/>
  <c r="AX99" i="1"/>
  <c r="AX98" i="1"/>
  <c r="AX97" i="1"/>
  <c r="AX96" i="1"/>
  <c r="AX95" i="1"/>
  <c r="AX94" i="1"/>
  <c r="AX93" i="1"/>
  <c r="AX92" i="1"/>
  <c r="AX91" i="1"/>
  <c r="AX90" i="1"/>
  <c r="AX89" i="1"/>
  <c r="AX88" i="1"/>
  <c r="AX87" i="1"/>
  <c r="AX86" i="1"/>
  <c r="AX85" i="1"/>
  <c r="AX84" i="1"/>
  <c r="AX83" i="1"/>
  <c r="AX82" i="1"/>
  <c r="AX81" i="1"/>
  <c r="AX80" i="1"/>
  <c r="AX79" i="1"/>
  <c r="AX78" i="1"/>
  <c r="AX77" i="1"/>
  <c r="AX76" i="1"/>
  <c r="AX75" i="1"/>
  <c r="AX74" i="1"/>
  <c r="AX73" i="1"/>
  <c r="AX72" i="1"/>
  <c r="AX71" i="1"/>
  <c r="AX70" i="1"/>
  <c r="AX69" i="1"/>
  <c r="AX68" i="1"/>
  <c r="AX67" i="1"/>
  <c r="AX66" i="1"/>
  <c r="AX65" i="1"/>
  <c r="AX64" i="1"/>
  <c r="AX63" i="1"/>
  <c r="AX62" i="1"/>
  <c r="AX61" i="1"/>
  <c r="AX60" i="1"/>
  <c r="AX59" i="1"/>
  <c r="AX58" i="1"/>
  <c r="AX57" i="1"/>
  <c r="AX56" i="1"/>
  <c r="AX55" i="1"/>
  <c r="AX54" i="1"/>
  <c r="AX53" i="1"/>
  <c r="AX52" i="1"/>
  <c r="AX51" i="1"/>
  <c r="AX50" i="1"/>
  <c r="AX49" i="1"/>
  <c r="AX48" i="1"/>
  <c r="AX47" i="1"/>
  <c r="AX46" i="1"/>
  <c r="AX45" i="1"/>
  <c r="AX44" i="1"/>
  <c r="AX43" i="1"/>
  <c r="AX42" i="1"/>
  <c r="AX41" i="1"/>
  <c r="AX40" i="1"/>
  <c r="AX39" i="1"/>
  <c r="AX38" i="1"/>
  <c r="AX37" i="1"/>
  <c r="AX36" i="1"/>
  <c r="AX35" i="1"/>
  <c r="AX34" i="1"/>
  <c r="AX33" i="1"/>
  <c r="AX32" i="1"/>
  <c r="AX31" i="1"/>
  <c r="AX30" i="1"/>
  <c r="AX29" i="1"/>
  <c r="AX28" i="1"/>
  <c r="AX27" i="1"/>
  <c r="AX26" i="1"/>
  <c r="AX25" i="1"/>
  <c r="AX24" i="1"/>
  <c r="AX23" i="1"/>
  <c r="AX22" i="1"/>
  <c r="AX21" i="1"/>
  <c r="AX20" i="1"/>
  <c r="AX19" i="1"/>
  <c r="AX18" i="1"/>
  <c r="AX17" i="1"/>
  <c r="AX16" i="1"/>
  <c r="AX15" i="1"/>
  <c r="AX14" i="1"/>
  <c r="AX13" i="1"/>
  <c r="AX12" i="1"/>
  <c r="AX11" i="1"/>
  <c r="AX10" i="1"/>
  <c r="AX9" i="1"/>
  <c r="AX8" i="1"/>
  <c r="AX7" i="1"/>
  <c r="AX6" i="1"/>
  <c r="AX5" i="1"/>
  <c r="AX4" i="1"/>
  <c r="AX3" i="1"/>
  <c r="AU785" i="1"/>
  <c r="AU784" i="1"/>
  <c r="AU783" i="1"/>
  <c r="AU782" i="1"/>
  <c r="AU781" i="1"/>
  <c r="AU780" i="1"/>
  <c r="AU779" i="1"/>
  <c r="AU778" i="1"/>
  <c r="AU777" i="1"/>
  <c r="AU776" i="1"/>
  <c r="AU775" i="1"/>
  <c r="AU774" i="1"/>
  <c r="AU773" i="1"/>
  <c r="AU772" i="1"/>
  <c r="AU771" i="1"/>
  <c r="AU770" i="1"/>
  <c r="AU769" i="1"/>
  <c r="AU768" i="1"/>
  <c r="AU767" i="1"/>
  <c r="AU766" i="1"/>
  <c r="AU765" i="1"/>
  <c r="AU764" i="1"/>
  <c r="AU763" i="1"/>
  <c r="AU762" i="1"/>
  <c r="AU761" i="1"/>
  <c r="AU760" i="1"/>
  <c r="AU759" i="1"/>
  <c r="AU758" i="1"/>
  <c r="AU757" i="1"/>
  <c r="AU756" i="1"/>
  <c r="AU755" i="1"/>
  <c r="AU754" i="1"/>
  <c r="AU753" i="1"/>
  <c r="AU752" i="1"/>
  <c r="AU751" i="1"/>
  <c r="AU750" i="1"/>
  <c r="AU749" i="1"/>
  <c r="AU748" i="1"/>
  <c r="AU747" i="1"/>
  <c r="AU746" i="1"/>
  <c r="AU745" i="1"/>
  <c r="AU744" i="1"/>
  <c r="AU743" i="1"/>
  <c r="AU742" i="1"/>
  <c r="AU741" i="1"/>
  <c r="AU740" i="1"/>
  <c r="AU739" i="1"/>
  <c r="AU738" i="1"/>
  <c r="AU737" i="1"/>
  <c r="AU736" i="1"/>
  <c r="AU735" i="1"/>
  <c r="AU734" i="1"/>
  <c r="AU733" i="1"/>
  <c r="AU732" i="1"/>
  <c r="AU731" i="1"/>
  <c r="AU730" i="1"/>
  <c r="AU729" i="1"/>
  <c r="AU728" i="1"/>
  <c r="AU727" i="1"/>
  <c r="AU726" i="1"/>
  <c r="AU725" i="1"/>
  <c r="AU724" i="1"/>
  <c r="AU723" i="1"/>
  <c r="AU722" i="1"/>
  <c r="AU721" i="1"/>
  <c r="AU720" i="1"/>
  <c r="AU719" i="1"/>
  <c r="AU718" i="1"/>
  <c r="AU717" i="1"/>
  <c r="AU716" i="1"/>
  <c r="AU715" i="1"/>
  <c r="AU714" i="1"/>
  <c r="AU713" i="1"/>
  <c r="AU712" i="1"/>
  <c r="AU711" i="1"/>
  <c r="AU710" i="1"/>
  <c r="AU709" i="1"/>
  <c r="AU708" i="1"/>
  <c r="AU707" i="1"/>
  <c r="AU706" i="1"/>
  <c r="AU705" i="1"/>
  <c r="AU704" i="1"/>
  <c r="AU703" i="1"/>
  <c r="AU702" i="1"/>
  <c r="AU701" i="1"/>
  <c r="AU700" i="1"/>
  <c r="AU699" i="1"/>
  <c r="AU698" i="1"/>
  <c r="AU697" i="1"/>
  <c r="AU696" i="1"/>
  <c r="AU695" i="1"/>
  <c r="AU694" i="1"/>
  <c r="AU693" i="1"/>
  <c r="AU692" i="1"/>
  <c r="AU691" i="1"/>
  <c r="AU690" i="1"/>
  <c r="AU689" i="1"/>
  <c r="AU688" i="1"/>
  <c r="AU687" i="1"/>
  <c r="AU686" i="1"/>
  <c r="AU685" i="1"/>
  <c r="AU684" i="1"/>
  <c r="AU683" i="1"/>
  <c r="AU682" i="1"/>
  <c r="AU681" i="1"/>
  <c r="AU680" i="1"/>
  <c r="AU679" i="1"/>
  <c r="AU678" i="1"/>
  <c r="AU677" i="1"/>
  <c r="AU676" i="1"/>
  <c r="AU675" i="1"/>
  <c r="AU674" i="1"/>
  <c r="AU673" i="1"/>
  <c r="AU672" i="1"/>
  <c r="AU671" i="1"/>
  <c r="AU670" i="1"/>
  <c r="AU669" i="1"/>
  <c r="AU668" i="1"/>
  <c r="AU667" i="1"/>
  <c r="AU666" i="1"/>
  <c r="AU665" i="1"/>
  <c r="AU664" i="1"/>
  <c r="AU663" i="1"/>
  <c r="AU662" i="1"/>
  <c r="AU661" i="1"/>
  <c r="AU660" i="1"/>
  <c r="AU659" i="1"/>
  <c r="AU658" i="1"/>
  <c r="AU657" i="1"/>
  <c r="AU656" i="1"/>
  <c r="AU655" i="1"/>
  <c r="AU654" i="1"/>
  <c r="AU653" i="1"/>
  <c r="AU652" i="1"/>
  <c r="AU651" i="1"/>
  <c r="AU650" i="1"/>
  <c r="AU649" i="1"/>
  <c r="AU648" i="1"/>
  <c r="AU647" i="1"/>
  <c r="AU646" i="1"/>
  <c r="AU645" i="1"/>
  <c r="AU644" i="1"/>
  <c r="AU643" i="1"/>
  <c r="AU642" i="1"/>
  <c r="AU641" i="1"/>
  <c r="AU640" i="1"/>
  <c r="AU639" i="1"/>
  <c r="AU638" i="1"/>
  <c r="AU637" i="1"/>
  <c r="AU636" i="1"/>
  <c r="AU635" i="1"/>
  <c r="AU634" i="1"/>
  <c r="AU633" i="1"/>
  <c r="AU632" i="1"/>
  <c r="AU631" i="1"/>
  <c r="AU630" i="1"/>
  <c r="AU629" i="1"/>
  <c r="AU628" i="1"/>
  <c r="AU627" i="1"/>
  <c r="AU626" i="1"/>
  <c r="AU625" i="1"/>
  <c r="AU624" i="1"/>
  <c r="AU623" i="1"/>
  <c r="AU622" i="1"/>
  <c r="AU621" i="1"/>
  <c r="AU620" i="1"/>
  <c r="AU619" i="1"/>
  <c r="AU618" i="1"/>
  <c r="AU617" i="1"/>
  <c r="AU616" i="1"/>
  <c r="AU615" i="1"/>
  <c r="AU614" i="1"/>
  <c r="AU613" i="1"/>
  <c r="AU612" i="1"/>
  <c r="AU611" i="1"/>
  <c r="AU610" i="1"/>
  <c r="AU609" i="1"/>
  <c r="AU608" i="1"/>
  <c r="AU607" i="1"/>
  <c r="AU606" i="1"/>
  <c r="AU605" i="1"/>
  <c r="AU604" i="1"/>
  <c r="AU603" i="1"/>
  <c r="AU602" i="1"/>
  <c r="AU601" i="1"/>
  <c r="AU600" i="1"/>
  <c r="AU599" i="1"/>
  <c r="AU598" i="1"/>
  <c r="AU597" i="1"/>
  <c r="AU596" i="1"/>
  <c r="AU595" i="1"/>
  <c r="AU594" i="1"/>
  <c r="AU593" i="1"/>
  <c r="AU592" i="1"/>
  <c r="AU591" i="1"/>
  <c r="AU590" i="1"/>
  <c r="AU589" i="1"/>
  <c r="AU588" i="1"/>
  <c r="AU587" i="1"/>
  <c r="AU586" i="1"/>
  <c r="AU585" i="1"/>
  <c r="AU584" i="1"/>
  <c r="AU583" i="1"/>
  <c r="AU582" i="1"/>
  <c r="AU581" i="1"/>
  <c r="AU580" i="1"/>
  <c r="AU579" i="1"/>
  <c r="AU578" i="1"/>
  <c r="AU577" i="1"/>
  <c r="AU576" i="1"/>
  <c r="AU575" i="1"/>
  <c r="AU574" i="1"/>
  <c r="AU573" i="1"/>
  <c r="AU572" i="1"/>
  <c r="AU571" i="1"/>
  <c r="AU570" i="1"/>
  <c r="AU569" i="1"/>
  <c r="AU568" i="1"/>
  <c r="AU567" i="1"/>
  <c r="AU566" i="1"/>
  <c r="AU565" i="1"/>
  <c r="AU564" i="1"/>
  <c r="AU563" i="1"/>
  <c r="AU562" i="1"/>
  <c r="AU561" i="1"/>
  <c r="AU560" i="1"/>
  <c r="AU559" i="1"/>
  <c r="AU558" i="1"/>
  <c r="AU557" i="1"/>
  <c r="AU556" i="1"/>
  <c r="AU555" i="1"/>
  <c r="AU554" i="1"/>
  <c r="AU553" i="1"/>
  <c r="AU552" i="1"/>
  <c r="AU551" i="1"/>
  <c r="AU550" i="1"/>
  <c r="AU549" i="1"/>
  <c r="AU548" i="1"/>
  <c r="AU547" i="1"/>
  <c r="AU546" i="1"/>
  <c r="AU545" i="1"/>
  <c r="AU544" i="1"/>
  <c r="AU543" i="1"/>
  <c r="AU542" i="1"/>
  <c r="AU541" i="1"/>
  <c r="AU540" i="1"/>
  <c r="AU539" i="1"/>
  <c r="AU538" i="1"/>
  <c r="AU537" i="1"/>
  <c r="AU536" i="1"/>
  <c r="AU535" i="1"/>
  <c r="AU534" i="1"/>
  <c r="AU533" i="1"/>
  <c r="AU532" i="1"/>
  <c r="AU531" i="1"/>
  <c r="AU530" i="1"/>
  <c r="AU529" i="1"/>
  <c r="AU528" i="1"/>
  <c r="AU527" i="1"/>
  <c r="AU526" i="1"/>
  <c r="AU525" i="1"/>
  <c r="AU524" i="1"/>
  <c r="AU523" i="1"/>
  <c r="AU522" i="1"/>
  <c r="AU521" i="1"/>
  <c r="AU520" i="1"/>
  <c r="AU519" i="1"/>
  <c r="AU518" i="1"/>
  <c r="AU517" i="1"/>
  <c r="AU516" i="1"/>
  <c r="AU515" i="1"/>
  <c r="AU514" i="1"/>
  <c r="AU513" i="1"/>
  <c r="AU512" i="1"/>
  <c r="AU511" i="1"/>
  <c r="AU510" i="1"/>
  <c r="AU509" i="1"/>
  <c r="AU508" i="1"/>
  <c r="AU507" i="1"/>
  <c r="AU506" i="1"/>
  <c r="AU505" i="1"/>
  <c r="AU504" i="1"/>
  <c r="AU503" i="1"/>
  <c r="AU502" i="1"/>
  <c r="AU501" i="1"/>
  <c r="AU500" i="1"/>
  <c r="AU499" i="1"/>
  <c r="AU498" i="1"/>
  <c r="AU497" i="1"/>
  <c r="AU496" i="1"/>
  <c r="AU495" i="1"/>
  <c r="AU494" i="1"/>
  <c r="AU493" i="1"/>
  <c r="AU492" i="1"/>
  <c r="AU491" i="1"/>
  <c r="AU490" i="1"/>
  <c r="AU489" i="1"/>
  <c r="AU488" i="1"/>
  <c r="AU487" i="1"/>
  <c r="AU486" i="1"/>
  <c r="AU485" i="1"/>
  <c r="AU484" i="1"/>
  <c r="AU483" i="1"/>
  <c r="AU482" i="1"/>
  <c r="AU481" i="1"/>
  <c r="AU480" i="1"/>
  <c r="AU479" i="1"/>
  <c r="AU478" i="1"/>
  <c r="AU477" i="1"/>
  <c r="AU476" i="1"/>
  <c r="AU475" i="1"/>
  <c r="AU474" i="1"/>
  <c r="AU473" i="1"/>
  <c r="AU472" i="1"/>
  <c r="AU471" i="1"/>
  <c r="AU470" i="1"/>
  <c r="AU469" i="1"/>
  <c r="AU468" i="1"/>
  <c r="AU467" i="1"/>
  <c r="AU466" i="1"/>
  <c r="AU465" i="1"/>
  <c r="AU464" i="1"/>
  <c r="AU463" i="1"/>
  <c r="AU462" i="1"/>
  <c r="AU461" i="1"/>
  <c r="AU460" i="1"/>
  <c r="AU459" i="1"/>
  <c r="AU458" i="1"/>
  <c r="AU457" i="1"/>
  <c r="AU456" i="1"/>
  <c r="AU455" i="1"/>
  <c r="AU454" i="1"/>
  <c r="AU453" i="1"/>
  <c r="AU452" i="1"/>
  <c r="AU451" i="1"/>
  <c r="AU450" i="1"/>
  <c r="AU449" i="1"/>
  <c r="AU448" i="1"/>
  <c r="AU447" i="1"/>
  <c r="AU446" i="1"/>
  <c r="AU445" i="1"/>
  <c r="AU444" i="1"/>
  <c r="AU443" i="1"/>
  <c r="AU442" i="1"/>
  <c r="AU441" i="1"/>
  <c r="AU440" i="1"/>
  <c r="AU439" i="1"/>
  <c r="AU438" i="1"/>
  <c r="AU437" i="1"/>
  <c r="AU436" i="1"/>
  <c r="AU435" i="1"/>
  <c r="AU434" i="1"/>
  <c r="AU433" i="1"/>
  <c r="AU432" i="1"/>
  <c r="AU431" i="1"/>
  <c r="AU430" i="1"/>
  <c r="AU429" i="1"/>
  <c r="AU428" i="1"/>
  <c r="AU427" i="1"/>
  <c r="AU426" i="1"/>
  <c r="AU425" i="1"/>
  <c r="AU424" i="1"/>
  <c r="AU423" i="1"/>
  <c r="AU422" i="1"/>
  <c r="AU421" i="1"/>
  <c r="AU420" i="1"/>
  <c r="AU419" i="1"/>
  <c r="AU418" i="1"/>
  <c r="AU417" i="1"/>
  <c r="AU416" i="1"/>
  <c r="AU415" i="1"/>
  <c r="AU414" i="1"/>
  <c r="AU413" i="1"/>
  <c r="AU412" i="1"/>
  <c r="AU411" i="1"/>
  <c r="AU410" i="1"/>
  <c r="AU409" i="1"/>
  <c r="AU408" i="1"/>
  <c r="AU407" i="1"/>
  <c r="AU406" i="1"/>
  <c r="AU405" i="1"/>
  <c r="AU404" i="1"/>
  <c r="AU403" i="1"/>
  <c r="AU402" i="1"/>
  <c r="AU401" i="1"/>
  <c r="AU400" i="1"/>
  <c r="AU399" i="1"/>
  <c r="AU398" i="1"/>
  <c r="AU397" i="1"/>
  <c r="AU396" i="1"/>
  <c r="AU395" i="1"/>
  <c r="AU394" i="1"/>
  <c r="AU393" i="1"/>
  <c r="AU392" i="1"/>
  <c r="AU391" i="1"/>
  <c r="AU390" i="1"/>
  <c r="AU389" i="1"/>
  <c r="AU388" i="1"/>
  <c r="AU387" i="1"/>
  <c r="AU386" i="1"/>
  <c r="AU385" i="1"/>
  <c r="AU384" i="1"/>
  <c r="AU383" i="1"/>
  <c r="AU382" i="1"/>
  <c r="AU381" i="1"/>
  <c r="AU380" i="1"/>
  <c r="AU379" i="1"/>
  <c r="AU378" i="1"/>
  <c r="AU377" i="1"/>
  <c r="AU376" i="1"/>
  <c r="AU375" i="1"/>
  <c r="AU374" i="1"/>
  <c r="AU373" i="1"/>
  <c r="AU372" i="1"/>
  <c r="AU371" i="1"/>
  <c r="AU370" i="1"/>
  <c r="AU369" i="1"/>
  <c r="AU368" i="1"/>
  <c r="AU367" i="1"/>
  <c r="AU366" i="1"/>
  <c r="AU365" i="1"/>
  <c r="AU364" i="1"/>
  <c r="AU363" i="1"/>
  <c r="AU362" i="1"/>
  <c r="AU361" i="1"/>
  <c r="AU360" i="1"/>
  <c r="AU359" i="1"/>
  <c r="AU358" i="1"/>
  <c r="AU357" i="1"/>
  <c r="AU356" i="1"/>
  <c r="AU355" i="1"/>
  <c r="AU354" i="1"/>
  <c r="AU353" i="1"/>
  <c r="AU352" i="1"/>
  <c r="AU351" i="1"/>
  <c r="AU350" i="1"/>
  <c r="AU349" i="1"/>
  <c r="AU348" i="1"/>
  <c r="AU347" i="1"/>
  <c r="AU346" i="1"/>
  <c r="AU345" i="1"/>
  <c r="AU344" i="1"/>
  <c r="AU343" i="1"/>
  <c r="AU342" i="1"/>
  <c r="AU341" i="1"/>
  <c r="AU340" i="1"/>
  <c r="AU339" i="1"/>
  <c r="AU338" i="1"/>
  <c r="AU337" i="1"/>
  <c r="AU336" i="1"/>
  <c r="AU335" i="1"/>
  <c r="AU334" i="1"/>
  <c r="AU333" i="1"/>
  <c r="AU332" i="1"/>
  <c r="AU331" i="1"/>
  <c r="AU330" i="1"/>
  <c r="AU329" i="1"/>
  <c r="AU328" i="1"/>
  <c r="AU327" i="1"/>
  <c r="AU326" i="1"/>
  <c r="AU325" i="1"/>
  <c r="AU324" i="1"/>
  <c r="AU323" i="1"/>
  <c r="AU322" i="1"/>
  <c r="AU321" i="1"/>
  <c r="AU320" i="1"/>
  <c r="AU319" i="1"/>
  <c r="AU318" i="1"/>
  <c r="AU317" i="1"/>
  <c r="AU316" i="1"/>
  <c r="AU315" i="1"/>
  <c r="AU314" i="1"/>
  <c r="AU313" i="1"/>
  <c r="AU312" i="1"/>
  <c r="AU311" i="1"/>
  <c r="AU310" i="1"/>
  <c r="AU309" i="1"/>
  <c r="AU308" i="1"/>
  <c r="AU307" i="1"/>
  <c r="AU306" i="1"/>
  <c r="AU305" i="1"/>
  <c r="AU304" i="1"/>
  <c r="AU303" i="1"/>
  <c r="AU302" i="1"/>
  <c r="AU301" i="1"/>
  <c r="AU300" i="1"/>
  <c r="AU299" i="1"/>
  <c r="AU298" i="1"/>
  <c r="AU297" i="1"/>
  <c r="AU296" i="1"/>
  <c r="AU295" i="1"/>
  <c r="AU294" i="1"/>
  <c r="AU293" i="1"/>
  <c r="AU292" i="1"/>
  <c r="AU291" i="1"/>
  <c r="AU290" i="1"/>
  <c r="AU289" i="1"/>
  <c r="AU288" i="1"/>
  <c r="AU287" i="1"/>
  <c r="AU286" i="1"/>
  <c r="AU285" i="1"/>
  <c r="AU284" i="1"/>
  <c r="AU283" i="1"/>
  <c r="AU282" i="1"/>
  <c r="AU281" i="1"/>
  <c r="AU280" i="1"/>
  <c r="AU279" i="1"/>
  <c r="AU278" i="1"/>
  <c r="AU277" i="1"/>
  <c r="AU276" i="1"/>
  <c r="AU275" i="1"/>
  <c r="AU274" i="1"/>
  <c r="AU273" i="1"/>
  <c r="AU272" i="1"/>
  <c r="AU271" i="1"/>
  <c r="AU270" i="1"/>
  <c r="AU269" i="1"/>
  <c r="AU268" i="1"/>
  <c r="AU267" i="1"/>
  <c r="AU266" i="1"/>
  <c r="AU265" i="1"/>
  <c r="AU264" i="1"/>
  <c r="AU263" i="1"/>
  <c r="AU262" i="1"/>
  <c r="AU261" i="1"/>
  <c r="AU260" i="1"/>
  <c r="AU259" i="1"/>
  <c r="AU258" i="1"/>
  <c r="AU257" i="1"/>
  <c r="AU256" i="1"/>
  <c r="AU255" i="1"/>
  <c r="AU254" i="1"/>
  <c r="AU253" i="1"/>
  <c r="AU252" i="1"/>
  <c r="AU251" i="1"/>
  <c r="AU250" i="1"/>
  <c r="AU249" i="1"/>
  <c r="AU248" i="1"/>
  <c r="AU247" i="1"/>
  <c r="AU246" i="1"/>
  <c r="AU245" i="1"/>
  <c r="AU244" i="1"/>
  <c r="AU243" i="1"/>
  <c r="AU242" i="1"/>
  <c r="AU241" i="1"/>
  <c r="AU240" i="1"/>
  <c r="AU239" i="1"/>
  <c r="AU238" i="1"/>
  <c r="AU237" i="1"/>
  <c r="AU236" i="1"/>
  <c r="AU235" i="1"/>
  <c r="AU234" i="1"/>
  <c r="AU233" i="1"/>
  <c r="AU232" i="1"/>
  <c r="AU231" i="1"/>
  <c r="AU230" i="1"/>
  <c r="AU229" i="1"/>
  <c r="AU228" i="1"/>
  <c r="AU227" i="1"/>
  <c r="AU226" i="1"/>
  <c r="AU225" i="1"/>
  <c r="AU224" i="1"/>
  <c r="AU223" i="1"/>
  <c r="AU222" i="1"/>
  <c r="AU221" i="1"/>
  <c r="AU220" i="1"/>
  <c r="AU219" i="1"/>
  <c r="AU218" i="1"/>
  <c r="AU217" i="1"/>
  <c r="AU216" i="1"/>
  <c r="AU215" i="1"/>
  <c r="AU214" i="1"/>
  <c r="AU213" i="1"/>
  <c r="AU212" i="1"/>
  <c r="AU211" i="1"/>
  <c r="AU210" i="1"/>
  <c r="AU209" i="1"/>
  <c r="AU208" i="1"/>
  <c r="AU207" i="1"/>
  <c r="AU206" i="1"/>
  <c r="AU205" i="1"/>
  <c r="AU204" i="1"/>
  <c r="AU203" i="1"/>
  <c r="AU202" i="1"/>
  <c r="AU201" i="1"/>
  <c r="AU200" i="1"/>
  <c r="AU199" i="1"/>
  <c r="AU198" i="1"/>
  <c r="AU197" i="1"/>
  <c r="AU196" i="1"/>
  <c r="AU195" i="1"/>
  <c r="AU194" i="1"/>
  <c r="AU193" i="1"/>
  <c r="AU192" i="1"/>
  <c r="AU191" i="1"/>
  <c r="AU190" i="1"/>
  <c r="AU189" i="1"/>
  <c r="AU188" i="1"/>
  <c r="AU187" i="1"/>
  <c r="AU186" i="1"/>
  <c r="AU185" i="1"/>
  <c r="AU184" i="1"/>
  <c r="AU183" i="1"/>
  <c r="AU182" i="1"/>
  <c r="AU181" i="1"/>
  <c r="AU180" i="1"/>
  <c r="AU179" i="1"/>
  <c r="AU178" i="1"/>
  <c r="AU177" i="1"/>
  <c r="AU176" i="1"/>
  <c r="AU175" i="1"/>
  <c r="AU174" i="1"/>
  <c r="AU173" i="1"/>
  <c r="AU172" i="1"/>
  <c r="AU171" i="1"/>
  <c r="AU170" i="1"/>
  <c r="AU169" i="1"/>
  <c r="AU168" i="1"/>
  <c r="AU167" i="1"/>
  <c r="AU166" i="1"/>
  <c r="AU165" i="1"/>
  <c r="AU164" i="1"/>
  <c r="AU163" i="1"/>
  <c r="AU162" i="1"/>
  <c r="AU161" i="1"/>
  <c r="AU160" i="1"/>
  <c r="AU159" i="1"/>
  <c r="AU158" i="1"/>
  <c r="AU157" i="1"/>
  <c r="AU156" i="1"/>
  <c r="AU155" i="1"/>
  <c r="AU154" i="1"/>
  <c r="AU153" i="1"/>
  <c r="AU152" i="1"/>
  <c r="AU151" i="1"/>
  <c r="AU150" i="1"/>
  <c r="AU149" i="1"/>
  <c r="AU148" i="1"/>
  <c r="AU147" i="1"/>
  <c r="AU146" i="1"/>
  <c r="AU145" i="1"/>
  <c r="AU144" i="1"/>
  <c r="AU143" i="1"/>
  <c r="AU142" i="1"/>
  <c r="AU141" i="1"/>
  <c r="AU140" i="1"/>
  <c r="AU139" i="1"/>
  <c r="AU138" i="1"/>
  <c r="AU137" i="1"/>
  <c r="AU136" i="1"/>
  <c r="AU135" i="1"/>
  <c r="AU134" i="1"/>
  <c r="AU133" i="1"/>
  <c r="AU132" i="1"/>
  <c r="AU131" i="1"/>
  <c r="AU130" i="1"/>
  <c r="AU129" i="1"/>
  <c r="AU128" i="1"/>
  <c r="AU127" i="1"/>
  <c r="AU126" i="1"/>
  <c r="AU125" i="1"/>
  <c r="AU124" i="1"/>
  <c r="AU123" i="1"/>
  <c r="AU122" i="1"/>
  <c r="AU121" i="1"/>
  <c r="AU120" i="1"/>
  <c r="AU119" i="1"/>
  <c r="AU118" i="1"/>
  <c r="AU117" i="1"/>
  <c r="AU116" i="1"/>
  <c r="AU115" i="1"/>
  <c r="AU114" i="1"/>
  <c r="AU113" i="1"/>
  <c r="AU112" i="1"/>
  <c r="AU111" i="1"/>
  <c r="AU110" i="1"/>
  <c r="AU109" i="1"/>
  <c r="AU108" i="1"/>
  <c r="AU107" i="1"/>
  <c r="AU106" i="1"/>
  <c r="AU105" i="1"/>
  <c r="AU104" i="1"/>
  <c r="AU103" i="1"/>
  <c r="AU102" i="1"/>
  <c r="AU101" i="1"/>
  <c r="AU100" i="1"/>
  <c r="AU99" i="1"/>
  <c r="AU98" i="1"/>
  <c r="AU97" i="1"/>
  <c r="AU96" i="1"/>
  <c r="AU95" i="1"/>
  <c r="AU94" i="1"/>
  <c r="AU93" i="1"/>
  <c r="AU92" i="1"/>
  <c r="AU91" i="1"/>
  <c r="AU90" i="1"/>
  <c r="AU89" i="1"/>
  <c r="AU88" i="1"/>
  <c r="AU87" i="1"/>
  <c r="AU86" i="1"/>
  <c r="AU85" i="1"/>
  <c r="AU84" i="1"/>
  <c r="AU83" i="1"/>
  <c r="AU82" i="1"/>
  <c r="AU81" i="1"/>
  <c r="AU80" i="1"/>
  <c r="AU79" i="1"/>
  <c r="AU78" i="1"/>
  <c r="AU77" i="1"/>
  <c r="AU76" i="1"/>
  <c r="AU75" i="1"/>
  <c r="AU74" i="1"/>
  <c r="AU73" i="1"/>
  <c r="AU72" i="1"/>
  <c r="AU71" i="1"/>
  <c r="AU70" i="1"/>
  <c r="AU69" i="1"/>
  <c r="AU68" i="1"/>
  <c r="AU67" i="1"/>
  <c r="AU66" i="1"/>
  <c r="AU65" i="1"/>
  <c r="AU64" i="1"/>
  <c r="AU63" i="1"/>
  <c r="AU62" i="1"/>
  <c r="AU61" i="1"/>
  <c r="AU60" i="1"/>
  <c r="AU59" i="1"/>
  <c r="AU58" i="1"/>
  <c r="AU57" i="1"/>
  <c r="AU56" i="1"/>
  <c r="AU55" i="1"/>
  <c r="AU54" i="1"/>
  <c r="AU53" i="1"/>
  <c r="AU52" i="1"/>
  <c r="AU51" i="1"/>
  <c r="AU50" i="1"/>
  <c r="AU49" i="1"/>
  <c r="AU48" i="1"/>
  <c r="AU47" i="1"/>
  <c r="AU46" i="1"/>
  <c r="AU45" i="1"/>
  <c r="AU44" i="1"/>
  <c r="AU43" i="1"/>
  <c r="AU42" i="1"/>
  <c r="AU41" i="1"/>
  <c r="AU40" i="1"/>
  <c r="AU39" i="1"/>
  <c r="AU38" i="1"/>
  <c r="AU37" i="1"/>
  <c r="AU36" i="1"/>
  <c r="AU35" i="1"/>
  <c r="AU34" i="1"/>
  <c r="AU33" i="1"/>
  <c r="AU32" i="1"/>
  <c r="AU31" i="1"/>
  <c r="AU30" i="1"/>
  <c r="AU29" i="1"/>
  <c r="AU28" i="1"/>
  <c r="AU27" i="1"/>
  <c r="AU26" i="1"/>
  <c r="AU25" i="1"/>
  <c r="AU24" i="1"/>
  <c r="AU23" i="1"/>
  <c r="AU22" i="1"/>
  <c r="AU21" i="1"/>
  <c r="AU20" i="1"/>
  <c r="AU19" i="1"/>
  <c r="AU18" i="1"/>
  <c r="AU17" i="1"/>
  <c r="AU16" i="1"/>
  <c r="AU15" i="1"/>
  <c r="AU14" i="1"/>
  <c r="AU13" i="1"/>
  <c r="AU12" i="1"/>
  <c r="AU11" i="1"/>
  <c r="AU10" i="1"/>
  <c r="AU9" i="1"/>
  <c r="AU8" i="1"/>
  <c r="AU7" i="1"/>
  <c r="AU6" i="1"/>
  <c r="AU5" i="1"/>
  <c r="AU4" i="1"/>
  <c r="AU3" i="1"/>
  <c r="AQ785" i="1"/>
  <c r="AQ784" i="1"/>
  <c r="AQ783" i="1"/>
  <c r="AQ782" i="1"/>
  <c r="AQ781" i="1"/>
  <c r="AQ780" i="1"/>
  <c r="AQ779" i="1"/>
  <c r="AQ778" i="1"/>
  <c r="AQ777" i="1"/>
  <c r="AQ776" i="1"/>
  <c r="AQ775" i="1"/>
  <c r="AQ774" i="1"/>
  <c r="AQ773" i="1"/>
  <c r="AQ772" i="1"/>
  <c r="AQ771" i="1"/>
  <c r="AQ770" i="1"/>
  <c r="AQ769" i="1"/>
  <c r="AQ768" i="1"/>
  <c r="AQ767" i="1"/>
  <c r="AQ766" i="1"/>
  <c r="AQ765" i="1"/>
  <c r="AQ764" i="1"/>
  <c r="AQ763" i="1"/>
  <c r="AQ762" i="1"/>
  <c r="AQ761" i="1"/>
  <c r="AQ760" i="1"/>
  <c r="AQ759" i="1"/>
  <c r="AQ758" i="1"/>
  <c r="AQ757" i="1"/>
  <c r="AQ756" i="1"/>
  <c r="AQ755" i="1"/>
  <c r="AQ754" i="1"/>
  <c r="AQ753" i="1"/>
  <c r="AQ752" i="1"/>
  <c r="AQ751" i="1"/>
  <c r="AQ750" i="1"/>
  <c r="AQ749" i="1"/>
  <c r="AQ748" i="1"/>
  <c r="AQ747" i="1"/>
  <c r="AQ746" i="1"/>
  <c r="AQ745" i="1"/>
  <c r="AQ744" i="1"/>
  <c r="AQ743" i="1"/>
  <c r="AQ742" i="1"/>
  <c r="AQ741" i="1"/>
  <c r="AQ740" i="1"/>
  <c r="AQ739" i="1"/>
  <c r="AQ738" i="1"/>
  <c r="AQ737" i="1"/>
  <c r="AQ736" i="1"/>
  <c r="AQ735" i="1"/>
  <c r="AQ734" i="1"/>
  <c r="AQ733" i="1"/>
  <c r="AQ732" i="1"/>
  <c r="AQ731" i="1"/>
  <c r="AQ730" i="1"/>
  <c r="AQ729" i="1"/>
  <c r="AQ728" i="1"/>
  <c r="AQ727" i="1"/>
  <c r="AQ726" i="1"/>
  <c r="AQ725" i="1"/>
  <c r="AQ724" i="1"/>
  <c r="AQ723" i="1"/>
  <c r="AQ722" i="1"/>
  <c r="AQ721" i="1"/>
  <c r="AQ720" i="1"/>
  <c r="AQ719" i="1"/>
  <c r="AQ718" i="1"/>
  <c r="AQ717" i="1"/>
  <c r="AQ716" i="1"/>
  <c r="AQ715" i="1"/>
  <c r="AQ714" i="1"/>
  <c r="AQ713" i="1"/>
  <c r="AQ712" i="1"/>
  <c r="AQ711" i="1"/>
  <c r="AQ710" i="1"/>
  <c r="AQ709" i="1"/>
  <c r="AQ708" i="1"/>
  <c r="AQ707" i="1"/>
  <c r="AQ706" i="1"/>
  <c r="AQ705" i="1"/>
  <c r="AQ704" i="1"/>
  <c r="AQ703" i="1"/>
  <c r="AQ702" i="1"/>
  <c r="AQ701" i="1"/>
  <c r="AQ700" i="1"/>
  <c r="AQ699" i="1"/>
  <c r="AQ698" i="1"/>
  <c r="AQ697" i="1"/>
  <c r="AQ696" i="1"/>
  <c r="AQ695" i="1"/>
  <c r="AQ694" i="1"/>
  <c r="AQ693" i="1"/>
  <c r="AQ692" i="1"/>
  <c r="AQ691" i="1"/>
  <c r="AQ690" i="1"/>
  <c r="AQ689" i="1"/>
  <c r="AQ688" i="1"/>
  <c r="AQ687" i="1"/>
  <c r="AQ686" i="1"/>
  <c r="AQ685" i="1"/>
  <c r="AQ684" i="1"/>
  <c r="AQ683" i="1"/>
  <c r="AQ682" i="1"/>
  <c r="AQ681" i="1"/>
  <c r="AQ680" i="1"/>
  <c r="AQ679" i="1"/>
  <c r="AQ678" i="1"/>
  <c r="AQ677" i="1"/>
  <c r="AQ676" i="1"/>
  <c r="AQ675" i="1"/>
  <c r="AQ674" i="1"/>
  <c r="AQ673" i="1"/>
  <c r="AQ672" i="1"/>
  <c r="AQ671" i="1"/>
  <c r="AQ670" i="1"/>
  <c r="AQ669" i="1"/>
  <c r="AQ668" i="1"/>
  <c r="AQ667" i="1"/>
  <c r="AQ666" i="1"/>
  <c r="AQ665" i="1"/>
  <c r="AQ664" i="1"/>
  <c r="AQ663" i="1"/>
  <c r="AQ662" i="1"/>
  <c r="AQ661" i="1"/>
  <c r="AQ660" i="1"/>
  <c r="AQ659" i="1"/>
  <c r="AQ658" i="1"/>
  <c r="AQ657" i="1"/>
  <c r="AQ656" i="1"/>
  <c r="AQ655" i="1"/>
  <c r="AQ654" i="1"/>
  <c r="AQ653" i="1"/>
  <c r="AQ652" i="1"/>
  <c r="AQ651" i="1"/>
  <c r="AQ650" i="1"/>
  <c r="AQ649" i="1"/>
  <c r="AQ648" i="1"/>
  <c r="AQ647" i="1"/>
  <c r="AQ646" i="1"/>
  <c r="AQ645" i="1"/>
  <c r="AQ644" i="1"/>
  <c r="AQ643" i="1"/>
  <c r="AQ642" i="1"/>
  <c r="AQ641" i="1"/>
  <c r="AQ640" i="1"/>
  <c r="AQ639" i="1"/>
  <c r="AQ638" i="1"/>
  <c r="AQ637" i="1"/>
  <c r="AQ636" i="1"/>
  <c r="AQ635" i="1"/>
  <c r="AQ634" i="1"/>
  <c r="AQ633" i="1"/>
  <c r="AQ632" i="1"/>
  <c r="AQ631" i="1"/>
  <c r="AQ630" i="1"/>
  <c r="AQ629" i="1"/>
  <c r="AQ628" i="1"/>
  <c r="AQ627" i="1"/>
  <c r="AQ626" i="1"/>
  <c r="AQ625" i="1"/>
  <c r="AQ624" i="1"/>
  <c r="AQ623" i="1"/>
  <c r="AQ622" i="1"/>
  <c r="AQ621" i="1"/>
  <c r="AQ620" i="1"/>
  <c r="AQ619" i="1"/>
  <c r="AQ618" i="1"/>
  <c r="AQ617" i="1"/>
  <c r="AQ616" i="1"/>
  <c r="AQ615" i="1"/>
  <c r="AQ614" i="1"/>
  <c r="AQ613" i="1"/>
  <c r="AQ612" i="1"/>
  <c r="AQ611" i="1"/>
  <c r="AQ610" i="1"/>
  <c r="AQ609" i="1"/>
  <c r="AQ608" i="1"/>
  <c r="AQ607" i="1"/>
  <c r="AQ606" i="1"/>
  <c r="AQ605" i="1"/>
  <c r="AQ604" i="1"/>
  <c r="AQ603" i="1"/>
  <c r="AQ602" i="1"/>
  <c r="AQ601" i="1"/>
  <c r="AQ600" i="1"/>
  <c r="AQ599" i="1"/>
  <c r="AQ598" i="1"/>
  <c r="AQ597" i="1"/>
  <c r="AQ596" i="1"/>
  <c r="AQ595" i="1"/>
  <c r="AQ594" i="1"/>
  <c r="AQ593" i="1"/>
  <c r="AQ592" i="1"/>
  <c r="AQ591" i="1"/>
  <c r="AQ590" i="1"/>
  <c r="AQ589" i="1"/>
  <c r="AQ588" i="1"/>
  <c r="AQ587" i="1"/>
  <c r="AQ586" i="1"/>
  <c r="AQ585" i="1"/>
  <c r="AQ584" i="1"/>
  <c r="AQ583" i="1"/>
  <c r="AQ582" i="1"/>
  <c r="AQ581" i="1"/>
  <c r="AQ580" i="1"/>
  <c r="AQ579" i="1"/>
  <c r="AQ578" i="1"/>
  <c r="AQ577" i="1"/>
  <c r="AQ576" i="1"/>
  <c r="AQ575" i="1"/>
  <c r="AQ574" i="1"/>
  <c r="AQ573" i="1"/>
  <c r="AQ572" i="1"/>
  <c r="AQ571" i="1"/>
  <c r="AQ570" i="1"/>
  <c r="AQ569" i="1"/>
  <c r="AQ568" i="1"/>
  <c r="AQ567" i="1"/>
  <c r="AQ566" i="1"/>
  <c r="AQ565" i="1"/>
  <c r="AQ564" i="1"/>
  <c r="AQ563" i="1"/>
  <c r="AQ562" i="1"/>
  <c r="AQ561" i="1"/>
  <c r="AQ560" i="1"/>
  <c r="AQ559" i="1"/>
  <c r="AQ558" i="1"/>
  <c r="AQ557" i="1"/>
  <c r="AQ556" i="1"/>
  <c r="AQ555" i="1"/>
  <c r="AQ554" i="1"/>
  <c r="AQ553" i="1"/>
  <c r="AQ552" i="1"/>
  <c r="AQ551" i="1"/>
  <c r="AQ550" i="1"/>
  <c r="AQ549" i="1"/>
  <c r="AQ548" i="1"/>
  <c r="AQ547" i="1"/>
  <c r="AQ546" i="1"/>
  <c r="AQ545" i="1"/>
  <c r="AQ544" i="1"/>
  <c r="AQ543" i="1"/>
  <c r="AQ542" i="1"/>
  <c r="AQ541" i="1"/>
  <c r="AQ540" i="1"/>
  <c r="AQ539" i="1"/>
  <c r="AQ538" i="1"/>
  <c r="AQ537" i="1"/>
  <c r="AQ536" i="1"/>
  <c r="AQ535" i="1"/>
  <c r="AQ534" i="1"/>
  <c r="AQ533" i="1"/>
  <c r="AQ532" i="1"/>
  <c r="AQ531" i="1"/>
  <c r="AQ530" i="1"/>
  <c r="AQ529" i="1"/>
  <c r="AQ528" i="1"/>
  <c r="AQ527" i="1"/>
  <c r="AQ526" i="1"/>
  <c r="AQ525" i="1"/>
  <c r="AQ524" i="1"/>
  <c r="AQ523" i="1"/>
  <c r="AQ522" i="1"/>
  <c r="AQ521" i="1"/>
  <c r="AQ520" i="1"/>
  <c r="AQ519" i="1"/>
  <c r="AQ518" i="1"/>
  <c r="AQ517" i="1"/>
  <c r="AQ516" i="1"/>
  <c r="AQ515" i="1"/>
  <c r="AQ514" i="1"/>
  <c r="AQ513" i="1"/>
  <c r="AQ512" i="1"/>
  <c r="AQ511" i="1"/>
  <c r="AQ510" i="1"/>
  <c r="AQ509" i="1"/>
  <c r="AQ508" i="1"/>
  <c r="AQ507" i="1"/>
  <c r="AQ506" i="1"/>
  <c r="AQ505" i="1"/>
  <c r="AQ504" i="1"/>
  <c r="AQ503" i="1"/>
  <c r="AQ502" i="1"/>
  <c r="AQ501" i="1"/>
  <c r="AQ500" i="1"/>
  <c r="AQ499" i="1"/>
  <c r="AQ498" i="1"/>
  <c r="AQ497" i="1"/>
  <c r="AQ496" i="1"/>
  <c r="AQ495" i="1"/>
  <c r="AQ494" i="1"/>
  <c r="AQ493" i="1"/>
  <c r="AQ492" i="1"/>
  <c r="AQ491" i="1"/>
  <c r="AQ490" i="1"/>
  <c r="AQ489" i="1"/>
  <c r="AQ488" i="1"/>
  <c r="AQ487" i="1"/>
  <c r="AQ486" i="1"/>
  <c r="AQ485" i="1"/>
  <c r="AQ484" i="1"/>
  <c r="AQ483" i="1"/>
  <c r="AQ482" i="1"/>
  <c r="AQ481" i="1"/>
  <c r="AQ480" i="1"/>
  <c r="AQ479" i="1"/>
  <c r="AQ478" i="1"/>
  <c r="AQ477" i="1"/>
  <c r="AQ476" i="1"/>
  <c r="AQ475" i="1"/>
  <c r="AQ474" i="1"/>
  <c r="AQ473" i="1"/>
  <c r="AQ472" i="1"/>
  <c r="AQ471" i="1"/>
  <c r="AQ470" i="1"/>
  <c r="AQ469" i="1"/>
  <c r="AQ468" i="1"/>
  <c r="AQ467" i="1"/>
  <c r="AQ466" i="1"/>
  <c r="AQ465" i="1"/>
  <c r="AQ464" i="1"/>
  <c r="AQ463" i="1"/>
  <c r="AQ462" i="1"/>
  <c r="AQ461" i="1"/>
  <c r="AQ460" i="1"/>
  <c r="AQ459" i="1"/>
  <c r="AQ458" i="1"/>
  <c r="AQ457" i="1"/>
  <c r="AQ456" i="1"/>
  <c r="AQ455" i="1"/>
  <c r="AQ454" i="1"/>
  <c r="AQ453" i="1"/>
  <c r="AQ452" i="1"/>
  <c r="AQ451" i="1"/>
  <c r="AQ450" i="1"/>
  <c r="AQ449" i="1"/>
  <c r="AQ448" i="1"/>
  <c r="AQ447" i="1"/>
  <c r="AQ446" i="1"/>
  <c r="AQ445" i="1"/>
  <c r="AQ444" i="1"/>
  <c r="AQ443" i="1"/>
  <c r="AQ442" i="1"/>
  <c r="AQ441" i="1"/>
  <c r="AQ440" i="1"/>
  <c r="AQ439" i="1"/>
  <c r="AQ438" i="1"/>
  <c r="AQ437" i="1"/>
  <c r="AQ436" i="1"/>
  <c r="AQ435" i="1"/>
  <c r="AQ434" i="1"/>
  <c r="AQ433" i="1"/>
  <c r="AQ432" i="1"/>
  <c r="AQ431" i="1"/>
  <c r="AQ430" i="1"/>
  <c r="AQ429" i="1"/>
  <c r="AQ428" i="1"/>
  <c r="AQ427" i="1"/>
  <c r="AQ426" i="1"/>
  <c r="AQ425" i="1"/>
  <c r="AQ424" i="1"/>
  <c r="AQ423" i="1"/>
  <c r="AQ422" i="1"/>
  <c r="AQ421" i="1"/>
  <c r="AQ420" i="1"/>
  <c r="AQ419" i="1"/>
  <c r="AQ418" i="1"/>
  <c r="AQ417" i="1"/>
  <c r="AQ416" i="1"/>
  <c r="AQ415" i="1"/>
  <c r="AQ414" i="1"/>
  <c r="AQ413" i="1"/>
  <c r="AQ412" i="1"/>
  <c r="AQ411" i="1"/>
  <c r="AQ410" i="1"/>
  <c r="AQ409" i="1"/>
  <c r="AQ408" i="1"/>
  <c r="AQ407" i="1"/>
  <c r="AQ406" i="1"/>
  <c r="AQ405" i="1"/>
  <c r="AQ404" i="1"/>
  <c r="AQ403" i="1"/>
  <c r="AQ402" i="1"/>
  <c r="AQ401" i="1"/>
  <c r="AQ400" i="1"/>
  <c r="AQ399" i="1"/>
  <c r="AQ398" i="1"/>
  <c r="AQ397" i="1"/>
  <c r="AQ396" i="1"/>
  <c r="AQ395" i="1"/>
  <c r="AQ394" i="1"/>
  <c r="AQ393" i="1"/>
  <c r="AQ392" i="1"/>
  <c r="AQ391" i="1"/>
  <c r="AQ390" i="1"/>
  <c r="AQ389" i="1"/>
  <c r="AQ388" i="1"/>
  <c r="AQ387" i="1"/>
  <c r="AQ386" i="1"/>
  <c r="AQ385" i="1"/>
  <c r="AQ384" i="1"/>
  <c r="AQ383" i="1"/>
  <c r="AQ382" i="1"/>
  <c r="AQ381" i="1"/>
  <c r="AQ380" i="1"/>
  <c r="AQ379" i="1"/>
  <c r="AQ378" i="1"/>
  <c r="AQ377" i="1"/>
  <c r="AQ376" i="1"/>
  <c r="AQ375" i="1"/>
  <c r="AQ374" i="1"/>
  <c r="AQ373" i="1"/>
  <c r="AQ372" i="1"/>
  <c r="AQ371" i="1"/>
  <c r="AQ370" i="1"/>
  <c r="AQ369" i="1"/>
  <c r="AQ368" i="1"/>
  <c r="AQ367" i="1"/>
  <c r="AQ366" i="1"/>
  <c r="AQ365" i="1"/>
  <c r="AQ364" i="1"/>
  <c r="AQ363" i="1"/>
  <c r="AQ362" i="1"/>
  <c r="AQ361" i="1"/>
  <c r="AQ360" i="1"/>
  <c r="AQ359" i="1"/>
  <c r="AQ358" i="1"/>
  <c r="AQ357" i="1"/>
  <c r="AQ356" i="1"/>
  <c r="AQ355" i="1"/>
  <c r="AQ354" i="1"/>
  <c r="AQ353" i="1"/>
  <c r="AQ352" i="1"/>
  <c r="AQ351" i="1"/>
  <c r="AQ350" i="1"/>
  <c r="AQ349" i="1"/>
  <c r="AQ348" i="1"/>
  <c r="AQ347" i="1"/>
  <c r="AQ346" i="1"/>
  <c r="AQ345" i="1"/>
  <c r="AQ344" i="1"/>
  <c r="AQ343" i="1"/>
  <c r="AQ342" i="1"/>
  <c r="AQ341" i="1"/>
  <c r="AQ340" i="1"/>
  <c r="AQ339" i="1"/>
  <c r="AQ338" i="1"/>
  <c r="AQ337" i="1"/>
  <c r="AQ336" i="1"/>
  <c r="AQ335" i="1"/>
  <c r="AQ334" i="1"/>
  <c r="AQ333" i="1"/>
  <c r="AQ332" i="1"/>
  <c r="AQ331" i="1"/>
  <c r="AQ330" i="1"/>
  <c r="AQ329" i="1"/>
  <c r="AQ328" i="1"/>
  <c r="AQ327" i="1"/>
  <c r="AQ326" i="1"/>
  <c r="AQ325" i="1"/>
  <c r="AQ324" i="1"/>
  <c r="AQ323" i="1"/>
  <c r="AQ322" i="1"/>
  <c r="AQ321" i="1"/>
  <c r="AQ320" i="1"/>
  <c r="AQ319" i="1"/>
  <c r="AQ318" i="1"/>
  <c r="AQ317" i="1"/>
  <c r="AQ316" i="1"/>
  <c r="AQ315" i="1"/>
  <c r="AQ314" i="1"/>
  <c r="AQ313" i="1"/>
  <c r="AQ312" i="1"/>
  <c r="AQ311" i="1"/>
  <c r="AQ310" i="1"/>
  <c r="AQ309" i="1"/>
  <c r="AQ308" i="1"/>
  <c r="AQ307" i="1"/>
  <c r="AQ306" i="1"/>
  <c r="AQ305" i="1"/>
  <c r="AQ304" i="1"/>
  <c r="AQ303" i="1"/>
  <c r="AQ302" i="1"/>
  <c r="AQ301" i="1"/>
  <c r="AQ300" i="1"/>
  <c r="AQ299" i="1"/>
  <c r="AQ298" i="1"/>
  <c r="AQ297" i="1"/>
  <c r="AQ296" i="1"/>
  <c r="AQ295" i="1"/>
  <c r="AQ294" i="1"/>
  <c r="AQ293" i="1"/>
  <c r="AQ292" i="1"/>
  <c r="AQ291" i="1"/>
  <c r="AQ290" i="1"/>
  <c r="AQ289" i="1"/>
  <c r="AQ288" i="1"/>
  <c r="AQ287" i="1"/>
  <c r="AQ286" i="1"/>
  <c r="AQ285" i="1"/>
  <c r="AQ284" i="1"/>
  <c r="AQ283" i="1"/>
  <c r="AQ282" i="1"/>
  <c r="AQ281" i="1"/>
  <c r="AQ280" i="1"/>
  <c r="AQ279" i="1"/>
  <c r="AQ278" i="1"/>
  <c r="AQ277" i="1"/>
  <c r="AQ276" i="1"/>
  <c r="AQ275" i="1"/>
  <c r="AQ274" i="1"/>
  <c r="AQ273" i="1"/>
  <c r="AQ272" i="1"/>
  <c r="AQ271" i="1"/>
  <c r="AQ270" i="1"/>
  <c r="AQ269" i="1"/>
  <c r="AQ268" i="1"/>
  <c r="AQ267" i="1"/>
  <c r="AQ266" i="1"/>
  <c r="AQ265" i="1"/>
  <c r="AQ264" i="1"/>
  <c r="AQ263" i="1"/>
  <c r="AQ262" i="1"/>
  <c r="AQ261" i="1"/>
  <c r="AQ260" i="1"/>
  <c r="AQ259" i="1"/>
  <c r="AQ258" i="1"/>
  <c r="AQ257" i="1"/>
  <c r="AQ256" i="1"/>
  <c r="AQ255" i="1"/>
  <c r="AQ254" i="1"/>
  <c r="AQ253" i="1"/>
  <c r="AQ252" i="1"/>
  <c r="AQ251" i="1"/>
  <c r="AQ250" i="1"/>
  <c r="AQ249" i="1"/>
  <c r="AQ248" i="1"/>
  <c r="AQ247" i="1"/>
  <c r="AQ246" i="1"/>
  <c r="AQ245" i="1"/>
  <c r="AQ244" i="1"/>
  <c r="AQ243" i="1"/>
  <c r="AQ242" i="1"/>
  <c r="AQ241" i="1"/>
  <c r="AQ240" i="1"/>
  <c r="AQ239" i="1"/>
  <c r="AQ238" i="1"/>
  <c r="AQ237" i="1"/>
  <c r="AQ236" i="1"/>
  <c r="AQ235" i="1"/>
  <c r="AQ234" i="1"/>
  <c r="AQ233" i="1"/>
  <c r="AQ232" i="1"/>
  <c r="AQ231" i="1"/>
  <c r="AQ230" i="1"/>
  <c r="AQ229" i="1"/>
  <c r="AQ228" i="1"/>
  <c r="AQ227" i="1"/>
  <c r="AQ226" i="1"/>
  <c r="AQ225" i="1"/>
  <c r="AQ224" i="1"/>
  <c r="AQ223" i="1"/>
  <c r="AQ222" i="1"/>
  <c r="AQ221" i="1"/>
  <c r="AQ220" i="1"/>
  <c r="AQ219" i="1"/>
  <c r="AQ218" i="1"/>
  <c r="AQ217" i="1"/>
  <c r="AQ216" i="1"/>
  <c r="AQ215" i="1"/>
  <c r="AQ214" i="1"/>
  <c r="AQ213" i="1"/>
  <c r="AQ212" i="1"/>
  <c r="AQ211" i="1"/>
  <c r="AQ210" i="1"/>
  <c r="AQ209" i="1"/>
  <c r="AQ208" i="1"/>
  <c r="AQ207" i="1"/>
  <c r="AQ206" i="1"/>
  <c r="AQ205" i="1"/>
  <c r="AQ204" i="1"/>
  <c r="AQ203" i="1"/>
  <c r="AQ202" i="1"/>
  <c r="AQ201" i="1"/>
  <c r="AQ200" i="1"/>
  <c r="AQ199" i="1"/>
  <c r="AQ198" i="1"/>
  <c r="AQ197" i="1"/>
  <c r="AQ196" i="1"/>
  <c r="AQ195" i="1"/>
  <c r="AQ194" i="1"/>
  <c r="AQ193" i="1"/>
  <c r="AQ192" i="1"/>
  <c r="AQ191" i="1"/>
  <c r="AQ190" i="1"/>
  <c r="AQ189" i="1"/>
  <c r="AQ188" i="1"/>
  <c r="AQ187" i="1"/>
  <c r="AQ186" i="1"/>
  <c r="AQ185" i="1"/>
  <c r="AQ184" i="1"/>
  <c r="AQ183" i="1"/>
  <c r="AQ182" i="1"/>
  <c r="AQ181" i="1"/>
  <c r="AQ180" i="1"/>
  <c r="AQ179" i="1"/>
  <c r="AQ178" i="1"/>
  <c r="AQ177" i="1"/>
  <c r="AQ176" i="1"/>
  <c r="AQ175" i="1"/>
  <c r="AQ174" i="1"/>
  <c r="AQ173" i="1"/>
  <c r="AQ172" i="1"/>
  <c r="AQ171" i="1"/>
  <c r="AQ170" i="1"/>
  <c r="AQ169" i="1"/>
  <c r="AQ168" i="1"/>
  <c r="AQ167" i="1"/>
  <c r="AQ166" i="1"/>
  <c r="AQ165" i="1"/>
  <c r="AQ164" i="1"/>
  <c r="AQ163" i="1"/>
  <c r="AQ162" i="1"/>
  <c r="AQ161" i="1"/>
  <c r="AQ160" i="1"/>
  <c r="AQ159" i="1"/>
  <c r="AQ158" i="1"/>
  <c r="AQ157" i="1"/>
  <c r="AQ156" i="1"/>
  <c r="AQ155" i="1"/>
  <c r="AQ154" i="1"/>
  <c r="AQ153" i="1"/>
  <c r="AQ152" i="1"/>
  <c r="AQ151" i="1"/>
  <c r="AQ150" i="1"/>
  <c r="AQ149" i="1"/>
  <c r="AQ148" i="1"/>
  <c r="AQ147" i="1"/>
  <c r="AQ146" i="1"/>
  <c r="AQ145" i="1"/>
  <c r="AQ144" i="1"/>
  <c r="AQ143" i="1"/>
  <c r="AQ142" i="1"/>
  <c r="AQ141" i="1"/>
  <c r="AQ140" i="1"/>
  <c r="AQ139" i="1"/>
  <c r="AQ138" i="1"/>
  <c r="AQ137" i="1"/>
  <c r="AQ136" i="1"/>
  <c r="AQ135" i="1"/>
  <c r="AQ134" i="1"/>
  <c r="AQ133" i="1"/>
  <c r="AQ132" i="1"/>
  <c r="AQ131" i="1"/>
  <c r="AQ130" i="1"/>
  <c r="AQ129" i="1"/>
  <c r="AQ128" i="1"/>
  <c r="AQ127" i="1"/>
  <c r="AQ126" i="1"/>
  <c r="AQ125" i="1"/>
  <c r="AQ124" i="1"/>
  <c r="AQ123" i="1"/>
  <c r="AQ122" i="1"/>
  <c r="AQ121" i="1"/>
  <c r="AQ120" i="1"/>
  <c r="AQ119" i="1"/>
  <c r="AQ118" i="1"/>
  <c r="AQ117" i="1"/>
  <c r="AQ116" i="1"/>
  <c r="AQ115" i="1"/>
  <c r="AQ114" i="1"/>
  <c r="AQ113" i="1"/>
  <c r="AQ112" i="1"/>
  <c r="AQ111" i="1"/>
  <c r="AQ110" i="1"/>
  <c r="AQ109" i="1"/>
  <c r="AQ108" i="1"/>
  <c r="AQ107" i="1"/>
  <c r="AQ106" i="1"/>
  <c r="AQ105" i="1"/>
  <c r="AQ104" i="1"/>
  <c r="AQ103" i="1"/>
  <c r="AQ102" i="1"/>
  <c r="AQ101" i="1"/>
  <c r="AQ100" i="1"/>
  <c r="AQ99" i="1"/>
  <c r="AQ98" i="1"/>
  <c r="AQ97" i="1"/>
  <c r="AQ96" i="1"/>
  <c r="AQ95" i="1"/>
  <c r="AQ94" i="1"/>
  <c r="AQ93" i="1"/>
  <c r="AQ92" i="1"/>
  <c r="AQ91" i="1"/>
  <c r="AQ90" i="1"/>
  <c r="AQ89" i="1"/>
  <c r="AQ88" i="1"/>
  <c r="AQ87" i="1"/>
  <c r="AQ86" i="1"/>
  <c r="AQ85" i="1"/>
  <c r="AQ84" i="1"/>
  <c r="AQ83" i="1"/>
  <c r="AQ82" i="1"/>
  <c r="AQ81" i="1"/>
  <c r="AQ80" i="1"/>
  <c r="AQ79" i="1"/>
  <c r="AQ78" i="1"/>
  <c r="AQ77" i="1"/>
  <c r="AQ76" i="1"/>
  <c r="AQ75" i="1"/>
  <c r="AQ74" i="1"/>
  <c r="AQ73" i="1"/>
  <c r="AQ72" i="1"/>
  <c r="AQ71" i="1"/>
  <c r="AQ70" i="1"/>
  <c r="AQ69" i="1"/>
  <c r="AQ68" i="1"/>
  <c r="AQ67" i="1"/>
  <c r="AQ66" i="1"/>
  <c r="AQ65" i="1"/>
  <c r="AQ64" i="1"/>
  <c r="AQ63" i="1"/>
  <c r="AQ62" i="1"/>
  <c r="AQ61" i="1"/>
  <c r="AQ60" i="1"/>
  <c r="AQ59" i="1"/>
  <c r="AQ58" i="1"/>
  <c r="AQ57" i="1"/>
  <c r="AQ56" i="1"/>
  <c r="AQ55" i="1"/>
  <c r="AQ54" i="1"/>
  <c r="AQ53" i="1"/>
  <c r="AQ52" i="1"/>
  <c r="AQ51" i="1"/>
  <c r="AQ50" i="1"/>
  <c r="AQ49" i="1"/>
  <c r="AQ48" i="1"/>
  <c r="AQ47" i="1"/>
  <c r="AQ46" i="1"/>
  <c r="AQ45" i="1"/>
  <c r="AQ44" i="1"/>
  <c r="AQ43" i="1"/>
  <c r="AQ42" i="1"/>
  <c r="AQ41" i="1"/>
  <c r="AQ40" i="1"/>
  <c r="AQ39" i="1"/>
  <c r="AQ38" i="1"/>
  <c r="AQ37" i="1"/>
  <c r="AQ36" i="1"/>
  <c r="AQ35" i="1"/>
  <c r="AQ34" i="1"/>
  <c r="AQ33" i="1"/>
  <c r="AQ32" i="1"/>
  <c r="AQ31" i="1"/>
  <c r="AQ30" i="1"/>
  <c r="AQ29" i="1"/>
  <c r="AQ28" i="1"/>
  <c r="AQ27" i="1"/>
  <c r="AQ26" i="1"/>
  <c r="AQ25" i="1"/>
  <c r="AQ24" i="1"/>
  <c r="AQ23" i="1"/>
  <c r="AQ22" i="1"/>
  <c r="AQ21" i="1"/>
  <c r="AQ20" i="1"/>
  <c r="AQ19" i="1"/>
  <c r="AQ18" i="1"/>
  <c r="AQ17" i="1"/>
  <c r="AQ16" i="1"/>
  <c r="AQ15" i="1"/>
  <c r="AQ14" i="1"/>
  <c r="AQ13" i="1"/>
  <c r="AQ12" i="1"/>
  <c r="AQ11" i="1"/>
  <c r="AQ10" i="1"/>
  <c r="AQ9" i="1"/>
  <c r="AQ8" i="1"/>
  <c r="AQ7" i="1"/>
  <c r="AQ6" i="1"/>
  <c r="AQ5" i="1"/>
  <c r="AQ4" i="1"/>
  <c r="AQ3" i="1"/>
  <c r="AM785" i="1"/>
  <c r="AM784" i="1"/>
  <c r="AM783" i="1"/>
  <c r="AM782" i="1"/>
  <c r="AM781" i="1"/>
  <c r="AM780" i="1"/>
  <c r="AM779" i="1"/>
  <c r="AM778" i="1"/>
  <c r="AM777" i="1"/>
  <c r="AM776" i="1"/>
  <c r="AM775" i="1"/>
  <c r="AM774" i="1"/>
  <c r="AM773" i="1"/>
  <c r="AM772" i="1"/>
  <c r="AM771" i="1"/>
  <c r="AM770" i="1"/>
  <c r="AM769" i="1"/>
  <c r="AM768" i="1"/>
  <c r="AM767" i="1"/>
  <c r="AM766" i="1"/>
  <c r="AM765" i="1"/>
  <c r="AM764" i="1"/>
  <c r="AM763" i="1"/>
  <c r="AM762" i="1"/>
  <c r="AM761" i="1"/>
  <c r="AM760" i="1"/>
  <c r="AM759" i="1"/>
  <c r="AM758" i="1"/>
  <c r="AM757" i="1"/>
  <c r="AM756" i="1"/>
  <c r="AM755" i="1"/>
  <c r="AM754" i="1"/>
  <c r="AM753" i="1"/>
  <c r="AM752" i="1"/>
  <c r="AM751" i="1"/>
  <c r="AM750" i="1"/>
  <c r="AM749" i="1"/>
  <c r="AM748" i="1"/>
  <c r="AM747" i="1"/>
  <c r="AM746" i="1"/>
  <c r="AM745" i="1"/>
  <c r="AM744" i="1"/>
  <c r="AM743" i="1"/>
  <c r="AM742" i="1"/>
  <c r="AM741" i="1"/>
  <c r="AM740" i="1"/>
  <c r="AM739" i="1"/>
  <c r="AM738" i="1"/>
  <c r="AM737" i="1"/>
  <c r="AM736" i="1"/>
  <c r="AM735" i="1"/>
  <c r="AM734" i="1"/>
  <c r="AM733" i="1"/>
  <c r="AM732" i="1"/>
  <c r="AM731" i="1"/>
  <c r="AM730" i="1"/>
  <c r="AM729" i="1"/>
  <c r="AM728" i="1"/>
  <c r="AM727" i="1"/>
  <c r="AM726" i="1"/>
  <c r="AM725" i="1"/>
  <c r="AM724" i="1"/>
  <c r="AM723" i="1"/>
  <c r="AM722" i="1"/>
  <c r="AM721" i="1"/>
  <c r="AM720" i="1"/>
  <c r="AM719" i="1"/>
  <c r="AM718" i="1"/>
  <c r="AM717" i="1"/>
  <c r="AM716" i="1"/>
  <c r="AM715" i="1"/>
  <c r="AM714" i="1"/>
  <c r="AM713" i="1"/>
  <c r="AM712" i="1"/>
  <c r="AM711" i="1"/>
  <c r="AM710" i="1"/>
  <c r="AM709" i="1"/>
  <c r="AM708" i="1"/>
  <c r="AM707" i="1"/>
  <c r="AM706" i="1"/>
  <c r="AM705" i="1"/>
  <c r="AM704" i="1"/>
  <c r="AM703" i="1"/>
  <c r="AM702" i="1"/>
  <c r="AM701" i="1"/>
  <c r="AM700" i="1"/>
  <c r="AM699" i="1"/>
  <c r="AM698" i="1"/>
  <c r="AM697" i="1"/>
  <c r="AM696" i="1"/>
  <c r="AM695" i="1"/>
  <c r="AM694" i="1"/>
  <c r="AM693" i="1"/>
  <c r="AM692" i="1"/>
  <c r="AM691" i="1"/>
  <c r="AM690" i="1"/>
  <c r="AM689" i="1"/>
  <c r="AM688" i="1"/>
  <c r="AM687" i="1"/>
  <c r="AM686" i="1"/>
  <c r="AM685" i="1"/>
  <c r="AM684" i="1"/>
  <c r="AM683" i="1"/>
  <c r="AM682" i="1"/>
  <c r="AM681" i="1"/>
  <c r="AM680" i="1"/>
  <c r="AM679" i="1"/>
  <c r="AM678" i="1"/>
  <c r="AM677" i="1"/>
  <c r="AM676" i="1"/>
  <c r="AM675" i="1"/>
  <c r="AM674" i="1"/>
  <c r="AM673" i="1"/>
  <c r="AM672" i="1"/>
  <c r="AM671" i="1"/>
  <c r="AM670" i="1"/>
  <c r="AM669" i="1"/>
  <c r="AM668" i="1"/>
  <c r="AM667" i="1"/>
  <c r="AM666" i="1"/>
  <c r="AM665" i="1"/>
  <c r="AM664" i="1"/>
  <c r="AM663" i="1"/>
  <c r="AM662" i="1"/>
  <c r="AM661" i="1"/>
  <c r="AM660" i="1"/>
  <c r="AM659" i="1"/>
  <c r="AM658" i="1"/>
  <c r="AM657" i="1"/>
  <c r="AM656" i="1"/>
  <c r="AM655" i="1"/>
  <c r="AM654" i="1"/>
  <c r="AM653" i="1"/>
  <c r="AM652" i="1"/>
  <c r="AM651" i="1"/>
  <c r="AM650" i="1"/>
  <c r="AM649" i="1"/>
  <c r="AM648" i="1"/>
  <c r="AM647" i="1"/>
  <c r="AM646" i="1"/>
  <c r="AM645" i="1"/>
  <c r="AM644" i="1"/>
  <c r="AM643" i="1"/>
  <c r="AM642" i="1"/>
  <c r="AM641" i="1"/>
  <c r="AM640" i="1"/>
  <c r="AM639" i="1"/>
  <c r="AM638" i="1"/>
  <c r="AM637" i="1"/>
  <c r="AM636" i="1"/>
  <c r="AM635" i="1"/>
  <c r="AM634" i="1"/>
  <c r="AM633" i="1"/>
  <c r="AM632" i="1"/>
  <c r="AM631" i="1"/>
  <c r="AM630" i="1"/>
  <c r="AM629" i="1"/>
  <c r="AM628" i="1"/>
  <c r="AM627" i="1"/>
  <c r="AM626" i="1"/>
  <c r="AM625" i="1"/>
  <c r="AM624" i="1"/>
  <c r="AM623" i="1"/>
  <c r="AM622" i="1"/>
  <c r="AM621" i="1"/>
  <c r="AM620" i="1"/>
  <c r="AM619" i="1"/>
  <c r="AM618" i="1"/>
  <c r="AM617" i="1"/>
  <c r="AM616" i="1"/>
  <c r="AM615" i="1"/>
  <c r="AM614" i="1"/>
  <c r="AM613" i="1"/>
  <c r="AM612" i="1"/>
  <c r="AM611" i="1"/>
  <c r="AM610" i="1"/>
  <c r="AM609" i="1"/>
  <c r="AM608" i="1"/>
  <c r="AM607" i="1"/>
  <c r="AM606" i="1"/>
  <c r="AM605" i="1"/>
  <c r="AM604" i="1"/>
  <c r="AM603" i="1"/>
  <c r="AM602" i="1"/>
  <c r="AM601" i="1"/>
  <c r="AM600" i="1"/>
  <c r="AM599" i="1"/>
  <c r="AM598" i="1"/>
  <c r="AM597" i="1"/>
  <c r="AM596" i="1"/>
  <c r="AM595" i="1"/>
  <c r="AM594" i="1"/>
  <c r="AM593" i="1"/>
  <c r="AM592" i="1"/>
  <c r="AM591" i="1"/>
  <c r="AM590" i="1"/>
  <c r="AM589" i="1"/>
  <c r="AM588" i="1"/>
  <c r="AM587" i="1"/>
  <c r="AM586" i="1"/>
  <c r="AM585" i="1"/>
  <c r="AM584" i="1"/>
  <c r="AM583" i="1"/>
  <c r="AM582" i="1"/>
  <c r="AM581" i="1"/>
  <c r="AM580" i="1"/>
  <c r="AM579" i="1"/>
  <c r="AM578" i="1"/>
  <c r="AM577" i="1"/>
  <c r="AM576" i="1"/>
  <c r="AM575" i="1"/>
  <c r="AM574" i="1"/>
  <c r="AM573" i="1"/>
  <c r="AM572" i="1"/>
  <c r="AM571" i="1"/>
  <c r="AM570" i="1"/>
  <c r="AM569" i="1"/>
  <c r="AM568" i="1"/>
  <c r="AM567" i="1"/>
  <c r="AM566" i="1"/>
  <c r="AM565" i="1"/>
  <c r="AM564" i="1"/>
  <c r="AM563" i="1"/>
  <c r="AM562" i="1"/>
  <c r="AM561" i="1"/>
  <c r="AM560" i="1"/>
  <c r="AM559" i="1"/>
  <c r="AM558" i="1"/>
  <c r="AM557" i="1"/>
  <c r="AM556" i="1"/>
  <c r="AM555" i="1"/>
  <c r="AM554" i="1"/>
  <c r="AM553" i="1"/>
  <c r="AM552" i="1"/>
  <c r="AM551" i="1"/>
  <c r="AM550" i="1"/>
  <c r="AM549" i="1"/>
  <c r="AM548" i="1"/>
  <c r="AM547" i="1"/>
  <c r="AM546" i="1"/>
  <c r="AM545" i="1"/>
  <c r="AM544" i="1"/>
  <c r="AM543" i="1"/>
  <c r="AM542" i="1"/>
  <c r="AM541" i="1"/>
  <c r="AM540" i="1"/>
  <c r="AM539" i="1"/>
  <c r="AM538" i="1"/>
  <c r="AM537" i="1"/>
  <c r="AM536" i="1"/>
  <c r="AM535" i="1"/>
  <c r="AM534" i="1"/>
  <c r="AM533" i="1"/>
  <c r="AM532" i="1"/>
  <c r="AM531" i="1"/>
  <c r="AM530" i="1"/>
  <c r="AM529" i="1"/>
  <c r="AM528" i="1"/>
  <c r="AM527" i="1"/>
  <c r="AM526" i="1"/>
  <c r="AM525" i="1"/>
  <c r="AM524" i="1"/>
  <c r="AM523" i="1"/>
  <c r="AM522" i="1"/>
  <c r="AM521" i="1"/>
  <c r="AM520" i="1"/>
  <c r="AM519" i="1"/>
  <c r="AM518" i="1"/>
  <c r="AM517" i="1"/>
  <c r="AM516" i="1"/>
  <c r="AM515" i="1"/>
  <c r="AM514" i="1"/>
  <c r="AM513" i="1"/>
  <c r="AM512" i="1"/>
  <c r="AM511" i="1"/>
  <c r="AM510" i="1"/>
  <c r="AM509" i="1"/>
  <c r="AM508" i="1"/>
  <c r="AM507" i="1"/>
  <c r="AM506" i="1"/>
  <c r="AM505" i="1"/>
  <c r="AM504" i="1"/>
  <c r="AM503" i="1"/>
  <c r="AM502" i="1"/>
  <c r="AM501" i="1"/>
  <c r="AM500" i="1"/>
  <c r="AM499" i="1"/>
  <c r="AM498" i="1"/>
  <c r="AM497" i="1"/>
  <c r="AM496" i="1"/>
  <c r="AM495" i="1"/>
  <c r="AM494" i="1"/>
  <c r="AM493" i="1"/>
  <c r="AM492" i="1"/>
  <c r="AM491" i="1"/>
  <c r="AM490" i="1"/>
  <c r="AM489" i="1"/>
  <c r="AM488" i="1"/>
  <c r="AM487" i="1"/>
  <c r="AM486" i="1"/>
  <c r="AM485" i="1"/>
  <c r="AM484" i="1"/>
  <c r="AM483" i="1"/>
  <c r="AM482" i="1"/>
  <c r="AM481" i="1"/>
  <c r="AM480" i="1"/>
  <c r="AM479" i="1"/>
  <c r="AM478" i="1"/>
  <c r="AM477" i="1"/>
  <c r="AM476" i="1"/>
  <c r="AM475" i="1"/>
  <c r="AM474" i="1"/>
  <c r="AM473" i="1"/>
  <c r="AM472" i="1"/>
  <c r="AM471" i="1"/>
  <c r="AM470" i="1"/>
  <c r="AM469" i="1"/>
  <c r="AM468" i="1"/>
  <c r="AM467" i="1"/>
  <c r="AM466" i="1"/>
  <c r="AM465" i="1"/>
  <c r="AM464" i="1"/>
  <c r="AM463" i="1"/>
  <c r="AM462" i="1"/>
  <c r="AM461" i="1"/>
  <c r="AM460" i="1"/>
  <c r="AM459" i="1"/>
  <c r="AM458" i="1"/>
  <c r="AM457" i="1"/>
  <c r="AM456" i="1"/>
  <c r="AM455" i="1"/>
  <c r="AM454" i="1"/>
  <c r="AM453" i="1"/>
  <c r="AM452" i="1"/>
  <c r="AM451" i="1"/>
  <c r="AM450" i="1"/>
  <c r="AM449" i="1"/>
  <c r="AM448" i="1"/>
  <c r="AM447" i="1"/>
  <c r="AM446" i="1"/>
  <c r="AM445" i="1"/>
  <c r="AM444" i="1"/>
  <c r="AM443" i="1"/>
  <c r="AM442" i="1"/>
  <c r="AM441" i="1"/>
  <c r="AM440" i="1"/>
  <c r="AM439" i="1"/>
  <c r="AM438" i="1"/>
  <c r="AM437" i="1"/>
  <c r="AM436" i="1"/>
  <c r="AM435" i="1"/>
  <c r="AM434" i="1"/>
  <c r="AM433" i="1"/>
  <c r="AM432" i="1"/>
  <c r="AM431" i="1"/>
  <c r="AM430" i="1"/>
  <c r="AM429" i="1"/>
  <c r="AM428" i="1"/>
  <c r="AM427" i="1"/>
  <c r="AM426" i="1"/>
  <c r="AM425" i="1"/>
  <c r="AM424" i="1"/>
  <c r="AM423" i="1"/>
  <c r="AM422" i="1"/>
  <c r="AM421" i="1"/>
  <c r="AM420" i="1"/>
  <c r="AM419" i="1"/>
  <c r="AM418" i="1"/>
  <c r="AM417" i="1"/>
  <c r="AM416" i="1"/>
  <c r="AM415" i="1"/>
  <c r="AM414" i="1"/>
  <c r="AM413" i="1"/>
  <c r="AM412" i="1"/>
  <c r="AM411" i="1"/>
  <c r="AM410" i="1"/>
  <c r="AM409" i="1"/>
  <c r="AM408" i="1"/>
  <c r="AM407" i="1"/>
  <c r="AM406" i="1"/>
  <c r="AM405" i="1"/>
  <c r="AM404" i="1"/>
  <c r="AM403" i="1"/>
  <c r="AM402" i="1"/>
  <c r="AM401" i="1"/>
  <c r="AM400" i="1"/>
  <c r="AM399" i="1"/>
  <c r="AM398" i="1"/>
  <c r="AM397" i="1"/>
  <c r="AM396" i="1"/>
  <c r="AM395" i="1"/>
  <c r="AM394" i="1"/>
  <c r="AM393" i="1"/>
  <c r="AM392" i="1"/>
  <c r="AM391" i="1"/>
  <c r="AM390" i="1"/>
  <c r="AM389" i="1"/>
  <c r="AM388" i="1"/>
  <c r="AM387" i="1"/>
  <c r="AM386" i="1"/>
  <c r="AM385" i="1"/>
  <c r="AM384" i="1"/>
  <c r="AM383" i="1"/>
  <c r="AM382" i="1"/>
  <c r="AM381" i="1"/>
  <c r="AM380" i="1"/>
  <c r="AM379" i="1"/>
  <c r="AM378" i="1"/>
  <c r="AM377" i="1"/>
  <c r="AM376" i="1"/>
  <c r="AM375" i="1"/>
  <c r="AM374" i="1"/>
  <c r="AM373" i="1"/>
  <c r="AM372" i="1"/>
  <c r="AM371" i="1"/>
  <c r="AM370" i="1"/>
  <c r="AM369" i="1"/>
  <c r="AM368" i="1"/>
  <c r="AM367" i="1"/>
  <c r="AM366" i="1"/>
  <c r="AM365" i="1"/>
  <c r="AM364" i="1"/>
  <c r="AM363" i="1"/>
  <c r="AM362" i="1"/>
  <c r="AM361" i="1"/>
  <c r="AM360" i="1"/>
  <c r="AM359" i="1"/>
  <c r="AM358" i="1"/>
  <c r="AM357" i="1"/>
  <c r="AM356" i="1"/>
  <c r="AM355" i="1"/>
  <c r="AM354" i="1"/>
  <c r="AM353" i="1"/>
  <c r="AM352" i="1"/>
  <c r="AM351" i="1"/>
  <c r="AM350" i="1"/>
  <c r="AM349" i="1"/>
  <c r="AM348" i="1"/>
  <c r="AM347" i="1"/>
  <c r="AM346" i="1"/>
  <c r="AM345" i="1"/>
  <c r="AM344" i="1"/>
  <c r="AM343" i="1"/>
  <c r="AM342" i="1"/>
  <c r="AM341" i="1"/>
  <c r="AM340" i="1"/>
  <c r="AM339" i="1"/>
  <c r="AM338" i="1"/>
  <c r="AM337" i="1"/>
  <c r="AM336" i="1"/>
  <c r="AM335" i="1"/>
  <c r="AM334" i="1"/>
  <c r="AM333" i="1"/>
  <c r="AM332" i="1"/>
  <c r="AM331" i="1"/>
  <c r="AM330" i="1"/>
  <c r="AM329" i="1"/>
  <c r="AM328" i="1"/>
  <c r="AM327" i="1"/>
  <c r="AM326" i="1"/>
  <c r="AM325" i="1"/>
  <c r="AM324" i="1"/>
  <c r="AM323" i="1"/>
  <c r="AM322" i="1"/>
  <c r="AM321" i="1"/>
  <c r="AM320" i="1"/>
  <c r="AM319" i="1"/>
  <c r="AM318" i="1"/>
  <c r="AM317" i="1"/>
  <c r="AM316" i="1"/>
  <c r="AM315" i="1"/>
  <c r="AM314" i="1"/>
  <c r="AM313" i="1"/>
  <c r="AM312" i="1"/>
  <c r="AM311" i="1"/>
  <c r="AM310" i="1"/>
  <c r="AM309" i="1"/>
  <c r="AM308" i="1"/>
  <c r="AM307" i="1"/>
  <c r="AM306" i="1"/>
  <c r="AM305" i="1"/>
  <c r="AM304" i="1"/>
  <c r="AM303" i="1"/>
  <c r="AM302" i="1"/>
  <c r="AM301" i="1"/>
  <c r="AM300" i="1"/>
  <c r="AM299" i="1"/>
  <c r="AM298" i="1"/>
  <c r="AM297" i="1"/>
  <c r="AM296" i="1"/>
  <c r="AM295" i="1"/>
  <c r="AM294" i="1"/>
  <c r="AM293" i="1"/>
  <c r="AM292" i="1"/>
  <c r="AM291" i="1"/>
  <c r="AM290" i="1"/>
  <c r="AM289" i="1"/>
  <c r="AM288" i="1"/>
  <c r="AM287" i="1"/>
  <c r="AM286" i="1"/>
  <c r="AM285" i="1"/>
  <c r="AM284" i="1"/>
  <c r="AM283" i="1"/>
  <c r="AM282" i="1"/>
  <c r="AM281" i="1"/>
  <c r="AM280" i="1"/>
  <c r="AM279" i="1"/>
  <c r="AM278" i="1"/>
  <c r="AM277" i="1"/>
  <c r="AM276" i="1"/>
  <c r="AM275" i="1"/>
  <c r="AM274" i="1"/>
  <c r="AM273" i="1"/>
  <c r="AM272" i="1"/>
  <c r="AM271" i="1"/>
  <c r="AM270" i="1"/>
  <c r="AM269" i="1"/>
  <c r="AM268" i="1"/>
  <c r="AM267" i="1"/>
  <c r="AM266" i="1"/>
  <c r="AM265" i="1"/>
  <c r="AM264" i="1"/>
  <c r="AM263" i="1"/>
  <c r="AM262" i="1"/>
  <c r="AM261" i="1"/>
  <c r="AM260" i="1"/>
  <c r="AM259" i="1"/>
  <c r="AM258" i="1"/>
  <c r="AM257" i="1"/>
  <c r="AM256" i="1"/>
  <c r="AM255" i="1"/>
  <c r="AM254" i="1"/>
  <c r="AM253" i="1"/>
  <c r="AM252" i="1"/>
  <c r="AM251" i="1"/>
  <c r="AM250" i="1"/>
  <c r="AM249" i="1"/>
  <c r="AM248" i="1"/>
  <c r="AM247" i="1"/>
  <c r="AM246" i="1"/>
  <c r="AM245" i="1"/>
  <c r="AM244" i="1"/>
  <c r="AM243" i="1"/>
  <c r="AM242" i="1"/>
  <c r="AM241" i="1"/>
  <c r="AM240" i="1"/>
  <c r="AM239" i="1"/>
  <c r="AM238" i="1"/>
  <c r="AM237" i="1"/>
  <c r="AM236" i="1"/>
  <c r="AM235" i="1"/>
  <c r="AM234" i="1"/>
  <c r="AM233" i="1"/>
  <c r="AM232" i="1"/>
  <c r="AM231" i="1"/>
  <c r="AM230" i="1"/>
  <c r="AM229" i="1"/>
  <c r="AM228" i="1"/>
  <c r="AM227" i="1"/>
  <c r="AM226" i="1"/>
  <c r="AM225" i="1"/>
  <c r="AM224" i="1"/>
  <c r="AM223" i="1"/>
  <c r="AM222" i="1"/>
  <c r="AM221" i="1"/>
  <c r="AM220" i="1"/>
  <c r="AM219" i="1"/>
  <c r="AM218" i="1"/>
  <c r="AM217" i="1"/>
  <c r="AM216" i="1"/>
  <c r="AM215" i="1"/>
  <c r="AM214" i="1"/>
  <c r="AM213" i="1"/>
  <c r="AM212" i="1"/>
  <c r="AM211" i="1"/>
  <c r="AM210" i="1"/>
  <c r="AM209" i="1"/>
  <c r="AM208" i="1"/>
  <c r="AM207" i="1"/>
  <c r="AM206" i="1"/>
  <c r="AM205" i="1"/>
  <c r="AM204" i="1"/>
  <c r="AM203" i="1"/>
  <c r="AM202" i="1"/>
  <c r="AM201" i="1"/>
  <c r="AM200" i="1"/>
  <c r="AM199" i="1"/>
  <c r="AM198" i="1"/>
  <c r="AM197" i="1"/>
  <c r="AM196" i="1"/>
  <c r="AM195" i="1"/>
  <c r="AM194" i="1"/>
  <c r="AM193" i="1"/>
  <c r="AM192" i="1"/>
  <c r="AM191" i="1"/>
  <c r="AM190" i="1"/>
  <c r="AM189" i="1"/>
  <c r="AM188" i="1"/>
  <c r="AM187" i="1"/>
  <c r="AM186" i="1"/>
  <c r="AM185" i="1"/>
  <c r="AM184" i="1"/>
  <c r="AM183" i="1"/>
  <c r="AM182" i="1"/>
  <c r="AM181" i="1"/>
  <c r="AM180" i="1"/>
  <c r="AM179" i="1"/>
  <c r="AM178" i="1"/>
  <c r="AM177" i="1"/>
  <c r="AM176" i="1"/>
  <c r="AM175" i="1"/>
  <c r="AM174" i="1"/>
  <c r="AM173" i="1"/>
  <c r="AM172" i="1"/>
  <c r="AM171" i="1"/>
  <c r="AM170" i="1"/>
  <c r="AM169" i="1"/>
  <c r="AM168" i="1"/>
  <c r="AM167" i="1"/>
  <c r="AM166" i="1"/>
  <c r="AM165" i="1"/>
  <c r="AM164" i="1"/>
  <c r="AM163" i="1"/>
  <c r="AM162" i="1"/>
  <c r="AM161" i="1"/>
  <c r="AM160" i="1"/>
  <c r="AM159" i="1"/>
  <c r="AM158" i="1"/>
  <c r="AM157" i="1"/>
  <c r="AM156" i="1"/>
  <c r="AM155" i="1"/>
  <c r="AM154" i="1"/>
  <c r="AM153" i="1"/>
  <c r="AM152" i="1"/>
  <c r="AM151" i="1"/>
  <c r="AM150" i="1"/>
  <c r="AM149" i="1"/>
  <c r="AM148" i="1"/>
  <c r="AM147" i="1"/>
  <c r="AM146" i="1"/>
  <c r="AM145" i="1"/>
  <c r="AM144" i="1"/>
  <c r="AM143" i="1"/>
  <c r="AM142" i="1"/>
  <c r="AM141" i="1"/>
  <c r="AM140" i="1"/>
  <c r="AM139" i="1"/>
  <c r="AM138" i="1"/>
  <c r="AM137" i="1"/>
  <c r="AM136" i="1"/>
  <c r="AM135" i="1"/>
  <c r="AM134" i="1"/>
  <c r="AM133" i="1"/>
  <c r="AM132" i="1"/>
  <c r="AM131" i="1"/>
  <c r="AM130" i="1"/>
  <c r="AM129" i="1"/>
  <c r="AM128" i="1"/>
  <c r="AM127" i="1"/>
  <c r="AM126" i="1"/>
  <c r="AM125" i="1"/>
  <c r="AM124" i="1"/>
  <c r="AM123" i="1"/>
  <c r="AM122" i="1"/>
  <c r="AM121" i="1"/>
  <c r="AM120" i="1"/>
  <c r="AM119" i="1"/>
  <c r="AM118" i="1"/>
  <c r="AM117" i="1"/>
  <c r="AM116" i="1"/>
  <c r="AM115" i="1"/>
  <c r="AM114" i="1"/>
  <c r="AM113" i="1"/>
  <c r="AM112" i="1"/>
  <c r="AM111" i="1"/>
  <c r="AM110" i="1"/>
  <c r="AM109" i="1"/>
  <c r="AM108" i="1"/>
  <c r="AM107" i="1"/>
  <c r="AM106" i="1"/>
  <c r="AM105" i="1"/>
  <c r="AM104" i="1"/>
  <c r="AM103" i="1"/>
  <c r="AM102" i="1"/>
  <c r="AM101" i="1"/>
  <c r="AM100" i="1"/>
  <c r="AM99" i="1"/>
  <c r="AM98" i="1"/>
  <c r="AM97" i="1"/>
  <c r="AM96" i="1"/>
  <c r="AM95" i="1"/>
  <c r="AM94" i="1"/>
  <c r="AM93" i="1"/>
  <c r="AM92" i="1"/>
  <c r="AM91" i="1"/>
  <c r="AM90" i="1"/>
  <c r="AM89" i="1"/>
  <c r="AM88" i="1"/>
  <c r="AM87" i="1"/>
  <c r="AM86" i="1"/>
  <c r="AM85" i="1"/>
  <c r="AM84" i="1"/>
  <c r="AM83" i="1"/>
  <c r="AM82" i="1"/>
  <c r="AM81" i="1"/>
  <c r="AM80" i="1"/>
  <c r="AM79" i="1"/>
  <c r="AM78" i="1"/>
  <c r="AM77" i="1"/>
  <c r="AM76" i="1"/>
  <c r="AM75" i="1"/>
  <c r="AM74" i="1"/>
  <c r="AM73" i="1"/>
  <c r="AM72" i="1"/>
  <c r="AM71" i="1"/>
  <c r="AM70" i="1"/>
  <c r="AM69" i="1"/>
  <c r="AM68" i="1"/>
  <c r="AM67" i="1"/>
  <c r="AM66" i="1"/>
  <c r="AM65" i="1"/>
  <c r="AM64" i="1"/>
  <c r="AM63" i="1"/>
  <c r="AM62" i="1"/>
  <c r="AM61" i="1"/>
  <c r="AM60" i="1"/>
  <c r="AM59" i="1"/>
  <c r="AM58" i="1"/>
  <c r="AM57" i="1"/>
  <c r="AM56" i="1"/>
  <c r="AM55" i="1"/>
  <c r="AM54" i="1"/>
  <c r="AM53" i="1"/>
  <c r="AM52" i="1"/>
  <c r="AM51" i="1"/>
  <c r="AM50" i="1"/>
  <c r="AM49" i="1"/>
  <c r="AM48" i="1"/>
  <c r="AM47" i="1"/>
  <c r="AM46" i="1"/>
  <c r="AM45" i="1"/>
  <c r="AM44" i="1"/>
  <c r="AM43" i="1"/>
  <c r="AM42" i="1"/>
  <c r="AM41" i="1"/>
  <c r="AM40" i="1"/>
  <c r="AM39" i="1"/>
  <c r="AM38" i="1"/>
  <c r="AM37" i="1"/>
  <c r="AM36" i="1"/>
  <c r="AM35" i="1"/>
  <c r="AM34" i="1"/>
  <c r="AM33" i="1"/>
  <c r="AM32" i="1"/>
  <c r="AM31" i="1"/>
  <c r="AM30" i="1"/>
  <c r="AM29" i="1"/>
  <c r="AM28" i="1"/>
  <c r="AM27" i="1"/>
  <c r="AM26" i="1"/>
  <c r="AM25" i="1"/>
  <c r="AM24" i="1"/>
  <c r="AM23" i="1"/>
  <c r="AM22" i="1"/>
  <c r="AM21" i="1"/>
  <c r="AM20" i="1"/>
  <c r="AM19" i="1"/>
  <c r="AM18" i="1"/>
  <c r="AM17" i="1"/>
  <c r="AM16" i="1"/>
  <c r="AM15" i="1"/>
  <c r="AM14" i="1"/>
  <c r="AM13" i="1"/>
  <c r="AM12" i="1"/>
  <c r="AM11" i="1"/>
  <c r="AM10" i="1"/>
  <c r="AM9" i="1"/>
  <c r="AM8" i="1"/>
  <c r="AM7" i="1"/>
  <c r="AM6" i="1"/>
  <c r="AM5" i="1"/>
  <c r="AM4" i="1"/>
  <c r="AM3" i="1"/>
  <c r="AI785" i="1"/>
  <c r="AI784" i="1"/>
  <c r="AI783" i="1"/>
  <c r="AI782" i="1"/>
  <c r="AI781" i="1"/>
  <c r="AI780" i="1"/>
  <c r="AI779" i="1"/>
  <c r="AI778" i="1"/>
  <c r="AI777" i="1"/>
  <c r="AI776" i="1"/>
  <c r="AI775" i="1"/>
  <c r="AI774" i="1"/>
  <c r="AI773" i="1"/>
  <c r="AI772" i="1"/>
  <c r="AI771" i="1"/>
  <c r="AI770" i="1"/>
  <c r="AI769" i="1"/>
  <c r="AI768" i="1"/>
  <c r="AI767" i="1"/>
  <c r="AI766" i="1"/>
  <c r="AI765" i="1"/>
  <c r="AI764" i="1"/>
  <c r="AI763" i="1"/>
  <c r="AI762" i="1"/>
  <c r="AI761" i="1"/>
  <c r="AI760" i="1"/>
  <c r="AI759" i="1"/>
  <c r="AI758" i="1"/>
  <c r="AI757" i="1"/>
  <c r="AI756" i="1"/>
  <c r="AI755" i="1"/>
  <c r="AI754" i="1"/>
  <c r="AI753" i="1"/>
  <c r="AI752" i="1"/>
  <c r="AI751" i="1"/>
  <c r="AI750" i="1"/>
  <c r="AI749" i="1"/>
  <c r="AI748" i="1"/>
  <c r="AI747" i="1"/>
  <c r="AI746" i="1"/>
  <c r="AI745" i="1"/>
  <c r="AI744" i="1"/>
  <c r="AI743" i="1"/>
  <c r="AI742" i="1"/>
  <c r="AI741" i="1"/>
  <c r="AI740" i="1"/>
  <c r="AI739" i="1"/>
  <c r="AI738" i="1"/>
  <c r="AI737" i="1"/>
  <c r="AI736" i="1"/>
  <c r="AI735" i="1"/>
  <c r="AI734" i="1"/>
  <c r="AI733" i="1"/>
  <c r="AI732" i="1"/>
  <c r="AI731" i="1"/>
  <c r="AI730" i="1"/>
  <c r="AI729" i="1"/>
  <c r="AI728" i="1"/>
  <c r="AI727" i="1"/>
  <c r="AI726" i="1"/>
  <c r="AI725" i="1"/>
  <c r="AI724" i="1"/>
  <c r="AI723" i="1"/>
  <c r="AI722" i="1"/>
  <c r="AI721" i="1"/>
  <c r="AI720" i="1"/>
  <c r="AI719" i="1"/>
  <c r="AI718" i="1"/>
  <c r="AI717" i="1"/>
  <c r="AI716" i="1"/>
  <c r="AI715" i="1"/>
  <c r="AI714" i="1"/>
  <c r="AI713" i="1"/>
  <c r="AI712" i="1"/>
  <c r="AI711" i="1"/>
  <c r="AI710" i="1"/>
  <c r="AI709" i="1"/>
  <c r="AI708" i="1"/>
  <c r="AI707" i="1"/>
  <c r="AI706" i="1"/>
  <c r="AI705" i="1"/>
  <c r="AI704" i="1"/>
  <c r="AI703" i="1"/>
  <c r="AI702" i="1"/>
  <c r="AI701" i="1"/>
  <c r="AI700" i="1"/>
  <c r="AI699" i="1"/>
  <c r="AI698" i="1"/>
  <c r="AI697" i="1"/>
  <c r="AI696" i="1"/>
  <c r="AI695" i="1"/>
  <c r="AI694" i="1"/>
  <c r="AI693" i="1"/>
  <c r="AI692" i="1"/>
  <c r="AI691" i="1"/>
  <c r="AI690" i="1"/>
  <c r="AI689" i="1"/>
  <c r="AI688" i="1"/>
  <c r="AI687" i="1"/>
  <c r="AI686" i="1"/>
  <c r="AI685" i="1"/>
  <c r="AI684" i="1"/>
  <c r="AI683" i="1"/>
  <c r="AI682" i="1"/>
  <c r="AI681" i="1"/>
  <c r="AI680" i="1"/>
  <c r="AI679" i="1"/>
  <c r="AI678" i="1"/>
  <c r="AI677" i="1"/>
  <c r="AI676" i="1"/>
  <c r="AI675" i="1"/>
  <c r="AI674" i="1"/>
  <c r="AI673" i="1"/>
  <c r="AI672" i="1"/>
  <c r="AI671" i="1"/>
  <c r="AI670" i="1"/>
  <c r="AI669" i="1"/>
  <c r="AI668" i="1"/>
  <c r="AI667" i="1"/>
  <c r="AI666" i="1"/>
  <c r="AI665" i="1"/>
  <c r="AI664" i="1"/>
  <c r="AI663" i="1"/>
  <c r="AI662" i="1"/>
  <c r="AI661" i="1"/>
  <c r="AI660" i="1"/>
  <c r="AI659" i="1"/>
  <c r="AI658" i="1"/>
  <c r="AI657" i="1"/>
  <c r="AI656" i="1"/>
  <c r="AI655" i="1"/>
  <c r="AI654" i="1"/>
  <c r="AI653" i="1"/>
  <c r="AI652" i="1"/>
  <c r="AI651" i="1"/>
  <c r="AI650" i="1"/>
  <c r="AI649" i="1"/>
  <c r="AI648" i="1"/>
  <c r="AI647" i="1"/>
  <c r="AI646" i="1"/>
  <c r="AI645" i="1"/>
  <c r="AI644" i="1"/>
  <c r="AI643" i="1"/>
  <c r="AI642" i="1"/>
  <c r="AI641" i="1"/>
  <c r="AI640" i="1"/>
  <c r="AI639" i="1"/>
  <c r="AI638" i="1"/>
  <c r="AI637" i="1"/>
  <c r="AI636" i="1"/>
  <c r="AI635" i="1"/>
  <c r="AI634" i="1"/>
  <c r="AI633" i="1"/>
  <c r="AI632" i="1"/>
  <c r="AI631" i="1"/>
  <c r="AI630" i="1"/>
  <c r="AI629" i="1"/>
  <c r="AI628" i="1"/>
  <c r="AI627" i="1"/>
  <c r="AI626" i="1"/>
  <c r="AI625" i="1"/>
  <c r="AI624" i="1"/>
  <c r="AI623" i="1"/>
  <c r="AI622" i="1"/>
  <c r="AI621" i="1"/>
  <c r="AI620" i="1"/>
  <c r="AI619" i="1"/>
  <c r="AI618" i="1"/>
  <c r="AI617" i="1"/>
  <c r="AI616" i="1"/>
  <c r="AI615" i="1"/>
  <c r="AI614" i="1"/>
  <c r="AI613" i="1"/>
  <c r="AI612" i="1"/>
  <c r="AI611" i="1"/>
  <c r="AI610" i="1"/>
  <c r="AI609" i="1"/>
  <c r="AI608" i="1"/>
  <c r="AI607" i="1"/>
  <c r="AI606" i="1"/>
  <c r="AI605" i="1"/>
  <c r="AI604" i="1"/>
  <c r="AI603" i="1"/>
  <c r="AI602" i="1"/>
  <c r="AI601" i="1"/>
  <c r="AI600" i="1"/>
  <c r="AI599" i="1"/>
  <c r="AI598" i="1"/>
  <c r="AI597" i="1"/>
  <c r="AI596" i="1"/>
  <c r="AI595" i="1"/>
  <c r="AI594" i="1"/>
  <c r="AI593" i="1"/>
  <c r="AI592" i="1"/>
  <c r="AI591" i="1"/>
  <c r="AI590" i="1"/>
  <c r="AI589" i="1"/>
  <c r="AI588" i="1"/>
  <c r="AI587" i="1"/>
  <c r="AI586" i="1"/>
  <c r="AI585" i="1"/>
  <c r="AI584" i="1"/>
  <c r="AI583" i="1"/>
  <c r="AI582" i="1"/>
  <c r="AI581" i="1"/>
  <c r="AI580" i="1"/>
  <c r="AI579" i="1"/>
  <c r="AI578" i="1"/>
  <c r="AI577" i="1"/>
  <c r="AI576" i="1"/>
  <c r="AI575" i="1"/>
  <c r="AI574" i="1"/>
  <c r="AI573" i="1"/>
  <c r="AI572" i="1"/>
  <c r="AI571" i="1"/>
  <c r="AI570" i="1"/>
  <c r="AI569" i="1"/>
  <c r="AI568" i="1"/>
  <c r="AI567" i="1"/>
  <c r="AI566" i="1"/>
  <c r="AI565" i="1"/>
  <c r="AI564" i="1"/>
  <c r="AI563" i="1"/>
  <c r="AI562" i="1"/>
  <c r="AI561" i="1"/>
  <c r="AI560" i="1"/>
  <c r="AI559" i="1"/>
  <c r="AI558" i="1"/>
  <c r="AI557" i="1"/>
  <c r="AI556" i="1"/>
  <c r="AI555" i="1"/>
  <c r="AI554" i="1"/>
  <c r="AI553" i="1"/>
  <c r="AI552" i="1"/>
  <c r="AI551" i="1"/>
  <c r="AI550" i="1"/>
  <c r="AI549" i="1"/>
  <c r="AI548" i="1"/>
  <c r="AI547" i="1"/>
  <c r="AI546" i="1"/>
  <c r="AI545" i="1"/>
  <c r="AI544" i="1"/>
  <c r="AI543" i="1"/>
  <c r="AI542" i="1"/>
  <c r="AI541" i="1"/>
  <c r="AI540" i="1"/>
  <c r="AI539" i="1"/>
  <c r="AI538" i="1"/>
  <c r="AI537" i="1"/>
  <c r="AI536" i="1"/>
  <c r="AI535" i="1"/>
  <c r="AI534" i="1"/>
  <c r="AI533" i="1"/>
  <c r="AI532" i="1"/>
  <c r="AI531" i="1"/>
  <c r="AI530" i="1"/>
  <c r="AI529" i="1"/>
  <c r="AI528" i="1"/>
  <c r="AI527" i="1"/>
  <c r="AI526" i="1"/>
  <c r="AI525" i="1"/>
  <c r="AI524" i="1"/>
  <c r="AI523" i="1"/>
  <c r="AI522" i="1"/>
  <c r="AI521" i="1"/>
  <c r="AI520" i="1"/>
  <c r="AI519" i="1"/>
  <c r="AI518" i="1"/>
  <c r="AI517" i="1"/>
  <c r="AI516" i="1"/>
  <c r="AI515" i="1"/>
  <c r="AI514" i="1"/>
  <c r="AI513" i="1"/>
  <c r="AI512" i="1"/>
  <c r="AI511" i="1"/>
  <c r="AI510" i="1"/>
  <c r="AI509" i="1"/>
  <c r="AI508" i="1"/>
  <c r="AI507" i="1"/>
  <c r="AI506" i="1"/>
  <c r="AI505" i="1"/>
  <c r="AI504" i="1"/>
  <c r="AI503" i="1"/>
  <c r="AI502" i="1"/>
  <c r="AI501" i="1"/>
  <c r="AI500" i="1"/>
  <c r="AI499" i="1"/>
  <c r="AI498" i="1"/>
  <c r="AI497" i="1"/>
  <c r="AI496" i="1"/>
  <c r="AI495" i="1"/>
  <c r="AI494" i="1"/>
  <c r="AI493" i="1"/>
  <c r="AI492" i="1"/>
  <c r="AI491" i="1"/>
  <c r="AI490" i="1"/>
  <c r="AI489" i="1"/>
  <c r="AI488" i="1"/>
  <c r="AI487" i="1"/>
  <c r="AI486" i="1"/>
  <c r="AI485" i="1"/>
  <c r="AI484" i="1"/>
  <c r="AI483" i="1"/>
  <c r="AI482" i="1"/>
  <c r="AI481" i="1"/>
  <c r="AI480" i="1"/>
  <c r="AI479" i="1"/>
  <c r="AI478" i="1"/>
  <c r="AI477" i="1"/>
  <c r="AI476" i="1"/>
  <c r="AI475" i="1"/>
  <c r="AI474" i="1"/>
  <c r="AI473" i="1"/>
  <c r="AI472" i="1"/>
  <c r="AI471" i="1"/>
  <c r="AI470" i="1"/>
  <c r="AI469" i="1"/>
  <c r="AI468" i="1"/>
  <c r="AI467" i="1"/>
  <c r="AI466" i="1"/>
  <c r="AI465" i="1"/>
  <c r="AI464" i="1"/>
  <c r="AI463" i="1"/>
  <c r="AI462" i="1"/>
  <c r="AI461" i="1"/>
  <c r="AI460" i="1"/>
  <c r="AI459" i="1"/>
  <c r="AI458" i="1"/>
  <c r="AI457" i="1"/>
  <c r="AI456" i="1"/>
  <c r="AI455" i="1"/>
  <c r="AI454" i="1"/>
  <c r="AI453" i="1"/>
  <c r="AI452" i="1"/>
  <c r="AI451" i="1"/>
  <c r="AI450" i="1"/>
  <c r="AI449" i="1"/>
  <c r="AI448" i="1"/>
  <c r="AI447" i="1"/>
  <c r="AI446" i="1"/>
  <c r="AI445" i="1"/>
  <c r="AI444" i="1"/>
  <c r="AI443" i="1"/>
  <c r="AI442" i="1"/>
  <c r="AI441" i="1"/>
  <c r="AI440" i="1"/>
  <c r="AI439" i="1"/>
  <c r="AI438" i="1"/>
  <c r="AI437" i="1"/>
  <c r="AI436" i="1"/>
  <c r="AI435" i="1"/>
  <c r="AI434" i="1"/>
  <c r="AI433" i="1"/>
  <c r="AI432" i="1"/>
  <c r="AI431" i="1"/>
  <c r="AI430" i="1"/>
  <c r="AI429" i="1"/>
  <c r="AI428" i="1"/>
  <c r="AI427" i="1"/>
  <c r="AI426" i="1"/>
  <c r="AI425" i="1"/>
  <c r="AI424" i="1"/>
  <c r="AI423" i="1"/>
  <c r="AI422" i="1"/>
  <c r="AI421" i="1"/>
  <c r="AI420" i="1"/>
  <c r="AI419" i="1"/>
  <c r="AI418" i="1"/>
  <c r="AI417" i="1"/>
  <c r="AI416" i="1"/>
  <c r="AI415" i="1"/>
  <c r="AI414" i="1"/>
  <c r="AI413" i="1"/>
  <c r="AI412" i="1"/>
  <c r="AI411" i="1"/>
  <c r="AI410" i="1"/>
  <c r="AI409" i="1"/>
  <c r="AI408" i="1"/>
  <c r="AI407" i="1"/>
  <c r="AI406" i="1"/>
  <c r="AI405" i="1"/>
  <c r="AI404" i="1"/>
  <c r="AI403" i="1"/>
  <c r="AI402" i="1"/>
  <c r="AI401" i="1"/>
  <c r="AI400" i="1"/>
  <c r="AI399" i="1"/>
  <c r="AI398" i="1"/>
  <c r="AI397" i="1"/>
  <c r="AI396" i="1"/>
  <c r="AI395" i="1"/>
  <c r="AI394" i="1"/>
  <c r="AI393" i="1"/>
  <c r="AI392" i="1"/>
  <c r="AI391" i="1"/>
  <c r="AI390" i="1"/>
  <c r="AI389" i="1"/>
  <c r="AI388" i="1"/>
  <c r="AI387" i="1"/>
  <c r="AI386" i="1"/>
  <c r="AI385" i="1"/>
  <c r="AI384" i="1"/>
  <c r="AI383" i="1"/>
  <c r="AI382" i="1"/>
  <c r="AI381" i="1"/>
  <c r="AI380" i="1"/>
  <c r="AI379" i="1"/>
  <c r="AI378" i="1"/>
  <c r="AI377" i="1"/>
  <c r="AI376" i="1"/>
  <c r="AI375" i="1"/>
  <c r="AI374" i="1"/>
  <c r="AI373" i="1"/>
  <c r="AI372" i="1"/>
  <c r="AI371" i="1"/>
  <c r="AI370" i="1"/>
  <c r="AI369" i="1"/>
  <c r="AI368" i="1"/>
  <c r="AI367" i="1"/>
  <c r="AI366" i="1"/>
  <c r="AI365" i="1"/>
  <c r="AI364" i="1"/>
  <c r="AI363" i="1"/>
  <c r="AI362" i="1"/>
  <c r="AI361" i="1"/>
  <c r="AI360" i="1"/>
  <c r="AI359" i="1"/>
  <c r="AI358" i="1"/>
  <c r="AI357" i="1"/>
  <c r="AI356" i="1"/>
  <c r="AI355" i="1"/>
  <c r="AI354" i="1"/>
  <c r="AI353" i="1"/>
  <c r="AI352" i="1"/>
  <c r="AI351" i="1"/>
  <c r="AI350" i="1"/>
  <c r="AI349" i="1"/>
  <c r="AI348" i="1"/>
  <c r="AI347" i="1"/>
  <c r="AI346" i="1"/>
  <c r="AI345" i="1"/>
  <c r="AI344" i="1"/>
  <c r="AI343" i="1"/>
  <c r="AI342" i="1"/>
  <c r="AI341" i="1"/>
  <c r="AI340" i="1"/>
  <c r="AI339" i="1"/>
  <c r="AI338" i="1"/>
  <c r="AI337" i="1"/>
  <c r="AI336" i="1"/>
  <c r="AI335" i="1"/>
  <c r="AI334" i="1"/>
  <c r="AI333" i="1"/>
  <c r="AI332" i="1"/>
  <c r="AI331" i="1"/>
  <c r="AI330" i="1"/>
  <c r="AI329" i="1"/>
  <c r="AI328" i="1"/>
  <c r="AI327" i="1"/>
  <c r="AI326" i="1"/>
  <c r="AI325" i="1"/>
  <c r="AI324" i="1"/>
  <c r="AI323" i="1"/>
  <c r="AI322" i="1"/>
  <c r="AI321" i="1"/>
  <c r="AI320" i="1"/>
  <c r="AI319" i="1"/>
  <c r="AI318" i="1"/>
  <c r="AI317" i="1"/>
  <c r="AI316" i="1"/>
  <c r="AI315" i="1"/>
  <c r="AI314" i="1"/>
  <c r="AI313" i="1"/>
  <c r="AI312" i="1"/>
  <c r="AI311" i="1"/>
  <c r="AI310" i="1"/>
  <c r="AI309" i="1"/>
  <c r="AI308" i="1"/>
  <c r="AI307" i="1"/>
  <c r="AI306" i="1"/>
  <c r="AI305" i="1"/>
  <c r="AI304" i="1"/>
  <c r="AI303" i="1"/>
  <c r="AI302" i="1"/>
  <c r="AI301" i="1"/>
  <c r="AI300" i="1"/>
  <c r="AI299" i="1"/>
  <c r="AI298" i="1"/>
  <c r="AI297" i="1"/>
  <c r="AI296" i="1"/>
  <c r="AI295" i="1"/>
  <c r="AI294" i="1"/>
  <c r="AI293" i="1"/>
  <c r="AI292" i="1"/>
  <c r="AI291" i="1"/>
  <c r="AI290" i="1"/>
  <c r="AI289" i="1"/>
  <c r="AI288" i="1"/>
  <c r="AI287" i="1"/>
  <c r="AI286" i="1"/>
  <c r="AI285" i="1"/>
  <c r="AI284" i="1"/>
  <c r="AI283" i="1"/>
  <c r="AI282" i="1"/>
  <c r="AI281" i="1"/>
  <c r="AI280" i="1"/>
  <c r="AI279" i="1"/>
  <c r="AI278" i="1"/>
  <c r="AI277" i="1"/>
  <c r="AI276" i="1"/>
  <c r="AI275" i="1"/>
  <c r="AI274" i="1"/>
  <c r="AI273" i="1"/>
  <c r="AI272" i="1"/>
  <c r="AI271" i="1"/>
  <c r="AI270" i="1"/>
  <c r="AI269" i="1"/>
  <c r="AI268" i="1"/>
  <c r="AI267" i="1"/>
  <c r="AI266" i="1"/>
  <c r="AI265" i="1"/>
  <c r="AI264" i="1"/>
  <c r="AI263" i="1"/>
  <c r="AI262" i="1"/>
  <c r="AI261" i="1"/>
  <c r="AI260" i="1"/>
  <c r="AI259" i="1"/>
  <c r="AI258" i="1"/>
  <c r="AI257" i="1"/>
  <c r="AI256" i="1"/>
  <c r="AI255" i="1"/>
  <c r="AI254" i="1"/>
  <c r="AI253" i="1"/>
  <c r="AI252" i="1"/>
  <c r="AI251" i="1"/>
  <c r="AI250" i="1"/>
  <c r="AI249" i="1"/>
  <c r="AI248" i="1"/>
  <c r="AI247" i="1"/>
  <c r="AI246" i="1"/>
  <c r="AI245" i="1"/>
  <c r="AI244" i="1"/>
  <c r="AI243" i="1"/>
  <c r="AI242" i="1"/>
  <c r="AI241" i="1"/>
  <c r="AI240" i="1"/>
  <c r="AI239" i="1"/>
  <c r="AI238" i="1"/>
  <c r="AI237" i="1"/>
  <c r="AI236" i="1"/>
  <c r="AI235" i="1"/>
  <c r="AI234" i="1"/>
  <c r="AI233" i="1"/>
  <c r="AI232" i="1"/>
  <c r="AI231" i="1"/>
  <c r="AI230" i="1"/>
  <c r="AI229" i="1"/>
  <c r="AI228" i="1"/>
  <c r="AI227" i="1"/>
  <c r="AI226" i="1"/>
  <c r="AI225" i="1"/>
  <c r="AI224" i="1"/>
  <c r="AI223" i="1"/>
  <c r="AI222" i="1"/>
  <c r="AI221" i="1"/>
  <c r="AI220" i="1"/>
  <c r="AI219" i="1"/>
  <c r="AI218" i="1"/>
  <c r="AI217" i="1"/>
  <c r="AI216" i="1"/>
  <c r="AI215" i="1"/>
  <c r="AI214" i="1"/>
  <c r="AI213" i="1"/>
  <c r="AI212" i="1"/>
  <c r="AI211" i="1"/>
  <c r="AI210" i="1"/>
  <c r="AI209" i="1"/>
  <c r="AI208" i="1"/>
  <c r="AI207" i="1"/>
  <c r="AI206" i="1"/>
  <c r="AI205" i="1"/>
  <c r="AI204" i="1"/>
  <c r="AI203" i="1"/>
  <c r="AI202" i="1"/>
  <c r="AI201" i="1"/>
  <c r="AI200" i="1"/>
  <c r="AI199" i="1"/>
  <c r="AI198" i="1"/>
  <c r="AI197" i="1"/>
  <c r="AI196" i="1"/>
  <c r="AI195" i="1"/>
  <c r="AI194" i="1"/>
  <c r="AI193" i="1"/>
  <c r="AI192" i="1"/>
  <c r="AI191" i="1"/>
  <c r="AI190" i="1"/>
  <c r="AI189" i="1"/>
  <c r="AI188" i="1"/>
  <c r="AI187" i="1"/>
  <c r="AI186" i="1"/>
  <c r="AI185" i="1"/>
  <c r="AI184" i="1"/>
  <c r="AI183" i="1"/>
  <c r="AI182" i="1"/>
  <c r="AI181" i="1"/>
  <c r="AI180" i="1"/>
  <c r="AI179" i="1"/>
  <c r="AI178" i="1"/>
  <c r="AI177" i="1"/>
  <c r="AI176" i="1"/>
  <c r="AI175" i="1"/>
  <c r="AI174" i="1"/>
  <c r="AI173" i="1"/>
  <c r="AI172" i="1"/>
  <c r="AI171" i="1"/>
  <c r="AI170" i="1"/>
  <c r="AI169" i="1"/>
  <c r="AI168" i="1"/>
  <c r="AI167" i="1"/>
  <c r="AI166" i="1"/>
  <c r="AI165" i="1"/>
  <c r="AI164" i="1"/>
  <c r="AI163" i="1"/>
  <c r="AI162" i="1"/>
  <c r="AI161" i="1"/>
  <c r="AI160" i="1"/>
  <c r="AI159" i="1"/>
  <c r="AI158" i="1"/>
  <c r="AI157" i="1"/>
  <c r="AI156" i="1"/>
  <c r="AI155" i="1"/>
  <c r="AI154" i="1"/>
  <c r="AI153" i="1"/>
  <c r="AI152" i="1"/>
  <c r="AI151" i="1"/>
  <c r="AI150" i="1"/>
  <c r="AI149" i="1"/>
  <c r="AI148" i="1"/>
  <c r="AI147" i="1"/>
  <c r="AI146" i="1"/>
  <c r="AI145" i="1"/>
  <c r="AI144" i="1"/>
  <c r="AI143" i="1"/>
  <c r="AI142" i="1"/>
  <c r="AI141" i="1"/>
  <c r="AI140" i="1"/>
  <c r="AI139" i="1"/>
  <c r="AI138" i="1"/>
  <c r="AI137" i="1"/>
  <c r="AI136" i="1"/>
  <c r="AI135" i="1"/>
  <c r="AI134" i="1"/>
  <c r="AI133" i="1"/>
  <c r="AI132" i="1"/>
  <c r="AI131" i="1"/>
  <c r="AI130" i="1"/>
  <c r="AI129" i="1"/>
  <c r="AI128" i="1"/>
  <c r="AI127" i="1"/>
  <c r="AI126" i="1"/>
  <c r="AI125" i="1"/>
  <c r="AI124" i="1"/>
  <c r="AI123" i="1"/>
  <c r="AI122" i="1"/>
  <c r="AI121" i="1"/>
  <c r="AI120" i="1"/>
  <c r="AI119" i="1"/>
  <c r="AI118" i="1"/>
  <c r="AI117" i="1"/>
  <c r="AI116" i="1"/>
  <c r="AI115" i="1"/>
  <c r="AI114" i="1"/>
  <c r="AI113" i="1"/>
  <c r="AI112" i="1"/>
  <c r="AI111" i="1"/>
  <c r="AI110" i="1"/>
  <c r="AI109" i="1"/>
  <c r="AI108" i="1"/>
  <c r="AI107" i="1"/>
  <c r="AI106" i="1"/>
  <c r="AI105" i="1"/>
  <c r="AI104" i="1"/>
  <c r="AI103" i="1"/>
  <c r="AI102" i="1"/>
  <c r="AI101" i="1"/>
  <c r="AI100" i="1"/>
  <c r="AI99" i="1"/>
  <c r="AI98" i="1"/>
  <c r="AI97" i="1"/>
  <c r="AI96" i="1"/>
  <c r="AI95" i="1"/>
  <c r="AI94" i="1"/>
  <c r="AI93" i="1"/>
  <c r="AI92" i="1"/>
  <c r="AI91" i="1"/>
  <c r="AI90" i="1"/>
  <c r="AI89" i="1"/>
  <c r="AI88" i="1"/>
  <c r="AI87" i="1"/>
  <c r="AI86" i="1"/>
  <c r="AI85" i="1"/>
  <c r="AI84" i="1"/>
  <c r="AI83" i="1"/>
  <c r="AI82" i="1"/>
  <c r="AI81" i="1"/>
  <c r="AI80" i="1"/>
  <c r="AI79" i="1"/>
  <c r="AI78" i="1"/>
  <c r="AI77" i="1"/>
  <c r="AI76" i="1"/>
  <c r="AI75" i="1"/>
  <c r="AI74" i="1"/>
  <c r="AI73" i="1"/>
  <c r="AI72" i="1"/>
  <c r="AI71" i="1"/>
  <c r="AI70" i="1"/>
  <c r="AI69" i="1"/>
  <c r="AI68" i="1"/>
  <c r="AI67" i="1"/>
  <c r="AI66" i="1"/>
  <c r="AI65" i="1"/>
  <c r="AI64" i="1"/>
  <c r="AI63" i="1"/>
  <c r="AI62" i="1"/>
  <c r="AI61" i="1"/>
  <c r="AI60" i="1"/>
  <c r="AI59" i="1"/>
  <c r="AI58" i="1"/>
  <c r="AI57" i="1"/>
  <c r="AI56" i="1"/>
  <c r="AI55" i="1"/>
  <c r="AI54" i="1"/>
  <c r="AI53" i="1"/>
  <c r="AI52" i="1"/>
  <c r="AI51" i="1"/>
  <c r="AI50" i="1"/>
  <c r="AI49" i="1"/>
  <c r="AI48" i="1"/>
  <c r="AI47" i="1"/>
  <c r="AI46" i="1"/>
  <c r="AI45" i="1"/>
  <c r="AI44" i="1"/>
  <c r="AI43" i="1"/>
  <c r="AI42" i="1"/>
  <c r="AI41" i="1"/>
  <c r="AI40" i="1"/>
  <c r="AI39" i="1"/>
  <c r="AI38" i="1"/>
  <c r="AI37" i="1"/>
  <c r="AI36" i="1"/>
  <c r="AI35" i="1"/>
  <c r="AI34" i="1"/>
  <c r="AI33" i="1"/>
  <c r="AI32" i="1"/>
  <c r="AI31" i="1"/>
  <c r="AI30" i="1"/>
  <c r="AI29" i="1"/>
  <c r="AI28" i="1"/>
  <c r="AI27" i="1"/>
  <c r="AI26" i="1"/>
  <c r="AI25" i="1"/>
  <c r="AI24" i="1"/>
  <c r="AI23" i="1"/>
  <c r="AI22" i="1"/>
  <c r="AI21" i="1"/>
  <c r="AI20" i="1"/>
  <c r="AI19" i="1"/>
  <c r="AI18" i="1"/>
  <c r="AI17" i="1"/>
  <c r="AI16" i="1"/>
  <c r="AI15" i="1"/>
  <c r="AI14" i="1"/>
  <c r="AI13" i="1"/>
  <c r="AI12" i="1"/>
  <c r="AI11" i="1"/>
  <c r="AI10" i="1"/>
  <c r="AI9" i="1"/>
  <c r="AI8" i="1"/>
  <c r="AI7" i="1"/>
  <c r="AI6" i="1"/>
  <c r="AI5" i="1"/>
  <c r="AI4" i="1"/>
  <c r="AI3" i="1"/>
  <c r="AE785" i="1"/>
  <c r="AE784" i="1"/>
  <c r="AE783" i="1"/>
  <c r="AE782" i="1"/>
  <c r="AE781" i="1"/>
  <c r="AE780" i="1"/>
  <c r="AE779" i="1"/>
  <c r="AE778" i="1"/>
  <c r="AE777" i="1"/>
  <c r="AE776" i="1"/>
  <c r="AE775" i="1"/>
  <c r="AE774" i="1"/>
  <c r="AE773" i="1"/>
  <c r="AE772" i="1"/>
  <c r="AE771" i="1"/>
  <c r="AE770" i="1"/>
  <c r="AE769" i="1"/>
  <c r="AE768" i="1"/>
  <c r="AE767" i="1"/>
  <c r="AE766" i="1"/>
  <c r="AE765" i="1"/>
  <c r="AE764" i="1"/>
  <c r="AE763" i="1"/>
  <c r="AE762" i="1"/>
  <c r="AE761" i="1"/>
  <c r="AE760" i="1"/>
  <c r="AE759" i="1"/>
  <c r="AE758" i="1"/>
  <c r="AE757" i="1"/>
  <c r="AE756" i="1"/>
  <c r="AE755" i="1"/>
  <c r="AE754" i="1"/>
  <c r="AE753" i="1"/>
  <c r="AE752" i="1"/>
  <c r="AE751" i="1"/>
  <c r="AE750" i="1"/>
  <c r="AE749" i="1"/>
  <c r="AE748" i="1"/>
  <c r="AE747" i="1"/>
  <c r="AE746" i="1"/>
  <c r="AE745" i="1"/>
  <c r="AE744" i="1"/>
  <c r="AE743" i="1"/>
  <c r="AE742" i="1"/>
  <c r="AE741" i="1"/>
  <c r="AE740" i="1"/>
  <c r="AE739" i="1"/>
  <c r="AE738" i="1"/>
  <c r="AE737" i="1"/>
  <c r="AE736" i="1"/>
  <c r="AE735" i="1"/>
  <c r="AE734" i="1"/>
  <c r="AE733" i="1"/>
  <c r="AE732" i="1"/>
  <c r="AE731" i="1"/>
  <c r="AE730" i="1"/>
  <c r="AE729" i="1"/>
  <c r="AE728" i="1"/>
  <c r="AE727" i="1"/>
  <c r="AE726" i="1"/>
  <c r="AE725" i="1"/>
  <c r="AE724" i="1"/>
  <c r="AE723" i="1"/>
  <c r="AE722" i="1"/>
  <c r="AE721" i="1"/>
  <c r="AE720" i="1"/>
  <c r="AE719" i="1"/>
  <c r="AE718" i="1"/>
  <c r="AE717" i="1"/>
  <c r="AE716" i="1"/>
  <c r="AE715" i="1"/>
  <c r="AE714" i="1"/>
  <c r="AE713" i="1"/>
  <c r="AE712" i="1"/>
  <c r="AE711" i="1"/>
  <c r="AE710" i="1"/>
  <c r="AE709" i="1"/>
  <c r="AE708" i="1"/>
  <c r="AE707" i="1"/>
  <c r="AE706" i="1"/>
  <c r="AE705" i="1"/>
  <c r="AE704" i="1"/>
  <c r="AE703" i="1"/>
  <c r="AE702" i="1"/>
  <c r="AE701" i="1"/>
  <c r="AE700" i="1"/>
  <c r="AE699" i="1"/>
  <c r="AE698" i="1"/>
  <c r="AE697" i="1"/>
  <c r="AE696" i="1"/>
  <c r="AE695" i="1"/>
  <c r="AE694" i="1"/>
  <c r="AE693" i="1"/>
  <c r="AE692" i="1"/>
  <c r="AE691" i="1"/>
  <c r="AE690" i="1"/>
  <c r="AE689" i="1"/>
  <c r="AE688" i="1"/>
  <c r="AE687" i="1"/>
  <c r="AE686" i="1"/>
  <c r="AE685" i="1"/>
  <c r="AE684" i="1"/>
  <c r="AE683" i="1"/>
  <c r="AE682" i="1"/>
  <c r="AE681" i="1"/>
  <c r="AE680" i="1"/>
  <c r="AE679" i="1"/>
  <c r="AE678" i="1"/>
  <c r="AE677" i="1"/>
  <c r="AE676" i="1"/>
  <c r="AE675" i="1"/>
  <c r="AE674" i="1"/>
  <c r="AE673" i="1"/>
  <c r="AE672" i="1"/>
  <c r="AE671" i="1"/>
  <c r="AE670" i="1"/>
  <c r="AE669" i="1"/>
  <c r="AE668" i="1"/>
  <c r="AE667" i="1"/>
  <c r="AE666" i="1"/>
  <c r="AE665" i="1"/>
  <c r="AE664" i="1"/>
  <c r="AE663" i="1"/>
  <c r="AE662" i="1"/>
  <c r="AE661" i="1"/>
  <c r="AE660" i="1"/>
  <c r="AE659" i="1"/>
  <c r="AE658" i="1"/>
  <c r="AE657" i="1"/>
  <c r="AE656" i="1"/>
  <c r="AE655" i="1"/>
  <c r="AE654" i="1"/>
  <c r="AE653" i="1"/>
  <c r="AE652" i="1"/>
  <c r="AE651" i="1"/>
  <c r="AE650" i="1"/>
  <c r="AE649" i="1"/>
  <c r="AE648" i="1"/>
  <c r="AE647" i="1"/>
  <c r="AE646" i="1"/>
  <c r="AE645" i="1"/>
  <c r="AE644" i="1"/>
  <c r="AE643" i="1"/>
  <c r="AE642" i="1"/>
  <c r="AE641" i="1"/>
  <c r="AE640" i="1"/>
  <c r="AE639" i="1"/>
  <c r="AE638" i="1"/>
  <c r="AE637" i="1"/>
  <c r="AE636" i="1"/>
  <c r="AE635" i="1"/>
  <c r="AE634" i="1"/>
  <c r="AE633" i="1"/>
  <c r="AE632" i="1"/>
  <c r="AE631" i="1"/>
  <c r="AE630" i="1"/>
  <c r="AE629" i="1"/>
  <c r="AE628" i="1"/>
  <c r="AE627" i="1"/>
  <c r="AE626" i="1"/>
  <c r="AE625" i="1"/>
  <c r="AE624" i="1"/>
  <c r="AE623" i="1"/>
  <c r="AE622" i="1"/>
  <c r="AE621" i="1"/>
  <c r="AE620" i="1"/>
  <c r="AE619" i="1"/>
  <c r="AE618" i="1"/>
  <c r="AE617" i="1"/>
  <c r="AE616" i="1"/>
  <c r="AE615" i="1"/>
  <c r="AE614" i="1"/>
  <c r="AE613" i="1"/>
  <c r="AE612" i="1"/>
  <c r="AE611" i="1"/>
  <c r="AE610" i="1"/>
  <c r="AE609" i="1"/>
  <c r="AE608" i="1"/>
  <c r="AE607" i="1"/>
  <c r="AE606" i="1"/>
  <c r="AE605" i="1"/>
  <c r="AE604" i="1"/>
  <c r="AE603" i="1"/>
  <c r="AE602" i="1"/>
  <c r="AE601" i="1"/>
  <c r="AE600" i="1"/>
  <c r="AE599" i="1"/>
  <c r="AE598" i="1"/>
  <c r="AE597" i="1"/>
  <c r="AE596" i="1"/>
  <c r="AE595" i="1"/>
  <c r="AE594" i="1"/>
  <c r="AE593" i="1"/>
  <c r="AE592" i="1"/>
  <c r="AE591" i="1"/>
  <c r="AE590" i="1"/>
  <c r="AE589" i="1"/>
  <c r="AE588" i="1"/>
  <c r="AE587" i="1"/>
  <c r="AE586" i="1"/>
  <c r="AE585" i="1"/>
  <c r="AE584" i="1"/>
  <c r="AE583" i="1"/>
  <c r="AE582" i="1"/>
  <c r="AE581" i="1"/>
  <c r="AE580" i="1"/>
  <c r="AE579" i="1"/>
  <c r="AE578" i="1"/>
  <c r="AE577" i="1"/>
  <c r="AE576" i="1"/>
  <c r="AE575" i="1"/>
  <c r="AE574" i="1"/>
  <c r="AE573" i="1"/>
  <c r="AE572" i="1"/>
  <c r="AE571" i="1"/>
  <c r="AE570" i="1"/>
  <c r="AE569" i="1"/>
  <c r="AE568" i="1"/>
  <c r="AE567" i="1"/>
  <c r="AE566" i="1"/>
  <c r="AE565" i="1"/>
  <c r="AE564" i="1"/>
  <c r="AE563" i="1"/>
  <c r="AE562" i="1"/>
  <c r="AE561" i="1"/>
  <c r="AE560" i="1"/>
  <c r="AE559" i="1"/>
  <c r="AE558" i="1"/>
  <c r="AE557" i="1"/>
  <c r="AE556" i="1"/>
  <c r="AE555" i="1"/>
  <c r="AE554" i="1"/>
  <c r="AE553" i="1"/>
  <c r="AE552" i="1"/>
  <c r="AE551" i="1"/>
  <c r="AE550" i="1"/>
  <c r="AE549" i="1"/>
  <c r="AE548" i="1"/>
  <c r="AE547" i="1"/>
  <c r="AE546" i="1"/>
  <c r="AE545" i="1"/>
  <c r="AE544" i="1"/>
  <c r="AE543" i="1"/>
  <c r="AE542" i="1"/>
  <c r="AE541" i="1"/>
  <c r="AE540" i="1"/>
  <c r="AE539" i="1"/>
  <c r="AE538" i="1"/>
  <c r="AE537" i="1"/>
  <c r="AE536" i="1"/>
  <c r="AE535" i="1"/>
  <c r="AE534" i="1"/>
  <c r="AE533" i="1"/>
  <c r="AE532" i="1"/>
  <c r="AE531" i="1"/>
  <c r="AE530" i="1"/>
  <c r="AE529" i="1"/>
  <c r="AE528" i="1"/>
  <c r="AE527" i="1"/>
  <c r="AE526" i="1"/>
  <c r="AE525" i="1"/>
  <c r="AE524" i="1"/>
  <c r="AE523" i="1"/>
  <c r="AE522" i="1"/>
  <c r="AE521" i="1"/>
  <c r="AE520" i="1"/>
  <c r="AE519" i="1"/>
  <c r="AE518" i="1"/>
  <c r="AE517" i="1"/>
  <c r="AE516" i="1"/>
  <c r="AE515" i="1"/>
  <c r="AE514" i="1"/>
  <c r="AE513" i="1"/>
  <c r="AE512" i="1"/>
  <c r="AE511" i="1"/>
  <c r="AE510" i="1"/>
  <c r="AE509" i="1"/>
  <c r="AE508" i="1"/>
  <c r="AE507" i="1"/>
  <c r="AE506" i="1"/>
  <c r="AE505" i="1"/>
  <c r="AE504" i="1"/>
  <c r="AE503" i="1"/>
  <c r="AE502" i="1"/>
  <c r="AE501" i="1"/>
  <c r="AE500" i="1"/>
  <c r="AE499" i="1"/>
  <c r="AE498" i="1"/>
  <c r="AE497" i="1"/>
  <c r="AE496" i="1"/>
  <c r="AE495" i="1"/>
  <c r="AE494" i="1"/>
  <c r="AE493" i="1"/>
  <c r="AE492" i="1"/>
  <c r="AE491" i="1"/>
  <c r="AE490" i="1"/>
  <c r="AE489" i="1"/>
  <c r="AE488" i="1"/>
  <c r="AE487" i="1"/>
  <c r="AE486" i="1"/>
  <c r="AE485" i="1"/>
  <c r="AE484" i="1"/>
  <c r="AE483" i="1"/>
  <c r="AE482" i="1"/>
  <c r="AE481" i="1"/>
  <c r="AE480" i="1"/>
  <c r="AE479" i="1"/>
  <c r="AE478" i="1"/>
  <c r="AE477" i="1"/>
  <c r="AE476" i="1"/>
  <c r="AE475" i="1"/>
  <c r="AE474" i="1"/>
  <c r="AE473" i="1"/>
  <c r="AE472" i="1"/>
  <c r="AE471" i="1"/>
  <c r="AE470" i="1"/>
  <c r="AE469" i="1"/>
  <c r="AE468" i="1"/>
  <c r="AE467" i="1"/>
  <c r="AE466" i="1"/>
  <c r="AE465" i="1"/>
  <c r="AE464" i="1"/>
  <c r="AE463" i="1"/>
  <c r="AE462" i="1"/>
  <c r="AE461" i="1"/>
  <c r="AE460" i="1"/>
  <c r="AE459" i="1"/>
  <c r="AE458" i="1"/>
  <c r="AE457" i="1"/>
  <c r="AE456" i="1"/>
  <c r="AE455" i="1"/>
  <c r="AE454" i="1"/>
  <c r="AE453" i="1"/>
  <c r="AE452" i="1"/>
  <c r="AE451" i="1"/>
  <c r="AE450" i="1"/>
  <c r="AE449" i="1"/>
  <c r="AE448" i="1"/>
  <c r="AE447" i="1"/>
  <c r="AE446" i="1"/>
  <c r="AE445" i="1"/>
  <c r="AE444" i="1"/>
  <c r="AE443" i="1"/>
  <c r="AE442" i="1"/>
  <c r="AE441" i="1"/>
  <c r="AE440" i="1"/>
  <c r="AE439" i="1"/>
  <c r="AE438" i="1"/>
  <c r="AE437" i="1"/>
  <c r="AE436" i="1"/>
  <c r="AE435" i="1"/>
  <c r="AE434" i="1"/>
  <c r="AE433" i="1"/>
  <c r="AE432" i="1"/>
  <c r="AE431" i="1"/>
  <c r="AE430" i="1"/>
  <c r="AE429" i="1"/>
  <c r="AE428" i="1"/>
  <c r="AE427" i="1"/>
  <c r="AE426" i="1"/>
  <c r="AE425" i="1"/>
  <c r="AE424" i="1"/>
  <c r="AE423" i="1"/>
  <c r="AE422" i="1"/>
  <c r="AE421" i="1"/>
  <c r="AE420" i="1"/>
  <c r="AE419" i="1"/>
  <c r="AE418" i="1"/>
  <c r="AE417" i="1"/>
  <c r="AE416" i="1"/>
  <c r="AE415" i="1"/>
  <c r="AE414" i="1"/>
  <c r="AE413" i="1"/>
  <c r="AE412" i="1"/>
  <c r="AE411" i="1"/>
  <c r="AE410" i="1"/>
  <c r="AE409" i="1"/>
  <c r="AE408" i="1"/>
  <c r="AE407" i="1"/>
  <c r="AE406" i="1"/>
  <c r="AE405" i="1"/>
  <c r="AE404" i="1"/>
  <c r="AE403" i="1"/>
  <c r="AE402" i="1"/>
  <c r="AE401" i="1"/>
  <c r="AE400" i="1"/>
  <c r="AE399" i="1"/>
  <c r="AE398" i="1"/>
  <c r="AE397" i="1"/>
  <c r="AE396" i="1"/>
  <c r="AE395" i="1"/>
  <c r="AE394" i="1"/>
  <c r="AE393" i="1"/>
  <c r="AE392" i="1"/>
  <c r="AE391" i="1"/>
  <c r="AE390" i="1"/>
  <c r="AE389" i="1"/>
  <c r="AE388" i="1"/>
  <c r="AE387" i="1"/>
  <c r="AE386" i="1"/>
  <c r="AE385" i="1"/>
  <c r="AE384" i="1"/>
  <c r="AE383" i="1"/>
  <c r="AE382" i="1"/>
  <c r="AE381" i="1"/>
  <c r="AE380" i="1"/>
  <c r="AE379" i="1"/>
  <c r="AE378" i="1"/>
  <c r="AE377" i="1"/>
  <c r="AE376" i="1"/>
  <c r="AE375" i="1"/>
  <c r="AE374" i="1"/>
  <c r="AE373" i="1"/>
  <c r="AE372" i="1"/>
  <c r="AE371" i="1"/>
  <c r="AE370" i="1"/>
  <c r="AE369" i="1"/>
  <c r="AE368" i="1"/>
  <c r="AE367" i="1"/>
  <c r="AE366" i="1"/>
  <c r="AE365" i="1"/>
  <c r="AE364" i="1"/>
  <c r="AE363" i="1"/>
  <c r="AE362" i="1"/>
  <c r="AE361" i="1"/>
  <c r="AE360" i="1"/>
  <c r="AE359" i="1"/>
  <c r="AE358" i="1"/>
  <c r="AE357" i="1"/>
  <c r="AE356" i="1"/>
  <c r="AE355" i="1"/>
  <c r="AE354" i="1"/>
  <c r="AE353" i="1"/>
  <c r="AE352" i="1"/>
  <c r="AE351" i="1"/>
  <c r="AE350" i="1"/>
  <c r="AE349" i="1"/>
  <c r="AE348" i="1"/>
  <c r="AE347" i="1"/>
  <c r="AE346" i="1"/>
  <c r="AE345" i="1"/>
  <c r="AE344" i="1"/>
  <c r="AE343" i="1"/>
  <c r="AE342" i="1"/>
  <c r="AE341" i="1"/>
  <c r="AE340" i="1"/>
  <c r="AE339" i="1"/>
  <c r="AE338" i="1"/>
  <c r="AE337" i="1"/>
  <c r="AE336" i="1"/>
  <c r="AE335" i="1"/>
  <c r="AE334" i="1"/>
  <c r="AE333" i="1"/>
  <c r="AE332" i="1"/>
  <c r="AE331" i="1"/>
  <c r="AE330" i="1"/>
  <c r="AE329" i="1"/>
  <c r="AE328" i="1"/>
  <c r="AE327" i="1"/>
  <c r="AE326" i="1"/>
  <c r="AE325" i="1"/>
  <c r="AE324" i="1"/>
  <c r="AE323" i="1"/>
  <c r="AE322" i="1"/>
  <c r="AE321" i="1"/>
  <c r="AE320" i="1"/>
  <c r="AE319" i="1"/>
  <c r="AE318" i="1"/>
  <c r="AE317" i="1"/>
  <c r="AE316" i="1"/>
  <c r="AE315" i="1"/>
  <c r="AE314" i="1"/>
  <c r="AE313" i="1"/>
  <c r="AE312" i="1"/>
  <c r="AE311" i="1"/>
  <c r="AE310" i="1"/>
  <c r="AE309" i="1"/>
  <c r="AE308" i="1"/>
  <c r="AE307" i="1"/>
  <c r="AE306" i="1"/>
  <c r="AE305" i="1"/>
  <c r="AE304" i="1"/>
  <c r="AE303" i="1"/>
  <c r="AE302" i="1"/>
  <c r="AE301" i="1"/>
  <c r="AE300" i="1"/>
  <c r="AE299" i="1"/>
  <c r="AE298" i="1"/>
  <c r="AE297" i="1"/>
  <c r="AE296" i="1"/>
  <c r="AE295" i="1"/>
  <c r="AE294" i="1"/>
  <c r="AE293" i="1"/>
  <c r="AE292" i="1"/>
  <c r="AE291" i="1"/>
  <c r="AE290" i="1"/>
  <c r="AE289" i="1"/>
  <c r="AE288" i="1"/>
  <c r="AE287" i="1"/>
  <c r="AE286" i="1"/>
  <c r="AE285" i="1"/>
  <c r="AE284" i="1"/>
  <c r="AE283" i="1"/>
  <c r="AE282" i="1"/>
  <c r="AE281" i="1"/>
  <c r="AE280" i="1"/>
  <c r="AE279" i="1"/>
  <c r="AE278" i="1"/>
  <c r="AE277" i="1"/>
  <c r="AE276" i="1"/>
  <c r="AE275" i="1"/>
  <c r="AE274" i="1"/>
  <c r="AE273" i="1"/>
  <c r="AE272" i="1"/>
  <c r="AE271" i="1"/>
  <c r="AE270" i="1"/>
  <c r="AE269" i="1"/>
  <c r="AE268" i="1"/>
  <c r="AE267" i="1"/>
  <c r="AE266" i="1"/>
  <c r="AE265" i="1"/>
  <c r="AE264" i="1"/>
  <c r="AE263" i="1"/>
  <c r="AE262" i="1"/>
  <c r="AE261" i="1"/>
  <c r="AE260" i="1"/>
  <c r="AE259" i="1"/>
  <c r="AE258" i="1"/>
  <c r="AE257" i="1"/>
  <c r="AE256" i="1"/>
  <c r="AE255" i="1"/>
  <c r="AE254" i="1"/>
  <c r="AE253" i="1"/>
  <c r="AE252" i="1"/>
  <c r="AE251" i="1"/>
  <c r="AE250" i="1"/>
  <c r="AE249" i="1"/>
  <c r="AE248" i="1"/>
  <c r="AE247" i="1"/>
  <c r="AE246" i="1"/>
  <c r="AE245" i="1"/>
  <c r="AE244" i="1"/>
  <c r="AE243" i="1"/>
  <c r="AE242" i="1"/>
  <c r="AE241" i="1"/>
  <c r="AE240" i="1"/>
  <c r="AE239" i="1"/>
  <c r="AE238" i="1"/>
  <c r="AE237" i="1"/>
  <c r="AE236" i="1"/>
  <c r="AE235" i="1"/>
  <c r="AE234" i="1"/>
  <c r="AE233" i="1"/>
  <c r="AE232" i="1"/>
  <c r="AE231" i="1"/>
  <c r="AE230" i="1"/>
  <c r="AE229" i="1"/>
  <c r="AE228" i="1"/>
  <c r="AE227" i="1"/>
  <c r="AE226" i="1"/>
  <c r="AE225" i="1"/>
  <c r="AE224" i="1"/>
  <c r="AE223" i="1"/>
  <c r="AE222" i="1"/>
  <c r="AE221" i="1"/>
  <c r="AE220" i="1"/>
  <c r="AE219" i="1"/>
  <c r="AE218" i="1"/>
  <c r="AE217" i="1"/>
  <c r="AE216" i="1"/>
  <c r="AE215" i="1"/>
  <c r="AE214" i="1"/>
  <c r="AE213" i="1"/>
  <c r="AE212" i="1"/>
  <c r="AE211" i="1"/>
  <c r="AE210" i="1"/>
  <c r="AE209" i="1"/>
  <c r="AE208" i="1"/>
  <c r="AE207" i="1"/>
  <c r="AE206" i="1"/>
  <c r="AE205" i="1"/>
  <c r="AE204" i="1"/>
  <c r="AE203" i="1"/>
  <c r="AE202" i="1"/>
  <c r="AE201" i="1"/>
  <c r="AE200" i="1"/>
  <c r="AE199" i="1"/>
  <c r="AE198" i="1"/>
  <c r="AE197" i="1"/>
  <c r="AE196" i="1"/>
  <c r="AE195" i="1"/>
  <c r="AE194" i="1"/>
  <c r="AE193" i="1"/>
  <c r="AE192" i="1"/>
  <c r="AE191" i="1"/>
  <c r="AE190" i="1"/>
  <c r="AE189" i="1"/>
  <c r="AE188" i="1"/>
  <c r="AE187" i="1"/>
  <c r="AE186" i="1"/>
  <c r="AE185" i="1"/>
  <c r="AE184" i="1"/>
  <c r="AE183" i="1"/>
  <c r="AE182" i="1"/>
  <c r="AE181" i="1"/>
  <c r="AE180" i="1"/>
  <c r="AE179" i="1"/>
  <c r="AE178" i="1"/>
  <c r="AE177" i="1"/>
  <c r="AE176" i="1"/>
  <c r="AE175" i="1"/>
  <c r="AE174" i="1"/>
  <c r="AE173" i="1"/>
  <c r="AE172" i="1"/>
  <c r="AE171" i="1"/>
  <c r="AE170" i="1"/>
  <c r="AE169" i="1"/>
  <c r="AE168" i="1"/>
  <c r="AE167" i="1"/>
  <c r="AE166" i="1"/>
  <c r="AE165" i="1"/>
  <c r="AE164" i="1"/>
  <c r="AE163" i="1"/>
  <c r="AE162" i="1"/>
  <c r="AE161" i="1"/>
  <c r="AE160" i="1"/>
  <c r="AE159" i="1"/>
  <c r="AE158" i="1"/>
  <c r="AE157" i="1"/>
  <c r="AE156" i="1"/>
  <c r="AE155" i="1"/>
  <c r="AE154" i="1"/>
  <c r="AE153" i="1"/>
  <c r="AE152" i="1"/>
  <c r="AE151" i="1"/>
  <c r="AE150" i="1"/>
  <c r="AE149" i="1"/>
  <c r="AE148" i="1"/>
  <c r="AE147" i="1"/>
  <c r="AE146" i="1"/>
  <c r="AE145" i="1"/>
  <c r="AE144" i="1"/>
  <c r="AE143" i="1"/>
  <c r="AE142" i="1"/>
  <c r="AE141" i="1"/>
  <c r="AE140" i="1"/>
  <c r="AE139" i="1"/>
  <c r="AE138" i="1"/>
  <c r="AE137" i="1"/>
  <c r="AE136" i="1"/>
  <c r="AE135" i="1"/>
  <c r="AE134" i="1"/>
  <c r="AE133" i="1"/>
  <c r="AE132" i="1"/>
  <c r="AE131" i="1"/>
  <c r="AE130" i="1"/>
  <c r="AE129" i="1"/>
  <c r="AE128" i="1"/>
  <c r="AE127" i="1"/>
  <c r="AE126" i="1"/>
  <c r="AE125" i="1"/>
  <c r="AE124" i="1"/>
  <c r="AE123" i="1"/>
  <c r="AE122" i="1"/>
  <c r="AE121" i="1"/>
  <c r="AE120" i="1"/>
  <c r="AE119" i="1"/>
  <c r="AE118" i="1"/>
  <c r="AE117" i="1"/>
  <c r="AE116" i="1"/>
  <c r="AE115" i="1"/>
  <c r="AE114" i="1"/>
  <c r="AE113" i="1"/>
  <c r="AE112" i="1"/>
  <c r="AE111" i="1"/>
  <c r="AE110" i="1"/>
  <c r="AE109" i="1"/>
  <c r="AE108" i="1"/>
  <c r="AE107" i="1"/>
  <c r="AE106" i="1"/>
  <c r="AE105" i="1"/>
  <c r="AE104" i="1"/>
  <c r="AE103" i="1"/>
  <c r="AE102" i="1"/>
  <c r="AE101" i="1"/>
  <c r="AE100" i="1"/>
  <c r="AE99" i="1"/>
  <c r="AE98" i="1"/>
  <c r="AE97" i="1"/>
  <c r="AE96" i="1"/>
  <c r="AE95" i="1"/>
  <c r="AE94" i="1"/>
  <c r="AE93" i="1"/>
  <c r="AE92" i="1"/>
  <c r="AE91" i="1"/>
  <c r="AE90" i="1"/>
  <c r="AE89" i="1"/>
  <c r="AE88" i="1"/>
  <c r="AE87" i="1"/>
  <c r="AE86" i="1"/>
  <c r="AE85" i="1"/>
  <c r="AE84" i="1"/>
  <c r="AE83" i="1"/>
  <c r="AE82" i="1"/>
  <c r="AE81" i="1"/>
  <c r="AE80" i="1"/>
  <c r="AE79" i="1"/>
  <c r="AE78" i="1"/>
  <c r="AE77" i="1"/>
  <c r="AE76" i="1"/>
  <c r="AE75" i="1"/>
  <c r="AE74" i="1"/>
  <c r="AE73" i="1"/>
  <c r="AE72" i="1"/>
  <c r="AE71" i="1"/>
  <c r="AE70" i="1"/>
  <c r="AE69" i="1"/>
  <c r="AE68" i="1"/>
  <c r="AE67" i="1"/>
  <c r="AE66" i="1"/>
  <c r="AE65" i="1"/>
  <c r="AE64" i="1"/>
  <c r="AE63" i="1"/>
  <c r="AE62" i="1"/>
  <c r="AE61" i="1"/>
  <c r="AE60" i="1"/>
  <c r="AE59" i="1"/>
  <c r="AE58" i="1"/>
  <c r="AE57" i="1"/>
  <c r="AE56" i="1"/>
  <c r="AE55" i="1"/>
  <c r="AE54" i="1"/>
  <c r="AE53" i="1"/>
  <c r="AE52" i="1"/>
  <c r="AE51" i="1"/>
  <c r="AE50" i="1"/>
  <c r="AE49" i="1"/>
  <c r="AE48" i="1"/>
  <c r="AE47" i="1"/>
  <c r="AE46" i="1"/>
  <c r="AE45" i="1"/>
  <c r="AE44" i="1"/>
  <c r="AE43" i="1"/>
  <c r="AE42" i="1"/>
  <c r="AE41" i="1"/>
  <c r="AE40" i="1"/>
  <c r="AE39" i="1"/>
  <c r="AE38" i="1"/>
  <c r="AE37" i="1"/>
  <c r="AE36" i="1"/>
  <c r="AE35" i="1"/>
  <c r="AE34" i="1"/>
  <c r="AE33" i="1"/>
  <c r="AE32" i="1"/>
  <c r="AE31" i="1"/>
  <c r="AE30" i="1"/>
  <c r="AE29" i="1"/>
  <c r="AE28" i="1"/>
  <c r="AE27" i="1"/>
  <c r="AE26" i="1"/>
  <c r="AE25" i="1"/>
  <c r="AE24" i="1"/>
  <c r="AE23" i="1"/>
  <c r="AE22" i="1"/>
  <c r="AE21" i="1"/>
  <c r="AE20" i="1"/>
  <c r="AE19" i="1"/>
  <c r="AE18" i="1"/>
  <c r="AE17" i="1"/>
  <c r="AE16" i="1"/>
  <c r="AE15" i="1"/>
  <c r="AE14" i="1"/>
  <c r="AE13" i="1"/>
  <c r="AE12" i="1"/>
  <c r="AE11" i="1"/>
  <c r="AE10" i="1"/>
  <c r="AE9" i="1"/>
  <c r="AE8" i="1"/>
  <c r="AE7" i="1"/>
  <c r="AE6" i="1"/>
  <c r="AE5" i="1"/>
  <c r="AE4" i="1"/>
  <c r="AE3" i="1"/>
  <c r="AH785" i="4"/>
  <c r="AH784" i="4"/>
  <c r="AH783" i="4"/>
  <c r="AH782" i="4"/>
  <c r="AH781" i="4"/>
  <c r="AH780" i="4"/>
  <c r="AH779" i="4"/>
  <c r="AH778" i="4"/>
  <c r="AH777" i="4"/>
  <c r="AH776" i="4"/>
  <c r="AI775" i="4"/>
  <c r="AH775" i="4"/>
  <c r="AI774" i="4"/>
  <c r="AH774" i="4"/>
  <c r="AI773" i="4"/>
  <c r="AH773" i="4"/>
  <c r="AI772" i="4"/>
  <c r="AH772" i="4"/>
  <c r="AI771" i="4"/>
  <c r="AH771" i="4"/>
  <c r="AI770" i="4"/>
  <c r="AH770" i="4"/>
  <c r="AI769" i="4"/>
  <c r="AH769" i="4"/>
  <c r="AI768" i="4"/>
  <c r="AH768" i="4"/>
  <c r="AI767" i="4"/>
  <c r="AH767" i="4"/>
  <c r="AI766" i="4"/>
  <c r="AH766" i="4"/>
  <c r="AP765" i="4"/>
  <c r="AQ765" i="4" s="1"/>
  <c r="AI765" i="4"/>
  <c r="AH765" i="4"/>
  <c r="AP764" i="4"/>
  <c r="AQ764" i="4" s="1"/>
  <c r="AJ764" i="4"/>
  <c r="AI764" i="4"/>
  <c r="AH764" i="4"/>
  <c r="AP763" i="4"/>
  <c r="AQ763" i="4" s="1"/>
  <c r="AJ763" i="4"/>
  <c r="AI763" i="4"/>
  <c r="AH763" i="4"/>
  <c r="AI762" i="4"/>
  <c r="AH762" i="4"/>
  <c r="AG762" i="4"/>
  <c r="AP762" i="4" s="1"/>
  <c r="AQ762" i="4" s="1"/>
  <c r="AI761" i="4"/>
  <c r="AH761" i="4"/>
  <c r="AG761" i="4"/>
  <c r="AP761" i="4" s="1"/>
  <c r="AQ761" i="4" s="1"/>
  <c r="AI760" i="4"/>
  <c r="AH760" i="4"/>
  <c r="AG760" i="4"/>
  <c r="AP760" i="4" s="1"/>
  <c r="AQ760" i="4" s="1"/>
  <c r="AI759" i="4"/>
  <c r="AH759" i="4"/>
  <c r="AG759" i="4"/>
  <c r="AI758" i="4"/>
  <c r="AH758" i="4"/>
  <c r="AG758" i="4"/>
  <c r="AP758" i="4" s="1"/>
  <c r="AQ758" i="4" s="1"/>
  <c r="AI757" i="4"/>
  <c r="AH757" i="4"/>
  <c r="AG757" i="4"/>
  <c r="AI756" i="4"/>
  <c r="AH756" i="4"/>
  <c r="AG756" i="4"/>
  <c r="AP756" i="4" s="1"/>
  <c r="AQ756" i="4" s="1"/>
  <c r="AI755" i="4"/>
  <c r="AH755" i="4"/>
  <c r="AG755" i="4"/>
  <c r="AJ755" i="4" s="1"/>
  <c r="AK755" i="4" s="1"/>
  <c r="AI754" i="4"/>
  <c r="AH754" i="4"/>
  <c r="AG754" i="4"/>
  <c r="AJ754" i="4" s="1"/>
  <c r="AK754" i="4" s="1"/>
  <c r="AI753" i="4"/>
  <c r="AH753" i="4"/>
  <c r="AG753" i="4"/>
  <c r="AJ753" i="4" s="1"/>
  <c r="AK753" i="4" s="1"/>
  <c r="AI752" i="4"/>
  <c r="AH752" i="4"/>
  <c r="AG752" i="4"/>
  <c r="AP752" i="4" s="1"/>
  <c r="AQ752" i="4" s="1"/>
  <c r="AE751" i="4"/>
  <c r="AD751" i="4"/>
  <c r="AC751" i="4"/>
  <c r="AE750" i="4"/>
  <c r="AD750" i="4"/>
  <c r="AC750" i="4"/>
  <c r="AE749" i="4"/>
  <c r="AD749" i="4"/>
  <c r="AC749" i="4"/>
  <c r="AE748" i="4"/>
  <c r="AD748" i="4"/>
  <c r="AC748" i="4"/>
  <c r="AG738" i="8" l="1"/>
  <c r="Z783" i="7"/>
  <c r="AV783" i="7"/>
  <c r="BB783" i="7" s="1"/>
  <c r="AB783" i="7"/>
  <c r="AB753" i="7"/>
  <c r="Z753" i="7"/>
  <c r="AV753" i="7"/>
  <c r="BB753" i="7" s="1"/>
  <c r="Z354" i="7"/>
  <c r="AB354" i="7"/>
  <c r="AZ354" i="7" s="1"/>
  <c r="AV354" i="7"/>
  <c r="BB354" i="7" s="1"/>
  <c r="Z485" i="7"/>
  <c r="AV485" i="7"/>
  <c r="BB485" i="7" s="1"/>
  <c r="AB485" i="7"/>
  <c r="AV634" i="7"/>
  <c r="BB634" i="7" s="1"/>
  <c r="AB634" i="7"/>
  <c r="AZ634" i="7" s="1"/>
  <c r="Z634" i="7"/>
  <c r="AB170" i="7"/>
  <c r="AZ170" i="7" s="1"/>
  <c r="Z170" i="7"/>
  <c r="AV170" i="7"/>
  <c r="BB170" i="7" s="1"/>
  <c r="AB643" i="7"/>
  <c r="Z643" i="7"/>
  <c r="AV643" i="7"/>
  <c r="BB643" i="7" s="1"/>
  <c r="Z84" i="7"/>
  <c r="AB84" i="7"/>
  <c r="AZ84" i="7" s="1"/>
  <c r="AV84" i="7"/>
  <c r="BB84" i="7" s="1"/>
  <c r="AB592" i="7"/>
  <c r="Z592" i="7"/>
  <c r="AV592" i="7"/>
  <c r="BB592" i="7" s="1"/>
  <c r="Z746" i="7"/>
  <c r="AV746" i="7"/>
  <c r="BB746" i="7" s="1"/>
  <c r="AB746" i="7"/>
  <c r="AB681" i="7"/>
  <c r="AZ681" i="7" s="1"/>
  <c r="Z681" i="7"/>
  <c r="AV681" i="7"/>
  <c r="BB681" i="7" s="1"/>
  <c r="Z368" i="7"/>
  <c r="AB368" i="7"/>
  <c r="AV368" i="7"/>
  <c r="BB368" i="7" s="1"/>
  <c r="AB421" i="7"/>
  <c r="Z421" i="7"/>
  <c r="AV421" i="7"/>
  <c r="BB421" i="7" s="1"/>
  <c r="Z371" i="7"/>
  <c r="AB371" i="7"/>
  <c r="AV371" i="7"/>
  <c r="BB371" i="7" s="1"/>
  <c r="AB106" i="7"/>
  <c r="Z106" i="7"/>
  <c r="AV106" i="7"/>
  <c r="BB106" i="7" s="1"/>
  <c r="AB156" i="7"/>
  <c r="AZ156" i="7" s="1"/>
  <c r="Z156" i="7"/>
  <c r="AV156" i="7"/>
  <c r="BB156" i="7" s="1"/>
  <c r="Z319" i="7"/>
  <c r="AB319" i="7"/>
  <c r="AV319" i="7"/>
  <c r="BB319" i="7" s="1"/>
  <c r="Z270" i="7"/>
  <c r="AB270" i="7"/>
  <c r="AZ270" i="7" s="1"/>
  <c r="AV270" i="7"/>
  <c r="BB270" i="7" s="1"/>
  <c r="AB420" i="7"/>
  <c r="AZ420" i="7" s="1"/>
  <c r="Z420" i="7"/>
  <c r="AV420" i="7"/>
  <c r="BB420" i="7" s="1"/>
  <c r="Z352" i="7"/>
  <c r="AB352" i="7"/>
  <c r="AV352" i="7"/>
  <c r="BB352" i="7" s="1"/>
  <c r="Z314" i="7"/>
  <c r="AB314" i="7"/>
  <c r="AZ314" i="7" s="1"/>
  <c r="AV314" i="7"/>
  <c r="BB314" i="7" s="1"/>
  <c r="AB454" i="7"/>
  <c r="AZ454" i="7" s="1"/>
  <c r="AV454" i="7"/>
  <c r="BB454" i="7" s="1"/>
  <c r="Z454" i="7"/>
  <c r="AB178" i="7"/>
  <c r="Z178" i="7"/>
  <c r="AV178" i="7"/>
  <c r="BB178" i="7" s="1"/>
  <c r="AB546" i="7"/>
  <c r="AZ546" i="7" s="1"/>
  <c r="Z546" i="7"/>
  <c r="AV546" i="7"/>
  <c r="BB546" i="7" s="1"/>
  <c r="Z450" i="7"/>
  <c r="AV450" i="7"/>
  <c r="BB450" i="7" s="1"/>
  <c r="AB450" i="7"/>
  <c r="AB42" i="7"/>
  <c r="Z42" i="7"/>
  <c r="AV42" i="7"/>
  <c r="BB42" i="7" s="1"/>
  <c r="Z699" i="7"/>
  <c r="AV699" i="7"/>
  <c r="BB699" i="7" s="1"/>
  <c r="AB699" i="7"/>
  <c r="AB45" i="7"/>
  <c r="Z45" i="7"/>
  <c r="AV45" i="7"/>
  <c r="BB45" i="7" s="1"/>
  <c r="Z597" i="7"/>
  <c r="AB597" i="7"/>
  <c r="AZ597" i="7" s="1"/>
  <c r="AV597" i="7"/>
  <c r="BB597" i="7" s="1"/>
  <c r="Z580" i="7"/>
  <c r="AB580" i="7"/>
  <c r="AV580" i="7"/>
  <c r="BB580" i="7" s="1"/>
  <c r="Z573" i="7"/>
  <c r="AB573" i="7"/>
  <c r="AV573" i="7"/>
  <c r="BB573" i="7" s="1"/>
  <c r="AV631" i="7"/>
  <c r="BB631" i="7" s="1"/>
  <c r="AB631" i="7"/>
  <c r="AZ631" i="7" s="1"/>
  <c r="Z631" i="7"/>
  <c r="AB564" i="7"/>
  <c r="Z564" i="7"/>
  <c r="AV564" i="7"/>
  <c r="BB564" i="7" s="1"/>
  <c r="Z33" i="7"/>
  <c r="AV33" i="7"/>
  <c r="BB33" i="7" s="1"/>
  <c r="AB33" i="7"/>
  <c r="AZ33" i="7" s="1"/>
  <c r="AB752" i="7"/>
  <c r="AZ752" i="7" s="1"/>
  <c r="Z752" i="7"/>
  <c r="AV752" i="7"/>
  <c r="BB752" i="7" s="1"/>
  <c r="Z281" i="7"/>
  <c r="AB281" i="7"/>
  <c r="AV281" i="7"/>
  <c r="BB281" i="7" s="1"/>
  <c r="AB122" i="7"/>
  <c r="Z122" i="7"/>
  <c r="AV122" i="7"/>
  <c r="BB122" i="7" s="1"/>
  <c r="AB431" i="7"/>
  <c r="AZ431" i="7" s="1"/>
  <c r="Z431" i="7"/>
  <c r="AV431" i="7"/>
  <c r="BB431" i="7" s="1"/>
  <c r="AB709" i="7"/>
  <c r="Z709" i="7"/>
  <c r="AV709" i="7"/>
  <c r="BB709" i="7" s="1"/>
  <c r="AB644" i="7"/>
  <c r="AZ644" i="7" s="1"/>
  <c r="Z644" i="7"/>
  <c r="AV644" i="7"/>
  <c r="BB644" i="7" s="1"/>
  <c r="AB516" i="7"/>
  <c r="AV516" i="7"/>
  <c r="BB516" i="7" s="1"/>
  <c r="Z516" i="7"/>
  <c r="AB730" i="7"/>
  <c r="Z730" i="7"/>
  <c r="AV730" i="7"/>
  <c r="BB730" i="7" s="1"/>
  <c r="AB458" i="7"/>
  <c r="AZ458" i="7" s="1"/>
  <c r="AV458" i="7"/>
  <c r="BB458" i="7" s="1"/>
  <c r="Z458" i="7"/>
  <c r="AB356" i="7"/>
  <c r="AZ356" i="7" s="1"/>
  <c r="Z356" i="7"/>
  <c r="AV356" i="7"/>
  <c r="BB356" i="7" s="1"/>
  <c r="AB694" i="7"/>
  <c r="Z694" i="7"/>
  <c r="AV694" i="7"/>
  <c r="BB694" i="7" s="1"/>
  <c r="AB582" i="7"/>
  <c r="AZ582" i="7" s="1"/>
  <c r="Z582" i="7"/>
  <c r="AV582" i="7"/>
  <c r="BB582" i="7" s="1"/>
  <c r="Z642" i="7"/>
  <c r="AB642" i="7"/>
  <c r="AV642" i="7"/>
  <c r="BB642" i="7" s="1"/>
  <c r="AB68" i="7"/>
  <c r="AZ68" i="7" s="1"/>
  <c r="Z68" i="7"/>
  <c r="AV68" i="7"/>
  <c r="BB68" i="7" s="1"/>
  <c r="Z551" i="7"/>
  <c r="AV551" i="7"/>
  <c r="BB551" i="7" s="1"/>
  <c r="AB551" i="7"/>
  <c r="AB670" i="7"/>
  <c r="Z670" i="7"/>
  <c r="AV670" i="7"/>
  <c r="BB670" i="7" s="1"/>
  <c r="AV556" i="7"/>
  <c r="BB556" i="7" s="1"/>
  <c r="AB556" i="7"/>
  <c r="AZ556" i="7" s="1"/>
  <c r="Z556" i="7"/>
  <c r="AB90" i="7"/>
  <c r="Z90" i="7"/>
  <c r="AV90" i="7"/>
  <c r="BB90" i="7" s="1"/>
  <c r="AB659" i="7"/>
  <c r="Z659" i="7"/>
  <c r="AV659" i="7"/>
  <c r="BB659" i="7" s="1"/>
  <c r="AB375" i="7"/>
  <c r="AZ375" i="7" s="1"/>
  <c r="Z375" i="7"/>
  <c r="AV375" i="7"/>
  <c r="BB375" i="7" s="1"/>
  <c r="Z680" i="7"/>
  <c r="AB680" i="7"/>
  <c r="AV680" i="7"/>
  <c r="BB680" i="7" s="1"/>
  <c r="Z206" i="7"/>
  <c r="AB206" i="7"/>
  <c r="AZ206" i="7" s="1"/>
  <c r="AV206" i="7"/>
  <c r="BB206" i="7" s="1"/>
  <c r="Z544" i="7"/>
  <c r="AB544" i="7"/>
  <c r="AV544" i="7"/>
  <c r="BB544" i="7" s="1"/>
  <c r="Z383" i="7"/>
  <c r="AB383" i="7"/>
  <c r="AV383" i="7"/>
  <c r="BB383" i="7" s="1"/>
  <c r="AB138" i="7"/>
  <c r="AZ138" i="7" s="1"/>
  <c r="Z138" i="7"/>
  <c r="AV138" i="7"/>
  <c r="BB138" i="7" s="1"/>
  <c r="Z759" i="7"/>
  <c r="AV759" i="7"/>
  <c r="BB759" i="7" s="1"/>
  <c r="AB759" i="7"/>
  <c r="Z62" i="7"/>
  <c r="AB62" i="7"/>
  <c r="AZ62" i="7" s="1"/>
  <c r="AV62" i="7"/>
  <c r="BB62" i="7" s="1"/>
  <c r="Z207" i="7"/>
  <c r="AB207" i="7"/>
  <c r="AV207" i="7"/>
  <c r="BB207" i="7" s="1"/>
  <c r="AB442" i="7"/>
  <c r="Z442" i="7"/>
  <c r="AV442" i="7"/>
  <c r="BB442" i="7" s="1"/>
  <c r="Z347" i="7"/>
  <c r="AB347" i="7"/>
  <c r="AZ347" i="7" s="1"/>
  <c r="AV347" i="7"/>
  <c r="BB347" i="7" s="1"/>
  <c r="AB264" i="7"/>
  <c r="AV264" i="7"/>
  <c r="BB264" i="7" s="1"/>
  <c r="Z264" i="7"/>
  <c r="AV169" i="7"/>
  <c r="BB169" i="7" s="1"/>
  <c r="AB169" i="7"/>
  <c r="AZ169" i="7" s="1"/>
  <c r="Z169" i="7"/>
  <c r="Z754" i="7"/>
  <c r="AV754" i="7"/>
  <c r="BB754" i="7" s="1"/>
  <c r="AB754" i="7"/>
  <c r="AB603" i="7"/>
  <c r="AZ603" i="7" s="1"/>
  <c r="Z603" i="7"/>
  <c r="AV603" i="7"/>
  <c r="BB603" i="7" s="1"/>
  <c r="AV473" i="7"/>
  <c r="BB473" i="7" s="1"/>
  <c r="AB473" i="7"/>
  <c r="AZ473" i="7" s="1"/>
  <c r="Z473" i="7"/>
  <c r="AB360" i="7"/>
  <c r="AZ360" i="7" s="1"/>
  <c r="Z360" i="7"/>
  <c r="AV360" i="7"/>
  <c r="BB360" i="7" s="1"/>
  <c r="AB555" i="7"/>
  <c r="Z555" i="7"/>
  <c r="AV555" i="7"/>
  <c r="BB555" i="7" s="1"/>
  <c r="AB162" i="7"/>
  <c r="AZ162" i="7" s="1"/>
  <c r="Z162" i="7"/>
  <c r="AV162" i="7"/>
  <c r="BB162" i="7" s="1"/>
  <c r="AB509" i="7"/>
  <c r="AV509" i="7"/>
  <c r="BB509" i="7" s="1"/>
  <c r="Z509" i="7"/>
  <c r="Z158" i="7"/>
  <c r="AB158" i="7"/>
  <c r="AV158" i="7"/>
  <c r="BB158" i="7" s="1"/>
  <c r="AB164" i="7"/>
  <c r="AZ164" i="7" s="1"/>
  <c r="Z164" i="7"/>
  <c r="AV164" i="7"/>
  <c r="BB164" i="7" s="1"/>
  <c r="AB54" i="7"/>
  <c r="Z54" i="7"/>
  <c r="AV54" i="7"/>
  <c r="BB54" i="7" s="1"/>
  <c r="AB548" i="7"/>
  <c r="Z548" i="7"/>
  <c r="AV548" i="7"/>
  <c r="BB548" i="7" s="1"/>
  <c r="AB578" i="7"/>
  <c r="AZ578" i="7" s="1"/>
  <c r="AV578" i="7"/>
  <c r="BB578" i="7" s="1"/>
  <c r="Z578" i="7"/>
  <c r="AB530" i="7"/>
  <c r="Z530" i="7"/>
  <c r="AV530" i="7"/>
  <c r="BB530" i="7" s="1"/>
  <c r="AB684" i="7"/>
  <c r="AZ684" i="7" s="1"/>
  <c r="Z684" i="7"/>
  <c r="AV684" i="7"/>
  <c r="BB684" i="7" s="1"/>
  <c r="AB656" i="7"/>
  <c r="Z656" i="7"/>
  <c r="AV656" i="7"/>
  <c r="BB656" i="7" s="1"/>
  <c r="Z745" i="7"/>
  <c r="AV745" i="7"/>
  <c r="BB745" i="7" s="1"/>
  <c r="AB745" i="7"/>
  <c r="AZ745" i="7" s="1"/>
  <c r="Z205" i="7"/>
  <c r="AB205" i="7"/>
  <c r="AZ205" i="7" s="1"/>
  <c r="AV205" i="7"/>
  <c r="BB205" i="7" s="1"/>
  <c r="AV461" i="7"/>
  <c r="BB461" i="7" s="1"/>
  <c r="AB461" i="7"/>
  <c r="Z461" i="7"/>
  <c r="Z584" i="7"/>
  <c r="AB584" i="7"/>
  <c r="AZ584" i="7" s="1"/>
  <c r="AV584" i="7"/>
  <c r="BB584" i="7" s="1"/>
  <c r="AV190" i="7"/>
  <c r="BB190" i="7" s="1"/>
  <c r="AB190" i="7"/>
  <c r="Z190" i="7"/>
  <c r="Z260" i="7"/>
  <c r="AV260" i="7"/>
  <c r="BB260" i="7" s="1"/>
  <c r="AB260" i="7"/>
  <c r="AV687" i="7"/>
  <c r="BB687" i="7" s="1"/>
  <c r="AB687" i="7"/>
  <c r="AZ687" i="7" s="1"/>
  <c r="Z687" i="7"/>
  <c r="AB547" i="7"/>
  <c r="Z547" i="7"/>
  <c r="AV547" i="7"/>
  <c r="BB547" i="7" s="1"/>
  <c r="AB449" i="7"/>
  <c r="Z449" i="7"/>
  <c r="AV449" i="7"/>
  <c r="BB449" i="7" s="1"/>
  <c r="Z435" i="7"/>
  <c r="AB435" i="7"/>
  <c r="AZ435" i="7" s="1"/>
  <c r="AV435" i="7"/>
  <c r="BB435" i="7" s="1"/>
  <c r="Z238" i="7"/>
  <c r="AV238" i="7"/>
  <c r="BB238" i="7" s="1"/>
  <c r="AB238" i="7"/>
  <c r="Z148" i="7"/>
  <c r="AB148" i="7"/>
  <c r="AZ148" i="7" s="1"/>
  <c r="AV148" i="7"/>
  <c r="BB148" i="7" s="1"/>
  <c r="Z657" i="7"/>
  <c r="AB657" i="7"/>
  <c r="AV657" i="7"/>
  <c r="BB657" i="7" s="1"/>
  <c r="AB282" i="7"/>
  <c r="Z282" i="7"/>
  <c r="AV282" i="7"/>
  <c r="BB282" i="7" s="1"/>
  <c r="Z78" i="7"/>
  <c r="AB78" i="7"/>
  <c r="AZ78" i="7" s="1"/>
  <c r="AV78" i="7"/>
  <c r="BB78" i="7" s="1"/>
  <c r="AV735" i="7"/>
  <c r="BB735" i="7" s="1"/>
  <c r="AZ735" i="7"/>
  <c r="J735" i="8" s="1"/>
  <c r="Z735" i="7"/>
  <c r="Z648" i="7"/>
  <c r="AB648" i="7"/>
  <c r="AV648" i="7"/>
  <c r="BB648" i="7" s="1"/>
  <c r="Z695" i="7"/>
  <c r="AV695" i="7"/>
  <c r="BB695" i="7" s="1"/>
  <c r="AB695" i="7"/>
  <c r="AB748" i="7"/>
  <c r="AZ748" i="7" s="1"/>
  <c r="Z748" i="7"/>
  <c r="AV748" i="7"/>
  <c r="BB748" i="7" s="1"/>
  <c r="AB171" i="7"/>
  <c r="Z171" i="7"/>
  <c r="AV171" i="7"/>
  <c r="BB171" i="7" s="1"/>
  <c r="Z405" i="7"/>
  <c r="AB405" i="7"/>
  <c r="AV405" i="7"/>
  <c r="BB405" i="7" s="1"/>
  <c r="Z519" i="7"/>
  <c r="AV519" i="7"/>
  <c r="BB519" i="7" s="1"/>
  <c r="AB519" i="7"/>
  <c r="AB374" i="7"/>
  <c r="AZ374" i="7" s="1"/>
  <c r="Z374" i="7"/>
  <c r="AV374" i="7"/>
  <c r="BB374" i="7" s="1"/>
  <c r="AB348" i="7"/>
  <c r="Z348" i="7"/>
  <c r="AV348" i="7"/>
  <c r="BB348" i="7" s="1"/>
  <c r="Z646" i="7"/>
  <c r="AB646" i="7"/>
  <c r="AV646" i="7"/>
  <c r="BB646" i="7" s="1"/>
  <c r="AB418" i="7"/>
  <c r="AZ418" i="7" s="1"/>
  <c r="Z418" i="7"/>
  <c r="AV418" i="7"/>
  <c r="BB418" i="7" s="1"/>
  <c r="AV650" i="7"/>
  <c r="BB650" i="7" s="1"/>
  <c r="AB650" i="7"/>
  <c r="Z650" i="7"/>
  <c r="Z286" i="7"/>
  <c r="AB286" i="7"/>
  <c r="AZ286" i="7" s="1"/>
  <c r="AV286" i="7"/>
  <c r="BB286" i="7" s="1"/>
  <c r="Z771" i="7"/>
  <c r="AV771" i="7"/>
  <c r="BB771" i="7" s="1"/>
  <c r="AB771" i="7"/>
  <c r="AZ771" i="7" s="1"/>
  <c r="Z527" i="7"/>
  <c r="AV527" i="7"/>
  <c r="BB527" i="7" s="1"/>
  <c r="AB527" i="7"/>
  <c r="AB720" i="7"/>
  <c r="AZ720" i="7" s="1"/>
  <c r="Z720" i="7"/>
  <c r="AV720" i="7"/>
  <c r="BB720" i="7" s="1"/>
  <c r="AV208" i="7"/>
  <c r="BB208" i="7" s="1"/>
  <c r="AB208" i="7"/>
  <c r="Z208" i="7"/>
  <c r="AB154" i="7"/>
  <c r="AV154" i="7"/>
  <c r="BB154" i="7" s="1"/>
  <c r="Z154" i="7"/>
  <c r="Z384" i="7"/>
  <c r="AB384" i="7"/>
  <c r="AZ384" i="7" s="1"/>
  <c r="AV384" i="7"/>
  <c r="BB384" i="7" s="1"/>
  <c r="AB487" i="7"/>
  <c r="AV487" i="7"/>
  <c r="BB487" i="7" s="1"/>
  <c r="Z487" i="7"/>
  <c r="Z79" i="7"/>
  <c r="AV79" i="7"/>
  <c r="BB79" i="7" s="1"/>
  <c r="AB79" i="7"/>
  <c r="AZ79" i="7" s="1"/>
  <c r="AV47" i="7"/>
  <c r="BB47" i="7" s="1"/>
  <c r="AB47" i="7"/>
  <c r="Z47" i="7"/>
  <c r="Z781" i="7"/>
  <c r="AV781" i="7"/>
  <c r="BB781" i="7" s="1"/>
  <c r="AB781" i="7"/>
  <c r="Z194" i="7"/>
  <c r="AB194" i="7"/>
  <c r="AZ194" i="7" s="1"/>
  <c r="AV194" i="7"/>
  <c r="BB194" i="7" s="1"/>
  <c r="AB481" i="7"/>
  <c r="Z481" i="7"/>
  <c r="AV481" i="7"/>
  <c r="BB481" i="7" s="1"/>
  <c r="Z290" i="7"/>
  <c r="AB290" i="7"/>
  <c r="AV290" i="7"/>
  <c r="BB290" i="7" s="1"/>
  <c r="AV722" i="7"/>
  <c r="BB722" i="7" s="1"/>
  <c r="AB722" i="7"/>
  <c r="AZ722" i="7" s="1"/>
  <c r="Z722" i="7"/>
  <c r="AB221" i="7"/>
  <c r="Z221" i="7"/>
  <c r="AV221" i="7"/>
  <c r="BB221" i="7" s="1"/>
  <c r="Z94" i="7"/>
  <c r="AB94" i="7"/>
  <c r="AZ94" i="7" s="1"/>
  <c r="AV94" i="7"/>
  <c r="BB94" i="7" s="1"/>
  <c r="AB129" i="7"/>
  <c r="AZ129" i="7" s="1"/>
  <c r="Z129" i="7"/>
  <c r="AV129" i="7"/>
  <c r="BB129" i="7" s="1"/>
  <c r="AB38" i="7"/>
  <c r="Z38" i="7"/>
  <c r="AV38" i="7"/>
  <c r="BB38" i="7" s="1"/>
  <c r="Z116" i="7"/>
  <c r="AB116" i="7"/>
  <c r="AZ116" i="7" s="1"/>
  <c r="AV116" i="7"/>
  <c r="BB116" i="7" s="1"/>
  <c r="AB610" i="7"/>
  <c r="Z610" i="7"/>
  <c r="AV610" i="7"/>
  <c r="BB610" i="7" s="1"/>
  <c r="AB100" i="7"/>
  <c r="Z100" i="7"/>
  <c r="AV100" i="7"/>
  <c r="BB100" i="7" s="1"/>
  <c r="AB594" i="7"/>
  <c r="AZ594" i="7" s="1"/>
  <c r="Z594" i="7"/>
  <c r="AV594" i="7"/>
  <c r="BB594" i="7" s="1"/>
  <c r="AB161" i="7"/>
  <c r="Z161" i="7"/>
  <c r="AV161" i="7"/>
  <c r="BB161" i="7" s="1"/>
  <c r="AB606" i="7"/>
  <c r="Z606" i="7"/>
  <c r="AV606" i="7"/>
  <c r="BB606" i="7" s="1"/>
  <c r="AB328" i="7"/>
  <c r="AZ328" i="7" s="1"/>
  <c r="Z328" i="7"/>
  <c r="AV328" i="7"/>
  <c r="BB328" i="7" s="1"/>
  <c r="AV75" i="7"/>
  <c r="BB75" i="7" s="1"/>
  <c r="AB75" i="7"/>
  <c r="Z75" i="7"/>
  <c r="AV773" i="7"/>
  <c r="BB773" i="7" s="1"/>
  <c r="AB773" i="7"/>
  <c r="AZ773" i="7" s="1"/>
  <c r="Z773" i="7"/>
  <c r="AB590" i="7"/>
  <c r="Z590" i="7"/>
  <c r="AV590" i="7"/>
  <c r="BB590" i="7" s="1"/>
  <c r="AV750" i="7"/>
  <c r="BB750" i="7" s="1"/>
  <c r="AB750" i="7"/>
  <c r="Z750" i="7"/>
  <c r="AB407" i="7"/>
  <c r="AZ407" i="7" s="1"/>
  <c r="Z407" i="7"/>
  <c r="AV407" i="7"/>
  <c r="BB407" i="7" s="1"/>
  <c r="AB586" i="7"/>
  <c r="Z586" i="7"/>
  <c r="AV586" i="7"/>
  <c r="BB586" i="7" s="1"/>
  <c r="Z287" i="7"/>
  <c r="AB287" i="7"/>
  <c r="AZ287" i="7" s="1"/>
  <c r="AV287" i="7"/>
  <c r="BB287" i="7" s="1"/>
  <c r="AB429" i="7"/>
  <c r="AZ429" i="7" s="1"/>
  <c r="Z429" i="7"/>
  <c r="AV429" i="7"/>
  <c r="BB429" i="7" s="1"/>
  <c r="AB751" i="7"/>
  <c r="Z751" i="7"/>
  <c r="AV751" i="7"/>
  <c r="BB751" i="7" s="1"/>
  <c r="Z499" i="7"/>
  <c r="AB499" i="7"/>
  <c r="AZ499" i="7" s="1"/>
  <c r="AV499" i="7"/>
  <c r="BB499" i="7" s="1"/>
  <c r="AV635" i="7"/>
  <c r="BB635" i="7" s="1"/>
  <c r="AB635" i="7"/>
  <c r="Z635" i="7"/>
  <c r="AB764" i="7"/>
  <c r="Z764" i="7"/>
  <c r="AV764" i="7"/>
  <c r="BB764" i="7" s="1"/>
  <c r="Z280" i="7"/>
  <c r="AV280" i="7"/>
  <c r="BB280" i="7" s="1"/>
  <c r="AB280" i="7"/>
  <c r="Z370" i="7"/>
  <c r="AB370" i="7"/>
  <c r="AV370" i="7"/>
  <c r="BB370" i="7" s="1"/>
  <c r="AB446" i="7"/>
  <c r="Z446" i="7"/>
  <c r="AV446" i="7"/>
  <c r="BB446" i="7" s="1"/>
  <c r="AV204" i="7"/>
  <c r="BB204" i="7" s="1"/>
  <c r="Z204" i="7"/>
  <c r="AB204" i="7"/>
  <c r="AB654" i="7"/>
  <c r="Z654" i="7"/>
  <c r="AV654" i="7"/>
  <c r="BB654" i="7" s="1"/>
  <c r="Z302" i="7"/>
  <c r="AB302" i="7"/>
  <c r="AZ302" i="7" s="1"/>
  <c r="AV302" i="7"/>
  <c r="BB302" i="7" s="1"/>
  <c r="AB614" i="7"/>
  <c r="Z614" i="7"/>
  <c r="AV614" i="7"/>
  <c r="BB614" i="7" s="1"/>
  <c r="AB426" i="7"/>
  <c r="Z426" i="7"/>
  <c r="AV426" i="7"/>
  <c r="BB426" i="7" s="1"/>
  <c r="AB163" i="7"/>
  <c r="AZ163" i="7" s="1"/>
  <c r="Z163" i="7"/>
  <c r="AV163" i="7"/>
  <c r="BB163" i="7" s="1"/>
  <c r="Z294" i="7"/>
  <c r="AB294" i="7"/>
  <c r="AZ294" i="7" s="1"/>
  <c r="AV294" i="7"/>
  <c r="BB294" i="7" s="1"/>
  <c r="AB532" i="7"/>
  <c r="Z532" i="7"/>
  <c r="AV532" i="7"/>
  <c r="BB532" i="7" s="1"/>
  <c r="AB292" i="7"/>
  <c r="AZ292" i="7" s="1"/>
  <c r="Z292" i="7"/>
  <c r="AV292" i="7"/>
  <c r="BB292" i="7" s="1"/>
  <c r="AV192" i="7"/>
  <c r="BB192" i="7" s="1"/>
  <c r="AB192" i="7"/>
  <c r="Z192" i="7"/>
  <c r="AB560" i="7"/>
  <c r="AZ560" i="7" s="1"/>
  <c r="Z560" i="7"/>
  <c r="AV560" i="7"/>
  <c r="BB560" i="7" s="1"/>
  <c r="Z247" i="7"/>
  <c r="AB247" i="7"/>
  <c r="AV247" i="7"/>
  <c r="BB247" i="7" s="1"/>
  <c r="AB763" i="7"/>
  <c r="Z763" i="7"/>
  <c r="AV763" i="7"/>
  <c r="BB763" i="7" s="1"/>
  <c r="AB276" i="7"/>
  <c r="AZ276" i="7" s="1"/>
  <c r="AV276" i="7"/>
  <c r="BB276" i="7" s="1"/>
  <c r="Z276" i="7"/>
  <c r="Z234" i="7"/>
  <c r="AV234" i="7"/>
  <c r="BB234" i="7" s="1"/>
  <c r="AB234" i="7"/>
  <c r="AB550" i="7"/>
  <c r="Z550" i="7"/>
  <c r="AV550" i="7"/>
  <c r="BB550" i="7" s="1"/>
  <c r="AB452" i="7"/>
  <c r="AZ452" i="7" s="1"/>
  <c r="AV452" i="7"/>
  <c r="BB452" i="7" s="1"/>
  <c r="Z452" i="7"/>
  <c r="Z376" i="7"/>
  <c r="AB376" i="7"/>
  <c r="AV376" i="7"/>
  <c r="BB376" i="7" s="1"/>
  <c r="Z443" i="7"/>
  <c r="AB443" i="7"/>
  <c r="AZ443" i="7" s="1"/>
  <c r="AV443" i="7"/>
  <c r="BB443" i="7" s="1"/>
  <c r="Z755" i="7"/>
  <c r="AV755" i="7"/>
  <c r="BB755" i="7" s="1"/>
  <c r="AB755" i="7"/>
  <c r="AB756" i="7"/>
  <c r="Z756" i="7"/>
  <c r="AV756" i="7"/>
  <c r="BB756" i="7" s="1"/>
  <c r="AB598" i="7"/>
  <c r="AZ598" i="7" s="1"/>
  <c r="Z598" i="7"/>
  <c r="AV598" i="7"/>
  <c r="BB598" i="7" s="1"/>
  <c r="AB397" i="7"/>
  <c r="Z397" i="7"/>
  <c r="AV397" i="7"/>
  <c r="BB397" i="7" s="1"/>
  <c r="Z679" i="7"/>
  <c r="AB679" i="7"/>
  <c r="AZ679" i="7" s="1"/>
  <c r="AV679" i="7"/>
  <c r="BB679" i="7" s="1"/>
  <c r="AB390" i="7"/>
  <c r="AZ390" i="7" s="1"/>
  <c r="Z390" i="7"/>
  <c r="AV390" i="7"/>
  <c r="BB390" i="7" s="1"/>
  <c r="AB377" i="7"/>
  <c r="Z377" i="7"/>
  <c r="AV377" i="7"/>
  <c r="BB377" i="7" s="1"/>
  <c r="AB155" i="7"/>
  <c r="AZ155" i="7" s="1"/>
  <c r="Z155" i="7"/>
  <c r="AV155" i="7"/>
  <c r="BB155" i="7" s="1"/>
  <c r="AB493" i="7"/>
  <c r="AV493" i="7"/>
  <c r="BB493" i="7" s="1"/>
  <c r="Z493" i="7"/>
  <c r="AB517" i="7"/>
  <c r="AV517" i="7"/>
  <c r="BB517" i="7" s="1"/>
  <c r="Z517" i="7"/>
  <c r="AB408" i="7"/>
  <c r="AZ408" i="7" s="1"/>
  <c r="Z408" i="7"/>
  <c r="AV408" i="7"/>
  <c r="BB408" i="7" s="1"/>
  <c r="AB762" i="7"/>
  <c r="Z762" i="7"/>
  <c r="AV762" i="7"/>
  <c r="BB762" i="7" s="1"/>
  <c r="Z235" i="7"/>
  <c r="AB235" i="7"/>
  <c r="AZ235" i="7" s="1"/>
  <c r="AV235" i="7"/>
  <c r="BB235" i="7" s="1"/>
  <c r="AB245" i="7"/>
  <c r="AZ245" i="7" s="1"/>
  <c r="Z245" i="7"/>
  <c r="AV245" i="7"/>
  <c r="BB245" i="7" s="1"/>
  <c r="Z662" i="7"/>
  <c r="AB662" i="7"/>
  <c r="AV662" i="7"/>
  <c r="BB662" i="7" s="1"/>
  <c r="Z602" i="7"/>
  <c r="AB602" i="7"/>
  <c r="AZ602" i="7" s="1"/>
  <c r="AV602" i="7"/>
  <c r="BB602" i="7" s="1"/>
  <c r="AB67" i="7"/>
  <c r="Z67" i="7"/>
  <c r="AV67" i="7"/>
  <c r="BB67" i="7" s="1"/>
  <c r="AB300" i="7"/>
  <c r="Z300" i="7"/>
  <c r="AV300" i="7"/>
  <c r="BB300" i="7" s="1"/>
  <c r="AB61" i="7"/>
  <c r="AZ61" i="7" s="1"/>
  <c r="Z61" i="7"/>
  <c r="AV61" i="7"/>
  <c r="BB61" i="7" s="1"/>
  <c r="AB705" i="7"/>
  <c r="Z705" i="7"/>
  <c r="AV705" i="7"/>
  <c r="BB705" i="7" s="1"/>
  <c r="AB303" i="7"/>
  <c r="Z303" i="7"/>
  <c r="AV303" i="7"/>
  <c r="BB303" i="7" s="1"/>
  <c r="Z394" i="7"/>
  <c r="AB394" i="7"/>
  <c r="AV394" i="7"/>
  <c r="BB394" i="7" s="1"/>
  <c r="AB685" i="7"/>
  <c r="Z685" i="7"/>
  <c r="AV685" i="7"/>
  <c r="BB685" i="7" s="1"/>
  <c r="Z284" i="7"/>
  <c r="AB284" i="7"/>
  <c r="AZ284" i="7" s="1"/>
  <c r="AV284" i="7"/>
  <c r="BB284" i="7" s="1"/>
  <c r="Z366" i="7"/>
  <c r="AB366" i="7"/>
  <c r="AV366" i="7"/>
  <c r="BB366" i="7" s="1"/>
  <c r="AB749" i="7"/>
  <c r="Z749" i="7"/>
  <c r="AV749" i="7"/>
  <c r="BB749" i="7" s="1"/>
  <c r="AB563" i="7"/>
  <c r="AZ563" i="7" s="1"/>
  <c r="Z563" i="7"/>
  <c r="AV563" i="7"/>
  <c r="BB563" i="7" s="1"/>
  <c r="AB628" i="7"/>
  <c r="AV628" i="7"/>
  <c r="BB628" i="7" s="1"/>
  <c r="Z628" i="7"/>
  <c r="AB604" i="7"/>
  <c r="Z604" i="7"/>
  <c r="AV604" i="7"/>
  <c r="BB604" i="7" s="1"/>
  <c r="Z766" i="7"/>
  <c r="AV766" i="7"/>
  <c r="BB766" i="7" s="1"/>
  <c r="AB766" i="7"/>
  <c r="Z760" i="7"/>
  <c r="AV760" i="7"/>
  <c r="BB760" i="7" s="1"/>
  <c r="AB760" i="7"/>
  <c r="Z770" i="7"/>
  <c r="AV770" i="7"/>
  <c r="BB770" i="7" s="1"/>
  <c r="AB770" i="7"/>
  <c r="AZ770" i="7" s="1"/>
  <c r="Z715" i="7"/>
  <c r="AV715" i="7"/>
  <c r="BB715" i="7" s="1"/>
  <c r="AB715" i="7"/>
  <c r="Z243" i="7"/>
  <c r="AB243" i="7"/>
  <c r="AV243" i="7"/>
  <c r="BB243" i="7" s="1"/>
  <c r="AB289" i="7"/>
  <c r="AZ289" i="7" s="1"/>
  <c r="Z289" i="7"/>
  <c r="AV289" i="7"/>
  <c r="BB289" i="7" s="1"/>
  <c r="Z350" i="7"/>
  <c r="AB350" i="7"/>
  <c r="AV350" i="7"/>
  <c r="BB350" i="7" s="1"/>
  <c r="AV244" i="7"/>
  <c r="BB244" i="7" s="1"/>
  <c r="AB244" i="7"/>
  <c r="AZ244" i="7" s="1"/>
  <c r="Z244" i="7"/>
  <c r="Z399" i="7"/>
  <c r="AB399" i="7"/>
  <c r="AV399" i="7"/>
  <c r="BB399" i="7" s="1"/>
  <c r="Z210" i="7"/>
  <c r="AB210" i="7"/>
  <c r="AV210" i="7"/>
  <c r="BB210" i="7" s="1"/>
  <c r="AB639" i="7"/>
  <c r="AZ639" i="7" s="1"/>
  <c r="Z639" i="7"/>
  <c r="AV639" i="7"/>
  <c r="BB639" i="7" s="1"/>
  <c r="AB729" i="7"/>
  <c r="AZ729" i="7" s="1"/>
  <c r="Z729" i="7"/>
  <c r="AV729" i="7"/>
  <c r="BB729" i="7" s="1"/>
  <c r="Z539" i="7"/>
  <c r="AV539" i="7"/>
  <c r="BB539" i="7" s="1"/>
  <c r="AB539" i="7"/>
  <c r="AZ539" i="7" s="1"/>
  <c r="Z152" i="7"/>
  <c r="AV152" i="7"/>
  <c r="BB152" i="7" s="1"/>
  <c r="AB152" i="7"/>
  <c r="AB273" i="7"/>
  <c r="Z273" i="7"/>
  <c r="AV273" i="7"/>
  <c r="BB273" i="7" s="1"/>
  <c r="Z501" i="7"/>
  <c r="AB501" i="7"/>
  <c r="AZ501" i="7" s="1"/>
  <c r="AV501" i="7"/>
  <c r="BB501" i="7" s="1"/>
  <c r="Z716" i="7"/>
  <c r="AB716" i="7"/>
  <c r="AV716" i="7"/>
  <c r="BB716" i="7" s="1"/>
  <c r="Z447" i="7"/>
  <c r="AB447" i="7"/>
  <c r="AV447" i="7"/>
  <c r="BB447" i="7" s="1"/>
  <c r="Z640" i="7"/>
  <c r="AV640" i="7"/>
  <c r="BB640" i="7" s="1"/>
  <c r="AB640" i="7"/>
  <c r="AZ640" i="7" s="1"/>
  <c r="AB626" i="7"/>
  <c r="AZ626" i="7" s="1"/>
  <c r="Z626" i="7"/>
  <c r="AV626" i="7"/>
  <c r="BB626" i="7" s="1"/>
  <c r="AV484" i="7"/>
  <c r="BB484" i="7" s="1"/>
  <c r="Z484" i="7"/>
  <c r="AB484" i="7"/>
  <c r="AZ484" i="7" s="1"/>
  <c r="Z775" i="7"/>
  <c r="AV775" i="7"/>
  <c r="BB775" i="7" s="1"/>
  <c r="AB775" i="7"/>
  <c r="AB102" i="7"/>
  <c r="Z102" i="7"/>
  <c r="AV102" i="7"/>
  <c r="BB102" i="7" s="1"/>
  <c r="AB219" i="7"/>
  <c r="Z219" i="7"/>
  <c r="AV219" i="7"/>
  <c r="BB219" i="7" s="1"/>
  <c r="AB229" i="7"/>
  <c r="AZ229" i="7" s="1"/>
  <c r="Z229" i="7"/>
  <c r="AV229" i="7"/>
  <c r="BB229" i="7" s="1"/>
  <c r="AB150" i="7"/>
  <c r="Z150" i="7"/>
  <c r="AV150" i="7"/>
  <c r="BB150" i="7" s="1"/>
  <c r="AV497" i="7"/>
  <c r="BB497" i="7" s="1"/>
  <c r="Z497" i="7"/>
  <c r="AB497" i="7"/>
  <c r="AZ497" i="7" s="1"/>
  <c r="Z689" i="7"/>
  <c r="AB689" i="7"/>
  <c r="AV689" i="7"/>
  <c r="BB689" i="7" s="1"/>
  <c r="AB40" i="7"/>
  <c r="Z40" i="7"/>
  <c r="AV40" i="7"/>
  <c r="BB40" i="7" s="1"/>
  <c r="AB570" i="7"/>
  <c r="AZ570" i="7" s="1"/>
  <c r="Z570" i="7"/>
  <c r="AV570" i="7"/>
  <c r="BB570" i="7" s="1"/>
  <c r="AB439" i="7"/>
  <c r="AZ439" i="7" s="1"/>
  <c r="Z439" i="7"/>
  <c r="AV439" i="7"/>
  <c r="BB439" i="7" s="1"/>
  <c r="AB402" i="7"/>
  <c r="Z402" i="7"/>
  <c r="AV402" i="7"/>
  <c r="BB402" i="7" s="1"/>
  <c r="AB744" i="7"/>
  <c r="AZ744" i="7" s="1"/>
  <c r="Z744" i="7"/>
  <c r="AV744" i="7"/>
  <c r="BB744" i="7" s="1"/>
  <c r="Z777" i="7"/>
  <c r="AV777" i="7"/>
  <c r="BB777" i="7" s="1"/>
  <c r="AB777" i="7"/>
  <c r="AB513" i="7"/>
  <c r="AZ513" i="7" s="1"/>
  <c r="AV513" i="7"/>
  <c r="BB513" i="7" s="1"/>
  <c r="Z513" i="7"/>
  <c r="AB451" i="7"/>
  <c r="AZ451" i="7" s="1"/>
  <c r="Z451" i="7"/>
  <c r="AV451" i="7"/>
  <c r="BB451" i="7" s="1"/>
  <c r="AB311" i="7"/>
  <c r="Z311" i="7"/>
  <c r="AV311" i="7"/>
  <c r="BB311" i="7" s="1"/>
  <c r="Z382" i="7"/>
  <c r="AB382" i="7"/>
  <c r="AZ382" i="7" s="1"/>
  <c r="AV382" i="7"/>
  <c r="BB382" i="7" s="1"/>
  <c r="AB134" i="7"/>
  <c r="Z134" i="7"/>
  <c r="AV134" i="7"/>
  <c r="BB134" i="7" s="1"/>
  <c r="AB367" i="7"/>
  <c r="Z367" i="7"/>
  <c r="AV367" i="7"/>
  <c r="BB367" i="7" s="1"/>
  <c r="AB86" i="7"/>
  <c r="AZ86" i="7" s="1"/>
  <c r="Z86" i="7"/>
  <c r="AV86" i="7"/>
  <c r="BB86" i="7" s="1"/>
  <c r="Z569" i="7"/>
  <c r="AB569" i="7"/>
  <c r="AV569" i="7"/>
  <c r="BB569" i="7" s="1"/>
  <c r="Z589" i="7"/>
  <c r="AB589" i="7"/>
  <c r="AZ589" i="7" s="1"/>
  <c r="AV589" i="7"/>
  <c r="BB589" i="7" s="1"/>
  <c r="AB701" i="7"/>
  <c r="Z701" i="7"/>
  <c r="AV701" i="7"/>
  <c r="BB701" i="7" s="1"/>
  <c r="AB341" i="7"/>
  <c r="Z341" i="7"/>
  <c r="AV341" i="7"/>
  <c r="BB341" i="7" s="1"/>
  <c r="AB180" i="7"/>
  <c r="AZ180" i="7" s="1"/>
  <c r="Z180" i="7"/>
  <c r="AV180" i="7"/>
  <c r="BB180" i="7" s="1"/>
  <c r="Z339" i="7"/>
  <c r="AB339" i="7"/>
  <c r="AV339" i="7"/>
  <c r="BB339" i="7" s="1"/>
  <c r="AB58" i="7"/>
  <c r="Z58" i="7"/>
  <c r="AV58" i="7"/>
  <c r="BB58" i="7" s="1"/>
  <c r="Z574" i="7"/>
  <c r="AV574" i="7"/>
  <c r="BB574" i="7" s="1"/>
  <c r="AB574" i="7"/>
  <c r="Z732" i="7"/>
  <c r="AV732" i="7"/>
  <c r="BB732" i="7" s="1"/>
  <c r="AB732" i="7"/>
  <c r="AB566" i="7"/>
  <c r="Z566" i="7"/>
  <c r="AV566" i="7"/>
  <c r="BB566" i="7" s="1"/>
  <c r="Z540" i="7"/>
  <c r="AB540" i="7"/>
  <c r="AV540" i="7"/>
  <c r="BB540" i="7" s="1"/>
  <c r="AB562" i="7"/>
  <c r="Z562" i="7"/>
  <c r="AV562" i="7"/>
  <c r="BB562" i="7" s="1"/>
  <c r="Z575" i="7"/>
  <c r="AB575" i="7"/>
  <c r="AZ575" i="7" s="1"/>
  <c r="AV575" i="7"/>
  <c r="BB575" i="7" s="1"/>
  <c r="Z331" i="7"/>
  <c r="AB331" i="7"/>
  <c r="AV331" i="7"/>
  <c r="BB331" i="7" s="1"/>
  <c r="AV168" i="7"/>
  <c r="BB168" i="7" s="1"/>
  <c r="Z168" i="7"/>
  <c r="AB168" i="7"/>
  <c r="AZ168" i="7" s="1"/>
  <c r="AV731" i="7"/>
  <c r="BB731" i="7" s="1"/>
  <c r="AB731" i="7"/>
  <c r="Z731" i="7"/>
  <c r="AB675" i="7"/>
  <c r="Z675" i="7"/>
  <c r="AV675" i="7"/>
  <c r="BB675" i="7" s="1"/>
  <c r="AV725" i="7"/>
  <c r="BB725" i="7" s="1"/>
  <c r="AB725" i="7"/>
  <c r="AZ725" i="7" s="1"/>
  <c r="Z725" i="7"/>
  <c r="AB467" i="7"/>
  <c r="Z467" i="7"/>
  <c r="AV467" i="7"/>
  <c r="BB467" i="7" s="1"/>
  <c r="Z201" i="7"/>
  <c r="AB201" i="7"/>
  <c r="AV201" i="7"/>
  <c r="BB201" i="7" s="1"/>
  <c r="Z668" i="7"/>
  <c r="AB668" i="7"/>
  <c r="AZ668" i="7" s="1"/>
  <c r="AV668" i="7"/>
  <c r="BB668" i="7" s="1"/>
  <c r="AB667" i="7"/>
  <c r="Z667" i="7"/>
  <c r="AV667" i="7"/>
  <c r="BB667" i="7" s="1"/>
  <c r="AB248" i="7"/>
  <c r="AV248" i="7"/>
  <c r="BB248" i="7" s="1"/>
  <c r="Z248" i="7"/>
  <c r="Z31" i="7"/>
  <c r="AV31" i="7"/>
  <c r="BB31" i="7" s="1"/>
  <c r="AB31" i="7"/>
  <c r="AB727" i="7"/>
  <c r="Z727" i="7"/>
  <c r="AV727" i="7"/>
  <c r="BB727" i="7" s="1"/>
  <c r="Z553" i="7"/>
  <c r="AB553" i="7"/>
  <c r="AZ553" i="7" s="1"/>
  <c r="AV553" i="7"/>
  <c r="BB553" i="7" s="1"/>
  <c r="AB691" i="7"/>
  <c r="Z691" i="7"/>
  <c r="AV691" i="7"/>
  <c r="BB691" i="7" s="1"/>
  <c r="AB118" i="7"/>
  <c r="Z118" i="7"/>
  <c r="AV118" i="7"/>
  <c r="BB118" i="7" s="1"/>
  <c r="AB600" i="7"/>
  <c r="AZ600" i="7" s="1"/>
  <c r="Z600" i="7"/>
  <c r="AV600" i="7"/>
  <c r="BB600" i="7" s="1"/>
  <c r="AB674" i="7"/>
  <c r="Z674" i="7"/>
  <c r="AV674" i="7"/>
  <c r="BB674" i="7" s="1"/>
  <c r="AV256" i="7"/>
  <c r="BB256" i="7" s="1"/>
  <c r="Z256" i="7"/>
  <c r="AB256" i="7"/>
  <c r="AZ256" i="7" s="1"/>
  <c r="AB568" i="7"/>
  <c r="AZ568" i="7" s="1"/>
  <c r="Z568" i="7"/>
  <c r="AV568" i="7"/>
  <c r="BB568" i="7" s="1"/>
  <c r="Z779" i="7"/>
  <c r="AV779" i="7"/>
  <c r="BB779" i="7" s="1"/>
  <c r="AB779" i="7"/>
  <c r="Z250" i="7"/>
  <c r="AV250" i="7"/>
  <c r="BB250" i="7" s="1"/>
  <c r="AB250" i="7"/>
  <c r="AZ250" i="7" s="1"/>
  <c r="Z56" i="7"/>
  <c r="AV56" i="7"/>
  <c r="BB56" i="7" s="1"/>
  <c r="AB56" i="7"/>
  <c r="AV713" i="7"/>
  <c r="BB713" i="7" s="1"/>
  <c r="AB713" i="7"/>
  <c r="Z713" i="7"/>
  <c r="Z526" i="7"/>
  <c r="AB526" i="7"/>
  <c r="AZ526" i="7" s="1"/>
  <c r="AV526" i="7"/>
  <c r="BB526" i="7" s="1"/>
  <c r="AZ783" i="7"/>
  <c r="AZ753" i="7"/>
  <c r="AB437" i="7"/>
  <c r="AZ437" i="7" s="1"/>
  <c r="Z437" i="7"/>
  <c r="AV437" i="7"/>
  <c r="BB437" i="7" s="1"/>
  <c r="Z112" i="7"/>
  <c r="AB112" i="7"/>
  <c r="AZ112" i="7" s="1"/>
  <c r="AV112" i="7"/>
  <c r="BB112" i="7" s="1"/>
  <c r="Z34" i="7"/>
  <c r="AB34" i="7"/>
  <c r="AZ34" i="7" s="1"/>
  <c r="AV34" i="7"/>
  <c r="BB34" i="7" s="1"/>
  <c r="Z379" i="7"/>
  <c r="AB379" i="7"/>
  <c r="AZ379" i="7" s="1"/>
  <c r="AV379" i="7"/>
  <c r="BB379" i="7" s="1"/>
  <c r="AZ485" i="7"/>
  <c r="AB343" i="7"/>
  <c r="AZ343" i="7" s="1"/>
  <c r="Z343" i="7"/>
  <c r="AV343" i="7"/>
  <c r="BB343" i="7" s="1"/>
  <c r="AB596" i="7"/>
  <c r="AZ596" i="7" s="1"/>
  <c r="Z596" i="7"/>
  <c r="AV596" i="7"/>
  <c r="BB596" i="7" s="1"/>
  <c r="AB6" i="7"/>
  <c r="AZ6" i="7" s="1"/>
  <c r="Z6" i="7"/>
  <c r="AV6" i="7"/>
  <c r="BB6" i="7" s="1"/>
  <c r="AZ643" i="7"/>
  <c r="AB181" i="7"/>
  <c r="AZ181" i="7" s="1"/>
  <c r="Z181" i="7"/>
  <c r="AV181" i="7"/>
  <c r="BB181" i="7" s="1"/>
  <c r="AB9" i="7"/>
  <c r="AZ9" i="7" s="1"/>
  <c r="Z9" i="7"/>
  <c r="AV9" i="7"/>
  <c r="BB9" i="7" s="1"/>
  <c r="AB529" i="7"/>
  <c r="AZ529" i="7" s="1"/>
  <c r="Z529" i="7"/>
  <c r="AV529" i="7"/>
  <c r="BB529" i="7" s="1"/>
  <c r="AB117" i="7"/>
  <c r="AZ117" i="7" s="1"/>
  <c r="Z117" i="7"/>
  <c r="AV117" i="7"/>
  <c r="BB117" i="7" s="1"/>
  <c r="AV464" i="7"/>
  <c r="BB464" i="7" s="1"/>
  <c r="AB464" i="7"/>
  <c r="AZ464" i="7" s="1"/>
  <c r="Z464" i="7"/>
  <c r="AZ592" i="7"/>
  <c r="AB414" i="7"/>
  <c r="AZ414" i="7" s="1"/>
  <c r="Z414" i="7"/>
  <c r="AV414" i="7"/>
  <c r="BB414" i="7" s="1"/>
  <c r="AZ746" i="7"/>
  <c r="AB380" i="7"/>
  <c r="AZ380" i="7" s="1"/>
  <c r="Z380" i="7"/>
  <c r="AV380" i="7"/>
  <c r="BB380" i="7" s="1"/>
  <c r="AB591" i="7"/>
  <c r="AZ591" i="7" s="1"/>
  <c r="Z591" i="7"/>
  <c r="AV591" i="7"/>
  <c r="BB591" i="7" s="1"/>
  <c r="Z363" i="7"/>
  <c r="AB363" i="7"/>
  <c r="AZ363" i="7" s="1"/>
  <c r="AV363" i="7"/>
  <c r="BB363" i="7" s="1"/>
  <c r="AZ368" i="7"/>
  <c r="AB26" i="7"/>
  <c r="AZ26" i="7" s="1"/>
  <c r="Z26" i="7"/>
  <c r="AV26" i="7"/>
  <c r="BB26" i="7" s="1"/>
  <c r="AZ421" i="7"/>
  <c r="AV490" i="7"/>
  <c r="BB490" i="7" s="1"/>
  <c r="Z490" i="7"/>
  <c r="AB490" i="7"/>
  <c r="AZ490" i="7" s="1"/>
  <c r="AZ371" i="7"/>
  <c r="Z298" i="7"/>
  <c r="AB298" i="7"/>
  <c r="AZ298" i="7" s="1"/>
  <c r="AV298" i="7"/>
  <c r="BB298" i="7" s="1"/>
  <c r="AZ106" i="7"/>
  <c r="AB71" i="7"/>
  <c r="AZ71" i="7" s="1"/>
  <c r="Z71" i="7"/>
  <c r="AV71" i="7"/>
  <c r="BB71" i="7" s="1"/>
  <c r="AB533" i="7"/>
  <c r="AZ533" i="7" s="1"/>
  <c r="AV533" i="7"/>
  <c r="BB533" i="7" s="1"/>
  <c r="Z533" i="7"/>
  <c r="AZ319" i="7"/>
  <c r="AB472" i="7"/>
  <c r="AZ472" i="7" s="1"/>
  <c r="Z472" i="7"/>
  <c r="AV472" i="7"/>
  <c r="BB472" i="7" s="1"/>
  <c r="AV262" i="7"/>
  <c r="BB262" i="7" s="1"/>
  <c r="Z262" i="7"/>
  <c r="AB262" i="7"/>
  <c r="AZ262" i="7" s="1"/>
  <c r="AB39" i="7"/>
  <c r="AZ39" i="7" s="1"/>
  <c r="Z39" i="7"/>
  <c r="AV39" i="7"/>
  <c r="BB39" i="7" s="1"/>
  <c r="AB393" i="7"/>
  <c r="AZ393" i="7" s="1"/>
  <c r="Z393" i="7"/>
  <c r="AV393" i="7"/>
  <c r="BB393" i="7" s="1"/>
  <c r="AB392" i="7"/>
  <c r="AZ392" i="7" s="1"/>
  <c r="Z392" i="7"/>
  <c r="AV392" i="7"/>
  <c r="BB392" i="7" s="1"/>
  <c r="AB365" i="7"/>
  <c r="AZ365" i="7" s="1"/>
  <c r="Z365" i="7"/>
  <c r="AV365" i="7"/>
  <c r="BB365" i="7" s="1"/>
  <c r="AZ352" i="7"/>
  <c r="AB468" i="7"/>
  <c r="AZ468" i="7" s="1"/>
  <c r="Z468" i="7"/>
  <c r="AV468" i="7"/>
  <c r="BB468" i="7" s="1"/>
  <c r="AB524" i="7"/>
  <c r="AZ524" i="7" s="1"/>
  <c r="Z524" i="7"/>
  <c r="AV524" i="7"/>
  <c r="BB524" i="7" s="1"/>
  <c r="AB726" i="7"/>
  <c r="AZ726" i="7" s="1"/>
  <c r="Z726" i="7"/>
  <c r="AV726" i="7"/>
  <c r="BB726" i="7" s="1"/>
  <c r="Z306" i="7"/>
  <c r="AB306" i="7"/>
  <c r="AZ306" i="7" s="1"/>
  <c r="AV306" i="7"/>
  <c r="BB306" i="7" s="1"/>
  <c r="AB316" i="7"/>
  <c r="AZ316" i="7" s="1"/>
  <c r="Z316" i="7"/>
  <c r="AV316" i="7"/>
  <c r="BB316" i="7" s="1"/>
  <c r="AB261" i="7"/>
  <c r="AZ261" i="7" s="1"/>
  <c r="Z261" i="7"/>
  <c r="AV261" i="7"/>
  <c r="BB261" i="7" s="1"/>
  <c r="Z255" i="7"/>
  <c r="AB255" i="7"/>
  <c r="AZ255" i="7" s="1"/>
  <c r="AV255" i="7"/>
  <c r="BB255" i="7" s="1"/>
  <c r="Z395" i="7"/>
  <c r="AB395" i="7"/>
  <c r="AZ395" i="7" s="1"/>
  <c r="AV395" i="7"/>
  <c r="BB395" i="7" s="1"/>
  <c r="AB263" i="7"/>
  <c r="AZ263" i="7" s="1"/>
  <c r="Z263" i="7"/>
  <c r="AV263" i="7"/>
  <c r="BB263" i="7" s="1"/>
  <c r="AB57" i="7"/>
  <c r="AZ57" i="7" s="1"/>
  <c r="Z57" i="7"/>
  <c r="AV57" i="7"/>
  <c r="BB57" i="7" s="1"/>
  <c r="AZ178" i="7"/>
  <c r="AB704" i="7"/>
  <c r="AZ704" i="7" s="1"/>
  <c r="Z704" i="7"/>
  <c r="AV704" i="7"/>
  <c r="BB704" i="7" s="1"/>
  <c r="AZ450" i="7"/>
  <c r="AB503" i="7"/>
  <c r="AZ503" i="7" s="1"/>
  <c r="AV503" i="7"/>
  <c r="BB503" i="7" s="1"/>
  <c r="Z503" i="7"/>
  <c r="AZ42" i="7"/>
  <c r="AB159" i="7"/>
  <c r="AZ159" i="7" s="1"/>
  <c r="Z159" i="7"/>
  <c r="AV159" i="7"/>
  <c r="BB159" i="7" s="1"/>
  <c r="AB508" i="7"/>
  <c r="AZ508" i="7" s="1"/>
  <c r="AV508" i="7"/>
  <c r="BB508" i="7" s="1"/>
  <c r="Z508" i="7"/>
  <c r="AZ699" i="7"/>
  <c r="AZ45" i="7"/>
  <c r="AB576" i="7"/>
  <c r="AZ576" i="7" s="1"/>
  <c r="Z576" i="7"/>
  <c r="AV576" i="7"/>
  <c r="BB576" i="7" s="1"/>
  <c r="AZ580" i="7"/>
  <c r="AZ573" i="7"/>
  <c r="Z240" i="7"/>
  <c r="AV240" i="7"/>
  <c r="BB240" i="7" s="1"/>
  <c r="AB240" i="7"/>
  <c r="AZ240" i="7" s="1"/>
  <c r="Z362" i="7"/>
  <c r="AB362" i="7"/>
  <c r="AZ362" i="7" s="1"/>
  <c r="AV362" i="7"/>
  <c r="BB362" i="7" s="1"/>
  <c r="AB220" i="7"/>
  <c r="AZ220" i="7" s="1"/>
  <c r="Z220" i="7"/>
  <c r="AV220" i="7"/>
  <c r="BB220" i="7" s="1"/>
  <c r="AZ564" i="7"/>
  <c r="AB25" i="7"/>
  <c r="AZ25" i="7" s="1"/>
  <c r="Z25" i="7"/>
  <c r="AV25" i="7"/>
  <c r="BB25" i="7" s="1"/>
  <c r="AB324" i="7"/>
  <c r="AZ324" i="7" s="1"/>
  <c r="Z324" i="7"/>
  <c r="AV324" i="7"/>
  <c r="BB324" i="7" s="1"/>
  <c r="Z174" i="7"/>
  <c r="AV174" i="7"/>
  <c r="BB174" i="7" s="1"/>
  <c r="AB174" i="7"/>
  <c r="AZ174" i="7" s="1"/>
  <c r="AB107" i="7"/>
  <c r="AZ107" i="7" s="1"/>
  <c r="Z107" i="7"/>
  <c r="AV107" i="7"/>
  <c r="BB107" i="7" s="1"/>
  <c r="AB193" i="7"/>
  <c r="AZ193" i="7" s="1"/>
  <c r="AV193" i="7"/>
  <c r="BB193" i="7" s="1"/>
  <c r="Z193" i="7"/>
  <c r="AZ281" i="7"/>
  <c r="Z246" i="7"/>
  <c r="AB246" i="7"/>
  <c r="AZ246" i="7" s="1"/>
  <c r="AV246" i="7"/>
  <c r="BB246" i="7" s="1"/>
  <c r="AZ122" i="7"/>
  <c r="Z403" i="7"/>
  <c r="AB403" i="7"/>
  <c r="AZ403" i="7" s="1"/>
  <c r="AV403" i="7"/>
  <c r="BB403" i="7" s="1"/>
  <c r="Z230" i="7"/>
  <c r="AB230" i="7"/>
  <c r="AZ230" i="7" s="1"/>
  <c r="AV230" i="7"/>
  <c r="BB230" i="7" s="1"/>
  <c r="Z187" i="7"/>
  <c r="AB187" i="7"/>
  <c r="AZ187" i="7" s="1"/>
  <c r="AV187" i="7"/>
  <c r="BB187" i="7" s="1"/>
  <c r="AB707" i="7"/>
  <c r="AZ707" i="7" s="1"/>
  <c r="Z707" i="7"/>
  <c r="AV707" i="7"/>
  <c r="BB707" i="7" s="1"/>
  <c r="AB310" i="7"/>
  <c r="AZ310" i="7" s="1"/>
  <c r="Z310" i="7"/>
  <c r="AV310" i="7"/>
  <c r="BB310" i="7" s="1"/>
  <c r="AZ709" i="7"/>
  <c r="AB587" i="7"/>
  <c r="AZ587" i="7" s="1"/>
  <c r="Z587" i="7"/>
  <c r="AV587" i="7"/>
  <c r="BB587" i="7" s="1"/>
  <c r="AB173" i="7"/>
  <c r="AZ173" i="7" s="1"/>
  <c r="Z173" i="7"/>
  <c r="AV173" i="7"/>
  <c r="BB173" i="7" s="1"/>
  <c r="AB269" i="7"/>
  <c r="AZ269" i="7" s="1"/>
  <c r="Z269" i="7"/>
  <c r="AV269" i="7"/>
  <c r="BB269" i="7" s="1"/>
  <c r="AB671" i="7"/>
  <c r="AZ671" i="7" s="1"/>
  <c r="Z671" i="7"/>
  <c r="AV671" i="7"/>
  <c r="BB671" i="7" s="1"/>
  <c r="AB82" i="7"/>
  <c r="AZ82" i="7" s="1"/>
  <c r="Z82" i="7"/>
  <c r="AV82" i="7"/>
  <c r="BB82" i="7" s="1"/>
  <c r="AB65" i="7"/>
  <c r="AZ65" i="7" s="1"/>
  <c r="Z65" i="7"/>
  <c r="AV65" i="7"/>
  <c r="BB65" i="7" s="1"/>
  <c r="Z185" i="7"/>
  <c r="AB185" i="7"/>
  <c r="AZ185" i="7" s="1"/>
  <c r="AV185" i="7"/>
  <c r="BB185" i="7" s="1"/>
  <c r="AB309" i="7"/>
  <c r="AZ309" i="7" s="1"/>
  <c r="Z309" i="7"/>
  <c r="AV309" i="7"/>
  <c r="BB309" i="7" s="1"/>
  <c r="AB599" i="7"/>
  <c r="AZ599" i="7" s="1"/>
  <c r="Z599" i="7"/>
  <c r="AV599" i="7"/>
  <c r="BB599" i="7" s="1"/>
  <c r="AZ516" i="7"/>
  <c r="AZ730" i="7"/>
  <c r="AB344" i="7"/>
  <c r="AZ344" i="7" s="1"/>
  <c r="Z344" i="7"/>
  <c r="AV344" i="7"/>
  <c r="BB344" i="7" s="1"/>
  <c r="Z200" i="7"/>
  <c r="AV200" i="7"/>
  <c r="BB200" i="7" s="1"/>
  <c r="AB200" i="7"/>
  <c r="AZ200" i="7" s="1"/>
  <c r="Z488" i="7"/>
  <c r="AV488" i="7"/>
  <c r="BB488" i="7" s="1"/>
  <c r="AB488" i="7"/>
  <c r="AZ488" i="7" s="1"/>
  <c r="AB661" i="7"/>
  <c r="AZ661" i="7" s="1"/>
  <c r="Z661" i="7"/>
  <c r="AV661" i="7"/>
  <c r="BB661" i="7" s="1"/>
  <c r="AV19" i="7"/>
  <c r="BB19" i="7" s="1"/>
  <c r="AB19" i="7"/>
  <c r="AZ19" i="7" s="1"/>
  <c r="Z19" i="7"/>
  <c r="Z471" i="7"/>
  <c r="AV471" i="7"/>
  <c r="BB471" i="7" s="1"/>
  <c r="AB471" i="7"/>
  <c r="AZ471" i="7" s="1"/>
  <c r="AB70" i="7"/>
  <c r="AZ70" i="7" s="1"/>
  <c r="Z70" i="7"/>
  <c r="AV70" i="7"/>
  <c r="BB70" i="7" s="1"/>
  <c r="AV147" i="7"/>
  <c r="BB147" i="7" s="1"/>
  <c r="AB147" i="7"/>
  <c r="AZ147" i="7" s="1"/>
  <c r="Z147" i="7"/>
  <c r="Z401" i="7"/>
  <c r="AB401" i="7"/>
  <c r="AZ401" i="7" s="1"/>
  <c r="AV401" i="7"/>
  <c r="BB401" i="7" s="1"/>
  <c r="AB465" i="7"/>
  <c r="AZ465" i="7" s="1"/>
  <c r="AV465" i="7"/>
  <c r="BB465" i="7" s="1"/>
  <c r="Z465" i="7"/>
  <c r="Z502" i="7"/>
  <c r="AB502" i="7"/>
  <c r="AZ502" i="7" s="1"/>
  <c r="AV502" i="7"/>
  <c r="BB502" i="7" s="1"/>
  <c r="AB724" i="7"/>
  <c r="AZ724" i="7" s="1"/>
  <c r="Z724" i="7"/>
  <c r="AV724" i="7"/>
  <c r="BB724" i="7" s="1"/>
  <c r="AZ694" i="7"/>
  <c r="Z605" i="7"/>
  <c r="AB605" i="7"/>
  <c r="AZ605" i="7" s="1"/>
  <c r="AV605" i="7"/>
  <c r="BB605" i="7" s="1"/>
  <c r="AB99" i="7"/>
  <c r="AZ99" i="7" s="1"/>
  <c r="Z99" i="7"/>
  <c r="AV99" i="7"/>
  <c r="BB99" i="7" s="1"/>
  <c r="AB412" i="7"/>
  <c r="AZ412" i="7" s="1"/>
  <c r="Z412" i="7"/>
  <c r="AV412" i="7"/>
  <c r="BB412" i="7" s="1"/>
  <c r="AZ642" i="7"/>
  <c r="AB301" i="7"/>
  <c r="AZ301" i="7" s="1"/>
  <c r="Z301" i="7"/>
  <c r="AV301" i="7"/>
  <c r="BB301" i="7" s="1"/>
  <c r="AB621" i="7"/>
  <c r="AZ621" i="7" s="1"/>
  <c r="Z621" i="7"/>
  <c r="AV621" i="7"/>
  <c r="BB621" i="7" s="1"/>
  <c r="Z441" i="7"/>
  <c r="AB441" i="7"/>
  <c r="AZ441" i="7" s="1"/>
  <c r="AV441" i="7"/>
  <c r="BB441" i="7" s="1"/>
  <c r="AB494" i="7"/>
  <c r="AZ494" i="7" s="1"/>
  <c r="AV494" i="7"/>
  <c r="BB494" i="7" s="1"/>
  <c r="Z494" i="7"/>
  <c r="AB22" i="7"/>
  <c r="AZ22" i="7" s="1"/>
  <c r="Z22" i="7"/>
  <c r="AV22" i="7"/>
  <c r="BB22" i="7" s="1"/>
  <c r="Z251" i="7"/>
  <c r="AB251" i="7"/>
  <c r="AZ251" i="7" s="1"/>
  <c r="AV251" i="7"/>
  <c r="BB251" i="7" s="1"/>
  <c r="AB373" i="7"/>
  <c r="AZ373" i="7" s="1"/>
  <c r="Z373" i="7"/>
  <c r="AV373" i="7"/>
  <c r="BB373" i="7" s="1"/>
  <c r="AB98" i="7"/>
  <c r="AZ98" i="7" s="1"/>
  <c r="Z98" i="7"/>
  <c r="AV98" i="7"/>
  <c r="BB98" i="7" s="1"/>
  <c r="AV27" i="7"/>
  <c r="BB27" i="7" s="1"/>
  <c r="AB27" i="7"/>
  <c r="AZ27" i="7" s="1"/>
  <c r="Z27" i="7"/>
  <c r="AB285" i="7"/>
  <c r="AZ285" i="7" s="1"/>
  <c r="Z285" i="7"/>
  <c r="AV285" i="7"/>
  <c r="BB285" i="7" s="1"/>
  <c r="Z198" i="7"/>
  <c r="AV198" i="7"/>
  <c r="BB198" i="7" s="1"/>
  <c r="AB198" i="7"/>
  <c r="AZ198" i="7" s="1"/>
  <c r="AZ551" i="7"/>
  <c r="AZ670" i="7"/>
  <c r="Z415" i="7"/>
  <c r="AB415" i="7"/>
  <c r="AZ415" i="7" s="1"/>
  <c r="AV415" i="7"/>
  <c r="BB415" i="7" s="1"/>
  <c r="AV123" i="7"/>
  <c r="BB123" i="7" s="1"/>
  <c r="AB123" i="7"/>
  <c r="AZ123" i="7" s="1"/>
  <c r="Z123" i="7"/>
  <c r="AV257" i="7"/>
  <c r="BB257" i="7" s="1"/>
  <c r="Z257" i="7"/>
  <c r="AB257" i="7"/>
  <c r="AZ257" i="7" s="1"/>
  <c r="Z625" i="7"/>
  <c r="AB625" i="7"/>
  <c r="AZ625" i="7" s="1"/>
  <c r="AV625" i="7"/>
  <c r="BB625" i="7" s="1"/>
  <c r="AB177" i="7"/>
  <c r="AZ177" i="7" s="1"/>
  <c r="AV177" i="7"/>
  <c r="BB177" i="7" s="1"/>
  <c r="Z177" i="7"/>
  <c r="AB737" i="7"/>
  <c r="AZ737" i="7" s="1"/>
  <c r="Z737" i="7"/>
  <c r="AV737" i="7"/>
  <c r="BB737" i="7" s="1"/>
  <c r="AB295" i="7"/>
  <c r="AZ295" i="7" s="1"/>
  <c r="Z295" i="7"/>
  <c r="AV295" i="7"/>
  <c r="BB295" i="7" s="1"/>
  <c r="AZ90" i="7"/>
  <c r="AB44" i="7"/>
  <c r="AZ44" i="7" s="1"/>
  <c r="Z44" i="7"/>
  <c r="AV44" i="7"/>
  <c r="BB44" i="7" s="1"/>
  <c r="AZ659" i="7"/>
  <c r="AB686" i="7"/>
  <c r="AZ686" i="7" s="1"/>
  <c r="Z686" i="7"/>
  <c r="AV686" i="7"/>
  <c r="BB686" i="7" s="1"/>
  <c r="AB588" i="7"/>
  <c r="AZ588" i="7" s="1"/>
  <c r="Z588" i="7"/>
  <c r="AV588" i="7"/>
  <c r="BB588" i="7" s="1"/>
  <c r="AV176" i="7"/>
  <c r="BB176" i="7" s="1"/>
  <c r="AB176" i="7"/>
  <c r="AZ176" i="7" s="1"/>
  <c r="Z176" i="7"/>
  <c r="Z355" i="7"/>
  <c r="AB355" i="7"/>
  <c r="AZ355" i="7" s="1"/>
  <c r="AV355" i="7"/>
  <c r="BB355" i="7" s="1"/>
  <c r="AB413" i="7"/>
  <c r="AZ413" i="7" s="1"/>
  <c r="Z413" i="7"/>
  <c r="AV413" i="7"/>
  <c r="BB413" i="7" s="1"/>
  <c r="AZ680" i="7"/>
  <c r="AB389" i="7"/>
  <c r="AZ389" i="7" s="1"/>
  <c r="Z389" i="7"/>
  <c r="AV389" i="7"/>
  <c r="BB389" i="7" s="1"/>
  <c r="AB50" i="7"/>
  <c r="AZ50" i="7" s="1"/>
  <c r="Z50" i="7"/>
  <c r="AV50" i="7"/>
  <c r="BB50" i="7" s="1"/>
  <c r="AB109" i="7"/>
  <c r="AZ109" i="7" s="1"/>
  <c r="AV109" i="7"/>
  <c r="BB109" i="7" s="1"/>
  <c r="Z109" i="7"/>
  <c r="AB647" i="7"/>
  <c r="AZ647" i="7" s="1"/>
  <c r="Z647" i="7"/>
  <c r="AV647" i="7"/>
  <c r="BB647" i="7" s="1"/>
  <c r="AB140" i="7"/>
  <c r="AZ140" i="7" s="1"/>
  <c r="Z140" i="7"/>
  <c r="AV140" i="7"/>
  <c r="BB140" i="7" s="1"/>
  <c r="AB151" i="7"/>
  <c r="AZ151" i="7" s="1"/>
  <c r="Z151" i="7"/>
  <c r="AV151" i="7"/>
  <c r="BB151" i="7" s="1"/>
  <c r="AB463" i="7"/>
  <c r="AZ463" i="7" s="1"/>
  <c r="Z463" i="7"/>
  <c r="AV463" i="7"/>
  <c r="BB463" i="7" s="1"/>
  <c r="AB666" i="7"/>
  <c r="AZ666" i="7" s="1"/>
  <c r="Z666" i="7"/>
  <c r="AV666" i="7"/>
  <c r="BB666" i="7" s="1"/>
  <c r="Z119" i="7"/>
  <c r="AV119" i="7"/>
  <c r="BB119" i="7" s="1"/>
  <c r="AB119" i="7"/>
  <c r="AZ119" i="7" s="1"/>
  <c r="Z265" i="7"/>
  <c r="AB265" i="7"/>
  <c r="AZ265" i="7" s="1"/>
  <c r="AV265" i="7"/>
  <c r="BB265" i="7" s="1"/>
  <c r="AZ544" i="7"/>
  <c r="AZ383" i="7"/>
  <c r="AV188" i="7"/>
  <c r="BB188" i="7" s="1"/>
  <c r="AB188" i="7"/>
  <c r="AZ188" i="7" s="1"/>
  <c r="Z188" i="7"/>
  <c r="AB5" i="7"/>
  <c r="AZ5" i="7" s="1"/>
  <c r="Z5" i="7"/>
  <c r="AV5" i="7"/>
  <c r="BB5" i="7" s="1"/>
  <c r="AB130" i="7"/>
  <c r="AZ130" i="7" s="1"/>
  <c r="Z130" i="7"/>
  <c r="AV130" i="7"/>
  <c r="BB130" i="7" s="1"/>
  <c r="AV141" i="7"/>
  <c r="BB141" i="7" s="1"/>
  <c r="Z141" i="7"/>
  <c r="AB141" i="7"/>
  <c r="AZ141" i="7" s="1"/>
  <c r="AZ759" i="7"/>
  <c r="Z105" i="7"/>
  <c r="AV105" i="7"/>
  <c r="BB105" i="7" s="1"/>
  <c r="AB105" i="7"/>
  <c r="AZ105" i="7" s="1"/>
  <c r="AB89" i="7"/>
  <c r="AZ89" i="7" s="1"/>
  <c r="AV89" i="7"/>
  <c r="BB89" i="7" s="1"/>
  <c r="Z89" i="7"/>
  <c r="AZ207" i="7"/>
  <c r="AZ442" i="7"/>
  <c r="Z202" i="7"/>
  <c r="AV202" i="7"/>
  <c r="BB202" i="7" s="1"/>
  <c r="AB202" i="7"/>
  <c r="AZ202" i="7" s="1"/>
  <c r="AB87" i="7"/>
  <c r="AZ87" i="7" s="1"/>
  <c r="Z87" i="7"/>
  <c r="AV87" i="7"/>
  <c r="BB87" i="7" s="1"/>
  <c r="AZ264" i="7"/>
  <c r="AB36" i="7"/>
  <c r="AZ36" i="7" s="1"/>
  <c r="Z36" i="7"/>
  <c r="AV36" i="7"/>
  <c r="BB36" i="7" s="1"/>
  <c r="AB95" i="7"/>
  <c r="AZ95" i="7" s="1"/>
  <c r="Z95" i="7"/>
  <c r="AV95" i="7"/>
  <c r="BB95" i="7" s="1"/>
  <c r="AB723" i="7"/>
  <c r="AZ723" i="7" s="1"/>
  <c r="Z723" i="7"/>
  <c r="AV723" i="7"/>
  <c r="BB723" i="7" s="1"/>
  <c r="AZ754" i="7"/>
  <c r="AB308" i="7"/>
  <c r="AZ308" i="7" s="1"/>
  <c r="Z308" i="7"/>
  <c r="AV308" i="7"/>
  <c r="BB308" i="7" s="1"/>
  <c r="Z782" i="7"/>
  <c r="AV782" i="7"/>
  <c r="BB782" i="7" s="1"/>
  <c r="AB782" i="7"/>
  <c r="AZ782" i="7" s="1"/>
  <c r="Z274" i="7"/>
  <c r="AB274" i="7"/>
  <c r="AZ274" i="7" s="1"/>
  <c r="AV274" i="7"/>
  <c r="BB274" i="7" s="1"/>
  <c r="AZ555" i="7"/>
  <c r="Z196" i="7"/>
  <c r="AB196" i="7"/>
  <c r="AZ196" i="7" s="1"/>
  <c r="AV196" i="7"/>
  <c r="BB196" i="7" s="1"/>
  <c r="Z541" i="7"/>
  <c r="AV541" i="7"/>
  <c r="BB541" i="7" s="1"/>
  <c r="AB541" i="7"/>
  <c r="AZ541" i="7" s="1"/>
  <c r="AB103" i="7"/>
  <c r="AZ103" i="7" s="1"/>
  <c r="Z103" i="7"/>
  <c r="AV103" i="7"/>
  <c r="BB103" i="7" s="1"/>
  <c r="AB72" i="7"/>
  <c r="AZ72" i="7" s="1"/>
  <c r="Z72" i="7"/>
  <c r="AV72" i="7"/>
  <c r="BB72" i="7" s="1"/>
  <c r="Z199" i="7"/>
  <c r="AB199" i="7"/>
  <c r="AZ199" i="7" s="1"/>
  <c r="AV199" i="7"/>
  <c r="BB199" i="7" s="1"/>
  <c r="AB214" i="7"/>
  <c r="AZ214" i="7" s="1"/>
  <c r="Z214" i="7"/>
  <c r="AV214" i="7"/>
  <c r="BB214" i="7" s="1"/>
  <c r="AB651" i="7"/>
  <c r="AZ651" i="7" s="1"/>
  <c r="Z651" i="7"/>
  <c r="AV651" i="7"/>
  <c r="BB651" i="7" s="1"/>
  <c r="Z323" i="7"/>
  <c r="AB323" i="7"/>
  <c r="AZ323" i="7" s="1"/>
  <c r="AV323" i="7"/>
  <c r="BB323" i="7" s="1"/>
  <c r="AZ509" i="7"/>
  <c r="AB535" i="7"/>
  <c r="AZ535" i="7" s="1"/>
  <c r="AV535" i="7"/>
  <c r="BB535" i="7" s="1"/>
  <c r="Z535" i="7"/>
  <c r="AB410" i="7"/>
  <c r="AZ410" i="7" s="1"/>
  <c r="Z410" i="7"/>
  <c r="AV410" i="7"/>
  <c r="BB410" i="7" s="1"/>
  <c r="AB217" i="7"/>
  <c r="AZ217" i="7" s="1"/>
  <c r="Z217" i="7"/>
  <c r="AV217" i="7"/>
  <c r="BB217" i="7" s="1"/>
  <c r="AB645" i="7"/>
  <c r="AZ645" i="7" s="1"/>
  <c r="Z645" i="7"/>
  <c r="AV645" i="7"/>
  <c r="BB645" i="7" s="1"/>
  <c r="AZ158" i="7"/>
  <c r="AZ54" i="7"/>
  <c r="AV43" i="7"/>
  <c r="BB43" i="7" s="1"/>
  <c r="Z43" i="7"/>
  <c r="AB43" i="7"/>
  <c r="AZ43" i="7" s="1"/>
  <c r="AZ548" i="7"/>
  <c r="AB622" i="7"/>
  <c r="AZ622" i="7" s="1"/>
  <c r="AV622" i="7"/>
  <c r="BB622" i="7" s="1"/>
  <c r="Z622" i="7"/>
  <c r="Z14" i="7"/>
  <c r="AB14" i="7"/>
  <c r="AZ14" i="7" s="1"/>
  <c r="AV14" i="7"/>
  <c r="BB14" i="7" s="1"/>
  <c r="AB197" i="7"/>
  <c r="AZ197" i="7" s="1"/>
  <c r="Z197" i="7"/>
  <c r="AV197" i="7"/>
  <c r="BB197" i="7" s="1"/>
  <c r="AB522" i="7"/>
  <c r="AZ522" i="7" s="1"/>
  <c r="Z522" i="7"/>
  <c r="AV522" i="7"/>
  <c r="BB522" i="7" s="1"/>
  <c r="Z583" i="7"/>
  <c r="AB583" i="7"/>
  <c r="AZ583" i="7" s="1"/>
  <c r="AV583" i="7"/>
  <c r="BB583" i="7" s="1"/>
  <c r="AZ530" i="7"/>
  <c r="AZ656" i="7"/>
  <c r="AB660" i="7"/>
  <c r="AZ660" i="7" s="1"/>
  <c r="Z660" i="7"/>
  <c r="AV660" i="7"/>
  <c r="BB660" i="7" s="1"/>
  <c r="AB237" i="7"/>
  <c r="AZ237" i="7" s="1"/>
  <c r="Z237" i="7"/>
  <c r="AV237" i="7"/>
  <c r="BB237" i="7" s="1"/>
  <c r="Z55" i="7"/>
  <c r="AV55" i="7"/>
  <c r="BB55" i="7" s="1"/>
  <c r="AB55" i="7"/>
  <c r="AZ55" i="7" s="1"/>
  <c r="AB492" i="7"/>
  <c r="AZ492" i="7" s="1"/>
  <c r="AV492" i="7"/>
  <c r="BB492" i="7" s="1"/>
  <c r="Z492" i="7"/>
  <c r="AB321" i="7"/>
  <c r="AZ321" i="7" s="1"/>
  <c r="Z321" i="7"/>
  <c r="AV321" i="7"/>
  <c r="BB321" i="7" s="1"/>
  <c r="AB542" i="7"/>
  <c r="AZ542" i="7" s="1"/>
  <c r="Z542" i="7"/>
  <c r="AV542" i="7"/>
  <c r="BB542" i="7" s="1"/>
  <c r="AZ461" i="7"/>
  <c r="AZ190" i="7"/>
  <c r="AZ260" i="7"/>
  <c r="AB615" i="7"/>
  <c r="AZ615" i="7" s="1"/>
  <c r="Z615" i="7"/>
  <c r="AV615" i="7"/>
  <c r="BB615" i="7" s="1"/>
  <c r="AB64" i="7"/>
  <c r="AZ64" i="7" s="1"/>
  <c r="Z64" i="7"/>
  <c r="AV64" i="7"/>
  <c r="BB64" i="7" s="1"/>
  <c r="AB495" i="7"/>
  <c r="AZ495" i="7" s="1"/>
  <c r="AV495" i="7"/>
  <c r="BB495" i="7" s="1"/>
  <c r="Z495" i="7"/>
  <c r="Z552" i="7"/>
  <c r="AV552" i="7"/>
  <c r="BB552" i="7" s="1"/>
  <c r="AB552" i="7"/>
  <c r="AZ552" i="7" s="1"/>
  <c r="AV81" i="7"/>
  <c r="BB81" i="7" s="1"/>
  <c r="AB81" i="7"/>
  <c r="AZ81" i="7" s="1"/>
  <c r="Z81" i="7"/>
  <c r="Z520" i="7"/>
  <c r="AB520" i="7"/>
  <c r="AZ520" i="7" s="1"/>
  <c r="AV520" i="7"/>
  <c r="BB520" i="7" s="1"/>
  <c r="Z127" i="7"/>
  <c r="AV127" i="7"/>
  <c r="BB127" i="7" s="1"/>
  <c r="AB127" i="7"/>
  <c r="AZ127" i="7" s="1"/>
  <c r="AZ547" i="7"/>
  <c r="AZ449" i="7"/>
  <c r="Z386" i="7"/>
  <c r="AB386" i="7"/>
  <c r="AZ386" i="7" s="1"/>
  <c r="AV386" i="7"/>
  <c r="BB386" i="7" s="1"/>
  <c r="AZ238" i="7"/>
  <c r="AB498" i="7"/>
  <c r="AZ498" i="7" s="1"/>
  <c r="AV498" i="7"/>
  <c r="BB498" i="7" s="1"/>
  <c r="Z498" i="7"/>
  <c r="Z624" i="7"/>
  <c r="AB624" i="7"/>
  <c r="AZ624" i="7" s="1"/>
  <c r="AV624" i="7"/>
  <c r="BB624" i="7" s="1"/>
  <c r="AB272" i="7"/>
  <c r="AZ272" i="7" s="1"/>
  <c r="AV272" i="7"/>
  <c r="BB272" i="7" s="1"/>
  <c r="Z272" i="7"/>
  <c r="AB132" i="7"/>
  <c r="AZ132" i="7" s="1"/>
  <c r="Z132" i="7"/>
  <c r="AV132" i="7"/>
  <c r="BB132" i="7" s="1"/>
  <c r="AZ657" i="7"/>
  <c r="AB673" i="7"/>
  <c r="AZ673" i="7" s="1"/>
  <c r="Z673" i="7"/>
  <c r="AV673" i="7"/>
  <c r="BB673" i="7" s="1"/>
  <c r="AZ282" i="7"/>
  <c r="Z406" i="7"/>
  <c r="AB406" i="7"/>
  <c r="AZ406" i="7" s="1"/>
  <c r="AV406" i="7"/>
  <c r="BB406" i="7" s="1"/>
  <c r="AB714" i="7"/>
  <c r="AZ714" i="7" s="1"/>
  <c r="Z714" i="7"/>
  <c r="AV714" i="7"/>
  <c r="BB714" i="7" s="1"/>
  <c r="AZ648" i="7"/>
  <c r="AB469" i="7"/>
  <c r="AZ469" i="7" s="1"/>
  <c r="Z469" i="7"/>
  <c r="AV469" i="7"/>
  <c r="BB469" i="7" s="1"/>
  <c r="AZ695" i="7"/>
  <c r="AB678" i="7"/>
  <c r="AZ678" i="7" s="1"/>
  <c r="Z678" i="7"/>
  <c r="AV678" i="7"/>
  <c r="BB678" i="7" s="1"/>
  <c r="AB203" i="7"/>
  <c r="AZ203" i="7" s="1"/>
  <c r="Z203" i="7"/>
  <c r="AV203" i="7"/>
  <c r="BB203" i="7" s="1"/>
  <c r="AB59" i="7"/>
  <c r="AZ59" i="7" s="1"/>
  <c r="AV59" i="7"/>
  <c r="BB59" i="7" s="1"/>
  <c r="Z59" i="7"/>
  <c r="AB254" i="7"/>
  <c r="AZ254" i="7" s="1"/>
  <c r="Z254" i="7"/>
  <c r="AV254" i="7"/>
  <c r="BB254" i="7" s="1"/>
  <c r="Z133" i="7"/>
  <c r="AV133" i="7"/>
  <c r="BB133" i="7" s="1"/>
  <c r="AB133" i="7"/>
  <c r="AZ133" i="7" s="1"/>
  <c r="AB327" i="7"/>
  <c r="AZ327" i="7" s="1"/>
  <c r="Z327" i="7"/>
  <c r="AV327" i="7"/>
  <c r="BB327" i="7" s="1"/>
  <c r="AB432" i="7"/>
  <c r="AZ432" i="7" s="1"/>
  <c r="Z432" i="7"/>
  <c r="AV432" i="7"/>
  <c r="BB432" i="7" s="1"/>
  <c r="AB359" i="7"/>
  <c r="AZ359" i="7" s="1"/>
  <c r="Z359" i="7"/>
  <c r="AV359" i="7"/>
  <c r="BB359" i="7" s="1"/>
  <c r="AZ171" i="7"/>
  <c r="AB226" i="7"/>
  <c r="AZ226" i="7" s="1"/>
  <c r="AV226" i="7"/>
  <c r="BB226" i="7" s="1"/>
  <c r="Z226" i="7"/>
  <c r="AZ405" i="7"/>
  <c r="AZ519" i="7"/>
  <c r="AB372" i="7"/>
  <c r="AZ372" i="7" s="1"/>
  <c r="Z372" i="7"/>
  <c r="AV372" i="7"/>
  <c r="BB372" i="7" s="1"/>
  <c r="Z554" i="7"/>
  <c r="AB554" i="7"/>
  <c r="AZ554" i="7" s="1"/>
  <c r="AV554" i="7"/>
  <c r="BB554" i="7" s="1"/>
  <c r="AV77" i="7"/>
  <c r="BB77" i="7" s="1"/>
  <c r="Z77" i="7"/>
  <c r="AB77" i="7"/>
  <c r="AZ77" i="7" s="1"/>
  <c r="AZ348" i="7"/>
  <c r="AZ646" i="7"/>
  <c r="AV632" i="7"/>
  <c r="BB632" i="7" s="1"/>
  <c r="AB632" i="7"/>
  <c r="AZ632" i="7" s="1"/>
  <c r="Z632" i="7"/>
  <c r="Z128" i="7"/>
  <c r="AB128" i="7"/>
  <c r="AZ128" i="7" s="1"/>
  <c r="AV128" i="7"/>
  <c r="BB128" i="7" s="1"/>
  <c r="AB333" i="7"/>
  <c r="AZ333" i="7" s="1"/>
  <c r="Z333" i="7"/>
  <c r="AV333" i="7"/>
  <c r="BB333" i="7" s="1"/>
  <c r="Z304" i="7"/>
  <c r="AB304" i="7"/>
  <c r="AZ304" i="7" s="1"/>
  <c r="AV304" i="7"/>
  <c r="BB304" i="7" s="1"/>
  <c r="Z433" i="7"/>
  <c r="AB433" i="7"/>
  <c r="AZ433" i="7" s="1"/>
  <c r="AV433" i="7"/>
  <c r="BB433" i="7" s="1"/>
  <c r="AB612" i="7"/>
  <c r="AZ612" i="7" s="1"/>
  <c r="Z612" i="7"/>
  <c r="AV612" i="7"/>
  <c r="BB612" i="7" s="1"/>
  <c r="AZ650" i="7"/>
  <c r="Z318" i="7"/>
  <c r="AB318" i="7"/>
  <c r="AZ318" i="7" s="1"/>
  <c r="AV318" i="7"/>
  <c r="BB318" i="7" s="1"/>
  <c r="AB12" i="7"/>
  <c r="AZ12" i="7" s="1"/>
  <c r="Z12" i="7"/>
  <c r="AV12" i="7"/>
  <c r="BB12" i="7" s="1"/>
  <c r="AB474" i="7"/>
  <c r="AZ474" i="7" s="1"/>
  <c r="AV474" i="7"/>
  <c r="BB474" i="7" s="1"/>
  <c r="Z474" i="7"/>
  <c r="AB422" i="7"/>
  <c r="AZ422" i="7" s="1"/>
  <c r="Z422" i="7"/>
  <c r="AV422" i="7"/>
  <c r="BB422" i="7" s="1"/>
  <c r="Z259" i="7"/>
  <c r="AB259" i="7"/>
  <c r="AZ259" i="7" s="1"/>
  <c r="AV259" i="7"/>
  <c r="BB259" i="7" s="1"/>
  <c r="AV460" i="7"/>
  <c r="BB460" i="7" s="1"/>
  <c r="AB460" i="7"/>
  <c r="AZ460" i="7" s="1"/>
  <c r="Z460" i="7"/>
  <c r="AB445" i="7"/>
  <c r="AZ445" i="7" s="1"/>
  <c r="Z445" i="7"/>
  <c r="AV445" i="7"/>
  <c r="BB445" i="7" s="1"/>
  <c r="AZ527" i="7"/>
  <c r="J527" i="8" s="1"/>
  <c r="AB17" i="7"/>
  <c r="AZ17" i="7" s="1"/>
  <c r="Z17" i="7"/>
  <c r="AV17" i="7"/>
  <c r="BB17" i="7" s="1"/>
  <c r="AB13" i="7"/>
  <c r="AZ13" i="7" s="1"/>
  <c r="Z13" i="7"/>
  <c r="AV13" i="7"/>
  <c r="BB13" i="7" s="1"/>
  <c r="AB135" i="7"/>
  <c r="AZ135" i="7" s="1"/>
  <c r="Z135" i="7"/>
  <c r="AV135" i="7"/>
  <c r="BB135" i="7" s="1"/>
  <c r="AB10" i="7"/>
  <c r="AZ10" i="7" s="1"/>
  <c r="Z10" i="7"/>
  <c r="AV10" i="7"/>
  <c r="BB10" i="7" s="1"/>
  <c r="AV83" i="7"/>
  <c r="BB83" i="7" s="1"/>
  <c r="AB83" i="7"/>
  <c r="AZ83" i="7" s="1"/>
  <c r="Z83" i="7"/>
  <c r="AZ208" i="7"/>
  <c r="Z18" i="7"/>
  <c r="AB18" i="7"/>
  <c r="AZ18" i="7" s="1"/>
  <c r="AV18" i="7"/>
  <c r="BB18" i="7" s="1"/>
  <c r="AB233" i="7"/>
  <c r="AZ233" i="7" s="1"/>
  <c r="Z233" i="7"/>
  <c r="AV233" i="7"/>
  <c r="BB233" i="7" s="1"/>
  <c r="Z641" i="7"/>
  <c r="AB641" i="7"/>
  <c r="AZ641" i="7" s="1"/>
  <c r="AV641" i="7"/>
  <c r="BB641" i="7" s="1"/>
  <c r="AZ154" i="7"/>
  <c r="AV91" i="7"/>
  <c r="BB91" i="7" s="1"/>
  <c r="AB91" i="7"/>
  <c r="AZ91" i="7" s="1"/>
  <c r="Z91" i="7"/>
  <c r="AB455" i="7"/>
  <c r="AZ455" i="7" s="1"/>
  <c r="AV455" i="7"/>
  <c r="BB455" i="7" s="1"/>
  <c r="Z455" i="7"/>
  <c r="AV462" i="7"/>
  <c r="BB462" i="7" s="1"/>
  <c r="Z462" i="7"/>
  <c r="AB462" i="7"/>
  <c r="AZ462" i="7" s="1"/>
  <c r="Z88" i="7"/>
  <c r="AV88" i="7"/>
  <c r="BB88" i="7" s="1"/>
  <c r="AB88" i="7"/>
  <c r="AZ88" i="7" s="1"/>
  <c r="Z652" i="7"/>
  <c r="AV652" i="7"/>
  <c r="BB652" i="7" s="1"/>
  <c r="AB652" i="7"/>
  <c r="AZ652" i="7" s="1"/>
  <c r="AB305" i="7"/>
  <c r="AZ305" i="7" s="1"/>
  <c r="Z305" i="7"/>
  <c r="AV305" i="7"/>
  <c r="BB305" i="7" s="1"/>
  <c r="AB664" i="7"/>
  <c r="AZ664" i="7" s="1"/>
  <c r="Z664" i="7"/>
  <c r="AV664" i="7"/>
  <c r="BB664" i="7" s="1"/>
  <c r="Z585" i="7"/>
  <c r="AB585" i="7"/>
  <c r="AZ585" i="7" s="1"/>
  <c r="AV585" i="7"/>
  <c r="BB585" i="7" s="1"/>
  <c r="AZ487" i="7"/>
  <c r="AB252" i="7"/>
  <c r="AZ252" i="7" s="1"/>
  <c r="Z252" i="7"/>
  <c r="AV252" i="7"/>
  <c r="BB252" i="7" s="1"/>
  <c r="AB620" i="7"/>
  <c r="AZ620" i="7" s="1"/>
  <c r="Z620" i="7"/>
  <c r="AV620" i="7"/>
  <c r="BB620" i="7" s="1"/>
  <c r="AZ47" i="7"/>
  <c r="AB581" i="7"/>
  <c r="AZ581" i="7" s="1"/>
  <c r="Z581" i="7"/>
  <c r="AV581" i="7"/>
  <c r="BB581" i="7" s="1"/>
  <c r="AZ781" i="7"/>
  <c r="AB453" i="7"/>
  <c r="AZ453" i="7" s="1"/>
  <c r="Z453" i="7"/>
  <c r="AV453" i="7"/>
  <c r="BB453" i="7" s="1"/>
  <c r="AV630" i="7"/>
  <c r="BB630" i="7" s="1"/>
  <c r="AB630" i="7"/>
  <c r="AZ630" i="7" s="1"/>
  <c r="Z630" i="7"/>
  <c r="Z593" i="7"/>
  <c r="AB593" i="7"/>
  <c r="AZ593" i="7" s="1"/>
  <c r="AV593" i="7"/>
  <c r="BB593" i="7" s="1"/>
  <c r="AB297" i="7"/>
  <c r="AZ297" i="7" s="1"/>
  <c r="Z297" i="7"/>
  <c r="AV297" i="7"/>
  <c r="BB297" i="7" s="1"/>
  <c r="AB505" i="7"/>
  <c r="AZ505" i="7" s="1"/>
  <c r="AV505" i="7"/>
  <c r="BB505" i="7" s="1"/>
  <c r="Z505" i="7"/>
  <c r="AB249" i="7"/>
  <c r="AZ249" i="7" s="1"/>
  <c r="Z249" i="7"/>
  <c r="AV249" i="7"/>
  <c r="BB249" i="7" s="1"/>
  <c r="AB74" i="7"/>
  <c r="AZ74" i="7" s="1"/>
  <c r="Z74" i="7"/>
  <c r="AV74" i="7"/>
  <c r="BB74" i="7" s="1"/>
  <c r="AZ481" i="7"/>
  <c r="AZ290" i="7"/>
  <c r="AB476" i="7"/>
  <c r="AZ476" i="7" s="1"/>
  <c r="AV476" i="7"/>
  <c r="BB476" i="7" s="1"/>
  <c r="Z476" i="7"/>
  <c r="AZ221" i="7"/>
  <c r="AB216" i="7"/>
  <c r="AZ216" i="7" s="1"/>
  <c r="Z216" i="7"/>
  <c r="AV216" i="7"/>
  <c r="BB216" i="7" s="1"/>
  <c r="AB549" i="7"/>
  <c r="AZ549" i="7" s="1"/>
  <c r="AV549" i="7"/>
  <c r="BB549" i="7" s="1"/>
  <c r="Z549" i="7"/>
  <c r="Z776" i="7"/>
  <c r="AV776" i="7"/>
  <c r="BB776" i="7" s="1"/>
  <c r="AB776" i="7"/>
  <c r="AZ776" i="7" s="1"/>
  <c r="AB434" i="7"/>
  <c r="AZ434" i="7" s="1"/>
  <c r="Z434" i="7"/>
  <c r="AV434" i="7"/>
  <c r="BB434" i="7" s="1"/>
  <c r="AB444" i="7"/>
  <c r="AZ444" i="7" s="1"/>
  <c r="Z444" i="7"/>
  <c r="AV444" i="7"/>
  <c r="BB444" i="7" s="1"/>
  <c r="Z438" i="7"/>
  <c r="AB438" i="7"/>
  <c r="AZ438" i="7" s="1"/>
  <c r="AV438" i="7"/>
  <c r="BB438" i="7" s="1"/>
  <c r="AB213" i="7"/>
  <c r="AZ213" i="7" s="1"/>
  <c r="Z213" i="7"/>
  <c r="AV213" i="7"/>
  <c r="BB213" i="7" s="1"/>
  <c r="AB337" i="7"/>
  <c r="AZ337" i="7" s="1"/>
  <c r="Z337" i="7"/>
  <c r="AV337" i="7"/>
  <c r="BB337" i="7" s="1"/>
  <c r="AZ38" i="7"/>
  <c r="Z271" i="7"/>
  <c r="AB271" i="7"/>
  <c r="AZ271" i="7" s="1"/>
  <c r="AV271" i="7"/>
  <c r="BB271" i="7" s="1"/>
  <c r="AB623" i="7"/>
  <c r="AZ623" i="7" s="1"/>
  <c r="AV623" i="7"/>
  <c r="BB623" i="7" s="1"/>
  <c r="Z623" i="7"/>
  <c r="AB470" i="7"/>
  <c r="AZ470" i="7" s="1"/>
  <c r="AV470" i="7"/>
  <c r="BB470" i="7" s="1"/>
  <c r="Z470" i="7"/>
  <c r="AZ610" i="7"/>
  <c r="AB688" i="7"/>
  <c r="AZ688" i="7" s="1"/>
  <c r="Z688" i="7"/>
  <c r="AV688" i="7"/>
  <c r="BB688" i="7" s="1"/>
  <c r="AZ100" i="7"/>
  <c r="AV697" i="7"/>
  <c r="BB697" i="7" s="1"/>
  <c r="AB697" i="7"/>
  <c r="AZ697" i="7" s="1"/>
  <c r="Z697" i="7"/>
  <c r="AZ161" i="7"/>
  <c r="AZ606" i="7"/>
  <c r="Z80" i="7"/>
  <c r="AB80" i="7"/>
  <c r="AZ80" i="7" s="1"/>
  <c r="AV80" i="7"/>
  <c r="BB80" i="7" s="1"/>
  <c r="AB616" i="7"/>
  <c r="AZ616" i="7" s="1"/>
  <c r="Z616" i="7"/>
  <c r="AV616" i="7"/>
  <c r="BB616" i="7" s="1"/>
  <c r="AZ75" i="7"/>
  <c r="AZ590" i="7"/>
  <c r="AB436" i="7"/>
  <c r="AZ436" i="7" s="1"/>
  <c r="Z436" i="7"/>
  <c r="AV436" i="7"/>
  <c r="BB436" i="7" s="1"/>
  <c r="AZ750" i="7"/>
  <c r="AB160" i="7"/>
  <c r="AZ160" i="7" s="1"/>
  <c r="Z160" i="7"/>
  <c r="AV160" i="7"/>
  <c r="BB160" i="7" s="1"/>
  <c r="AV572" i="7"/>
  <c r="BB572" i="7" s="1"/>
  <c r="AB572" i="7"/>
  <c r="AZ572" i="7" s="1"/>
  <c r="Z572" i="7"/>
  <c r="AB757" i="7"/>
  <c r="AZ757" i="7" s="1"/>
  <c r="Z757" i="7"/>
  <c r="AV757" i="7"/>
  <c r="BB757" i="7" s="1"/>
  <c r="Z427" i="7"/>
  <c r="AB427" i="7"/>
  <c r="AZ427" i="7" s="1"/>
  <c r="AV427" i="7"/>
  <c r="BB427" i="7" s="1"/>
  <c r="AV537" i="7"/>
  <c r="BB537" i="7" s="1"/>
  <c r="AB537" i="7"/>
  <c r="AZ537" i="7" s="1"/>
  <c r="Z537" i="7"/>
  <c r="AB424" i="7"/>
  <c r="AZ424" i="7" s="1"/>
  <c r="Z424" i="7"/>
  <c r="AV424" i="7"/>
  <c r="BB424" i="7" s="1"/>
  <c r="Z765" i="7"/>
  <c r="AV765" i="7"/>
  <c r="BB765" i="7" s="1"/>
  <c r="AB765" i="7"/>
  <c r="AZ765" i="7" s="1"/>
  <c r="Z409" i="7"/>
  <c r="AB409" i="7"/>
  <c r="AZ409" i="7" s="1"/>
  <c r="AV409" i="7"/>
  <c r="BB409" i="7" s="1"/>
  <c r="AV93" i="7"/>
  <c r="BB93" i="7" s="1"/>
  <c r="Z93" i="7"/>
  <c r="AB93" i="7"/>
  <c r="AZ93" i="7" s="1"/>
  <c r="Z224" i="7"/>
  <c r="AV224" i="7"/>
  <c r="BB224" i="7" s="1"/>
  <c r="AB224" i="7"/>
  <c r="AZ224" i="7" s="1"/>
  <c r="AZ586" i="7"/>
  <c r="AB692" i="7"/>
  <c r="AZ692" i="7" s="1"/>
  <c r="Z692" i="7"/>
  <c r="AV692" i="7"/>
  <c r="BB692" i="7" s="1"/>
  <c r="AB457" i="7"/>
  <c r="AZ457" i="7" s="1"/>
  <c r="AV457" i="7"/>
  <c r="BB457" i="7" s="1"/>
  <c r="Z457" i="7"/>
  <c r="AV721" i="7"/>
  <c r="BB721" i="7" s="1"/>
  <c r="AZ721" i="7"/>
  <c r="J721" i="8" s="1"/>
  <c r="Z721" i="7"/>
  <c r="AZ751" i="7"/>
  <c r="AZ635" i="7"/>
  <c r="AB708" i="7"/>
  <c r="AZ708" i="7" s="1"/>
  <c r="Z708" i="7"/>
  <c r="AV708" i="7"/>
  <c r="BB708" i="7" s="1"/>
  <c r="AV523" i="7"/>
  <c r="BB523" i="7" s="1"/>
  <c r="Z523" i="7"/>
  <c r="AB523" i="7"/>
  <c r="AZ523" i="7" s="1"/>
  <c r="AB496" i="7"/>
  <c r="AZ496" i="7" s="1"/>
  <c r="AV496" i="7"/>
  <c r="BB496" i="7" s="1"/>
  <c r="Z496" i="7"/>
  <c r="AB153" i="7"/>
  <c r="AZ153" i="7" s="1"/>
  <c r="AV153" i="7"/>
  <c r="BB153" i="7" s="1"/>
  <c r="Z153" i="7"/>
  <c r="AZ764" i="7"/>
  <c r="Z391" i="7"/>
  <c r="AB391" i="7"/>
  <c r="AZ391" i="7" s="1"/>
  <c r="AV391" i="7"/>
  <c r="BB391" i="7" s="1"/>
  <c r="Z108" i="7"/>
  <c r="AB108" i="7"/>
  <c r="AZ108" i="7" s="1"/>
  <c r="AV108" i="7"/>
  <c r="BB108" i="7" s="1"/>
  <c r="AZ280" i="7"/>
  <c r="Z712" i="7"/>
  <c r="AB712" i="7"/>
  <c r="AZ712" i="7" s="1"/>
  <c r="AV712" i="7"/>
  <c r="BB712" i="7" s="1"/>
  <c r="AV182" i="7"/>
  <c r="BB182" i="7" s="1"/>
  <c r="AB182" i="7"/>
  <c r="AZ182" i="7" s="1"/>
  <c r="Z182" i="7"/>
  <c r="AZ370" i="7"/>
  <c r="AB475" i="7"/>
  <c r="AZ475" i="7" s="1"/>
  <c r="Z475" i="7"/>
  <c r="AV475" i="7"/>
  <c r="BB475" i="7" s="1"/>
  <c r="AB101" i="7"/>
  <c r="AZ101" i="7" s="1"/>
  <c r="Z101" i="7"/>
  <c r="AV101" i="7"/>
  <c r="BB101" i="7" s="1"/>
  <c r="AZ446" i="7"/>
  <c r="AZ204" i="7"/>
  <c r="AV15" i="7"/>
  <c r="BB15" i="7" s="1"/>
  <c r="AB15" i="7"/>
  <c r="AZ15" i="7" s="1"/>
  <c r="Z15" i="7"/>
  <c r="AZ654" i="7"/>
  <c r="AB121" i="7"/>
  <c r="AZ121" i="7" s="1"/>
  <c r="Z121" i="7"/>
  <c r="AV121" i="7"/>
  <c r="BB121" i="7" s="1"/>
  <c r="AB385" i="7"/>
  <c r="AZ385" i="7" s="1"/>
  <c r="Z385" i="7"/>
  <c r="AV385" i="7"/>
  <c r="BB385" i="7" s="1"/>
  <c r="Z702" i="7"/>
  <c r="AB702" i="7"/>
  <c r="AZ702" i="7" s="1"/>
  <c r="AV702" i="7"/>
  <c r="BB702" i="7" s="1"/>
  <c r="AZ614" i="7"/>
  <c r="AB579" i="7"/>
  <c r="AZ579" i="7" s="1"/>
  <c r="Z579" i="7"/>
  <c r="AV579" i="7"/>
  <c r="BB579" i="7" s="1"/>
  <c r="AZ426" i="7"/>
  <c r="AZ532" i="7"/>
  <c r="Z258" i="7"/>
  <c r="AB258" i="7"/>
  <c r="AZ258" i="7" s="1"/>
  <c r="AV258" i="7"/>
  <c r="BB258" i="7" s="1"/>
  <c r="Z143" i="7"/>
  <c r="AV143" i="7"/>
  <c r="BB143" i="7" s="1"/>
  <c r="AB143" i="7"/>
  <c r="AZ143" i="7" s="1"/>
  <c r="AB706" i="7"/>
  <c r="AZ706" i="7" s="1"/>
  <c r="Z706" i="7"/>
  <c r="AV706" i="7"/>
  <c r="BB706" i="7" s="1"/>
  <c r="Z767" i="7"/>
  <c r="AV767" i="7"/>
  <c r="BB767" i="7" s="1"/>
  <c r="AB767" i="7"/>
  <c r="AZ767" i="7" s="1"/>
  <c r="AB113" i="7"/>
  <c r="AZ113" i="7" s="1"/>
  <c r="Z113" i="7"/>
  <c r="AV113" i="7"/>
  <c r="BB113" i="7" s="1"/>
  <c r="Z565" i="7"/>
  <c r="AB565" i="7"/>
  <c r="AZ565" i="7" s="1"/>
  <c r="AV565" i="7"/>
  <c r="BB565" i="7" s="1"/>
  <c r="AZ192" i="7"/>
  <c r="AZ247" i="7"/>
  <c r="AZ763" i="7"/>
  <c r="Z543" i="7"/>
  <c r="AV543" i="7"/>
  <c r="BB543" i="7" s="1"/>
  <c r="AB543" i="7"/>
  <c r="AZ543" i="7" s="1"/>
  <c r="AZ234" i="7"/>
  <c r="Z195" i="7"/>
  <c r="AB195" i="7"/>
  <c r="AZ195" i="7" s="1"/>
  <c r="AV195" i="7"/>
  <c r="BB195" i="7" s="1"/>
  <c r="Z24" i="7"/>
  <c r="AV24" i="7"/>
  <c r="BB24" i="7" s="1"/>
  <c r="AB24" i="7"/>
  <c r="AZ24" i="7" s="1"/>
  <c r="AB60" i="7"/>
  <c r="AZ60" i="7" s="1"/>
  <c r="Z60" i="7"/>
  <c r="AV60" i="7"/>
  <c r="BB60" i="7" s="1"/>
  <c r="AZ550" i="7"/>
  <c r="AB267" i="7"/>
  <c r="AZ267" i="7" s="1"/>
  <c r="Z267" i="7"/>
  <c r="AV267" i="7"/>
  <c r="BB267" i="7" s="1"/>
  <c r="AB4" i="7"/>
  <c r="AZ4" i="7" s="1"/>
  <c r="Z4" i="7"/>
  <c r="AV4" i="7"/>
  <c r="BB4" i="7" s="1"/>
  <c r="AB466" i="7"/>
  <c r="AZ466" i="7" s="1"/>
  <c r="AV466" i="7"/>
  <c r="BB466" i="7" s="1"/>
  <c r="Z466" i="7"/>
  <c r="Z528" i="7"/>
  <c r="AB528" i="7"/>
  <c r="AZ528" i="7" s="1"/>
  <c r="J528" i="8" s="1"/>
  <c r="M528" i="8" s="1"/>
  <c r="N528" i="8" s="1"/>
  <c r="AV528" i="7"/>
  <c r="BB528" i="7" s="1"/>
  <c r="Z326" i="7"/>
  <c r="AB326" i="7"/>
  <c r="AZ326" i="7" s="1"/>
  <c r="AV326" i="7"/>
  <c r="BB326" i="7" s="1"/>
  <c r="AZ376" i="7"/>
  <c r="Z653" i="7"/>
  <c r="AB653" i="7"/>
  <c r="AZ653" i="7" s="1"/>
  <c r="AV653" i="7"/>
  <c r="BB653" i="7" s="1"/>
  <c r="AB733" i="7"/>
  <c r="AZ733" i="7" s="1"/>
  <c r="Z733" i="7"/>
  <c r="AV733" i="7"/>
  <c r="BB733" i="7" s="1"/>
  <c r="Z120" i="7"/>
  <c r="AV120" i="7"/>
  <c r="BB120" i="7" s="1"/>
  <c r="AB120" i="7"/>
  <c r="AZ120" i="7" s="1"/>
  <c r="AZ755" i="7"/>
  <c r="AB512" i="7"/>
  <c r="AZ512" i="7" s="1"/>
  <c r="AV512" i="7"/>
  <c r="BB512" i="7" s="1"/>
  <c r="Z512" i="7"/>
  <c r="AZ756" i="7"/>
  <c r="AB608" i="7"/>
  <c r="AZ608" i="7" s="1"/>
  <c r="Z608" i="7"/>
  <c r="AV608" i="7"/>
  <c r="BB608" i="7" s="1"/>
  <c r="Z49" i="7"/>
  <c r="AV49" i="7"/>
  <c r="BB49" i="7" s="1"/>
  <c r="AB49" i="7"/>
  <c r="AZ49" i="7" s="1"/>
  <c r="AZ397" i="7"/>
  <c r="AZ377" i="7"/>
  <c r="AB396" i="7"/>
  <c r="AZ396" i="7" s="1"/>
  <c r="Z396" i="7"/>
  <c r="AV396" i="7"/>
  <c r="BB396" i="7" s="1"/>
  <c r="AV166" i="7"/>
  <c r="BB166" i="7" s="1"/>
  <c r="Z166" i="7"/>
  <c r="AB166" i="7"/>
  <c r="AZ166" i="7" s="1"/>
  <c r="AV189" i="7"/>
  <c r="BB189" i="7" s="1"/>
  <c r="AB189" i="7"/>
  <c r="AZ189" i="7" s="1"/>
  <c r="Z189" i="7"/>
  <c r="AB312" i="7"/>
  <c r="AZ312" i="7" s="1"/>
  <c r="Z312" i="7"/>
  <c r="AV312" i="7"/>
  <c r="BB312" i="7" s="1"/>
  <c r="AB317" i="7"/>
  <c r="AZ317" i="7" s="1"/>
  <c r="Z317" i="7"/>
  <c r="AV317" i="7"/>
  <c r="BB317" i="7" s="1"/>
  <c r="Z227" i="7"/>
  <c r="AB227" i="7"/>
  <c r="AZ227" i="7" s="1"/>
  <c r="AV227" i="7"/>
  <c r="BB227" i="7" s="1"/>
  <c r="AB595" i="7"/>
  <c r="AZ595" i="7" s="1"/>
  <c r="Z595" i="7"/>
  <c r="AV595" i="7"/>
  <c r="BB595" i="7" s="1"/>
  <c r="AZ493" i="7"/>
  <c r="AB718" i="7"/>
  <c r="AZ718" i="7" s="1"/>
  <c r="Z718" i="7"/>
  <c r="AV718" i="7"/>
  <c r="BB718" i="7" s="1"/>
  <c r="AZ517" i="7"/>
  <c r="AB353" i="7"/>
  <c r="AZ353" i="7" s="1"/>
  <c r="Z353" i="7"/>
  <c r="AV353" i="7"/>
  <c r="BB353" i="7" s="1"/>
  <c r="AZ762" i="7"/>
  <c r="AB322" i="7"/>
  <c r="AZ322" i="7" s="1"/>
  <c r="Z322" i="7"/>
  <c r="AV322" i="7"/>
  <c r="BB322" i="7" s="1"/>
  <c r="AB76" i="7"/>
  <c r="AZ76" i="7" s="1"/>
  <c r="Z76" i="7"/>
  <c r="AV76" i="7"/>
  <c r="BB76" i="7" s="1"/>
  <c r="AZ662" i="7"/>
  <c r="AB283" i="7"/>
  <c r="AZ283" i="7" s="1"/>
  <c r="Z283" i="7"/>
  <c r="AV283" i="7"/>
  <c r="BB283" i="7" s="1"/>
  <c r="Z330" i="7"/>
  <c r="AB330" i="7"/>
  <c r="AZ330" i="7" s="1"/>
  <c r="AV330" i="7"/>
  <c r="BB330" i="7" s="1"/>
  <c r="Z142" i="7"/>
  <c r="AB142" i="7"/>
  <c r="AZ142" i="7" s="1"/>
  <c r="AV142" i="7"/>
  <c r="BB142" i="7" s="1"/>
  <c r="AB209" i="7"/>
  <c r="AZ209" i="7" s="1"/>
  <c r="Z209" i="7"/>
  <c r="AV209" i="7"/>
  <c r="BB209" i="7" s="1"/>
  <c r="AZ67" i="7"/>
  <c r="AZ300" i="7"/>
  <c r="AZ705" i="7"/>
  <c r="AB51" i="7"/>
  <c r="AZ51" i="7" s="1"/>
  <c r="Z51" i="7"/>
  <c r="AV51" i="7"/>
  <c r="BB51" i="7" s="1"/>
  <c r="AB53" i="7"/>
  <c r="AZ53" i="7" s="1"/>
  <c r="Z53" i="7"/>
  <c r="AV53" i="7"/>
  <c r="BB53" i="7" s="1"/>
  <c r="AZ303" i="7"/>
  <c r="AB672" i="7"/>
  <c r="AZ672" i="7" s="1"/>
  <c r="Z672" i="7"/>
  <c r="AV672" i="7"/>
  <c r="BB672" i="7" s="1"/>
  <c r="AB607" i="7"/>
  <c r="AZ607" i="7" s="1"/>
  <c r="Z607" i="7"/>
  <c r="AV607" i="7"/>
  <c r="BB607" i="7" s="1"/>
  <c r="AZ394" i="7"/>
  <c r="AZ685" i="7"/>
  <c r="Z619" i="7"/>
  <c r="AB619" i="7"/>
  <c r="AZ619" i="7" s="1"/>
  <c r="AV619" i="7"/>
  <c r="BB619" i="7" s="1"/>
  <c r="Z780" i="7"/>
  <c r="AV780" i="7"/>
  <c r="BB780" i="7" s="1"/>
  <c r="AB780" i="7"/>
  <c r="AZ780" i="7" s="1"/>
  <c r="AB740" i="7"/>
  <c r="AZ740" i="7" s="1"/>
  <c r="Z740" i="7"/>
  <c r="AV740" i="7"/>
  <c r="BB740" i="7" s="1"/>
  <c r="AZ366" i="7"/>
  <c r="Z231" i="7"/>
  <c r="AB231" i="7"/>
  <c r="AZ231" i="7" s="1"/>
  <c r="AV231" i="7"/>
  <c r="BB231" i="7" s="1"/>
  <c r="Z601" i="7"/>
  <c r="AB601" i="7"/>
  <c r="AZ601" i="7" s="1"/>
  <c r="AV601" i="7"/>
  <c r="BB601" i="7" s="1"/>
  <c r="AV63" i="7"/>
  <c r="BB63" i="7" s="1"/>
  <c r="AB63" i="7"/>
  <c r="AZ63" i="7" s="1"/>
  <c r="Z63" i="7"/>
  <c r="AB137" i="7"/>
  <c r="AZ137" i="7" s="1"/>
  <c r="Z137" i="7"/>
  <c r="AV137" i="7"/>
  <c r="BB137" i="7" s="1"/>
  <c r="AB23" i="7"/>
  <c r="AZ23" i="7" s="1"/>
  <c r="Z23" i="7"/>
  <c r="AV23" i="7"/>
  <c r="BB23" i="7" s="1"/>
  <c r="AB500" i="7"/>
  <c r="AZ500" i="7" s="1"/>
  <c r="AV500" i="7"/>
  <c r="BB500" i="7" s="1"/>
  <c r="Z500" i="7"/>
  <c r="AZ749" i="7"/>
  <c r="AB278" i="7"/>
  <c r="AZ278" i="7" s="1"/>
  <c r="AV278" i="7"/>
  <c r="BB278" i="7" s="1"/>
  <c r="Z278" i="7"/>
  <c r="AB536" i="7"/>
  <c r="AZ536" i="7" s="1"/>
  <c r="Z536" i="7"/>
  <c r="AV536" i="7"/>
  <c r="BB536" i="7" s="1"/>
  <c r="AB627" i="7"/>
  <c r="AZ627" i="7" s="1"/>
  <c r="Z627" i="7"/>
  <c r="AV627" i="7"/>
  <c r="BB627" i="7" s="1"/>
  <c r="AB747" i="7"/>
  <c r="AZ747" i="7" s="1"/>
  <c r="Z747" i="7"/>
  <c r="AV747" i="7"/>
  <c r="BB747" i="7" s="1"/>
  <c r="AB313" i="7"/>
  <c r="AZ313" i="7" s="1"/>
  <c r="Z313" i="7"/>
  <c r="AV313" i="7"/>
  <c r="BB313" i="7" s="1"/>
  <c r="AZ628" i="7"/>
  <c r="AZ604" i="7"/>
  <c r="AB131" i="7"/>
  <c r="AZ131" i="7" s="1"/>
  <c r="Z131" i="7"/>
  <c r="AV131" i="7"/>
  <c r="BB131" i="7" s="1"/>
  <c r="AZ766" i="7"/>
  <c r="AV29" i="7"/>
  <c r="BB29" i="7" s="1"/>
  <c r="Z29" i="7"/>
  <c r="AB29" i="7"/>
  <c r="AZ29" i="7" s="1"/>
  <c r="AB66" i="7"/>
  <c r="AZ66" i="7" s="1"/>
  <c r="Z66" i="7"/>
  <c r="AV66" i="7"/>
  <c r="BB66" i="7" s="1"/>
  <c r="AB404" i="7"/>
  <c r="AZ404" i="7" s="1"/>
  <c r="Z404" i="7"/>
  <c r="AV404" i="7"/>
  <c r="BB404" i="7" s="1"/>
  <c r="AB183" i="7"/>
  <c r="AZ183" i="7" s="1"/>
  <c r="Z183" i="7"/>
  <c r="AV183" i="7"/>
  <c r="BB183" i="7" s="1"/>
  <c r="AB693" i="7"/>
  <c r="AZ693" i="7" s="1"/>
  <c r="Z693" i="7"/>
  <c r="AV693" i="7"/>
  <c r="BB693" i="7" s="1"/>
  <c r="AZ760" i="7"/>
  <c r="AB357" i="7"/>
  <c r="AZ357" i="7" s="1"/>
  <c r="Z357" i="7"/>
  <c r="AV357" i="7"/>
  <c r="BB357" i="7" s="1"/>
  <c r="Z125" i="7"/>
  <c r="AB125" i="7"/>
  <c r="AZ125" i="7" s="1"/>
  <c r="AV125" i="7"/>
  <c r="BB125" i="7" s="1"/>
  <c r="AB477" i="7"/>
  <c r="AZ477" i="7" s="1"/>
  <c r="Z477" i="7"/>
  <c r="AV477" i="7"/>
  <c r="BB477" i="7" s="1"/>
  <c r="Z769" i="7"/>
  <c r="AV769" i="7"/>
  <c r="BB769" i="7" s="1"/>
  <c r="AB769" i="7"/>
  <c r="AZ769" i="7" s="1"/>
  <c r="Z609" i="7"/>
  <c r="AB609" i="7"/>
  <c r="AZ609" i="7" s="1"/>
  <c r="AV609" i="7"/>
  <c r="BB609" i="7" s="1"/>
  <c r="AZ715" i="7"/>
  <c r="AZ243" i="7"/>
  <c r="AV186" i="7"/>
  <c r="BB186" i="7" s="1"/>
  <c r="AB186" i="7"/>
  <c r="AZ186" i="7" s="1"/>
  <c r="Z186" i="7"/>
  <c r="AZ350" i="7"/>
  <c r="AB340" i="7"/>
  <c r="AZ340" i="7" s="1"/>
  <c r="Z340" i="7"/>
  <c r="AV340" i="7"/>
  <c r="BB340" i="7" s="1"/>
  <c r="AV525" i="7"/>
  <c r="BB525" i="7" s="1"/>
  <c r="AB525" i="7"/>
  <c r="AZ525" i="7" s="1"/>
  <c r="Z525" i="7"/>
  <c r="AB416" i="7"/>
  <c r="AZ416" i="7" s="1"/>
  <c r="Z416" i="7"/>
  <c r="AV416" i="7"/>
  <c r="BB416" i="7" s="1"/>
  <c r="AB398" i="7"/>
  <c r="AZ398" i="7" s="1"/>
  <c r="Z398" i="7"/>
  <c r="AV398" i="7"/>
  <c r="BB398" i="7" s="1"/>
  <c r="AB223" i="7"/>
  <c r="AZ223" i="7" s="1"/>
  <c r="Z223" i="7"/>
  <c r="AV223" i="7"/>
  <c r="BB223" i="7" s="1"/>
  <c r="AB728" i="7"/>
  <c r="AZ728" i="7" s="1"/>
  <c r="Z728" i="7"/>
  <c r="AV728" i="7"/>
  <c r="BB728" i="7" s="1"/>
  <c r="AB361" i="7"/>
  <c r="AZ361" i="7" s="1"/>
  <c r="Z361" i="7"/>
  <c r="AV361" i="7"/>
  <c r="BB361" i="7" s="1"/>
  <c r="AB545" i="7"/>
  <c r="AZ545" i="7" s="1"/>
  <c r="Z545" i="7"/>
  <c r="AV545" i="7"/>
  <c r="BB545" i="7" s="1"/>
  <c r="AV241" i="7"/>
  <c r="BB241" i="7" s="1"/>
  <c r="AB241" i="7"/>
  <c r="AZ241" i="7" s="1"/>
  <c r="Z241" i="7"/>
  <c r="AZ399" i="7"/>
  <c r="Z126" i="7"/>
  <c r="AB126" i="7"/>
  <c r="AZ126" i="7" s="1"/>
  <c r="AV126" i="7"/>
  <c r="BB126" i="7" s="1"/>
  <c r="AB212" i="7"/>
  <c r="AZ212" i="7" s="1"/>
  <c r="AV212" i="7"/>
  <c r="BB212" i="7" s="1"/>
  <c r="Z212" i="7"/>
  <c r="AZ210" i="7"/>
  <c r="AB772" i="7"/>
  <c r="AZ772" i="7" s="1"/>
  <c r="Z772" i="7"/>
  <c r="AV772" i="7"/>
  <c r="BB772" i="7" s="1"/>
  <c r="AB758" i="7"/>
  <c r="AZ758" i="7" s="1"/>
  <c r="Z758" i="7"/>
  <c r="AV758" i="7"/>
  <c r="BB758" i="7" s="1"/>
  <c r="AB293" i="7"/>
  <c r="AZ293" i="7" s="1"/>
  <c r="Z293" i="7"/>
  <c r="AV293" i="7"/>
  <c r="BB293" i="7" s="1"/>
  <c r="Z351" i="7"/>
  <c r="AB351" i="7"/>
  <c r="AZ351" i="7" s="1"/>
  <c r="AV351" i="7"/>
  <c r="BB351" i="7" s="1"/>
  <c r="AV228" i="7"/>
  <c r="BB228" i="7" s="1"/>
  <c r="AB228" i="7"/>
  <c r="AZ228" i="7" s="1"/>
  <c r="Z228" i="7"/>
  <c r="AB638" i="7"/>
  <c r="AZ638" i="7" s="1"/>
  <c r="Z638" i="7"/>
  <c r="AV638" i="7"/>
  <c r="BB638" i="7" s="1"/>
  <c r="Z417" i="7"/>
  <c r="AB417" i="7"/>
  <c r="AZ417" i="7" s="1"/>
  <c r="AV417" i="7"/>
  <c r="BB417" i="7" s="1"/>
  <c r="Z144" i="7"/>
  <c r="AB144" i="7"/>
  <c r="AZ144" i="7" s="1"/>
  <c r="AV144" i="7"/>
  <c r="BB144" i="7" s="1"/>
  <c r="AB448" i="7"/>
  <c r="AZ448" i="7" s="1"/>
  <c r="Z448" i="7"/>
  <c r="AV448" i="7"/>
  <c r="BB448" i="7" s="1"/>
  <c r="AB698" i="7"/>
  <c r="AZ698" i="7" s="1"/>
  <c r="Z698" i="7"/>
  <c r="AV698" i="7"/>
  <c r="BB698" i="7" s="1"/>
  <c r="Z613" i="7"/>
  <c r="AB613" i="7"/>
  <c r="AZ613" i="7" s="1"/>
  <c r="AV613" i="7"/>
  <c r="BB613" i="7" s="1"/>
  <c r="AB218" i="7"/>
  <c r="AZ218" i="7" s="1"/>
  <c r="Z218" i="7"/>
  <c r="AV218" i="7"/>
  <c r="BB218" i="7" s="1"/>
  <c r="Z299" i="7"/>
  <c r="AB299" i="7"/>
  <c r="AZ299" i="7" s="1"/>
  <c r="AV299" i="7"/>
  <c r="BB299" i="7" s="1"/>
  <c r="AB617" i="7"/>
  <c r="AZ617" i="7" s="1"/>
  <c r="AV617" i="7"/>
  <c r="BB617" i="7" s="1"/>
  <c r="Z617" i="7"/>
  <c r="AZ152" i="7"/>
  <c r="AZ273" i="7"/>
  <c r="AB518" i="7"/>
  <c r="AZ518" i="7" s="1"/>
  <c r="Z518" i="7"/>
  <c r="AV518" i="7"/>
  <c r="BB518" i="7" s="1"/>
  <c r="AB611" i="7"/>
  <c r="AZ611" i="7" s="1"/>
  <c r="Z611" i="7"/>
  <c r="AV611" i="7"/>
  <c r="BB611" i="7" s="1"/>
  <c r="Z52" i="7"/>
  <c r="AB52" i="7"/>
  <c r="AZ52" i="7" s="1"/>
  <c r="AV52" i="7"/>
  <c r="BB52" i="7" s="1"/>
  <c r="AB655" i="7"/>
  <c r="AZ655" i="7" s="1"/>
  <c r="Z655" i="7"/>
  <c r="AV655" i="7"/>
  <c r="BB655" i="7" s="1"/>
  <c r="AB35" i="7"/>
  <c r="AZ35" i="7" s="1"/>
  <c r="Z35" i="7"/>
  <c r="AV35" i="7"/>
  <c r="BB35" i="7" s="1"/>
  <c r="AB629" i="7"/>
  <c r="AZ629" i="7" s="1"/>
  <c r="Z629" i="7"/>
  <c r="AV629" i="7"/>
  <c r="BB629" i="7" s="1"/>
  <c r="Z338" i="7"/>
  <c r="AB338" i="7"/>
  <c r="AZ338" i="7" s="1"/>
  <c r="AV338" i="7"/>
  <c r="BB338" i="7" s="1"/>
  <c r="AB92" i="7"/>
  <c r="AZ92" i="7" s="1"/>
  <c r="Z92" i="7"/>
  <c r="AV92" i="7"/>
  <c r="BB92" i="7" s="1"/>
  <c r="AZ716" i="7"/>
  <c r="AZ447" i="7"/>
  <c r="Z211" i="7"/>
  <c r="AB211" i="7"/>
  <c r="AZ211" i="7" s="1"/>
  <c r="AV211" i="7"/>
  <c r="BB211" i="7" s="1"/>
  <c r="AB388" i="7"/>
  <c r="AZ388" i="7" s="1"/>
  <c r="Z388" i="7"/>
  <c r="AV388" i="7"/>
  <c r="BB388" i="7" s="1"/>
  <c r="Z768" i="7"/>
  <c r="AV768" i="7"/>
  <c r="BB768" i="7" s="1"/>
  <c r="AB768" i="7"/>
  <c r="AZ768" i="7" s="1"/>
  <c r="AB649" i="7"/>
  <c r="AZ649" i="7" s="1"/>
  <c r="Z649" i="7"/>
  <c r="AV649" i="7"/>
  <c r="BB649" i="7" s="1"/>
  <c r="AB364" i="7"/>
  <c r="AZ364" i="7" s="1"/>
  <c r="Z364" i="7"/>
  <c r="AV364" i="7"/>
  <c r="BB364" i="7" s="1"/>
  <c r="AB115" i="7"/>
  <c r="AZ115" i="7" s="1"/>
  <c r="Z115" i="7"/>
  <c r="AV115" i="7"/>
  <c r="BB115" i="7" s="1"/>
  <c r="AB236" i="7"/>
  <c r="AZ236" i="7" s="1"/>
  <c r="Z236" i="7"/>
  <c r="AV236" i="7"/>
  <c r="BB236" i="7" s="1"/>
  <c r="Z411" i="7"/>
  <c r="AB411" i="7"/>
  <c r="AZ411" i="7" s="1"/>
  <c r="AV411" i="7"/>
  <c r="BB411" i="7" s="1"/>
  <c r="AZ775" i="7"/>
  <c r="AB381" i="7"/>
  <c r="AZ381" i="7" s="1"/>
  <c r="Z381" i="7"/>
  <c r="AV381" i="7"/>
  <c r="BB381" i="7" s="1"/>
  <c r="AZ102" i="7"/>
  <c r="AZ506" i="7"/>
  <c r="J506" i="8" s="1"/>
  <c r="AV506" i="7"/>
  <c r="BB506" i="7" s="1"/>
  <c r="Z506" i="7"/>
  <c r="AB325" i="7"/>
  <c r="AZ325" i="7" s="1"/>
  <c r="Z325" i="7"/>
  <c r="AV325" i="7"/>
  <c r="BB325" i="7" s="1"/>
  <c r="AB32" i="7"/>
  <c r="AZ32" i="7" s="1"/>
  <c r="Z32" i="7"/>
  <c r="AV32" i="7"/>
  <c r="BB32" i="7" s="1"/>
  <c r="AB456" i="7"/>
  <c r="AZ456" i="7" s="1"/>
  <c r="Z456" i="7"/>
  <c r="AV456" i="7"/>
  <c r="BB456" i="7" s="1"/>
  <c r="S783" i="7"/>
  <c r="Z784" i="7"/>
  <c r="X784" i="7" s="1"/>
  <c r="X783" i="7" s="1"/>
  <c r="AV784" i="7"/>
  <c r="BB784" i="7" s="1"/>
  <c r="AB784" i="7"/>
  <c r="AZ784" i="7" s="1"/>
  <c r="AB480" i="7"/>
  <c r="AZ480" i="7" s="1"/>
  <c r="Z480" i="7"/>
  <c r="AV480" i="7"/>
  <c r="BB480" i="7" s="1"/>
  <c r="AZ219" i="7"/>
  <c r="AB690" i="7"/>
  <c r="AZ690" i="7" s="1"/>
  <c r="Z690" i="7"/>
  <c r="AV690" i="7"/>
  <c r="BB690" i="7" s="1"/>
  <c r="Z124" i="7"/>
  <c r="AB124" i="7"/>
  <c r="AZ124" i="7" s="1"/>
  <c r="AV124" i="7"/>
  <c r="BB124" i="7" s="1"/>
  <c r="AZ150" i="7"/>
  <c r="Z191" i="7"/>
  <c r="AV191" i="7"/>
  <c r="BB191" i="7" s="1"/>
  <c r="AB191" i="7"/>
  <c r="AZ191" i="7" s="1"/>
  <c r="AB85" i="7"/>
  <c r="AZ85" i="7" s="1"/>
  <c r="Z85" i="7"/>
  <c r="AV85" i="7"/>
  <c r="BB85" i="7" s="1"/>
  <c r="Z336" i="7"/>
  <c r="AB336" i="7"/>
  <c r="AZ336" i="7" s="1"/>
  <c r="AV336" i="7"/>
  <c r="BB336" i="7" s="1"/>
  <c r="AZ689" i="7"/>
  <c r="AZ40" i="7"/>
  <c r="Z387" i="7"/>
  <c r="AB387" i="7"/>
  <c r="AZ387" i="7" s="1"/>
  <c r="AV387" i="7"/>
  <c r="BB387" i="7" s="1"/>
  <c r="AB332" i="7"/>
  <c r="AZ332" i="7" s="1"/>
  <c r="Z332" i="7"/>
  <c r="AV332" i="7"/>
  <c r="BB332" i="7" s="1"/>
  <c r="AB738" i="7"/>
  <c r="AZ738" i="7" s="1"/>
  <c r="Z738" i="7"/>
  <c r="AV738" i="7"/>
  <c r="BB738" i="7" s="1"/>
  <c r="AV48" i="7"/>
  <c r="BB48" i="7" s="1"/>
  <c r="AB48" i="7"/>
  <c r="AZ48" i="7" s="1"/>
  <c r="Z48" i="7"/>
  <c r="Z46" i="7"/>
  <c r="AB46" i="7"/>
  <c r="AZ46" i="7" s="1"/>
  <c r="AV46" i="7"/>
  <c r="BB46" i="7" s="1"/>
  <c r="AZ402" i="7"/>
  <c r="AB719" i="7"/>
  <c r="AZ719" i="7" s="1"/>
  <c r="Z719" i="7"/>
  <c r="AV719" i="7"/>
  <c r="BB719" i="7" s="1"/>
  <c r="Z618" i="7"/>
  <c r="AB618" i="7"/>
  <c r="AZ618" i="7" s="1"/>
  <c r="AV618" i="7"/>
  <c r="BB618" i="7" s="1"/>
  <c r="Z669" i="7"/>
  <c r="AB669" i="7"/>
  <c r="AZ669" i="7" s="1"/>
  <c r="AV669" i="7"/>
  <c r="BB669" i="7" s="1"/>
  <c r="AB510" i="7"/>
  <c r="AZ510" i="7" s="1"/>
  <c r="AV510" i="7"/>
  <c r="BB510" i="7" s="1"/>
  <c r="Z510" i="7"/>
  <c r="AB571" i="7"/>
  <c r="AZ571" i="7" s="1"/>
  <c r="Z571" i="7"/>
  <c r="AV571" i="7"/>
  <c r="BB571" i="7" s="1"/>
  <c r="AB232" i="7"/>
  <c r="AZ232" i="7" s="1"/>
  <c r="AV232" i="7"/>
  <c r="BB232" i="7" s="1"/>
  <c r="Z232" i="7"/>
  <c r="AZ777" i="7"/>
  <c r="AB761" i="7"/>
  <c r="AZ761" i="7" s="1"/>
  <c r="Z761" i="7"/>
  <c r="AV761" i="7"/>
  <c r="BB761" i="7" s="1"/>
  <c r="AB491" i="7"/>
  <c r="AZ491" i="7" s="1"/>
  <c r="AV491" i="7"/>
  <c r="BB491" i="7" s="1"/>
  <c r="Z491" i="7"/>
  <c r="AB534" i="7"/>
  <c r="AZ534" i="7" s="1"/>
  <c r="Z534" i="7"/>
  <c r="AV534" i="7"/>
  <c r="BB534" i="7" s="1"/>
  <c r="AV139" i="7"/>
  <c r="BB139" i="7" s="1"/>
  <c r="AB139" i="7"/>
  <c r="AZ139" i="7" s="1"/>
  <c r="Z139" i="7"/>
  <c r="Z96" i="7"/>
  <c r="AB96" i="7"/>
  <c r="AZ96" i="7" s="1"/>
  <c r="AV96" i="7"/>
  <c r="BB96" i="7" s="1"/>
  <c r="AB114" i="7"/>
  <c r="AZ114" i="7" s="1"/>
  <c r="Z114" i="7"/>
  <c r="AV114" i="7"/>
  <c r="BB114" i="7" s="1"/>
  <c r="AV149" i="7"/>
  <c r="BB149" i="7" s="1"/>
  <c r="AB149" i="7"/>
  <c r="AZ149" i="7" s="1"/>
  <c r="Z149" i="7"/>
  <c r="Z167" i="7"/>
  <c r="AB167" i="7"/>
  <c r="AZ167" i="7" s="1"/>
  <c r="AV167" i="7"/>
  <c r="BB167" i="7" s="1"/>
  <c r="AB104" i="7"/>
  <c r="AZ104" i="7" s="1"/>
  <c r="Z104" i="7"/>
  <c r="AV104" i="7"/>
  <c r="BB104" i="7" s="1"/>
  <c r="Z277" i="7"/>
  <c r="AB277" i="7"/>
  <c r="AZ277" i="7" s="1"/>
  <c r="AV277" i="7"/>
  <c r="BB277" i="7" s="1"/>
  <c r="AB567" i="7"/>
  <c r="AZ567" i="7" s="1"/>
  <c r="Z567" i="7"/>
  <c r="AV567" i="7"/>
  <c r="BB567" i="7" s="1"/>
  <c r="AB665" i="7"/>
  <c r="AZ665" i="7" s="1"/>
  <c r="Z665" i="7"/>
  <c r="AV665" i="7"/>
  <c r="BB665" i="7" s="1"/>
  <c r="AB483" i="7"/>
  <c r="AZ483" i="7" s="1"/>
  <c r="Z483" i="7"/>
  <c r="AV483" i="7"/>
  <c r="BB483" i="7" s="1"/>
  <c r="Z291" i="7"/>
  <c r="AB291" i="7"/>
  <c r="AZ291" i="7" s="1"/>
  <c r="AV291" i="7"/>
  <c r="BB291" i="7" s="1"/>
  <c r="AZ311" i="7"/>
  <c r="Z320" i="7"/>
  <c r="AB320" i="7"/>
  <c r="AZ320" i="7" s="1"/>
  <c r="AV320" i="7"/>
  <c r="BB320" i="7" s="1"/>
  <c r="AB7" i="7"/>
  <c r="AZ7" i="7" s="1"/>
  <c r="Z7" i="7"/>
  <c r="AV7" i="7"/>
  <c r="BB7" i="7" s="1"/>
  <c r="AB342" i="7"/>
  <c r="AZ342" i="7" s="1"/>
  <c r="Z342" i="7"/>
  <c r="AV342" i="7"/>
  <c r="BB342" i="7" s="1"/>
  <c r="AB515" i="7"/>
  <c r="AZ515" i="7" s="1"/>
  <c r="AV515" i="7"/>
  <c r="BB515" i="7" s="1"/>
  <c r="Z515" i="7"/>
  <c r="AB743" i="7"/>
  <c r="AZ743" i="7" s="1"/>
  <c r="Z743" i="7"/>
  <c r="AV743" i="7"/>
  <c r="BB743" i="7" s="1"/>
  <c r="AV145" i="7"/>
  <c r="BB145" i="7" s="1"/>
  <c r="AB145" i="7"/>
  <c r="AZ145" i="7" s="1"/>
  <c r="Z145" i="7"/>
  <c r="AB296" i="7"/>
  <c r="AZ296" i="7" s="1"/>
  <c r="Z296" i="7"/>
  <c r="AV296" i="7"/>
  <c r="BB296" i="7" s="1"/>
  <c r="AB514" i="7"/>
  <c r="AZ514" i="7" s="1"/>
  <c r="AV514" i="7"/>
  <c r="BB514" i="7" s="1"/>
  <c r="Z514" i="7"/>
  <c r="AB683" i="7"/>
  <c r="AZ683" i="7" s="1"/>
  <c r="Z683" i="7"/>
  <c r="AV683" i="7"/>
  <c r="BB683" i="7" s="1"/>
  <c r="Z778" i="7"/>
  <c r="AV778" i="7"/>
  <c r="BB778" i="7" s="1"/>
  <c r="AB778" i="7"/>
  <c r="AZ778" i="7" s="1"/>
  <c r="AB479" i="7"/>
  <c r="AZ479" i="7" s="1"/>
  <c r="AV479" i="7"/>
  <c r="BB479" i="7" s="1"/>
  <c r="Z479" i="7"/>
  <c r="AZ134" i="7"/>
  <c r="AB676" i="7"/>
  <c r="AZ676" i="7" s="1"/>
  <c r="Z676" i="7"/>
  <c r="AV676" i="7"/>
  <c r="BB676" i="7" s="1"/>
  <c r="AZ367" i="7"/>
  <c r="AB531" i="7"/>
  <c r="AZ531" i="7" s="1"/>
  <c r="Z531" i="7"/>
  <c r="AV531" i="7"/>
  <c r="BB531" i="7" s="1"/>
  <c r="Z637" i="7"/>
  <c r="AB637" i="7"/>
  <c r="AZ637" i="7" s="1"/>
  <c r="AV637" i="7"/>
  <c r="BB637" i="7" s="1"/>
  <c r="Z557" i="7"/>
  <c r="AV557" i="7"/>
  <c r="BB557" i="7" s="1"/>
  <c r="AB557" i="7"/>
  <c r="AZ557" i="7" s="1"/>
  <c r="AB538" i="7"/>
  <c r="AZ538" i="7" s="1"/>
  <c r="Z538" i="7"/>
  <c r="AV538" i="7"/>
  <c r="BB538" i="7" s="1"/>
  <c r="AV636" i="7"/>
  <c r="BB636" i="7" s="1"/>
  <c r="Z636" i="7"/>
  <c r="AB636" i="7"/>
  <c r="AZ636" i="7" s="1"/>
  <c r="AB8" i="7"/>
  <c r="AZ8" i="7" s="1"/>
  <c r="AV8" i="7"/>
  <c r="BB8" i="7" s="1"/>
  <c r="Z8" i="7"/>
  <c r="AZ569" i="7"/>
  <c r="AB400" i="7"/>
  <c r="AZ400" i="7" s="1"/>
  <c r="Z400" i="7"/>
  <c r="AV400" i="7"/>
  <c r="BB400" i="7" s="1"/>
  <c r="AZ701" i="7"/>
  <c r="Z334" i="7"/>
  <c r="AB334" i="7"/>
  <c r="AZ334" i="7" s="1"/>
  <c r="AV334" i="7"/>
  <c r="BB334" i="7" s="1"/>
  <c r="AB430" i="7"/>
  <c r="AZ430" i="7" s="1"/>
  <c r="Z430" i="7"/>
  <c r="AV430" i="7"/>
  <c r="BB430" i="7" s="1"/>
  <c r="AZ341" i="7"/>
  <c r="AB253" i="7"/>
  <c r="AZ253" i="7" s="1"/>
  <c r="Z253" i="7"/>
  <c r="AV253" i="7"/>
  <c r="BB253" i="7" s="1"/>
  <c r="Z30" i="7"/>
  <c r="AB30" i="7"/>
  <c r="AZ30" i="7" s="1"/>
  <c r="AV30" i="7"/>
  <c r="BB30" i="7" s="1"/>
  <c r="Z419" i="7"/>
  <c r="AB419" i="7"/>
  <c r="AZ419" i="7" s="1"/>
  <c r="AV419" i="7"/>
  <c r="BB419" i="7" s="1"/>
  <c r="AB146" i="7"/>
  <c r="AZ146" i="7" s="1"/>
  <c r="Z146" i="7"/>
  <c r="AV146" i="7"/>
  <c r="BB146" i="7" s="1"/>
  <c r="Z559" i="7"/>
  <c r="AV559" i="7"/>
  <c r="BB559" i="7" s="1"/>
  <c r="AB559" i="7"/>
  <c r="AZ559" i="7" s="1"/>
  <c r="Z307" i="7"/>
  <c r="AB307" i="7"/>
  <c r="AZ307" i="7" s="1"/>
  <c r="AV307" i="7"/>
  <c r="BB307" i="7" s="1"/>
  <c r="AB136" i="7"/>
  <c r="AZ136" i="7" s="1"/>
  <c r="Z136" i="7"/>
  <c r="AV136" i="7"/>
  <c r="BB136" i="7" s="1"/>
  <c r="AB97" i="7"/>
  <c r="AZ97" i="7" s="1"/>
  <c r="Z97" i="7"/>
  <c r="AV97" i="7"/>
  <c r="BB97" i="7" s="1"/>
  <c r="Z561" i="7"/>
  <c r="AV561" i="7"/>
  <c r="BB561" i="7" s="1"/>
  <c r="AB561" i="7"/>
  <c r="AZ561" i="7" s="1"/>
  <c r="AB577" i="7"/>
  <c r="AZ577" i="7" s="1"/>
  <c r="Z577" i="7"/>
  <c r="AV577" i="7"/>
  <c r="BB577" i="7" s="1"/>
  <c r="Z157" i="7"/>
  <c r="AB157" i="7"/>
  <c r="AZ157" i="7" s="1"/>
  <c r="AV157" i="7"/>
  <c r="BB157" i="7" s="1"/>
  <c r="AZ339" i="7"/>
  <c r="AB742" i="7"/>
  <c r="AZ742" i="7" s="1"/>
  <c r="Z742" i="7"/>
  <c r="AV742" i="7"/>
  <c r="BB742" i="7" s="1"/>
  <c r="AZ58" i="7"/>
  <c r="AB428" i="7"/>
  <c r="AZ428" i="7" s="1"/>
  <c r="Z428" i="7"/>
  <c r="AV428" i="7"/>
  <c r="BB428" i="7" s="1"/>
  <c r="Z315" i="7"/>
  <c r="AB315" i="7"/>
  <c r="AZ315" i="7" s="1"/>
  <c r="AV315" i="7"/>
  <c r="BB315" i="7" s="1"/>
  <c r="AZ574" i="7"/>
  <c r="AZ732" i="7"/>
  <c r="AB28" i="7"/>
  <c r="AZ28" i="7" s="1"/>
  <c r="Z28" i="7"/>
  <c r="AV28" i="7"/>
  <c r="BB28" i="7" s="1"/>
  <c r="AV184" i="7"/>
  <c r="BB184" i="7" s="1"/>
  <c r="Z184" i="7"/>
  <c r="AB184" i="7"/>
  <c r="AZ184" i="7" s="1"/>
  <c r="AB558" i="7"/>
  <c r="AZ558" i="7" s="1"/>
  <c r="Z558" i="7"/>
  <c r="AV558" i="7"/>
  <c r="BB558" i="7" s="1"/>
  <c r="AV268" i="7"/>
  <c r="BB268" i="7" s="1"/>
  <c r="Z268" i="7"/>
  <c r="AB268" i="7"/>
  <c r="AZ268" i="7" s="1"/>
  <c r="Z242" i="7"/>
  <c r="AV242" i="7"/>
  <c r="BB242" i="7" s="1"/>
  <c r="AB242" i="7"/>
  <c r="AZ242" i="7" s="1"/>
  <c r="AB741" i="7"/>
  <c r="AZ741" i="7" s="1"/>
  <c r="Z741" i="7"/>
  <c r="AV741" i="7"/>
  <c r="BB741" i="7" s="1"/>
  <c r="AB423" i="7"/>
  <c r="AZ423" i="7" s="1"/>
  <c r="Z423" i="7"/>
  <c r="AV423" i="7"/>
  <c r="BB423" i="7" s="1"/>
  <c r="Z358" i="7"/>
  <c r="AB358" i="7"/>
  <c r="AZ358" i="7" s="1"/>
  <c r="AV358" i="7"/>
  <c r="BB358" i="7" s="1"/>
  <c r="AB734" i="7"/>
  <c r="AZ734" i="7" s="1"/>
  <c r="Z734" i="7"/>
  <c r="AV734" i="7"/>
  <c r="BB734" i="7" s="1"/>
  <c r="Z459" i="7"/>
  <c r="AV459" i="7"/>
  <c r="BB459" i="7" s="1"/>
  <c r="AB459" i="7"/>
  <c r="AZ459" i="7" s="1"/>
  <c r="AB239" i="7"/>
  <c r="AZ239" i="7" s="1"/>
  <c r="Z239" i="7"/>
  <c r="AV239" i="7"/>
  <c r="BB239" i="7" s="1"/>
  <c r="AB165" i="7"/>
  <c r="AZ165" i="7" s="1"/>
  <c r="Z165" i="7"/>
  <c r="AV165" i="7"/>
  <c r="BB165" i="7" s="1"/>
  <c r="Z288" i="7"/>
  <c r="AB288" i="7"/>
  <c r="AZ288" i="7" s="1"/>
  <c r="AV288" i="7"/>
  <c r="BB288" i="7" s="1"/>
  <c r="AB486" i="7"/>
  <c r="AZ486" i="7" s="1"/>
  <c r="Z486" i="7"/>
  <c r="AV486" i="7"/>
  <c r="BB486" i="7" s="1"/>
  <c r="AZ566" i="7"/>
  <c r="Z346" i="7"/>
  <c r="AB346" i="7"/>
  <c r="AZ346" i="7" s="1"/>
  <c r="AV346" i="7"/>
  <c r="BB346" i="7" s="1"/>
  <c r="AZ540" i="7"/>
  <c r="AZ562" i="7"/>
  <c r="AB696" i="7"/>
  <c r="AZ696" i="7" s="1"/>
  <c r="Z696" i="7"/>
  <c r="AV696" i="7"/>
  <c r="BB696" i="7" s="1"/>
  <c r="Z225" i="7"/>
  <c r="AB225" i="7"/>
  <c r="AZ225" i="7" s="1"/>
  <c r="AV225" i="7"/>
  <c r="BB225" i="7" s="1"/>
  <c r="AZ331" i="7"/>
  <c r="AZ731" i="7"/>
  <c r="AV440" i="7"/>
  <c r="BB440" i="7" s="1"/>
  <c r="AB440" i="7"/>
  <c r="AZ440" i="7" s="1"/>
  <c r="Z440" i="7"/>
  <c r="AB507" i="7"/>
  <c r="AZ507" i="7" s="1"/>
  <c r="AV507" i="7"/>
  <c r="BB507" i="7" s="1"/>
  <c r="Z507" i="7"/>
  <c r="AB739" i="7"/>
  <c r="AZ739" i="7" s="1"/>
  <c r="Z739" i="7"/>
  <c r="AV739" i="7"/>
  <c r="BB739" i="7" s="1"/>
  <c r="AV37" i="7"/>
  <c r="BB37" i="7" s="1"/>
  <c r="AB37" i="7"/>
  <c r="AZ37" i="7" s="1"/>
  <c r="Z37" i="7"/>
  <c r="AZ675" i="7"/>
  <c r="AB703" i="7"/>
  <c r="AZ703" i="7" s="1"/>
  <c r="Z703" i="7"/>
  <c r="AV703" i="7"/>
  <c r="BB703" i="7" s="1"/>
  <c r="AB369" i="7"/>
  <c r="AZ369" i="7" s="1"/>
  <c r="Z369" i="7"/>
  <c r="AV369" i="7"/>
  <c r="BB369" i="7" s="1"/>
  <c r="AB73" i="7"/>
  <c r="AZ73" i="7" s="1"/>
  <c r="Z73" i="7"/>
  <c r="AV73" i="7"/>
  <c r="BB73" i="7" s="1"/>
  <c r="AZ467" i="7"/>
  <c r="AZ201" i="7"/>
  <c r="AB682" i="7"/>
  <c r="AZ682" i="7" s="1"/>
  <c r="Z682" i="7"/>
  <c r="AV682" i="7"/>
  <c r="BB682" i="7" s="1"/>
  <c r="AB69" i="7"/>
  <c r="AZ69" i="7" s="1"/>
  <c r="Z69" i="7"/>
  <c r="AV69" i="7"/>
  <c r="BB69" i="7" s="1"/>
  <c r="AB711" i="7"/>
  <c r="AZ711" i="7" s="1"/>
  <c r="Z711" i="7"/>
  <c r="AV711" i="7"/>
  <c r="BB711" i="7" s="1"/>
  <c r="Z20" i="7"/>
  <c r="AB20" i="7"/>
  <c r="AZ20" i="7" s="1"/>
  <c r="AV20" i="7"/>
  <c r="BB20" i="7" s="1"/>
  <c r="AB11" i="7"/>
  <c r="AZ11" i="7" s="1"/>
  <c r="AV11" i="7"/>
  <c r="BB11" i="7" s="1"/>
  <c r="Z11" i="7"/>
  <c r="AB279" i="7"/>
  <c r="AZ279" i="7" s="1"/>
  <c r="Z279" i="7"/>
  <c r="AV279" i="7"/>
  <c r="BB279" i="7" s="1"/>
  <c r="AZ667" i="7"/>
  <c r="AZ248" i="7"/>
  <c r="Z511" i="7"/>
  <c r="AB511" i="7"/>
  <c r="AZ511" i="7" s="1"/>
  <c r="AV511" i="7"/>
  <c r="BB511" i="7" s="1"/>
  <c r="AB478" i="7"/>
  <c r="AZ478" i="7" s="1"/>
  <c r="Z478" i="7"/>
  <c r="AV478" i="7"/>
  <c r="BB478" i="7" s="1"/>
  <c r="AB179" i="7"/>
  <c r="AZ179" i="7" s="1"/>
  <c r="Z179" i="7"/>
  <c r="AV179" i="7"/>
  <c r="BB179" i="7" s="1"/>
  <c r="AB521" i="7"/>
  <c r="AZ521" i="7" s="1"/>
  <c r="J521" i="8" s="1"/>
  <c r="Z521" i="7"/>
  <c r="AV521" i="7"/>
  <c r="BB521" i="7" s="1"/>
  <c r="AV633" i="7"/>
  <c r="BB633" i="7" s="1"/>
  <c r="AB633" i="7"/>
  <c r="AZ633" i="7" s="1"/>
  <c r="Z633" i="7"/>
  <c r="Z677" i="7"/>
  <c r="AV677" i="7"/>
  <c r="BB677" i="7" s="1"/>
  <c r="AB677" i="7"/>
  <c r="AZ677" i="7" s="1"/>
  <c r="AZ31" i="7"/>
  <c r="AZ727" i="7"/>
  <c r="AB700" i="7"/>
  <c r="AZ700" i="7" s="1"/>
  <c r="Z700" i="7"/>
  <c r="AV700" i="7"/>
  <c r="BB700" i="7" s="1"/>
  <c r="AB335" i="7"/>
  <c r="AZ335" i="7" s="1"/>
  <c r="Z335" i="7"/>
  <c r="AV335" i="7"/>
  <c r="BB335" i="7" s="1"/>
  <c r="AZ691" i="7"/>
  <c r="AZ118" i="7"/>
  <c r="AB349" i="7"/>
  <c r="AZ349" i="7" s="1"/>
  <c r="Z349" i="7"/>
  <c r="AV349" i="7"/>
  <c r="BB349" i="7" s="1"/>
  <c r="AB266" i="7"/>
  <c r="AZ266" i="7" s="1"/>
  <c r="Z266" i="7"/>
  <c r="AV266" i="7"/>
  <c r="BB266" i="7" s="1"/>
  <c r="Z275" i="7"/>
  <c r="AB275" i="7"/>
  <c r="AZ275" i="7" s="1"/>
  <c r="AV275" i="7"/>
  <c r="BB275" i="7" s="1"/>
  <c r="Z41" i="7"/>
  <c r="AV41" i="7"/>
  <c r="BB41" i="7" s="1"/>
  <c r="AB41" i="7"/>
  <c r="AZ41" i="7" s="1"/>
  <c r="AV489" i="7"/>
  <c r="BB489" i="7" s="1"/>
  <c r="AB489" i="7"/>
  <c r="AZ489" i="7" s="1"/>
  <c r="Z489" i="7"/>
  <c r="AZ674" i="7"/>
  <c r="AB504" i="7"/>
  <c r="AZ504" i="7" s="1"/>
  <c r="AV504" i="7"/>
  <c r="BB504" i="7" s="1"/>
  <c r="Z504" i="7"/>
  <c r="Z215" i="7"/>
  <c r="AB215" i="7"/>
  <c r="AZ215" i="7" s="1"/>
  <c r="AV215" i="7"/>
  <c r="BB215" i="7" s="1"/>
  <c r="Z110" i="7"/>
  <c r="AB110" i="7"/>
  <c r="AZ110" i="7" s="1"/>
  <c r="AV110" i="7"/>
  <c r="BB110" i="7" s="1"/>
  <c r="Z111" i="7"/>
  <c r="AV111" i="7"/>
  <c r="BB111" i="7" s="1"/>
  <c r="AB111" i="7"/>
  <c r="AZ111" i="7" s="1"/>
  <c r="AV736" i="7"/>
  <c r="BB736" i="7" s="1"/>
  <c r="AB736" i="7"/>
  <c r="AZ736" i="7" s="1"/>
  <c r="Z736" i="7"/>
  <c r="AB482" i="7"/>
  <c r="AZ482" i="7" s="1"/>
  <c r="Z482" i="7"/>
  <c r="AV482" i="7"/>
  <c r="BB482" i="7" s="1"/>
  <c r="AZ779" i="7"/>
  <c r="AB378" i="7"/>
  <c r="AZ378" i="7" s="1"/>
  <c r="Z378" i="7"/>
  <c r="AV378" i="7"/>
  <c r="BB378" i="7" s="1"/>
  <c r="AB717" i="7"/>
  <c r="AZ717" i="7" s="1"/>
  <c r="Z717" i="7"/>
  <c r="AV717" i="7"/>
  <c r="BB717" i="7" s="1"/>
  <c r="Z425" i="7"/>
  <c r="AB425" i="7"/>
  <c r="AZ425" i="7" s="1"/>
  <c r="AV425" i="7"/>
  <c r="BB425" i="7" s="1"/>
  <c r="AB345" i="7"/>
  <c r="AZ345" i="7" s="1"/>
  <c r="Z345" i="7"/>
  <c r="AV345" i="7"/>
  <c r="BB345" i="7" s="1"/>
  <c r="AB175" i="7"/>
  <c r="AZ175" i="7" s="1"/>
  <c r="Z175" i="7"/>
  <c r="AV175" i="7"/>
  <c r="BB175" i="7" s="1"/>
  <c r="AV16" i="7"/>
  <c r="BB16" i="7" s="1"/>
  <c r="AB16" i="7"/>
  <c r="AZ16" i="7" s="1"/>
  <c r="Z16" i="7"/>
  <c r="Z658" i="7"/>
  <c r="AB658" i="7"/>
  <c r="AZ658" i="7" s="1"/>
  <c r="AV658" i="7"/>
  <c r="BB658" i="7" s="1"/>
  <c r="AB172" i="7"/>
  <c r="AZ172" i="7" s="1"/>
  <c r="Z172" i="7"/>
  <c r="AV172" i="7"/>
  <c r="BB172" i="7" s="1"/>
  <c r="AV774" i="7"/>
  <c r="BB774" i="7" s="1"/>
  <c r="AB774" i="7"/>
  <c r="AZ774" i="7" s="1"/>
  <c r="Z774" i="7"/>
  <c r="AZ56" i="7"/>
  <c r="AV222" i="7"/>
  <c r="BB222" i="7" s="1"/>
  <c r="AB222" i="7"/>
  <c r="AZ222" i="7" s="1"/>
  <c r="Z222" i="7"/>
  <c r="AB663" i="7"/>
  <c r="AZ663" i="7" s="1"/>
  <c r="Z663" i="7"/>
  <c r="AV663" i="7"/>
  <c r="BB663" i="7" s="1"/>
  <c r="AB710" i="7"/>
  <c r="AZ710" i="7" s="1"/>
  <c r="Z710" i="7"/>
  <c r="AV710" i="7"/>
  <c r="BB710" i="7" s="1"/>
  <c r="AB21" i="7"/>
  <c r="AZ21" i="7" s="1"/>
  <c r="Z21" i="7"/>
  <c r="AV21" i="7"/>
  <c r="BB21" i="7" s="1"/>
  <c r="AB329" i="7"/>
  <c r="AZ329" i="7" s="1"/>
  <c r="Z329" i="7"/>
  <c r="AV329" i="7"/>
  <c r="BB329" i="7" s="1"/>
  <c r="AZ713" i="7"/>
  <c r="AB785" i="7"/>
  <c r="AZ785" i="7" s="1"/>
  <c r="Z785" i="7"/>
  <c r="AV785" i="7"/>
  <c r="BB785" i="7" s="1"/>
  <c r="AB3" i="7"/>
  <c r="AZ3" i="7" s="1"/>
  <c r="Z3" i="7"/>
  <c r="AV3" i="7"/>
  <c r="BB3" i="7" s="1"/>
  <c r="D780" i="7"/>
  <c r="U735" i="8"/>
  <c r="AG736" i="8"/>
  <c r="AG737" i="8"/>
  <c r="V756" i="8"/>
  <c r="W757" i="8"/>
  <c r="R736" i="8"/>
  <c r="AA737" i="8"/>
  <c r="AP738" i="8"/>
  <c r="AJ738" i="8"/>
  <c r="AZ102" i="1"/>
  <c r="D102" i="5" s="1"/>
  <c r="AZ62" i="1"/>
  <c r="D62" i="5" s="1"/>
  <c r="AZ30" i="1"/>
  <c r="D30" i="5" s="1"/>
  <c r="AZ78" i="1"/>
  <c r="D78" i="5" s="1"/>
  <c r="AZ14" i="1"/>
  <c r="D14" i="5" s="1"/>
  <c r="AZ70" i="1"/>
  <c r="D70" i="5" s="1"/>
  <c r="AZ22" i="1"/>
  <c r="D22" i="5" s="1"/>
  <c r="AZ46" i="1"/>
  <c r="D46" i="5" s="1"/>
  <c r="AZ94" i="1"/>
  <c r="D94" i="5" s="1"/>
  <c r="AZ6" i="1"/>
  <c r="D6" i="5" s="1"/>
  <c r="AZ38" i="1"/>
  <c r="D38" i="5" s="1"/>
  <c r="AZ54" i="1"/>
  <c r="D54" i="5" s="1"/>
  <c r="AZ86" i="1"/>
  <c r="D86" i="5" s="1"/>
  <c r="AZ110" i="1"/>
  <c r="D110" i="5" s="1"/>
  <c r="AZ118" i="1"/>
  <c r="D118" i="5" s="1"/>
  <c r="AZ126" i="1"/>
  <c r="D126" i="5" s="1"/>
  <c r="AZ134" i="1"/>
  <c r="D134" i="5" s="1"/>
  <c r="AZ142" i="1"/>
  <c r="D142" i="5" s="1"/>
  <c r="AZ150" i="1"/>
  <c r="D150" i="5" s="1"/>
  <c r="AZ158" i="1"/>
  <c r="D158" i="5" s="1"/>
  <c r="AZ166" i="1"/>
  <c r="D166" i="5" s="1"/>
  <c r="AZ174" i="1"/>
  <c r="D174" i="5" s="1"/>
  <c r="AZ182" i="1"/>
  <c r="D182" i="5" s="1"/>
  <c r="AZ190" i="1"/>
  <c r="D190" i="5" s="1"/>
  <c r="AZ198" i="1"/>
  <c r="D198" i="5" s="1"/>
  <c r="AZ206" i="1"/>
  <c r="D206" i="5" s="1"/>
  <c r="AZ214" i="1"/>
  <c r="D214" i="5" s="1"/>
  <c r="AZ222" i="1"/>
  <c r="D222" i="5" s="1"/>
  <c r="AZ230" i="1"/>
  <c r="D230" i="5" s="1"/>
  <c r="AZ238" i="1"/>
  <c r="D238" i="5" s="1"/>
  <c r="AZ246" i="1"/>
  <c r="D246" i="5" s="1"/>
  <c r="AZ254" i="1"/>
  <c r="D254" i="5" s="1"/>
  <c r="AZ262" i="1"/>
  <c r="D262" i="5" s="1"/>
  <c r="AZ270" i="1"/>
  <c r="D270" i="5" s="1"/>
  <c r="AZ278" i="1"/>
  <c r="D278" i="5" s="1"/>
  <c r="AZ286" i="1"/>
  <c r="D286" i="5" s="1"/>
  <c r="AZ294" i="1"/>
  <c r="D294" i="5" s="1"/>
  <c r="AZ302" i="1"/>
  <c r="D302" i="5" s="1"/>
  <c r="AZ310" i="1"/>
  <c r="D310" i="5" s="1"/>
  <c r="AZ318" i="1"/>
  <c r="D318" i="5" s="1"/>
  <c r="AZ326" i="1"/>
  <c r="D326" i="5" s="1"/>
  <c r="AZ334" i="1"/>
  <c r="D334" i="5" s="1"/>
  <c r="AZ342" i="1"/>
  <c r="D342" i="5" s="1"/>
  <c r="AZ350" i="1"/>
  <c r="D350" i="5" s="1"/>
  <c r="AZ358" i="1"/>
  <c r="D358" i="5" s="1"/>
  <c r="AZ366" i="1"/>
  <c r="D366" i="5" s="1"/>
  <c r="AZ374" i="1"/>
  <c r="D374" i="5" s="1"/>
  <c r="AZ382" i="1"/>
  <c r="D382" i="5" s="1"/>
  <c r="AZ390" i="1"/>
  <c r="D390" i="5" s="1"/>
  <c r="AZ398" i="1"/>
  <c r="D398" i="5" s="1"/>
  <c r="AZ406" i="1"/>
  <c r="D406" i="5" s="1"/>
  <c r="AZ414" i="1"/>
  <c r="D414" i="5" s="1"/>
  <c r="AZ422" i="1"/>
  <c r="D422" i="5" s="1"/>
  <c r="AZ430" i="1"/>
  <c r="D430" i="5" s="1"/>
  <c r="AZ438" i="1"/>
  <c r="D438" i="5" s="1"/>
  <c r="AZ446" i="1"/>
  <c r="D446" i="5" s="1"/>
  <c r="AZ454" i="1"/>
  <c r="D454" i="5" s="1"/>
  <c r="AZ462" i="1"/>
  <c r="D462" i="5" s="1"/>
  <c r="AZ470" i="1"/>
  <c r="D470" i="5" s="1"/>
  <c r="AZ478" i="1"/>
  <c r="D478" i="5" s="1"/>
  <c r="AZ486" i="1"/>
  <c r="D486" i="5" s="1"/>
  <c r="AZ494" i="1"/>
  <c r="D494" i="5" s="1"/>
  <c r="AZ502" i="1"/>
  <c r="D502" i="5" s="1"/>
  <c r="AZ510" i="1"/>
  <c r="D510" i="5" s="1"/>
  <c r="AZ518" i="1"/>
  <c r="D518" i="5" s="1"/>
  <c r="AZ526" i="1"/>
  <c r="D526" i="5" s="1"/>
  <c r="AZ534" i="1"/>
  <c r="D534" i="5" s="1"/>
  <c r="AZ542" i="1"/>
  <c r="D542" i="5" s="1"/>
  <c r="AZ550" i="1"/>
  <c r="D550" i="5" s="1"/>
  <c r="AZ558" i="1"/>
  <c r="D558" i="5" s="1"/>
  <c r="AZ566" i="1"/>
  <c r="D566" i="5" s="1"/>
  <c r="AZ574" i="1"/>
  <c r="D574" i="5" s="1"/>
  <c r="AZ582" i="1"/>
  <c r="D582" i="5" s="1"/>
  <c r="AZ590" i="1"/>
  <c r="D590" i="5" s="1"/>
  <c r="AZ598" i="1"/>
  <c r="D598" i="5" s="1"/>
  <c r="AZ606" i="1"/>
  <c r="D606" i="5" s="1"/>
  <c r="AZ614" i="1"/>
  <c r="D614" i="5" s="1"/>
  <c r="AZ622" i="1"/>
  <c r="D622" i="5" s="1"/>
  <c r="AZ630" i="1"/>
  <c r="D630" i="5" s="1"/>
  <c r="AZ638" i="1"/>
  <c r="D638" i="5" s="1"/>
  <c r="AZ646" i="1"/>
  <c r="D646" i="5" s="1"/>
  <c r="AZ654" i="1"/>
  <c r="D654" i="5" s="1"/>
  <c r="AZ662" i="1"/>
  <c r="D662" i="5" s="1"/>
  <c r="AZ670" i="1"/>
  <c r="D670" i="5" s="1"/>
  <c r="AZ678" i="1"/>
  <c r="D678" i="5" s="1"/>
  <c r="AZ686" i="1"/>
  <c r="D686" i="5" s="1"/>
  <c r="AZ694" i="1"/>
  <c r="D694" i="5" s="1"/>
  <c r="AZ702" i="1"/>
  <c r="D702" i="5" s="1"/>
  <c r="AZ710" i="1"/>
  <c r="D710" i="5" s="1"/>
  <c r="AZ718" i="1"/>
  <c r="D718" i="5" s="1"/>
  <c r="AZ726" i="1"/>
  <c r="D726" i="5" s="1"/>
  <c r="AZ734" i="1"/>
  <c r="D734" i="5" s="1"/>
  <c r="AZ742" i="1"/>
  <c r="D742" i="5" s="1"/>
  <c r="AZ750" i="1"/>
  <c r="D750" i="5" s="1"/>
  <c r="AZ758" i="1"/>
  <c r="D758" i="5" s="1"/>
  <c r="AZ766" i="1"/>
  <c r="D766" i="5" s="1"/>
  <c r="AZ774" i="1"/>
  <c r="D774" i="5" s="1"/>
  <c r="AZ782" i="1"/>
  <c r="D782" i="5" s="1"/>
  <c r="AZ4" i="1"/>
  <c r="D4" i="5" s="1"/>
  <c r="AZ20" i="1"/>
  <c r="D20" i="5" s="1"/>
  <c r="AZ36" i="1"/>
  <c r="D36" i="5" s="1"/>
  <c r="AZ52" i="1"/>
  <c r="D52" i="5" s="1"/>
  <c r="AZ68" i="1"/>
  <c r="D68" i="5" s="1"/>
  <c r="AZ84" i="1"/>
  <c r="D84" i="5" s="1"/>
  <c r="AZ100" i="1"/>
  <c r="D100" i="5" s="1"/>
  <c r="AZ116" i="1"/>
  <c r="D116" i="5" s="1"/>
  <c r="AZ132" i="1"/>
  <c r="D132" i="5" s="1"/>
  <c r="AZ148" i="1"/>
  <c r="D148" i="5" s="1"/>
  <c r="AZ164" i="1"/>
  <c r="D164" i="5" s="1"/>
  <c r="AZ180" i="1"/>
  <c r="D180" i="5" s="1"/>
  <c r="AZ196" i="1"/>
  <c r="D196" i="5" s="1"/>
  <c r="AZ212" i="1"/>
  <c r="D212" i="5" s="1"/>
  <c r="AZ228" i="1"/>
  <c r="D228" i="5" s="1"/>
  <c r="AZ236" i="1"/>
  <c r="D236" i="5" s="1"/>
  <c r="AZ252" i="1"/>
  <c r="D252" i="5" s="1"/>
  <c r="AZ268" i="1"/>
  <c r="D268" i="5" s="1"/>
  <c r="AZ300" i="1"/>
  <c r="D300" i="5" s="1"/>
  <c r="AZ316" i="1"/>
  <c r="D316" i="5" s="1"/>
  <c r="AZ332" i="1"/>
  <c r="D332" i="5" s="1"/>
  <c r="AZ348" i="1"/>
  <c r="D348" i="5" s="1"/>
  <c r="AZ364" i="1"/>
  <c r="D364" i="5" s="1"/>
  <c r="AZ388" i="1"/>
  <c r="D388" i="5" s="1"/>
  <c r="AZ412" i="1"/>
  <c r="D412" i="5" s="1"/>
  <c r="AZ444" i="1"/>
  <c r="D444" i="5" s="1"/>
  <c r="AZ540" i="1"/>
  <c r="D540" i="5" s="1"/>
  <c r="AZ12" i="1"/>
  <c r="D12" i="5" s="1"/>
  <c r="AZ28" i="1"/>
  <c r="D28" i="5" s="1"/>
  <c r="AZ44" i="1"/>
  <c r="D44" i="5" s="1"/>
  <c r="AZ60" i="1"/>
  <c r="D60" i="5" s="1"/>
  <c r="AZ76" i="1"/>
  <c r="D76" i="5" s="1"/>
  <c r="AZ92" i="1"/>
  <c r="D92" i="5" s="1"/>
  <c r="AZ108" i="1"/>
  <c r="D108" i="5" s="1"/>
  <c r="AZ124" i="1"/>
  <c r="D124" i="5" s="1"/>
  <c r="AZ140" i="1"/>
  <c r="D140" i="5" s="1"/>
  <c r="AZ156" i="1"/>
  <c r="D156" i="5" s="1"/>
  <c r="AZ172" i="1"/>
  <c r="D172" i="5" s="1"/>
  <c r="AZ188" i="1"/>
  <c r="D188" i="5" s="1"/>
  <c r="AZ204" i="1"/>
  <c r="D204" i="5" s="1"/>
  <c r="AZ220" i="1"/>
  <c r="D220" i="5" s="1"/>
  <c r="AZ244" i="1"/>
  <c r="D244" i="5" s="1"/>
  <c r="AZ260" i="1"/>
  <c r="D260" i="5" s="1"/>
  <c r="AZ276" i="1"/>
  <c r="D276" i="5" s="1"/>
  <c r="AZ284" i="1"/>
  <c r="D284" i="5" s="1"/>
  <c r="AZ292" i="1"/>
  <c r="D292" i="5" s="1"/>
  <c r="AZ308" i="1"/>
  <c r="D308" i="5" s="1"/>
  <c r="AZ324" i="1"/>
  <c r="D324" i="5" s="1"/>
  <c r="AZ340" i="1"/>
  <c r="D340" i="5" s="1"/>
  <c r="AZ356" i="1"/>
  <c r="D356" i="5" s="1"/>
  <c r="AZ372" i="1"/>
  <c r="D372" i="5" s="1"/>
  <c r="AZ380" i="1"/>
  <c r="D380" i="5" s="1"/>
  <c r="AZ396" i="1"/>
  <c r="D396" i="5" s="1"/>
  <c r="AZ404" i="1"/>
  <c r="D404" i="5" s="1"/>
  <c r="AZ420" i="1"/>
  <c r="D420" i="5" s="1"/>
  <c r="AZ428" i="1"/>
  <c r="D428" i="5" s="1"/>
  <c r="AZ436" i="1"/>
  <c r="D436" i="5" s="1"/>
  <c r="AZ452" i="1"/>
  <c r="D452" i="5" s="1"/>
  <c r="AZ460" i="1"/>
  <c r="D460" i="5" s="1"/>
  <c r="AZ468" i="1"/>
  <c r="D468" i="5" s="1"/>
  <c r="AZ476" i="1"/>
  <c r="D476" i="5" s="1"/>
  <c r="AZ484" i="1"/>
  <c r="D484" i="5" s="1"/>
  <c r="AZ492" i="1"/>
  <c r="D492" i="5" s="1"/>
  <c r="AZ500" i="1"/>
  <c r="D500" i="5" s="1"/>
  <c r="AZ508" i="1"/>
  <c r="D508" i="5" s="1"/>
  <c r="AZ516" i="1"/>
  <c r="D516" i="5" s="1"/>
  <c r="AZ524" i="1"/>
  <c r="D524" i="5" s="1"/>
  <c r="AZ532" i="1"/>
  <c r="D532" i="5" s="1"/>
  <c r="AZ548" i="1"/>
  <c r="D548" i="5" s="1"/>
  <c r="AZ556" i="1"/>
  <c r="D556" i="5" s="1"/>
  <c r="AZ564" i="1"/>
  <c r="D564" i="5" s="1"/>
  <c r="AZ572" i="1"/>
  <c r="D572" i="5" s="1"/>
  <c r="AZ580" i="1"/>
  <c r="D580" i="5" s="1"/>
  <c r="AZ588" i="1"/>
  <c r="D588" i="5" s="1"/>
  <c r="AZ596" i="1"/>
  <c r="D596" i="5" s="1"/>
  <c r="AZ604" i="1"/>
  <c r="D604" i="5" s="1"/>
  <c r="AZ612" i="1"/>
  <c r="D612" i="5" s="1"/>
  <c r="AZ620" i="1"/>
  <c r="D620" i="5" s="1"/>
  <c r="AZ628" i="1"/>
  <c r="D628" i="5" s="1"/>
  <c r="AZ636" i="1"/>
  <c r="D636" i="5" s="1"/>
  <c r="AZ644" i="1"/>
  <c r="D644" i="5" s="1"/>
  <c r="AZ652" i="1"/>
  <c r="D652" i="5" s="1"/>
  <c r="AZ660" i="1"/>
  <c r="D660" i="5" s="1"/>
  <c r="AZ668" i="1"/>
  <c r="D668" i="5" s="1"/>
  <c r="AZ676" i="1"/>
  <c r="D676" i="5" s="1"/>
  <c r="AZ684" i="1"/>
  <c r="D684" i="5" s="1"/>
  <c r="AZ692" i="1"/>
  <c r="D692" i="5" s="1"/>
  <c r="AZ700" i="1"/>
  <c r="D700" i="5" s="1"/>
  <c r="AZ708" i="1"/>
  <c r="D708" i="5" s="1"/>
  <c r="AZ716" i="1"/>
  <c r="D716" i="5" s="1"/>
  <c r="AZ724" i="1"/>
  <c r="D724" i="5" s="1"/>
  <c r="AZ732" i="1"/>
  <c r="D732" i="5" s="1"/>
  <c r="AZ740" i="1"/>
  <c r="D740" i="5" s="1"/>
  <c r="AZ748" i="1"/>
  <c r="D748" i="5" s="1"/>
  <c r="AZ756" i="1"/>
  <c r="D756" i="5" s="1"/>
  <c r="AZ764" i="1"/>
  <c r="D764" i="5" s="1"/>
  <c r="AZ772" i="1"/>
  <c r="D772" i="5" s="1"/>
  <c r="AZ780" i="1"/>
  <c r="D780" i="5" s="1"/>
  <c r="AZ5" i="1"/>
  <c r="D5" i="5" s="1"/>
  <c r="AZ13" i="1"/>
  <c r="D13" i="5" s="1"/>
  <c r="AZ21" i="1"/>
  <c r="D21" i="5" s="1"/>
  <c r="AZ29" i="1"/>
  <c r="D29" i="5" s="1"/>
  <c r="AZ37" i="1"/>
  <c r="D37" i="5" s="1"/>
  <c r="AZ45" i="1"/>
  <c r="D45" i="5" s="1"/>
  <c r="AZ53" i="1"/>
  <c r="D53" i="5" s="1"/>
  <c r="AZ61" i="1"/>
  <c r="D61" i="5" s="1"/>
  <c r="AZ69" i="1"/>
  <c r="D69" i="5" s="1"/>
  <c r="AZ77" i="1"/>
  <c r="D77" i="5" s="1"/>
  <c r="AZ85" i="1"/>
  <c r="D85" i="5" s="1"/>
  <c r="AZ93" i="1"/>
  <c r="D93" i="5" s="1"/>
  <c r="AZ101" i="1"/>
  <c r="D101" i="5" s="1"/>
  <c r="AZ3" i="1"/>
  <c r="D3" i="5" s="1"/>
  <c r="AZ11" i="1"/>
  <c r="D11" i="5" s="1"/>
  <c r="AZ19" i="1"/>
  <c r="D19" i="5" s="1"/>
  <c r="AZ27" i="1"/>
  <c r="D27" i="5" s="1"/>
  <c r="AZ35" i="1"/>
  <c r="D35" i="5" s="1"/>
  <c r="AZ43" i="1"/>
  <c r="D43" i="5" s="1"/>
  <c r="AZ51" i="1"/>
  <c r="D51" i="5" s="1"/>
  <c r="AZ59" i="1"/>
  <c r="D59" i="5" s="1"/>
  <c r="AZ67" i="1"/>
  <c r="D67" i="5" s="1"/>
  <c r="AZ75" i="1"/>
  <c r="D75" i="5" s="1"/>
  <c r="AZ83" i="1"/>
  <c r="D83" i="5" s="1"/>
  <c r="AZ91" i="1"/>
  <c r="D91" i="5" s="1"/>
  <c r="AZ99" i="1"/>
  <c r="D99" i="5" s="1"/>
  <c r="AZ107" i="1"/>
  <c r="D107" i="5" s="1"/>
  <c r="AZ115" i="1"/>
  <c r="D115" i="5" s="1"/>
  <c r="AZ123" i="1"/>
  <c r="D123" i="5" s="1"/>
  <c r="AZ131" i="1"/>
  <c r="D131" i="5" s="1"/>
  <c r="AZ139" i="1"/>
  <c r="D139" i="5" s="1"/>
  <c r="AZ147" i="1"/>
  <c r="D147" i="5" s="1"/>
  <c r="AZ155" i="1"/>
  <c r="D155" i="5" s="1"/>
  <c r="AZ163" i="1"/>
  <c r="D163" i="5" s="1"/>
  <c r="AZ171" i="1"/>
  <c r="D171" i="5" s="1"/>
  <c r="AZ179" i="1"/>
  <c r="D179" i="5" s="1"/>
  <c r="AZ187" i="1"/>
  <c r="D187" i="5" s="1"/>
  <c r="AZ195" i="1"/>
  <c r="D195" i="5" s="1"/>
  <c r="AZ203" i="1"/>
  <c r="D203" i="5" s="1"/>
  <c r="AZ211" i="1"/>
  <c r="D211" i="5" s="1"/>
  <c r="AZ219" i="1"/>
  <c r="D219" i="5" s="1"/>
  <c r="AZ227" i="1"/>
  <c r="D227" i="5" s="1"/>
  <c r="AZ235" i="1"/>
  <c r="D235" i="5" s="1"/>
  <c r="AZ243" i="1"/>
  <c r="D243" i="5" s="1"/>
  <c r="AZ251" i="1"/>
  <c r="D251" i="5" s="1"/>
  <c r="AZ259" i="1"/>
  <c r="D259" i="5" s="1"/>
  <c r="AZ267" i="1"/>
  <c r="D267" i="5" s="1"/>
  <c r="AZ275" i="1"/>
  <c r="D275" i="5" s="1"/>
  <c r="AZ283" i="1"/>
  <c r="D283" i="5" s="1"/>
  <c r="AZ291" i="1"/>
  <c r="D291" i="5" s="1"/>
  <c r="AZ299" i="1"/>
  <c r="D299" i="5" s="1"/>
  <c r="AZ307" i="1"/>
  <c r="D307" i="5" s="1"/>
  <c r="AZ315" i="1"/>
  <c r="D315" i="5" s="1"/>
  <c r="AZ323" i="1"/>
  <c r="D323" i="5" s="1"/>
  <c r="AZ331" i="1"/>
  <c r="D331" i="5" s="1"/>
  <c r="AZ339" i="1"/>
  <c r="D339" i="5" s="1"/>
  <c r="AZ347" i="1"/>
  <c r="D347" i="5" s="1"/>
  <c r="AZ355" i="1"/>
  <c r="D355" i="5" s="1"/>
  <c r="AZ363" i="1"/>
  <c r="D363" i="5" s="1"/>
  <c r="AZ371" i="1"/>
  <c r="D371" i="5" s="1"/>
  <c r="AZ379" i="1"/>
  <c r="D379" i="5" s="1"/>
  <c r="AZ387" i="1"/>
  <c r="D387" i="5" s="1"/>
  <c r="AZ395" i="1"/>
  <c r="D395" i="5" s="1"/>
  <c r="AZ403" i="1"/>
  <c r="D403" i="5" s="1"/>
  <c r="AZ411" i="1"/>
  <c r="D411" i="5" s="1"/>
  <c r="AZ419" i="1"/>
  <c r="D419" i="5" s="1"/>
  <c r="AZ427" i="1"/>
  <c r="D427" i="5" s="1"/>
  <c r="AZ435" i="1"/>
  <c r="D435" i="5" s="1"/>
  <c r="AZ443" i="1"/>
  <c r="D443" i="5" s="1"/>
  <c r="AZ451" i="1"/>
  <c r="D451" i="5" s="1"/>
  <c r="AZ459" i="1"/>
  <c r="D459" i="5" s="1"/>
  <c r="AZ467" i="1"/>
  <c r="D467" i="5" s="1"/>
  <c r="AZ475" i="1"/>
  <c r="D475" i="5" s="1"/>
  <c r="AZ483" i="1"/>
  <c r="D483" i="5" s="1"/>
  <c r="AZ491" i="1"/>
  <c r="D491" i="5" s="1"/>
  <c r="AZ499" i="1"/>
  <c r="D499" i="5" s="1"/>
  <c r="AZ507" i="1"/>
  <c r="D507" i="5" s="1"/>
  <c r="AZ515" i="1"/>
  <c r="D515" i="5" s="1"/>
  <c r="AZ523" i="1"/>
  <c r="D523" i="5" s="1"/>
  <c r="AZ531" i="1"/>
  <c r="D531" i="5" s="1"/>
  <c r="AZ539" i="1"/>
  <c r="D539" i="5" s="1"/>
  <c r="AZ547" i="1"/>
  <c r="D547" i="5" s="1"/>
  <c r="AZ555" i="1"/>
  <c r="D555" i="5" s="1"/>
  <c r="AZ563" i="1"/>
  <c r="D563" i="5" s="1"/>
  <c r="AZ571" i="1"/>
  <c r="D571" i="5" s="1"/>
  <c r="AZ579" i="1"/>
  <c r="D579" i="5" s="1"/>
  <c r="AZ587" i="1"/>
  <c r="D587" i="5" s="1"/>
  <c r="AZ595" i="1"/>
  <c r="D595" i="5" s="1"/>
  <c r="AZ603" i="1"/>
  <c r="D603" i="5" s="1"/>
  <c r="AZ611" i="1"/>
  <c r="D611" i="5" s="1"/>
  <c r="AZ619" i="1"/>
  <c r="D619" i="5" s="1"/>
  <c r="AZ627" i="1"/>
  <c r="D627" i="5" s="1"/>
  <c r="AZ635" i="1"/>
  <c r="D635" i="5" s="1"/>
  <c r="AZ643" i="1"/>
  <c r="D643" i="5" s="1"/>
  <c r="AZ651" i="1"/>
  <c r="D651" i="5" s="1"/>
  <c r="AZ659" i="1"/>
  <c r="D659" i="5" s="1"/>
  <c r="AZ667" i="1"/>
  <c r="D667" i="5" s="1"/>
  <c r="AZ675" i="1"/>
  <c r="D675" i="5" s="1"/>
  <c r="AZ683" i="1"/>
  <c r="D683" i="5" s="1"/>
  <c r="AZ691" i="1"/>
  <c r="D691" i="5" s="1"/>
  <c r="AZ699" i="1"/>
  <c r="D699" i="5" s="1"/>
  <c r="AZ707" i="1"/>
  <c r="D707" i="5" s="1"/>
  <c r="AZ715" i="1"/>
  <c r="D715" i="5" s="1"/>
  <c r="AZ723" i="1"/>
  <c r="D723" i="5" s="1"/>
  <c r="AZ731" i="1"/>
  <c r="D731" i="5" s="1"/>
  <c r="AZ739" i="1"/>
  <c r="D739" i="5" s="1"/>
  <c r="AZ747" i="1"/>
  <c r="D747" i="5" s="1"/>
  <c r="AZ755" i="1"/>
  <c r="D755" i="5" s="1"/>
  <c r="AZ763" i="1"/>
  <c r="D763" i="5" s="1"/>
  <c r="AZ771" i="1"/>
  <c r="D771" i="5" s="1"/>
  <c r="AZ779" i="1"/>
  <c r="D779" i="5" s="1"/>
  <c r="AZ109" i="1"/>
  <c r="D109" i="5" s="1"/>
  <c r="AZ117" i="1"/>
  <c r="D117" i="5" s="1"/>
  <c r="AZ125" i="1"/>
  <c r="D125" i="5" s="1"/>
  <c r="AZ133" i="1"/>
  <c r="D133" i="5" s="1"/>
  <c r="AZ141" i="1"/>
  <c r="D141" i="5" s="1"/>
  <c r="AZ149" i="1"/>
  <c r="D149" i="5" s="1"/>
  <c r="AZ157" i="1"/>
  <c r="D157" i="5" s="1"/>
  <c r="AZ165" i="1"/>
  <c r="D165" i="5" s="1"/>
  <c r="AZ173" i="1"/>
  <c r="D173" i="5" s="1"/>
  <c r="AZ181" i="1"/>
  <c r="D181" i="5" s="1"/>
  <c r="AZ189" i="1"/>
  <c r="D189" i="5" s="1"/>
  <c r="AZ197" i="1"/>
  <c r="D197" i="5" s="1"/>
  <c r="AZ205" i="1"/>
  <c r="D205" i="5" s="1"/>
  <c r="AZ213" i="1"/>
  <c r="D213" i="5" s="1"/>
  <c r="AZ221" i="1"/>
  <c r="D221" i="5" s="1"/>
  <c r="AZ229" i="1"/>
  <c r="D229" i="5" s="1"/>
  <c r="AZ237" i="1"/>
  <c r="D237" i="5" s="1"/>
  <c r="AZ245" i="1"/>
  <c r="D245" i="5" s="1"/>
  <c r="AZ253" i="1"/>
  <c r="D253" i="5" s="1"/>
  <c r="AZ261" i="1"/>
  <c r="D261" i="5" s="1"/>
  <c r="AZ269" i="1"/>
  <c r="D269" i="5" s="1"/>
  <c r="AZ277" i="1"/>
  <c r="D277" i="5" s="1"/>
  <c r="AZ285" i="1"/>
  <c r="D285" i="5" s="1"/>
  <c r="AZ293" i="1"/>
  <c r="D293" i="5" s="1"/>
  <c r="AZ301" i="1"/>
  <c r="D301" i="5" s="1"/>
  <c r="AZ309" i="1"/>
  <c r="D309" i="5" s="1"/>
  <c r="AZ317" i="1"/>
  <c r="D317" i="5" s="1"/>
  <c r="AZ325" i="1"/>
  <c r="D325" i="5" s="1"/>
  <c r="AZ333" i="1"/>
  <c r="D333" i="5" s="1"/>
  <c r="AZ341" i="1"/>
  <c r="D341" i="5" s="1"/>
  <c r="AZ349" i="1"/>
  <c r="D349" i="5" s="1"/>
  <c r="AZ357" i="1"/>
  <c r="D357" i="5" s="1"/>
  <c r="AZ365" i="1"/>
  <c r="D365" i="5" s="1"/>
  <c r="AZ373" i="1"/>
  <c r="D373" i="5" s="1"/>
  <c r="AZ381" i="1"/>
  <c r="D381" i="5" s="1"/>
  <c r="AZ389" i="1"/>
  <c r="D389" i="5" s="1"/>
  <c r="AZ397" i="1"/>
  <c r="D397" i="5" s="1"/>
  <c r="AZ405" i="1"/>
  <c r="D405" i="5" s="1"/>
  <c r="AZ413" i="1"/>
  <c r="D413" i="5" s="1"/>
  <c r="AZ421" i="1"/>
  <c r="D421" i="5" s="1"/>
  <c r="AZ429" i="1"/>
  <c r="D429" i="5" s="1"/>
  <c r="AZ437" i="1"/>
  <c r="D437" i="5" s="1"/>
  <c r="AZ445" i="1"/>
  <c r="D445" i="5" s="1"/>
  <c r="AZ453" i="1"/>
  <c r="D453" i="5" s="1"/>
  <c r="AZ461" i="1"/>
  <c r="D461" i="5" s="1"/>
  <c r="AZ469" i="1"/>
  <c r="D469" i="5" s="1"/>
  <c r="AZ477" i="1"/>
  <c r="D477" i="5" s="1"/>
  <c r="AZ485" i="1"/>
  <c r="D485" i="5" s="1"/>
  <c r="AZ493" i="1"/>
  <c r="D493" i="5" s="1"/>
  <c r="AZ501" i="1"/>
  <c r="D501" i="5" s="1"/>
  <c r="AZ509" i="1"/>
  <c r="D509" i="5" s="1"/>
  <c r="AZ517" i="1"/>
  <c r="D517" i="5" s="1"/>
  <c r="AZ525" i="1"/>
  <c r="D525" i="5" s="1"/>
  <c r="AZ533" i="1"/>
  <c r="D533" i="5" s="1"/>
  <c r="AZ541" i="1"/>
  <c r="D541" i="5" s="1"/>
  <c r="AZ549" i="1"/>
  <c r="D549" i="5" s="1"/>
  <c r="AZ557" i="1"/>
  <c r="D557" i="5" s="1"/>
  <c r="AZ565" i="1"/>
  <c r="D565" i="5" s="1"/>
  <c r="AZ573" i="1"/>
  <c r="D573" i="5" s="1"/>
  <c r="AZ581" i="1"/>
  <c r="D581" i="5" s="1"/>
  <c r="AZ589" i="1"/>
  <c r="D589" i="5" s="1"/>
  <c r="AZ597" i="1"/>
  <c r="D597" i="5" s="1"/>
  <c r="AZ605" i="1"/>
  <c r="D605" i="5" s="1"/>
  <c r="AZ613" i="1"/>
  <c r="D613" i="5" s="1"/>
  <c r="AZ621" i="1"/>
  <c r="D621" i="5" s="1"/>
  <c r="AZ629" i="1"/>
  <c r="D629" i="5" s="1"/>
  <c r="AZ637" i="1"/>
  <c r="D637" i="5" s="1"/>
  <c r="AZ645" i="1"/>
  <c r="D645" i="5" s="1"/>
  <c r="AZ653" i="1"/>
  <c r="D653" i="5" s="1"/>
  <c r="AZ661" i="1"/>
  <c r="D661" i="5" s="1"/>
  <c r="AZ669" i="1"/>
  <c r="D669" i="5" s="1"/>
  <c r="AZ677" i="1"/>
  <c r="D677" i="5" s="1"/>
  <c r="AZ685" i="1"/>
  <c r="D685" i="5" s="1"/>
  <c r="AZ693" i="1"/>
  <c r="D693" i="5" s="1"/>
  <c r="AZ701" i="1"/>
  <c r="D701" i="5" s="1"/>
  <c r="AZ709" i="1"/>
  <c r="D709" i="5" s="1"/>
  <c r="AZ717" i="1"/>
  <c r="D717" i="5" s="1"/>
  <c r="AZ725" i="1"/>
  <c r="D725" i="5" s="1"/>
  <c r="AZ733" i="1"/>
  <c r="D733" i="5" s="1"/>
  <c r="AZ741" i="1"/>
  <c r="D741" i="5" s="1"/>
  <c r="AZ749" i="1"/>
  <c r="D749" i="5" s="1"/>
  <c r="AZ757" i="1"/>
  <c r="D757" i="5" s="1"/>
  <c r="AZ765" i="1"/>
  <c r="D765" i="5" s="1"/>
  <c r="AZ773" i="1"/>
  <c r="D773" i="5" s="1"/>
  <c r="AZ781" i="1"/>
  <c r="D781" i="5" s="1"/>
  <c r="AZ7" i="1"/>
  <c r="D7" i="5" s="1"/>
  <c r="AZ15" i="1"/>
  <c r="D15" i="5" s="1"/>
  <c r="AZ23" i="1"/>
  <c r="D23" i="5" s="1"/>
  <c r="AZ31" i="1"/>
  <c r="D31" i="5" s="1"/>
  <c r="AZ39" i="1"/>
  <c r="D39" i="5" s="1"/>
  <c r="AZ47" i="1"/>
  <c r="D47" i="5" s="1"/>
  <c r="AZ55" i="1"/>
  <c r="D55" i="5" s="1"/>
  <c r="AZ63" i="1"/>
  <c r="D63" i="5" s="1"/>
  <c r="AZ71" i="1"/>
  <c r="D71" i="5" s="1"/>
  <c r="AZ79" i="1"/>
  <c r="D79" i="5" s="1"/>
  <c r="AZ87" i="1"/>
  <c r="D87" i="5" s="1"/>
  <c r="AZ95" i="1"/>
  <c r="D95" i="5" s="1"/>
  <c r="AZ103" i="1"/>
  <c r="D103" i="5" s="1"/>
  <c r="AZ111" i="1"/>
  <c r="D111" i="5" s="1"/>
  <c r="AZ119" i="1"/>
  <c r="D119" i="5" s="1"/>
  <c r="AZ127" i="1"/>
  <c r="D127" i="5" s="1"/>
  <c r="AZ135" i="1"/>
  <c r="D135" i="5" s="1"/>
  <c r="AZ143" i="1"/>
  <c r="D143" i="5" s="1"/>
  <c r="AZ151" i="1"/>
  <c r="D151" i="5" s="1"/>
  <c r="AZ159" i="1"/>
  <c r="D159" i="5" s="1"/>
  <c r="AZ167" i="1"/>
  <c r="D167" i="5" s="1"/>
  <c r="AZ175" i="1"/>
  <c r="D175" i="5" s="1"/>
  <c r="AZ183" i="1"/>
  <c r="D183" i="5" s="1"/>
  <c r="AZ191" i="1"/>
  <c r="D191" i="5" s="1"/>
  <c r="AZ199" i="1"/>
  <c r="D199" i="5" s="1"/>
  <c r="AZ207" i="1"/>
  <c r="D207" i="5" s="1"/>
  <c r="AZ215" i="1"/>
  <c r="D215" i="5" s="1"/>
  <c r="AZ223" i="1"/>
  <c r="D223" i="5" s="1"/>
  <c r="AZ8" i="1"/>
  <c r="D8" i="5" s="1"/>
  <c r="AZ32" i="1"/>
  <c r="D32" i="5" s="1"/>
  <c r="AZ56" i="1"/>
  <c r="D56" i="5" s="1"/>
  <c r="AZ72" i="1"/>
  <c r="D72" i="5" s="1"/>
  <c r="AZ88" i="1"/>
  <c r="D88" i="5" s="1"/>
  <c r="AZ112" i="1"/>
  <c r="D112" i="5" s="1"/>
  <c r="AZ136" i="1"/>
  <c r="D136" i="5" s="1"/>
  <c r="AZ160" i="1"/>
  <c r="D160" i="5" s="1"/>
  <c r="AZ184" i="1"/>
  <c r="D184" i="5" s="1"/>
  <c r="AZ208" i="1"/>
  <c r="D208" i="5" s="1"/>
  <c r="AZ232" i="1"/>
  <c r="D232" i="5" s="1"/>
  <c r="AZ248" i="1"/>
  <c r="D248" i="5" s="1"/>
  <c r="AZ272" i="1"/>
  <c r="D272" i="5" s="1"/>
  <c r="AZ296" i="1"/>
  <c r="D296" i="5" s="1"/>
  <c r="AZ312" i="1"/>
  <c r="D312" i="5" s="1"/>
  <c r="AZ336" i="1"/>
  <c r="D336" i="5" s="1"/>
  <c r="AZ352" i="1"/>
  <c r="D352" i="5" s="1"/>
  <c r="AZ368" i="1"/>
  <c r="D368" i="5" s="1"/>
  <c r="AZ384" i="1"/>
  <c r="D384" i="5" s="1"/>
  <c r="AZ400" i="1"/>
  <c r="D400" i="5" s="1"/>
  <c r="AZ416" i="1"/>
  <c r="D416" i="5" s="1"/>
  <c r="AZ424" i="1"/>
  <c r="D424" i="5" s="1"/>
  <c r="AZ432" i="1"/>
  <c r="D432" i="5" s="1"/>
  <c r="AZ440" i="1"/>
  <c r="D440" i="5" s="1"/>
  <c r="AZ448" i="1"/>
  <c r="D448" i="5" s="1"/>
  <c r="AZ456" i="1"/>
  <c r="D456" i="5" s="1"/>
  <c r="AZ472" i="1"/>
  <c r="D472" i="5" s="1"/>
  <c r="AZ480" i="1"/>
  <c r="D480" i="5" s="1"/>
  <c r="AZ488" i="1"/>
  <c r="D488" i="5" s="1"/>
  <c r="AZ496" i="1"/>
  <c r="D496" i="5" s="1"/>
  <c r="AZ504" i="1"/>
  <c r="D504" i="5" s="1"/>
  <c r="AZ512" i="1"/>
  <c r="D512" i="5" s="1"/>
  <c r="AZ520" i="1"/>
  <c r="D520" i="5" s="1"/>
  <c r="AZ528" i="1"/>
  <c r="D528" i="5" s="1"/>
  <c r="AZ536" i="1"/>
  <c r="D536" i="5" s="1"/>
  <c r="AZ544" i="1"/>
  <c r="D544" i="5" s="1"/>
  <c r="AZ552" i="1"/>
  <c r="D552" i="5" s="1"/>
  <c r="AZ560" i="1"/>
  <c r="D560" i="5" s="1"/>
  <c r="AZ568" i="1"/>
  <c r="D568" i="5" s="1"/>
  <c r="AZ576" i="1"/>
  <c r="D576" i="5" s="1"/>
  <c r="AZ584" i="1"/>
  <c r="D584" i="5" s="1"/>
  <c r="AZ592" i="1"/>
  <c r="D592" i="5" s="1"/>
  <c r="AZ600" i="1"/>
  <c r="D600" i="5" s="1"/>
  <c r="AZ608" i="1"/>
  <c r="D608" i="5" s="1"/>
  <c r="AZ616" i="1"/>
  <c r="D616" i="5" s="1"/>
  <c r="AZ624" i="1"/>
  <c r="D624" i="5" s="1"/>
  <c r="AZ632" i="1"/>
  <c r="D632" i="5" s="1"/>
  <c r="AZ640" i="1"/>
  <c r="D640" i="5" s="1"/>
  <c r="AZ648" i="1"/>
  <c r="D648" i="5" s="1"/>
  <c r="AZ656" i="1"/>
  <c r="D656" i="5" s="1"/>
  <c r="AZ664" i="1"/>
  <c r="D664" i="5" s="1"/>
  <c r="AZ672" i="1"/>
  <c r="D672" i="5" s="1"/>
  <c r="AZ680" i="1"/>
  <c r="D680" i="5" s="1"/>
  <c r="AZ688" i="1"/>
  <c r="D688" i="5" s="1"/>
  <c r="AZ696" i="1"/>
  <c r="D696" i="5" s="1"/>
  <c r="AZ704" i="1"/>
  <c r="D704" i="5" s="1"/>
  <c r="AZ712" i="1"/>
  <c r="D712" i="5" s="1"/>
  <c r="AZ720" i="1"/>
  <c r="D720" i="5" s="1"/>
  <c r="AZ728" i="1"/>
  <c r="D728" i="5" s="1"/>
  <c r="AZ736" i="1"/>
  <c r="D736" i="5" s="1"/>
  <c r="AZ744" i="1"/>
  <c r="D744" i="5" s="1"/>
  <c r="AZ752" i="1"/>
  <c r="D752" i="5" s="1"/>
  <c r="AZ105" i="1"/>
  <c r="D105" i="5" s="1"/>
  <c r="AZ16" i="1"/>
  <c r="D16" i="5" s="1"/>
  <c r="AZ24" i="1"/>
  <c r="D24" i="5" s="1"/>
  <c r="AZ40" i="1"/>
  <c r="D40" i="5" s="1"/>
  <c r="AZ48" i="1"/>
  <c r="D48" i="5" s="1"/>
  <c r="AZ64" i="1"/>
  <c r="D64" i="5" s="1"/>
  <c r="AZ80" i="1"/>
  <c r="D80" i="5" s="1"/>
  <c r="AZ96" i="1"/>
  <c r="D96" i="5" s="1"/>
  <c r="AZ104" i="1"/>
  <c r="D104" i="5" s="1"/>
  <c r="AZ120" i="1"/>
  <c r="D120" i="5" s="1"/>
  <c r="AZ128" i="1"/>
  <c r="D128" i="5" s="1"/>
  <c r="AZ144" i="1"/>
  <c r="D144" i="5" s="1"/>
  <c r="AZ152" i="1"/>
  <c r="D152" i="5" s="1"/>
  <c r="AZ168" i="1"/>
  <c r="D168" i="5" s="1"/>
  <c r="AZ176" i="1"/>
  <c r="D176" i="5" s="1"/>
  <c r="AZ192" i="1"/>
  <c r="D192" i="5" s="1"/>
  <c r="AZ200" i="1"/>
  <c r="D200" i="5" s="1"/>
  <c r="AZ216" i="1"/>
  <c r="D216" i="5" s="1"/>
  <c r="AZ224" i="1"/>
  <c r="D224" i="5" s="1"/>
  <c r="AZ240" i="1"/>
  <c r="D240" i="5" s="1"/>
  <c r="AZ256" i="1"/>
  <c r="D256" i="5" s="1"/>
  <c r="AZ264" i="1"/>
  <c r="D264" i="5" s="1"/>
  <c r="AZ280" i="1"/>
  <c r="D280" i="5" s="1"/>
  <c r="AZ288" i="1"/>
  <c r="D288" i="5" s="1"/>
  <c r="AZ304" i="1"/>
  <c r="D304" i="5" s="1"/>
  <c r="AZ320" i="1"/>
  <c r="D320" i="5" s="1"/>
  <c r="AZ328" i="1"/>
  <c r="D328" i="5" s="1"/>
  <c r="AZ344" i="1"/>
  <c r="D344" i="5" s="1"/>
  <c r="AZ360" i="1"/>
  <c r="D360" i="5" s="1"/>
  <c r="AZ376" i="1"/>
  <c r="D376" i="5" s="1"/>
  <c r="AZ392" i="1"/>
  <c r="D392" i="5" s="1"/>
  <c r="AZ408" i="1"/>
  <c r="D408" i="5" s="1"/>
  <c r="AZ464" i="1"/>
  <c r="D464" i="5" s="1"/>
  <c r="AZ9" i="1"/>
  <c r="D9" i="5" s="1"/>
  <c r="AZ17" i="1"/>
  <c r="D17" i="5" s="1"/>
  <c r="AZ25" i="1"/>
  <c r="D25" i="5" s="1"/>
  <c r="AZ33" i="1"/>
  <c r="D33" i="5" s="1"/>
  <c r="AZ41" i="1"/>
  <c r="D41" i="5" s="1"/>
  <c r="AZ49" i="1"/>
  <c r="D49" i="5" s="1"/>
  <c r="AZ57" i="1"/>
  <c r="D57" i="5" s="1"/>
  <c r="AZ65" i="1"/>
  <c r="D65" i="5" s="1"/>
  <c r="AZ73" i="1"/>
  <c r="D73" i="5" s="1"/>
  <c r="AZ81" i="1"/>
  <c r="D81" i="5" s="1"/>
  <c r="AZ89" i="1"/>
  <c r="D89" i="5" s="1"/>
  <c r="AZ97" i="1"/>
  <c r="D97" i="5" s="1"/>
  <c r="AZ10" i="1"/>
  <c r="D10" i="5" s="1"/>
  <c r="AZ18" i="1"/>
  <c r="D18" i="5" s="1"/>
  <c r="AZ26" i="1"/>
  <c r="D26" i="5" s="1"/>
  <c r="AZ34" i="1"/>
  <c r="D34" i="5" s="1"/>
  <c r="AZ42" i="1"/>
  <c r="D42" i="5" s="1"/>
  <c r="AZ50" i="1"/>
  <c r="D50" i="5" s="1"/>
  <c r="AZ58" i="1"/>
  <c r="D58" i="5" s="1"/>
  <c r="AZ66" i="1"/>
  <c r="D66" i="5" s="1"/>
  <c r="AZ74" i="1"/>
  <c r="D74" i="5" s="1"/>
  <c r="AZ82" i="1"/>
  <c r="D82" i="5" s="1"/>
  <c r="AZ90" i="1"/>
  <c r="D90" i="5" s="1"/>
  <c r="AZ98" i="1"/>
  <c r="D98" i="5" s="1"/>
  <c r="AZ106" i="1"/>
  <c r="D106" i="5" s="1"/>
  <c r="AZ114" i="1"/>
  <c r="D114" i="5" s="1"/>
  <c r="AZ122" i="1"/>
  <c r="D122" i="5" s="1"/>
  <c r="AZ130" i="1"/>
  <c r="D130" i="5" s="1"/>
  <c r="AZ138" i="1"/>
  <c r="D138" i="5" s="1"/>
  <c r="AZ146" i="1"/>
  <c r="D146" i="5" s="1"/>
  <c r="AZ154" i="1"/>
  <c r="D154" i="5" s="1"/>
  <c r="AZ162" i="1"/>
  <c r="D162" i="5" s="1"/>
  <c r="AZ170" i="1"/>
  <c r="D170" i="5" s="1"/>
  <c r="AZ178" i="1"/>
  <c r="D178" i="5" s="1"/>
  <c r="AZ186" i="1"/>
  <c r="D186" i="5" s="1"/>
  <c r="AZ194" i="1"/>
  <c r="D194" i="5" s="1"/>
  <c r="AZ202" i="1"/>
  <c r="D202" i="5" s="1"/>
  <c r="AZ210" i="1"/>
  <c r="D210" i="5" s="1"/>
  <c r="AZ218" i="1"/>
  <c r="D218" i="5" s="1"/>
  <c r="AZ226" i="1"/>
  <c r="D226" i="5" s="1"/>
  <c r="AZ231" i="1"/>
  <c r="D231" i="5" s="1"/>
  <c r="AZ239" i="1"/>
  <c r="D239" i="5" s="1"/>
  <c r="AZ247" i="1"/>
  <c r="D247" i="5" s="1"/>
  <c r="AZ255" i="1"/>
  <c r="D255" i="5" s="1"/>
  <c r="AZ263" i="1"/>
  <c r="D263" i="5" s="1"/>
  <c r="AZ271" i="1"/>
  <c r="D271" i="5" s="1"/>
  <c r="AZ279" i="1"/>
  <c r="D279" i="5" s="1"/>
  <c r="AZ287" i="1"/>
  <c r="D287" i="5" s="1"/>
  <c r="AZ295" i="1"/>
  <c r="D295" i="5" s="1"/>
  <c r="AZ303" i="1"/>
  <c r="D303" i="5" s="1"/>
  <c r="AZ311" i="1"/>
  <c r="D311" i="5" s="1"/>
  <c r="AZ319" i="1"/>
  <c r="D319" i="5" s="1"/>
  <c r="AZ327" i="1"/>
  <c r="D327" i="5" s="1"/>
  <c r="AZ335" i="1"/>
  <c r="D335" i="5" s="1"/>
  <c r="AZ343" i="1"/>
  <c r="D343" i="5" s="1"/>
  <c r="AZ351" i="1"/>
  <c r="D351" i="5" s="1"/>
  <c r="AZ359" i="1"/>
  <c r="D359" i="5" s="1"/>
  <c r="AZ367" i="1"/>
  <c r="D367" i="5" s="1"/>
  <c r="AZ375" i="1"/>
  <c r="D375" i="5" s="1"/>
  <c r="AZ383" i="1"/>
  <c r="D383" i="5" s="1"/>
  <c r="AZ391" i="1"/>
  <c r="D391" i="5" s="1"/>
  <c r="AZ399" i="1"/>
  <c r="D399" i="5" s="1"/>
  <c r="AZ407" i="1"/>
  <c r="D407" i="5" s="1"/>
  <c r="AZ415" i="1"/>
  <c r="D415" i="5" s="1"/>
  <c r="AZ423" i="1"/>
  <c r="D423" i="5" s="1"/>
  <c r="AZ431" i="1"/>
  <c r="D431" i="5" s="1"/>
  <c r="AZ439" i="1"/>
  <c r="D439" i="5" s="1"/>
  <c r="AZ447" i="1"/>
  <c r="D447" i="5" s="1"/>
  <c r="AZ455" i="1"/>
  <c r="D455" i="5" s="1"/>
  <c r="AZ463" i="1"/>
  <c r="D463" i="5" s="1"/>
  <c r="AZ471" i="1"/>
  <c r="D471" i="5" s="1"/>
  <c r="AZ479" i="1"/>
  <c r="D479" i="5" s="1"/>
  <c r="AZ487" i="1"/>
  <c r="D487" i="5" s="1"/>
  <c r="AZ495" i="1"/>
  <c r="D495" i="5" s="1"/>
  <c r="AZ503" i="1"/>
  <c r="D503" i="5" s="1"/>
  <c r="AZ511" i="1"/>
  <c r="D511" i="5" s="1"/>
  <c r="AZ519" i="1"/>
  <c r="D519" i="5" s="1"/>
  <c r="AZ527" i="1"/>
  <c r="D527" i="5" s="1"/>
  <c r="AZ535" i="1"/>
  <c r="D535" i="5" s="1"/>
  <c r="AZ543" i="1"/>
  <c r="D543" i="5" s="1"/>
  <c r="AZ551" i="1"/>
  <c r="D551" i="5" s="1"/>
  <c r="AZ559" i="1"/>
  <c r="D559" i="5" s="1"/>
  <c r="AZ567" i="1"/>
  <c r="D567" i="5" s="1"/>
  <c r="AZ575" i="1"/>
  <c r="D575" i="5" s="1"/>
  <c r="AZ583" i="1"/>
  <c r="D583" i="5" s="1"/>
  <c r="AZ591" i="1"/>
  <c r="D591" i="5" s="1"/>
  <c r="AZ599" i="1"/>
  <c r="D599" i="5" s="1"/>
  <c r="AZ607" i="1"/>
  <c r="D607" i="5" s="1"/>
  <c r="AZ615" i="1"/>
  <c r="D615" i="5" s="1"/>
  <c r="AZ623" i="1"/>
  <c r="D623" i="5" s="1"/>
  <c r="AZ631" i="1"/>
  <c r="D631" i="5" s="1"/>
  <c r="AZ639" i="1"/>
  <c r="D639" i="5" s="1"/>
  <c r="AZ647" i="1"/>
  <c r="D647" i="5" s="1"/>
  <c r="AZ655" i="1"/>
  <c r="D655" i="5" s="1"/>
  <c r="AZ663" i="1"/>
  <c r="D663" i="5" s="1"/>
  <c r="AZ671" i="1"/>
  <c r="D671" i="5" s="1"/>
  <c r="AZ679" i="1"/>
  <c r="D679" i="5" s="1"/>
  <c r="AZ687" i="1"/>
  <c r="D687" i="5" s="1"/>
  <c r="AZ695" i="1"/>
  <c r="D695" i="5" s="1"/>
  <c r="AZ703" i="1"/>
  <c r="D703" i="5" s="1"/>
  <c r="AZ711" i="1"/>
  <c r="D711" i="5" s="1"/>
  <c r="AZ719" i="1"/>
  <c r="D719" i="5" s="1"/>
  <c r="AZ727" i="1"/>
  <c r="D727" i="5" s="1"/>
  <c r="AZ735" i="1"/>
  <c r="D735" i="5" s="1"/>
  <c r="AZ743" i="1"/>
  <c r="D743" i="5" s="1"/>
  <c r="AZ751" i="1"/>
  <c r="D751" i="5" s="1"/>
  <c r="AZ759" i="1"/>
  <c r="D759" i="5" s="1"/>
  <c r="AZ767" i="1"/>
  <c r="D767" i="5" s="1"/>
  <c r="AZ775" i="1"/>
  <c r="D775" i="5" s="1"/>
  <c r="AZ783" i="1"/>
  <c r="D783" i="5" s="1"/>
  <c r="AZ760" i="1"/>
  <c r="D760" i="5" s="1"/>
  <c r="AZ768" i="1"/>
  <c r="D768" i="5" s="1"/>
  <c r="AZ776" i="1"/>
  <c r="D776" i="5" s="1"/>
  <c r="AZ784" i="1"/>
  <c r="D784" i="5" s="1"/>
  <c r="AZ113" i="1"/>
  <c r="D113" i="5" s="1"/>
  <c r="AZ121" i="1"/>
  <c r="D121" i="5" s="1"/>
  <c r="AZ129" i="1"/>
  <c r="D129" i="5" s="1"/>
  <c r="AZ137" i="1"/>
  <c r="D137" i="5" s="1"/>
  <c r="AZ145" i="1"/>
  <c r="D145" i="5" s="1"/>
  <c r="AZ153" i="1"/>
  <c r="D153" i="5" s="1"/>
  <c r="AZ161" i="1"/>
  <c r="D161" i="5" s="1"/>
  <c r="AZ169" i="1"/>
  <c r="D169" i="5" s="1"/>
  <c r="AZ177" i="1"/>
  <c r="D177" i="5" s="1"/>
  <c r="AZ185" i="1"/>
  <c r="D185" i="5" s="1"/>
  <c r="AZ193" i="1"/>
  <c r="D193" i="5" s="1"/>
  <c r="AZ201" i="1"/>
  <c r="D201" i="5" s="1"/>
  <c r="AZ209" i="1"/>
  <c r="D209" i="5" s="1"/>
  <c r="AZ217" i="1"/>
  <c r="D217" i="5" s="1"/>
  <c r="AZ225" i="1"/>
  <c r="D225" i="5" s="1"/>
  <c r="AZ233" i="1"/>
  <c r="D233" i="5" s="1"/>
  <c r="AZ241" i="1"/>
  <c r="D241" i="5" s="1"/>
  <c r="AZ249" i="1"/>
  <c r="D249" i="5" s="1"/>
  <c r="AZ257" i="1"/>
  <c r="D257" i="5" s="1"/>
  <c r="AZ265" i="1"/>
  <c r="D265" i="5" s="1"/>
  <c r="AZ273" i="1"/>
  <c r="D273" i="5" s="1"/>
  <c r="AZ281" i="1"/>
  <c r="D281" i="5" s="1"/>
  <c r="AZ289" i="1"/>
  <c r="D289" i="5" s="1"/>
  <c r="AZ297" i="1"/>
  <c r="D297" i="5" s="1"/>
  <c r="AZ305" i="1"/>
  <c r="D305" i="5" s="1"/>
  <c r="AZ313" i="1"/>
  <c r="D313" i="5" s="1"/>
  <c r="AZ321" i="1"/>
  <c r="D321" i="5" s="1"/>
  <c r="AZ329" i="1"/>
  <c r="D329" i="5" s="1"/>
  <c r="AZ337" i="1"/>
  <c r="D337" i="5" s="1"/>
  <c r="AZ345" i="1"/>
  <c r="D345" i="5" s="1"/>
  <c r="AZ353" i="1"/>
  <c r="D353" i="5" s="1"/>
  <c r="AZ361" i="1"/>
  <c r="D361" i="5" s="1"/>
  <c r="AZ369" i="1"/>
  <c r="D369" i="5" s="1"/>
  <c r="AZ377" i="1"/>
  <c r="D377" i="5" s="1"/>
  <c r="AZ385" i="1"/>
  <c r="D385" i="5" s="1"/>
  <c r="AZ393" i="1"/>
  <c r="D393" i="5" s="1"/>
  <c r="AZ401" i="1"/>
  <c r="D401" i="5" s="1"/>
  <c r="AZ409" i="1"/>
  <c r="D409" i="5" s="1"/>
  <c r="AZ417" i="1"/>
  <c r="D417" i="5" s="1"/>
  <c r="AZ425" i="1"/>
  <c r="D425" i="5" s="1"/>
  <c r="AZ433" i="1"/>
  <c r="D433" i="5" s="1"/>
  <c r="AZ441" i="1"/>
  <c r="D441" i="5" s="1"/>
  <c r="AZ449" i="1"/>
  <c r="D449" i="5" s="1"/>
  <c r="AZ457" i="1"/>
  <c r="D457" i="5" s="1"/>
  <c r="AZ465" i="1"/>
  <c r="D465" i="5" s="1"/>
  <c r="AZ473" i="1"/>
  <c r="D473" i="5" s="1"/>
  <c r="AZ481" i="1"/>
  <c r="D481" i="5" s="1"/>
  <c r="AZ489" i="1"/>
  <c r="D489" i="5" s="1"/>
  <c r="AZ497" i="1"/>
  <c r="D497" i="5" s="1"/>
  <c r="AZ505" i="1"/>
  <c r="D505" i="5" s="1"/>
  <c r="AZ513" i="1"/>
  <c r="D513" i="5" s="1"/>
  <c r="AZ521" i="1"/>
  <c r="D521" i="5" s="1"/>
  <c r="AZ529" i="1"/>
  <c r="D529" i="5" s="1"/>
  <c r="AZ537" i="1"/>
  <c r="D537" i="5" s="1"/>
  <c r="AZ545" i="1"/>
  <c r="D545" i="5" s="1"/>
  <c r="AZ553" i="1"/>
  <c r="D553" i="5" s="1"/>
  <c r="AZ561" i="1"/>
  <c r="D561" i="5" s="1"/>
  <c r="AZ569" i="1"/>
  <c r="D569" i="5" s="1"/>
  <c r="AZ577" i="1"/>
  <c r="D577" i="5" s="1"/>
  <c r="AZ585" i="1"/>
  <c r="D585" i="5" s="1"/>
  <c r="AZ593" i="1"/>
  <c r="D593" i="5" s="1"/>
  <c r="AZ601" i="1"/>
  <c r="D601" i="5" s="1"/>
  <c r="AZ609" i="1"/>
  <c r="D609" i="5" s="1"/>
  <c r="AZ617" i="1"/>
  <c r="D617" i="5" s="1"/>
  <c r="AZ625" i="1"/>
  <c r="D625" i="5" s="1"/>
  <c r="AZ633" i="1"/>
  <c r="D633" i="5" s="1"/>
  <c r="AZ641" i="1"/>
  <c r="D641" i="5" s="1"/>
  <c r="AZ649" i="1"/>
  <c r="D649" i="5" s="1"/>
  <c r="AZ657" i="1"/>
  <c r="D657" i="5" s="1"/>
  <c r="AZ665" i="1"/>
  <c r="D665" i="5" s="1"/>
  <c r="AZ673" i="1"/>
  <c r="D673" i="5" s="1"/>
  <c r="AZ681" i="1"/>
  <c r="D681" i="5" s="1"/>
  <c r="AZ689" i="1"/>
  <c r="D689" i="5" s="1"/>
  <c r="AZ697" i="1"/>
  <c r="D697" i="5" s="1"/>
  <c r="AZ705" i="1"/>
  <c r="D705" i="5" s="1"/>
  <c r="AZ713" i="1"/>
  <c r="D713" i="5" s="1"/>
  <c r="AZ721" i="1"/>
  <c r="D721" i="5" s="1"/>
  <c r="AZ729" i="1"/>
  <c r="D729" i="5" s="1"/>
  <c r="AZ737" i="1"/>
  <c r="D737" i="5" s="1"/>
  <c r="AZ745" i="1"/>
  <c r="D745" i="5" s="1"/>
  <c r="AZ753" i="1"/>
  <c r="D753" i="5" s="1"/>
  <c r="AZ761" i="1"/>
  <c r="D761" i="5" s="1"/>
  <c r="AZ769" i="1"/>
  <c r="D769" i="5" s="1"/>
  <c r="AZ777" i="1"/>
  <c r="D777" i="5" s="1"/>
  <c r="AZ785" i="1"/>
  <c r="D785" i="5" s="1"/>
  <c r="AZ234" i="1"/>
  <c r="D234" i="5" s="1"/>
  <c r="AZ242" i="1"/>
  <c r="D242" i="5" s="1"/>
  <c r="AZ250" i="1"/>
  <c r="D250" i="5" s="1"/>
  <c r="AZ258" i="1"/>
  <c r="D258" i="5" s="1"/>
  <c r="AZ266" i="1"/>
  <c r="D266" i="5" s="1"/>
  <c r="AZ274" i="1"/>
  <c r="D274" i="5" s="1"/>
  <c r="AZ282" i="1"/>
  <c r="D282" i="5" s="1"/>
  <c r="AZ290" i="1"/>
  <c r="D290" i="5" s="1"/>
  <c r="AZ298" i="1"/>
  <c r="D298" i="5" s="1"/>
  <c r="AZ306" i="1"/>
  <c r="D306" i="5" s="1"/>
  <c r="AZ314" i="1"/>
  <c r="D314" i="5" s="1"/>
  <c r="AZ322" i="1"/>
  <c r="D322" i="5" s="1"/>
  <c r="AZ330" i="1"/>
  <c r="D330" i="5" s="1"/>
  <c r="AZ338" i="1"/>
  <c r="D338" i="5" s="1"/>
  <c r="AZ346" i="1"/>
  <c r="D346" i="5" s="1"/>
  <c r="AZ354" i="1"/>
  <c r="D354" i="5" s="1"/>
  <c r="AZ362" i="1"/>
  <c r="D362" i="5" s="1"/>
  <c r="AZ370" i="1"/>
  <c r="D370" i="5" s="1"/>
  <c r="AZ378" i="1"/>
  <c r="D378" i="5" s="1"/>
  <c r="AZ386" i="1"/>
  <c r="D386" i="5" s="1"/>
  <c r="AZ394" i="1"/>
  <c r="D394" i="5" s="1"/>
  <c r="AZ402" i="1"/>
  <c r="D402" i="5" s="1"/>
  <c r="AZ410" i="1"/>
  <c r="D410" i="5" s="1"/>
  <c r="AZ418" i="1"/>
  <c r="D418" i="5" s="1"/>
  <c r="AZ426" i="1"/>
  <c r="D426" i="5" s="1"/>
  <c r="AZ434" i="1"/>
  <c r="D434" i="5" s="1"/>
  <c r="AZ442" i="1"/>
  <c r="D442" i="5" s="1"/>
  <c r="AZ450" i="1"/>
  <c r="D450" i="5" s="1"/>
  <c r="AZ458" i="1"/>
  <c r="D458" i="5" s="1"/>
  <c r="AZ466" i="1"/>
  <c r="D466" i="5" s="1"/>
  <c r="AZ474" i="1"/>
  <c r="D474" i="5" s="1"/>
  <c r="AZ482" i="1"/>
  <c r="D482" i="5" s="1"/>
  <c r="AZ490" i="1"/>
  <c r="D490" i="5" s="1"/>
  <c r="AZ498" i="1"/>
  <c r="D498" i="5" s="1"/>
  <c r="AZ506" i="1"/>
  <c r="D506" i="5" s="1"/>
  <c r="AZ514" i="1"/>
  <c r="D514" i="5" s="1"/>
  <c r="AZ522" i="1"/>
  <c r="D522" i="5" s="1"/>
  <c r="AZ530" i="1"/>
  <c r="D530" i="5" s="1"/>
  <c r="AZ538" i="1"/>
  <c r="D538" i="5" s="1"/>
  <c r="AZ546" i="1"/>
  <c r="D546" i="5" s="1"/>
  <c r="AZ554" i="1"/>
  <c r="D554" i="5" s="1"/>
  <c r="AZ562" i="1"/>
  <c r="D562" i="5" s="1"/>
  <c r="AZ570" i="1"/>
  <c r="D570" i="5" s="1"/>
  <c r="AZ578" i="1"/>
  <c r="D578" i="5" s="1"/>
  <c r="AZ586" i="1"/>
  <c r="D586" i="5" s="1"/>
  <c r="AZ594" i="1"/>
  <c r="D594" i="5" s="1"/>
  <c r="AZ602" i="1"/>
  <c r="D602" i="5" s="1"/>
  <c r="AZ610" i="1"/>
  <c r="D610" i="5" s="1"/>
  <c r="AZ618" i="1"/>
  <c r="D618" i="5" s="1"/>
  <c r="AZ626" i="1"/>
  <c r="D626" i="5" s="1"/>
  <c r="AZ634" i="1"/>
  <c r="D634" i="5" s="1"/>
  <c r="AZ642" i="1"/>
  <c r="D642" i="5" s="1"/>
  <c r="AZ650" i="1"/>
  <c r="D650" i="5" s="1"/>
  <c r="AZ658" i="1"/>
  <c r="D658" i="5" s="1"/>
  <c r="AZ666" i="1"/>
  <c r="D666" i="5" s="1"/>
  <c r="AZ674" i="1"/>
  <c r="D674" i="5" s="1"/>
  <c r="AZ682" i="1"/>
  <c r="D682" i="5" s="1"/>
  <c r="AZ690" i="1"/>
  <c r="D690" i="5" s="1"/>
  <c r="AZ698" i="1"/>
  <c r="D698" i="5" s="1"/>
  <c r="AZ706" i="1"/>
  <c r="D706" i="5" s="1"/>
  <c r="AZ714" i="1"/>
  <c r="D714" i="5" s="1"/>
  <c r="AZ722" i="1"/>
  <c r="D722" i="5" s="1"/>
  <c r="AZ730" i="1"/>
  <c r="D730" i="5" s="1"/>
  <c r="AZ738" i="1"/>
  <c r="D738" i="5" s="1"/>
  <c r="AZ746" i="1"/>
  <c r="D746" i="5" s="1"/>
  <c r="AZ754" i="1"/>
  <c r="D754" i="5" s="1"/>
  <c r="AZ762" i="1"/>
  <c r="D762" i="5" s="1"/>
  <c r="AZ770" i="1"/>
  <c r="D770" i="5" s="1"/>
  <c r="AZ778" i="1"/>
  <c r="D778" i="5" s="1"/>
  <c r="BB4" i="1"/>
  <c r="BB12" i="1"/>
  <c r="BB20" i="1"/>
  <c r="BB28" i="1"/>
  <c r="BB36" i="1"/>
  <c r="BB44" i="1"/>
  <c r="BB52" i="1"/>
  <c r="BB60" i="1"/>
  <c r="BB68" i="1"/>
  <c r="BB76" i="1"/>
  <c r="BB84" i="1"/>
  <c r="BB92" i="1"/>
  <c r="BB100" i="1"/>
  <c r="BB108" i="1"/>
  <c r="BB116" i="1"/>
  <c r="BB124" i="1"/>
  <c r="BB132" i="1"/>
  <c r="BB140" i="1"/>
  <c r="BB148" i="1"/>
  <c r="BB156" i="1"/>
  <c r="BB164" i="1"/>
  <c r="BB172" i="1"/>
  <c r="BB180" i="1"/>
  <c r="BB188" i="1"/>
  <c r="BB196" i="1"/>
  <c r="BB204" i="1"/>
  <c r="BB212" i="1"/>
  <c r="BB220" i="1"/>
  <c r="BB228" i="1"/>
  <c r="BB236" i="1"/>
  <c r="BB244" i="1"/>
  <c r="BB252" i="1"/>
  <c r="BB260" i="1"/>
  <c r="BB268" i="1"/>
  <c r="BB276" i="1"/>
  <c r="BB284" i="1"/>
  <c r="BB292" i="1"/>
  <c r="BB300" i="1"/>
  <c r="BB308" i="1"/>
  <c r="BB316" i="1"/>
  <c r="BB324" i="1"/>
  <c r="BB332" i="1"/>
  <c r="BB340" i="1"/>
  <c r="BB348" i="1"/>
  <c r="BB356" i="1"/>
  <c r="BB364" i="1"/>
  <c r="BB372" i="1"/>
  <c r="BB380" i="1"/>
  <c r="BB388" i="1"/>
  <c r="BB396" i="1"/>
  <c r="BB404" i="1"/>
  <c r="BB412" i="1"/>
  <c r="BB420" i="1"/>
  <c r="BB428" i="1"/>
  <c r="BB436" i="1"/>
  <c r="BB444" i="1"/>
  <c r="BB452" i="1"/>
  <c r="BB460" i="1"/>
  <c r="BB468" i="1"/>
  <c r="BB476" i="1"/>
  <c r="BB484" i="1"/>
  <c r="BB492" i="1"/>
  <c r="BB500" i="1"/>
  <c r="BB508" i="1"/>
  <c r="BB516" i="1"/>
  <c r="BB524" i="1"/>
  <c r="BB532" i="1"/>
  <c r="BB540" i="1"/>
  <c r="BB548" i="1"/>
  <c r="BB556" i="1"/>
  <c r="BB564" i="1"/>
  <c r="BB572" i="1"/>
  <c r="BB580" i="1"/>
  <c r="BB588" i="1"/>
  <c r="BB596" i="1"/>
  <c r="BB604" i="1"/>
  <c r="BB612" i="1"/>
  <c r="BB620" i="1"/>
  <c r="BB628" i="1"/>
  <c r="BB636" i="1"/>
  <c r="BB644" i="1"/>
  <c r="BB652" i="1"/>
  <c r="BB660" i="1"/>
  <c r="BB668" i="1"/>
  <c r="BB676" i="1"/>
  <c r="BB684" i="1"/>
  <c r="BB692" i="1"/>
  <c r="BB700" i="1"/>
  <c r="BB708" i="1"/>
  <c r="BB716" i="1"/>
  <c r="BB724" i="1"/>
  <c r="BB732" i="1"/>
  <c r="BB740" i="1"/>
  <c r="BB748" i="1"/>
  <c r="BB756" i="1"/>
  <c r="BB764" i="1"/>
  <c r="BB772" i="1"/>
  <c r="BB780" i="1"/>
  <c r="BB5" i="1"/>
  <c r="BB13" i="1"/>
  <c r="BB21" i="1"/>
  <c r="BB29" i="1"/>
  <c r="BB37" i="1"/>
  <c r="BB45" i="1"/>
  <c r="BB53" i="1"/>
  <c r="BB61" i="1"/>
  <c r="BB69" i="1"/>
  <c r="BB77" i="1"/>
  <c r="BB85" i="1"/>
  <c r="BB93" i="1"/>
  <c r="BB101" i="1"/>
  <c r="BB109" i="1"/>
  <c r="BB117" i="1"/>
  <c r="BB125" i="1"/>
  <c r="BB133" i="1"/>
  <c r="BB141" i="1"/>
  <c r="BB149" i="1"/>
  <c r="BB157" i="1"/>
  <c r="BB165" i="1"/>
  <c r="BB173" i="1"/>
  <c r="BB181" i="1"/>
  <c r="BB189" i="1"/>
  <c r="BB197" i="1"/>
  <c r="BB205" i="1"/>
  <c r="BB213" i="1"/>
  <c r="BB221" i="1"/>
  <c r="BB229" i="1"/>
  <c r="BB237" i="1"/>
  <c r="BB245" i="1"/>
  <c r="BB253" i="1"/>
  <c r="BB261" i="1"/>
  <c r="BB269" i="1"/>
  <c r="BB277" i="1"/>
  <c r="BB285" i="1"/>
  <c r="BB293" i="1"/>
  <c r="BB301" i="1"/>
  <c r="BB309" i="1"/>
  <c r="BB317" i="1"/>
  <c r="BB325" i="1"/>
  <c r="BB333" i="1"/>
  <c r="BB341" i="1"/>
  <c r="BB349" i="1"/>
  <c r="BB357" i="1"/>
  <c r="BB365" i="1"/>
  <c r="BB373" i="1"/>
  <c r="BB381" i="1"/>
  <c r="BB389" i="1"/>
  <c r="BB397" i="1"/>
  <c r="BB405" i="1"/>
  <c r="BB413" i="1"/>
  <c r="BB421" i="1"/>
  <c r="BB429" i="1"/>
  <c r="BB437" i="1"/>
  <c r="BB445" i="1"/>
  <c r="BB453" i="1"/>
  <c r="BB461" i="1"/>
  <c r="BB469" i="1"/>
  <c r="BB477" i="1"/>
  <c r="BB485" i="1"/>
  <c r="BB493" i="1"/>
  <c r="BB501" i="1"/>
  <c r="BB509" i="1"/>
  <c r="BB517" i="1"/>
  <c r="BB525" i="1"/>
  <c r="BB533" i="1"/>
  <c r="BB541" i="1"/>
  <c r="BB549" i="1"/>
  <c r="BB557" i="1"/>
  <c r="BB565" i="1"/>
  <c r="BB573" i="1"/>
  <c r="BB581" i="1"/>
  <c r="BB589" i="1"/>
  <c r="BB597" i="1"/>
  <c r="BB605" i="1"/>
  <c r="BB613" i="1"/>
  <c r="BB621" i="1"/>
  <c r="BB629" i="1"/>
  <c r="BB637" i="1"/>
  <c r="BB645" i="1"/>
  <c r="BB653" i="1"/>
  <c r="BB661" i="1"/>
  <c r="BB669" i="1"/>
  <c r="BB677" i="1"/>
  <c r="BB685" i="1"/>
  <c r="BB693" i="1"/>
  <c r="BB701" i="1"/>
  <c r="BB709" i="1"/>
  <c r="BB717" i="1"/>
  <c r="BB725" i="1"/>
  <c r="BB733" i="1"/>
  <c r="BB741" i="1"/>
  <c r="BB749" i="1"/>
  <c r="BB757" i="1"/>
  <c r="BB765" i="1"/>
  <c r="BB773" i="1"/>
  <c r="BB781" i="1"/>
  <c r="BB6" i="1"/>
  <c r="BB14" i="1"/>
  <c r="BB22" i="1"/>
  <c r="BB30" i="1"/>
  <c r="BB38" i="1"/>
  <c r="BB46" i="1"/>
  <c r="BB54" i="1"/>
  <c r="BB62" i="1"/>
  <c r="BB70" i="1"/>
  <c r="BB78" i="1"/>
  <c r="BB86" i="1"/>
  <c r="BB94" i="1"/>
  <c r="BB102" i="1"/>
  <c r="BB110" i="1"/>
  <c r="BB118" i="1"/>
  <c r="BB126" i="1"/>
  <c r="BB134" i="1"/>
  <c r="BB142" i="1"/>
  <c r="BB150" i="1"/>
  <c r="BB158" i="1"/>
  <c r="BB166" i="1"/>
  <c r="BB174" i="1"/>
  <c r="BB182" i="1"/>
  <c r="BB190" i="1"/>
  <c r="BB198" i="1"/>
  <c r="BB206" i="1"/>
  <c r="BB214" i="1"/>
  <c r="BB222" i="1"/>
  <c r="BB230" i="1"/>
  <c r="BB238" i="1"/>
  <c r="BB246" i="1"/>
  <c r="BB254" i="1"/>
  <c r="BB262" i="1"/>
  <c r="BB270" i="1"/>
  <c r="BB278" i="1"/>
  <c r="BB286" i="1"/>
  <c r="BB294" i="1"/>
  <c r="BB302" i="1"/>
  <c r="BB310" i="1"/>
  <c r="BB318" i="1"/>
  <c r="BB326" i="1"/>
  <c r="BB334" i="1"/>
  <c r="BB342" i="1"/>
  <c r="BB350" i="1"/>
  <c r="BB358" i="1"/>
  <c r="BB366" i="1"/>
  <c r="BB374" i="1"/>
  <c r="BB382" i="1"/>
  <c r="BB390" i="1"/>
  <c r="BB398" i="1"/>
  <c r="BB406" i="1"/>
  <c r="BB414" i="1"/>
  <c r="BB422" i="1"/>
  <c r="BB430" i="1"/>
  <c r="BB438" i="1"/>
  <c r="BB446" i="1"/>
  <c r="BB454" i="1"/>
  <c r="BB462" i="1"/>
  <c r="BB470" i="1"/>
  <c r="BB478" i="1"/>
  <c r="BB486" i="1"/>
  <c r="BB494" i="1"/>
  <c r="BB502" i="1"/>
  <c r="BB510" i="1"/>
  <c r="BB518" i="1"/>
  <c r="BB526" i="1"/>
  <c r="BB534" i="1"/>
  <c r="BB542" i="1"/>
  <c r="BB550" i="1"/>
  <c r="BB558" i="1"/>
  <c r="BB566" i="1"/>
  <c r="BB574" i="1"/>
  <c r="BB582" i="1"/>
  <c r="BB590" i="1"/>
  <c r="BB598" i="1"/>
  <c r="BB606" i="1"/>
  <c r="BB614" i="1"/>
  <c r="BB622" i="1"/>
  <c r="BB630" i="1"/>
  <c r="BB638" i="1"/>
  <c r="BB646" i="1"/>
  <c r="BB654" i="1"/>
  <c r="BB662" i="1"/>
  <c r="BB670" i="1"/>
  <c r="BB678" i="1"/>
  <c r="BB686" i="1"/>
  <c r="BB694" i="1"/>
  <c r="BB702" i="1"/>
  <c r="BB710" i="1"/>
  <c r="BB718" i="1"/>
  <c r="BB726" i="1"/>
  <c r="BB734" i="1"/>
  <c r="BB742" i="1"/>
  <c r="BB750" i="1"/>
  <c r="BB758" i="1"/>
  <c r="BB766" i="1"/>
  <c r="BB774" i="1"/>
  <c r="BB782" i="1"/>
  <c r="BB7" i="1"/>
  <c r="BB15" i="1"/>
  <c r="BB23" i="1"/>
  <c r="BB31" i="1"/>
  <c r="BB39" i="1"/>
  <c r="BB47" i="1"/>
  <c r="BB55" i="1"/>
  <c r="BB63" i="1"/>
  <c r="BB71" i="1"/>
  <c r="BB79" i="1"/>
  <c r="BB87" i="1"/>
  <c r="BB95" i="1"/>
  <c r="BB103" i="1"/>
  <c r="BB111" i="1"/>
  <c r="BB119" i="1"/>
  <c r="BB127" i="1"/>
  <c r="BB135" i="1"/>
  <c r="BB143" i="1"/>
  <c r="BB151" i="1"/>
  <c r="BB159" i="1"/>
  <c r="BB167" i="1"/>
  <c r="BB175" i="1"/>
  <c r="BB183" i="1"/>
  <c r="BB191" i="1"/>
  <c r="BB199" i="1"/>
  <c r="BB207" i="1"/>
  <c r="BB215" i="1"/>
  <c r="BB223" i="1"/>
  <c r="BB231" i="1"/>
  <c r="BB239" i="1"/>
  <c r="BB247" i="1"/>
  <c r="BB255" i="1"/>
  <c r="BB263" i="1"/>
  <c r="BB271" i="1"/>
  <c r="BB279" i="1"/>
  <c r="BB287" i="1"/>
  <c r="BB295" i="1"/>
  <c r="BB303" i="1"/>
  <c r="BB311" i="1"/>
  <c r="BB319" i="1"/>
  <c r="BB327" i="1"/>
  <c r="BB335" i="1"/>
  <c r="BB343" i="1"/>
  <c r="BB351" i="1"/>
  <c r="BB359" i="1"/>
  <c r="BB367" i="1"/>
  <c r="BB375" i="1"/>
  <c r="BB383" i="1"/>
  <c r="BB391" i="1"/>
  <c r="BB399" i="1"/>
  <c r="BB407" i="1"/>
  <c r="BB415" i="1"/>
  <c r="BB423" i="1"/>
  <c r="BB431" i="1"/>
  <c r="BB439" i="1"/>
  <c r="BB447" i="1"/>
  <c r="BB455" i="1"/>
  <c r="BB463" i="1"/>
  <c r="BB471" i="1"/>
  <c r="BB479" i="1"/>
  <c r="BB487" i="1"/>
  <c r="BB495" i="1"/>
  <c r="BB503" i="1"/>
  <c r="BB511" i="1"/>
  <c r="BB519" i="1"/>
  <c r="BB527" i="1"/>
  <c r="BB535" i="1"/>
  <c r="BB543" i="1"/>
  <c r="BB551" i="1"/>
  <c r="BB559" i="1"/>
  <c r="BB567" i="1"/>
  <c r="BB575" i="1"/>
  <c r="BB583" i="1"/>
  <c r="BB591" i="1"/>
  <c r="BB599" i="1"/>
  <c r="BB607" i="1"/>
  <c r="BB615" i="1"/>
  <c r="BB623" i="1"/>
  <c r="BB631" i="1"/>
  <c r="BB639" i="1"/>
  <c r="BB647" i="1"/>
  <c r="BB655" i="1"/>
  <c r="BB663" i="1"/>
  <c r="BB671" i="1"/>
  <c r="BB679" i="1"/>
  <c r="BB687" i="1"/>
  <c r="BB695" i="1"/>
  <c r="BB703" i="1"/>
  <c r="BB711" i="1"/>
  <c r="BB719" i="1"/>
  <c r="BB727" i="1"/>
  <c r="BB735" i="1"/>
  <c r="BB743" i="1"/>
  <c r="BB751" i="1"/>
  <c r="BB759" i="1"/>
  <c r="BB767" i="1"/>
  <c r="BB775" i="1"/>
  <c r="BB783" i="1"/>
  <c r="BB8" i="1"/>
  <c r="BB16" i="1"/>
  <c r="BB24" i="1"/>
  <c r="BB32" i="1"/>
  <c r="BB40" i="1"/>
  <c r="BB48" i="1"/>
  <c r="BB56" i="1"/>
  <c r="BB64" i="1"/>
  <c r="BB72" i="1"/>
  <c r="BB80" i="1"/>
  <c r="BB88" i="1"/>
  <c r="BB96" i="1"/>
  <c r="BB104" i="1"/>
  <c r="BB112" i="1"/>
  <c r="BB120" i="1"/>
  <c r="BB128" i="1"/>
  <c r="BB136" i="1"/>
  <c r="BB144" i="1"/>
  <c r="BB152" i="1"/>
  <c r="BB160" i="1"/>
  <c r="BB168" i="1"/>
  <c r="BB176" i="1"/>
  <c r="BB184" i="1"/>
  <c r="BB192" i="1"/>
  <c r="BB200" i="1"/>
  <c r="BB208" i="1"/>
  <c r="BB216" i="1"/>
  <c r="BB224" i="1"/>
  <c r="BB232" i="1"/>
  <c r="BB240" i="1"/>
  <c r="BB248" i="1"/>
  <c r="BB256" i="1"/>
  <c r="BB264" i="1"/>
  <c r="BB272" i="1"/>
  <c r="BB280" i="1"/>
  <c r="BB288" i="1"/>
  <c r="BB296" i="1"/>
  <c r="BB304" i="1"/>
  <c r="BB312" i="1"/>
  <c r="BB320" i="1"/>
  <c r="BB328" i="1"/>
  <c r="BB336" i="1"/>
  <c r="BB344" i="1"/>
  <c r="BB352" i="1"/>
  <c r="BB360" i="1"/>
  <c r="BB368" i="1"/>
  <c r="BB376" i="1"/>
  <c r="BB384" i="1"/>
  <c r="BB392" i="1"/>
  <c r="BB400" i="1"/>
  <c r="BB408" i="1"/>
  <c r="BB416" i="1"/>
  <c r="BB424" i="1"/>
  <c r="BB432" i="1"/>
  <c r="BB440" i="1"/>
  <c r="BB448" i="1"/>
  <c r="BB456" i="1"/>
  <c r="BB464" i="1"/>
  <c r="BB472" i="1"/>
  <c r="BB480" i="1"/>
  <c r="BB488" i="1"/>
  <c r="BB496" i="1"/>
  <c r="BB504" i="1"/>
  <c r="BB512" i="1"/>
  <c r="BB520" i="1"/>
  <c r="BB528" i="1"/>
  <c r="BB536" i="1"/>
  <c r="BB544" i="1"/>
  <c r="BB552" i="1"/>
  <c r="BB560" i="1"/>
  <c r="BB568" i="1"/>
  <c r="BB576" i="1"/>
  <c r="BB584" i="1"/>
  <c r="BB592" i="1"/>
  <c r="BB600" i="1"/>
  <c r="BB608" i="1"/>
  <c r="BB616" i="1"/>
  <c r="BB624" i="1"/>
  <c r="BB632" i="1"/>
  <c r="BB640" i="1"/>
  <c r="BB648" i="1"/>
  <c r="BB656" i="1"/>
  <c r="BB664" i="1"/>
  <c r="BB672" i="1"/>
  <c r="BB680" i="1"/>
  <c r="BB688" i="1"/>
  <c r="BB696" i="1"/>
  <c r="BB704" i="1"/>
  <c r="BB712" i="1"/>
  <c r="BB720" i="1"/>
  <c r="BB728" i="1"/>
  <c r="BB736" i="1"/>
  <c r="BB744" i="1"/>
  <c r="BB752" i="1"/>
  <c r="BB760" i="1"/>
  <c r="BB768" i="1"/>
  <c r="BB776" i="1"/>
  <c r="BB784" i="1"/>
  <c r="BB9" i="1"/>
  <c r="BB17" i="1"/>
  <c r="BB25" i="1"/>
  <c r="BB33" i="1"/>
  <c r="BB41" i="1"/>
  <c r="BB49" i="1"/>
  <c r="BB57" i="1"/>
  <c r="BB65" i="1"/>
  <c r="BB73" i="1"/>
  <c r="BB81" i="1"/>
  <c r="BB89" i="1"/>
  <c r="BB97" i="1"/>
  <c r="BB105" i="1"/>
  <c r="BB113" i="1"/>
  <c r="BB121" i="1"/>
  <c r="BB129" i="1"/>
  <c r="BB137" i="1"/>
  <c r="BB145" i="1"/>
  <c r="BB153" i="1"/>
  <c r="BB161" i="1"/>
  <c r="BB169" i="1"/>
  <c r="BB177" i="1"/>
  <c r="BB185" i="1"/>
  <c r="BB193" i="1"/>
  <c r="BB201" i="1"/>
  <c r="BB209" i="1"/>
  <c r="BB217" i="1"/>
  <c r="BB225" i="1"/>
  <c r="BB233" i="1"/>
  <c r="BB241" i="1"/>
  <c r="BB249" i="1"/>
  <c r="BB257" i="1"/>
  <c r="BB265" i="1"/>
  <c r="BB273" i="1"/>
  <c r="BB281" i="1"/>
  <c r="BB289" i="1"/>
  <c r="BB297" i="1"/>
  <c r="BB305" i="1"/>
  <c r="BB313" i="1"/>
  <c r="BB321" i="1"/>
  <c r="BB329" i="1"/>
  <c r="BB337" i="1"/>
  <c r="BB345" i="1"/>
  <c r="BB353" i="1"/>
  <c r="BB361" i="1"/>
  <c r="BB369" i="1"/>
  <c r="BB377" i="1"/>
  <c r="BB385" i="1"/>
  <c r="BB393" i="1"/>
  <c r="BB401" i="1"/>
  <c r="BB409" i="1"/>
  <c r="BB417" i="1"/>
  <c r="BB425" i="1"/>
  <c r="BB433" i="1"/>
  <c r="BB441" i="1"/>
  <c r="BB449" i="1"/>
  <c r="BB457" i="1"/>
  <c r="BB465" i="1"/>
  <c r="BB473" i="1"/>
  <c r="BB481" i="1"/>
  <c r="BB489" i="1"/>
  <c r="BB497" i="1"/>
  <c r="BB505" i="1"/>
  <c r="BB513" i="1"/>
  <c r="BB521" i="1"/>
  <c r="BB529" i="1"/>
  <c r="BB537" i="1"/>
  <c r="BB545" i="1"/>
  <c r="BB553" i="1"/>
  <c r="BB561" i="1"/>
  <c r="BB569" i="1"/>
  <c r="BB577" i="1"/>
  <c r="BB585" i="1"/>
  <c r="BB593" i="1"/>
  <c r="BB601" i="1"/>
  <c r="BB609" i="1"/>
  <c r="BB617" i="1"/>
  <c r="BB625" i="1"/>
  <c r="BB633" i="1"/>
  <c r="BB641" i="1"/>
  <c r="BB649" i="1"/>
  <c r="BB657" i="1"/>
  <c r="BB665" i="1"/>
  <c r="BB673" i="1"/>
  <c r="BB681" i="1"/>
  <c r="BB689" i="1"/>
  <c r="BB697" i="1"/>
  <c r="BB705" i="1"/>
  <c r="BB713" i="1"/>
  <c r="BB721" i="1"/>
  <c r="BB729" i="1"/>
  <c r="BB737" i="1"/>
  <c r="BB745" i="1"/>
  <c r="BB753" i="1"/>
  <c r="BB761" i="1"/>
  <c r="BB769" i="1"/>
  <c r="BB777" i="1"/>
  <c r="BB785" i="1"/>
  <c r="BB10" i="1"/>
  <c r="BB18" i="1"/>
  <c r="BB26" i="1"/>
  <c r="BB34" i="1"/>
  <c r="BB42" i="1"/>
  <c r="BB50" i="1"/>
  <c r="BB58" i="1"/>
  <c r="BB66" i="1"/>
  <c r="BB74" i="1"/>
  <c r="BB82" i="1"/>
  <c r="BB90" i="1"/>
  <c r="BB98" i="1"/>
  <c r="BB106" i="1"/>
  <c r="BB114" i="1"/>
  <c r="BB122" i="1"/>
  <c r="BB130" i="1"/>
  <c r="BB138" i="1"/>
  <c r="BB146" i="1"/>
  <c r="BB154" i="1"/>
  <c r="BB162" i="1"/>
  <c r="BB170" i="1"/>
  <c r="BB178" i="1"/>
  <c r="BB186" i="1"/>
  <c r="BB194" i="1"/>
  <c r="BB202" i="1"/>
  <c r="BB210" i="1"/>
  <c r="BB218" i="1"/>
  <c r="BB226" i="1"/>
  <c r="BB234" i="1"/>
  <c r="BB242" i="1"/>
  <c r="BB250" i="1"/>
  <c r="BB258" i="1"/>
  <c r="BB266" i="1"/>
  <c r="BB274" i="1"/>
  <c r="BB282" i="1"/>
  <c r="BB290" i="1"/>
  <c r="BB298" i="1"/>
  <c r="BB306" i="1"/>
  <c r="BB314" i="1"/>
  <c r="BB322" i="1"/>
  <c r="BB330" i="1"/>
  <c r="BB338" i="1"/>
  <c r="BB346" i="1"/>
  <c r="BB354" i="1"/>
  <c r="BB362" i="1"/>
  <c r="BB370" i="1"/>
  <c r="BB378" i="1"/>
  <c r="BB386" i="1"/>
  <c r="BB394" i="1"/>
  <c r="BB402" i="1"/>
  <c r="BB410" i="1"/>
  <c r="BB418" i="1"/>
  <c r="BB426" i="1"/>
  <c r="BB434" i="1"/>
  <c r="BB442" i="1"/>
  <c r="BB450" i="1"/>
  <c r="BB458" i="1"/>
  <c r="BB466" i="1"/>
  <c r="BB474" i="1"/>
  <c r="BB482" i="1"/>
  <c r="BB490" i="1"/>
  <c r="BB498" i="1"/>
  <c r="BB506" i="1"/>
  <c r="BB514" i="1"/>
  <c r="BB522" i="1"/>
  <c r="BB530" i="1"/>
  <c r="BB538" i="1"/>
  <c r="BB546" i="1"/>
  <c r="BB554" i="1"/>
  <c r="BB562" i="1"/>
  <c r="BB570" i="1"/>
  <c r="BB578" i="1"/>
  <c r="BB586" i="1"/>
  <c r="BB594" i="1"/>
  <c r="BB602" i="1"/>
  <c r="BB610" i="1"/>
  <c r="BB618" i="1"/>
  <c r="BB626" i="1"/>
  <c r="BB634" i="1"/>
  <c r="BB642" i="1"/>
  <c r="BB650" i="1"/>
  <c r="BB658" i="1"/>
  <c r="BB666" i="1"/>
  <c r="BB674" i="1"/>
  <c r="BB682" i="1"/>
  <c r="BB690" i="1"/>
  <c r="BB698" i="1"/>
  <c r="BB706" i="1"/>
  <c r="BB714" i="1"/>
  <c r="BB722" i="1"/>
  <c r="BB730" i="1"/>
  <c r="BB738" i="1"/>
  <c r="BB746" i="1"/>
  <c r="BB754" i="1"/>
  <c r="BB762" i="1"/>
  <c r="BB770" i="1"/>
  <c r="BB778" i="1"/>
  <c r="BB3" i="1"/>
  <c r="BB11" i="1"/>
  <c r="BB19" i="1"/>
  <c r="BB27" i="1"/>
  <c r="BB35" i="1"/>
  <c r="BB43" i="1"/>
  <c r="BB51" i="1"/>
  <c r="BB59" i="1"/>
  <c r="BB67" i="1"/>
  <c r="BB75" i="1"/>
  <c r="BB83" i="1"/>
  <c r="BB91" i="1"/>
  <c r="BB99" i="1"/>
  <c r="BB107" i="1"/>
  <c r="BB115" i="1"/>
  <c r="BB123" i="1"/>
  <c r="BB131" i="1"/>
  <c r="BB139" i="1"/>
  <c r="BB147" i="1"/>
  <c r="BB155" i="1"/>
  <c r="BB163" i="1"/>
  <c r="BB171" i="1"/>
  <c r="BB179" i="1"/>
  <c r="BB187" i="1"/>
  <c r="BB195" i="1"/>
  <c r="BB203" i="1"/>
  <c r="BB211" i="1"/>
  <c r="BB219" i="1"/>
  <c r="BB227" i="1"/>
  <c r="BB235" i="1"/>
  <c r="BB243" i="1"/>
  <c r="BB251" i="1"/>
  <c r="BB259" i="1"/>
  <c r="BB267" i="1"/>
  <c r="BB275" i="1"/>
  <c r="BB283" i="1"/>
  <c r="BB291" i="1"/>
  <c r="BB299" i="1"/>
  <c r="BB307" i="1"/>
  <c r="BB315" i="1"/>
  <c r="BB323" i="1"/>
  <c r="BB331" i="1"/>
  <c r="BB339" i="1"/>
  <c r="BB347" i="1"/>
  <c r="BB355" i="1"/>
  <c r="BB363" i="1"/>
  <c r="BB371" i="1"/>
  <c r="BB379" i="1"/>
  <c r="BB387" i="1"/>
  <c r="BB395" i="1"/>
  <c r="BB403" i="1"/>
  <c r="BB411" i="1"/>
  <c r="BB419" i="1"/>
  <c r="BB427" i="1"/>
  <c r="BB435" i="1"/>
  <c r="BB443" i="1"/>
  <c r="BB451" i="1"/>
  <c r="BB459" i="1"/>
  <c r="BB467" i="1"/>
  <c r="BB475" i="1"/>
  <c r="BB483" i="1"/>
  <c r="BB491" i="1"/>
  <c r="BB499" i="1"/>
  <c r="BB507" i="1"/>
  <c r="BB515" i="1"/>
  <c r="BB523" i="1"/>
  <c r="BB531" i="1"/>
  <c r="BB539" i="1"/>
  <c r="BB547" i="1"/>
  <c r="BB555" i="1"/>
  <c r="BB563" i="1"/>
  <c r="BB571" i="1"/>
  <c r="BB579" i="1"/>
  <c r="BB587" i="1"/>
  <c r="BB595" i="1"/>
  <c r="BB603" i="1"/>
  <c r="BB611" i="1"/>
  <c r="BB619" i="1"/>
  <c r="BB627" i="1"/>
  <c r="BB635" i="1"/>
  <c r="BB643" i="1"/>
  <c r="BB651" i="1"/>
  <c r="BB659" i="1"/>
  <c r="BB667" i="1"/>
  <c r="BB675" i="1"/>
  <c r="BB683" i="1"/>
  <c r="BB691" i="1"/>
  <c r="BB699" i="1"/>
  <c r="BB707" i="1"/>
  <c r="BB715" i="1"/>
  <c r="BB723" i="1"/>
  <c r="BB731" i="1"/>
  <c r="BB739" i="1"/>
  <c r="BB747" i="1"/>
  <c r="BB755" i="1"/>
  <c r="BB763" i="1"/>
  <c r="BB771" i="1"/>
  <c r="BB779" i="1"/>
  <c r="B9" i="5"/>
  <c r="H9" i="4"/>
  <c r="I9" i="4" s="1"/>
  <c r="AL9" i="4" s="1"/>
  <c r="B17" i="5"/>
  <c r="H17" i="4"/>
  <c r="I17" i="4" s="1"/>
  <c r="AL17" i="4" s="1"/>
  <c r="B25" i="5"/>
  <c r="H25" i="4"/>
  <c r="I25" i="4" s="1"/>
  <c r="AL25" i="4" s="1"/>
  <c r="B33" i="5"/>
  <c r="H33" i="4"/>
  <c r="B41" i="5"/>
  <c r="H41" i="4"/>
  <c r="I41" i="4" s="1"/>
  <c r="AL41" i="4" s="1"/>
  <c r="B49" i="5"/>
  <c r="H49" i="4"/>
  <c r="I49" i="4" s="1"/>
  <c r="AL49" i="4" s="1"/>
  <c r="B57" i="5"/>
  <c r="H57" i="4"/>
  <c r="I57" i="4" s="1"/>
  <c r="AL57" i="4" s="1"/>
  <c r="B65" i="5"/>
  <c r="H65" i="4"/>
  <c r="I65" i="4" s="1"/>
  <c r="B73" i="5"/>
  <c r="H73" i="4"/>
  <c r="I73" i="4" s="1"/>
  <c r="B81" i="5"/>
  <c r="H81" i="4"/>
  <c r="I81" i="4" s="1"/>
  <c r="AL81" i="4" s="1"/>
  <c r="B89" i="5"/>
  <c r="H89" i="4"/>
  <c r="I89" i="4" s="1"/>
  <c r="B97" i="5"/>
  <c r="H97" i="4"/>
  <c r="B105" i="5"/>
  <c r="H105" i="4"/>
  <c r="I105" i="4" s="1"/>
  <c r="B113" i="5"/>
  <c r="H113" i="4"/>
  <c r="I113" i="4" s="1"/>
  <c r="AL113" i="4" s="1"/>
  <c r="B121" i="5"/>
  <c r="H121" i="4"/>
  <c r="I121" i="4" s="1"/>
  <c r="AL121" i="4" s="1"/>
  <c r="B129" i="5"/>
  <c r="H129" i="4"/>
  <c r="B137" i="5"/>
  <c r="H137" i="4"/>
  <c r="I137" i="4" s="1"/>
  <c r="B145" i="5"/>
  <c r="H145" i="4"/>
  <c r="I145" i="4" s="1"/>
  <c r="B153" i="5"/>
  <c r="H153" i="4"/>
  <c r="I153" i="4" s="1"/>
  <c r="B10" i="5"/>
  <c r="H10" i="4"/>
  <c r="I10" i="4" s="1"/>
  <c r="B18" i="5"/>
  <c r="H18" i="4"/>
  <c r="I18" i="4" s="1"/>
  <c r="AL18" i="4" s="1"/>
  <c r="B26" i="5"/>
  <c r="H26" i="4"/>
  <c r="I26" i="4" s="1"/>
  <c r="AL26" i="4" s="1"/>
  <c r="B34" i="5"/>
  <c r="H34" i="4"/>
  <c r="I34" i="4" s="1"/>
  <c r="AL34" i="4" s="1"/>
  <c r="B42" i="5"/>
  <c r="H42" i="4"/>
  <c r="I42" i="4" s="1"/>
  <c r="B50" i="5"/>
  <c r="H50" i="4"/>
  <c r="I50" i="4" s="1"/>
  <c r="AL50" i="4" s="1"/>
  <c r="B58" i="5"/>
  <c r="H58" i="4"/>
  <c r="I58" i="4" s="1"/>
  <c r="AL58" i="4" s="1"/>
  <c r="B66" i="5"/>
  <c r="H66" i="4"/>
  <c r="I66" i="4" s="1"/>
  <c r="AL66" i="4" s="1"/>
  <c r="B74" i="5"/>
  <c r="H74" i="4"/>
  <c r="I74" i="4" s="1"/>
  <c r="B82" i="5"/>
  <c r="H82" i="4"/>
  <c r="I82" i="4" s="1"/>
  <c r="AL82" i="4" s="1"/>
  <c r="B90" i="5"/>
  <c r="H90" i="4"/>
  <c r="I90" i="4" s="1"/>
  <c r="AL90" i="4" s="1"/>
  <c r="B98" i="5"/>
  <c r="H98" i="4"/>
  <c r="I98" i="4" s="1"/>
  <c r="AL98" i="4" s="1"/>
  <c r="B106" i="5"/>
  <c r="H106" i="4"/>
  <c r="I106" i="4" s="1"/>
  <c r="B114" i="5"/>
  <c r="H114" i="4"/>
  <c r="I114" i="4" s="1"/>
  <c r="AL114" i="4" s="1"/>
  <c r="B122" i="5"/>
  <c r="H122" i="4"/>
  <c r="I122" i="4" s="1"/>
  <c r="AL122" i="4" s="1"/>
  <c r="B130" i="5"/>
  <c r="H130" i="4"/>
  <c r="I130" i="4" s="1"/>
  <c r="AL130" i="4" s="1"/>
  <c r="B138" i="5"/>
  <c r="H138" i="4"/>
  <c r="I138" i="4" s="1"/>
  <c r="B146" i="5"/>
  <c r="H146" i="4"/>
  <c r="I146" i="4" s="1"/>
  <c r="AL146" i="4" s="1"/>
  <c r="B154" i="5"/>
  <c r="H154" i="4"/>
  <c r="I154" i="4" s="1"/>
  <c r="B162" i="5"/>
  <c r="H162" i="4"/>
  <c r="I162" i="4" s="1"/>
  <c r="B170" i="5"/>
  <c r="H170" i="4"/>
  <c r="B178" i="5"/>
  <c r="H178" i="4"/>
  <c r="I178" i="4" s="1"/>
  <c r="B186" i="5"/>
  <c r="H186" i="4"/>
  <c r="I186" i="4" s="1"/>
  <c r="B194" i="5"/>
  <c r="H194" i="4"/>
  <c r="I194" i="4" s="1"/>
  <c r="B202" i="5"/>
  <c r="H202" i="4"/>
  <c r="I202" i="4" s="1"/>
  <c r="B210" i="5"/>
  <c r="H210" i="4"/>
  <c r="I210" i="4" s="1"/>
  <c r="B218" i="5"/>
  <c r="H218" i="4"/>
  <c r="I218" i="4" s="1"/>
  <c r="B226" i="5"/>
  <c r="H226" i="4"/>
  <c r="I226" i="4" s="1"/>
  <c r="B234" i="5"/>
  <c r="H234" i="4"/>
  <c r="B242" i="5"/>
  <c r="H242" i="4"/>
  <c r="I242" i="4" s="1"/>
  <c r="B250" i="5"/>
  <c r="H250" i="4"/>
  <c r="I250" i="4" s="1"/>
  <c r="B258" i="5"/>
  <c r="H258" i="4"/>
  <c r="I258" i="4" s="1"/>
  <c r="B266" i="5"/>
  <c r="H266" i="4"/>
  <c r="B274" i="5"/>
  <c r="H274" i="4"/>
  <c r="I274" i="4" s="1"/>
  <c r="B282" i="5"/>
  <c r="H282" i="4"/>
  <c r="I282" i="4" s="1"/>
  <c r="B290" i="5"/>
  <c r="H290" i="4"/>
  <c r="I290" i="4" s="1"/>
  <c r="B298" i="5"/>
  <c r="H298" i="4"/>
  <c r="B306" i="5"/>
  <c r="H306" i="4"/>
  <c r="I306" i="4" s="1"/>
  <c r="B314" i="5"/>
  <c r="H314" i="4"/>
  <c r="I314" i="4" s="1"/>
  <c r="AL314" i="4" s="1"/>
  <c r="B322" i="5"/>
  <c r="H322" i="4"/>
  <c r="I322" i="4" s="1"/>
  <c r="B330" i="5"/>
  <c r="H330" i="4"/>
  <c r="B338" i="5"/>
  <c r="H338" i="4"/>
  <c r="I338" i="4" s="1"/>
  <c r="B346" i="5"/>
  <c r="H346" i="4"/>
  <c r="I346" i="4" s="1"/>
  <c r="B354" i="5"/>
  <c r="H354" i="4"/>
  <c r="I354" i="4" s="1"/>
  <c r="B362" i="5"/>
  <c r="H362" i="4"/>
  <c r="I362" i="4" s="1"/>
  <c r="B370" i="5"/>
  <c r="H370" i="4"/>
  <c r="I370" i="4" s="1"/>
  <c r="B378" i="5"/>
  <c r="H378" i="4"/>
  <c r="I378" i="4" s="1"/>
  <c r="B386" i="5"/>
  <c r="H386" i="4"/>
  <c r="I386" i="4" s="1"/>
  <c r="B394" i="5"/>
  <c r="H394" i="4"/>
  <c r="I394" i="4" s="1"/>
  <c r="B402" i="5"/>
  <c r="H402" i="4"/>
  <c r="I402" i="4" s="1"/>
  <c r="B410" i="5"/>
  <c r="H410" i="4"/>
  <c r="I410" i="4" s="1"/>
  <c r="B418" i="5"/>
  <c r="H418" i="4"/>
  <c r="I418" i="4" s="1"/>
  <c r="B426" i="5"/>
  <c r="H426" i="4"/>
  <c r="B434" i="5"/>
  <c r="H434" i="4"/>
  <c r="I434" i="4" s="1"/>
  <c r="AL434" i="4" s="1"/>
  <c r="B442" i="5"/>
  <c r="H442" i="4"/>
  <c r="I442" i="4" s="1"/>
  <c r="AL442" i="4" s="1"/>
  <c r="B450" i="5"/>
  <c r="H450" i="4"/>
  <c r="I450" i="4" s="1"/>
  <c r="B458" i="5"/>
  <c r="H458" i="4"/>
  <c r="B466" i="5"/>
  <c r="H466" i="4"/>
  <c r="I466" i="4" s="1"/>
  <c r="B474" i="5"/>
  <c r="H474" i="4"/>
  <c r="I474" i="4" s="1"/>
  <c r="B482" i="5"/>
  <c r="H482" i="4"/>
  <c r="I482" i="4" s="1"/>
  <c r="B490" i="5"/>
  <c r="H490" i="4"/>
  <c r="B498" i="5"/>
  <c r="H498" i="4"/>
  <c r="I498" i="4" s="1"/>
  <c r="B506" i="5"/>
  <c r="H506" i="4"/>
  <c r="I506" i="4" s="1"/>
  <c r="B514" i="5"/>
  <c r="H514" i="4"/>
  <c r="I514" i="4" s="1"/>
  <c r="B522" i="5"/>
  <c r="H522" i="4"/>
  <c r="B530" i="5"/>
  <c r="H530" i="4"/>
  <c r="I530" i="4" s="1"/>
  <c r="B538" i="5"/>
  <c r="H538" i="4"/>
  <c r="I538" i="4" s="1"/>
  <c r="B546" i="5"/>
  <c r="H546" i="4"/>
  <c r="I546" i="4" s="1"/>
  <c r="B554" i="5"/>
  <c r="H554" i="4"/>
  <c r="B562" i="5"/>
  <c r="H562" i="4"/>
  <c r="I562" i="4" s="1"/>
  <c r="AL562" i="4" s="1"/>
  <c r="B570" i="5"/>
  <c r="H570" i="4"/>
  <c r="I570" i="4" s="1"/>
  <c r="B578" i="5"/>
  <c r="H578" i="4"/>
  <c r="I578" i="4" s="1"/>
  <c r="B586" i="5"/>
  <c r="H586" i="4"/>
  <c r="B594" i="5"/>
  <c r="H594" i="4"/>
  <c r="I594" i="4" s="1"/>
  <c r="B602" i="5"/>
  <c r="H602" i="4"/>
  <c r="I602" i="4" s="1"/>
  <c r="B610" i="5"/>
  <c r="H610" i="4"/>
  <c r="I610" i="4" s="1"/>
  <c r="B618" i="5"/>
  <c r="H618" i="4"/>
  <c r="B626" i="5"/>
  <c r="H626" i="4"/>
  <c r="I626" i="4" s="1"/>
  <c r="B634" i="5"/>
  <c r="H634" i="4"/>
  <c r="I634" i="4" s="1"/>
  <c r="B642" i="5"/>
  <c r="H642" i="4"/>
  <c r="I642" i="4" s="1"/>
  <c r="B650" i="5"/>
  <c r="H650" i="4"/>
  <c r="B658" i="5"/>
  <c r="H658" i="4"/>
  <c r="I658" i="4" s="1"/>
  <c r="B3" i="5"/>
  <c r="H3" i="4"/>
  <c r="I3" i="4" s="1"/>
  <c r="AL3" i="4" s="1"/>
  <c r="B11" i="5"/>
  <c r="H11" i="4"/>
  <c r="I11" i="4" s="1"/>
  <c r="AL11" i="4" s="1"/>
  <c r="B19" i="5"/>
  <c r="H19" i="4"/>
  <c r="I19" i="4" s="1"/>
  <c r="B27" i="5"/>
  <c r="H27" i="4"/>
  <c r="I27" i="4" s="1"/>
  <c r="AL27" i="4" s="1"/>
  <c r="B35" i="5"/>
  <c r="H35" i="4"/>
  <c r="I35" i="4" s="1"/>
  <c r="AL35" i="4" s="1"/>
  <c r="B43" i="5"/>
  <c r="H43" i="4"/>
  <c r="I43" i="4" s="1"/>
  <c r="AL43" i="4" s="1"/>
  <c r="B51" i="5"/>
  <c r="H51" i="4"/>
  <c r="I51" i="4" s="1"/>
  <c r="B59" i="5"/>
  <c r="H59" i="4"/>
  <c r="I59" i="4" s="1"/>
  <c r="AL59" i="4" s="1"/>
  <c r="B67" i="5"/>
  <c r="H67" i="4"/>
  <c r="I67" i="4" s="1"/>
  <c r="AL67" i="4" s="1"/>
  <c r="B75" i="5"/>
  <c r="H75" i="4"/>
  <c r="I75" i="4" s="1"/>
  <c r="AL75" i="4" s="1"/>
  <c r="B83" i="5"/>
  <c r="H83" i="4"/>
  <c r="I83" i="4" s="1"/>
  <c r="B91" i="5"/>
  <c r="H91" i="4"/>
  <c r="I91" i="4" s="1"/>
  <c r="AL91" i="4" s="1"/>
  <c r="B99" i="5"/>
  <c r="H99" i="4"/>
  <c r="I99" i="4" s="1"/>
  <c r="AL99" i="4" s="1"/>
  <c r="B107" i="5"/>
  <c r="H107" i="4"/>
  <c r="I107" i="4" s="1"/>
  <c r="AL107" i="4" s="1"/>
  <c r="B115" i="5"/>
  <c r="H115" i="4"/>
  <c r="I115" i="4" s="1"/>
  <c r="B123" i="5"/>
  <c r="H123" i="4"/>
  <c r="I123" i="4" s="1"/>
  <c r="AL123" i="4" s="1"/>
  <c r="B131" i="5"/>
  <c r="H131" i="4"/>
  <c r="I131" i="4" s="1"/>
  <c r="AL131" i="4" s="1"/>
  <c r="B139" i="5"/>
  <c r="H139" i="4"/>
  <c r="I139" i="4" s="1"/>
  <c r="AL139" i="4" s="1"/>
  <c r="B147" i="5"/>
  <c r="H147" i="4"/>
  <c r="I147" i="4" s="1"/>
  <c r="B155" i="5"/>
  <c r="H155" i="4"/>
  <c r="I155" i="4" s="1"/>
  <c r="AL155" i="4" s="1"/>
  <c r="B163" i="5"/>
  <c r="H163" i="4"/>
  <c r="I163" i="4" s="1"/>
  <c r="AL163" i="4" s="1"/>
  <c r="B171" i="5"/>
  <c r="H171" i="4"/>
  <c r="I171" i="4" s="1"/>
  <c r="AL171" i="4" s="1"/>
  <c r="B179" i="5"/>
  <c r="H179" i="4"/>
  <c r="I179" i="4" s="1"/>
  <c r="B187" i="5"/>
  <c r="H187" i="4"/>
  <c r="I187" i="4" s="1"/>
  <c r="AL187" i="4" s="1"/>
  <c r="B195" i="5"/>
  <c r="H195" i="4"/>
  <c r="I195" i="4" s="1"/>
  <c r="AL195" i="4" s="1"/>
  <c r="B203" i="5"/>
  <c r="H203" i="4"/>
  <c r="I203" i="4" s="1"/>
  <c r="AL203" i="4" s="1"/>
  <c r="B211" i="5"/>
  <c r="H211" i="4"/>
  <c r="I211" i="4" s="1"/>
  <c r="B219" i="5"/>
  <c r="H219" i="4"/>
  <c r="I219" i="4" s="1"/>
  <c r="AL219" i="4" s="1"/>
  <c r="B227" i="5"/>
  <c r="H227" i="4"/>
  <c r="I227" i="4" s="1"/>
  <c r="AL227" i="4" s="1"/>
  <c r="B235" i="5"/>
  <c r="H235" i="4"/>
  <c r="I235" i="4" s="1"/>
  <c r="AL235" i="4" s="1"/>
  <c r="B243" i="5"/>
  <c r="H243" i="4"/>
  <c r="I243" i="4" s="1"/>
  <c r="B251" i="5"/>
  <c r="H251" i="4"/>
  <c r="I251" i="4" s="1"/>
  <c r="AL251" i="4" s="1"/>
  <c r="B259" i="5"/>
  <c r="H259" i="4"/>
  <c r="I259" i="4" s="1"/>
  <c r="AL259" i="4" s="1"/>
  <c r="B267" i="5"/>
  <c r="H267" i="4"/>
  <c r="I267" i="4" s="1"/>
  <c r="AL267" i="4" s="1"/>
  <c r="B275" i="5"/>
  <c r="H275" i="4"/>
  <c r="I275" i="4" s="1"/>
  <c r="B283" i="5"/>
  <c r="H283" i="4"/>
  <c r="I283" i="4" s="1"/>
  <c r="AL283" i="4" s="1"/>
  <c r="B291" i="5"/>
  <c r="H291" i="4"/>
  <c r="I291" i="4" s="1"/>
  <c r="AL291" i="4" s="1"/>
  <c r="B299" i="5"/>
  <c r="H299" i="4"/>
  <c r="I299" i="4" s="1"/>
  <c r="AL299" i="4" s="1"/>
  <c r="B307" i="5"/>
  <c r="H307" i="4"/>
  <c r="I307" i="4" s="1"/>
  <c r="B315" i="5"/>
  <c r="H315" i="4"/>
  <c r="I315" i="4" s="1"/>
  <c r="AL315" i="4" s="1"/>
  <c r="B323" i="5"/>
  <c r="H323" i="4"/>
  <c r="I323" i="4" s="1"/>
  <c r="AL323" i="4" s="1"/>
  <c r="B331" i="5"/>
  <c r="H331" i="4"/>
  <c r="I331" i="4" s="1"/>
  <c r="AL331" i="4" s="1"/>
  <c r="B339" i="5"/>
  <c r="H339" i="4"/>
  <c r="I339" i="4" s="1"/>
  <c r="B347" i="5"/>
  <c r="H347" i="4"/>
  <c r="I347" i="4" s="1"/>
  <c r="AL347" i="4" s="1"/>
  <c r="B355" i="5"/>
  <c r="H355" i="4"/>
  <c r="I355" i="4" s="1"/>
  <c r="AL355" i="4" s="1"/>
  <c r="B4" i="5"/>
  <c r="H4" i="4"/>
  <c r="I4" i="4" s="1"/>
  <c r="AL4" i="4" s="1"/>
  <c r="B12" i="5"/>
  <c r="H12" i="4"/>
  <c r="I12" i="4" s="1"/>
  <c r="B20" i="5"/>
  <c r="H20" i="4"/>
  <c r="I20" i="4" s="1"/>
  <c r="AL20" i="4" s="1"/>
  <c r="B28" i="5"/>
  <c r="H28" i="4"/>
  <c r="I28" i="4" s="1"/>
  <c r="AL28" i="4" s="1"/>
  <c r="B36" i="5"/>
  <c r="H36" i="4"/>
  <c r="I36" i="4" s="1"/>
  <c r="AL36" i="4" s="1"/>
  <c r="B44" i="5"/>
  <c r="H44" i="4"/>
  <c r="I44" i="4" s="1"/>
  <c r="B52" i="5"/>
  <c r="H52" i="4"/>
  <c r="I52" i="4" s="1"/>
  <c r="AL52" i="4" s="1"/>
  <c r="B60" i="5"/>
  <c r="H60" i="4"/>
  <c r="I60" i="4" s="1"/>
  <c r="AL60" i="4" s="1"/>
  <c r="B68" i="5"/>
  <c r="H68" i="4"/>
  <c r="I68" i="4" s="1"/>
  <c r="AL68" i="4" s="1"/>
  <c r="B76" i="5"/>
  <c r="H76" i="4"/>
  <c r="I76" i="4" s="1"/>
  <c r="B84" i="5"/>
  <c r="H84" i="4"/>
  <c r="I84" i="4" s="1"/>
  <c r="AL84" i="4" s="1"/>
  <c r="B92" i="5"/>
  <c r="H92" i="4"/>
  <c r="I92" i="4" s="1"/>
  <c r="AL92" i="4" s="1"/>
  <c r="B100" i="5"/>
  <c r="H100" i="4"/>
  <c r="I100" i="4" s="1"/>
  <c r="AL100" i="4" s="1"/>
  <c r="B108" i="5"/>
  <c r="H108" i="4"/>
  <c r="I108" i="4" s="1"/>
  <c r="B116" i="5"/>
  <c r="H116" i="4"/>
  <c r="I116" i="4" s="1"/>
  <c r="AL116" i="4" s="1"/>
  <c r="B124" i="5"/>
  <c r="H124" i="4"/>
  <c r="I124" i="4" s="1"/>
  <c r="AL124" i="4" s="1"/>
  <c r="B132" i="5"/>
  <c r="H132" i="4"/>
  <c r="I132" i="4" s="1"/>
  <c r="AL132" i="4" s="1"/>
  <c r="B140" i="5"/>
  <c r="H140" i="4"/>
  <c r="I140" i="4" s="1"/>
  <c r="B148" i="5"/>
  <c r="H148" i="4"/>
  <c r="I148" i="4" s="1"/>
  <c r="AL148" i="4" s="1"/>
  <c r="B5" i="5"/>
  <c r="H5" i="4"/>
  <c r="I5" i="4" s="1"/>
  <c r="AL5" i="4" s="1"/>
  <c r="B13" i="5"/>
  <c r="H13" i="4"/>
  <c r="I13" i="4" s="1"/>
  <c r="AL13" i="4" s="1"/>
  <c r="B21" i="5"/>
  <c r="H21" i="4"/>
  <c r="I21" i="4" s="1"/>
  <c r="B29" i="5"/>
  <c r="H29" i="4"/>
  <c r="I29" i="4" s="1"/>
  <c r="AL29" i="4" s="1"/>
  <c r="B37" i="5"/>
  <c r="H37" i="4"/>
  <c r="I37" i="4" s="1"/>
  <c r="AL37" i="4" s="1"/>
  <c r="B45" i="5"/>
  <c r="H45" i="4"/>
  <c r="I45" i="4" s="1"/>
  <c r="AL45" i="4" s="1"/>
  <c r="B53" i="5"/>
  <c r="H53" i="4"/>
  <c r="I53" i="4" s="1"/>
  <c r="B61" i="5"/>
  <c r="H61" i="4"/>
  <c r="I61" i="4" s="1"/>
  <c r="AL61" i="4" s="1"/>
  <c r="B69" i="5"/>
  <c r="H69" i="4"/>
  <c r="I69" i="4" s="1"/>
  <c r="AL69" i="4" s="1"/>
  <c r="B77" i="5"/>
  <c r="H77" i="4"/>
  <c r="I77" i="4" s="1"/>
  <c r="AL77" i="4" s="1"/>
  <c r="B85" i="5"/>
  <c r="H85" i="4"/>
  <c r="I85" i="4" s="1"/>
  <c r="B93" i="5"/>
  <c r="H93" i="4"/>
  <c r="I93" i="4" s="1"/>
  <c r="AL93" i="4" s="1"/>
  <c r="B101" i="5"/>
  <c r="H101" i="4"/>
  <c r="I101" i="4" s="1"/>
  <c r="AL101" i="4" s="1"/>
  <c r="B109" i="5"/>
  <c r="H109" i="4"/>
  <c r="I109" i="4" s="1"/>
  <c r="AL109" i="4" s="1"/>
  <c r="B117" i="5"/>
  <c r="H117" i="4"/>
  <c r="I117" i="4" s="1"/>
  <c r="B125" i="5"/>
  <c r="H125" i="4"/>
  <c r="I125" i="4" s="1"/>
  <c r="AL125" i="4" s="1"/>
  <c r="B133" i="5"/>
  <c r="H133" i="4"/>
  <c r="I133" i="4" s="1"/>
  <c r="AL133" i="4" s="1"/>
  <c r="B141" i="5"/>
  <c r="H141" i="4"/>
  <c r="I141" i="4" s="1"/>
  <c r="AL141" i="4" s="1"/>
  <c r="B149" i="5"/>
  <c r="H149" i="4"/>
  <c r="I149" i="4" s="1"/>
  <c r="B157" i="5"/>
  <c r="H157" i="4"/>
  <c r="I157" i="4" s="1"/>
  <c r="AL157" i="4" s="1"/>
  <c r="B6" i="5"/>
  <c r="H6" i="4"/>
  <c r="I6" i="4" s="1"/>
  <c r="AL6" i="4" s="1"/>
  <c r="B14" i="5"/>
  <c r="H14" i="4"/>
  <c r="I14" i="4" s="1"/>
  <c r="AL14" i="4" s="1"/>
  <c r="B22" i="5"/>
  <c r="H22" i="4"/>
  <c r="I22" i="4" s="1"/>
  <c r="B30" i="5"/>
  <c r="H30" i="4"/>
  <c r="I30" i="4" s="1"/>
  <c r="AL30" i="4" s="1"/>
  <c r="B38" i="5"/>
  <c r="H38" i="4"/>
  <c r="I38" i="4" s="1"/>
  <c r="AL38" i="4" s="1"/>
  <c r="B46" i="5"/>
  <c r="H46" i="4"/>
  <c r="I46" i="4" s="1"/>
  <c r="AL46" i="4" s="1"/>
  <c r="B54" i="5"/>
  <c r="H54" i="4"/>
  <c r="I54" i="4" s="1"/>
  <c r="AL54" i="4" s="1"/>
  <c r="B62" i="5"/>
  <c r="H62" i="4"/>
  <c r="I62" i="4" s="1"/>
  <c r="AL62" i="4" s="1"/>
  <c r="B70" i="5"/>
  <c r="H70" i="4"/>
  <c r="I70" i="4" s="1"/>
  <c r="AL70" i="4" s="1"/>
  <c r="B78" i="5"/>
  <c r="H78" i="4"/>
  <c r="I78" i="4" s="1"/>
  <c r="AL78" i="4" s="1"/>
  <c r="B86" i="5"/>
  <c r="H86" i="4"/>
  <c r="I86" i="4" s="1"/>
  <c r="B94" i="5"/>
  <c r="H94" i="4"/>
  <c r="I94" i="4" s="1"/>
  <c r="AL94" i="4" s="1"/>
  <c r="B102" i="5"/>
  <c r="H102" i="4"/>
  <c r="I102" i="4" s="1"/>
  <c r="AL102" i="4" s="1"/>
  <c r="B110" i="5"/>
  <c r="H110" i="4"/>
  <c r="I110" i="4" s="1"/>
  <c r="AL110" i="4" s="1"/>
  <c r="B118" i="5"/>
  <c r="H118" i="4"/>
  <c r="I118" i="4" s="1"/>
  <c r="AL118" i="4" s="1"/>
  <c r="B126" i="5"/>
  <c r="H126" i="4"/>
  <c r="I126" i="4" s="1"/>
  <c r="AL126" i="4" s="1"/>
  <c r="B134" i="5"/>
  <c r="H134" i="4"/>
  <c r="I134" i="4" s="1"/>
  <c r="AL134" i="4" s="1"/>
  <c r="B142" i="5"/>
  <c r="H142" i="4"/>
  <c r="I142" i="4" s="1"/>
  <c r="AL142" i="4" s="1"/>
  <c r="B150" i="5"/>
  <c r="H150" i="4"/>
  <c r="I150" i="4" s="1"/>
  <c r="AL150" i="4" s="1"/>
  <c r="B158" i="5"/>
  <c r="H158" i="4"/>
  <c r="I158" i="4" s="1"/>
  <c r="AL158" i="4" s="1"/>
  <c r="B166" i="5"/>
  <c r="H166" i="4"/>
  <c r="I166" i="4" s="1"/>
  <c r="AL166" i="4" s="1"/>
  <c r="B174" i="5"/>
  <c r="H174" i="4"/>
  <c r="I174" i="4" s="1"/>
  <c r="AL174" i="4" s="1"/>
  <c r="B182" i="5"/>
  <c r="H182" i="4"/>
  <c r="I182" i="4" s="1"/>
  <c r="B190" i="5"/>
  <c r="H190" i="4"/>
  <c r="I190" i="4" s="1"/>
  <c r="AL190" i="4" s="1"/>
  <c r="B198" i="5"/>
  <c r="H198" i="4"/>
  <c r="I198" i="4" s="1"/>
  <c r="AL198" i="4" s="1"/>
  <c r="B206" i="5"/>
  <c r="H206" i="4"/>
  <c r="I206" i="4" s="1"/>
  <c r="AL206" i="4" s="1"/>
  <c r="B214" i="5"/>
  <c r="H214" i="4"/>
  <c r="I214" i="4" s="1"/>
  <c r="AL214" i="4" s="1"/>
  <c r="B222" i="5"/>
  <c r="H222" i="4"/>
  <c r="I222" i="4" s="1"/>
  <c r="AL222" i="4" s="1"/>
  <c r="B230" i="5"/>
  <c r="H230" i="4"/>
  <c r="I230" i="4" s="1"/>
  <c r="AL230" i="4" s="1"/>
  <c r="B238" i="5"/>
  <c r="H238" i="4"/>
  <c r="I238" i="4" s="1"/>
  <c r="AL238" i="4" s="1"/>
  <c r="B246" i="5"/>
  <c r="H246" i="4"/>
  <c r="I246" i="4" s="1"/>
  <c r="AL246" i="4" s="1"/>
  <c r="B254" i="5"/>
  <c r="H254" i="4"/>
  <c r="I254" i="4" s="1"/>
  <c r="AL254" i="4" s="1"/>
  <c r="B262" i="5"/>
  <c r="H262" i="4"/>
  <c r="I262" i="4" s="1"/>
  <c r="AL262" i="4" s="1"/>
  <c r="B270" i="5"/>
  <c r="H270" i="4"/>
  <c r="I270" i="4" s="1"/>
  <c r="AL270" i="4" s="1"/>
  <c r="B278" i="5"/>
  <c r="H278" i="4"/>
  <c r="I278" i="4" s="1"/>
  <c r="AL278" i="4" s="1"/>
  <c r="B286" i="5"/>
  <c r="H286" i="4"/>
  <c r="I286" i="4" s="1"/>
  <c r="AL286" i="4" s="1"/>
  <c r="B294" i="5"/>
  <c r="H294" i="4"/>
  <c r="I294" i="4" s="1"/>
  <c r="AL294" i="4" s="1"/>
  <c r="B302" i="5"/>
  <c r="H302" i="4"/>
  <c r="I302" i="4" s="1"/>
  <c r="AL302" i="4" s="1"/>
  <c r="B310" i="5"/>
  <c r="H310" i="4"/>
  <c r="I310" i="4" s="1"/>
  <c r="B318" i="5"/>
  <c r="H318" i="4"/>
  <c r="I318" i="4" s="1"/>
  <c r="AL318" i="4" s="1"/>
  <c r="B326" i="5"/>
  <c r="H326" i="4"/>
  <c r="I326" i="4" s="1"/>
  <c r="AL326" i="4" s="1"/>
  <c r="B334" i="5"/>
  <c r="H334" i="4"/>
  <c r="I334" i="4" s="1"/>
  <c r="AL334" i="4" s="1"/>
  <c r="B342" i="5"/>
  <c r="H342" i="4"/>
  <c r="I342" i="4" s="1"/>
  <c r="AL342" i="4" s="1"/>
  <c r="B350" i="5"/>
  <c r="H350" i="4"/>
  <c r="I350" i="4" s="1"/>
  <c r="AL350" i="4" s="1"/>
  <c r="B358" i="5"/>
  <c r="H358" i="4"/>
  <c r="I358" i="4" s="1"/>
  <c r="AL358" i="4" s="1"/>
  <c r="B366" i="5"/>
  <c r="H366" i="4"/>
  <c r="I366" i="4" s="1"/>
  <c r="AL366" i="4" s="1"/>
  <c r="B374" i="5"/>
  <c r="H374" i="4"/>
  <c r="I374" i="4" s="1"/>
  <c r="AL374" i="4" s="1"/>
  <c r="B382" i="5"/>
  <c r="H382" i="4"/>
  <c r="I382" i="4" s="1"/>
  <c r="AL382" i="4" s="1"/>
  <c r="B390" i="5"/>
  <c r="H390" i="4"/>
  <c r="I390" i="4" s="1"/>
  <c r="AL390" i="4" s="1"/>
  <c r="B398" i="5"/>
  <c r="H398" i="4"/>
  <c r="I398" i="4" s="1"/>
  <c r="AL398" i="4" s="1"/>
  <c r="B406" i="5"/>
  <c r="H406" i="4"/>
  <c r="I406" i="4" s="1"/>
  <c r="B414" i="5"/>
  <c r="H414" i="4"/>
  <c r="I414" i="4" s="1"/>
  <c r="AL414" i="4" s="1"/>
  <c r="B422" i="5"/>
  <c r="H422" i="4"/>
  <c r="I422" i="4" s="1"/>
  <c r="AL422" i="4" s="1"/>
  <c r="B430" i="5"/>
  <c r="H430" i="4"/>
  <c r="I430" i="4" s="1"/>
  <c r="AL430" i="4" s="1"/>
  <c r="B438" i="5"/>
  <c r="H438" i="4"/>
  <c r="I438" i="4" s="1"/>
  <c r="B446" i="5"/>
  <c r="H446" i="4"/>
  <c r="I446" i="4" s="1"/>
  <c r="AL446" i="4" s="1"/>
  <c r="B454" i="5"/>
  <c r="H454" i="4"/>
  <c r="I454" i="4" s="1"/>
  <c r="AL454" i="4" s="1"/>
  <c r="B462" i="5"/>
  <c r="H462" i="4"/>
  <c r="I462" i="4" s="1"/>
  <c r="AL462" i="4" s="1"/>
  <c r="B470" i="5"/>
  <c r="H470" i="4"/>
  <c r="I470" i="4" s="1"/>
  <c r="B478" i="5"/>
  <c r="H478" i="4"/>
  <c r="I478" i="4" s="1"/>
  <c r="AL478" i="4" s="1"/>
  <c r="B486" i="5"/>
  <c r="H486" i="4"/>
  <c r="I486" i="4" s="1"/>
  <c r="AL486" i="4" s="1"/>
  <c r="B494" i="5"/>
  <c r="H494" i="4"/>
  <c r="I494" i="4" s="1"/>
  <c r="AL494" i="4" s="1"/>
  <c r="B502" i="5"/>
  <c r="H502" i="4"/>
  <c r="I502" i="4" s="1"/>
  <c r="AL502" i="4" s="1"/>
  <c r="B510" i="5"/>
  <c r="H510" i="4"/>
  <c r="I510" i="4" s="1"/>
  <c r="AL510" i="4" s="1"/>
  <c r="B518" i="5"/>
  <c r="H518" i="4"/>
  <c r="I518" i="4" s="1"/>
  <c r="AL518" i="4" s="1"/>
  <c r="B526" i="5"/>
  <c r="H526" i="4"/>
  <c r="I526" i="4" s="1"/>
  <c r="AL526" i="4" s="1"/>
  <c r="B534" i="5"/>
  <c r="H534" i="4"/>
  <c r="I534" i="4" s="1"/>
  <c r="AL534" i="4" s="1"/>
  <c r="B542" i="5"/>
  <c r="H542" i="4"/>
  <c r="I542" i="4" s="1"/>
  <c r="AL542" i="4" s="1"/>
  <c r="B550" i="5"/>
  <c r="H550" i="4"/>
  <c r="I550" i="4" s="1"/>
  <c r="AL550" i="4" s="1"/>
  <c r="B558" i="5"/>
  <c r="H558" i="4"/>
  <c r="I558" i="4" s="1"/>
  <c r="AL558" i="4" s="1"/>
  <c r="B566" i="5"/>
  <c r="H566" i="4"/>
  <c r="I566" i="4" s="1"/>
  <c r="AL566" i="4" s="1"/>
  <c r="B574" i="5"/>
  <c r="H574" i="4"/>
  <c r="I574" i="4" s="1"/>
  <c r="AL574" i="4" s="1"/>
  <c r="B582" i="5"/>
  <c r="H582" i="4"/>
  <c r="I582" i="4" s="1"/>
  <c r="AL582" i="4" s="1"/>
  <c r="B590" i="5"/>
  <c r="H590" i="4"/>
  <c r="I590" i="4" s="1"/>
  <c r="AL590" i="4" s="1"/>
  <c r="B598" i="5"/>
  <c r="H598" i="4"/>
  <c r="I598" i="4" s="1"/>
  <c r="B606" i="5"/>
  <c r="H606" i="4"/>
  <c r="I606" i="4" s="1"/>
  <c r="AL606" i="4" s="1"/>
  <c r="B614" i="5"/>
  <c r="H614" i="4"/>
  <c r="I614" i="4" s="1"/>
  <c r="AL614" i="4" s="1"/>
  <c r="B622" i="5"/>
  <c r="H622" i="4"/>
  <c r="I622" i="4" s="1"/>
  <c r="AL622" i="4" s="1"/>
  <c r="B630" i="5"/>
  <c r="H630" i="4"/>
  <c r="I630" i="4" s="1"/>
  <c r="B638" i="5"/>
  <c r="H638" i="4"/>
  <c r="I638" i="4" s="1"/>
  <c r="AL638" i="4" s="1"/>
  <c r="B646" i="5"/>
  <c r="H646" i="4"/>
  <c r="I646" i="4" s="1"/>
  <c r="AL646" i="4" s="1"/>
  <c r="B654" i="5"/>
  <c r="H654" i="4"/>
  <c r="I654" i="4" s="1"/>
  <c r="AL654" i="4" s="1"/>
  <c r="B7" i="5"/>
  <c r="H7" i="4"/>
  <c r="I7" i="4" s="1"/>
  <c r="AL7" i="4" s="1"/>
  <c r="B15" i="5"/>
  <c r="H15" i="4"/>
  <c r="I15" i="4" s="1"/>
  <c r="AL15" i="4" s="1"/>
  <c r="B23" i="5"/>
  <c r="H23" i="4"/>
  <c r="I23" i="4" s="1"/>
  <c r="AL23" i="4" s="1"/>
  <c r="B31" i="5"/>
  <c r="H31" i="4"/>
  <c r="I31" i="4" s="1"/>
  <c r="AL31" i="4" s="1"/>
  <c r="B39" i="5"/>
  <c r="H39" i="4"/>
  <c r="I39" i="4" s="1"/>
  <c r="AL39" i="4" s="1"/>
  <c r="B47" i="5"/>
  <c r="H47" i="4"/>
  <c r="I47" i="4" s="1"/>
  <c r="AL47" i="4" s="1"/>
  <c r="B55" i="5"/>
  <c r="H55" i="4"/>
  <c r="I55" i="4" s="1"/>
  <c r="AL55" i="4" s="1"/>
  <c r="B63" i="5"/>
  <c r="H63" i="4"/>
  <c r="I63" i="4" s="1"/>
  <c r="AL63" i="4" s="1"/>
  <c r="B71" i="5"/>
  <c r="H71" i="4"/>
  <c r="I71" i="4" s="1"/>
  <c r="AL71" i="4" s="1"/>
  <c r="B79" i="5"/>
  <c r="H79" i="4"/>
  <c r="I79" i="4" s="1"/>
  <c r="AL79" i="4" s="1"/>
  <c r="B87" i="5"/>
  <c r="H87" i="4"/>
  <c r="I87" i="4" s="1"/>
  <c r="AL87" i="4" s="1"/>
  <c r="B95" i="5"/>
  <c r="H95" i="4"/>
  <c r="I95" i="4" s="1"/>
  <c r="AL95" i="4" s="1"/>
  <c r="B103" i="5"/>
  <c r="H103" i="4"/>
  <c r="B111" i="5"/>
  <c r="H111" i="4"/>
  <c r="I111" i="4" s="1"/>
  <c r="B119" i="5"/>
  <c r="H119" i="4"/>
  <c r="I119" i="4" s="1"/>
  <c r="AL119" i="4" s="1"/>
  <c r="B127" i="5"/>
  <c r="H127" i="4"/>
  <c r="I127" i="4" s="1"/>
  <c r="AL127" i="4" s="1"/>
  <c r="B135" i="5"/>
  <c r="H135" i="4"/>
  <c r="B143" i="5"/>
  <c r="H143" i="4"/>
  <c r="I143" i="4" s="1"/>
  <c r="B151" i="5"/>
  <c r="H151" i="4"/>
  <c r="I151" i="4" s="1"/>
  <c r="B159" i="5"/>
  <c r="H159" i="4"/>
  <c r="I159" i="4" s="1"/>
  <c r="B167" i="5"/>
  <c r="H167" i="4"/>
  <c r="I167" i="4" s="1"/>
  <c r="B175" i="5"/>
  <c r="H175" i="4"/>
  <c r="I175" i="4" s="1"/>
  <c r="B183" i="5"/>
  <c r="H183" i="4"/>
  <c r="I183" i="4" s="1"/>
  <c r="B191" i="5"/>
  <c r="H191" i="4"/>
  <c r="I191" i="4" s="1"/>
  <c r="B199" i="5"/>
  <c r="H199" i="4"/>
  <c r="I199" i="4" s="1"/>
  <c r="B207" i="5"/>
  <c r="H207" i="4"/>
  <c r="I207" i="4" s="1"/>
  <c r="B215" i="5"/>
  <c r="H215" i="4"/>
  <c r="I215" i="4" s="1"/>
  <c r="B223" i="5"/>
  <c r="H223" i="4"/>
  <c r="I223" i="4" s="1"/>
  <c r="B231" i="5"/>
  <c r="H231" i="4"/>
  <c r="I231" i="4" s="1"/>
  <c r="B239" i="5"/>
  <c r="H239" i="4"/>
  <c r="I239" i="4" s="1"/>
  <c r="AL239" i="4" s="1"/>
  <c r="B247" i="5"/>
  <c r="H247" i="4"/>
  <c r="I247" i="4" s="1"/>
  <c r="AL247" i="4" s="1"/>
  <c r="B255" i="5"/>
  <c r="H255" i="4"/>
  <c r="I255" i="4" s="1"/>
  <c r="AL255" i="4" s="1"/>
  <c r="B263" i="5"/>
  <c r="H263" i="4"/>
  <c r="B271" i="5"/>
  <c r="H271" i="4"/>
  <c r="I271" i="4" s="1"/>
  <c r="B279" i="5"/>
  <c r="H279" i="4"/>
  <c r="I279" i="4" s="1"/>
  <c r="B287" i="5"/>
  <c r="H287" i="4"/>
  <c r="I287" i="4" s="1"/>
  <c r="B295" i="5"/>
  <c r="H295" i="4"/>
  <c r="B303" i="5"/>
  <c r="H303" i="4"/>
  <c r="I303" i="4" s="1"/>
  <c r="B311" i="5"/>
  <c r="H311" i="4"/>
  <c r="I311" i="4" s="1"/>
  <c r="AL311" i="4" s="1"/>
  <c r="B319" i="5"/>
  <c r="H319" i="4"/>
  <c r="I319" i="4" s="1"/>
  <c r="B327" i="5"/>
  <c r="H327" i="4"/>
  <c r="B335" i="5"/>
  <c r="H335" i="4"/>
  <c r="I335" i="4" s="1"/>
  <c r="B343" i="5"/>
  <c r="H343" i="4"/>
  <c r="I343" i="4" s="1"/>
  <c r="AL343" i="4" s="1"/>
  <c r="B351" i="5"/>
  <c r="H351" i="4"/>
  <c r="I351" i="4" s="1"/>
  <c r="B359" i="5"/>
  <c r="H359" i="4"/>
  <c r="B8" i="5"/>
  <c r="H8" i="4"/>
  <c r="I8" i="4" s="1"/>
  <c r="B16" i="5"/>
  <c r="H16" i="4"/>
  <c r="I16" i="4" s="1"/>
  <c r="B24" i="5"/>
  <c r="H24" i="4"/>
  <c r="I24" i="4" s="1"/>
  <c r="B32" i="5"/>
  <c r="H32" i="4"/>
  <c r="I32" i="4" s="1"/>
  <c r="B40" i="5"/>
  <c r="H40" i="4"/>
  <c r="I40" i="4" s="1"/>
  <c r="B48" i="5"/>
  <c r="H48" i="4"/>
  <c r="I48" i="4" s="1"/>
  <c r="B56" i="5"/>
  <c r="H56" i="4"/>
  <c r="I56" i="4" s="1"/>
  <c r="B64" i="5"/>
  <c r="H64" i="4"/>
  <c r="B72" i="5"/>
  <c r="H72" i="4"/>
  <c r="I72" i="4" s="1"/>
  <c r="B80" i="5"/>
  <c r="H80" i="4"/>
  <c r="I80" i="4" s="1"/>
  <c r="B88" i="5"/>
  <c r="H88" i="4"/>
  <c r="I88" i="4" s="1"/>
  <c r="B96" i="5"/>
  <c r="H96" i="4"/>
  <c r="I96" i="4" s="1"/>
  <c r="B104" i="5"/>
  <c r="H104" i="4"/>
  <c r="I104" i="4" s="1"/>
  <c r="B112" i="5"/>
  <c r="H112" i="4"/>
  <c r="I112" i="4" s="1"/>
  <c r="B120" i="5"/>
  <c r="H120" i="4"/>
  <c r="I120" i="4" s="1"/>
  <c r="B128" i="5"/>
  <c r="H128" i="4"/>
  <c r="B136" i="5"/>
  <c r="H136" i="4"/>
  <c r="I136" i="4" s="1"/>
  <c r="B144" i="5"/>
  <c r="H144" i="4"/>
  <c r="I144" i="4" s="1"/>
  <c r="B152" i="5"/>
  <c r="H152" i="4"/>
  <c r="I152" i="4" s="1"/>
  <c r="B160" i="5"/>
  <c r="H160" i="4"/>
  <c r="I160" i="4" s="1"/>
  <c r="B156" i="5"/>
  <c r="H156" i="4"/>
  <c r="I156" i="4" s="1"/>
  <c r="AL156" i="4" s="1"/>
  <c r="B164" i="5"/>
  <c r="H164" i="4"/>
  <c r="I164" i="4" s="1"/>
  <c r="AL164" i="4" s="1"/>
  <c r="B172" i="5"/>
  <c r="H172" i="4"/>
  <c r="I172" i="4" s="1"/>
  <c r="AL172" i="4" s="1"/>
  <c r="B180" i="5"/>
  <c r="H180" i="4"/>
  <c r="I180" i="4" s="1"/>
  <c r="B188" i="5"/>
  <c r="H188" i="4"/>
  <c r="I188" i="4" s="1"/>
  <c r="AL188" i="4" s="1"/>
  <c r="B196" i="5"/>
  <c r="H196" i="4"/>
  <c r="I196" i="4" s="1"/>
  <c r="AL196" i="4" s="1"/>
  <c r="B204" i="5"/>
  <c r="H204" i="4"/>
  <c r="I204" i="4" s="1"/>
  <c r="AL204" i="4" s="1"/>
  <c r="B212" i="5"/>
  <c r="H212" i="4"/>
  <c r="I212" i="4" s="1"/>
  <c r="AL212" i="4" s="1"/>
  <c r="B220" i="5"/>
  <c r="H220" i="4"/>
  <c r="I220" i="4" s="1"/>
  <c r="AL220" i="4" s="1"/>
  <c r="B228" i="5"/>
  <c r="H228" i="4"/>
  <c r="I228" i="4" s="1"/>
  <c r="AL228" i="4" s="1"/>
  <c r="B236" i="5"/>
  <c r="H236" i="4"/>
  <c r="I236" i="4" s="1"/>
  <c r="AL236" i="4" s="1"/>
  <c r="B244" i="5"/>
  <c r="H244" i="4"/>
  <c r="I244" i="4" s="1"/>
  <c r="B252" i="5"/>
  <c r="H252" i="4"/>
  <c r="I252" i="4" s="1"/>
  <c r="AL252" i="4" s="1"/>
  <c r="B260" i="5"/>
  <c r="H260" i="4"/>
  <c r="I260" i="4" s="1"/>
  <c r="AL260" i="4" s="1"/>
  <c r="B268" i="5"/>
  <c r="H268" i="4"/>
  <c r="I268" i="4" s="1"/>
  <c r="AL268" i="4" s="1"/>
  <c r="B276" i="5"/>
  <c r="H276" i="4"/>
  <c r="I276" i="4" s="1"/>
  <c r="B284" i="5"/>
  <c r="H284" i="4"/>
  <c r="I284" i="4" s="1"/>
  <c r="AL284" i="4" s="1"/>
  <c r="B292" i="5"/>
  <c r="H292" i="4"/>
  <c r="I292" i="4" s="1"/>
  <c r="AL292" i="4" s="1"/>
  <c r="B300" i="5"/>
  <c r="H300" i="4"/>
  <c r="I300" i="4" s="1"/>
  <c r="AL300" i="4" s="1"/>
  <c r="B308" i="5"/>
  <c r="H308" i="4"/>
  <c r="I308" i="4" s="1"/>
  <c r="AL308" i="4" s="1"/>
  <c r="B316" i="5"/>
  <c r="H316" i="4"/>
  <c r="I316" i="4" s="1"/>
  <c r="AL316" i="4" s="1"/>
  <c r="B324" i="5"/>
  <c r="H324" i="4"/>
  <c r="I324" i="4" s="1"/>
  <c r="AL324" i="4" s="1"/>
  <c r="B332" i="5"/>
  <c r="H332" i="4"/>
  <c r="I332" i="4" s="1"/>
  <c r="AL332" i="4" s="1"/>
  <c r="B340" i="5"/>
  <c r="H340" i="4"/>
  <c r="I340" i="4" s="1"/>
  <c r="AL340" i="4" s="1"/>
  <c r="B348" i="5"/>
  <c r="H348" i="4"/>
  <c r="I348" i="4" s="1"/>
  <c r="AL348" i="4" s="1"/>
  <c r="B356" i="5"/>
  <c r="H356" i="4"/>
  <c r="I356" i="4" s="1"/>
  <c r="AL356" i="4" s="1"/>
  <c r="B364" i="5"/>
  <c r="H364" i="4"/>
  <c r="I364" i="4" s="1"/>
  <c r="AL364" i="4" s="1"/>
  <c r="B372" i="5"/>
  <c r="H372" i="4"/>
  <c r="I372" i="4" s="1"/>
  <c r="AL372" i="4" s="1"/>
  <c r="B380" i="5"/>
  <c r="H380" i="4"/>
  <c r="I380" i="4" s="1"/>
  <c r="AL380" i="4" s="1"/>
  <c r="B388" i="5"/>
  <c r="H388" i="4"/>
  <c r="I388" i="4" s="1"/>
  <c r="AL388" i="4" s="1"/>
  <c r="B396" i="5"/>
  <c r="H396" i="4"/>
  <c r="I396" i="4" s="1"/>
  <c r="AL396" i="4" s="1"/>
  <c r="B404" i="5"/>
  <c r="H404" i="4"/>
  <c r="I404" i="4" s="1"/>
  <c r="B412" i="5"/>
  <c r="H412" i="4"/>
  <c r="I412" i="4" s="1"/>
  <c r="AL412" i="4" s="1"/>
  <c r="B420" i="5"/>
  <c r="H420" i="4"/>
  <c r="I420" i="4" s="1"/>
  <c r="AL420" i="4" s="1"/>
  <c r="B428" i="5"/>
  <c r="H428" i="4"/>
  <c r="I428" i="4" s="1"/>
  <c r="AL428" i="4" s="1"/>
  <c r="B436" i="5"/>
  <c r="H436" i="4"/>
  <c r="I436" i="4" s="1"/>
  <c r="B444" i="5"/>
  <c r="H444" i="4"/>
  <c r="I444" i="4" s="1"/>
  <c r="AL444" i="4" s="1"/>
  <c r="B452" i="5"/>
  <c r="H452" i="4"/>
  <c r="I452" i="4" s="1"/>
  <c r="AL452" i="4" s="1"/>
  <c r="B460" i="5"/>
  <c r="H460" i="4"/>
  <c r="I460" i="4" s="1"/>
  <c r="AL460" i="4" s="1"/>
  <c r="B468" i="5"/>
  <c r="H468" i="4"/>
  <c r="I468" i="4" s="1"/>
  <c r="AL468" i="4" s="1"/>
  <c r="B476" i="5"/>
  <c r="H476" i="4"/>
  <c r="I476" i="4" s="1"/>
  <c r="AL476" i="4" s="1"/>
  <c r="B484" i="5"/>
  <c r="H484" i="4"/>
  <c r="I484" i="4" s="1"/>
  <c r="AL484" i="4" s="1"/>
  <c r="B492" i="5"/>
  <c r="H492" i="4"/>
  <c r="I492" i="4" s="1"/>
  <c r="AL492" i="4" s="1"/>
  <c r="B500" i="5"/>
  <c r="H500" i="4"/>
  <c r="I500" i="4" s="1"/>
  <c r="B508" i="5"/>
  <c r="H508" i="4"/>
  <c r="I508" i="4" s="1"/>
  <c r="AL508" i="4" s="1"/>
  <c r="B516" i="5"/>
  <c r="H516" i="4"/>
  <c r="I516" i="4" s="1"/>
  <c r="AL516" i="4" s="1"/>
  <c r="B524" i="5"/>
  <c r="H524" i="4"/>
  <c r="I524" i="4" s="1"/>
  <c r="AL524" i="4" s="1"/>
  <c r="B532" i="5"/>
  <c r="H532" i="4"/>
  <c r="I532" i="4" s="1"/>
  <c r="AL532" i="4" s="1"/>
  <c r="B540" i="5"/>
  <c r="H540" i="4"/>
  <c r="I540" i="4" s="1"/>
  <c r="AL540" i="4" s="1"/>
  <c r="B548" i="5"/>
  <c r="H548" i="4"/>
  <c r="I548" i="4" s="1"/>
  <c r="AL548" i="4" s="1"/>
  <c r="B556" i="5"/>
  <c r="H556" i="4"/>
  <c r="I556" i="4" s="1"/>
  <c r="AL556" i="4" s="1"/>
  <c r="B564" i="5"/>
  <c r="H564" i="4"/>
  <c r="I564" i="4" s="1"/>
  <c r="AL564" i="4" s="1"/>
  <c r="B572" i="5"/>
  <c r="H572" i="4"/>
  <c r="I572" i="4" s="1"/>
  <c r="AL572" i="4" s="1"/>
  <c r="B580" i="5"/>
  <c r="H580" i="4"/>
  <c r="I580" i="4" s="1"/>
  <c r="AL580" i="4" s="1"/>
  <c r="B588" i="5"/>
  <c r="H588" i="4"/>
  <c r="I588" i="4" s="1"/>
  <c r="AL588" i="4" s="1"/>
  <c r="B596" i="5"/>
  <c r="H596" i="4"/>
  <c r="I596" i="4" s="1"/>
  <c r="AL596" i="4" s="1"/>
  <c r="B604" i="5"/>
  <c r="H604" i="4"/>
  <c r="I604" i="4" s="1"/>
  <c r="AL604" i="4" s="1"/>
  <c r="B612" i="5"/>
  <c r="H612" i="4"/>
  <c r="I612" i="4" s="1"/>
  <c r="AL612" i="4" s="1"/>
  <c r="B620" i="5"/>
  <c r="H620" i="4"/>
  <c r="I620" i="4" s="1"/>
  <c r="AL620" i="4" s="1"/>
  <c r="B628" i="5"/>
  <c r="H628" i="4"/>
  <c r="I628" i="4" s="1"/>
  <c r="B636" i="5"/>
  <c r="H636" i="4"/>
  <c r="I636" i="4" s="1"/>
  <c r="AL636" i="4" s="1"/>
  <c r="B644" i="5"/>
  <c r="H644" i="4"/>
  <c r="I644" i="4" s="1"/>
  <c r="AL644" i="4" s="1"/>
  <c r="B652" i="5"/>
  <c r="H652" i="4"/>
  <c r="I652" i="4" s="1"/>
  <c r="AL652" i="4" s="1"/>
  <c r="B660" i="5"/>
  <c r="H660" i="4"/>
  <c r="I660" i="4" s="1"/>
  <c r="B668" i="5"/>
  <c r="H668" i="4"/>
  <c r="I668" i="4" s="1"/>
  <c r="AL668" i="4" s="1"/>
  <c r="B676" i="5"/>
  <c r="H676" i="4"/>
  <c r="I676" i="4" s="1"/>
  <c r="AL676" i="4" s="1"/>
  <c r="B684" i="5"/>
  <c r="H684" i="4"/>
  <c r="I684" i="4" s="1"/>
  <c r="AL684" i="4" s="1"/>
  <c r="B692" i="5"/>
  <c r="H692" i="4"/>
  <c r="I692" i="4" s="1"/>
  <c r="B700" i="5"/>
  <c r="H700" i="4"/>
  <c r="I700" i="4" s="1"/>
  <c r="AL700" i="4" s="1"/>
  <c r="B708" i="5"/>
  <c r="H708" i="4"/>
  <c r="I708" i="4" s="1"/>
  <c r="AL708" i="4" s="1"/>
  <c r="B716" i="5"/>
  <c r="H716" i="4"/>
  <c r="I716" i="4" s="1"/>
  <c r="AL716" i="4" s="1"/>
  <c r="B724" i="5"/>
  <c r="H724" i="4"/>
  <c r="I724" i="4" s="1"/>
  <c r="AL724" i="4" s="1"/>
  <c r="B732" i="5"/>
  <c r="H732" i="4"/>
  <c r="I732" i="4" s="1"/>
  <c r="AL732" i="4" s="1"/>
  <c r="B740" i="5"/>
  <c r="H740" i="4"/>
  <c r="I740" i="4" s="1"/>
  <c r="AL740" i="4" s="1"/>
  <c r="B748" i="5"/>
  <c r="H748" i="4"/>
  <c r="I748" i="4" s="1"/>
  <c r="AL748" i="4" s="1"/>
  <c r="B756" i="5"/>
  <c r="H756" i="4"/>
  <c r="I756" i="4" s="1"/>
  <c r="B764" i="5"/>
  <c r="H764" i="4"/>
  <c r="I764" i="4" s="1"/>
  <c r="AL764" i="4" s="1"/>
  <c r="B772" i="5"/>
  <c r="H772" i="4"/>
  <c r="I772" i="4" s="1"/>
  <c r="B780" i="5"/>
  <c r="C780" i="5" s="1"/>
  <c r="H780" i="4"/>
  <c r="I780" i="4" s="1"/>
  <c r="B165" i="5"/>
  <c r="H165" i="4"/>
  <c r="I165" i="4" s="1"/>
  <c r="B173" i="5"/>
  <c r="H173" i="4"/>
  <c r="I173" i="4" s="1"/>
  <c r="AL173" i="4" s="1"/>
  <c r="B181" i="5"/>
  <c r="H181" i="4"/>
  <c r="I181" i="4" s="1"/>
  <c r="AL181" i="4" s="1"/>
  <c r="B189" i="5"/>
  <c r="H189" i="4"/>
  <c r="I189" i="4" s="1"/>
  <c r="AL189" i="4" s="1"/>
  <c r="B197" i="5"/>
  <c r="H197" i="4"/>
  <c r="I197" i="4" s="1"/>
  <c r="B205" i="5"/>
  <c r="H205" i="4"/>
  <c r="I205" i="4" s="1"/>
  <c r="AL205" i="4" s="1"/>
  <c r="B213" i="5"/>
  <c r="H213" i="4"/>
  <c r="I213" i="4" s="1"/>
  <c r="AL213" i="4" s="1"/>
  <c r="B221" i="5"/>
  <c r="H221" i="4"/>
  <c r="I221" i="4" s="1"/>
  <c r="AL221" i="4" s="1"/>
  <c r="B229" i="5"/>
  <c r="H229" i="4"/>
  <c r="I229" i="4" s="1"/>
  <c r="B237" i="5"/>
  <c r="H237" i="4"/>
  <c r="I237" i="4" s="1"/>
  <c r="AL237" i="4" s="1"/>
  <c r="B245" i="5"/>
  <c r="H245" i="4"/>
  <c r="I245" i="4" s="1"/>
  <c r="AL245" i="4" s="1"/>
  <c r="B253" i="5"/>
  <c r="H253" i="4"/>
  <c r="I253" i="4" s="1"/>
  <c r="AL253" i="4" s="1"/>
  <c r="B261" i="5"/>
  <c r="H261" i="4"/>
  <c r="I261" i="4" s="1"/>
  <c r="AL261" i="4" s="1"/>
  <c r="B269" i="5"/>
  <c r="H269" i="4"/>
  <c r="I269" i="4" s="1"/>
  <c r="AL269" i="4" s="1"/>
  <c r="B277" i="5"/>
  <c r="H277" i="4"/>
  <c r="I277" i="4" s="1"/>
  <c r="AL277" i="4" s="1"/>
  <c r="B285" i="5"/>
  <c r="H285" i="4"/>
  <c r="I285" i="4" s="1"/>
  <c r="AL285" i="4" s="1"/>
  <c r="B293" i="5"/>
  <c r="H293" i="4"/>
  <c r="I293" i="4" s="1"/>
  <c r="AL293" i="4" s="1"/>
  <c r="B301" i="5"/>
  <c r="H301" i="4"/>
  <c r="I301" i="4" s="1"/>
  <c r="AL301" i="4" s="1"/>
  <c r="B309" i="5"/>
  <c r="H309" i="4"/>
  <c r="I309" i="4" s="1"/>
  <c r="AL309" i="4" s="1"/>
  <c r="B317" i="5"/>
  <c r="H317" i="4"/>
  <c r="I317" i="4" s="1"/>
  <c r="AL317" i="4" s="1"/>
  <c r="B325" i="5"/>
  <c r="H325" i="4"/>
  <c r="I325" i="4" s="1"/>
  <c r="B333" i="5"/>
  <c r="H333" i="4"/>
  <c r="I333" i="4" s="1"/>
  <c r="AL333" i="4" s="1"/>
  <c r="B341" i="5"/>
  <c r="H341" i="4"/>
  <c r="I341" i="4" s="1"/>
  <c r="AL341" i="4" s="1"/>
  <c r="B349" i="5"/>
  <c r="H349" i="4"/>
  <c r="I349" i="4" s="1"/>
  <c r="AL349" i="4" s="1"/>
  <c r="B357" i="5"/>
  <c r="H357" i="4"/>
  <c r="I357" i="4" s="1"/>
  <c r="AL357" i="4" s="1"/>
  <c r="B365" i="5"/>
  <c r="H365" i="4"/>
  <c r="I365" i="4" s="1"/>
  <c r="AL365" i="4" s="1"/>
  <c r="B373" i="5"/>
  <c r="H373" i="4"/>
  <c r="I373" i="4" s="1"/>
  <c r="AL373" i="4" s="1"/>
  <c r="B381" i="5"/>
  <c r="H381" i="4"/>
  <c r="I381" i="4" s="1"/>
  <c r="AL381" i="4" s="1"/>
  <c r="B389" i="5"/>
  <c r="H389" i="4"/>
  <c r="I389" i="4" s="1"/>
  <c r="AL389" i="4" s="1"/>
  <c r="B397" i="5"/>
  <c r="H397" i="4"/>
  <c r="I397" i="4" s="1"/>
  <c r="AL397" i="4" s="1"/>
  <c r="B405" i="5"/>
  <c r="H405" i="4"/>
  <c r="I405" i="4" s="1"/>
  <c r="AL405" i="4" s="1"/>
  <c r="B413" i="5"/>
  <c r="H413" i="4"/>
  <c r="I413" i="4" s="1"/>
  <c r="AL413" i="4" s="1"/>
  <c r="B421" i="5"/>
  <c r="H421" i="4"/>
  <c r="I421" i="4" s="1"/>
  <c r="B429" i="5"/>
  <c r="H429" i="4"/>
  <c r="I429" i="4" s="1"/>
  <c r="AL429" i="4" s="1"/>
  <c r="B437" i="5"/>
  <c r="H437" i="4"/>
  <c r="I437" i="4" s="1"/>
  <c r="AL437" i="4" s="1"/>
  <c r="B445" i="5"/>
  <c r="H445" i="4"/>
  <c r="I445" i="4" s="1"/>
  <c r="AL445" i="4" s="1"/>
  <c r="B453" i="5"/>
  <c r="H453" i="4"/>
  <c r="I453" i="4" s="1"/>
  <c r="AL453" i="4" s="1"/>
  <c r="B461" i="5"/>
  <c r="H461" i="4"/>
  <c r="I461" i="4" s="1"/>
  <c r="AL461" i="4" s="1"/>
  <c r="B469" i="5"/>
  <c r="H469" i="4"/>
  <c r="I469" i="4" s="1"/>
  <c r="AL469" i="4" s="1"/>
  <c r="B477" i="5"/>
  <c r="H477" i="4"/>
  <c r="I477" i="4" s="1"/>
  <c r="AL477" i="4" s="1"/>
  <c r="B485" i="5"/>
  <c r="H485" i="4"/>
  <c r="I485" i="4" s="1"/>
  <c r="AL485" i="4" s="1"/>
  <c r="B493" i="5"/>
  <c r="H493" i="4"/>
  <c r="I493" i="4" s="1"/>
  <c r="AL493" i="4" s="1"/>
  <c r="B501" i="5"/>
  <c r="H501" i="4"/>
  <c r="I501" i="4" s="1"/>
  <c r="AL501" i="4" s="1"/>
  <c r="B509" i="5"/>
  <c r="H509" i="4"/>
  <c r="I509" i="4" s="1"/>
  <c r="AL509" i="4" s="1"/>
  <c r="B517" i="5"/>
  <c r="H517" i="4"/>
  <c r="I517" i="4" s="1"/>
  <c r="AL517" i="4" s="1"/>
  <c r="B525" i="5"/>
  <c r="H525" i="4"/>
  <c r="I525" i="4" s="1"/>
  <c r="AL525" i="4" s="1"/>
  <c r="B533" i="5"/>
  <c r="H533" i="4"/>
  <c r="I533" i="4" s="1"/>
  <c r="AL533" i="4" s="1"/>
  <c r="B541" i="5"/>
  <c r="H541" i="4"/>
  <c r="I541" i="4" s="1"/>
  <c r="AL541" i="4" s="1"/>
  <c r="B549" i="5"/>
  <c r="H549" i="4"/>
  <c r="I549" i="4" s="1"/>
  <c r="AL549" i="4" s="1"/>
  <c r="B557" i="5"/>
  <c r="H557" i="4"/>
  <c r="I557" i="4" s="1"/>
  <c r="AL557" i="4" s="1"/>
  <c r="B565" i="5"/>
  <c r="H565" i="4"/>
  <c r="I565" i="4" s="1"/>
  <c r="AL565" i="4" s="1"/>
  <c r="B573" i="5"/>
  <c r="H573" i="4"/>
  <c r="I573" i="4" s="1"/>
  <c r="AL573" i="4" s="1"/>
  <c r="B581" i="5"/>
  <c r="H581" i="4"/>
  <c r="I581" i="4" s="1"/>
  <c r="AL581" i="4" s="1"/>
  <c r="B589" i="5"/>
  <c r="H589" i="4"/>
  <c r="I589" i="4" s="1"/>
  <c r="AL589" i="4" s="1"/>
  <c r="B597" i="5"/>
  <c r="H597" i="4"/>
  <c r="I597" i="4" s="1"/>
  <c r="AL597" i="4" s="1"/>
  <c r="B605" i="5"/>
  <c r="H605" i="4"/>
  <c r="I605" i="4" s="1"/>
  <c r="AL605" i="4" s="1"/>
  <c r="B613" i="5"/>
  <c r="H613" i="4"/>
  <c r="I613" i="4" s="1"/>
  <c r="AL613" i="4" s="1"/>
  <c r="B621" i="5"/>
  <c r="H621" i="4"/>
  <c r="I621" i="4" s="1"/>
  <c r="AL621" i="4" s="1"/>
  <c r="B629" i="5"/>
  <c r="H629" i="4"/>
  <c r="I629" i="4" s="1"/>
  <c r="AL629" i="4" s="1"/>
  <c r="B637" i="5"/>
  <c r="H637" i="4"/>
  <c r="I637" i="4" s="1"/>
  <c r="AL637" i="4" s="1"/>
  <c r="B645" i="5"/>
  <c r="H645" i="4"/>
  <c r="I645" i="4" s="1"/>
  <c r="AL645" i="4" s="1"/>
  <c r="B653" i="5"/>
  <c r="H653" i="4"/>
  <c r="I653" i="4" s="1"/>
  <c r="AL653" i="4" s="1"/>
  <c r="B661" i="5"/>
  <c r="H661" i="4"/>
  <c r="I661" i="4" s="1"/>
  <c r="AL661" i="4" s="1"/>
  <c r="B669" i="5"/>
  <c r="H669" i="4"/>
  <c r="I669" i="4" s="1"/>
  <c r="AL669" i="4" s="1"/>
  <c r="B677" i="5"/>
  <c r="H677" i="4"/>
  <c r="I677" i="4" s="1"/>
  <c r="AL677" i="4" s="1"/>
  <c r="B685" i="5"/>
  <c r="H685" i="4"/>
  <c r="I685" i="4" s="1"/>
  <c r="AL685" i="4" s="1"/>
  <c r="B693" i="5"/>
  <c r="H693" i="4"/>
  <c r="I693" i="4" s="1"/>
  <c r="AL693" i="4" s="1"/>
  <c r="B701" i="5"/>
  <c r="H701" i="4"/>
  <c r="I701" i="4" s="1"/>
  <c r="AL701" i="4" s="1"/>
  <c r="B709" i="5"/>
  <c r="H709" i="4"/>
  <c r="I709" i="4" s="1"/>
  <c r="AL709" i="4" s="1"/>
  <c r="B717" i="5"/>
  <c r="H717" i="4"/>
  <c r="I717" i="4" s="1"/>
  <c r="AL717" i="4" s="1"/>
  <c r="B725" i="5"/>
  <c r="H725" i="4"/>
  <c r="I725" i="4" s="1"/>
  <c r="AL725" i="4" s="1"/>
  <c r="B733" i="5"/>
  <c r="H733" i="4"/>
  <c r="I733" i="4" s="1"/>
  <c r="AL733" i="4" s="1"/>
  <c r="B741" i="5"/>
  <c r="H741" i="4"/>
  <c r="I741" i="4" s="1"/>
  <c r="AL741" i="4" s="1"/>
  <c r="B749" i="5"/>
  <c r="H749" i="4"/>
  <c r="I749" i="4" s="1"/>
  <c r="AL749" i="4" s="1"/>
  <c r="B757" i="5"/>
  <c r="H757" i="4"/>
  <c r="I757" i="4" s="1"/>
  <c r="AL757" i="4" s="1"/>
  <c r="B765" i="5"/>
  <c r="H765" i="4"/>
  <c r="I765" i="4" s="1"/>
  <c r="AL765" i="4" s="1"/>
  <c r="B773" i="5"/>
  <c r="H773" i="4"/>
  <c r="I773" i="4" s="1"/>
  <c r="V773" i="4" s="1"/>
  <c r="B781" i="5"/>
  <c r="C781" i="5" s="1"/>
  <c r="H781" i="4"/>
  <c r="I781" i="4" s="1"/>
  <c r="B662" i="5"/>
  <c r="H662" i="4"/>
  <c r="I662" i="4" s="1"/>
  <c r="AL662" i="4" s="1"/>
  <c r="B670" i="5"/>
  <c r="H670" i="4"/>
  <c r="I670" i="4" s="1"/>
  <c r="AL670" i="4" s="1"/>
  <c r="B678" i="5"/>
  <c r="H678" i="4"/>
  <c r="I678" i="4" s="1"/>
  <c r="AL678" i="4" s="1"/>
  <c r="B686" i="5"/>
  <c r="H686" i="4"/>
  <c r="I686" i="4" s="1"/>
  <c r="AL686" i="4" s="1"/>
  <c r="B694" i="5"/>
  <c r="H694" i="4"/>
  <c r="I694" i="4" s="1"/>
  <c r="AL694" i="4" s="1"/>
  <c r="B702" i="5"/>
  <c r="H702" i="4"/>
  <c r="I702" i="4" s="1"/>
  <c r="AL702" i="4" s="1"/>
  <c r="B710" i="5"/>
  <c r="H710" i="4"/>
  <c r="I710" i="4" s="1"/>
  <c r="AL710" i="4" s="1"/>
  <c r="B718" i="5"/>
  <c r="H718" i="4"/>
  <c r="I718" i="4" s="1"/>
  <c r="AL718" i="4" s="1"/>
  <c r="B726" i="5"/>
  <c r="H726" i="4"/>
  <c r="I726" i="4" s="1"/>
  <c r="AL726" i="4" s="1"/>
  <c r="B734" i="5"/>
  <c r="H734" i="4"/>
  <c r="I734" i="4" s="1"/>
  <c r="AL734" i="4" s="1"/>
  <c r="B742" i="5"/>
  <c r="H742" i="4"/>
  <c r="I742" i="4" s="1"/>
  <c r="AL742" i="4" s="1"/>
  <c r="B750" i="5"/>
  <c r="H750" i="4"/>
  <c r="I750" i="4" s="1"/>
  <c r="AL750" i="4" s="1"/>
  <c r="B758" i="5"/>
  <c r="H758" i="4"/>
  <c r="I758" i="4" s="1"/>
  <c r="AL758" i="4" s="1"/>
  <c r="B766" i="5"/>
  <c r="H766" i="4"/>
  <c r="I766" i="4" s="1"/>
  <c r="AL766" i="4" s="1"/>
  <c r="B774" i="5"/>
  <c r="H774" i="4"/>
  <c r="I774" i="4" s="1"/>
  <c r="B782" i="5"/>
  <c r="C782" i="5" s="1"/>
  <c r="H782" i="4"/>
  <c r="I782" i="4" s="1"/>
  <c r="J5" i="4"/>
  <c r="J37" i="4"/>
  <c r="J45" i="4"/>
  <c r="J69" i="4"/>
  <c r="J77" i="4"/>
  <c r="J101" i="4"/>
  <c r="J117" i="4"/>
  <c r="J149" i="4"/>
  <c r="J157" i="4"/>
  <c r="J181" i="4"/>
  <c r="J213" i="4"/>
  <c r="J221" i="4"/>
  <c r="J237" i="4"/>
  <c r="J245" i="4"/>
  <c r="B367" i="5"/>
  <c r="H367" i="4"/>
  <c r="I367" i="4" s="1"/>
  <c r="B375" i="5"/>
  <c r="H375" i="4"/>
  <c r="I375" i="4" s="1"/>
  <c r="B383" i="5"/>
  <c r="H383" i="4"/>
  <c r="I383" i="4" s="1"/>
  <c r="B391" i="5"/>
  <c r="H391" i="4"/>
  <c r="B399" i="5"/>
  <c r="H399" i="4"/>
  <c r="I399" i="4" s="1"/>
  <c r="B407" i="5"/>
  <c r="H407" i="4"/>
  <c r="I407" i="4" s="1"/>
  <c r="B415" i="5"/>
  <c r="H415" i="4"/>
  <c r="I415" i="4" s="1"/>
  <c r="B423" i="5"/>
  <c r="H423" i="4"/>
  <c r="I423" i="4" s="1"/>
  <c r="B431" i="5"/>
  <c r="H431" i="4"/>
  <c r="I431" i="4" s="1"/>
  <c r="B439" i="5"/>
  <c r="H439" i="4"/>
  <c r="I439" i="4" s="1"/>
  <c r="B447" i="5"/>
  <c r="H447" i="4"/>
  <c r="I447" i="4" s="1"/>
  <c r="B455" i="5"/>
  <c r="H455" i="4"/>
  <c r="I455" i="4" s="1"/>
  <c r="B463" i="5"/>
  <c r="H463" i="4"/>
  <c r="I463" i="4" s="1"/>
  <c r="B471" i="5"/>
  <c r="H471" i="4"/>
  <c r="I471" i="4" s="1"/>
  <c r="B479" i="5"/>
  <c r="H479" i="4"/>
  <c r="I479" i="4" s="1"/>
  <c r="B487" i="5"/>
  <c r="H487" i="4"/>
  <c r="I487" i="4" s="1"/>
  <c r="B495" i="5"/>
  <c r="H495" i="4"/>
  <c r="I495" i="4" s="1"/>
  <c r="B503" i="5"/>
  <c r="H503" i="4"/>
  <c r="I503" i="4" s="1"/>
  <c r="B511" i="5"/>
  <c r="H511" i="4"/>
  <c r="I511" i="4" s="1"/>
  <c r="B519" i="5"/>
  <c r="H519" i="4"/>
  <c r="I519" i="4" s="1"/>
  <c r="B527" i="5"/>
  <c r="H527" i="4"/>
  <c r="I527" i="4" s="1"/>
  <c r="B535" i="5"/>
  <c r="H535" i="4"/>
  <c r="I535" i="4" s="1"/>
  <c r="B543" i="5"/>
  <c r="H543" i="4"/>
  <c r="I543" i="4" s="1"/>
  <c r="B551" i="5"/>
  <c r="H551" i="4"/>
  <c r="I551" i="4" s="1"/>
  <c r="B559" i="5"/>
  <c r="H559" i="4"/>
  <c r="I559" i="4" s="1"/>
  <c r="B567" i="5"/>
  <c r="H567" i="4"/>
  <c r="I567" i="4" s="1"/>
  <c r="B575" i="5"/>
  <c r="H575" i="4"/>
  <c r="I575" i="4" s="1"/>
  <c r="B583" i="5"/>
  <c r="H583" i="4"/>
  <c r="I583" i="4" s="1"/>
  <c r="B591" i="5"/>
  <c r="H591" i="4"/>
  <c r="I591" i="4" s="1"/>
  <c r="B599" i="5"/>
  <c r="H599" i="4"/>
  <c r="I599" i="4" s="1"/>
  <c r="B607" i="5"/>
  <c r="H607" i="4"/>
  <c r="I607" i="4" s="1"/>
  <c r="B615" i="5"/>
  <c r="H615" i="4"/>
  <c r="I615" i="4" s="1"/>
  <c r="B623" i="5"/>
  <c r="H623" i="4"/>
  <c r="I623" i="4" s="1"/>
  <c r="B631" i="5"/>
  <c r="H631" i="4"/>
  <c r="I631" i="4" s="1"/>
  <c r="B639" i="5"/>
  <c r="H639" i="4"/>
  <c r="I639" i="4" s="1"/>
  <c r="B647" i="5"/>
  <c r="H647" i="4"/>
  <c r="B655" i="5"/>
  <c r="H655" i="4"/>
  <c r="I655" i="4" s="1"/>
  <c r="B663" i="5"/>
  <c r="H663" i="4"/>
  <c r="I663" i="4" s="1"/>
  <c r="B671" i="5"/>
  <c r="H671" i="4"/>
  <c r="I671" i="4" s="1"/>
  <c r="B679" i="5"/>
  <c r="H679" i="4"/>
  <c r="B687" i="5"/>
  <c r="H687" i="4"/>
  <c r="I687" i="4" s="1"/>
  <c r="B695" i="5"/>
  <c r="H695" i="4"/>
  <c r="I695" i="4" s="1"/>
  <c r="B703" i="5"/>
  <c r="H703" i="4"/>
  <c r="I703" i="4" s="1"/>
  <c r="B711" i="5"/>
  <c r="H711" i="4"/>
  <c r="I711" i="4" s="1"/>
  <c r="B719" i="5"/>
  <c r="H719" i="4"/>
  <c r="I719" i="4" s="1"/>
  <c r="B727" i="5"/>
  <c r="H727" i="4"/>
  <c r="I727" i="4" s="1"/>
  <c r="B735" i="5"/>
  <c r="H735" i="4"/>
  <c r="I735" i="4" s="1"/>
  <c r="B743" i="5"/>
  <c r="H743" i="4"/>
  <c r="I743" i="4" s="1"/>
  <c r="B751" i="5"/>
  <c r="H751" i="4"/>
  <c r="I751" i="4" s="1"/>
  <c r="B759" i="5"/>
  <c r="H759" i="4"/>
  <c r="I759" i="4" s="1"/>
  <c r="B767" i="5"/>
  <c r="H767" i="4"/>
  <c r="I767" i="4" s="1"/>
  <c r="B775" i="5"/>
  <c r="H775" i="4"/>
  <c r="B783" i="5"/>
  <c r="C783" i="5" s="1"/>
  <c r="H783" i="4"/>
  <c r="I783" i="4" s="1"/>
  <c r="B168" i="5"/>
  <c r="H168" i="4"/>
  <c r="I168" i="4" s="1"/>
  <c r="B176" i="5"/>
  <c r="H176" i="4"/>
  <c r="I176" i="4" s="1"/>
  <c r="B184" i="5"/>
  <c r="H184" i="4"/>
  <c r="I184" i="4" s="1"/>
  <c r="B192" i="5"/>
  <c r="H192" i="4"/>
  <c r="I192" i="4" s="1"/>
  <c r="AL192" i="4" s="1"/>
  <c r="B200" i="5"/>
  <c r="H200" i="4"/>
  <c r="I200" i="4" s="1"/>
  <c r="B208" i="5"/>
  <c r="H208" i="4"/>
  <c r="I208" i="4" s="1"/>
  <c r="B216" i="5"/>
  <c r="H216" i="4"/>
  <c r="B224" i="5"/>
  <c r="H224" i="4"/>
  <c r="I224" i="4" s="1"/>
  <c r="B232" i="5"/>
  <c r="H232" i="4"/>
  <c r="I232" i="4" s="1"/>
  <c r="AL232" i="4" s="1"/>
  <c r="B240" i="5"/>
  <c r="H240" i="4"/>
  <c r="I240" i="4" s="1"/>
  <c r="AL240" i="4" s="1"/>
  <c r="B248" i="5"/>
  <c r="H248" i="4"/>
  <c r="I248" i="4" s="1"/>
  <c r="AL248" i="4" s="1"/>
  <c r="B256" i="5"/>
  <c r="H256" i="4"/>
  <c r="I256" i="4" s="1"/>
  <c r="B264" i="5"/>
  <c r="H264" i="4"/>
  <c r="I264" i="4" s="1"/>
  <c r="B272" i="5"/>
  <c r="H272" i="4"/>
  <c r="I272" i="4" s="1"/>
  <c r="B280" i="5"/>
  <c r="H280" i="4"/>
  <c r="I280" i="4" s="1"/>
  <c r="B288" i="5"/>
  <c r="H288" i="4"/>
  <c r="I288" i="4" s="1"/>
  <c r="B296" i="5"/>
  <c r="H296" i="4"/>
  <c r="I296" i="4" s="1"/>
  <c r="B304" i="5"/>
  <c r="H304" i="4"/>
  <c r="I304" i="4" s="1"/>
  <c r="B312" i="5"/>
  <c r="H312" i="4"/>
  <c r="I312" i="4" s="1"/>
  <c r="AL312" i="4" s="1"/>
  <c r="B320" i="5"/>
  <c r="H320" i="4"/>
  <c r="I320" i="4" s="1"/>
  <c r="B328" i="5"/>
  <c r="H328" i="4"/>
  <c r="I328" i="4" s="1"/>
  <c r="B336" i="5"/>
  <c r="H336" i="4"/>
  <c r="I336" i="4" s="1"/>
  <c r="B344" i="5"/>
  <c r="H344" i="4"/>
  <c r="I344" i="4" s="1"/>
  <c r="B352" i="5"/>
  <c r="H352" i="4"/>
  <c r="I352" i="4" s="1"/>
  <c r="B360" i="5"/>
  <c r="H360" i="4"/>
  <c r="I360" i="4" s="1"/>
  <c r="B368" i="5"/>
  <c r="H368" i="4"/>
  <c r="I368" i="4" s="1"/>
  <c r="AL368" i="4" s="1"/>
  <c r="B376" i="5"/>
  <c r="H376" i="4"/>
  <c r="I376" i="4" s="1"/>
  <c r="B384" i="5"/>
  <c r="H384" i="4"/>
  <c r="I384" i="4" s="1"/>
  <c r="B392" i="5"/>
  <c r="H392" i="4"/>
  <c r="I392" i="4" s="1"/>
  <c r="B400" i="5"/>
  <c r="H400" i="4"/>
  <c r="I400" i="4" s="1"/>
  <c r="B408" i="5"/>
  <c r="H408" i="4"/>
  <c r="I408" i="4" s="1"/>
  <c r="B416" i="5"/>
  <c r="H416" i="4"/>
  <c r="I416" i="4" s="1"/>
  <c r="B424" i="5"/>
  <c r="H424" i="4"/>
  <c r="I424" i="4" s="1"/>
  <c r="B432" i="5"/>
  <c r="H432" i="4"/>
  <c r="I432" i="4" s="1"/>
  <c r="B440" i="5"/>
  <c r="H440" i="4"/>
  <c r="I440" i="4" s="1"/>
  <c r="B448" i="5"/>
  <c r="H448" i="4"/>
  <c r="I448" i="4" s="1"/>
  <c r="B456" i="5"/>
  <c r="H456" i="4"/>
  <c r="I456" i="4" s="1"/>
  <c r="B464" i="5"/>
  <c r="H464" i="4"/>
  <c r="I464" i="4" s="1"/>
  <c r="B472" i="5"/>
  <c r="H472" i="4"/>
  <c r="I472" i="4" s="1"/>
  <c r="B480" i="5"/>
  <c r="H480" i="4"/>
  <c r="I480" i="4" s="1"/>
  <c r="B488" i="5"/>
  <c r="H488" i="4"/>
  <c r="I488" i="4" s="1"/>
  <c r="B496" i="5"/>
  <c r="H496" i="4"/>
  <c r="I496" i="4" s="1"/>
  <c r="B504" i="5"/>
  <c r="H504" i="4"/>
  <c r="I504" i="4" s="1"/>
  <c r="B512" i="5"/>
  <c r="H512" i="4"/>
  <c r="I512" i="4" s="1"/>
  <c r="B520" i="5"/>
  <c r="H520" i="4"/>
  <c r="I520" i="4" s="1"/>
  <c r="B528" i="5"/>
  <c r="H528" i="4"/>
  <c r="I528" i="4" s="1"/>
  <c r="B536" i="5"/>
  <c r="H536" i="4"/>
  <c r="I536" i="4" s="1"/>
  <c r="B544" i="5"/>
  <c r="H544" i="4"/>
  <c r="I544" i="4" s="1"/>
  <c r="B552" i="5"/>
  <c r="H552" i="4"/>
  <c r="I552" i="4" s="1"/>
  <c r="B560" i="5"/>
  <c r="H560" i="4"/>
  <c r="I560" i="4" s="1"/>
  <c r="B568" i="5"/>
  <c r="H568" i="4"/>
  <c r="I568" i="4" s="1"/>
  <c r="B576" i="5"/>
  <c r="H576" i="4"/>
  <c r="I576" i="4" s="1"/>
  <c r="B584" i="5"/>
  <c r="H584" i="4"/>
  <c r="I584" i="4" s="1"/>
  <c r="B592" i="5"/>
  <c r="H592" i="4"/>
  <c r="I592" i="4" s="1"/>
  <c r="B600" i="5"/>
  <c r="H600" i="4"/>
  <c r="I600" i="4" s="1"/>
  <c r="B608" i="5"/>
  <c r="H608" i="4"/>
  <c r="I608" i="4" s="1"/>
  <c r="AL608" i="4" s="1"/>
  <c r="B616" i="5"/>
  <c r="H616" i="4"/>
  <c r="I616" i="4" s="1"/>
  <c r="B624" i="5"/>
  <c r="H624" i="4"/>
  <c r="I624" i="4" s="1"/>
  <c r="B632" i="5"/>
  <c r="H632" i="4"/>
  <c r="I632" i="4" s="1"/>
  <c r="B640" i="5"/>
  <c r="H640" i="4"/>
  <c r="I640" i="4" s="1"/>
  <c r="B648" i="5"/>
  <c r="H648" i="4"/>
  <c r="I648" i="4" s="1"/>
  <c r="B656" i="5"/>
  <c r="H656" i="4"/>
  <c r="I656" i="4" s="1"/>
  <c r="B664" i="5"/>
  <c r="H664" i="4"/>
  <c r="I664" i="4" s="1"/>
  <c r="B672" i="5"/>
  <c r="H672" i="4"/>
  <c r="I672" i="4" s="1"/>
  <c r="B680" i="5"/>
  <c r="H680" i="4"/>
  <c r="I680" i="4" s="1"/>
  <c r="B688" i="5"/>
  <c r="H688" i="4"/>
  <c r="I688" i="4" s="1"/>
  <c r="B696" i="5"/>
  <c r="H696" i="4"/>
  <c r="I696" i="4" s="1"/>
  <c r="B704" i="5"/>
  <c r="H704" i="4"/>
  <c r="I704" i="4" s="1"/>
  <c r="B712" i="5"/>
  <c r="H712" i="4"/>
  <c r="I712" i="4" s="1"/>
  <c r="AL712" i="4" s="1"/>
  <c r="B720" i="5"/>
  <c r="H720" i="4"/>
  <c r="I720" i="4" s="1"/>
  <c r="B728" i="5"/>
  <c r="H728" i="4"/>
  <c r="I728" i="4" s="1"/>
  <c r="B736" i="5"/>
  <c r="H736" i="4"/>
  <c r="I736" i="4" s="1"/>
  <c r="B744" i="5"/>
  <c r="H744" i="4"/>
  <c r="I744" i="4" s="1"/>
  <c r="B752" i="5"/>
  <c r="H752" i="4"/>
  <c r="I752" i="4" s="1"/>
  <c r="B760" i="5"/>
  <c r="H760" i="4"/>
  <c r="I760" i="4" s="1"/>
  <c r="B768" i="5"/>
  <c r="H768" i="4"/>
  <c r="I768" i="4" s="1"/>
  <c r="B776" i="5"/>
  <c r="H776" i="4"/>
  <c r="I776" i="4" s="1"/>
  <c r="B784" i="5"/>
  <c r="C784" i="5" s="1"/>
  <c r="H784" i="4"/>
  <c r="I784" i="4" s="1"/>
  <c r="B161" i="5"/>
  <c r="H161" i="4"/>
  <c r="I161" i="4" s="1"/>
  <c r="B169" i="5"/>
  <c r="H169" i="4"/>
  <c r="I169" i="4" s="1"/>
  <c r="B177" i="5"/>
  <c r="H177" i="4"/>
  <c r="I177" i="4" s="1"/>
  <c r="B185" i="5"/>
  <c r="H185" i="4"/>
  <c r="I185" i="4" s="1"/>
  <c r="B193" i="5"/>
  <c r="H193" i="4"/>
  <c r="I193" i="4" s="1"/>
  <c r="B201" i="5"/>
  <c r="H201" i="4"/>
  <c r="I201" i="4" s="1"/>
  <c r="B209" i="5"/>
  <c r="H209" i="4"/>
  <c r="I209" i="4" s="1"/>
  <c r="B217" i="5"/>
  <c r="H217" i="4"/>
  <c r="I217" i="4" s="1"/>
  <c r="B225" i="5"/>
  <c r="H225" i="4"/>
  <c r="I225" i="4" s="1"/>
  <c r="B233" i="5"/>
  <c r="H233" i="4"/>
  <c r="I233" i="4" s="1"/>
  <c r="B241" i="5"/>
  <c r="H241" i="4"/>
  <c r="I241" i="4" s="1"/>
  <c r="B249" i="5"/>
  <c r="H249" i="4"/>
  <c r="I249" i="4" s="1"/>
  <c r="B257" i="5"/>
  <c r="H257" i="4"/>
  <c r="I257" i="4" s="1"/>
  <c r="B265" i="5"/>
  <c r="H265" i="4"/>
  <c r="I265" i="4" s="1"/>
  <c r="B273" i="5"/>
  <c r="H273" i="4"/>
  <c r="I273" i="4" s="1"/>
  <c r="B281" i="5"/>
  <c r="H281" i="4"/>
  <c r="I281" i="4" s="1"/>
  <c r="B289" i="5"/>
  <c r="H289" i="4"/>
  <c r="I289" i="4" s="1"/>
  <c r="B297" i="5"/>
  <c r="H297" i="4"/>
  <c r="I297" i="4" s="1"/>
  <c r="B305" i="5"/>
  <c r="H305" i="4"/>
  <c r="I305" i="4" s="1"/>
  <c r="AL305" i="4" s="1"/>
  <c r="B313" i="5"/>
  <c r="H313" i="4"/>
  <c r="I313" i="4" s="1"/>
  <c r="B321" i="5"/>
  <c r="H321" i="4"/>
  <c r="I321" i="4" s="1"/>
  <c r="B329" i="5"/>
  <c r="H329" i="4"/>
  <c r="I329" i="4" s="1"/>
  <c r="B337" i="5"/>
  <c r="H337" i="4"/>
  <c r="I337" i="4" s="1"/>
  <c r="B345" i="5"/>
  <c r="H345" i="4"/>
  <c r="I345" i="4" s="1"/>
  <c r="B353" i="5"/>
  <c r="H353" i="4"/>
  <c r="I353" i="4" s="1"/>
  <c r="B361" i="5"/>
  <c r="H361" i="4"/>
  <c r="I361" i="4" s="1"/>
  <c r="AL361" i="4" s="1"/>
  <c r="B369" i="5"/>
  <c r="H369" i="4"/>
  <c r="I369" i="4" s="1"/>
  <c r="B377" i="5"/>
  <c r="H377" i="4"/>
  <c r="I377" i="4" s="1"/>
  <c r="B385" i="5"/>
  <c r="H385" i="4"/>
  <c r="I385" i="4" s="1"/>
  <c r="B393" i="5"/>
  <c r="H393" i="4"/>
  <c r="I393" i="4" s="1"/>
  <c r="B401" i="5"/>
  <c r="H401" i="4"/>
  <c r="I401" i="4" s="1"/>
  <c r="B409" i="5"/>
  <c r="H409" i="4"/>
  <c r="I409" i="4" s="1"/>
  <c r="B417" i="5"/>
  <c r="H417" i="4"/>
  <c r="I417" i="4" s="1"/>
  <c r="B425" i="5"/>
  <c r="H425" i="4"/>
  <c r="I425" i="4" s="1"/>
  <c r="B433" i="5"/>
  <c r="H433" i="4"/>
  <c r="I433" i="4" s="1"/>
  <c r="B441" i="5"/>
  <c r="H441" i="4"/>
  <c r="I441" i="4" s="1"/>
  <c r="AL441" i="4" s="1"/>
  <c r="B449" i="5"/>
  <c r="H449" i="4"/>
  <c r="I449" i="4" s="1"/>
  <c r="B457" i="5"/>
  <c r="H457" i="4"/>
  <c r="I457" i="4" s="1"/>
  <c r="AL457" i="4" s="1"/>
  <c r="B465" i="5"/>
  <c r="H465" i="4"/>
  <c r="I465" i="4" s="1"/>
  <c r="B473" i="5"/>
  <c r="H473" i="4"/>
  <c r="I473" i="4" s="1"/>
  <c r="B481" i="5"/>
  <c r="H481" i="4"/>
  <c r="I481" i="4" s="1"/>
  <c r="B489" i="5"/>
  <c r="H489" i="4"/>
  <c r="I489" i="4" s="1"/>
  <c r="B497" i="5"/>
  <c r="H497" i="4"/>
  <c r="I497" i="4" s="1"/>
  <c r="B505" i="5"/>
  <c r="H505" i="4"/>
  <c r="I505" i="4" s="1"/>
  <c r="B513" i="5"/>
  <c r="H513" i="4"/>
  <c r="I513" i="4" s="1"/>
  <c r="B521" i="5"/>
  <c r="H521" i="4"/>
  <c r="I521" i="4" s="1"/>
  <c r="B529" i="5"/>
  <c r="H529" i="4"/>
  <c r="I529" i="4" s="1"/>
  <c r="B537" i="5"/>
  <c r="H537" i="4"/>
  <c r="I537" i="4" s="1"/>
  <c r="AL537" i="4" s="1"/>
  <c r="B545" i="5"/>
  <c r="H545" i="4"/>
  <c r="I545" i="4" s="1"/>
  <c r="B553" i="5"/>
  <c r="H553" i="4"/>
  <c r="I553" i="4" s="1"/>
  <c r="B561" i="5"/>
  <c r="H561" i="4"/>
  <c r="I561" i="4" s="1"/>
  <c r="AL561" i="4" s="1"/>
  <c r="B569" i="5"/>
  <c r="H569" i="4"/>
  <c r="I569" i="4" s="1"/>
  <c r="AL569" i="4" s="1"/>
  <c r="B577" i="5"/>
  <c r="H577" i="4"/>
  <c r="I577" i="4" s="1"/>
  <c r="B585" i="5"/>
  <c r="H585" i="4"/>
  <c r="I585" i="4" s="1"/>
  <c r="B593" i="5"/>
  <c r="H593" i="4"/>
  <c r="I593" i="4" s="1"/>
  <c r="AL593" i="4" s="1"/>
  <c r="B601" i="5"/>
  <c r="H601" i="4"/>
  <c r="I601" i="4" s="1"/>
  <c r="B609" i="5"/>
  <c r="H609" i="4"/>
  <c r="I609" i="4" s="1"/>
  <c r="AL609" i="4" s="1"/>
  <c r="B617" i="5"/>
  <c r="H617" i="4"/>
  <c r="I617" i="4" s="1"/>
  <c r="AL617" i="4" s="1"/>
  <c r="B625" i="5"/>
  <c r="H625" i="4"/>
  <c r="I625" i="4" s="1"/>
  <c r="B633" i="5"/>
  <c r="H633" i="4"/>
  <c r="I633" i="4" s="1"/>
  <c r="B641" i="5"/>
  <c r="H641" i="4"/>
  <c r="I641" i="4" s="1"/>
  <c r="B649" i="5"/>
  <c r="H649" i="4"/>
  <c r="I649" i="4" s="1"/>
  <c r="B657" i="5"/>
  <c r="H657" i="4"/>
  <c r="I657" i="4" s="1"/>
  <c r="AL657" i="4" s="1"/>
  <c r="B665" i="5"/>
  <c r="H665" i="4"/>
  <c r="I665" i="4" s="1"/>
  <c r="AL665" i="4" s="1"/>
  <c r="B673" i="5"/>
  <c r="H673" i="4"/>
  <c r="I673" i="4" s="1"/>
  <c r="B681" i="5"/>
  <c r="H681" i="4"/>
  <c r="I681" i="4" s="1"/>
  <c r="AL681" i="4" s="1"/>
  <c r="B689" i="5"/>
  <c r="H689" i="4"/>
  <c r="I689" i="4" s="1"/>
  <c r="AL689" i="4" s="1"/>
  <c r="B697" i="5"/>
  <c r="H697" i="4"/>
  <c r="I697" i="4" s="1"/>
  <c r="AL697" i="4" s="1"/>
  <c r="B705" i="5"/>
  <c r="H705" i="4"/>
  <c r="I705" i="4" s="1"/>
  <c r="AL705" i="4" s="1"/>
  <c r="B713" i="5"/>
  <c r="H713" i="4"/>
  <c r="I713" i="4" s="1"/>
  <c r="B721" i="5"/>
  <c r="H721" i="4"/>
  <c r="I721" i="4" s="1"/>
  <c r="B729" i="5"/>
  <c r="H729" i="4"/>
  <c r="I729" i="4" s="1"/>
  <c r="B737" i="5"/>
  <c r="H737" i="4"/>
  <c r="I737" i="4" s="1"/>
  <c r="AL737" i="4" s="1"/>
  <c r="B745" i="5"/>
  <c r="H745" i="4"/>
  <c r="I745" i="4" s="1"/>
  <c r="B753" i="5"/>
  <c r="H753" i="4"/>
  <c r="I753" i="4" s="1"/>
  <c r="AL753" i="4" s="1"/>
  <c r="B761" i="5"/>
  <c r="H761" i="4"/>
  <c r="I761" i="4" s="1"/>
  <c r="B769" i="5"/>
  <c r="H769" i="4"/>
  <c r="I769" i="4" s="1"/>
  <c r="B777" i="5"/>
  <c r="H777" i="4"/>
  <c r="I777" i="4" s="1"/>
  <c r="B785" i="5"/>
  <c r="C785" i="5" s="1"/>
  <c r="H785" i="4"/>
  <c r="I785" i="4" s="1"/>
  <c r="B666" i="5"/>
  <c r="H666" i="4"/>
  <c r="I666" i="4" s="1"/>
  <c r="B674" i="5"/>
  <c r="H674" i="4"/>
  <c r="I674" i="4" s="1"/>
  <c r="B682" i="5"/>
  <c r="H682" i="4"/>
  <c r="I682" i="4" s="1"/>
  <c r="B690" i="5"/>
  <c r="H690" i="4"/>
  <c r="I690" i="4" s="1"/>
  <c r="B698" i="5"/>
  <c r="H698" i="4"/>
  <c r="I698" i="4" s="1"/>
  <c r="B706" i="5"/>
  <c r="H706" i="4"/>
  <c r="I706" i="4" s="1"/>
  <c r="B714" i="5"/>
  <c r="H714" i="4"/>
  <c r="I714" i="4" s="1"/>
  <c r="B722" i="5"/>
  <c r="H722" i="4"/>
  <c r="I722" i="4" s="1"/>
  <c r="AL722" i="4" s="1"/>
  <c r="B730" i="5"/>
  <c r="H730" i="4"/>
  <c r="I730" i="4" s="1"/>
  <c r="B738" i="5"/>
  <c r="H738" i="4"/>
  <c r="I738" i="4" s="1"/>
  <c r="B746" i="5"/>
  <c r="H746" i="4"/>
  <c r="I746" i="4" s="1"/>
  <c r="B754" i="5"/>
  <c r="H754" i="4"/>
  <c r="I754" i="4" s="1"/>
  <c r="AL754" i="4" s="1"/>
  <c r="B762" i="5"/>
  <c r="H762" i="4"/>
  <c r="I762" i="4" s="1"/>
  <c r="B770" i="5"/>
  <c r="H770" i="4"/>
  <c r="I770" i="4" s="1"/>
  <c r="B778" i="5"/>
  <c r="C778" i="5" s="1"/>
  <c r="H778" i="4"/>
  <c r="I778" i="4" s="1"/>
  <c r="J9" i="4"/>
  <c r="J17" i="4"/>
  <c r="J25" i="4"/>
  <c r="J49" i="4"/>
  <c r="J57" i="4"/>
  <c r="J81" i="4"/>
  <c r="J137" i="4"/>
  <c r="J145" i="4"/>
  <c r="J169" i="4"/>
  <c r="J177" i="4"/>
  <c r="J201" i="4"/>
  <c r="J209" i="4"/>
  <c r="J225" i="4"/>
  <c r="J233" i="4"/>
  <c r="B363" i="5"/>
  <c r="H363" i="4"/>
  <c r="I363" i="4" s="1"/>
  <c r="AL363" i="4" s="1"/>
  <c r="B371" i="5"/>
  <c r="H371" i="4"/>
  <c r="I371" i="4" s="1"/>
  <c r="AL371" i="4" s="1"/>
  <c r="B379" i="5"/>
  <c r="H379" i="4"/>
  <c r="I379" i="4" s="1"/>
  <c r="AL379" i="4" s="1"/>
  <c r="B387" i="5"/>
  <c r="H387" i="4"/>
  <c r="I387" i="4" s="1"/>
  <c r="AL387" i="4" s="1"/>
  <c r="B395" i="5"/>
  <c r="H395" i="4"/>
  <c r="I395" i="4" s="1"/>
  <c r="AL395" i="4" s="1"/>
  <c r="B403" i="5"/>
  <c r="H403" i="4"/>
  <c r="I403" i="4" s="1"/>
  <c r="AL403" i="4" s="1"/>
  <c r="B411" i="5"/>
  <c r="H411" i="4"/>
  <c r="I411" i="4" s="1"/>
  <c r="AL411" i="4" s="1"/>
  <c r="B419" i="5"/>
  <c r="H419" i="4"/>
  <c r="I419" i="4" s="1"/>
  <c r="AL419" i="4" s="1"/>
  <c r="B427" i="5"/>
  <c r="H427" i="4"/>
  <c r="I427" i="4" s="1"/>
  <c r="AL427" i="4" s="1"/>
  <c r="B435" i="5"/>
  <c r="H435" i="4"/>
  <c r="I435" i="4" s="1"/>
  <c r="AL435" i="4" s="1"/>
  <c r="B443" i="5"/>
  <c r="H443" i="4"/>
  <c r="I443" i="4" s="1"/>
  <c r="AL443" i="4" s="1"/>
  <c r="B451" i="5"/>
  <c r="H451" i="4"/>
  <c r="I451" i="4" s="1"/>
  <c r="AL451" i="4" s="1"/>
  <c r="B459" i="5"/>
  <c r="H459" i="4"/>
  <c r="I459" i="4" s="1"/>
  <c r="AL459" i="4" s="1"/>
  <c r="B467" i="5"/>
  <c r="H467" i="4"/>
  <c r="I467" i="4" s="1"/>
  <c r="AL467" i="4" s="1"/>
  <c r="B475" i="5"/>
  <c r="H475" i="4"/>
  <c r="I475" i="4" s="1"/>
  <c r="AL475" i="4" s="1"/>
  <c r="B483" i="5"/>
  <c r="H483" i="4"/>
  <c r="I483" i="4" s="1"/>
  <c r="AL483" i="4" s="1"/>
  <c r="B491" i="5"/>
  <c r="H491" i="4"/>
  <c r="I491" i="4" s="1"/>
  <c r="AL491" i="4" s="1"/>
  <c r="B499" i="5"/>
  <c r="H499" i="4"/>
  <c r="I499" i="4" s="1"/>
  <c r="AL499" i="4" s="1"/>
  <c r="B507" i="5"/>
  <c r="H507" i="4"/>
  <c r="I507" i="4" s="1"/>
  <c r="AL507" i="4" s="1"/>
  <c r="B515" i="5"/>
  <c r="H515" i="4"/>
  <c r="I515" i="4" s="1"/>
  <c r="B523" i="5"/>
  <c r="H523" i="4"/>
  <c r="I523" i="4" s="1"/>
  <c r="B531" i="5"/>
  <c r="H531" i="4"/>
  <c r="I531" i="4" s="1"/>
  <c r="B539" i="5"/>
  <c r="H539" i="4"/>
  <c r="I539" i="4" s="1"/>
  <c r="B547" i="5"/>
  <c r="H547" i="4"/>
  <c r="I547" i="4" s="1"/>
  <c r="B555" i="5"/>
  <c r="H555" i="4"/>
  <c r="I555" i="4" s="1"/>
  <c r="AL555" i="4" s="1"/>
  <c r="B563" i="5"/>
  <c r="H563" i="4"/>
  <c r="I563" i="4" s="1"/>
  <c r="AL563" i="4" s="1"/>
  <c r="B571" i="5"/>
  <c r="H571" i="4"/>
  <c r="I571" i="4" s="1"/>
  <c r="B579" i="5"/>
  <c r="H579" i="4"/>
  <c r="I579" i="4" s="1"/>
  <c r="B587" i="5"/>
  <c r="H587" i="4"/>
  <c r="I587" i="4" s="1"/>
  <c r="AL587" i="4" s="1"/>
  <c r="B595" i="5"/>
  <c r="H595" i="4"/>
  <c r="I595" i="4" s="1"/>
  <c r="B603" i="5"/>
  <c r="H603" i="4"/>
  <c r="I603" i="4" s="1"/>
  <c r="B611" i="5"/>
  <c r="H611" i="4"/>
  <c r="I611" i="4" s="1"/>
  <c r="B619" i="5"/>
  <c r="H619" i="4"/>
  <c r="I619" i="4" s="1"/>
  <c r="B627" i="5"/>
  <c r="H627" i="4"/>
  <c r="I627" i="4" s="1"/>
  <c r="B635" i="5"/>
  <c r="H635" i="4"/>
  <c r="I635" i="4" s="1"/>
  <c r="AL635" i="4" s="1"/>
  <c r="B643" i="5"/>
  <c r="H643" i="4"/>
  <c r="I643" i="4" s="1"/>
  <c r="B651" i="5"/>
  <c r="H651" i="4"/>
  <c r="I651" i="4" s="1"/>
  <c r="B659" i="5"/>
  <c r="H659" i="4"/>
  <c r="I659" i="4" s="1"/>
  <c r="B667" i="5"/>
  <c r="H667" i="4"/>
  <c r="I667" i="4" s="1"/>
  <c r="B675" i="5"/>
  <c r="H675" i="4"/>
  <c r="I675" i="4" s="1"/>
  <c r="B683" i="5"/>
  <c r="H683" i="4"/>
  <c r="I683" i="4" s="1"/>
  <c r="B691" i="5"/>
  <c r="H691" i="4"/>
  <c r="I691" i="4" s="1"/>
  <c r="AL691" i="4" s="1"/>
  <c r="B699" i="5"/>
  <c r="H699" i="4"/>
  <c r="I699" i="4" s="1"/>
  <c r="B707" i="5"/>
  <c r="H707" i="4"/>
  <c r="I707" i="4" s="1"/>
  <c r="AL707" i="4" s="1"/>
  <c r="B715" i="5"/>
  <c r="H715" i="4"/>
  <c r="I715" i="4" s="1"/>
  <c r="B723" i="5"/>
  <c r="H723" i="4"/>
  <c r="I723" i="4" s="1"/>
  <c r="B731" i="5"/>
  <c r="H731" i="4"/>
  <c r="I731" i="4" s="1"/>
  <c r="B739" i="5"/>
  <c r="H739" i="4"/>
  <c r="I739" i="4" s="1"/>
  <c r="B747" i="5"/>
  <c r="H747" i="4"/>
  <c r="I747" i="4" s="1"/>
  <c r="B755" i="5"/>
  <c r="H755" i="4"/>
  <c r="I755" i="4" s="1"/>
  <c r="B763" i="5"/>
  <c r="H763" i="4"/>
  <c r="I763" i="4" s="1"/>
  <c r="B771" i="5"/>
  <c r="H771" i="4"/>
  <c r="I771" i="4" s="1"/>
  <c r="B779" i="5"/>
  <c r="C779" i="5" s="1"/>
  <c r="H779" i="4"/>
  <c r="I779" i="4" s="1"/>
  <c r="J11" i="4"/>
  <c r="J19" i="4"/>
  <c r="J27" i="4"/>
  <c r="J59" i="4"/>
  <c r="J83" i="4"/>
  <c r="J91" i="4"/>
  <c r="J99" i="4"/>
  <c r="J123" i="4"/>
  <c r="J155" i="4"/>
  <c r="J187" i="4"/>
  <c r="J219" i="4"/>
  <c r="J251" i="4"/>
  <c r="J283" i="4"/>
  <c r="J291" i="4"/>
  <c r="J315" i="4"/>
  <c r="J323" i="4"/>
  <c r="J4" i="4"/>
  <c r="J36" i="4"/>
  <c r="J60" i="4"/>
  <c r="J76" i="4"/>
  <c r="J92" i="4"/>
  <c r="J100" i="4"/>
  <c r="J108" i="4"/>
  <c r="J116" i="4"/>
  <c r="J124" i="4"/>
  <c r="J132" i="4"/>
  <c r="J140" i="4"/>
  <c r="J164" i="4"/>
  <c r="J188" i="4"/>
  <c r="J204" i="4"/>
  <c r="J220" i="4"/>
  <c r="J228" i="4"/>
  <c r="J236" i="4"/>
  <c r="J252" i="4"/>
  <c r="J260" i="4"/>
  <c r="J300" i="4"/>
  <c r="J308" i="4"/>
  <c r="J324" i="4"/>
  <c r="J277" i="4"/>
  <c r="J285" i="4"/>
  <c r="J309" i="4"/>
  <c r="J6" i="4"/>
  <c r="J14" i="4"/>
  <c r="J30" i="4"/>
  <c r="J38" i="4"/>
  <c r="J62" i="4"/>
  <c r="J70" i="4"/>
  <c r="J86" i="4"/>
  <c r="J94" i="4"/>
  <c r="J102" i="4"/>
  <c r="J134" i="4"/>
  <c r="J142" i="4"/>
  <c r="J150" i="4"/>
  <c r="J158" i="4"/>
  <c r="J166" i="4"/>
  <c r="J198" i="4"/>
  <c r="J206" i="4"/>
  <c r="J214" i="4"/>
  <c r="J230" i="4"/>
  <c r="J238" i="4"/>
  <c r="J262" i="4"/>
  <c r="J270" i="4"/>
  <c r="J278" i="4"/>
  <c r="J294" i="4"/>
  <c r="J326" i="4"/>
  <c r="J334" i="4"/>
  <c r="J342" i="4"/>
  <c r="J350" i="4"/>
  <c r="J358" i="4"/>
  <c r="J390" i="4"/>
  <c r="J398" i="4"/>
  <c r="J406" i="4"/>
  <c r="J422" i="4"/>
  <c r="J430" i="4"/>
  <c r="J454" i="4"/>
  <c r="J462" i="4"/>
  <c r="J470" i="4"/>
  <c r="J486" i="4"/>
  <c r="I103" i="4"/>
  <c r="AL103" i="4" s="1"/>
  <c r="J111" i="4"/>
  <c r="J135" i="4"/>
  <c r="J143" i="4"/>
  <c r="J151" i="4"/>
  <c r="J167" i="4"/>
  <c r="J199" i="4"/>
  <c r="J207" i="4"/>
  <c r="J215" i="4"/>
  <c r="J271" i="4"/>
  <c r="J279" i="4"/>
  <c r="J303" i="4"/>
  <c r="J335" i="4"/>
  <c r="J8" i="4"/>
  <c r="J16" i="4"/>
  <c r="J24" i="4"/>
  <c r="J80" i="4"/>
  <c r="J88" i="4"/>
  <c r="J96" i="4"/>
  <c r="J112" i="4"/>
  <c r="J128" i="4"/>
  <c r="J144" i="4"/>
  <c r="J176" i="4"/>
  <c r="J184" i="4"/>
  <c r="J192" i="4"/>
  <c r="J224" i="4"/>
  <c r="J272" i="4"/>
  <c r="J280" i="4"/>
  <c r="J288" i="4"/>
  <c r="J296" i="4"/>
  <c r="J320" i="4"/>
  <c r="J265" i="4"/>
  <c r="J273" i="4"/>
  <c r="J289" i="4"/>
  <c r="J297" i="4"/>
  <c r="J305" i="4"/>
  <c r="J18" i="4"/>
  <c r="J26" i="4"/>
  <c r="J50" i="4"/>
  <c r="J82" i="4"/>
  <c r="J90" i="4"/>
  <c r="J114" i="4"/>
  <c r="J122" i="4"/>
  <c r="J146" i="4"/>
  <c r="J154" i="4"/>
  <c r="J178" i="4"/>
  <c r="J218" i="4"/>
  <c r="J250" i="4"/>
  <c r="J290" i="4"/>
  <c r="J314" i="4"/>
  <c r="J329" i="4"/>
  <c r="J337" i="4"/>
  <c r="J361" i="4"/>
  <c r="J393" i="4"/>
  <c r="J401" i="4"/>
  <c r="J417" i="4"/>
  <c r="J425" i="4"/>
  <c r="J457" i="4"/>
  <c r="J465" i="4"/>
  <c r="J489" i="4"/>
  <c r="J521" i="4"/>
  <c r="J529" i="4"/>
  <c r="J553" i="4"/>
  <c r="J585" i="4"/>
  <c r="J593" i="4"/>
  <c r="J609" i="4"/>
  <c r="J617" i="4"/>
  <c r="J625" i="4"/>
  <c r="J649" i="4"/>
  <c r="J657" i="4"/>
  <c r="J681" i="4"/>
  <c r="J713" i="4"/>
  <c r="J721" i="4"/>
  <c r="J745" i="4"/>
  <c r="J753" i="4"/>
  <c r="J777" i="4"/>
  <c r="J785" i="4"/>
  <c r="J346" i="4"/>
  <c r="J354" i="4"/>
  <c r="J370" i="4"/>
  <c r="J378" i="4"/>
  <c r="J410" i="4"/>
  <c r="J442" i="4"/>
  <c r="J474" i="4"/>
  <c r="J482" i="4"/>
  <c r="J498" i="4"/>
  <c r="J506" i="4"/>
  <c r="J538" i="4"/>
  <c r="J546" i="4"/>
  <c r="J602" i="4"/>
  <c r="J610" i="4"/>
  <c r="J634" i="4"/>
  <c r="J666" i="4"/>
  <c r="J674" i="4"/>
  <c r="J698" i="4"/>
  <c r="J730" i="4"/>
  <c r="J738" i="4"/>
  <c r="J754" i="4"/>
  <c r="J762" i="4"/>
  <c r="J347" i="4"/>
  <c r="J355" i="4"/>
  <c r="J379" i="4"/>
  <c r="J387" i="4"/>
  <c r="J411" i="4"/>
  <c r="J443" i="4"/>
  <c r="J451" i="4"/>
  <c r="J467" i="4"/>
  <c r="J475" i="4"/>
  <c r="J507" i="4"/>
  <c r="J515" i="4"/>
  <c r="J539" i="4"/>
  <c r="J571" i="4"/>
  <c r="J579" i="4"/>
  <c r="J595" i="4"/>
  <c r="J603" i="4"/>
  <c r="J635" i="4"/>
  <c r="J643" i="4"/>
  <c r="J667" i="4"/>
  <c r="J699" i="4"/>
  <c r="J707" i="4"/>
  <c r="J723" i="4"/>
  <c r="J731" i="4"/>
  <c r="J763" i="4"/>
  <c r="J771" i="4"/>
  <c r="J340" i="4"/>
  <c r="J348" i="4"/>
  <c r="J364" i="4"/>
  <c r="J372" i="4"/>
  <c r="J388" i="4"/>
  <c r="J412" i="4"/>
  <c r="J420" i="4"/>
  <c r="J428" i="4"/>
  <c r="J436" i="4"/>
  <c r="J452" i="4"/>
  <c r="J460" i="4"/>
  <c r="J492" i="4"/>
  <c r="J500" i="4"/>
  <c r="J508" i="4"/>
  <c r="J524" i="4"/>
  <c r="J532" i="4"/>
  <c r="J540" i="4"/>
  <c r="J564" i="4"/>
  <c r="J572" i="4"/>
  <c r="J580" i="4"/>
  <c r="J596" i="4"/>
  <c r="J628" i="4"/>
  <c r="J636" i="4"/>
  <c r="J644" i="4"/>
  <c r="J660" i="4"/>
  <c r="J692" i="4"/>
  <c r="J700" i="4"/>
  <c r="J708" i="4"/>
  <c r="J724" i="4"/>
  <c r="J732" i="4"/>
  <c r="J756" i="4"/>
  <c r="J764" i="4"/>
  <c r="J772" i="4"/>
  <c r="J780" i="4"/>
  <c r="J341" i="4"/>
  <c r="J349" i="4"/>
  <c r="J373" i="4"/>
  <c r="J381" i="4"/>
  <c r="J405" i="4"/>
  <c r="J413" i="4"/>
  <c r="J437" i="4"/>
  <c r="J469" i="4"/>
  <c r="J477" i="4"/>
  <c r="J493" i="4"/>
  <c r="J501" i="4"/>
  <c r="J509" i="4"/>
  <c r="J533" i="4"/>
  <c r="J541" i="4"/>
  <c r="J565" i="4"/>
  <c r="J597" i="4"/>
  <c r="J605" i="4"/>
  <c r="J629" i="4"/>
  <c r="J637" i="4"/>
  <c r="J661" i="4"/>
  <c r="J669" i="4"/>
  <c r="J693" i="4"/>
  <c r="J725" i="4"/>
  <c r="J733" i="4"/>
  <c r="J749" i="4"/>
  <c r="J757" i="4"/>
  <c r="J518" i="4"/>
  <c r="J526" i="4"/>
  <c r="J534" i="4"/>
  <c r="J550" i="4"/>
  <c r="J558" i="4"/>
  <c r="J582" i="4"/>
  <c r="J590" i="4"/>
  <c r="J598" i="4"/>
  <c r="J606" i="4"/>
  <c r="J614" i="4"/>
  <c r="J646" i="4"/>
  <c r="J654" i="4"/>
  <c r="J662" i="4"/>
  <c r="J670" i="4"/>
  <c r="J678" i="4"/>
  <c r="J710" i="4"/>
  <c r="J718" i="4"/>
  <c r="J726" i="4"/>
  <c r="J742" i="4"/>
  <c r="J750" i="4"/>
  <c r="J774" i="4"/>
  <c r="J782" i="4"/>
  <c r="J367" i="4"/>
  <c r="J399" i="4"/>
  <c r="J407" i="4"/>
  <c r="J415" i="4"/>
  <c r="J431" i="4"/>
  <c r="J463" i="4"/>
  <c r="J471" i="4"/>
  <c r="J479" i="4"/>
  <c r="J495" i="4"/>
  <c r="J527" i="4"/>
  <c r="J535" i="4"/>
  <c r="J543" i="4"/>
  <c r="J551" i="4"/>
  <c r="J559" i="4"/>
  <c r="J591" i="4"/>
  <c r="J599" i="4"/>
  <c r="J607" i="4"/>
  <c r="J623" i="4"/>
  <c r="J655" i="4"/>
  <c r="J663" i="4"/>
  <c r="J687" i="4"/>
  <c r="J719" i="4"/>
  <c r="J727" i="4"/>
  <c r="J751" i="4"/>
  <c r="J783" i="4"/>
  <c r="J328" i="4"/>
  <c r="J352" i="4"/>
  <c r="J392" i="4"/>
  <c r="J408" i="4"/>
  <c r="J416" i="4"/>
  <c r="J424" i="4"/>
  <c r="J448" i="4"/>
  <c r="J488" i="4"/>
  <c r="J496" i="4"/>
  <c r="J520" i="4"/>
  <c r="J528" i="4"/>
  <c r="J552" i="4"/>
  <c r="J560" i="4"/>
  <c r="J576" i="4"/>
  <c r="J584" i="4"/>
  <c r="J616" i="4"/>
  <c r="J624" i="4"/>
  <c r="J648" i="4"/>
  <c r="J680" i="4"/>
  <c r="J688" i="4"/>
  <c r="J704" i="4"/>
  <c r="J712" i="4"/>
  <c r="J744" i="4"/>
  <c r="J752" i="4"/>
  <c r="J760" i="4"/>
  <c r="J784" i="4"/>
  <c r="J259" i="4"/>
  <c r="J3" i="4"/>
  <c r="J67" i="4"/>
  <c r="J131" i="4"/>
  <c r="J195" i="4"/>
  <c r="AL42" i="4"/>
  <c r="AL74" i="4"/>
  <c r="AL106" i="4"/>
  <c r="AL138" i="4"/>
  <c r="AL362" i="4"/>
  <c r="AL394" i="4"/>
  <c r="AL12" i="4"/>
  <c r="AL51" i="4"/>
  <c r="AL339" i="4"/>
  <c r="AL438" i="4"/>
  <c r="AL630" i="4"/>
  <c r="AL692" i="4"/>
  <c r="AL182" i="4"/>
  <c r="AL756" i="4"/>
  <c r="AL21" i="4"/>
  <c r="AL202" i="4"/>
  <c r="AL275" i="4"/>
  <c r="AL307" i="4"/>
  <c r="AL421" i="4"/>
  <c r="AL85" i="4"/>
  <c r="AL147" i="4"/>
  <c r="AL179" i="4"/>
  <c r="AL310" i="4"/>
  <c r="AL470" i="4"/>
  <c r="AL244" i="4"/>
  <c r="AL53" i="4"/>
  <c r="AL65" i="4"/>
  <c r="AL76" i="4"/>
  <c r="AL86" i="4"/>
  <c r="AL180" i="4"/>
  <c r="AL325" i="4"/>
  <c r="AL19" i="4"/>
  <c r="AL44" i="4"/>
  <c r="AF44" i="4" s="1"/>
  <c r="AL197" i="4"/>
  <c r="AL10" i="4"/>
  <c r="AL436" i="4"/>
  <c r="AL628" i="4"/>
  <c r="AL115" i="4"/>
  <c r="AL149" i="4"/>
  <c r="AL165" i="4"/>
  <c r="AL211" i="4"/>
  <c r="AL598" i="4"/>
  <c r="AL660" i="4"/>
  <c r="AL117" i="4"/>
  <c r="AL140" i="4"/>
  <c r="AL229" i="4"/>
  <c r="AL243" i="4"/>
  <c r="AL404" i="4"/>
  <c r="AL22" i="4"/>
  <c r="AL83" i="4"/>
  <c r="AL108" i="4"/>
  <c r="AL276" i="4"/>
  <c r="AL406" i="4"/>
  <c r="AL500" i="4"/>
  <c r="I234" i="4"/>
  <c r="I266" i="4"/>
  <c r="I33" i="4"/>
  <c r="I97" i="4"/>
  <c r="I129" i="4"/>
  <c r="I64" i="4"/>
  <c r="I128" i="4"/>
  <c r="I216" i="4"/>
  <c r="AP754" i="4"/>
  <c r="AQ754" i="4" s="1"/>
  <c r="F210" i="4"/>
  <c r="J210" i="4" s="1"/>
  <c r="F226" i="4"/>
  <c r="F234" i="4"/>
  <c r="F258" i="4"/>
  <c r="F266" i="4"/>
  <c r="F282" i="4"/>
  <c r="J282" i="4" s="1"/>
  <c r="F615" i="4"/>
  <c r="AP753" i="4"/>
  <c r="AQ753" i="4" s="1"/>
  <c r="F311" i="4"/>
  <c r="I359" i="4"/>
  <c r="F359" i="4"/>
  <c r="F343" i="4"/>
  <c r="J343" i="4" s="1"/>
  <c r="F418" i="4"/>
  <c r="J418" i="4" s="1"/>
  <c r="F570" i="4"/>
  <c r="J570" i="4" s="1"/>
  <c r="AJ752" i="4"/>
  <c r="AK752" i="4" s="1"/>
  <c r="F7" i="4"/>
  <c r="J7" i="4" s="1"/>
  <c r="F15" i="4"/>
  <c r="J15" i="4" s="1"/>
  <c r="F23" i="4"/>
  <c r="F31" i="4"/>
  <c r="J31" i="4" s="1"/>
  <c r="F39" i="4"/>
  <c r="J39" i="4" s="1"/>
  <c r="F47" i="4"/>
  <c r="J47" i="4" s="1"/>
  <c r="F55" i="4"/>
  <c r="F63" i="4"/>
  <c r="F71" i="4"/>
  <c r="J71" i="4" s="1"/>
  <c r="F79" i="4"/>
  <c r="J79" i="4" s="1"/>
  <c r="F87" i="4"/>
  <c r="F95" i="4"/>
  <c r="J95" i="4" s="1"/>
  <c r="F103" i="4"/>
  <c r="J103" i="4" s="1"/>
  <c r="F119" i="4"/>
  <c r="F127" i="4"/>
  <c r="F239" i="4"/>
  <c r="J239" i="4" s="1"/>
  <c r="F247" i="4"/>
  <c r="F255" i="4"/>
  <c r="I135" i="4"/>
  <c r="I263" i="4"/>
  <c r="I295" i="4"/>
  <c r="I391" i="4"/>
  <c r="I647" i="4"/>
  <c r="I679" i="4"/>
  <c r="I775" i="4"/>
  <c r="I327" i="4"/>
  <c r="AJ756" i="4"/>
  <c r="AK756" i="4" s="1"/>
  <c r="I170" i="4"/>
  <c r="I298" i="4"/>
  <c r="I330" i="4"/>
  <c r="I426" i="4"/>
  <c r="I458" i="4"/>
  <c r="I490" i="4"/>
  <c r="I522" i="4"/>
  <c r="I554" i="4"/>
  <c r="I586" i="4"/>
  <c r="I618" i="4"/>
  <c r="I650" i="4"/>
  <c r="AP757" i="4"/>
  <c r="AQ757" i="4" s="1"/>
  <c r="AJ757" i="4"/>
  <c r="AK757" i="4" s="1"/>
  <c r="AP759" i="4"/>
  <c r="AQ759" i="4" s="1"/>
  <c r="AJ759" i="4"/>
  <c r="AK759" i="4" s="1"/>
  <c r="AP755" i="4"/>
  <c r="AQ755" i="4" s="1"/>
  <c r="AJ762" i="4"/>
  <c r="AK762" i="4" s="1"/>
  <c r="AJ758" i="4"/>
  <c r="AK758" i="4" s="1"/>
  <c r="AJ761" i="4"/>
  <c r="AK761" i="4" s="1"/>
  <c r="AJ760" i="4"/>
  <c r="AK760" i="4" s="1"/>
  <c r="J785" i="3"/>
  <c r="J784" i="3"/>
  <c r="J783" i="3"/>
  <c r="J782" i="3"/>
  <c r="J781" i="3"/>
  <c r="J780" i="3"/>
  <c r="J779" i="3"/>
  <c r="J778" i="3"/>
  <c r="J777" i="3"/>
  <c r="J776" i="3"/>
  <c r="J775" i="3"/>
  <c r="J774" i="3"/>
  <c r="J773" i="3"/>
  <c r="Y773" i="3" s="1"/>
  <c r="J772" i="3"/>
  <c r="J771" i="3"/>
  <c r="J770" i="3"/>
  <c r="J769" i="3"/>
  <c r="J768" i="3"/>
  <c r="J767" i="3"/>
  <c r="J766" i="3"/>
  <c r="J765" i="3"/>
  <c r="J764" i="3"/>
  <c r="J763" i="3"/>
  <c r="J762" i="3"/>
  <c r="J761" i="3"/>
  <c r="J760" i="3"/>
  <c r="O760" i="3" s="1"/>
  <c r="J759" i="3"/>
  <c r="J758" i="3"/>
  <c r="J757" i="3"/>
  <c r="J756" i="3"/>
  <c r="J755" i="3"/>
  <c r="J754" i="3"/>
  <c r="J753" i="3"/>
  <c r="J752" i="3"/>
  <c r="J751" i="3"/>
  <c r="J750" i="3"/>
  <c r="J749" i="3"/>
  <c r="J748" i="3"/>
  <c r="J747" i="3"/>
  <c r="J746" i="3"/>
  <c r="J745" i="3"/>
  <c r="J744" i="3"/>
  <c r="J743" i="3"/>
  <c r="J742" i="3"/>
  <c r="J741" i="3"/>
  <c r="J740" i="3"/>
  <c r="J739" i="3"/>
  <c r="J738" i="3"/>
  <c r="J737" i="3"/>
  <c r="J736" i="3"/>
  <c r="J735" i="3"/>
  <c r="J734" i="3"/>
  <c r="J733" i="3"/>
  <c r="J732" i="3"/>
  <c r="J731" i="3"/>
  <c r="J730" i="3"/>
  <c r="J729" i="3"/>
  <c r="J728" i="3"/>
  <c r="J727" i="3"/>
  <c r="J726" i="3"/>
  <c r="J725" i="3"/>
  <c r="J724" i="3"/>
  <c r="J723" i="3"/>
  <c r="J722" i="3"/>
  <c r="J721" i="3"/>
  <c r="J720" i="3"/>
  <c r="J719" i="3"/>
  <c r="J718" i="3"/>
  <c r="J717" i="3"/>
  <c r="J716" i="3"/>
  <c r="J715" i="3"/>
  <c r="J714" i="3"/>
  <c r="J713" i="3"/>
  <c r="J712" i="3"/>
  <c r="J711" i="3"/>
  <c r="J710" i="3"/>
  <c r="J709" i="3"/>
  <c r="J708" i="3"/>
  <c r="J707" i="3"/>
  <c r="J706" i="3"/>
  <c r="J705" i="3"/>
  <c r="J704" i="3"/>
  <c r="J703" i="3"/>
  <c r="J702" i="3"/>
  <c r="J701" i="3"/>
  <c r="J700" i="3"/>
  <c r="J699" i="3"/>
  <c r="J698" i="3"/>
  <c r="J697" i="3"/>
  <c r="J696" i="3"/>
  <c r="J695" i="3"/>
  <c r="J694" i="3"/>
  <c r="J693" i="3"/>
  <c r="J692" i="3"/>
  <c r="J691" i="3"/>
  <c r="J690" i="3"/>
  <c r="J689" i="3"/>
  <c r="J688" i="3"/>
  <c r="J687" i="3"/>
  <c r="J686" i="3"/>
  <c r="J685" i="3"/>
  <c r="J684" i="3"/>
  <c r="J683" i="3"/>
  <c r="J682" i="3"/>
  <c r="J681" i="3"/>
  <c r="J680" i="3"/>
  <c r="J679" i="3"/>
  <c r="J678" i="3"/>
  <c r="J677" i="3"/>
  <c r="J676" i="3"/>
  <c r="J675" i="3"/>
  <c r="J674" i="3"/>
  <c r="J673" i="3"/>
  <c r="J672" i="3"/>
  <c r="J671" i="3"/>
  <c r="J670" i="3"/>
  <c r="J669" i="3"/>
  <c r="J668" i="3"/>
  <c r="J667" i="3"/>
  <c r="J666" i="3"/>
  <c r="J665" i="3"/>
  <c r="J664" i="3"/>
  <c r="J663" i="3"/>
  <c r="J662" i="3"/>
  <c r="J661" i="3"/>
  <c r="J660" i="3"/>
  <c r="J659" i="3"/>
  <c r="J658" i="3"/>
  <c r="J657" i="3"/>
  <c r="J656" i="3"/>
  <c r="J655" i="3"/>
  <c r="J654" i="3"/>
  <c r="J653" i="3"/>
  <c r="J652" i="3"/>
  <c r="J651" i="3"/>
  <c r="J650" i="3"/>
  <c r="J649" i="3"/>
  <c r="J648" i="3"/>
  <c r="J647" i="3"/>
  <c r="J646" i="3"/>
  <c r="J645" i="3"/>
  <c r="J644" i="3"/>
  <c r="J643" i="3"/>
  <c r="J642" i="3"/>
  <c r="J641" i="3"/>
  <c r="J640" i="3"/>
  <c r="J639" i="3"/>
  <c r="J638" i="3"/>
  <c r="J637" i="3"/>
  <c r="J636" i="3"/>
  <c r="J635" i="3"/>
  <c r="J634" i="3"/>
  <c r="J633" i="3"/>
  <c r="J632" i="3"/>
  <c r="J631" i="3"/>
  <c r="J630" i="3"/>
  <c r="J629" i="3"/>
  <c r="J628" i="3"/>
  <c r="J627" i="3"/>
  <c r="J626" i="3"/>
  <c r="J625" i="3"/>
  <c r="J624" i="3"/>
  <c r="J623" i="3"/>
  <c r="J622" i="3"/>
  <c r="J621" i="3"/>
  <c r="J620" i="3"/>
  <c r="J619" i="3"/>
  <c r="J618" i="3"/>
  <c r="J617" i="3"/>
  <c r="J616" i="3"/>
  <c r="J615" i="3"/>
  <c r="J614" i="3"/>
  <c r="J613" i="3"/>
  <c r="J612" i="3"/>
  <c r="J611" i="3"/>
  <c r="J610" i="3"/>
  <c r="J609" i="3"/>
  <c r="J608" i="3"/>
  <c r="J607" i="3"/>
  <c r="J606" i="3"/>
  <c r="J605" i="3"/>
  <c r="J604" i="3"/>
  <c r="J603" i="3"/>
  <c r="J602" i="3"/>
  <c r="J601" i="3"/>
  <c r="J600" i="3"/>
  <c r="J599" i="3"/>
  <c r="J598" i="3"/>
  <c r="J597" i="3"/>
  <c r="J596" i="3"/>
  <c r="J595" i="3"/>
  <c r="J594" i="3"/>
  <c r="J593" i="3"/>
  <c r="J592" i="3"/>
  <c r="J591" i="3"/>
  <c r="J590" i="3"/>
  <c r="J589" i="3"/>
  <c r="J588" i="3"/>
  <c r="J587" i="3"/>
  <c r="J586" i="3"/>
  <c r="J585" i="3"/>
  <c r="J584" i="3"/>
  <c r="J583" i="3"/>
  <c r="J582" i="3"/>
  <c r="J581" i="3"/>
  <c r="J580" i="3"/>
  <c r="J579" i="3"/>
  <c r="J578" i="3"/>
  <c r="J577" i="3"/>
  <c r="J576" i="3"/>
  <c r="J575" i="3"/>
  <c r="J574" i="3"/>
  <c r="J573" i="3"/>
  <c r="J572" i="3"/>
  <c r="J571" i="3"/>
  <c r="J570" i="3"/>
  <c r="J569" i="3"/>
  <c r="J568" i="3"/>
  <c r="J567" i="3"/>
  <c r="J566" i="3"/>
  <c r="J565" i="3"/>
  <c r="J564" i="3"/>
  <c r="J563" i="3"/>
  <c r="J562" i="3"/>
  <c r="J561" i="3"/>
  <c r="J560" i="3"/>
  <c r="J559" i="3"/>
  <c r="J558" i="3"/>
  <c r="J557" i="3"/>
  <c r="J556" i="3"/>
  <c r="J555" i="3"/>
  <c r="J554" i="3"/>
  <c r="J553" i="3"/>
  <c r="J552" i="3"/>
  <c r="J551" i="3"/>
  <c r="J550" i="3"/>
  <c r="J549" i="3"/>
  <c r="J548" i="3"/>
  <c r="J547" i="3"/>
  <c r="J546" i="3"/>
  <c r="J545" i="3"/>
  <c r="J544" i="3"/>
  <c r="J543" i="3"/>
  <c r="J542" i="3"/>
  <c r="J541" i="3"/>
  <c r="J540" i="3"/>
  <c r="J539" i="3"/>
  <c r="J538" i="3"/>
  <c r="J537" i="3"/>
  <c r="J536" i="3"/>
  <c r="J535" i="3"/>
  <c r="J534" i="3"/>
  <c r="J533" i="3"/>
  <c r="J532" i="3"/>
  <c r="J531" i="3"/>
  <c r="J530" i="3"/>
  <c r="J529" i="3"/>
  <c r="J528" i="3"/>
  <c r="J527" i="3"/>
  <c r="J526" i="3"/>
  <c r="J525" i="3"/>
  <c r="J524" i="3"/>
  <c r="J523" i="3"/>
  <c r="J522" i="3"/>
  <c r="J521" i="3"/>
  <c r="J520" i="3"/>
  <c r="J519" i="3"/>
  <c r="J518" i="3"/>
  <c r="J517" i="3"/>
  <c r="J516" i="3"/>
  <c r="J515" i="3"/>
  <c r="J514" i="3"/>
  <c r="J513" i="3"/>
  <c r="J512" i="3"/>
  <c r="J511" i="3"/>
  <c r="J510" i="3"/>
  <c r="J509" i="3"/>
  <c r="J508" i="3"/>
  <c r="J507" i="3"/>
  <c r="J506" i="3"/>
  <c r="J505" i="3"/>
  <c r="J504" i="3"/>
  <c r="J503" i="3"/>
  <c r="J502" i="3"/>
  <c r="J501" i="3"/>
  <c r="J500" i="3"/>
  <c r="J499" i="3"/>
  <c r="J498" i="3"/>
  <c r="J497" i="3"/>
  <c r="J496" i="3"/>
  <c r="J495" i="3"/>
  <c r="J494" i="3"/>
  <c r="J493" i="3"/>
  <c r="J492" i="3"/>
  <c r="J491" i="3"/>
  <c r="J490" i="3"/>
  <c r="J489" i="3"/>
  <c r="J488" i="3"/>
  <c r="J487" i="3"/>
  <c r="J486" i="3"/>
  <c r="J485" i="3"/>
  <c r="J484" i="3"/>
  <c r="J483" i="3"/>
  <c r="J482" i="3"/>
  <c r="J481" i="3"/>
  <c r="J480" i="3"/>
  <c r="J479" i="3"/>
  <c r="J478" i="3"/>
  <c r="J477" i="3"/>
  <c r="J476" i="3"/>
  <c r="J475" i="3"/>
  <c r="J474" i="3"/>
  <c r="J473" i="3"/>
  <c r="J472" i="3"/>
  <c r="J471" i="3"/>
  <c r="J470" i="3"/>
  <c r="J469" i="3"/>
  <c r="J468" i="3"/>
  <c r="J467" i="3"/>
  <c r="J466" i="3"/>
  <c r="J465" i="3"/>
  <c r="J464" i="3"/>
  <c r="J463" i="3"/>
  <c r="J462" i="3"/>
  <c r="J461" i="3"/>
  <c r="J460" i="3"/>
  <c r="J459" i="3"/>
  <c r="J458" i="3"/>
  <c r="J457" i="3"/>
  <c r="J456" i="3"/>
  <c r="J455" i="3"/>
  <c r="J454" i="3"/>
  <c r="J453" i="3"/>
  <c r="J452" i="3"/>
  <c r="J451" i="3"/>
  <c r="J450" i="3"/>
  <c r="J449" i="3"/>
  <c r="J448" i="3"/>
  <c r="J447" i="3"/>
  <c r="J446" i="3"/>
  <c r="J445" i="3"/>
  <c r="J444" i="3"/>
  <c r="J443" i="3"/>
  <c r="J442" i="3"/>
  <c r="J441" i="3"/>
  <c r="J440" i="3"/>
  <c r="J439" i="3"/>
  <c r="J438" i="3"/>
  <c r="J437" i="3"/>
  <c r="J436" i="3"/>
  <c r="J435" i="3"/>
  <c r="J434" i="3"/>
  <c r="J433" i="3"/>
  <c r="J432" i="3"/>
  <c r="J431" i="3"/>
  <c r="J430" i="3"/>
  <c r="J429" i="3"/>
  <c r="J428" i="3"/>
  <c r="J427" i="3"/>
  <c r="J426" i="3"/>
  <c r="J425" i="3"/>
  <c r="J424" i="3"/>
  <c r="J423" i="3"/>
  <c r="J422" i="3"/>
  <c r="J421" i="3"/>
  <c r="J420" i="3"/>
  <c r="J419" i="3"/>
  <c r="J418" i="3"/>
  <c r="J417" i="3"/>
  <c r="J416" i="3"/>
  <c r="J415" i="3"/>
  <c r="J414" i="3"/>
  <c r="J413" i="3"/>
  <c r="J412" i="3"/>
  <c r="J411" i="3"/>
  <c r="J410" i="3"/>
  <c r="J409" i="3"/>
  <c r="J408" i="3"/>
  <c r="J407" i="3"/>
  <c r="J406" i="3"/>
  <c r="J405" i="3"/>
  <c r="J404" i="3"/>
  <c r="J403" i="3"/>
  <c r="J402" i="3"/>
  <c r="J401" i="3"/>
  <c r="J400" i="3"/>
  <c r="J399" i="3"/>
  <c r="J398" i="3"/>
  <c r="J397" i="3"/>
  <c r="J396" i="3"/>
  <c r="J395" i="3"/>
  <c r="J394" i="3"/>
  <c r="J393" i="3"/>
  <c r="J392" i="3"/>
  <c r="J391" i="3"/>
  <c r="J390" i="3"/>
  <c r="J389" i="3"/>
  <c r="J388" i="3"/>
  <c r="J387" i="3"/>
  <c r="J386" i="3"/>
  <c r="J385" i="3"/>
  <c r="J384" i="3"/>
  <c r="J383" i="3"/>
  <c r="J382" i="3"/>
  <c r="J381" i="3"/>
  <c r="J380" i="3"/>
  <c r="J379" i="3"/>
  <c r="J378" i="3"/>
  <c r="J377" i="3"/>
  <c r="J376" i="3"/>
  <c r="J375" i="3"/>
  <c r="J374" i="3"/>
  <c r="J373" i="3"/>
  <c r="J372" i="3"/>
  <c r="J371" i="3"/>
  <c r="J370" i="3"/>
  <c r="J369" i="3"/>
  <c r="J368" i="3"/>
  <c r="J367" i="3"/>
  <c r="J366" i="3"/>
  <c r="J365" i="3"/>
  <c r="J364" i="3"/>
  <c r="J363" i="3"/>
  <c r="J362" i="3"/>
  <c r="J361" i="3"/>
  <c r="J360" i="3"/>
  <c r="J359" i="3"/>
  <c r="J358" i="3"/>
  <c r="J357" i="3"/>
  <c r="J356" i="3"/>
  <c r="J355" i="3"/>
  <c r="J354" i="3"/>
  <c r="J353" i="3"/>
  <c r="J352" i="3"/>
  <c r="J351" i="3"/>
  <c r="J350" i="3"/>
  <c r="J349" i="3"/>
  <c r="J348" i="3"/>
  <c r="J347" i="3"/>
  <c r="J346" i="3"/>
  <c r="J345" i="3"/>
  <c r="J344" i="3"/>
  <c r="J343" i="3"/>
  <c r="J342" i="3"/>
  <c r="J341" i="3"/>
  <c r="J340" i="3"/>
  <c r="J339" i="3"/>
  <c r="J338" i="3"/>
  <c r="J337" i="3"/>
  <c r="J336" i="3"/>
  <c r="J335" i="3"/>
  <c r="J334" i="3"/>
  <c r="J333" i="3"/>
  <c r="J332" i="3"/>
  <c r="J331" i="3"/>
  <c r="J330" i="3"/>
  <c r="J329" i="3"/>
  <c r="J328" i="3"/>
  <c r="J327" i="3"/>
  <c r="J326" i="3"/>
  <c r="J325" i="3"/>
  <c r="J324" i="3"/>
  <c r="J323" i="3"/>
  <c r="J322" i="3"/>
  <c r="J321" i="3"/>
  <c r="J320" i="3"/>
  <c r="J319" i="3"/>
  <c r="J318" i="3"/>
  <c r="J317" i="3"/>
  <c r="J316" i="3"/>
  <c r="J315" i="3"/>
  <c r="J314" i="3"/>
  <c r="J313" i="3"/>
  <c r="J312" i="3"/>
  <c r="J311" i="3"/>
  <c r="J310" i="3"/>
  <c r="J309" i="3"/>
  <c r="J308" i="3"/>
  <c r="J307" i="3"/>
  <c r="J306" i="3"/>
  <c r="J305" i="3"/>
  <c r="J304" i="3"/>
  <c r="J303" i="3"/>
  <c r="J302" i="3"/>
  <c r="J301" i="3"/>
  <c r="J300" i="3"/>
  <c r="J299" i="3"/>
  <c r="J298" i="3"/>
  <c r="J297" i="3"/>
  <c r="J296" i="3"/>
  <c r="J295" i="3"/>
  <c r="J294" i="3"/>
  <c r="J293" i="3"/>
  <c r="J292" i="3"/>
  <c r="J291" i="3"/>
  <c r="J290" i="3"/>
  <c r="J289" i="3"/>
  <c r="J288" i="3"/>
  <c r="J287" i="3"/>
  <c r="J286" i="3"/>
  <c r="J285" i="3"/>
  <c r="J284" i="3"/>
  <c r="J283" i="3"/>
  <c r="J282" i="3"/>
  <c r="J281" i="3"/>
  <c r="J280" i="3"/>
  <c r="J279" i="3"/>
  <c r="J278" i="3"/>
  <c r="J277" i="3"/>
  <c r="J276" i="3"/>
  <c r="J275" i="3"/>
  <c r="J274" i="3"/>
  <c r="J273" i="3"/>
  <c r="J272" i="3"/>
  <c r="J271" i="3"/>
  <c r="J270" i="3"/>
  <c r="J269" i="3"/>
  <c r="J268" i="3"/>
  <c r="J267" i="3"/>
  <c r="J266" i="3"/>
  <c r="J265" i="3"/>
  <c r="J264" i="3"/>
  <c r="J263" i="3"/>
  <c r="J262" i="3"/>
  <c r="J261" i="3"/>
  <c r="J260" i="3"/>
  <c r="J259" i="3"/>
  <c r="J258" i="3"/>
  <c r="J257" i="3"/>
  <c r="J256" i="3"/>
  <c r="J255" i="3"/>
  <c r="J254" i="3"/>
  <c r="J253" i="3"/>
  <c r="J252" i="3"/>
  <c r="J251" i="3"/>
  <c r="J250" i="3"/>
  <c r="J249" i="3"/>
  <c r="J248" i="3"/>
  <c r="J247" i="3"/>
  <c r="J246" i="3"/>
  <c r="J245" i="3"/>
  <c r="J244" i="3"/>
  <c r="J243" i="3"/>
  <c r="J242" i="3"/>
  <c r="J241" i="3"/>
  <c r="J240" i="3"/>
  <c r="J239" i="3"/>
  <c r="J238" i="3"/>
  <c r="J237" i="3"/>
  <c r="J236" i="3"/>
  <c r="J235" i="3"/>
  <c r="J234" i="3"/>
  <c r="J233" i="3"/>
  <c r="J232" i="3"/>
  <c r="J231" i="3"/>
  <c r="J230" i="3"/>
  <c r="J229" i="3"/>
  <c r="J228" i="3"/>
  <c r="J227" i="3"/>
  <c r="J226" i="3"/>
  <c r="J225" i="3"/>
  <c r="J224" i="3"/>
  <c r="J223" i="3"/>
  <c r="J222" i="3"/>
  <c r="J221" i="3"/>
  <c r="J220" i="3"/>
  <c r="J219" i="3"/>
  <c r="J218" i="3"/>
  <c r="J217" i="3"/>
  <c r="J216" i="3"/>
  <c r="J215" i="3"/>
  <c r="J214" i="3"/>
  <c r="J213" i="3"/>
  <c r="J212" i="3"/>
  <c r="J211" i="3"/>
  <c r="J210" i="3"/>
  <c r="J209" i="3"/>
  <c r="J208" i="3"/>
  <c r="J207" i="3"/>
  <c r="J206" i="3"/>
  <c r="J205" i="3"/>
  <c r="J204" i="3"/>
  <c r="J203" i="3"/>
  <c r="J202" i="3"/>
  <c r="J201" i="3"/>
  <c r="J200" i="3"/>
  <c r="J199" i="3"/>
  <c r="J198" i="3"/>
  <c r="J197" i="3"/>
  <c r="J196" i="3"/>
  <c r="J195" i="3"/>
  <c r="J194" i="3"/>
  <c r="J193" i="3"/>
  <c r="J192" i="3"/>
  <c r="J191" i="3"/>
  <c r="J190" i="3"/>
  <c r="J189" i="3"/>
  <c r="J188" i="3"/>
  <c r="J187" i="3"/>
  <c r="J186" i="3"/>
  <c r="J185" i="3"/>
  <c r="J184" i="3"/>
  <c r="J183" i="3"/>
  <c r="J182" i="3"/>
  <c r="J181" i="3"/>
  <c r="J180" i="3"/>
  <c r="J179" i="3"/>
  <c r="J178" i="3"/>
  <c r="J177" i="3"/>
  <c r="J176" i="3"/>
  <c r="J175" i="3"/>
  <c r="J174" i="3"/>
  <c r="J173" i="3"/>
  <c r="J172" i="3"/>
  <c r="J171" i="3"/>
  <c r="J170" i="3"/>
  <c r="J169" i="3"/>
  <c r="J168" i="3"/>
  <c r="J167" i="3"/>
  <c r="J166" i="3"/>
  <c r="J165" i="3"/>
  <c r="J164" i="3"/>
  <c r="J163" i="3"/>
  <c r="J162" i="3"/>
  <c r="J161" i="3"/>
  <c r="J160" i="3"/>
  <c r="J159" i="3"/>
  <c r="J158" i="3"/>
  <c r="J157" i="3"/>
  <c r="J156" i="3"/>
  <c r="J155" i="3"/>
  <c r="J154" i="3"/>
  <c r="J153" i="3"/>
  <c r="J152" i="3"/>
  <c r="J151" i="3"/>
  <c r="J150" i="3"/>
  <c r="J149" i="3"/>
  <c r="J148" i="3"/>
  <c r="J147" i="3"/>
  <c r="J146" i="3"/>
  <c r="J145" i="3"/>
  <c r="J144" i="3"/>
  <c r="J143" i="3"/>
  <c r="J142" i="3"/>
  <c r="J141" i="3"/>
  <c r="J140" i="3"/>
  <c r="J139" i="3"/>
  <c r="J138" i="3"/>
  <c r="J137" i="3"/>
  <c r="J136" i="3"/>
  <c r="J135" i="3"/>
  <c r="J134" i="3"/>
  <c r="J133" i="3"/>
  <c r="J132" i="3"/>
  <c r="J131" i="3"/>
  <c r="J130" i="3"/>
  <c r="J129" i="3"/>
  <c r="J128" i="3"/>
  <c r="J127" i="3"/>
  <c r="J126" i="3"/>
  <c r="J125" i="3"/>
  <c r="J124" i="3"/>
  <c r="J123" i="3"/>
  <c r="J122" i="3"/>
  <c r="J121" i="3"/>
  <c r="J120" i="3"/>
  <c r="J119" i="3"/>
  <c r="J118" i="3"/>
  <c r="J117" i="3"/>
  <c r="J116" i="3"/>
  <c r="J115" i="3"/>
  <c r="J114" i="3"/>
  <c r="J113" i="3"/>
  <c r="J112" i="3"/>
  <c r="J111" i="3"/>
  <c r="J110" i="3"/>
  <c r="J109" i="3"/>
  <c r="J108" i="3"/>
  <c r="J107" i="3"/>
  <c r="J106" i="3"/>
  <c r="J105" i="3"/>
  <c r="J104" i="3"/>
  <c r="J103" i="3"/>
  <c r="J102" i="3"/>
  <c r="J101" i="3"/>
  <c r="J100" i="3"/>
  <c r="J99" i="3"/>
  <c r="J98" i="3"/>
  <c r="J97" i="3"/>
  <c r="J96" i="3"/>
  <c r="J95" i="3"/>
  <c r="J94" i="3"/>
  <c r="J93" i="3"/>
  <c r="J92" i="3"/>
  <c r="J91" i="3"/>
  <c r="J90" i="3"/>
  <c r="J89" i="3"/>
  <c r="J88" i="3"/>
  <c r="J87" i="3"/>
  <c r="J86" i="3"/>
  <c r="J85" i="3"/>
  <c r="J84" i="3"/>
  <c r="J83" i="3"/>
  <c r="J82" i="3"/>
  <c r="J81" i="3"/>
  <c r="J80" i="3"/>
  <c r="J79" i="3"/>
  <c r="J78" i="3"/>
  <c r="J77" i="3"/>
  <c r="J76" i="3"/>
  <c r="J75" i="3"/>
  <c r="J74" i="3"/>
  <c r="J73" i="3"/>
  <c r="J72" i="3"/>
  <c r="J71" i="3"/>
  <c r="J70" i="3"/>
  <c r="J69" i="3"/>
  <c r="J68" i="3"/>
  <c r="J67" i="3"/>
  <c r="J66" i="3"/>
  <c r="J65" i="3"/>
  <c r="J64" i="3"/>
  <c r="J63" i="3"/>
  <c r="J62" i="3"/>
  <c r="J61" i="3"/>
  <c r="J60" i="3"/>
  <c r="J59" i="3"/>
  <c r="J58" i="3"/>
  <c r="J57" i="3"/>
  <c r="J56" i="3"/>
  <c r="J55" i="3"/>
  <c r="J54" i="3"/>
  <c r="J53" i="3"/>
  <c r="J52" i="3"/>
  <c r="J51" i="3"/>
  <c r="J50" i="3"/>
  <c r="J49" i="3"/>
  <c r="J48" i="3"/>
  <c r="J47" i="3"/>
  <c r="J46" i="3"/>
  <c r="J45" i="3"/>
  <c r="J44" i="3"/>
  <c r="J43" i="3"/>
  <c r="J42" i="3"/>
  <c r="J41" i="3"/>
  <c r="J40" i="3"/>
  <c r="J39" i="3"/>
  <c r="J38" i="3"/>
  <c r="J37" i="3"/>
  <c r="J36" i="3"/>
  <c r="J35" i="3"/>
  <c r="J34" i="3"/>
  <c r="J33" i="3"/>
  <c r="J32" i="3"/>
  <c r="J31" i="3"/>
  <c r="J30" i="3"/>
  <c r="J29" i="3"/>
  <c r="J28" i="3"/>
  <c r="J27" i="3"/>
  <c r="J26" i="3"/>
  <c r="J25" i="3"/>
  <c r="J24" i="3"/>
  <c r="J23" i="3"/>
  <c r="J22" i="3"/>
  <c r="J21" i="3"/>
  <c r="J20" i="3"/>
  <c r="J19" i="3"/>
  <c r="J18" i="3"/>
  <c r="J17" i="3"/>
  <c r="J16" i="3"/>
  <c r="J15" i="3"/>
  <c r="J14" i="3"/>
  <c r="J13" i="3"/>
  <c r="J12" i="3"/>
  <c r="J11" i="3"/>
  <c r="J10" i="3"/>
  <c r="J9" i="3"/>
  <c r="J8" i="3"/>
  <c r="J7" i="3"/>
  <c r="J6" i="3"/>
  <c r="J5" i="3"/>
  <c r="J4" i="3"/>
  <c r="J3" i="3"/>
  <c r="K785" i="3"/>
  <c r="K784" i="3"/>
  <c r="K783" i="3"/>
  <c r="K782" i="3"/>
  <c r="K781" i="3"/>
  <c r="K777" i="3"/>
  <c r="K780" i="3"/>
  <c r="K776" i="3"/>
  <c r="K775" i="3"/>
  <c r="K771" i="3"/>
  <c r="K774" i="3"/>
  <c r="K773" i="3"/>
  <c r="K772" i="3"/>
  <c r="K769" i="3"/>
  <c r="K768" i="3"/>
  <c r="K767" i="3"/>
  <c r="K766" i="3"/>
  <c r="K765" i="3"/>
  <c r="K764" i="3"/>
  <c r="K763" i="3"/>
  <c r="K761" i="3"/>
  <c r="K760" i="3"/>
  <c r="K759" i="3"/>
  <c r="K758" i="3"/>
  <c r="K757" i="3"/>
  <c r="K756" i="3"/>
  <c r="K755" i="3"/>
  <c r="K753" i="3"/>
  <c r="K752" i="3"/>
  <c r="K751" i="3"/>
  <c r="K750" i="3"/>
  <c r="K749" i="3"/>
  <c r="K748" i="3"/>
  <c r="K747" i="3"/>
  <c r="K745" i="3"/>
  <c r="K744" i="3"/>
  <c r="K743" i="3"/>
  <c r="K742" i="3"/>
  <c r="K741" i="3"/>
  <c r="K740" i="3"/>
  <c r="K739" i="3"/>
  <c r="K737" i="3"/>
  <c r="K736" i="3"/>
  <c r="K735" i="3"/>
  <c r="K734" i="3"/>
  <c r="K733" i="3"/>
  <c r="K732" i="3"/>
  <c r="K731" i="3"/>
  <c r="K729" i="3"/>
  <c r="K728" i="3"/>
  <c r="K727" i="3"/>
  <c r="K726" i="3"/>
  <c r="K725" i="3"/>
  <c r="K724" i="3"/>
  <c r="K723" i="3"/>
  <c r="K721" i="3"/>
  <c r="K720" i="3"/>
  <c r="K719" i="3"/>
  <c r="K718" i="3"/>
  <c r="K717" i="3"/>
  <c r="K716" i="3"/>
  <c r="K715" i="3"/>
  <c r="K713" i="3"/>
  <c r="K712" i="3"/>
  <c r="K711" i="3"/>
  <c r="K710" i="3"/>
  <c r="K709" i="3"/>
  <c r="K708" i="3"/>
  <c r="K707" i="3"/>
  <c r="K705" i="3"/>
  <c r="K704" i="3"/>
  <c r="K703" i="3"/>
  <c r="K702" i="3"/>
  <c r="K701" i="3"/>
  <c r="K700" i="3"/>
  <c r="K699" i="3"/>
  <c r="K697" i="3"/>
  <c r="K696" i="3"/>
  <c r="K695" i="3"/>
  <c r="K694" i="3"/>
  <c r="K693" i="3"/>
  <c r="K692" i="3"/>
  <c r="K691" i="3"/>
  <c r="K689" i="3"/>
  <c r="K688" i="3"/>
  <c r="K687" i="3"/>
  <c r="K686" i="3"/>
  <c r="K685" i="3"/>
  <c r="K684" i="3"/>
  <c r="K683" i="3"/>
  <c r="K681" i="3"/>
  <c r="K680" i="3"/>
  <c r="K679" i="3"/>
  <c r="K678" i="3"/>
  <c r="K677" i="3"/>
  <c r="K676" i="3"/>
  <c r="K675" i="3"/>
  <c r="K673" i="3"/>
  <c r="K672" i="3"/>
  <c r="K671" i="3"/>
  <c r="K670" i="3"/>
  <c r="K669" i="3"/>
  <c r="K668" i="3"/>
  <c r="K667" i="3"/>
  <c r="K665" i="3"/>
  <c r="K664" i="3"/>
  <c r="K663" i="3"/>
  <c r="K662" i="3"/>
  <c r="K661" i="3"/>
  <c r="K660" i="3"/>
  <c r="K659" i="3"/>
  <c r="K657" i="3"/>
  <c r="K656" i="3"/>
  <c r="K655" i="3"/>
  <c r="K654" i="3"/>
  <c r="K653" i="3"/>
  <c r="K652" i="3"/>
  <c r="K651" i="3"/>
  <c r="K649" i="3"/>
  <c r="K648" i="3"/>
  <c r="K647" i="3"/>
  <c r="K646" i="3"/>
  <c r="K645" i="3"/>
  <c r="K644" i="3"/>
  <c r="K643" i="3"/>
  <c r="K641" i="3"/>
  <c r="K640" i="3"/>
  <c r="K639" i="3"/>
  <c r="K638" i="3"/>
  <c r="K637" i="3"/>
  <c r="K636" i="3"/>
  <c r="K635" i="3"/>
  <c r="K633" i="3"/>
  <c r="K632" i="3"/>
  <c r="K631" i="3"/>
  <c r="K630" i="3"/>
  <c r="K629" i="3"/>
  <c r="K628" i="3"/>
  <c r="K627" i="3"/>
  <c r="K625" i="3"/>
  <c r="K624" i="3"/>
  <c r="K623" i="3"/>
  <c r="K622" i="3"/>
  <c r="K621" i="3"/>
  <c r="K620" i="3"/>
  <c r="K619" i="3"/>
  <c r="K617" i="3"/>
  <c r="K616" i="3"/>
  <c r="K615" i="3"/>
  <c r="K614" i="3"/>
  <c r="K613" i="3"/>
  <c r="K612" i="3"/>
  <c r="K611" i="3"/>
  <c r="K609" i="3"/>
  <c r="K608" i="3"/>
  <c r="K607" i="3"/>
  <c r="K606" i="3"/>
  <c r="K605" i="3"/>
  <c r="K604" i="3"/>
  <c r="K603" i="3"/>
  <c r="K601" i="3"/>
  <c r="K600" i="3"/>
  <c r="K599" i="3"/>
  <c r="K598" i="3"/>
  <c r="K597" i="3"/>
  <c r="K596" i="3"/>
  <c r="K595" i="3"/>
  <c r="K593" i="3"/>
  <c r="K592" i="3"/>
  <c r="K591" i="3"/>
  <c r="K590" i="3"/>
  <c r="K589" i="3"/>
  <c r="K588" i="3"/>
  <c r="K587" i="3"/>
  <c r="K585" i="3"/>
  <c r="K584" i="3"/>
  <c r="K583" i="3"/>
  <c r="K582" i="3"/>
  <c r="K581" i="3"/>
  <c r="K580" i="3"/>
  <c r="K579" i="3"/>
  <c r="K577" i="3"/>
  <c r="K576" i="3"/>
  <c r="K575" i="3"/>
  <c r="K574" i="3"/>
  <c r="K573" i="3"/>
  <c r="K572" i="3"/>
  <c r="K571" i="3"/>
  <c r="K569" i="3"/>
  <c r="K568" i="3"/>
  <c r="K567" i="3"/>
  <c r="K566" i="3"/>
  <c r="K565" i="3"/>
  <c r="K564" i="3"/>
  <c r="K563" i="3"/>
  <c r="K561" i="3"/>
  <c r="K560" i="3"/>
  <c r="K559" i="3"/>
  <c r="K558" i="3"/>
  <c r="K557" i="3"/>
  <c r="K556" i="3"/>
  <c r="K555" i="3"/>
  <c r="K553" i="3"/>
  <c r="K552" i="3"/>
  <c r="K551" i="3"/>
  <c r="K550" i="3"/>
  <c r="K549" i="3"/>
  <c r="K548" i="3"/>
  <c r="K547" i="3"/>
  <c r="K545" i="3"/>
  <c r="K544" i="3"/>
  <c r="K543" i="3"/>
  <c r="K542" i="3"/>
  <c r="K541" i="3"/>
  <c r="K540" i="3"/>
  <c r="K539" i="3"/>
  <c r="K537" i="3"/>
  <c r="K536" i="3"/>
  <c r="K535" i="3"/>
  <c r="K534" i="3"/>
  <c r="K533" i="3"/>
  <c r="K532" i="3"/>
  <c r="K531" i="3"/>
  <c r="K529" i="3"/>
  <c r="K528" i="3"/>
  <c r="K527" i="3"/>
  <c r="K526" i="3"/>
  <c r="K525" i="3"/>
  <c r="K524" i="3"/>
  <c r="K523" i="3"/>
  <c r="K521" i="3"/>
  <c r="K520" i="3"/>
  <c r="K519" i="3"/>
  <c r="K518" i="3"/>
  <c r="K517" i="3"/>
  <c r="K516" i="3"/>
  <c r="K515" i="3"/>
  <c r="K513" i="3"/>
  <c r="K512" i="3"/>
  <c r="K511" i="3"/>
  <c r="K510" i="3"/>
  <c r="K509" i="3"/>
  <c r="K508" i="3"/>
  <c r="K507" i="3"/>
  <c r="K505" i="3"/>
  <c r="K504" i="3"/>
  <c r="K503" i="3"/>
  <c r="K502" i="3"/>
  <c r="K501" i="3"/>
  <c r="K500" i="3"/>
  <c r="K499" i="3"/>
  <c r="K497" i="3"/>
  <c r="K496" i="3"/>
  <c r="K495" i="3"/>
  <c r="K494" i="3"/>
  <c r="K493" i="3"/>
  <c r="K492" i="3"/>
  <c r="K491" i="3"/>
  <c r="K489" i="3"/>
  <c r="K488" i="3"/>
  <c r="K487" i="3"/>
  <c r="K486" i="3"/>
  <c r="K485" i="3"/>
  <c r="K484" i="3"/>
  <c r="K483" i="3"/>
  <c r="K481" i="3"/>
  <c r="K480" i="3"/>
  <c r="K479" i="3"/>
  <c r="K478" i="3"/>
  <c r="K477" i="3"/>
  <c r="K476" i="3"/>
  <c r="K475" i="3"/>
  <c r="K473" i="3"/>
  <c r="K472" i="3"/>
  <c r="K471" i="3"/>
  <c r="K470" i="3"/>
  <c r="K469" i="3"/>
  <c r="K468" i="3"/>
  <c r="K467" i="3"/>
  <c r="K465" i="3"/>
  <c r="K464" i="3"/>
  <c r="K463" i="3"/>
  <c r="K462" i="3"/>
  <c r="K461" i="3"/>
  <c r="K460" i="3"/>
  <c r="K459" i="3"/>
  <c r="K457" i="3"/>
  <c r="K456" i="3"/>
  <c r="K455" i="3"/>
  <c r="K454" i="3"/>
  <c r="K453" i="3"/>
  <c r="K452" i="3"/>
  <c r="K451" i="3"/>
  <c r="K449" i="3"/>
  <c r="K448" i="3"/>
  <c r="K447" i="3"/>
  <c r="K446" i="3"/>
  <c r="K445" i="3"/>
  <c r="K444" i="3"/>
  <c r="K443" i="3"/>
  <c r="K441" i="3"/>
  <c r="K440" i="3"/>
  <c r="K439" i="3"/>
  <c r="K438" i="3"/>
  <c r="K437" i="3"/>
  <c r="K436" i="3"/>
  <c r="K435" i="3"/>
  <c r="K433" i="3"/>
  <c r="K432" i="3"/>
  <c r="K431" i="3"/>
  <c r="K430" i="3"/>
  <c r="K429" i="3"/>
  <c r="K428" i="3"/>
  <c r="K427" i="3"/>
  <c r="K425" i="3"/>
  <c r="K424" i="3"/>
  <c r="K423" i="3"/>
  <c r="K422" i="3"/>
  <c r="K421" i="3"/>
  <c r="K420" i="3"/>
  <c r="K419" i="3"/>
  <c r="K417" i="3"/>
  <c r="K416" i="3"/>
  <c r="K415" i="3"/>
  <c r="K414" i="3"/>
  <c r="K413" i="3"/>
  <c r="K412" i="3"/>
  <c r="K411" i="3"/>
  <c r="K409" i="3"/>
  <c r="K408" i="3"/>
  <c r="K407" i="3"/>
  <c r="K406" i="3"/>
  <c r="K405" i="3"/>
  <c r="K404" i="3"/>
  <c r="K403" i="3"/>
  <c r="K401" i="3"/>
  <c r="K400" i="3"/>
  <c r="K399" i="3"/>
  <c r="K398" i="3"/>
  <c r="K397" i="3"/>
  <c r="K396" i="3"/>
  <c r="K395" i="3"/>
  <c r="K393" i="3"/>
  <c r="K392" i="3"/>
  <c r="K391" i="3"/>
  <c r="K390" i="3"/>
  <c r="K389" i="3"/>
  <c r="K388" i="3"/>
  <c r="K387" i="3"/>
  <c r="K385" i="3"/>
  <c r="K384" i="3"/>
  <c r="K383" i="3"/>
  <c r="K382" i="3"/>
  <c r="K381" i="3"/>
  <c r="K380" i="3"/>
  <c r="K379" i="3"/>
  <c r="K377" i="3"/>
  <c r="K376" i="3"/>
  <c r="K375" i="3"/>
  <c r="K374" i="3"/>
  <c r="K373" i="3"/>
  <c r="K372" i="3"/>
  <c r="K371" i="3"/>
  <c r="K369" i="3"/>
  <c r="K368" i="3"/>
  <c r="K367" i="3"/>
  <c r="K366" i="3"/>
  <c r="K365" i="3"/>
  <c r="K364" i="3"/>
  <c r="K363" i="3"/>
  <c r="K361" i="3"/>
  <c r="K360" i="3"/>
  <c r="K359" i="3"/>
  <c r="K358" i="3"/>
  <c r="K357" i="3"/>
  <c r="K356" i="3"/>
  <c r="K355" i="3"/>
  <c r="K353" i="3"/>
  <c r="K352" i="3"/>
  <c r="K351" i="3"/>
  <c r="K350" i="3"/>
  <c r="K349" i="3"/>
  <c r="K348" i="3"/>
  <c r="K347" i="3"/>
  <c r="K345" i="3"/>
  <c r="K344" i="3"/>
  <c r="K343" i="3"/>
  <c r="K342" i="3"/>
  <c r="K341" i="3"/>
  <c r="K340" i="3"/>
  <c r="K339" i="3"/>
  <c r="K337" i="3"/>
  <c r="K336" i="3"/>
  <c r="K335" i="3"/>
  <c r="K334" i="3"/>
  <c r="K333" i="3"/>
  <c r="K332" i="3"/>
  <c r="K331" i="3"/>
  <c r="K329" i="3"/>
  <c r="K328" i="3"/>
  <c r="K327" i="3"/>
  <c r="K326" i="3"/>
  <c r="K325" i="3"/>
  <c r="K324" i="3"/>
  <c r="K323" i="3"/>
  <c r="K321" i="3"/>
  <c r="K320" i="3"/>
  <c r="K319" i="3"/>
  <c r="K318" i="3"/>
  <c r="K317" i="3"/>
  <c r="K316" i="3"/>
  <c r="K315" i="3"/>
  <c r="K313" i="3"/>
  <c r="K312" i="3"/>
  <c r="K311" i="3"/>
  <c r="K310" i="3"/>
  <c r="K309" i="3"/>
  <c r="K308" i="3"/>
  <c r="K307" i="3"/>
  <c r="K305" i="3"/>
  <c r="K304" i="3"/>
  <c r="K303" i="3"/>
  <c r="K302" i="3"/>
  <c r="K301" i="3"/>
  <c r="K300" i="3"/>
  <c r="K299" i="3"/>
  <c r="K297" i="3"/>
  <c r="K296" i="3"/>
  <c r="K295" i="3"/>
  <c r="K294" i="3"/>
  <c r="K293" i="3"/>
  <c r="K292" i="3"/>
  <c r="K291" i="3"/>
  <c r="K289" i="3"/>
  <c r="K288" i="3"/>
  <c r="K287" i="3"/>
  <c r="K286" i="3"/>
  <c r="K285" i="3"/>
  <c r="K284" i="3"/>
  <c r="K283" i="3"/>
  <c r="K281" i="3"/>
  <c r="K280" i="3"/>
  <c r="K279" i="3"/>
  <c r="K278" i="3"/>
  <c r="K277" i="3"/>
  <c r="K276" i="3"/>
  <c r="K275" i="3"/>
  <c r="K273" i="3"/>
  <c r="K272" i="3"/>
  <c r="K271" i="3"/>
  <c r="K270" i="3"/>
  <c r="K269" i="3"/>
  <c r="K268" i="3"/>
  <c r="K267" i="3"/>
  <c r="K265" i="3"/>
  <c r="K264" i="3"/>
  <c r="K263" i="3"/>
  <c r="K262" i="3"/>
  <c r="K261" i="3"/>
  <c r="K260" i="3"/>
  <c r="K259" i="3"/>
  <c r="K257" i="3"/>
  <c r="K256" i="3"/>
  <c r="K255" i="3"/>
  <c r="K254" i="3"/>
  <c r="K253" i="3"/>
  <c r="K252" i="3"/>
  <c r="K251" i="3"/>
  <c r="K249" i="3"/>
  <c r="K248" i="3"/>
  <c r="K247" i="3"/>
  <c r="K246" i="3"/>
  <c r="K245" i="3"/>
  <c r="K244" i="3"/>
  <c r="K243" i="3"/>
  <c r="K241" i="3"/>
  <c r="K240" i="3"/>
  <c r="K239" i="3"/>
  <c r="K238" i="3"/>
  <c r="K237" i="3"/>
  <c r="K236" i="3"/>
  <c r="K235" i="3"/>
  <c r="K233" i="3"/>
  <c r="K232" i="3"/>
  <c r="K231" i="3"/>
  <c r="K230" i="3"/>
  <c r="K229" i="3"/>
  <c r="K228" i="3"/>
  <c r="K227" i="3"/>
  <c r="K225" i="3"/>
  <c r="K224" i="3"/>
  <c r="K223" i="3"/>
  <c r="K222" i="3"/>
  <c r="K221" i="3"/>
  <c r="K220" i="3"/>
  <c r="K219" i="3"/>
  <c r="K217" i="3"/>
  <c r="K216" i="3"/>
  <c r="K215" i="3"/>
  <c r="K214" i="3"/>
  <c r="K213" i="3"/>
  <c r="K212" i="3"/>
  <c r="K211" i="3"/>
  <c r="K209" i="3"/>
  <c r="K208" i="3"/>
  <c r="K207" i="3"/>
  <c r="K206" i="3"/>
  <c r="K205" i="3"/>
  <c r="K204" i="3"/>
  <c r="K203" i="3"/>
  <c r="K201" i="3"/>
  <c r="K200" i="3"/>
  <c r="K199" i="3"/>
  <c r="K198" i="3"/>
  <c r="K197" i="3"/>
  <c r="K196" i="3"/>
  <c r="K195" i="3"/>
  <c r="K193" i="3"/>
  <c r="K192" i="3"/>
  <c r="K191" i="3"/>
  <c r="K190" i="3"/>
  <c r="K189" i="3"/>
  <c r="K188" i="3"/>
  <c r="K187" i="3"/>
  <c r="K185" i="3"/>
  <c r="K184" i="3"/>
  <c r="K183" i="3"/>
  <c r="K182" i="3"/>
  <c r="K181" i="3"/>
  <c r="K180" i="3"/>
  <c r="K179" i="3"/>
  <c r="K177" i="3"/>
  <c r="K176" i="3"/>
  <c r="K175" i="3"/>
  <c r="K174" i="3"/>
  <c r="K173" i="3"/>
  <c r="K172" i="3"/>
  <c r="K171" i="3"/>
  <c r="K169" i="3"/>
  <c r="K168" i="3"/>
  <c r="K167" i="3"/>
  <c r="K166" i="3"/>
  <c r="K165" i="3"/>
  <c r="K164" i="3"/>
  <c r="K163" i="3"/>
  <c r="K161" i="3"/>
  <c r="K160" i="3"/>
  <c r="K159" i="3"/>
  <c r="K158" i="3"/>
  <c r="K157" i="3"/>
  <c r="K156" i="3"/>
  <c r="K155" i="3"/>
  <c r="K153" i="3"/>
  <c r="K152" i="3"/>
  <c r="K151" i="3"/>
  <c r="K150" i="3"/>
  <c r="K149" i="3"/>
  <c r="K148" i="3"/>
  <c r="K147" i="3"/>
  <c r="K145" i="3"/>
  <c r="K144" i="3"/>
  <c r="K143" i="3"/>
  <c r="K142" i="3"/>
  <c r="K141" i="3"/>
  <c r="K140" i="3"/>
  <c r="K139" i="3"/>
  <c r="K137" i="3"/>
  <c r="K136" i="3"/>
  <c r="K135" i="3"/>
  <c r="K134" i="3"/>
  <c r="K133" i="3"/>
  <c r="K132" i="3"/>
  <c r="K131" i="3"/>
  <c r="K129" i="3"/>
  <c r="K128" i="3"/>
  <c r="K127" i="3"/>
  <c r="K126" i="3"/>
  <c r="K125" i="3"/>
  <c r="K124" i="3"/>
  <c r="K123" i="3"/>
  <c r="K121" i="3"/>
  <c r="K120" i="3"/>
  <c r="K119" i="3"/>
  <c r="K118" i="3"/>
  <c r="K117" i="3"/>
  <c r="K116" i="3"/>
  <c r="K115" i="3"/>
  <c r="K113" i="3"/>
  <c r="K112" i="3"/>
  <c r="K111" i="3"/>
  <c r="K110" i="3"/>
  <c r="K109" i="3"/>
  <c r="K108" i="3"/>
  <c r="K107" i="3"/>
  <c r="K105" i="3"/>
  <c r="K104" i="3"/>
  <c r="K103" i="3"/>
  <c r="K102" i="3"/>
  <c r="K101" i="3"/>
  <c r="K100" i="3"/>
  <c r="K99" i="3"/>
  <c r="K97" i="3"/>
  <c r="K96" i="3"/>
  <c r="K95" i="3"/>
  <c r="K94" i="3"/>
  <c r="K93" i="3"/>
  <c r="K92" i="3"/>
  <c r="K91" i="3"/>
  <c r="K89" i="3"/>
  <c r="K88" i="3"/>
  <c r="K87" i="3"/>
  <c r="K86" i="3"/>
  <c r="K85" i="3"/>
  <c r="K84" i="3"/>
  <c r="K83" i="3"/>
  <c r="K81" i="3"/>
  <c r="K80" i="3"/>
  <c r="K79" i="3"/>
  <c r="K78" i="3"/>
  <c r="K77" i="3"/>
  <c r="K76" i="3"/>
  <c r="K75" i="3"/>
  <c r="K73" i="3"/>
  <c r="K72" i="3"/>
  <c r="K71" i="3"/>
  <c r="K70" i="3"/>
  <c r="K69" i="3"/>
  <c r="K68" i="3"/>
  <c r="K67" i="3"/>
  <c r="K65" i="3"/>
  <c r="K64" i="3"/>
  <c r="K63" i="3"/>
  <c r="K62" i="3"/>
  <c r="K61" i="3"/>
  <c r="K60" i="3"/>
  <c r="K59" i="3"/>
  <c r="K57" i="3"/>
  <c r="K56" i="3"/>
  <c r="K55" i="3"/>
  <c r="K54" i="3"/>
  <c r="K53" i="3"/>
  <c r="K52" i="3"/>
  <c r="K51" i="3"/>
  <c r="K49" i="3"/>
  <c r="K48" i="3"/>
  <c r="K47" i="3"/>
  <c r="K46" i="3"/>
  <c r="K45" i="3"/>
  <c r="K44" i="3"/>
  <c r="K43" i="3"/>
  <c r="K41" i="3"/>
  <c r="K40" i="3"/>
  <c r="K39" i="3"/>
  <c r="K38" i="3"/>
  <c r="K37" i="3"/>
  <c r="K36" i="3"/>
  <c r="K35" i="3"/>
  <c r="K33" i="3"/>
  <c r="K32" i="3"/>
  <c r="K31" i="3"/>
  <c r="K30" i="3"/>
  <c r="K29" i="3"/>
  <c r="K28" i="3"/>
  <c r="K27" i="3"/>
  <c r="K25" i="3"/>
  <c r="K24" i="3"/>
  <c r="K23" i="3"/>
  <c r="K22" i="3"/>
  <c r="K21" i="3"/>
  <c r="K20" i="3"/>
  <c r="K19" i="3"/>
  <c r="K17" i="3"/>
  <c r="K16" i="3"/>
  <c r="K15" i="3"/>
  <c r="K14" i="3"/>
  <c r="K13" i="3"/>
  <c r="K12" i="3"/>
  <c r="K11" i="3"/>
  <c r="K9" i="3"/>
  <c r="K8" i="3"/>
  <c r="K7" i="3"/>
  <c r="K6" i="3"/>
  <c r="K5" i="3"/>
  <c r="K4" i="3"/>
  <c r="K3" i="3"/>
  <c r="AI527" i="2"/>
  <c r="AO552" i="2"/>
  <c r="AO179" i="2"/>
  <c r="AO74" i="2"/>
  <c r="AO68" i="2"/>
  <c r="AF29" i="4" l="1"/>
  <c r="AF4" i="4"/>
  <c r="AF3" i="4"/>
  <c r="AF59" i="4"/>
  <c r="M509" i="8"/>
  <c r="M520" i="8"/>
  <c r="N520" i="8" s="1"/>
  <c r="AC520" i="8" s="1"/>
  <c r="M519" i="8"/>
  <c r="M514" i="8"/>
  <c r="M518" i="8"/>
  <c r="M511" i="8"/>
  <c r="M510" i="8"/>
  <c r="M516" i="8"/>
  <c r="M521" i="8"/>
  <c r="N521" i="8" s="1"/>
  <c r="M513" i="8"/>
  <c r="M512" i="8"/>
  <c r="M515" i="8"/>
  <c r="M517" i="8"/>
  <c r="AC528" i="8"/>
  <c r="AD528" i="8"/>
  <c r="M525" i="8"/>
  <c r="N525" i="8" s="1"/>
  <c r="M526" i="8"/>
  <c r="N526" i="8" s="1"/>
  <c r="M527" i="8"/>
  <c r="N527" i="8" s="1"/>
  <c r="M523" i="8"/>
  <c r="N523" i="8" s="1"/>
  <c r="M524" i="8"/>
  <c r="N524" i="8" s="1"/>
  <c r="M522" i="8"/>
  <c r="N522" i="8" s="1"/>
  <c r="M505" i="8"/>
  <c r="M506" i="8"/>
  <c r="M496" i="8"/>
  <c r="M494" i="8"/>
  <c r="M503" i="8"/>
  <c r="M498" i="8"/>
  <c r="M504" i="8"/>
  <c r="M502" i="8"/>
  <c r="M495" i="8"/>
  <c r="M501" i="8"/>
  <c r="M497" i="8"/>
  <c r="M499" i="8"/>
  <c r="M500" i="8"/>
  <c r="M711" i="8"/>
  <c r="M715" i="8"/>
  <c r="M713" i="8"/>
  <c r="M719" i="8"/>
  <c r="M712" i="8"/>
  <c r="M721" i="8"/>
  <c r="M720" i="8"/>
  <c r="M709" i="8"/>
  <c r="N683" i="8" s="1"/>
  <c r="M717" i="8"/>
  <c r="M714" i="8"/>
  <c r="M716" i="8"/>
  <c r="M710" i="8"/>
  <c r="M718" i="8"/>
  <c r="M735" i="8"/>
  <c r="M729" i="8"/>
  <c r="M731" i="8"/>
  <c r="M726" i="8"/>
  <c r="M733" i="8"/>
  <c r="M734" i="8"/>
  <c r="M725" i="8"/>
  <c r="M727" i="8"/>
  <c r="M728" i="8"/>
  <c r="M730" i="8"/>
  <c r="M723" i="8"/>
  <c r="M732" i="8"/>
  <c r="M724" i="8"/>
  <c r="X782" i="7"/>
  <c r="X781" i="7" s="1"/>
  <c r="X780" i="7" s="1"/>
  <c r="X779" i="7" s="1"/>
  <c r="X778" i="7" s="1"/>
  <c r="X777" i="7" s="1"/>
  <c r="X776" i="7" s="1"/>
  <c r="X775" i="7" s="1"/>
  <c r="X774" i="7" s="1"/>
  <c r="X773" i="7" s="1"/>
  <c r="X772" i="7" s="1"/>
  <c r="X771" i="7" s="1"/>
  <c r="X770" i="7" s="1"/>
  <c r="X769" i="7" s="1"/>
  <c r="X768" i="7" s="1"/>
  <c r="X767" i="7" s="1"/>
  <c r="X766" i="7" s="1"/>
  <c r="X765" i="7" s="1"/>
  <c r="X764" i="7" s="1"/>
  <c r="X763" i="7" s="1"/>
  <c r="X762" i="7" s="1"/>
  <c r="X761" i="7" s="1"/>
  <c r="X760" i="7" s="1"/>
  <c r="X759" i="7" s="1"/>
  <c r="X758" i="7" s="1"/>
  <c r="X757" i="7" s="1"/>
  <c r="X756" i="7" s="1"/>
  <c r="X755" i="7" s="1"/>
  <c r="X754" i="7" s="1"/>
  <c r="X753" i="7" s="1"/>
  <c r="X752" i="7" s="1"/>
  <c r="X751" i="7" s="1"/>
  <c r="X750" i="7" s="1"/>
  <c r="X749" i="7" s="1"/>
  <c r="X748" i="7" s="1"/>
  <c r="X747" i="7" s="1"/>
  <c r="X746" i="7" s="1"/>
  <c r="X745" i="7" s="1"/>
  <c r="X744" i="7" s="1"/>
  <c r="X743" i="7" s="1"/>
  <c r="X742" i="7" s="1"/>
  <c r="X741" i="7" s="1"/>
  <c r="X740" i="7" s="1"/>
  <c r="X739" i="7" s="1"/>
  <c r="X738" i="7" s="1"/>
  <c r="X737" i="7" s="1"/>
  <c r="X736" i="7" s="1"/>
  <c r="X735" i="7" s="1"/>
  <c r="X734" i="7" s="1"/>
  <c r="X733" i="7" s="1"/>
  <c r="X732" i="7" s="1"/>
  <c r="X731" i="7" s="1"/>
  <c r="X730" i="7" s="1"/>
  <c r="X729" i="7" s="1"/>
  <c r="X728" i="7" s="1"/>
  <c r="X727" i="7" s="1"/>
  <c r="X726" i="7" s="1"/>
  <c r="X725" i="7" s="1"/>
  <c r="X724" i="7" s="1"/>
  <c r="X723" i="7" s="1"/>
  <c r="X722" i="7" s="1"/>
  <c r="X721" i="7" s="1"/>
  <c r="X720" i="7" s="1"/>
  <c r="X719" i="7" s="1"/>
  <c r="X718" i="7" s="1"/>
  <c r="X717" i="7" s="1"/>
  <c r="X716" i="7" s="1"/>
  <c r="X715" i="7" s="1"/>
  <c r="X714" i="7" s="1"/>
  <c r="X713" i="7" s="1"/>
  <c r="X712" i="7" s="1"/>
  <c r="X711" i="7" s="1"/>
  <c r="X710" i="7" s="1"/>
  <c r="X709" i="7" s="1"/>
  <c r="X708" i="7" s="1"/>
  <c r="X707" i="7" s="1"/>
  <c r="X706" i="7" s="1"/>
  <c r="X705" i="7" s="1"/>
  <c r="X704" i="7" s="1"/>
  <c r="X703" i="7" s="1"/>
  <c r="X702" i="7" s="1"/>
  <c r="X701" i="7" s="1"/>
  <c r="X700" i="7" s="1"/>
  <c r="X699" i="7" s="1"/>
  <c r="X698" i="7" s="1"/>
  <c r="X697" i="7" s="1"/>
  <c r="X696" i="7" s="1"/>
  <c r="X695" i="7" s="1"/>
  <c r="X694" i="7" s="1"/>
  <c r="X693" i="7" s="1"/>
  <c r="X692" i="7" s="1"/>
  <c r="X691" i="7" s="1"/>
  <c r="X690" i="7" s="1"/>
  <c r="X689" i="7" s="1"/>
  <c r="X688" i="7" s="1"/>
  <c r="X687" i="7" s="1"/>
  <c r="X686" i="7" s="1"/>
  <c r="X685" i="7" s="1"/>
  <c r="X684" i="7" s="1"/>
  <c r="X683" i="7" s="1"/>
  <c r="X682" i="7" s="1"/>
  <c r="X681" i="7" s="1"/>
  <c r="X680" i="7" s="1"/>
  <c r="X679" i="7" s="1"/>
  <c r="X678" i="7" s="1"/>
  <c r="X677" i="7" s="1"/>
  <c r="X676" i="7" s="1"/>
  <c r="X675" i="7" s="1"/>
  <c r="X674" i="7" s="1"/>
  <c r="X673" i="7" s="1"/>
  <c r="X672" i="7" s="1"/>
  <c r="X671" i="7" s="1"/>
  <c r="X670" i="7" s="1"/>
  <c r="X669" i="7" s="1"/>
  <c r="X668" i="7" s="1"/>
  <c r="X667" i="7" s="1"/>
  <c r="X666" i="7" s="1"/>
  <c r="X665" i="7" s="1"/>
  <c r="X664" i="7" s="1"/>
  <c r="X663" i="7" s="1"/>
  <c r="X662" i="7" s="1"/>
  <c r="X661" i="7" s="1"/>
  <c r="X660" i="7" s="1"/>
  <c r="X659" i="7" s="1"/>
  <c r="X658" i="7" s="1"/>
  <c r="X657" i="7" s="1"/>
  <c r="X656" i="7" s="1"/>
  <c r="X655" i="7" s="1"/>
  <c r="X654" i="7" s="1"/>
  <c r="X653" i="7" s="1"/>
  <c r="X652" i="7" s="1"/>
  <c r="X651" i="7" s="1"/>
  <c r="X650" i="7" s="1"/>
  <c r="X649" i="7" s="1"/>
  <c r="X648" i="7" s="1"/>
  <c r="X647" i="7" s="1"/>
  <c r="X646" i="7" s="1"/>
  <c r="X645" i="7" s="1"/>
  <c r="X644" i="7" s="1"/>
  <c r="X643" i="7" s="1"/>
  <c r="X642" i="7" s="1"/>
  <c r="X641" i="7" s="1"/>
  <c r="X640" i="7" s="1"/>
  <c r="X639" i="7" s="1"/>
  <c r="X638" i="7" s="1"/>
  <c r="X637" i="7" s="1"/>
  <c r="X636" i="7" s="1"/>
  <c r="X635" i="7" s="1"/>
  <c r="X634" i="7" s="1"/>
  <c r="X633" i="7" s="1"/>
  <c r="X632" i="7" s="1"/>
  <c r="X631" i="7" s="1"/>
  <c r="X630" i="7" s="1"/>
  <c r="X629" i="7" s="1"/>
  <c r="X628" i="7" s="1"/>
  <c r="X627" i="7" s="1"/>
  <c r="X626" i="7" s="1"/>
  <c r="X625" i="7" s="1"/>
  <c r="X624" i="7" s="1"/>
  <c r="X623" i="7" s="1"/>
  <c r="X622" i="7" s="1"/>
  <c r="X621" i="7" s="1"/>
  <c r="X620" i="7" s="1"/>
  <c r="X619" i="7" s="1"/>
  <c r="X618" i="7" s="1"/>
  <c r="X617" i="7" s="1"/>
  <c r="X616" i="7" s="1"/>
  <c r="X615" i="7" s="1"/>
  <c r="X614" i="7" s="1"/>
  <c r="X613" i="7" s="1"/>
  <c r="X612" i="7" s="1"/>
  <c r="X611" i="7" s="1"/>
  <c r="X610" i="7" s="1"/>
  <c r="X609" i="7" s="1"/>
  <c r="X608" i="7" s="1"/>
  <c r="X607" i="7" s="1"/>
  <c r="X606" i="7" s="1"/>
  <c r="X605" i="7" s="1"/>
  <c r="X604" i="7" s="1"/>
  <c r="X603" i="7" s="1"/>
  <c r="X602" i="7" s="1"/>
  <c r="X601" i="7" s="1"/>
  <c r="X600" i="7" s="1"/>
  <c r="X599" i="7" s="1"/>
  <c r="X598" i="7" s="1"/>
  <c r="X597" i="7" s="1"/>
  <c r="X596" i="7" s="1"/>
  <c r="X595" i="7" s="1"/>
  <c r="X594" i="7" s="1"/>
  <c r="X593" i="7" s="1"/>
  <c r="X592" i="7" s="1"/>
  <c r="X591" i="7" s="1"/>
  <c r="X590" i="7" s="1"/>
  <c r="X589" i="7" s="1"/>
  <c r="X588" i="7" s="1"/>
  <c r="X587" i="7" s="1"/>
  <c r="X586" i="7" s="1"/>
  <c r="X585" i="7" s="1"/>
  <c r="X584" i="7" s="1"/>
  <c r="X583" i="7" s="1"/>
  <c r="X582" i="7" s="1"/>
  <c r="X581" i="7" s="1"/>
  <c r="X580" i="7" s="1"/>
  <c r="X579" i="7" s="1"/>
  <c r="X578" i="7" s="1"/>
  <c r="X577" i="7" s="1"/>
  <c r="X576" i="7" s="1"/>
  <c r="X575" i="7" s="1"/>
  <c r="X574" i="7" s="1"/>
  <c r="X573" i="7" s="1"/>
  <c r="X572" i="7" s="1"/>
  <c r="X571" i="7" s="1"/>
  <c r="X570" i="7" s="1"/>
  <c r="X569" i="7" s="1"/>
  <c r="X568" i="7" s="1"/>
  <c r="X567" i="7" s="1"/>
  <c r="X566" i="7" s="1"/>
  <c r="X565" i="7" s="1"/>
  <c r="X564" i="7" s="1"/>
  <c r="X563" i="7" s="1"/>
  <c r="X562" i="7" s="1"/>
  <c r="X561" i="7" s="1"/>
  <c r="X560" i="7" s="1"/>
  <c r="X559" i="7" s="1"/>
  <c r="X558" i="7" s="1"/>
  <c r="X557" i="7" s="1"/>
  <c r="X556" i="7" s="1"/>
  <c r="X555" i="7" s="1"/>
  <c r="X554" i="7" s="1"/>
  <c r="X553" i="7" s="1"/>
  <c r="X552" i="7" s="1"/>
  <c r="X551" i="7" s="1"/>
  <c r="X550" i="7" s="1"/>
  <c r="X549" i="7" s="1"/>
  <c r="X548" i="7" s="1"/>
  <c r="X547" i="7" s="1"/>
  <c r="X546" i="7" s="1"/>
  <c r="X545" i="7" s="1"/>
  <c r="X544" i="7" s="1"/>
  <c r="X543" i="7" s="1"/>
  <c r="X542" i="7" s="1"/>
  <c r="X541" i="7" s="1"/>
  <c r="X540" i="7" s="1"/>
  <c r="X539" i="7" s="1"/>
  <c r="X538" i="7" s="1"/>
  <c r="X537" i="7" s="1"/>
  <c r="X536" i="7" s="1"/>
  <c r="X535" i="7" s="1"/>
  <c r="X534" i="7" s="1"/>
  <c r="X533" i="7" s="1"/>
  <c r="X532" i="7" s="1"/>
  <c r="X531" i="7" s="1"/>
  <c r="X530" i="7" s="1"/>
  <c r="X529" i="7" s="1"/>
  <c r="X528" i="7" s="1"/>
  <c r="X527" i="7" s="1"/>
  <c r="X526" i="7" s="1"/>
  <c r="X525" i="7" s="1"/>
  <c r="X524" i="7" s="1"/>
  <c r="X523" i="7" s="1"/>
  <c r="X522" i="7" s="1"/>
  <c r="X521" i="7" s="1"/>
  <c r="X520" i="7" s="1"/>
  <c r="X519" i="7" s="1"/>
  <c r="X518" i="7" s="1"/>
  <c r="X517" i="7" s="1"/>
  <c r="X516" i="7" s="1"/>
  <c r="X515" i="7" s="1"/>
  <c r="X514" i="7" s="1"/>
  <c r="X513" i="7" s="1"/>
  <c r="X512" i="7" s="1"/>
  <c r="X511" i="7" s="1"/>
  <c r="X510" i="7" s="1"/>
  <c r="X509" i="7" s="1"/>
  <c r="X508" i="7" s="1"/>
  <c r="X507" i="7" s="1"/>
  <c r="X506" i="7" s="1"/>
  <c r="X505" i="7" s="1"/>
  <c r="X504" i="7" s="1"/>
  <c r="X503" i="7" s="1"/>
  <c r="X502" i="7" s="1"/>
  <c r="X501" i="7" s="1"/>
  <c r="X500" i="7" s="1"/>
  <c r="X499" i="7" s="1"/>
  <c r="X498" i="7" s="1"/>
  <c r="X497" i="7" s="1"/>
  <c r="X496" i="7" s="1"/>
  <c r="X495" i="7" s="1"/>
  <c r="X494" i="7" s="1"/>
  <c r="X493" i="7" s="1"/>
  <c r="X492" i="7" s="1"/>
  <c r="X491" i="7" s="1"/>
  <c r="X490" i="7" s="1"/>
  <c r="X489" i="7" s="1"/>
  <c r="X488" i="7" s="1"/>
  <c r="X487" i="7" s="1"/>
  <c r="X486" i="7" s="1"/>
  <c r="X485" i="7" s="1"/>
  <c r="X484" i="7" s="1"/>
  <c r="X483" i="7" s="1"/>
  <c r="X482" i="7" s="1"/>
  <c r="X481" i="7" s="1"/>
  <c r="X480" i="7" s="1"/>
  <c r="X479" i="7" s="1"/>
  <c r="X478" i="7" s="1"/>
  <c r="X477" i="7" s="1"/>
  <c r="X476" i="7" s="1"/>
  <c r="X475" i="7" s="1"/>
  <c r="X474" i="7" s="1"/>
  <c r="X473" i="7" s="1"/>
  <c r="X472" i="7" s="1"/>
  <c r="X471" i="7" s="1"/>
  <c r="X470" i="7" s="1"/>
  <c r="X469" i="7" s="1"/>
  <c r="X468" i="7" s="1"/>
  <c r="X467" i="7" s="1"/>
  <c r="X466" i="7" s="1"/>
  <c r="X465" i="7" s="1"/>
  <c r="X464" i="7" s="1"/>
  <c r="X463" i="7" s="1"/>
  <c r="X462" i="7" s="1"/>
  <c r="X461" i="7" s="1"/>
  <c r="X460" i="7" s="1"/>
  <c r="X459" i="7" s="1"/>
  <c r="X458" i="7" s="1"/>
  <c r="X457" i="7" s="1"/>
  <c r="X456" i="7" s="1"/>
  <c r="X455" i="7" s="1"/>
  <c r="X454" i="7" s="1"/>
  <c r="X453" i="7" s="1"/>
  <c r="X452" i="7" s="1"/>
  <c r="X451" i="7" s="1"/>
  <c r="X450" i="7" s="1"/>
  <c r="X449" i="7" s="1"/>
  <c r="X448" i="7" s="1"/>
  <c r="X447" i="7" s="1"/>
  <c r="X446" i="7" s="1"/>
  <c r="X445" i="7" s="1"/>
  <c r="X444" i="7" s="1"/>
  <c r="X443" i="7" s="1"/>
  <c r="X442" i="7" s="1"/>
  <c r="X441" i="7" s="1"/>
  <c r="X440" i="7" s="1"/>
  <c r="X439" i="7" s="1"/>
  <c r="X438" i="7" s="1"/>
  <c r="X437" i="7" s="1"/>
  <c r="X436" i="7" s="1"/>
  <c r="X435" i="7" s="1"/>
  <c r="X434" i="7" s="1"/>
  <c r="X433" i="7" s="1"/>
  <c r="X432" i="7" s="1"/>
  <c r="X431" i="7" s="1"/>
  <c r="X430" i="7" s="1"/>
  <c r="X429" i="7" s="1"/>
  <c r="X428" i="7" s="1"/>
  <c r="X427" i="7" s="1"/>
  <c r="X426" i="7" s="1"/>
  <c r="X425" i="7" s="1"/>
  <c r="X424" i="7" s="1"/>
  <c r="X423" i="7" s="1"/>
  <c r="X422" i="7" s="1"/>
  <c r="X421" i="7" s="1"/>
  <c r="X420" i="7" s="1"/>
  <c r="X419" i="7" s="1"/>
  <c r="X418" i="7" s="1"/>
  <c r="X417" i="7" s="1"/>
  <c r="X416" i="7" s="1"/>
  <c r="X415" i="7" s="1"/>
  <c r="X414" i="7" s="1"/>
  <c r="X413" i="7" s="1"/>
  <c r="X412" i="7" s="1"/>
  <c r="X411" i="7" s="1"/>
  <c r="X410" i="7" s="1"/>
  <c r="X409" i="7" s="1"/>
  <c r="X408" i="7" s="1"/>
  <c r="X407" i="7" s="1"/>
  <c r="X406" i="7" s="1"/>
  <c r="X405" i="7" s="1"/>
  <c r="X404" i="7" s="1"/>
  <c r="X403" i="7" s="1"/>
  <c r="X402" i="7" s="1"/>
  <c r="X401" i="7" s="1"/>
  <c r="X400" i="7" s="1"/>
  <c r="X399" i="7" s="1"/>
  <c r="X398" i="7" s="1"/>
  <c r="X397" i="7" s="1"/>
  <c r="X396" i="7" s="1"/>
  <c r="X395" i="7" s="1"/>
  <c r="X394" i="7" s="1"/>
  <c r="X393" i="7" s="1"/>
  <c r="X392" i="7" s="1"/>
  <c r="X391" i="7" s="1"/>
  <c r="X390" i="7" s="1"/>
  <c r="X389" i="7" s="1"/>
  <c r="X388" i="7" s="1"/>
  <c r="X387" i="7" s="1"/>
  <c r="X386" i="7" s="1"/>
  <c r="X385" i="7" s="1"/>
  <c r="X384" i="7" s="1"/>
  <c r="X383" i="7" s="1"/>
  <c r="X382" i="7" s="1"/>
  <c r="X381" i="7" s="1"/>
  <c r="X380" i="7" s="1"/>
  <c r="X379" i="7" s="1"/>
  <c r="X378" i="7" s="1"/>
  <c r="X377" i="7" s="1"/>
  <c r="X376" i="7" s="1"/>
  <c r="X375" i="7" s="1"/>
  <c r="X374" i="7" s="1"/>
  <c r="X373" i="7" s="1"/>
  <c r="X372" i="7" s="1"/>
  <c r="X371" i="7" s="1"/>
  <c r="X370" i="7" s="1"/>
  <c r="X369" i="7" s="1"/>
  <c r="X368" i="7" s="1"/>
  <c r="X367" i="7" s="1"/>
  <c r="X366" i="7" s="1"/>
  <c r="X365" i="7" s="1"/>
  <c r="X364" i="7" s="1"/>
  <c r="X363" i="7" s="1"/>
  <c r="X362" i="7" s="1"/>
  <c r="X361" i="7" s="1"/>
  <c r="X360" i="7" s="1"/>
  <c r="X359" i="7" s="1"/>
  <c r="X358" i="7" s="1"/>
  <c r="X357" i="7" s="1"/>
  <c r="X356" i="7" s="1"/>
  <c r="X355" i="7" s="1"/>
  <c r="X354" i="7" s="1"/>
  <c r="X353" i="7" s="1"/>
  <c r="X352" i="7" s="1"/>
  <c r="X351" i="7" s="1"/>
  <c r="X350" i="7" s="1"/>
  <c r="X349" i="7" s="1"/>
  <c r="X348" i="7" s="1"/>
  <c r="X347" i="7" s="1"/>
  <c r="X346" i="7" s="1"/>
  <c r="X345" i="7" s="1"/>
  <c r="X344" i="7" s="1"/>
  <c r="X343" i="7" s="1"/>
  <c r="X342" i="7" s="1"/>
  <c r="X341" i="7" s="1"/>
  <c r="X340" i="7" s="1"/>
  <c r="X339" i="7" s="1"/>
  <c r="X338" i="7" s="1"/>
  <c r="X337" i="7" s="1"/>
  <c r="X336" i="7" s="1"/>
  <c r="X335" i="7" s="1"/>
  <c r="X334" i="7" s="1"/>
  <c r="X333" i="7" s="1"/>
  <c r="X332" i="7" s="1"/>
  <c r="X331" i="7" s="1"/>
  <c r="X330" i="7" s="1"/>
  <c r="X329" i="7" s="1"/>
  <c r="X328" i="7" s="1"/>
  <c r="X327" i="7" s="1"/>
  <c r="X326" i="7" s="1"/>
  <c r="X325" i="7" s="1"/>
  <c r="X324" i="7" s="1"/>
  <c r="X323" i="7" s="1"/>
  <c r="X322" i="7" s="1"/>
  <c r="X321" i="7" s="1"/>
  <c r="X320" i="7" s="1"/>
  <c r="X319" i="7" s="1"/>
  <c r="X318" i="7" s="1"/>
  <c r="X317" i="7" s="1"/>
  <c r="X316" i="7" s="1"/>
  <c r="X315" i="7" s="1"/>
  <c r="X314" i="7" s="1"/>
  <c r="X313" i="7" s="1"/>
  <c r="X312" i="7" s="1"/>
  <c r="X311" i="7" s="1"/>
  <c r="X310" i="7" s="1"/>
  <c r="X309" i="7" s="1"/>
  <c r="X308" i="7" s="1"/>
  <c r="X307" i="7" s="1"/>
  <c r="X306" i="7" s="1"/>
  <c r="X305" i="7" s="1"/>
  <c r="X304" i="7" s="1"/>
  <c r="X303" i="7" s="1"/>
  <c r="X302" i="7" s="1"/>
  <c r="X301" i="7" s="1"/>
  <c r="X300" i="7" s="1"/>
  <c r="X299" i="7" s="1"/>
  <c r="X298" i="7" s="1"/>
  <c r="X297" i="7" s="1"/>
  <c r="X296" i="7" s="1"/>
  <c r="X295" i="7" s="1"/>
  <c r="X294" i="7" s="1"/>
  <c r="X293" i="7" s="1"/>
  <c r="X292" i="7" s="1"/>
  <c r="X291" i="7" s="1"/>
  <c r="X290" i="7" s="1"/>
  <c r="X289" i="7" s="1"/>
  <c r="X288" i="7" s="1"/>
  <c r="X287" i="7" s="1"/>
  <c r="X286" i="7" s="1"/>
  <c r="X285" i="7" s="1"/>
  <c r="X284" i="7" s="1"/>
  <c r="X283" i="7" s="1"/>
  <c r="X282" i="7" s="1"/>
  <c r="X281" i="7" s="1"/>
  <c r="X280" i="7" s="1"/>
  <c r="X279" i="7" s="1"/>
  <c r="X278" i="7" s="1"/>
  <c r="X277" i="7" s="1"/>
  <c r="X276" i="7" s="1"/>
  <c r="X275" i="7" s="1"/>
  <c r="X274" i="7" s="1"/>
  <c r="X273" i="7" s="1"/>
  <c r="X272" i="7" s="1"/>
  <c r="X271" i="7" s="1"/>
  <c r="X270" i="7" s="1"/>
  <c r="X269" i="7" s="1"/>
  <c r="X268" i="7" s="1"/>
  <c r="X267" i="7" s="1"/>
  <c r="X266" i="7" s="1"/>
  <c r="X265" i="7" s="1"/>
  <c r="X264" i="7" s="1"/>
  <c r="X263" i="7" s="1"/>
  <c r="X262" i="7" s="1"/>
  <c r="X261" i="7" s="1"/>
  <c r="X260" i="7" s="1"/>
  <c r="X259" i="7" s="1"/>
  <c r="X258" i="7" s="1"/>
  <c r="X257" i="7" s="1"/>
  <c r="X256" i="7" s="1"/>
  <c r="X255" i="7" s="1"/>
  <c r="X254" i="7" s="1"/>
  <c r="X253" i="7" s="1"/>
  <c r="X252" i="7" s="1"/>
  <c r="X251" i="7" s="1"/>
  <c r="X250" i="7" s="1"/>
  <c r="X249" i="7" s="1"/>
  <c r="X248" i="7" s="1"/>
  <c r="X247" i="7" s="1"/>
  <c r="X246" i="7" s="1"/>
  <c r="X245" i="7" s="1"/>
  <c r="X244" i="7" s="1"/>
  <c r="X243" i="7" s="1"/>
  <c r="X242" i="7" s="1"/>
  <c r="X241" i="7" s="1"/>
  <c r="X240" i="7" s="1"/>
  <c r="X239" i="7" s="1"/>
  <c r="X238" i="7" s="1"/>
  <c r="X237" i="7" s="1"/>
  <c r="X236" i="7" s="1"/>
  <c r="X235" i="7" s="1"/>
  <c r="X234" i="7" s="1"/>
  <c r="X233" i="7" s="1"/>
  <c r="X232" i="7" s="1"/>
  <c r="X231" i="7" s="1"/>
  <c r="X230" i="7" s="1"/>
  <c r="X229" i="7" s="1"/>
  <c r="X228" i="7" s="1"/>
  <c r="X227" i="7" s="1"/>
  <c r="X226" i="7" s="1"/>
  <c r="X225" i="7" s="1"/>
  <c r="X224" i="7" s="1"/>
  <c r="X223" i="7" s="1"/>
  <c r="X222" i="7" s="1"/>
  <c r="X221" i="7" s="1"/>
  <c r="X220" i="7" s="1"/>
  <c r="X219" i="7" s="1"/>
  <c r="X218" i="7" s="1"/>
  <c r="X217" i="7" s="1"/>
  <c r="X216" i="7" s="1"/>
  <c r="X215" i="7" s="1"/>
  <c r="X214" i="7" s="1"/>
  <c r="X213" i="7" s="1"/>
  <c r="X212" i="7" s="1"/>
  <c r="X211" i="7" s="1"/>
  <c r="X210" i="7" s="1"/>
  <c r="X209" i="7" s="1"/>
  <c r="X208" i="7" s="1"/>
  <c r="X207" i="7" s="1"/>
  <c r="X206" i="7" s="1"/>
  <c r="X205" i="7" s="1"/>
  <c r="X204" i="7" s="1"/>
  <c r="X203" i="7" s="1"/>
  <c r="X202" i="7" s="1"/>
  <c r="X201" i="7" s="1"/>
  <c r="X200" i="7" s="1"/>
  <c r="X199" i="7" s="1"/>
  <c r="X198" i="7" s="1"/>
  <c r="X197" i="7" s="1"/>
  <c r="X196" i="7" s="1"/>
  <c r="X195" i="7" s="1"/>
  <c r="X194" i="7" s="1"/>
  <c r="X193" i="7" s="1"/>
  <c r="X192" i="7" s="1"/>
  <c r="X191" i="7" s="1"/>
  <c r="X190" i="7" s="1"/>
  <c r="X189" i="7" s="1"/>
  <c r="X188" i="7" s="1"/>
  <c r="X187" i="7" s="1"/>
  <c r="X186" i="7" s="1"/>
  <c r="X185" i="7" s="1"/>
  <c r="X184" i="7" s="1"/>
  <c r="X183" i="7" s="1"/>
  <c r="X182" i="7" s="1"/>
  <c r="X181" i="7" s="1"/>
  <c r="X180" i="7" s="1"/>
  <c r="X179" i="7" s="1"/>
  <c r="X178" i="7" s="1"/>
  <c r="X177" i="7" s="1"/>
  <c r="X176" i="7" s="1"/>
  <c r="X175" i="7" s="1"/>
  <c r="X174" i="7" s="1"/>
  <c r="X173" i="7" s="1"/>
  <c r="X172" i="7" s="1"/>
  <c r="X171" i="7" s="1"/>
  <c r="X170" i="7" s="1"/>
  <c r="X169" i="7" s="1"/>
  <c r="X168" i="7" s="1"/>
  <c r="X167" i="7" s="1"/>
  <c r="X166" i="7" s="1"/>
  <c r="X165" i="7" s="1"/>
  <c r="X164" i="7" s="1"/>
  <c r="X163" i="7" s="1"/>
  <c r="X162" i="7" s="1"/>
  <c r="X161" i="7" s="1"/>
  <c r="X160" i="7" s="1"/>
  <c r="X159" i="7" s="1"/>
  <c r="X158" i="7" s="1"/>
  <c r="X157" i="7" s="1"/>
  <c r="X156" i="7" s="1"/>
  <c r="X155" i="7" s="1"/>
  <c r="X154" i="7" s="1"/>
  <c r="X153" i="7" s="1"/>
  <c r="X152" i="7" s="1"/>
  <c r="X151" i="7" s="1"/>
  <c r="X150" i="7" s="1"/>
  <c r="X149" i="7" s="1"/>
  <c r="X148" i="7" s="1"/>
  <c r="X147" i="7" s="1"/>
  <c r="X146" i="7" s="1"/>
  <c r="X145" i="7" s="1"/>
  <c r="X144" i="7" s="1"/>
  <c r="X143" i="7" s="1"/>
  <c r="X142" i="7" s="1"/>
  <c r="X141" i="7" s="1"/>
  <c r="X140" i="7" s="1"/>
  <c r="X139" i="7" s="1"/>
  <c r="X138" i="7" s="1"/>
  <c r="X137" i="7" s="1"/>
  <c r="X136" i="7" s="1"/>
  <c r="X135" i="7" s="1"/>
  <c r="X134" i="7" s="1"/>
  <c r="X133" i="7" s="1"/>
  <c r="X132" i="7" s="1"/>
  <c r="X131" i="7" s="1"/>
  <c r="X130" i="7" s="1"/>
  <c r="X129" i="7" s="1"/>
  <c r="X128" i="7" s="1"/>
  <c r="X127" i="7" s="1"/>
  <c r="X126" i="7" s="1"/>
  <c r="X125" i="7" s="1"/>
  <c r="X124" i="7" s="1"/>
  <c r="X123" i="7" s="1"/>
  <c r="X122" i="7" s="1"/>
  <c r="X121" i="7" s="1"/>
  <c r="X120" i="7" s="1"/>
  <c r="X119" i="7" s="1"/>
  <c r="X118" i="7" s="1"/>
  <c r="X117" i="7" s="1"/>
  <c r="X116" i="7" s="1"/>
  <c r="X115" i="7" s="1"/>
  <c r="X114" i="7" s="1"/>
  <c r="X113" i="7" s="1"/>
  <c r="X112" i="7" s="1"/>
  <c r="X111" i="7" s="1"/>
  <c r="X110" i="7" s="1"/>
  <c r="X109" i="7" s="1"/>
  <c r="X108" i="7" s="1"/>
  <c r="X107" i="7" s="1"/>
  <c r="X106" i="7" s="1"/>
  <c r="X105" i="7" s="1"/>
  <c r="X104" i="7" s="1"/>
  <c r="X103" i="7" s="1"/>
  <c r="X102" i="7" s="1"/>
  <c r="X101" i="7" s="1"/>
  <c r="X100" i="7" s="1"/>
  <c r="X99" i="7" s="1"/>
  <c r="X98" i="7" s="1"/>
  <c r="X97" i="7" s="1"/>
  <c r="X96" i="7" s="1"/>
  <c r="X95" i="7" s="1"/>
  <c r="X94" i="7" s="1"/>
  <c r="X93" i="7" s="1"/>
  <c r="X92" i="7" s="1"/>
  <c r="X91" i="7" s="1"/>
  <c r="X90" i="7" s="1"/>
  <c r="X89" i="7" s="1"/>
  <c r="X88" i="7" s="1"/>
  <c r="X87" i="7" s="1"/>
  <c r="X86" i="7" s="1"/>
  <c r="X85" i="7" s="1"/>
  <c r="X84" i="7" s="1"/>
  <c r="X83" i="7" s="1"/>
  <c r="X82" i="7" s="1"/>
  <c r="X81" i="7" s="1"/>
  <c r="X80" i="7" s="1"/>
  <c r="X79" i="7" s="1"/>
  <c r="X78" i="7" s="1"/>
  <c r="X77" i="7" s="1"/>
  <c r="X76" i="7" s="1"/>
  <c r="X75" i="7" s="1"/>
  <c r="X74" i="7" s="1"/>
  <c r="X73" i="7" s="1"/>
  <c r="X72" i="7" s="1"/>
  <c r="X71" i="7" s="1"/>
  <c r="X70" i="7" s="1"/>
  <c r="X69" i="7" s="1"/>
  <c r="X68" i="7" s="1"/>
  <c r="X67" i="7" s="1"/>
  <c r="X66" i="7" s="1"/>
  <c r="X65" i="7" s="1"/>
  <c r="X64" i="7" s="1"/>
  <c r="X63" i="7" s="1"/>
  <c r="X62" i="7" s="1"/>
  <c r="X61" i="7" s="1"/>
  <c r="X60" i="7" s="1"/>
  <c r="X59" i="7" s="1"/>
  <c r="X58" i="7" s="1"/>
  <c r="X57" i="7" s="1"/>
  <c r="X56" i="7" s="1"/>
  <c r="X55" i="7" s="1"/>
  <c r="X54" i="7" s="1"/>
  <c r="X53" i="7" s="1"/>
  <c r="X52" i="7" s="1"/>
  <c r="X51" i="7" s="1"/>
  <c r="X50" i="7" s="1"/>
  <c r="X49" i="7" s="1"/>
  <c r="X48" i="7" s="1"/>
  <c r="X47" i="7" s="1"/>
  <c r="X46" i="7" s="1"/>
  <c r="X45" i="7" s="1"/>
  <c r="X44" i="7" s="1"/>
  <c r="X43" i="7" s="1"/>
  <c r="X42" i="7" s="1"/>
  <c r="X41" i="7" s="1"/>
  <c r="X40" i="7" s="1"/>
  <c r="X39" i="7" s="1"/>
  <c r="X38" i="7" s="1"/>
  <c r="X37" i="7" s="1"/>
  <c r="X36" i="7" s="1"/>
  <c r="X35" i="7" s="1"/>
  <c r="X34" i="7" s="1"/>
  <c r="X33" i="7" s="1"/>
  <c r="X32" i="7" s="1"/>
  <c r="X31" i="7" s="1"/>
  <c r="X30" i="7" s="1"/>
  <c r="X29" i="7" s="1"/>
  <c r="X28" i="7" s="1"/>
  <c r="X27" i="7" s="1"/>
  <c r="X26" i="7" s="1"/>
  <c r="X25" i="7" s="1"/>
  <c r="X24" i="7" s="1"/>
  <c r="X23" i="7" s="1"/>
  <c r="X22" i="7" s="1"/>
  <c r="X21" i="7" s="1"/>
  <c r="X20" i="7" s="1"/>
  <c r="X19" i="7" s="1"/>
  <c r="X18" i="7" s="1"/>
  <c r="X17" i="7" s="1"/>
  <c r="X16" i="7" s="1"/>
  <c r="X15" i="7" s="1"/>
  <c r="X14" i="7" s="1"/>
  <c r="X13" i="7" s="1"/>
  <c r="X12" i="7" s="1"/>
  <c r="X11" i="7" s="1"/>
  <c r="X10" i="7" s="1"/>
  <c r="X9" i="7" s="1"/>
  <c r="X8" i="7" s="1"/>
  <c r="X7" i="7" s="1"/>
  <c r="X6" i="7" s="1"/>
  <c r="X5" i="7" s="1"/>
  <c r="X4" i="7" s="1"/>
  <c r="X3" i="7" s="1"/>
  <c r="AX784" i="7"/>
  <c r="S782" i="7"/>
  <c r="AX783" i="7"/>
  <c r="D779" i="7"/>
  <c r="R735" i="8"/>
  <c r="AA736" i="8"/>
  <c r="AJ737" i="8"/>
  <c r="AP737" i="8"/>
  <c r="AP736" i="8"/>
  <c r="AJ736" i="8"/>
  <c r="W756" i="8"/>
  <c r="V755" i="8"/>
  <c r="AG735" i="8"/>
  <c r="U734" i="8"/>
  <c r="J656" i="4"/>
  <c r="J759" i="4"/>
  <c r="J631" i="4"/>
  <c r="J439" i="4"/>
  <c r="J765" i="4"/>
  <c r="J483" i="4"/>
  <c r="J706" i="4"/>
  <c r="J578" i="4"/>
  <c r="J450" i="4"/>
  <c r="J322" i="4"/>
  <c r="J32" i="4"/>
  <c r="J276" i="4"/>
  <c r="J180" i="4"/>
  <c r="J720" i="4"/>
  <c r="J368" i="4"/>
  <c r="J503" i="4"/>
  <c r="J675" i="4"/>
  <c r="J770" i="4"/>
  <c r="J514" i="4"/>
  <c r="J386" i="4"/>
  <c r="J497" i="4"/>
  <c r="J240" i="4"/>
  <c r="J253" i="4"/>
  <c r="J52" i="4"/>
  <c r="J189" i="4"/>
  <c r="J592" i="4"/>
  <c r="J695" i="4"/>
  <c r="J622" i="4"/>
  <c r="J604" i="4"/>
  <c r="J547" i="4"/>
  <c r="J642" i="4"/>
  <c r="J369" i="4"/>
  <c r="J175" i="4"/>
  <c r="J227" i="4"/>
  <c r="J241" i="4"/>
  <c r="J258" i="4"/>
  <c r="J456" i="4"/>
  <c r="J344" i="4"/>
  <c r="J567" i="4"/>
  <c r="J375" i="4"/>
  <c r="J701" i="4"/>
  <c r="J573" i="4"/>
  <c r="J419" i="4"/>
  <c r="J186" i="4"/>
  <c r="J58" i="4"/>
  <c r="J208" i="4"/>
  <c r="J302" i="4"/>
  <c r="J110" i="4"/>
  <c r="J316" i="4"/>
  <c r="J12" i="4"/>
  <c r="J113" i="4"/>
  <c r="J686" i="4"/>
  <c r="J445" i="4"/>
  <c r="J739" i="4"/>
  <c r="J689" i="4"/>
  <c r="J35" i="4"/>
  <c r="J89" i="4"/>
  <c r="J13" i="4"/>
  <c r="J247" i="4"/>
  <c r="J311" i="4"/>
  <c r="J494" i="4"/>
  <c r="J668" i="4"/>
  <c r="J468" i="4"/>
  <c r="J380" i="4"/>
  <c r="J611" i="4"/>
  <c r="J561" i="4"/>
  <c r="J433" i="4"/>
  <c r="J40" i="4"/>
  <c r="J366" i="4"/>
  <c r="J174" i="4"/>
  <c r="J317" i="4"/>
  <c r="J163" i="4"/>
  <c r="J125" i="4"/>
  <c r="J594" i="4"/>
  <c r="J449" i="4"/>
  <c r="J697" i="4"/>
  <c r="J458" i="4"/>
  <c r="J48" i="4"/>
  <c r="G156" i="5"/>
  <c r="G138" i="5"/>
  <c r="J586" i="4"/>
  <c r="J319" i="4"/>
  <c r="J284" i="4"/>
  <c r="J33" i="4"/>
  <c r="G167" i="5"/>
  <c r="G475" i="5"/>
  <c r="J536" i="4"/>
  <c r="J476" i="4"/>
  <c r="J427" i="4"/>
  <c r="J310" i="4"/>
  <c r="J261" i="4"/>
  <c r="J171" i="4"/>
  <c r="J121" i="4"/>
  <c r="J197" i="4"/>
  <c r="J728" i="4"/>
  <c r="J709" i="4"/>
  <c r="J740" i="4"/>
  <c r="J548" i="4"/>
  <c r="J619" i="4"/>
  <c r="J569" i="4"/>
  <c r="J374" i="4"/>
  <c r="J22" i="4"/>
  <c r="J68" i="4"/>
  <c r="J581" i="4"/>
  <c r="J194" i="4"/>
  <c r="J256" i="4"/>
  <c r="J394" i="4"/>
  <c r="J441" i="4"/>
  <c r="J66" i="4"/>
  <c r="J360" i="4"/>
  <c r="J453" i="4"/>
  <c r="J714" i="4"/>
  <c r="J107" i="4"/>
  <c r="J266" i="4"/>
  <c r="J703" i="4"/>
  <c r="J511" i="4"/>
  <c r="J566" i="4"/>
  <c r="J28" i="4"/>
  <c r="J664" i="4"/>
  <c r="J512" i="4"/>
  <c r="J336" i="4"/>
  <c r="J639" i="4"/>
  <c r="J487" i="4"/>
  <c r="J758" i="4"/>
  <c r="J542" i="4"/>
  <c r="J685" i="4"/>
  <c r="J429" i="4"/>
  <c r="J716" i="4"/>
  <c r="J356" i="4"/>
  <c r="J555" i="4"/>
  <c r="J403" i="4"/>
  <c r="J690" i="4"/>
  <c r="J434" i="4"/>
  <c r="J330" i="4"/>
  <c r="J545" i="4"/>
  <c r="J377" i="4"/>
  <c r="J306" i="4"/>
  <c r="J170" i="4"/>
  <c r="J183" i="4"/>
  <c r="J246" i="4"/>
  <c r="J292" i="4"/>
  <c r="J148" i="4"/>
  <c r="J235" i="4"/>
  <c r="J147" i="4"/>
  <c r="J173" i="4"/>
  <c r="J85" i="4"/>
  <c r="G407" i="5"/>
  <c r="G15" i="5"/>
  <c r="G412" i="5"/>
  <c r="G219" i="5"/>
  <c r="J255" i="4"/>
  <c r="J359" i="4"/>
  <c r="J640" i="4"/>
  <c r="J472" i="4"/>
  <c r="J384" i="4"/>
  <c r="J767" i="4"/>
  <c r="J383" i="4"/>
  <c r="J734" i="4"/>
  <c r="J645" i="4"/>
  <c r="J389" i="4"/>
  <c r="J612" i="4"/>
  <c r="J396" i="4"/>
  <c r="J332" i="4"/>
  <c r="J531" i="4"/>
  <c r="J363" i="4"/>
  <c r="J650" i="4"/>
  <c r="J761" i="4"/>
  <c r="J505" i="4"/>
  <c r="J353" i="4"/>
  <c r="J242" i="4"/>
  <c r="J130" i="4"/>
  <c r="J160" i="4"/>
  <c r="J231" i="4"/>
  <c r="J159" i="4"/>
  <c r="J438" i="4"/>
  <c r="J222" i="4"/>
  <c r="J78" i="4"/>
  <c r="J268" i="4"/>
  <c r="J196" i="4"/>
  <c r="J299" i="4"/>
  <c r="J211" i="4"/>
  <c r="J133" i="4"/>
  <c r="J61" i="4"/>
  <c r="G683" i="5"/>
  <c r="J544" i="4"/>
  <c r="J679" i="4"/>
  <c r="J447" i="4"/>
  <c r="J502" i="4"/>
  <c r="J557" i="4"/>
  <c r="J676" i="4"/>
  <c r="J683" i="4"/>
  <c r="J435" i="4"/>
  <c r="J562" i="4"/>
  <c r="J673" i="4"/>
  <c r="J42" i="4"/>
  <c r="J232" i="4"/>
  <c r="J152" i="4"/>
  <c r="J56" i="4"/>
  <c r="J327" i="4"/>
  <c r="J223" i="4"/>
  <c r="J286" i="4"/>
  <c r="J325" i="4"/>
  <c r="J185" i="4"/>
  <c r="J97" i="4"/>
  <c r="J205" i="4"/>
  <c r="J55" i="4"/>
  <c r="J776" i="4"/>
  <c r="J600" i="4"/>
  <c r="J440" i="4"/>
  <c r="J743" i="4"/>
  <c r="J575" i="4"/>
  <c r="J630" i="4"/>
  <c r="J781" i="4"/>
  <c r="J621" i="4"/>
  <c r="J365" i="4"/>
  <c r="J588" i="4"/>
  <c r="J516" i="4"/>
  <c r="J444" i="4"/>
  <c r="J747" i="4"/>
  <c r="J491" i="4"/>
  <c r="J339" i="4"/>
  <c r="J626" i="4"/>
  <c r="J737" i="4"/>
  <c r="J481" i="4"/>
  <c r="J106" i="4"/>
  <c r="J216" i="4"/>
  <c r="J414" i="4"/>
  <c r="J118" i="4"/>
  <c r="J54" i="4"/>
  <c r="J244" i="4"/>
  <c r="J20" i="4"/>
  <c r="J275" i="4"/>
  <c r="J249" i="4"/>
  <c r="J109" i="4"/>
  <c r="J21" i="4"/>
  <c r="G153" i="5"/>
  <c r="J119" i="4"/>
  <c r="J615" i="4"/>
  <c r="J647" i="4"/>
  <c r="J423" i="4"/>
  <c r="J694" i="4"/>
  <c r="J773" i="4"/>
  <c r="J517" i="4"/>
  <c r="J652" i="4"/>
  <c r="J659" i="4"/>
  <c r="J778" i="4"/>
  <c r="J522" i="4"/>
  <c r="J633" i="4"/>
  <c r="J313" i="4"/>
  <c r="J120" i="4"/>
  <c r="J295" i="4"/>
  <c r="J478" i="4"/>
  <c r="J182" i="4"/>
  <c r="J301" i="4"/>
  <c r="J156" i="4"/>
  <c r="J43" i="4"/>
  <c r="J161" i="4"/>
  <c r="J73" i="4"/>
  <c r="J480" i="4"/>
  <c r="J400" i="4"/>
  <c r="J583" i="4"/>
  <c r="J519" i="4"/>
  <c r="J455" i="4"/>
  <c r="J391" i="4"/>
  <c r="J717" i="4"/>
  <c r="J484" i="4"/>
  <c r="J371" i="4"/>
  <c r="J385" i="4"/>
  <c r="J64" i="4"/>
  <c r="J172" i="4"/>
  <c r="J44" i="4"/>
  <c r="J307" i="4"/>
  <c r="J51" i="4"/>
  <c r="J141" i="4"/>
  <c r="G136" i="5"/>
  <c r="G587" i="5"/>
  <c r="G523" i="5"/>
  <c r="G396" i="5"/>
  <c r="G332" i="5"/>
  <c r="H306" i="5" s="1"/>
  <c r="W306" i="5" s="1"/>
  <c r="G267" i="5"/>
  <c r="G168" i="5"/>
  <c r="G477" i="5"/>
  <c r="G132" i="5"/>
  <c r="G67" i="5"/>
  <c r="G336" i="5"/>
  <c r="G35" i="5"/>
  <c r="G747" i="5"/>
  <c r="H721" i="5" s="1"/>
  <c r="W721" i="5" s="1"/>
  <c r="G681" i="5"/>
  <c r="G491" i="5"/>
  <c r="G364" i="5"/>
  <c r="J63" i="4"/>
  <c r="G165" i="5"/>
  <c r="J608" i="4"/>
  <c r="J711" i="4"/>
  <c r="J333" i="4"/>
  <c r="J404" i="4"/>
  <c r="J499" i="4"/>
  <c r="J658" i="4"/>
  <c r="J513" i="4"/>
  <c r="J264" i="4"/>
  <c r="J269" i="4"/>
  <c r="J115" i="4"/>
  <c r="J127" i="4"/>
  <c r="J672" i="4"/>
  <c r="J376" i="4"/>
  <c r="J775" i="4"/>
  <c r="J397" i="4"/>
  <c r="J563" i="4"/>
  <c r="J722" i="4"/>
  <c r="J577" i="4"/>
  <c r="J274" i="4"/>
  <c r="J212" i="4"/>
  <c r="J84" i="4"/>
  <c r="J736" i="4"/>
  <c r="J461" i="4"/>
  <c r="J627" i="4"/>
  <c r="J402" i="4"/>
  <c r="J641" i="4"/>
  <c r="J10" i="4"/>
  <c r="J257" i="4"/>
  <c r="J248" i="4"/>
  <c r="J446" i="4"/>
  <c r="J382" i="4"/>
  <c r="J318" i="4"/>
  <c r="J254" i="4"/>
  <c r="J190" i="4"/>
  <c r="J126" i="4"/>
  <c r="J179" i="4"/>
  <c r="J338" i="4"/>
  <c r="J525" i="4"/>
  <c r="J691" i="4"/>
  <c r="J705" i="4"/>
  <c r="J74" i="4"/>
  <c r="J321" i="4"/>
  <c r="J168" i="4"/>
  <c r="J129" i="4"/>
  <c r="J29" i="4"/>
  <c r="J766" i="4"/>
  <c r="J702" i="4"/>
  <c r="J638" i="4"/>
  <c r="J574" i="4"/>
  <c r="J510" i="4"/>
  <c r="J589" i="4"/>
  <c r="J755" i="4"/>
  <c r="J466" i="4"/>
  <c r="J769" i="4"/>
  <c r="J138" i="4"/>
  <c r="J191" i="4"/>
  <c r="J46" i="4"/>
  <c r="J243" i="4"/>
  <c r="J193" i="4"/>
  <c r="J41" i="4"/>
  <c r="J93" i="4"/>
  <c r="G155" i="5"/>
  <c r="J653" i="4"/>
  <c r="J748" i="4"/>
  <c r="J684" i="4"/>
  <c r="J620" i="4"/>
  <c r="J556" i="4"/>
  <c r="J530" i="4"/>
  <c r="J202" i="4"/>
  <c r="J72" i="4"/>
  <c r="J263" i="4"/>
  <c r="G169" i="5"/>
  <c r="G170" i="5"/>
  <c r="G166" i="5"/>
  <c r="G337" i="5"/>
  <c r="G135" i="5"/>
  <c r="G748" i="5"/>
  <c r="G268" i="5"/>
  <c r="G746" i="5"/>
  <c r="G679" i="5"/>
  <c r="G486" i="5"/>
  <c r="G424" i="5"/>
  <c r="G729" i="5"/>
  <c r="G537" i="5"/>
  <c r="G408" i="5"/>
  <c r="G345" i="5"/>
  <c r="G272" i="5"/>
  <c r="G217" i="5"/>
  <c r="G734" i="5"/>
  <c r="G671" i="5"/>
  <c r="G479" i="5"/>
  <c r="G414" i="5"/>
  <c r="G346" i="5"/>
  <c r="G278" i="5"/>
  <c r="G218" i="5"/>
  <c r="G98" i="5"/>
  <c r="G34" i="5"/>
  <c r="G684" i="5"/>
  <c r="G492" i="5"/>
  <c r="H492" i="5" s="1"/>
  <c r="W492" i="5" s="1"/>
  <c r="G428" i="5"/>
  <c r="G131" i="5"/>
  <c r="G212" i="5"/>
  <c r="G19" i="5"/>
  <c r="G736" i="5"/>
  <c r="G675" i="5"/>
  <c r="G482" i="5"/>
  <c r="G417" i="5"/>
  <c r="G163" i="5"/>
  <c r="G715" i="5"/>
  <c r="G459" i="5"/>
  <c r="G395" i="5"/>
  <c r="G331" i="5"/>
  <c r="G137" i="5"/>
  <c r="G71" i="5"/>
  <c r="G8" i="5"/>
  <c r="J287" i="4"/>
  <c r="G215" i="5"/>
  <c r="G214" i="5"/>
  <c r="G70" i="5"/>
  <c r="G399" i="5"/>
  <c r="G6" i="5"/>
  <c r="G7" i="5"/>
  <c r="G18" i="5"/>
  <c r="H18" i="5" s="1"/>
  <c r="W18" i="5" s="1"/>
  <c r="G485" i="5"/>
  <c r="G333" i="5"/>
  <c r="G411" i="5"/>
  <c r="G420" i="5"/>
  <c r="G476" i="5"/>
  <c r="G410" i="5"/>
  <c r="G487" i="5"/>
  <c r="G269" i="5"/>
  <c r="G211" i="5"/>
  <c r="G732" i="5"/>
  <c r="G426" i="5"/>
  <c r="G279" i="5"/>
  <c r="G10" i="5"/>
  <c r="J351" i="4"/>
  <c r="J779" i="4"/>
  <c r="J715" i="4"/>
  <c r="J651" i="4"/>
  <c r="J587" i="4"/>
  <c r="J523" i="4"/>
  <c r="J459" i="4"/>
  <c r="J395" i="4"/>
  <c r="J331" i="4"/>
  <c r="J281" i="4"/>
  <c r="J217" i="4"/>
  <c r="J153" i="4"/>
  <c r="J234" i="4"/>
  <c r="G13" i="5"/>
  <c r="G213" i="5"/>
  <c r="G154" i="5"/>
  <c r="G425" i="5"/>
  <c r="G162" i="5"/>
  <c r="G3" i="5"/>
  <c r="G415" i="5"/>
  <c r="G673" i="5"/>
  <c r="G478" i="5"/>
  <c r="G677" i="5"/>
  <c r="G733" i="5"/>
  <c r="G270" i="5"/>
  <c r="G402" i="5"/>
  <c r="G139" i="5"/>
  <c r="H139" i="5" s="1"/>
  <c r="G161" i="5"/>
  <c r="G403" i="5"/>
  <c r="G164" i="5"/>
  <c r="J464" i="4"/>
  <c r="J735" i="4"/>
  <c r="J671" i="4"/>
  <c r="J75" i="4"/>
  <c r="G209" i="5"/>
  <c r="G75" i="5"/>
  <c r="J226" i="4"/>
  <c r="G16" i="5"/>
  <c r="G276" i="5"/>
  <c r="G134" i="5"/>
  <c r="G20" i="5"/>
  <c r="G281" i="5"/>
  <c r="G674" i="5"/>
  <c r="G474" i="5"/>
  <c r="G409" i="5"/>
  <c r="G483" i="5"/>
  <c r="G676" i="5"/>
  <c r="G489" i="5"/>
  <c r="G274" i="5"/>
  <c r="G422" i="5"/>
  <c r="G405" i="5"/>
  <c r="H405" i="5" s="1"/>
  <c r="G397" i="5"/>
  <c r="G427" i="5"/>
  <c r="G338" i="5"/>
  <c r="H338" i="5" s="1"/>
  <c r="J741" i="4"/>
  <c r="J677" i="4"/>
  <c r="J613" i="4"/>
  <c r="J549" i="4"/>
  <c r="J485" i="4"/>
  <c r="J421" i="4"/>
  <c r="M410" i="4" s="1"/>
  <c r="J357" i="4"/>
  <c r="J362" i="4"/>
  <c r="J200" i="4"/>
  <c r="J136" i="4"/>
  <c r="J139" i="4"/>
  <c r="J65" i="4"/>
  <c r="G157" i="5"/>
  <c r="G160" i="5"/>
  <c r="H134" i="5" s="1"/>
  <c r="G133" i="5"/>
  <c r="G280" i="5"/>
  <c r="G9" i="5"/>
  <c r="G271" i="5"/>
  <c r="G680" i="5"/>
  <c r="G413" i="5"/>
  <c r="G672" i="5"/>
  <c r="G347" i="5"/>
  <c r="G668" i="5"/>
  <c r="G423" i="5"/>
  <c r="G666" i="5"/>
  <c r="G481" i="5"/>
  <c r="G731" i="5"/>
  <c r="J768" i="4"/>
  <c r="J554" i="4"/>
  <c r="J490" i="4"/>
  <c r="J426" i="4"/>
  <c r="J298" i="4"/>
  <c r="J203" i="4"/>
  <c r="G158" i="5"/>
  <c r="G343" i="5"/>
  <c r="G344" i="5"/>
  <c r="G275" i="5"/>
  <c r="G401" i="5"/>
  <c r="G273" i="5"/>
  <c r="G334" i="5"/>
  <c r="G418" i="5"/>
  <c r="G480" i="5"/>
  <c r="G670" i="5"/>
  <c r="G5" i="5"/>
  <c r="G678" i="5"/>
  <c r="H678" i="5" s="1"/>
  <c r="G735" i="5"/>
  <c r="J696" i="4"/>
  <c r="J632" i="4"/>
  <c r="J568" i="4"/>
  <c r="J504" i="4"/>
  <c r="J746" i="4"/>
  <c r="J682" i="4"/>
  <c r="J618" i="4"/>
  <c r="J312" i="4"/>
  <c r="J267" i="4"/>
  <c r="J53" i="4"/>
  <c r="G159" i="5"/>
  <c r="G406" i="5"/>
  <c r="G17" i="5"/>
  <c r="G342" i="5"/>
  <c r="G488" i="5"/>
  <c r="G340" i="5"/>
  <c r="G490" i="5"/>
  <c r="G730" i="5"/>
  <c r="G682" i="5"/>
  <c r="J432" i="4"/>
  <c r="J729" i="4"/>
  <c r="J665" i="4"/>
  <c r="J601" i="4"/>
  <c r="J537" i="4"/>
  <c r="J473" i="4"/>
  <c r="J409" i="4"/>
  <c r="J345" i="4"/>
  <c r="J304" i="4"/>
  <c r="J105" i="4"/>
  <c r="J87" i="4"/>
  <c r="J23" i="4"/>
  <c r="G4" i="5"/>
  <c r="G14" i="5"/>
  <c r="G404" i="5"/>
  <c r="G277" i="5"/>
  <c r="G335" i="5"/>
  <c r="G416" i="5"/>
  <c r="J162" i="4"/>
  <c r="J98" i="4"/>
  <c r="J34" i="4"/>
  <c r="M30" i="4" s="1"/>
  <c r="J104" i="4"/>
  <c r="J293" i="4"/>
  <c r="J229" i="4"/>
  <c r="J165" i="4"/>
  <c r="G528" i="5"/>
  <c r="G201" i="5"/>
  <c r="G398" i="5"/>
  <c r="G82" i="5"/>
  <c r="G651" i="5"/>
  <c r="G68" i="5"/>
  <c r="G713" i="5"/>
  <c r="G456" i="5"/>
  <c r="G387" i="5"/>
  <c r="G261" i="5"/>
  <c r="G689" i="5"/>
  <c r="G622" i="5"/>
  <c r="G501" i="5"/>
  <c r="G368" i="5"/>
  <c r="G309" i="5"/>
  <c r="G248" i="5"/>
  <c r="G184" i="5"/>
  <c r="G442" i="5"/>
  <c r="G380" i="5"/>
  <c r="H380" i="5" s="1"/>
  <c r="G317" i="5"/>
  <c r="G129" i="5"/>
  <c r="G93" i="5"/>
  <c r="H67" i="5" s="1"/>
  <c r="G46" i="5"/>
  <c r="G728" i="5"/>
  <c r="G594" i="5"/>
  <c r="G469" i="5"/>
  <c r="G741" i="5"/>
  <c r="G618" i="5"/>
  <c r="G552" i="5"/>
  <c r="G484" i="5"/>
  <c r="G291" i="5"/>
  <c r="G233" i="5"/>
  <c r="G341" i="5"/>
  <c r="G196" i="5"/>
  <c r="G100" i="5"/>
  <c r="G105" i="5"/>
  <c r="G339" i="5"/>
  <c r="G106" i="5"/>
  <c r="H106" i="5" s="1"/>
  <c r="W106" i="5" s="1"/>
  <c r="G12" i="5"/>
  <c r="G569" i="5"/>
  <c r="G384" i="5"/>
  <c r="G236" i="5"/>
  <c r="V772" i="4"/>
  <c r="V771" i="4" s="1"/>
  <c r="V770" i="4" s="1"/>
  <c r="V769" i="4" s="1"/>
  <c r="V768" i="4" s="1"/>
  <c r="V767" i="4" s="1"/>
  <c r="V766" i="4" s="1"/>
  <c r="V765" i="4" s="1"/>
  <c r="V764" i="4" s="1"/>
  <c r="V763" i="4" s="1"/>
  <c r="V762" i="4" s="1"/>
  <c r="V761" i="4" s="1"/>
  <c r="V760" i="4" s="1"/>
  <c r="V759" i="4" s="1"/>
  <c r="S9" i="4"/>
  <c r="G604" i="5"/>
  <c r="G543" i="5"/>
  <c r="G81" i="5"/>
  <c r="G738" i="5"/>
  <c r="G610" i="5"/>
  <c r="G546" i="5"/>
  <c r="G290" i="5"/>
  <c r="G206" i="5"/>
  <c r="G288" i="5"/>
  <c r="G292" i="5"/>
  <c r="G79" i="5"/>
  <c r="G740" i="5"/>
  <c r="G550" i="5"/>
  <c r="G522" i="5"/>
  <c r="G519" i="5"/>
  <c r="G521" i="5"/>
  <c r="G517" i="5"/>
  <c r="H491" i="5" s="1"/>
  <c r="G514" i="5"/>
  <c r="G512" i="5"/>
  <c r="G513" i="5"/>
  <c r="G518" i="5"/>
  <c r="G515" i="5"/>
  <c r="G318" i="5"/>
  <c r="H318" i="5" s="1"/>
  <c r="W318" i="5" s="1"/>
  <c r="G330" i="5"/>
  <c r="G324" i="5"/>
  <c r="G323" i="5"/>
  <c r="G325" i="5"/>
  <c r="G326" i="5"/>
  <c r="G328" i="5"/>
  <c r="G327" i="5"/>
  <c r="G761" i="5"/>
  <c r="G758" i="5"/>
  <c r="G754" i="5"/>
  <c r="G752" i="5"/>
  <c r="G753" i="5"/>
  <c r="G750" i="5"/>
  <c r="G757" i="5"/>
  <c r="G756" i="5"/>
  <c r="G751" i="5"/>
  <c r="H725" i="5" s="1"/>
  <c r="G749" i="5"/>
  <c r="G755" i="5"/>
  <c r="G633" i="5"/>
  <c r="G632" i="5"/>
  <c r="G621" i="5"/>
  <c r="G623" i="5"/>
  <c r="G628" i="5"/>
  <c r="G626" i="5"/>
  <c r="G627" i="5"/>
  <c r="G631" i="5"/>
  <c r="G630" i="5"/>
  <c r="G624" i="5"/>
  <c r="G440" i="5"/>
  <c r="G433" i="5"/>
  <c r="G436" i="5"/>
  <c r="G434" i="5"/>
  <c r="G432" i="5"/>
  <c r="H406" i="5" s="1"/>
  <c r="G438" i="5"/>
  <c r="G435" i="5"/>
  <c r="G441" i="5"/>
  <c r="G430" i="5"/>
  <c r="G431" i="5"/>
  <c r="G437" i="5"/>
  <c r="G439" i="5"/>
  <c r="H413" i="5" s="1"/>
  <c r="W413" i="5" s="1"/>
  <c r="G767" i="5"/>
  <c r="G765" i="5"/>
  <c r="G509" i="5"/>
  <c r="G507" i="5"/>
  <c r="G508" i="5"/>
  <c r="G511" i="5"/>
  <c r="G255" i="5"/>
  <c r="G254" i="5"/>
  <c r="G62" i="5"/>
  <c r="G65" i="5"/>
  <c r="G57" i="5"/>
  <c r="G64" i="5"/>
  <c r="G60" i="5"/>
  <c r="G59" i="5"/>
  <c r="G61" i="5"/>
  <c r="G359" i="5"/>
  <c r="H359" i="5" s="1"/>
  <c r="W359" i="5" s="1"/>
  <c r="G357" i="5"/>
  <c r="G350" i="5"/>
  <c r="G356" i="5"/>
  <c r="G352" i="5"/>
  <c r="G353" i="5"/>
  <c r="G355" i="5"/>
  <c r="G349" i="5"/>
  <c r="G348" i="5"/>
  <c r="G360" i="5"/>
  <c r="G140" i="5"/>
  <c r="G141" i="5"/>
  <c r="G152" i="5"/>
  <c r="G656" i="5"/>
  <c r="G658" i="5"/>
  <c r="G659" i="5"/>
  <c r="G660" i="5"/>
  <c r="G661" i="5"/>
  <c r="G663" i="5"/>
  <c r="G524" i="5"/>
  <c r="G531" i="5"/>
  <c r="G525" i="5"/>
  <c r="G534" i="5"/>
  <c r="G536" i="5"/>
  <c r="G532" i="5"/>
  <c r="G533" i="5"/>
  <c r="G529" i="5"/>
  <c r="G530" i="5"/>
  <c r="G535" i="5"/>
  <c r="G526" i="5"/>
  <c r="G527" i="5"/>
  <c r="G94" i="5"/>
  <c r="G510" i="5"/>
  <c r="G520" i="5"/>
  <c r="G63" i="5"/>
  <c r="G464" i="5"/>
  <c r="G468" i="5"/>
  <c r="G467" i="5"/>
  <c r="G466" i="5"/>
  <c r="G471" i="5"/>
  <c r="G461" i="5"/>
  <c r="G460" i="5"/>
  <c r="G462" i="5"/>
  <c r="G472" i="5"/>
  <c r="G727" i="5"/>
  <c r="G172" i="5"/>
  <c r="G770" i="5"/>
  <c r="G771" i="5"/>
  <c r="G772" i="5"/>
  <c r="H746" i="5" s="1"/>
  <c r="Y746" i="5" s="1"/>
  <c r="G773" i="5"/>
  <c r="G769" i="5"/>
  <c r="G768" i="5"/>
  <c r="G458" i="5"/>
  <c r="G449" i="5"/>
  <c r="H449" i="5" s="1"/>
  <c r="G457" i="5"/>
  <c r="G450" i="5"/>
  <c r="G454" i="5"/>
  <c r="H454" i="5" s="1"/>
  <c r="G448" i="5"/>
  <c r="H448" i="5" s="1"/>
  <c r="G452" i="5"/>
  <c r="G455" i="5"/>
  <c r="H455" i="5" s="1"/>
  <c r="G451" i="5"/>
  <c r="G453" i="5"/>
  <c r="G444" i="5"/>
  <c r="G443" i="5"/>
  <c r="G445" i="5"/>
  <c r="H445" i="5" s="1"/>
  <c r="G446" i="5"/>
  <c r="G447" i="5"/>
  <c r="G194" i="5"/>
  <c r="G192" i="5"/>
  <c r="G28" i="5"/>
  <c r="G24" i="5"/>
  <c r="G33" i="5"/>
  <c r="G22" i="5"/>
  <c r="G29" i="5"/>
  <c r="G32" i="5"/>
  <c r="G726" i="5"/>
  <c r="G721" i="5"/>
  <c r="G720" i="5"/>
  <c r="G724" i="5"/>
  <c r="G719" i="5"/>
  <c r="G718" i="5"/>
  <c r="G723" i="5"/>
  <c r="H723" i="5" s="1"/>
  <c r="G716" i="5"/>
  <c r="G717" i="5"/>
  <c r="G722" i="5"/>
  <c r="G119" i="5"/>
  <c r="G118" i="5"/>
  <c r="G107" i="5"/>
  <c r="G114" i="5"/>
  <c r="G116" i="5"/>
  <c r="G113" i="5"/>
  <c r="G112" i="5"/>
  <c r="G126" i="5"/>
  <c r="G650" i="5"/>
  <c r="G641" i="5"/>
  <c r="G369" i="5"/>
  <c r="G374" i="5"/>
  <c r="G365" i="5"/>
  <c r="G366" i="5"/>
  <c r="G371" i="5"/>
  <c r="G375" i="5"/>
  <c r="G699" i="5"/>
  <c r="G702" i="5"/>
  <c r="G703" i="5"/>
  <c r="G700" i="5"/>
  <c r="G381" i="5"/>
  <c r="G382" i="5"/>
  <c r="G256" i="5"/>
  <c r="G593" i="5"/>
  <c r="G591" i="5"/>
  <c r="G595" i="5"/>
  <c r="G590" i="5"/>
  <c r="G589" i="5"/>
  <c r="H563" i="5" s="1"/>
  <c r="G598" i="5"/>
  <c r="G592" i="5"/>
  <c r="G599" i="5"/>
  <c r="G597" i="5"/>
  <c r="G54" i="5"/>
  <c r="G51" i="5"/>
  <c r="G55" i="5"/>
  <c r="G52" i="5"/>
  <c r="G53" i="5"/>
  <c r="G50" i="5"/>
  <c r="G383" i="5"/>
  <c r="G498" i="5"/>
  <c r="G725" i="5"/>
  <c r="G685" i="5"/>
  <c r="G584" i="5"/>
  <c r="G586" i="5"/>
  <c r="G585" i="5"/>
  <c r="G577" i="5"/>
  <c r="G578" i="5"/>
  <c r="G579" i="5"/>
  <c r="G581" i="5"/>
  <c r="G583" i="5"/>
  <c r="G582" i="5"/>
  <c r="G580" i="5"/>
  <c r="G311" i="5"/>
  <c r="G307" i="5"/>
  <c r="G310" i="5"/>
  <c r="G308" i="5"/>
  <c r="G306" i="5"/>
  <c r="G312" i="5"/>
  <c r="G313" i="5"/>
  <c r="G176" i="5"/>
  <c r="G175" i="5"/>
  <c r="G173" i="5"/>
  <c r="G180" i="5"/>
  <c r="H154" i="5" s="1"/>
  <c r="G174" i="5"/>
  <c r="G171" i="5"/>
  <c r="G30" i="5"/>
  <c r="G697" i="5"/>
  <c r="G690" i="5"/>
  <c r="G465" i="5"/>
  <c r="G596" i="5"/>
  <c r="G49" i="5"/>
  <c r="G563" i="5"/>
  <c r="G150" i="5"/>
  <c r="G766" i="5"/>
  <c r="G31" i="5"/>
  <c r="G705" i="5"/>
  <c r="H679" i="5" s="1"/>
  <c r="W679" i="5" s="1"/>
  <c r="G710" i="5"/>
  <c r="H710" i="5" s="1"/>
  <c r="W710" i="5" s="1"/>
  <c r="G712" i="5"/>
  <c r="G707" i="5"/>
  <c r="H707" i="5" s="1"/>
  <c r="G709" i="5"/>
  <c r="G714" i="5"/>
  <c r="G711" i="5"/>
  <c r="G704" i="5"/>
  <c r="G708" i="5"/>
  <c r="H682" i="5" s="1"/>
  <c r="G706" i="5"/>
  <c r="G394" i="5"/>
  <c r="H394" i="5" s="1"/>
  <c r="W394" i="5" s="1"/>
  <c r="G386" i="5"/>
  <c r="G392" i="5"/>
  <c r="G390" i="5"/>
  <c r="G389" i="5"/>
  <c r="G385" i="5"/>
  <c r="G388" i="5"/>
  <c r="H388" i="5" s="1"/>
  <c r="G264" i="5"/>
  <c r="G265" i="5"/>
  <c r="H265" i="5" s="1"/>
  <c r="G258" i="5"/>
  <c r="G257" i="5"/>
  <c r="G259" i="5"/>
  <c r="G262" i="5"/>
  <c r="G263" i="5"/>
  <c r="G266" i="5"/>
  <c r="G692" i="5"/>
  <c r="G694" i="5"/>
  <c r="G695" i="5"/>
  <c r="H695" i="5" s="1"/>
  <c r="G688" i="5"/>
  <c r="G691" i="5"/>
  <c r="G686" i="5"/>
  <c r="G696" i="5"/>
  <c r="G693" i="5"/>
  <c r="H667" i="5" s="1"/>
  <c r="G505" i="5"/>
  <c r="G502" i="5"/>
  <c r="H502" i="5" s="1"/>
  <c r="G503" i="5"/>
  <c r="G500" i="5"/>
  <c r="G494" i="5"/>
  <c r="G496" i="5"/>
  <c r="G495" i="5"/>
  <c r="G493" i="5"/>
  <c r="H493" i="5" s="1"/>
  <c r="G111" i="5"/>
  <c r="G120" i="5"/>
  <c r="G575" i="5"/>
  <c r="G572" i="5"/>
  <c r="G573" i="5"/>
  <c r="G574" i="5"/>
  <c r="G314" i="5"/>
  <c r="G316" i="5"/>
  <c r="H290" i="5" s="1"/>
  <c r="W290" i="5" s="1"/>
  <c r="G315" i="5"/>
  <c r="H315" i="5" s="1"/>
  <c r="G128" i="5"/>
  <c r="H128" i="5" s="1"/>
  <c r="G123" i="5"/>
  <c r="G124" i="5"/>
  <c r="G125" i="5"/>
  <c r="G130" i="5"/>
  <c r="G122" i="5"/>
  <c r="G127" i="5"/>
  <c r="H127" i="5" s="1"/>
  <c r="G89" i="5"/>
  <c r="G92" i="5"/>
  <c r="G95" i="5"/>
  <c r="G96" i="5"/>
  <c r="G88" i="5"/>
  <c r="G87" i="5"/>
  <c r="G91" i="5"/>
  <c r="G90" i="5"/>
  <c r="G97" i="5"/>
  <c r="G40" i="5"/>
  <c r="G45" i="5"/>
  <c r="H19" i="5" s="1"/>
  <c r="G48" i="5"/>
  <c r="G43" i="5"/>
  <c r="G39" i="5"/>
  <c r="G44" i="5"/>
  <c r="G42" i="5"/>
  <c r="G38" i="5"/>
  <c r="H12" i="5" s="1"/>
  <c r="G36" i="5"/>
  <c r="H10" i="5" s="1"/>
  <c r="G37" i="5"/>
  <c r="G230" i="5"/>
  <c r="G228" i="5"/>
  <c r="G232" i="5"/>
  <c r="G227" i="5"/>
  <c r="G221" i="5"/>
  <c r="H221" i="5" s="1"/>
  <c r="G220" i="5"/>
  <c r="G222" i="5"/>
  <c r="G576" i="5"/>
  <c r="G329" i="5"/>
  <c r="G351" i="5"/>
  <c r="G687" i="5"/>
  <c r="G76" i="5"/>
  <c r="G547" i="5"/>
  <c r="G73" i="5"/>
  <c r="G103" i="5"/>
  <c r="G744" i="5"/>
  <c r="G619" i="5"/>
  <c r="G303" i="5"/>
  <c r="G102" i="5"/>
  <c r="G567" i="5"/>
  <c r="G243" i="5"/>
  <c r="G58" i="5"/>
  <c r="G41" i="5"/>
  <c r="H41" i="5" s="1"/>
  <c r="G99" i="5"/>
  <c r="G235" i="5"/>
  <c r="G609" i="5"/>
  <c r="G199" i="5"/>
  <c r="G739" i="5"/>
  <c r="G611" i="5"/>
  <c r="G11" i="5"/>
  <c r="G289" i="5"/>
  <c r="G473" i="5"/>
  <c r="G606" i="5"/>
  <c r="H606" i="5" s="1"/>
  <c r="W606" i="5" s="1"/>
  <c r="G540" i="5"/>
  <c r="G286" i="5"/>
  <c r="G225" i="5"/>
  <c r="G151" i="5"/>
  <c r="G664" i="5"/>
  <c r="G654" i="5"/>
  <c r="G588" i="5"/>
  <c r="G463" i="5"/>
  <c r="H463" i="5" s="1"/>
  <c r="G400" i="5"/>
  <c r="G145" i="5"/>
  <c r="G662" i="5"/>
  <c r="G85" i="5"/>
  <c r="G419" i="5"/>
  <c r="G78" i="5"/>
  <c r="G652" i="5"/>
  <c r="G74" i="5"/>
  <c r="G72" i="5"/>
  <c r="H72" i="5" s="1"/>
  <c r="W72" i="5" s="1"/>
  <c r="G198" i="5"/>
  <c r="G260" i="5"/>
  <c r="S49" i="4"/>
  <c r="S62" i="4"/>
  <c r="G612" i="5"/>
  <c r="G195" i="5"/>
  <c r="H169" i="5" s="1"/>
  <c r="G657" i="5"/>
  <c r="G200" i="5"/>
  <c r="G645" i="5"/>
  <c r="G245" i="5"/>
  <c r="H245" i="5" s="1"/>
  <c r="G764" i="5"/>
  <c r="G701" i="5"/>
  <c r="H701" i="5" s="1"/>
  <c r="G638" i="5"/>
  <c r="G571" i="5"/>
  <c r="G379" i="5"/>
  <c r="G319" i="5"/>
  <c r="G252" i="5"/>
  <c r="G358" i="5"/>
  <c r="G147" i="5"/>
  <c r="G47" i="5"/>
  <c r="G181" i="5"/>
  <c r="G608" i="5"/>
  <c r="G391" i="5"/>
  <c r="G629" i="5"/>
  <c r="G373" i="5"/>
  <c r="G548" i="5"/>
  <c r="G204" i="5"/>
  <c r="G283" i="5"/>
  <c r="G545" i="5"/>
  <c r="G185" i="5"/>
  <c r="G149" i="5"/>
  <c r="G231" i="5"/>
  <c r="G745" i="5"/>
  <c r="G615" i="5"/>
  <c r="H615" i="5" s="1"/>
  <c r="G559" i="5"/>
  <c r="G497" i="5"/>
  <c r="G363" i="5"/>
  <c r="G302" i="5"/>
  <c r="H302" i="5" s="1"/>
  <c r="G238" i="5"/>
  <c r="G669" i="5"/>
  <c r="G605" i="5"/>
  <c r="G542" i="5"/>
  <c r="G224" i="5"/>
  <c r="G743" i="5"/>
  <c r="G613" i="5"/>
  <c r="H587" i="5" s="1"/>
  <c r="W587" i="5" s="1"/>
  <c r="G549" i="5"/>
  <c r="G421" i="5"/>
  <c r="G293" i="5"/>
  <c r="G229" i="5"/>
  <c r="G101" i="5"/>
  <c r="G109" i="5"/>
  <c r="H109" i="5" s="1"/>
  <c r="G223" i="5"/>
  <c r="G86" i="5"/>
  <c r="G23" i="5"/>
  <c r="S435" i="4"/>
  <c r="S116" i="4"/>
  <c r="G321" i="5"/>
  <c r="G541" i="5"/>
  <c r="G285" i="5"/>
  <c r="G620" i="5"/>
  <c r="H594" i="5" s="1"/>
  <c r="G566" i="5"/>
  <c r="G499" i="5"/>
  <c r="G429" i="5"/>
  <c r="G304" i="5"/>
  <c r="G760" i="5"/>
  <c r="G470" i="5"/>
  <c r="H470" i="5" s="1"/>
  <c r="G216" i="5"/>
  <c r="G21" i="5"/>
  <c r="G287" i="5"/>
  <c r="G205" i="5"/>
  <c r="G636" i="5"/>
  <c r="G284" i="5"/>
  <c r="G108" i="5"/>
  <c r="G763" i="5"/>
  <c r="G539" i="5"/>
  <c r="G203" i="5"/>
  <c r="G737" i="5"/>
  <c r="G208" i="5"/>
  <c r="G655" i="5"/>
  <c r="G665" i="5"/>
  <c r="G600" i="5"/>
  <c r="G646" i="5"/>
  <c r="G653" i="5"/>
  <c r="H653" i="5" s="1"/>
  <c r="W653" i="5" s="1"/>
  <c r="G77" i="5"/>
  <c r="H51" i="5" s="1"/>
  <c r="W51" i="5" s="1"/>
  <c r="G197" i="5"/>
  <c r="G69" i="5"/>
  <c r="S705" i="4"/>
  <c r="AM116" i="4"/>
  <c r="G301" i="5"/>
  <c r="G516" i="5"/>
  <c r="G244" i="5"/>
  <c r="G148" i="5"/>
  <c r="G115" i="5"/>
  <c r="G667" i="5"/>
  <c r="G617" i="5"/>
  <c r="G297" i="5"/>
  <c r="G193" i="5"/>
  <c r="H167" i="5" s="1"/>
  <c r="G616" i="5"/>
  <c r="G504" i="5"/>
  <c r="G240" i="5"/>
  <c r="G144" i="5"/>
  <c r="G607" i="5"/>
  <c r="G207" i="5"/>
  <c r="G742" i="5"/>
  <c r="G558" i="5"/>
  <c r="G294" i="5"/>
  <c r="G182" i="5"/>
  <c r="G202" i="5"/>
  <c r="G637" i="5"/>
  <c r="G237" i="5"/>
  <c r="G117" i="5"/>
  <c r="AM462" i="4"/>
  <c r="G372" i="5"/>
  <c r="G83" i="5"/>
  <c r="G555" i="5"/>
  <c r="H555" i="5" s="1"/>
  <c r="G299" i="5"/>
  <c r="G26" i="5"/>
  <c r="G601" i="5"/>
  <c r="G393" i="5"/>
  <c r="G249" i="5"/>
  <c r="G177" i="5"/>
  <c r="G25" i="5"/>
  <c r="G376" i="5"/>
  <c r="G104" i="5"/>
  <c r="G759" i="5"/>
  <c r="H733" i="5" s="1"/>
  <c r="G295" i="5"/>
  <c r="G191" i="5"/>
  <c r="H191" i="5" s="1"/>
  <c r="G246" i="5"/>
  <c r="G142" i="5"/>
  <c r="G642" i="5"/>
  <c r="G322" i="5"/>
  <c r="G186" i="5"/>
  <c r="G300" i="5"/>
  <c r="G84" i="5"/>
  <c r="G27" i="5"/>
  <c r="G643" i="5"/>
  <c r="G187" i="5"/>
  <c r="G377" i="5"/>
  <c r="G241" i="5"/>
  <c r="H241" i="5" s="1"/>
  <c r="G320" i="5"/>
  <c r="G80" i="5"/>
  <c r="G551" i="5"/>
  <c r="G183" i="5"/>
  <c r="G110" i="5"/>
  <c r="H110" i="5" s="1"/>
  <c r="G762" i="5"/>
  <c r="H736" i="5" s="1"/>
  <c r="G698" i="5"/>
  <c r="G634" i="5"/>
  <c r="G570" i="5"/>
  <c r="G506" i="5"/>
  <c r="H480" i="5" s="1"/>
  <c r="G378" i="5"/>
  <c r="G250" i="5"/>
  <c r="H250" i="5" s="1"/>
  <c r="G178" i="5"/>
  <c r="G564" i="5"/>
  <c r="H564" i="5" s="1"/>
  <c r="G635" i="5"/>
  <c r="G179" i="5"/>
  <c r="G146" i="5"/>
  <c r="G561" i="5"/>
  <c r="H561" i="5" s="1"/>
  <c r="G121" i="5"/>
  <c r="G568" i="5"/>
  <c r="G247" i="5"/>
  <c r="G143" i="5"/>
  <c r="H143" i="5" s="1"/>
  <c r="W143" i="5" s="1"/>
  <c r="G562" i="5"/>
  <c r="G370" i="5"/>
  <c r="G242" i="5"/>
  <c r="G189" i="5"/>
  <c r="G644" i="5"/>
  <c r="G556" i="5"/>
  <c r="G188" i="5"/>
  <c r="G66" i="5"/>
  <c r="G251" i="5"/>
  <c r="G649" i="5"/>
  <c r="H623" i="5" s="1"/>
  <c r="G553" i="5"/>
  <c r="G361" i="5"/>
  <c r="H361" i="5" s="1"/>
  <c r="W361" i="5" s="1"/>
  <c r="G560" i="5"/>
  <c r="G296" i="5"/>
  <c r="G56" i="5"/>
  <c r="G647" i="5"/>
  <c r="G239" i="5"/>
  <c r="G614" i="5"/>
  <c r="G554" i="5"/>
  <c r="H528" i="5" s="1"/>
  <c r="G362" i="5"/>
  <c r="G298" i="5"/>
  <c r="G234" i="5"/>
  <c r="G565" i="5"/>
  <c r="G226" i="5"/>
  <c r="G253" i="5"/>
  <c r="H158" i="5"/>
  <c r="W158" i="5" s="1"/>
  <c r="G648" i="5"/>
  <c r="G639" i="5"/>
  <c r="G354" i="5"/>
  <c r="G557" i="5"/>
  <c r="S596" i="4"/>
  <c r="G603" i="5"/>
  <c r="G625" i="5"/>
  <c r="G305" i="5"/>
  <c r="H305" i="5" s="1"/>
  <c r="G640" i="5"/>
  <c r="G544" i="5"/>
  <c r="G367" i="5"/>
  <c r="G190" i="5"/>
  <c r="G602" i="5"/>
  <c r="G538" i="5"/>
  <c r="G282" i="5"/>
  <c r="G210" i="5"/>
  <c r="S68" i="4"/>
  <c r="S441" i="4"/>
  <c r="S381" i="4"/>
  <c r="C747" i="5"/>
  <c r="AF747" i="5"/>
  <c r="M747" i="5"/>
  <c r="C715" i="5"/>
  <c r="AF715" i="5"/>
  <c r="M715" i="5"/>
  <c r="C683" i="5"/>
  <c r="AF683" i="5"/>
  <c r="M683" i="5"/>
  <c r="C651" i="5"/>
  <c r="AF651" i="5"/>
  <c r="M651" i="5"/>
  <c r="C619" i="5"/>
  <c r="AF619" i="5"/>
  <c r="M619" i="5"/>
  <c r="C587" i="5"/>
  <c r="AF587" i="5"/>
  <c r="M587" i="5"/>
  <c r="C555" i="5"/>
  <c r="M555" i="5"/>
  <c r="AF555" i="5"/>
  <c r="AF523" i="5"/>
  <c r="C523" i="5"/>
  <c r="M523" i="5"/>
  <c r="C491" i="5"/>
  <c r="AF491" i="5"/>
  <c r="M491" i="5"/>
  <c r="C459" i="5"/>
  <c r="AF459" i="5"/>
  <c r="M459" i="5"/>
  <c r="C427" i="5"/>
  <c r="AF427" i="5"/>
  <c r="M427" i="5"/>
  <c r="C395" i="5"/>
  <c r="AF395" i="5"/>
  <c r="M395" i="5"/>
  <c r="C363" i="5"/>
  <c r="AF363" i="5"/>
  <c r="M363" i="5"/>
  <c r="AF758" i="5"/>
  <c r="C758" i="5"/>
  <c r="M758" i="5"/>
  <c r="C726" i="5"/>
  <c r="AF726" i="5"/>
  <c r="M726" i="5"/>
  <c r="C694" i="5"/>
  <c r="M694" i="5"/>
  <c r="AF694" i="5"/>
  <c r="C662" i="5"/>
  <c r="AF662" i="5"/>
  <c r="M662" i="5"/>
  <c r="C757" i="5"/>
  <c r="M757" i="5"/>
  <c r="AF757" i="5"/>
  <c r="C725" i="5"/>
  <c r="M725" i="5"/>
  <c r="AF725" i="5"/>
  <c r="C693" i="5"/>
  <c r="AF693" i="5"/>
  <c r="M693" i="5"/>
  <c r="C661" i="5"/>
  <c r="AF661" i="5"/>
  <c r="M661" i="5"/>
  <c r="C629" i="5"/>
  <c r="AF629" i="5"/>
  <c r="M629" i="5"/>
  <c r="C597" i="5"/>
  <c r="M597" i="5"/>
  <c r="AF597" i="5"/>
  <c r="C565" i="5"/>
  <c r="M565" i="5"/>
  <c r="AF565" i="5"/>
  <c r="C533" i="5"/>
  <c r="AF533" i="5"/>
  <c r="M533" i="5"/>
  <c r="C501" i="5"/>
  <c r="AF501" i="5"/>
  <c r="M501" i="5"/>
  <c r="C469" i="5"/>
  <c r="AF469" i="5"/>
  <c r="M469" i="5"/>
  <c r="C437" i="5"/>
  <c r="AF437" i="5"/>
  <c r="M437" i="5"/>
  <c r="C405" i="5"/>
  <c r="AF405" i="5"/>
  <c r="M405" i="5"/>
  <c r="C373" i="5"/>
  <c r="AF373" i="5"/>
  <c r="M373" i="5"/>
  <c r="C341" i="5"/>
  <c r="AF341" i="5"/>
  <c r="M341" i="5"/>
  <c r="C309" i="5"/>
  <c r="AF309" i="5"/>
  <c r="M309" i="5"/>
  <c r="C277" i="5"/>
  <c r="AF277" i="5"/>
  <c r="M277" i="5"/>
  <c r="C245" i="5"/>
  <c r="AF245" i="5"/>
  <c r="M245" i="5"/>
  <c r="C213" i="5"/>
  <c r="AF213" i="5"/>
  <c r="M213" i="5"/>
  <c r="C181" i="5"/>
  <c r="M181" i="5"/>
  <c r="AF181" i="5"/>
  <c r="C772" i="5"/>
  <c r="M772" i="5"/>
  <c r="C740" i="5"/>
  <c r="AF740" i="5"/>
  <c r="M740" i="5"/>
  <c r="C708" i="5"/>
  <c r="AF708" i="5"/>
  <c r="M708" i="5"/>
  <c r="C676" i="5"/>
  <c r="AF676" i="5"/>
  <c r="M676" i="5"/>
  <c r="C644" i="5"/>
  <c r="AF644" i="5"/>
  <c r="M644" i="5"/>
  <c r="C612" i="5"/>
  <c r="AF612" i="5"/>
  <c r="M612" i="5"/>
  <c r="C580" i="5"/>
  <c r="AF580" i="5"/>
  <c r="M580" i="5"/>
  <c r="C548" i="5"/>
  <c r="AF548" i="5"/>
  <c r="M548" i="5"/>
  <c r="C516" i="5"/>
  <c r="AF516" i="5"/>
  <c r="M516" i="5"/>
  <c r="C484" i="5"/>
  <c r="M484" i="5"/>
  <c r="AF484" i="5"/>
  <c r="C452" i="5"/>
  <c r="AF452" i="5"/>
  <c r="M452" i="5"/>
  <c r="C420" i="5"/>
  <c r="AF420" i="5"/>
  <c r="M420" i="5"/>
  <c r="C388" i="5"/>
  <c r="M388" i="5"/>
  <c r="AF388" i="5"/>
  <c r="C356" i="5"/>
  <c r="M356" i="5"/>
  <c r="AF356" i="5"/>
  <c r="C324" i="5"/>
  <c r="AF324" i="5"/>
  <c r="M324" i="5"/>
  <c r="M292" i="5"/>
  <c r="AF292" i="5"/>
  <c r="C292" i="5"/>
  <c r="C260" i="5"/>
  <c r="M260" i="5"/>
  <c r="AF260" i="5"/>
  <c r="C228" i="5"/>
  <c r="AF228" i="5"/>
  <c r="M228" i="5"/>
  <c r="C196" i="5"/>
  <c r="AF196" i="5"/>
  <c r="M196" i="5"/>
  <c r="C164" i="5"/>
  <c r="AF164" i="5"/>
  <c r="M164" i="5"/>
  <c r="C144" i="5"/>
  <c r="AF144" i="5"/>
  <c r="M144" i="5"/>
  <c r="C112" i="5"/>
  <c r="AF112" i="5"/>
  <c r="M112" i="5"/>
  <c r="C80" i="5"/>
  <c r="AF80" i="5"/>
  <c r="M80" i="5"/>
  <c r="C48" i="5"/>
  <c r="AF48" i="5"/>
  <c r="C16" i="5"/>
  <c r="AF16" i="5"/>
  <c r="M16" i="5"/>
  <c r="C343" i="5"/>
  <c r="AF343" i="5"/>
  <c r="M343" i="5"/>
  <c r="C311" i="5"/>
  <c r="AF311" i="5"/>
  <c r="M311" i="5"/>
  <c r="C279" i="5"/>
  <c r="M279" i="5"/>
  <c r="AF279" i="5"/>
  <c r="C247" i="5"/>
  <c r="M247" i="5"/>
  <c r="AF247" i="5"/>
  <c r="C215" i="5"/>
  <c r="M215" i="5"/>
  <c r="AF215" i="5"/>
  <c r="C183" i="5"/>
  <c r="AF183" i="5"/>
  <c r="M183" i="5"/>
  <c r="C151" i="5"/>
  <c r="AF151" i="5"/>
  <c r="M151" i="5"/>
  <c r="C119" i="5"/>
  <c r="AF119" i="5"/>
  <c r="M119" i="5"/>
  <c r="C87" i="5"/>
  <c r="M87" i="5"/>
  <c r="AF87" i="5"/>
  <c r="C55" i="5"/>
  <c r="AF55" i="5"/>
  <c r="M55" i="5"/>
  <c r="C23" i="5"/>
  <c r="AF23" i="5"/>
  <c r="M23" i="5"/>
  <c r="C646" i="5"/>
  <c r="AF646" i="5"/>
  <c r="M646" i="5"/>
  <c r="C614" i="5"/>
  <c r="AF614" i="5"/>
  <c r="M614" i="5"/>
  <c r="C582" i="5"/>
  <c r="AF582" i="5"/>
  <c r="M582" i="5"/>
  <c r="C550" i="5"/>
  <c r="AF550" i="5"/>
  <c r="M550" i="5"/>
  <c r="C518" i="5"/>
  <c r="AF518" i="5"/>
  <c r="M518" i="5"/>
  <c r="C486" i="5"/>
  <c r="M486" i="5"/>
  <c r="AF486" i="5"/>
  <c r="C454" i="5"/>
  <c r="AF454" i="5"/>
  <c r="M454" i="5"/>
  <c r="C422" i="5"/>
  <c r="AF422" i="5"/>
  <c r="M422" i="5"/>
  <c r="C390" i="5"/>
  <c r="AF390" i="5"/>
  <c r="M390" i="5"/>
  <c r="C358" i="5"/>
  <c r="M358" i="5"/>
  <c r="AF358" i="5"/>
  <c r="C326" i="5"/>
  <c r="M326" i="5"/>
  <c r="AF326" i="5"/>
  <c r="C294" i="5"/>
  <c r="AF294" i="5"/>
  <c r="M294" i="5"/>
  <c r="C262" i="5"/>
  <c r="AF262" i="5"/>
  <c r="M262" i="5"/>
  <c r="C230" i="5"/>
  <c r="AF230" i="5"/>
  <c r="M230" i="5"/>
  <c r="C198" i="5"/>
  <c r="AF198" i="5"/>
  <c r="M198" i="5"/>
  <c r="C166" i="5"/>
  <c r="AF166" i="5"/>
  <c r="M166" i="5"/>
  <c r="C134" i="5"/>
  <c r="AF134" i="5"/>
  <c r="M134" i="5"/>
  <c r="C102" i="5"/>
  <c r="AF102" i="5"/>
  <c r="M102" i="5"/>
  <c r="C70" i="5"/>
  <c r="AF70" i="5"/>
  <c r="M70" i="5"/>
  <c r="C38" i="5"/>
  <c r="AF38" i="5"/>
  <c r="M38" i="5"/>
  <c r="C6" i="5"/>
  <c r="AF6" i="5"/>
  <c r="M6" i="5"/>
  <c r="C133" i="5"/>
  <c r="AF133" i="5"/>
  <c r="M133" i="5"/>
  <c r="C101" i="5"/>
  <c r="M101" i="5"/>
  <c r="AF101" i="5"/>
  <c r="C69" i="5"/>
  <c r="M69" i="5"/>
  <c r="AF69" i="5"/>
  <c r="C37" i="5"/>
  <c r="M37" i="5"/>
  <c r="AF37" i="5"/>
  <c r="C5" i="5"/>
  <c r="AF5" i="5"/>
  <c r="M5" i="5"/>
  <c r="C124" i="5"/>
  <c r="AF124" i="5"/>
  <c r="M124" i="5"/>
  <c r="C92" i="5"/>
  <c r="AF92" i="5"/>
  <c r="M92" i="5"/>
  <c r="C60" i="5"/>
  <c r="AF60" i="5"/>
  <c r="M60" i="5"/>
  <c r="C28" i="5"/>
  <c r="AF28" i="5"/>
  <c r="M28" i="5"/>
  <c r="C355" i="5"/>
  <c r="AF355" i="5"/>
  <c r="M355" i="5"/>
  <c r="M323" i="5"/>
  <c r="AF323" i="5"/>
  <c r="C323" i="5"/>
  <c r="C291" i="5"/>
  <c r="AF291" i="5"/>
  <c r="M291" i="5"/>
  <c r="C259" i="5"/>
  <c r="AF259" i="5"/>
  <c r="M259" i="5"/>
  <c r="C227" i="5"/>
  <c r="AF227" i="5"/>
  <c r="M227" i="5"/>
  <c r="C195" i="5"/>
  <c r="AF195" i="5"/>
  <c r="M195" i="5"/>
  <c r="C163" i="5"/>
  <c r="AF163" i="5"/>
  <c r="M163" i="5"/>
  <c r="C131" i="5"/>
  <c r="AF131" i="5"/>
  <c r="M131" i="5"/>
  <c r="C99" i="5"/>
  <c r="AF99" i="5"/>
  <c r="M99" i="5"/>
  <c r="C67" i="5"/>
  <c r="AF67" i="5"/>
  <c r="M67" i="5"/>
  <c r="C35" i="5"/>
  <c r="AF35" i="5"/>
  <c r="M35" i="5"/>
  <c r="C3" i="5"/>
  <c r="AF3" i="5"/>
  <c r="M3" i="5"/>
  <c r="C634" i="5"/>
  <c r="AF634" i="5"/>
  <c r="M634" i="5"/>
  <c r="C602" i="5"/>
  <c r="M602" i="5"/>
  <c r="AF602" i="5"/>
  <c r="C570" i="5"/>
  <c r="AF570" i="5"/>
  <c r="M570" i="5"/>
  <c r="C538" i="5"/>
  <c r="AF538" i="5"/>
  <c r="M538" i="5"/>
  <c r="C506" i="5"/>
  <c r="AF506" i="5"/>
  <c r="M506" i="5"/>
  <c r="C474" i="5"/>
  <c r="AF474" i="5"/>
  <c r="M474" i="5"/>
  <c r="C442" i="5"/>
  <c r="AF442" i="5"/>
  <c r="M442" i="5"/>
  <c r="C410" i="5"/>
  <c r="AF410" i="5"/>
  <c r="M410" i="5"/>
  <c r="C378" i="5"/>
  <c r="M378" i="5"/>
  <c r="AF378" i="5"/>
  <c r="C346" i="5"/>
  <c r="M346" i="5"/>
  <c r="AF346" i="5"/>
  <c r="C314" i="5"/>
  <c r="AF314" i="5"/>
  <c r="M314" i="5"/>
  <c r="C282" i="5"/>
  <c r="AF282" i="5"/>
  <c r="M282" i="5"/>
  <c r="C250" i="5"/>
  <c r="AF250" i="5"/>
  <c r="M250" i="5"/>
  <c r="C218" i="5"/>
  <c r="AF218" i="5"/>
  <c r="M218" i="5"/>
  <c r="C186" i="5"/>
  <c r="M186" i="5"/>
  <c r="AF186" i="5"/>
  <c r="C154" i="5"/>
  <c r="AF154" i="5"/>
  <c r="M154" i="5"/>
  <c r="C122" i="5"/>
  <c r="AF122" i="5"/>
  <c r="M122" i="5"/>
  <c r="C90" i="5"/>
  <c r="AF90" i="5"/>
  <c r="M90" i="5"/>
  <c r="C58" i="5"/>
  <c r="AF58" i="5"/>
  <c r="M58" i="5"/>
  <c r="C26" i="5"/>
  <c r="M26" i="5"/>
  <c r="AF26" i="5"/>
  <c r="C145" i="5"/>
  <c r="M145" i="5"/>
  <c r="AF145" i="5"/>
  <c r="AF113" i="5"/>
  <c r="C113" i="5"/>
  <c r="M113" i="5"/>
  <c r="C81" i="5"/>
  <c r="M81" i="5"/>
  <c r="AF81" i="5"/>
  <c r="M48" i="5"/>
  <c r="C49" i="5"/>
  <c r="AF49" i="5"/>
  <c r="M49" i="5"/>
  <c r="C17" i="5"/>
  <c r="AF17" i="5"/>
  <c r="M17" i="5"/>
  <c r="E739" i="5"/>
  <c r="K739" i="4"/>
  <c r="E675" i="5"/>
  <c r="K675" i="4"/>
  <c r="E611" i="5"/>
  <c r="K611" i="4"/>
  <c r="E547" i="5"/>
  <c r="K547" i="4"/>
  <c r="E483" i="5"/>
  <c r="K483" i="4"/>
  <c r="E419" i="5"/>
  <c r="K419" i="4"/>
  <c r="E355" i="5"/>
  <c r="K355" i="4"/>
  <c r="E291" i="5"/>
  <c r="K291" i="4"/>
  <c r="E227" i="5"/>
  <c r="K227" i="4"/>
  <c r="E163" i="5"/>
  <c r="K163" i="4"/>
  <c r="E99" i="5"/>
  <c r="K99" i="4"/>
  <c r="E35" i="5"/>
  <c r="K35" i="4"/>
  <c r="E754" i="5"/>
  <c r="K754" i="4"/>
  <c r="E690" i="5"/>
  <c r="K690" i="4"/>
  <c r="E626" i="5"/>
  <c r="K626" i="4"/>
  <c r="E562" i="5"/>
  <c r="K562" i="4"/>
  <c r="E498" i="5"/>
  <c r="K498" i="4"/>
  <c r="E434" i="5"/>
  <c r="K434" i="4"/>
  <c r="E370" i="5"/>
  <c r="K370" i="4"/>
  <c r="E306" i="5"/>
  <c r="K306" i="4"/>
  <c r="E242" i="5"/>
  <c r="K242" i="4"/>
  <c r="E178" i="5"/>
  <c r="K178" i="4"/>
  <c r="E114" i="5"/>
  <c r="K114" i="4"/>
  <c r="E50" i="5"/>
  <c r="K50" i="4"/>
  <c r="E769" i="5"/>
  <c r="K769" i="4"/>
  <c r="E705" i="5"/>
  <c r="K705" i="4"/>
  <c r="E641" i="5"/>
  <c r="K641" i="4"/>
  <c r="E577" i="5"/>
  <c r="K577" i="4"/>
  <c r="E513" i="5"/>
  <c r="K513" i="4"/>
  <c r="E449" i="5"/>
  <c r="K449" i="4"/>
  <c r="E385" i="5"/>
  <c r="K385" i="4"/>
  <c r="E321" i="5"/>
  <c r="K321" i="4"/>
  <c r="E257" i="5"/>
  <c r="K257" i="4"/>
  <c r="E193" i="5"/>
  <c r="K193" i="4"/>
  <c r="E129" i="5"/>
  <c r="K129" i="4"/>
  <c r="E65" i="5"/>
  <c r="K65" i="4"/>
  <c r="E784" i="5"/>
  <c r="K784" i="4"/>
  <c r="E720" i="5"/>
  <c r="K720" i="4"/>
  <c r="E656" i="5"/>
  <c r="K656" i="4"/>
  <c r="E592" i="5"/>
  <c r="K592" i="4"/>
  <c r="E528" i="5"/>
  <c r="K528" i="4"/>
  <c r="E464" i="5"/>
  <c r="K464" i="4"/>
  <c r="E400" i="5"/>
  <c r="K400" i="4"/>
  <c r="E336" i="5"/>
  <c r="K336" i="4"/>
  <c r="E272" i="5"/>
  <c r="K272" i="4"/>
  <c r="E208" i="5"/>
  <c r="K208" i="4"/>
  <c r="E144" i="5"/>
  <c r="K144" i="4"/>
  <c r="E80" i="5"/>
  <c r="K80" i="4"/>
  <c r="E16" i="5"/>
  <c r="K16" i="4"/>
  <c r="E735" i="5"/>
  <c r="K735" i="4"/>
  <c r="E671" i="5"/>
  <c r="K671" i="4"/>
  <c r="E607" i="5"/>
  <c r="K607" i="4"/>
  <c r="E543" i="5"/>
  <c r="K543" i="4"/>
  <c r="E479" i="5"/>
  <c r="K479" i="4"/>
  <c r="E415" i="5"/>
  <c r="K415" i="4"/>
  <c r="E351" i="5"/>
  <c r="K351" i="4"/>
  <c r="E287" i="5"/>
  <c r="K287" i="4"/>
  <c r="E223" i="5"/>
  <c r="K223" i="4"/>
  <c r="E159" i="5"/>
  <c r="K159" i="4"/>
  <c r="E95" i="5"/>
  <c r="K95" i="4"/>
  <c r="E31" i="5"/>
  <c r="K31" i="4"/>
  <c r="E750" i="5"/>
  <c r="K750" i="4"/>
  <c r="E686" i="5"/>
  <c r="K686" i="4"/>
  <c r="E622" i="5"/>
  <c r="K622" i="4"/>
  <c r="E558" i="5"/>
  <c r="K558" i="4"/>
  <c r="E494" i="5"/>
  <c r="K494" i="4"/>
  <c r="E430" i="5"/>
  <c r="K430" i="4"/>
  <c r="E366" i="5"/>
  <c r="K366" i="4"/>
  <c r="E302" i="5"/>
  <c r="K302" i="4"/>
  <c r="E238" i="5"/>
  <c r="K238" i="4"/>
  <c r="E174" i="5"/>
  <c r="K174" i="4"/>
  <c r="E110" i="5"/>
  <c r="K110" i="4"/>
  <c r="E46" i="5"/>
  <c r="K46" i="4"/>
  <c r="E765" i="5"/>
  <c r="K765" i="4"/>
  <c r="E701" i="5"/>
  <c r="K701" i="4"/>
  <c r="E637" i="5"/>
  <c r="K637" i="4"/>
  <c r="E573" i="5"/>
  <c r="K573" i="4"/>
  <c r="E509" i="5"/>
  <c r="K509" i="4"/>
  <c r="E445" i="5"/>
  <c r="K445" i="4"/>
  <c r="E381" i="5"/>
  <c r="K381" i="4"/>
  <c r="E317" i="5"/>
  <c r="K317" i="4"/>
  <c r="E253" i="5"/>
  <c r="K253" i="4"/>
  <c r="E189" i="5"/>
  <c r="K189" i="4"/>
  <c r="E125" i="5"/>
  <c r="K125" i="4"/>
  <c r="E61" i="5"/>
  <c r="K61" i="4"/>
  <c r="E780" i="5"/>
  <c r="K780" i="4"/>
  <c r="E716" i="5"/>
  <c r="K716" i="4"/>
  <c r="E652" i="5"/>
  <c r="K652" i="4"/>
  <c r="E588" i="5"/>
  <c r="K588" i="4"/>
  <c r="E524" i="5"/>
  <c r="K524" i="4"/>
  <c r="E460" i="5"/>
  <c r="K460" i="4"/>
  <c r="E396" i="5"/>
  <c r="K396" i="4"/>
  <c r="E332" i="5"/>
  <c r="K332" i="4"/>
  <c r="E268" i="5"/>
  <c r="K268" i="4"/>
  <c r="E204" i="5"/>
  <c r="K204" i="4"/>
  <c r="E140" i="5"/>
  <c r="K140" i="4"/>
  <c r="E76" i="5"/>
  <c r="K76" i="4"/>
  <c r="E12" i="5"/>
  <c r="K12" i="4"/>
  <c r="C746" i="5"/>
  <c r="AF746" i="5"/>
  <c r="M746" i="5"/>
  <c r="C714" i="5"/>
  <c r="AF714" i="5"/>
  <c r="M714" i="5"/>
  <c r="C682" i="5"/>
  <c r="AF682" i="5"/>
  <c r="M682" i="5"/>
  <c r="C777" i="5"/>
  <c r="M777" i="5"/>
  <c r="C745" i="5"/>
  <c r="AF745" i="5"/>
  <c r="M745" i="5"/>
  <c r="C713" i="5"/>
  <c r="AF713" i="5"/>
  <c r="M713" i="5"/>
  <c r="C681" i="5"/>
  <c r="M681" i="5"/>
  <c r="AF681" i="5"/>
  <c r="C649" i="5"/>
  <c r="M649" i="5"/>
  <c r="AF649" i="5"/>
  <c r="C617" i="5"/>
  <c r="AF617" i="5"/>
  <c r="M617" i="5"/>
  <c r="C585" i="5"/>
  <c r="AF585" i="5"/>
  <c r="M585" i="5"/>
  <c r="C553" i="5"/>
  <c r="AF553" i="5"/>
  <c r="M553" i="5"/>
  <c r="C521" i="5"/>
  <c r="AF521" i="5"/>
  <c r="M521" i="5"/>
  <c r="C489" i="5"/>
  <c r="AF489" i="5"/>
  <c r="M489" i="5"/>
  <c r="C457" i="5"/>
  <c r="AF457" i="5"/>
  <c r="M457" i="5"/>
  <c r="C425" i="5"/>
  <c r="M425" i="5"/>
  <c r="AF425" i="5"/>
  <c r="C393" i="5"/>
  <c r="M393" i="5"/>
  <c r="AF393" i="5"/>
  <c r="C361" i="5"/>
  <c r="M361" i="5"/>
  <c r="AF361" i="5"/>
  <c r="C329" i="5"/>
  <c r="AF329" i="5"/>
  <c r="M329" i="5"/>
  <c r="C297" i="5"/>
  <c r="M297" i="5"/>
  <c r="AF297" i="5"/>
  <c r="C265" i="5"/>
  <c r="AF265" i="5"/>
  <c r="M265" i="5"/>
  <c r="C233" i="5"/>
  <c r="AF233" i="5"/>
  <c r="M233" i="5"/>
  <c r="C201" i="5"/>
  <c r="AF201" i="5"/>
  <c r="M201" i="5"/>
  <c r="C169" i="5"/>
  <c r="AF169" i="5"/>
  <c r="M169" i="5"/>
  <c r="C768" i="5"/>
  <c r="M768" i="5"/>
  <c r="AF768" i="5"/>
  <c r="C736" i="5"/>
  <c r="AF736" i="5"/>
  <c r="M736" i="5"/>
  <c r="C704" i="5"/>
  <c r="AF704" i="5"/>
  <c r="M704" i="5"/>
  <c r="C672" i="5"/>
  <c r="M672" i="5"/>
  <c r="AF672" i="5"/>
  <c r="C640" i="5"/>
  <c r="AF640" i="5"/>
  <c r="M640" i="5"/>
  <c r="C608" i="5"/>
  <c r="M608" i="5"/>
  <c r="AF608" i="5"/>
  <c r="C576" i="5"/>
  <c r="AF576" i="5"/>
  <c r="M576" i="5"/>
  <c r="C544" i="5"/>
  <c r="AF544" i="5"/>
  <c r="M544" i="5"/>
  <c r="C512" i="5"/>
  <c r="M512" i="5"/>
  <c r="AF512" i="5"/>
  <c r="C480" i="5"/>
  <c r="AF480" i="5"/>
  <c r="M480" i="5"/>
  <c r="C448" i="5"/>
  <c r="M448" i="5"/>
  <c r="AF448" i="5"/>
  <c r="C416" i="5"/>
  <c r="AF416" i="5"/>
  <c r="M416" i="5"/>
  <c r="C384" i="5"/>
  <c r="AF384" i="5"/>
  <c r="M384" i="5"/>
  <c r="C352" i="5"/>
  <c r="AF352" i="5"/>
  <c r="M352" i="5"/>
  <c r="C320" i="5"/>
  <c r="AF320" i="5"/>
  <c r="M320" i="5"/>
  <c r="C288" i="5"/>
  <c r="AF288" i="5"/>
  <c r="M288" i="5"/>
  <c r="C256" i="5"/>
  <c r="AF256" i="5"/>
  <c r="M256" i="5"/>
  <c r="C224" i="5"/>
  <c r="AF224" i="5"/>
  <c r="M224" i="5"/>
  <c r="C192" i="5"/>
  <c r="M192" i="5"/>
  <c r="AF192" i="5"/>
  <c r="C751" i="5"/>
  <c r="M751" i="5"/>
  <c r="AF751" i="5"/>
  <c r="AF719" i="5"/>
  <c r="C719" i="5"/>
  <c r="M719" i="5"/>
  <c r="C687" i="5"/>
  <c r="AF687" i="5"/>
  <c r="M687" i="5"/>
  <c r="C655" i="5"/>
  <c r="AF655" i="5"/>
  <c r="M655" i="5"/>
  <c r="C623" i="5"/>
  <c r="M623" i="5"/>
  <c r="AF623" i="5"/>
  <c r="M589" i="5"/>
  <c r="C591" i="5"/>
  <c r="AF591" i="5"/>
  <c r="M591" i="5"/>
  <c r="C559" i="5"/>
  <c r="AF559" i="5"/>
  <c r="M559" i="5"/>
  <c r="C527" i="5"/>
  <c r="M527" i="5"/>
  <c r="AF527" i="5"/>
  <c r="C495" i="5"/>
  <c r="AF495" i="5"/>
  <c r="M495" i="5"/>
  <c r="C463" i="5"/>
  <c r="AF463" i="5"/>
  <c r="M463" i="5"/>
  <c r="C431" i="5"/>
  <c r="AF431" i="5"/>
  <c r="M431" i="5"/>
  <c r="C399" i="5"/>
  <c r="AF399" i="5"/>
  <c r="M399" i="5"/>
  <c r="C367" i="5"/>
  <c r="AF367" i="5"/>
  <c r="M367" i="5"/>
  <c r="E731" i="5"/>
  <c r="K731" i="4"/>
  <c r="E667" i="5"/>
  <c r="K667" i="4"/>
  <c r="E603" i="5"/>
  <c r="K603" i="4"/>
  <c r="E539" i="5"/>
  <c r="K539" i="4"/>
  <c r="E475" i="5"/>
  <c r="K475" i="4"/>
  <c r="E411" i="5"/>
  <c r="K411" i="4"/>
  <c r="E347" i="5"/>
  <c r="K347" i="4"/>
  <c r="E283" i="5"/>
  <c r="K283" i="4"/>
  <c r="E219" i="5"/>
  <c r="K219" i="4"/>
  <c r="E155" i="5"/>
  <c r="K155" i="4"/>
  <c r="E91" i="5"/>
  <c r="K91" i="4"/>
  <c r="E27" i="5"/>
  <c r="K27" i="4"/>
  <c r="E746" i="5"/>
  <c r="K746" i="4"/>
  <c r="E682" i="5"/>
  <c r="K682" i="4"/>
  <c r="E618" i="5"/>
  <c r="K618" i="4"/>
  <c r="E554" i="5"/>
  <c r="K554" i="4"/>
  <c r="E490" i="5"/>
  <c r="K490" i="4"/>
  <c r="E426" i="5"/>
  <c r="K426" i="4"/>
  <c r="E362" i="5"/>
  <c r="K362" i="4"/>
  <c r="E298" i="5"/>
  <c r="K298" i="4"/>
  <c r="E234" i="5"/>
  <c r="K234" i="4"/>
  <c r="E170" i="5"/>
  <c r="K170" i="4"/>
  <c r="E106" i="5"/>
  <c r="K106" i="4"/>
  <c r="E42" i="5"/>
  <c r="K42" i="4"/>
  <c r="E761" i="5"/>
  <c r="K761" i="4"/>
  <c r="E697" i="5"/>
  <c r="K697" i="4"/>
  <c r="E633" i="5"/>
  <c r="K633" i="4"/>
  <c r="E569" i="5"/>
  <c r="K569" i="4"/>
  <c r="E505" i="5"/>
  <c r="K505" i="4"/>
  <c r="E441" i="5"/>
  <c r="K441" i="4"/>
  <c r="E377" i="5"/>
  <c r="K377" i="4"/>
  <c r="E313" i="5"/>
  <c r="K313" i="4"/>
  <c r="E249" i="5"/>
  <c r="K249" i="4"/>
  <c r="E185" i="5"/>
  <c r="K185" i="4"/>
  <c r="E121" i="5"/>
  <c r="K121" i="4"/>
  <c r="E57" i="5"/>
  <c r="K57" i="4"/>
  <c r="E776" i="5"/>
  <c r="K776" i="4"/>
  <c r="E712" i="5"/>
  <c r="K712" i="4"/>
  <c r="E648" i="5"/>
  <c r="K648" i="4"/>
  <c r="E584" i="5"/>
  <c r="K584" i="4"/>
  <c r="E520" i="5"/>
  <c r="K520" i="4"/>
  <c r="E456" i="5"/>
  <c r="K456" i="4"/>
  <c r="E392" i="5"/>
  <c r="K392" i="4"/>
  <c r="E328" i="5"/>
  <c r="K328" i="4"/>
  <c r="E264" i="5"/>
  <c r="K264" i="4"/>
  <c r="E200" i="5"/>
  <c r="K200" i="4"/>
  <c r="E136" i="5"/>
  <c r="K136" i="4"/>
  <c r="E72" i="5"/>
  <c r="K72" i="4"/>
  <c r="E8" i="5"/>
  <c r="K8" i="4"/>
  <c r="E727" i="5"/>
  <c r="K727" i="4"/>
  <c r="E663" i="5"/>
  <c r="K663" i="4"/>
  <c r="E599" i="5"/>
  <c r="K599" i="4"/>
  <c r="E535" i="5"/>
  <c r="K535" i="4"/>
  <c r="E471" i="5"/>
  <c r="K471" i="4"/>
  <c r="E407" i="5"/>
  <c r="K407" i="4"/>
  <c r="E343" i="5"/>
  <c r="K343" i="4"/>
  <c r="E279" i="5"/>
  <c r="K279" i="4"/>
  <c r="E215" i="5"/>
  <c r="K215" i="4"/>
  <c r="E151" i="5"/>
  <c r="K151" i="4"/>
  <c r="E87" i="5"/>
  <c r="K87" i="4"/>
  <c r="E23" i="5"/>
  <c r="K23" i="4"/>
  <c r="E742" i="5"/>
  <c r="K742" i="4"/>
  <c r="E678" i="5"/>
  <c r="K678" i="4"/>
  <c r="E614" i="5"/>
  <c r="K614" i="4"/>
  <c r="E550" i="5"/>
  <c r="K550" i="4"/>
  <c r="E486" i="5"/>
  <c r="K486" i="4"/>
  <c r="E422" i="5"/>
  <c r="K422" i="4"/>
  <c r="E358" i="5"/>
  <c r="K358" i="4"/>
  <c r="E294" i="5"/>
  <c r="K294" i="4"/>
  <c r="E230" i="5"/>
  <c r="K230" i="4"/>
  <c r="E166" i="5"/>
  <c r="K166" i="4"/>
  <c r="E102" i="5"/>
  <c r="K102" i="4"/>
  <c r="E38" i="5"/>
  <c r="K38" i="4"/>
  <c r="E757" i="5"/>
  <c r="K757" i="4"/>
  <c r="E693" i="5"/>
  <c r="K693" i="4"/>
  <c r="E629" i="5"/>
  <c r="K629" i="4"/>
  <c r="E565" i="5"/>
  <c r="K565" i="4"/>
  <c r="E501" i="5"/>
  <c r="K501" i="4"/>
  <c r="E437" i="5"/>
  <c r="K437" i="4"/>
  <c r="E373" i="5"/>
  <c r="K373" i="4"/>
  <c r="E309" i="5"/>
  <c r="K309" i="4"/>
  <c r="E245" i="5"/>
  <c r="K245" i="4"/>
  <c r="E181" i="5"/>
  <c r="K181" i="4"/>
  <c r="E117" i="5"/>
  <c r="K117" i="4"/>
  <c r="E53" i="5"/>
  <c r="K53" i="4"/>
  <c r="E772" i="5"/>
  <c r="K772" i="4"/>
  <c r="E708" i="5"/>
  <c r="K708" i="4"/>
  <c r="E644" i="5"/>
  <c r="K644" i="4"/>
  <c r="E580" i="5"/>
  <c r="K580" i="4"/>
  <c r="E516" i="5"/>
  <c r="K516" i="4"/>
  <c r="E452" i="5"/>
  <c r="K452" i="4"/>
  <c r="E388" i="5"/>
  <c r="K388" i="4"/>
  <c r="E324" i="5"/>
  <c r="K324" i="4"/>
  <c r="E260" i="5"/>
  <c r="K260" i="4"/>
  <c r="E196" i="5"/>
  <c r="K196" i="4"/>
  <c r="E132" i="5"/>
  <c r="K132" i="4"/>
  <c r="E68" i="5"/>
  <c r="K68" i="4"/>
  <c r="E4" i="5"/>
  <c r="K4" i="4"/>
  <c r="C771" i="5"/>
  <c r="AF771" i="5"/>
  <c r="M771" i="5"/>
  <c r="C739" i="5"/>
  <c r="AF739" i="5"/>
  <c r="M739" i="5"/>
  <c r="C707" i="5"/>
  <c r="AF707" i="5"/>
  <c r="M707" i="5"/>
  <c r="AF675" i="5"/>
  <c r="C675" i="5"/>
  <c r="M675" i="5"/>
  <c r="C643" i="5"/>
  <c r="AF643" i="5"/>
  <c r="M643" i="5"/>
  <c r="C611" i="5"/>
  <c r="AF611" i="5"/>
  <c r="M611" i="5"/>
  <c r="C579" i="5"/>
  <c r="AF579" i="5"/>
  <c r="M579" i="5"/>
  <c r="C547" i="5"/>
  <c r="M547" i="5"/>
  <c r="AF547" i="5"/>
  <c r="M515" i="5"/>
  <c r="C515" i="5"/>
  <c r="AF515" i="5"/>
  <c r="C483" i="5"/>
  <c r="AF483" i="5"/>
  <c r="M483" i="5"/>
  <c r="C451" i="5"/>
  <c r="AF451" i="5"/>
  <c r="M451" i="5"/>
  <c r="C419" i="5"/>
  <c r="AF419" i="5"/>
  <c r="M419" i="5"/>
  <c r="C387" i="5"/>
  <c r="AF387" i="5"/>
  <c r="M387" i="5"/>
  <c r="C750" i="5"/>
  <c r="AF750" i="5"/>
  <c r="M750" i="5"/>
  <c r="C718" i="5"/>
  <c r="AF718" i="5"/>
  <c r="M718" i="5"/>
  <c r="C686" i="5"/>
  <c r="AF686" i="5"/>
  <c r="M686" i="5"/>
  <c r="C749" i="5"/>
  <c r="M749" i="5"/>
  <c r="AF749" i="5"/>
  <c r="C717" i="5"/>
  <c r="M717" i="5"/>
  <c r="AF717" i="5"/>
  <c r="C685" i="5"/>
  <c r="AF685" i="5"/>
  <c r="M685" i="5"/>
  <c r="C653" i="5"/>
  <c r="AF653" i="5"/>
  <c r="M653" i="5"/>
  <c r="C621" i="5"/>
  <c r="M621" i="5"/>
  <c r="AF621" i="5"/>
  <c r="C589" i="5"/>
  <c r="AF589" i="5"/>
  <c r="AF557" i="5"/>
  <c r="C557" i="5"/>
  <c r="M557" i="5"/>
  <c r="C525" i="5"/>
  <c r="AF525" i="5"/>
  <c r="M525" i="5"/>
  <c r="C493" i="5"/>
  <c r="AF493" i="5"/>
  <c r="M493" i="5"/>
  <c r="C461" i="5"/>
  <c r="AF461" i="5"/>
  <c r="M461" i="5"/>
  <c r="C429" i="5"/>
  <c r="AF429" i="5"/>
  <c r="M429" i="5"/>
  <c r="C397" i="5"/>
  <c r="M397" i="5"/>
  <c r="AF397" i="5"/>
  <c r="C365" i="5"/>
  <c r="AF365" i="5"/>
  <c r="M365" i="5"/>
  <c r="C333" i="5"/>
  <c r="AF333" i="5"/>
  <c r="M333" i="5"/>
  <c r="C301" i="5"/>
  <c r="AF301" i="5"/>
  <c r="M301" i="5"/>
  <c r="C269" i="5"/>
  <c r="AF269" i="5"/>
  <c r="M269" i="5"/>
  <c r="C237" i="5"/>
  <c r="AF237" i="5"/>
  <c r="M237" i="5"/>
  <c r="C205" i="5"/>
  <c r="AF205" i="5"/>
  <c r="M205" i="5"/>
  <c r="C173" i="5"/>
  <c r="AF173" i="5"/>
  <c r="M173" i="5"/>
  <c r="AF764" i="5"/>
  <c r="C764" i="5"/>
  <c r="M764" i="5"/>
  <c r="C732" i="5"/>
  <c r="M732" i="5"/>
  <c r="N732" i="5" s="1"/>
  <c r="AF732" i="5"/>
  <c r="C700" i="5"/>
  <c r="AF700" i="5"/>
  <c r="M700" i="5"/>
  <c r="C668" i="5"/>
  <c r="AF668" i="5"/>
  <c r="M668" i="5"/>
  <c r="C636" i="5"/>
  <c r="AF636" i="5"/>
  <c r="M636" i="5"/>
  <c r="C604" i="5"/>
  <c r="AF604" i="5"/>
  <c r="M604" i="5"/>
  <c r="C572" i="5"/>
  <c r="AF572" i="5"/>
  <c r="M572" i="5"/>
  <c r="C540" i="5"/>
  <c r="AF540" i="5"/>
  <c r="M540" i="5"/>
  <c r="C508" i="5"/>
  <c r="M508" i="5"/>
  <c r="AF508" i="5"/>
  <c r="C476" i="5"/>
  <c r="M476" i="5"/>
  <c r="AF476" i="5"/>
  <c r="C444" i="5"/>
  <c r="AF444" i="5"/>
  <c r="M444" i="5"/>
  <c r="C412" i="5"/>
  <c r="AF412" i="5"/>
  <c r="M412" i="5"/>
  <c r="C380" i="5"/>
  <c r="M380" i="5"/>
  <c r="AF380" i="5"/>
  <c r="C348" i="5"/>
  <c r="AF348" i="5"/>
  <c r="M348" i="5"/>
  <c r="C316" i="5"/>
  <c r="AF316" i="5"/>
  <c r="M316" i="5"/>
  <c r="C284" i="5"/>
  <c r="M284" i="5"/>
  <c r="AF284" i="5"/>
  <c r="C252" i="5"/>
  <c r="AF252" i="5"/>
  <c r="M252" i="5"/>
  <c r="C220" i="5"/>
  <c r="AF220" i="5"/>
  <c r="M220" i="5"/>
  <c r="C188" i="5"/>
  <c r="AF188" i="5"/>
  <c r="M188" i="5"/>
  <c r="C156" i="5"/>
  <c r="AF156" i="5"/>
  <c r="M156" i="5"/>
  <c r="C136" i="5"/>
  <c r="AF136" i="5"/>
  <c r="M136" i="5"/>
  <c r="C104" i="5"/>
  <c r="AF104" i="5"/>
  <c r="M104" i="5"/>
  <c r="C72" i="5"/>
  <c r="AF72" i="5"/>
  <c r="M72" i="5"/>
  <c r="C40" i="5"/>
  <c r="AF40" i="5"/>
  <c r="M40" i="5"/>
  <c r="C8" i="5"/>
  <c r="AF8" i="5"/>
  <c r="M8" i="5"/>
  <c r="C335" i="5"/>
  <c r="AF335" i="5"/>
  <c r="M335" i="5"/>
  <c r="C303" i="5"/>
  <c r="AF303" i="5"/>
  <c r="M303" i="5"/>
  <c r="C271" i="5"/>
  <c r="M271" i="5"/>
  <c r="AF271" i="5"/>
  <c r="C239" i="5"/>
  <c r="AF239" i="5"/>
  <c r="M239" i="5"/>
  <c r="C207" i="5"/>
  <c r="AF207" i="5"/>
  <c r="M207" i="5"/>
  <c r="C175" i="5"/>
  <c r="AF175" i="5"/>
  <c r="M175" i="5"/>
  <c r="C143" i="5"/>
  <c r="M143" i="5"/>
  <c r="AF143" i="5"/>
  <c r="C111" i="5"/>
  <c r="M111" i="5"/>
  <c r="AF111" i="5"/>
  <c r="C79" i="5"/>
  <c r="AF79" i="5"/>
  <c r="M79" i="5"/>
  <c r="C47" i="5"/>
  <c r="AF47" i="5"/>
  <c r="M47" i="5"/>
  <c r="C15" i="5"/>
  <c r="AF15" i="5"/>
  <c r="M15" i="5"/>
  <c r="C638" i="5"/>
  <c r="AF638" i="5"/>
  <c r="M638" i="5"/>
  <c r="C606" i="5"/>
  <c r="M606" i="5"/>
  <c r="AF606" i="5"/>
  <c r="C574" i="5"/>
  <c r="AF574" i="5"/>
  <c r="M574" i="5"/>
  <c r="C542" i="5"/>
  <c r="AF542" i="5"/>
  <c r="M542" i="5"/>
  <c r="C510" i="5"/>
  <c r="AF510" i="5"/>
  <c r="M510" i="5"/>
  <c r="C478" i="5"/>
  <c r="AF478" i="5"/>
  <c r="M478" i="5"/>
  <c r="C446" i="5"/>
  <c r="M446" i="5"/>
  <c r="AF446" i="5"/>
  <c r="C414" i="5"/>
  <c r="M414" i="5"/>
  <c r="AF414" i="5"/>
  <c r="C382" i="5"/>
  <c r="AF382" i="5"/>
  <c r="M382" i="5"/>
  <c r="C350" i="5"/>
  <c r="M350" i="5"/>
  <c r="AF350" i="5"/>
  <c r="C318" i="5"/>
  <c r="AF318" i="5"/>
  <c r="M318" i="5"/>
  <c r="C286" i="5"/>
  <c r="AF286" i="5"/>
  <c r="M286" i="5"/>
  <c r="C254" i="5"/>
  <c r="AF254" i="5"/>
  <c r="M254" i="5"/>
  <c r="C222" i="5"/>
  <c r="AF222" i="5"/>
  <c r="M222" i="5"/>
  <c r="C190" i="5"/>
  <c r="AF190" i="5"/>
  <c r="M190" i="5"/>
  <c r="C158" i="5"/>
  <c r="AF158" i="5"/>
  <c r="M158" i="5"/>
  <c r="C126" i="5"/>
  <c r="AF126" i="5"/>
  <c r="M126" i="5"/>
  <c r="C94" i="5"/>
  <c r="AF94" i="5"/>
  <c r="M94" i="5"/>
  <c r="C62" i="5"/>
  <c r="AF62" i="5"/>
  <c r="M62" i="5"/>
  <c r="C30" i="5"/>
  <c r="AF30" i="5"/>
  <c r="M30" i="5"/>
  <c r="C157" i="5"/>
  <c r="AF157" i="5"/>
  <c r="M157" i="5"/>
  <c r="C125" i="5"/>
  <c r="AF125" i="5"/>
  <c r="M125" i="5"/>
  <c r="C93" i="5"/>
  <c r="M93" i="5"/>
  <c r="N93" i="5" s="1"/>
  <c r="AF93" i="5"/>
  <c r="C61" i="5"/>
  <c r="AF61" i="5"/>
  <c r="M61" i="5"/>
  <c r="C29" i="5"/>
  <c r="M29" i="5"/>
  <c r="N29" i="5" s="1"/>
  <c r="AF29" i="5"/>
  <c r="C148" i="5"/>
  <c r="AF148" i="5"/>
  <c r="M148" i="5"/>
  <c r="C116" i="5"/>
  <c r="M116" i="5"/>
  <c r="AF116" i="5"/>
  <c r="C84" i="5"/>
  <c r="AF84" i="5"/>
  <c r="M84" i="5"/>
  <c r="C52" i="5"/>
  <c r="AF52" i="5"/>
  <c r="M52" i="5"/>
  <c r="C20" i="5"/>
  <c r="AF20" i="5"/>
  <c r="M20" i="5"/>
  <c r="AF347" i="5"/>
  <c r="C347" i="5"/>
  <c r="M347" i="5"/>
  <c r="AF315" i="5"/>
  <c r="M315" i="5"/>
  <c r="C315" i="5"/>
  <c r="C283" i="5"/>
  <c r="M283" i="5"/>
  <c r="AF283" i="5"/>
  <c r="C251" i="5"/>
  <c r="AF251" i="5"/>
  <c r="M251" i="5"/>
  <c r="C219" i="5"/>
  <c r="AF219" i="5"/>
  <c r="M219" i="5"/>
  <c r="C187" i="5"/>
  <c r="AF187" i="5"/>
  <c r="M187" i="5"/>
  <c r="C155" i="5"/>
  <c r="M155" i="5"/>
  <c r="AF155" i="5"/>
  <c r="C123" i="5"/>
  <c r="AF123" i="5"/>
  <c r="M123" i="5"/>
  <c r="C91" i="5"/>
  <c r="AF91" i="5"/>
  <c r="M91" i="5"/>
  <c r="C59" i="5"/>
  <c r="AF59" i="5"/>
  <c r="M59" i="5"/>
  <c r="C27" i="5"/>
  <c r="AF27" i="5"/>
  <c r="M27" i="5"/>
  <c r="C658" i="5"/>
  <c r="AF658" i="5"/>
  <c r="M658" i="5"/>
  <c r="C626" i="5"/>
  <c r="AF626" i="5"/>
  <c r="M626" i="5"/>
  <c r="C594" i="5"/>
  <c r="AF594" i="5"/>
  <c r="M594" i="5"/>
  <c r="C562" i="5"/>
  <c r="AF562" i="5"/>
  <c r="M562" i="5"/>
  <c r="AF530" i="5"/>
  <c r="C530" i="5"/>
  <c r="M530" i="5"/>
  <c r="C498" i="5"/>
  <c r="M498" i="5"/>
  <c r="AF498" i="5"/>
  <c r="C466" i="5"/>
  <c r="AF466" i="5"/>
  <c r="M466" i="5"/>
  <c r="C434" i="5"/>
  <c r="M434" i="5"/>
  <c r="AF434" i="5"/>
  <c r="C402" i="5"/>
  <c r="AF402" i="5"/>
  <c r="M402" i="5"/>
  <c r="C370" i="5"/>
  <c r="M370" i="5"/>
  <c r="AF370" i="5"/>
  <c r="C338" i="5"/>
  <c r="M338" i="5"/>
  <c r="AF338" i="5"/>
  <c r="C306" i="5"/>
  <c r="M306" i="5"/>
  <c r="AF306" i="5"/>
  <c r="C274" i="5"/>
  <c r="AF274" i="5"/>
  <c r="M274" i="5"/>
  <c r="C242" i="5"/>
  <c r="AF242" i="5"/>
  <c r="M242" i="5"/>
  <c r="C210" i="5"/>
  <c r="AF210" i="5"/>
  <c r="M210" i="5"/>
  <c r="C178" i="5"/>
  <c r="M178" i="5"/>
  <c r="AF178" i="5"/>
  <c r="C146" i="5"/>
  <c r="AF146" i="5"/>
  <c r="M146" i="5"/>
  <c r="C114" i="5"/>
  <c r="AF114" i="5"/>
  <c r="M114" i="5"/>
  <c r="C82" i="5"/>
  <c r="AF82" i="5"/>
  <c r="M82" i="5"/>
  <c r="C50" i="5"/>
  <c r="M50" i="5"/>
  <c r="AF50" i="5"/>
  <c r="C18" i="5"/>
  <c r="M18" i="5"/>
  <c r="AF18" i="5"/>
  <c r="AF137" i="5"/>
  <c r="C137" i="5"/>
  <c r="M137" i="5"/>
  <c r="C105" i="5"/>
  <c r="M105" i="5"/>
  <c r="N105" i="5" s="1"/>
  <c r="AF105" i="5"/>
  <c r="AF73" i="5"/>
  <c r="M73" i="5"/>
  <c r="C73" i="5"/>
  <c r="C41" i="5"/>
  <c r="M41" i="5"/>
  <c r="N41" i="5" s="1"/>
  <c r="AF41" i="5"/>
  <c r="AF9" i="5"/>
  <c r="M9" i="5"/>
  <c r="N9" i="5" s="1"/>
  <c r="C9" i="5"/>
  <c r="E723" i="5"/>
  <c r="K723" i="4"/>
  <c r="E659" i="5"/>
  <c r="K659" i="4"/>
  <c r="E595" i="5"/>
  <c r="K595" i="4"/>
  <c r="E531" i="5"/>
  <c r="K531" i="4"/>
  <c r="E467" i="5"/>
  <c r="K467" i="4"/>
  <c r="E403" i="5"/>
  <c r="K403" i="4"/>
  <c r="E339" i="5"/>
  <c r="K339" i="4"/>
  <c r="E275" i="5"/>
  <c r="K275" i="4"/>
  <c r="E211" i="5"/>
  <c r="K211" i="4"/>
  <c r="E147" i="5"/>
  <c r="K147" i="4"/>
  <c r="E83" i="5"/>
  <c r="K83" i="4"/>
  <c r="E19" i="5"/>
  <c r="K19" i="4"/>
  <c r="E738" i="5"/>
  <c r="K738" i="4"/>
  <c r="E674" i="5"/>
  <c r="K674" i="4"/>
  <c r="E610" i="5"/>
  <c r="K610" i="4"/>
  <c r="E546" i="5"/>
  <c r="K546" i="4"/>
  <c r="E482" i="5"/>
  <c r="K482" i="4"/>
  <c r="E418" i="5"/>
  <c r="K418" i="4"/>
  <c r="E354" i="5"/>
  <c r="K354" i="4"/>
  <c r="E290" i="5"/>
  <c r="K290" i="4"/>
  <c r="E226" i="5"/>
  <c r="K226" i="4"/>
  <c r="E162" i="5"/>
  <c r="K162" i="4"/>
  <c r="E98" i="5"/>
  <c r="K98" i="4"/>
  <c r="E34" i="5"/>
  <c r="K34" i="4"/>
  <c r="E753" i="5"/>
  <c r="K753" i="4"/>
  <c r="E689" i="5"/>
  <c r="K689" i="4"/>
  <c r="E625" i="5"/>
  <c r="K625" i="4"/>
  <c r="E561" i="5"/>
  <c r="K561" i="4"/>
  <c r="E497" i="5"/>
  <c r="K497" i="4"/>
  <c r="E433" i="5"/>
  <c r="K433" i="4"/>
  <c r="E369" i="5"/>
  <c r="K369" i="4"/>
  <c r="E305" i="5"/>
  <c r="K305" i="4"/>
  <c r="E241" i="5"/>
  <c r="K241" i="4"/>
  <c r="E177" i="5"/>
  <c r="K177" i="4"/>
  <c r="E113" i="5"/>
  <c r="K113" i="4"/>
  <c r="E49" i="5"/>
  <c r="K49" i="4"/>
  <c r="E768" i="5"/>
  <c r="K768" i="4"/>
  <c r="E704" i="5"/>
  <c r="K704" i="4"/>
  <c r="E640" i="5"/>
  <c r="K640" i="4"/>
  <c r="E576" i="5"/>
  <c r="K576" i="4"/>
  <c r="E512" i="5"/>
  <c r="K512" i="4"/>
  <c r="E448" i="5"/>
  <c r="K448" i="4"/>
  <c r="E384" i="5"/>
  <c r="K384" i="4"/>
  <c r="E320" i="5"/>
  <c r="K320" i="4"/>
  <c r="E256" i="5"/>
  <c r="K256" i="4"/>
  <c r="E192" i="5"/>
  <c r="K192" i="4"/>
  <c r="E128" i="5"/>
  <c r="K128" i="4"/>
  <c r="E64" i="5"/>
  <c r="K64" i="4"/>
  <c r="E783" i="5"/>
  <c r="K783" i="4"/>
  <c r="E719" i="5"/>
  <c r="K719" i="4"/>
  <c r="E655" i="5"/>
  <c r="K655" i="4"/>
  <c r="E591" i="5"/>
  <c r="K591" i="4"/>
  <c r="E527" i="5"/>
  <c r="K527" i="4"/>
  <c r="E463" i="5"/>
  <c r="K463" i="4"/>
  <c r="E399" i="5"/>
  <c r="K399" i="4"/>
  <c r="E335" i="5"/>
  <c r="K335" i="4"/>
  <c r="E271" i="5"/>
  <c r="K271" i="4"/>
  <c r="E207" i="5"/>
  <c r="K207" i="4"/>
  <c r="E143" i="5"/>
  <c r="K143" i="4"/>
  <c r="E79" i="5"/>
  <c r="K79" i="4"/>
  <c r="E15" i="5"/>
  <c r="K15" i="4"/>
  <c r="E734" i="5"/>
  <c r="K734" i="4"/>
  <c r="E670" i="5"/>
  <c r="K670" i="4"/>
  <c r="E606" i="5"/>
  <c r="K606" i="4"/>
  <c r="E542" i="5"/>
  <c r="K542" i="4"/>
  <c r="E478" i="5"/>
  <c r="K478" i="4"/>
  <c r="E414" i="5"/>
  <c r="K414" i="4"/>
  <c r="E350" i="5"/>
  <c r="K350" i="4"/>
  <c r="E286" i="5"/>
  <c r="K286" i="4"/>
  <c r="E222" i="5"/>
  <c r="K222" i="4"/>
  <c r="E158" i="5"/>
  <c r="K158" i="4"/>
  <c r="E94" i="5"/>
  <c r="K94" i="4"/>
  <c r="E30" i="5"/>
  <c r="K30" i="4"/>
  <c r="E749" i="5"/>
  <c r="K749" i="4"/>
  <c r="E685" i="5"/>
  <c r="K685" i="4"/>
  <c r="E621" i="5"/>
  <c r="K621" i="4"/>
  <c r="E557" i="5"/>
  <c r="K557" i="4"/>
  <c r="E493" i="5"/>
  <c r="K493" i="4"/>
  <c r="E429" i="5"/>
  <c r="K429" i="4"/>
  <c r="E365" i="5"/>
  <c r="K365" i="4"/>
  <c r="E301" i="5"/>
  <c r="K301" i="4"/>
  <c r="E237" i="5"/>
  <c r="K237" i="4"/>
  <c r="E173" i="5"/>
  <c r="K173" i="4"/>
  <c r="E109" i="5"/>
  <c r="K109" i="4"/>
  <c r="E45" i="5"/>
  <c r="K45" i="4"/>
  <c r="E764" i="5"/>
  <c r="K764" i="4"/>
  <c r="E700" i="5"/>
  <c r="K700" i="4"/>
  <c r="E636" i="5"/>
  <c r="K636" i="4"/>
  <c r="E572" i="5"/>
  <c r="K572" i="4"/>
  <c r="E508" i="5"/>
  <c r="K508" i="4"/>
  <c r="E444" i="5"/>
  <c r="K444" i="4"/>
  <c r="E380" i="5"/>
  <c r="K380" i="4"/>
  <c r="E316" i="5"/>
  <c r="K316" i="4"/>
  <c r="E252" i="5"/>
  <c r="K252" i="4"/>
  <c r="E188" i="5"/>
  <c r="K188" i="4"/>
  <c r="E124" i="5"/>
  <c r="K124" i="4"/>
  <c r="E60" i="5"/>
  <c r="K60" i="4"/>
  <c r="C770" i="5"/>
  <c r="AF770" i="5"/>
  <c r="M770" i="5"/>
  <c r="C738" i="5"/>
  <c r="AF738" i="5"/>
  <c r="M738" i="5"/>
  <c r="C706" i="5"/>
  <c r="M706" i="5"/>
  <c r="AF706" i="5"/>
  <c r="C674" i="5"/>
  <c r="AF674" i="5"/>
  <c r="M674" i="5"/>
  <c r="C769" i="5"/>
  <c r="AF769" i="5"/>
  <c r="M769" i="5"/>
  <c r="C737" i="5"/>
  <c r="AF737" i="5"/>
  <c r="M737" i="5"/>
  <c r="C705" i="5"/>
  <c r="AF705" i="5"/>
  <c r="M705" i="5"/>
  <c r="C673" i="5"/>
  <c r="AF673" i="5"/>
  <c r="M673" i="5"/>
  <c r="C641" i="5"/>
  <c r="M641" i="5"/>
  <c r="AF641" i="5"/>
  <c r="C609" i="5"/>
  <c r="AF609" i="5"/>
  <c r="M609" i="5"/>
  <c r="C577" i="5"/>
  <c r="AF577" i="5"/>
  <c r="M577" i="5"/>
  <c r="C545" i="5"/>
  <c r="AF545" i="5"/>
  <c r="M545" i="5"/>
  <c r="C513" i="5"/>
  <c r="AF513" i="5"/>
  <c r="M513" i="5"/>
  <c r="C481" i="5"/>
  <c r="AF481" i="5"/>
  <c r="M481" i="5"/>
  <c r="C449" i="5"/>
  <c r="AF449" i="5"/>
  <c r="M449" i="5"/>
  <c r="C417" i="5"/>
  <c r="AF417" i="5"/>
  <c r="M417" i="5"/>
  <c r="C385" i="5"/>
  <c r="AF385" i="5"/>
  <c r="M385" i="5"/>
  <c r="C353" i="5"/>
  <c r="AF353" i="5"/>
  <c r="M353" i="5"/>
  <c r="C321" i="5"/>
  <c r="AF321" i="5"/>
  <c r="M321" i="5"/>
  <c r="C289" i="5"/>
  <c r="M289" i="5"/>
  <c r="AF289" i="5"/>
  <c r="C257" i="5"/>
  <c r="AF257" i="5"/>
  <c r="M257" i="5"/>
  <c r="N257" i="5" s="1"/>
  <c r="C225" i="5"/>
  <c r="M225" i="5"/>
  <c r="AF225" i="5"/>
  <c r="C193" i="5"/>
  <c r="AF193" i="5"/>
  <c r="M193" i="5"/>
  <c r="AF161" i="5"/>
  <c r="C161" i="5"/>
  <c r="M161" i="5"/>
  <c r="C760" i="5"/>
  <c r="F760" i="5" s="1"/>
  <c r="AF760" i="5"/>
  <c r="M760" i="5"/>
  <c r="AF728" i="5"/>
  <c r="C728" i="5"/>
  <c r="M728" i="5"/>
  <c r="C696" i="5"/>
  <c r="AF696" i="5"/>
  <c r="M696" i="5"/>
  <c r="C664" i="5"/>
  <c r="AF664" i="5"/>
  <c r="M664" i="5"/>
  <c r="C632" i="5"/>
  <c r="M632" i="5"/>
  <c r="AF632" i="5"/>
  <c r="C600" i="5"/>
  <c r="AF600" i="5"/>
  <c r="M600" i="5"/>
  <c r="C568" i="5"/>
  <c r="AF568" i="5"/>
  <c r="M568" i="5"/>
  <c r="C536" i="5"/>
  <c r="AF536" i="5"/>
  <c r="M536" i="5"/>
  <c r="C504" i="5"/>
  <c r="AF504" i="5"/>
  <c r="M504" i="5"/>
  <c r="C472" i="5"/>
  <c r="AF472" i="5"/>
  <c r="M472" i="5"/>
  <c r="C440" i="5"/>
  <c r="M440" i="5"/>
  <c r="AF440" i="5"/>
  <c r="C408" i="5"/>
  <c r="AF408" i="5"/>
  <c r="M408" i="5"/>
  <c r="C376" i="5"/>
  <c r="AF376" i="5"/>
  <c r="M376" i="5"/>
  <c r="C344" i="5"/>
  <c r="AF344" i="5"/>
  <c r="M344" i="5"/>
  <c r="C312" i="5"/>
  <c r="AF312" i="5"/>
  <c r="M312" i="5"/>
  <c r="C280" i="5"/>
  <c r="AF280" i="5"/>
  <c r="M280" i="5"/>
  <c r="C248" i="5"/>
  <c r="AF248" i="5"/>
  <c r="M248" i="5"/>
  <c r="C216" i="5"/>
  <c r="AF216" i="5"/>
  <c r="M216" i="5"/>
  <c r="C184" i="5"/>
  <c r="M184" i="5"/>
  <c r="AF184" i="5"/>
  <c r="C775" i="5"/>
  <c r="M775" i="5"/>
  <c r="C743" i="5"/>
  <c r="AF743" i="5"/>
  <c r="M743" i="5"/>
  <c r="C711" i="5"/>
  <c r="AF711" i="5"/>
  <c r="M711" i="5"/>
  <c r="C679" i="5"/>
  <c r="AF679" i="5"/>
  <c r="M679" i="5"/>
  <c r="C647" i="5"/>
  <c r="AF647" i="5"/>
  <c r="M647" i="5"/>
  <c r="C615" i="5"/>
  <c r="AF615" i="5"/>
  <c r="M615" i="5"/>
  <c r="C583" i="5"/>
  <c r="AF583" i="5"/>
  <c r="M583" i="5"/>
  <c r="C551" i="5"/>
  <c r="AF551" i="5"/>
  <c r="M551" i="5"/>
  <c r="C519" i="5"/>
  <c r="M519" i="5"/>
  <c r="AF519" i="5"/>
  <c r="M487" i="5"/>
  <c r="AF487" i="5"/>
  <c r="C487" i="5"/>
  <c r="C455" i="5"/>
  <c r="AF455" i="5"/>
  <c r="M455" i="5"/>
  <c r="AF423" i="5"/>
  <c r="C423" i="5"/>
  <c r="M423" i="5"/>
  <c r="C391" i="5"/>
  <c r="AF391" i="5"/>
  <c r="M391" i="5"/>
  <c r="E779" i="5"/>
  <c r="K779" i="4"/>
  <c r="E715" i="5"/>
  <c r="K715" i="4"/>
  <c r="E651" i="5"/>
  <c r="K651" i="4"/>
  <c r="E587" i="5"/>
  <c r="K587" i="4"/>
  <c r="E523" i="5"/>
  <c r="K523" i="4"/>
  <c r="E459" i="5"/>
  <c r="K459" i="4"/>
  <c r="E395" i="5"/>
  <c r="K395" i="4"/>
  <c r="E331" i="5"/>
  <c r="K331" i="4"/>
  <c r="E267" i="5"/>
  <c r="K267" i="4"/>
  <c r="E203" i="5"/>
  <c r="K203" i="4"/>
  <c r="E139" i="5"/>
  <c r="K139" i="4"/>
  <c r="E75" i="5"/>
  <c r="K75" i="4"/>
  <c r="E11" i="5"/>
  <c r="K11" i="4"/>
  <c r="E730" i="5"/>
  <c r="K730" i="4"/>
  <c r="E666" i="5"/>
  <c r="K666" i="4"/>
  <c r="E602" i="5"/>
  <c r="K602" i="4"/>
  <c r="E538" i="5"/>
  <c r="K538" i="4"/>
  <c r="E474" i="5"/>
  <c r="K474" i="4"/>
  <c r="E410" i="5"/>
  <c r="K410" i="4"/>
  <c r="E346" i="5"/>
  <c r="K346" i="4"/>
  <c r="E282" i="5"/>
  <c r="K282" i="4"/>
  <c r="E218" i="5"/>
  <c r="K218" i="4"/>
  <c r="E154" i="5"/>
  <c r="K154" i="4"/>
  <c r="E90" i="5"/>
  <c r="K90" i="4"/>
  <c r="E26" i="5"/>
  <c r="K26" i="4"/>
  <c r="E745" i="5"/>
  <c r="K745" i="4"/>
  <c r="E681" i="5"/>
  <c r="K681" i="4"/>
  <c r="E617" i="5"/>
  <c r="K617" i="4"/>
  <c r="E553" i="5"/>
  <c r="K553" i="4"/>
  <c r="E489" i="5"/>
  <c r="K489" i="4"/>
  <c r="E425" i="5"/>
  <c r="K425" i="4"/>
  <c r="E361" i="5"/>
  <c r="K361" i="4"/>
  <c r="E297" i="5"/>
  <c r="K297" i="4"/>
  <c r="E233" i="5"/>
  <c r="K233" i="4"/>
  <c r="E169" i="5"/>
  <c r="K169" i="4"/>
  <c r="E105" i="5"/>
  <c r="K105" i="4"/>
  <c r="E41" i="5"/>
  <c r="K41" i="4"/>
  <c r="E760" i="5"/>
  <c r="K760" i="4"/>
  <c r="E696" i="5"/>
  <c r="K696" i="4"/>
  <c r="E632" i="5"/>
  <c r="K632" i="4"/>
  <c r="E568" i="5"/>
  <c r="K568" i="4"/>
  <c r="E504" i="5"/>
  <c r="K504" i="4"/>
  <c r="E440" i="5"/>
  <c r="K440" i="4"/>
  <c r="E376" i="5"/>
  <c r="K376" i="4"/>
  <c r="E312" i="5"/>
  <c r="K312" i="4"/>
  <c r="E248" i="5"/>
  <c r="K248" i="4"/>
  <c r="E184" i="5"/>
  <c r="K184" i="4"/>
  <c r="E120" i="5"/>
  <c r="K120" i="4"/>
  <c r="E56" i="5"/>
  <c r="K56" i="4"/>
  <c r="E775" i="5"/>
  <c r="K775" i="4"/>
  <c r="E711" i="5"/>
  <c r="K711" i="4"/>
  <c r="E647" i="5"/>
  <c r="K647" i="4"/>
  <c r="E583" i="5"/>
  <c r="K583" i="4"/>
  <c r="E519" i="5"/>
  <c r="K519" i="4"/>
  <c r="E455" i="5"/>
  <c r="K455" i="4"/>
  <c r="E391" i="5"/>
  <c r="K391" i="4"/>
  <c r="E327" i="5"/>
  <c r="K327" i="4"/>
  <c r="E263" i="5"/>
  <c r="K263" i="4"/>
  <c r="E199" i="5"/>
  <c r="K199" i="4"/>
  <c r="E135" i="5"/>
  <c r="K135" i="4"/>
  <c r="E71" i="5"/>
  <c r="K71" i="4"/>
  <c r="E7" i="5"/>
  <c r="K7" i="4"/>
  <c r="E726" i="5"/>
  <c r="K726" i="4"/>
  <c r="E662" i="5"/>
  <c r="K662" i="4"/>
  <c r="E598" i="5"/>
  <c r="K598" i="4"/>
  <c r="E534" i="5"/>
  <c r="K534" i="4"/>
  <c r="E470" i="5"/>
  <c r="K470" i="4"/>
  <c r="E406" i="5"/>
  <c r="K406" i="4"/>
  <c r="E342" i="5"/>
  <c r="K342" i="4"/>
  <c r="E278" i="5"/>
  <c r="K278" i="4"/>
  <c r="E214" i="5"/>
  <c r="K214" i="4"/>
  <c r="E150" i="5"/>
  <c r="K150" i="4"/>
  <c r="E86" i="5"/>
  <c r="K86" i="4"/>
  <c r="E22" i="5"/>
  <c r="K22" i="4"/>
  <c r="E741" i="5"/>
  <c r="K741" i="4"/>
  <c r="E677" i="5"/>
  <c r="K677" i="4"/>
  <c r="E613" i="5"/>
  <c r="K613" i="4"/>
  <c r="E549" i="5"/>
  <c r="K549" i="4"/>
  <c r="E485" i="5"/>
  <c r="K485" i="4"/>
  <c r="E421" i="5"/>
  <c r="K421" i="4"/>
  <c r="E357" i="5"/>
  <c r="K357" i="4"/>
  <c r="E293" i="5"/>
  <c r="K293" i="4"/>
  <c r="E229" i="5"/>
  <c r="K229" i="4"/>
  <c r="E165" i="5"/>
  <c r="K165" i="4"/>
  <c r="E101" i="5"/>
  <c r="K101" i="4"/>
  <c r="E37" i="5"/>
  <c r="K37" i="4"/>
  <c r="E756" i="5"/>
  <c r="K756" i="4"/>
  <c r="E692" i="5"/>
  <c r="K692" i="4"/>
  <c r="E628" i="5"/>
  <c r="K628" i="4"/>
  <c r="E564" i="5"/>
  <c r="K564" i="4"/>
  <c r="E500" i="5"/>
  <c r="K500" i="4"/>
  <c r="E436" i="5"/>
  <c r="K436" i="4"/>
  <c r="E372" i="5"/>
  <c r="K372" i="4"/>
  <c r="E308" i="5"/>
  <c r="K308" i="4"/>
  <c r="E244" i="5"/>
  <c r="K244" i="4"/>
  <c r="E180" i="5"/>
  <c r="K180" i="4"/>
  <c r="E116" i="5"/>
  <c r="K116" i="4"/>
  <c r="E52" i="5"/>
  <c r="K52" i="4"/>
  <c r="C763" i="5"/>
  <c r="AF763" i="5"/>
  <c r="M763" i="5"/>
  <c r="C731" i="5"/>
  <c r="AF731" i="5"/>
  <c r="M731" i="5"/>
  <c r="AF699" i="5"/>
  <c r="C699" i="5"/>
  <c r="M699" i="5"/>
  <c r="C667" i="5"/>
  <c r="AF667" i="5"/>
  <c r="M667" i="5"/>
  <c r="C635" i="5"/>
  <c r="AF635" i="5"/>
  <c r="M635" i="5"/>
  <c r="C603" i="5"/>
  <c r="AF603" i="5"/>
  <c r="M603" i="5"/>
  <c r="C571" i="5"/>
  <c r="AF571" i="5"/>
  <c r="M571" i="5"/>
  <c r="N571" i="5" s="1"/>
  <c r="C539" i="5"/>
  <c r="M539" i="5"/>
  <c r="AF539" i="5"/>
  <c r="C507" i="5"/>
  <c r="M507" i="5"/>
  <c r="AF507" i="5"/>
  <c r="C475" i="5"/>
  <c r="AF475" i="5"/>
  <c r="M475" i="5"/>
  <c r="C443" i="5"/>
  <c r="AF443" i="5"/>
  <c r="M443" i="5"/>
  <c r="N443" i="5" s="1"/>
  <c r="C411" i="5"/>
  <c r="AF411" i="5"/>
  <c r="M411" i="5"/>
  <c r="C379" i="5"/>
  <c r="AF379" i="5"/>
  <c r="M379" i="5"/>
  <c r="C774" i="5"/>
  <c r="M774" i="5"/>
  <c r="C742" i="5"/>
  <c r="AF742" i="5"/>
  <c r="M742" i="5"/>
  <c r="C710" i="5"/>
  <c r="M710" i="5"/>
  <c r="AF710" i="5"/>
  <c r="C678" i="5"/>
  <c r="AF678" i="5"/>
  <c r="M678" i="5"/>
  <c r="C773" i="5"/>
  <c r="P773" i="5" s="1"/>
  <c r="M773" i="5"/>
  <c r="C741" i="5"/>
  <c r="AF741" i="5"/>
  <c r="M741" i="5"/>
  <c r="C709" i="5"/>
  <c r="AF709" i="5"/>
  <c r="M709" i="5"/>
  <c r="C677" i="5"/>
  <c r="M677" i="5"/>
  <c r="AF677" i="5"/>
  <c r="C645" i="5"/>
  <c r="AF645" i="5"/>
  <c r="M645" i="5"/>
  <c r="C613" i="5"/>
  <c r="AF613" i="5"/>
  <c r="M613" i="5"/>
  <c r="C581" i="5"/>
  <c r="M581" i="5"/>
  <c r="AF581" i="5"/>
  <c r="C549" i="5"/>
  <c r="AF549" i="5"/>
  <c r="M549" i="5"/>
  <c r="C517" i="5"/>
  <c r="AF517" i="5"/>
  <c r="M517" i="5"/>
  <c r="C485" i="5"/>
  <c r="AF485" i="5"/>
  <c r="M485" i="5"/>
  <c r="C453" i="5"/>
  <c r="AF453" i="5"/>
  <c r="M453" i="5"/>
  <c r="C421" i="5"/>
  <c r="AF421" i="5"/>
  <c r="M421" i="5"/>
  <c r="C389" i="5"/>
  <c r="AF389" i="5"/>
  <c r="M389" i="5"/>
  <c r="C357" i="5"/>
  <c r="AF357" i="5"/>
  <c r="M357" i="5"/>
  <c r="C325" i="5"/>
  <c r="AF325" i="5"/>
  <c r="M325" i="5"/>
  <c r="C293" i="5"/>
  <c r="AF293" i="5"/>
  <c r="M293" i="5"/>
  <c r="C261" i="5"/>
  <c r="AF261" i="5"/>
  <c r="M261" i="5"/>
  <c r="C229" i="5"/>
  <c r="AF229" i="5"/>
  <c r="M229" i="5"/>
  <c r="C197" i="5"/>
  <c r="AF197" i="5"/>
  <c r="M197" i="5"/>
  <c r="C165" i="5"/>
  <c r="AF165" i="5"/>
  <c r="M165" i="5"/>
  <c r="C756" i="5"/>
  <c r="AF756" i="5"/>
  <c r="M756" i="5"/>
  <c r="C724" i="5"/>
  <c r="AF724" i="5"/>
  <c r="M724" i="5"/>
  <c r="C692" i="5"/>
  <c r="AF692" i="5"/>
  <c r="M692" i="5"/>
  <c r="C660" i="5"/>
  <c r="AF660" i="5"/>
  <c r="M660" i="5"/>
  <c r="C628" i="5"/>
  <c r="AF628" i="5"/>
  <c r="M628" i="5"/>
  <c r="C596" i="5"/>
  <c r="AF596" i="5"/>
  <c r="M596" i="5"/>
  <c r="C564" i="5"/>
  <c r="M564" i="5"/>
  <c r="AF564" i="5"/>
  <c r="C532" i="5"/>
  <c r="AF532" i="5"/>
  <c r="M532" i="5"/>
  <c r="C500" i="5"/>
  <c r="AF500" i="5"/>
  <c r="M500" i="5"/>
  <c r="C468" i="5"/>
  <c r="AF468" i="5"/>
  <c r="M468" i="5"/>
  <c r="C436" i="5"/>
  <c r="AF436" i="5"/>
  <c r="M436" i="5"/>
  <c r="C404" i="5"/>
  <c r="AF404" i="5"/>
  <c r="M404" i="5"/>
  <c r="C372" i="5"/>
  <c r="M372" i="5"/>
  <c r="AF372" i="5"/>
  <c r="C340" i="5"/>
  <c r="AF340" i="5"/>
  <c r="M340" i="5"/>
  <c r="C308" i="5"/>
  <c r="AF308" i="5"/>
  <c r="M308" i="5"/>
  <c r="C276" i="5"/>
  <c r="M276" i="5"/>
  <c r="AF276" i="5"/>
  <c r="C244" i="5"/>
  <c r="AF244" i="5"/>
  <c r="M244" i="5"/>
  <c r="C212" i="5"/>
  <c r="AF212" i="5"/>
  <c r="M212" i="5"/>
  <c r="C180" i="5"/>
  <c r="AF180" i="5"/>
  <c r="M180" i="5"/>
  <c r="C160" i="5"/>
  <c r="AF160" i="5"/>
  <c r="M160" i="5"/>
  <c r="C128" i="5"/>
  <c r="AF128" i="5"/>
  <c r="M128" i="5"/>
  <c r="C96" i="5"/>
  <c r="AF96" i="5"/>
  <c r="M96" i="5"/>
  <c r="C64" i="5"/>
  <c r="AF64" i="5"/>
  <c r="M64" i="5"/>
  <c r="C32" i="5"/>
  <c r="AF32" i="5"/>
  <c r="M32" i="5"/>
  <c r="C359" i="5"/>
  <c r="AF359" i="5"/>
  <c r="M359" i="5"/>
  <c r="C327" i="5"/>
  <c r="AF327" i="5"/>
  <c r="M327" i="5"/>
  <c r="C295" i="5"/>
  <c r="AF295" i="5"/>
  <c r="M295" i="5"/>
  <c r="C263" i="5"/>
  <c r="M263" i="5"/>
  <c r="AF263" i="5"/>
  <c r="C231" i="5"/>
  <c r="AF231" i="5"/>
  <c r="M231" i="5"/>
  <c r="C199" i="5"/>
  <c r="M199" i="5"/>
  <c r="AF199" i="5"/>
  <c r="C167" i="5"/>
  <c r="AF167" i="5"/>
  <c r="M167" i="5"/>
  <c r="C135" i="5"/>
  <c r="M135" i="5"/>
  <c r="AF135" i="5"/>
  <c r="C103" i="5"/>
  <c r="AF103" i="5"/>
  <c r="M103" i="5"/>
  <c r="C71" i="5"/>
  <c r="AF71" i="5"/>
  <c r="M71" i="5"/>
  <c r="C39" i="5"/>
  <c r="AF39" i="5"/>
  <c r="M39" i="5"/>
  <c r="C7" i="5"/>
  <c r="M7" i="5"/>
  <c r="AF7" i="5"/>
  <c r="C630" i="5"/>
  <c r="AF630" i="5"/>
  <c r="M630" i="5"/>
  <c r="AF598" i="5"/>
  <c r="C598" i="5"/>
  <c r="M598" i="5"/>
  <c r="C566" i="5"/>
  <c r="M566" i="5"/>
  <c r="AF566" i="5"/>
  <c r="C534" i="5"/>
  <c r="AF534" i="5"/>
  <c r="M534" i="5"/>
  <c r="C502" i="5"/>
  <c r="AF502" i="5"/>
  <c r="M502" i="5"/>
  <c r="C470" i="5"/>
  <c r="M470" i="5"/>
  <c r="AF470" i="5"/>
  <c r="AF438" i="5"/>
  <c r="C438" i="5"/>
  <c r="M438" i="5"/>
  <c r="C406" i="5"/>
  <c r="AF406" i="5"/>
  <c r="M406" i="5"/>
  <c r="C374" i="5"/>
  <c r="M374" i="5"/>
  <c r="AF374" i="5"/>
  <c r="C342" i="5"/>
  <c r="M342" i="5"/>
  <c r="AF342" i="5"/>
  <c r="C310" i="5"/>
  <c r="AF310" i="5"/>
  <c r="M310" i="5"/>
  <c r="C278" i="5"/>
  <c r="AF278" i="5"/>
  <c r="M278" i="5"/>
  <c r="C246" i="5"/>
  <c r="AF246" i="5"/>
  <c r="M246" i="5"/>
  <c r="C214" i="5"/>
  <c r="AF214" i="5"/>
  <c r="M214" i="5"/>
  <c r="C182" i="5"/>
  <c r="AF182" i="5"/>
  <c r="M182" i="5"/>
  <c r="C150" i="5"/>
  <c r="AF150" i="5"/>
  <c r="M150" i="5"/>
  <c r="C118" i="5"/>
  <c r="AF118" i="5"/>
  <c r="M118" i="5"/>
  <c r="C86" i="5"/>
  <c r="M86" i="5"/>
  <c r="AF86" i="5"/>
  <c r="C54" i="5"/>
  <c r="AF54" i="5"/>
  <c r="M54" i="5"/>
  <c r="C22" i="5"/>
  <c r="AF22" i="5"/>
  <c r="M22" i="5"/>
  <c r="C149" i="5"/>
  <c r="AF149" i="5"/>
  <c r="M149" i="5"/>
  <c r="C117" i="5"/>
  <c r="M117" i="5"/>
  <c r="AF117" i="5"/>
  <c r="C85" i="5"/>
  <c r="M85" i="5"/>
  <c r="AF85" i="5"/>
  <c r="C53" i="5"/>
  <c r="M53" i="5"/>
  <c r="AF53" i="5"/>
  <c r="C21" i="5"/>
  <c r="M21" i="5"/>
  <c r="AF21" i="5"/>
  <c r="C140" i="5"/>
  <c r="AF140" i="5"/>
  <c r="M140" i="5"/>
  <c r="C108" i="5"/>
  <c r="AF108" i="5"/>
  <c r="M108" i="5"/>
  <c r="N108" i="5" s="1"/>
  <c r="C76" i="5"/>
  <c r="AF76" i="5"/>
  <c r="M76" i="5"/>
  <c r="N76" i="5" s="1"/>
  <c r="C44" i="5"/>
  <c r="AF44" i="5"/>
  <c r="M44" i="5"/>
  <c r="C12" i="5"/>
  <c r="AF12" i="5"/>
  <c r="M12" i="5"/>
  <c r="AF339" i="5"/>
  <c r="C339" i="5"/>
  <c r="M339" i="5"/>
  <c r="C307" i="5"/>
  <c r="AF307" i="5"/>
  <c r="M307" i="5"/>
  <c r="C275" i="5"/>
  <c r="AF275" i="5"/>
  <c r="M275" i="5"/>
  <c r="C243" i="5"/>
  <c r="AF243" i="5"/>
  <c r="M243" i="5"/>
  <c r="C211" i="5"/>
  <c r="AF211" i="5"/>
  <c r="M211" i="5"/>
  <c r="C179" i="5"/>
  <c r="M179" i="5"/>
  <c r="AF179" i="5"/>
  <c r="C147" i="5"/>
  <c r="AF147" i="5"/>
  <c r="M147" i="5"/>
  <c r="C115" i="5"/>
  <c r="AF115" i="5"/>
  <c r="M115" i="5"/>
  <c r="C83" i="5"/>
  <c r="AF83" i="5"/>
  <c r="M83" i="5"/>
  <c r="C51" i="5"/>
  <c r="AF51" i="5"/>
  <c r="M51" i="5"/>
  <c r="C19" i="5"/>
  <c r="AF19" i="5"/>
  <c r="M19" i="5"/>
  <c r="C650" i="5"/>
  <c r="AF650" i="5"/>
  <c r="M650" i="5"/>
  <c r="C618" i="5"/>
  <c r="AF618" i="5"/>
  <c r="M618" i="5"/>
  <c r="C586" i="5"/>
  <c r="AF586" i="5"/>
  <c r="M586" i="5"/>
  <c r="C554" i="5"/>
  <c r="AF554" i="5"/>
  <c r="M554" i="5"/>
  <c r="C522" i="5"/>
  <c r="AF522" i="5"/>
  <c r="M522" i="5"/>
  <c r="N522" i="5" s="1"/>
  <c r="C490" i="5"/>
  <c r="AF490" i="5"/>
  <c r="M490" i="5"/>
  <c r="C458" i="5"/>
  <c r="AF458" i="5"/>
  <c r="M458" i="5"/>
  <c r="C426" i="5"/>
  <c r="AF426" i="5"/>
  <c r="M426" i="5"/>
  <c r="C394" i="5"/>
  <c r="M394" i="5"/>
  <c r="AF394" i="5"/>
  <c r="C362" i="5"/>
  <c r="AF362" i="5"/>
  <c r="M362" i="5"/>
  <c r="N362" i="5" s="1"/>
  <c r="C330" i="5"/>
  <c r="AF330" i="5"/>
  <c r="M330" i="5"/>
  <c r="N330" i="5" s="1"/>
  <c r="C298" i="5"/>
  <c r="AF298" i="5"/>
  <c r="M298" i="5"/>
  <c r="C266" i="5"/>
  <c r="AF266" i="5"/>
  <c r="M266" i="5"/>
  <c r="C234" i="5"/>
  <c r="AF234" i="5"/>
  <c r="M234" i="5"/>
  <c r="C202" i="5"/>
  <c r="AF202" i="5"/>
  <c r="M202" i="5"/>
  <c r="N202" i="5" s="1"/>
  <c r="C170" i="5"/>
  <c r="M170" i="5"/>
  <c r="AF170" i="5"/>
  <c r="C138" i="5"/>
  <c r="AF138" i="5"/>
  <c r="M138" i="5"/>
  <c r="C106" i="5"/>
  <c r="AF106" i="5"/>
  <c r="M106" i="5"/>
  <c r="C74" i="5"/>
  <c r="AF74" i="5"/>
  <c r="M74" i="5"/>
  <c r="C42" i="5"/>
  <c r="AF42" i="5"/>
  <c r="M42" i="5"/>
  <c r="C10" i="5"/>
  <c r="AF10" i="5"/>
  <c r="M10" i="5"/>
  <c r="C129" i="5"/>
  <c r="AF129" i="5"/>
  <c r="M129" i="5"/>
  <c r="C97" i="5"/>
  <c r="M97" i="5"/>
  <c r="AF97" i="5"/>
  <c r="AF65" i="5"/>
  <c r="M65" i="5"/>
  <c r="C65" i="5"/>
  <c r="C33" i="5"/>
  <c r="AF33" i="5"/>
  <c r="M33" i="5"/>
  <c r="E771" i="5"/>
  <c r="K771" i="4"/>
  <c r="E707" i="5"/>
  <c r="K707" i="4"/>
  <c r="E643" i="5"/>
  <c r="K643" i="4"/>
  <c r="E579" i="5"/>
  <c r="K579" i="4"/>
  <c r="E515" i="5"/>
  <c r="K515" i="4"/>
  <c r="E451" i="5"/>
  <c r="K451" i="4"/>
  <c r="E387" i="5"/>
  <c r="K387" i="4"/>
  <c r="E323" i="5"/>
  <c r="K323" i="4"/>
  <c r="E259" i="5"/>
  <c r="K259" i="4"/>
  <c r="E195" i="5"/>
  <c r="K195" i="4"/>
  <c r="E131" i="5"/>
  <c r="K131" i="4"/>
  <c r="E67" i="5"/>
  <c r="K67" i="4"/>
  <c r="E3" i="5"/>
  <c r="K3" i="4"/>
  <c r="E722" i="5"/>
  <c r="K722" i="4"/>
  <c r="E658" i="5"/>
  <c r="K658" i="4"/>
  <c r="E594" i="5"/>
  <c r="K594" i="4"/>
  <c r="E530" i="5"/>
  <c r="K530" i="4"/>
  <c r="E466" i="5"/>
  <c r="K466" i="4"/>
  <c r="E402" i="5"/>
  <c r="K402" i="4"/>
  <c r="E338" i="5"/>
  <c r="K338" i="4"/>
  <c r="E274" i="5"/>
  <c r="K274" i="4"/>
  <c r="E210" i="5"/>
  <c r="K210" i="4"/>
  <c r="E146" i="5"/>
  <c r="K146" i="4"/>
  <c r="E82" i="5"/>
  <c r="K82" i="4"/>
  <c r="E18" i="5"/>
  <c r="K18" i="4"/>
  <c r="E737" i="5"/>
  <c r="K737" i="4"/>
  <c r="E673" i="5"/>
  <c r="K673" i="4"/>
  <c r="E609" i="5"/>
  <c r="K609" i="4"/>
  <c r="E545" i="5"/>
  <c r="K545" i="4"/>
  <c r="E481" i="5"/>
  <c r="K481" i="4"/>
  <c r="E417" i="5"/>
  <c r="K417" i="4"/>
  <c r="E353" i="5"/>
  <c r="K353" i="4"/>
  <c r="E289" i="5"/>
  <c r="K289" i="4"/>
  <c r="E225" i="5"/>
  <c r="K225" i="4"/>
  <c r="E161" i="5"/>
  <c r="K161" i="4"/>
  <c r="E97" i="5"/>
  <c r="K97" i="4"/>
  <c r="E33" i="5"/>
  <c r="K33" i="4"/>
  <c r="E752" i="5"/>
  <c r="K752" i="4"/>
  <c r="E688" i="5"/>
  <c r="K688" i="4"/>
  <c r="E624" i="5"/>
  <c r="K624" i="4"/>
  <c r="E560" i="5"/>
  <c r="K560" i="4"/>
  <c r="E496" i="5"/>
  <c r="K496" i="4"/>
  <c r="E432" i="5"/>
  <c r="K432" i="4"/>
  <c r="E368" i="5"/>
  <c r="K368" i="4"/>
  <c r="E304" i="5"/>
  <c r="K304" i="4"/>
  <c r="E240" i="5"/>
  <c r="K240" i="4"/>
  <c r="E176" i="5"/>
  <c r="K176" i="4"/>
  <c r="E112" i="5"/>
  <c r="K112" i="4"/>
  <c r="E48" i="5"/>
  <c r="K48" i="4"/>
  <c r="E767" i="5"/>
  <c r="K767" i="4"/>
  <c r="E703" i="5"/>
  <c r="K703" i="4"/>
  <c r="E639" i="5"/>
  <c r="K639" i="4"/>
  <c r="E575" i="5"/>
  <c r="K575" i="4"/>
  <c r="E511" i="5"/>
  <c r="K511" i="4"/>
  <c r="E447" i="5"/>
  <c r="K447" i="4"/>
  <c r="E383" i="5"/>
  <c r="K383" i="4"/>
  <c r="E319" i="5"/>
  <c r="K319" i="4"/>
  <c r="E255" i="5"/>
  <c r="K255" i="4"/>
  <c r="E191" i="5"/>
  <c r="K191" i="4"/>
  <c r="E127" i="5"/>
  <c r="K127" i="4"/>
  <c r="E63" i="5"/>
  <c r="K63" i="4"/>
  <c r="E782" i="5"/>
  <c r="K782" i="4"/>
  <c r="E718" i="5"/>
  <c r="K718" i="4"/>
  <c r="E654" i="5"/>
  <c r="K654" i="4"/>
  <c r="E590" i="5"/>
  <c r="K590" i="4"/>
  <c r="E526" i="5"/>
  <c r="K526" i="4"/>
  <c r="E462" i="5"/>
  <c r="K462" i="4"/>
  <c r="E398" i="5"/>
  <c r="K398" i="4"/>
  <c r="E334" i="5"/>
  <c r="K334" i="4"/>
  <c r="E270" i="5"/>
  <c r="K270" i="4"/>
  <c r="E206" i="5"/>
  <c r="K206" i="4"/>
  <c r="E142" i="5"/>
  <c r="K142" i="4"/>
  <c r="E78" i="5"/>
  <c r="K78" i="4"/>
  <c r="E14" i="5"/>
  <c r="K14" i="4"/>
  <c r="E733" i="5"/>
  <c r="K733" i="4"/>
  <c r="E669" i="5"/>
  <c r="K669" i="4"/>
  <c r="E605" i="5"/>
  <c r="K605" i="4"/>
  <c r="E541" i="5"/>
  <c r="K541" i="4"/>
  <c r="E477" i="5"/>
  <c r="K477" i="4"/>
  <c r="E413" i="5"/>
  <c r="K413" i="4"/>
  <c r="E349" i="5"/>
  <c r="K349" i="4"/>
  <c r="E285" i="5"/>
  <c r="K285" i="4"/>
  <c r="E221" i="5"/>
  <c r="K221" i="4"/>
  <c r="E157" i="5"/>
  <c r="K157" i="4"/>
  <c r="E93" i="5"/>
  <c r="K93" i="4"/>
  <c r="E29" i="5"/>
  <c r="K29" i="4"/>
  <c r="E748" i="5"/>
  <c r="K748" i="4"/>
  <c r="E684" i="5"/>
  <c r="K684" i="4"/>
  <c r="E620" i="5"/>
  <c r="K620" i="4"/>
  <c r="E556" i="5"/>
  <c r="K556" i="4"/>
  <c r="E492" i="5"/>
  <c r="K492" i="4"/>
  <c r="E428" i="5"/>
  <c r="K428" i="4"/>
  <c r="E364" i="5"/>
  <c r="K364" i="4"/>
  <c r="E300" i="5"/>
  <c r="K300" i="4"/>
  <c r="E236" i="5"/>
  <c r="K236" i="4"/>
  <c r="E172" i="5"/>
  <c r="K172" i="4"/>
  <c r="E108" i="5"/>
  <c r="K108" i="4"/>
  <c r="E44" i="5"/>
  <c r="K44" i="4"/>
  <c r="C762" i="5"/>
  <c r="AF762" i="5"/>
  <c r="M762" i="5"/>
  <c r="C730" i="5"/>
  <c r="AF730" i="5"/>
  <c r="M730" i="5"/>
  <c r="C698" i="5"/>
  <c r="AF698" i="5"/>
  <c r="M698" i="5"/>
  <c r="C666" i="5"/>
  <c r="AF666" i="5"/>
  <c r="M666" i="5"/>
  <c r="C761" i="5"/>
  <c r="M761" i="5"/>
  <c r="AF761" i="5"/>
  <c r="C729" i="5"/>
  <c r="AF729" i="5"/>
  <c r="M729" i="5"/>
  <c r="C697" i="5"/>
  <c r="AF697" i="5"/>
  <c r="M697" i="5"/>
  <c r="C665" i="5"/>
  <c r="M665" i="5"/>
  <c r="AF665" i="5"/>
  <c r="C633" i="5"/>
  <c r="AF633" i="5"/>
  <c r="M633" i="5"/>
  <c r="C601" i="5"/>
  <c r="AF601" i="5"/>
  <c r="M601" i="5"/>
  <c r="C569" i="5"/>
  <c r="AF569" i="5"/>
  <c r="M569" i="5"/>
  <c r="AF537" i="5"/>
  <c r="C537" i="5"/>
  <c r="M537" i="5"/>
  <c r="C505" i="5"/>
  <c r="M505" i="5"/>
  <c r="AF505" i="5"/>
  <c r="AF473" i="5"/>
  <c r="C473" i="5"/>
  <c r="M473" i="5"/>
  <c r="C441" i="5"/>
  <c r="AF441" i="5"/>
  <c r="M441" i="5"/>
  <c r="C409" i="5"/>
  <c r="M409" i="5"/>
  <c r="AF409" i="5"/>
  <c r="AF377" i="5"/>
  <c r="C377" i="5"/>
  <c r="M377" i="5"/>
  <c r="C345" i="5"/>
  <c r="AF345" i="5"/>
  <c r="M345" i="5"/>
  <c r="C313" i="5"/>
  <c r="AF313" i="5"/>
  <c r="M313" i="5"/>
  <c r="C281" i="5"/>
  <c r="AF281" i="5"/>
  <c r="M281" i="5"/>
  <c r="C249" i="5"/>
  <c r="M249" i="5"/>
  <c r="AF249" i="5"/>
  <c r="M217" i="5"/>
  <c r="C217" i="5"/>
  <c r="AF217" i="5"/>
  <c r="AF185" i="5"/>
  <c r="C185" i="5"/>
  <c r="M185" i="5"/>
  <c r="AF752" i="5"/>
  <c r="C752" i="5"/>
  <c r="M752" i="5"/>
  <c r="AF720" i="5"/>
  <c r="C720" i="5"/>
  <c r="M720" i="5"/>
  <c r="C688" i="5"/>
  <c r="M688" i="5"/>
  <c r="N688" i="5" s="1"/>
  <c r="AF688" i="5"/>
  <c r="C656" i="5"/>
  <c r="AF656" i="5"/>
  <c r="M656" i="5"/>
  <c r="C624" i="5"/>
  <c r="M624" i="5"/>
  <c r="AF624" i="5"/>
  <c r="C592" i="5"/>
  <c r="AF592" i="5"/>
  <c r="M592" i="5"/>
  <c r="C560" i="5"/>
  <c r="AF560" i="5"/>
  <c r="M560" i="5"/>
  <c r="C528" i="5"/>
  <c r="AF528" i="5"/>
  <c r="M528" i="5"/>
  <c r="C496" i="5"/>
  <c r="AF496" i="5"/>
  <c r="M496" i="5"/>
  <c r="C464" i="5"/>
  <c r="AF464" i="5"/>
  <c r="M464" i="5"/>
  <c r="C432" i="5"/>
  <c r="AF432" i="5"/>
  <c r="M432" i="5"/>
  <c r="C400" i="5"/>
  <c r="M400" i="5"/>
  <c r="AF400" i="5"/>
  <c r="C368" i="5"/>
  <c r="AF368" i="5"/>
  <c r="M368" i="5"/>
  <c r="C336" i="5"/>
  <c r="AF336" i="5"/>
  <c r="M336" i="5"/>
  <c r="N336" i="5" s="1"/>
  <c r="C304" i="5"/>
  <c r="AF304" i="5"/>
  <c r="M304" i="5"/>
  <c r="C272" i="5"/>
  <c r="AF272" i="5"/>
  <c r="M272" i="5"/>
  <c r="C240" i="5"/>
  <c r="AF240" i="5"/>
  <c r="M240" i="5"/>
  <c r="C208" i="5"/>
  <c r="M208" i="5"/>
  <c r="AF208" i="5"/>
  <c r="C176" i="5"/>
  <c r="AF176" i="5"/>
  <c r="M176" i="5"/>
  <c r="AF767" i="5"/>
  <c r="C767" i="5"/>
  <c r="M767" i="5"/>
  <c r="C735" i="5"/>
  <c r="M735" i="5"/>
  <c r="AF735" i="5"/>
  <c r="C703" i="5"/>
  <c r="AF703" i="5"/>
  <c r="M703" i="5"/>
  <c r="C671" i="5"/>
  <c r="AF671" i="5"/>
  <c r="M671" i="5"/>
  <c r="C639" i="5"/>
  <c r="AF639" i="5"/>
  <c r="M639" i="5"/>
  <c r="C607" i="5"/>
  <c r="M607" i="5"/>
  <c r="AF607" i="5"/>
  <c r="C575" i="5"/>
  <c r="M575" i="5"/>
  <c r="AF575" i="5"/>
  <c r="C543" i="5"/>
  <c r="AF543" i="5"/>
  <c r="M543" i="5"/>
  <c r="C511" i="5"/>
  <c r="AF511" i="5"/>
  <c r="M511" i="5"/>
  <c r="C479" i="5"/>
  <c r="AF479" i="5"/>
  <c r="M479" i="5"/>
  <c r="C447" i="5"/>
  <c r="M447" i="5"/>
  <c r="AF447" i="5"/>
  <c r="C415" i="5"/>
  <c r="M415" i="5"/>
  <c r="AF415" i="5"/>
  <c r="C383" i="5"/>
  <c r="AF383" i="5"/>
  <c r="M383" i="5"/>
  <c r="E763" i="5"/>
  <c r="K763" i="4"/>
  <c r="E699" i="5"/>
  <c r="K699" i="4"/>
  <c r="E635" i="5"/>
  <c r="K635" i="4"/>
  <c r="E571" i="5"/>
  <c r="K571" i="4"/>
  <c r="E507" i="5"/>
  <c r="K507" i="4"/>
  <c r="E443" i="5"/>
  <c r="K443" i="4"/>
  <c r="E379" i="5"/>
  <c r="K379" i="4"/>
  <c r="E315" i="5"/>
  <c r="K315" i="4"/>
  <c r="E251" i="5"/>
  <c r="K251" i="4"/>
  <c r="E187" i="5"/>
  <c r="K187" i="4"/>
  <c r="E123" i="5"/>
  <c r="K123" i="4"/>
  <c r="E59" i="5"/>
  <c r="K59" i="4"/>
  <c r="E778" i="5"/>
  <c r="K778" i="4"/>
  <c r="E714" i="5"/>
  <c r="K714" i="4"/>
  <c r="E650" i="5"/>
  <c r="K650" i="4"/>
  <c r="E586" i="5"/>
  <c r="K586" i="4"/>
  <c r="E522" i="5"/>
  <c r="K522" i="4"/>
  <c r="E458" i="5"/>
  <c r="K458" i="4"/>
  <c r="E394" i="5"/>
  <c r="K394" i="4"/>
  <c r="E330" i="5"/>
  <c r="K330" i="4"/>
  <c r="E266" i="5"/>
  <c r="K266" i="4"/>
  <c r="E202" i="5"/>
  <c r="K202" i="4"/>
  <c r="E138" i="5"/>
  <c r="K138" i="4"/>
  <c r="E74" i="5"/>
  <c r="K74" i="4"/>
  <c r="E10" i="5"/>
  <c r="K10" i="4"/>
  <c r="E729" i="5"/>
  <c r="K729" i="4"/>
  <c r="E665" i="5"/>
  <c r="K665" i="4"/>
  <c r="E601" i="5"/>
  <c r="K601" i="4"/>
  <c r="E537" i="5"/>
  <c r="K537" i="4"/>
  <c r="E473" i="5"/>
  <c r="K473" i="4"/>
  <c r="E409" i="5"/>
  <c r="K409" i="4"/>
  <c r="E345" i="5"/>
  <c r="K345" i="4"/>
  <c r="E281" i="5"/>
  <c r="K281" i="4"/>
  <c r="E217" i="5"/>
  <c r="K217" i="4"/>
  <c r="E153" i="5"/>
  <c r="K153" i="4"/>
  <c r="E89" i="5"/>
  <c r="K89" i="4"/>
  <c r="E25" i="5"/>
  <c r="K25" i="4"/>
  <c r="E744" i="5"/>
  <c r="K744" i="4"/>
  <c r="E680" i="5"/>
  <c r="K680" i="4"/>
  <c r="E616" i="5"/>
  <c r="K616" i="4"/>
  <c r="E552" i="5"/>
  <c r="K552" i="4"/>
  <c r="E488" i="5"/>
  <c r="K488" i="4"/>
  <c r="E424" i="5"/>
  <c r="K424" i="4"/>
  <c r="E360" i="5"/>
  <c r="K360" i="4"/>
  <c r="E296" i="5"/>
  <c r="K296" i="4"/>
  <c r="E232" i="5"/>
  <c r="K232" i="4"/>
  <c r="E168" i="5"/>
  <c r="K168" i="4"/>
  <c r="E104" i="5"/>
  <c r="K104" i="4"/>
  <c r="E40" i="5"/>
  <c r="K40" i="4"/>
  <c r="E759" i="5"/>
  <c r="K759" i="4"/>
  <c r="E695" i="5"/>
  <c r="K695" i="4"/>
  <c r="E631" i="5"/>
  <c r="K631" i="4"/>
  <c r="E567" i="5"/>
  <c r="K567" i="4"/>
  <c r="E503" i="5"/>
  <c r="K503" i="4"/>
  <c r="E439" i="5"/>
  <c r="K439" i="4"/>
  <c r="E375" i="5"/>
  <c r="K375" i="4"/>
  <c r="E311" i="5"/>
  <c r="K311" i="4"/>
  <c r="E247" i="5"/>
  <c r="K247" i="4"/>
  <c r="E183" i="5"/>
  <c r="K183" i="4"/>
  <c r="E119" i="5"/>
  <c r="K119" i="4"/>
  <c r="E55" i="5"/>
  <c r="K55" i="4"/>
  <c r="E774" i="5"/>
  <c r="K774" i="4"/>
  <c r="E710" i="5"/>
  <c r="K710" i="4"/>
  <c r="E646" i="5"/>
  <c r="K646" i="4"/>
  <c r="E582" i="5"/>
  <c r="K582" i="4"/>
  <c r="E518" i="5"/>
  <c r="K518" i="4"/>
  <c r="E454" i="5"/>
  <c r="K454" i="4"/>
  <c r="E390" i="5"/>
  <c r="K390" i="4"/>
  <c r="E326" i="5"/>
  <c r="K326" i="4"/>
  <c r="E262" i="5"/>
  <c r="K262" i="4"/>
  <c r="E198" i="5"/>
  <c r="K198" i="4"/>
  <c r="E134" i="5"/>
  <c r="K134" i="4"/>
  <c r="E70" i="5"/>
  <c r="K70" i="4"/>
  <c r="E6" i="5"/>
  <c r="K6" i="4"/>
  <c r="E725" i="5"/>
  <c r="K725" i="4"/>
  <c r="E661" i="5"/>
  <c r="K661" i="4"/>
  <c r="E597" i="5"/>
  <c r="K597" i="4"/>
  <c r="E533" i="5"/>
  <c r="K533" i="4"/>
  <c r="E469" i="5"/>
  <c r="K469" i="4"/>
  <c r="E405" i="5"/>
  <c r="K405" i="4"/>
  <c r="E341" i="5"/>
  <c r="K341" i="4"/>
  <c r="E277" i="5"/>
  <c r="K277" i="4"/>
  <c r="E213" i="5"/>
  <c r="K213" i="4"/>
  <c r="E149" i="5"/>
  <c r="K149" i="4"/>
  <c r="E85" i="5"/>
  <c r="K85" i="4"/>
  <c r="E21" i="5"/>
  <c r="K21" i="4"/>
  <c r="E740" i="5"/>
  <c r="K740" i="4"/>
  <c r="E676" i="5"/>
  <c r="K676" i="4"/>
  <c r="E612" i="5"/>
  <c r="K612" i="4"/>
  <c r="E548" i="5"/>
  <c r="K548" i="4"/>
  <c r="E484" i="5"/>
  <c r="K484" i="4"/>
  <c r="E420" i="5"/>
  <c r="K420" i="4"/>
  <c r="E356" i="5"/>
  <c r="K356" i="4"/>
  <c r="E292" i="5"/>
  <c r="K292" i="4"/>
  <c r="E228" i="5"/>
  <c r="K228" i="4"/>
  <c r="E164" i="5"/>
  <c r="K164" i="4"/>
  <c r="E100" i="5"/>
  <c r="K100" i="4"/>
  <c r="E36" i="5"/>
  <c r="K36" i="4"/>
  <c r="C755" i="5"/>
  <c r="AF755" i="5"/>
  <c r="M755" i="5"/>
  <c r="C723" i="5"/>
  <c r="AF723" i="5"/>
  <c r="M723" i="5"/>
  <c r="C691" i="5"/>
  <c r="AF691" i="5"/>
  <c r="M691" i="5"/>
  <c r="C659" i="5"/>
  <c r="AF659" i="5"/>
  <c r="M659" i="5"/>
  <c r="C627" i="5"/>
  <c r="AF627" i="5"/>
  <c r="M627" i="5"/>
  <c r="C595" i="5"/>
  <c r="AF595" i="5"/>
  <c r="M595" i="5"/>
  <c r="C563" i="5"/>
  <c r="AF563" i="5"/>
  <c r="M563" i="5"/>
  <c r="N563" i="5" s="1"/>
  <c r="C531" i="5"/>
  <c r="AF531" i="5"/>
  <c r="M531" i="5"/>
  <c r="C499" i="5"/>
  <c r="M499" i="5"/>
  <c r="AF499" i="5"/>
  <c r="C467" i="5"/>
  <c r="AF467" i="5"/>
  <c r="M467" i="5"/>
  <c r="C435" i="5"/>
  <c r="AF435" i="5"/>
  <c r="M435" i="5"/>
  <c r="C403" i="5"/>
  <c r="AF403" i="5"/>
  <c r="M403" i="5"/>
  <c r="C371" i="5"/>
  <c r="AF371" i="5"/>
  <c r="M371" i="5"/>
  <c r="C766" i="5"/>
  <c r="M766" i="5"/>
  <c r="AF766" i="5"/>
  <c r="C734" i="5"/>
  <c r="AF734" i="5"/>
  <c r="M734" i="5"/>
  <c r="C702" i="5"/>
  <c r="AF702" i="5"/>
  <c r="M702" i="5"/>
  <c r="C670" i="5"/>
  <c r="AF670" i="5"/>
  <c r="M670" i="5"/>
  <c r="C765" i="5"/>
  <c r="AF765" i="5"/>
  <c r="M765" i="5"/>
  <c r="C733" i="5"/>
  <c r="AF733" i="5"/>
  <c r="M733" i="5"/>
  <c r="C701" i="5"/>
  <c r="AF701" i="5"/>
  <c r="M701" i="5"/>
  <c r="C669" i="5"/>
  <c r="M669" i="5"/>
  <c r="AF669" i="5"/>
  <c r="C637" i="5"/>
  <c r="AF637" i="5"/>
  <c r="M637" i="5"/>
  <c r="C605" i="5"/>
  <c r="M605" i="5"/>
  <c r="AF605" i="5"/>
  <c r="C573" i="5"/>
  <c r="M573" i="5"/>
  <c r="AF573" i="5"/>
  <c r="C541" i="5"/>
  <c r="AF541" i="5"/>
  <c r="M541" i="5"/>
  <c r="C509" i="5"/>
  <c r="AF509" i="5"/>
  <c r="M509" i="5"/>
  <c r="C477" i="5"/>
  <c r="M477" i="5"/>
  <c r="AF477" i="5"/>
  <c r="C445" i="5"/>
  <c r="AF445" i="5"/>
  <c r="M445" i="5"/>
  <c r="C413" i="5"/>
  <c r="AF413" i="5"/>
  <c r="M413" i="5"/>
  <c r="C381" i="5"/>
  <c r="M381" i="5"/>
  <c r="AF381" i="5"/>
  <c r="C349" i="5"/>
  <c r="AF349" i="5"/>
  <c r="M349" i="5"/>
  <c r="C317" i="5"/>
  <c r="AF317" i="5"/>
  <c r="M317" i="5"/>
  <c r="C285" i="5"/>
  <c r="AF285" i="5"/>
  <c r="M285" i="5"/>
  <c r="C253" i="5"/>
  <c r="AF253" i="5"/>
  <c r="M253" i="5"/>
  <c r="C221" i="5"/>
  <c r="AF221" i="5"/>
  <c r="M221" i="5"/>
  <c r="C189" i="5"/>
  <c r="M189" i="5"/>
  <c r="AF189" i="5"/>
  <c r="AF748" i="5"/>
  <c r="C748" i="5"/>
  <c r="M748" i="5"/>
  <c r="C716" i="5"/>
  <c r="AF716" i="5"/>
  <c r="M716" i="5"/>
  <c r="C684" i="5"/>
  <c r="AF684" i="5"/>
  <c r="M684" i="5"/>
  <c r="C652" i="5"/>
  <c r="AF652" i="5"/>
  <c r="M652" i="5"/>
  <c r="C620" i="5"/>
  <c r="M620" i="5"/>
  <c r="AF620" i="5"/>
  <c r="C588" i="5"/>
  <c r="AF588" i="5"/>
  <c r="M588" i="5"/>
  <c r="C556" i="5"/>
  <c r="AF556" i="5"/>
  <c r="M556" i="5"/>
  <c r="C524" i="5"/>
  <c r="AF524" i="5"/>
  <c r="M524" i="5"/>
  <c r="N524" i="5" s="1"/>
  <c r="C492" i="5"/>
  <c r="AF492" i="5"/>
  <c r="M492" i="5"/>
  <c r="C460" i="5"/>
  <c r="M460" i="5"/>
  <c r="AF460" i="5"/>
  <c r="C428" i="5"/>
  <c r="AF428" i="5"/>
  <c r="M428" i="5"/>
  <c r="C396" i="5"/>
  <c r="AF396" i="5"/>
  <c r="M396" i="5"/>
  <c r="C364" i="5"/>
  <c r="M364" i="5"/>
  <c r="AF364" i="5"/>
  <c r="C332" i="5"/>
  <c r="AF332" i="5"/>
  <c r="M332" i="5"/>
  <c r="N332" i="5" s="1"/>
  <c r="C300" i="5"/>
  <c r="AF300" i="5"/>
  <c r="M300" i="5"/>
  <c r="C268" i="5"/>
  <c r="M268" i="5"/>
  <c r="AF268" i="5"/>
  <c r="C236" i="5"/>
  <c r="AF236" i="5"/>
  <c r="M236" i="5"/>
  <c r="C204" i="5"/>
  <c r="AF204" i="5"/>
  <c r="M204" i="5"/>
  <c r="C172" i="5"/>
  <c r="AF172" i="5"/>
  <c r="M172" i="5"/>
  <c r="C152" i="5"/>
  <c r="AF152" i="5"/>
  <c r="M152" i="5"/>
  <c r="C120" i="5"/>
  <c r="AF120" i="5"/>
  <c r="M120" i="5"/>
  <c r="C88" i="5"/>
  <c r="AF88" i="5"/>
  <c r="M88" i="5"/>
  <c r="C56" i="5"/>
  <c r="AF56" i="5"/>
  <c r="M56" i="5"/>
  <c r="C24" i="5"/>
  <c r="AF24" i="5"/>
  <c r="M24" i="5"/>
  <c r="C351" i="5"/>
  <c r="AF351" i="5"/>
  <c r="M351" i="5"/>
  <c r="C319" i="5"/>
  <c r="AF319" i="5"/>
  <c r="M319" i="5"/>
  <c r="C287" i="5"/>
  <c r="M287" i="5"/>
  <c r="AF287" i="5"/>
  <c r="C255" i="5"/>
  <c r="AF255" i="5"/>
  <c r="M255" i="5"/>
  <c r="C223" i="5"/>
  <c r="AF223" i="5"/>
  <c r="M223" i="5"/>
  <c r="C191" i="5"/>
  <c r="AF191" i="5"/>
  <c r="M191" i="5"/>
  <c r="C159" i="5"/>
  <c r="AF159" i="5"/>
  <c r="M159" i="5"/>
  <c r="C127" i="5"/>
  <c r="AF127" i="5"/>
  <c r="M127" i="5"/>
  <c r="C95" i="5"/>
  <c r="M95" i="5"/>
  <c r="AF95" i="5"/>
  <c r="C63" i="5"/>
  <c r="AF63" i="5"/>
  <c r="M63" i="5"/>
  <c r="C31" i="5"/>
  <c r="AF31" i="5"/>
  <c r="M31" i="5"/>
  <c r="AF654" i="5"/>
  <c r="C654" i="5"/>
  <c r="M654" i="5"/>
  <c r="C622" i="5"/>
  <c r="AF622" i="5"/>
  <c r="M622" i="5"/>
  <c r="C590" i="5"/>
  <c r="AF590" i="5"/>
  <c r="M590" i="5"/>
  <c r="C558" i="5"/>
  <c r="AF558" i="5"/>
  <c r="M558" i="5"/>
  <c r="C526" i="5"/>
  <c r="AF526" i="5"/>
  <c r="M526" i="5"/>
  <c r="AF494" i="5"/>
  <c r="C494" i="5"/>
  <c r="M494" i="5"/>
  <c r="C462" i="5"/>
  <c r="AF462" i="5"/>
  <c r="M462" i="5"/>
  <c r="C430" i="5"/>
  <c r="AF430" i="5"/>
  <c r="M430" i="5"/>
  <c r="C398" i="5"/>
  <c r="AF398" i="5"/>
  <c r="M398" i="5"/>
  <c r="C366" i="5"/>
  <c r="AF366" i="5"/>
  <c r="M366" i="5"/>
  <c r="C334" i="5"/>
  <c r="M334" i="5"/>
  <c r="AF334" i="5"/>
  <c r="C302" i="5"/>
  <c r="M302" i="5"/>
  <c r="AF302" i="5"/>
  <c r="AF270" i="5"/>
  <c r="C270" i="5"/>
  <c r="M270" i="5"/>
  <c r="C238" i="5"/>
  <c r="AF238" i="5"/>
  <c r="M238" i="5"/>
  <c r="C206" i="5"/>
  <c r="AF206" i="5"/>
  <c r="M206" i="5"/>
  <c r="C174" i="5"/>
  <c r="AF174" i="5"/>
  <c r="M174" i="5"/>
  <c r="C142" i="5"/>
  <c r="AF142" i="5"/>
  <c r="M142" i="5"/>
  <c r="C110" i="5"/>
  <c r="AF110" i="5"/>
  <c r="M110" i="5"/>
  <c r="C78" i="5"/>
  <c r="AF78" i="5"/>
  <c r="M78" i="5"/>
  <c r="C46" i="5"/>
  <c r="AF46" i="5"/>
  <c r="M46" i="5"/>
  <c r="C14" i="5"/>
  <c r="M14" i="5"/>
  <c r="AF14" i="5"/>
  <c r="C141" i="5"/>
  <c r="AF141" i="5"/>
  <c r="M141" i="5"/>
  <c r="C109" i="5"/>
  <c r="M109" i="5"/>
  <c r="AF109" i="5"/>
  <c r="C77" i="5"/>
  <c r="AF77" i="5"/>
  <c r="M77" i="5"/>
  <c r="C45" i="5"/>
  <c r="M45" i="5"/>
  <c r="AF45" i="5"/>
  <c r="C13" i="5"/>
  <c r="AF13" i="5"/>
  <c r="M13" i="5"/>
  <c r="C132" i="5"/>
  <c r="AF132" i="5"/>
  <c r="M132" i="5"/>
  <c r="N132" i="5" s="1"/>
  <c r="C100" i="5"/>
  <c r="AF100" i="5"/>
  <c r="M100" i="5"/>
  <c r="N100" i="5" s="1"/>
  <c r="C68" i="5"/>
  <c r="AF68" i="5"/>
  <c r="M68" i="5"/>
  <c r="C36" i="5"/>
  <c r="AF36" i="5"/>
  <c r="M36" i="5"/>
  <c r="C4" i="5"/>
  <c r="AF4" i="5"/>
  <c r="M4" i="5"/>
  <c r="AF331" i="5"/>
  <c r="C331" i="5"/>
  <c r="M331" i="5"/>
  <c r="C299" i="5"/>
  <c r="AF299" i="5"/>
  <c r="M299" i="5"/>
  <c r="C267" i="5"/>
  <c r="AF267" i="5"/>
  <c r="M267" i="5"/>
  <c r="C235" i="5"/>
  <c r="AF235" i="5"/>
  <c r="M235" i="5"/>
  <c r="C203" i="5"/>
  <c r="AF203" i="5"/>
  <c r="M203" i="5"/>
  <c r="C171" i="5"/>
  <c r="AF171" i="5"/>
  <c r="M171" i="5"/>
  <c r="C139" i="5"/>
  <c r="AF139" i="5"/>
  <c r="M139" i="5"/>
  <c r="C107" i="5"/>
  <c r="AF107" i="5"/>
  <c r="M107" i="5"/>
  <c r="C75" i="5"/>
  <c r="AF75" i="5"/>
  <c r="M75" i="5"/>
  <c r="C43" i="5"/>
  <c r="AF43" i="5"/>
  <c r="M43" i="5"/>
  <c r="C11" i="5"/>
  <c r="AF11" i="5"/>
  <c r="M11" i="5"/>
  <c r="C642" i="5"/>
  <c r="M642" i="5"/>
  <c r="N642" i="5" s="1"/>
  <c r="AF642" i="5"/>
  <c r="C610" i="5"/>
  <c r="AF610" i="5"/>
  <c r="M610" i="5"/>
  <c r="N610" i="5" s="1"/>
  <c r="C578" i="5"/>
  <c r="AF578" i="5"/>
  <c r="M578" i="5"/>
  <c r="C546" i="5"/>
  <c r="AF546" i="5"/>
  <c r="M546" i="5"/>
  <c r="C514" i="5"/>
  <c r="AF514" i="5"/>
  <c r="M514" i="5"/>
  <c r="C482" i="5"/>
  <c r="AF482" i="5"/>
  <c r="M482" i="5"/>
  <c r="C450" i="5"/>
  <c r="AF450" i="5"/>
  <c r="M450" i="5"/>
  <c r="C418" i="5"/>
  <c r="AF418" i="5"/>
  <c r="M418" i="5"/>
  <c r="C386" i="5"/>
  <c r="M386" i="5"/>
  <c r="N386" i="5" s="1"/>
  <c r="AF386" i="5"/>
  <c r="C354" i="5"/>
  <c r="AF354" i="5"/>
  <c r="M354" i="5"/>
  <c r="C322" i="5"/>
  <c r="AF322" i="5"/>
  <c r="M322" i="5"/>
  <c r="C290" i="5"/>
  <c r="AF290" i="5"/>
  <c r="M290" i="5"/>
  <c r="C258" i="5"/>
  <c r="M258" i="5"/>
  <c r="N258" i="5" s="1"/>
  <c r="AF258" i="5"/>
  <c r="C226" i="5"/>
  <c r="AF226" i="5"/>
  <c r="M226" i="5"/>
  <c r="C194" i="5"/>
  <c r="AF194" i="5"/>
  <c r="M194" i="5"/>
  <c r="C162" i="5"/>
  <c r="M162" i="5"/>
  <c r="AF162" i="5"/>
  <c r="C130" i="5"/>
  <c r="AF130" i="5"/>
  <c r="M130" i="5"/>
  <c r="N130" i="5" s="1"/>
  <c r="C98" i="5"/>
  <c r="AF98" i="5"/>
  <c r="M98" i="5"/>
  <c r="C66" i="5"/>
  <c r="M66" i="5"/>
  <c r="AF66" i="5"/>
  <c r="C34" i="5"/>
  <c r="M34" i="5"/>
  <c r="AF34" i="5"/>
  <c r="AF153" i="5"/>
  <c r="C153" i="5"/>
  <c r="M153" i="5"/>
  <c r="AF121" i="5"/>
  <c r="C121" i="5"/>
  <c r="M121" i="5"/>
  <c r="M89" i="5"/>
  <c r="C89" i="5"/>
  <c r="AF89" i="5"/>
  <c r="C57" i="5"/>
  <c r="M57" i="5"/>
  <c r="AF57" i="5"/>
  <c r="C25" i="5"/>
  <c r="M25" i="5"/>
  <c r="AF25" i="5"/>
  <c r="E755" i="5"/>
  <c r="K755" i="4"/>
  <c r="E691" i="5"/>
  <c r="K691" i="4"/>
  <c r="E627" i="5"/>
  <c r="K627" i="4"/>
  <c r="E563" i="5"/>
  <c r="K563" i="4"/>
  <c r="E499" i="5"/>
  <c r="K499" i="4"/>
  <c r="E435" i="5"/>
  <c r="K435" i="4"/>
  <c r="E371" i="5"/>
  <c r="K371" i="4"/>
  <c r="E307" i="5"/>
  <c r="K307" i="4"/>
  <c r="E243" i="5"/>
  <c r="K243" i="4"/>
  <c r="E179" i="5"/>
  <c r="K179" i="4"/>
  <c r="E115" i="5"/>
  <c r="K115" i="4"/>
  <c r="E51" i="5"/>
  <c r="K51" i="4"/>
  <c r="E770" i="5"/>
  <c r="K770" i="4"/>
  <c r="E706" i="5"/>
  <c r="K706" i="4"/>
  <c r="E642" i="5"/>
  <c r="K642" i="4"/>
  <c r="E578" i="5"/>
  <c r="K578" i="4"/>
  <c r="E514" i="5"/>
  <c r="K514" i="4"/>
  <c r="E450" i="5"/>
  <c r="K450" i="4"/>
  <c r="E386" i="5"/>
  <c r="K386" i="4"/>
  <c r="E322" i="5"/>
  <c r="K322" i="4"/>
  <c r="E258" i="5"/>
  <c r="K258" i="4"/>
  <c r="E194" i="5"/>
  <c r="K194" i="4"/>
  <c r="E130" i="5"/>
  <c r="K130" i="4"/>
  <c r="E66" i="5"/>
  <c r="K66" i="4"/>
  <c r="E785" i="5"/>
  <c r="K785" i="4"/>
  <c r="E721" i="5"/>
  <c r="K721" i="4"/>
  <c r="E657" i="5"/>
  <c r="K657" i="4"/>
  <c r="E593" i="5"/>
  <c r="K593" i="4"/>
  <c r="E529" i="5"/>
  <c r="K529" i="4"/>
  <c r="E465" i="5"/>
  <c r="K465" i="4"/>
  <c r="E401" i="5"/>
  <c r="K401" i="4"/>
  <c r="E337" i="5"/>
  <c r="K337" i="4"/>
  <c r="E273" i="5"/>
  <c r="K273" i="4"/>
  <c r="E209" i="5"/>
  <c r="K209" i="4"/>
  <c r="E145" i="5"/>
  <c r="K145" i="4"/>
  <c r="E81" i="5"/>
  <c r="K81" i="4"/>
  <c r="E17" i="5"/>
  <c r="K17" i="4"/>
  <c r="E736" i="5"/>
  <c r="K736" i="4"/>
  <c r="E672" i="5"/>
  <c r="K672" i="4"/>
  <c r="E608" i="5"/>
  <c r="K608" i="4"/>
  <c r="E544" i="5"/>
  <c r="K544" i="4"/>
  <c r="E480" i="5"/>
  <c r="K480" i="4"/>
  <c r="E416" i="5"/>
  <c r="K416" i="4"/>
  <c r="E352" i="5"/>
  <c r="K352" i="4"/>
  <c r="E288" i="5"/>
  <c r="K288" i="4"/>
  <c r="E224" i="5"/>
  <c r="K224" i="4"/>
  <c r="E160" i="5"/>
  <c r="K160" i="4"/>
  <c r="E96" i="5"/>
  <c r="K96" i="4"/>
  <c r="E32" i="5"/>
  <c r="K32" i="4"/>
  <c r="E751" i="5"/>
  <c r="K751" i="4"/>
  <c r="E687" i="5"/>
  <c r="K687" i="4"/>
  <c r="E623" i="5"/>
  <c r="K623" i="4"/>
  <c r="E559" i="5"/>
  <c r="K559" i="4"/>
  <c r="E495" i="5"/>
  <c r="K495" i="4"/>
  <c r="E431" i="5"/>
  <c r="K431" i="4"/>
  <c r="E367" i="5"/>
  <c r="K367" i="4"/>
  <c r="E303" i="5"/>
  <c r="K303" i="4"/>
  <c r="E239" i="5"/>
  <c r="K239" i="4"/>
  <c r="E175" i="5"/>
  <c r="K175" i="4"/>
  <c r="E111" i="5"/>
  <c r="K111" i="4"/>
  <c r="E47" i="5"/>
  <c r="K47" i="4"/>
  <c r="E766" i="5"/>
  <c r="K766" i="4"/>
  <c r="E702" i="5"/>
  <c r="K702" i="4"/>
  <c r="E638" i="5"/>
  <c r="K638" i="4"/>
  <c r="E574" i="5"/>
  <c r="K574" i="4"/>
  <c r="E510" i="5"/>
  <c r="K510" i="4"/>
  <c r="E446" i="5"/>
  <c r="K446" i="4"/>
  <c r="E382" i="5"/>
  <c r="K382" i="4"/>
  <c r="E318" i="5"/>
  <c r="K318" i="4"/>
  <c r="E254" i="5"/>
  <c r="K254" i="4"/>
  <c r="E190" i="5"/>
  <c r="K190" i="4"/>
  <c r="E126" i="5"/>
  <c r="K126" i="4"/>
  <c r="E62" i="5"/>
  <c r="K62" i="4"/>
  <c r="E781" i="5"/>
  <c r="K781" i="4"/>
  <c r="E717" i="5"/>
  <c r="K717" i="4"/>
  <c r="E653" i="5"/>
  <c r="K653" i="4"/>
  <c r="E589" i="5"/>
  <c r="K589" i="4"/>
  <c r="E525" i="5"/>
  <c r="K525" i="4"/>
  <c r="E461" i="5"/>
  <c r="K461" i="4"/>
  <c r="E397" i="5"/>
  <c r="K397" i="4"/>
  <c r="E333" i="5"/>
  <c r="K333" i="4"/>
  <c r="E269" i="5"/>
  <c r="K269" i="4"/>
  <c r="E205" i="5"/>
  <c r="K205" i="4"/>
  <c r="E141" i="5"/>
  <c r="K141" i="4"/>
  <c r="E77" i="5"/>
  <c r="K77" i="4"/>
  <c r="E13" i="5"/>
  <c r="K13" i="4"/>
  <c r="E732" i="5"/>
  <c r="K732" i="4"/>
  <c r="E668" i="5"/>
  <c r="K668" i="4"/>
  <c r="E604" i="5"/>
  <c r="K604" i="4"/>
  <c r="E540" i="5"/>
  <c r="K540" i="4"/>
  <c r="E476" i="5"/>
  <c r="K476" i="4"/>
  <c r="E412" i="5"/>
  <c r="K412" i="4"/>
  <c r="E348" i="5"/>
  <c r="K348" i="4"/>
  <c r="E284" i="5"/>
  <c r="K284" i="4"/>
  <c r="E220" i="5"/>
  <c r="K220" i="4"/>
  <c r="E156" i="5"/>
  <c r="K156" i="4"/>
  <c r="E92" i="5"/>
  <c r="K92" i="4"/>
  <c r="E28" i="5"/>
  <c r="K28" i="4"/>
  <c r="C754" i="5"/>
  <c r="AF754" i="5"/>
  <c r="M754" i="5"/>
  <c r="AF722" i="5"/>
  <c r="C722" i="5"/>
  <c r="M722" i="5"/>
  <c r="C690" i="5"/>
  <c r="AF690" i="5"/>
  <c r="M690" i="5"/>
  <c r="C753" i="5"/>
  <c r="AF753" i="5"/>
  <c r="M753" i="5"/>
  <c r="C721" i="5"/>
  <c r="M721" i="5"/>
  <c r="AF721" i="5"/>
  <c r="C689" i="5"/>
  <c r="AF689" i="5"/>
  <c r="M689" i="5"/>
  <c r="C657" i="5"/>
  <c r="M657" i="5"/>
  <c r="AF657" i="5"/>
  <c r="C625" i="5"/>
  <c r="AF625" i="5"/>
  <c r="M625" i="5"/>
  <c r="C593" i="5"/>
  <c r="AF593" i="5"/>
  <c r="M593" i="5"/>
  <c r="C561" i="5"/>
  <c r="AF561" i="5"/>
  <c r="M561" i="5"/>
  <c r="C529" i="5"/>
  <c r="AF529" i="5"/>
  <c r="M529" i="5"/>
  <c r="C497" i="5"/>
  <c r="AF497" i="5"/>
  <c r="M497" i="5"/>
  <c r="C465" i="5"/>
  <c r="AF465" i="5"/>
  <c r="M465" i="5"/>
  <c r="C433" i="5"/>
  <c r="AF433" i="5"/>
  <c r="M433" i="5"/>
  <c r="AF401" i="5"/>
  <c r="C401" i="5"/>
  <c r="M401" i="5"/>
  <c r="C369" i="5"/>
  <c r="AF369" i="5"/>
  <c r="M369" i="5"/>
  <c r="AF337" i="5"/>
  <c r="C337" i="5"/>
  <c r="M337" i="5"/>
  <c r="C305" i="5"/>
  <c r="AF305" i="5"/>
  <c r="M305" i="5"/>
  <c r="C273" i="5"/>
  <c r="AF273" i="5"/>
  <c r="M273" i="5"/>
  <c r="C241" i="5"/>
  <c r="M241" i="5"/>
  <c r="AF241" i="5"/>
  <c r="AG241" i="5" s="1"/>
  <c r="C209" i="5"/>
  <c r="M209" i="5"/>
  <c r="AF209" i="5"/>
  <c r="C177" i="5"/>
  <c r="AF177" i="5"/>
  <c r="M177" i="5"/>
  <c r="C776" i="5"/>
  <c r="M776" i="5"/>
  <c r="C744" i="5"/>
  <c r="AF744" i="5"/>
  <c r="M744" i="5"/>
  <c r="C712" i="5"/>
  <c r="AF712" i="5"/>
  <c r="M712" i="5"/>
  <c r="C680" i="5"/>
  <c r="AF680" i="5"/>
  <c r="M680" i="5"/>
  <c r="C648" i="5"/>
  <c r="AF648" i="5"/>
  <c r="M648" i="5"/>
  <c r="C616" i="5"/>
  <c r="M616" i="5"/>
  <c r="AF616" i="5"/>
  <c r="C584" i="5"/>
  <c r="AF584" i="5"/>
  <c r="M584" i="5"/>
  <c r="C552" i="5"/>
  <c r="AF552" i="5"/>
  <c r="M552" i="5"/>
  <c r="N552" i="5" s="1"/>
  <c r="C520" i="5"/>
  <c r="AF520" i="5"/>
  <c r="M520" i="5"/>
  <c r="N520" i="5" s="1"/>
  <c r="C488" i="5"/>
  <c r="AF488" i="5"/>
  <c r="M488" i="5"/>
  <c r="C456" i="5"/>
  <c r="M456" i="5"/>
  <c r="AF456" i="5"/>
  <c r="C424" i="5"/>
  <c r="AF424" i="5"/>
  <c r="M424" i="5"/>
  <c r="C392" i="5"/>
  <c r="AF392" i="5"/>
  <c r="M392" i="5"/>
  <c r="C360" i="5"/>
  <c r="AF360" i="5"/>
  <c r="M360" i="5"/>
  <c r="C328" i="5"/>
  <c r="AF328" i="5"/>
  <c r="M328" i="5"/>
  <c r="C296" i="5"/>
  <c r="AF296" i="5"/>
  <c r="M296" i="5"/>
  <c r="N296" i="5" s="1"/>
  <c r="C264" i="5"/>
  <c r="AF264" i="5"/>
  <c r="M264" i="5"/>
  <c r="N264" i="5" s="1"/>
  <c r="C232" i="5"/>
  <c r="AF232" i="5"/>
  <c r="M232" i="5"/>
  <c r="C200" i="5"/>
  <c r="M200" i="5"/>
  <c r="AF200" i="5"/>
  <c r="C168" i="5"/>
  <c r="AF168" i="5"/>
  <c r="M168" i="5"/>
  <c r="C759" i="5"/>
  <c r="M759" i="5"/>
  <c r="AF759" i="5"/>
  <c r="C727" i="5"/>
  <c r="AF727" i="5"/>
  <c r="M727" i="5"/>
  <c r="AF695" i="5"/>
  <c r="C695" i="5"/>
  <c r="M695" i="5"/>
  <c r="N695" i="5" s="1"/>
  <c r="C663" i="5"/>
  <c r="AF663" i="5"/>
  <c r="M663" i="5"/>
  <c r="AF631" i="5"/>
  <c r="C631" i="5"/>
  <c r="M631" i="5"/>
  <c r="N631" i="5" s="1"/>
  <c r="C599" i="5"/>
  <c r="AF599" i="5"/>
  <c r="M599" i="5"/>
  <c r="C567" i="5"/>
  <c r="M567" i="5"/>
  <c r="AF567" i="5"/>
  <c r="C535" i="5"/>
  <c r="AF535" i="5"/>
  <c r="M535" i="5"/>
  <c r="C503" i="5"/>
  <c r="AF503" i="5"/>
  <c r="M503" i="5"/>
  <c r="C471" i="5"/>
  <c r="AF471" i="5"/>
  <c r="M471" i="5"/>
  <c r="C439" i="5"/>
  <c r="M439" i="5"/>
  <c r="AF439" i="5"/>
  <c r="C407" i="5"/>
  <c r="M407" i="5"/>
  <c r="AF407" i="5"/>
  <c r="C375" i="5"/>
  <c r="AF375" i="5"/>
  <c r="M375" i="5"/>
  <c r="E747" i="5"/>
  <c r="K747" i="4"/>
  <c r="E683" i="5"/>
  <c r="K683" i="4"/>
  <c r="E619" i="5"/>
  <c r="K619" i="4"/>
  <c r="E555" i="5"/>
  <c r="K555" i="4"/>
  <c r="E491" i="5"/>
  <c r="K491" i="4"/>
  <c r="E427" i="5"/>
  <c r="K427" i="4"/>
  <c r="E363" i="5"/>
  <c r="K363" i="4"/>
  <c r="E299" i="5"/>
  <c r="K299" i="4"/>
  <c r="E235" i="5"/>
  <c r="K235" i="4"/>
  <c r="E171" i="5"/>
  <c r="K171" i="4"/>
  <c r="E107" i="5"/>
  <c r="K107" i="4"/>
  <c r="E43" i="5"/>
  <c r="K43" i="4"/>
  <c r="E762" i="5"/>
  <c r="K762" i="4"/>
  <c r="E698" i="5"/>
  <c r="K698" i="4"/>
  <c r="E634" i="5"/>
  <c r="K634" i="4"/>
  <c r="E570" i="5"/>
  <c r="K570" i="4"/>
  <c r="E506" i="5"/>
  <c r="K506" i="4"/>
  <c r="E442" i="5"/>
  <c r="K442" i="4"/>
  <c r="E378" i="5"/>
  <c r="K378" i="4"/>
  <c r="E314" i="5"/>
  <c r="K314" i="4"/>
  <c r="E250" i="5"/>
  <c r="K250" i="4"/>
  <c r="E186" i="5"/>
  <c r="K186" i="4"/>
  <c r="E122" i="5"/>
  <c r="K122" i="4"/>
  <c r="E58" i="5"/>
  <c r="K58" i="4"/>
  <c r="E777" i="5"/>
  <c r="K777" i="4"/>
  <c r="E713" i="5"/>
  <c r="K713" i="4"/>
  <c r="E649" i="5"/>
  <c r="K649" i="4"/>
  <c r="E585" i="5"/>
  <c r="K585" i="4"/>
  <c r="E521" i="5"/>
  <c r="K521" i="4"/>
  <c r="E457" i="5"/>
  <c r="K457" i="4"/>
  <c r="E393" i="5"/>
  <c r="K393" i="4"/>
  <c r="E329" i="5"/>
  <c r="K329" i="4"/>
  <c r="E265" i="5"/>
  <c r="K265" i="4"/>
  <c r="E201" i="5"/>
  <c r="K201" i="4"/>
  <c r="E137" i="5"/>
  <c r="K137" i="4"/>
  <c r="E73" i="5"/>
  <c r="K73" i="4"/>
  <c r="E9" i="5"/>
  <c r="K9" i="4"/>
  <c r="E728" i="5"/>
  <c r="K728" i="4"/>
  <c r="E664" i="5"/>
  <c r="K664" i="4"/>
  <c r="E600" i="5"/>
  <c r="K600" i="4"/>
  <c r="E536" i="5"/>
  <c r="K536" i="4"/>
  <c r="E472" i="5"/>
  <c r="K472" i="4"/>
  <c r="E408" i="5"/>
  <c r="K408" i="4"/>
  <c r="E344" i="5"/>
  <c r="K344" i="4"/>
  <c r="E280" i="5"/>
  <c r="K280" i="4"/>
  <c r="E216" i="5"/>
  <c r="K216" i="4"/>
  <c r="E152" i="5"/>
  <c r="K152" i="4"/>
  <c r="E88" i="5"/>
  <c r="K88" i="4"/>
  <c r="E24" i="5"/>
  <c r="K24" i="4"/>
  <c r="E743" i="5"/>
  <c r="K743" i="4"/>
  <c r="E679" i="5"/>
  <c r="K679" i="4"/>
  <c r="E615" i="5"/>
  <c r="K615" i="4"/>
  <c r="E551" i="5"/>
  <c r="K551" i="4"/>
  <c r="E487" i="5"/>
  <c r="K487" i="4"/>
  <c r="E423" i="5"/>
  <c r="K423" i="4"/>
  <c r="E359" i="5"/>
  <c r="K359" i="4"/>
  <c r="E295" i="5"/>
  <c r="K295" i="4"/>
  <c r="E231" i="5"/>
  <c r="K231" i="4"/>
  <c r="E167" i="5"/>
  <c r="K167" i="4"/>
  <c r="E103" i="5"/>
  <c r="K103" i="4"/>
  <c r="E39" i="5"/>
  <c r="K39" i="4"/>
  <c r="E758" i="5"/>
  <c r="K758" i="4"/>
  <c r="E694" i="5"/>
  <c r="K694" i="4"/>
  <c r="E630" i="5"/>
  <c r="K630" i="4"/>
  <c r="E566" i="5"/>
  <c r="K566" i="4"/>
  <c r="E502" i="5"/>
  <c r="K502" i="4"/>
  <c r="E438" i="5"/>
  <c r="K438" i="4"/>
  <c r="E374" i="5"/>
  <c r="K374" i="4"/>
  <c r="E310" i="5"/>
  <c r="K310" i="4"/>
  <c r="E246" i="5"/>
  <c r="K246" i="4"/>
  <c r="E182" i="5"/>
  <c r="K182" i="4"/>
  <c r="E118" i="5"/>
  <c r="K118" i="4"/>
  <c r="E54" i="5"/>
  <c r="K54" i="4"/>
  <c r="E773" i="5"/>
  <c r="K773" i="4"/>
  <c r="E709" i="5"/>
  <c r="K709" i="4"/>
  <c r="E645" i="5"/>
  <c r="K645" i="4"/>
  <c r="E581" i="5"/>
  <c r="K581" i="4"/>
  <c r="E517" i="5"/>
  <c r="K517" i="4"/>
  <c r="E453" i="5"/>
  <c r="K453" i="4"/>
  <c r="E389" i="5"/>
  <c r="K389" i="4"/>
  <c r="E325" i="5"/>
  <c r="K325" i="4"/>
  <c r="E261" i="5"/>
  <c r="K261" i="4"/>
  <c r="E197" i="5"/>
  <c r="K197" i="4"/>
  <c r="E133" i="5"/>
  <c r="K133" i="4"/>
  <c r="E69" i="5"/>
  <c r="K69" i="4"/>
  <c r="E5" i="5"/>
  <c r="K5" i="4"/>
  <c r="E724" i="5"/>
  <c r="K724" i="4"/>
  <c r="E660" i="5"/>
  <c r="K660" i="4"/>
  <c r="E596" i="5"/>
  <c r="K596" i="4"/>
  <c r="E532" i="5"/>
  <c r="K532" i="4"/>
  <c r="E468" i="5"/>
  <c r="K468" i="4"/>
  <c r="E404" i="5"/>
  <c r="K404" i="4"/>
  <c r="E340" i="5"/>
  <c r="K340" i="4"/>
  <c r="E276" i="5"/>
  <c r="K276" i="4"/>
  <c r="E212" i="5"/>
  <c r="K212" i="4"/>
  <c r="E148" i="5"/>
  <c r="K148" i="4"/>
  <c r="E84" i="5"/>
  <c r="K84" i="4"/>
  <c r="E20" i="5"/>
  <c r="K20" i="4"/>
  <c r="S243" i="4"/>
  <c r="S644" i="4"/>
  <c r="S373" i="4"/>
  <c r="S126" i="4"/>
  <c r="S494" i="4"/>
  <c r="S347" i="4"/>
  <c r="S262" i="4"/>
  <c r="S569" i="4"/>
  <c r="S469" i="4"/>
  <c r="S454" i="4"/>
  <c r="AL714" i="4"/>
  <c r="S714" i="4"/>
  <c r="AL674" i="4"/>
  <c r="S674" i="4"/>
  <c r="AL610" i="4"/>
  <c r="S610" i="4"/>
  <c r="S609" i="4"/>
  <c r="S608" i="4"/>
  <c r="AL538" i="4"/>
  <c r="S538" i="4"/>
  <c r="S537" i="4"/>
  <c r="AL482" i="4"/>
  <c r="S482" i="4"/>
  <c r="AL386" i="4"/>
  <c r="S386" i="4"/>
  <c r="AL306" i="4"/>
  <c r="S306" i="4"/>
  <c r="S305" i="4"/>
  <c r="AL186" i="4"/>
  <c r="S186" i="4"/>
  <c r="AL651" i="4"/>
  <c r="S651" i="4"/>
  <c r="S531" i="4"/>
  <c r="AL531" i="4"/>
  <c r="AL721" i="4"/>
  <c r="S721" i="4"/>
  <c r="AL585" i="4"/>
  <c r="S585" i="4"/>
  <c r="AL505" i="4"/>
  <c r="S505" i="4"/>
  <c r="AL473" i="4"/>
  <c r="S473" i="4"/>
  <c r="AL409" i="4"/>
  <c r="S409" i="4"/>
  <c r="AL337" i="4"/>
  <c r="AM317" i="4" s="1"/>
  <c r="S337" i="4"/>
  <c r="AL297" i="4"/>
  <c r="S297" i="4"/>
  <c r="AL281" i="4"/>
  <c r="S281" i="4"/>
  <c r="AL241" i="4"/>
  <c r="S241" i="4"/>
  <c r="S240" i="4"/>
  <c r="S236" i="4"/>
  <c r="S239" i="4"/>
  <c r="S235" i="4"/>
  <c r="S237" i="4"/>
  <c r="S238" i="4"/>
  <c r="AL201" i="4"/>
  <c r="S201" i="4"/>
  <c r="AL153" i="4"/>
  <c r="S153" i="4"/>
  <c r="AL767" i="4"/>
  <c r="S767" i="4"/>
  <c r="S764" i="4"/>
  <c r="S765" i="4"/>
  <c r="AL703" i="4"/>
  <c r="S703" i="4"/>
  <c r="S701" i="4"/>
  <c r="S702" i="4"/>
  <c r="S700" i="4"/>
  <c r="AL639" i="4"/>
  <c r="S639" i="4"/>
  <c r="S635" i="4"/>
  <c r="S638" i="4"/>
  <c r="S636" i="4"/>
  <c r="S637" i="4"/>
  <c r="AL567" i="4"/>
  <c r="AM561" i="4" s="1"/>
  <c r="S567" i="4"/>
  <c r="S562" i="4"/>
  <c r="S563" i="4"/>
  <c r="S561" i="4"/>
  <c r="S564" i="4"/>
  <c r="AL503" i="4"/>
  <c r="S503" i="4"/>
  <c r="S501" i="4"/>
  <c r="S499" i="4"/>
  <c r="S502" i="4"/>
  <c r="S500" i="4"/>
  <c r="AL431" i="4"/>
  <c r="S431" i="4"/>
  <c r="S427" i="4"/>
  <c r="S428" i="4"/>
  <c r="S429" i="4"/>
  <c r="S430" i="4"/>
  <c r="AL367" i="4"/>
  <c r="S367" i="4"/>
  <c r="S362" i="4"/>
  <c r="S365" i="4"/>
  <c r="S363" i="4"/>
  <c r="S361" i="4"/>
  <c r="S366" i="4"/>
  <c r="S364" i="4"/>
  <c r="AL271" i="4"/>
  <c r="S271" i="4"/>
  <c r="S270" i="4"/>
  <c r="S267" i="4"/>
  <c r="S268" i="4"/>
  <c r="S269" i="4"/>
  <c r="AL183" i="4"/>
  <c r="AM180" i="4" s="1"/>
  <c r="S183" i="4"/>
  <c r="S182" i="4"/>
  <c r="S180" i="4"/>
  <c r="S181" i="4"/>
  <c r="AL615" i="4"/>
  <c r="S615" i="4"/>
  <c r="S613" i="4"/>
  <c r="S614" i="4"/>
  <c r="S612" i="4"/>
  <c r="AL736" i="4"/>
  <c r="S736" i="4"/>
  <c r="AL256" i="4"/>
  <c r="S256" i="4"/>
  <c r="S253" i="4"/>
  <c r="S254" i="4"/>
  <c r="S251" i="4"/>
  <c r="S252" i="4"/>
  <c r="S255" i="4"/>
  <c r="AL336" i="4"/>
  <c r="S336" i="4"/>
  <c r="AL88" i="4"/>
  <c r="S88" i="4"/>
  <c r="S81" i="4"/>
  <c r="S83" i="4"/>
  <c r="S85" i="4"/>
  <c r="S86" i="4"/>
  <c r="S82" i="4"/>
  <c r="S84" i="4"/>
  <c r="S87" i="4"/>
  <c r="AL528" i="4"/>
  <c r="S528" i="4"/>
  <c r="AL672" i="4"/>
  <c r="S672" i="4"/>
  <c r="AL352" i="4"/>
  <c r="S352" i="4"/>
  <c r="S776" i="4"/>
  <c r="AL304" i="4"/>
  <c r="S304" i="4"/>
  <c r="AL472" i="4"/>
  <c r="S472" i="4"/>
  <c r="AL97" i="4"/>
  <c r="S97" i="4"/>
  <c r="AL673" i="4"/>
  <c r="S673" i="4"/>
  <c r="AL553" i="4"/>
  <c r="S553" i="4"/>
  <c r="AL497" i="4"/>
  <c r="S497" i="4"/>
  <c r="AL465" i="4"/>
  <c r="S465" i="4"/>
  <c r="AL433" i="4"/>
  <c r="S433" i="4"/>
  <c r="AL353" i="4"/>
  <c r="AM348" i="4" s="1"/>
  <c r="S353" i="4"/>
  <c r="AL257" i="4"/>
  <c r="S257" i="4"/>
  <c r="AL233" i="4"/>
  <c r="S233" i="4"/>
  <c r="S232" i="4"/>
  <c r="AL193" i="4"/>
  <c r="S193" i="4"/>
  <c r="S192" i="4"/>
  <c r="AL751" i="4"/>
  <c r="S751" i="4"/>
  <c r="S749" i="4"/>
  <c r="S748" i="4"/>
  <c r="S750" i="4"/>
  <c r="AL687" i="4"/>
  <c r="S687" i="4"/>
  <c r="S685" i="4"/>
  <c r="S686" i="4"/>
  <c r="S684" i="4"/>
  <c r="AL623" i="4"/>
  <c r="S623" i="4"/>
  <c r="S622" i="4"/>
  <c r="T596" i="4" s="1"/>
  <c r="S621" i="4"/>
  <c r="S620" i="4"/>
  <c r="AL551" i="4"/>
  <c r="S551" i="4"/>
  <c r="S550" i="4"/>
  <c r="S548" i="4"/>
  <c r="S549" i="4"/>
  <c r="AL487" i="4"/>
  <c r="S487" i="4"/>
  <c r="S485" i="4"/>
  <c r="S483" i="4"/>
  <c r="S486" i="4"/>
  <c r="S484" i="4"/>
  <c r="AL415" i="4"/>
  <c r="S415" i="4"/>
  <c r="S412" i="4"/>
  <c r="S413" i="4"/>
  <c r="S414" i="4"/>
  <c r="S411" i="4"/>
  <c r="AL335" i="4"/>
  <c r="S335" i="4"/>
  <c r="S331" i="4"/>
  <c r="S332" i="4"/>
  <c r="S334" i="4"/>
  <c r="S333" i="4"/>
  <c r="AL231" i="4"/>
  <c r="S231" i="4"/>
  <c r="S230" i="4"/>
  <c r="S229" i="4"/>
  <c r="S227" i="4"/>
  <c r="AL143" i="4"/>
  <c r="S143" i="4"/>
  <c r="S139" i="4"/>
  <c r="S140" i="4"/>
  <c r="S138" i="4"/>
  <c r="S141" i="4"/>
  <c r="S142" i="4"/>
  <c r="T116" i="4" s="1"/>
  <c r="AL664" i="4"/>
  <c r="S664" i="4"/>
  <c r="AL208" i="4"/>
  <c r="S208" i="4"/>
  <c r="AL632" i="4"/>
  <c r="S632" i="4"/>
  <c r="AL272" i="4"/>
  <c r="S272" i="4"/>
  <c r="AL600" i="4"/>
  <c r="S600" i="4"/>
  <c r="AL112" i="4"/>
  <c r="AF112" i="4" s="1"/>
  <c r="S112" i="4"/>
  <c r="AL344" i="4"/>
  <c r="S344" i="4"/>
  <c r="S340" i="4"/>
  <c r="S341" i="4"/>
  <c r="S342" i="4"/>
  <c r="S339" i="4"/>
  <c r="S343" i="4"/>
  <c r="AL640" i="4"/>
  <c r="S640" i="4"/>
  <c r="AL184" i="4"/>
  <c r="S184" i="4"/>
  <c r="AL624" i="4"/>
  <c r="S624" i="4"/>
  <c r="AL696" i="4"/>
  <c r="S696" i="4"/>
  <c r="AL360" i="4"/>
  <c r="S360" i="4"/>
  <c r="S437" i="4"/>
  <c r="AL675" i="4"/>
  <c r="S675" i="4"/>
  <c r="AL577" i="4"/>
  <c r="S577" i="4"/>
  <c r="AL559" i="4"/>
  <c r="S559" i="4"/>
  <c r="S558" i="4"/>
  <c r="S555" i="4"/>
  <c r="S557" i="4"/>
  <c r="S556" i="4"/>
  <c r="AL175" i="4"/>
  <c r="S175" i="4"/>
  <c r="S171" i="4"/>
  <c r="S172" i="4"/>
  <c r="S174" i="4"/>
  <c r="S173" i="4"/>
  <c r="AL720" i="4"/>
  <c r="S720" i="4"/>
  <c r="AL296" i="4"/>
  <c r="S296" i="4"/>
  <c r="S566" i="4"/>
  <c r="AL658" i="4"/>
  <c r="S658" i="4"/>
  <c r="S657" i="4"/>
  <c r="AL290" i="4"/>
  <c r="S290" i="4"/>
  <c r="AL650" i="4"/>
  <c r="S650" i="4"/>
  <c r="AL586" i="4"/>
  <c r="S586" i="4"/>
  <c r="AL514" i="4"/>
  <c r="S514" i="4"/>
  <c r="AL458" i="4"/>
  <c r="S458" i="4"/>
  <c r="S457" i="4"/>
  <c r="AL354" i="4"/>
  <c r="S354" i="4"/>
  <c r="AL274" i="4"/>
  <c r="S274" i="4"/>
  <c r="AL162" i="4"/>
  <c r="S162" i="4"/>
  <c r="AL747" i="4"/>
  <c r="S747" i="4"/>
  <c r="AL715" i="4"/>
  <c r="S715" i="4"/>
  <c r="AL667" i="4"/>
  <c r="S667" i="4"/>
  <c r="AL611" i="4"/>
  <c r="S611" i="4"/>
  <c r="AL571" i="4"/>
  <c r="S571" i="4"/>
  <c r="AL327" i="4"/>
  <c r="S327" i="4"/>
  <c r="S325" i="4"/>
  <c r="S326" i="4"/>
  <c r="S323" i="4"/>
  <c r="S777" i="4"/>
  <c r="AL649" i="4"/>
  <c r="S649" i="4"/>
  <c r="AL545" i="4"/>
  <c r="S545" i="4"/>
  <c r="AL425" i="4"/>
  <c r="S425" i="4"/>
  <c r="AL377" i="4"/>
  <c r="S377" i="4"/>
  <c r="AL329" i="4"/>
  <c r="S329" i="4"/>
  <c r="AL273" i="4"/>
  <c r="S273" i="4"/>
  <c r="AL225" i="4"/>
  <c r="S225" i="4"/>
  <c r="AL169" i="4"/>
  <c r="S169" i="4"/>
  <c r="AL145" i="4"/>
  <c r="S145" i="4"/>
  <c r="AL743" i="4"/>
  <c r="S743" i="4"/>
  <c r="S740" i="4"/>
  <c r="S741" i="4"/>
  <c r="S742" i="4"/>
  <c r="AL679" i="4"/>
  <c r="S679" i="4"/>
  <c r="T679" i="4" s="1"/>
  <c r="S677" i="4"/>
  <c r="S678" i="4"/>
  <c r="AL607" i="4"/>
  <c r="S607" i="4"/>
  <c r="S604" i="4"/>
  <c r="S605" i="4"/>
  <c r="S606" i="4"/>
  <c r="AL543" i="4"/>
  <c r="S543" i="4"/>
  <c r="S542" i="4"/>
  <c r="S540" i="4"/>
  <c r="S541" i="4"/>
  <c r="AL479" i="4"/>
  <c r="S479" i="4"/>
  <c r="S475" i="4"/>
  <c r="S477" i="4"/>
  <c r="S478" i="4"/>
  <c r="S476" i="4"/>
  <c r="AL407" i="4"/>
  <c r="S407" i="4"/>
  <c r="S403" i="4"/>
  <c r="S404" i="4"/>
  <c r="S406" i="4"/>
  <c r="S405" i="4"/>
  <c r="AL319" i="4"/>
  <c r="S319" i="4"/>
  <c r="S316" i="4"/>
  <c r="S318" i="4"/>
  <c r="S315" i="4"/>
  <c r="S314" i="4"/>
  <c r="S317" i="4"/>
  <c r="AL223" i="4"/>
  <c r="S223" i="4"/>
  <c r="S221" i="4"/>
  <c r="S220" i="4"/>
  <c r="S222" i="4"/>
  <c r="S219" i="4"/>
  <c r="AL135" i="4"/>
  <c r="S135" i="4"/>
  <c r="S133" i="4"/>
  <c r="S130" i="4"/>
  <c r="S134" i="4"/>
  <c r="S131" i="4"/>
  <c r="S132" i="4"/>
  <c r="AL418" i="4"/>
  <c r="S418" i="4"/>
  <c r="AL359" i="4"/>
  <c r="S359" i="4"/>
  <c r="S356" i="4"/>
  <c r="S357" i="4"/>
  <c r="S358" i="4"/>
  <c r="S355" i="4"/>
  <c r="AL648" i="4"/>
  <c r="S648" i="4"/>
  <c r="AL120" i="4"/>
  <c r="S120" i="4"/>
  <c r="S113" i="4"/>
  <c r="S119" i="4"/>
  <c r="S117" i="4"/>
  <c r="S114" i="4"/>
  <c r="S115" i="4"/>
  <c r="S118" i="4"/>
  <c r="AL616" i="4"/>
  <c r="S616" i="4"/>
  <c r="AL64" i="4"/>
  <c r="S64" i="4"/>
  <c r="S59" i="4"/>
  <c r="S58" i="4"/>
  <c r="S61" i="4"/>
  <c r="S63" i="4"/>
  <c r="S60" i="4"/>
  <c r="S57" i="4"/>
  <c r="AL560" i="4"/>
  <c r="S560" i="4"/>
  <c r="AL8" i="4"/>
  <c r="S8" i="4"/>
  <c r="S6" i="4"/>
  <c r="S5" i="4"/>
  <c r="S4" i="4"/>
  <c r="S7" i="4"/>
  <c r="S3" i="4"/>
  <c r="AL288" i="4"/>
  <c r="S288" i="4"/>
  <c r="AL584" i="4"/>
  <c r="S584" i="4"/>
  <c r="T558" i="4" s="1"/>
  <c r="AL152" i="4"/>
  <c r="S152" i="4"/>
  <c r="AL464" i="4"/>
  <c r="S464" i="4"/>
  <c r="AL160" i="4"/>
  <c r="S160" i="4"/>
  <c r="AL592" i="4"/>
  <c r="S592" i="4"/>
  <c r="AL328" i="4"/>
  <c r="S328" i="4"/>
  <c r="S228" i="4"/>
  <c r="AL530" i="4"/>
  <c r="S530" i="4"/>
  <c r="AL759" i="4"/>
  <c r="S759" i="4"/>
  <c r="S757" i="4"/>
  <c r="S756" i="4"/>
  <c r="S758" i="4"/>
  <c r="AL136" i="4"/>
  <c r="S136" i="4"/>
  <c r="AL760" i="4"/>
  <c r="S760" i="4"/>
  <c r="AL466" i="4"/>
  <c r="S466" i="4"/>
  <c r="S723" i="4"/>
  <c r="AL723" i="4"/>
  <c r="S722" i="4"/>
  <c r="AL579" i="4"/>
  <c r="S579" i="4"/>
  <c r="AL746" i="4"/>
  <c r="S746" i="4"/>
  <c r="AL698" i="4"/>
  <c r="S698" i="4"/>
  <c r="S697" i="4"/>
  <c r="AL642" i="4"/>
  <c r="S642" i="4"/>
  <c r="AL450" i="4"/>
  <c r="S450" i="4"/>
  <c r="AL346" i="4"/>
  <c r="S346" i="4"/>
  <c r="AL250" i="4"/>
  <c r="S250" i="4"/>
  <c r="AL154" i="4"/>
  <c r="S154" i="4"/>
  <c r="S659" i="4"/>
  <c r="AL659" i="4"/>
  <c r="AL769" i="4"/>
  <c r="S769" i="4"/>
  <c r="AL641" i="4"/>
  <c r="S641" i="4"/>
  <c r="AL529" i="4"/>
  <c r="S529" i="4"/>
  <c r="AL489" i="4"/>
  <c r="S489" i="4"/>
  <c r="AL417" i="4"/>
  <c r="AM417" i="4" s="1"/>
  <c r="S417" i="4"/>
  <c r="AL401" i="4"/>
  <c r="S401" i="4"/>
  <c r="AL321" i="4"/>
  <c r="S321" i="4"/>
  <c r="AL249" i="4"/>
  <c r="S249" i="4"/>
  <c r="S246" i="4"/>
  <c r="S248" i="4"/>
  <c r="S244" i="4"/>
  <c r="S247" i="4"/>
  <c r="S245" i="4"/>
  <c r="AL735" i="4"/>
  <c r="S735" i="4"/>
  <c r="S733" i="4"/>
  <c r="S734" i="4"/>
  <c r="S732" i="4"/>
  <c r="AL671" i="4"/>
  <c r="S671" i="4"/>
  <c r="S668" i="4"/>
  <c r="S670" i="4"/>
  <c r="S669" i="4"/>
  <c r="AL599" i="4"/>
  <c r="S599" i="4"/>
  <c r="S597" i="4"/>
  <c r="S598" i="4"/>
  <c r="AL535" i="4"/>
  <c r="S535" i="4"/>
  <c r="S533" i="4"/>
  <c r="S532" i="4"/>
  <c r="S534" i="4"/>
  <c r="AL471" i="4"/>
  <c r="S471" i="4"/>
  <c r="S470" i="4"/>
  <c r="S467" i="4"/>
  <c r="S468" i="4"/>
  <c r="AL399" i="4"/>
  <c r="S399" i="4"/>
  <c r="S396" i="4"/>
  <c r="S397" i="4"/>
  <c r="S394" i="4"/>
  <c r="S398" i="4"/>
  <c r="S395" i="4"/>
  <c r="AL303" i="4"/>
  <c r="S303" i="4"/>
  <c r="S301" i="4"/>
  <c r="S299" i="4"/>
  <c r="S300" i="4"/>
  <c r="AL215" i="4"/>
  <c r="S215" i="4"/>
  <c r="S212" i="4"/>
  <c r="S214" i="4"/>
  <c r="S213" i="4"/>
  <c r="S211" i="4"/>
  <c r="AL111" i="4"/>
  <c r="S111" i="4"/>
  <c r="S106" i="4"/>
  <c r="S108" i="4"/>
  <c r="S109" i="4"/>
  <c r="S107" i="4"/>
  <c r="AL159" i="4"/>
  <c r="S159" i="4"/>
  <c r="S155" i="4"/>
  <c r="S158" i="4"/>
  <c r="S156" i="4"/>
  <c r="S157" i="4"/>
  <c r="AL576" i="4"/>
  <c r="S576" i="4"/>
  <c r="AL80" i="4"/>
  <c r="AM80" i="4" s="1"/>
  <c r="S80" i="4"/>
  <c r="S75" i="4"/>
  <c r="S76" i="4"/>
  <c r="S77" i="4"/>
  <c r="S78" i="4"/>
  <c r="S79" i="4"/>
  <c r="S74" i="4"/>
  <c r="AL504" i="4"/>
  <c r="S504" i="4"/>
  <c r="AL176" i="4"/>
  <c r="S176" i="4"/>
  <c r="AL448" i="4"/>
  <c r="S448" i="4"/>
  <c r="AL752" i="4"/>
  <c r="S752" i="4"/>
  <c r="AL224" i="4"/>
  <c r="S224" i="4"/>
  <c r="AL568" i="4"/>
  <c r="AM568" i="4" s="1"/>
  <c r="S568" i="4"/>
  <c r="AL552" i="4"/>
  <c r="S552" i="4"/>
  <c r="AL200" i="4"/>
  <c r="S200" i="4"/>
  <c r="S676" i="4"/>
  <c r="S110" i="4"/>
  <c r="S565" i="4"/>
  <c r="AL770" i="4"/>
  <c r="S770" i="4"/>
  <c r="AL602" i="4"/>
  <c r="S602" i="4"/>
  <c r="AL378" i="4"/>
  <c r="S378" i="4"/>
  <c r="AL178" i="4"/>
  <c r="S178" i="4"/>
  <c r="AL619" i="4"/>
  <c r="S619" i="4"/>
  <c r="AL547" i="4"/>
  <c r="S547" i="4"/>
  <c r="AL713" i="4"/>
  <c r="S713" i="4"/>
  <c r="S712" i="4"/>
  <c r="AL385" i="4"/>
  <c r="S385" i="4"/>
  <c r="AL631" i="4"/>
  <c r="S631" i="4"/>
  <c r="S630" i="4"/>
  <c r="S628" i="4"/>
  <c r="S629" i="4"/>
  <c r="AL423" i="4"/>
  <c r="S423" i="4"/>
  <c r="T423" i="4" s="1"/>
  <c r="S420" i="4"/>
  <c r="S421" i="4"/>
  <c r="S422" i="4"/>
  <c r="T422" i="4" s="1"/>
  <c r="S419" i="4"/>
  <c r="AL263" i="4"/>
  <c r="S263" i="4"/>
  <c r="S260" i="4"/>
  <c r="S261" i="4"/>
  <c r="S259" i="4"/>
  <c r="AL570" i="4"/>
  <c r="S570" i="4"/>
  <c r="AL216" i="4"/>
  <c r="S216" i="4"/>
  <c r="AL280" i="4"/>
  <c r="S280" i="4"/>
  <c r="AL24" i="4"/>
  <c r="S24" i="4"/>
  <c r="S19" i="4"/>
  <c r="S17" i="4"/>
  <c r="S18" i="4"/>
  <c r="S22" i="4"/>
  <c r="S20" i="4"/>
  <c r="S21" i="4"/>
  <c r="S23" i="4"/>
  <c r="AL656" i="4"/>
  <c r="S656" i="4"/>
  <c r="AL89" i="4"/>
  <c r="S89" i="4"/>
  <c r="L760" i="4"/>
  <c r="L759" i="4" s="1"/>
  <c r="L758" i="4" s="1"/>
  <c r="L757" i="4" s="1"/>
  <c r="L756" i="4" s="1"/>
  <c r="L755" i="4" s="1"/>
  <c r="L754" i="4" s="1"/>
  <c r="L753" i="4" s="1"/>
  <c r="L752" i="4" s="1"/>
  <c r="L751" i="4" s="1"/>
  <c r="L750" i="4" s="1"/>
  <c r="L749" i="4" s="1"/>
  <c r="L748" i="4" s="1"/>
  <c r="L747" i="4" s="1"/>
  <c r="L746" i="4" s="1"/>
  <c r="L745" i="4" s="1"/>
  <c r="L744" i="4" s="1"/>
  <c r="L743" i="4" s="1"/>
  <c r="L742" i="4" s="1"/>
  <c r="L741" i="4" s="1"/>
  <c r="L740" i="4" s="1"/>
  <c r="L739" i="4" s="1"/>
  <c r="L738" i="4" s="1"/>
  <c r="L737" i="4" s="1"/>
  <c r="L736" i="4" s="1"/>
  <c r="L735" i="4" s="1"/>
  <c r="L734" i="4" s="1"/>
  <c r="L733" i="4" s="1"/>
  <c r="L732" i="4" s="1"/>
  <c r="L731" i="4" s="1"/>
  <c r="L730" i="4" s="1"/>
  <c r="L729" i="4" s="1"/>
  <c r="L728" i="4" s="1"/>
  <c r="L727" i="4" s="1"/>
  <c r="L726" i="4" s="1"/>
  <c r="L725" i="4" s="1"/>
  <c r="L724" i="4" s="1"/>
  <c r="L723" i="4" s="1"/>
  <c r="L722" i="4" s="1"/>
  <c r="L721" i="4" s="1"/>
  <c r="L720" i="4" s="1"/>
  <c r="L719" i="4" s="1"/>
  <c r="L718" i="4" s="1"/>
  <c r="L717" i="4" s="1"/>
  <c r="L716" i="4" s="1"/>
  <c r="L715" i="4" s="1"/>
  <c r="L714" i="4" s="1"/>
  <c r="L713" i="4" s="1"/>
  <c r="L712" i="4" s="1"/>
  <c r="L711" i="4" s="1"/>
  <c r="L710" i="4" s="1"/>
  <c r="L709" i="4" s="1"/>
  <c r="L708" i="4" s="1"/>
  <c r="L707" i="4" s="1"/>
  <c r="L706" i="4" s="1"/>
  <c r="L705" i="4" s="1"/>
  <c r="L704" i="4" s="1"/>
  <c r="L703" i="4" s="1"/>
  <c r="L702" i="4" s="1"/>
  <c r="L701" i="4" s="1"/>
  <c r="L700" i="4" s="1"/>
  <c r="L699" i="4" s="1"/>
  <c r="L698" i="4" s="1"/>
  <c r="L697" i="4" s="1"/>
  <c r="L696" i="4" s="1"/>
  <c r="L695" i="4" s="1"/>
  <c r="L694" i="4" s="1"/>
  <c r="L693" i="4" s="1"/>
  <c r="L692" i="4" s="1"/>
  <c r="L691" i="4" s="1"/>
  <c r="L690" i="4" s="1"/>
  <c r="L689" i="4" s="1"/>
  <c r="L688" i="4" s="1"/>
  <c r="L687" i="4" s="1"/>
  <c r="L686" i="4" s="1"/>
  <c r="L685" i="4" s="1"/>
  <c r="L684" i="4" s="1"/>
  <c r="L683" i="4" s="1"/>
  <c r="L682" i="4" s="1"/>
  <c r="L681" i="4" s="1"/>
  <c r="L680" i="4" s="1"/>
  <c r="L679" i="4" s="1"/>
  <c r="L678" i="4" s="1"/>
  <c r="L677" i="4" s="1"/>
  <c r="L676" i="4" s="1"/>
  <c r="L675" i="4" s="1"/>
  <c r="L674" i="4" s="1"/>
  <c r="L673" i="4" s="1"/>
  <c r="L672" i="4" s="1"/>
  <c r="L671" i="4" s="1"/>
  <c r="L670" i="4" s="1"/>
  <c r="L669" i="4" s="1"/>
  <c r="L668" i="4" s="1"/>
  <c r="L667" i="4" s="1"/>
  <c r="L666" i="4" s="1"/>
  <c r="L665" i="4" s="1"/>
  <c r="L664" i="4" s="1"/>
  <c r="L663" i="4" s="1"/>
  <c r="L662" i="4" s="1"/>
  <c r="L661" i="4" s="1"/>
  <c r="L660" i="4" s="1"/>
  <c r="L659" i="4" s="1"/>
  <c r="L658" i="4" s="1"/>
  <c r="L657" i="4" s="1"/>
  <c r="L656" i="4" s="1"/>
  <c r="L655" i="4" s="1"/>
  <c r="L654" i="4" s="1"/>
  <c r="L653" i="4" s="1"/>
  <c r="L652" i="4" s="1"/>
  <c r="L651" i="4" s="1"/>
  <c r="L650" i="4" s="1"/>
  <c r="L649" i="4" s="1"/>
  <c r="L648" i="4" s="1"/>
  <c r="L647" i="4" s="1"/>
  <c r="L646" i="4" s="1"/>
  <c r="L645" i="4" s="1"/>
  <c r="L644" i="4" s="1"/>
  <c r="L643" i="4" s="1"/>
  <c r="L642" i="4" s="1"/>
  <c r="L641" i="4" s="1"/>
  <c r="L640" i="4" s="1"/>
  <c r="L639" i="4" s="1"/>
  <c r="L638" i="4" s="1"/>
  <c r="L637" i="4" s="1"/>
  <c r="L636" i="4" s="1"/>
  <c r="L635" i="4" s="1"/>
  <c r="L634" i="4" s="1"/>
  <c r="L633" i="4" s="1"/>
  <c r="L632" i="4" s="1"/>
  <c r="L631" i="4" s="1"/>
  <c r="L630" i="4" s="1"/>
  <c r="L629" i="4" s="1"/>
  <c r="L628" i="4" s="1"/>
  <c r="L627" i="4" s="1"/>
  <c r="L626" i="4" s="1"/>
  <c r="L625" i="4" s="1"/>
  <c r="L624" i="4" s="1"/>
  <c r="L623" i="4" s="1"/>
  <c r="L622" i="4" s="1"/>
  <c r="L621" i="4" s="1"/>
  <c r="L620" i="4" s="1"/>
  <c r="L619" i="4" s="1"/>
  <c r="L618" i="4" s="1"/>
  <c r="L617" i="4" s="1"/>
  <c r="L616" i="4" s="1"/>
  <c r="L615" i="4" s="1"/>
  <c r="L614" i="4" s="1"/>
  <c r="L613" i="4" s="1"/>
  <c r="L612" i="4" s="1"/>
  <c r="L611" i="4" s="1"/>
  <c r="L610" i="4" s="1"/>
  <c r="L609" i="4" s="1"/>
  <c r="L608" i="4" s="1"/>
  <c r="L607" i="4" s="1"/>
  <c r="L606" i="4" s="1"/>
  <c r="L605" i="4" s="1"/>
  <c r="L604" i="4" s="1"/>
  <c r="L603" i="4" s="1"/>
  <c r="L602" i="4" s="1"/>
  <c r="L601" i="4" s="1"/>
  <c r="L600" i="4" s="1"/>
  <c r="L599" i="4" s="1"/>
  <c r="L598" i="4" s="1"/>
  <c r="L597" i="4" s="1"/>
  <c r="L596" i="4" s="1"/>
  <c r="L595" i="4" s="1"/>
  <c r="L594" i="4" s="1"/>
  <c r="L593" i="4" s="1"/>
  <c r="L592" i="4" s="1"/>
  <c r="L591" i="4" s="1"/>
  <c r="L590" i="4" s="1"/>
  <c r="L589" i="4" s="1"/>
  <c r="L588" i="4" s="1"/>
  <c r="L587" i="4" s="1"/>
  <c r="L586" i="4" s="1"/>
  <c r="L585" i="4" s="1"/>
  <c r="L584" i="4" s="1"/>
  <c r="L583" i="4" s="1"/>
  <c r="L582" i="4" s="1"/>
  <c r="L581" i="4" s="1"/>
  <c r="L580" i="4" s="1"/>
  <c r="L579" i="4" s="1"/>
  <c r="L578" i="4" s="1"/>
  <c r="L577" i="4" s="1"/>
  <c r="L576" i="4" s="1"/>
  <c r="L575" i="4" s="1"/>
  <c r="L574" i="4" s="1"/>
  <c r="L573" i="4" s="1"/>
  <c r="L572" i="4" s="1"/>
  <c r="L571" i="4" s="1"/>
  <c r="L570" i="4" s="1"/>
  <c r="L569" i="4" s="1"/>
  <c r="L568" i="4" s="1"/>
  <c r="L567" i="4" s="1"/>
  <c r="L566" i="4" s="1"/>
  <c r="L565" i="4" s="1"/>
  <c r="L564" i="4" s="1"/>
  <c r="L563" i="4" s="1"/>
  <c r="L562" i="4" s="1"/>
  <c r="L561" i="4" s="1"/>
  <c r="L560" i="4" s="1"/>
  <c r="L559" i="4" s="1"/>
  <c r="L558" i="4" s="1"/>
  <c r="L557" i="4" s="1"/>
  <c r="L556" i="4" s="1"/>
  <c r="L555" i="4" s="1"/>
  <c r="L554" i="4" s="1"/>
  <c r="L553" i="4" s="1"/>
  <c r="L552" i="4" s="1"/>
  <c r="L551" i="4" s="1"/>
  <c r="L550" i="4" s="1"/>
  <c r="L549" i="4" s="1"/>
  <c r="L548" i="4" s="1"/>
  <c r="L547" i="4" s="1"/>
  <c r="L546" i="4" s="1"/>
  <c r="L545" i="4" s="1"/>
  <c r="L544" i="4" s="1"/>
  <c r="L543" i="4" s="1"/>
  <c r="L542" i="4" s="1"/>
  <c r="L541" i="4" s="1"/>
  <c r="L540" i="4" s="1"/>
  <c r="L539" i="4" s="1"/>
  <c r="L538" i="4" s="1"/>
  <c r="L537" i="4" s="1"/>
  <c r="L536" i="4" s="1"/>
  <c r="L535" i="4" s="1"/>
  <c r="L534" i="4" s="1"/>
  <c r="L533" i="4" s="1"/>
  <c r="L532" i="4" s="1"/>
  <c r="L531" i="4" s="1"/>
  <c r="L530" i="4" s="1"/>
  <c r="L529" i="4" s="1"/>
  <c r="L528" i="4" s="1"/>
  <c r="L527" i="4" s="1"/>
  <c r="L526" i="4" s="1"/>
  <c r="L525" i="4" s="1"/>
  <c r="L524" i="4" s="1"/>
  <c r="L523" i="4" s="1"/>
  <c r="L522" i="4" s="1"/>
  <c r="L521" i="4" s="1"/>
  <c r="L520" i="4" s="1"/>
  <c r="L519" i="4" s="1"/>
  <c r="L518" i="4" s="1"/>
  <c r="L517" i="4" s="1"/>
  <c r="L516" i="4" s="1"/>
  <c r="L515" i="4" s="1"/>
  <c r="L514" i="4" s="1"/>
  <c r="L513" i="4" s="1"/>
  <c r="L512" i="4" s="1"/>
  <c r="L511" i="4" s="1"/>
  <c r="L510" i="4" s="1"/>
  <c r="L509" i="4" s="1"/>
  <c r="L508" i="4" s="1"/>
  <c r="L507" i="4" s="1"/>
  <c r="L506" i="4" s="1"/>
  <c r="L505" i="4" s="1"/>
  <c r="L504" i="4" s="1"/>
  <c r="L503" i="4" s="1"/>
  <c r="L502" i="4" s="1"/>
  <c r="L501" i="4" s="1"/>
  <c r="L500" i="4" s="1"/>
  <c r="L499" i="4" s="1"/>
  <c r="L498" i="4" s="1"/>
  <c r="L497" i="4" s="1"/>
  <c r="L496" i="4" s="1"/>
  <c r="L495" i="4" s="1"/>
  <c r="L494" i="4" s="1"/>
  <c r="L493" i="4" s="1"/>
  <c r="L492" i="4" s="1"/>
  <c r="L491" i="4" s="1"/>
  <c r="L490" i="4" s="1"/>
  <c r="L489" i="4" s="1"/>
  <c r="L488" i="4" s="1"/>
  <c r="L487" i="4" s="1"/>
  <c r="L486" i="4" s="1"/>
  <c r="L485" i="4" s="1"/>
  <c r="L484" i="4" s="1"/>
  <c r="L483" i="4" s="1"/>
  <c r="L482" i="4" s="1"/>
  <c r="L481" i="4" s="1"/>
  <c r="L480" i="4" s="1"/>
  <c r="L479" i="4" s="1"/>
  <c r="L478" i="4" s="1"/>
  <c r="L477" i="4" s="1"/>
  <c r="L476" i="4" s="1"/>
  <c r="L475" i="4" s="1"/>
  <c r="L474" i="4" s="1"/>
  <c r="L473" i="4" s="1"/>
  <c r="L472" i="4" s="1"/>
  <c r="L471" i="4" s="1"/>
  <c r="L470" i="4" s="1"/>
  <c r="L469" i="4" s="1"/>
  <c r="L468" i="4" s="1"/>
  <c r="L467" i="4" s="1"/>
  <c r="L466" i="4" s="1"/>
  <c r="L465" i="4" s="1"/>
  <c r="L464" i="4" s="1"/>
  <c r="L463" i="4" s="1"/>
  <c r="L462" i="4" s="1"/>
  <c r="L461" i="4" s="1"/>
  <c r="L460" i="4" s="1"/>
  <c r="L459" i="4" s="1"/>
  <c r="L458" i="4" s="1"/>
  <c r="L457" i="4" s="1"/>
  <c r="L456" i="4" s="1"/>
  <c r="L455" i="4" s="1"/>
  <c r="L454" i="4" s="1"/>
  <c r="L453" i="4" s="1"/>
  <c r="L452" i="4" s="1"/>
  <c r="L451" i="4" s="1"/>
  <c r="L450" i="4" s="1"/>
  <c r="L449" i="4" s="1"/>
  <c r="L448" i="4" s="1"/>
  <c r="L447" i="4" s="1"/>
  <c r="L446" i="4" s="1"/>
  <c r="L445" i="4" s="1"/>
  <c r="L444" i="4" s="1"/>
  <c r="L443" i="4" s="1"/>
  <c r="L442" i="4" s="1"/>
  <c r="L441" i="4" s="1"/>
  <c r="L440" i="4" s="1"/>
  <c r="L439" i="4" s="1"/>
  <c r="L438" i="4" s="1"/>
  <c r="L437" i="4" s="1"/>
  <c r="L436" i="4" s="1"/>
  <c r="L435" i="4" s="1"/>
  <c r="L434" i="4" s="1"/>
  <c r="L433" i="4" s="1"/>
  <c r="L432" i="4" s="1"/>
  <c r="L431" i="4" s="1"/>
  <c r="L430" i="4" s="1"/>
  <c r="L429" i="4" s="1"/>
  <c r="L428" i="4" s="1"/>
  <c r="L427" i="4" s="1"/>
  <c r="L426" i="4" s="1"/>
  <c r="L425" i="4" s="1"/>
  <c r="L424" i="4" s="1"/>
  <c r="L423" i="4" s="1"/>
  <c r="L422" i="4" s="1"/>
  <c r="L421" i="4" s="1"/>
  <c r="L420" i="4" s="1"/>
  <c r="L419" i="4" s="1"/>
  <c r="L418" i="4" s="1"/>
  <c r="L417" i="4" s="1"/>
  <c r="L416" i="4" s="1"/>
  <c r="L415" i="4" s="1"/>
  <c r="L414" i="4" s="1"/>
  <c r="L413" i="4" s="1"/>
  <c r="L412" i="4" s="1"/>
  <c r="L411" i="4" s="1"/>
  <c r="L410" i="4" s="1"/>
  <c r="L409" i="4" s="1"/>
  <c r="L408" i="4" s="1"/>
  <c r="L407" i="4" s="1"/>
  <c r="L406" i="4" s="1"/>
  <c r="L405" i="4" s="1"/>
  <c r="L404" i="4" s="1"/>
  <c r="L403" i="4" s="1"/>
  <c r="L402" i="4" s="1"/>
  <c r="L401" i="4" s="1"/>
  <c r="L400" i="4" s="1"/>
  <c r="L399" i="4" s="1"/>
  <c r="L398" i="4" s="1"/>
  <c r="L397" i="4" s="1"/>
  <c r="L396" i="4" s="1"/>
  <c r="L395" i="4" s="1"/>
  <c r="L394" i="4" s="1"/>
  <c r="L393" i="4" s="1"/>
  <c r="L392" i="4" s="1"/>
  <c r="L391" i="4" s="1"/>
  <c r="L390" i="4" s="1"/>
  <c r="L389" i="4" s="1"/>
  <c r="L388" i="4" s="1"/>
  <c r="L387" i="4" s="1"/>
  <c r="L386" i="4" s="1"/>
  <c r="L385" i="4" s="1"/>
  <c r="L384" i="4" s="1"/>
  <c r="L383" i="4" s="1"/>
  <c r="L382" i="4" s="1"/>
  <c r="L381" i="4" s="1"/>
  <c r="L380" i="4" s="1"/>
  <c r="L379" i="4" s="1"/>
  <c r="L378" i="4" s="1"/>
  <c r="L377" i="4" s="1"/>
  <c r="L376" i="4" s="1"/>
  <c r="L375" i="4" s="1"/>
  <c r="L374" i="4" s="1"/>
  <c r="L373" i="4" s="1"/>
  <c r="L372" i="4" s="1"/>
  <c r="L371" i="4" s="1"/>
  <c r="L370" i="4" s="1"/>
  <c r="L369" i="4" s="1"/>
  <c r="L368" i="4" s="1"/>
  <c r="L367" i="4" s="1"/>
  <c r="L366" i="4" s="1"/>
  <c r="L365" i="4" s="1"/>
  <c r="L364" i="4" s="1"/>
  <c r="L363" i="4" s="1"/>
  <c r="L362" i="4" s="1"/>
  <c r="L361" i="4" s="1"/>
  <c r="L360" i="4" s="1"/>
  <c r="L359" i="4" s="1"/>
  <c r="L358" i="4" s="1"/>
  <c r="L357" i="4" s="1"/>
  <c r="L356" i="4" s="1"/>
  <c r="L355" i="4" s="1"/>
  <c r="L354" i="4" s="1"/>
  <c r="L353" i="4" s="1"/>
  <c r="L352" i="4" s="1"/>
  <c r="L351" i="4" s="1"/>
  <c r="L350" i="4" s="1"/>
  <c r="L349" i="4" s="1"/>
  <c r="L348" i="4" s="1"/>
  <c r="L347" i="4" s="1"/>
  <c r="L346" i="4" s="1"/>
  <c r="L345" i="4" s="1"/>
  <c r="L344" i="4" s="1"/>
  <c r="L343" i="4" s="1"/>
  <c r="L342" i="4" s="1"/>
  <c r="L341" i="4" s="1"/>
  <c r="L340" i="4" s="1"/>
  <c r="L339" i="4" s="1"/>
  <c r="L338" i="4" s="1"/>
  <c r="L337" i="4" s="1"/>
  <c r="L336" i="4" s="1"/>
  <c r="L335" i="4" s="1"/>
  <c r="L334" i="4" s="1"/>
  <c r="L333" i="4" s="1"/>
  <c r="L332" i="4" s="1"/>
  <c r="L331" i="4" s="1"/>
  <c r="L330" i="4" s="1"/>
  <c r="L329" i="4" s="1"/>
  <c r="L328" i="4" s="1"/>
  <c r="L327" i="4" s="1"/>
  <c r="L326" i="4" s="1"/>
  <c r="L325" i="4" s="1"/>
  <c r="L324" i="4" s="1"/>
  <c r="L323" i="4" s="1"/>
  <c r="L322" i="4" s="1"/>
  <c r="L321" i="4" s="1"/>
  <c r="L320" i="4" s="1"/>
  <c r="L319" i="4" s="1"/>
  <c r="L318" i="4" s="1"/>
  <c r="L317" i="4" s="1"/>
  <c r="L316" i="4" s="1"/>
  <c r="L315" i="4" s="1"/>
  <c r="L314" i="4" s="1"/>
  <c r="L313" i="4" s="1"/>
  <c r="L312" i="4" s="1"/>
  <c r="L311" i="4" s="1"/>
  <c r="L310" i="4" s="1"/>
  <c r="L309" i="4" s="1"/>
  <c r="L308" i="4" s="1"/>
  <c r="L307" i="4" s="1"/>
  <c r="L306" i="4" s="1"/>
  <c r="L305" i="4" s="1"/>
  <c r="L304" i="4" s="1"/>
  <c r="L303" i="4" s="1"/>
  <c r="L302" i="4" s="1"/>
  <c r="L301" i="4" s="1"/>
  <c r="L300" i="4" s="1"/>
  <c r="L299" i="4" s="1"/>
  <c r="L298" i="4" s="1"/>
  <c r="L297" i="4" s="1"/>
  <c r="L296" i="4" s="1"/>
  <c r="L295" i="4" s="1"/>
  <c r="L294" i="4" s="1"/>
  <c r="L293" i="4" s="1"/>
  <c r="L292" i="4" s="1"/>
  <c r="L291" i="4" s="1"/>
  <c r="L290" i="4" s="1"/>
  <c r="L289" i="4" s="1"/>
  <c r="L288" i="4" s="1"/>
  <c r="L287" i="4" s="1"/>
  <c r="L286" i="4" s="1"/>
  <c r="L285" i="4" s="1"/>
  <c r="L284" i="4" s="1"/>
  <c r="L283" i="4" s="1"/>
  <c r="L282" i="4" s="1"/>
  <c r="L281" i="4" s="1"/>
  <c r="L280" i="4" s="1"/>
  <c r="L279" i="4" s="1"/>
  <c r="L278" i="4" s="1"/>
  <c r="L277" i="4" s="1"/>
  <c r="L276" i="4" s="1"/>
  <c r="L275" i="4" s="1"/>
  <c r="L274" i="4" s="1"/>
  <c r="L273" i="4" s="1"/>
  <c r="L272" i="4" s="1"/>
  <c r="L271" i="4" s="1"/>
  <c r="L270" i="4" s="1"/>
  <c r="L269" i="4" s="1"/>
  <c r="L268" i="4" s="1"/>
  <c r="L267" i="4" s="1"/>
  <c r="L266" i="4" s="1"/>
  <c r="L265" i="4" s="1"/>
  <c r="L264" i="4" s="1"/>
  <c r="L263" i="4" s="1"/>
  <c r="L262" i="4" s="1"/>
  <c r="L261" i="4" s="1"/>
  <c r="L260" i="4" s="1"/>
  <c r="L259" i="4" s="1"/>
  <c r="L258" i="4" s="1"/>
  <c r="L257" i="4" s="1"/>
  <c r="L256" i="4" s="1"/>
  <c r="L255" i="4" s="1"/>
  <c r="L254" i="4" s="1"/>
  <c r="L253" i="4" s="1"/>
  <c r="L252" i="4" s="1"/>
  <c r="L251" i="4" s="1"/>
  <c r="L250" i="4" s="1"/>
  <c r="L249" i="4" s="1"/>
  <c r="L248" i="4" s="1"/>
  <c r="L247" i="4" s="1"/>
  <c r="L246" i="4" s="1"/>
  <c r="L245" i="4" s="1"/>
  <c r="L244" i="4" s="1"/>
  <c r="L243" i="4" s="1"/>
  <c r="L242" i="4" s="1"/>
  <c r="L241" i="4" s="1"/>
  <c r="L240" i="4" s="1"/>
  <c r="L239" i="4" s="1"/>
  <c r="L238" i="4" s="1"/>
  <c r="L237" i="4" s="1"/>
  <c r="L236" i="4" s="1"/>
  <c r="L235" i="4" s="1"/>
  <c r="L234" i="4" s="1"/>
  <c r="L233" i="4" s="1"/>
  <c r="L232" i="4" s="1"/>
  <c r="L231" i="4" s="1"/>
  <c r="L230" i="4" s="1"/>
  <c r="L229" i="4" s="1"/>
  <c r="L228" i="4" s="1"/>
  <c r="L227" i="4" s="1"/>
  <c r="L226" i="4" s="1"/>
  <c r="L225" i="4" s="1"/>
  <c r="L224" i="4" s="1"/>
  <c r="L223" i="4" s="1"/>
  <c r="L222" i="4" s="1"/>
  <c r="L221" i="4" s="1"/>
  <c r="L220" i="4" s="1"/>
  <c r="L219" i="4" s="1"/>
  <c r="L218" i="4" s="1"/>
  <c r="L217" i="4" s="1"/>
  <c r="L216" i="4" s="1"/>
  <c r="L215" i="4" s="1"/>
  <c r="L214" i="4" s="1"/>
  <c r="L213" i="4" s="1"/>
  <c r="L212" i="4" s="1"/>
  <c r="L211" i="4" s="1"/>
  <c r="L210" i="4" s="1"/>
  <c r="L209" i="4" s="1"/>
  <c r="L208" i="4" s="1"/>
  <c r="L207" i="4" s="1"/>
  <c r="L206" i="4" s="1"/>
  <c r="L205" i="4" s="1"/>
  <c r="L204" i="4" s="1"/>
  <c r="L203" i="4" s="1"/>
  <c r="L202" i="4" s="1"/>
  <c r="L201" i="4" s="1"/>
  <c r="L200" i="4" s="1"/>
  <c r="L199" i="4" s="1"/>
  <c r="L198" i="4" s="1"/>
  <c r="L197" i="4" s="1"/>
  <c r="L196" i="4" s="1"/>
  <c r="L195" i="4" s="1"/>
  <c r="L194" i="4" s="1"/>
  <c r="L193" i="4" s="1"/>
  <c r="L192" i="4" s="1"/>
  <c r="L191" i="4" s="1"/>
  <c r="L190" i="4" s="1"/>
  <c r="L189" i="4" s="1"/>
  <c r="L188" i="4" s="1"/>
  <c r="L187" i="4" s="1"/>
  <c r="L186" i="4" s="1"/>
  <c r="L185" i="4" s="1"/>
  <c r="L184" i="4" s="1"/>
  <c r="L183" i="4" s="1"/>
  <c r="L182" i="4" s="1"/>
  <c r="L181" i="4" s="1"/>
  <c r="L180" i="4" s="1"/>
  <c r="L179" i="4" s="1"/>
  <c r="L178" i="4" s="1"/>
  <c r="L177" i="4" s="1"/>
  <c r="L176" i="4" s="1"/>
  <c r="L175" i="4" s="1"/>
  <c r="L174" i="4" s="1"/>
  <c r="L173" i="4" s="1"/>
  <c r="L172" i="4" s="1"/>
  <c r="L171" i="4" s="1"/>
  <c r="L170" i="4" s="1"/>
  <c r="L169" i="4" s="1"/>
  <c r="L168" i="4" s="1"/>
  <c r="L167" i="4" s="1"/>
  <c r="L166" i="4" s="1"/>
  <c r="L165" i="4" s="1"/>
  <c r="L164" i="4" s="1"/>
  <c r="L163" i="4" s="1"/>
  <c r="L162" i="4" s="1"/>
  <c r="L161" i="4" s="1"/>
  <c r="L160" i="4" s="1"/>
  <c r="L159" i="4" s="1"/>
  <c r="L158" i="4" s="1"/>
  <c r="L157" i="4" s="1"/>
  <c r="L156" i="4" s="1"/>
  <c r="L155" i="4" s="1"/>
  <c r="L154" i="4" s="1"/>
  <c r="L153" i="4" s="1"/>
  <c r="L152" i="4" s="1"/>
  <c r="L151" i="4" s="1"/>
  <c r="L150" i="4" s="1"/>
  <c r="L149" i="4" s="1"/>
  <c r="L148" i="4" s="1"/>
  <c r="L147" i="4" s="1"/>
  <c r="L146" i="4" s="1"/>
  <c r="L145" i="4" s="1"/>
  <c r="L144" i="4" s="1"/>
  <c r="L143" i="4" s="1"/>
  <c r="L142" i="4" s="1"/>
  <c r="L141" i="4" s="1"/>
  <c r="L140" i="4" s="1"/>
  <c r="L139" i="4" s="1"/>
  <c r="L138" i="4" s="1"/>
  <c r="L137" i="4" s="1"/>
  <c r="L136" i="4" s="1"/>
  <c r="L135" i="4" s="1"/>
  <c r="L134" i="4" s="1"/>
  <c r="L133" i="4" s="1"/>
  <c r="L132" i="4" s="1"/>
  <c r="L131" i="4" s="1"/>
  <c r="L130" i="4" s="1"/>
  <c r="L129" i="4" s="1"/>
  <c r="L128" i="4" s="1"/>
  <c r="L127" i="4" s="1"/>
  <c r="L126" i="4" s="1"/>
  <c r="L125" i="4" s="1"/>
  <c r="L124" i="4" s="1"/>
  <c r="L123" i="4" s="1"/>
  <c r="L122" i="4" s="1"/>
  <c r="L121" i="4" s="1"/>
  <c r="L120" i="4" s="1"/>
  <c r="L119" i="4" s="1"/>
  <c r="L118" i="4" s="1"/>
  <c r="L117" i="4" s="1"/>
  <c r="L116" i="4" s="1"/>
  <c r="L115" i="4" s="1"/>
  <c r="L114" i="4" s="1"/>
  <c r="L113" i="4" s="1"/>
  <c r="L112" i="4" s="1"/>
  <c r="L111" i="4" s="1"/>
  <c r="L110" i="4" s="1"/>
  <c r="L109" i="4" s="1"/>
  <c r="L108" i="4" s="1"/>
  <c r="L107" i="4" s="1"/>
  <c r="L106" i="4" s="1"/>
  <c r="L105" i="4" s="1"/>
  <c r="L104" i="4" s="1"/>
  <c r="L103" i="4" s="1"/>
  <c r="L102" i="4" s="1"/>
  <c r="L101" i="4" s="1"/>
  <c r="L100" i="4" s="1"/>
  <c r="L99" i="4" s="1"/>
  <c r="L98" i="4" s="1"/>
  <c r="L97" i="4" s="1"/>
  <c r="L96" i="4" s="1"/>
  <c r="L95" i="4" s="1"/>
  <c r="L94" i="4" s="1"/>
  <c r="L93" i="4" s="1"/>
  <c r="L92" i="4" s="1"/>
  <c r="L91" i="4" s="1"/>
  <c r="L90" i="4" s="1"/>
  <c r="L89" i="4" s="1"/>
  <c r="L88" i="4" s="1"/>
  <c r="L87" i="4" s="1"/>
  <c r="L86" i="4" s="1"/>
  <c r="L85" i="4" s="1"/>
  <c r="L84" i="4" s="1"/>
  <c r="L83" i="4" s="1"/>
  <c r="L82" i="4" s="1"/>
  <c r="L81" i="4" s="1"/>
  <c r="L80" i="4" s="1"/>
  <c r="L79" i="4" s="1"/>
  <c r="L78" i="4" s="1"/>
  <c r="L77" i="4" s="1"/>
  <c r="L76" i="4" s="1"/>
  <c r="L75" i="4" s="1"/>
  <c r="L74" i="4" s="1"/>
  <c r="L73" i="4" s="1"/>
  <c r="L72" i="4" s="1"/>
  <c r="L71" i="4" s="1"/>
  <c r="L70" i="4" s="1"/>
  <c r="L69" i="4" s="1"/>
  <c r="L68" i="4" s="1"/>
  <c r="L67" i="4" s="1"/>
  <c r="L66" i="4" s="1"/>
  <c r="L65" i="4" s="1"/>
  <c r="L64" i="4" s="1"/>
  <c r="L63" i="4" s="1"/>
  <c r="L62" i="4" s="1"/>
  <c r="L61" i="4" s="1"/>
  <c r="L60" i="4" s="1"/>
  <c r="L59" i="4" s="1"/>
  <c r="L58" i="4" s="1"/>
  <c r="L57" i="4" s="1"/>
  <c r="L56" i="4" s="1"/>
  <c r="L55" i="4" s="1"/>
  <c r="L54" i="4" s="1"/>
  <c r="L53" i="4" s="1"/>
  <c r="L52" i="4" s="1"/>
  <c r="L51" i="4" s="1"/>
  <c r="L50" i="4" s="1"/>
  <c r="L49" i="4" s="1"/>
  <c r="L48" i="4" s="1"/>
  <c r="L47" i="4" s="1"/>
  <c r="L46" i="4" s="1"/>
  <c r="L45" i="4" s="1"/>
  <c r="L44" i="4" s="1"/>
  <c r="L43" i="4" s="1"/>
  <c r="L42" i="4" s="1"/>
  <c r="L41" i="4" s="1"/>
  <c r="L40" i="4" s="1"/>
  <c r="L39" i="4" s="1"/>
  <c r="L38" i="4" s="1"/>
  <c r="L37" i="4" s="1"/>
  <c r="L36" i="4" s="1"/>
  <c r="L35" i="4" s="1"/>
  <c r="L34" i="4" s="1"/>
  <c r="L33" i="4" s="1"/>
  <c r="L32" i="4" s="1"/>
  <c r="L31" i="4" s="1"/>
  <c r="L30" i="4" s="1"/>
  <c r="L29" i="4" s="1"/>
  <c r="L28" i="4" s="1"/>
  <c r="L27" i="4" s="1"/>
  <c r="L26" i="4" s="1"/>
  <c r="L25" i="4" s="1"/>
  <c r="L24" i="4" s="1"/>
  <c r="L23" i="4" s="1"/>
  <c r="L22" i="4" s="1"/>
  <c r="L21" i="4" s="1"/>
  <c r="L20" i="4" s="1"/>
  <c r="L19" i="4" s="1"/>
  <c r="L18" i="4" s="1"/>
  <c r="L17" i="4" s="1"/>
  <c r="L16" i="4" s="1"/>
  <c r="L15" i="4" s="1"/>
  <c r="L14" i="4" s="1"/>
  <c r="L13" i="4" s="1"/>
  <c r="L12" i="4" s="1"/>
  <c r="L11" i="4" s="1"/>
  <c r="L10" i="4" s="1"/>
  <c r="L9" i="4" s="1"/>
  <c r="L8" i="4" s="1"/>
  <c r="L7" i="4" s="1"/>
  <c r="L6" i="4" s="1"/>
  <c r="L5" i="4" s="1"/>
  <c r="L4" i="4" s="1"/>
  <c r="L3" i="4" s="1"/>
  <c r="AL762" i="4"/>
  <c r="S762" i="4"/>
  <c r="AL522" i="4"/>
  <c r="AM500" i="4" s="1"/>
  <c r="S522" i="4"/>
  <c r="AL170" i="4"/>
  <c r="AF134" i="4" s="1"/>
  <c r="S170" i="4"/>
  <c r="AL699" i="4"/>
  <c r="S699" i="4"/>
  <c r="AL738" i="4"/>
  <c r="S738" i="4"/>
  <c r="S737" i="4"/>
  <c r="AL690" i="4"/>
  <c r="S690" i="4"/>
  <c r="S689" i="4"/>
  <c r="AL634" i="4"/>
  <c r="S634" i="4"/>
  <c r="AL578" i="4"/>
  <c r="S578" i="4"/>
  <c r="AL506" i="4"/>
  <c r="S506" i="4"/>
  <c r="AL426" i="4"/>
  <c r="S426" i="4"/>
  <c r="AL338" i="4"/>
  <c r="S338" i="4"/>
  <c r="AL242" i="4"/>
  <c r="S242" i="4"/>
  <c r="AL771" i="4"/>
  <c r="S771" i="4"/>
  <c r="AL739" i="4"/>
  <c r="S739" i="4"/>
  <c r="AL539" i="4"/>
  <c r="S539" i="4"/>
  <c r="AL515" i="4"/>
  <c r="S515" i="4"/>
  <c r="AL761" i="4"/>
  <c r="S761" i="4"/>
  <c r="AL633" i="4"/>
  <c r="S633" i="4"/>
  <c r="AL521" i="4"/>
  <c r="S521" i="4"/>
  <c r="AL449" i="4"/>
  <c r="S449" i="4"/>
  <c r="AL289" i="4"/>
  <c r="S289" i="4"/>
  <c r="AL265" i="4"/>
  <c r="S265" i="4"/>
  <c r="AL217" i="4"/>
  <c r="S217" i="4"/>
  <c r="AL185" i="4"/>
  <c r="AM185" i="4" s="1"/>
  <c r="S185" i="4"/>
  <c r="AL137" i="4"/>
  <c r="S137" i="4"/>
  <c r="AL727" i="4"/>
  <c r="S727" i="4"/>
  <c r="S725" i="4"/>
  <c r="S726" i="4"/>
  <c r="S724" i="4"/>
  <c r="AL663" i="4"/>
  <c r="S663" i="4"/>
  <c r="S662" i="4"/>
  <c r="S660" i="4"/>
  <c r="S661" i="4"/>
  <c r="AL591" i="4"/>
  <c r="S591" i="4"/>
  <c r="S588" i="4"/>
  <c r="S590" i="4"/>
  <c r="S587" i="4"/>
  <c r="AL527" i="4"/>
  <c r="S527" i="4"/>
  <c r="S525" i="4"/>
  <c r="S526" i="4"/>
  <c r="AL455" i="4"/>
  <c r="S455" i="4"/>
  <c r="S452" i="4"/>
  <c r="S453" i="4"/>
  <c r="S451" i="4"/>
  <c r="AL391" i="4"/>
  <c r="S391" i="4"/>
  <c r="S389" i="4"/>
  <c r="S387" i="4"/>
  <c r="S390" i="4"/>
  <c r="S388" i="4"/>
  <c r="AL295" i="4"/>
  <c r="S295" i="4"/>
  <c r="T269" i="4" s="1"/>
  <c r="S294" i="4"/>
  <c r="S291" i="4"/>
  <c r="S292" i="4"/>
  <c r="S293" i="4"/>
  <c r="AL207" i="4"/>
  <c r="S207" i="4"/>
  <c r="S205" i="4"/>
  <c r="S204" i="4"/>
  <c r="S206" i="4"/>
  <c r="S203" i="4"/>
  <c r="T203" i="4" s="1"/>
  <c r="S202" i="4"/>
  <c r="AL424" i="4"/>
  <c r="S424" i="4"/>
  <c r="AL72" i="4"/>
  <c r="S72" i="4"/>
  <c r="S69" i="4"/>
  <c r="S71" i="4"/>
  <c r="S67" i="4"/>
  <c r="S66" i="4"/>
  <c r="S65" i="4"/>
  <c r="S70" i="4"/>
  <c r="AL480" i="4"/>
  <c r="S480" i="4"/>
  <c r="AL128" i="4"/>
  <c r="S128" i="4"/>
  <c r="S122" i="4"/>
  <c r="S121" i="4"/>
  <c r="S124" i="4"/>
  <c r="S125" i="4"/>
  <c r="S127" i="4"/>
  <c r="S123" i="4"/>
  <c r="AL32" i="4"/>
  <c r="S32" i="4"/>
  <c r="S27" i="4"/>
  <c r="S31" i="4"/>
  <c r="S25" i="4"/>
  <c r="S26" i="4"/>
  <c r="S28" i="4"/>
  <c r="S30" i="4"/>
  <c r="S29" i="4"/>
  <c r="AL440" i="4"/>
  <c r="S440" i="4"/>
  <c r="AL744" i="4"/>
  <c r="S744" i="4"/>
  <c r="AL144" i="4"/>
  <c r="S144" i="4"/>
  <c r="AL16" i="4"/>
  <c r="S16" i="4"/>
  <c r="S14" i="4"/>
  <c r="S12" i="4"/>
  <c r="S10" i="4"/>
  <c r="S15" i="4"/>
  <c r="S11" i="4"/>
  <c r="AL488" i="4"/>
  <c r="S488" i="4"/>
  <c r="AL416" i="4"/>
  <c r="S416" i="4"/>
  <c r="AL536" i="4"/>
  <c r="S536" i="4"/>
  <c r="AL168" i="4"/>
  <c r="S168" i="4"/>
  <c r="S302" i="4"/>
  <c r="S324" i="4"/>
  <c r="AL594" i="4"/>
  <c r="S594" i="4"/>
  <c r="S593" i="4"/>
  <c r="AL730" i="4"/>
  <c r="S730" i="4"/>
  <c r="AL682" i="4"/>
  <c r="S682" i="4"/>
  <c r="S681" i="4"/>
  <c r="AL626" i="4"/>
  <c r="S626" i="4"/>
  <c r="AL554" i="4"/>
  <c r="S554" i="4"/>
  <c r="AL498" i="4"/>
  <c r="S498" i="4"/>
  <c r="AL410" i="4"/>
  <c r="S410" i="4"/>
  <c r="AL330" i="4"/>
  <c r="S330" i="4"/>
  <c r="AL218" i="4"/>
  <c r="S218" i="4"/>
  <c r="AL763" i="4"/>
  <c r="S763" i="4"/>
  <c r="S627" i="4"/>
  <c r="AL627" i="4"/>
  <c r="AL603" i="4"/>
  <c r="S603" i="4"/>
  <c r="AL745" i="4"/>
  <c r="S745" i="4"/>
  <c r="AL625" i="4"/>
  <c r="S625" i="4"/>
  <c r="AL513" i="4"/>
  <c r="S513" i="4"/>
  <c r="AL481" i="4"/>
  <c r="S481" i="4"/>
  <c r="AL393" i="4"/>
  <c r="AM380" i="4" s="1"/>
  <c r="S393" i="4"/>
  <c r="AL369" i="4"/>
  <c r="S369" i="4"/>
  <c r="S368" i="4"/>
  <c r="AL345" i="4"/>
  <c r="S345" i="4"/>
  <c r="AL161" i="4"/>
  <c r="S161" i="4"/>
  <c r="AL719" i="4"/>
  <c r="S719" i="4"/>
  <c r="S716" i="4"/>
  <c r="AL655" i="4"/>
  <c r="S655" i="4"/>
  <c r="S652" i="4"/>
  <c r="S653" i="4"/>
  <c r="S654" i="4"/>
  <c r="AL583" i="4"/>
  <c r="S583" i="4"/>
  <c r="S582" i="4"/>
  <c r="S580" i="4"/>
  <c r="S581" i="4"/>
  <c r="AL519" i="4"/>
  <c r="S519" i="4"/>
  <c r="S517" i="4"/>
  <c r="S516" i="4"/>
  <c r="S518" i="4"/>
  <c r="AL447" i="4"/>
  <c r="S447" i="4"/>
  <c r="S446" i="4"/>
  <c r="S445" i="4"/>
  <c r="S444" i="4"/>
  <c r="S442" i="4"/>
  <c r="S443" i="4"/>
  <c r="AL383" i="4"/>
  <c r="S383" i="4"/>
  <c r="S379" i="4"/>
  <c r="S380" i="4"/>
  <c r="S382" i="4"/>
  <c r="AL287" i="4"/>
  <c r="S287" i="4"/>
  <c r="S285" i="4"/>
  <c r="S286" i="4"/>
  <c r="S283" i="4"/>
  <c r="S284" i="4"/>
  <c r="AL199" i="4"/>
  <c r="S199" i="4"/>
  <c r="S198" i="4"/>
  <c r="S195" i="4"/>
  <c r="S196" i="4"/>
  <c r="S197" i="4"/>
  <c r="AL384" i="4"/>
  <c r="S384" i="4"/>
  <c r="AL56" i="4"/>
  <c r="S56" i="4"/>
  <c r="S50" i="4"/>
  <c r="S51" i="4"/>
  <c r="S55" i="4"/>
  <c r="S54" i="4"/>
  <c r="S52" i="4"/>
  <c r="S53" i="4"/>
  <c r="AL432" i="4"/>
  <c r="S432" i="4"/>
  <c r="AL104" i="4"/>
  <c r="AF95" i="4" s="1"/>
  <c r="S104" i="4"/>
  <c r="S102" i="4"/>
  <c r="S98" i="4"/>
  <c r="S99" i="4"/>
  <c r="S103" i="4"/>
  <c r="S100" i="4"/>
  <c r="S101" i="4"/>
  <c r="AL400" i="4"/>
  <c r="S400" i="4"/>
  <c r="AL48" i="4"/>
  <c r="S48" i="4"/>
  <c r="S46" i="4"/>
  <c r="S47" i="4"/>
  <c r="S44" i="4"/>
  <c r="S45" i="4"/>
  <c r="S41" i="4"/>
  <c r="S42" i="4"/>
  <c r="S43" i="4"/>
  <c r="AL704" i="4"/>
  <c r="S704" i="4"/>
  <c r="AL728" i="4"/>
  <c r="S728" i="4"/>
  <c r="AL456" i="4"/>
  <c r="S456" i="4"/>
  <c r="AL320" i="4"/>
  <c r="S320" i="4"/>
  <c r="AL73" i="4"/>
  <c r="S73" i="4"/>
  <c r="T73" i="4" s="1"/>
  <c r="AL520" i="4"/>
  <c r="S520" i="4"/>
  <c r="T494" i="4" s="1"/>
  <c r="AL129" i="4"/>
  <c r="S129" i="4"/>
  <c r="S589" i="4"/>
  <c r="S524" i="4"/>
  <c r="S13" i="4"/>
  <c r="AL666" i="4"/>
  <c r="S666" i="4"/>
  <c r="AL474" i="4"/>
  <c r="S474" i="4"/>
  <c r="AL298" i="4"/>
  <c r="S298" i="4"/>
  <c r="AL151" i="4"/>
  <c r="S151" i="4"/>
  <c r="S147" i="4"/>
  <c r="S148" i="4"/>
  <c r="S149" i="4"/>
  <c r="S146" i="4"/>
  <c r="S150" i="4"/>
  <c r="AL695" i="4"/>
  <c r="S695" i="4"/>
  <c r="S691" i="4"/>
  <c r="S694" i="4"/>
  <c r="S692" i="4"/>
  <c r="S693" i="4"/>
  <c r="AL495" i="4"/>
  <c r="S495" i="4"/>
  <c r="S493" i="4"/>
  <c r="S491" i="4"/>
  <c r="S492" i="4"/>
  <c r="T492" i="4" s="1"/>
  <c r="AL351" i="4"/>
  <c r="S351" i="4"/>
  <c r="S349" i="4"/>
  <c r="S348" i="4"/>
  <c r="S350" i="4"/>
  <c r="AL680" i="4"/>
  <c r="S680" i="4"/>
  <c r="AL768" i="4"/>
  <c r="S768" i="4"/>
  <c r="AL512" i="4"/>
  <c r="S512" i="4"/>
  <c r="AL376" i="4"/>
  <c r="S376" i="4"/>
  <c r="AL706" i="4"/>
  <c r="S706" i="4"/>
  <c r="AL370" i="4"/>
  <c r="S370" i="4"/>
  <c r="S755" i="4"/>
  <c r="AL755" i="4"/>
  <c r="S754" i="4"/>
  <c r="S753" i="4"/>
  <c r="AL643" i="4"/>
  <c r="S643" i="4"/>
  <c r="AL523" i="4"/>
  <c r="S523" i="4"/>
  <c r="AL618" i="4"/>
  <c r="S618" i="4"/>
  <c r="S617" i="4"/>
  <c r="AL546" i="4"/>
  <c r="S546" i="4"/>
  <c r="AL490" i="4"/>
  <c r="S490" i="4"/>
  <c r="AL402" i="4"/>
  <c r="S402" i="4"/>
  <c r="AL322" i="4"/>
  <c r="S322" i="4"/>
  <c r="AL194" i="4"/>
  <c r="S194" i="4"/>
  <c r="AL731" i="4"/>
  <c r="S731" i="4"/>
  <c r="T705" i="4" s="1"/>
  <c r="AL683" i="4"/>
  <c r="S683" i="4"/>
  <c r="S595" i="4"/>
  <c r="AL595" i="4"/>
  <c r="AL167" i="4"/>
  <c r="S167" i="4"/>
  <c r="S166" i="4"/>
  <c r="S163" i="4"/>
  <c r="S164" i="4"/>
  <c r="S165" i="4"/>
  <c r="AL729" i="4"/>
  <c r="S729" i="4"/>
  <c r="AL601" i="4"/>
  <c r="S601" i="4"/>
  <c r="AL209" i="4"/>
  <c r="S209" i="4"/>
  <c r="AL177" i="4"/>
  <c r="S177" i="4"/>
  <c r="S775" i="4"/>
  <c r="S773" i="4"/>
  <c r="S772" i="4"/>
  <c r="S774" i="4"/>
  <c r="AL711" i="4"/>
  <c r="S711" i="4"/>
  <c r="T685" i="4" s="1"/>
  <c r="S709" i="4"/>
  <c r="S710" i="4"/>
  <c r="S708" i="4"/>
  <c r="S707" i="4"/>
  <c r="AL647" i="4"/>
  <c r="S647" i="4"/>
  <c r="S645" i="4"/>
  <c r="S646" i="4"/>
  <c r="AL575" i="4"/>
  <c r="S575" i="4"/>
  <c r="S574" i="4"/>
  <c r="S572" i="4"/>
  <c r="S573" i="4"/>
  <c r="AL511" i="4"/>
  <c r="S511" i="4"/>
  <c r="S509" i="4"/>
  <c r="S510" i="4"/>
  <c r="S508" i="4"/>
  <c r="S507" i="4"/>
  <c r="AL439" i="4"/>
  <c r="S439" i="4"/>
  <c r="S438" i="4"/>
  <c r="S434" i="4"/>
  <c r="S436" i="4"/>
  <c r="AL375" i="4"/>
  <c r="S375" i="4"/>
  <c r="S372" i="4"/>
  <c r="S374" i="4"/>
  <c r="S371" i="4"/>
  <c r="AL279" i="4"/>
  <c r="AM279" i="4" s="1"/>
  <c r="S279" i="4"/>
  <c r="S278" i="4"/>
  <c r="S275" i="4"/>
  <c r="S276" i="4"/>
  <c r="T276" i="4" s="1"/>
  <c r="S277" i="4"/>
  <c r="AL191" i="4"/>
  <c r="S191" i="4"/>
  <c r="S190" i="4"/>
  <c r="S189" i="4"/>
  <c r="S188" i="4"/>
  <c r="AL463" i="4"/>
  <c r="S463" i="4"/>
  <c r="S459" i="4"/>
  <c r="S462" i="4"/>
  <c r="S460" i="4"/>
  <c r="S461" i="4"/>
  <c r="AL264" i="4"/>
  <c r="S264" i="4"/>
  <c r="AL96" i="4"/>
  <c r="AM96" i="4" s="1"/>
  <c r="S96" i="4"/>
  <c r="S90" i="4"/>
  <c r="T90" i="4" s="1"/>
  <c r="S91" i="4"/>
  <c r="S92" i="4"/>
  <c r="S95" i="4"/>
  <c r="S94" i="4"/>
  <c r="S93" i="4"/>
  <c r="AL392" i="4"/>
  <c r="S392" i="4"/>
  <c r="AL40" i="4"/>
  <c r="S40" i="4"/>
  <c r="S38" i="4"/>
  <c r="S36" i="4"/>
  <c r="S34" i="4"/>
  <c r="S37" i="4"/>
  <c r="S35" i="4"/>
  <c r="S39" i="4"/>
  <c r="AL544" i="4"/>
  <c r="S544" i="4"/>
  <c r="AL688" i="4"/>
  <c r="S688" i="4"/>
  <c r="AL408" i="4"/>
  <c r="S408" i="4"/>
  <c r="AL313" i="4"/>
  <c r="S313" i="4"/>
  <c r="S309" i="4"/>
  <c r="S311" i="4"/>
  <c r="S310" i="4"/>
  <c r="S312" i="4"/>
  <c r="S307" i="4"/>
  <c r="S308" i="4"/>
  <c r="AL496" i="4"/>
  <c r="S496" i="4"/>
  <c r="AL105" i="4"/>
  <c r="S105" i="4"/>
  <c r="AL33" i="4"/>
  <c r="S33" i="4"/>
  <c r="S665" i="4"/>
  <c r="S718" i="4"/>
  <c r="S187" i="4"/>
  <c r="S766" i="4"/>
  <c r="S179" i="4"/>
  <c r="S717" i="4"/>
  <c r="AL282" i="4"/>
  <c r="S282" i="4"/>
  <c r="AL266" i="4"/>
  <c r="S266" i="4"/>
  <c r="AM405" i="4"/>
  <c r="AL258" i="4"/>
  <c r="AM235" i="4" s="1"/>
  <c r="S258" i="4"/>
  <c r="AL234" i="4"/>
  <c r="S234" i="4"/>
  <c r="AM69" i="4"/>
  <c r="AL226" i="4"/>
  <c r="S226" i="4"/>
  <c r="AL210" i="4"/>
  <c r="S210" i="4"/>
  <c r="AM46" i="4"/>
  <c r="AM31" i="4"/>
  <c r="H699" i="5"/>
  <c r="W699" i="5" s="1"/>
  <c r="H685" i="5"/>
  <c r="W685" i="5" s="1"/>
  <c r="H501" i="5"/>
  <c r="W501" i="5" s="1"/>
  <c r="H192" i="5"/>
  <c r="X191" i="5" s="1"/>
  <c r="H44" i="5"/>
  <c r="H489" i="5"/>
  <c r="H389" i="5"/>
  <c r="W191" i="5"/>
  <c r="H262" i="5"/>
  <c r="H581" i="5"/>
  <c r="H328" i="5"/>
  <c r="H165" i="5"/>
  <c r="H87" i="5"/>
  <c r="H276" i="5"/>
  <c r="H132" i="5"/>
  <c r="H569" i="5"/>
  <c r="H676" i="5"/>
  <c r="H373" i="5"/>
  <c r="H495" i="5"/>
  <c r="H329" i="5"/>
  <c r="H303" i="5"/>
  <c r="H508" i="5"/>
  <c r="H677" i="5"/>
  <c r="H696" i="5"/>
  <c r="T570" i="4"/>
  <c r="O759" i="3"/>
  <c r="O758" i="3" s="1"/>
  <c r="O757" i="3" s="1"/>
  <c r="O756" i="3"/>
  <c r="O755" i="3" s="1"/>
  <c r="O754" i="3" s="1"/>
  <c r="O753" i="3" s="1"/>
  <c r="O752" i="3" s="1"/>
  <c r="O751" i="3" s="1"/>
  <c r="O750" i="3" s="1"/>
  <c r="O749" i="3" s="1"/>
  <c r="O748" i="3" s="1"/>
  <c r="O747" i="3" s="1"/>
  <c r="O746" i="3" s="1"/>
  <c r="O745" i="3" s="1"/>
  <c r="O744" i="3" s="1"/>
  <c r="O743" i="3" s="1"/>
  <c r="O742" i="3" s="1"/>
  <c r="O741" i="3" s="1"/>
  <c r="O740" i="3" s="1"/>
  <c r="O739" i="3" s="1"/>
  <c r="O738" i="3" s="1"/>
  <c r="O737" i="3" s="1"/>
  <c r="O736" i="3" s="1"/>
  <c r="O735" i="3" s="1"/>
  <c r="O734" i="3" s="1"/>
  <c r="O733" i="3" s="1"/>
  <c r="O732" i="3" s="1"/>
  <c r="O731" i="3" s="1"/>
  <c r="O730" i="3" s="1"/>
  <c r="O729" i="3" s="1"/>
  <c r="O728" i="3" s="1"/>
  <c r="O727" i="3" s="1"/>
  <c r="O726" i="3" s="1"/>
  <c r="O725" i="3" s="1"/>
  <c r="O724" i="3" s="1"/>
  <c r="O723" i="3" s="1"/>
  <c r="O722" i="3" s="1"/>
  <c r="O721" i="3" s="1"/>
  <c r="O720" i="3" s="1"/>
  <c r="O719" i="3" s="1"/>
  <c r="O718" i="3" s="1"/>
  <c r="O717" i="3" s="1"/>
  <c r="O716" i="3" s="1"/>
  <c r="O715" i="3" s="1"/>
  <c r="O714" i="3" s="1"/>
  <c r="O713" i="3" s="1"/>
  <c r="O712" i="3" s="1"/>
  <c r="O711" i="3" s="1"/>
  <c r="O710" i="3" s="1"/>
  <c r="O709" i="3" s="1"/>
  <c r="O708" i="3" s="1"/>
  <c r="O707" i="3" s="1"/>
  <c r="O706" i="3" s="1"/>
  <c r="O705" i="3" s="1"/>
  <c r="O704" i="3" s="1"/>
  <c r="O703" i="3" s="1"/>
  <c r="O702" i="3" s="1"/>
  <c r="O701" i="3" s="1"/>
  <c r="O700" i="3" s="1"/>
  <c r="O699" i="3" s="1"/>
  <c r="O698" i="3" s="1"/>
  <c r="O697" i="3" s="1"/>
  <c r="O696" i="3" s="1"/>
  <c r="O695" i="3" s="1"/>
  <c r="O694" i="3" s="1"/>
  <c r="O693" i="3" s="1"/>
  <c r="O692" i="3" s="1"/>
  <c r="O691" i="3" s="1"/>
  <c r="O690" i="3" s="1"/>
  <c r="O689" i="3" s="1"/>
  <c r="O688" i="3" s="1"/>
  <c r="O687" i="3" s="1"/>
  <c r="O686" i="3" s="1"/>
  <c r="O685" i="3" s="1"/>
  <c r="O684" i="3" s="1"/>
  <c r="O683" i="3" s="1"/>
  <c r="O682" i="3" s="1"/>
  <c r="O681" i="3" s="1"/>
  <c r="O680" i="3" s="1"/>
  <c r="O679" i="3" s="1"/>
  <c r="O678" i="3" s="1"/>
  <c r="O677" i="3" s="1"/>
  <c r="O676" i="3" s="1"/>
  <c r="O675" i="3" s="1"/>
  <c r="O674" i="3" s="1"/>
  <c r="O673" i="3" s="1"/>
  <c r="O672" i="3" s="1"/>
  <c r="O671" i="3" s="1"/>
  <c r="O670" i="3" s="1"/>
  <c r="O669" i="3" s="1"/>
  <c r="O668" i="3" s="1"/>
  <c r="O667" i="3" s="1"/>
  <c r="O666" i="3" s="1"/>
  <c r="O665" i="3" s="1"/>
  <c r="O664" i="3" s="1"/>
  <c r="O663" i="3" s="1"/>
  <c r="O662" i="3" s="1"/>
  <c r="O661" i="3" s="1"/>
  <c r="O660" i="3" s="1"/>
  <c r="O659" i="3" s="1"/>
  <c r="O658" i="3" s="1"/>
  <c r="O657" i="3" s="1"/>
  <c r="O656" i="3" s="1"/>
  <c r="O655" i="3" s="1"/>
  <c r="O654" i="3" s="1"/>
  <c r="O653" i="3" s="1"/>
  <c r="O652" i="3" s="1"/>
  <c r="O651" i="3" s="1"/>
  <c r="O650" i="3" s="1"/>
  <c r="O649" i="3" s="1"/>
  <c r="O648" i="3" s="1"/>
  <c r="O647" i="3" s="1"/>
  <c r="O646" i="3" s="1"/>
  <c r="O645" i="3" s="1"/>
  <c r="O644" i="3" s="1"/>
  <c r="O643" i="3" s="1"/>
  <c r="O642" i="3" s="1"/>
  <c r="O641" i="3" s="1"/>
  <c r="O640" i="3" s="1"/>
  <c r="O639" i="3" s="1"/>
  <c r="O638" i="3" s="1"/>
  <c r="O637" i="3" s="1"/>
  <c r="O636" i="3" s="1"/>
  <c r="O635" i="3" s="1"/>
  <c r="O634" i="3" s="1"/>
  <c r="O633" i="3" s="1"/>
  <c r="O632" i="3" s="1"/>
  <c r="O631" i="3" s="1"/>
  <c r="O630" i="3" s="1"/>
  <c r="O629" i="3" s="1"/>
  <c r="O628" i="3" s="1"/>
  <c r="O627" i="3" s="1"/>
  <c r="O626" i="3" s="1"/>
  <c r="O625" i="3" s="1"/>
  <c r="O624" i="3" s="1"/>
  <c r="O623" i="3" s="1"/>
  <c r="O622" i="3" s="1"/>
  <c r="O621" i="3" s="1"/>
  <c r="O620" i="3" s="1"/>
  <c r="O619" i="3" s="1"/>
  <c r="O618" i="3" s="1"/>
  <c r="O617" i="3" s="1"/>
  <c r="O616" i="3" s="1"/>
  <c r="O615" i="3" s="1"/>
  <c r="O614" i="3" s="1"/>
  <c r="O613" i="3" s="1"/>
  <c r="O612" i="3" s="1"/>
  <c r="O611" i="3" s="1"/>
  <c r="O610" i="3" s="1"/>
  <c r="O609" i="3" s="1"/>
  <c r="O608" i="3" s="1"/>
  <c r="O607" i="3" s="1"/>
  <c r="O606" i="3" s="1"/>
  <c r="O605" i="3" s="1"/>
  <c r="O604" i="3" s="1"/>
  <c r="O603" i="3" s="1"/>
  <c r="O602" i="3" s="1"/>
  <c r="O601" i="3" s="1"/>
  <c r="O600" i="3" s="1"/>
  <c r="O599" i="3" s="1"/>
  <c r="O598" i="3" s="1"/>
  <c r="O597" i="3" s="1"/>
  <c r="O596" i="3" s="1"/>
  <c r="O595" i="3" s="1"/>
  <c r="O594" i="3" s="1"/>
  <c r="O593" i="3" s="1"/>
  <c r="O592" i="3" s="1"/>
  <c r="O591" i="3" s="1"/>
  <c r="O590" i="3" s="1"/>
  <c r="O589" i="3" s="1"/>
  <c r="O588" i="3" s="1"/>
  <c r="O587" i="3" s="1"/>
  <c r="O586" i="3" s="1"/>
  <c r="O585" i="3" s="1"/>
  <c r="O584" i="3" s="1"/>
  <c r="O583" i="3" s="1"/>
  <c r="O582" i="3" s="1"/>
  <c r="O581" i="3" s="1"/>
  <c r="O580" i="3" s="1"/>
  <c r="O579" i="3" s="1"/>
  <c r="O578" i="3" s="1"/>
  <c r="O577" i="3" s="1"/>
  <c r="O576" i="3" s="1"/>
  <c r="O575" i="3" s="1"/>
  <c r="O574" i="3" s="1"/>
  <c r="O573" i="3" s="1"/>
  <c r="O572" i="3" s="1"/>
  <c r="O571" i="3" s="1"/>
  <c r="O570" i="3" s="1"/>
  <c r="O569" i="3" s="1"/>
  <c r="O568" i="3" s="1"/>
  <c r="O567" i="3" s="1"/>
  <c r="O566" i="3" s="1"/>
  <c r="O565" i="3" s="1"/>
  <c r="O564" i="3" s="1"/>
  <c r="O563" i="3" s="1"/>
  <c r="O562" i="3" s="1"/>
  <c r="O561" i="3" s="1"/>
  <c r="O560" i="3" s="1"/>
  <c r="O559" i="3" s="1"/>
  <c r="O558" i="3" s="1"/>
  <c r="O557" i="3" s="1"/>
  <c r="O556" i="3" s="1"/>
  <c r="O555" i="3" s="1"/>
  <c r="O554" i="3" s="1"/>
  <c r="O553" i="3" s="1"/>
  <c r="O552" i="3" s="1"/>
  <c r="O551" i="3" s="1"/>
  <c r="O550" i="3" s="1"/>
  <c r="O549" i="3" s="1"/>
  <c r="O548" i="3" s="1"/>
  <c r="O547" i="3" s="1"/>
  <c r="O546" i="3" s="1"/>
  <c r="O545" i="3" s="1"/>
  <c r="O544" i="3" s="1"/>
  <c r="O543" i="3" s="1"/>
  <c r="O542" i="3" s="1"/>
  <c r="O541" i="3" s="1"/>
  <c r="O540" i="3" s="1"/>
  <c r="O539" i="3" s="1"/>
  <c r="O538" i="3" s="1"/>
  <c r="O537" i="3" s="1"/>
  <c r="O536" i="3" s="1"/>
  <c r="O535" i="3" s="1"/>
  <c r="O534" i="3" s="1"/>
  <c r="O533" i="3" s="1"/>
  <c r="O532" i="3" s="1"/>
  <c r="O531" i="3" s="1"/>
  <c r="O530" i="3" s="1"/>
  <c r="O529" i="3" s="1"/>
  <c r="O528" i="3" s="1"/>
  <c r="O527" i="3" s="1"/>
  <c r="O526" i="3" s="1"/>
  <c r="O525" i="3" s="1"/>
  <c r="O524" i="3" s="1"/>
  <c r="O523" i="3" s="1"/>
  <c r="O522" i="3" s="1"/>
  <c r="O521" i="3" s="1"/>
  <c r="O520" i="3" s="1"/>
  <c r="O519" i="3" s="1"/>
  <c r="O518" i="3" s="1"/>
  <c r="O517" i="3" s="1"/>
  <c r="O516" i="3" s="1"/>
  <c r="O515" i="3" s="1"/>
  <c r="O514" i="3" s="1"/>
  <c r="O513" i="3" s="1"/>
  <c r="O512" i="3" s="1"/>
  <c r="O511" i="3" s="1"/>
  <c r="O510" i="3" s="1"/>
  <c r="O509" i="3" s="1"/>
  <c r="O508" i="3" s="1"/>
  <c r="O507" i="3" s="1"/>
  <c r="O506" i="3" s="1"/>
  <c r="O505" i="3" s="1"/>
  <c r="O504" i="3" s="1"/>
  <c r="O503" i="3" s="1"/>
  <c r="O502" i="3" s="1"/>
  <c r="O501" i="3" s="1"/>
  <c r="O500" i="3" s="1"/>
  <c r="O499" i="3" s="1"/>
  <c r="O498" i="3" s="1"/>
  <c r="O497" i="3" s="1"/>
  <c r="O496" i="3" s="1"/>
  <c r="O495" i="3" s="1"/>
  <c r="O494" i="3" s="1"/>
  <c r="O493" i="3" s="1"/>
  <c r="O492" i="3" s="1"/>
  <c r="O491" i="3" s="1"/>
  <c r="O490" i="3" s="1"/>
  <c r="O489" i="3" s="1"/>
  <c r="O488" i="3" s="1"/>
  <c r="O487" i="3" s="1"/>
  <c r="O486" i="3" s="1"/>
  <c r="O485" i="3" s="1"/>
  <c r="O484" i="3" s="1"/>
  <c r="O483" i="3" s="1"/>
  <c r="O482" i="3" s="1"/>
  <c r="O481" i="3" s="1"/>
  <c r="O480" i="3" s="1"/>
  <c r="O479" i="3" s="1"/>
  <c r="O478" i="3" s="1"/>
  <c r="O477" i="3" s="1"/>
  <c r="O476" i="3" s="1"/>
  <c r="O475" i="3" s="1"/>
  <c r="O474" i="3" s="1"/>
  <c r="O473" i="3" s="1"/>
  <c r="O472" i="3" s="1"/>
  <c r="O471" i="3" s="1"/>
  <c r="O470" i="3" s="1"/>
  <c r="O469" i="3" s="1"/>
  <c r="O468" i="3" s="1"/>
  <c r="O467" i="3" s="1"/>
  <c r="O466" i="3" s="1"/>
  <c r="O465" i="3" s="1"/>
  <c r="O464" i="3" s="1"/>
  <c r="O463" i="3" s="1"/>
  <c r="O462" i="3" s="1"/>
  <c r="O461" i="3" s="1"/>
  <c r="O460" i="3" s="1"/>
  <c r="O459" i="3" s="1"/>
  <c r="O458" i="3" s="1"/>
  <c r="O457" i="3" s="1"/>
  <c r="O456" i="3" s="1"/>
  <c r="O455" i="3" s="1"/>
  <c r="O454" i="3" s="1"/>
  <c r="O453" i="3" s="1"/>
  <c r="O452" i="3" s="1"/>
  <c r="O451" i="3" s="1"/>
  <c r="O450" i="3" s="1"/>
  <c r="O449" i="3" s="1"/>
  <c r="O448" i="3" s="1"/>
  <c r="O447" i="3" s="1"/>
  <c r="O446" i="3" s="1"/>
  <c r="O445" i="3" s="1"/>
  <c r="O444" i="3" s="1"/>
  <c r="O443" i="3" s="1"/>
  <c r="O442" i="3" s="1"/>
  <c r="O441" i="3" s="1"/>
  <c r="O440" i="3" s="1"/>
  <c r="O439" i="3" s="1"/>
  <c r="O438" i="3" s="1"/>
  <c r="O437" i="3" s="1"/>
  <c r="O436" i="3" s="1"/>
  <c r="O435" i="3" s="1"/>
  <c r="O434" i="3" s="1"/>
  <c r="O433" i="3" s="1"/>
  <c r="O432" i="3" s="1"/>
  <c r="O431" i="3" s="1"/>
  <c r="O430" i="3" s="1"/>
  <c r="O429" i="3" s="1"/>
  <c r="O428" i="3" s="1"/>
  <c r="O427" i="3" s="1"/>
  <c r="O426" i="3" s="1"/>
  <c r="O425" i="3" s="1"/>
  <c r="O424" i="3" s="1"/>
  <c r="O423" i="3" s="1"/>
  <c r="O422" i="3" s="1"/>
  <c r="O421" i="3" s="1"/>
  <c r="O420" i="3" s="1"/>
  <c r="O419" i="3" s="1"/>
  <c r="O418" i="3" s="1"/>
  <c r="O417" i="3" s="1"/>
  <c r="O416" i="3" s="1"/>
  <c r="O415" i="3" s="1"/>
  <c r="O414" i="3" s="1"/>
  <c r="O413" i="3" s="1"/>
  <c r="O412" i="3" s="1"/>
  <c r="O411" i="3" s="1"/>
  <c r="O410" i="3" s="1"/>
  <c r="O409" i="3" s="1"/>
  <c r="O408" i="3" s="1"/>
  <c r="O407" i="3" s="1"/>
  <c r="O406" i="3" s="1"/>
  <c r="O405" i="3" s="1"/>
  <c r="O404" i="3" s="1"/>
  <c r="O403" i="3" s="1"/>
  <c r="O402" i="3" s="1"/>
  <c r="O401" i="3" s="1"/>
  <c r="O400" i="3" s="1"/>
  <c r="O399" i="3" s="1"/>
  <c r="O398" i="3" s="1"/>
  <c r="O397" i="3" s="1"/>
  <c r="O396" i="3" s="1"/>
  <c r="O395" i="3" s="1"/>
  <c r="O394" i="3" s="1"/>
  <c r="O393" i="3" s="1"/>
  <c r="O392" i="3" s="1"/>
  <c r="O391" i="3" s="1"/>
  <c r="O390" i="3" s="1"/>
  <c r="O389" i="3" s="1"/>
  <c r="O388" i="3" s="1"/>
  <c r="O387" i="3" s="1"/>
  <c r="O386" i="3" s="1"/>
  <c r="O385" i="3" s="1"/>
  <c r="O384" i="3" s="1"/>
  <c r="O383" i="3" s="1"/>
  <c r="O382" i="3" s="1"/>
  <c r="O381" i="3" s="1"/>
  <c r="O380" i="3" s="1"/>
  <c r="O379" i="3" s="1"/>
  <c r="O378" i="3" s="1"/>
  <c r="O377" i="3" s="1"/>
  <c r="O376" i="3" s="1"/>
  <c r="O375" i="3" s="1"/>
  <c r="O374" i="3" s="1"/>
  <c r="O373" i="3" s="1"/>
  <c r="O372" i="3" s="1"/>
  <c r="O371" i="3" s="1"/>
  <c r="O370" i="3" s="1"/>
  <c r="O369" i="3" s="1"/>
  <c r="O368" i="3" s="1"/>
  <c r="O367" i="3" s="1"/>
  <c r="O366" i="3" s="1"/>
  <c r="O365" i="3" s="1"/>
  <c r="O364" i="3" s="1"/>
  <c r="O363" i="3" s="1"/>
  <c r="O362" i="3" s="1"/>
  <c r="O361" i="3" s="1"/>
  <c r="O360" i="3" s="1"/>
  <c r="O359" i="3" s="1"/>
  <c r="O358" i="3" s="1"/>
  <c r="O357" i="3" s="1"/>
  <c r="O356" i="3" s="1"/>
  <c r="O355" i="3" s="1"/>
  <c r="O354" i="3" s="1"/>
  <c r="O353" i="3" s="1"/>
  <c r="O352" i="3" s="1"/>
  <c r="O351" i="3" s="1"/>
  <c r="O350" i="3" s="1"/>
  <c r="O349" i="3" s="1"/>
  <c r="O348" i="3" s="1"/>
  <c r="O347" i="3" s="1"/>
  <c r="O346" i="3" s="1"/>
  <c r="O345" i="3" s="1"/>
  <c r="O344" i="3" s="1"/>
  <c r="O343" i="3" s="1"/>
  <c r="O342" i="3" s="1"/>
  <c r="O341" i="3" s="1"/>
  <c r="O340" i="3" s="1"/>
  <c r="O339" i="3" s="1"/>
  <c r="O338" i="3" s="1"/>
  <c r="O337" i="3" s="1"/>
  <c r="O336" i="3" s="1"/>
  <c r="O335" i="3" s="1"/>
  <c r="O334" i="3" s="1"/>
  <c r="O333" i="3" s="1"/>
  <c r="O332" i="3" s="1"/>
  <c r="O331" i="3" s="1"/>
  <c r="O330" i="3" s="1"/>
  <c r="O329" i="3" s="1"/>
  <c r="O328" i="3" s="1"/>
  <c r="O327" i="3" s="1"/>
  <c r="O326" i="3" s="1"/>
  <c r="O325" i="3" s="1"/>
  <c r="O324" i="3" s="1"/>
  <c r="O323" i="3" s="1"/>
  <c r="O322" i="3" s="1"/>
  <c r="O321" i="3" s="1"/>
  <c r="O320" i="3" s="1"/>
  <c r="O319" i="3" s="1"/>
  <c r="O318" i="3" s="1"/>
  <c r="O317" i="3" s="1"/>
  <c r="O316" i="3" s="1"/>
  <c r="O315" i="3" s="1"/>
  <c r="O314" i="3" s="1"/>
  <c r="O313" i="3" s="1"/>
  <c r="O312" i="3" s="1"/>
  <c r="O311" i="3" s="1"/>
  <c r="O310" i="3" s="1"/>
  <c r="O309" i="3" s="1"/>
  <c r="O308" i="3" s="1"/>
  <c r="O307" i="3" s="1"/>
  <c r="O306" i="3" s="1"/>
  <c r="O305" i="3" s="1"/>
  <c r="O304" i="3" s="1"/>
  <c r="O303" i="3" s="1"/>
  <c r="O302" i="3" s="1"/>
  <c r="O301" i="3" s="1"/>
  <c r="O300" i="3" s="1"/>
  <c r="O299" i="3" s="1"/>
  <c r="O298" i="3" s="1"/>
  <c r="O297" i="3" s="1"/>
  <c r="O296" i="3" s="1"/>
  <c r="O295" i="3" s="1"/>
  <c r="O294" i="3" s="1"/>
  <c r="O293" i="3" s="1"/>
  <c r="O292" i="3" s="1"/>
  <c r="O291" i="3" s="1"/>
  <c r="O290" i="3" s="1"/>
  <c r="O289" i="3" s="1"/>
  <c r="O288" i="3" s="1"/>
  <c r="O287" i="3" s="1"/>
  <c r="O286" i="3" s="1"/>
  <c r="O285" i="3" s="1"/>
  <c r="O284" i="3" s="1"/>
  <c r="O283" i="3" s="1"/>
  <c r="O282" i="3" s="1"/>
  <c r="O281" i="3" s="1"/>
  <c r="O280" i="3" s="1"/>
  <c r="O279" i="3" s="1"/>
  <c r="O278" i="3" s="1"/>
  <c r="O277" i="3" s="1"/>
  <c r="O276" i="3" s="1"/>
  <c r="O275" i="3" s="1"/>
  <c r="O274" i="3" s="1"/>
  <c r="O273" i="3" s="1"/>
  <c r="O272" i="3" s="1"/>
  <c r="O271" i="3" s="1"/>
  <c r="O270" i="3" s="1"/>
  <c r="O269" i="3" s="1"/>
  <c r="O268" i="3" s="1"/>
  <c r="O267" i="3" s="1"/>
  <c r="O266" i="3" s="1"/>
  <c r="O265" i="3" s="1"/>
  <c r="O264" i="3" s="1"/>
  <c r="O263" i="3" s="1"/>
  <c r="O262" i="3" s="1"/>
  <c r="O261" i="3" s="1"/>
  <c r="O260" i="3" s="1"/>
  <c r="O259" i="3" s="1"/>
  <c r="O258" i="3" s="1"/>
  <c r="O257" i="3" s="1"/>
  <c r="O256" i="3" s="1"/>
  <c r="O255" i="3" s="1"/>
  <c r="O254" i="3" s="1"/>
  <c r="O253" i="3" s="1"/>
  <c r="O252" i="3" s="1"/>
  <c r="O251" i="3" s="1"/>
  <c r="O250" i="3" s="1"/>
  <c r="O249" i="3" s="1"/>
  <c r="O248" i="3" s="1"/>
  <c r="O247" i="3" s="1"/>
  <c r="O246" i="3" s="1"/>
  <c r="O245" i="3" s="1"/>
  <c r="O244" i="3" s="1"/>
  <c r="O243" i="3" s="1"/>
  <c r="O242" i="3" s="1"/>
  <c r="O241" i="3" s="1"/>
  <c r="O240" i="3" s="1"/>
  <c r="O239" i="3" s="1"/>
  <c r="O238" i="3" s="1"/>
  <c r="O237" i="3" s="1"/>
  <c r="O236" i="3" s="1"/>
  <c r="O235" i="3" s="1"/>
  <c r="O234" i="3" s="1"/>
  <c r="O233" i="3" s="1"/>
  <c r="O232" i="3" s="1"/>
  <c r="O231" i="3" s="1"/>
  <c r="O230" i="3" s="1"/>
  <c r="O229" i="3" s="1"/>
  <c r="O228" i="3" s="1"/>
  <c r="O227" i="3" s="1"/>
  <c r="O226" i="3" s="1"/>
  <c r="O225" i="3" s="1"/>
  <c r="O224" i="3" s="1"/>
  <c r="O223" i="3" s="1"/>
  <c r="O222" i="3" s="1"/>
  <c r="O221" i="3" s="1"/>
  <c r="O220" i="3" s="1"/>
  <c r="O219" i="3" s="1"/>
  <c r="O218" i="3" s="1"/>
  <c r="O217" i="3" s="1"/>
  <c r="O216" i="3" s="1"/>
  <c r="O215" i="3" s="1"/>
  <c r="O214" i="3" s="1"/>
  <c r="O213" i="3" s="1"/>
  <c r="O212" i="3" s="1"/>
  <c r="O211" i="3" s="1"/>
  <c r="O210" i="3" s="1"/>
  <c r="O209" i="3" s="1"/>
  <c r="O208" i="3" s="1"/>
  <c r="O207" i="3" s="1"/>
  <c r="O206" i="3" s="1"/>
  <c r="O205" i="3" s="1"/>
  <c r="O204" i="3" s="1"/>
  <c r="O203" i="3" s="1"/>
  <c r="O202" i="3" s="1"/>
  <c r="O201" i="3" s="1"/>
  <c r="O200" i="3" s="1"/>
  <c r="O199" i="3" s="1"/>
  <c r="O198" i="3" s="1"/>
  <c r="O197" i="3" s="1"/>
  <c r="O196" i="3" s="1"/>
  <c r="O195" i="3" s="1"/>
  <c r="O194" i="3" s="1"/>
  <c r="O193" i="3" s="1"/>
  <c r="O192" i="3" s="1"/>
  <c r="O191" i="3" s="1"/>
  <c r="O190" i="3" s="1"/>
  <c r="O189" i="3" s="1"/>
  <c r="O188" i="3" s="1"/>
  <c r="O187" i="3" s="1"/>
  <c r="O186" i="3" s="1"/>
  <c r="O185" i="3" s="1"/>
  <c r="O184" i="3" s="1"/>
  <c r="O183" i="3" s="1"/>
  <c r="O182" i="3" s="1"/>
  <c r="O181" i="3" s="1"/>
  <c r="O180" i="3" s="1"/>
  <c r="O179" i="3" s="1"/>
  <c r="O178" i="3" s="1"/>
  <c r="O177" i="3" s="1"/>
  <c r="O176" i="3" s="1"/>
  <c r="O175" i="3" s="1"/>
  <c r="O174" i="3" s="1"/>
  <c r="O173" i="3" s="1"/>
  <c r="O172" i="3" s="1"/>
  <c r="O171" i="3" s="1"/>
  <c r="O170" i="3" s="1"/>
  <c r="O169" i="3" s="1"/>
  <c r="O168" i="3" s="1"/>
  <c r="O167" i="3" s="1"/>
  <c r="O166" i="3" s="1"/>
  <c r="O165" i="3" s="1"/>
  <c r="O164" i="3" s="1"/>
  <c r="O163" i="3" s="1"/>
  <c r="O162" i="3" s="1"/>
  <c r="O161" i="3" s="1"/>
  <c r="O160" i="3" s="1"/>
  <c r="O159" i="3" s="1"/>
  <c r="O158" i="3" s="1"/>
  <c r="O157" i="3" s="1"/>
  <c r="O156" i="3" s="1"/>
  <c r="O155" i="3" s="1"/>
  <c r="O154" i="3" s="1"/>
  <c r="O153" i="3" s="1"/>
  <c r="O152" i="3" s="1"/>
  <c r="O151" i="3" s="1"/>
  <c r="O150" i="3" s="1"/>
  <c r="O149" i="3" s="1"/>
  <c r="O148" i="3" s="1"/>
  <c r="O147" i="3" s="1"/>
  <c r="O146" i="3" s="1"/>
  <c r="O145" i="3" s="1"/>
  <c r="O144" i="3" s="1"/>
  <c r="O143" i="3" s="1"/>
  <c r="O142" i="3" s="1"/>
  <c r="O141" i="3" s="1"/>
  <c r="O140" i="3" s="1"/>
  <c r="O139" i="3" s="1"/>
  <c r="O138" i="3" s="1"/>
  <c r="O137" i="3" s="1"/>
  <c r="O136" i="3" s="1"/>
  <c r="O135" i="3" s="1"/>
  <c r="O134" i="3" s="1"/>
  <c r="O133" i="3" s="1"/>
  <c r="O132" i="3" s="1"/>
  <c r="O131" i="3" s="1"/>
  <c r="O130" i="3" s="1"/>
  <c r="O129" i="3" s="1"/>
  <c r="O128" i="3" s="1"/>
  <c r="O127" i="3" s="1"/>
  <c r="O126" i="3" s="1"/>
  <c r="O125" i="3" s="1"/>
  <c r="O124" i="3" s="1"/>
  <c r="O123" i="3" s="1"/>
  <c r="O122" i="3" s="1"/>
  <c r="O121" i="3" s="1"/>
  <c r="O120" i="3" s="1"/>
  <c r="O119" i="3" s="1"/>
  <c r="O118" i="3" s="1"/>
  <c r="O117" i="3" s="1"/>
  <c r="O116" i="3" s="1"/>
  <c r="O115" i="3" s="1"/>
  <c r="O114" i="3" s="1"/>
  <c r="O113" i="3" s="1"/>
  <c r="O112" i="3" s="1"/>
  <c r="O111" i="3" s="1"/>
  <c r="O110" i="3" s="1"/>
  <c r="O109" i="3" s="1"/>
  <c r="O108" i="3" s="1"/>
  <c r="O107" i="3" s="1"/>
  <c r="O106" i="3" s="1"/>
  <c r="O105" i="3" s="1"/>
  <c r="O104" i="3" s="1"/>
  <c r="O103" i="3" s="1"/>
  <c r="O102" i="3" s="1"/>
  <c r="O101" i="3" s="1"/>
  <c r="O100" i="3" s="1"/>
  <c r="O99" i="3" s="1"/>
  <c r="O98" i="3" s="1"/>
  <c r="O97" i="3" s="1"/>
  <c r="O96" i="3" s="1"/>
  <c r="O95" i="3" s="1"/>
  <c r="O94" i="3" s="1"/>
  <c r="O93" i="3" s="1"/>
  <c r="O92" i="3" s="1"/>
  <c r="O91" i="3" s="1"/>
  <c r="O90" i="3" s="1"/>
  <c r="O89" i="3" s="1"/>
  <c r="O88" i="3" s="1"/>
  <c r="O87" i="3" s="1"/>
  <c r="O86" i="3" s="1"/>
  <c r="O85" i="3" s="1"/>
  <c r="O84" i="3" s="1"/>
  <c r="O83" i="3" s="1"/>
  <c r="O82" i="3" s="1"/>
  <c r="O81" i="3" s="1"/>
  <c r="O80" i="3" s="1"/>
  <c r="O79" i="3" s="1"/>
  <c r="O78" i="3" s="1"/>
  <c r="O77" i="3" s="1"/>
  <c r="O76" i="3" s="1"/>
  <c r="O75" i="3" s="1"/>
  <c r="O74" i="3" s="1"/>
  <c r="O73" i="3" s="1"/>
  <c r="O72" i="3" s="1"/>
  <c r="O71" i="3" s="1"/>
  <c r="O70" i="3" s="1"/>
  <c r="O69" i="3" s="1"/>
  <c r="O68" i="3" s="1"/>
  <c r="O67" i="3" s="1"/>
  <c r="O66" i="3" s="1"/>
  <c r="O65" i="3" s="1"/>
  <c r="O64" i="3" s="1"/>
  <c r="O63" i="3" s="1"/>
  <c r="O62" i="3" s="1"/>
  <c r="O61" i="3" s="1"/>
  <c r="O60" i="3" s="1"/>
  <c r="O59" i="3" s="1"/>
  <c r="O58" i="3" s="1"/>
  <c r="O57" i="3" s="1"/>
  <c r="O56" i="3" s="1"/>
  <c r="O55" i="3" s="1"/>
  <c r="O54" i="3" s="1"/>
  <c r="O53" i="3" s="1"/>
  <c r="O52" i="3" s="1"/>
  <c r="O51" i="3" s="1"/>
  <c r="O50" i="3" s="1"/>
  <c r="O49" i="3" s="1"/>
  <c r="O48" i="3" s="1"/>
  <c r="O47" i="3" s="1"/>
  <c r="O46" i="3" s="1"/>
  <c r="O45" i="3" s="1"/>
  <c r="O44" i="3" s="1"/>
  <c r="O43" i="3" s="1"/>
  <c r="O42" i="3" s="1"/>
  <c r="O41" i="3" s="1"/>
  <c r="O40" i="3" s="1"/>
  <c r="O39" i="3" s="1"/>
  <c r="O38" i="3" s="1"/>
  <c r="O37" i="3" s="1"/>
  <c r="O36" i="3" s="1"/>
  <c r="O35" i="3" s="1"/>
  <c r="O34" i="3" s="1"/>
  <c r="O33" i="3" s="1"/>
  <c r="O32" i="3" s="1"/>
  <c r="O31" i="3" s="1"/>
  <c r="O30" i="3" s="1"/>
  <c r="O29" i="3" s="1"/>
  <c r="O28" i="3" s="1"/>
  <c r="O27" i="3" s="1"/>
  <c r="O26" i="3" s="1"/>
  <c r="O25" i="3" s="1"/>
  <c r="O24" i="3" s="1"/>
  <c r="O23" i="3" s="1"/>
  <c r="O22" i="3" s="1"/>
  <c r="O21" i="3" s="1"/>
  <c r="O20" i="3" s="1"/>
  <c r="O19" i="3" s="1"/>
  <c r="O18" i="3" s="1"/>
  <c r="O17" i="3" s="1"/>
  <c r="O16" i="3" s="1"/>
  <c r="O15" i="3" s="1"/>
  <c r="O14" i="3" s="1"/>
  <c r="O13" i="3" s="1"/>
  <c r="O12" i="3" s="1"/>
  <c r="O11" i="3" s="1"/>
  <c r="O10" i="3" s="1"/>
  <c r="O9" i="3" s="1"/>
  <c r="O8" i="3" s="1"/>
  <c r="O7" i="3" s="1"/>
  <c r="O6" i="3" s="1"/>
  <c r="O5" i="3" s="1"/>
  <c r="O4" i="3" s="1"/>
  <c r="O3" i="3" s="1"/>
  <c r="Y772" i="3"/>
  <c r="Y771" i="3" s="1"/>
  <c r="Y770" i="3" s="1"/>
  <c r="Y769" i="3" s="1"/>
  <c r="Y768" i="3" s="1"/>
  <c r="Y767" i="3" s="1"/>
  <c r="Y766" i="3" s="1"/>
  <c r="Y765" i="3" s="1"/>
  <c r="Y764" i="3" s="1"/>
  <c r="Y763" i="3" s="1"/>
  <c r="Y762" i="3" s="1"/>
  <c r="Y761" i="3" s="1"/>
  <c r="Y760" i="3" s="1"/>
  <c r="Y759" i="3" s="1"/>
  <c r="Y758" i="3" s="1"/>
  <c r="Y757" i="3" s="1"/>
  <c r="Y756" i="3" s="1"/>
  <c r="Y755" i="3" s="1"/>
  <c r="Y754" i="3" s="1"/>
  <c r="Y753" i="3" s="1"/>
  <c r="Y752" i="3" s="1"/>
  <c r="Y751" i="3" s="1"/>
  <c r="Y750" i="3" s="1"/>
  <c r="Y749" i="3" s="1"/>
  <c r="Y748" i="3" s="1"/>
  <c r="Y747" i="3" s="1"/>
  <c r="Y746" i="3" s="1"/>
  <c r="Y745" i="3" s="1"/>
  <c r="Y744" i="3" s="1"/>
  <c r="Y743" i="3" s="1"/>
  <c r="Y742" i="3" s="1"/>
  <c r="Y741" i="3" s="1"/>
  <c r="Y740" i="3" s="1"/>
  <c r="Y739" i="3" s="1"/>
  <c r="Y738" i="3" s="1"/>
  <c r="Y737" i="3" s="1"/>
  <c r="Y736" i="3" s="1"/>
  <c r="Y735" i="3" s="1"/>
  <c r="Y734" i="3" s="1"/>
  <c r="Y733" i="3" s="1"/>
  <c r="Y732" i="3" s="1"/>
  <c r="Y731" i="3" s="1"/>
  <c r="Y730" i="3" s="1"/>
  <c r="Y729" i="3" s="1"/>
  <c r="Y728" i="3" s="1"/>
  <c r="Y727" i="3" s="1"/>
  <c r="Y726" i="3" s="1"/>
  <c r="Y725" i="3" s="1"/>
  <c r="Y724" i="3" s="1"/>
  <c r="Y723" i="3" s="1"/>
  <c r="Y722" i="3" s="1"/>
  <c r="Y721" i="3" s="1"/>
  <c r="Y720" i="3" s="1"/>
  <c r="Y719" i="3" s="1"/>
  <c r="Y718" i="3" s="1"/>
  <c r="Y717" i="3" s="1"/>
  <c r="Y716" i="3" s="1"/>
  <c r="Y715" i="3" s="1"/>
  <c r="Y714" i="3" s="1"/>
  <c r="Y713" i="3" s="1"/>
  <c r="Y712" i="3" s="1"/>
  <c r="Y711" i="3" s="1"/>
  <c r="Y710" i="3" s="1"/>
  <c r="Y709" i="3" s="1"/>
  <c r="Y708" i="3" s="1"/>
  <c r="Y707" i="3" s="1"/>
  <c r="Y706" i="3" s="1"/>
  <c r="Y705" i="3" s="1"/>
  <c r="Y704" i="3" s="1"/>
  <c r="Y703" i="3" s="1"/>
  <c r="Y702" i="3" s="1"/>
  <c r="Y701" i="3" s="1"/>
  <c r="Y700" i="3" s="1"/>
  <c r="Y699" i="3" s="1"/>
  <c r="Y698" i="3" s="1"/>
  <c r="Y697" i="3" s="1"/>
  <c r="Y696" i="3" s="1"/>
  <c r="Y695" i="3" s="1"/>
  <c r="Y694" i="3" s="1"/>
  <c r="Y693" i="3" s="1"/>
  <c r="Y692" i="3" s="1"/>
  <c r="Y691" i="3" s="1"/>
  <c r="Y690" i="3" s="1"/>
  <c r="Y689" i="3" s="1"/>
  <c r="Y688" i="3" s="1"/>
  <c r="Y687" i="3" s="1"/>
  <c r="Y686" i="3" s="1"/>
  <c r="Y685" i="3" s="1"/>
  <c r="Y684" i="3" s="1"/>
  <c r="Y683" i="3" s="1"/>
  <c r="Y682" i="3" s="1"/>
  <c r="Y681" i="3" s="1"/>
  <c r="Y680" i="3" s="1"/>
  <c r="Y679" i="3" s="1"/>
  <c r="Y678" i="3" s="1"/>
  <c r="Y677" i="3" s="1"/>
  <c r="Y676" i="3" s="1"/>
  <c r="Y675" i="3" s="1"/>
  <c r="Y674" i="3" s="1"/>
  <c r="Y673" i="3" s="1"/>
  <c r="Y672" i="3" s="1"/>
  <c r="Y671" i="3" s="1"/>
  <c r="Y670" i="3" s="1"/>
  <c r="Y669" i="3" s="1"/>
  <c r="Y668" i="3" s="1"/>
  <c r="Y667" i="3" s="1"/>
  <c r="Y666" i="3" s="1"/>
  <c r="Y665" i="3" s="1"/>
  <c r="Y664" i="3" s="1"/>
  <c r="Y663" i="3" s="1"/>
  <c r="Y662" i="3" s="1"/>
  <c r="Y661" i="3" s="1"/>
  <c r="Y660" i="3" s="1"/>
  <c r="Y659" i="3" s="1"/>
  <c r="Y658" i="3" s="1"/>
  <c r="Y657" i="3" s="1"/>
  <c r="Y656" i="3" s="1"/>
  <c r="Y655" i="3" s="1"/>
  <c r="Y654" i="3" s="1"/>
  <c r="Y653" i="3" s="1"/>
  <c r="Y652" i="3" s="1"/>
  <c r="Y651" i="3" s="1"/>
  <c r="Y650" i="3" s="1"/>
  <c r="Y649" i="3" s="1"/>
  <c r="Y648" i="3" s="1"/>
  <c r="Y647" i="3" s="1"/>
  <c r="Y646" i="3" s="1"/>
  <c r="Y645" i="3" s="1"/>
  <c r="Y644" i="3" s="1"/>
  <c r="Y643" i="3" s="1"/>
  <c r="Y642" i="3" s="1"/>
  <c r="Y641" i="3" s="1"/>
  <c r="Y640" i="3" s="1"/>
  <c r="Y639" i="3" s="1"/>
  <c r="Y638" i="3" s="1"/>
  <c r="Y637" i="3" s="1"/>
  <c r="Y636" i="3" s="1"/>
  <c r="Y635" i="3" s="1"/>
  <c r="Y634" i="3" s="1"/>
  <c r="Y633" i="3" s="1"/>
  <c r="Y632" i="3" s="1"/>
  <c r="Y631" i="3" s="1"/>
  <c r="Y630" i="3" s="1"/>
  <c r="Y629" i="3" s="1"/>
  <c r="Y628" i="3" s="1"/>
  <c r="Y627" i="3" s="1"/>
  <c r="Y626" i="3" s="1"/>
  <c r="Y625" i="3" s="1"/>
  <c r="Y624" i="3" s="1"/>
  <c r="Y623" i="3" s="1"/>
  <c r="Y622" i="3" s="1"/>
  <c r="Y621" i="3" s="1"/>
  <c r="Y620" i="3" s="1"/>
  <c r="Y619" i="3" s="1"/>
  <c r="Y618" i="3" s="1"/>
  <c r="Y617" i="3" s="1"/>
  <c r="Y616" i="3" s="1"/>
  <c r="Y615" i="3" s="1"/>
  <c r="Y614" i="3" s="1"/>
  <c r="Y613" i="3" s="1"/>
  <c r="Y612" i="3" s="1"/>
  <c r="Y611" i="3" s="1"/>
  <c r="Y610" i="3" s="1"/>
  <c r="Y609" i="3" s="1"/>
  <c r="Y608" i="3" s="1"/>
  <c r="Y607" i="3" s="1"/>
  <c r="Y606" i="3" s="1"/>
  <c r="Y605" i="3" s="1"/>
  <c r="Y604" i="3" s="1"/>
  <c r="Y603" i="3" s="1"/>
  <c r="Y602" i="3" s="1"/>
  <c r="Y601" i="3" s="1"/>
  <c r="Y600" i="3" s="1"/>
  <c r="Y599" i="3" s="1"/>
  <c r="Y598" i="3" s="1"/>
  <c r="Y597" i="3" s="1"/>
  <c r="Y596" i="3" s="1"/>
  <c r="Y595" i="3" s="1"/>
  <c r="Y594" i="3" s="1"/>
  <c r="Y593" i="3" s="1"/>
  <c r="Y592" i="3" s="1"/>
  <c r="Y591" i="3" s="1"/>
  <c r="Y590" i="3" s="1"/>
  <c r="Y589" i="3" s="1"/>
  <c r="Y588" i="3" s="1"/>
  <c r="Y587" i="3" s="1"/>
  <c r="Y586" i="3" s="1"/>
  <c r="Y585" i="3" s="1"/>
  <c r="Y584" i="3" s="1"/>
  <c r="Y583" i="3" s="1"/>
  <c r="Y582" i="3" s="1"/>
  <c r="Y581" i="3" s="1"/>
  <c r="Y580" i="3" s="1"/>
  <c r="Y579" i="3" s="1"/>
  <c r="Y578" i="3" s="1"/>
  <c r="Y577" i="3" s="1"/>
  <c r="Y576" i="3" s="1"/>
  <c r="Y575" i="3" s="1"/>
  <c r="Y574" i="3" s="1"/>
  <c r="Y573" i="3" s="1"/>
  <c r="Y572" i="3" s="1"/>
  <c r="Y571" i="3" s="1"/>
  <c r="Y570" i="3" s="1"/>
  <c r="Y569" i="3" s="1"/>
  <c r="Y568" i="3" s="1"/>
  <c r="Y567" i="3" s="1"/>
  <c r="Y566" i="3" s="1"/>
  <c r="Y565" i="3" s="1"/>
  <c r="Y564" i="3" s="1"/>
  <c r="Y563" i="3" s="1"/>
  <c r="Y562" i="3" s="1"/>
  <c r="Y561" i="3" s="1"/>
  <c r="Y560" i="3" s="1"/>
  <c r="Y559" i="3" s="1"/>
  <c r="Y558" i="3" s="1"/>
  <c r="Y557" i="3" s="1"/>
  <c r="Y556" i="3" s="1"/>
  <c r="Y555" i="3" s="1"/>
  <c r="Y554" i="3" s="1"/>
  <c r="Y553" i="3" s="1"/>
  <c r="Y552" i="3" s="1"/>
  <c r="Y551" i="3" s="1"/>
  <c r="Y550" i="3" s="1"/>
  <c r="Y549" i="3" s="1"/>
  <c r="Y548" i="3" s="1"/>
  <c r="Y547" i="3" s="1"/>
  <c r="Y546" i="3" s="1"/>
  <c r="Y545" i="3" s="1"/>
  <c r="Y544" i="3" s="1"/>
  <c r="Y543" i="3" s="1"/>
  <c r="Y542" i="3" s="1"/>
  <c r="Y541" i="3" s="1"/>
  <c r="Y540" i="3" s="1"/>
  <c r="Y539" i="3" s="1"/>
  <c r="Y538" i="3" s="1"/>
  <c r="Y537" i="3" s="1"/>
  <c r="Y536" i="3" s="1"/>
  <c r="Y535" i="3" s="1"/>
  <c r="Y534" i="3" s="1"/>
  <c r="Y533" i="3" s="1"/>
  <c r="Y532" i="3" s="1"/>
  <c r="Y531" i="3" s="1"/>
  <c r="Y530" i="3" s="1"/>
  <c r="Y529" i="3" s="1"/>
  <c r="Y528" i="3" s="1"/>
  <c r="Y527" i="3" s="1"/>
  <c r="Y526" i="3" s="1"/>
  <c r="Y525" i="3" s="1"/>
  <c r="Y524" i="3" s="1"/>
  <c r="Y523" i="3" s="1"/>
  <c r="Y522" i="3" s="1"/>
  <c r="Y521" i="3" s="1"/>
  <c r="Y520" i="3" s="1"/>
  <c r="Y519" i="3" s="1"/>
  <c r="Y518" i="3" s="1"/>
  <c r="Y517" i="3" s="1"/>
  <c r="Y516" i="3" s="1"/>
  <c r="Y515" i="3" s="1"/>
  <c r="Y514" i="3" s="1"/>
  <c r="Y513" i="3" s="1"/>
  <c r="Y512" i="3" s="1"/>
  <c r="Y511" i="3" s="1"/>
  <c r="Y510" i="3" s="1"/>
  <c r="Y509" i="3" s="1"/>
  <c r="Y508" i="3" s="1"/>
  <c r="Y507" i="3" s="1"/>
  <c r="Y506" i="3" s="1"/>
  <c r="Y505" i="3" s="1"/>
  <c r="Y504" i="3" s="1"/>
  <c r="Y503" i="3" s="1"/>
  <c r="Y502" i="3" s="1"/>
  <c r="Y501" i="3" s="1"/>
  <c r="Y500" i="3" s="1"/>
  <c r="Y499" i="3" s="1"/>
  <c r="Y498" i="3" s="1"/>
  <c r="Y497" i="3" s="1"/>
  <c r="Y496" i="3" s="1"/>
  <c r="Y495" i="3" s="1"/>
  <c r="Y494" i="3" s="1"/>
  <c r="Y493" i="3" s="1"/>
  <c r="Y492" i="3" s="1"/>
  <c r="Y491" i="3" s="1"/>
  <c r="Y490" i="3" s="1"/>
  <c r="Y489" i="3" s="1"/>
  <c r="Y488" i="3" s="1"/>
  <c r="Y487" i="3" s="1"/>
  <c r="Y486" i="3" s="1"/>
  <c r="Y485" i="3" s="1"/>
  <c r="Y484" i="3" s="1"/>
  <c r="Y483" i="3" s="1"/>
  <c r="Y482" i="3" s="1"/>
  <c r="Y481" i="3" s="1"/>
  <c r="Y480" i="3" s="1"/>
  <c r="Y479" i="3" s="1"/>
  <c r="Y478" i="3" s="1"/>
  <c r="Y477" i="3" s="1"/>
  <c r="Y476" i="3" s="1"/>
  <c r="Y475" i="3" s="1"/>
  <c r="Y474" i="3" s="1"/>
  <c r="Y473" i="3" s="1"/>
  <c r="Y472" i="3" s="1"/>
  <c r="Y471" i="3" s="1"/>
  <c r="Y470" i="3" s="1"/>
  <c r="Y469" i="3" s="1"/>
  <c r="Y468" i="3" s="1"/>
  <c r="Y467" i="3" s="1"/>
  <c r="Y466" i="3" s="1"/>
  <c r="Y465" i="3" s="1"/>
  <c r="Y464" i="3" s="1"/>
  <c r="Y463" i="3" s="1"/>
  <c r="Y462" i="3" s="1"/>
  <c r="Y461" i="3" s="1"/>
  <c r="Y460" i="3" s="1"/>
  <c r="Y459" i="3" s="1"/>
  <c r="Y458" i="3" s="1"/>
  <c r="Y457" i="3" s="1"/>
  <c r="Y456" i="3" s="1"/>
  <c r="Y455" i="3" s="1"/>
  <c r="Y454" i="3" s="1"/>
  <c r="Y453" i="3" s="1"/>
  <c r="Y452" i="3" s="1"/>
  <c r="Y451" i="3" s="1"/>
  <c r="Y450" i="3" s="1"/>
  <c r="Y449" i="3" s="1"/>
  <c r="Y448" i="3" s="1"/>
  <c r="Y447" i="3" s="1"/>
  <c r="Y446" i="3" s="1"/>
  <c r="Y445" i="3" s="1"/>
  <c r="Y444" i="3" s="1"/>
  <c r="Y443" i="3" s="1"/>
  <c r="Y442" i="3" s="1"/>
  <c r="Y441" i="3" s="1"/>
  <c r="Y440" i="3" s="1"/>
  <c r="Y439" i="3" s="1"/>
  <c r="Y438" i="3" s="1"/>
  <c r="Y437" i="3" s="1"/>
  <c r="Y436" i="3" s="1"/>
  <c r="Y435" i="3" s="1"/>
  <c r="Y434" i="3" s="1"/>
  <c r="Y433" i="3" s="1"/>
  <c r="Y432" i="3" s="1"/>
  <c r="Y431" i="3" s="1"/>
  <c r="Y430" i="3" s="1"/>
  <c r="Y429" i="3" s="1"/>
  <c r="Y428" i="3" s="1"/>
  <c r="Y427" i="3" s="1"/>
  <c r="Y426" i="3" s="1"/>
  <c r="Y425" i="3" s="1"/>
  <c r="Y424" i="3" s="1"/>
  <c r="Y423" i="3" s="1"/>
  <c r="Y422" i="3" s="1"/>
  <c r="Y421" i="3" s="1"/>
  <c r="Y420" i="3" s="1"/>
  <c r="Y419" i="3" s="1"/>
  <c r="Y418" i="3" s="1"/>
  <c r="Y417" i="3" s="1"/>
  <c r="Y416" i="3" s="1"/>
  <c r="Y415" i="3" s="1"/>
  <c r="Y414" i="3" s="1"/>
  <c r="Y413" i="3" s="1"/>
  <c r="Y412" i="3" s="1"/>
  <c r="Y411" i="3" s="1"/>
  <c r="Y410" i="3" s="1"/>
  <c r="Y409" i="3" s="1"/>
  <c r="Y408" i="3" s="1"/>
  <c r="Y407" i="3" s="1"/>
  <c r="Y406" i="3" s="1"/>
  <c r="Y405" i="3" s="1"/>
  <c r="Y404" i="3" s="1"/>
  <c r="Y403" i="3" s="1"/>
  <c r="Y402" i="3" s="1"/>
  <c r="Y401" i="3" s="1"/>
  <c r="Y400" i="3" s="1"/>
  <c r="Y399" i="3" s="1"/>
  <c r="Y398" i="3" s="1"/>
  <c r="Y397" i="3" s="1"/>
  <c r="Y396" i="3" s="1"/>
  <c r="Y395" i="3" s="1"/>
  <c r="Y394" i="3" s="1"/>
  <c r="Y393" i="3" s="1"/>
  <c r="Y392" i="3" s="1"/>
  <c r="Y391" i="3" s="1"/>
  <c r="Y390" i="3" s="1"/>
  <c r="Y389" i="3" s="1"/>
  <c r="Y388" i="3" s="1"/>
  <c r="Y387" i="3" s="1"/>
  <c r="Y386" i="3" s="1"/>
  <c r="Y385" i="3" s="1"/>
  <c r="Y384" i="3" s="1"/>
  <c r="Y383" i="3" s="1"/>
  <c r="Y382" i="3" s="1"/>
  <c r="Y381" i="3" s="1"/>
  <c r="Y380" i="3" s="1"/>
  <c r="Y379" i="3" s="1"/>
  <c r="Y378" i="3" s="1"/>
  <c r="Y377" i="3" s="1"/>
  <c r="Y376" i="3" s="1"/>
  <c r="Y375" i="3" s="1"/>
  <c r="Y374" i="3" s="1"/>
  <c r="Y373" i="3" s="1"/>
  <c r="Y372" i="3" s="1"/>
  <c r="Y371" i="3" s="1"/>
  <c r="Y370" i="3" s="1"/>
  <c r="Y369" i="3" s="1"/>
  <c r="Y368" i="3" s="1"/>
  <c r="Y367" i="3" s="1"/>
  <c r="Y366" i="3" s="1"/>
  <c r="Y365" i="3" s="1"/>
  <c r="Y364" i="3" s="1"/>
  <c r="Y363" i="3" s="1"/>
  <c r="Y362" i="3" s="1"/>
  <c r="Y361" i="3" s="1"/>
  <c r="Y360" i="3" s="1"/>
  <c r="Y359" i="3" s="1"/>
  <c r="Y358" i="3" s="1"/>
  <c r="Y357" i="3" s="1"/>
  <c r="Y356" i="3" s="1"/>
  <c r="Y355" i="3" s="1"/>
  <c r="Y354" i="3" s="1"/>
  <c r="Y353" i="3" s="1"/>
  <c r="Y352" i="3" s="1"/>
  <c r="Y351" i="3" s="1"/>
  <c r="Y350" i="3" s="1"/>
  <c r="Y349" i="3" s="1"/>
  <c r="Y348" i="3" s="1"/>
  <c r="Y347" i="3" s="1"/>
  <c r="Y346" i="3" s="1"/>
  <c r="Y345" i="3" s="1"/>
  <c r="Y344" i="3" s="1"/>
  <c r="Y343" i="3" s="1"/>
  <c r="Y342" i="3" s="1"/>
  <c r="Y341" i="3" s="1"/>
  <c r="Y340" i="3" s="1"/>
  <c r="Y339" i="3" s="1"/>
  <c r="Y338" i="3" s="1"/>
  <c r="Y337" i="3" s="1"/>
  <c r="Y336" i="3" s="1"/>
  <c r="Y335" i="3" s="1"/>
  <c r="Y334" i="3" s="1"/>
  <c r="Y333" i="3" s="1"/>
  <c r="Y332" i="3" s="1"/>
  <c r="Y331" i="3" s="1"/>
  <c r="Y330" i="3" s="1"/>
  <c r="Y329" i="3" s="1"/>
  <c r="Y328" i="3" s="1"/>
  <c r="Y327" i="3" s="1"/>
  <c r="Y326" i="3" s="1"/>
  <c r="Y325" i="3" s="1"/>
  <c r="Y324" i="3" s="1"/>
  <c r="Y323" i="3" s="1"/>
  <c r="Y322" i="3" s="1"/>
  <c r="Y321" i="3" s="1"/>
  <c r="Y320" i="3" s="1"/>
  <c r="Y319" i="3" s="1"/>
  <c r="Y318" i="3" s="1"/>
  <c r="Y317" i="3" s="1"/>
  <c r="Y316" i="3" s="1"/>
  <c r="Y315" i="3" s="1"/>
  <c r="Y314" i="3" s="1"/>
  <c r="Y313" i="3" s="1"/>
  <c r="Y312" i="3" s="1"/>
  <c r="Y311" i="3" s="1"/>
  <c r="Y310" i="3" s="1"/>
  <c r="Y309" i="3" s="1"/>
  <c r="Y308" i="3" s="1"/>
  <c r="Y307" i="3" s="1"/>
  <c r="Y306" i="3" s="1"/>
  <c r="Y305" i="3" s="1"/>
  <c r="Y304" i="3" s="1"/>
  <c r="Y303" i="3" s="1"/>
  <c r="Y302" i="3" s="1"/>
  <c r="Y301" i="3" s="1"/>
  <c r="Y300" i="3" s="1"/>
  <c r="Y299" i="3" s="1"/>
  <c r="Y298" i="3" s="1"/>
  <c r="Y297" i="3" s="1"/>
  <c r="Y296" i="3" s="1"/>
  <c r="Y295" i="3" s="1"/>
  <c r="Y294" i="3" s="1"/>
  <c r="Y293" i="3" s="1"/>
  <c r="Y292" i="3" s="1"/>
  <c r="Y291" i="3" s="1"/>
  <c r="Y290" i="3" s="1"/>
  <c r="Y289" i="3" s="1"/>
  <c r="Y288" i="3" s="1"/>
  <c r="Y287" i="3" s="1"/>
  <c r="Y286" i="3" s="1"/>
  <c r="Y285" i="3" s="1"/>
  <c r="Y284" i="3" s="1"/>
  <c r="Y283" i="3" s="1"/>
  <c r="Y282" i="3" s="1"/>
  <c r="Y281" i="3" s="1"/>
  <c r="Y280" i="3" s="1"/>
  <c r="Y279" i="3" s="1"/>
  <c r="Y278" i="3" s="1"/>
  <c r="Y277" i="3" s="1"/>
  <c r="Y276" i="3" s="1"/>
  <c r="Y275" i="3" s="1"/>
  <c r="Y274" i="3" s="1"/>
  <c r="Y273" i="3" s="1"/>
  <c r="Y272" i="3" s="1"/>
  <c r="Y271" i="3" s="1"/>
  <c r="Y270" i="3" s="1"/>
  <c r="Y269" i="3" s="1"/>
  <c r="Y268" i="3" s="1"/>
  <c r="Y267" i="3" s="1"/>
  <c r="Y266" i="3" s="1"/>
  <c r="Y265" i="3" s="1"/>
  <c r="Y264" i="3" s="1"/>
  <c r="Y263" i="3" s="1"/>
  <c r="Y262" i="3" s="1"/>
  <c r="Y261" i="3" s="1"/>
  <c r="Y260" i="3" s="1"/>
  <c r="Y259" i="3" s="1"/>
  <c r="Y258" i="3" s="1"/>
  <c r="Y257" i="3" s="1"/>
  <c r="Y256" i="3" s="1"/>
  <c r="Y255" i="3" s="1"/>
  <c r="Y254" i="3" s="1"/>
  <c r="Y253" i="3" s="1"/>
  <c r="Y252" i="3" s="1"/>
  <c r="Y251" i="3" s="1"/>
  <c r="Y250" i="3" s="1"/>
  <c r="Y249" i="3" s="1"/>
  <c r="Y248" i="3" s="1"/>
  <c r="Y247" i="3" s="1"/>
  <c r="Y246" i="3" s="1"/>
  <c r="Y245" i="3" s="1"/>
  <c r="Y244" i="3" s="1"/>
  <c r="Y243" i="3" s="1"/>
  <c r="Y242" i="3" s="1"/>
  <c r="Y241" i="3" s="1"/>
  <c r="Y240" i="3" s="1"/>
  <c r="Y239" i="3" s="1"/>
  <c r="Y238" i="3" s="1"/>
  <c r="Y237" i="3" s="1"/>
  <c r="Y236" i="3" s="1"/>
  <c r="Y235" i="3" s="1"/>
  <c r="Y234" i="3" s="1"/>
  <c r="Y233" i="3" s="1"/>
  <c r="Y232" i="3" s="1"/>
  <c r="Y231" i="3" s="1"/>
  <c r="Y230" i="3" s="1"/>
  <c r="Y229" i="3" s="1"/>
  <c r="Y228" i="3" s="1"/>
  <c r="Y227" i="3" s="1"/>
  <c r="Y226" i="3" s="1"/>
  <c r="Y225" i="3" s="1"/>
  <c r="Y224" i="3" s="1"/>
  <c r="Y223" i="3" s="1"/>
  <c r="Y222" i="3" s="1"/>
  <c r="Y221" i="3" s="1"/>
  <c r="Y220" i="3" s="1"/>
  <c r="Y219" i="3" s="1"/>
  <c r="Y218" i="3" s="1"/>
  <c r="Y217" i="3" s="1"/>
  <c r="Y216" i="3" s="1"/>
  <c r="Y215" i="3" s="1"/>
  <c r="Y214" i="3" s="1"/>
  <c r="Y213" i="3" s="1"/>
  <c r="Y212" i="3" s="1"/>
  <c r="Y211" i="3" s="1"/>
  <c r="Y210" i="3" s="1"/>
  <c r="Y209" i="3" s="1"/>
  <c r="Y208" i="3" s="1"/>
  <c r="Y207" i="3" s="1"/>
  <c r="Y206" i="3" s="1"/>
  <c r="Y205" i="3" s="1"/>
  <c r="Y204" i="3" s="1"/>
  <c r="Y203" i="3" s="1"/>
  <c r="Y202" i="3" s="1"/>
  <c r="Y201" i="3" s="1"/>
  <c r="Y200" i="3" s="1"/>
  <c r="Y199" i="3" s="1"/>
  <c r="Y198" i="3" s="1"/>
  <c r="Y197" i="3" s="1"/>
  <c r="Y196" i="3" s="1"/>
  <c r="Y195" i="3" s="1"/>
  <c r="Y194" i="3" s="1"/>
  <c r="Y193" i="3" s="1"/>
  <c r="Y192" i="3" s="1"/>
  <c r="Y191" i="3" s="1"/>
  <c r="Y190" i="3" s="1"/>
  <c r="Y189" i="3" s="1"/>
  <c r="Y188" i="3" s="1"/>
  <c r="Y187" i="3" s="1"/>
  <c r="Y186" i="3" s="1"/>
  <c r="Y185" i="3" s="1"/>
  <c r="Y184" i="3" s="1"/>
  <c r="Y183" i="3" s="1"/>
  <c r="Y182" i="3" s="1"/>
  <c r="Y181" i="3" s="1"/>
  <c r="Y180" i="3" s="1"/>
  <c r="Y179" i="3" s="1"/>
  <c r="Y178" i="3" s="1"/>
  <c r="Y177" i="3" s="1"/>
  <c r="Y176" i="3" s="1"/>
  <c r="Y175" i="3" s="1"/>
  <c r="Y174" i="3" s="1"/>
  <c r="Y173" i="3" s="1"/>
  <c r="Y172" i="3" s="1"/>
  <c r="Y171" i="3" s="1"/>
  <c r="Y170" i="3" s="1"/>
  <c r="Y169" i="3" s="1"/>
  <c r="Y168" i="3" s="1"/>
  <c r="Y167" i="3" s="1"/>
  <c r="Y166" i="3" s="1"/>
  <c r="Y165" i="3" s="1"/>
  <c r="Y164" i="3" s="1"/>
  <c r="Y163" i="3" s="1"/>
  <c r="Y162" i="3" s="1"/>
  <c r="Y161" i="3" s="1"/>
  <c r="Y160" i="3" s="1"/>
  <c r="Y159" i="3" s="1"/>
  <c r="Y158" i="3" s="1"/>
  <c r="Y157" i="3" s="1"/>
  <c r="Y156" i="3" s="1"/>
  <c r="Y155" i="3" s="1"/>
  <c r="Y154" i="3" s="1"/>
  <c r="Y153" i="3" s="1"/>
  <c r="Y152" i="3" s="1"/>
  <c r="Y151" i="3" s="1"/>
  <c r="Y150" i="3" s="1"/>
  <c r="Y149" i="3" s="1"/>
  <c r="Y148" i="3" s="1"/>
  <c r="Y147" i="3" s="1"/>
  <c r="Y146" i="3" s="1"/>
  <c r="Y145" i="3" s="1"/>
  <c r="Y144" i="3" s="1"/>
  <c r="Y143" i="3" s="1"/>
  <c r="Y142" i="3" s="1"/>
  <c r="Y141" i="3" s="1"/>
  <c r="Y140" i="3" s="1"/>
  <c r="Y139" i="3" s="1"/>
  <c r="Y138" i="3" s="1"/>
  <c r="Y137" i="3" s="1"/>
  <c r="Y136" i="3" s="1"/>
  <c r="Y135" i="3" s="1"/>
  <c r="Y134" i="3" s="1"/>
  <c r="Y133" i="3" s="1"/>
  <c r="Y132" i="3" s="1"/>
  <c r="Y131" i="3" s="1"/>
  <c r="Y130" i="3" s="1"/>
  <c r="Y129" i="3" s="1"/>
  <c r="Y128" i="3" s="1"/>
  <c r="Y127" i="3" s="1"/>
  <c r="Y126" i="3" s="1"/>
  <c r="Y125" i="3" s="1"/>
  <c r="Y124" i="3" s="1"/>
  <c r="Y123" i="3" s="1"/>
  <c r="Y122" i="3" s="1"/>
  <c r="Y121" i="3" s="1"/>
  <c r="Y120" i="3" s="1"/>
  <c r="Y119" i="3" s="1"/>
  <c r="Y118" i="3" s="1"/>
  <c r="Y117" i="3" s="1"/>
  <c r="Y116" i="3" s="1"/>
  <c r="Y115" i="3" s="1"/>
  <c r="Y114" i="3" s="1"/>
  <c r="Y113" i="3" s="1"/>
  <c r="Y112" i="3" s="1"/>
  <c r="Y111" i="3" s="1"/>
  <c r="Y110" i="3" s="1"/>
  <c r="Y109" i="3" s="1"/>
  <c r="Y108" i="3" s="1"/>
  <c r="Y107" i="3" s="1"/>
  <c r="Y106" i="3" s="1"/>
  <c r="Y105" i="3" s="1"/>
  <c r="Y104" i="3" s="1"/>
  <c r="Y103" i="3" s="1"/>
  <c r="Y102" i="3" s="1"/>
  <c r="Y101" i="3" s="1"/>
  <c r="Y100" i="3" s="1"/>
  <c r="Y99" i="3" s="1"/>
  <c r="Y98" i="3" s="1"/>
  <c r="Y97" i="3" s="1"/>
  <c r="Y96" i="3" s="1"/>
  <c r="Y95" i="3" s="1"/>
  <c r="Y94" i="3" s="1"/>
  <c r="Y93" i="3" s="1"/>
  <c r="Y92" i="3" s="1"/>
  <c r="Y91" i="3" s="1"/>
  <c r="Y90" i="3" s="1"/>
  <c r="Y89" i="3" s="1"/>
  <c r="Y88" i="3" s="1"/>
  <c r="Y87" i="3" s="1"/>
  <c r="Y86" i="3" s="1"/>
  <c r="Y85" i="3" s="1"/>
  <c r="Y84" i="3" s="1"/>
  <c r="Y83" i="3" s="1"/>
  <c r="Y82" i="3" s="1"/>
  <c r="Y81" i="3" s="1"/>
  <c r="Y80" i="3" s="1"/>
  <c r="Y79" i="3" s="1"/>
  <c r="Y78" i="3" s="1"/>
  <c r="Y77" i="3" s="1"/>
  <c r="Y76" i="3" s="1"/>
  <c r="Y75" i="3" s="1"/>
  <c r="Y74" i="3" s="1"/>
  <c r="Y73" i="3" s="1"/>
  <c r="Y72" i="3" s="1"/>
  <c r="Y71" i="3" s="1"/>
  <c r="Y70" i="3" s="1"/>
  <c r="Y69" i="3" s="1"/>
  <c r="Y68" i="3" s="1"/>
  <c r="Y67" i="3" s="1"/>
  <c r="Y66" i="3" s="1"/>
  <c r="Y65" i="3" s="1"/>
  <c r="Y64" i="3" s="1"/>
  <c r="Y63" i="3" s="1"/>
  <c r="Y62" i="3" s="1"/>
  <c r="Y61" i="3" s="1"/>
  <c r="Y60" i="3" s="1"/>
  <c r="Y59" i="3" s="1"/>
  <c r="Y58" i="3" s="1"/>
  <c r="Y57" i="3" s="1"/>
  <c r="Y56" i="3" s="1"/>
  <c r="Y55" i="3" s="1"/>
  <c r="Y54" i="3" s="1"/>
  <c r="Y53" i="3" s="1"/>
  <c r="Y52" i="3" s="1"/>
  <c r="Y51" i="3" s="1"/>
  <c r="Y50" i="3" s="1"/>
  <c r="Y49" i="3" s="1"/>
  <c r="Y48" i="3" s="1"/>
  <c r="Y47" i="3" s="1"/>
  <c r="Y46" i="3" s="1"/>
  <c r="Y45" i="3" s="1"/>
  <c r="Y44" i="3" s="1"/>
  <c r="Y43" i="3" s="1"/>
  <c r="Y42" i="3" s="1"/>
  <c r="Y41" i="3" s="1"/>
  <c r="Y40" i="3" s="1"/>
  <c r="Y39" i="3" s="1"/>
  <c r="Y38" i="3" s="1"/>
  <c r="Y37" i="3" s="1"/>
  <c r="Y36" i="3" s="1"/>
  <c r="Y35" i="3" s="1"/>
  <c r="Y34" i="3" s="1"/>
  <c r="Y33" i="3" s="1"/>
  <c r="Y32" i="3" s="1"/>
  <c r="Y31" i="3" s="1"/>
  <c r="Y30" i="3" s="1"/>
  <c r="Y29" i="3" s="1"/>
  <c r="Y28" i="3" s="1"/>
  <c r="Y27" i="3" s="1"/>
  <c r="Y26" i="3" s="1"/>
  <c r="Y25" i="3" s="1"/>
  <c r="Y24" i="3" s="1"/>
  <c r="Y23" i="3" s="1"/>
  <c r="Y22" i="3" s="1"/>
  <c r="Y21" i="3" s="1"/>
  <c r="Y20" i="3" s="1"/>
  <c r="Y19" i="3" s="1"/>
  <c r="Y18" i="3" s="1"/>
  <c r="Y17" i="3" s="1"/>
  <c r="Y16" i="3" s="1"/>
  <c r="Y15" i="3" s="1"/>
  <c r="Y14" i="3" s="1"/>
  <c r="Y13" i="3" s="1"/>
  <c r="Y12" i="3" s="1"/>
  <c r="Y11" i="3" s="1"/>
  <c r="Y10" i="3" s="1"/>
  <c r="Y9" i="3" s="1"/>
  <c r="Y8" i="3" s="1"/>
  <c r="Y7" i="3" s="1"/>
  <c r="Y6" i="3" s="1"/>
  <c r="Y5" i="3" s="1"/>
  <c r="Y4" i="3" s="1"/>
  <c r="Y3" i="3" s="1"/>
  <c r="K26" i="3"/>
  <c r="K98" i="3"/>
  <c r="K154" i="3"/>
  <c r="K218" i="3"/>
  <c r="K282" i="3"/>
  <c r="K322" i="3"/>
  <c r="K378" i="3"/>
  <c r="K426" i="3"/>
  <c r="K474" i="3"/>
  <c r="K530" i="3"/>
  <c r="K586" i="3"/>
  <c r="K634" i="3"/>
  <c r="K674" i="3"/>
  <c r="K714" i="3"/>
  <c r="K770" i="3"/>
  <c r="K18" i="3"/>
  <c r="K74" i="3"/>
  <c r="K130" i="3"/>
  <c r="K194" i="3"/>
  <c r="K250" i="3"/>
  <c r="K306" i="3"/>
  <c r="K370" i="3"/>
  <c r="K434" i="3"/>
  <c r="K506" i="3"/>
  <c r="K570" i="3"/>
  <c r="K642" i="3"/>
  <c r="K50" i="3"/>
  <c r="K106" i="3"/>
  <c r="K162" i="3"/>
  <c r="K226" i="3"/>
  <c r="K266" i="3"/>
  <c r="K314" i="3"/>
  <c r="K362" i="3"/>
  <c r="K418" i="3"/>
  <c r="K466" i="3"/>
  <c r="K522" i="3"/>
  <c r="K594" i="3"/>
  <c r="K626" i="3"/>
  <c r="K682" i="3"/>
  <c r="K722" i="3"/>
  <c r="K754" i="3"/>
  <c r="K66" i="3"/>
  <c r="K138" i="3"/>
  <c r="K202" i="3"/>
  <c r="K258" i="3"/>
  <c r="K330" i="3"/>
  <c r="K394" i="3"/>
  <c r="K482" i="3"/>
  <c r="K562" i="3"/>
  <c r="K650" i="3"/>
  <c r="K730" i="3"/>
  <c r="K34" i="3"/>
  <c r="K82" i="3"/>
  <c r="K122" i="3"/>
  <c r="K170" i="3"/>
  <c r="K210" i="3"/>
  <c r="K274" i="3"/>
  <c r="K338" i="3"/>
  <c r="K386" i="3"/>
  <c r="K458" i="3"/>
  <c r="K514" i="3"/>
  <c r="K554" i="3"/>
  <c r="K602" i="3"/>
  <c r="K666" i="3"/>
  <c r="K706" i="3"/>
  <c r="K738" i="3"/>
  <c r="K42" i="3"/>
  <c r="K90" i="3"/>
  <c r="K146" i="3"/>
  <c r="K186" i="3"/>
  <c r="K242" i="3"/>
  <c r="K298" i="3"/>
  <c r="K354" i="3"/>
  <c r="K410" i="3"/>
  <c r="K442" i="3"/>
  <c r="K498" i="3"/>
  <c r="K538" i="3"/>
  <c r="K578" i="3"/>
  <c r="K618" i="3"/>
  <c r="K658" i="3"/>
  <c r="K698" i="3"/>
  <c r="K746" i="3"/>
  <c r="K10" i="3"/>
  <c r="K58" i="3"/>
  <c r="K114" i="3"/>
  <c r="K178" i="3"/>
  <c r="K234" i="3"/>
  <c r="K290" i="3"/>
  <c r="K346" i="3"/>
  <c r="K402" i="3"/>
  <c r="K450" i="3"/>
  <c r="K490" i="3"/>
  <c r="K546" i="3"/>
  <c r="K610" i="3"/>
  <c r="K690" i="3"/>
  <c r="K762" i="3"/>
  <c r="K778" i="3"/>
  <c r="K779" i="3"/>
  <c r="M288" i="4" l="1"/>
  <c r="T506" i="4"/>
  <c r="T93" i="4"/>
  <c r="M617" i="4"/>
  <c r="M491" i="4"/>
  <c r="T496" i="4"/>
  <c r="T560" i="4"/>
  <c r="M88" i="4"/>
  <c r="M187" i="4"/>
  <c r="T420" i="4"/>
  <c r="T635" i="4"/>
  <c r="T179" i="4"/>
  <c r="M31" i="4"/>
  <c r="T194" i="4"/>
  <c r="T247" i="4"/>
  <c r="T519" i="4"/>
  <c r="T689" i="4"/>
  <c r="T622" i="4"/>
  <c r="T717" i="4"/>
  <c r="T105" i="4"/>
  <c r="T206" i="4"/>
  <c r="T665" i="4"/>
  <c r="T468" i="4"/>
  <c r="T38" i="4"/>
  <c r="T286" i="4"/>
  <c r="T518" i="4"/>
  <c r="T148" i="4"/>
  <c r="M590" i="4"/>
  <c r="M157" i="4"/>
  <c r="M6" i="4"/>
  <c r="M455" i="4"/>
  <c r="AF69" i="4"/>
  <c r="N516" i="8"/>
  <c r="N490" i="8"/>
  <c r="N511" i="8"/>
  <c r="N485" i="8"/>
  <c r="AC485" i="8" s="1"/>
  <c r="N517" i="8"/>
  <c r="N491" i="8"/>
  <c r="N518" i="8"/>
  <c r="AC518" i="8" s="1"/>
  <c r="N492" i="8"/>
  <c r="N515" i="8"/>
  <c r="N489" i="8"/>
  <c r="N488" i="8"/>
  <c r="AC488" i="8" s="1"/>
  <c r="N514" i="8"/>
  <c r="AC514" i="8" s="1"/>
  <c r="N512" i="8"/>
  <c r="N486" i="8"/>
  <c r="N493" i="8"/>
  <c r="AC493" i="8" s="1"/>
  <c r="N519" i="8"/>
  <c r="N487" i="8"/>
  <c r="N513" i="8"/>
  <c r="N510" i="8"/>
  <c r="N484" i="8"/>
  <c r="AD520" i="8"/>
  <c r="AC521" i="8"/>
  <c r="N483" i="8"/>
  <c r="N509" i="8"/>
  <c r="AC522" i="8"/>
  <c r="AD522" i="8"/>
  <c r="AD521" i="8"/>
  <c r="AC524" i="8"/>
  <c r="AD524" i="8"/>
  <c r="AC523" i="8"/>
  <c r="AD523" i="8"/>
  <c r="AD527" i="8"/>
  <c r="AC527" i="8"/>
  <c r="AC526" i="8"/>
  <c r="AD526" i="8"/>
  <c r="AD525" i="8"/>
  <c r="AC525" i="8"/>
  <c r="N502" i="8"/>
  <c r="N476" i="8"/>
  <c r="N498" i="8"/>
  <c r="N472" i="8"/>
  <c r="AC472" i="8" s="1"/>
  <c r="N500" i="8"/>
  <c r="N474" i="8"/>
  <c r="N503" i="8"/>
  <c r="N477" i="8"/>
  <c r="N478" i="8"/>
  <c r="N504" i="8"/>
  <c r="N499" i="8"/>
  <c r="N473" i="8"/>
  <c r="N494" i="8"/>
  <c r="N468" i="8"/>
  <c r="N497" i="8"/>
  <c r="N471" i="8"/>
  <c r="N470" i="8"/>
  <c r="N496" i="8"/>
  <c r="N475" i="8"/>
  <c r="N501" i="8"/>
  <c r="N480" i="8"/>
  <c r="N506" i="8"/>
  <c r="N469" i="8"/>
  <c r="N495" i="8"/>
  <c r="N479" i="8"/>
  <c r="N505" i="8"/>
  <c r="AD682" i="8"/>
  <c r="AC683" i="8"/>
  <c r="N721" i="8"/>
  <c r="N695" i="8"/>
  <c r="N718" i="8"/>
  <c r="N692" i="8"/>
  <c r="N686" i="8"/>
  <c r="N712" i="8"/>
  <c r="N710" i="8"/>
  <c r="N684" i="8"/>
  <c r="N719" i="8"/>
  <c r="N693" i="8"/>
  <c r="N720" i="8"/>
  <c r="N694" i="8"/>
  <c r="N716" i="8"/>
  <c r="N690" i="8"/>
  <c r="N713" i="8"/>
  <c r="N687" i="8"/>
  <c r="N714" i="8"/>
  <c r="N688" i="8"/>
  <c r="N715" i="8"/>
  <c r="N689" i="8"/>
  <c r="AC689" i="8" s="1"/>
  <c r="N717" i="8"/>
  <c r="N691" i="8"/>
  <c r="N711" i="8"/>
  <c r="N685" i="8"/>
  <c r="N734" i="8"/>
  <c r="N708" i="8"/>
  <c r="N724" i="8"/>
  <c r="N698" i="8"/>
  <c r="N733" i="8"/>
  <c r="N707" i="8"/>
  <c r="N727" i="8"/>
  <c r="N701" i="8"/>
  <c r="N725" i="8"/>
  <c r="N699" i="8"/>
  <c r="N732" i="8"/>
  <c r="N706" i="8"/>
  <c r="N726" i="8"/>
  <c r="N700" i="8"/>
  <c r="N723" i="8"/>
  <c r="N697" i="8"/>
  <c r="N731" i="8"/>
  <c r="N705" i="8"/>
  <c r="N730" i="8"/>
  <c r="N704" i="8"/>
  <c r="N729" i="8"/>
  <c r="N703" i="8"/>
  <c r="N728" i="8"/>
  <c r="N702" i="8"/>
  <c r="N735" i="8"/>
  <c r="N709" i="8"/>
  <c r="S781" i="7"/>
  <c r="AX782" i="7"/>
  <c r="D778" i="7"/>
  <c r="U733" i="8"/>
  <c r="AG734" i="8"/>
  <c r="W755" i="8"/>
  <c r="V754" i="8"/>
  <c r="AA735" i="8"/>
  <c r="R734" i="8"/>
  <c r="H269" i="5"/>
  <c r="W269" i="5" s="1"/>
  <c r="M720" i="4"/>
  <c r="M528" i="4"/>
  <c r="H130" i="5"/>
  <c r="M459" i="4"/>
  <c r="M559" i="4"/>
  <c r="H32" i="5"/>
  <c r="W32" i="5" s="1"/>
  <c r="H543" i="5"/>
  <c r="W543" i="5" s="1"/>
  <c r="M451" i="4"/>
  <c r="M176" i="4"/>
  <c r="H646" i="5"/>
  <c r="H332" i="5"/>
  <c r="H348" i="5"/>
  <c r="H674" i="5"/>
  <c r="M183" i="4"/>
  <c r="M453" i="4"/>
  <c r="M560" i="4"/>
  <c r="M8" i="4"/>
  <c r="M185" i="4"/>
  <c r="M448" i="4"/>
  <c r="N448" i="4" s="1"/>
  <c r="AC448" i="4" s="1"/>
  <c r="M9" i="4"/>
  <c r="M450" i="4"/>
  <c r="M452" i="4"/>
  <c r="M458" i="4"/>
  <c r="H634" i="5"/>
  <c r="W634" i="5" s="1"/>
  <c r="H156" i="5"/>
  <c r="W156" i="5" s="1"/>
  <c r="H243" i="5"/>
  <c r="W243" i="5" s="1"/>
  <c r="H479" i="5"/>
  <c r="W479" i="5" s="1"/>
  <c r="H692" i="5"/>
  <c r="H264" i="5"/>
  <c r="H439" i="5"/>
  <c r="W439" i="5" s="1"/>
  <c r="H311" i="5"/>
  <c r="W311" i="5" s="1"/>
  <c r="H3" i="5"/>
  <c r="W3" i="5" s="1"/>
  <c r="H747" i="5"/>
  <c r="H434" i="5"/>
  <c r="H601" i="5"/>
  <c r="H314" i="5"/>
  <c r="W314" i="5" s="1"/>
  <c r="M485" i="4"/>
  <c r="H135" i="5"/>
  <c r="M529" i="4"/>
  <c r="M270" i="4"/>
  <c r="M588" i="4"/>
  <c r="M595" i="4"/>
  <c r="M502" i="4"/>
  <c r="N502" i="4" s="1"/>
  <c r="M375" i="4"/>
  <c r="M701" i="4"/>
  <c r="H275" i="5"/>
  <c r="W275" i="5" s="1"/>
  <c r="H703" i="5"/>
  <c r="W703" i="5" s="1"/>
  <c r="H417" i="5"/>
  <c r="W417" i="5" s="1"/>
  <c r="M449" i="4"/>
  <c r="M91" i="4"/>
  <c r="M7" i="4"/>
  <c r="M454" i="4"/>
  <c r="M3" i="4"/>
  <c r="M5" i="4"/>
  <c r="H466" i="5"/>
  <c r="W466" i="5" s="1"/>
  <c r="M447" i="4"/>
  <c r="H183" i="5"/>
  <c r="W183" i="5" s="1"/>
  <c r="H379" i="5"/>
  <c r="W379" i="5" s="1"/>
  <c r="H209" i="5"/>
  <c r="W209" i="5" s="1"/>
  <c r="H453" i="5"/>
  <c r="M4" i="4"/>
  <c r="N4" i="4" s="1"/>
  <c r="AC4" i="4" s="1"/>
  <c r="H652" i="5"/>
  <c r="W652" i="5" s="1"/>
  <c r="H337" i="5"/>
  <c r="W337" i="5" s="1"/>
  <c r="H52" i="5"/>
  <c r="W52" i="5" s="1"/>
  <c r="H488" i="5"/>
  <c r="M446" i="4"/>
  <c r="M561" i="4"/>
  <c r="H176" i="5"/>
  <c r="W176" i="5" s="1"/>
  <c r="H419" i="5"/>
  <c r="W419" i="5" s="1"/>
  <c r="H664" i="5"/>
  <c r="W664" i="5" s="1"/>
  <c r="H113" i="5"/>
  <c r="H462" i="5"/>
  <c r="X462" i="5" s="1"/>
  <c r="H729" i="5"/>
  <c r="W729" i="5" s="1"/>
  <c r="M593" i="4"/>
  <c r="M417" i="4"/>
  <c r="M594" i="4"/>
  <c r="M486" i="4"/>
  <c r="M699" i="4"/>
  <c r="M589" i="4"/>
  <c r="M412" i="4"/>
  <c r="M697" i="4"/>
  <c r="M411" i="4"/>
  <c r="H220" i="5"/>
  <c r="M698" i="4"/>
  <c r="M527" i="4"/>
  <c r="M526" i="4"/>
  <c r="M32" i="4"/>
  <c r="M274" i="4"/>
  <c r="H657" i="5"/>
  <c r="M592" i="4"/>
  <c r="H697" i="5"/>
  <c r="H666" i="5"/>
  <c r="H289" i="5"/>
  <c r="H103" i="5"/>
  <c r="W103" i="5" s="1"/>
  <c r="H97" i="5"/>
  <c r="W97" i="5" s="1"/>
  <c r="H232" i="5"/>
  <c r="W232" i="5" s="1"/>
  <c r="H49" i="5"/>
  <c r="W49" i="5" s="1"/>
  <c r="H578" i="5"/>
  <c r="W578" i="5" s="1"/>
  <c r="H357" i="5"/>
  <c r="H112" i="5"/>
  <c r="W112" i="5" s="1"/>
  <c r="H700" i="5"/>
  <c r="H168" i="5"/>
  <c r="W168" i="5" s="1"/>
  <c r="H330" i="5"/>
  <c r="H435" i="5"/>
  <c r="W435" i="5" s="1"/>
  <c r="M403" i="4"/>
  <c r="M627" i="4"/>
  <c r="M297" i="4"/>
  <c r="N297" i="4" s="1"/>
  <c r="H138" i="5"/>
  <c r="W138" i="5" s="1"/>
  <c r="M521" i="4"/>
  <c r="H691" i="5"/>
  <c r="H452" i="5"/>
  <c r="W452" i="5" s="1"/>
  <c r="M766" i="4"/>
  <c r="M483" i="4"/>
  <c r="H363" i="5"/>
  <c r="H309" i="5"/>
  <c r="W309" i="5" s="1"/>
  <c r="T456" i="4"/>
  <c r="H94" i="5"/>
  <c r="H694" i="5"/>
  <c r="W694" i="5" s="1"/>
  <c r="H712" i="5"/>
  <c r="W712" i="5" s="1"/>
  <c r="T426" i="4"/>
  <c r="AG179" i="5"/>
  <c r="H331" i="5"/>
  <c r="W331" i="5" s="1"/>
  <c r="H506" i="5"/>
  <c r="H554" i="5"/>
  <c r="T36" i="4"/>
  <c r="T400" i="4"/>
  <c r="T634" i="4"/>
  <c r="H22" i="5"/>
  <c r="W22" i="5" s="1"/>
  <c r="N488" i="5"/>
  <c r="T488" i="4"/>
  <c r="T663" i="4"/>
  <c r="T62" i="4"/>
  <c r="M407" i="4"/>
  <c r="T144" i="4"/>
  <c r="N492" i="5"/>
  <c r="M271" i="4"/>
  <c r="M523" i="4"/>
  <c r="T378" i="4"/>
  <c r="H95" i="5"/>
  <c r="H258" i="5"/>
  <c r="H194" i="5"/>
  <c r="H31" i="5"/>
  <c r="W31" i="5" s="1"/>
  <c r="H68" i="5"/>
  <c r="W68" i="5" s="1"/>
  <c r="H334" i="5"/>
  <c r="W334" i="5" s="1"/>
  <c r="H254" i="5"/>
  <c r="M525" i="4"/>
  <c r="M477" i="4"/>
  <c r="M120" i="4"/>
  <c r="M208" i="4"/>
  <c r="M384" i="4"/>
  <c r="N384" i="4" s="1"/>
  <c r="AC384" i="4" s="1"/>
  <c r="T205" i="4"/>
  <c r="H551" i="5"/>
  <c r="W551" i="5" s="1"/>
  <c r="T152" i="4"/>
  <c r="H11" i="5"/>
  <c r="X11" i="5" s="1"/>
  <c r="H284" i="5"/>
  <c r="H115" i="5"/>
  <c r="H607" i="5"/>
  <c r="H378" i="5"/>
  <c r="H704" i="5"/>
  <c r="W704" i="5" s="1"/>
  <c r="H16" i="5"/>
  <c r="W16" i="5" s="1"/>
  <c r="H13" i="5"/>
  <c r="H400" i="5"/>
  <c r="H385" i="5"/>
  <c r="W385" i="5" s="1"/>
  <c r="H129" i="5"/>
  <c r="M768" i="4"/>
  <c r="M756" i="4"/>
  <c r="M736" i="4"/>
  <c r="H364" i="5"/>
  <c r="M158" i="4"/>
  <c r="M634" i="4"/>
  <c r="M305" i="4"/>
  <c r="M312" i="4"/>
  <c r="T507" i="4"/>
  <c r="H114" i="5"/>
  <c r="W114" i="5" s="1"/>
  <c r="H631" i="5"/>
  <c r="W631" i="5" s="1"/>
  <c r="N616" i="5"/>
  <c r="H681" i="5"/>
  <c r="H69" i="5"/>
  <c r="W69" i="5" s="1"/>
  <c r="H726" i="5"/>
  <c r="W726" i="5" s="1"/>
  <c r="M306" i="4"/>
  <c r="N392" i="5"/>
  <c r="N369" i="5"/>
  <c r="N625" i="5"/>
  <c r="M558" i="4"/>
  <c r="M474" i="4"/>
  <c r="H407" i="5"/>
  <c r="W407" i="5" s="1"/>
  <c r="M386" i="4"/>
  <c r="H477" i="5"/>
  <c r="H86" i="5"/>
  <c r="H141" i="5"/>
  <c r="W141" i="5" s="1"/>
  <c r="N328" i="5"/>
  <c r="N584" i="5"/>
  <c r="N426" i="5"/>
  <c r="N135" i="5"/>
  <c r="N667" i="5"/>
  <c r="H356" i="5"/>
  <c r="H483" i="5"/>
  <c r="M441" i="4"/>
  <c r="M406" i="4"/>
  <c r="M524" i="4"/>
  <c r="M308" i="4"/>
  <c r="T599" i="4"/>
  <c r="N168" i="5"/>
  <c r="N424" i="5"/>
  <c r="N680" i="5"/>
  <c r="N170" i="5"/>
  <c r="H145" i="5"/>
  <c r="W145" i="5" s="1"/>
  <c r="T402" i="4"/>
  <c r="M404" i="4"/>
  <c r="M409" i="4"/>
  <c r="M484" i="4"/>
  <c r="H451" i="5"/>
  <c r="H552" i="5"/>
  <c r="W552" i="5" s="1"/>
  <c r="T532" i="4"/>
  <c r="N588" i="5"/>
  <c r="H539" i="5"/>
  <c r="W539" i="5" s="1"/>
  <c r="M482" i="4"/>
  <c r="T545" i="4"/>
  <c r="T235" i="4"/>
  <c r="T651" i="4"/>
  <c r="T644" i="4"/>
  <c r="T401" i="4"/>
  <c r="N273" i="5"/>
  <c r="N529" i="5"/>
  <c r="N110" i="5"/>
  <c r="H155" i="5"/>
  <c r="N360" i="5"/>
  <c r="H188" i="5"/>
  <c r="M437" i="4"/>
  <c r="M436" i="4"/>
  <c r="N663" i="5"/>
  <c r="N200" i="5"/>
  <c r="N171" i="5"/>
  <c r="N185" i="5"/>
  <c r="H669" i="5"/>
  <c r="H381" i="5"/>
  <c r="H420" i="5"/>
  <c r="M693" i="4"/>
  <c r="M213" i="4"/>
  <c r="N187" i="4" s="1"/>
  <c r="AC187" i="4" s="1"/>
  <c r="M408" i="4"/>
  <c r="M522" i="4"/>
  <c r="M520" i="4"/>
  <c r="H426" i="5"/>
  <c r="W426" i="5" s="1"/>
  <c r="T723" i="4"/>
  <c r="N407" i="5"/>
  <c r="N223" i="5"/>
  <c r="N120" i="5"/>
  <c r="N479" i="5"/>
  <c r="N33" i="5"/>
  <c r="N138" i="5"/>
  <c r="N650" i="5"/>
  <c r="N96" i="5"/>
  <c r="N379" i="5"/>
  <c r="N539" i="5"/>
  <c r="N635" i="5"/>
  <c r="H640" i="5"/>
  <c r="H80" i="5"/>
  <c r="H575" i="5"/>
  <c r="W575" i="5" s="1"/>
  <c r="H429" i="5"/>
  <c r="H421" i="5"/>
  <c r="W421" i="5" s="1"/>
  <c r="H123" i="5"/>
  <c r="H147" i="5"/>
  <c r="H514" i="5"/>
  <c r="W514" i="5" s="1"/>
  <c r="H42" i="5"/>
  <c r="W42" i="5" s="1"/>
  <c r="H690" i="5"/>
  <c r="W690" i="5" s="1"/>
  <c r="H105" i="5"/>
  <c r="M33" i="4"/>
  <c r="M307" i="4"/>
  <c r="M413" i="4"/>
  <c r="M480" i="4"/>
  <c r="M439" i="4"/>
  <c r="M481" i="4"/>
  <c r="M639" i="4"/>
  <c r="M303" i="4"/>
  <c r="M762" i="4"/>
  <c r="M385" i="4"/>
  <c r="M435" i="4"/>
  <c r="T618" i="4"/>
  <c r="T630" i="4"/>
  <c r="T743" i="4"/>
  <c r="AG743" i="4" s="1"/>
  <c r="T61" i="4"/>
  <c r="T715" i="4"/>
  <c r="N319" i="5"/>
  <c r="N620" i="5"/>
  <c r="N735" i="5"/>
  <c r="N187" i="5"/>
  <c r="H279" i="5"/>
  <c r="W279" i="5" s="1"/>
  <c r="H570" i="5"/>
  <c r="W570" i="5" s="1"/>
  <c r="H320" i="5"/>
  <c r="W320" i="5" s="1"/>
  <c r="M755" i="4"/>
  <c r="M444" i="4"/>
  <c r="M445" i="4"/>
  <c r="H313" i="5"/>
  <c r="W313" i="5" s="1"/>
  <c r="H369" i="5"/>
  <c r="W369" i="5" s="1"/>
  <c r="H411" i="5"/>
  <c r="W411" i="5" s="1"/>
  <c r="M442" i="4"/>
  <c r="M479" i="4"/>
  <c r="M387" i="4"/>
  <c r="M517" i="4"/>
  <c r="N491" i="4" s="1"/>
  <c r="AC491" i="4" s="1"/>
  <c r="T482" i="4"/>
  <c r="N305" i="5"/>
  <c r="N740" i="5"/>
  <c r="AA740" i="5" s="1"/>
  <c r="N575" i="5"/>
  <c r="H625" i="5"/>
  <c r="W625" i="5" s="1"/>
  <c r="H89" i="5"/>
  <c r="W89" i="5" s="1"/>
  <c r="H277" i="5"/>
  <c r="W277" i="5" s="1"/>
  <c r="M160" i="4"/>
  <c r="M79" i="4"/>
  <c r="H342" i="5"/>
  <c r="W342" i="5" s="1"/>
  <c r="M767" i="4"/>
  <c r="M543" i="4"/>
  <c r="H136" i="5"/>
  <c r="W136" i="5" s="1"/>
  <c r="M619" i="4"/>
  <c r="M237" i="4"/>
  <c r="M313" i="4"/>
  <c r="M184" i="4"/>
  <c r="M636" i="4"/>
  <c r="M106" i="4"/>
  <c r="H280" i="5"/>
  <c r="W280" i="5" s="1"/>
  <c r="M440" i="4"/>
  <c r="M475" i="4"/>
  <c r="N449" i="4" s="1"/>
  <c r="AC449" i="4" s="1"/>
  <c r="M438" i="4"/>
  <c r="N401" i="5"/>
  <c r="N652" i="5"/>
  <c r="N531" i="5"/>
  <c r="N275" i="5"/>
  <c r="H225" i="5"/>
  <c r="W225" i="5" s="1"/>
  <c r="H214" i="5"/>
  <c r="H743" i="5"/>
  <c r="Y743" i="5" s="1"/>
  <c r="H650" i="5"/>
  <c r="H93" i="5"/>
  <c r="W93" i="5" s="1"/>
  <c r="H720" i="5"/>
  <c r="H526" i="5"/>
  <c r="W526" i="5" s="1"/>
  <c r="H656" i="5"/>
  <c r="W656" i="5" s="1"/>
  <c r="H404" i="5"/>
  <c r="W404" i="5" s="1"/>
  <c r="M405" i="4"/>
  <c r="M443" i="4"/>
  <c r="M304" i="4"/>
  <c r="M478" i="4"/>
  <c r="M212" i="4"/>
  <c r="M519" i="4"/>
  <c r="M302" i="4"/>
  <c r="T424" i="4"/>
  <c r="T478" i="4"/>
  <c r="N657" i="5"/>
  <c r="N141" i="5"/>
  <c r="N400" i="5"/>
  <c r="AG569" i="5"/>
  <c r="N266" i="5"/>
  <c r="N714" i="5"/>
  <c r="H504" i="5"/>
  <c r="W504" i="5" s="1"/>
  <c r="H218" i="5"/>
  <c r="W218" i="5" s="1"/>
  <c r="H285" i="5"/>
  <c r="X284" i="5" s="1"/>
  <c r="H559" i="5"/>
  <c r="W559" i="5" s="1"/>
  <c r="H308" i="5"/>
  <c r="W308" i="5" s="1"/>
  <c r="H498" i="5"/>
  <c r="W498" i="5" s="1"/>
  <c r="T165" i="4"/>
  <c r="H442" i="5"/>
  <c r="W442" i="5" s="1"/>
  <c r="H387" i="5"/>
  <c r="W387" i="5" s="1"/>
  <c r="M708" i="4"/>
  <c r="T691" i="4"/>
  <c r="H8" i="5"/>
  <c r="T436" i="4"/>
  <c r="T667" i="4"/>
  <c r="T483" i="4"/>
  <c r="T528" i="4"/>
  <c r="T587" i="4"/>
  <c r="T637" i="4"/>
  <c r="T163" i="4"/>
  <c r="T511" i="4"/>
  <c r="T706" i="4"/>
  <c r="H469" i="5"/>
  <c r="H281" i="5"/>
  <c r="H487" i="5"/>
  <c r="W487" i="5" s="1"/>
  <c r="H45" i="5"/>
  <c r="W45" i="5" s="1"/>
  <c r="H482" i="5"/>
  <c r="W482" i="5" s="1"/>
  <c r="H684" i="5"/>
  <c r="X684" i="5" s="1"/>
  <c r="H645" i="5"/>
  <c r="H166" i="5"/>
  <c r="M500" i="4"/>
  <c r="H9" i="5"/>
  <c r="X9" i="5" s="1"/>
  <c r="H396" i="5"/>
  <c r="W396" i="5" s="1"/>
  <c r="M163" i="4"/>
  <c r="M516" i="4"/>
  <c r="M299" i="4"/>
  <c r="M615" i="4"/>
  <c r="M626" i="4"/>
  <c r="M51" i="4"/>
  <c r="M126" i="4"/>
  <c r="M156" i="4"/>
  <c r="M642" i="4"/>
  <c r="M731" i="4"/>
  <c r="M145" i="4"/>
  <c r="M24" i="4"/>
  <c r="M13" i="4"/>
  <c r="M191" i="4"/>
  <c r="H475" i="5"/>
  <c r="T520" i="4"/>
  <c r="T55" i="4"/>
  <c r="H54" i="5"/>
  <c r="W54" i="5" s="1"/>
  <c r="H591" i="5"/>
  <c r="W591" i="5" s="1"/>
  <c r="H28" i="5"/>
  <c r="H499" i="5"/>
  <c r="T642" i="4"/>
  <c r="T701" i="4"/>
  <c r="H223" i="5"/>
  <c r="W223" i="5" s="1"/>
  <c r="T240" i="4"/>
  <c r="T514" i="4"/>
  <c r="T472" i="4"/>
  <c r="T501" i="4"/>
  <c r="T153" i="4"/>
  <c r="T138" i="4"/>
  <c r="T384" i="4"/>
  <c r="T421" i="4"/>
  <c r="T368" i="4"/>
  <c r="T318" i="4"/>
  <c r="M169" i="4"/>
  <c r="M154" i="4"/>
  <c r="M618" i="4"/>
  <c r="N592" i="4" s="1"/>
  <c r="AC592" i="4" s="1"/>
  <c r="M10" i="4"/>
  <c r="M616" i="4"/>
  <c r="M510" i="4"/>
  <c r="M277" i="4"/>
  <c r="H627" i="5"/>
  <c r="M161" i="4"/>
  <c r="N161" i="4" s="1"/>
  <c r="M640" i="4"/>
  <c r="M632" i="4"/>
  <c r="N632" i="4" s="1"/>
  <c r="AC632" i="4" s="1"/>
  <c r="M278" i="4"/>
  <c r="M190" i="4"/>
  <c r="M123" i="4"/>
  <c r="M310" i="4"/>
  <c r="M732" i="4"/>
  <c r="M293" i="4"/>
  <c r="M240" i="4"/>
  <c r="M14" i="4"/>
  <c r="M294" i="4"/>
  <c r="H316" i="5"/>
  <c r="W316" i="5" s="1"/>
  <c r="H71" i="5"/>
  <c r="W71" i="5" s="1"/>
  <c r="N322" i="5"/>
  <c r="N578" i="5"/>
  <c r="N68" i="5"/>
  <c r="N24" i="5"/>
  <c r="N44" i="5"/>
  <c r="H190" i="5"/>
  <c r="X190" i="5" s="1"/>
  <c r="H658" i="5"/>
  <c r="W658" i="5" s="1"/>
  <c r="M508" i="4"/>
  <c r="H398" i="5"/>
  <c r="W398" i="5" s="1"/>
  <c r="M16" i="4"/>
  <c r="N744" i="5"/>
  <c r="AA744" i="5" s="1"/>
  <c r="N624" i="5"/>
  <c r="N129" i="5"/>
  <c r="N394" i="5"/>
  <c r="M12" i="4"/>
  <c r="H219" i="5"/>
  <c r="W219" i="5" s="1"/>
  <c r="M505" i="4"/>
  <c r="M515" i="4"/>
  <c r="H416" i="5"/>
  <c r="W416" i="5" s="1"/>
  <c r="M105" i="4"/>
  <c r="N79" i="4" s="1"/>
  <c r="AC79" i="4" s="1"/>
  <c r="M165" i="4"/>
  <c r="N165" i="4" s="1"/>
  <c r="M166" i="4"/>
  <c r="M511" i="4"/>
  <c r="M301" i="4"/>
  <c r="M544" i="4"/>
  <c r="M238" i="4"/>
  <c r="M159" i="4"/>
  <c r="M633" i="4"/>
  <c r="M513" i="4"/>
  <c r="M700" i="4"/>
  <c r="M318" i="4"/>
  <c r="M124" i="4"/>
  <c r="M189" i="4"/>
  <c r="M155" i="4"/>
  <c r="M316" i="4"/>
  <c r="M188" i="4"/>
  <c r="M315" i="4"/>
  <c r="M702" i="4"/>
  <c r="M512" i="4"/>
  <c r="N486" i="4" s="1"/>
  <c r="AC486" i="4" s="1"/>
  <c r="M162" i="4"/>
  <c r="H671" i="5"/>
  <c r="T733" i="4"/>
  <c r="T160" i="4"/>
  <c r="N98" i="5"/>
  <c r="N556" i="5"/>
  <c r="N208" i="5"/>
  <c r="M514" i="4"/>
  <c r="M620" i="4"/>
  <c r="N594" i="4" s="1"/>
  <c r="AC594" i="4" s="1"/>
  <c r="H248" i="5"/>
  <c r="W248" i="5" s="1"/>
  <c r="H456" i="5"/>
  <c r="W456" i="5" s="1"/>
  <c r="M518" i="4"/>
  <c r="M614" i="4"/>
  <c r="N614" i="4" s="1"/>
  <c r="AC614" i="4" s="1"/>
  <c r="M311" i="4"/>
  <c r="M635" i="4"/>
  <c r="M704" i="4"/>
  <c r="M153" i="4"/>
  <c r="M279" i="4"/>
  <c r="M309" i="4"/>
  <c r="M300" i="4"/>
  <c r="M314" i="4"/>
  <c r="N288" i="4" s="1"/>
  <c r="M317" i="4"/>
  <c r="M125" i="4"/>
  <c r="M707" i="4"/>
  <c r="M623" i="4"/>
  <c r="M273" i="4"/>
  <c r="M236" i="4"/>
  <c r="M11" i="4"/>
  <c r="H423" i="5"/>
  <c r="W423" i="5" s="1"/>
  <c r="H565" i="5"/>
  <c r="W565" i="5" s="1"/>
  <c r="T196" i="4"/>
  <c r="M275" i="4"/>
  <c r="T578" i="4"/>
  <c r="H201" i="5"/>
  <c r="W201" i="5" s="1"/>
  <c r="H140" i="5"/>
  <c r="X139" i="5" s="1"/>
  <c r="M298" i="4"/>
  <c r="M296" i="4"/>
  <c r="M235" i="4"/>
  <c r="M272" i="4"/>
  <c r="M241" i="4"/>
  <c r="M164" i="4"/>
  <c r="T682" i="4"/>
  <c r="T123" i="4"/>
  <c r="T361" i="4"/>
  <c r="H180" i="5"/>
  <c r="T214" i="4"/>
  <c r="T228" i="4"/>
  <c r="T57" i="4"/>
  <c r="T477" i="4"/>
  <c r="T415" i="4"/>
  <c r="T523" i="4"/>
  <c r="T748" i="4"/>
  <c r="AG748" i="4" s="1"/>
  <c r="AJ748" i="4" s="1"/>
  <c r="T439" i="4"/>
  <c r="N337" i="5"/>
  <c r="N593" i="5"/>
  <c r="N78" i="5"/>
  <c r="N467" i="5"/>
  <c r="N723" i="5"/>
  <c r="H146" i="5"/>
  <c r="W146" i="5" s="1"/>
  <c r="M233" i="4"/>
  <c r="H131" i="5"/>
  <c r="W131" i="5" s="1"/>
  <c r="M641" i="4"/>
  <c r="M730" i="4"/>
  <c r="M167" i="4"/>
  <c r="M121" i="4"/>
  <c r="M186" i="4"/>
  <c r="M168" i="4"/>
  <c r="M631" i="4"/>
  <c r="M638" i="4"/>
  <c r="M637" i="4"/>
  <c r="N637" i="4" s="1"/>
  <c r="M630" i="4"/>
  <c r="M295" i="4"/>
  <c r="M122" i="4"/>
  <c r="M733" i="4"/>
  <c r="M15" i="4"/>
  <c r="M17" i="4"/>
  <c r="T186" i="4"/>
  <c r="N482" i="5"/>
  <c r="N734" i="5"/>
  <c r="H35" i="5"/>
  <c r="M748" i="4"/>
  <c r="M625" i="4"/>
  <c r="M591" i="4"/>
  <c r="N591" i="4" s="1"/>
  <c r="AC591" i="4" s="1"/>
  <c r="M503" i="4"/>
  <c r="M389" i="4"/>
  <c r="M506" i="4"/>
  <c r="M709" i="4"/>
  <c r="M476" i="4"/>
  <c r="H90" i="5"/>
  <c r="M754" i="4"/>
  <c r="H619" i="5"/>
  <c r="W619" i="5" s="1"/>
  <c r="M629" i="4"/>
  <c r="H428" i="5"/>
  <c r="W428" i="5" s="1"/>
  <c r="T453" i="4"/>
  <c r="T323" i="4"/>
  <c r="H163" i="5"/>
  <c r="W163" i="5" s="1"/>
  <c r="M753" i="4"/>
  <c r="M388" i="4"/>
  <c r="H375" i="5"/>
  <c r="W375" i="5" s="1"/>
  <c r="M507" i="4"/>
  <c r="H33" i="5"/>
  <c r="X32" i="5" s="1"/>
  <c r="H730" i="5"/>
  <c r="M760" i="4"/>
  <c r="H655" i="5"/>
  <c r="W655" i="5" s="1"/>
  <c r="M751" i="4"/>
  <c r="H511" i="5"/>
  <c r="W511" i="5" s="1"/>
  <c r="H702" i="5"/>
  <c r="W702" i="5" s="1"/>
  <c r="M749" i="4"/>
  <c r="H17" i="5"/>
  <c r="W17" i="5" s="1"/>
  <c r="H670" i="5"/>
  <c r="H343" i="5"/>
  <c r="H20" i="5"/>
  <c r="W20" i="5" s="1"/>
  <c r="M669" i="4"/>
  <c r="H399" i="5"/>
  <c r="W399" i="5" s="1"/>
  <c r="H384" i="5"/>
  <c r="W384" i="5" s="1"/>
  <c r="H6" i="5"/>
  <c r="W6" i="5" s="1"/>
  <c r="H649" i="5"/>
  <c r="W649" i="5" s="1"/>
  <c r="H708" i="5"/>
  <c r="W708" i="5" s="1"/>
  <c r="H460" i="5"/>
  <c r="M38" i="4"/>
  <c r="M250" i="4"/>
  <c r="M269" i="4"/>
  <c r="H310" i="5"/>
  <c r="W310" i="5" s="1"/>
  <c r="M109" i="4"/>
  <c r="M428" i="4"/>
  <c r="H641" i="5"/>
  <c r="W641" i="5" s="1"/>
  <c r="M509" i="4"/>
  <c r="M703" i="4"/>
  <c r="M747" i="4"/>
  <c r="H340" i="5"/>
  <c r="W340" i="5" s="1"/>
  <c r="M624" i="4"/>
  <c r="H414" i="5"/>
  <c r="W414" i="5" s="1"/>
  <c r="M622" i="4"/>
  <c r="M628" i="4"/>
  <c r="H267" i="5"/>
  <c r="M750" i="4"/>
  <c r="H509" i="5"/>
  <c r="W509" i="5" s="1"/>
  <c r="H507" i="5"/>
  <c r="X507" i="5" s="1"/>
  <c r="M752" i="4"/>
  <c r="X678" i="5"/>
  <c r="H25" i="5"/>
  <c r="H148" i="5"/>
  <c r="M501" i="4"/>
  <c r="M621" i="4"/>
  <c r="H372" i="5"/>
  <c r="W372" i="5" s="1"/>
  <c r="M504" i="4"/>
  <c r="H537" i="5"/>
  <c r="W537" i="5" s="1"/>
  <c r="H503" i="5"/>
  <c r="X502" i="5" s="1"/>
  <c r="M469" i="4"/>
  <c r="M415" i="4"/>
  <c r="H133" i="5"/>
  <c r="H401" i="5"/>
  <c r="W401" i="5" s="1"/>
  <c r="M460" i="4"/>
  <c r="M80" i="4"/>
  <c r="H424" i="5"/>
  <c r="H450" i="5"/>
  <c r="W450" i="5" s="1"/>
  <c r="M723" i="4"/>
  <c r="N697" i="4" s="1"/>
  <c r="M728" i="4"/>
  <c r="M725" i="4"/>
  <c r="M724" i="4"/>
  <c r="M726" i="4"/>
  <c r="M744" i="4"/>
  <c r="M741" i="4"/>
  <c r="M740" i="4"/>
  <c r="M739" i="4"/>
  <c r="M738" i="4"/>
  <c r="M734" i="4"/>
  <c r="M735" i="4"/>
  <c r="M742" i="4"/>
  <c r="M737" i="4"/>
  <c r="M746" i="4"/>
  <c r="N720" i="4" s="1"/>
  <c r="AC720" i="4" s="1"/>
  <c r="M745" i="4"/>
  <c r="H680" i="5"/>
  <c r="W680" i="5" s="1"/>
  <c r="H654" i="5"/>
  <c r="X653" i="5" s="1"/>
  <c r="M130" i="4"/>
  <c r="M134" i="4"/>
  <c r="M135" i="4"/>
  <c r="M127" i="4"/>
  <c r="M136" i="4"/>
  <c r="M138" i="4"/>
  <c r="M128" i="4"/>
  <c r="M129" i="4"/>
  <c r="M137" i="4"/>
  <c r="M133" i="4"/>
  <c r="M139" i="4"/>
  <c r="M609" i="4"/>
  <c r="M610" i="4"/>
  <c r="M612" i="4"/>
  <c r="M613" i="4"/>
  <c r="M665" i="4"/>
  <c r="M663" i="4"/>
  <c r="M664" i="4"/>
  <c r="M668" i="4"/>
  <c r="M670" i="4"/>
  <c r="M671" i="4"/>
  <c r="N671" i="4" s="1"/>
  <c r="AC671" i="4" s="1"/>
  <c r="M667" i="4"/>
  <c r="M666" i="4"/>
  <c r="M662" i="4"/>
  <c r="M660" i="4"/>
  <c r="M320" i="4"/>
  <c r="M319" i="4"/>
  <c r="M321" i="4"/>
  <c r="M326" i="4"/>
  <c r="M323" i="4"/>
  <c r="M324" i="4"/>
  <c r="M330" i="4"/>
  <c r="M325" i="4"/>
  <c r="M344" i="4"/>
  <c r="M340" i="4"/>
  <c r="M341" i="4"/>
  <c r="M342" i="4"/>
  <c r="H137" i="5"/>
  <c r="W137" i="5" s="1"/>
  <c r="H111" i="5"/>
  <c r="X111" i="5" s="1"/>
  <c r="M680" i="4"/>
  <c r="N654" i="4" s="1"/>
  <c r="AC654" i="4" s="1"/>
  <c r="M683" i="4"/>
  <c r="M676" i="4"/>
  <c r="M677" i="4"/>
  <c r="M675" i="4"/>
  <c r="M672" i="4"/>
  <c r="N672" i="4" s="1"/>
  <c r="AC672" i="4" s="1"/>
  <c r="M678" i="4"/>
  <c r="M34" i="4"/>
  <c r="M42" i="4"/>
  <c r="M44" i="4"/>
  <c r="M37" i="4"/>
  <c r="M35" i="4"/>
  <c r="N9" i="4" s="1"/>
  <c r="M36" i="4"/>
  <c r="M564" i="4"/>
  <c r="N564" i="4" s="1"/>
  <c r="M567" i="4"/>
  <c r="M574" i="4"/>
  <c r="M569" i="4"/>
  <c r="N569" i="4" s="1"/>
  <c r="AC569" i="4" s="1"/>
  <c r="M570" i="4"/>
  <c r="M572" i="4"/>
  <c r="M565" i="4"/>
  <c r="M568" i="4"/>
  <c r="M571" i="4"/>
  <c r="M71" i="4"/>
  <c r="M66" i="4"/>
  <c r="M69" i="4"/>
  <c r="M65" i="4"/>
  <c r="M68" i="4"/>
  <c r="M70" i="4"/>
  <c r="M247" i="4"/>
  <c r="M249" i="4"/>
  <c r="M254" i="4"/>
  <c r="M252" i="4"/>
  <c r="M253" i="4"/>
  <c r="M251" i="4"/>
  <c r="M392" i="4"/>
  <c r="M390" i="4"/>
  <c r="M397" i="4"/>
  <c r="M396" i="4"/>
  <c r="M394" i="4"/>
  <c r="M401" i="4"/>
  <c r="N375" i="4" s="1"/>
  <c r="AC375" i="4" s="1"/>
  <c r="M402" i="4"/>
  <c r="N376" i="4" s="1"/>
  <c r="AC376" i="4" s="1"/>
  <c r="M399" i="4"/>
  <c r="M391" i="4"/>
  <c r="M400" i="4"/>
  <c r="M395" i="4"/>
  <c r="M398" i="4"/>
  <c r="M718" i="4"/>
  <c r="M719" i="4"/>
  <c r="M722" i="4"/>
  <c r="N696" i="4" s="1"/>
  <c r="M721" i="4"/>
  <c r="M605" i="4"/>
  <c r="M603" i="4"/>
  <c r="M607" i="4"/>
  <c r="M606" i="4"/>
  <c r="M604" i="4"/>
  <c r="M601" i="4"/>
  <c r="N601" i="4" s="1"/>
  <c r="AC601" i="4" s="1"/>
  <c r="M597" i="4"/>
  <c r="M596" i="4"/>
  <c r="N570" i="4" s="1"/>
  <c r="M608" i="4"/>
  <c r="M599" i="4"/>
  <c r="M598" i="4"/>
  <c r="M600" i="4"/>
  <c r="M63" i="4"/>
  <c r="M55" i="4"/>
  <c r="M62" i="4"/>
  <c r="N62" i="4" s="1"/>
  <c r="AC62" i="4" s="1"/>
  <c r="M59" i="4"/>
  <c r="M60" i="4"/>
  <c r="M56" i="4"/>
  <c r="N30" i="4" s="1"/>
  <c r="AC30" i="4" s="1"/>
  <c r="M58" i="4"/>
  <c r="M61" i="4"/>
  <c r="M64" i="4"/>
  <c r="M172" i="4"/>
  <c r="M170" i="4"/>
  <c r="N170" i="4" s="1"/>
  <c r="AC170" i="4" s="1"/>
  <c r="M181" i="4"/>
  <c r="M180" i="4"/>
  <c r="M174" i="4"/>
  <c r="M178" i="4"/>
  <c r="M173" i="4"/>
  <c r="M171" i="4"/>
  <c r="M179" i="4"/>
  <c r="M182" i="4"/>
  <c r="M177" i="4"/>
  <c r="M175" i="4"/>
  <c r="M659" i="4"/>
  <c r="M647" i="4"/>
  <c r="M656" i="4"/>
  <c r="M649" i="4"/>
  <c r="M658" i="4"/>
  <c r="M652" i="4"/>
  <c r="M654" i="4"/>
  <c r="M657" i="4"/>
  <c r="M653" i="4"/>
  <c r="M655" i="4"/>
  <c r="M115" i="4"/>
  <c r="M117" i="4"/>
  <c r="M113" i="4"/>
  <c r="M111" i="4"/>
  <c r="N111" i="4" s="1"/>
  <c r="M110" i="4"/>
  <c r="M108" i="4"/>
  <c r="M112" i="4"/>
  <c r="M118" i="4"/>
  <c r="M114" i="4"/>
  <c r="M116" i="4"/>
  <c r="M53" i="4"/>
  <c r="M50" i="4"/>
  <c r="M54" i="4"/>
  <c r="M339" i="4"/>
  <c r="M771" i="4"/>
  <c r="M770" i="4"/>
  <c r="M769" i="4"/>
  <c r="M772" i="4"/>
  <c r="M203" i="4"/>
  <c r="N177" i="4" s="1"/>
  <c r="AC177" i="4" s="1"/>
  <c r="M204" i="4"/>
  <c r="M196" i="4"/>
  <c r="M194" i="4"/>
  <c r="M193" i="4"/>
  <c r="M199" i="4"/>
  <c r="M205" i="4"/>
  <c r="M140" i="4"/>
  <c r="M151" i="4"/>
  <c r="M149" i="4"/>
  <c r="M141" i="4"/>
  <c r="M152" i="4"/>
  <c r="M144" i="4"/>
  <c r="M142" i="4"/>
  <c r="M150" i="4"/>
  <c r="N150" i="4" s="1"/>
  <c r="M148" i="4"/>
  <c r="M143" i="4"/>
  <c r="M146" i="4"/>
  <c r="N146" i="4" s="1"/>
  <c r="AC146" i="4" s="1"/>
  <c r="M147" i="4"/>
  <c r="M551" i="4"/>
  <c r="M556" i="4"/>
  <c r="M554" i="4"/>
  <c r="M557" i="4"/>
  <c r="M553" i="4"/>
  <c r="M546" i="4"/>
  <c r="M549" i="4"/>
  <c r="N523" i="4" s="1"/>
  <c r="AC523" i="4" s="1"/>
  <c r="M548" i="4"/>
  <c r="M552" i="4"/>
  <c r="M555" i="4"/>
  <c r="M206" i="4"/>
  <c r="M210" i="4"/>
  <c r="N184" i="4" s="1"/>
  <c r="M207" i="4"/>
  <c r="M355" i="4"/>
  <c r="M360" i="4"/>
  <c r="N360" i="4" s="1"/>
  <c r="AC360" i="4" s="1"/>
  <c r="M362" i="4"/>
  <c r="M358" i="4"/>
  <c r="M359" i="4"/>
  <c r="N359" i="4" s="1"/>
  <c r="M363" i="4"/>
  <c r="M361" i="4"/>
  <c r="M383" i="4"/>
  <c r="M381" i="4"/>
  <c r="M379" i="4"/>
  <c r="M380" i="4"/>
  <c r="M382" i="4"/>
  <c r="M378" i="4"/>
  <c r="M377" i="4"/>
  <c r="N377" i="4" s="1"/>
  <c r="AC377" i="4" s="1"/>
  <c r="H412" i="5"/>
  <c r="W412" i="5" s="1"/>
  <c r="H386" i="5"/>
  <c r="W386" i="5" s="1"/>
  <c r="M290" i="4"/>
  <c r="M282" i="4"/>
  <c r="M283" i="4"/>
  <c r="M281" i="4"/>
  <c r="N281" i="4" s="1"/>
  <c r="AC281" i="4" s="1"/>
  <c r="M286" i="4"/>
  <c r="N286" i="4" s="1"/>
  <c r="AC286" i="4" s="1"/>
  <c r="M285" i="4"/>
  <c r="M292" i="4"/>
  <c r="M289" i="4"/>
  <c r="M284" i="4"/>
  <c r="M287" i="4"/>
  <c r="N287" i="4" s="1"/>
  <c r="AC287" i="4" s="1"/>
  <c r="M280" i="4"/>
  <c r="M536" i="4"/>
  <c r="M539" i="4"/>
  <c r="N539" i="4" s="1"/>
  <c r="AC539" i="4" s="1"/>
  <c r="M538" i="4"/>
  <c r="M534" i="4"/>
  <c r="N534" i="4" s="1"/>
  <c r="AC534" i="4" s="1"/>
  <c r="M531" i="4"/>
  <c r="M530" i="4"/>
  <c r="M542" i="4"/>
  <c r="M322" i="4"/>
  <c r="M602" i="4"/>
  <c r="M674" i="4"/>
  <c r="M268" i="4"/>
  <c r="M131" i="4"/>
  <c r="M291" i="4"/>
  <c r="M743" i="4"/>
  <c r="M430" i="4"/>
  <c r="M434" i="4"/>
  <c r="M429" i="4"/>
  <c r="M427" i="4"/>
  <c r="M432" i="4"/>
  <c r="N432" i="4" s="1"/>
  <c r="AC432" i="4" s="1"/>
  <c r="M433" i="4"/>
  <c r="M431" i="4"/>
  <c r="M211" i="4"/>
  <c r="N211" i="4" s="1"/>
  <c r="M119" i="4"/>
  <c r="M729" i="4"/>
  <c r="M650" i="4"/>
  <c r="H336" i="5"/>
  <c r="W336" i="5" s="1"/>
  <c r="W220" i="5"/>
  <c r="M67" i="4"/>
  <c r="M343" i="4"/>
  <c r="M566" i="4"/>
  <c r="N566" i="4" s="1"/>
  <c r="M52" i="4"/>
  <c r="M727" i="4"/>
  <c r="H425" i="5"/>
  <c r="M562" i="4"/>
  <c r="N562" i="4" s="1"/>
  <c r="AC562" i="4" s="1"/>
  <c r="H37" i="5"/>
  <c r="W37" i="5" s="1"/>
  <c r="H63" i="5"/>
  <c r="W63" i="5" s="1"/>
  <c r="H663" i="5"/>
  <c r="H637" i="5"/>
  <c r="H65" i="5"/>
  <c r="W65" i="5" s="1"/>
  <c r="H39" i="5"/>
  <c r="W39" i="5" s="1"/>
  <c r="H324" i="5"/>
  <c r="H728" i="5"/>
  <c r="M573" i="4"/>
  <c r="M209" i="4"/>
  <c r="T680" i="4"/>
  <c r="T597" i="4"/>
  <c r="T571" i="4"/>
  <c r="M611" i="4"/>
  <c r="M563" i="4"/>
  <c r="M673" i="4"/>
  <c r="N673" i="4" s="1"/>
  <c r="AC673" i="4" s="1"/>
  <c r="M773" i="4"/>
  <c r="M540" i="4"/>
  <c r="M107" i="4"/>
  <c r="M393" i="4"/>
  <c r="M132" i="4"/>
  <c r="N132" i="4" s="1"/>
  <c r="AC132" i="4" s="1"/>
  <c r="T313" i="4"/>
  <c r="T549" i="4"/>
  <c r="N45" i="5"/>
  <c r="N240" i="5"/>
  <c r="N496" i="5"/>
  <c r="N231" i="5"/>
  <c r="N636" i="5"/>
  <c r="H178" i="5"/>
  <c r="W178" i="5" s="1"/>
  <c r="H675" i="5"/>
  <c r="W675" i="5" s="1"/>
  <c r="M661" i="4"/>
  <c r="M679" i="4"/>
  <c r="N653" i="4" s="1"/>
  <c r="M57" i="4"/>
  <c r="N172" i="5"/>
  <c r="N428" i="5"/>
  <c r="N507" i="5"/>
  <c r="N743" i="5"/>
  <c r="AA743" i="5" s="1"/>
  <c r="T207" i="4"/>
  <c r="N329" i="5"/>
  <c r="H274" i="5"/>
  <c r="H705" i="5"/>
  <c r="W705" i="5" s="1"/>
  <c r="T738" i="4"/>
  <c r="T373" i="4"/>
  <c r="T332" i="4"/>
  <c r="N189" i="5"/>
  <c r="N285" i="5"/>
  <c r="N97" i="5"/>
  <c r="N487" i="5"/>
  <c r="N408" i="5"/>
  <c r="N271" i="5"/>
  <c r="T355" i="4"/>
  <c r="T574" i="4"/>
  <c r="N465" i="5"/>
  <c r="N595" i="5"/>
  <c r="N248" i="5"/>
  <c r="N504" i="5"/>
  <c r="N155" i="5"/>
  <c r="N251" i="5"/>
  <c r="H497" i="5"/>
  <c r="X497" i="5" s="1"/>
  <c r="H731" i="5"/>
  <c r="W731" i="5" s="1"/>
  <c r="H317" i="5"/>
  <c r="H596" i="5"/>
  <c r="M100" i="4"/>
  <c r="H14" i="5"/>
  <c r="W14" i="5" s="1"/>
  <c r="H464" i="5"/>
  <c r="M260" i="4"/>
  <c r="H247" i="5"/>
  <c r="W247" i="5" s="1"/>
  <c r="H668" i="5"/>
  <c r="M356" i="4"/>
  <c r="H383" i="5"/>
  <c r="W383" i="5" s="1"/>
  <c r="M221" i="4"/>
  <c r="H673" i="5"/>
  <c r="X673" i="5" s="1"/>
  <c r="M578" i="4"/>
  <c r="H706" i="5"/>
  <c r="W706" i="5" s="1"/>
  <c r="H307" i="5"/>
  <c r="H189" i="5"/>
  <c r="H722" i="5"/>
  <c r="X722" i="5" s="1"/>
  <c r="M197" i="4"/>
  <c r="M86" i="4"/>
  <c r="M29" i="4"/>
  <c r="M331" i="4"/>
  <c r="M244" i="4"/>
  <c r="M376" i="4"/>
  <c r="M489" i="4"/>
  <c r="H465" i="5"/>
  <c r="W465" i="5" s="1"/>
  <c r="M47" i="4"/>
  <c r="M713" i="4"/>
  <c r="T409" i="4"/>
  <c r="N721" i="5"/>
  <c r="N354" i="5"/>
  <c r="N339" i="5"/>
  <c r="N224" i="5"/>
  <c r="N480" i="5"/>
  <c r="H233" i="5"/>
  <c r="W233" i="5" s="1"/>
  <c r="H390" i="5"/>
  <c r="W390" i="5" s="1"/>
  <c r="H467" i="5"/>
  <c r="X466" i="5" s="1"/>
  <c r="H630" i="5"/>
  <c r="W630" i="5" s="1"/>
  <c r="H353" i="5"/>
  <c r="W353" i="5" s="1"/>
  <c r="H34" i="5"/>
  <c r="W34" i="5" s="1"/>
  <c r="H595" i="5"/>
  <c r="W595" i="5" s="1"/>
  <c r="M532" i="4"/>
  <c r="T282" i="4"/>
  <c r="T265" i="4"/>
  <c r="T467" i="4"/>
  <c r="T722" i="4"/>
  <c r="T359" i="4"/>
  <c r="T533" i="4"/>
  <c r="N194" i="5"/>
  <c r="N152" i="5"/>
  <c r="H144" i="5"/>
  <c r="W144" i="5" s="1"/>
  <c r="H734" i="5"/>
  <c r="X733" i="5" s="1"/>
  <c r="H231" i="5"/>
  <c r="W231" i="5" s="1"/>
  <c r="H571" i="5"/>
  <c r="H593" i="5"/>
  <c r="H486" i="5"/>
  <c r="W486" i="5" s="1"/>
  <c r="H170" i="5"/>
  <c r="X169" i="5" s="1"/>
  <c r="M550" i="4"/>
  <c r="T441" i="4"/>
  <c r="T96" i="4"/>
  <c r="T375" i="4"/>
  <c r="T177" i="4"/>
  <c r="T41" i="4"/>
  <c r="T653" i="4"/>
  <c r="T202" i="4"/>
  <c r="T243" i="4"/>
  <c r="H513" i="5"/>
  <c r="W513" i="5" s="1"/>
  <c r="M717" i="4"/>
  <c r="H550" i="5"/>
  <c r="W550" i="5" s="1"/>
  <c r="H433" i="5"/>
  <c r="H345" i="5"/>
  <c r="H242" i="5"/>
  <c r="X241" i="5" s="1"/>
  <c r="M575" i="4"/>
  <c r="M498" i="4"/>
  <c r="M705" i="4"/>
  <c r="M239" i="4"/>
  <c r="M48" i="4"/>
  <c r="M49" i="4"/>
  <c r="M192" i="4"/>
  <c r="M77" i="4"/>
  <c r="M43" i="4"/>
  <c r="M195" i="4"/>
  <c r="M248" i="4"/>
  <c r="M22" i="4"/>
  <c r="M706" i="4"/>
  <c r="M39" i="4"/>
  <c r="M26" i="4"/>
  <c r="M85" i="4"/>
  <c r="M23" i="4"/>
  <c r="H597" i="5"/>
  <c r="H29" i="5"/>
  <c r="X28" i="5" s="1"/>
  <c r="N107" i="5"/>
  <c r="N204" i="5"/>
  <c r="H621" i="5"/>
  <c r="M90" i="4"/>
  <c r="H505" i="5"/>
  <c r="H326" i="5"/>
  <c r="W326" i="5" s="1"/>
  <c r="H38" i="5"/>
  <c r="H441" i="5"/>
  <c r="W441" i="5" s="1"/>
  <c r="H632" i="5"/>
  <c r="W632" i="5" s="1"/>
  <c r="H727" i="5"/>
  <c r="X726" i="5" s="1"/>
  <c r="H325" i="5"/>
  <c r="W325" i="5" s="1"/>
  <c r="H236" i="5"/>
  <c r="W236" i="5" s="1"/>
  <c r="H689" i="5"/>
  <c r="W689" i="5" s="1"/>
  <c r="M646" i="4"/>
  <c r="M367" i="4"/>
  <c r="M243" i="4"/>
  <c r="M497" i="4"/>
  <c r="T559" i="4"/>
  <c r="M27" i="4"/>
  <c r="M371" i="4"/>
  <c r="M74" i="4"/>
  <c r="M348" i="4"/>
  <c r="M78" i="4"/>
  <c r="M75" i="4"/>
  <c r="M246" i="4"/>
  <c r="M25" i="4"/>
  <c r="N25" i="4" s="1"/>
  <c r="AC25" i="4" s="1"/>
  <c r="M87" i="4"/>
  <c r="M21" i="4"/>
  <c r="M471" i="4"/>
  <c r="N445" i="4" s="1"/>
  <c r="T695" i="4"/>
  <c r="M245" i="4"/>
  <c r="M716" i="4"/>
  <c r="H584" i="5"/>
  <c r="W584" i="5" s="1"/>
  <c r="H592" i="5"/>
  <c r="W592" i="5" s="1"/>
  <c r="H107" i="5"/>
  <c r="W107" i="5" s="1"/>
  <c r="H693" i="5"/>
  <c r="H472" i="5"/>
  <c r="W472" i="5" s="1"/>
  <c r="H524" i="5"/>
  <c r="W524" i="5" s="1"/>
  <c r="M369" i="4"/>
  <c r="N343" i="4" s="1"/>
  <c r="AC343" i="4" s="1"/>
  <c r="M457" i="4"/>
  <c r="N457" i="4" s="1"/>
  <c r="M584" i="4"/>
  <c r="M364" i="4"/>
  <c r="N364" i="4" s="1"/>
  <c r="M20" i="4"/>
  <c r="M103" i="4"/>
  <c r="N77" i="4" s="1"/>
  <c r="M333" i="4"/>
  <c r="M41" i="4"/>
  <c r="M351" i="4"/>
  <c r="N325" i="4" s="1"/>
  <c r="AC325" i="4" s="1"/>
  <c r="M73" i="4"/>
  <c r="M715" i="4"/>
  <c r="M84" i="4"/>
  <c r="M18" i="4"/>
  <c r="M72" i="4"/>
  <c r="N72" i="4" s="1"/>
  <c r="M76" i="4"/>
  <c r="M335" i="4"/>
  <c r="H430" i="5"/>
  <c r="W430" i="5" s="1"/>
  <c r="H422" i="5"/>
  <c r="X421" i="5" s="1"/>
  <c r="T435" i="4"/>
  <c r="T316" i="4"/>
  <c r="T331" i="4"/>
  <c r="T522" i="4"/>
  <c r="T352" i="4"/>
  <c r="T736" i="4"/>
  <c r="T367" i="4"/>
  <c r="T563" i="4"/>
  <c r="T613" i="4"/>
  <c r="M81" i="4"/>
  <c r="M338" i="4"/>
  <c r="M368" i="4"/>
  <c r="N368" i="4" s="1"/>
  <c r="AC368" i="4" s="1"/>
  <c r="M487" i="4"/>
  <c r="M366" i="4"/>
  <c r="M370" i="4"/>
  <c r="M327" i="4"/>
  <c r="M456" i="4"/>
  <c r="M488" i="4"/>
  <c r="M374" i="4"/>
  <c r="M492" i="4"/>
  <c r="M242" i="4"/>
  <c r="M200" i="4"/>
  <c r="M332" i="4"/>
  <c r="N306" i="4" s="1"/>
  <c r="M201" i="4"/>
  <c r="M45" i="4"/>
  <c r="M28" i="4"/>
  <c r="T727" i="4"/>
  <c r="M263" i="4"/>
  <c r="M19" i="4"/>
  <c r="M495" i="4"/>
  <c r="N469" i="4" s="1"/>
  <c r="AC469" i="4" s="1"/>
  <c r="M421" i="4"/>
  <c r="M82" i="4"/>
  <c r="M490" i="4"/>
  <c r="M372" i="4"/>
  <c r="H193" i="5"/>
  <c r="W193" i="5" s="1"/>
  <c r="T23" i="4"/>
  <c r="T381" i="4"/>
  <c r="T607" i="4"/>
  <c r="H618" i="5"/>
  <c r="W618" i="5" s="1"/>
  <c r="H60" i="5"/>
  <c r="W60" i="5" s="1"/>
  <c r="M499" i="4"/>
  <c r="M712" i="4"/>
  <c r="M581" i="4"/>
  <c r="M373" i="4"/>
  <c r="M202" i="4"/>
  <c r="N176" i="4" s="1"/>
  <c r="M329" i="4"/>
  <c r="N303" i="4" s="1"/>
  <c r="M365" i="4"/>
  <c r="M496" i="4"/>
  <c r="M40" i="4"/>
  <c r="M579" i="4"/>
  <c r="M46" i="4"/>
  <c r="M89" i="4"/>
  <c r="M689" i="4"/>
  <c r="N663" i="4" s="1"/>
  <c r="AC663" i="4" s="1"/>
  <c r="M227" i="4"/>
  <c r="M83" i="4"/>
  <c r="H251" i="5"/>
  <c r="W251" i="5" s="1"/>
  <c r="T146" i="4"/>
  <c r="T260" i="4"/>
  <c r="T185" i="4"/>
  <c r="H622" i="5"/>
  <c r="W622" i="5" s="1"/>
  <c r="M262" i="4"/>
  <c r="N262" i="4" s="1"/>
  <c r="AC262" i="4" s="1"/>
  <c r="M711" i="4"/>
  <c r="H292" i="5"/>
  <c r="W292" i="5" s="1"/>
  <c r="M493" i="4"/>
  <c r="M336" i="4"/>
  <c r="M328" i="4"/>
  <c r="M494" i="4"/>
  <c r="M104" i="4"/>
  <c r="M337" i="4"/>
  <c r="M198" i="4"/>
  <c r="N172" i="4" s="1"/>
  <c r="M710" i="4"/>
  <c r="M334" i="4"/>
  <c r="M714" i="4"/>
  <c r="T569" i="4"/>
  <c r="N121" i="5"/>
  <c r="N77" i="5"/>
  <c r="H525" i="5"/>
  <c r="W525" i="5" s="1"/>
  <c r="M225" i="4"/>
  <c r="N225" i="4" s="1"/>
  <c r="AC225" i="4" s="1"/>
  <c r="M259" i="4"/>
  <c r="M583" i="4"/>
  <c r="M466" i="4"/>
  <c r="M464" i="4"/>
  <c r="M585" i="4"/>
  <c r="M228" i="4"/>
  <c r="M223" i="4"/>
  <c r="M425" i="4"/>
  <c r="N399" i="4" s="1"/>
  <c r="M216" i="4"/>
  <c r="N190" i="4" s="1"/>
  <c r="AC190" i="4" s="1"/>
  <c r="M345" i="4"/>
  <c r="M694" i="4"/>
  <c r="M224" i="4"/>
  <c r="M101" i="4"/>
  <c r="N75" i="4" s="1"/>
  <c r="AC75" i="4" s="1"/>
  <c r="M419" i="4"/>
  <c r="N419" i="4" s="1"/>
  <c r="M353" i="4"/>
  <c r="M472" i="4"/>
  <c r="N446" i="4" s="1"/>
  <c r="AC446" i="4" s="1"/>
  <c r="M688" i="4"/>
  <c r="M473" i="4"/>
  <c r="H648" i="5"/>
  <c r="H240" i="5"/>
  <c r="X240" i="5" s="1"/>
  <c r="H446" i="5"/>
  <c r="H415" i="5"/>
  <c r="H7" i="5"/>
  <c r="M229" i="4"/>
  <c r="N203" i="4" s="1"/>
  <c r="AC203" i="4" s="1"/>
  <c r="N712" i="5"/>
  <c r="N75" i="5"/>
  <c r="N618" i="5"/>
  <c r="N64" i="5"/>
  <c r="N603" i="5"/>
  <c r="H738" i="5"/>
  <c r="Y738" i="5" s="1"/>
  <c r="M580" i="4"/>
  <c r="H197" i="5"/>
  <c r="W197" i="5" s="1"/>
  <c r="M586" i="4"/>
  <c r="M465" i="4"/>
  <c r="M215" i="4"/>
  <c r="M462" i="4"/>
  <c r="M687" i="4"/>
  <c r="M98" i="4"/>
  <c r="M222" i="4"/>
  <c r="M96" i="4"/>
  <c r="M357" i="4"/>
  <c r="M354" i="4"/>
  <c r="N354" i="4" s="1"/>
  <c r="AC354" i="4" s="1"/>
  <c r="M255" i="4"/>
  <c r="M470" i="4"/>
  <c r="M230" i="4"/>
  <c r="M234" i="4"/>
  <c r="M258" i="4"/>
  <c r="M418" i="4"/>
  <c r="H358" i="5"/>
  <c r="X357" i="5" s="1"/>
  <c r="X492" i="5"/>
  <c r="H319" i="5"/>
  <c r="W319" i="5" s="1"/>
  <c r="H333" i="5"/>
  <c r="W333" i="5" s="1"/>
  <c r="X491" i="5"/>
  <c r="T749" i="4"/>
  <c r="AG749" i="4" s="1"/>
  <c r="AJ749" i="4" s="1"/>
  <c r="T237" i="4"/>
  <c r="M256" i="4"/>
  <c r="N66" i="5"/>
  <c r="N268" i="5"/>
  <c r="H352" i="5"/>
  <c r="W352" i="5" s="1"/>
  <c r="H278" i="5"/>
  <c r="X277" i="5" s="1"/>
  <c r="H252" i="5"/>
  <c r="W252" i="5" s="1"/>
  <c r="H598" i="5"/>
  <c r="W598" i="5" s="1"/>
  <c r="M684" i="4"/>
  <c r="H371" i="5"/>
  <c r="X371" i="5" s="1"/>
  <c r="H485" i="5"/>
  <c r="W485" i="5" s="1"/>
  <c r="H715" i="5"/>
  <c r="W715" i="5" s="1"/>
  <c r="H408" i="5"/>
  <c r="W408" i="5" s="1"/>
  <c r="T245" i="4"/>
  <c r="H732" i="5"/>
  <c r="X731" i="5" s="1"/>
  <c r="H717" i="5"/>
  <c r="W717" i="5" s="1"/>
  <c r="H535" i="5"/>
  <c r="W535" i="5" s="1"/>
  <c r="H268" i="5"/>
  <c r="X268" i="5" s="1"/>
  <c r="H403" i="5"/>
  <c r="W403" i="5" s="1"/>
  <c r="H76" i="5"/>
  <c r="W76" i="5" s="1"/>
  <c r="M416" i="4"/>
  <c r="M420" i="4"/>
  <c r="M352" i="4"/>
  <c r="M577" i="4"/>
  <c r="H459" i="5"/>
  <c r="W459" i="5" s="1"/>
  <c r="W111" i="5"/>
  <c r="H476" i="5"/>
  <c r="X476" i="5" s="1"/>
  <c r="H427" i="5"/>
  <c r="W427" i="5" s="1"/>
  <c r="T710" i="4"/>
  <c r="T292" i="4"/>
  <c r="M214" i="4"/>
  <c r="M231" i="4"/>
  <c r="M423" i="4"/>
  <c r="N423" i="4" s="1"/>
  <c r="AC423" i="4" s="1"/>
  <c r="M422" i="4"/>
  <c r="M226" i="4"/>
  <c r="M232" i="4"/>
  <c r="M94" i="4"/>
  <c r="M690" i="4"/>
  <c r="M695" i="4"/>
  <c r="M414" i="4"/>
  <c r="M463" i="4"/>
  <c r="M265" i="4"/>
  <c r="M92" i="4"/>
  <c r="M468" i="4"/>
  <c r="H249" i="5"/>
  <c r="W249" i="5" s="1"/>
  <c r="H409" i="5"/>
  <c r="T639" i="4"/>
  <c r="M261" i="4"/>
  <c r="N561" i="5"/>
  <c r="N46" i="5"/>
  <c r="N435" i="5"/>
  <c r="N691" i="5"/>
  <c r="H360" i="5"/>
  <c r="W360" i="5" s="1"/>
  <c r="H36" i="5"/>
  <c r="W36" i="5" s="1"/>
  <c r="H741" i="5"/>
  <c r="M99" i="4"/>
  <c r="T325" i="4"/>
  <c r="T500" i="4"/>
  <c r="M217" i="4"/>
  <c r="M686" i="4"/>
  <c r="M461" i="4"/>
  <c r="M576" i="4"/>
  <c r="T537" i="4"/>
  <c r="M346" i="4"/>
  <c r="M264" i="4"/>
  <c r="M97" i="4"/>
  <c r="M219" i="4"/>
  <c r="M424" i="4"/>
  <c r="M350" i="4"/>
  <c r="M257" i="4"/>
  <c r="N257" i="4" s="1"/>
  <c r="AC257" i="4" s="1"/>
  <c r="M467" i="4"/>
  <c r="M93" i="4"/>
  <c r="N483" i="4"/>
  <c r="AC483" i="4" s="1"/>
  <c r="H246" i="5"/>
  <c r="X245" i="5" s="1"/>
  <c r="H382" i="5"/>
  <c r="X381" i="5" s="1"/>
  <c r="H481" i="5"/>
  <c r="W481" i="5" s="1"/>
  <c r="H64" i="5"/>
  <c r="W64" i="5" s="1"/>
  <c r="H686" i="5"/>
  <c r="W686" i="5" s="1"/>
  <c r="N450" i="5"/>
  <c r="N22" i="5"/>
  <c r="H66" i="5"/>
  <c r="W66" i="5" s="1"/>
  <c r="H215" i="5"/>
  <c r="W215" i="5" s="1"/>
  <c r="H186" i="5"/>
  <c r="W186" i="5" s="1"/>
  <c r="H299" i="5"/>
  <c r="W299" i="5" s="1"/>
  <c r="M582" i="4"/>
  <c r="M426" i="4"/>
  <c r="M102" i="4"/>
  <c r="T581" i="4"/>
  <c r="M347" i="4"/>
  <c r="M587" i="4"/>
  <c r="N587" i="4" s="1"/>
  <c r="M349" i="4"/>
  <c r="N349" i="4" s="1"/>
  <c r="M266" i="4"/>
  <c r="M691" i="4"/>
  <c r="M95" i="4"/>
  <c r="H195" i="5"/>
  <c r="X138" i="5"/>
  <c r="T222" i="4"/>
  <c r="N290" i="5"/>
  <c r="N546" i="5"/>
  <c r="N36" i="5"/>
  <c r="H531" i="5"/>
  <c r="H56" i="5"/>
  <c r="W56" i="5" s="1"/>
  <c r="H377" i="5"/>
  <c r="W377" i="5" s="1"/>
  <c r="H611" i="5"/>
  <c r="W611" i="5" s="1"/>
  <c r="H212" i="5"/>
  <c r="W212" i="5" s="1"/>
  <c r="H74" i="5"/>
  <c r="M692" i="4"/>
  <c r="H714" i="5"/>
  <c r="W714" i="5" s="1"/>
  <c r="M685" i="4"/>
  <c r="M218" i="4"/>
  <c r="M696" i="4"/>
  <c r="M220" i="4"/>
  <c r="M267" i="4"/>
  <c r="N88" i="5"/>
  <c r="N12" i="5"/>
  <c r="H210" i="5"/>
  <c r="H642" i="5"/>
  <c r="H740" i="5"/>
  <c r="X154" i="5"/>
  <c r="W154" i="5"/>
  <c r="T602" i="4"/>
  <c r="T174" i="4"/>
  <c r="T576" i="4"/>
  <c r="T509" i="4"/>
  <c r="T631" i="4"/>
  <c r="T555" i="4"/>
  <c r="T184" i="4"/>
  <c r="T314" i="4"/>
  <c r="T141" i="4"/>
  <c r="T660" i="4"/>
  <c r="T541" i="4"/>
  <c r="T469" i="4"/>
  <c r="T236" i="4"/>
  <c r="N733" i="5"/>
  <c r="N232" i="5"/>
  <c r="N57" i="5"/>
  <c r="N464" i="5"/>
  <c r="P636" i="4"/>
  <c r="P617" i="4"/>
  <c r="N157" i="5"/>
  <c r="H75" i="5"/>
  <c r="W75" i="5" s="1"/>
  <c r="H174" i="5"/>
  <c r="W174" i="5" s="1"/>
  <c r="M651" i="4"/>
  <c r="T527" i="4"/>
  <c r="T457" i="4"/>
  <c r="N299" i="5"/>
  <c r="N85" i="5"/>
  <c r="N399" i="5"/>
  <c r="H590" i="5"/>
  <c r="W590" i="5" s="1"/>
  <c r="M643" i="4"/>
  <c r="H735" i="5"/>
  <c r="Y735" i="5" s="1"/>
  <c r="X702" i="5"/>
  <c r="T645" i="4"/>
  <c r="T166" i="4"/>
  <c r="T53" i="4"/>
  <c r="T648" i="4"/>
  <c r="T606" i="4"/>
  <c r="T112" i="4"/>
  <c r="T337" i="4"/>
  <c r="J92" i="5"/>
  <c r="J348" i="5"/>
  <c r="J604" i="5"/>
  <c r="N225" i="5"/>
  <c r="N495" i="5"/>
  <c r="N655" i="5"/>
  <c r="N320" i="5"/>
  <c r="N201" i="5"/>
  <c r="H562" i="5"/>
  <c r="W562" i="5" s="1"/>
  <c r="H397" i="5"/>
  <c r="X396" i="5" s="1"/>
  <c r="M648" i="4"/>
  <c r="M533" i="4"/>
  <c r="H5" i="5"/>
  <c r="W5" i="5" s="1"/>
  <c r="M545" i="4"/>
  <c r="H402" i="5"/>
  <c r="W402" i="5" s="1"/>
  <c r="M276" i="4"/>
  <c r="T369" i="4"/>
  <c r="T385" i="4"/>
  <c r="N724" i="5"/>
  <c r="N239" i="5"/>
  <c r="N416" i="5"/>
  <c r="H354" i="5"/>
  <c r="W354" i="5" s="1"/>
  <c r="H237" i="5"/>
  <c r="W237" i="5" s="1"/>
  <c r="H23" i="5"/>
  <c r="W23" i="5" s="1"/>
  <c r="H347" i="5"/>
  <c r="W347" i="5" s="1"/>
  <c r="H260" i="5"/>
  <c r="W260" i="5" s="1"/>
  <c r="M644" i="4"/>
  <c r="M645" i="4"/>
  <c r="N177" i="5"/>
  <c r="N684" i="5"/>
  <c r="N447" i="5"/>
  <c r="N211" i="5"/>
  <c r="N376" i="5"/>
  <c r="N751" i="5"/>
  <c r="AA751" i="5" s="1"/>
  <c r="AD751" i="5" s="1"/>
  <c r="H282" i="5"/>
  <c r="W282" i="5" s="1"/>
  <c r="H321" i="5"/>
  <c r="W321" i="5" s="1"/>
  <c r="T311" i="4"/>
  <c r="T747" i="4"/>
  <c r="AG747" i="4" s="1"/>
  <c r="T393" i="4"/>
  <c r="T224" i="4"/>
  <c r="T659" i="4"/>
  <c r="N632" i="5"/>
  <c r="H217" i="5"/>
  <c r="W217" i="5" s="1"/>
  <c r="M535" i="4"/>
  <c r="H4" i="5"/>
  <c r="H719" i="5"/>
  <c r="W719" i="5" s="1"/>
  <c r="T693" i="4"/>
  <c r="T192" i="4"/>
  <c r="T676" i="4"/>
  <c r="T553" i="4"/>
  <c r="N13" i="5"/>
  <c r="N368" i="5"/>
  <c r="N666" i="5"/>
  <c r="N263" i="5"/>
  <c r="N359" i="5"/>
  <c r="N61" i="5"/>
  <c r="N668" i="5"/>
  <c r="N608" i="5"/>
  <c r="H553" i="5"/>
  <c r="H533" i="5"/>
  <c r="W533" i="5" s="1"/>
  <c r="H288" i="5"/>
  <c r="W288" i="5" s="1"/>
  <c r="T188" i="4"/>
  <c r="N221" i="5"/>
  <c r="N289" i="5"/>
  <c r="H300" i="5"/>
  <c r="W300" i="5" s="1"/>
  <c r="H322" i="5"/>
  <c r="W322" i="5" s="1"/>
  <c r="H376" i="5"/>
  <c r="M763" i="4"/>
  <c r="H519" i="5"/>
  <c r="W519" i="5" s="1"/>
  <c r="M537" i="4"/>
  <c r="H660" i="5"/>
  <c r="W660" i="5" s="1"/>
  <c r="H339" i="5"/>
  <c r="X338" i="5" s="1"/>
  <c r="H724" i="5"/>
  <c r="X723" i="5" s="1"/>
  <c r="H255" i="5"/>
  <c r="W255" i="5" s="1"/>
  <c r="T219" i="4"/>
  <c r="N317" i="5"/>
  <c r="H228" i="5"/>
  <c r="H88" i="5"/>
  <c r="X87" i="5" s="1"/>
  <c r="H125" i="5"/>
  <c r="W125" i="5" s="1"/>
  <c r="H468" i="5"/>
  <c r="W468" i="5" s="1"/>
  <c r="M764" i="4"/>
  <c r="M682" i="4"/>
  <c r="M681" i="4"/>
  <c r="T601" i="4"/>
  <c r="T204" i="4"/>
  <c r="T394" i="4"/>
  <c r="T445" i="4"/>
  <c r="T118" i="4"/>
  <c r="T135" i="4"/>
  <c r="T380" i="4"/>
  <c r="T169" i="4"/>
  <c r="T566" i="4"/>
  <c r="T278" i="4"/>
  <c r="T615" i="4"/>
  <c r="T703" i="4"/>
  <c r="T201" i="4"/>
  <c r="T241" i="4"/>
  <c r="T721" i="4"/>
  <c r="T305" i="4"/>
  <c r="T714" i="4"/>
  <c r="N497" i="5"/>
  <c r="N351" i="5"/>
  <c r="N217" i="5"/>
  <c r="P775" i="4"/>
  <c r="H643" i="5"/>
  <c r="W643" i="5" s="1"/>
  <c r="M541" i="4"/>
  <c r="M547" i="4"/>
  <c r="M758" i="4"/>
  <c r="N536" i="5"/>
  <c r="N143" i="5"/>
  <c r="M757" i="4"/>
  <c r="H471" i="5"/>
  <c r="W471" i="5" s="1"/>
  <c r="H85" i="5"/>
  <c r="W85" i="5" s="1"/>
  <c r="H651" i="5"/>
  <c r="X651" i="5" s="1"/>
  <c r="N734" i="4"/>
  <c r="AC734" i="4" s="1"/>
  <c r="N226" i="5"/>
  <c r="N54" i="5"/>
  <c r="N283" i="5"/>
  <c r="H162" i="5"/>
  <c r="H344" i="5"/>
  <c r="W344" i="5" s="1"/>
  <c r="H604" i="5"/>
  <c r="W604" i="5" s="1"/>
  <c r="M761" i="4"/>
  <c r="T443" i="4"/>
  <c r="N458" i="5"/>
  <c r="N160" i="5"/>
  <c r="N699" i="5"/>
  <c r="N738" i="5"/>
  <c r="M759" i="4"/>
  <c r="T442" i="4"/>
  <c r="T628" i="4"/>
  <c r="T513" i="4"/>
  <c r="T629" i="4"/>
  <c r="N648" i="5"/>
  <c r="N11" i="5"/>
  <c r="N298" i="5"/>
  <c r="N554" i="5"/>
  <c r="H745" i="5"/>
  <c r="X745" i="5" s="1"/>
  <c r="M765" i="4"/>
  <c r="N739" i="4" s="1"/>
  <c r="H461" i="5"/>
  <c r="W461" i="5" s="1"/>
  <c r="T273" i="4"/>
  <c r="T534" i="4"/>
  <c r="T249" i="4"/>
  <c r="T746" i="4"/>
  <c r="AG746" i="4" s="1"/>
  <c r="N730" i="5"/>
  <c r="N167" i="5"/>
  <c r="H582" i="5"/>
  <c r="X581" i="5" s="1"/>
  <c r="H73" i="5"/>
  <c r="W73" i="5" s="1"/>
  <c r="H230" i="5"/>
  <c r="W230" i="5" s="1"/>
  <c r="H26" i="5"/>
  <c r="W26" i="5" s="1"/>
  <c r="H589" i="5"/>
  <c r="W589" i="5" s="1"/>
  <c r="H374" i="5"/>
  <c r="W374" i="5" s="1"/>
  <c r="T348" i="4"/>
  <c r="T320" i="4"/>
  <c r="T285" i="4"/>
  <c r="T490" i="4"/>
  <c r="T719" i="4"/>
  <c r="T704" i="4"/>
  <c r="T242" i="4"/>
  <c r="N272" i="5"/>
  <c r="N528" i="5"/>
  <c r="T51" i="4"/>
  <c r="H393" i="5"/>
  <c r="N423" i="5"/>
  <c r="N679" i="5"/>
  <c r="H580" i="5"/>
  <c r="W580" i="5" s="1"/>
  <c r="H638" i="5"/>
  <c r="W638" i="5" s="1"/>
  <c r="X379" i="5"/>
  <c r="T391" i="4"/>
  <c r="T543" i="4"/>
  <c r="N559" i="5"/>
  <c r="H661" i="5"/>
  <c r="W661" i="5" s="1"/>
  <c r="H266" i="5"/>
  <c r="W266" i="5" s="1"/>
  <c r="H175" i="5"/>
  <c r="H585" i="5"/>
  <c r="H520" i="5"/>
  <c r="W520" i="5" s="1"/>
  <c r="H517" i="5"/>
  <c r="W517" i="5" s="1"/>
  <c r="H79" i="5"/>
  <c r="W79" i="5" s="1"/>
  <c r="N255" i="5"/>
  <c r="N511" i="5"/>
  <c r="N344" i="5"/>
  <c r="N303" i="5"/>
  <c r="H558" i="5"/>
  <c r="W558" i="5" s="1"/>
  <c r="H473" i="5"/>
  <c r="W473" i="5" s="1"/>
  <c r="P661" i="4"/>
  <c r="T68" i="4"/>
  <c r="T592" i="4"/>
  <c r="T288" i="4"/>
  <c r="T579" i="4"/>
  <c r="T162" i="4"/>
  <c r="T232" i="4"/>
  <c r="T339" i="4"/>
  <c r="T405" i="4"/>
  <c r="T564" i="4"/>
  <c r="T638" i="4"/>
  <c r="T306" i="4"/>
  <c r="T347" i="4"/>
  <c r="N241" i="5"/>
  <c r="P631" i="4"/>
  <c r="P603" i="4"/>
  <c r="P587" i="4"/>
  <c r="N184" i="5"/>
  <c r="N440" i="5"/>
  <c r="H547" i="5"/>
  <c r="H665" i="5"/>
  <c r="X665" i="5" s="1"/>
  <c r="H150" i="5"/>
  <c r="W150" i="5" s="1"/>
  <c r="H206" i="5"/>
  <c r="W206" i="5" s="1"/>
  <c r="H484" i="5"/>
  <c r="W484" i="5" s="1"/>
  <c r="H687" i="5"/>
  <c r="T688" i="4"/>
  <c r="T42" i="4"/>
  <c r="T406" i="4"/>
  <c r="T730" i="4"/>
  <c r="H238" i="5"/>
  <c r="H273" i="5"/>
  <c r="W273" i="5" s="1"/>
  <c r="H244" i="5"/>
  <c r="X243" i="5" s="1"/>
  <c r="T92" i="4"/>
  <c r="T449" i="4"/>
  <c r="N43" i="5"/>
  <c r="N698" i="5"/>
  <c r="N586" i="5"/>
  <c r="AG32" i="5"/>
  <c r="N32" i="5"/>
  <c r="N137" i="5"/>
  <c r="N700" i="5"/>
  <c r="H478" i="5"/>
  <c r="X477" i="5" s="1"/>
  <c r="H101" i="5"/>
  <c r="W101" i="5" s="1"/>
  <c r="H202" i="5"/>
  <c r="H293" i="5"/>
  <c r="T259" i="4"/>
  <c r="N34" i="5"/>
  <c r="N191" i="5"/>
  <c r="N253" i="5"/>
  <c r="H713" i="5"/>
  <c r="H644" i="5"/>
  <c r="W644" i="5" s="1"/>
  <c r="H149" i="5"/>
  <c r="W149" i="5" s="1"/>
  <c r="T589" i="4"/>
  <c r="T109" i="4"/>
  <c r="H395" i="5"/>
  <c r="X394" i="5" s="1"/>
  <c r="T670" i="4"/>
  <c r="N331" i="5"/>
  <c r="N117" i="5"/>
  <c r="N256" i="5"/>
  <c r="H283" i="5"/>
  <c r="H119" i="5"/>
  <c r="W119" i="5" s="1"/>
  <c r="H458" i="5"/>
  <c r="W458" i="5" s="1"/>
  <c r="T540" i="4"/>
  <c r="X675" i="5"/>
  <c r="H99" i="5"/>
  <c r="T392" i="4"/>
  <c r="T481" i="4"/>
  <c r="T603" i="4"/>
  <c r="T745" i="4"/>
  <c r="AG745" i="4" s="1"/>
  <c r="T548" i="4"/>
  <c r="W640" i="5"/>
  <c r="T35" i="4"/>
  <c r="T275" i="4"/>
  <c r="T709" i="4"/>
  <c r="T432" i="4"/>
  <c r="T304" i="4"/>
  <c r="T291" i="4"/>
  <c r="T633" i="4"/>
  <c r="T89" i="4"/>
  <c r="T227" i="4"/>
  <c r="J152" i="5"/>
  <c r="J408" i="5"/>
  <c r="J664" i="5"/>
  <c r="J137" i="5"/>
  <c r="J393" i="5"/>
  <c r="J649" i="5"/>
  <c r="J122" i="5"/>
  <c r="J378" i="5"/>
  <c r="J634" i="5"/>
  <c r="J107" i="5"/>
  <c r="J363" i="5"/>
  <c r="J619" i="5"/>
  <c r="N512" i="5"/>
  <c r="N233" i="5"/>
  <c r="H368" i="5"/>
  <c r="W368" i="5" s="1"/>
  <c r="H291" i="5"/>
  <c r="T544" i="4"/>
  <c r="T512" i="4"/>
  <c r="T605" i="4"/>
  <c r="T136" i="4"/>
  <c r="T365" i="4"/>
  <c r="H573" i="5"/>
  <c r="W573" i="5" s="1"/>
  <c r="T37" i="4"/>
  <c r="N312" i="5"/>
  <c r="H576" i="5"/>
  <c r="X575" i="5" s="1"/>
  <c r="H62" i="5"/>
  <c r="W62" i="5" s="1"/>
  <c r="H43" i="5"/>
  <c r="T654" i="4"/>
  <c r="H370" i="5"/>
  <c r="T643" i="4"/>
  <c r="T580" i="4"/>
  <c r="T263" i="4"/>
  <c r="T735" i="4"/>
  <c r="T215" i="4"/>
  <c r="J186" i="5"/>
  <c r="J442" i="5"/>
  <c r="J698" i="5"/>
  <c r="J171" i="5"/>
  <c r="J427" i="5"/>
  <c r="J683" i="5"/>
  <c r="N153" i="5"/>
  <c r="N514" i="5"/>
  <c r="N4" i="5"/>
  <c r="N716" i="5"/>
  <c r="N243" i="5"/>
  <c r="H259" i="5"/>
  <c r="W259" i="5" s="1"/>
  <c r="H688" i="5"/>
  <c r="T383" i="4"/>
  <c r="T716" i="4"/>
  <c r="T677" i="4"/>
  <c r="T145" i="4"/>
  <c r="N56" i="5"/>
  <c r="N234" i="5"/>
  <c r="N86" i="5"/>
  <c r="N731" i="5"/>
  <c r="H77" i="5"/>
  <c r="H229" i="5"/>
  <c r="W229" i="5" s="1"/>
  <c r="H46" i="5"/>
  <c r="W46" i="5" s="1"/>
  <c r="W169" i="5"/>
  <c r="T547" i="4"/>
  <c r="H529" i="5"/>
  <c r="W529" i="5" s="1"/>
  <c r="H350" i="5"/>
  <c r="W350" i="5" s="1"/>
  <c r="H739" i="5"/>
  <c r="H122" i="5"/>
  <c r="W122" i="5" s="1"/>
  <c r="W674" i="5"/>
  <c r="H443" i="5"/>
  <c r="X606" i="5"/>
  <c r="H224" i="5"/>
  <c r="W41" i="5"/>
  <c r="T750" i="4"/>
  <c r="AG750" i="4" s="1"/>
  <c r="AP750" i="4" s="1"/>
  <c r="T155" i="4"/>
  <c r="T739" i="4"/>
  <c r="AG739" i="4" s="1"/>
  <c r="T212" i="4"/>
  <c r="T281" i="4"/>
  <c r="N25" i="5"/>
  <c r="N176" i="5"/>
  <c r="N432" i="5"/>
  <c r="N391" i="5"/>
  <c r="N647" i="5"/>
  <c r="N125" i="5"/>
  <c r="N297" i="5"/>
  <c r="H91" i="5"/>
  <c r="W91" i="5" s="1"/>
  <c r="H15" i="5"/>
  <c r="W15" i="5" s="1"/>
  <c r="T264" i="4"/>
  <c r="T341" i="4"/>
  <c r="T272" i="4"/>
  <c r="T458" i="4"/>
  <c r="N281" i="5"/>
  <c r="N149" i="5"/>
  <c r="N583" i="5"/>
  <c r="N193" i="5"/>
  <c r="N367" i="5"/>
  <c r="N527" i="5"/>
  <c r="H296" i="5"/>
  <c r="W296" i="5" s="1"/>
  <c r="H737" i="5"/>
  <c r="T298" i="4"/>
  <c r="T69" i="4"/>
  <c r="T137" i="4"/>
  <c r="T656" i="4"/>
  <c r="T372" i="4"/>
  <c r="T572" i="4"/>
  <c r="T732" i="4"/>
  <c r="T134" i="4"/>
  <c r="T652" i="4"/>
  <c r="T173" i="4"/>
  <c r="AG500" i="5"/>
  <c r="N463" i="5"/>
  <c r="N169" i="5"/>
  <c r="H120" i="5"/>
  <c r="H182" i="5"/>
  <c r="H620" i="5"/>
  <c r="W620" i="5" s="1"/>
  <c r="H494" i="5"/>
  <c r="W494" i="5" s="1"/>
  <c r="H81" i="5"/>
  <c r="W81" i="5" s="1"/>
  <c r="T462" i="4"/>
  <c r="T30" i="4"/>
  <c r="N159" i="5"/>
  <c r="N671" i="5"/>
  <c r="N692" i="5"/>
  <c r="N207" i="5"/>
  <c r="N623" i="5"/>
  <c r="N384" i="5"/>
  <c r="H59" i="5"/>
  <c r="H567" i="5"/>
  <c r="W567" i="5" s="1"/>
  <c r="H48" i="5"/>
  <c r="W48" i="5" s="1"/>
  <c r="H662" i="5"/>
  <c r="X662" i="5" s="1"/>
  <c r="H257" i="5"/>
  <c r="X257" i="5" s="1"/>
  <c r="H24" i="5"/>
  <c r="W24" i="5" s="1"/>
  <c r="H744" i="5"/>
  <c r="W744" i="5" s="1"/>
  <c r="H536" i="5"/>
  <c r="W536" i="5" s="1"/>
  <c r="H437" i="5"/>
  <c r="H515" i="5"/>
  <c r="H496" i="5"/>
  <c r="W496" i="5" s="1"/>
  <c r="T48" i="4"/>
  <c r="T515" i="4"/>
  <c r="AG98" i="5"/>
  <c r="N702" i="5"/>
  <c r="P740" i="4"/>
  <c r="P691" i="4"/>
  <c r="N415" i="5"/>
  <c r="N600" i="5"/>
  <c r="N347" i="5"/>
  <c r="H544" i="5"/>
  <c r="X543" i="5" s="1"/>
  <c r="T474" i="4"/>
  <c r="P148" i="4"/>
  <c r="P404" i="4"/>
  <c r="P660" i="4"/>
  <c r="P133" i="4"/>
  <c r="P389" i="4"/>
  <c r="P645" i="4"/>
  <c r="P118" i="4"/>
  <c r="P374" i="4"/>
  <c r="P625" i="4"/>
  <c r="P103" i="4"/>
  <c r="P359" i="4"/>
  <c r="P612" i="4"/>
  <c r="P88" i="4"/>
  <c r="P344" i="4"/>
  <c r="P600" i="4"/>
  <c r="P73" i="4"/>
  <c r="P329" i="4"/>
  <c r="P58" i="4"/>
  <c r="P314" i="4"/>
  <c r="P570" i="4"/>
  <c r="P43" i="4"/>
  <c r="P299" i="4"/>
  <c r="P555" i="4"/>
  <c r="N375" i="5"/>
  <c r="N748" i="5"/>
  <c r="AA748" i="5" s="1"/>
  <c r="AD748" i="5" s="1"/>
  <c r="N179" i="5"/>
  <c r="N742" i="5"/>
  <c r="AA742" i="5" s="1"/>
  <c r="H179" i="5"/>
  <c r="H198" i="5"/>
  <c r="H55" i="5"/>
  <c r="AG117" i="5"/>
  <c r="N327" i="5"/>
  <c r="N706" i="5"/>
  <c r="T253" i="4"/>
  <c r="T279" i="4"/>
  <c r="T465" i="4"/>
  <c r="T491" i="4"/>
  <c r="T498" i="4"/>
  <c r="T524" i="4"/>
  <c r="T681" i="4"/>
  <c r="T655" i="4"/>
  <c r="T425" i="4"/>
  <c r="T451" i="4"/>
  <c r="T662" i="4"/>
  <c r="T636" i="4"/>
  <c r="T690" i="4"/>
  <c r="T664" i="4"/>
  <c r="T619" i="4"/>
  <c r="T244" i="4"/>
  <c r="T354" i="4"/>
  <c r="T328" i="4"/>
  <c r="H61" i="5"/>
  <c r="H116" i="5"/>
  <c r="W116" i="5" s="1"/>
  <c r="H142" i="5"/>
  <c r="X142" i="5" s="1"/>
  <c r="T181" i="4"/>
  <c r="X155" i="5"/>
  <c r="W155" i="5"/>
  <c r="H612" i="5"/>
  <c r="W612" i="5" s="1"/>
  <c r="H586" i="5"/>
  <c r="P746" i="4"/>
  <c r="P747" i="4"/>
  <c r="P659" i="4"/>
  <c r="P635" i="4"/>
  <c r="P618" i="4"/>
  <c r="P619" i="4"/>
  <c r="H298" i="5"/>
  <c r="W298" i="5" s="1"/>
  <c r="H272" i="5"/>
  <c r="W272" i="5" s="1"/>
  <c r="H534" i="5"/>
  <c r="H560" i="5"/>
  <c r="X560" i="5" s="1"/>
  <c r="H556" i="5"/>
  <c r="H530" i="5"/>
  <c r="P585" i="4"/>
  <c r="P579" i="4"/>
  <c r="N139" i="5"/>
  <c r="H187" i="5"/>
  <c r="W187" i="5" s="1"/>
  <c r="H161" i="5"/>
  <c r="W161" i="5" s="1"/>
  <c r="H516" i="5"/>
  <c r="H490" i="5"/>
  <c r="W490" i="5" s="1"/>
  <c r="T336" i="4"/>
  <c r="T310" i="4"/>
  <c r="T561" i="4"/>
  <c r="T535" i="4"/>
  <c r="W167" i="5"/>
  <c r="W650" i="5"/>
  <c r="H222" i="5"/>
  <c r="W222" i="5" s="1"/>
  <c r="H196" i="5"/>
  <c r="H70" i="5"/>
  <c r="H96" i="5"/>
  <c r="H124" i="5"/>
  <c r="X123" i="5" s="1"/>
  <c r="H98" i="5"/>
  <c r="W98" i="5" s="1"/>
  <c r="H546" i="5"/>
  <c r="H572" i="5"/>
  <c r="W572" i="5" s="1"/>
  <c r="H500" i="5"/>
  <c r="W500" i="5" s="1"/>
  <c r="H474" i="5"/>
  <c r="W474" i="5" s="1"/>
  <c r="H366" i="5"/>
  <c r="W366" i="5" s="1"/>
  <c r="H392" i="5"/>
  <c r="W392" i="5" s="1"/>
  <c r="H683" i="5"/>
  <c r="W683" i="5" s="1"/>
  <c r="H709" i="5"/>
  <c r="X708" i="5" s="1"/>
  <c r="H286" i="5"/>
  <c r="W286" i="5" s="1"/>
  <c r="H312" i="5"/>
  <c r="H583" i="5"/>
  <c r="H557" i="5"/>
  <c r="H53" i="5"/>
  <c r="H27" i="5"/>
  <c r="H100" i="5"/>
  <c r="H126" i="5"/>
  <c r="W126" i="5" s="1"/>
  <c r="H118" i="5"/>
  <c r="H92" i="5"/>
  <c r="W92" i="5" s="1"/>
  <c r="H444" i="5"/>
  <c r="X444" i="5" s="1"/>
  <c r="H418" i="5"/>
  <c r="H457" i="5"/>
  <c r="H431" i="5"/>
  <c r="W431" i="5" s="1"/>
  <c r="H349" i="5"/>
  <c r="X348" i="5" s="1"/>
  <c r="H323" i="5"/>
  <c r="W323" i="5" s="1"/>
  <c r="H410" i="5"/>
  <c r="H436" i="5"/>
  <c r="W436" i="5" s="1"/>
  <c r="H602" i="5"/>
  <c r="H628" i="5"/>
  <c r="W628" i="5" s="1"/>
  <c r="W730" i="5"/>
  <c r="X729" i="5"/>
  <c r="H327" i="5"/>
  <c r="X327" i="5" s="1"/>
  <c r="H301" i="5"/>
  <c r="X553" i="5"/>
  <c r="W554" i="5"/>
  <c r="H579" i="5"/>
  <c r="X578" i="5" s="1"/>
  <c r="H605" i="5"/>
  <c r="W605" i="5" s="1"/>
  <c r="P739" i="4"/>
  <c r="T335" i="4"/>
  <c r="T309" i="4"/>
  <c r="T257" i="4"/>
  <c r="T231" i="4"/>
  <c r="T497" i="4"/>
  <c r="T471" i="4"/>
  <c r="Y736" i="5"/>
  <c r="W736" i="5"/>
  <c r="H600" i="5"/>
  <c r="X600" i="5" s="1"/>
  <c r="H574" i="5"/>
  <c r="H82" i="5"/>
  <c r="H108" i="5"/>
  <c r="T657" i="4"/>
  <c r="H362" i="5"/>
  <c r="X362" i="5" s="1"/>
  <c r="H698" i="5"/>
  <c r="W698" i="5" s="1"/>
  <c r="H304" i="5"/>
  <c r="W304" i="5" s="1"/>
  <c r="H541" i="5"/>
  <c r="W541" i="5" s="1"/>
  <c r="H50" i="5"/>
  <c r="H626" i="5"/>
  <c r="X220" i="5"/>
  <c r="X554" i="5"/>
  <c r="T52" i="4"/>
  <c r="T582" i="4"/>
  <c r="H365" i="5"/>
  <c r="W365" i="5" s="1"/>
  <c r="H47" i="5"/>
  <c r="H199" i="5"/>
  <c r="W199" i="5" s="1"/>
  <c r="H659" i="5"/>
  <c r="H355" i="5"/>
  <c r="W355" i="5" s="1"/>
  <c r="T4" i="4"/>
  <c r="T460" i="4"/>
  <c r="T158" i="4"/>
  <c r="T625" i="4"/>
  <c r="T454" i="4"/>
  <c r="H440" i="5"/>
  <c r="W440" i="5" s="1"/>
  <c r="T43" i="4"/>
  <c r="H532" i="5"/>
  <c r="H295" i="5"/>
  <c r="H205" i="5"/>
  <c r="H624" i="5"/>
  <c r="X623" i="5" s="1"/>
  <c r="T218" i="4"/>
  <c r="T211" i="4"/>
  <c r="T551" i="4"/>
  <c r="T595" i="4"/>
  <c r="T433" i="4"/>
  <c r="H538" i="5"/>
  <c r="H603" i="5"/>
  <c r="H639" i="5"/>
  <c r="H391" i="5"/>
  <c r="W391" i="5" s="1"/>
  <c r="H173" i="5"/>
  <c r="W173" i="5" s="1"/>
  <c r="H447" i="5"/>
  <c r="W447" i="5" s="1"/>
  <c r="H633" i="5"/>
  <c r="T444" i="4"/>
  <c r="T22" i="4"/>
  <c r="T190" i="4"/>
  <c r="T277" i="4"/>
  <c r="T529" i="4"/>
  <c r="T154" i="4"/>
  <c r="T58" i="4"/>
  <c r="T315" i="4"/>
  <c r="T604" i="4"/>
  <c r="T399" i="4"/>
  <c r="H203" i="5"/>
  <c r="W203" i="5" s="1"/>
  <c r="H21" i="5"/>
  <c r="H102" i="5"/>
  <c r="H263" i="5"/>
  <c r="W263" i="5" s="1"/>
  <c r="H438" i="5"/>
  <c r="W438" i="5" s="1"/>
  <c r="T437" i="4"/>
  <c r="T725" i="4"/>
  <c r="T147" i="4"/>
  <c r="T56" i="4"/>
  <c r="T525" i="4"/>
  <c r="H204" i="5"/>
  <c r="W204" i="5" s="1"/>
  <c r="H718" i="5"/>
  <c r="H172" i="5"/>
  <c r="H510" i="5"/>
  <c r="H432" i="5"/>
  <c r="W432" i="5" s="1"/>
  <c r="H521" i="5"/>
  <c r="H235" i="5"/>
  <c r="W235" i="5" s="1"/>
  <c r="X110" i="5"/>
  <c r="W110" i="5"/>
  <c r="P611" i="4"/>
  <c r="Q585" i="4" s="1"/>
  <c r="W528" i="5"/>
  <c r="H542" i="5"/>
  <c r="W542" i="5" s="1"/>
  <c r="H568" i="5"/>
  <c r="X568" i="5" s="1"/>
  <c r="H171" i="5"/>
  <c r="H742" i="5"/>
  <c r="H716" i="5"/>
  <c r="H297" i="5"/>
  <c r="H271" i="5"/>
  <c r="T175" i="4"/>
  <c r="T149" i="4"/>
  <c r="H227" i="5"/>
  <c r="W227" i="5" s="1"/>
  <c r="H253" i="5"/>
  <c r="W253" i="5" s="1"/>
  <c r="H239" i="5"/>
  <c r="W239" i="5" s="1"/>
  <c r="H213" i="5"/>
  <c r="T321" i="4"/>
  <c r="T295" i="4"/>
  <c r="H261" i="5"/>
  <c r="X261" i="5" s="1"/>
  <c r="H287" i="5"/>
  <c r="W287" i="5" s="1"/>
  <c r="H540" i="5"/>
  <c r="H566" i="5"/>
  <c r="X565" i="5" s="1"/>
  <c r="H711" i="5"/>
  <c r="H549" i="5"/>
  <c r="W549" i="5" s="1"/>
  <c r="H523" i="5"/>
  <c r="H185" i="5"/>
  <c r="H159" i="5"/>
  <c r="W123" i="5"/>
  <c r="X332" i="5"/>
  <c r="W332" i="5"/>
  <c r="X331" i="5"/>
  <c r="T389" i="4"/>
  <c r="T363" i="4"/>
  <c r="T608" i="4"/>
  <c r="W25" i="5"/>
  <c r="H83" i="5"/>
  <c r="H57" i="5"/>
  <c r="W356" i="5"/>
  <c r="W593" i="5"/>
  <c r="P630" i="4"/>
  <c r="P627" i="4"/>
  <c r="P615" i="4"/>
  <c r="P614" i="4"/>
  <c r="P666" i="4"/>
  <c r="P623" i="4"/>
  <c r="P624" i="4"/>
  <c r="P626" i="4"/>
  <c r="P621" i="4"/>
  <c r="T101" i="4"/>
  <c r="T199" i="4"/>
  <c r="J148" i="5"/>
  <c r="J404" i="5"/>
  <c r="K378" i="5" s="1"/>
  <c r="S378" i="5" s="1"/>
  <c r="J660" i="5"/>
  <c r="J133" i="5"/>
  <c r="J389" i="5"/>
  <c r="J645" i="5"/>
  <c r="J118" i="5"/>
  <c r="J374" i="5"/>
  <c r="J630" i="5"/>
  <c r="J103" i="5"/>
  <c r="J359" i="5"/>
  <c r="J615" i="5"/>
  <c r="J88" i="5"/>
  <c r="J344" i="5"/>
  <c r="J600" i="5"/>
  <c r="J73" i="5"/>
  <c r="J329" i="5"/>
  <c r="J585" i="5"/>
  <c r="J58" i="5"/>
  <c r="J314" i="5"/>
  <c r="J570" i="5"/>
  <c r="J43" i="5"/>
  <c r="J299" i="5"/>
  <c r="J555" i="5"/>
  <c r="N471" i="5"/>
  <c r="N727" i="5"/>
  <c r="P156" i="4"/>
  <c r="P412" i="4"/>
  <c r="P668" i="4"/>
  <c r="N321" i="5"/>
  <c r="H121" i="5"/>
  <c r="X308" i="5"/>
  <c r="T308" i="4"/>
  <c r="T32" i="4"/>
  <c r="T128" i="4"/>
  <c r="P152" i="4"/>
  <c r="P408" i="4"/>
  <c r="P664" i="4"/>
  <c r="P137" i="4"/>
  <c r="P393" i="4"/>
  <c r="P649" i="4"/>
  <c r="P122" i="4"/>
  <c r="P378" i="4"/>
  <c r="P634" i="4"/>
  <c r="P107" i="4"/>
  <c r="P363" i="4"/>
  <c r="N433" i="5"/>
  <c r="N65" i="5"/>
  <c r="N21" i="5"/>
  <c r="N551" i="5"/>
  <c r="N161" i="5"/>
  <c r="N591" i="5"/>
  <c r="T200" i="4"/>
  <c r="T379" i="4"/>
  <c r="T289" i="4"/>
  <c r="J212" i="5"/>
  <c r="J468" i="5"/>
  <c r="J724" i="5"/>
  <c r="J197" i="5"/>
  <c r="J453" i="5"/>
  <c r="J709" i="5"/>
  <c r="J182" i="5"/>
  <c r="J438" i="5"/>
  <c r="J694" i="5"/>
  <c r="J167" i="5"/>
  <c r="J423" i="5"/>
  <c r="J679" i="5"/>
  <c r="N567" i="5"/>
  <c r="N690" i="5"/>
  <c r="P220" i="4"/>
  <c r="P476" i="4"/>
  <c r="P732" i="4"/>
  <c r="N659" i="5"/>
  <c r="N543" i="5"/>
  <c r="N249" i="5"/>
  <c r="N335" i="5"/>
  <c r="AG3" i="5"/>
  <c r="H346" i="5"/>
  <c r="H216" i="5"/>
  <c r="W216" i="5" s="1"/>
  <c r="T33" i="4"/>
  <c r="P20" i="4"/>
  <c r="P276" i="4"/>
  <c r="P532" i="4"/>
  <c r="P5" i="4"/>
  <c r="P261" i="4"/>
  <c r="P517" i="4"/>
  <c r="P773" i="4"/>
  <c r="P246" i="4"/>
  <c r="P502" i="4"/>
  <c r="P758" i="4"/>
  <c r="P231" i="4"/>
  <c r="P487" i="4"/>
  <c r="P743" i="4"/>
  <c r="P216" i="4"/>
  <c r="P472" i="4"/>
  <c r="P728" i="4"/>
  <c r="P201" i="4"/>
  <c r="P457" i="4"/>
  <c r="P713" i="4"/>
  <c r="P186" i="4"/>
  <c r="P442" i="4"/>
  <c r="P698" i="4"/>
  <c r="P171" i="4"/>
  <c r="P427" i="4"/>
  <c r="P683" i="4"/>
  <c r="J220" i="5"/>
  <c r="J476" i="5"/>
  <c r="J732" i="5"/>
  <c r="N418" i="5"/>
  <c r="N670" i="5"/>
  <c r="N307" i="5"/>
  <c r="N660" i="5"/>
  <c r="N216" i="5"/>
  <c r="N219" i="5"/>
  <c r="N175" i="5"/>
  <c r="N687" i="5"/>
  <c r="N352" i="5"/>
  <c r="H522" i="5"/>
  <c r="H548" i="5"/>
  <c r="T300" i="4"/>
  <c r="J261" i="5"/>
  <c r="J517" i="5"/>
  <c r="J773" i="5"/>
  <c r="J246" i="5"/>
  <c r="J502" i="5"/>
  <c r="J758" i="5"/>
  <c r="J231" i="5"/>
  <c r="J487" i="5"/>
  <c r="J743" i="5"/>
  <c r="J216" i="5"/>
  <c r="J472" i="5"/>
  <c r="J728" i="5"/>
  <c r="J201" i="5"/>
  <c r="J457" i="5"/>
  <c r="J713" i="5"/>
  <c r="P28" i="4"/>
  <c r="P284" i="4"/>
  <c r="P540" i="4"/>
  <c r="N147" i="5"/>
  <c r="N568" i="5"/>
  <c r="H629" i="5"/>
  <c r="W629" i="5" s="1"/>
  <c r="H545" i="5"/>
  <c r="X730" i="5"/>
  <c r="T740" i="4"/>
  <c r="AG740" i="4" s="1"/>
  <c r="T91" i="4"/>
  <c r="T724" i="4"/>
  <c r="T280" i="4"/>
  <c r="T110" i="4"/>
  <c r="T299" i="4"/>
  <c r="P84" i="4"/>
  <c r="P340" i="4"/>
  <c r="P596" i="4"/>
  <c r="P69" i="4"/>
  <c r="P325" i="4"/>
  <c r="P581" i="4"/>
  <c r="P54" i="4"/>
  <c r="P310" i="4"/>
  <c r="P566" i="4"/>
  <c r="P39" i="4"/>
  <c r="P295" i="4"/>
  <c r="P551" i="4"/>
  <c r="P24" i="4"/>
  <c r="P280" i="4"/>
  <c r="P536" i="4"/>
  <c r="P9" i="4"/>
  <c r="P265" i="4"/>
  <c r="P521" i="4"/>
  <c r="P777" i="4"/>
  <c r="P250" i="4"/>
  <c r="P506" i="4"/>
  <c r="P762" i="4"/>
  <c r="P235" i="4"/>
  <c r="P491" i="4"/>
  <c r="N722" i="5"/>
  <c r="J28" i="5"/>
  <c r="J284" i="5"/>
  <c r="J540" i="5"/>
  <c r="N109" i="5"/>
  <c r="N300" i="5"/>
  <c r="N736" i="5"/>
  <c r="N140" i="5"/>
  <c r="N674" i="5"/>
  <c r="N315" i="5"/>
  <c r="N192" i="5"/>
  <c r="N288" i="5"/>
  <c r="N448" i="5"/>
  <c r="N544" i="5"/>
  <c r="H610" i="5"/>
  <c r="W610" i="5" s="1"/>
  <c r="H636" i="5"/>
  <c r="W636" i="5" s="1"/>
  <c r="T187" i="4"/>
  <c r="T387" i="4"/>
  <c r="T726" i="4"/>
  <c r="T521" i="4"/>
  <c r="T115" i="4"/>
  <c r="J84" i="5"/>
  <c r="J340" i="5"/>
  <c r="J596" i="5"/>
  <c r="J69" i="5"/>
  <c r="J325" i="5"/>
  <c r="J581" i="5"/>
  <c r="J54" i="5"/>
  <c r="J310" i="5"/>
  <c r="J566" i="5"/>
  <c r="J39" i="5"/>
  <c r="J295" i="5"/>
  <c r="J551" i="5"/>
  <c r="J24" i="5"/>
  <c r="J280" i="5"/>
  <c r="J536" i="5"/>
  <c r="J9" i="5"/>
  <c r="J265" i="5"/>
  <c r="J521" i="5"/>
  <c r="J250" i="5"/>
  <c r="J506" i="5"/>
  <c r="J762" i="5"/>
  <c r="J235" i="5"/>
  <c r="J491" i="5"/>
  <c r="J747" i="5"/>
  <c r="N439" i="5"/>
  <c r="N535" i="5"/>
  <c r="P92" i="4"/>
  <c r="P348" i="4"/>
  <c r="P604" i="4"/>
  <c r="N396" i="5"/>
  <c r="N304" i="5"/>
  <c r="N490" i="5"/>
  <c r="N199" i="5"/>
  <c r="N295" i="5"/>
  <c r="N710" i="5"/>
  <c r="N475" i="5"/>
  <c r="N746" i="5"/>
  <c r="AA746" i="5" s="1"/>
  <c r="H614" i="5"/>
  <c r="J777" i="5"/>
  <c r="W623" i="5"/>
  <c r="X479" i="5"/>
  <c r="W480" i="5"/>
  <c r="W733" i="5"/>
  <c r="T508" i="4"/>
  <c r="T627" i="4"/>
  <c r="T493" i="4"/>
  <c r="T130" i="4"/>
  <c r="H256" i="5"/>
  <c r="W256" i="5" s="1"/>
  <c r="H518" i="5"/>
  <c r="H164" i="5"/>
  <c r="H577" i="5"/>
  <c r="W577" i="5" s="1"/>
  <c r="H270" i="5"/>
  <c r="X270" i="5" s="1"/>
  <c r="H160" i="5"/>
  <c r="X679" i="5"/>
  <c r="T577" i="4"/>
  <c r="T711" i="4"/>
  <c r="H335" i="5"/>
  <c r="H599" i="5"/>
  <c r="W599" i="5" s="1"/>
  <c r="H181" i="5"/>
  <c r="X180" i="5" s="1"/>
  <c r="H207" i="5"/>
  <c r="H617" i="5"/>
  <c r="T266" i="4"/>
  <c r="W324" i="5"/>
  <c r="X703" i="5"/>
  <c r="T40" i="4"/>
  <c r="T729" i="4"/>
  <c r="T712" i="4"/>
  <c r="T396" i="4"/>
  <c r="H153" i="5"/>
  <c r="H635" i="5"/>
  <c r="H609" i="5"/>
  <c r="H647" i="5"/>
  <c r="W647" i="5" s="1"/>
  <c r="H40" i="5"/>
  <c r="H351" i="5"/>
  <c r="H152" i="5"/>
  <c r="T418" i="4"/>
  <c r="T15" i="4"/>
  <c r="T718" i="4"/>
  <c r="T25" i="4"/>
  <c r="T124" i="4"/>
  <c r="T65" i="4"/>
  <c r="T591" i="4"/>
  <c r="T191" i="4"/>
  <c r="T80" i="4"/>
  <c r="H200" i="5"/>
  <c r="H226" i="5"/>
  <c r="H84" i="5"/>
  <c r="H58" i="5"/>
  <c r="H527" i="5"/>
  <c r="H104" i="5"/>
  <c r="H78" i="5"/>
  <c r="H608" i="5"/>
  <c r="X607" i="5" s="1"/>
  <c r="H672" i="5"/>
  <c r="W672" i="5" s="1"/>
  <c r="H613" i="5"/>
  <c r="T692" i="4"/>
  <c r="AG347" i="5"/>
  <c r="H512" i="5"/>
  <c r="H588" i="5"/>
  <c r="H184" i="5"/>
  <c r="T510" i="4"/>
  <c r="T626" i="4"/>
  <c r="H367" i="5"/>
  <c r="X366" i="5" s="1"/>
  <c r="H341" i="5"/>
  <c r="W341" i="5" s="1"/>
  <c r="H208" i="5"/>
  <c r="H234" i="5"/>
  <c r="H157" i="5"/>
  <c r="H30" i="5"/>
  <c r="H177" i="5"/>
  <c r="H151" i="5"/>
  <c r="H294" i="5"/>
  <c r="H616" i="5"/>
  <c r="X615" i="5" s="1"/>
  <c r="T376" i="4"/>
  <c r="T434" i="4"/>
  <c r="T47" i="4"/>
  <c r="T103" i="4"/>
  <c r="T284" i="4"/>
  <c r="H211" i="5"/>
  <c r="H117" i="5"/>
  <c r="W242" i="5"/>
  <c r="T39" i="4"/>
  <c r="T234" i="4"/>
  <c r="T75" i="4"/>
  <c r="T346" i="4"/>
  <c r="T7" i="4"/>
  <c r="T616" i="4"/>
  <c r="T120" i="4"/>
  <c r="T197" i="4"/>
  <c r="T452" i="4"/>
  <c r="T329" i="4"/>
  <c r="T557" i="4"/>
  <c r="T208" i="4"/>
  <c r="T413" i="4"/>
  <c r="T487" i="4"/>
  <c r="T621" i="4"/>
  <c r="T647" i="4"/>
  <c r="T83" i="4"/>
  <c r="N477" i="5"/>
  <c r="N503" i="5"/>
  <c r="W615" i="5"/>
  <c r="J205" i="5"/>
  <c r="J461" i="5"/>
  <c r="J717" i="5"/>
  <c r="J190" i="5"/>
  <c r="J446" i="5"/>
  <c r="J702" i="5"/>
  <c r="J175" i="5"/>
  <c r="J431" i="5"/>
  <c r="J687" i="5"/>
  <c r="J160" i="5"/>
  <c r="K160" i="5" s="1"/>
  <c r="J416" i="5"/>
  <c r="J672" i="5"/>
  <c r="J145" i="5"/>
  <c r="J401" i="5"/>
  <c r="J657" i="5"/>
  <c r="J130" i="5"/>
  <c r="J386" i="5"/>
  <c r="J642" i="5"/>
  <c r="J115" i="5"/>
  <c r="J371" i="5"/>
  <c r="J627" i="5"/>
  <c r="N366" i="5"/>
  <c r="N622" i="5"/>
  <c r="N541" i="5"/>
  <c r="J100" i="5"/>
  <c r="J356" i="5"/>
  <c r="J85" i="5"/>
  <c r="J341" i="5"/>
  <c r="J597" i="5"/>
  <c r="J70" i="5"/>
  <c r="J326" i="5"/>
  <c r="J582" i="5"/>
  <c r="J55" i="5"/>
  <c r="J311" i="5"/>
  <c r="J567" i="5"/>
  <c r="J40" i="5"/>
  <c r="J296" i="5"/>
  <c r="J552" i="5"/>
  <c r="J25" i="5"/>
  <c r="J281" i="5"/>
  <c r="J537" i="5"/>
  <c r="J10" i="5"/>
  <c r="J266" i="5"/>
  <c r="J522" i="5"/>
  <c r="J251" i="5"/>
  <c r="J507" i="5"/>
  <c r="J763" i="5"/>
  <c r="N345" i="5"/>
  <c r="N505" i="5"/>
  <c r="N601" i="5"/>
  <c r="J44" i="5"/>
  <c r="J300" i="5"/>
  <c r="J556" i="5"/>
  <c r="J29" i="5"/>
  <c r="J285" i="5"/>
  <c r="J541" i="5"/>
  <c r="J14" i="5"/>
  <c r="J270" i="5"/>
  <c r="J526" i="5"/>
  <c r="J255" i="5"/>
  <c r="J511" i="5"/>
  <c r="J767" i="5"/>
  <c r="J240" i="5"/>
  <c r="J496" i="5"/>
  <c r="J752" i="5"/>
  <c r="J225" i="5"/>
  <c r="J481" i="5"/>
  <c r="J737" i="5"/>
  <c r="J210" i="5"/>
  <c r="J466" i="5"/>
  <c r="J722" i="5"/>
  <c r="J195" i="5"/>
  <c r="J451" i="5"/>
  <c r="J707" i="5"/>
  <c r="N106" i="5"/>
  <c r="N310" i="5"/>
  <c r="N470" i="5"/>
  <c r="N308" i="5"/>
  <c r="N197" i="5"/>
  <c r="N453" i="5"/>
  <c r="N709" i="5"/>
  <c r="P180" i="4"/>
  <c r="P436" i="4"/>
  <c r="P692" i="4"/>
  <c r="P165" i="4"/>
  <c r="P421" i="4"/>
  <c r="P677" i="4"/>
  <c r="P150" i="4"/>
  <c r="P406" i="4"/>
  <c r="P662" i="4"/>
  <c r="P135" i="4"/>
  <c r="P391" i="4"/>
  <c r="P647" i="4"/>
  <c r="P120" i="4"/>
  <c r="P376" i="4"/>
  <c r="P632" i="4"/>
  <c r="P105" i="4"/>
  <c r="P361" i="4"/>
  <c r="P90" i="4"/>
  <c r="P346" i="4"/>
  <c r="P602" i="4"/>
  <c r="P75" i="4"/>
  <c r="P331" i="4"/>
  <c r="N513" i="5"/>
  <c r="J60" i="5"/>
  <c r="J316" i="5"/>
  <c r="J572" i="5"/>
  <c r="J45" i="5"/>
  <c r="J301" i="5"/>
  <c r="J557" i="5"/>
  <c r="J30" i="5"/>
  <c r="J286" i="5"/>
  <c r="J542" i="5"/>
  <c r="J15" i="5"/>
  <c r="J271" i="5"/>
  <c r="J527" i="5"/>
  <c r="J256" i="5"/>
  <c r="J512" i="5"/>
  <c r="J768" i="5"/>
  <c r="J241" i="5"/>
  <c r="J497" i="5"/>
  <c r="J753" i="5"/>
  <c r="J226" i="5"/>
  <c r="J482" i="5"/>
  <c r="J738" i="5"/>
  <c r="J211" i="5"/>
  <c r="J467" i="5"/>
  <c r="J723" i="5"/>
  <c r="N178" i="5"/>
  <c r="N274" i="5"/>
  <c r="N530" i="5"/>
  <c r="N123" i="5"/>
  <c r="N20" i="5"/>
  <c r="N222" i="5"/>
  <c r="N478" i="5"/>
  <c r="N53" i="5"/>
  <c r="N79" i="5"/>
  <c r="AG136" i="5"/>
  <c r="N220" i="5"/>
  <c r="N380" i="5"/>
  <c r="N365" i="5"/>
  <c r="N621" i="5"/>
  <c r="N483" i="5"/>
  <c r="N739" i="5"/>
  <c r="P68" i="4"/>
  <c r="P324" i="4"/>
  <c r="P580" i="4"/>
  <c r="P53" i="4"/>
  <c r="P309" i="4"/>
  <c r="P565" i="4"/>
  <c r="P38" i="4"/>
  <c r="P294" i="4"/>
  <c r="P550" i="4"/>
  <c r="P23" i="4"/>
  <c r="P279" i="4"/>
  <c r="P535" i="4"/>
  <c r="P8" i="4"/>
  <c r="P264" i="4"/>
  <c r="P520" i="4"/>
  <c r="P776" i="4"/>
  <c r="P249" i="4"/>
  <c r="P505" i="4"/>
  <c r="P761" i="4"/>
  <c r="P234" i="4"/>
  <c r="P490" i="4"/>
  <c r="P219" i="4"/>
  <c r="P475" i="4"/>
  <c r="P731" i="4"/>
  <c r="N672" i="5"/>
  <c r="J12" i="5"/>
  <c r="J268" i="5"/>
  <c r="J524" i="5"/>
  <c r="J253" i="5"/>
  <c r="J509" i="5"/>
  <c r="J765" i="5"/>
  <c r="J238" i="5"/>
  <c r="K212" i="5" s="1"/>
  <c r="J494" i="5"/>
  <c r="J750" i="5"/>
  <c r="J223" i="5"/>
  <c r="J479" i="5"/>
  <c r="J735" i="5"/>
  <c r="J208" i="5"/>
  <c r="J464" i="5"/>
  <c r="J720" i="5"/>
  <c r="K694" i="5" s="1"/>
  <c r="J193" i="5"/>
  <c r="J449" i="5"/>
  <c r="J705" i="5"/>
  <c r="J178" i="5"/>
  <c r="J434" i="5"/>
  <c r="K408" i="5" s="1"/>
  <c r="J690" i="5"/>
  <c r="J163" i="5"/>
  <c r="J419" i="5"/>
  <c r="J675" i="5"/>
  <c r="N250" i="5"/>
  <c r="N506" i="5"/>
  <c r="N73" i="5"/>
  <c r="N99" i="5"/>
  <c r="N355" i="5"/>
  <c r="N198" i="5"/>
  <c r="N358" i="5"/>
  <c r="N454" i="5"/>
  <c r="N55" i="5"/>
  <c r="N215" i="5"/>
  <c r="N311" i="5"/>
  <c r="N548" i="5"/>
  <c r="N181" i="5"/>
  <c r="N277" i="5"/>
  <c r="N533" i="5"/>
  <c r="N662" i="5"/>
  <c r="N491" i="5"/>
  <c r="N747" i="5"/>
  <c r="AA747" i="5" s="1"/>
  <c r="T46" i="4"/>
  <c r="T283" i="4"/>
  <c r="T10" i="4"/>
  <c r="T66" i="4"/>
  <c r="T143" i="4"/>
  <c r="T428" i="4"/>
  <c r="J20" i="5"/>
  <c r="J276" i="5"/>
  <c r="J532" i="5"/>
  <c r="J5" i="5"/>
  <c r="K186" i="5"/>
  <c r="K442" i="5"/>
  <c r="N599" i="5"/>
  <c r="P13" i="4"/>
  <c r="P269" i="4"/>
  <c r="P525" i="4"/>
  <c r="P254" i="4"/>
  <c r="P510" i="4"/>
  <c r="P766" i="4"/>
  <c r="P239" i="4"/>
  <c r="P495" i="4"/>
  <c r="P751" i="4"/>
  <c r="P224" i="4"/>
  <c r="P480" i="4"/>
  <c r="P736" i="4"/>
  <c r="P209" i="4"/>
  <c r="P465" i="4"/>
  <c r="P721" i="4"/>
  <c r="P194" i="4"/>
  <c r="P450" i="4"/>
  <c r="P706" i="4"/>
  <c r="P179" i="4"/>
  <c r="P435" i="4"/>
  <c r="N206" i="5"/>
  <c r="N462" i="5"/>
  <c r="N63" i="5"/>
  <c r="N637" i="5"/>
  <c r="P164" i="4"/>
  <c r="P420" i="4"/>
  <c r="P676" i="4"/>
  <c r="P149" i="4"/>
  <c r="P405" i="4"/>
  <c r="P134" i="4"/>
  <c r="P390" i="4"/>
  <c r="P646" i="4"/>
  <c r="P119" i="4"/>
  <c r="P375" i="4"/>
  <c r="P104" i="4"/>
  <c r="P360" i="4"/>
  <c r="P616" i="4"/>
  <c r="P89" i="4"/>
  <c r="P345" i="4"/>
  <c r="P601" i="4"/>
  <c r="P74" i="4"/>
  <c r="P330" i="4"/>
  <c r="P586" i="4"/>
  <c r="P59" i="4"/>
  <c r="P315" i="4"/>
  <c r="P571" i="4"/>
  <c r="N383" i="5"/>
  <c r="N639" i="5"/>
  <c r="N441" i="5"/>
  <c r="N697" i="5"/>
  <c r="P108" i="4"/>
  <c r="P364" i="4"/>
  <c r="P620" i="4"/>
  <c r="P93" i="4"/>
  <c r="P349" i="4"/>
  <c r="P605" i="4"/>
  <c r="P78" i="4"/>
  <c r="P334" i="4"/>
  <c r="P590" i="4"/>
  <c r="P63" i="4"/>
  <c r="P319" i="4"/>
  <c r="P575" i="4"/>
  <c r="P48" i="4"/>
  <c r="P304" i="4"/>
  <c r="P560" i="4"/>
  <c r="P33" i="4"/>
  <c r="P289" i="4"/>
  <c r="P545" i="4"/>
  <c r="P18" i="4"/>
  <c r="P274" i="4"/>
  <c r="P530" i="4"/>
  <c r="P3" i="4"/>
  <c r="P259" i="4"/>
  <c r="P515" i="4"/>
  <c r="P771" i="4"/>
  <c r="N51" i="5"/>
  <c r="N150" i="5"/>
  <c r="N406" i="5"/>
  <c r="N404" i="5"/>
  <c r="N267" i="5"/>
  <c r="N293" i="5"/>
  <c r="N549" i="5"/>
  <c r="J180" i="5"/>
  <c r="J436" i="5"/>
  <c r="J692" i="5"/>
  <c r="J165" i="5"/>
  <c r="J421" i="5"/>
  <c r="J677" i="5"/>
  <c r="J150" i="5"/>
  <c r="J406" i="5"/>
  <c r="J662" i="5"/>
  <c r="J135" i="5"/>
  <c r="J391" i="5"/>
  <c r="J647" i="5"/>
  <c r="J120" i="5"/>
  <c r="J376" i="5"/>
  <c r="J632" i="5"/>
  <c r="J105" i="5"/>
  <c r="J361" i="5"/>
  <c r="J617" i="5"/>
  <c r="J90" i="5"/>
  <c r="J346" i="5"/>
  <c r="J602" i="5"/>
  <c r="J75" i="5"/>
  <c r="J331" i="5"/>
  <c r="J587" i="5"/>
  <c r="AG377" i="5"/>
  <c r="N446" i="5"/>
  <c r="N472" i="5"/>
  <c r="N728" i="5"/>
  <c r="N353" i="5"/>
  <c r="N609" i="5"/>
  <c r="P124" i="4"/>
  <c r="P380" i="4"/>
  <c r="P109" i="4"/>
  <c r="P365" i="4"/>
  <c r="P94" i="4"/>
  <c r="P350" i="4"/>
  <c r="P606" i="4"/>
  <c r="P79" i="4"/>
  <c r="P335" i="4"/>
  <c r="P591" i="4"/>
  <c r="P64" i="4"/>
  <c r="P320" i="4"/>
  <c r="P576" i="4"/>
  <c r="P49" i="4"/>
  <c r="P305" i="4"/>
  <c r="P561" i="4"/>
  <c r="P34" i="4"/>
  <c r="P290" i="4"/>
  <c r="P546" i="4"/>
  <c r="P19" i="4"/>
  <c r="P275" i="4"/>
  <c r="P531" i="4"/>
  <c r="N18" i="5"/>
  <c r="N114" i="5"/>
  <c r="N626" i="5"/>
  <c r="N62" i="5"/>
  <c r="N318" i="5"/>
  <c r="N574" i="5"/>
  <c r="AG316" i="5"/>
  <c r="N72" i="5"/>
  <c r="N316" i="5"/>
  <c r="N476" i="5"/>
  <c r="N572" i="5"/>
  <c r="N205" i="5"/>
  <c r="N461" i="5"/>
  <c r="N717" i="5"/>
  <c r="N718" i="5"/>
  <c r="N579" i="5"/>
  <c r="J68" i="5"/>
  <c r="J324" i="5"/>
  <c r="J580" i="5"/>
  <c r="J53" i="5"/>
  <c r="J303" i="5"/>
  <c r="J309" i="5"/>
  <c r="J565" i="5"/>
  <c r="J38" i="5"/>
  <c r="J294" i="5"/>
  <c r="J550" i="5"/>
  <c r="J23" i="5"/>
  <c r="J279" i="5"/>
  <c r="J535" i="5"/>
  <c r="J8" i="5"/>
  <c r="J264" i="5"/>
  <c r="J520" i="5"/>
  <c r="J776" i="5"/>
  <c r="J249" i="5"/>
  <c r="J505" i="5"/>
  <c r="J761" i="5"/>
  <c r="J234" i="5"/>
  <c r="J490" i="5"/>
  <c r="J746" i="5"/>
  <c r="J219" i="5"/>
  <c r="J475" i="5"/>
  <c r="J731" i="5"/>
  <c r="N489" i="5"/>
  <c r="N649" i="5"/>
  <c r="N745" i="5"/>
  <c r="AA745" i="5" s="1"/>
  <c r="P76" i="4"/>
  <c r="P332" i="4"/>
  <c r="P588" i="4"/>
  <c r="P61" i="4"/>
  <c r="P317" i="4"/>
  <c r="P573" i="4"/>
  <c r="P46" i="4"/>
  <c r="P302" i="4"/>
  <c r="P558" i="4"/>
  <c r="P31" i="4"/>
  <c r="P287" i="4"/>
  <c r="P543" i="4"/>
  <c r="P16" i="4"/>
  <c r="P272" i="4"/>
  <c r="P528" i="4"/>
  <c r="P257" i="4"/>
  <c r="P513" i="4"/>
  <c r="P769" i="4"/>
  <c r="P242" i="4"/>
  <c r="P498" i="4"/>
  <c r="P754" i="4"/>
  <c r="P227" i="4"/>
  <c r="P483" i="4"/>
  <c r="N48" i="5"/>
  <c r="N145" i="5"/>
  <c r="N90" i="5"/>
  <c r="N195" i="5"/>
  <c r="N92" i="5"/>
  <c r="N101" i="5"/>
  <c r="N38" i="5"/>
  <c r="N294" i="5"/>
  <c r="N151" i="5"/>
  <c r="AG311" i="5"/>
  <c r="N118" i="5"/>
  <c r="N144" i="5"/>
  <c r="N644" i="5"/>
  <c r="N373" i="5"/>
  <c r="N629" i="5"/>
  <c r="N587" i="5"/>
  <c r="J13" i="5"/>
  <c r="J269" i="5"/>
  <c r="J525" i="5"/>
  <c r="J254" i="5"/>
  <c r="J510" i="5"/>
  <c r="J766" i="5"/>
  <c r="J239" i="5"/>
  <c r="J495" i="5"/>
  <c r="J751" i="5"/>
  <c r="J224" i="5"/>
  <c r="J480" i="5"/>
  <c r="J736" i="5"/>
  <c r="J209" i="5"/>
  <c r="J465" i="5"/>
  <c r="J721" i="5"/>
  <c r="J194" i="5"/>
  <c r="J450" i="5"/>
  <c r="J706" i="5"/>
  <c r="J179" i="5"/>
  <c r="J435" i="5"/>
  <c r="J691" i="5"/>
  <c r="N558" i="5"/>
  <c r="N434" i="5"/>
  <c r="N460" i="5"/>
  <c r="N381" i="5"/>
  <c r="J164" i="5"/>
  <c r="J420" i="5"/>
  <c r="J676" i="5"/>
  <c r="J149" i="5"/>
  <c r="J405" i="5"/>
  <c r="J661" i="5"/>
  <c r="J134" i="5"/>
  <c r="J390" i="5"/>
  <c r="K390" i="5" s="1"/>
  <c r="J646" i="5"/>
  <c r="J119" i="5"/>
  <c r="J375" i="5"/>
  <c r="J631" i="5"/>
  <c r="J104" i="5"/>
  <c r="J360" i="5"/>
  <c r="J616" i="5"/>
  <c r="J89" i="5"/>
  <c r="K89" i="5" s="1"/>
  <c r="J345" i="5"/>
  <c r="J601" i="5"/>
  <c r="J74" i="5"/>
  <c r="J330" i="5"/>
  <c r="J586" i="5"/>
  <c r="J59" i="5"/>
  <c r="J315" i="5"/>
  <c r="N537" i="5"/>
  <c r="J108" i="5"/>
  <c r="J364" i="5"/>
  <c r="J620" i="5"/>
  <c r="J93" i="5"/>
  <c r="J349" i="5"/>
  <c r="J605" i="5"/>
  <c r="J78" i="5"/>
  <c r="J334" i="5"/>
  <c r="J590" i="5"/>
  <c r="J63" i="5"/>
  <c r="J319" i="5"/>
  <c r="J575" i="5"/>
  <c r="J48" i="5"/>
  <c r="J304" i="5"/>
  <c r="J560" i="5"/>
  <c r="J33" i="5"/>
  <c r="J289" i="5"/>
  <c r="J545" i="5"/>
  <c r="J18" i="5"/>
  <c r="K18" i="5" s="1"/>
  <c r="J274" i="5"/>
  <c r="J530" i="5"/>
  <c r="J3" i="5"/>
  <c r="J259" i="5"/>
  <c r="J515" i="5"/>
  <c r="J771" i="5"/>
  <c r="N42" i="5"/>
  <c r="N246" i="5"/>
  <c r="N502" i="5"/>
  <c r="N7" i="5"/>
  <c r="N103" i="5"/>
  <c r="N244" i="5"/>
  <c r="N500" i="5"/>
  <c r="N363" i="5"/>
  <c r="N389" i="5"/>
  <c r="N645" i="5"/>
  <c r="P244" i="4"/>
  <c r="P500" i="4"/>
  <c r="P756" i="4"/>
  <c r="P229" i="4"/>
  <c r="P485" i="4"/>
  <c r="P741" i="4"/>
  <c r="P214" i="4"/>
  <c r="P470" i="4"/>
  <c r="P726" i="4"/>
  <c r="P199" i="4"/>
  <c r="P455" i="4"/>
  <c r="P711" i="4"/>
  <c r="P184" i="4"/>
  <c r="P440" i="4"/>
  <c r="P696" i="4"/>
  <c r="P169" i="4"/>
  <c r="P425" i="4"/>
  <c r="P681" i="4"/>
  <c r="P154" i="4"/>
  <c r="P410" i="4"/>
  <c r="P139" i="4"/>
  <c r="P395" i="4"/>
  <c r="P651" i="4"/>
  <c r="N449" i="5"/>
  <c r="N705" i="5"/>
  <c r="J124" i="5"/>
  <c r="J636" i="5"/>
  <c r="J109" i="5"/>
  <c r="J365" i="5"/>
  <c r="J621" i="5"/>
  <c r="J94" i="5"/>
  <c r="J350" i="5"/>
  <c r="J606" i="5"/>
  <c r="J79" i="5"/>
  <c r="J335" i="5"/>
  <c r="J591" i="5"/>
  <c r="J64" i="5"/>
  <c r="J320" i="5"/>
  <c r="J576" i="5"/>
  <c r="J49" i="5"/>
  <c r="J305" i="5"/>
  <c r="J561" i="5"/>
  <c r="J34" i="5"/>
  <c r="J290" i="5"/>
  <c r="J546" i="5"/>
  <c r="K546" i="5" s="1"/>
  <c r="J19" i="5"/>
  <c r="J275" i="5"/>
  <c r="J531" i="5"/>
  <c r="N210" i="5"/>
  <c r="N370" i="5"/>
  <c r="N466" i="5"/>
  <c r="N59" i="5"/>
  <c r="N116" i="5"/>
  <c r="N158" i="5"/>
  <c r="N15" i="5"/>
  <c r="N156" i="5"/>
  <c r="N412" i="5"/>
  <c r="N301" i="5"/>
  <c r="N557" i="5"/>
  <c r="N627" i="5"/>
  <c r="N653" i="5"/>
  <c r="N393" i="5"/>
  <c r="N419" i="5"/>
  <c r="N675" i="5"/>
  <c r="P132" i="4"/>
  <c r="P388" i="4"/>
  <c r="P644" i="4"/>
  <c r="P117" i="4"/>
  <c r="P373" i="4"/>
  <c r="P629" i="4"/>
  <c r="P102" i="4"/>
  <c r="P358" i="4"/>
  <c r="P87" i="4"/>
  <c r="P343" i="4"/>
  <c r="P599" i="4"/>
  <c r="Q599" i="4" s="1"/>
  <c r="Y599" i="4" s="1"/>
  <c r="P72" i="4"/>
  <c r="P328" i="4"/>
  <c r="P584" i="4"/>
  <c r="P57" i="4"/>
  <c r="P313" i="4"/>
  <c r="P569" i="4"/>
  <c r="P42" i="4"/>
  <c r="P298" i="4"/>
  <c r="P554" i="4"/>
  <c r="P27" i="4"/>
  <c r="P283" i="4"/>
  <c r="P539" i="4"/>
  <c r="N678" i="5"/>
  <c r="N704" i="5"/>
  <c r="N585" i="5"/>
  <c r="J76" i="5"/>
  <c r="J332" i="5"/>
  <c r="J588" i="5"/>
  <c r="J61" i="5"/>
  <c r="J317" i="5"/>
  <c r="J571" i="5"/>
  <c r="J573" i="5"/>
  <c r="J46" i="5"/>
  <c r="J302" i="5"/>
  <c r="J558" i="5"/>
  <c r="J31" i="5"/>
  <c r="J287" i="5"/>
  <c r="J543" i="5"/>
  <c r="J16" i="5"/>
  <c r="J528" i="5"/>
  <c r="J257" i="5"/>
  <c r="J513" i="5"/>
  <c r="J769" i="5"/>
  <c r="J242" i="5"/>
  <c r="J498" i="5"/>
  <c r="J227" i="5"/>
  <c r="J483" i="5"/>
  <c r="J739" i="5"/>
  <c r="N346" i="5"/>
  <c r="N442" i="5"/>
  <c r="N602" i="5"/>
  <c r="N35" i="5"/>
  <c r="N265" i="5"/>
  <c r="N291" i="5"/>
  <c r="N134" i="5"/>
  <c r="N364" i="5"/>
  <c r="N390" i="5"/>
  <c r="N646" i="5"/>
  <c r="N228" i="5"/>
  <c r="N292" i="5"/>
  <c r="N388" i="5"/>
  <c r="N213" i="5"/>
  <c r="N469" i="5"/>
  <c r="N427" i="5"/>
  <c r="N683" i="5"/>
  <c r="P77" i="4"/>
  <c r="P333" i="4"/>
  <c r="P589" i="4"/>
  <c r="P62" i="4"/>
  <c r="P318" i="4"/>
  <c r="P574" i="4"/>
  <c r="P47" i="4"/>
  <c r="P303" i="4"/>
  <c r="P559" i="4"/>
  <c r="Q559" i="4" s="1"/>
  <c r="Y559" i="4" s="1"/>
  <c r="P32" i="4"/>
  <c r="P288" i="4"/>
  <c r="P544" i="4"/>
  <c r="P17" i="4"/>
  <c r="P273" i="4"/>
  <c r="P529" i="4"/>
  <c r="P258" i="4"/>
  <c r="P514" i="4"/>
  <c r="P770" i="4"/>
  <c r="P243" i="4"/>
  <c r="P499" i="4"/>
  <c r="P755" i="4"/>
  <c r="N142" i="5"/>
  <c r="N302" i="5"/>
  <c r="N398" i="5"/>
  <c r="N654" i="5"/>
  <c r="P228" i="4"/>
  <c r="P484" i="4"/>
  <c r="P213" i="4"/>
  <c r="P469" i="4"/>
  <c r="P725" i="4"/>
  <c r="P198" i="4"/>
  <c r="P454" i="4"/>
  <c r="P710" i="4"/>
  <c r="P183" i="4"/>
  <c r="P439" i="4"/>
  <c r="P695" i="4"/>
  <c r="P168" i="4"/>
  <c r="P424" i="4"/>
  <c r="P680" i="4"/>
  <c r="P153" i="4"/>
  <c r="P409" i="4"/>
  <c r="P665" i="4"/>
  <c r="P138" i="4"/>
  <c r="P394" i="4"/>
  <c r="P650" i="4"/>
  <c r="P123" i="4"/>
  <c r="P379" i="4"/>
  <c r="N694" i="5"/>
  <c r="N720" i="5"/>
  <c r="N633" i="5"/>
  <c r="P172" i="4"/>
  <c r="P428" i="4"/>
  <c r="P684" i="4"/>
  <c r="P157" i="4"/>
  <c r="P413" i="4"/>
  <c r="P669" i="4"/>
  <c r="P142" i="4"/>
  <c r="P398" i="4"/>
  <c r="P654" i="4"/>
  <c r="P127" i="4"/>
  <c r="P383" i="4"/>
  <c r="P639" i="4"/>
  <c r="P112" i="4"/>
  <c r="P368" i="4"/>
  <c r="P97" i="4"/>
  <c r="P353" i="4"/>
  <c r="P609" i="4"/>
  <c r="P82" i="4"/>
  <c r="P338" i="4"/>
  <c r="P594" i="4"/>
  <c r="P67" i="4"/>
  <c r="P323" i="4"/>
  <c r="N598" i="5"/>
  <c r="N340" i="5"/>
  <c r="N596" i="5"/>
  <c r="N203" i="5"/>
  <c r="N229" i="5"/>
  <c r="N485" i="5"/>
  <c r="N741" i="5"/>
  <c r="AA741" i="5" s="1"/>
  <c r="J244" i="5"/>
  <c r="J500" i="5"/>
  <c r="K500" i="5" s="1"/>
  <c r="J756" i="5"/>
  <c r="J229" i="5"/>
  <c r="J485" i="5"/>
  <c r="J741" i="5"/>
  <c r="J214" i="5"/>
  <c r="J470" i="5"/>
  <c r="J726" i="5"/>
  <c r="J199" i="5"/>
  <c r="J455" i="5"/>
  <c r="J711" i="5"/>
  <c r="J184" i="5"/>
  <c r="J440" i="5"/>
  <c r="J696" i="5"/>
  <c r="J169" i="5"/>
  <c r="J425" i="5"/>
  <c r="J681" i="5"/>
  <c r="J154" i="5"/>
  <c r="J410" i="5"/>
  <c r="J666" i="5"/>
  <c r="J139" i="5"/>
  <c r="J395" i="5"/>
  <c r="J651" i="5"/>
  <c r="N664" i="5"/>
  <c r="N519" i="5"/>
  <c r="N545" i="5"/>
  <c r="P188" i="4"/>
  <c r="P444" i="4"/>
  <c r="P700" i="4"/>
  <c r="P173" i="4"/>
  <c r="P429" i="4"/>
  <c r="P685" i="4"/>
  <c r="P158" i="4"/>
  <c r="P414" i="4"/>
  <c r="P670" i="4"/>
  <c r="P143" i="4"/>
  <c r="P399" i="4"/>
  <c r="P655" i="4"/>
  <c r="P128" i="4"/>
  <c r="P384" i="4"/>
  <c r="P640" i="4"/>
  <c r="P113" i="4"/>
  <c r="P369" i="4"/>
  <c r="P98" i="4"/>
  <c r="P354" i="4"/>
  <c r="P610" i="4"/>
  <c r="P83" i="4"/>
  <c r="P339" i="4"/>
  <c r="P595" i="4"/>
  <c r="N562" i="5"/>
  <c r="N52" i="5"/>
  <c r="N414" i="5"/>
  <c r="N484" i="5"/>
  <c r="N510" i="5"/>
  <c r="N8" i="5"/>
  <c r="J132" i="5"/>
  <c r="J388" i="5"/>
  <c r="J644" i="5"/>
  <c r="J117" i="5"/>
  <c r="J373" i="5"/>
  <c r="J629" i="5"/>
  <c r="J102" i="5"/>
  <c r="J358" i="5"/>
  <c r="J614" i="5"/>
  <c r="J87" i="5"/>
  <c r="J343" i="5"/>
  <c r="J599" i="5"/>
  <c r="J72" i="5"/>
  <c r="J328" i="5"/>
  <c r="J584" i="5"/>
  <c r="J57" i="5"/>
  <c r="J313" i="5"/>
  <c r="J569" i="5"/>
  <c r="J42" i="5"/>
  <c r="J298" i="5"/>
  <c r="J554" i="5"/>
  <c r="J27" i="5"/>
  <c r="J283" i="5"/>
  <c r="J539" i="5"/>
  <c r="P140" i="4"/>
  <c r="P396" i="4"/>
  <c r="P652" i="4"/>
  <c r="P125" i="4"/>
  <c r="P381" i="4"/>
  <c r="P637" i="4"/>
  <c r="P110" i="4"/>
  <c r="P366" i="4"/>
  <c r="P622" i="4"/>
  <c r="P95" i="4"/>
  <c r="P351" i="4"/>
  <c r="P607" i="4"/>
  <c r="P80" i="4"/>
  <c r="P336" i="4"/>
  <c r="P592" i="4"/>
  <c r="P65" i="4"/>
  <c r="P321" i="4"/>
  <c r="P577" i="4"/>
  <c r="P50" i="4"/>
  <c r="P306" i="4"/>
  <c r="P562" i="4"/>
  <c r="P35" i="4"/>
  <c r="P291" i="4"/>
  <c r="P547" i="4"/>
  <c r="N17" i="5"/>
  <c r="N81" i="5"/>
  <c r="N186" i="5"/>
  <c r="N282" i="5"/>
  <c r="N538" i="5"/>
  <c r="N131" i="5"/>
  <c r="N28" i="5"/>
  <c r="N37" i="5"/>
  <c r="N133" i="5"/>
  <c r="N230" i="5"/>
  <c r="N247" i="5"/>
  <c r="N343" i="5"/>
  <c r="N80" i="5"/>
  <c r="N324" i="5"/>
  <c r="N580" i="5"/>
  <c r="N309" i="5"/>
  <c r="N725" i="5"/>
  <c r="N523" i="5"/>
  <c r="J77" i="5"/>
  <c r="J333" i="5"/>
  <c r="J589" i="5"/>
  <c r="J62" i="5"/>
  <c r="J318" i="5"/>
  <c r="J574" i="5"/>
  <c r="J47" i="5"/>
  <c r="J559" i="5"/>
  <c r="J32" i="5"/>
  <c r="J288" i="5"/>
  <c r="J544" i="5"/>
  <c r="J17" i="5"/>
  <c r="J273" i="5"/>
  <c r="J529" i="5"/>
  <c r="J258" i="5"/>
  <c r="J514" i="5"/>
  <c r="J770" i="5"/>
  <c r="J243" i="5"/>
  <c r="J499" i="5"/>
  <c r="J755" i="5"/>
  <c r="N238" i="5"/>
  <c r="N494" i="5"/>
  <c r="AG152" i="5"/>
  <c r="N413" i="5"/>
  <c r="N573" i="5"/>
  <c r="J228" i="5"/>
  <c r="J484" i="5"/>
  <c r="J740" i="5"/>
  <c r="J213" i="5"/>
  <c r="J469" i="5"/>
  <c r="J725" i="5"/>
  <c r="J198" i="5"/>
  <c r="J454" i="5"/>
  <c r="J710" i="5"/>
  <c r="J183" i="5"/>
  <c r="J439" i="5"/>
  <c r="J695" i="5"/>
  <c r="J168" i="5"/>
  <c r="J424" i="5"/>
  <c r="J680" i="5"/>
  <c r="J153" i="5"/>
  <c r="J409" i="5"/>
  <c r="J665" i="5"/>
  <c r="J138" i="5"/>
  <c r="J394" i="5"/>
  <c r="J650" i="5"/>
  <c r="J123" i="5"/>
  <c r="J379" i="5"/>
  <c r="J635" i="5"/>
  <c r="N534" i="5"/>
  <c r="N560" i="5"/>
  <c r="N473" i="5"/>
  <c r="N703" i="5"/>
  <c r="N729" i="5"/>
  <c r="J172" i="5"/>
  <c r="J428" i="5"/>
  <c r="J684" i="5"/>
  <c r="J157" i="5"/>
  <c r="J412" i="5"/>
  <c r="J413" i="5"/>
  <c r="K413" i="5" s="1"/>
  <c r="J669" i="5"/>
  <c r="K669" i="5" s="1"/>
  <c r="J142" i="5"/>
  <c r="J398" i="5"/>
  <c r="K398" i="5" s="1"/>
  <c r="J654" i="5"/>
  <c r="K654" i="5" s="1"/>
  <c r="J127" i="5"/>
  <c r="K127" i="5" s="1"/>
  <c r="J383" i="5"/>
  <c r="K383" i="5" s="1"/>
  <c r="S383" i="5" s="1"/>
  <c r="J639" i="5"/>
  <c r="K639" i="5" s="1"/>
  <c r="S639" i="5" s="1"/>
  <c r="J112" i="5"/>
  <c r="K112" i="5" s="1"/>
  <c r="J368" i="5"/>
  <c r="K368" i="5" s="1"/>
  <c r="J624" i="5"/>
  <c r="K624" i="5" s="1"/>
  <c r="J97" i="5"/>
  <c r="K97" i="5" s="1"/>
  <c r="J353" i="5"/>
  <c r="J609" i="5"/>
  <c r="K609" i="5" s="1"/>
  <c r="J82" i="5"/>
  <c r="J338" i="5"/>
  <c r="J594" i="5"/>
  <c r="J67" i="5"/>
  <c r="J323" i="5"/>
  <c r="J579" i="5"/>
  <c r="N83" i="5"/>
  <c r="N182" i="5"/>
  <c r="N342" i="5"/>
  <c r="N438" i="5"/>
  <c r="N39" i="5"/>
  <c r="N180" i="5"/>
  <c r="N436" i="5"/>
  <c r="N325" i="5"/>
  <c r="P52" i="4"/>
  <c r="P308" i="4"/>
  <c r="Q308" i="4" s="1"/>
  <c r="Y308" i="4" s="1"/>
  <c r="P564" i="4"/>
  <c r="P37" i="4"/>
  <c r="P293" i="4"/>
  <c r="P549" i="4"/>
  <c r="P22" i="4"/>
  <c r="P278" i="4"/>
  <c r="P534" i="4"/>
  <c r="P7" i="4"/>
  <c r="Q7" i="4" s="1"/>
  <c r="Y7" i="4" s="1"/>
  <c r="P263" i="4"/>
  <c r="P519" i="4"/>
  <c r="P248" i="4"/>
  <c r="P504" i="4"/>
  <c r="P760" i="4"/>
  <c r="P233" i="4"/>
  <c r="P489" i="4"/>
  <c r="P745" i="4"/>
  <c r="P218" i="4"/>
  <c r="P474" i="4"/>
  <c r="P730" i="4"/>
  <c r="P203" i="4"/>
  <c r="P459" i="4"/>
  <c r="P715" i="4"/>
  <c r="J188" i="5"/>
  <c r="J444" i="5"/>
  <c r="J700" i="5"/>
  <c r="J173" i="5"/>
  <c r="J429" i="5"/>
  <c r="J685" i="5"/>
  <c r="J158" i="5"/>
  <c r="J414" i="5"/>
  <c r="J670" i="5"/>
  <c r="J143" i="5"/>
  <c r="J399" i="5"/>
  <c r="J655" i="5"/>
  <c r="J128" i="5"/>
  <c r="J384" i="5"/>
  <c r="J640" i="5"/>
  <c r="J113" i="5"/>
  <c r="J369" i="5"/>
  <c r="J625" i="5"/>
  <c r="J98" i="5"/>
  <c r="J354" i="5"/>
  <c r="J610" i="5"/>
  <c r="J83" i="5"/>
  <c r="J339" i="5"/>
  <c r="J595" i="5"/>
  <c r="N50" i="5"/>
  <c r="N146" i="5"/>
  <c r="N306" i="5"/>
  <c r="N402" i="5"/>
  <c r="N658" i="5"/>
  <c r="N148" i="5"/>
  <c r="N94" i="5"/>
  <c r="N111" i="5"/>
  <c r="N104" i="5"/>
  <c r="N348" i="5"/>
  <c r="N508" i="5"/>
  <c r="N604" i="5"/>
  <c r="N237" i="5"/>
  <c r="N371" i="5"/>
  <c r="N397" i="5"/>
  <c r="N493" i="5"/>
  <c r="N749" i="5"/>
  <c r="AA749" i="5" s="1"/>
  <c r="N750" i="5"/>
  <c r="AA750" i="5" s="1"/>
  <c r="N611" i="5"/>
  <c r="P196" i="4"/>
  <c r="P452" i="4"/>
  <c r="P708" i="4"/>
  <c r="P181" i="4"/>
  <c r="P437" i="4"/>
  <c r="P693" i="4"/>
  <c r="P166" i="4"/>
  <c r="P422" i="4"/>
  <c r="P678" i="4"/>
  <c r="P151" i="4"/>
  <c r="P407" i="4"/>
  <c r="P663" i="4"/>
  <c r="P136" i="4"/>
  <c r="P392" i="4"/>
  <c r="P648" i="4"/>
  <c r="P121" i="4"/>
  <c r="P377" i="4"/>
  <c r="P633" i="4"/>
  <c r="P106" i="4"/>
  <c r="P362" i="4"/>
  <c r="P91" i="4"/>
  <c r="P347" i="4"/>
  <c r="N693" i="5"/>
  <c r="N719" i="5"/>
  <c r="N640" i="5"/>
  <c r="N425" i="5"/>
  <c r="N521" i="5"/>
  <c r="N681" i="5"/>
  <c r="J140" i="5"/>
  <c r="J396" i="5"/>
  <c r="J652" i="5"/>
  <c r="J125" i="5"/>
  <c r="J380" i="5"/>
  <c r="J381" i="5"/>
  <c r="J637" i="5"/>
  <c r="J110" i="5"/>
  <c r="J366" i="5"/>
  <c r="J622" i="5"/>
  <c r="J95" i="5"/>
  <c r="J351" i="5"/>
  <c r="J607" i="5"/>
  <c r="J80" i="5"/>
  <c r="J336" i="5"/>
  <c r="J592" i="5"/>
  <c r="J65" i="5"/>
  <c r="J321" i="5"/>
  <c r="J577" i="5"/>
  <c r="J50" i="5"/>
  <c r="J306" i="5"/>
  <c r="J562" i="5"/>
  <c r="J35" i="5"/>
  <c r="J291" i="5"/>
  <c r="J547" i="5"/>
  <c r="N26" i="5"/>
  <c r="N122" i="5"/>
  <c r="N634" i="5"/>
  <c r="N227" i="5"/>
  <c r="N124" i="5"/>
  <c r="N70" i="5"/>
  <c r="N486" i="5"/>
  <c r="N582" i="5"/>
  <c r="N87" i="5"/>
  <c r="N183" i="5"/>
  <c r="N164" i="5"/>
  <c r="N420" i="5"/>
  <c r="N676" i="5"/>
  <c r="N405" i="5"/>
  <c r="N565" i="5"/>
  <c r="N661" i="5"/>
  <c r="N619" i="5"/>
  <c r="P141" i="4"/>
  <c r="P397" i="4"/>
  <c r="P653" i="4"/>
  <c r="P126" i="4"/>
  <c r="P382" i="4"/>
  <c r="P638" i="4"/>
  <c r="P111" i="4"/>
  <c r="P367" i="4"/>
  <c r="Q367" i="4" s="1"/>
  <c r="Y367" i="4" s="1"/>
  <c r="P96" i="4"/>
  <c r="P352" i="4"/>
  <c r="P608" i="4"/>
  <c r="Q608" i="4" s="1"/>
  <c r="Y608" i="4" s="1"/>
  <c r="P81" i="4"/>
  <c r="P337" i="4"/>
  <c r="P593" i="4"/>
  <c r="Q593" i="4" s="1"/>
  <c r="P66" i="4"/>
  <c r="P322" i="4"/>
  <c r="P578" i="4"/>
  <c r="P51" i="4"/>
  <c r="P307" i="4"/>
  <c r="P563" i="4"/>
  <c r="N209" i="5"/>
  <c r="N235" i="5"/>
  <c r="N564" i="5"/>
  <c r="N590" i="5"/>
  <c r="N69" i="5"/>
  <c r="N95" i="5"/>
  <c r="N509" i="5"/>
  <c r="N669" i="5"/>
  <c r="P36" i="4"/>
  <c r="P292" i="4"/>
  <c r="P548" i="4"/>
  <c r="P21" i="4"/>
  <c r="P277" i="4"/>
  <c r="P533" i="4"/>
  <c r="P6" i="4"/>
  <c r="P262" i="4"/>
  <c r="P518" i="4"/>
  <c r="P774" i="4"/>
  <c r="P247" i="4"/>
  <c r="P503" i="4"/>
  <c r="P759" i="4"/>
  <c r="P232" i="4"/>
  <c r="P488" i="4"/>
  <c r="P744" i="4"/>
  <c r="P217" i="4"/>
  <c r="P473" i="4"/>
  <c r="P729" i="4"/>
  <c r="P202" i="4"/>
  <c r="P458" i="4"/>
  <c r="P714" i="4"/>
  <c r="P187" i="4"/>
  <c r="P443" i="4"/>
  <c r="P699" i="4"/>
  <c r="N287" i="5"/>
  <c r="N313" i="5"/>
  <c r="N569" i="5"/>
  <c r="P236" i="4"/>
  <c r="P492" i="4"/>
  <c r="P748" i="4"/>
  <c r="P221" i="4"/>
  <c r="P477" i="4"/>
  <c r="P733" i="4"/>
  <c r="P206" i="4"/>
  <c r="P462" i="4"/>
  <c r="P718" i="4"/>
  <c r="P191" i="4"/>
  <c r="P447" i="4"/>
  <c r="P703" i="4"/>
  <c r="P176" i="4"/>
  <c r="P432" i="4"/>
  <c r="P688" i="4"/>
  <c r="P161" i="4"/>
  <c r="P417" i="4"/>
  <c r="P673" i="4"/>
  <c r="P146" i="4"/>
  <c r="P402" i="4"/>
  <c r="P658" i="4"/>
  <c r="P131" i="4"/>
  <c r="P387" i="4"/>
  <c r="P643" i="4"/>
  <c r="N74" i="5"/>
  <c r="N252" i="5"/>
  <c r="N278" i="5"/>
  <c r="N532" i="5"/>
  <c r="N165" i="5"/>
  <c r="N421" i="5"/>
  <c r="J52" i="5"/>
  <c r="J308" i="5"/>
  <c r="K308" i="5" s="1"/>
  <c r="J564" i="5"/>
  <c r="J37" i="5"/>
  <c r="J293" i="5"/>
  <c r="J549" i="5"/>
  <c r="J22" i="5"/>
  <c r="J278" i="5"/>
  <c r="J534" i="5"/>
  <c r="J7" i="5"/>
  <c r="K7" i="5" s="1"/>
  <c r="J263" i="5"/>
  <c r="J519" i="5"/>
  <c r="J775" i="5"/>
  <c r="J248" i="5"/>
  <c r="J504" i="5"/>
  <c r="J760" i="5"/>
  <c r="J233" i="5"/>
  <c r="J489" i="5"/>
  <c r="K489" i="5" s="1"/>
  <c r="J745" i="5"/>
  <c r="J218" i="5"/>
  <c r="J474" i="5"/>
  <c r="J730" i="5"/>
  <c r="J203" i="5"/>
  <c r="J459" i="5"/>
  <c r="J715" i="5"/>
  <c r="N589" i="5"/>
  <c r="N615" i="5"/>
  <c r="N481" i="5"/>
  <c r="N641" i="5"/>
  <c r="N737" i="5"/>
  <c r="P252" i="4"/>
  <c r="P508" i="4"/>
  <c r="P764" i="4"/>
  <c r="P237" i="4"/>
  <c r="P493" i="4"/>
  <c r="P749" i="4"/>
  <c r="P222" i="4"/>
  <c r="P478" i="4"/>
  <c r="P734" i="4"/>
  <c r="P207" i="4"/>
  <c r="P463" i="4"/>
  <c r="P719" i="4"/>
  <c r="P192" i="4"/>
  <c r="P448" i="4"/>
  <c r="P704" i="4"/>
  <c r="P177" i="4"/>
  <c r="P433" i="4"/>
  <c r="P689" i="4"/>
  <c r="P162" i="4"/>
  <c r="P418" i="4"/>
  <c r="P674" i="4"/>
  <c r="P147" i="4"/>
  <c r="P403" i="4"/>
  <c r="N242" i="5"/>
  <c r="N91" i="5"/>
  <c r="N190" i="5"/>
  <c r="N350" i="5"/>
  <c r="N606" i="5"/>
  <c r="N47" i="5"/>
  <c r="N162" i="5"/>
  <c r="N188" i="5"/>
  <c r="N444" i="5"/>
  <c r="AG234" i="5"/>
  <c r="N333" i="5"/>
  <c r="N685" i="5"/>
  <c r="N451" i="5"/>
  <c r="N515" i="5"/>
  <c r="N707" i="5"/>
  <c r="J196" i="5"/>
  <c r="J452" i="5"/>
  <c r="J708" i="5"/>
  <c r="J181" i="5"/>
  <c r="J437" i="5"/>
  <c r="J693" i="5"/>
  <c r="J166" i="5"/>
  <c r="J422" i="5"/>
  <c r="J678" i="5"/>
  <c r="J151" i="5"/>
  <c r="J407" i="5"/>
  <c r="J663" i="5"/>
  <c r="J136" i="5"/>
  <c r="J392" i="5"/>
  <c r="J648" i="5"/>
  <c r="J121" i="5"/>
  <c r="J377" i="5"/>
  <c r="J633" i="5"/>
  <c r="J106" i="5"/>
  <c r="J362" i="5"/>
  <c r="J618" i="5"/>
  <c r="J91" i="5"/>
  <c r="J347" i="5"/>
  <c r="J603" i="5"/>
  <c r="N617" i="5"/>
  <c r="P204" i="4"/>
  <c r="P460" i="4"/>
  <c r="P716" i="4"/>
  <c r="P189" i="4"/>
  <c r="P445" i="4"/>
  <c r="P701" i="4"/>
  <c r="P174" i="4"/>
  <c r="P430" i="4"/>
  <c r="P686" i="4"/>
  <c r="P159" i="4"/>
  <c r="P415" i="4"/>
  <c r="P671" i="4"/>
  <c r="P144" i="4"/>
  <c r="P400" i="4"/>
  <c r="P656" i="4"/>
  <c r="P129" i="4"/>
  <c r="P385" i="4"/>
  <c r="P641" i="4"/>
  <c r="P114" i="4"/>
  <c r="P370" i="4"/>
  <c r="P99" i="4"/>
  <c r="P355" i="4"/>
  <c r="N113" i="5"/>
  <c r="N218" i="5"/>
  <c r="N378" i="5"/>
  <c r="N474" i="5"/>
  <c r="N67" i="5"/>
  <c r="N166" i="5"/>
  <c r="N326" i="5"/>
  <c r="N422" i="5"/>
  <c r="N23" i="5"/>
  <c r="AG279" i="5"/>
  <c r="N516" i="5"/>
  <c r="N245" i="5"/>
  <c r="N501" i="5"/>
  <c r="N459" i="5"/>
  <c r="N689" i="5"/>
  <c r="N715" i="5"/>
  <c r="T374" i="4"/>
  <c r="T382" i="4"/>
  <c r="T345" i="4"/>
  <c r="T593" i="4"/>
  <c r="T24" i="4"/>
  <c r="T106" i="4"/>
  <c r="T248" i="4"/>
  <c r="T255" i="4"/>
  <c r="T741" i="4"/>
  <c r="AG741" i="4" s="1"/>
  <c r="T297" i="4"/>
  <c r="T609" i="4"/>
  <c r="P212" i="4"/>
  <c r="Q186" i="4" s="1"/>
  <c r="P468" i="4"/>
  <c r="P724" i="4"/>
  <c r="P197" i="4"/>
  <c r="P453" i="4"/>
  <c r="P709" i="4"/>
  <c r="P182" i="4"/>
  <c r="P438" i="4"/>
  <c r="P694" i="4"/>
  <c r="P167" i="4"/>
  <c r="P423" i="4"/>
  <c r="P679" i="4"/>
  <c r="J156" i="5"/>
  <c r="J668" i="5"/>
  <c r="K668" i="5" s="1"/>
  <c r="J141" i="5"/>
  <c r="K141" i="5" s="1"/>
  <c r="S141" i="5" s="1"/>
  <c r="J397" i="5"/>
  <c r="J653" i="5"/>
  <c r="J126" i="5"/>
  <c r="J382" i="5"/>
  <c r="K382" i="5" s="1"/>
  <c r="J638" i="5"/>
  <c r="J111" i="5"/>
  <c r="J367" i="5"/>
  <c r="J623" i="5"/>
  <c r="J96" i="5"/>
  <c r="J352" i="5"/>
  <c r="J608" i="5"/>
  <c r="J81" i="5"/>
  <c r="K81" i="5" s="1"/>
  <c r="J337" i="5"/>
  <c r="J593" i="5"/>
  <c r="J66" i="5"/>
  <c r="J322" i="5"/>
  <c r="J578" i="5"/>
  <c r="J51" i="5"/>
  <c r="J307" i="5"/>
  <c r="J563" i="5"/>
  <c r="K563" i="5" s="1"/>
  <c r="N174" i="5"/>
  <c r="N334" i="5"/>
  <c r="N31" i="5"/>
  <c r="N323" i="5"/>
  <c r="N349" i="5"/>
  <c r="J36" i="5"/>
  <c r="J292" i="5"/>
  <c r="J548" i="5"/>
  <c r="J21" i="5"/>
  <c r="J272" i="5"/>
  <c r="J277" i="5"/>
  <c r="J533" i="5"/>
  <c r="J6" i="5"/>
  <c r="J262" i="5"/>
  <c r="J518" i="5"/>
  <c r="J774" i="5"/>
  <c r="J247" i="5"/>
  <c r="J503" i="5"/>
  <c r="J759" i="5"/>
  <c r="J232" i="5"/>
  <c r="J488" i="5"/>
  <c r="J744" i="5"/>
  <c r="J217" i="5"/>
  <c r="J473" i="5"/>
  <c r="K473" i="5" s="1"/>
  <c r="J729" i="5"/>
  <c r="J202" i="5"/>
  <c r="J458" i="5"/>
  <c r="J714" i="5"/>
  <c r="J187" i="5"/>
  <c r="J443" i="5"/>
  <c r="J699" i="5"/>
  <c r="W180" i="5"/>
  <c r="J236" i="5"/>
  <c r="J492" i="5"/>
  <c r="J748" i="5"/>
  <c r="J221" i="5"/>
  <c r="J477" i="5"/>
  <c r="J733" i="5"/>
  <c r="J206" i="5"/>
  <c r="J462" i="5"/>
  <c r="J718" i="5"/>
  <c r="J191" i="5"/>
  <c r="J447" i="5"/>
  <c r="J703" i="5"/>
  <c r="J176" i="5"/>
  <c r="J432" i="5"/>
  <c r="J688" i="5"/>
  <c r="J161" i="5"/>
  <c r="J417" i="5"/>
  <c r="J673" i="5"/>
  <c r="J146" i="5"/>
  <c r="J402" i="5"/>
  <c r="J658" i="5"/>
  <c r="J131" i="5"/>
  <c r="J387" i="5"/>
  <c r="J643" i="5"/>
  <c r="N19" i="5"/>
  <c r="N630" i="5"/>
  <c r="N102" i="5"/>
  <c r="N128" i="5"/>
  <c r="N276" i="5"/>
  <c r="N628" i="5"/>
  <c r="N261" i="5"/>
  <c r="N517" i="5"/>
  <c r="N677" i="5"/>
  <c r="N385" i="5"/>
  <c r="N411" i="5"/>
  <c r="P116" i="4"/>
  <c r="P372" i="4"/>
  <c r="P628" i="4"/>
  <c r="P101" i="4"/>
  <c r="P357" i="4"/>
  <c r="P613" i="4"/>
  <c r="P86" i="4"/>
  <c r="P342" i="4"/>
  <c r="P598" i="4"/>
  <c r="P71" i="4"/>
  <c r="P327" i="4"/>
  <c r="P583" i="4"/>
  <c r="P56" i="4"/>
  <c r="P312" i="4"/>
  <c r="P568" i="4"/>
  <c r="P41" i="4"/>
  <c r="P297" i="4"/>
  <c r="P553" i="4"/>
  <c r="P26" i="4"/>
  <c r="P282" i="4"/>
  <c r="P538" i="4"/>
  <c r="P11" i="4"/>
  <c r="P267" i="4"/>
  <c r="P523" i="4"/>
  <c r="N455" i="5"/>
  <c r="N711" i="5"/>
  <c r="N696" i="5"/>
  <c r="F759" i="5"/>
  <c r="F758" i="5" s="1"/>
  <c r="F757" i="5" s="1"/>
  <c r="F756" i="5" s="1"/>
  <c r="F755" i="5" s="1"/>
  <c r="F754" i="5" s="1"/>
  <c r="F753" i="5" s="1"/>
  <c r="F752" i="5" s="1"/>
  <c r="F751" i="5" s="1"/>
  <c r="F750" i="5" s="1"/>
  <c r="F749" i="5" s="1"/>
  <c r="F748" i="5" s="1"/>
  <c r="F747" i="5" s="1"/>
  <c r="F746" i="5" s="1"/>
  <c r="F745" i="5" s="1"/>
  <c r="F744" i="5" s="1"/>
  <c r="F743" i="5" s="1"/>
  <c r="F742" i="5" s="1"/>
  <c r="F741" i="5" s="1"/>
  <c r="F740" i="5" s="1"/>
  <c r="F739" i="5" s="1"/>
  <c r="F738" i="5" s="1"/>
  <c r="F737" i="5" s="1"/>
  <c r="F736" i="5" s="1"/>
  <c r="F735" i="5" s="1"/>
  <c r="F734" i="5" s="1"/>
  <c r="F733" i="5" s="1"/>
  <c r="F732" i="5" s="1"/>
  <c r="F731" i="5" s="1"/>
  <c r="F730" i="5" s="1"/>
  <c r="F729" i="5" s="1"/>
  <c r="F728" i="5" s="1"/>
  <c r="F727" i="5" s="1"/>
  <c r="F726" i="5" s="1"/>
  <c r="F725" i="5" s="1"/>
  <c r="F724" i="5" s="1"/>
  <c r="F723" i="5" s="1"/>
  <c r="F722" i="5" s="1"/>
  <c r="F721" i="5" s="1"/>
  <c r="F720" i="5" s="1"/>
  <c r="F719" i="5" s="1"/>
  <c r="F718" i="5" s="1"/>
  <c r="F717" i="5" s="1"/>
  <c r="F716" i="5" s="1"/>
  <c r="F715" i="5" s="1"/>
  <c r="F714" i="5" s="1"/>
  <c r="F713" i="5" s="1"/>
  <c r="F712" i="5" s="1"/>
  <c r="F711" i="5" s="1"/>
  <c r="F710" i="5" s="1"/>
  <c r="F709" i="5" s="1"/>
  <c r="F708" i="5" s="1"/>
  <c r="F707" i="5" s="1"/>
  <c r="F706" i="5" s="1"/>
  <c r="F705" i="5" s="1"/>
  <c r="F704" i="5" s="1"/>
  <c r="F703" i="5" s="1"/>
  <c r="F702" i="5" s="1"/>
  <c r="F701" i="5" s="1"/>
  <c r="F700" i="5" s="1"/>
  <c r="F699" i="5" s="1"/>
  <c r="F698" i="5" s="1"/>
  <c r="F697" i="5" s="1"/>
  <c r="F696" i="5" s="1"/>
  <c r="F695" i="5" s="1"/>
  <c r="F694" i="5" s="1"/>
  <c r="F693" i="5" s="1"/>
  <c r="F692" i="5" s="1"/>
  <c r="F691" i="5" s="1"/>
  <c r="F690" i="5" s="1"/>
  <c r="F689" i="5" s="1"/>
  <c r="F688" i="5" s="1"/>
  <c r="F687" i="5" s="1"/>
  <c r="F686" i="5" s="1"/>
  <c r="F685" i="5" s="1"/>
  <c r="F684" i="5" s="1"/>
  <c r="F683" i="5" s="1"/>
  <c r="F682" i="5" s="1"/>
  <c r="F681" i="5" s="1"/>
  <c r="F680" i="5" s="1"/>
  <c r="F679" i="5" s="1"/>
  <c r="F678" i="5" s="1"/>
  <c r="F677" i="5" s="1"/>
  <c r="F676" i="5" s="1"/>
  <c r="F675" i="5" s="1"/>
  <c r="F674" i="5" s="1"/>
  <c r="F673" i="5" s="1"/>
  <c r="F672" i="5" s="1"/>
  <c r="F671" i="5" s="1"/>
  <c r="F670" i="5" s="1"/>
  <c r="F669" i="5" s="1"/>
  <c r="F668" i="5" s="1"/>
  <c r="F667" i="5" s="1"/>
  <c r="F666" i="5" s="1"/>
  <c r="F665" i="5" s="1"/>
  <c r="F664" i="5" s="1"/>
  <c r="F663" i="5" s="1"/>
  <c r="F662" i="5" s="1"/>
  <c r="F661" i="5" s="1"/>
  <c r="F660" i="5" s="1"/>
  <c r="F659" i="5" s="1"/>
  <c r="F658" i="5" s="1"/>
  <c r="F657" i="5" s="1"/>
  <c r="F656" i="5" s="1"/>
  <c r="F655" i="5" s="1"/>
  <c r="F654" i="5" s="1"/>
  <c r="F653" i="5" s="1"/>
  <c r="F652" i="5" s="1"/>
  <c r="F651" i="5" s="1"/>
  <c r="F650" i="5" s="1"/>
  <c r="F649" i="5" s="1"/>
  <c r="F648" i="5" s="1"/>
  <c r="F647" i="5" s="1"/>
  <c r="F646" i="5" s="1"/>
  <c r="F645" i="5" s="1"/>
  <c r="F644" i="5" s="1"/>
  <c r="F643" i="5" s="1"/>
  <c r="F642" i="5" s="1"/>
  <c r="F641" i="5" s="1"/>
  <c r="F640" i="5" s="1"/>
  <c r="F639" i="5" s="1"/>
  <c r="F638" i="5" s="1"/>
  <c r="F637" i="5" s="1"/>
  <c r="F636" i="5" s="1"/>
  <c r="F635" i="5" s="1"/>
  <c r="F634" i="5" s="1"/>
  <c r="F633" i="5" s="1"/>
  <c r="F632" i="5" s="1"/>
  <c r="F631" i="5" s="1"/>
  <c r="F630" i="5" s="1"/>
  <c r="F629" i="5" s="1"/>
  <c r="F628" i="5" s="1"/>
  <c r="F627" i="5" s="1"/>
  <c r="F626" i="5" s="1"/>
  <c r="F625" i="5" s="1"/>
  <c r="F624" i="5" s="1"/>
  <c r="F623" i="5" s="1"/>
  <c r="F622" i="5" s="1"/>
  <c r="F621" i="5" s="1"/>
  <c r="F620" i="5" s="1"/>
  <c r="F619" i="5" s="1"/>
  <c r="F618" i="5" s="1"/>
  <c r="F617" i="5" s="1"/>
  <c r="F616" i="5" s="1"/>
  <c r="F615" i="5" s="1"/>
  <c r="F614" i="5" s="1"/>
  <c r="F613" i="5" s="1"/>
  <c r="F612" i="5" s="1"/>
  <c r="F611" i="5" s="1"/>
  <c r="F610" i="5" s="1"/>
  <c r="F609" i="5" s="1"/>
  <c r="F608" i="5" s="1"/>
  <c r="F607" i="5" s="1"/>
  <c r="F606" i="5" s="1"/>
  <c r="F605" i="5" s="1"/>
  <c r="F604" i="5" s="1"/>
  <c r="F603" i="5" s="1"/>
  <c r="F602" i="5" s="1"/>
  <c r="F601" i="5" s="1"/>
  <c r="F600" i="5" s="1"/>
  <c r="F599" i="5" s="1"/>
  <c r="F598" i="5" s="1"/>
  <c r="F597" i="5" s="1"/>
  <c r="F596" i="5" s="1"/>
  <c r="F595" i="5" s="1"/>
  <c r="F594" i="5" s="1"/>
  <c r="F593" i="5" s="1"/>
  <c r="F592" i="5" s="1"/>
  <c r="F591" i="5" s="1"/>
  <c r="F590" i="5" s="1"/>
  <c r="F589" i="5" s="1"/>
  <c r="F588" i="5" s="1"/>
  <c r="F587" i="5" s="1"/>
  <c r="F586" i="5" s="1"/>
  <c r="F585" i="5" s="1"/>
  <c r="F584" i="5" s="1"/>
  <c r="F583" i="5" s="1"/>
  <c r="F582" i="5" s="1"/>
  <c r="F581" i="5" s="1"/>
  <c r="F580" i="5" s="1"/>
  <c r="F579" i="5" s="1"/>
  <c r="F578" i="5" s="1"/>
  <c r="F577" i="5" s="1"/>
  <c r="F576" i="5" s="1"/>
  <c r="F575" i="5" s="1"/>
  <c r="F574" i="5" s="1"/>
  <c r="F573" i="5" s="1"/>
  <c r="F572" i="5" s="1"/>
  <c r="F571" i="5" s="1"/>
  <c r="F570" i="5" s="1"/>
  <c r="F569" i="5" s="1"/>
  <c r="F568" i="5" s="1"/>
  <c r="F567" i="5" s="1"/>
  <c r="F566" i="5" s="1"/>
  <c r="F565" i="5" s="1"/>
  <c r="F564" i="5" s="1"/>
  <c r="F563" i="5" s="1"/>
  <c r="F562" i="5" s="1"/>
  <c r="F561" i="5" s="1"/>
  <c r="F560" i="5" s="1"/>
  <c r="F559" i="5" s="1"/>
  <c r="F558" i="5" s="1"/>
  <c r="F557" i="5" s="1"/>
  <c r="F556" i="5" s="1"/>
  <c r="F555" i="5" s="1"/>
  <c r="F554" i="5" s="1"/>
  <c r="F553" i="5" s="1"/>
  <c r="F552" i="5" s="1"/>
  <c r="F551" i="5" s="1"/>
  <c r="F550" i="5" s="1"/>
  <c r="F549" i="5" s="1"/>
  <c r="F548" i="5" s="1"/>
  <c r="F547" i="5" s="1"/>
  <c r="F546" i="5" s="1"/>
  <c r="F545" i="5" s="1"/>
  <c r="F544" i="5" s="1"/>
  <c r="F543" i="5" s="1"/>
  <c r="F542" i="5" s="1"/>
  <c r="F541" i="5" s="1"/>
  <c r="F540" i="5" s="1"/>
  <c r="F539" i="5" s="1"/>
  <c r="F538" i="5" s="1"/>
  <c r="F537" i="5" s="1"/>
  <c r="F536" i="5" s="1"/>
  <c r="F535" i="5" s="1"/>
  <c r="F534" i="5" s="1"/>
  <c r="F533" i="5" s="1"/>
  <c r="F532" i="5" s="1"/>
  <c r="F531" i="5" s="1"/>
  <c r="F530" i="5" s="1"/>
  <c r="F529" i="5" s="1"/>
  <c r="F528" i="5" s="1"/>
  <c r="F527" i="5" s="1"/>
  <c r="F526" i="5" s="1"/>
  <c r="F525" i="5" s="1"/>
  <c r="F524" i="5" s="1"/>
  <c r="F523" i="5" s="1"/>
  <c r="F522" i="5" s="1"/>
  <c r="F521" i="5" s="1"/>
  <c r="F520" i="5" s="1"/>
  <c r="F519" i="5" s="1"/>
  <c r="F518" i="5" s="1"/>
  <c r="F517" i="5" s="1"/>
  <c r="F516" i="5" s="1"/>
  <c r="F515" i="5" s="1"/>
  <c r="F514" i="5" s="1"/>
  <c r="F513" i="5" s="1"/>
  <c r="F512" i="5" s="1"/>
  <c r="F511" i="5" s="1"/>
  <c r="F510" i="5" s="1"/>
  <c r="F509" i="5" s="1"/>
  <c r="F508" i="5" s="1"/>
  <c r="F507" i="5" s="1"/>
  <c r="F506" i="5" s="1"/>
  <c r="F505" i="5" s="1"/>
  <c r="F504" i="5" s="1"/>
  <c r="F503" i="5" s="1"/>
  <c r="F502" i="5" s="1"/>
  <c r="F501" i="5" s="1"/>
  <c r="F500" i="5" s="1"/>
  <c r="F499" i="5" s="1"/>
  <c r="F498" i="5" s="1"/>
  <c r="F497" i="5" s="1"/>
  <c r="F496" i="5" s="1"/>
  <c r="F495" i="5" s="1"/>
  <c r="F494" i="5" s="1"/>
  <c r="F493" i="5" s="1"/>
  <c r="F492" i="5" s="1"/>
  <c r="F491" i="5" s="1"/>
  <c r="F490" i="5" s="1"/>
  <c r="F489" i="5" s="1"/>
  <c r="F488" i="5" s="1"/>
  <c r="F487" i="5" s="1"/>
  <c r="F486" i="5" s="1"/>
  <c r="F485" i="5" s="1"/>
  <c r="F484" i="5" s="1"/>
  <c r="F483" i="5" s="1"/>
  <c r="F482" i="5" s="1"/>
  <c r="F481" i="5" s="1"/>
  <c r="F480" i="5" s="1"/>
  <c r="F479" i="5" s="1"/>
  <c r="F478" i="5" s="1"/>
  <c r="F477" i="5" s="1"/>
  <c r="F476" i="5" s="1"/>
  <c r="F475" i="5" s="1"/>
  <c r="F474" i="5" s="1"/>
  <c r="F473" i="5" s="1"/>
  <c r="F472" i="5" s="1"/>
  <c r="F471" i="5" s="1"/>
  <c r="F470" i="5" s="1"/>
  <c r="F469" i="5" s="1"/>
  <c r="F468" i="5" s="1"/>
  <c r="F467" i="5" s="1"/>
  <c r="F466" i="5" s="1"/>
  <c r="F465" i="5" s="1"/>
  <c r="F464" i="5" s="1"/>
  <c r="F463" i="5" s="1"/>
  <c r="F462" i="5" s="1"/>
  <c r="F461" i="5" s="1"/>
  <c r="F460" i="5" s="1"/>
  <c r="F459" i="5" s="1"/>
  <c r="F458" i="5" s="1"/>
  <c r="F457" i="5" s="1"/>
  <c r="F456" i="5" s="1"/>
  <c r="F455" i="5" s="1"/>
  <c r="F454" i="5" s="1"/>
  <c r="F453" i="5" s="1"/>
  <c r="F452" i="5" s="1"/>
  <c r="F451" i="5" s="1"/>
  <c r="F450" i="5" s="1"/>
  <c r="F449" i="5" s="1"/>
  <c r="F448" i="5" s="1"/>
  <c r="F447" i="5" s="1"/>
  <c r="F446" i="5" s="1"/>
  <c r="F445" i="5" s="1"/>
  <c r="F444" i="5" s="1"/>
  <c r="F443" i="5" s="1"/>
  <c r="F442" i="5" s="1"/>
  <c r="F441" i="5" s="1"/>
  <c r="F440" i="5" s="1"/>
  <c r="F439" i="5" s="1"/>
  <c r="F438" i="5" s="1"/>
  <c r="F437" i="5" s="1"/>
  <c r="F436" i="5" s="1"/>
  <c r="F435" i="5" s="1"/>
  <c r="F434" i="5" s="1"/>
  <c r="F433" i="5" s="1"/>
  <c r="F432" i="5" s="1"/>
  <c r="F431" i="5" s="1"/>
  <c r="F430" i="5" s="1"/>
  <c r="F429" i="5" s="1"/>
  <c r="F428" i="5" s="1"/>
  <c r="F427" i="5" s="1"/>
  <c r="F426" i="5" s="1"/>
  <c r="F425" i="5" s="1"/>
  <c r="F424" i="5" s="1"/>
  <c r="F423" i="5" s="1"/>
  <c r="F422" i="5" s="1"/>
  <c r="F421" i="5" s="1"/>
  <c r="F420" i="5" s="1"/>
  <c r="F419" i="5" s="1"/>
  <c r="F418" i="5" s="1"/>
  <c r="F417" i="5" s="1"/>
  <c r="F416" i="5" s="1"/>
  <c r="F415" i="5" s="1"/>
  <c r="F414" i="5" s="1"/>
  <c r="F413" i="5" s="1"/>
  <c r="F412" i="5" s="1"/>
  <c r="F411" i="5" s="1"/>
  <c r="F410" i="5" s="1"/>
  <c r="F409" i="5" s="1"/>
  <c r="F408" i="5" s="1"/>
  <c r="F407" i="5" s="1"/>
  <c r="F406" i="5" s="1"/>
  <c r="F405" i="5" s="1"/>
  <c r="F404" i="5" s="1"/>
  <c r="F403" i="5" s="1"/>
  <c r="F402" i="5" s="1"/>
  <c r="F401" i="5" s="1"/>
  <c r="F400" i="5" s="1"/>
  <c r="F399" i="5" s="1"/>
  <c r="F398" i="5" s="1"/>
  <c r="F397" i="5" s="1"/>
  <c r="F396" i="5" s="1"/>
  <c r="F395" i="5" s="1"/>
  <c r="F394" i="5" s="1"/>
  <c r="F393" i="5" s="1"/>
  <c r="F392" i="5" s="1"/>
  <c r="F391" i="5" s="1"/>
  <c r="F390" i="5" s="1"/>
  <c r="F389" i="5" s="1"/>
  <c r="F388" i="5" s="1"/>
  <c r="F387" i="5" s="1"/>
  <c r="F386" i="5" s="1"/>
  <c r="F385" i="5" s="1"/>
  <c r="F384" i="5" s="1"/>
  <c r="F383" i="5" s="1"/>
  <c r="F382" i="5" s="1"/>
  <c r="F381" i="5" s="1"/>
  <c r="F380" i="5" s="1"/>
  <c r="F379" i="5" s="1"/>
  <c r="F378" i="5" s="1"/>
  <c r="F377" i="5" s="1"/>
  <c r="F376" i="5" s="1"/>
  <c r="F375" i="5" s="1"/>
  <c r="F374" i="5" s="1"/>
  <c r="F373" i="5" s="1"/>
  <c r="F372" i="5" s="1"/>
  <c r="F371" i="5" s="1"/>
  <c r="F370" i="5" s="1"/>
  <c r="F369" i="5" s="1"/>
  <c r="F368" i="5" s="1"/>
  <c r="F367" i="5" s="1"/>
  <c r="F366" i="5" s="1"/>
  <c r="F365" i="5" s="1"/>
  <c r="F364" i="5" s="1"/>
  <c r="F363" i="5" s="1"/>
  <c r="F362" i="5" s="1"/>
  <c r="F361" i="5" s="1"/>
  <c r="F360" i="5" s="1"/>
  <c r="F359" i="5" s="1"/>
  <c r="F358" i="5" s="1"/>
  <c r="F357" i="5" s="1"/>
  <c r="F356" i="5" s="1"/>
  <c r="F355" i="5" s="1"/>
  <c r="F354" i="5" s="1"/>
  <c r="F353" i="5" s="1"/>
  <c r="F352" i="5" s="1"/>
  <c r="F351" i="5" s="1"/>
  <c r="F350" i="5" s="1"/>
  <c r="F349" i="5" s="1"/>
  <c r="F348" i="5" s="1"/>
  <c r="F347" i="5" s="1"/>
  <c r="F346" i="5" s="1"/>
  <c r="F345" i="5" s="1"/>
  <c r="F344" i="5" s="1"/>
  <c r="F343" i="5" s="1"/>
  <c r="F342" i="5" s="1"/>
  <c r="F341" i="5" s="1"/>
  <c r="F340" i="5" s="1"/>
  <c r="F339" i="5" s="1"/>
  <c r="F338" i="5" s="1"/>
  <c r="F337" i="5" s="1"/>
  <c r="F336" i="5" s="1"/>
  <c r="F335" i="5" s="1"/>
  <c r="F334" i="5" s="1"/>
  <c r="F333" i="5" s="1"/>
  <c r="F332" i="5" s="1"/>
  <c r="F331" i="5" s="1"/>
  <c r="F330" i="5" s="1"/>
  <c r="F329" i="5" s="1"/>
  <c r="F328" i="5" s="1"/>
  <c r="F327" i="5" s="1"/>
  <c r="F326" i="5" s="1"/>
  <c r="F325" i="5" s="1"/>
  <c r="F324" i="5" s="1"/>
  <c r="F323" i="5" s="1"/>
  <c r="F322" i="5" s="1"/>
  <c r="F321" i="5" s="1"/>
  <c r="F320" i="5" s="1"/>
  <c r="F319" i="5" s="1"/>
  <c r="F318" i="5" s="1"/>
  <c r="F317" i="5" s="1"/>
  <c r="F316" i="5" s="1"/>
  <c r="F315" i="5" s="1"/>
  <c r="F314" i="5" s="1"/>
  <c r="F313" i="5" s="1"/>
  <c r="F312" i="5" s="1"/>
  <c r="F311" i="5" s="1"/>
  <c r="F310" i="5" s="1"/>
  <c r="F309" i="5" s="1"/>
  <c r="F308" i="5" s="1"/>
  <c r="F307" i="5" s="1"/>
  <c r="F306" i="5" s="1"/>
  <c r="F305" i="5" s="1"/>
  <c r="F304" i="5" s="1"/>
  <c r="F303" i="5" s="1"/>
  <c r="F302" i="5" s="1"/>
  <c r="F301" i="5" s="1"/>
  <c r="F300" i="5" s="1"/>
  <c r="F299" i="5" s="1"/>
  <c r="F298" i="5" s="1"/>
  <c r="F297" i="5" s="1"/>
  <c r="F296" i="5" s="1"/>
  <c r="F295" i="5" s="1"/>
  <c r="F294" i="5" s="1"/>
  <c r="F293" i="5" s="1"/>
  <c r="F292" i="5" s="1"/>
  <c r="F291" i="5" s="1"/>
  <c r="F290" i="5" s="1"/>
  <c r="F289" i="5" s="1"/>
  <c r="F288" i="5" s="1"/>
  <c r="F287" i="5" s="1"/>
  <c r="F286" i="5" s="1"/>
  <c r="F285" i="5" s="1"/>
  <c r="F284" i="5" s="1"/>
  <c r="F283" i="5" s="1"/>
  <c r="F282" i="5" s="1"/>
  <c r="F281" i="5" s="1"/>
  <c r="F280" i="5" s="1"/>
  <c r="F279" i="5" s="1"/>
  <c r="F278" i="5" s="1"/>
  <c r="F277" i="5" s="1"/>
  <c r="F276" i="5" s="1"/>
  <c r="F275" i="5" s="1"/>
  <c r="F274" i="5" s="1"/>
  <c r="F273" i="5" s="1"/>
  <c r="F272" i="5" s="1"/>
  <c r="F271" i="5" s="1"/>
  <c r="F270" i="5" s="1"/>
  <c r="F269" i="5" s="1"/>
  <c r="F268" i="5" s="1"/>
  <c r="F267" i="5" s="1"/>
  <c r="F266" i="5" s="1"/>
  <c r="F265" i="5" s="1"/>
  <c r="F264" i="5" s="1"/>
  <c r="F263" i="5" s="1"/>
  <c r="F262" i="5" s="1"/>
  <c r="F261" i="5" s="1"/>
  <c r="F260" i="5" s="1"/>
  <c r="F259" i="5" s="1"/>
  <c r="F258" i="5" s="1"/>
  <c r="F257" i="5" s="1"/>
  <c r="F256" i="5" s="1"/>
  <c r="F255" i="5" s="1"/>
  <c r="F254" i="5" s="1"/>
  <c r="F253" i="5" s="1"/>
  <c r="F252" i="5" s="1"/>
  <c r="F251" i="5" s="1"/>
  <c r="F250" i="5" s="1"/>
  <c r="F249" i="5" s="1"/>
  <c r="F248" i="5" s="1"/>
  <c r="F247" i="5" s="1"/>
  <c r="F246" i="5" s="1"/>
  <c r="F245" i="5" s="1"/>
  <c r="F244" i="5" s="1"/>
  <c r="F243" i="5" s="1"/>
  <c r="F242" i="5" s="1"/>
  <c r="F241" i="5" s="1"/>
  <c r="F240" i="5" s="1"/>
  <c r="F239" i="5" s="1"/>
  <c r="F238" i="5" s="1"/>
  <c r="F237" i="5" s="1"/>
  <c r="F236" i="5" s="1"/>
  <c r="F235" i="5" s="1"/>
  <c r="F234" i="5" s="1"/>
  <c r="F233" i="5" s="1"/>
  <c r="F232" i="5" s="1"/>
  <c r="F231" i="5" s="1"/>
  <c r="F230" i="5" s="1"/>
  <c r="F229" i="5" s="1"/>
  <c r="F228" i="5" s="1"/>
  <c r="F227" i="5" s="1"/>
  <c r="F226" i="5" s="1"/>
  <c r="F225" i="5" s="1"/>
  <c r="F224" i="5" s="1"/>
  <c r="F223" i="5" s="1"/>
  <c r="F222" i="5" s="1"/>
  <c r="F221" i="5" s="1"/>
  <c r="F220" i="5" s="1"/>
  <c r="F219" i="5" s="1"/>
  <c r="F218" i="5" s="1"/>
  <c r="F217" i="5" s="1"/>
  <c r="F216" i="5" s="1"/>
  <c r="F215" i="5" s="1"/>
  <c r="F214" i="5" s="1"/>
  <c r="F213" i="5" s="1"/>
  <c r="F212" i="5" s="1"/>
  <c r="F211" i="5" s="1"/>
  <c r="F210" i="5" s="1"/>
  <c r="F209" i="5" s="1"/>
  <c r="F208" i="5" s="1"/>
  <c r="F207" i="5" s="1"/>
  <c r="F206" i="5" s="1"/>
  <c r="F205" i="5" s="1"/>
  <c r="F204" i="5" s="1"/>
  <c r="F203" i="5" s="1"/>
  <c r="F202" i="5" s="1"/>
  <c r="F201" i="5" s="1"/>
  <c r="F200" i="5" s="1"/>
  <c r="F199" i="5" s="1"/>
  <c r="F198" i="5" s="1"/>
  <c r="F197" i="5" s="1"/>
  <c r="F196" i="5" s="1"/>
  <c r="F195" i="5" s="1"/>
  <c r="F194" i="5" s="1"/>
  <c r="F193" i="5" s="1"/>
  <c r="F192" i="5" s="1"/>
  <c r="F191" i="5" s="1"/>
  <c r="F190" i="5" s="1"/>
  <c r="F189" i="5" s="1"/>
  <c r="F188" i="5" s="1"/>
  <c r="F187" i="5" s="1"/>
  <c r="F186" i="5" s="1"/>
  <c r="F185" i="5" s="1"/>
  <c r="F184" i="5" s="1"/>
  <c r="F183" i="5" s="1"/>
  <c r="F182" i="5" s="1"/>
  <c r="F181" i="5" s="1"/>
  <c r="F180" i="5" s="1"/>
  <c r="F179" i="5" s="1"/>
  <c r="F178" i="5" s="1"/>
  <c r="F177" i="5" s="1"/>
  <c r="F176" i="5" s="1"/>
  <c r="F175" i="5" s="1"/>
  <c r="F174" i="5" s="1"/>
  <c r="F173" i="5" s="1"/>
  <c r="F172" i="5" s="1"/>
  <c r="F171" i="5" s="1"/>
  <c r="F170" i="5" s="1"/>
  <c r="F169" i="5" s="1"/>
  <c r="F168" i="5" s="1"/>
  <c r="F167" i="5" s="1"/>
  <c r="F166" i="5" s="1"/>
  <c r="F165" i="5" s="1"/>
  <c r="F164" i="5" s="1"/>
  <c r="F163" i="5" s="1"/>
  <c r="F162" i="5" s="1"/>
  <c r="F161" i="5" s="1"/>
  <c r="F160" i="5" s="1"/>
  <c r="F159" i="5" s="1"/>
  <c r="F158" i="5" s="1"/>
  <c r="F157" i="5" s="1"/>
  <c r="F156" i="5" s="1"/>
  <c r="F155" i="5" s="1"/>
  <c r="F154" i="5" s="1"/>
  <c r="F153" i="5" s="1"/>
  <c r="F152" i="5" s="1"/>
  <c r="F151" i="5" s="1"/>
  <c r="F150" i="5" s="1"/>
  <c r="F149" i="5" s="1"/>
  <c r="F148" i="5" s="1"/>
  <c r="F147" i="5" s="1"/>
  <c r="F146" i="5" s="1"/>
  <c r="F145" i="5" s="1"/>
  <c r="F144" i="5" s="1"/>
  <c r="F143" i="5" s="1"/>
  <c r="F142" i="5" s="1"/>
  <c r="F141" i="5" s="1"/>
  <c r="F140" i="5" s="1"/>
  <c r="F139" i="5" s="1"/>
  <c r="F138" i="5" s="1"/>
  <c r="F137" i="5" s="1"/>
  <c r="F136" i="5" s="1"/>
  <c r="F135" i="5" s="1"/>
  <c r="F134" i="5" s="1"/>
  <c r="F133" i="5" s="1"/>
  <c r="F132" i="5" s="1"/>
  <c r="F131" i="5" s="1"/>
  <c r="F130" i="5" s="1"/>
  <c r="F129" i="5" s="1"/>
  <c r="F128" i="5" s="1"/>
  <c r="F127" i="5" s="1"/>
  <c r="F126" i="5" s="1"/>
  <c r="F125" i="5" s="1"/>
  <c r="F124" i="5" s="1"/>
  <c r="F123" i="5" s="1"/>
  <c r="F122" i="5" s="1"/>
  <c r="F121" i="5" s="1"/>
  <c r="F120" i="5" s="1"/>
  <c r="F119" i="5" s="1"/>
  <c r="F118" i="5" s="1"/>
  <c r="F117" i="5" s="1"/>
  <c r="F116" i="5" s="1"/>
  <c r="F115" i="5" s="1"/>
  <c r="F114" i="5" s="1"/>
  <c r="F113" i="5" s="1"/>
  <c r="F112" i="5" s="1"/>
  <c r="F111" i="5" s="1"/>
  <c r="F110" i="5" s="1"/>
  <c r="F109" i="5" s="1"/>
  <c r="F108" i="5" s="1"/>
  <c r="F107" i="5" s="1"/>
  <c r="F106" i="5" s="1"/>
  <c r="F105" i="5" s="1"/>
  <c r="F104" i="5" s="1"/>
  <c r="F103" i="5" s="1"/>
  <c r="F102" i="5" s="1"/>
  <c r="F101" i="5" s="1"/>
  <c r="F100" i="5" s="1"/>
  <c r="F99" i="5" s="1"/>
  <c r="F98" i="5" s="1"/>
  <c r="F97" i="5" s="1"/>
  <c r="F96" i="5" s="1"/>
  <c r="F95" i="5" s="1"/>
  <c r="F94" i="5" s="1"/>
  <c r="F93" i="5" s="1"/>
  <c r="F92" i="5" s="1"/>
  <c r="F91" i="5" s="1"/>
  <c r="F90" i="5" s="1"/>
  <c r="F89" i="5" s="1"/>
  <c r="F88" i="5" s="1"/>
  <c r="F87" i="5" s="1"/>
  <c r="F86" i="5" s="1"/>
  <c r="F85" i="5" s="1"/>
  <c r="F84" i="5" s="1"/>
  <c r="F83" i="5" s="1"/>
  <c r="F82" i="5" s="1"/>
  <c r="F81" i="5" s="1"/>
  <c r="F80" i="5" s="1"/>
  <c r="F79" i="5" s="1"/>
  <c r="F78" i="5" s="1"/>
  <c r="F77" i="5" s="1"/>
  <c r="F76" i="5" s="1"/>
  <c r="F75" i="5" s="1"/>
  <c r="F74" i="5" s="1"/>
  <c r="F73" i="5" s="1"/>
  <c r="F72" i="5" s="1"/>
  <c r="F71" i="5" s="1"/>
  <c r="F70" i="5" s="1"/>
  <c r="F69" i="5" s="1"/>
  <c r="F68" i="5" s="1"/>
  <c r="F67" i="5" s="1"/>
  <c r="F66" i="5" s="1"/>
  <c r="F65" i="5" s="1"/>
  <c r="F64" i="5" s="1"/>
  <c r="F63" i="5" s="1"/>
  <c r="F62" i="5" s="1"/>
  <c r="F61" i="5" s="1"/>
  <c r="F60" i="5" s="1"/>
  <c r="F59" i="5" s="1"/>
  <c r="F58" i="5" s="1"/>
  <c r="F57" i="5" s="1"/>
  <c r="F56" i="5" s="1"/>
  <c r="F55" i="5" s="1"/>
  <c r="F54" i="5" s="1"/>
  <c r="F53" i="5" s="1"/>
  <c r="F52" i="5" s="1"/>
  <c r="F51" i="5" s="1"/>
  <c r="F50" i="5" s="1"/>
  <c r="F49" i="5" s="1"/>
  <c r="F48" i="5" s="1"/>
  <c r="F47" i="5" s="1"/>
  <c r="F46" i="5" s="1"/>
  <c r="F45" i="5" s="1"/>
  <c r="F44" i="5" s="1"/>
  <c r="F43" i="5" s="1"/>
  <c r="F42" i="5" s="1"/>
  <c r="F41" i="5" s="1"/>
  <c r="F40" i="5" s="1"/>
  <c r="F39" i="5" s="1"/>
  <c r="F38" i="5" s="1"/>
  <c r="F37" i="5" s="1"/>
  <c r="F36" i="5" s="1"/>
  <c r="F35" i="5" s="1"/>
  <c r="F34" i="5" s="1"/>
  <c r="F33" i="5" s="1"/>
  <c r="F32" i="5" s="1"/>
  <c r="F31" i="5" s="1"/>
  <c r="F30" i="5" s="1"/>
  <c r="F29" i="5" s="1"/>
  <c r="F28" i="5" s="1"/>
  <c r="F27" i="5" s="1"/>
  <c r="F26" i="5" s="1"/>
  <c r="F25" i="5" s="1"/>
  <c r="F24" i="5" s="1"/>
  <c r="F23" i="5" s="1"/>
  <c r="F22" i="5" s="1"/>
  <c r="F21" i="5" s="1"/>
  <c r="F20" i="5" s="1"/>
  <c r="F19" i="5" s="1"/>
  <c r="F18" i="5" s="1"/>
  <c r="F17" i="5" s="1"/>
  <c r="F16" i="5" s="1"/>
  <c r="F15" i="5" s="1"/>
  <c r="F14" i="5" s="1"/>
  <c r="F13" i="5" s="1"/>
  <c r="F12" i="5" s="1"/>
  <c r="F11" i="5" s="1"/>
  <c r="F10" i="5" s="1"/>
  <c r="F9" i="5" s="1"/>
  <c r="F8" i="5" s="1"/>
  <c r="F7" i="5" s="1"/>
  <c r="F6" i="5" s="1"/>
  <c r="F5" i="5" s="1"/>
  <c r="F4" i="5" s="1"/>
  <c r="F3" i="5" s="1"/>
  <c r="N577" i="5"/>
  <c r="J252" i="5"/>
  <c r="J508" i="5"/>
  <c r="J764" i="5"/>
  <c r="J237" i="5"/>
  <c r="J493" i="5"/>
  <c r="J749" i="5"/>
  <c r="J222" i="5"/>
  <c r="J478" i="5"/>
  <c r="J734" i="5"/>
  <c r="J207" i="5"/>
  <c r="J463" i="5"/>
  <c r="J719" i="5"/>
  <c r="J192" i="5"/>
  <c r="J448" i="5"/>
  <c r="J704" i="5"/>
  <c r="J177" i="5"/>
  <c r="J433" i="5"/>
  <c r="J689" i="5"/>
  <c r="J162" i="5"/>
  <c r="J418" i="5"/>
  <c r="J674" i="5"/>
  <c r="J147" i="5"/>
  <c r="J403" i="5"/>
  <c r="J659" i="5"/>
  <c r="N82" i="5"/>
  <c r="N498" i="5"/>
  <c r="N594" i="5"/>
  <c r="N84" i="5"/>
  <c r="N30" i="5"/>
  <c r="N286" i="5"/>
  <c r="N542" i="5"/>
  <c r="N14" i="5"/>
  <c r="N40" i="5"/>
  <c r="N540" i="5"/>
  <c r="N173" i="5"/>
  <c r="N429" i="5"/>
  <c r="N686" i="5"/>
  <c r="P4" i="4"/>
  <c r="P260" i="4"/>
  <c r="P516" i="4"/>
  <c r="P772" i="4"/>
  <c r="P245" i="4"/>
  <c r="P501" i="4"/>
  <c r="P757" i="4"/>
  <c r="P230" i="4"/>
  <c r="P486" i="4"/>
  <c r="P742" i="4"/>
  <c r="P215" i="4"/>
  <c r="P471" i="4"/>
  <c r="P727" i="4"/>
  <c r="P200" i="4"/>
  <c r="P456" i="4"/>
  <c r="P712" i="4"/>
  <c r="P185" i="4"/>
  <c r="P441" i="4"/>
  <c r="P697" i="4"/>
  <c r="P170" i="4"/>
  <c r="P426" i="4"/>
  <c r="P682" i="4"/>
  <c r="P155" i="4"/>
  <c r="P411" i="4"/>
  <c r="P667" i="4"/>
  <c r="N550" i="5"/>
  <c r="N576" i="5"/>
  <c r="N361" i="5"/>
  <c r="N431" i="5"/>
  <c r="N457" i="5"/>
  <c r="N713" i="5"/>
  <c r="N656" i="5"/>
  <c r="N682" i="5"/>
  <c r="J204" i="5"/>
  <c r="J460" i="5"/>
  <c r="J716" i="5"/>
  <c r="J189" i="5"/>
  <c r="J445" i="5"/>
  <c r="J701" i="5"/>
  <c r="J174" i="5"/>
  <c r="J430" i="5"/>
  <c r="J686" i="5"/>
  <c r="J159" i="5"/>
  <c r="J415" i="5"/>
  <c r="J671" i="5"/>
  <c r="J144" i="5"/>
  <c r="J400" i="5"/>
  <c r="J656" i="5"/>
  <c r="J129" i="5"/>
  <c r="J385" i="5"/>
  <c r="J641" i="5"/>
  <c r="J114" i="5"/>
  <c r="J370" i="5"/>
  <c r="J626" i="5"/>
  <c r="J99" i="5"/>
  <c r="J355" i="5"/>
  <c r="J611" i="5"/>
  <c r="N49" i="5"/>
  <c r="N58" i="5"/>
  <c r="N314" i="5"/>
  <c r="N570" i="5"/>
  <c r="AG67" i="5"/>
  <c r="N163" i="5"/>
  <c r="N60" i="5"/>
  <c r="N6" i="5"/>
  <c r="N236" i="5"/>
  <c r="N262" i="5"/>
  <c r="N518" i="5"/>
  <c r="N119" i="5"/>
  <c r="N279" i="5"/>
  <c r="N16" i="5"/>
  <c r="N112" i="5"/>
  <c r="N260" i="5"/>
  <c r="N612" i="5"/>
  <c r="P772" i="5"/>
  <c r="P771" i="5" s="1"/>
  <c r="P770" i="5" s="1"/>
  <c r="P769" i="5" s="1"/>
  <c r="P768" i="5" s="1"/>
  <c r="P767" i="5" s="1"/>
  <c r="P766" i="5" s="1"/>
  <c r="P765" i="5" s="1"/>
  <c r="P764" i="5" s="1"/>
  <c r="P763" i="5" s="1"/>
  <c r="P762" i="5" s="1"/>
  <c r="P761" i="5" s="1"/>
  <c r="P760" i="5" s="1"/>
  <c r="P759" i="5" s="1"/>
  <c r="N341" i="5"/>
  <c r="N726" i="5"/>
  <c r="T455" i="4"/>
  <c r="T697" i="4"/>
  <c r="K107" i="5"/>
  <c r="N430" i="5"/>
  <c r="N456" i="5"/>
  <c r="P205" i="4"/>
  <c r="P461" i="4"/>
  <c r="Q461" i="4" s="1"/>
  <c r="Y461" i="4" s="1"/>
  <c r="P717" i="4"/>
  <c r="P190" i="4"/>
  <c r="P446" i="4"/>
  <c r="Q446" i="4" s="1"/>
  <c r="P702" i="4"/>
  <c r="P175" i="4"/>
  <c r="P431" i="4"/>
  <c r="P687" i="4"/>
  <c r="P160" i="4"/>
  <c r="P416" i="4"/>
  <c r="P672" i="4"/>
  <c r="P145" i="4"/>
  <c r="Q145" i="4" s="1"/>
  <c r="P401" i="4"/>
  <c r="P657" i="4"/>
  <c r="P130" i="4"/>
  <c r="P386" i="4"/>
  <c r="P642" i="4"/>
  <c r="P115" i="4"/>
  <c r="P371" i="4"/>
  <c r="Q371" i="4" s="1"/>
  <c r="Y371" i="4" s="1"/>
  <c r="N270" i="5"/>
  <c r="N526" i="5"/>
  <c r="N127" i="5"/>
  <c r="N445" i="5"/>
  <c r="N605" i="5"/>
  <c r="N701" i="5"/>
  <c r="N377" i="5"/>
  <c r="N403" i="5"/>
  <c r="P100" i="4"/>
  <c r="P356" i="4"/>
  <c r="P85" i="4"/>
  <c r="P341" i="4"/>
  <c r="P597" i="4"/>
  <c r="P70" i="4"/>
  <c r="P326" i="4"/>
  <c r="P582" i="4"/>
  <c r="P55" i="4"/>
  <c r="P311" i="4"/>
  <c r="P567" i="4"/>
  <c r="P40" i="4"/>
  <c r="P296" i="4"/>
  <c r="P552" i="4"/>
  <c r="P25" i="4"/>
  <c r="P281" i="4"/>
  <c r="P537" i="4"/>
  <c r="P10" i="4"/>
  <c r="P266" i="4"/>
  <c r="P522" i="4"/>
  <c r="P251" i="4"/>
  <c r="P507" i="4"/>
  <c r="P763" i="4"/>
  <c r="N581" i="5"/>
  <c r="N607" i="5"/>
  <c r="N566" i="5"/>
  <c r="N592" i="5"/>
  <c r="N409" i="5"/>
  <c r="N665" i="5"/>
  <c r="P44" i="4"/>
  <c r="P300" i="4"/>
  <c r="Q300" i="4" s="1"/>
  <c r="Y300" i="4" s="1"/>
  <c r="P556" i="4"/>
  <c r="Q556" i="4" s="1"/>
  <c r="P29" i="4"/>
  <c r="Q29" i="4" s="1"/>
  <c r="P285" i="4"/>
  <c r="Q285" i="4" s="1"/>
  <c r="Y285" i="4" s="1"/>
  <c r="P541" i="4"/>
  <c r="Q541" i="4" s="1"/>
  <c r="Y541" i="4" s="1"/>
  <c r="P14" i="4"/>
  <c r="P270" i="4"/>
  <c r="P526" i="4"/>
  <c r="P255" i="4"/>
  <c r="P511" i="4"/>
  <c r="P767" i="4"/>
  <c r="P240" i="4"/>
  <c r="P496" i="4"/>
  <c r="P752" i="4"/>
  <c r="P225" i="4"/>
  <c r="Q225" i="4" s="1"/>
  <c r="P481" i="4"/>
  <c r="Q481" i="4" s="1"/>
  <c r="P737" i="4"/>
  <c r="Q737" i="4" s="1"/>
  <c r="Y737" i="4" s="1"/>
  <c r="P210" i="4"/>
  <c r="P466" i="4"/>
  <c r="P722" i="4"/>
  <c r="P195" i="4"/>
  <c r="P451" i="4"/>
  <c r="P707" i="4"/>
  <c r="N10" i="5"/>
  <c r="N89" i="5"/>
  <c r="N115" i="5"/>
  <c r="N214" i="5"/>
  <c r="N374" i="5"/>
  <c r="N71" i="5"/>
  <c r="N212" i="5"/>
  <c r="N372" i="5"/>
  <c r="N468" i="5"/>
  <c r="N357" i="5"/>
  <c r="N613" i="5"/>
  <c r="J116" i="5"/>
  <c r="J372" i="5"/>
  <c r="J628" i="5"/>
  <c r="J101" i="5"/>
  <c r="J357" i="5"/>
  <c r="J612" i="5"/>
  <c r="J613" i="5"/>
  <c r="J86" i="5"/>
  <c r="J342" i="5"/>
  <c r="J598" i="5"/>
  <c r="J71" i="5"/>
  <c r="J327" i="5"/>
  <c r="J583" i="5"/>
  <c r="J56" i="5"/>
  <c r="J312" i="5"/>
  <c r="J568" i="5"/>
  <c r="J41" i="5"/>
  <c r="J297" i="5"/>
  <c r="J553" i="5"/>
  <c r="J26" i="5"/>
  <c r="J282" i="5"/>
  <c r="J538" i="5"/>
  <c r="J11" i="5"/>
  <c r="J267" i="5"/>
  <c r="J523" i="5"/>
  <c r="N254" i="5"/>
  <c r="N280" i="5"/>
  <c r="N417" i="5"/>
  <c r="N673" i="5"/>
  <c r="P60" i="4"/>
  <c r="P316" i="4"/>
  <c r="P572" i="4"/>
  <c r="P45" i="4"/>
  <c r="P301" i="4"/>
  <c r="P557" i="4"/>
  <c r="P30" i="4"/>
  <c r="P286" i="4"/>
  <c r="P542" i="4"/>
  <c r="P15" i="4"/>
  <c r="P271" i="4"/>
  <c r="P527" i="4"/>
  <c r="P256" i="4"/>
  <c r="P512" i="4"/>
  <c r="P768" i="4"/>
  <c r="P241" i="4"/>
  <c r="P497" i="4"/>
  <c r="P753" i="4"/>
  <c r="P226" i="4"/>
  <c r="P482" i="4"/>
  <c r="P738" i="4"/>
  <c r="P211" i="4"/>
  <c r="P467" i="4"/>
  <c r="P723" i="4"/>
  <c r="N338" i="5"/>
  <c r="AG434" i="5"/>
  <c r="N27" i="5"/>
  <c r="AG78" i="5"/>
  <c r="N126" i="5"/>
  <c r="N356" i="5"/>
  <c r="N382" i="5"/>
  <c r="N638" i="5"/>
  <c r="N136" i="5"/>
  <c r="N284" i="5"/>
  <c r="N269" i="5"/>
  <c r="N499" i="5"/>
  <c r="N525" i="5"/>
  <c r="N387" i="5"/>
  <c r="N547" i="5"/>
  <c r="N643" i="5"/>
  <c r="J4" i="5"/>
  <c r="J260" i="5"/>
  <c r="J516" i="5"/>
  <c r="J772" i="5"/>
  <c r="J245" i="5"/>
  <c r="K245" i="5" s="1"/>
  <c r="J501" i="5"/>
  <c r="K501" i="5" s="1"/>
  <c r="S501" i="5" s="1"/>
  <c r="J754" i="5"/>
  <c r="K728" i="5" s="1"/>
  <c r="S728" i="5" s="1"/>
  <c r="J757" i="5"/>
  <c r="J230" i="5"/>
  <c r="J486" i="5"/>
  <c r="J742" i="5"/>
  <c r="J215" i="5"/>
  <c r="J471" i="5"/>
  <c r="J727" i="5"/>
  <c r="J200" i="5"/>
  <c r="K200" i="5" s="1"/>
  <c r="J456" i="5"/>
  <c r="J712" i="5"/>
  <c r="J185" i="5"/>
  <c r="J441" i="5"/>
  <c r="J697" i="5"/>
  <c r="J170" i="5"/>
  <c r="J426" i="5"/>
  <c r="J682" i="5"/>
  <c r="J155" i="5"/>
  <c r="J411" i="5"/>
  <c r="J667" i="5"/>
  <c r="N553" i="5"/>
  <c r="P12" i="4"/>
  <c r="P268" i="4"/>
  <c r="P524" i="4"/>
  <c r="P253" i="4"/>
  <c r="P509" i="4"/>
  <c r="P765" i="4"/>
  <c r="Q739" i="4" s="1"/>
  <c r="P238" i="4"/>
  <c r="P494" i="4"/>
  <c r="P750" i="4"/>
  <c r="P223" i="4"/>
  <c r="P479" i="4"/>
  <c r="P735" i="4"/>
  <c r="P208" i="4"/>
  <c r="P464" i="4"/>
  <c r="P720" i="4"/>
  <c r="P193" i="4"/>
  <c r="P449" i="4"/>
  <c r="P705" i="4"/>
  <c r="P178" i="4"/>
  <c r="P434" i="4"/>
  <c r="P690" i="4"/>
  <c r="P163" i="4"/>
  <c r="P419" i="4"/>
  <c r="P675" i="4"/>
  <c r="N154" i="5"/>
  <c r="N410" i="5"/>
  <c r="N3" i="5"/>
  <c r="N259" i="5"/>
  <c r="N5" i="5"/>
  <c r="N614" i="5"/>
  <c r="N196" i="5"/>
  <c r="N452" i="5"/>
  <c r="N708" i="5"/>
  <c r="N437" i="5"/>
  <c r="N597" i="5"/>
  <c r="N395" i="5"/>
  <c r="N555" i="5"/>
  <c r="N651" i="5"/>
  <c r="T666" i="4"/>
  <c r="T333" i="4"/>
  <c r="T737" i="4"/>
  <c r="T287" i="4"/>
  <c r="T447" i="4"/>
  <c r="X434" i="5"/>
  <c r="T546" i="4"/>
  <c r="T370" i="4"/>
  <c r="T170" i="4"/>
  <c r="T713" i="4"/>
  <c r="T159" i="4"/>
  <c r="T669" i="4"/>
  <c r="T126" i="4"/>
  <c r="X649" i="5"/>
  <c r="T210" i="4"/>
  <c r="T408" i="4"/>
  <c r="T54" i="4"/>
  <c r="T324" i="4"/>
  <c r="T88" i="4"/>
  <c r="W28" i="5"/>
  <c r="W646" i="5"/>
  <c r="T294" i="4"/>
  <c r="T575" i="4"/>
  <c r="T312" i="4"/>
  <c r="N280" i="4"/>
  <c r="W491" i="5"/>
  <c r="T72" i="4"/>
  <c r="T552" i="4"/>
  <c r="T78" i="4"/>
  <c r="T598" i="4"/>
  <c r="T262" i="4"/>
  <c r="T230" i="4"/>
  <c r="T463" i="4"/>
  <c r="T45" i="4"/>
  <c r="T127" i="4"/>
  <c r="T417" i="4"/>
  <c r="T97" i="4"/>
  <c r="T86" i="4"/>
  <c r="T182" i="4"/>
  <c r="T502" i="4"/>
  <c r="T209" i="4"/>
  <c r="T479" i="4"/>
  <c r="T531" i="4"/>
  <c r="T386" i="4"/>
  <c r="W406" i="5"/>
  <c r="T100" i="4"/>
  <c r="T446" i="4"/>
  <c r="T168" i="4"/>
  <c r="T11" i="4"/>
  <c r="T26" i="4"/>
  <c r="T125" i="4"/>
  <c r="T390" i="4"/>
  <c r="T588" i="4"/>
  <c r="W759" i="4"/>
  <c r="T699" i="4"/>
  <c r="T261" i="4"/>
  <c r="T178" i="4"/>
  <c r="T565" i="4"/>
  <c r="T568" i="4"/>
  <c r="T150" i="4"/>
  <c r="T76" i="4"/>
  <c r="T111" i="4"/>
  <c r="T397" i="4"/>
  <c r="T573" i="4"/>
  <c r="T708" i="4"/>
  <c r="T220" i="4"/>
  <c r="T464" i="4"/>
  <c r="T3" i="4"/>
  <c r="T113" i="4"/>
  <c r="T356" i="4"/>
  <c r="T195" i="4"/>
  <c r="T319" i="4"/>
  <c r="T476" i="4"/>
  <c r="T678" i="4"/>
  <c r="T327" i="4"/>
  <c r="T585" i="4"/>
  <c r="T650" i="4"/>
  <c r="T632" i="4"/>
  <c r="T720" i="4"/>
  <c r="T556" i="4"/>
  <c r="T675" i="4"/>
  <c r="T360" i="4"/>
  <c r="T140" i="4"/>
  <c r="T414" i="4"/>
  <c r="T459" i="4"/>
  <c r="T594" i="4"/>
  <c r="T687" i="4"/>
  <c r="T193" i="4"/>
  <c r="T646" i="4"/>
  <c r="T85" i="4"/>
  <c r="T252" i="4"/>
  <c r="T612" i="4"/>
  <c r="T183" i="4"/>
  <c r="T364" i="4"/>
  <c r="T430" i="4"/>
  <c r="T499" i="4"/>
  <c r="T567" i="4"/>
  <c r="T674" i="4"/>
  <c r="T239" i="4"/>
  <c r="T610" i="4"/>
  <c r="T450" i="4"/>
  <c r="T157" i="4"/>
  <c r="T13" i="4"/>
  <c r="T98" i="4"/>
  <c r="T410" i="4"/>
  <c r="T526" i="4"/>
  <c r="T539" i="4"/>
  <c r="T20" i="4"/>
  <c r="T504" i="4"/>
  <c r="T60" i="4"/>
  <c r="T133" i="4"/>
  <c r="T696" i="4"/>
  <c r="T334" i="4"/>
  <c r="T412" i="4"/>
  <c r="T251" i="4"/>
  <c r="T614" i="4"/>
  <c r="T366" i="4"/>
  <c r="T702" i="4"/>
  <c r="T49" i="4"/>
  <c r="T562" i="4"/>
  <c r="T611" i="4"/>
  <c r="T293" i="4"/>
  <c r="T99" i="4"/>
  <c r="T21" i="4"/>
  <c r="T489" i="4"/>
  <c r="T683" i="4"/>
  <c r="T672" i="4"/>
  <c r="N296" i="4"/>
  <c r="AC296" i="4" s="1"/>
  <c r="N278" i="4"/>
  <c r="AC278" i="4" s="1"/>
  <c r="T584" i="4"/>
  <c r="T388" i="4"/>
  <c r="T223" i="4"/>
  <c r="T353" i="4"/>
  <c r="T461" i="4"/>
  <c r="T330" i="4"/>
  <c r="T176" i="4"/>
  <c r="T351" i="4"/>
  <c r="T349" i="4"/>
  <c r="T301" i="4"/>
  <c r="T744" i="4"/>
  <c r="AG744" i="4" s="1"/>
  <c r="T142" i="4"/>
  <c r="T34" i="4"/>
  <c r="T94" i="4"/>
  <c r="T189" i="4"/>
  <c r="T322" i="4"/>
  <c r="T102" i="4"/>
  <c r="T12" i="4"/>
  <c r="T440" i="4"/>
  <c r="T122" i="4"/>
  <c r="T67" i="4"/>
  <c r="T216" i="4"/>
  <c r="T213" i="4"/>
  <c r="T303" i="4"/>
  <c r="T5" i="4"/>
  <c r="T63" i="4"/>
  <c r="T317" i="4"/>
  <c r="T475" i="4"/>
  <c r="T377" i="4"/>
  <c r="T600" i="4"/>
  <c r="T623" i="4"/>
  <c r="T233" i="4"/>
  <c r="T81" i="4"/>
  <c r="T254" i="4"/>
  <c r="T503" i="4"/>
  <c r="T542" i="4"/>
  <c r="T139" i="4"/>
  <c r="T429" i="4"/>
  <c r="T217" i="4"/>
  <c r="T620" i="4"/>
  <c r="T617" i="4"/>
  <c r="T583" i="4"/>
  <c r="T658" i="4"/>
  <c r="T151" i="4"/>
  <c r="T221" i="4"/>
  <c r="T246" i="4"/>
  <c r="T485" i="4"/>
  <c r="T586" i="4"/>
  <c r="T357" i="4"/>
  <c r="T684" i="4"/>
  <c r="T734" i="4"/>
  <c r="T258" i="4"/>
  <c r="W564" i="5"/>
  <c r="W460" i="5"/>
  <c r="W285" i="5"/>
  <c r="X313" i="5"/>
  <c r="T95" i="4"/>
  <c r="T167" i="4"/>
  <c r="T104" i="4"/>
  <c r="T517" i="4"/>
  <c r="T161" i="4"/>
  <c r="T302" i="4"/>
  <c r="T416" i="4"/>
  <c r="T14" i="4"/>
  <c r="T71" i="4"/>
  <c r="T338" i="4"/>
  <c r="T18" i="4"/>
  <c r="T419" i="4"/>
  <c r="T74" i="4"/>
  <c r="T107" i="4"/>
  <c r="T466" i="4"/>
  <c r="T6" i="4"/>
  <c r="T742" i="4"/>
  <c r="AG742" i="4" s="1"/>
  <c r="T172" i="4"/>
  <c r="T624" i="4"/>
  <c r="T342" i="4"/>
  <c r="T268" i="4"/>
  <c r="T427" i="4"/>
  <c r="T70" i="4"/>
  <c r="T640" i="4"/>
  <c r="T590" i="4"/>
  <c r="T343" i="4"/>
  <c r="T256" i="4"/>
  <c r="T686" i="4"/>
  <c r="T707" i="4"/>
  <c r="T536" i="4"/>
  <c r="T554" i="4"/>
  <c r="T516" i="4"/>
  <c r="T404" i="4"/>
  <c r="T484" i="4"/>
  <c r="T307" i="4"/>
  <c r="T121" i="4"/>
  <c r="T84" i="4"/>
  <c r="W434" i="5"/>
  <c r="T371" i="4"/>
  <c r="T731" i="4"/>
  <c r="T350" i="4"/>
  <c r="T495" i="4"/>
  <c r="T129" i="4"/>
  <c r="T50" i="4"/>
  <c r="T198" i="4"/>
  <c r="T16" i="4"/>
  <c r="T29" i="4"/>
  <c r="T17" i="4"/>
  <c r="T79" i="4"/>
  <c r="T395" i="4"/>
  <c r="T671" i="4"/>
  <c r="T641" i="4"/>
  <c r="T8" i="4"/>
  <c r="T114" i="4"/>
  <c r="T403" i="4"/>
  <c r="T225" i="4"/>
  <c r="T274" i="4"/>
  <c r="T290" i="4"/>
  <c r="T171" i="4"/>
  <c r="T550" i="4"/>
  <c r="T751" i="4"/>
  <c r="AG751" i="4" s="1"/>
  <c r="T87" i="4"/>
  <c r="T267" i="4"/>
  <c r="T538" i="4"/>
  <c r="T694" i="4"/>
  <c r="T530" i="4"/>
  <c r="T649" i="4"/>
  <c r="T700" i="4"/>
  <c r="T164" i="4"/>
  <c r="T31" i="4"/>
  <c r="W561" i="5"/>
  <c r="X433" i="5"/>
  <c r="T480" i="4"/>
  <c r="T19" i="4"/>
  <c r="T448" i="4"/>
  <c r="T108" i="4"/>
  <c r="T398" i="4"/>
  <c r="T470" i="4"/>
  <c r="T59" i="4"/>
  <c r="T117" i="4"/>
  <c r="T358" i="4"/>
  <c r="T132" i="4"/>
  <c r="T407" i="4"/>
  <c r="T326" i="4"/>
  <c r="T296" i="4"/>
  <c r="T340" i="4"/>
  <c r="T486" i="4"/>
  <c r="T270" i="4"/>
  <c r="T362" i="4"/>
  <c r="T238" i="4"/>
  <c r="T473" i="4"/>
  <c r="T9" i="4"/>
  <c r="T673" i="4"/>
  <c r="T698" i="4"/>
  <c r="T271" i="4"/>
  <c r="T505" i="4"/>
  <c r="T431" i="4"/>
  <c r="N53" i="4"/>
  <c r="AC53" i="4" s="1"/>
  <c r="T156" i="4"/>
  <c r="T668" i="4"/>
  <c r="T229" i="4"/>
  <c r="T661" i="4"/>
  <c r="T27" i="4"/>
  <c r="T438" i="4"/>
  <c r="T226" i="4"/>
  <c r="T728" i="4"/>
  <c r="T44" i="4"/>
  <c r="T28" i="4"/>
  <c r="T77" i="4"/>
  <c r="T250" i="4"/>
  <c r="T64" i="4"/>
  <c r="T119" i="4"/>
  <c r="T131" i="4"/>
  <c r="T344" i="4"/>
  <c r="T411" i="4"/>
  <c r="T82" i="4"/>
  <c r="T180" i="4"/>
  <c r="X306" i="5"/>
  <c r="W657" i="5"/>
  <c r="X720" i="5"/>
  <c r="W449" i="5"/>
  <c r="W720" i="5"/>
  <c r="X413" i="5"/>
  <c r="W477" i="5"/>
  <c r="X425" i="5"/>
  <c r="W678" i="5"/>
  <c r="X685" i="5"/>
  <c r="W684" i="5"/>
  <c r="X305" i="5"/>
  <c r="X501" i="5"/>
  <c r="W305" i="5"/>
  <c r="X18" i="5"/>
  <c r="W445" i="5"/>
  <c r="W405" i="5"/>
  <c r="W502" i="5"/>
  <c r="X746" i="5"/>
  <c r="X405" i="5"/>
  <c r="W70" i="5"/>
  <c r="W746" i="5"/>
  <c r="W433" i="5"/>
  <c r="W189" i="5"/>
  <c r="X17" i="5"/>
  <c r="W425" i="5"/>
  <c r="W35" i="5"/>
  <c r="W495" i="5"/>
  <c r="X495" i="5"/>
  <c r="W723" i="5"/>
  <c r="X637" i="5"/>
  <c r="W637" i="5"/>
  <c r="X641" i="5"/>
  <c r="W378" i="5"/>
  <c r="X378" i="5"/>
  <c r="X668" i="5"/>
  <c r="W668" i="5"/>
  <c r="W245" i="5"/>
  <c r="X681" i="5"/>
  <c r="W681" i="5"/>
  <c r="X680" i="5"/>
  <c r="W267" i="5"/>
  <c r="X266" i="5"/>
  <c r="W10" i="5"/>
  <c r="W315" i="5"/>
  <c r="X314" i="5"/>
  <c r="W563" i="5"/>
  <c r="X563" i="5"/>
  <c r="W597" i="5"/>
  <c r="W8" i="5"/>
  <c r="W499" i="5"/>
  <c r="W707" i="5"/>
  <c r="X707" i="5"/>
  <c r="W271" i="5"/>
  <c r="X132" i="5"/>
  <c r="W132" i="5"/>
  <c r="X188" i="5"/>
  <c r="W188" i="5"/>
  <c r="X594" i="5"/>
  <c r="W594" i="5"/>
  <c r="X593" i="5"/>
  <c r="W109" i="5"/>
  <c r="X109" i="5"/>
  <c r="W95" i="5"/>
  <c r="W13" i="5"/>
  <c r="X131" i="5"/>
  <c r="W663" i="5"/>
  <c r="W508" i="5"/>
  <c r="W303" i="5"/>
  <c r="W373" i="5"/>
  <c r="W667" i="5"/>
  <c r="X667" i="5"/>
  <c r="X676" i="5"/>
  <c r="W676" i="5"/>
  <c r="W693" i="5"/>
  <c r="W115" i="5"/>
  <c r="X691" i="5"/>
  <c r="W691" i="5"/>
  <c r="W214" i="5"/>
  <c r="W666" i="5"/>
  <c r="X666" i="5"/>
  <c r="X86" i="5"/>
  <c r="W86" i="5"/>
  <c r="X448" i="5"/>
  <c r="W448" i="5"/>
  <c r="W135" i="5"/>
  <c r="W194" i="5"/>
  <c r="W338" i="5"/>
  <c r="W555" i="5"/>
  <c r="W483" i="5"/>
  <c r="W669" i="5"/>
  <c r="X669" i="5"/>
  <c r="W258" i="5"/>
  <c r="X33" i="5"/>
  <c r="W505" i="5"/>
  <c r="X505" i="5"/>
  <c r="W677" i="5"/>
  <c r="X677" i="5"/>
  <c r="W329" i="5"/>
  <c r="W601" i="5"/>
  <c r="X725" i="5"/>
  <c r="W725" i="5"/>
  <c r="W470" i="5"/>
  <c r="W692" i="5"/>
  <c r="X692" i="5"/>
  <c r="X380" i="5"/>
  <c r="W380" i="5"/>
  <c r="X94" i="5"/>
  <c r="W94" i="5"/>
  <c r="W581" i="5"/>
  <c r="W284" i="5"/>
  <c r="X695" i="5"/>
  <c r="W695" i="5"/>
  <c r="W363" i="5"/>
  <c r="W166" i="5"/>
  <c r="X166" i="5"/>
  <c r="W381" i="5"/>
  <c r="W357" i="5"/>
  <c r="X453" i="5"/>
  <c r="W453" i="5"/>
  <c r="W670" i="5"/>
  <c r="W67" i="5"/>
  <c r="X130" i="5"/>
  <c r="W130" i="5"/>
  <c r="W12" i="5"/>
  <c r="X12" i="5"/>
  <c r="X356" i="5"/>
  <c r="X388" i="5"/>
  <c r="W388" i="5"/>
  <c r="X302" i="5"/>
  <c r="W302" i="5"/>
  <c r="W389" i="5"/>
  <c r="W213" i="5"/>
  <c r="W530" i="5"/>
  <c r="X128" i="5"/>
  <c r="W128" i="5"/>
  <c r="X105" i="5"/>
  <c r="W105" i="5"/>
  <c r="X93" i="5"/>
  <c r="W348" i="5"/>
  <c r="W747" i="5"/>
  <c r="X747" i="5"/>
  <c r="Y747" i="5"/>
  <c r="X498" i="5"/>
  <c r="X307" i="5"/>
  <c r="W307" i="5"/>
  <c r="X372" i="5"/>
  <c r="W148" i="5"/>
  <c r="W701" i="5"/>
  <c r="X701" i="5"/>
  <c r="W221" i="5"/>
  <c r="W317" i="5"/>
  <c r="X317" i="5"/>
  <c r="W250" i="5"/>
  <c r="W139" i="5"/>
  <c r="W328" i="5"/>
  <c r="X328" i="5"/>
  <c r="W547" i="5"/>
  <c r="W463" i="5"/>
  <c r="W19" i="5"/>
  <c r="X192" i="5"/>
  <c r="W192" i="5"/>
  <c r="X696" i="5"/>
  <c r="W696" i="5"/>
  <c r="W571" i="5"/>
  <c r="X264" i="5"/>
  <c r="W264" i="5"/>
  <c r="W682" i="5"/>
  <c r="W654" i="5"/>
  <c r="X700" i="5"/>
  <c r="W700" i="5"/>
  <c r="W697" i="5"/>
  <c r="X133" i="5"/>
  <c r="W133" i="5"/>
  <c r="X127" i="5"/>
  <c r="W127" i="5"/>
  <c r="W343" i="5"/>
  <c r="X276" i="5"/>
  <c r="W276" i="5"/>
  <c r="W87" i="5"/>
  <c r="X165" i="5"/>
  <c r="W165" i="5"/>
  <c r="X164" i="5"/>
  <c r="W228" i="5"/>
  <c r="W446" i="5"/>
  <c r="W262" i="5"/>
  <c r="W489" i="5"/>
  <c r="X134" i="5"/>
  <c r="W134" i="5"/>
  <c r="W429" i="5"/>
  <c r="X265" i="5"/>
  <c r="W265" i="5"/>
  <c r="X454" i="5"/>
  <c r="W454" i="5"/>
  <c r="X488" i="5"/>
  <c r="W488" i="5"/>
  <c r="W451" i="5"/>
  <c r="X469" i="5"/>
  <c r="W469" i="5"/>
  <c r="X648" i="5"/>
  <c r="W648" i="5"/>
  <c r="X420" i="5"/>
  <c r="W420" i="5"/>
  <c r="X419" i="5"/>
  <c r="X129" i="5"/>
  <c r="W129" i="5"/>
  <c r="W607" i="5"/>
  <c r="W506" i="5"/>
  <c r="W569" i="5"/>
  <c r="W113" i="5"/>
  <c r="X645" i="5"/>
  <c r="W645" i="5"/>
  <c r="W254" i="5"/>
  <c r="W241" i="5"/>
  <c r="W493" i="5"/>
  <c r="X289" i="5"/>
  <c r="W289" i="5"/>
  <c r="X699" i="5"/>
  <c r="W44" i="5"/>
  <c r="W455" i="5"/>
  <c r="N355" i="4"/>
  <c r="AC445" i="4"/>
  <c r="N51" i="4"/>
  <c r="AC51" i="4" s="1"/>
  <c r="N8" i="4"/>
  <c r="N59" i="4"/>
  <c r="N252" i="4"/>
  <c r="AP749" i="4"/>
  <c r="AC570" i="4"/>
  <c r="V758" i="4"/>
  <c r="V757" i="4" s="1"/>
  <c r="N158" i="4"/>
  <c r="AC158" i="4" s="1"/>
  <c r="N640" i="4"/>
  <c r="N151" i="4"/>
  <c r="AK785" i="3"/>
  <c r="AK784" i="3"/>
  <c r="AK783" i="3"/>
  <c r="S776" i="3"/>
  <c r="AK782" i="3"/>
  <c r="AK781" i="3"/>
  <c r="AK780" i="3"/>
  <c r="AK779" i="3"/>
  <c r="AK778" i="3"/>
  <c r="S774" i="3"/>
  <c r="AK777" i="3"/>
  <c r="AK776" i="3"/>
  <c r="AL775" i="3"/>
  <c r="AK775" i="3"/>
  <c r="AL774" i="3"/>
  <c r="AK774" i="3"/>
  <c r="AL773" i="3"/>
  <c r="AK773" i="3"/>
  <c r="AL772" i="3"/>
  <c r="AK772" i="3"/>
  <c r="S772" i="3"/>
  <c r="AL771" i="3"/>
  <c r="AK771" i="3"/>
  <c r="S771" i="3"/>
  <c r="AL770" i="3"/>
  <c r="AK770" i="3"/>
  <c r="S770" i="3"/>
  <c r="AL769" i="3"/>
  <c r="AK769" i="3"/>
  <c r="AL768" i="3"/>
  <c r="AK768" i="3"/>
  <c r="S768" i="3"/>
  <c r="AL767" i="3"/>
  <c r="AK767" i="3"/>
  <c r="S767" i="3"/>
  <c r="AL766" i="3"/>
  <c r="AK766" i="3"/>
  <c r="S766" i="3"/>
  <c r="AS765" i="3"/>
  <c r="AT765" i="3" s="1"/>
  <c r="AL765" i="3"/>
  <c r="AK765" i="3"/>
  <c r="S765" i="3"/>
  <c r="AS764" i="3"/>
  <c r="AT764" i="3" s="1"/>
  <c r="AM764" i="3"/>
  <c r="AL764" i="3"/>
  <c r="AK764" i="3"/>
  <c r="S764" i="3"/>
  <c r="AS763" i="3"/>
  <c r="AT763" i="3" s="1"/>
  <c r="AM763" i="3"/>
  <c r="AL763" i="3"/>
  <c r="AK763" i="3"/>
  <c r="S763" i="3"/>
  <c r="AL762" i="3"/>
  <c r="AK762" i="3"/>
  <c r="AJ762" i="3"/>
  <c r="AM762" i="3" s="1"/>
  <c r="AN762" i="3" s="1"/>
  <c r="P762" i="3"/>
  <c r="AL761" i="3"/>
  <c r="AK761" i="3"/>
  <c r="AJ761" i="3"/>
  <c r="AS761" i="3" s="1"/>
  <c r="AT761" i="3" s="1"/>
  <c r="S761" i="3"/>
  <c r="P761" i="3"/>
  <c r="AL760" i="3"/>
  <c r="AK760" i="3"/>
  <c r="AJ760" i="3"/>
  <c r="AM760" i="3" s="1"/>
  <c r="AN760" i="3" s="1"/>
  <c r="S760" i="3"/>
  <c r="AL759" i="3"/>
  <c r="AK759" i="3"/>
  <c r="AJ759" i="3"/>
  <c r="P759" i="3"/>
  <c r="S759" i="3"/>
  <c r="AL758" i="3"/>
  <c r="AK758" i="3"/>
  <c r="AJ758" i="3"/>
  <c r="AM758" i="3" s="1"/>
  <c r="AN758" i="3" s="1"/>
  <c r="S758" i="3"/>
  <c r="P758" i="3"/>
  <c r="AL757" i="3"/>
  <c r="AK757" i="3"/>
  <c r="AJ757" i="3"/>
  <c r="AS757" i="3" s="1"/>
  <c r="AT757" i="3" s="1"/>
  <c r="P757" i="3"/>
  <c r="AL756" i="3"/>
  <c r="AK756" i="3"/>
  <c r="AJ756" i="3"/>
  <c r="AL755" i="3"/>
  <c r="AK755" i="3"/>
  <c r="AJ755" i="3"/>
  <c r="AM755" i="3" s="1"/>
  <c r="AN755" i="3" s="1"/>
  <c r="AL754" i="3"/>
  <c r="AK754" i="3"/>
  <c r="AJ754" i="3"/>
  <c r="AS754" i="3" s="1"/>
  <c r="AT754" i="3" s="1"/>
  <c r="AL753" i="3"/>
  <c r="AK753" i="3"/>
  <c r="AJ753" i="3"/>
  <c r="AL752" i="3"/>
  <c r="AK752" i="3"/>
  <c r="AJ752" i="3"/>
  <c r="AH751" i="3"/>
  <c r="AG751" i="3"/>
  <c r="AF751" i="3"/>
  <c r="W751" i="3"/>
  <c r="AJ751" i="3" s="1"/>
  <c r="AM751" i="3" s="1"/>
  <c r="AH750" i="3"/>
  <c r="AG750" i="3"/>
  <c r="AF750" i="3"/>
  <c r="AH749" i="3"/>
  <c r="AG749" i="3"/>
  <c r="AF749" i="3"/>
  <c r="W749" i="3"/>
  <c r="AJ749" i="3" s="1"/>
  <c r="AH748" i="3"/>
  <c r="AG748" i="3"/>
  <c r="AF748" i="3"/>
  <c r="W748" i="3"/>
  <c r="AJ748" i="3" s="1"/>
  <c r="S747" i="3"/>
  <c r="S746" i="3"/>
  <c r="P741" i="3"/>
  <c r="W738" i="3"/>
  <c r="W736" i="3"/>
  <c r="W735" i="3"/>
  <c r="W731" i="3"/>
  <c r="S727" i="3"/>
  <c r="W720" i="3"/>
  <c r="P720" i="3"/>
  <c r="S718" i="3"/>
  <c r="P695" i="3"/>
  <c r="W700" i="3"/>
  <c r="S697" i="3"/>
  <c r="W693" i="3"/>
  <c r="W685" i="3"/>
  <c r="S677" i="3"/>
  <c r="W682" i="3"/>
  <c r="W679" i="3"/>
  <c r="W678" i="3"/>
  <c r="P677" i="3"/>
  <c r="P674" i="3"/>
  <c r="W673" i="3"/>
  <c r="S658" i="3"/>
  <c r="P657" i="3"/>
  <c r="W650" i="3"/>
  <c r="S638" i="3"/>
  <c r="W635" i="3"/>
  <c r="W629" i="3"/>
  <c r="S627" i="3"/>
  <c r="S618" i="3"/>
  <c r="S614" i="3"/>
  <c r="W613" i="3"/>
  <c r="P613" i="3"/>
  <c r="S612" i="3"/>
  <c r="W611" i="3"/>
  <c r="P611" i="3"/>
  <c r="W610" i="3"/>
  <c r="W609" i="3"/>
  <c r="P607" i="3"/>
  <c r="W606" i="3"/>
  <c r="W603" i="3"/>
  <c r="W600" i="3"/>
  <c r="S600" i="3"/>
  <c r="W599" i="3"/>
  <c r="W598" i="3"/>
  <c r="P586" i="3"/>
  <c r="W597" i="3"/>
  <c r="W591" i="3"/>
  <c r="W587" i="3"/>
  <c r="S579" i="3"/>
  <c r="S569" i="3"/>
  <c r="W567" i="3"/>
  <c r="S565" i="3"/>
  <c r="P563" i="3"/>
  <c r="W560" i="3"/>
  <c r="W559" i="3"/>
  <c r="P557" i="3"/>
  <c r="W556" i="3"/>
  <c r="P556" i="3"/>
  <c r="W554" i="3"/>
  <c r="W552" i="3"/>
  <c r="P539" i="3"/>
  <c r="W543" i="3"/>
  <c r="W542" i="3"/>
  <c r="W539" i="3"/>
  <c r="W538" i="3"/>
  <c r="W532" i="3"/>
  <c r="W531" i="3"/>
  <c r="P530" i="3"/>
  <c r="W527" i="3"/>
  <c r="W526" i="3"/>
  <c r="W525" i="3"/>
  <c r="W519" i="3"/>
  <c r="W518" i="3"/>
  <c r="S513" i="3"/>
  <c r="W512" i="3"/>
  <c r="W511" i="3"/>
  <c r="S511" i="3"/>
  <c r="W510" i="3"/>
  <c r="P495" i="3"/>
  <c r="W504" i="3"/>
  <c r="W500" i="3"/>
  <c r="W497" i="3"/>
  <c r="W495" i="3"/>
  <c r="P493" i="3"/>
  <c r="W492" i="3"/>
  <c r="P488" i="3"/>
  <c r="W487" i="3"/>
  <c r="W485" i="3"/>
  <c r="P484" i="3"/>
  <c r="W482" i="3"/>
  <c r="W481" i="3"/>
  <c r="W479" i="3"/>
  <c r="S478" i="3"/>
  <c r="P471" i="3"/>
  <c r="W467" i="3"/>
  <c r="W462" i="3"/>
  <c r="S462" i="3"/>
  <c r="W461" i="3"/>
  <c r="S461" i="3"/>
  <c r="W454" i="3"/>
  <c r="W449" i="3"/>
  <c r="W441" i="3"/>
  <c r="W440" i="3"/>
  <c r="P434" i="3"/>
  <c r="W434" i="3"/>
  <c r="W428" i="3"/>
  <c r="W420" i="3"/>
  <c r="S419" i="3"/>
  <c r="P417" i="3"/>
  <c r="S415" i="3"/>
  <c r="W408" i="3"/>
  <c r="W406" i="3"/>
  <c r="W405" i="3"/>
  <c r="P402" i="3"/>
  <c r="W401" i="3"/>
  <c r="P401" i="3"/>
  <c r="W399" i="3"/>
  <c r="W397" i="3"/>
  <c r="W396" i="3"/>
  <c r="W394" i="3"/>
  <c r="W392" i="3"/>
  <c r="P390" i="3"/>
  <c r="S387" i="3"/>
  <c r="W386" i="3"/>
  <c r="S383" i="3"/>
  <c r="S379" i="3"/>
  <c r="W377" i="3"/>
  <c r="W376" i="3"/>
  <c r="P374" i="3"/>
  <c r="W373" i="3"/>
  <c r="W372" i="3"/>
  <c r="W371" i="3"/>
  <c r="W369" i="3"/>
  <c r="W368" i="3"/>
  <c r="W365" i="3"/>
  <c r="W359" i="3"/>
  <c r="S359" i="3"/>
  <c r="S357" i="3"/>
  <c r="T357" i="3" s="1"/>
  <c r="P354" i="3"/>
  <c r="W353" i="3"/>
  <c r="W347" i="3"/>
  <c r="W346" i="3"/>
  <c r="S346" i="3"/>
  <c r="W345" i="3"/>
  <c r="P345" i="3"/>
  <c r="W344" i="3"/>
  <c r="W340" i="3"/>
  <c r="W339" i="3"/>
  <c r="W338" i="3"/>
  <c r="W336" i="3"/>
  <c r="W334" i="3"/>
  <c r="W332" i="3"/>
  <c r="W331" i="3"/>
  <c r="W327" i="3"/>
  <c r="W326" i="3"/>
  <c r="S325" i="3"/>
  <c r="W321" i="3"/>
  <c r="W313" i="3"/>
  <c r="S312" i="3"/>
  <c r="W306" i="3"/>
  <c r="S302" i="3"/>
  <c r="W300" i="3"/>
  <c r="W297" i="3"/>
  <c r="S292" i="3"/>
  <c r="W293" i="3"/>
  <c r="W291" i="3"/>
  <c r="S291" i="3"/>
  <c r="W289" i="3"/>
  <c r="S288" i="3"/>
  <c r="W287" i="3"/>
  <c r="S287" i="3"/>
  <c r="W286" i="3"/>
  <c r="W285" i="3"/>
  <c r="S285" i="3"/>
  <c r="S284" i="3"/>
  <c r="S283" i="3"/>
  <c r="W282" i="3"/>
  <c r="W281" i="3"/>
  <c r="S281" i="3"/>
  <c r="S280" i="3"/>
  <c r="S279" i="3"/>
  <c r="S278" i="3"/>
  <c r="W273" i="3"/>
  <c r="W272" i="3"/>
  <c r="W270" i="3"/>
  <c r="P265" i="3"/>
  <c r="W264" i="3"/>
  <c r="W262" i="3"/>
  <c r="W258" i="3"/>
  <c r="W256" i="3"/>
  <c r="W254" i="3"/>
  <c r="S250" i="3"/>
  <c r="W250" i="3"/>
  <c r="S246" i="3"/>
  <c r="W245" i="3"/>
  <c r="W244" i="3"/>
  <c r="S243" i="3"/>
  <c r="W242" i="3"/>
  <c r="W240" i="3"/>
  <c r="W239" i="3"/>
  <c r="W238" i="3"/>
  <c r="S236" i="3"/>
  <c r="W234" i="3"/>
  <c r="W233" i="3"/>
  <c r="W231" i="3"/>
  <c r="P231" i="3"/>
  <c r="W227" i="3"/>
  <c r="W226" i="3"/>
  <c r="S225" i="3"/>
  <c r="S223" i="3"/>
  <c r="S222" i="3"/>
  <c r="S221" i="3"/>
  <c r="W220" i="3"/>
  <c r="S219" i="3"/>
  <c r="P220" i="3"/>
  <c r="P218" i="3"/>
  <c r="S217" i="3"/>
  <c r="S216" i="3"/>
  <c r="P215" i="3"/>
  <c r="W214" i="3"/>
  <c r="P214" i="3"/>
  <c r="P213" i="3"/>
  <c r="W208" i="3"/>
  <c r="W207" i="3"/>
  <c r="S206" i="3"/>
  <c r="W204" i="3"/>
  <c r="W201" i="3"/>
  <c r="W200" i="3"/>
  <c r="W199" i="3"/>
  <c r="P198" i="3"/>
  <c r="W197" i="3"/>
  <c r="P194" i="3"/>
  <c r="W192" i="3"/>
  <c r="P179" i="3"/>
  <c r="W188" i="3"/>
  <c r="P187" i="3"/>
  <c r="W184" i="3"/>
  <c r="W183" i="3"/>
  <c r="P183" i="3"/>
  <c r="P182" i="3"/>
  <c r="W182" i="3"/>
  <c r="W178" i="3"/>
  <c r="W176" i="3"/>
  <c r="S167" i="3"/>
  <c r="P175" i="3"/>
  <c r="P173" i="3"/>
  <c r="P171" i="3"/>
  <c r="W170" i="3"/>
  <c r="P169" i="3"/>
  <c r="W168" i="3"/>
  <c r="P167" i="3"/>
  <c r="W163" i="3"/>
  <c r="P160" i="3"/>
  <c r="W157" i="3"/>
  <c r="S152" i="3"/>
  <c r="P152" i="3"/>
  <c r="W151" i="3"/>
  <c r="P150" i="3"/>
  <c r="S143" i="3"/>
  <c r="W145" i="3"/>
  <c r="W140" i="3"/>
  <c r="W139" i="3"/>
  <c r="S139" i="3"/>
  <c r="W133" i="3"/>
  <c r="S131" i="3"/>
  <c r="W130" i="3"/>
  <c r="P129" i="3"/>
  <c r="W126" i="3"/>
  <c r="W125" i="3"/>
  <c r="W121" i="3"/>
  <c r="W118" i="3"/>
  <c r="W114" i="3"/>
  <c r="W113" i="3"/>
  <c r="P109" i="3"/>
  <c r="W107" i="3"/>
  <c r="P103" i="3"/>
  <c r="S98" i="3"/>
  <c r="W98" i="3"/>
  <c r="S97" i="3"/>
  <c r="P93" i="3"/>
  <c r="W94" i="3"/>
  <c r="S93" i="3"/>
  <c r="S89" i="3"/>
  <c r="W87" i="3"/>
  <c r="S86" i="3"/>
  <c r="W86" i="3"/>
  <c r="W84" i="3"/>
  <c r="W79" i="3"/>
  <c r="S78" i="3"/>
  <c r="S74" i="3"/>
  <c r="W71" i="3"/>
  <c r="S70" i="3"/>
  <c r="S67" i="3"/>
  <c r="S63" i="3"/>
  <c r="S61" i="3"/>
  <c r="S58" i="3"/>
  <c r="P57" i="3"/>
  <c r="P45" i="3"/>
  <c r="S54" i="3"/>
  <c r="S51" i="3"/>
  <c r="S50" i="3"/>
  <c r="W49" i="3"/>
  <c r="W48" i="3"/>
  <c r="S45" i="3"/>
  <c r="P37" i="3"/>
  <c r="P33" i="3"/>
  <c r="P32" i="3"/>
  <c r="W30" i="3"/>
  <c r="S30" i="3"/>
  <c r="W27" i="3"/>
  <c r="P27" i="3"/>
  <c r="P25" i="3"/>
  <c r="W20" i="3"/>
  <c r="W17" i="3"/>
  <c r="W12" i="3"/>
  <c r="P12" i="3"/>
  <c r="P10" i="3"/>
  <c r="P8" i="3"/>
  <c r="W7" i="3"/>
  <c r="W5" i="3"/>
  <c r="W4" i="3"/>
  <c r="I1" i="3"/>
  <c r="AO2" i="2"/>
  <c r="AI2" i="2"/>
  <c r="AO47" i="2"/>
  <c r="AO26" i="2"/>
  <c r="AO4" i="2"/>
  <c r="AI500" i="2"/>
  <c r="AI445" i="2"/>
  <c r="AI428" i="2"/>
  <c r="AI399" i="2"/>
  <c r="AI393" i="2"/>
  <c r="AI367" i="2"/>
  <c r="AI345" i="2"/>
  <c r="AI279" i="2"/>
  <c r="AI257" i="2"/>
  <c r="AI243" i="2"/>
  <c r="AI232" i="2"/>
  <c r="AI216" i="2"/>
  <c r="AI158" i="2"/>
  <c r="AI131" i="2"/>
  <c r="AI101" i="2"/>
  <c r="AI72" i="2"/>
  <c r="AI31" i="2"/>
  <c r="AI3" i="2"/>
  <c r="AG762" i="2"/>
  <c r="AG761" i="2"/>
  <c r="AG760" i="2"/>
  <c r="AG759" i="2"/>
  <c r="AG758" i="2"/>
  <c r="AG757" i="2"/>
  <c r="AG756" i="2"/>
  <c r="AG755" i="2"/>
  <c r="AG754" i="2"/>
  <c r="AG753" i="2"/>
  <c r="AG752" i="2"/>
  <c r="AG751" i="2"/>
  <c r="AG750" i="2"/>
  <c r="AG749" i="2"/>
  <c r="AG748" i="2"/>
  <c r="AG747" i="2"/>
  <c r="AG746" i="2"/>
  <c r="AG745" i="2"/>
  <c r="AG744" i="2"/>
  <c r="AG743" i="2"/>
  <c r="AG742" i="2"/>
  <c r="AG741" i="2"/>
  <c r="AG740" i="2"/>
  <c r="AG739" i="2"/>
  <c r="AG738" i="2"/>
  <c r="AG737" i="2"/>
  <c r="AG736" i="2"/>
  <c r="AG735" i="2"/>
  <c r="AG734" i="2"/>
  <c r="AG733" i="2"/>
  <c r="AG732" i="2"/>
  <c r="AG731" i="2"/>
  <c r="AG730" i="2"/>
  <c r="AG729" i="2"/>
  <c r="AG728" i="2"/>
  <c r="AG727" i="2"/>
  <c r="AG726" i="2"/>
  <c r="AG725" i="2"/>
  <c r="AG724" i="2"/>
  <c r="AG723" i="2"/>
  <c r="AG722" i="2"/>
  <c r="AG721" i="2"/>
  <c r="AG720" i="2"/>
  <c r="AG719" i="2"/>
  <c r="AG718" i="2"/>
  <c r="AG717" i="2"/>
  <c r="AG716" i="2"/>
  <c r="AG715" i="2"/>
  <c r="AG714" i="2"/>
  <c r="AG713" i="2"/>
  <c r="AG712" i="2"/>
  <c r="AG711" i="2"/>
  <c r="AG710" i="2"/>
  <c r="AG709" i="2"/>
  <c r="AG708" i="2"/>
  <c r="AG707" i="2"/>
  <c r="AG706" i="2"/>
  <c r="AG705" i="2"/>
  <c r="AG704" i="2"/>
  <c r="AG703" i="2"/>
  <c r="AG702" i="2"/>
  <c r="AG701" i="2"/>
  <c r="AG700" i="2"/>
  <c r="AG699" i="2"/>
  <c r="AG698" i="2"/>
  <c r="AG697" i="2"/>
  <c r="AG696" i="2"/>
  <c r="AG695" i="2"/>
  <c r="AG694" i="2"/>
  <c r="AG693" i="2"/>
  <c r="AG692" i="2"/>
  <c r="AG691" i="2"/>
  <c r="AG690" i="2"/>
  <c r="AG689" i="2"/>
  <c r="AG688" i="2"/>
  <c r="AG687" i="2"/>
  <c r="AG686" i="2"/>
  <c r="AG685" i="2"/>
  <c r="AG684" i="2"/>
  <c r="AG683" i="2"/>
  <c r="AG682" i="2"/>
  <c r="AG681" i="2"/>
  <c r="AG680" i="2"/>
  <c r="AG679" i="2"/>
  <c r="AG678" i="2"/>
  <c r="AG677" i="2"/>
  <c r="AG676" i="2"/>
  <c r="AG675" i="2"/>
  <c r="AG674" i="2"/>
  <c r="AG673" i="2"/>
  <c r="AG672" i="2"/>
  <c r="AG671" i="2"/>
  <c r="AG670" i="2"/>
  <c r="AG669" i="2"/>
  <c r="AG668" i="2"/>
  <c r="AG667" i="2"/>
  <c r="AG666" i="2"/>
  <c r="AG665" i="2"/>
  <c r="AG664" i="2"/>
  <c r="AG663" i="2"/>
  <c r="AG662" i="2"/>
  <c r="AG661" i="2"/>
  <c r="AG660" i="2"/>
  <c r="AG659" i="2"/>
  <c r="AG658" i="2"/>
  <c r="AG657" i="2"/>
  <c r="AG656" i="2"/>
  <c r="AG655" i="2"/>
  <c r="AG654" i="2"/>
  <c r="AG653" i="2"/>
  <c r="AG652" i="2"/>
  <c r="AG651" i="2"/>
  <c r="AG650" i="2"/>
  <c r="AG649" i="2"/>
  <c r="AG648" i="2"/>
  <c r="AG647" i="2"/>
  <c r="AG646" i="2"/>
  <c r="AG645" i="2"/>
  <c r="AG644" i="2"/>
  <c r="AG643" i="2"/>
  <c r="AG642" i="2"/>
  <c r="AG641" i="2"/>
  <c r="AG640" i="2"/>
  <c r="AG639" i="2"/>
  <c r="AG638" i="2"/>
  <c r="AG637" i="2"/>
  <c r="AG636" i="2"/>
  <c r="AG635" i="2"/>
  <c r="AG634" i="2"/>
  <c r="AG633" i="2"/>
  <c r="AG632" i="2"/>
  <c r="AG631" i="2"/>
  <c r="AG630" i="2"/>
  <c r="AG629" i="2"/>
  <c r="AG628" i="2"/>
  <c r="AG627" i="2"/>
  <c r="AG626" i="2"/>
  <c r="AG625" i="2"/>
  <c r="AG624" i="2"/>
  <c r="AG623" i="2"/>
  <c r="AG622" i="2"/>
  <c r="AG621" i="2"/>
  <c r="AG620" i="2"/>
  <c r="AG619" i="2"/>
  <c r="AG618" i="2"/>
  <c r="AG617" i="2"/>
  <c r="AG616" i="2"/>
  <c r="AG615" i="2"/>
  <c r="AG614" i="2"/>
  <c r="AG613" i="2"/>
  <c r="AG612" i="2"/>
  <c r="AG611" i="2"/>
  <c r="AG610" i="2"/>
  <c r="AG609" i="2"/>
  <c r="AG608" i="2"/>
  <c r="AG607" i="2"/>
  <c r="AG606" i="2"/>
  <c r="AG605" i="2"/>
  <c r="AG604" i="2"/>
  <c r="AG603" i="2"/>
  <c r="AG602" i="2"/>
  <c r="AG601" i="2"/>
  <c r="AG600" i="2"/>
  <c r="AG599" i="2"/>
  <c r="AG598" i="2"/>
  <c r="AG597" i="2"/>
  <c r="AG596" i="2"/>
  <c r="AG595" i="2"/>
  <c r="AG594" i="2"/>
  <c r="AG593" i="2"/>
  <c r="AG592" i="2"/>
  <c r="AG591" i="2"/>
  <c r="AG590" i="2"/>
  <c r="AG589" i="2"/>
  <c r="AG588" i="2"/>
  <c r="AG587" i="2"/>
  <c r="AG586" i="2"/>
  <c r="AG585" i="2"/>
  <c r="AG584" i="2"/>
  <c r="AG583" i="2"/>
  <c r="AG582" i="2"/>
  <c r="AG581" i="2"/>
  <c r="AG580" i="2"/>
  <c r="AG579" i="2"/>
  <c r="AG578" i="2"/>
  <c r="AG577" i="2"/>
  <c r="AG576" i="2"/>
  <c r="AG575" i="2"/>
  <c r="AG574" i="2"/>
  <c r="AG573" i="2"/>
  <c r="AG572" i="2"/>
  <c r="AG571" i="2"/>
  <c r="AG570" i="2"/>
  <c r="AG569" i="2"/>
  <c r="AG568" i="2"/>
  <c r="AG567" i="2"/>
  <c r="AG566" i="2"/>
  <c r="AG565" i="2"/>
  <c r="AG564" i="2"/>
  <c r="AG563" i="2"/>
  <c r="AG562" i="2"/>
  <c r="AG561" i="2"/>
  <c r="AG560" i="2"/>
  <c r="AG559" i="2"/>
  <c r="AG558" i="2"/>
  <c r="AG557" i="2"/>
  <c r="AG556" i="2"/>
  <c r="AG555" i="2"/>
  <c r="AG554" i="2"/>
  <c r="AG553" i="2"/>
  <c r="AG552" i="2"/>
  <c r="AG551" i="2"/>
  <c r="AG550" i="2"/>
  <c r="AG549" i="2"/>
  <c r="AG548" i="2"/>
  <c r="AG547" i="2"/>
  <c r="AG546" i="2"/>
  <c r="AG545" i="2"/>
  <c r="AG544" i="2"/>
  <c r="AG543" i="2"/>
  <c r="AG542" i="2"/>
  <c r="AG541" i="2"/>
  <c r="AG540" i="2"/>
  <c r="AG539" i="2"/>
  <c r="AG538" i="2"/>
  <c r="AG537" i="2"/>
  <c r="AG536" i="2"/>
  <c r="AG535" i="2"/>
  <c r="AG534" i="2"/>
  <c r="AG533" i="2"/>
  <c r="AG532" i="2"/>
  <c r="AG531" i="2"/>
  <c r="AG530" i="2"/>
  <c r="AG529" i="2"/>
  <c r="AG528" i="2"/>
  <c r="AG527" i="2"/>
  <c r="AG526" i="2"/>
  <c r="AG525" i="2"/>
  <c r="AG524" i="2"/>
  <c r="AG523" i="2"/>
  <c r="AG522" i="2"/>
  <c r="AG521" i="2"/>
  <c r="AG520" i="2"/>
  <c r="AG519" i="2"/>
  <c r="AG518" i="2"/>
  <c r="AG517" i="2"/>
  <c r="AG516" i="2"/>
  <c r="AG515" i="2"/>
  <c r="AG514" i="2"/>
  <c r="AG513" i="2"/>
  <c r="AG512" i="2"/>
  <c r="AG511" i="2"/>
  <c r="AG510" i="2"/>
  <c r="AG509" i="2"/>
  <c r="AG508" i="2"/>
  <c r="AG507" i="2"/>
  <c r="AG506" i="2"/>
  <c r="AG505" i="2"/>
  <c r="AG504" i="2"/>
  <c r="AG503" i="2"/>
  <c r="AG502" i="2"/>
  <c r="AG501" i="2"/>
  <c r="AG500" i="2"/>
  <c r="AG499" i="2"/>
  <c r="AG498" i="2"/>
  <c r="AG497" i="2"/>
  <c r="AG496" i="2"/>
  <c r="AG495" i="2"/>
  <c r="AG494" i="2"/>
  <c r="AG493" i="2"/>
  <c r="AG492" i="2"/>
  <c r="AG491" i="2"/>
  <c r="AG490" i="2"/>
  <c r="AG489" i="2"/>
  <c r="AG488" i="2"/>
  <c r="AG487" i="2"/>
  <c r="AG486" i="2"/>
  <c r="AG485" i="2"/>
  <c r="AG484" i="2"/>
  <c r="AG483" i="2"/>
  <c r="AG482" i="2"/>
  <c r="AG481" i="2"/>
  <c r="AG480" i="2"/>
  <c r="AG479" i="2"/>
  <c r="AG478" i="2"/>
  <c r="AG477" i="2"/>
  <c r="AG476" i="2"/>
  <c r="AG475" i="2"/>
  <c r="AG474" i="2"/>
  <c r="AG473" i="2"/>
  <c r="AG472" i="2"/>
  <c r="AG471" i="2"/>
  <c r="AG470" i="2"/>
  <c r="AG469" i="2"/>
  <c r="AG468" i="2"/>
  <c r="AG467" i="2"/>
  <c r="AG466" i="2"/>
  <c r="AG465" i="2"/>
  <c r="AG464" i="2"/>
  <c r="AG463" i="2"/>
  <c r="AG462" i="2"/>
  <c r="AG461" i="2"/>
  <c r="AG460" i="2"/>
  <c r="AG459" i="2"/>
  <c r="AG458" i="2"/>
  <c r="AG457" i="2"/>
  <c r="AG456" i="2"/>
  <c r="AG455" i="2"/>
  <c r="AG454" i="2"/>
  <c r="AG453" i="2"/>
  <c r="AG452" i="2"/>
  <c r="AG451" i="2"/>
  <c r="AG450" i="2"/>
  <c r="AG449" i="2"/>
  <c r="AG448" i="2"/>
  <c r="AG447" i="2"/>
  <c r="AG446" i="2"/>
  <c r="AG445" i="2"/>
  <c r="AG444" i="2"/>
  <c r="AG443" i="2"/>
  <c r="AG442" i="2"/>
  <c r="AG441" i="2"/>
  <c r="AG440" i="2"/>
  <c r="AG439" i="2"/>
  <c r="AG438" i="2"/>
  <c r="AG437" i="2"/>
  <c r="AG436" i="2"/>
  <c r="AG435" i="2"/>
  <c r="AG434" i="2"/>
  <c r="AG433" i="2"/>
  <c r="AG432" i="2"/>
  <c r="AG431" i="2"/>
  <c r="AG430" i="2"/>
  <c r="AG429" i="2"/>
  <c r="AG428" i="2"/>
  <c r="AG427" i="2"/>
  <c r="AG426" i="2"/>
  <c r="AG425" i="2"/>
  <c r="AG424" i="2"/>
  <c r="AG423" i="2"/>
  <c r="AG422" i="2"/>
  <c r="AG421" i="2"/>
  <c r="AG420" i="2"/>
  <c r="AG419" i="2"/>
  <c r="AG418" i="2"/>
  <c r="AG417" i="2"/>
  <c r="AG416" i="2"/>
  <c r="AG415" i="2"/>
  <c r="AG414" i="2"/>
  <c r="AG413" i="2"/>
  <c r="AG412" i="2"/>
  <c r="AG411" i="2"/>
  <c r="AG410" i="2"/>
  <c r="AG409" i="2"/>
  <c r="AG408" i="2"/>
  <c r="AG407" i="2"/>
  <c r="AG406" i="2"/>
  <c r="AG405" i="2"/>
  <c r="AG404" i="2"/>
  <c r="AG403" i="2"/>
  <c r="AG402" i="2"/>
  <c r="AG401" i="2"/>
  <c r="AG400" i="2"/>
  <c r="AG399" i="2"/>
  <c r="AG398" i="2"/>
  <c r="AG397" i="2"/>
  <c r="AG396" i="2"/>
  <c r="AG395" i="2"/>
  <c r="AG394" i="2"/>
  <c r="AG393" i="2"/>
  <c r="AG392" i="2"/>
  <c r="AG391" i="2"/>
  <c r="AG390" i="2"/>
  <c r="AG389" i="2"/>
  <c r="AG388" i="2"/>
  <c r="AG387" i="2"/>
  <c r="AG386" i="2"/>
  <c r="AG385" i="2"/>
  <c r="AG384" i="2"/>
  <c r="AG383" i="2"/>
  <c r="AG382" i="2"/>
  <c r="AG381" i="2"/>
  <c r="AG380" i="2"/>
  <c r="AG379" i="2"/>
  <c r="AG378" i="2"/>
  <c r="AG377" i="2"/>
  <c r="AG376" i="2"/>
  <c r="AG375" i="2"/>
  <c r="AG374" i="2"/>
  <c r="AG373" i="2"/>
  <c r="AG372" i="2"/>
  <c r="AG371" i="2"/>
  <c r="AG370" i="2"/>
  <c r="AG369" i="2"/>
  <c r="AG368" i="2"/>
  <c r="AG367" i="2"/>
  <c r="AG366" i="2"/>
  <c r="AG365" i="2"/>
  <c r="AG364" i="2"/>
  <c r="AG363" i="2"/>
  <c r="AG362" i="2"/>
  <c r="AG361" i="2"/>
  <c r="AG360" i="2"/>
  <c r="AG359" i="2"/>
  <c r="AG358" i="2"/>
  <c r="AG357" i="2"/>
  <c r="AG356" i="2"/>
  <c r="AG355" i="2"/>
  <c r="AG354" i="2"/>
  <c r="AG353" i="2"/>
  <c r="AG352" i="2"/>
  <c r="AG351" i="2"/>
  <c r="AG350" i="2"/>
  <c r="AG349" i="2"/>
  <c r="AG348" i="2"/>
  <c r="AG347" i="2"/>
  <c r="AG346" i="2"/>
  <c r="AG345" i="2"/>
  <c r="AG344" i="2"/>
  <c r="AG343" i="2"/>
  <c r="AG342" i="2"/>
  <c r="AG341" i="2"/>
  <c r="AG340" i="2"/>
  <c r="AG339" i="2"/>
  <c r="AG338" i="2"/>
  <c r="AG337" i="2"/>
  <c r="AG336" i="2"/>
  <c r="AG335" i="2"/>
  <c r="AG334" i="2"/>
  <c r="AG333" i="2"/>
  <c r="AG332" i="2"/>
  <c r="AG331" i="2"/>
  <c r="AG330" i="2"/>
  <c r="AG329" i="2"/>
  <c r="AG328" i="2"/>
  <c r="AG327" i="2"/>
  <c r="AG326" i="2"/>
  <c r="AG325" i="2"/>
  <c r="AG324" i="2"/>
  <c r="AG323" i="2"/>
  <c r="AG322" i="2"/>
  <c r="AG321" i="2"/>
  <c r="AG320" i="2"/>
  <c r="AG319" i="2"/>
  <c r="AG318" i="2"/>
  <c r="AG317" i="2"/>
  <c r="AG316" i="2"/>
  <c r="AG315" i="2"/>
  <c r="AG314" i="2"/>
  <c r="AG313" i="2"/>
  <c r="AG312" i="2"/>
  <c r="AG311" i="2"/>
  <c r="AG310" i="2"/>
  <c r="AG309" i="2"/>
  <c r="AG308" i="2"/>
  <c r="AG307" i="2"/>
  <c r="AG306" i="2"/>
  <c r="AG305" i="2"/>
  <c r="AG304" i="2"/>
  <c r="AG303" i="2"/>
  <c r="AG302" i="2"/>
  <c r="AG301" i="2"/>
  <c r="AG300" i="2"/>
  <c r="AG299" i="2"/>
  <c r="AG298" i="2"/>
  <c r="AG297" i="2"/>
  <c r="AG296" i="2"/>
  <c r="AG295" i="2"/>
  <c r="AG294" i="2"/>
  <c r="AG293" i="2"/>
  <c r="AG292" i="2"/>
  <c r="AG291" i="2"/>
  <c r="AG290" i="2"/>
  <c r="AG289" i="2"/>
  <c r="AG288" i="2"/>
  <c r="AG287" i="2"/>
  <c r="AG286" i="2"/>
  <c r="AG285" i="2"/>
  <c r="AG284" i="2"/>
  <c r="AG283" i="2"/>
  <c r="AG282" i="2"/>
  <c r="AG281" i="2"/>
  <c r="AG280" i="2"/>
  <c r="AG279" i="2"/>
  <c r="AG278" i="2"/>
  <c r="AG277" i="2"/>
  <c r="AG276" i="2"/>
  <c r="AG275" i="2"/>
  <c r="AG274" i="2"/>
  <c r="AG273" i="2"/>
  <c r="AG272" i="2"/>
  <c r="AG271" i="2"/>
  <c r="AG270" i="2"/>
  <c r="AG269" i="2"/>
  <c r="AG268" i="2"/>
  <c r="AG267" i="2"/>
  <c r="AG266" i="2"/>
  <c r="AG265" i="2"/>
  <c r="AG264" i="2"/>
  <c r="AG263" i="2"/>
  <c r="AG262" i="2"/>
  <c r="AG261" i="2"/>
  <c r="AG260" i="2"/>
  <c r="AG259" i="2"/>
  <c r="AG258" i="2"/>
  <c r="AG257" i="2"/>
  <c r="AG256" i="2"/>
  <c r="AG255" i="2"/>
  <c r="AG254" i="2"/>
  <c r="AG253" i="2"/>
  <c r="AG252" i="2"/>
  <c r="AG251" i="2"/>
  <c r="AG250" i="2"/>
  <c r="AG249" i="2"/>
  <c r="AG248" i="2"/>
  <c r="AG247" i="2"/>
  <c r="AG246" i="2"/>
  <c r="AG245" i="2"/>
  <c r="AG244" i="2"/>
  <c r="AG243" i="2"/>
  <c r="AG242" i="2"/>
  <c r="AG241" i="2"/>
  <c r="AG240" i="2"/>
  <c r="AG239" i="2"/>
  <c r="AG238" i="2"/>
  <c r="AG237" i="2"/>
  <c r="AG236" i="2"/>
  <c r="AG235" i="2"/>
  <c r="AG234" i="2"/>
  <c r="AG233" i="2"/>
  <c r="AG232" i="2"/>
  <c r="AG231" i="2"/>
  <c r="AG230" i="2"/>
  <c r="AG229" i="2"/>
  <c r="AG228" i="2"/>
  <c r="AG227" i="2"/>
  <c r="AG226" i="2"/>
  <c r="AG225" i="2"/>
  <c r="AG224" i="2"/>
  <c r="AG223" i="2"/>
  <c r="AG222" i="2"/>
  <c r="AG221" i="2"/>
  <c r="AG220" i="2"/>
  <c r="AG219" i="2"/>
  <c r="AG218" i="2"/>
  <c r="AG217" i="2"/>
  <c r="AG216" i="2"/>
  <c r="AG215" i="2"/>
  <c r="AG214" i="2"/>
  <c r="AG213" i="2"/>
  <c r="AG212" i="2"/>
  <c r="AG211" i="2"/>
  <c r="AG210" i="2"/>
  <c r="AG209" i="2"/>
  <c r="AG208" i="2"/>
  <c r="AG207" i="2"/>
  <c r="AG206" i="2"/>
  <c r="AG205" i="2"/>
  <c r="AG204" i="2"/>
  <c r="AG203" i="2"/>
  <c r="AG202" i="2"/>
  <c r="AG201" i="2"/>
  <c r="AG200" i="2"/>
  <c r="AG199" i="2"/>
  <c r="AG198" i="2"/>
  <c r="AG197" i="2"/>
  <c r="AG196" i="2"/>
  <c r="AG195" i="2"/>
  <c r="AG194" i="2"/>
  <c r="AG193" i="2"/>
  <c r="AG192" i="2"/>
  <c r="AG191" i="2"/>
  <c r="AG190" i="2"/>
  <c r="AG189" i="2"/>
  <c r="AG188" i="2"/>
  <c r="AG187" i="2"/>
  <c r="AG186" i="2"/>
  <c r="AG185" i="2"/>
  <c r="AG184" i="2"/>
  <c r="AG183" i="2"/>
  <c r="AG182" i="2"/>
  <c r="AG181" i="2"/>
  <c r="AG180" i="2"/>
  <c r="AG179" i="2"/>
  <c r="AG178" i="2"/>
  <c r="AG177" i="2"/>
  <c r="AG176" i="2"/>
  <c r="AG175" i="2"/>
  <c r="AG174" i="2"/>
  <c r="AG173" i="2"/>
  <c r="AG172" i="2"/>
  <c r="AG171" i="2"/>
  <c r="AG170" i="2"/>
  <c r="AG169" i="2"/>
  <c r="AG168" i="2"/>
  <c r="AG167" i="2"/>
  <c r="AG166" i="2"/>
  <c r="AG165" i="2"/>
  <c r="AG164" i="2"/>
  <c r="AG163" i="2"/>
  <c r="AG162" i="2"/>
  <c r="AG161" i="2"/>
  <c r="AG160" i="2"/>
  <c r="AG159" i="2"/>
  <c r="AG158" i="2"/>
  <c r="AG157" i="2"/>
  <c r="AG156" i="2"/>
  <c r="AG155" i="2"/>
  <c r="AG154" i="2"/>
  <c r="AG153" i="2"/>
  <c r="AG152" i="2"/>
  <c r="AG151" i="2"/>
  <c r="AG150" i="2"/>
  <c r="AG149" i="2"/>
  <c r="AG148" i="2"/>
  <c r="AG147" i="2"/>
  <c r="AG146" i="2"/>
  <c r="AG145" i="2"/>
  <c r="AG144" i="2"/>
  <c r="AG143" i="2"/>
  <c r="AG142" i="2"/>
  <c r="AG141" i="2"/>
  <c r="AG140" i="2"/>
  <c r="AG139" i="2"/>
  <c r="AG138" i="2"/>
  <c r="AG137" i="2"/>
  <c r="AG136" i="2"/>
  <c r="AG135" i="2"/>
  <c r="AG134" i="2"/>
  <c r="AG133" i="2"/>
  <c r="AG132" i="2"/>
  <c r="AG131" i="2"/>
  <c r="AG130" i="2"/>
  <c r="AG129" i="2"/>
  <c r="AG128" i="2"/>
  <c r="AG127" i="2"/>
  <c r="AG126" i="2"/>
  <c r="AG125" i="2"/>
  <c r="AG124" i="2"/>
  <c r="AG123" i="2"/>
  <c r="AG122" i="2"/>
  <c r="AG121" i="2"/>
  <c r="AG120" i="2"/>
  <c r="AG119" i="2"/>
  <c r="AG118" i="2"/>
  <c r="AG117" i="2"/>
  <c r="AG116" i="2"/>
  <c r="AG115" i="2"/>
  <c r="AG114" i="2"/>
  <c r="AG113" i="2"/>
  <c r="AG112" i="2"/>
  <c r="AG111" i="2"/>
  <c r="AG110" i="2"/>
  <c r="AG109" i="2"/>
  <c r="AG108" i="2"/>
  <c r="AG107" i="2"/>
  <c r="AG106" i="2"/>
  <c r="AG105" i="2"/>
  <c r="AG104" i="2"/>
  <c r="AG103" i="2"/>
  <c r="AG102" i="2"/>
  <c r="AG101" i="2"/>
  <c r="AG100" i="2"/>
  <c r="AG99" i="2"/>
  <c r="AG98" i="2"/>
  <c r="AG97" i="2"/>
  <c r="AG96" i="2"/>
  <c r="AG95" i="2"/>
  <c r="AG94" i="2"/>
  <c r="AG93" i="2"/>
  <c r="AG92" i="2"/>
  <c r="AG91" i="2"/>
  <c r="AG90" i="2"/>
  <c r="AG89" i="2"/>
  <c r="AG88" i="2"/>
  <c r="AG87" i="2"/>
  <c r="AG86" i="2"/>
  <c r="AG85" i="2"/>
  <c r="AG84" i="2"/>
  <c r="AG83" i="2"/>
  <c r="AG82" i="2"/>
  <c r="AG81" i="2"/>
  <c r="AG80" i="2"/>
  <c r="AG79" i="2"/>
  <c r="AG78" i="2"/>
  <c r="AG77" i="2"/>
  <c r="AG76" i="2"/>
  <c r="AG75" i="2"/>
  <c r="AG74" i="2"/>
  <c r="AG73" i="2"/>
  <c r="AG72" i="2"/>
  <c r="AG71" i="2"/>
  <c r="AG70" i="2"/>
  <c r="AG69" i="2"/>
  <c r="AG68" i="2"/>
  <c r="AG67" i="2"/>
  <c r="AG66" i="2"/>
  <c r="AG65" i="2"/>
  <c r="AG64" i="2"/>
  <c r="AG63" i="2"/>
  <c r="AG62" i="2"/>
  <c r="AG61" i="2"/>
  <c r="AG60" i="2"/>
  <c r="AG59" i="2"/>
  <c r="AG58" i="2"/>
  <c r="AG57" i="2"/>
  <c r="AG56" i="2"/>
  <c r="AG55" i="2"/>
  <c r="AG54" i="2"/>
  <c r="AG53" i="2"/>
  <c r="AG52" i="2"/>
  <c r="AG51" i="2"/>
  <c r="AG50" i="2"/>
  <c r="AG49" i="2"/>
  <c r="AG48" i="2"/>
  <c r="AG47" i="2"/>
  <c r="AG46" i="2"/>
  <c r="AG45" i="2"/>
  <c r="AG44" i="2"/>
  <c r="AG43" i="2"/>
  <c r="AG42" i="2"/>
  <c r="AG41" i="2"/>
  <c r="AG40" i="2"/>
  <c r="AG39" i="2"/>
  <c r="AG38" i="2"/>
  <c r="AG37" i="2"/>
  <c r="AG36" i="2"/>
  <c r="AG35" i="2"/>
  <c r="AG34" i="2"/>
  <c r="AG33" i="2"/>
  <c r="AG32" i="2"/>
  <c r="AG31" i="2"/>
  <c r="AG30" i="2"/>
  <c r="AG29" i="2"/>
  <c r="AG28" i="2"/>
  <c r="AG27" i="2"/>
  <c r="AG26" i="2"/>
  <c r="AG25" i="2"/>
  <c r="AG24" i="2"/>
  <c r="AG23" i="2"/>
  <c r="AG22" i="2"/>
  <c r="AG21" i="2"/>
  <c r="AG20" i="2"/>
  <c r="AG19" i="2"/>
  <c r="AG18" i="2"/>
  <c r="AG17" i="2"/>
  <c r="AG16" i="2"/>
  <c r="AG15" i="2"/>
  <c r="AG14" i="2"/>
  <c r="AG13" i="2"/>
  <c r="AG12" i="2"/>
  <c r="AG11" i="2"/>
  <c r="AG10" i="2"/>
  <c r="AG9" i="2"/>
  <c r="AG8" i="2"/>
  <c r="AG7" i="2"/>
  <c r="AG6" i="2"/>
  <c r="AG5" i="2"/>
  <c r="AG4" i="2"/>
  <c r="AG3" i="2"/>
  <c r="AM765" i="2"/>
  <c r="AM764" i="2"/>
  <c r="AM763" i="2"/>
  <c r="AM762" i="2"/>
  <c r="AM761" i="2"/>
  <c r="AM760" i="2"/>
  <c r="AM759" i="2"/>
  <c r="AM758" i="2"/>
  <c r="AM757" i="2"/>
  <c r="AM756" i="2"/>
  <c r="AM755" i="2"/>
  <c r="AM754" i="2"/>
  <c r="AM753" i="2"/>
  <c r="AM752" i="2"/>
  <c r="AM751" i="2"/>
  <c r="AM750" i="2"/>
  <c r="AM749" i="2"/>
  <c r="AM748" i="2"/>
  <c r="AM747" i="2"/>
  <c r="AM746" i="2"/>
  <c r="AM745" i="2"/>
  <c r="AM744" i="2"/>
  <c r="AM743" i="2"/>
  <c r="AM742" i="2"/>
  <c r="AM741" i="2"/>
  <c r="AM740" i="2"/>
  <c r="AM739" i="2"/>
  <c r="AM738" i="2"/>
  <c r="AM737" i="2"/>
  <c r="AM736" i="2"/>
  <c r="AM735" i="2"/>
  <c r="AM734" i="2"/>
  <c r="AM733" i="2"/>
  <c r="AM732" i="2"/>
  <c r="AM731" i="2"/>
  <c r="AM730" i="2"/>
  <c r="AM729" i="2"/>
  <c r="AM728" i="2"/>
  <c r="AM727" i="2"/>
  <c r="AM726" i="2"/>
  <c r="AM725" i="2"/>
  <c r="AM724" i="2"/>
  <c r="AM723" i="2"/>
  <c r="AM722" i="2"/>
  <c r="AM721" i="2"/>
  <c r="AM720" i="2"/>
  <c r="AM719" i="2"/>
  <c r="AM718" i="2"/>
  <c r="AM717" i="2"/>
  <c r="AM716" i="2"/>
  <c r="AM715" i="2"/>
  <c r="AM714" i="2"/>
  <c r="AM713" i="2"/>
  <c r="AM712" i="2"/>
  <c r="AM711" i="2"/>
  <c r="AM710" i="2"/>
  <c r="AM709" i="2"/>
  <c r="AM708" i="2"/>
  <c r="AM707" i="2"/>
  <c r="AM706" i="2"/>
  <c r="AM705" i="2"/>
  <c r="AM704" i="2"/>
  <c r="AM703" i="2"/>
  <c r="AM702" i="2"/>
  <c r="AM701" i="2"/>
  <c r="AM700" i="2"/>
  <c r="AM699" i="2"/>
  <c r="AM698" i="2"/>
  <c r="AM697" i="2"/>
  <c r="AM696" i="2"/>
  <c r="AM695" i="2"/>
  <c r="AM694" i="2"/>
  <c r="AM693" i="2"/>
  <c r="AM692" i="2"/>
  <c r="AM691" i="2"/>
  <c r="AM690" i="2"/>
  <c r="AM689" i="2"/>
  <c r="AM688" i="2"/>
  <c r="AM687" i="2"/>
  <c r="AM686" i="2"/>
  <c r="AM685" i="2"/>
  <c r="AM684" i="2"/>
  <c r="AM683" i="2"/>
  <c r="AM682" i="2"/>
  <c r="AM681" i="2"/>
  <c r="AM680" i="2"/>
  <c r="AM679" i="2"/>
  <c r="AM678" i="2"/>
  <c r="AM677" i="2"/>
  <c r="AM676" i="2"/>
  <c r="AM675" i="2"/>
  <c r="AM674" i="2"/>
  <c r="AM673" i="2"/>
  <c r="AM672" i="2"/>
  <c r="AM671" i="2"/>
  <c r="AM670" i="2"/>
  <c r="AM669" i="2"/>
  <c r="AM668" i="2"/>
  <c r="AM667" i="2"/>
  <c r="AM666" i="2"/>
  <c r="AM665" i="2"/>
  <c r="AM664" i="2"/>
  <c r="AM663" i="2"/>
  <c r="AM662" i="2"/>
  <c r="AM661" i="2"/>
  <c r="AM660" i="2"/>
  <c r="AM659" i="2"/>
  <c r="AM658" i="2"/>
  <c r="AM657" i="2"/>
  <c r="AM656" i="2"/>
  <c r="AM655" i="2"/>
  <c r="AM654" i="2"/>
  <c r="AM653" i="2"/>
  <c r="AM652" i="2"/>
  <c r="AM651" i="2"/>
  <c r="AM650" i="2"/>
  <c r="AM649" i="2"/>
  <c r="AM648" i="2"/>
  <c r="AM647" i="2"/>
  <c r="AM646" i="2"/>
  <c r="AM645" i="2"/>
  <c r="AM644" i="2"/>
  <c r="AM643" i="2"/>
  <c r="AM642" i="2"/>
  <c r="AM641" i="2"/>
  <c r="AM640" i="2"/>
  <c r="AM639" i="2"/>
  <c r="AM638" i="2"/>
  <c r="AM637" i="2"/>
  <c r="AM636" i="2"/>
  <c r="AM635" i="2"/>
  <c r="AM634" i="2"/>
  <c r="AM633" i="2"/>
  <c r="AM632" i="2"/>
  <c r="AM631" i="2"/>
  <c r="AM630" i="2"/>
  <c r="AM629" i="2"/>
  <c r="AM628" i="2"/>
  <c r="AM627" i="2"/>
  <c r="AM626" i="2"/>
  <c r="AM625" i="2"/>
  <c r="AM624" i="2"/>
  <c r="AM623" i="2"/>
  <c r="AM622" i="2"/>
  <c r="AM621" i="2"/>
  <c r="AM620" i="2"/>
  <c r="AM619" i="2"/>
  <c r="AM618" i="2"/>
  <c r="AM617" i="2"/>
  <c r="AM616" i="2"/>
  <c r="AM615" i="2"/>
  <c r="AM614" i="2"/>
  <c r="AM613" i="2"/>
  <c r="AM612" i="2"/>
  <c r="AM611" i="2"/>
  <c r="AM610" i="2"/>
  <c r="AM609" i="2"/>
  <c r="AM608" i="2"/>
  <c r="AM607" i="2"/>
  <c r="AM606" i="2"/>
  <c r="AM605" i="2"/>
  <c r="AM604" i="2"/>
  <c r="AM603" i="2"/>
  <c r="AM602" i="2"/>
  <c r="AM601" i="2"/>
  <c r="AM600" i="2"/>
  <c r="AM599" i="2"/>
  <c r="AM598" i="2"/>
  <c r="AM597" i="2"/>
  <c r="AM596" i="2"/>
  <c r="AM595" i="2"/>
  <c r="AM594" i="2"/>
  <c r="AM593" i="2"/>
  <c r="AM592" i="2"/>
  <c r="AM591" i="2"/>
  <c r="AM590" i="2"/>
  <c r="AM589" i="2"/>
  <c r="AM588" i="2"/>
  <c r="AM587" i="2"/>
  <c r="AM586" i="2"/>
  <c r="AM585" i="2"/>
  <c r="AM584" i="2"/>
  <c r="AM583" i="2"/>
  <c r="AM582" i="2"/>
  <c r="AM581" i="2"/>
  <c r="AM580" i="2"/>
  <c r="AM579" i="2"/>
  <c r="AM578" i="2"/>
  <c r="AM577" i="2"/>
  <c r="AM576" i="2"/>
  <c r="AM575" i="2"/>
  <c r="AM574" i="2"/>
  <c r="AM573" i="2"/>
  <c r="AM572" i="2"/>
  <c r="AM571" i="2"/>
  <c r="AM570" i="2"/>
  <c r="AM569" i="2"/>
  <c r="AM568" i="2"/>
  <c r="AM567" i="2"/>
  <c r="AM566" i="2"/>
  <c r="AM565" i="2"/>
  <c r="AM564" i="2"/>
  <c r="AM563" i="2"/>
  <c r="AM562" i="2"/>
  <c r="AM561" i="2"/>
  <c r="AM560" i="2"/>
  <c r="AM559" i="2"/>
  <c r="AM558" i="2"/>
  <c r="AM557" i="2"/>
  <c r="AM556" i="2"/>
  <c r="AM555" i="2"/>
  <c r="AM554" i="2"/>
  <c r="AM553" i="2"/>
  <c r="AM552" i="2"/>
  <c r="AM551" i="2"/>
  <c r="AM550" i="2"/>
  <c r="AM549" i="2"/>
  <c r="AM548" i="2"/>
  <c r="AM547" i="2"/>
  <c r="AM546" i="2"/>
  <c r="AM545" i="2"/>
  <c r="AM544" i="2"/>
  <c r="AM543" i="2"/>
  <c r="AM542" i="2"/>
  <c r="AM541" i="2"/>
  <c r="AM540" i="2"/>
  <c r="AM539" i="2"/>
  <c r="AM538" i="2"/>
  <c r="AM537" i="2"/>
  <c r="AM536" i="2"/>
  <c r="AM535" i="2"/>
  <c r="AM534" i="2"/>
  <c r="AM533" i="2"/>
  <c r="AM532" i="2"/>
  <c r="AM531" i="2"/>
  <c r="AM530" i="2"/>
  <c r="AM529" i="2"/>
  <c r="AM528" i="2"/>
  <c r="AM527" i="2"/>
  <c r="AM526" i="2"/>
  <c r="AM525" i="2"/>
  <c r="AM524" i="2"/>
  <c r="AM523" i="2"/>
  <c r="AM522" i="2"/>
  <c r="AM521" i="2"/>
  <c r="AM520" i="2"/>
  <c r="AM519" i="2"/>
  <c r="AM518" i="2"/>
  <c r="AM517" i="2"/>
  <c r="AM516" i="2"/>
  <c r="AM515" i="2"/>
  <c r="AM514" i="2"/>
  <c r="AM513" i="2"/>
  <c r="AM512" i="2"/>
  <c r="AM511" i="2"/>
  <c r="AM510" i="2"/>
  <c r="AM509" i="2"/>
  <c r="AM508" i="2"/>
  <c r="AM507" i="2"/>
  <c r="AM506" i="2"/>
  <c r="AM505" i="2"/>
  <c r="AM504" i="2"/>
  <c r="AM503" i="2"/>
  <c r="AM502" i="2"/>
  <c r="AM501" i="2"/>
  <c r="AM500" i="2"/>
  <c r="AM499" i="2"/>
  <c r="AM498" i="2"/>
  <c r="AM497" i="2"/>
  <c r="AM496" i="2"/>
  <c r="AM495" i="2"/>
  <c r="AM494" i="2"/>
  <c r="AM493" i="2"/>
  <c r="AM492" i="2"/>
  <c r="AM491" i="2"/>
  <c r="AM490" i="2"/>
  <c r="AM489" i="2"/>
  <c r="AM488" i="2"/>
  <c r="AM487" i="2"/>
  <c r="AM486" i="2"/>
  <c r="AM485" i="2"/>
  <c r="AM484" i="2"/>
  <c r="AM483" i="2"/>
  <c r="AM482" i="2"/>
  <c r="AM481" i="2"/>
  <c r="AM480" i="2"/>
  <c r="AM479" i="2"/>
  <c r="AM478" i="2"/>
  <c r="AM477" i="2"/>
  <c r="AM476" i="2"/>
  <c r="AM475" i="2"/>
  <c r="AM474" i="2"/>
  <c r="AM473" i="2"/>
  <c r="AM472" i="2"/>
  <c r="AM471" i="2"/>
  <c r="AM470" i="2"/>
  <c r="AM469" i="2"/>
  <c r="AM468" i="2"/>
  <c r="AM467" i="2"/>
  <c r="AM466" i="2"/>
  <c r="AM465" i="2"/>
  <c r="AM464" i="2"/>
  <c r="AM463" i="2"/>
  <c r="AM462" i="2"/>
  <c r="AM461" i="2"/>
  <c r="AM460" i="2"/>
  <c r="AM459" i="2"/>
  <c r="AM458" i="2"/>
  <c r="AM457" i="2"/>
  <c r="AM456" i="2"/>
  <c r="AM455" i="2"/>
  <c r="AM454" i="2"/>
  <c r="AM453" i="2"/>
  <c r="AM452" i="2"/>
  <c r="AM451" i="2"/>
  <c r="AM450" i="2"/>
  <c r="AM449" i="2"/>
  <c r="AM448" i="2"/>
  <c r="AM447" i="2"/>
  <c r="AM446" i="2"/>
  <c r="AM445" i="2"/>
  <c r="AM444" i="2"/>
  <c r="AM443" i="2"/>
  <c r="AM442" i="2"/>
  <c r="AM441" i="2"/>
  <c r="AM440" i="2"/>
  <c r="AM439" i="2"/>
  <c r="AM438" i="2"/>
  <c r="AM437" i="2"/>
  <c r="AM436" i="2"/>
  <c r="AM435" i="2"/>
  <c r="AM434" i="2"/>
  <c r="AM433" i="2"/>
  <c r="AM432" i="2"/>
  <c r="AM431" i="2"/>
  <c r="AM430" i="2"/>
  <c r="AM429" i="2"/>
  <c r="AM428" i="2"/>
  <c r="AM427" i="2"/>
  <c r="AM426" i="2"/>
  <c r="AM425" i="2"/>
  <c r="AM424" i="2"/>
  <c r="AM423" i="2"/>
  <c r="AM422" i="2"/>
  <c r="AM421" i="2"/>
  <c r="AM420" i="2"/>
  <c r="AM419" i="2"/>
  <c r="AM418" i="2"/>
  <c r="AM417" i="2"/>
  <c r="AM416" i="2"/>
  <c r="AM415" i="2"/>
  <c r="AM414" i="2"/>
  <c r="AM413" i="2"/>
  <c r="AM412" i="2"/>
  <c r="AM411" i="2"/>
  <c r="AM410" i="2"/>
  <c r="AM409" i="2"/>
  <c r="AM408" i="2"/>
  <c r="AM407" i="2"/>
  <c r="AM406" i="2"/>
  <c r="AM405" i="2"/>
  <c r="AM404" i="2"/>
  <c r="AM403" i="2"/>
  <c r="AM402" i="2"/>
  <c r="AM401" i="2"/>
  <c r="AM400" i="2"/>
  <c r="AM399" i="2"/>
  <c r="AM398" i="2"/>
  <c r="AM397" i="2"/>
  <c r="AM396" i="2"/>
  <c r="AM395" i="2"/>
  <c r="AM394" i="2"/>
  <c r="AM393" i="2"/>
  <c r="AM392" i="2"/>
  <c r="AM391" i="2"/>
  <c r="AM390" i="2"/>
  <c r="AM389" i="2"/>
  <c r="AM388" i="2"/>
  <c r="AM387" i="2"/>
  <c r="AM386" i="2"/>
  <c r="AM385" i="2"/>
  <c r="AM384" i="2"/>
  <c r="AM383" i="2"/>
  <c r="AM382" i="2"/>
  <c r="AM381" i="2"/>
  <c r="AM380" i="2"/>
  <c r="AM379" i="2"/>
  <c r="AM378" i="2"/>
  <c r="AM377" i="2"/>
  <c r="AM376" i="2"/>
  <c r="AM375" i="2"/>
  <c r="AM374" i="2"/>
  <c r="AM373" i="2"/>
  <c r="AM372" i="2"/>
  <c r="AM371" i="2"/>
  <c r="AM370" i="2"/>
  <c r="AM369" i="2"/>
  <c r="AM368" i="2"/>
  <c r="AM367" i="2"/>
  <c r="AM366" i="2"/>
  <c r="AM365" i="2"/>
  <c r="AM364" i="2"/>
  <c r="AM363" i="2"/>
  <c r="AM362" i="2"/>
  <c r="AM361" i="2"/>
  <c r="AM360" i="2"/>
  <c r="AM359" i="2"/>
  <c r="AM358" i="2"/>
  <c r="AM357" i="2"/>
  <c r="AM356" i="2"/>
  <c r="AM355" i="2"/>
  <c r="AM354" i="2"/>
  <c r="AM353" i="2"/>
  <c r="AM352" i="2"/>
  <c r="AM351" i="2"/>
  <c r="AM350" i="2"/>
  <c r="AM349" i="2"/>
  <c r="AM348" i="2"/>
  <c r="AM347" i="2"/>
  <c r="AM346" i="2"/>
  <c r="AM345" i="2"/>
  <c r="AM344" i="2"/>
  <c r="AM343" i="2"/>
  <c r="AM342" i="2"/>
  <c r="AM341" i="2"/>
  <c r="AM340" i="2"/>
  <c r="AM339" i="2"/>
  <c r="AM338" i="2"/>
  <c r="AM337" i="2"/>
  <c r="AM336" i="2"/>
  <c r="AM335" i="2"/>
  <c r="AM334" i="2"/>
  <c r="AM333" i="2"/>
  <c r="AM332" i="2"/>
  <c r="AM331" i="2"/>
  <c r="AM330" i="2"/>
  <c r="AM329" i="2"/>
  <c r="AM328" i="2"/>
  <c r="AM327" i="2"/>
  <c r="AM326" i="2"/>
  <c r="AM325" i="2"/>
  <c r="AM324" i="2"/>
  <c r="AM323" i="2"/>
  <c r="AM322" i="2"/>
  <c r="AM321" i="2"/>
  <c r="AM320" i="2"/>
  <c r="AM319" i="2"/>
  <c r="AM318" i="2"/>
  <c r="AM317" i="2"/>
  <c r="AM316" i="2"/>
  <c r="AM315" i="2"/>
  <c r="AM314" i="2"/>
  <c r="AM313" i="2"/>
  <c r="AM312" i="2"/>
  <c r="AM311" i="2"/>
  <c r="AM310" i="2"/>
  <c r="AM309" i="2"/>
  <c r="AM308" i="2"/>
  <c r="AM307" i="2"/>
  <c r="AM306" i="2"/>
  <c r="AM305" i="2"/>
  <c r="AM304" i="2"/>
  <c r="AM303" i="2"/>
  <c r="AM302" i="2"/>
  <c r="AM301" i="2"/>
  <c r="AM300" i="2"/>
  <c r="AM299" i="2"/>
  <c r="AM298" i="2"/>
  <c r="AM297" i="2"/>
  <c r="AM296" i="2"/>
  <c r="AM295" i="2"/>
  <c r="AM294" i="2"/>
  <c r="AM293" i="2"/>
  <c r="AM292" i="2"/>
  <c r="AM291" i="2"/>
  <c r="AM290" i="2"/>
  <c r="AM289" i="2"/>
  <c r="AM288" i="2"/>
  <c r="AM287" i="2"/>
  <c r="AM286" i="2"/>
  <c r="AM285" i="2"/>
  <c r="AM284" i="2"/>
  <c r="AM283" i="2"/>
  <c r="AM282" i="2"/>
  <c r="AM281" i="2"/>
  <c r="AM280" i="2"/>
  <c r="AM279" i="2"/>
  <c r="AM278" i="2"/>
  <c r="AM277" i="2"/>
  <c r="AM276" i="2"/>
  <c r="AM275" i="2"/>
  <c r="AM274" i="2"/>
  <c r="AM273" i="2"/>
  <c r="AM272" i="2"/>
  <c r="AM271" i="2"/>
  <c r="AM270" i="2"/>
  <c r="AM269" i="2"/>
  <c r="AM268" i="2"/>
  <c r="AM267" i="2"/>
  <c r="AM266" i="2"/>
  <c r="AM265" i="2"/>
  <c r="AM264" i="2"/>
  <c r="AM263" i="2"/>
  <c r="AM262" i="2"/>
  <c r="AM261" i="2"/>
  <c r="AM260" i="2"/>
  <c r="AM259" i="2"/>
  <c r="AM258" i="2"/>
  <c r="AM257" i="2"/>
  <c r="AM256" i="2"/>
  <c r="AM255" i="2"/>
  <c r="AM254" i="2"/>
  <c r="AM253" i="2"/>
  <c r="AM252" i="2"/>
  <c r="AM251" i="2"/>
  <c r="AM250" i="2"/>
  <c r="AM249" i="2"/>
  <c r="AM248" i="2"/>
  <c r="AM247" i="2"/>
  <c r="AM246" i="2"/>
  <c r="AM245" i="2"/>
  <c r="AM244" i="2"/>
  <c r="AM243" i="2"/>
  <c r="AM242" i="2"/>
  <c r="AM241" i="2"/>
  <c r="AM240" i="2"/>
  <c r="AM239" i="2"/>
  <c r="AM238" i="2"/>
  <c r="AM237" i="2"/>
  <c r="AM236" i="2"/>
  <c r="AM235" i="2"/>
  <c r="AM234" i="2"/>
  <c r="AM233" i="2"/>
  <c r="AM232" i="2"/>
  <c r="AM231" i="2"/>
  <c r="AM230" i="2"/>
  <c r="AM229" i="2"/>
  <c r="AM228" i="2"/>
  <c r="AM227" i="2"/>
  <c r="AM226" i="2"/>
  <c r="AM225" i="2"/>
  <c r="AM224" i="2"/>
  <c r="AM223" i="2"/>
  <c r="AM222" i="2"/>
  <c r="AM221" i="2"/>
  <c r="AM220" i="2"/>
  <c r="AM219" i="2"/>
  <c r="AM218" i="2"/>
  <c r="AM217" i="2"/>
  <c r="AM216" i="2"/>
  <c r="AM215" i="2"/>
  <c r="AM214" i="2"/>
  <c r="AM213" i="2"/>
  <c r="AM212" i="2"/>
  <c r="AM211" i="2"/>
  <c r="AM210" i="2"/>
  <c r="AM209" i="2"/>
  <c r="AM208" i="2"/>
  <c r="AM207" i="2"/>
  <c r="AM206" i="2"/>
  <c r="AM205" i="2"/>
  <c r="AM204" i="2"/>
  <c r="AM203" i="2"/>
  <c r="AM202" i="2"/>
  <c r="AM201" i="2"/>
  <c r="AM200" i="2"/>
  <c r="AM199" i="2"/>
  <c r="AM198" i="2"/>
  <c r="AM197" i="2"/>
  <c r="AM196" i="2"/>
  <c r="AM195" i="2"/>
  <c r="AM194" i="2"/>
  <c r="AM193" i="2"/>
  <c r="AM192" i="2"/>
  <c r="AM191" i="2"/>
  <c r="AM190" i="2"/>
  <c r="AM189" i="2"/>
  <c r="AM188" i="2"/>
  <c r="AM187" i="2"/>
  <c r="AM186" i="2"/>
  <c r="AM185" i="2"/>
  <c r="AM184" i="2"/>
  <c r="AM183" i="2"/>
  <c r="AM182" i="2"/>
  <c r="AM181" i="2"/>
  <c r="AM180" i="2"/>
  <c r="AM179" i="2"/>
  <c r="AM178" i="2"/>
  <c r="AM177" i="2"/>
  <c r="AM176" i="2"/>
  <c r="AM175" i="2"/>
  <c r="AM174" i="2"/>
  <c r="AM173" i="2"/>
  <c r="AM172" i="2"/>
  <c r="AM171" i="2"/>
  <c r="AM170" i="2"/>
  <c r="AM169" i="2"/>
  <c r="AM168" i="2"/>
  <c r="AM167" i="2"/>
  <c r="AM166" i="2"/>
  <c r="AM165" i="2"/>
  <c r="AM164" i="2"/>
  <c r="AM163" i="2"/>
  <c r="AM162" i="2"/>
  <c r="AM161" i="2"/>
  <c r="AM160" i="2"/>
  <c r="AM159" i="2"/>
  <c r="AM158" i="2"/>
  <c r="AM157" i="2"/>
  <c r="AM156" i="2"/>
  <c r="AM155" i="2"/>
  <c r="AM154" i="2"/>
  <c r="AM153" i="2"/>
  <c r="AM152" i="2"/>
  <c r="AM151" i="2"/>
  <c r="AM150" i="2"/>
  <c r="AM149" i="2"/>
  <c r="AM148" i="2"/>
  <c r="AM147" i="2"/>
  <c r="AM146" i="2"/>
  <c r="AM145" i="2"/>
  <c r="AM144" i="2"/>
  <c r="AM143" i="2"/>
  <c r="AM142" i="2"/>
  <c r="AM141" i="2"/>
  <c r="AM140" i="2"/>
  <c r="AM139" i="2"/>
  <c r="AM138" i="2"/>
  <c r="AM137" i="2"/>
  <c r="AM136" i="2"/>
  <c r="AM135" i="2"/>
  <c r="AM134" i="2"/>
  <c r="AM133" i="2"/>
  <c r="AM132" i="2"/>
  <c r="AM131" i="2"/>
  <c r="AM130" i="2"/>
  <c r="AM129" i="2"/>
  <c r="AM128" i="2"/>
  <c r="AM127" i="2"/>
  <c r="AM126" i="2"/>
  <c r="AM125" i="2"/>
  <c r="AM124" i="2"/>
  <c r="AM123" i="2"/>
  <c r="AM122" i="2"/>
  <c r="AM121" i="2"/>
  <c r="AM120" i="2"/>
  <c r="AM119" i="2"/>
  <c r="AM118" i="2"/>
  <c r="AM117" i="2"/>
  <c r="AM116" i="2"/>
  <c r="AM115" i="2"/>
  <c r="AM114" i="2"/>
  <c r="AM113" i="2"/>
  <c r="AM112" i="2"/>
  <c r="AM111" i="2"/>
  <c r="AM110" i="2"/>
  <c r="AM109" i="2"/>
  <c r="AM108" i="2"/>
  <c r="AM107" i="2"/>
  <c r="AM106" i="2"/>
  <c r="AM105" i="2"/>
  <c r="AM104" i="2"/>
  <c r="AM103" i="2"/>
  <c r="AM102" i="2"/>
  <c r="AM101" i="2"/>
  <c r="AM100" i="2"/>
  <c r="AM99" i="2"/>
  <c r="AM98" i="2"/>
  <c r="AM97" i="2"/>
  <c r="AM96" i="2"/>
  <c r="AM95" i="2"/>
  <c r="AM94" i="2"/>
  <c r="AM93" i="2"/>
  <c r="AM92" i="2"/>
  <c r="AM91" i="2"/>
  <c r="AM90" i="2"/>
  <c r="AM89" i="2"/>
  <c r="AM88" i="2"/>
  <c r="AM87" i="2"/>
  <c r="AM86" i="2"/>
  <c r="AM85" i="2"/>
  <c r="AM84" i="2"/>
  <c r="AM83" i="2"/>
  <c r="AM82" i="2"/>
  <c r="AM81" i="2"/>
  <c r="AM80" i="2"/>
  <c r="AM79" i="2"/>
  <c r="AM78" i="2"/>
  <c r="AM77" i="2"/>
  <c r="AM76" i="2"/>
  <c r="AM75" i="2"/>
  <c r="AM74" i="2"/>
  <c r="AM73" i="2"/>
  <c r="AM72" i="2"/>
  <c r="AM71" i="2"/>
  <c r="AM70" i="2"/>
  <c r="AM69" i="2"/>
  <c r="AM68" i="2"/>
  <c r="AM67" i="2"/>
  <c r="AM66" i="2"/>
  <c r="AM65" i="2"/>
  <c r="AM64" i="2"/>
  <c r="AM63" i="2"/>
  <c r="AM62" i="2"/>
  <c r="AM61" i="2"/>
  <c r="AM60" i="2"/>
  <c r="AM59" i="2"/>
  <c r="AM58" i="2"/>
  <c r="AM57" i="2"/>
  <c r="AM56" i="2"/>
  <c r="AM55" i="2"/>
  <c r="AM54" i="2"/>
  <c r="AM53" i="2"/>
  <c r="AM52" i="2"/>
  <c r="AM51" i="2"/>
  <c r="AM50" i="2"/>
  <c r="AM49" i="2"/>
  <c r="AM48" i="2"/>
  <c r="AM47" i="2"/>
  <c r="AM46" i="2"/>
  <c r="AM45" i="2"/>
  <c r="AM44" i="2"/>
  <c r="AM43" i="2"/>
  <c r="AM42" i="2"/>
  <c r="AM41" i="2"/>
  <c r="AM40" i="2"/>
  <c r="AM39" i="2"/>
  <c r="AM38" i="2"/>
  <c r="AM37" i="2"/>
  <c r="AM36" i="2"/>
  <c r="AM35" i="2"/>
  <c r="AM34" i="2"/>
  <c r="AM33" i="2"/>
  <c r="AM32" i="2"/>
  <c r="AM31" i="2"/>
  <c r="AM30" i="2"/>
  <c r="AM29" i="2"/>
  <c r="AM28" i="2"/>
  <c r="AM27" i="2"/>
  <c r="AM26" i="2"/>
  <c r="AM25" i="2"/>
  <c r="AM24" i="2"/>
  <c r="AM23" i="2"/>
  <c r="AM22" i="2"/>
  <c r="AM21" i="2"/>
  <c r="AM20" i="2"/>
  <c r="AM19" i="2"/>
  <c r="AM18" i="2"/>
  <c r="AM17" i="2"/>
  <c r="AM16" i="2"/>
  <c r="AM15" i="2"/>
  <c r="AM14" i="2"/>
  <c r="AM13" i="2"/>
  <c r="AM12" i="2"/>
  <c r="AM11" i="2"/>
  <c r="AM10" i="2"/>
  <c r="AM9" i="2"/>
  <c r="AM8" i="2"/>
  <c r="AM7" i="2"/>
  <c r="AM6" i="2"/>
  <c r="AM5" i="2"/>
  <c r="AM4" i="2"/>
  <c r="AK751" i="2"/>
  <c r="AK750" i="2"/>
  <c r="AK749" i="2"/>
  <c r="AK748" i="2"/>
  <c r="AK747" i="2"/>
  <c r="AK746" i="2"/>
  <c r="AK745" i="2"/>
  <c r="AK744" i="2"/>
  <c r="AK743" i="2"/>
  <c r="AK742" i="2"/>
  <c r="AK741" i="2"/>
  <c r="AK740" i="2"/>
  <c r="AK739" i="2"/>
  <c r="AK738" i="2"/>
  <c r="AK737" i="2"/>
  <c r="AK736" i="2"/>
  <c r="AK735" i="2"/>
  <c r="AK734" i="2"/>
  <c r="AK733" i="2"/>
  <c r="AK732" i="2"/>
  <c r="AK731" i="2"/>
  <c r="AK730" i="2"/>
  <c r="AK729" i="2"/>
  <c r="AK728" i="2"/>
  <c r="AK727" i="2"/>
  <c r="AK726" i="2"/>
  <c r="AK725" i="2"/>
  <c r="AK724" i="2"/>
  <c r="AK723" i="2"/>
  <c r="AK722" i="2"/>
  <c r="AK721" i="2"/>
  <c r="AK720" i="2"/>
  <c r="AK719" i="2"/>
  <c r="AK718" i="2"/>
  <c r="AK717" i="2"/>
  <c r="AK716" i="2"/>
  <c r="AK715" i="2"/>
  <c r="AK714" i="2"/>
  <c r="AK713" i="2"/>
  <c r="AK712" i="2"/>
  <c r="AK711" i="2"/>
  <c r="AK710" i="2"/>
  <c r="AK709" i="2"/>
  <c r="AK708" i="2"/>
  <c r="AK707" i="2"/>
  <c r="AK706" i="2"/>
  <c r="AK705" i="2"/>
  <c r="AK704" i="2"/>
  <c r="AK703" i="2"/>
  <c r="AK702" i="2"/>
  <c r="AK701" i="2"/>
  <c r="AK700" i="2"/>
  <c r="AK699" i="2"/>
  <c r="AK698" i="2"/>
  <c r="AK697" i="2"/>
  <c r="AK696" i="2"/>
  <c r="AK695" i="2"/>
  <c r="AK694" i="2"/>
  <c r="AK693" i="2"/>
  <c r="AK692" i="2"/>
  <c r="AK691" i="2"/>
  <c r="AK690" i="2"/>
  <c r="AK689" i="2"/>
  <c r="AK688" i="2"/>
  <c r="AK687" i="2"/>
  <c r="AK686" i="2"/>
  <c r="AK685" i="2"/>
  <c r="AK684" i="2"/>
  <c r="AK683" i="2"/>
  <c r="AK682" i="2"/>
  <c r="AK681" i="2"/>
  <c r="AK680" i="2"/>
  <c r="AK679" i="2"/>
  <c r="AK678" i="2"/>
  <c r="AK677" i="2"/>
  <c r="AK676" i="2"/>
  <c r="AK675" i="2"/>
  <c r="AK674" i="2"/>
  <c r="AK673" i="2"/>
  <c r="AK672" i="2"/>
  <c r="AK671" i="2"/>
  <c r="AK670" i="2"/>
  <c r="AK669" i="2"/>
  <c r="AK668" i="2"/>
  <c r="AK667" i="2"/>
  <c r="AK666" i="2"/>
  <c r="AK665" i="2"/>
  <c r="AK664" i="2"/>
  <c r="AK663" i="2"/>
  <c r="AK662" i="2"/>
  <c r="AK661" i="2"/>
  <c r="AK660" i="2"/>
  <c r="AK659" i="2"/>
  <c r="AK658" i="2"/>
  <c r="AK657" i="2"/>
  <c r="AK656" i="2"/>
  <c r="AK655" i="2"/>
  <c r="AK654" i="2"/>
  <c r="AK653" i="2"/>
  <c r="AK652" i="2"/>
  <c r="AK651" i="2"/>
  <c r="AK650" i="2"/>
  <c r="AK649" i="2"/>
  <c r="AK648" i="2"/>
  <c r="AK647" i="2"/>
  <c r="AK646" i="2"/>
  <c r="AK645" i="2"/>
  <c r="AK644" i="2"/>
  <c r="AK643" i="2"/>
  <c r="AK642" i="2"/>
  <c r="AK641" i="2"/>
  <c r="AK640" i="2"/>
  <c r="AK639" i="2"/>
  <c r="AK638" i="2"/>
  <c r="AK637" i="2"/>
  <c r="AK636" i="2"/>
  <c r="AK635" i="2"/>
  <c r="AK634" i="2"/>
  <c r="AK633" i="2"/>
  <c r="AK632" i="2"/>
  <c r="AK631" i="2"/>
  <c r="AK630" i="2"/>
  <c r="AK629" i="2"/>
  <c r="AK628" i="2"/>
  <c r="AK627" i="2"/>
  <c r="AK626" i="2"/>
  <c r="AK625" i="2"/>
  <c r="AK624" i="2"/>
  <c r="AK623" i="2"/>
  <c r="AK622" i="2"/>
  <c r="AK621" i="2"/>
  <c r="AK620" i="2"/>
  <c r="AK619" i="2"/>
  <c r="AK618" i="2"/>
  <c r="AK617" i="2"/>
  <c r="AK616" i="2"/>
  <c r="AK615" i="2"/>
  <c r="AK614" i="2"/>
  <c r="AK613" i="2"/>
  <c r="AK612" i="2"/>
  <c r="AK611" i="2"/>
  <c r="AK610" i="2"/>
  <c r="AK609" i="2"/>
  <c r="AK608" i="2"/>
  <c r="AK607" i="2"/>
  <c r="AK606" i="2"/>
  <c r="AK605" i="2"/>
  <c r="AK604" i="2"/>
  <c r="AK603" i="2"/>
  <c r="AK602" i="2"/>
  <c r="AK601" i="2"/>
  <c r="AK600" i="2"/>
  <c r="AK599" i="2"/>
  <c r="AK598" i="2"/>
  <c r="AK597" i="2"/>
  <c r="AK596" i="2"/>
  <c r="AK595" i="2"/>
  <c r="AK594" i="2"/>
  <c r="AK593" i="2"/>
  <c r="AK592" i="2"/>
  <c r="AK591" i="2"/>
  <c r="AK590" i="2"/>
  <c r="AK589" i="2"/>
  <c r="AK588" i="2"/>
  <c r="AK587" i="2"/>
  <c r="AK586" i="2"/>
  <c r="AK585" i="2"/>
  <c r="AK584" i="2"/>
  <c r="AK583" i="2"/>
  <c r="AK582" i="2"/>
  <c r="AK581" i="2"/>
  <c r="AK580" i="2"/>
  <c r="AK579" i="2"/>
  <c r="AK578" i="2"/>
  <c r="AK577" i="2"/>
  <c r="AK576" i="2"/>
  <c r="AK575" i="2"/>
  <c r="AK574" i="2"/>
  <c r="AK573" i="2"/>
  <c r="AK572" i="2"/>
  <c r="AK571" i="2"/>
  <c r="AK570" i="2"/>
  <c r="AK569" i="2"/>
  <c r="AK568" i="2"/>
  <c r="AK567" i="2"/>
  <c r="AK566" i="2"/>
  <c r="AK565" i="2"/>
  <c r="AK564" i="2"/>
  <c r="AK563" i="2"/>
  <c r="AK562" i="2"/>
  <c r="AK561" i="2"/>
  <c r="AK560" i="2"/>
  <c r="AK559" i="2"/>
  <c r="AK558" i="2"/>
  <c r="AK557" i="2"/>
  <c r="AK556" i="2"/>
  <c r="AK555" i="2"/>
  <c r="AK554" i="2"/>
  <c r="AK553" i="2"/>
  <c r="AK552" i="2"/>
  <c r="AK551" i="2"/>
  <c r="AK550" i="2"/>
  <c r="AK549" i="2"/>
  <c r="AK548" i="2"/>
  <c r="AK547" i="2"/>
  <c r="AK546" i="2"/>
  <c r="AK545" i="2"/>
  <c r="AK544" i="2"/>
  <c r="AK543" i="2"/>
  <c r="AK542" i="2"/>
  <c r="AK541" i="2"/>
  <c r="AK540" i="2"/>
  <c r="AK539" i="2"/>
  <c r="AK538" i="2"/>
  <c r="AK537" i="2"/>
  <c r="AK536" i="2"/>
  <c r="AK535" i="2"/>
  <c r="AK534" i="2"/>
  <c r="AK533" i="2"/>
  <c r="AK532" i="2"/>
  <c r="AK531" i="2"/>
  <c r="AK530" i="2"/>
  <c r="AK529" i="2"/>
  <c r="AK528" i="2"/>
  <c r="AK527" i="2"/>
  <c r="AK526" i="2"/>
  <c r="AK525" i="2"/>
  <c r="AK524" i="2"/>
  <c r="AK523" i="2"/>
  <c r="AK522" i="2"/>
  <c r="AK521" i="2"/>
  <c r="AK520" i="2"/>
  <c r="AK519" i="2"/>
  <c r="AK518" i="2"/>
  <c r="AK517" i="2"/>
  <c r="AK516" i="2"/>
  <c r="AK515" i="2"/>
  <c r="AK514" i="2"/>
  <c r="AK513" i="2"/>
  <c r="AK512" i="2"/>
  <c r="AK511" i="2"/>
  <c r="AK510" i="2"/>
  <c r="AK509" i="2"/>
  <c r="AK508" i="2"/>
  <c r="AK507" i="2"/>
  <c r="AK506" i="2"/>
  <c r="AK505" i="2"/>
  <c r="AK504" i="2"/>
  <c r="AK503" i="2"/>
  <c r="AK502" i="2"/>
  <c r="AK501" i="2"/>
  <c r="AK500" i="2"/>
  <c r="AK499" i="2"/>
  <c r="AK498" i="2"/>
  <c r="AK497" i="2"/>
  <c r="AK496" i="2"/>
  <c r="AK495" i="2"/>
  <c r="AK494" i="2"/>
  <c r="AK493" i="2"/>
  <c r="AK492" i="2"/>
  <c r="AK491" i="2"/>
  <c r="AK490" i="2"/>
  <c r="AK489" i="2"/>
  <c r="AK488" i="2"/>
  <c r="AK487" i="2"/>
  <c r="AK486" i="2"/>
  <c r="AK485" i="2"/>
  <c r="AK484" i="2"/>
  <c r="AK483" i="2"/>
  <c r="AK482" i="2"/>
  <c r="AK481" i="2"/>
  <c r="AK480" i="2"/>
  <c r="AK479" i="2"/>
  <c r="AK478" i="2"/>
  <c r="AK477" i="2"/>
  <c r="AK476" i="2"/>
  <c r="AK475" i="2"/>
  <c r="AK474" i="2"/>
  <c r="AK473" i="2"/>
  <c r="AK472" i="2"/>
  <c r="AK471" i="2"/>
  <c r="AK470" i="2"/>
  <c r="AK469" i="2"/>
  <c r="AK468" i="2"/>
  <c r="AK467" i="2"/>
  <c r="AK466" i="2"/>
  <c r="AK465" i="2"/>
  <c r="AK464" i="2"/>
  <c r="AK463" i="2"/>
  <c r="AK462" i="2"/>
  <c r="AK461" i="2"/>
  <c r="AK460" i="2"/>
  <c r="AK459" i="2"/>
  <c r="AK458" i="2"/>
  <c r="AK457" i="2"/>
  <c r="AK456" i="2"/>
  <c r="AK455" i="2"/>
  <c r="AK454" i="2"/>
  <c r="AK453" i="2"/>
  <c r="AK452" i="2"/>
  <c r="AK451" i="2"/>
  <c r="AK450" i="2"/>
  <c r="AK449" i="2"/>
  <c r="AK448" i="2"/>
  <c r="AK447" i="2"/>
  <c r="AK446" i="2"/>
  <c r="AK445" i="2"/>
  <c r="AK444" i="2"/>
  <c r="AK443" i="2"/>
  <c r="AK442" i="2"/>
  <c r="AK441" i="2"/>
  <c r="AK440" i="2"/>
  <c r="AK439" i="2"/>
  <c r="AK438" i="2"/>
  <c r="AK437" i="2"/>
  <c r="AK436" i="2"/>
  <c r="AK435" i="2"/>
  <c r="AK434" i="2"/>
  <c r="AK433" i="2"/>
  <c r="AK432" i="2"/>
  <c r="AK431" i="2"/>
  <c r="AK430" i="2"/>
  <c r="AK429" i="2"/>
  <c r="AK428" i="2"/>
  <c r="AK427" i="2"/>
  <c r="AK426" i="2"/>
  <c r="AK425" i="2"/>
  <c r="AK424" i="2"/>
  <c r="AK423" i="2"/>
  <c r="AK422" i="2"/>
  <c r="AK421" i="2"/>
  <c r="AK420" i="2"/>
  <c r="AK419" i="2"/>
  <c r="AK418" i="2"/>
  <c r="AK417" i="2"/>
  <c r="AK416" i="2"/>
  <c r="AK415" i="2"/>
  <c r="AK414" i="2"/>
  <c r="AK413" i="2"/>
  <c r="AK412" i="2"/>
  <c r="AK411" i="2"/>
  <c r="AK410" i="2"/>
  <c r="AK409" i="2"/>
  <c r="AK408" i="2"/>
  <c r="AK407" i="2"/>
  <c r="AK406" i="2"/>
  <c r="AK405" i="2"/>
  <c r="AK404" i="2"/>
  <c r="AK403" i="2"/>
  <c r="AK402" i="2"/>
  <c r="AK401" i="2"/>
  <c r="AK400" i="2"/>
  <c r="AK399" i="2"/>
  <c r="AK398" i="2"/>
  <c r="AK397" i="2"/>
  <c r="AK396" i="2"/>
  <c r="AK395" i="2"/>
  <c r="AK394" i="2"/>
  <c r="AK393" i="2"/>
  <c r="AK392" i="2"/>
  <c r="AK391" i="2"/>
  <c r="AK390" i="2"/>
  <c r="AK389" i="2"/>
  <c r="AK388" i="2"/>
  <c r="AK387" i="2"/>
  <c r="AK386" i="2"/>
  <c r="AK385" i="2"/>
  <c r="AK384" i="2"/>
  <c r="AK383" i="2"/>
  <c r="AK382" i="2"/>
  <c r="AK381" i="2"/>
  <c r="AK380" i="2"/>
  <c r="AK379" i="2"/>
  <c r="AK378" i="2"/>
  <c r="AK377" i="2"/>
  <c r="AK376" i="2"/>
  <c r="AK375" i="2"/>
  <c r="AK374" i="2"/>
  <c r="AK373" i="2"/>
  <c r="AK372" i="2"/>
  <c r="AK371" i="2"/>
  <c r="AK370" i="2"/>
  <c r="AK369" i="2"/>
  <c r="AK368" i="2"/>
  <c r="AK367" i="2"/>
  <c r="AK366" i="2"/>
  <c r="AK365" i="2"/>
  <c r="AK364" i="2"/>
  <c r="AK363" i="2"/>
  <c r="AK362" i="2"/>
  <c r="AK361" i="2"/>
  <c r="AK360" i="2"/>
  <c r="AK359" i="2"/>
  <c r="AK358" i="2"/>
  <c r="AK357" i="2"/>
  <c r="AK356" i="2"/>
  <c r="AK355" i="2"/>
  <c r="AK354" i="2"/>
  <c r="AK353" i="2"/>
  <c r="AK352" i="2"/>
  <c r="AK351" i="2"/>
  <c r="AK350" i="2"/>
  <c r="AK349" i="2"/>
  <c r="AK348" i="2"/>
  <c r="AK347" i="2"/>
  <c r="AK346" i="2"/>
  <c r="AK345" i="2"/>
  <c r="AK344" i="2"/>
  <c r="AK343" i="2"/>
  <c r="AK342" i="2"/>
  <c r="AK341" i="2"/>
  <c r="AK340" i="2"/>
  <c r="AK339" i="2"/>
  <c r="AK338" i="2"/>
  <c r="AK337" i="2"/>
  <c r="AK336" i="2"/>
  <c r="AK335" i="2"/>
  <c r="AK334" i="2"/>
  <c r="AK333" i="2"/>
  <c r="AK332" i="2"/>
  <c r="AK331" i="2"/>
  <c r="AK330" i="2"/>
  <c r="AK329" i="2"/>
  <c r="AK328" i="2"/>
  <c r="AK327" i="2"/>
  <c r="AK326" i="2"/>
  <c r="AK325" i="2"/>
  <c r="AK324" i="2"/>
  <c r="AK323" i="2"/>
  <c r="AK322" i="2"/>
  <c r="AK321" i="2"/>
  <c r="AK320" i="2"/>
  <c r="AK319" i="2"/>
  <c r="AK318" i="2"/>
  <c r="AK317" i="2"/>
  <c r="AK316" i="2"/>
  <c r="AK315" i="2"/>
  <c r="AK314" i="2"/>
  <c r="AK313" i="2"/>
  <c r="AK312" i="2"/>
  <c r="AK311" i="2"/>
  <c r="AK310" i="2"/>
  <c r="AK309" i="2"/>
  <c r="AK308" i="2"/>
  <c r="AK307" i="2"/>
  <c r="AK306" i="2"/>
  <c r="AK305" i="2"/>
  <c r="AK304" i="2"/>
  <c r="AK303" i="2"/>
  <c r="AK302" i="2"/>
  <c r="AK301" i="2"/>
  <c r="AK300" i="2"/>
  <c r="AK299" i="2"/>
  <c r="AK298" i="2"/>
  <c r="AK297" i="2"/>
  <c r="AK296" i="2"/>
  <c r="AK295" i="2"/>
  <c r="AK294" i="2"/>
  <c r="AK293" i="2"/>
  <c r="AK292" i="2"/>
  <c r="AK291" i="2"/>
  <c r="AK290" i="2"/>
  <c r="AK289" i="2"/>
  <c r="AK288" i="2"/>
  <c r="AK287" i="2"/>
  <c r="AK286" i="2"/>
  <c r="AK285" i="2"/>
  <c r="AK284" i="2"/>
  <c r="AK283" i="2"/>
  <c r="AK282" i="2"/>
  <c r="AK281" i="2"/>
  <c r="AK280" i="2"/>
  <c r="AK279" i="2"/>
  <c r="AK278" i="2"/>
  <c r="AK277" i="2"/>
  <c r="AK276" i="2"/>
  <c r="AK275" i="2"/>
  <c r="AK274" i="2"/>
  <c r="AK273" i="2"/>
  <c r="AK272" i="2"/>
  <c r="AK271" i="2"/>
  <c r="AK270" i="2"/>
  <c r="AK269" i="2"/>
  <c r="AK268" i="2"/>
  <c r="AK267" i="2"/>
  <c r="AK266" i="2"/>
  <c r="AK265" i="2"/>
  <c r="AK264" i="2"/>
  <c r="AK263" i="2"/>
  <c r="AK262" i="2"/>
  <c r="AK261" i="2"/>
  <c r="AK260" i="2"/>
  <c r="AK259" i="2"/>
  <c r="AK258" i="2"/>
  <c r="AK257" i="2"/>
  <c r="AK256" i="2"/>
  <c r="AK255" i="2"/>
  <c r="AK254" i="2"/>
  <c r="AK253" i="2"/>
  <c r="AK252" i="2"/>
  <c r="AK251" i="2"/>
  <c r="AK250" i="2"/>
  <c r="AK249" i="2"/>
  <c r="AK248" i="2"/>
  <c r="AK247" i="2"/>
  <c r="AK246" i="2"/>
  <c r="AK245" i="2"/>
  <c r="AK244" i="2"/>
  <c r="AK243" i="2"/>
  <c r="AK242" i="2"/>
  <c r="AK241" i="2"/>
  <c r="AK240" i="2"/>
  <c r="AK239" i="2"/>
  <c r="AK238" i="2"/>
  <c r="AK237" i="2"/>
  <c r="AK236" i="2"/>
  <c r="AK235" i="2"/>
  <c r="AK234" i="2"/>
  <c r="AK233" i="2"/>
  <c r="AK232" i="2"/>
  <c r="AK231" i="2"/>
  <c r="AK230" i="2"/>
  <c r="AK229" i="2"/>
  <c r="AK228" i="2"/>
  <c r="AK227" i="2"/>
  <c r="AK226" i="2"/>
  <c r="AK225" i="2"/>
  <c r="AK224" i="2"/>
  <c r="AK223" i="2"/>
  <c r="AK222" i="2"/>
  <c r="AK221" i="2"/>
  <c r="AK220" i="2"/>
  <c r="AK219" i="2"/>
  <c r="AK218" i="2"/>
  <c r="AK217" i="2"/>
  <c r="AK216" i="2"/>
  <c r="AK215" i="2"/>
  <c r="AK214" i="2"/>
  <c r="AK213" i="2"/>
  <c r="AK212" i="2"/>
  <c r="AK211" i="2"/>
  <c r="AK210" i="2"/>
  <c r="AK209" i="2"/>
  <c r="AK208" i="2"/>
  <c r="AK207" i="2"/>
  <c r="AK206" i="2"/>
  <c r="AK205" i="2"/>
  <c r="AK204" i="2"/>
  <c r="AK203" i="2"/>
  <c r="AK202" i="2"/>
  <c r="AK201" i="2"/>
  <c r="AK200" i="2"/>
  <c r="AK199" i="2"/>
  <c r="AK198" i="2"/>
  <c r="AK197" i="2"/>
  <c r="AK196" i="2"/>
  <c r="AK195" i="2"/>
  <c r="AK194" i="2"/>
  <c r="AK193" i="2"/>
  <c r="AK192" i="2"/>
  <c r="AK191" i="2"/>
  <c r="AK190" i="2"/>
  <c r="AK189" i="2"/>
  <c r="AK188" i="2"/>
  <c r="AK187" i="2"/>
  <c r="AK186" i="2"/>
  <c r="AK185" i="2"/>
  <c r="AK184" i="2"/>
  <c r="AK183" i="2"/>
  <c r="AK182" i="2"/>
  <c r="AK181" i="2"/>
  <c r="AK180" i="2"/>
  <c r="AK179" i="2"/>
  <c r="AK178" i="2"/>
  <c r="AK177" i="2"/>
  <c r="AK176" i="2"/>
  <c r="AK175" i="2"/>
  <c r="AK174" i="2"/>
  <c r="AK173" i="2"/>
  <c r="AK172" i="2"/>
  <c r="AK171" i="2"/>
  <c r="AK170" i="2"/>
  <c r="AK169" i="2"/>
  <c r="AK168" i="2"/>
  <c r="AK167" i="2"/>
  <c r="AK166" i="2"/>
  <c r="AK165" i="2"/>
  <c r="AK164" i="2"/>
  <c r="AK163" i="2"/>
  <c r="AK162" i="2"/>
  <c r="AK161" i="2"/>
  <c r="AK160" i="2"/>
  <c r="AK159" i="2"/>
  <c r="AK158" i="2"/>
  <c r="AK157" i="2"/>
  <c r="AK156" i="2"/>
  <c r="AK155" i="2"/>
  <c r="AK154" i="2"/>
  <c r="AK153" i="2"/>
  <c r="AK152" i="2"/>
  <c r="AK151" i="2"/>
  <c r="AK150" i="2"/>
  <c r="AK149" i="2"/>
  <c r="AK148" i="2"/>
  <c r="AK147" i="2"/>
  <c r="AK146" i="2"/>
  <c r="AK145" i="2"/>
  <c r="AK144" i="2"/>
  <c r="AK143" i="2"/>
  <c r="AK142" i="2"/>
  <c r="AK141" i="2"/>
  <c r="AK140" i="2"/>
  <c r="AK139" i="2"/>
  <c r="AK138" i="2"/>
  <c r="AK137" i="2"/>
  <c r="AK136" i="2"/>
  <c r="AK135" i="2"/>
  <c r="AK134" i="2"/>
  <c r="AK133" i="2"/>
  <c r="AK132" i="2"/>
  <c r="AK131" i="2"/>
  <c r="AK130" i="2"/>
  <c r="AK129" i="2"/>
  <c r="AK128" i="2"/>
  <c r="AK127" i="2"/>
  <c r="AK126" i="2"/>
  <c r="AK125" i="2"/>
  <c r="AK124" i="2"/>
  <c r="AK123" i="2"/>
  <c r="AK122" i="2"/>
  <c r="AK121" i="2"/>
  <c r="AK120" i="2"/>
  <c r="AK119" i="2"/>
  <c r="AK118" i="2"/>
  <c r="AK117" i="2"/>
  <c r="AK116" i="2"/>
  <c r="AK115" i="2"/>
  <c r="AK114" i="2"/>
  <c r="AK113" i="2"/>
  <c r="AK112" i="2"/>
  <c r="AK111" i="2"/>
  <c r="AK110" i="2"/>
  <c r="AK109" i="2"/>
  <c r="AK108" i="2"/>
  <c r="AK107" i="2"/>
  <c r="AK106" i="2"/>
  <c r="AK105" i="2"/>
  <c r="AK104" i="2"/>
  <c r="AK103" i="2"/>
  <c r="AK102" i="2"/>
  <c r="AK101" i="2"/>
  <c r="AK100" i="2"/>
  <c r="AK99" i="2"/>
  <c r="AK98" i="2"/>
  <c r="AK97" i="2"/>
  <c r="AK96" i="2"/>
  <c r="AK95" i="2"/>
  <c r="AK94" i="2"/>
  <c r="AK93" i="2"/>
  <c r="AK92" i="2"/>
  <c r="AK91" i="2"/>
  <c r="AK90" i="2"/>
  <c r="AK89" i="2"/>
  <c r="AK88" i="2"/>
  <c r="AK87" i="2"/>
  <c r="AK86" i="2"/>
  <c r="AK85" i="2"/>
  <c r="AK84" i="2"/>
  <c r="AK83" i="2"/>
  <c r="AK82" i="2"/>
  <c r="AK81" i="2"/>
  <c r="AK80" i="2"/>
  <c r="AK79" i="2"/>
  <c r="AK78" i="2"/>
  <c r="AK77" i="2"/>
  <c r="AK76" i="2"/>
  <c r="AK75" i="2"/>
  <c r="AK74" i="2"/>
  <c r="AK73" i="2"/>
  <c r="AK72" i="2"/>
  <c r="AK71" i="2"/>
  <c r="AK70" i="2"/>
  <c r="AK69" i="2"/>
  <c r="AK68" i="2"/>
  <c r="AK67" i="2"/>
  <c r="AK66" i="2"/>
  <c r="AK65" i="2"/>
  <c r="AK64" i="2"/>
  <c r="AK63" i="2"/>
  <c r="AK62" i="2"/>
  <c r="AK61" i="2"/>
  <c r="AK60" i="2"/>
  <c r="AK59" i="2"/>
  <c r="AK58" i="2"/>
  <c r="AK57" i="2"/>
  <c r="AK56" i="2"/>
  <c r="AK55" i="2"/>
  <c r="AK54" i="2"/>
  <c r="AK53" i="2"/>
  <c r="AK52" i="2"/>
  <c r="AK51" i="2"/>
  <c r="AK50" i="2"/>
  <c r="AK49" i="2"/>
  <c r="AK48" i="2"/>
  <c r="AK47" i="2"/>
  <c r="AK46" i="2"/>
  <c r="AK45" i="2"/>
  <c r="AK44" i="2"/>
  <c r="AK43" i="2"/>
  <c r="AK42" i="2"/>
  <c r="AK41" i="2"/>
  <c r="AK40" i="2"/>
  <c r="AK39" i="2"/>
  <c r="AK38" i="2"/>
  <c r="AK37" i="2"/>
  <c r="AK36" i="2"/>
  <c r="AK35" i="2"/>
  <c r="AK34" i="2"/>
  <c r="AK33" i="2"/>
  <c r="AK32" i="2"/>
  <c r="AK31" i="2"/>
  <c r="AK30" i="2"/>
  <c r="AK29" i="2"/>
  <c r="AK28" i="2"/>
  <c r="AK27" i="2"/>
  <c r="AK26" i="2"/>
  <c r="AK25" i="2"/>
  <c r="AK24" i="2"/>
  <c r="AK23" i="2"/>
  <c r="AK22" i="2"/>
  <c r="AK21" i="2"/>
  <c r="AK20" i="2"/>
  <c r="AK19" i="2"/>
  <c r="AK18" i="2"/>
  <c r="AK17" i="2"/>
  <c r="AK16" i="2"/>
  <c r="AK15" i="2"/>
  <c r="AK14" i="2"/>
  <c r="AK13" i="2"/>
  <c r="AK12" i="2"/>
  <c r="AK11" i="2"/>
  <c r="AK10" i="2"/>
  <c r="AK9" i="2"/>
  <c r="AK8" i="2"/>
  <c r="AK7" i="2"/>
  <c r="AK6" i="2"/>
  <c r="AK5" i="2"/>
  <c r="AK4" i="2"/>
  <c r="AK3" i="2"/>
  <c r="AE775" i="2"/>
  <c r="AE774" i="2"/>
  <c r="AE773" i="2"/>
  <c r="AE772" i="2"/>
  <c r="AE771" i="2"/>
  <c r="AE770" i="2"/>
  <c r="AE769" i="2"/>
  <c r="AE768" i="2"/>
  <c r="AE767" i="2"/>
  <c r="AE766" i="2"/>
  <c r="AE765" i="2"/>
  <c r="AE764" i="2"/>
  <c r="AE763" i="2"/>
  <c r="AE762" i="2"/>
  <c r="AE761" i="2"/>
  <c r="AE760" i="2"/>
  <c r="AE759" i="2"/>
  <c r="AE758" i="2"/>
  <c r="AE757" i="2"/>
  <c r="AE756" i="2"/>
  <c r="AE755" i="2"/>
  <c r="AE754" i="2"/>
  <c r="AE753" i="2"/>
  <c r="AE752" i="2"/>
  <c r="AE751" i="2"/>
  <c r="AE750" i="2"/>
  <c r="AE749" i="2"/>
  <c r="AE748" i="2"/>
  <c r="AE747" i="2"/>
  <c r="AE746" i="2"/>
  <c r="AE745" i="2"/>
  <c r="AE744" i="2"/>
  <c r="AE743" i="2"/>
  <c r="AE742" i="2"/>
  <c r="AE741" i="2"/>
  <c r="AE740" i="2"/>
  <c r="AE739" i="2"/>
  <c r="AE738" i="2"/>
  <c r="AE737" i="2"/>
  <c r="AE736" i="2"/>
  <c r="AE735" i="2"/>
  <c r="AE734" i="2"/>
  <c r="AE733" i="2"/>
  <c r="AE732" i="2"/>
  <c r="AE731" i="2"/>
  <c r="AE730" i="2"/>
  <c r="AE729" i="2"/>
  <c r="AE728" i="2"/>
  <c r="AE727" i="2"/>
  <c r="AE726" i="2"/>
  <c r="AE725" i="2"/>
  <c r="AE724" i="2"/>
  <c r="AE723" i="2"/>
  <c r="AE722" i="2"/>
  <c r="AE721" i="2"/>
  <c r="AE720" i="2"/>
  <c r="AE719" i="2"/>
  <c r="AE718" i="2"/>
  <c r="AE717" i="2"/>
  <c r="AE716" i="2"/>
  <c r="AE715" i="2"/>
  <c r="AE714" i="2"/>
  <c r="AE713" i="2"/>
  <c r="AE712" i="2"/>
  <c r="AE711" i="2"/>
  <c r="AE710" i="2"/>
  <c r="AE709" i="2"/>
  <c r="AE708" i="2"/>
  <c r="AE707" i="2"/>
  <c r="AE706" i="2"/>
  <c r="AE705" i="2"/>
  <c r="AE704" i="2"/>
  <c r="AE703" i="2"/>
  <c r="AE702" i="2"/>
  <c r="AE701" i="2"/>
  <c r="AE700" i="2"/>
  <c r="AE699" i="2"/>
  <c r="AE698" i="2"/>
  <c r="AE697" i="2"/>
  <c r="AE696" i="2"/>
  <c r="AE695" i="2"/>
  <c r="AE694" i="2"/>
  <c r="AE693" i="2"/>
  <c r="AE692" i="2"/>
  <c r="AE691" i="2"/>
  <c r="AE690" i="2"/>
  <c r="AE689" i="2"/>
  <c r="AE688" i="2"/>
  <c r="AE687" i="2"/>
  <c r="AE686" i="2"/>
  <c r="AE685" i="2"/>
  <c r="AE684" i="2"/>
  <c r="AE683" i="2"/>
  <c r="AE682" i="2"/>
  <c r="AE681" i="2"/>
  <c r="AE680" i="2"/>
  <c r="AE679" i="2"/>
  <c r="AE678" i="2"/>
  <c r="AE677" i="2"/>
  <c r="AE676" i="2"/>
  <c r="AE675" i="2"/>
  <c r="AE674" i="2"/>
  <c r="AE673" i="2"/>
  <c r="AE672" i="2"/>
  <c r="AE671" i="2"/>
  <c r="AE670" i="2"/>
  <c r="AE669" i="2"/>
  <c r="AE668" i="2"/>
  <c r="AE667" i="2"/>
  <c r="AE666" i="2"/>
  <c r="AE665" i="2"/>
  <c r="AE664" i="2"/>
  <c r="AE663" i="2"/>
  <c r="AE662" i="2"/>
  <c r="AE661" i="2"/>
  <c r="AE660" i="2"/>
  <c r="AE659" i="2"/>
  <c r="AE658" i="2"/>
  <c r="AE657" i="2"/>
  <c r="AE656" i="2"/>
  <c r="AE655" i="2"/>
  <c r="AE654" i="2"/>
  <c r="AE653" i="2"/>
  <c r="AE652" i="2"/>
  <c r="AE651" i="2"/>
  <c r="AE650" i="2"/>
  <c r="AE649" i="2"/>
  <c r="AE648" i="2"/>
  <c r="AE647" i="2"/>
  <c r="AE646" i="2"/>
  <c r="AE645" i="2"/>
  <c r="AE644" i="2"/>
  <c r="AE643" i="2"/>
  <c r="AE642" i="2"/>
  <c r="AE641" i="2"/>
  <c r="AE640" i="2"/>
  <c r="AE639" i="2"/>
  <c r="AE638" i="2"/>
  <c r="AE637" i="2"/>
  <c r="AE636" i="2"/>
  <c r="AE635" i="2"/>
  <c r="AE634" i="2"/>
  <c r="AE633" i="2"/>
  <c r="AE632" i="2"/>
  <c r="AE631" i="2"/>
  <c r="AE630" i="2"/>
  <c r="AE629" i="2"/>
  <c r="AE628" i="2"/>
  <c r="AE627" i="2"/>
  <c r="AE626" i="2"/>
  <c r="AE625" i="2"/>
  <c r="AE624" i="2"/>
  <c r="AE623" i="2"/>
  <c r="AE622" i="2"/>
  <c r="AE621" i="2"/>
  <c r="AE620" i="2"/>
  <c r="AE619" i="2"/>
  <c r="AE618" i="2"/>
  <c r="AE617" i="2"/>
  <c r="AE616" i="2"/>
  <c r="AE615" i="2"/>
  <c r="AE614" i="2"/>
  <c r="AE613" i="2"/>
  <c r="AE612" i="2"/>
  <c r="AE611" i="2"/>
  <c r="AE610" i="2"/>
  <c r="AE609" i="2"/>
  <c r="AE608" i="2"/>
  <c r="AE607" i="2"/>
  <c r="AE606" i="2"/>
  <c r="AE605" i="2"/>
  <c r="AE604" i="2"/>
  <c r="AE603" i="2"/>
  <c r="AE602" i="2"/>
  <c r="AE601" i="2"/>
  <c r="AE600" i="2"/>
  <c r="AE599" i="2"/>
  <c r="AE598" i="2"/>
  <c r="AE597" i="2"/>
  <c r="AE596" i="2"/>
  <c r="AE595" i="2"/>
  <c r="AE594" i="2"/>
  <c r="AE593" i="2"/>
  <c r="AE592" i="2"/>
  <c r="AE591" i="2"/>
  <c r="AE590" i="2"/>
  <c r="AE589" i="2"/>
  <c r="AE588" i="2"/>
  <c r="AE587" i="2"/>
  <c r="AE586" i="2"/>
  <c r="AE585" i="2"/>
  <c r="AE584" i="2"/>
  <c r="AE583" i="2"/>
  <c r="AE582" i="2"/>
  <c r="AE581" i="2"/>
  <c r="AE580" i="2"/>
  <c r="AE579" i="2"/>
  <c r="AE578" i="2"/>
  <c r="AE577" i="2"/>
  <c r="AE576" i="2"/>
  <c r="AE575" i="2"/>
  <c r="AE574" i="2"/>
  <c r="AE573" i="2"/>
  <c r="AE572" i="2"/>
  <c r="AE571" i="2"/>
  <c r="AE570" i="2"/>
  <c r="AE569" i="2"/>
  <c r="AE568" i="2"/>
  <c r="AE567" i="2"/>
  <c r="AE566" i="2"/>
  <c r="AE565" i="2"/>
  <c r="AE564" i="2"/>
  <c r="AE563" i="2"/>
  <c r="AE562" i="2"/>
  <c r="AE561" i="2"/>
  <c r="AE560" i="2"/>
  <c r="AE559" i="2"/>
  <c r="AE558" i="2"/>
  <c r="AE557" i="2"/>
  <c r="AE556" i="2"/>
  <c r="AE555" i="2"/>
  <c r="AE554" i="2"/>
  <c r="AE553" i="2"/>
  <c r="AE552" i="2"/>
  <c r="AE551" i="2"/>
  <c r="AE550" i="2"/>
  <c r="AE549" i="2"/>
  <c r="AE548" i="2"/>
  <c r="AE547" i="2"/>
  <c r="AE546" i="2"/>
  <c r="AE545" i="2"/>
  <c r="AE544" i="2"/>
  <c r="AE543" i="2"/>
  <c r="AE542" i="2"/>
  <c r="AE541" i="2"/>
  <c r="AE540" i="2"/>
  <c r="AE539" i="2"/>
  <c r="AE538" i="2"/>
  <c r="AE537" i="2"/>
  <c r="AE536" i="2"/>
  <c r="AE535" i="2"/>
  <c r="AE534" i="2"/>
  <c r="AE533" i="2"/>
  <c r="AE532" i="2"/>
  <c r="AE531" i="2"/>
  <c r="AE530" i="2"/>
  <c r="AE529" i="2"/>
  <c r="AE528" i="2"/>
  <c r="AE527" i="2"/>
  <c r="AE526" i="2"/>
  <c r="AE525" i="2"/>
  <c r="AE524" i="2"/>
  <c r="AE523" i="2"/>
  <c r="AE522" i="2"/>
  <c r="AE521" i="2"/>
  <c r="AE520" i="2"/>
  <c r="AE519" i="2"/>
  <c r="AE518" i="2"/>
  <c r="AE517" i="2"/>
  <c r="AE516" i="2"/>
  <c r="AE515" i="2"/>
  <c r="AE514" i="2"/>
  <c r="AE513" i="2"/>
  <c r="AE512" i="2"/>
  <c r="AE511" i="2"/>
  <c r="AE510" i="2"/>
  <c r="AE509" i="2"/>
  <c r="AE508" i="2"/>
  <c r="AE507" i="2"/>
  <c r="AE506" i="2"/>
  <c r="AE505" i="2"/>
  <c r="AE504" i="2"/>
  <c r="AE503" i="2"/>
  <c r="AE502" i="2"/>
  <c r="AE501" i="2"/>
  <c r="AE500" i="2"/>
  <c r="AE499" i="2"/>
  <c r="AE498" i="2"/>
  <c r="AE497" i="2"/>
  <c r="AE496" i="2"/>
  <c r="AE495" i="2"/>
  <c r="AE494" i="2"/>
  <c r="AE493" i="2"/>
  <c r="AE492" i="2"/>
  <c r="AE491" i="2"/>
  <c r="AE490" i="2"/>
  <c r="AE489" i="2"/>
  <c r="AE488" i="2"/>
  <c r="AE487" i="2"/>
  <c r="AE486" i="2"/>
  <c r="AE485" i="2"/>
  <c r="AE484" i="2"/>
  <c r="AE483" i="2"/>
  <c r="AE482" i="2"/>
  <c r="AE481" i="2"/>
  <c r="AE480" i="2"/>
  <c r="AE479" i="2"/>
  <c r="AE478" i="2"/>
  <c r="AE477" i="2"/>
  <c r="AE476" i="2"/>
  <c r="AE475" i="2"/>
  <c r="AE474" i="2"/>
  <c r="AE473" i="2"/>
  <c r="AE472" i="2"/>
  <c r="AE471" i="2"/>
  <c r="AE470" i="2"/>
  <c r="AE469" i="2"/>
  <c r="AE468" i="2"/>
  <c r="AE467" i="2"/>
  <c r="AE466" i="2"/>
  <c r="AE465" i="2"/>
  <c r="AE464" i="2"/>
  <c r="AE463" i="2"/>
  <c r="AE462" i="2"/>
  <c r="AE461" i="2"/>
  <c r="AE460" i="2"/>
  <c r="AE459" i="2"/>
  <c r="AE458" i="2"/>
  <c r="AE457" i="2"/>
  <c r="AE456" i="2"/>
  <c r="AE455" i="2"/>
  <c r="AE454" i="2"/>
  <c r="AE453" i="2"/>
  <c r="AE452" i="2"/>
  <c r="AE451" i="2"/>
  <c r="AE450" i="2"/>
  <c r="AE449" i="2"/>
  <c r="AE448" i="2"/>
  <c r="AE447" i="2"/>
  <c r="AE446" i="2"/>
  <c r="AE445" i="2"/>
  <c r="AE444" i="2"/>
  <c r="AE443" i="2"/>
  <c r="AE442" i="2"/>
  <c r="AE441" i="2"/>
  <c r="AE440" i="2"/>
  <c r="AE439" i="2"/>
  <c r="AE438" i="2"/>
  <c r="AE437" i="2"/>
  <c r="AE436" i="2"/>
  <c r="AE435" i="2"/>
  <c r="AE434" i="2"/>
  <c r="AE433" i="2"/>
  <c r="AE432" i="2"/>
  <c r="AE431" i="2"/>
  <c r="AE430" i="2"/>
  <c r="AE429" i="2"/>
  <c r="AE428" i="2"/>
  <c r="AE427" i="2"/>
  <c r="AE426" i="2"/>
  <c r="AE425" i="2"/>
  <c r="AE424" i="2"/>
  <c r="AE423" i="2"/>
  <c r="AE422" i="2"/>
  <c r="AE421" i="2"/>
  <c r="AE420" i="2"/>
  <c r="AE419" i="2"/>
  <c r="AE418" i="2"/>
  <c r="AE417" i="2"/>
  <c r="AE416" i="2"/>
  <c r="AE415" i="2"/>
  <c r="AE414" i="2"/>
  <c r="AE413" i="2"/>
  <c r="AE412" i="2"/>
  <c r="AE411" i="2"/>
  <c r="AE410" i="2"/>
  <c r="AE409" i="2"/>
  <c r="AE408" i="2"/>
  <c r="AE407" i="2"/>
  <c r="AE406" i="2"/>
  <c r="AE405" i="2"/>
  <c r="AE404" i="2"/>
  <c r="AE403" i="2"/>
  <c r="AE402" i="2"/>
  <c r="AE401" i="2"/>
  <c r="AE400" i="2"/>
  <c r="AE399" i="2"/>
  <c r="AE398" i="2"/>
  <c r="AE397" i="2"/>
  <c r="AE396" i="2"/>
  <c r="AE395" i="2"/>
  <c r="AE394" i="2"/>
  <c r="AE393" i="2"/>
  <c r="AE392" i="2"/>
  <c r="AE391" i="2"/>
  <c r="AE390" i="2"/>
  <c r="AE389" i="2"/>
  <c r="AE388" i="2"/>
  <c r="AE387" i="2"/>
  <c r="AE386" i="2"/>
  <c r="AE385" i="2"/>
  <c r="AE384" i="2"/>
  <c r="AE383" i="2"/>
  <c r="AE382" i="2"/>
  <c r="AE381" i="2"/>
  <c r="AE380" i="2"/>
  <c r="AE379" i="2"/>
  <c r="AE378" i="2"/>
  <c r="AE377" i="2"/>
  <c r="AE376" i="2"/>
  <c r="AE375" i="2"/>
  <c r="AE374" i="2"/>
  <c r="AE373" i="2"/>
  <c r="AE372" i="2"/>
  <c r="AE371" i="2"/>
  <c r="AE370" i="2"/>
  <c r="AE369" i="2"/>
  <c r="AE368" i="2"/>
  <c r="AE367" i="2"/>
  <c r="AE366" i="2"/>
  <c r="AE365" i="2"/>
  <c r="AE364" i="2"/>
  <c r="AE363" i="2"/>
  <c r="AE362" i="2"/>
  <c r="AE361" i="2"/>
  <c r="AE360" i="2"/>
  <c r="AE359" i="2"/>
  <c r="AE358" i="2"/>
  <c r="AE357" i="2"/>
  <c r="AE356" i="2"/>
  <c r="AE355" i="2"/>
  <c r="AE354" i="2"/>
  <c r="AE353" i="2"/>
  <c r="AE352" i="2"/>
  <c r="AE351" i="2"/>
  <c r="AE350" i="2"/>
  <c r="AE349" i="2"/>
  <c r="AE348" i="2"/>
  <c r="AE347" i="2"/>
  <c r="AE346" i="2"/>
  <c r="AE345" i="2"/>
  <c r="AE344" i="2"/>
  <c r="AE343" i="2"/>
  <c r="AE342" i="2"/>
  <c r="AE341" i="2"/>
  <c r="AE340" i="2"/>
  <c r="AE339" i="2"/>
  <c r="AE338" i="2"/>
  <c r="AE337" i="2"/>
  <c r="AE336" i="2"/>
  <c r="AE335" i="2"/>
  <c r="AE334" i="2"/>
  <c r="AE333" i="2"/>
  <c r="AE332" i="2"/>
  <c r="AE331" i="2"/>
  <c r="AE330" i="2"/>
  <c r="AE329" i="2"/>
  <c r="AE328" i="2"/>
  <c r="AE327" i="2"/>
  <c r="AE326" i="2"/>
  <c r="AE325" i="2"/>
  <c r="AE324" i="2"/>
  <c r="AE323" i="2"/>
  <c r="AE322" i="2"/>
  <c r="AE321" i="2"/>
  <c r="AE320" i="2"/>
  <c r="AE319" i="2"/>
  <c r="AE318" i="2"/>
  <c r="AE317" i="2"/>
  <c r="AE316" i="2"/>
  <c r="AE315" i="2"/>
  <c r="AE314" i="2"/>
  <c r="AE313" i="2"/>
  <c r="AE312" i="2"/>
  <c r="AE311" i="2"/>
  <c r="AE310" i="2"/>
  <c r="AE309" i="2"/>
  <c r="AE308" i="2"/>
  <c r="AE307" i="2"/>
  <c r="AE306" i="2"/>
  <c r="AE305" i="2"/>
  <c r="AE304" i="2"/>
  <c r="AE303" i="2"/>
  <c r="AE302" i="2"/>
  <c r="AE301" i="2"/>
  <c r="AE300" i="2"/>
  <c r="AE299" i="2"/>
  <c r="AE298" i="2"/>
  <c r="AE297" i="2"/>
  <c r="AE296" i="2"/>
  <c r="AE295" i="2"/>
  <c r="AE294" i="2"/>
  <c r="AE293" i="2"/>
  <c r="AE292" i="2"/>
  <c r="AE291" i="2"/>
  <c r="AE290" i="2"/>
  <c r="AE289" i="2"/>
  <c r="AE288" i="2"/>
  <c r="AE287" i="2"/>
  <c r="AE286" i="2"/>
  <c r="AE285" i="2"/>
  <c r="AE284" i="2"/>
  <c r="AE283" i="2"/>
  <c r="AE282" i="2"/>
  <c r="AE281" i="2"/>
  <c r="AE280" i="2"/>
  <c r="AE279" i="2"/>
  <c r="AE278" i="2"/>
  <c r="AE277" i="2"/>
  <c r="AE276" i="2"/>
  <c r="AE275" i="2"/>
  <c r="AE274" i="2"/>
  <c r="AE273" i="2"/>
  <c r="AE272" i="2"/>
  <c r="AE271" i="2"/>
  <c r="AE270" i="2"/>
  <c r="AE269" i="2"/>
  <c r="AE268" i="2"/>
  <c r="AE267" i="2"/>
  <c r="AE266" i="2"/>
  <c r="AE265" i="2"/>
  <c r="AE264" i="2"/>
  <c r="AE263" i="2"/>
  <c r="AE262" i="2"/>
  <c r="AE261" i="2"/>
  <c r="AE260" i="2"/>
  <c r="AE259" i="2"/>
  <c r="AE258" i="2"/>
  <c r="AE257" i="2"/>
  <c r="AE256" i="2"/>
  <c r="AE255" i="2"/>
  <c r="AE254" i="2"/>
  <c r="AE253" i="2"/>
  <c r="AE252" i="2"/>
  <c r="AE251" i="2"/>
  <c r="AE250" i="2"/>
  <c r="AE249" i="2"/>
  <c r="AE248" i="2"/>
  <c r="AE247" i="2"/>
  <c r="AE246" i="2"/>
  <c r="AE245" i="2"/>
  <c r="AE244" i="2"/>
  <c r="AE243" i="2"/>
  <c r="AE242" i="2"/>
  <c r="AE241" i="2"/>
  <c r="AE240" i="2"/>
  <c r="AE239" i="2"/>
  <c r="AE238" i="2"/>
  <c r="AE237" i="2"/>
  <c r="AE236" i="2"/>
  <c r="AE235" i="2"/>
  <c r="AE234" i="2"/>
  <c r="AE233" i="2"/>
  <c r="AE232" i="2"/>
  <c r="AE231" i="2"/>
  <c r="AE230" i="2"/>
  <c r="AE229" i="2"/>
  <c r="AE228" i="2"/>
  <c r="AE227" i="2"/>
  <c r="AE226" i="2"/>
  <c r="AE225" i="2"/>
  <c r="AE224" i="2"/>
  <c r="AE223" i="2"/>
  <c r="AE222" i="2"/>
  <c r="AE221" i="2"/>
  <c r="AE220" i="2"/>
  <c r="AE219" i="2"/>
  <c r="AE218" i="2"/>
  <c r="AE217" i="2"/>
  <c r="AE216" i="2"/>
  <c r="AE215" i="2"/>
  <c r="AE214" i="2"/>
  <c r="AE213" i="2"/>
  <c r="AE212" i="2"/>
  <c r="AE211" i="2"/>
  <c r="AE210" i="2"/>
  <c r="AE209" i="2"/>
  <c r="AE208" i="2"/>
  <c r="AE207" i="2"/>
  <c r="AE206" i="2"/>
  <c r="AE205" i="2"/>
  <c r="AE204" i="2"/>
  <c r="AE203" i="2"/>
  <c r="AE202" i="2"/>
  <c r="AE201" i="2"/>
  <c r="AE200" i="2"/>
  <c r="AE199" i="2"/>
  <c r="AE198" i="2"/>
  <c r="AE197" i="2"/>
  <c r="AE196" i="2"/>
  <c r="AE195" i="2"/>
  <c r="AE194" i="2"/>
  <c r="AE193" i="2"/>
  <c r="AE192" i="2"/>
  <c r="AE191" i="2"/>
  <c r="AE190" i="2"/>
  <c r="AE189" i="2"/>
  <c r="AE188" i="2"/>
  <c r="AE187" i="2"/>
  <c r="AE186" i="2"/>
  <c r="AE185" i="2"/>
  <c r="AE184" i="2"/>
  <c r="AE183" i="2"/>
  <c r="AE182" i="2"/>
  <c r="AE181" i="2"/>
  <c r="AE180" i="2"/>
  <c r="AE179" i="2"/>
  <c r="AE178" i="2"/>
  <c r="AE177" i="2"/>
  <c r="AE176" i="2"/>
  <c r="AE175" i="2"/>
  <c r="AE174" i="2"/>
  <c r="AE173" i="2"/>
  <c r="AE172" i="2"/>
  <c r="AE171" i="2"/>
  <c r="AE170" i="2"/>
  <c r="AE169" i="2"/>
  <c r="AE168" i="2"/>
  <c r="AE167" i="2"/>
  <c r="AE166" i="2"/>
  <c r="AE165" i="2"/>
  <c r="AE164" i="2"/>
  <c r="AE163" i="2"/>
  <c r="AE162" i="2"/>
  <c r="AE161" i="2"/>
  <c r="AE160" i="2"/>
  <c r="AE159" i="2"/>
  <c r="AE158" i="2"/>
  <c r="AE157" i="2"/>
  <c r="AE156" i="2"/>
  <c r="AE155" i="2"/>
  <c r="AE154" i="2"/>
  <c r="AE153" i="2"/>
  <c r="AE152" i="2"/>
  <c r="AE151" i="2"/>
  <c r="AE150" i="2"/>
  <c r="AE149" i="2"/>
  <c r="AE148" i="2"/>
  <c r="AE147" i="2"/>
  <c r="AE146" i="2"/>
  <c r="AE145" i="2"/>
  <c r="AE144" i="2"/>
  <c r="AE143" i="2"/>
  <c r="AE142" i="2"/>
  <c r="AE141" i="2"/>
  <c r="AE140" i="2"/>
  <c r="AE139" i="2"/>
  <c r="AE138" i="2"/>
  <c r="AE137" i="2"/>
  <c r="AE136" i="2"/>
  <c r="AE135" i="2"/>
  <c r="AE134" i="2"/>
  <c r="AE133" i="2"/>
  <c r="AE132" i="2"/>
  <c r="AE131" i="2"/>
  <c r="AE130" i="2"/>
  <c r="AE129" i="2"/>
  <c r="AE128" i="2"/>
  <c r="AE127" i="2"/>
  <c r="AE126" i="2"/>
  <c r="AE125" i="2"/>
  <c r="AE124" i="2"/>
  <c r="AE123" i="2"/>
  <c r="AE122" i="2"/>
  <c r="AE121" i="2"/>
  <c r="AE120" i="2"/>
  <c r="AE119" i="2"/>
  <c r="AE118" i="2"/>
  <c r="AE117" i="2"/>
  <c r="AE116" i="2"/>
  <c r="AE115" i="2"/>
  <c r="AE114" i="2"/>
  <c r="AE113" i="2"/>
  <c r="AE112" i="2"/>
  <c r="AE111" i="2"/>
  <c r="AE110" i="2"/>
  <c r="AE109" i="2"/>
  <c r="AE108" i="2"/>
  <c r="AE107" i="2"/>
  <c r="AE106" i="2"/>
  <c r="AE105" i="2"/>
  <c r="AE104" i="2"/>
  <c r="AE103" i="2"/>
  <c r="AE102" i="2"/>
  <c r="AE101" i="2"/>
  <c r="AE100" i="2"/>
  <c r="AE99" i="2"/>
  <c r="AE98" i="2"/>
  <c r="AE97" i="2"/>
  <c r="AE96" i="2"/>
  <c r="AE95" i="2"/>
  <c r="AE94" i="2"/>
  <c r="AE93" i="2"/>
  <c r="AE92" i="2"/>
  <c r="AE91" i="2"/>
  <c r="AE90" i="2"/>
  <c r="AE89" i="2"/>
  <c r="AE88" i="2"/>
  <c r="AE87" i="2"/>
  <c r="AE86" i="2"/>
  <c r="AE85" i="2"/>
  <c r="AE84" i="2"/>
  <c r="AE83" i="2"/>
  <c r="AE82" i="2"/>
  <c r="AE81" i="2"/>
  <c r="AE80" i="2"/>
  <c r="AE79" i="2"/>
  <c r="AE78" i="2"/>
  <c r="AE77" i="2"/>
  <c r="AE76" i="2"/>
  <c r="AE75" i="2"/>
  <c r="AE74" i="2"/>
  <c r="AE73" i="2"/>
  <c r="AE72" i="2"/>
  <c r="AE71" i="2"/>
  <c r="AE70" i="2"/>
  <c r="AE69" i="2"/>
  <c r="AE68" i="2"/>
  <c r="AE67" i="2"/>
  <c r="AE66" i="2"/>
  <c r="AE65" i="2"/>
  <c r="AE64" i="2"/>
  <c r="AE63" i="2"/>
  <c r="AE62" i="2"/>
  <c r="AE61" i="2"/>
  <c r="AE60" i="2"/>
  <c r="AE59" i="2"/>
  <c r="AE58" i="2"/>
  <c r="AE57" i="2"/>
  <c r="AE56" i="2"/>
  <c r="AE55" i="2"/>
  <c r="AE54" i="2"/>
  <c r="AE53" i="2"/>
  <c r="AE52" i="2"/>
  <c r="AE51" i="2"/>
  <c r="AE50" i="2"/>
  <c r="AE49" i="2"/>
  <c r="AE48" i="2"/>
  <c r="AE47" i="2"/>
  <c r="AE46" i="2"/>
  <c r="AE45" i="2"/>
  <c r="AE44" i="2"/>
  <c r="AE43" i="2"/>
  <c r="AE42" i="2"/>
  <c r="AE41" i="2"/>
  <c r="AE40" i="2"/>
  <c r="AE39" i="2"/>
  <c r="AE38" i="2"/>
  <c r="AE37" i="2"/>
  <c r="AE36" i="2"/>
  <c r="AE35" i="2"/>
  <c r="AE34" i="2"/>
  <c r="AE33" i="2"/>
  <c r="AE32" i="2"/>
  <c r="AE31" i="2"/>
  <c r="AE30" i="2"/>
  <c r="AE29" i="2"/>
  <c r="AE28" i="2"/>
  <c r="AE27" i="2"/>
  <c r="AE26" i="2"/>
  <c r="AE25" i="2"/>
  <c r="AE24" i="2"/>
  <c r="AE23" i="2"/>
  <c r="AE22" i="2"/>
  <c r="AE21" i="2"/>
  <c r="AE20" i="2"/>
  <c r="AE19" i="2"/>
  <c r="AE18" i="2"/>
  <c r="AE17" i="2"/>
  <c r="AE16" i="2"/>
  <c r="AE15" i="2"/>
  <c r="AE14" i="2"/>
  <c r="AE13" i="2"/>
  <c r="AE12" i="2"/>
  <c r="AE11" i="2"/>
  <c r="AE10" i="2"/>
  <c r="AE9" i="2"/>
  <c r="AE8" i="2"/>
  <c r="AE7" i="2"/>
  <c r="AE6" i="2"/>
  <c r="AE5" i="2"/>
  <c r="AE4" i="2"/>
  <c r="AE3" i="2"/>
  <c r="AM3" i="2"/>
  <c r="AL765" i="2"/>
  <c r="AL764" i="2"/>
  <c r="AL763" i="2"/>
  <c r="AF764" i="2"/>
  <c r="AF763" i="2"/>
  <c r="AD775" i="2"/>
  <c r="AD774" i="2"/>
  <c r="AD773" i="2"/>
  <c r="AD772" i="2"/>
  <c r="AD771" i="2"/>
  <c r="AD770" i="2"/>
  <c r="AD769" i="2"/>
  <c r="AD768" i="2"/>
  <c r="AD767" i="2"/>
  <c r="AD766" i="2"/>
  <c r="AD765" i="2"/>
  <c r="AD764" i="2"/>
  <c r="AD763" i="2"/>
  <c r="AD762" i="2"/>
  <c r="AD761" i="2"/>
  <c r="AD760" i="2"/>
  <c r="AD759" i="2"/>
  <c r="AD758" i="2"/>
  <c r="AD757" i="2"/>
  <c r="AD756" i="2"/>
  <c r="AD755" i="2"/>
  <c r="AD754" i="2"/>
  <c r="AD753" i="2"/>
  <c r="AD752" i="2"/>
  <c r="AD785" i="2"/>
  <c r="AD784" i="2"/>
  <c r="AD783" i="2"/>
  <c r="AD782" i="2"/>
  <c r="AD781" i="2"/>
  <c r="AD780" i="2"/>
  <c r="AD779" i="2"/>
  <c r="AD778" i="2"/>
  <c r="AD777" i="2"/>
  <c r="AD776" i="2"/>
  <c r="AC762" i="2"/>
  <c r="AC761" i="2"/>
  <c r="AC760" i="2"/>
  <c r="AC759" i="2"/>
  <c r="AC758" i="2"/>
  <c r="AC757" i="2"/>
  <c r="AC756" i="2"/>
  <c r="AC755" i="2"/>
  <c r="AC754" i="2"/>
  <c r="AC753" i="2"/>
  <c r="AC752" i="2"/>
  <c r="AA751" i="2"/>
  <c r="Z751" i="2"/>
  <c r="Y751" i="2"/>
  <c r="AA750" i="2"/>
  <c r="Z750" i="2"/>
  <c r="Y750" i="2"/>
  <c r="AA749" i="2"/>
  <c r="Z749" i="2"/>
  <c r="Y749" i="2"/>
  <c r="AA748" i="2"/>
  <c r="Z748" i="2"/>
  <c r="Y748" i="2"/>
  <c r="R773" i="2"/>
  <c r="R772" i="2" s="1"/>
  <c r="R771" i="2" s="1"/>
  <c r="R770" i="2" s="1"/>
  <c r="R769" i="2" s="1"/>
  <c r="R768" i="2" s="1"/>
  <c r="R767" i="2" s="1"/>
  <c r="R766" i="2" s="1"/>
  <c r="R765" i="2" s="1"/>
  <c r="R764" i="2" s="1"/>
  <c r="R763" i="2" s="1"/>
  <c r="R762" i="2" s="1"/>
  <c r="R761" i="2" s="1"/>
  <c r="R760" i="2" s="1"/>
  <c r="R759" i="2" s="1"/>
  <c r="R758" i="2" s="1"/>
  <c r="P729" i="2"/>
  <c r="P697" i="2"/>
  <c r="P672" i="2"/>
  <c r="P665" i="2"/>
  <c r="P633" i="2"/>
  <c r="P601" i="2"/>
  <c r="P569" i="2"/>
  <c r="P544" i="2"/>
  <c r="P537" i="2"/>
  <c r="P505" i="2"/>
  <c r="P473" i="2"/>
  <c r="P441" i="2"/>
  <c r="P416" i="2"/>
  <c r="P409" i="2"/>
  <c r="P377" i="2"/>
  <c r="P345" i="2"/>
  <c r="P321" i="2"/>
  <c r="P320" i="2"/>
  <c r="P298" i="2"/>
  <c r="P297" i="2"/>
  <c r="P274" i="2"/>
  <c r="P257" i="2"/>
  <c r="P233" i="2"/>
  <c r="P216" i="2"/>
  <c r="P193" i="2"/>
  <c r="P169" i="2"/>
  <c r="P129" i="2"/>
  <c r="P105" i="2"/>
  <c r="P65" i="2"/>
  <c r="P64" i="2"/>
  <c r="P42" i="2"/>
  <c r="P41" i="2"/>
  <c r="O776" i="2"/>
  <c r="O775" i="2"/>
  <c r="P749" i="2" s="1"/>
  <c r="AC749" i="2" s="1"/>
  <c r="O774" i="2"/>
  <c r="O773" i="2"/>
  <c r="O772" i="2"/>
  <c r="P746" i="2" s="1"/>
  <c r="AC746" i="2" s="1"/>
  <c r="O771" i="2"/>
  <c r="O770" i="2"/>
  <c r="O769" i="2"/>
  <c r="O768" i="2"/>
  <c r="O767" i="2"/>
  <c r="O766" i="2"/>
  <c r="O765" i="2"/>
  <c r="O764" i="2"/>
  <c r="P738" i="2" s="1"/>
  <c r="O763" i="2"/>
  <c r="O762" i="2"/>
  <c r="O761" i="2"/>
  <c r="O760" i="2"/>
  <c r="O759" i="2"/>
  <c r="O758" i="2"/>
  <c r="O757" i="2"/>
  <c r="O756" i="2"/>
  <c r="P730" i="2" s="1"/>
  <c r="O755" i="2"/>
  <c r="O754" i="2"/>
  <c r="O753" i="2"/>
  <c r="O752" i="2"/>
  <c r="O751" i="2"/>
  <c r="P751" i="2" s="1"/>
  <c r="AC751" i="2" s="1"/>
  <c r="O750" i="2"/>
  <c r="O749" i="2"/>
  <c r="O748" i="2"/>
  <c r="P748" i="2" s="1"/>
  <c r="AC748" i="2" s="1"/>
  <c r="O747" i="2"/>
  <c r="P747" i="2" s="1"/>
  <c r="AC747" i="2" s="1"/>
  <c r="O746" i="2"/>
  <c r="O745" i="2"/>
  <c r="P745" i="2" s="1"/>
  <c r="AC745" i="2" s="1"/>
  <c r="O744" i="2"/>
  <c r="P744" i="2" s="1"/>
  <c r="AC744" i="2" s="1"/>
  <c r="O743" i="2"/>
  <c r="P743" i="2" s="1"/>
  <c r="O742" i="2"/>
  <c r="O741" i="2"/>
  <c r="O740" i="2"/>
  <c r="P740" i="2" s="1"/>
  <c r="AC740" i="2" s="1"/>
  <c r="O739" i="2"/>
  <c r="P739" i="2" s="1"/>
  <c r="AC739" i="2" s="1"/>
  <c r="O738" i="2"/>
  <c r="O737" i="2"/>
  <c r="P737" i="2" s="1"/>
  <c r="O736" i="2"/>
  <c r="P736" i="2" s="1"/>
  <c r="O735" i="2"/>
  <c r="P735" i="2" s="1"/>
  <c r="O734" i="2"/>
  <c r="O733" i="2"/>
  <c r="O732" i="2"/>
  <c r="P732" i="2" s="1"/>
  <c r="O731" i="2"/>
  <c r="P731" i="2" s="1"/>
  <c r="O730" i="2"/>
  <c r="O729" i="2"/>
  <c r="O728" i="2"/>
  <c r="P728" i="2" s="1"/>
  <c r="O727" i="2"/>
  <c r="P727" i="2" s="1"/>
  <c r="O726" i="2"/>
  <c r="O725" i="2"/>
  <c r="O724" i="2"/>
  <c r="P724" i="2" s="1"/>
  <c r="O723" i="2"/>
  <c r="P723" i="2" s="1"/>
  <c r="O722" i="2"/>
  <c r="O721" i="2"/>
  <c r="P721" i="2" s="1"/>
  <c r="O720" i="2"/>
  <c r="P720" i="2" s="1"/>
  <c r="O719" i="2"/>
  <c r="P719" i="2" s="1"/>
  <c r="O718" i="2"/>
  <c r="O717" i="2"/>
  <c r="O716" i="2"/>
  <c r="P716" i="2" s="1"/>
  <c r="O715" i="2"/>
  <c r="P715" i="2" s="1"/>
  <c r="O714" i="2"/>
  <c r="O713" i="2"/>
  <c r="P713" i="2" s="1"/>
  <c r="O712" i="2"/>
  <c r="P712" i="2" s="1"/>
  <c r="O711" i="2"/>
  <c r="P711" i="2" s="1"/>
  <c r="O710" i="2"/>
  <c r="O709" i="2"/>
  <c r="O708" i="2"/>
  <c r="P708" i="2" s="1"/>
  <c r="O707" i="2"/>
  <c r="P707" i="2" s="1"/>
  <c r="O706" i="2"/>
  <c r="O705" i="2"/>
  <c r="P705" i="2" s="1"/>
  <c r="O704" i="2"/>
  <c r="P704" i="2" s="1"/>
  <c r="O703" i="2"/>
  <c r="P703" i="2" s="1"/>
  <c r="O702" i="2"/>
  <c r="O701" i="2"/>
  <c r="O700" i="2"/>
  <c r="P700" i="2" s="1"/>
  <c r="O699" i="2"/>
  <c r="P699" i="2" s="1"/>
  <c r="O698" i="2"/>
  <c r="O697" i="2"/>
  <c r="O696" i="2"/>
  <c r="P696" i="2" s="1"/>
  <c r="O695" i="2"/>
  <c r="P695" i="2" s="1"/>
  <c r="O694" i="2"/>
  <c r="O693" i="2"/>
  <c r="O692" i="2"/>
  <c r="P692" i="2" s="1"/>
  <c r="O691" i="2"/>
  <c r="P691" i="2" s="1"/>
  <c r="O690" i="2"/>
  <c r="O689" i="2"/>
  <c r="P689" i="2" s="1"/>
  <c r="O688" i="2"/>
  <c r="P688" i="2" s="1"/>
  <c r="O687" i="2"/>
  <c r="P687" i="2" s="1"/>
  <c r="O686" i="2"/>
  <c r="O685" i="2"/>
  <c r="O684" i="2"/>
  <c r="P684" i="2" s="1"/>
  <c r="O683" i="2"/>
  <c r="P683" i="2" s="1"/>
  <c r="O682" i="2"/>
  <c r="O681" i="2"/>
  <c r="P681" i="2" s="1"/>
  <c r="O680" i="2"/>
  <c r="P680" i="2" s="1"/>
  <c r="O679" i="2"/>
  <c r="P679" i="2" s="1"/>
  <c r="O678" i="2"/>
  <c r="O677" i="2"/>
  <c r="O676" i="2"/>
  <c r="P676" i="2" s="1"/>
  <c r="O675" i="2"/>
  <c r="P675" i="2" s="1"/>
  <c r="O674" i="2"/>
  <c r="O673" i="2"/>
  <c r="P673" i="2" s="1"/>
  <c r="O672" i="2"/>
  <c r="O671" i="2"/>
  <c r="P671" i="2" s="1"/>
  <c r="O670" i="2"/>
  <c r="O669" i="2"/>
  <c r="O668" i="2"/>
  <c r="P668" i="2" s="1"/>
  <c r="O667" i="2"/>
  <c r="P667" i="2" s="1"/>
  <c r="O666" i="2"/>
  <c r="O665" i="2"/>
  <c r="O664" i="2"/>
  <c r="P664" i="2" s="1"/>
  <c r="O663" i="2"/>
  <c r="P663" i="2" s="1"/>
  <c r="O662" i="2"/>
  <c r="O661" i="2"/>
  <c r="O660" i="2"/>
  <c r="P660" i="2" s="1"/>
  <c r="O659" i="2"/>
  <c r="P659" i="2" s="1"/>
  <c r="O658" i="2"/>
  <c r="O657" i="2"/>
  <c r="P657" i="2" s="1"/>
  <c r="O656" i="2"/>
  <c r="P656" i="2" s="1"/>
  <c r="O655" i="2"/>
  <c r="P655" i="2" s="1"/>
  <c r="O654" i="2"/>
  <c r="O653" i="2"/>
  <c r="O652" i="2"/>
  <c r="P652" i="2" s="1"/>
  <c r="O651" i="2"/>
  <c r="P651" i="2" s="1"/>
  <c r="O650" i="2"/>
  <c r="O649" i="2"/>
  <c r="P649" i="2" s="1"/>
  <c r="O648" i="2"/>
  <c r="P648" i="2" s="1"/>
  <c r="O647" i="2"/>
  <c r="P647" i="2" s="1"/>
  <c r="O646" i="2"/>
  <c r="O645" i="2"/>
  <c r="O644" i="2"/>
  <c r="P644" i="2" s="1"/>
  <c r="O643" i="2"/>
  <c r="P643" i="2" s="1"/>
  <c r="O642" i="2"/>
  <c r="O641" i="2"/>
  <c r="P641" i="2" s="1"/>
  <c r="O640" i="2"/>
  <c r="P640" i="2" s="1"/>
  <c r="O639" i="2"/>
  <c r="P639" i="2" s="1"/>
  <c r="O638" i="2"/>
  <c r="O637" i="2"/>
  <c r="O636" i="2"/>
  <c r="O635" i="2"/>
  <c r="P635" i="2" s="1"/>
  <c r="O634" i="2"/>
  <c r="O633" i="2"/>
  <c r="O632" i="2"/>
  <c r="P632" i="2" s="1"/>
  <c r="O631" i="2"/>
  <c r="P631" i="2" s="1"/>
  <c r="O630" i="2"/>
  <c r="O629" i="2"/>
  <c r="O628" i="2"/>
  <c r="O627" i="2"/>
  <c r="P627" i="2" s="1"/>
  <c r="O626" i="2"/>
  <c r="O625" i="2"/>
  <c r="P625" i="2" s="1"/>
  <c r="O624" i="2"/>
  <c r="P624" i="2" s="1"/>
  <c r="O623" i="2"/>
  <c r="P623" i="2" s="1"/>
  <c r="O622" i="2"/>
  <c r="O621" i="2"/>
  <c r="O620" i="2"/>
  <c r="O619" i="2"/>
  <c r="P619" i="2" s="1"/>
  <c r="O618" i="2"/>
  <c r="O617" i="2"/>
  <c r="P617" i="2" s="1"/>
  <c r="O616" i="2"/>
  <c r="P616" i="2" s="1"/>
  <c r="O615" i="2"/>
  <c r="P615" i="2" s="1"/>
  <c r="O614" i="2"/>
  <c r="O613" i="2"/>
  <c r="O612" i="2"/>
  <c r="O611" i="2"/>
  <c r="P611" i="2" s="1"/>
  <c r="O610" i="2"/>
  <c r="O609" i="2"/>
  <c r="P609" i="2" s="1"/>
  <c r="O608" i="2"/>
  <c r="P608" i="2" s="1"/>
  <c r="O607" i="2"/>
  <c r="P607" i="2" s="1"/>
  <c r="O606" i="2"/>
  <c r="O605" i="2"/>
  <c r="O604" i="2"/>
  <c r="O603" i="2"/>
  <c r="P603" i="2" s="1"/>
  <c r="O602" i="2"/>
  <c r="O601" i="2"/>
  <c r="O600" i="2"/>
  <c r="P600" i="2" s="1"/>
  <c r="O599" i="2"/>
  <c r="P599" i="2" s="1"/>
  <c r="O598" i="2"/>
  <c r="O597" i="2"/>
  <c r="O596" i="2"/>
  <c r="O595" i="2"/>
  <c r="P595" i="2" s="1"/>
  <c r="O594" i="2"/>
  <c r="O593" i="2"/>
  <c r="P593" i="2" s="1"/>
  <c r="O592" i="2"/>
  <c r="P592" i="2" s="1"/>
  <c r="O591" i="2"/>
  <c r="P591" i="2" s="1"/>
  <c r="O590" i="2"/>
  <c r="O589" i="2"/>
  <c r="O588" i="2"/>
  <c r="O587" i="2"/>
  <c r="P587" i="2" s="1"/>
  <c r="O586" i="2"/>
  <c r="O585" i="2"/>
  <c r="P585" i="2" s="1"/>
  <c r="O584" i="2"/>
  <c r="P584" i="2" s="1"/>
  <c r="O583" i="2"/>
  <c r="P583" i="2" s="1"/>
  <c r="O582" i="2"/>
  <c r="O581" i="2"/>
  <c r="O580" i="2"/>
  <c r="O579" i="2"/>
  <c r="P579" i="2" s="1"/>
  <c r="O578" i="2"/>
  <c r="O577" i="2"/>
  <c r="P577" i="2" s="1"/>
  <c r="O576" i="2"/>
  <c r="P576" i="2" s="1"/>
  <c r="O575" i="2"/>
  <c r="P575" i="2" s="1"/>
  <c r="O574" i="2"/>
  <c r="O573" i="2"/>
  <c r="O572" i="2"/>
  <c r="O571" i="2"/>
  <c r="P571" i="2" s="1"/>
  <c r="O570" i="2"/>
  <c r="O569" i="2"/>
  <c r="O568" i="2"/>
  <c r="P568" i="2" s="1"/>
  <c r="O567" i="2"/>
  <c r="P567" i="2" s="1"/>
  <c r="O566" i="2"/>
  <c r="O565" i="2"/>
  <c r="O564" i="2"/>
  <c r="O563" i="2"/>
  <c r="P563" i="2" s="1"/>
  <c r="O562" i="2"/>
  <c r="O561" i="2"/>
  <c r="P561" i="2" s="1"/>
  <c r="O560" i="2"/>
  <c r="P560" i="2" s="1"/>
  <c r="O559" i="2"/>
  <c r="P559" i="2" s="1"/>
  <c r="O558" i="2"/>
  <c r="O557" i="2"/>
  <c r="O556" i="2"/>
  <c r="O555" i="2"/>
  <c r="P555" i="2" s="1"/>
  <c r="O554" i="2"/>
  <c r="O553" i="2"/>
  <c r="P553" i="2" s="1"/>
  <c r="O552" i="2"/>
  <c r="P552" i="2" s="1"/>
  <c r="O551" i="2"/>
  <c r="P551" i="2" s="1"/>
  <c r="O550" i="2"/>
  <c r="O549" i="2"/>
  <c r="O548" i="2"/>
  <c r="O547" i="2"/>
  <c r="P547" i="2" s="1"/>
  <c r="O546" i="2"/>
  <c r="O545" i="2"/>
  <c r="P545" i="2" s="1"/>
  <c r="O544" i="2"/>
  <c r="O543" i="2"/>
  <c r="P543" i="2" s="1"/>
  <c r="O542" i="2"/>
  <c r="O541" i="2"/>
  <c r="O540" i="2"/>
  <c r="O539" i="2"/>
  <c r="P539" i="2" s="1"/>
  <c r="O538" i="2"/>
  <c r="O537" i="2"/>
  <c r="O536" i="2"/>
  <c r="P536" i="2" s="1"/>
  <c r="O535" i="2"/>
  <c r="P535" i="2" s="1"/>
  <c r="O534" i="2"/>
  <c r="O533" i="2"/>
  <c r="O532" i="2"/>
  <c r="O531" i="2"/>
  <c r="P531" i="2" s="1"/>
  <c r="O530" i="2"/>
  <c r="O529" i="2"/>
  <c r="P529" i="2" s="1"/>
  <c r="O528" i="2"/>
  <c r="P528" i="2" s="1"/>
  <c r="O527" i="2"/>
  <c r="P527" i="2" s="1"/>
  <c r="O526" i="2"/>
  <c r="O525" i="2"/>
  <c r="O524" i="2"/>
  <c r="O523" i="2"/>
  <c r="P523" i="2" s="1"/>
  <c r="O522" i="2"/>
  <c r="O521" i="2"/>
  <c r="P521" i="2" s="1"/>
  <c r="O520" i="2"/>
  <c r="P520" i="2" s="1"/>
  <c r="O519" i="2"/>
  <c r="P519" i="2" s="1"/>
  <c r="O518" i="2"/>
  <c r="O517" i="2"/>
  <c r="O516" i="2"/>
  <c r="O515" i="2"/>
  <c r="P515" i="2" s="1"/>
  <c r="O514" i="2"/>
  <c r="O513" i="2"/>
  <c r="P513" i="2" s="1"/>
  <c r="O512" i="2"/>
  <c r="P512" i="2" s="1"/>
  <c r="O511" i="2"/>
  <c r="P511" i="2" s="1"/>
  <c r="O510" i="2"/>
  <c r="O509" i="2"/>
  <c r="O508" i="2"/>
  <c r="O507" i="2"/>
  <c r="P507" i="2" s="1"/>
  <c r="O506" i="2"/>
  <c r="O505" i="2"/>
  <c r="O504" i="2"/>
  <c r="P504" i="2" s="1"/>
  <c r="O503" i="2"/>
  <c r="P503" i="2" s="1"/>
  <c r="O502" i="2"/>
  <c r="O501" i="2"/>
  <c r="O500" i="2"/>
  <c r="O499" i="2"/>
  <c r="P499" i="2" s="1"/>
  <c r="O498" i="2"/>
  <c r="O497" i="2"/>
  <c r="P497" i="2" s="1"/>
  <c r="O496" i="2"/>
  <c r="P496" i="2" s="1"/>
  <c r="O495" i="2"/>
  <c r="P495" i="2" s="1"/>
  <c r="O494" i="2"/>
  <c r="O493" i="2"/>
  <c r="O492" i="2"/>
  <c r="O491" i="2"/>
  <c r="P491" i="2" s="1"/>
  <c r="O490" i="2"/>
  <c r="O489" i="2"/>
  <c r="P489" i="2" s="1"/>
  <c r="O488" i="2"/>
  <c r="P488" i="2" s="1"/>
  <c r="O487" i="2"/>
  <c r="P487" i="2" s="1"/>
  <c r="O486" i="2"/>
  <c r="O485" i="2"/>
  <c r="O484" i="2"/>
  <c r="O483" i="2"/>
  <c r="P483" i="2" s="1"/>
  <c r="O482" i="2"/>
  <c r="O481" i="2"/>
  <c r="P481" i="2" s="1"/>
  <c r="O480" i="2"/>
  <c r="P480" i="2" s="1"/>
  <c r="O479" i="2"/>
  <c r="P479" i="2" s="1"/>
  <c r="O478" i="2"/>
  <c r="O477" i="2"/>
  <c r="O476" i="2"/>
  <c r="O475" i="2"/>
  <c r="P475" i="2" s="1"/>
  <c r="O474" i="2"/>
  <c r="O473" i="2"/>
  <c r="O472" i="2"/>
  <c r="P472" i="2" s="1"/>
  <c r="O471" i="2"/>
  <c r="P471" i="2" s="1"/>
  <c r="O470" i="2"/>
  <c r="O469" i="2"/>
  <c r="O468" i="2"/>
  <c r="O467" i="2"/>
  <c r="P467" i="2" s="1"/>
  <c r="O466" i="2"/>
  <c r="O465" i="2"/>
  <c r="P465" i="2" s="1"/>
  <c r="O464" i="2"/>
  <c r="P464" i="2" s="1"/>
  <c r="O463" i="2"/>
  <c r="P463" i="2" s="1"/>
  <c r="O462" i="2"/>
  <c r="O461" i="2"/>
  <c r="O460" i="2"/>
  <c r="O459" i="2"/>
  <c r="P459" i="2" s="1"/>
  <c r="O458" i="2"/>
  <c r="O457" i="2"/>
  <c r="P457" i="2" s="1"/>
  <c r="O456" i="2"/>
  <c r="P456" i="2" s="1"/>
  <c r="O455" i="2"/>
  <c r="P455" i="2" s="1"/>
  <c r="O454" i="2"/>
  <c r="O453" i="2"/>
  <c r="O452" i="2"/>
  <c r="O451" i="2"/>
  <c r="P451" i="2" s="1"/>
  <c r="O450" i="2"/>
  <c r="O449" i="2"/>
  <c r="P449" i="2" s="1"/>
  <c r="O448" i="2"/>
  <c r="P448" i="2" s="1"/>
  <c r="O447" i="2"/>
  <c r="P447" i="2" s="1"/>
  <c r="O446" i="2"/>
  <c r="O445" i="2"/>
  <c r="O444" i="2"/>
  <c r="O443" i="2"/>
  <c r="P443" i="2" s="1"/>
  <c r="O442" i="2"/>
  <c r="O441" i="2"/>
  <c r="O440" i="2"/>
  <c r="P440" i="2" s="1"/>
  <c r="O439" i="2"/>
  <c r="P439" i="2" s="1"/>
  <c r="O438" i="2"/>
  <c r="O437" i="2"/>
  <c r="O436" i="2"/>
  <c r="O435" i="2"/>
  <c r="P435" i="2" s="1"/>
  <c r="O434" i="2"/>
  <c r="O433" i="2"/>
  <c r="P433" i="2" s="1"/>
  <c r="O432" i="2"/>
  <c r="P432" i="2" s="1"/>
  <c r="O431" i="2"/>
  <c r="P431" i="2" s="1"/>
  <c r="O430" i="2"/>
  <c r="O429" i="2"/>
  <c r="O428" i="2"/>
  <c r="O427" i="2"/>
  <c r="P427" i="2" s="1"/>
  <c r="O426" i="2"/>
  <c r="O425" i="2"/>
  <c r="P425" i="2" s="1"/>
  <c r="O424" i="2"/>
  <c r="P424" i="2" s="1"/>
  <c r="O423" i="2"/>
  <c r="P423" i="2" s="1"/>
  <c r="O422" i="2"/>
  <c r="O421" i="2"/>
  <c r="O420" i="2"/>
  <c r="O419" i="2"/>
  <c r="P419" i="2" s="1"/>
  <c r="O418" i="2"/>
  <c r="O417" i="2"/>
  <c r="P417" i="2" s="1"/>
  <c r="O416" i="2"/>
  <c r="O415" i="2"/>
  <c r="P415" i="2" s="1"/>
  <c r="O414" i="2"/>
  <c r="O413" i="2"/>
  <c r="O412" i="2"/>
  <c r="O411" i="2"/>
  <c r="P411" i="2" s="1"/>
  <c r="O410" i="2"/>
  <c r="O409" i="2"/>
  <c r="O408" i="2"/>
  <c r="P408" i="2" s="1"/>
  <c r="O407" i="2"/>
  <c r="P407" i="2" s="1"/>
  <c r="O406" i="2"/>
  <c r="O405" i="2"/>
  <c r="O404" i="2"/>
  <c r="O403" i="2"/>
  <c r="P403" i="2" s="1"/>
  <c r="O402" i="2"/>
  <c r="O401" i="2"/>
  <c r="P401" i="2" s="1"/>
  <c r="O400" i="2"/>
  <c r="P400" i="2" s="1"/>
  <c r="O399" i="2"/>
  <c r="P399" i="2" s="1"/>
  <c r="O398" i="2"/>
  <c r="O397" i="2"/>
  <c r="O396" i="2"/>
  <c r="O395" i="2"/>
  <c r="P395" i="2" s="1"/>
  <c r="O394" i="2"/>
  <c r="O393" i="2"/>
  <c r="P393" i="2" s="1"/>
  <c r="O392" i="2"/>
  <c r="P392" i="2" s="1"/>
  <c r="O391" i="2"/>
  <c r="P391" i="2" s="1"/>
  <c r="O390" i="2"/>
  <c r="O389" i="2"/>
  <c r="O388" i="2"/>
  <c r="O387" i="2"/>
  <c r="P387" i="2" s="1"/>
  <c r="O386" i="2"/>
  <c r="O385" i="2"/>
  <c r="P385" i="2" s="1"/>
  <c r="O384" i="2"/>
  <c r="P384" i="2" s="1"/>
  <c r="O383" i="2"/>
  <c r="P383" i="2" s="1"/>
  <c r="O382" i="2"/>
  <c r="O381" i="2"/>
  <c r="O380" i="2"/>
  <c r="O379" i="2"/>
  <c r="P379" i="2" s="1"/>
  <c r="O378" i="2"/>
  <c r="O377" i="2"/>
  <c r="O376" i="2"/>
  <c r="P376" i="2" s="1"/>
  <c r="O375" i="2"/>
  <c r="P375" i="2" s="1"/>
  <c r="O374" i="2"/>
  <c r="O373" i="2"/>
  <c r="O372" i="2"/>
  <c r="O371" i="2"/>
  <c r="P371" i="2" s="1"/>
  <c r="O370" i="2"/>
  <c r="O369" i="2"/>
  <c r="P369" i="2" s="1"/>
  <c r="O368" i="2"/>
  <c r="P368" i="2" s="1"/>
  <c r="O367" i="2"/>
  <c r="P367" i="2" s="1"/>
  <c r="O366" i="2"/>
  <c r="O365" i="2"/>
  <c r="O364" i="2"/>
  <c r="O363" i="2"/>
  <c r="P363" i="2" s="1"/>
  <c r="O362" i="2"/>
  <c r="O361" i="2"/>
  <c r="P361" i="2" s="1"/>
  <c r="O360" i="2"/>
  <c r="P360" i="2" s="1"/>
  <c r="O359" i="2"/>
  <c r="P359" i="2" s="1"/>
  <c r="O358" i="2"/>
  <c r="O357" i="2"/>
  <c r="O356" i="2"/>
  <c r="O355" i="2"/>
  <c r="P355" i="2" s="1"/>
  <c r="O354" i="2"/>
  <c r="O353" i="2"/>
  <c r="P353" i="2" s="1"/>
  <c r="O352" i="2"/>
  <c r="P352" i="2" s="1"/>
  <c r="O351" i="2"/>
  <c r="P351" i="2" s="1"/>
  <c r="O350" i="2"/>
  <c r="O349" i="2"/>
  <c r="O348" i="2"/>
  <c r="P348" i="2" s="1"/>
  <c r="O347" i="2"/>
  <c r="P347" i="2" s="1"/>
  <c r="O346" i="2"/>
  <c r="O345" i="2"/>
  <c r="O344" i="2"/>
  <c r="P344" i="2" s="1"/>
  <c r="O343" i="2"/>
  <c r="P343" i="2" s="1"/>
  <c r="O342" i="2"/>
  <c r="O341" i="2"/>
  <c r="O340" i="2"/>
  <c r="P340" i="2" s="1"/>
  <c r="O339" i="2"/>
  <c r="P339" i="2" s="1"/>
  <c r="O338" i="2"/>
  <c r="O337" i="2"/>
  <c r="P337" i="2" s="1"/>
  <c r="O336" i="2"/>
  <c r="P336" i="2" s="1"/>
  <c r="O335" i="2"/>
  <c r="P335" i="2" s="1"/>
  <c r="O334" i="2"/>
  <c r="O333" i="2"/>
  <c r="O332" i="2"/>
  <c r="P332" i="2" s="1"/>
  <c r="O331" i="2"/>
  <c r="P331" i="2" s="1"/>
  <c r="O330" i="2"/>
  <c r="O329" i="2"/>
  <c r="P329" i="2" s="1"/>
  <c r="O328" i="2"/>
  <c r="P328" i="2" s="1"/>
  <c r="O327" i="2"/>
  <c r="P327" i="2" s="1"/>
  <c r="O326" i="2"/>
  <c r="O325" i="2"/>
  <c r="O324" i="2"/>
  <c r="P324" i="2" s="1"/>
  <c r="O323" i="2"/>
  <c r="P323" i="2" s="1"/>
  <c r="O322" i="2"/>
  <c r="O321" i="2"/>
  <c r="O320" i="2"/>
  <c r="O319" i="2"/>
  <c r="P319" i="2" s="1"/>
  <c r="O318" i="2"/>
  <c r="O317" i="2"/>
  <c r="O316" i="2"/>
  <c r="P316" i="2" s="1"/>
  <c r="O315" i="2"/>
  <c r="P315" i="2" s="1"/>
  <c r="O314" i="2"/>
  <c r="O313" i="2"/>
  <c r="P313" i="2" s="1"/>
  <c r="O312" i="2"/>
  <c r="P312" i="2" s="1"/>
  <c r="O311" i="2"/>
  <c r="P311" i="2" s="1"/>
  <c r="O310" i="2"/>
  <c r="O309" i="2"/>
  <c r="O308" i="2"/>
  <c r="P308" i="2" s="1"/>
  <c r="O307" i="2"/>
  <c r="P307" i="2" s="1"/>
  <c r="O306" i="2"/>
  <c r="O305" i="2"/>
  <c r="P305" i="2" s="1"/>
  <c r="O304" i="2"/>
  <c r="P304" i="2" s="1"/>
  <c r="O303" i="2"/>
  <c r="P303" i="2" s="1"/>
  <c r="O302" i="2"/>
  <c r="O301" i="2"/>
  <c r="O300" i="2"/>
  <c r="P300" i="2" s="1"/>
  <c r="O299" i="2"/>
  <c r="P299" i="2" s="1"/>
  <c r="O298" i="2"/>
  <c r="O297" i="2"/>
  <c r="O296" i="2"/>
  <c r="P296" i="2" s="1"/>
  <c r="O295" i="2"/>
  <c r="P295" i="2" s="1"/>
  <c r="O294" i="2"/>
  <c r="O293" i="2"/>
  <c r="O292" i="2"/>
  <c r="P292" i="2" s="1"/>
  <c r="O291" i="2"/>
  <c r="P291" i="2" s="1"/>
  <c r="O290" i="2"/>
  <c r="O289" i="2"/>
  <c r="P289" i="2" s="1"/>
  <c r="O288" i="2"/>
  <c r="P288" i="2" s="1"/>
  <c r="O287" i="2"/>
  <c r="P287" i="2" s="1"/>
  <c r="O286" i="2"/>
  <c r="O285" i="2"/>
  <c r="O284" i="2"/>
  <c r="P284" i="2" s="1"/>
  <c r="O283" i="2"/>
  <c r="P283" i="2" s="1"/>
  <c r="O282" i="2"/>
  <c r="O281" i="2"/>
  <c r="P281" i="2" s="1"/>
  <c r="O280" i="2"/>
  <c r="P280" i="2" s="1"/>
  <c r="O279" i="2"/>
  <c r="P279" i="2" s="1"/>
  <c r="O278" i="2"/>
  <c r="O277" i="2"/>
  <c r="O276" i="2"/>
  <c r="P276" i="2" s="1"/>
  <c r="O275" i="2"/>
  <c r="P275" i="2" s="1"/>
  <c r="O274" i="2"/>
  <c r="O273" i="2"/>
  <c r="P273" i="2" s="1"/>
  <c r="O272" i="2"/>
  <c r="P272" i="2" s="1"/>
  <c r="O271" i="2"/>
  <c r="P271" i="2" s="1"/>
  <c r="O270" i="2"/>
  <c r="O269" i="2"/>
  <c r="O268" i="2"/>
  <c r="P268" i="2" s="1"/>
  <c r="O267" i="2"/>
  <c r="P267" i="2" s="1"/>
  <c r="O266" i="2"/>
  <c r="O265" i="2"/>
  <c r="P265" i="2" s="1"/>
  <c r="O264" i="2"/>
  <c r="P264" i="2" s="1"/>
  <c r="O263" i="2"/>
  <c r="P263" i="2" s="1"/>
  <c r="O262" i="2"/>
  <c r="O261" i="2"/>
  <c r="O260" i="2"/>
  <c r="O259" i="2"/>
  <c r="P259" i="2" s="1"/>
  <c r="O258" i="2"/>
  <c r="O257" i="2"/>
  <c r="O256" i="2"/>
  <c r="P256" i="2" s="1"/>
  <c r="O255" i="2"/>
  <c r="P255" i="2" s="1"/>
  <c r="O254" i="2"/>
  <c r="O253" i="2"/>
  <c r="O252" i="2"/>
  <c r="O251" i="2"/>
  <c r="P251" i="2" s="1"/>
  <c r="O250" i="2"/>
  <c r="O249" i="2"/>
  <c r="P249" i="2" s="1"/>
  <c r="O248" i="2"/>
  <c r="P248" i="2" s="1"/>
  <c r="O247" i="2"/>
  <c r="P247" i="2" s="1"/>
  <c r="O246" i="2"/>
  <c r="O245" i="2"/>
  <c r="O244" i="2"/>
  <c r="O243" i="2"/>
  <c r="P243" i="2" s="1"/>
  <c r="O242" i="2"/>
  <c r="O241" i="2"/>
  <c r="P241" i="2" s="1"/>
  <c r="O240" i="2"/>
  <c r="P240" i="2" s="1"/>
  <c r="O239" i="2"/>
  <c r="P239" i="2" s="1"/>
  <c r="O238" i="2"/>
  <c r="O237" i="2"/>
  <c r="O236" i="2"/>
  <c r="O235" i="2"/>
  <c r="P235" i="2" s="1"/>
  <c r="O234" i="2"/>
  <c r="O233" i="2"/>
  <c r="O232" i="2"/>
  <c r="P232" i="2" s="1"/>
  <c r="O231" i="2"/>
  <c r="P231" i="2" s="1"/>
  <c r="O230" i="2"/>
  <c r="O229" i="2"/>
  <c r="O228" i="2"/>
  <c r="O227" i="2"/>
  <c r="P227" i="2" s="1"/>
  <c r="O226" i="2"/>
  <c r="O225" i="2"/>
  <c r="P225" i="2" s="1"/>
  <c r="O224" i="2"/>
  <c r="P224" i="2" s="1"/>
  <c r="O223" i="2"/>
  <c r="P223" i="2" s="1"/>
  <c r="O222" i="2"/>
  <c r="O221" i="2"/>
  <c r="O220" i="2"/>
  <c r="O219" i="2"/>
  <c r="P219" i="2" s="1"/>
  <c r="O218" i="2"/>
  <c r="O217" i="2"/>
  <c r="P217" i="2" s="1"/>
  <c r="O216" i="2"/>
  <c r="O215" i="2"/>
  <c r="P215" i="2" s="1"/>
  <c r="O214" i="2"/>
  <c r="O213" i="2"/>
  <c r="O212" i="2"/>
  <c r="O211" i="2"/>
  <c r="P211" i="2" s="1"/>
  <c r="O210" i="2"/>
  <c r="O209" i="2"/>
  <c r="P209" i="2" s="1"/>
  <c r="O208" i="2"/>
  <c r="P208" i="2" s="1"/>
  <c r="O207" i="2"/>
  <c r="P207" i="2" s="1"/>
  <c r="O206" i="2"/>
  <c r="O205" i="2"/>
  <c r="O204" i="2"/>
  <c r="O203" i="2"/>
  <c r="P203" i="2" s="1"/>
  <c r="O202" i="2"/>
  <c r="O201" i="2"/>
  <c r="P201" i="2" s="1"/>
  <c r="O200" i="2"/>
  <c r="P200" i="2" s="1"/>
  <c r="O199" i="2"/>
  <c r="P199" i="2" s="1"/>
  <c r="O198" i="2"/>
  <c r="O197" i="2"/>
  <c r="O196" i="2"/>
  <c r="O195" i="2"/>
  <c r="P195" i="2" s="1"/>
  <c r="O194" i="2"/>
  <c r="O193" i="2"/>
  <c r="O192" i="2"/>
  <c r="P192" i="2" s="1"/>
  <c r="O191" i="2"/>
  <c r="P191" i="2" s="1"/>
  <c r="O190" i="2"/>
  <c r="O189" i="2"/>
  <c r="O188" i="2"/>
  <c r="O187" i="2"/>
  <c r="P187" i="2" s="1"/>
  <c r="O186" i="2"/>
  <c r="O185" i="2"/>
  <c r="P185" i="2" s="1"/>
  <c r="O184" i="2"/>
  <c r="P184" i="2" s="1"/>
  <c r="O183" i="2"/>
  <c r="P183" i="2" s="1"/>
  <c r="O182" i="2"/>
  <c r="O181" i="2"/>
  <c r="O180" i="2"/>
  <c r="O179" i="2"/>
  <c r="P179" i="2" s="1"/>
  <c r="O178" i="2"/>
  <c r="O177" i="2"/>
  <c r="P177" i="2" s="1"/>
  <c r="O176" i="2"/>
  <c r="P176" i="2" s="1"/>
  <c r="O175" i="2"/>
  <c r="P175" i="2" s="1"/>
  <c r="O174" i="2"/>
  <c r="O173" i="2"/>
  <c r="O172" i="2"/>
  <c r="P172" i="2" s="1"/>
  <c r="O171" i="2"/>
  <c r="P171" i="2" s="1"/>
  <c r="O170" i="2"/>
  <c r="O169" i="2"/>
  <c r="O168" i="2"/>
  <c r="P168" i="2" s="1"/>
  <c r="O167" i="2"/>
  <c r="P167" i="2" s="1"/>
  <c r="O166" i="2"/>
  <c r="O165" i="2"/>
  <c r="O164" i="2"/>
  <c r="O163" i="2"/>
  <c r="P163" i="2" s="1"/>
  <c r="O162" i="2"/>
  <c r="O161" i="2"/>
  <c r="P161" i="2" s="1"/>
  <c r="O160" i="2"/>
  <c r="P160" i="2" s="1"/>
  <c r="O159" i="2"/>
  <c r="P159" i="2" s="1"/>
  <c r="O158" i="2"/>
  <c r="O157" i="2"/>
  <c r="O156" i="2"/>
  <c r="O155" i="2"/>
  <c r="P155" i="2" s="1"/>
  <c r="O154" i="2"/>
  <c r="O153" i="2"/>
  <c r="P153" i="2" s="1"/>
  <c r="O152" i="2"/>
  <c r="P152" i="2" s="1"/>
  <c r="O151" i="2"/>
  <c r="P151" i="2" s="1"/>
  <c r="O150" i="2"/>
  <c r="O149" i="2"/>
  <c r="O148" i="2"/>
  <c r="O147" i="2"/>
  <c r="P147" i="2" s="1"/>
  <c r="O146" i="2"/>
  <c r="O145" i="2"/>
  <c r="P145" i="2" s="1"/>
  <c r="O144" i="2"/>
  <c r="P144" i="2" s="1"/>
  <c r="O143" i="2"/>
  <c r="P143" i="2" s="1"/>
  <c r="O142" i="2"/>
  <c r="O141" i="2"/>
  <c r="O140" i="2"/>
  <c r="O139" i="2"/>
  <c r="P139" i="2" s="1"/>
  <c r="O138" i="2"/>
  <c r="O137" i="2"/>
  <c r="P137" i="2" s="1"/>
  <c r="O136" i="2"/>
  <c r="P136" i="2" s="1"/>
  <c r="O135" i="2"/>
  <c r="P135" i="2" s="1"/>
  <c r="O134" i="2"/>
  <c r="O133" i="2"/>
  <c r="O132" i="2"/>
  <c r="O131" i="2"/>
  <c r="P131" i="2" s="1"/>
  <c r="O130" i="2"/>
  <c r="O129" i="2"/>
  <c r="O128" i="2"/>
  <c r="P128" i="2" s="1"/>
  <c r="O127" i="2"/>
  <c r="P127" i="2" s="1"/>
  <c r="O126" i="2"/>
  <c r="O125" i="2"/>
  <c r="O124" i="2"/>
  <c r="O123" i="2"/>
  <c r="P123" i="2" s="1"/>
  <c r="O122" i="2"/>
  <c r="O121" i="2"/>
  <c r="P121" i="2" s="1"/>
  <c r="O120" i="2"/>
  <c r="P120" i="2" s="1"/>
  <c r="O119" i="2"/>
  <c r="P119" i="2" s="1"/>
  <c r="O118" i="2"/>
  <c r="O117" i="2"/>
  <c r="O116" i="2"/>
  <c r="O115" i="2"/>
  <c r="P115" i="2" s="1"/>
  <c r="O114" i="2"/>
  <c r="O113" i="2"/>
  <c r="P113" i="2" s="1"/>
  <c r="O112" i="2"/>
  <c r="P112" i="2" s="1"/>
  <c r="O111" i="2"/>
  <c r="P111" i="2" s="1"/>
  <c r="O110" i="2"/>
  <c r="O109" i="2"/>
  <c r="O108" i="2"/>
  <c r="O107" i="2"/>
  <c r="P107" i="2" s="1"/>
  <c r="O106" i="2"/>
  <c r="O105" i="2"/>
  <c r="O104" i="2"/>
  <c r="P104" i="2" s="1"/>
  <c r="O103" i="2"/>
  <c r="P103" i="2" s="1"/>
  <c r="O102" i="2"/>
  <c r="O101" i="2"/>
  <c r="O100" i="2"/>
  <c r="O99" i="2"/>
  <c r="P99" i="2" s="1"/>
  <c r="O98" i="2"/>
  <c r="O97" i="2"/>
  <c r="P97" i="2" s="1"/>
  <c r="O96" i="2"/>
  <c r="P96" i="2" s="1"/>
  <c r="O95" i="2"/>
  <c r="P95" i="2" s="1"/>
  <c r="O94" i="2"/>
  <c r="O93" i="2"/>
  <c r="O92" i="2"/>
  <c r="O91" i="2"/>
  <c r="P91" i="2" s="1"/>
  <c r="O90" i="2"/>
  <c r="O89" i="2"/>
  <c r="P89" i="2" s="1"/>
  <c r="O88" i="2"/>
  <c r="P88" i="2" s="1"/>
  <c r="O87" i="2"/>
  <c r="P87" i="2" s="1"/>
  <c r="O86" i="2"/>
  <c r="O85" i="2"/>
  <c r="O84" i="2"/>
  <c r="O83" i="2"/>
  <c r="P83" i="2" s="1"/>
  <c r="O82" i="2"/>
  <c r="O81" i="2"/>
  <c r="P81" i="2" s="1"/>
  <c r="O80" i="2"/>
  <c r="P80" i="2" s="1"/>
  <c r="O79" i="2"/>
  <c r="P79" i="2" s="1"/>
  <c r="O78" i="2"/>
  <c r="O77" i="2"/>
  <c r="O76" i="2"/>
  <c r="O75" i="2"/>
  <c r="P75" i="2" s="1"/>
  <c r="O74" i="2"/>
  <c r="O73" i="2"/>
  <c r="P73" i="2" s="1"/>
  <c r="O72" i="2"/>
  <c r="P72" i="2" s="1"/>
  <c r="O71" i="2"/>
  <c r="P71" i="2" s="1"/>
  <c r="O70" i="2"/>
  <c r="O69" i="2"/>
  <c r="O68" i="2"/>
  <c r="P68" i="2" s="1"/>
  <c r="O67" i="2"/>
  <c r="P67" i="2" s="1"/>
  <c r="O66" i="2"/>
  <c r="O65" i="2"/>
  <c r="O64" i="2"/>
  <c r="O63" i="2"/>
  <c r="P63" i="2" s="1"/>
  <c r="O62" i="2"/>
  <c r="O61" i="2"/>
  <c r="O60" i="2"/>
  <c r="O59" i="2"/>
  <c r="P59" i="2" s="1"/>
  <c r="O58" i="2"/>
  <c r="O57" i="2"/>
  <c r="P57" i="2" s="1"/>
  <c r="O56" i="2"/>
  <c r="P56" i="2" s="1"/>
  <c r="O55" i="2"/>
  <c r="P55" i="2" s="1"/>
  <c r="O54" i="2"/>
  <c r="O53" i="2"/>
  <c r="O52" i="2"/>
  <c r="O51" i="2"/>
  <c r="P51" i="2" s="1"/>
  <c r="O50" i="2"/>
  <c r="O49" i="2"/>
  <c r="P49" i="2" s="1"/>
  <c r="O48" i="2"/>
  <c r="P48" i="2" s="1"/>
  <c r="O47" i="2"/>
  <c r="O46" i="2"/>
  <c r="O45" i="2"/>
  <c r="O44" i="2"/>
  <c r="O43" i="2"/>
  <c r="P43" i="2" s="1"/>
  <c r="O42" i="2"/>
  <c r="O41" i="2"/>
  <c r="O40" i="2"/>
  <c r="P40" i="2" s="1"/>
  <c r="O39" i="2"/>
  <c r="O38" i="2"/>
  <c r="O37" i="2"/>
  <c r="O36" i="2"/>
  <c r="O35" i="2"/>
  <c r="P35" i="2" s="1"/>
  <c r="O34" i="2"/>
  <c r="O33" i="2"/>
  <c r="P33" i="2" s="1"/>
  <c r="O32" i="2"/>
  <c r="P32" i="2" s="1"/>
  <c r="O31" i="2"/>
  <c r="O30" i="2"/>
  <c r="O29" i="2"/>
  <c r="O28" i="2"/>
  <c r="P28" i="2" s="1"/>
  <c r="O27" i="2"/>
  <c r="P27" i="2" s="1"/>
  <c r="O26" i="2"/>
  <c r="O25" i="2"/>
  <c r="P25" i="2" s="1"/>
  <c r="O24" i="2"/>
  <c r="P24" i="2" s="1"/>
  <c r="O23" i="2"/>
  <c r="P23" i="2" s="1"/>
  <c r="O22" i="2"/>
  <c r="O21" i="2"/>
  <c r="O20" i="2"/>
  <c r="P20" i="2" s="1"/>
  <c r="O19" i="2"/>
  <c r="P19" i="2" s="1"/>
  <c r="O18" i="2"/>
  <c r="O17" i="2"/>
  <c r="P17" i="2" s="1"/>
  <c r="O16" i="2"/>
  <c r="P16" i="2" s="1"/>
  <c r="O15" i="2"/>
  <c r="P15" i="2" s="1"/>
  <c r="O14" i="2"/>
  <c r="O13" i="2"/>
  <c r="O12" i="2"/>
  <c r="P12" i="2" s="1"/>
  <c r="O11" i="2"/>
  <c r="P11" i="2" s="1"/>
  <c r="O10" i="2"/>
  <c r="O9" i="2"/>
  <c r="P9" i="2" s="1"/>
  <c r="O8" i="2"/>
  <c r="P8" i="2" s="1"/>
  <c r="O7" i="2"/>
  <c r="P7" i="2" s="1"/>
  <c r="O6" i="2"/>
  <c r="O5" i="2"/>
  <c r="O4" i="2"/>
  <c r="P4" i="2" s="1"/>
  <c r="O3" i="2"/>
  <c r="P3" i="2" s="1"/>
  <c r="O777" i="2"/>
  <c r="L774" i="2"/>
  <c r="L723" i="2"/>
  <c r="L671" i="2"/>
  <c r="L620" i="2"/>
  <c r="L570" i="2"/>
  <c r="L518" i="2"/>
  <c r="L467" i="2"/>
  <c r="L415" i="2"/>
  <c r="L380" i="2"/>
  <c r="L350" i="2"/>
  <c r="L314" i="2"/>
  <c r="L287" i="2"/>
  <c r="L262" i="2"/>
  <c r="L236" i="2"/>
  <c r="M236" i="2" s="1"/>
  <c r="H760" i="2"/>
  <c r="H759" i="2" s="1"/>
  <c r="G785" i="2"/>
  <c r="G784" i="2"/>
  <c r="G783" i="2"/>
  <c r="G782" i="2"/>
  <c r="G781" i="2"/>
  <c r="G780" i="2"/>
  <c r="G779" i="2"/>
  <c r="G778" i="2"/>
  <c r="G777" i="2"/>
  <c r="G776" i="2"/>
  <c r="G775" i="2"/>
  <c r="G774" i="2"/>
  <c r="L772" i="2" s="1"/>
  <c r="G773" i="2"/>
  <c r="G772" i="2"/>
  <c r="G771" i="2"/>
  <c r="G770" i="2"/>
  <c r="G769" i="2"/>
  <c r="G768" i="2"/>
  <c r="G767" i="2"/>
  <c r="G766" i="2"/>
  <c r="G765" i="2"/>
  <c r="G764" i="2"/>
  <c r="G763" i="2"/>
  <c r="G762" i="2"/>
  <c r="L762" i="2" s="1"/>
  <c r="G761" i="2"/>
  <c r="G760" i="2"/>
  <c r="G759" i="2"/>
  <c r="G758" i="2"/>
  <c r="L758" i="2" s="1"/>
  <c r="G757" i="2"/>
  <c r="G756" i="2"/>
  <c r="G755" i="2"/>
  <c r="G754" i="2"/>
  <c r="G753" i="2"/>
  <c r="G752" i="2"/>
  <c r="G751" i="2"/>
  <c r="G750" i="2"/>
  <c r="L750" i="2" s="1"/>
  <c r="G749" i="2"/>
  <c r="G748" i="2"/>
  <c r="G747" i="2"/>
  <c r="L747" i="2" s="1"/>
  <c r="G746" i="2"/>
  <c r="G745" i="2"/>
  <c r="G744" i="2"/>
  <c r="G743" i="2"/>
  <c r="G742" i="2"/>
  <c r="G741" i="2"/>
  <c r="G740" i="2"/>
  <c r="G739" i="2"/>
  <c r="G738" i="2"/>
  <c r="G737" i="2"/>
  <c r="G736" i="2"/>
  <c r="G735" i="2"/>
  <c r="L735" i="2" s="1"/>
  <c r="G734" i="2"/>
  <c r="L734" i="2" s="1"/>
  <c r="G733" i="2"/>
  <c r="G732" i="2"/>
  <c r="G731" i="2"/>
  <c r="G730" i="2"/>
  <c r="G729" i="2"/>
  <c r="G728" i="2"/>
  <c r="G727" i="2"/>
  <c r="G726" i="2"/>
  <c r="L726" i="2" s="1"/>
  <c r="G725" i="2"/>
  <c r="G724" i="2"/>
  <c r="G723" i="2"/>
  <c r="G722" i="2"/>
  <c r="L722" i="2" s="1"/>
  <c r="G721" i="2"/>
  <c r="G720" i="2"/>
  <c r="G719" i="2"/>
  <c r="G718" i="2"/>
  <c r="L718" i="2" s="1"/>
  <c r="G717" i="2"/>
  <c r="G716" i="2"/>
  <c r="G715" i="2"/>
  <c r="G714" i="2"/>
  <c r="G713" i="2"/>
  <c r="G712" i="2"/>
  <c r="G711" i="2"/>
  <c r="G710" i="2"/>
  <c r="L710" i="2" s="1"/>
  <c r="G709" i="2"/>
  <c r="G708" i="2"/>
  <c r="G707" i="2"/>
  <c r="G706" i="2"/>
  <c r="G705" i="2"/>
  <c r="G704" i="2"/>
  <c r="G703" i="2"/>
  <c r="G702" i="2"/>
  <c r="G701" i="2"/>
  <c r="G700" i="2"/>
  <c r="G699" i="2"/>
  <c r="G698" i="2"/>
  <c r="L698" i="2" s="1"/>
  <c r="G697" i="2"/>
  <c r="G696" i="2"/>
  <c r="G695" i="2"/>
  <c r="L695" i="2" s="1"/>
  <c r="G694" i="2"/>
  <c r="L694" i="2" s="1"/>
  <c r="G693" i="2"/>
  <c r="G692" i="2"/>
  <c r="G691" i="2"/>
  <c r="G690" i="2"/>
  <c r="G689" i="2"/>
  <c r="G688" i="2"/>
  <c r="G687" i="2"/>
  <c r="G686" i="2"/>
  <c r="L686" i="2" s="1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L670" i="2" s="1"/>
  <c r="G669" i="2"/>
  <c r="G668" i="2"/>
  <c r="G667" i="2"/>
  <c r="G666" i="2"/>
  <c r="G665" i="2"/>
  <c r="G664" i="2"/>
  <c r="G663" i="2"/>
  <c r="G662" i="2"/>
  <c r="L662" i="2" s="1"/>
  <c r="G661" i="2"/>
  <c r="G660" i="2"/>
  <c r="G659" i="2"/>
  <c r="L659" i="2" s="1"/>
  <c r="G658" i="2"/>
  <c r="L658" i="2" s="1"/>
  <c r="G657" i="2"/>
  <c r="G656" i="2"/>
  <c r="G655" i="2"/>
  <c r="G654" i="2"/>
  <c r="L654" i="2" s="1"/>
  <c r="G653" i="2"/>
  <c r="G652" i="2"/>
  <c r="G651" i="2"/>
  <c r="G650" i="2"/>
  <c r="G649" i="2"/>
  <c r="G648" i="2"/>
  <c r="G647" i="2"/>
  <c r="G646" i="2"/>
  <c r="L646" i="2" s="1"/>
  <c r="G645" i="2"/>
  <c r="G644" i="2"/>
  <c r="G643" i="2"/>
  <c r="G642" i="2"/>
  <c r="G641" i="2"/>
  <c r="G640" i="2"/>
  <c r="G639" i="2"/>
  <c r="G638" i="2"/>
  <c r="G637" i="2"/>
  <c r="G636" i="2"/>
  <c r="G635" i="2"/>
  <c r="G634" i="2"/>
  <c r="L631" i="2" s="1"/>
  <c r="G633" i="2"/>
  <c r="G632" i="2"/>
  <c r="G631" i="2"/>
  <c r="G630" i="2"/>
  <c r="L630" i="2" s="1"/>
  <c r="G629" i="2"/>
  <c r="G628" i="2"/>
  <c r="G627" i="2"/>
  <c r="G626" i="2"/>
  <c r="G625" i="2"/>
  <c r="G624" i="2"/>
  <c r="G623" i="2"/>
  <c r="G622" i="2"/>
  <c r="L622" i="2" s="1"/>
  <c r="G621" i="2"/>
  <c r="G620" i="2"/>
  <c r="G619" i="2"/>
  <c r="L619" i="2" s="1"/>
  <c r="G618" i="2"/>
  <c r="G617" i="2"/>
  <c r="G616" i="2"/>
  <c r="G615" i="2"/>
  <c r="G614" i="2"/>
  <c r="G613" i="2"/>
  <c r="G612" i="2"/>
  <c r="G611" i="2"/>
  <c r="G610" i="2"/>
  <c r="G609" i="2"/>
  <c r="G608" i="2"/>
  <c r="G607" i="2"/>
  <c r="L607" i="2" s="1"/>
  <c r="G606" i="2"/>
  <c r="L606" i="2" s="1"/>
  <c r="G605" i="2"/>
  <c r="G604" i="2"/>
  <c r="G603" i="2"/>
  <c r="G602" i="2"/>
  <c r="G601" i="2"/>
  <c r="G600" i="2"/>
  <c r="G599" i="2"/>
  <c r="G598" i="2"/>
  <c r="L598" i="2" s="1"/>
  <c r="G597" i="2"/>
  <c r="G596" i="2"/>
  <c r="G595" i="2"/>
  <c r="L595" i="2" s="1"/>
  <c r="G594" i="2"/>
  <c r="L594" i="2" s="1"/>
  <c r="M594" i="2" s="1"/>
  <c r="G593" i="2"/>
  <c r="G592" i="2"/>
  <c r="G591" i="2"/>
  <c r="G590" i="2"/>
  <c r="L590" i="2" s="1"/>
  <c r="G589" i="2"/>
  <c r="G588" i="2"/>
  <c r="G587" i="2"/>
  <c r="G586" i="2"/>
  <c r="G585" i="2"/>
  <c r="G584" i="2"/>
  <c r="G583" i="2"/>
  <c r="G582" i="2"/>
  <c r="L580" i="2" s="1"/>
  <c r="M580" i="2" s="1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L567" i="2" s="1"/>
  <c r="G566" i="2"/>
  <c r="L566" i="2" s="1"/>
  <c r="G565" i="2"/>
  <c r="G564" i="2"/>
  <c r="G563" i="2"/>
  <c r="G562" i="2"/>
  <c r="G561" i="2"/>
  <c r="G560" i="2"/>
  <c r="G559" i="2"/>
  <c r="G558" i="2"/>
  <c r="L558" i="2" s="1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L543" i="2" s="1"/>
  <c r="G542" i="2"/>
  <c r="L542" i="2" s="1"/>
  <c r="G541" i="2"/>
  <c r="G540" i="2"/>
  <c r="G539" i="2"/>
  <c r="G538" i="2"/>
  <c r="G537" i="2"/>
  <c r="G536" i="2"/>
  <c r="G535" i="2"/>
  <c r="G534" i="2"/>
  <c r="L534" i="2" s="1"/>
  <c r="G533" i="2"/>
  <c r="G532" i="2"/>
  <c r="G531" i="2"/>
  <c r="L531" i="2" s="1"/>
  <c r="G530" i="2"/>
  <c r="L530" i="2" s="1"/>
  <c r="G529" i="2"/>
  <c r="G528" i="2"/>
  <c r="G527" i="2"/>
  <c r="G526" i="2"/>
  <c r="L526" i="2" s="1"/>
  <c r="G525" i="2"/>
  <c r="G524" i="2"/>
  <c r="G523" i="2"/>
  <c r="G522" i="2"/>
  <c r="G521" i="2"/>
  <c r="G520" i="2"/>
  <c r="G519" i="2"/>
  <c r="G518" i="2"/>
  <c r="L516" i="2" s="1"/>
  <c r="M516" i="2" s="1"/>
  <c r="G517" i="2"/>
  <c r="G516" i="2"/>
  <c r="G515" i="2"/>
  <c r="G514" i="2"/>
  <c r="G513" i="2"/>
  <c r="G512" i="2"/>
  <c r="G511" i="2"/>
  <c r="G510" i="2"/>
  <c r="G509" i="2"/>
  <c r="G508" i="2"/>
  <c r="G507" i="2"/>
  <c r="G506" i="2"/>
  <c r="L506" i="2" s="1"/>
  <c r="G505" i="2"/>
  <c r="G504" i="2"/>
  <c r="G503" i="2"/>
  <c r="G502" i="2"/>
  <c r="L502" i="2" s="1"/>
  <c r="G501" i="2"/>
  <c r="G500" i="2"/>
  <c r="G499" i="2"/>
  <c r="G498" i="2"/>
  <c r="G497" i="2"/>
  <c r="G496" i="2"/>
  <c r="G495" i="2"/>
  <c r="G494" i="2"/>
  <c r="L494" i="2" s="1"/>
  <c r="G493" i="2"/>
  <c r="G492" i="2"/>
  <c r="G491" i="2"/>
  <c r="L491" i="2" s="1"/>
  <c r="G490" i="2"/>
  <c r="G489" i="2"/>
  <c r="G488" i="2"/>
  <c r="G487" i="2"/>
  <c r="G486" i="2"/>
  <c r="G485" i="2"/>
  <c r="G484" i="2"/>
  <c r="G483" i="2"/>
  <c r="G482" i="2"/>
  <c r="G481" i="2"/>
  <c r="G480" i="2"/>
  <c r="G479" i="2"/>
  <c r="L479" i="2" s="1"/>
  <c r="G478" i="2"/>
  <c r="L478" i="2" s="1"/>
  <c r="G477" i="2"/>
  <c r="G476" i="2"/>
  <c r="G475" i="2"/>
  <c r="G474" i="2"/>
  <c r="G473" i="2"/>
  <c r="G472" i="2"/>
  <c r="G471" i="2"/>
  <c r="G470" i="2"/>
  <c r="L470" i="2" s="1"/>
  <c r="G469" i="2"/>
  <c r="G468" i="2"/>
  <c r="G467" i="2"/>
  <c r="G466" i="2"/>
  <c r="L466" i="2" s="1"/>
  <c r="G465" i="2"/>
  <c r="G464" i="2"/>
  <c r="G463" i="2"/>
  <c r="G462" i="2"/>
  <c r="L462" i="2" s="1"/>
  <c r="G461" i="2"/>
  <c r="G460" i="2"/>
  <c r="G459" i="2"/>
  <c r="G458" i="2"/>
  <c r="G457" i="2"/>
  <c r="G456" i="2"/>
  <c r="G455" i="2"/>
  <c r="G454" i="2"/>
  <c r="L454" i="2" s="1"/>
  <c r="G453" i="2"/>
  <c r="G452" i="2"/>
  <c r="G451" i="2"/>
  <c r="G450" i="2"/>
  <c r="G449" i="2"/>
  <c r="G448" i="2"/>
  <c r="G447" i="2"/>
  <c r="G446" i="2"/>
  <c r="G445" i="2"/>
  <c r="G444" i="2"/>
  <c r="G443" i="2"/>
  <c r="G442" i="2"/>
  <c r="L442" i="2" s="1"/>
  <c r="G441" i="2"/>
  <c r="G440" i="2"/>
  <c r="G439" i="2"/>
  <c r="L439" i="2" s="1"/>
  <c r="G438" i="2"/>
  <c r="L438" i="2" s="1"/>
  <c r="G437" i="2"/>
  <c r="G436" i="2"/>
  <c r="G435" i="2"/>
  <c r="G434" i="2"/>
  <c r="G433" i="2"/>
  <c r="G432" i="2"/>
  <c r="G431" i="2"/>
  <c r="G430" i="2"/>
  <c r="L430" i="2" s="1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L414" i="2" s="1"/>
  <c r="G413" i="2"/>
  <c r="G412" i="2"/>
  <c r="G411" i="2"/>
  <c r="G410" i="2"/>
  <c r="G409" i="2"/>
  <c r="G408" i="2"/>
  <c r="G407" i="2"/>
  <c r="G406" i="2"/>
  <c r="L406" i="2" s="1"/>
  <c r="G405" i="2"/>
  <c r="G404" i="2"/>
  <c r="G403" i="2"/>
  <c r="G402" i="2"/>
  <c r="L402" i="2" s="1"/>
  <c r="G401" i="2"/>
  <c r="G400" i="2"/>
  <c r="G399" i="2"/>
  <c r="G398" i="2"/>
  <c r="L398" i="2" s="1"/>
  <c r="G397" i="2"/>
  <c r="G396" i="2"/>
  <c r="G395" i="2"/>
  <c r="G394" i="2"/>
  <c r="L394" i="2" s="1"/>
  <c r="G393" i="2"/>
  <c r="G392" i="2"/>
  <c r="G391" i="2"/>
  <c r="G390" i="2"/>
  <c r="L390" i="2" s="1"/>
  <c r="G389" i="2"/>
  <c r="G388" i="2"/>
  <c r="G387" i="2"/>
  <c r="G386" i="2"/>
  <c r="L386" i="2" s="1"/>
  <c r="G385" i="2"/>
  <c r="G384" i="2"/>
  <c r="G383" i="2"/>
  <c r="G382" i="2"/>
  <c r="L382" i="2" s="1"/>
  <c r="G381" i="2"/>
  <c r="G380" i="2"/>
  <c r="G379" i="2"/>
  <c r="G378" i="2"/>
  <c r="L378" i="2" s="1"/>
  <c r="G377" i="2"/>
  <c r="G376" i="2"/>
  <c r="G375" i="2"/>
  <c r="L375" i="2" s="1"/>
  <c r="G374" i="2"/>
  <c r="L374" i="2" s="1"/>
  <c r="G373" i="2"/>
  <c r="G372" i="2"/>
  <c r="G371" i="2"/>
  <c r="G370" i="2"/>
  <c r="L370" i="2" s="1"/>
  <c r="G369" i="2"/>
  <c r="G368" i="2"/>
  <c r="G367" i="2"/>
  <c r="G366" i="2"/>
  <c r="L366" i="2" s="1"/>
  <c r="G365" i="2"/>
  <c r="G364" i="2"/>
  <c r="G363" i="2"/>
  <c r="L363" i="2" s="1"/>
  <c r="G362" i="2"/>
  <c r="L362" i="2" s="1"/>
  <c r="G361" i="2"/>
  <c r="G360" i="2"/>
  <c r="G359" i="2"/>
  <c r="G358" i="2"/>
  <c r="G357" i="2"/>
  <c r="G356" i="2"/>
  <c r="G355" i="2"/>
  <c r="L355" i="2" s="1"/>
  <c r="G354" i="2"/>
  <c r="L354" i="2" s="1"/>
  <c r="G353" i="2"/>
  <c r="G352" i="2"/>
  <c r="G351" i="2"/>
  <c r="G350" i="2"/>
  <c r="G349" i="2"/>
  <c r="G348" i="2"/>
  <c r="G347" i="2"/>
  <c r="G346" i="2"/>
  <c r="G345" i="2"/>
  <c r="G344" i="2"/>
  <c r="G343" i="2"/>
  <c r="G342" i="2"/>
  <c r="L342" i="2" s="1"/>
  <c r="G341" i="2"/>
  <c r="G340" i="2"/>
  <c r="G339" i="2"/>
  <c r="L339" i="2" s="1"/>
  <c r="G338" i="2"/>
  <c r="L338" i="2" s="1"/>
  <c r="G337" i="2"/>
  <c r="G336" i="2"/>
  <c r="G335" i="2"/>
  <c r="G334" i="2"/>
  <c r="G333" i="2"/>
  <c r="G332" i="2"/>
  <c r="G331" i="2"/>
  <c r="G330" i="2"/>
  <c r="L330" i="2" s="1"/>
  <c r="G329" i="2"/>
  <c r="G328" i="2"/>
  <c r="G327" i="2"/>
  <c r="G326" i="2"/>
  <c r="L326" i="2" s="1"/>
  <c r="G325" i="2"/>
  <c r="G324" i="2"/>
  <c r="G323" i="2"/>
  <c r="G322" i="2"/>
  <c r="L322" i="2" s="1"/>
  <c r="G321" i="2"/>
  <c r="G320" i="2"/>
  <c r="G319" i="2"/>
  <c r="G318" i="2"/>
  <c r="L316" i="2" s="1"/>
  <c r="M316" i="2" s="1"/>
  <c r="G317" i="2"/>
  <c r="G316" i="2"/>
  <c r="G315" i="2"/>
  <c r="G314" i="2"/>
  <c r="G313" i="2"/>
  <c r="G312" i="2"/>
  <c r="G311" i="2"/>
  <c r="L311" i="2" s="1"/>
  <c r="G310" i="2"/>
  <c r="L310" i="2" s="1"/>
  <c r="G309" i="2"/>
  <c r="G308" i="2"/>
  <c r="G307" i="2"/>
  <c r="G306" i="2"/>
  <c r="L306" i="2" s="1"/>
  <c r="G305" i="2"/>
  <c r="G304" i="2"/>
  <c r="G303" i="2"/>
  <c r="G302" i="2"/>
  <c r="L302" i="2" s="1"/>
  <c r="G301" i="2"/>
  <c r="G300" i="2"/>
  <c r="G299" i="2"/>
  <c r="L299" i="2" s="1"/>
  <c r="G298" i="2"/>
  <c r="L298" i="2" s="1"/>
  <c r="G297" i="2"/>
  <c r="G296" i="2"/>
  <c r="G295" i="2"/>
  <c r="G294" i="2"/>
  <c r="L294" i="2" s="1"/>
  <c r="G293" i="2"/>
  <c r="G292" i="2"/>
  <c r="G291" i="2"/>
  <c r="G290" i="2"/>
  <c r="L290" i="2" s="1"/>
  <c r="G289" i="2"/>
  <c r="G288" i="2"/>
  <c r="G287" i="2"/>
  <c r="G286" i="2"/>
  <c r="L286" i="2" s="1"/>
  <c r="G285" i="2"/>
  <c r="G284" i="2"/>
  <c r="G283" i="2"/>
  <c r="G282" i="2"/>
  <c r="L282" i="2" s="1"/>
  <c r="G281" i="2"/>
  <c r="G280" i="2"/>
  <c r="G279" i="2"/>
  <c r="L279" i="2" s="1"/>
  <c r="G278" i="2"/>
  <c r="L278" i="2" s="1"/>
  <c r="G277" i="2"/>
  <c r="G276" i="2"/>
  <c r="G275" i="2"/>
  <c r="L275" i="2" s="1"/>
  <c r="G274" i="2"/>
  <c r="L274" i="2" s="1"/>
  <c r="G273" i="2"/>
  <c r="G272" i="2"/>
  <c r="G271" i="2"/>
  <c r="G270" i="2"/>
  <c r="G269" i="2"/>
  <c r="G268" i="2"/>
  <c r="G267" i="2"/>
  <c r="L267" i="2" s="1"/>
  <c r="G266" i="2"/>
  <c r="L266" i="2" s="1"/>
  <c r="G265" i="2"/>
  <c r="G264" i="2"/>
  <c r="G263" i="2"/>
  <c r="G262" i="2"/>
  <c r="L260" i="2" s="1"/>
  <c r="M260" i="2" s="1"/>
  <c r="G261" i="2"/>
  <c r="G260" i="2"/>
  <c r="G259" i="2"/>
  <c r="G258" i="2"/>
  <c r="L258" i="2" s="1"/>
  <c r="G257" i="2"/>
  <c r="G256" i="2"/>
  <c r="G255" i="2"/>
  <c r="G254" i="2"/>
  <c r="L254" i="2" s="1"/>
  <c r="G253" i="2"/>
  <c r="G252" i="2"/>
  <c r="G251" i="2"/>
  <c r="G250" i="2"/>
  <c r="L250" i="2" s="1"/>
  <c r="G249" i="2"/>
  <c r="G248" i="2"/>
  <c r="G247" i="2"/>
  <c r="L247" i="2" s="1"/>
  <c r="G246" i="2"/>
  <c r="G245" i="2"/>
  <c r="G244" i="2"/>
  <c r="G243" i="2"/>
  <c r="G242" i="2"/>
  <c r="L239" i="2" s="1"/>
  <c r="G241" i="2"/>
  <c r="G240" i="2"/>
  <c r="G239" i="2"/>
  <c r="G238" i="2"/>
  <c r="G237" i="2"/>
  <c r="L237" i="2" s="1"/>
  <c r="G236" i="2"/>
  <c r="G235" i="2"/>
  <c r="L235" i="2" s="1"/>
  <c r="G234" i="2"/>
  <c r="L234" i="2" s="1"/>
  <c r="G233" i="2"/>
  <c r="G232" i="2"/>
  <c r="G231" i="2"/>
  <c r="G230" i="2"/>
  <c r="G229" i="2"/>
  <c r="L229" i="2" s="1"/>
  <c r="G228" i="2"/>
  <c r="G227" i="2"/>
  <c r="G226" i="2"/>
  <c r="G225" i="2"/>
  <c r="G224" i="2"/>
  <c r="G223" i="2"/>
  <c r="L223" i="2" s="1"/>
  <c r="G222" i="2"/>
  <c r="L222" i="2" s="1"/>
  <c r="G221" i="2"/>
  <c r="L221" i="2" s="1"/>
  <c r="G220" i="2"/>
  <c r="G219" i="2"/>
  <c r="G218" i="2"/>
  <c r="G217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L204" i="2" s="1"/>
  <c r="G203" i="2"/>
  <c r="G202" i="2"/>
  <c r="G201" i="2"/>
  <c r="G200" i="2"/>
  <c r="G199" i="2"/>
  <c r="G198" i="2"/>
  <c r="L198" i="2" s="1"/>
  <c r="G197" i="2"/>
  <c r="G196" i="2"/>
  <c r="L196" i="2" s="1"/>
  <c r="G195" i="2"/>
  <c r="G194" i="2"/>
  <c r="G193" i="2"/>
  <c r="G192" i="2"/>
  <c r="G191" i="2"/>
  <c r="G190" i="2"/>
  <c r="L190" i="2" s="1"/>
  <c r="G189" i="2"/>
  <c r="G188" i="2"/>
  <c r="L186" i="2" s="1"/>
  <c r="G187" i="2"/>
  <c r="G186" i="2"/>
  <c r="G185" i="2"/>
  <c r="G184" i="2"/>
  <c r="G183" i="2"/>
  <c r="L183" i="2" s="1"/>
  <c r="G182" i="2"/>
  <c r="G181" i="2"/>
  <c r="G180" i="2"/>
  <c r="L180" i="2" s="1"/>
  <c r="G179" i="2"/>
  <c r="G178" i="2"/>
  <c r="L178" i="2" s="1"/>
  <c r="M178" i="2" s="1"/>
  <c r="G177" i="2"/>
  <c r="L175" i="2" s="1"/>
  <c r="G176" i="2"/>
  <c r="G175" i="2"/>
  <c r="G174" i="2"/>
  <c r="G173" i="2"/>
  <c r="G172" i="2"/>
  <c r="L172" i="2" s="1"/>
  <c r="G171" i="2"/>
  <c r="G170" i="2"/>
  <c r="G169" i="2"/>
  <c r="G168" i="2"/>
  <c r="G167" i="2"/>
  <c r="G166" i="2"/>
  <c r="G165" i="2"/>
  <c r="G164" i="2"/>
  <c r="L159" i="2" s="1"/>
  <c r="G163" i="2"/>
  <c r="G162" i="2"/>
  <c r="G161" i="2"/>
  <c r="G160" i="2"/>
  <c r="G159" i="2"/>
  <c r="G158" i="2"/>
  <c r="L158" i="2" s="1"/>
  <c r="G157" i="2"/>
  <c r="G156" i="2"/>
  <c r="L156" i="2" s="1"/>
  <c r="G155" i="2"/>
  <c r="G154" i="2"/>
  <c r="G153" i="2"/>
  <c r="G152" i="2"/>
  <c r="G151" i="2"/>
  <c r="L151" i="2" s="1"/>
  <c r="G150" i="2"/>
  <c r="G149" i="2"/>
  <c r="G148" i="2"/>
  <c r="L148" i="2" s="1"/>
  <c r="G147" i="2"/>
  <c r="G146" i="2"/>
  <c r="L146" i="2" s="1"/>
  <c r="M146" i="2" s="1"/>
  <c r="G145" i="2"/>
  <c r="G144" i="2"/>
  <c r="G143" i="2"/>
  <c r="G142" i="2"/>
  <c r="G141" i="2"/>
  <c r="G140" i="2"/>
  <c r="L140" i="2" s="1"/>
  <c r="G139" i="2"/>
  <c r="G138" i="2"/>
  <c r="G137" i="2"/>
  <c r="G136" i="2"/>
  <c r="G135" i="2"/>
  <c r="G134" i="2"/>
  <c r="G133" i="2"/>
  <c r="G132" i="2"/>
  <c r="L132" i="2" s="1"/>
  <c r="G131" i="2"/>
  <c r="G130" i="2"/>
  <c r="G129" i="2"/>
  <c r="G128" i="2"/>
  <c r="G127" i="2"/>
  <c r="G126" i="2"/>
  <c r="L126" i="2" s="1"/>
  <c r="G125" i="2"/>
  <c r="G124" i="2"/>
  <c r="L124" i="2" s="1"/>
  <c r="G123" i="2"/>
  <c r="G122" i="2"/>
  <c r="L122" i="2" s="1"/>
  <c r="M122" i="2" s="1"/>
  <c r="G121" i="2"/>
  <c r="G120" i="2"/>
  <c r="G119" i="2"/>
  <c r="L119" i="2" s="1"/>
  <c r="G118" i="2"/>
  <c r="G117" i="2"/>
  <c r="G116" i="2"/>
  <c r="L116" i="2" s="1"/>
  <c r="G115" i="2"/>
  <c r="G114" i="2"/>
  <c r="L114" i="2" s="1"/>
  <c r="M114" i="2" s="1"/>
  <c r="G113" i="2"/>
  <c r="L111" i="2" s="1"/>
  <c r="G112" i="2"/>
  <c r="G111" i="2"/>
  <c r="G110" i="2"/>
  <c r="G109" i="2"/>
  <c r="G108" i="2"/>
  <c r="L107" i="2" s="1"/>
  <c r="G107" i="2"/>
  <c r="G106" i="2"/>
  <c r="G105" i="2"/>
  <c r="G104" i="2"/>
  <c r="G103" i="2"/>
  <c r="G102" i="2"/>
  <c r="G101" i="2"/>
  <c r="G100" i="2"/>
  <c r="L100" i="2" s="1"/>
  <c r="G99" i="2"/>
  <c r="G98" i="2"/>
  <c r="G97" i="2"/>
  <c r="G96" i="2"/>
  <c r="G95" i="2"/>
  <c r="L95" i="2" s="1"/>
  <c r="G94" i="2"/>
  <c r="L94" i="2" s="1"/>
  <c r="G93" i="2"/>
  <c r="G92" i="2"/>
  <c r="L92" i="2" s="1"/>
  <c r="G91" i="2"/>
  <c r="G90" i="2"/>
  <c r="G89" i="2"/>
  <c r="L86" i="2" s="1"/>
  <c r="G88" i="2"/>
  <c r="G87" i="2"/>
  <c r="L87" i="2" s="1"/>
  <c r="G86" i="2"/>
  <c r="G85" i="2"/>
  <c r="G84" i="2"/>
  <c r="L83" i="2" s="1"/>
  <c r="G83" i="2"/>
  <c r="G82" i="2"/>
  <c r="L82" i="2" s="1"/>
  <c r="G81" i="2"/>
  <c r="G80" i="2"/>
  <c r="G79" i="2"/>
  <c r="G78" i="2"/>
  <c r="G77" i="2"/>
  <c r="G76" i="2"/>
  <c r="L76" i="2" s="1"/>
  <c r="G75" i="2"/>
  <c r="G74" i="2"/>
  <c r="G73" i="2"/>
  <c r="G72" i="2"/>
  <c r="G71" i="2"/>
  <c r="G70" i="2"/>
  <c r="L70" i="2" s="1"/>
  <c r="G69" i="2"/>
  <c r="G68" i="2"/>
  <c r="L68" i="2" s="1"/>
  <c r="G67" i="2"/>
  <c r="G66" i="2"/>
  <c r="G65" i="2"/>
  <c r="G64" i="2"/>
  <c r="G63" i="2"/>
  <c r="G62" i="2"/>
  <c r="L62" i="2" s="1"/>
  <c r="G61" i="2"/>
  <c r="G60" i="2"/>
  <c r="L58" i="2" s="1"/>
  <c r="G59" i="2"/>
  <c r="G58" i="2"/>
  <c r="G57" i="2"/>
  <c r="G56" i="2"/>
  <c r="G55" i="2"/>
  <c r="L55" i="2" s="1"/>
  <c r="G54" i="2"/>
  <c r="G53" i="2"/>
  <c r="G52" i="2"/>
  <c r="L52" i="2" s="1"/>
  <c r="G51" i="2"/>
  <c r="G50" i="2"/>
  <c r="L50" i="2" s="1"/>
  <c r="M50" i="2" s="1"/>
  <c r="G49" i="2"/>
  <c r="G48" i="2"/>
  <c r="G47" i="2"/>
  <c r="G46" i="2"/>
  <c r="G45" i="2"/>
  <c r="G44" i="2"/>
  <c r="L44" i="2" s="1"/>
  <c r="G43" i="2"/>
  <c r="G42" i="2"/>
  <c r="G41" i="2"/>
  <c r="G40" i="2"/>
  <c r="G39" i="2"/>
  <c r="G38" i="2"/>
  <c r="G37" i="2"/>
  <c r="G36" i="2"/>
  <c r="L31" i="2" s="1"/>
  <c r="G35" i="2"/>
  <c r="G34" i="2"/>
  <c r="G33" i="2"/>
  <c r="G32" i="2"/>
  <c r="G31" i="2"/>
  <c r="G30" i="2"/>
  <c r="L30" i="2" s="1"/>
  <c r="G29" i="2"/>
  <c r="G28" i="2"/>
  <c r="L28" i="2" s="1"/>
  <c r="G27" i="2"/>
  <c r="G26" i="2"/>
  <c r="G25" i="2"/>
  <c r="L22" i="2" s="1"/>
  <c r="G24" i="2"/>
  <c r="G23" i="2"/>
  <c r="L23" i="2" s="1"/>
  <c r="G22" i="2"/>
  <c r="G21" i="2"/>
  <c r="G20" i="2"/>
  <c r="L20" i="2" s="1"/>
  <c r="G19" i="2"/>
  <c r="G18" i="2"/>
  <c r="L18" i="2" s="1"/>
  <c r="M18" i="2" s="1"/>
  <c r="G17" i="2"/>
  <c r="G16" i="2"/>
  <c r="G15" i="2"/>
  <c r="G14" i="2"/>
  <c r="G13" i="2"/>
  <c r="G12" i="2"/>
  <c r="L12" i="2" s="1"/>
  <c r="G11" i="2"/>
  <c r="G10" i="2"/>
  <c r="G9" i="2"/>
  <c r="G8" i="2"/>
  <c r="G7" i="2"/>
  <c r="G6" i="2"/>
  <c r="G5" i="2"/>
  <c r="G4" i="2"/>
  <c r="L4" i="2" s="1"/>
  <c r="G3" i="2"/>
  <c r="D1" i="2"/>
  <c r="N626" i="4" l="1"/>
  <c r="AC626" i="4" s="1"/>
  <c r="N7" i="4"/>
  <c r="AC7" i="4" s="1"/>
  <c r="N422" i="4"/>
  <c r="N548" i="4"/>
  <c r="AC548" i="4" s="1"/>
  <c r="N102" i="4"/>
  <c r="N612" i="4"/>
  <c r="N24" i="4"/>
  <c r="N615" i="4"/>
  <c r="AC615" i="4" s="1"/>
  <c r="N304" i="4"/>
  <c r="AC304" i="4" s="1"/>
  <c r="N520" i="4"/>
  <c r="AC520" i="4" s="1"/>
  <c r="N385" i="4"/>
  <c r="N65" i="4"/>
  <c r="N185" i="4"/>
  <c r="N93" i="4"/>
  <c r="N235" i="4"/>
  <c r="N617" i="4"/>
  <c r="AC617" i="4" s="1"/>
  <c r="N48" i="4"/>
  <c r="AC48" i="4" s="1"/>
  <c r="Q561" i="4"/>
  <c r="Y561" i="4" s="1"/>
  <c r="N465" i="4"/>
  <c r="AC465" i="4" s="1"/>
  <c r="N120" i="4"/>
  <c r="AC120" i="4" s="1"/>
  <c r="N128" i="4"/>
  <c r="Q636" i="4"/>
  <c r="Y636" i="4" s="1"/>
  <c r="N66" i="4"/>
  <c r="AC66" i="4" s="1"/>
  <c r="N662" i="4"/>
  <c r="AC662" i="4" s="1"/>
  <c r="N729" i="4"/>
  <c r="AC729" i="4" s="1"/>
  <c r="Q270" i="4"/>
  <c r="Y270" i="4" s="1"/>
  <c r="N738" i="4"/>
  <c r="N383" i="4"/>
  <c r="AC383" i="4" s="1"/>
  <c r="N91" i="4"/>
  <c r="AC91" i="4" s="1"/>
  <c r="N567" i="4"/>
  <c r="N477" i="4"/>
  <c r="AC477" i="4" s="1"/>
  <c r="N159" i="4"/>
  <c r="AC159" i="4" s="1"/>
  <c r="N417" i="4"/>
  <c r="AC417" i="4" s="1"/>
  <c r="Q610" i="4"/>
  <c r="Y610" i="4" s="1"/>
  <c r="N188" i="4"/>
  <c r="N494" i="4"/>
  <c r="N105" i="4"/>
  <c r="AC105" i="4" s="1"/>
  <c r="N361" i="4"/>
  <c r="N88" i="4"/>
  <c r="N600" i="4"/>
  <c r="N606" i="4"/>
  <c r="AC606" i="4" s="1"/>
  <c r="N455" i="4"/>
  <c r="AC455" i="4" s="1"/>
  <c r="N271" i="4"/>
  <c r="AC271" i="4" s="1"/>
  <c r="N85" i="4"/>
  <c r="N420" i="4"/>
  <c r="N438" i="4"/>
  <c r="AC438" i="4" s="1"/>
  <c r="N13" i="4"/>
  <c r="AC13" i="4" s="1"/>
  <c r="N305" i="4"/>
  <c r="AC305" i="4" s="1"/>
  <c r="N528" i="4"/>
  <c r="AC528" i="4" s="1"/>
  <c r="N588" i="4"/>
  <c r="AD587" i="4" s="1"/>
  <c r="N324" i="4"/>
  <c r="N40" i="4"/>
  <c r="AC40" i="4" s="1"/>
  <c r="N689" i="4"/>
  <c r="AC689" i="4" s="1"/>
  <c r="N680" i="4"/>
  <c r="AC680" i="4" s="1"/>
  <c r="N627" i="4"/>
  <c r="AC627" i="4" s="1"/>
  <c r="N314" i="4"/>
  <c r="AC314" i="4" s="1"/>
  <c r="N139" i="4"/>
  <c r="AC139" i="4" s="1"/>
  <c r="N162" i="4"/>
  <c r="AC162" i="4" s="1"/>
  <c r="N98" i="4"/>
  <c r="N484" i="4"/>
  <c r="AC484" i="4" s="1"/>
  <c r="N106" i="4"/>
  <c r="AC106" i="4" s="1"/>
  <c r="N429" i="4"/>
  <c r="AC429" i="4" s="1"/>
  <c r="N391" i="4"/>
  <c r="AC391" i="4" s="1"/>
  <c r="N595" i="4"/>
  <c r="AC595" i="4" s="1"/>
  <c r="N476" i="4"/>
  <c r="AC476" i="4" s="1"/>
  <c r="N459" i="4"/>
  <c r="AC459" i="4" s="1"/>
  <c r="N61" i="4"/>
  <c r="AC61" i="4" s="1"/>
  <c r="N451" i="4"/>
  <c r="AC451" i="4" s="1"/>
  <c r="N113" i="4"/>
  <c r="N87" i="4"/>
  <c r="AC87" i="4" s="1"/>
  <c r="N409" i="4"/>
  <c r="AC409" i="4" s="1"/>
  <c r="N387" i="4"/>
  <c r="AC387" i="4" s="1"/>
  <c r="N679" i="4"/>
  <c r="AC679" i="4" s="1"/>
  <c r="N97" i="4"/>
  <c r="AC97" i="4" s="1"/>
  <c r="N96" i="4"/>
  <c r="N264" i="4"/>
  <c r="AC264" i="4" s="1"/>
  <c r="N136" i="4"/>
  <c r="AC136" i="4" s="1"/>
  <c r="N708" i="4"/>
  <c r="N270" i="4"/>
  <c r="AC270" i="4" s="1"/>
  <c r="N5" i="4"/>
  <c r="AC5" i="4" s="1"/>
  <c r="Q672" i="4"/>
  <c r="Y672" i="4" s="1"/>
  <c r="N590" i="4"/>
  <c r="N208" i="4"/>
  <c r="AC208" i="4" s="1"/>
  <c r="N381" i="4"/>
  <c r="N501" i="4"/>
  <c r="AC501" i="4" s="1"/>
  <c r="N460" i="4"/>
  <c r="AC460" i="4" s="1"/>
  <c r="N559" i="4"/>
  <c r="AC559" i="4" s="1"/>
  <c r="Q190" i="4"/>
  <c r="Y190" i="4" s="1"/>
  <c r="N6" i="4"/>
  <c r="AD6" i="4" s="1"/>
  <c r="N574" i="4"/>
  <c r="AC574" i="4" s="1"/>
  <c r="N427" i="4"/>
  <c r="AC427" i="4" s="1"/>
  <c r="N157" i="4"/>
  <c r="AD157" i="4" s="1"/>
  <c r="N215" i="4"/>
  <c r="AC215" i="4" s="1"/>
  <c r="Q735" i="4"/>
  <c r="Y735" i="4" s="1"/>
  <c r="Q253" i="4"/>
  <c r="Y253" i="4" s="1"/>
  <c r="Q680" i="4"/>
  <c r="Y680" i="4" s="1"/>
  <c r="Q198" i="4"/>
  <c r="Y198" i="4" s="1"/>
  <c r="Q721" i="4"/>
  <c r="Y721" i="4" s="1"/>
  <c r="Q566" i="4"/>
  <c r="Y566" i="4" s="1"/>
  <c r="Q81" i="4"/>
  <c r="Y81" i="4" s="1"/>
  <c r="N182" i="4"/>
  <c r="AC182" i="4" s="1"/>
  <c r="N437" i="4"/>
  <c r="AD437" i="4" s="1"/>
  <c r="N196" i="4"/>
  <c r="AC196" i="4" s="1"/>
  <c r="N485" i="4"/>
  <c r="AC485" i="4" s="1"/>
  <c r="Q706" i="4"/>
  <c r="Y706" i="4" s="1"/>
  <c r="N527" i="4"/>
  <c r="AC527" i="4" s="1"/>
  <c r="N407" i="4"/>
  <c r="AC407" i="4" s="1"/>
  <c r="N435" i="4"/>
  <c r="AC435" i="4" s="1"/>
  <c r="N568" i="4"/>
  <c r="AD568" i="4" s="1"/>
  <c r="N675" i="4"/>
  <c r="AC675" i="4" s="1"/>
  <c r="N186" i="4"/>
  <c r="AC186" i="4" s="1"/>
  <c r="N413" i="4"/>
  <c r="AC413" i="4" s="1"/>
  <c r="N424" i="4"/>
  <c r="AC424" i="4" s="1"/>
  <c r="N167" i="4"/>
  <c r="AC167" i="4" s="1"/>
  <c r="N742" i="4"/>
  <c r="AC742" i="4" s="1"/>
  <c r="N454" i="4"/>
  <c r="Q640" i="4"/>
  <c r="Y640" i="4" s="1"/>
  <c r="AD509" i="8"/>
  <c r="AC509" i="8"/>
  <c r="AD508" i="8"/>
  <c r="AD518" i="8"/>
  <c r="AD519" i="8"/>
  <c r="AC519" i="8"/>
  <c r="AC492" i="8"/>
  <c r="AD492" i="8"/>
  <c r="AD491" i="8"/>
  <c r="AC491" i="8"/>
  <c r="AC512" i="8"/>
  <c r="AD512" i="8"/>
  <c r="AD517" i="8"/>
  <c r="AC517" i="8"/>
  <c r="AD485" i="8"/>
  <c r="AD486" i="8"/>
  <c r="AC486" i="8"/>
  <c r="AC484" i="8"/>
  <c r="AD484" i="8"/>
  <c r="AD510" i="8"/>
  <c r="AC510" i="8"/>
  <c r="AC511" i="8"/>
  <c r="AD511" i="8"/>
  <c r="AD513" i="8"/>
  <c r="AC513" i="8"/>
  <c r="AD488" i="8"/>
  <c r="AD489" i="8"/>
  <c r="AC489" i="8"/>
  <c r="AC490" i="8"/>
  <c r="AD490" i="8"/>
  <c r="AD483" i="8"/>
  <c r="AC483" i="8"/>
  <c r="AD482" i="8"/>
  <c r="AD487" i="8"/>
  <c r="AC487" i="8"/>
  <c r="AD514" i="8"/>
  <c r="AC515" i="8"/>
  <c r="AD515" i="8"/>
  <c r="AD516" i="8"/>
  <c r="AC516" i="8"/>
  <c r="AC495" i="8"/>
  <c r="AD495" i="8"/>
  <c r="AD471" i="8"/>
  <c r="AC471" i="8"/>
  <c r="AD477" i="8"/>
  <c r="AC477" i="8"/>
  <c r="AC503" i="8"/>
  <c r="AD503" i="8"/>
  <c r="AD506" i="8"/>
  <c r="AC506" i="8"/>
  <c r="AC468" i="8"/>
  <c r="AD467" i="8"/>
  <c r="AD468" i="8"/>
  <c r="AD474" i="8"/>
  <c r="AC474" i="8"/>
  <c r="AD497" i="8"/>
  <c r="AC497" i="8"/>
  <c r="AC480" i="8"/>
  <c r="AD480" i="8"/>
  <c r="AD493" i="8"/>
  <c r="AC494" i="8"/>
  <c r="AD494" i="8"/>
  <c r="AC500" i="8"/>
  <c r="AD500" i="8"/>
  <c r="AD469" i="8"/>
  <c r="AC469" i="8"/>
  <c r="AD501" i="8"/>
  <c r="AC501" i="8"/>
  <c r="AD472" i="8"/>
  <c r="AD473" i="8"/>
  <c r="AC473" i="8"/>
  <c r="AD475" i="8"/>
  <c r="AC475" i="8"/>
  <c r="AD499" i="8"/>
  <c r="AC499" i="8"/>
  <c r="AC498" i="8"/>
  <c r="AD498" i="8"/>
  <c r="AC505" i="8"/>
  <c r="AD505" i="8"/>
  <c r="AC496" i="8"/>
  <c r="AD496" i="8"/>
  <c r="AC504" i="8"/>
  <c r="AD504" i="8"/>
  <c r="AD476" i="8"/>
  <c r="AC476" i="8"/>
  <c r="AC479" i="8"/>
  <c r="AD479" i="8"/>
  <c r="AD470" i="8"/>
  <c r="AC470" i="8"/>
  <c r="AC478" i="8"/>
  <c r="AD478" i="8"/>
  <c r="AC502" i="8"/>
  <c r="AD502" i="8"/>
  <c r="AD717" i="8"/>
  <c r="AC717" i="8"/>
  <c r="AD716" i="8"/>
  <c r="AC716" i="8"/>
  <c r="AC686" i="8"/>
  <c r="AD686" i="8"/>
  <c r="AC692" i="8"/>
  <c r="AD692" i="8"/>
  <c r="AD718" i="8"/>
  <c r="AC718" i="8"/>
  <c r="AD688" i="8"/>
  <c r="AC688" i="8"/>
  <c r="AD693" i="8"/>
  <c r="AC693" i="8"/>
  <c r="AC695" i="8"/>
  <c r="AD695" i="8"/>
  <c r="AC720" i="8"/>
  <c r="AD720" i="8"/>
  <c r="AD714" i="8"/>
  <c r="AC714" i="8"/>
  <c r="AC719" i="8"/>
  <c r="AD719" i="8"/>
  <c r="AD721" i="8"/>
  <c r="AC721" i="8"/>
  <c r="AD685" i="8"/>
  <c r="AC685" i="8"/>
  <c r="AD687" i="8"/>
  <c r="AC687" i="8"/>
  <c r="AD684" i="8"/>
  <c r="AC684" i="8"/>
  <c r="AC694" i="8"/>
  <c r="AD694" i="8"/>
  <c r="AD715" i="8"/>
  <c r="AC715" i="8"/>
  <c r="AC711" i="8"/>
  <c r="AD711" i="8"/>
  <c r="AD713" i="8"/>
  <c r="AC713" i="8"/>
  <c r="AD710" i="8"/>
  <c r="AC710" i="8"/>
  <c r="AD691" i="8"/>
  <c r="AC691" i="8"/>
  <c r="AD689" i="8"/>
  <c r="AC690" i="8"/>
  <c r="AD690" i="8"/>
  <c r="AC712" i="8"/>
  <c r="AD712" i="8"/>
  <c r="AD683" i="8"/>
  <c r="AD701" i="8"/>
  <c r="AC701" i="8"/>
  <c r="AD727" i="8"/>
  <c r="AC727" i="8"/>
  <c r="AD703" i="8"/>
  <c r="AC703" i="8"/>
  <c r="AC700" i="8"/>
  <c r="AD700" i="8"/>
  <c r="AD707" i="8"/>
  <c r="AC707" i="8"/>
  <c r="AC728" i="8"/>
  <c r="AD728" i="8"/>
  <c r="AC729" i="8"/>
  <c r="AD729" i="8"/>
  <c r="AD726" i="8"/>
  <c r="AC726" i="8"/>
  <c r="AD733" i="8"/>
  <c r="AC733" i="8"/>
  <c r="AC702" i="8"/>
  <c r="AD702" i="8"/>
  <c r="AC723" i="8"/>
  <c r="AD722" i="8"/>
  <c r="AD723" i="8"/>
  <c r="AC704" i="8"/>
  <c r="AD704" i="8"/>
  <c r="AD706" i="8"/>
  <c r="AC706" i="8"/>
  <c r="AD698" i="8"/>
  <c r="AC698" i="8"/>
  <c r="AC730" i="8"/>
  <c r="AD730" i="8"/>
  <c r="AD732" i="8"/>
  <c r="AC732" i="8"/>
  <c r="AC724" i="8"/>
  <c r="AD724" i="8"/>
  <c r="AC697" i="8"/>
  <c r="AD697" i="8"/>
  <c r="AD696" i="8"/>
  <c r="AD709" i="8"/>
  <c r="AC709" i="8"/>
  <c r="AD705" i="8"/>
  <c r="AC705" i="8"/>
  <c r="AD699" i="8"/>
  <c r="AC699" i="8"/>
  <c r="AD708" i="8"/>
  <c r="AC708" i="8"/>
  <c r="O734" i="8"/>
  <c r="AE734" i="8" s="1"/>
  <c r="AE735" i="8"/>
  <c r="AP735" i="8" s="1"/>
  <c r="AD735" i="8"/>
  <c r="AC735" i="8"/>
  <c r="AD731" i="8"/>
  <c r="AC731" i="8"/>
  <c r="AC725" i="8"/>
  <c r="AD725" i="8"/>
  <c r="AC734" i="8"/>
  <c r="AD734" i="8"/>
  <c r="S780" i="7"/>
  <c r="AX781" i="7"/>
  <c r="D777" i="7"/>
  <c r="AA734" i="8"/>
  <c r="R733" i="8"/>
  <c r="AG733" i="8"/>
  <c r="U732" i="8"/>
  <c r="W754" i="8"/>
  <c r="V753" i="8"/>
  <c r="K380" i="5"/>
  <c r="Q489" i="4"/>
  <c r="Y489" i="4" s="1"/>
  <c r="K578" i="5"/>
  <c r="K397" i="5"/>
  <c r="K142" i="5"/>
  <c r="Q449" i="4"/>
  <c r="Y449" i="4" s="1"/>
  <c r="Q12" i="4"/>
  <c r="Y12" i="4" s="1"/>
  <c r="Q394" i="4"/>
  <c r="Y394" i="4" s="1"/>
  <c r="Q494" i="4"/>
  <c r="Y494" i="4" s="1"/>
  <c r="K742" i="5"/>
  <c r="S742" i="5" s="1"/>
  <c r="Q243" i="4"/>
  <c r="Y243" i="4" s="1"/>
  <c r="K4" i="5"/>
  <c r="K167" i="5"/>
  <c r="K468" i="5"/>
  <c r="K197" i="5"/>
  <c r="K265" i="5"/>
  <c r="K566" i="5"/>
  <c r="S566" i="5" s="1"/>
  <c r="K653" i="5"/>
  <c r="K598" i="5"/>
  <c r="K67" i="5"/>
  <c r="Q250" i="4"/>
  <c r="K604" i="5"/>
  <c r="S604" i="5" s="1"/>
  <c r="K248" i="5"/>
  <c r="K549" i="5"/>
  <c r="Q314" i="4"/>
  <c r="Y314" i="4" s="1"/>
  <c r="Q288" i="4"/>
  <c r="K416" i="5"/>
  <c r="Q333" i="4"/>
  <c r="Y333" i="4" s="1"/>
  <c r="X558" i="5"/>
  <c r="N350" i="4"/>
  <c r="AC350" i="4" s="1"/>
  <c r="N714" i="4"/>
  <c r="AC714" i="4" s="1"/>
  <c r="N55" i="4"/>
  <c r="AC55" i="4" s="1"/>
  <c r="N543" i="4"/>
  <c r="AC543" i="4" s="1"/>
  <c r="N736" i="4"/>
  <c r="AC736" i="4" s="1"/>
  <c r="X330" i="5"/>
  <c r="N589" i="4"/>
  <c r="AC589" i="4" s="1"/>
  <c r="N458" i="4"/>
  <c r="AC458" i="4" s="1"/>
  <c r="N112" i="4"/>
  <c r="AC112" i="4" s="1"/>
  <c r="N692" i="4"/>
  <c r="AC692" i="4" s="1"/>
  <c r="N357" i="4"/>
  <c r="AC357" i="4" s="1"/>
  <c r="N586" i="4"/>
  <c r="AD586" i="4" s="1"/>
  <c r="N86" i="4"/>
  <c r="AC86" i="4" s="1"/>
  <c r="N411" i="4"/>
  <c r="AC411" i="4" s="1"/>
  <c r="X193" i="5"/>
  <c r="X547" i="5"/>
  <c r="N258" i="4"/>
  <c r="AC258" i="4" s="1"/>
  <c r="N156" i="4"/>
  <c r="AC156" i="4" s="1"/>
  <c r="N597" i="4"/>
  <c r="AC597" i="4" s="1"/>
  <c r="X688" i="5"/>
  <c r="N17" i="4"/>
  <c r="AC17" i="4" s="1"/>
  <c r="N593" i="4"/>
  <c r="AC593" i="4" s="1"/>
  <c r="X577" i="5"/>
  <c r="N179" i="4"/>
  <c r="N115" i="4"/>
  <c r="X363" i="5"/>
  <c r="X735" i="5"/>
  <c r="N256" i="4"/>
  <c r="AD256" i="4" s="1"/>
  <c r="X605" i="5"/>
  <c r="N26" i="4"/>
  <c r="N530" i="4"/>
  <c r="AC530" i="4" s="1"/>
  <c r="N144" i="4"/>
  <c r="N659" i="4"/>
  <c r="AC659" i="4" s="1"/>
  <c r="N148" i="4"/>
  <c r="AC148" i="4" s="1"/>
  <c r="N400" i="4"/>
  <c r="AC400" i="4" s="1"/>
  <c r="N44" i="4"/>
  <c r="AC44" i="4" s="1"/>
  <c r="N651" i="4"/>
  <c r="AC651" i="4" s="1"/>
  <c r="N121" i="4"/>
  <c r="AD120" i="4" s="1"/>
  <c r="N153" i="4"/>
  <c r="AC153" i="4" s="1"/>
  <c r="N130" i="4"/>
  <c r="AC130" i="4" s="1"/>
  <c r="N302" i="4"/>
  <c r="AC302" i="4" s="1"/>
  <c r="N741" i="4"/>
  <c r="AC741" i="4" s="1"/>
  <c r="N699" i="4"/>
  <c r="N452" i="4"/>
  <c r="AD451" i="4" s="1"/>
  <c r="X274" i="5"/>
  <c r="N573" i="4"/>
  <c r="AC573" i="4" s="1"/>
  <c r="N80" i="4"/>
  <c r="AC80" i="4" s="1"/>
  <c r="N163" i="4"/>
  <c r="AC163" i="4" s="1"/>
  <c r="X113" i="5"/>
  <c r="N529" i="4"/>
  <c r="AC529" i="4" s="1"/>
  <c r="N561" i="4"/>
  <c r="AC561" i="4" s="1"/>
  <c r="X310" i="5"/>
  <c r="W327" i="5"/>
  <c r="X126" i="5"/>
  <c r="X96" i="5"/>
  <c r="X168" i="5"/>
  <c r="N510" i="4"/>
  <c r="AC510" i="4" s="1"/>
  <c r="N358" i="4"/>
  <c r="AC358" i="4" s="1"/>
  <c r="N526" i="4"/>
  <c r="AC526" i="4" s="1"/>
  <c r="N513" i="4"/>
  <c r="X329" i="5"/>
  <c r="X395" i="5"/>
  <c r="X441" i="5"/>
  <c r="X369" i="5"/>
  <c r="X487" i="5"/>
  <c r="N577" i="4"/>
  <c r="AC577" i="4" s="1"/>
  <c r="N333" i="4"/>
  <c r="AC333" i="4" s="1"/>
  <c r="N620" i="4"/>
  <c r="AC620" i="4" s="1"/>
  <c r="N727" i="4"/>
  <c r="AC727" i="4" s="1"/>
  <c r="N434" i="4"/>
  <c r="AC434" i="4" s="1"/>
  <c r="N54" i="4"/>
  <c r="AC54" i="4" s="1"/>
  <c r="X254" i="5"/>
  <c r="X506" i="5"/>
  <c r="X693" i="5"/>
  <c r="X508" i="5"/>
  <c r="X422" i="5"/>
  <c r="X365" i="5"/>
  <c r="N633" i="4"/>
  <c r="AD632" i="4" s="1"/>
  <c r="W734" i="5"/>
  <c r="X704" i="5"/>
  <c r="X652" i="5"/>
  <c r="N555" i="4"/>
  <c r="AC555" i="4" s="1"/>
  <c r="N374" i="4"/>
  <c r="AC374" i="4" s="1"/>
  <c r="N426" i="4"/>
  <c r="AC426" i="4" s="1"/>
  <c r="X486" i="5"/>
  <c r="X663" i="5"/>
  <c r="W29" i="5"/>
  <c r="N95" i="4"/>
  <c r="AC95" i="4" s="1"/>
  <c r="X275" i="5"/>
  <c r="W582" i="5"/>
  <c r="X31" i="5"/>
  <c r="W476" i="5"/>
  <c r="X656" i="5"/>
  <c r="N122" i="4"/>
  <c r="N138" i="4"/>
  <c r="AC138" i="4" s="1"/>
  <c r="N453" i="4"/>
  <c r="AC453" i="4" s="1"/>
  <c r="X694" i="5"/>
  <c r="X114" i="5"/>
  <c r="X67" i="5"/>
  <c r="X167" i="5"/>
  <c r="N648" i="4"/>
  <c r="AC648" i="4" s="1"/>
  <c r="N301" i="4"/>
  <c r="AC301" i="4" s="1"/>
  <c r="N183" i="4"/>
  <c r="AC183" i="4" s="1"/>
  <c r="N124" i="4"/>
  <c r="AC124" i="4" s="1"/>
  <c r="N147" i="4"/>
  <c r="AD146" i="4" s="1"/>
  <c r="N35" i="4"/>
  <c r="AC35" i="4" s="1"/>
  <c r="N571" i="4"/>
  <c r="AC571" i="4" s="1"/>
  <c r="N110" i="4"/>
  <c r="AD110" i="4" s="1"/>
  <c r="N15" i="4"/>
  <c r="N705" i="4"/>
  <c r="AC705" i="4" s="1"/>
  <c r="N408" i="4"/>
  <c r="AC408" i="4" s="1"/>
  <c r="N248" i="4"/>
  <c r="AC248" i="4" s="1"/>
  <c r="N412" i="4"/>
  <c r="AC412" i="4" s="1"/>
  <c r="AE741" i="4"/>
  <c r="AJ741" i="4" s="1"/>
  <c r="N70" i="4"/>
  <c r="AC70" i="4" s="1"/>
  <c r="N160" i="4"/>
  <c r="AC160" i="4" s="1"/>
  <c r="W724" i="5"/>
  <c r="X364" i="5"/>
  <c r="X470" i="5"/>
  <c r="N386" i="4"/>
  <c r="AC386" i="4" s="1"/>
  <c r="X734" i="5"/>
  <c r="X52" i="5"/>
  <c r="X42" i="5"/>
  <c r="N231" i="4"/>
  <c r="AC231" i="4" s="1"/>
  <c r="N104" i="4"/>
  <c r="AC104" i="4" s="1"/>
  <c r="N713" i="4"/>
  <c r="AC713" i="4" s="1"/>
  <c r="X41" i="5"/>
  <c r="X569" i="5"/>
  <c r="X451" i="5"/>
  <c r="X724" i="5"/>
  <c r="X273" i="5"/>
  <c r="W349" i="5"/>
  <c r="X85" i="5"/>
  <c r="X636" i="5"/>
  <c r="X196" i="5"/>
  <c r="N695" i="4"/>
  <c r="AC695" i="4" s="1"/>
  <c r="N326" i="4"/>
  <c r="AC326" i="4" s="1"/>
  <c r="N373" i="4"/>
  <c r="AC373" i="4" s="1"/>
  <c r="N498" i="4"/>
  <c r="N524" i="4"/>
  <c r="AC524" i="4" s="1"/>
  <c r="N624" i="4"/>
  <c r="AC624" i="4" s="1"/>
  <c r="N382" i="4"/>
  <c r="AD382" i="4" s="1"/>
  <c r="N168" i="4"/>
  <c r="AC168" i="4" s="1"/>
  <c r="N34" i="4"/>
  <c r="N294" i="4"/>
  <c r="AC294" i="4" s="1"/>
  <c r="N638" i="4"/>
  <c r="AC638" i="4" s="1"/>
  <c r="W246" i="5"/>
  <c r="X384" i="5"/>
  <c r="W745" i="5"/>
  <c r="N223" i="4"/>
  <c r="AC223" i="4" s="1"/>
  <c r="N433" i="4"/>
  <c r="AD432" i="4" s="1"/>
  <c r="X429" i="5"/>
  <c r="W462" i="5"/>
  <c r="X337" i="5"/>
  <c r="W370" i="5"/>
  <c r="X3" i="5"/>
  <c r="N532" i="4"/>
  <c r="AC532" i="4" s="1"/>
  <c r="AD7" i="4"/>
  <c r="X452" i="5"/>
  <c r="X416" i="5"/>
  <c r="N131" i="4"/>
  <c r="X336" i="5"/>
  <c r="X146" i="5"/>
  <c r="X311" i="5"/>
  <c r="N509" i="4"/>
  <c r="AC509" i="4" s="1"/>
  <c r="N645" i="4"/>
  <c r="AC645" i="4" s="1"/>
  <c r="N416" i="4"/>
  <c r="AC416" i="4" s="1"/>
  <c r="N336" i="4"/>
  <c r="AC336" i="4" s="1"/>
  <c r="N28" i="4"/>
  <c r="AC28" i="4" s="1"/>
  <c r="N18" i="4"/>
  <c r="AC18" i="4" s="1"/>
  <c r="X189" i="5"/>
  <c r="N389" i="4"/>
  <c r="AC389" i="4" s="1"/>
  <c r="N33" i="4"/>
  <c r="AC33" i="4" s="1"/>
  <c r="N563" i="4"/>
  <c r="AC563" i="4" s="1"/>
  <c r="W330" i="5"/>
  <c r="X51" i="5"/>
  <c r="X309" i="5"/>
  <c r="X412" i="5"/>
  <c r="W170" i="5"/>
  <c r="X674" i="5"/>
  <c r="X375" i="5"/>
  <c r="N660" i="4"/>
  <c r="AC660" i="4" s="1"/>
  <c r="N442" i="4"/>
  <c r="AC442" i="4" s="1"/>
  <c r="N447" i="4"/>
  <c r="AC447" i="4" s="1"/>
  <c r="N84" i="4"/>
  <c r="AC84" i="4" s="1"/>
  <c r="N166" i="4"/>
  <c r="AC166" i="4" s="1"/>
  <c r="W727" i="5"/>
  <c r="X56" i="5"/>
  <c r="X300" i="5"/>
  <c r="X197" i="5"/>
  <c r="N515" i="4"/>
  <c r="AC515" i="4" s="1"/>
  <c r="N682" i="4"/>
  <c r="AC682" i="4" s="1"/>
  <c r="N710" i="4"/>
  <c r="AC710" i="4" s="1"/>
  <c r="W190" i="5"/>
  <c r="N715" i="4"/>
  <c r="AC715" i="4" s="1"/>
  <c r="X570" i="5"/>
  <c r="N405" i="4"/>
  <c r="AC405" i="4" s="1"/>
  <c r="N531" i="4"/>
  <c r="N181" i="4"/>
  <c r="AC181" i="4" s="1"/>
  <c r="N114" i="4"/>
  <c r="AC114" i="4" s="1"/>
  <c r="N746" i="4"/>
  <c r="AC746" i="4" s="1"/>
  <c r="N481" i="4"/>
  <c r="AC481" i="4" s="1"/>
  <c r="N174" i="4"/>
  <c r="AC174" i="4" s="1"/>
  <c r="N717" i="4"/>
  <c r="AC717" i="4" s="1"/>
  <c r="X219" i="5"/>
  <c r="X423" i="5"/>
  <c r="N556" i="4"/>
  <c r="AC556" i="4" s="1"/>
  <c r="N668" i="4"/>
  <c r="AC668" i="4" s="1"/>
  <c r="N466" i="4"/>
  <c r="AC466" i="4" s="1"/>
  <c r="N730" i="4"/>
  <c r="AC730" i="4" s="1"/>
  <c r="N500" i="4"/>
  <c r="X112" i="5"/>
  <c r="N21" i="4"/>
  <c r="AC21" i="4" s="1"/>
  <c r="N722" i="4"/>
  <c r="AC722" i="4" s="1"/>
  <c r="N317" i="4"/>
  <c r="AC317" i="4" s="1"/>
  <c r="N311" i="4"/>
  <c r="AC311" i="4" s="1"/>
  <c r="X622" i="5"/>
  <c r="N217" i="4"/>
  <c r="AC217" i="4" s="1"/>
  <c r="X585" i="5"/>
  <c r="N740" i="4"/>
  <c r="AC740" i="4" s="1"/>
  <c r="N109" i="4"/>
  <c r="AC109" i="4" s="1"/>
  <c r="N334" i="4"/>
  <c r="AC334" i="4" s="1"/>
  <c r="N14" i="4"/>
  <c r="AC14" i="4" s="1"/>
  <c r="N464" i="4"/>
  <c r="AC464" i="4" s="1"/>
  <c r="N430" i="4"/>
  <c r="AD429" i="4" s="1"/>
  <c r="X592" i="5"/>
  <c r="N418" i="4"/>
  <c r="AC418" i="4" s="1"/>
  <c r="N227" i="4"/>
  <c r="AC227" i="4" s="1"/>
  <c r="N540" i="4"/>
  <c r="AD539" i="4" s="1"/>
  <c r="N41" i="4"/>
  <c r="AC41" i="4" s="1"/>
  <c r="N291" i="4"/>
  <c r="AC291" i="4" s="1"/>
  <c r="N289" i="4"/>
  <c r="AC289" i="4" s="1"/>
  <c r="N254" i="4"/>
  <c r="AC254" i="4" s="1"/>
  <c r="N652" i="4"/>
  <c r="AC652" i="4" s="1"/>
  <c r="N641" i="4"/>
  <c r="AC641" i="4" s="1"/>
  <c r="N719" i="4"/>
  <c r="AC719" i="4" s="1"/>
  <c r="N298" i="4"/>
  <c r="AC298" i="4" s="1"/>
  <c r="N300" i="4"/>
  <c r="AC300" i="4" s="1"/>
  <c r="N316" i="4"/>
  <c r="AC316" i="4" s="1"/>
  <c r="N293" i="4"/>
  <c r="AC293" i="4" s="1"/>
  <c r="N143" i="4"/>
  <c r="N299" i="4"/>
  <c r="AC299" i="4" s="1"/>
  <c r="W395" i="5"/>
  <c r="N261" i="4"/>
  <c r="AD261" i="4" s="1"/>
  <c r="X564" i="5"/>
  <c r="N487" i="4"/>
  <c r="AD486" i="4" s="1"/>
  <c r="N178" i="4"/>
  <c r="AD177" i="4" s="1"/>
  <c r="N711" i="4"/>
  <c r="N243" i="4"/>
  <c r="AC243" i="4" s="1"/>
  <c r="N253" i="4"/>
  <c r="AC253" i="4" s="1"/>
  <c r="X670" i="5"/>
  <c r="N544" i="4"/>
  <c r="AC544" i="4" s="1"/>
  <c r="N284" i="4"/>
  <c r="AC284" i="4" s="1"/>
  <c r="N251" i="4"/>
  <c r="AC251" i="4" s="1"/>
  <c r="N642" i="4"/>
  <c r="AC642" i="4" s="1"/>
  <c r="N137" i="4"/>
  <c r="AC137" i="4" s="1"/>
  <c r="N517" i="4"/>
  <c r="AC517" i="4" s="1"/>
  <c r="N380" i="4"/>
  <c r="AC380" i="4" s="1"/>
  <c r="N69" i="4"/>
  <c r="AC69" i="4" s="1"/>
  <c r="N444" i="4"/>
  <c r="N330" i="4"/>
  <c r="X595" i="5"/>
  <c r="K751" i="5"/>
  <c r="S751" i="5" s="1"/>
  <c r="N94" i="4"/>
  <c r="AC94" i="4" s="1"/>
  <c r="N712" i="4"/>
  <c r="AC712" i="4" s="1"/>
  <c r="N312" i="4"/>
  <c r="AC312" i="4" s="1"/>
  <c r="N103" i="4"/>
  <c r="AD102" i="4" s="1"/>
  <c r="N439" i="4"/>
  <c r="AD438" i="4" s="1"/>
  <c r="X551" i="5"/>
  <c r="X721" i="5"/>
  <c r="X504" i="5"/>
  <c r="W364" i="5"/>
  <c r="X398" i="5"/>
  <c r="X550" i="5"/>
  <c r="N619" i="4"/>
  <c r="AC619" i="4" s="1"/>
  <c r="X686" i="5"/>
  <c r="N189" i="4"/>
  <c r="AC189" i="4" s="1"/>
  <c r="X250" i="5"/>
  <c r="X387" i="5"/>
  <c r="W339" i="5"/>
  <c r="W507" i="5"/>
  <c r="Q749" i="4"/>
  <c r="Y749" i="4" s="1"/>
  <c r="X334" i="5"/>
  <c r="N259" i="4"/>
  <c r="AC259" i="4" s="1"/>
  <c r="X339" i="5"/>
  <c r="K202" i="5"/>
  <c r="W198" i="5"/>
  <c r="K13" i="5"/>
  <c r="K555" i="5"/>
  <c r="S555" i="5" s="1"/>
  <c r="X514" i="5"/>
  <c r="N558" i="4"/>
  <c r="AC558" i="4" s="1"/>
  <c r="X44" i="5"/>
  <c r="W722" i="5"/>
  <c r="W671" i="5"/>
  <c r="X598" i="5"/>
  <c r="X739" i="5"/>
  <c r="N554" i="4"/>
  <c r="AC554" i="4" s="1"/>
  <c r="N213" i="4"/>
  <c r="AC213" i="4" s="1"/>
  <c r="N81" i="4"/>
  <c r="N279" i="4"/>
  <c r="AC279" i="4" s="1"/>
  <c r="X465" i="5"/>
  <c r="K3" i="5"/>
  <c r="S3" i="5" s="1"/>
  <c r="X279" i="5"/>
  <c r="X21" i="5"/>
  <c r="N388" i="4"/>
  <c r="X404" i="5"/>
  <c r="W596" i="5"/>
  <c r="X468" i="5"/>
  <c r="X483" i="5"/>
  <c r="Q638" i="4"/>
  <c r="Y638" i="4" s="1"/>
  <c r="AJ751" i="5"/>
  <c r="Q92" i="4"/>
  <c r="Y92" i="4" s="1"/>
  <c r="X410" i="5"/>
  <c r="X546" i="5"/>
  <c r="X224" i="5"/>
  <c r="N50" i="4"/>
  <c r="AC50" i="4" s="1"/>
  <c r="N245" i="4"/>
  <c r="AC245" i="4" s="1"/>
  <c r="X596" i="5"/>
  <c r="Q193" i="4"/>
  <c r="Y193" i="4" s="1"/>
  <c r="Q337" i="4"/>
  <c r="Y337" i="4" s="1"/>
  <c r="X513" i="5"/>
  <c r="X403" i="5"/>
  <c r="N649" i="4"/>
  <c r="AC649" i="4" s="1"/>
  <c r="N71" i="4"/>
  <c r="AC71" i="4" s="1"/>
  <c r="N629" i="4"/>
  <c r="AC629" i="4" s="1"/>
  <c r="N233" i="4"/>
  <c r="AC233" i="4" s="1"/>
  <c r="N518" i="4"/>
  <c r="AC518" i="4" s="1"/>
  <c r="N119" i="4"/>
  <c r="AC119" i="4" s="1"/>
  <c r="AJ743" i="5"/>
  <c r="N404" i="4"/>
  <c r="AC404" i="4" s="1"/>
  <c r="N308" i="4"/>
  <c r="AC308" i="4" s="1"/>
  <c r="N634" i="4"/>
  <c r="AC634" i="4" s="1"/>
  <c r="X399" i="5"/>
  <c r="N499" i="4"/>
  <c r="AC499" i="4" s="1"/>
  <c r="N378" i="4"/>
  <c r="AC378" i="4" s="1"/>
  <c r="N443" i="4"/>
  <c r="AC443" i="4" s="1"/>
  <c r="N274" i="4"/>
  <c r="AC274" i="4" s="1"/>
  <c r="X68" i="5"/>
  <c r="X10" i="5"/>
  <c r="N67" i="4"/>
  <c r="AC67" i="4" s="1"/>
  <c r="Q687" i="4"/>
  <c r="Y687" i="4" s="1"/>
  <c r="Q62" i="4"/>
  <c r="Y62" i="4" s="1"/>
  <c r="N209" i="4"/>
  <c r="AC209" i="4" s="1"/>
  <c r="N475" i="4"/>
  <c r="AC475" i="4" s="1"/>
  <c r="N135" i="4"/>
  <c r="AC135" i="4" s="1"/>
  <c r="N263" i="4"/>
  <c r="AC263" i="4" s="1"/>
  <c r="N492" i="4"/>
  <c r="AC492" i="4" s="1"/>
  <c r="N504" i="4"/>
  <c r="AC504" i="4" s="1"/>
  <c r="N290" i="4"/>
  <c r="AP748" i="4"/>
  <c r="N273" i="4"/>
  <c r="AC273" i="4" s="1"/>
  <c r="N282" i="4"/>
  <c r="AC282" i="4" s="1"/>
  <c r="N745" i="4"/>
  <c r="AE745" i="4" s="1"/>
  <c r="AJ745" i="4" s="1"/>
  <c r="N83" i="4"/>
  <c r="AC83" i="4" s="1"/>
  <c r="X503" i="5"/>
  <c r="X389" i="5"/>
  <c r="X385" i="5"/>
  <c r="X494" i="5"/>
  <c r="X137" i="5"/>
  <c r="W400" i="5"/>
  <c r="N145" i="4"/>
  <c r="AC145" i="4" s="1"/>
  <c r="X549" i="5"/>
  <c r="N117" i="4"/>
  <c r="AC117" i="4" s="1"/>
  <c r="X406" i="5"/>
  <c r="N503" i="4"/>
  <c r="AD502" i="4" s="1"/>
  <c r="N603" i="4"/>
  <c r="AC603" i="4" s="1"/>
  <c r="N553" i="4"/>
  <c r="AC553" i="4" s="1"/>
  <c r="N342" i="4"/>
  <c r="AC342" i="4" s="1"/>
  <c r="N431" i="4"/>
  <c r="AC431" i="4" s="1"/>
  <c r="W503" i="5"/>
  <c r="W11" i="5"/>
  <c r="N667" i="4"/>
  <c r="Q111" i="4"/>
  <c r="Y111" i="4" s="1"/>
  <c r="X6" i="5"/>
  <c r="N456" i="4"/>
  <c r="AC456" i="4" s="1"/>
  <c r="N90" i="4"/>
  <c r="AC90" i="4" s="1"/>
  <c r="N46" i="4"/>
  <c r="AC46" i="4" s="1"/>
  <c r="X187" i="5"/>
  <c r="X386" i="5"/>
  <c r="N45" i="4"/>
  <c r="AC45" i="4" s="1"/>
  <c r="X62" i="5"/>
  <c r="X449" i="5"/>
  <c r="Q88" i="4"/>
  <c r="Y88" i="4" s="1"/>
  <c r="X415" i="5"/>
  <c r="X89" i="5"/>
  <c r="N482" i="4"/>
  <c r="AC482" i="4" s="1"/>
  <c r="Q506" i="4"/>
  <c r="Y506" i="4" s="1"/>
  <c r="N505" i="4"/>
  <c r="AC505" i="4" s="1"/>
  <c r="W88" i="5"/>
  <c r="X13" i="5"/>
  <c r="X69" i="5"/>
  <c r="X450" i="5"/>
  <c r="N310" i="4"/>
  <c r="AC310" i="4" s="1"/>
  <c r="W274" i="5"/>
  <c r="N623" i="4"/>
  <c r="AC623" i="4" s="1"/>
  <c r="X591" i="5"/>
  <c r="N602" i="4"/>
  <c r="AC602" i="4" s="1"/>
  <c r="N134" i="4"/>
  <c r="AC134" i="4" s="1"/>
  <c r="N275" i="4"/>
  <c r="AC275" i="4" s="1"/>
  <c r="X280" i="5"/>
  <c r="X88" i="5"/>
  <c r="X484" i="5"/>
  <c r="N207" i="4"/>
  <c r="AC207" i="4" s="1"/>
  <c r="Q720" i="4"/>
  <c r="Y720" i="4" s="1"/>
  <c r="N507" i="4"/>
  <c r="AC507" i="4" s="1"/>
  <c r="N690" i="4"/>
  <c r="AD689" i="4" s="1"/>
  <c r="N394" i="4"/>
  <c r="AC394" i="4" s="1"/>
  <c r="W743" i="5"/>
  <c r="AD743" i="5"/>
  <c r="N471" i="4"/>
  <c r="AC471" i="4" s="1"/>
  <c r="N362" i="4"/>
  <c r="AC362" i="4" s="1"/>
  <c r="X493" i="5"/>
  <c r="X567" i="5"/>
  <c r="Q17" i="4"/>
  <c r="Y17" i="4" s="1"/>
  <c r="Q588" i="4"/>
  <c r="Y588" i="4" s="1"/>
  <c r="X719" i="5"/>
  <c r="N205" i="4"/>
  <c r="AC205" i="4" s="1"/>
  <c r="N743" i="4"/>
  <c r="N269" i="4"/>
  <c r="AC269" i="4" s="1"/>
  <c r="N141" i="4"/>
  <c r="AC141" i="4" s="1"/>
  <c r="N704" i="4"/>
  <c r="AC704" i="4" s="1"/>
  <c r="N616" i="4"/>
  <c r="AC616" i="4" s="1"/>
  <c r="N22" i="4"/>
  <c r="AC22" i="4" s="1"/>
  <c r="N195" i="4"/>
  <c r="AC195" i="4" s="1"/>
  <c r="Q443" i="4"/>
  <c r="Y443" i="4" s="1"/>
  <c r="Q43" i="4"/>
  <c r="Y43" i="4" s="1"/>
  <c r="N687" i="4"/>
  <c r="AC687" i="4" s="1"/>
  <c r="N228" i="4"/>
  <c r="AC228" i="4" s="1"/>
  <c r="N508" i="4"/>
  <c r="AC508" i="4" s="1"/>
  <c r="N56" i="4"/>
  <c r="AC56" i="4" s="1"/>
  <c r="N27" i="4"/>
  <c r="AC27" i="4" s="1"/>
  <c r="N285" i="4"/>
  <c r="AC285" i="4" s="1"/>
  <c r="N363" i="4"/>
  <c r="AC363" i="4" s="1"/>
  <c r="N607" i="4"/>
  <c r="AC607" i="4" s="1"/>
  <c r="N315" i="4"/>
  <c r="AD314" i="4" s="1"/>
  <c r="N127" i="4"/>
  <c r="AD127" i="4" s="1"/>
  <c r="N478" i="4"/>
  <c r="AC478" i="4" s="1"/>
  <c r="N277" i="4"/>
  <c r="AC277" i="4" s="1"/>
  <c r="X411" i="5"/>
  <c r="N370" i="4"/>
  <c r="AC370" i="4" s="1"/>
  <c r="X147" i="5"/>
  <c r="N693" i="4"/>
  <c r="N436" i="4"/>
  <c r="AC436" i="4" s="1"/>
  <c r="N415" i="4"/>
  <c r="W576" i="5"/>
  <c r="N266" i="4"/>
  <c r="AC266" i="4" s="1"/>
  <c r="N198" i="4"/>
  <c r="AC198" i="4" s="1"/>
  <c r="X34" i="5"/>
  <c r="N514" i="4"/>
  <c r="AC514" i="4" s="1"/>
  <c r="N292" i="4"/>
  <c r="N164" i="4"/>
  <c r="AC164" i="4" s="1"/>
  <c r="X475" i="5"/>
  <c r="N610" i="4"/>
  <c r="AC610" i="4" s="1"/>
  <c r="Q674" i="4"/>
  <c r="Y674" i="4" s="1"/>
  <c r="Q277" i="4"/>
  <c r="Y277" i="4" s="1"/>
  <c r="K724" i="5"/>
  <c r="Q713" i="4"/>
  <c r="Y713" i="4" s="1"/>
  <c r="X360" i="5"/>
  <c r="N716" i="4"/>
  <c r="AC716" i="4" s="1"/>
  <c r="N578" i="4"/>
  <c r="AC578" i="4" s="1"/>
  <c r="Q357" i="4"/>
  <c r="Y357" i="4" s="1"/>
  <c r="K729" i="5"/>
  <c r="W738" i="5"/>
  <c r="W739" i="5"/>
  <c r="N89" i="4"/>
  <c r="AC89" i="4" s="1"/>
  <c r="Q231" i="4"/>
  <c r="Y231" i="4" s="1"/>
  <c r="K747" i="5"/>
  <c r="S747" i="5" s="1"/>
  <c r="X36" i="5"/>
  <c r="N557" i="4"/>
  <c r="K116" i="5"/>
  <c r="S116" i="5" s="1"/>
  <c r="Q292" i="4"/>
  <c r="Y292" i="4" s="1"/>
  <c r="W475" i="5"/>
  <c r="X319" i="5"/>
  <c r="N678" i="4"/>
  <c r="AD678" i="4" s="1"/>
  <c r="K704" i="5"/>
  <c r="S704" i="5" s="1"/>
  <c r="N495" i="4"/>
  <c r="AC495" i="4" s="1"/>
  <c r="X316" i="5"/>
  <c r="X8" i="5"/>
  <c r="X255" i="5"/>
  <c r="K352" i="5"/>
  <c r="S352" i="5" s="1"/>
  <c r="W147" i="5"/>
  <c r="N685" i="4"/>
  <c r="AC685" i="4" s="1"/>
  <c r="N691" i="4"/>
  <c r="AC691" i="4" s="1"/>
  <c r="N224" i="4"/>
  <c r="AD224" i="4" s="1"/>
  <c r="N643" i="4"/>
  <c r="AC643" i="4" s="1"/>
  <c r="X631" i="5"/>
  <c r="W9" i="5"/>
  <c r="W281" i="5"/>
  <c r="X632" i="5"/>
  <c r="W410" i="5"/>
  <c r="W240" i="5"/>
  <c r="X705" i="5"/>
  <c r="X342" i="5"/>
  <c r="N398" i="4"/>
  <c r="AC398" i="4" s="1"/>
  <c r="Q41" i="4"/>
  <c r="Y41" i="4" s="1"/>
  <c r="K322" i="5"/>
  <c r="S322" i="5" s="1"/>
  <c r="Q601" i="4"/>
  <c r="Y601" i="4" s="1"/>
  <c r="X619" i="5"/>
  <c r="X125" i="5"/>
  <c r="N249" i="4"/>
  <c r="AC249" i="4" s="1"/>
  <c r="N511" i="4"/>
  <c r="AC511" i="4" s="1"/>
  <c r="N234" i="4"/>
  <c r="AC234" i="4" s="1"/>
  <c r="N683" i="4"/>
  <c r="AC683" i="4" s="1"/>
  <c r="N497" i="4"/>
  <c r="AC497" i="4" s="1"/>
  <c r="W546" i="5"/>
  <c r="X231" i="5"/>
  <c r="X281" i="5"/>
  <c r="X315" i="5"/>
  <c r="X286" i="5"/>
  <c r="N240" i="4"/>
  <c r="AC240" i="4" s="1"/>
  <c r="N329" i="4"/>
  <c r="AC329" i="4" s="1"/>
  <c r="N450" i="4"/>
  <c r="AC450" i="4" s="1"/>
  <c r="N239" i="4"/>
  <c r="AC239" i="4" s="1"/>
  <c r="N78" i="4"/>
  <c r="AC78" i="4" s="1"/>
  <c r="X37" i="5"/>
  <c r="X597" i="5"/>
  <c r="N480" i="4"/>
  <c r="N636" i="4"/>
  <c r="AD636" i="4" s="1"/>
  <c r="X318" i="5"/>
  <c r="Q544" i="4"/>
  <c r="Y544" i="4" s="1"/>
  <c r="X659" i="5"/>
  <c r="N241" i="4"/>
  <c r="AC241" i="4" s="1"/>
  <c r="N493" i="4"/>
  <c r="AD493" i="4" s="1"/>
  <c r="N410" i="4"/>
  <c r="AD410" i="4" s="1"/>
  <c r="X489" i="5"/>
  <c r="X474" i="5"/>
  <c r="Q209" i="4"/>
  <c r="Y209" i="4" s="1"/>
  <c r="Q510" i="4"/>
  <c r="Y510" i="4" s="1"/>
  <c r="N681" i="4"/>
  <c r="AC681" i="4" s="1"/>
  <c r="N519" i="4"/>
  <c r="AC519" i="4" s="1"/>
  <c r="N220" i="4"/>
  <c r="AC220" i="4" s="1"/>
  <c r="N100" i="4"/>
  <c r="AC100" i="4" s="1"/>
  <c r="K698" i="5"/>
  <c r="S698" i="5" s="1"/>
  <c r="N441" i="4"/>
  <c r="AC441" i="4" s="1"/>
  <c r="N142" i="4"/>
  <c r="AC142" i="4" s="1"/>
  <c r="N236" i="4"/>
  <c r="AC236" i="4" s="1"/>
  <c r="N283" i="4"/>
  <c r="N155" i="4"/>
  <c r="AC155" i="4" s="1"/>
  <c r="N238" i="4"/>
  <c r="AC238" i="4" s="1"/>
  <c r="N16" i="4"/>
  <c r="AC16" i="4" s="1"/>
  <c r="N706" i="4"/>
  <c r="AC706" i="4" s="1"/>
  <c r="X627" i="5"/>
  <c r="N516" i="4"/>
  <c r="AC516" i="4" s="1"/>
  <c r="N379" i="4"/>
  <c r="X214" i="5"/>
  <c r="N414" i="4"/>
  <c r="AC414" i="4" s="1"/>
  <c r="N639" i="4"/>
  <c r="AC639" i="4" s="1"/>
  <c r="X79" i="5"/>
  <c r="X285" i="5"/>
  <c r="K222" i="5"/>
  <c r="S222" i="5" s="1"/>
  <c r="X490" i="5"/>
  <c r="Q586" i="4"/>
  <c r="Z585" i="4" s="1"/>
  <c r="K672" i="5"/>
  <c r="X35" i="5"/>
  <c r="N512" i="4"/>
  <c r="AC512" i="4" s="1"/>
  <c r="N598" i="4"/>
  <c r="AC598" i="4" s="1"/>
  <c r="N707" i="4"/>
  <c r="AC707" i="4" s="1"/>
  <c r="N169" i="4"/>
  <c r="AC169" i="4" s="1"/>
  <c r="X630" i="5"/>
  <c r="X213" i="5"/>
  <c r="X644" i="5"/>
  <c r="X482" i="5"/>
  <c r="X136" i="5"/>
  <c r="X320" i="5"/>
  <c r="N237" i="4"/>
  <c r="AC237" i="4" s="1"/>
  <c r="Q303" i="4"/>
  <c r="Y303" i="4" s="1"/>
  <c r="X321" i="5"/>
  <c r="Q570" i="4"/>
  <c r="Y570" i="4" s="1"/>
  <c r="X509" i="5"/>
  <c r="Y745" i="5"/>
  <c r="AJ745" i="5" s="1"/>
  <c r="W268" i="5"/>
  <c r="X217" i="5"/>
  <c r="N307" i="4"/>
  <c r="AC307" i="4" s="1"/>
  <c r="N309" i="4"/>
  <c r="N599" i="4"/>
  <c r="AD599" i="4" s="1"/>
  <c r="N613" i="4"/>
  <c r="AC613" i="4" s="1"/>
  <c r="N260" i="4"/>
  <c r="W140" i="5"/>
  <c r="X267" i="5"/>
  <c r="N63" i="4"/>
  <c r="AC63" i="4" s="1"/>
  <c r="Q86" i="4"/>
  <c r="Q714" i="4"/>
  <c r="Y714" i="4" s="1"/>
  <c r="N490" i="4"/>
  <c r="AC490" i="4" s="1"/>
  <c r="N265" i="4"/>
  <c r="AC265" i="4" s="1"/>
  <c r="X218" i="5"/>
  <c r="N733" i="4"/>
  <c r="AD733" i="4" s="1"/>
  <c r="N625" i="4"/>
  <c r="AC625" i="4" s="1"/>
  <c r="N575" i="4"/>
  <c r="AC575" i="4" s="1"/>
  <c r="N29" i="4"/>
  <c r="AC29" i="4" s="1"/>
  <c r="N522" i="4"/>
  <c r="AC522" i="4" s="1"/>
  <c r="N628" i="4"/>
  <c r="AC628" i="4" s="1"/>
  <c r="N721" i="4"/>
  <c r="AD720" i="4" s="1"/>
  <c r="N725" i="4"/>
  <c r="AC725" i="4" s="1"/>
  <c r="N474" i="4"/>
  <c r="N479" i="4"/>
  <c r="N576" i="4"/>
  <c r="AC576" i="4" s="1"/>
  <c r="N701" i="4"/>
  <c r="AC701" i="4" s="1"/>
  <c r="X455" i="5"/>
  <c r="W38" i="5"/>
  <c r="X140" i="5"/>
  <c r="X690" i="5"/>
  <c r="X643" i="5"/>
  <c r="N210" i="4"/>
  <c r="N76" i="4"/>
  <c r="AC76" i="4" s="1"/>
  <c r="N658" i="4"/>
  <c r="N472" i="4"/>
  <c r="AC472" i="4" s="1"/>
  <c r="N129" i="4"/>
  <c r="AD128" i="4" s="1"/>
  <c r="N212" i="4"/>
  <c r="X145" i="5"/>
  <c r="W358" i="5"/>
  <c r="X689" i="5"/>
  <c r="Q281" i="4"/>
  <c r="Y281" i="4" s="1"/>
  <c r="Q582" i="4"/>
  <c r="Y582" i="4" s="1"/>
  <c r="K143" i="5"/>
  <c r="T142" i="5" s="1"/>
  <c r="K444" i="5"/>
  <c r="S444" i="5" s="1"/>
  <c r="K435" i="5"/>
  <c r="S435" i="5" s="1"/>
  <c r="Q740" i="4"/>
  <c r="Y740" i="4" s="1"/>
  <c r="N396" i="4"/>
  <c r="AC396" i="4" s="1"/>
  <c r="N731" i="4"/>
  <c r="AC731" i="4" s="1"/>
  <c r="N440" i="4"/>
  <c r="AC440" i="4" s="1"/>
  <c r="Q247" i="4"/>
  <c r="Y247" i="4" s="1"/>
  <c r="Q548" i="4"/>
  <c r="Y548" i="4" s="1"/>
  <c r="W80" i="5"/>
  <c r="X590" i="5"/>
  <c r="N496" i="4"/>
  <c r="AC496" i="4" s="1"/>
  <c r="X640" i="5"/>
  <c r="N560" i="4"/>
  <c r="AC560" i="4" s="1"/>
  <c r="W627" i="5"/>
  <c r="K579" i="5"/>
  <c r="S579" i="5" s="1"/>
  <c r="X589" i="5"/>
  <c r="N250" i="4"/>
  <c r="AC250" i="4" s="1"/>
  <c r="X481" i="5"/>
  <c r="N489" i="4"/>
  <c r="AC489" i="4" s="1"/>
  <c r="N747" i="4"/>
  <c r="X135" i="5"/>
  <c r="X626" i="5"/>
  <c r="N732" i="4"/>
  <c r="AC732" i="4" s="1"/>
  <c r="N219" i="4"/>
  <c r="AC219" i="4" s="1"/>
  <c r="N19" i="4"/>
  <c r="AC19" i="4" s="1"/>
  <c r="N728" i="4"/>
  <c r="AC728" i="4" s="1"/>
  <c r="N230" i="4"/>
  <c r="X446" i="5"/>
  <c r="N20" i="4"/>
  <c r="AC20" i="4" s="1"/>
  <c r="N197" i="4"/>
  <c r="N12" i="4"/>
  <c r="AC12" i="4" s="1"/>
  <c r="K540" i="5"/>
  <c r="S540" i="5" s="1"/>
  <c r="N123" i="4"/>
  <c r="AC123" i="4" s="1"/>
  <c r="N200" i="4"/>
  <c r="AC200" i="4" s="1"/>
  <c r="N621" i="4"/>
  <c r="AC621" i="4" s="1"/>
  <c r="N295" i="4"/>
  <c r="N596" i="4"/>
  <c r="AC596" i="4" s="1"/>
  <c r="N402" i="4"/>
  <c r="AC402" i="4" s="1"/>
  <c r="N604" i="4"/>
  <c r="N272" i="4"/>
  <c r="N99" i="4"/>
  <c r="N635" i="4"/>
  <c r="N702" i="4"/>
  <c r="AC702" i="4" s="1"/>
  <c r="N700" i="4"/>
  <c r="AC700" i="4" s="1"/>
  <c r="N140" i="4"/>
  <c r="N565" i="4"/>
  <c r="AC565" i="4" s="1"/>
  <c r="N585" i="4"/>
  <c r="AC585" i="4" s="1"/>
  <c r="N551" i="4"/>
  <c r="N657" i="4"/>
  <c r="AC657" i="4" s="1"/>
  <c r="N60" i="4"/>
  <c r="AD59" i="4" s="1"/>
  <c r="N42" i="4"/>
  <c r="AC42" i="4" s="1"/>
  <c r="N318" i="4"/>
  <c r="N133" i="4"/>
  <c r="AD132" i="4" s="1"/>
  <c r="N709" i="4"/>
  <c r="AC709" i="4" s="1"/>
  <c r="N724" i="4"/>
  <c r="AC724" i="4" s="1"/>
  <c r="N232" i="4"/>
  <c r="AC232" i="4" s="1"/>
  <c r="AD594" i="4"/>
  <c r="N611" i="4"/>
  <c r="N171" i="4"/>
  <c r="AC171" i="4" s="1"/>
  <c r="X445" i="5"/>
  <c r="X485" i="5"/>
  <c r="W33" i="5"/>
  <c r="X480" i="5"/>
  <c r="X383" i="5"/>
  <c r="X70" i="5"/>
  <c r="X438" i="5"/>
  <c r="K337" i="5"/>
  <c r="S337" i="5" s="1"/>
  <c r="K638" i="5"/>
  <c r="Q605" i="4"/>
  <c r="Y605" i="4" s="1"/>
  <c r="X582" i="5"/>
  <c r="K619" i="5"/>
  <c r="S619" i="5" s="1"/>
  <c r="W735" i="5"/>
  <c r="X530" i="5"/>
  <c r="X409" i="5"/>
  <c r="N125" i="4"/>
  <c r="AC125" i="4" s="1"/>
  <c r="X39" i="5"/>
  <c r="X323" i="5"/>
  <c r="X72" i="5"/>
  <c r="K514" i="5"/>
  <c r="S514" i="5" s="1"/>
  <c r="K664" i="5"/>
  <c r="S664" i="5" s="1"/>
  <c r="X322" i="5"/>
  <c r="X524" i="5"/>
  <c r="N365" i="4"/>
  <c r="AC365" i="4" s="1"/>
  <c r="N332" i="4"/>
  <c r="AC332" i="4" s="1"/>
  <c r="N630" i="4"/>
  <c r="AD629" i="4" s="1"/>
  <c r="X232" i="5"/>
  <c r="X16" i="5"/>
  <c r="N674" i="4"/>
  <c r="AC674" i="4" s="1"/>
  <c r="Q514" i="4"/>
  <c r="Y514" i="4" s="1"/>
  <c r="X525" i="5"/>
  <c r="N47" i="4"/>
  <c r="AC47" i="4" s="1"/>
  <c r="AC457" i="4"/>
  <c r="N320" i="4"/>
  <c r="AC320" i="4" s="1"/>
  <c r="X38" i="5"/>
  <c r="X298" i="5"/>
  <c r="X299" i="5"/>
  <c r="Q431" i="4"/>
  <c r="Y431" i="4" s="1"/>
  <c r="K194" i="5"/>
  <c r="S194" i="5" s="1"/>
  <c r="X233" i="5"/>
  <c r="X743" i="5"/>
  <c r="X248" i="5"/>
  <c r="N506" i="4"/>
  <c r="N723" i="4"/>
  <c r="N428" i="4"/>
  <c r="AD427" i="4" s="1"/>
  <c r="N525" i="4"/>
  <c r="N246" i="4"/>
  <c r="AC246" i="4" s="1"/>
  <c r="X71" i="5"/>
  <c r="N74" i="4"/>
  <c r="AC74" i="4" s="1"/>
  <c r="Q525" i="4"/>
  <c r="K353" i="5"/>
  <c r="X92" i="5"/>
  <c r="X115" i="5"/>
  <c r="Q224" i="4"/>
  <c r="Y224" i="4" s="1"/>
  <c r="X297" i="5"/>
  <c r="X249" i="5"/>
  <c r="X99" i="5"/>
  <c r="X428" i="5"/>
  <c r="N677" i="4"/>
  <c r="AC677" i="4" s="1"/>
  <c r="Q746" i="4"/>
  <c r="Y746" i="4" s="1"/>
  <c r="K745" i="5"/>
  <c r="S745" i="5" s="1"/>
  <c r="K564" i="5"/>
  <c r="T563" i="5" s="1"/>
  <c r="Q578" i="4"/>
  <c r="Y578" i="4" s="1"/>
  <c r="K363" i="5"/>
  <c r="X400" i="5"/>
  <c r="N346" i="4"/>
  <c r="AC346" i="4" s="1"/>
  <c r="N462" i="4"/>
  <c r="AC462" i="4" s="1"/>
  <c r="N348" i="4"/>
  <c r="AC348" i="4" s="1"/>
  <c r="X326" i="5"/>
  <c r="N23" i="4"/>
  <c r="AD23" i="4" s="1"/>
  <c r="X464" i="5"/>
  <c r="X727" i="5"/>
  <c r="N242" i="4"/>
  <c r="AC242" i="4" s="1"/>
  <c r="N351" i="4"/>
  <c r="AC351" i="4" s="1"/>
  <c r="N116" i="4"/>
  <c r="AC116" i="4" s="1"/>
  <c r="N173" i="4"/>
  <c r="AC173" i="4" s="1"/>
  <c r="N92" i="4"/>
  <c r="AC92" i="4" s="1"/>
  <c r="N58" i="4"/>
  <c r="AC58" i="4" s="1"/>
  <c r="N369" i="4"/>
  <c r="AC369" i="4" s="1"/>
  <c r="N221" i="4"/>
  <c r="AC221" i="4" s="1"/>
  <c r="N542" i="4"/>
  <c r="N36" i="4"/>
  <c r="AC36" i="4" s="1"/>
  <c r="N670" i="4"/>
  <c r="N609" i="4"/>
  <c r="N718" i="4"/>
  <c r="AC718" i="4" s="1"/>
  <c r="X657" i="5"/>
  <c r="N214" i="4"/>
  <c r="X654" i="5"/>
  <c r="X19" i="5"/>
  <c r="W90" i="5"/>
  <c r="W566" i="5"/>
  <c r="X340" i="5"/>
  <c r="W99" i="5"/>
  <c r="X222" i="5"/>
  <c r="K327" i="5"/>
  <c r="S327" i="5" s="1"/>
  <c r="K258" i="5"/>
  <c r="S258" i="5" s="1"/>
  <c r="K427" i="5"/>
  <c r="S427" i="5" s="1"/>
  <c r="N118" i="4"/>
  <c r="AC118" i="4" s="1"/>
  <c r="N488" i="4"/>
  <c r="AC488" i="4" s="1"/>
  <c r="X655" i="5"/>
  <c r="N3" i="4"/>
  <c r="AC3" i="4" s="1"/>
  <c r="X374" i="5"/>
  <c r="X471" i="5"/>
  <c r="N371" i="4"/>
  <c r="AC371" i="4" s="1"/>
  <c r="N152" i="4"/>
  <c r="AC152" i="4" s="1"/>
  <c r="N339" i="4"/>
  <c r="AC339" i="4" s="1"/>
  <c r="N82" i="4"/>
  <c r="AC82" i="4" s="1"/>
  <c r="N175" i="4"/>
  <c r="AC175" i="4" s="1"/>
  <c r="N180" i="4"/>
  <c r="AC180" i="4" s="1"/>
  <c r="N582" i="4"/>
  <c r="AC582" i="4" s="1"/>
  <c r="N579" i="4"/>
  <c r="AC579" i="4" s="1"/>
  <c r="N546" i="4"/>
  <c r="N37" i="4"/>
  <c r="AC37" i="4" s="1"/>
  <c r="N650" i="4"/>
  <c r="AD650" i="4" s="1"/>
  <c r="N107" i="4"/>
  <c r="AD106" i="4" s="1"/>
  <c r="K686" i="5"/>
  <c r="S686" i="5" s="1"/>
  <c r="N461" i="4"/>
  <c r="AC461" i="4" s="1"/>
  <c r="N372" i="4"/>
  <c r="N744" i="4"/>
  <c r="AC744" i="4" s="1"/>
  <c r="N538" i="4"/>
  <c r="AC538" i="4" s="1"/>
  <c r="X463" i="5"/>
  <c r="X221" i="5"/>
  <c r="W728" i="5"/>
  <c r="X90" i="5"/>
  <c r="X566" i="5"/>
  <c r="N341" i="4"/>
  <c r="AC341" i="4" s="1"/>
  <c r="N199" i="4"/>
  <c r="W409" i="5"/>
  <c r="Q524" i="4"/>
  <c r="Y524" i="4" s="1"/>
  <c r="K628" i="5"/>
  <c r="S628" i="5" s="1"/>
  <c r="Q657" i="4"/>
  <c r="Y657" i="4" s="1"/>
  <c r="Q175" i="4"/>
  <c r="Y175" i="4" s="1"/>
  <c r="K401" i="5"/>
  <c r="S401" i="5" s="1"/>
  <c r="X531" i="5"/>
  <c r="X536" i="5"/>
  <c r="N684" i="4"/>
  <c r="N206" i="4"/>
  <c r="AC206" i="4" s="1"/>
  <c r="N395" i="4"/>
  <c r="AC395" i="4" s="1"/>
  <c r="N52" i="4"/>
  <c r="AC52" i="4" s="1"/>
  <c r="N647" i="4"/>
  <c r="N276" i="4"/>
  <c r="W467" i="5"/>
  <c r="X728" i="5"/>
  <c r="N10" i="4"/>
  <c r="AC10" i="4" s="1"/>
  <c r="K471" i="5"/>
  <c r="S471" i="5" s="1"/>
  <c r="Q633" i="4"/>
  <c r="Y633" i="4" s="1"/>
  <c r="K726" i="5"/>
  <c r="S726" i="5" s="1"/>
  <c r="Q258" i="4"/>
  <c r="Y258" i="4" s="1"/>
  <c r="W531" i="5"/>
  <c r="W464" i="5"/>
  <c r="X178" i="5"/>
  <c r="N644" i="4"/>
  <c r="N201" i="4"/>
  <c r="N57" i="4"/>
  <c r="AC57" i="4" s="1"/>
  <c r="N393" i="4"/>
  <c r="AC393" i="4" s="1"/>
  <c r="Q526" i="4"/>
  <c r="K385" i="5"/>
  <c r="S385" i="5" s="1"/>
  <c r="N338" i="4"/>
  <c r="N646" i="4"/>
  <c r="AC646" i="4" s="1"/>
  <c r="N322" i="4"/>
  <c r="AC322" i="4" s="1"/>
  <c r="N38" i="4"/>
  <c r="AC38" i="4" s="1"/>
  <c r="N222" i="4"/>
  <c r="AD222" i="4" s="1"/>
  <c r="W257" i="5"/>
  <c r="X467" i="5"/>
  <c r="W424" i="5"/>
  <c r="X303" i="5"/>
  <c r="W687" i="5"/>
  <c r="X499" i="5"/>
  <c r="X500" i="5"/>
  <c r="N101" i="4"/>
  <c r="AC101" i="4" s="1"/>
  <c r="N247" i="4"/>
  <c r="K370" i="5"/>
  <c r="S370" i="5" s="1"/>
  <c r="Q47" i="4"/>
  <c r="Y47" i="4" s="1"/>
  <c r="N268" i="4"/>
  <c r="AC268" i="4" s="1"/>
  <c r="N549" i="4"/>
  <c r="AC549" i="4" s="1"/>
  <c r="N406" i="4"/>
  <c r="N545" i="4"/>
  <c r="AC545" i="4" s="1"/>
  <c r="Q44" i="4"/>
  <c r="W673" i="5"/>
  <c r="X424" i="5"/>
  <c r="X7" i="5"/>
  <c r="K516" i="5"/>
  <c r="K593" i="5"/>
  <c r="S593" i="5" s="1"/>
  <c r="K111" i="5"/>
  <c r="S111" i="5" s="1"/>
  <c r="Q96" i="4"/>
  <c r="Y96" i="4" s="1"/>
  <c r="Q591" i="4"/>
  <c r="Y591" i="4" s="1"/>
  <c r="X732" i="5"/>
  <c r="X642" i="5"/>
  <c r="X195" i="5"/>
  <c r="X535" i="5"/>
  <c r="N218" i="4"/>
  <c r="AC218" i="4" s="1"/>
  <c r="N64" i="4"/>
  <c r="AC64" i="4" s="1"/>
  <c r="K204" i="5"/>
  <c r="S204" i="5" s="1"/>
  <c r="N43" i="4"/>
  <c r="AC43" i="4" s="1"/>
  <c r="N32" i="4"/>
  <c r="N665" i="4"/>
  <c r="AC665" i="4" s="1"/>
  <c r="X359" i="5"/>
  <c r="N669" i="4"/>
  <c r="AC669" i="4" s="1"/>
  <c r="W732" i="5"/>
  <c r="N737" i="4"/>
  <c r="AD737" i="4" s="1"/>
  <c r="N581" i="4"/>
  <c r="AC581" i="4" s="1"/>
  <c r="N352" i="4"/>
  <c r="AC352" i="4" s="1"/>
  <c r="N337" i="4"/>
  <c r="AC337" i="4" s="1"/>
  <c r="X63" i="5"/>
  <c r="K179" i="5"/>
  <c r="S179" i="5" s="1"/>
  <c r="K480" i="5"/>
  <c r="K525" i="5"/>
  <c r="S525" i="5" s="1"/>
  <c r="K137" i="5"/>
  <c r="S137" i="5" s="1"/>
  <c r="X687" i="5"/>
  <c r="X458" i="5"/>
  <c r="X237" i="5"/>
  <c r="X162" i="5"/>
  <c r="N327" i="4"/>
  <c r="AC327" i="4" s="1"/>
  <c r="N726" i="4"/>
  <c r="AC586" i="4"/>
  <c r="AC564" i="4"/>
  <c r="N397" i="4"/>
  <c r="AC397" i="4" s="1"/>
  <c r="X236" i="5"/>
  <c r="X272" i="5"/>
  <c r="X246" i="5"/>
  <c r="W422" i="5"/>
  <c r="W497" i="5"/>
  <c r="N608" i="4"/>
  <c r="AC608" i="4" s="1"/>
  <c r="K155" i="5"/>
  <c r="S155" i="5" s="1"/>
  <c r="Q707" i="4"/>
  <c r="Y707" i="4" s="1"/>
  <c r="Q583" i="4"/>
  <c r="Y583" i="4" s="1"/>
  <c r="K393" i="5"/>
  <c r="S393" i="5" s="1"/>
  <c r="X698" i="5"/>
  <c r="X457" i="5"/>
  <c r="X534" i="5"/>
  <c r="X5" i="5"/>
  <c r="N192" i="4"/>
  <c r="AC192" i="4" s="1"/>
  <c r="N664" i="4"/>
  <c r="AD663" i="4" s="1"/>
  <c r="N605" i="4"/>
  <c r="W688" i="5"/>
  <c r="X358" i="5"/>
  <c r="X194" i="5"/>
  <c r="W642" i="5"/>
  <c r="X432" i="5"/>
  <c r="N344" i="4"/>
  <c r="AC344" i="4" s="1"/>
  <c r="N473" i="4"/>
  <c r="X435" i="5"/>
  <c r="X242" i="5"/>
  <c r="N698" i="4"/>
  <c r="AC698" i="4" s="1"/>
  <c r="Q747" i="4"/>
  <c r="Y747" i="4" s="1"/>
  <c r="X25" i="5"/>
  <c r="N703" i="4"/>
  <c r="AC703" i="4" s="1"/>
  <c r="X107" i="5"/>
  <c r="X392" i="5"/>
  <c r="N550" i="4"/>
  <c r="AC550" i="4" s="1"/>
  <c r="N392" i="4"/>
  <c r="AD391" i="4" s="1"/>
  <c r="N229" i="4"/>
  <c r="AC229" i="4" s="1"/>
  <c r="N345" i="4"/>
  <c r="X620" i="5"/>
  <c r="N49" i="4"/>
  <c r="AC49" i="4" s="1"/>
  <c r="X344" i="5"/>
  <c r="N572" i="4"/>
  <c r="N356" i="4"/>
  <c r="AC356" i="4" s="1"/>
  <c r="N255" i="4"/>
  <c r="AC255" i="4" s="1"/>
  <c r="N421" i="4"/>
  <c r="AC421" i="4" s="1"/>
  <c r="N676" i="4"/>
  <c r="AC676" i="4" s="1"/>
  <c r="N367" i="4"/>
  <c r="AC367" i="4" s="1"/>
  <c r="Q598" i="4"/>
  <c r="Y598" i="4" s="1"/>
  <c r="K488" i="5"/>
  <c r="N149" i="4"/>
  <c r="AC149" i="4" s="1"/>
  <c r="X370" i="5"/>
  <c r="X353" i="5"/>
  <c r="N126" i="4"/>
  <c r="AC126" i="4" s="1"/>
  <c r="W651" i="5"/>
  <c r="N216" i="4"/>
  <c r="AC216" i="4" s="1"/>
  <c r="N366" i="4"/>
  <c r="AC366" i="4" s="1"/>
  <c r="N403" i="4"/>
  <c r="AC403" i="4" s="1"/>
  <c r="N463" i="4"/>
  <c r="X343" i="5"/>
  <c r="X239" i="5"/>
  <c r="X496" i="5"/>
  <c r="X271" i="5"/>
  <c r="X244" i="5"/>
  <c r="N108" i="4"/>
  <c r="AC108" i="4" s="1"/>
  <c r="W244" i="5"/>
  <c r="Q482" i="4"/>
  <c r="Z481" i="4" s="1"/>
  <c r="K145" i="5"/>
  <c r="S145" i="5" s="1"/>
  <c r="X259" i="5"/>
  <c r="X65" i="5"/>
  <c r="N11" i="4"/>
  <c r="AC11" i="4" s="1"/>
  <c r="X352" i="5"/>
  <c r="N686" i="4"/>
  <c r="N401" i="4"/>
  <c r="N331" i="4"/>
  <c r="AC331" i="4" s="1"/>
  <c r="N244" i="4"/>
  <c r="AC244" i="4" s="1"/>
  <c r="X459" i="5"/>
  <c r="W195" i="5"/>
  <c r="X258" i="5"/>
  <c r="X95" i="5"/>
  <c r="N154" i="4"/>
  <c r="K367" i="5"/>
  <c r="S367" i="5" s="1"/>
  <c r="Q529" i="4"/>
  <c r="Y529" i="4" s="1"/>
  <c r="K303" i="5"/>
  <c r="S303" i="5" s="1"/>
  <c r="X618" i="5"/>
  <c r="N631" i="4"/>
  <c r="AC631" i="4" s="1"/>
  <c r="X106" i="5"/>
  <c r="X650" i="5"/>
  <c r="N31" i="4"/>
  <c r="AC31" i="4" s="1"/>
  <c r="AC437" i="4"/>
  <c r="N552" i="4"/>
  <c r="AC552" i="4" s="1"/>
  <c r="X697" i="5"/>
  <c r="W96" i="5"/>
  <c r="X247" i="5"/>
  <c r="X377" i="5"/>
  <c r="X64" i="5"/>
  <c r="N694" i="4"/>
  <c r="N313" i="4"/>
  <c r="AC313" i="4" s="1"/>
  <c r="X143" i="5"/>
  <c r="Q574" i="4"/>
  <c r="Y574" i="4" s="1"/>
  <c r="W371" i="5"/>
  <c r="Q58" i="4"/>
  <c r="Y58" i="4" s="1"/>
  <c r="Q378" i="4"/>
  <c r="Y378" i="4" s="1"/>
  <c r="N536" i="4"/>
  <c r="AC536" i="4" s="1"/>
  <c r="X706" i="5"/>
  <c r="X436" i="5"/>
  <c r="AD385" i="4"/>
  <c r="K91" i="5"/>
  <c r="S91" i="5" s="1"/>
  <c r="X26" i="5"/>
  <c r="W4" i="5"/>
  <c r="N735" i="4"/>
  <c r="AC735" i="4" s="1"/>
  <c r="N194" i="4"/>
  <c r="AC194" i="4" s="1"/>
  <c r="X144" i="5"/>
  <c r="AD176" i="4"/>
  <c r="AC176" i="4"/>
  <c r="N584" i="4"/>
  <c r="AC584" i="4" s="1"/>
  <c r="N73" i="4"/>
  <c r="AC73" i="4" s="1"/>
  <c r="N390" i="4"/>
  <c r="AC390" i="4" s="1"/>
  <c r="N323" i="4"/>
  <c r="AC323" i="4" s="1"/>
  <c r="X325" i="5"/>
  <c r="W560" i="5"/>
  <c r="W415" i="5"/>
  <c r="N267" i="4"/>
  <c r="AC267" i="4" s="1"/>
  <c r="Q226" i="4"/>
  <c r="Y226" i="4" s="1"/>
  <c r="Q271" i="4"/>
  <c r="Y271" i="4" s="1"/>
  <c r="Q572" i="4"/>
  <c r="Y572" i="4" s="1"/>
  <c r="K77" i="5"/>
  <c r="S77" i="5" s="1"/>
  <c r="K284" i="5"/>
  <c r="S284" i="5" s="1"/>
  <c r="N467" i="4"/>
  <c r="X556" i="5"/>
  <c r="W382" i="5"/>
  <c r="W457" i="5"/>
  <c r="X414" i="5"/>
  <c r="X472" i="5"/>
  <c r="K533" i="5"/>
  <c r="W621" i="5"/>
  <c r="X324" i="5"/>
  <c r="Y739" i="5"/>
  <c r="X737" i="5"/>
  <c r="X584" i="5"/>
  <c r="N655" i="4"/>
  <c r="X73" i="5"/>
  <c r="N191" i="4"/>
  <c r="AC191" i="4" s="1"/>
  <c r="N39" i="4"/>
  <c r="AC39" i="4" s="1"/>
  <c r="X382" i="5"/>
  <c r="X45" i="5"/>
  <c r="Q665" i="4"/>
  <c r="Y665" i="4" s="1"/>
  <c r="Q32" i="4"/>
  <c r="Y32" i="4" s="1"/>
  <c r="W162" i="5"/>
  <c r="X621" i="5"/>
  <c r="Y737" i="5"/>
  <c r="N353" i="4"/>
  <c r="AC353" i="4" s="1"/>
  <c r="N425" i="4"/>
  <c r="AC425" i="4" s="1"/>
  <c r="N335" i="4"/>
  <c r="AC335" i="4" s="1"/>
  <c r="K122" i="5"/>
  <c r="N347" i="4"/>
  <c r="AC347" i="4" s="1"/>
  <c r="N202" i="4"/>
  <c r="Q595" i="4"/>
  <c r="Y595" i="4" s="1"/>
  <c r="K681" i="5"/>
  <c r="S681" i="5" s="1"/>
  <c r="K199" i="5"/>
  <c r="S199" i="5" s="1"/>
  <c r="X473" i="5"/>
  <c r="N622" i="4"/>
  <c r="N328" i="4"/>
  <c r="N583" i="4"/>
  <c r="AC583" i="4" s="1"/>
  <c r="X149" i="5"/>
  <c r="X251" i="5"/>
  <c r="W345" i="5"/>
  <c r="W57" i="5"/>
  <c r="X664" i="5"/>
  <c r="N468" i="4"/>
  <c r="AC468" i="4" s="1"/>
  <c r="AD280" i="4"/>
  <c r="Q479" i="4"/>
  <c r="Y479" i="4" s="1"/>
  <c r="K727" i="5"/>
  <c r="T727" i="5" s="1"/>
  <c r="K553" i="5"/>
  <c r="S553" i="5" s="1"/>
  <c r="K71" i="5"/>
  <c r="S71" i="5" s="1"/>
  <c r="Q56" i="4"/>
  <c r="Y56" i="4" s="1"/>
  <c r="K290" i="5"/>
  <c r="K616" i="5"/>
  <c r="S616" i="5" s="1"/>
  <c r="K134" i="5"/>
  <c r="S134" i="5" s="1"/>
  <c r="X46" i="5"/>
  <c r="N68" i="4"/>
  <c r="N193" i="4"/>
  <c r="AC193" i="4" s="1"/>
  <c r="W665" i="5"/>
  <c r="X559" i="5"/>
  <c r="K372" i="5"/>
  <c r="S372" i="5" s="1"/>
  <c r="Q10" i="4"/>
  <c r="Y10" i="4" s="1"/>
  <c r="Q311" i="4"/>
  <c r="Y311" i="4" s="1"/>
  <c r="Q356" i="4"/>
  <c r="Y356" i="4" s="1"/>
  <c r="X427" i="5"/>
  <c r="X148" i="5"/>
  <c r="K682" i="5"/>
  <c r="S682" i="5" s="1"/>
  <c r="Q451" i="4"/>
  <c r="Y451" i="4" s="1"/>
  <c r="Q14" i="4"/>
  <c r="Y14" i="4" s="1"/>
  <c r="N340" i="4"/>
  <c r="X230" i="5"/>
  <c r="X456" i="5"/>
  <c r="K314" i="5"/>
  <c r="S314" i="5" s="1"/>
  <c r="X186" i="5"/>
  <c r="N470" i="4"/>
  <c r="AC470" i="4" s="1"/>
  <c r="W108" i="5"/>
  <c r="X238" i="5"/>
  <c r="X573" i="5"/>
  <c r="Q401" i="4"/>
  <c r="Y401" i="4" s="1"/>
  <c r="Q702" i="4"/>
  <c r="Y702" i="4" s="1"/>
  <c r="K156" i="5"/>
  <c r="S156" i="5" s="1"/>
  <c r="K218" i="5"/>
  <c r="S218" i="5" s="1"/>
  <c r="Q232" i="4"/>
  <c r="Y232" i="4" s="1"/>
  <c r="Q614" i="4"/>
  <c r="Y614" i="4" s="1"/>
  <c r="W278" i="5"/>
  <c r="N226" i="4"/>
  <c r="AC226" i="4" s="1"/>
  <c r="N537" i="4"/>
  <c r="X174" i="5"/>
  <c r="X562" i="5"/>
  <c r="W568" i="5"/>
  <c r="X253" i="5"/>
  <c r="K688" i="5"/>
  <c r="S688" i="5" s="1"/>
  <c r="K206" i="5"/>
  <c r="Q643" i="4"/>
  <c r="Y643" i="4" s="1"/>
  <c r="Q322" i="4"/>
  <c r="Y322" i="4" s="1"/>
  <c r="K82" i="5"/>
  <c r="S82" i="5" s="1"/>
  <c r="K589" i="5"/>
  <c r="S589" i="5" s="1"/>
  <c r="K657" i="5"/>
  <c r="N688" i="4"/>
  <c r="AC688" i="4" s="1"/>
  <c r="K683" i="5"/>
  <c r="S683" i="5" s="1"/>
  <c r="W7" i="5"/>
  <c r="X75" i="5"/>
  <c r="X738" i="5"/>
  <c r="Q635" i="4"/>
  <c r="Y635" i="4" s="1"/>
  <c r="X714" i="5"/>
  <c r="N656" i="4"/>
  <c r="X4" i="5"/>
  <c r="N535" i="4"/>
  <c r="Y740" i="5"/>
  <c r="W740" i="5"/>
  <c r="X740" i="5"/>
  <c r="X555" i="5"/>
  <c r="X252" i="5"/>
  <c r="X426" i="5"/>
  <c r="Q66" i="4"/>
  <c r="Y66" i="4" s="1"/>
  <c r="K243" i="5"/>
  <c r="S243" i="5" s="1"/>
  <c r="K288" i="5"/>
  <c r="S288" i="5" s="1"/>
  <c r="Q273" i="4"/>
  <c r="Y273" i="4" s="1"/>
  <c r="K743" i="5"/>
  <c r="S743" i="5" s="1"/>
  <c r="W709" i="5"/>
  <c r="W544" i="5"/>
  <c r="X22" i="5"/>
  <c r="X561" i="5"/>
  <c r="W210" i="5"/>
  <c r="X209" i="5"/>
  <c r="W741" i="5"/>
  <c r="Y741" i="5"/>
  <c r="N666" i="4"/>
  <c r="AC666" i="4" s="1"/>
  <c r="N204" i="4"/>
  <c r="X373" i="5"/>
  <c r="K596" i="5"/>
  <c r="S596" i="5" s="1"/>
  <c r="K680" i="5"/>
  <c r="K198" i="5"/>
  <c r="T197" i="5" s="1"/>
  <c r="Q318" i="4"/>
  <c r="Y318" i="4" s="1"/>
  <c r="Q618" i="4"/>
  <c r="Y618" i="4" s="1"/>
  <c r="K34" i="5"/>
  <c r="S34" i="5" s="1"/>
  <c r="K360" i="5"/>
  <c r="S360" i="5" s="1"/>
  <c r="K661" i="5"/>
  <c r="S661" i="5" s="1"/>
  <c r="X407" i="5"/>
  <c r="N661" i="4"/>
  <c r="AC661" i="4" s="1"/>
  <c r="X74" i="5"/>
  <c r="X66" i="5"/>
  <c r="X262" i="5"/>
  <c r="X529" i="5"/>
  <c r="N321" i="4"/>
  <c r="AC321" i="4" s="1"/>
  <c r="N319" i="4"/>
  <c r="AC319" i="4" s="1"/>
  <c r="Q386" i="4"/>
  <c r="Y386" i="4" s="1"/>
  <c r="K96" i="5"/>
  <c r="T96" i="5" s="1"/>
  <c r="K595" i="5"/>
  <c r="S595" i="5" s="1"/>
  <c r="Q715" i="4"/>
  <c r="Y715" i="4" s="1"/>
  <c r="Q42" i="4"/>
  <c r="K28" i="5"/>
  <c r="Q555" i="4"/>
  <c r="Y555" i="4" s="1"/>
  <c r="K348" i="5"/>
  <c r="W74" i="5"/>
  <c r="X288" i="5"/>
  <c r="X401" i="5"/>
  <c r="N580" i="4"/>
  <c r="N541" i="4"/>
  <c r="AC541" i="4" s="1"/>
  <c r="AJ750" i="4"/>
  <c r="W556" i="5"/>
  <c r="X682" i="5"/>
  <c r="X333" i="5"/>
  <c r="K739" i="5"/>
  <c r="S739" i="5" s="1"/>
  <c r="Q751" i="4"/>
  <c r="Y751" i="4" s="1"/>
  <c r="K717" i="5"/>
  <c r="S717" i="5" s="1"/>
  <c r="Q299" i="4"/>
  <c r="Y299" i="4" s="1"/>
  <c r="K92" i="5"/>
  <c r="S92" i="5" s="1"/>
  <c r="X402" i="5"/>
  <c r="X408" i="5"/>
  <c r="W238" i="5"/>
  <c r="X683" i="5"/>
  <c r="AD422" i="4"/>
  <c r="K66" i="5"/>
  <c r="K74" i="5"/>
  <c r="S74" i="5" s="1"/>
  <c r="Q728" i="4"/>
  <c r="Y728" i="4" s="1"/>
  <c r="Q79" i="4"/>
  <c r="Y79" i="4" s="1"/>
  <c r="Q495" i="4"/>
  <c r="Y495" i="4" s="1"/>
  <c r="X278" i="5"/>
  <c r="X212" i="5"/>
  <c r="X347" i="5"/>
  <c r="N533" i="4"/>
  <c r="X552" i="5"/>
  <c r="W553" i="5"/>
  <c r="N618" i="4"/>
  <c r="X397" i="5"/>
  <c r="W397" i="5"/>
  <c r="AD383" i="4"/>
  <c r="Q466" i="4"/>
  <c r="K177" i="5"/>
  <c r="S177" i="5" s="1"/>
  <c r="K478" i="5"/>
  <c r="S478" i="5" s="1"/>
  <c r="K462" i="5"/>
  <c r="K247" i="5"/>
  <c r="T247" i="5" s="1"/>
  <c r="K347" i="5"/>
  <c r="S347" i="5" s="1"/>
  <c r="K338" i="5"/>
  <c r="Q465" i="4"/>
  <c r="Y465" i="4" s="1"/>
  <c r="Q634" i="4"/>
  <c r="Y634" i="4" s="1"/>
  <c r="W737" i="5"/>
  <c r="W585" i="5"/>
  <c r="X461" i="5"/>
  <c r="AJ748" i="5"/>
  <c r="X48" i="5"/>
  <c r="K443" i="5"/>
  <c r="S443" i="5" s="1"/>
  <c r="K721" i="5"/>
  <c r="S721" i="5" s="1"/>
  <c r="K239" i="5"/>
  <c r="S239" i="5" s="1"/>
  <c r="K679" i="5"/>
  <c r="S679" i="5" s="1"/>
  <c r="K58" i="5"/>
  <c r="S58" i="5" s="1"/>
  <c r="X660" i="5"/>
  <c r="X368" i="5"/>
  <c r="X604" i="5"/>
  <c r="X80" i="5"/>
  <c r="W376" i="5"/>
  <c r="X376" i="5"/>
  <c r="X460" i="5"/>
  <c r="K42" i="5"/>
  <c r="N521" i="4"/>
  <c r="AD520" i="4" s="1"/>
  <c r="N547" i="4"/>
  <c r="AC547" i="4" s="1"/>
  <c r="I734" i="5"/>
  <c r="I733" i="5" s="1"/>
  <c r="Y733" i="5" s="1"/>
  <c r="Q619" i="4"/>
  <c r="Y619" i="4" s="1"/>
  <c r="Q699" i="4"/>
  <c r="Y699" i="4" s="1"/>
  <c r="Q91" i="4"/>
  <c r="Y91" i="4" s="1"/>
  <c r="K113" i="5"/>
  <c r="S113" i="5" s="1"/>
  <c r="K414" i="5"/>
  <c r="K725" i="5"/>
  <c r="Q666" i="4"/>
  <c r="Y666" i="4" s="1"/>
  <c r="W224" i="5"/>
  <c r="Q348" i="4"/>
  <c r="Y348" i="4" s="1"/>
  <c r="X122" i="5"/>
  <c r="X519" i="5"/>
  <c r="W175" i="5"/>
  <c r="X175" i="5"/>
  <c r="K26" i="5"/>
  <c r="S26" i="5" s="1"/>
  <c r="K101" i="5"/>
  <c r="S101" i="5" s="1"/>
  <c r="Q522" i="4"/>
  <c r="Y522" i="4" s="1"/>
  <c r="Q40" i="4"/>
  <c r="AD653" i="4"/>
  <c r="K634" i="5"/>
  <c r="K152" i="5"/>
  <c r="S152" i="5" s="1"/>
  <c r="Q568" i="4"/>
  <c r="Y568" i="4" s="1"/>
  <c r="K191" i="5"/>
  <c r="K492" i="5"/>
  <c r="S492" i="5" s="1"/>
  <c r="Q398" i="4"/>
  <c r="Y398" i="4" s="1"/>
  <c r="Q228" i="4"/>
  <c r="Y228" i="4" s="1"/>
  <c r="K170" i="5"/>
  <c r="Q738" i="4"/>
  <c r="Y738" i="4" s="1"/>
  <c r="Q301" i="4"/>
  <c r="Y301" i="4" s="1"/>
  <c r="Q722" i="4"/>
  <c r="Y722" i="4" s="1"/>
  <c r="Q613" i="4"/>
  <c r="Y613" i="4" s="1"/>
  <c r="Q147" i="4"/>
  <c r="Y147" i="4" s="1"/>
  <c r="Q409" i="4"/>
  <c r="Y409" i="4" s="1"/>
  <c r="Q710" i="4"/>
  <c r="Y710" i="4" s="1"/>
  <c r="X43" i="5"/>
  <c r="K659" i="5"/>
  <c r="S659" i="5" s="1"/>
  <c r="Q538" i="4"/>
  <c r="Y538" i="4" s="1"/>
  <c r="K643" i="5"/>
  <c r="S643" i="5" s="1"/>
  <c r="K21" i="5"/>
  <c r="S21" i="5" s="1"/>
  <c r="Q519" i="4"/>
  <c r="Y519" i="4" s="1"/>
  <c r="Q37" i="4"/>
  <c r="Y37" i="4" s="1"/>
  <c r="K244" i="5"/>
  <c r="T244" i="5" s="1"/>
  <c r="K224" i="5"/>
  <c r="S224" i="5" s="1"/>
  <c r="K269" i="5"/>
  <c r="S269" i="5" s="1"/>
  <c r="Q49" i="4"/>
  <c r="Y49" i="4" s="1"/>
  <c r="Y742" i="5"/>
  <c r="K476" i="5"/>
  <c r="S476" i="5" s="1"/>
  <c r="K171" i="5"/>
  <c r="S171" i="5" s="1"/>
  <c r="X736" i="5"/>
  <c r="X602" i="5"/>
  <c r="Q282" i="4"/>
  <c r="Y282" i="4" s="1"/>
  <c r="W393" i="5"/>
  <c r="X393" i="5"/>
  <c r="K411" i="5"/>
  <c r="S411" i="5" s="1"/>
  <c r="Q131" i="4"/>
  <c r="Y131" i="4" s="1"/>
  <c r="K369" i="5"/>
  <c r="T368" i="5" s="1"/>
  <c r="K670" i="5"/>
  <c r="T669" i="5" s="1"/>
  <c r="Q298" i="4"/>
  <c r="Y298" i="4" s="1"/>
  <c r="Q154" i="4"/>
  <c r="Y154" i="4" s="1"/>
  <c r="K446" i="5"/>
  <c r="S446" i="5" s="1"/>
  <c r="X580" i="5"/>
  <c r="K403" i="5"/>
  <c r="S403" i="5" s="1"/>
  <c r="Y225" i="4"/>
  <c r="X108" i="5"/>
  <c r="X628" i="5"/>
  <c r="X601" i="5"/>
  <c r="W602" i="5"/>
  <c r="X141" i="5"/>
  <c r="K453" i="5"/>
  <c r="K114" i="5"/>
  <c r="S114" i="5" s="1"/>
  <c r="Q170" i="4"/>
  <c r="Y170" i="4" s="1"/>
  <c r="Q11" i="4"/>
  <c r="K603" i="5"/>
  <c r="T603" i="5" s="1"/>
  <c r="K519" i="5"/>
  <c r="S519" i="5" s="1"/>
  <c r="K37" i="5"/>
  <c r="Q533" i="4"/>
  <c r="Y533" i="4" s="1"/>
  <c r="Q51" i="4"/>
  <c r="K394" i="5"/>
  <c r="K298" i="5"/>
  <c r="S298" i="5" s="1"/>
  <c r="K410" i="5"/>
  <c r="S410" i="5" s="1"/>
  <c r="X611" i="5"/>
  <c r="X223" i="5"/>
  <c r="X542" i="5"/>
  <c r="X229" i="5"/>
  <c r="X528" i="5"/>
  <c r="X304" i="5"/>
  <c r="W43" i="5"/>
  <c r="K387" i="5"/>
  <c r="S387" i="5" s="1"/>
  <c r="K548" i="5"/>
  <c r="T548" i="5" s="1"/>
  <c r="Q202" i="4"/>
  <c r="Y202" i="4" s="1"/>
  <c r="Q77" i="4"/>
  <c r="Y77" i="4" s="1"/>
  <c r="X24" i="5"/>
  <c r="X76" i="5"/>
  <c r="W77" i="5"/>
  <c r="W291" i="5"/>
  <c r="X290" i="5"/>
  <c r="X291" i="5"/>
  <c r="X292" i="5"/>
  <c r="W293" i="5"/>
  <c r="X282" i="5"/>
  <c r="W283" i="5"/>
  <c r="AC653" i="4"/>
  <c r="X98" i="5"/>
  <c r="X287" i="5"/>
  <c r="K426" i="5"/>
  <c r="S426" i="5" s="1"/>
  <c r="K147" i="5"/>
  <c r="S147" i="5" s="1"/>
  <c r="K608" i="5"/>
  <c r="S608" i="5" s="1"/>
  <c r="K126" i="5"/>
  <c r="T126" i="5" s="1"/>
  <c r="K715" i="5"/>
  <c r="S715" i="5" s="1"/>
  <c r="Q729" i="4"/>
  <c r="Q339" i="4"/>
  <c r="Y339" i="4" s="1"/>
  <c r="K706" i="5"/>
  <c r="Q239" i="4"/>
  <c r="Y239" i="4" s="1"/>
  <c r="W27" i="5"/>
  <c r="W202" i="5"/>
  <c r="X201" i="5"/>
  <c r="Q130" i="4"/>
  <c r="Y130" i="4" s="1"/>
  <c r="AC185" i="4"/>
  <c r="AD445" i="4"/>
  <c r="X15" i="5"/>
  <c r="K153" i="5"/>
  <c r="K454" i="5"/>
  <c r="S454" i="5" s="1"/>
  <c r="X198" i="5"/>
  <c r="K499" i="5"/>
  <c r="S499" i="5" s="1"/>
  <c r="X23" i="5"/>
  <c r="AC165" i="4"/>
  <c r="AD150" i="4"/>
  <c r="W586" i="5"/>
  <c r="X97" i="5"/>
  <c r="X349" i="5"/>
  <c r="X430" i="5"/>
  <c r="X14" i="5"/>
  <c r="K523" i="5"/>
  <c r="Q537" i="4"/>
  <c r="Y537" i="4" s="1"/>
  <c r="Q55" i="4"/>
  <c r="Q100" i="4"/>
  <c r="Y100" i="4" s="1"/>
  <c r="Q658" i="4"/>
  <c r="Q534" i="4"/>
  <c r="Y534" i="4" s="1"/>
  <c r="Q52" i="4"/>
  <c r="Y52" i="4" s="1"/>
  <c r="K333" i="5"/>
  <c r="S333" i="5" s="1"/>
  <c r="K283" i="5"/>
  <c r="Q123" i="4"/>
  <c r="Y123" i="4" s="1"/>
  <c r="K315" i="5"/>
  <c r="K495" i="5"/>
  <c r="X27" i="5"/>
  <c r="X161" i="5"/>
  <c r="X742" i="5"/>
  <c r="W713" i="5"/>
  <c r="X712" i="5"/>
  <c r="X713" i="5"/>
  <c r="W478" i="5"/>
  <c r="X478" i="5"/>
  <c r="Q260" i="4"/>
  <c r="Y260" i="4" s="1"/>
  <c r="X228" i="5"/>
  <c r="X586" i="5"/>
  <c r="K568" i="5"/>
  <c r="K86" i="5"/>
  <c r="S86" i="5" s="1"/>
  <c r="Q233" i="4"/>
  <c r="Q278" i="4"/>
  <c r="Y278" i="4" s="1"/>
  <c r="K32" i="5"/>
  <c r="S32" i="5" s="1"/>
  <c r="X202" i="5"/>
  <c r="X283" i="5"/>
  <c r="K312" i="5"/>
  <c r="S312" i="5" s="1"/>
  <c r="K613" i="5"/>
  <c r="S613" i="5" s="1"/>
  <c r="K474" i="5"/>
  <c r="S474" i="5" s="1"/>
  <c r="K293" i="5"/>
  <c r="S293" i="5" s="1"/>
  <c r="Q488" i="4"/>
  <c r="K559" i="5"/>
  <c r="S559" i="5" s="1"/>
  <c r="K104" i="5"/>
  <c r="K405" i="5"/>
  <c r="S405" i="5" s="1"/>
  <c r="K285" i="5"/>
  <c r="S285" i="5" s="1"/>
  <c r="X91" i="5"/>
  <c r="X741" i="5"/>
  <c r="Q256" i="4"/>
  <c r="Y256" i="4" s="1"/>
  <c r="K684" i="5"/>
  <c r="Q575" i="4"/>
  <c r="Q604" i="4"/>
  <c r="Y604" i="4" s="1"/>
  <c r="K220" i="5"/>
  <c r="S220" i="5" s="1"/>
  <c r="Q363" i="4"/>
  <c r="Y363" i="4" s="1"/>
  <c r="AC122" i="4"/>
  <c r="W443" i="5"/>
  <c r="X442" i="5"/>
  <c r="K570" i="5"/>
  <c r="Q623" i="4"/>
  <c r="Y623" i="4" s="1"/>
  <c r="X443" i="5"/>
  <c r="X437" i="5"/>
  <c r="Q493" i="4"/>
  <c r="Y493" i="4" s="1"/>
  <c r="Q13" i="4"/>
  <c r="Y13" i="4" s="1"/>
  <c r="K250" i="5"/>
  <c r="S250" i="5" s="1"/>
  <c r="Q122" i="4"/>
  <c r="AD121" i="4"/>
  <c r="Q266" i="4"/>
  <c r="Y266" i="4" s="1"/>
  <c r="Q567" i="4"/>
  <c r="Q387" i="4"/>
  <c r="K190" i="5"/>
  <c r="S190" i="5" s="1"/>
  <c r="W742" i="5"/>
  <c r="W182" i="5"/>
  <c r="X182" i="5"/>
  <c r="W120" i="5"/>
  <c r="X119" i="5"/>
  <c r="AC280" i="4"/>
  <c r="Q527" i="4"/>
  <c r="Y527" i="4" s="1"/>
  <c r="Q45" i="4"/>
  <c r="Q347" i="4"/>
  <c r="Q424" i="4"/>
  <c r="Y424" i="4" s="1"/>
  <c r="Q725" i="4"/>
  <c r="Y725" i="4" s="1"/>
  <c r="Q554" i="4"/>
  <c r="Q576" i="4"/>
  <c r="Y576" i="4" s="1"/>
  <c r="X541" i="5"/>
  <c r="X709" i="5"/>
  <c r="W142" i="5"/>
  <c r="X744" i="5"/>
  <c r="AC179" i="4"/>
  <c r="AD4" i="4"/>
  <c r="X661" i="5"/>
  <c r="W662" i="5"/>
  <c r="Q403" i="4"/>
  <c r="Y403" i="4" s="1"/>
  <c r="Q6" i="4"/>
  <c r="Z6" i="4" s="1"/>
  <c r="Q307" i="4"/>
  <c r="Y307" i="4" s="1"/>
  <c r="K554" i="5"/>
  <c r="S554" i="5" s="1"/>
  <c r="Q98" i="4"/>
  <c r="Y98" i="4" s="1"/>
  <c r="Q284" i="4"/>
  <c r="Y284" i="4" s="1"/>
  <c r="X227" i="5"/>
  <c r="Q107" i="4"/>
  <c r="Y107" i="4" s="1"/>
  <c r="Q600" i="4"/>
  <c r="W437" i="5"/>
  <c r="Y744" i="5"/>
  <c r="AJ744" i="5" s="1"/>
  <c r="Q553" i="4"/>
  <c r="W515" i="5"/>
  <c r="W55" i="5"/>
  <c r="X55" i="5"/>
  <c r="X54" i="5"/>
  <c r="K252" i="5"/>
  <c r="S252" i="5" s="1"/>
  <c r="K417" i="5"/>
  <c r="T416" i="5" s="1"/>
  <c r="K236" i="5"/>
  <c r="S236" i="5" s="1"/>
  <c r="K121" i="5"/>
  <c r="S121" i="5" s="1"/>
  <c r="K422" i="5"/>
  <c r="S422" i="5" s="1"/>
  <c r="Q448" i="4"/>
  <c r="Y448" i="4" s="1"/>
  <c r="Q670" i="4"/>
  <c r="Y670" i="4" s="1"/>
  <c r="Q188" i="4"/>
  <c r="Y188" i="4" s="1"/>
  <c r="Q654" i="4"/>
  <c r="Y654" i="4" s="1"/>
  <c r="Q172" i="4"/>
  <c r="Y172" i="4" s="1"/>
  <c r="Q138" i="4"/>
  <c r="Y138" i="4" s="1"/>
  <c r="K691" i="5"/>
  <c r="S691" i="5" s="1"/>
  <c r="Q380" i="4"/>
  <c r="Y380" i="4" s="1"/>
  <c r="Q269" i="4"/>
  <c r="X204" i="5"/>
  <c r="X179" i="5"/>
  <c r="W179" i="5"/>
  <c r="X59" i="5"/>
  <c r="W59" i="5"/>
  <c r="Q441" i="4"/>
  <c r="Y441" i="4" s="1"/>
  <c r="Q742" i="4"/>
  <c r="Y742" i="4" s="1"/>
  <c r="Q158" i="4"/>
  <c r="Y158" i="4" s="1"/>
  <c r="X235" i="5"/>
  <c r="X100" i="5"/>
  <c r="W100" i="5"/>
  <c r="AC9" i="4"/>
  <c r="Q609" i="4"/>
  <c r="Z608" i="4" s="1"/>
  <c r="W301" i="5"/>
  <c r="X572" i="5"/>
  <c r="W600" i="5"/>
  <c r="X629" i="5"/>
  <c r="Q467" i="4"/>
  <c r="Y467" i="4" s="1"/>
  <c r="K389" i="5"/>
  <c r="S389" i="5" s="1"/>
  <c r="K503" i="5"/>
  <c r="S503" i="5" s="1"/>
  <c r="K272" i="5"/>
  <c r="S272" i="5" s="1"/>
  <c r="Q673" i="4"/>
  <c r="Q492" i="4"/>
  <c r="Q352" i="4"/>
  <c r="Y352" i="4" s="1"/>
  <c r="Q397" i="4"/>
  <c r="Q362" i="4"/>
  <c r="K640" i="5"/>
  <c r="S640" i="5" s="1"/>
  <c r="K158" i="5"/>
  <c r="S158" i="5" s="1"/>
  <c r="K323" i="5"/>
  <c r="S323" i="5" s="1"/>
  <c r="Q399" i="4"/>
  <c r="Q700" i="4"/>
  <c r="Y700" i="4" s="1"/>
  <c r="Q650" i="4"/>
  <c r="Y650" i="4" s="1"/>
  <c r="K335" i="5"/>
  <c r="S335" i="5" s="1"/>
  <c r="K636" i="5"/>
  <c r="K304" i="5"/>
  <c r="S304" i="5" s="1"/>
  <c r="K605" i="5"/>
  <c r="S605" i="5" s="1"/>
  <c r="W534" i="5"/>
  <c r="K235" i="5"/>
  <c r="S235" i="5" s="1"/>
  <c r="K732" i="5"/>
  <c r="S732" i="5" s="1"/>
  <c r="Q220" i="4"/>
  <c r="Y220" i="4" s="1"/>
  <c r="K182" i="5"/>
  <c r="K43" i="5"/>
  <c r="S43" i="5" s="1"/>
  <c r="W444" i="5"/>
  <c r="W538" i="5"/>
  <c r="X538" i="5"/>
  <c r="X537" i="5"/>
  <c r="X205" i="5"/>
  <c r="W205" i="5"/>
  <c r="W574" i="5"/>
  <c r="X574" i="5"/>
  <c r="Q705" i="4"/>
  <c r="Q268" i="4"/>
  <c r="Q101" i="4"/>
  <c r="Y101" i="4" s="1"/>
  <c r="Q418" i="4"/>
  <c r="Y418" i="4" s="1"/>
  <c r="K439" i="5"/>
  <c r="S439" i="5" s="1"/>
  <c r="K740" i="5"/>
  <c r="S740" i="5" s="1"/>
  <c r="X633" i="5"/>
  <c r="W633" i="5"/>
  <c r="X532" i="5"/>
  <c r="W532" i="5"/>
  <c r="X658" i="5"/>
  <c r="W659" i="5"/>
  <c r="X431" i="5"/>
  <c r="W61" i="5"/>
  <c r="X61" i="5"/>
  <c r="X60" i="5"/>
  <c r="W196" i="5"/>
  <c r="X571" i="5"/>
  <c r="Q750" i="4"/>
  <c r="Y750" i="4" s="1"/>
  <c r="K697" i="5"/>
  <c r="S697" i="5" s="1"/>
  <c r="K215" i="5"/>
  <c r="S215" i="5" s="1"/>
  <c r="K41" i="5"/>
  <c r="S41" i="5" s="1"/>
  <c r="K342" i="5"/>
  <c r="S342" i="5" s="1"/>
  <c r="Q628" i="4"/>
  <c r="Y628" i="4" s="1"/>
  <c r="Q474" i="4"/>
  <c r="Y474" i="4" s="1"/>
  <c r="K665" i="5"/>
  <c r="S665" i="5" s="1"/>
  <c r="K183" i="5"/>
  <c r="S183" i="5" s="1"/>
  <c r="K484" i="5"/>
  <c r="Q113" i="4"/>
  <c r="Y113" i="4" s="1"/>
  <c r="Q414" i="4"/>
  <c r="Y414" i="4" s="1"/>
  <c r="K154" i="5"/>
  <c r="K483" i="5"/>
  <c r="S483" i="5" s="1"/>
  <c r="Q124" i="4"/>
  <c r="K506" i="5"/>
  <c r="S506" i="5" s="1"/>
  <c r="K702" i="5"/>
  <c r="X256" i="5"/>
  <c r="X520" i="5"/>
  <c r="W521" i="5"/>
  <c r="X173" i="5"/>
  <c r="X263" i="5"/>
  <c r="X579" i="5"/>
  <c r="W579" i="5"/>
  <c r="W53" i="5"/>
  <c r="X53" i="5"/>
  <c r="X440" i="5"/>
  <c r="W362" i="5"/>
  <c r="X361" i="5"/>
  <c r="AC150" i="4"/>
  <c r="AC711" i="4"/>
  <c r="Q631" i="4"/>
  <c r="Y631" i="4" s="1"/>
  <c r="Q210" i="4"/>
  <c r="K355" i="5"/>
  <c r="S355" i="5" s="1"/>
  <c r="Q473" i="4"/>
  <c r="Q218" i="4"/>
  <c r="Y218" i="4" s="1"/>
  <c r="Q263" i="4"/>
  <c r="Y263" i="4" s="1"/>
  <c r="Q564" i="4"/>
  <c r="Y564" i="4" s="1"/>
  <c r="K62" i="5"/>
  <c r="S62" i="5" s="1"/>
  <c r="Q142" i="4"/>
  <c r="Y142" i="4" s="1"/>
  <c r="X355" i="5"/>
  <c r="X390" i="5"/>
  <c r="W47" i="5"/>
  <c r="X47" i="5"/>
  <c r="W626" i="5"/>
  <c r="X625" i="5"/>
  <c r="X447" i="5"/>
  <c r="X417" i="5"/>
  <c r="W418" i="5"/>
  <c r="X418" i="5"/>
  <c r="W557" i="5"/>
  <c r="X557" i="5"/>
  <c r="W124" i="5"/>
  <c r="X124" i="5"/>
  <c r="X295" i="5"/>
  <c r="W295" i="5"/>
  <c r="AC531" i="4"/>
  <c r="K260" i="5"/>
  <c r="S260" i="5" s="1"/>
  <c r="K504" i="5"/>
  <c r="S504" i="5" s="1"/>
  <c r="K22" i="5"/>
  <c r="S22" i="5" s="1"/>
  <c r="Q518" i="4"/>
  <c r="Q36" i="4"/>
  <c r="Q648" i="4"/>
  <c r="Y648" i="4" s="1"/>
  <c r="Q166" i="4"/>
  <c r="K544" i="5"/>
  <c r="S544" i="5" s="1"/>
  <c r="Q368" i="4"/>
  <c r="Y368" i="4" s="1"/>
  <c r="Q669" i="4"/>
  <c r="Q305" i="4"/>
  <c r="Y305" i="4" s="1"/>
  <c r="Q606" i="4"/>
  <c r="Y606" i="4" s="1"/>
  <c r="K255" i="5"/>
  <c r="S255" i="5" s="1"/>
  <c r="W510" i="5"/>
  <c r="X510" i="5"/>
  <c r="X101" i="5"/>
  <c r="X102" i="5"/>
  <c r="W102" i="5"/>
  <c r="X49" i="5"/>
  <c r="W50" i="5"/>
  <c r="X50" i="5"/>
  <c r="W583" i="5"/>
  <c r="X583" i="5"/>
  <c r="X391" i="5"/>
  <c r="X354" i="5"/>
  <c r="Q642" i="4"/>
  <c r="Y642" i="4" s="1"/>
  <c r="Q682" i="4"/>
  <c r="Y682" i="4" s="1"/>
  <c r="Q523" i="4"/>
  <c r="K714" i="5"/>
  <c r="S714" i="5" s="1"/>
  <c r="K232" i="5"/>
  <c r="Q402" i="4"/>
  <c r="Z401" i="4" s="1"/>
  <c r="K379" i="5"/>
  <c r="T379" i="5" s="1"/>
  <c r="Q83" i="4"/>
  <c r="Y83" i="4" s="1"/>
  <c r="K169" i="5"/>
  <c r="S169" i="5" s="1"/>
  <c r="K470" i="5"/>
  <c r="K515" i="5"/>
  <c r="Q350" i="4"/>
  <c r="Y350" i="4" s="1"/>
  <c r="X533" i="5"/>
  <c r="W172" i="5"/>
  <c r="X172" i="5"/>
  <c r="X20" i="5"/>
  <c r="W21" i="5"/>
  <c r="W639" i="5"/>
  <c r="X639" i="5"/>
  <c r="W312" i="5"/>
  <c r="X312" i="5"/>
  <c r="W516" i="5"/>
  <c r="X516" i="5"/>
  <c r="X301" i="5"/>
  <c r="Q597" i="4"/>
  <c r="Y597" i="4" s="1"/>
  <c r="K709" i="5"/>
  <c r="S709" i="5" s="1"/>
  <c r="Q426" i="4"/>
  <c r="Y426" i="4" s="1"/>
  <c r="Q267" i="4"/>
  <c r="Y267" i="4" s="1"/>
  <c r="K277" i="5"/>
  <c r="S277" i="5" s="1"/>
  <c r="Q704" i="4"/>
  <c r="Y704" i="4" s="1"/>
  <c r="Q222" i="4"/>
  <c r="Y222" i="4" s="1"/>
  <c r="Q146" i="4"/>
  <c r="Z145" i="4" s="1"/>
  <c r="Q447" i="4"/>
  <c r="Z446" i="4" s="1"/>
  <c r="Q748" i="4"/>
  <c r="Y748" i="4" s="1"/>
  <c r="Q187" i="4"/>
  <c r="Z186" i="4" s="1"/>
  <c r="K547" i="5"/>
  <c r="S547" i="5" s="1"/>
  <c r="K123" i="5"/>
  <c r="S123" i="5" s="1"/>
  <c r="Q655" i="4"/>
  <c r="Q173" i="4"/>
  <c r="Y173" i="4" s="1"/>
  <c r="K591" i="5"/>
  <c r="S591" i="5" s="1"/>
  <c r="K109" i="5"/>
  <c r="S109" i="5" s="1"/>
  <c r="K259" i="5"/>
  <c r="K560" i="5"/>
  <c r="S560" i="5" s="1"/>
  <c r="K78" i="5"/>
  <c r="S78" i="5" s="1"/>
  <c r="Q743" i="4"/>
  <c r="Y743" i="4" s="1"/>
  <c r="Q620" i="4"/>
  <c r="K465" i="5"/>
  <c r="S465" i="5" s="1"/>
  <c r="Q235" i="4"/>
  <c r="Y235" i="4" s="1"/>
  <c r="Q476" i="4"/>
  <c r="Y476" i="4" s="1"/>
  <c r="K438" i="5"/>
  <c r="S438" i="5" s="1"/>
  <c r="X718" i="5"/>
  <c r="X717" i="5"/>
  <c r="W718" i="5"/>
  <c r="X203" i="5"/>
  <c r="W603" i="5"/>
  <c r="X603" i="5"/>
  <c r="X439" i="5"/>
  <c r="W624" i="5"/>
  <c r="X624" i="5"/>
  <c r="W82" i="5"/>
  <c r="X81" i="5"/>
  <c r="W118" i="5"/>
  <c r="X118" i="5"/>
  <c r="X638" i="5"/>
  <c r="X515" i="5"/>
  <c r="AD354" i="4"/>
  <c r="X57" i="5"/>
  <c r="Q511" i="4"/>
  <c r="Q551" i="4"/>
  <c r="Y551" i="4" s="1"/>
  <c r="Q577" i="4"/>
  <c r="X82" i="5"/>
  <c r="W83" i="5"/>
  <c r="X83" i="5"/>
  <c r="X711" i="5"/>
  <c r="W711" i="5"/>
  <c r="X710" i="5"/>
  <c r="AD25" i="4"/>
  <c r="AD44" i="4"/>
  <c r="AC172" i="4"/>
  <c r="AC211" i="4"/>
  <c r="AC252" i="4"/>
  <c r="W30" i="5"/>
  <c r="X29" i="5"/>
  <c r="AD448" i="4"/>
  <c r="Q653" i="4"/>
  <c r="W121" i="5"/>
  <c r="X120" i="5"/>
  <c r="X121" i="5"/>
  <c r="K299" i="5"/>
  <c r="AD131" i="4"/>
  <c r="AC24" i="4"/>
  <c r="AD24" i="4"/>
  <c r="AD269" i="4"/>
  <c r="Q341" i="4"/>
  <c r="AD746" i="5"/>
  <c r="AJ746" i="5"/>
  <c r="W545" i="5"/>
  <c r="X544" i="5"/>
  <c r="X545" i="5"/>
  <c r="W522" i="5"/>
  <c r="X521" i="5"/>
  <c r="X522" i="5"/>
  <c r="W346" i="5"/>
  <c r="X346" i="5"/>
  <c r="X345" i="5"/>
  <c r="Y446" i="4"/>
  <c r="X185" i="5"/>
  <c r="W185" i="5"/>
  <c r="AD270" i="4"/>
  <c r="Q211" i="4"/>
  <c r="Y211" i="4" s="1"/>
  <c r="Q557" i="4"/>
  <c r="Z556" i="4" s="1"/>
  <c r="K339" i="5"/>
  <c r="S339" i="5" s="1"/>
  <c r="Q459" i="4"/>
  <c r="Y459" i="4" s="1"/>
  <c r="Q22" i="4"/>
  <c r="Y22" i="4" s="1"/>
  <c r="K539" i="5"/>
  <c r="T539" i="5" s="1"/>
  <c r="Q128" i="4"/>
  <c r="Y128" i="4" s="1"/>
  <c r="Q429" i="4"/>
  <c r="Y429" i="4" s="1"/>
  <c r="K651" i="5"/>
  <c r="S651" i="5" s="1"/>
  <c r="Q67" i="4"/>
  <c r="Q379" i="4"/>
  <c r="K491" i="5"/>
  <c r="S491" i="5" s="1"/>
  <c r="K231" i="5"/>
  <c r="S231" i="5" s="1"/>
  <c r="K530" i="5"/>
  <c r="S530" i="5" s="1"/>
  <c r="Q736" i="4"/>
  <c r="Q254" i="4"/>
  <c r="Y254" i="4" s="1"/>
  <c r="K481" i="5"/>
  <c r="S481" i="5" s="1"/>
  <c r="K526" i="5"/>
  <c r="T525" i="5" s="1"/>
  <c r="K44" i="5"/>
  <c r="S44" i="5" s="1"/>
  <c r="X599" i="5"/>
  <c r="X610" i="5"/>
  <c r="K667" i="5"/>
  <c r="T667" i="5" s="1"/>
  <c r="K185" i="5"/>
  <c r="T185" i="5" s="1"/>
  <c r="Q15" i="4"/>
  <c r="Y15" i="4" s="1"/>
  <c r="Q316" i="4"/>
  <c r="Y316" i="4" s="1"/>
  <c r="K11" i="5"/>
  <c r="S11" i="5" s="1"/>
  <c r="Q25" i="4"/>
  <c r="Q326" i="4"/>
  <c r="Q115" i="4"/>
  <c r="Y115" i="4" s="1"/>
  <c r="Q416" i="4"/>
  <c r="Y416" i="4" s="1"/>
  <c r="Q717" i="4"/>
  <c r="Y717" i="4" s="1"/>
  <c r="Q26" i="4"/>
  <c r="Q327" i="4"/>
  <c r="Y327" i="4" s="1"/>
  <c r="K131" i="5"/>
  <c r="K699" i="5"/>
  <c r="K217" i="5"/>
  <c r="K307" i="5"/>
  <c r="T307" i="5" s="1"/>
  <c r="K618" i="5"/>
  <c r="Q162" i="4"/>
  <c r="Y162" i="4" s="1"/>
  <c r="Q463" i="4"/>
  <c r="Y463" i="4" s="1"/>
  <c r="K233" i="5"/>
  <c r="S233" i="5" s="1"/>
  <c r="K534" i="5"/>
  <c r="S534" i="5" s="1"/>
  <c r="K52" i="5"/>
  <c r="S52" i="5" s="1"/>
  <c r="K35" i="5"/>
  <c r="S35" i="5" s="1"/>
  <c r="Q203" i="4"/>
  <c r="Y203" i="4" s="1"/>
  <c r="Q549" i="4"/>
  <c r="Y549" i="4" s="1"/>
  <c r="K695" i="5"/>
  <c r="T694" i="5" s="1"/>
  <c r="K213" i="5"/>
  <c r="S213" i="5" s="1"/>
  <c r="K47" i="5"/>
  <c r="S47" i="5" s="1"/>
  <c r="K395" i="5"/>
  <c r="S395" i="5" s="1"/>
  <c r="K696" i="5"/>
  <c r="Q594" i="4"/>
  <c r="Y594" i="4" s="1"/>
  <c r="K502" i="5"/>
  <c r="T501" i="5" s="1"/>
  <c r="K274" i="5"/>
  <c r="K631" i="5"/>
  <c r="S631" i="5" s="1"/>
  <c r="K149" i="5"/>
  <c r="S149" i="5" s="1"/>
  <c r="K209" i="5"/>
  <c r="S209" i="5" s="1"/>
  <c r="K510" i="5"/>
  <c r="S510" i="5" s="1"/>
  <c r="Q590" i="4"/>
  <c r="Y590" i="4" s="1"/>
  <c r="Q480" i="4"/>
  <c r="Z480" i="4" s="1"/>
  <c r="K461" i="5"/>
  <c r="S461" i="5" s="1"/>
  <c r="X539" i="5"/>
  <c r="X540" i="5"/>
  <c r="W540" i="5"/>
  <c r="W297" i="5"/>
  <c r="X296" i="5"/>
  <c r="X671" i="5"/>
  <c r="Q464" i="4"/>
  <c r="Y464" i="4" s="1"/>
  <c r="K712" i="5"/>
  <c r="S712" i="5" s="1"/>
  <c r="K230" i="5"/>
  <c r="S230" i="5" s="1"/>
  <c r="Q497" i="4"/>
  <c r="Y497" i="4" s="1"/>
  <c r="K538" i="5"/>
  <c r="S538" i="5" s="1"/>
  <c r="K56" i="5"/>
  <c r="S56" i="5" s="1"/>
  <c r="K612" i="5"/>
  <c r="S612" i="5" s="1"/>
  <c r="Q507" i="4"/>
  <c r="Q552" i="4"/>
  <c r="Y552" i="4" s="1"/>
  <c r="Q70" i="4"/>
  <c r="Y70" i="4" s="1"/>
  <c r="Q411" i="4"/>
  <c r="Y411" i="4" s="1"/>
  <c r="K674" i="5"/>
  <c r="S674" i="5" s="1"/>
  <c r="Q71" i="4"/>
  <c r="Y71" i="4" s="1"/>
  <c r="Q372" i="4"/>
  <c r="Y372" i="4" s="1"/>
  <c r="K658" i="5"/>
  <c r="S658" i="5" s="1"/>
  <c r="K744" i="5"/>
  <c r="S744" i="5" s="1"/>
  <c r="K262" i="5"/>
  <c r="S262" i="5" s="1"/>
  <c r="K36" i="5"/>
  <c r="S36" i="5" s="1"/>
  <c r="K51" i="5"/>
  <c r="K362" i="5"/>
  <c r="S362" i="5" s="1"/>
  <c r="Q689" i="4"/>
  <c r="Y689" i="4" s="1"/>
  <c r="Q207" i="4"/>
  <c r="Q508" i="4"/>
  <c r="K278" i="5"/>
  <c r="S278" i="5" s="1"/>
  <c r="Q432" i="4"/>
  <c r="Q733" i="4"/>
  <c r="Y733" i="4" s="1"/>
  <c r="K562" i="5"/>
  <c r="T562" i="5" s="1"/>
  <c r="K610" i="5"/>
  <c r="S610" i="5" s="1"/>
  <c r="Q730" i="4"/>
  <c r="Q248" i="4"/>
  <c r="Y248" i="4" s="1"/>
  <c r="Q293" i="4"/>
  <c r="Z292" i="4" s="1"/>
  <c r="K138" i="5"/>
  <c r="K529" i="5"/>
  <c r="S529" i="5" s="1"/>
  <c r="K574" i="5"/>
  <c r="S574" i="5" s="1"/>
  <c r="K440" i="5"/>
  <c r="K741" i="5"/>
  <c r="S741" i="5" s="1"/>
  <c r="Q383" i="4"/>
  <c r="Y383" i="4" s="1"/>
  <c r="Q684" i="4"/>
  <c r="Y684" i="4" s="1"/>
  <c r="Q168" i="4"/>
  <c r="Y168" i="4" s="1"/>
  <c r="Q469" i="4"/>
  <c r="Y469" i="4" s="1"/>
  <c r="K571" i="5"/>
  <c r="S571" i="5" s="1"/>
  <c r="Q313" i="4"/>
  <c r="Q358" i="4"/>
  <c r="Y358" i="4" s="1"/>
  <c r="K531" i="5"/>
  <c r="S531" i="5" s="1"/>
  <c r="K49" i="5"/>
  <c r="S49" i="5" s="1"/>
  <c r="K350" i="5"/>
  <c r="S350" i="5" s="1"/>
  <c r="K319" i="5"/>
  <c r="S319" i="5" s="1"/>
  <c r="K620" i="5"/>
  <c r="K375" i="5"/>
  <c r="S375" i="5" s="1"/>
  <c r="K676" i="5"/>
  <c r="S676" i="5" s="1"/>
  <c r="K254" i="5"/>
  <c r="K279" i="5"/>
  <c r="S279" i="5" s="1"/>
  <c r="K53" i="5"/>
  <c r="S53" i="5" s="1"/>
  <c r="Q33" i="4"/>
  <c r="Q334" i="4"/>
  <c r="Y334" i="4" s="1"/>
  <c r="K687" i="5"/>
  <c r="K205" i="5"/>
  <c r="X215" i="5"/>
  <c r="X216" i="5"/>
  <c r="Q540" i="4"/>
  <c r="Y540" i="4" s="1"/>
  <c r="X523" i="5"/>
  <c r="W523" i="5"/>
  <c r="W716" i="5"/>
  <c r="X716" i="5"/>
  <c r="X715" i="5"/>
  <c r="Q208" i="4"/>
  <c r="Q509" i="4"/>
  <c r="Y509" i="4" s="1"/>
  <c r="K456" i="5"/>
  <c r="S456" i="5" s="1"/>
  <c r="Q723" i="4"/>
  <c r="Y723" i="4" s="1"/>
  <c r="K282" i="5"/>
  <c r="S282" i="5" s="1"/>
  <c r="K583" i="5"/>
  <c r="S583" i="5" s="1"/>
  <c r="K357" i="5"/>
  <c r="S357" i="5" s="1"/>
  <c r="Q251" i="4"/>
  <c r="Y251" i="4" s="1"/>
  <c r="Q296" i="4"/>
  <c r="Y296" i="4" s="1"/>
  <c r="K99" i="5"/>
  <c r="S99" i="5" s="1"/>
  <c r="Q155" i="4"/>
  <c r="K418" i="5"/>
  <c r="S418" i="5" s="1"/>
  <c r="K719" i="5"/>
  <c r="S719" i="5" s="1"/>
  <c r="K237" i="5"/>
  <c r="S237" i="5" s="1"/>
  <c r="Q297" i="4"/>
  <c r="Y297" i="4" s="1"/>
  <c r="Q116" i="4"/>
  <c r="Y116" i="4" s="1"/>
  <c r="K402" i="5"/>
  <c r="S402" i="5" s="1"/>
  <c r="K221" i="5"/>
  <c r="K6" i="5"/>
  <c r="T6" i="5" s="1"/>
  <c r="Q615" i="4"/>
  <c r="Y615" i="4" s="1"/>
  <c r="K106" i="5"/>
  <c r="S106" i="5" s="1"/>
  <c r="Q433" i="4"/>
  <c r="Y433" i="4" s="1"/>
  <c r="Q734" i="4"/>
  <c r="Q252" i="4"/>
  <c r="Q382" i="4"/>
  <c r="K306" i="5"/>
  <c r="K655" i="5"/>
  <c r="S655" i="5" s="1"/>
  <c r="K173" i="5"/>
  <c r="S173" i="5" s="1"/>
  <c r="K412" i="5"/>
  <c r="T412" i="5" s="1"/>
  <c r="K273" i="5"/>
  <c r="K318" i="5"/>
  <c r="S318" i="5" s="1"/>
  <c r="K666" i="5"/>
  <c r="S666" i="5" s="1"/>
  <c r="K485" i="5"/>
  <c r="S485" i="5" s="1"/>
  <c r="K227" i="5"/>
  <c r="S227" i="5" s="1"/>
  <c r="K543" i="5"/>
  <c r="Q539" i="4"/>
  <c r="K275" i="5"/>
  <c r="T274" i="5" s="1"/>
  <c r="K94" i="5"/>
  <c r="S94" i="5" s="1"/>
  <c r="Q651" i="4"/>
  <c r="K63" i="5"/>
  <c r="S63" i="5" s="1"/>
  <c r="K364" i="5"/>
  <c r="S364" i="5" s="1"/>
  <c r="K601" i="5"/>
  <c r="K119" i="5"/>
  <c r="K420" i="5"/>
  <c r="S420" i="5" s="1"/>
  <c r="Q450" i="4"/>
  <c r="K431" i="5"/>
  <c r="S431" i="5" s="1"/>
  <c r="X260" i="5"/>
  <c r="W261" i="5"/>
  <c r="K118" i="5"/>
  <c r="S118" i="5" s="1"/>
  <c r="K162" i="5"/>
  <c r="S162" i="5" s="1"/>
  <c r="K463" i="5"/>
  <c r="S463" i="5" s="1"/>
  <c r="K738" i="5"/>
  <c r="S738" i="5" s="1"/>
  <c r="Q342" i="4"/>
  <c r="Y342" i="4" s="1"/>
  <c r="K146" i="5"/>
  <c r="K730" i="5"/>
  <c r="S730" i="5" s="1"/>
  <c r="Q744" i="4"/>
  <c r="Y744" i="4" s="1"/>
  <c r="Q126" i="4"/>
  <c r="Y126" i="4" s="1"/>
  <c r="K50" i="5"/>
  <c r="S50" i="5" s="1"/>
  <c r="K325" i="5"/>
  <c r="S325" i="5" s="1"/>
  <c r="K700" i="5"/>
  <c r="S700" i="5" s="1"/>
  <c r="K17" i="5"/>
  <c r="T17" i="5" s="1"/>
  <c r="K711" i="5"/>
  <c r="S711" i="5" s="1"/>
  <c r="K229" i="5"/>
  <c r="S229" i="5" s="1"/>
  <c r="Q439" i="4"/>
  <c r="Y439" i="4" s="1"/>
  <c r="Q484" i="4"/>
  <c r="Y484" i="4" s="1"/>
  <c r="Q589" i="4"/>
  <c r="K498" i="5"/>
  <c r="T498" i="5" s="1"/>
  <c r="Q395" i="4"/>
  <c r="Q194" i="4"/>
  <c r="Y194" i="4" s="1"/>
  <c r="K175" i="5"/>
  <c r="X614" i="5"/>
  <c r="W614" i="5"/>
  <c r="Q491" i="4"/>
  <c r="Q28" i="4"/>
  <c r="Y28" i="4" s="1"/>
  <c r="Q732" i="4"/>
  <c r="X171" i="5"/>
  <c r="X170" i="5"/>
  <c r="W171" i="5"/>
  <c r="K635" i="5"/>
  <c r="S635" i="5" s="1"/>
  <c r="Q183" i="4"/>
  <c r="Y183" i="4" s="1"/>
  <c r="K242" i="5"/>
  <c r="S242" i="5" s="1"/>
  <c r="Q27" i="4"/>
  <c r="Y27" i="4" s="1"/>
  <c r="K64" i="5"/>
  <c r="S64" i="5" s="1"/>
  <c r="Q139" i="4"/>
  <c r="X548" i="5"/>
  <c r="W548" i="5"/>
  <c r="W159" i="5"/>
  <c r="X158" i="5"/>
  <c r="Q237" i="4"/>
  <c r="Y237" i="4" s="1"/>
  <c r="Q61" i="4"/>
  <c r="Q48" i="4"/>
  <c r="Q349" i="4"/>
  <c r="X208" i="5"/>
  <c r="W208" i="5"/>
  <c r="W184" i="5"/>
  <c r="X184" i="5"/>
  <c r="X183" i="5"/>
  <c r="X77" i="5"/>
  <c r="X78" i="5"/>
  <c r="W78" i="5"/>
  <c r="K733" i="5"/>
  <c r="S733" i="5" s="1"/>
  <c r="Q688" i="4"/>
  <c r="Q206" i="4"/>
  <c r="Q112" i="4"/>
  <c r="Y112" i="4" s="1"/>
  <c r="Q413" i="4"/>
  <c r="Q72" i="4"/>
  <c r="Q117" i="4"/>
  <c r="K520" i="5"/>
  <c r="S520" i="5" s="1"/>
  <c r="K38" i="5"/>
  <c r="S38" i="5" s="1"/>
  <c r="Q93" i="4"/>
  <c r="K496" i="5"/>
  <c r="S496" i="5" s="1"/>
  <c r="W117" i="5"/>
  <c r="X117" i="5"/>
  <c r="X587" i="5"/>
  <c r="X588" i="5"/>
  <c r="W588" i="5"/>
  <c r="X103" i="5"/>
  <c r="X104" i="5"/>
  <c r="W104" i="5"/>
  <c r="X609" i="5"/>
  <c r="W609" i="5"/>
  <c r="W617" i="5"/>
  <c r="X617" i="5"/>
  <c r="W164" i="5"/>
  <c r="X163" i="5"/>
  <c r="Q542" i="4"/>
  <c r="Q60" i="4"/>
  <c r="K656" i="5"/>
  <c r="T656" i="5" s="1"/>
  <c r="K174" i="5"/>
  <c r="S174" i="5" s="1"/>
  <c r="K192" i="5"/>
  <c r="S192" i="5" s="1"/>
  <c r="K493" i="5"/>
  <c r="S493" i="5" s="1"/>
  <c r="K176" i="5"/>
  <c r="S176" i="5" s="1"/>
  <c r="K477" i="5"/>
  <c r="S477" i="5" s="1"/>
  <c r="K663" i="5"/>
  <c r="K181" i="5"/>
  <c r="Q407" i="4"/>
  <c r="Y407" i="4" s="1"/>
  <c r="Q708" i="4"/>
  <c r="K384" i="5"/>
  <c r="T383" i="5" s="1"/>
  <c r="K685" i="5"/>
  <c r="S685" i="5" s="1"/>
  <c r="Q639" i="4"/>
  <c r="Q157" i="4"/>
  <c r="K302" i="5"/>
  <c r="S302" i="5" s="1"/>
  <c r="K5" i="5"/>
  <c r="T4" i="5" s="1"/>
  <c r="K240" i="5"/>
  <c r="W211" i="5"/>
  <c r="X211" i="5"/>
  <c r="X210" i="5"/>
  <c r="X30" i="5"/>
  <c r="X156" i="5"/>
  <c r="X157" i="5"/>
  <c r="W157" i="5"/>
  <c r="W367" i="5"/>
  <c r="X367" i="5"/>
  <c r="W512" i="5"/>
  <c r="X511" i="5"/>
  <c r="X512" i="5"/>
  <c r="X527" i="5"/>
  <c r="W527" i="5"/>
  <c r="X526" i="5"/>
  <c r="W635" i="5"/>
  <c r="X634" i="5"/>
  <c r="X635" i="5"/>
  <c r="X206" i="5"/>
  <c r="W207" i="5"/>
  <c r="X207" i="5"/>
  <c r="W518" i="5"/>
  <c r="X517" i="5"/>
  <c r="X518" i="5"/>
  <c r="Q241" i="4"/>
  <c r="Y241" i="4" s="1"/>
  <c r="Q286" i="4"/>
  <c r="Z285" i="4" s="1"/>
  <c r="K400" i="5"/>
  <c r="S400" i="5" s="1"/>
  <c r="K701" i="5"/>
  <c r="S701" i="5" s="1"/>
  <c r="Q460" i="4"/>
  <c r="Y460" i="4" s="1"/>
  <c r="K203" i="5"/>
  <c r="S203" i="5" s="1"/>
  <c r="Q176" i="4"/>
  <c r="Y176" i="4" s="1"/>
  <c r="Q477" i="4"/>
  <c r="Y477" i="4" s="1"/>
  <c r="Q151" i="4"/>
  <c r="Y151" i="4" s="1"/>
  <c r="Q452" i="4"/>
  <c r="K128" i="5"/>
  <c r="S128" i="5" s="1"/>
  <c r="K594" i="5"/>
  <c r="S594" i="5" s="1"/>
  <c r="K27" i="5"/>
  <c r="Q354" i="4"/>
  <c r="Y354" i="4" s="1"/>
  <c r="K124" i="5"/>
  <c r="S124" i="5" s="1"/>
  <c r="Q365" i="4"/>
  <c r="Y365" i="4" s="1"/>
  <c r="K479" i="5"/>
  <c r="S479" i="5" s="1"/>
  <c r="K524" i="5"/>
  <c r="S524" i="5" s="1"/>
  <c r="K29" i="5"/>
  <c r="S29" i="5" s="1"/>
  <c r="W58" i="5"/>
  <c r="X58" i="5"/>
  <c r="W153" i="5"/>
  <c r="X153" i="5"/>
  <c r="W181" i="5"/>
  <c r="X181" i="5"/>
  <c r="X116" i="5"/>
  <c r="AD296" i="4"/>
  <c r="K447" i="5"/>
  <c r="S447" i="5" s="1"/>
  <c r="K748" i="5"/>
  <c r="S748" i="5" s="1"/>
  <c r="Q127" i="4"/>
  <c r="Q428" i="4"/>
  <c r="K305" i="5"/>
  <c r="K606" i="5"/>
  <c r="S606" i="5" s="1"/>
  <c r="K535" i="5"/>
  <c r="Q64" i="4"/>
  <c r="Y64" i="4" s="1"/>
  <c r="Q109" i="4"/>
  <c r="Y109" i="4" s="1"/>
  <c r="Q108" i="4"/>
  <c r="Y108" i="4" s="1"/>
  <c r="K511" i="5"/>
  <c r="S511" i="5" s="1"/>
  <c r="K556" i="5"/>
  <c r="S556" i="5" s="1"/>
  <c r="W616" i="5"/>
  <c r="X616" i="5"/>
  <c r="W84" i="5"/>
  <c r="X84" i="5"/>
  <c r="X647" i="5"/>
  <c r="X576" i="5"/>
  <c r="K344" i="5"/>
  <c r="S344" i="5" s="1"/>
  <c r="W294" i="5"/>
  <c r="X293" i="5"/>
  <c r="X294" i="5"/>
  <c r="X612" i="5"/>
  <c r="X613" i="5"/>
  <c r="W613" i="5"/>
  <c r="X226" i="5"/>
  <c r="W226" i="5"/>
  <c r="X225" i="5"/>
  <c r="W152" i="5"/>
  <c r="X152" i="5"/>
  <c r="X335" i="5"/>
  <c r="W335" i="5"/>
  <c r="AD600" i="4"/>
  <c r="K652" i="5"/>
  <c r="S652" i="5" s="1"/>
  <c r="X151" i="5"/>
  <c r="W151" i="5"/>
  <c r="X150" i="5"/>
  <c r="X199" i="5"/>
  <c r="X200" i="5"/>
  <c r="W200" i="5"/>
  <c r="X351" i="5"/>
  <c r="W351" i="5"/>
  <c r="X350" i="5"/>
  <c r="X159" i="5"/>
  <c r="X160" i="5"/>
  <c r="W160" i="5"/>
  <c r="AC600" i="4"/>
  <c r="AC111" i="4"/>
  <c r="K641" i="5"/>
  <c r="K159" i="5"/>
  <c r="S159" i="5" s="1"/>
  <c r="Q701" i="4"/>
  <c r="Q192" i="4"/>
  <c r="Y192" i="4" s="1"/>
  <c r="Q417" i="4"/>
  <c r="Q718" i="4"/>
  <c r="Q236" i="4"/>
  <c r="Y236" i="4" s="1"/>
  <c r="Q458" i="4"/>
  <c r="Q392" i="4"/>
  <c r="Y392" i="4" s="1"/>
  <c r="Q693" i="4"/>
  <c r="Y693" i="4" s="1"/>
  <c r="K19" i="5"/>
  <c r="S19" i="5" s="1"/>
  <c r="K345" i="5"/>
  <c r="S345" i="5" s="1"/>
  <c r="K646" i="5"/>
  <c r="S646" i="5" s="1"/>
  <c r="K164" i="5"/>
  <c r="S164" i="5" s="1"/>
  <c r="K216" i="5"/>
  <c r="K720" i="5"/>
  <c r="K238" i="5"/>
  <c r="S238" i="5" s="1"/>
  <c r="K225" i="5"/>
  <c r="S225" i="5" s="1"/>
  <c r="K270" i="5"/>
  <c r="X672" i="5"/>
  <c r="X176" i="5"/>
  <c r="X177" i="5"/>
  <c r="W177" i="5"/>
  <c r="X234" i="5"/>
  <c r="W234" i="5"/>
  <c r="W608" i="5"/>
  <c r="X608" i="5"/>
  <c r="X341" i="5"/>
  <c r="X40" i="5"/>
  <c r="W40" i="5"/>
  <c r="X646" i="5"/>
  <c r="X269" i="5"/>
  <c r="W270" i="5"/>
  <c r="S265" i="5"/>
  <c r="Y739" i="4"/>
  <c r="Y186" i="4"/>
  <c r="Y145" i="4"/>
  <c r="P758" i="5"/>
  <c r="Q759" i="5"/>
  <c r="Q649" i="4"/>
  <c r="Q675" i="4"/>
  <c r="K241" i="5"/>
  <c r="K267" i="5"/>
  <c r="S568" i="5"/>
  <c r="Y556" i="4"/>
  <c r="S107" i="5"/>
  <c r="S724" i="5"/>
  <c r="S206" i="5"/>
  <c r="S473" i="5"/>
  <c r="S563" i="5"/>
  <c r="S81" i="5"/>
  <c r="S382" i="5"/>
  <c r="T382" i="5"/>
  <c r="Q679" i="4"/>
  <c r="Q197" i="4"/>
  <c r="Q171" i="4"/>
  <c r="Q99" i="4"/>
  <c r="Y99" i="4" s="1"/>
  <c r="Q73" i="4"/>
  <c r="Q118" i="4"/>
  <c r="Q144" i="4"/>
  <c r="Q445" i="4"/>
  <c r="K392" i="5"/>
  <c r="K693" i="5"/>
  <c r="Q141" i="4"/>
  <c r="K329" i="5"/>
  <c r="K65" i="5"/>
  <c r="K366" i="5"/>
  <c r="S366" i="5" s="1"/>
  <c r="K140" i="5"/>
  <c r="Q136" i="4"/>
  <c r="Q437" i="4"/>
  <c r="S414" i="5"/>
  <c r="S97" i="5"/>
  <c r="S398" i="5"/>
  <c r="K172" i="5"/>
  <c r="Q95" i="4"/>
  <c r="Q69" i="4"/>
  <c r="Q396" i="4"/>
  <c r="K569" i="5"/>
  <c r="S569" i="5" s="1"/>
  <c r="K87" i="5"/>
  <c r="K388" i="5"/>
  <c r="S500" i="5"/>
  <c r="T500" i="5"/>
  <c r="Q97" i="4"/>
  <c r="K521" i="5"/>
  <c r="K39" i="5"/>
  <c r="K287" i="5"/>
  <c r="K61" i="5"/>
  <c r="Q257" i="4"/>
  <c r="Q283" i="4"/>
  <c r="Q584" i="4"/>
  <c r="Z584" i="4" s="1"/>
  <c r="Q629" i="4"/>
  <c r="K320" i="5"/>
  <c r="S320" i="5" s="1"/>
  <c r="K621" i="5"/>
  <c r="Q440" i="4"/>
  <c r="Q741" i="4"/>
  <c r="Y741" i="4" s="1"/>
  <c r="K263" i="5"/>
  <c r="K289" i="5"/>
  <c r="K590" i="5"/>
  <c r="K108" i="5"/>
  <c r="T107" i="5" s="1"/>
  <c r="S706" i="5"/>
  <c r="Q227" i="4"/>
  <c r="Y227" i="4" s="1"/>
  <c r="Q201" i="4"/>
  <c r="Q272" i="4"/>
  <c r="Q246" i="4"/>
  <c r="Q573" i="4"/>
  <c r="K505" i="5"/>
  <c r="K23" i="5"/>
  <c r="K580" i="5"/>
  <c r="Q34" i="4"/>
  <c r="Q335" i="4"/>
  <c r="K331" i="5"/>
  <c r="K632" i="5"/>
  <c r="K150" i="5"/>
  <c r="Q259" i="4"/>
  <c r="Q560" i="4"/>
  <c r="Q78" i="4"/>
  <c r="Q74" i="4"/>
  <c r="Q119" i="4"/>
  <c r="Q164" i="4"/>
  <c r="K713" i="5"/>
  <c r="K276" i="5"/>
  <c r="K705" i="5"/>
  <c r="K223" i="5"/>
  <c r="Q490" i="4"/>
  <c r="Q8" i="4"/>
  <c r="Q309" i="4"/>
  <c r="K256" i="5"/>
  <c r="K301" i="5"/>
  <c r="S301" i="5" s="1"/>
  <c r="Q602" i="4"/>
  <c r="Q647" i="4"/>
  <c r="Q165" i="4"/>
  <c r="K184" i="5"/>
  <c r="K210" i="5"/>
  <c r="K251" i="5"/>
  <c r="K296" i="5"/>
  <c r="K627" i="5"/>
  <c r="Q621" i="4"/>
  <c r="Q691" i="4"/>
  <c r="Q579" i="4"/>
  <c r="Q627" i="4"/>
  <c r="Y627" i="4" s="1"/>
  <c r="AC419" i="4"/>
  <c r="AD61" i="4"/>
  <c r="Q393" i="4"/>
  <c r="Q419" i="4"/>
  <c r="Q212" i="4"/>
  <c r="Q238" i="4"/>
  <c r="K460" i="5"/>
  <c r="K486" i="5"/>
  <c r="Q255" i="4"/>
  <c r="S634" i="5"/>
  <c r="S167" i="5"/>
  <c r="S468" i="5"/>
  <c r="K611" i="5"/>
  <c r="K103" i="5"/>
  <c r="S103" i="5" s="1"/>
  <c r="K129" i="5"/>
  <c r="K430" i="5"/>
  <c r="Q641" i="4"/>
  <c r="Y641" i="4" s="1"/>
  <c r="Q667" i="4"/>
  <c r="Q185" i="4"/>
  <c r="Q486" i="4"/>
  <c r="Q4" i="4"/>
  <c r="K448" i="5"/>
  <c r="S448" i="5" s="1"/>
  <c r="K749" i="5"/>
  <c r="S749" i="5" s="1"/>
  <c r="S131" i="5"/>
  <c r="K518" i="5"/>
  <c r="K266" i="5"/>
  <c r="S266" i="5" s="1"/>
  <c r="K292" i="5"/>
  <c r="Q423" i="4"/>
  <c r="Q724" i="4"/>
  <c r="Q698" i="4"/>
  <c r="Q370" i="4"/>
  <c r="Q344" i="4"/>
  <c r="Y344" i="4" s="1"/>
  <c r="Q671" i="4"/>
  <c r="Q645" i="4"/>
  <c r="Q189" i="4"/>
  <c r="S618" i="5"/>
  <c r="K136" i="5"/>
  <c r="K437" i="5"/>
  <c r="Q719" i="4"/>
  <c r="Y719" i="4" s="1"/>
  <c r="S489" i="5"/>
  <c r="S7" i="5"/>
  <c r="S308" i="5"/>
  <c r="Q161" i="4"/>
  <c r="Q462" i="4"/>
  <c r="Q503" i="4"/>
  <c r="Q21" i="4"/>
  <c r="K73" i="5"/>
  <c r="K592" i="5"/>
  <c r="K110" i="5"/>
  <c r="Q663" i="4"/>
  <c r="Q181" i="4"/>
  <c r="T639" i="5"/>
  <c r="S624" i="5"/>
  <c r="T141" i="5"/>
  <c r="S142" i="5"/>
  <c r="K650" i="5"/>
  <c r="K168" i="5"/>
  <c r="T167" i="5" s="1"/>
  <c r="K469" i="5"/>
  <c r="T468" i="5" s="1"/>
  <c r="Q295" i="4"/>
  <c r="Q321" i="4"/>
  <c r="Q596" i="4"/>
  <c r="Q622" i="4"/>
  <c r="Q114" i="4"/>
  <c r="Q140" i="4"/>
  <c r="K313" i="5"/>
  <c r="K614" i="5"/>
  <c r="K132" i="5"/>
  <c r="Q384" i="4"/>
  <c r="Q685" i="4"/>
  <c r="K399" i="5"/>
  <c r="S399" i="5" s="1"/>
  <c r="K425" i="5"/>
  <c r="Q323" i="4"/>
  <c r="Q153" i="4"/>
  <c r="Q454" i="4"/>
  <c r="S13" i="5"/>
  <c r="K340" i="5"/>
  <c r="K31" i="5"/>
  <c r="K588" i="5"/>
  <c r="Q328" i="4"/>
  <c r="Q373" i="4"/>
  <c r="S546" i="5"/>
  <c r="Q184" i="4"/>
  <c r="Q485" i="4"/>
  <c r="K334" i="5"/>
  <c r="S89" i="5"/>
  <c r="S390" i="5"/>
  <c r="K424" i="5"/>
  <c r="S424" i="5" s="1"/>
  <c r="K450" i="5"/>
  <c r="Q16" i="4"/>
  <c r="Q317" i="4"/>
  <c r="K731" i="5"/>
  <c r="K249" i="5"/>
  <c r="T248" i="5" s="1"/>
  <c r="K550" i="5"/>
  <c r="T549" i="5" s="1"/>
  <c r="K324" i="5"/>
  <c r="K75" i="5"/>
  <c r="T74" i="5" s="1"/>
  <c r="K376" i="5"/>
  <c r="Q3" i="4"/>
  <c r="Q304" i="4"/>
  <c r="Q646" i="4"/>
  <c r="K457" i="5"/>
  <c r="K20" i="5"/>
  <c r="K423" i="5"/>
  <c r="K449" i="5"/>
  <c r="K750" i="5"/>
  <c r="S750" i="5" s="1"/>
  <c r="K12" i="5"/>
  <c r="Q234" i="4"/>
  <c r="Q535" i="4"/>
  <c r="Q53" i="4"/>
  <c r="K482" i="5"/>
  <c r="K527" i="5"/>
  <c r="S527" i="5" s="1"/>
  <c r="K45" i="5"/>
  <c r="Q320" i="4"/>
  <c r="Q346" i="4"/>
  <c r="Q391" i="4"/>
  <c r="Q692" i="4"/>
  <c r="Y692" i="4" s="1"/>
  <c r="K737" i="5"/>
  <c r="K300" i="5"/>
  <c r="K522" i="5"/>
  <c r="S522" i="5" s="1"/>
  <c r="K14" i="5"/>
  <c r="T13" i="5" s="1"/>
  <c r="K40" i="5"/>
  <c r="K341" i="5"/>
  <c r="K371" i="5"/>
  <c r="S672" i="5"/>
  <c r="AD384" i="4"/>
  <c r="Q137" i="4"/>
  <c r="Q163" i="4"/>
  <c r="S4" i="5"/>
  <c r="Y481" i="4"/>
  <c r="Q134" i="4"/>
  <c r="Y134" i="4" s="1"/>
  <c r="Q160" i="4"/>
  <c r="S694" i="5"/>
  <c r="S212" i="5"/>
  <c r="Q712" i="4"/>
  <c r="Y712" i="4" s="1"/>
  <c r="Q230" i="4"/>
  <c r="S51" i="5"/>
  <c r="S653" i="5"/>
  <c r="T653" i="5"/>
  <c r="Q167" i="4"/>
  <c r="Q468" i="4"/>
  <c r="Y468" i="4" s="1"/>
  <c r="Q442" i="4"/>
  <c r="Q415" i="4"/>
  <c r="Q389" i="4"/>
  <c r="Q716" i="4"/>
  <c r="K133" i="5"/>
  <c r="K336" i="5"/>
  <c r="K637" i="5"/>
  <c r="S637" i="5" s="1"/>
  <c r="K57" i="5"/>
  <c r="K83" i="5"/>
  <c r="S67" i="5"/>
  <c r="S368" i="5"/>
  <c r="S669" i="5"/>
  <c r="Q547" i="4"/>
  <c r="Q521" i="4"/>
  <c r="Q39" i="4"/>
  <c r="Q65" i="4"/>
  <c r="Q340" i="4"/>
  <c r="Q366" i="4"/>
  <c r="K332" i="5"/>
  <c r="K358" i="5"/>
  <c r="S470" i="5"/>
  <c r="K9" i="5"/>
  <c r="K558" i="5"/>
  <c r="S290" i="5"/>
  <c r="Q711" i="4"/>
  <c r="Q229" i="4"/>
  <c r="Q472" i="4"/>
  <c r="Q498" i="4"/>
  <c r="Q543" i="4"/>
  <c r="Q517" i="4"/>
  <c r="K475" i="5"/>
  <c r="K268" i="5"/>
  <c r="S268" i="5" s="1"/>
  <c r="K294" i="5"/>
  <c r="K68" i="5"/>
  <c r="T67" i="5" s="1"/>
  <c r="K576" i="5"/>
  <c r="K602" i="5"/>
  <c r="K120" i="5"/>
  <c r="K421" i="5"/>
  <c r="S421" i="5" s="1"/>
  <c r="Q504" i="4"/>
  <c r="Q530" i="4"/>
  <c r="Q345" i="4"/>
  <c r="Q390" i="4"/>
  <c r="K201" i="5"/>
  <c r="T200" i="5" s="1"/>
  <c r="K649" i="5"/>
  <c r="S649" i="5" s="1"/>
  <c r="K675" i="5"/>
  <c r="K193" i="5"/>
  <c r="K494" i="5"/>
  <c r="Q279" i="4"/>
  <c r="Q580" i="4"/>
  <c r="K226" i="5"/>
  <c r="K572" i="5"/>
  <c r="Q90" i="4"/>
  <c r="Q135" i="4"/>
  <c r="Q410" i="4"/>
  <c r="Q436" i="4"/>
  <c r="K541" i="5"/>
  <c r="K567" i="5"/>
  <c r="K85" i="5"/>
  <c r="S85" i="5" s="1"/>
  <c r="K115" i="5"/>
  <c r="S416" i="5"/>
  <c r="Q587" i="4"/>
  <c r="Y587" i="4" s="1"/>
  <c r="AC15" i="4"/>
  <c r="AC385" i="4"/>
  <c r="AD626" i="4"/>
  <c r="Q690" i="4"/>
  <c r="Q664" i="4"/>
  <c r="Y664" i="4" s="1"/>
  <c r="Q179" i="4"/>
  <c r="Q205" i="4"/>
  <c r="Q456" i="4"/>
  <c r="K677" i="5"/>
  <c r="K703" i="5"/>
  <c r="K161" i="5"/>
  <c r="T160" i="5" s="1"/>
  <c r="K187" i="5"/>
  <c r="T186" i="5" s="1"/>
  <c r="S488" i="5"/>
  <c r="T488" i="5"/>
  <c r="S578" i="5"/>
  <c r="S397" i="5"/>
  <c r="T397" i="5"/>
  <c r="Q694" i="4"/>
  <c r="Q668" i="4"/>
  <c r="Q159" i="4"/>
  <c r="Q133" i="4"/>
  <c r="K407" i="5"/>
  <c r="K708" i="5"/>
  <c r="K433" i="5"/>
  <c r="K459" i="5"/>
  <c r="K734" i="5"/>
  <c r="S734" i="5" s="1"/>
  <c r="K88" i="5"/>
  <c r="K660" i="5"/>
  <c r="K80" i="5"/>
  <c r="K381" i="5"/>
  <c r="T380" i="5" s="1"/>
  <c r="S112" i="5"/>
  <c r="S413" i="5"/>
  <c r="T413" i="5"/>
  <c r="Q291" i="4"/>
  <c r="Q265" i="4"/>
  <c r="Y265" i="4" s="1"/>
  <c r="Q84" i="4"/>
  <c r="Q110" i="4"/>
  <c r="K584" i="5"/>
  <c r="S584" i="5" s="1"/>
  <c r="K102" i="5"/>
  <c r="K188" i="5"/>
  <c r="K214" i="5"/>
  <c r="K536" i="5"/>
  <c r="S536" i="5" s="1"/>
  <c r="K310" i="5"/>
  <c r="K84" i="5"/>
  <c r="K487" i="5"/>
  <c r="K513" i="5"/>
  <c r="K76" i="5"/>
  <c r="Q644" i="4"/>
  <c r="Q455" i="4"/>
  <c r="K33" i="5"/>
  <c r="K59" i="5"/>
  <c r="Q242" i="4"/>
  <c r="Q216" i="4"/>
  <c r="Q287" i="4"/>
  <c r="Q261" i="4"/>
  <c r="K219" i="5"/>
  <c r="Q531" i="4"/>
  <c r="K346" i="5"/>
  <c r="K139" i="5"/>
  <c r="K165" i="5"/>
  <c r="Q274" i="4"/>
  <c r="Q571" i="4"/>
  <c r="Q89" i="4"/>
  <c r="K246" i="5"/>
  <c r="T245" i="5" s="1"/>
  <c r="K419" i="5"/>
  <c r="Q505" i="4"/>
  <c r="Q23" i="4"/>
  <c r="Q324" i="4"/>
  <c r="K15" i="5"/>
  <c r="K316" i="5"/>
  <c r="S316" i="5" s="1"/>
  <c r="Q361" i="4"/>
  <c r="Q662" i="4"/>
  <c r="Q180" i="4"/>
  <c r="K707" i="5"/>
  <c r="K10" i="5"/>
  <c r="K311" i="5"/>
  <c r="K330" i="5"/>
  <c r="K356" i="5"/>
  <c r="K642" i="5"/>
  <c r="S160" i="5"/>
  <c r="AD614" i="4"/>
  <c r="AD374" i="4"/>
  <c r="AC422" i="4"/>
  <c r="Q408" i="4"/>
  <c r="Q434" i="4"/>
  <c r="S200" i="5"/>
  <c r="Q30" i="4"/>
  <c r="K600" i="5"/>
  <c r="S600" i="5" s="1"/>
  <c r="K626" i="5"/>
  <c r="K144" i="5"/>
  <c r="K445" i="5"/>
  <c r="Q200" i="4"/>
  <c r="Y200" i="4" s="1"/>
  <c r="Q501" i="4"/>
  <c r="K597" i="5"/>
  <c r="K623" i="5"/>
  <c r="Q438" i="4"/>
  <c r="Q412" i="4"/>
  <c r="Q359" i="4"/>
  <c r="Q385" i="4"/>
  <c r="Q660" i="4"/>
  <c r="Q686" i="4"/>
  <c r="Q204" i="4"/>
  <c r="K633" i="5"/>
  <c r="S633" i="5" s="1"/>
  <c r="K151" i="5"/>
  <c r="K452" i="5"/>
  <c r="Q191" i="4"/>
  <c r="Q217" i="4"/>
  <c r="K615" i="5"/>
  <c r="K404" i="5"/>
  <c r="K581" i="5"/>
  <c r="K607" i="5"/>
  <c r="S380" i="5"/>
  <c r="Q377" i="4"/>
  <c r="Q678" i="4"/>
  <c r="Q196" i="4"/>
  <c r="K354" i="5"/>
  <c r="S354" i="5" s="1"/>
  <c r="Q35" i="4"/>
  <c r="Q9" i="4"/>
  <c r="Q336" i="4"/>
  <c r="Q310" i="4"/>
  <c r="Q637" i="4"/>
  <c r="K328" i="5"/>
  <c r="S328" i="5" s="1"/>
  <c r="K629" i="5"/>
  <c r="S440" i="5"/>
  <c r="Q312" i="4"/>
  <c r="Y312" i="4" s="1"/>
  <c r="Q338" i="4"/>
  <c r="Y338" i="4" s="1"/>
  <c r="K280" i="5"/>
  <c r="K257" i="5"/>
  <c r="K46" i="5"/>
  <c r="S46" i="5" s="1"/>
  <c r="Q388" i="4"/>
  <c r="K561" i="5"/>
  <c r="K79" i="5"/>
  <c r="Q681" i="4"/>
  <c r="Q199" i="4"/>
  <c r="Q500" i="4"/>
  <c r="K48" i="5"/>
  <c r="S48" i="5" s="1"/>
  <c r="K349" i="5"/>
  <c r="K586" i="5"/>
  <c r="Q31" i="4"/>
  <c r="Q5" i="4"/>
  <c r="Q332" i="4"/>
  <c r="K746" i="5"/>
  <c r="S746" i="5" s="1"/>
  <c r="K264" i="5"/>
  <c r="K565" i="5"/>
  <c r="Q275" i="4"/>
  <c r="Q94" i="4"/>
  <c r="K90" i="5"/>
  <c r="T89" i="5" s="1"/>
  <c r="K365" i="5"/>
  <c r="K391" i="5"/>
  <c r="Q18" i="4"/>
  <c r="Q319" i="4"/>
  <c r="Q289" i="4"/>
  <c r="Z288" i="4" s="1"/>
  <c r="Q315" i="4"/>
  <c r="Q616" i="4"/>
  <c r="Q405" i="4"/>
  <c r="K472" i="5"/>
  <c r="K517" i="5"/>
  <c r="K163" i="5"/>
  <c r="K464" i="5"/>
  <c r="Q223" i="4"/>
  <c r="Q249" i="4"/>
  <c r="Q550" i="4"/>
  <c r="Q68" i="4"/>
  <c r="Y68" i="4" s="1"/>
  <c r="K497" i="5"/>
  <c r="K542" i="5"/>
  <c r="K60" i="5"/>
  <c r="S60" i="5" s="1"/>
  <c r="Q105" i="4"/>
  <c r="Q406" i="4"/>
  <c r="K451" i="5"/>
  <c r="K537" i="5"/>
  <c r="K55" i="5"/>
  <c r="K100" i="5"/>
  <c r="K386" i="5"/>
  <c r="Q611" i="4"/>
  <c r="Q152" i="4"/>
  <c r="Q178" i="4"/>
  <c r="Q512" i="4"/>
  <c r="Q496" i="4"/>
  <c r="Q85" i="4"/>
  <c r="K645" i="5"/>
  <c r="K671" i="5"/>
  <c r="K189" i="5"/>
  <c r="Q727" i="4"/>
  <c r="Q245" i="4"/>
  <c r="K689" i="5"/>
  <c r="K207" i="5"/>
  <c r="K508" i="5"/>
  <c r="Y86" i="4"/>
  <c r="K647" i="5"/>
  <c r="K673" i="5"/>
  <c r="T672" i="5" s="1"/>
  <c r="K432" i="5"/>
  <c r="K458" i="5"/>
  <c r="T66" i="5"/>
  <c r="S66" i="5"/>
  <c r="S668" i="5"/>
  <c r="T668" i="5"/>
  <c r="Q182" i="4"/>
  <c r="Y182" i="4" s="1"/>
  <c r="Q156" i="4"/>
  <c r="Q129" i="4"/>
  <c r="Q103" i="4"/>
  <c r="Y103" i="4" s="1"/>
  <c r="Q404" i="4"/>
  <c r="Q430" i="4"/>
  <c r="K377" i="5"/>
  <c r="K678" i="5"/>
  <c r="K196" i="5"/>
  <c r="Q177" i="4"/>
  <c r="Q478" i="4"/>
  <c r="S248" i="5"/>
  <c r="S549" i="5"/>
  <c r="Q703" i="4"/>
  <c r="Y703" i="4" s="1"/>
  <c r="Q195" i="4"/>
  <c r="Q221" i="4"/>
  <c r="Q262" i="4"/>
  <c r="Q563" i="4"/>
  <c r="K359" i="5"/>
  <c r="K351" i="5"/>
  <c r="K125" i="5"/>
  <c r="Q121" i="4"/>
  <c r="Q422" i="4"/>
  <c r="K72" i="5"/>
  <c r="S72" i="5" s="1"/>
  <c r="K98" i="5"/>
  <c r="T97" i="5" s="1"/>
  <c r="K157" i="5"/>
  <c r="K409" i="5"/>
  <c r="T408" i="5" s="1"/>
  <c r="K228" i="5"/>
  <c r="Q562" i="4"/>
  <c r="Z561" i="4" s="1"/>
  <c r="Q536" i="4"/>
  <c r="Q54" i="4"/>
  <c r="Q80" i="4"/>
  <c r="Q381" i="4"/>
  <c r="K373" i="5"/>
  <c r="S373" i="5" s="1"/>
  <c r="Q143" i="4"/>
  <c r="Y143" i="4" s="1"/>
  <c r="Q444" i="4"/>
  <c r="Q82" i="4"/>
  <c r="Q695" i="4"/>
  <c r="Q213" i="4"/>
  <c r="Q499" i="4"/>
  <c r="K24" i="5"/>
  <c r="K54" i="5"/>
  <c r="K528" i="5"/>
  <c r="K573" i="5"/>
  <c r="Q569" i="4"/>
  <c r="Q87" i="4"/>
  <c r="Z86" i="4" s="1"/>
  <c r="Q106" i="4"/>
  <c r="Q132" i="4"/>
  <c r="Q425" i="4"/>
  <c r="Q726" i="4"/>
  <c r="Q244" i="4"/>
  <c r="S274" i="5"/>
  <c r="K575" i="5"/>
  <c r="S575" i="5" s="1"/>
  <c r="K93" i="5"/>
  <c r="Y250" i="4"/>
  <c r="Q487" i="4"/>
  <c r="Q513" i="4"/>
  <c r="Q558" i="4"/>
  <c r="Q532" i="4"/>
  <c r="Q76" i="4"/>
  <c r="K490" i="5"/>
  <c r="S490" i="5" s="1"/>
  <c r="K8" i="5"/>
  <c r="T7" i="5" s="1"/>
  <c r="K309" i="5"/>
  <c r="S309" i="5" s="1"/>
  <c r="Q19" i="4"/>
  <c r="K617" i="5"/>
  <c r="K135" i="5"/>
  <c r="K436" i="5"/>
  <c r="Q545" i="4"/>
  <c r="Q63" i="4"/>
  <c r="Q364" i="4"/>
  <c r="Q59" i="4"/>
  <c r="Q360" i="4"/>
  <c r="Q149" i="4"/>
  <c r="Q435" i="4"/>
  <c r="K261" i="5"/>
  <c r="K690" i="5"/>
  <c r="K208" i="5"/>
  <c r="K509" i="5"/>
  <c r="Q731" i="4"/>
  <c r="Q294" i="4"/>
  <c r="AA739" i="5"/>
  <c r="O738" i="5"/>
  <c r="K723" i="5"/>
  <c r="K286" i="5"/>
  <c r="Q632" i="4"/>
  <c r="Q150" i="4"/>
  <c r="K195" i="5"/>
  <c r="K281" i="5"/>
  <c r="K582" i="5"/>
  <c r="K130" i="5"/>
  <c r="Q659" i="4"/>
  <c r="Q624" i="4"/>
  <c r="AD419" i="4"/>
  <c r="AC128" i="4"/>
  <c r="S245" i="5"/>
  <c r="K271" i="5"/>
  <c r="K297" i="5"/>
  <c r="S598" i="5"/>
  <c r="Q214" i="4"/>
  <c r="Q240" i="4"/>
  <c r="S408" i="5"/>
  <c r="S453" i="5"/>
  <c r="K415" i="5"/>
  <c r="K716" i="5"/>
  <c r="Q471" i="4"/>
  <c r="K692" i="5"/>
  <c r="K718" i="5"/>
  <c r="S202" i="5"/>
  <c r="Q683" i="4"/>
  <c r="Y683" i="4" s="1"/>
  <c r="Q709" i="4"/>
  <c r="Q656" i="4"/>
  <c r="Q630" i="4"/>
  <c r="Q174" i="4"/>
  <c r="Q148" i="4"/>
  <c r="K630" i="5"/>
  <c r="K148" i="5"/>
  <c r="K577" i="5"/>
  <c r="K95" i="5"/>
  <c r="Y166" i="4"/>
  <c r="AJ750" i="5"/>
  <c r="AD750" i="5"/>
  <c r="K599" i="5"/>
  <c r="T598" i="5" s="1"/>
  <c r="K625" i="5"/>
  <c r="S609" i="5"/>
  <c r="S127" i="5"/>
  <c r="Q280" i="4"/>
  <c r="Q306" i="4"/>
  <c r="Q607" i="4"/>
  <c r="Q581" i="4"/>
  <c r="Q125" i="4"/>
  <c r="K117" i="5"/>
  <c r="Q343" i="4"/>
  <c r="Q369" i="4"/>
  <c r="Y288" i="4"/>
  <c r="K551" i="5"/>
  <c r="K16" i="5"/>
  <c r="Q169" i="4"/>
  <c r="Q470" i="4"/>
  <c r="S18" i="5"/>
  <c r="K710" i="5"/>
  <c r="K736" i="5"/>
  <c r="S254" i="5"/>
  <c r="Q276" i="4"/>
  <c r="Q302" i="4"/>
  <c r="K234" i="5"/>
  <c r="S535" i="5"/>
  <c r="Q520" i="4"/>
  <c r="Y520" i="4" s="1"/>
  <c r="Q546" i="4"/>
  <c r="K361" i="5"/>
  <c r="K662" i="5"/>
  <c r="K180" i="5"/>
  <c r="Q745" i="4"/>
  <c r="Y745" i="4" s="1"/>
  <c r="Q104" i="4"/>
  <c r="Q676" i="4"/>
  <c r="S442" i="5"/>
  <c r="K434" i="5"/>
  <c r="K735" i="5"/>
  <c r="K253" i="5"/>
  <c r="Q475" i="4"/>
  <c r="Q38" i="4"/>
  <c r="K441" i="5"/>
  <c r="S441" i="5" s="1"/>
  <c r="K467" i="5"/>
  <c r="K30" i="5"/>
  <c r="Q331" i="4"/>
  <c r="Q376" i="4"/>
  <c r="Y376" i="4" s="1"/>
  <c r="Q677" i="4"/>
  <c r="Y677" i="4" s="1"/>
  <c r="K722" i="5"/>
  <c r="K25" i="5"/>
  <c r="K326" i="5"/>
  <c r="Q592" i="4"/>
  <c r="Y592" i="4" s="1"/>
  <c r="Q625" i="4"/>
  <c r="Y29" i="4"/>
  <c r="S363" i="5"/>
  <c r="S197" i="5"/>
  <c r="Q697" i="4"/>
  <c r="Q215" i="4"/>
  <c r="Y215" i="4" s="1"/>
  <c r="Q516" i="4"/>
  <c r="T728" i="5"/>
  <c r="S729" i="5"/>
  <c r="Q427" i="4"/>
  <c r="Q453" i="4"/>
  <c r="Q329" i="4"/>
  <c r="Q355" i="4"/>
  <c r="Q400" i="4"/>
  <c r="Q374" i="4"/>
  <c r="K648" i="5"/>
  <c r="K166" i="5"/>
  <c r="K585" i="5"/>
  <c r="K374" i="5"/>
  <c r="K321" i="5"/>
  <c r="K622" i="5"/>
  <c r="K396" i="5"/>
  <c r="AD749" i="5"/>
  <c r="AJ749" i="5"/>
  <c r="S353" i="5"/>
  <c r="S654" i="5"/>
  <c r="K428" i="5"/>
  <c r="Q50" i="4"/>
  <c r="Q24" i="4"/>
  <c r="Q351" i="4"/>
  <c r="Q325" i="4"/>
  <c r="Q652" i="4"/>
  <c r="Q626" i="4"/>
  <c r="K343" i="5"/>
  <c r="K644" i="5"/>
  <c r="K429" i="5"/>
  <c r="K455" i="5"/>
  <c r="Q353" i="4"/>
  <c r="K295" i="5"/>
  <c r="K69" i="5"/>
  <c r="K291" i="5"/>
  <c r="S291" i="5" s="1"/>
  <c r="K317" i="5"/>
  <c r="Q57" i="4"/>
  <c r="Q102" i="4"/>
  <c r="Q696" i="4"/>
  <c r="Y696" i="4" s="1"/>
  <c r="K545" i="5"/>
  <c r="S480" i="5"/>
  <c r="Q483" i="4"/>
  <c r="Q457" i="4"/>
  <c r="Q502" i="4"/>
  <c r="Q528" i="4"/>
  <c r="Q46" i="4"/>
  <c r="Q20" i="4"/>
  <c r="Q290" i="4"/>
  <c r="K587" i="5"/>
  <c r="K105" i="5"/>
  <c r="K406" i="5"/>
  <c r="Q515" i="4"/>
  <c r="Q330" i="4"/>
  <c r="Q375" i="4"/>
  <c r="Q420" i="4"/>
  <c r="S186" i="5"/>
  <c r="K532" i="5"/>
  <c r="K178" i="5"/>
  <c r="Q219" i="4"/>
  <c r="Q264" i="4"/>
  <c r="Q565" i="4"/>
  <c r="K211" i="5"/>
  <c r="K512" i="5"/>
  <c r="K557" i="5"/>
  <c r="Q75" i="4"/>
  <c r="Q120" i="4"/>
  <c r="Q421" i="4"/>
  <c r="K466" i="5"/>
  <c r="K507" i="5"/>
  <c r="S507" i="5" s="1"/>
  <c r="K552" i="5"/>
  <c r="K70" i="5"/>
  <c r="Q661" i="4"/>
  <c r="Q603" i="4"/>
  <c r="Q612" i="4"/>
  <c r="Q617" i="4"/>
  <c r="AC188" i="4"/>
  <c r="AD105" i="4"/>
  <c r="AD8" i="4"/>
  <c r="AC633" i="4"/>
  <c r="AC349" i="4"/>
  <c r="AD360" i="4"/>
  <c r="AC65" i="4"/>
  <c r="AC8" i="4"/>
  <c r="AC739" i="4"/>
  <c r="AC88" i="4"/>
  <c r="AD569" i="4"/>
  <c r="U738" i="4"/>
  <c r="AG738" i="4" s="1"/>
  <c r="AD305" i="4"/>
  <c r="AD287" i="4"/>
  <c r="AC587" i="4"/>
  <c r="AC361" i="4"/>
  <c r="AC235" i="4"/>
  <c r="AE739" i="4"/>
  <c r="AP739" i="4" s="1"/>
  <c r="W758" i="4"/>
  <c r="AD207" i="4"/>
  <c r="AD87" i="4"/>
  <c r="AD304" i="4"/>
  <c r="AD174" i="4"/>
  <c r="AC355" i="4"/>
  <c r="AC59" i="4"/>
  <c r="AD104" i="4"/>
  <c r="AP751" i="4"/>
  <c r="AJ751" i="4"/>
  <c r="AD747" i="5"/>
  <c r="AJ747" i="5"/>
  <c r="AC513" i="4"/>
  <c r="AC364" i="4"/>
  <c r="AD662" i="4"/>
  <c r="AC102" i="4"/>
  <c r="AD65" i="4"/>
  <c r="AD483" i="4"/>
  <c r="AD187" i="4"/>
  <c r="AD591" i="4"/>
  <c r="AC699" i="4"/>
  <c r="AD359" i="4"/>
  <c r="AC306" i="4"/>
  <c r="AC359" i="4"/>
  <c r="AD286" i="4"/>
  <c r="AD484" i="4"/>
  <c r="AC340" i="4"/>
  <c r="AD671" i="4"/>
  <c r="AC113" i="4"/>
  <c r="AC288" i="4"/>
  <c r="AD672" i="4"/>
  <c r="AC696" i="4"/>
  <c r="AD78" i="4"/>
  <c r="AC381" i="4"/>
  <c r="AD158" i="4"/>
  <c r="AC708" i="4"/>
  <c r="AC330" i="4"/>
  <c r="AC107" i="4"/>
  <c r="AC6" i="4"/>
  <c r="AC697" i="4"/>
  <c r="AD696" i="4"/>
  <c r="Y593" i="4"/>
  <c r="AC72" i="4"/>
  <c r="AC85" i="4"/>
  <c r="AD85" i="4"/>
  <c r="AC98" i="4"/>
  <c r="AD738" i="4"/>
  <c r="Y585" i="4"/>
  <c r="AC161" i="4"/>
  <c r="AC297" i="4"/>
  <c r="AD97" i="4"/>
  <c r="AC96" i="4"/>
  <c r="AD77" i="4"/>
  <c r="AC77" i="4"/>
  <c r="AE738" i="4"/>
  <c r="AC324" i="4"/>
  <c r="AD324" i="4"/>
  <c r="AE736" i="4"/>
  <c r="AC738" i="4"/>
  <c r="AC637" i="4"/>
  <c r="AC568" i="4"/>
  <c r="AC494" i="4"/>
  <c r="AC93" i="4"/>
  <c r="AC420" i="4"/>
  <c r="AD375" i="4"/>
  <c r="AD376" i="4"/>
  <c r="AD640" i="4"/>
  <c r="AC640" i="4"/>
  <c r="AC151" i="4"/>
  <c r="AD184" i="4"/>
  <c r="AC184" i="4"/>
  <c r="AD300" i="4"/>
  <c r="AC144" i="4"/>
  <c r="AC303" i="4"/>
  <c r="AD303" i="4"/>
  <c r="AD566" i="4"/>
  <c r="AC566" i="4"/>
  <c r="AD567" i="4"/>
  <c r="AC567" i="4"/>
  <c r="AC612" i="4"/>
  <c r="AC272" i="4"/>
  <c r="AD271" i="4"/>
  <c r="AC379" i="4"/>
  <c r="AC399" i="4"/>
  <c r="AD399" i="4"/>
  <c r="AC487" i="4"/>
  <c r="AC502" i="4"/>
  <c r="W757" i="4"/>
  <c r="V756" i="4"/>
  <c r="W123" i="3"/>
  <c r="W185" i="3"/>
  <c r="W236" i="3"/>
  <c r="W243" i="3"/>
  <c r="W354" i="3"/>
  <c r="W400" i="3"/>
  <c r="W414" i="3"/>
  <c r="W470" i="3"/>
  <c r="W490" i="3"/>
  <c r="W686" i="3"/>
  <c r="W694" i="3"/>
  <c r="W707" i="3"/>
  <c r="W109" i="3"/>
  <c r="W116" i="3"/>
  <c r="W292" i="3"/>
  <c r="W299" i="3"/>
  <c r="W348" i="3"/>
  <c r="W361" i="3"/>
  <c r="W407" i="3"/>
  <c r="W463" i="3"/>
  <c r="W103" i="3"/>
  <c r="W421" i="3"/>
  <c r="W443" i="3"/>
  <c r="W576" i="3"/>
  <c r="W583" i="3"/>
  <c r="W164" i="3"/>
  <c r="Q194" i="3"/>
  <c r="AF194" i="3" s="1"/>
  <c r="W251" i="3"/>
  <c r="W624" i="3"/>
  <c r="W631" i="3"/>
  <c r="W638" i="3"/>
  <c r="W646" i="3"/>
  <c r="W38" i="3"/>
  <c r="W259" i="3"/>
  <c r="W315" i="3"/>
  <c r="W570" i="3"/>
  <c r="W8" i="3"/>
  <c r="W22" i="3"/>
  <c r="W57" i="3"/>
  <c r="W81" i="3"/>
  <c r="W88" i="3"/>
  <c r="W128" i="3"/>
  <c r="W222" i="3"/>
  <c r="W726" i="3"/>
  <c r="W75" i="3"/>
  <c r="W134" i="3"/>
  <c r="W229" i="3"/>
  <c r="W595" i="3"/>
  <c r="W601" i="3"/>
  <c r="W671" i="3"/>
  <c r="W699" i="3"/>
  <c r="W60" i="3"/>
  <c r="W91" i="3"/>
  <c r="W137" i="3"/>
  <c r="W237" i="3"/>
  <c r="W257" i="3"/>
  <c r="W343" i="3"/>
  <c r="W355" i="3"/>
  <c r="W375" i="3"/>
  <c r="W362" i="3"/>
  <c r="W415" i="3"/>
  <c r="W491" i="3"/>
  <c r="W604" i="3"/>
  <c r="W187" i="3"/>
  <c r="W217" i="3"/>
  <c r="W279" i="3"/>
  <c r="W486" i="3"/>
  <c r="W675" i="3"/>
  <c r="W739" i="3"/>
  <c r="AJ739" i="3" s="1"/>
  <c r="W97" i="3"/>
  <c r="W51" i="3"/>
  <c r="W104" i="3"/>
  <c r="W119" i="3"/>
  <c r="W127" i="3"/>
  <c r="W146" i="3"/>
  <c r="W252" i="3"/>
  <c r="W266" i="3"/>
  <c r="W288" i="3"/>
  <c r="W308" i="3"/>
  <c r="W330" i="3"/>
  <c r="W351" i="3"/>
  <c r="W357" i="3"/>
  <c r="W378" i="3"/>
  <c r="W438" i="3"/>
  <c r="W452" i="3"/>
  <c r="W466" i="3"/>
  <c r="W578" i="3"/>
  <c r="W585" i="3"/>
  <c r="W612" i="3"/>
  <c r="W618" i="3"/>
  <c r="W669" i="3"/>
  <c r="W697" i="3"/>
  <c r="W711" i="3"/>
  <c r="W718" i="3"/>
  <c r="W328" i="3"/>
  <c r="W28" i="3"/>
  <c r="W52" i="3"/>
  <c r="W99" i="3"/>
  <c r="W105" i="3"/>
  <c r="W112" i="3"/>
  <c r="W166" i="3"/>
  <c r="W253" i="3"/>
  <c r="W260" i="3"/>
  <c r="W275" i="3"/>
  <c r="W324" i="3"/>
  <c r="W494" i="3"/>
  <c r="W537" i="3"/>
  <c r="W558" i="3"/>
  <c r="W565" i="3"/>
  <c r="W640" i="3"/>
  <c r="W648" i="3"/>
  <c r="W656" i="3"/>
  <c r="W662" i="3"/>
  <c r="W670" i="3"/>
  <c r="W691" i="3"/>
  <c r="W704" i="3"/>
  <c r="W9" i="3"/>
  <c r="W23" i="3"/>
  <c r="W53" i="3"/>
  <c r="W153" i="3"/>
  <c r="W172" i="3"/>
  <c r="W210" i="3"/>
  <c r="W219" i="3"/>
  <c r="W223" i="3"/>
  <c r="W268" i="3"/>
  <c r="W280" i="3"/>
  <c r="W310" i="3"/>
  <c r="W515" i="3"/>
  <c r="Q530" i="3"/>
  <c r="AF530" i="3" s="1"/>
  <c r="W566" i="3"/>
  <c r="W572" i="3"/>
  <c r="W634" i="3"/>
  <c r="W641" i="3"/>
  <c r="W713" i="3"/>
  <c r="W34" i="3"/>
  <c r="W76" i="3"/>
  <c r="W83" i="3"/>
  <c r="W89" i="3"/>
  <c r="W135" i="3"/>
  <c r="W142" i="3"/>
  <c r="W154" i="3"/>
  <c r="W160" i="3"/>
  <c r="W230" i="3"/>
  <c r="W311" i="3"/>
  <c r="W374" i="3"/>
  <c r="W380" i="3"/>
  <c r="W393" i="3"/>
  <c r="W413" i="3"/>
  <c r="W469" i="3"/>
  <c r="W476" i="3"/>
  <c r="W483" i="3"/>
  <c r="W524" i="3"/>
  <c r="W546" i="3"/>
  <c r="W573" i="3"/>
  <c r="W580" i="3"/>
  <c r="W627" i="3"/>
  <c r="W642" i="3"/>
  <c r="AS755" i="3"/>
  <c r="AT755" i="3" s="1"/>
  <c r="W458" i="3"/>
  <c r="W478" i="3"/>
  <c r="W652" i="3"/>
  <c r="W680" i="3"/>
  <c r="W737" i="3"/>
  <c r="W218" i="3"/>
  <c r="W416" i="3"/>
  <c r="W465" i="3"/>
  <c r="W499" i="3"/>
  <c r="W506" i="3"/>
  <c r="W667" i="3"/>
  <c r="W674" i="3"/>
  <c r="W681" i="3"/>
  <c r="W688" i="3"/>
  <c r="W709" i="3"/>
  <c r="W730" i="3"/>
  <c r="W54" i="3"/>
  <c r="W423" i="3"/>
  <c r="W660" i="3"/>
  <c r="W689" i="3"/>
  <c r="W31" i="3"/>
  <c r="W703" i="3"/>
  <c r="W725" i="3"/>
  <c r="W85" i="3"/>
  <c r="W212" i="3"/>
  <c r="W61" i="3"/>
  <c r="W67" i="3"/>
  <c r="W78" i="3"/>
  <c r="W144" i="3"/>
  <c r="W174" i="3"/>
  <c r="W21" i="3"/>
  <c r="W206" i="3"/>
  <c r="W72" i="3"/>
  <c r="W77" i="3"/>
  <c r="W93" i="3"/>
  <c r="W117" i="3"/>
  <c r="W246" i="3"/>
  <c r="W283" i="3"/>
  <c r="W349" i="3"/>
  <c r="W389" i="3"/>
  <c r="W436" i="3"/>
  <c r="W574" i="3"/>
  <c r="W684" i="3"/>
  <c r="W56" i="3"/>
  <c r="W216" i="3"/>
  <c r="W228" i="3"/>
  <c r="W274" i="3"/>
  <c r="W295" i="3"/>
  <c r="W409" i="3"/>
  <c r="W464" i="3"/>
  <c r="W548" i="3"/>
  <c r="W568" i="3"/>
  <c r="W588" i="3"/>
  <c r="W712" i="3"/>
  <c r="W11" i="3"/>
  <c r="W132" i="3"/>
  <c r="W636" i="3"/>
  <c r="W41" i="3"/>
  <c r="W62" i="3"/>
  <c r="W74" i="3"/>
  <c r="W213" i="3"/>
  <c r="W290" i="3"/>
  <c r="W352" i="3"/>
  <c r="W528" i="3"/>
  <c r="W550" i="3"/>
  <c r="W563" i="3"/>
  <c r="W577" i="3"/>
  <c r="W582" i="3"/>
  <c r="W615" i="3"/>
  <c r="W658" i="3"/>
  <c r="W747" i="3"/>
  <c r="AJ747" i="3" s="1"/>
  <c r="W302" i="3"/>
  <c r="W614" i="3"/>
  <c r="W35" i="3"/>
  <c r="W64" i="3"/>
  <c r="W101" i="3"/>
  <c r="W249" i="3"/>
  <c r="W263" i="3"/>
  <c r="W404" i="3"/>
  <c r="W412" i="3"/>
  <c r="W418" i="3"/>
  <c r="W425" i="3"/>
  <c r="W521" i="3"/>
  <c r="W630" i="3"/>
  <c r="W645" i="3"/>
  <c r="W659" i="3"/>
  <c r="W715" i="3"/>
  <c r="W729" i="3"/>
  <c r="W261" i="3"/>
  <c r="W451" i="3"/>
  <c r="W534" i="3"/>
  <c r="W26" i="3"/>
  <c r="W63" i="3"/>
  <c r="W141" i="3"/>
  <c r="W189" i="3"/>
  <c r="W221" i="3"/>
  <c r="W225" i="3"/>
  <c r="W298" i="3"/>
  <c r="W312" i="3"/>
  <c r="W319" i="3"/>
  <c r="W668" i="3"/>
  <c r="W695" i="3"/>
  <c r="W708" i="3"/>
  <c r="W193" i="3"/>
  <c r="W309" i="3"/>
  <c r="W444" i="3"/>
  <c r="W59" i="3"/>
  <c r="W196" i="3"/>
  <c r="W203" i="3"/>
  <c r="W232" i="3"/>
  <c r="W342" i="3"/>
  <c r="W593" i="3"/>
  <c r="W723" i="3"/>
  <c r="W6" i="3"/>
  <c r="W158" i="3"/>
  <c r="W138" i="3"/>
  <c r="W278" i="3"/>
  <c r="W460" i="3"/>
  <c r="W596" i="3"/>
  <c r="W616" i="3"/>
  <c r="W717" i="3"/>
  <c r="W66" i="3"/>
  <c r="W70" i="3"/>
  <c r="W426" i="3"/>
  <c r="W433" i="3"/>
  <c r="W446" i="3"/>
  <c r="W453" i="3"/>
  <c r="W529" i="3"/>
  <c r="W561" i="3"/>
  <c r="W589" i="3"/>
  <c r="W637" i="3"/>
  <c r="W644" i="3"/>
  <c r="W639" i="3"/>
  <c r="W750" i="3"/>
  <c r="AJ750" i="3" s="1"/>
  <c r="AS750" i="3" s="1"/>
  <c r="W42" i="3"/>
  <c r="W92" i="3"/>
  <c r="W173" i="3"/>
  <c r="W284" i="3"/>
  <c r="W358" i="3"/>
  <c r="W501" i="3"/>
  <c r="W150" i="3"/>
  <c r="W224" i="3"/>
  <c r="W241" i="3"/>
  <c r="W277" i="3"/>
  <c r="W385" i="3"/>
  <c r="W523" i="3"/>
  <c r="W654" i="3"/>
  <c r="W677" i="3"/>
  <c r="W25" i="3"/>
  <c r="W13" i="3"/>
  <c r="W186" i="3"/>
  <c r="W235" i="3"/>
  <c r="W271" i="3"/>
  <c r="W516" i="3"/>
  <c r="W740" i="3"/>
  <c r="AJ740" i="3" s="1"/>
  <c r="W733" i="3"/>
  <c r="W248" i="3"/>
  <c r="W540" i="3"/>
  <c r="W553" i="3"/>
  <c r="W741" i="3"/>
  <c r="AJ741" i="3" s="1"/>
  <c r="W690" i="3"/>
  <c r="W16" i="3"/>
  <c r="W136" i="3"/>
  <c r="W205" i="3"/>
  <c r="W316" i="3"/>
  <c r="W303" i="3"/>
  <c r="W507" i="3"/>
  <c r="W569" i="3"/>
  <c r="W586" i="3"/>
  <c r="W649" i="3"/>
  <c r="T67" i="3"/>
  <c r="T217" i="3"/>
  <c r="S769" i="3"/>
  <c r="S773" i="3"/>
  <c r="T747" i="3" s="1"/>
  <c r="T746" i="3"/>
  <c r="P63" i="3"/>
  <c r="Q103" i="3"/>
  <c r="AF103" i="3" s="1"/>
  <c r="P382" i="3"/>
  <c r="P386" i="3"/>
  <c r="S705" i="3"/>
  <c r="S704" i="3"/>
  <c r="S702" i="3"/>
  <c r="S711" i="3"/>
  <c r="S716" i="3"/>
  <c r="P6" i="3"/>
  <c r="Q6" i="3" s="1"/>
  <c r="P19" i="3"/>
  <c r="Q19" i="3" s="1"/>
  <c r="AF19" i="3" s="1"/>
  <c r="P21" i="3"/>
  <c r="P23" i="3"/>
  <c r="S25" i="3"/>
  <c r="S29" i="3"/>
  <c r="W39" i="3"/>
  <c r="P44" i="3"/>
  <c r="P46" i="3"/>
  <c r="W68" i="3"/>
  <c r="S73" i="3"/>
  <c r="W95" i="3"/>
  <c r="P127" i="3"/>
  <c r="P136" i="3"/>
  <c r="P138" i="3"/>
  <c r="P140" i="3"/>
  <c r="W148" i="3"/>
  <c r="W155" i="3"/>
  <c r="W129" i="3"/>
  <c r="S159" i="3"/>
  <c r="W162" i="3"/>
  <c r="S171" i="3"/>
  <c r="P178" i="3"/>
  <c r="Q152" i="3" s="1"/>
  <c r="AF152" i="3" s="1"/>
  <c r="S198" i="3"/>
  <c r="P240" i="3"/>
  <c r="Q214" i="3" s="1"/>
  <c r="P527" i="3"/>
  <c r="P526" i="3"/>
  <c r="P522" i="3"/>
  <c r="S699" i="3"/>
  <c r="S80" i="3"/>
  <c r="T54" i="3" s="1"/>
  <c r="S132" i="3"/>
  <c r="S133" i="3"/>
  <c r="P15" i="3"/>
  <c r="P17" i="3"/>
  <c r="S19" i="3"/>
  <c r="T19" i="3" s="1"/>
  <c r="S21" i="3"/>
  <c r="S23" i="3"/>
  <c r="W3" i="3"/>
  <c r="S53" i="3"/>
  <c r="S55" i="3"/>
  <c r="S62" i="3"/>
  <c r="P69" i="3"/>
  <c r="S71" i="3"/>
  <c r="T71" i="3" s="1"/>
  <c r="W47" i="3"/>
  <c r="S75" i="3"/>
  <c r="S77" i="3"/>
  <c r="T51" i="3" s="1"/>
  <c r="P77" i="3"/>
  <c r="Q77" i="3" s="1"/>
  <c r="AF77" i="3" s="1"/>
  <c r="P81" i="3"/>
  <c r="W111" i="3"/>
  <c r="S114" i="3"/>
  <c r="P117" i="3"/>
  <c r="S135" i="3"/>
  <c r="P147" i="3"/>
  <c r="Q147" i="3" s="1"/>
  <c r="AF147" i="3" s="1"/>
  <c r="P156" i="3"/>
  <c r="Q156" i="3" s="1"/>
  <c r="W143" i="3"/>
  <c r="W169" i="3"/>
  <c r="P196" i="3"/>
  <c r="P195" i="3"/>
  <c r="Q169" i="3" s="1"/>
  <c r="P206" i="3"/>
  <c r="P210" i="3"/>
  <c r="P199" i="3"/>
  <c r="Q173" i="3" s="1"/>
  <c r="AF173" i="3" s="1"/>
  <c r="P211" i="3"/>
  <c r="S229" i="3"/>
  <c r="P234" i="3"/>
  <c r="S252" i="3"/>
  <c r="T252" i="3" s="1"/>
  <c r="S247" i="3"/>
  <c r="T221" i="3" s="1"/>
  <c r="S4" i="3"/>
  <c r="T4" i="3" s="1"/>
  <c r="P11" i="3"/>
  <c r="Q11" i="3" s="1"/>
  <c r="AF11" i="3" s="1"/>
  <c r="P13" i="3"/>
  <c r="S15" i="3"/>
  <c r="S17" i="3"/>
  <c r="W19" i="3"/>
  <c r="P34" i="3"/>
  <c r="Q8" i="3" s="1"/>
  <c r="P36" i="3"/>
  <c r="Q10" i="3" s="1"/>
  <c r="S38" i="3"/>
  <c r="S40" i="3"/>
  <c r="S42" i="3"/>
  <c r="W18" i="3"/>
  <c r="W46" i="3"/>
  <c r="S95" i="3"/>
  <c r="P105" i="3"/>
  <c r="P113" i="3"/>
  <c r="S122" i="3"/>
  <c r="S156" i="3"/>
  <c r="S163" i="3"/>
  <c r="W581" i="3"/>
  <c r="P7" i="3"/>
  <c r="Q7" i="3" s="1"/>
  <c r="AF7" i="3" s="1"/>
  <c r="P9" i="3"/>
  <c r="S11" i="3"/>
  <c r="S13" i="3"/>
  <c r="W15" i="3"/>
  <c r="P26" i="3"/>
  <c r="P28" i="3"/>
  <c r="S34" i="3"/>
  <c r="S36" i="3"/>
  <c r="P47" i="3"/>
  <c r="S49" i="3"/>
  <c r="P55" i="3"/>
  <c r="P65" i="3"/>
  <c r="W43" i="3"/>
  <c r="P73" i="3"/>
  <c r="S79" i="3"/>
  <c r="W100" i="3"/>
  <c r="S130" i="3"/>
  <c r="P141" i="3"/>
  <c r="Q141" i="3" s="1"/>
  <c r="AF141" i="3" s="1"/>
  <c r="P143" i="3"/>
  <c r="Q143" i="3" s="1"/>
  <c r="AF143" i="3" s="1"/>
  <c r="P154" i="3"/>
  <c r="P203" i="3"/>
  <c r="S231" i="3"/>
  <c r="S232" i="3"/>
  <c r="T206" i="3" s="1"/>
  <c r="W661" i="3"/>
  <c r="W687" i="3"/>
  <c r="P4" i="3"/>
  <c r="S7" i="3"/>
  <c r="S9" i="3"/>
  <c r="P22" i="3"/>
  <c r="S28" i="3"/>
  <c r="T28" i="3" s="1"/>
  <c r="S32" i="3"/>
  <c r="T32" i="3" s="1"/>
  <c r="W10" i="3"/>
  <c r="S46" i="3"/>
  <c r="W58" i="3"/>
  <c r="P61" i="3"/>
  <c r="S64" i="3"/>
  <c r="S83" i="3"/>
  <c r="P97" i="3"/>
  <c r="P135" i="3"/>
  <c r="Q109" i="3" s="1"/>
  <c r="AF109" i="3" s="1"/>
  <c r="S140" i="3"/>
  <c r="S141" i="3"/>
  <c r="T141" i="3" s="1"/>
  <c r="S144" i="3"/>
  <c r="S145" i="3"/>
  <c r="W147" i="3"/>
  <c r="S154" i="3"/>
  <c r="P207" i="3"/>
  <c r="S5" i="3"/>
  <c r="P18" i="3"/>
  <c r="P20" i="3"/>
  <c r="P24" i="3"/>
  <c r="P43" i="3"/>
  <c r="Q43" i="3" s="1"/>
  <c r="P51" i="3"/>
  <c r="Q25" i="3" s="1"/>
  <c r="AF25" i="3" s="1"/>
  <c r="T63" i="3"/>
  <c r="W65" i="3"/>
  <c r="S76" i="3"/>
  <c r="T50" i="3" s="1"/>
  <c r="P148" i="3"/>
  <c r="P190" i="3"/>
  <c r="W424" i="3"/>
  <c r="W398" i="3"/>
  <c r="P3" i="3"/>
  <c r="P14" i="3"/>
  <c r="P16" i="3"/>
  <c r="P30" i="3"/>
  <c r="P35" i="3"/>
  <c r="P41" i="3"/>
  <c r="P48" i="3"/>
  <c r="S59" i="3"/>
  <c r="S68" i="3"/>
  <c r="P85" i="3"/>
  <c r="P89" i="3"/>
  <c r="S126" i="3"/>
  <c r="T126" i="3" s="1"/>
  <c r="P146" i="3"/>
  <c r="S148" i="3"/>
  <c r="S147" i="3"/>
  <c r="W152" i="3"/>
  <c r="S162" i="3"/>
  <c r="W180" i="3"/>
  <c r="P202" i="3"/>
  <c r="P38" i="3"/>
  <c r="Q12" i="3" s="1"/>
  <c r="P39" i="3"/>
  <c r="P42" i="3"/>
  <c r="S44" i="3"/>
  <c r="T44" i="3" s="1"/>
  <c r="W24" i="3"/>
  <c r="P53" i="3"/>
  <c r="S57" i="3"/>
  <c r="P66" i="3"/>
  <c r="S72" i="3"/>
  <c r="T72" i="3" s="1"/>
  <c r="AC71" i="3" s="1"/>
  <c r="W108" i="3"/>
  <c r="W110" i="3"/>
  <c r="W115" i="3"/>
  <c r="W122" i="3"/>
  <c r="S125" i="3"/>
  <c r="W131" i="3"/>
  <c r="P137" i="3"/>
  <c r="P149" i="3"/>
  <c r="Q149" i="3" s="1"/>
  <c r="AF149" i="3" s="1"/>
  <c r="S149" i="3"/>
  <c r="S158" i="3"/>
  <c r="W165" i="3"/>
  <c r="W167" i="3"/>
  <c r="W171" i="3"/>
  <c r="W177" i="3"/>
  <c r="W179" i="3"/>
  <c r="W181" i="3"/>
  <c r="P188" i="3"/>
  <c r="Q188" i="3" s="1"/>
  <c r="S190" i="3"/>
  <c r="T190" i="3" s="1"/>
  <c r="P192" i="3"/>
  <c r="Q192" i="3" s="1"/>
  <c r="AF192" i="3" s="1"/>
  <c r="S194" i="3"/>
  <c r="W202" i="3"/>
  <c r="P209" i="3"/>
  <c r="Q183" i="3" s="1"/>
  <c r="S211" i="3"/>
  <c r="P217" i="3"/>
  <c r="P219" i="3"/>
  <c r="P223" i="3"/>
  <c r="P227" i="3"/>
  <c r="S233" i="3"/>
  <c r="S239" i="3"/>
  <c r="S248" i="3"/>
  <c r="T222" i="3" s="1"/>
  <c r="P255" i="3"/>
  <c r="P262" i="3"/>
  <c r="P296" i="3"/>
  <c r="P311" i="3"/>
  <c r="W333" i="3"/>
  <c r="W360" i="3"/>
  <c r="S363" i="3"/>
  <c r="P378" i="3"/>
  <c r="P381" i="3"/>
  <c r="W390" i="3"/>
  <c r="W427" i="3"/>
  <c r="S527" i="3"/>
  <c r="P543" i="3"/>
  <c r="W555" i="3"/>
  <c r="P623" i="3"/>
  <c r="P655" i="3"/>
  <c r="S657" i="3"/>
  <c r="S700" i="3"/>
  <c r="S709" i="3"/>
  <c r="W734" i="3"/>
  <c r="S743" i="3"/>
  <c r="T743" i="3" s="1"/>
  <c r="AS753" i="3"/>
  <c r="AT753" i="3" s="1"/>
  <c r="AM753" i="3"/>
  <c r="AN753" i="3" s="1"/>
  <c r="S106" i="3"/>
  <c r="W120" i="3"/>
  <c r="S136" i="3"/>
  <c r="P142" i="3"/>
  <c r="S153" i="3"/>
  <c r="W161" i="3"/>
  <c r="P168" i="3"/>
  <c r="Q168" i="3" s="1"/>
  <c r="AF168" i="3" s="1"/>
  <c r="P172" i="3"/>
  <c r="Q172" i="3" s="1"/>
  <c r="W175" i="3"/>
  <c r="P184" i="3"/>
  <c r="W198" i="3"/>
  <c r="P205" i="3"/>
  <c r="Q205" i="3" s="1"/>
  <c r="AF205" i="3" s="1"/>
  <c r="S207" i="3"/>
  <c r="W215" i="3"/>
  <c r="S253" i="3"/>
  <c r="T253" i="3" s="1"/>
  <c r="S255" i="3"/>
  <c r="T255" i="3" s="1"/>
  <c r="P356" i="3"/>
  <c r="P442" i="3"/>
  <c r="P466" i="3"/>
  <c r="P482" i="3"/>
  <c r="P524" i="3"/>
  <c r="S562" i="3"/>
  <c r="W590" i="3"/>
  <c r="W564" i="3"/>
  <c r="S593" i="3"/>
  <c r="P645" i="3"/>
  <c r="P650" i="3"/>
  <c r="W683" i="3"/>
  <c r="W657" i="3"/>
  <c r="P772" i="3"/>
  <c r="P771" i="3"/>
  <c r="P770" i="3"/>
  <c r="P769" i="3"/>
  <c r="P768" i="3"/>
  <c r="P767" i="3"/>
  <c r="Q741" i="3" s="1"/>
  <c r="AF741" i="3" s="1"/>
  <c r="P766" i="3"/>
  <c r="P765" i="3"/>
  <c r="P763" i="3"/>
  <c r="W14" i="3"/>
  <c r="P49" i="3"/>
  <c r="W55" i="3"/>
  <c r="P59" i="3"/>
  <c r="Q33" i="3" s="1"/>
  <c r="AF33" i="3" s="1"/>
  <c r="P88" i="3"/>
  <c r="S91" i="3"/>
  <c r="P100" i="3"/>
  <c r="W106" i="3"/>
  <c r="P126" i="3"/>
  <c r="Q126" i="3" s="1"/>
  <c r="P131" i="3"/>
  <c r="S137" i="3"/>
  <c r="P139" i="3"/>
  <c r="P144" i="3"/>
  <c r="W149" i="3"/>
  <c r="P164" i="3"/>
  <c r="S166" i="3"/>
  <c r="S170" i="3"/>
  <c r="P176" i="3"/>
  <c r="S178" i="3"/>
  <c r="T152" i="3" s="1"/>
  <c r="P180" i="3"/>
  <c r="S182" i="3"/>
  <c r="P186" i="3"/>
  <c r="Q160" i="3" s="1"/>
  <c r="AF160" i="3" s="1"/>
  <c r="W190" i="3"/>
  <c r="W194" i="3"/>
  <c r="P201" i="3"/>
  <c r="S203" i="3"/>
  <c r="W209" i="3"/>
  <c r="W211" i="3"/>
  <c r="P216" i="3"/>
  <c r="W255" i="3"/>
  <c r="S267" i="3"/>
  <c r="P332" i="3"/>
  <c r="P364" i="3"/>
  <c r="Q364" i="3" s="1"/>
  <c r="AF364" i="3" s="1"/>
  <c r="P366" i="3"/>
  <c r="P377" i="3"/>
  <c r="W381" i="3"/>
  <c r="P389" i="3"/>
  <c r="P447" i="3"/>
  <c r="P476" i="3"/>
  <c r="P485" i="3"/>
  <c r="W522" i="3"/>
  <c r="W496" i="3"/>
  <c r="P549" i="3"/>
  <c r="S551" i="3"/>
  <c r="S606" i="3"/>
  <c r="W608" i="3"/>
  <c r="W647" i="3"/>
  <c r="W621" i="3"/>
  <c r="P653" i="3"/>
  <c r="W665" i="3"/>
  <c r="P684" i="3"/>
  <c r="P690" i="3"/>
  <c r="W732" i="3"/>
  <c r="S741" i="3"/>
  <c r="T741" i="3" s="1"/>
  <c r="S742" i="3"/>
  <c r="T742" i="3" s="1"/>
  <c r="AS752" i="3"/>
  <c r="AT752" i="3" s="1"/>
  <c r="AM752" i="3"/>
  <c r="AN752" i="3" s="1"/>
  <c r="P174" i="3"/>
  <c r="P197" i="3"/>
  <c r="S199" i="3"/>
  <c r="T199" i="3" s="1"/>
  <c r="P212" i="3"/>
  <c r="S214" i="3"/>
  <c r="P233" i="3"/>
  <c r="P247" i="3"/>
  <c r="P251" i="3"/>
  <c r="P256" i="3"/>
  <c r="S308" i="3"/>
  <c r="S309" i="3"/>
  <c r="S350" i="3"/>
  <c r="S351" i="3"/>
  <c r="T325" i="3" s="1"/>
  <c r="P517" i="3"/>
  <c r="P518" i="3"/>
  <c r="P594" i="3"/>
  <c r="S611" i="3"/>
  <c r="S603" i="3"/>
  <c r="S610" i="3"/>
  <c r="P666" i="3"/>
  <c r="S696" i="3"/>
  <c r="W722" i="3"/>
  <c r="W696" i="3"/>
  <c r="W727" i="3"/>
  <c r="P189" i="3"/>
  <c r="Q189" i="3" s="1"/>
  <c r="AF189" i="3" s="1"/>
  <c r="P193" i="3"/>
  <c r="S195" i="3"/>
  <c r="T195" i="3" s="1"/>
  <c r="P208" i="3"/>
  <c r="Q182" i="3" s="1"/>
  <c r="S210" i="3"/>
  <c r="T210" i="3" s="1"/>
  <c r="P222" i="3"/>
  <c r="P224" i="3"/>
  <c r="Q198" i="3" s="1"/>
  <c r="AF198" i="3" s="1"/>
  <c r="P226" i="3"/>
  <c r="P228" i="3"/>
  <c r="P230" i="3"/>
  <c r="S244" i="3"/>
  <c r="S249" i="3"/>
  <c r="T223" i="3" s="1"/>
  <c r="S251" i="3"/>
  <c r="T225" i="3" s="1"/>
  <c r="P263" i="3"/>
  <c r="W304" i="3"/>
  <c r="P370" i="3"/>
  <c r="P365" i="3"/>
  <c r="P406" i="3"/>
  <c r="P483" i="3"/>
  <c r="P491" i="3"/>
  <c r="P589" i="3"/>
  <c r="Q563" i="3" s="1"/>
  <c r="AF563" i="3" s="1"/>
  <c r="S604" i="3"/>
  <c r="S694" i="3"/>
  <c r="S703" i="3"/>
  <c r="T677" i="3" s="1"/>
  <c r="S777" i="3"/>
  <c r="P185" i="3"/>
  <c r="S187" i="3"/>
  <c r="P191" i="3"/>
  <c r="S191" i="3"/>
  <c r="T191" i="3" s="1"/>
  <c r="P204" i="3"/>
  <c r="S215" i="3"/>
  <c r="S226" i="3"/>
  <c r="S227" i="3"/>
  <c r="S230" i="3"/>
  <c r="P261" i="3"/>
  <c r="W294" i="3"/>
  <c r="W320" i="3"/>
  <c r="S330" i="3"/>
  <c r="P373" i="3"/>
  <c r="P385" i="3"/>
  <c r="S399" i="3"/>
  <c r="P469" i="3"/>
  <c r="Q469" i="3" s="1"/>
  <c r="AF469" i="3" s="1"/>
  <c r="P470" i="3"/>
  <c r="P486" i="3"/>
  <c r="W503" i="3"/>
  <c r="P542" i="3"/>
  <c r="W549" i="3"/>
  <c r="W575" i="3"/>
  <c r="S609" i="3"/>
  <c r="S620" i="3"/>
  <c r="W643" i="3"/>
  <c r="W617" i="3"/>
  <c r="S707" i="3"/>
  <c r="S708" i="3"/>
  <c r="W124" i="3"/>
  <c r="S129" i="3"/>
  <c r="P133" i="3"/>
  <c r="P145" i="3"/>
  <c r="Q145" i="3" s="1"/>
  <c r="W156" i="3"/>
  <c r="S173" i="3"/>
  <c r="P177" i="3"/>
  <c r="P181" i="3"/>
  <c r="Q181" i="3" s="1"/>
  <c r="AF181" i="3" s="1"/>
  <c r="W191" i="3"/>
  <c r="W195" i="3"/>
  <c r="P200" i="3"/>
  <c r="S202" i="3"/>
  <c r="S220" i="3"/>
  <c r="T220" i="3" s="1"/>
  <c r="S224" i="3"/>
  <c r="T224" i="3" s="1"/>
  <c r="S228" i="3"/>
  <c r="P232" i="3"/>
  <c r="S254" i="3"/>
  <c r="T254" i="3" s="1"/>
  <c r="P266" i="3"/>
  <c r="S345" i="3"/>
  <c r="P369" i="3"/>
  <c r="W356" i="3"/>
  <c r="W382" i="3"/>
  <c r="P397" i="3"/>
  <c r="S427" i="3"/>
  <c r="S470" i="3"/>
  <c r="P499" i="3"/>
  <c r="S509" i="3"/>
  <c r="S537" i="3"/>
  <c r="T511" i="3" s="1"/>
  <c r="W557" i="3"/>
  <c r="W571" i="3"/>
  <c r="W545" i="3"/>
  <c r="S607" i="3"/>
  <c r="W620" i="3"/>
  <c r="W594" i="3"/>
  <c r="S641" i="3"/>
  <c r="W701" i="3"/>
  <c r="AS759" i="3"/>
  <c r="AT759" i="3" s="1"/>
  <c r="AM759" i="3"/>
  <c r="AN759" i="3" s="1"/>
  <c r="S256" i="3"/>
  <c r="P257" i="3"/>
  <c r="Q231" i="3" s="1"/>
  <c r="P271" i="3"/>
  <c r="P280" i="3"/>
  <c r="P284" i="3"/>
  <c r="P288" i="3"/>
  <c r="P292" i="3"/>
  <c r="S294" i="3"/>
  <c r="S323" i="3"/>
  <c r="P341" i="3"/>
  <c r="S343" i="3"/>
  <c r="S364" i="3"/>
  <c r="P368" i="3"/>
  <c r="P379" i="3"/>
  <c r="P403" i="3"/>
  <c r="S410" i="3"/>
  <c r="P413" i="3"/>
  <c r="S422" i="3"/>
  <c r="P436" i="3"/>
  <c r="S439" i="3"/>
  <c r="S459" i="3"/>
  <c r="S475" i="3"/>
  <c r="W477" i="3"/>
  <c r="S486" i="3"/>
  <c r="W513" i="3"/>
  <c r="W520" i="3"/>
  <c r="S525" i="3"/>
  <c r="P546" i="3"/>
  <c r="P588" i="3"/>
  <c r="P608" i="3"/>
  <c r="P659" i="3"/>
  <c r="S661" i="3"/>
  <c r="W663" i="3"/>
  <c r="S674" i="3"/>
  <c r="S676" i="3"/>
  <c r="P669" i="3"/>
  <c r="Q669" i="3" s="1"/>
  <c r="P696" i="3"/>
  <c r="S701" i="3"/>
  <c r="T701" i="3" s="1"/>
  <c r="W706" i="3"/>
  <c r="W744" i="3"/>
  <c r="AJ744" i="3" s="1"/>
  <c r="S775" i="3"/>
  <c r="S282" i="3"/>
  <c r="S286" i="3"/>
  <c r="T286" i="3" s="1"/>
  <c r="S290" i="3"/>
  <c r="S296" i="3"/>
  <c r="S305" i="3"/>
  <c r="T279" i="3" s="1"/>
  <c r="W307" i="3"/>
  <c r="W318" i="3"/>
  <c r="P321" i="3"/>
  <c r="S341" i="3"/>
  <c r="S347" i="3"/>
  <c r="S362" i="3"/>
  <c r="W364" i="3"/>
  <c r="S368" i="3"/>
  <c r="P372" i="3"/>
  <c r="P383" i="3"/>
  <c r="P387" i="3"/>
  <c r="Q387" i="3" s="1"/>
  <c r="P391" i="3"/>
  <c r="Q391" i="3" s="1"/>
  <c r="AF391" i="3" s="1"/>
  <c r="W410" i="3"/>
  <c r="W417" i="3"/>
  <c r="P420" i="3"/>
  <c r="W422" i="3"/>
  <c r="W432" i="3"/>
  <c r="S436" i="3"/>
  <c r="T436" i="3" s="1"/>
  <c r="W439" i="3"/>
  <c r="W459" i="3"/>
  <c r="W468" i="3"/>
  <c r="W475" i="3"/>
  <c r="P489" i="3"/>
  <c r="W493" i="3"/>
  <c r="W502" i="3"/>
  <c r="P521" i="3"/>
  <c r="Q495" i="3" s="1"/>
  <c r="AF495" i="3" s="1"/>
  <c r="S572" i="3"/>
  <c r="W584" i="3"/>
  <c r="W602" i="3"/>
  <c r="W632" i="3"/>
  <c r="S659" i="3"/>
  <c r="W710" i="3"/>
  <c r="W714" i="3"/>
  <c r="W746" i="3"/>
  <c r="AJ746" i="3" s="1"/>
  <c r="P258" i="3"/>
  <c r="W276" i="3"/>
  <c r="W296" i="3"/>
  <c r="P301" i="3"/>
  <c r="P310" i="3"/>
  <c r="S314" i="3"/>
  <c r="T288" i="3" s="1"/>
  <c r="P337" i="3"/>
  <c r="S339" i="3"/>
  <c r="W341" i="3"/>
  <c r="S371" i="3"/>
  <c r="P376" i="3"/>
  <c r="Q376" i="3" s="1"/>
  <c r="AF376" i="3" s="1"/>
  <c r="W379" i="3"/>
  <c r="W395" i="3"/>
  <c r="P422" i="3"/>
  <c r="P444" i="3"/>
  <c r="S457" i="3"/>
  <c r="W480" i="3"/>
  <c r="W484" i="3"/>
  <c r="W498" i="3"/>
  <c r="S512" i="3"/>
  <c r="S514" i="3"/>
  <c r="P525" i="3"/>
  <c r="W535" i="3"/>
  <c r="S545" i="3"/>
  <c r="W547" i="3"/>
  <c r="W551" i="3"/>
  <c r="S555" i="3"/>
  <c r="S561" i="3"/>
  <c r="S608" i="3"/>
  <c r="P621" i="3"/>
  <c r="S635" i="3"/>
  <c r="P642" i="3"/>
  <c r="S646" i="3"/>
  <c r="W655" i="3"/>
  <c r="W672" i="3"/>
  <c r="W676" i="3"/>
  <c r="P678" i="3"/>
  <c r="W719" i="3"/>
  <c r="W728" i="3"/>
  <c r="P755" i="3"/>
  <c r="P764" i="3"/>
  <c r="P773" i="3"/>
  <c r="P267" i="3"/>
  <c r="W269" i="3"/>
  <c r="P297" i="3"/>
  <c r="S301" i="3"/>
  <c r="S310" i="3"/>
  <c r="T284" i="3" s="1"/>
  <c r="W314" i="3"/>
  <c r="S319" i="3"/>
  <c r="P350" i="3"/>
  <c r="S375" i="3"/>
  <c r="P380" i="3"/>
  <c r="Q354" i="3" s="1"/>
  <c r="AF354" i="3" s="1"/>
  <c r="P394" i="3"/>
  <c r="P409" i="3"/>
  <c r="S418" i="3"/>
  <c r="S444" i="3"/>
  <c r="W457" i="3"/>
  <c r="S460" i="3"/>
  <c r="T460" i="3" s="1"/>
  <c r="P464" i="3"/>
  <c r="W473" i="3"/>
  <c r="P480" i="3"/>
  <c r="P487" i="3"/>
  <c r="W489" i="3"/>
  <c r="P492" i="3"/>
  <c r="W530" i="3"/>
  <c r="S585" i="3"/>
  <c r="S592" i="3"/>
  <c r="T592" i="3" s="1"/>
  <c r="P616" i="3"/>
  <c r="W619" i="3"/>
  <c r="W623" i="3"/>
  <c r="W653" i="3"/>
  <c r="P656" i="3"/>
  <c r="W664" i="3"/>
  <c r="W692" i="3"/>
  <c r="S698" i="3"/>
  <c r="S714" i="3"/>
  <c r="W721" i="3"/>
  <c r="S731" i="3"/>
  <c r="S748" i="3"/>
  <c r="T748" i="3" s="1"/>
  <c r="P760" i="3"/>
  <c r="AS760" i="3"/>
  <c r="AT760" i="3" s="1"/>
  <c r="S277" i="3"/>
  <c r="P289" i="3"/>
  <c r="P290" i="3"/>
  <c r="S297" i="3"/>
  <c r="W301" i="3"/>
  <c r="P315" i="3"/>
  <c r="S335" i="3"/>
  <c r="W337" i="3"/>
  <c r="P384" i="3"/>
  <c r="P388" i="3"/>
  <c r="P392" i="3"/>
  <c r="S395" i="3"/>
  <c r="S398" i="3"/>
  <c r="S407" i="3"/>
  <c r="P416" i="3"/>
  <c r="Q390" i="3" s="1"/>
  <c r="P421" i="3"/>
  <c r="W435" i="3"/>
  <c r="P490" i="3"/>
  <c r="W533" i="3"/>
  <c r="S541" i="3"/>
  <c r="S548" i="3"/>
  <c r="W562" i="3"/>
  <c r="W592" i="3"/>
  <c r="T612" i="3"/>
  <c r="W628" i="3"/>
  <c r="S645" i="3"/>
  <c r="P652" i="3"/>
  <c r="S662" i="3"/>
  <c r="S671" i="3"/>
  <c r="T671" i="3" s="1"/>
  <c r="P740" i="3"/>
  <c r="W745" i="3"/>
  <c r="AJ745" i="3" s="1"/>
  <c r="P259" i="3"/>
  <c r="S263" i="3"/>
  <c r="W265" i="3"/>
  <c r="W267" i="3"/>
  <c r="S289" i="3"/>
  <c r="S293" i="3"/>
  <c r="S304" i="3"/>
  <c r="W335" i="3"/>
  <c r="W350" i="3"/>
  <c r="S367" i="3"/>
  <c r="S392" i="3"/>
  <c r="S394" i="3"/>
  <c r="W402" i="3"/>
  <c r="P410" i="3"/>
  <c r="S414" i="3"/>
  <c r="W450" i="3"/>
  <c r="W455" i="3"/>
  <c r="S458" i="3"/>
  <c r="S463" i="3"/>
  <c r="P465" i="3"/>
  <c r="W471" i="3"/>
  <c r="S474" i="3"/>
  <c r="P481" i="3"/>
  <c r="W508" i="3"/>
  <c r="W517" i="3"/>
  <c r="W536" i="3"/>
  <c r="S539" i="3"/>
  <c r="T539" i="3" s="1"/>
  <c r="W541" i="3"/>
  <c r="S583" i="3"/>
  <c r="S588" i="3"/>
  <c r="T588" i="3" s="1"/>
  <c r="S605" i="3"/>
  <c r="T579" i="3" s="1"/>
  <c r="S619" i="3"/>
  <c r="P658" i="3"/>
  <c r="Q658" i="3" s="1"/>
  <c r="AF658" i="3" s="1"/>
  <c r="S663" i="3"/>
  <c r="P679" i="3"/>
  <c r="W705" i="3"/>
  <c r="P718" i="3"/>
  <c r="S738" i="3"/>
  <c r="T738" i="3" s="1"/>
  <c r="W743" i="3"/>
  <c r="AJ743" i="3" s="1"/>
  <c r="S762" i="3"/>
  <c r="T25" i="3"/>
  <c r="Q27" i="3"/>
  <c r="P5" i="3"/>
  <c r="S27" i="3"/>
  <c r="W29" i="3"/>
  <c r="S31" i="3"/>
  <c r="T31" i="3" s="1"/>
  <c r="S48" i="3"/>
  <c r="T48" i="3" s="1"/>
  <c r="W50" i="3"/>
  <c r="S52" i="3"/>
  <c r="T52" i="3" s="1"/>
  <c r="S56" i="3"/>
  <c r="T30" i="3" s="1"/>
  <c r="S60" i="3"/>
  <c r="T60" i="3" s="1"/>
  <c r="P67" i="3"/>
  <c r="Q67" i="3" s="1"/>
  <c r="P70" i="3"/>
  <c r="W82" i="3"/>
  <c r="P82" i="3"/>
  <c r="P83" i="3"/>
  <c r="Q83" i="3" s="1"/>
  <c r="S88" i="3"/>
  <c r="W96" i="3"/>
  <c r="P101" i="3"/>
  <c r="Q101" i="3" s="1"/>
  <c r="S104" i="3"/>
  <c r="T78" i="3" s="1"/>
  <c r="P107" i="3"/>
  <c r="S109" i="3"/>
  <c r="T109" i="3" s="1"/>
  <c r="S112" i="3"/>
  <c r="T86" i="3" s="1"/>
  <c r="P115" i="3"/>
  <c r="S117" i="3"/>
  <c r="T117" i="3" s="1"/>
  <c r="S120" i="3"/>
  <c r="P123" i="3"/>
  <c r="Q123" i="3" s="1"/>
  <c r="P122" i="3"/>
  <c r="S127" i="3"/>
  <c r="S128" i="3"/>
  <c r="S6" i="3"/>
  <c r="S10" i="3"/>
  <c r="S14" i="3"/>
  <c r="T14" i="3" s="1"/>
  <c r="S18" i="3"/>
  <c r="S22" i="3"/>
  <c r="S26" i="3"/>
  <c r="P29" i="3"/>
  <c r="W33" i="3"/>
  <c r="S35" i="3"/>
  <c r="T35" i="3" s="1"/>
  <c r="W37" i="3"/>
  <c r="S39" i="3"/>
  <c r="S43" i="3"/>
  <c r="W45" i="3"/>
  <c r="S47" i="3"/>
  <c r="T47" i="3" s="1"/>
  <c r="P50" i="3"/>
  <c r="P54" i="3"/>
  <c r="P58" i="3"/>
  <c r="P62" i="3"/>
  <c r="Q36" i="3" s="1"/>
  <c r="S65" i="3"/>
  <c r="T65" i="3" s="1"/>
  <c r="S66" i="3"/>
  <c r="T40" i="3" s="1"/>
  <c r="W80" i="3"/>
  <c r="S84" i="3"/>
  <c r="W102" i="3"/>
  <c r="S107" i="3"/>
  <c r="S115" i="3"/>
  <c r="T89" i="3" s="1"/>
  <c r="S123" i="3"/>
  <c r="S124" i="3"/>
  <c r="T98" i="3" s="1"/>
  <c r="P78" i="3"/>
  <c r="P79" i="3"/>
  <c r="W32" i="3"/>
  <c r="W36" i="3"/>
  <c r="W40" i="3"/>
  <c r="W44" i="3"/>
  <c r="P68" i="3"/>
  <c r="S69" i="3"/>
  <c r="T69" i="3" s="1"/>
  <c r="W69" i="3"/>
  <c r="W73" i="3"/>
  <c r="P80" i="3"/>
  <c r="S81" i="3"/>
  <c r="S85" i="3"/>
  <c r="S94" i="3"/>
  <c r="P96" i="3"/>
  <c r="S99" i="3"/>
  <c r="P106" i="3"/>
  <c r="P108" i="3"/>
  <c r="P114" i="3"/>
  <c r="P116" i="3"/>
  <c r="P125" i="3"/>
  <c r="P40" i="3"/>
  <c r="Q40" i="3" s="1"/>
  <c r="S90" i="3"/>
  <c r="P92" i="3"/>
  <c r="P98" i="3"/>
  <c r="P99" i="3"/>
  <c r="S105" i="3"/>
  <c r="T105" i="3" s="1"/>
  <c r="S108" i="3"/>
  <c r="P111" i="3"/>
  <c r="S113" i="3"/>
  <c r="T113" i="3" s="1"/>
  <c r="S116" i="3"/>
  <c r="P119" i="3"/>
  <c r="S121" i="3"/>
  <c r="P134" i="3"/>
  <c r="Q134" i="3" s="1"/>
  <c r="AF156" i="3"/>
  <c r="S3" i="3"/>
  <c r="T3" i="3" s="1"/>
  <c r="S8" i="3"/>
  <c r="S12" i="3"/>
  <c r="S16" i="3"/>
  <c r="S20" i="3"/>
  <c r="S24" i="3"/>
  <c r="T24" i="3" s="1"/>
  <c r="P31" i="3"/>
  <c r="Q31" i="3" s="1"/>
  <c r="S33" i="3"/>
  <c r="S37" i="3"/>
  <c r="T37" i="3" s="1"/>
  <c r="S41" i="3"/>
  <c r="T41" i="3" s="1"/>
  <c r="P52" i="3"/>
  <c r="P56" i="3"/>
  <c r="P60" i="3"/>
  <c r="P64" i="3"/>
  <c r="P74" i="3"/>
  <c r="P94" i="3"/>
  <c r="P95" i="3"/>
  <c r="S100" i="3"/>
  <c r="S103" i="3"/>
  <c r="S111" i="3"/>
  <c r="S119" i="3"/>
  <c r="P71" i="3"/>
  <c r="P75" i="3"/>
  <c r="S82" i="3"/>
  <c r="P84" i="3"/>
  <c r="S87" i="3"/>
  <c r="T61" i="3" s="1"/>
  <c r="W90" i="3"/>
  <c r="P90" i="3"/>
  <c r="P91" i="3"/>
  <c r="S96" i="3"/>
  <c r="T96" i="3" s="1"/>
  <c r="S102" i="3"/>
  <c r="S110" i="3"/>
  <c r="S118" i="3"/>
  <c r="P121" i="3"/>
  <c r="P72" i="3"/>
  <c r="P76" i="3"/>
  <c r="P86" i="3"/>
  <c r="P87" i="3"/>
  <c r="S92" i="3"/>
  <c r="S101" i="3"/>
  <c r="P102" i="3"/>
  <c r="P104" i="3"/>
  <c r="P110" i="3"/>
  <c r="P112" i="3"/>
  <c r="P118" i="3"/>
  <c r="P120" i="3"/>
  <c r="AF126" i="3"/>
  <c r="P130" i="3"/>
  <c r="Q130" i="3" s="1"/>
  <c r="P132" i="3"/>
  <c r="S150" i="3"/>
  <c r="P124" i="3"/>
  <c r="Q124" i="3" s="1"/>
  <c r="P128" i="3"/>
  <c r="Q128" i="3" s="1"/>
  <c r="S134" i="3"/>
  <c r="S138" i="3"/>
  <c r="S142" i="3"/>
  <c r="S146" i="3"/>
  <c r="P155" i="3"/>
  <c r="W159" i="3"/>
  <c r="P162" i="3"/>
  <c r="P166" i="3"/>
  <c r="P170" i="3"/>
  <c r="Q187" i="3"/>
  <c r="S174" i="3"/>
  <c r="S186" i="3"/>
  <c r="S151" i="3"/>
  <c r="S157" i="3"/>
  <c r="S160" i="3"/>
  <c r="P161" i="3"/>
  <c r="S164" i="3"/>
  <c r="T164" i="3" s="1"/>
  <c r="P165" i="3"/>
  <c r="S168" i="3"/>
  <c r="S172" i="3"/>
  <c r="P159" i="3"/>
  <c r="S161" i="3"/>
  <c r="P163" i="3"/>
  <c r="S165" i="3"/>
  <c r="S169" i="3"/>
  <c r="T169" i="3" s="1"/>
  <c r="S183" i="3"/>
  <c r="S184" i="3"/>
  <c r="S185" i="3"/>
  <c r="P153" i="3"/>
  <c r="Q153" i="3" s="1"/>
  <c r="P157" i="3"/>
  <c r="Q157" i="3" s="1"/>
  <c r="P158" i="3"/>
  <c r="S179" i="3"/>
  <c r="T153" i="3" s="1"/>
  <c r="S180" i="3"/>
  <c r="T180" i="3" s="1"/>
  <c r="S181" i="3"/>
  <c r="T181" i="3" s="1"/>
  <c r="P151" i="3"/>
  <c r="S155" i="3"/>
  <c r="S175" i="3"/>
  <c r="S176" i="3"/>
  <c r="S177" i="3"/>
  <c r="AF172" i="3"/>
  <c r="P238" i="3"/>
  <c r="P241" i="3"/>
  <c r="W247" i="3"/>
  <c r="S259" i="3"/>
  <c r="T259" i="3" s="1"/>
  <c r="S268" i="3"/>
  <c r="S266" i="3"/>
  <c r="T266" i="3" s="1"/>
  <c r="S269" i="3"/>
  <c r="P273" i="3"/>
  <c r="P278" i="3"/>
  <c r="P294" i="3"/>
  <c r="P221" i="3"/>
  <c r="P225" i="3"/>
  <c r="Q225" i="3" s="1"/>
  <c r="P229" i="3"/>
  <c r="P235" i="3"/>
  <c r="P237" i="3"/>
  <c r="S238" i="3"/>
  <c r="S264" i="3"/>
  <c r="S262" i="3"/>
  <c r="T262" i="3" s="1"/>
  <c r="S265" i="3"/>
  <c r="T265" i="3" s="1"/>
  <c r="P269" i="3"/>
  <c r="P274" i="3"/>
  <c r="S218" i="3"/>
  <c r="T218" i="3" s="1"/>
  <c r="S240" i="3"/>
  <c r="S241" i="3"/>
  <c r="P242" i="3"/>
  <c r="P246" i="3"/>
  <c r="Q220" i="3" s="1"/>
  <c r="P249" i="3"/>
  <c r="Q223" i="3" s="1"/>
  <c r="P253" i="3"/>
  <c r="S260" i="3"/>
  <c r="S257" i="3"/>
  <c r="S258" i="3"/>
  <c r="T258" i="3" s="1"/>
  <c r="S261" i="3"/>
  <c r="T261" i="3" s="1"/>
  <c r="P270" i="3"/>
  <c r="P293" i="3"/>
  <c r="S300" i="3"/>
  <c r="S298" i="3"/>
  <c r="S295" i="3"/>
  <c r="P303" i="3"/>
  <c r="S189" i="3"/>
  <c r="T189" i="3" s="1"/>
  <c r="S193" i="3"/>
  <c r="T193" i="3" s="1"/>
  <c r="S197" i="3"/>
  <c r="T197" i="3" s="1"/>
  <c r="S201" i="3"/>
  <c r="S205" i="3"/>
  <c r="T205" i="3" s="1"/>
  <c r="S209" i="3"/>
  <c r="S213" i="3"/>
  <c r="S234" i="3"/>
  <c r="S237" i="3"/>
  <c r="S242" i="3"/>
  <c r="P275" i="3"/>
  <c r="P279" i="3"/>
  <c r="P298" i="3"/>
  <c r="S275" i="3"/>
  <c r="P282" i="3"/>
  <c r="P286" i="3"/>
  <c r="S188" i="3"/>
  <c r="T188" i="3" s="1"/>
  <c r="S192" i="3"/>
  <c r="S196" i="3"/>
  <c r="T196" i="3" s="1"/>
  <c r="S200" i="3"/>
  <c r="S204" i="3"/>
  <c r="S208" i="3"/>
  <c r="S212" i="3"/>
  <c r="P236" i="3"/>
  <c r="P243" i="3"/>
  <c r="P244" i="3"/>
  <c r="P248" i="3"/>
  <c r="P252" i="3"/>
  <c r="S271" i="3"/>
  <c r="P302" i="3"/>
  <c r="S276" i="3"/>
  <c r="T276" i="3" s="1"/>
  <c r="S274" i="3"/>
  <c r="S235" i="3"/>
  <c r="P245" i="3"/>
  <c r="S272" i="3"/>
  <c r="S270" i="3"/>
  <c r="S273" i="3"/>
  <c r="T247" i="3" s="1"/>
  <c r="P277" i="3"/>
  <c r="P281" i="3"/>
  <c r="Q255" i="3" s="1"/>
  <c r="P285" i="3"/>
  <c r="Q285" i="3" s="1"/>
  <c r="P306" i="3"/>
  <c r="P304" i="3"/>
  <c r="P307" i="3"/>
  <c r="P300" i="3"/>
  <c r="P314" i="3"/>
  <c r="S318" i="3"/>
  <c r="P320" i="3"/>
  <c r="P325" i="3"/>
  <c r="S334" i="3"/>
  <c r="P336" i="3"/>
  <c r="P363" i="3"/>
  <c r="P361" i="3"/>
  <c r="Q361" i="3" s="1"/>
  <c r="P362" i="3"/>
  <c r="S306" i="3"/>
  <c r="P312" i="3"/>
  <c r="S315" i="3"/>
  <c r="S316" i="3"/>
  <c r="P317" i="3"/>
  <c r="S320" i="3"/>
  <c r="T320" i="3" s="1"/>
  <c r="P322" i="3"/>
  <c r="P327" i="3"/>
  <c r="S336" i="3"/>
  <c r="P338" i="3"/>
  <c r="P343" i="3"/>
  <c r="P347" i="3"/>
  <c r="P348" i="3"/>
  <c r="Q348" i="3" s="1"/>
  <c r="P352" i="3"/>
  <c r="AF387" i="3"/>
  <c r="P239" i="3"/>
  <c r="Q239" i="3" s="1"/>
  <c r="S245" i="3"/>
  <c r="P260" i="3"/>
  <c r="P264" i="3"/>
  <c r="P268" i="3"/>
  <c r="P272" i="3"/>
  <c r="P276" i="3"/>
  <c r="W305" i="3"/>
  <c r="P309" i="3"/>
  <c r="S317" i="3"/>
  <c r="T291" i="3" s="1"/>
  <c r="S322" i="3"/>
  <c r="P324" i="3"/>
  <c r="S327" i="3"/>
  <c r="P329" i="3"/>
  <c r="S338" i="3"/>
  <c r="P340" i="3"/>
  <c r="P344" i="3"/>
  <c r="Q344" i="3" s="1"/>
  <c r="S352" i="3"/>
  <c r="P357" i="3"/>
  <c r="P360" i="3"/>
  <c r="P358" i="3"/>
  <c r="S299" i="3"/>
  <c r="T299" i="3" s="1"/>
  <c r="S313" i="3"/>
  <c r="T313" i="3" s="1"/>
  <c r="S324" i="3"/>
  <c r="T324" i="3" s="1"/>
  <c r="P326" i="3"/>
  <c r="S329" i="3"/>
  <c r="P331" i="3"/>
  <c r="S340" i="3"/>
  <c r="P342" i="3"/>
  <c r="P353" i="3"/>
  <c r="S354" i="3"/>
  <c r="S355" i="3"/>
  <c r="S360" i="3"/>
  <c r="S358" i="3"/>
  <c r="P305" i="3"/>
  <c r="Q305" i="3" s="1"/>
  <c r="P308" i="3"/>
  <c r="W323" i="3"/>
  <c r="S326" i="3"/>
  <c r="P328" i="3"/>
  <c r="Q328" i="3" s="1"/>
  <c r="S331" i="3"/>
  <c r="T331" i="3" s="1"/>
  <c r="P333" i="3"/>
  <c r="S342" i="3"/>
  <c r="S349" i="3"/>
  <c r="S353" i="3"/>
  <c r="T353" i="3" s="1"/>
  <c r="P250" i="3"/>
  <c r="P254" i="3"/>
  <c r="Q254" i="3" s="1"/>
  <c r="P283" i="3"/>
  <c r="P287" i="3"/>
  <c r="P291" i="3"/>
  <c r="P295" i="3"/>
  <c r="P299" i="3"/>
  <c r="S303" i="3"/>
  <c r="P319" i="3"/>
  <c r="Q319" i="3" s="1"/>
  <c r="W322" i="3"/>
  <c r="W325" i="3"/>
  <c r="S328" i="3"/>
  <c r="P330" i="3"/>
  <c r="S333" i="3"/>
  <c r="T333" i="3" s="1"/>
  <c r="P335" i="3"/>
  <c r="P346" i="3"/>
  <c r="P349" i="3"/>
  <c r="P351" i="3"/>
  <c r="Q351" i="3" s="1"/>
  <c r="S307" i="3"/>
  <c r="S311" i="3"/>
  <c r="T285" i="3" s="1"/>
  <c r="P313" i="3"/>
  <c r="P316" i="3"/>
  <c r="W317" i="3"/>
  <c r="P318" i="3"/>
  <c r="S321" i="3"/>
  <c r="P323" i="3"/>
  <c r="W329" i="3"/>
  <c r="S332" i="3"/>
  <c r="P334" i="3"/>
  <c r="S337" i="3"/>
  <c r="P339" i="3"/>
  <c r="S361" i="3"/>
  <c r="T361" i="3" s="1"/>
  <c r="S356" i="3"/>
  <c r="W367" i="3"/>
  <c r="P393" i="3"/>
  <c r="P404" i="3"/>
  <c r="P407" i="3"/>
  <c r="Q381" i="3" s="1"/>
  <c r="S420" i="3"/>
  <c r="S421" i="3"/>
  <c r="S423" i="3"/>
  <c r="S425" i="3"/>
  <c r="S446" i="3"/>
  <c r="S450" i="3"/>
  <c r="W363" i="3"/>
  <c r="S365" i="3"/>
  <c r="T339" i="3" s="1"/>
  <c r="S369" i="3"/>
  <c r="S372" i="3"/>
  <c r="S373" i="3"/>
  <c r="S376" i="3"/>
  <c r="S377" i="3"/>
  <c r="S380" i="3"/>
  <c r="S381" i="3"/>
  <c r="W383" i="3"/>
  <c r="S384" i="3"/>
  <c r="T384" i="3" s="1"/>
  <c r="S385" i="3"/>
  <c r="W387" i="3"/>
  <c r="S388" i="3"/>
  <c r="S389" i="3"/>
  <c r="T389" i="3" s="1"/>
  <c r="W391" i="3"/>
  <c r="S397" i="3"/>
  <c r="P412" i="3"/>
  <c r="P415" i="3"/>
  <c r="P418" i="3"/>
  <c r="Q418" i="3" s="1"/>
  <c r="W437" i="3"/>
  <c r="W411" i="3"/>
  <c r="S366" i="3"/>
  <c r="P367" i="3"/>
  <c r="S370" i="3"/>
  <c r="P371" i="3"/>
  <c r="S374" i="3"/>
  <c r="P375" i="3"/>
  <c r="Q375" i="3" s="1"/>
  <c r="S378" i="3"/>
  <c r="S382" i="3"/>
  <c r="S386" i="3"/>
  <c r="S390" i="3"/>
  <c r="P395" i="3"/>
  <c r="P396" i="3"/>
  <c r="S400" i="3"/>
  <c r="S401" i="3"/>
  <c r="S406" i="3"/>
  <c r="S408" i="3"/>
  <c r="S409" i="3"/>
  <c r="T383" i="3" s="1"/>
  <c r="S456" i="3"/>
  <c r="S455" i="3"/>
  <c r="S472" i="3"/>
  <c r="S466" i="3"/>
  <c r="P359" i="3"/>
  <c r="W366" i="3"/>
  <c r="W370" i="3"/>
  <c r="S396" i="3"/>
  <c r="P398" i="3"/>
  <c r="P399" i="3"/>
  <c r="P400" i="3"/>
  <c r="P414" i="3"/>
  <c r="S416" i="3"/>
  <c r="S417" i="3"/>
  <c r="S428" i="3"/>
  <c r="P441" i="3"/>
  <c r="P440" i="3"/>
  <c r="P438" i="3"/>
  <c r="W456" i="3"/>
  <c r="W430" i="3"/>
  <c r="W474" i="3"/>
  <c r="W448" i="3"/>
  <c r="S344" i="3"/>
  <c r="S348" i="3"/>
  <c r="P355" i="3"/>
  <c r="Q355" i="3" s="1"/>
  <c r="W384" i="3"/>
  <c r="W388" i="3"/>
  <c r="P405" i="3"/>
  <c r="P408" i="3"/>
  <c r="P411" i="3"/>
  <c r="Q385" i="3" s="1"/>
  <c r="W429" i="3"/>
  <c r="W403" i="3"/>
  <c r="S431" i="3"/>
  <c r="T431" i="3" s="1"/>
  <c r="W445" i="3"/>
  <c r="W419" i="3"/>
  <c r="S453" i="3"/>
  <c r="S454" i="3"/>
  <c r="S452" i="3"/>
  <c r="T452" i="3" s="1"/>
  <c r="S391" i="3"/>
  <c r="S393" i="3"/>
  <c r="S402" i="3"/>
  <c r="S403" i="3"/>
  <c r="S404" i="3"/>
  <c r="S405" i="3"/>
  <c r="P419" i="3"/>
  <c r="S448" i="3"/>
  <c r="T448" i="3" s="1"/>
  <c r="P459" i="3"/>
  <c r="P458" i="3"/>
  <c r="Q458" i="3" s="1"/>
  <c r="P457" i="3"/>
  <c r="P451" i="3"/>
  <c r="P455" i="3"/>
  <c r="Q455" i="3" s="1"/>
  <c r="P454" i="3"/>
  <c r="P460" i="3"/>
  <c r="Q460" i="3" s="1"/>
  <c r="S411" i="3"/>
  <c r="S412" i="3"/>
  <c r="S413" i="3"/>
  <c r="T413" i="3" s="1"/>
  <c r="P433" i="3"/>
  <c r="P432" i="3"/>
  <c r="P426" i="3"/>
  <c r="P430" i="3"/>
  <c r="P463" i="3"/>
  <c r="P462" i="3"/>
  <c r="Q462" i="3" s="1"/>
  <c r="P461" i="3"/>
  <c r="Q461" i="3" s="1"/>
  <c r="P423" i="3"/>
  <c r="P424" i="3"/>
  <c r="S430" i="3"/>
  <c r="S433" i="3"/>
  <c r="S438" i="3"/>
  <c r="S441" i="3"/>
  <c r="P446" i="3"/>
  <c r="P449" i="3"/>
  <c r="W472" i="3"/>
  <c r="S485" i="3"/>
  <c r="T485" i="3" s="1"/>
  <c r="S424" i="3"/>
  <c r="W431" i="3"/>
  <c r="W442" i="3"/>
  <c r="P443" i="3"/>
  <c r="Q443" i="3" s="1"/>
  <c r="W447" i="3"/>
  <c r="S449" i="3"/>
  <c r="P450" i="3"/>
  <c r="S484" i="3"/>
  <c r="S490" i="3"/>
  <c r="S487" i="3"/>
  <c r="S488" i="3"/>
  <c r="T462" i="3" s="1"/>
  <c r="S494" i="3"/>
  <c r="S492" i="3"/>
  <c r="S426" i="3"/>
  <c r="S435" i="3"/>
  <c r="T435" i="3" s="1"/>
  <c r="S442" i="3"/>
  <c r="S443" i="3"/>
  <c r="P448" i="3"/>
  <c r="S451" i="3"/>
  <c r="P429" i="3"/>
  <c r="P435" i="3"/>
  <c r="P437" i="3"/>
  <c r="P445" i="3"/>
  <c r="Q445" i="3" s="1"/>
  <c r="P479" i="3"/>
  <c r="P478" i="3"/>
  <c r="P477" i="3"/>
  <c r="P475" i="3"/>
  <c r="P474" i="3"/>
  <c r="P473" i="3"/>
  <c r="P467" i="3"/>
  <c r="Q467" i="3" s="1"/>
  <c r="S482" i="3"/>
  <c r="S498" i="3"/>
  <c r="S496" i="3"/>
  <c r="P516" i="3"/>
  <c r="P515" i="3"/>
  <c r="P507" i="3"/>
  <c r="P511" i="3"/>
  <c r="S429" i="3"/>
  <c r="S434" i="3"/>
  <c r="S437" i="3"/>
  <c r="S445" i="3"/>
  <c r="T419" i="3" s="1"/>
  <c r="S502" i="3"/>
  <c r="S500" i="3"/>
  <c r="S501" i="3"/>
  <c r="P425" i="3"/>
  <c r="P427" i="3"/>
  <c r="Q401" i="3" s="1"/>
  <c r="P428" i="3"/>
  <c r="P431" i="3"/>
  <c r="S432" i="3"/>
  <c r="P439" i="3"/>
  <c r="S440" i="3"/>
  <c r="S447" i="3"/>
  <c r="P452" i="3"/>
  <c r="P453" i="3"/>
  <c r="P456" i="3"/>
  <c r="S473" i="3"/>
  <c r="W509" i="3"/>
  <c r="S464" i="3"/>
  <c r="S465" i="3"/>
  <c r="S467" i="3"/>
  <c r="P468" i="3"/>
  <c r="S503" i="3"/>
  <c r="S468" i="3"/>
  <c r="S469" i="3"/>
  <c r="S471" i="3"/>
  <c r="P472" i="3"/>
  <c r="P505" i="3"/>
  <c r="P506" i="3"/>
  <c r="P503" i="3"/>
  <c r="S510" i="3"/>
  <c r="S505" i="3"/>
  <c r="S476" i="3"/>
  <c r="S477" i="3"/>
  <c r="S479" i="3"/>
  <c r="S480" i="3"/>
  <c r="S481" i="3"/>
  <c r="S483" i="3"/>
  <c r="P512" i="3"/>
  <c r="P496" i="3"/>
  <c r="P500" i="3"/>
  <c r="Q500" i="3" s="1"/>
  <c r="W505" i="3"/>
  <c r="P508" i="3"/>
  <c r="S522" i="3"/>
  <c r="T522" i="3" s="1"/>
  <c r="P504" i="3"/>
  <c r="Q504" i="3" s="1"/>
  <c r="S508" i="3"/>
  <c r="P497" i="3"/>
  <c r="P513" i="3"/>
  <c r="P514" i="3"/>
  <c r="S515" i="3"/>
  <c r="S517" i="3"/>
  <c r="P571" i="3"/>
  <c r="P568" i="3"/>
  <c r="P565" i="3"/>
  <c r="S489" i="3"/>
  <c r="S493" i="3"/>
  <c r="P494" i="3"/>
  <c r="S497" i="3"/>
  <c r="P498" i="3"/>
  <c r="P509" i="3"/>
  <c r="P510" i="3"/>
  <c r="S491" i="3"/>
  <c r="S495" i="3"/>
  <c r="S499" i="3"/>
  <c r="P501" i="3"/>
  <c r="P502" i="3"/>
  <c r="S506" i="3"/>
  <c r="S507" i="3"/>
  <c r="W488" i="3"/>
  <c r="W514" i="3"/>
  <c r="S519" i="3"/>
  <c r="S530" i="3"/>
  <c r="S533" i="3"/>
  <c r="P540" i="3"/>
  <c r="P537" i="3"/>
  <c r="Q537" i="3" s="1"/>
  <c r="P538" i="3"/>
  <c r="P532" i="3"/>
  <c r="S564" i="3"/>
  <c r="S504" i="3"/>
  <c r="S516" i="3"/>
  <c r="S524" i="3"/>
  <c r="S532" i="3"/>
  <c r="S543" i="3"/>
  <c r="T543" i="3" s="1"/>
  <c r="P541" i="3"/>
  <c r="P544" i="3"/>
  <c r="S550" i="3"/>
  <c r="S549" i="3"/>
  <c r="P567" i="3"/>
  <c r="P597" i="3"/>
  <c r="Q597" i="3" s="1"/>
  <c r="P529" i="3"/>
  <c r="P534" i="3"/>
  <c r="S544" i="3"/>
  <c r="P547" i="3"/>
  <c r="Q521" i="3" s="1"/>
  <c r="P545" i="3"/>
  <c r="P551" i="3"/>
  <c r="Q525" i="3" s="1"/>
  <c r="S557" i="3"/>
  <c r="S556" i="3"/>
  <c r="S558" i="3"/>
  <c r="S568" i="3"/>
  <c r="S566" i="3"/>
  <c r="P606" i="3"/>
  <c r="P604" i="3"/>
  <c r="S518" i="3"/>
  <c r="P523" i="3"/>
  <c r="S526" i="3"/>
  <c r="P531" i="3"/>
  <c r="Q531" i="3" s="1"/>
  <c r="S534" i="3"/>
  <c r="P548" i="3"/>
  <c r="S567" i="3"/>
  <c r="T567" i="3" s="1"/>
  <c r="P581" i="3"/>
  <c r="Q581" i="3" s="1"/>
  <c r="P582" i="3"/>
  <c r="P573" i="3"/>
  <c r="S602" i="3"/>
  <c r="S597" i="3"/>
  <c r="S595" i="3"/>
  <c r="S601" i="3"/>
  <c r="T601" i="3" s="1"/>
  <c r="S523" i="3"/>
  <c r="S531" i="3"/>
  <c r="P552" i="3"/>
  <c r="P553" i="3"/>
  <c r="S520" i="3"/>
  <c r="S521" i="3"/>
  <c r="S528" i="3"/>
  <c r="S529" i="3"/>
  <c r="S535" i="3"/>
  <c r="T535" i="3" s="1"/>
  <c r="P536" i="3"/>
  <c r="P554" i="3"/>
  <c r="P562" i="3"/>
  <c r="P559" i="3"/>
  <c r="P520" i="3"/>
  <c r="Q520" i="3" s="1"/>
  <c r="P519" i="3"/>
  <c r="P528" i="3"/>
  <c r="P533" i="3"/>
  <c r="P535" i="3"/>
  <c r="S536" i="3"/>
  <c r="S552" i="3"/>
  <c r="S571" i="3"/>
  <c r="S570" i="3"/>
  <c r="S577" i="3"/>
  <c r="S578" i="3"/>
  <c r="P580" i="3"/>
  <c r="P577" i="3"/>
  <c r="S581" i="3"/>
  <c r="S573" i="3"/>
  <c r="S575" i="3"/>
  <c r="S574" i="3"/>
  <c r="T574" i="3" s="1"/>
  <c r="S542" i="3"/>
  <c r="P558" i="3"/>
  <c r="S563" i="3"/>
  <c r="P564" i="3"/>
  <c r="P569" i="3"/>
  <c r="P570" i="3"/>
  <c r="P602" i="3"/>
  <c r="P598" i="3"/>
  <c r="P634" i="3"/>
  <c r="P629" i="3"/>
  <c r="P636" i="3"/>
  <c r="P625" i="3"/>
  <c r="P628" i="3"/>
  <c r="P632" i="3"/>
  <c r="P635" i="3"/>
  <c r="S540" i="3"/>
  <c r="S547" i="3"/>
  <c r="P555" i="3"/>
  <c r="S559" i="3"/>
  <c r="P572" i="3"/>
  <c r="P596" i="3"/>
  <c r="P593" i="3"/>
  <c r="P592" i="3"/>
  <c r="P590" i="3"/>
  <c r="S554" i="3"/>
  <c r="S553" i="3"/>
  <c r="T553" i="3" s="1"/>
  <c r="P560" i="3"/>
  <c r="Q560" i="3" s="1"/>
  <c r="P584" i="3"/>
  <c r="P585" i="3"/>
  <c r="Q585" i="3" s="1"/>
  <c r="S538" i="3"/>
  <c r="W544" i="3"/>
  <c r="S546" i="3"/>
  <c r="S560" i="3"/>
  <c r="P561" i="3"/>
  <c r="P574" i="3"/>
  <c r="P566" i="3"/>
  <c r="P578" i="3"/>
  <c r="S582" i="3"/>
  <c r="P587" i="3"/>
  <c r="Q587" i="3" s="1"/>
  <c r="S596" i="3"/>
  <c r="W605" i="3"/>
  <c r="W579" i="3"/>
  <c r="S586" i="3"/>
  <c r="T586" i="3" s="1"/>
  <c r="S587" i="3"/>
  <c r="P591" i="3"/>
  <c r="P576" i="3"/>
  <c r="S590" i="3"/>
  <c r="S591" i="3"/>
  <c r="P599" i="3"/>
  <c r="P612" i="3"/>
  <c r="P550" i="3"/>
  <c r="P575" i="3"/>
  <c r="P605" i="3"/>
  <c r="S580" i="3"/>
  <c r="P595" i="3"/>
  <c r="Q595" i="3" s="1"/>
  <c r="S623" i="3"/>
  <c r="S622" i="3"/>
  <c r="S616" i="3"/>
  <c r="S615" i="3"/>
  <c r="W633" i="3"/>
  <c r="W607" i="3"/>
  <c r="S656" i="3"/>
  <c r="S653" i="3"/>
  <c r="T627" i="3" s="1"/>
  <c r="S650" i="3"/>
  <c r="S651" i="3"/>
  <c r="T651" i="3" s="1"/>
  <c r="S654" i="3"/>
  <c r="P579" i="3"/>
  <c r="S594" i="3"/>
  <c r="P603" i="3"/>
  <c r="P609" i="3"/>
  <c r="S576" i="3"/>
  <c r="P600" i="3"/>
  <c r="W651" i="3"/>
  <c r="W625" i="3"/>
  <c r="S691" i="3"/>
  <c r="S690" i="3"/>
  <c r="S688" i="3"/>
  <c r="S693" i="3"/>
  <c r="S692" i="3"/>
  <c r="T692" i="3" s="1"/>
  <c r="P583" i="3"/>
  <c r="S584" i="3"/>
  <c r="S589" i="3"/>
  <c r="S599" i="3"/>
  <c r="S598" i="3"/>
  <c r="P610" i="3"/>
  <c r="P624" i="3"/>
  <c r="P646" i="3"/>
  <c r="P644" i="3"/>
  <c r="S621" i="3"/>
  <c r="S633" i="3"/>
  <c r="S631" i="3"/>
  <c r="P639" i="3"/>
  <c r="P638" i="3"/>
  <c r="P615" i="3"/>
  <c r="P618" i="3"/>
  <c r="P619" i="3"/>
  <c r="S625" i="3"/>
  <c r="T625" i="3" s="1"/>
  <c r="P637" i="3"/>
  <c r="P620" i="3"/>
  <c r="P641" i="3"/>
  <c r="P601" i="3"/>
  <c r="S613" i="3"/>
  <c r="P614" i="3"/>
  <c r="P617" i="3"/>
  <c r="S617" i="3"/>
  <c r="P622" i="3"/>
  <c r="P626" i="3"/>
  <c r="S629" i="3"/>
  <c r="S643" i="3"/>
  <c r="S637" i="3"/>
  <c r="P654" i="3"/>
  <c r="W626" i="3"/>
  <c r="P661" i="3"/>
  <c r="P664" i="3"/>
  <c r="P663" i="3"/>
  <c r="P710" i="3"/>
  <c r="Q684" i="3" s="1"/>
  <c r="P702" i="3"/>
  <c r="S639" i="3"/>
  <c r="P640" i="3"/>
  <c r="P649" i="3"/>
  <c r="P651" i="3"/>
  <c r="Q651" i="3" s="1"/>
  <c r="S626" i="3"/>
  <c r="P630" i="3"/>
  <c r="Q630" i="3" s="1"/>
  <c r="S640" i="3"/>
  <c r="S630" i="3"/>
  <c r="P633" i="3"/>
  <c r="Q633" i="3" s="1"/>
  <c r="P648" i="3"/>
  <c r="Q648" i="3" s="1"/>
  <c r="P647" i="3"/>
  <c r="S647" i="3"/>
  <c r="S649" i="3"/>
  <c r="S655" i="3"/>
  <c r="P665" i="3"/>
  <c r="P667" i="3"/>
  <c r="AF669" i="3"/>
  <c r="S686" i="3"/>
  <c r="S687" i="3"/>
  <c r="P692" i="3"/>
  <c r="P689" i="3"/>
  <c r="P680" i="3"/>
  <c r="P736" i="3"/>
  <c r="Q736" i="3" s="1"/>
  <c r="W622" i="3"/>
  <c r="S624" i="3"/>
  <c r="P627" i="3"/>
  <c r="Q627" i="3" s="1"/>
  <c r="P631" i="3"/>
  <c r="Q631" i="3" s="1"/>
  <c r="S634" i="3"/>
  <c r="T608" i="3" s="1"/>
  <c r="S636" i="3"/>
  <c r="S642" i="3"/>
  <c r="P643" i="3"/>
  <c r="Q643" i="3" s="1"/>
  <c r="P662" i="3"/>
  <c r="S669" i="3"/>
  <c r="S666" i="3"/>
  <c r="P717" i="3"/>
  <c r="P716" i="3"/>
  <c r="P715" i="3"/>
  <c r="Q715" i="3" s="1"/>
  <c r="P714" i="3"/>
  <c r="Q714" i="3" s="1"/>
  <c r="S632" i="3"/>
  <c r="S648" i="3"/>
  <c r="P660" i="3"/>
  <c r="S664" i="3"/>
  <c r="S665" i="3"/>
  <c r="S667" i="3"/>
  <c r="S673" i="3"/>
  <c r="T673" i="3" s="1"/>
  <c r="S755" i="3"/>
  <c r="S756" i="3"/>
  <c r="S757" i="3"/>
  <c r="T731" i="3" s="1"/>
  <c r="S752" i="3"/>
  <c r="S751" i="3"/>
  <c r="S754" i="3"/>
  <c r="S749" i="3"/>
  <c r="S652" i="3"/>
  <c r="P670" i="3"/>
  <c r="P675" i="3"/>
  <c r="P673" i="3"/>
  <c r="S681" i="3"/>
  <c r="S685" i="3"/>
  <c r="S670" i="3"/>
  <c r="T670" i="3" s="1"/>
  <c r="P671" i="3"/>
  <c r="Q645" i="3" s="1"/>
  <c r="S680" i="3"/>
  <c r="P683" i="3"/>
  <c r="Q657" i="3" s="1"/>
  <c r="S689" i="3"/>
  <c r="P734" i="3"/>
  <c r="Q734" i="3" s="1"/>
  <c r="P688" i="3"/>
  <c r="W666" i="3"/>
  <c r="P668" i="3"/>
  <c r="P672" i="3"/>
  <c r="P732" i="3"/>
  <c r="Q732" i="3" s="1"/>
  <c r="P730" i="3"/>
  <c r="S628" i="3"/>
  <c r="S644" i="3"/>
  <c r="S660" i="3"/>
  <c r="S668" i="3"/>
  <c r="T668" i="3" s="1"/>
  <c r="P693" i="3"/>
  <c r="P707" i="3"/>
  <c r="P703" i="3"/>
  <c r="P698" i="3"/>
  <c r="S672" i="3"/>
  <c r="P676" i="3"/>
  <c r="S678" i="3"/>
  <c r="S679" i="3"/>
  <c r="T679" i="3" s="1"/>
  <c r="P681" i="3"/>
  <c r="P691" i="3"/>
  <c r="S717" i="3"/>
  <c r="S712" i="3"/>
  <c r="T712" i="3" s="1"/>
  <c r="P682" i="3"/>
  <c r="Q656" i="3" s="1"/>
  <c r="P685" i="3"/>
  <c r="P687" i="3"/>
  <c r="P694" i="3"/>
  <c r="Q694" i="3" s="1"/>
  <c r="P712" i="3"/>
  <c r="P711" i="3"/>
  <c r="P733" i="3"/>
  <c r="Q733" i="3" s="1"/>
  <c r="S675" i="3"/>
  <c r="S683" i="3"/>
  <c r="S682" i="3"/>
  <c r="S684" i="3"/>
  <c r="P686" i="3"/>
  <c r="W702" i="3"/>
  <c r="P706" i="3"/>
  <c r="S724" i="3"/>
  <c r="S720" i="3"/>
  <c r="P723" i="3"/>
  <c r="P739" i="3"/>
  <c r="AS748" i="3"/>
  <c r="AM748" i="3"/>
  <c r="P704" i="3"/>
  <c r="W724" i="3"/>
  <c r="W698" i="3"/>
  <c r="P726" i="3"/>
  <c r="S729" i="3"/>
  <c r="S728" i="3"/>
  <c r="S725" i="3"/>
  <c r="S739" i="3"/>
  <c r="T739" i="3" s="1"/>
  <c r="S732" i="3"/>
  <c r="T732" i="3" s="1"/>
  <c r="W742" i="3"/>
  <c r="AJ742" i="3" s="1"/>
  <c r="W716" i="3"/>
  <c r="P697" i="3"/>
  <c r="P708" i="3"/>
  <c r="S713" i="3"/>
  <c r="S710" i="3"/>
  <c r="S715" i="3"/>
  <c r="T715" i="3" s="1"/>
  <c r="S719" i="3"/>
  <c r="P729" i="3"/>
  <c r="Q729" i="3" s="1"/>
  <c r="P738" i="3"/>
  <c r="P737" i="3"/>
  <c r="S706" i="3"/>
  <c r="P756" i="3"/>
  <c r="P753" i="3"/>
  <c r="P699" i="3"/>
  <c r="P709" i="3"/>
  <c r="P721" i="3"/>
  <c r="S723" i="3"/>
  <c r="P728" i="3"/>
  <c r="P727" i="3"/>
  <c r="P752" i="3"/>
  <c r="P701" i="3"/>
  <c r="P705" i="3"/>
  <c r="P719" i="3"/>
  <c r="S730" i="3"/>
  <c r="S744" i="3"/>
  <c r="S740" i="3"/>
  <c r="T740" i="3" s="1"/>
  <c r="P735" i="3"/>
  <c r="Q735" i="3" s="1"/>
  <c r="P744" i="3"/>
  <c r="S695" i="3"/>
  <c r="P700" i="3"/>
  <c r="Q674" i="3" s="1"/>
  <c r="S721" i="3"/>
  <c r="T721" i="3" s="1"/>
  <c r="P722" i="3"/>
  <c r="P725" i="3"/>
  <c r="P731" i="3"/>
  <c r="Q731" i="3" s="1"/>
  <c r="S735" i="3"/>
  <c r="P743" i="3"/>
  <c r="P745" i="3"/>
  <c r="AM750" i="3"/>
  <c r="S734" i="3"/>
  <c r="S737" i="3"/>
  <c r="T737" i="3" s="1"/>
  <c r="P749" i="3"/>
  <c r="P750" i="3"/>
  <c r="AS749" i="3"/>
  <c r="AM749" i="3"/>
  <c r="P746" i="3"/>
  <c r="P751" i="3"/>
  <c r="P748" i="3"/>
  <c r="S726" i="3"/>
  <c r="P742" i="3"/>
  <c r="P713" i="3"/>
  <c r="P724" i="3"/>
  <c r="S733" i="3"/>
  <c r="S745" i="3"/>
  <c r="T745" i="3" s="1"/>
  <c r="S750" i="3"/>
  <c r="T750" i="3" s="1"/>
  <c r="AS756" i="3"/>
  <c r="AT756" i="3" s="1"/>
  <c r="AM756" i="3"/>
  <c r="AN756" i="3" s="1"/>
  <c r="S722" i="3"/>
  <c r="Z759" i="3"/>
  <c r="S736" i="3"/>
  <c r="P747" i="3"/>
  <c r="AS751" i="3"/>
  <c r="P754" i="3"/>
  <c r="S753" i="3"/>
  <c r="T727" i="3" s="1"/>
  <c r="AM757" i="3"/>
  <c r="AN757" i="3" s="1"/>
  <c r="AS762" i="3"/>
  <c r="AT762" i="3" s="1"/>
  <c r="AS758" i="3"/>
  <c r="AT758" i="3" s="1"/>
  <c r="AM761" i="3"/>
  <c r="AN761" i="3" s="1"/>
  <c r="AM754" i="3"/>
  <c r="AN754" i="3" s="1"/>
  <c r="L215" i="2"/>
  <c r="M215" i="2" s="1"/>
  <c r="M306" i="2"/>
  <c r="M530" i="2"/>
  <c r="U594" i="2"/>
  <c r="M30" i="2"/>
  <c r="U146" i="2"/>
  <c r="M531" i="2"/>
  <c r="U18" i="2"/>
  <c r="U114" i="2"/>
  <c r="U178" i="2"/>
  <c r="L210" i="2"/>
  <c r="M210" i="2" s="1"/>
  <c r="M22" i="2"/>
  <c r="U50" i="2"/>
  <c r="U122" i="2"/>
  <c r="M4" i="2"/>
  <c r="M44" i="2"/>
  <c r="M68" i="2"/>
  <c r="M83" i="2"/>
  <c r="M100" i="2"/>
  <c r="M132" i="2"/>
  <c r="M172" i="2"/>
  <c r="M196" i="2"/>
  <c r="M221" i="2"/>
  <c r="M111" i="2"/>
  <c r="U260" i="2"/>
  <c r="U316" i="2"/>
  <c r="M414" i="2"/>
  <c r="U516" i="2"/>
  <c r="U580" i="2"/>
  <c r="M116" i="2"/>
  <c r="L108" i="2"/>
  <c r="M82" i="2" s="1"/>
  <c r="L13" i="2"/>
  <c r="L37" i="2"/>
  <c r="L61" i="2"/>
  <c r="M61" i="2" s="1"/>
  <c r="L85" i="2"/>
  <c r="M85" i="2" s="1"/>
  <c r="L109" i="2"/>
  <c r="L133" i="2"/>
  <c r="M133" i="2" s="1"/>
  <c r="L149" i="2"/>
  <c r="M149" i="2" s="1"/>
  <c r="L173" i="2"/>
  <c r="L197" i="2"/>
  <c r="M197" i="2" s="1"/>
  <c r="L230" i="2"/>
  <c r="M430" i="2"/>
  <c r="L446" i="2"/>
  <c r="L444" i="2"/>
  <c r="M444" i="2" s="1"/>
  <c r="L550" i="2"/>
  <c r="L548" i="2"/>
  <c r="M630" i="2"/>
  <c r="L742" i="2"/>
  <c r="L740" i="2"/>
  <c r="L35" i="2"/>
  <c r="M35" i="2" s="1"/>
  <c r="L163" i="2"/>
  <c r="L388" i="2"/>
  <c r="M388" i="2" s="1"/>
  <c r="L683" i="2"/>
  <c r="L14" i="2"/>
  <c r="L38" i="2"/>
  <c r="L46" i="2"/>
  <c r="L54" i="2"/>
  <c r="L78" i="2"/>
  <c r="L102" i="2"/>
  <c r="M102" i="2" s="1"/>
  <c r="L110" i="2"/>
  <c r="L118" i="2"/>
  <c r="L142" i="2"/>
  <c r="L166" i="2"/>
  <c r="L174" i="2"/>
  <c r="L182" i="2"/>
  <c r="L206" i="2"/>
  <c r="L231" i="2"/>
  <c r="M231" i="2" s="1"/>
  <c r="L255" i="2"/>
  <c r="L263" i="2"/>
  <c r="L271" i="2"/>
  <c r="L295" i="2"/>
  <c r="L319" i="2"/>
  <c r="L327" i="2"/>
  <c r="L335" i="2"/>
  <c r="L343" i="2"/>
  <c r="M343" i="2" s="1"/>
  <c r="L359" i="2"/>
  <c r="L383" i="2"/>
  <c r="L391" i="2"/>
  <c r="L399" i="2"/>
  <c r="L407" i="2"/>
  <c r="L423" i="2"/>
  <c r="L431" i="2"/>
  <c r="L447" i="2"/>
  <c r="M447" i="2" s="1"/>
  <c r="L455" i="2"/>
  <c r="L463" i="2"/>
  <c r="L471" i="2"/>
  <c r="L487" i="2"/>
  <c r="L495" i="2"/>
  <c r="L511" i="2"/>
  <c r="L519" i="2"/>
  <c r="L527" i="2"/>
  <c r="M527" i="2" s="1"/>
  <c r="L535" i="2"/>
  <c r="L551" i="2"/>
  <c r="L559" i="2"/>
  <c r="L575" i="2"/>
  <c r="L583" i="2"/>
  <c r="L591" i="2"/>
  <c r="L599" i="2"/>
  <c r="L615" i="2"/>
  <c r="M615" i="2" s="1"/>
  <c r="L623" i="2"/>
  <c r="L639" i="2"/>
  <c r="L647" i="2"/>
  <c r="L655" i="2"/>
  <c r="L663" i="2"/>
  <c r="L679" i="2"/>
  <c r="L687" i="2"/>
  <c r="L703" i="2"/>
  <c r="M703" i="2" s="1"/>
  <c r="L711" i="2"/>
  <c r="L719" i="2"/>
  <c r="L727" i="2"/>
  <c r="L743" i="2"/>
  <c r="L751" i="2"/>
  <c r="L767" i="2"/>
  <c r="L775" i="2"/>
  <c r="L11" i="2"/>
  <c r="M11" i="2" s="1"/>
  <c r="L36" i="2"/>
  <c r="M36" i="2" s="1"/>
  <c r="L139" i="2"/>
  <c r="L164" i="2"/>
  <c r="M164" i="2" s="1"/>
  <c r="L242" i="2"/>
  <c r="L292" i="2"/>
  <c r="M266" i="2" s="1"/>
  <c r="L324" i="2"/>
  <c r="M324" i="2" s="1"/>
  <c r="L428" i="2"/>
  <c r="M428" i="2" s="1"/>
  <c r="L582" i="2"/>
  <c r="L634" i="2"/>
  <c r="L684" i="2"/>
  <c r="M684" i="2" s="1"/>
  <c r="M28" i="2"/>
  <c r="M180" i="2"/>
  <c r="M204" i="2"/>
  <c r="L6" i="2"/>
  <c r="L134" i="2"/>
  <c r="U236" i="2"/>
  <c r="M723" i="2"/>
  <c r="L21" i="2"/>
  <c r="L45" i="2"/>
  <c r="L69" i="2"/>
  <c r="M69" i="2" s="1"/>
  <c r="L93" i="2"/>
  <c r="M93" i="2" s="1"/>
  <c r="L117" i="2"/>
  <c r="L141" i="2"/>
  <c r="L165" i="2"/>
  <c r="L189" i="2"/>
  <c r="M189" i="2" s="1"/>
  <c r="L238" i="2"/>
  <c r="L318" i="2"/>
  <c r="L334" i="2"/>
  <c r="L358" i="2"/>
  <c r="L356" i="2"/>
  <c r="M356" i="2" s="1"/>
  <c r="M374" i="2"/>
  <c r="L486" i="2"/>
  <c r="L484" i="2"/>
  <c r="M622" i="2"/>
  <c r="L638" i="2"/>
  <c r="L636" i="2"/>
  <c r="M636" i="2" s="1"/>
  <c r="L678" i="2"/>
  <c r="L676" i="2"/>
  <c r="M676" i="2" s="1"/>
  <c r="L702" i="2"/>
  <c r="L700" i="2"/>
  <c r="M700" i="2" s="1"/>
  <c r="M718" i="2"/>
  <c r="L60" i="2"/>
  <c r="M60" i="2" s="1"/>
  <c r="L188" i="2"/>
  <c r="L291" i="2"/>
  <c r="L351" i="2"/>
  <c r="L427" i="2"/>
  <c r="L7" i="2"/>
  <c r="L15" i="2"/>
  <c r="M15" i="2" s="1"/>
  <c r="L39" i="2"/>
  <c r="L63" i="2"/>
  <c r="L71" i="2"/>
  <c r="L79" i="2"/>
  <c r="L103" i="2"/>
  <c r="L127" i="2"/>
  <c r="L135" i="2"/>
  <c r="L143" i="2"/>
  <c r="M143" i="2" s="1"/>
  <c r="L167" i="2"/>
  <c r="L191" i="2"/>
  <c r="L199" i="2"/>
  <c r="L207" i="2"/>
  <c r="L224" i="2"/>
  <c r="M224" i="2" s="1"/>
  <c r="L232" i="2"/>
  <c r="M232" i="2" s="1"/>
  <c r="L240" i="2"/>
  <c r="M240" i="2" s="1"/>
  <c r="L248" i="2"/>
  <c r="M248" i="2" s="1"/>
  <c r="L256" i="2"/>
  <c r="M256" i="2" s="1"/>
  <c r="L264" i="2"/>
  <c r="M264" i="2" s="1"/>
  <c r="L272" i="2"/>
  <c r="M272" i="2" s="1"/>
  <c r="L280" i="2"/>
  <c r="M280" i="2" s="1"/>
  <c r="L288" i="2"/>
  <c r="M288" i="2" s="1"/>
  <c r="L296" i="2"/>
  <c r="M296" i="2" s="1"/>
  <c r="L304" i="2"/>
  <c r="M304" i="2" s="1"/>
  <c r="L43" i="2"/>
  <c r="M43" i="2" s="1"/>
  <c r="L171" i="2"/>
  <c r="M171" i="2" s="1"/>
  <c r="L644" i="2"/>
  <c r="M644" i="2" s="1"/>
  <c r="P36" i="2"/>
  <c r="P10" i="2"/>
  <c r="P44" i="2"/>
  <c r="P18" i="2"/>
  <c r="P52" i="2"/>
  <c r="P26" i="2"/>
  <c r="P60" i="2"/>
  <c r="P34" i="2"/>
  <c r="P76" i="2"/>
  <c r="P50" i="2"/>
  <c r="P84" i="2"/>
  <c r="P58" i="2"/>
  <c r="P92" i="2"/>
  <c r="P66" i="2"/>
  <c r="P100" i="2"/>
  <c r="P74" i="2"/>
  <c r="P108" i="2"/>
  <c r="P82" i="2"/>
  <c r="P116" i="2"/>
  <c r="P90" i="2"/>
  <c r="P124" i="2"/>
  <c r="P98" i="2"/>
  <c r="P132" i="2"/>
  <c r="P106" i="2"/>
  <c r="P140" i="2"/>
  <c r="P114" i="2"/>
  <c r="P148" i="2"/>
  <c r="P122" i="2"/>
  <c r="P156" i="2"/>
  <c r="P130" i="2"/>
  <c r="P164" i="2"/>
  <c r="P138" i="2"/>
  <c r="P180" i="2"/>
  <c r="P154" i="2"/>
  <c r="P188" i="2"/>
  <c r="P162" i="2"/>
  <c r="P196" i="2"/>
  <c r="P170" i="2"/>
  <c r="P204" i="2"/>
  <c r="P178" i="2"/>
  <c r="P212" i="2"/>
  <c r="P186" i="2"/>
  <c r="P220" i="2"/>
  <c r="P194" i="2"/>
  <c r="P228" i="2"/>
  <c r="P202" i="2"/>
  <c r="P236" i="2"/>
  <c r="P210" i="2"/>
  <c r="P244" i="2"/>
  <c r="P218" i="2"/>
  <c r="P252" i="2"/>
  <c r="P226" i="2"/>
  <c r="P260" i="2"/>
  <c r="P234" i="2"/>
  <c r="M140" i="2"/>
  <c r="M380" i="2"/>
  <c r="M620" i="2"/>
  <c r="L5" i="2"/>
  <c r="M5" i="2" s="1"/>
  <c r="L29" i="2"/>
  <c r="M29" i="2" s="1"/>
  <c r="L53" i="2"/>
  <c r="M53" i="2" s="1"/>
  <c r="L77" i="2"/>
  <c r="M77" i="2" s="1"/>
  <c r="L101" i="2"/>
  <c r="M101" i="2" s="1"/>
  <c r="L125" i="2"/>
  <c r="M125" i="2" s="1"/>
  <c r="L157" i="2"/>
  <c r="M157" i="2" s="1"/>
  <c r="L181" i="2"/>
  <c r="M181" i="2" s="1"/>
  <c r="L205" i="2"/>
  <c r="L246" i="2"/>
  <c r="M246" i="2" s="1"/>
  <c r="L270" i="2"/>
  <c r="M270" i="2" s="1"/>
  <c r="M310" i="2"/>
  <c r="L422" i="2"/>
  <c r="L420" i="2"/>
  <c r="M420" i="2" s="1"/>
  <c r="L510" i="2"/>
  <c r="L508" i="2"/>
  <c r="M508" i="2" s="1"/>
  <c r="L574" i="2"/>
  <c r="L572" i="2"/>
  <c r="M572" i="2" s="1"/>
  <c r="L614" i="2"/>
  <c r="L612" i="2"/>
  <c r="M612" i="2" s="1"/>
  <c r="M750" i="2"/>
  <c r="U750" i="2" s="1"/>
  <c r="AD750" i="2" s="1"/>
  <c r="L766" i="2"/>
  <c r="L764" i="2"/>
  <c r="L10" i="2"/>
  <c r="M10" i="2" s="1"/>
  <c r="L138" i="2"/>
  <c r="M138" i="2" s="1"/>
  <c r="L8" i="2"/>
  <c r="L16" i="2"/>
  <c r="L24" i="2"/>
  <c r="M24" i="2" s="1"/>
  <c r="L32" i="2"/>
  <c r="M32" i="2" s="1"/>
  <c r="L40" i="2"/>
  <c r="L48" i="2"/>
  <c r="L56" i="2"/>
  <c r="M56" i="2" s="1"/>
  <c r="L64" i="2"/>
  <c r="L72" i="2"/>
  <c r="L80" i="2"/>
  <c r="L88" i="2"/>
  <c r="M88" i="2" s="1"/>
  <c r="L96" i="2"/>
  <c r="M96" i="2" s="1"/>
  <c r="L104" i="2"/>
  <c r="L112" i="2"/>
  <c r="M86" i="2" s="1"/>
  <c r="L120" i="2"/>
  <c r="M120" i="2" s="1"/>
  <c r="L128" i="2"/>
  <c r="L136" i="2"/>
  <c r="L144" i="2"/>
  <c r="L152" i="2"/>
  <c r="M152" i="2" s="1"/>
  <c r="L160" i="2"/>
  <c r="M160" i="2" s="1"/>
  <c r="L168" i="2"/>
  <c r="L176" i="2"/>
  <c r="L184" i="2"/>
  <c r="L192" i="2"/>
  <c r="L200" i="2"/>
  <c r="L217" i="2"/>
  <c r="L225" i="2"/>
  <c r="M225" i="2" s="1"/>
  <c r="L233" i="2"/>
  <c r="L241" i="2"/>
  <c r="M241" i="2" s="1"/>
  <c r="L249" i="2"/>
  <c r="M249" i="2" s="1"/>
  <c r="L257" i="2"/>
  <c r="L265" i="2"/>
  <c r="M265" i="2" s="1"/>
  <c r="L273" i="2"/>
  <c r="M273" i="2" s="1"/>
  <c r="L281" i="2"/>
  <c r="L289" i="2"/>
  <c r="M289" i="2" s="1"/>
  <c r="L297" i="2"/>
  <c r="L305" i="2"/>
  <c r="L313" i="2"/>
  <c r="M313" i="2" s="1"/>
  <c r="L321" i="2"/>
  <c r="L329" i="2"/>
  <c r="M329" i="2" s="1"/>
  <c r="L337" i="2"/>
  <c r="M337" i="2" s="1"/>
  <c r="L345" i="2"/>
  <c r="L353" i="2"/>
  <c r="M353" i="2" s="1"/>
  <c r="L361" i="2"/>
  <c r="L369" i="2"/>
  <c r="L377" i="2"/>
  <c r="L385" i="2"/>
  <c r="L393" i="2"/>
  <c r="L401" i="2"/>
  <c r="M401" i="2" s="1"/>
  <c r="L409" i="2"/>
  <c r="L417" i="2"/>
  <c r="M417" i="2" s="1"/>
  <c r="L425" i="2"/>
  <c r="L433" i="2"/>
  <c r="L441" i="2"/>
  <c r="M441" i="2" s="1"/>
  <c r="L449" i="2"/>
  <c r="L457" i="2"/>
  <c r="L465" i="2"/>
  <c r="M465" i="2" s="1"/>
  <c r="L473" i="2"/>
  <c r="L481" i="2"/>
  <c r="L489" i="2"/>
  <c r="L497" i="2"/>
  <c r="L505" i="2"/>
  <c r="M505" i="2" s="1"/>
  <c r="L513" i="2"/>
  <c r="L521" i="2"/>
  <c r="L529" i="2"/>
  <c r="L537" i="2"/>
  <c r="L545" i="2"/>
  <c r="M545" i="2" s="1"/>
  <c r="L553" i="2"/>
  <c r="L561" i="2"/>
  <c r="L569" i="2"/>
  <c r="M569" i="2" s="1"/>
  <c r="L577" i="2"/>
  <c r="L585" i="2"/>
  <c r="L593" i="2"/>
  <c r="M593" i="2" s="1"/>
  <c r="L601" i="2"/>
  <c r="L609" i="2"/>
  <c r="M609" i="2" s="1"/>
  <c r="L617" i="2"/>
  <c r="L625" i="2"/>
  <c r="L633" i="2"/>
  <c r="M633" i="2" s="1"/>
  <c r="L641" i="2"/>
  <c r="L649" i="2"/>
  <c r="L657" i="2"/>
  <c r="L665" i="2"/>
  <c r="L673" i="2"/>
  <c r="M673" i="2" s="1"/>
  <c r="L681" i="2"/>
  <c r="L689" i="2"/>
  <c r="L697" i="2"/>
  <c r="M697" i="2" s="1"/>
  <c r="L705" i="2"/>
  <c r="L713" i="2"/>
  <c r="L721" i="2"/>
  <c r="M721" i="2" s="1"/>
  <c r="L729" i="2"/>
  <c r="L737" i="2"/>
  <c r="L745" i="2"/>
  <c r="L753" i="2"/>
  <c r="L761" i="2"/>
  <c r="M735" i="2" s="1"/>
  <c r="L769" i="2"/>
  <c r="L777" i="2"/>
  <c r="L19" i="2"/>
  <c r="M19" i="2" s="1"/>
  <c r="V18" i="2" s="1"/>
  <c r="L147" i="2"/>
  <c r="M147" i="2" s="1"/>
  <c r="L300" i="2"/>
  <c r="M300" i="2" s="1"/>
  <c r="L364" i="2"/>
  <c r="M364" i="2" s="1"/>
  <c r="L492" i="2"/>
  <c r="M492" i="2" s="1"/>
  <c r="L748" i="2"/>
  <c r="M748" i="2" s="1"/>
  <c r="U748" i="2" s="1"/>
  <c r="AD748" i="2" s="1"/>
  <c r="M92" i="2"/>
  <c r="M156" i="2"/>
  <c r="M415" i="2"/>
  <c r="L17" i="2"/>
  <c r="M17" i="2" s="1"/>
  <c r="L33" i="2"/>
  <c r="L49" i="2"/>
  <c r="M23" i="2" s="1"/>
  <c r="L65" i="2"/>
  <c r="L89" i="2"/>
  <c r="L105" i="2"/>
  <c r="L121" i="2"/>
  <c r="M121" i="2" s="1"/>
  <c r="L137" i="2"/>
  <c r="M137" i="2" s="1"/>
  <c r="L153" i="2"/>
  <c r="M153" i="2" s="1"/>
  <c r="L169" i="2"/>
  <c r="L193" i="2"/>
  <c r="L226" i="2"/>
  <c r="M290" i="2"/>
  <c r="M354" i="2"/>
  <c r="L410" i="2"/>
  <c r="L426" i="2"/>
  <c r="L450" i="2"/>
  <c r="L474" i="2"/>
  <c r="L490" i="2"/>
  <c r="M490" i="2" s="1"/>
  <c r="L522" i="2"/>
  <c r="M522" i="2" s="1"/>
  <c r="L538" i="2"/>
  <c r="M538" i="2" s="1"/>
  <c r="L554" i="2"/>
  <c r="M554" i="2" s="1"/>
  <c r="L586" i="2"/>
  <c r="M586" i="2" s="1"/>
  <c r="L602" i="2"/>
  <c r="L618" i="2"/>
  <c r="M618" i="2" s="1"/>
  <c r="L650" i="2"/>
  <c r="M650" i="2" s="1"/>
  <c r="L666" i="2"/>
  <c r="L690" i="2"/>
  <c r="L706" i="2"/>
  <c r="M706" i="2" s="1"/>
  <c r="L746" i="2"/>
  <c r="M746" i="2" s="1"/>
  <c r="U746" i="2" s="1"/>
  <c r="AD746" i="2" s="1"/>
  <c r="H758" i="2"/>
  <c r="H757" i="2" s="1"/>
  <c r="H756" i="2" s="1"/>
  <c r="H755" i="2" s="1"/>
  <c r="H754" i="2" s="1"/>
  <c r="H753" i="2" s="1"/>
  <c r="H752" i="2" s="1"/>
  <c r="H751" i="2" s="1"/>
  <c r="H750" i="2" s="1"/>
  <c r="H749" i="2" s="1"/>
  <c r="H748" i="2" s="1"/>
  <c r="H747" i="2" s="1"/>
  <c r="H746" i="2" s="1"/>
  <c r="H745" i="2" s="1"/>
  <c r="H744" i="2" s="1"/>
  <c r="H743" i="2" s="1"/>
  <c r="H742" i="2" s="1"/>
  <c r="H741" i="2" s="1"/>
  <c r="H740" i="2" s="1"/>
  <c r="H739" i="2" s="1"/>
  <c r="H738" i="2" s="1"/>
  <c r="H737" i="2" s="1"/>
  <c r="H736" i="2" s="1"/>
  <c r="H735" i="2" s="1"/>
  <c r="H734" i="2" s="1"/>
  <c r="H733" i="2" s="1"/>
  <c r="H732" i="2" s="1"/>
  <c r="H731" i="2" s="1"/>
  <c r="H730" i="2" s="1"/>
  <c r="H729" i="2" s="1"/>
  <c r="H728" i="2" s="1"/>
  <c r="H727" i="2" s="1"/>
  <c r="H726" i="2" s="1"/>
  <c r="H725" i="2" s="1"/>
  <c r="H724" i="2" s="1"/>
  <c r="H723" i="2" s="1"/>
  <c r="H722" i="2" s="1"/>
  <c r="H721" i="2" s="1"/>
  <c r="H720" i="2" s="1"/>
  <c r="H719" i="2" s="1"/>
  <c r="H718" i="2" s="1"/>
  <c r="H717" i="2" s="1"/>
  <c r="H716" i="2" s="1"/>
  <c r="H715" i="2" s="1"/>
  <c r="H714" i="2" s="1"/>
  <c r="H713" i="2" s="1"/>
  <c r="H712" i="2" s="1"/>
  <c r="H711" i="2" s="1"/>
  <c r="H710" i="2" s="1"/>
  <c r="H709" i="2" s="1"/>
  <c r="H708" i="2" s="1"/>
  <c r="H707" i="2" s="1"/>
  <c r="H706" i="2" s="1"/>
  <c r="H705" i="2" s="1"/>
  <c r="H704" i="2" s="1"/>
  <c r="H703" i="2" s="1"/>
  <c r="H702" i="2" s="1"/>
  <c r="H701" i="2" s="1"/>
  <c r="H700" i="2" s="1"/>
  <c r="H699" i="2" s="1"/>
  <c r="H698" i="2" s="1"/>
  <c r="H697" i="2" s="1"/>
  <c r="H696" i="2" s="1"/>
  <c r="H695" i="2" s="1"/>
  <c r="H694" i="2" s="1"/>
  <c r="H693" i="2" s="1"/>
  <c r="H692" i="2" s="1"/>
  <c r="H691" i="2" s="1"/>
  <c r="H690" i="2" s="1"/>
  <c r="H689" i="2" s="1"/>
  <c r="H688" i="2" s="1"/>
  <c r="H687" i="2" s="1"/>
  <c r="H686" i="2" s="1"/>
  <c r="H685" i="2" s="1"/>
  <c r="H684" i="2" s="1"/>
  <c r="H683" i="2" s="1"/>
  <c r="H682" i="2" s="1"/>
  <c r="H681" i="2" s="1"/>
  <c r="H680" i="2" s="1"/>
  <c r="H679" i="2" s="1"/>
  <c r="H678" i="2" s="1"/>
  <c r="H677" i="2" s="1"/>
  <c r="H676" i="2" s="1"/>
  <c r="H675" i="2" s="1"/>
  <c r="H674" i="2" s="1"/>
  <c r="H673" i="2" s="1"/>
  <c r="H672" i="2" s="1"/>
  <c r="H671" i="2" s="1"/>
  <c r="H670" i="2" s="1"/>
  <c r="H669" i="2" s="1"/>
  <c r="H668" i="2" s="1"/>
  <c r="H667" i="2" s="1"/>
  <c r="H666" i="2" s="1"/>
  <c r="H665" i="2" s="1"/>
  <c r="H664" i="2" s="1"/>
  <c r="H663" i="2" s="1"/>
  <c r="H662" i="2" s="1"/>
  <c r="H661" i="2" s="1"/>
  <c r="H660" i="2" s="1"/>
  <c r="H659" i="2" s="1"/>
  <c r="H658" i="2" s="1"/>
  <c r="H657" i="2" s="1"/>
  <c r="H656" i="2" s="1"/>
  <c r="H655" i="2" s="1"/>
  <c r="H654" i="2" s="1"/>
  <c r="H653" i="2" s="1"/>
  <c r="H652" i="2" s="1"/>
  <c r="H651" i="2" s="1"/>
  <c r="H650" i="2" s="1"/>
  <c r="H649" i="2" s="1"/>
  <c r="H648" i="2" s="1"/>
  <c r="H647" i="2" s="1"/>
  <c r="H646" i="2" s="1"/>
  <c r="H645" i="2" s="1"/>
  <c r="H644" i="2" s="1"/>
  <c r="H643" i="2" s="1"/>
  <c r="H642" i="2" s="1"/>
  <c r="H641" i="2" s="1"/>
  <c r="H640" i="2" s="1"/>
  <c r="H639" i="2" s="1"/>
  <c r="H638" i="2" s="1"/>
  <c r="H637" i="2" s="1"/>
  <c r="H636" i="2" s="1"/>
  <c r="H635" i="2" s="1"/>
  <c r="H634" i="2" s="1"/>
  <c r="H633" i="2" s="1"/>
  <c r="H632" i="2" s="1"/>
  <c r="H631" i="2" s="1"/>
  <c r="H630" i="2" s="1"/>
  <c r="H629" i="2" s="1"/>
  <c r="H628" i="2" s="1"/>
  <c r="H627" i="2" s="1"/>
  <c r="H626" i="2" s="1"/>
  <c r="H625" i="2" s="1"/>
  <c r="H624" i="2" s="1"/>
  <c r="H623" i="2" s="1"/>
  <c r="H622" i="2" s="1"/>
  <c r="H621" i="2" s="1"/>
  <c r="H620" i="2" s="1"/>
  <c r="H619" i="2" s="1"/>
  <c r="H618" i="2" s="1"/>
  <c r="H617" i="2" s="1"/>
  <c r="H616" i="2" s="1"/>
  <c r="H615" i="2" s="1"/>
  <c r="H614" i="2" s="1"/>
  <c r="H613" i="2" s="1"/>
  <c r="H612" i="2" s="1"/>
  <c r="H611" i="2" s="1"/>
  <c r="H610" i="2" s="1"/>
  <c r="H609" i="2" s="1"/>
  <c r="H608" i="2" s="1"/>
  <c r="H607" i="2" s="1"/>
  <c r="H606" i="2" s="1"/>
  <c r="H605" i="2" s="1"/>
  <c r="H604" i="2" s="1"/>
  <c r="H603" i="2" s="1"/>
  <c r="H602" i="2" s="1"/>
  <c r="H601" i="2" s="1"/>
  <c r="H600" i="2" s="1"/>
  <c r="H599" i="2" s="1"/>
  <c r="H598" i="2" s="1"/>
  <c r="H597" i="2" s="1"/>
  <c r="H596" i="2" s="1"/>
  <c r="H595" i="2" s="1"/>
  <c r="H594" i="2" s="1"/>
  <c r="H593" i="2" s="1"/>
  <c r="H592" i="2" s="1"/>
  <c r="H591" i="2" s="1"/>
  <c r="H590" i="2" s="1"/>
  <c r="H589" i="2" s="1"/>
  <c r="H588" i="2" s="1"/>
  <c r="H587" i="2" s="1"/>
  <c r="H586" i="2" s="1"/>
  <c r="H585" i="2" s="1"/>
  <c r="H584" i="2" s="1"/>
  <c r="H583" i="2" s="1"/>
  <c r="H582" i="2" s="1"/>
  <c r="H581" i="2" s="1"/>
  <c r="H580" i="2" s="1"/>
  <c r="H579" i="2" s="1"/>
  <c r="H578" i="2" s="1"/>
  <c r="H577" i="2" s="1"/>
  <c r="H576" i="2" s="1"/>
  <c r="H575" i="2" s="1"/>
  <c r="H574" i="2" s="1"/>
  <c r="H573" i="2" s="1"/>
  <c r="H572" i="2" s="1"/>
  <c r="H571" i="2" s="1"/>
  <c r="H570" i="2" s="1"/>
  <c r="H569" i="2" s="1"/>
  <c r="H568" i="2" s="1"/>
  <c r="H567" i="2" s="1"/>
  <c r="H566" i="2" s="1"/>
  <c r="H565" i="2" s="1"/>
  <c r="H564" i="2" s="1"/>
  <c r="H563" i="2" s="1"/>
  <c r="H562" i="2" s="1"/>
  <c r="H561" i="2" s="1"/>
  <c r="H560" i="2" s="1"/>
  <c r="H559" i="2" s="1"/>
  <c r="H558" i="2" s="1"/>
  <c r="H557" i="2" s="1"/>
  <c r="H556" i="2" s="1"/>
  <c r="H555" i="2" s="1"/>
  <c r="H554" i="2" s="1"/>
  <c r="H553" i="2" s="1"/>
  <c r="H552" i="2" s="1"/>
  <c r="H551" i="2" s="1"/>
  <c r="H550" i="2" s="1"/>
  <c r="H549" i="2" s="1"/>
  <c r="H548" i="2" s="1"/>
  <c r="H547" i="2" s="1"/>
  <c r="H546" i="2" s="1"/>
  <c r="H545" i="2" s="1"/>
  <c r="H544" i="2" s="1"/>
  <c r="H543" i="2" s="1"/>
  <c r="H542" i="2" s="1"/>
  <c r="H541" i="2" s="1"/>
  <c r="H540" i="2" s="1"/>
  <c r="H539" i="2" s="1"/>
  <c r="H538" i="2" s="1"/>
  <c r="H537" i="2" s="1"/>
  <c r="H536" i="2" s="1"/>
  <c r="H535" i="2" s="1"/>
  <c r="H534" i="2" s="1"/>
  <c r="H533" i="2" s="1"/>
  <c r="H532" i="2" s="1"/>
  <c r="H531" i="2" s="1"/>
  <c r="H530" i="2" s="1"/>
  <c r="H529" i="2" s="1"/>
  <c r="H528" i="2" s="1"/>
  <c r="H527" i="2" s="1"/>
  <c r="H526" i="2" s="1"/>
  <c r="H525" i="2" s="1"/>
  <c r="H524" i="2" s="1"/>
  <c r="H523" i="2" s="1"/>
  <c r="H522" i="2" s="1"/>
  <c r="H521" i="2" s="1"/>
  <c r="H520" i="2" s="1"/>
  <c r="H519" i="2" s="1"/>
  <c r="H518" i="2" s="1"/>
  <c r="H517" i="2" s="1"/>
  <c r="H516" i="2" s="1"/>
  <c r="H515" i="2" s="1"/>
  <c r="H514" i="2" s="1"/>
  <c r="H513" i="2" s="1"/>
  <c r="H512" i="2" s="1"/>
  <c r="H511" i="2" s="1"/>
  <c r="H510" i="2" s="1"/>
  <c r="H509" i="2" s="1"/>
  <c r="H508" i="2" s="1"/>
  <c r="H507" i="2" s="1"/>
  <c r="H506" i="2" s="1"/>
  <c r="H505" i="2" s="1"/>
  <c r="H504" i="2" s="1"/>
  <c r="H503" i="2" s="1"/>
  <c r="H502" i="2" s="1"/>
  <c r="H501" i="2" s="1"/>
  <c r="H500" i="2" s="1"/>
  <c r="H499" i="2" s="1"/>
  <c r="H498" i="2" s="1"/>
  <c r="H497" i="2" s="1"/>
  <c r="H496" i="2" s="1"/>
  <c r="H495" i="2" s="1"/>
  <c r="H494" i="2" s="1"/>
  <c r="H493" i="2" s="1"/>
  <c r="H492" i="2" s="1"/>
  <c r="H491" i="2" s="1"/>
  <c r="H490" i="2" s="1"/>
  <c r="H489" i="2" s="1"/>
  <c r="H488" i="2" s="1"/>
  <c r="H487" i="2" s="1"/>
  <c r="H486" i="2" s="1"/>
  <c r="H485" i="2" s="1"/>
  <c r="H484" i="2" s="1"/>
  <c r="H483" i="2" s="1"/>
  <c r="H482" i="2" s="1"/>
  <c r="H481" i="2" s="1"/>
  <c r="H480" i="2" s="1"/>
  <c r="H479" i="2" s="1"/>
  <c r="H478" i="2" s="1"/>
  <c r="H477" i="2" s="1"/>
  <c r="H476" i="2" s="1"/>
  <c r="H475" i="2" s="1"/>
  <c r="H474" i="2" s="1"/>
  <c r="H473" i="2" s="1"/>
  <c r="H472" i="2" s="1"/>
  <c r="H471" i="2" s="1"/>
  <c r="H470" i="2" s="1"/>
  <c r="H469" i="2" s="1"/>
  <c r="H468" i="2" s="1"/>
  <c r="H467" i="2" s="1"/>
  <c r="H466" i="2" s="1"/>
  <c r="H465" i="2" s="1"/>
  <c r="H464" i="2" s="1"/>
  <c r="H463" i="2" s="1"/>
  <c r="H462" i="2" s="1"/>
  <c r="H461" i="2" s="1"/>
  <c r="H460" i="2" s="1"/>
  <c r="H459" i="2" s="1"/>
  <c r="H458" i="2" s="1"/>
  <c r="H457" i="2" s="1"/>
  <c r="H456" i="2" s="1"/>
  <c r="H455" i="2" s="1"/>
  <c r="H454" i="2" s="1"/>
  <c r="H453" i="2" s="1"/>
  <c r="H452" i="2" s="1"/>
  <c r="H451" i="2" s="1"/>
  <c r="H450" i="2" s="1"/>
  <c r="H449" i="2" s="1"/>
  <c r="H448" i="2" s="1"/>
  <c r="H447" i="2" s="1"/>
  <c r="H446" i="2" s="1"/>
  <c r="H445" i="2" s="1"/>
  <c r="H444" i="2" s="1"/>
  <c r="H443" i="2" s="1"/>
  <c r="H442" i="2" s="1"/>
  <c r="H441" i="2" s="1"/>
  <c r="H440" i="2" s="1"/>
  <c r="H439" i="2" s="1"/>
  <c r="H438" i="2" s="1"/>
  <c r="H437" i="2" s="1"/>
  <c r="H436" i="2" s="1"/>
  <c r="H435" i="2" s="1"/>
  <c r="H434" i="2" s="1"/>
  <c r="H433" i="2" s="1"/>
  <c r="H432" i="2" s="1"/>
  <c r="H431" i="2" s="1"/>
  <c r="H430" i="2" s="1"/>
  <c r="H429" i="2" s="1"/>
  <c r="H428" i="2" s="1"/>
  <c r="H427" i="2" s="1"/>
  <c r="H426" i="2" s="1"/>
  <c r="H425" i="2" s="1"/>
  <c r="H424" i="2" s="1"/>
  <c r="H423" i="2" s="1"/>
  <c r="H422" i="2" s="1"/>
  <c r="H421" i="2" s="1"/>
  <c r="H420" i="2" s="1"/>
  <c r="H419" i="2" s="1"/>
  <c r="H418" i="2" s="1"/>
  <c r="H417" i="2" s="1"/>
  <c r="H416" i="2" s="1"/>
  <c r="H415" i="2" s="1"/>
  <c r="H414" i="2" s="1"/>
  <c r="H413" i="2" s="1"/>
  <c r="H412" i="2" s="1"/>
  <c r="H411" i="2" s="1"/>
  <c r="H410" i="2" s="1"/>
  <c r="H409" i="2" s="1"/>
  <c r="H408" i="2" s="1"/>
  <c r="H407" i="2" s="1"/>
  <c r="H406" i="2" s="1"/>
  <c r="H405" i="2" s="1"/>
  <c r="H404" i="2" s="1"/>
  <c r="H403" i="2" s="1"/>
  <c r="H402" i="2" s="1"/>
  <c r="H401" i="2" s="1"/>
  <c r="H400" i="2" s="1"/>
  <c r="H399" i="2" s="1"/>
  <c r="H398" i="2" s="1"/>
  <c r="H397" i="2" s="1"/>
  <c r="H396" i="2" s="1"/>
  <c r="H395" i="2" s="1"/>
  <c r="H394" i="2" s="1"/>
  <c r="H393" i="2" s="1"/>
  <c r="H392" i="2" s="1"/>
  <c r="H391" i="2" s="1"/>
  <c r="H390" i="2" s="1"/>
  <c r="H389" i="2" s="1"/>
  <c r="H388" i="2" s="1"/>
  <c r="H387" i="2" s="1"/>
  <c r="H386" i="2" s="1"/>
  <c r="H385" i="2" s="1"/>
  <c r="H384" i="2" s="1"/>
  <c r="H383" i="2" s="1"/>
  <c r="H382" i="2" s="1"/>
  <c r="H381" i="2" s="1"/>
  <c r="H380" i="2" s="1"/>
  <c r="H379" i="2" s="1"/>
  <c r="H378" i="2" s="1"/>
  <c r="H377" i="2" s="1"/>
  <c r="H376" i="2" s="1"/>
  <c r="H375" i="2" s="1"/>
  <c r="H374" i="2" s="1"/>
  <c r="H373" i="2" s="1"/>
  <c r="H372" i="2" s="1"/>
  <c r="H371" i="2" s="1"/>
  <c r="H370" i="2" s="1"/>
  <c r="H369" i="2" s="1"/>
  <c r="H368" i="2" s="1"/>
  <c r="H367" i="2" s="1"/>
  <c r="H366" i="2" s="1"/>
  <c r="H365" i="2" s="1"/>
  <c r="H364" i="2" s="1"/>
  <c r="H363" i="2" s="1"/>
  <c r="H362" i="2" s="1"/>
  <c r="H361" i="2" s="1"/>
  <c r="H360" i="2" s="1"/>
  <c r="H359" i="2" s="1"/>
  <c r="H358" i="2" s="1"/>
  <c r="H357" i="2" s="1"/>
  <c r="H356" i="2" s="1"/>
  <c r="H355" i="2" s="1"/>
  <c r="H354" i="2" s="1"/>
  <c r="H353" i="2" s="1"/>
  <c r="H352" i="2" s="1"/>
  <c r="H351" i="2" s="1"/>
  <c r="H350" i="2" s="1"/>
  <c r="H349" i="2" s="1"/>
  <c r="H348" i="2" s="1"/>
  <c r="H347" i="2" s="1"/>
  <c r="H346" i="2" s="1"/>
  <c r="H345" i="2" s="1"/>
  <c r="H344" i="2" s="1"/>
  <c r="H343" i="2" s="1"/>
  <c r="H342" i="2" s="1"/>
  <c r="H341" i="2" s="1"/>
  <c r="H340" i="2" s="1"/>
  <c r="H339" i="2" s="1"/>
  <c r="H338" i="2" s="1"/>
  <c r="H337" i="2" s="1"/>
  <c r="H336" i="2" s="1"/>
  <c r="H335" i="2" s="1"/>
  <c r="H334" i="2" s="1"/>
  <c r="H333" i="2" s="1"/>
  <c r="H332" i="2" s="1"/>
  <c r="H331" i="2" s="1"/>
  <c r="H330" i="2" s="1"/>
  <c r="H329" i="2" s="1"/>
  <c r="H328" i="2" s="1"/>
  <c r="H327" i="2" s="1"/>
  <c r="H326" i="2" s="1"/>
  <c r="H325" i="2" s="1"/>
  <c r="H324" i="2" s="1"/>
  <c r="H323" i="2" s="1"/>
  <c r="H322" i="2" s="1"/>
  <c r="H321" i="2" s="1"/>
  <c r="H320" i="2" s="1"/>
  <c r="H319" i="2" s="1"/>
  <c r="H318" i="2" s="1"/>
  <c r="H317" i="2" s="1"/>
  <c r="H316" i="2" s="1"/>
  <c r="H315" i="2" s="1"/>
  <c r="H314" i="2" s="1"/>
  <c r="H313" i="2" s="1"/>
  <c r="H312" i="2" s="1"/>
  <c r="H311" i="2" s="1"/>
  <c r="H310" i="2" s="1"/>
  <c r="H309" i="2" s="1"/>
  <c r="H308" i="2" s="1"/>
  <c r="H307" i="2" s="1"/>
  <c r="H306" i="2" s="1"/>
  <c r="H305" i="2" s="1"/>
  <c r="H304" i="2" s="1"/>
  <c r="H303" i="2" s="1"/>
  <c r="H302" i="2" s="1"/>
  <c r="H301" i="2" s="1"/>
  <c r="H300" i="2" s="1"/>
  <c r="H299" i="2" s="1"/>
  <c r="H298" i="2" s="1"/>
  <c r="H297" i="2" s="1"/>
  <c r="H296" i="2" s="1"/>
  <c r="H295" i="2" s="1"/>
  <c r="H294" i="2" s="1"/>
  <c r="H293" i="2" s="1"/>
  <c r="H292" i="2" s="1"/>
  <c r="H291" i="2" s="1"/>
  <c r="H290" i="2" s="1"/>
  <c r="H289" i="2" s="1"/>
  <c r="H288" i="2" s="1"/>
  <c r="H287" i="2" s="1"/>
  <c r="H286" i="2" s="1"/>
  <c r="H285" i="2" s="1"/>
  <c r="H284" i="2" s="1"/>
  <c r="H283" i="2" s="1"/>
  <c r="H282" i="2" s="1"/>
  <c r="H281" i="2" s="1"/>
  <c r="H280" i="2" s="1"/>
  <c r="H279" i="2" s="1"/>
  <c r="H278" i="2" s="1"/>
  <c r="H277" i="2" s="1"/>
  <c r="H276" i="2" s="1"/>
  <c r="H275" i="2" s="1"/>
  <c r="H274" i="2" s="1"/>
  <c r="H273" i="2" s="1"/>
  <c r="H272" i="2" s="1"/>
  <c r="H271" i="2" s="1"/>
  <c r="H270" i="2" s="1"/>
  <c r="H269" i="2" s="1"/>
  <c r="H268" i="2" s="1"/>
  <c r="H267" i="2" s="1"/>
  <c r="H266" i="2" s="1"/>
  <c r="H265" i="2" s="1"/>
  <c r="H264" i="2" s="1"/>
  <c r="H263" i="2" s="1"/>
  <c r="H262" i="2" s="1"/>
  <c r="H261" i="2" s="1"/>
  <c r="H260" i="2" s="1"/>
  <c r="H259" i="2" s="1"/>
  <c r="H258" i="2" s="1"/>
  <c r="H257" i="2" s="1"/>
  <c r="H256" i="2" s="1"/>
  <c r="H255" i="2" s="1"/>
  <c r="H254" i="2" s="1"/>
  <c r="H253" i="2" s="1"/>
  <c r="H252" i="2" s="1"/>
  <c r="H251" i="2" s="1"/>
  <c r="H250" i="2" s="1"/>
  <c r="H249" i="2" s="1"/>
  <c r="H248" i="2" s="1"/>
  <c r="H247" i="2" s="1"/>
  <c r="H246" i="2" s="1"/>
  <c r="H245" i="2" s="1"/>
  <c r="H244" i="2" s="1"/>
  <c r="H243" i="2" s="1"/>
  <c r="H242" i="2" s="1"/>
  <c r="H241" i="2" s="1"/>
  <c r="H240" i="2" s="1"/>
  <c r="H239" i="2" s="1"/>
  <c r="H238" i="2" s="1"/>
  <c r="H237" i="2" s="1"/>
  <c r="H236" i="2" s="1"/>
  <c r="H235" i="2" s="1"/>
  <c r="H234" i="2" s="1"/>
  <c r="H233" i="2" s="1"/>
  <c r="H232" i="2" s="1"/>
  <c r="H231" i="2" s="1"/>
  <c r="H230" i="2" s="1"/>
  <c r="H229" i="2" s="1"/>
  <c r="H228" i="2" s="1"/>
  <c r="H227" i="2" s="1"/>
  <c r="H226" i="2" s="1"/>
  <c r="H225" i="2" s="1"/>
  <c r="H224" i="2" s="1"/>
  <c r="H223" i="2" s="1"/>
  <c r="H222" i="2" s="1"/>
  <c r="H221" i="2" s="1"/>
  <c r="H220" i="2" s="1"/>
  <c r="H219" i="2" s="1"/>
  <c r="H218" i="2" s="1"/>
  <c r="H217" i="2" s="1"/>
  <c r="S759" i="2"/>
  <c r="L47" i="2"/>
  <c r="L74" i="2"/>
  <c r="M74" i="2" s="1"/>
  <c r="L99" i="2"/>
  <c r="M99" i="2" s="1"/>
  <c r="L150" i="2"/>
  <c r="M150" i="2" s="1"/>
  <c r="L202" i="2"/>
  <c r="M202" i="2" s="1"/>
  <c r="L227" i="2"/>
  <c r="L252" i="2"/>
  <c r="M252" i="2" s="1"/>
  <c r="L303" i="2"/>
  <c r="M303" i="2" s="1"/>
  <c r="L367" i="2"/>
  <c r="M367" i="2" s="1"/>
  <c r="L403" i="2"/>
  <c r="L452" i="2"/>
  <c r="M452" i="2" s="1"/>
  <c r="L503" i="2"/>
  <c r="M503" i="2" s="1"/>
  <c r="L555" i="2"/>
  <c r="L708" i="2"/>
  <c r="M708" i="2" s="1"/>
  <c r="L759" i="2"/>
  <c r="L26" i="2"/>
  <c r="M26" i="2" s="1"/>
  <c r="L34" i="2"/>
  <c r="M34" i="2" s="1"/>
  <c r="L42" i="2"/>
  <c r="M42" i="2" s="1"/>
  <c r="L66" i="2"/>
  <c r="M66" i="2" s="1"/>
  <c r="L90" i="2"/>
  <c r="M90" i="2" s="1"/>
  <c r="L98" i="2"/>
  <c r="M98" i="2" s="1"/>
  <c r="L106" i="2"/>
  <c r="M106" i="2" s="1"/>
  <c r="L130" i="2"/>
  <c r="M130" i="2" s="1"/>
  <c r="L154" i="2"/>
  <c r="M154" i="2" s="1"/>
  <c r="L162" i="2"/>
  <c r="M162" i="2" s="1"/>
  <c r="L170" i="2"/>
  <c r="M170" i="2" s="1"/>
  <c r="L194" i="2"/>
  <c r="M194" i="2" s="1"/>
  <c r="L219" i="2"/>
  <c r="L243" i="2"/>
  <c r="M243" i="2" s="1"/>
  <c r="L251" i="2"/>
  <c r="L259" i="2"/>
  <c r="L283" i="2"/>
  <c r="L307" i="2"/>
  <c r="L315" i="2"/>
  <c r="L323" i="2"/>
  <c r="M323" i="2" s="1"/>
  <c r="L331" i="2"/>
  <c r="L347" i="2"/>
  <c r="L371" i="2"/>
  <c r="L379" i="2"/>
  <c r="L387" i="2"/>
  <c r="L395" i="2"/>
  <c r="L411" i="2"/>
  <c r="L419" i="2"/>
  <c r="M419" i="2" s="1"/>
  <c r="L435" i="2"/>
  <c r="L443" i="2"/>
  <c r="M443" i="2" s="1"/>
  <c r="L451" i="2"/>
  <c r="L459" i="2"/>
  <c r="L475" i="2"/>
  <c r="L483" i="2"/>
  <c r="L499" i="2"/>
  <c r="L507" i="2"/>
  <c r="M507" i="2" s="1"/>
  <c r="L515" i="2"/>
  <c r="L523" i="2"/>
  <c r="M523" i="2" s="1"/>
  <c r="L539" i="2"/>
  <c r="L547" i="2"/>
  <c r="L563" i="2"/>
  <c r="L571" i="2"/>
  <c r="L579" i="2"/>
  <c r="L587" i="2"/>
  <c r="M587" i="2" s="1"/>
  <c r="L603" i="2"/>
  <c r="L611" i="2"/>
  <c r="M611" i="2" s="1"/>
  <c r="L627" i="2"/>
  <c r="L635" i="2"/>
  <c r="L643" i="2"/>
  <c r="L651" i="2"/>
  <c r="L667" i="2"/>
  <c r="L675" i="2"/>
  <c r="M675" i="2" s="1"/>
  <c r="L691" i="2"/>
  <c r="L699" i="2"/>
  <c r="M699" i="2" s="1"/>
  <c r="L707" i="2"/>
  <c r="L715" i="2"/>
  <c r="L731" i="2"/>
  <c r="L739" i="2"/>
  <c r="L755" i="2"/>
  <c r="L763" i="2"/>
  <c r="L771" i="2"/>
  <c r="L75" i="2"/>
  <c r="M75" i="2" s="1"/>
  <c r="L203" i="2"/>
  <c r="M203" i="2" s="1"/>
  <c r="L228" i="2"/>
  <c r="M228" i="2" s="1"/>
  <c r="L556" i="2"/>
  <c r="P146" i="2"/>
  <c r="M20" i="2"/>
  <c r="L84" i="2"/>
  <c r="M84" i="2" s="1"/>
  <c r="M148" i="2"/>
  <c r="M229" i="2"/>
  <c r="M262" i="2"/>
  <c r="M671" i="2"/>
  <c r="L9" i="2"/>
  <c r="M9" i="2" s="1"/>
  <c r="L25" i="2"/>
  <c r="L41" i="2"/>
  <c r="M41" i="2" s="1"/>
  <c r="L57" i="2"/>
  <c r="M57" i="2" s="1"/>
  <c r="L73" i="2"/>
  <c r="M73" i="2" s="1"/>
  <c r="L81" i="2"/>
  <c r="M81" i="2" s="1"/>
  <c r="L97" i="2"/>
  <c r="L113" i="2"/>
  <c r="M113" i="2" s="1"/>
  <c r="L129" i="2"/>
  <c r="M129" i="2" s="1"/>
  <c r="L145" i="2"/>
  <c r="M145" i="2" s="1"/>
  <c r="L161" i="2"/>
  <c r="M161" i="2" s="1"/>
  <c r="L177" i="2"/>
  <c r="M177" i="2" s="1"/>
  <c r="L185" i="2"/>
  <c r="M159" i="2" s="1"/>
  <c r="L201" i="2"/>
  <c r="M201" i="2" s="1"/>
  <c r="L218" i="2"/>
  <c r="M234" i="2"/>
  <c r="M282" i="2"/>
  <c r="M298" i="2"/>
  <c r="L346" i="2"/>
  <c r="M346" i="2" s="1"/>
  <c r="M362" i="2"/>
  <c r="M386" i="2"/>
  <c r="L418" i="2"/>
  <c r="M418" i="2" s="1"/>
  <c r="L434" i="2"/>
  <c r="L458" i="2"/>
  <c r="M458" i="2" s="1"/>
  <c r="L482" i="2"/>
  <c r="M482" i="2" s="1"/>
  <c r="L498" i="2"/>
  <c r="L514" i="2"/>
  <c r="M514" i="2" s="1"/>
  <c r="L546" i="2"/>
  <c r="M546" i="2" s="1"/>
  <c r="L562" i="2"/>
  <c r="L578" i="2"/>
  <c r="L610" i="2"/>
  <c r="M610" i="2" s="1"/>
  <c r="L626" i="2"/>
  <c r="L642" i="2"/>
  <c r="M642" i="2" s="1"/>
  <c r="L674" i="2"/>
  <c r="M674" i="2" s="1"/>
  <c r="L682" i="2"/>
  <c r="M682" i="2" s="1"/>
  <c r="L714" i="2"/>
  <c r="M714" i="2" s="1"/>
  <c r="L730" i="2"/>
  <c r="M730" i="2" s="1"/>
  <c r="L738" i="2"/>
  <c r="M738" i="2" s="1"/>
  <c r="L754" i="2"/>
  <c r="L770" i="2"/>
  <c r="L3" i="2"/>
  <c r="M3" i="2" s="1"/>
  <c r="L27" i="2"/>
  <c r="M27" i="2" s="1"/>
  <c r="L51" i="2"/>
  <c r="L59" i="2"/>
  <c r="L67" i="2"/>
  <c r="M67" i="2" s="1"/>
  <c r="L91" i="2"/>
  <c r="M91" i="2" s="1"/>
  <c r="L115" i="2"/>
  <c r="M115" i="2" s="1"/>
  <c r="L123" i="2"/>
  <c r="M123" i="2" s="1"/>
  <c r="L131" i="2"/>
  <c r="M131" i="2" s="1"/>
  <c r="L155" i="2"/>
  <c r="M155" i="2" s="1"/>
  <c r="L179" i="2"/>
  <c r="M179" i="2" s="1"/>
  <c r="V178" i="2" s="1"/>
  <c r="L187" i="2"/>
  <c r="L195" i="2"/>
  <c r="M195" i="2" s="1"/>
  <c r="L220" i="2"/>
  <c r="M220" i="2" s="1"/>
  <c r="L244" i="2"/>
  <c r="M244" i="2" s="1"/>
  <c r="L268" i="2"/>
  <c r="M268" i="2" s="1"/>
  <c r="L276" i="2"/>
  <c r="M276" i="2" s="1"/>
  <c r="L284" i="2"/>
  <c r="M284" i="2" s="1"/>
  <c r="L308" i="2"/>
  <c r="M308" i="2" s="1"/>
  <c r="L332" i="2"/>
  <c r="M332" i="2" s="1"/>
  <c r="L340" i="2"/>
  <c r="M340" i="2" s="1"/>
  <c r="L348" i="2"/>
  <c r="M348" i="2" s="1"/>
  <c r="L372" i="2"/>
  <c r="M372" i="2" s="1"/>
  <c r="L396" i="2"/>
  <c r="M396" i="2" s="1"/>
  <c r="L404" i="2"/>
  <c r="M404" i="2" s="1"/>
  <c r="L412" i="2"/>
  <c r="M412" i="2" s="1"/>
  <c r="L436" i="2"/>
  <c r="M436" i="2" s="1"/>
  <c r="L460" i="2"/>
  <c r="M460" i="2" s="1"/>
  <c r="L468" i="2"/>
  <c r="M468" i="2" s="1"/>
  <c r="L476" i="2"/>
  <c r="M476" i="2" s="1"/>
  <c r="L500" i="2"/>
  <c r="M500" i="2" s="1"/>
  <c r="L524" i="2"/>
  <c r="M524" i="2" s="1"/>
  <c r="L532" i="2"/>
  <c r="M532" i="2" s="1"/>
  <c r="L540" i="2"/>
  <c r="M540" i="2" s="1"/>
  <c r="L564" i="2"/>
  <c r="M564" i="2" s="1"/>
  <c r="L588" i="2"/>
  <c r="M588" i="2" s="1"/>
  <c r="L596" i="2"/>
  <c r="M596" i="2" s="1"/>
  <c r="L604" i="2"/>
  <c r="M604" i="2" s="1"/>
  <c r="L628" i="2"/>
  <c r="M628" i="2" s="1"/>
  <c r="L652" i="2"/>
  <c r="M652" i="2" s="1"/>
  <c r="L660" i="2"/>
  <c r="M660" i="2" s="1"/>
  <c r="L668" i="2"/>
  <c r="M668" i="2" s="1"/>
  <c r="L692" i="2"/>
  <c r="M692" i="2" s="1"/>
  <c r="L716" i="2"/>
  <c r="M716" i="2" s="1"/>
  <c r="L724" i="2"/>
  <c r="M724" i="2" s="1"/>
  <c r="L732" i="2"/>
  <c r="M732" i="2" s="1"/>
  <c r="L756" i="2"/>
  <c r="L312" i="2"/>
  <c r="M312" i="2" s="1"/>
  <c r="L320" i="2"/>
  <c r="M294" i="2" s="1"/>
  <c r="L328" i="2"/>
  <c r="M328" i="2" s="1"/>
  <c r="L336" i="2"/>
  <c r="M336" i="2" s="1"/>
  <c r="L344" i="2"/>
  <c r="M344" i="2" s="1"/>
  <c r="L352" i="2"/>
  <c r="M352" i="2" s="1"/>
  <c r="L360" i="2"/>
  <c r="M360" i="2" s="1"/>
  <c r="L368" i="2"/>
  <c r="M368" i="2" s="1"/>
  <c r="L376" i="2"/>
  <c r="M376" i="2" s="1"/>
  <c r="L384" i="2"/>
  <c r="M384" i="2" s="1"/>
  <c r="L392" i="2"/>
  <c r="M392" i="2" s="1"/>
  <c r="L400" i="2"/>
  <c r="M400" i="2" s="1"/>
  <c r="L408" i="2"/>
  <c r="M408" i="2" s="1"/>
  <c r="L416" i="2"/>
  <c r="M416" i="2" s="1"/>
  <c r="L424" i="2"/>
  <c r="M424" i="2" s="1"/>
  <c r="L432" i="2"/>
  <c r="M432" i="2" s="1"/>
  <c r="L440" i="2"/>
  <c r="M440" i="2" s="1"/>
  <c r="L448" i="2"/>
  <c r="M448" i="2" s="1"/>
  <c r="L456" i="2"/>
  <c r="L464" i="2"/>
  <c r="M464" i="2" s="1"/>
  <c r="L472" i="2"/>
  <c r="M472" i="2" s="1"/>
  <c r="L480" i="2"/>
  <c r="M480" i="2" s="1"/>
  <c r="L488" i="2"/>
  <c r="M462" i="2" s="1"/>
  <c r="L496" i="2"/>
  <c r="M496" i="2" s="1"/>
  <c r="L504" i="2"/>
  <c r="M504" i="2" s="1"/>
  <c r="L512" i="2"/>
  <c r="L520" i="2"/>
  <c r="M520" i="2" s="1"/>
  <c r="L528" i="2"/>
  <c r="M528" i="2" s="1"/>
  <c r="L536" i="2"/>
  <c r="M536" i="2" s="1"/>
  <c r="L544" i="2"/>
  <c r="M544" i="2" s="1"/>
  <c r="L552" i="2"/>
  <c r="M552" i="2" s="1"/>
  <c r="L560" i="2"/>
  <c r="M560" i="2" s="1"/>
  <c r="L568" i="2"/>
  <c r="M568" i="2" s="1"/>
  <c r="L576" i="2"/>
  <c r="M576" i="2" s="1"/>
  <c r="L584" i="2"/>
  <c r="M584" i="2" s="1"/>
  <c r="L592" i="2"/>
  <c r="M592" i="2" s="1"/>
  <c r="L600" i="2"/>
  <c r="M600" i="2" s="1"/>
  <c r="L608" i="2"/>
  <c r="M608" i="2" s="1"/>
  <c r="L616" i="2"/>
  <c r="M590" i="2" s="1"/>
  <c r="L624" i="2"/>
  <c r="M624" i="2" s="1"/>
  <c r="L632" i="2"/>
  <c r="M632" i="2" s="1"/>
  <c r="L640" i="2"/>
  <c r="M640" i="2" s="1"/>
  <c r="L648" i="2"/>
  <c r="M648" i="2" s="1"/>
  <c r="L656" i="2"/>
  <c r="L664" i="2"/>
  <c r="M664" i="2" s="1"/>
  <c r="L672" i="2"/>
  <c r="M672" i="2" s="1"/>
  <c r="L680" i="2"/>
  <c r="M654" i="2" s="1"/>
  <c r="L688" i="2"/>
  <c r="M688" i="2" s="1"/>
  <c r="L696" i="2"/>
  <c r="M696" i="2" s="1"/>
  <c r="L704" i="2"/>
  <c r="M704" i="2" s="1"/>
  <c r="L712" i="2"/>
  <c r="M712" i="2" s="1"/>
  <c r="L720" i="2"/>
  <c r="M720" i="2" s="1"/>
  <c r="L728" i="2"/>
  <c r="M728" i="2" s="1"/>
  <c r="L736" i="2"/>
  <c r="M736" i="2" s="1"/>
  <c r="L744" i="2"/>
  <c r="M744" i="2" s="1"/>
  <c r="U744" i="2" s="1"/>
  <c r="AD744" i="2" s="1"/>
  <c r="L752" i="2"/>
  <c r="M726" i="2" s="1"/>
  <c r="L760" i="2"/>
  <c r="M734" i="2" s="1"/>
  <c r="L768" i="2"/>
  <c r="L776" i="2"/>
  <c r="P31" i="2"/>
  <c r="P5" i="2"/>
  <c r="P39" i="2"/>
  <c r="P13" i="2"/>
  <c r="P47" i="2"/>
  <c r="P21" i="2"/>
  <c r="AC743" i="2"/>
  <c r="AL751" i="2"/>
  <c r="AF751" i="2"/>
  <c r="AL749" i="2"/>
  <c r="AF749" i="2"/>
  <c r="L245" i="2"/>
  <c r="M245" i="2" s="1"/>
  <c r="L253" i="2"/>
  <c r="M253" i="2" s="1"/>
  <c r="L261" i="2"/>
  <c r="M261" i="2" s="1"/>
  <c r="V260" i="2" s="1"/>
  <c r="L269" i="2"/>
  <c r="M269" i="2" s="1"/>
  <c r="L277" i="2"/>
  <c r="M277" i="2" s="1"/>
  <c r="L285" i="2"/>
  <c r="M285" i="2" s="1"/>
  <c r="L293" i="2"/>
  <c r="M293" i="2" s="1"/>
  <c r="L301" i="2"/>
  <c r="M301" i="2" s="1"/>
  <c r="L309" i="2"/>
  <c r="M309" i="2" s="1"/>
  <c r="L317" i="2"/>
  <c r="L325" i="2"/>
  <c r="M325" i="2" s="1"/>
  <c r="L333" i="2"/>
  <c r="M333" i="2" s="1"/>
  <c r="L341" i="2"/>
  <c r="M341" i="2" s="1"/>
  <c r="L349" i="2"/>
  <c r="M349" i="2" s="1"/>
  <c r="L357" i="2"/>
  <c r="M357" i="2" s="1"/>
  <c r="L365" i="2"/>
  <c r="M365" i="2" s="1"/>
  <c r="L373" i="2"/>
  <c r="M373" i="2" s="1"/>
  <c r="L381" i="2"/>
  <c r="M381" i="2" s="1"/>
  <c r="L389" i="2"/>
  <c r="M389" i="2" s="1"/>
  <c r="L397" i="2"/>
  <c r="M397" i="2" s="1"/>
  <c r="L405" i="2"/>
  <c r="M405" i="2" s="1"/>
  <c r="L413" i="2"/>
  <c r="M413" i="2" s="1"/>
  <c r="L421" i="2"/>
  <c r="L429" i="2"/>
  <c r="M429" i="2" s="1"/>
  <c r="L437" i="2"/>
  <c r="M437" i="2" s="1"/>
  <c r="L445" i="2"/>
  <c r="M445" i="2" s="1"/>
  <c r="L453" i="2"/>
  <c r="M453" i="2" s="1"/>
  <c r="L461" i="2"/>
  <c r="M461" i="2" s="1"/>
  <c r="L469" i="2"/>
  <c r="M469" i="2" s="1"/>
  <c r="L477" i="2"/>
  <c r="M477" i="2" s="1"/>
  <c r="L485" i="2"/>
  <c r="M485" i="2" s="1"/>
  <c r="L493" i="2"/>
  <c r="M493" i="2" s="1"/>
  <c r="L501" i="2"/>
  <c r="M501" i="2" s="1"/>
  <c r="L509" i="2"/>
  <c r="M509" i="2" s="1"/>
  <c r="L517" i="2"/>
  <c r="M517" i="2" s="1"/>
  <c r="V516" i="2" s="1"/>
  <c r="L525" i="2"/>
  <c r="M525" i="2" s="1"/>
  <c r="L533" i="2"/>
  <c r="M533" i="2" s="1"/>
  <c r="L541" i="2"/>
  <c r="M541" i="2" s="1"/>
  <c r="L549" i="2"/>
  <c r="M549" i="2" s="1"/>
  <c r="L557" i="2"/>
  <c r="M557" i="2" s="1"/>
  <c r="L565" i="2"/>
  <c r="M565" i="2" s="1"/>
  <c r="L573" i="2"/>
  <c r="M573" i="2" s="1"/>
  <c r="L581" i="2"/>
  <c r="M581" i="2" s="1"/>
  <c r="L589" i="2"/>
  <c r="L597" i="2"/>
  <c r="M597" i="2" s="1"/>
  <c r="L605" i="2"/>
  <c r="M605" i="2" s="1"/>
  <c r="L613" i="2"/>
  <c r="M613" i="2" s="1"/>
  <c r="L621" i="2"/>
  <c r="M621" i="2" s="1"/>
  <c r="L629" i="2"/>
  <c r="M629" i="2" s="1"/>
  <c r="L637" i="2"/>
  <c r="M637" i="2" s="1"/>
  <c r="L645" i="2"/>
  <c r="M645" i="2" s="1"/>
  <c r="L653" i="2"/>
  <c r="M653" i="2" s="1"/>
  <c r="L661" i="2"/>
  <c r="M661" i="2" s="1"/>
  <c r="L669" i="2"/>
  <c r="M669" i="2" s="1"/>
  <c r="L677" i="2"/>
  <c r="L685" i="2"/>
  <c r="M685" i="2" s="1"/>
  <c r="L693" i="2"/>
  <c r="M693" i="2" s="1"/>
  <c r="L701" i="2"/>
  <c r="M701" i="2" s="1"/>
  <c r="L709" i="2"/>
  <c r="M709" i="2" s="1"/>
  <c r="L717" i="2"/>
  <c r="M717" i="2" s="1"/>
  <c r="L725" i="2"/>
  <c r="M725" i="2" s="1"/>
  <c r="L733" i="2"/>
  <c r="L741" i="2"/>
  <c r="M741" i="2" s="1"/>
  <c r="U741" i="2" s="1"/>
  <c r="AD741" i="2" s="1"/>
  <c r="L749" i="2"/>
  <c r="M749" i="2" s="1"/>
  <c r="U749" i="2" s="1"/>
  <c r="AD749" i="2" s="1"/>
  <c r="L757" i="2"/>
  <c r="L765" i="2"/>
  <c r="L773" i="2"/>
  <c r="M747" i="2" s="1"/>
  <c r="U747" i="2" s="1"/>
  <c r="AD747" i="2" s="1"/>
  <c r="P258" i="2"/>
  <c r="P322" i="2"/>
  <c r="P282" i="2"/>
  <c r="P242" i="2"/>
  <c r="P306" i="2"/>
  <c r="P356" i="2"/>
  <c r="P330" i="2"/>
  <c r="P364" i="2"/>
  <c r="P338" i="2"/>
  <c r="P372" i="2"/>
  <c r="P346" i="2"/>
  <c r="P380" i="2"/>
  <c r="P354" i="2"/>
  <c r="P388" i="2"/>
  <c r="P362" i="2"/>
  <c r="P396" i="2"/>
  <c r="P370" i="2"/>
  <c r="P404" i="2"/>
  <c r="P378" i="2"/>
  <c r="P412" i="2"/>
  <c r="P386" i="2"/>
  <c r="P420" i="2"/>
  <c r="P394" i="2"/>
  <c r="P428" i="2"/>
  <c r="P402" i="2"/>
  <c r="P436" i="2"/>
  <c r="P410" i="2"/>
  <c r="P444" i="2"/>
  <c r="P418" i="2"/>
  <c r="P452" i="2"/>
  <c r="P426" i="2"/>
  <c r="P460" i="2"/>
  <c r="P434" i="2"/>
  <c r="P468" i="2"/>
  <c r="P442" i="2"/>
  <c r="P476" i="2"/>
  <c r="P450" i="2"/>
  <c r="P484" i="2"/>
  <c r="P458" i="2"/>
  <c r="P492" i="2"/>
  <c r="P466" i="2"/>
  <c r="P500" i="2"/>
  <c r="P474" i="2"/>
  <c r="P508" i="2"/>
  <c r="P482" i="2"/>
  <c r="P516" i="2"/>
  <c r="P490" i="2"/>
  <c r="P524" i="2"/>
  <c r="P498" i="2"/>
  <c r="P532" i="2"/>
  <c r="P506" i="2"/>
  <c r="P540" i="2"/>
  <c r="P514" i="2"/>
  <c r="P548" i="2"/>
  <c r="P522" i="2"/>
  <c r="P556" i="2"/>
  <c r="P530" i="2"/>
  <c r="P564" i="2"/>
  <c r="P538" i="2"/>
  <c r="P572" i="2"/>
  <c r="P546" i="2"/>
  <c r="P580" i="2"/>
  <c r="P554" i="2"/>
  <c r="P588" i="2"/>
  <c r="P562" i="2"/>
  <c r="P596" i="2"/>
  <c r="P570" i="2"/>
  <c r="P604" i="2"/>
  <c r="P578" i="2"/>
  <c r="P612" i="2"/>
  <c r="P586" i="2"/>
  <c r="P620" i="2"/>
  <c r="P594" i="2"/>
  <c r="P628" i="2"/>
  <c r="P602" i="2"/>
  <c r="P636" i="2"/>
  <c r="P610" i="2"/>
  <c r="AL748" i="2"/>
  <c r="AF748" i="2"/>
  <c r="P266" i="2"/>
  <c r="R757" i="2"/>
  <c r="S758" i="2"/>
  <c r="P29" i="2"/>
  <c r="P37" i="2"/>
  <c r="P45" i="2"/>
  <c r="P53" i="2"/>
  <c r="P61" i="2"/>
  <c r="P69" i="2"/>
  <c r="P77" i="2"/>
  <c r="P85" i="2"/>
  <c r="P93" i="2"/>
  <c r="P101" i="2"/>
  <c r="P109" i="2"/>
  <c r="P117" i="2"/>
  <c r="P125" i="2"/>
  <c r="P133" i="2"/>
  <c r="P141" i="2"/>
  <c r="P149" i="2"/>
  <c r="P157" i="2"/>
  <c r="P165" i="2"/>
  <c r="P173" i="2"/>
  <c r="P181" i="2"/>
  <c r="P189" i="2"/>
  <c r="P197" i="2"/>
  <c r="P205" i="2"/>
  <c r="P213" i="2"/>
  <c r="P221" i="2"/>
  <c r="P229" i="2"/>
  <c r="P237" i="2"/>
  <c r="P245" i="2"/>
  <c r="P253" i="2"/>
  <c r="P261" i="2"/>
  <c r="P269" i="2"/>
  <c r="P277" i="2"/>
  <c r="P285" i="2"/>
  <c r="P293" i="2"/>
  <c r="P301" i="2"/>
  <c r="P309" i="2"/>
  <c r="P317" i="2"/>
  <c r="P325" i="2"/>
  <c r="P333" i="2"/>
  <c r="P341" i="2"/>
  <c r="P349" i="2"/>
  <c r="P357" i="2"/>
  <c r="P365" i="2"/>
  <c r="P373" i="2"/>
  <c r="P381" i="2"/>
  <c r="P389" i="2"/>
  <c r="P397" i="2"/>
  <c r="P405" i="2"/>
  <c r="P413" i="2"/>
  <c r="P421" i="2"/>
  <c r="P429" i="2"/>
  <c r="P437" i="2"/>
  <c r="P445" i="2"/>
  <c r="P453" i="2"/>
  <c r="P461" i="2"/>
  <c r="P469" i="2"/>
  <c r="P477" i="2"/>
  <c r="P485" i="2"/>
  <c r="P493" i="2"/>
  <c r="P501" i="2"/>
  <c r="P509" i="2"/>
  <c r="P517" i="2"/>
  <c r="P525" i="2"/>
  <c r="P533" i="2"/>
  <c r="P541" i="2"/>
  <c r="P549" i="2"/>
  <c r="P557" i="2"/>
  <c r="P565" i="2"/>
  <c r="P573" i="2"/>
  <c r="P581" i="2"/>
  <c r="P589" i="2"/>
  <c r="P597" i="2"/>
  <c r="P605" i="2"/>
  <c r="P613" i="2"/>
  <c r="P621" i="2"/>
  <c r="P629" i="2"/>
  <c r="P637" i="2"/>
  <c r="P645" i="2"/>
  <c r="P653" i="2"/>
  <c r="P661" i="2"/>
  <c r="P669" i="2"/>
  <c r="P677" i="2"/>
  <c r="P685" i="2"/>
  <c r="P693" i="2"/>
  <c r="P701" i="2"/>
  <c r="P709" i="2"/>
  <c r="P717" i="2"/>
  <c r="P725" i="2"/>
  <c r="P733" i="2"/>
  <c r="P741" i="2"/>
  <c r="AC741" i="2" s="1"/>
  <c r="P290" i="2"/>
  <c r="P6" i="2"/>
  <c r="P14" i="2"/>
  <c r="P22" i="2"/>
  <c r="P30" i="2"/>
  <c r="P38" i="2"/>
  <c r="P46" i="2"/>
  <c r="P54" i="2"/>
  <c r="P62" i="2"/>
  <c r="P70" i="2"/>
  <c r="P78" i="2"/>
  <c r="P86" i="2"/>
  <c r="P94" i="2"/>
  <c r="P102" i="2"/>
  <c r="P110" i="2"/>
  <c r="P118" i="2"/>
  <c r="P126" i="2"/>
  <c r="P134" i="2"/>
  <c r="P142" i="2"/>
  <c r="P150" i="2"/>
  <c r="P158" i="2"/>
  <c r="P166" i="2"/>
  <c r="P174" i="2"/>
  <c r="P182" i="2"/>
  <c r="P190" i="2"/>
  <c r="P198" i="2"/>
  <c r="P206" i="2"/>
  <c r="P214" i="2"/>
  <c r="P222" i="2"/>
  <c r="P230" i="2"/>
  <c r="P238" i="2"/>
  <c r="P246" i="2"/>
  <c r="P254" i="2"/>
  <c r="P262" i="2"/>
  <c r="P270" i="2"/>
  <c r="P278" i="2"/>
  <c r="P286" i="2"/>
  <c r="P294" i="2"/>
  <c r="P302" i="2"/>
  <c r="P310" i="2"/>
  <c r="P318" i="2"/>
  <c r="P326" i="2"/>
  <c r="P334" i="2"/>
  <c r="P342" i="2"/>
  <c r="P350" i="2"/>
  <c r="P358" i="2"/>
  <c r="P366" i="2"/>
  <c r="P374" i="2"/>
  <c r="P382" i="2"/>
  <c r="P390" i="2"/>
  <c r="P398" i="2"/>
  <c r="P406" i="2"/>
  <c r="P414" i="2"/>
  <c r="P422" i="2"/>
  <c r="P430" i="2"/>
  <c r="P438" i="2"/>
  <c r="P446" i="2"/>
  <c r="P454" i="2"/>
  <c r="P462" i="2"/>
  <c r="P470" i="2"/>
  <c r="P478" i="2"/>
  <c r="P486" i="2"/>
  <c r="P494" i="2"/>
  <c r="P502" i="2"/>
  <c r="P510" i="2"/>
  <c r="P518" i="2"/>
  <c r="P526" i="2"/>
  <c r="P534" i="2"/>
  <c r="P542" i="2"/>
  <c r="P550" i="2"/>
  <c r="P558" i="2"/>
  <c r="P566" i="2"/>
  <c r="P574" i="2"/>
  <c r="P582" i="2"/>
  <c r="P590" i="2"/>
  <c r="P598" i="2"/>
  <c r="P606" i="2"/>
  <c r="P614" i="2"/>
  <c r="P622" i="2"/>
  <c r="P630" i="2"/>
  <c r="P638" i="2"/>
  <c r="P646" i="2"/>
  <c r="P654" i="2"/>
  <c r="P662" i="2"/>
  <c r="P670" i="2"/>
  <c r="P678" i="2"/>
  <c r="P686" i="2"/>
  <c r="P694" i="2"/>
  <c r="P702" i="2"/>
  <c r="P710" i="2"/>
  <c r="P718" i="2"/>
  <c r="P726" i="2"/>
  <c r="P734" i="2"/>
  <c r="P742" i="2"/>
  <c r="AC742" i="2" s="1"/>
  <c r="P750" i="2"/>
  <c r="AC750" i="2" s="1"/>
  <c r="P250" i="2"/>
  <c r="P314" i="2"/>
  <c r="P618" i="2"/>
  <c r="P626" i="2"/>
  <c r="P634" i="2"/>
  <c r="P642" i="2"/>
  <c r="P650" i="2"/>
  <c r="P658" i="2"/>
  <c r="P666" i="2"/>
  <c r="P674" i="2"/>
  <c r="P682" i="2"/>
  <c r="P690" i="2"/>
  <c r="P698" i="2"/>
  <c r="P706" i="2"/>
  <c r="P714" i="2"/>
  <c r="P722" i="2"/>
  <c r="AL753" i="2"/>
  <c r="AF753" i="2"/>
  <c r="AL761" i="2"/>
  <c r="AF761" i="2"/>
  <c r="AL754" i="2"/>
  <c r="AF754" i="2"/>
  <c r="AL762" i="2"/>
  <c r="AF762" i="2"/>
  <c r="AL756" i="2"/>
  <c r="AF756" i="2"/>
  <c r="AL757" i="2"/>
  <c r="AF757" i="2"/>
  <c r="AL758" i="2"/>
  <c r="AF758" i="2"/>
  <c r="AL759" i="2"/>
  <c r="AF759" i="2"/>
  <c r="AL752" i="2"/>
  <c r="AF752" i="2"/>
  <c r="AL760" i="2"/>
  <c r="AF760" i="2"/>
  <c r="AL755" i="2"/>
  <c r="AF755" i="2"/>
  <c r="G216" i="2"/>
  <c r="L211" i="2" s="1"/>
  <c r="M211" i="2" s="1"/>
  <c r="H216" i="2"/>
  <c r="H215" i="2" s="1"/>
  <c r="H214" i="2" s="1"/>
  <c r="H213" i="2" s="1"/>
  <c r="H212" i="2" s="1"/>
  <c r="H211" i="2" s="1"/>
  <c r="H210" i="2" s="1"/>
  <c r="H209" i="2" s="1"/>
  <c r="H208" i="2" s="1"/>
  <c r="H207" i="2" s="1"/>
  <c r="H206" i="2" s="1"/>
  <c r="H205" i="2" s="1"/>
  <c r="H204" i="2" s="1"/>
  <c r="H203" i="2" s="1"/>
  <c r="H202" i="2" s="1"/>
  <c r="H201" i="2" s="1"/>
  <c r="H200" i="2" s="1"/>
  <c r="H199" i="2" s="1"/>
  <c r="H198" i="2" s="1"/>
  <c r="H197" i="2" s="1"/>
  <c r="H196" i="2" s="1"/>
  <c r="H195" i="2" s="1"/>
  <c r="H194" i="2" s="1"/>
  <c r="H193" i="2" s="1"/>
  <c r="H192" i="2" s="1"/>
  <c r="H191" i="2" s="1"/>
  <c r="H190" i="2" s="1"/>
  <c r="H189" i="2" s="1"/>
  <c r="H188" i="2" s="1"/>
  <c r="H187" i="2" s="1"/>
  <c r="H186" i="2" s="1"/>
  <c r="H185" i="2" s="1"/>
  <c r="H184" i="2" s="1"/>
  <c r="H183" i="2" s="1"/>
  <c r="H182" i="2" s="1"/>
  <c r="H181" i="2" s="1"/>
  <c r="H180" i="2" s="1"/>
  <c r="H179" i="2" s="1"/>
  <c r="H178" i="2" s="1"/>
  <c r="H177" i="2" s="1"/>
  <c r="H176" i="2" s="1"/>
  <c r="H175" i="2" s="1"/>
  <c r="H174" i="2" s="1"/>
  <c r="H173" i="2" s="1"/>
  <c r="H172" i="2" s="1"/>
  <c r="H171" i="2" s="1"/>
  <c r="H170" i="2" s="1"/>
  <c r="H169" i="2" s="1"/>
  <c r="H168" i="2" s="1"/>
  <c r="H167" i="2" s="1"/>
  <c r="H166" i="2" s="1"/>
  <c r="H165" i="2" s="1"/>
  <c r="H164" i="2" s="1"/>
  <c r="H163" i="2" s="1"/>
  <c r="H162" i="2" s="1"/>
  <c r="H161" i="2" s="1"/>
  <c r="H160" i="2" s="1"/>
  <c r="H159" i="2" s="1"/>
  <c r="H158" i="2" s="1"/>
  <c r="H157" i="2" s="1"/>
  <c r="H156" i="2" s="1"/>
  <c r="H155" i="2" s="1"/>
  <c r="H154" i="2" s="1"/>
  <c r="H153" i="2" s="1"/>
  <c r="H152" i="2" s="1"/>
  <c r="H151" i="2" s="1"/>
  <c r="H150" i="2" s="1"/>
  <c r="H149" i="2" s="1"/>
  <c r="H148" i="2" s="1"/>
  <c r="H147" i="2" s="1"/>
  <c r="H146" i="2" s="1"/>
  <c r="H145" i="2" s="1"/>
  <c r="H144" i="2" s="1"/>
  <c r="H143" i="2" s="1"/>
  <c r="H142" i="2" s="1"/>
  <c r="H141" i="2" s="1"/>
  <c r="H140" i="2" s="1"/>
  <c r="H139" i="2" s="1"/>
  <c r="H138" i="2" s="1"/>
  <c r="H137" i="2" s="1"/>
  <c r="H136" i="2" s="1"/>
  <c r="H135" i="2" s="1"/>
  <c r="H134" i="2" s="1"/>
  <c r="H133" i="2" s="1"/>
  <c r="H132" i="2" s="1"/>
  <c r="H131" i="2" s="1"/>
  <c r="H130" i="2" s="1"/>
  <c r="H129" i="2" s="1"/>
  <c r="H128" i="2" s="1"/>
  <c r="H127" i="2" s="1"/>
  <c r="H126" i="2" s="1"/>
  <c r="H125" i="2" s="1"/>
  <c r="H124" i="2" s="1"/>
  <c r="H123" i="2" s="1"/>
  <c r="H122" i="2" s="1"/>
  <c r="H121" i="2" s="1"/>
  <c r="H120" i="2" s="1"/>
  <c r="H119" i="2" s="1"/>
  <c r="H118" i="2" s="1"/>
  <c r="H117" i="2" s="1"/>
  <c r="H116" i="2" s="1"/>
  <c r="H115" i="2" s="1"/>
  <c r="H114" i="2" s="1"/>
  <c r="H113" i="2" s="1"/>
  <c r="H112" i="2" s="1"/>
  <c r="H111" i="2" s="1"/>
  <c r="H110" i="2" s="1"/>
  <c r="H109" i="2" s="1"/>
  <c r="H108" i="2" s="1"/>
  <c r="H107" i="2" s="1"/>
  <c r="H106" i="2" s="1"/>
  <c r="H105" i="2" s="1"/>
  <c r="H104" i="2" s="1"/>
  <c r="H103" i="2" s="1"/>
  <c r="H102" i="2" s="1"/>
  <c r="H101" i="2" s="1"/>
  <c r="H100" i="2" s="1"/>
  <c r="H99" i="2" s="1"/>
  <c r="H98" i="2" s="1"/>
  <c r="H97" i="2" s="1"/>
  <c r="H96" i="2" s="1"/>
  <c r="H95" i="2" s="1"/>
  <c r="H94" i="2" s="1"/>
  <c r="H93" i="2" s="1"/>
  <c r="H92" i="2" s="1"/>
  <c r="H91" i="2" s="1"/>
  <c r="H90" i="2" s="1"/>
  <c r="H89" i="2" s="1"/>
  <c r="H88" i="2" s="1"/>
  <c r="H87" i="2" s="1"/>
  <c r="H86" i="2" s="1"/>
  <c r="H85" i="2" s="1"/>
  <c r="H84" i="2" s="1"/>
  <c r="H83" i="2" s="1"/>
  <c r="H82" i="2" s="1"/>
  <c r="H81" i="2" s="1"/>
  <c r="H80" i="2" s="1"/>
  <c r="H79" i="2" s="1"/>
  <c r="H78" i="2" s="1"/>
  <c r="H77" i="2" s="1"/>
  <c r="H76" i="2" s="1"/>
  <c r="H75" i="2" s="1"/>
  <c r="H74" i="2" s="1"/>
  <c r="H73" i="2" s="1"/>
  <c r="H72" i="2" s="1"/>
  <c r="H71" i="2" s="1"/>
  <c r="H70" i="2" s="1"/>
  <c r="H69" i="2" s="1"/>
  <c r="H68" i="2" s="1"/>
  <c r="H67" i="2" s="1"/>
  <c r="H66" i="2" s="1"/>
  <c r="H65" i="2" s="1"/>
  <c r="H64" i="2" s="1"/>
  <c r="H63" i="2" s="1"/>
  <c r="H62" i="2" s="1"/>
  <c r="H61" i="2" s="1"/>
  <c r="H60" i="2" s="1"/>
  <c r="H59" i="2" s="1"/>
  <c r="H58" i="2" s="1"/>
  <c r="H57" i="2" s="1"/>
  <c r="H56" i="2" s="1"/>
  <c r="H55" i="2" s="1"/>
  <c r="H54" i="2" s="1"/>
  <c r="H53" i="2" s="1"/>
  <c r="H52" i="2" s="1"/>
  <c r="H51" i="2" s="1"/>
  <c r="H50" i="2" s="1"/>
  <c r="H49" i="2" s="1"/>
  <c r="H48" i="2" s="1"/>
  <c r="H47" i="2" s="1"/>
  <c r="H46" i="2" s="1"/>
  <c r="H45" i="2" s="1"/>
  <c r="H44" i="2" s="1"/>
  <c r="H43" i="2" s="1"/>
  <c r="H42" i="2" s="1"/>
  <c r="H41" i="2" s="1"/>
  <c r="H40" i="2" s="1"/>
  <c r="H39" i="2" s="1"/>
  <c r="H38" i="2" s="1"/>
  <c r="H37" i="2" s="1"/>
  <c r="H36" i="2" s="1"/>
  <c r="H35" i="2" s="1"/>
  <c r="H34" i="2" s="1"/>
  <c r="H33" i="2" s="1"/>
  <c r="H32" i="2" s="1"/>
  <c r="H31" i="2" s="1"/>
  <c r="H30" i="2" s="1"/>
  <c r="H29" i="2" s="1"/>
  <c r="H28" i="2" s="1"/>
  <c r="H27" i="2" s="1"/>
  <c r="H26" i="2" s="1"/>
  <c r="H25" i="2" s="1"/>
  <c r="H24" i="2" s="1"/>
  <c r="H23" i="2" s="1"/>
  <c r="H22" i="2" s="1"/>
  <c r="H21" i="2" s="1"/>
  <c r="H20" i="2" s="1"/>
  <c r="H19" i="2" s="1"/>
  <c r="H18" i="2" s="1"/>
  <c r="H17" i="2" s="1"/>
  <c r="H16" i="2" s="1"/>
  <c r="H15" i="2" s="1"/>
  <c r="H14" i="2" s="1"/>
  <c r="H13" i="2" s="1"/>
  <c r="H12" i="2" s="1"/>
  <c r="H11" i="2" s="1"/>
  <c r="H10" i="2" s="1"/>
  <c r="H9" i="2" s="1"/>
  <c r="H8" i="2" s="1"/>
  <c r="H7" i="2" s="1"/>
  <c r="H6" i="2" s="1"/>
  <c r="H5" i="2" s="1"/>
  <c r="H4" i="2" s="1"/>
  <c r="H3" i="2" s="1"/>
  <c r="E3" i="2"/>
  <c r="E52" i="2"/>
  <c r="E68" i="2"/>
  <c r="E76" i="2"/>
  <c r="E84" i="2"/>
  <c r="E92" i="2"/>
  <c r="E100" i="2"/>
  <c r="E108" i="2"/>
  <c r="I108" i="2" s="1"/>
  <c r="E116" i="2"/>
  <c r="E124" i="2"/>
  <c r="E132" i="2"/>
  <c r="E140" i="2"/>
  <c r="E148" i="2"/>
  <c r="E156" i="2"/>
  <c r="E164" i="2"/>
  <c r="E172" i="2"/>
  <c r="I172" i="2" s="1"/>
  <c r="E180" i="2"/>
  <c r="E188" i="2"/>
  <c r="E196" i="2"/>
  <c r="E204" i="2"/>
  <c r="E212" i="2"/>
  <c r="E220" i="2"/>
  <c r="E228" i="2"/>
  <c r="E236" i="2"/>
  <c r="I236" i="2" s="1"/>
  <c r="E244" i="2"/>
  <c r="E252" i="2"/>
  <c r="E260" i="2"/>
  <c r="E268" i="2"/>
  <c r="E276" i="2"/>
  <c r="E284" i="2"/>
  <c r="E292" i="2"/>
  <c r="E300" i="2"/>
  <c r="I300" i="2" s="1"/>
  <c r="E308" i="2"/>
  <c r="E316" i="2"/>
  <c r="E324" i="2"/>
  <c r="E332" i="2"/>
  <c r="E340" i="2"/>
  <c r="E348" i="2"/>
  <c r="E356" i="2"/>
  <c r="E364" i="2"/>
  <c r="E380" i="2"/>
  <c r="E388" i="2"/>
  <c r="E396" i="2"/>
  <c r="E404" i="2"/>
  <c r="E412" i="2"/>
  <c r="E420" i="2"/>
  <c r="E428" i="2"/>
  <c r="E436" i="2"/>
  <c r="E444" i="2"/>
  <c r="E452" i="2"/>
  <c r="E460" i="2"/>
  <c r="E468" i="2"/>
  <c r="E476" i="2"/>
  <c r="E484" i="2"/>
  <c r="E492" i="2"/>
  <c r="E500" i="2"/>
  <c r="E508" i="2"/>
  <c r="E524" i="2"/>
  <c r="E532" i="2"/>
  <c r="E540" i="2"/>
  <c r="E548" i="2"/>
  <c r="E556" i="2"/>
  <c r="E570" i="2"/>
  <c r="E582" i="2"/>
  <c r="I582" i="2" s="1"/>
  <c r="E596" i="2"/>
  <c r="E612" i="2"/>
  <c r="E628" i="2"/>
  <c r="E644" i="2"/>
  <c r="E660" i="2"/>
  <c r="E676" i="2"/>
  <c r="E692" i="2"/>
  <c r="E708" i="2"/>
  <c r="I708" i="2" s="1"/>
  <c r="E724" i="2"/>
  <c r="E740" i="2"/>
  <c r="E756" i="2"/>
  <c r="E772" i="2"/>
  <c r="E61" i="2"/>
  <c r="E69" i="2"/>
  <c r="E77" i="2"/>
  <c r="E85" i="2"/>
  <c r="E93" i="2"/>
  <c r="E101" i="2"/>
  <c r="E109" i="2"/>
  <c r="E117" i="2"/>
  <c r="E125" i="2"/>
  <c r="E133" i="2"/>
  <c r="E141" i="2"/>
  <c r="E149" i="2"/>
  <c r="E157" i="2"/>
  <c r="E173" i="2"/>
  <c r="E181" i="2"/>
  <c r="E189" i="2"/>
  <c r="E197" i="2"/>
  <c r="E205" i="2"/>
  <c r="E213" i="2"/>
  <c r="E221" i="2"/>
  <c r="E229" i="2"/>
  <c r="E237" i="2"/>
  <c r="E245" i="2"/>
  <c r="E253" i="2"/>
  <c r="E261" i="2"/>
  <c r="E269" i="2"/>
  <c r="E277" i="2"/>
  <c r="E285" i="2"/>
  <c r="E293" i="2"/>
  <c r="E301" i="2"/>
  <c r="E309" i="2"/>
  <c r="E317" i="2"/>
  <c r="E325" i="2"/>
  <c r="E333" i="2"/>
  <c r="E341" i="2"/>
  <c r="E349" i="2"/>
  <c r="E357" i="2"/>
  <c r="E365" i="2"/>
  <c r="E373" i="2"/>
  <c r="E381" i="2"/>
  <c r="E389" i="2"/>
  <c r="E397" i="2"/>
  <c r="E405" i="2"/>
  <c r="E413" i="2"/>
  <c r="E421" i="2"/>
  <c r="E429" i="2"/>
  <c r="E437" i="2"/>
  <c r="E445" i="2"/>
  <c r="E453" i="2"/>
  <c r="E461" i="2"/>
  <c r="E469" i="2"/>
  <c r="E485" i="2"/>
  <c r="E493" i="2"/>
  <c r="E501" i="2"/>
  <c r="E509" i="2"/>
  <c r="E517" i="2"/>
  <c r="E525" i="2"/>
  <c r="E533" i="2"/>
  <c r="E541" i="2"/>
  <c r="E549" i="2"/>
  <c r="E558" i="2"/>
  <c r="E571" i="2"/>
  <c r="E585" i="2"/>
  <c r="E598" i="2"/>
  <c r="E614" i="2"/>
  <c r="E630" i="2"/>
  <c r="E646" i="2"/>
  <c r="E662" i="2"/>
  <c r="E678" i="2"/>
  <c r="E694" i="2"/>
  <c r="E710" i="2"/>
  <c r="E726" i="2"/>
  <c r="E742" i="2"/>
  <c r="E758" i="2"/>
  <c r="E774" i="2"/>
  <c r="E198" i="2"/>
  <c r="I198" i="2" s="1"/>
  <c r="E206" i="2"/>
  <c r="E214" i="2"/>
  <c r="E222" i="2"/>
  <c r="E230" i="2"/>
  <c r="E238" i="2"/>
  <c r="E246" i="2"/>
  <c r="E254" i="2"/>
  <c r="E262" i="2"/>
  <c r="E270" i="2"/>
  <c r="E278" i="2"/>
  <c r="E286" i="2"/>
  <c r="E294" i="2"/>
  <c r="E302" i="2"/>
  <c r="E310" i="2"/>
  <c r="E318" i="2"/>
  <c r="E326" i="2"/>
  <c r="I326" i="2" s="1"/>
  <c r="E334" i="2"/>
  <c r="E342" i="2"/>
  <c r="E350" i="2"/>
  <c r="E358" i="2"/>
  <c r="E366" i="2"/>
  <c r="E374" i="2"/>
  <c r="E382" i="2"/>
  <c r="E390" i="2"/>
  <c r="E398" i="2"/>
  <c r="E406" i="2"/>
  <c r="E414" i="2"/>
  <c r="E430" i="2"/>
  <c r="E438" i="2"/>
  <c r="E446" i="2"/>
  <c r="E454" i="2"/>
  <c r="E462" i="2"/>
  <c r="I462" i="2" s="1"/>
  <c r="E470" i="2"/>
  <c r="E478" i="2"/>
  <c r="E486" i="2"/>
  <c r="E494" i="2"/>
  <c r="E502" i="2"/>
  <c r="E510" i="2"/>
  <c r="E518" i="2"/>
  <c r="E526" i="2"/>
  <c r="E534" i="2"/>
  <c r="E542" i="2"/>
  <c r="E550" i="2"/>
  <c r="E561" i="2"/>
  <c r="E572" i="2"/>
  <c r="E586" i="2"/>
  <c r="E602" i="2"/>
  <c r="E618" i="2"/>
  <c r="I618" i="2" s="1"/>
  <c r="E634" i="2"/>
  <c r="E650" i="2"/>
  <c r="E666" i="2"/>
  <c r="E682" i="2"/>
  <c r="E698" i="2"/>
  <c r="E714" i="2"/>
  <c r="E730" i="2"/>
  <c r="E746" i="2"/>
  <c r="E762" i="2"/>
  <c r="E778" i="2"/>
  <c r="E55" i="2"/>
  <c r="E63" i="2"/>
  <c r="E71" i="2"/>
  <c r="E79" i="2"/>
  <c r="E87" i="2"/>
  <c r="E95" i="2"/>
  <c r="E103" i="2"/>
  <c r="E111" i="2"/>
  <c r="E119" i="2"/>
  <c r="E127" i="2"/>
  <c r="E135" i="2"/>
  <c r="E143" i="2"/>
  <c r="E151" i="2"/>
  <c r="E159" i="2"/>
  <c r="E167" i="2"/>
  <c r="E175" i="2"/>
  <c r="E183" i="2"/>
  <c r="E191" i="2"/>
  <c r="E199" i="2"/>
  <c r="E207" i="2"/>
  <c r="E215" i="2"/>
  <c r="E223" i="2"/>
  <c r="E231" i="2"/>
  <c r="E239" i="2"/>
  <c r="E247" i="2"/>
  <c r="E263" i="2"/>
  <c r="E271" i="2"/>
  <c r="E279" i="2"/>
  <c r="E287" i="2"/>
  <c r="E295" i="2"/>
  <c r="I295" i="2" s="1"/>
  <c r="E303" i="2"/>
  <c r="E311" i="2"/>
  <c r="E319" i="2"/>
  <c r="E327" i="2"/>
  <c r="E335" i="2"/>
  <c r="E343" i="2"/>
  <c r="E351" i="2"/>
  <c r="E359" i="2"/>
  <c r="E367" i="2"/>
  <c r="E375" i="2"/>
  <c r="E383" i="2"/>
  <c r="E391" i="2"/>
  <c r="E399" i="2"/>
  <c r="E407" i="2"/>
  <c r="E415" i="2"/>
  <c r="E423" i="2"/>
  <c r="I423" i="2" s="1"/>
  <c r="E431" i="2"/>
  <c r="E447" i="2"/>
  <c r="E455" i="2"/>
  <c r="E463" i="2"/>
  <c r="E471" i="2"/>
  <c r="E479" i="2"/>
  <c r="E487" i="2"/>
  <c r="E495" i="2"/>
  <c r="I495" i="2" s="1"/>
  <c r="E503" i="2"/>
  <c r="E511" i="2"/>
  <c r="E519" i="2"/>
  <c r="E527" i="2"/>
  <c r="E535" i="2"/>
  <c r="E543" i="2"/>
  <c r="E551" i="2"/>
  <c r="E562" i="2"/>
  <c r="E574" i="2"/>
  <c r="E587" i="2"/>
  <c r="E603" i="2"/>
  <c r="E619" i="2"/>
  <c r="E635" i="2"/>
  <c r="E651" i="2"/>
  <c r="E667" i="2"/>
  <c r="E683" i="2"/>
  <c r="E699" i="2"/>
  <c r="E715" i="2"/>
  <c r="E731" i="2"/>
  <c r="E747" i="2"/>
  <c r="E763" i="2"/>
  <c r="E779" i="2"/>
  <c r="E56" i="2"/>
  <c r="E64" i="2"/>
  <c r="I64" i="2" s="1"/>
  <c r="E72" i="2"/>
  <c r="E80" i="2"/>
  <c r="E88" i="2"/>
  <c r="E96" i="2"/>
  <c r="E104" i="2"/>
  <c r="E112" i="2"/>
  <c r="E120" i="2"/>
  <c r="E128" i="2"/>
  <c r="E136" i="2"/>
  <c r="E144" i="2"/>
  <c r="E152" i="2"/>
  <c r="E160" i="2"/>
  <c r="E168" i="2"/>
  <c r="E176" i="2"/>
  <c r="I176" i="2" s="1"/>
  <c r="E184" i="2"/>
  <c r="E192" i="2"/>
  <c r="I192" i="2" s="1"/>
  <c r="E200" i="2"/>
  <c r="E208" i="2"/>
  <c r="E216" i="2"/>
  <c r="E224" i="2"/>
  <c r="E232" i="2"/>
  <c r="E240" i="2"/>
  <c r="E248" i="2"/>
  <c r="E256" i="2"/>
  <c r="E264" i="2"/>
  <c r="E272" i="2"/>
  <c r="E280" i="2"/>
  <c r="E288" i="2"/>
  <c r="E296" i="2"/>
  <c r="E304" i="2"/>
  <c r="E312" i="2"/>
  <c r="E320" i="2"/>
  <c r="I320" i="2" s="1"/>
  <c r="E328" i="2"/>
  <c r="E336" i="2"/>
  <c r="E344" i="2"/>
  <c r="E352" i="2"/>
  <c r="E360" i="2"/>
  <c r="E368" i="2"/>
  <c r="E376" i="2"/>
  <c r="E384" i="2"/>
  <c r="E392" i="2"/>
  <c r="E400" i="2"/>
  <c r="E408" i="2"/>
  <c r="E416" i="2"/>
  <c r="E424" i="2"/>
  <c r="E432" i="2"/>
  <c r="E440" i="2"/>
  <c r="E448" i="2"/>
  <c r="I448" i="2" s="1"/>
  <c r="E456" i="2"/>
  <c r="E464" i="2"/>
  <c r="E472" i="2"/>
  <c r="E480" i="2"/>
  <c r="E488" i="2"/>
  <c r="E496" i="2"/>
  <c r="E504" i="2"/>
  <c r="E512" i="2"/>
  <c r="E520" i="2"/>
  <c r="E536" i="2"/>
  <c r="E544" i="2"/>
  <c r="E552" i="2"/>
  <c r="E563" i="2"/>
  <c r="E577" i="2"/>
  <c r="E588" i="2"/>
  <c r="E604" i="2"/>
  <c r="E620" i="2"/>
  <c r="E636" i="2"/>
  <c r="E652" i="2"/>
  <c r="E668" i="2"/>
  <c r="E700" i="2"/>
  <c r="E716" i="2"/>
  <c r="E732" i="2"/>
  <c r="E748" i="2"/>
  <c r="E764" i="2"/>
  <c r="E557" i="2"/>
  <c r="E565" i="2"/>
  <c r="E573" i="2"/>
  <c r="E581" i="2"/>
  <c r="E589" i="2"/>
  <c r="E597" i="2"/>
  <c r="E605" i="2"/>
  <c r="E613" i="2"/>
  <c r="E621" i="2"/>
  <c r="E629" i="2"/>
  <c r="E637" i="2"/>
  <c r="E645" i="2"/>
  <c r="E653" i="2"/>
  <c r="E661" i="2"/>
  <c r="E669" i="2"/>
  <c r="E677" i="2"/>
  <c r="E685" i="2"/>
  <c r="E693" i="2"/>
  <c r="E701" i="2"/>
  <c r="E709" i="2"/>
  <c r="E717" i="2"/>
  <c r="E725" i="2"/>
  <c r="E733" i="2"/>
  <c r="E741" i="2"/>
  <c r="E749" i="2"/>
  <c r="E757" i="2"/>
  <c r="E765" i="2"/>
  <c r="E773" i="2"/>
  <c r="E781" i="2"/>
  <c r="E559" i="2"/>
  <c r="E567" i="2"/>
  <c r="E575" i="2"/>
  <c r="E591" i="2"/>
  <c r="E599" i="2"/>
  <c r="E607" i="2"/>
  <c r="E615" i="2"/>
  <c r="E623" i="2"/>
  <c r="E631" i="2"/>
  <c r="E639" i="2"/>
  <c r="I639" i="2" s="1"/>
  <c r="E647" i="2"/>
  <c r="E655" i="2"/>
  <c r="E663" i="2"/>
  <c r="E671" i="2"/>
  <c r="E679" i="2"/>
  <c r="E687" i="2"/>
  <c r="I687" i="2" s="1"/>
  <c r="E695" i="2"/>
  <c r="E703" i="2"/>
  <c r="I703" i="2" s="1"/>
  <c r="E711" i="2"/>
  <c r="E719" i="2"/>
  <c r="E727" i="2"/>
  <c r="E735" i="2"/>
  <c r="E743" i="2"/>
  <c r="E751" i="2"/>
  <c r="E759" i="2"/>
  <c r="E767" i="2"/>
  <c r="I767" i="2" s="1"/>
  <c r="E775" i="2"/>
  <c r="E783" i="2"/>
  <c r="E560" i="2"/>
  <c r="E576" i="2"/>
  <c r="E584" i="2"/>
  <c r="E592" i="2"/>
  <c r="E600" i="2"/>
  <c r="E608" i="2"/>
  <c r="E616" i="2"/>
  <c r="E624" i="2"/>
  <c r="E632" i="2"/>
  <c r="E640" i="2"/>
  <c r="E648" i="2"/>
  <c r="E656" i="2"/>
  <c r="E664" i="2"/>
  <c r="E672" i="2"/>
  <c r="E680" i="2"/>
  <c r="E688" i="2"/>
  <c r="E696" i="2"/>
  <c r="E704" i="2"/>
  <c r="E712" i="2"/>
  <c r="E720" i="2"/>
  <c r="E728" i="2"/>
  <c r="E736" i="2"/>
  <c r="E744" i="2"/>
  <c r="E760" i="2"/>
  <c r="E768" i="2"/>
  <c r="E776" i="2"/>
  <c r="E784" i="2"/>
  <c r="E593" i="2"/>
  <c r="E601" i="2"/>
  <c r="E609" i="2"/>
  <c r="I609" i="2" s="1"/>
  <c r="E617" i="2"/>
  <c r="E625" i="2"/>
  <c r="E641" i="2"/>
  <c r="E649" i="2"/>
  <c r="E657" i="2"/>
  <c r="E665" i="2"/>
  <c r="E673" i="2"/>
  <c r="E681" i="2"/>
  <c r="E689" i="2"/>
  <c r="E697" i="2"/>
  <c r="E705" i="2"/>
  <c r="E713" i="2"/>
  <c r="E721" i="2"/>
  <c r="E729" i="2"/>
  <c r="E737" i="2"/>
  <c r="E745" i="2"/>
  <c r="E753" i="2"/>
  <c r="E761" i="2"/>
  <c r="E769" i="2"/>
  <c r="E777" i="2"/>
  <c r="E785" i="2"/>
  <c r="E780" i="2"/>
  <c r="E752" i="2"/>
  <c r="E684" i="2"/>
  <c r="I684" i="2" s="1"/>
  <c r="E633" i="2"/>
  <c r="E583" i="2"/>
  <c r="E568" i="2"/>
  <c r="E528" i="2"/>
  <c r="E516" i="2"/>
  <c r="E477" i="2"/>
  <c r="E439" i="2"/>
  <c r="E422" i="2"/>
  <c r="I422" i="2" s="1"/>
  <c r="J422" i="2" s="1"/>
  <c r="E372" i="2"/>
  <c r="E255" i="2"/>
  <c r="E165" i="2"/>
  <c r="E60" i="2"/>
  <c r="E42" i="2"/>
  <c r="E134" i="2"/>
  <c r="E329" i="2"/>
  <c r="E553" i="2"/>
  <c r="I553" i="2" s="1"/>
  <c r="E43" i="2"/>
  <c r="E137" i="2"/>
  <c r="E298" i="2"/>
  <c r="E426" i="2"/>
  <c r="E738" i="2"/>
  <c r="E4" i="2"/>
  <c r="E28" i="2"/>
  <c r="E54" i="2"/>
  <c r="I54" i="2" s="1"/>
  <c r="E97" i="2"/>
  <c r="E118" i="2"/>
  <c r="E138" i="2"/>
  <c r="E161" i="2"/>
  <c r="E182" i="2"/>
  <c r="E209" i="2"/>
  <c r="E241" i="2"/>
  <c r="E273" i="2"/>
  <c r="I273" i="2" s="1"/>
  <c r="E305" i="2"/>
  <c r="E337" i="2"/>
  <c r="E369" i="2"/>
  <c r="E401" i="2"/>
  <c r="E433" i="2"/>
  <c r="E465" i="2"/>
  <c r="E497" i="2"/>
  <c r="E529" i="2"/>
  <c r="I529" i="2" s="1"/>
  <c r="E564" i="2"/>
  <c r="E622" i="2"/>
  <c r="E686" i="2"/>
  <c r="E750" i="2"/>
  <c r="E18" i="2"/>
  <c r="E90" i="2"/>
  <c r="E233" i="2"/>
  <c r="E393" i="2"/>
  <c r="I393" i="2" s="1"/>
  <c r="E457" i="2"/>
  <c r="E734" i="2"/>
  <c r="E94" i="2"/>
  <c r="E27" i="2"/>
  <c r="E178" i="2"/>
  <c r="E362" i="2"/>
  <c r="E490" i="2"/>
  <c r="E12" i="2"/>
  <c r="E20" i="2"/>
  <c r="E36" i="2"/>
  <c r="E44" i="2"/>
  <c r="E74" i="2"/>
  <c r="E5" i="2"/>
  <c r="E13" i="2"/>
  <c r="E21" i="2"/>
  <c r="E29" i="2"/>
  <c r="E37" i="2"/>
  <c r="E45" i="2"/>
  <c r="E57" i="2"/>
  <c r="E78" i="2"/>
  <c r="E98" i="2"/>
  <c r="E121" i="2"/>
  <c r="E142" i="2"/>
  <c r="E162" i="2"/>
  <c r="E185" i="2"/>
  <c r="E210" i="2"/>
  <c r="E242" i="2"/>
  <c r="E274" i="2"/>
  <c r="E306" i="2"/>
  <c r="E434" i="2"/>
  <c r="E338" i="2"/>
  <c r="E370" i="2"/>
  <c r="I370" i="2" s="1"/>
  <c r="E402" i="2"/>
  <c r="E466" i="2"/>
  <c r="E498" i="2"/>
  <c r="E530" i="2"/>
  <c r="E566" i="2"/>
  <c r="E626" i="2"/>
  <c r="E690" i="2"/>
  <c r="E754" i="2"/>
  <c r="I754" i="2" s="1"/>
  <c r="E26" i="2"/>
  <c r="E113" i="2"/>
  <c r="E265" i="2"/>
  <c r="E521" i="2"/>
  <c r="E11" i="2"/>
  <c r="E53" i="2"/>
  <c r="E234" i="2"/>
  <c r="E522" i="2"/>
  <c r="I522" i="2" s="1"/>
  <c r="E14" i="2"/>
  <c r="E22" i="2"/>
  <c r="E30" i="2"/>
  <c r="E38" i="2"/>
  <c r="E46" i="2"/>
  <c r="E58" i="2"/>
  <c r="E81" i="2"/>
  <c r="E102" i="2"/>
  <c r="I102" i="2" s="1"/>
  <c r="E122" i="2"/>
  <c r="E145" i="2"/>
  <c r="E166" i="2"/>
  <c r="E186" i="2"/>
  <c r="E217" i="2"/>
  <c r="E249" i="2"/>
  <c r="E281" i="2"/>
  <c r="E313" i="2"/>
  <c r="I313" i="2" s="1"/>
  <c r="E345" i="2"/>
  <c r="E377" i="2"/>
  <c r="E409" i="2"/>
  <c r="E441" i="2"/>
  <c r="E473" i="2"/>
  <c r="E505" i="2"/>
  <c r="E537" i="2"/>
  <c r="E578" i="2"/>
  <c r="I578" i="2" s="1"/>
  <c r="E638" i="2"/>
  <c r="E702" i="2"/>
  <c r="E766" i="2"/>
  <c r="E70" i="2"/>
  <c r="E201" i="2"/>
  <c r="E425" i="2"/>
  <c r="E73" i="2"/>
  <c r="E266" i="2"/>
  <c r="I266" i="2" s="1"/>
  <c r="E554" i="2"/>
  <c r="E7" i="2"/>
  <c r="E39" i="2"/>
  <c r="E82" i="2"/>
  <c r="E126" i="2"/>
  <c r="E146" i="2"/>
  <c r="E169" i="2"/>
  <c r="E190" i="2"/>
  <c r="I190" i="2" s="1"/>
  <c r="E218" i="2"/>
  <c r="E250" i="2"/>
  <c r="E282" i="2"/>
  <c r="E314" i="2"/>
  <c r="E346" i="2"/>
  <c r="E378" i="2"/>
  <c r="E410" i="2"/>
  <c r="E442" i="2"/>
  <c r="I442" i="2" s="1"/>
  <c r="E474" i="2"/>
  <c r="E506" i="2"/>
  <c r="E538" i="2"/>
  <c r="E579" i="2"/>
  <c r="E642" i="2"/>
  <c r="E706" i="2"/>
  <c r="E770" i="2"/>
  <c r="E34" i="2"/>
  <c r="I34" i="2" s="1"/>
  <c r="E154" i="2"/>
  <c r="E297" i="2"/>
  <c r="E606" i="2"/>
  <c r="E35" i="2"/>
  <c r="E158" i="2"/>
  <c r="E330" i="2"/>
  <c r="E458" i="2"/>
  <c r="E674" i="2"/>
  <c r="I674" i="2" s="1"/>
  <c r="E15" i="2"/>
  <c r="E31" i="2"/>
  <c r="E62" i="2"/>
  <c r="E8" i="2"/>
  <c r="E24" i="2"/>
  <c r="E40" i="2"/>
  <c r="E65" i="2"/>
  <c r="E86" i="2"/>
  <c r="I86" i="2" s="1"/>
  <c r="E106" i="2"/>
  <c r="E129" i="2"/>
  <c r="E150" i="2"/>
  <c r="E170" i="2"/>
  <c r="E193" i="2"/>
  <c r="E225" i="2"/>
  <c r="E257" i="2"/>
  <c r="E289" i="2"/>
  <c r="E321" i="2"/>
  <c r="E353" i="2"/>
  <c r="E385" i="2"/>
  <c r="E417" i="2"/>
  <c r="E449" i="2"/>
  <c r="E481" i="2"/>
  <c r="E513" i="2"/>
  <c r="E545" i="2"/>
  <c r="E590" i="2"/>
  <c r="E654" i="2"/>
  <c r="E718" i="2"/>
  <c r="E782" i="2"/>
  <c r="E10" i="2"/>
  <c r="E50" i="2"/>
  <c r="E177" i="2"/>
  <c r="E361" i="2"/>
  <c r="I361" i="2" s="1"/>
  <c r="E489" i="2"/>
  <c r="E670" i="2"/>
  <c r="E19" i="2"/>
  <c r="E114" i="2"/>
  <c r="E202" i="2"/>
  <c r="E394" i="2"/>
  <c r="E610" i="2"/>
  <c r="E6" i="2"/>
  <c r="I6" i="2" s="1"/>
  <c r="E23" i="2"/>
  <c r="E47" i="2"/>
  <c r="E105" i="2"/>
  <c r="E16" i="2"/>
  <c r="E32" i="2"/>
  <c r="E48" i="2"/>
  <c r="E9" i="2"/>
  <c r="E17" i="2"/>
  <c r="I17" i="2" s="1"/>
  <c r="E25" i="2"/>
  <c r="E33" i="2"/>
  <c r="E41" i="2"/>
  <c r="E49" i="2"/>
  <c r="E66" i="2"/>
  <c r="E89" i="2"/>
  <c r="E110" i="2"/>
  <c r="E130" i="2"/>
  <c r="I130" i="2" s="1"/>
  <c r="E153" i="2"/>
  <c r="E174" i="2"/>
  <c r="E194" i="2"/>
  <c r="E226" i="2"/>
  <c r="E258" i="2"/>
  <c r="E290" i="2"/>
  <c r="E322" i="2"/>
  <c r="E354" i="2"/>
  <c r="E418" i="2"/>
  <c r="E386" i="2"/>
  <c r="E450" i="2"/>
  <c r="E482" i="2"/>
  <c r="E514" i="2"/>
  <c r="E546" i="2"/>
  <c r="E594" i="2"/>
  <c r="E658" i="2"/>
  <c r="E722" i="2"/>
  <c r="E51" i="2"/>
  <c r="E59" i="2"/>
  <c r="E67" i="2"/>
  <c r="E75" i="2"/>
  <c r="E83" i="2"/>
  <c r="E91" i="2"/>
  <c r="E99" i="2"/>
  <c r="I99" i="2" s="1"/>
  <c r="E107" i="2"/>
  <c r="E115" i="2"/>
  <c r="E123" i="2"/>
  <c r="E131" i="2"/>
  <c r="E139" i="2"/>
  <c r="E147" i="2"/>
  <c r="E155" i="2"/>
  <c r="E163" i="2"/>
  <c r="I163" i="2" s="1"/>
  <c r="E171" i="2"/>
  <c r="E179" i="2"/>
  <c r="E187" i="2"/>
  <c r="E195" i="2"/>
  <c r="E203" i="2"/>
  <c r="E211" i="2"/>
  <c r="E219" i="2"/>
  <c r="E227" i="2"/>
  <c r="I227" i="2" s="1"/>
  <c r="E235" i="2"/>
  <c r="E243" i="2"/>
  <c r="E251" i="2"/>
  <c r="E259" i="2"/>
  <c r="E267" i="2"/>
  <c r="E275" i="2"/>
  <c r="E283" i="2"/>
  <c r="E291" i="2"/>
  <c r="I291" i="2" s="1"/>
  <c r="E299" i="2"/>
  <c r="E307" i="2"/>
  <c r="E315" i="2"/>
  <c r="E323" i="2"/>
  <c r="E331" i="2"/>
  <c r="E339" i="2"/>
  <c r="E347" i="2"/>
  <c r="E355" i="2"/>
  <c r="I355" i="2" s="1"/>
  <c r="E363" i="2"/>
  <c r="E371" i="2"/>
  <c r="E379" i="2"/>
  <c r="E387" i="2"/>
  <c r="E395" i="2"/>
  <c r="E403" i="2"/>
  <c r="E411" i="2"/>
  <c r="E419" i="2"/>
  <c r="I419" i="2" s="1"/>
  <c r="E427" i="2"/>
  <c r="E435" i="2"/>
  <c r="E443" i="2"/>
  <c r="E451" i="2"/>
  <c r="E459" i="2"/>
  <c r="E467" i="2"/>
  <c r="I467" i="2" s="1"/>
  <c r="E475" i="2"/>
  <c r="E483" i="2"/>
  <c r="I483" i="2" s="1"/>
  <c r="E491" i="2"/>
  <c r="E499" i="2"/>
  <c r="E507" i="2"/>
  <c r="E515" i="2"/>
  <c r="E523" i="2"/>
  <c r="E531" i="2"/>
  <c r="I531" i="2" s="1"/>
  <c r="E539" i="2"/>
  <c r="E547" i="2"/>
  <c r="I547" i="2" s="1"/>
  <c r="E555" i="2"/>
  <c r="E569" i="2"/>
  <c r="E580" i="2"/>
  <c r="E595" i="2"/>
  <c r="E611" i="2"/>
  <c r="E627" i="2"/>
  <c r="E643" i="2"/>
  <c r="E659" i="2"/>
  <c r="I659" i="2" s="1"/>
  <c r="E675" i="2"/>
  <c r="E691" i="2"/>
  <c r="E707" i="2"/>
  <c r="E723" i="2"/>
  <c r="E739" i="2"/>
  <c r="E755" i="2"/>
  <c r="E771" i="2"/>
  <c r="AD589" i="4" l="1"/>
  <c r="Y586" i="4"/>
  <c r="Z720" i="4"/>
  <c r="AD235" i="4"/>
  <c r="AD459" i="4"/>
  <c r="Z510" i="4"/>
  <c r="AD679" i="4"/>
  <c r="AC430" i="4"/>
  <c r="AD5" i="4"/>
  <c r="AD353" i="4"/>
  <c r="AC588" i="4"/>
  <c r="AD161" i="4"/>
  <c r="AD590" i="4"/>
  <c r="Z610" i="4"/>
  <c r="Z672" i="4"/>
  <c r="Z42" i="4"/>
  <c r="AD423" i="4"/>
  <c r="AD257" i="4"/>
  <c r="AD325" i="4"/>
  <c r="AD605" i="4"/>
  <c r="Z269" i="4"/>
  <c r="AD96" i="4"/>
  <c r="AD39" i="4"/>
  <c r="AE746" i="4"/>
  <c r="AJ746" i="4" s="1"/>
  <c r="AD476" i="4"/>
  <c r="AD139" i="4"/>
  <c r="AD454" i="4"/>
  <c r="AD214" i="4"/>
  <c r="AD283" i="4"/>
  <c r="AD637" i="4"/>
  <c r="AC678" i="4"/>
  <c r="AD496" i="4"/>
  <c r="Z111" i="4"/>
  <c r="AC410" i="4"/>
  <c r="AD188" i="4"/>
  <c r="AD34" i="4"/>
  <c r="AD86" i="4"/>
  <c r="AD189" i="4"/>
  <c r="AD528" i="4"/>
  <c r="AD647" i="4"/>
  <c r="AC540" i="4"/>
  <c r="AD190" i="4"/>
  <c r="AC590" i="4"/>
  <c r="AD531" i="4"/>
  <c r="AD297" i="4"/>
  <c r="AD501" i="4"/>
  <c r="Z488" i="4"/>
  <c r="AD527" i="4"/>
  <c r="AD165" i="4"/>
  <c r="AD405" i="4"/>
  <c r="AD71" i="4"/>
  <c r="AD500" i="4"/>
  <c r="AD160" i="4"/>
  <c r="AD66" i="4"/>
  <c r="AD426" i="4"/>
  <c r="AD109" i="4"/>
  <c r="AD634" i="4"/>
  <c r="AC454" i="4"/>
  <c r="AC452" i="4"/>
  <c r="AD688" i="4"/>
  <c r="AD739" i="4"/>
  <c r="AE740" i="4"/>
  <c r="AP740" i="4" s="1"/>
  <c r="AD523" i="4"/>
  <c r="AD67" i="4"/>
  <c r="AC256" i="4"/>
  <c r="AD543" i="4"/>
  <c r="AD740" i="4"/>
  <c r="AC157" i="4"/>
  <c r="AC493" i="4"/>
  <c r="AC110" i="4"/>
  <c r="AD542" i="4"/>
  <c r="AD159" i="4"/>
  <c r="AD293" i="4"/>
  <c r="AD455" i="4"/>
  <c r="AD33" i="4"/>
  <c r="AD94" i="4"/>
  <c r="AD136" i="4"/>
  <c r="AD446" i="4"/>
  <c r="AD162" i="4"/>
  <c r="AD694" i="4"/>
  <c r="AD386" i="4"/>
  <c r="AD447" i="4"/>
  <c r="AD292" i="4"/>
  <c r="AD138" i="4"/>
  <c r="AD485" i="4"/>
  <c r="AD377" i="4"/>
  <c r="AD95" i="4"/>
  <c r="AD317" i="4"/>
  <c r="AD457" i="4"/>
  <c r="AD556" i="4"/>
  <c r="AD289" i="4"/>
  <c r="AD93" i="4"/>
  <c r="AD79" i="4"/>
  <c r="AD355" i="4"/>
  <c r="Z588" i="4"/>
  <c r="AD284" i="4"/>
  <c r="AD208" i="4"/>
  <c r="AD667" i="4"/>
  <c r="AD113" i="4"/>
  <c r="AC34" i="4"/>
  <c r="AD464" i="4"/>
  <c r="AD288" i="4"/>
  <c r="AD272" i="4"/>
  <c r="AD453" i="4"/>
  <c r="AD169" i="4"/>
  <c r="AD458" i="4"/>
  <c r="AD119" i="4"/>
  <c r="AD306" i="4"/>
  <c r="AD285" i="4"/>
  <c r="AD378" i="4"/>
  <c r="AD247" i="4"/>
  <c r="AD452" i="4"/>
  <c r="AD463" i="4"/>
  <c r="AD695" i="4"/>
  <c r="Z92" i="4"/>
  <c r="AD143" i="4"/>
  <c r="AD130" i="4"/>
  <c r="AD412" i="4"/>
  <c r="AD114" i="4"/>
  <c r="Z358" i="4"/>
  <c r="AD53" i="4"/>
  <c r="AD14" i="4"/>
  <c r="AD178" i="4"/>
  <c r="AD185" i="4"/>
  <c r="AD415" i="4"/>
  <c r="AD26" i="4"/>
  <c r="AC557" i="4"/>
  <c r="AD181" i="4"/>
  <c r="AD642" i="4"/>
  <c r="AD588" i="4"/>
  <c r="AD248" i="4"/>
  <c r="AC214" i="4"/>
  <c r="Z166" i="4"/>
  <c r="AC433" i="4"/>
  <c r="AD182" i="4"/>
  <c r="Z526" i="4"/>
  <c r="AD291" i="4"/>
  <c r="AD186" i="4"/>
  <c r="AD408" i="4"/>
  <c r="AD167" i="4"/>
  <c r="AD137" i="4"/>
  <c r="AD80" i="4"/>
  <c r="AD183" i="4"/>
  <c r="AD316" i="4"/>
  <c r="AD13" i="4"/>
  <c r="AD153" i="4"/>
  <c r="AC178" i="4"/>
  <c r="AD196" i="4"/>
  <c r="AD416" i="4"/>
  <c r="AD258" i="4"/>
  <c r="AD704" i="4"/>
  <c r="AC115" i="4"/>
  <c r="AD290" i="4"/>
  <c r="AC694" i="4"/>
  <c r="AD434" i="4"/>
  <c r="Y526" i="4"/>
  <c r="AC131" i="4"/>
  <c r="Z44" i="4"/>
  <c r="AD84" i="4"/>
  <c r="AD592" i="4"/>
  <c r="AD40" i="4"/>
  <c r="AD349" i="4"/>
  <c r="Z572" i="4"/>
  <c r="Z735" i="4"/>
  <c r="AC26" i="4"/>
  <c r="AD713" i="4"/>
  <c r="AD562" i="4"/>
  <c r="AD633" i="4"/>
  <c r="AD623" i="4"/>
  <c r="AD223" i="4"/>
  <c r="AC382" i="4"/>
  <c r="AD710" i="4"/>
  <c r="Y488" i="4"/>
  <c r="AD504" i="4"/>
  <c r="AD563" i="4"/>
  <c r="AD27" i="4"/>
  <c r="AC121" i="4"/>
  <c r="AD75" i="4"/>
  <c r="AD147" i="4"/>
  <c r="AD573" i="4"/>
  <c r="AD381" i="4"/>
  <c r="AD333" i="4"/>
  <c r="AC147" i="4"/>
  <c r="AD282" i="4"/>
  <c r="AD433" i="4"/>
  <c r="AD112" i="4"/>
  <c r="AD593" i="4"/>
  <c r="AD302" i="4"/>
  <c r="AD301" i="4"/>
  <c r="AC290" i="4"/>
  <c r="AD251" i="4"/>
  <c r="AD530" i="4"/>
  <c r="AD505" i="4"/>
  <c r="AD111" i="4"/>
  <c r="AD659" i="4"/>
  <c r="AD644" i="4"/>
  <c r="AE742" i="4"/>
  <c r="AP742" i="4" s="1"/>
  <c r="AD610" i="4"/>
  <c r="AD407" i="4"/>
  <c r="AD54" i="4"/>
  <c r="AD356" i="4"/>
  <c r="AD692" i="4"/>
  <c r="AD156" i="4"/>
  <c r="AD741" i="4"/>
  <c r="AC224" i="4"/>
  <c r="AD742" i="4"/>
  <c r="AP734" i="8"/>
  <c r="AJ735" i="8"/>
  <c r="O733" i="8"/>
  <c r="AJ734" i="8"/>
  <c r="S779" i="7"/>
  <c r="AX780" i="7"/>
  <c r="D776" i="7"/>
  <c r="AG732" i="8"/>
  <c r="U731" i="8"/>
  <c r="AA733" i="8"/>
  <c r="R732" i="8"/>
  <c r="W753" i="8"/>
  <c r="V752" i="8"/>
  <c r="S412" i="5"/>
  <c r="Z193" i="4"/>
  <c r="T106" i="5"/>
  <c r="Z175" i="4"/>
  <c r="S275" i="5"/>
  <c r="T203" i="5"/>
  <c r="Z577" i="4"/>
  <c r="Z493" i="4"/>
  <c r="Z357" i="4"/>
  <c r="Z55" i="4"/>
  <c r="T147" i="5"/>
  <c r="S198" i="5"/>
  <c r="T663" i="5"/>
  <c r="T111" i="5"/>
  <c r="Z260" i="4"/>
  <c r="T199" i="5"/>
  <c r="S727" i="5"/>
  <c r="S96" i="5"/>
  <c r="T269" i="5"/>
  <c r="Z356" i="4"/>
  <c r="T540" i="5"/>
  <c r="T322" i="5"/>
  <c r="T3" i="5"/>
  <c r="AD411" i="4"/>
  <c r="AD58" i="4"/>
  <c r="AD217" i="4"/>
  <c r="AD658" i="4"/>
  <c r="AD509" i="4"/>
  <c r="AD498" i="4"/>
  <c r="AD565" i="4"/>
  <c r="AD379" i="4"/>
  <c r="AD221" i="4"/>
  <c r="AD358" i="4"/>
  <c r="AD17" i="4"/>
  <c r="AC658" i="4"/>
  <c r="AD526" i="4"/>
  <c r="AC647" i="4"/>
  <c r="AD168" i="4"/>
  <c r="AD570" i="4"/>
  <c r="AD29" i="4"/>
  <c r="AD418" i="4"/>
  <c r="AD554" i="4"/>
  <c r="AD497" i="4"/>
  <c r="AC127" i="4"/>
  <c r="AD299" i="4"/>
  <c r="AC81" i="4"/>
  <c r="AD380" i="4"/>
  <c r="AD166" i="4"/>
  <c r="AD140" i="4"/>
  <c r="AD522" i="4"/>
  <c r="AD373" i="4"/>
  <c r="AD525" i="4"/>
  <c r="AD529" i="4"/>
  <c r="AD641" i="4"/>
  <c r="AC500" i="4"/>
  <c r="AC498" i="4"/>
  <c r="AD561" i="4"/>
  <c r="AC222" i="4"/>
  <c r="AD175" i="4"/>
  <c r="AD652" i="4"/>
  <c r="AD368" i="4"/>
  <c r="AD480" i="4"/>
  <c r="AP741" i="4"/>
  <c r="AD576" i="4"/>
  <c r="AD417" i="4"/>
  <c r="AD357" i="4"/>
  <c r="AD311" i="4"/>
  <c r="AD372" i="4"/>
  <c r="AD714" i="4"/>
  <c r="AD571" i="4"/>
  <c r="AD555" i="4"/>
  <c r="AC68" i="4"/>
  <c r="AD456" i="4"/>
  <c r="AD730" i="4"/>
  <c r="AD698" i="4"/>
  <c r="AD552" i="4"/>
  <c r="AD697" i="4"/>
  <c r="AD294" i="4"/>
  <c r="AD15" i="4"/>
  <c r="AD11" i="4"/>
  <c r="AD711" i="4"/>
  <c r="AC635" i="4"/>
  <c r="AD475" i="4"/>
  <c r="AD465" i="4"/>
  <c r="AD252" i="4"/>
  <c r="AC143" i="4"/>
  <c r="AD442" i="4"/>
  <c r="AD604" i="4"/>
  <c r="I732" i="5"/>
  <c r="Y732" i="5" s="1"/>
  <c r="AD242" i="4"/>
  <c r="AD712" i="4"/>
  <c r="AD651" i="4"/>
  <c r="AD729" i="4"/>
  <c r="AD115" i="4"/>
  <c r="AC636" i="4"/>
  <c r="AD389" i="4"/>
  <c r="Y734" i="5"/>
  <c r="AD313" i="4"/>
  <c r="AC60" i="4"/>
  <c r="AC605" i="4"/>
  <c r="AD409" i="4"/>
  <c r="AD312" i="4"/>
  <c r="AD579" i="4"/>
  <c r="AD394" i="4"/>
  <c r="AD499" i="4"/>
  <c r="AD443" i="4"/>
  <c r="AD435" i="4"/>
  <c r="AD517" i="4"/>
  <c r="AD298" i="4"/>
  <c r="AD253" i="4"/>
  <c r="AE735" i="4"/>
  <c r="AD200" i="4"/>
  <c r="AD259" i="4"/>
  <c r="AD701" i="4"/>
  <c r="AD574" i="4"/>
  <c r="AD70" i="4"/>
  <c r="AD439" i="4"/>
  <c r="AD227" i="4"/>
  <c r="AC439" i="4"/>
  <c r="AD62" i="4"/>
  <c r="AD515" i="4"/>
  <c r="Z209" i="4"/>
  <c r="AD734" i="4"/>
  <c r="AC261" i="4"/>
  <c r="AD151" i="4"/>
  <c r="AD279" i="4"/>
  <c r="AD277" i="4"/>
  <c r="AD204" i="4"/>
  <c r="AC103" i="4"/>
  <c r="AD103" i="4"/>
  <c r="AD491" i="4"/>
  <c r="AD295" i="4"/>
  <c r="AD343" i="4"/>
  <c r="AD225" i="4"/>
  <c r="T664" i="5"/>
  <c r="AD625" i="4"/>
  <c r="T222" i="5"/>
  <c r="AD60" i="4"/>
  <c r="AD82" i="4"/>
  <c r="AD578" i="4"/>
  <c r="AD274" i="4"/>
  <c r="AC428" i="4"/>
  <c r="AC295" i="4"/>
  <c r="AD263" i="4"/>
  <c r="AD278" i="4"/>
  <c r="AD50" i="4"/>
  <c r="T206" i="5"/>
  <c r="AD366" i="4"/>
  <c r="T91" i="5"/>
  <c r="AD83" i="4"/>
  <c r="AD101" i="4"/>
  <c r="AD260" i="4"/>
  <c r="AD428" i="4"/>
  <c r="AD68" i="4"/>
  <c r="AD700" i="4"/>
  <c r="AD673" i="4"/>
  <c r="AD336" i="4"/>
  <c r="T414" i="5"/>
  <c r="AD76" i="4"/>
  <c r="AD116" i="4"/>
  <c r="Z378" i="4"/>
  <c r="AD674" i="4"/>
  <c r="AD624" i="4"/>
  <c r="AD577" i="4"/>
  <c r="AD735" i="4"/>
  <c r="AD699" i="4"/>
  <c r="AD236" i="4"/>
  <c r="T159" i="5"/>
  <c r="T18" i="5"/>
  <c r="Z172" i="4"/>
  <c r="AD41" i="4"/>
  <c r="AC444" i="4"/>
  <c r="AD444" i="4"/>
  <c r="AD575" i="4"/>
  <c r="AD719" i="4"/>
  <c r="AD516" i="4"/>
  <c r="T659" i="5"/>
  <c r="AD668" i="4"/>
  <c r="AD69" i="4"/>
  <c r="AD201" i="4"/>
  <c r="AD308" i="4"/>
  <c r="AD492" i="4"/>
  <c r="AD144" i="4"/>
  <c r="AD558" i="4"/>
  <c r="Y577" i="4"/>
  <c r="AD323" i="4"/>
  <c r="AC154" i="4"/>
  <c r="Y482" i="4"/>
  <c r="T661" i="5"/>
  <c r="Z168" i="4"/>
  <c r="T270" i="5"/>
  <c r="Y93" i="4"/>
  <c r="T676" i="5"/>
  <c r="T658" i="5"/>
  <c r="T534" i="5"/>
  <c r="AC745" i="4"/>
  <c r="AC693" i="4"/>
  <c r="AD606" i="4"/>
  <c r="AD431" i="4"/>
  <c r="AP745" i="4"/>
  <c r="AD510" i="4"/>
  <c r="AC388" i="4"/>
  <c r="AD387" i="4"/>
  <c r="AD388" i="4"/>
  <c r="AC309" i="4"/>
  <c r="AD213" i="4"/>
  <c r="AD315" i="4"/>
  <c r="AD364" i="4"/>
  <c r="AD245" i="4"/>
  <c r="AD519" i="4"/>
  <c r="AD616" i="4"/>
  <c r="Z333" i="4"/>
  <c r="AC690" i="4"/>
  <c r="Z22" i="4"/>
  <c r="Z494" i="4"/>
  <c r="AD154" i="4"/>
  <c r="AD281" i="4"/>
  <c r="AD273" i="4"/>
  <c r="AD89" i="4"/>
  <c r="AD90" i="4"/>
  <c r="AD193" i="4"/>
  <c r="AD601" i="4"/>
  <c r="AD64" i="4"/>
  <c r="AD686" i="4"/>
  <c r="AD45" i="4"/>
  <c r="Z713" i="4"/>
  <c r="AD342" i="4"/>
  <c r="AD155" i="4"/>
  <c r="T426" i="5"/>
  <c r="T143" i="5"/>
  <c r="T578" i="5"/>
  <c r="T192" i="5"/>
  <c r="AC23" i="4"/>
  <c r="T724" i="5"/>
  <c r="AD681" i="4"/>
  <c r="AD518" i="4"/>
  <c r="T533" i="5"/>
  <c r="AD134" i="4"/>
  <c r="AD477" i="4"/>
  <c r="AD479" i="4"/>
  <c r="AD81" i="4"/>
  <c r="AD398" i="4"/>
  <c r="AD680" i="4"/>
  <c r="AD234" i="4"/>
  <c r="S143" i="5"/>
  <c r="T323" i="5"/>
  <c r="Z188" i="4"/>
  <c r="S307" i="5"/>
  <c r="Z598" i="4"/>
  <c r="Z721" i="4"/>
  <c r="AD233" i="4"/>
  <c r="AD403" i="4"/>
  <c r="AD514" i="4"/>
  <c r="AD602" i="4"/>
  <c r="AC480" i="4"/>
  <c r="AD135" i="4"/>
  <c r="AD361" i="4"/>
  <c r="AD557" i="4"/>
  <c r="AD648" i="4"/>
  <c r="AD615" i="4"/>
  <c r="AD745" i="4"/>
  <c r="AD145" i="4"/>
  <c r="T479" i="5"/>
  <c r="Z692" i="4"/>
  <c r="T194" i="5"/>
  <c r="T492" i="5"/>
  <c r="AD240" i="4"/>
  <c r="T579" i="5"/>
  <c r="AD390" i="4"/>
  <c r="T145" i="5"/>
  <c r="T272" i="5"/>
  <c r="AD490" i="4"/>
  <c r="AC283" i="4"/>
  <c r="AD404" i="4"/>
  <c r="T470" i="5"/>
  <c r="AD619" i="4"/>
  <c r="AC604" i="4"/>
  <c r="AD430" i="4"/>
  <c r="AD513" i="4"/>
  <c r="T395" i="5"/>
  <c r="Y293" i="4"/>
  <c r="S502" i="5"/>
  <c r="Z604" i="4"/>
  <c r="T204" i="5"/>
  <c r="AD262" i="4"/>
  <c r="T314" i="5"/>
  <c r="AC315" i="4"/>
  <c r="T657" i="5"/>
  <c r="AD413" i="4"/>
  <c r="AD212" i="4"/>
  <c r="AD329" i="4"/>
  <c r="AD603" i="4"/>
  <c r="AD264" i="4"/>
  <c r="AD220" i="4"/>
  <c r="AD350" i="4"/>
  <c r="AD693" i="4"/>
  <c r="T480" i="5"/>
  <c r="Y511" i="4"/>
  <c r="S533" i="5"/>
  <c r="T473" i="5"/>
  <c r="AD638" i="4"/>
  <c r="AC201" i="4"/>
  <c r="AD205" i="4"/>
  <c r="AD503" i="4"/>
  <c r="AC503" i="4"/>
  <c r="AD266" i="4"/>
  <c r="AD219" i="4"/>
  <c r="AD194" i="4"/>
  <c r="AD12" i="4"/>
  <c r="AD414" i="4"/>
  <c r="AD421" i="4"/>
  <c r="S417" i="5"/>
  <c r="AD613" i="4"/>
  <c r="S725" i="5"/>
  <c r="T152" i="5"/>
  <c r="T36" i="5"/>
  <c r="AD482" i="4"/>
  <c r="AD585" i="4"/>
  <c r="AD310" i="4"/>
  <c r="AD611" i="4"/>
  <c r="AD309" i="4"/>
  <c r="AD35" i="4"/>
  <c r="AD265" i="4"/>
  <c r="AC415" i="4"/>
  <c r="AD206" i="4"/>
  <c r="T360" i="5"/>
  <c r="AD195" i="4"/>
  <c r="AD3" i="4"/>
  <c r="AD645" i="4"/>
  <c r="AD55" i="4"/>
  <c r="AD682" i="4"/>
  <c r="AD16" i="4"/>
  <c r="AD436" i="4"/>
  <c r="AD198" i="4"/>
  <c r="AC292" i="4"/>
  <c r="AC611" i="4"/>
  <c r="AC667" i="4"/>
  <c r="Z40" i="4"/>
  <c r="AD100" i="4"/>
  <c r="AD507" i="4"/>
  <c r="AD481" i="4"/>
  <c r="AD420" i="4"/>
  <c r="AD708" i="4"/>
  <c r="AD42" i="4"/>
  <c r="AD43" i="4"/>
  <c r="AD339" i="4"/>
  <c r="T352" i="5"/>
  <c r="S657" i="5"/>
  <c r="T417" i="5"/>
  <c r="AD18" i="4"/>
  <c r="T198" i="5"/>
  <c r="AD164" i="4"/>
  <c r="AD275" i="4"/>
  <c r="Z524" i="4"/>
  <c r="AD612" i="4"/>
  <c r="AD237" i="4"/>
  <c r="S369" i="5"/>
  <c r="T651" i="5"/>
  <c r="AD511" i="4"/>
  <c r="AD715" i="4"/>
  <c r="AD163" i="4"/>
  <c r="AD709" i="4"/>
  <c r="AD512" i="4"/>
  <c r="T235" i="5"/>
  <c r="T471" i="5"/>
  <c r="AD646" i="4"/>
  <c r="AD267" i="4"/>
  <c r="AD639" i="4"/>
  <c r="AD218" i="4"/>
  <c r="AD631" i="4"/>
  <c r="AD508" i="4"/>
  <c r="AD716" i="4"/>
  <c r="AD597" i="4"/>
  <c r="T637" i="5"/>
  <c r="AD551" i="4"/>
  <c r="AD99" i="4"/>
  <c r="AD553" i="4"/>
  <c r="AD318" i="4"/>
  <c r="AD107" i="4"/>
  <c r="AD255" i="4"/>
  <c r="AD228" i="4"/>
  <c r="AD10" i="4"/>
  <c r="S37" i="5"/>
  <c r="T652" i="5"/>
  <c r="S17" i="5"/>
  <c r="S562" i="5"/>
  <c r="T242" i="5"/>
  <c r="S667" i="5"/>
  <c r="T720" i="5"/>
  <c r="AD370" i="4"/>
  <c r="AD148" i="4"/>
  <c r="AD728" i="4"/>
  <c r="AD344" i="4"/>
  <c r="AD192" i="4"/>
  <c r="AD608" i="4"/>
  <c r="AD231" i="4"/>
  <c r="S638" i="5"/>
  <c r="AD732" i="4"/>
  <c r="AD369" i="4"/>
  <c r="AD537" i="4"/>
  <c r="AD338" i="4"/>
  <c r="AC743" i="4"/>
  <c r="AD123" i="4"/>
  <c r="AD332" i="4"/>
  <c r="Z227" i="4"/>
  <c r="T638" i="5"/>
  <c r="T156" i="5"/>
  <c r="T613" i="5"/>
  <c r="T298" i="5"/>
  <c r="AD643" i="4"/>
  <c r="AD371" i="4"/>
  <c r="AD620" i="4"/>
  <c r="AE743" i="4"/>
  <c r="AD538" i="4"/>
  <c r="AC644" i="4"/>
  <c r="AD335" i="4"/>
  <c r="AD706" i="4"/>
  <c r="T453" i="5"/>
  <c r="AD22" i="4"/>
  <c r="AC551" i="4"/>
  <c r="AC99" i="4"/>
  <c r="AD334" i="4"/>
  <c r="AD108" i="4"/>
  <c r="T454" i="5"/>
  <c r="Z222" i="4"/>
  <c r="Z410" i="4"/>
  <c r="AD268" i="4"/>
  <c r="AD47" i="4"/>
  <c r="AD450" i="4"/>
  <c r="AD424" i="4"/>
  <c r="AD425" i="4"/>
  <c r="AD149" i="4"/>
  <c r="AD362" i="4"/>
  <c r="AD28" i="4"/>
  <c r="AD21" i="4"/>
  <c r="AD98" i="4"/>
  <c r="AD254" i="4"/>
  <c r="AC650" i="4"/>
  <c r="T116" i="5"/>
  <c r="T284" i="5"/>
  <c r="T32" i="5"/>
  <c r="AD9" i="4"/>
  <c r="AD46" i="4"/>
  <c r="AD649" i="4"/>
  <c r="T616" i="5"/>
  <c r="AD232" i="4"/>
  <c r="AD172" i="4"/>
  <c r="AD468" i="4"/>
  <c r="AD63" i="4"/>
  <c r="AD363" i="4"/>
  <c r="T461" i="5"/>
  <c r="AD478" i="4"/>
  <c r="AD723" i="4"/>
  <c r="AC479" i="4"/>
  <c r="AD365" i="4"/>
  <c r="AD142" i="4"/>
  <c r="T250" i="5"/>
  <c r="AD141" i="4"/>
  <c r="AD122" i="4"/>
  <c r="AD88" i="4"/>
  <c r="S462" i="5"/>
  <c r="AD402" i="4"/>
  <c r="AC609" i="4"/>
  <c r="AD707" i="4"/>
  <c r="AD744" i="4"/>
  <c r="AE744" i="4"/>
  <c r="AP744" i="4" s="1"/>
  <c r="T618" i="5"/>
  <c r="S548" i="5"/>
  <c r="T26" i="5"/>
  <c r="T221" i="5"/>
  <c r="AD469" i="4"/>
  <c r="AD326" i="4"/>
  <c r="AC733" i="4"/>
  <c r="AD249" i="4"/>
  <c r="AD340" i="4"/>
  <c r="AD401" i="4"/>
  <c r="AD564" i="4"/>
  <c r="AD745" i="5"/>
  <c r="Z47" i="4"/>
  <c r="S126" i="5"/>
  <c r="AD630" i="4"/>
  <c r="AC318" i="4"/>
  <c r="AD133" i="4"/>
  <c r="AC372" i="4"/>
  <c r="AD609" i="4"/>
  <c r="AD37" i="4"/>
  <c r="AC260" i="4"/>
  <c r="AD337" i="4"/>
  <c r="Z706" i="4"/>
  <c r="AD705" i="4"/>
  <c r="T370" i="5"/>
  <c r="AD348" i="4"/>
  <c r="T514" i="5"/>
  <c r="T697" i="5"/>
  <c r="AC199" i="4"/>
  <c r="AD691" i="4"/>
  <c r="AD441" i="4"/>
  <c r="AD690" i="4"/>
  <c r="AD239" i="4"/>
  <c r="AD440" i="4"/>
  <c r="AD494" i="4"/>
  <c r="AC197" i="4"/>
  <c r="AC212" i="4"/>
  <c r="T350" i="5"/>
  <c r="Z525" i="4"/>
  <c r="AD250" i="4"/>
  <c r="AD488" i="4"/>
  <c r="AD307" i="4"/>
  <c r="AD238" i="4"/>
  <c r="AD36" i="4"/>
  <c r="AD487" i="4"/>
  <c r="AD197" i="4"/>
  <c r="AC140" i="4"/>
  <c r="S603" i="5"/>
  <c r="Z555" i="4"/>
  <c r="S663" i="5"/>
  <c r="Z271" i="4"/>
  <c r="S564" i="5"/>
  <c r="AC630" i="4"/>
  <c r="AD449" i="4"/>
  <c r="Z298" i="4"/>
  <c r="AD327" i="4"/>
  <c r="AC133" i="4"/>
  <c r="AD229" i="4"/>
  <c r="T363" i="5"/>
  <c r="Z270" i="4"/>
  <c r="AD495" i="4"/>
  <c r="AC338" i="4"/>
  <c r="AD91" i="4"/>
  <c r="AC204" i="4"/>
  <c r="AD211" i="4"/>
  <c r="AD19" i="4"/>
  <c r="Z618" i="4"/>
  <c r="AD117" i="4"/>
  <c r="T173" i="5"/>
  <c r="AD341" i="4"/>
  <c r="AD731" i="4"/>
  <c r="Y525" i="4"/>
  <c r="AD724" i="4"/>
  <c r="T515" i="5"/>
  <c r="AD321" i="4"/>
  <c r="AD92" i="4"/>
  <c r="T564" i="5"/>
  <c r="AD152" i="4"/>
  <c r="AD470" i="4"/>
  <c r="AD203" i="4"/>
  <c r="AD743" i="4"/>
  <c r="T435" i="5"/>
  <c r="AD20" i="4"/>
  <c r="T422" i="5"/>
  <c r="T619" i="5"/>
  <c r="T698" i="5"/>
  <c r="Z518" i="4"/>
  <c r="AD191" i="4"/>
  <c r="AD560" i="4"/>
  <c r="T202" i="5"/>
  <c r="T606" i="5"/>
  <c r="S516" i="5"/>
  <c r="AD395" i="4"/>
  <c r="AD524" i="4"/>
  <c r="AC129" i="4"/>
  <c r="AD129" i="4"/>
  <c r="AD721" i="4"/>
  <c r="AC721" i="4"/>
  <c r="AD124" i="4"/>
  <c r="AD582" i="4"/>
  <c r="AD628" i="4"/>
  <c r="AD635" i="4"/>
  <c r="T516" i="5"/>
  <c r="Z225" i="4"/>
  <c r="Z595" i="4"/>
  <c r="T22" i="5"/>
  <c r="T686" i="5"/>
  <c r="AD230" i="4"/>
  <c r="AC747" i="4"/>
  <c r="AD747" i="4"/>
  <c r="AE747" i="4"/>
  <c r="AD598" i="4"/>
  <c r="AC599" i="4"/>
  <c r="AC542" i="4"/>
  <c r="AD180" i="4"/>
  <c r="AD199" i="4"/>
  <c r="Z226" i="4"/>
  <c r="AD170" i="4"/>
  <c r="T418" i="5"/>
  <c r="AD57" i="4"/>
  <c r="AD677" i="4"/>
  <c r="AD322" i="4"/>
  <c r="Z722" i="4"/>
  <c r="T302" i="5"/>
  <c r="Z576" i="4"/>
  <c r="AD179" i="4"/>
  <c r="AD345" i="4"/>
  <c r="AC210" i="4"/>
  <c r="AD209" i="4"/>
  <c r="AC525" i="4"/>
  <c r="T37" i="5"/>
  <c r="Z10" i="4"/>
  <c r="AC230" i="4"/>
  <c r="AD210" i="4"/>
  <c r="AD471" i="4"/>
  <c r="Y269" i="4"/>
  <c r="AD559" i="4"/>
  <c r="T628" i="5"/>
  <c r="AD241" i="4"/>
  <c r="Z66" i="4"/>
  <c r="AD171" i="4"/>
  <c r="AD746" i="4"/>
  <c r="AC474" i="4"/>
  <c r="AD474" i="4"/>
  <c r="AD472" i="4"/>
  <c r="AD627" i="4"/>
  <c r="AD548" i="4"/>
  <c r="AD56" i="4"/>
  <c r="T595" i="5"/>
  <c r="T685" i="5"/>
  <c r="Y6" i="4"/>
  <c r="AD657" i="4"/>
  <c r="AD489" i="4"/>
  <c r="AD718" i="4"/>
  <c r="T666" i="5"/>
  <c r="AC345" i="4"/>
  <c r="AD596" i="4"/>
  <c r="AD669" i="4"/>
  <c r="O734" i="4"/>
  <c r="AE734" i="4" s="1"/>
  <c r="AD727" i="4"/>
  <c r="AD717" i="4"/>
  <c r="T191" i="5"/>
  <c r="T680" i="5"/>
  <c r="AD595" i="4"/>
  <c r="AD52" i="4"/>
  <c r="S670" i="5"/>
  <c r="T665" i="5"/>
  <c r="T213" i="5"/>
  <c r="T725" i="5"/>
  <c r="AC506" i="4"/>
  <c r="AD506" i="4"/>
  <c r="T477" i="5"/>
  <c r="S153" i="5"/>
  <c r="T691" i="5"/>
  <c r="Z441" i="4"/>
  <c r="T726" i="5"/>
  <c r="T169" i="5"/>
  <c r="AE737" i="4"/>
  <c r="AD670" i="4"/>
  <c r="T439" i="5"/>
  <c r="Z582" i="4"/>
  <c r="T174" i="5"/>
  <c r="AD393" i="4"/>
  <c r="AC737" i="4"/>
  <c r="AC670" i="4"/>
  <c r="AD74" i="4"/>
  <c r="AD330" i="4"/>
  <c r="Z281" i="4"/>
  <c r="Z553" i="4"/>
  <c r="T495" i="5"/>
  <c r="Z586" i="4"/>
  <c r="AD51" i="4"/>
  <c r="Z113" i="4"/>
  <c r="T353" i="5"/>
  <c r="T476" i="5"/>
  <c r="S270" i="5"/>
  <c r="Z738" i="4"/>
  <c r="AD736" i="4"/>
  <c r="AD331" i="4"/>
  <c r="AD38" i="4"/>
  <c r="T367" i="5"/>
  <c r="T81" i="5"/>
  <c r="T137" i="5"/>
  <c r="T636" i="5"/>
  <c r="Z224" i="4"/>
  <c r="Z533" i="4"/>
  <c r="T224" i="5"/>
  <c r="AD676" i="4"/>
  <c r="Z537" i="4"/>
  <c r="T258" i="5"/>
  <c r="T153" i="5"/>
  <c r="AD173" i="4"/>
  <c r="AD31" i="4"/>
  <c r="T400" i="5"/>
  <c r="AD545" i="4"/>
  <c r="AD722" i="4"/>
  <c r="AC723" i="4"/>
  <c r="T401" i="5"/>
  <c r="T218" i="5"/>
  <c r="AC664" i="4"/>
  <c r="AD664" i="4"/>
  <c r="AD126" i="4"/>
  <c r="AD49" i="4"/>
  <c r="AD540" i="4"/>
  <c r="AD244" i="4"/>
  <c r="S154" i="5"/>
  <c r="T175" i="5"/>
  <c r="Z568" i="4"/>
  <c r="T553" i="5"/>
  <c r="Z210" i="4"/>
  <c r="Z91" i="4"/>
  <c r="T679" i="5"/>
  <c r="T384" i="5"/>
  <c r="AC473" i="4"/>
  <c r="AD406" i="4"/>
  <c r="AC406" i="4"/>
  <c r="AD581" i="4"/>
  <c r="AD461" i="4"/>
  <c r="AD541" i="4"/>
  <c r="AD125" i="4"/>
  <c r="AC546" i="4"/>
  <c r="AD351" i="4"/>
  <c r="T635" i="5"/>
  <c r="T82" i="5"/>
  <c r="T385" i="5"/>
  <c r="AD367" i="4"/>
  <c r="AC463" i="4"/>
  <c r="AD675" i="4"/>
  <c r="AD726" i="4"/>
  <c r="AD725" i="4"/>
  <c r="AC726" i="4"/>
  <c r="AD460" i="4"/>
  <c r="AC276" i="4"/>
  <c r="Z635" i="4"/>
  <c r="AD243" i="4"/>
  <c r="AD352" i="4"/>
  <c r="T21" i="5"/>
  <c r="T478" i="5"/>
  <c r="T730" i="5"/>
  <c r="T288" i="5"/>
  <c r="T217" i="5"/>
  <c r="AC247" i="4"/>
  <c r="Z575" i="4"/>
  <c r="AD473" i="4"/>
  <c r="T154" i="5"/>
  <c r="Y44" i="4"/>
  <c r="Z43" i="4"/>
  <c r="AD276" i="4"/>
  <c r="AD246" i="4"/>
  <c r="T53" i="5"/>
  <c r="S636" i="5"/>
  <c r="AD462" i="4"/>
  <c r="AD744" i="5"/>
  <c r="AD118" i="4"/>
  <c r="T347" i="5"/>
  <c r="AD683" i="4"/>
  <c r="AD684" i="4"/>
  <c r="AC684" i="4"/>
  <c r="AD544" i="4"/>
  <c r="AD48" i="4"/>
  <c r="T729" i="5"/>
  <c r="Z251" i="4"/>
  <c r="Z109" i="4"/>
  <c r="T43" i="5"/>
  <c r="Z112" i="4"/>
  <c r="T212" i="5"/>
  <c r="T402" i="5"/>
  <c r="T318" i="5"/>
  <c r="Z567" i="4"/>
  <c r="AD32" i="4"/>
  <c r="AC32" i="4"/>
  <c r="T714" i="5"/>
  <c r="Y210" i="4"/>
  <c r="AD30" i="4"/>
  <c r="AD215" i="4"/>
  <c r="AD547" i="4"/>
  <c r="T369" i="5"/>
  <c r="Z99" i="4"/>
  <c r="S175" i="5"/>
  <c r="T94" i="5"/>
  <c r="T431" i="5"/>
  <c r="Z235" i="4"/>
  <c r="S348" i="5"/>
  <c r="Z466" i="4"/>
  <c r="AD702" i="4"/>
  <c r="AD392" i="4"/>
  <c r="AC392" i="4"/>
  <c r="AD397" i="4"/>
  <c r="T711" i="5"/>
  <c r="T348" i="5"/>
  <c r="T155" i="5"/>
  <c r="T230" i="5"/>
  <c r="AD346" i="4"/>
  <c r="T122" i="5"/>
  <c r="AC401" i="4"/>
  <c r="AD400" i="4"/>
  <c r="T236" i="5"/>
  <c r="S170" i="5"/>
  <c r="T631" i="5"/>
  <c r="S191" i="5"/>
  <c r="T688" i="5"/>
  <c r="T146" i="5"/>
  <c r="Y67" i="4"/>
  <c r="S695" i="5"/>
  <c r="T591" i="5"/>
  <c r="AD396" i="4"/>
  <c r="AD549" i="4"/>
  <c r="AC572" i="4"/>
  <c r="Z634" i="4"/>
  <c r="AD550" i="4"/>
  <c r="T29" i="5"/>
  <c r="T609" i="5"/>
  <c r="Z557" i="4"/>
  <c r="Y557" i="4"/>
  <c r="S273" i="5"/>
  <c r="T504" i="5"/>
  <c r="S146" i="5"/>
  <c r="T682" i="5"/>
  <c r="S526" i="5"/>
  <c r="S244" i="5"/>
  <c r="T610" i="5"/>
  <c r="T485" i="5"/>
  <c r="T681" i="5"/>
  <c r="AD347" i="4"/>
  <c r="AD319" i="4"/>
  <c r="AD607" i="4"/>
  <c r="AC686" i="4"/>
  <c r="AD685" i="4"/>
  <c r="AD572" i="4"/>
  <c r="Z633" i="4"/>
  <c r="T243" i="5"/>
  <c r="T442" i="5"/>
  <c r="T717" i="5"/>
  <c r="Z293" i="4"/>
  <c r="Z477" i="4"/>
  <c r="Z129" i="4"/>
  <c r="T496" i="5"/>
  <c r="T273" i="5"/>
  <c r="T695" i="5"/>
  <c r="T394" i="5"/>
  <c r="AD73" i="4"/>
  <c r="AD72" i="4"/>
  <c r="AD216" i="4"/>
  <c r="T493" i="5"/>
  <c r="T293" i="5"/>
  <c r="S495" i="5"/>
  <c r="T443" i="5"/>
  <c r="S185" i="5"/>
  <c r="Z268" i="4"/>
  <c r="T683" i="5"/>
  <c r="AD703" i="4"/>
  <c r="T362" i="5"/>
  <c r="T112" i="5"/>
  <c r="Z609" i="4"/>
  <c r="S247" i="5"/>
  <c r="Y187" i="4"/>
  <c r="T393" i="5"/>
  <c r="Y286" i="4"/>
  <c r="T282" i="5"/>
  <c r="T522" i="5"/>
  <c r="AD583" i="4"/>
  <c r="Z714" i="4"/>
  <c r="T524" i="5"/>
  <c r="T158" i="5"/>
  <c r="T254" i="5"/>
  <c r="Z250" i="4"/>
  <c r="T62" i="5"/>
  <c r="T232" i="5"/>
  <c r="AD328" i="4"/>
  <c r="AC622" i="4"/>
  <c r="AD622" i="4"/>
  <c r="AD621" i="4"/>
  <c r="AC467" i="4"/>
  <c r="AD467" i="4"/>
  <c r="Z665" i="4"/>
  <c r="T252" i="5"/>
  <c r="Z107" i="4"/>
  <c r="Y268" i="4"/>
  <c r="T58" i="5"/>
  <c r="T491" i="5"/>
  <c r="T113" i="5"/>
  <c r="Z613" i="4"/>
  <c r="AC328" i="4"/>
  <c r="Z108" i="4"/>
  <c r="T446" i="5"/>
  <c r="Z286" i="4"/>
  <c r="S394" i="5"/>
  <c r="AD660" i="4"/>
  <c r="S680" i="5"/>
  <c r="T121" i="5"/>
  <c r="T503" i="5"/>
  <c r="T209" i="5"/>
  <c r="Z371" i="4"/>
  <c r="S122" i="5"/>
  <c r="Z231" i="4"/>
  <c r="AD584" i="4"/>
  <c r="AD466" i="4"/>
  <c r="Z183" i="4"/>
  <c r="AD654" i="4"/>
  <c r="AC655" i="4"/>
  <c r="Y553" i="4"/>
  <c r="S379" i="5"/>
  <c r="T233" i="5"/>
  <c r="Z247" i="4"/>
  <c r="T589" i="5"/>
  <c r="Z130" i="4"/>
  <c r="T42" i="5"/>
  <c r="T338" i="5"/>
  <c r="T28" i="5"/>
  <c r="AC202" i="4"/>
  <c r="AD202" i="4"/>
  <c r="S42" i="5"/>
  <c r="T41" i="5"/>
  <c r="T738" i="5"/>
  <c r="T101" i="5"/>
  <c r="T674" i="5"/>
  <c r="S384" i="5"/>
  <c r="Z605" i="4"/>
  <c r="T640" i="5"/>
  <c r="T304" i="5"/>
  <c r="T543" i="5"/>
  <c r="Y45" i="4"/>
  <c r="T605" i="5"/>
  <c r="T502" i="5"/>
  <c r="AC535" i="4"/>
  <c r="AD534" i="4"/>
  <c r="AD535" i="4"/>
  <c r="AD666" i="4"/>
  <c r="Y609" i="4"/>
  <c r="S523" i="5"/>
  <c r="S28" i="5"/>
  <c r="Z574" i="4"/>
  <c r="T283" i="5"/>
  <c r="T411" i="5"/>
  <c r="Z737" i="4"/>
  <c r="Y42" i="4"/>
  <c r="Z41" i="4"/>
  <c r="AD741" i="5"/>
  <c r="AJ741" i="5"/>
  <c r="AD655" i="4"/>
  <c r="AC656" i="4"/>
  <c r="AD656" i="4"/>
  <c r="AD665" i="4"/>
  <c r="T420" i="5"/>
  <c r="T523" i="5"/>
  <c r="S283" i="5"/>
  <c r="T438" i="5"/>
  <c r="S259" i="5"/>
  <c r="T275" i="5"/>
  <c r="T123" i="5"/>
  <c r="AC580" i="4"/>
  <c r="AD580" i="4"/>
  <c r="T190" i="5"/>
  <c r="T303" i="5"/>
  <c r="T709" i="5"/>
  <c r="T259" i="5"/>
  <c r="T481" i="5"/>
  <c r="T389" i="5"/>
  <c r="T634" i="5"/>
  <c r="Z297" i="4"/>
  <c r="AD687" i="4"/>
  <c r="AD661" i="4"/>
  <c r="AD226" i="4"/>
  <c r="Y518" i="4"/>
  <c r="T171" i="5"/>
  <c r="T337" i="5"/>
  <c r="S338" i="5"/>
  <c r="S720" i="5"/>
  <c r="Y575" i="4"/>
  <c r="T176" i="5"/>
  <c r="AC537" i="4"/>
  <c r="AD536" i="4"/>
  <c r="AD320" i="4"/>
  <c r="T421" i="5"/>
  <c r="T170" i="5"/>
  <c r="T355" i="5"/>
  <c r="Z11" i="4"/>
  <c r="Z300" i="4"/>
  <c r="Z299" i="4"/>
  <c r="T612" i="5"/>
  <c r="AD740" i="5"/>
  <c r="AJ740" i="5"/>
  <c r="S221" i="5"/>
  <c r="T719" i="5"/>
  <c r="T119" i="5"/>
  <c r="T604" i="5"/>
  <c r="Y55" i="4"/>
  <c r="T696" i="5"/>
  <c r="T255" i="5"/>
  <c r="AD618" i="4"/>
  <c r="AC618" i="4"/>
  <c r="AD617" i="4"/>
  <c r="T593" i="5"/>
  <c r="T277" i="5"/>
  <c r="T594" i="5"/>
  <c r="Z117" i="4"/>
  <c r="Y40" i="4"/>
  <c r="T51" i="5"/>
  <c r="T484" i="5"/>
  <c r="T620" i="5"/>
  <c r="S687" i="5"/>
  <c r="T162" i="5"/>
  <c r="S315" i="5"/>
  <c r="T699" i="5"/>
  <c r="T344" i="5"/>
  <c r="AD546" i="4"/>
  <c r="AC533" i="4"/>
  <c r="AD533" i="4"/>
  <c r="AD532" i="4"/>
  <c r="T164" i="5"/>
  <c r="Z192" i="4"/>
  <c r="AD521" i="4"/>
  <c r="AC521" i="4"/>
  <c r="Z465" i="4"/>
  <c r="Y466" i="4"/>
  <c r="T240" i="5"/>
  <c r="T301" i="5"/>
  <c r="T229" i="5"/>
  <c r="T702" i="5"/>
  <c r="T183" i="5"/>
  <c r="Z100" i="4"/>
  <c r="S702" i="5"/>
  <c r="T378" i="5"/>
  <c r="T225" i="5"/>
  <c r="Z316" i="4"/>
  <c r="S515" i="5"/>
  <c r="Z70" i="4"/>
  <c r="Z307" i="4"/>
  <c r="Z699" i="4"/>
  <c r="T63" i="5"/>
  <c r="T375" i="5"/>
  <c r="Z187" i="4"/>
  <c r="T366" i="5"/>
  <c r="T559" i="5"/>
  <c r="Z640" i="4"/>
  <c r="Z296" i="4"/>
  <c r="T38" i="5"/>
  <c r="AJ740" i="4"/>
  <c r="T554" i="5"/>
  <c r="T149" i="5"/>
  <c r="Z367" i="4"/>
  <c r="Z277" i="4"/>
  <c r="T182" i="5"/>
  <c r="T570" i="5"/>
  <c r="T103" i="5"/>
  <c r="T333" i="5"/>
  <c r="AD742" i="5"/>
  <c r="AJ742" i="5"/>
  <c r="Z218" i="4"/>
  <c r="T600" i="5"/>
  <c r="T571" i="5"/>
  <c r="T357" i="5"/>
  <c r="Z116" i="4"/>
  <c r="Z448" i="4"/>
  <c r="Z712" i="4"/>
  <c r="Z593" i="4"/>
  <c r="T410" i="5"/>
  <c r="S484" i="5"/>
  <c r="T447" i="5"/>
  <c r="S182" i="5"/>
  <c r="T34" i="5"/>
  <c r="T35" i="5"/>
  <c r="S498" i="5"/>
  <c r="T77" i="5"/>
  <c r="T547" i="5"/>
  <c r="Y233" i="4"/>
  <c r="Z232" i="4"/>
  <c r="Z594" i="4"/>
  <c r="T5" i="5"/>
  <c r="Z98" i="4"/>
  <c r="T205" i="5"/>
  <c r="Z460" i="4"/>
  <c r="S656" i="5"/>
  <c r="T387" i="5"/>
  <c r="T181" i="5"/>
  <c r="Y11" i="4"/>
  <c r="Z552" i="4"/>
  <c r="S205" i="5"/>
  <c r="T463" i="5"/>
  <c r="S27" i="5"/>
  <c r="T239" i="5"/>
  <c r="T237" i="5"/>
  <c r="T655" i="5"/>
  <c r="T546" i="5"/>
  <c r="T86" i="5"/>
  <c r="T215" i="5"/>
  <c r="Z263" i="4"/>
  <c r="S543" i="5"/>
  <c r="S240" i="5"/>
  <c r="T483" i="5"/>
  <c r="T27" i="5"/>
  <c r="S217" i="5"/>
  <c r="T231" i="5"/>
  <c r="Y658" i="4"/>
  <c r="Z657" i="4"/>
  <c r="Z51" i="4"/>
  <c r="Y51" i="4"/>
  <c r="S119" i="5"/>
  <c r="T519" i="5"/>
  <c r="S641" i="5"/>
  <c r="S684" i="5"/>
  <c r="Z479" i="4"/>
  <c r="S104" i="5"/>
  <c r="S570" i="5"/>
  <c r="T238" i="5"/>
  <c r="T456" i="5"/>
  <c r="T262" i="5"/>
  <c r="T462" i="5"/>
  <c r="T641" i="5"/>
  <c r="Y480" i="4"/>
  <c r="T319" i="5"/>
  <c r="T499" i="5"/>
  <c r="T684" i="5"/>
  <c r="S305" i="5"/>
  <c r="Z464" i="4"/>
  <c r="S6" i="5"/>
  <c r="T608" i="5"/>
  <c r="Z728" i="4"/>
  <c r="Y729" i="4"/>
  <c r="T104" i="5"/>
  <c r="T654" i="5"/>
  <c r="Z463" i="4"/>
  <c r="T526" i="5"/>
  <c r="T64" i="5"/>
  <c r="Z12" i="4"/>
  <c r="Z627" i="4"/>
  <c r="Z717" i="4"/>
  <c r="Z122" i="4"/>
  <c r="Y122" i="4"/>
  <c r="T48" i="5"/>
  <c r="Z13" i="4"/>
  <c r="Z265" i="4"/>
  <c r="T569" i="5"/>
  <c r="Z704" i="4"/>
  <c r="Z266" i="4"/>
  <c r="Z554" i="4"/>
  <c r="Y554" i="4"/>
  <c r="Z284" i="4"/>
  <c r="Z642" i="4"/>
  <c r="Y387" i="4"/>
  <c r="Z386" i="4"/>
  <c r="Z60" i="4"/>
  <c r="T601" i="5"/>
  <c r="T305" i="5"/>
  <c r="Z25" i="4"/>
  <c r="T538" i="5"/>
  <c r="Z599" i="4"/>
  <c r="Y600" i="4"/>
  <c r="Z600" i="4"/>
  <c r="Y347" i="4"/>
  <c r="Z347" i="4"/>
  <c r="Y567" i="4"/>
  <c r="Z566" i="4"/>
  <c r="Z551" i="4"/>
  <c r="T118" i="5"/>
  <c r="Z14" i="4"/>
  <c r="T220" i="5"/>
  <c r="S601" i="5"/>
  <c r="S5" i="5"/>
  <c r="T535" i="5"/>
  <c r="T700" i="5"/>
  <c r="T50" i="5"/>
  <c r="T687" i="5"/>
  <c r="S232" i="5"/>
  <c r="T701" i="5"/>
  <c r="Y117" i="4"/>
  <c r="Z236" i="4"/>
  <c r="Y718" i="4"/>
  <c r="Z115" i="4"/>
  <c r="Y402" i="4"/>
  <c r="Z402" i="4"/>
  <c r="Z473" i="4"/>
  <c r="Y473" i="4"/>
  <c r="I731" i="5"/>
  <c r="Y731" i="5" s="1"/>
  <c r="Z664" i="4"/>
  <c r="T52" i="5"/>
  <c r="S216" i="5"/>
  <c r="S620" i="5"/>
  <c r="T127" i="5"/>
  <c r="S696" i="5"/>
  <c r="S138" i="5"/>
  <c r="S539" i="5"/>
  <c r="S699" i="5"/>
  <c r="Z590" i="4"/>
  <c r="Y146" i="4"/>
  <c r="Z146" i="4"/>
  <c r="Z669" i="4"/>
  <c r="Y669" i="4"/>
  <c r="Y399" i="4"/>
  <c r="Z398" i="4"/>
  <c r="Z673" i="4"/>
  <c r="Y673" i="4"/>
  <c r="Y447" i="4"/>
  <c r="Z447" i="4"/>
  <c r="Y124" i="4"/>
  <c r="Z123" i="4"/>
  <c r="Z182" i="4"/>
  <c r="Z28" i="4"/>
  <c r="T216" i="5"/>
  <c r="T49" i="5"/>
  <c r="T510" i="5"/>
  <c r="T99" i="5"/>
  <c r="Z468" i="4"/>
  <c r="S306" i="5"/>
  <c r="T399" i="5"/>
  <c r="Z522" i="4"/>
  <c r="Z523" i="4"/>
  <c r="Y523" i="4"/>
  <c r="Y492" i="4"/>
  <c r="Z492" i="4"/>
  <c r="Z597" i="4"/>
  <c r="T306" i="5"/>
  <c r="S181" i="5"/>
  <c r="Z476" i="4"/>
  <c r="Z733" i="4"/>
  <c r="Y620" i="4"/>
  <c r="Z619" i="4"/>
  <c r="Y655" i="4"/>
  <c r="Z654" i="4"/>
  <c r="Z267" i="4"/>
  <c r="T299" i="5"/>
  <c r="Z27" i="4"/>
  <c r="T109" i="5"/>
  <c r="Y25" i="4"/>
  <c r="Z705" i="4"/>
  <c r="Y705" i="4"/>
  <c r="Z703" i="4"/>
  <c r="T732" i="5"/>
  <c r="Z509" i="4"/>
  <c r="T138" i="5"/>
  <c r="T278" i="5"/>
  <c r="S299" i="5"/>
  <c r="Y60" i="4"/>
  <c r="Z614" i="4"/>
  <c r="Y362" i="4"/>
  <c r="Z362" i="4"/>
  <c r="T530" i="5"/>
  <c r="T529" i="5"/>
  <c r="Y36" i="4"/>
  <c r="Z36" i="4"/>
  <c r="Z397" i="4"/>
  <c r="Y397" i="4"/>
  <c r="Z718" i="4"/>
  <c r="Z459" i="4"/>
  <c r="Y450" i="4"/>
  <c r="Z450" i="4"/>
  <c r="Z540" i="4"/>
  <c r="Z138" i="4"/>
  <c r="Y139" i="4"/>
  <c r="Y395" i="4"/>
  <c r="Z394" i="4"/>
  <c r="Z539" i="4"/>
  <c r="Z538" i="4"/>
  <c r="Y539" i="4"/>
  <c r="Y313" i="4"/>
  <c r="Z313" i="4"/>
  <c r="Y732" i="4"/>
  <c r="Z732" i="4"/>
  <c r="Y155" i="4"/>
  <c r="Z154" i="4"/>
  <c r="Z431" i="4"/>
  <c r="Z432" i="4"/>
  <c r="Y432" i="4"/>
  <c r="T372" i="5"/>
  <c r="T555" i="5"/>
  <c r="Y589" i="4"/>
  <c r="Z589" i="4"/>
  <c r="Z506" i="4"/>
  <c r="Z507" i="4"/>
  <c r="Y507" i="4"/>
  <c r="Z548" i="4"/>
  <c r="Y326" i="4"/>
  <c r="Z326" i="4"/>
  <c r="Y736" i="4"/>
  <c r="Z736" i="4"/>
  <c r="Z253" i="4"/>
  <c r="Z653" i="4"/>
  <c r="Y653" i="4"/>
  <c r="Z491" i="4"/>
  <c r="Y491" i="4"/>
  <c r="Y382" i="4"/>
  <c r="Z382" i="4"/>
  <c r="Z208" i="4"/>
  <c r="Y208" i="4"/>
  <c r="Y508" i="4"/>
  <c r="Z508" i="4"/>
  <c r="Z702" i="4"/>
  <c r="Z587" i="4"/>
  <c r="Z252" i="4"/>
  <c r="Y252" i="4"/>
  <c r="Z32" i="4"/>
  <c r="Y33" i="4"/>
  <c r="Z207" i="4"/>
  <c r="Y207" i="4"/>
  <c r="Y651" i="4"/>
  <c r="Z650" i="4"/>
  <c r="Z734" i="4"/>
  <c r="Y734" i="4"/>
  <c r="Z729" i="4"/>
  <c r="Y730" i="4"/>
  <c r="Z26" i="4"/>
  <c r="Y26" i="4"/>
  <c r="Y379" i="4"/>
  <c r="Z379" i="4"/>
  <c r="Z341" i="4"/>
  <c r="Y341" i="4"/>
  <c r="Z449" i="4"/>
  <c r="Z202" i="4"/>
  <c r="T733" i="5"/>
  <c r="Y452" i="4"/>
  <c r="Z451" i="4"/>
  <c r="Y417" i="4"/>
  <c r="Z417" i="4"/>
  <c r="Z416" i="4"/>
  <c r="Z157" i="4"/>
  <c r="Y157" i="4"/>
  <c r="Z541" i="4"/>
  <c r="Y542" i="4"/>
  <c r="Z71" i="4"/>
  <c r="Y72" i="4"/>
  <c r="T327" i="5"/>
  <c r="Y639" i="4"/>
  <c r="Z638" i="4"/>
  <c r="Z639" i="4"/>
  <c r="Z413" i="4"/>
  <c r="Y413" i="4"/>
  <c r="T490" i="5"/>
  <c r="Z700" i="4"/>
  <c r="Z701" i="4"/>
  <c r="Y701" i="4"/>
  <c r="T574" i="5"/>
  <c r="T398" i="5"/>
  <c r="T265" i="5"/>
  <c r="Z206" i="4"/>
  <c r="Y206" i="4"/>
  <c r="Z349" i="4"/>
  <c r="Y349" i="4"/>
  <c r="Z348" i="4"/>
  <c r="T46" i="5"/>
  <c r="T633" i="5"/>
  <c r="Y708" i="4"/>
  <c r="Z707" i="4"/>
  <c r="Y688" i="4"/>
  <c r="Z687" i="4"/>
  <c r="Z688" i="4"/>
  <c r="Y48" i="4"/>
  <c r="Z48" i="4"/>
  <c r="Y458" i="4"/>
  <c r="Z458" i="4"/>
  <c r="Y428" i="4"/>
  <c r="Z428" i="4"/>
  <c r="Y61" i="4"/>
  <c r="Z61" i="4"/>
  <c r="Y127" i="4"/>
  <c r="Z127" i="4"/>
  <c r="Z126" i="4"/>
  <c r="Z661" i="4"/>
  <c r="Y661" i="4"/>
  <c r="T552" i="5"/>
  <c r="S552" i="5"/>
  <c r="S557" i="5"/>
  <c r="T557" i="5"/>
  <c r="S587" i="5"/>
  <c r="T587" i="5"/>
  <c r="Z502" i="4"/>
  <c r="Y502" i="4"/>
  <c r="S545" i="5"/>
  <c r="T545" i="5"/>
  <c r="T316" i="5"/>
  <c r="T317" i="5"/>
  <c r="S317" i="5"/>
  <c r="Y353" i="4"/>
  <c r="Z353" i="4"/>
  <c r="T343" i="5"/>
  <c r="S343" i="5"/>
  <c r="Y50" i="4"/>
  <c r="Z50" i="4"/>
  <c r="Z49" i="4"/>
  <c r="T584" i="5"/>
  <c r="T585" i="5"/>
  <c r="S585" i="5"/>
  <c r="Z355" i="4"/>
  <c r="Y355" i="4"/>
  <c r="Z354" i="4"/>
  <c r="T342" i="5"/>
  <c r="T722" i="5"/>
  <c r="S722" i="5"/>
  <c r="Y475" i="4"/>
  <c r="Z474" i="4"/>
  <c r="Z475" i="4"/>
  <c r="Y302" i="4"/>
  <c r="Z302" i="4"/>
  <c r="Z301" i="4"/>
  <c r="Z312" i="4"/>
  <c r="S551" i="5"/>
  <c r="T551" i="5"/>
  <c r="Z311" i="4"/>
  <c r="T271" i="5"/>
  <c r="S271" i="5"/>
  <c r="Y150" i="4"/>
  <c r="Z150" i="4"/>
  <c r="S509" i="5"/>
  <c r="T509" i="5"/>
  <c r="Y435" i="4"/>
  <c r="Z435" i="4"/>
  <c r="S135" i="5"/>
  <c r="T135" i="5"/>
  <c r="Y558" i="4"/>
  <c r="Z558" i="4"/>
  <c r="T527" i="5"/>
  <c r="S528" i="5"/>
  <c r="T528" i="5"/>
  <c r="Y422" i="4"/>
  <c r="Z422" i="4"/>
  <c r="S678" i="5"/>
  <c r="T678" i="5"/>
  <c r="S647" i="5"/>
  <c r="T647" i="5"/>
  <c r="Y245" i="4"/>
  <c r="Z245" i="4"/>
  <c r="Y512" i="4"/>
  <c r="Z512" i="4"/>
  <c r="Z152" i="4"/>
  <c r="Y152" i="4"/>
  <c r="Z151" i="4"/>
  <c r="S100" i="5"/>
  <c r="T100" i="5"/>
  <c r="T497" i="5"/>
  <c r="S497" i="5"/>
  <c r="S472" i="5"/>
  <c r="T472" i="5"/>
  <c r="Z319" i="4"/>
  <c r="Y319" i="4"/>
  <c r="Z318" i="4"/>
  <c r="S264" i="5"/>
  <c r="T264" i="5"/>
  <c r="Z199" i="4"/>
  <c r="Y199" i="4"/>
  <c r="Z198" i="4"/>
  <c r="T440" i="5"/>
  <c r="Z310" i="4"/>
  <c r="Y310" i="4"/>
  <c r="Z677" i="4"/>
  <c r="Z678" i="4"/>
  <c r="Y678" i="4"/>
  <c r="T404" i="5"/>
  <c r="S404" i="5"/>
  <c r="S623" i="5"/>
  <c r="T623" i="5"/>
  <c r="L738" i="5"/>
  <c r="U738" i="5" s="1"/>
  <c r="Y30" i="4"/>
  <c r="Z29" i="4"/>
  <c r="Z30" i="4"/>
  <c r="T642" i="5"/>
  <c r="S642" i="5"/>
  <c r="Y23" i="4"/>
  <c r="Z23" i="4"/>
  <c r="T165" i="5"/>
  <c r="S165" i="5"/>
  <c r="Y287" i="4"/>
  <c r="Z287" i="4"/>
  <c r="T721" i="5"/>
  <c r="S76" i="5"/>
  <c r="T76" i="5"/>
  <c r="S381" i="5"/>
  <c r="T381" i="5"/>
  <c r="S407" i="5"/>
  <c r="T407" i="5"/>
  <c r="Y694" i="4"/>
  <c r="Z694" i="4"/>
  <c r="Z693" i="4"/>
  <c r="S677" i="5"/>
  <c r="T677" i="5"/>
  <c r="Y179" i="4"/>
  <c r="Z179" i="4"/>
  <c r="T583" i="5"/>
  <c r="T572" i="5"/>
  <c r="S572" i="5"/>
  <c r="Y504" i="4"/>
  <c r="Z504" i="4"/>
  <c r="T474" i="5"/>
  <c r="T475" i="5"/>
  <c r="S475" i="5"/>
  <c r="T315" i="5"/>
  <c r="Z711" i="4"/>
  <c r="Z710" i="4"/>
  <c r="Y711" i="4"/>
  <c r="S358" i="5"/>
  <c r="T358" i="5"/>
  <c r="Z520" i="4"/>
  <c r="Z521" i="4"/>
  <c r="Y521" i="4"/>
  <c r="T133" i="5"/>
  <c r="S133" i="5"/>
  <c r="T40" i="5"/>
  <c r="S40" i="5"/>
  <c r="Y391" i="4"/>
  <c r="Z391" i="4"/>
  <c r="Z234" i="4"/>
  <c r="Y234" i="4"/>
  <c r="Z233" i="4"/>
  <c r="Z303" i="4"/>
  <c r="Z304" i="4"/>
  <c r="Y304" i="4"/>
  <c r="Y317" i="4"/>
  <c r="Z317" i="4"/>
  <c r="S334" i="5"/>
  <c r="T334" i="5"/>
  <c r="S132" i="5"/>
  <c r="T132" i="5"/>
  <c r="Y295" i="4"/>
  <c r="Z295" i="4"/>
  <c r="T168" i="5"/>
  <c r="S168" i="5"/>
  <c r="T110" i="5"/>
  <c r="S110" i="5"/>
  <c r="Y161" i="4"/>
  <c r="Z161" i="4"/>
  <c r="S430" i="5"/>
  <c r="T430" i="5"/>
  <c r="S296" i="5"/>
  <c r="T296" i="5"/>
  <c r="Z165" i="4"/>
  <c r="Y165" i="4"/>
  <c r="T223" i="5"/>
  <c r="S223" i="5"/>
  <c r="Z560" i="4"/>
  <c r="Y560" i="4"/>
  <c r="Z559" i="4"/>
  <c r="S23" i="5"/>
  <c r="T23" i="5"/>
  <c r="T60" i="5"/>
  <c r="T61" i="5"/>
  <c r="S61" i="5"/>
  <c r="Y97" i="4"/>
  <c r="Z96" i="4"/>
  <c r="Z97" i="4"/>
  <c r="S87" i="5"/>
  <c r="T87" i="5"/>
  <c r="S65" i="5"/>
  <c r="T65" i="5"/>
  <c r="Y118" i="4"/>
  <c r="Z118" i="4"/>
  <c r="S241" i="5"/>
  <c r="T241" i="5"/>
  <c r="Z511" i="4"/>
  <c r="T544" i="5"/>
  <c r="S512" i="5"/>
  <c r="T512" i="5"/>
  <c r="Y290" i="4"/>
  <c r="Z290" i="4"/>
  <c r="Z457" i="4"/>
  <c r="Y457" i="4"/>
  <c r="S455" i="5"/>
  <c r="T455" i="5"/>
  <c r="Z352" i="4"/>
  <c r="Y329" i="4"/>
  <c r="Z329" i="4"/>
  <c r="Y625" i="4"/>
  <c r="Z625" i="4"/>
  <c r="S253" i="5"/>
  <c r="T253" i="5"/>
  <c r="Z546" i="4"/>
  <c r="Y546" i="4"/>
  <c r="Y276" i="4"/>
  <c r="Z276" i="4"/>
  <c r="T506" i="5"/>
  <c r="Z147" i="4"/>
  <c r="Z148" i="4"/>
  <c r="Y148" i="4"/>
  <c r="Z239" i="4"/>
  <c r="Y240" i="4"/>
  <c r="Z240" i="4"/>
  <c r="Z632" i="4"/>
  <c r="Y632" i="4"/>
  <c r="Z631" i="4"/>
  <c r="T208" i="5"/>
  <c r="S208" i="5"/>
  <c r="Y149" i="4"/>
  <c r="Z149" i="4"/>
  <c r="T617" i="5"/>
  <c r="S617" i="5"/>
  <c r="Z513" i="4"/>
  <c r="Y513" i="4"/>
  <c r="S54" i="5"/>
  <c r="T54" i="5"/>
  <c r="Y121" i="4"/>
  <c r="Z121" i="4"/>
  <c r="Y563" i="4"/>
  <c r="Z563" i="4"/>
  <c r="S377" i="5"/>
  <c r="T377" i="5"/>
  <c r="S458" i="5"/>
  <c r="T458" i="5"/>
  <c r="Y727" i="4"/>
  <c r="Z727" i="4"/>
  <c r="T55" i="5"/>
  <c r="S55" i="5"/>
  <c r="Z18" i="4"/>
  <c r="Y18" i="4"/>
  <c r="Z17" i="4"/>
  <c r="Z680" i="4"/>
  <c r="Z681" i="4"/>
  <c r="Y681" i="4"/>
  <c r="T279" i="5"/>
  <c r="T280" i="5"/>
  <c r="S280" i="5"/>
  <c r="Y336" i="4"/>
  <c r="Z336" i="4"/>
  <c r="Z376" i="4"/>
  <c r="Y377" i="4"/>
  <c r="Z377" i="4"/>
  <c r="T615" i="5"/>
  <c r="S615" i="5"/>
  <c r="Y217" i="4"/>
  <c r="Z217" i="4"/>
  <c r="Z203" i="4"/>
  <c r="Y204" i="4"/>
  <c r="Z204" i="4"/>
  <c r="S597" i="5"/>
  <c r="T597" i="5"/>
  <c r="Z467" i="4"/>
  <c r="Z434" i="4"/>
  <c r="Y434" i="4"/>
  <c r="Z433" i="4"/>
  <c r="S356" i="5"/>
  <c r="T356" i="5"/>
  <c r="T707" i="5"/>
  <c r="S707" i="5"/>
  <c r="Z505" i="4"/>
  <c r="Y505" i="4"/>
  <c r="Z89" i="4"/>
  <c r="Y89" i="4"/>
  <c r="S139" i="5"/>
  <c r="T139" i="5"/>
  <c r="Z215" i="4"/>
  <c r="Y216" i="4"/>
  <c r="Z216" i="4"/>
  <c r="S80" i="5"/>
  <c r="T80" i="5"/>
  <c r="T114" i="5"/>
  <c r="S115" i="5"/>
  <c r="T115" i="5"/>
  <c r="S226" i="5"/>
  <c r="T226" i="5"/>
  <c r="Z517" i="4"/>
  <c r="Y517" i="4"/>
  <c r="S558" i="5"/>
  <c r="T558" i="5"/>
  <c r="Z67" i="4"/>
  <c r="S332" i="5"/>
  <c r="T332" i="5"/>
  <c r="Y547" i="4"/>
  <c r="Z547" i="4"/>
  <c r="S14" i="5"/>
  <c r="T14" i="5"/>
  <c r="Z346" i="4"/>
  <c r="Y346" i="4"/>
  <c r="T12" i="5"/>
  <c r="S12" i="5"/>
  <c r="Z3" i="4"/>
  <c r="Y3" i="4"/>
  <c r="Y16" i="4"/>
  <c r="Z16" i="4"/>
  <c r="Z15" i="4"/>
  <c r="Z372" i="4"/>
  <c r="Y373" i="4"/>
  <c r="Z373" i="4"/>
  <c r="T339" i="5"/>
  <c r="S340" i="5"/>
  <c r="T340" i="5"/>
  <c r="S614" i="5"/>
  <c r="T614" i="5"/>
  <c r="T649" i="5"/>
  <c r="T650" i="5"/>
  <c r="S650" i="5"/>
  <c r="S592" i="5"/>
  <c r="T592" i="5"/>
  <c r="S437" i="5"/>
  <c r="T437" i="5"/>
  <c r="Z370" i="4"/>
  <c r="Y370" i="4"/>
  <c r="T128" i="5"/>
  <c r="T129" i="5"/>
  <c r="S129" i="5"/>
  <c r="T11" i="5"/>
  <c r="Z719" i="4"/>
  <c r="S251" i="5"/>
  <c r="T251" i="5"/>
  <c r="Y647" i="4"/>
  <c r="Z647" i="4"/>
  <c r="S705" i="5"/>
  <c r="T705" i="5"/>
  <c r="Y259" i="4"/>
  <c r="Z259" i="4"/>
  <c r="Z258" i="4"/>
  <c r="T505" i="5"/>
  <c r="S505" i="5"/>
  <c r="T268" i="5"/>
  <c r="T646" i="5"/>
  <c r="Z439" i="4"/>
  <c r="Z440" i="4"/>
  <c r="Y440" i="4"/>
  <c r="T287" i="5"/>
  <c r="S287" i="5"/>
  <c r="Y73" i="4"/>
  <c r="Z73" i="4"/>
  <c r="Z72" i="4"/>
  <c r="T704" i="5"/>
  <c r="Z88" i="4"/>
  <c r="S211" i="5"/>
  <c r="T211" i="5"/>
  <c r="T178" i="5"/>
  <c r="S178" i="5"/>
  <c r="Y420" i="4"/>
  <c r="Z420" i="4"/>
  <c r="Y483" i="4"/>
  <c r="Z483" i="4"/>
  <c r="S429" i="5"/>
  <c r="T429" i="5"/>
  <c r="S166" i="5"/>
  <c r="T166" i="5"/>
  <c r="Z452" i="4"/>
  <c r="Y453" i="4"/>
  <c r="Z453" i="4"/>
  <c r="T326" i="5"/>
  <c r="S326" i="5"/>
  <c r="T734" i="5"/>
  <c r="S735" i="5"/>
  <c r="T735" i="5"/>
  <c r="T441" i="5"/>
  <c r="Z125" i="4"/>
  <c r="Y125" i="4"/>
  <c r="Z124" i="4"/>
  <c r="T625" i="5"/>
  <c r="S625" i="5"/>
  <c r="Y174" i="4"/>
  <c r="Z174" i="4"/>
  <c r="Y214" i="4"/>
  <c r="Z214" i="4"/>
  <c r="S130" i="5"/>
  <c r="T130" i="5"/>
  <c r="S286" i="5"/>
  <c r="T286" i="5"/>
  <c r="T690" i="5"/>
  <c r="S690" i="5"/>
  <c r="Z360" i="4"/>
  <c r="Y360" i="4"/>
  <c r="Y19" i="4"/>
  <c r="Z19" i="4"/>
  <c r="Z487" i="4"/>
  <c r="Y487" i="4"/>
  <c r="T24" i="5"/>
  <c r="S24" i="5"/>
  <c r="Y381" i="4"/>
  <c r="Z381" i="4"/>
  <c r="Z380" i="4"/>
  <c r="T124" i="5"/>
  <c r="T125" i="5"/>
  <c r="S125" i="5"/>
  <c r="Y262" i="4"/>
  <c r="Z262" i="4"/>
  <c r="Y430" i="4"/>
  <c r="Z430" i="4"/>
  <c r="Z429" i="4"/>
  <c r="T432" i="5"/>
  <c r="S432" i="5"/>
  <c r="T189" i="5"/>
  <c r="S189" i="5"/>
  <c r="Y611" i="4"/>
  <c r="Z611" i="4"/>
  <c r="T536" i="5"/>
  <c r="S537" i="5"/>
  <c r="T537" i="5"/>
  <c r="Y550" i="4"/>
  <c r="Z550" i="4"/>
  <c r="Z549" i="4"/>
  <c r="S391" i="5"/>
  <c r="T391" i="5"/>
  <c r="Y332" i="4"/>
  <c r="Z332" i="4"/>
  <c r="T79" i="5"/>
  <c r="S79" i="5"/>
  <c r="S629" i="5"/>
  <c r="T629" i="5"/>
  <c r="Z9" i="4"/>
  <c r="Y9" i="4"/>
  <c r="Z519" i="4"/>
  <c r="Y191" i="4"/>
  <c r="Z191" i="4"/>
  <c r="Y686" i="4"/>
  <c r="Z686" i="4"/>
  <c r="Z682" i="4"/>
  <c r="Y408" i="4"/>
  <c r="Z407" i="4"/>
  <c r="S330" i="5"/>
  <c r="T330" i="5"/>
  <c r="Y180" i="4"/>
  <c r="Z180" i="4"/>
  <c r="Z570" i="4"/>
  <c r="Z571" i="4"/>
  <c r="Y571" i="4"/>
  <c r="S346" i="5"/>
  <c r="T346" i="5"/>
  <c r="Z242" i="4"/>
  <c r="Y242" i="4"/>
  <c r="Z241" i="4"/>
  <c r="Y455" i="4"/>
  <c r="Z455" i="4"/>
  <c r="Y110" i="4"/>
  <c r="Z110" i="4"/>
  <c r="Y580" i="4"/>
  <c r="Z580" i="4"/>
  <c r="S120" i="5"/>
  <c r="T120" i="5"/>
  <c r="Y543" i="4"/>
  <c r="Z543" i="4"/>
  <c r="Z542" i="4"/>
  <c r="T78" i="5"/>
  <c r="S83" i="5"/>
  <c r="T83" i="5"/>
  <c r="Y716" i="4"/>
  <c r="Z716" i="4"/>
  <c r="Z715" i="4"/>
  <c r="Y163" i="4"/>
  <c r="Z163" i="4"/>
  <c r="Y320" i="4"/>
  <c r="Z320" i="4"/>
  <c r="S376" i="5"/>
  <c r="T376" i="5"/>
  <c r="T450" i="5"/>
  <c r="S450" i="5"/>
  <c r="Z327" i="4"/>
  <c r="Z328" i="4"/>
  <c r="Y328" i="4"/>
  <c r="T312" i="5"/>
  <c r="T313" i="5"/>
  <c r="S313" i="5"/>
  <c r="T72" i="5"/>
  <c r="T73" i="5"/>
  <c r="S73" i="5"/>
  <c r="T308" i="5"/>
  <c r="S136" i="5"/>
  <c r="T136" i="5"/>
  <c r="Y698" i="4"/>
  <c r="Z698" i="4"/>
  <c r="Z592" i="4"/>
  <c r="Z579" i="4"/>
  <c r="Y579" i="4"/>
  <c r="Z578" i="4"/>
  <c r="T556" i="5"/>
  <c r="Y602" i="4"/>
  <c r="Z601" i="4"/>
  <c r="Z602" i="4"/>
  <c r="T276" i="5"/>
  <c r="S276" i="5"/>
  <c r="S150" i="5"/>
  <c r="T150" i="5"/>
  <c r="Y573" i="4"/>
  <c r="Z573" i="4"/>
  <c r="S621" i="5"/>
  <c r="T621" i="5"/>
  <c r="Z395" i="4"/>
  <c r="Y396" i="4"/>
  <c r="Z396" i="4"/>
  <c r="Z437" i="4"/>
  <c r="Y437" i="4"/>
  <c r="T693" i="5"/>
  <c r="S693" i="5"/>
  <c r="T403" i="5"/>
  <c r="Z190" i="4"/>
  <c r="T596" i="5"/>
  <c r="Y565" i="4"/>
  <c r="Z565" i="4"/>
  <c r="Z564" i="4"/>
  <c r="T532" i="5"/>
  <c r="S532" i="5"/>
  <c r="Z375" i="4"/>
  <c r="Y375" i="4"/>
  <c r="Z626" i="4"/>
  <c r="Y626" i="4"/>
  <c r="T648" i="5"/>
  <c r="S648" i="5"/>
  <c r="Y427" i="4"/>
  <c r="Z426" i="4"/>
  <c r="Z427" i="4"/>
  <c r="Y516" i="4"/>
  <c r="Z516" i="4"/>
  <c r="S25" i="5"/>
  <c r="T25" i="5"/>
  <c r="Y331" i="4"/>
  <c r="Z331" i="4"/>
  <c r="S434" i="5"/>
  <c r="T434" i="5"/>
  <c r="T16" i="5"/>
  <c r="S16" i="5"/>
  <c r="Y581" i="4"/>
  <c r="Z581" i="4"/>
  <c r="T599" i="5"/>
  <c r="S599" i="5"/>
  <c r="S95" i="5"/>
  <c r="T95" i="5"/>
  <c r="Z630" i="4"/>
  <c r="Y630" i="4"/>
  <c r="S582" i="5"/>
  <c r="T582" i="5"/>
  <c r="S723" i="5"/>
  <c r="T723" i="5"/>
  <c r="S261" i="5"/>
  <c r="T261" i="5"/>
  <c r="Z59" i="4"/>
  <c r="Y59" i="4"/>
  <c r="Z58" i="4"/>
  <c r="Y244" i="4"/>
  <c r="Z244" i="4"/>
  <c r="Z243" i="4"/>
  <c r="Y132" i="4"/>
  <c r="Z131" i="4"/>
  <c r="Z132" i="4"/>
  <c r="Y499" i="4"/>
  <c r="Z499" i="4"/>
  <c r="Y444" i="4"/>
  <c r="Z443" i="4"/>
  <c r="Z444" i="4"/>
  <c r="Y80" i="4"/>
  <c r="Z79" i="4"/>
  <c r="Z80" i="4"/>
  <c r="T228" i="5"/>
  <c r="S228" i="5"/>
  <c r="T351" i="5"/>
  <c r="S351" i="5"/>
  <c r="Z220" i="4"/>
  <c r="Y221" i="4"/>
  <c r="Z221" i="4"/>
  <c r="Z403" i="4"/>
  <c r="Y404" i="4"/>
  <c r="Z404" i="4"/>
  <c r="S671" i="5"/>
  <c r="T671" i="5"/>
  <c r="T71" i="5"/>
  <c r="T451" i="5"/>
  <c r="S451" i="5"/>
  <c r="Y249" i="4"/>
  <c r="Z249" i="4"/>
  <c r="Z248" i="4"/>
  <c r="T365" i="5"/>
  <c r="S365" i="5"/>
  <c r="Y5" i="4"/>
  <c r="Z5" i="4"/>
  <c r="S561" i="5"/>
  <c r="T561" i="5"/>
  <c r="Z35" i="4"/>
  <c r="Y35" i="4"/>
  <c r="Z660" i="4"/>
  <c r="Y660" i="4"/>
  <c r="T444" i="5"/>
  <c r="T445" i="5"/>
  <c r="S445" i="5"/>
  <c r="T311" i="5"/>
  <c r="S311" i="5"/>
  <c r="Y662" i="4"/>
  <c r="Z662" i="4"/>
  <c r="Y531" i="4"/>
  <c r="Z531" i="4"/>
  <c r="Z84" i="4"/>
  <c r="Y84" i="4"/>
  <c r="S187" i="5"/>
  <c r="T187" i="5"/>
  <c r="Y456" i="4"/>
  <c r="Z456" i="4"/>
  <c r="Y690" i="4"/>
  <c r="Z690" i="4"/>
  <c r="Z689" i="4"/>
  <c r="T566" i="5"/>
  <c r="T567" i="5"/>
  <c r="S567" i="5"/>
  <c r="Y279" i="4"/>
  <c r="Z278" i="4"/>
  <c r="Z279" i="4"/>
  <c r="T201" i="5"/>
  <c r="S201" i="5"/>
  <c r="T602" i="5"/>
  <c r="S602" i="5"/>
  <c r="Z497" i="4"/>
  <c r="Y498" i="4"/>
  <c r="Z498" i="4"/>
  <c r="T134" i="5"/>
  <c r="S57" i="5"/>
  <c r="T57" i="5"/>
  <c r="Z162" i="4"/>
  <c r="Y389" i="4"/>
  <c r="Z389" i="4"/>
  <c r="Y160" i="4"/>
  <c r="Z160" i="4"/>
  <c r="Y137" i="4"/>
  <c r="Z137" i="4"/>
  <c r="T300" i="5"/>
  <c r="S300" i="5"/>
  <c r="T45" i="5"/>
  <c r="S45" i="5"/>
  <c r="T448" i="5"/>
  <c r="T449" i="5"/>
  <c r="S449" i="5"/>
  <c r="S75" i="5"/>
  <c r="T75" i="5"/>
  <c r="Y485" i="4"/>
  <c r="Z484" i="4"/>
  <c r="T424" i="5"/>
  <c r="T425" i="5"/>
  <c r="S425" i="5"/>
  <c r="Y140" i="4"/>
  <c r="Z139" i="4"/>
  <c r="Z140" i="4"/>
  <c r="Y724" i="4"/>
  <c r="Z724" i="4"/>
  <c r="T291" i="5"/>
  <c r="T292" i="5"/>
  <c r="S292" i="5"/>
  <c r="Y4" i="4"/>
  <c r="Z4" i="4"/>
  <c r="T611" i="5"/>
  <c r="S611" i="5"/>
  <c r="T260" i="5"/>
  <c r="Z238" i="4"/>
  <c r="Y238" i="4"/>
  <c r="Z237" i="4"/>
  <c r="Z691" i="4"/>
  <c r="Y691" i="4"/>
  <c r="T712" i="5"/>
  <c r="S713" i="5"/>
  <c r="T713" i="5"/>
  <c r="T632" i="5"/>
  <c r="S632" i="5"/>
  <c r="Y246" i="4"/>
  <c r="Z246" i="4"/>
  <c r="T345" i="5"/>
  <c r="Z68" i="4"/>
  <c r="Z69" i="4"/>
  <c r="Y69" i="4"/>
  <c r="Y136" i="4"/>
  <c r="Z136" i="4"/>
  <c r="T328" i="5"/>
  <c r="S329" i="5"/>
  <c r="T329" i="5"/>
  <c r="S392" i="5"/>
  <c r="T392" i="5"/>
  <c r="Z171" i="4"/>
  <c r="Y171" i="4"/>
  <c r="Z170" i="4"/>
  <c r="T465" i="5"/>
  <c r="S466" i="5"/>
  <c r="T466" i="5"/>
  <c r="Z264" i="4"/>
  <c r="Y264" i="4"/>
  <c r="Z330" i="4"/>
  <c r="Y330" i="4"/>
  <c r="T227" i="5"/>
  <c r="Z652" i="4"/>
  <c r="Z651" i="4"/>
  <c r="Y652" i="4"/>
  <c r="T396" i="5"/>
  <c r="S396" i="5"/>
  <c r="T30" i="5"/>
  <c r="S30" i="5"/>
  <c r="T179" i="5"/>
  <c r="S180" i="5"/>
  <c r="S736" i="5"/>
  <c r="T736" i="5"/>
  <c r="Y470" i="4"/>
  <c r="Z470" i="4"/>
  <c r="Z469" i="4"/>
  <c r="T531" i="5"/>
  <c r="Y607" i="4"/>
  <c r="Z606" i="4"/>
  <c r="Z607" i="4"/>
  <c r="S577" i="5"/>
  <c r="T577" i="5"/>
  <c r="Z655" i="4"/>
  <c r="Z656" i="4"/>
  <c r="Y656" i="4"/>
  <c r="Y471" i="4"/>
  <c r="Z471" i="4"/>
  <c r="Y624" i="4"/>
  <c r="Z624" i="4"/>
  <c r="Z623" i="4"/>
  <c r="T281" i="5"/>
  <c r="S281" i="5"/>
  <c r="O737" i="5"/>
  <c r="AA738" i="5"/>
  <c r="Y364" i="4"/>
  <c r="Z364" i="4"/>
  <c r="Z363" i="4"/>
  <c r="S8" i="5"/>
  <c r="T8" i="5"/>
  <c r="Z726" i="4"/>
  <c r="Y726" i="4"/>
  <c r="Z725" i="4"/>
  <c r="Y106" i="4"/>
  <c r="Z106" i="4"/>
  <c r="Z212" i="4"/>
  <c r="Z213" i="4"/>
  <c r="Y213" i="4"/>
  <c r="Y54" i="4"/>
  <c r="Z54" i="4"/>
  <c r="S409" i="5"/>
  <c r="T409" i="5"/>
  <c r="Y195" i="4"/>
  <c r="Z194" i="4"/>
  <c r="S645" i="5"/>
  <c r="T645" i="5"/>
  <c r="Y406" i="4"/>
  <c r="Z406" i="4"/>
  <c r="Y223" i="4"/>
  <c r="Z223" i="4"/>
  <c r="Y405" i="4"/>
  <c r="Z405" i="4"/>
  <c r="S90" i="5"/>
  <c r="T90" i="5"/>
  <c r="Z31" i="4"/>
  <c r="Y31" i="4"/>
  <c r="T586" i="5"/>
  <c r="S586" i="5"/>
  <c r="Y388" i="4"/>
  <c r="Z388" i="4"/>
  <c r="Z387" i="4"/>
  <c r="T607" i="5"/>
  <c r="S607" i="5"/>
  <c r="Z385" i="4"/>
  <c r="Y385" i="4"/>
  <c r="T144" i="5"/>
  <c r="S144" i="5"/>
  <c r="S10" i="5"/>
  <c r="T10" i="5"/>
  <c r="Y361" i="4"/>
  <c r="Z361" i="4"/>
  <c r="S419" i="5"/>
  <c r="T419" i="5"/>
  <c r="T513" i="5"/>
  <c r="S513" i="5"/>
  <c r="Z173" i="4"/>
  <c r="S660" i="5"/>
  <c r="T660" i="5"/>
  <c r="S161" i="5"/>
  <c r="T161" i="5"/>
  <c r="T541" i="5"/>
  <c r="S541" i="5"/>
  <c r="Z436" i="4"/>
  <c r="Y436" i="4"/>
  <c r="T494" i="5"/>
  <c r="S494" i="5"/>
  <c r="Y390" i="4"/>
  <c r="Z390" i="4"/>
  <c r="T575" i="5"/>
  <c r="T576" i="5"/>
  <c r="S576" i="5"/>
  <c r="Y472" i="4"/>
  <c r="Z472" i="4"/>
  <c r="T560" i="5"/>
  <c r="T9" i="5"/>
  <c r="S9" i="5"/>
  <c r="Z365" i="4"/>
  <c r="Y366" i="4"/>
  <c r="Z366" i="4"/>
  <c r="Z415" i="4"/>
  <c r="Y415" i="4"/>
  <c r="Z414" i="4"/>
  <c r="Y230" i="4"/>
  <c r="Z230" i="4"/>
  <c r="T354" i="5"/>
  <c r="S423" i="5"/>
  <c r="T423" i="5"/>
  <c r="S324" i="5"/>
  <c r="T324" i="5"/>
  <c r="T390" i="5"/>
  <c r="Y184" i="4"/>
  <c r="Z184" i="4"/>
  <c r="Y454" i="4"/>
  <c r="Z454" i="4"/>
  <c r="Z114" i="4"/>
  <c r="Y114" i="4"/>
  <c r="Y423" i="4"/>
  <c r="Z423" i="4"/>
  <c r="Z485" i="4"/>
  <c r="Z486" i="4"/>
  <c r="Y486" i="4"/>
  <c r="Y212" i="4"/>
  <c r="Z211" i="4"/>
  <c r="Y621" i="4"/>
  <c r="Z620" i="4"/>
  <c r="Z621" i="4"/>
  <c r="T511" i="5"/>
  <c r="T256" i="5"/>
  <c r="S256" i="5"/>
  <c r="Z164" i="4"/>
  <c r="Y164" i="4"/>
  <c r="S331" i="5"/>
  <c r="T331" i="5"/>
  <c r="Y272" i="4"/>
  <c r="Z272" i="4"/>
  <c r="S108" i="5"/>
  <c r="T108" i="5"/>
  <c r="Y629" i="4"/>
  <c r="Z628" i="4"/>
  <c r="Z629" i="4"/>
  <c r="S39" i="5"/>
  <c r="T39" i="5"/>
  <c r="Y95" i="4"/>
  <c r="Z95" i="4"/>
  <c r="Y141" i="4"/>
  <c r="Z141" i="4"/>
  <c r="Y197" i="4"/>
  <c r="Z197" i="4"/>
  <c r="T85" i="5"/>
  <c r="Q758" i="5"/>
  <c r="P757" i="5"/>
  <c r="Z617" i="4"/>
  <c r="Y617" i="4"/>
  <c r="Y421" i="4"/>
  <c r="Z421" i="4"/>
  <c r="Y219" i="4"/>
  <c r="Z219" i="4"/>
  <c r="Z515" i="4"/>
  <c r="Z514" i="4"/>
  <c r="Y515" i="4"/>
  <c r="Y20" i="4"/>
  <c r="Z20" i="4"/>
  <c r="T364" i="5"/>
  <c r="Z325" i="4"/>
  <c r="Y325" i="4"/>
  <c r="T670" i="5"/>
  <c r="T622" i="5"/>
  <c r="S622" i="5"/>
  <c r="Z696" i="4"/>
  <c r="Y697" i="4"/>
  <c r="Z697" i="4"/>
  <c r="T285" i="5"/>
  <c r="T467" i="5"/>
  <c r="S467" i="5"/>
  <c r="T662" i="5"/>
  <c r="S662" i="5"/>
  <c r="S710" i="5"/>
  <c r="T710" i="5"/>
  <c r="Y169" i="4"/>
  <c r="Z169" i="4"/>
  <c r="Z368" i="4"/>
  <c r="Z369" i="4"/>
  <c r="Y369" i="4"/>
  <c r="Y306" i="4"/>
  <c r="Z306" i="4"/>
  <c r="Z305" i="4"/>
  <c r="S148" i="5"/>
  <c r="T148" i="5"/>
  <c r="Z709" i="4"/>
  <c r="Y709" i="4"/>
  <c r="Z708" i="4"/>
  <c r="S716" i="5"/>
  <c r="T716" i="5"/>
  <c r="Y659" i="4"/>
  <c r="Z658" i="4"/>
  <c r="Z659" i="4"/>
  <c r="AD739" i="5"/>
  <c r="AJ739" i="5"/>
  <c r="Y63" i="4"/>
  <c r="Z63" i="4"/>
  <c r="Z62" i="4"/>
  <c r="Y425" i="4"/>
  <c r="Z424" i="4"/>
  <c r="Z425" i="4"/>
  <c r="Y87" i="4"/>
  <c r="Z87" i="4"/>
  <c r="Y695" i="4"/>
  <c r="Z695" i="4"/>
  <c r="Y536" i="4"/>
  <c r="Z536" i="4"/>
  <c r="T157" i="5"/>
  <c r="S157" i="5"/>
  <c r="Y478" i="4"/>
  <c r="Z478" i="4"/>
  <c r="Y129" i="4"/>
  <c r="Z128" i="4"/>
  <c r="T507" i="5"/>
  <c r="T508" i="5"/>
  <c r="S508" i="5"/>
  <c r="Y85" i="4"/>
  <c r="Z85" i="4"/>
  <c r="Y105" i="4"/>
  <c r="Z105" i="4"/>
  <c r="S464" i="5"/>
  <c r="T464" i="5"/>
  <c r="Z616" i="4"/>
  <c r="Y616" i="4"/>
  <c r="Z615" i="4"/>
  <c r="Z93" i="4"/>
  <c r="Z94" i="4"/>
  <c r="Y94" i="4"/>
  <c r="S349" i="5"/>
  <c r="T349" i="5"/>
  <c r="Z683" i="4"/>
  <c r="S581" i="5"/>
  <c r="T581" i="5"/>
  <c r="Z337" i="4"/>
  <c r="Y359" i="4"/>
  <c r="Z359" i="4"/>
  <c r="T626" i="5"/>
  <c r="S626" i="5"/>
  <c r="T246" i="5"/>
  <c r="S246" i="5"/>
  <c r="S487" i="5"/>
  <c r="T487" i="5"/>
  <c r="Z291" i="4"/>
  <c r="Y291" i="4"/>
  <c r="T88" i="5"/>
  <c r="S88" i="5"/>
  <c r="S459" i="5"/>
  <c r="T459" i="5"/>
  <c r="Y133" i="4"/>
  <c r="Z133" i="4"/>
  <c r="Z723" i="4"/>
  <c r="T44" i="5"/>
  <c r="Y410" i="4"/>
  <c r="Z409" i="4"/>
  <c r="T193" i="5"/>
  <c r="S193" i="5"/>
  <c r="Z344" i="4"/>
  <c r="Y345" i="4"/>
  <c r="Z345" i="4"/>
  <c r="S68" i="5"/>
  <c r="T68" i="5"/>
  <c r="T290" i="5"/>
  <c r="Y340" i="4"/>
  <c r="Z340" i="4"/>
  <c r="Z339" i="4"/>
  <c r="T47" i="5"/>
  <c r="T335" i="5"/>
  <c r="T336" i="5"/>
  <c r="S336" i="5"/>
  <c r="Z442" i="4"/>
  <c r="Y442" i="4"/>
  <c r="Z641" i="4"/>
  <c r="T56" i="5"/>
  <c r="S482" i="5"/>
  <c r="T482" i="5"/>
  <c r="T19" i="5"/>
  <c r="T20" i="5"/>
  <c r="S20" i="5"/>
  <c r="T550" i="5"/>
  <c r="S550" i="5"/>
  <c r="T588" i="5"/>
  <c r="S588" i="5"/>
  <c r="Z153" i="4"/>
  <c r="Y153" i="4"/>
  <c r="Y685" i="4"/>
  <c r="Z684" i="4"/>
  <c r="Z685" i="4"/>
  <c r="Z622" i="4"/>
  <c r="Y622" i="4"/>
  <c r="Y21" i="4"/>
  <c r="Z21" i="4"/>
  <c r="Y189" i="4"/>
  <c r="Z189" i="4"/>
  <c r="S518" i="5"/>
  <c r="T518" i="5"/>
  <c r="T131" i="5"/>
  <c r="Y185" i="4"/>
  <c r="Z185" i="4"/>
  <c r="Y255" i="4"/>
  <c r="Z254" i="4"/>
  <c r="Z255" i="4"/>
  <c r="T486" i="5"/>
  <c r="S486" i="5"/>
  <c r="Y419" i="4"/>
  <c r="Z419" i="4"/>
  <c r="Z418" i="4"/>
  <c r="Z308" i="4"/>
  <c r="Z309" i="4"/>
  <c r="Y309" i="4"/>
  <c r="Y119" i="4"/>
  <c r="Z119" i="4"/>
  <c r="Z334" i="4"/>
  <c r="Y335" i="4"/>
  <c r="Z335" i="4"/>
  <c r="Z200" i="4"/>
  <c r="Z201" i="4"/>
  <c r="Y201" i="4"/>
  <c r="T706" i="5"/>
  <c r="T590" i="5"/>
  <c r="S590" i="5"/>
  <c r="Y584" i="4"/>
  <c r="Z583" i="4"/>
  <c r="T520" i="5"/>
  <c r="T521" i="5"/>
  <c r="S521" i="5"/>
  <c r="T172" i="5"/>
  <c r="S172" i="5"/>
  <c r="Z679" i="4"/>
  <c r="Y679" i="4"/>
  <c r="T568" i="5"/>
  <c r="Y675" i="4"/>
  <c r="Z675" i="4"/>
  <c r="Z674" i="4"/>
  <c r="R738" i="4"/>
  <c r="Z612" i="4"/>
  <c r="Y612" i="4"/>
  <c r="Y120" i="4"/>
  <c r="Z120" i="4"/>
  <c r="T406" i="5"/>
  <c r="S406" i="5"/>
  <c r="Z46" i="4"/>
  <c r="Y46" i="4"/>
  <c r="Z45" i="4"/>
  <c r="Z102" i="4"/>
  <c r="Z101" i="4"/>
  <c r="Y102" i="4"/>
  <c r="S69" i="5"/>
  <c r="T69" i="5"/>
  <c r="Z350" i="4"/>
  <c r="Z351" i="4"/>
  <c r="Y351" i="4"/>
  <c r="T428" i="5"/>
  <c r="S428" i="5"/>
  <c r="T320" i="5"/>
  <c r="T321" i="5"/>
  <c r="S321" i="5"/>
  <c r="Y374" i="4"/>
  <c r="Z374" i="4"/>
  <c r="Y676" i="4"/>
  <c r="Z676" i="4"/>
  <c r="T361" i="5"/>
  <c r="S361" i="5"/>
  <c r="T325" i="5"/>
  <c r="Y343" i="4"/>
  <c r="Z343" i="4"/>
  <c r="Z280" i="4"/>
  <c r="Y280" i="4"/>
  <c r="T630" i="5"/>
  <c r="S630" i="5"/>
  <c r="S718" i="5"/>
  <c r="T718" i="5"/>
  <c r="S415" i="5"/>
  <c r="T415" i="5"/>
  <c r="Z294" i="4"/>
  <c r="Y294" i="4"/>
  <c r="Y545" i="4"/>
  <c r="Z545" i="4"/>
  <c r="Z544" i="4"/>
  <c r="Y76" i="4"/>
  <c r="Z76" i="4"/>
  <c r="Y569" i="4"/>
  <c r="Z569" i="4"/>
  <c r="Y82" i="4"/>
  <c r="Z82" i="4"/>
  <c r="Y562" i="4"/>
  <c r="Z562" i="4"/>
  <c r="T98" i="5"/>
  <c r="S98" i="5"/>
  <c r="T359" i="5"/>
  <c r="S359" i="5"/>
  <c r="Y177" i="4"/>
  <c r="Z177" i="4"/>
  <c r="Z155" i="4"/>
  <c r="Z156" i="4"/>
  <c r="Y156" i="4"/>
  <c r="S207" i="5"/>
  <c r="T207" i="5"/>
  <c r="S163" i="5"/>
  <c r="T163" i="5"/>
  <c r="Y315" i="4"/>
  <c r="Z314" i="4"/>
  <c r="Z315" i="4"/>
  <c r="Z275" i="4"/>
  <c r="Y275" i="4"/>
  <c r="S257" i="5"/>
  <c r="T257" i="5"/>
  <c r="Z176" i="4"/>
  <c r="S452" i="5"/>
  <c r="T452" i="5"/>
  <c r="Y412" i="4"/>
  <c r="Z411" i="4"/>
  <c r="Z412" i="4"/>
  <c r="S15" i="5"/>
  <c r="T15" i="5"/>
  <c r="T427" i="5"/>
  <c r="S219" i="5"/>
  <c r="T219" i="5"/>
  <c r="S59" i="5"/>
  <c r="T59" i="5"/>
  <c r="T84" i="5"/>
  <c r="S84" i="5"/>
  <c r="T214" i="5"/>
  <c r="S214" i="5"/>
  <c r="S102" i="5"/>
  <c r="T102" i="5"/>
  <c r="T433" i="5"/>
  <c r="S433" i="5"/>
  <c r="Y159" i="4"/>
  <c r="Z158" i="4"/>
  <c r="Z159" i="4"/>
  <c r="Z134" i="4"/>
  <c r="Z135" i="4"/>
  <c r="Y135" i="4"/>
  <c r="T675" i="5"/>
  <c r="S675" i="5"/>
  <c r="T294" i="5"/>
  <c r="S294" i="5"/>
  <c r="Z83" i="4"/>
  <c r="Z65" i="4"/>
  <c r="Y65" i="4"/>
  <c r="Z64" i="4"/>
  <c r="S371" i="5"/>
  <c r="T371" i="5"/>
  <c r="S737" i="5"/>
  <c r="T737" i="5"/>
  <c r="Z53" i="4"/>
  <c r="Y53" i="4"/>
  <c r="Z52" i="4"/>
  <c r="T457" i="5"/>
  <c r="S457" i="5"/>
  <c r="S249" i="5"/>
  <c r="T249" i="5"/>
  <c r="S31" i="5"/>
  <c r="T31" i="5"/>
  <c r="Z322" i="4"/>
  <c r="Z323" i="4"/>
  <c r="Y323" i="4"/>
  <c r="Y384" i="4"/>
  <c r="Z384" i="4"/>
  <c r="Z383" i="4"/>
  <c r="Y596" i="4"/>
  <c r="Z596" i="4"/>
  <c r="T624" i="5"/>
  <c r="Z181" i="4"/>
  <c r="Y181" i="4"/>
  <c r="Z503" i="4"/>
  <c r="Y503" i="4"/>
  <c r="T489" i="5"/>
  <c r="Z645" i="4"/>
  <c r="Y645" i="4"/>
  <c r="Z667" i="4"/>
  <c r="Y667" i="4"/>
  <c r="Z666" i="4"/>
  <c r="S460" i="5"/>
  <c r="T460" i="5"/>
  <c r="Z392" i="4"/>
  <c r="Z393" i="4"/>
  <c r="Y393" i="4"/>
  <c r="T210" i="5"/>
  <c r="S210" i="5"/>
  <c r="Y8" i="4"/>
  <c r="Z8" i="4"/>
  <c r="Z7" i="4"/>
  <c r="Y74" i="4"/>
  <c r="Z74" i="4"/>
  <c r="Y34" i="4"/>
  <c r="Z33" i="4"/>
  <c r="Z34" i="4"/>
  <c r="S289" i="5"/>
  <c r="T289" i="5"/>
  <c r="Z282" i="4"/>
  <c r="Z283" i="4"/>
  <c r="Y283" i="4"/>
  <c r="Z408" i="4"/>
  <c r="T140" i="5"/>
  <c r="S140" i="5"/>
  <c r="Y445" i="4"/>
  <c r="Z445" i="4"/>
  <c r="Y649" i="4"/>
  <c r="Z648" i="4"/>
  <c r="Z649" i="4"/>
  <c r="Z591" i="4"/>
  <c r="Y603" i="4"/>
  <c r="Z603" i="4"/>
  <c r="S70" i="5"/>
  <c r="T70" i="5"/>
  <c r="Y75" i="4"/>
  <c r="Z75" i="4"/>
  <c r="S105" i="5"/>
  <c r="T105" i="5"/>
  <c r="Z527" i="4"/>
  <c r="Y528" i="4"/>
  <c r="Z528" i="4"/>
  <c r="Z57" i="4"/>
  <c r="Y57" i="4"/>
  <c r="Z56" i="4"/>
  <c r="T295" i="5"/>
  <c r="S295" i="5"/>
  <c r="T643" i="5"/>
  <c r="T644" i="5"/>
  <c r="S644" i="5"/>
  <c r="Z24" i="4"/>
  <c r="Y24" i="4"/>
  <c r="T373" i="5"/>
  <c r="T374" i="5"/>
  <c r="S374" i="5"/>
  <c r="Z399" i="4"/>
  <c r="Y400" i="4"/>
  <c r="Z400" i="4"/>
  <c r="T177" i="5"/>
  <c r="Z482" i="4"/>
  <c r="Y38" i="4"/>
  <c r="Z38" i="4"/>
  <c r="Z37" i="4"/>
  <c r="Z103" i="4"/>
  <c r="Z104" i="4"/>
  <c r="Y104" i="4"/>
  <c r="S234" i="5"/>
  <c r="T234" i="5"/>
  <c r="T117" i="5"/>
  <c r="S117" i="5"/>
  <c r="S692" i="5"/>
  <c r="T692" i="5"/>
  <c r="S297" i="5"/>
  <c r="T297" i="5"/>
  <c r="S195" i="5"/>
  <c r="T195" i="5"/>
  <c r="Z731" i="4"/>
  <c r="Y731" i="4"/>
  <c r="Z730" i="4"/>
  <c r="S436" i="5"/>
  <c r="T436" i="5"/>
  <c r="Y532" i="4"/>
  <c r="Z532" i="4"/>
  <c r="T92" i="5"/>
  <c r="T93" i="5"/>
  <c r="S93" i="5"/>
  <c r="S573" i="5"/>
  <c r="T573" i="5"/>
  <c r="Z81" i="4"/>
  <c r="S196" i="5"/>
  <c r="T196" i="5"/>
  <c r="S673" i="5"/>
  <c r="T673" i="5"/>
  <c r="S689" i="5"/>
  <c r="T689" i="5"/>
  <c r="Y496" i="4"/>
  <c r="Z496" i="4"/>
  <c r="Z495" i="4"/>
  <c r="Y178" i="4"/>
  <c r="Z178" i="4"/>
  <c r="S386" i="5"/>
  <c r="T386" i="5"/>
  <c r="S542" i="5"/>
  <c r="T542" i="5"/>
  <c r="T517" i="5"/>
  <c r="S517" i="5"/>
  <c r="Y289" i="4"/>
  <c r="Z289" i="4"/>
  <c r="S565" i="5"/>
  <c r="T565" i="5"/>
  <c r="T405" i="5"/>
  <c r="Y500" i="4"/>
  <c r="Z500" i="4"/>
  <c r="Y637" i="4"/>
  <c r="Z637" i="4"/>
  <c r="Z195" i="4"/>
  <c r="Z196" i="4"/>
  <c r="Y196" i="4"/>
  <c r="T151" i="5"/>
  <c r="S151" i="5"/>
  <c r="Y438" i="4"/>
  <c r="Z438" i="4"/>
  <c r="Z342" i="4"/>
  <c r="Y501" i="4"/>
  <c r="Z501" i="4"/>
  <c r="Y324" i="4"/>
  <c r="Z324" i="4"/>
  <c r="Y274" i="4"/>
  <c r="Z273" i="4"/>
  <c r="Z274" i="4"/>
  <c r="Z261" i="4"/>
  <c r="Y261" i="4"/>
  <c r="S33" i="5"/>
  <c r="T33" i="5"/>
  <c r="Z643" i="4"/>
  <c r="Z644" i="4"/>
  <c r="Y644" i="4"/>
  <c r="T309" i="5"/>
  <c r="S310" i="5"/>
  <c r="T310" i="5"/>
  <c r="S188" i="5"/>
  <c r="T188" i="5"/>
  <c r="S708" i="5"/>
  <c r="T708" i="5"/>
  <c r="Y668" i="4"/>
  <c r="Z668" i="4"/>
  <c r="S703" i="5"/>
  <c r="T703" i="5"/>
  <c r="Y205" i="4"/>
  <c r="Z205" i="4"/>
  <c r="Y90" i="4"/>
  <c r="Z90" i="4"/>
  <c r="Y530" i="4"/>
  <c r="Z529" i="4"/>
  <c r="Z530" i="4"/>
  <c r="Y229" i="4"/>
  <c r="Z229" i="4"/>
  <c r="Z228" i="4"/>
  <c r="Y39" i="4"/>
  <c r="Z39" i="4"/>
  <c r="T715" i="5"/>
  <c r="T180" i="5"/>
  <c r="Y167" i="4"/>
  <c r="Z167" i="4"/>
  <c r="T341" i="5"/>
  <c r="S341" i="5"/>
  <c r="Y535" i="4"/>
  <c r="Z535" i="4"/>
  <c r="Z534" i="4"/>
  <c r="Z646" i="4"/>
  <c r="Y646" i="4"/>
  <c r="S731" i="5"/>
  <c r="T731" i="5"/>
  <c r="Z338" i="4"/>
  <c r="Z321" i="4"/>
  <c r="Y321" i="4"/>
  <c r="T469" i="5"/>
  <c r="S469" i="5"/>
  <c r="Y663" i="4"/>
  <c r="Z663" i="4"/>
  <c r="Z461" i="4"/>
  <c r="Y462" i="4"/>
  <c r="Z462" i="4"/>
  <c r="Z670" i="4"/>
  <c r="Z671" i="4"/>
  <c r="Y671" i="4"/>
  <c r="T627" i="5"/>
  <c r="S627" i="5"/>
  <c r="T184" i="5"/>
  <c r="S184" i="5"/>
  <c r="Z490" i="4"/>
  <c r="Y490" i="4"/>
  <c r="Z489" i="4"/>
  <c r="Y78" i="4"/>
  <c r="Z78" i="4"/>
  <c r="Z77" i="4"/>
  <c r="T580" i="5"/>
  <c r="S580" i="5"/>
  <c r="T263" i="5"/>
  <c r="S263" i="5"/>
  <c r="Y257" i="4"/>
  <c r="Z257" i="4"/>
  <c r="Z256" i="4"/>
  <c r="Z142" i="4"/>
  <c r="S388" i="5"/>
  <c r="T388" i="5"/>
  <c r="Z143" i="4"/>
  <c r="Y144" i="4"/>
  <c r="Z144" i="4"/>
  <c r="T266" i="5"/>
  <c r="T267" i="5"/>
  <c r="S267" i="5"/>
  <c r="Z636" i="4"/>
  <c r="U737" i="4"/>
  <c r="AG737" i="4" s="1"/>
  <c r="AJ739" i="4"/>
  <c r="Q185" i="3"/>
  <c r="AF185" i="3" s="1"/>
  <c r="Q480" i="3"/>
  <c r="AF480" i="3" s="1"/>
  <c r="Q96" i="3"/>
  <c r="AF96" i="3" s="1"/>
  <c r="Q416" i="3"/>
  <c r="Q357" i="3"/>
  <c r="AF357" i="3" s="1"/>
  <c r="Q347" i="3"/>
  <c r="AG347" i="3" s="1"/>
  <c r="Q629" i="3"/>
  <c r="Q256" i="3"/>
  <c r="Q330" i="3"/>
  <c r="Q384" i="3"/>
  <c r="AF384" i="3" s="1"/>
  <c r="Q743" i="3"/>
  <c r="Q340" i="3"/>
  <c r="Q352" i="3"/>
  <c r="AF352" i="3" s="1"/>
  <c r="W756" i="4"/>
  <c r="V755" i="4"/>
  <c r="T578" i="3"/>
  <c r="Q207" i="3"/>
  <c r="T665" i="3"/>
  <c r="AC664" i="3" s="1"/>
  <c r="Q583" i="3"/>
  <c r="Q115" i="3"/>
  <c r="T18" i="3"/>
  <c r="Q176" i="3"/>
  <c r="AF176" i="3" s="1"/>
  <c r="Q356" i="3"/>
  <c r="AF356" i="3" s="1"/>
  <c r="Q459" i="3"/>
  <c r="AG458" i="3" s="1"/>
  <c r="T559" i="3"/>
  <c r="Q518" i="3"/>
  <c r="Q485" i="3"/>
  <c r="AF485" i="3" s="1"/>
  <c r="T396" i="3"/>
  <c r="Q229" i="3"/>
  <c r="AF229" i="3" s="1"/>
  <c r="T177" i="3"/>
  <c r="Q72" i="3"/>
  <c r="Q66" i="3"/>
  <c r="AF66" i="3" s="1"/>
  <c r="T676" i="3"/>
  <c r="Q155" i="3"/>
  <c r="AF155" i="3" s="1"/>
  <c r="Q745" i="3"/>
  <c r="AH745" i="3" s="1"/>
  <c r="Q619" i="3"/>
  <c r="AG530" i="3"/>
  <c r="Q516" i="3"/>
  <c r="AF516" i="3" s="1"/>
  <c r="Q359" i="3"/>
  <c r="T401" i="3"/>
  <c r="Q163" i="3"/>
  <c r="AF163" i="3" s="1"/>
  <c r="Q111" i="3"/>
  <c r="T593" i="3"/>
  <c r="AC190" i="3"/>
  <c r="Q16" i="3"/>
  <c r="Q20" i="3"/>
  <c r="AG19" i="3" s="1"/>
  <c r="Q501" i="3"/>
  <c r="AG500" i="3" s="1"/>
  <c r="T432" i="3"/>
  <c r="T427" i="3"/>
  <c r="Q339" i="3"/>
  <c r="AF339" i="3" s="1"/>
  <c r="Q360" i="3"/>
  <c r="AF360" i="3" s="1"/>
  <c r="Q324" i="3"/>
  <c r="AF324" i="3" s="1"/>
  <c r="Q264" i="3"/>
  <c r="AF264" i="3" s="1"/>
  <c r="T290" i="3"/>
  <c r="T264" i="3"/>
  <c r="Q151" i="3"/>
  <c r="Q69" i="3"/>
  <c r="AF69" i="3" s="1"/>
  <c r="Q29" i="3"/>
  <c r="T304" i="3"/>
  <c r="Q315" i="3"/>
  <c r="AF315" i="3" s="1"/>
  <c r="T635" i="3"/>
  <c r="Q39" i="3"/>
  <c r="Q35" i="3"/>
  <c r="AG35" i="3" s="1"/>
  <c r="Q221" i="3"/>
  <c r="Q724" i="3"/>
  <c r="AF724" i="3" s="1"/>
  <c r="T682" i="3"/>
  <c r="T648" i="3"/>
  <c r="T637" i="3"/>
  <c r="Q527" i="3"/>
  <c r="AF527" i="3" s="1"/>
  <c r="Q523" i="3"/>
  <c r="Q371" i="3"/>
  <c r="AF371" i="3" s="1"/>
  <c r="T315" i="3"/>
  <c r="Q306" i="3"/>
  <c r="AF306" i="3" s="1"/>
  <c r="T241" i="3"/>
  <c r="Q247" i="3"/>
  <c r="Q87" i="3"/>
  <c r="Q71" i="3"/>
  <c r="AF71" i="3" s="1"/>
  <c r="T33" i="3"/>
  <c r="AC32" i="3" s="1"/>
  <c r="T581" i="3"/>
  <c r="T536" i="3"/>
  <c r="Q450" i="3"/>
  <c r="AF450" i="3" s="1"/>
  <c r="Q397" i="3"/>
  <c r="Q386" i="3"/>
  <c r="AG386" i="3" s="1"/>
  <c r="Q295" i="3"/>
  <c r="AF295" i="3" s="1"/>
  <c r="T184" i="3"/>
  <c r="Q79" i="3"/>
  <c r="AF79" i="3" s="1"/>
  <c r="Q640" i="3"/>
  <c r="AF640" i="3" s="1"/>
  <c r="Q618" i="3"/>
  <c r="AF618" i="3" s="1"/>
  <c r="T268" i="3"/>
  <c r="T165" i="3"/>
  <c r="AC164" i="3" s="1"/>
  <c r="Q616" i="3"/>
  <c r="AF616" i="3" s="1"/>
  <c r="T486" i="3"/>
  <c r="AC485" i="3" s="1"/>
  <c r="Q258" i="3"/>
  <c r="AF258" i="3" s="1"/>
  <c r="Q174" i="3"/>
  <c r="AG173" i="3" s="1"/>
  <c r="T227" i="3"/>
  <c r="Q230" i="3"/>
  <c r="AF230" i="3" s="1"/>
  <c r="Q193" i="3"/>
  <c r="AF193" i="3" s="1"/>
  <c r="T582" i="3"/>
  <c r="Q353" i="3"/>
  <c r="T271" i="3"/>
  <c r="T204" i="3"/>
  <c r="T275" i="3"/>
  <c r="T148" i="3"/>
  <c r="T645" i="3"/>
  <c r="T675" i="3"/>
  <c r="Q582" i="3"/>
  <c r="AF582" i="3" s="1"/>
  <c r="T372" i="3"/>
  <c r="T161" i="3"/>
  <c r="T127" i="3"/>
  <c r="AC126" i="3" s="1"/>
  <c r="T594" i="3"/>
  <c r="Q457" i="3"/>
  <c r="AG457" i="3" s="1"/>
  <c r="Q396" i="3"/>
  <c r="AF396" i="3" s="1"/>
  <c r="AC195" i="3"/>
  <c r="Q343" i="3"/>
  <c r="AF343" i="3" s="1"/>
  <c r="T192" i="3"/>
  <c r="AC191" i="3" s="1"/>
  <c r="T176" i="3"/>
  <c r="T449" i="3"/>
  <c r="AC448" i="3" s="1"/>
  <c r="Q367" i="3"/>
  <c r="T342" i="3"/>
  <c r="Q164" i="3"/>
  <c r="AF164" i="3" s="1"/>
  <c r="Q119" i="3"/>
  <c r="T685" i="3"/>
  <c r="T751" i="3"/>
  <c r="T577" i="3"/>
  <c r="AC577" i="3" s="1"/>
  <c r="T736" i="3"/>
  <c r="T576" i="3"/>
  <c r="T628" i="3"/>
  <c r="AC627" i="3" s="1"/>
  <c r="T64" i="3"/>
  <c r="T418" i="3"/>
  <c r="AC418" i="3" s="1"/>
  <c r="T145" i="3"/>
  <c r="T572" i="3"/>
  <c r="T519" i="3"/>
  <c r="T12" i="3"/>
  <c r="T94" i="3"/>
  <c r="T6" i="3"/>
  <c r="T437" i="3"/>
  <c r="AC436" i="3" s="1"/>
  <c r="T200" i="3"/>
  <c r="T8" i="3"/>
  <c r="T59" i="3"/>
  <c r="AC59" i="3" s="1"/>
  <c r="T130" i="3"/>
  <c r="Q742" i="3"/>
  <c r="AG741" i="3" s="1"/>
  <c r="Q708" i="3"/>
  <c r="AF708" i="3" s="1"/>
  <c r="T429" i="3"/>
  <c r="Q440" i="3"/>
  <c r="AF440" i="3" s="1"/>
  <c r="T305" i="3"/>
  <c r="Q490" i="3"/>
  <c r="AF490" i="3" s="1"/>
  <c r="Q289" i="3"/>
  <c r="AF289" i="3" s="1"/>
  <c r="Q248" i="3"/>
  <c r="AF248" i="3" s="1"/>
  <c r="T525" i="3"/>
  <c r="Q624" i="3"/>
  <c r="AF624" i="3" s="1"/>
  <c r="Q590" i="3"/>
  <c r="AF590" i="3" s="1"/>
  <c r="T344" i="3"/>
  <c r="T711" i="3"/>
  <c r="AC711" i="3" s="1"/>
  <c r="Q603" i="3"/>
  <c r="AF603" i="3" s="1"/>
  <c r="Q301" i="3"/>
  <c r="Q275" i="3"/>
  <c r="T102" i="3"/>
  <c r="T100" i="3"/>
  <c r="T690" i="3"/>
  <c r="T512" i="3"/>
  <c r="AC511" i="3" s="1"/>
  <c r="Q439" i="3"/>
  <c r="AF439" i="3" s="1"/>
  <c r="Q236" i="3"/>
  <c r="AF236" i="3" s="1"/>
  <c r="X738" i="3"/>
  <c r="Q626" i="3"/>
  <c r="AG626" i="3" s="1"/>
  <c r="Q579" i="3"/>
  <c r="T326" i="3"/>
  <c r="Q59" i="3"/>
  <c r="AF59" i="3" s="1"/>
  <c r="Q191" i="3"/>
  <c r="AG191" i="3" s="1"/>
  <c r="Q491" i="3"/>
  <c r="AF491" i="3" s="1"/>
  <c r="T561" i="3"/>
  <c r="Q112" i="3"/>
  <c r="T27" i="3"/>
  <c r="T350" i="3"/>
  <c r="Q296" i="3"/>
  <c r="AF296" i="3" s="1"/>
  <c r="AG188" i="3"/>
  <c r="Q146" i="3"/>
  <c r="AF146" i="3" s="1"/>
  <c r="T46" i="3"/>
  <c r="AC46" i="3" s="1"/>
  <c r="Q55" i="3"/>
  <c r="AF55" i="3" s="1"/>
  <c r="Q670" i="3"/>
  <c r="AG669" i="3" s="1"/>
  <c r="T529" i="3"/>
  <c r="T566" i="3"/>
  <c r="AC566" i="3" s="1"/>
  <c r="T507" i="3"/>
  <c r="T483" i="3"/>
  <c r="T468" i="3"/>
  <c r="Q456" i="3"/>
  <c r="AG455" i="3" s="1"/>
  <c r="Q388" i="3"/>
  <c r="AF388" i="3" s="1"/>
  <c r="Q276" i="3"/>
  <c r="Q362" i="3"/>
  <c r="AF362" i="3" s="1"/>
  <c r="T172" i="3"/>
  <c r="Q52" i="3"/>
  <c r="AF52" i="3" s="1"/>
  <c r="T116" i="3"/>
  <c r="AC116" i="3" s="1"/>
  <c r="T458" i="3"/>
  <c r="T309" i="3"/>
  <c r="Q18" i="3"/>
  <c r="AG18" i="3" s="1"/>
  <c r="T140" i="3"/>
  <c r="T132" i="3"/>
  <c r="T580" i="3"/>
  <c r="AC579" i="3" s="1"/>
  <c r="T547" i="3"/>
  <c r="Q267" i="3"/>
  <c r="AF267" i="3" s="1"/>
  <c r="AF188" i="3"/>
  <c r="T319" i="3"/>
  <c r="T347" i="3"/>
  <c r="T308" i="3"/>
  <c r="T29" i="3"/>
  <c r="Q668" i="3"/>
  <c r="AG668" i="3" s="1"/>
  <c r="T629" i="3"/>
  <c r="T590" i="3"/>
  <c r="T521" i="3"/>
  <c r="AC521" i="3" s="1"/>
  <c r="T497" i="3"/>
  <c r="Q438" i="3"/>
  <c r="Q342" i="3"/>
  <c r="AF342" i="3" s="1"/>
  <c r="Q270" i="3"/>
  <c r="AF270" i="3" s="1"/>
  <c r="Q120" i="3"/>
  <c r="AF120" i="3" s="1"/>
  <c r="Q13" i="3"/>
  <c r="AF13" i="3" s="1"/>
  <c r="T270" i="3"/>
  <c r="Q116" i="3"/>
  <c r="T55" i="3"/>
  <c r="AC54" i="3" s="1"/>
  <c r="T107" i="3"/>
  <c r="T256" i="3"/>
  <c r="T170" i="3"/>
  <c r="AC169" i="3" s="1"/>
  <c r="Q23" i="3"/>
  <c r="AF23" i="3" s="1"/>
  <c r="T366" i="3"/>
  <c r="Q334" i="3"/>
  <c r="AF334" i="3" s="1"/>
  <c r="T349" i="3"/>
  <c r="Q162" i="3"/>
  <c r="Q90" i="3"/>
  <c r="Q114" i="3"/>
  <c r="AF114" i="3" s="1"/>
  <c r="Q154" i="3"/>
  <c r="AF154" i="3" s="1"/>
  <c r="T122" i="3"/>
  <c r="T38" i="3"/>
  <c r="Q489" i="3"/>
  <c r="AF489" i="3" s="1"/>
  <c r="T713" i="3"/>
  <c r="T633" i="3"/>
  <c r="Q550" i="3"/>
  <c r="AF550" i="3" s="1"/>
  <c r="T149" i="3"/>
  <c r="T232" i="3"/>
  <c r="Q99" i="3"/>
  <c r="AF99" i="3" s="1"/>
  <c r="Q108" i="3"/>
  <c r="AG108" i="3" s="1"/>
  <c r="Q44" i="3"/>
  <c r="AF44" i="3" s="1"/>
  <c r="Q394" i="3"/>
  <c r="AF394" i="3" s="1"/>
  <c r="Q310" i="3"/>
  <c r="AF310" i="3" s="1"/>
  <c r="Q372" i="3"/>
  <c r="Q517" i="3"/>
  <c r="AG516" i="3" s="1"/>
  <c r="T615" i="3"/>
  <c r="Q562" i="3"/>
  <c r="AG562" i="3" s="1"/>
  <c r="Q463" i="3"/>
  <c r="AF463" i="3" s="1"/>
  <c r="T584" i="3"/>
  <c r="Q566" i="3"/>
  <c r="AF566" i="3" s="1"/>
  <c r="T531" i="3"/>
  <c r="T433" i="3"/>
  <c r="T405" i="3"/>
  <c r="Q104" i="3"/>
  <c r="AG103" i="3" s="1"/>
  <c r="Q122" i="3"/>
  <c r="AF122" i="3" s="1"/>
  <c r="Q4" i="3"/>
  <c r="AF4" i="3" s="1"/>
  <c r="T11" i="3"/>
  <c r="AG7" i="3"/>
  <c r="AC252" i="3"/>
  <c r="Q747" i="3"/>
  <c r="AG747" i="3" s="1"/>
  <c r="Q739" i="3"/>
  <c r="AF739" i="3" s="1"/>
  <c r="AC676" i="3"/>
  <c r="AC220" i="3"/>
  <c r="T681" i="3"/>
  <c r="T596" i="3"/>
  <c r="T546" i="3"/>
  <c r="T506" i="3"/>
  <c r="T434" i="3"/>
  <c r="AC434" i="3" s="1"/>
  <c r="T424" i="3"/>
  <c r="T388" i="3"/>
  <c r="AC388" i="3" s="1"/>
  <c r="T358" i="3"/>
  <c r="AC357" i="3" s="1"/>
  <c r="T329" i="3"/>
  <c r="AC253" i="3"/>
  <c r="T278" i="3"/>
  <c r="AC278" i="3" s="1"/>
  <c r="T139" i="3"/>
  <c r="T43" i="3"/>
  <c r="T444" i="3"/>
  <c r="T674" i="3"/>
  <c r="T228" i="3"/>
  <c r="T631" i="3"/>
  <c r="T571" i="3"/>
  <c r="T556" i="3"/>
  <c r="T426" i="3"/>
  <c r="AC254" i="3"/>
  <c r="T237" i="3"/>
  <c r="T142" i="3"/>
  <c r="AC141" i="3" s="1"/>
  <c r="T123" i="3"/>
  <c r="T10" i="3"/>
  <c r="T88" i="3"/>
  <c r="AC88" i="3" s="1"/>
  <c r="AC223" i="3"/>
  <c r="T173" i="3"/>
  <c r="T194" i="3"/>
  <c r="AC194" i="3" s="1"/>
  <c r="T552" i="3"/>
  <c r="T499" i="3"/>
  <c r="T447" i="3"/>
  <c r="T338" i="3"/>
  <c r="AC338" i="3" s="1"/>
  <c r="T234" i="3"/>
  <c r="T118" i="3"/>
  <c r="T111" i="3"/>
  <c r="T541" i="3"/>
  <c r="T297" i="3"/>
  <c r="T267" i="3"/>
  <c r="T23" i="3"/>
  <c r="T440" i="3"/>
  <c r="T411" i="3"/>
  <c r="T391" i="3"/>
  <c r="T250" i="3"/>
  <c r="T213" i="3"/>
  <c r="T185" i="3"/>
  <c r="T110" i="3"/>
  <c r="T202" i="3"/>
  <c r="T159" i="3"/>
  <c r="T554" i="3"/>
  <c r="T613" i="3"/>
  <c r="T491" i="3"/>
  <c r="T464" i="3"/>
  <c r="T348" i="3"/>
  <c r="T381" i="3"/>
  <c r="T337" i="3"/>
  <c r="T392" i="3"/>
  <c r="T609" i="3"/>
  <c r="T399" i="3"/>
  <c r="T710" i="3"/>
  <c r="T660" i="3"/>
  <c r="T749" i="3"/>
  <c r="T244" i="3"/>
  <c r="T585" i="3"/>
  <c r="Q727" i="3"/>
  <c r="AF727" i="3" s="1"/>
  <c r="Q659" i="3"/>
  <c r="AF659" i="3" s="1"/>
  <c r="Q692" i="3"/>
  <c r="Q528" i="3"/>
  <c r="AF528" i="3" s="1"/>
  <c r="AG354" i="3"/>
  <c r="Q241" i="3"/>
  <c r="AF241" i="3" s="1"/>
  <c r="Q499" i="3"/>
  <c r="AF499" i="3" s="1"/>
  <c r="Q266" i="3"/>
  <c r="Q262" i="3"/>
  <c r="AF262" i="3" s="1"/>
  <c r="AG11" i="3"/>
  <c r="Q148" i="3"/>
  <c r="AG147" i="3" s="1"/>
  <c r="Q728" i="3"/>
  <c r="Q663" i="3"/>
  <c r="AF663" i="3" s="1"/>
  <c r="Q620" i="3"/>
  <c r="AF620" i="3" s="1"/>
  <c r="Q519" i="3"/>
  <c r="AF519" i="3" s="1"/>
  <c r="Q268" i="3"/>
  <c r="AF268" i="3" s="1"/>
  <c r="Q166" i="3"/>
  <c r="AF166" i="3" s="1"/>
  <c r="Q74" i="3"/>
  <c r="AF74" i="3" s="1"/>
  <c r="Q107" i="3"/>
  <c r="Q421" i="3"/>
  <c r="AF421" i="3" s="1"/>
  <c r="Q436" i="3"/>
  <c r="Q271" i="3"/>
  <c r="AF271" i="3" s="1"/>
  <c r="Q197" i="3"/>
  <c r="AG197" i="3" s="1"/>
  <c r="Q184" i="3"/>
  <c r="Q105" i="3"/>
  <c r="AF105" i="3" s="1"/>
  <c r="Q15" i="3"/>
  <c r="Q737" i="3"/>
  <c r="AG736" i="3" s="1"/>
  <c r="Q571" i="3"/>
  <c r="AF571" i="3" s="1"/>
  <c r="Q368" i="3"/>
  <c r="AF368" i="3" s="1"/>
  <c r="Q346" i="3"/>
  <c r="AF346" i="3" s="1"/>
  <c r="Q64" i="3"/>
  <c r="Q703" i="3"/>
  <c r="AF703" i="3" s="1"/>
  <c r="Q559" i="3"/>
  <c r="Q299" i="3"/>
  <c r="Q260" i="3"/>
  <c r="AF260" i="3" s="1"/>
  <c r="AG172" i="3"/>
  <c r="Q208" i="3"/>
  <c r="Q5" i="3"/>
  <c r="AG5" i="3" s="1"/>
  <c r="Q41" i="3"/>
  <c r="AG40" i="3" s="1"/>
  <c r="Q177" i="3"/>
  <c r="Q263" i="3"/>
  <c r="Q222" i="3"/>
  <c r="AF222" i="3" s="1"/>
  <c r="Q201" i="3"/>
  <c r="AF201" i="3" s="1"/>
  <c r="Q3" i="3"/>
  <c r="Q150" i="3"/>
  <c r="Q578" i="3"/>
  <c r="AF578" i="3" s="1"/>
  <c r="Q433" i="3"/>
  <c r="AF433" i="3" s="1"/>
  <c r="Q227" i="3"/>
  <c r="Q22" i="3"/>
  <c r="AF22" i="3" s="1"/>
  <c r="Q63" i="3"/>
  <c r="AF63" i="3" s="1"/>
  <c r="Q110" i="3"/>
  <c r="AG109" i="3" s="1"/>
  <c r="Q28" i="3"/>
  <c r="AG27" i="3" s="1"/>
  <c r="Q51" i="3"/>
  <c r="Q524" i="3"/>
  <c r="AG523" i="3" s="1"/>
  <c r="Q283" i="3"/>
  <c r="AF283" i="3" s="1"/>
  <c r="Q406" i="3"/>
  <c r="AF406" i="3" s="1"/>
  <c r="AG192" i="3"/>
  <c r="Q216" i="3"/>
  <c r="AF216" i="3" s="1"/>
  <c r="Q88" i="3"/>
  <c r="AG87" i="3" s="1"/>
  <c r="AJ738" i="3"/>
  <c r="X737" i="3"/>
  <c r="AF169" i="3"/>
  <c r="AG168" i="3"/>
  <c r="AC50" i="3"/>
  <c r="AG390" i="3"/>
  <c r="AF390" i="3"/>
  <c r="AF231" i="3"/>
  <c r="AC221" i="3"/>
  <c r="AC222" i="3"/>
  <c r="Q316" i="3"/>
  <c r="Q290" i="3"/>
  <c r="AF290" i="3" s="1"/>
  <c r="T683" i="3"/>
  <c r="T657" i="3"/>
  <c r="AF182" i="3"/>
  <c r="AG181" i="3"/>
  <c r="AG182" i="3"/>
  <c r="AH741" i="3"/>
  <c r="AS741" i="3" s="1"/>
  <c r="T42" i="3"/>
  <c r="Q697" i="3"/>
  <c r="AF697" i="3" s="1"/>
  <c r="Q664" i="3"/>
  <c r="AF664" i="3" s="1"/>
  <c r="T621" i="3"/>
  <c r="Q576" i="3"/>
  <c r="AF576" i="3" s="1"/>
  <c r="Q555" i="3"/>
  <c r="AF555" i="3" s="1"/>
  <c r="Q558" i="3"/>
  <c r="AF558" i="3" s="1"/>
  <c r="T518" i="3"/>
  <c r="AC518" i="3" s="1"/>
  <c r="T557" i="3"/>
  <c r="Q541" i="3"/>
  <c r="Q556" i="3"/>
  <c r="T495" i="3"/>
  <c r="T451" i="3"/>
  <c r="T488" i="3"/>
  <c r="T412" i="3"/>
  <c r="T404" i="3"/>
  <c r="Q313" i="3"/>
  <c r="AF313" i="3" s="1"/>
  <c r="Q272" i="3"/>
  <c r="AF272" i="3" s="1"/>
  <c r="Q338" i="3"/>
  <c r="Q280" i="3"/>
  <c r="AF280" i="3" s="1"/>
  <c r="T240" i="3"/>
  <c r="AC240" i="3" s="1"/>
  <c r="Q341" i="3"/>
  <c r="AF341" i="3" s="1"/>
  <c r="T129" i="3"/>
  <c r="Q158" i="3"/>
  <c r="AF158" i="3" s="1"/>
  <c r="AF183" i="3"/>
  <c r="T151" i="3"/>
  <c r="Q102" i="3"/>
  <c r="AF102" i="3" s="1"/>
  <c r="Q34" i="3"/>
  <c r="AG33" i="3" s="1"/>
  <c r="T20" i="3"/>
  <c r="AC19" i="3" s="1"/>
  <c r="T128" i="3"/>
  <c r="T619" i="3"/>
  <c r="Q492" i="3"/>
  <c r="AF492" i="3" s="1"/>
  <c r="T341" i="3"/>
  <c r="T282" i="3"/>
  <c r="T226" i="3"/>
  <c r="T251" i="3"/>
  <c r="AC250" i="3" s="1"/>
  <c r="Q180" i="3"/>
  <c r="T207" i="3"/>
  <c r="Q311" i="3"/>
  <c r="AF311" i="3" s="1"/>
  <c r="T156" i="3"/>
  <c r="Q21" i="3"/>
  <c r="T705" i="3"/>
  <c r="Q37" i="3"/>
  <c r="AF37" i="3" s="1"/>
  <c r="Q738" i="3"/>
  <c r="AF738" i="3" s="1"/>
  <c r="T717" i="3"/>
  <c r="T667" i="3"/>
  <c r="Q690" i="3"/>
  <c r="AF690" i="3" s="1"/>
  <c r="Q667" i="3"/>
  <c r="AF667" i="3" s="1"/>
  <c r="T542" i="3"/>
  <c r="AC542" i="3" s="1"/>
  <c r="Q512" i="3"/>
  <c r="AF512" i="3" s="1"/>
  <c r="Q431" i="3"/>
  <c r="AF431" i="3" s="1"/>
  <c r="T441" i="3"/>
  <c r="T332" i="3"/>
  <c r="AC331" i="3" s="1"/>
  <c r="Q307" i="3"/>
  <c r="Q243" i="3"/>
  <c r="AF243" i="3" s="1"/>
  <c r="T16" i="3"/>
  <c r="T76" i="3"/>
  <c r="T158" i="3"/>
  <c r="Q89" i="3"/>
  <c r="AF89" i="3" s="1"/>
  <c r="Q740" i="3"/>
  <c r="Q444" i="3"/>
  <c r="AG443" i="3" s="1"/>
  <c r="Q232" i="3"/>
  <c r="AG231" i="3" s="1"/>
  <c r="Q377" i="3"/>
  <c r="T137" i="3"/>
  <c r="Q466" i="3"/>
  <c r="AF466" i="3" s="1"/>
  <c r="Q142" i="3"/>
  <c r="T147" i="3"/>
  <c r="Q206" i="3"/>
  <c r="Q117" i="3"/>
  <c r="AF117" i="3" s="1"/>
  <c r="Q713" i="3"/>
  <c r="AF713" i="3" s="1"/>
  <c r="Q706" i="3"/>
  <c r="AF706" i="3" s="1"/>
  <c r="Q672" i="3"/>
  <c r="AF672" i="3" s="1"/>
  <c r="T617" i="3"/>
  <c r="Q615" i="3"/>
  <c r="AG615" i="3" s="1"/>
  <c r="T523" i="3"/>
  <c r="T515" i="3"/>
  <c r="T476" i="3"/>
  <c r="Q506" i="3"/>
  <c r="T402" i="3"/>
  <c r="T373" i="3"/>
  <c r="Q331" i="3"/>
  <c r="Q245" i="3"/>
  <c r="AF245" i="3" s="1"/>
  <c r="T201" i="3"/>
  <c r="T260" i="3"/>
  <c r="Q237" i="3"/>
  <c r="AF237" i="3" s="1"/>
  <c r="T167" i="3"/>
  <c r="AC224" i="3"/>
  <c r="T168" i="3"/>
  <c r="AC168" i="3" s="1"/>
  <c r="Q127" i="3"/>
  <c r="AG127" i="3" s="1"/>
  <c r="T92" i="3"/>
  <c r="Q121" i="3"/>
  <c r="AF121" i="3" s="1"/>
  <c r="T87" i="3"/>
  <c r="Q94" i="3"/>
  <c r="AF94" i="3" s="1"/>
  <c r="T104" i="3"/>
  <c r="Q410" i="3"/>
  <c r="AF410" i="3" s="1"/>
  <c r="T293" i="3"/>
  <c r="Q383" i="3"/>
  <c r="AF383" i="3" s="1"/>
  <c r="T410" i="3"/>
  <c r="Q653" i="3"/>
  <c r="AF653" i="3" s="1"/>
  <c r="Q366" i="3"/>
  <c r="AF366" i="3" s="1"/>
  <c r="T203" i="3"/>
  <c r="T136" i="3"/>
  <c r="Q175" i="3"/>
  <c r="Q113" i="3"/>
  <c r="AF113" i="3" s="1"/>
  <c r="T114" i="3"/>
  <c r="AC113" i="3" s="1"/>
  <c r="Q17" i="3"/>
  <c r="T133" i="3"/>
  <c r="AC132" i="3" s="1"/>
  <c r="Q240" i="3"/>
  <c r="AF240" i="3" s="1"/>
  <c r="T664" i="3"/>
  <c r="Q522" i="3"/>
  <c r="T356" i="3"/>
  <c r="AC356" i="3" s="1"/>
  <c r="T322" i="3"/>
  <c r="T235" i="3"/>
  <c r="T296" i="3"/>
  <c r="Q165" i="3"/>
  <c r="T583" i="3"/>
  <c r="Q233" i="3"/>
  <c r="AF233" i="3" s="1"/>
  <c r="T49" i="3"/>
  <c r="AC48" i="3" s="1"/>
  <c r="Q196" i="3"/>
  <c r="T198" i="3"/>
  <c r="AC197" i="3" s="1"/>
  <c r="T650" i="3"/>
  <c r="Q686" i="3"/>
  <c r="AF686" i="3" s="1"/>
  <c r="T624" i="3"/>
  <c r="T611" i="3"/>
  <c r="Q632" i="3"/>
  <c r="AG631" i="3" s="1"/>
  <c r="Q570" i="3"/>
  <c r="AF570" i="3" s="1"/>
  <c r="T465" i="3"/>
  <c r="Q452" i="3"/>
  <c r="Q425" i="3"/>
  <c r="AF425" i="3" s="1"/>
  <c r="Q437" i="3"/>
  <c r="AF437" i="3" s="1"/>
  <c r="T430" i="3"/>
  <c r="Q454" i="3"/>
  <c r="AG454" i="3" s="1"/>
  <c r="Q434" i="3"/>
  <c r="Q392" i="3"/>
  <c r="AG391" i="3" s="1"/>
  <c r="Q441" i="3"/>
  <c r="AF441" i="3" s="1"/>
  <c r="Q395" i="3"/>
  <c r="T395" i="3"/>
  <c r="T321" i="3"/>
  <c r="AC320" i="3" s="1"/>
  <c r="T360" i="3"/>
  <c r="AC360" i="3" s="1"/>
  <c r="T317" i="3"/>
  <c r="T245" i="3"/>
  <c r="Q322" i="3"/>
  <c r="Q320" i="3"/>
  <c r="AG319" i="3" s="1"/>
  <c r="Q252" i="3"/>
  <c r="AF252" i="3" s="1"/>
  <c r="T212" i="3"/>
  <c r="Q118" i="3"/>
  <c r="T82" i="3"/>
  <c r="T39" i="3"/>
  <c r="Q465" i="3"/>
  <c r="Q652" i="3"/>
  <c r="AG651" i="3" s="1"/>
  <c r="Q380" i="3"/>
  <c r="AF380" i="3" s="1"/>
  <c r="T368" i="3"/>
  <c r="Q365" i="3"/>
  <c r="T283" i="3"/>
  <c r="T106" i="3"/>
  <c r="Q202" i="3"/>
  <c r="Q190" i="3"/>
  <c r="Q47" i="3"/>
  <c r="AF47" i="3" s="1"/>
  <c r="Q9" i="3"/>
  <c r="AF9" i="3" s="1"/>
  <c r="T513" i="3"/>
  <c r="T80" i="3"/>
  <c r="Q178" i="3"/>
  <c r="Q138" i="3"/>
  <c r="AF138" i="3" s="1"/>
  <c r="T716" i="3"/>
  <c r="Q167" i="3"/>
  <c r="T45" i="3"/>
  <c r="T678" i="3"/>
  <c r="AC677" i="3" s="1"/>
  <c r="Q675" i="3"/>
  <c r="AF675" i="3" s="1"/>
  <c r="Q610" i="3"/>
  <c r="Q609" i="3"/>
  <c r="T504" i="3"/>
  <c r="Q568" i="3"/>
  <c r="Q473" i="3"/>
  <c r="AF473" i="3" s="1"/>
  <c r="Q435" i="3"/>
  <c r="AF435" i="3" s="1"/>
  <c r="Q424" i="3"/>
  <c r="AF424" i="3" s="1"/>
  <c r="T478" i="3"/>
  <c r="Q75" i="3"/>
  <c r="AF75" i="3" s="1"/>
  <c r="Q80" i="3"/>
  <c r="AF80" i="3" s="1"/>
  <c r="Q62" i="3"/>
  <c r="AC51" i="3"/>
  <c r="Q93" i="3"/>
  <c r="Q464" i="3"/>
  <c r="Q284" i="3"/>
  <c r="AF284" i="3" s="1"/>
  <c r="Q204" i="3"/>
  <c r="Q100" i="3"/>
  <c r="AC255" i="3"/>
  <c r="T57" i="3"/>
  <c r="T36" i="3"/>
  <c r="T229" i="3"/>
  <c r="T53" i="3"/>
  <c r="Q688" i="3"/>
  <c r="T680" i="3"/>
  <c r="Q676" i="3"/>
  <c r="AF676" i="3" s="1"/>
  <c r="T605" i="3"/>
  <c r="T564" i="3"/>
  <c r="Q498" i="3"/>
  <c r="AF498" i="3" s="1"/>
  <c r="Q429" i="3"/>
  <c r="AF429" i="3" s="1"/>
  <c r="T397" i="3"/>
  <c r="Q335" i="3"/>
  <c r="AF335" i="3" s="1"/>
  <c r="T303" i="3"/>
  <c r="T407" i="3"/>
  <c r="Q317" i="3"/>
  <c r="AF317" i="3" s="1"/>
  <c r="Q363" i="3"/>
  <c r="AG363" i="3" s="1"/>
  <c r="Q277" i="3"/>
  <c r="AG276" i="3" s="1"/>
  <c r="T134" i="3"/>
  <c r="T115" i="3"/>
  <c r="T263" i="3"/>
  <c r="Q350" i="3"/>
  <c r="AF350" i="3" s="1"/>
  <c r="T345" i="3"/>
  <c r="Q200" i="3"/>
  <c r="T620" i="3"/>
  <c r="T230" i="3"/>
  <c r="Q186" i="3"/>
  <c r="T562" i="3"/>
  <c r="Q171" i="3"/>
  <c r="T144" i="3"/>
  <c r="Q179" i="3"/>
  <c r="AC731" i="3"/>
  <c r="AF401" i="3"/>
  <c r="T103" i="3"/>
  <c r="T77" i="3"/>
  <c r="AC40" i="3"/>
  <c r="AC30" i="3"/>
  <c r="AG656" i="3"/>
  <c r="AF656" i="3"/>
  <c r="T649" i="3"/>
  <c r="AC648" i="3" s="1"/>
  <c r="T274" i="3"/>
  <c r="T248" i="3"/>
  <c r="Q746" i="3"/>
  <c r="Q720" i="3"/>
  <c r="Q700" i="3"/>
  <c r="Q719" i="3"/>
  <c r="Q709" i="3"/>
  <c r="T719" i="3"/>
  <c r="AC738" i="3"/>
  <c r="Q723" i="3"/>
  <c r="T672" i="3"/>
  <c r="T646" i="3"/>
  <c r="T644" i="3"/>
  <c r="T618" i="3"/>
  <c r="Q637" i="3"/>
  <c r="Q611" i="3"/>
  <c r="Q577" i="3"/>
  <c r="Q358" i="3"/>
  <c r="Q332" i="3"/>
  <c r="T318" i="3"/>
  <c r="T292" i="3"/>
  <c r="AC291" i="3" s="1"/>
  <c r="Q281" i="3"/>
  <c r="AC285" i="3"/>
  <c r="AC284" i="3"/>
  <c r="T734" i="3"/>
  <c r="T708" i="3"/>
  <c r="Q721" i="3"/>
  <c r="Q695" i="3"/>
  <c r="AG694" i="3" s="1"/>
  <c r="Q572" i="3"/>
  <c r="Q546" i="3"/>
  <c r="Q699" i="3"/>
  <c r="T706" i="3"/>
  <c r="T720" i="3"/>
  <c r="T694" i="3"/>
  <c r="T714" i="3"/>
  <c r="Q639" i="3"/>
  <c r="Q613" i="3"/>
  <c r="Q496" i="3"/>
  <c r="Q470" i="3"/>
  <c r="AF467" i="3"/>
  <c r="Q400" i="3"/>
  <c r="Q374" i="3"/>
  <c r="T369" i="3"/>
  <c r="T343" i="3"/>
  <c r="Q323" i="3"/>
  <c r="Q297" i="3"/>
  <c r="AF256" i="3"/>
  <c r="T257" i="3"/>
  <c r="T231" i="3"/>
  <c r="Q159" i="3"/>
  <c r="Q133" i="3"/>
  <c r="Q161" i="3"/>
  <c r="Q135" i="3"/>
  <c r="AG134" i="3" s="1"/>
  <c r="Q56" i="3"/>
  <c r="Q30" i="3"/>
  <c r="T17" i="3"/>
  <c r="T722" i="3"/>
  <c r="AC721" i="3" s="1"/>
  <c r="T696" i="3"/>
  <c r="T726" i="3"/>
  <c r="T700" i="3"/>
  <c r="AF743" i="3"/>
  <c r="AH743" i="3"/>
  <c r="T695" i="3"/>
  <c r="T744" i="3"/>
  <c r="T718" i="3"/>
  <c r="T724" i="3"/>
  <c r="T698" i="3"/>
  <c r="Q711" i="3"/>
  <c r="AG657" i="3"/>
  <c r="AF657" i="3"/>
  <c r="Q717" i="3"/>
  <c r="Q634" i="3"/>
  <c r="AG633" i="3" s="1"/>
  <c r="Q608" i="3"/>
  <c r="T500" i="3"/>
  <c r="AC499" i="3" s="1"/>
  <c r="T474" i="3"/>
  <c r="AF381" i="3"/>
  <c r="T336" i="3"/>
  <c r="T310" i="3"/>
  <c r="Q170" i="3"/>
  <c r="Q144" i="3"/>
  <c r="AF36" i="3"/>
  <c r="T733" i="3"/>
  <c r="AC732" i="3" s="1"/>
  <c r="T707" i="3"/>
  <c r="T735" i="3"/>
  <c r="T709" i="3"/>
  <c r="Q744" i="3"/>
  <c r="Q718" i="3"/>
  <c r="Q705" i="3"/>
  <c r="Q679" i="3"/>
  <c r="T725" i="3"/>
  <c r="T699" i="3"/>
  <c r="Q704" i="3"/>
  <c r="Q678" i="3"/>
  <c r="AG732" i="3"/>
  <c r="AF732" i="3"/>
  <c r="AF674" i="3"/>
  <c r="Q680" i="3"/>
  <c r="T540" i="3"/>
  <c r="T514" i="3"/>
  <c r="Q507" i="3"/>
  <c r="Q481" i="3"/>
  <c r="T420" i="3"/>
  <c r="T394" i="3"/>
  <c r="AF227" i="3"/>
  <c r="AC152" i="3"/>
  <c r="Q91" i="3"/>
  <c r="Q65" i="3"/>
  <c r="AG731" i="3"/>
  <c r="AF731" i="3"/>
  <c r="T684" i="3"/>
  <c r="T658" i="3"/>
  <c r="Q681" i="3"/>
  <c r="Q655" i="3"/>
  <c r="T630" i="3"/>
  <c r="T604" i="3"/>
  <c r="T595" i="3"/>
  <c r="T569" i="3"/>
  <c r="Q497" i="3"/>
  <c r="Q471" i="3"/>
  <c r="AF385" i="3"/>
  <c r="AF375" i="3"/>
  <c r="AG375" i="3"/>
  <c r="AC324" i="3"/>
  <c r="T272" i="3"/>
  <c r="T246" i="3"/>
  <c r="AF223" i="3"/>
  <c r="Q238" i="3"/>
  <c r="Q212" i="3"/>
  <c r="Q725" i="3"/>
  <c r="AG724" i="3" s="1"/>
  <c r="T729" i="3"/>
  <c r="T703" i="3"/>
  <c r="Q687" i="3"/>
  <c r="AF645" i="3"/>
  <c r="Q677" i="3"/>
  <c r="AF587" i="3"/>
  <c r="AF521" i="3"/>
  <c r="Q408" i="3"/>
  <c r="Q382" i="3"/>
  <c r="T400" i="3"/>
  <c r="AC399" i="3" s="1"/>
  <c r="T377" i="3"/>
  <c r="T351" i="3"/>
  <c r="T328" i="3"/>
  <c r="T302" i="3"/>
  <c r="AF340" i="3"/>
  <c r="AG255" i="3"/>
  <c r="AF255" i="3"/>
  <c r="T119" i="3"/>
  <c r="AC118" i="3" s="1"/>
  <c r="T93" i="3"/>
  <c r="Z758" i="3"/>
  <c r="AC737" i="3"/>
  <c r="Q722" i="3"/>
  <c r="Q696" i="3"/>
  <c r="AF735" i="3"/>
  <c r="AG735" i="3"/>
  <c r="AH735" i="3"/>
  <c r="T730" i="3"/>
  <c r="T704" i="3"/>
  <c r="Q701" i="3"/>
  <c r="T723" i="3"/>
  <c r="T697" i="3"/>
  <c r="AF729" i="3"/>
  <c r="Q726" i="3"/>
  <c r="Q612" i="3"/>
  <c r="Q586" i="3"/>
  <c r="AG585" i="3" s="1"/>
  <c r="AC383" i="3"/>
  <c r="AF220" i="3"/>
  <c r="Q235" i="3"/>
  <c r="Q209" i="3"/>
  <c r="AC139" i="3"/>
  <c r="Q712" i="3"/>
  <c r="Q662" i="3"/>
  <c r="T636" i="3"/>
  <c r="T610" i="3"/>
  <c r="Q689" i="3"/>
  <c r="Q665" i="3"/>
  <c r="T647" i="3"/>
  <c r="T639" i="3"/>
  <c r="Q617" i="3"/>
  <c r="T598" i="3"/>
  <c r="T693" i="3"/>
  <c r="Q600" i="3"/>
  <c r="Q605" i="3"/>
  <c r="Q599" i="3"/>
  <c r="Q642" i="3"/>
  <c r="Q574" i="3"/>
  <c r="AF585" i="3"/>
  <c r="Q569" i="3"/>
  <c r="AG568" i="3" s="1"/>
  <c r="Q580" i="3"/>
  <c r="T528" i="3"/>
  <c r="Q553" i="3"/>
  <c r="T597" i="3"/>
  <c r="T526" i="3"/>
  <c r="T607" i="3"/>
  <c r="Q532" i="3"/>
  <c r="AG531" i="3" s="1"/>
  <c r="Q494" i="3"/>
  <c r="T517" i="3"/>
  <c r="Q493" i="3"/>
  <c r="Q543" i="3"/>
  <c r="T479" i="3"/>
  <c r="Q468" i="3"/>
  <c r="AG467" i="3" s="1"/>
  <c r="Q428" i="3"/>
  <c r="T502" i="3"/>
  <c r="Q515" i="3"/>
  <c r="Q448" i="3"/>
  <c r="T492" i="3"/>
  <c r="T509" i="3"/>
  <c r="T459" i="3"/>
  <c r="Q423" i="3"/>
  <c r="AF455" i="3"/>
  <c r="Q419" i="3"/>
  <c r="AG418" i="3" s="1"/>
  <c r="T403" i="3"/>
  <c r="AC402" i="3" s="1"/>
  <c r="T428" i="3"/>
  <c r="Q399" i="3"/>
  <c r="AF359" i="3"/>
  <c r="Q409" i="3"/>
  <c r="T374" i="3"/>
  <c r="T385" i="3"/>
  <c r="AC384" i="3" s="1"/>
  <c r="T376" i="3"/>
  <c r="T365" i="3"/>
  <c r="Q373" i="3"/>
  <c r="T311" i="3"/>
  <c r="T335" i="3"/>
  <c r="Q349" i="3"/>
  <c r="AG348" i="3" s="1"/>
  <c r="Q291" i="3"/>
  <c r="Q402" i="3"/>
  <c r="T359" i="3"/>
  <c r="AG360" i="3"/>
  <c r="AF348" i="3"/>
  <c r="T316" i="3"/>
  <c r="Q336" i="3"/>
  <c r="Q314" i="3"/>
  <c r="Q304" i="3"/>
  <c r="T289" i="3"/>
  <c r="Q259" i="3"/>
  <c r="Q302" i="3"/>
  <c r="AG301" i="3" s="1"/>
  <c r="Q286" i="3"/>
  <c r="AG285" i="3" s="1"/>
  <c r="Q298" i="3"/>
  <c r="T216" i="3"/>
  <c r="T242" i="3"/>
  <c r="Q303" i="3"/>
  <c r="AC260" i="3"/>
  <c r="T294" i="3"/>
  <c r="AC259" i="3"/>
  <c r="T236" i="3"/>
  <c r="T187" i="3"/>
  <c r="AC180" i="3"/>
  <c r="AF157" i="3"/>
  <c r="T160" i="3"/>
  <c r="Q211" i="3"/>
  <c r="AG187" i="3"/>
  <c r="AF187" i="3"/>
  <c r="AF128" i="3"/>
  <c r="AF87" i="3"/>
  <c r="AG145" i="3"/>
  <c r="AF145" i="3"/>
  <c r="AG156" i="3"/>
  <c r="Q137" i="3"/>
  <c r="Q92" i="3"/>
  <c r="T166" i="3"/>
  <c r="T26" i="3"/>
  <c r="AC117" i="3"/>
  <c r="AF101" i="3"/>
  <c r="T74" i="3"/>
  <c r="Q57" i="3"/>
  <c r="Q61" i="3"/>
  <c r="T15" i="3"/>
  <c r="T83" i="3"/>
  <c r="Q131" i="3"/>
  <c r="AG130" i="3" s="1"/>
  <c r="T728" i="3"/>
  <c r="T702" i="3"/>
  <c r="AF694" i="3"/>
  <c r="Q691" i="3"/>
  <c r="Q698" i="3"/>
  <c r="Q730" i="3"/>
  <c r="AF734" i="3"/>
  <c r="AG734" i="3"/>
  <c r="Q673" i="3"/>
  <c r="Q660" i="3"/>
  <c r="T634" i="3"/>
  <c r="AF692" i="3"/>
  <c r="Q647" i="3"/>
  <c r="T640" i="3"/>
  <c r="Q614" i="3"/>
  <c r="Q641" i="3"/>
  <c r="Q644" i="3"/>
  <c r="T599" i="3"/>
  <c r="T688" i="3"/>
  <c r="T662" i="3"/>
  <c r="AF595" i="3"/>
  <c r="Q575" i="3"/>
  <c r="Q584" i="3"/>
  <c r="Q635" i="3"/>
  <c r="Q564" i="3"/>
  <c r="AC578" i="3"/>
  <c r="Q554" i="3"/>
  <c r="Q588" i="3"/>
  <c r="AG587" i="3" s="1"/>
  <c r="Q552" i="3"/>
  <c r="Q526" i="3"/>
  <c r="AG525" i="3" s="1"/>
  <c r="T602" i="3"/>
  <c r="AC601" i="3" s="1"/>
  <c r="AF523" i="3"/>
  <c r="Q604" i="3"/>
  <c r="Q551" i="3"/>
  <c r="Q567" i="3"/>
  <c r="T532" i="3"/>
  <c r="Q538" i="3"/>
  <c r="AG537" i="3" s="1"/>
  <c r="T603" i="3"/>
  <c r="Q510" i="3"/>
  <c r="T493" i="3"/>
  <c r="Q542" i="3"/>
  <c r="Q484" i="3"/>
  <c r="T477" i="3"/>
  <c r="T467" i="3"/>
  <c r="Q453" i="3"/>
  <c r="Q427" i="3"/>
  <c r="T457" i="3"/>
  <c r="Q474" i="3"/>
  <c r="AF445" i="3"/>
  <c r="T443" i="3"/>
  <c r="T494" i="3"/>
  <c r="Q449" i="3"/>
  <c r="Q451" i="3"/>
  <c r="AF416" i="3"/>
  <c r="AG384" i="3"/>
  <c r="Q405" i="3"/>
  <c r="Q398" i="3"/>
  <c r="T415" i="3"/>
  <c r="T450" i="3"/>
  <c r="Q318" i="3"/>
  <c r="T307" i="3"/>
  <c r="Q287" i="3"/>
  <c r="T355" i="3"/>
  <c r="T340" i="3"/>
  <c r="AC339" i="3" s="1"/>
  <c r="AF347" i="3"/>
  <c r="T334" i="3"/>
  <c r="AC333" i="3" s="1"/>
  <c r="Q288" i="3"/>
  <c r="Q244" i="3"/>
  <c r="T208" i="3"/>
  <c r="Q265" i="3"/>
  <c r="Q246" i="3"/>
  <c r="T330" i="3"/>
  <c r="AC265" i="3"/>
  <c r="AF225" i="3"/>
  <c r="Q294" i="3"/>
  <c r="Q273" i="3"/>
  <c r="Q234" i="3"/>
  <c r="Q210" i="3"/>
  <c r="T179" i="3"/>
  <c r="AF153" i="3"/>
  <c r="Q218" i="3"/>
  <c r="Q203" i="3"/>
  <c r="AF162" i="3"/>
  <c r="AF124" i="3"/>
  <c r="Q86" i="3"/>
  <c r="AC140" i="3"/>
  <c r="AF111" i="3"/>
  <c r="AF116" i="3"/>
  <c r="T99" i="3"/>
  <c r="AC98" i="3" s="1"/>
  <c r="T73" i="3"/>
  <c r="AF115" i="3"/>
  <c r="T97" i="3"/>
  <c r="AC96" i="3" s="1"/>
  <c r="Q70" i="3"/>
  <c r="T79" i="3"/>
  <c r="AC78" i="3" s="1"/>
  <c r="AF631" i="3"/>
  <c r="T687" i="3"/>
  <c r="T661" i="3"/>
  <c r="AF648" i="3"/>
  <c r="AF651" i="3"/>
  <c r="Q702" i="3"/>
  <c r="Q650" i="3"/>
  <c r="Q646" i="3"/>
  <c r="AG645" i="3" s="1"/>
  <c r="T654" i="3"/>
  <c r="Q561" i="3"/>
  <c r="AG560" i="3" s="1"/>
  <c r="Q598" i="3"/>
  <c r="AG597" i="3" s="1"/>
  <c r="T563" i="3"/>
  <c r="Q535" i="3"/>
  <c r="Q594" i="3"/>
  <c r="T551" i="3"/>
  <c r="Q573" i="3"/>
  <c r="Q606" i="3"/>
  <c r="Q534" i="3"/>
  <c r="AF597" i="3"/>
  <c r="AF537" i="3"/>
  <c r="Q509" i="3"/>
  <c r="Q514" i="3"/>
  <c r="T555" i="3"/>
  <c r="T537" i="3"/>
  <c r="T508" i="3"/>
  <c r="AC507" i="3" s="1"/>
  <c r="Q508" i="3"/>
  <c r="Q503" i="3"/>
  <c r="T503" i="3"/>
  <c r="T445" i="3"/>
  <c r="T496" i="3"/>
  <c r="Q475" i="3"/>
  <c r="T442" i="3"/>
  <c r="AC441" i="3" s="1"/>
  <c r="Q446" i="3"/>
  <c r="AG445" i="3" s="1"/>
  <c r="AG461" i="3"/>
  <c r="AF461" i="3"/>
  <c r="Q430" i="3"/>
  <c r="T422" i="3"/>
  <c r="T466" i="3"/>
  <c r="Q442" i="3"/>
  <c r="T414" i="3"/>
  <c r="T370" i="3"/>
  <c r="T446" i="3"/>
  <c r="Q407" i="3"/>
  <c r="T387" i="3"/>
  <c r="T379" i="3"/>
  <c r="Q308" i="3"/>
  <c r="T354" i="3"/>
  <c r="AC353" i="3" s="1"/>
  <c r="T371" i="3"/>
  <c r="Q327" i="3"/>
  <c r="Q312" i="3"/>
  <c r="Q251" i="3"/>
  <c r="AC189" i="3"/>
  <c r="T295" i="3"/>
  <c r="Q321" i="3"/>
  <c r="Q274" i="3"/>
  <c r="T171" i="3"/>
  <c r="AC170" i="3" s="1"/>
  <c r="T163" i="3"/>
  <c r="AF214" i="3"/>
  <c r="T183" i="3"/>
  <c r="T157" i="3"/>
  <c r="T131" i="3"/>
  <c r="Q219" i="3"/>
  <c r="Q140" i="3"/>
  <c r="Q95" i="3"/>
  <c r="AC3" i="3"/>
  <c r="AF134" i="3"/>
  <c r="T108" i="3"/>
  <c r="T90" i="3"/>
  <c r="AC89" i="3" s="1"/>
  <c r="AG114" i="3"/>
  <c r="T135" i="3"/>
  <c r="T84" i="3"/>
  <c r="Q58" i="3"/>
  <c r="T22" i="3"/>
  <c r="T112" i="3"/>
  <c r="AF67" i="3"/>
  <c r="Q26" i="3"/>
  <c r="T62" i="3"/>
  <c r="AC61" i="3" s="1"/>
  <c r="T91" i="3"/>
  <c r="Q45" i="3"/>
  <c r="AG44" i="3" s="1"/>
  <c r="Q73" i="3"/>
  <c r="AG72" i="3" s="1"/>
  <c r="T5" i="3"/>
  <c r="T7" i="3"/>
  <c r="Q685" i="3"/>
  <c r="AG684" i="3" s="1"/>
  <c r="Q707" i="3"/>
  <c r="Q671" i="3"/>
  <c r="T632" i="3"/>
  <c r="T606" i="3"/>
  <c r="AF627" i="3"/>
  <c r="T686" i="3"/>
  <c r="AG630" i="3"/>
  <c r="AF630" i="3"/>
  <c r="Q649" i="3"/>
  <c r="AG648" i="3" s="1"/>
  <c r="Q710" i="3"/>
  <c r="Q654" i="3"/>
  <c r="AF626" i="3"/>
  <c r="AC612" i="3"/>
  <c r="T691" i="3"/>
  <c r="T616" i="3"/>
  <c r="T591" i="3"/>
  <c r="T560" i="3"/>
  <c r="AC559" i="3" s="1"/>
  <c r="Q628" i="3"/>
  <c r="AG627" i="3" s="1"/>
  <c r="Q602" i="3"/>
  <c r="T570" i="3"/>
  <c r="T520" i="3"/>
  <c r="Q589" i="3"/>
  <c r="T548" i="3"/>
  <c r="AC547" i="3" s="1"/>
  <c r="T568" i="3"/>
  <c r="Q545" i="3"/>
  <c r="T524" i="3"/>
  <c r="Q540" i="3"/>
  <c r="AC506" i="3"/>
  <c r="T489" i="3"/>
  <c r="T463" i="3"/>
  <c r="AC462" i="3" s="1"/>
  <c r="Q513" i="3"/>
  <c r="Q487" i="3"/>
  <c r="T659" i="3"/>
  <c r="AF504" i="3"/>
  <c r="Q488" i="3"/>
  <c r="T481" i="3"/>
  <c r="Q482" i="3"/>
  <c r="T498" i="3"/>
  <c r="Q477" i="3"/>
  <c r="AC435" i="3"/>
  <c r="T487" i="3"/>
  <c r="AC486" i="3" s="1"/>
  <c r="T461" i="3"/>
  <c r="AC460" i="3" s="1"/>
  <c r="AG462" i="3"/>
  <c r="AF462" i="3"/>
  <c r="Q426" i="3"/>
  <c r="AF458" i="3"/>
  <c r="Q413" i="3"/>
  <c r="AC431" i="3"/>
  <c r="T472" i="3"/>
  <c r="Q486" i="3"/>
  <c r="T406" i="3"/>
  <c r="T390" i="3"/>
  <c r="AC389" i="3" s="1"/>
  <c r="AF367" i="3"/>
  <c r="Q404" i="3"/>
  <c r="AF319" i="3"/>
  <c r="AF254" i="3"/>
  <c r="AG254" i="3"/>
  <c r="AG305" i="3"/>
  <c r="AF305" i="3"/>
  <c r="Q370" i="3"/>
  <c r="T352" i="3"/>
  <c r="AC325" i="3"/>
  <c r="AF301" i="3"/>
  <c r="Q282" i="3"/>
  <c r="Q261" i="3"/>
  <c r="Q337" i="3"/>
  <c r="T298" i="3"/>
  <c r="Q253" i="3"/>
  <c r="AC264" i="3"/>
  <c r="T281" i="3"/>
  <c r="T178" i="3"/>
  <c r="AC177" i="3" s="1"/>
  <c r="T214" i="3"/>
  <c r="AC151" i="3"/>
  <c r="T174" i="3"/>
  <c r="Q257" i="3"/>
  <c r="Q217" i="3"/>
  <c r="T150" i="3"/>
  <c r="T143" i="3"/>
  <c r="AC142" i="3" s="1"/>
  <c r="Q132" i="3"/>
  <c r="AF118" i="3"/>
  <c r="AF40" i="3"/>
  <c r="Q125" i="3"/>
  <c r="Q68" i="3"/>
  <c r="Q54" i="3"/>
  <c r="AC18" i="3"/>
  <c r="AC60" i="3"/>
  <c r="Q42" i="3"/>
  <c r="AF27" i="3"/>
  <c r="AF41" i="3"/>
  <c r="AG43" i="3"/>
  <c r="AF43" i="3"/>
  <c r="Q14" i="3"/>
  <c r="Q53" i="3"/>
  <c r="T70" i="3"/>
  <c r="AC28" i="3"/>
  <c r="Q682" i="3"/>
  <c r="Q693" i="3"/>
  <c r="T689" i="3"/>
  <c r="AC670" i="3"/>
  <c r="AF670" i="3"/>
  <c r="AG714" i="3"/>
  <c r="AF714" i="3"/>
  <c r="AF684" i="3"/>
  <c r="T655" i="3"/>
  <c r="AF633" i="3"/>
  <c r="Q661" i="3"/>
  <c r="Q622" i="3"/>
  <c r="T614" i="3"/>
  <c r="T589" i="3"/>
  <c r="Q623" i="3"/>
  <c r="T622" i="3"/>
  <c r="Q591" i="3"/>
  <c r="Q592" i="3"/>
  <c r="Q625" i="3"/>
  <c r="T575" i="3"/>
  <c r="AG520" i="3"/>
  <c r="AF520" i="3"/>
  <c r="Q536" i="3"/>
  <c r="AF581" i="3"/>
  <c r="Q548" i="3"/>
  <c r="T565" i="3"/>
  <c r="Q547" i="3"/>
  <c r="Q529" i="3"/>
  <c r="T549" i="3"/>
  <c r="T533" i="3"/>
  <c r="Q502" i="3"/>
  <c r="Q549" i="3"/>
  <c r="Q557" i="3"/>
  <c r="T480" i="3"/>
  <c r="Q505" i="3"/>
  <c r="Q472" i="3"/>
  <c r="Q478" i="3"/>
  <c r="T490" i="3"/>
  <c r="T438" i="3"/>
  <c r="Q432" i="3"/>
  <c r="T454" i="3"/>
  <c r="AG355" i="3"/>
  <c r="AF355" i="3"/>
  <c r="T417" i="3"/>
  <c r="T470" i="3"/>
  <c r="T439" i="3"/>
  <c r="T386" i="3"/>
  <c r="AF418" i="3"/>
  <c r="T380" i="3"/>
  <c r="T425" i="3"/>
  <c r="Q393" i="3"/>
  <c r="Q378" i="3"/>
  <c r="Q250" i="3"/>
  <c r="Q369" i="3"/>
  <c r="Q333" i="3"/>
  <c r="Q447" i="3"/>
  <c r="AF331" i="3"/>
  <c r="T364" i="3"/>
  <c r="Q329" i="3"/>
  <c r="AG328" i="3" s="1"/>
  <c r="Q309" i="3"/>
  <c r="AF239" i="3"/>
  <c r="T306" i="3"/>
  <c r="Q403" i="3"/>
  <c r="AF361" i="3"/>
  <c r="Q325" i="3"/>
  <c r="T312" i="3"/>
  <c r="T363" i="3"/>
  <c r="AC290" i="3"/>
  <c r="T249" i="3"/>
  <c r="AC196" i="3"/>
  <c r="T300" i="3"/>
  <c r="Q242" i="3"/>
  <c r="T238" i="3"/>
  <c r="T280" i="3"/>
  <c r="T269" i="3"/>
  <c r="AC268" i="3" s="1"/>
  <c r="T243" i="3"/>
  <c r="Q228" i="3"/>
  <c r="Q199" i="3"/>
  <c r="AF207" i="3"/>
  <c r="T146" i="3"/>
  <c r="Q215" i="3"/>
  <c r="AG214" i="3" s="1"/>
  <c r="Q139" i="3"/>
  <c r="AF130" i="3"/>
  <c r="T101" i="3"/>
  <c r="T75" i="3"/>
  <c r="Q84" i="3"/>
  <c r="AF31" i="3"/>
  <c r="AC130" i="3"/>
  <c r="Q129" i="3"/>
  <c r="T124" i="3"/>
  <c r="Q50" i="3"/>
  <c r="AC14" i="3"/>
  <c r="T56" i="3"/>
  <c r="AC31" i="3"/>
  <c r="Q81" i="3"/>
  <c r="AG39" i="3"/>
  <c r="AF39" i="3"/>
  <c r="Q97" i="3"/>
  <c r="T58" i="3"/>
  <c r="AF8" i="3"/>
  <c r="AF12" i="3"/>
  <c r="T68" i="3"/>
  <c r="AG63" i="3"/>
  <c r="Q24" i="3"/>
  <c r="AH739" i="3"/>
  <c r="AG733" i="3"/>
  <c r="AF733" i="3"/>
  <c r="T652" i="3"/>
  <c r="AC651" i="3" s="1"/>
  <c r="AF715" i="3"/>
  <c r="T666" i="3"/>
  <c r="AF643" i="3"/>
  <c r="T626" i="3"/>
  <c r="T600" i="3"/>
  <c r="T663" i="3"/>
  <c r="T643" i="3"/>
  <c r="T641" i="3"/>
  <c r="Q621" i="3"/>
  <c r="AF609" i="3"/>
  <c r="T653" i="3"/>
  <c r="T623" i="3"/>
  <c r="AG576" i="3"/>
  <c r="T587" i="3"/>
  <c r="AC586" i="3" s="1"/>
  <c r="Q607" i="3"/>
  <c r="AF560" i="3"/>
  <c r="Q593" i="3"/>
  <c r="Q636" i="3"/>
  <c r="T573" i="3"/>
  <c r="AC572" i="3" s="1"/>
  <c r="Q533" i="3"/>
  <c r="AC535" i="3"/>
  <c r="T534" i="3"/>
  <c r="T544" i="3"/>
  <c r="AC543" i="3" s="1"/>
  <c r="AF525" i="3"/>
  <c r="T550" i="3"/>
  <c r="T516" i="3"/>
  <c r="AC515" i="3" s="1"/>
  <c r="T530" i="3"/>
  <c r="AC529" i="3" s="1"/>
  <c r="AF501" i="3"/>
  <c r="Q565" i="3"/>
  <c r="Q539" i="3"/>
  <c r="T505" i="3"/>
  <c r="T471" i="3"/>
  <c r="T473" i="3"/>
  <c r="AC429" i="3"/>
  <c r="Q483" i="3"/>
  <c r="Q479" i="3"/>
  <c r="AF443" i="3"/>
  <c r="AC413" i="3"/>
  <c r="T398" i="3"/>
  <c r="T393" i="3"/>
  <c r="T367" i="3"/>
  <c r="T453" i="3"/>
  <c r="AC452" i="3" s="1"/>
  <c r="T416" i="3"/>
  <c r="T455" i="3"/>
  <c r="T409" i="3"/>
  <c r="T382" i="3"/>
  <c r="Q415" i="3"/>
  <c r="T423" i="3"/>
  <c r="AF351" i="3"/>
  <c r="T375" i="3"/>
  <c r="AG353" i="3"/>
  <c r="AF353" i="3"/>
  <c r="AF344" i="3"/>
  <c r="T327" i="3"/>
  <c r="T301" i="3"/>
  <c r="Q389" i="3"/>
  <c r="T362" i="3"/>
  <c r="AC361" i="3" s="1"/>
  <c r="Q379" i="3"/>
  <c r="T346" i="3"/>
  <c r="T323" i="3"/>
  <c r="T287" i="3"/>
  <c r="T273" i="3"/>
  <c r="AC192" i="3"/>
  <c r="Q279" i="3"/>
  <c r="T209" i="3"/>
  <c r="AC261" i="3"/>
  <c r="Q278" i="3"/>
  <c r="Q213" i="3"/>
  <c r="AC176" i="3"/>
  <c r="T155" i="3"/>
  <c r="T219" i="3"/>
  <c r="AC218" i="3" s="1"/>
  <c r="Q226" i="3"/>
  <c r="AC217" i="3"/>
  <c r="T239" i="3"/>
  <c r="T211" i="3"/>
  <c r="Q76" i="3"/>
  <c r="AC24" i="3"/>
  <c r="T121" i="3"/>
  <c r="T95" i="3"/>
  <c r="AF108" i="3"/>
  <c r="T85" i="3"/>
  <c r="AC47" i="3"/>
  <c r="AG123" i="3"/>
  <c r="AF123" i="3"/>
  <c r="AF83" i="3"/>
  <c r="AG83" i="3"/>
  <c r="AC52" i="3"/>
  <c r="Q38" i="3"/>
  <c r="Q48" i="3"/>
  <c r="T21" i="3"/>
  <c r="AG6" i="3"/>
  <c r="AF6" i="3"/>
  <c r="AG10" i="3"/>
  <c r="AF10" i="3"/>
  <c r="T125" i="3"/>
  <c r="Q49" i="3"/>
  <c r="AG20" i="3"/>
  <c r="AF20" i="3"/>
  <c r="AG66" i="3"/>
  <c r="T34" i="3"/>
  <c r="Q683" i="3"/>
  <c r="Q716" i="3"/>
  <c r="AG715" i="3" s="1"/>
  <c r="T669" i="3"/>
  <c r="AC668" i="3" s="1"/>
  <c r="T642" i="3"/>
  <c r="AF736" i="3"/>
  <c r="AH736" i="3"/>
  <c r="Q601" i="3"/>
  <c r="T638" i="3"/>
  <c r="Q638" i="3"/>
  <c r="AF583" i="3"/>
  <c r="Q666" i="3"/>
  <c r="T656" i="3"/>
  <c r="T538" i="3"/>
  <c r="Q596" i="3"/>
  <c r="AF629" i="3"/>
  <c r="AG629" i="3"/>
  <c r="AF531" i="3"/>
  <c r="T558" i="3"/>
  <c r="Q544" i="3"/>
  <c r="T527" i="3"/>
  <c r="AF568" i="3"/>
  <c r="T545" i="3"/>
  <c r="AF500" i="3"/>
  <c r="T510" i="3"/>
  <c r="T469" i="3"/>
  <c r="T501" i="3"/>
  <c r="T475" i="3"/>
  <c r="Q511" i="3"/>
  <c r="T482" i="3"/>
  <c r="Q476" i="3"/>
  <c r="T484" i="3"/>
  <c r="AC430" i="3"/>
  <c r="AG460" i="3"/>
  <c r="AF460" i="3"/>
  <c r="AF436" i="3"/>
  <c r="AC405" i="3"/>
  <c r="Q411" i="3"/>
  <c r="Q414" i="3"/>
  <c r="T456" i="3"/>
  <c r="Q417" i="3"/>
  <c r="T408" i="3"/>
  <c r="Q420" i="3"/>
  <c r="T378" i="3"/>
  <c r="Q412" i="3"/>
  <c r="T421" i="3"/>
  <c r="AF330" i="3"/>
  <c r="AF299" i="3"/>
  <c r="AF328" i="3"/>
  <c r="Q326" i="3"/>
  <c r="Q422" i="3"/>
  <c r="AF276" i="3"/>
  <c r="Q345" i="3"/>
  <c r="AG344" i="3" s="1"/>
  <c r="AF320" i="3"/>
  <c r="Q300" i="3"/>
  <c r="AF285" i="3"/>
  <c r="T277" i="3"/>
  <c r="AC247" i="3"/>
  <c r="AC188" i="3"/>
  <c r="Q292" i="3"/>
  <c r="AC275" i="3"/>
  <c r="AF275" i="3"/>
  <c r="AC205" i="3"/>
  <c r="T314" i="3"/>
  <c r="AC313" i="3" s="1"/>
  <c r="Q293" i="3"/>
  <c r="AC258" i="3"/>
  <c r="Q249" i="3"/>
  <c r="Q269" i="3"/>
  <c r="T175" i="3"/>
  <c r="AF151" i="3"/>
  <c r="AG151" i="3"/>
  <c r="T215" i="3"/>
  <c r="Q195" i="3"/>
  <c r="T182" i="3"/>
  <c r="Q224" i="3"/>
  <c r="AG223" i="3" s="1"/>
  <c r="T186" i="3"/>
  <c r="AC185" i="3" s="1"/>
  <c r="T138" i="3"/>
  <c r="T233" i="3"/>
  <c r="AF112" i="3"/>
  <c r="AF72" i="3"/>
  <c r="T154" i="3"/>
  <c r="AG152" i="3"/>
  <c r="Q60" i="3"/>
  <c r="Q98" i="3"/>
  <c r="T162" i="3"/>
  <c r="AC161" i="3" s="1"/>
  <c r="Q106" i="3"/>
  <c r="T81" i="3"/>
  <c r="Q78" i="3"/>
  <c r="T66" i="3"/>
  <c r="T120" i="3"/>
  <c r="AC104" i="3"/>
  <c r="Q82" i="3"/>
  <c r="AC27" i="3"/>
  <c r="T13" i="3"/>
  <c r="Q85" i="3"/>
  <c r="Q46" i="3"/>
  <c r="Q136" i="3"/>
  <c r="T9" i="3"/>
  <c r="Q32" i="3"/>
  <c r="U734" i="2"/>
  <c r="V734" i="2"/>
  <c r="V82" i="2"/>
  <c r="U82" i="2"/>
  <c r="U726" i="2"/>
  <c r="U654" i="2"/>
  <c r="U590" i="2"/>
  <c r="U462" i="2"/>
  <c r="U735" i="2"/>
  <c r="V735" i="2"/>
  <c r="U86" i="2"/>
  <c r="V159" i="2"/>
  <c r="U159" i="2"/>
  <c r="V23" i="2"/>
  <c r="U23" i="2"/>
  <c r="V294" i="2"/>
  <c r="U294" i="2"/>
  <c r="U266" i="2"/>
  <c r="U211" i="2"/>
  <c r="V289" i="2"/>
  <c r="U289" i="2"/>
  <c r="I354" i="2"/>
  <c r="J522" i="2"/>
  <c r="I29" i="2"/>
  <c r="I608" i="2"/>
  <c r="I733" i="2"/>
  <c r="I604" i="2"/>
  <c r="I256" i="2"/>
  <c r="J423" i="2"/>
  <c r="Z422" i="2" s="1"/>
  <c r="I95" i="2"/>
  <c r="I221" i="2"/>
  <c r="I627" i="2"/>
  <c r="J627" i="2" s="1"/>
  <c r="I339" i="2"/>
  <c r="I83" i="2"/>
  <c r="I48" i="2"/>
  <c r="I481" i="2"/>
  <c r="I706" i="2"/>
  <c r="I505" i="2"/>
  <c r="J505" i="2" s="1"/>
  <c r="I626" i="2"/>
  <c r="I362" i="2"/>
  <c r="I209" i="2"/>
  <c r="I729" i="2"/>
  <c r="I656" i="2"/>
  <c r="I623" i="2"/>
  <c r="J623" i="2" s="1"/>
  <c r="I653" i="2"/>
  <c r="I496" i="2"/>
  <c r="J496" i="2" s="1"/>
  <c r="I304" i="2"/>
  <c r="I651" i="2"/>
  <c r="I343" i="2"/>
  <c r="I714" i="2"/>
  <c r="I374" i="2"/>
  <c r="I630" i="2"/>
  <c r="J630" i="2" s="1"/>
  <c r="I333" i="2"/>
  <c r="I69" i="2"/>
  <c r="J69" i="2" s="1"/>
  <c r="I484" i="2"/>
  <c r="I220" i="2"/>
  <c r="U565" i="2"/>
  <c r="V565" i="2"/>
  <c r="V309" i="2"/>
  <c r="U309" i="2"/>
  <c r="U736" i="2"/>
  <c r="V736" i="2"/>
  <c r="U544" i="2"/>
  <c r="V544" i="2"/>
  <c r="U532" i="2"/>
  <c r="V532" i="2"/>
  <c r="V3" i="2"/>
  <c r="U3" i="2"/>
  <c r="V129" i="2"/>
  <c r="U129" i="2"/>
  <c r="V419" i="2"/>
  <c r="U419" i="2"/>
  <c r="V202" i="2"/>
  <c r="U202" i="2"/>
  <c r="V153" i="2"/>
  <c r="U153" i="2"/>
  <c r="M737" i="2"/>
  <c r="U545" i="2"/>
  <c r="V545" i="2"/>
  <c r="M481" i="2"/>
  <c r="U96" i="2"/>
  <c r="U508" i="2"/>
  <c r="V508" i="2"/>
  <c r="V248" i="2"/>
  <c r="U248" i="2"/>
  <c r="U718" i="2"/>
  <c r="V718" i="2"/>
  <c r="U374" i="2"/>
  <c r="M582" i="2"/>
  <c r="U615" i="2"/>
  <c r="V343" i="2"/>
  <c r="U343" i="2"/>
  <c r="M683" i="2"/>
  <c r="U430" i="2"/>
  <c r="U111" i="2"/>
  <c r="V22" i="2"/>
  <c r="U22" i="2"/>
  <c r="V531" i="2"/>
  <c r="U531" i="2"/>
  <c r="U30" i="2"/>
  <c r="V530" i="2"/>
  <c r="U530" i="2"/>
  <c r="I739" i="2"/>
  <c r="I611" i="2"/>
  <c r="I523" i="2"/>
  <c r="I459" i="2"/>
  <c r="I395" i="2"/>
  <c r="I331" i="2"/>
  <c r="I267" i="2"/>
  <c r="I203" i="2"/>
  <c r="I139" i="2"/>
  <c r="I75" i="2"/>
  <c r="J75" i="2" s="1"/>
  <c r="I514" i="2"/>
  <c r="I258" i="2"/>
  <c r="I66" i="2"/>
  <c r="I32" i="2"/>
  <c r="I202" i="2"/>
  <c r="I10" i="2"/>
  <c r="I449" i="2"/>
  <c r="I193" i="2"/>
  <c r="I24" i="2"/>
  <c r="I158" i="2"/>
  <c r="I642" i="2"/>
  <c r="I346" i="2"/>
  <c r="I126" i="2"/>
  <c r="I201" i="2"/>
  <c r="J201" i="2" s="1"/>
  <c r="I473" i="2"/>
  <c r="I217" i="2"/>
  <c r="J217" i="2" s="1"/>
  <c r="I46" i="2"/>
  <c r="I11" i="2"/>
  <c r="I566" i="2"/>
  <c r="I306" i="2"/>
  <c r="I98" i="2"/>
  <c r="I5" i="2"/>
  <c r="I178" i="2"/>
  <c r="I18" i="2"/>
  <c r="J18" i="2" s="1"/>
  <c r="I433" i="2"/>
  <c r="J433" i="2" s="1"/>
  <c r="I182" i="2"/>
  <c r="I738" i="2"/>
  <c r="I42" i="2"/>
  <c r="I516" i="2"/>
  <c r="I721" i="2"/>
  <c r="I657" i="2"/>
  <c r="I712" i="2"/>
  <c r="J712" i="2" s="1"/>
  <c r="I648" i="2"/>
  <c r="J648" i="2" s="1"/>
  <c r="I584" i="2"/>
  <c r="I743" i="2"/>
  <c r="I679" i="2"/>
  <c r="I615" i="2"/>
  <c r="I773" i="2"/>
  <c r="I709" i="2"/>
  <c r="I645" i="2"/>
  <c r="J645" i="2" s="1"/>
  <c r="I581" i="2"/>
  <c r="I700" i="2"/>
  <c r="I563" i="2"/>
  <c r="I488" i="2"/>
  <c r="J488" i="2" s="1"/>
  <c r="I424" i="2"/>
  <c r="I360" i="2"/>
  <c r="I296" i="2"/>
  <c r="I232" i="2"/>
  <c r="J232" i="2" s="1"/>
  <c r="I168" i="2"/>
  <c r="I104" i="2"/>
  <c r="J104" i="2" s="1"/>
  <c r="I763" i="2"/>
  <c r="I635" i="2"/>
  <c r="I535" i="2"/>
  <c r="I471" i="2"/>
  <c r="I399" i="2"/>
  <c r="I335" i="2"/>
  <c r="J335" i="2" s="1"/>
  <c r="I271" i="2"/>
  <c r="I199" i="2"/>
  <c r="I135" i="2"/>
  <c r="I71" i="2"/>
  <c r="I698" i="2"/>
  <c r="I572" i="2"/>
  <c r="I502" i="2"/>
  <c r="I438" i="2"/>
  <c r="J438" i="2" s="1"/>
  <c r="I366" i="2"/>
  <c r="I302" i="2"/>
  <c r="I238" i="2"/>
  <c r="I742" i="2"/>
  <c r="I614" i="2"/>
  <c r="I525" i="2"/>
  <c r="I453" i="2"/>
  <c r="I389" i="2"/>
  <c r="J389" i="2" s="1"/>
  <c r="I325" i="2"/>
  <c r="I261" i="2"/>
  <c r="I197" i="2"/>
  <c r="I125" i="2"/>
  <c r="I61" i="2"/>
  <c r="I660" i="2"/>
  <c r="I548" i="2"/>
  <c r="I476" i="2"/>
  <c r="J476" i="2" s="1"/>
  <c r="I412" i="2"/>
  <c r="I340" i="2"/>
  <c r="J340" i="2" s="1"/>
  <c r="I276" i="2"/>
  <c r="J276" i="2" s="1"/>
  <c r="I212" i="2"/>
  <c r="J212" i="2" s="1"/>
  <c r="I148" i="2"/>
  <c r="I84" i="2"/>
  <c r="U685" i="2"/>
  <c r="U621" i="2"/>
  <c r="V621" i="2"/>
  <c r="U557" i="2"/>
  <c r="U493" i="2"/>
  <c r="U429" i="2"/>
  <c r="V429" i="2"/>
  <c r="U365" i="2"/>
  <c r="U301" i="2"/>
  <c r="Q738" i="2"/>
  <c r="U728" i="2"/>
  <c r="U664" i="2"/>
  <c r="V664" i="2"/>
  <c r="U600" i="2"/>
  <c r="U536" i="2"/>
  <c r="U472" i="2"/>
  <c r="U408" i="2"/>
  <c r="U344" i="2"/>
  <c r="U652" i="2"/>
  <c r="V652" i="2"/>
  <c r="U524" i="2"/>
  <c r="V524" i="2"/>
  <c r="U396" i="2"/>
  <c r="V396" i="2"/>
  <c r="V268" i="2"/>
  <c r="U268" i="2"/>
  <c r="U123" i="2"/>
  <c r="M626" i="2"/>
  <c r="U458" i="2"/>
  <c r="U234" i="2"/>
  <c r="V113" i="2"/>
  <c r="U113" i="2"/>
  <c r="U671" i="2"/>
  <c r="V671" i="2"/>
  <c r="M667" i="2"/>
  <c r="M579" i="2"/>
  <c r="M499" i="2"/>
  <c r="M411" i="2"/>
  <c r="M315" i="2"/>
  <c r="V170" i="2"/>
  <c r="U170" i="2"/>
  <c r="V42" i="2"/>
  <c r="U42" i="2"/>
  <c r="U503" i="2"/>
  <c r="V503" i="2"/>
  <c r="U150" i="2"/>
  <c r="M690" i="2"/>
  <c r="V522" i="2"/>
  <c r="U522" i="2"/>
  <c r="M322" i="2"/>
  <c r="V137" i="2"/>
  <c r="U137" i="2"/>
  <c r="V415" i="2"/>
  <c r="U415" i="2"/>
  <c r="V147" i="2"/>
  <c r="U147" i="2"/>
  <c r="M729" i="2"/>
  <c r="V728" i="2" s="1"/>
  <c r="M665" i="2"/>
  <c r="M601" i="2"/>
  <c r="M537" i="2"/>
  <c r="M473" i="2"/>
  <c r="V472" i="2" s="1"/>
  <c r="M409" i="2"/>
  <c r="M345" i="2"/>
  <c r="M281" i="2"/>
  <c r="V280" i="2" s="1"/>
  <c r="M217" i="2"/>
  <c r="V152" i="2"/>
  <c r="U152" i="2"/>
  <c r="U88" i="2"/>
  <c r="V24" i="2"/>
  <c r="U24" i="2"/>
  <c r="M694" i="2"/>
  <c r="M510" i="2"/>
  <c r="U270" i="2"/>
  <c r="U53" i="2"/>
  <c r="U304" i="2"/>
  <c r="V240" i="2"/>
  <c r="U240" i="2"/>
  <c r="M135" i="2"/>
  <c r="M7" i="2"/>
  <c r="U700" i="2"/>
  <c r="V700" i="2"/>
  <c r="V356" i="2"/>
  <c r="U356" i="2"/>
  <c r="M165" i="2"/>
  <c r="M518" i="2"/>
  <c r="V180" i="2"/>
  <c r="U180" i="2"/>
  <c r="U428" i="2"/>
  <c r="V428" i="2"/>
  <c r="M687" i="2"/>
  <c r="M599" i="2"/>
  <c r="M519" i="2"/>
  <c r="M431" i="2"/>
  <c r="V430" i="2" s="1"/>
  <c r="M335" i="2"/>
  <c r="M206" i="2"/>
  <c r="M78" i="2"/>
  <c r="V388" i="2"/>
  <c r="U388" i="2"/>
  <c r="M598" i="2"/>
  <c r="U61" i="2"/>
  <c r="M52" i="2"/>
  <c r="M406" i="2"/>
  <c r="M286" i="2"/>
  <c r="M55" i="2"/>
  <c r="M76" i="2"/>
  <c r="V122" i="2"/>
  <c r="M567" i="2"/>
  <c r="M491" i="2"/>
  <c r="M722" i="2"/>
  <c r="M506" i="2"/>
  <c r="U225" i="2"/>
  <c r="U310" i="2"/>
  <c r="V43" i="2"/>
  <c r="U43" i="2"/>
  <c r="U15" i="2"/>
  <c r="U189" i="2"/>
  <c r="U204" i="2"/>
  <c r="U703" i="2"/>
  <c r="V703" i="2"/>
  <c r="V447" i="2"/>
  <c r="U447" i="2"/>
  <c r="U102" i="2"/>
  <c r="V85" i="2"/>
  <c r="U85" i="2"/>
  <c r="V414" i="2"/>
  <c r="U414" i="2"/>
  <c r="V83" i="2"/>
  <c r="U83" i="2"/>
  <c r="U306" i="2"/>
  <c r="I723" i="2"/>
  <c r="I515" i="2"/>
  <c r="I451" i="2"/>
  <c r="I387" i="2"/>
  <c r="I323" i="2"/>
  <c r="I259" i="2"/>
  <c r="I195" i="2"/>
  <c r="J195" i="2" s="1"/>
  <c r="I131" i="2"/>
  <c r="J131" i="2" s="1"/>
  <c r="I67" i="2"/>
  <c r="I482" i="2"/>
  <c r="I226" i="2"/>
  <c r="I49" i="2"/>
  <c r="I16" i="2"/>
  <c r="J16" i="2" s="1"/>
  <c r="I114" i="2"/>
  <c r="I417" i="2"/>
  <c r="I170" i="2"/>
  <c r="J170" i="2" s="1"/>
  <c r="I8" i="2"/>
  <c r="J8" i="2" s="1"/>
  <c r="I35" i="2"/>
  <c r="J35" i="2" s="1"/>
  <c r="I579" i="2"/>
  <c r="I314" i="2"/>
  <c r="J314" i="2" s="1"/>
  <c r="I82" i="2"/>
  <c r="J82" i="2" s="1"/>
  <c r="I70" i="2"/>
  <c r="J70" i="2" s="1"/>
  <c r="I441" i="2"/>
  <c r="J441" i="2" s="1"/>
  <c r="I186" i="2"/>
  <c r="J186" i="2" s="1"/>
  <c r="I38" i="2"/>
  <c r="J38" i="2" s="1"/>
  <c r="I521" i="2"/>
  <c r="J521" i="2" s="1"/>
  <c r="I530" i="2"/>
  <c r="I274" i="2"/>
  <c r="J274" i="2" s="1"/>
  <c r="I78" i="2"/>
  <c r="J78" i="2" s="1"/>
  <c r="I74" i="2"/>
  <c r="I27" i="2"/>
  <c r="I750" i="2"/>
  <c r="I401" i="2"/>
  <c r="I161" i="2"/>
  <c r="I426" i="2"/>
  <c r="I60" i="2"/>
  <c r="J60" i="2" s="1"/>
  <c r="I528" i="2"/>
  <c r="I713" i="2"/>
  <c r="J713" i="2" s="1"/>
  <c r="I649" i="2"/>
  <c r="I704" i="2"/>
  <c r="J704" i="2" s="1"/>
  <c r="I640" i="2"/>
  <c r="I576" i="2"/>
  <c r="I735" i="2"/>
  <c r="I671" i="2"/>
  <c r="I607" i="2"/>
  <c r="I765" i="2"/>
  <c r="I701" i="2"/>
  <c r="I637" i="2"/>
  <c r="J637" i="2" s="1"/>
  <c r="I573" i="2"/>
  <c r="I668" i="2"/>
  <c r="I552" i="2"/>
  <c r="J552" i="2" s="1"/>
  <c r="I480" i="2"/>
  <c r="I416" i="2"/>
  <c r="J416" i="2" s="1"/>
  <c r="I352" i="2"/>
  <c r="I288" i="2"/>
  <c r="I224" i="2"/>
  <c r="J224" i="2" s="1"/>
  <c r="I160" i="2"/>
  <c r="I96" i="2"/>
  <c r="I747" i="2"/>
  <c r="J747" i="2" s="1"/>
  <c r="I619" i="2"/>
  <c r="I527" i="2"/>
  <c r="J527" i="2" s="1"/>
  <c r="I463" i="2"/>
  <c r="I391" i="2"/>
  <c r="J391" i="2" s="1"/>
  <c r="I327" i="2"/>
  <c r="J327" i="2" s="1"/>
  <c r="I263" i="2"/>
  <c r="I191" i="2"/>
  <c r="I127" i="2"/>
  <c r="I63" i="2"/>
  <c r="I682" i="2"/>
  <c r="J682" i="2" s="1"/>
  <c r="I561" i="2"/>
  <c r="I494" i="2"/>
  <c r="I430" i="2"/>
  <c r="J430" i="2" s="1"/>
  <c r="I358" i="2"/>
  <c r="I294" i="2"/>
  <c r="J294" i="2" s="1"/>
  <c r="I230" i="2"/>
  <c r="J230" i="2" s="1"/>
  <c r="I726" i="2"/>
  <c r="I598" i="2"/>
  <c r="I517" i="2"/>
  <c r="I445" i="2"/>
  <c r="J445" i="2" s="1"/>
  <c r="I381" i="2"/>
  <c r="J381" i="2" s="1"/>
  <c r="I317" i="2"/>
  <c r="J317" i="2" s="1"/>
  <c r="I253" i="2"/>
  <c r="I189" i="2"/>
  <c r="J163" i="2" s="1"/>
  <c r="I117" i="2"/>
  <c r="I772" i="2"/>
  <c r="I644" i="2"/>
  <c r="I540" i="2"/>
  <c r="J540" i="2" s="1"/>
  <c r="I468" i="2"/>
  <c r="J468" i="2" s="1"/>
  <c r="I404" i="2"/>
  <c r="I332" i="2"/>
  <c r="I268" i="2"/>
  <c r="J268" i="2" s="1"/>
  <c r="I204" i="2"/>
  <c r="J204" i="2" s="1"/>
  <c r="I140" i="2"/>
  <c r="I76" i="2"/>
  <c r="J76" i="2" s="1"/>
  <c r="AL750" i="2"/>
  <c r="AF750" i="2"/>
  <c r="M677" i="2"/>
  <c r="U613" i="2"/>
  <c r="U549" i="2"/>
  <c r="U485" i="2"/>
  <c r="M421" i="2"/>
  <c r="V357" i="2"/>
  <c r="U357" i="2"/>
  <c r="V293" i="2"/>
  <c r="U293" i="2"/>
  <c r="U720" i="2"/>
  <c r="V720" i="2"/>
  <c r="M656" i="2"/>
  <c r="U592" i="2"/>
  <c r="V592" i="2"/>
  <c r="U528" i="2"/>
  <c r="U464" i="2"/>
  <c r="V464" i="2"/>
  <c r="U400" i="2"/>
  <c r="V400" i="2"/>
  <c r="V336" i="2"/>
  <c r="U336" i="2"/>
  <c r="U628" i="2"/>
  <c r="V628" i="2"/>
  <c r="U500" i="2"/>
  <c r="V500" i="2"/>
  <c r="U372" i="2"/>
  <c r="V372" i="2"/>
  <c r="V244" i="2"/>
  <c r="U244" i="2"/>
  <c r="V115" i="2"/>
  <c r="U115" i="2"/>
  <c r="V610" i="2"/>
  <c r="U610" i="2"/>
  <c r="M434" i="2"/>
  <c r="M218" i="2"/>
  <c r="M97" i="2"/>
  <c r="M467" i="2"/>
  <c r="M739" i="2"/>
  <c r="U739" i="2" s="1"/>
  <c r="AD739" i="2" s="1"/>
  <c r="M651" i="2"/>
  <c r="M571" i="2"/>
  <c r="M483" i="2"/>
  <c r="M395" i="2"/>
  <c r="M307" i="2"/>
  <c r="V306" i="2" s="1"/>
  <c r="U162" i="2"/>
  <c r="V34" i="2"/>
  <c r="U34" i="2"/>
  <c r="V452" i="2"/>
  <c r="U452" i="2"/>
  <c r="V99" i="2"/>
  <c r="U99" i="2"/>
  <c r="M666" i="2"/>
  <c r="V490" i="2"/>
  <c r="U490" i="2"/>
  <c r="U290" i="2"/>
  <c r="V121" i="2"/>
  <c r="U121" i="2"/>
  <c r="U156" i="2"/>
  <c r="V156" i="2"/>
  <c r="V19" i="2"/>
  <c r="U19" i="2"/>
  <c r="U721" i="2"/>
  <c r="V721" i="2"/>
  <c r="M657" i="2"/>
  <c r="U593" i="2"/>
  <c r="V593" i="2"/>
  <c r="M529" i="2"/>
  <c r="V528" i="2" s="1"/>
  <c r="U465" i="2"/>
  <c r="U401" i="2"/>
  <c r="U337" i="2"/>
  <c r="V273" i="2"/>
  <c r="U273" i="2"/>
  <c r="L208" i="2"/>
  <c r="M208" i="2" s="1"/>
  <c r="M144" i="2"/>
  <c r="M80" i="2"/>
  <c r="M16" i="2"/>
  <c r="V15" i="2" s="1"/>
  <c r="M494" i="2"/>
  <c r="V493" i="2" s="1"/>
  <c r="U246" i="2"/>
  <c r="V29" i="2"/>
  <c r="U29" i="2"/>
  <c r="U296" i="2"/>
  <c r="U232" i="2"/>
  <c r="M127" i="2"/>
  <c r="M702" i="2"/>
  <c r="M558" i="2"/>
  <c r="V557" i="2" s="1"/>
  <c r="M358" i="2"/>
  <c r="M141" i="2"/>
  <c r="M314" i="2"/>
  <c r="U28" i="2"/>
  <c r="V28" i="2"/>
  <c r="V324" i="2"/>
  <c r="U324" i="2"/>
  <c r="M679" i="2"/>
  <c r="M591" i="2"/>
  <c r="V590" i="2" s="1"/>
  <c r="M511" i="2"/>
  <c r="M423" i="2"/>
  <c r="M327" i="2"/>
  <c r="M182" i="2"/>
  <c r="M54" i="2"/>
  <c r="M163" i="2"/>
  <c r="V162" i="2" s="1"/>
  <c r="M548" i="2"/>
  <c r="M230" i="2"/>
  <c r="M37" i="2"/>
  <c r="M542" i="2"/>
  <c r="M390" i="2"/>
  <c r="M278" i="2"/>
  <c r="M350" i="2"/>
  <c r="U172" i="2"/>
  <c r="V68" i="2"/>
  <c r="U68" i="2"/>
  <c r="M223" i="2"/>
  <c r="M119" i="2"/>
  <c r="M355" i="2"/>
  <c r="M274" i="2"/>
  <c r="M698" i="2"/>
  <c r="M466" i="2"/>
  <c r="M175" i="2"/>
  <c r="M151" i="2"/>
  <c r="J291" i="2"/>
  <c r="I289" i="2"/>
  <c r="I745" i="2"/>
  <c r="I605" i="2"/>
  <c r="J320" i="2"/>
  <c r="I562" i="2"/>
  <c r="J562" i="2" s="1"/>
  <c r="I223" i="2"/>
  <c r="J462" i="2"/>
  <c r="I349" i="2"/>
  <c r="I755" i="2"/>
  <c r="I403" i="2"/>
  <c r="I147" i="2"/>
  <c r="I89" i="2"/>
  <c r="I225" i="2"/>
  <c r="J225" i="2" s="1"/>
  <c r="I425" i="2"/>
  <c r="J425" i="2" s="1"/>
  <c r="I53" i="2"/>
  <c r="I13" i="2"/>
  <c r="I4" i="2"/>
  <c r="I593" i="2"/>
  <c r="J593" i="2" s="1"/>
  <c r="I751" i="2"/>
  <c r="I589" i="2"/>
  <c r="J589" i="2" s="1"/>
  <c r="I432" i="2"/>
  <c r="J432" i="2" s="1"/>
  <c r="I112" i="2"/>
  <c r="J86" i="2" s="1"/>
  <c r="I407" i="2"/>
  <c r="J407" i="2" s="1"/>
  <c r="I143" i="2"/>
  <c r="I310" i="2"/>
  <c r="I533" i="2"/>
  <c r="I133" i="2"/>
  <c r="I284" i="2"/>
  <c r="U629" i="2"/>
  <c r="V629" i="2"/>
  <c r="V373" i="2"/>
  <c r="U373" i="2"/>
  <c r="U480" i="2"/>
  <c r="V480" i="2"/>
  <c r="V276" i="2"/>
  <c r="U276" i="2"/>
  <c r="U282" i="2"/>
  <c r="V194" i="2"/>
  <c r="U194" i="2"/>
  <c r="V160" i="2"/>
  <c r="U160" i="2"/>
  <c r="U32" i="2"/>
  <c r="V77" i="2"/>
  <c r="U77" i="2"/>
  <c r="V140" i="2"/>
  <c r="U140" i="2"/>
  <c r="V143" i="2"/>
  <c r="U143" i="2"/>
  <c r="U622" i="2"/>
  <c r="V723" i="2"/>
  <c r="U723" i="2"/>
  <c r="V11" i="2"/>
  <c r="U11" i="2"/>
  <c r="U527" i="2"/>
  <c r="V527" i="2"/>
  <c r="V231" i="2"/>
  <c r="U231" i="2"/>
  <c r="U630" i="2"/>
  <c r="U116" i="2"/>
  <c r="V210" i="2"/>
  <c r="U210" i="2"/>
  <c r="U215" i="2"/>
  <c r="I595" i="2"/>
  <c r="I707" i="2"/>
  <c r="J707" i="2" s="1"/>
  <c r="I580" i="2"/>
  <c r="I507" i="2"/>
  <c r="J507" i="2" s="1"/>
  <c r="I443" i="2"/>
  <c r="I379" i="2"/>
  <c r="I315" i="2"/>
  <c r="I251" i="2"/>
  <c r="I187" i="2"/>
  <c r="I123" i="2"/>
  <c r="I59" i="2"/>
  <c r="I450" i="2"/>
  <c r="J450" i="2" s="1"/>
  <c r="I194" i="2"/>
  <c r="J194" i="2" s="1"/>
  <c r="I41" i="2"/>
  <c r="J41" i="2" s="1"/>
  <c r="I105" i="2"/>
  <c r="I19" i="2"/>
  <c r="I718" i="2"/>
  <c r="I385" i="2"/>
  <c r="I150" i="2"/>
  <c r="J150" i="2" s="1"/>
  <c r="I62" i="2"/>
  <c r="J62" i="2" s="1"/>
  <c r="I606" i="2"/>
  <c r="J606" i="2" s="1"/>
  <c r="I538" i="2"/>
  <c r="I282" i="2"/>
  <c r="I39" i="2"/>
  <c r="I766" i="2"/>
  <c r="I409" i="2"/>
  <c r="I166" i="2"/>
  <c r="J166" i="2" s="1"/>
  <c r="I30" i="2"/>
  <c r="J30" i="2" s="1"/>
  <c r="I265" i="2"/>
  <c r="J265" i="2" s="1"/>
  <c r="I498" i="2"/>
  <c r="I242" i="2"/>
  <c r="J242" i="2" s="1"/>
  <c r="I57" i="2"/>
  <c r="J57" i="2" s="1"/>
  <c r="I44" i="2"/>
  <c r="J44" i="2" s="1"/>
  <c r="I94" i="2"/>
  <c r="I686" i="2"/>
  <c r="I369" i="2"/>
  <c r="J369" i="2" s="1"/>
  <c r="I138" i="2"/>
  <c r="I298" i="2"/>
  <c r="I165" i="2"/>
  <c r="J165" i="2" s="1"/>
  <c r="I568" i="2"/>
  <c r="I769" i="2"/>
  <c r="I705" i="2"/>
  <c r="I641" i="2"/>
  <c r="I768" i="2"/>
  <c r="I696" i="2"/>
  <c r="I632" i="2"/>
  <c r="I560" i="2"/>
  <c r="I727" i="2"/>
  <c r="I663" i="2"/>
  <c r="I599" i="2"/>
  <c r="I757" i="2"/>
  <c r="I693" i="2"/>
  <c r="J693" i="2" s="1"/>
  <c r="I629" i="2"/>
  <c r="I565" i="2"/>
  <c r="I652" i="2"/>
  <c r="I544" i="2"/>
  <c r="I472" i="2"/>
  <c r="J472" i="2" s="1"/>
  <c r="I408" i="2"/>
  <c r="I344" i="2"/>
  <c r="J344" i="2" s="1"/>
  <c r="I280" i="2"/>
  <c r="J280" i="2" s="1"/>
  <c r="I216" i="2"/>
  <c r="J216" i="2" s="1"/>
  <c r="I152" i="2"/>
  <c r="J152" i="2" s="1"/>
  <c r="I88" i="2"/>
  <c r="J88" i="2" s="1"/>
  <c r="I731" i="2"/>
  <c r="J731" i="2" s="1"/>
  <c r="I603" i="2"/>
  <c r="J603" i="2" s="1"/>
  <c r="I519" i="2"/>
  <c r="I455" i="2"/>
  <c r="I383" i="2"/>
  <c r="J383" i="2" s="1"/>
  <c r="I319" i="2"/>
  <c r="I247" i="2"/>
  <c r="J247" i="2" s="1"/>
  <c r="I183" i="2"/>
  <c r="J183" i="2" s="1"/>
  <c r="I119" i="2"/>
  <c r="I55" i="2"/>
  <c r="I666" i="2"/>
  <c r="I550" i="2"/>
  <c r="J550" i="2" s="1"/>
  <c r="I486" i="2"/>
  <c r="J486" i="2" s="1"/>
  <c r="I414" i="2"/>
  <c r="I350" i="2"/>
  <c r="I286" i="2"/>
  <c r="I222" i="2"/>
  <c r="I710" i="2"/>
  <c r="I585" i="2"/>
  <c r="I509" i="2"/>
  <c r="J509" i="2" s="1"/>
  <c r="I437" i="2"/>
  <c r="J437" i="2" s="1"/>
  <c r="I373" i="2"/>
  <c r="J373" i="2" s="1"/>
  <c r="I309" i="2"/>
  <c r="I245" i="2"/>
  <c r="J245" i="2" s="1"/>
  <c r="I181" i="2"/>
  <c r="I109" i="2"/>
  <c r="J109" i="2" s="1"/>
  <c r="I756" i="2"/>
  <c r="I628" i="2"/>
  <c r="I532" i="2"/>
  <c r="J532" i="2" s="1"/>
  <c r="I460" i="2"/>
  <c r="I396" i="2"/>
  <c r="J396" i="2" s="1"/>
  <c r="I324" i="2"/>
  <c r="J324" i="2" s="1"/>
  <c r="I260" i="2"/>
  <c r="J260" i="2" s="1"/>
  <c r="I196" i="2"/>
  <c r="I132" i="2"/>
  <c r="J132" i="2" s="1"/>
  <c r="I68" i="2"/>
  <c r="J68" i="2" s="1"/>
  <c r="M733" i="2"/>
  <c r="U669" i="2"/>
  <c r="U605" i="2"/>
  <c r="U541" i="2"/>
  <c r="V541" i="2"/>
  <c r="U477" i="2"/>
  <c r="U413" i="2"/>
  <c r="V413" i="2"/>
  <c r="U349" i="2"/>
  <c r="V285" i="2"/>
  <c r="U285" i="2"/>
  <c r="U712" i="2"/>
  <c r="V712" i="2"/>
  <c r="U648" i="2"/>
  <c r="V648" i="2"/>
  <c r="U584" i="2"/>
  <c r="U520" i="2"/>
  <c r="M456" i="2"/>
  <c r="U392" i="2"/>
  <c r="V328" i="2"/>
  <c r="U328" i="2"/>
  <c r="U732" i="2"/>
  <c r="V732" i="2"/>
  <c r="U604" i="2"/>
  <c r="V604" i="2"/>
  <c r="U476" i="2"/>
  <c r="V476" i="2"/>
  <c r="U348" i="2"/>
  <c r="V348" i="2"/>
  <c r="U220" i="2"/>
  <c r="V220" i="2"/>
  <c r="V91" i="2"/>
  <c r="U91" i="2"/>
  <c r="V738" i="2"/>
  <c r="U738" i="2"/>
  <c r="M578" i="2"/>
  <c r="V418" i="2"/>
  <c r="U418" i="2"/>
  <c r="V201" i="2"/>
  <c r="U201" i="2"/>
  <c r="V81" i="2"/>
  <c r="U81" i="2"/>
  <c r="U262" i="2"/>
  <c r="M556" i="2"/>
  <c r="M731" i="2"/>
  <c r="M643" i="2"/>
  <c r="M563" i="2"/>
  <c r="M475" i="2"/>
  <c r="M387" i="2"/>
  <c r="M283" i="2"/>
  <c r="V154" i="2"/>
  <c r="U154" i="2"/>
  <c r="V26" i="2"/>
  <c r="U26" i="2"/>
  <c r="M403" i="2"/>
  <c r="V74" i="2"/>
  <c r="U74" i="2"/>
  <c r="V650" i="2"/>
  <c r="U650" i="2"/>
  <c r="M474" i="2"/>
  <c r="M258" i="2"/>
  <c r="M105" i="2"/>
  <c r="U92" i="2"/>
  <c r="V92" i="2"/>
  <c r="M713" i="2"/>
  <c r="M649" i="2"/>
  <c r="M585" i="2"/>
  <c r="M521" i="2"/>
  <c r="M457" i="2"/>
  <c r="M393" i="2"/>
  <c r="U329" i="2"/>
  <c r="V265" i="2"/>
  <c r="U265" i="2"/>
  <c r="M200" i="2"/>
  <c r="M136" i="2"/>
  <c r="M72" i="2"/>
  <c r="M8" i="2"/>
  <c r="U612" i="2"/>
  <c r="V612" i="2"/>
  <c r="M205" i="2"/>
  <c r="U5" i="2"/>
  <c r="V288" i="2"/>
  <c r="U288" i="2"/>
  <c r="V224" i="2"/>
  <c r="U224" i="2"/>
  <c r="M103" i="2"/>
  <c r="M427" i="2"/>
  <c r="U676" i="2"/>
  <c r="V676" i="2"/>
  <c r="M526" i="2"/>
  <c r="M334" i="2"/>
  <c r="M117" i="2"/>
  <c r="M292" i="2"/>
  <c r="M751" i="2"/>
  <c r="U751" i="2" s="1"/>
  <c r="AD751" i="2" s="1"/>
  <c r="M663" i="2"/>
  <c r="M583" i="2"/>
  <c r="M495" i="2"/>
  <c r="M407" i="2"/>
  <c r="M319" i="2"/>
  <c r="M174" i="2"/>
  <c r="M46" i="2"/>
  <c r="V35" i="2"/>
  <c r="U35" i="2"/>
  <c r="M550" i="2"/>
  <c r="U197" i="2"/>
  <c r="M13" i="2"/>
  <c r="M710" i="2"/>
  <c r="V709" i="2" s="1"/>
  <c r="M382" i="2"/>
  <c r="M695" i="2"/>
  <c r="M58" i="2"/>
  <c r="M126" i="2"/>
  <c r="M479" i="2"/>
  <c r="M339" i="2"/>
  <c r="M250" i="2"/>
  <c r="M658" i="2"/>
  <c r="M442" i="2"/>
  <c r="M87" i="2"/>
  <c r="V86" i="2" s="1"/>
  <c r="J419" i="2"/>
  <c r="J99" i="2"/>
  <c r="I545" i="2"/>
  <c r="J545" i="2" s="1"/>
  <c r="J393" i="2"/>
  <c r="J553" i="2"/>
  <c r="I681" i="2"/>
  <c r="J681" i="2" s="1"/>
  <c r="J703" i="2"/>
  <c r="I669" i="2"/>
  <c r="J448" i="2"/>
  <c r="I746" i="2"/>
  <c r="J746" i="2" s="1"/>
  <c r="I85" i="2"/>
  <c r="I275" i="2"/>
  <c r="I546" i="2"/>
  <c r="J546" i="2" s="1"/>
  <c r="I394" i="2"/>
  <c r="I330" i="2"/>
  <c r="I146" i="2"/>
  <c r="J146" i="2" s="1"/>
  <c r="I249" i="2"/>
  <c r="J249" i="2" s="1"/>
  <c r="I434" i="2"/>
  <c r="J434" i="2" s="1"/>
  <c r="I90" i="2"/>
  <c r="I134" i="2"/>
  <c r="J134" i="2" s="1"/>
  <c r="I665" i="2"/>
  <c r="J665" i="2" s="1"/>
  <c r="J687" i="2"/>
  <c r="I716" i="2"/>
  <c r="J716" i="2" s="1"/>
  <c r="I368" i="2"/>
  <c r="I240" i="2"/>
  <c r="J240" i="2" s="1"/>
  <c r="I479" i="2"/>
  <c r="J479" i="2" s="1"/>
  <c r="I207" i="2"/>
  <c r="I586" i="2"/>
  <c r="I446" i="2"/>
  <c r="J446" i="2" s="1"/>
  <c r="I246" i="2"/>
  <c r="I461" i="2"/>
  <c r="I269" i="2"/>
  <c r="J269" i="2" s="1"/>
  <c r="I676" i="2"/>
  <c r="J676" i="2" s="1"/>
  <c r="I420" i="2"/>
  <c r="I92" i="2"/>
  <c r="U693" i="2"/>
  <c r="V693" i="2"/>
  <c r="U437" i="2"/>
  <c r="U608" i="2"/>
  <c r="V608" i="2"/>
  <c r="U416" i="2"/>
  <c r="V416" i="2"/>
  <c r="V404" i="2"/>
  <c r="U404" i="2"/>
  <c r="V642" i="2"/>
  <c r="U642" i="2"/>
  <c r="V9" i="2"/>
  <c r="U9" i="2"/>
  <c r="V675" i="2"/>
  <c r="U675" i="2"/>
  <c r="V507" i="2"/>
  <c r="U507" i="2"/>
  <c r="V66" i="2"/>
  <c r="U66" i="2"/>
  <c r="U706" i="2"/>
  <c r="V354" i="2"/>
  <c r="U354" i="2"/>
  <c r="V300" i="2"/>
  <c r="U300" i="2"/>
  <c r="U609" i="2"/>
  <c r="V609" i="2"/>
  <c r="U417" i="2"/>
  <c r="V417" i="2"/>
  <c r="V196" i="2"/>
  <c r="U196" i="2"/>
  <c r="I569" i="2"/>
  <c r="J569" i="2" s="1"/>
  <c r="I435" i="2"/>
  <c r="J435" i="2" s="1"/>
  <c r="I307" i="2"/>
  <c r="J307" i="2" s="1"/>
  <c r="I179" i="2"/>
  <c r="I115" i="2"/>
  <c r="I51" i="2"/>
  <c r="I386" i="2"/>
  <c r="J386" i="2" s="1"/>
  <c r="I174" i="2"/>
  <c r="I33" i="2"/>
  <c r="J33" i="2" s="1"/>
  <c r="I47" i="2"/>
  <c r="I670" i="2"/>
  <c r="J670" i="2" s="1"/>
  <c r="I654" i="2"/>
  <c r="I353" i="2"/>
  <c r="J353" i="2" s="1"/>
  <c r="I129" i="2"/>
  <c r="I31" i="2"/>
  <c r="J31" i="2" s="1"/>
  <c r="I297" i="2"/>
  <c r="J297" i="2" s="1"/>
  <c r="I506" i="2"/>
  <c r="I250" i="2"/>
  <c r="J250" i="2" s="1"/>
  <c r="I7" i="2"/>
  <c r="J7" i="2" s="1"/>
  <c r="I702" i="2"/>
  <c r="I377" i="2"/>
  <c r="J377" i="2" s="1"/>
  <c r="I145" i="2"/>
  <c r="I22" i="2"/>
  <c r="J22" i="2" s="1"/>
  <c r="I113" i="2"/>
  <c r="J113" i="2" s="1"/>
  <c r="I466" i="2"/>
  <c r="I210" i="2"/>
  <c r="J210" i="2" s="1"/>
  <c r="I45" i="2"/>
  <c r="J45" i="2" s="1"/>
  <c r="I36" i="2"/>
  <c r="I734" i="2"/>
  <c r="I622" i="2"/>
  <c r="J622" i="2" s="1"/>
  <c r="I337" i="2"/>
  <c r="J337" i="2" s="1"/>
  <c r="I118" i="2"/>
  <c r="I137" i="2"/>
  <c r="J137" i="2" s="1"/>
  <c r="I255" i="2"/>
  <c r="I583" i="2"/>
  <c r="J583" i="2" s="1"/>
  <c r="I761" i="2"/>
  <c r="I697" i="2"/>
  <c r="J697" i="2" s="1"/>
  <c r="I625" i="2"/>
  <c r="J625" i="2" s="1"/>
  <c r="I760" i="2"/>
  <c r="I688" i="2"/>
  <c r="J688" i="2" s="1"/>
  <c r="I624" i="2"/>
  <c r="I719" i="2"/>
  <c r="J719" i="2" s="1"/>
  <c r="I655" i="2"/>
  <c r="J655" i="2" s="1"/>
  <c r="I591" i="2"/>
  <c r="I749" i="2"/>
  <c r="I685" i="2"/>
  <c r="I621" i="2"/>
  <c r="J621" i="2" s="1"/>
  <c r="I557" i="2"/>
  <c r="J531" i="2" s="1"/>
  <c r="I636" i="2"/>
  <c r="I536" i="2"/>
  <c r="I464" i="2"/>
  <c r="I400" i="2"/>
  <c r="J400" i="2" s="1"/>
  <c r="I336" i="2"/>
  <c r="J336" i="2" s="1"/>
  <c r="I272" i="2"/>
  <c r="J272" i="2" s="1"/>
  <c r="I208" i="2"/>
  <c r="J208" i="2" s="1"/>
  <c r="I144" i="2"/>
  <c r="I80" i="2"/>
  <c r="I715" i="2"/>
  <c r="I587" i="2"/>
  <c r="I511" i="2"/>
  <c r="I447" i="2"/>
  <c r="J447" i="2" s="1"/>
  <c r="I375" i="2"/>
  <c r="J375" i="2" s="1"/>
  <c r="I311" i="2"/>
  <c r="J311" i="2" s="1"/>
  <c r="I239" i="2"/>
  <c r="J239" i="2" s="1"/>
  <c r="I175" i="2"/>
  <c r="J175" i="2" s="1"/>
  <c r="I111" i="2"/>
  <c r="J111" i="2" s="1"/>
  <c r="I650" i="2"/>
  <c r="J650" i="2" s="1"/>
  <c r="I542" i="2"/>
  <c r="J542" i="2" s="1"/>
  <c r="I478" i="2"/>
  <c r="I406" i="2"/>
  <c r="I342" i="2"/>
  <c r="J342" i="2" s="1"/>
  <c r="I278" i="2"/>
  <c r="J278" i="2" s="1"/>
  <c r="I214" i="2"/>
  <c r="I694" i="2"/>
  <c r="I571" i="2"/>
  <c r="I501" i="2"/>
  <c r="J501" i="2" s="1"/>
  <c r="I429" i="2"/>
  <c r="J429" i="2" s="1"/>
  <c r="I365" i="2"/>
  <c r="J365" i="2" s="1"/>
  <c r="I301" i="2"/>
  <c r="J301" i="2" s="1"/>
  <c r="I237" i="2"/>
  <c r="J237" i="2" s="1"/>
  <c r="I173" i="2"/>
  <c r="J173" i="2" s="1"/>
  <c r="I101" i="2"/>
  <c r="J101" i="2" s="1"/>
  <c r="I740" i="2"/>
  <c r="J740" i="2" s="1"/>
  <c r="I612" i="2"/>
  <c r="I524" i="2"/>
  <c r="J524" i="2" s="1"/>
  <c r="I452" i="2"/>
  <c r="J452" i="2" s="1"/>
  <c r="I388" i="2"/>
  <c r="J388" i="2" s="1"/>
  <c r="I316" i="2"/>
  <c r="I252" i="2"/>
  <c r="I188" i="2"/>
  <c r="J188" i="2" s="1"/>
  <c r="I124" i="2"/>
  <c r="J124" i="2" s="1"/>
  <c r="I52" i="2"/>
  <c r="J52" i="2" s="1"/>
  <c r="R756" i="2"/>
  <c r="S757" i="2"/>
  <c r="U725" i="2"/>
  <c r="V725" i="2"/>
  <c r="U661" i="2"/>
  <c r="V661" i="2"/>
  <c r="U597" i="2"/>
  <c r="V597" i="2"/>
  <c r="U533" i="2"/>
  <c r="U469" i="2"/>
  <c r="U405" i="2"/>
  <c r="V405" i="2"/>
  <c r="U341" i="2"/>
  <c r="V277" i="2"/>
  <c r="U277" i="2"/>
  <c r="U704" i="2"/>
  <c r="U640" i="2"/>
  <c r="U576" i="2"/>
  <c r="M512" i="2"/>
  <c r="U448" i="2"/>
  <c r="U384" i="2"/>
  <c r="V384" i="2"/>
  <c r="M320" i="2"/>
  <c r="U724" i="2"/>
  <c r="V724" i="2"/>
  <c r="U596" i="2"/>
  <c r="V596" i="2"/>
  <c r="V468" i="2"/>
  <c r="U468" i="2"/>
  <c r="V340" i="2"/>
  <c r="U340" i="2"/>
  <c r="V195" i="2"/>
  <c r="U195" i="2"/>
  <c r="V67" i="2"/>
  <c r="U67" i="2"/>
  <c r="V730" i="2"/>
  <c r="U730" i="2"/>
  <c r="M562" i="2"/>
  <c r="V386" i="2"/>
  <c r="U386" i="2"/>
  <c r="M185" i="2"/>
  <c r="V73" i="2"/>
  <c r="U73" i="2"/>
  <c r="V229" i="2"/>
  <c r="U229" i="2"/>
  <c r="U228" i="2"/>
  <c r="V228" i="2"/>
  <c r="M715" i="2"/>
  <c r="M635" i="2"/>
  <c r="M547" i="2"/>
  <c r="M459" i="2"/>
  <c r="V458" i="2" s="1"/>
  <c r="M379" i="2"/>
  <c r="M259" i="2"/>
  <c r="V130" i="2"/>
  <c r="U130" i="2"/>
  <c r="V367" i="2"/>
  <c r="U367" i="2"/>
  <c r="M47" i="2"/>
  <c r="U618" i="2"/>
  <c r="M450" i="2"/>
  <c r="M226" i="2"/>
  <c r="M89" i="2"/>
  <c r="V88" i="2" s="1"/>
  <c r="M705" i="2"/>
  <c r="V704" i="2" s="1"/>
  <c r="M641" i="2"/>
  <c r="M577" i="2"/>
  <c r="M513" i="2"/>
  <c r="M449" i="2"/>
  <c r="M385" i="2"/>
  <c r="M321" i="2"/>
  <c r="M257" i="2"/>
  <c r="M192" i="2"/>
  <c r="M128" i="2"/>
  <c r="M64" i="2"/>
  <c r="U138" i="2"/>
  <c r="M614" i="2"/>
  <c r="V613" i="2" s="1"/>
  <c r="U420" i="2"/>
  <c r="V420" i="2"/>
  <c r="V181" i="2"/>
  <c r="U181" i="2"/>
  <c r="U620" i="2"/>
  <c r="V620" i="2"/>
  <c r="U280" i="2"/>
  <c r="M207" i="2"/>
  <c r="M79" i="2"/>
  <c r="M351" i="2"/>
  <c r="M678" i="2"/>
  <c r="M484" i="2"/>
  <c r="M318" i="2"/>
  <c r="U93" i="2"/>
  <c r="M242" i="2"/>
  <c r="M743" i="2"/>
  <c r="U743" i="2" s="1"/>
  <c r="AD743" i="2" s="1"/>
  <c r="M655" i="2"/>
  <c r="V654" i="2" s="1"/>
  <c r="M575" i="2"/>
  <c r="M487" i="2"/>
  <c r="M399" i="2"/>
  <c r="M295" i="2"/>
  <c r="M166" i="2"/>
  <c r="M38" i="2"/>
  <c r="M740" i="2"/>
  <c r="U740" i="2" s="1"/>
  <c r="AD740" i="2" s="1"/>
  <c r="M534" i="2"/>
  <c r="V533" i="2" s="1"/>
  <c r="M173" i="2"/>
  <c r="M570" i="2"/>
  <c r="M670" i="2"/>
  <c r="V669" i="2" s="1"/>
  <c r="M342" i="2"/>
  <c r="M375" i="2"/>
  <c r="V132" i="2"/>
  <c r="U132" i="2"/>
  <c r="U44" i="2"/>
  <c r="M595" i="2"/>
  <c r="M247" i="2"/>
  <c r="V246" i="2" s="1"/>
  <c r="M275" i="2"/>
  <c r="M631" i="2"/>
  <c r="V630" i="2" s="1"/>
  <c r="M402" i="2"/>
  <c r="V401" i="2" s="1"/>
  <c r="M607" i="2"/>
  <c r="I658" i="2"/>
  <c r="J658" i="2" s="1"/>
  <c r="J361" i="2"/>
  <c r="J674" i="2"/>
  <c r="J578" i="2"/>
  <c r="J370" i="2"/>
  <c r="I12" i="2"/>
  <c r="J12" i="2" s="1"/>
  <c r="Y422" i="2"/>
  <c r="I736" i="2"/>
  <c r="J639" i="2"/>
  <c r="I748" i="2"/>
  <c r="I384" i="2"/>
  <c r="I128" i="2"/>
  <c r="J495" i="2"/>
  <c r="I159" i="2"/>
  <c r="I526" i="2"/>
  <c r="J526" i="2" s="1"/>
  <c r="I262" i="2"/>
  <c r="J262" i="2" s="1"/>
  <c r="I149" i="2"/>
  <c r="J149" i="2" s="1"/>
  <c r="I211" i="2"/>
  <c r="J211" i="2" s="1"/>
  <c r="I290" i="2"/>
  <c r="J290" i="2" s="1"/>
  <c r="I50" i="2"/>
  <c r="J50" i="2" s="1"/>
  <c r="I40" i="2"/>
  <c r="J40" i="2" s="1"/>
  <c r="I378" i="2"/>
  <c r="J378" i="2" s="1"/>
  <c r="I58" i="2"/>
  <c r="J58" i="2" s="1"/>
  <c r="I121" i="2"/>
  <c r="J121" i="2" s="1"/>
  <c r="I465" i="2"/>
  <c r="I477" i="2"/>
  <c r="I720" i="2"/>
  <c r="J720" i="2" s="1"/>
  <c r="I592" i="2"/>
  <c r="J592" i="2" s="1"/>
  <c r="I717" i="2"/>
  <c r="J717" i="2" s="1"/>
  <c r="I577" i="2"/>
  <c r="J577" i="2" s="1"/>
  <c r="J176" i="2"/>
  <c r="I543" i="2"/>
  <c r="J543" i="2" s="1"/>
  <c r="I279" i="2"/>
  <c r="I79" i="2"/>
  <c r="J79" i="2" s="1"/>
  <c r="I510" i="2"/>
  <c r="J510" i="2" s="1"/>
  <c r="I758" i="2"/>
  <c r="I397" i="2"/>
  <c r="J397" i="2" s="1"/>
  <c r="I205" i="2"/>
  <c r="I556" i="2"/>
  <c r="J556" i="2" s="1"/>
  <c r="I348" i="2"/>
  <c r="J348" i="2" s="1"/>
  <c r="I156" i="2"/>
  <c r="J156" i="2" s="1"/>
  <c r="U501" i="2"/>
  <c r="V245" i="2"/>
  <c r="U245" i="2"/>
  <c r="U672" i="2"/>
  <c r="V672" i="2"/>
  <c r="U352" i="2"/>
  <c r="V352" i="2"/>
  <c r="U660" i="2"/>
  <c r="V660" i="2"/>
  <c r="V131" i="2"/>
  <c r="U131" i="2"/>
  <c r="V482" i="2"/>
  <c r="U482" i="2"/>
  <c r="V587" i="2"/>
  <c r="U587" i="2"/>
  <c r="V323" i="2"/>
  <c r="U323" i="2"/>
  <c r="M555" i="2"/>
  <c r="V538" i="2"/>
  <c r="U538" i="2"/>
  <c r="V17" i="2"/>
  <c r="U17" i="2"/>
  <c r="U673" i="2"/>
  <c r="V673" i="2"/>
  <c r="V353" i="2"/>
  <c r="U353" i="2"/>
  <c r="I691" i="2"/>
  <c r="J691" i="2" s="1"/>
  <c r="I499" i="2"/>
  <c r="J499" i="2" s="1"/>
  <c r="I371" i="2"/>
  <c r="J371" i="2" s="1"/>
  <c r="I243" i="2"/>
  <c r="J243" i="2" s="1"/>
  <c r="I675" i="2"/>
  <c r="J675" i="2" s="1"/>
  <c r="I555" i="2"/>
  <c r="J555" i="2" s="1"/>
  <c r="I491" i="2"/>
  <c r="J491" i="2" s="1"/>
  <c r="I427" i="2"/>
  <c r="J427" i="2" s="1"/>
  <c r="I363" i="2"/>
  <c r="I299" i="2"/>
  <c r="J299" i="2" s="1"/>
  <c r="I235" i="2"/>
  <c r="J235" i="2" s="1"/>
  <c r="I171" i="2"/>
  <c r="J171" i="2" s="1"/>
  <c r="I107" i="2"/>
  <c r="J107" i="2" s="1"/>
  <c r="I722" i="2"/>
  <c r="J722" i="2" s="1"/>
  <c r="I418" i="2"/>
  <c r="I153" i="2"/>
  <c r="J153" i="2" s="1"/>
  <c r="I25" i="2"/>
  <c r="J25" i="2" s="1"/>
  <c r="I23" i="2"/>
  <c r="J23" i="2" s="1"/>
  <c r="I489" i="2"/>
  <c r="J489" i="2" s="1"/>
  <c r="I590" i="2"/>
  <c r="I321" i="2"/>
  <c r="J321" i="2" s="1"/>
  <c r="I106" i="2"/>
  <c r="J106" i="2" s="1"/>
  <c r="I15" i="2"/>
  <c r="J15" i="2" s="1"/>
  <c r="I154" i="2"/>
  <c r="I474" i="2"/>
  <c r="I218" i="2"/>
  <c r="I554" i="2"/>
  <c r="J554" i="2" s="1"/>
  <c r="I638" i="2"/>
  <c r="I345" i="2"/>
  <c r="J345" i="2" s="1"/>
  <c r="I122" i="2"/>
  <c r="J122" i="2" s="1"/>
  <c r="I14" i="2"/>
  <c r="J14" i="2" s="1"/>
  <c r="I26" i="2"/>
  <c r="J26" i="2" s="1"/>
  <c r="I402" i="2"/>
  <c r="I185" i="2"/>
  <c r="J185" i="2" s="1"/>
  <c r="I37" i="2"/>
  <c r="J37" i="2" s="1"/>
  <c r="I20" i="2"/>
  <c r="J20" i="2" s="1"/>
  <c r="I457" i="2"/>
  <c r="J457" i="2" s="1"/>
  <c r="I564" i="2"/>
  <c r="J564" i="2" s="1"/>
  <c r="I305" i="2"/>
  <c r="J305" i="2" s="1"/>
  <c r="I97" i="2"/>
  <c r="J97" i="2" s="1"/>
  <c r="I43" i="2"/>
  <c r="J43" i="2" s="1"/>
  <c r="I372" i="2"/>
  <c r="I633" i="2"/>
  <c r="J633" i="2" s="1"/>
  <c r="I753" i="2"/>
  <c r="I689" i="2"/>
  <c r="J689" i="2" s="1"/>
  <c r="I617" i="2"/>
  <c r="I744" i="2"/>
  <c r="I680" i="2"/>
  <c r="J680" i="2" s="1"/>
  <c r="I616" i="2"/>
  <c r="J616" i="2" s="1"/>
  <c r="I711" i="2"/>
  <c r="I647" i="2"/>
  <c r="I575" i="2"/>
  <c r="I741" i="2"/>
  <c r="J741" i="2" s="1"/>
  <c r="I677" i="2"/>
  <c r="J677" i="2" s="1"/>
  <c r="I613" i="2"/>
  <c r="J613" i="2" s="1"/>
  <c r="I764" i="2"/>
  <c r="I620" i="2"/>
  <c r="I520" i="2"/>
  <c r="I456" i="2"/>
  <c r="J456" i="2" s="1"/>
  <c r="I392" i="2"/>
  <c r="J392" i="2" s="1"/>
  <c r="I328" i="2"/>
  <c r="J328" i="2" s="1"/>
  <c r="I264" i="2"/>
  <c r="J264" i="2" s="1"/>
  <c r="I200" i="2"/>
  <c r="J200" i="2" s="1"/>
  <c r="I136" i="2"/>
  <c r="I72" i="2"/>
  <c r="J72" i="2" s="1"/>
  <c r="I699" i="2"/>
  <c r="I574" i="2"/>
  <c r="I503" i="2"/>
  <c r="J503" i="2" s="1"/>
  <c r="I431" i="2"/>
  <c r="J431" i="2" s="1"/>
  <c r="I367" i="2"/>
  <c r="J367" i="2" s="1"/>
  <c r="I303" i="2"/>
  <c r="I231" i="2"/>
  <c r="I167" i="2"/>
  <c r="I103" i="2"/>
  <c r="J103" i="2" s="1"/>
  <c r="I762" i="2"/>
  <c r="I634" i="2"/>
  <c r="J634" i="2" s="1"/>
  <c r="I534" i="2"/>
  <c r="J534" i="2" s="1"/>
  <c r="I470" i="2"/>
  <c r="J470" i="2" s="1"/>
  <c r="I398" i="2"/>
  <c r="J398" i="2" s="1"/>
  <c r="I334" i="2"/>
  <c r="J334" i="2" s="1"/>
  <c r="I270" i="2"/>
  <c r="J270" i="2" s="1"/>
  <c r="I206" i="2"/>
  <c r="I678" i="2"/>
  <c r="I558" i="2"/>
  <c r="J558" i="2" s="1"/>
  <c r="I493" i="2"/>
  <c r="J493" i="2" s="1"/>
  <c r="I421" i="2"/>
  <c r="J421" i="2" s="1"/>
  <c r="I357" i="2"/>
  <c r="I293" i="2"/>
  <c r="J293" i="2" s="1"/>
  <c r="I229" i="2"/>
  <c r="J229" i="2" s="1"/>
  <c r="I157" i="2"/>
  <c r="J157" i="2" s="1"/>
  <c r="I93" i="2"/>
  <c r="J93" i="2" s="1"/>
  <c r="I724" i="2"/>
  <c r="I596" i="2"/>
  <c r="J596" i="2" s="1"/>
  <c r="I508" i="2"/>
  <c r="I444" i="2"/>
  <c r="I380" i="2"/>
  <c r="J380" i="2" s="1"/>
  <c r="I308" i="2"/>
  <c r="J308" i="2" s="1"/>
  <c r="I244" i="2"/>
  <c r="I180" i="2"/>
  <c r="J180" i="2" s="1"/>
  <c r="I116" i="2"/>
  <c r="I3" i="2"/>
  <c r="J3" i="2" s="1"/>
  <c r="U717" i="2"/>
  <c r="V717" i="2"/>
  <c r="U653" i="2"/>
  <c r="V653" i="2"/>
  <c r="M589" i="2"/>
  <c r="V588" i="2" s="1"/>
  <c r="U525" i="2"/>
  <c r="V525" i="2"/>
  <c r="U461" i="2"/>
  <c r="V461" i="2"/>
  <c r="U397" i="2"/>
  <c r="V333" i="2"/>
  <c r="U333" i="2"/>
  <c r="V269" i="2"/>
  <c r="U269" i="2"/>
  <c r="U696" i="2"/>
  <c r="V696" i="2"/>
  <c r="U632" i="2"/>
  <c r="V632" i="2"/>
  <c r="U568" i="2"/>
  <c r="V568" i="2"/>
  <c r="U504" i="2"/>
  <c r="V504" i="2"/>
  <c r="U440" i="2"/>
  <c r="V440" i="2"/>
  <c r="U376" i="2"/>
  <c r="V312" i="2"/>
  <c r="U312" i="2"/>
  <c r="U716" i="2"/>
  <c r="V716" i="2"/>
  <c r="U588" i="2"/>
  <c r="U460" i="2"/>
  <c r="V460" i="2"/>
  <c r="V332" i="2"/>
  <c r="U332" i="2"/>
  <c r="M59" i="2"/>
  <c r="V714" i="2"/>
  <c r="U714" i="2"/>
  <c r="V546" i="2"/>
  <c r="U546" i="2"/>
  <c r="U362" i="2"/>
  <c r="V177" i="2"/>
  <c r="U177" i="2"/>
  <c r="V57" i="2"/>
  <c r="U57" i="2"/>
  <c r="V148" i="2"/>
  <c r="U148" i="2"/>
  <c r="V203" i="2"/>
  <c r="U203" i="2"/>
  <c r="M707" i="2"/>
  <c r="M627" i="2"/>
  <c r="M539" i="2"/>
  <c r="M451" i="2"/>
  <c r="M371" i="2"/>
  <c r="M251" i="2"/>
  <c r="U106" i="2"/>
  <c r="V303" i="2"/>
  <c r="U303" i="2"/>
  <c r="M602" i="2"/>
  <c r="M426" i="2"/>
  <c r="L209" i="2"/>
  <c r="M65" i="2"/>
  <c r="U697" i="2"/>
  <c r="V697" i="2"/>
  <c r="U633" i="2"/>
  <c r="U569" i="2"/>
  <c r="V569" i="2"/>
  <c r="U505" i="2"/>
  <c r="V505" i="2"/>
  <c r="U441" i="2"/>
  <c r="V441" i="2"/>
  <c r="M377" i="2"/>
  <c r="V376" i="2" s="1"/>
  <c r="V313" i="2"/>
  <c r="U313" i="2"/>
  <c r="V249" i="2"/>
  <c r="U249" i="2"/>
  <c r="M184" i="2"/>
  <c r="V120" i="2"/>
  <c r="U120" i="2"/>
  <c r="V56" i="2"/>
  <c r="U56" i="2"/>
  <c r="V10" i="2"/>
  <c r="U10" i="2"/>
  <c r="U572" i="2"/>
  <c r="V572" i="2"/>
  <c r="M422" i="2"/>
  <c r="U157" i="2"/>
  <c r="U380" i="2"/>
  <c r="V380" i="2"/>
  <c r="V272" i="2"/>
  <c r="U272" i="2"/>
  <c r="M199" i="2"/>
  <c r="M71" i="2"/>
  <c r="M291" i="2"/>
  <c r="V290" i="2" s="1"/>
  <c r="M662" i="2"/>
  <c r="M486" i="2"/>
  <c r="M302" i="2"/>
  <c r="U69" i="2"/>
  <c r="U164" i="2"/>
  <c r="V164" i="2"/>
  <c r="M727" i="2"/>
  <c r="M647" i="2"/>
  <c r="M559" i="2"/>
  <c r="M471" i="2"/>
  <c r="M391" i="2"/>
  <c r="M271" i="2"/>
  <c r="V270" i="2" s="1"/>
  <c r="M142" i="2"/>
  <c r="M14" i="2"/>
  <c r="M742" i="2"/>
  <c r="U742" i="2" s="1"/>
  <c r="AD742" i="2" s="1"/>
  <c r="M502" i="2"/>
  <c r="V149" i="2"/>
  <c r="U149" i="2"/>
  <c r="M287" i="2"/>
  <c r="M646" i="2"/>
  <c r="M326" i="2"/>
  <c r="V325" i="2" s="1"/>
  <c r="M158" i="2"/>
  <c r="M124" i="2"/>
  <c r="M31" i="2"/>
  <c r="M363" i="2"/>
  <c r="V114" i="2"/>
  <c r="M235" i="2"/>
  <c r="M95" i="2"/>
  <c r="M394" i="2"/>
  <c r="M543" i="2"/>
  <c r="M311" i="2"/>
  <c r="V586" i="2"/>
  <c r="U586" i="2"/>
  <c r="M410" i="2"/>
  <c r="M193" i="2"/>
  <c r="M49" i="2"/>
  <c r="U492" i="2"/>
  <c r="V492" i="2"/>
  <c r="M689" i="2"/>
  <c r="V688" i="2" s="1"/>
  <c r="M625" i="2"/>
  <c r="M561" i="2"/>
  <c r="M497" i="2"/>
  <c r="M433" i="2"/>
  <c r="M369" i="2"/>
  <c r="M305" i="2"/>
  <c r="V241" i="2"/>
  <c r="U241" i="2"/>
  <c r="M176" i="2"/>
  <c r="M112" i="2"/>
  <c r="M48" i="2"/>
  <c r="M574" i="2"/>
  <c r="M398" i="2"/>
  <c r="V397" i="2" s="1"/>
  <c r="V125" i="2"/>
  <c r="U125" i="2"/>
  <c r="U644" i="2"/>
  <c r="V644" i="2"/>
  <c r="V264" i="2"/>
  <c r="U264" i="2"/>
  <c r="M191" i="2"/>
  <c r="M63" i="2"/>
  <c r="U636" i="2"/>
  <c r="V636" i="2"/>
  <c r="M470" i="2"/>
  <c r="M238" i="2"/>
  <c r="M45" i="2"/>
  <c r="V44" i="2" s="1"/>
  <c r="M134" i="2"/>
  <c r="U684" i="2"/>
  <c r="V684" i="2"/>
  <c r="M139" i="2"/>
  <c r="V138" i="2" s="1"/>
  <c r="M719" i="2"/>
  <c r="M639" i="2"/>
  <c r="M551" i="2"/>
  <c r="M463" i="2"/>
  <c r="M383" i="2"/>
  <c r="M263" i="2"/>
  <c r="M118" i="2"/>
  <c r="U444" i="2"/>
  <c r="V444" i="2"/>
  <c r="V133" i="2"/>
  <c r="U133" i="2"/>
  <c r="M108" i="2"/>
  <c r="M606" i="2"/>
  <c r="M478" i="2"/>
  <c r="V477" i="2" s="1"/>
  <c r="M254" i="2"/>
  <c r="M94" i="2"/>
  <c r="V93" i="2" s="1"/>
  <c r="M107" i="2"/>
  <c r="M12" i="2"/>
  <c r="M330" i="2"/>
  <c r="M299" i="2"/>
  <c r="M659" i="2"/>
  <c r="M439" i="2"/>
  <c r="M378" i="2"/>
  <c r="M198" i="2"/>
  <c r="V197" i="2" s="1"/>
  <c r="J547" i="2"/>
  <c r="J227" i="2"/>
  <c r="J6" i="2"/>
  <c r="J34" i="2"/>
  <c r="J313" i="2"/>
  <c r="I162" i="2"/>
  <c r="J162" i="2" s="1"/>
  <c r="J529" i="2"/>
  <c r="J684" i="2"/>
  <c r="I672" i="2"/>
  <c r="J672" i="2" s="1"/>
  <c r="I567" i="2"/>
  <c r="J567" i="2" s="1"/>
  <c r="I512" i="2"/>
  <c r="J512" i="2" s="1"/>
  <c r="J192" i="2"/>
  <c r="I683" i="2"/>
  <c r="J683" i="2" s="1"/>
  <c r="I359" i="2"/>
  <c r="J359" i="2" s="1"/>
  <c r="J618" i="2"/>
  <c r="I390" i="2"/>
  <c r="J390" i="2" s="1"/>
  <c r="I662" i="2"/>
  <c r="J662" i="2" s="1"/>
  <c r="I549" i="2"/>
  <c r="J549" i="2" s="1"/>
  <c r="I485" i="2"/>
  <c r="J485" i="2" s="1"/>
  <c r="I413" i="2"/>
  <c r="J413" i="2" s="1"/>
  <c r="I285" i="2"/>
  <c r="J708" i="2"/>
  <c r="J582" i="2"/>
  <c r="I500" i="2"/>
  <c r="J500" i="2" s="1"/>
  <c r="I436" i="2"/>
  <c r="J436" i="2" s="1"/>
  <c r="I364" i="2"/>
  <c r="J300" i="2"/>
  <c r="J236" i="2"/>
  <c r="J172" i="2"/>
  <c r="J108" i="2"/>
  <c r="U709" i="2"/>
  <c r="U645" i="2"/>
  <c r="V645" i="2"/>
  <c r="U581" i="2"/>
  <c r="V581" i="2"/>
  <c r="U517" i="2"/>
  <c r="U453" i="2"/>
  <c r="U389" i="2"/>
  <c r="V389" i="2"/>
  <c r="U325" i="2"/>
  <c r="V261" i="2"/>
  <c r="U261" i="2"/>
  <c r="U688" i="2"/>
  <c r="U624" i="2"/>
  <c r="V624" i="2"/>
  <c r="U560" i="2"/>
  <c r="V560" i="2"/>
  <c r="U496" i="2"/>
  <c r="V496" i="2"/>
  <c r="U432" i="2"/>
  <c r="U368" i="2"/>
  <c r="V368" i="2"/>
  <c r="U692" i="2"/>
  <c r="V692" i="2"/>
  <c r="U564" i="2"/>
  <c r="V564" i="2"/>
  <c r="V436" i="2"/>
  <c r="U436" i="2"/>
  <c r="V308" i="2"/>
  <c r="U308" i="2"/>
  <c r="V179" i="2"/>
  <c r="U179" i="2"/>
  <c r="M51" i="2"/>
  <c r="V682" i="2"/>
  <c r="U682" i="2"/>
  <c r="U514" i="2"/>
  <c r="V346" i="2"/>
  <c r="U346" i="2"/>
  <c r="V161" i="2"/>
  <c r="U161" i="2"/>
  <c r="V41" i="2"/>
  <c r="U41" i="2"/>
  <c r="V84" i="2"/>
  <c r="U84" i="2"/>
  <c r="V75" i="2"/>
  <c r="U75" i="2"/>
  <c r="V699" i="2"/>
  <c r="U699" i="2"/>
  <c r="V611" i="2"/>
  <c r="U611" i="2"/>
  <c r="V523" i="2"/>
  <c r="U523" i="2"/>
  <c r="V443" i="2"/>
  <c r="U443" i="2"/>
  <c r="M347" i="2"/>
  <c r="V243" i="2"/>
  <c r="U243" i="2"/>
  <c r="V98" i="2"/>
  <c r="U98" i="2"/>
  <c r="V252" i="2"/>
  <c r="U252" i="2"/>
  <c r="I771" i="2"/>
  <c r="I643" i="2"/>
  <c r="J643" i="2" s="1"/>
  <c r="I539" i="2"/>
  <c r="J539" i="2" s="1"/>
  <c r="I475" i="2"/>
  <c r="J475" i="2" s="1"/>
  <c r="I411" i="2"/>
  <c r="I347" i="2"/>
  <c r="J347" i="2" s="1"/>
  <c r="I283" i="2"/>
  <c r="J283" i="2" s="1"/>
  <c r="I219" i="2"/>
  <c r="J219" i="2" s="1"/>
  <c r="I155" i="2"/>
  <c r="J155" i="2" s="1"/>
  <c r="I91" i="2"/>
  <c r="J91" i="2" s="1"/>
  <c r="I594" i="2"/>
  <c r="J594" i="2" s="1"/>
  <c r="I322" i="2"/>
  <c r="I110" i="2"/>
  <c r="J110" i="2" s="1"/>
  <c r="I9" i="2"/>
  <c r="J9" i="2" s="1"/>
  <c r="I610" i="2"/>
  <c r="J610" i="2" s="1"/>
  <c r="I177" i="2"/>
  <c r="J177" i="2" s="1"/>
  <c r="I513" i="2"/>
  <c r="J513" i="2" s="1"/>
  <c r="I257" i="2"/>
  <c r="I65" i="2"/>
  <c r="J65" i="2" s="1"/>
  <c r="I458" i="2"/>
  <c r="J458" i="2" s="1"/>
  <c r="I770" i="2"/>
  <c r="I410" i="2"/>
  <c r="J410" i="2" s="1"/>
  <c r="I169" i="2"/>
  <c r="J169" i="2" s="1"/>
  <c r="I73" i="2"/>
  <c r="J73" i="2" s="1"/>
  <c r="I537" i="2"/>
  <c r="J537" i="2" s="1"/>
  <c r="I281" i="2"/>
  <c r="J281" i="2" s="1"/>
  <c r="I81" i="2"/>
  <c r="I234" i="2"/>
  <c r="J234" i="2" s="1"/>
  <c r="I690" i="2"/>
  <c r="J690" i="2" s="1"/>
  <c r="I338" i="2"/>
  <c r="J338" i="2" s="1"/>
  <c r="I142" i="2"/>
  <c r="J142" i="2" s="1"/>
  <c r="I21" i="2"/>
  <c r="J21" i="2" s="1"/>
  <c r="I490" i="2"/>
  <c r="J490" i="2" s="1"/>
  <c r="I233" i="2"/>
  <c r="J233" i="2" s="1"/>
  <c r="I497" i="2"/>
  <c r="J497" i="2" s="1"/>
  <c r="I241" i="2"/>
  <c r="J241" i="2" s="1"/>
  <c r="I28" i="2"/>
  <c r="J28" i="2" s="1"/>
  <c r="I329" i="2"/>
  <c r="J329" i="2" s="1"/>
  <c r="I439" i="2"/>
  <c r="J439" i="2" s="1"/>
  <c r="I752" i="2"/>
  <c r="I737" i="2"/>
  <c r="J737" i="2" s="1"/>
  <c r="I673" i="2"/>
  <c r="J673" i="2" s="1"/>
  <c r="I601" i="2"/>
  <c r="J601" i="2" s="1"/>
  <c r="I728" i="2"/>
  <c r="J728" i="2" s="1"/>
  <c r="I664" i="2"/>
  <c r="J664" i="2" s="1"/>
  <c r="I600" i="2"/>
  <c r="J600" i="2" s="1"/>
  <c r="I759" i="2"/>
  <c r="I695" i="2"/>
  <c r="J695" i="2" s="1"/>
  <c r="I631" i="2"/>
  <c r="J631" i="2" s="1"/>
  <c r="I559" i="2"/>
  <c r="J559" i="2" s="1"/>
  <c r="I725" i="2"/>
  <c r="J725" i="2" s="1"/>
  <c r="I661" i="2"/>
  <c r="J661" i="2" s="1"/>
  <c r="I597" i="2"/>
  <c r="I732" i="2"/>
  <c r="J732" i="2" s="1"/>
  <c r="I588" i="2"/>
  <c r="J588" i="2" s="1"/>
  <c r="I504" i="2"/>
  <c r="J504" i="2" s="1"/>
  <c r="I440" i="2"/>
  <c r="J440" i="2" s="1"/>
  <c r="I376" i="2"/>
  <c r="J376" i="2" s="1"/>
  <c r="I312" i="2"/>
  <c r="I248" i="2"/>
  <c r="J248" i="2" s="1"/>
  <c r="I184" i="2"/>
  <c r="J184" i="2" s="1"/>
  <c r="I120" i="2"/>
  <c r="J120" i="2" s="1"/>
  <c r="I56" i="2"/>
  <c r="J56" i="2" s="1"/>
  <c r="I667" i="2"/>
  <c r="J667" i="2" s="1"/>
  <c r="I551" i="2"/>
  <c r="J551" i="2" s="1"/>
  <c r="I487" i="2"/>
  <c r="J487" i="2" s="1"/>
  <c r="I415" i="2"/>
  <c r="J415" i="2" s="1"/>
  <c r="I351" i="2"/>
  <c r="J351" i="2" s="1"/>
  <c r="I287" i="2"/>
  <c r="J287" i="2" s="1"/>
  <c r="I215" i="2"/>
  <c r="I151" i="2"/>
  <c r="I87" i="2"/>
  <c r="J87" i="2" s="1"/>
  <c r="I730" i="2"/>
  <c r="J730" i="2" s="1"/>
  <c r="I602" i="2"/>
  <c r="J602" i="2" s="1"/>
  <c r="I518" i="2"/>
  <c r="J518" i="2" s="1"/>
  <c r="I454" i="2"/>
  <c r="J454" i="2" s="1"/>
  <c r="I382" i="2"/>
  <c r="J382" i="2" s="1"/>
  <c r="I318" i="2"/>
  <c r="J318" i="2" s="1"/>
  <c r="I254" i="2"/>
  <c r="I646" i="2"/>
  <c r="J646" i="2" s="1"/>
  <c r="I541" i="2"/>
  <c r="J541" i="2" s="1"/>
  <c r="I469" i="2"/>
  <c r="J469" i="2" s="1"/>
  <c r="I405" i="2"/>
  <c r="I341" i="2"/>
  <c r="J341" i="2" s="1"/>
  <c r="I277" i="2"/>
  <c r="J277" i="2" s="1"/>
  <c r="I213" i="2"/>
  <c r="J213" i="2" s="1"/>
  <c r="I141" i="2"/>
  <c r="J141" i="2" s="1"/>
  <c r="I77" i="2"/>
  <c r="J77" i="2" s="1"/>
  <c r="I692" i="2"/>
  <c r="J692" i="2" s="1"/>
  <c r="I570" i="2"/>
  <c r="I492" i="2"/>
  <c r="J492" i="2" s="1"/>
  <c r="I428" i="2"/>
  <c r="J428" i="2" s="1"/>
  <c r="I356" i="2"/>
  <c r="J356" i="2" s="1"/>
  <c r="I292" i="2"/>
  <c r="J292" i="2" s="1"/>
  <c r="I228" i="2"/>
  <c r="J228" i="2" s="1"/>
  <c r="I164" i="2"/>
  <c r="J164" i="2" s="1"/>
  <c r="I100" i="2"/>
  <c r="J100" i="2" s="1"/>
  <c r="L216" i="2"/>
  <c r="L214" i="2"/>
  <c r="M214" i="2" s="1"/>
  <c r="U701" i="2"/>
  <c r="V701" i="2"/>
  <c r="U637" i="2"/>
  <c r="V637" i="2"/>
  <c r="U573" i="2"/>
  <c r="V573" i="2"/>
  <c r="U509" i="2"/>
  <c r="V509" i="2"/>
  <c r="U445" i="2"/>
  <c r="V381" i="2"/>
  <c r="U381" i="2"/>
  <c r="M317" i="2"/>
  <c r="V253" i="2"/>
  <c r="U253" i="2"/>
  <c r="M680" i="2"/>
  <c r="M616" i="2"/>
  <c r="V615" i="2" s="1"/>
  <c r="U552" i="2"/>
  <c r="V552" i="2"/>
  <c r="M488" i="2"/>
  <c r="U424" i="2"/>
  <c r="U360" i="2"/>
  <c r="V360" i="2"/>
  <c r="U668" i="2"/>
  <c r="V668" i="2"/>
  <c r="U540" i="2"/>
  <c r="V540" i="2"/>
  <c r="U412" i="2"/>
  <c r="V412" i="2"/>
  <c r="U284" i="2"/>
  <c r="V284" i="2"/>
  <c r="V155" i="2"/>
  <c r="U155" i="2"/>
  <c r="V27" i="2"/>
  <c r="U27" i="2"/>
  <c r="V674" i="2"/>
  <c r="U674" i="2"/>
  <c r="M498" i="2"/>
  <c r="V298" i="2"/>
  <c r="U298" i="2"/>
  <c r="V145" i="2"/>
  <c r="U145" i="2"/>
  <c r="M25" i="2"/>
  <c r="U20" i="2"/>
  <c r="M691" i="2"/>
  <c r="M603" i="2"/>
  <c r="M515" i="2"/>
  <c r="M435" i="2"/>
  <c r="M331" i="2"/>
  <c r="M219" i="2"/>
  <c r="V90" i="2"/>
  <c r="U90" i="2"/>
  <c r="U708" i="2"/>
  <c r="V708" i="2"/>
  <c r="M227" i="2"/>
  <c r="V554" i="2"/>
  <c r="U554" i="2"/>
  <c r="M370" i="2"/>
  <c r="M169" i="2"/>
  <c r="M33" i="2"/>
  <c r="V32" i="2" s="1"/>
  <c r="V364" i="2"/>
  <c r="U364" i="2"/>
  <c r="M745" i="2"/>
  <c r="U745" i="2" s="1"/>
  <c r="AD745" i="2" s="1"/>
  <c r="M681" i="2"/>
  <c r="M617" i="2"/>
  <c r="M553" i="2"/>
  <c r="M489" i="2"/>
  <c r="M425" i="2"/>
  <c r="V424" i="2" s="1"/>
  <c r="M361" i="2"/>
  <c r="M297" i="2"/>
  <c r="M233" i="2"/>
  <c r="M168" i="2"/>
  <c r="M104" i="2"/>
  <c r="M40" i="2"/>
  <c r="M566" i="2"/>
  <c r="M366" i="2"/>
  <c r="V101" i="2"/>
  <c r="U101" i="2"/>
  <c r="L212" i="2"/>
  <c r="V171" i="2"/>
  <c r="U171" i="2"/>
  <c r="V256" i="2"/>
  <c r="U256" i="2"/>
  <c r="M167" i="2"/>
  <c r="M39" i="2"/>
  <c r="V60" i="2"/>
  <c r="U60" i="2"/>
  <c r="M638" i="2"/>
  <c r="M438" i="2"/>
  <c r="V437" i="2" s="1"/>
  <c r="L213" i="2"/>
  <c r="M213" i="2" s="1"/>
  <c r="M21" i="2"/>
  <c r="V20" i="2" s="1"/>
  <c r="M6" i="2"/>
  <c r="M634" i="2"/>
  <c r="U36" i="2"/>
  <c r="V36" i="2"/>
  <c r="M711" i="2"/>
  <c r="M623" i="2"/>
  <c r="M535" i="2"/>
  <c r="M455" i="2"/>
  <c r="M359" i="2"/>
  <c r="M255" i="2"/>
  <c r="M110" i="2"/>
  <c r="M686" i="2"/>
  <c r="V685" i="2" s="1"/>
  <c r="M446" i="2"/>
  <c r="V445" i="2" s="1"/>
  <c r="M109" i="2"/>
  <c r="M237" i="2"/>
  <c r="V580" i="2"/>
  <c r="M454" i="2"/>
  <c r="M222" i="2"/>
  <c r="V221" i="2" s="1"/>
  <c r="U221" i="2"/>
  <c r="U100" i="2"/>
  <c r="V100" i="2"/>
  <c r="V4" i="2"/>
  <c r="U4" i="2"/>
  <c r="M239" i="2"/>
  <c r="M267" i="2"/>
  <c r="M619" i="2"/>
  <c r="V618" i="2" s="1"/>
  <c r="V146" i="2"/>
  <c r="M279" i="2"/>
  <c r="M338" i="2"/>
  <c r="M70" i="2"/>
  <c r="V69" i="2" s="1"/>
  <c r="M62" i="2"/>
  <c r="AP746" i="4" l="1"/>
  <c r="AJ742" i="4"/>
  <c r="AE733" i="8"/>
  <c r="AJ733" i="8" s="1"/>
  <c r="O732" i="8"/>
  <c r="S778" i="7"/>
  <c r="AX779" i="7"/>
  <c r="D775" i="7"/>
  <c r="W752" i="8"/>
  <c r="V751" i="8"/>
  <c r="U730" i="8"/>
  <c r="AG731" i="8"/>
  <c r="R731" i="8"/>
  <c r="AA732" i="8"/>
  <c r="O733" i="4"/>
  <c r="O732" i="4" s="1"/>
  <c r="AJ744" i="4"/>
  <c r="AJ743" i="4"/>
  <c r="AP743" i="4"/>
  <c r="I730" i="5"/>
  <c r="I729" i="5" s="1"/>
  <c r="AJ747" i="4"/>
  <c r="AP747" i="4"/>
  <c r="L737" i="5"/>
  <c r="U737" i="5" s="1"/>
  <c r="U736" i="4"/>
  <c r="AG736" i="4" s="1"/>
  <c r="AA738" i="4"/>
  <c r="R737" i="4"/>
  <c r="AD738" i="5"/>
  <c r="AJ738" i="5"/>
  <c r="AA737" i="5"/>
  <c r="O736" i="5"/>
  <c r="Q757" i="5"/>
  <c r="P756" i="5"/>
  <c r="AC262" i="3"/>
  <c r="AC304" i="3"/>
  <c r="AC426" i="3"/>
  <c r="AC11" i="3"/>
  <c r="AC270" i="3"/>
  <c r="AC321" i="3"/>
  <c r="AC184" i="3"/>
  <c r="AC148" i="3"/>
  <c r="AC128" i="3"/>
  <c r="AC43" i="3"/>
  <c r="AC29" i="3"/>
  <c r="Y730" i="5"/>
  <c r="AG12" i="3"/>
  <c r="AG174" i="3"/>
  <c r="AF517" i="3"/>
  <c r="AG275" i="3"/>
  <c r="AG222" i="3"/>
  <c r="AG295" i="3"/>
  <c r="AG330" i="3"/>
  <c r="AF457" i="3"/>
  <c r="AG659" i="3"/>
  <c r="AG670" i="3"/>
  <c r="AF174" i="3"/>
  <c r="AG243" i="3"/>
  <c r="AG352" i="3"/>
  <c r="AG357" i="3"/>
  <c r="AG62" i="3"/>
  <c r="AG51" i="3"/>
  <c r="AF51" i="3"/>
  <c r="AG582" i="3"/>
  <c r="AF386" i="3"/>
  <c r="AG522" i="3"/>
  <c r="AF5" i="3"/>
  <c r="AF632" i="3"/>
  <c r="AG583" i="3"/>
  <c r="AF456" i="3"/>
  <c r="AG296" i="3"/>
  <c r="AG16" i="3"/>
  <c r="AG115" i="3"/>
  <c r="AG351" i="3"/>
  <c r="AG248" i="3"/>
  <c r="AG154" i="3"/>
  <c r="AF16" i="3"/>
  <c r="AG361" i="3"/>
  <c r="AG362" i="3"/>
  <c r="AG263" i="3"/>
  <c r="AF104" i="3"/>
  <c r="AG331" i="3"/>
  <c r="AG29" i="3"/>
  <c r="AG111" i="3"/>
  <c r="AG517" i="3"/>
  <c r="AF88" i="3"/>
  <c r="AG153" i="3"/>
  <c r="AG71" i="3"/>
  <c r="W755" i="4"/>
  <c r="V754" i="4"/>
  <c r="AC483" i="3"/>
  <c r="AC33" i="3"/>
  <c r="AG101" i="3"/>
  <c r="AG394" i="3"/>
  <c r="AG452" i="3"/>
  <c r="AG350" i="3"/>
  <c r="AG433" i="3"/>
  <c r="AF35" i="3"/>
  <c r="AG590" i="3"/>
  <c r="AC690" i="3"/>
  <c r="AC427" i="3"/>
  <c r="AC115" i="3"/>
  <c r="AC358" i="3"/>
  <c r="AG79" i="3"/>
  <c r="AG163" i="3"/>
  <c r="AG501" i="3"/>
  <c r="AC6" i="3"/>
  <c r="AG558" i="3"/>
  <c r="AC234" i="3"/>
  <c r="AG371" i="3"/>
  <c r="AG489" i="3"/>
  <c r="AG247" i="3"/>
  <c r="AG618" i="3"/>
  <c r="AC204" i="3"/>
  <c r="AC64" i="3"/>
  <c r="AC342" i="3"/>
  <c r="AF524" i="3"/>
  <c r="AG162" i="3"/>
  <c r="AG118" i="3"/>
  <c r="AC674" i="3"/>
  <c r="AG396" i="3"/>
  <c r="AC593" i="3"/>
  <c r="AG524" i="3"/>
  <c r="AC381" i="3"/>
  <c r="AC590" i="3"/>
  <c r="AG229" i="3"/>
  <c r="AC315" i="3"/>
  <c r="AF191" i="3"/>
  <c r="AG207" i="3"/>
  <c r="AG366" i="3"/>
  <c r="AC581" i="3"/>
  <c r="AG356" i="3"/>
  <c r="AG221" i="3"/>
  <c r="AC401" i="3"/>
  <c r="AF18" i="3"/>
  <c r="AC332" i="3"/>
  <c r="AG55" i="3"/>
  <c r="AG490" i="3"/>
  <c r="AG342" i="3"/>
  <c r="AG456" i="3"/>
  <c r="AC410" i="3"/>
  <c r="AG658" i="3"/>
  <c r="AC522" i="3"/>
  <c r="AF745" i="3"/>
  <c r="AF397" i="3"/>
  <c r="AG745" i="3"/>
  <c r="AG166" i="3"/>
  <c r="AC20" i="3"/>
  <c r="AG277" i="3"/>
  <c r="AF247" i="3"/>
  <c r="AG435" i="3"/>
  <c r="AC199" i="3"/>
  <c r="AG581" i="3"/>
  <c r="AG367" i="3"/>
  <c r="AF615" i="3"/>
  <c r="AG320" i="3"/>
  <c r="AF277" i="3"/>
  <c r="AF395" i="3"/>
  <c r="AG566" i="3"/>
  <c r="AC628" i="3"/>
  <c r="AF518" i="3"/>
  <c r="AC38" i="3"/>
  <c r="AG146" i="3"/>
  <c r="AG193" i="3"/>
  <c r="AG338" i="3"/>
  <c r="AG555" i="3"/>
  <c r="AG4" i="3"/>
  <c r="AG518" i="3"/>
  <c r="AG315" i="3"/>
  <c r="AG383" i="3"/>
  <c r="AC241" i="3"/>
  <c r="AF559" i="3"/>
  <c r="AG439" i="3"/>
  <c r="AC592" i="3"/>
  <c r="AF392" i="3"/>
  <c r="AG559" i="3"/>
  <c r="AC553" i="3"/>
  <c r="AG75" i="3"/>
  <c r="AC322" i="3"/>
  <c r="AG620" i="3"/>
  <c r="AG241" i="3"/>
  <c r="AF459" i="3"/>
  <c r="AG102" i="3"/>
  <c r="AG343" i="3"/>
  <c r="AG339" i="3"/>
  <c r="AG570" i="3"/>
  <c r="AC594" i="3"/>
  <c r="AG619" i="3"/>
  <c r="AC713" i="3"/>
  <c r="AF34" i="3"/>
  <c r="AG280" i="3"/>
  <c r="AC675" i="3"/>
  <c r="AC303" i="3"/>
  <c r="AG164" i="3"/>
  <c r="AG506" i="3"/>
  <c r="AG262" i="3"/>
  <c r="AG3" i="3"/>
  <c r="AG579" i="3"/>
  <c r="AF619" i="3"/>
  <c r="AF29" i="3"/>
  <c r="AF119" i="3"/>
  <c r="AC94" i="3"/>
  <c r="AG227" i="3"/>
  <c r="AG324" i="3"/>
  <c r="AG459" i="3"/>
  <c r="AG155" i="3"/>
  <c r="AF221" i="3"/>
  <c r="AC465" i="3"/>
  <c r="AF452" i="3"/>
  <c r="AC554" i="3"/>
  <c r="AG697" i="3"/>
  <c r="AG220" i="3"/>
  <c r="AG385" i="3"/>
  <c r="AG341" i="3"/>
  <c r="AG36" i="3"/>
  <c r="AC451" i="3"/>
  <c r="AG34" i="3"/>
  <c r="AG708" i="3"/>
  <c r="AG230" i="3"/>
  <c r="AC682" i="3"/>
  <c r="AG107" i="3"/>
  <c r="AG727" i="3"/>
  <c r="AG104" i="3"/>
  <c r="AC519" i="3"/>
  <c r="AG359" i="3"/>
  <c r="AG395" i="3"/>
  <c r="AC673" i="3"/>
  <c r="AG392" i="3"/>
  <c r="AG431" i="3"/>
  <c r="AF316" i="3"/>
  <c r="AC37" i="3"/>
  <c r="AC165" i="3"/>
  <c r="AG340" i="3"/>
  <c r="AC629" i="3"/>
  <c r="AC608" i="3"/>
  <c r="AG703" i="3"/>
  <c r="AC147" i="3"/>
  <c r="AG463" i="3"/>
  <c r="AC395" i="3"/>
  <c r="AF263" i="3"/>
  <c r="AG306" i="3"/>
  <c r="AC411" i="3"/>
  <c r="AF28" i="3"/>
  <c r="AG165" i="3"/>
  <c r="AC12" i="3"/>
  <c r="AF165" i="3"/>
  <c r="AF363" i="3"/>
  <c r="AC396" i="3"/>
  <c r="AC449" i="3"/>
  <c r="AF506" i="3"/>
  <c r="AC615" i="3"/>
  <c r="AF62" i="3"/>
  <c r="AG245" i="3"/>
  <c r="AG158" i="3"/>
  <c r="AH738" i="3"/>
  <c r="AG28" i="3"/>
  <c r="AG674" i="3"/>
  <c r="AF454" i="3"/>
  <c r="AH742" i="3"/>
  <c r="AS742" i="3" s="1"/>
  <c r="AG93" i="3"/>
  <c r="AC129" i="3"/>
  <c r="AC424" i="3"/>
  <c r="AG119" i="3"/>
  <c r="AG74" i="3"/>
  <c r="AG120" i="3"/>
  <c r="AC576" i="3"/>
  <c r="AC491" i="3"/>
  <c r="AG676" i="3"/>
  <c r="AC271" i="3"/>
  <c r="AG126" i="3"/>
  <c r="AF742" i="3"/>
  <c r="AC546" i="3"/>
  <c r="AG436" i="3"/>
  <c r="AG239" i="3"/>
  <c r="AC296" i="3"/>
  <c r="AG675" i="3"/>
  <c r="AG713" i="3"/>
  <c r="AG742" i="3"/>
  <c r="AC263" i="3"/>
  <c r="AC397" i="3"/>
  <c r="AG94" i="3"/>
  <c r="AC193" i="3"/>
  <c r="AG266" i="3"/>
  <c r="AC512" i="3"/>
  <c r="AG313" i="3"/>
  <c r="AC736" i="3"/>
  <c r="AF562" i="3"/>
  <c r="AC317" i="3"/>
  <c r="AC110" i="3"/>
  <c r="AG258" i="3"/>
  <c r="AG686" i="3"/>
  <c r="AG237" i="3"/>
  <c r="AG571" i="3"/>
  <c r="AC42" i="3"/>
  <c r="AC596" i="3"/>
  <c r="AC679" i="3"/>
  <c r="AC458" i="3"/>
  <c r="AC76" i="3"/>
  <c r="AC319" i="3"/>
  <c r="AC55" i="3"/>
  <c r="AC571" i="3"/>
  <c r="AC10" i="3"/>
  <c r="AC621" i="3"/>
  <c r="AC611" i="3"/>
  <c r="AC710" i="3"/>
  <c r="AC212" i="3"/>
  <c r="AC541" i="3"/>
  <c r="AC172" i="3"/>
  <c r="AC102" i="3"/>
  <c r="AC167" i="3"/>
  <c r="AC82" i="3"/>
  <c r="AC45" i="3"/>
  <c r="AC227" i="3"/>
  <c r="AC308" i="3"/>
  <c r="AC531" i="3"/>
  <c r="AC504" i="3"/>
  <c r="AC712" i="3"/>
  <c r="AC63" i="3"/>
  <c r="AC201" i="3"/>
  <c r="AC582" i="3"/>
  <c r="AC633" i="3"/>
  <c r="AF747" i="3"/>
  <c r="AF737" i="3"/>
  <c r="AG527" i="3"/>
  <c r="AG88" i="3"/>
  <c r="AG578" i="3"/>
  <c r="AG157" i="3"/>
  <c r="AC404" i="3"/>
  <c r="AC350" i="3"/>
  <c r="AF728" i="3"/>
  <c r="AG667" i="3"/>
  <c r="AH737" i="3"/>
  <c r="AG121" i="3"/>
  <c r="AG99" i="3"/>
  <c r="AF579" i="3"/>
  <c r="AC213" i="3"/>
  <c r="AC349" i="3"/>
  <c r="AC678" i="3"/>
  <c r="AG728" i="3"/>
  <c r="AG8" i="3"/>
  <c r="AG252" i="3"/>
  <c r="AC580" i="3"/>
  <c r="AC134" i="3"/>
  <c r="AG116" i="3"/>
  <c r="AG310" i="3"/>
  <c r="AG90" i="3"/>
  <c r="AC107" i="3"/>
  <c r="AG437" i="3"/>
  <c r="AC552" i="3"/>
  <c r="AF668" i="3"/>
  <c r="AF107" i="3"/>
  <c r="AG283" i="3"/>
  <c r="AG64" i="3"/>
  <c r="AC158" i="3"/>
  <c r="AG236" i="3"/>
  <c r="AG122" i="3"/>
  <c r="AC86" i="3"/>
  <c r="AC683" i="3"/>
  <c r="AG424" i="3"/>
  <c r="AG110" i="3"/>
  <c r="AG117" i="3"/>
  <c r="AG690" i="3"/>
  <c r="AF110" i="3"/>
  <c r="AG609" i="3"/>
  <c r="AC122" i="3"/>
  <c r="AG425" i="3"/>
  <c r="AG688" i="3"/>
  <c r="AC432" i="3"/>
  <c r="AG556" i="3"/>
  <c r="AC433" i="3"/>
  <c r="AC584" i="3"/>
  <c r="AH747" i="3"/>
  <c r="AS747" i="3" s="1"/>
  <c r="AG267" i="3"/>
  <c r="AF556" i="3"/>
  <c r="AG335" i="3"/>
  <c r="AF266" i="3"/>
  <c r="AG387" i="3"/>
  <c r="AF197" i="3"/>
  <c r="AC680" i="3"/>
  <c r="AG663" i="3"/>
  <c r="AC561" i="3"/>
  <c r="AC476" i="3"/>
  <c r="AC347" i="3"/>
  <c r="AC23" i="3"/>
  <c r="AF64" i="3"/>
  <c r="AC624" i="3"/>
  <c r="AG664" i="3"/>
  <c r="AG372" i="3"/>
  <c r="AG521" i="3"/>
  <c r="AG268" i="3"/>
  <c r="AF438" i="3"/>
  <c r="AG41" i="3"/>
  <c r="AF372" i="3"/>
  <c r="AG550" i="3"/>
  <c r="AC391" i="3"/>
  <c r="AC245" i="3"/>
  <c r="AC92" i="3"/>
  <c r="AG89" i="3"/>
  <c r="AF338" i="3"/>
  <c r="AG438" i="3"/>
  <c r="AC440" i="3"/>
  <c r="AF90" i="3"/>
  <c r="AG434" i="3"/>
  <c r="AF688" i="3"/>
  <c r="AF3" i="3"/>
  <c r="R734" i="3"/>
  <c r="AH734" i="3" s="1"/>
  <c r="AG739" i="3"/>
  <c r="AG738" i="3"/>
  <c r="AC235" i="3"/>
  <c r="AC447" i="3"/>
  <c r="AC348" i="3"/>
  <c r="AC620" i="3"/>
  <c r="AC159" i="3"/>
  <c r="AC123" i="3"/>
  <c r="AC127" i="3"/>
  <c r="AC87" i="3"/>
  <c r="AC244" i="3"/>
  <c r="AC583" i="3"/>
  <c r="AC206" i="3"/>
  <c r="AC267" i="3"/>
  <c r="AC39" i="3"/>
  <c r="AC681" i="3"/>
  <c r="AC412" i="3"/>
  <c r="AC557" i="3"/>
  <c r="AC667" i="3"/>
  <c r="AC329" i="3"/>
  <c r="AC109" i="3"/>
  <c r="AC337" i="3"/>
  <c r="AC556" i="3"/>
  <c r="AC617" i="3"/>
  <c r="AC585" i="3"/>
  <c r="AC266" i="3"/>
  <c r="AC200" i="3"/>
  <c r="AC41" i="3"/>
  <c r="AF150" i="3"/>
  <c r="AG149" i="3"/>
  <c r="AG270" i="3"/>
  <c r="AG519" i="3"/>
  <c r="AF307" i="3"/>
  <c r="AF434" i="3"/>
  <c r="AG240" i="3"/>
  <c r="AG22" i="3"/>
  <c r="AG150" i="3"/>
  <c r="AG334" i="3"/>
  <c r="AG112" i="3"/>
  <c r="AG499" i="3"/>
  <c r="AG346" i="3"/>
  <c r="AF208" i="3"/>
  <c r="AG9" i="3"/>
  <c r="AG498" i="3"/>
  <c r="AG307" i="3"/>
  <c r="AG15" i="3"/>
  <c r="AF15" i="3"/>
  <c r="AG148" i="3"/>
  <c r="AF148" i="3"/>
  <c r="AG541" i="3"/>
  <c r="AF177" i="3"/>
  <c r="AG176" i="3"/>
  <c r="AM741" i="3"/>
  <c r="AG113" i="3"/>
  <c r="AG322" i="3"/>
  <c r="AF184" i="3"/>
  <c r="AG184" i="3"/>
  <c r="AG632" i="3"/>
  <c r="AG183" i="3"/>
  <c r="AC144" i="3"/>
  <c r="AG610" i="3"/>
  <c r="AF93" i="3"/>
  <c r="AG316" i="3"/>
  <c r="AF522" i="3"/>
  <c r="AG737" i="3"/>
  <c r="AF127" i="3"/>
  <c r="AG466" i="3"/>
  <c r="AG271" i="3"/>
  <c r="AF171" i="3"/>
  <c r="AG171" i="3"/>
  <c r="AF178" i="3"/>
  <c r="AG178" i="3"/>
  <c r="AG177" i="3"/>
  <c r="AC283" i="3"/>
  <c r="AC198" i="3"/>
  <c r="AC619" i="3"/>
  <c r="AF206" i="3"/>
  <c r="AG205" i="3"/>
  <c r="AG206" i="3"/>
  <c r="AG440" i="3"/>
  <c r="AF610" i="3"/>
  <c r="AC372" i="3"/>
  <c r="AC715" i="3"/>
  <c r="AG289" i="3"/>
  <c r="AG196" i="3"/>
  <c r="AF196" i="3"/>
  <c r="AC133" i="3"/>
  <c r="AG142" i="3"/>
  <c r="AF142" i="3"/>
  <c r="AG141" i="3"/>
  <c r="AG740" i="3"/>
  <c r="AH740" i="3"/>
  <c r="AF740" i="3"/>
  <c r="AC36" i="3"/>
  <c r="AC203" i="3"/>
  <c r="AC202" i="3"/>
  <c r="AF444" i="3"/>
  <c r="AG444" i="3"/>
  <c r="AC344" i="3"/>
  <c r="AF322" i="3"/>
  <c r="AC105" i="3"/>
  <c r="AC464" i="3"/>
  <c r="AG441" i="3"/>
  <c r="AG186" i="3"/>
  <c r="AF186" i="3"/>
  <c r="AG185" i="3"/>
  <c r="AG100" i="3"/>
  <c r="AF100" i="3"/>
  <c r="AC49" i="3"/>
  <c r="AG17" i="3"/>
  <c r="AF17" i="3"/>
  <c r="AG180" i="3"/>
  <c r="AF180" i="3"/>
  <c r="AF541" i="3"/>
  <c r="AG365" i="3"/>
  <c r="AG364" i="3"/>
  <c r="AF365" i="3"/>
  <c r="AC114" i="3"/>
  <c r="AC251" i="3"/>
  <c r="AC373" i="3"/>
  <c r="AG317" i="3"/>
  <c r="AG380" i="3"/>
  <c r="AC716" i="3"/>
  <c r="AC341" i="3"/>
  <c r="AG204" i="3"/>
  <c r="AF204" i="3"/>
  <c r="AC44" i="3"/>
  <c r="AF377" i="3"/>
  <c r="AG376" i="3"/>
  <c r="AC225" i="3"/>
  <c r="AC226" i="3"/>
  <c r="AC650" i="3"/>
  <c r="AC53" i="3"/>
  <c r="AF167" i="3"/>
  <c r="AG167" i="3"/>
  <c r="AG190" i="3"/>
  <c r="AF190" i="3"/>
  <c r="AG189" i="3"/>
  <c r="AG175" i="3"/>
  <c r="AF175" i="3"/>
  <c r="AG491" i="3"/>
  <c r="AC282" i="3"/>
  <c r="AG284" i="3"/>
  <c r="AJ737" i="3"/>
  <c r="X736" i="3"/>
  <c r="AG465" i="3"/>
  <c r="AF465" i="3"/>
  <c r="AC35" i="3"/>
  <c r="AC605" i="3"/>
  <c r="AG179" i="3"/>
  <c r="AF179" i="3"/>
  <c r="AG200" i="3"/>
  <c r="AF200" i="3"/>
  <c r="AC229" i="3"/>
  <c r="AC228" i="3"/>
  <c r="AG464" i="3"/>
  <c r="AF464" i="3"/>
  <c r="AG201" i="3"/>
  <c r="AF202" i="3"/>
  <c r="AF652" i="3"/>
  <c r="AG652" i="3"/>
  <c r="AC136" i="3"/>
  <c r="AF232" i="3"/>
  <c r="AG232" i="3"/>
  <c r="AF21" i="3"/>
  <c r="AG21" i="3"/>
  <c r="AC106" i="3"/>
  <c r="AC66" i="3"/>
  <c r="AC182" i="3"/>
  <c r="AC277" i="3"/>
  <c r="AG412" i="3"/>
  <c r="AF412" i="3"/>
  <c r="AG414" i="3"/>
  <c r="AF414" i="3"/>
  <c r="AC501" i="3"/>
  <c r="AG544" i="3"/>
  <c r="AF544" i="3"/>
  <c r="AC538" i="3"/>
  <c r="AC638" i="3"/>
  <c r="AC155" i="3"/>
  <c r="AG213" i="3"/>
  <c r="AF213" i="3"/>
  <c r="AC346" i="3"/>
  <c r="AC345" i="3"/>
  <c r="AC327" i="3"/>
  <c r="AC423" i="3"/>
  <c r="AG483" i="3"/>
  <c r="AF483" i="3"/>
  <c r="AC623" i="3"/>
  <c r="AG81" i="3"/>
  <c r="AF81" i="3"/>
  <c r="AC75" i="3"/>
  <c r="AC280" i="3"/>
  <c r="AC279" i="3"/>
  <c r="AC300" i="3"/>
  <c r="AC306" i="3"/>
  <c r="AC439" i="3"/>
  <c r="AC565" i="3"/>
  <c r="AC575" i="3"/>
  <c r="AC655" i="3"/>
  <c r="AG682" i="3"/>
  <c r="AF682" i="3"/>
  <c r="AC150" i="3"/>
  <c r="AC174" i="3"/>
  <c r="AC173" i="3"/>
  <c r="AF486" i="3"/>
  <c r="AG486" i="3"/>
  <c r="AG413" i="3"/>
  <c r="AF413" i="3"/>
  <c r="AC481" i="3"/>
  <c r="AG513" i="3"/>
  <c r="AF513" i="3"/>
  <c r="AC524" i="3"/>
  <c r="AG602" i="3"/>
  <c r="AF602" i="3"/>
  <c r="AC632" i="3"/>
  <c r="AC112" i="3"/>
  <c r="AC22" i="3"/>
  <c r="AC183" i="3"/>
  <c r="AG274" i="3"/>
  <c r="AF274" i="3"/>
  <c r="AG514" i="3"/>
  <c r="AF514" i="3"/>
  <c r="AG573" i="3"/>
  <c r="AF573" i="3"/>
  <c r="AC179" i="3"/>
  <c r="AG265" i="3"/>
  <c r="AF265" i="3"/>
  <c r="AG264" i="3"/>
  <c r="AC355" i="3"/>
  <c r="AF398" i="3"/>
  <c r="AG398" i="3"/>
  <c r="AG451" i="3"/>
  <c r="AF451" i="3"/>
  <c r="AC467" i="3"/>
  <c r="AC603" i="3"/>
  <c r="AG635" i="3"/>
  <c r="AF635" i="3"/>
  <c r="AG575" i="3"/>
  <c r="AF575" i="3"/>
  <c r="AF644" i="3"/>
  <c r="AG644" i="3"/>
  <c r="AC640" i="3"/>
  <c r="AG673" i="3"/>
  <c r="AF673" i="3"/>
  <c r="AC702" i="3"/>
  <c r="AC701" i="3"/>
  <c r="AC83" i="3"/>
  <c r="AG137" i="3"/>
  <c r="AF137" i="3"/>
  <c r="AC160" i="3"/>
  <c r="AC216" i="3"/>
  <c r="AG314" i="3"/>
  <c r="AF314" i="3"/>
  <c r="AG402" i="3"/>
  <c r="AF402" i="3"/>
  <c r="AC374" i="3"/>
  <c r="AG515" i="3"/>
  <c r="AF515" i="3"/>
  <c r="AF574" i="3"/>
  <c r="AG574" i="3"/>
  <c r="AF617" i="3"/>
  <c r="AG617" i="3"/>
  <c r="AG616" i="3"/>
  <c r="AG662" i="3"/>
  <c r="AF662" i="3"/>
  <c r="AG209" i="3"/>
  <c r="AF209" i="3"/>
  <c r="AF701" i="3"/>
  <c r="AG701" i="3"/>
  <c r="AC703" i="3"/>
  <c r="AG471" i="3"/>
  <c r="AF471" i="3"/>
  <c r="AC604" i="3"/>
  <c r="AC658" i="3"/>
  <c r="AG744" i="3"/>
  <c r="AH744" i="3"/>
  <c r="AF744" i="3"/>
  <c r="AG485" i="3"/>
  <c r="AF711" i="3"/>
  <c r="AG711" i="3"/>
  <c r="AG743" i="3"/>
  <c r="AF30" i="3"/>
  <c r="AG30" i="3"/>
  <c r="AC720" i="3"/>
  <c r="AG397" i="3"/>
  <c r="AG577" i="3"/>
  <c r="AF577" i="3"/>
  <c r="AC644" i="3"/>
  <c r="AF709" i="3"/>
  <c r="AG709" i="3"/>
  <c r="AC9" i="3"/>
  <c r="AF78" i="3"/>
  <c r="AG78" i="3"/>
  <c r="AG77" i="3"/>
  <c r="AG60" i="3"/>
  <c r="AF60" i="3"/>
  <c r="AC154" i="3"/>
  <c r="AC233" i="3"/>
  <c r="AG195" i="3"/>
  <c r="AF195" i="3"/>
  <c r="AG194" i="3"/>
  <c r="AC175" i="3"/>
  <c r="AG300" i="3"/>
  <c r="AF300" i="3"/>
  <c r="AC469" i="3"/>
  <c r="AC656" i="3"/>
  <c r="AF601" i="3"/>
  <c r="AG601" i="3"/>
  <c r="AG48" i="3"/>
  <c r="AF48" i="3"/>
  <c r="AG47" i="3"/>
  <c r="AC209" i="3"/>
  <c r="AC653" i="3"/>
  <c r="AC643" i="3"/>
  <c r="AC58" i="3"/>
  <c r="AC57" i="3"/>
  <c r="AC124" i="3"/>
  <c r="AC101" i="3"/>
  <c r="AG215" i="3"/>
  <c r="AF215" i="3"/>
  <c r="AC238" i="3"/>
  <c r="AC312" i="3"/>
  <c r="AG378" i="3"/>
  <c r="AF378" i="3"/>
  <c r="AG377" i="3"/>
  <c r="AC470" i="3"/>
  <c r="AG478" i="3"/>
  <c r="AF478" i="3"/>
  <c r="AG472" i="3"/>
  <c r="AF472" i="3"/>
  <c r="AG557" i="3"/>
  <c r="AF557" i="3"/>
  <c r="AG625" i="3"/>
  <c r="AF625" i="3"/>
  <c r="AC622" i="3"/>
  <c r="AG624" i="3"/>
  <c r="AC70" i="3"/>
  <c r="AG217" i="3"/>
  <c r="AF217" i="3"/>
  <c r="AC281" i="3"/>
  <c r="AC472" i="3"/>
  <c r="AG488" i="3"/>
  <c r="AF488" i="3"/>
  <c r="AC463" i="3"/>
  <c r="AG545" i="3"/>
  <c r="AF545" i="3"/>
  <c r="AF628" i="3"/>
  <c r="AG628" i="3"/>
  <c r="AC591" i="3"/>
  <c r="AC686" i="3"/>
  <c r="AG671" i="3"/>
  <c r="AF671" i="3"/>
  <c r="AG26" i="3"/>
  <c r="AF26" i="3"/>
  <c r="AG25" i="3"/>
  <c r="AC131" i="3"/>
  <c r="AF321" i="3"/>
  <c r="AG321" i="3"/>
  <c r="AC237" i="3"/>
  <c r="AG407" i="3"/>
  <c r="AF407" i="3"/>
  <c r="AG430" i="3"/>
  <c r="AF430" i="3"/>
  <c r="AC442" i="3"/>
  <c r="AC503" i="3"/>
  <c r="AG650" i="3"/>
  <c r="AF650" i="3"/>
  <c r="AG234" i="3"/>
  <c r="AF234" i="3"/>
  <c r="AG233" i="3"/>
  <c r="AF449" i="3"/>
  <c r="AG449" i="3"/>
  <c r="AC457" i="3"/>
  <c r="AG538" i="3"/>
  <c r="AF538" i="3"/>
  <c r="AG647" i="3"/>
  <c r="AF647" i="3"/>
  <c r="AC685" i="3"/>
  <c r="AC728" i="3"/>
  <c r="AC26" i="3"/>
  <c r="AC25" i="3"/>
  <c r="AC100" i="3"/>
  <c r="AC294" i="3"/>
  <c r="AC293" i="3"/>
  <c r="AF298" i="3"/>
  <c r="AG298" i="3"/>
  <c r="AG336" i="3"/>
  <c r="AF336" i="3"/>
  <c r="AF291" i="3"/>
  <c r="AG291" i="3"/>
  <c r="AG409" i="3"/>
  <c r="AF409" i="3"/>
  <c r="AC502" i="3"/>
  <c r="AC479" i="3"/>
  <c r="AF580" i="3"/>
  <c r="AG580" i="3"/>
  <c r="AG642" i="3"/>
  <c r="AF642" i="3"/>
  <c r="AC639" i="3"/>
  <c r="AG235" i="3"/>
  <c r="AF235" i="3"/>
  <c r="AF586" i="3"/>
  <c r="AG586" i="3"/>
  <c r="AC704" i="3"/>
  <c r="AC232" i="3"/>
  <c r="AC729" i="3"/>
  <c r="AG497" i="3"/>
  <c r="AF497" i="3"/>
  <c r="AC630" i="3"/>
  <c r="AC684" i="3"/>
  <c r="AG678" i="3"/>
  <c r="AF678" i="3"/>
  <c r="AC709" i="3"/>
  <c r="AF608" i="3"/>
  <c r="AG608" i="3"/>
  <c r="AC698" i="3"/>
  <c r="AG56" i="3"/>
  <c r="AF56" i="3"/>
  <c r="AG297" i="3"/>
  <c r="AF297" i="3"/>
  <c r="AG374" i="3"/>
  <c r="AF374" i="3"/>
  <c r="AC468" i="3"/>
  <c r="AG695" i="3"/>
  <c r="AF695" i="3"/>
  <c r="AC646" i="3"/>
  <c r="AC645" i="3"/>
  <c r="AC649" i="3"/>
  <c r="AC77" i="3"/>
  <c r="AG32" i="3"/>
  <c r="AF32" i="3"/>
  <c r="AF136" i="3"/>
  <c r="AG136" i="3"/>
  <c r="AC138" i="3"/>
  <c r="AC137" i="3"/>
  <c r="AG269" i="3"/>
  <c r="AF269" i="3"/>
  <c r="AG292" i="3"/>
  <c r="AF292" i="3"/>
  <c r="AG299" i="3"/>
  <c r="AG420" i="3"/>
  <c r="AF420" i="3"/>
  <c r="AC545" i="3"/>
  <c r="AC558" i="3"/>
  <c r="AG666" i="3"/>
  <c r="AF666" i="3"/>
  <c r="AC34" i="3"/>
  <c r="AC85" i="3"/>
  <c r="AC211" i="3"/>
  <c r="AC210" i="3"/>
  <c r="AG279" i="3"/>
  <c r="AF279" i="3"/>
  <c r="AC362" i="3"/>
  <c r="AC398" i="3"/>
  <c r="AF607" i="3"/>
  <c r="AG607" i="3"/>
  <c r="AC663" i="3"/>
  <c r="AG643" i="3"/>
  <c r="AC68" i="3"/>
  <c r="AC67" i="3"/>
  <c r="AG97" i="3"/>
  <c r="AF97" i="3"/>
  <c r="AC146" i="3"/>
  <c r="AC145" i="3"/>
  <c r="AC249" i="3"/>
  <c r="AF325" i="3"/>
  <c r="AG325" i="3"/>
  <c r="AF309" i="3"/>
  <c r="AG309" i="3"/>
  <c r="AC438" i="3"/>
  <c r="AG505" i="3"/>
  <c r="AF505" i="3"/>
  <c r="AF549" i="3"/>
  <c r="AG549" i="3"/>
  <c r="AG548" i="3"/>
  <c r="AF548" i="3"/>
  <c r="AG592" i="3"/>
  <c r="AF592" i="3"/>
  <c r="AC637" i="3"/>
  <c r="AG53" i="3"/>
  <c r="AF53" i="3"/>
  <c r="AF257" i="3"/>
  <c r="AG257" i="3"/>
  <c r="AG261" i="3"/>
  <c r="AF261" i="3"/>
  <c r="AG482" i="3"/>
  <c r="AF482" i="3"/>
  <c r="AG504" i="3"/>
  <c r="AC489" i="3"/>
  <c r="AC568" i="3"/>
  <c r="AC574" i="3"/>
  <c r="AG707" i="3"/>
  <c r="AF707" i="3"/>
  <c r="AC7" i="3"/>
  <c r="AG45" i="3"/>
  <c r="AF45" i="3"/>
  <c r="AC135" i="3"/>
  <c r="AG96" i="3"/>
  <c r="AC157" i="3"/>
  <c r="AC156" i="3"/>
  <c r="AC295" i="3"/>
  <c r="AC387" i="3"/>
  <c r="AC446" i="3"/>
  <c r="AG450" i="3"/>
  <c r="AG475" i="3"/>
  <c r="AF475" i="3"/>
  <c r="AG503" i="3"/>
  <c r="AF503" i="3"/>
  <c r="AG534" i="3"/>
  <c r="AF534" i="3"/>
  <c r="AG702" i="3"/>
  <c r="AF702" i="3"/>
  <c r="AC73" i="3"/>
  <c r="AC72" i="3"/>
  <c r="AG86" i="3"/>
  <c r="AF86" i="3"/>
  <c r="AG210" i="3"/>
  <c r="AF210" i="3"/>
  <c r="AG273" i="3"/>
  <c r="AF273" i="3"/>
  <c r="AG427" i="3"/>
  <c r="AF427" i="3"/>
  <c r="AC477" i="3"/>
  <c r="AC532" i="3"/>
  <c r="AC602" i="3"/>
  <c r="AF303" i="3"/>
  <c r="AG303" i="3"/>
  <c r="AF286" i="3"/>
  <c r="AG286" i="3"/>
  <c r="AC316" i="3"/>
  <c r="AF428" i="3"/>
  <c r="AG428" i="3"/>
  <c r="AC597" i="3"/>
  <c r="AG569" i="3"/>
  <c r="AF569" i="3"/>
  <c r="AF599" i="3"/>
  <c r="AG599" i="3"/>
  <c r="AG600" i="3"/>
  <c r="AF600" i="3"/>
  <c r="AG712" i="3"/>
  <c r="AF712" i="3"/>
  <c r="AG612" i="3"/>
  <c r="AF612" i="3"/>
  <c r="AC730" i="3"/>
  <c r="AG65" i="3"/>
  <c r="AF65" i="3"/>
  <c r="AC153" i="3"/>
  <c r="AC326" i="3"/>
  <c r="AC514" i="3"/>
  <c r="AC513" i="3"/>
  <c r="AG704" i="3"/>
  <c r="AF704" i="3"/>
  <c r="AC735" i="3"/>
  <c r="AG634" i="3"/>
  <c r="AF634" i="3"/>
  <c r="AC724" i="3"/>
  <c r="AC700" i="3"/>
  <c r="AC181" i="3"/>
  <c r="AF323" i="3"/>
  <c r="AG323" i="3"/>
  <c r="AG400" i="3"/>
  <c r="AF400" i="3"/>
  <c r="AF613" i="3"/>
  <c r="AG613" i="3"/>
  <c r="AC706" i="3"/>
  <c r="AC705" i="3"/>
  <c r="AG721" i="3"/>
  <c r="AF721" i="3"/>
  <c r="AG208" i="3"/>
  <c r="AG281" i="3"/>
  <c r="AF281" i="3"/>
  <c r="AC672" i="3"/>
  <c r="AC671" i="3"/>
  <c r="AG719" i="3"/>
  <c r="AF719" i="3"/>
  <c r="AC248" i="3"/>
  <c r="AC103" i="3"/>
  <c r="AG272" i="3"/>
  <c r="AC81" i="3"/>
  <c r="AC80" i="3"/>
  <c r="AC215" i="3"/>
  <c r="AC421" i="3"/>
  <c r="AC408" i="3"/>
  <c r="AG411" i="3"/>
  <c r="AF411" i="3"/>
  <c r="AG410" i="3"/>
  <c r="AC510" i="3"/>
  <c r="AG596" i="3"/>
  <c r="AF596" i="3"/>
  <c r="AG638" i="3"/>
  <c r="AF638" i="3"/>
  <c r="AG49" i="3"/>
  <c r="AF49" i="3"/>
  <c r="AG38" i="3"/>
  <c r="AF38" i="3"/>
  <c r="AG37" i="3"/>
  <c r="AC95" i="3"/>
  <c r="AC239" i="3"/>
  <c r="AC382" i="3"/>
  <c r="AC453" i="3"/>
  <c r="AG539" i="3"/>
  <c r="AF539" i="3"/>
  <c r="AG533" i="3"/>
  <c r="AF533" i="3"/>
  <c r="AG593" i="3"/>
  <c r="AF593" i="3"/>
  <c r="AC587" i="3"/>
  <c r="AC600" i="3"/>
  <c r="AC666" i="3"/>
  <c r="AG24" i="3"/>
  <c r="AF24" i="3"/>
  <c r="AG23" i="3"/>
  <c r="AG129" i="3"/>
  <c r="AF129" i="3"/>
  <c r="AG84" i="3"/>
  <c r="AF84" i="3"/>
  <c r="AG199" i="3"/>
  <c r="AF199" i="3"/>
  <c r="AG198" i="3"/>
  <c r="AF329" i="3"/>
  <c r="AG329" i="3"/>
  <c r="AG369" i="3"/>
  <c r="AF369" i="3"/>
  <c r="AC480" i="3"/>
  <c r="AG502" i="3"/>
  <c r="AF502" i="3"/>
  <c r="AG591" i="3"/>
  <c r="AF591" i="3"/>
  <c r="AG661" i="3"/>
  <c r="AF661" i="3"/>
  <c r="AG693" i="3"/>
  <c r="AF693" i="3"/>
  <c r="AG14" i="3"/>
  <c r="AF14" i="3"/>
  <c r="AG13" i="3"/>
  <c r="AC214" i="3"/>
  <c r="AC352" i="3"/>
  <c r="AC548" i="3"/>
  <c r="AC560" i="3"/>
  <c r="AC691" i="3"/>
  <c r="AF710" i="3"/>
  <c r="AG710" i="3"/>
  <c r="AC5" i="3"/>
  <c r="AC4" i="3"/>
  <c r="AC91" i="3"/>
  <c r="AG58" i="3"/>
  <c r="AF58" i="3"/>
  <c r="AF95" i="3"/>
  <c r="AG95" i="3"/>
  <c r="AG251" i="3"/>
  <c r="AF251" i="3"/>
  <c r="AC354" i="3"/>
  <c r="AC496" i="3"/>
  <c r="AC654" i="3"/>
  <c r="AG70" i="3"/>
  <c r="AF70" i="3"/>
  <c r="AC99" i="3"/>
  <c r="AF218" i="3"/>
  <c r="AG218" i="3"/>
  <c r="AF287" i="3"/>
  <c r="AG287" i="3"/>
  <c r="AG405" i="3"/>
  <c r="AF405" i="3"/>
  <c r="AG484" i="3"/>
  <c r="AF484" i="3"/>
  <c r="AG567" i="3"/>
  <c r="AF567" i="3"/>
  <c r="AG526" i="3"/>
  <c r="AF526" i="3"/>
  <c r="AG692" i="3"/>
  <c r="AC15" i="3"/>
  <c r="AC65" i="3"/>
  <c r="AG92" i="3"/>
  <c r="AF92" i="3"/>
  <c r="AC187" i="3"/>
  <c r="AG423" i="3"/>
  <c r="AF423" i="3"/>
  <c r="AG429" i="3"/>
  <c r="AG543" i="3"/>
  <c r="AF543" i="3"/>
  <c r="AG553" i="3"/>
  <c r="AF553" i="3"/>
  <c r="AF605" i="3"/>
  <c r="AG605" i="3"/>
  <c r="AC647" i="3"/>
  <c r="AC149" i="3"/>
  <c r="AC495" i="3"/>
  <c r="AG726" i="3"/>
  <c r="AF726" i="3"/>
  <c r="AC302" i="3"/>
  <c r="AC478" i="3"/>
  <c r="AG216" i="3"/>
  <c r="AF91" i="3"/>
  <c r="AG91" i="3"/>
  <c r="AC540" i="3"/>
  <c r="AC539" i="3"/>
  <c r="AC699" i="3"/>
  <c r="AC707" i="3"/>
  <c r="AG69" i="3"/>
  <c r="AC310" i="3"/>
  <c r="AC309" i="3"/>
  <c r="AC474" i="3"/>
  <c r="AC665" i="3"/>
  <c r="AC718" i="3"/>
  <c r="AC726" i="3"/>
  <c r="AG135" i="3"/>
  <c r="AF135" i="3"/>
  <c r="AC231" i="3"/>
  <c r="AC230" i="3"/>
  <c r="AC343" i="3"/>
  <c r="AG639" i="3"/>
  <c r="AF639" i="3"/>
  <c r="AG699" i="3"/>
  <c r="AF699" i="3"/>
  <c r="AC727" i="3"/>
  <c r="AC708" i="3"/>
  <c r="AC292" i="3"/>
  <c r="AF723" i="3"/>
  <c r="AG723" i="3"/>
  <c r="AG700" i="3"/>
  <c r="AF700" i="3"/>
  <c r="AC274" i="3"/>
  <c r="AC120" i="3"/>
  <c r="AF106" i="3"/>
  <c r="AG106" i="3"/>
  <c r="AG105" i="3"/>
  <c r="AC186" i="3"/>
  <c r="AG293" i="3"/>
  <c r="AF293" i="3"/>
  <c r="AG417" i="3"/>
  <c r="AF417" i="3"/>
  <c r="AG476" i="3"/>
  <c r="AF476" i="3"/>
  <c r="AF683" i="3"/>
  <c r="AG683" i="3"/>
  <c r="AC121" i="3"/>
  <c r="AF226" i="3"/>
  <c r="AG226" i="3"/>
  <c r="AG389" i="3"/>
  <c r="AF389" i="3"/>
  <c r="AC409" i="3"/>
  <c r="AC367" i="3"/>
  <c r="AG565" i="3"/>
  <c r="AF565" i="3"/>
  <c r="AC544" i="3"/>
  <c r="AC626" i="3"/>
  <c r="AC652" i="3"/>
  <c r="AG228" i="3"/>
  <c r="AF228" i="3"/>
  <c r="AC364" i="3"/>
  <c r="AF250" i="3"/>
  <c r="AG250" i="3"/>
  <c r="AC380" i="3"/>
  <c r="AC490" i="3"/>
  <c r="AC533" i="3"/>
  <c r="AC298" i="3"/>
  <c r="AC297" i="3"/>
  <c r="AG370" i="3"/>
  <c r="AF370" i="3"/>
  <c r="AF477" i="3"/>
  <c r="AG477" i="3"/>
  <c r="AG589" i="3"/>
  <c r="AF589" i="3"/>
  <c r="AG649" i="3"/>
  <c r="AF649" i="3"/>
  <c r="AG73" i="3"/>
  <c r="AF73" i="3"/>
  <c r="AC84" i="3"/>
  <c r="AG312" i="3"/>
  <c r="AF312" i="3"/>
  <c r="AG311" i="3"/>
  <c r="AG308" i="3"/>
  <c r="AF308" i="3"/>
  <c r="AC414" i="3"/>
  <c r="AC445" i="3"/>
  <c r="AC444" i="3"/>
  <c r="AF508" i="3"/>
  <c r="AG508" i="3"/>
  <c r="AC523" i="3"/>
  <c r="AC563" i="3"/>
  <c r="AC562" i="3"/>
  <c r="AG646" i="3"/>
  <c r="AF646" i="3"/>
  <c r="AC661" i="3"/>
  <c r="AC97" i="3"/>
  <c r="AF294" i="3"/>
  <c r="AG294" i="3"/>
  <c r="AC334" i="3"/>
  <c r="AC307" i="3"/>
  <c r="AG474" i="3"/>
  <c r="AF474" i="3"/>
  <c r="AG551" i="3"/>
  <c r="AF551" i="3"/>
  <c r="AF552" i="3"/>
  <c r="AG552" i="3"/>
  <c r="AG595" i="3"/>
  <c r="AG61" i="3"/>
  <c r="AF61" i="3"/>
  <c r="AG128" i="3"/>
  <c r="AC236" i="3"/>
  <c r="AC276" i="3"/>
  <c r="AG349" i="3"/>
  <c r="AF349" i="3"/>
  <c r="AG373" i="3"/>
  <c r="AF373" i="3"/>
  <c r="AC403" i="3"/>
  <c r="AC459" i="3"/>
  <c r="AG493" i="3"/>
  <c r="AF493" i="3"/>
  <c r="AG492" i="3"/>
  <c r="AC607" i="3"/>
  <c r="AC528" i="3"/>
  <c r="AG665" i="3"/>
  <c r="AF665" i="3"/>
  <c r="AC328" i="3"/>
  <c r="AG382" i="3"/>
  <c r="AF382" i="3"/>
  <c r="AG481" i="3"/>
  <c r="AF481" i="3"/>
  <c r="AG680" i="3"/>
  <c r="AF680" i="3"/>
  <c r="AC725" i="3"/>
  <c r="AC733" i="3"/>
  <c r="AG144" i="3"/>
  <c r="AF144" i="3"/>
  <c r="AG143" i="3"/>
  <c r="AC336" i="3"/>
  <c r="AC407" i="3"/>
  <c r="AC500" i="3"/>
  <c r="AC696" i="3"/>
  <c r="AF161" i="3"/>
  <c r="AG161" i="3"/>
  <c r="AG160" i="3"/>
  <c r="AC257" i="3"/>
  <c r="AC256" i="3"/>
  <c r="AC369" i="3"/>
  <c r="AC368" i="3"/>
  <c r="AG470" i="3"/>
  <c r="AF470" i="3"/>
  <c r="AG469" i="3"/>
  <c r="AG546" i="3"/>
  <c r="AF546" i="3"/>
  <c r="AC660" i="3"/>
  <c r="AC734" i="3"/>
  <c r="AC318" i="3"/>
  <c r="U738" i="3"/>
  <c r="AF720" i="3"/>
  <c r="AG720" i="3"/>
  <c r="AG46" i="3"/>
  <c r="AF46" i="3"/>
  <c r="AC314" i="3"/>
  <c r="AG422" i="3"/>
  <c r="AF422" i="3"/>
  <c r="AG421" i="3"/>
  <c r="AC378" i="3"/>
  <c r="AC456" i="3"/>
  <c r="AC482" i="3"/>
  <c r="AC642" i="3"/>
  <c r="AC219" i="3"/>
  <c r="AC273" i="3"/>
  <c r="AF379" i="3"/>
  <c r="AG379" i="3"/>
  <c r="AC375" i="3"/>
  <c r="AC455" i="3"/>
  <c r="AC393" i="3"/>
  <c r="AC392" i="3"/>
  <c r="AC473" i="3"/>
  <c r="AC530" i="3"/>
  <c r="AC534" i="3"/>
  <c r="AC573" i="3"/>
  <c r="AS739" i="3"/>
  <c r="AM739" i="3"/>
  <c r="AC56" i="3"/>
  <c r="AG31" i="3"/>
  <c r="AC299" i="3"/>
  <c r="AF447" i="3"/>
  <c r="AG447" i="3"/>
  <c r="AC366" i="3"/>
  <c r="AG432" i="3"/>
  <c r="AF432" i="3"/>
  <c r="AC549" i="3"/>
  <c r="AC614" i="3"/>
  <c r="AC689" i="3"/>
  <c r="AG42" i="3"/>
  <c r="AF42" i="3"/>
  <c r="AG68" i="3"/>
  <c r="AF68" i="3"/>
  <c r="AF337" i="3"/>
  <c r="AG337" i="3"/>
  <c r="AF282" i="3"/>
  <c r="AG282" i="3"/>
  <c r="AG404" i="3"/>
  <c r="AF404" i="3"/>
  <c r="AG368" i="3"/>
  <c r="AG426" i="3"/>
  <c r="AF426" i="3"/>
  <c r="AC498" i="3"/>
  <c r="AC520" i="3"/>
  <c r="AC62" i="3"/>
  <c r="AG67" i="3"/>
  <c r="AC69" i="3"/>
  <c r="AC90" i="3"/>
  <c r="AG140" i="3"/>
  <c r="AF140" i="3"/>
  <c r="AF327" i="3"/>
  <c r="AG327" i="3"/>
  <c r="AC379" i="3"/>
  <c r="AG442" i="3"/>
  <c r="AF442" i="3"/>
  <c r="AC508" i="3"/>
  <c r="AG509" i="3"/>
  <c r="AF509" i="3"/>
  <c r="AC551" i="3"/>
  <c r="AF598" i="3"/>
  <c r="AG598" i="3"/>
  <c r="AC687" i="3"/>
  <c r="AG288" i="3"/>
  <c r="AF288" i="3"/>
  <c r="AG318" i="3"/>
  <c r="AF318" i="3"/>
  <c r="AG542" i="3"/>
  <c r="AF542" i="3"/>
  <c r="AF604" i="3"/>
  <c r="AG604" i="3"/>
  <c r="AG588" i="3"/>
  <c r="AF588" i="3"/>
  <c r="AG584" i="3"/>
  <c r="AF584" i="3"/>
  <c r="AC662" i="3"/>
  <c r="AG641" i="3"/>
  <c r="AF641" i="3"/>
  <c r="AG730" i="3"/>
  <c r="AF730" i="3"/>
  <c r="AG259" i="3"/>
  <c r="AF259" i="3"/>
  <c r="AC335" i="3"/>
  <c r="AC365" i="3"/>
  <c r="AG419" i="3"/>
  <c r="AF419" i="3"/>
  <c r="AC509" i="3"/>
  <c r="AG473" i="3"/>
  <c r="AC517" i="3"/>
  <c r="AC526" i="3"/>
  <c r="AC525" i="3"/>
  <c r="AC693" i="3"/>
  <c r="AF689" i="3"/>
  <c r="AG689" i="3"/>
  <c r="AG729" i="3"/>
  <c r="Z757" i="3"/>
  <c r="AC351" i="3"/>
  <c r="AG408" i="3"/>
  <c r="AF408" i="3"/>
  <c r="AC246" i="3"/>
  <c r="AC394" i="3"/>
  <c r="AG507" i="3"/>
  <c r="AF507" i="3"/>
  <c r="AC692" i="3"/>
  <c r="AF679" i="3"/>
  <c r="AG679" i="3"/>
  <c r="AG80" i="3"/>
  <c r="AG170" i="3"/>
  <c r="AF170" i="3"/>
  <c r="AG169" i="3"/>
  <c r="AC695" i="3"/>
  <c r="AC722" i="3"/>
  <c r="AG133" i="3"/>
  <c r="AF133" i="3"/>
  <c r="AG496" i="3"/>
  <c r="AF496" i="3"/>
  <c r="AG495" i="3"/>
  <c r="AC717" i="3"/>
  <c r="AG290" i="3"/>
  <c r="AG572" i="3"/>
  <c r="AF572" i="3"/>
  <c r="AG332" i="3"/>
  <c r="AF332" i="3"/>
  <c r="AG388" i="3"/>
  <c r="AG611" i="3"/>
  <c r="AF611" i="3"/>
  <c r="AG746" i="3"/>
  <c r="AH746" i="3"/>
  <c r="AF746" i="3"/>
  <c r="AG406" i="3"/>
  <c r="AG85" i="3"/>
  <c r="AF85" i="3"/>
  <c r="AC162" i="3"/>
  <c r="AG345" i="3"/>
  <c r="AF345" i="3"/>
  <c r="AG326" i="3"/>
  <c r="AF326" i="3"/>
  <c r="AG511" i="3"/>
  <c r="AF511" i="3"/>
  <c r="AC669" i="3"/>
  <c r="AC125" i="3"/>
  <c r="AC287" i="3"/>
  <c r="AC286" i="3"/>
  <c r="AG415" i="3"/>
  <c r="AF415" i="3"/>
  <c r="AC416" i="3"/>
  <c r="AC471" i="3"/>
  <c r="AC516" i="3"/>
  <c r="AF636" i="3"/>
  <c r="AG636" i="3"/>
  <c r="AG621" i="3"/>
  <c r="AF621" i="3"/>
  <c r="AG50" i="3"/>
  <c r="AF50" i="3"/>
  <c r="AG139" i="3"/>
  <c r="AF139" i="3"/>
  <c r="AG138" i="3"/>
  <c r="AC243" i="3"/>
  <c r="AG242" i="3"/>
  <c r="AF242" i="3"/>
  <c r="AF333" i="3"/>
  <c r="AG333" i="3"/>
  <c r="AG393" i="3"/>
  <c r="AF393" i="3"/>
  <c r="AC417" i="3"/>
  <c r="AG512" i="3"/>
  <c r="AG529" i="3"/>
  <c r="AF529" i="3"/>
  <c r="AG623" i="3"/>
  <c r="AF623" i="3"/>
  <c r="AG622" i="3"/>
  <c r="AF622" i="3"/>
  <c r="AG54" i="3"/>
  <c r="AF54" i="3"/>
  <c r="AG125" i="3"/>
  <c r="AF125" i="3"/>
  <c r="AF132" i="3"/>
  <c r="AG132" i="3"/>
  <c r="AC178" i="3"/>
  <c r="AC390" i="3"/>
  <c r="AC461" i="3"/>
  <c r="AC659" i="3"/>
  <c r="AC616" i="3"/>
  <c r="AG654" i="3"/>
  <c r="AF654" i="3"/>
  <c r="AG653" i="3"/>
  <c r="AC108" i="3"/>
  <c r="AG219" i="3"/>
  <c r="AF219" i="3"/>
  <c r="AC163" i="3"/>
  <c r="AC371" i="3"/>
  <c r="AC466" i="3"/>
  <c r="AG446" i="3"/>
  <c r="AF446" i="3"/>
  <c r="AC537" i="3"/>
  <c r="AG594" i="3"/>
  <c r="AF594" i="3"/>
  <c r="AG124" i="3"/>
  <c r="AG203" i="3"/>
  <c r="AF203" i="3"/>
  <c r="AG202" i="3"/>
  <c r="AC330" i="3"/>
  <c r="AC208" i="3"/>
  <c r="AC207" i="3"/>
  <c r="AC450" i="3"/>
  <c r="AC494" i="3"/>
  <c r="AC493" i="3"/>
  <c r="AF554" i="3"/>
  <c r="AG554" i="3"/>
  <c r="AC688" i="3"/>
  <c r="AF614" i="3"/>
  <c r="AG614" i="3"/>
  <c r="AC634" i="3"/>
  <c r="AG698" i="3"/>
  <c r="AF698" i="3"/>
  <c r="AG131" i="3"/>
  <c r="AF131" i="3"/>
  <c r="AG57" i="3"/>
  <c r="AF57" i="3"/>
  <c r="AC166" i="3"/>
  <c r="AG211" i="3"/>
  <c r="AF211" i="3"/>
  <c r="AC288" i="3"/>
  <c r="AC289" i="3"/>
  <c r="AC376" i="3"/>
  <c r="AF399" i="3"/>
  <c r="AG399" i="3"/>
  <c r="AC492" i="3"/>
  <c r="AG532" i="3"/>
  <c r="AF532" i="3"/>
  <c r="AG528" i="3"/>
  <c r="AC598" i="3"/>
  <c r="AC610" i="3"/>
  <c r="AC609" i="3"/>
  <c r="AC697" i="3"/>
  <c r="AG696" i="3"/>
  <c r="AF696" i="3"/>
  <c r="AC93" i="3"/>
  <c r="AC377" i="3"/>
  <c r="AF677" i="3"/>
  <c r="AG677" i="3"/>
  <c r="AG725" i="3"/>
  <c r="AF725" i="3"/>
  <c r="AG212" i="3"/>
  <c r="AF212" i="3"/>
  <c r="AC272" i="3"/>
  <c r="AC564" i="3"/>
  <c r="AC569" i="3"/>
  <c r="AG655" i="3"/>
  <c r="AF655" i="3"/>
  <c r="AM747" i="3"/>
  <c r="AC420" i="3"/>
  <c r="AG706" i="3"/>
  <c r="AF705" i="3"/>
  <c r="AG705" i="3"/>
  <c r="AC657" i="3"/>
  <c r="AS743" i="3"/>
  <c r="AM743" i="3"/>
  <c r="AC17" i="3"/>
  <c r="AF159" i="3"/>
  <c r="AG159" i="3"/>
  <c r="AG256" i="3"/>
  <c r="AG640" i="3"/>
  <c r="AC714" i="3"/>
  <c r="AS745" i="3"/>
  <c r="AM745" i="3"/>
  <c r="AG358" i="3"/>
  <c r="AF358" i="3"/>
  <c r="AG637" i="3"/>
  <c r="AF637" i="3"/>
  <c r="AG401" i="3"/>
  <c r="AC13" i="3"/>
  <c r="AG82" i="3"/>
  <c r="AF82" i="3"/>
  <c r="AG98" i="3"/>
  <c r="AF98" i="3"/>
  <c r="AG224" i="3"/>
  <c r="AF224" i="3"/>
  <c r="AF249" i="3"/>
  <c r="AG249" i="3"/>
  <c r="AC484" i="3"/>
  <c r="AC475" i="3"/>
  <c r="AC527" i="3"/>
  <c r="AC625" i="3"/>
  <c r="AG716" i="3"/>
  <c r="AF716" i="3"/>
  <c r="AG59" i="3"/>
  <c r="AC21" i="3"/>
  <c r="AG76" i="3"/>
  <c r="AF76" i="3"/>
  <c r="AG278" i="3"/>
  <c r="AF278" i="3"/>
  <c r="AC323" i="3"/>
  <c r="AC301" i="3"/>
  <c r="AG479" i="3"/>
  <c r="AF479" i="3"/>
  <c r="AC505" i="3"/>
  <c r="AC550" i="3"/>
  <c r="AC641" i="3"/>
  <c r="AC269" i="3"/>
  <c r="AC363" i="3"/>
  <c r="AG403" i="3"/>
  <c r="AF403" i="3"/>
  <c r="AC425" i="3"/>
  <c r="AC386" i="3"/>
  <c r="AC454" i="3"/>
  <c r="AF547" i="3"/>
  <c r="AG547" i="3"/>
  <c r="AG536" i="3"/>
  <c r="AF536" i="3"/>
  <c r="AC589" i="3"/>
  <c r="AC588" i="3"/>
  <c r="AG672" i="3"/>
  <c r="AC111" i="3"/>
  <c r="AC143" i="3"/>
  <c r="AF253" i="3"/>
  <c r="AG253" i="3"/>
  <c r="AC406" i="3"/>
  <c r="AC487" i="3"/>
  <c r="AC437" i="3"/>
  <c r="AG487" i="3"/>
  <c r="AF487" i="3"/>
  <c r="AG540" i="3"/>
  <c r="AF540" i="3"/>
  <c r="AC570" i="3"/>
  <c r="AC606" i="3"/>
  <c r="AF685" i="3"/>
  <c r="AG685" i="3"/>
  <c r="AC171" i="3"/>
  <c r="AG260" i="3"/>
  <c r="AC370" i="3"/>
  <c r="AC422" i="3"/>
  <c r="AC488" i="3"/>
  <c r="AC555" i="3"/>
  <c r="AG606" i="3"/>
  <c r="AF606" i="3"/>
  <c r="AG535" i="3"/>
  <c r="AF535" i="3"/>
  <c r="AG561" i="3"/>
  <c r="AF561" i="3"/>
  <c r="AC613" i="3"/>
  <c r="AC79" i="3"/>
  <c r="AC8" i="3"/>
  <c r="AG225" i="3"/>
  <c r="AF246" i="3"/>
  <c r="AG246" i="3"/>
  <c r="AG244" i="3"/>
  <c r="AF244" i="3"/>
  <c r="AC340" i="3"/>
  <c r="AC415" i="3"/>
  <c r="AG416" i="3"/>
  <c r="AC443" i="3"/>
  <c r="AG453" i="3"/>
  <c r="AF453" i="3"/>
  <c r="AG510" i="3"/>
  <c r="AF510" i="3"/>
  <c r="AC536" i="3"/>
  <c r="AF564" i="3"/>
  <c r="AG564" i="3"/>
  <c r="AG563" i="3"/>
  <c r="AC599" i="3"/>
  <c r="AF660" i="3"/>
  <c r="AG660" i="3"/>
  <c r="AF691" i="3"/>
  <c r="AG691" i="3"/>
  <c r="AC74" i="3"/>
  <c r="AG52" i="3"/>
  <c r="AC242" i="3"/>
  <c r="AG302" i="3"/>
  <c r="AF302" i="3"/>
  <c r="AG304" i="3"/>
  <c r="AF304" i="3"/>
  <c r="AC359" i="3"/>
  <c r="AC311" i="3"/>
  <c r="AC385" i="3"/>
  <c r="AC428" i="3"/>
  <c r="AG448" i="3"/>
  <c r="AF448" i="3"/>
  <c r="AG468" i="3"/>
  <c r="AF468" i="3"/>
  <c r="AG494" i="3"/>
  <c r="AF494" i="3"/>
  <c r="AC567" i="3"/>
  <c r="AC631" i="3"/>
  <c r="AC636" i="3"/>
  <c r="AC635" i="3"/>
  <c r="AC419" i="3"/>
  <c r="AC723" i="3"/>
  <c r="AF722" i="3"/>
  <c r="AG722" i="3"/>
  <c r="AC119" i="3"/>
  <c r="AC400" i="3"/>
  <c r="AC497" i="3"/>
  <c r="AF687" i="3"/>
  <c r="AG687" i="3"/>
  <c r="AG238" i="3"/>
  <c r="AF238" i="3"/>
  <c r="AG480" i="3"/>
  <c r="AC595" i="3"/>
  <c r="AG681" i="3"/>
  <c r="AF681" i="3"/>
  <c r="AC305" i="3"/>
  <c r="AG718" i="3"/>
  <c r="AF718" i="3"/>
  <c r="AG381" i="3"/>
  <c r="AF717" i="3"/>
  <c r="AG717" i="3"/>
  <c r="AC16" i="3"/>
  <c r="AC694" i="3"/>
  <c r="AC618" i="3"/>
  <c r="AC719" i="3"/>
  <c r="AG603" i="3"/>
  <c r="Z531" i="2"/>
  <c r="Y531" i="2"/>
  <c r="Z86" i="2"/>
  <c r="Y86" i="2"/>
  <c r="Z163" i="2"/>
  <c r="Y163" i="2"/>
  <c r="Z87" i="2"/>
  <c r="Y87" i="2"/>
  <c r="Y219" i="2"/>
  <c r="Z34" i="2"/>
  <c r="Y34" i="2"/>
  <c r="V363" i="2"/>
  <c r="U363" i="2"/>
  <c r="Y534" i="2"/>
  <c r="Z107" i="2"/>
  <c r="Y107" i="2"/>
  <c r="Y348" i="2"/>
  <c r="Z674" i="2"/>
  <c r="Y674" i="2"/>
  <c r="Y342" i="2"/>
  <c r="Z545" i="2"/>
  <c r="Y545" i="2"/>
  <c r="Z369" i="2"/>
  <c r="Y369" i="2"/>
  <c r="Z225" i="2"/>
  <c r="Y225" i="2"/>
  <c r="V54" i="2"/>
  <c r="U54" i="2"/>
  <c r="Y637" i="2"/>
  <c r="V7" i="2"/>
  <c r="U7" i="2"/>
  <c r="Z335" i="2"/>
  <c r="Y335" i="2"/>
  <c r="J193" i="2"/>
  <c r="Z192" i="2" s="1"/>
  <c r="Y623" i="2"/>
  <c r="V455" i="2"/>
  <c r="U455" i="2"/>
  <c r="V6" i="2"/>
  <c r="U6" i="2"/>
  <c r="V39" i="2"/>
  <c r="U39" i="2"/>
  <c r="V233" i="2"/>
  <c r="U233" i="2"/>
  <c r="Z228" i="2"/>
  <c r="Y228" i="2"/>
  <c r="Z141" i="2"/>
  <c r="Y141" i="2"/>
  <c r="J254" i="2"/>
  <c r="J151" i="2"/>
  <c r="Z56" i="2"/>
  <c r="Y56" i="2"/>
  <c r="Z588" i="2"/>
  <c r="Y588" i="2"/>
  <c r="Z439" i="2"/>
  <c r="Y439" i="2"/>
  <c r="Y142" i="2"/>
  <c r="Z169" i="2"/>
  <c r="Y169" i="2"/>
  <c r="Y610" i="2"/>
  <c r="Y283" i="2"/>
  <c r="V347" i="2"/>
  <c r="U347" i="2"/>
  <c r="Z300" i="2"/>
  <c r="Y300" i="2"/>
  <c r="Z485" i="2"/>
  <c r="Y485" i="2"/>
  <c r="Y512" i="2"/>
  <c r="Z512" i="2"/>
  <c r="Z6" i="2"/>
  <c r="Y6" i="2"/>
  <c r="V299" i="2"/>
  <c r="U299" i="2"/>
  <c r="U606" i="2"/>
  <c r="V606" i="2"/>
  <c r="V118" i="2"/>
  <c r="U118" i="2"/>
  <c r="V112" i="2"/>
  <c r="U112" i="2"/>
  <c r="U497" i="2"/>
  <c r="V497" i="2"/>
  <c r="V193" i="2"/>
  <c r="U193" i="2"/>
  <c r="V311" i="2"/>
  <c r="U311" i="2"/>
  <c r="V31" i="2"/>
  <c r="U31" i="2"/>
  <c r="U559" i="2"/>
  <c r="V559" i="2"/>
  <c r="V539" i="2"/>
  <c r="U539" i="2"/>
  <c r="V362" i="2"/>
  <c r="V59" i="2"/>
  <c r="U59" i="2"/>
  <c r="J116" i="2"/>
  <c r="J724" i="2"/>
  <c r="Z558" i="2"/>
  <c r="Y558" i="2"/>
  <c r="Y634" i="2"/>
  <c r="Z503" i="2"/>
  <c r="Y503" i="2"/>
  <c r="Z392" i="2"/>
  <c r="Y392" i="2"/>
  <c r="J575" i="2"/>
  <c r="Z20" i="2"/>
  <c r="Y20" i="2"/>
  <c r="J638" i="2"/>
  <c r="Z637" i="2" s="1"/>
  <c r="J590" i="2"/>
  <c r="Z171" i="2"/>
  <c r="Y171" i="2"/>
  <c r="Y243" i="2"/>
  <c r="Y556" i="2"/>
  <c r="Z176" i="2"/>
  <c r="Y176" i="2"/>
  <c r="Y58" i="2"/>
  <c r="Y262" i="2"/>
  <c r="J736" i="2"/>
  <c r="Y361" i="2"/>
  <c r="V375" i="2"/>
  <c r="U375" i="2"/>
  <c r="V38" i="2"/>
  <c r="U38" i="2"/>
  <c r="V242" i="2"/>
  <c r="U242" i="2"/>
  <c r="V79" i="2"/>
  <c r="U79" i="2"/>
  <c r="U513" i="2"/>
  <c r="V513" i="2"/>
  <c r="U185" i="2"/>
  <c r="R755" i="2"/>
  <c r="S756" i="2"/>
  <c r="Y452" i="2"/>
  <c r="Y365" i="2"/>
  <c r="J406" i="2"/>
  <c r="Z375" i="2"/>
  <c r="Y375" i="2"/>
  <c r="Y272" i="2"/>
  <c r="J685" i="2"/>
  <c r="Y625" i="2"/>
  <c r="Z622" i="2"/>
  <c r="Y622" i="2"/>
  <c r="J145" i="2"/>
  <c r="J129" i="2"/>
  <c r="J51" i="2"/>
  <c r="J586" i="2"/>
  <c r="Z134" i="2"/>
  <c r="Y134" i="2"/>
  <c r="J275" i="2"/>
  <c r="J669" i="2"/>
  <c r="J17" i="2"/>
  <c r="U479" i="2"/>
  <c r="V479" i="2"/>
  <c r="V13" i="2"/>
  <c r="U13" i="2"/>
  <c r="V46" i="2"/>
  <c r="U46" i="2"/>
  <c r="U292" i="2"/>
  <c r="V292" i="2"/>
  <c r="V427" i="2"/>
  <c r="U427" i="2"/>
  <c r="V136" i="2"/>
  <c r="U136" i="2"/>
  <c r="U393" i="2"/>
  <c r="V393" i="2"/>
  <c r="Z68" i="2"/>
  <c r="Y68" i="2"/>
  <c r="J628" i="2"/>
  <c r="Z509" i="2"/>
  <c r="Y509" i="2"/>
  <c r="Z550" i="2"/>
  <c r="Y550" i="2"/>
  <c r="J455" i="2"/>
  <c r="Z344" i="2"/>
  <c r="Y344" i="2"/>
  <c r="J641" i="2"/>
  <c r="J686" i="2"/>
  <c r="Y166" i="2"/>
  <c r="Z150" i="2"/>
  <c r="Y150" i="2"/>
  <c r="J59" i="2"/>
  <c r="Z58" i="2" s="1"/>
  <c r="J580" i="2"/>
  <c r="J284" i="2"/>
  <c r="Z589" i="2"/>
  <c r="Y589" i="2"/>
  <c r="J89" i="2"/>
  <c r="Z320" i="2"/>
  <c r="Y320" i="2"/>
  <c r="J659" i="2"/>
  <c r="V223" i="2"/>
  <c r="U223" i="2"/>
  <c r="V278" i="2"/>
  <c r="U278" i="2"/>
  <c r="V182" i="2"/>
  <c r="U182" i="2"/>
  <c r="U702" i="2"/>
  <c r="V702" i="2"/>
  <c r="V144" i="2"/>
  <c r="U144" i="2"/>
  <c r="Z540" i="2"/>
  <c r="Y540" i="2"/>
  <c r="Z445" i="2"/>
  <c r="Y445" i="2"/>
  <c r="J494" i="2"/>
  <c r="Z391" i="2"/>
  <c r="Y391" i="2"/>
  <c r="J288" i="2"/>
  <c r="J701" i="2"/>
  <c r="J649" i="2"/>
  <c r="J27" i="2"/>
  <c r="Y441" i="2"/>
  <c r="J417" i="2"/>
  <c r="Y195" i="2"/>
  <c r="V506" i="2"/>
  <c r="U506" i="2"/>
  <c r="V286" i="2"/>
  <c r="U286" i="2"/>
  <c r="U687" i="2"/>
  <c r="V687" i="2"/>
  <c r="V165" i="2"/>
  <c r="U165" i="2"/>
  <c r="V135" i="2"/>
  <c r="U135" i="2"/>
  <c r="V345" i="2"/>
  <c r="U345" i="2"/>
  <c r="V322" i="2"/>
  <c r="U322" i="2"/>
  <c r="AC738" i="2"/>
  <c r="Q737" i="2"/>
  <c r="J548" i="2"/>
  <c r="J453" i="2"/>
  <c r="Z452" i="2" s="1"/>
  <c r="J502" i="2"/>
  <c r="J399" i="2"/>
  <c r="J296" i="2"/>
  <c r="J709" i="2"/>
  <c r="J657" i="2"/>
  <c r="J178" i="2"/>
  <c r="J473" i="2"/>
  <c r="J449" i="2"/>
  <c r="J139" i="2"/>
  <c r="J739" i="2"/>
  <c r="J374" i="2"/>
  <c r="J656" i="2"/>
  <c r="J48" i="2"/>
  <c r="J256" i="2"/>
  <c r="J190" i="2"/>
  <c r="V454" i="2"/>
  <c r="U454" i="2"/>
  <c r="Z77" i="2"/>
  <c r="Y77" i="2"/>
  <c r="Z21" i="2"/>
  <c r="Y21" i="2"/>
  <c r="Y192" i="2"/>
  <c r="V48" i="2"/>
  <c r="U48" i="2"/>
  <c r="Y3" i="2"/>
  <c r="Z689" i="2"/>
  <c r="Y689" i="2"/>
  <c r="Y301" i="2"/>
  <c r="Z22" i="2"/>
  <c r="Y22" i="2"/>
  <c r="V339" i="2"/>
  <c r="U339" i="2"/>
  <c r="V72" i="2"/>
  <c r="U72" i="2"/>
  <c r="Z280" i="2"/>
  <c r="Y280" i="2"/>
  <c r="Y507" i="2"/>
  <c r="Z432" i="2"/>
  <c r="Y432" i="2"/>
  <c r="Y468" i="2"/>
  <c r="Z468" i="2"/>
  <c r="Y704" i="2"/>
  <c r="V518" i="2"/>
  <c r="U518" i="2"/>
  <c r="Z389" i="2"/>
  <c r="Y389" i="2"/>
  <c r="Z712" i="2"/>
  <c r="Y712" i="2"/>
  <c r="V619" i="2"/>
  <c r="U619" i="2"/>
  <c r="V237" i="2"/>
  <c r="U237" i="2"/>
  <c r="V236" i="2"/>
  <c r="U535" i="2"/>
  <c r="V535" i="2"/>
  <c r="V21" i="2"/>
  <c r="U21" i="2"/>
  <c r="V167" i="2"/>
  <c r="U167" i="2"/>
  <c r="V297" i="2"/>
  <c r="U297" i="2"/>
  <c r="V219" i="2"/>
  <c r="U219" i="2"/>
  <c r="V498" i="2"/>
  <c r="U498" i="2"/>
  <c r="U616" i="2"/>
  <c r="V616" i="2"/>
  <c r="Z292" i="2"/>
  <c r="Y292" i="2"/>
  <c r="Y213" i="2"/>
  <c r="Y318" i="2"/>
  <c r="J215" i="2"/>
  <c r="Z120" i="2"/>
  <c r="Y120" i="2"/>
  <c r="Z732" i="2"/>
  <c r="Y732" i="2"/>
  <c r="Z600" i="2"/>
  <c r="Y600" i="2"/>
  <c r="Y329" i="2"/>
  <c r="Y338" i="2"/>
  <c r="Y410" i="2"/>
  <c r="Z9" i="2"/>
  <c r="Y9" i="2"/>
  <c r="Z347" i="2"/>
  <c r="Y347" i="2"/>
  <c r="V517" i="2"/>
  <c r="J364" i="2"/>
  <c r="Z549" i="2"/>
  <c r="Y549" i="2"/>
  <c r="Y567" i="2"/>
  <c r="Z227" i="2"/>
  <c r="Y227" i="2"/>
  <c r="V330" i="2"/>
  <c r="U330" i="2"/>
  <c r="V108" i="2"/>
  <c r="U108" i="2"/>
  <c r="V263" i="2"/>
  <c r="U263" i="2"/>
  <c r="V176" i="2"/>
  <c r="U176" i="2"/>
  <c r="U561" i="2"/>
  <c r="V561" i="2"/>
  <c r="V410" i="2"/>
  <c r="U410" i="2"/>
  <c r="U543" i="2"/>
  <c r="V543" i="2"/>
  <c r="V124" i="2"/>
  <c r="U124" i="2"/>
  <c r="V502" i="2"/>
  <c r="U502" i="2"/>
  <c r="U647" i="2"/>
  <c r="V647" i="2"/>
  <c r="V302" i="2"/>
  <c r="U302" i="2"/>
  <c r="V627" i="2"/>
  <c r="U627" i="2"/>
  <c r="M187" i="2"/>
  <c r="Y180" i="2"/>
  <c r="Y93" i="2"/>
  <c r="J678" i="2"/>
  <c r="J574" i="2"/>
  <c r="Z456" i="2"/>
  <c r="Y456" i="2"/>
  <c r="J647" i="2"/>
  <c r="Z633" i="2"/>
  <c r="Y633" i="2"/>
  <c r="Z37" i="2"/>
  <c r="Y37" i="2"/>
  <c r="Z554" i="2"/>
  <c r="Y554" i="2"/>
  <c r="Z489" i="2"/>
  <c r="Y489" i="2"/>
  <c r="Z235" i="2"/>
  <c r="Y235" i="2"/>
  <c r="Y371" i="2"/>
  <c r="V555" i="2"/>
  <c r="U555" i="2"/>
  <c r="J205" i="2"/>
  <c r="Z577" i="2"/>
  <c r="Y577" i="2"/>
  <c r="Y378" i="2"/>
  <c r="Y526" i="2"/>
  <c r="Z526" i="2"/>
  <c r="Z658" i="2"/>
  <c r="Y658" i="2"/>
  <c r="V595" i="2"/>
  <c r="U595" i="2"/>
  <c r="V594" i="2"/>
  <c r="V342" i="2"/>
  <c r="U342" i="2"/>
  <c r="V166" i="2"/>
  <c r="U166" i="2"/>
  <c r="V207" i="2"/>
  <c r="U207" i="2"/>
  <c r="V64" i="2"/>
  <c r="U64" i="2"/>
  <c r="U577" i="2"/>
  <c r="V577" i="2"/>
  <c r="V259" i="2"/>
  <c r="U259" i="2"/>
  <c r="U512" i="2"/>
  <c r="V512" i="2"/>
  <c r="V341" i="2"/>
  <c r="Y524" i="2"/>
  <c r="Z429" i="2"/>
  <c r="Y429" i="2"/>
  <c r="J478" i="2"/>
  <c r="Z447" i="2"/>
  <c r="Y447" i="2"/>
  <c r="Z336" i="2"/>
  <c r="Y336" i="2"/>
  <c r="Y697" i="2"/>
  <c r="J734" i="2"/>
  <c r="Z377" i="2"/>
  <c r="Y377" i="2"/>
  <c r="Y353" i="2"/>
  <c r="J115" i="2"/>
  <c r="J92" i="2"/>
  <c r="J207" i="2"/>
  <c r="J90" i="2"/>
  <c r="Z703" i="2"/>
  <c r="Y703" i="2"/>
  <c r="Z99" i="2"/>
  <c r="Y99" i="2"/>
  <c r="V126" i="2"/>
  <c r="U126" i="2"/>
  <c r="V174" i="2"/>
  <c r="U174" i="2"/>
  <c r="V103" i="2"/>
  <c r="U103" i="2"/>
  <c r="V5" i="2"/>
  <c r="V200" i="2"/>
  <c r="U200" i="2"/>
  <c r="U457" i="2"/>
  <c r="V457" i="2"/>
  <c r="V105" i="2"/>
  <c r="U105" i="2"/>
  <c r="V283" i="2"/>
  <c r="U283" i="2"/>
  <c r="V262" i="2"/>
  <c r="U456" i="2"/>
  <c r="V456" i="2"/>
  <c r="Y132" i="2"/>
  <c r="J585" i="2"/>
  <c r="J666" i="2"/>
  <c r="J519" i="2"/>
  <c r="J408" i="2"/>
  <c r="J599" i="2"/>
  <c r="J705" i="2"/>
  <c r="Z704" i="2" s="1"/>
  <c r="J94" i="2"/>
  <c r="Z93" i="2" s="1"/>
  <c r="J409" i="2"/>
  <c r="J385" i="2"/>
  <c r="J123" i="2"/>
  <c r="Z707" i="2"/>
  <c r="Y707" i="2"/>
  <c r="J133" i="2"/>
  <c r="J147" i="2"/>
  <c r="J605" i="2"/>
  <c r="V151" i="2"/>
  <c r="U151" i="2"/>
  <c r="V390" i="2"/>
  <c r="U390" i="2"/>
  <c r="V327" i="2"/>
  <c r="U327" i="2"/>
  <c r="V127" i="2"/>
  <c r="U127" i="2"/>
  <c r="U208" i="2"/>
  <c r="V467" i="2"/>
  <c r="U467" i="2"/>
  <c r="U421" i="2"/>
  <c r="V421" i="2"/>
  <c r="Z76" i="2"/>
  <c r="Y76" i="2"/>
  <c r="J644" i="2"/>
  <c r="J517" i="2"/>
  <c r="J561" i="2"/>
  <c r="J463" i="2"/>
  <c r="J352" i="2"/>
  <c r="Y713" i="2"/>
  <c r="J74" i="2"/>
  <c r="Y70" i="2"/>
  <c r="J114" i="2"/>
  <c r="Z113" i="2" s="1"/>
  <c r="J259" i="2"/>
  <c r="V722" i="2"/>
  <c r="U722" i="2"/>
  <c r="V406" i="2"/>
  <c r="U406" i="2"/>
  <c r="U409" i="2"/>
  <c r="V409" i="2"/>
  <c r="V315" i="2"/>
  <c r="U315" i="2"/>
  <c r="J84" i="2"/>
  <c r="J660" i="2"/>
  <c r="J525" i="2"/>
  <c r="J572" i="2"/>
  <c r="J471" i="2"/>
  <c r="J360" i="2"/>
  <c r="J721" i="2"/>
  <c r="J5" i="2"/>
  <c r="Y201" i="2"/>
  <c r="J10" i="2"/>
  <c r="J203" i="2"/>
  <c r="J714" i="2"/>
  <c r="J729" i="2"/>
  <c r="J83" i="2"/>
  <c r="J604" i="2"/>
  <c r="V279" i="2"/>
  <c r="U279" i="2"/>
  <c r="Y667" i="2"/>
  <c r="Z177" i="2"/>
  <c r="Y177" i="2"/>
  <c r="V659" i="2"/>
  <c r="U659" i="2"/>
  <c r="V422" i="2"/>
  <c r="U422" i="2"/>
  <c r="Z493" i="2"/>
  <c r="Y493" i="2"/>
  <c r="Y321" i="2"/>
  <c r="Z121" i="2"/>
  <c r="Y121" i="2"/>
  <c r="U449" i="2"/>
  <c r="V449" i="2"/>
  <c r="Y208" i="2"/>
  <c r="Z546" i="2"/>
  <c r="Y546" i="2"/>
  <c r="U556" i="2"/>
  <c r="V556" i="2"/>
  <c r="Z486" i="2"/>
  <c r="Y486" i="2"/>
  <c r="V350" i="2"/>
  <c r="U350" i="2"/>
  <c r="V80" i="2"/>
  <c r="U80" i="2"/>
  <c r="Z327" i="2"/>
  <c r="Y327" i="2"/>
  <c r="V53" i="2"/>
  <c r="Z232" i="2"/>
  <c r="Y232" i="2"/>
  <c r="Z75" i="2"/>
  <c r="Y75" i="2"/>
  <c r="Z630" i="2"/>
  <c r="Y630" i="2"/>
  <c r="V109" i="2"/>
  <c r="U109" i="2"/>
  <c r="U623" i="2"/>
  <c r="V623" i="2"/>
  <c r="V213" i="2"/>
  <c r="U213" i="2"/>
  <c r="V361" i="2"/>
  <c r="U361" i="2"/>
  <c r="V227" i="2"/>
  <c r="U227" i="2"/>
  <c r="V331" i="2"/>
  <c r="U331" i="2"/>
  <c r="V25" i="2"/>
  <c r="U25" i="2"/>
  <c r="U680" i="2"/>
  <c r="V680" i="2"/>
  <c r="Y356" i="2"/>
  <c r="Z277" i="2"/>
  <c r="Y277" i="2"/>
  <c r="Z382" i="2"/>
  <c r="Y382" i="2"/>
  <c r="Z287" i="2"/>
  <c r="Y287" i="2"/>
  <c r="Z184" i="2"/>
  <c r="Y184" i="2"/>
  <c r="J597" i="2"/>
  <c r="Z664" i="2"/>
  <c r="Y664" i="2"/>
  <c r="Y28" i="2"/>
  <c r="Z690" i="2"/>
  <c r="Y690" i="2"/>
  <c r="Z110" i="2"/>
  <c r="Y110" i="2"/>
  <c r="J411" i="2"/>
  <c r="Z410" i="2" s="1"/>
  <c r="V51" i="2"/>
  <c r="U51" i="2"/>
  <c r="V50" i="2"/>
  <c r="Z436" i="2"/>
  <c r="Y436" i="2"/>
  <c r="Y662" i="2"/>
  <c r="Z672" i="2"/>
  <c r="Y672" i="2"/>
  <c r="Z547" i="2"/>
  <c r="Y547" i="2"/>
  <c r="V12" i="2"/>
  <c r="U12" i="2"/>
  <c r="V383" i="2"/>
  <c r="U383" i="2"/>
  <c r="M188" i="2"/>
  <c r="U625" i="2"/>
  <c r="V625" i="2"/>
  <c r="V394" i="2"/>
  <c r="U394" i="2"/>
  <c r="V158" i="2"/>
  <c r="U158" i="2"/>
  <c r="U727" i="2"/>
  <c r="V727" i="2"/>
  <c r="V486" i="2"/>
  <c r="U486" i="2"/>
  <c r="V707" i="2"/>
  <c r="U707" i="2"/>
  <c r="J244" i="2"/>
  <c r="Y157" i="2"/>
  <c r="J206" i="2"/>
  <c r="Z103" i="2"/>
  <c r="Y103" i="2"/>
  <c r="J699" i="2"/>
  <c r="J520" i="2"/>
  <c r="J711" i="2"/>
  <c r="J372" i="2"/>
  <c r="Z371" i="2" s="1"/>
  <c r="Z185" i="2"/>
  <c r="Y185" i="2"/>
  <c r="J218" i="2"/>
  <c r="Y23" i="2"/>
  <c r="Z299" i="2"/>
  <c r="Y299" i="2"/>
  <c r="Z499" i="2"/>
  <c r="Y499" i="2"/>
  <c r="V501" i="2"/>
  <c r="Z397" i="2"/>
  <c r="Y397" i="2"/>
  <c r="Z717" i="2"/>
  <c r="Y717" i="2"/>
  <c r="Z40" i="2"/>
  <c r="Y40" i="2"/>
  <c r="J159" i="2"/>
  <c r="J355" i="2"/>
  <c r="V295" i="2"/>
  <c r="U295" i="2"/>
  <c r="V128" i="2"/>
  <c r="U128" i="2"/>
  <c r="U641" i="2"/>
  <c r="V641" i="2"/>
  <c r="V47" i="2"/>
  <c r="U47" i="2"/>
  <c r="V379" i="2"/>
  <c r="U379" i="2"/>
  <c r="V320" i="2"/>
  <c r="U320" i="2"/>
  <c r="V576" i="2"/>
  <c r="Y52" i="2"/>
  <c r="J612" i="2"/>
  <c r="Z501" i="2"/>
  <c r="Y501" i="2"/>
  <c r="Z542" i="2"/>
  <c r="Y542" i="2"/>
  <c r="J511" i="2"/>
  <c r="Z510" i="2" s="1"/>
  <c r="Y400" i="2"/>
  <c r="J591" i="2"/>
  <c r="J36" i="2"/>
  <c r="J702" i="2"/>
  <c r="J654" i="2"/>
  <c r="J179" i="2"/>
  <c r="J420" i="2"/>
  <c r="Z419" i="2" s="1"/>
  <c r="Y479" i="2"/>
  <c r="Z434" i="2"/>
  <c r="Y434" i="2"/>
  <c r="J85" i="2"/>
  <c r="Z681" i="2"/>
  <c r="Y681" i="2"/>
  <c r="Y419" i="2"/>
  <c r="V319" i="2"/>
  <c r="U319" i="2"/>
  <c r="V117" i="2"/>
  <c r="U117" i="2"/>
  <c r="V205" i="2"/>
  <c r="U205" i="2"/>
  <c r="U521" i="2"/>
  <c r="V521" i="2"/>
  <c r="V258" i="2"/>
  <c r="U258" i="2"/>
  <c r="V403" i="2"/>
  <c r="U403" i="2"/>
  <c r="V387" i="2"/>
  <c r="U387" i="2"/>
  <c r="V520" i="2"/>
  <c r="J196" i="2"/>
  <c r="Z195" i="2" s="1"/>
  <c r="Z109" i="2"/>
  <c r="Y109" i="2"/>
  <c r="J710" i="2"/>
  <c r="J55" i="2"/>
  <c r="Z603" i="2"/>
  <c r="Y603" i="2"/>
  <c r="Z472" i="2"/>
  <c r="Y472" i="2"/>
  <c r="J663" i="2"/>
  <c r="Z44" i="2"/>
  <c r="Y44" i="2"/>
  <c r="J718" i="2"/>
  <c r="J187" i="2"/>
  <c r="Z186" i="2" s="1"/>
  <c r="J595" i="2"/>
  <c r="V116" i="2"/>
  <c r="V282" i="2"/>
  <c r="J533" i="2"/>
  <c r="Z593" i="2"/>
  <c r="Y593" i="2"/>
  <c r="J403" i="2"/>
  <c r="J745" i="2"/>
  <c r="V175" i="2"/>
  <c r="U175" i="2"/>
  <c r="V542" i="2"/>
  <c r="U542" i="2"/>
  <c r="V423" i="2"/>
  <c r="U423" i="2"/>
  <c r="U657" i="2"/>
  <c r="V657" i="2"/>
  <c r="V307" i="2"/>
  <c r="U307" i="2"/>
  <c r="V97" i="2"/>
  <c r="U97" i="2"/>
  <c r="V485" i="2"/>
  <c r="J140" i="2"/>
  <c r="J598" i="2"/>
  <c r="Z682" i="2"/>
  <c r="Y682" i="2"/>
  <c r="Y527" i="2"/>
  <c r="Z416" i="2"/>
  <c r="Y416" i="2"/>
  <c r="J607" i="2"/>
  <c r="J528" i="2"/>
  <c r="Z527" i="2" s="1"/>
  <c r="Z78" i="2"/>
  <c r="Y78" i="2"/>
  <c r="Z82" i="2"/>
  <c r="Y82" i="2"/>
  <c r="Z16" i="2"/>
  <c r="Y16" i="2"/>
  <c r="J323" i="2"/>
  <c r="V491" i="2"/>
  <c r="U491" i="2"/>
  <c r="V52" i="2"/>
  <c r="U52" i="2"/>
  <c r="V78" i="2"/>
  <c r="U78" i="2"/>
  <c r="U473" i="2"/>
  <c r="V473" i="2"/>
  <c r="V411" i="2"/>
  <c r="U411" i="2"/>
  <c r="V626" i="2"/>
  <c r="U626" i="2"/>
  <c r="V301" i="2"/>
  <c r="J148" i="2"/>
  <c r="J61" i="2"/>
  <c r="J614" i="2"/>
  <c r="J698" i="2"/>
  <c r="J535" i="2"/>
  <c r="Z534" i="2" s="1"/>
  <c r="J424" i="2"/>
  <c r="J615" i="2"/>
  <c r="J516" i="2"/>
  <c r="J98" i="2"/>
  <c r="J126" i="2"/>
  <c r="J202" i="2"/>
  <c r="Z201" i="2" s="1"/>
  <c r="J267" i="2"/>
  <c r="U737" i="2"/>
  <c r="V737" i="2"/>
  <c r="J343" i="2"/>
  <c r="J209" i="2"/>
  <c r="Z208" i="2" s="1"/>
  <c r="J339" i="2"/>
  <c r="Z338" i="2" s="1"/>
  <c r="J733" i="2"/>
  <c r="J354" i="2"/>
  <c r="Z353" i="2" s="1"/>
  <c r="V634" i="2"/>
  <c r="U634" i="2"/>
  <c r="U681" i="2"/>
  <c r="V681" i="2"/>
  <c r="Y504" i="2"/>
  <c r="Z504" i="2"/>
  <c r="V478" i="2"/>
  <c r="U478" i="2"/>
  <c r="AA741" i="2"/>
  <c r="Z741" i="2"/>
  <c r="Y741" i="2"/>
  <c r="Y31" i="2"/>
  <c r="Z446" i="2"/>
  <c r="Y446" i="2"/>
  <c r="U710" i="2"/>
  <c r="V710" i="2"/>
  <c r="Y693" i="2"/>
  <c r="V119" i="2"/>
  <c r="U119" i="2"/>
  <c r="Y186" i="2"/>
  <c r="U599" i="2"/>
  <c r="V599" i="2"/>
  <c r="Z438" i="2"/>
  <c r="Y438" i="2"/>
  <c r="Z423" i="2"/>
  <c r="Y423" i="2"/>
  <c r="V438" i="2"/>
  <c r="U438" i="2"/>
  <c r="Z428" i="2"/>
  <c r="Y428" i="2"/>
  <c r="Z661" i="2"/>
  <c r="Y661" i="2"/>
  <c r="Y458" i="2"/>
  <c r="J322" i="2"/>
  <c r="Z475" i="2"/>
  <c r="Y475" i="2"/>
  <c r="Y500" i="2"/>
  <c r="Z500" i="2"/>
  <c r="Z390" i="2"/>
  <c r="Y390" i="2"/>
  <c r="Z684" i="2"/>
  <c r="Y684" i="2"/>
  <c r="V198" i="2"/>
  <c r="U198" i="2"/>
  <c r="V107" i="2"/>
  <c r="U107" i="2"/>
  <c r="U463" i="2"/>
  <c r="V463" i="2"/>
  <c r="V134" i="2"/>
  <c r="U134" i="2"/>
  <c r="V63" i="2"/>
  <c r="U63" i="2"/>
  <c r="U689" i="2"/>
  <c r="V689" i="2"/>
  <c r="V326" i="2"/>
  <c r="U326" i="2"/>
  <c r="V14" i="2"/>
  <c r="U14" i="2"/>
  <c r="U662" i="2"/>
  <c r="V662" i="2"/>
  <c r="V377" i="2"/>
  <c r="U377" i="2"/>
  <c r="V65" i="2"/>
  <c r="U65" i="2"/>
  <c r="V106" i="2"/>
  <c r="U589" i="2"/>
  <c r="V589" i="2"/>
  <c r="Y308" i="2"/>
  <c r="Z229" i="2"/>
  <c r="Y229" i="2"/>
  <c r="Y270" i="2"/>
  <c r="J167" i="2"/>
  <c r="Z166" i="2" s="1"/>
  <c r="Z72" i="2"/>
  <c r="Y72" i="2"/>
  <c r="J620" i="2"/>
  <c r="Y616" i="2"/>
  <c r="Z43" i="2"/>
  <c r="Y43" i="2"/>
  <c r="J402" i="2"/>
  <c r="J474" i="2"/>
  <c r="Z25" i="2"/>
  <c r="Y25" i="2"/>
  <c r="J363" i="2"/>
  <c r="Z691" i="2"/>
  <c r="Y691" i="2"/>
  <c r="Z592" i="2"/>
  <c r="Y592" i="2"/>
  <c r="Z50" i="2"/>
  <c r="Y50" i="2"/>
  <c r="Z495" i="2"/>
  <c r="Y495" i="2"/>
  <c r="U607" i="2"/>
  <c r="V607" i="2"/>
  <c r="U670" i="2"/>
  <c r="V670" i="2"/>
  <c r="V399" i="2"/>
  <c r="U399" i="2"/>
  <c r="V192" i="2"/>
  <c r="U192" i="2"/>
  <c r="U705" i="2"/>
  <c r="V705" i="2"/>
  <c r="V459" i="2"/>
  <c r="U459" i="2"/>
  <c r="Z124" i="2"/>
  <c r="Y124" i="2"/>
  <c r="AA740" i="2"/>
  <c r="Z740" i="2"/>
  <c r="Y740" i="2"/>
  <c r="J571" i="2"/>
  <c r="Y650" i="2"/>
  <c r="J587" i="2"/>
  <c r="J464" i="2"/>
  <c r="Z655" i="2"/>
  <c r="Y655" i="2"/>
  <c r="Y583" i="2"/>
  <c r="Y45" i="2"/>
  <c r="Z7" i="2"/>
  <c r="Y7" i="2"/>
  <c r="Z670" i="2"/>
  <c r="Y670" i="2"/>
  <c r="Z307" i="2"/>
  <c r="Y307" i="2"/>
  <c r="Z676" i="2"/>
  <c r="Y676" i="2"/>
  <c r="Z240" i="2"/>
  <c r="Y240" i="2"/>
  <c r="Z249" i="2"/>
  <c r="Y249" i="2"/>
  <c r="J198" i="2"/>
  <c r="Z553" i="2"/>
  <c r="Y553" i="2"/>
  <c r="V87" i="2"/>
  <c r="U87" i="2"/>
  <c r="V58" i="2"/>
  <c r="U58" i="2"/>
  <c r="V407" i="2"/>
  <c r="U407" i="2"/>
  <c r="V334" i="2"/>
  <c r="U334" i="2"/>
  <c r="U585" i="2"/>
  <c r="V585" i="2"/>
  <c r="V474" i="2"/>
  <c r="U474" i="2"/>
  <c r="V475" i="2"/>
  <c r="U475" i="2"/>
  <c r="V349" i="2"/>
  <c r="Z260" i="2"/>
  <c r="Y260" i="2"/>
  <c r="J181" i="2"/>
  <c r="J222" i="2"/>
  <c r="J119" i="2"/>
  <c r="Z731" i="2"/>
  <c r="Y731" i="2"/>
  <c r="J544" i="2"/>
  <c r="J727" i="2"/>
  <c r="J568" i="2"/>
  <c r="Z567" i="2" s="1"/>
  <c r="Z57" i="2"/>
  <c r="Y57" i="2"/>
  <c r="J39" i="2"/>
  <c r="J19" i="2"/>
  <c r="Z18" i="2" s="1"/>
  <c r="J251" i="2"/>
  <c r="V622" i="2"/>
  <c r="J310" i="2"/>
  <c r="J4" i="2"/>
  <c r="J273" i="2"/>
  <c r="V466" i="2"/>
  <c r="U466" i="2"/>
  <c r="V37" i="2"/>
  <c r="U37" i="2"/>
  <c r="U511" i="2"/>
  <c r="V511" i="2"/>
  <c r="V232" i="2"/>
  <c r="V465" i="2"/>
  <c r="V395" i="2"/>
  <c r="U395" i="2"/>
  <c r="V218" i="2"/>
  <c r="U218" i="2"/>
  <c r="U677" i="2"/>
  <c r="V677" i="2"/>
  <c r="Z204" i="2"/>
  <c r="Y204" i="2"/>
  <c r="J117" i="2"/>
  <c r="J726" i="2"/>
  <c r="J63" i="2"/>
  <c r="J619" i="2"/>
  <c r="J480" i="2"/>
  <c r="Z479" i="2" s="1"/>
  <c r="J671" i="2"/>
  <c r="Z60" i="2"/>
  <c r="Y60" i="2"/>
  <c r="Z274" i="2"/>
  <c r="Y274" i="2"/>
  <c r="Z314" i="2"/>
  <c r="Y314" i="2"/>
  <c r="J49" i="2"/>
  <c r="J387" i="2"/>
  <c r="V310" i="2"/>
  <c r="V206" i="2"/>
  <c r="U206" i="2"/>
  <c r="V510" i="2"/>
  <c r="U510" i="2"/>
  <c r="U537" i="2"/>
  <c r="V537" i="2"/>
  <c r="V499" i="2"/>
  <c r="U499" i="2"/>
  <c r="V344" i="2"/>
  <c r="V536" i="2"/>
  <c r="Y212" i="2"/>
  <c r="Z212" i="2"/>
  <c r="J125" i="2"/>
  <c r="J742" i="2"/>
  <c r="J71" i="2"/>
  <c r="J635" i="2"/>
  <c r="Z634" i="2" s="1"/>
  <c r="Z488" i="2"/>
  <c r="Y488" i="2"/>
  <c r="J679" i="2"/>
  <c r="J42" i="2"/>
  <c r="J306" i="2"/>
  <c r="J346" i="2"/>
  <c r="J32" i="2"/>
  <c r="Z31" i="2" s="1"/>
  <c r="J331" i="2"/>
  <c r="U582" i="2"/>
  <c r="V582" i="2"/>
  <c r="J220" i="2"/>
  <c r="Z219" i="2" s="1"/>
  <c r="J651" i="2"/>
  <c r="Z650" i="2" s="1"/>
  <c r="J362" i="2"/>
  <c r="Z361" i="2" s="1"/>
  <c r="Y627" i="2"/>
  <c r="J608" i="2"/>
  <c r="V168" i="2"/>
  <c r="U168" i="2"/>
  <c r="Z164" i="2"/>
  <c r="Y164" i="2"/>
  <c r="Z73" i="2"/>
  <c r="Y73" i="2"/>
  <c r="Z236" i="2"/>
  <c r="Y236" i="2"/>
  <c r="U433" i="2"/>
  <c r="V433" i="2"/>
  <c r="Z328" i="2"/>
  <c r="Y328" i="2"/>
  <c r="Z675" i="2"/>
  <c r="Y675" i="2"/>
  <c r="Z543" i="2"/>
  <c r="Y543" i="2"/>
  <c r="V247" i="2"/>
  <c r="U247" i="2"/>
  <c r="Y311" i="2"/>
  <c r="Z386" i="2"/>
  <c r="Y386" i="2"/>
  <c r="Z448" i="2"/>
  <c r="Y448" i="2"/>
  <c r="Y532" i="2"/>
  <c r="Z532" i="2"/>
  <c r="Y450" i="2"/>
  <c r="Z291" i="2"/>
  <c r="Y291" i="2"/>
  <c r="Z430" i="2"/>
  <c r="Y430" i="2"/>
  <c r="Z131" i="2"/>
  <c r="Y131" i="2"/>
  <c r="Z217" i="2"/>
  <c r="Y217" i="2"/>
  <c r="V267" i="2"/>
  <c r="U267" i="2"/>
  <c r="U711" i="2"/>
  <c r="V711" i="2"/>
  <c r="V435" i="2"/>
  <c r="U435" i="2"/>
  <c r="Z454" i="2"/>
  <c r="Y454" i="2"/>
  <c r="Z248" i="2"/>
  <c r="Y248" i="2"/>
  <c r="Z241" i="2"/>
  <c r="Y241" i="2"/>
  <c r="V62" i="2"/>
  <c r="U62" i="2"/>
  <c r="V239" i="2"/>
  <c r="U239" i="2"/>
  <c r="U686" i="2"/>
  <c r="V686" i="2"/>
  <c r="U638" i="2"/>
  <c r="V638" i="2"/>
  <c r="U566" i="2"/>
  <c r="V566" i="2"/>
  <c r="U489" i="2"/>
  <c r="V489" i="2"/>
  <c r="V33" i="2"/>
  <c r="U33" i="2"/>
  <c r="V515" i="2"/>
  <c r="U515" i="2"/>
  <c r="V214" i="2"/>
  <c r="U214" i="2"/>
  <c r="Y492" i="2"/>
  <c r="Z492" i="2"/>
  <c r="J405" i="2"/>
  <c r="Y518" i="2"/>
  <c r="Z518" i="2"/>
  <c r="Z415" i="2"/>
  <c r="Y415" i="2"/>
  <c r="J312" i="2"/>
  <c r="Z725" i="2"/>
  <c r="Y725" i="2"/>
  <c r="Z601" i="2"/>
  <c r="Y601" i="2"/>
  <c r="Y497" i="2"/>
  <c r="J81" i="2"/>
  <c r="Y65" i="2"/>
  <c r="Z594" i="2"/>
  <c r="Y594" i="2"/>
  <c r="Z539" i="2"/>
  <c r="Y539" i="2"/>
  <c r="Z582" i="2"/>
  <c r="Y582" i="2"/>
  <c r="Y618" i="2"/>
  <c r="Y529" i="2"/>
  <c r="V378" i="2"/>
  <c r="U378" i="2"/>
  <c r="V94" i="2"/>
  <c r="U94" i="2"/>
  <c r="U551" i="2"/>
  <c r="V551" i="2"/>
  <c r="V45" i="2"/>
  <c r="U45" i="2"/>
  <c r="V191" i="2"/>
  <c r="U191" i="2"/>
  <c r="V95" i="2"/>
  <c r="U95" i="2"/>
  <c r="U646" i="2"/>
  <c r="V646" i="2"/>
  <c r="V142" i="2"/>
  <c r="U142" i="2"/>
  <c r="V291" i="2"/>
  <c r="U291" i="2"/>
  <c r="V184" i="2"/>
  <c r="U184" i="2"/>
  <c r="M209" i="2"/>
  <c r="V208" i="2" s="1"/>
  <c r="M183" i="2"/>
  <c r="Z380" i="2"/>
  <c r="Y380" i="2"/>
  <c r="Z293" i="2"/>
  <c r="Y293" i="2"/>
  <c r="Z334" i="2"/>
  <c r="Y334" i="2"/>
  <c r="J231" i="2"/>
  <c r="Z230" i="2" s="1"/>
  <c r="J136" i="2"/>
  <c r="Z680" i="2"/>
  <c r="Y680" i="2"/>
  <c r="Z97" i="2"/>
  <c r="Y97" i="2"/>
  <c r="Y26" i="2"/>
  <c r="J154" i="2"/>
  <c r="Z153" i="2" s="1"/>
  <c r="Y153" i="2"/>
  <c r="Z427" i="2"/>
  <c r="Y427" i="2"/>
  <c r="Y510" i="2"/>
  <c r="Z720" i="2"/>
  <c r="Y720" i="2"/>
  <c r="Z290" i="2"/>
  <c r="Y290" i="2"/>
  <c r="J128" i="2"/>
  <c r="Z12" i="2"/>
  <c r="Y12" i="2"/>
  <c r="V402" i="2"/>
  <c r="U402" i="2"/>
  <c r="V570" i="2"/>
  <c r="U570" i="2"/>
  <c r="U487" i="2"/>
  <c r="V487" i="2"/>
  <c r="V318" i="2"/>
  <c r="U318" i="2"/>
  <c r="V257" i="2"/>
  <c r="U257" i="2"/>
  <c r="V89" i="2"/>
  <c r="U89" i="2"/>
  <c r="V547" i="2"/>
  <c r="U547" i="2"/>
  <c r="V562" i="2"/>
  <c r="U562" i="2"/>
  <c r="Y188" i="2"/>
  <c r="Y101" i="2"/>
  <c r="J694" i="2"/>
  <c r="Z693" i="2" s="1"/>
  <c r="Y111" i="2"/>
  <c r="J715" i="2"/>
  <c r="J536" i="2"/>
  <c r="Z719" i="2"/>
  <c r="Y719" i="2"/>
  <c r="J255" i="2"/>
  <c r="Z210" i="2"/>
  <c r="Y210" i="2"/>
  <c r="Z250" i="2"/>
  <c r="Y250" i="2"/>
  <c r="J47" i="2"/>
  <c r="Z435" i="2"/>
  <c r="Y435" i="2"/>
  <c r="Z269" i="2"/>
  <c r="Y269" i="2"/>
  <c r="J368" i="2"/>
  <c r="Z146" i="2"/>
  <c r="Y146" i="2"/>
  <c r="AA746" i="2"/>
  <c r="Z746" i="2"/>
  <c r="Y746" i="2"/>
  <c r="Y393" i="2"/>
  <c r="V442" i="2"/>
  <c r="U442" i="2"/>
  <c r="U695" i="2"/>
  <c r="V695" i="2"/>
  <c r="V550" i="2"/>
  <c r="U550" i="2"/>
  <c r="U495" i="2"/>
  <c r="V495" i="2"/>
  <c r="V526" i="2"/>
  <c r="U526" i="2"/>
  <c r="U649" i="2"/>
  <c r="V649" i="2"/>
  <c r="V563" i="2"/>
  <c r="U563" i="2"/>
  <c r="V578" i="2"/>
  <c r="U578" i="2"/>
  <c r="U733" i="2"/>
  <c r="V733" i="2"/>
  <c r="Y324" i="2"/>
  <c r="Y245" i="2"/>
  <c r="J286" i="2"/>
  <c r="Z183" i="2"/>
  <c r="Y183" i="2"/>
  <c r="Z88" i="2"/>
  <c r="Y88" i="2"/>
  <c r="J652" i="2"/>
  <c r="J560" i="2"/>
  <c r="Z165" i="2"/>
  <c r="Y165" i="2"/>
  <c r="Z242" i="2"/>
  <c r="Y242" i="2"/>
  <c r="J282" i="2"/>
  <c r="J105" i="2"/>
  <c r="J315" i="2"/>
  <c r="J143" i="2"/>
  <c r="Z142" i="2" s="1"/>
  <c r="J13" i="2"/>
  <c r="J349" i="2"/>
  <c r="J266" i="2"/>
  <c r="V698" i="2"/>
  <c r="U698" i="2"/>
  <c r="V230" i="2"/>
  <c r="U230" i="2"/>
  <c r="U591" i="2"/>
  <c r="V591" i="2"/>
  <c r="V314" i="2"/>
  <c r="U314" i="2"/>
  <c r="V483" i="2"/>
  <c r="U483" i="2"/>
  <c r="V434" i="2"/>
  <c r="U434" i="2"/>
  <c r="Z268" i="2"/>
  <c r="Y268" i="2"/>
  <c r="J189" i="2"/>
  <c r="Y230" i="2"/>
  <c r="J127" i="2"/>
  <c r="AA747" i="2"/>
  <c r="Z747" i="2"/>
  <c r="Y747" i="2"/>
  <c r="Z552" i="2"/>
  <c r="Y552" i="2"/>
  <c r="J735" i="2"/>
  <c r="J426" i="2"/>
  <c r="J530" i="2"/>
  <c r="J579" i="2"/>
  <c r="J226" i="2"/>
  <c r="J451" i="2"/>
  <c r="Z450" i="2" s="1"/>
  <c r="V102" i="2"/>
  <c r="U567" i="2"/>
  <c r="V567" i="2"/>
  <c r="V335" i="2"/>
  <c r="U335" i="2"/>
  <c r="U694" i="2"/>
  <c r="V694" i="2"/>
  <c r="U601" i="2"/>
  <c r="V601" i="2"/>
  <c r="V690" i="2"/>
  <c r="U690" i="2"/>
  <c r="V579" i="2"/>
  <c r="U579" i="2"/>
  <c r="V123" i="2"/>
  <c r="Z276" i="2"/>
  <c r="Y276" i="2"/>
  <c r="J197" i="2"/>
  <c r="J238" i="2"/>
  <c r="J135" i="2"/>
  <c r="J563" i="2"/>
  <c r="J743" i="2"/>
  <c r="J738" i="2"/>
  <c r="J566" i="2"/>
  <c r="J642" i="2"/>
  <c r="J66" i="2"/>
  <c r="Z65" i="2" s="1"/>
  <c r="J395" i="2"/>
  <c r="V683" i="2"/>
  <c r="U683" i="2"/>
  <c r="V96" i="2"/>
  <c r="J484" i="2"/>
  <c r="J304" i="2"/>
  <c r="J626" i="2"/>
  <c r="J221" i="2"/>
  <c r="J609" i="2"/>
  <c r="J483" i="2"/>
  <c r="V266" i="2"/>
  <c r="V359" i="2"/>
  <c r="U359" i="2"/>
  <c r="M212" i="2"/>
  <c r="M186" i="2"/>
  <c r="V185" i="2" s="1"/>
  <c r="Z646" i="2"/>
  <c r="Y646" i="2"/>
  <c r="V139" i="2"/>
  <c r="U139" i="2"/>
  <c r="V49" i="2"/>
  <c r="U49" i="2"/>
  <c r="U471" i="2"/>
  <c r="V471" i="2"/>
  <c r="V451" i="2"/>
  <c r="U451" i="2"/>
  <c r="Z431" i="2"/>
  <c r="Y431" i="2"/>
  <c r="Z345" i="2"/>
  <c r="Y345" i="2"/>
  <c r="Y639" i="2"/>
  <c r="Z388" i="2"/>
  <c r="Y388" i="2"/>
  <c r="Z337" i="2"/>
  <c r="Y337" i="2"/>
  <c r="Z665" i="2"/>
  <c r="Y665" i="2"/>
  <c r="Z437" i="2"/>
  <c r="Y437" i="2"/>
  <c r="Z62" i="2"/>
  <c r="Y62" i="2"/>
  <c r="Z224" i="2"/>
  <c r="Y224" i="2"/>
  <c r="V55" i="2"/>
  <c r="U55" i="2"/>
  <c r="V281" i="2"/>
  <c r="U281" i="2"/>
  <c r="Y476" i="2"/>
  <c r="Y18" i="2"/>
  <c r="V366" i="2"/>
  <c r="U366" i="2"/>
  <c r="Y351" i="2"/>
  <c r="Z728" i="2"/>
  <c r="Y728" i="2"/>
  <c r="Z234" i="2"/>
  <c r="Y234" i="2"/>
  <c r="V70" i="2"/>
  <c r="U70" i="2"/>
  <c r="V110" i="2"/>
  <c r="U110" i="2"/>
  <c r="V40" i="2"/>
  <c r="U40" i="2"/>
  <c r="U553" i="2"/>
  <c r="V553" i="2"/>
  <c r="V169" i="2"/>
  <c r="U169" i="2"/>
  <c r="V603" i="2"/>
  <c r="U603" i="2"/>
  <c r="U488" i="2"/>
  <c r="V488" i="2"/>
  <c r="M216" i="2"/>
  <c r="M190" i="2"/>
  <c r="J570" i="2"/>
  <c r="Z469" i="2"/>
  <c r="Y469" i="2"/>
  <c r="Z602" i="2"/>
  <c r="Y602" i="2"/>
  <c r="Z487" i="2"/>
  <c r="Y487" i="2"/>
  <c r="Z376" i="2"/>
  <c r="Y376" i="2"/>
  <c r="Y559" i="2"/>
  <c r="Z673" i="2"/>
  <c r="Y673" i="2"/>
  <c r="Z233" i="2"/>
  <c r="Y233" i="2"/>
  <c r="Z281" i="2"/>
  <c r="Y281" i="2"/>
  <c r="J257" i="2"/>
  <c r="Z91" i="2"/>
  <c r="Y91" i="2"/>
  <c r="Z643" i="2"/>
  <c r="Y643" i="2"/>
  <c r="V514" i="2"/>
  <c r="V432" i="2"/>
  <c r="Z108" i="2"/>
  <c r="Y108" i="2"/>
  <c r="Z708" i="2"/>
  <c r="Y708" i="2"/>
  <c r="Z359" i="2"/>
  <c r="Y359" i="2"/>
  <c r="Z162" i="2"/>
  <c r="Y162" i="2"/>
  <c r="V439" i="2"/>
  <c r="U439" i="2"/>
  <c r="V254" i="2"/>
  <c r="U254" i="2"/>
  <c r="U639" i="2"/>
  <c r="V639" i="2"/>
  <c r="V238" i="2"/>
  <c r="U238" i="2"/>
  <c r="V398" i="2"/>
  <c r="U398" i="2"/>
  <c r="V305" i="2"/>
  <c r="U305" i="2"/>
  <c r="V235" i="2"/>
  <c r="U235" i="2"/>
  <c r="V287" i="2"/>
  <c r="U287" i="2"/>
  <c r="V271" i="2"/>
  <c r="U271" i="2"/>
  <c r="V71" i="2"/>
  <c r="U71" i="2"/>
  <c r="V157" i="2"/>
  <c r="V633" i="2"/>
  <c r="V426" i="2"/>
  <c r="U426" i="2"/>
  <c r="V251" i="2"/>
  <c r="U251" i="2"/>
  <c r="J444" i="2"/>
  <c r="J357" i="2"/>
  <c r="Z356" i="2" s="1"/>
  <c r="Z398" i="2"/>
  <c r="Y398" i="2"/>
  <c r="J303" i="2"/>
  <c r="Z200" i="2"/>
  <c r="Y200" i="2"/>
  <c r="Z613" i="2"/>
  <c r="Y613" i="2"/>
  <c r="J744" i="2"/>
  <c r="Z305" i="2"/>
  <c r="Y305" i="2"/>
  <c r="Z14" i="2"/>
  <c r="Y14" i="2"/>
  <c r="Z15" i="2"/>
  <c r="Y15" i="2"/>
  <c r="J418" i="2"/>
  <c r="Z491" i="2"/>
  <c r="Y491" i="2"/>
  <c r="Z79" i="2"/>
  <c r="Y79" i="2"/>
  <c r="J477" i="2"/>
  <c r="Z476" i="2" s="1"/>
  <c r="Z211" i="2"/>
  <c r="Y211" i="2"/>
  <c r="J384" i="2"/>
  <c r="Z370" i="2"/>
  <c r="Y370" i="2"/>
  <c r="U631" i="2"/>
  <c r="V631" i="2"/>
  <c r="V173" i="2"/>
  <c r="U173" i="2"/>
  <c r="U575" i="2"/>
  <c r="V575" i="2"/>
  <c r="V484" i="2"/>
  <c r="U484" i="2"/>
  <c r="U614" i="2"/>
  <c r="V614" i="2"/>
  <c r="V321" i="2"/>
  <c r="U321" i="2"/>
  <c r="V226" i="2"/>
  <c r="U226" i="2"/>
  <c r="V635" i="2"/>
  <c r="U635" i="2"/>
  <c r="V640" i="2"/>
  <c r="J252" i="2"/>
  <c r="Y173" i="2"/>
  <c r="J214" i="2"/>
  <c r="Z213" i="2" s="1"/>
  <c r="Z175" i="2"/>
  <c r="Y175" i="2"/>
  <c r="J80" i="2"/>
  <c r="J636" i="2"/>
  <c r="J624" i="2"/>
  <c r="Z137" i="2"/>
  <c r="Y137" i="2"/>
  <c r="J466" i="2"/>
  <c r="J506" i="2"/>
  <c r="Z33" i="2"/>
  <c r="Y33" i="2"/>
  <c r="Z569" i="2"/>
  <c r="Y569" i="2"/>
  <c r="J461" i="2"/>
  <c r="Z716" i="2"/>
  <c r="Y716" i="2"/>
  <c r="J330" i="2"/>
  <c r="Z329" i="2" s="1"/>
  <c r="J295" i="2"/>
  <c r="J102" i="2"/>
  <c r="Z101" i="2" s="1"/>
  <c r="V658" i="2"/>
  <c r="U658" i="2"/>
  <c r="U583" i="2"/>
  <c r="V583" i="2"/>
  <c r="U713" i="2"/>
  <c r="V713" i="2"/>
  <c r="V643" i="2"/>
  <c r="U643" i="2"/>
  <c r="N738" i="2"/>
  <c r="W738" i="2" s="1"/>
  <c r="V584" i="2"/>
  <c r="Z396" i="2"/>
  <c r="Y396" i="2"/>
  <c r="J309" i="2"/>
  <c r="J350" i="2"/>
  <c r="Z247" i="2"/>
  <c r="Y247" i="2"/>
  <c r="Z152" i="2"/>
  <c r="Y152" i="2"/>
  <c r="J565" i="2"/>
  <c r="J632" i="2"/>
  <c r="J298" i="2"/>
  <c r="J498" i="2"/>
  <c r="J538" i="2"/>
  <c r="Z41" i="2"/>
  <c r="Y41" i="2"/>
  <c r="J379" i="2"/>
  <c r="Y407" i="2"/>
  <c r="J53" i="2"/>
  <c r="Z52" i="2" s="1"/>
  <c r="Z462" i="2"/>
  <c r="Y462" i="2"/>
  <c r="J289" i="2"/>
  <c r="V274" i="2"/>
  <c r="U274" i="2"/>
  <c r="V172" i="2"/>
  <c r="U548" i="2"/>
  <c r="V548" i="2"/>
  <c r="U679" i="2"/>
  <c r="V679" i="2"/>
  <c r="V141" i="2"/>
  <c r="U141" i="2"/>
  <c r="V494" i="2"/>
  <c r="U494" i="2"/>
  <c r="V666" i="2"/>
  <c r="U666" i="2"/>
  <c r="V571" i="2"/>
  <c r="U571" i="2"/>
  <c r="V549" i="2"/>
  <c r="J332" i="2"/>
  <c r="J253" i="2"/>
  <c r="Z294" i="2"/>
  <c r="Y294" i="2"/>
  <c r="J191" i="2"/>
  <c r="J96" i="2"/>
  <c r="J668" i="2"/>
  <c r="J576" i="2"/>
  <c r="J161" i="2"/>
  <c r="Z521" i="2"/>
  <c r="Y521" i="2"/>
  <c r="Z35" i="2"/>
  <c r="Y35" i="2"/>
  <c r="J482" i="2"/>
  <c r="J515" i="2"/>
  <c r="V204" i="2"/>
  <c r="V61" i="2"/>
  <c r="V431" i="2"/>
  <c r="U431" i="2"/>
  <c r="V304" i="2"/>
  <c r="U665" i="2"/>
  <c r="V665" i="2"/>
  <c r="V667" i="2"/>
  <c r="U667" i="2"/>
  <c r="V234" i="2"/>
  <c r="V408" i="2"/>
  <c r="V365" i="2"/>
  <c r="Z340" i="2"/>
  <c r="Y340" i="2"/>
  <c r="J261" i="2"/>
  <c r="J302" i="2"/>
  <c r="J199" i="2"/>
  <c r="Y104" i="2"/>
  <c r="J700" i="2"/>
  <c r="J584" i="2"/>
  <c r="Z583" i="2" s="1"/>
  <c r="J182" i="2"/>
  <c r="J11" i="2"/>
  <c r="J158" i="2"/>
  <c r="J258" i="2"/>
  <c r="J459" i="2"/>
  <c r="Z458" i="2" s="1"/>
  <c r="V374" i="2"/>
  <c r="Z69" i="2"/>
  <c r="Y69" i="2"/>
  <c r="Y496" i="2"/>
  <c r="Z496" i="2"/>
  <c r="Z505" i="2"/>
  <c r="Y505" i="2"/>
  <c r="J326" i="2"/>
  <c r="J54" i="2"/>
  <c r="Y695" i="2"/>
  <c r="Z413" i="2"/>
  <c r="Y413" i="2"/>
  <c r="Z596" i="2"/>
  <c r="Y596" i="2"/>
  <c r="Z457" i="2"/>
  <c r="Y457" i="2"/>
  <c r="Z149" i="2"/>
  <c r="Y149" i="2"/>
  <c r="V351" i="2"/>
  <c r="U351" i="2"/>
  <c r="Z621" i="2"/>
  <c r="Y621" i="2"/>
  <c r="Y383" i="2"/>
  <c r="Z30" i="2"/>
  <c r="Y30" i="2"/>
  <c r="Z562" i="2"/>
  <c r="Y562" i="2"/>
  <c r="V558" i="2"/>
  <c r="U558" i="2"/>
  <c r="Z381" i="2"/>
  <c r="Y381" i="2"/>
  <c r="Z170" i="2"/>
  <c r="Y170" i="2"/>
  <c r="Z645" i="2"/>
  <c r="Y645" i="2"/>
  <c r="J611" i="2"/>
  <c r="J481" i="2"/>
  <c r="Y522" i="2"/>
  <c r="V446" i="2"/>
  <c r="U446" i="2"/>
  <c r="U425" i="2"/>
  <c r="V425" i="2"/>
  <c r="Z341" i="2"/>
  <c r="Y341" i="2"/>
  <c r="V338" i="2"/>
  <c r="U338" i="2"/>
  <c r="V222" i="2"/>
  <c r="U222" i="2"/>
  <c r="V255" i="2"/>
  <c r="U255" i="2"/>
  <c r="V104" i="2"/>
  <c r="U104" i="2"/>
  <c r="U617" i="2"/>
  <c r="V617" i="2"/>
  <c r="V370" i="2"/>
  <c r="U370" i="2"/>
  <c r="V691" i="2"/>
  <c r="U691" i="2"/>
  <c r="V317" i="2"/>
  <c r="U317" i="2"/>
  <c r="V316" i="2"/>
  <c r="Z100" i="2"/>
  <c r="Y100" i="2"/>
  <c r="Z692" i="2"/>
  <c r="Y692" i="2"/>
  <c r="Z541" i="2"/>
  <c r="Y541" i="2"/>
  <c r="Z730" i="2"/>
  <c r="Y730" i="2"/>
  <c r="Z551" i="2"/>
  <c r="Y551" i="2"/>
  <c r="Z440" i="2"/>
  <c r="Y440" i="2"/>
  <c r="Z631" i="2"/>
  <c r="Y631" i="2"/>
  <c r="AA737" i="2"/>
  <c r="Y737" i="2"/>
  <c r="Z490" i="2"/>
  <c r="Y490" i="2"/>
  <c r="Y537" i="2"/>
  <c r="Z513" i="2"/>
  <c r="Y513" i="2"/>
  <c r="Z155" i="2"/>
  <c r="Y155" i="2"/>
  <c r="V453" i="2"/>
  <c r="Z172" i="2"/>
  <c r="Y172" i="2"/>
  <c r="J285" i="2"/>
  <c r="Z683" i="2"/>
  <c r="Y683" i="2"/>
  <c r="Z313" i="2"/>
  <c r="Y313" i="2"/>
  <c r="U719" i="2"/>
  <c r="V719" i="2"/>
  <c r="V470" i="2"/>
  <c r="U470" i="2"/>
  <c r="U574" i="2"/>
  <c r="V574" i="2"/>
  <c r="V369" i="2"/>
  <c r="U369" i="2"/>
  <c r="V391" i="2"/>
  <c r="U391" i="2"/>
  <c r="V199" i="2"/>
  <c r="U199" i="2"/>
  <c r="V602" i="2"/>
  <c r="U602" i="2"/>
  <c r="V371" i="2"/>
  <c r="U371" i="2"/>
  <c r="J508" i="2"/>
  <c r="Z507" i="2" s="1"/>
  <c r="Z421" i="2"/>
  <c r="Y421" i="2"/>
  <c r="Z470" i="2"/>
  <c r="Y470" i="2"/>
  <c r="Z367" i="2"/>
  <c r="Y367" i="2"/>
  <c r="Z264" i="2"/>
  <c r="Y264" i="2"/>
  <c r="Y677" i="2"/>
  <c r="J617" i="2"/>
  <c r="Z616" i="2" s="1"/>
  <c r="Y564" i="2"/>
  <c r="Z122" i="2"/>
  <c r="Y122" i="2"/>
  <c r="Z106" i="2"/>
  <c r="Y106" i="2"/>
  <c r="Z722" i="2"/>
  <c r="Y722" i="2"/>
  <c r="Z555" i="2"/>
  <c r="Y555" i="2"/>
  <c r="Z156" i="2"/>
  <c r="Y156" i="2"/>
  <c r="J279" i="2"/>
  <c r="J465" i="2"/>
  <c r="J467" i="2"/>
  <c r="Z578" i="2"/>
  <c r="Y578" i="2"/>
  <c r="V275" i="2"/>
  <c r="U275" i="2"/>
  <c r="V534" i="2"/>
  <c r="U534" i="2"/>
  <c r="U655" i="2"/>
  <c r="V655" i="2"/>
  <c r="U678" i="2"/>
  <c r="V678" i="2"/>
  <c r="V385" i="2"/>
  <c r="U385" i="2"/>
  <c r="V450" i="2"/>
  <c r="U450" i="2"/>
  <c r="V715" i="2"/>
  <c r="U715" i="2"/>
  <c r="V448" i="2"/>
  <c r="V469" i="2"/>
  <c r="J316" i="2"/>
  <c r="Z237" i="2"/>
  <c r="Y237" i="2"/>
  <c r="Z278" i="2"/>
  <c r="Y278" i="2"/>
  <c r="Z239" i="2"/>
  <c r="Y239" i="2"/>
  <c r="J144" i="2"/>
  <c r="J557" i="2"/>
  <c r="Z556" i="2" s="1"/>
  <c r="Z688" i="2"/>
  <c r="Y688" i="2"/>
  <c r="J118" i="2"/>
  <c r="Y113" i="2"/>
  <c r="Y297" i="2"/>
  <c r="J174" i="2"/>
  <c r="Z173" i="2" s="1"/>
  <c r="V706" i="2"/>
  <c r="J246" i="2"/>
  <c r="Z245" i="2" s="1"/>
  <c r="Z687" i="2"/>
  <c r="Y687" i="2"/>
  <c r="J394" i="2"/>
  <c r="J64" i="2"/>
  <c r="J442" i="2"/>
  <c r="V250" i="2"/>
  <c r="U250" i="2"/>
  <c r="V382" i="2"/>
  <c r="U382" i="2"/>
  <c r="U663" i="2"/>
  <c r="V663" i="2"/>
  <c r="V8" i="2"/>
  <c r="U8" i="2"/>
  <c r="V329" i="2"/>
  <c r="V731" i="2"/>
  <c r="U731" i="2"/>
  <c r="V392" i="2"/>
  <c r="V605" i="2"/>
  <c r="J460" i="2"/>
  <c r="Z373" i="2"/>
  <c r="Y373" i="2"/>
  <c r="J414" i="2"/>
  <c r="J319" i="2"/>
  <c r="Z216" i="2"/>
  <c r="Y216" i="2"/>
  <c r="J629" i="2"/>
  <c r="J696" i="2"/>
  <c r="Z695" i="2" s="1"/>
  <c r="J138" i="2"/>
  <c r="Z265" i="2"/>
  <c r="Y265" i="2"/>
  <c r="Z606" i="2"/>
  <c r="Y606" i="2"/>
  <c r="Z194" i="2"/>
  <c r="Y194" i="2"/>
  <c r="J443" i="2"/>
  <c r="J112" i="2"/>
  <c r="Z425" i="2"/>
  <c r="Y425" i="2"/>
  <c r="J223" i="2"/>
  <c r="J130" i="2"/>
  <c r="V355" i="2"/>
  <c r="U355" i="2"/>
  <c r="V163" i="2"/>
  <c r="U163" i="2"/>
  <c r="V358" i="2"/>
  <c r="U358" i="2"/>
  <c r="V296" i="2"/>
  <c r="V16" i="2"/>
  <c r="U16" i="2"/>
  <c r="V337" i="2"/>
  <c r="U529" i="2"/>
  <c r="V529" i="2"/>
  <c r="V651" i="2"/>
  <c r="U651" i="2"/>
  <c r="U656" i="2"/>
  <c r="V656" i="2"/>
  <c r="J404" i="2"/>
  <c r="Z317" i="2"/>
  <c r="Y317" i="2"/>
  <c r="J358" i="2"/>
  <c r="J263" i="2"/>
  <c r="Z262" i="2" s="1"/>
  <c r="J160" i="2"/>
  <c r="J573" i="2"/>
  <c r="J640" i="2"/>
  <c r="J401" i="2"/>
  <c r="Z38" i="2"/>
  <c r="Y38" i="2"/>
  <c r="Z8" i="2"/>
  <c r="Y8" i="2"/>
  <c r="J67" i="2"/>
  <c r="J723" i="2"/>
  <c r="V225" i="2"/>
  <c r="V76" i="2"/>
  <c r="U76" i="2"/>
  <c r="U598" i="2"/>
  <c r="V598" i="2"/>
  <c r="U519" i="2"/>
  <c r="V519" i="2"/>
  <c r="V217" i="2"/>
  <c r="U217" i="2"/>
  <c r="U729" i="2"/>
  <c r="V729" i="2"/>
  <c r="V150" i="2"/>
  <c r="V600" i="2"/>
  <c r="J412" i="2"/>
  <c r="J325" i="2"/>
  <c r="J366" i="2"/>
  <c r="Z365" i="2" s="1"/>
  <c r="J271" i="2"/>
  <c r="Z270" i="2" s="1"/>
  <c r="J168" i="2"/>
  <c r="J581" i="2"/>
  <c r="Z648" i="2"/>
  <c r="Y648" i="2"/>
  <c r="Z433" i="2"/>
  <c r="Y433" i="2"/>
  <c r="J46" i="2"/>
  <c r="J24" i="2"/>
  <c r="J514" i="2"/>
  <c r="J523" i="2"/>
  <c r="Z522" i="2" s="1"/>
  <c r="V30" i="2"/>
  <c r="V111" i="2"/>
  <c r="U481" i="2"/>
  <c r="V481" i="2"/>
  <c r="J333" i="2"/>
  <c r="J653" i="2"/>
  <c r="J706" i="2"/>
  <c r="J95" i="2"/>
  <c r="J29" i="2"/>
  <c r="V462" i="2"/>
  <c r="V726" i="2"/>
  <c r="AP733" i="8" l="1"/>
  <c r="O731" i="8"/>
  <c r="AE732" i="8"/>
  <c r="AP732" i="8" s="1"/>
  <c r="S777" i="7"/>
  <c r="AX778" i="7"/>
  <c r="D774" i="7"/>
  <c r="U729" i="8"/>
  <c r="AG730" i="8"/>
  <c r="W751" i="8"/>
  <c r="V750" i="8"/>
  <c r="AJ732" i="8"/>
  <c r="R730" i="8"/>
  <c r="AA731" i="8"/>
  <c r="AE733" i="4"/>
  <c r="L736" i="5"/>
  <c r="U736" i="5" s="1"/>
  <c r="U735" i="4"/>
  <c r="R736" i="4"/>
  <c r="AA737" i="4"/>
  <c r="AP738" i="4"/>
  <c r="AJ738" i="4"/>
  <c r="Q756" i="5"/>
  <c r="P755" i="5"/>
  <c r="L735" i="5"/>
  <c r="O735" i="5"/>
  <c r="AA736" i="5"/>
  <c r="AJ737" i="5"/>
  <c r="AD737" i="5"/>
  <c r="Y729" i="5"/>
  <c r="I728" i="5"/>
  <c r="O731" i="4"/>
  <c r="AE732" i="4"/>
  <c r="AM742" i="3"/>
  <c r="W754" i="4"/>
  <c r="V753" i="4"/>
  <c r="R733" i="3"/>
  <c r="R732" i="3" s="1"/>
  <c r="AM740" i="3"/>
  <c r="AS740" i="3"/>
  <c r="AJ736" i="3"/>
  <c r="X735" i="3"/>
  <c r="AD738" i="3"/>
  <c r="U737" i="3"/>
  <c r="AM744" i="3"/>
  <c r="AS744" i="3"/>
  <c r="AM746" i="3"/>
  <c r="AS746" i="3"/>
  <c r="Z756" i="3"/>
  <c r="AA738" i="2"/>
  <c r="Z738" i="2"/>
  <c r="Y738" i="2"/>
  <c r="Z619" i="2"/>
  <c r="Y619" i="2"/>
  <c r="Z363" i="2"/>
  <c r="Y363" i="2"/>
  <c r="Z352" i="2"/>
  <c r="Y352" i="2"/>
  <c r="Z734" i="2"/>
  <c r="Y734" i="2"/>
  <c r="K734" i="2"/>
  <c r="AA734" i="2" s="1"/>
  <c r="Z678" i="2"/>
  <c r="Y678" i="2"/>
  <c r="Z296" i="2"/>
  <c r="Y296" i="2"/>
  <c r="Z27" i="2"/>
  <c r="Y27" i="2"/>
  <c r="Z284" i="2"/>
  <c r="Y284" i="2"/>
  <c r="Z628" i="2"/>
  <c r="Y628" i="2"/>
  <c r="Z575" i="2"/>
  <c r="Y575" i="2"/>
  <c r="Z653" i="2"/>
  <c r="Y653" i="2"/>
  <c r="Z412" i="2"/>
  <c r="Y412" i="2"/>
  <c r="Z723" i="2"/>
  <c r="Y723" i="2"/>
  <c r="Z401" i="2"/>
  <c r="Y401" i="2"/>
  <c r="Z223" i="2"/>
  <c r="Y223" i="2"/>
  <c r="Z442" i="2"/>
  <c r="Y442" i="2"/>
  <c r="Z144" i="2"/>
  <c r="Y144" i="2"/>
  <c r="Z54" i="2"/>
  <c r="Y54" i="2"/>
  <c r="Z158" i="2"/>
  <c r="Y158" i="2"/>
  <c r="Z199" i="2"/>
  <c r="Y199" i="2"/>
  <c r="Z482" i="2"/>
  <c r="Y482" i="2"/>
  <c r="Z576" i="2"/>
  <c r="Y576" i="2"/>
  <c r="Z332" i="2"/>
  <c r="Y332" i="2"/>
  <c r="Z351" i="2"/>
  <c r="Z626" i="2"/>
  <c r="Y626" i="2"/>
  <c r="AA743" i="2"/>
  <c r="Z743" i="2"/>
  <c r="Y743" i="2"/>
  <c r="Z426" i="2"/>
  <c r="Y426" i="2"/>
  <c r="Z127" i="2"/>
  <c r="Y127" i="2"/>
  <c r="Z266" i="2"/>
  <c r="Y266" i="2"/>
  <c r="Z282" i="2"/>
  <c r="Y282" i="2"/>
  <c r="Z652" i="2"/>
  <c r="Y652" i="2"/>
  <c r="Z618" i="2"/>
  <c r="Z346" i="2"/>
  <c r="Y346" i="2"/>
  <c r="Z71" i="2"/>
  <c r="Y71" i="2"/>
  <c r="Z63" i="2"/>
  <c r="Y63" i="2"/>
  <c r="Z310" i="2"/>
  <c r="Y310" i="2"/>
  <c r="Z39" i="2"/>
  <c r="Y39" i="2"/>
  <c r="Z343" i="2"/>
  <c r="Y343" i="2"/>
  <c r="Z267" i="2"/>
  <c r="Y267" i="2"/>
  <c r="Z698" i="2"/>
  <c r="Y698" i="2"/>
  <c r="Z323" i="2"/>
  <c r="Y323" i="2"/>
  <c r="Z663" i="2"/>
  <c r="Y663" i="2"/>
  <c r="Z710" i="2"/>
  <c r="Y710" i="2"/>
  <c r="Z654" i="2"/>
  <c r="Y654" i="2"/>
  <c r="Z218" i="2"/>
  <c r="Y218" i="2"/>
  <c r="Z660" i="2"/>
  <c r="Y660" i="2"/>
  <c r="Z463" i="2"/>
  <c r="Y463" i="2"/>
  <c r="Z519" i="2"/>
  <c r="Y519" i="2"/>
  <c r="Z115" i="2"/>
  <c r="Y115" i="2"/>
  <c r="Z190" i="2"/>
  <c r="Y190" i="2"/>
  <c r="AA739" i="2"/>
  <c r="Z739" i="2"/>
  <c r="Y739" i="2"/>
  <c r="Z399" i="2"/>
  <c r="Y399" i="2"/>
  <c r="Z649" i="2"/>
  <c r="Y649" i="2"/>
  <c r="Z455" i="2"/>
  <c r="Y455" i="2"/>
  <c r="Z258" i="2"/>
  <c r="Y258" i="2"/>
  <c r="Z253" i="2"/>
  <c r="Y253" i="2"/>
  <c r="Z565" i="2"/>
  <c r="Y565" i="2"/>
  <c r="Z221" i="2"/>
  <c r="Y221" i="2"/>
  <c r="Y530" i="2"/>
  <c r="Z530" i="2"/>
  <c r="Z560" i="2"/>
  <c r="Y560" i="2"/>
  <c r="Z4" i="2"/>
  <c r="Y4" i="2"/>
  <c r="Z209" i="2"/>
  <c r="Y209" i="2"/>
  <c r="Z179" i="2"/>
  <c r="Y179" i="2"/>
  <c r="Z714" i="2"/>
  <c r="Y714" i="2"/>
  <c r="Z408" i="2"/>
  <c r="Y408" i="2"/>
  <c r="Z523" i="2"/>
  <c r="Y523" i="2"/>
  <c r="Z640" i="2"/>
  <c r="Y640" i="2"/>
  <c r="Z443" i="2"/>
  <c r="Y443" i="2"/>
  <c r="Z319" i="2"/>
  <c r="Y319" i="2"/>
  <c r="Z64" i="2"/>
  <c r="Y64" i="2"/>
  <c r="Z467" i="2"/>
  <c r="Y467" i="2"/>
  <c r="Z677" i="2"/>
  <c r="Z326" i="2"/>
  <c r="Y326" i="2"/>
  <c r="Z11" i="2"/>
  <c r="Y11" i="2"/>
  <c r="Z302" i="2"/>
  <c r="Y302" i="2"/>
  <c r="Z668" i="2"/>
  <c r="Y668" i="2"/>
  <c r="Z53" i="2"/>
  <c r="Y53" i="2"/>
  <c r="Z624" i="2"/>
  <c r="Y624" i="2"/>
  <c r="Z304" i="2"/>
  <c r="Y304" i="2"/>
  <c r="Z563" i="2"/>
  <c r="Y563" i="2"/>
  <c r="AA735" i="2"/>
  <c r="Z735" i="2"/>
  <c r="Y735" i="2"/>
  <c r="Z349" i="2"/>
  <c r="Y349" i="2"/>
  <c r="Z536" i="2"/>
  <c r="Y536" i="2"/>
  <c r="Z608" i="2"/>
  <c r="Y608" i="2"/>
  <c r="Z306" i="2"/>
  <c r="Y306" i="2"/>
  <c r="AA742" i="2"/>
  <c r="Z742" i="2"/>
  <c r="Y742" i="2"/>
  <c r="Z726" i="2"/>
  <c r="Y726" i="2"/>
  <c r="Z202" i="2"/>
  <c r="Y202" i="2"/>
  <c r="Z614" i="2"/>
  <c r="Y614" i="2"/>
  <c r="AA745" i="2"/>
  <c r="Z745" i="2"/>
  <c r="Y745" i="2"/>
  <c r="Z702" i="2"/>
  <c r="Y702" i="2"/>
  <c r="Z355" i="2"/>
  <c r="Y355" i="2"/>
  <c r="Z662" i="2"/>
  <c r="Z84" i="2"/>
  <c r="Y84" i="2"/>
  <c r="Z70" i="2"/>
  <c r="Z561" i="2"/>
  <c r="Y561" i="2"/>
  <c r="Z605" i="2"/>
  <c r="Y605" i="2"/>
  <c r="Z123" i="2"/>
  <c r="Y123" i="2"/>
  <c r="Z666" i="2"/>
  <c r="Y666" i="2"/>
  <c r="Z697" i="2"/>
  <c r="Z478" i="2"/>
  <c r="Y478" i="2"/>
  <c r="V187" i="2"/>
  <c r="U187" i="2"/>
  <c r="Z256" i="2"/>
  <c r="Y256" i="2"/>
  <c r="Z139" i="2"/>
  <c r="Y139" i="2"/>
  <c r="Y502" i="2"/>
  <c r="Z502" i="2"/>
  <c r="Z701" i="2"/>
  <c r="Y701" i="2"/>
  <c r="Z586" i="2"/>
  <c r="Y586" i="2"/>
  <c r="Z283" i="2"/>
  <c r="Z348" i="2"/>
  <c r="Z325" i="2"/>
  <c r="Y325" i="2"/>
  <c r="Z130" i="2"/>
  <c r="Y130" i="2"/>
  <c r="Z515" i="2"/>
  <c r="Y515" i="2"/>
  <c r="AA744" i="2"/>
  <c r="Z744" i="2"/>
  <c r="Y744" i="2"/>
  <c r="Z286" i="2"/>
  <c r="Y286" i="2"/>
  <c r="Z220" i="2"/>
  <c r="Y220" i="2"/>
  <c r="Z167" i="2"/>
  <c r="Y167" i="2"/>
  <c r="Z535" i="2"/>
  <c r="Y535" i="2"/>
  <c r="Z511" i="2"/>
  <c r="Y511" i="2"/>
  <c r="Z244" i="2"/>
  <c r="Y244" i="2"/>
  <c r="Z525" i="2"/>
  <c r="Y525" i="2"/>
  <c r="Z114" i="2"/>
  <c r="Y114" i="2"/>
  <c r="Z659" i="2"/>
  <c r="Y659" i="2"/>
  <c r="Z193" i="2"/>
  <c r="Y193" i="2"/>
  <c r="Z333" i="2"/>
  <c r="Y333" i="2"/>
  <c r="Z67" i="2"/>
  <c r="Y67" i="2"/>
  <c r="Z404" i="2"/>
  <c r="Y404" i="2"/>
  <c r="Y514" i="2"/>
  <c r="Z514" i="2"/>
  <c r="Z573" i="2"/>
  <c r="Y573" i="2"/>
  <c r="Z414" i="2"/>
  <c r="Y414" i="2"/>
  <c r="Z394" i="2"/>
  <c r="Y394" i="2"/>
  <c r="Z316" i="2"/>
  <c r="Y316" i="2"/>
  <c r="Z465" i="2"/>
  <c r="Y465" i="2"/>
  <c r="Z182" i="2"/>
  <c r="Y182" i="2"/>
  <c r="Z261" i="2"/>
  <c r="Y261" i="2"/>
  <c r="Z96" i="2"/>
  <c r="Y96" i="2"/>
  <c r="Z636" i="2"/>
  <c r="Y636" i="2"/>
  <c r="Z357" i="2"/>
  <c r="Y357" i="2"/>
  <c r="Z257" i="2"/>
  <c r="Y257" i="2"/>
  <c r="Z639" i="2"/>
  <c r="Y484" i="2"/>
  <c r="Z484" i="2"/>
  <c r="Z135" i="2"/>
  <c r="Y135" i="2"/>
  <c r="Z13" i="2"/>
  <c r="Y13" i="2"/>
  <c r="AL746" i="2"/>
  <c r="AF746" i="2"/>
  <c r="Z715" i="2"/>
  <c r="Y715" i="2"/>
  <c r="Z128" i="2"/>
  <c r="Y128" i="2"/>
  <c r="Z154" i="2"/>
  <c r="Y154" i="2"/>
  <c r="V183" i="2"/>
  <c r="U183" i="2"/>
  <c r="Z81" i="2"/>
  <c r="Y81" i="2"/>
  <c r="Z42" i="2"/>
  <c r="Y42" i="2"/>
  <c r="Z125" i="2"/>
  <c r="Y125" i="2"/>
  <c r="Z387" i="2"/>
  <c r="Y387" i="2"/>
  <c r="Z117" i="2"/>
  <c r="Y117" i="2"/>
  <c r="Z119" i="2"/>
  <c r="Y119" i="2"/>
  <c r="Z571" i="2"/>
  <c r="Y571" i="2"/>
  <c r="Z322" i="2"/>
  <c r="Y322" i="2"/>
  <c r="N737" i="2"/>
  <c r="Z126" i="2"/>
  <c r="Y126" i="2"/>
  <c r="Z61" i="2"/>
  <c r="Y61" i="2"/>
  <c r="Y528" i="2"/>
  <c r="Z528" i="2"/>
  <c r="Z403" i="2"/>
  <c r="Y403" i="2"/>
  <c r="Z595" i="2"/>
  <c r="Y595" i="2"/>
  <c r="Z36" i="2"/>
  <c r="Y36" i="2"/>
  <c r="Z159" i="2"/>
  <c r="Y159" i="2"/>
  <c r="V188" i="2"/>
  <c r="U188" i="2"/>
  <c r="Z321" i="2"/>
  <c r="Z5" i="2"/>
  <c r="Y5" i="2"/>
  <c r="Z517" i="2"/>
  <c r="Y517" i="2"/>
  <c r="Z147" i="2"/>
  <c r="Y147" i="2"/>
  <c r="Z385" i="2"/>
  <c r="Y385" i="2"/>
  <c r="Z585" i="2"/>
  <c r="Y585" i="2"/>
  <c r="Z647" i="2"/>
  <c r="Y647" i="2"/>
  <c r="Z3" i="2"/>
  <c r="Z48" i="2"/>
  <c r="Y48" i="2"/>
  <c r="Z449" i="2"/>
  <c r="Y449" i="2"/>
  <c r="Z453" i="2"/>
  <c r="Y453" i="2"/>
  <c r="Z288" i="2"/>
  <c r="Y288" i="2"/>
  <c r="Z625" i="2"/>
  <c r="Z590" i="2"/>
  <c r="Y590" i="2"/>
  <c r="Z342" i="2"/>
  <c r="Z384" i="2"/>
  <c r="Y384" i="2"/>
  <c r="Z19" i="2"/>
  <c r="Y19" i="2"/>
  <c r="Z55" i="2"/>
  <c r="Y55" i="2"/>
  <c r="Z138" i="2"/>
  <c r="Y138" i="2"/>
  <c r="Z118" i="2"/>
  <c r="Y118" i="2"/>
  <c r="Z279" i="2"/>
  <c r="Y279" i="2"/>
  <c r="Z481" i="2"/>
  <c r="Y481" i="2"/>
  <c r="Z383" i="2"/>
  <c r="Z584" i="2"/>
  <c r="Y584" i="2"/>
  <c r="Z191" i="2"/>
  <c r="Y191" i="2"/>
  <c r="Z407" i="2"/>
  <c r="Z538" i="2"/>
  <c r="Y538" i="2"/>
  <c r="Z461" i="2"/>
  <c r="Y461" i="2"/>
  <c r="Z80" i="2"/>
  <c r="Y80" i="2"/>
  <c r="Z252" i="2"/>
  <c r="Y252" i="2"/>
  <c r="Z477" i="2"/>
  <c r="Y477" i="2"/>
  <c r="Z444" i="2"/>
  <c r="Y444" i="2"/>
  <c r="Z570" i="2"/>
  <c r="Y570" i="2"/>
  <c r="Z395" i="2"/>
  <c r="Y395" i="2"/>
  <c r="Z238" i="2"/>
  <c r="Y238" i="2"/>
  <c r="Z143" i="2"/>
  <c r="Y143" i="2"/>
  <c r="V209" i="2"/>
  <c r="U209" i="2"/>
  <c r="Z405" i="2"/>
  <c r="Y405" i="2"/>
  <c r="Z627" i="2"/>
  <c r="Z679" i="2"/>
  <c r="Y679" i="2"/>
  <c r="Z49" i="2"/>
  <c r="Y49" i="2"/>
  <c r="Z222" i="2"/>
  <c r="Y222" i="2"/>
  <c r="Z474" i="2"/>
  <c r="Y474" i="2"/>
  <c r="Z620" i="2"/>
  <c r="Y620" i="2"/>
  <c r="Z98" i="2"/>
  <c r="Y98" i="2"/>
  <c r="Z148" i="2"/>
  <c r="Y148" i="2"/>
  <c r="Z607" i="2"/>
  <c r="Y607" i="2"/>
  <c r="Z187" i="2"/>
  <c r="Y187" i="2"/>
  <c r="Z591" i="2"/>
  <c r="Y591" i="2"/>
  <c r="Z206" i="2"/>
  <c r="Y206" i="2"/>
  <c r="Z597" i="2"/>
  <c r="Y597" i="2"/>
  <c r="Z667" i="2"/>
  <c r="Z721" i="2"/>
  <c r="Y721" i="2"/>
  <c r="Z74" i="2"/>
  <c r="Y74" i="2"/>
  <c r="Z644" i="2"/>
  <c r="Y644" i="2"/>
  <c r="Z133" i="2"/>
  <c r="Y133" i="2"/>
  <c r="Z409" i="2"/>
  <c r="Y409" i="2"/>
  <c r="Z205" i="2"/>
  <c r="Y205" i="2"/>
  <c r="Z656" i="2"/>
  <c r="Y656" i="2"/>
  <c r="Z473" i="2"/>
  <c r="Y473" i="2"/>
  <c r="Z548" i="2"/>
  <c r="Y548" i="2"/>
  <c r="Z417" i="2"/>
  <c r="Y417" i="2"/>
  <c r="Z89" i="2"/>
  <c r="Y89" i="2"/>
  <c r="Z580" i="2"/>
  <c r="Y580" i="2"/>
  <c r="Z686" i="2"/>
  <c r="Y686" i="2"/>
  <c r="Z17" i="2"/>
  <c r="Y17" i="2"/>
  <c r="Z51" i="2"/>
  <c r="Y51" i="2"/>
  <c r="Z406" i="2"/>
  <c r="Y406" i="2"/>
  <c r="R754" i="2"/>
  <c r="S755" i="2"/>
  <c r="Z638" i="2"/>
  <c r="Y638" i="2"/>
  <c r="Z557" i="2"/>
  <c r="Y557" i="2"/>
  <c r="Z161" i="2"/>
  <c r="Y161" i="2"/>
  <c r="Z379" i="2"/>
  <c r="Y379" i="2"/>
  <c r="Z214" i="2"/>
  <c r="Y214" i="2"/>
  <c r="AL747" i="2"/>
  <c r="AF747" i="2"/>
  <c r="Z32" i="2"/>
  <c r="Y32" i="2"/>
  <c r="Z24" i="2"/>
  <c r="Y24" i="2"/>
  <c r="Z581" i="2"/>
  <c r="Y581" i="2"/>
  <c r="Z160" i="2"/>
  <c r="Y160" i="2"/>
  <c r="Z46" i="2"/>
  <c r="Y46" i="2"/>
  <c r="Z168" i="2"/>
  <c r="Y168" i="2"/>
  <c r="Z263" i="2"/>
  <c r="Y263" i="2"/>
  <c r="Z112" i="2"/>
  <c r="Y112" i="2"/>
  <c r="Z696" i="2"/>
  <c r="Y696" i="2"/>
  <c r="Z174" i="2"/>
  <c r="Y174" i="2"/>
  <c r="Z737" i="2"/>
  <c r="Z611" i="2"/>
  <c r="Y611" i="2"/>
  <c r="Z700" i="2"/>
  <c r="Y700" i="2"/>
  <c r="Y498" i="2"/>
  <c r="Z498" i="2"/>
  <c r="Y506" i="2"/>
  <c r="Z506" i="2"/>
  <c r="V190" i="2"/>
  <c r="U190" i="2"/>
  <c r="V189" i="2"/>
  <c r="Z66" i="2"/>
  <c r="Y66" i="2"/>
  <c r="Z197" i="2"/>
  <c r="Y197" i="2"/>
  <c r="Z451" i="2"/>
  <c r="Y451" i="2"/>
  <c r="Z189" i="2"/>
  <c r="Y189" i="2"/>
  <c r="Z324" i="2"/>
  <c r="Z111" i="2"/>
  <c r="Z188" i="2"/>
  <c r="Z26" i="2"/>
  <c r="Z136" i="2"/>
  <c r="Y136" i="2"/>
  <c r="Z497" i="2"/>
  <c r="Z312" i="2"/>
  <c r="Y312" i="2"/>
  <c r="Z568" i="2"/>
  <c r="Y568" i="2"/>
  <c r="Z181" i="2"/>
  <c r="Y181" i="2"/>
  <c r="Z402" i="2"/>
  <c r="Y402" i="2"/>
  <c r="Z354" i="2"/>
  <c r="Y354" i="2"/>
  <c r="Y516" i="2"/>
  <c r="Z516" i="2"/>
  <c r="Z718" i="2"/>
  <c r="Y718" i="2"/>
  <c r="Z196" i="2"/>
  <c r="Y196" i="2"/>
  <c r="Z420" i="2"/>
  <c r="Y420" i="2"/>
  <c r="Z372" i="2"/>
  <c r="Y372" i="2"/>
  <c r="Z604" i="2"/>
  <c r="Y604" i="2"/>
  <c r="Z360" i="2"/>
  <c r="Y360" i="2"/>
  <c r="Z94" i="2"/>
  <c r="Y94" i="2"/>
  <c r="Z132" i="2"/>
  <c r="Z90" i="2"/>
  <c r="Y90" i="2"/>
  <c r="Z180" i="2"/>
  <c r="Z215" i="2"/>
  <c r="Y215" i="2"/>
  <c r="Z301" i="2"/>
  <c r="Z374" i="2"/>
  <c r="Y374" i="2"/>
  <c r="Z178" i="2"/>
  <c r="Y178" i="2"/>
  <c r="Z59" i="2"/>
  <c r="Y59" i="2"/>
  <c r="Z641" i="2"/>
  <c r="Y641" i="2"/>
  <c r="Z669" i="2"/>
  <c r="Y669" i="2"/>
  <c r="Z129" i="2"/>
  <c r="Y129" i="2"/>
  <c r="Z685" i="2"/>
  <c r="Y685" i="2"/>
  <c r="Z724" i="2"/>
  <c r="Y724" i="2"/>
  <c r="Z610" i="2"/>
  <c r="Z706" i="2"/>
  <c r="Y706" i="2"/>
  <c r="Z617" i="2"/>
  <c r="Y617" i="2"/>
  <c r="Z309" i="2"/>
  <c r="Y309" i="2"/>
  <c r="Z308" i="2"/>
  <c r="Z29" i="2"/>
  <c r="Y29" i="2"/>
  <c r="Z629" i="2"/>
  <c r="Y629" i="2"/>
  <c r="Z564" i="2"/>
  <c r="Z102" i="2"/>
  <c r="Y102" i="2"/>
  <c r="Z466" i="2"/>
  <c r="Y466" i="2"/>
  <c r="Z418" i="2"/>
  <c r="Y418" i="2"/>
  <c r="Z559" i="2"/>
  <c r="V216" i="2"/>
  <c r="U216" i="2"/>
  <c r="V215" i="2"/>
  <c r="V186" i="2"/>
  <c r="U186" i="2"/>
  <c r="Z483" i="2"/>
  <c r="Y483" i="2"/>
  <c r="Z642" i="2"/>
  <c r="Y642" i="2"/>
  <c r="Z226" i="2"/>
  <c r="Y226" i="2"/>
  <c r="Z255" i="2"/>
  <c r="Y255" i="2"/>
  <c r="Z231" i="2"/>
  <c r="Y231" i="2"/>
  <c r="Z529" i="2"/>
  <c r="Z362" i="2"/>
  <c r="Y362" i="2"/>
  <c r="Z671" i="2"/>
  <c r="Y671" i="2"/>
  <c r="Z727" i="2"/>
  <c r="Y727" i="2"/>
  <c r="Z45" i="2"/>
  <c r="Z464" i="2"/>
  <c r="Y464" i="2"/>
  <c r="AL740" i="2"/>
  <c r="AF740" i="2"/>
  <c r="Z733" i="2"/>
  <c r="Y733" i="2"/>
  <c r="K733" i="2"/>
  <c r="K732" i="2" s="1"/>
  <c r="Z615" i="2"/>
  <c r="Y615" i="2"/>
  <c r="Z598" i="2"/>
  <c r="Y598" i="2"/>
  <c r="Z85" i="2"/>
  <c r="Y85" i="2"/>
  <c r="Z400" i="2"/>
  <c r="Z711" i="2"/>
  <c r="Y711" i="2"/>
  <c r="Z157" i="2"/>
  <c r="Z83" i="2"/>
  <c r="Y83" i="2"/>
  <c r="Z203" i="2"/>
  <c r="Y203" i="2"/>
  <c r="Z471" i="2"/>
  <c r="Y471" i="2"/>
  <c r="Z713" i="2"/>
  <c r="Z705" i="2"/>
  <c r="Y705" i="2"/>
  <c r="Z207" i="2"/>
  <c r="Y207" i="2"/>
  <c r="Z524" i="2"/>
  <c r="Z364" i="2"/>
  <c r="Y364" i="2"/>
  <c r="Z657" i="2"/>
  <c r="Y657" i="2"/>
  <c r="AC737" i="2"/>
  <c r="Q736" i="2"/>
  <c r="Z441" i="2"/>
  <c r="Z275" i="2"/>
  <c r="Y275" i="2"/>
  <c r="Z145" i="2"/>
  <c r="Y145" i="2"/>
  <c r="Z243" i="2"/>
  <c r="Z116" i="2"/>
  <c r="Y116" i="2"/>
  <c r="Z151" i="2"/>
  <c r="Y151" i="2"/>
  <c r="Z623" i="2"/>
  <c r="Y508" i="2"/>
  <c r="Z508" i="2"/>
  <c r="Z285" i="2"/>
  <c r="Y285" i="2"/>
  <c r="Z330" i="2"/>
  <c r="Y330" i="2"/>
  <c r="Z105" i="2"/>
  <c r="Y105" i="2"/>
  <c r="Z635" i="2"/>
  <c r="Y635" i="2"/>
  <c r="Z699" i="2"/>
  <c r="Y699" i="2"/>
  <c r="Z271" i="2"/>
  <c r="Y271" i="2"/>
  <c r="Z358" i="2"/>
  <c r="Y358" i="2"/>
  <c r="Z289" i="2"/>
  <c r="Y289" i="2"/>
  <c r="Z298" i="2"/>
  <c r="Y298" i="2"/>
  <c r="Z95" i="2"/>
  <c r="Y95" i="2"/>
  <c r="Z366" i="2"/>
  <c r="Y366" i="2"/>
  <c r="Z460" i="2"/>
  <c r="Y460" i="2"/>
  <c r="Z246" i="2"/>
  <c r="Y246" i="2"/>
  <c r="Z297" i="2"/>
  <c r="Z537" i="2"/>
  <c r="Z459" i="2"/>
  <c r="Y459" i="2"/>
  <c r="Z104" i="2"/>
  <c r="Z632" i="2"/>
  <c r="Y632" i="2"/>
  <c r="Z350" i="2"/>
  <c r="Y350" i="2"/>
  <c r="Z295" i="2"/>
  <c r="Y295" i="2"/>
  <c r="Z303" i="2"/>
  <c r="Y303" i="2"/>
  <c r="V212" i="2"/>
  <c r="U212" i="2"/>
  <c r="V211" i="2"/>
  <c r="Z609" i="2"/>
  <c r="Y609" i="2"/>
  <c r="Z566" i="2"/>
  <c r="Y566" i="2"/>
  <c r="Z579" i="2"/>
  <c r="Y579" i="2"/>
  <c r="Z315" i="2"/>
  <c r="Y315" i="2"/>
  <c r="Z393" i="2"/>
  <c r="Z368" i="2"/>
  <c r="Y368" i="2"/>
  <c r="Z47" i="2"/>
  <c r="Y47" i="2"/>
  <c r="Z694" i="2"/>
  <c r="Y694" i="2"/>
  <c r="Z311" i="2"/>
  <c r="Z651" i="2"/>
  <c r="Y651" i="2"/>
  <c r="Z331" i="2"/>
  <c r="Y331" i="2"/>
  <c r="Z480" i="2"/>
  <c r="Y480" i="2"/>
  <c r="Z273" i="2"/>
  <c r="Y273" i="2"/>
  <c r="Z251" i="2"/>
  <c r="Y251" i="2"/>
  <c r="Z544" i="2"/>
  <c r="Y544" i="2"/>
  <c r="Z198" i="2"/>
  <c r="Y198" i="2"/>
  <c r="Z587" i="2"/>
  <c r="Y587" i="2"/>
  <c r="AL741" i="2"/>
  <c r="AF741" i="2"/>
  <c r="Z339" i="2"/>
  <c r="Y339" i="2"/>
  <c r="Z424" i="2"/>
  <c r="Y424" i="2"/>
  <c r="Z140" i="2"/>
  <c r="Y140" i="2"/>
  <c r="Z533" i="2"/>
  <c r="Y533" i="2"/>
  <c r="Z612" i="2"/>
  <c r="Y612" i="2"/>
  <c r="Z23" i="2"/>
  <c r="Y520" i="2"/>
  <c r="Z520" i="2"/>
  <c r="Z411" i="2"/>
  <c r="Y411" i="2"/>
  <c r="Z28" i="2"/>
  <c r="Z729" i="2"/>
  <c r="Y729" i="2"/>
  <c r="Z10" i="2"/>
  <c r="Y10" i="2"/>
  <c r="Z572" i="2"/>
  <c r="Y572" i="2"/>
  <c r="Z259" i="2"/>
  <c r="Y259" i="2"/>
  <c r="Z599" i="2"/>
  <c r="Y599" i="2"/>
  <c r="Z92" i="2"/>
  <c r="Y92" i="2"/>
  <c r="Z378" i="2"/>
  <c r="Z574" i="2"/>
  <c r="Y574" i="2"/>
  <c r="Z318" i="2"/>
  <c r="Z709" i="2"/>
  <c r="Y709" i="2"/>
  <c r="AL738" i="2"/>
  <c r="AF738" i="2"/>
  <c r="Y494" i="2"/>
  <c r="Z494" i="2"/>
  <c r="Z272" i="2"/>
  <c r="AA736" i="2"/>
  <c r="Z736" i="2"/>
  <c r="Y736" i="2"/>
  <c r="Z254" i="2"/>
  <c r="Y254" i="2"/>
  <c r="O730" i="8" l="1"/>
  <c r="AE731" i="8"/>
  <c r="AJ731" i="8" s="1"/>
  <c r="S776" i="7"/>
  <c r="AX777" i="7"/>
  <c r="D773" i="7"/>
  <c r="W750" i="8"/>
  <c r="V749" i="8"/>
  <c r="AB751" i="8"/>
  <c r="AO751" i="8"/>
  <c r="AQ751" i="8" s="1"/>
  <c r="AA730" i="8"/>
  <c r="R729" i="8"/>
  <c r="AG729" i="8"/>
  <c r="U728" i="8"/>
  <c r="AG735" i="4"/>
  <c r="U734" i="4"/>
  <c r="U735" i="5"/>
  <c r="L734" i="5"/>
  <c r="Q755" i="5"/>
  <c r="P754" i="5"/>
  <c r="AJ736" i="5"/>
  <c r="AD736" i="5"/>
  <c r="AA735" i="5"/>
  <c r="O734" i="5"/>
  <c r="AJ737" i="4"/>
  <c r="AP737" i="4"/>
  <c r="R735" i="4"/>
  <c r="AA736" i="4"/>
  <c r="Y728" i="5"/>
  <c r="I727" i="5"/>
  <c r="O730" i="4"/>
  <c r="AE731" i="4"/>
  <c r="W753" i="4"/>
  <c r="V752" i="4"/>
  <c r="AH733" i="3"/>
  <c r="AJ735" i="3"/>
  <c r="X734" i="3"/>
  <c r="AH732" i="3"/>
  <c r="R731" i="3"/>
  <c r="U736" i="3"/>
  <c r="AD737" i="3"/>
  <c r="AM738" i="3"/>
  <c r="AS738" i="3"/>
  <c r="Z755" i="3"/>
  <c r="AF745" i="2"/>
  <c r="AL745" i="2"/>
  <c r="AL742" i="2"/>
  <c r="AF742" i="2"/>
  <c r="R753" i="2"/>
  <c r="S754" i="2"/>
  <c r="AL743" i="2"/>
  <c r="AF743" i="2"/>
  <c r="AF737" i="2"/>
  <c r="AA733" i="2"/>
  <c r="N736" i="2"/>
  <c r="W737" i="2"/>
  <c r="AL737" i="2" s="1"/>
  <c r="AF739" i="2"/>
  <c r="AL739" i="2"/>
  <c r="K731" i="2"/>
  <c r="AA732" i="2"/>
  <c r="Q735" i="2"/>
  <c r="AC736" i="2"/>
  <c r="AF744" i="2"/>
  <c r="AL744" i="2"/>
  <c r="AE730" i="8" l="1"/>
  <c r="AJ730" i="8" s="1"/>
  <c r="O729" i="8"/>
  <c r="AP731" i="8"/>
  <c r="S775" i="7"/>
  <c r="AX776" i="7"/>
  <c r="D772" i="7"/>
  <c r="X750" i="8"/>
  <c r="AO750" i="8" s="1"/>
  <c r="AQ750" i="8" s="1"/>
  <c r="AA729" i="8"/>
  <c r="R728" i="8"/>
  <c r="AI751" i="8"/>
  <c r="AH751" i="8"/>
  <c r="AK751" i="8"/>
  <c r="AG728" i="8"/>
  <c r="U727" i="8"/>
  <c r="W749" i="8"/>
  <c r="V748" i="8"/>
  <c r="AG734" i="4"/>
  <c r="U733" i="4"/>
  <c r="AD735" i="5"/>
  <c r="AJ735" i="5"/>
  <c r="AJ736" i="4"/>
  <c r="AP736" i="4"/>
  <c r="R734" i="4"/>
  <c r="AA735" i="4"/>
  <c r="Q754" i="5"/>
  <c r="P753" i="5"/>
  <c r="U734" i="5"/>
  <c r="L733" i="5"/>
  <c r="O733" i="5"/>
  <c r="AA734" i="5"/>
  <c r="I726" i="5"/>
  <c r="Y727" i="5"/>
  <c r="AE730" i="4"/>
  <c r="O729" i="4"/>
  <c r="W752" i="4"/>
  <c r="V751" i="4"/>
  <c r="X733" i="3"/>
  <c r="AJ734" i="3"/>
  <c r="AS737" i="3"/>
  <c r="AM737" i="3"/>
  <c r="AD736" i="3"/>
  <c r="U735" i="3"/>
  <c r="Z754" i="3"/>
  <c r="AH731" i="3"/>
  <c r="R730" i="3"/>
  <c r="R752" i="2"/>
  <c r="S753" i="2"/>
  <c r="K730" i="2"/>
  <c r="AA731" i="2"/>
  <c r="AF736" i="2"/>
  <c r="N735" i="2"/>
  <c r="W736" i="2"/>
  <c r="AL736" i="2" s="1"/>
  <c r="Q734" i="2"/>
  <c r="AC735" i="2"/>
  <c r="AP730" i="8" l="1"/>
  <c r="AE729" i="8"/>
  <c r="AJ729" i="8" s="1"/>
  <c r="O728" i="8"/>
  <c r="AB750" i="8"/>
  <c r="AI750" i="8" s="1"/>
  <c r="S774" i="7"/>
  <c r="AX775" i="7"/>
  <c r="D771" i="7"/>
  <c r="R727" i="8"/>
  <c r="AA728" i="8"/>
  <c r="AG727" i="8"/>
  <c r="U726" i="8"/>
  <c r="AK750" i="8"/>
  <c r="W748" i="8"/>
  <c r="V747" i="8"/>
  <c r="X749" i="8"/>
  <c r="AB749" i="8" s="1"/>
  <c r="AG733" i="4"/>
  <c r="U732" i="4"/>
  <c r="P752" i="5"/>
  <c r="Q753" i="5"/>
  <c r="AJ734" i="5"/>
  <c r="AD734" i="5"/>
  <c r="R733" i="4"/>
  <c r="AA734" i="4"/>
  <c r="AP735" i="4"/>
  <c r="AJ735" i="4"/>
  <c r="AA733" i="5"/>
  <c r="O732" i="5"/>
  <c r="U733" i="5"/>
  <c r="L732" i="5"/>
  <c r="Y726" i="5"/>
  <c r="I725" i="5"/>
  <c r="AE729" i="4"/>
  <c r="O728" i="4"/>
  <c r="W751" i="4"/>
  <c r="V750" i="4"/>
  <c r="AJ733" i="3"/>
  <c r="X732" i="3"/>
  <c r="R729" i="3"/>
  <c r="AH730" i="3"/>
  <c r="AD735" i="3"/>
  <c r="U734" i="3"/>
  <c r="AM736" i="3"/>
  <c r="AS736" i="3"/>
  <c r="Z753" i="3"/>
  <c r="AF735" i="2"/>
  <c r="Q733" i="2"/>
  <c r="AC734" i="2"/>
  <c r="K729" i="2"/>
  <c r="AA730" i="2"/>
  <c r="N734" i="2"/>
  <c r="W735" i="2"/>
  <c r="AL735" i="2" s="1"/>
  <c r="R751" i="2"/>
  <c r="S752" i="2"/>
  <c r="AH750" i="8" l="1"/>
  <c r="O727" i="8"/>
  <c r="AE728" i="8"/>
  <c r="AP728" i="8" s="1"/>
  <c r="AP729" i="8"/>
  <c r="AO749" i="8"/>
  <c r="AQ749" i="8" s="1"/>
  <c r="S773" i="7"/>
  <c r="AX774" i="7"/>
  <c r="D770" i="7"/>
  <c r="AI749" i="8"/>
  <c r="AH749" i="8"/>
  <c r="AK749" i="8"/>
  <c r="U725" i="8"/>
  <c r="AG726" i="8"/>
  <c r="W747" i="8"/>
  <c r="V746" i="8"/>
  <c r="X748" i="8"/>
  <c r="AB748" i="8" s="1"/>
  <c r="R726" i="8"/>
  <c r="AA727" i="8"/>
  <c r="U731" i="4"/>
  <c r="AG732" i="4"/>
  <c r="AA732" i="5"/>
  <c r="O731" i="5"/>
  <c r="Q752" i="5"/>
  <c r="P751" i="5"/>
  <c r="AD733" i="5"/>
  <c r="AJ733" i="5"/>
  <c r="AJ734" i="4"/>
  <c r="AP734" i="4"/>
  <c r="L731" i="5"/>
  <c r="U732" i="5"/>
  <c r="R732" i="4"/>
  <c r="AA733" i="4"/>
  <c r="Y725" i="5"/>
  <c r="I724" i="5"/>
  <c r="AE728" i="4"/>
  <c r="O727" i="4"/>
  <c r="W750" i="4"/>
  <c r="V749" i="4"/>
  <c r="AB751" i="4"/>
  <c r="AO751" i="4"/>
  <c r="AQ751" i="4" s="1"/>
  <c r="AJ732" i="3"/>
  <c r="X731" i="3"/>
  <c r="AD734" i="3"/>
  <c r="U733" i="3"/>
  <c r="AS735" i="3"/>
  <c r="AM735" i="3"/>
  <c r="Z752" i="3"/>
  <c r="R728" i="3"/>
  <c r="AH729" i="3"/>
  <c r="N733" i="2"/>
  <c r="W734" i="2"/>
  <c r="K728" i="2"/>
  <c r="AA729" i="2"/>
  <c r="AL734" i="2"/>
  <c r="AF734" i="2"/>
  <c r="Q732" i="2"/>
  <c r="AC733" i="2"/>
  <c r="R750" i="2"/>
  <c r="S751" i="2"/>
  <c r="AO748" i="8" l="1"/>
  <c r="AQ748" i="8" s="1"/>
  <c r="AJ728" i="8"/>
  <c r="O726" i="8"/>
  <c r="AE727" i="8"/>
  <c r="AP727" i="8" s="1"/>
  <c r="S772" i="7"/>
  <c r="AX773" i="7"/>
  <c r="D769" i="7"/>
  <c r="R725" i="8"/>
  <c r="AA726" i="8"/>
  <c r="W746" i="8"/>
  <c r="V745" i="8"/>
  <c r="AI748" i="8"/>
  <c r="AH748" i="8"/>
  <c r="AK748" i="8"/>
  <c r="X747" i="8"/>
  <c r="AB747" i="8" s="1"/>
  <c r="AG725" i="8"/>
  <c r="U724" i="8"/>
  <c r="U730" i="4"/>
  <c r="AG731" i="4"/>
  <c r="AA731" i="5"/>
  <c r="O730" i="5"/>
  <c r="L730" i="5"/>
  <c r="U731" i="5"/>
  <c r="AD732" i="5"/>
  <c r="AJ732" i="5"/>
  <c r="AP733" i="4"/>
  <c r="AJ733" i="4"/>
  <c r="P750" i="5"/>
  <c r="Q751" i="5"/>
  <c r="AA732" i="4"/>
  <c r="R731" i="4"/>
  <c r="I723" i="5"/>
  <c r="Y724" i="5"/>
  <c r="O726" i="4"/>
  <c r="AE727" i="4"/>
  <c r="X750" i="4"/>
  <c r="AB750" i="4" s="1"/>
  <c r="AI751" i="4"/>
  <c r="AH751" i="4"/>
  <c r="AK751" i="4"/>
  <c r="W749" i="4"/>
  <c r="V748" i="4"/>
  <c r="AJ731" i="3"/>
  <c r="X730" i="3"/>
  <c r="R727" i="3"/>
  <c r="AH728" i="3"/>
  <c r="Z751" i="3"/>
  <c r="U732" i="3"/>
  <c r="AD733" i="3"/>
  <c r="AS734" i="3"/>
  <c r="AM734" i="3"/>
  <c r="Q731" i="2"/>
  <c r="AC732" i="2"/>
  <c r="K727" i="2"/>
  <c r="AA728" i="2"/>
  <c r="R749" i="2"/>
  <c r="S750" i="2"/>
  <c r="N732" i="2"/>
  <c r="W733" i="2"/>
  <c r="AL733" i="2" s="1"/>
  <c r="AJ727" i="8" l="1"/>
  <c r="O725" i="8"/>
  <c r="AE726" i="8"/>
  <c r="AJ726" i="8" s="1"/>
  <c r="S771" i="7"/>
  <c r="AX772" i="7"/>
  <c r="D768" i="7"/>
  <c r="AH747" i="8"/>
  <c r="AI747" i="8"/>
  <c r="AK747" i="8"/>
  <c r="AO747" i="8"/>
  <c r="AQ747" i="8" s="1"/>
  <c r="U723" i="8"/>
  <c r="AG724" i="8"/>
  <c r="W745" i="8"/>
  <c r="V744" i="8"/>
  <c r="X746" i="8"/>
  <c r="AO746" i="8" s="1"/>
  <c r="AQ746" i="8" s="1"/>
  <c r="R724" i="8"/>
  <c r="AA725" i="8"/>
  <c r="U729" i="4"/>
  <c r="AG730" i="4"/>
  <c r="AI751" i="5"/>
  <c r="AK751" i="5" s="1"/>
  <c r="V751" i="5"/>
  <c r="AA730" i="5"/>
  <c r="O729" i="5"/>
  <c r="P749" i="5"/>
  <c r="Q750" i="5"/>
  <c r="AJ731" i="5"/>
  <c r="AD731" i="5"/>
  <c r="R730" i="4"/>
  <c r="AA731" i="4"/>
  <c r="X749" i="4"/>
  <c r="AB749" i="4" s="1"/>
  <c r="AP732" i="4"/>
  <c r="AJ732" i="4"/>
  <c r="U730" i="5"/>
  <c r="L729" i="5"/>
  <c r="Y723" i="5"/>
  <c r="I722" i="5"/>
  <c r="O725" i="4"/>
  <c r="AE726" i="4"/>
  <c r="AI750" i="4"/>
  <c r="AH750" i="4"/>
  <c r="AK750" i="4"/>
  <c r="AO750" i="4"/>
  <c r="AQ750" i="4" s="1"/>
  <c r="W748" i="4"/>
  <c r="V747" i="4"/>
  <c r="AR751" i="3"/>
  <c r="AT751" i="3" s="1"/>
  <c r="AE751" i="3"/>
  <c r="X729" i="3"/>
  <c r="AJ730" i="3"/>
  <c r="Z750" i="3"/>
  <c r="AS733" i="3"/>
  <c r="AM733" i="3"/>
  <c r="AD732" i="3"/>
  <c r="U731" i="3"/>
  <c r="AH727" i="3"/>
  <c r="R726" i="3"/>
  <c r="K726" i="2"/>
  <c r="AA727" i="2"/>
  <c r="AF732" i="2"/>
  <c r="T750" i="2"/>
  <c r="Q730" i="2"/>
  <c r="AC731" i="2"/>
  <c r="N731" i="2"/>
  <c r="W732" i="2"/>
  <c r="AL732" i="2" s="1"/>
  <c r="R748" i="2"/>
  <c r="S749" i="2"/>
  <c r="AF733" i="2"/>
  <c r="AE725" i="8" l="1"/>
  <c r="AJ725" i="8" s="1"/>
  <c r="O724" i="8"/>
  <c r="AP726" i="8"/>
  <c r="AP725" i="8"/>
  <c r="AB746" i="8"/>
  <c r="AH746" i="8" s="1"/>
  <c r="S770" i="7"/>
  <c r="AX771" i="7"/>
  <c r="D767" i="7"/>
  <c r="W744" i="8"/>
  <c r="V743" i="8"/>
  <c r="X745" i="8"/>
  <c r="AB745" i="8" s="1"/>
  <c r="AA724" i="8"/>
  <c r="R723" i="8"/>
  <c r="U722" i="8"/>
  <c r="AG723" i="8"/>
  <c r="X748" i="4"/>
  <c r="AO748" i="4" s="1"/>
  <c r="AQ748" i="4" s="1"/>
  <c r="U728" i="4"/>
  <c r="AG729" i="4"/>
  <c r="AB751" i="5"/>
  <c r="AC751" i="5"/>
  <c r="AE751" i="5"/>
  <c r="R729" i="4"/>
  <c r="AA730" i="4"/>
  <c r="L728" i="5"/>
  <c r="U729" i="5"/>
  <c r="AJ731" i="4"/>
  <c r="AP731" i="4"/>
  <c r="O728" i="5"/>
  <c r="AA729" i="5"/>
  <c r="R750" i="5"/>
  <c r="AI750" i="5" s="1"/>
  <c r="AK750" i="5" s="1"/>
  <c r="Q749" i="5"/>
  <c r="P748" i="5"/>
  <c r="AD730" i="5"/>
  <c r="AJ730" i="5"/>
  <c r="I721" i="5"/>
  <c r="Y722" i="5"/>
  <c r="AE725" i="4"/>
  <c r="O724" i="4"/>
  <c r="AI749" i="4"/>
  <c r="AH749" i="4"/>
  <c r="AK749" i="4"/>
  <c r="W747" i="4"/>
  <c r="V746" i="4"/>
  <c r="AO749" i="4"/>
  <c r="AQ749" i="4" s="1"/>
  <c r="AJ729" i="3"/>
  <c r="X728" i="3"/>
  <c r="AL751" i="3"/>
  <c r="AN751" i="3"/>
  <c r="AK751" i="3"/>
  <c r="Z749" i="3"/>
  <c r="R725" i="3"/>
  <c r="AH726" i="3"/>
  <c r="AA750" i="3"/>
  <c r="AE750" i="3" s="1"/>
  <c r="AD731" i="3"/>
  <c r="U730" i="3"/>
  <c r="AS732" i="3"/>
  <c r="AM732" i="3"/>
  <c r="Q729" i="2"/>
  <c r="AC730" i="2"/>
  <c r="T749" i="2"/>
  <c r="AF731" i="2"/>
  <c r="R747" i="2"/>
  <c r="S748" i="2"/>
  <c r="N730" i="2"/>
  <c r="W731" i="2"/>
  <c r="AL731" i="2" s="1"/>
  <c r="K725" i="2"/>
  <c r="AA726" i="2"/>
  <c r="AK746" i="8" l="1"/>
  <c r="AI746" i="8"/>
  <c r="AE724" i="8"/>
  <c r="O723" i="8"/>
  <c r="S769" i="7"/>
  <c r="AX770" i="7"/>
  <c r="D766" i="7"/>
  <c r="AH745" i="8"/>
  <c r="AK745" i="8"/>
  <c r="AI745" i="8"/>
  <c r="AG722" i="8"/>
  <c r="U721" i="8"/>
  <c r="X744" i="8"/>
  <c r="AO744" i="8" s="1"/>
  <c r="AQ744" i="8" s="1"/>
  <c r="AB744" i="8"/>
  <c r="AA723" i="8"/>
  <c r="R722" i="8"/>
  <c r="W743" i="8"/>
  <c r="V742" i="8"/>
  <c r="AO745" i="8"/>
  <c r="AQ745" i="8" s="1"/>
  <c r="X747" i="4"/>
  <c r="AO747" i="4" s="1"/>
  <c r="AQ747" i="4" s="1"/>
  <c r="U727" i="4"/>
  <c r="AG728" i="4"/>
  <c r="V750" i="5"/>
  <c r="AB750" i="5" s="1"/>
  <c r="Q748" i="5"/>
  <c r="P747" i="5"/>
  <c r="R749" i="5"/>
  <c r="AI749" i="5" s="1"/>
  <c r="AK749" i="5" s="1"/>
  <c r="U728" i="5"/>
  <c r="L727" i="5"/>
  <c r="R728" i="4"/>
  <c r="AA729" i="4"/>
  <c r="AP730" i="4"/>
  <c r="AJ730" i="4"/>
  <c r="AD729" i="5"/>
  <c r="AJ729" i="5"/>
  <c r="AA728" i="5"/>
  <c r="O727" i="5"/>
  <c r="I720" i="5"/>
  <c r="Y721" i="5"/>
  <c r="AE724" i="4"/>
  <c r="O723" i="4"/>
  <c r="W746" i="4"/>
  <c r="V745" i="4"/>
  <c r="AB748" i="4"/>
  <c r="AR750" i="3"/>
  <c r="AT750" i="3" s="1"/>
  <c r="AL750" i="3"/>
  <c r="AK750" i="3"/>
  <c r="AN750" i="3"/>
  <c r="AJ728" i="3"/>
  <c r="X727" i="3"/>
  <c r="R724" i="3"/>
  <c r="AH725" i="3"/>
  <c r="AE749" i="3"/>
  <c r="U729" i="3"/>
  <c r="AD730" i="3"/>
  <c r="AS731" i="3"/>
  <c r="AM731" i="3"/>
  <c r="Z748" i="3"/>
  <c r="K724" i="2"/>
  <c r="AA725" i="2"/>
  <c r="N729" i="2"/>
  <c r="W730" i="2"/>
  <c r="AF730" i="2" s="1"/>
  <c r="AL730" i="2"/>
  <c r="T748" i="2"/>
  <c r="Q728" i="2"/>
  <c r="AC729" i="2"/>
  <c r="R746" i="2"/>
  <c r="S747" i="2"/>
  <c r="AE723" i="8" l="1"/>
  <c r="AJ723" i="8" s="1"/>
  <c r="O722" i="8"/>
  <c r="AJ724" i="8"/>
  <c r="AP724" i="8"/>
  <c r="AP723" i="8"/>
  <c r="S768" i="7"/>
  <c r="AX769" i="7"/>
  <c r="D765" i="7"/>
  <c r="W742" i="8"/>
  <c r="V741" i="8"/>
  <c r="AH744" i="8"/>
  <c r="AI744" i="8"/>
  <c r="AK744" i="8"/>
  <c r="X743" i="8"/>
  <c r="AO743" i="8" s="1"/>
  <c r="AQ743" i="8" s="1"/>
  <c r="U720" i="8"/>
  <c r="AG721" i="8"/>
  <c r="R721" i="8"/>
  <c r="AA722" i="8"/>
  <c r="X746" i="4"/>
  <c r="AB746" i="4" s="1"/>
  <c r="AC750" i="5"/>
  <c r="AE750" i="5"/>
  <c r="AG727" i="4"/>
  <c r="U726" i="4"/>
  <c r="V749" i="5"/>
  <c r="AE749" i="5" s="1"/>
  <c r="AJ729" i="4"/>
  <c r="AP729" i="4"/>
  <c r="R748" i="5"/>
  <c r="AI748" i="5" s="1"/>
  <c r="AK748" i="5" s="1"/>
  <c r="AA728" i="4"/>
  <c r="R727" i="4"/>
  <c r="L726" i="5"/>
  <c r="U727" i="5"/>
  <c r="AD728" i="5"/>
  <c r="AJ728" i="5"/>
  <c r="AA727" i="5"/>
  <c r="O726" i="5"/>
  <c r="Q747" i="5"/>
  <c r="P746" i="5"/>
  <c r="Y720" i="5"/>
  <c r="I719" i="5"/>
  <c r="AE723" i="4"/>
  <c r="O722" i="4"/>
  <c r="AB747" i="4"/>
  <c r="AH747" i="4" s="1"/>
  <c r="AI748" i="4"/>
  <c r="AH748" i="4"/>
  <c r="AK748" i="4"/>
  <c r="V744" i="4"/>
  <c r="W745" i="4"/>
  <c r="AR749" i="3"/>
  <c r="AT749" i="3" s="1"/>
  <c r="AL749" i="3"/>
  <c r="AK749" i="3"/>
  <c r="AN749" i="3"/>
  <c r="X726" i="3"/>
  <c r="AJ727" i="3"/>
  <c r="AR748" i="3"/>
  <c r="AT748" i="3" s="1"/>
  <c r="Z747" i="3"/>
  <c r="AM730" i="3"/>
  <c r="AS730" i="3"/>
  <c r="U728" i="3"/>
  <c r="AD729" i="3"/>
  <c r="AH724" i="3"/>
  <c r="R723" i="3"/>
  <c r="T747" i="2"/>
  <c r="R745" i="2"/>
  <c r="S746" i="2"/>
  <c r="N728" i="2"/>
  <c r="W729" i="2"/>
  <c r="AF729" i="2" s="1"/>
  <c r="AL729" i="2"/>
  <c r="Q727" i="2"/>
  <c r="AC728" i="2"/>
  <c r="K723" i="2"/>
  <c r="AA724" i="2"/>
  <c r="AB743" i="8" l="1"/>
  <c r="AI743" i="8" s="1"/>
  <c r="O721" i="8"/>
  <c r="AE722" i="8"/>
  <c r="AJ722" i="8" s="1"/>
  <c r="S767" i="7"/>
  <c r="AX768" i="7"/>
  <c r="D764" i="7"/>
  <c r="AA721" i="8"/>
  <c r="R720" i="8"/>
  <c r="W741" i="8"/>
  <c r="V740" i="8"/>
  <c r="AG720" i="8"/>
  <c r="U719" i="8"/>
  <c r="X742" i="8"/>
  <c r="AO742" i="8" s="1"/>
  <c r="AQ742" i="8" s="1"/>
  <c r="AB749" i="5"/>
  <c r="X745" i="4"/>
  <c r="AO745" i="4" s="1"/>
  <c r="AQ745" i="4" s="1"/>
  <c r="AC749" i="5"/>
  <c r="AG726" i="4"/>
  <c r="U725" i="4"/>
  <c r="V748" i="5"/>
  <c r="AC748" i="5" s="1"/>
  <c r="O725" i="5"/>
  <c r="AA726" i="5"/>
  <c r="AJ727" i="5"/>
  <c r="AD727" i="5"/>
  <c r="U726" i="5"/>
  <c r="L725" i="5"/>
  <c r="AA727" i="4"/>
  <c r="R726" i="4"/>
  <c r="AJ728" i="4"/>
  <c r="AP728" i="4"/>
  <c r="P745" i="5"/>
  <c r="Q746" i="5"/>
  <c r="R747" i="5"/>
  <c r="AI747" i="5" s="1"/>
  <c r="AK747" i="5" s="1"/>
  <c r="I718" i="5"/>
  <c r="Y719" i="5"/>
  <c r="AI747" i="4"/>
  <c r="AE722" i="4"/>
  <c r="O721" i="4"/>
  <c r="AO746" i="4"/>
  <c r="AQ746" i="4" s="1"/>
  <c r="AK747" i="4"/>
  <c r="AH746" i="4"/>
  <c r="AI746" i="4"/>
  <c r="AK746" i="4"/>
  <c r="V743" i="4"/>
  <c r="W744" i="4"/>
  <c r="AE748" i="3"/>
  <c r="AL748" i="3" s="1"/>
  <c r="X725" i="3"/>
  <c r="AJ726" i="3"/>
  <c r="AH723" i="3"/>
  <c r="R722" i="3"/>
  <c r="AM729" i="3"/>
  <c r="AS729" i="3"/>
  <c r="AR747" i="3"/>
  <c r="AT747" i="3" s="1"/>
  <c r="U727" i="3"/>
  <c r="AD728" i="3"/>
  <c r="Z746" i="3"/>
  <c r="T746" i="2"/>
  <c r="N727" i="2"/>
  <c r="W728" i="2"/>
  <c r="AF728" i="2" s="1"/>
  <c r="K722" i="2"/>
  <c r="AA723" i="2"/>
  <c r="R744" i="2"/>
  <c r="S745" i="2"/>
  <c r="Q726" i="2"/>
  <c r="AC727" i="2"/>
  <c r="AH743" i="8" l="1"/>
  <c r="AK743" i="8"/>
  <c r="AP722" i="8"/>
  <c r="AE721" i="8"/>
  <c r="AP721" i="8" s="1"/>
  <c r="O720" i="8"/>
  <c r="AB742" i="8"/>
  <c r="AK742" i="8" s="1"/>
  <c r="S766" i="7"/>
  <c r="AX767" i="7"/>
  <c r="D763" i="7"/>
  <c r="X741" i="8"/>
  <c r="AB741" i="8" s="1"/>
  <c r="R719" i="8"/>
  <c r="AA720" i="8"/>
  <c r="W740" i="8"/>
  <c r="V739" i="8"/>
  <c r="AH742" i="8"/>
  <c r="AG719" i="8"/>
  <c r="U718" i="8"/>
  <c r="X744" i="4"/>
  <c r="AB744" i="4" s="1"/>
  <c r="AE748" i="5"/>
  <c r="AB748" i="5"/>
  <c r="AG725" i="4"/>
  <c r="U724" i="4"/>
  <c r="V747" i="5"/>
  <c r="AB747" i="5" s="1"/>
  <c r="R725" i="4"/>
  <c r="AA726" i="4"/>
  <c r="R746" i="5"/>
  <c r="V746" i="5" s="1"/>
  <c r="AJ727" i="4"/>
  <c r="AP727" i="4"/>
  <c r="P744" i="5"/>
  <c r="Q745" i="5"/>
  <c r="L724" i="5"/>
  <c r="U725" i="5"/>
  <c r="AJ726" i="5"/>
  <c r="AD726" i="5"/>
  <c r="O724" i="5"/>
  <c r="AA725" i="5"/>
  <c r="I717" i="5"/>
  <c r="Y718" i="5"/>
  <c r="AB745" i="4"/>
  <c r="AH745" i="4" s="1"/>
  <c r="AE721" i="4"/>
  <c r="O720" i="4"/>
  <c r="W743" i="4"/>
  <c r="V742" i="4"/>
  <c r="AK748" i="3"/>
  <c r="AN748" i="3"/>
  <c r="AJ725" i="3"/>
  <c r="X724" i="3"/>
  <c r="AE747" i="3"/>
  <c r="AR746" i="3"/>
  <c r="AT746" i="3" s="1"/>
  <c r="AS728" i="3"/>
  <c r="AM728" i="3"/>
  <c r="Z745" i="3"/>
  <c r="AD727" i="3"/>
  <c r="U726" i="3"/>
  <c r="AH722" i="3"/>
  <c r="R721" i="3"/>
  <c r="N726" i="2"/>
  <c r="W727" i="2"/>
  <c r="AF727" i="2" s="1"/>
  <c r="AL728" i="2"/>
  <c r="K721" i="2"/>
  <c r="AA722" i="2"/>
  <c r="Q725" i="2"/>
  <c r="AC726" i="2"/>
  <c r="T745" i="2"/>
  <c r="R743" i="2"/>
  <c r="S744" i="2"/>
  <c r="AI742" i="8" l="1"/>
  <c r="AJ721" i="8"/>
  <c r="AE720" i="8"/>
  <c r="AP720" i="8" s="1"/>
  <c r="O719" i="8"/>
  <c r="S765" i="7"/>
  <c r="AX766" i="7"/>
  <c r="D762" i="7"/>
  <c r="AH741" i="8"/>
  <c r="AK741" i="8"/>
  <c r="AI741" i="8"/>
  <c r="AO741" i="8"/>
  <c r="AQ741" i="8" s="1"/>
  <c r="W739" i="8"/>
  <c r="V738" i="8"/>
  <c r="X740" i="8"/>
  <c r="AO740" i="8" s="1"/>
  <c r="AQ740" i="8" s="1"/>
  <c r="U717" i="8"/>
  <c r="AG718" i="8"/>
  <c r="R718" i="8"/>
  <c r="AA719" i="8"/>
  <c r="AC747" i="5"/>
  <c r="X743" i="4"/>
  <c r="AB743" i="4" s="1"/>
  <c r="AE747" i="5"/>
  <c r="AG724" i="4"/>
  <c r="U723" i="4"/>
  <c r="AI746" i="5"/>
  <c r="AK746" i="5" s="1"/>
  <c r="R745" i="5"/>
  <c r="AI745" i="5" s="1"/>
  <c r="AK745" i="5" s="1"/>
  <c r="Q744" i="5"/>
  <c r="P743" i="5"/>
  <c r="AB746" i="5"/>
  <c r="AE746" i="5"/>
  <c r="AC746" i="5"/>
  <c r="AJ725" i="5"/>
  <c r="AD725" i="5"/>
  <c r="AP726" i="4"/>
  <c r="AJ726" i="4"/>
  <c r="O723" i="5"/>
  <c r="AA724" i="5"/>
  <c r="U724" i="5"/>
  <c r="L723" i="5"/>
  <c r="AA725" i="4"/>
  <c r="R724" i="4"/>
  <c r="AI745" i="4"/>
  <c r="AK745" i="4"/>
  <c r="I716" i="5"/>
  <c r="Y717" i="5"/>
  <c r="AE720" i="4"/>
  <c r="O719" i="4"/>
  <c r="AH744" i="4"/>
  <c r="AI744" i="4"/>
  <c r="AK744" i="4"/>
  <c r="V741" i="4"/>
  <c r="W742" i="4"/>
  <c r="AO744" i="4"/>
  <c r="AQ744" i="4" s="1"/>
  <c r="AK747" i="3"/>
  <c r="AL747" i="3"/>
  <c r="AN747" i="3"/>
  <c r="AE746" i="3"/>
  <c r="X723" i="3"/>
  <c r="AJ724" i="3"/>
  <c r="R720" i="3"/>
  <c r="AH721" i="3"/>
  <c r="Z744" i="3"/>
  <c r="AD726" i="3"/>
  <c r="U725" i="3"/>
  <c r="AR745" i="3"/>
  <c r="AT745" i="3" s="1"/>
  <c r="AM727" i="3"/>
  <c r="AS727" i="3"/>
  <c r="AL726" i="2"/>
  <c r="AL727" i="2"/>
  <c r="T744" i="2"/>
  <c r="R742" i="2"/>
  <c r="S743" i="2"/>
  <c r="N725" i="2"/>
  <c r="W726" i="2"/>
  <c r="AF726" i="2" s="1"/>
  <c r="Q724" i="2"/>
  <c r="AC725" i="2"/>
  <c r="K720" i="2"/>
  <c r="AA721" i="2"/>
  <c r="O718" i="8" l="1"/>
  <c r="AE719" i="8"/>
  <c r="AP719" i="8" s="1"/>
  <c r="AJ720" i="8"/>
  <c r="S764" i="7"/>
  <c r="AX765" i="7"/>
  <c r="D761" i="7"/>
  <c r="X739" i="8"/>
  <c r="AO739" i="8" s="1"/>
  <c r="AQ739" i="8" s="1"/>
  <c r="AA718" i="8"/>
  <c r="R717" i="8"/>
  <c r="U716" i="8"/>
  <c r="AG717" i="8"/>
  <c r="W738" i="8"/>
  <c r="V737" i="8"/>
  <c r="AB740" i="8"/>
  <c r="X742" i="4"/>
  <c r="AO742" i="4" s="1"/>
  <c r="AQ742" i="4" s="1"/>
  <c r="U722" i="4"/>
  <c r="AG723" i="4"/>
  <c r="V745" i="5"/>
  <c r="AB745" i="5" s="1"/>
  <c r="U723" i="5"/>
  <c r="L722" i="5"/>
  <c r="AD724" i="5"/>
  <c r="AJ724" i="5"/>
  <c r="AA723" i="5"/>
  <c r="O722" i="5"/>
  <c r="Q743" i="5"/>
  <c r="P742" i="5"/>
  <c r="R744" i="5"/>
  <c r="V744" i="5" s="1"/>
  <c r="AA724" i="4"/>
  <c r="R723" i="4"/>
  <c r="AP725" i="4"/>
  <c r="AJ725" i="4"/>
  <c r="Y716" i="5"/>
  <c r="I715" i="5"/>
  <c r="AO743" i="4"/>
  <c r="AQ743" i="4" s="1"/>
  <c r="O718" i="4"/>
  <c r="AE719" i="4"/>
  <c r="AH743" i="4"/>
  <c r="AI743" i="4"/>
  <c r="AK743" i="4"/>
  <c r="W741" i="4"/>
  <c r="V740" i="4"/>
  <c r="X722" i="3"/>
  <c r="AJ723" i="3"/>
  <c r="AE745" i="3"/>
  <c r="AK746" i="3"/>
  <c r="AL746" i="3"/>
  <c r="AN746" i="3"/>
  <c r="AR744" i="3"/>
  <c r="AT744" i="3" s="1"/>
  <c r="Z743" i="3"/>
  <c r="AD725" i="3"/>
  <c r="U724" i="3"/>
  <c r="AS726" i="3"/>
  <c r="AM726" i="3"/>
  <c r="R719" i="3"/>
  <c r="AH720" i="3"/>
  <c r="K719" i="2"/>
  <c r="AA720" i="2"/>
  <c r="AL725" i="2"/>
  <c r="AF725" i="2"/>
  <c r="Q723" i="2"/>
  <c r="AC724" i="2"/>
  <c r="N724" i="2"/>
  <c r="W725" i="2"/>
  <c r="T743" i="2"/>
  <c r="R741" i="2"/>
  <c r="S742" i="2"/>
  <c r="X741" i="4" l="1"/>
  <c r="AB741" i="4" s="1"/>
  <c r="AJ719" i="8"/>
  <c r="AE718" i="8"/>
  <c r="AP718" i="8" s="1"/>
  <c r="O717" i="8"/>
  <c r="S763" i="7"/>
  <c r="AX764" i="7"/>
  <c r="D760" i="7"/>
  <c r="AH740" i="8"/>
  <c r="AI740" i="8"/>
  <c r="AK740" i="8"/>
  <c r="AB739" i="8"/>
  <c r="R716" i="8"/>
  <c r="AA717" i="8"/>
  <c r="W737" i="8"/>
  <c r="V736" i="8"/>
  <c r="X738" i="8"/>
  <c r="AB738" i="8" s="1"/>
  <c r="AG716" i="8"/>
  <c r="U715" i="8"/>
  <c r="AI744" i="5"/>
  <c r="AK744" i="5" s="1"/>
  <c r="AG722" i="4"/>
  <c r="U721" i="4"/>
  <c r="AE745" i="5"/>
  <c r="AC745" i="5"/>
  <c r="P741" i="5"/>
  <c r="Q742" i="5"/>
  <c r="O721" i="5"/>
  <c r="AA722" i="5"/>
  <c r="R722" i="4"/>
  <c r="AA723" i="4"/>
  <c r="AJ723" i="5"/>
  <c r="AD723" i="5"/>
  <c r="AP724" i="4"/>
  <c r="AJ724" i="4"/>
  <c r="U722" i="5"/>
  <c r="L721" i="5"/>
  <c r="R743" i="5"/>
  <c r="AI743" i="5" s="1"/>
  <c r="AK743" i="5" s="1"/>
  <c r="AE744" i="5"/>
  <c r="AB744" i="5"/>
  <c r="AC744" i="5"/>
  <c r="Y715" i="5"/>
  <c r="I714" i="5"/>
  <c r="O717" i="4"/>
  <c r="AE718" i="4"/>
  <c r="AB742" i="4"/>
  <c r="V739" i="4"/>
  <c r="W740" i="4"/>
  <c r="X721" i="3"/>
  <c r="AJ722" i="3"/>
  <c r="AK745" i="3"/>
  <c r="AL745" i="3"/>
  <c r="AN745" i="3"/>
  <c r="AE744" i="3"/>
  <c r="AR743" i="3"/>
  <c r="AT743" i="3" s="1"/>
  <c r="R718" i="3"/>
  <c r="AH719" i="3"/>
  <c r="Z742" i="3"/>
  <c r="U723" i="3"/>
  <c r="AD724" i="3"/>
  <c r="AS725" i="3"/>
  <c r="AM725" i="3"/>
  <c r="Q722" i="2"/>
  <c r="AC723" i="2"/>
  <c r="T742" i="2"/>
  <c r="R740" i="2"/>
  <c r="S741" i="2"/>
  <c r="K718" i="2"/>
  <c r="AA719" i="2"/>
  <c r="N723" i="2"/>
  <c r="W724" i="2"/>
  <c r="AL724" i="2"/>
  <c r="AF724" i="2"/>
  <c r="X740" i="4" l="1"/>
  <c r="AO738" i="8"/>
  <c r="AQ738" i="8" s="1"/>
  <c r="AJ718" i="8"/>
  <c r="AE717" i="8"/>
  <c r="O716" i="8"/>
  <c r="S762" i="7"/>
  <c r="AX763" i="7"/>
  <c r="D759" i="7"/>
  <c r="AH738" i="8"/>
  <c r="AI738" i="8"/>
  <c r="AK738" i="8"/>
  <c r="U714" i="8"/>
  <c r="AG715" i="8"/>
  <c r="X737" i="8"/>
  <c r="AB737" i="8" s="1"/>
  <c r="AH739" i="8"/>
  <c r="AI739" i="8"/>
  <c r="AK739" i="8"/>
  <c r="W736" i="8"/>
  <c r="V735" i="8"/>
  <c r="AA716" i="8"/>
  <c r="R715" i="8"/>
  <c r="AG721" i="4"/>
  <c r="U720" i="4"/>
  <c r="V743" i="5"/>
  <c r="AJ723" i="4"/>
  <c r="AP723" i="4"/>
  <c r="AA722" i="4"/>
  <c r="R721" i="4"/>
  <c r="U721" i="5"/>
  <c r="L720" i="5"/>
  <c r="AJ722" i="5"/>
  <c r="AD722" i="5"/>
  <c r="AA721" i="5"/>
  <c r="O720" i="5"/>
  <c r="R742" i="5"/>
  <c r="V742" i="5" s="1"/>
  <c r="P740" i="5"/>
  <c r="Q741" i="5"/>
  <c r="I713" i="5"/>
  <c r="Y714" i="5"/>
  <c r="AO741" i="4"/>
  <c r="AQ741" i="4" s="1"/>
  <c r="O716" i="4"/>
  <c r="AE717" i="4"/>
  <c r="AH742" i="4"/>
  <c r="AI742" i="4"/>
  <c r="AK742" i="4"/>
  <c r="W739" i="4"/>
  <c r="X739" i="4" s="1"/>
  <c r="V738" i="4"/>
  <c r="AH741" i="4"/>
  <c r="AI741" i="4"/>
  <c r="AK741" i="4"/>
  <c r="AO740" i="4"/>
  <c r="AQ740" i="4" s="1"/>
  <c r="AE743" i="3"/>
  <c r="AN743" i="3" s="1"/>
  <c r="X720" i="3"/>
  <c r="AJ721" i="3"/>
  <c r="AK744" i="3"/>
  <c r="AL744" i="3"/>
  <c r="AN744" i="3"/>
  <c r="Z741" i="3"/>
  <c r="AR742" i="3"/>
  <c r="AT742" i="3" s="1"/>
  <c r="R717" i="3"/>
  <c r="AH718" i="3"/>
  <c r="AM724" i="3"/>
  <c r="AS724" i="3"/>
  <c r="U722" i="3"/>
  <c r="AD723" i="3"/>
  <c r="R739" i="2"/>
  <c r="S740" i="2"/>
  <c r="N722" i="2"/>
  <c r="W723" i="2"/>
  <c r="AF723" i="2" s="1"/>
  <c r="AL723" i="2"/>
  <c r="Q721" i="2"/>
  <c r="AC722" i="2"/>
  <c r="K717" i="2"/>
  <c r="AA718" i="2"/>
  <c r="T741" i="2"/>
  <c r="O715" i="8" l="1"/>
  <c r="AE716" i="8"/>
  <c r="AP717" i="8"/>
  <c r="AJ717" i="8"/>
  <c r="S761" i="7"/>
  <c r="AX762" i="7"/>
  <c r="D758" i="7"/>
  <c r="AI737" i="8"/>
  <c r="AH737" i="8"/>
  <c r="AK737" i="8"/>
  <c r="U713" i="8"/>
  <c r="AG714" i="8"/>
  <c r="W735" i="8"/>
  <c r="V734" i="8"/>
  <c r="X736" i="8"/>
  <c r="AB736" i="8" s="1"/>
  <c r="AO737" i="8"/>
  <c r="AQ737" i="8" s="1"/>
  <c r="AA715" i="8"/>
  <c r="R714" i="8"/>
  <c r="U719" i="4"/>
  <c r="AG720" i="4"/>
  <c r="Q740" i="5"/>
  <c r="P739" i="5"/>
  <c r="AI742" i="5"/>
  <c r="AK742" i="5" s="1"/>
  <c r="R720" i="4"/>
  <c r="AA721" i="4"/>
  <c r="R741" i="5"/>
  <c r="V741" i="5" s="1"/>
  <c r="AE742" i="5"/>
  <c r="AB742" i="5"/>
  <c r="AC742" i="5"/>
  <c r="AJ722" i="4"/>
  <c r="AP722" i="4"/>
  <c r="U720" i="5"/>
  <c r="L719" i="5"/>
  <c r="AA720" i="5"/>
  <c r="O719" i="5"/>
  <c r="AD721" i="5"/>
  <c r="AJ721" i="5"/>
  <c r="AB743" i="5"/>
  <c r="AC743" i="5"/>
  <c r="AE743" i="5"/>
  <c r="AL743" i="3"/>
  <c r="I712" i="5"/>
  <c r="Y713" i="5"/>
  <c r="O715" i="4"/>
  <c r="AE716" i="4"/>
  <c r="AB739" i="4"/>
  <c r="AB740" i="4"/>
  <c r="W738" i="4"/>
  <c r="X738" i="4" s="1"/>
  <c r="V737" i="4"/>
  <c r="AK743" i="3"/>
  <c r="AE742" i="3"/>
  <c r="AK742" i="3" s="1"/>
  <c r="AJ720" i="3"/>
  <c r="X719" i="3"/>
  <c r="AM723" i="3"/>
  <c r="AS723" i="3"/>
  <c r="U721" i="3"/>
  <c r="AD722" i="3"/>
  <c r="Z740" i="3"/>
  <c r="AR741" i="3"/>
  <c r="AT741" i="3" s="1"/>
  <c r="R716" i="3"/>
  <c r="AH717" i="3"/>
  <c r="N721" i="2"/>
  <c r="W722" i="2"/>
  <c r="AL722" i="2" s="1"/>
  <c r="T740" i="2"/>
  <c r="K716" i="2"/>
  <c r="AA717" i="2"/>
  <c r="R738" i="2"/>
  <c r="S739" i="2"/>
  <c r="AF722" i="2"/>
  <c r="Q720" i="2"/>
  <c r="AC721" i="2"/>
  <c r="AO736" i="8" l="1"/>
  <c r="AQ736" i="8" s="1"/>
  <c r="AP716" i="8"/>
  <c r="AJ716" i="8"/>
  <c r="AE715" i="8"/>
  <c r="AJ715" i="8" s="1"/>
  <c r="O714" i="8"/>
  <c r="S760" i="7"/>
  <c r="AX761" i="7"/>
  <c r="D757" i="7"/>
  <c r="AH736" i="8"/>
  <c r="AI736" i="8"/>
  <c r="AK736" i="8"/>
  <c r="AG713" i="8"/>
  <c r="U712" i="8"/>
  <c r="W734" i="8"/>
  <c r="V733" i="8"/>
  <c r="R713" i="8"/>
  <c r="AA714" i="8"/>
  <c r="X735" i="8"/>
  <c r="AO735" i="8" s="1"/>
  <c r="AQ735" i="8" s="1"/>
  <c r="AB735" i="8"/>
  <c r="U718" i="4"/>
  <c r="AG719" i="4"/>
  <c r="AI741" i="5"/>
  <c r="AK741" i="5" s="1"/>
  <c r="AD720" i="5"/>
  <c r="AJ720" i="5"/>
  <c r="AP721" i="4"/>
  <c r="AJ721" i="4"/>
  <c r="R719" i="4"/>
  <c r="AA720" i="4"/>
  <c r="Q739" i="5"/>
  <c r="P738" i="5"/>
  <c r="L718" i="5"/>
  <c r="U719" i="5"/>
  <c r="R740" i="5"/>
  <c r="AI740" i="5" s="1"/>
  <c r="AK740" i="5" s="1"/>
  <c r="AB741" i="5"/>
  <c r="AE741" i="5"/>
  <c r="AC741" i="5"/>
  <c r="AA719" i="5"/>
  <c r="O718" i="5"/>
  <c r="I711" i="5"/>
  <c r="Y712" i="5"/>
  <c r="AE715" i="4"/>
  <c r="O714" i="4"/>
  <c r="AH739" i="4"/>
  <c r="AI739" i="4"/>
  <c r="AK739" i="4"/>
  <c r="W737" i="4"/>
  <c r="X737" i="4" s="1"/>
  <c r="V736" i="4"/>
  <c r="AO739" i="4"/>
  <c r="AQ739" i="4" s="1"/>
  <c r="AH740" i="4"/>
  <c r="AI740" i="4"/>
  <c r="AK740" i="4"/>
  <c r="AB738" i="4"/>
  <c r="AL742" i="3"/>
  <c r="AN742" i="3"/>
  <c r="AJ719" i="3"/>
  <c r="X718" i="3"/>
  <c r="AE741" i="3"/>
  <c r="AR740" i="3"/>
  <c r="AT740" i="3" s="1"/>
  <c r="Z739" i="3"/>
  <c r="R715" i="3"/>
  <c r="AH716" i="3"/>
  <c r="AS722" i="3"/>
  <c r="AM722" i="3"/>
  <c r="AD721" i="3"/>
  <c r="U720" i="3"/>
  <c r="Q719" i="2"/>
  <c r="AC720" i="2"/>
  <c r="AL721" i="2"/>
  <c r="AF721" i="2"/>
  <c r="N720" i="2"/>
  <c r="W721" i="2"/>
  <c r="K715" i="2"/>
  <c r="AA716" i="2"/>
  <c r="T739" i="2"/>
  <c r="R737" i="2"/>
  <c r="S738" i="2"/>
  <c r="AP715" i="8" l="1"/>
  <c r="AE714" i="8"/>
  <c r="AP714" i="8" s="1"/>
  <c r="O713" i="8"/>
  <c r="S759" i="7"/>
  <c r="AX760" i="7"/>
  <c r="D756" i="7"/>
  <c r="AG712" i="8"/>
  <c r="U711" i="8"/>
  <c r="AA713" i="8"/>
  <c r="R712" i="8"/>
  <c r="W733" i="8"/>
  <c r="V732" i="8"/>
  <c r="AH735" i="8"/>
  <c r="AI735" i="8"/>
  <c r="AK735" i="8"/>
  <c r="X734" i="8"/>
  <c r="AB734" i="8" s="1"/>
  <c r="AG718" i="4"/>
  <c r="U717" i="4"/>
  <c r="V740" i="5"/>
  <c r="AB740" i="5" s="1"/>
  <c r="R718" i="4"/>
  <c r="AA719" i="4"/>
  <c r="O717" i="5"/>
  <c r="AA718" i="5"/>
  <c r="U718" i="5"/>
  <c r="L717" i="5"/>
  <c r="AD719" i="5"/>
  <c r="AJ719" i="5"/>
  <c r="Q738" i="5"/>
  <c r="P737" i="5"/>
  <c r="AJ720" i="4"/>
  <c r="AP720" i="4"/>
  <c r="R739" i="5"/>
  <c r="AI739" i="5" s="1"/>
  <c r="AK739" i="5" s="1"/>
  <c r="Y711" i="5"/>
  <c r="I710" i="5"/>
  <c r="O713" i="4"/>
  <c r="AE714" i="4"/>
  <c r="AH738" i="4"/>
  <c r="AI738" i="4"/>
  <c r="AK738" i="4"/>
  <c r="AO738" i="4"/>
  <c r="AQ738" i="4" s="1"/>
  <c r="W736" i="4"/>
  <c r="X736" i="4" s="1"/>
  <c r="V735" i="4"/>
  <c r="AO737" i="4"/>
  <c r="AQ737" i="4" s="1"/>
  <c r="AK741" i="3"/>
  <c r="AL741" i="3"/>
  <c r="AN741" i="3"/>
  <c r="AE740" i="3"/>
  <c r="X717" i="3"/>
  <c r="AJ718" i="3"/>
  <c r="U719" i="3"/>
  <c r="AD720" i="3"/>
  <c r="AS721" i="3"/>
  <c r="AM721" i="3"/>
  <c r="AH715" i="3"/>
  <c r="R714" i="3"/>
  <c r="Z738" i="3"/>
  <c r="R736" i="2"/>
  <c r="S737" i="2"/>
  <c r="N719" i="2"/>
  <c r="W720" i="2"/>
  <c r="T738" i="2"/>
  <c r="X738" i="2" s="1"/>
  <c r="AD738" i="2" s="1"/>
  <c r="Q718" i="2"/>
  <c r="AC719" i="2"/>
  <c r="K714" i="2"/>
  <c r="AA715" i="2"/>
  <c r="AL720" i="2"/>
  <c r="AF720" i="2"/>
  <c r="AO734" i="8" l="1"/>
  <c r="AQ734" i="8" s="1"/>
  <c r="AJ714" i="8"/>
  <c r="AE713" i="8"/>
  <c r="AP713" i="8" s="1"/>
  <c r="O712" i="8"/>
  <c r="S758" i="7"/>
  <c r="AX759" i="7"/>
  <c r="D755" i="7"/>
  <c r="U710" i="8"/>
  <c r="AG711" i="8"/>
  <c r="AH734" i="8"/>
  <c r="AI734" i="8"/>
  <c r="AK734" i="8"/>
  <c r="W732" i="8"/>
  <c r="V731" i="8"/>
  <c r="X733" i="8"/>
  <c r="AB733" i="8" s="1"/>
  <c r="R711" i="8"/>
  <c r="AA712" i="8"/>
  <c r="AE740" i="5"/>
  <c r="AC740" i="5"/>
  <c r="V739" i="5"/>
  <c r="AC739" i="5" s="1"/>
  <c r="U716" i="4"/>
  <c r="AG717" i="4"/>
  <c r="AJ718" i="5"/>
  <c r="AD718" i="5"/>
  <c r="O716" i="5"/>
  <c r="AA717" i="5"/>
  <c r="P736" i="5"/>
  <c r="Q737" i="5"/>
  <c r="AJ719" i="4"/>
  <c r="AP719" i="4"/>
  <c r="R738" i="5"/>
  <c r="AI738" i="5" s="1"/>
  <c r="AK738" i="5" s="1"/>
  <c r="R717" i="4"/>
  <c r="AA718" i="4"/>
  <c r="L716" i="5"/>
  <c r="U717" i="5"/>
  <c r="I709" i="5"/>
  <c r="Y710" i="5"/>
  <c r="O712" i="4"/>
  <c r="AE713" i="4"/>
  <c r="AB737" i="4"/>
  <c r="AI737" i="4" s="1"/>
  <c r="W735" i="4"/>
  <c r="X735" i="4" s="1"/>
  <c r="V734" i="4"/>
  <c r="AO736" i="4"/>
  <c r="AQ736" i="4" s="1"/>
  <c r="AR739" i="3"/>
  <c r="AT739" i="3" s="1"/>
  <c r="AE739" i="3"/>
  <c r="AK740" i="3"/>
  <c r="AL740" i="3"/>
  <c r="AN740" i="3"/>
  <c r="AJ717" i="3"/>
  <c r="X716" i="3"/>
  <c r="AR738" i="3"/>
  <c r="AT738" i="3" s="1"/>
  <c r="AM720" i="3"/>
  <c r="AS720" i="3"/>
  <c r="Z737" i="3"/>
  <c r="AD719" i="3"/>
  <c r="U718" i="3"/>
  <c r="AH714" i="3"/>
  <c r="R713" i="3"/>
  <c r="N718" i="2"/>
  <c r="W719" i="2"/>
  <c r="AF719" i="2" s="1"/>
  <c r="AL719" i="2"/>
  <c r="Q717" i="2"/>
  <c r="AC718" i="2"/>
  <c r="T737" i="2"/>
  <c r="K713" i="2"/>
  <c r="AA714" i="2"/>
  <c r="R735" i="2"/>
  <c r="S736" i="2"/>
  <c r="AO733" i="8" l="1"/>
  <c r="AQ733" i="8" s="1"/>
  <c r="AJ713" i="8"/>
  <c r="O711" i="8"/>
  <c r="AE712" i="8"/>
  <c r="AJ712" i="8" s="1"/>
  <c r="S757" i="7"/>
  <c r="AX758" i="7"/>
  <c r="D754" i="7"/>
  <c r="AI733" i="8"/>
  <c r="AH733" i="8"/>
  <c r="AK733" i="8"/>
  <c r="W731" i="8"/>
  <c r="V730" i="8"/>
  <c r="R710" i="8"/>
  <c r="AA711" i="8"/>
  <c r="X732" i="8"/>
  <c r="AB732" i="8" s="1"/>
  <c r="U709" i="8"/>
  <c r="AG710" i="8"/>
  <c r="AE739" i="5"/>
  <c r="AB739" i="5"/>
  <c r="U715" i="4"/>
  <c r="AG716" i="4"/>
  <c r="L715" i="5"/>
  <c r="U716" i="5"/>
  <c r="R737" i="5"/>
  <c r="V737" i="5" s="1"/>
  <c r="Q736" i="5"/>
  <c r="P735" i="5"/>
  <c r="AP718" i="4"/>
  <c r="AJ718" i="4"/>
  <c r="AD717" i="5"/>
  <c r="AJ717" i="5"/>
  <c r="AA717" i="4"/>
  <c r="R716" i="4"/>
  <c r="O715" i="5"/>
  <c r="AA716" i="5"/>
  <c r="V738" i="5"/>
  <c r="I708" i="5"/>
  <c r="Y709" i="5"/>
  <c r="AK737" i="4"/>
  <c r="AH737" i="4"/>
  <c r="AE712" i="4"/>
  <c r="O711" i="4"/>
  <c r="AB736" i="4"/>
  <c r="AB735" i="4"/>
  <c r="W734" i="4"/>
  <c r="X734" i="4" s="1"/>
  <c r="V733" i="4"/>
  <c r="X715" i="3"/>
  <c r="AJ716" i="3"/>
  <c r="AL739" i="3"/>
  <c r="AK739" i="3"/>
  <c r="AN739" i="3"/>
  <c r="Z736" i="3"/>
  <c r="AE737" i="3"/>
  <c r="AH713" i="3"/>
  <c r="R712" i="3"/>
  <c r="AE738" i="3"/>
  <c r="U717" i="3"/>
  <c r="AD718" i="3"/>
  <c r="AM719" i="3"/>
  <c r="AS719" i="3"/>
  <c r="T736" i="2"/>
  <c r="R734" i="2"/>
  <c r="S735" i="2"/>
  <c r="Q716" i="2"/>
  <c r="AC717" i="2"/>
  <c r="N717" i="2"/>
  <c r="W718" i="2"/>
  <c r="AL718" i="2"/>
  <c r="AF718" i="2"/>
  <c r="X737" i="2"/>
  <c r="AD737" i="2" s="1"/>
  <c r="K712" i="2"/>
  <c r="AA713" i="2"/>
  <c r="AP712" i="8" l="1"/>
  <c r="AE711" i="8"/>
  <c r="AP711" i="8" s="1"/>
  <c r="O710" i="8"/>
  <c r="S756" i="7"/>
  <c r="AX757" i="7"/>
  <c r="D753" i="7"/>
  <c r="AH732" i="8"/>
  <c r="AI732" i="8"/>
  <c r="AK732" i="8"/>
  <c r="AO732" i="8"/>
  <c r="AQ732" i="8" s="1"/>
  <c r="X731" i="8"/>
  <c r="AB731" i="8" s="1"/>
  <c r="AA710" i="8"/>
  <c r="R709" i="8"/>
  <c r="U708" i="8"/>
  <c r="AG709" i="8"/>
  <c r="W730" i="8"/>
  <c r="V729" i="8"/>
  <c r="AG715" i="4"/>
  <c r="U714" i="4"/>
  <c r="AI737" i="5"/>
  <c r="AK737" i="5" s="1"/>
  <c r="AC738" i="5"/>
  <c r="AE738" i="5"/>
  <c r="AB738" i="5"/>
  <c r="AJ716" i="5"/>
  <c r="AD716" i="5"/>
  <c r="AA716" i="4"/>
  <c r="R715" i="4"/>
  <c r="R736" i="5"/>
  <c r="V736" i="5" s="1"/>
  <c r="O714" i="5"/>
  <c r="AA715" i="5"/>
  <c r="AP717" i="4"/>
  <c r="AJ717" i="4"/>
  <c r="AE737" i="5"/>
  <c r="AB737" i="5"/>
  <c r="AC737" i="5"/>
  <c r="Q735" i="5"/>
  <c r="P734" i="5"/>
  <c r="L714" i="5"/>
  <c r="U715" i="5"/>
  <c r="Y708" i="5"/>
  <c r="I707" i="5"/>
  <c r="AE711" i="4"/>
  <c r="O710" i="4"/>
  <c r="AO735" i="4"/>
  <c r="AQ735" i="4" s="1"/>
  <c r="AI735" i="4"/>
  <c r="AH735" i="4"/>
  <c r="AK735" i="4"/>
  <c r="AB734" i="4"/>
  <c r="AH736" i="4"/>
  <c r="AI736" i="4"/>
  <c r="AK736" i="4"/>
  <c r="W733" i="4"/>
  <c r="X733" i="4" s="1"/>
  <c r="V732" i="4"/>
  <c r="X714" i="3"/>
  <c r="AJ715" i="3"/>
  <c r="AK737" i="3"/>
  <c r="AL737" i="3"/>
  <c r="AN737" i="3"/>
  <c r="AS718" i="3"/>
  <c r="AM718" i="3"/>
  <c r="U716" i="3"/>
  <c r="AD717" i="3"/>
  <c r="AR737" i="3"/>
  <c r="AT737" i="3" s="1"/>
  <c r="AK738" i="3"/>
  <c r="AL738" i="3"/>
  <c r="AN738" i="3"/>
  <c r="AH712" i="3"/>
  <c r="R711" i="3"/>
  <c r="Z735" i="3"/>
  <c r="AR736" i="3"/>
  <c r="AT736" i="3" s="1"/>
  <c r="T735" i="2"/>
  <c r="R733" i="2"/>
  <c r="S734" i="2"/>
  <c r="X736" i="2"/>
  <c r="AD736" i="2" s="1"/>
  <c r="N716" i="2"/>
  <c r="W717" i="2"/>
  <c r="K711" i="2"/>
  <c r="AA712" i="2"/>
  <c r="AL717" i="2"/>
  <c r="AF717" i="2"/>
  <c r="Q715" i="2"/>
  <c r="AC716" i="2"/>
  <c r="AO731" i="8" l="1"/>
  <c r="AQ731" i="8" s="1"/>
  <c r="AJ711" i="8"/>
  <c r="AE710" i="8"/>
  <c r="AJ710" i="8" s="1"/>
  <c r="O709" i="8"/>
  <c r="S755" i="7"/>
  <c r="AX756" i="7"/>
  <c r="D752" i="7"/>
  <c r="AH731" i="8"/>
  <c r="AI731" i="8"/>
  <c r="AK731" i="8"/>
  <c r="U707" i="8"/>
  <c r="AG708" i="8"/>
  <c r="X730" i="8"/>
  <c r="AB730" i="8" s="1"/>
  <c r="AA709" i="8"/>
  <c r="R708" i="8"/>
  <c r="W729" i="8"/>
  <c r="V728" i="8"/>
  <c r="U713" i="4"/>
  <c r="AG714" i="4"/>
  <c r="R714" i="4"/>
  <c r="AA715" i="4"/>
  <c r="AP716" i="4"/>
  <c r="AJ716" i="4"/>
  <c r="AJ715" i="5"/>
  <c r="AD715" i="5"/>
  <c r="Q734" i="5"/>
  <c r="P733" i="5"/>
  <c r="AA714" i="5"/>
  <c r="O713" i="5"/>
  <c r="U714" i="5"/>
  <c r="L713" i="5"/>
  <c r="R735" i="5"/>
  <c r="V735" i="5" s="1"/>
  <c r="AI736" i="5"/>
  <c r="AK736" i="5" s="1"/>
  <c r="AC736" i="5"/>
  <c r="AB736" i="5"/>
  <c r="AE736" i="5"/>
  <c r="I706" i="5"/>
  <c r="Y707" i="5"/>
  <c r="O709" i="4"/>
  <c r="AE710" i="4"/>
  <c r="AI734" i="4"/>
  <c r="AH734" i="4"/>
  <c r="AK734" i="4"/>
  <c r="AO733" i="4"/>
  <c r="AQ733" i="4" s="1"/>
  <c r="AO734" i="4"/>
  <c r="AQ734" i="4" s="1"/>
  <c r="W732" i="4"/>
  <c r="X732" i="4" s="1"/>
  <c r="V731" i="4"/>
  <c r="X713" i="3"/>
  <c r="AJ714" i="3"/>
  <c r="AS717" i="3"/>
  <c r="AM717" i="3"/>
  <c r="AR735" i="3"/>
  <c r="AT735" i="3" s="1"/>
  <c r="AD716" i="3"/>
  <c r="U715" i="3"/>
  <c r="Z734" i="3"/>
  <c r="AH711" i="3"/>
  <c r="R710" i="3"/>
  <c r="AE736" i="3"/>
  <c r="T734" i="2"/>
  <c r="Q714" i="2"/>
  <c r="AC715" i="2"/>
  <c r="R732" i="2"/>
  <c r="S733" i="2"/>
  <c r="K710" i="2"/>
  <c r="AA711" i="2"/>
  <c r="X735" i="2"/>
  <c r="AD735" i="2" s="1"/>
  <c r="N715" i="2"/>
  <c r="W716" i="2"/>
  <c r="AF716" i="2" s="1"/>
  <c r="AL716" i="2"/>
  <c r="AO730" i="8" l="1"/>
  <c r="AQ730" i="8" s="1"/>
  <c r="AP710" i="8"/>
  <c r="AE709" i="8"/>
  <c r="AP709" i="8" s="1"/>
  <c r="O708" i="8"/>
  <c r="S754" i="7"/>
  <c r="AX755" i="7"/>
  <c r="D751" i="7"/>
  <c r="AH730" i="8"/>
  <c r="AI730" i="8"/>
  <c r="AK730" i="8"/>
  <c r="W728" i="8"/>
  <c r="V727" i="8"/>
  <c r="AG707" i="8"/>
  <c r="U706" i="8"/>
  <c r="AA708" i="8"/>
  <c r="R707" i="8"/>
  <c r="X729" i="8"/>
  <c r="AO729" i="8" s="1"/>
  <c r="AQ729" i="8" s="1"/>
  <c r="AI735" i="5"/>
  <c r="AK735" i="5" s="1"/>
  <c r="U712" i="4"/>
  <c r="AG713" i="4"/>
  <c r="R734" i="5"/>
  <c r="V734" i="5" s="1"/>
  <c r="AB735" i="5"/>
  <c r="AC735" i="5"/>
  <c r="AE735" i="5"/>
  <c r="U713" i="5"/>
  <c r="L712" i="5"/>
  <c r="Q733" i="5"/>
  <c r="P732" i="5"/>
  <c r="AA713" i="5"/>
  <c r="O712" i="5"/>
  <c r="AJ715" i="4"/>
  <c r="AP715" i="4"/>
  <c r="AJ714" i="5"/>
  <c r="AD714" i="5"/>
  <c r="R713" i="4"/>
  <c r="AA714" i="4"/>
  <c r="Y706" i="5"/>
  <c r="I705" i="5"/>
  <c r="AE709" i="4"/>
  <c r="O708" i="4"/>
  <c r="AB733" i="4"/>
  <c r="AO732" i="4"/>
  <c r="AQ732" i="4" s="1"/>
  <c r="W731" i="4"/>
  <c r="X731" i="4" s="1"/>
  <c r="V730" i="4"/>
  <c r="X712" i="3"/>
  <c r="AJ713" i="3"/>
  <c r="AE735" i="3"/>
  <c r="AL735" i="3" s="1"/>
  <c r="Z733" i="3"/>
  <c r="AD715" i="3"/>
  <c r="U714" i="3"/>
  <c r="AM716" i="3"/>
  <c r="AS716" i="3"/>
  <c r="AH710" i="3"/>
  <c r="R709" i="3"/>
  <c r="AK736" i="3"/>
  <c r="AL736" i="3"/>
  <c r="AN736" i="3"/>
  <c r="AE734" i="3"/>
  <c r="N714" i="2"/>
  <c r="W715" i="2"/>
  <c r="AL715" i="2" s="1"/>
  <c r="Q713" i="2"/>
  <c r="AC714" i="2"/>
  <c r="X734" i="2"/>
  <c r="AD734" i="2" s="1"/>
  <c r="R731" i="2"/>
  <c r="S732" i="2"/>
  <c r="K709" i="2"/>
  <c r="AA710" i="2"/>
  <c r="X733" i="2"/>
  <c r="AD733" i="2" s="1"/>
  <c r="T733" i="2"/>
  <c r="AE708" i="8" l="1"/>
  <c r="AJ708" i="8" s="1"/>
  <c r="O707" i="8"/>
  <c r="AJ709" i="8"/>
  <c r="S753" i="7"/>
  <c r="AX754" i="7"/>
  <c r="D750" i="7"/>
  <c r="R706" i="8"/>
  <c r="AA707" i="8"/>
  <c r="AB729" i="8"/>
  <c r="W727" i="8"/>
  <c r="V726" i="8"/>
  <c r="X728" i="8"/>
  <c r="AO728" i="8" s="1"/>
  <c r="AQ728" i="8" s="1"/>
  <c r="AG706" i="8"/>
  <c r="U705" i="8"/>
  <c r="U711" i="4"/>
  <c r="AG712" i="4"/>
  <c r="AA712" i="5"/>
  <c r="O711" i="5"/>
  <c r="AD713" i="5"/>
  <c r="AJ713" i="5"/>
  <c r="U712" i="5"/>
  <c r="L711" i="5"/>
  <c r="AJ714" i="4"/>
  <c r="AP714" i="4"/>
  <c r="Q732" i="5"/>
  <c r="P731" i="5"/>
  <c r="AI734" i="5"/>
  <c r="AK734" i="5" s="1"/>
  <c r="R712" i="4"/>
  <c r="AA713" i="4"/>
  <c r="R733" i="5"/>
  <c r="AI733" i="5" s="1"/>
  <c r="AK733" i="5" s="1"/>
  <c r="AB734" i="5"/>
  <c r="AC734" i="5"/>
  <c r="AE734" i="5"/>
  <c r="Y705" i="5"/>
  <c r="I704" i="5"/>
  <c r="O707" i="4"/>
  <c r="AE708" i="4"/>
  <c r="AB732" i="4"/>
  <c r="AH733" i="4"/>
  <c r="AI733" i="4"/>
  <c r="AK733" i="4"/>
  <c r="W730" i="4"/>
  <c r="X730" i="4" s="1"/>
  <c r="V729" i="4"/>
  <c r="AO731" i="4"/>
  <c r="AQ731" i="4" s="1"/>
  <c r="AN735" i="3"/>
  <c r="AK735" i="3"/>
  <c r="X711" i="3"/>
  <c r="AJ712" i="3"/>
  <c r="AL734" i="3"/>
  <c r="AK734" i="3"/>
  <c r="AN734" i="3"/>
  <c r="R708" i="3"/>
  <c r="AH709" i="3"/>
  <c r="AR734" i="3"/>
  <c r="AT734" i="3" s="1"/>
  <c r="U713" i="3"/>
  <c r="AD714" i="3"/>
  <c r="AS715" i="3"/>
  <c r="AM715" i="3"/>
  <c r="AR733" i="3"/>
  <c r="AT733" i="3" s="1"/>
  <c r="Z732" i="3"/>
  <c r="Q712" i="2"/>
  <c r="AC713" i="2"/>
  <c r="N713" i="2"/>
  <c r="W714" i="2"/>
  <c r="AL714" i="2" s="1"/>
  <c r="K708" i="2"/>
  <c r="AA709" i="2"/>
  <c r="AF715" i="2"/>
  <c r="T732" i="2"/>
  <c r="R730" i="2"/>
  <c r="S731" i="2"/>
  <c r="AF714" i="2"/>
  <c r="AP708" i="8" l="1"/>
  <c r="AE707" i="8"/>
  <c r="AP707" i="8" s="1"/>
  <c r="O706" i="8"/>
  <c r="AB728" i="8"/>
  <c r="AH728" i="8" s="1"/>
  <c r="S752" i="7"/>
  <c r="AX753" i="7"/>
  <c r="D749" i="7"/>
  <c r="AI729" i="8"/>
  <c r="AH729" i="8"/>
  <c r="AK729" i="8"/>
  <c r="U704" i="8"/>
  <c r="AG705" i="8"/>
  <c r="AA706" i="8"/>
  <c r="R705" i="8"/>
  <c r="X727" i="8"/>
  <c r="AO727" i="8" s="1"/>
  <c r="AQ727" i="8" s="1"/>
  <c r="AI728" i="8"/>
  <c r="W726" i="8"/>
  <c r="V725" i="8"/>
  <c r="U710" i="4"/>
  <c r="AG711" i="4"/>
  <c r="V733" i="5"/>
  <c r="AE733" i="5" s="1"/>
  <c r="U711" i="5"/>
  <c r="L710" i="5"/>
  <c r="AP713" i="4"/>
  <c r="AJ713" i="4"/>
  <c r="AA712" i="4"/>
  <c r="R711" i="4"/>
  <c r="Q731" i="5"/>
  <c r="P730" i="5"/>
  <c r="R732" i="5"/>
  <c r="AI732" i="5" s="1"/>
  <c r="AK732" i="5" s="1"/>
  <c r="O710" i="5"/>
  <c r="AA711" i="5"/>
  <c r="AJ712" i="5"/>
  <c r="AD712" i="5"/>
  <c r="I703" i="5"/>
  <c r="Y704" i="5"/>
  <c r="AE707" i="4"/>
  <c r="O706" i="4"/>
  <c r="AO730" i="4"/>
  <c r="AQ730" i="4" s="1"/>
  <c r="W729" i="4"/>
  <c r="X729" i="4" s="1"/>
  <c r="V728" i="4"/>
  <c r="AB731" i="4"/>
  <c r="AH732" i="4"/>
  <c r="AI732" i="4"/>
  <c r="AK732" i="4"/>
  <c r="AJ711" i="3"/>
  <c r="X710" i="3"/>
  <c r="Z731" i="3"/>
  <c r="AE732" i="3"/>
  <c r="AH708" i="3"/>
  <c r="R707" i="3"/>
  <c r="AE733" i="3"/>
  <c r="AS714" i="3"/>
  <c r="AM714" i="3"/>
  <c r="U712" i="3"/>
  <c r="AD713" i="3"/>
  <c r="K707" i="2"/>
  <c r="AA708" i="2"/>
  <c r="T731" i="2"/>
  <c r="X731" i="2" s="1"/>
  <c r="AD731" i="2" s="1"/>
  <c r="R729" i="2"/>
  <c r="S730" i="2"/>
  <c r="N712" i="2"/>
  <c r="W713" i="2"/>
  <c r="X732" i="2"/>
  <c r="AD732" i="2" s="1"/>
  <c r="AL713" i="2"/>
  <c r="AF713" i="2"/>
  <c r="Q711" i="2"/>
  <c r="AC712" i="2"/>
  <c r="AK728" i="8" l="1"/>
  <c r="AJ707" i="8"/>
  <c r="O705" i="8"/>
  <c r="AE706" i="8"/>
  <c r="AJ706" i="8" s="1"/>
  <c r="AB727" i="8"/>
  <c r="AI727" i="8" s="1"/>
  <c r="S751" i="7"/>
  <c r="AX752" i="7"/>
  <c r="D748" i="7"/>
  <c r="X726" i="8"/>
  <c r="AB726" i="8" s="1"/>
  <c r="U703" i="8"/>
  <c r="AG704" i="8"/>
  <c r="R704" i="8"/>
  <c r="AA705" i="8"/>
  <c r="AH727" i="8"/>
  <c r="AK727" i="8"/>
  <c r="W725" i="8"/>
  <c r="V724" i="8"/>
  <c r="AB733" i="5"/>
  <c r="AG710" i="4"/>
  <c r="U709" i="4"/>
  <c r="AC733" i="5"/>
  <c r="P729" i="5"/>
  <c r="Q730" i="5"/>
  <c r="AA711" i="4"/>
  <c r="R710" i="4"/>
  <c r="AJ712" i="4"/>
  <c r="AP712" i="4"/>
  <c r="AJ711" i="5"/>
  <c r="AD711" i="5"/>
  <c r="AA710" i="5"/>
  <c r="O709" i="5"/>
  <c r="R731" i="5"/>
  <c r="AI731" i="5" s="1"/>
  <c r="AK731" i="5" s="1"/>
  <c r="V732" i="5"/>
  <c r="L709" i="5"/>
  <c r="U710" i="5"/>
  <c r="Y703" i="5"/>
  <c r="I702" i="5"/>
  <c r="O705" i="4"/>
  <c r="AE706" i="4"/>
  <c r="AB729" i="4"/>
  <c r="AB730" i="4"/>
  <c r="W728" i="4"/>
  <c r="X728" i="4" s="1"/>
  <c r="V727" i="4"/>
  <c r="AH731" i="4"/>
  <c r="AI731" i="4"/>
  <c r="AK731" i="4"/>
  <c r="X709" i="3"/>
  <c r="AJ710" i="3"/>
  <c r="AL732" i="3"/>
  <c r="AK732" i="3"/>
  <c r="AN732" i="3"/>
  <c r="AR732" i="3"/>
  <c r="AT732" i="3" s="1"/>
  <c r="AL733" i="3"/>
  <c r="AK733" i="3"/>
  <c r="AN733" i="3"/>
  <c r="R706" i="3"/>
  <c r="AH707" i="3"/>
  <c r="Z730" i="3"/>
  <c r="AM713" i="3"/>
  <c r="AS713" i="3"/>
  <c r="AR731" i="3"/>
  <c r="AT731" i="3" s="1"/>
  <c r="U711" i="3"/>
  <c r="AD712" i="3"/>
  <c r="K706" i="2"/>
  <c r="AA707" i="2"/>
  <c r="N711" i="2"/>
  <c r="W712" i="2"/>
  <c r="AF712" i="2" s="1"/>
  <c r="T730" i="2"/>
  <c r="Q710" i="2"/>
  <c r="AC711" i="2"/>
  <c r="R728" i="2"/>
  <c r="S729" i="2"/>
  <c r="AE705" i="8" l="1"/>
  <c r="AJ705" i="8" s="1"/>
  <c r="O704" i="8"/>
  <c r="AP706" i="8"/>
  <c r="S750" i="7"/>
  <c r="AX751" i="7"/>
  <c r="D747" i="7"/>
  <c r="AH726" i="8"/>
  <c r="AI726" i="8"/>
  <c r="AK726" i="8"/>
  <c r="AO726" i="8"/>
  <c r="AQ726" i="8" s="1"/>
  <c r="W724" i="8"/>
  <c r="V723" i="8"/>
  <c r="AG703" i="8"/>
  <c r="U702" i="8"/>
  <c r="AA704" i="8"/>
  <c r="R703" i="8"/>
  <c r="AP705" i="8"/>
  <c r="X725" i="8"/>
  <c r="AO725" i="8" s="1"/>
  <c r="AQ725" i="8" s="1"/>
  <c r="U708" i="4"/>
  <c r="AG709" i="4"/>
  <c r="AE732" i="5"/>
  <c r="AC732" i="5"/>
  <c r="AB732" i="5"/>
  <c r="V731" i="5"/>
  <c r="AA710" i="4"/>
  <c r="R709" i="4"/>
  <c r="AP711" i="4"/>
  <c r="AJ711" i="4"/>
  <c r="AA709" i="5"/>
  <c r="O708" i="5"/>
  <c r="R730" i="5"/>
  <c r="V730" i="5" s="1"/>
  <c r="L708" i="5"/>
  <c r="U709" i="5"/>
  <c r="AJ710" i="5"/>
  <c r="AD710" i="5"/>
  <c r="Q729" i="5"/>
  <c r="P728" i="5"/>
  <c r="Y702" i="5"/>
  <c r="I701" i="5"/>
  <c r="AE705" i="4"/>
  <c r="O704" i="4"/>
  <c r="AI729" i="4"/>
  <c r="AH729" i="4"/>
  <c r="AK729" i="4"/>
  <c r="AI730" i="4"/>
  <c r="AH730" i="4"/>
  <c r="AK730" i="4"/>
  <c r="V726" i="4"/>
  <c r="W727" i="4"/>
  <c r="X727" i="4" s="1"/>
  <c r="AO729" i="4"/>
  <c r="AQ729" i="4" s="1"/>
  <c r="AO728" i="4"/>
  <c r="AQ728" i="4" s="1"/>
  <c r="X708" i="3"/>
  <c r="AJ709" i="3"/>
  <c r="Z729" i="3"/>
  <c r="AM712" i="3"/>
  <c r="AS712" i="3"/>
  <c r="U710" i="3"/>
  <c r="AD711" i="3"/>
  <c r="AH706" i="3"/>
  <c r="R705" i="3"/>
  <c r="AE731" i="3"/>
  <c r="AE730" i="3"/>
  <c r="N710" i="2"/>
  <c r="W711" i="2"/>
  <c r="R727" i="2"/>
  <c r="S728" i="2"/>
  <c r="Q709" i="2"/>
  <c r="AC710" i="2"/>
  <c r="T729" i="2"/>
  <c r="AL712" i="2"/>
  <c r="X730" i="2"/>
  <c r="AD730" i="2" s="1"/>
  <c r="AL711" i="2"/>
  <c r="AF711" i="2"/>
  <c r="K705" i="2"/>
  <c r="AA706" i="2"/>
  <c r="AE704" i="8" l="1"/>
  <c r="AP704" i="8" s="1"/>
  <c r="O703" i="8"/>
  <c r="AB725" i="8"/>
  <c r="AH725" i="8" s="1"/>
  <c r="S749" i="7"/>
  <c r="AX750" i="7"/>
  <c r="D746" i="7"/>
  <c r="X724" i="8"/>
  <c r="AO724" i="8" s="1"/>
  <c r="AQ724" i="8" s="1"/>
  <c r="AB724" i="8"/>
  <c r="AG702" i="8"/>
  <c r="U701" i="8"/>
  <c r="W723" i="8"/>
  <c r="V722" i="8"/>
  <c r="AA703" i="8"/>
  <c r="R702" i="8"/>
  <c r="U707" i="4"/>
  <c r="AG708" i="4"/>
  <c r="AI730" i="5"/>
  <c r="AK730" i="5" s="1"/>
  <c r="AA709" i="4"/>
  <c r="R708" i="4"/>
  <c r="L707" i="5"/>
  <c r="U708" i="5"/>
  <c r="AP710" i="4"/>
  <c r="AJ710" i="4"/>
  <c r="AC731" i="5"/>
  <c r="AE731" i="5"/>
  <c r="AB731" i="5"/>
  <c r="AB730" i="5"/>
  <c r="AC730" i="5"/>
  <c r="AE730" i="5"/>
  <c r="Q728" i="5"/>
  <c r="P727" i="5"/>
  <c r="O707" i="5"/>
  <c r="AA708" i="5"/>
  <c r="R729" i="5"/>
  <c r="V729" i="5" s="1"/>
  <c r="AD709" i="5"/>
  <c r="AJ709" i="5"/>
  <c r="Y701" i="5"/>
  <c r="I700" i="5"/>
  <c r="AE704" i="4"/>
  <c r="O703" i="4"/>
  <c r="AB728" i="4"/>
  <c r="W726" i="4"/>
  <c r="X726" i="4" s="1"/>
  <c r="V725" i="4"/>
  <c r="AB727" i="4"/>
  <c r="X707" i="3"/>
  <c r="AJ708" i="3"/>
  <c r="AK730" i="3"/>
  <c r="AL730" i="3"/>
  <c r="AN730" i="3"/>
  <c r="R704" i="3"/>
  <c r="AH705" i="3"/>
  <c r="AR730" i="3"/>
  <c r="AT730" i="3" s="1"/>
  <c r="AD710" i="3"/>
  <c r="U709" i="3"/>
  <c r="AR729" i="3"/>
  <c r="AT729" i="3" s="1"/>
  <c r="AM711" i="3"/>
  <c r="AS711" i="3"/>
  <c r="AK731" i="3"/>
  <c r="AL731" i="3"/>
  <c r="AN731" i="3"/>
  <c r="Z728" i="3"/>
  <c r="N709" i="2"/>
  <c r="W710" i="2"/>
  <c r="AF710" i="2" s="1"/>
  <c r="T728" i="2"/>
  <c r="X729" i="2"/>
  <c r="AD729" i="2" s="1"/>
  <c r="R726" i="2"/>
  <c r="S727" i="2"/>
  <c r="Q708" i="2"/>
  <c r="AC709" i="2"/>
  <c r="K704" i="2"/>
  <c r="AA705" i="2"/>
  <c r="AL710" i="2"/>
  <c r="AJ704" i="8" l="1"/>
  <c r="O702" i="8"/>
  <c r="AE703" i="8"/>
  <c r="AJ703" i="8" s="1"/>
  <c r="AK725" i="8"/>
  <c r="AI725" i="8"/>
  <c r="S748" i="7"/>
  <c r="AX749" i="7"/>
  <c r="D745" i="7"/>
  <c r="AH724" i="8"/>
  <c r="AI724" i="8"/>
  <c r="AK724" i="8"/>
  <c r="U700" i="8"/>
  <c r="AG701" i="8"/>
  <c r="W722" i="8"/>
  <c r="V721" i="8"/>
  <c r="X723" i="8"/>
  <c r="AB723" i="8" s="1"/>
  <c r="R701" i="8"/>
  <c r="AA702" i="8"/>
  <c r="U706" i="4"/>
  <c r="AG707" i="4"/>
  <c r="AI729" i="5"/>
  <c r="AK729" i="5" s="1"/>
  <c r="R728" i="5"/>
  <c r="V728" i="5" s="1"/>
  <c r="AA707" i="5"/>
  <c r="O706" i="5"/>
  <c r="U707" i="5"/>
  <c r="L706" i="5"/>
  <c r="AE729" i="5"/>
  <c r="AB729" i="5"/>
  <c r="AC729" i="5"/>
  <c r="R707" i="4"/>
  <c r="AA708" i="4"/>
  <c r="P726" i="5"/>
  <c r="Q727" i="5"/>
  <c r="AJ708" i="5"/>
  <c r="AD708" i="5"/>
  <c r="AJ709" i="4"/>
  <c r="AP709" i="4"/>
  <c r="I699" i="5"/>
  <c r="Y700" i="5"/>
  <c r="O702" i="4"/>
  <c r="AE703" i="4"/>
  <c r="AO727" i="4"/>
  <c r="AQ727" i="4" s="1"/>
  <c r="V724" i="4"/>
  <c r="W725" i="4"/>
  <c r="X725" i="4" s="1"/>
  <c r="AO726" i="4"/>
  <c r="AQ726" i="4" s="1"/>
  <c r="AI727" i="4"/>
  <c r="AH727" i="4"/>
  <c r="AK727" i="4"/>
  <c r="AH728" i="4"/>
  <c r="AI728" i="4"/>
  <c r="AK728" i="4"/>
  <c r="AJ707" i="3"/>
  <c r="X706" i="3"/>
  <c r="AE729" i="3"/>
  <c r="AN729" i="3" s="1"/>
  <c r="Z727" i="3"/>
  <c r="AE728" i="3"/>
  <c r="R703" i="3"/>
  <c r="AH704" i="3"/>
  <c r="AD709" i="3"/>
  <c r="U708" i="3"/>
  <c r="AM710" i="3"/>
  <c r="AS710" i="3"/>
  <c r="X728" i="2"/>
  <c r="AD728" i="2" s="1"/>
  <c r="K703" i="2"/>
  <c r="AA704" i="2"/>
  <c r="AF709" i="2"/>
  <c r="Q707" i="2"/>
  <c r="AC708" i="2"/>
  <c r="T727" i="2"/>
  <c r="N708" i="2"/>
  <c r="W709" i="2"/>
  <c r="AL709" i="2" s="1"/>
  <c r="R725" i="2"/>
  <c r="S726" i="2"/>
  <c r="AP703" i="8" l="1"/>
  <c r="O701" i="8"/>
  <c r="AE702" i="8"/>
  <c r="S747" i="7"/>
  <c r="AX748" i="7"/>
  <c r="D744" i="7"/>
  <c r="AH723" i="8"/>
  <c r="AI723" i="8"/>
  <c r="AK723" i="8"/>
  <c r="X722" i="8"/>
  <c r="AO722" i="8" s="1"/>
  <c r="AQ722" i="8" s="1"/>
  <c r="AG700" i="8"/>
  <c r="U699" i="8"/>
  <c r="W721" i="8"/>
  <c r="V720" i="8"/>
  <c r="AO723" i="8"/>
  <c r="AQ723" i="8" s="1"/>
  <c r="R700" i="8"/>
  <c r="AA701" i="8"/>
  <c r="AI728" i="5"/>
  <c r="AK728" i="5" s="1"/>
  <c r="U705" i="4"/>
  <c r="AG706" i="4"/>
  <c r="R727" i="5"/>
  <c r="V727" i="5" s="1"/>
  <c r="U706" i="5"/>
  <c r="L705" i="5"/>
  <c r="P725" i="5"/>
  <c r="Q726" i="5"/>
  <c r="O705" i="5"/>
  <c r="AA706" i="5"/>
  <c r="AJ708" i="4"/>
  <c r="AP708" i="4"/>
  <c r="AJ707" i="5"/>
  <c r="AD707" i="5"/>
  <c r="AA707" i="4"/>
  <c r="R706" i="4"/>
  <c r="AE728" i="5"/>
  <c r="AB728" i="5"/>
  <c r="AC728" i="5"/>
  <c r="I698" i="5"/>
  <c r="Y699" i="5"/>
  <c r="AE702" i="4"/>
  <c r="O701" i="4"/>
  <c r="AB726" i="4"/>
  <c r="AO725" i="4"/>
  <c r="AQ725" i="4" s="1"/>
  <c r="V723" i="4"/>
  <c r="W724" i="4"/>
  <c r="X724" i="4" s="1"/>
  <c r="AK729" i="3"/>
  <c r="AL729" i="3"/>
  <c r="AR728" i="3"/>
  <c r="AT728" i="3" s="1"/>
  <c r="X705" i="3"/>
  <c r="AJ706" i="3"/>
  <c r="AL728" i="3"/>
  <c r="AK728" i="3"/>
  <c r="AN728" i="3"/>
  <c r="AM709" i="3"/>
  <c r="AS709" i="3"/>
  <c r="Z726" i="3"/>
  <c r="U707" i="3"/>
  <c r="AD708" i="3"/>
  <c r="AH703" i="3"/>
  <c r="R702" i="3"/>
  <c r="AE727" i="3"/>
  <c r="N707" i="2"/>
  <c r="W708" i="2"/>
  <c r="AL708" i="2" s="1"/>
  <c r="R724" i="2"/>
  <c r="S725" i="2"/>
  <c r="X727" i="2"/>
  <c r="AD727" i="2" s="1"/>
  <c r="K702" i="2"/>
  <c r="AA703" i="2"/>
  <c r="T726" i="2"/>
  <c r="Q706" i="2"/>
  <c r="AC707" i="2"/>
  <c r="AB722" i="8" l="1"/>
  <c r="AJ702" i="8"/>
  <c r="AP702" i="8"/>
  <c r="O700" i="8"/>
  <c r="AE701" i="8"/>
  <c r="AP701" i="8" s="1"/>
  <c r="S746" i="7"/>
  <c r="AX747" i="7"/>
  <c r="D743" i="7"/>
  <c r="X721" i="8"/>
  <c r="AO721" i="8" s="1"/>
  <c r="AQ721" i="8" s="1"/>
  <c r="AH722" i="8"/>
  <c r="AI722" i="8"/>
  <c r="AK722" i="8"/>
  <c r="AA700" i="8"/>
  <c r="R699" i="8"/>
  <c r="AG699" i="8"/>
  <c r="U698" i="8"/>
  <c r="W720" i="8"/>
  <c r="V719" i="8"/>
  <c r="AI727" i="5"/>
  <c r="AK727" i="5" s="1"/>
  <c r="U704" i="4"/>
  <c r="AG705" i="4"/>
  <c r="AJ706" i="5"/>
  <c r="AD706" i="5"/>
  <c r="AA705" i="5"/>
  <c r="O704" i="5"/>
  <c r="AA706" i="4"/>
  <c r="R705" i="4"/>
  <c r="R726" i="5"/>
  <c r="V726" i="5" s="1"/>
  <c r="AJ707" i="4"/>
  <c r="AP707" i="4"/>
  <c r="Q725" i="5"/>
  <c r="P724" i="5"/>
  <c r="U705" i="5"/>
  <c r="L704" i="5"/>
  <c r="AC727" i="5"/>
  <c r="AB727" i="5"/>
  <c r="AE727" i="5"/>
  <c r="Y698" i="5"/>
  <c r="I697" i="5"/>
  <c r="AE701" i="4"/>
  <c r="O700" i="4"/>
  <c r="AI726" i="4"/>
  <c r="AH726" i="4"/>
  <c r="AK726" i="4"/>
  <c r="AB725" i="4"/>
  <c r="AB724" i="4"/>
  <c r="W723" i="4"/>
  <c r="X723" i="4" s="1"/>
  <c r="V722" i="4"/>
  <c r="AJ705" i="3"/>
  <c r="X704" i="3"/>
  <c r="AL727" i="3"/>
  <c r="AK727" i="3"/>
  <c r="AN727" i="3"/>
  <c r="AR727" i="3"/>
  <c r="AT727" i="3" s="1"/>
  <c r="Z725" i="3"/>
  <c r="AD707" i="3"/>
  <c r="U706" i="3"/>
  <c r="AE726" i="3"/>
  <c r="AM708" i="3"/>
  <c r="AS708" i="3"/>
  <c r="R701" i="3"/>
  <c r="AH702" i="3"/>
  <c r="X726" i="2"/>
  <c r="AD726" i="2" s="1"/>
  <c r="N706" i="2"/>
  <c r="W707" i="2"/>
  <c r="AF708" i="2"/>
  <c r="Q705" i="2"/>
  <c r="AC706" i="2"/>
  <c r="R723" i="2"/>
  <c r="S724" i="2"/>
  <c r="T725" i="2"/>
  <c r="AL707" i="2"/>
  <c r="AF707" i="2"/>
  <c r="K701" i="2"/>
  <c r="AA702" i="2"/>
  <c r="AE700" i="8" l="1"/>
  <c r="AP700" i="8" s="1"/>
  <c r="O699" i="8"/>
  <c r="AJ701" i="8"/>
  <c r="S745" i="7"/>
  <c r="AX746" i="7"/>
  <c r="D742" i="7"/>
  <c r="AB721" i="8"/>
  <c r="R698" i="8"/>
  <c r="AA699" i="8"/>
  <c r="W719" i="8"/>
  <c r="V718" i="8"/>
  <c r="U697" i="8"/>
  <c r="AG698" i="8"/>
  <c r="X720" i="8"/>
  <c r="AO720" i="8" s="1"/>
  <c r="AQ720" i="8" s="1"/>
  <c r="U703" i="4"/>
  <c r="AG704" i="4"/>
  <c r="AI726" i="5"/>
  <c r="AK726" i="5" s="1"/>
  <c r="AB726" i="5"/>
  <c r="AE726" i="5"/>
  <c r="AC726" i="5"/>
  <c r="L703" i="5"/>
  <c r="U704" i="5"/>
  <c r="AA705" i="4"/>
  <c r="R704" i="4"/>
  <c r="AP706" i="4"/>
  <c r="AJ706" i="4"/>
  <c r="Q724" i="5"/>
  <c r="P723" i="5"/>
  <c r="O703" i="5"/>
  <c r="AA704" i="5"/>
  <c r="R725" i="5"/>
  <c r="V725" i="5" s="1"/>
  <c r="AJ705" i="5"/>
  <c r="AD705" i="5"/>
  <c r="Y697" i="5"/>
  <c r="I696" i="5"/>
  <c r="O699" i="4"/>
  <c r="AE700" i="4"/>
  <c r="AH724" i="4"/>
  <c r="AI724" i="4"/>
  <c r="AK724" i="4"/>
  <c r="AI725" i="4"/>
  <c r="AH725" i="4"/>
  <c r="AK725" i="4"/>
  <c r="V721" i="4"/>
  <c r="W722" i="4"/>
  <c r="X722" i="4" s="1"/>
  <c r="AO723" i="4"/>
  <c r="AQ723" i="4" s="1"/>
  <c r="AO724" i="4"/>
  <c r="AQ724" i="4" s="1"/>
  <c r="X703" i="3"/>
  <c r="AJ704" i="3"/>
  <c r="AL726" i="3"/>
  <c r="AK726" i="3"/>
  <c r="AN726" i="3"/>
  <c r="U705" i="3"/>
  <c r="AD706" i="3"/>
  <c r="AH701" i="3"/>
  <c r="R700" i="3"/>
  <c r="AE725" i="3"/>
  <c r="AR726" i="3"/>
  <c r="AT726" i="3" s="1"/>
  <c r="AM707" i="3"/>
  <c r="AS707" i="3"/>
  <c r="Z724" i="3"/>
  <c r="N705" i="2"/>
  <c r="W706" i="2"/>
  <c r="AF706" i="2" s="1"/>
  <c r="K700" i="2"/>
  <c r="AA701" i="2"/>
  <c r="X725" i="2"/>
  <c r="AD725" i="2" s="1"/>
  <c r="T724" i="2"/>
  <c r="Q704" i="2"/>
  <c r="AC705" i="2"/>
  <c r="R722" i="2"/>
  <c r="S723" i="2"/>
  <c r="O698" i="8" l="1"/>
  <c r="AE699" i="8"/>
  <c r="AP699" i="8" s="1"/>
  <c r="AJ700" i="8"/>
  <c r="S744" i="7"/>
  <c r="AX745" i="7"/>
  <c r="D741" i="7"/>
  <c r="AG697" i="8"/>
  <c r="U696" i="8"/>
  <c r="W718" i="8"/>
  <c r="V717" i="8"/>
  <c r="AH721" i="8"/>
  <c r="AI721" i="8"/>
  <c r="AK721" i="8"/>
  <c r="R697" i="8"/>
  <c r="AA698" i="8"/>
  <c r="X719" i="8"/>
  <c r="AO719" i="8" s="1"/>
  <c r="AQ719" i="8" s="1"/>
  <c r="AB720" i="8"/>
  <c r="AG703" i="4"/>
  <c r="U702" i="4"/>
  <c r="AE725" i="5"/>
  <c r="AB725" i="5"/>
  <c r="AC725" i="5"/>
  <c r="AJ705" i="4"/>
  <c r="AP705" i="4"/>
  <c r="AJ704" i="5"/>
  <c r="AD704" i="5"/>
  <c r="AA703" i="5"/>
  <c r="O702" i="5"/>
  <c r="U703" i="5"/>
  <c r="L702" i="5"/>
  <c r="Q723" i="5"/>
  <c r="P722" i="5"/>
  <c r="R724" i="5"/>
  <c r="AI724" i="5" s="1"/>
  <c r="AK724" i="5" s="1"/>
  <c r="AI725" i="5"/>
  <c r="AK725" i="5" s="1"/>
  <c r="R703" i="4"/>
  <c r="AA704" i="4"/>
  <c r="I695" i="5"/>
  <c r="Y696" i="5"/>
  <c r="O698" i="4"/>
  <c r="AE699" i="4"/>
  <c r="AB723" i="4"/>
  <c r="AH723" i="4" s="1"/>
  <c r="AO722" i="4"/>
  <c r="AQ722" i="4" s="1"/>
  <c r="W721" i="4"/>
  <c r="X721" i="4" s="1"/>
  <c r="V720" i="4"/>
  <c r="AJ703" i="3"/>
  <c r="X702" i="3"/>
  <c r="AK725" i="3"/>
  <c r="AL725" i="3"/>
  <c r="AN725" i="3"/>
  <c r="AR724" i="3"/>
  <c r="AT724" i="3" s="1"/>
  <c r="AR725" i="3"/>
  <c r="AT725" i="3" s="1"/>
  <c r="AD705" i="3"/>
  <c r="U704" i="3"/>
  <c r="Z723" i="3"/>
  <c r="AM706" i="3"/>
  <c r="AS706" i="3"/>
  <c r="R699" i="3"/>
  <c r="AH700" i="3"/>
  <c r="Q703" i="2"/>
  <c r="AC704" i="2"/>
  <c r="X724" i="2"/>
  <c r="AD724" i="2" s="1"/>
  <c r="AL705" i="2"/>
  <c r="AF705" i="2"/>
  <c r="N704" i="2"/>
  <c r="W705" i="2"/>
  <c r="AL706" i="2"/>
  <c r="K699" i="2"/>
  <c r="AA700" i="2"/>
  <c r="T723" i="2"/>
  <c r="R721" i="2"/>
  <c r="S722" i="2"/>
  <c r="AJ699" i="8" l="1"/>
  <c r="O697" i="8"/>
  <c r="AE698" i="8"/>
  <c r="AJ698" i="8" s="1"/>
  <c r="S743" i="7"/>
  <c r="AX744" i="7"/>
  <c r="D740" i="7"/>
  <c r="AA697" i="8"/>
  <c r="R696" i="8"/>
  <c r="AG696" i="8"/>
  <c r="U695" i="8"/>
  <c r="AH720" i="8"/>
  <c r="AI720" i="8"/>
  <c r="AK720" i="8"/>
  <c r="AB719" i="8"/>
  <c r="W717" i="8"/>
  <c r="V716" i="8"/>
  <c r="X718" i="8"/>
  <c r="AO718" i="8" s="1"/>
  <c r="AQ718" i="8" s="1"/>
  <c r="U701" i="4"/>
  <c r="AG702" i="4"/>
  <c r="V724" i="5"/>
  <c r="Q722" i="5"/>
  <c r="P721" i="5"/>
  <c r="R723" i="5"/>
  <c r="AI723" i="5" s="1"/>
  <c r="AK723" i="5" s="1"/>
  <c r="U702" i="5"/>
  <c r="L701" i="5"/>
  <c r="AJ704" i="4"/>
  <c r="AP704" i="4"/>
  <c r="AA703" i="4"/>
  <c r="R702" i="4"/>
  <c r="O701" i="5"/>
  <c r="AA702" i="5"/>
  <c r="AJ703" i="5"/>
  <c r="AD703" i="5"/>
  <c r="AK723" i="4"/>
  <c r="I694" i="5"/>
  <c r="Y695" i="5"/>
  <c r="AI723" i="4"/>
  <c r="AE698" i="4"/>
  <c r="O697" i="4"/>
  <c r="W720" i="4"/>
  <c r="X720" i="4" s="1"/>
  <c r="V719" i="4"/>
  <c r="AB722" i="4"/>
  <c r="AO721" i="4"/>
  <c r="AQ721" i="4" s="1"/>
  <c r="X701" i="3"/>
  <c r="AJ702" i="3"/>
  <c r="Z722" i="3"/>
  <c r="U703" i="3"/>
  <c r="AD704" i="3"/>
  <c r="AE724" i="3"/>
  <c r="AH699" i="3"/>
  <c r="R698" i="3"/>
  <c r="AS705" i="3"/>
  <c r="AM705" i="3"/>
  <c r="AL704" i="2"/>
  <c r="AF704" i="2"/>
  <c r="X723" i="2"/>
  <c r="AD723" i="2" s="1"/>
  <c r="Q702" i="2"/>
  <c r="AC703" i="2"/>
  <c r="K698" i="2"/>
  <c r="AA699" i="2"/>
  <c r="T722" i="2"/>
  <c r="R720" i="2"/>
  <c r="S721" i="2"/>
  <c r="N703" i="2"/>
  <c r="W704" i="2"/>
  <c r="AP698" i="8" l="1"/>
  <c r="O696" i="8"/>
  <c r="AE697" i="8"/>
  <c r="AJ697" i="8" s="1"/>
  <c r="AB718" i="8"/>
  <c r="AI718" i="8" s="1"/>
  <c r="S742" i="7"/>
  <c r="AX743" i="7"/>
  <c r="D739" i="7"/>
  <c r="X717" i="8"/>
  <c r="AO717" i="8" s="1"/>
  <c r="AQ717" i="8" s="1"/>
  <c r="AI719" i="8"/>
  <c r="AH719" i="8"/>
  <c r="AK719" i="8"/>
  <c r="AA696" i="8"/>
  <c r="R695" i="8"/>
  <c r="U694" i="8"/>
  <c r="AG695" i="8"/>
  <c r="W716" i="8"/>
  <c r="V715" i="8"/>
  <c r="AG701" i="4"/>
  <c r="U700" i="4"/>
  <c r="L700" i="5"/>
  <c r="U701" i="5"/>
  <c r="AD702" i="5"/>
  <c r="AJ702" i="5"/>
  <c r="AA701" i="5"/>
  <c r="O700" i="5"/>
  <c r="V723" i="5"/>
  <c r="AJ703" i="4"/>
  <c r="AP703" i="4"/>
  <c r="Q721" i="5"/>
  <c r="P720" i="5"/>
  <c r="R722" i="5"/>
  <c r="AI722" i="5" s="1"/>
  <c r="AK722" i="5" s="1"/>
  <c r="AE724" i="5"/>
  <c r="AC724" i="5"/>
  <c r="AB724" i="5"/>
  <c r="AA702" i="4"/>
  <c r="R701" i="4"/>
  <c r="Y694" i="5"/>
  <c r="I693" i="5"/>
  <c r="AE697" i="4"/>
  <c r="O696" i="4"/>
  <c r="AB721" i="4"/>
  <c r="AH721" i="4" s="1"/>
  <c r="W719" i="4"/>
  <c r="X719" i="4" s="1"/>
  <c r="V718" i="4"/>
  <c r="AO720" i="4"/>
  <c r="AQ720" i="4" s="1"/>
  <c r="AH722" i="4"/>
  <c r="AI722" i="4"/>
  <c r="AK722" i="4"/>
  <c r="X700" i="3"/>
  <c r="AJ701" i="3"/>
  <c r="AE723" i="3"/>
  <c r="AL723" i="3" s="1"/>
  <c r="AR723" i="3"/>
  <c r="AT723" i="3" s="1"/>
  <c r="AL724" i="3"/>
  <c r="AK724" i="3"/>
  <c r="AN724" i="3"/>
  <c r="AR722" i="3"/>
  <c r="AT722" i="3" s="1"/>
  <c r="AS704" i="3"/>
  <c r="AM704" i="3"/>
  <c r="Z721" i="3"/>
  <c r="U702" i="3"/>
  <c r="AD703" i="3"/>
  <c r="R697" i="3"/>
  <c r="AH698" i="3"/>
  <c r="R719" i="2"/>
  <c r="S720" i="2"/>
  <c r="X722" i="2"/>
  <c r="AD722" i="2" s="1"/>
  <c r="Q701" i="2"/>
  <c r="AC702" i="2"/>
  <c r="T721" i="2"/>
  <c r="X721" i="2" s="1"/>
  <c r="AD721" i="2" s="1"/>
  <c r="N702" i="2"/>
  <c r="W703" i="2"/>
  <c r="AL703" i="2" s="1"/>
  <c r="K697" i="2"/>
  <c r="AA698" i="2"/>
  <c r="AH718" i="8" l="1"/>
  <c r="AP697" i="8"/>
  <c r="O695" i="8"/>
  <c r="AE696" i="8"/>
  <c r="AP696" i="8" s="1"/>
  <c r="AK718" i="8"/>
  <c r="S741" i="7"/>
  <c r="AX742" i="7"/>
  <c r="D738" i="7"/>
  <c r="U693" i="8"/>
  <c r="AG694" i="8"/>
  <c r="AB717" i="8"/>
  <c r="W715" i="8"/>
  <c r="V714" i="8"/>
  <c r="AA695" i="8"/>
  <c r="R694" i="8"/>
  <c r="X716" i="8"/>
  <c r="AO716" i="8" s="1"/>
  <c r="AQ716" i="8" s="1"/>
  <c r="AG700" i="4"/>
  <c r="U699" i="4"/>
  <c r="V722" i="5"/>
  <c r="AC722" i="5" s="1"/>
  <c r="AE723" i="5"/>
  <c r="AB723" i="5"/>
  <c r="AC723" i="5"/>
  <c r="O699" i="5"/>
  <c r="AA700" i="5"/>
  <c r="AD701" i="5"/>
  <c r="AJ701" i="5"/>
  <c r="Q720" i="5"/>
  <c r="P719" i="5"/>
  <c r="AA701" i="4"/>
  <c r="R700" i="4"/>
  <c r="R721" i="5"/>
  <c r="V721" i="5" s="1"/>
  <c r="AJ702" i="4"/>
  <c r="AP702" i="4"/>
  <c r="U700" i="5"/>
  <c r="L699" i="5"/>
  <c r="Y693" i="5"/>
  <c r="I692" i="5"/>
  <c r="AE696" i="4"/>
  <c r="O695" i="4"/>
  <c r="AK721" i="4"/>
  <c r="AI721" i="4"/>
  <c r="AN723" i="3"/>
  <c r="W718" i="4"/>
  <c r="X718" i="4" s="1"/>
  <c r="V717" i="4"/>
  <c r="AB720" i="4"/>
  <c r="AB719" i="4"/>
  <c r="AK723" i="3"/>
  <c r="X699" i="3"/>
  <c r="AJ700" i="3"/>
  <c r="AS703" i="3"/>
  <c r="AM703" i="3"/>
  <c r="AE722" i="3"/>
  <c r="U701" i="3"/>
  <c r="AD702" i="3"/>
  <c r="AH697" i="3"/>
  <c r="R696" i="3"/>
  <c r="AE721" i="3"/>
  <c r="Z720" i="3"/>
  <c r="Q700" i="2"/>
  <c r="AC701" i="2"/>
  <c r="N701" i="2"/>
  <c r="W702" i="2"/>
  <c r="T720" i="2"/>
  <c r="K696" i="2"/>
  <c r="AA697" i="2"/>
  <c r="AF703" i="2"/>
  <c r="R718" i="2"/>
  <c r="S719" i="2"/>
  <c r="AL702" i="2"/>
  <c r="AF702" i="2"/>
  <c r="AB716" i="8" l="1"/>
  <c r="AJ696" i="8"/>
  <c r="AE695" i="8"/>
  <c r="O694" i="8"/>
  <c r="S740" i="7"/>
  <c r="AX741" i="7"/>
  <c r="D737" i="7"/>
  <c r="AI717" i="8"/>
  <c r="AH717" i="8"/>
  <c r="AK717" i="8"/>
  <c r="W714" i="8"/>
  <c r="V713" i="8"/>
  <c r="AA694" i="8"/>
  <c r="R693" i="8"/>
  <c r="AH716" i="8"/>
  <c r="AI716" i="8"/>
  <c r="AK716" i="8"/>
  <c r="AG693" i="8"/>
  <c r="U692" i="8"/>
  <c r="X715" i="8"/>
  <c r="AO715" i="8" s="1"/>
  <c r="AQ715" i="8" s="1"/>
  <c r="AB722" i="5"/>
  <c r="AE722" i="5"/>
  <c r="U698" i="4"/>
  <c r="AG699" i="4"/>
  <c r="AI721" i="5"/>
  <c r="AK721" i="5" s="1"/>
  <c r="AB721" i="5"/>
  <c r="AE721" i="5"/>
  <c r="AC721" i="5"/>
  <c r="L698" i="5"/>
  <c r="U699" i="5"/>
  <c r="AJ701" i="4"/>
  <c r="AP701" i="4"/>
  <c r="AD700" i="5"/>
  <c r="AJ700" i="5"/>
  <c r="Q719" i="5"/>
  <c r="P718" i="5"/>
  <c r="O698" i="5"/>
  <c r="AA699" i="5"/>
  <c r="R720" i="5"/>
  <c r="V720" i="5" s="1"/>
  <c r="R699" i="4"/>
  <c r="AA700" i="4"/>
  <c r="I691" i="5"/>
  <c r="Y692" i="5"/>
  <c r="AE695" i="4"/>
  <c r="O694" i="4"/>
  <c r="AH719" i="4"/>
  <c r="AI719" i="4"/>
  <c r="AK719" i="4"/>
  <c r="AO719" i="4"/>
  <c r="AQ719" i="4" s="1"/>
  <c r="AH720" i="4"/>
  <c r="AI720" i="4"/>
  <c r="AK720" i="4"/>
  <c r="W717" i="4"/>
  <c r="X717" i="4" s="1"/>
  <c r="V716" i="4"/>
  <c r="AB718" i="4"/>
  <c r="AJ699" i="3"/>
  <c r="X698" i="3"/>
  <c r="AK721" i="3"/>
  <c r="AL721" i="3"/>
  <c r="AN721" i="3"/>
  <c r="AE720" i="3"/>
  <c r="AL722" i="3"/>
  <c r="AK722" i="3"/>
  <c r="AN722" i="3"/>
  <c r="AS702" i="3"/>
  <c r="AM702" i="3"/>
  <c r="R695" i="3"/>
  <c r="AH696" i="3"/>
  <c r="Z719" i="3"/>
  <c r="AD701" i="3"/>
  <c r="U700" i="3"/>
  <c r="AR721" i="3"/>
  <c r="AT721" i="3" s="1"/>
  <c r="T719" i="2"/>
  <c r="X719" i="2" s="1"/>
  <c r="AD719" i="2" s="1"/>
  <c r="N700" i="2"/>
  <c r="W701" i="2"/>
  <c r="K695" i="2"/>
  <c r="AA696" i="2"/>
  <c r="X720" i="2"/>
  <c r="AD720" i="2" s="1"/>
  <c r="AL701" i="2"/>
  <c r="AF701" i="2"/>
  <c r="R717" i="2"/>
  <c r="S718" i="2"/>
  <c r="Q699" i="2"/>
  <c r="AC700" i="2"/>
  <c r="O693" i="8" l="1"/>
  <c r="AE694" i="8"/>
  <c r="AJ694" i="8" s="1"/>
  <c r="AJ695" i="8"/>
  <c r="AP695" i="8"/>
  <c r="S739" i="7"/>
  <c r="AX740" i="7"/>
  <c r="D736" i="7"/>
  <c r="X714" i="8"/>
  <c r="AO714" i="8" s="1"/>
  <c r="AQ714" i="8" s="1"/>
  <c r="W713" i="8"/>
  <c r="V712" i="8"/>
  <c r="AB715" i="8"/>
  <c r="U691" i="8"/>
  <c r="AG692" i="8"/>
  <c r="R692" i="8"/>
  <c r="AA693" i="8"/>
  <c r="AG698" i="4"/>
  <c r="U697" i="4"/>
  <c r="AI720" i="5"/>
  <c r="AK720" i="5" s="1"/>
  <c r="AC720" i="5"/>
  <c r="AB720" i="5"/>
  <c r="AE720" i="5"/>
  <c r="AD699" i="5"/>
  <c r="AJ699" i="5"/>
  <c r="AA698" i="5"/>
  <c r="O697" i="5"/>
  <c r="Q718" i="5"/>
  <c r="P717" i="5"/>
  <c r="L697" i="5"/>
  <c r="U698" i="5"/>
  <c r="R719" i="5"/>
  <c r="V719" i="5" s="1"/>
  <c r="AP700" i="4"/>
  <c r="AJ700" i="4"/>
  <c r="R698" i="4"/>
  <c r="AA699" i="4"/>
  <c r="I690" i="5"/>
  <c r="Y691" i="5"/>
  <c r="O693" i="4"/>
  <c r="AE694" i="4"/>
  <c r="AH718" i="4"/>
  <c r="AI718" i="4"/>
  <c r="AK718" i="4"/>
  <c r="AO718" i="4"/>
  <c r="AQ718" i="4" s="1"/>
  <c r="W716" i="4"/>
  <c r="X716" i="4" s="1"/>
  <c r="V715" i="4"/>
  <c r="AB717" i="4"/>
  <c r="AJ698" i="3"/>
  <c r="X697" i="3"/>
  <c r="AK720" i="3"/>
  <c r="AL720" i="3"/>
  <c r="AN720" i="3"/>
  <c r="AR720" i="3"/>
  <c r="AT720" i="3" s="1"/>
  <c r="AR719" i="3"/>
  <c r="AT719" i="3" s="1"/>
  <c r="U699" i="3"/>
  <c r="AD700" i="3"/>
  <c r="Z718" i="3"/>
  <c r="AS701" i="3"/>
  <c r="AM701" i="3"/>
  <c r="R694" i="3"/>
  <c r="AH695" i="3"/>
  <c r="Q698" i="2"/>
  <c r="AC699" i="2"/>
  <c r="K694" i="2"/>
  <c r="AA695" i="2"/>
  <c r="R716" i="2"/>
  <c r="S717" i="2"/>
  <c r="T718" i="2"/>
  <c r="N699" i="2"/>
  <c r="W700" i="2"/>
  <c r="AF700" i="2" s="1"/>
  <c r="AB714" i="8" l="1"/>
  <c r="AP694" i="8"/>
  <c r="AE693" i="8"/>
  <c r="AJ693" i="8" s="1"/>
  <c r="O692" i="8"/>
  <c r="S738" i="7"/>
  <c r="AX739" i="7"/>
  <c r="D735" i="7"/>
  <c r="X713" i="8"/>
  <c r="AO713" i="8" s="1"/>
  <c r="AQ713" i="8" s="1"/>
  <c r="AH714" i="8"/>
  <c r="AI714" i="8"/>
  <c r="AK714" i="8"/>
  <c r="R691" i="8"/>
  <c r="AA692" i="8"/>
  <c r="W712" i="8"/>
  <c r="V711" i="8"/>
  <c r="AG691" i="8"/>
  <c r="U690" i="8"/>
  <c r="AH715" i="8"/>
  <c r="AI715" i="8"/>
  <c r="AK715" i="8"/>
  <c r="AI719" i="5"/>
  <c r="AK719" i="5" s="1"/>
  <c r="AG697" i="4"/>
  <c r="U696" i="4"/>
  <c r="O696" i="5"/>
  <c r="AA697" i="5"/>
  <c r="AJ698" i="5"/>
  <c r="AD698" i="5"/>
  <c r="AB719" i="5"/>
  <c r="AC719" i="5"/>
  <c r="AE719" i="5"/>
  <c r="AJ699" i="4"/>
  <c r="AP699" i="4"/>
  <c r="L696" i="5"/>
  <c r="U697" i="5"/>
  <c r="R697" i="4"/>
  <c r="AA698" i="4"/>
  <c r="P716" i="5"/>
  <c r="Q717" i="5"/>
  <c r="R718" i="5"/>
  <c r="AI718" i="5" s="1"/>
  <c r="AK718" i="5" s="1"/>
  <c r="Y690" i="5"/>
  <c r="I689" i="5"/>
  <c r="O692" i="4"/>
  <c r="AE693" i="4"/>
  <c r="AO717" i="4"/>
  <c r="AQ717" i="4" s="1"/>
  <c r="AI717" i="4"/>
  <c r="AH717" i="4"/>
  <c r="AK717" i="4"/>
  <c r="AO716" i="4"/>
  <c r="AQ716" i="4" s="1"/>
  <c r="W715" i="4"/>
  <c r="X715" i="4" s="1"/>
  <c r="V714" i="4"/>
  <c r="AJ697" i="3"/>
  <c r="X696" i="3"/>
  <c r="Z717" i="3"/>
  <c r="AH694" i="3"/>
  <c r="R693" i="3"/>
  <c r="AE719" i="3"/>
  <c r="AM700" i="3"/>
  <c r="AS700" i="3"/>
  <c r="AE718" i="3"/>
  <c r="AD699" i="3"/>
  <c r="U698" i="3"/>
  <c r="N698" i="2"/>
  <c r="W699" i="2"/>
  <c r="AF699" i="2" s="1"/>
  <c r="X718" i="2"/>
  <c r="AD718" i="2" s="1"/>
  <c r="AL700" i="2"/>
  <c r="AL699" i="2"/>
  <c r="K693" i="2"/>
  <c r="AA694" i="2"/>
  <c r="Q697" i="2"/>
  <c r="AC698" i="2"/>
  <c r="T717" i="2"/>
  <c r="R715" i="2"/>
  <c r="S716" i="2"/>
  <c r="O691" i="8" l="1"/>
  <c r="AE692" i="8"/>
  <c r="AP692" i="8" s="1"/>
  <c r="AP693" i="8"/>
  <c r="S737" i="7"/>
  <c r="AX738" i="7"/>
  <c r="D734" i="7"/>
  <c r="AG690" i="8"/>
  <c r="U689" i="8"/>
  <c r="X712" i="8"/>
  <c r="AB712" i="8" s="1"/>
  <c r="AB713" i="8"/>
  <c r="W711" i="8"/>
  <c r="V710" i="8"/>
  <c r="AA691" i="8"/>
  <c r="R690" i="8"/>
  <c r="AG696" i="4"/>
  <c r="U695" i="4"/>
  <c r="R717" i="5"/>
  <c r="AI717" i="5" s="1"/>
  <c r="AK717" i="5" s="1"/>
  <c r="AP698" i="4"/>
  <c r="AJ698" i="4"/>
  <c r="AA697" i="4"/>
  <c r="R696" i="4"/>
  <c r="P715" i="5"/>
  <c r="Q716" i="5"/>
  <c r="V718" i="5"/>
  <c r="U696" i="5"/>
  <c r="L695" i="5"/>
  <c r="AD697" i="5"/>
  <c r="AJ697" i="5"/>
  <c r="O695" i="5"/>
  <c r="AA696" i="5"/>
  <c r="Y689" i="5"/>
  <c r="I688" i="5"/>
  <c r="AE692" i="4"/>
  <c r="O691" i="4"/>
  <c r="AB716" i="4"/>
  <c r="AB715" i="4"/>
  <c r="W714" i="4"/>
  <c r="X714" i="4" s="1"/>
  <c r="V713" i="4"/>
  <c r="AJ696" i="3"/>
  <c r="X695" i="3"/>
  <c r="AK718" i="3"/>
  <c r="AL718" i="3"/>
  <c r="AN718" i="3"/>
  <c r="AR718" i="3"/>
  <c r="AT718" i="3" s="1"/>
  <c r="R692" i="3"/>
  <c r="AH693" i="3"/>
  <c r="AE717" i="3"/>
  <c r="Z716" i="3"/>
  <c r="U697" i="3"/>
  <c r="AD698" i="3"/>
  <c r="AS699" i="3"/>
  <c r="AM699" i="3"/>
  <c r="AL719" i="3"/>
  <c r="AK719" i="3"/>
  <c r="AN719" i="3"/>
  <c r="X717" i="2"/>
  <c r="AD717" i="2" s="1"/>
  <c r="N697" i="2"/>
  <c r="W698" i="2"/>
  <c r="AL698" i="2"/>
  <c r="AF698" i="2"/>
  <c r="Q696" i="2"/>
  <c r="AC697" i="2"/>
  <c r="K692" i="2"/>
  <c r="AA693" i="2"/>
  <c r="T716" i="2"/>
  <c r="R714" i="2"/>
  <c r="S715" i="2"/>
  <c r="AJ692" i="8" l="1"/>
  <c r="AE691" i="8"/>
  <c r="AP691" i="8" s="1"/>
  <c r="O690" i="8"/>
  <c r="S736" i="7"/>
  <c r="AX737" i="7"/>
  <c r="D733" i="7"/>
  <c r="AH712" i="8"/>
  <c r="AI712" i="8"/>
  <c r="AK712" i="8"/>
  <c r="U688" i="8"/>
  <c r="AG689" i="8"/>
  <c r="W710" i="8"/>
  <c r="V709" i="8"/>
  <c r="AH713" i="8"/>
  <c r="AI713" i="8"/>
  <c r="AK713" i="8"/>
  <c r="R689" i="8"/>
  <c r="AA690" i="8"/>
  <c r="AO712" i="8"/>
  <c r="AQ712" i="8" s="1"/>
  <c r="X711" i="8"/>
  <c r="AB711" i="8" s="1"/>
  <c r="U694" i="4"/>
  <c r="AG695" i="4"/>
  <c r="R716" i="5"/>
  <c r="AI716" i="5" s="1"/>
  <c r="AK716" i="5" s="1"/>
  <c r="P714" i="5"/>
  <c r="Q715" i="5"/>
  <c r="AA695" i="5"/>
  <c r="O694" i="5"/>
  <c r="R695" i="4"/>
  <c r="AA696" i="4"/>
  <c r="AP697" i="4"/>
  <c r="AJ697" i="4"/>
  <c r="AD696" i="5"/>
  <c r="AJ696" i="5"/>
  <c r="U695" i="5"/>
  <c r="L694" i="5"/>
  <c r="V717" i="5"/>
  <c r="AC718" i="5"/>
  <c r="AB718" i="5"/>
  <c r="AE718" i="5"/>
  <c r="I687" i="5"/>
  <c r="Y688" i="5"/>
  <c r="AE691" i="4"/>
  <c r="O690" i="4"/>
  <c r="AH715" i="4"/>
  <c r="AI715" i="4"/>
  <c r="AK715" i="4"/>
  <c r="AO715" i="4"/>
  <c r="AQ715" i="4" s="1"/>
  <c r="AH716" i="4"/>
  <c r="AI716" i="4"/>
  <c r="AK716" i="4"/>
  <c r="W713" i="4"/>
  <c r="X713" i="4" s="1"/>
  <c r="V712" i="4"/>
  <c r="AO714" i="4"/>
  <c r="AQ714" i="4" s="1"/>
  <c r="AR717" i="3"/>
  <c r="AT717" i="3" s="1"/>
  <c r="AJ695" i="3"/>
  <c r="X694" i="3"/>
  <c r="AK717" i="3"/>
  <c r="AL717" i="3"/>
  <c r="AN717" i="3"/>
  <c r="U696" i="3"/>
  <c r="AD697" i="3"/>
  <c r="AH692" i="3"/>
  <c r="R691" i="3"/>
  <c r="AR716" i="3"/>
  <c r="AT716" i="3" s="1"/>
  <c r="Z715" i="3"/>
  <c r="AS698" i="3"/>
  <c r="AM698" i="3"/>
  <c r="N696" i="2"/>
  <c r="W697" i="2"/>
  <c r="AL697" i="2" s="1"/>
  <c r="R713" i="2"/>
  <c r="S714" i="2"/>
  <c r="X716" i="2"/>
  <c r="AD716" i="2" s="1"/>
  <c r="K691" i="2"/>
  <c r="AA692" i="2"/>
  <c r="T715" i="2"/>
  <c r="Q695" i="2"/>
  <c r="AC696" i="2"/>
  <c r="AJ691" i="8" l="1"/>
  <c r="O689" i="8"/>
  <c r="AE690" i="8"/>
  <c r="AP690" i="8" s="1"/>
  <c r="S735" i="7"/>
  <c r="AX736" i="7"/>
  <c r="D732" i="7"/>
  <c r="AI711" i="8"/>
  <c r="AH711" i="8"/>
  <c r="AK711" i="8"/>
  <c r="W709" i="8"/>
  <c r="V708" i="8"/>
  <c r="X710" i="8"/>
  <c r="AB710" i="8" s="1"/>
  <c r="AO711" i="8"/>
  <c r="AQ711" i="8" s="1"/>
  <c r="AG688" i="8"/>
  <c r="U687" i="8"/>
  <c r="R688" i="8"/>
  <c r="AA689" i="8"/>
  <c r="V716" i="5"/>
  <c r="AC716" i="5" s="1"/>
  <c r="U693" i="4"/>
  <c r="AG694" i="4"/>
  <c r="AB717" i="5"/>
  <c r="AC717" i="5"/>
  <c r="AE717" i="5"/>
  <c r="AP696" i="4"/>
  <c r="AJ696" i="4"/>
  <c r="L693" i="5"/>
  <c r="U694" i="5"/>
  <c r="AA695" i="4"/>
  <c r="R694" i="4"/>
  <c r="AA694" i="5"/>
  <c r="O693" i="5"/>
  <c r="AD695" i="5"/>
  <c r="AJ695" i="5"/>
  <c r="R715" i="5"/>
  <c r="AI715" i="5" s="1"/>
  <c r="AK715" i="5" s="1"/>
  <c r="Q714" i="5"/>
  <c r="P713" i="5"/>
  <c r="AB716" i="5"/>
  <c r="AE716" i="5"/>
  <c r="I686" i="5"/>
  <c r="Y687" i="5"/>
  <c r="O689" i="4"/>
  <c r="AE690" i="4"/>
  <c r="W712" i="4"/>
  <c r="X712" i="4" s="1"/>
  <c r="V711" i="4"/>
  <c r="AO713" i="4"/>
  <c r="AQ713" i="4" s="1"/>
  <c r="AB714" i="4"/>
  <c r="AE716" i="3"/>
  <c r="AL716" i="3" s="1"/>
  <c r="X693" i="3"/>
  <c r="AJ694" i="3"/>
  <c r="AM697" i="3"/>
  <c r="AS697" i="3"/>
  <c r="U695" i="3"/>
  <c r="AD696" i="3"/>
  <c r="AR715" i="3"/>
  <c r="AT715" i="3" s="1"/>
  <c r="Z714" i="3"/>
  <c r="R690" i="3"/>
  <c r="AH691" i="3"/>
  <c r="N695" i="2"/>
  <c r="W696" i="2"/>
  <c r="AF696" i="2" s="1"/>
  <c r="X715" i="2"/>
  <c r="AD715" i="2" s="1"/>
  <c r="K690" i="2"/>
  <c r="AA691" i="2"/>
  <c r="T714" i="2"/>
  <c r="X714" i="2" s="1"/>
  <c r="AD714" i="2" s="1"/>
  <c r="AF697" i="2"/>
  <c r="Q694" i="2"/>
  <c r="AC695" i="2"/>
  <c r="R712" i="2"/>
  <c r="S713" i="2"/>
  <c r="AL696" i="2"/>
  <c r="AO710" i="8" l="1"/>
  <c r="AQ710" i="8" s="1"/>
  <c r="AJ690" i="8"/>
  <c r="O688" i="8"/>
  <c r="AE689" i="8"/>
  <c r="AJ689" i="8" s="1"/>
  <c r="S734" i="7"/>
  <c r="AX735" i="7"/>
  <c r="D731" i="7"/>
  <c r="AH710" i="8"/>
  <c r="AI710" i="8"/>
  <c r="AK710" i="8"/>
  <c r="W708" i="8"/>
  <c r="V707" i="8"/>
  <c r="X709" i="8"/>
  <c r="AB709" i="8" s="1"/>
  <c r="AO709" i="8"/>
  <c r="AQ709" i="8" s="1"/>
  <c r="AG687" i="8"/>
  <c r="U686" i="8"/>
  <c r="R687" i="8"/>
  <c r="AA688" i="8"/>
  <c r="U692" i="4"/>
  <c r="AG693" i="4"/>
  <c r="V715" i="5"/>
  <c r="AE715" i="5" s="1"/>
  <c r="R714" i="5"/>
  <c r="V714" i="5" s="1"/>
  <c r="AP695" i="4"/>
  <c r="AJ695" i="4"/>
  <c r="AB715" i="5"/>
  <c r="AC715" i="5"/>
  <c r="L692" i="5"/>
  <c r="U693" i="5"/>
  <c r="O692" i="5"/>
  <c r="AA693" i="5"/>
  <c r="AD694" i="5"/>
  <c r="AJ694" i="5"/>
  <c r="Q713" i="5"/>
  <c r="P712" i="5"/>
  <c r="AA694" i="4"/>
  <c r="R693" i="4"/>
  <c r="Y686" i="5"/>
  <c r="I685" i="5"/>
  <c r="AE689" i="4"/>
  <c r="O688" i="4"/>
  <c r="AB713" i="4"/>
  <c r="AH714" i="4"/>
  <c r="AI714" i="4"/>
  <c r="AK714" i="4"/>
  <c r="W711" i="4"/>
  <c r="X711" i="4" s="1"/>
  <c r="V710" i="4"/>
  <c r="AO712" i="4"/>
  <c r="AQ712" i="4" s="1"/>
  <c r="AK716" i="3"/>
  <c r="AN716" i="3"/>
  <c r="AE715" i="3"/>
  <c r="AK715" i="3" s="1"/>
  <c r="X692" i="3"/>
  <c r="AJ693" i="3"/>
  <c r="AM696" i="3"/>
  <c r="AS696" i="3"/>
  <c r="AH690" i="3"/>
  <c r="R689" i="3"/>
  <c r="U694" i="3"/>
  <c r="AD695" i="3"/>
  <c r="Z713" i="3"/>
  <c r="AE714" i="3"/>
  <c r="R711" i="2"/>
  <c r="S712" i="2"/>
  <c r="Q693" i="2"/>
  <c r="AC694" i="2"/>
  <c r="K689" i="2"/>
  <c r="AA690" i="2"/>
  <c r="N694" i="2"/>
  <c r="W695" i="2"/>
  <c r="AL695" i="2"/>
  <c r="AF695" i="2"/>
  <c r="T713" i="2"/>
  <c r="X713" i="2" s="1"/>
  <c r="AD713" i="2" s="1"/>
  <c r="AP689" i="8" l="1"/>
  <c r="AE688" i="8"/>
  <c r="AP688" i="8" s="1"/>
  <c r="O687" i="8"/>
  <c r="S733" i="7"/>
  <c r="AX734" i="7"/>
  <c r="D730" i="7"/>
  <c r="AH709" i="8"/>
  <c r="AI709" i="8"/>
  <c r="AK709" i="8"/>
  <c r="W707" i="8"/>
  <c r="V706" i="8"/>
  <c r="X708" i="8"/>
  <c r="AO708" i="8" s="1"/>
  <c r="AQ708" i="8" s="1"/>
  <c r="AA687" i="8"/>
  <c r="R686" i="8"/>
  <c r="U685" i="8"/>
  <c r="AG686" i="8"/>
  <c r="U691" i="4"/>
  <c r="AG692" i="4"/>
  <c r="AI714" i="5"/>
  <c r="AK714" i="5" s="1"/>
  <c r="R713" i="5"/>
  <c r="V713" i="5" s="1"/>
  <c r="AJ693" i="5"/>
  <c r="AD693" i="5"/>
  <c r="AA693" i="4"/>
  <c r="R692" i="4"/>
  <c r="AA692" i="5"/>
  <c r="O691" i="5"/>
  <c r="AP694" i="4"/>
  <c r="AJ694" i="4"/>
  <c r="Q712" i="5"/>
  <c r="P711" i="5"/>
  <c r="U692" i="5"/>
  <c r="L691" i="5"/>
  <c r="AE714" i="5"/>
  <c r="AB714" i="5"/>
  <c r="AC714" i="5"/>
  <c r="I684" i="5"/>
  <c r="Y685" i="5"/>
  <c r="AE688" i="4"/>
  <c r="O687" i="4"/>
  <c r="AB712" i="4"/>
  <c r="AH712" i="4" s="1"/>
  <c r="AN715" i="3"/>
  <c r="AL715" i="3"/>
  <c r="AH713" i="4"/>
  <c r="AI713" i="4"/>
  <c r="AK713" i="4"/>
  <c r="W710" i="4"/>
  <c r="X710" i="4" s="1"/>
  <c r="V709" i="4"/>
  <c r="AO711" i="4"/>
  <c r="AQ711" i="4" s="1"/>
  <c r="AR714" i="3"/>
  <c r="AT714" i="3" s="1"/>
  <c r="X691" i="3"/>
  <c r="AJ692" i="3"/>
  <c r="AL714" i="3"/>
  <c r="AK714" i="3"/>
  <c r="AN714" i="3"/>
  <c r="AR713" i="3"/>
  <c r="AT713" i="3" s="1"/>
  <c r="Z712" i="3"/>
  <c r="AM695" i="3"/>
  <c r="AS695" i="3"/>
  <c r="R688" i="3"/>
  <c r="AH689" i="3"/>
  <c r="AD694" i="3"/>
  <c r="U693" i="3"/>
  <c r="R710" i="2"/>
  <c r="S711" i="2"/>
  <c r="N693" i="2"/>
  <c r="W694" i="2"/>
  <c r="AF694" i="2" s="1"/>
  <c r="K688" i="2"/>
  <c r="AA689" i="2"/>
  <c r="Q692" i="2"/>
  <c r="AC693" i="2"/>
  <c r="T712" i="2"/>
  <c r="AJ688" i="8" l="1"/>
  <c r="AE687" i="8"/>
  <c r="AP687" i="8" s="1"/>
  <c r="O686" i="8"/>
  <c r="AB708" i="8"/>
  <c r="AI708" i="8" s="1"/>
  <c r="S732" i="7"/>
  <c r="AX733" i="7"/>
  <c r="D729" i="7"/>
  <c r="AG685" i="8"/>
  <c r="U684" i="8"/>
  <c r="R685" i="8"/>
  <c r="AA686" i="8"/>
  <c r="W706" i="8"/>
  <c r="V705" i="8"/>
  <c r="X707" i="8"/>
  <c r="AO707" i="8" s="1"/>
  <c r="AQ707" i="8" s="1"/>
  <c r="AG691" i="4"/>
  <c r="U690" i="4"/>
  <c r="AI713" i="5"/>
  <c r="AK713" i="5" s="1"/>
  <c r="AA691" i="5"/>
  <c r="O690" i="5"/>
  <c r="L690" i="5"/>
  <c r="U691" i="5"/>
  <c r="AD692" i="5"/>
  <c r="AJ692" i="5"/>
  <c r="AA692" i="4"/>
  <c r="R691" i="4"/>
  <c r="P710" i="5"/>
  <c r="Q711" i="5"/>
  <c r="AJ693" i="4"/>
  <c r="AP693" i="4"/>
  <c r="R712" i="5"/>
  <c r="AI712" i="5" s="1"/>
  <c r="AK712" i="5" s="1"/>
  <c r="AC713" i="5"/>
  <c r="AB713" i="5"/>
  <c r="AE713" i="5"/>
  <c r="Y684" i="5"/>
  <c r="I683" i="5"/>
  <c r="AK712" i="4"/>
  <c r="AI712" i="4"/>
  <c r="AE687" i="4"/>
  <c r="O686" i="4"/>
  <c r="AB711" i="4"/>
  <c r="AI711" i="4" s="1"/>
  <c r="W709" i="4"/>
  <c r="X709" i="4" s="1"/>
  <c r="V708" i="4"/>
  <c r="AO710" i="4"/>
  <c r="AQ710" i="4" s="1"/>
  <c r="X690" i="3"/>
  <c r="AJ691" i="3"/>
  <c r="AE713" i="3"/>
  <c r="Z711" i="3"/>
  <c r="AH688" i="3"/>
  <c r="R687" i="3"/>
  <c r="U692" i="3"/>
  <c r="AD693" i="3"/>
  <c r="AE712" i="3"/>
  <c r="AM694" i="3"/>
  <c r="AS694" i="3"/>
  <c r="X712" i="2"/>
  <c r="AD712" i="2" s="1"/>
  <c r="R709" i="2"/>
  <c r="S710" i="2"/>
  <c r="Q691" i="2"/>
  <c r="AC692" i="2"/>
  <c r="T711" i="2"/>
  <c r="AL694" i="2"/>
  <c r="N692" i="2"/>
  <c r="W693" i="2"/>
  <c r="AL693" i="2" s="1"/>
  <c r="K687" i="2"/>
  <c r="AA688" i="2"/>
  <c r="AH708" i="8" l="1"/>
  <c r="AJ687" i="8"/>
  <c r="O685" i="8"/>
  <c r="AE686" i="8"/>
  <c r="AP686" i="8" s="1"/>
  <c r="AK708" i="8"/>
  <c r="S731" i="7"/>
  <c r="AX732" i="7"/>
  <c r="D728" i="7"/>
  <c r="AB707" i="8"/>
  <c r="W705" i="8"/>
  <c r="V704" i="8"/>
  <c r="X706" i="8"/>
  <c r="AB706" i="8" s="1"/>
  <c r="AO706" i="8"/>
  <c r="AQ706" i="8" s="1"/>
  <c r="AG684" i="8"/>
  <c r="U683" i="8"/>
  <c r="AA685" i="8"/>
  <c r="R684" i="8"/>
  <c r="U689" i="4"/>
  <c r="AG690" i="4"/>
  <c r="V712" i="5"/>
  <c r="AB712" i="5" s="1"/>
  <c r="R690" i="4"/>
  <c r="AA691" i="4"/>
  <c r="AP692" i="4"/>
  <c r="AJ692" i="4"/>
  <c r="L689" i="5"/>
  <c r="U690" i="5"/>
  <c r="R711" i="5"/>
  <c r="V711" i="5" s="1"/>
  <c r="O689" i="5"/>
  <c r="AA690" i="5"/>
  <c r="P709" i="5"/>
  <c r="Q710" i="5"/>
  <c r="AJ691" i="5"/>
  <c r="AD691" i="5"/>
  <c r="Y683" i="5"/>
  <c r="I682" i="5"/>
  <c r="AB710" i="4"/>
  <c r="AH710" i="4" s="1"/>
  <c r="AK711" i="4"/>
  <c r="AH711" i="4"/>
  <c r="O685" i="4"/>
  <c r="AE686" i="4"/>
  <c r="W708" i="4"/>
  <c r="X708" i="4" s="1"/>
  <c r="V707" i="4"/>
  <c r="AO709" i="4"/>
  <c r="AQ709" i="4" s="1"/>
  <c r="AJ690" i="3"/>
  <c r="X689" i="3"/>
  <c r="AK712" i="3"/>
  <c r="AL712" i="3"/>
  <c r="AN712" i="3"/>
  <c r="AR711" i="3"/>
  <c r="AT711" i="3" s="1"/>
  <c r="R686" i="3"/>
  <c r="AH687" i="3"/>
  <c r="AR712" i="3"/>
  <c r="AT712" i="3" s="1"/>
  <c r="AD692" i="3"/>
  <c r="U691" i="3"/>
  <c r="Z710" i="3"/>
  <c r="AM693" i="3"/>
  <c r="AS693" i="3"/>
  <c r="AK713" i="3"/>
  <c r="AL713" i="3"/>
  <c r="AN713" i="3"/>
  <c r="Q690" i="2"/>
  <c r="AC691" i="2"/>
  <c r="N691" i="2"/>
  <c r="W692" i="2"/>
  <c r="AL692" i="2" s="1"/>
  <c r="X710" i="2"/>
  <c r="AD710" i="2" s="1"/>
  <c r="T710" i="2"/>
  <c r="R708" i="2"/>
  <c r="S709" i="2"/>
  <c r="K686" i="2"/>
  <c r="AA687" i="2"/>
  <c r="AF693" i="2"/>
  <c r="X711" i="2"/>
  <c r="AD711" i="2" s="1"/>
  <c r="O684" i="8" l="1"/>
  <c r="AE685" i="8"/>
  <c r="AP685" i="8" s="1"/>
  <c r="AJ686" i="8"/>
  <c r="S730" i="7"/>
  <c r="AX731" i="7"/>
  <c r="D727" i="7"/>
  <c r="AH706" i="8"/>
  <c r="AI706" i="8"/>
  <c r="AK706" i="8"/>
  <c r="W704" i="8"/>
  <c r="V703" i="8"/>
  <c r="AJ685" i="8"/>
  <c r="X705" i="8"/>
  <c r="AO705" i="8" s="1"/>
  <c r="AQ705" i="8" s="1"/>
  <c r="R683" i="8"/>
  <c r="AA684" i="8"/>
  <c r="AH707" i="8"/>
  <c r="AI707" i="8"/>
  <c r="AK707" i="8"/>
  <c r="AG683" i="8"/>
  <c r="U682" i="8"/>
  <c r="AE712" i="5"/>
  <c r="AC712" i="5"/>
  <c r="U688" i="4"/>
  <c r="AG689" i="4"/>
  <c r="AI711" i="5"/>
  <c r="AK711" i="5" s="1"/>
  <c r="R710" i="5"/>
  <c r="V710" i="5" s="1"/>
  <c r="U689" i="5"/>
  <c r="L688" i="5"/>
  <c r="AD690" i="5"/>
  <c r="AJ690" i="5"/>
  <c r="AA689" i="5"/>
  <c r="O688" i="5"/>
  <c r="Q709" i="5"/>
  <c r="P708" i="5"/>
  <c r="AE711" i="5"/>
  <c r="AC711" i="5"/>
  <c r="AB711" i="5"/>
  <c r="AP691" i="4"/>
  <c r="AJ691" i="4"/>
  <c r="R689" i="4"/>
  <c r="AA690" i="4"/>
  <c r="AK710" i="4"/>
  <c r="AI710" i="4"/>
  <c r="I681" i="5"/>
  <c r="Y682" i="5"/>
  <c r="AE685" i="4"/>
  <c r="O684" i="4"/>
  <c r="AB709" i="4"/>
  <c r="AI709" i="4" s="1"/>
  <c r="W707" i="4"/>
  <c r="X707" i="4" s="1"/>
  <c r="V706" i="4"/>
  <c r="AO708" i="4"/>
  <c r="AQ708" i="4" s="1"/>
  <c r="X688" i="3"/>
  <c r="AJ689" i="3"/>
  <c r="AR710" i="3"/>
  <c r="AT710" i="3" s="1"/>
  <c r="AE711" i="3"/>
  <c r="AS692" i="3"/>
  <c r="AM692" i="3"/>
  <c r="AH686" i="3"/>
  <c r="R685" i="3"/>
  <c r="Z709" i="3"/>
  <c r="U690" i="3"/>
  <c r="AD691" i="3"/>
  <c r="N690" i="2"/>
  <c r="W691" i="2"/>
  <c r="AL691" i="2" s="1"/>
  <c r="AF692" i="2"/>
  <c r="Q689" i="2"/>
  <c r="AC690" i="2"/>
  <c r="R707" i="2"/>
  <c r="S708" i="2"/>
  <c r="K685" i="2"/>
  <c r="AA686" i="2"/>
  <c r="X709" i="2"/>
  <c r="AD709" i="2" s="1"/>
  <c r="T709" i="2"/>
  <c r="AE684" i="8" l="1"/>
  <c r="AJ684" i="8" s="1"/>
  <c r="O683" i="8"/>
  <c r="AB705" i="8"/>
  <c r="S729" i="7"/>
  <c r="AX730" i="7"/>
  <c r="D726" i="7"/>
  <c r="W703" i="8"/>
  <c r="V702" i="8"/>
  <c r="AA683" i="8"/>
  <c r="R682" i="8"/>
  <c r="X704" i="8"/>
  <c r="AB704" i="8" s="1"/>
  <c r="U681" i="8"/>
  <c r="AG682" i="8"/>
  <c r="AH705" i="8"/>
  <c r="AI705" i="8"/>
  <c r="AK705" i="8"/>
  <c r="AI710" i="5"/>
  <c r="AK710" i="5" s="1"/>
  <c r="U687" i="4"/>
  <c r="AG688" i="4"/>
  <c r="O687" i="5"/>
  <c r="AA688" i="5"/>
  <c r="AD689" i="5"/>
  <c r="AJ689" i="5"/>
  <c r="L687" i="5"/>
  <c r="U688" i="5"/>
  <c r="AJ690" i="4"/>
  <c r="AP690" i="4"/>
  <c r="Q708" i="5"/>
  <c r="P707" i="5"/>
  <c r="AA689" i="4"/>
  <c r="R688" i="4"/>
  <c r="R709" i="5"/>
  <c r="AI709" i="5" s="1"/>
  <c r="AK709" i="5" s="1"/>
  <c r="AE710" i="5"/>
  <c r="AB710" i="5"/>
  <c r="AC710" i="5"/>
  <c r="I680" i="5"/>
  <c r="Y681" i="5"/>
  <c r="AB708" i="4"/>
  <c r="AI708" i="4" s="1"/>
  <c r="AK709" i="4"/>
  <c r="O683" i="4"/>
  <c r="AE684" i="4"/>
  <c r="AH709" i="4"/>
  <c r="AO707" i="4"/>
  <c r="AQ707" i="4" s="1"/>
  <c r="W706" i="4"/>
  <c r="X706" i="4" s="1"/>
  <c r="V705" i="4"/>
  <c r="X687" i="3"/>
  <c r="AJ688" i="3"/>
  <c r="AR709" i="3"/>
  <c r="AT709" i="3" s="1"/>
  <c r="AD690" i="3"/>
  <c r="U689" i="3"/>
  <c r="AK711" i="3"/>
  <c r="AL711" i="3"/>
  <c r="AN711" i="3"/>
  <c r="AE710" i="3"/>
  <c r="AS691" i="3"/>
  <c r="AM691" i="3"/>
  <c r="Z708" i="3"/>
  <c r="R684" i="3"/>
  <c r="AH685" i="3"/>
  <c r="N689" i="2"/>
  <c r="W690" i="2"/>
  <c r="AF691" i="2"/>
  <c r="AL690" i="2"/>
  <c r="AF690" i="2"/>
  <c r="K684" i="2"/>
  <c r="AA685" i="2"/>
  <c r="T708" i="2"/>
  <c r="X708" i="2" s="1"/>
  <c r="AD708" i="2" s="1"/>
  <c r="R706" i="2"/>
  <c r="S707" i="2"/>
  <c r="Q688" i="2"/>
  <c r="AC689" i="2"/>
  <c r="AE683" i="8" l="1"/>
  <c r="O682" i="8"/>
  <c r="AP684" i="8"/>
  <c r="AO704" i="8"/>
  <c r="AQ704" i="8" s="1"/>
  <c r="S728" i="7"/>
  <c r="AX729" i="7"/>
  <c r="D725" i="7"/>
  <c r="AH704" i="8"/>
  <c r="AI704" i="8"/>
  <c r="AK704" i="8"/>
  <c r="AG681" i="8"/>
  <c r="U680" i="8"/>
  <c r="X703" i="8"/>
  <c r="AO703" i="8" s="1"/>
  <c r="AQ703" i="8" s="1"/>
  <c r="R681" i="8"/>
  <c r="AA682" i="8"/>
  <c r="W702" i="8"/>
  <c r="V701" i="8"/>
  <c r="AK708" i="4"/>
  <c r="AH708" i="4"/>
  <c r="U686" i="4"/>
  <c r="AG687" i="4"/>
  <c r="V709" i="5"/>
  <c r="AB709" i="5" s="1"/>
  <c r="AE709" i="5"/>
  <c r="R687" i="4"/>
  <c r="AA688" i="4"/>
  <c r="U687" i="5"/>
  <c r="L686" i="5"/>
  <c r="AP689" i="4"/>
  <c r="AJ689" i="4"/>
  <c r="Q707" i="5"/>
  <c r="P706" i="5"/>
  <c r="R708" i="5"/>
  <c r="V708" i="5" s="1"/>
  <c r="AJ688" i="5"/>
  <c r="AD688" i="5"/>
  <c r="O686" i="5"/>
  <c r="AA687" i="5"/>
  <c r="I679" i="5"/>
  <c r="Y680" i="5"/>
  <c r="O682" i="4"/>
  <c r="AE683" i="4"/>
  <c r="AB707" i="4"/>
  <c r="AI707" i="4" s="1"/>
  <c r="W705" i="4"/>
  <c r="X705" i="4" s="1"/>
  <c r="V704" i="4"/>
  <c r="AB706" i="4"/>
  <c r="AE709" i="3"/>
  <c r="AK709" i="3" s="1"/>
  <c r="AJ687" i="3"/>
  <c r="X686" i="3"/>
  <c r="AE708" i="3"/>
  <c r="AK710" i="3"/>
  <c r="AL710" i="3"/>
  <c r="AN710" i="3"/>
  <c r="AS690" i="3"/>
  <c r="AM690" i="3"/>
  <c r="AH684" i="3"/>
  <c r="R683" i="3"/>
  <c r="Z707" i="3"/>
  <c r="U688" i="3"/>
  <c r="AD689" i="3"/>
  <c r="Q687" i="2"/>
  <c r="AC688" i="2"/>
  <c r="T707" i="2"/>
  <c r="X707" i="2" s="1"/>
  <c r="AD707" i="2" s="1"/>
  <c r="N688" i="2"/>
  <c r="W689" i="2"/>
  <c r="R705" i="2"/>
  <c r="S706" i="2"/>
  <c r="AL689" i="2"/>
  <c r="AF689" i="2"/>
  <c r="K683" i="2"/>
  <c r="AA684" i="2"/>
  <c r="O681" i="8" l="1"/>
  <c r="AE682" i="8"/>
  <c r="AP682" i="8" s="1"/>
  <c r="AJ683" i="8"/>
  <c r="AP683" i="8"/>
  <c r="AJ682" i="8"/>
  <c r="S727" i="7"/>
  <c r="AX728" i="7"/>
  <c r="D724" i="7"/>
  <c r="X702" i="8"/>
  <c r="AO702" i="8" s="1"/>
  <c r="AQ702" i="8" s="1"/>
  <c r="AB703" i="8"/>
  <c r="AA681" i="8"/>
  <c r="R680" i="8"/>
  <c r="U679" i="8"/>
  <c r="AG680" i="8"/>
  <c r="W701" i="8"/>
  <c r="V700" i="8"/>
  <c r="AC709" i="5"/>
  <c r="U685" i="4"/>
  <c r="AG686" i="4"/>
  <c r="O685" i="5"/>
  <c r="AA686" i="5"/>
  <c r="U686" i="5"/>
  <c r="L685" i="5"/>
  <c r="AI708" i="5"/>
  <c r="AK708" i="5" s="1"/>
  <c r="AJ688" i="4"/>
  <c r="AP688" i="4"/>
  <c r="AC708" i="5"/>
  <c r="AE708" i="5"/>
  <c r="AB708" i="5"/>
  <c r="R686" i="4"/>
  <c r="AA687" i="4"/>
  <c r="Q706" i="5"/>
  <c r="P705" i="5"/>
  <c r="R707" i="5"/>
  <c r="V707" i="5" s="1"/>
  <c r="AD687" i="5"/>
  <c r="AJ687" i="5"/>
  <c r="AH707" i="4"/>
  <c r="Y679" i="5"/>
  <c r="I678" i="5"/>
  <c r="AK707" i="4"/>
  <c r="O681" i="4"/>
  <c r="AE682" i="4"/>
  <c r="AO706" i="4"/>
  <c r="AQ706" i="4" s="1"/>
  <c r="AH706" i="4"/>
  <c r="AI706" i="4"/>
  <c r="AK706" i="4"/>
  <c r="AO705" i="4"/>
  <c r="AQ705" i="4" s="1"/>
  <c r="W704" i="4"/>
  <c r="X704" i="4" s="1"/>
  <c r="V703" i="4"/>
  <c r="AL709" i="3"/>
  <c r="AN709" i="3"/>
  <c r="AR708" i="3"/>
  <c r="AT708" i="3" s="1"/>
  <c r="X685" i="3"/>
  <c r="AJ686" i="3"/>
  <c r="AH683" i="3"/>
  <c r="R682" i="3"/>
  <c r="AL708" i="3"/>
  <c r="AK708" i="3"/>
  <c r="AN708" i="3"/>
  <c r="Z706" i="3"/>
  <c r="AE707" i="3"/>
  <c r="AS689" i="3"/>
  <c r="AM689" i="3"/>
  <c r="U687" i="3"/>
  <c r="AD688" i="3"/>
  <c r="N687" i="2"/>
  <c r="W688" i="2"/>
  <c r="AF688" i="2" s="1"/>
  <c r="K682" i="2"/>
  <c r="AA683" i="2"/>
  <c r="AL688" i="2"/>
  <c r="T706" i="2"/>
  <c r="R704" i="2"/>
  <c r="S705" i="2"/>
  <c r="Q686" i="2"/>
  <c r="AC687" i="2"/>
  <c r="O680" i="8" l="1"/>
  <c r="AE681" i="8"/>
  <c r="AJ681" i="8" s="1"/>
  <c r="AB702" i="8"/>
  <c r="AI702" i="8" s="1"/>
  <c r="S726" i="7"/>
  <c r="AX727" i="7"/>
  <c r="D723" i="7"/>
  <c r="W700" i="8"/>
  <c r="V699" i="8"/>
  <c r="AH703" i="8"/>
  <c r="AI703" i="8"/>
  <c r="AK703" i="8"/>
  <c r="U678" i="8"/>
  <c r="AG679" i="8"/>
  <c r="X701" i="8"/>
  <c r="AB701" i="8" s="1"/>
  <c r="R679" i="8"/>
  <c r="AA680" i="8"/>
  <c r="AK702" i="8"/>
  <c r="AG685" i="4"/>
  <c r="U684" i="4"/>
  <c r="AI707" i="5"/>
  <c r="AK707" i="5" s="1"/>
  <c r="AC707" i="5"/>
  <c r="AB707" i="5"/>
  <c r="AE707" i="5"/>
  <c r="P704" i="5"/>
  <c r="Q705" i="5"/>
  <c r="R706" i="5"/>
  <c r="AI706" i="5" s="1"/>
  <c r="AK706" i="5" s="1"/>
  <c r="AJ687" i="4"/>
  <c r="AP687" i="4"/>
  <c r="U685" i="5"/>
  <c r="L684" i="5"/>
  <c r="R685" i="4"/>
  <c r="AA686" i="4"/>
  <c r="AJ686" i="5"/>
  <c r="AD686" i="5"/>
  <c r="AA685" i="5"/>
  <c r="O684" i="5"/>
  <c r="Y678" i="5"/>
  <c r="I677" i="5"/>
  <c r="O680" i="4"/>
  <c r="AE681" i="4"/>
  <c r="AB705" i="4"/>
  <c r="AI705" i="4" s="1"/>
  <c r="W703" i="4"/>
  <c r="X703" i="4" s="1"/>
  <c r="V702" i="4"/>
  <c r="AO704" i="4"/>
  <c r="AQ704" i="4" s="1"/>
  <c r="X684" i="3"/>
  <c r="AJ685" i="3"/>
  <c r="AR707" i="3"/>
  <c r="AT707" i="3" s="1"/>
  <c r="AL707" i="3"/>
  <c r="AK707" i="3"/>
  <c r="AN707" i="3"/>
  <c r="AS688" i="3"/>
  <c r="AM688" i="3"/>
  <c r="R681" i="3"/>
  <c r="AH682" i="3"/>
  <c r="Z705" i="3"/>
  <c r="AR706" i="3"/>
  <c r="AT706" i="3" s="1"/>
  <c r="AD687" i="3"/>
  <c r="U686" i="3"/>
  <c r="Q685" i="2"/>
  <c r="AC686" i="2"/>
  <c r="X706" i="2"/>
  <c r="AD706" i="2" s="1"/>
  <c r="X705" i="2"/>
  <c r="AD705" i="2" s="1"/>
  <c r="T705" i="2"/>
  <c r="R703" i="2"/>
  <c r="S704" i="2"/>
  <c r="N686" i="2"/>
  <c r="W687" i="2"/>
  <c r="AL687" i="2" s="1"/>
  <c r="K681" i="2"/>
  <c r="AA682" i="2"/>
  <c r="AH702" i="8" l="1"/>
  <c r="AP681" i="8"/>
  <c r="O679" i="8"/>
  <c r="AE680" i="8"/>
  <c r="AP680" i="8" s="1"/>
  <c r="S725" i="7"/>
  <c r="AX726" i="7"/>
  <c r="D722" i="7"/>
  <c r="AH701" i="8"/>
  <c r="AI701" i="8"/>
  <c r="AK701" i="8"/>
  <c r="AO701" i="8"/>
  <c r="AQ701" i="8" s="1"/>
  <c r="AG678" i="8"/>
  <c r="U677" i="8"/>
  <c r="W699" i="8"/>
  <c r="V698" i="8"/>
  <c r="R678" i="8"/>
  <c r="AA679" i="8"/>
  <c r="X700" i="8"/>
  <c r="AO700" i="8" s="1"/>
  <c r="AQ700" i="8" s="1"/>
  <c r="AB700" i="8"/>
  <c r="U683" i="4"/>
  <c r="AG684" i="4"/>
  <c r="V706" i="5"/>
  <c r="AJ686" i="4"/>
  <c r="AP686" i="4"/>
  <c r="R705" i="5"/>
  <c r="AI705" i="5" s="1"/>
  <c r="AK705" i="5" s="1"/>
  <c r="R684" i="4"/>
  <c r="AA685" i="4"/>
  <c r="Q704" i="5"/>
  <c r="P703" i="5"/>
  <c r="U684" i="5"/>
  <c r="L683" i="5"/>
  <c r="O683" i="5"/>
  <c r="AA684" i="5"/>
  <c r="AD685" i="5"/>
  <c r="AJ685" i="5"/>
  <c r="AK705" i="4"/>
  <c r="Y677" i="5"/>
  <c r="I676" i="5"/>
  <c r="AH705" i="4"/>
  <c r="O679" i="4"/>
  <c r="AE680" i="4"/>
  <c r="AB704" i="4"/>
  <c r="AO703" i="4"/>
  <c r="AQ703" i="4" s="1"/>
  <c r="W702" i="4"/>
  <c r="X702" i="4" s="1"/>
  <c r="V701" i="4"/>
  <c r="AJ684" i="3"/>
  <c r="X683" i="3"/>
  <c r="R680" i="3"/>
  <c r="AH681" i="3"/>
  <c r="AR705" i="3"/>
  <c r="AT705" i="3" s="1"/>
  <c r="AM687" i="3"/>
  <c r="AS687" i="3"/>
  <c r="Z704" i="3"/>
  <c r="AE706" i="3"/>
  <c r="U685" i="3"/>
  <c r="AD686" i="3"/>
  <c r="K680" i="2"/>
  <c r="AA681" i="2"/>
  <c r="Q684" i="2"/>
  <c r="AC685" i="2"/>
  <c r="AF687" i="2"/>
  <c r="N685" i="2"/>
  <c r="W686" i="2"/>
  <c r="R702" i="2"/>
  <c r="S703" i="2"/>
  <c r="AL686" i="2"/>
  <c r="AF686" i="2"/>
  <c r="T704" i="2"/>
  <c r="AE679" i="8" l="1"/>
  <c r="AP679" i="8" s="1"/>
  <c r="O678" i="8"/>
  <c r="AJ679" i="8"/>
  <c r="AJ680" i="8"/>
  <c r="S724" i="7"/>
  <c r="AX725" i="7"/>
  <c r="D721" i="7"/>
  <c r="AG677" i="8"/>
  <c r="U676" i="8"/>
  <c r="AA678" i="8"/>
  <c r="R677" i="8"/>
  <c r="W698" i="8"/>
  <c r="V697" i="8"/>
  <c r="AH700" i="8"/>
  <c r="AI700" i="8"/>
  <c r="AK700" i="8"/>
  <c r="X699" i="8"/>
  <c r="AB699" i="8" s="1"/>
  <c r="U682" i="4"/>
  <c r="AG683" i="4"/>
  <c r="R704" i="5"/>
  <c r="V704" i="5" s="1"/>
  <c r="AJ685" i="4"/>
  <c r="AP685" i="4"/>
  <c r="AJ684" i="5"/>
  <c r="AD684" i="5"/>
  <c r="AA684" i="4"/>
  <c r="R683" i="4"/>
  <c r="AA683" i="5"/>
  <c r="O682" i="5"/>
  <c r="V705" i="5"/>
  <c r="U683" i="5"/>
  <c r="L682" i="5"/>
  <c r="P702" i="5"/>
  <c r="Q703" i="5"/>
  <c r="AC706" i="5"/>
  <c r="AB706" i="5"/>
  <c r="AE706" i="5"/>
  <c r="I675" i="5"/>
  <c r="Y676" i="5"/>
  <c r="AE679" i="4"/>
  <c r="O678" i="4"/>
  <c r="AB703" i="4"/>
  <c r="AI703" i="4" s="1"/>
  <c r="AI704" i="4"/>
  <c r="AH704" i="4"/>
  <c r="AK704" i="4"/>
  <c r="AO702" i="4"/>
  <c r="AQ702" i="4" s="1"/>
  <c r="W701" i="4"/>
  <c r="X701" i="4" s="1"/>
  <c r="V700" i="4"/>
  <c r="AJ683" i="3"/>
  <c r="X682" i="3"/>
  <c r="AE705" i="3"/>
  <c r="AD685" i="3"/>
  <c r="U684" i="3"/>
  <c r="AH680" i="3"/>
  <c r="R679" i="3"/>
  <c r="AL706" i="3"/>
  <c r="AK706" i="3"/>
  <c r="AN706" i="3"/>
  <c r="Z703" i="3"/>
  <c r="AS686" i="3"/>
  <c r="AM686" i="3"/>
  <c r="X704" i="2"/>
  <c r="AD704" i="2" s="1"/>
  <c r="Q683" i="2"/>
  <c r="AC684" i="2"/>
  <c r="N684" i="2"/>
  <c r="W685" i="2"/>
  <c r="AF685" i="2" s="1"/>
  <c r="R701" i="2"/>
  <c r="S702" i="2"/>
  <c r="T703" i="2"/>
  <c r="X703" i="2" s="1"/>
  <c r="AD703" i="2" s="1"/>
  <c r="K679" i="2"/>
  <c r="AA680" i="2"/>
  <c r="AO699" i="8" l="1"/>
  <c r="AQ699" i="8" s="1"/>
  <c r="O677" i="8"/>
  <c r="AE678" i="8"/>
  <c r="AP678" i="8"/>
  <c r="AJ678" i="8"/>
  <c r="S723" i="7"/>
  <c r="AX724" i="7"/>
  <c r="D720" i="7"/>
  <c r="AH699" i="8"/>
  <c r="AI699" i="8"/>
  <c r="AK699" i="8"/>
  <c r="X698" i="8"/>
  <c r="AB698" i="8" s="1"/>
  <c r="AG676" i="8"/>
  <c r="U675" i="8"/>
  <c r="R676" i="8"/>
  <c r="AA677" i="8"/>
  <c r="W697" i="8"/>
  <c r="V696" i="8"/>
  <c r="U681" i="4"/>
  <c r="AG682" i="4"/>
  <c r="AI704" i="5"/>
  <c r="AK704" i="5" s="1"/>
  <c r="R703" i="5"/>
  <c r="AI703" i="5" s="1"/>
  <c r="AK703" i="5" s="1"/>
  <c r="AA683" i="4"/>
  <c r="R682" i="4"/>
  <c r="Q702" i="5"/>
  <c r="P701" i="5"/>
  <c r="AJ684" i="4"/>
  <c r="AP684" i="4"/>
  <c r="U682" i="5"/>
  <c r="L681" i="5"/>
  <c r="AB705" i="5"/>
  <c r="AE705" i="5"/>
  <c r="AC705" i="5"/>
  <c r="AA682" i="5"/>
  <c r="O681" i="5"/>
  <c r="AD683" i="5"/>
  <c r="AJ683" i="5"/>
  <c r="AC704" i="5"/>
  <c r="AB704" i="5"/>
  <c r="AE704" i="5"/>
  <c r="Y675" i="5"/>
  <c r="I674" i="5"/>
  <c r="O677" i="4"/>
  <c r="AE678" i="4"/>
  <c r="AH703" i="4"/>
  <c r="AK703" i="4"/>
  <c r="AB702" i="4"/>
  <c r="AH702" i="4" s="1"/>
  <c r="AO701" i="4"/>
  <c r="AQ701" i="4" s="1"/>
  <c r="W700" i="4"/>
  <c r="X700" i="4" s="1"/>
  <c r="V699" i="4"/>
  <c r="AE704" i="3"/>
  <c r="AK704" i="3" s="1"/>
  <c r="AR704" i="3"/>
  <c r="AT704" i="3" s="1"/>
  <c r="AJ682" i="3"/>
  <c r="X681" i="3"/>
  <c r="Z702" i="3"/>
  <c r="AR703" i="3"/>
  <c r="AT703" i="3" s="1"/>
  <c r="U683" i="3"/>
  <c r="AD684" i="3"/>
  <c r="AM685" i="3"/>
  <c r="AS685" i="3"/>
  <c r="AH679" i="3"/>
  <c r="R678" i="3"/>
  <c r="AK705" i="3"/>
  <c r="AL705" i="3"/>
  <c r="AN705" i="3"/>
  <c r="Q682" i="2"/>
  <c r="AC683" i="2"/>
  <c r="AL684" i="2"/>
  <c r="AF684" i="2"/>
  <c r="AL685" i="2"/>
  <c r="N683" i="2"/>
  <c r="W684" i="2"/>
  <c r="T702" i="2"/>
  <c r="R700" i="2"/>
  <c r="S701" i="2"/>
  <c r="K678" i="2"/>
  <c r="AA679" i="2"/>
  <c r="O676" i="8" l="1"/>
  <c r="AE677" i="8"/>
  <c r="AJ677" i="8" s="1"/>
  <c r="AO698" i="8"/>
  <c r="AQ698" i="8" s="1"/>
  <c r="S722" i="7"/>
  <c r="AX723" i="7"/>
  <c r="D719" i="7"/>
  <c r="AH698" i="8"/>
  <c r="AI698" i="8"/>
  <c r="AK698" i="8"/>
  <c r="AP677" i="8"/>
  <c r="U674" i="8"/>
  <c r="AG675" i="8"/>
  <c r="W696" i="8"/>
  <c r="V695" i="8"/>
  <c r="AA676" i="8"/>
  <c r="R675" i="8"/>
  <c r="X697" i="8"/>
  <c r="AB697" i="8" s="1"/>
  <c r="V703" i="5"/>
  <c r="AB703" i="5" s="1"/>
  <c r="AG681" i="4"/>
  <c r="U680" i="4"/>
  <c r="O680" i="5"/>
  <c r="AA681" i="5"/>
  <c r="AD682" i="5"/>
  <c r="AJ682" i="5"/>
  <c r="P700" i="5"/>
  <c r="Q701" i="5"/>
  <c r="R702" i="5"/>
  <c r="AI702" i="5" s="1"/>
  <c r="AK702" i="5" s="1"/>
  <c r="AA682" i="4"/>
  <c r="R681" i="4"/>
  <c r="AP683" i="4"/>
  <c r="AJ683" i="4"/>
  <c r="U681" i="5"/>
  <c r="L680" i="5"/>
  <c r="AC703" i="5"/>
  <c r="Y674" i="5"/>
  <c r="I673" i="5"/>
  <c r="AK702" i="4"/>
  <c r="AI702" i="4"/>
  <c r="AB701" i="4"/>
  <c r="AI701" i="4" s="1"/>
  <c r="O676" i="4"/>
  <c r="AE677" i="4"/>
  <c r="AN704" i="3"/>
  <c r="AL704" i="3"/>
  <c r="AO700" i="4"/>
  <c r="AQ700" i="4" s="1"/>
  <c r="W699" i="4"/>
  <c r="X699" i="4" s="1"/>
  <c r="V698" i="4"/>
  <c r="AJ681" i="3"/>
  <c r="X680" i="3"/>
  <c r="AS684" i="3"/>
  <c r="AM684" i="3"/>
  <c r="AE703" i="3"/>
  <c r="AD683" i="3"/>
  <c r="U682" i="3"/>
  <c r="Z701" i="3"/>
  <c r="R677" i="3"/>
  <c r="AH678" i="3"/>
  <c r="AR702" i="3"/>
  <c r="AT702" i="3" s="1"/>
  <c r="N682" i="2"/>
  <c r="W683" i="2"/>
  <c r="AF683" i="2" s="1"/>
  <c r="R699" i="2"/>
  <c r="S700" i="2"/>
  <c r="X702" i="2"/>
  <c r="AD702" i="2" s="1"/>
  <c r="K677" i="2"/>
  <c r="AA678" i="2"/>
  <c r="T701" i="2"/>
  <c r="X701" i="2" s="1"/>
  <c r="AD701" i="2" s="1"/>
  <c r="AL683" i="2"/>
  <c r="Q681" i="2"/>
  <c r="AC682" i="2"/>
  <c r="AO697" i="8" l="1"/>
  <c r="AQ697" i="8" s="1"/>
  <c r="O675" i="8"/>
  <c r="AE676" i="8"/>
  <c r="AJ676" i="8" s="1"/>
  <c r="S721" i="7"/>
  <c r="AX722" i="7"/>
  <c r="D718" i="7"/>
  <c r="AH697" i="8"/>
  <c r="AI697" i="8"/>
  <c r="AK697" i="8"/>
  <c r="AG674" i="8"/>
  <c r="U673" i="8"/>
  <c r="AA675" i="8"/>
  <c r="R674" i="8"/>
  <c r="W695" i="8"/>
  <c r="V694" i="8"/>
  <c r="X696" i="8"/>
  <c r="AO696" i="8" s="1"/>
  <c r="AQ696" i="8" s="1"/>
  <c r="AE703" i="5"/>
  <c r="U679" i="4"/>
  <c r="AG680" i="4"/>
  <c r="V702" i="5"/>
  <c r="R701" i="5"/>
  <c r="V701" i="5" s="1"/>
  <c r="P699" i="5"/>
  <c r="Q700" i="5"/>
  <c r="L679" i="5"/>
  <c r="U680" i="5"/>
  <c r="AA681" i="4"/>
  <c r="R680" i="4"/>
  <c r="AP682" i="4"/>
  <c r="AJ682" i="4"/>
  <c r="AJ681" i="5"/>
  <c r="AD681" i="5"/>
  <c r="AA680" i="5"/>
  <c r="O679" i="5"/>
  <c r="I672" i="5"/>
  <c r="Y673" i="5"/>
  <c r="AK701" i="4"/>
  <c r="O675" i="4"/>
  <c r="AE676" i="4"/>
  <c r="AH701" i="4"/>
  <c r="AB699" i="4"/>
  <c r="W698" i="4"/>
  <c r="X698" i="4" s="1"/>
  <c r="V697" i="4"/>
  <c r="AB700" i="4"/>
  <c r="AJ680" i="3"/>
  <c r="X679" i="3"/>
  <c r="R676" i="3"/>
  <c r="AH677" i="3"/>
  <c r="AL703" i="3"/>
  <c r="AK703" i="3"/>
  <c r="AN703" i="3"/>
  <c r="AR701" i="3"/>
  <c r="AT701" i="3" s="1"/>
  <c r="Z700" i="3"/>
  <c r="AE702" i="3"/>
  <c r="AS683" i="3"/>
  <c r="AM683" i="3"/>
  <c r="AD682" i="3"/>
  <c r="U681" i="3"/>
  <c r="T700" i="2"/>
  <c r="N681" i="2"/>
  <c r="W682" i="2"/>
  <c r="AF682" i="2" s="1"/>
  <c r="Q680" i="2"/>
  <c r="AC681" i="2"/>
  <c r="R698" i="2"/>
  <c r="S699" i="2"/>
  <c r="K676" i="2"/>
  <c r="AA677" i="2"/>
  <c r="AB696" i="8" l="1"/>
  <c r="AK696" i="8" s="1"/>
  <c r="AP676" i="8"/>
  <c r="AE675" i="8"/>
  <c r="AP675" i="8" s="1"/>
  <c r="O674" i="8"/>
  <c r="S720" i="7"/>
  <c r="AX721" i="7"/>
  <c r="D717" i="7"/>
  <c r="AH696" i="8"/>
  <c r="AI696" i="8"/>
  <c r="W694" i="8"/>
  <c r="V693" i="8"/>
  <c r="U672" i="8"/>
  <c r="AG673" i="8"/>
  <c r="X695" i="8"/>
  <c r="AB695" i="8" s="1"/>
  <c r="R673" i="8"/>
  <c r="AA674" i="8"/>
  <c r="AI701" i="5"/>
  <c r="AK701" i="5" s="1"/>
  <c r="AG679" i="4"/>
  <c r="U678" i="4"/>
  <c r="O678" i="5"/>
  <c r="AA679" i="5"/>
  <c r="U679" i="5"/>
  <c r="L678" i="5"/>
  <c r="R700" i="5"/>
  <c r="V700" i="5" s="1"/>
  <c r="Q699" i="5"/>
  <c r="P698" i="5"/>
  <c r="R679" i="4"/>
  <c r="AA680" i="4"/>
  <c r="AB701" i="5"/>
  <c r="AC701" i="5"/>
  <c r="AE701" i="5"/>
  <c r="AD680" i="5"/>
  <c r="AJ680" i="5"/>
  <c r="AJ681" i="4"/>
  <c r="AP681" i="4"/>
  <c r="AB702" i="5"/>
  <c r="AE702" i="5"/>
  <c r="AC702" i="5"/>
  <c r="Y672" i="5"/>
  <c r="I671" i="5"/>
  <c r="O674" i="4"/>
  <c r="AE675" i="4"/>
  <c r="AO699" i="4"/>
  <c r="AQ699" i="4" s="1"/>
  <c r="AH699" i="4"/>
  <c r="AI699" i="4"/>
  <c r="AK699" i="4"/>
  <c r="AH700" i="4"/>
  <c r="AI700" i="4"/>
  <c r="AK700" i="4"/>
  <c r="W697" i="4"/>
  <c r="X697" i="4" s="1"/>
  <c r="V696" i="4"/>
  <c r="AO698" i="4"/>
  <c r="AQ698" i="4" s="1"/>
  <c r="X678" i="3"/>
  <c r="AJ679" i="3"/>
  <c r="AD681" i="3"/>
  <c r="U680" i="3"/>
  <c r="AE701" i="3"/>
  <c r="AS682" i="3"/>
  <c r="AM682" i="3"/>
  <c r="AL702" i="3"/>
  <c r="AK702" i="3"/>
  <c r="AN702" i="3"/>
  <c r="Z699" i="3"/>
  <c r="AE700" i="3"/>
  <c r="AH676" i="3"/>
  <c r="R675" i="3"/>
  <c r="AL682" i="2"/>
  <c r="K675" i="2"/>
  <c r="AA676" i="2"/>
  <c r="AL681" i="2"/>
  <c r="AF681" i="2"/>
  <c r="X700" i="2"/>
  <c r="AD700" i="2" s="1"/>
  <c r="N680" i="2"/>
  <c r="W681" i="2"/>
  <c r="T699" i="2"/>
  <c r="R697" i="2"/>
  <c r="S698" i="2"/>
  <c r="Q679" i="2"/>
  <c r="AC680" i="2"/>
  <c r="AJ675" i="8" l="1"/>
  <c r="O673" i="8"/>
  <c r="AE674" i="8"/>
  <c r="AP674" i="8" s="1"/>
  <c r="S719" i="7"/>
  <c r="AX720" i="7"/>
  <c r="D716" i="7"/>
  <c r="AH695" i="8"/>
  <c r="AI695" i="8"/>
  <c r="AK695" i="8"/>
  <c r="W693" i="8"/>
  <c r="V692" i="8"/>
  <c r="AO695" i="8"/>
  <c r="AQ695" i="8" s="1"/>
  <c r="AA673" i="8"/>
  <c r="R672" i="8"/>
  <c r="AB694" i="8"/>
  <c r="AO694" i="8"/>
  <c r="AQ694" i="8" s="1"/>
  <c r="X694" i="8"/>
  <c r="U671" i="8"/>
  <c r="AG672" i="8"/>
  <c r="AG678" i="4"/>
  <c r="U677" i="4"/>
  <c r="AI700" i="5"/>
  <c r="AK700" i="5" s="1"/>
  <c r="P697" i="5"/>
  <c r="Q698" i="5"/>
  <c r="R699" i="5"/>
  <c r="V699" i="5" s="1"/>
  <c r="AE700" i="5"/>
  <c r="AC700" i="5"/>
  <c r="AB700" i="5"/>
  <c r="L677" i="5"/>
  <c r="U678" i="5"/>
  <c r="AP680" i="4"/>
  <c r="AJ680" i="4"/>
  <c r="R678" i="4"/>
  <c r="AA679" i="4"/>
  <c r="AJ679" i="5"/>
  <c r="AD679" i="5"/>
  <c r="AA678" i="5"/>
  <c r="O677" i="5"/>
  <c r="Y671" i="5"/>
  <c r="I670" i="5"/>
  <c r="AB698" i="4"/>
  <c r="AI698" i="4" s="1"/>
  <c r="O673" i="4"/>
  <c r="AE674" i="4"/>
  <c r="W696" i="4"/>
  <c r="X696" i="4" s="1"/>
  <c r="V695" i="4"/>
  <c r="AO697" i="4"/>
  <c r="AQ697" i="4" s="1"/>
  <c r="X677" i="3"/>
  <c r="AJ678" i="3"/>
  <c r="AK700" i="3"/>
  <c r="AL700" i="3"/>
  <c r="AN700" i="3"/>
  <c r="AR699" i="3"/>
  <c r="AT699" i="3" s="1"/>
  <c r="Z698" i="3"/>
  <c r="AK701" i="3"/>
  <c r="AL701" i="3"/>
  <c r="AN701" i="3"/>
  <c r="R674" i="3"/>
  <c r="AH675" i="3"/>
  <c r="AD680" i="3"/>
  <c r="U679" i="3"/>
  <c r="AR700" i="3"/>
  <c r="AT700" i="3" s="1"/>
  <c r="AM681" i="3"/>
  <c r="AS681" i="3"/>
  <c r="N679" i="2"/>
  <c r="W680" i="2"/>
  <c r="AL680" i="2" s="1"/>
  <c r="K674" i="2"/>
  <c r="AA675" i="2"/>
  <c r="T698" i="2"/>
  <c r="X698" i="2" s="1"/>
  <c r="AD698" i="2" s="1"/>
  <c r="X699" i="2"/>
  <c r="AD699" i="2" s="1"/>
  <c r="AF680" i="2"/>
  <c r="Q678" i="2"/>
  <c r="AC679" i="2"/>
  <c r="R696" i="2"/>
  <c r="S697" i="2"/>
  <c r="AJ674" i="8" l="1"/>
  <c r="O672" i="8"/>
  <c r="AE673" i="8"/>
  <c r="S718" i="7"/>
  <c r="AX719" i="7"/>
  <c r="D715" i="7"/>
  <c r="X693" i="8"/>
  <c r="AB693" i="8" s="1"/>
  <c r="R671" i="8"/>
  <c r="AA672" i="8"/>
  <c r="AI694" i="8"/>
  <c r="AH694" i="8"/>
  <c r="AK694" i="8"/>
  <c r="W692" i="8"/>
  <c r="V691" i="8"/>
  <c r="AG671" i="8"/>
  <c r="U670" i="8"/>
  <c r="U676" i="4"/>
  <c r="AG677" i="4"/>
  <c r="L676" i="5"/>
  <c r="U677" i="5"/>
  <c r="R677" i="4"/>
  <c r="AA678" i="4"/>
  <c r="AI699" i="5"/>
  <c r="AK699" i="5" s="1"/>
  <c r="AB699" i="5"/>
  <c r="AC699" i="5"/>
  <c r="AE699" i="5"/>
  <c r="AA677" i="5"/>
  <c r="O676" i="5"/>
  <c r="R698" i="5"/>
  <c r="AI698" i="5" s="1"/>
  <c r="AK698" i="5" s="1"/>
  <c r="AP679" i="4"/>
  <c r="AJ679" i="4"/>
  <c r="AJ678" i="5"/>
  <c r="AD678" i="5"/>
  <c r="Q697" i="5"/>
  <c r="P696" i="5"/>
  <c r="I669" i="5"/>
  <c r="Y670" i="5"/>
  <c r="AK698" i="4"/>
  <c r="AH698" i="4"/>
  <c r="O672" i="4"/>
  <c r="AE673" i="4"/>
  <c r="AB697" i="4"/>
  <c r="W695" i="4"/>
  <c r="X695" i="4" s="1"/>
  <c r="V694" i="4"/>
  <c r="AO696" i="4"/>
  <c r="AQ696" i="4" s="1"/>
  <c r="X676" i="3"/>
  <c r="AJ677" i="3"/>
  <c r="AE699" i="3"/>
  <c r="AM680" i="3"/>
  <c r="AS680" i="3"/>
  <c r="AD679" i="3"/>
  <c r="U678" i="3"/>
  <c r="AH674" i="3"/>
  <c r="R673" i="3"/>
  <c r="Z697" i="3"/>
  <c r="Q677" i="2"/>
  <c r="AC678" i="2"/>
  <c r="R695" i="2"/>
  <c r="S696" i="2"/>
  <c r="K673" i="2"/>
  <c r="AA674" i="2"/>
  <c r="N678" i="2"/>
  <c r="W679" i="2"/>
  <c r="AL679" i="2" s="1"/>
  <c r="T697" i="2"/>
  <c r="AO693" i="8" l="1"/>
  <c r="AQ693" i="8" s="1"/>
  <c r="AJ673" i="8"/>
  <c r="AP673" i="8"/>
  <c r="O671" i="8"/>
  <c r="AE672" i="8"/>
  <c r="S717" i="7"/>
  <c r="AX718" i="7"/>
  <c r="D714" i="7"/>
  <c r="AA671" i="8"/>
  <c r="R670" i="8"/>
  <c r="AH693" i="8"/>
  <c r="AI693" i="8"/>
  <c r="AK693" i="8"/>
  <c r="W691" i="8"/>
  <c r="V690" i="8"/>
  <c r="U669" i="8"/>
  <c r="AG670" i="8"/>
  <c r="X692" i="8"/>
  <c r="AO692" i="8" s="1"/>
  <c r="AQ692" i="8" s="1"/>
  <c r="AG676" i="4"/>
  <c r="U675" i="4"/>
  <c r="V698" i="5"/>
  <c r="AB698" i="5" s="1"/>
  <c r="AP678" i="4"/>
  <c r="AJ678" i="4"/>
  <c r="Q696" i="5"/>
  <c r="P695" i="5"/>
  <c r="O675" i="5"/>
  <c r="AA676" i="5"/>
  <c r="AA677" i="4"/>
  <c r="R676" i="4"/>
  <c r="AE698" i="5"/>
  <c r="AC698" i="5"/>
  <c r="R697" i="5"/>
  <c r="AI697" i="5" s="1"/>
  <c r="AK697" i="5" s="1"/>
  <c r="AD677" i="5"/>
  <c r="AJ677" i="5"/>
  <c r="U676" i="5"/>
  <c r="L675" i="5"/>
  <c r="Y669" i="5"/>
  <c r="I668" i="5"/>
  <c r="AE672" i="4"/>
  <c r="O671" i="4"/>
  <c r="AI697" i="4"/>
  <c r="AH697" i="4"/>
  <c r="AK697" i="4"/>
  <c r="AB696" i="4"/>
  <c r="W694" i="4"/>
  <c r="X694" i="4" s="1"/>
  <c r="V693" i="4"/>
  <c r="AO695" i="4"/>
  <c r="AQ695" i="4" s="1"/>
  <c r="X675" i="3"/>
  <c r="AJ676" i="3"/>
  <c r="AE698" i="3"/>
  <c r="AL698" i="3" s="1"/>
  <c r="AR698" i="3"/>
  <c r="AT698" i="3" s="1"/>
  <c r="R672" i="3"/>
  <c r="AH673" i="3"/>
  <c r="AM679" i="3"/>
  <c r="AS679" i="3"/>
  <c r="Z696" i="3"/>
  <c r="AK699" i="3"/>
  <c r="AL699" i="3"/>
  <c r="AN699" i="3"/>
  <c r="AE697" i="3"/>
  <c r="U677" i="3"/>
  <c r="AD678" i="3"/>
  <c r="X697" i="2"/>
  <c r="AD697" i="2" s="1"/>
  <c r="T696" i="2"/>
  <c r="X696" i="2" s="1"/>
  <c r="AD696" i="2" s="1"/>
  <c r="K672" i="2"/>
  <c r="AA673" i="2"/>
  <c r="R694" i="2"/>
  <c r="S695" i="2"/>
  <c r="N677" i="2"/>
  <c r="W678" i="2"/>
  <c r="AF678" i="2" s="1"/>
  <c r="Q676" i="2"/>
  <c r="AC677" i="2"/>
  <c r="AF679" i="2"/>
  <c r="AL678" i="2"/>
  <c r="AP672" i="8" l="1"/>
  <c r="AJ672" i="8"/>
  <c r="O670" i="8"/>
  <c r="AE671" i="8"/>
  <c r="S716" i="7"/>
  <c r="AX717" i="7"/>
  <c r="D713" i="7"/>
  <c r="V689" i="8"/>
  <c r="W690" i="8"/>
  <c r="AB692" i="8"/>
  <c r="X691" i="8"/>
  <c r="AO691" i="8" s="1"/>
  <c r="AQ691" i="8" s="1"/>
  <c r="AB691" i="8"/>
  <c r="R669" i="8"/>
  <c r="AA670" i="8"/>
  <c r="U668" i="8"/>
  <c r="AG669" i="8"/>
  <c r="V697" i="5"/>
  <c r="AE697" i="5" s="1"/>
  <c r="AG675" i="4"/>
  <c r="U674" i="4"/>
  <c r="AA676" i="4"/>
  <c r="R675" i="4"/>
  <c r="AJ677" i="4"/>
  <c r="AP677" i="4"/>
  <c r="AD676" i="5"/>
  <c r="AJ676" i="5"/>
  <c r="O674" i="5"/>
  <c r="AA675" i="5"/>
  <c r="Q695" i="5"/>
  <c r="P694" i="5"/>
  <c r="R696" i="5"/>
  <c r="V696" i="5" s="1"/>
  <c r="L674" i="5"/>
  <c r="U675" i="5"/>
  <c r="I667" i="5"/>
  <c r="Y668" i="5"/>
  <c r="AE671" i="4"/>
  <c r="O670" i="4"/>
  <c r="AB695" i="4"/>
  <c r="AH695" i="4" s="1"/>
  <c r="W693" i="4"/>
  <c r="X693" i="4" s="1"/>
  <c r="V692" i="4"/>
  <c r="AI696" i="4"/>
  <c r="AH696" i="4"/>
  <c r="AK696" i="4"/>
  <c r="AO694" i="4"/>
  <c r="AQ694" i="4" s="1"/>
  <c r="AK698" i="3"/>
  <c r="AN698" i="3"/>
  <c r="AJ675" i="3"/>
  <c r="X674" i="3"/>
  <c r="AL697" i="3"/>
  <c r="AK697" i="3"/>
  <c r="AN697" i="3"/>
  <c r="AM678" i="3"/>
  <c r="AS678" i="3"/>
  <c r="AD677" i="3"/>
  <c r="U676" i="3"/>
  <c r="Z695" i="3"/>
  <c r="AR697" i="3"/>
  <c r="AT697" i="3" s="1"/>
  <c r="AE696" i="3"/>
  <c r="AH672" i="3"/>
  <c r="R671" i="3"/>
  <c r="K671" i="2"/>
  <c r="AA672" i="2"/>
  <c r="X695" i="2"/>
  <c r="AD695" i="2" s="1"/>
  <c r="T695" i="2"/>
  <c r="Q675" i="2"/>
  <c r="AC676" i="2"/>
  <c r="N676" i="2"/>
  <c r="W677" i="2"/>
  <c r="AF677" i="2" s="1"/>
  <c r="R693" i="2"/>
  <c r="S694" i="2"/>
  <c r="O669" i="8" l="1"/>
  <c r="AE670" i="8"/>
  <c r="AP670" i="8" s="1"/>
  <c r="AJ671" i="8"/>
  <c r="AP671" i="8"/>
  <c r="S715" i="7"/>
  <c r="AX716" i="7"/>
  <c r="D712" i="7"/>
  <c r="W689" i="8"/>
  <c r="V688" i="8"/>
  <c r="AG668" i="8"/>
  <c r="U667" i="8"/>
  <c r="R668" i="8"/>
  <c r="AA669" i="8"/>
  <c r="AH691" i="8"/>
  <c r="AI691" i="8"/>
  <c r="AK691" i="8"/>
  <c r="AH692" i="8"/>
  <c r="AI692" i="8"/>
  <c r="AK692" i="8"/>
  <c r="X690" i="8"/>
  <c r="AB690" i="8"/>
  <c r="AO690" i="8"/>
  <c r="AQ690" i="8" s="1"/>
  <c r="AC697" i="5"/>
  <c r="AB697" i="5"/>
  <c r="AG674" i="4"/>
  <c r="U673" i="4"/>
  <c r="AI696" i="5"/>
  <c r="AK696" i="5" s="1"/>
  <c r="AE696" i="5"/>
  <c r="AB696" i="5"/>
  <c r="AC696" i="5"/>
  <c r="Q694" i="5"/>
  <c r="P693" i="5"/>
  <c r="R695" i="5"/>
  <c r="AI695" i="5" s="1"/>
  <c r="AK695" i="5" s="1"/>
  <c r="AJ675" i="5"/>
  <c r="AD675" i="5"/>
  <c r="O673" i="5"/>
  <c r="AA674" i="5"/>
  <c r="AA675" i="4"/>
  <c r="R674" i="4"/>
  <c r="U674" i="5"/>
  <c r="L673" i="5"/>
  <c r="AJ676" i="4"/>
  <c r="AP676" i="4"/>
  <c r="AK695" i="4"/>
  <c r="I666" i="5"/>
  <c r="Y667" i="5"/>
  <c r="AI695" i="4"/>
  <c r="O669" i="4"/>
  <c r="AE670" i="4"/>
  <c r="W692" i="4"/>
  <c r="X692" i="4" s="1"/>
  <c r="V691" i="4"/>
  <c r="AB694" i="4"/>
  <c r="AO693" i="4"/>
  <c r="AQ693" i="4" s="1"/>
  <c r="AJ674" i="3"/>
  <c r="X673" i="3"/>
  <c r="AL696" i="3"/>
  <c r="AK696" i="3"/>
  <c r="AN696" i="3"/>
  <c r="AD676" i="3"/>
  <c r="U675" i="3"/>
  <c r="R670" i="3"/>
  <c r="AH671" i="3"/>
  <c r="AR696" i="3"/>
  <c r="AT696" i="3" s="1"/>
  <c r="Z694" i="3"/>
  <c r="AM677" i="3"/>
  <c r="AS677" i="3"/>
  <c r="AE695" i="3"/>
  <c r="N675" i="2"/>
  <c r="W676" i="2"/>
  <c r="AF676" i="2" s="1"/>
  <c r="AL677" i="2"/>
  <c r="X694" i="2"/>
  <c r="AD694" i="2" s="1"/>
  <c r="T694" i="2"/>
  <c r="K670" i="2"/>
  <c r="AA671" i="2"/>
  <c r="R692" i="2"/>
  <c r="S693" i="2"/>
  <c r="AL676" i="2"/>
  <c r="Q674" i="2"/>
  <c r="AC675" i="2"/>
  <c r="AJ670" i="8" l="1"/>
  <c r="O668" i="8"/>
  <c r="AE669" i="8"/>
  <c r="AJ669" i="8" s="1"/>
  <c r="S714" i="7"/>
  <c r="AX715" i="7"/>
  <c r="D711" i="7"/>
  <c r="AH690" i="8"/>
  <c r="AI690" i="8"/>
  <c r="AK690" i="8"/>
  <c r="W688" i="8"/>
  <c r="V687" i="8"/>
  <c r="R667" i="8"/>
  <c r="AA668" i="8"/>
  <c r="X689" i="8"/>
  <c r="AO689" i="8" s="1"/>
  <c r="AQ689" i="8" s="1"/>
  <c r="AG667" i="8"/>
  <c r="U666" i="8"/>
  <c r="U672" i="4"/>
  <c r="AG673" i="4"/>
  <c r="V695" i="5"/>
  <c r="AE695" i="5" s="1"/>
  <c r="R673" i="4"/>
  <c r="AA674" i="4"/>
  <c r="P692" i="5"/>
  <c r="Q693" i="5"/>
  <c r="AJ675" i="4"/>
  <c r="AP675" i="4"/>
  <c r="R694" i="5"/>
  <c r="AI694" i="5" s="1"/>
  <c r="AK694" i="5" s="1"/>
  <c r="AD674" i="5"/>
  <c r="AJ674" i="5"/>
  <c r="U673" i="5"/>
  <c r="L672" i="5"/>
  <c r="O672" i="5"/>
  <c r="AA673" i="5"/>
  <c r="I665" i="5"/>
  <c r="Y666" i="5"/>
  <c r="AE669" i="4"/>
  <c r="O668" i="4"/>
  <c r="AO692" i="4"/>
  <c r="AQ692" i="4" s="1"/>
  <c r="AB693" i="4"/>
  <c r="W691" i="4"/>
  <c r="X691" i="4" s="1"/>
  <c r="V690" i="4"/>
  <c r="AI694" i="4"/>
  <c r="AH694" i="4"/>
  <c r="AK694" i="4"/>
  <c r="AR695" i="3"/>
  <c r="AT695" i="3" s="1"/>
  <c r="AJ673" i="3"/>
  <c r="X672" i="3"/>
  <c r="AK695" i="3"/>
  <c r="AL695" i="3"/>
  <c r="AN695" i="3"/>
  <c r="AE694" i="3"/>
  <c r="AS676" i="3"/>
  <c r="AM676" i="3"/>
  <c r="R669" i="3"/>
  <c r="AH670" i="3"/>
  <c r="Z693" i="3"/>
  <c r="U674" i="3"/>
  <c r="AD675" i="3"/>
  <c r="T693" i="2"/>
  <c r="R691" i="2"/>
  <c r="S692" i="2"/>
  <c r="K669" i="2"/>
  <c r="AA670" i="2"/>
  <c r="N674" i="2"/>
  <c r="W675" i="2"/>
  <c r="AL675" i="2"/>
  <c r="AF675" i="2"/>
  <c r="Q673" i="2"/>
  <c r="AC674" i="2"/>
  <c r="AB689" i="8" l="1"/>
  <c r="AI689" i="8" s="1"/>
  <c r="AE668" i="8"/>
  <c r="AJ668" i="8" s="1"/>
  <c r="O667" i="8"/>
  <c r="AP669" i="8"/>
  <c r="S713" i="7"/>
  <c r="AX714" i="7"/>
  <c r="D710" i="7"/>
  <c r="R666" i="8"/>
  <c r="AA667" i="8"/>
  <c r="AK689" i="8"/>
  <c r="W687" i="8"/>
  <c r="V686" i="8"/>
  <c r="AG666" i="8"/>
  <c r="U665" i="8"/>
  <c r="X688" i="8"/>
  <c r="AO688" i="8" s="1"/>
  <c r="AQ688" i="8" s="1"/>
  <c r="AC695" i="5"/>
  <c r="U671" i="4"/>
  <c r="AG672" i="4"/>
  <c r="AB695" i="5"/>
  <c r="V694" i="5"/>
  <c r="AC694" i="5" s="1"/>
  <c r="L671" i="5"/>
  <c r="U672" i="5"/>
  <c r="R693" i="5"/>
  <c r="AI693" i="5" s="1"/>
  <c r="AK693" i="5" s="1"/>
  <c r="Q692" i="5"/>
  <c r="P691" i="5"/>
  <c r="AJ674" i="4"/>
  <c r="AP674" i="4"/>
  <c r="AA673" i="4"/>
  <c r="R672" i="4"/>
  <c r="AB694" i="5"/>
  <c r="AE694" i="5"/>
  <c r="AJ673" i="5"/>
  <c r="AD673" i="5"/>
  <c r="O671" i="5"/>
  <c r="AA672" i="5"/>
  <c r="I664" i="5"/>
  <c r="Y665" i="5"/>
  <c r="O667" i="4"/>
  <c r="AE668" i="4"/>
  <c r="W690" i="4"/>
  <c r="X690" i="4" s="1"/>
  <c r="V689" i="4"/>
  <c r="AI693" i="4"/>
  <c r="AH693" i="4"/>
  <c r="AK693" i="4"/>
  <c r="AB692" i="4"/>
  <c r="AO691" i="4"/>
  <c r="AQ691" i="4" s="1"/>
  <c r="AJ672" i="3"/>
  <c r="X671" i="3"/>
  <c r="AL694" i="3"/>
  <c r="AK694" i="3"/>
  <c r="AN694" i="3"/>
  <c r="Z692" i="3"/>
  <c r="AE693" i="3"/>
  <c r="AR694" i="3"/>
  <c r="AT694" i="3" s="1"/>
  <c r="AM675" i="3"/>
  <c r="AS675" i="3"/>
  <c r="AH669" i="3"/>
  <c r="R668" i="3"/>
  <c r="AD674" i="3"/>
  <c r="U673" i="3"/>
  <c r="AL674" i="2"/>
  <c r="AF674" i="2"/>
  <c r="Q672" i="2"/>
  <c r="AC673" i="2"/>
  <c r="N673" i="2"/>
  <c r="W674" i="2"/>
  <c r="X693" i="2"/>
  <c r="AD693" i="2" s="1"/>
  <c r="T692" i="2"/>
  <c r="R690" i="2"/>
  <c r="S691" i="2"/>
  <c r="K668" i="2"/>
  <c r="AA669" i="2"/>
  <c r="AH689" i="8" l="1"/>
  <c r="AP668" i="8"/>
  <c r="O666" i="8"/>
  <c r="AE667" i="8"/>
  <c r="AP667" i="8" s="1"/>
  <c r="S712" i="7"/>
  <c r="AX713" i="7"/>
  <c r="D709" i="7"/>
  <c r="W686" i="8"/>
  <c r="V685" i="8"/>
  <c r="AB688" i="8"/>
  <c r="X687" i="8"/>
  <c r="AB687" i="8" s="1"/>
  <c r="U664" i="8"/>
  <c r="AG665" i="8"/>
  <c r="AA666" i="8"/>
  <c r="R665" i="8"/>
  <c r="AG671" i="4"/>
  <c r="U670" i="4"/>
  <c r="V693" i="5"/>
  <c r="AE693" i="5" s="1"/>
  <c r="Q691" i="5"/>
  <c r="P690" i="5"/>
  <c r="R692" i="5"/>
  <c r="AI692" i="5" s="1"/>
  <c r="AK692" i="5" s="1"/>
  <c r="AD672" i="5"/>
  <c r="AJ672" i="5"/>
  <c r="AA672" i="4"/>
  <c r="R671" i="4"/>
  <c r="AA671" i="5"/>
  <c r="O670" i="5"/>
  <c r="AJ673" i="4"/>
  <c r="AP673" i="4"/>
  <c r="L670" i="5"/>
  <c r="U671" i="5"/>
  <c r="Y664" i="5"/>
  <c r="I663" i="5"/>
  <c r="AE667" i="4"/>
  <c r="O666" i="4"/>
  <c r="AB691" i="4"/>
  <c r="AI692" i="4"/>
  <c r="AH692" i="4"/>
  <c r="AK692" i="4"/>
  <c r="W689" i="4"/>
  <c r="X689" i="4" s="1"/>
  <c r="V688" i="4"/>
  <c r="AO690" i="4"/>
  <c r="AQ690" i="4" s="1"/>
  <c r="X670" i="3"/>
  <c r="AJ671" i="3"/>
  <c r="AK693" i="3"/>
  <c r="AL693" i="3"/>
  <c r="AN693" i="3"/>
  <c r="Z691" i="3"/>
  <c r="AE692" i="3"/>
  <c r="R667" i="3"/>
  <c r="AH668" i="3"/>
  <c r="AM674" i="3"/>
  <c r="AS674" i="3"/>
  <c r="AD673" i="3"/>
  <c r="U672" i="3"/>
  <c r="AR693" i="3"/>
  <c r="AT693" i="3" s="1"/>
  <c r="K667" i="2"/>
  <c r="AA668" i="2"/>
  <c r="T691" i="2"/>
  <c r="R689" i="2"/>
  <c r="S690" i="2"/>
  <c r="N672" i="2"/>
  <c r="W673" i="2"/>
  <c r="Q671" i="2"/>
  <c r="AC672" i="2"/>
  <c r="AL673" i="2"/>
  <c r="AF673" i="2"/>
  <c r="X692" i="2"/>
  <c r="AD692" i="2" s="1"/>
  <c r="AJ667" i="8" l="1"/>
  <c r="AE666" i="8"/>
  <c r="AJ666" i="8" s="1"/>
  <c r="O665" i="8"/>
  <c r="S711" i="7"/>
  <c r="AX712" i="7"/>
  <c r="D708" i="7"/>
  <c r="AH687" i="8"/>
  <c r="AI687" i="8"/>
  <c r="AK687" i="8"/>
  <c r="AO687" i="8"/>
  <c r="AQ687" i="8" s="1"/>
  <c r="AH688" i="8"/>
  <c r="AI688" i="8"/>
  <c r="AK688" i="8"/>
  <c r="AA665" i="8"/>
  <c r="R664" i="8"/>
  <c r="AG664" i="8"/>
  <c r="U663" i="8"/>
  <c r="W685" i="8"/>
  <c r="V684" i="8"/>
  <c r="X686" i="8"/>
  <c r="AB686" i="8" s="1"/>
  <c r="AB693" i="5"/>
  <c r="AC693" i="5"/>
  <c r="AG670" i="4"/>
  <c r="U669" i="4"/>
  <c r="V692" i="5"/>
  <c r="AE692" i="5" s="1"/>
  <c r="O669" i="5"/>
  <c r="AA670" i="5"/>
  <c r="AJ671" i="5"/>
  <c r="AD671" i="5"/>
  <c r="R670" i="4"/>
  <c r="AA671" i="4"/>
  <c r="Q690" i="5"/>
  <c r="P689" i="5"/>
  <c r="AP672" i="4"/>
  <c r="AJ672" i="4"/>
  <c r="U670" i="5"/>
  <c r="L669" i="5"/>
  <c r="R691" i="5"/>
  <c r="AI691" i="5" s="1"/>
  <c r="AK691" i="5" s="1"/>
  <c r="I662" i="5"/>
  <c r="Y663" i="5"/>
  <c r="O665" i="4"/>
  <c r="AE666" i="4"/>
  <c r="AH691" i="4"/>
  <c r="AI691" i="4"/>
  <c r="AK691" i="4"/>
  <c r="W688" i="4"/>
  <c r="X688" i="4" s="1"/>
  <c r="V687" i="4"/>
  <c r="AB690" i="4"/>
  <c r="AO689" i="4"/>
  <c r="AQ689" i="4" s="1"/>
  <c r="AJ670" i="3"/>
  <c r="X669" i="3"/>
  <c r="AL692" i="3"/>
  <c r="AK692" i="3"/>
  <c r="AN692" i="3"/>
  <c r="U671" i="3"/>
  <c r="AD672" i="3"/>
  <c r="AE691" i="3"/>
  <c r="AR692" i="3"/>
  <c r="AT692" i="3" s="1"/>
  <c r="AH667" i="3"/>
  <c r="R666" i="3"/>
  <c r="AM673" i="3"/>
  <c r="AS673" i="3"/>
  <c r="Z690" i="3"/>
  <c r="Q670" i="2"/>
  <c r="AC671" i="2"/>
  <c r="R688" i="2"/>
  <c r="S689" i="2"/>
  <c r="X691" i="2"/>
  <c r="AD691" i="2" s="1"/>
  <c r="K666" i="2"/>
  <c r="AA667" i="2"/>
  <c r="N671" i="2"/>
  <c r="W672" i="2"/>
  <c r="AL672" i="2"/>
  <c r="AF672" i="2"/>
  <c r="X690" i="2"/>
  <c r="AD690" i="2" s="1"/>
  <c r="T690" i="2"/>
  <c r="AE665" i="8" l="1"/>
  <c r="O664" i="8"/>
  <c r="AP666" i="8"/>
  <c r="AJ665" i="8"/>
  <c r="AP665" i="8"/>
  <c r="AO686" i="8"/>
  <c r="AQ686" i="8" s="1"/>
  <c r="S710" i="7"/>
  <c r="AX711" i="7"/>
  <c r="D707" i="7"/>
  <c r="AI686" i="8"/>
  <c r="AH686" i="8"/>
  <c r="AK686" i="8"/>
  <c r="X685" i="8"/>
  <c r="AO685" i="8" s="1"/>
  <c r="AQ685" i="8" s="1"/>
  <c r="R663" i="8"/>
  <c r="AA664" i="8"/>
  <c r="U662" i="8"/>
  <c r="AG663" i="8"/>
  <c r="W684" i="8"/>
  <c r="V683" i="8"/>
  <c r="AC692" i="5"/>
  <c r="AB692" i="5"/>
  <c r="AG669" i="4"/>
  <c r="U668" i="4"/>
  <c r="AJ671" i="4"/>
  <c r="AP671" i="4"/>
  <c r="AA670" i="4"/>
  <c r="R669" i="4"/>
  <c r="Q689" i="5"/>
  <c r="P688" i="5"/>
  <c r="V691" i="5"/>
  <c r="R690" i="5"/>
  <c r="V690" i="5" s="1"/>
  <c r="AJ670" i="5"/>
  <c r="AD670" i="5"/>
  <c r="U669" i="5"/>
  <c r="L668" i="5"/>
  <c r="AA669" i="5"/>
  <c r="O668" i="5"/>
  <c r="Y662" i="5"/>
  <c r="I661" i="5"/>
  <c r="AE665" i="4"/>
  <c r="O664" i="4"/>
  <c r="AB689" i="4"/>
  <c r="AI689" i="4" s="1"/>
  <c r="AO688" i="4"/>
  <c r="AQ688" i="4" s="1"/>
  <c r="W687" i="4"/>
  <c r="X687" i="4" s="1"/>
  <c r="V686" i="4"/>
  <c r="AH690" i="4"/>
  <c r="AI690" i="4"/>
  <c r="AK690" i="4"/>
  <c r="AR691" i="3"/>
  <c r="AT691" i="3" s="1"/>
  <c r="AJ669" i="3"/>
  <c r="X668" i="3"/>
  <c r="AK691" i="3"/>
  <c r="AL691" i="3"/>
  <c r="AN691" i="3"/>
  <c r="AM672" i="3"/>
  <c r="AS672" i="3"/>
  <c r="R665" i="3"/>
  <c r="AH666" i="3"/>
  <c r="AD671" i="3"/>
  <c r="U670" i="3"/>
  <c r="Z689" i="3"/>
  <c r="AE690" i="3"/>
  <c r="K665" i="2"/>
  <c r="AA666" i="2"/>
  <c r="R687" i="2"/>
  <c r="S688" i="2"/>
  <c r="Q669" i="2"/>
  <c r="AC670" i="2"/>
  <c r="T689" i="2"/>
  <c r="N670" i="2"/>
  <c r="W671" i="2"/>
  <c r="AL671" i="2" s="1"/>
  <c r="AE664" i="8" l="1"/>
  <c r="AJ664" i="8" s="1"/>
  <c r="O663" i="8"/>
  <c r="AP664" i="8"/>
  <c r="AB685" i="8"/>
  <c r="AH685" i="8" s="1"/>
  <c r="S709" i="7"/>
  <c r="AX710" i="7"/>
  <c r="D706" i="7"/>
  <c r="R662" i="8"/>
  <c r="AA663" i="8"/>
  <c r="AG662" i="8"/>
  <c r="U661" i="8"/>
  <c r="W683" i="8"/>
  <c r="V682" i="8"/>
  <c r="X684" i="8"/>
  <c r="AB684" i="8" s="1"/>
  <c r="U667" i="4"/>
  <c r="AG668" i="4"/>
  <c r="AB690" i="5"/>
  <c r="AC690" i="5"/>
  <c r="AE690" i="5"/>
  <c r="AE691" i="5"/>
  <c r="AC691" i="5"/>
  <c r="AB691" i="5"/>
  <c r="U668" i="5"/>
  <c r="L667" i="5"/>
  <c r="Q688" i="5"/>
  <c r="P687" i="5"/>
  <c r="R689" i="5"/>
  <c r="AI689" i="5" s="1"/>
  <c r="AK689" i="5" s="1"/>
  <c r="AA669" i="4"/>
  <c r="R668" i="4"/>
  <c r="AP670" i="4"/>
  <c r="AJ670" i="4"/>
  <c r="O667" i="5"/>
  <c r="AA668" i="5"/>
  <c r="AJ669" i="5"/>
  <c r="AD669" i="5"/>
  <c r="AI690" i="5"/>
  <c r="AK690" i="5" s="1"/>
  <c r="I660" i="5"/>
  <c r="Y661" i="5"/>
  <c r="AH689" i="4"/>
  <c r="AK689" i="4"/>
  <c r="AE664" i="4"/>
  <c r="O663" i="4"/>
  <c r="AB688" i="4"/>
  <c r="AK688" i="4" s="1"/>
  <c r="W686" i="4"/>
  <c r="X686" i="4" s="1"/>
  <c r="V685" i="4"/>
  <c r="AB687" i="4"/>
  <c r="X667" i="3"/>
  <c r="AJ668" i="3"/>
  <c r="AL690" i="3"/>
  <c r="AK690" i="3"/>
  <c r="AN690" i="3"/>
  <c r="Z688" i="3"/>
  <c r="R664" i="3"/>
  <c r="AH665" i="3"/>
  <c r="AS671" i="3"/>
  <c r="AM671" i="3"/>
  <c r="AE689" i="3"/>
  <c r="AD670" i="3"/>
  <c r="U669" i="3"/>
  <c r="AR690" i="3"/>
  <c r="AT690" i="3" s="1"/>
  <c r="Q668" i="2"/>
  <c r="AC669" i="2"/>
  <c r="X689" i="2"/>
  <c r="AD689" i="2" s="1"/>
  <c r="T688" i="2"/>
  <c r="N669" i="2"/>
  <c r="W670" i="2"/>
  <c r="R686" i="2"/>
  <c r="S687" i="2"/>
  <c r="AF671" i="2"/>
  <c r="AL670" i="2"/>
  <c r="AF670" i="2"/>
  <c r="K664" i="2"/>
  <c r="AA665" i="2"/>
  <c r="AI685" i="8" l="1"/>
  <c r="AK685" i="8"/>
  <c r="AE663" i="8"/>
  <c r="AJ663" i="8" s="1"/>
  <c r="O662" i="8"/>
  <c r="AO684" i="8"/>
  <c r="AQ684" i="8" s="1"/>
  <c r="S708" i="7"/>
  <c r="AX709" i="7"/>
  <c r="D705" i="7"/>
  <c r="AH684" i="8"/>
  <c r="AI684" i="8"/>
  <c r="AK684" i="8"/>
  <c r="X683" i="8"/>
  <c r="AO683" i="8" s="1"/>
  <c r="AQ683" i="8" s="1"/>
  <c r="AG661" i="8"/>
  <c r="U660" i="8"/>
  <c r="W682" i="8"/>
  <c r="V681" i="8"/>
  <c r="AA662" i="8"/>
  <c r="R661" i="8"/>
  <c r="V689" i="5"/>
  <c r="AB689" i="5" s="1"/>
  <c r="AG667" i="4"/>
  <c r="U666" i="4"/>
  <c r="U667" i="5"/>
  <c r="L666" i="5"/>
  <c r="R667" i="4"/>
  <c r="AA668" i="4"/>
  <c r="AJ669" i="4"/>
  <c r="AP669" i="4"/>
  <c r="AJ668" i="5"/>
  <c r="AD668" i="5"/>
  <c r="Q687" i="5"/>
  <c r="P686" i="5"/>
  <c r="AA667" i="5"/>
  <c r="O666" i="5"/>
  <c r="R688" i="5"/>
  <c r="V688" i="5" s="1"/>
  <c r="AH688" i="4"/>
  <c r="Y660" i="5"/>
  <c r="I659" i="5"/>
  <c r="AI688" i="4"/>
  <c r="AE663" i="4"/>
  <c r="O662" i="4"/>
  <c r="AH687" i="4"/>
  <c r="AI687" i="4"/>
  <c r="AK687" i="4"/>
  <c r="AO687" i="4"/>
  <c r="AQ687" i="4" s="1"/>
  <c r="W685" i="4"/>
  <c r="X685" i="4" s="1"/>
  <c r="V684" i="4"/>
  <c r="AO686" i="4"/>
  <c r="AQ686" i="4" s="1"/>
  <c r="AJ667" i="3"/>
  <c r="X666" i="3"/>
  <c r="AL689" i="3"/>
  <c r="AK689" i="3"/>
  <c r="AN689" i="3"/>
  <c r="AR689" i="3"/>
  <c r="AT689" i="3" s="1"/>
  <c r="Z687" i="3"/>
  <c r="AR688" i="3"/>
  <c r="AT688" i="3" s="1"/>
  <c r="U668" i="3"/>
  <c r="AD669" i="3"/>
  <c r="AM670" i="3"/>
  <c r="AS670" i="3"/>
  <c r="R663" i="3"/>
  <c r="AH664" i="3"/>
  <c r="X688" i="2"/>
  <c r="AD688" i="2" s="1"/>
  <c r="AL669" i="2"/>
  <c r="AF669" i="2"/>
  <c r="Q667" i="2"/>
  <c r="AC668" i="2"/>
  <c r="K663" i="2"/>
  <c r="AA664" i="2"/>
  <c r="T687" i="2"/>
  <c r="X687" i="2" s="1"/>
  <c r="AD687" i="2" s="1"/>
  <c r="R685" i="2"/>
  <c r="S686" i="2"/>
  <c r="N668" i="2"/>
  <c r="W669" i="2"/>
  <c r="AP663" i="8" l="1"/>
  <c r="AE662" i="8"/>
  <c r="AJ662" i="8" s="1"/>
  <c r="O661" i="8"/>
  <c r="S707" i="7"/>
  <c r="AX708" i="7"/>
  <c r="D704" i="7"/>
  <c r="AB683" i="8"/>
  <c r="W681" i="8"/>
  <c r="V680" i="8"/>
  <c r="X682" i="8"/>
  <c r="AB682" i="8" s="1"/>
  <c r="AA661" i="8"/>
  <c r="R660" i="8"/>
  <c r="AG660" i="8"/>
  <c r="U659" i="8"/>
  <c r="AE689" i="5"/>
  <c r="AC689" i="5"/>
  <c r="U665" i="4"/>
  <c r="AG666" i="4"/>
  <c r="O665" i="5"/>
  <c r="AA666" i="5"/>
  <c r="AD667" i="5"/>
  <c r="AJ667" i="5"/>
  <c r="P685" i="5"/>
  <c r="Q686" i="5"/>
  <c r="R687" i="5"/>
  <c r="AI687" i="5" s="1"/>
  <c r="AK687" i="5" s="1"/>
  <c r="AP668" i="4"/>
  <c r="AJ668" i="4"/>
  <c r="R666" i="4"/>
  <c r="AA667" i="4"/>
  <c r="AI688" i="5"/>
  <c r="AK688" i="5" s="1"/>
  <c r="U666" i="5"/>
  <c r="L665" i="5"/>
  <c r="AE688" i="5"/>
  <c r="AB688" i="5"/>
  <c r="AC688" i="5"/>
  <c r="Y659" i="5"/>
  <c r="I658" i="5"/>
  <c r="O661" i="4"/>
  <c r="AE662" i="4"/>
  <c r="W684" i="4"/>
  <c r="X684" i="4" s="1"/>
  <c r="V683" i="4"/>
  <c r="AB686" i="4"/>
  <c r="AB685" i="4"/>
  <c r="X665" i="3"/>
  <c r="AJ666" i="3"/>
  <c r="AR687" i="3"/>
  <c r="AT687" i="3" s="1"/>
  <c r="Z686" i="3"/>
  <c r="AD668" i="3"/>
  <c r="U667" i="3"/>
  <c r="AE688" i="3"/>
  <c r="AH663" i="3"/>
  <c r="R662" i="3"/>
  <c r="AS669" i="3"/>
  <c r="AM669" i="3"/>
  <c r="T686" i="2"/>
  <c r="Q666" i="2"/>
  <c r="AC667" i="2"/>
  <c r="R684" i="2"/>
  <c r="S685" i="2"/>
  <c r="N667" i="2"/>
  <c r="W668" i="2"/>
  <c r="AL668" i="2" s="1"/>
  <c r="K662" i="2"/>
  <c r="AA663" i="2"/>
  <c r="AP662" i="8" l="1"/>
  <c r="AE661" i="8"/>
  <c r="O660" i="8"/>
  <c r="S706" i="7"/>
  <c r="AX707" i="7"/>
  <c r="D703" i="7"/>
  <c r="AH682" i="8"/>
  <c r="AI682" i="8"/>
  <c r="AK682" i="8"/>
  <c r="AO682" i="8"/>
  <c r="AQ682" i="8" s="1"/>
  <c r="U658" i="8"/>
  <c r="AG659" i="8"/>
  <c r="W680" i="8"/>
  <c r="V679" i="8"/>
  <c r="X681" i="8"/>
  <c r="AB681" i="8" s="1"/>
  <c r="R659" i="8"/>
  <c r="AA660" i="8"/>
  <c r="AH683" i="8"/>
  <c r="AI683" i="8"/>
  <c r="AK683" i="8"/>
  <c r="U664" i="4"/>
  <c r="AG665" i="4"/>
  <c r="R686" i="5"/>
  <c r="AI686" i="5" s="1"/>
  <c r="AK686" i="5" s="1"/>
  <c r="AP667" i="4"/>
  <c r="AJ667" i="4"/>
  <c r="Q685" i="5"/>
  <c r="P684" i="5"/>
  <c r="R665" i="4"/>
  <c r="AA666" i="4"/>
  <c r="L664" i="5"/>
  <c r="U665" i="5"/>
  <c r="AJ666" i="5"/>
  <c r="AD666" i="5"/>
  <c r="V687" i="5"/>
  <c r="AA665" i="5"/>
  <c r="O664" i="5"/>
  <c r="I657" i="5"/>
  <c r="Y658" i="5"/>
  <c r="O660" i="4"/>
  <c r="AE661" i="4"/>
  <c r="AH685" i="4"/>
  <c r="AI685" i="4"/>
  <c r="AK685" i="4"/>
  <c r="W683" i="4"/>
  <c r="X683" i="4" s="1"/>
  <c r="V682" i="4"/>
  <c r="AO685" i="4"/>
  <c r="AQ685" i="4" s="1"/>
  <c r="AB684" i="4"/>
  <c r="AH686" i="4"/>
  <c r="AI686" i="4"/>
  <c r="AK686" i="4"/>
  <c r="AE687" i="3"/>
  <c r="AK687" i="3" s="1"/>
  <c r="X664" i="3"/>
  <c r="AJ665" i="3"/>
  <c r="AM668" i="3"/>
  <c r="AS668" i="3"/>
  <c r="AE686" i="3"/>
  <c r="Z685" i="3"/>
  <c r="R661" i="3"/>
  <c r="AH662" i="3"/>
  <c r="AL688" i="3"/>
  <c r="AK688" i="3"/>
  <c r="AN688" i="3"/>
  <c r="AD667" i="3"/>
  <c r="U666" i="3"/>
  <c r="X686" i="2"/>
  <c r="AD686" i="2" s="1"/>
  <c r="N666" i="2"/>
  <c r="W667" i="2"/>
  <c r="AF667" i="2" s="1"/>
  <c r="Q665" i="2"/>
  <c r="AC666" i="2"/>
  <c r="K661" i="2"/>
  <c r="AA662" i="2"/>
  <c r="R683" i="2"/>
  <c r="S684" i="2"/>
  <c r="AF668" i="2"/>
  <c r="X685" i="2"/>
  <c r="AD685" i="2" s="1"/>
  <c r="T685" i="2"/>
  <c r="O659" i="8" l="1"/>
  <c r="AE660" i="8"/>
  <c r="AP661" i="8"/>
  <c r="AJ661" i="8"/>
  <c r="S705" i="7"/>
  <c r="AX706" i="7"/>
  <c r="D702" i="7"/>
  <c r="AH681" i="8"/>
  <c r="AI681" i="8"/>
  <c r="AK681" i="8"/>
  <c r="AA659" i="8"/>
  <c r="R658" i="8"/>
  <c r="AO681" i="8"/>
  <c r="AQ681" i="8" s="1"/>
  <c r="U657" i="8"/>
  <c r="AG658" i="8"/>
  <c r="W679" i="8"/>
  <c r="V678" i="8"/>
  <c r="X680" i="8"/>
  <c r="AO680" i="8" s="1"/>
  <c r="AQ680" i="8" s="1"/>
  <c r="V686" i="5"/>
  <c r="AB686" i="5" s="1"/>
  <c r="AG664" i="4"/>
  <c r="U663" i="4"/>
  <c r="AA664" i="5"/>
  <c r="O663" i="5"/>
  <c r="AA665" i="4"/>
  <c r="R664" i="4"/>
  <c r="AD665" i="5"/>
  <c r="AJ665" i="5"/>
  <c r="Q684" i="5"/>
  <c r="P683" i="5"/>
  <c r="AB687" i="5"/>
  <c r="AC687" i="5"/>
  <c r="AE687" i="5"/>
  <c r="R685" i="5"/>
  <c r="V685" i="5" s="1"/>
  <c r="U664" i="5"/>
  <c r="L663" i="5"/>
  <c r="AP666" i="4"/>
  <c r="AJ666" i="4"/>
  <c r="I656" i="5"/>
  <c r="Y657" i="5"/>
  <c r="AO684" i="4"/>
  <c r="AQ684" i="4" s="1"/>
  <c r="O659" i="4"/>
  <c r="AE660" i="4"/>
  <c r="AN687" i="3"/>
  <c r="AL687" i="3"/>
  <c r="W682" i="4"/>
  <c r="X682" i="4" s="1"/>
  <c r="V681" i="4"/>
  <c r="AI684" i="4"/>
  <c r="AH684" i="4"/>
  <c r="AK684" i="4"/>
  <c r="AO683" i="4"/>
  <c r="AQ683" i="4" s="1"/>
  <c r="X663" i="3"/>
  <c r="AJ664" i="3"/>
  <c r="AL686" i="3"/>
  <c r="AK686" i="3"/>
  <c r="AN686" i="3"/>
  <c r="AM667" i="3"/>
  <c r="AS667" i="3"/>
  <c r="AR685" i="3"/>
  <c r="AT685" i="3" s="1"/>
  <c r="AR686" i="3"/>
  <c r="AT686" i="3" s="1"/>
  <c r="U665" i="3"/>
  <c r="AD666" i="3"/>
  <c r="R660" i="3"/>
  <c r="AH661" i="3"/>
  <c r="Z684" i="3"/>
  <c r="N665" i="2"/>
  <c r="W666" i="2"/>
  <c r="AL666" i="2" s="1"/>
  <c r="AF666" i="2"/>
  <c r="T684" i="2"/>
  <c r="AL667" i="2"/>
  <c r="R682" i="2"/>
  <c r="S683" i="2"/>
  <c r="K660" i="2"/>
  <c r="AA661" i="2"/>
  <c r="Q664" i="2"/>
  <c r="AC665" i="2"/>
  <c r="AB680" i="8" l="1"/>
  <c r="AJ660" i="8"/>
  <c r="AP660" i="8"/>
  <c r="O658" i="8"/>
  <c r="AE659" i="8"/>
  <c r="S704" i="7"/>
  <c r="AX705" i="7"/>
  <c r="D701" i="7"/>
  <c r="AA658" i="8"/>
  <c r="R657" i="8"/>
  <c r="X679" i="8"/>
  <c r="AO679" i="8" s="1"/>
  <c r="AQ679" i="8" s="1"/>
  <c r="W678" i="8"/>
  <c r="V677" i="8"/>
  <c r="AH680" i="8"/>
  <c r="AI680" i="8"/>
  <c r="AK680" i="8"/>
  <c r="AG657" i="8"/>
  <c r="U656" i="8"/>
  <c r="AC686" i="5"/>
  <c r="AE686" i="5"/>
  <c r="U662" i="4"/>
  <c r="AG663" i="4"/>
  <c r="U663" i="5"/>
  <c r="L662" i="5"/>
  <c r="Q683" i="5"/>
  <c r="P682" i="5"/>
  <c r="R684" i="5"/>
  <c r="AI684" i="5" s="1"/>
  <c r="AK684" i="5" s="1"/>
  <c r="AI685" i="5"/>
  <c r="AK685" i="5" s="1"/>
  <c r="AC685" i="5"/>
  <c r="AB685" i="5"/>
  <c r="AE685" i="5"/>
  <c r="R663" i="4"/>
  <c r="AA664" i="4"/>
  <c r="AP665" i="4"/>
  <c r="AJ665" i="4"/>
  <c r="O662" i="5"/>
  <c r="AA663" i="5"/>
  <c r="AD664" i="5"/>
  <c r="AJ664" i="5"/>
  <c r="I655" i="5"/>
  <c r="Y656" i="5"/>
  <c r="O658" i="4"/>
  <c r="AE659" i="4"/>
  <c r="AB683" i="4"/>
  <c r="AH683" i="4" s="1"/>
  <c r="AO682" i="4"/>
  <c r="AQ682" i="4" s="1"/>
  <c r="W681" i="4"/>
  <c r="X681" i="4" s="1"/>
  <c r="V680" i="4"/>
  <c r="X662" i="3"/>
  <c r="AJ663" i="3"/>
  <c r="AE685" i="3"/>
  <c r="AN685" i="3" s="1"/>
  <c r="R659" i="3"/>
  <c r="AH660" i="3"/>
  <c r="U664" i="3"/>
  <c r="AD665" i="3"/>
  <c r="AR684" i="3"/>
  <c r="AT684" i="3" s="1"/>
  <c r="AS666" i="3"/>
  <c r="AM666" i="3"/>
  <c r="Z683" i="3"/>
  <c r="T683" i="2"/>
  <c r="K659" i="2"/>
  <c r="AA660" i="2"/>
  <c r="R681" i="2"/>
  <c r="S682" i="2"/>
  <c r="N664" i="2"/>
  <c r="W665" i="2"/>
  <c r="AL665" i="2" s="1"/>
  <c r="X684" i="2"/>
  <c r="AD684" i="2" s="1"/>
  <c r="Q663" i="2"/>
  <c r="AC664" i="2"/>
  <c r="AB679" i="8" l="1"/>
  <c r="O657" i="8"/>
  <c r="AE658" i="8"/>
  <c r="AP659" i="8"/>
  <c r="AJ659" i="8"/>
  <c r="S703" i="7"/>
  <c r="AX704" i="7"/>
  <c r="D700" i="7"/>
  <c r="AA657" i="8"/>
  <c r="R656" i="8"/>
  <c r="AH679" i="8"/>
  <c r="AI679" i="8"/>
  <c r="AK679" i="8"/>
  <c r="W677" i="8"/>
  <c r="V676" i="8"/>
  <c r="AG656" i="8"/>
  <c r="U655" i="8"/>
  <c r="X678" i="8"/>
  <c r="AB678" i="8" s="1"/>
  <c r="AO678" i="8"/>
  <c r="AQ678" i="8" s="1"/>
  <c r="AG662" i="4"/>
  <c r="U661" i="4"/>
  <c r="V684" i="5"/>
  <c r="AB684" i="5" s="1"/>
  <c r="AA662" i="5"/>
  <c r="O661" i="5"/>
  <c r="AP664" i="4"/>
  <c r="AJ664" i="4"/>
  <c r="Q682" i="5"/>
  <c r="P681" i="5"/>
  <c r="AA663" i="4"/>
  <c r="R662" i="4"/>
  <c r="R683" i="5"/>
  <c r="AI683" i="5" s="1"/>
  <c r="AK683" i="5" s="1"/>
  <c r="U662" i="5"/>
  <c r="L661" i="5"/>
  <c r="AD663" i="5"/>
  <c r="AJ663" i="5"/>
  <c r="Y655" i="5"/>
  <c r="I654" i="5"/>
  <c r="AE658" i="4"/>
  <c r="O657" i="4"/>
  <c r="AI683" i="4"/>
  <c r="AK683" i="4"/>
  <c r="AB682" i="4"/>
  <c r="W680" i="4"/>
  <c r="X680" i="4" s="1"/>
  <c r="V679" i="4"/>
  <c r="AO681" i="4"/>
  <c r="AQ681" i="4" s="1"/>
  <c r="AL685" i="3"/>
  <c r="AK685" i="3"/>
  <c r="X661" i="3"/>
  <c r="AJ662" i="3"/>
  <c r="AM665" i="3"/>
  <c r="AS665" i="3"/>
  <c r="AD664" i="3"/>
  <c r="U663" i="3"/>
  <c r="AE683" i="3"/>
  <c r="Z682" i="3"/>
  <c r="AE684" i="3"/>
  <c r="R658" i="3"/>
  <c r="AH659" i="3"/>
  <c r="N663" i="2"/>
  <c r="W664" i="2"/>
  <c r="AF665" i="2"/>
  <c r="K658" i="2"/>
  <c r="AA659" i="2"/>
  <c r="X683" i="2"/>
  <c r="AD683" i="2" s="1"/>
  <c r="T682" i="2"/>
  <c r="Q662" i="2"/>
  <c r="AC663" i="2"/>
  <c r="AL664" i="2"/>
  <c r="AF664" i="2"/>
  <c r="R680" i="2"/>
  <c r="S681" i="2"/>
  <c r="AP658" i="8" l="1"/>
  <c r="AJ658" i="8"/>
  <c r="O656" i="8"/>
  <c r="AE657" i="8"/>
  <c r="AJ657" i="8" s="1"/>
  <c r="S702" i="7"/>
  <c r="AX703" i="7"/>
  <c r="D699" i="7"/>
  <c r="AH678" i="8"/>
  <c r="AI678" i="8"/>
  <c r="AK678" i="8"/>
  <c r="AA656" i="8"/>
  <c r="R655" i="8"/>
  <c r="W676" i="8"/>
  <c r="V675" i="8"/>
  <c r="U654" i="8"/>
  <c r="AG655" i="8"/>
  <c r="X677" i="8"/>
  <c r="AB677" i="8" s="1"/>
  <c r="AO677" i="8"/>
  <c r="AQ677" i="8" s="1"/>
  <c r="AC684" i="5"/>
  <c r="AE684" i="5"/>
  <c r="U660" i="4"/>
  <c r="AG661" i="4"/>
  <c r="L660" i="5"/>
  <c r="U661" i="5"/>
  <c r="V683" i="5"/>
  <c r="R661" i="4"/>
  <c r="AA662" i="4"/>
  <c r="AP663" i="4"/>
  <c r="AJ663" i="4"/>
  <c r="Q681" i="5"/>
  <c r="P680" i="5"/>
  <c r="AA661" i="5"/>
  <c r="O660" i="5"/>
  <c r="R682" i="5"/>
  <c r="V682" i="5" s="1"/>
  <c r="AD662" i="5"/>
  <c r="AJ662" i="5"/>
  <c r="I653" i="5"/>
  <c r="Y654" i="5"/>
  <c r="O656" i="4"/>
  <c r="AE657" i="4"/>
  <c r="W679" i="4"/>
  <c r="X679" i="4" s="1"/>
  <c r="V678" i="4"/>
  <c r="AB680" i="4"/>
  <c r="AB681" i="4"/>
  <c r="AH682" i="4"/>
  <c r="AI682" i="4"/>
  <c r="AK682" i="4"/>
  <c r="AJ661" i="3"/>
  <c r="X660" i="3"/>
  <c r="AK683" i="3"/>
  <c r="AL683" i="3"/>
  <c r="AN683" i="3"/>
  <c r="AR683" i="3"/>
  <c r="AT683" i="3" s="1"/>
  <c r="U662" i="3"/>
  <c r="AD663" i="3"/>
  <c r="AL684" i="3"/>
  <c r="AK684" i="3"/>
  <c r="AN684" i="3"/>
  <c r="AS664" i="3"/>
  <c r="AM664" i="3"/>
  <c r="Z681" i="3"/>
  <c r="AR682" i="3"/>
  <c r="AT682" i="3" s="1"/>
  <c r="AH658" i="3"/>
  <c r="R657" i="3"/>
  <c r="R679" i="2"/>
  <c r="S680" i="2"/>
  <c r="AL663" i="2"/>
  <c r="AF663" i="2"/>
  <c r="N662" i="2"/>
  <c r="W663" i="2"/>
  <c r="Q661" i="2"/>
  <c r="AC662" i="2"/>
  <c r="X682" i="2"/>
  <c r="AD682" i="2" s="1"/>
  <c r="K657" i="2"/>
  <c r="AA658" i="2"/>
  <c r="T681" i="2"/>
  <c r="X681" i="2" s="1"/>
  <c r="AD681" i="2" s="1"/>
  <c r="AP657" i="8" l="1"/>
  <c r="AE656" i="8"/>
  <c r="AJ656" i="8" s="1"/>
  <c r="O655" i="8"/>
  <c r="S701" i="7"/>
  <c r="AX702" i="7"/>
  <c r="D698" i="7"/>
  <c r="W675" i="8"/>
  <c r="V674" i="8"/>
  <c r="AA655" i="8"/>
  <c r="R654" i="8"/>
  <c r="AH677" i="8"/>
  <c r="AI677" i="8"/>
  <c r="AK677" i="8"/>
  <c r="X676" i="8"/>
  <c r="AB676" i="8" s="1"/>
  <c r="AG654" i="8"/>
  <c r="U653" i="8"/>
  <c r="AG660" i="4"/>
  <c r="U659" i="4"/>
  <c r="AI682" i="5"/>
  <c r="AK682" i="5" s="1"/>
  <c r="AJ662" i="4"/>
  <c r="AP662" i="4"/>
  <c r="AC682" i="5"/>
  <c r="AE682" i="5"/>
  <c r="AB682" i="5"/>
  <c r="R660" i="4"/>
  <c r="AA661" i="4"/>
  <c r="AA660" i="5"/>
  <c r="O659" i="5"/>
  <c r="AB683" i="5"/>
  <c r="AC683" i="5"/>
  <c r="AE683" i="5"/>
  <c r="AD661" i="5"/>
  <c r="AJ661" i="5"/>
  <c r="Q680" i="5"/>
  <c r="P679" i="5"/>
  <c r="R681" i="5"/>
  <c r="V681" i="5" s="1"/>
  <c r="L659" i="5"/>
  <c r="U660" i="5"/>
  <c r="I652" i="5"/>
  <c r="Y653" i="5"/>
  <c r="AE656" i="4"/>
  <c r="O655" i="4"/>
  <c r="AH680" i="4"/>
  <c r="AI680" i="4"/>
  <c r="AK680" i="4"/>
  <c r="AH681" i="4"/>
  <c r="AI681" i="4"/>
  <c r="AK681" i="4"/>
  <c r="AO680" i="4"/>
  <c r="AQ680" i="4" s="1"/>
  <c r="W678" i="4"/>
  <c r="X678" i="4" s="1"/>
  <c r="V677" i="4"/>
  <c r="AO679" i="4"/>
  <c r="AQ679" i="4" s="1"/>
  <c r="X659" i="3"/>
  <c r="AJ660" i="3"/>
  <c r="AS663" i="3"/>
  <c r="AM663" i="3"/>
  <c r="U661" i="3"/>
  <c r="AD662" i="3"/>
  <c r="AE682" i="3"/>
  <c r="Z680" i="3"/>
  <c r="AH657" i="3"/>
  <c r="R656" i="3"/>
  <c r="AE681" i="3"/>
  <c r="N661" i="2"/>
  <c r="W662" i="2"/>
  <c r="T680" i="2"/>
  <c r="X680" i="2" s="1"/>
  <c r="AD680" i="2" s="1"/>
  <c r="K656" i="2"/>
  <c r="AA657" i="2"/>
  <c r="AF662" i="2"/>
  <c r="AL662" i="2"/>
  <c r="R678" i="2"/>
  <c r="S679" i="2"/>
  <c r="Q660" i="2"/>
  <c r="AC661" i="2"/>
  <c r="AE655" i="8" l="1"/>
  <c r="AJ655" i="8" s="1"/>
  <c r="O654" i="8"/>
  <c r="AP656" i="8"/>
  <c r="AO676" i="8"/>
  <c r="AQ676" i="8" s="1"/>
  <c r="S700" i="7"/>
  <c r="AX701" i="7"/>
  <c r="D697" i="7"/>
  <c r="AH676" i="8"/>
  <c r="AI676" i="8"/>
  <c r="AK676" i="8"/>
  <c r="AA654" i="8"/>
  <c r="R653" i="8"/>
  <c r="W674" i="8"/>
  <c r="V673" i="8"/>
  <c r="AG653" i="8"/>
  <c r="U652" i="8"/>
  <c r="X675" i="8"/>
  <c r="AB675" i="8" s="1"/>
  <c r="AI681" i="5"/>
  <c r="AK681" i="5" s="1"/>
  <c r="AG659" i="4"/>
  <c r="U658" i="4"/>
  <c r="R680" i="5"/>
  <c r="AI680" i="5" s="1"/>
  <c r="AK680" i="5" s="1"/>
  <c r="AP661" i="4"/>
  <c r="AJ661" i="4"/>
  <c r="AA660" i="4"/>
  <c r="R659" i="4"/>
  <c r="L658" i="5"/>
  <c r="U659" i="5"/>
  <c r="AB681" i="5"/>
  <c r="AC681" i="5"/>
  <c r="AE681" i="5"/>
  <c r="AA659" i="5"/>
  <c r="O658" i="5"/>
  <c r="P678" i="5"/>
  <c r="Q679" i="5"/>
  <c r="AJ660" i="5"/>
  <c r="AD660" i="5"/>
  <c r="I651" i="5"/>
  <c r="Y652" i="5"/>
  <c r="AE655" i="4"/>
  <c r="O654" i="4"/>
  <c r="AB678" i="4"/>
  <c r="AB679" i="4"/>
  <c r="W677" i="4"/>
  <c r="X677" i="4" s="1"/>
  <c r="V676" i="4"/>
  <c r="AR681" i="3"/>
  <c r="AT681" i="3" s="1"/>
  <c r="AJ659" i="3"/>
  <c r="X658" i="3"/>
  <c r="AK681" i="3"/>
  <c r="AL681" i="3"/>
  <c r="AN681" i="3"/>
  <c r="Z679" i="3"/>
  <c r="U660" i="3"/>
  <c r="AD661" i="3"/>
  <c r="AR680" i="3"/>
  <c r="AT680" i="3" s="1"/>
  <c r="AK682" i="3"/>
  <c r="AL682" i="3"/>
  <c r="AN682" i="3"/>
  <c r="AH656" i="3"/>
  <c r="R655" i="3"/>
  <c r="AM662" i="3"/>
  <c r="AS662" i="3"/>
  <c r="R677" i="2"/>
  <c r="S678" i="2"/>
  <c r="Q659" i="2"/>
  <c r="AC660" i="2"/>
  <c r="T679" i="2"/>
  <c r="X679" i="2" s="1"/>
  <c r="AD679" i="2" s="1"/>
  <c r="K655" i="2"/>
  <c r="AA656" i="2"/>
  <c r="N660" i="2"/>
  <c r="W661" i="2"/>
  <c r="AL661" i="2" s="1"/>
  <c r="AP655" i="8" l="1"/>
  <c r="O653" i="8"/>
  <c r="AE654" i="8"/>
  <c r="AP654" i="8" s="1"/>
  <c r="S699" i="7"/>
  <c r="AX700" i="7"/>
  <c r="D696" i="7"/>
  <c r="AH675" i="8"/>
  <c r="AI675" i="8"/>
  <c r="AK675" i="8"/>
  <c r="AO675" i="8"/>
  <c r="AQ675" i="8" s="1"/>
  <c r="U651" i="8"/>
  <c r="AG652" i="8"/>
  <c r="R652" i="8"/>
  <c r="AA653" i="8"/>
  <c r="AJ654" i="8"/>
  <c r="W673" i="8"/>
  <c r="V672" i="8"/>
  <c r="X674" i="8"/>
  <c r="AO674" i="8"/>
  <c r="AQ674" i="8" s="1"/>
  <c r="AB674" i="8"/>
  <c r="V680" i="5"/>
  <c r="AC680" i="5" s="1"/>
  <c r="U657" i="4"/>
  <c r="AG658" i="4"/>
  <c r="R679" i="5"/>
  <c r="AI679" i="5" s="1"/>
  <c r="AK679" i="5" s="1"/>
  <c r="Q678" i="5"/>
  <c r="P677" i="5"/>
  <c r="L657" i="5"/>
  <c r="U658" i="5"/>
  <c r="AA659" i="4"/>
  <c r="R658" i="4"/>
  <c r="AA658" i="5"/>
  <c r="O657" i="5"/>
  <c r="AP660" i="4"/>
  <c r="AJ660" i="4"/>
  <c r="AD659" i="5"/>
  <c r="AJ659" i="5"/>
  <c r="AB680" i="5"/>
  <c r="Y651" i="5"/>
  <c r="I650" i="5"/>
  <c r="AE654" i="4"/>
  <c r="O653" i="4"/>
  <c r="AO678" i="4"/>
  <c r="AQ678" i="4" s="1"/>
  <c r="AH678" i="4"/>
  <c r="AI678" i="4"/>
  <c r="AK678" i="4"/>
  <c r="W676" i="4"/>
  <c r="X676" i="4" s="1"/>
  <c r="V675" i="4"/>
  <c r="AH679" i="4"/>
  <c r="AI679" i="4"/>
  <c r="AK679" i="4"/>
  <c r="AB677" i="4"/>
  <c r="AJ658" i="3"/>
  <c r="X657" i="3"/>
  <c r="AR679" i="3"/>
  <c r="AT679" i="3" s="1"/>
  <c r="AS661" i="3"/>
  <c r="AM661" i="3"/>
  <c r="Z678" i="3"/>
  <c r="AD660" i="3"/>
  <c r="U659" i="3"/>
  <c r="R654" i="3"/>
  <c r="AH655" i="3"/>
  <c r="AE680" i="3"/>
  <c r="N659" i="2"/>
  <c r="W660" i="2"/>
  <c r="AL660" i="2" s="1"/>
  <c r="Q658" i="2"/>
  <c r="AC659" i="2"/>
  <c r="R676" i="2"/>
  <c r="S677" i="2"/>
  <c r="K654" i="2"/>
  <c r="AA655" i="2"/>
  <c r="AF661" i="2"/>
  <c r="T678" i="2"/>
  <c r="X678" i="2" s="1"/>
  <c r="AD678" i="2" s="1"/>
  <c r="AE653" i="8" l="1"/>
  <c r="O652" i="8"/>
  <c r="S698" i="7"/>
  <c r="AX699" i="7"/>
  <c r="D695" i="7"/>
  <c r="U650" i="8"/>
  <c r="AG651" i="8"/>
  <c r="AA652" i="8"/>
  <c r="R651" i="8"/>
  <c r="X673" i="8"/>
  <c r="AB673" i="8" s="1"/>
  <c r="AH674" i="8"/>
  <c r="AI674" i="8"/>
  <c r="AK674" i="8"/>
  <c r="W672" i="8"/>
  <c r="V671" i="8"/>
  <c r="AE680" i="5"/>
  <c r="V679" i="5"/>
  <c r="AB679" i="5" s="1"/>
  <c r="AG657" i="4"/>
  <c r="U656" i="4"/>
  <c r="AJ659" i="4"/>
  <c r="AP659" i="4"/>
  <c r="R657" i="4"/>
  <c r="AA658" i="4"/>
  <c r="U657" i="5"/>
  <c r="L656" i="5"/>
  <c r="P676" i="5"/>
  <c r="Q677" i="5"/>
  <c r="R678" i="5"/>
  <c r="AI678" i="5" s="1"/>
  <c r="AK678" i="5" s="1"/>
  <c r="O656" i="5"/>
  <c r="AA657" i="5"/>
  <c r="AC679" i="5"/>
  <c r="AJ658" i="5"/>
  <c r="AD658" i="5"/>
  <c r="Y650" i="5"/>
  <c r="I649" i="5"/>
  <c r="AE653" i="4"/>
  <c r="O652" i="4"/>
  <c r="AO677" i="4"/>
  <c r="AQ677" i="4" s="1"/>
  <c r="AO676" i="4"/>
  <c r="AQ676" i="4" s="1"/>
  <c r="AI677" i="4"/>
  <c r="AH677" i="4"/>
  <c r="AK677" i="4"/>
  <c r="W675" i="4"/>
  <c r="X675" i="4" s="1"/>
  <c r="V674" i="4"/>
  <c r="X656" i="3"/>
  <c r="AJ657" i="3"/>
  <c r="AE679" i="3"/>
  <c r="AK679" i="3" s="1"/>
  <c r="Z677" i="3"/>
  <c r="AE678" i="3"/>
  <c r="R653" i="3"/>
  <c r="AH654" i="3"/>
  <c r="AK680" i="3"/>
  <c r="AL680" i="3"/>
  <c r="AN680" i="3"/>
  <c r="U658" i="3"/>
  <c r="AD659" i="3"/>
  <c r="AS660" i="3"/>
  <c r="AM660" i="3"/>
  <c r="T677" i="2"/>
  <c r="AL659" i="2"/>
  <c r="AF659" i="2"/>
  <c r="K653" i="2"/>
  <c r="AA654" i="2"/>
  <c r="N658" i="2"/>
  <c r="W659" i="2"/>
  <c r="Q657" i="2"/>
  <c r="AC658" i="2"/>
  <c r="AF660" i="2"/>
  <c r="R675" i="2"/>
  <c r="S676" i="2"/>
  <c r="AE652" i="8" l="1"/>
  <c r="AP652" i="8" s="1"/>
  <c r="O651" i="8"/>
  <c r="AP653" i="8"/>
  <c r="AJ653" i="8"/>
  <c r="AO673" i="8"/>
  <c r="AQ673" i="8" s="1"/>
  <c r="S697" i="7"/>
  <c r="AX698" i="7"/>
  <c r="D694" i="7"/>
  <c r="AH673" i="8"/>
  <c r="AI673" i="8"/>
  <c r="AK673" i="8"/>
  <c r="AA651" i="8"/>
  <c r="R650" i="8"/>
  <c r="W671" i="8"/>
  <c r="V670" i="8"/>
  <c r="AG650" i="8"/>
  <c r="U649" i="8"/>
  <c r="X672" i="8"/>
  <c r="AO672" i="8" s="1"/>
  <c r="AQ672" i="8" s="1"/>
  <c r="AE679" i="5"/>
  <c r="AG656" i="4"/>
  <c r="U655" i="4"/>
  <c r="P675" i="5"/>
  <c r="Q676" i="5"/>
  <c r="L655" i="5"/>
  <c r="U656" i="5"/>
  <c r="AD657" i="5"/>
  <c r="AJ657" i="5"/>
  <c r="AA656" i="5"/>
  <c r="O655" i="5"/>
  <c r="AJ658" i="4"/>
  <c r="AP658" i="4"/>
  <c r="V678" i="5"/>
  <c r="AA657" i="4"/>
  <c r="R656" i="4"/>
  <c r="R677" i="5"/>
  <c r="V677" i="5" s="1"/>
  <c r="Y649" i="5"/>
  <c r="I648" i="5"/>
  <c r="AE652" i="4"/>
  <c r="O651" i="4"/>
  <c r="W674" i="4"/>
  <c r="X674" i="4" s="1"/>
  <c r="V673" i="4"/>
  <c r="AB676" i="4"/>
  <c r="AO675" i="4"/>
  <c r="AQ675" i="4" s="1"/>
  <c r="AL679" i="3"/>
  <c r="AN679" i="3"/>
  <c r="AR678" i="3"/>
  <c r="AT678" i="3" s="1"/>
  <c r="AJ656" i="3"/>
  <c r="X655" i="3"/>
  <c r="AK678" i="3"/>
  <c r="AL678" i="3"/>
  <c r="AN678" i="3"/>
  <c r="AH653" i="3"/>
  <c r="R652" i="3"/>
  <c r="AS659" i="3"/>
  <c r="AM659" i="3"/>
  <c r="U657" i="3"/>
  <c r="AD658" i="3"/>
  <c r="AR677" i="3"/>
  <c r="AT677" i="3" s="1"/>
  <c r="Z676" i="3"/>
  <c r="T676" i="2"/>
  <c r="X676" i="2" s="1"/>
  <c r="AD676" i="2" s="1"/>
  <c r="N657" i="2"/>
  <c r="W658" i="2"/>
  <c r="AF658" i="2" s="1"/>
  <c r="K652" i="2"/>
  <c r="AA653" i="2"/>
  <c r="X677" i="2"/>
  <c r="AD677" i="2" s="1"/>
  <c r="R674" i="2"/>
  <c r="S675" i="2"/>
  <c r="Q656" i="2"/>
  <c r="AC657" i="2"/>
  <c r="AJ652" i="8" l="1"/>
  <c r="O650" i="8"/>
  <c r="AE651" i="8"/>
  <c r="AJ651" i="8" s="1"/>
  <c r="AB672" i="8"/>
  <c r="S696" i="7"/>
  <c r="AX697" i="7"/>
  <c r="D693" i="7"/>
  <c r="R649" i="8"/>
  <c r="AA650" i="8"/>
  <c r="W670" i="8"/>
  <c r="V669" i="8"/>
  <c r="AH672" i="8"/>
  <c r="AI672" i="8"/>
  <c r="AK672" i="8"/>
  <c r="X671" i="8"/>
  <c r="AB671" i="8" s="1"/>
  <c r="AG649" i="8"/>
  <c r="U648" i="8"/>
  <c r="AG655" i="4"/>
  <c r="U654" i="4"/>
  <c r="AI677" i="5"/>
  <c r="AK677" i="5" s="1"/>
  <c r="O654" i="5"/>
  <c r="AA655" i="5"/>
  <c r="AP657" i="4"/>
  <c r="AJ657" i="4"/>
  <c r="U655" i="5"/>
  <c r="L654" i="5"/>
  <c r="AC677" i="5"/>
  <c r="AE677" i="5"/>
  <c r="AB677" i="5"/>
  <c r="R676" i="5"/>
  <c r="V676" i="5" s="1"/>
  <c r="AJ656" i="5"/>
  <c r="AD656" i="5"/>
  <c r="R655" i="4"/>
  <c r="AA656" i="4"/>
  <c r="AB678" i="5"/>
  <c r="AE678" i="5"/>
  <c r="AC678" i="5"/>
  <c r="P674" i="5"/>
  <c r="Q675" i="5"/>
  <c r="I647" i="5"/>
  <c r="Y648" i="5"/>
  <c r="AE651" i="4"/>
  <c r="O650" i="4"/>
  <c r="AB675" i="4"/>
  <c r="AK675" i="4" s="1"/>
  <c r="AO674" i="4"/>
  <c r="AQ674" i="4" s="1"/>
  <c r="W673" i="4"/>
  <c r="X673" i="4" s="1"/>
  <c r="V672" i="4"/>
  <c r="AH676" i="4"/>
  <c r="AI676" i="4"/>
  <c r="AK676" i="4"/>
  <c r="X654" i="3"/>
  <c r="AJ655" i="3"/>
  <c r="AS658" i="3"/>
  <c r="AM658" i="3"/>
  <c r="Z675" i="3"/>
  <c r="AH652" i="3"/>
  <c r="R651" i="3"/>
  <c r="AD657" i="3"/>
  <c r="U656" i="3"/>
  <c r="AR676" i="3"/>
  <c r="AT676" i="3" s="1"/>
  <c r="AE677" i="3"/>
  <c r="AL658" i="2"/>
  <c r="N656" i="2"/>
  <c r="W657" i="2"/>
  <c r="AL657" i="2" s="1"/>
  <c r="R673" i="2"/>
  <c r="S674" i="2"/>
  <c r="T675" i="2"/>
  <c r="X675" i="2" s="1"/>
  <c r="AD675" i="2" s="1"/>
  <c r="Q655" i="2"/>
  <c r="AC656" i="2"/>
  <c r="K651" i="2"/>
  <c r="AA652" i="2"/>
  <c r="O649" i="8" l="1"/>
  <c r="AE650" i="8"/>
  <c r="AJ650" i="8" s="1"/>
  <c r="AP651" i="8"/>
  <c r="S695" i="7"/>
  <c r="AX696" i="7"/>
  <c r="D692" i="7"/>
  <c r="AH671" i="8"/>
  <c r="AI671" i="8"/>
  <c r="AK671" i="8"/>
  <c r="U647" i="8"/>
  <c r="AG648" i="8"/>
  <c r="X670" i="8"/>
  <c r="AB670" i="8" s="1"/>
  <c r="W669" i="8"/>
  <c r="V668" i="8"/>
  <c r="AO671" i="8"/>
  <c r="AQ671" i="8" s="1"/>
  <c r="R648" i="8"/>
  <c r="AA649" i="8"/>
  <c r="AI676" i="5"/>
  <c r="AK676" i="5" s="1"/>
  <c r="AG654" i="4"/>
  <c r="U653" i="4"/>
  <c r="R654" i="4"/>
  <c r="AA655" i="4"/>
  <c r="U654" i="5"/>
  <c r="L653" i="5"/>
  <c r="R675" i="5"/>
  <c r="AI675" i="5" s="1"/>
  <c r="AK675" i="5" s="1"/>
  <c r="Q674" i="5"/>
  <c r="P673" i="5"/>
  <c r="AC676" i="5"/>
  <c r="AE676" i="5"/>
  <c r="AB676" i="5"/>
  <c r="AJ655" i="5"/>
  <c r="AD655" i="5"/>
  <c r="O653" i="5"/>
  <c r="AA654" i="5"/>
  <c r="AJ656" i="4"/>
  <c r="AP656" i="4"/>
  <c r="Y647" i="5"/>
  <c r="I646" i="5"/>
  <c r="AI675" i="4"/>
  <c r="AH675" i="4"/>
  <c r="AE650" i="4"/>
  <c r="O649" i="4"/>
  <c r="AB674" i="4"/>
  <c r="AH674" i="4" s="1"/>
  <c r="W672" i="4"/>
  <c r="X672" i="4" s="1"/>
  <c r="V671" i="4"/>
  <c r="AO673" i="4"/>
  <c r="AQ673" i="4" s="1"/>
  <c r="X653" i="3"/>
  <c r="AJ654" i="3"/>
  <c r="Z674" i="3"/>
  <c r="U655" i="3"/>
  <c r="AD656" i="3"/>
  <c r="AR675" i="3"/>
  <c r="AT675" i="3" s="1"/>
  <c r="AE676" i="3"/>
  <c r="AK677" i="3"/>
  <c r="AL677" i="3"/>
  <c r="AN677" i="3"/>
  <c r="AS657" i="3"/>
  <c r="AM657" i="3"/>
  <c r="AH651" i="3"/>
  <c r="R650" i="3"/>
  <c r="T674" i="2"/>
  <c r="R672" i="2"/>
  <c r="S673" i="2"/>
  <c r="N655" i="2"/>
  <c r="W656" i="2"/>
  <c r="AL656" i="2" s="1"/>
  <c r="K650" i="2"/>
  <c r="AA651" i="2"/>
  <c r="Q654" i="2"/>
  <c r="AC655" i="2"/>
  <c r="AF657" i="2"/>
  <c r="AP650" i="8" l="1"/>
  <c r="O648" i="8"/>
  <c r="AE649" i="8"/>
  <c r="AJ649" i="8" s="1"/>
  <c r="AO670" i="8"/>
  <c r="AQ670" i="8" s="1"/>
  <c r="S694" i="7"/>
  <c r="AX695" i="7"/>
  <c r="D691" i="7"/>
  <c r="AI670" i="8"/>
  <c r="AH670" i="8"/>
  <c r="AK670" i="8"/>
  <c r="U646" i="8"/>
  <c r="AG647" i="8"/>
  <c r="W668" i="8"/>
  <c r="V667" i="8"/>
  <c r="AA648" i="8"/>
  <c r="R647" i="8"/>
  <c r="X669" i="8"/>
  <c r="AB669" i="8" s="1"/>
  <c r="AG653" i="4"/>
  <c r="U652" i="4"/>
  <c r="V675" i="5"/>
  <c r="AC675" i="5" s="1"/>
  <c r="AD654" i="5"/>
  <c r="AJ654" i="5"/>
  <c r="Q673" i="5"/>
  <c r="P672" i="5"/>
  <c r="O652" i="5"/>
  <c r="AA653" i="5"/>
  <c r="R674" i="5"/>
  <c r="V674" i="5" s="1"/>
  <c r="U653" i="5"/>
  <c r="L652" i="5"/>
  <c r="AP655" i="4"/>
  <c r="AJ655" i="4"/>
  <c r="AA654" i="4"/>
  <c r="R653" i="4"/>
  <c r="Y646" i="5"/>
  <c r="I645" i="5"/>
  <c r="AI674" i="4"/>
  <c r="AK674" i="4"/>
  <c r="AE649" i="4"/>
  <c r="O648" i="4"/>
  <c r="W671" i="4"/>
  <c r="X671" i="4" s="1"/>
  <c r="V670" i="4"/>
  <c r="AO672" i="4"/>
  <c r="AQ672" i="4" s="1"/>
  <c r="AB673" i="4"/>
  <c r="X652" i="3"/>
  <c r="AJ653" i="3"/>
  <c r="AH650" i="3"/>
  <c r="R649" i="3"/>
  <c r="AM656" i="3"/>
  <c r="AS656" i="3"/>
  <c r="AD655" i="3"/>
  <c r="U654" i="3"/>
  <c r="AK676" i="3"/>
  <c r="AL676" i="3"/>
  <c r="AN676" i="3"/>
  <c r="AE675" i="3"/>
  <c r="Z673" i="3"/>
  <c r="K649" i="2"/>
  <c r="AA650" i="2"/>
  <c r="AL655" i="2"/>
  <c r="AF655" i="2"/>
  <c r="N654" i="2"/>
  <c r="W655" i="2"/>
  <c r="AF656" i="2"/>
  <c r="R671" i="2"/>
  <c r="S672" i="2"/>
  <c r="Q653" i="2"/>
  <c r="AC654" i="2"/>
  <c r="X674" i="2"/>
  <c r="AD674" i="2" s="1"/>
  <c r="T673" i="2"/>
  <c r="X673" i="2" s="1"/>
  <c r="AD673" i="2" s="1"/>
  <c r="AE648" i="8" l="1"/>
  <c r="AJ648" i="8" s="1"/>
  <c r="O647" i="8"/>
  <c r="AP649" i="8"/>
  <c r="S693" i="7"/>
  <c r="AX694" i="7"/>
  <c r="D690" i="7"/>
  <c r="AH669" i="8"/>
  <c r="AI669" i="8"/>
  <c r="AK669" i="8"/>
  <c r="R646" i="8"/>
  <c r="AA647" i="8"/>
  <c r="W667" i="8"/>
  <c r="V666" i="8"/>
  <c r="X668" i="8"/>
  <c r="AB668" i="8" s="1"/>
  <c r="AO669" i="8"/>
  <c r="AQ669" i="8" s="1"/>
  <c r="AG646" i="8"/>
  <c r="U645" i="8"/>
  <c r="AB675" i="5"/>
  <c r="AE675" i="5"/>
  <c r="AG652" i="4"/>
  <c r="U651" i="4"/>
  <c r="AI674" i="5"/>
  <c r="AK674" i="5" s="1"/>
  <c r="AC674" i="5"/>
  <c r="AE674" i="5"/>
  <c r="AB674" i="5"/>
  <c r="L651" i="5"/>
  <c r="U652" i="5"/>
  <c r="AD653" i="5"/>
  <c r="AJ653" i="5"/>
  <c r="AA652" i="5"/>
  <c r="O651" i="5"/>
  <c r="P671" i="5"/>
  <c r="Q672" i="5"/>
  <c r="R673" i="5"/>
  <c r="AI673" i="5" s="1"/>
  <c r="AK673" i="5" s="1"/>
  <c r="AA653" i="4"/>
  <c r="R652" i="4"/>
  <c r="AP654" i="4"/>
  <c r="AJ654" i="4"/>
  <c r="I644" i="5"/>
  <c r="Y645" i="5"/>
  <c r="AE648" i="4"/>
  <c r="O647" i="4"/>
  <c r="AB672" i="4"/>
  <c r="AI673" i="4"/>
  <c r="AH673" i="4"/>
  <c r="AK673" i="4"/>
  <c r="AB671" i="4"/>
  <c r="W670" i="4"/>
  <c r="X670" i="4" s="1"/>
  <c r="V669" i="4"/>
  <c r="AJ652" i="3"/>
  <c r="X651" i="3"/>
  <c r="AE674" i="3"/>
  <c r="AN674" i="3" s="1"/>
  <c r="AR674" i="3"/>
  <c r="AT674" i="3" s="1"/>
  <c r="U653" i="3"/>
  <c r="AD654" i="3"/>
  <c r="Z672" i="3"/>
  <c r="AS655" i="3"/>
  <c r="AM655" i="3"/>
  <c r="AL675" i="3"/>
  <c r="AK675" i="3"/>
  <c r="AN675" i="3"/>
  <c r="R648" i="3"/>
  <c r="AH649" i="3"/>
  <c r="AE673" i="3"/>
  <c r="K648" i="2"/>
  <c r="AA649" i="2"/>
  <c r="T672" i="2"/>
  <c r="R670" i="2"/>
  <c r="S671" i="2"/>
  <c r="AL654" i="2"/>
  <c r="AF654" i="2"/>
  <c r="Q652" i="2"/>
  <c r="AC653" i="2"/>
  <c r="N653" i="2"/>
  <c r="W654" i="2"/>
  <c r="AP648" i="8" l="1"/>
  <c r="O646" i="8"/>
  <c r="AE647" i="8"/>
  <c r="AP647" i="8" s="1"/>
  <c r="S692" i="7"/>
  <c r="AX693" i="7"/>
  <c r="D689" i="7"/>
  <c r="AH668" i="8"/>
  <c r="AI668" i="8"/>
  <c r="AK668" i="8"/>
  <c r="X667" i="8"/>
  <c r="AO667" i="8" s="1"/>
  <c r="AQ667" i="8" s="1"/>
  <c r="AA646" i="8"/>
  <c r="R645" i="8"/>
  <c r="AO668" i="8"/>
  <c r="AQ668" i="8" s="1"/>
  <c r="U644" i="8"/>
  <c r="AG645" i="8"/>
  <c r="W666" i="8"/>
  <c r="V665" i="8"/>
  <c r="V673" i="5"/>
  <c r="AG651" i="4"/>
  <c r="U650" i="4"/>
  <c r="AP653" i="4"/>
  <c r="AJ653" i="4"/>
  <c r="AC673" i="5"/>
  <c r="AB673" i="5"/>
  <c r="AE673" i="5"/>
  <c r="U651" i="5"/>
  <c r="L650" i="5"/>
  <c r="R672" i="5"/>
  <c r="AI672" i="5" s="1"/>
  <c r="AK672" i="5" s="1"/>
  <c r="Q671" i="5"/>
  <c r="P670" i="5"/>
  <c r="O650" i="5"/>
  <c r="AA651" i="5"/>
  <c r="R651" i="4"/>
  <c r="AA652" i="4"/>
  <c r="AJ652" i="5"/>
  <c r="AD652" i="5"/>
  <c r="AL674" i="3"/>
  <c r="I643" i="5"/>
  <c r="Y644" i="5"/>
  <c r="AO671" i="4"/>
  <c r="AQ671" i="4" s="1"/>
  <c r="AE647" i="4"/>
  <c r="O646" i="4"/>
  <c r="AK674" i="3"/>
  <c r="AI671" i="4"/>
  <c r="AH671" i="4"/>
  <c r="AK671" i="4"/>
  <c r="AI672" i="4"/>
  <c r="AH672" i="4"/>
  <c r="AK672" i="4"/>
  <c r="W669" i="4"/>
  <c r="X669" i="4" s="1"/>
  <c r="V668" i="4"/>
  <c r="AO670" i="4"/>
  <c r="AQ670" i="4" s="1"/>
  <c r="AJ651" i="3"/>
  <c r="X650" i="3"/>
  <c r="AK673" i="3"/>
  <c r="AL673" i="3"/>
  <c r="AN673" i="3"/>
  <c r="AR672" i="3"/>
  <c r="AT672" i="3" s="1"/>
  <c r="AH648" i="3"/>
  <c r="R647" i="3"/>
  <c r="AS654" i="3"/>
  <c r="AM654" i="3"/>
  <c r="AR673" i="3"/>
  <c r="AT673" i="3" s="1"/>
  <c r="AD653" i="3"/>
  <c r="U652" i="3"/>
  <c r="Z671" i="3"/>
  <c r="Q651" i="2"/>
  <c r="AC652" i="2"/>
  <c r="N652" i="2"/>
  <c r="W653" i="2"/>
  <c r="AL653" i="2" s="1"/>
  <c r="X672" i="2"/>
  <c r="AD672" i="2" s="1"/>
  <c r="T671" i="2"/>
  <c r="K647" i="2"/>
  <c r="AA648" i="2"/>
  <c r="R669" i="2"/>
  <c r="S670" i="2"/>
  <c r="O645" i="8" l="1"/>
  <c r="AE646" i="8"/>
  <c r="AJ646" i="8" s="1"/>
  <c r="AJ647" i="8"/>
  <c r="AB667" i="8"/>
  <c r="S691" i="7"/>
  <c r="AX692" i="7"/>
  <c r="D688" i="7"/>
  <c r="W665" i="8"/>
  <c r="V664" i="8"/>
  <c r="AG644" i="8"/>
  <c r="U643" i="8"/>
  <c r="X666" i="8"/>
  <c r="AO666" i="8" s="1"/>
  <c r="AQ666" i="8" s="1"/>
  <c r="AH667" i="8"/>
  <c r="AI667" i="8"/>
  <c r="AK667" i="8"/>
  <c r="AA645" i="8"/>
  <c r="R644" i="8"/>
  <c r="U649" i="4"/>
  <c r="AG650" i="4"/>
  <c r="R650" i="4"/>
  <c r="AA651" i="4"/>
  <c r="U650" i="5"/>
  <c r="L649" i="5"/>
  <c r="AP652" i="4"/>
  <c r="AJ652" i="4"/>
  <c r="AD651" i="5"/>
  <c r="AJ651" i="5"/>
  <c r="O649" i="5"/>
  <c r="AA650" i="5"/>
  <c r="P669" i="5"/>
  <c r="Q670" i="5"/>
  <c r="R671" i="5"/>
  <c r="AI671" i="5" s="1"/>
  <c r="AK671" i="5" s="1"/>
  <c r="V672" i="5"/>
  <c r="Y643" i="5"/>
  <c r="I642" i="5"/>
  <c r="O645" i="4"/>
  <c r="AE646" i="4"/>
  <c r="AB670" i="4"/>
  <c r="W668" i="4"/>
  <c r="X668" i="4" s="1"/>
  <c r="V667" i="4"/>
  <c r="AB669" i="4"/>
  <c r="X649" i="3"/>
  <c r="AJ650" i="3"/>
  <c r="AS653" i="3"/>
  <c r="AM653" i="3"/>
  <c r="R646" i="3"/>
  <c r="AH647" i="3"/>
  <c r="Z670" i="3"/>
  <c r="AE672" i="3"/>
  <c r="AR671" i="3"/>
  <c r="AT671" i="3" s="1"/>
  <c r="U651" i="3"/>
  <c r="AD652" i="3"/>
  <c r="N651" i="2"/>
  <c r="W652" i="2"/>
  <c r="Q650" i="2"/>
  <c r="AC651" i="2"/>
  <c r="AF653" i="2"/>
  <c r="X671" i="2"/>
  <c r="AD671" i="2" s="1"/>
  <c r="R668" i="2"/>
  <c r="S669" i="2"/>
  <c r="K646" i="2"/>
  <c r="AA647" i="2"/>
  <c r="AL652" i="2"/>
  <c r="AF652" i="2"/>
  <c r="X670" i="2"/>
  <c r="AD670" i="2" s="1"/>
  <c r="T670" i="2"/>
  <c r="AE645" i="8" l="1"/>
  <c r="O644" i="8"/>
  <c r="AP646" i="8"/>
  <c r="S690" i="7"/>
  <c r="AX691" i="7"/>
  <c r="D687" i="7"/>
  <c r="W664" i="8"/>
  <c r="V663" i="8"/>
  <c r="X665" i="8"/>
  <c r="AB665" i="8" s="1"/>
  <c r="U642" i="8"/>
  <c r="AG643" i="8"/>
  <c r="AA644" i="8"/>
  <c r="R643" i="8"/>
  <c r="AB666" i="8"/>
  <c r="AG649" i="4"/>
  <c r="U648" i="4"/>
  <c r="V671" i="5"/>
  <c r="AE671" i="5" s="1"/>
  <c r="AE672" i="5"/>
  <c r="AB672" i="5"/>
  <c r="AC672" i="5"/>
  <c r="AC671" i="5"/>
  <c r="R670" i="5"/>
  <c r="V670" i="5" s="1"/>
  <c r="U649" i="5"/>
  <c r="L648" i="5"/>
  <c r="Q669" i="5"/>
  <c r="P668" i="5"/>
  <c r="AD650" i="5"/>
  <c r="AJ650" i="5"/>
  <c r="AJ651" i="4"/>
  <c r="AP651" i="4"/>
  <c r="AA649" i="5"/>
  <c r="O648" i="5"/>
  <c r="R649" i="4"/>
  <c r="AA650" i="4"/>
  <c r="I641" i="5"/>
  <c r="Y642" i="5"/>
  <c r="O644" i="4"/>
  <c r="AE645" i="4"/>
  <c r="AI669" i="4"/>
  <c r="AH669" i="4"/>
  <c r="AK669" i="4"/>
  <c r="AO668" i="4"/>
  <c r="AQ668" i="4" s="1"/>
  <c r="AO669" i="4"/>
  <c r="AQ669" i="4" s="1"/>
  <c r="W667" i="4"/>
  <c r="X667" i="4" s="1"/>
  <c r="V666" i="4"/>
  <c r="AI670" i="4"/>
  <c r="AH670" i="4"/>
  <c r="AK670" i="4"/>
  <c r="X648" i="3"/>
  <c r="AJ649" i="3"/>
  <c r="AL672" i="3"/>
  <c r="AK672" i="3"/>
  <c r="AN672" i="3"/>
  <c r="R645" i="3"/>
  <c r="AH646" i="3"/>
  <c r="AS652" i="3"/>
  <c r="AM652" i="3"/>
  <c r="AR670" i="3"/>
  <c r="AT670" i="3" s="1"/>
  <c r="AE671" i="3"/>
  <c r="U650" i="3"/>
  <c r="AD651" i="3"/>
  <c r="Z669" i="3"/>
  <c r="K645" i="2"/>
  <c r="AA646" i="2"/>
  <c r="N650" i="2"/>
  <c r="W651" i="2"/>
  <c r="AL651" i="2" s="1"/>
  <c r="Q649" i="2"/>
  <c r="AC650" i="2"/>
  <c r="T669" i="2"/>
  <c r="R667" i="2"/>
  <c r="S668" i="2"/>
  <c r="AO665" i="8" l="1"/>
  <c r="AQ665" i="8" s="1"/>
  <c r="AP645" i="8"/>
  <c r="AJ645" i="8"/>
  <c r="AE644" i="8"/>
  <c r="AJ644" i="8" s="1"/>
  <c r="O643" i="8"/>
  <c r="S689" i="7"/>
  <c r="AX690" i="7"/>
  <c r="D686" i="7"/>
  <c r="AH665" i="8"/>
  <c r="AI665" i="8"/>
  <c r="AK665" i="8"/>
  <c r="AH666" i="8"/>
  <c r="AI666" i="8"/>
  <c r="AK666" i="8"/>
  <c r="W663" i="8"/>
  <c r="V662" i="8"/>
  <c r="X664" i="8"/>
  <c r="AO664" i="8" s="1"/>
  <c r="AQ664" i="8" s="1"/>
  <c r="AB664" i="8"/>
  <c r="AA643" i="8"/>
  <c r="R642" i="8"/>
  <c r="AG642" i="8"/>
  <c r="U641" i="8"/>
  <c r="AB671" i="5"/>
  <c r="AG648" i="4"/>
  <c r="U647" i="4"/>
  <c r="AI670" i="5"/>
  <c r="AK670" i="5" s="1"/>
  <c r="AE670" i="5"/>
  <c r="AB670" i="5"/>
  <c r="AC670" i="5"/>
  <c r="AP650" i="4"/>
  <c r="AJ650" i="4"/>
  <c r="AA649" i="4"/>
  <c r="R648" i="4"/>
  <c r="P667" i="5"/>
  <c r="Q668" i="5"/>
  <c r="O647" i="5"/>
  <c r="AA648" i="5"/>
  <c r="R669" i="5"/>
  <c r="V669" i="5" s="1"/>
  <c r="AJ649" i="5"/>
  <c r="AD649" i="5"/>
  <c r="L647" i="5"/>
  <c r="U648" i="5"/>
  <c r="Y641" i="5"/>
  <c r="I640" i="5"/>
  <c r="AE644" i="4"/>
  <c r="O643" i="4"/>
  <c r="W666" i="4"/>
  <c r="X666" i="4" s="1"/>
  <c r="V665" i="4"/>
  <c r="AB668" i="4"/>
  <c r="AO667" i="4"/>
  <c r="AQ667" i="4" s="1"/>
  <c r="AJ648" i="3"/>
  <c r="X647" i="3"/>
  <c r="AH645" i="3"/>
  <c r="R644" i="3"/>
  <c r="AK671" i="3"/>
  <c r="AL671" i="3"/>
  <c r="AN671" i="3"/>
  <c r="AS651" i="3"/>
  <c r="AM651" i="3"/>
  <c r="AE670" i="3"/>
  <c r="AR669" i="3"/>
  <c r="AT669" i="3" s="1"/>
  <c r="Z668" i="3"/>
  <c r="AD650" i="3"/>
  <c r="U649" i="3"/>
  <c r="X669" i="2"/>
  <c r="AD669" i="2" s="1"/>
  <c r="R666" i="2"/>
  <c r="S667" i="2"/>
  <c r="AF651" i="2"/>
  <c r="AL650" i="2"/>
  <c r="AF650" i="2"/>
  <c r="N649" i="2"/>
  <c r="W650" i="2"/>
  <c r="K644" i="2"/>
  <c r="AA645" i="2"/>
  <c r="T668" i="2"/>
  <c r="X668" i="2" s="1"/>
  <c r="AD668" i="2" s="1"/>
  <c r="Q648" i="2"/>
  <c r="AC649" i="2"/>
  <c r="AP644" i="8" l="1"/>
  <c r="AE643" i="8"/>
  <c r="AP643" i="8" s="1"/>
  <c r="O642" i="8"/>
  <c r="S688" i="7"/>
  <c r="AX689" i="7"/>
  <c r="D685" i="7"/>
  <c r="X663" i="8"/>
  <c r="AB663" i="8" s="1"/>
  <c r="AA642" i="8"/>
  <c r="R641" i="8"/>
  <c r="AI664" i="8"/>
  <c r="AH664" i="8"/>
  <c r="AK664" i="8"/>
  <c r="U640" i="8"/>
  <c r="AG641" i="8"/>
  <c r="W662" i="8"/>
  <c r="V661" i="8"/>
  <c r="U646" i="4"/>
  <c r="AG647" i="4"/>
  <c r="AI669" i="5"/>
  <c r="AK669" i="5" s="1"/>
  <c r="AJ649" i="4"/>
  <c r="AP649" i="4"/>
  <c r="AB669" i="5"/>
  <c r="AC669" i="5"/>
  <c r="AE669" i="5"/>
  <c r="AJ648" i="5"/>
  <c r="AD648" i="5"/>
  <c r="O646" i="5"/>
  <c r="AA647" i="5"/>
  <c r="R668" i="5"/>
  <c r="AI668" i="5" s="1"/>
  <c r="AK668" i="5" s="1"/>
  <c r="U647" i="5"/>
  <c r="L646" i="5"/>
  <c r="Q667" i="5"/>
  <c r="P666" i="5"/>
  <c r="AA648" i="4"/>
  <c r="R647" i="4"/>
  <c r="I639" i="5"/>
  <c r="Y640" i="5"/>
  <c r="AE643" i="4"/>
  <c r="O642" i="4"/>
  <c r="AB667" i="4"/>
  <c r="AH668" i="4"/>
  <c r="AI668" i="4"/>
  <c r="AK668" i="4"/>
  <c r="W665" i="4"/>
  <c r="X665" i="4" s="1"/>
  <c r="V664" i="4"/>
  <c r="AO666" i="4"/>
  <c r="AQ666" i="4" s="1"/>
  <c r="AE669" i="3"/>
  <c r="AK669" i="3" s="1"/>
  <c r="AJ647" i="3"/>
  <c r="X646" i="3"/>
  <c r="AE668" i="3"/>
  <c r="Z667" i="3"/>
  <c r="R643" i="3"/>
  <c r="AH644" i="3"/>
  <c r="U648" i="3"/>
  <c r="AD649" i="3"/>
  <c r="AS650" i="3"/>
  <c r="AM650" i="3"/>
  <c r="AL670" i="3"/>
  <c r="AK670" i="3"/>
  <c r="AN670" i="3"/>
  <c r="Q647" i="2"/>
  <c r="AC648" i="2"/>
  <c r="R665" i="2"/>
  <c r="S666" i="2"/>
  <c r="T667" i="2"/>
  <c r="X667" i="2" s="1"/>
  <c r="AD667" i="2" s="1"/>
  <c r="K643" i="2"/>
  <c r="AA644" i="2"/>
  <c r="N648" i="2"/>
  <c r="W649" i="2"/>
  <c r="AL649" i="2" s="1"/>
  <c r="AJ643" i="8" l="1"/>
  <c r="AE642" i="8"/>
  <c r="AJ642" i="8" s="1"/>
  <c r="O641" i="8"/>
  <c r="S687" i="7"/>
  <c r="AX688" i="7"/>
  <c r="D684" i="7"/>
  <c r="AH663" i="8"/>
  <c r="AI663" i="8"/>
  <c r="AK663" i="8"/>
  <c r="U639" i="8"/>
  <c r="AG640" i="8"/>
  <c r="AO663" i="8"/>
  <c r="AQ663" i="8" s="1"/>
  <c r="W661" i="8"/>
  <c r="V660" i="8"/>
  <c r="X662" i="8"/>
  <c r="AB662" i="8" s="1"/>
  <c r="AA641" i="8"/>
  <c r="R640" i="8"/>
  <c r="V668" i="5"/>
  <c r="AC668" i="5" s="1"/>
  <c r="AG646" i="4"/>
  <c r="U645" i="4"/>
  <c r="Q666" i="5"/>
  <c r="P665" i="5"/>
  <c r="AA646" i="5"/>
  <c r="O645" i="5"/>
  <c r="R667" i="5"/>
  <c r="AI667" i="5" s="1"/>
  <c r="AK667" i="5" s="1"/>
  <c r="L645" i="5"/>
  <c r="U646" i="5"/>
  <c r="AA647" i="4"/>
  <c r="R646" i="4"/>
  <c r="AJ648" i="4"/>
  <c r="AP648" i="4"/>
  <c r="AJ647" i="5"/>
  <c r="AD647" i="5"/>
  <c r="AN669" i="3"/>
  <c r="AL669" i="3"/>
  <c r="Y639" i="5"/>
  <c r="I638" i="5"/>
  <c r="AE642" i="4"/>
  <c r="O641" i="4"/>
  <c r="AB666" i="4"/>
  <c r="AI666" i="4" s="1"/>
  <c r="W664" i="4"/>
  <c r="X664" i="4" s="1"/>
  <c r="V663" i="4"/>
  <c r="AI667" i="4"/>
  <c r="AH667" i="4"/>
  <c r="AK667" i="4"/>
  <c r="AO665" i="4"/>
  <c r="AQ665" i="4" s="1"/>
  <c r="AJ646" i="3"/>
  <c r="X645" i="3"/>
  <c r="AR668" i="3"/>
  <c r="AT668" i="3" s="1"/>
  <c r="AE667" i="3"/>
  <c r="Z666" i="3"/>
  <c r="AK668" i="3"/>
  <c r="AL668" i="3"/>
  <c r="AN668" i="3"/>
  <c r="AM649" i="3"/>
  <c r="AS649" i="3"/>
  <c r="AH643" i="3"/>
  <c r="R642" i="3"/>
  <c r="AD648" i="3"/>
  <c r="U647" i="3"/>
  <c r="AF649" i="2"/>
  <c r="R664" i="2"/>
  <c r="S665" i="2"/>
  <c r="N647" i="2"/>
  <c r="W648" i="2"/>
  <c r="AL648" i="2" s="1"/>
  <c r="K642" i="2"/>
  <c r="AA643" i="2"/>
  <c r="T666" i="2"/>
  <c r="Q646" i="2"/>
  <c r="AC647" i="2"/>
  <c r="AP642" i="8" l="1"/>
  <c r="O640" i="8"/>
  <c r="AE641" i="8"/>
  <c r="AJ641" i="8" s="1"/>
  <c r="S686" i="7"/>
  <c r="AX687" i="7"/>
  <c r="D683" i="7"/>
  <c r="AH662" i="8"/>
  <c r="AI662" i="8"/>
  <c r="AK662" i="8"/>
  <c r="AO662" i="8"/>
  <c r="AQ662" i="8" s="1"/>
  <c r="AG639" i="8"/>
  <c r="U638" i="8"/>
  <c r="W660" i="8"/>
  <c r="V659" i="8"/>
  <c r="X661" i="8"/>
  <c r="AO661" i="8" s="1"/>
  <c r="AQ661" i="8" s="1"/>
  <c r="AB661" i="8"/>
  <c r="AA640" i="8"/>
  <c r="R639" i="8"/>
  <c r="AE668" i="5"/>
  <c r="AB668" i="5"/>
  <c r="U644" i="4"/>
  <c r="AG645" i="4"/>
  <c r="V667" i="5"/>
  <c r="AC667" i="5" s="1"/>
  <c r="U645" i="5"/>
  <c r="L644" i="5"/>
  <c r="AA646" i="4"/>
  <c r="R645" i="4"/>
  <c r="AA645" i="5"/>
  <c r="O644" i="5"/>
  <c r="AJ646" i="5"/>
  <c r="AD646" i="5"/>
  <c r="AP647" i="4"/>
  <c r="AJ647" i="4"/>
  <c r="Q665" i="5"/>
  <c r="P664" i="5"/>
  <c r="R666" i="5"/>
  <c r="V666" i="5" s="1"/>
  <c r="AH666" i="4"/>
  <c r="Y638" i="5"/>
  <c r="I637" i="5"/>
  <c r="AB665" i="4"/>
  <c r="AH665" i="4" s="1"/>
  <c r="AK666" i="4"/>
  <c r="O640" i="4"/>
  <c r="AE641" i="4"/>
  <c r="W663" i="4"/>
  <c r="X663" i="4" s="1"/>
  <c r="V662" i="4"/>
  <c r="AB664" i="4"/>
  <c r="X644" i="3"/>
  <c r="AJ645" i="3"/>
  <c r="AL667" i="3"/>
  <c r="AK667" i="3"/>
  <c r="AN667" i="3"/>
  <c r="AE666" i="3"/>
  <c r="AM648" i="3"/>
  <c r="AS648" i="3"/>
  <c r="AD647" i="3"/>
  <c r="U646" i="3"/>
  <c r="R641" i="3"/>
  <c r="AH642" i="3"/>
  <c r="AR667" i="3"/>
  <c r="AT667" i="3" s="1"/>
  <c r="Z665" i="3"/>
  <c r="K641" i="2"/>
  <c r="AA642" i="2"/>
  <c r="X666" i="2"/>
  <c r="AD666" i="2" s="1"/>
  <c r="N646" i="2"/>
  <c r="W647" i="2"/>
  <c r="AL647" i="2" s="1"/>
  <c r="R663" i="2"/>
  <c r="S664" i="2"/>
  <c r="AF648" i="2"/>
  <c r="T665" i="2"/>
  <c r="AF647" i="2"/>
  <c r="Q645" i="2"/>
  <c r="AC646" i="2"/>
  <c r="AP641" i="8" l="1"/>
  <c r="O639" i="8"/>
  <c r="AE640" i="8"/>
  <c r="AP640" i="8" s="1"/>
  <c r="S685" i="7"/>
  <c r="AX686" i="7"/>
  <c r="D682" i="7"/>
  <c r="AH661" i="8"/>
  <c r="AI661" i="8"/>
  <c r="AK661" i="8"/>
  <c r="R638" i="8"/>
  <c r="AA639" i="8"/>
  <c r="W659" i="8"/>
  <c r="V658" i="8"/>
  <c r="X660" i="8"/>
  <c r="AB660" i="8" s="1"/>
  <c r="AO660" i="8"/>
  <c r="AQ660" i="8" s="1"/>
  <c r="U637" i="8"/>
  <c r="AG638" i="8"/>
  <c r="AB667" i="5"/>
  <c r="AE667" i="5"/>
  <c r="AG644" i="4"/>
  <c r="U643" i="4"/>
  <c r="AJ645" i="5"/>
  <c r="AD645" i="5"/>
  <c r="R665" i="5"/>
  <c r="AI665" i="5" s="1"/>
  <c r="AK665" i="5" s="1"/>
  <c r="R644" i="4"/>
  <c r="AA645" i="4"/>
  <c r="AJ646" i="4"/>
  <c r="AP646" i="4"/>
  <c r="AI666" i="5"/>
  <c r="AK666" i="5" s="1"/>
  <c r="L643" i="5"/>
  <c r="U644" i="5"/>
  <c r="P663" i="5"/>
  <c r="Q664" i="5"/>
  <c r="AE666" i="5"/>
  <c r="AB666" i="5"/>
  <c r="AC666" i="5"/>
  <c r="O643" i="5"/>
  <c r="AA644" i="5"/>
  <c r="AI665" i="4"/>
  <c r="AK665" i="4"/>
  <c r="I636" i="5"/>
  <c r="Y637" i="5"/>
  <c r="AE640" i="4"/>
  <c r="O639" i="4"/>
  <c r="AI664" i="4"/>
  <c r="AH664" i="4"/>
  <c r="AK664" i="4"/>
  <c r="W662" i="4"/>
  <c r="X662" i="4" s="1"/>
  <c r="V661" i="4"/>
  <c r="AO663" i="4"/>
  <c r="AQ663" i="4" s="1"/>
  <c r="AO664" i="4"/>
  <c r="AQ664" i="4" s="1"/>
  <c r="X643" i="3"/>
  <c r="AJ644" i="3"/>
  <c r="AR666" i="3"/>
  <c r="AT666" i="3" s="1"/>
  <c r="R640" i="3"/>
  <c r="AH641" i="3"/>
  <c r="U645" i="3"/>
  <c r="AD646" i="3"/>
  <c r="Z664" i="3"/>
  <c r="AR665" i="3"/>
  <c r="AT665" i="3" s="1"/>
  <c r="AM647" i="3"/>
  <c r="AS647" i="3"/>
  <c r="AK666" i="3"/>
  <c r="AL666" i="3"/>
  <c r="AN666" i="3"/>
  <c r="X665" i="2"/>
  <c r="AD665" i="2" s="1"/>
  <c r="K640" i="2"/>
  <c r="AA641" i="2"/>
  <c r="R662" i="2"/>
  <c r="S663" i="2"/>
  <c r="N645" i="2"/>
  <c r="W646" i="2"/>
  <c r="AL646" i="2"/>
  <c r="AF646" i="2"/>
  <c r="Q644" i="2"/>
  <c r="AC645" i="2"/>
  <c r="T664" i="2"/>
  <c r="X664" i="2" s="1"/>
  <c r="AD664" i="2" s="1"/>
  <c r="O638" i="8" l="1"/>
  <c r="AE639" i="8"/>
  <c r="AP639" i="8" s="1"/>
  <c r="AJ640" i="8"/>
  <c r="S684" i="7"/>
  <c r="AX685" i="7"/>
  <c r="D681" i="7"/>
  <c r="AI660" i="8"/>
  <c r="AH660" i="8"/>
  <c r="AK660" i="8"/>
  <c r="W658" i="8"/>
  <c r="V657" i="8"/>
  <c r="X659" i="8"/>
  <c r="AO659" i="8" s="1"/>
  <c r="AQ659" i="8" s="1"/>
  <c r="AB659" i="8"/>
  <c r="AG637" i="8"/>
  <c r="U636" i="8"/>
  <c r="R637" i="8"/>
  <c r="AA638" i="8"/>
  <c r="U642" i="4"/>
  <c r="AG643" i="4"/>
  <c r="R664" i="5"/>
  <c r="AI664" i="5" s="1"/>
  <c r="AK664" i="5" s="1"/>
  <c r="AJ645" i="4"/>
  <c r="AP645" i="4"/>
  <c r="Q663" i="5"/>
  <c r="P662" i="5"/>
  <c r="AA644" i="4"/>
  <c r="R643" i="4"/>
  <c r="V665" i="5"/>
  <c r="AD644" i="5"/>
  <c r="AJ644" i="5"/>
  <c r="U643" i="5"/>
  <c r="L642" i="5"/>
  <c r="AA643" i="5"/>
  <c r="O642" i="5"/>
  <c r="I635" i="5"/>
  <c r="Y636" i="5"/>
  <c r="O638" i="4"/>
  <c r="AE639" i="4"/>
  <c r="AB663" i="4"/>
  <c r="AH663" i="4" s="1"/>
  <c r="W661" i="4"/>
  <c r="X661" i="4" s="1"/>
  <c r="V660" i="4"/>
  <c r="AO662" i="4"/>
  <c r="AQ662" i="4" s="1"/>
  <c r="AJ643" i="3"/>
  <c r="X642" i="3"/>
  <c r="Z663" i="3"/>
  <c r="AD645" i="3"/>
  <c r="U644" i="3"/>
  <c r="AE665" i="3"/>
  <c r="AR664" i="3"/>
  <c r="AT664" i="3" s="1"/>
  <c r="AS646" i="3"/>
  <c r="AM646" i="3"/>
  <c r="AH640" i="3"/>
  <c r="R639" i="3"/>
  <c r="Q643" i="2"/>
  <c r="AC644" i="2"/>
  <c r="R661" i="2"/>
  <c r="S662" i="2"/>
  <c r="K639" i="2"/>
  <c r="AA640" i="2"/>
  <c r="T663" i="2"/>
  <c r="X663" i="2" s="1"/>
  <c r="AD663" i="2" s="1"/>
  <c r="N644" i="2"/>
  <c r="W645" i="2"/>
  <c r="AL645" i="2" s="1"/>
  <c r="O637" i="8" l="1"/>
  <c r="AE638" i="8"/>
  <c r="AJ638" i="8" s="1"/>
  <c r="AJ639" i="8"/>
  <c r="S683" i="7"/>
  <c r="AX684" i="7"/>
  <c r="D680" i="7"/>
  <c r="X658" i="8"/>
  <c r="AB658" i="8" s="1"/>
  <c r="AP638" i="8"/>
  <c r="W657" i="8"/>
  <c r="V656" i="8"/>
  <c r="AH659" i="8"/>
  <c r="AI659" i="8"/>
  <c r="AK659" i="8"/>
  <c r="R636" i="8"/>
  <c r="AA637" i="8"/>
  <c r="AG636" i="8"/>
  <c r="U635" i="8"/>
  <c r="V664" i="5"/>
  <c r="AC664" i="5" s="1"/>
  <c r="U641" i="4"/>
  <c r="AG642" i="4"/>
  <c r="AA642" i="5"/>
  <c r="O641" i="5"/>
  <c r="R642" i="4"/>
  <c r="AA643" i="4"/>
  <c r="AJ644" i="4"/>
  <c r="AP644" i="4"/>
  <c r="U642" i="5"/>
  <c r="L641" i="5"/>
  <c r="P661" i="5"/>
  <c r="Q662" i="5"/>
  <c r="R663" i="5"/>
  <c r="V663" i="5" s="1"/>
  <c r="AD643" i="5"/>
  <c r="AJ643" i="5"/>
  <c r="AB665" i="5"/>
  <c r="AE665" i="5"/>
  <c r="AC665" i="5"/>
  <c r="Y635" i="5"/>
  <c r="I634" i="5"/>
  <c r="AB662" i="4"/>
  <c r="AI662" i="4" s="1"/>
  <c r="AK663" i="4"/>
  <c r="AI663" i="4"/>
  <c r="AE638" i="4"/>
  <c r="O637" i="4"/>
  <c r="W660" i="4"/>
  <c r="X660" i="4" s="1"/>
  <c r="V659" i="4"/>
  <c r="AB661" i="4"/>
  <c r="X641" i="3"/>
  <c r="AJ642" i="3"/>
  <c r="AR663" i="3"/>
  <c r="AT663" i="3" s="1"/>
  <c r="R638" i="3"/>
  <c r="AH639" i="3"/>
  <c r="AD644" i="3"/>
  <c r="U643" i="3"/>
  <c r="Z662" i="3"/>
  <c r="AE664" i="3"/>
  <c r="AK665" i="3"/>
  <c r="AL665" i="3"/>
  <c r="AN665" i="3"/>
  <c r="AM645" i="3"/>
  <c r="AS645" i="3"/>
  <c r="T662" i="2"/>
  <c r="N643" i="2"/>
  <c r="W644" i="2"/>
  <c r="AF644" i="2" s="1"/>
  <c r="Q642" i="2"/>
  <c r="AC643" i="2"/>
  <c r="AL644" i="2"/>
  <c r="AF645" i="2"/>
  <c r="R660" i="2"/>
  <c r="S661" i="2"/>
  <c r="K638" i="2"/>
  <c r="AA639" i="2"/>
  <c r="AO658" i="8" l="1"/>
  <c r="AQ658" i="8" s="1"/>
  <c r="AE637" i="8"/>
  <c r="O636" i="8"/>
  <c r="S682" i="7"/>
  <c r="AX683" i="7"/>
  <c r="D679" i="7"/>
  <c r="R635" i="8"/>
  <c r="AA636" i="8"/>
  <c r="AH658" i="8"/>
  <c r="AI658" i="8"/>
  <c r="AK658" i="8"/>
  <c r="W656" i="8"/>
  <c r="V655" i="8"/>
  <c r="AG635" i="8"/>
  <c r="U634" i="8"/>
  <c r="X657" i="8"/>
  <c r="AO657" i="8" s="1"/>
  <c r="AQ657" i="8" s="1"/>
  <c r="AB664" i="5"/>
  <c r="AE664" i="5"/>
  <c r="U640" i="4"/>
  <c r="AG641" i="4"/>
  <c r="AI663" i="5"/>
  <c r="AK663" i="5" s="1"/>
  <c r="AH662" i="4"/>
  <c r="U641" i="5"/>
  <c r="L640" i="5"/>
  <c r="AJ643" i="4"/>
  <c r="AP643" i="4"/>
  <c r="AB663" i="5"/>
  <c r="AE663" i="5"/>
  <c r="AC663" i="5"/>
  <c r="R641" i="4"/>
  <c r="AA642" i="4"/>
  <c r="AK662" i="4"/>
  <c r="R662" i="5"/>
  <c r="V662" i="5" s="1"/>
  <c r="AA641" i="5"/>
  <c r="O640" i="5"/>
  <c r="Q661" i="5"/>
  <c r="P660" i="5"/>
  <c r="AJ642" i="5"/>
  <c r="AD642" i="5"/>
  <c r="Y634" i="5"/>
  <c r="I633" i="5"/>
  <c r="AE637" i="4"/>
  <c r="O636" i="4"/>
  <c r="AI661" i="4"/>
  <c r="AH661" i="4"/>
  <c r="AK661" i="4"/>
  <c r="AO661" i="4"/>
  <c r="AQ661" i="4" s="1"/>
  <c r="W659" i="4"/>
  <c r="X659" i="4" s="1"/>
  <c r="V658" i="4"/>
  <c r="AO660" i="4"/>
  <c r="AQ660" i="4" s="1"/>
  <c r="X640" i="3"/>
  <c r="AJ641" i="3"/>
  <c r="AD643" i="3"/>
  <c r="U642" i="3"/>
  <c r="AL664" i="3"/>
  <c r="AK664" i="3"/>
  <c r="AN664" i="3"/>
  <c r="AM644" i="3"/>
  <c r="AS644" i="3"/>
  <c r="Z661" i="3"/>
  <c r="AE662" i="3"/>
  <c r="AH638" i="3"/>
  <c r="R637" i="3"/>
  <c r="AE663" i="3"/>
  <c r="K637" i="2"/>
  <c r="AA638" i="2"/>
  <c r="Q641" i="2"/>
  <c r="AC642" i="2"/>
  <c r="T661" i="2"/>
  <c r="X662" i="2"/>
  <c r="AD662" i="2" s="1"/>
  <c r="R659" i="2"/>
  <c r="S660" i="2"/>
  <c r="N642" i="2"/>
  <c r="W643" i="2"/>
  <c r="AL643" i="2" s="1"/>
  <c r="AP637" i="8" l="1"/>
  <c r="AJ637" i="8"/>
  <c r="AE636" i="8"/>
  <c r="AJ636" i="8" s="1"/>
  <c r="O635" i="8"/>
  <c r="AP636" i="8"/>
  <c r="S681" i="7"/>
  <c r="AX682" i="7"/>
  <c r="D678" i="7"/>
  <c r="AG634" i="8"/>
  <c r="U633" i="8"/>
  <c r="X656" i="8"/>
  <c r="AO656" i="8" s="1"/>
  <c r="AQ656" i="8" s="1"/>
  <c r="W655" i="8"/>
  <c r="V654" i="8"/>
  <c r="AB657" i="8"/>
  <c r="AA635" i="8"/>
  <c r="R634" i="8"/>
  <c r="U639" i="4"/>
  <c r="AG640" i="4"/>
  <c r="R661" i="5"/>
  <c r="V661" i="5" s="1"/>
  <c r="R640" i="4"/>
  <c r="AA641" i="4"/>
  <c r="O639" i="5"/>
  <c r="AA640" i="5"/>
  <c r="AJ641" i="5"/>
  <c r="AD641" i="5"/>
  <c r="AI662" i="5"/>
  <c r="AK662" i="5" s="1"/>
  <c r="AB662" i="5"/>
  <c r="AC662" i="5"/>
  <c r="AE662" i="5"/>
  <c r="L639" i="5"/>
  <c r="U640" i="5"/>
  <c r="Q660" i="5"/>
  <c r="P659" i="5"/>
  <c r="AP642" i="4"/>
  <c r="AJ642" i="4"/>
  <c r="Y633" i="5"/>
  <c r="I632" i="5"/>
  <c r="O635" i="4"/>
  <c r="AE636" i="4"/>
  <c r="AB660" i="4"/>
  <c r="W658" i="4"/>
  <c r="X658" i="4" s="1"/>
  <c r="V657" i="4"/>
  <c r="AO659" i="4"/>
  <c r="AQ659" i="4" s="1"/>
  <c r="X639" i="3"/>
  <c r="AJ640" i="3"/>
  <c r="AK662" i="3"/>
  <c r="AL662" i="3"/>
  <c r="AN662" i="3"/>
  <c r="AR662" i="3"/>
  <c r="AT662" i="3" s="1"/>
  <c r="AL663" i="3"/>
  <c r="AK663" i="3"/>
  <c r="AN663" i="3"/>
  <c r="Z660" i="3"/>
  <c r="AD642" i="3"/>
  <c r="U641" i="3"/>
  <c r="R636" i="3"/>
  <c r="AH637" i="3"/>
  <c r="AR661" i="3"/>
  <c r="AT661" i="3" s="1"/>
  <c r="AS643" i="3"/>
  <c r="AM643" i="3"/>
  <c r="R658" i="2"/>
  <c r="S659" i="2"/>
  <c r="Q640" i="2"/>
  <c r="AC641" i="2"/>
  <c r="K636" i="2"/>
  <c r="AA637" i="2"/>
  <c r="X661" i="2"/>
  <c r="AD661" i="2" s="1"/>
  <c r="T660" i="2"/>
  <c r="AF643" i="2"/>
  <c r="N641" i="2"/>
  <c r="W642" i="2"/>
  <c r="AL642" i="2" s="1"/>
  <c r="O634" i="8" l="1"/>
  <c r="AE635" i="8"/>
  <c r="AP635" i="8" s="1"/>
  <c r="S680" i="7"/>
  <c r="AX681" i="7"/>
  <c r="D677" i="7"/>
  <c r="W654" i="8"/>
  <c r="V653" i="8"/>
  <c r="AB656" i="8"/>
  <c r="AH657" i="8"/>
  <c r="AI657" i="8"/>
  <c r="AK657" i="8"/>
  <c r="X655" i="8"/>
  <c r="AO655" i="8" s="1"/>
  <c r="AQ655" i="8" s="1"/>
  <c r="U632" i="8"/>
  <c r="AG633" i="8"/>
  <c r="R633" i="8"/>
  <c r="AA634" i="8"/>
  <c r="AG639" i="4"/>
  <c r="U638" i="4"/>
  <c r="AI661" i="5"/>
  <c r="AK661" i="5" s="1"/>
  <c r="R660" i="5"/>
  <c r="AI660" i="5" s="1"/>
  <c r="AK660" i="5" s="1"/>
  <c r="L638" i="5"/>
  <c r="U639" i="5"/>
  <c r="AD640" i="5"/>
  <c r="AJ640" i="5"/>
  <c r="AA639" i="5"/>
  <c r="O638" i="5"/>
  <c r="AJ641" i="4"/>
  <c r="AP641" i="4"/>
  <c r="R639" i="4"/>
  <c r="AA640" i="4"/>
  <c r="P658" i="5"/>
  <c r="Q659" i="5"/>
  <c r="AB661" i="5"/>
  <c r="AE661" i="5"/>
  <c r="AC661" i="5"/>
  <c r="Y632" i="5"/>
  <c r="I631" i="5"/>
  <c r="AE635" i="4"/>
  <c r="O634" i="4"/>
  <c r="AB659" i="4"/>
  <c r="W657" i="4"/>
  <c r="X657" i="4" s="1"/>
  <c r="V656" i="4"/>
  <c r="AB658" i="4"/>
  <c r="AI660" i="4"/>
  <c r="AH660" i="4"/>
  <c r="AK660" i="4"/>
  <c r="AE661" i="3"/>
  <c r="AK661" i="3" s="1"/>
  <c r="AJ639" i="3"/>
  <c r="X638" i="3"/>
  <c r="AM642" i="3"/>
  <c r="AS642" i="3"/>
  <c r="Z659" i="3"/>
  <c r="AD641" i="3"/>
  <c r="U640" i="3"/>
  <c r="AH636" i="3"/>
  <c r="R635" i="3"/>
  <c r="T659" i="2"/>
  <c r="K635" i="2"/>
  <c r="AA636" i="2"/>
  <c r="Q639" i="2"/>
  <c r="AC640" i="2"/>
  <c r="R657" i="2"/>
  <c r="S658" i="2"/>
  <c r="N640" i="2"/>
  <c r="W641" i="2"/>
  <c r="AL641" i="2"/>
  <c r="AF641" i="2"/>
  <c r="X660" i="2"/>
  <c r="AD660" i="2" s="1"/>
  <c r="AF642" i="2"/>
  <c r="AJ635" i="8" l="1"/>
  <c r="AE634" i="8"/>
  <c r="O633" i="8"/>
  <c r="S679" i="7"/>
  <c r="AX680" i="7"/>
  <c r="D676" i="7"/>
  <c r="AI656" i="8"/>
  <c r="AH656" i="8"/>
  <c r="AK656" i="8"/>
  <c r="AA633" i="8"/>
  <c r="R632" i="8"/>
  <c r="AG632" i="8"/>
  <c r="U631" i="8"/>
  <c r="AB655" i="8"/>
  <c r="W653" i="8"/>
  <c r="V652" i="8"/>
  <c r="X654" i="8"/>
  <c r="AB654" i="8" s="1"/>
  <c r="AG638" i="4"/>
  <c r="U637" i="4"/>
  <c r="V660" i="5"/>
  <c r="AE660" i="5" s="1"/>
  <c r="O637" i="5"/>
  <c r="AA638" i="5"/>
  <c r="AJ639" i="5"/>
  <c r="AD639" i="5"/>
  <c r="P657" i="5"/>
  <c r="Q658" i="5"/>
  <c r="AP640" i="4"/>
  <c r="AJ640" i="4"/>
  <c r="R659" i="5"/>
  <c r="AI659" i="5" s="1"/>
  <c r="AK659" i="5" s="1"/>
  <c r="AA639" i="4"/>
  <c r="R638" i="4"/>
  <c r="U638" i="5"/>
  <c r="L637" i="5"/>
  <c r="I630" i="5"/>
  <c r="Y631" i="5"/>
  <c r="O633" i="4"/>
  <c r="AE634" i="4"/>
  <c r="AN661" i="3"/>
  <c r="AL661" i="3"/>
  <c r="AI658" i="4"/>
  <c r="AH658" i="4"/>
  <c r="AK658" i="4"/>
  <c r="AO657" i="4"/>
  <c r="AQ657" i="4" s="1"/>
  <c r="AH659" i="4"/>
  <c r="AI659" i="4"/>
  <c r="AK659" i="4"/>
  <c r="AO658" i="4"/>
  <c r="AQ658" i="4" s="1"/>
  <c r="W656" i="4"/>
  <c r="X656" i="4" s="1"/>
  <c r="V655" i="4"/>
  <c r="AE660" i="3"/>
  <c r="AK660" i="3" s="1"/>
  <c r="AR660" i="3"/>
  <c r="AT660" i="3" s="1"/>
  <c r="AJ638" i="3"/>
  <c r="X637" i="3"/>
  <c r="AR659" i="3"/>
  <c r="AT659" i="3" s="1"/>
  <c r="AD640" i="3"/>
  <c r="U639" i="3"/>
  <c r="AS641" i="3"/>
  <c r="AM641" i="3"/>
  <c r="AH635" i="3"/>
  <c r="R634" i="3"/>
  <c r="Z658" i="3"/>
  <c r="N639" i="2"/>
  <c r="W640" i="2"/>
  <c r="AL640" i="2" s="1"/>
  <c r="X659" i="2"/>
  <c r="AD659" i="2" s="1"/>
  <c r="T658" i="2"/>
  <c r="K634" i="2"/>
  <c r="AA635" i="2"/>
  <c r="R656" i="2"/>
  <c r="S657" i="2"/>
  <c r="Q638" i="2"/>
  <c r="AC639" i="2"/>
  <c r="O632" i="8" l="1"/>
  <c r="AE633" i="8"/>
  <c r="AP634" i="8"/>
  <c r="AJ634" i="8"/>
  <c r="S678" i="7"/>
  <c r="AX679" i="7"/>
  <c r="D675" i="7"/>
  <c r="AH654" i="8"/>
  <c r="AI654" i="8"/>
  <c r="AK654" i="8"/>
  <c r="U630" i="8"/>
  <c r="AG631" i="8"/>
  <c r="R631" i="8"/>
  <c r="AA632" i="8"/>
  <c r="AO654" i="8"/>
  <c r="AQ654" i="8" s="1"/>
  <c r="W652" i="8"/>
  <c r="V651" i="8"/>
  <c r="AI655" i="8"/>
  <c r="AH655" i="8"/>
  <c r="AK655" i="8"/>
  <c r="X653" i="8"/>
  <c r="AB653" i="8" s="1"/>
  <c r="AB660" i="5"/>
  <c r="V659" i="5"/>
  <c r="AE659" i="5" s="1"/>
  <c r="AC660" i="5"/>
  <c r="U636" i="4"/>
  <c r="AG637" i="4"/>
  <c r="L636" i="5"/>
  <c r="U637" i="5"/>
  <c r="R658" i="5"/>
  <c r="AI658" i="5" s="1"/>
  <c r="AK658" i="5" s="1"/>
  <c r="R637" i="4"/>
  <c r="AA638" i="4"/>
  <c r="Q657" i="5"/>
  <c r="P656" i="5"/>
  <c r="AJ639" i="4"/>
  <c r="AP639" i="4"/>
  <c r="AC659" i="5"/>
  <c r="AB659" i="5"/>
  <c r="AD638" i="5"/>
  <c r="AJ638" i="5"/>
  <c r="AA637" i="5"/>
  <c r="O636" i="5"/>
  <c r="I629" i="5"/>
  <c r="Y630" i="5"/>
  <c r="O632" i="4"/>
  <c r="AE633" i="4"/>
  <c r="AB657" i="4"/>
  <c r="AK657" i="4" s="1"/>
  <c r="AN660" i="3"/>
  <c r="W655" i="4"/>
  <c r="X655" i="4" s="1"/>
  <c r="V654" i="4"/>
  <c r="AO656" i="4"/>
  <c r="AQ656" i="4" s="1"/>
  <c r="AL660" i="3"/>
  <c r="X636" i="3"/>
  <c r="AJ637" i="3"/>
  <c r="U638" i="3"/>
  <c r="AD639" i="3"/>
  <c r="AS640" i="3"/>
  <c r="AM640" i="3"/>
  <c r="R633" i="3"/>
  <c r="AH634" i="3"/>
  <c r="AE659" i="3"/>
  <c r="Z657" i="3"/>
  <c r="AR658" i="3"/>
  <c r="AT658" i="3" s="1"/>
  <c r="X658" i="2"/>
  <c r="AD658" i="2" s="1"/>
  <c r="R655" i="2"/>
  <c r="S656" i="2"/>
  <c r="N638" i="2"/>
  <c r="W639" i="2"/>
  <c r="AF639" i="2" s="1"/>
  <c r="AL639" i="2"/>
  <c r="AF640" i="2"/>
  <c r="K633" i="2"/>
  <c r="AA634" i="2"/>
  <c r="Q637" i="2"/>
  <c r="AC638" i="2"/>
  <c r="X657" i="2"/>
  <c r="AD657" i="2" s="1"/>
  <c r="T657" i="2"/>
  <c r="AP633" i="8" l="1"/>
  <c r="AJ633" i="8"/>
  <c r="O631" i="8"/>
  <c r="AE632" i="8"/>
  <c r="AP632" i="8" s="1"/>
  <c r="S677" i="7"/>
  <c r="AX678" i="7"/>
  <c r="D674" i="7"/>
  <c r="AI653" i="8"/>
  <c r="AH653" i="8"/>
  <c r="AK653" i="8"/>
  <c r="AA631" i="8"/>
  <c r="R630" i="8"/>
  <c r="AO653" i="8"/>
  <c r="AQ653" i="8" s="1"/>
  <c r="W651" i="8"/>
  <c r="V650" i="8"/>
  <c r="U629" i="8"/>
  <c r="AG630" i="8"/>
  <c r="X652" i="8"/>
  <c r="AB652" i="8" s="1"/>
  <c r="V658" i="5"/>
  <c r="AB658" i="5" s="1"/>
  <c r="AG636" i="4"/>
  <c r="U635" i="4"/>
  <c r="P655" i="5"/>
  <c r="Q656" i="5"/>
  <c r="R657" i="5"/>
  <c r="AI657" i="5" s="1"/>
  <c r="AK657" i="5" s="1"/>
  <c r="AP638" i="4"/>
  <c r="AJ638" i="4"/>
  <c r="AA637" i="4"/>
  <c r="R636" i="4"/>
  <c r="O635" i="5"/>
  <c r="AA636" i="5"/>
  <c r="AJ637" i="5"/>
  <c r="AD637" i="5"/>
  <c r="L635" i="5"/>
  <c r="U636" i="5"/>
  <c r="AI657" i="4"/>
  <c r="Y629" i="5"/>
  <c r="I628" i="5"/>
  <c r="AH657" i="4"/>
  <c r="O631" i="4"/>
  <c r="AE632" i="4"/>
  <c r="AB656" i="4"/>
  <c r="W654" i="4"/>
  <c r="X654" i="4" s="1"/>
  <c r="V653" i="4"/>
  <c r="AO655" i="4"/>
  <c r="AQ655" i="4" s="1"/>
  <c r="X635" i="3"/>
  <c r="AJ636" i="3"/>
  <c r="R632" i="3"/>
  <c r="AH633" i="3"/>
  <c r="AR657" i="3"/>
  <c r="AT657" i="3" s="1"/>
  <c r="AE658" i="3"/>
  <c r="AL659" i="3"/>
  <c r="AK659" i="3"/>
  <c r="AN659" i="3"/>
  <c r="AM639" i="3"/>
  <c r="AS639" i="3"/>
  <c r="Z656" i="3"/>
  <c r="U637" i="3"/>
  <c r="AD638" i="3"/>
  <c r="Q636" i="2"/>
  <c r="AC637" i="2"/>
  <c r="R654" i="2"/>
  <c r="S655" i="2"/>
  <c r="AL638" i="2"/>
  <c r="N637" i="2"/>
  <c r="W638" i="2"/>
  <c r="AF638" i="2" s="1"/>
  <c r="T656" i="2"/>
  <c r="X656" i="2" s="1"/>
  <c r="AD656" i="2" s="1"/>
  <c r="K632" i="2"/>
  <c r="AA633" i="2"/>
  <c r="AJ632" i="8" l="1"/>
  <c r="AE631" i="8"/>
  <c r="AJ631" i="8" s="1"/>
  <c r="O630" i="8"/>
  <c r="AO652" i="8"/>
  <c r="AQ652" i="8" s="1"/>
  <c r="S676" i="7"/>
  <c r="AX677" i="7"/>
  <c r="D673" i="7"/>
  <c r="AH652" i="8"/>
  <c r="AI652" i="8"/>
  <c r="AK652" i="8"/>
  <c r="W650" i="8"/>
  <c r="V649" i="8"/>
  <c r="AG629" i="8"/>
  <c r="U628" i="8"/>
  <c r="X651" i="8"/>
  <c r="AB651" i="8" s="1"/>
  <c r="AO651" i="8"/>
  <c r="AQ651" i="8" s="1"/>
  <c r="R629" i="8"/>
  <c r="AA630" i="8"/>
  <c r="AC658" i="5"/>
  <c r="AE658" i="5"/>
  <c r="U634" i="4"/>
  <c r="AG635" i="4"/>
  <c r="AA636" i="4"/>
  <c r="R635" i="4"/>
  <c r="AP637" i="4"/>
  <c r="AJ637" i="4"/>
  <c r="AD636" i="5"/>
  <c r="AJ636" i="5"/>
  <c r="O634" i="5"/>
  <c r="AA635" i="5"/>
  <c r="V657" i="5"/>
  <c r="R656" i="5"/>
  <c r="AI656" i="5" s="1"/>
  <c r="AK656" i="5" s="1"/>
  <c r="U635" i="5"/>
  <c r="L634" i="5"/>
  <c r="Q655" i="5"/>
  <c r="P654" i="5"/>
  <c r="I627" i="5"/>
  <c r="Y628" i="5"/>
  <c r="AB655" i="4"/>
  <c r="AI655" i="4" s="1"/>
  <c r="O630" i="4"/>
  <c r="AE631" i="4"/>
  <c r="V652" i="4"/>
  <c r="W653" i="4"/>
  <c r="X653" i="4" s="1"/>
  <c r="AB654" i="4"/>
  <c r="AI656" i="4"/>
  <c r="AH656" i="4"/>
  <c r="AK656" i="4"/>
  <c r="AJ635" i="3"/>
  <c r="X634" i="3"/>
  <c r="AS638" i="3"/>
  <c r="AM638" i="3"/>
  <c r="AD637" i="3"/>
  <c r="U636" i="3"/>
  <c r="AE657" i="3"/>
  <c r="AR656" i="3"/>
  <c r="AT656" i="3" s="1"/>
  <c r="AL658" i="3"/>
  <c r="AK658" i="3"/>
  <c r="AN658" i="3"/>
  <c r="Z655" i="3"/>
  <c r="R631" i="3"/>
  <c r="AH632" i="3"/>
  <c r="T655" i="2"/>
  <c r="X655" i="2" s="1"/>
  <c r="AD655" i="2" s="1"/>
  <c r="R653" i="2"/>
  <c r="S654" i="2"/>
  <c r="K631" i="2"/>
  <c r="AA632" i="2"/>
  <c r="Q635" i="2"/>
  <c r="AC636" i="2"/>
  <c r="N636" i="2"/>
  <c r="W637" i="2"/>
  <c r="AL637" i="2" s="1"/>
  <c r="AP631" i="8" l="1"/>
  <c r="O629" i="8"/>
  <c r="AE630" i="8"/>
  <c r="AP630" i="8" s="1"/>
  <c r="S675" i="7"/>
  <c r="AX676" i="7"/>
  <c r="D672" i="7"/>
  <c r="W649" i="8"/>
  <c r="V648" i="8"/>
  <c r="X650" i="8"/>
  <c r="AB650" i="8" s="1"/>
  <c r="AO650" i="8"/>
  <c r="AQ650" i="8" s="1"/>
  <c r="AH651" i="8"/>
  <c r="AI651" i="8"/>
  <c r="AK651" i="8"/>
  <c r="R628" i="8"/>
  <c r="AA629" i="8"/>
  <c r="U627" i="8"/>
  <c r="AG628" i="8"/>
  <c r="U633" i="4"/>
  <c r="AG634" i="4"/>
  <c r="Q654" i="5"/>
  <c r="P653" i="5"/>
  <c r="AA634" i="5"/>
  <c r="O633" i="5"/>
  <c r="R655" i="5"/>
  <c r="V655" i="5" s="1"/>
  <c r="U634" i="5"/>
  <c r="L633" i="5"/>
  <c r="V656" i="5"/>
  <c r="AC657" i="5"/>
  <c r="AB657" i="5"/>
  <c r="AE657" i="5"/>
  <c r="R634" i="4"/>
  <c r="AA635" i="4"/>
  <c r="AD635" i="5"/>
  <c r="AJ635" i="5"/>
  <c r="AP636" i="4"/>
  <c r="AJ636" i="4"/>
  <c r="AK655" i="4"/>
  <c r="AH655" i="4"/>
  <c r="I626" i="5"/>
  <c r="Y627" i="5"/>
  <c r="O629" i="4"/>
  <c r="AE630" i="4"/>
  <c r="AH654" i="4"/>
  <c r="AI654" i="4"/>
  <c r="AK654" i="4"/>
  <c r="AB653" i="4"/>
  <c r="V651" i="4"/>
  <c r="W652" i="4"/>
  <c r="X652" i="4" s="1"/>
  <c r="AO654" i="4"/>
  <c r="AQ654" i="4" s="1"/>
  <c r="AJ634" i="3"/>
  <c r="X633" i="3"/>
  <c r="Z654" i="3"/>
  <c r="AK657" i="3"/>
  <c r="AL657" i="3"/>
  <c r="AN657" i="3"/>
  <c r="AM637" i="3"/>
  <c r="AS637" i="3"/>
  <c r="U635" i="3"/>
  <c r="AD636" i="3"/>
  <c r="AH631" i="3"/>
  <c r="R630" i="3"/>
  <c r="AE656" i="3"/>
  <c r="AE655" i="3"/>
  <c r="N635" i="2"/>
  <c r="W636" i="2"/>
  <c r="K630" i="2"/>
  <c r="AA631" i="2"/>
  <c r="R652" i="2"/>
  <c r="S653" i="2"/>
  <c r="AF637" i="2"/>
  <c r="AL636" i="2"/>
  <c r="AF636" i="2"/>
  <c r="Q634" i="2"/>
  <c r="AC635" i="2"/>
  <c r="X654" i="2"/>
  <c r="AD654" i="2" s="1"/>
  <c r="T654" i="2"/>
  <c r="AJ630" i="8" l="1"/>
  <c r="O628" i="8"/>
  <c r="AE629" i="8"/>
  <c r="AJ629" i="8" s="1"/>
  <c r="S674" i="7"/>
  <c r="AX675" i="7"/>
  <c r="D671" i="7"/>
  <c r="R627" i="8"/>
  <c r="AA628" i="8"/>
  <c r="AH650" i="8"/>
  <c r="AI650" i="8"/>
  <c r="AK650" i="8"/>
  <c r="AP629" i="8"/>
  <c r="W648" i="8"/>
  <c r="V647" i="8"/>
  <c r="AG627" i="8"/>
  <c r="U626" i="8"/>
  <c r="X649" i="8"/>
  <c r="AO649" i="8" s="1"/>
  <c r="AQ649" i="8" s="1"/>
  <c r="AG633" i="4"/>
  <c r="U632" i="4"/>
  <c r="AI655" i="5"/>
  <c r="AK655" i="5" s="1"/>
  <c r="AJ635" i="4"/>
  <c r="AP635" i="4"/>
  <c r="R633" i="4"/>
  <c r="AA634" i="4"/>
  <c r="AE655" i="5"/>
  <c r="AB655" i="5"/>
  <c r="AC655" i="5"/>
  <c r="O632" i="5"/>
  <c r="AA633" i="5"/>
  <c r="AJ634" i="5"/>
  <c r="AD634" i="5"/>
  <c r="Q653" i="5"/>
  <c r="P652" i="5"/>
  <c r="AE656" i="5"/>
  <c r="AC656" i="5"/>
  <c r="AB656" i="5"/>
  <c r="R654" i="5"/>
  <c r="V654" i="5" s="1"/>
  <c r="U633" i="5"/>
  <c r="L632" i="5"/>
  <c r="I625" i="5"/>
  <c r="Y626" i="5"/>
  <c r="O628" i="4"/>
  <c r="AE629" i="4"/>
  <c r="AO653" i="4"/>
  <c r="AQ653" i="4" s="1"/>
  <c r="AO652" i="4"/>
  <c r="AQ652" i="4" s="1"/>
  <c r="AH653" i="4"/>
  <c r="AI653" i="4"/>
  <c r="AK653" i="4"/>
  <c r="V650" i="4"/>
  <c r="W651" i="4"/>
  <c r="X651" i="4" s="1"/>
  <c r="AR655" i="3"/>
  <c r="AT655" i="3" s="1"/>
  <c r="X632" i="3"/>
  <c r="AJ633" i="3"/>
  <c r="AL655" i="3"/>
  <c r="AK655" i="3"/>
  <c r="AN655" i="3"/>
  <c r="R629" i="3"/>
  <c r="AH630" i="3"/>
  <c r="AM636" i="3"/>
  <c r="AS636" i="3"/>
  <c r="Z653" i="3"/>
  <c r="AL656" i="3"/>
  <c r="AK656" i="3"/>
  <c r="AN656" i="3"/>
  <c r="AD635" i="3"/>
  <c r="U634" i="3"/>
  <c r="AR654" i="3"/>
  <c r="AT654" i="3" s="1"/>
  <c r="AF635" i="2"/>
  <c r="K629" i="2"/>
  <c r="AA630" i="2"/>
  <c r="T653" i="2"/>
  <c r="Q633" i="2"/>
  <c r="AC634" i="2"/>
  <c r="R651" i="2"/>
  <c r="S652" i="2"/>
  <c r="N634" i="2"/>
  <c r="W635" i="2"/>
  <c r="AL635" i="2" s="1"/>
  <c r="AB649" i="8" l="1"/>
  <c r="AE628" i="8"/>
  <c r="AJ628" i="8" s="1"/>
  <c r="O627" i="8"/>
  <c r="S673" i="7"/>
  <c r="AX674" i="7"/>
  <c r="D670" i="7"/>
  <c r="AH649" i="8"/>
  <c r="AI649" i="8"/>
  <c r="AK649" i="8"/>
  <c r="U625" i="8"/>
  <c r="AG626" i="8"/>
  <c r="X648" i="8"/>
  <c r="AO648" i="8" s="1"/>
  <c r="AQ648" i="8" s="1"/>
  <c r="AB648" i="8"/>
  <c r="AA627" i="8"/>
  <c r="R626" i="8"/>
  <c r="W647" i="8"/>
  <c r="V646" i="8"/>
  <c r="U631" i="4"/>
  <c r="AG632" i="4"/>
  <c r="AI654" i="5"/>
  <c r="AK654" i="5" s="1"/>
  <c r="AA632" i="5"/>
  <c r="O631" i="5"/>
  <c r="Q652" i="5"/>
  <c r="P651" i="5"/>
  <c r="U632" i="5"/>
  <c r="L631" i="5"/>
  <c r="R653" i="5"/>
  <c r="V653" i="5" s="1"/>
  <c r="AP634" i="4"/>
  <c r="AJ634" i="4"/>
  <c r="R632" i="4"/>
  <c r="AA633" i="4"/>
  <c r="AC654" i="5"/>
  <c r="AE654" i="5"/>
  <c r="AB654" i="5"/>
  <c r="AJ633" i="5"/>
  <c r="AD633" i="5"/>
  <c r="Y625" i="5"/>
  <c r="I624" i="5"/>
  <c r="AE628" i="4"/>
  <c r="O627" i="4"/>
  <c r="AB652" i="4"/>
  <c r="AO651" i="4"/>
  <c r="AQ651" i="4" s="1"/>
  <c r="W650" i="4"/>
  <c r="X650" i="4" s="1"/>
  <c r="V649" i="4"/>
  <c r="X631" i="3"/>
  <c r="AJ632" i="3"/>
  <c r="Z652" i="3"/>
  <c r="AE653" i="3"/>
  <c r="AH629" i="3"/>
  <c r="R628" i="3"/>
  <c r="AE654" i="3"/>
  <c r="AM635" i="3"/>
  <c r="AS635" i="3"/>
  <c r="U633" i="3"/>
  <c r="AD634" i="3"/>
  <c r="AF634" i="2"/>
  <c r="T652" i="2"/>
  <c r="R650" i="2"/>
  <c r="S651" i="2"/>
  <c r="K628" i="2"/>
  <c r="AA629" i="2"/>
  <c r="X653" i="2"/>
  <c r="AD653" i="2" s="1"/>
  <c r="Q632" i="2"/>
  <c r="AC633" i="2"/>
  <c r="N633" i="2"/>
  <c r="W634" i="2"/>
  <c r="AL634" i="2" s="1"/>
  <c r="AP628" i="8" l="1"/>
  <c r="O626" i="8"/>
  <c r="AE627" i="8"/>
  <c r="AJ627" i="8" s="1"/>
  <c r="S672" i="7"/>
  <c r="AX673" i="7"/>
  <c r="D669" i="7"/>
  <c r="AP627" i="8"/>
  <c r="U624" i="8"/>
  <c r="AG625" i="8"/>
  <c r="AH648" i="8"/>
  <c r="AI648" i="8"/>
  <c r="AK648" i="8"/>
  <c r="W646" i="8"/>
  <c r="V645" i="8"/>
  <c r="X647" i="8"/>
  <c r="AB647" i="8" s="1"/>
  <c r="R625" i="8"/>
  <c r="AA626" i="8"/>
  <c r="U630" i="4"/>
  <c r="AG631" i="4"/>
  <c r="AI653" i="5"/>
  <c r="AK653" i="5" s="1"/>
  <c r="AB653" i="5"/>
  <c r="AC653" i="5"/>
  <c r="AE653" i="5"/>
  <c r="L630" i="5"/>
  <c r="U631" i="5"/>
  <c r="AP633" i="4"/>
  <c r="AJ633" i="4"/>
  <c r="P650" i="5"/>
  <c r="Q651" i="5"/>
  <c r="R631" i="4"/>
  <c r="AA632" i="4"/>
  <c r="R652" i="5"/>
  <c r="V652" i="5" s="1"/>
  <c r="AA631" i="5"/>
  <c r="O630" i="5"/>
  <c r="AJ632" i="5"/>
  <c r="AD632" i="5"/>
  <c r="I623" i="5"/>
  <c r="Y624" i="5"/>
  <c r="AE627" i="4"/>
  <c r="O626" i="4"/>
  <c r="W649" i="4"/>
  <c r="X649" i="4" s="1"/>
  <c r="V648" i="4"/>
  <c r="AB650" i="4"/>
  <c r="AB651" i="4"/>
  <c r="AI652" i="4"/>
  <c r="AH652" i="4"/>
  <c r="AK652" i="4"/>
  <c r="AJ631" i="3"/>
  <c r="X630" i="3"/>
  <c r="AL653" i="3"/>
  <c r="AK653" i="3"/>
  <c r="AN653" i="3"/>
  <c r="AR653" i="3"/>
  <c r="AT653" i="3" s="1"/>
  <c r="AR652" i="3"/>
  <c r="AT652" i="3" s="1"/>
  <c r="AD633" i="3"/>
  <c r="U632" i="3"/>
  <c r="Z651" i="3"/>
  <c r="AL654" i="3"/>
  <c r="AK654" i="3"/>
  <c r="AN654" i="3"/>
  <c r="AS634" i="3"/>
  <c r="AM634" i="3"/>
  <c r="R627" i="3"/>
  <c r="AH628" i="3"/>
  <c r="R649" i="2"/>
  <c r="S650" i="2"/>
  <c r="X652" i="2"/>
  <c r="AD652" i="2" s="1"/>
  <c r="AF633" i="2"/>
  <c r="Q631" i="2"/>
  <c r="AC632" i="2"/>
  <c r="K627" i="2"/>
  <c r="AA628" i="2"/>
  <c r="N632" i="2"/>
  <c r="W633" i="2"/>
  <c r="AL633" i="2" s="1"/>
  <c r="X651" i="2"/>
  <c r="AD651" i="2" s="1"/>
  <c r="T651" i="2"/>
  <c r="O625" i="8" l="1"/>
  <c r="AE626" i="8"/>
  <c r="S671" i="7"/>
  <c r="AX672" i="7"/>
  <c r="D668" i="7"/>
  <c r="AI647" i="8"/>
  <c r="AH647" i="8"/>
  <c r="AK647" i="8"/>
  <c r="AO647" i="8"/>
  <c r="AQ647" i="8" s="1"/>
  <c r="W645" i="8"/>
  <c r="V644" i="8"/>
  <c r="AG624" i="8"/>
  <c r="U623" i="8"/>
  <c r="X646" i="8"/>
  <c r="AB646" i="8" s="1"/>
  <c r="AA625" i="8"/>
  <c r="R624" i="8"/>
  <c r="AI652" i="5"/>
  <c r="AK652" i="5" s="1"/>
  <c r="AG630" i="4"/>
  <c r="U629" i="4"/>
  <c r="AA630" i="5"/>
  <c r="O629" i="5"/>
  <c r="AD631" i="5"/>
  <c r="AJ631" i="5"/>
  <c r="AB652" i="5"/>
  <c r="AC652" i="5"/>
  <c r="AE652" i="5"/>
  <c r="U630" i="5"/>
  <c r="L629" i="5"/>
  <c r="AJ632" i="4"/>
  <c r="AP632" i="4"/>
  <c r="R630" i="4"/>
  <c r="AA631" i="4"/>
  <c r="R651" i="5"/>
  <c r="V651" i="5" s="1"/>
  <c r="Q650" i="5"/>
  <c r="P649" i="5"/>
  <c r="I622" i="5"/>
  <c r="Y623" i="5"/>
  <c r="O625" i="4"/>
  <c r="AE626" i="4"/>
  <c r="AI650" i="4"/>
  <c r="AH650" i="4"/>
  <c r="AK650" i="4"/>
  <c r="AI651" i="4"/>
  <c r="AH651" i="4"/>
  <c r="AK651" i="4"/>
  <c r="AO650" i="4"/>
  <c r="AQ650" i="4" s="1"/>
  <c r="W648" i="4"/>
  <c r="X648" i="4" s="1"/>
  <c r="V647" i="4"/>
  <c r="AO649" i="4"/>
  <c r="AQ649" i="4" s="1"/>
  <c r="AE652" i="3"/>
  <c r="AL652" i="3" s="1"/>
  <c r="AJ630" i="3"/>
  <c r="X629" i="3"/>
  <c r="AM633" i="3"/>
  <c r="AS633" i="3"/>
  <c r="AH627" i="3"/>
  <c r="R626" i="3"/>
  <c r="Z650" i="3"/>
  <c r="AK652" i="3"/>
  <c r="AE651" i="3"/>
  <c r="U631" i="3"/>
  <c r="AD632" i="3"/>
  <c r="T650" i="2"/>
  <c r="K626" i="2"/>
  <c r="AA627" i="2"/>
  <c r="R648" i="2"/>
  <c r="S649" i="2"/>
  <c r="N631" i="2"/>
  <c r="W632" i="2"/>
  <c r="AL632" i="2"/>
  <c r="AF632" i="2"/>
  <c r="Q630" i="2"/>
  <c r="AC631" i="2"/>
  <c r="AO646" i="8" l="1"/>
  <c r="AQ646" i="8" s="1"/>
  <c r="AJ626" i="8"/>
  <c r="AP626" i="8"/>
  <c r="AE625" i="8"/>
  <c r="O624" i="8"/>
  <c r="S670" i="7"/>
  <c r="AX671" i="7"/>
  <c r="D667" i="7"/>
  <c r="AH646" i="8"/>
  <c r="AI646" i="8"/>
  <c r="AK646" i="8"/>
  <c r="W644" i="8"/>
  <c r="V643" i="8"/>
  <c r="X645" i="8"/>
  <c r="AB645" i="8" s="1"/>
  <c r="AA624" i="8"/>
  <c r="R623" i="8"/>
  <c r="AG623" i="8"/>
  <c r="U622" i="8"/>
  <c r="U628" i="4"/>
  <c r="AG629" i="4"/>
  <c r="AC651" i="5"/>
  <c r="AB651" i="5"/>
  <c r="AE651" i="5"/>
  <c r="AP631" i="4"/>
  <c r="AJ631" i="4"/>
  <c r="AI651" i="5"/>
  <c r="AK651" i="5" s="1"/>
  <c r="R629" i="4"/>
  <c r="AA630" i="4"/>
  <c r="Q649" i="5"/>
  <c r="P648" i="5"/>
  <c r="L628" i="5"/>
  <c r="U629" i="5"/>
  <c r="AA629" i="5"/>
  <c r="O628" i="5"/>
  <c r="R650" i="5"/>
  <c r="AI650" i="5" s="1"/>
  <c r="AK650" i="5" s="1"/>
  <c r="AJ630" i="5"/>
  <c r="AD630" i="5"/>
  <c r="AN652" i="3"/>
  <c r="Y622" i="5"/>
  <c r="I621" i="5"/>
  <c r="AE625" i="4"/>
  <c r="O624" i="4"/>
  <c r="AB649" i="4"/>
  <c r="AO648" i="4"/>
  <c r="AQ648" i="4" s="1"/>
  <c r="W647" i="4"/>
  <c r="X647" i="4" s="1"/>
  <c r="V646" i="4"/>
  <c r="AJ629" i="3"/>
  <c r="X628" i="3"/>
  <c r="AL651" i="3"/>
  <c r="AK651" i="3"/>
  <c r="AN651" i="3"/>
  <c r="AH626" i="3"/>
  <c r="R625" i="3"/>
  <c r="AM632" i="3"/>
  <c r="AS632" i="3"/>
  <c r="AR651" i="3"/>
  <c r="AT651" i="3" s="1"/>
  <c r="Z649" i="3"/>
  <c r="AD631" i="3"/>
  <c r="U630" i="3"/>
  <c r="AE650" i="3"/>
  <c r="Q629" i="2"/>
  <c r="AC630" i="2"/>
  <c r="AL631" i="2"/>
  <c r="AF631" i="2"/>
  <c r="N630" i="2"/>
  <c r="W631" i="2"/>
  <c r="X650" i="2"/>
  <c r="AD650" i="2" s="1"/>
  <c r="R647" i="2"/>
  <c r="S648" i="2"/>
  <c r="K625" i="2"/>
  <c r="AA626" i="2"/>
  <c r="X649" i="2"/>
  <c r="AD649" i="2" s="1"/>
  <c r="T649" i="2"/>
  <c r="AE624" i="8" l="1"/>
  <c r="AJ624" i="8" s="1"/>
  <c r="O623" i="8"/>
  <c r="AJ625" i="8"/>
  <c r="AP625" i="8"/>
  <c r="AO645" i="8"/>
  <c r="AQ645" i="8" s="1"/>
  <c r="S669" i="7"/>
  <c r="AX670" i="7"/>
  <c r="D666" i="7"/>
  <c r="AH645" i="8"/>
  <c r="AI645" i="8"/>
  <c r="AK645" i="8"/>
  <c r="W643" i="8"/>
  <c r="V642" i="8"/>
  <c r="X644" i="8"/>
  <c r="AO644" i="8" s="1"/>
  <c r="AQ644" i="8" s="1"/>
  <c r="R622" i="8"/>
  <c r="AA623" i="8"/>
  <c r="AG622" i="8"/>
  <c r="U621" i="8"/>
  <c r="U627" i="4"/>
  <c r="AG628" i="4"/>
  <c r="AA629" i="4"/>
  <c r="R628" i="4"/>
  <c r="AA628" i="5"/>
  <c r="O627" i="5"/>
  <c r="L627" i="5"/>
  <c r="U628" i="5"/>
  <c r="P647" i="5"/>
  <c r="Q648" i="5"/>
  <c r="AD629" i="5"/>
  <c r="AJ629" i="5"/>
  <c r="R649" i="5"/>
  <c r="V649" i="5" s="1"/>
  <c r="V650" i="5"/>
  <c r="AP630" i="4"/>
  <c r="AJ630" i="4"/>
  <c r="I620" i="5"/>
  <c r="Y621" i="5"/>
  <c r="AE624" i="4"/>
  <c r="O623" i="4"/>
  <c r="W646" i="4"/>
  <c r="X646" i="4" s="1"/>
  <c r="V645" i="4"/>
  <c r="AO647" i="4"/>
  <c r="AQ647" i="4" s="1"/>
  <c r="AB648" i="4"/>
  <c r="AI649" i="4"/>
  <c r="AH649" i="4"/>
  <c r="AK649" i="4"/>
  <c r="AR650" i="3"/>
  <c r="AT650" i="3" s="1"/>
  <c r="AJ628" i="3"/>
  <c r="X627" i="3"/>
  <c r="AK650" i="3"/>
  <c r="AL650" i="3"/>
  <c r="AN650" i="3"/>
  <c r="R624" i="3"/>
  <c r="AH625" i="3"/>
  <c r="AS631" i="3"/>
  <c r="AM631" i="3"/>
  <c r="U629" i="3"/>
  <c r="AD630" i="3"/>
  <c r="Z648" i="3"/>
  <c r="AR649" i="3"/>
  <c r="AT649" i="3" s="1"/>
  <c r="Q628" i="2"/>
  <c r="AC629" i="2"/>
  <c r="AL630" i="2"/>
  <c r="AF630" i="2"/>
  <c r="R646" i="2"/>
  <c r="S647" i="2"/>
  <c r="N629" i="2"/>
  <c r="W630" i="2"/>
  <c r="K624" i="2"/>
  <c r="AA625" i="2"/>
  <c r="T648" i="2"/>
  <c r="AP624" i="8" l="1"/>
  <c r="O622" i="8"/>
  <c r="AE623" i="8"/>
  <c r="AJ623" i="8" s="1"/>
  <c r="S668" i="7"/>
  <c r="AX669" i="7"/>
  <c r="D665" i="7"/>
  <c r="AA622" i="8"/>
  <c r="R621" i="8"/>
  <c r="AB644" i="8"/>
  <c r="AG621" i="8"/>
  <c r="U620" i="8"/>
  <c r="W642" i="8"/>
  <c r="V641" i="8"/>
  <c r="X643" i="8"/>
  <c r="AO643" i="8" s="1"/>
  <c r="AQ643" i="8" s="1"/>
  <c r="U626" i="4"/>
  <c r="AG627" i="4"/>
  <c r="R648" i="5"/>
  <c r="AI648" i="5" s="1"/>
  <c r="AK648" i="5" s="1"/>
  <c r="Q647" i="5"/>
  <c r="P646" i="5"/>
  <c r="AB650" i="5"/>
  <c r="AE650" i="5"/>
  <c r="AC650" i="5"/>
  <c r="U627" i="5"/>
  <c r="L626" i="5"/>
  <c r="AI649" i="5"/>
  <c r="AK649" i="5" s="1"/>
  <c r="O626" i="5"/>
  <c r="AA627" i="5"/>
  <c r="AE649" i="5"/>
  <c r="AB649" i="5"/>
  <c r="AC649" i="5"/>
  <c r="AD628" i="5"/>
  <c r="AJ628" i="5"/>
  <c r="R627" i="4"/>
  <c r="AA628" i="4"/>
  <c r="AP629" i="4"/>
  <c r="AJ629" i="4"/>
  <c r="Y620" i="5"/>
  <c r="I619" i="5"/>
  <c r="AE623" i="4"/>
  <c r="O622" i="4"/>
  <c r="AB647" i="4"/>
  <c r="AI648" i="4"/>
  <c r="AH648" i="4"/>
  <c r="AK648" i="4"/>
  <c r="W645" i="4"/>
  <c r="X645" i="4" s="1"/>
  <c r="V644" i="4"/>
  <c r="AO646" i="4"/>
  <c r="AQ646" i="4" s="1"/>
  <c r="X626" i="3"/>
  <c r="AJ627" i="3"/>
  <c r="U628" i="3"/>
  <c r="AD629" i="3"/>
  <c r="AS630" i="3"/>
  <c r="AM630" i="3"/>
  <c r="Z647" i="3"/>
  <c r="AH624" i="3"/>
  <c r="R623" i="3"/>
  <c r="AE649" i="3"/>
  <c r="AR648" i="3"/>
  <c r="AT648" i="3" s="1"/>
  <c r="X648" i="2"/>
  <c r="AD648" i="2" s="1"/>
  <c r="T647" i="2"/>
  <c r="R645" i="2"/>
  <c r="S646" i="2"/>
  <c r="K623" i="2"/>
  <c r="AA624" i="2"/>
  <c r="N628" i="2"/>
  <c r="W629" i="2"/>
  <c r="AF629" i="2" s="1"/>
  <c r="Q627" i="2"/>
  <c r="AC628" i="2"/>
  <c r="O621" i="8" l="1"/>
  <c r="AE622" i="8"/>
  <c r="AP622" i="8" s="1"/>
  <c r="AP623" i="8"/>
  <c r="S667" i="7"/>
  <c r="AX668" i="7"/>
  <c r="D664" i="7"/>
  <c r="R620" i="8"/>
  <c r="AA621" i="8"/>
  <c r="W641" i="8"/>
  <c r="V640" i="8"/>
  <c r="AH644" i="8"/>
  <c r="AI644" i="8"/>
  <c r="AK644" i="8"/>
  <c r="X642" i="8"/>
  <c r="AO642" i="8" s="1"/>
  <c r="AQ642" i="8" s="1"/>
  <c r="AB643" i="8"/>
  <c r="U619" i="8"/>
  <c r="AG620" i="8"/>
  <c r="U625" i="4"/>
  <c r="AG626" i="4"/>
  <c r="V648" i="5"/>
  <c r="AE648" i="5" s="1"/>
  <c r="AJ627" i="5"/>
  <c r="AD627" i="5"/>
  <c r="AJ628" i="4"/>
  <c r="AP628" i="4"/>
  <c r="AA626" i="5"/>
  <c r="O625" i="5"/>
  <c r="Q646" i="5"/>
  <c r="P645" i="5"/>
  <c r="AA627" i="4"/>
  <c r="R626" i="4"/>
  <c r="R647" i="5"/>
  <c r="AI647" i="5" s="1"/>
  <c r="AK647" i="5" s="1"/>
  <c r="AC648" i="5"/>
  <c r="U626" i="5"/>
  <c r="L625" i="5"/>
  <c r="Y619" i="5"/>
  <c r="I618" i="5"/>
  <c r="AE622" i="4"/>
  <c r="O621" i="4"/>
  <c r="W644" i="4"/>
  <c r="X644" i="4" s="1"/>
  <c r="V643" i="4"/>
  <c r="AO645" i="4"/>
  <c r="AQ645" i="4" s="1"/>
  <c r="AB646" i="4"/>
  <c r="AH647" i="4"/>
  <c r="AI647" i="4"/>
  <c r="AK647" i="4"/>
  <c r="X625" i="3"/>
  <c r="AJ626" i="3"/>
  <c r="Z646" i="3"/>
  <c r="AK649" i="3"/>
  <c r="AL649" i="3"/>
  <c r="AN649" i="3"/>
  <c r="AE648" i="3"/>
  <c r="AM629" i="3"/>
  <c r="AS629" i="3"/>
  <c r="AE647" i="3"/>
  <c r="AH623" i="3"/>
  <c r="R622" i="3"/>
  <c r="U627" i="3"/>
  <c r="AD628" i="3"/>
  <c r="Q626" i="2"/>
  <c r="AC627" i="2"/>
  <c r="N627" i="2"/>
  <c r="W628" i="2"/>
  <c r="AL628" i="2" s="1"/>
  <c r="X647" i="2"/>
  <c r="AD647" i="2" s="1"/>
  <c r="K622" i="2"/>
  <c r="AA623" i="2"/>
  <c r="R644" i="2"/>
  <c r="S645" i="2"/>
  <c r="AL629" i="2"/>
  <c r="T646" i="2"/>
  <c r="X646" i="2" s="1"/>
  <c r="AD646" i="2" s="1"/>
  <c r="O620" i="8" l="1"/>
  <c r="AE621" i="8"/>
  <c r="AJ621" i="8" s="1"/>
  <c r="AJ622" i="8"/>
  <c r="S666" i="7"/>
  <c r="AX667" i="7"/>
  <c r="D663" i="7"/>
  <c r="X641" i="8"/>
  <c r="AB641" i="8" s="1"/>
  <c r="AA620" i="8"/>
  <c r="R619" i="8"/>
  <c r="AB642" i="8"/>
  <c r="AG619" i="8"/>
  <c r="U618" i="8"/>
  <c r="AP621" i="8"/>
  <c r="AH643" i="8"/>
  <c r="AI643" i="8"/>
  <c r="AK643" i="8"/>
  <c r="W640" i="8"/>
  <c r="V639" i="8"/>
  <c r="V647" i="5"/>
  <c r="AE647" i="5" s="1"/>
  <c r="AB648" i="5"/>
  <c r="AG625" i="4"/>
  <c r="U624" i="4"/>
  <c r="Q645" i="5"/>
  <c r="P644" i="5"/>
  <c r="R646" i="5"/>
  <c r="V646" i="5" s="1"/>
  <c r="O624" i="5"/>
  <c r="AA625" i="5"/>
  <c r="AD626" i="5"/>
  <c r="AJ626" i="5"/>
  <c r="L624" i="5"/>
  <c r="U625" i="5"/>
  <c r="R625" i="4"/>
  <c r="AA626" i="4"/>
  <c r="AP627" i="4"/>
  <c r="AJ627" i="4"/>
  <c r="Y618" i="5"/>
  <c r="I617" i="5"/>
  <c r="O620" i="4"/>
  <c r="AE621" i="4"/>
  <c r="AH646" i="4"/>
  <c r="AI646" i="4"/>
  <c r="AK646" i="4"/>
  <c r="AB645" i="4"/>
  <c r="W643" i="4"/>
  <c r="X643" i="4" s="1"/>
  <c r="V642" i="4"/>
  <c r="AO644" i="4"/>
  <c r="AQ644" i="4" s="1"/>
  <c r="X624" i="3"/>
  <c r="AJ625" i="3"/>
  <c r="AK647" i="3"/>
  <c r="AL647" i="3"/>
  <c r="AN647" i="3"/>
  <c r="AR647" i="3"/>
  <c r="AT647" i="3" s="1"/>
  <c r="AM628" i="3"/>
  <c r="AS628" i="3"/>
  <c r="AD627" i="3"/>
  <c r="U626" i="3"/>
  <c r="Z645" i="3"/>
  <c r="AL648" i="3"/>
  <c r="AK648" i="3"/>
  <c r="AN648" i="3"/>
  <c r="AE646" i="3"/>
  <c r="R621" i="3"/>
  <c r="AH622" i="3"/>
  <c r="Q625" i="2"/>
  <c r="AC626" i="2"/>
  <c r="T645" i="2"/>
  <c r="R643" i="2"/>
  <c r="S644" i="2"/>
  <c r="N626" i="2"/>
  <c r="W627" i="2"/>
  <c r="AL627" i="2" s="1"/>
  <c r="AF627" i="2"/>
  <c r="AF628" i="2"/>
  <c r="K621" i="2"/>
  <c r="AA622" i="2"/>
  <c r="AE620" i="8" l="1"/>
  <c r="AJ620" i="8" s="1"/>
  <c r="O619" i="8"/>
  <c r="S665" i="7"/>
  <c r="AX666" i="7"/>
  <c r="D662" i="7"/>
  <c r="AH641" i="8"/>
  <c r="AI641" i="8"/>
  <c r="AK641" i="8"/>
  <c r="R618" i="8"/>
  <c r="AA619" i="8"/>
  <c r="AG618" i="8"/>
  <c r="U617" i="8"/>
  <c r="X640" i="8"/>
  <c r="AB640" i="8" s="1"/>
  <c r="AO641" i="8"/>
  <c r="AQ641" i="8" s="1"/>
  <c r="W639" i="8"/>
  <c r="V638" i="8"/>
  <c r="AH642" i="8"/>
  <c r="AI642" i="8"/>
  <c r="AK642" i="8"/>
  <c r="AC647" i="5"/>
  <c r="AB647" i="5"/>
  <c r="U623" i="4"/>
  <c r="AG624" i="4"/>
  <c r="AI646" i="5"/>
  <c r="AK646" i="5" s="1"/>
  <c r="AJ626" i="4"/>
  <c r="AP626" i="4"/>
  <c r="R624" i="4"/>
  <c r="AA625" i="4"/>
  <c r="AJ625" i="5"/>
  <c r="AD625" i="5"/>
  <c r="O623" i="5"/>
  <c r="AA624" i="5"/>
  <c r="L623" i="5"/>
  <c r="U624" i="5"/>
  <c r="AB646" i="5"/>
  <c r="AC646" i="5"/>
  <c r="AE646" i="5"/>
  <c r="P643" i="5"/>
  <c r="Q644" i="5"/>
  <c r="R645" i="5"/>
  <c r="AI645" i="5" s="1"/>
  <c r="AK645" i="5" s="1"/>
  <c r="I616" i="5"/>
  <c r="Y617" i="5"/>
  <c r="O619" i="4"/>
  <c r="AE620" i="4"/>
  <c r="AI645" i="4"/>
  <c r="AH645" i="4"/>
  <c r="AK645" i="4"/>
  <c r="W642" i="4"/>
  <c r="X642" i="4" s="1"/>
  <c r="V641" i="4"/>
  <c r="AB644" i="4"/>
  <c r="AO643" i="4"/>
  <c r="AQ643" i="4" s="1"/>
  <c r="X623" i="3"/>
  <c r="AJ624" i="3"/>
  <c r="AK646" i="3"/>
  <c r="AL646" i="3"/>
  <c r="AN646" i="3"/>
  <c r="R620" i="3"/>
  <c r="AH621" i="3"/>
  <c r="U625" i="3"/>
  <c r="AD626" i="3"/>
  <c r="AR645" i="3"/>
  <c r="AT645" i="3" s="1"/>
  <c r="Z644" i="3"/>
  <c r="AR646" i="3"/>
  <c r="AT646" i="3" s="1"/>
  <c r="AS627" i="3"/>
  <c r="AM627" i="3"/>
  <c r="R642" i="2"/>
  <c r="S643" i="2"/>
  <c r="X645" i="2"/>
  <c r="AD645" i="2" s="1"/>
  <c r="AL626" i="2"/>
  <c r="AF626" i="2"/>
  <c r="T644" i="2"/>
  <c r="X644" i="2" s="1"/>
  <c r="AD644" i="2" s="1"/>
  <c r="Q624" i="2"/>
  <c r="AC625" i="2"/>
  <c r="K620" i="2"/>
  <c r="AA621" i="2"/>
  <c r="N625" i="2"/>
  <c r="W626" i="2"/>
  <c r="AP620" i="8" l="1"/>
  <c r="AE619" i="8"/>
  <c r="AJ619" i="8" s="1"/>
  <c r="O618" i="8"/>
  <c r="S664" i="7"/>
  <c r="AX665" i="7"/>
  <c r="D661" i="7"/>
  <c r="AH640" i="8"/>
  <c r="AI640" i="8"/>
  <c r="AK640" i="8"/>
  <c r="AG617" i="8"/>
  <c r="U616" i="8"/>
  <c r="R617" i="8"/>
  <c r="AA618" i="8"/>
  <c r="W638" i="8"/>
  <c r="V637" i="8"/>
  <c r="X639" i="8"/>
  <c r="AB639" i="8" s="1"/>
  <c r="AO640" i="8"/>
  <c r="AQ640" i="8" s="1"/>
  <c r="U622" i="4"/>
  <c r="AG623" i="4"/>
  <c r="R644" i="5"/>
  <c r="AI644" i="5" s="1"/>
  <c r="AK644" i="5" s="1"/>
  <c r="AJ624" i="5"/>
  <c r="AD624" i="5"/>
  <c r="P642" i="5"/>
  <c r="Q643" i="5"/>
  <c r="AA623" i="5"/>
  <c r="O622" i="5"/>
  <c r="AP625" i="4"/>
  <c r="AJ625" i="4"/>
  <c r="AA624" i="4"/>
  <c r="R623" i="4"/>
  <c r="V645" i="5"/>
  <c r="U623" i="5"/>
  <c r="L622" i="5"/>
  <c r="Y616" i="5"/>
  <c r="I615" i="5"/>
  <c r="AE619" i="4"/>
  <c r="O618" i="4"/>
  <c r="AI644" i="4"/>
  <c r="AH644" i="4"/>
  <c r="AK644" i="4"/>
  <c r="AB642" i="4"/>
  <c r="AB643" i="4"/>
  <c r="W641" i="4"/>
  <c r="X641" i="4" s="1"/>
  <c r="V640" i="4"/>
  <c r="AE645" i="3"/>
  <c r="AK645" i="3" s="1"/>
  <c r="AJ623" i="3"/>
  <c r="X622" i="3"/>
  <c r="AH620" i="3"/>
  <c r="R619" i="3"/>
  <c r="AS626" i="3"/>
  <c r="AM626" i="3"/>
  <c r="AD625" i="3"/>
  <c r="U624" i="3"/>
  <c r="AE644" i="3"/>
  <c r="Z643" i="3"/>
  <c r="T643" i="2"/>
  <c r="X643" i="2" s="1"/>
  <c r="AD643" i="2" s="1"/>
  <c r="K619" i="2"/>
  <c r="AA620" i="2"/>
  <c r="R641" i="2"/>
  <c r="S642" i="2"/>
  <c r="Q623" i="2"/>
  <c r="AC624" i="2"/>
  <c r="N624" i="2"/>
  <c r="W625" i="2"/>
  <c r="AF625" i="2" s="1"/>
  <c r="AP619" i="8" l="1"/>
  <c r="O617" i="8"/>
  <c r="AE618" i="8"/>
  <c r="AP618" i="8" s="1"/>
  <c r="AO639" i="8"/>
  <c r="AQ639" i="8" s="1"/>
  <c r="S663" i="7"/>
  <c r="AX664" i="7"/>
  <c r="D660" i="7"/>
  <c r="AH639" i="8"/>
  <c r="AI639" i="8"/>
  <c r="AK639" i="8"/>
  <c r="AG616" i="8"/>
  <c r="U615" i="8"/>
  <c r="AA617" i="8"/>
  <c r="R616" i="8"/>
  <c r="X638" i="8"/>
  <c r="AO638" i="8" s="1"/>
  <c r="AQ638" i="8" s="1"/>
  <c r="AB638" i="8"/>
  <c r="W637" i="8"/>
  <c r="V636" i="8"/>
  <c r="V644" i="5"/>
  <c r="AG622" i="4"/>
  <c r="U621" i="4"/>
  <c r="L621" i="5"/>
  <c r="U622" i="5"/>
  <c r="AA622" i="5"/>
  <c r="O621" i="5"/>
  <c r="AD623" i="5"/>
  <c r="AJ623" i="5"/>
  <c r="AC645" i="5"/>
  <c r="AB645" i="5"/>
  <c r="AE645" i="5"/>
  <c r="R643" i="5"/>
  <c r="V643" i="5" s="1"/>
  <c r="AA623" i="4"/>
  <c r="R622" i="4"/>
  <c r="Q642" i="5"/>
  <c r="P641" i="5"/>
  <c r="AJ624" i="4"/>
  <c r="AP624" i="4"/>
  <c r="AB644" i="5"/>
  <c r="AC644" i="5"/>
  <c r="AE644" i="5"/>
  <c r="AN645" i="3"/>
  <c r="Y615" i="5"/>
  <c r="I614" i="5"/>
  <c r="O617" i="4"/>
  <c r="AE618" i="4"/>
  <c r="AO642" i="4"/>
  <c r="AQ642" i="4" s="1"/>
  <c r="AI642" i="4"/>
  <c r="AH642" i="4"/>
  <c r="AK642" i="4"/>
  <c r="AO641" i="4"/>
  <c r="AQ641" i="4" s="1"/>
  <c r="W640" i="4"/>
  <c r="X640" i="4" s="1"/>
  <c r="V639" i="4"/>
  <c r="AI643" i="4"/>
  <c r="AH643" i="4"/>
  <c r="AK643" i="4"/>
  <c r="AR644" i="3"/>
  <c r="AT644" i="3" s="1"/>
  <c r="X621" i="3"/>
  <c r="AJ622" i="3"/>
  <c r="AL645" i="3"/>
  <c r="AM625" i="3"/>
  <c r="AS625" i="3"/>
  <c r="AK644" i="3"/>
  <c r="AL644" i="3"/>
  <c r="AN644" i="3"/>
  <c r="Z642" i="3"/>
  <c r="R618" i="3"/>
  <c r="AH619" i="3"/>
  <c r="AR643" i="3"/>
  <c r="AT643" i="3" s="1"/>
  <c r="AD624" i="3"/>
  <c r="U623" i="3"/>
  <c r="R640" i="2"/>
  <c r="S641" i="2"/>
  <c r="AL625" i="2"/>
  <c r="AL624" i="2"/>
  <c r="AF624" i="2"/>
  <c r="T642" i="2"/>
  <c r="X642" i="2" s="1"/>
  <c r="AD642" i="2" s="1"/>
  <c r="N623" i="2"/>
  <c r="W624" i="2"/>
  <c r="Q622" i="2"/>
  <c r="AC623" i="2"/>
  <c r="K618" i="2"/>
  <c r="AA619" i="2"/>
  <c r="AJ618" i="8" l="1"/>
  <c r="AE617" i="8"/>
  <c r="AP617" i="8" s="1"/>
  <c r="O616" i="8"/>
  <c r="AJ617" i="8"/>
  <c r="S662" i="7"/>
  <c r="AX663" i="7"/>
  <c r="D659" i="7"/>
  <c r="X637" i="8"/>
  <c r="AO637" i="8" s="1"/>
  <c r="AQ637" i="8" s="1"/>
  <c r="AI638" i="8"/>
  <c r="AH638" i="8"/>
  <c r="AK638" i="8"/>
  <c r="U614" i="8"/>
  <c r="AG615" i="8"/>
  <c r="R615" i="8"/>
  <c r="AA616" i="8"/>
  <c r="W636" i="8"/>
  <c r="V635" i="8"/>
  <c r="AI643" i="5"/>
  <c r="AK643" i="5" s="1"/>
  <c r="AG621" i="4"/>
  <c r="U620" i="4"/>
  <c r="Q641" i="5"/>
  <c r="P640" i="5"/>
  <c r="R642" i="5"/>
  <c r="V642" i="5" s="1"/>
  <c r="R621" i="4"/>
  <c r="AA622" i="4"/>
  <c r="AP623" i="4"/>
  <c r="AJ623" i="4"/>
  <c r="O620" i="5"/>
  <c r="AA621" i="5"/>
  <c r="AJ622" i="5"/>
  <c r="AD622" i="5"/>
  <c r="AB643" i="5"/>
  <c r="AC643" i="5"/>
  <c r="AE643" i="5"/>
  <c r="L620" i="5"/>
  <c r="U621" i="5"/>
  <c r="Y614" i="5"/>
  <c r="I613" i="5"/>
  <c r="O616" i="4"/>
  <c r="AE617" i="4"/>
  <c r="AB641" i="4"/>
  <c r="AK641" i="4" s="1"/>
  <c r="W639" i="4"/>
  <c r="X639" i="4" s="1"/>
  <c r="V638" i="4"/>
  <c r="AB640" i="4"/>
  <c r="AJ621" i="3"/>
  <c r="X620" i="3"/>
  <c r="AE643" i="3"/>
  <c r="AL643" i="3" s="1"/>
  <c r="AE642" i="3"/>
  <c r="AH618" i="3"/>
  <c r="R617" i="3"/>
  <c r="AD623" i="3"/>
  <c r="U622" i="3"/>
  <c r="AM624" i="3"/>
  <c r="AS624" i="3"/>
  <c r="Z641" i="3"/>
  <c r="K617" i="2"/>
  <c r="AA618" i="2"/>
  <c r="N622" i="2"/>
  <c r="W623" i="2"/>
  <c r="AL623" i="2"/>
  <c r="AF623" i="2"/>
  <c r="R639" i="2"/>
  <c r="S640" i="2"/>
  <c r="Q621" i="2"/>
  <c r="AC622" i="2"/>
  <c r="T641" i="2"/>
  <c r="X641" i="2" s="1"/>
  <c r="AD641" i="2" s="1"/>
  <c r="AB637" i="8" l="1"/>
  <c r="O615" i="8"/>
  <c r="AE616" i="8"/>
  <c r="AP616" i="8" s="1"/>
  <c r="S661" i="7"/>
  <c r="AX662" i="7"/>
  <c r="D658" i="7"/>
  <c r="AG614" i="8"/>
  <c r="U613" i="8"/>
  <c r="AH637" i="8"/>
  <c r="AI637" i="8"/>
  <c r="AK637" i="8"/>
  <c r="AA615" i="8"/>
  <c r="R614" i="8"/>
  <c r="W635" i="8"/>
  <c r="V634" i="8"/>
  <c r="X636" i="8"/>
  <c r="AO636" i="8" s="1"/>
  <c r="AQ636" i="8" s="1"/>
  <c r="AI642" i="5"/>
  <c r="AK642" i="5" s="1"/>
  <c r="AG620" i="4"/>
  <c r="U619" i="4"/>
  <c r="AJ622" i="4"/>
  <c r="AP622" i="4"/>
  <c r="R620" i="4"/>
  <c r="AA621" i="4"/>
  <c r="AD621" i="5"/>
  <c r="AJ621" i="5"/>
  <c r="AB642" i="5"/>
  <c r="AC642" i="5"/>
  <c r="AE642" i="5"/>
  <c r="O619" i="5"/>
  <c r="AA620" i="5"/>
  <c r="Q640" i="5"/>
  <c r="P639" i="5"/>
  <c r="U620" i="5"/>
  <c r="L619" i="5"/>
  <c r="R641" i="5"/>
  <c r="V641" i="5" s="1"/>
  <c r="I612" i="5"/>
  <c r="Y613" i="5"/>
  <c r="AO640" i="4"/>
  <c r="AQ640" i="4" s="1"/>
  <c r="AH641" i="4"/>
  <c r="AI641" i="4"/>
  <c r="O615" i="4"/>
  <c r="AE616" i="4"/>
  <c r="AH640" i="4"/>
  <c r="AI640" i="4"/>
  <c r="AK640" i="4"/>
  <c r="W638" i="4"/>
  <c r="X638" i="4" s="1"/>
  <c r="V637" i="4"/>
  <c r="AB639" i="4"/>
  <c r="AR642" i="3"/>
  <c r="AT642" i="3" s="1"/>
  <c r="AJ620" i="3"/>
  <c r="X619" i="3"/>
  <c r="AK643" i="3"/>
  <c r="AN643" i="3"/>
  <c r="AK642" i="3"/>
  <c r="AL642" i="3"/>
  <c r="AN642" i="3"/>
  <c r="Z640" i="3"/>
  <c r="AR641" i="3"/>
  <c r="AT641" i="3" s="1"/>
  <c r="R616" i="3"/>
  <c r="AH617" i="3"/>
  <c r="U621" i="3"/>
  <c r="AD622" i="3"/>
  <c r="AM623" i="3"/>
  <c r="AS623" i="3"/>
  <c r="Q620" i="2"/>
  <c r="AC621" i="2"/>
  <c r="N621" i="2"/>
  <c r="W622" i="2"/>
  <c r="AL622" i="2"/>
  <c r="AF622" i="2"/>
  <c r="T640" i="2"/>
  <c r="X640" i="2" s="1"/>
  <c r="AD640" i="2" s="1"/>
  <c r="R638" i="2"/>
  <c r="S639" i="2"/>
  <c r="K616" i="2"/>
  <c r="AA617" i="2"/>
  <c r="AJ616" i="8" l="1"/>
  <c r="AE615" i="8"/>
  <c r="AJ615" i="8" s="1"/>
  <c r="O614" i="8"/>
  <c r="S660" i="7"/>
  <c r="AX661" i="7"/>
  <c r="D657" i="7"/>
  <c r="U612" i="8"/>
  <c r="AG613" i="8"/>
  <c r="X635" i="8"/>
  <c r="AO635" i="8" s="1"/>
  <c r="AQ635" i="8" s="1"/>
  <c r="R613" i="8"/>
  <c r="AA614" i="8"/>
  <c r="AB636" i="8"/>
  <c r="W634" i="8"/>
  <c r="V633" i="8"/>
  <c r="U618" i="4"/>
  <c r="AG619" i="4"/>
  <c r="U619" i="5"/>
  <c r="L618" i="5"/>
  <c r="P638" i="5"/>
  <c r="Q639" i="5"/>
  <c r="R640" i="5"/>
  <c r="AI640" i="5" s="1"/>
  <c r="AK640" i="5" s="1"/>
  <c r="AJ620" i="5"/>
  <c r="AD620" i="5"/>
  <c r="AJ621" i="4"/>
  <c r="AP621" i="4"/>
  <c r="AA619" i="5"/>
  <c r="O618" i="5"/>
  <c r="R619" i="4"/>
  <c r="AA620" i="4"/>
  <c r="AI641" i="5"/>
  <c r="AK641" i="5" s="1"/>
  <c r="AC641" i="5"/>
  <c r="AB641" i="5"/>
  <c r="AE641" i="5"/>
  <c r="I611" i="5"/>
  <c r="Y612" i="5"/>
  <c r="AE615" i="4"/>
  <c r="O614" i="4"/>
  <c r="AO639" i="4"/>
  <c r="AQ639" i="4" s="1"/>
  <c r="AH639" i="4"/>
  <c r="AI639" i="4"/>
  <c r="AK639" i="4"/>
  <c r="AO638" i="4"/>
  <c r="AQ638" i="4" s="1"/>
  <c r="W637" i="4"/>
  <c r="X637" i="4" s="1"/>
  <c r="V636" i="4"/>
  <c r="X618" i="3"/>
  <c r="AJ619" i="3"/>
  <c r="AH616" i="3"/>
  <c r="R615" i="3"/>
  <c r="Z639" i="3"/>
  <c r="AE641" i="3"/>
  <c r="AE640" i="3"/>
  <c r="AS622" i="3"/>
  <c r="AM622" i="3"/>
  <c r="U620" i="3"/>
  <c r="AD621" i="3"/>
  <c r="K615" i="2"/>
  <c r="AA616" i="2"/>
  <c r="T639" i="2"/>
  <c r="X639" i="2" s="1"/>
  <c r="AD639" i="2" s="1"/>
  <c r="R637" i="2"/>
  <c r="S638" i="2"/>
  <c r="Q619" i="2"/>
  <c r="AC620" i="2"/>
  <c r="N620" i="2"/>
  <c r="W621" i="2"/>
  <c r="AF621" i="2" s="1"/>
  <c r="AP615" i="8" l="1"/>
  <c r="O613" i="8"/>
  <c r="AE614" i="8"/>
  <c r="AP614" i="8" s="1"/>
  <c r="S659" i="7"/>
  <c r="AX660" i="7"/>
  <c r="D656" i="7"/>
  <c r="AH636" i="8"/>
  <c r="AI636" i="8"/>
  <c r="AK636" i="8"/>
  <c r="AB635" i="8"/>
  <c r="U611" i="8"/>
  <c r="AG612" i="8"/>
  <c r="X634" i="8"/>
  <c r="AO634" i="8" s="1"/>
  <c r="AQ634" i="8" s="1"/>
  <c r="W633" i="8"/>
  <c r="V632" i="8"/>
  <c r="AA613" i="8"/>
  <c r="R612" i="8"/>
  <c r="AG618" i="4"/>
  <c r="U617" i="4"/>
  <c r="V640" i="5"/>
  <c r="AB640" i="5" s="1"/>
  <c r="AA618" i="5"/>
  <c r="O617" i="5"/>
  <c r="R639" i="5"/>
  <c r="V639" i="5" s="1"/>
  <c r="AJ619" i="5"/>
  <c r="AD619" i="5"/>
  <c r="P637" i="5"/>
  <c r="Q638" i="5"/>
  <c r="U618" i="5"/>
  <c r="L617" i="5"/>
  <c r="R618" i="4"/>
  <c r="AA619" i="4"/>
  <c r="AJ620" i="4"/>
  <c r="AP620" i="4"/>
  <c r="Y611" i="5"/>
  <c r="I610" i="5"/>
  <c r="AE614" i="4"/>
  <c r="O613" i="4"/>
  <c r="AB638" i="4"/>
  <c r="W636" i="4"/>
  <c r="X636" i="4" s="1"/>
  <c r="V635" i="4"/>
  <c r="AO637" i="4"/>
  <c r="AQ637" i="4" s="1"/>
  <c r="AR640" i="3"/>
  <c r="AT640" i="3" s="1"/>
  <c r="AJ618" i="3"/>
  <c r="X617" i="3"/>
  <c r="AR639" i="3"/>
  <c r="AT639" i="3" s="1"/>
  <c r="Z638" i="3"/>
  <c r="AH615" i="3"/>
  <c r="R614" i="3"/>
  <c r="AS621" i="3"/>
  <c r="AM621" i="3"/>
  <c r="AL640" i="3"/>
  <c r="AK640" i="3"/>
  <c r="AN640" i="3"/>
  <c r="AK641" i="3"/>
  <c r="AL641" i="3"/>
  <c r="AN641" i="3"/>
  <c r="AD620" i="3"/>
  <c r="U619" i="3"/>
  <c r="N619" i="2"/>
  <c r="W620" i="2"/>
  <c r="Q618" i="2"/>
  <c r="AC619" i="2"/>
  <c r="AL620" i="2"/>
  <c r="AF620" i="2"/>
  <c r="T638" i="2"/>
  <c r="AL621" i="2"/>
  <c r="K614" i="2"/>
  <c r="AA615" i="2"/>
  <c r="R636" i="2"/>
  <c r="S637" i="2"/>
  <c r="AJ614" i="8" l="1"/>
  <c r="O612" i="8"/>
  <c r="AE613" i="8"/>
  <c r="AP613" i="8" s="1"/>
  <c r="S658" i="7"/>
  <c r="AX659" i="7"/>
  <c r="D655" i="7"/>
  <c r="AH635" i="8"/>
  <c r="AI635" i="8"/>
  <c r="AK635" i="8"/>
  <c r="X633" i="8"/>
  <c r="AO633" i="8" s="1"/>
  <c r="AQ633" i="8" s="1"/>
  <c r="AB634" i="8"/>
  <c r="AG611" i="8"/>
  <c r="U610" i="8"/>
  <c r="AJ613" i="8"/>
  <c r="AA612" i="8"/>
  <c r="R611" i="8"/>
  <c r="W632" i="8"/>
  <c r="V631" i="8"/>
  <c r="AE640" i="5"/>
  <c r="AC640" i="5"/>
  <c r="U616" i="4"/>
  <c r="AG617" i="4"/>
  <c r="AI639" i="5"/>
  <c r="AK639" i="5" s="1"/>
  <c r="AE639" i="5"/>
  <c r="AB639" i="5"/>
  <c r="AC639" i="5"/>
  <c r="L616" i="5"/>
  <c r="U617" i="5"/>
  <c r="O616" i="5"/>
  <c r="AA617" i="5"/>
  <c r="AJ618" i="5"/>
  <c r="AD618" i="5"/>
  <c r="R638" i="5"/>
  <c r="AI638" i="5" s="1"/>
  <c r="AK638" i="5" s="1"/>
  <c r="AJ619" i="4"/>
  <c r="AP619" i="4"/>
  <c r="P636" i="5"/>
  <c r="Q637" i="5"/>
  <c r="AA618" i="4"/>
  <c r="R617" i="4"/>
  <c r="Y610" i="5"/>
  <c r="I609" i="5"/>
  <c r="O612" i="4"/>
  <c r="AE613" i="4"/>
  <c r="W635" i="4"/>
  <c r="X635" i="4" s="1"/>
  <c r="V634" i="4"/>
  <c r="AO636" i="4"/>
  <c r="AQ636" i="4" s="1"/>
  <c r="AB637" i="4"/>
  <c r="AI638" i="4"/>
  <c r="AH638" i="4"/>
  <c r="AK638" i="4"/>
  <c r="AE639" i="3"/>
  <c r="AK639" i="3" s="1"/>
  <c r="AJ617" i="3"/>
  <c r="X616" i="3"/>
  <c r="AE638" i="3"/>
  <c r="Z637" i="3"/>
  <c r="AS620" i="3"/>
  <c r="AM620" i="3"/>
  <c r="AH614" i="3"/>
  <c r="R613" i="3"/>
  <c r="AD619" i="3"/>
  <c r="U618" i="3"/>
  <c r="T637" i="2"/>
  <c r="R635" i="2"/>
  <c r="S636" i="2"/>
  <c r="K613" i="2"/>
  <c r="AA614" i="2"/>
  <c r="N618" i="2"/>
  <c r="W619" i="2"/>
  <c r="AL619" i="2" s="1"/>
  <c r="Q617" i="2"/>
  <c r="AC618" i="2"/>
  <c r="X638" i="2"/>
  <c r="AD638" i="2" s="1"/>
  <c r="AE612" i="8" l="1"/>
  <c r="AP612" i="8" s="1"/>
  <c r="O611" i="8"/>
  <c r="S657" i="7"/>
  <c r="AX658" i="7"/>
  <c r="D654" i="7"/>
  <c r="W631" i="8"/>
  <c r="V630" i="8"/>
  <c r="U609" i="8"/>
  <c r="AG610" i="8"/>
  <c r="X632" i="8"/>
  <c r="AB632" i="8" s="1"/>
  <c r="AI634" i="8"/>
  <c r="AH634" i="8"/>
  <c r="AK634" i="8"/>
  <c r="AB633" i="8"/>
  <c r="R610" i="8"/>
  <c r="AA611" i="8"/>
  <c r="AG616" i="4"/>
  <c r="U615" i="4"/>
  <c r="V638" i="5"/>
  <c r="R637" i="5"/>
  <c r="AI637" i="5" s="1"/>
  <c r="AK637" i="5" s="1"/>
  <c r="AJ617" i="5"/>
  <c r="AD617" i="5"/>
  <c r="Q636" i="5"/>
  <c r="P635" i="5"/>
  <c r="O615" i="5"/>
  <c r="AA616" i="5"/>
  <c r="U616" i="5"/>
  <c r="L615" i="5"/>
  <c r="AE638" i="5"/>
  <c r="AC638" i="5"/>
  <c r="AB638" i="5"/>
  <c r="R616" i="4"/>
  <c r="AA617" i="4"/>
  <c r="AP618" i="4"/>
  <c r="AJ618" i="4"/>
  <c r="I608" i="5"/>
  <c r="Y609" i="5"/>
  <c r="O611" i="4"/>
  <c r="AE612" i="4"/>
  <c r="AN639" i="3"/>
  <c r="AL639" i="3"/>
  <c r="AH637" i="4"/>
  <c r="AI637" i="4"/>
  <c r="AK637" i="4"/>
  <c r="AB636" i="4"/>
  <c r="W634" i="4"/>
  <c r="X634" i="4" s="1"/>
  <c r="V633" i="4"/>
  <c r="AO635" i="4"/>
  <c r="AQ635" i="4" s="1"/>
  <c r="X615" i="3"/>
  <c r="AJ616" i="3"/>
  <c r="AL638" i="3"/>
  <c r="AK638" i="3"/>
  <c r="AN638" i="3"/>
  <c r="AR637" i="3"/>
  <c r="AT637" i="3" s="1"/>
  <c r="Z636" i="3"/>
  <c r="U617" i="3"/>
  <c r="AD618" i="3"/>
  <c r="AM619" i="3"/>
  <c r="AS619" i="3"/>
  <c r="AR638" i="3"/>
  <c r="AT638" i="3" s="1"/>
  <c r="AH613" i="3"/>
  <c r="R612" i="3"/>
  <c r="K612" i="2"/>
  <c r="AA613" i="2"/>
  <c r="R634" i="2"/>
  <c r="S635" i="2"/>
  <c r="X637" i="2"/>
  <c r="AD637" i="2" s="1"/>
  <c r="T636" i="2"/>
  <c r="X636" i="2" s="1"/>
  <c r="AD636" i="2" s="1"/>
  <c r="N617" i="2"/>
  <c r="W618" i="2"/>
  <c r="AF619" i="2"/>
  <c r="AL618" i="2"/>
  <c r="AF618" i="2"/>
  <c r="Q616" i="2"/>
  <c r="AC617" i="2"/>
  <c r="AJ612" i="8" l="1"/>
  <c r="AE611" i="8"/>
  <c r="AJ611" i="8" s="1"/>
  <c r="O610" i="8"/>
  <c r="S656" i="7"/>
  <c r="AX657" i="7"/>
  <c r="D653" i="7"/>
  <c r="AI632" i="8"/>
  <c r="AH632" i="8"/>
  <c r="AK632" i="8"/>
  <c r="AH633" i="8"/>
  <c r="AI633" i="8"/>
  <c r="AK633" i="8"/>
  <c r="AG609" i="8"/>
  <c r="U608" i="8"/>
  <c r="W630" i="8"/>
  <c r="V629" i="8"/>
  <c r="AA610" i="8"/>
  <c r="R609" i="8"/>
  <c r="AO632" i="8"/>
  <c r="AQ632" i="8" s="1"/>
  <c r="X631" i="8"/>
  <c r="AO631" i="8" s="1"/>
  <c r="AQ631" i="8" s="1"/>
  <c r="AP611" i="8"/>
  <c r="V637" i="5"/>
  <c r="AB637" i="5" s="1"/>
  <c r="U614" i="4"/>
  <c r="AG615" i="4"/>
  <c r="AP617" i="4"/>
  <c r="AJ617" i="4"/>
  <c r="AJ616" i="5"/>
  <c r="AD616" i="5"/>
  <c r="AA616" i="4"/>
  <c r="R615" i="4"/>
  <c r="AA615" i="5"/>
  <c r="O614" i="5"/>
  <c r="Q635" i="5"/>
  <c r="P634" i="5"/>
  <c r="R636" i="5"/>
  <c r="AI636" i="5" s="1"/>
  <c r="AK636" i="5" s="1"/>
  <c r="L614" i="5"/>
  <c r="U615" i="5"/>
  <c r="Y608" i="5"/>
  <c r="I607" i="5"/>
  <c r="AE611" i="4"/>
  <c r="O610" i="4"/>
  <c r="AH636" i="4"/>
  <c r="AI636" i="4"/>
  <c r="AK636" i="4"/>
  <c r="W633" i="4"/>
  <c r="X633" i="4" s="1"/>
  <c r="V632" i="4"/>
  <c r="AB635" i="4"/>
  <c r="AO634" i="4"/>
  <c r="AQ634" i="4" s="1"/>
  <c r="X614" i="3"/>
  <c r="AJ615" i="3"/>
  <c r="Z635" i="3"/>
  <c r="AE637" i="3"/>
  <c r="AH612" i="3"/>
  <c r="R611" i="3"/>
  <c r="AD617" i="3"/>
  <c r="U616" i="3"/>
  <c r="AM618" i="3"/>
  <c r="AS618" i="3"/>
  <c r="AR636" i="3"/>
  <c r="AT636" i="3" s="1"/>
  <c r="T635" i="2"/>
  <c r="X635" i="2" s="1"/>
  <c r="AD635" i="2" s="1"/>
  <c r="K611" i="2"/>
  <c r="AA612" i="2"/>
  <c r="Q615" i="2"/>
  <c r="AC616" i="2"/>
  <c r="R633" i="2"/>
  <c r="S634" i="2"/>
  <c r="N616" i="2"/>
  <c r="W617" i="2"/>
  <c r="AF617" i="2" s="1"/>
  <c r="O609" i="8" l="1"/>
  <c r="AE610" i="8"/>
  <c r="AJ610" i="8" s="1"/>
  <c r="S655" i="7"/>
  <c r="AX656" i="7"/>
  <c r="D652" i="7"/>
  <c r="R608" i="8"/>
  <c r="AA609" i="8"/>
  <c r="X630" i="8"/>
  <c r="AB630" i="8" s="1"/>
  <c r="AG608" i="8"/>
  <c r="U607" i="8"/>
  <c r="V628" i="8"/>
  <c r="W629" i="8"/>
  <c r="AB631" i="8"/>
  <c r="AE637" i="5"/>
  <c r="AC637" i="5"/>
  <c r="U613" i="4"/>
  <c r="AG614" i="4"/>
  <c r="V636" i="5"/>
  <c r="AB636" i="5" s="1"/>
  <c r="AA614" i="5"/>
  <c r="O613" i="5"/>
  <c r="AJ615" i="5"/>
  <c r="AD615" i="5"/>
  <c r="L613" i="5"/>
  <c r="U614" i="5"/>
  <c r="R614" i="4"/>
  <c r="AA615" i="4"/>
  <c r="AJ616" i="4"/>
  <c r="AP616" i="4"/>
  <c r="AC636" i="5"/>
  <c r="Q634" i="5"/>
  <c r="P633" i="5"/>
  <c r="R635" i="5"/>
  <c r="V635" i="5" s="1"/>
  <c r="I606" i="5"/>
  <c r="Y607" i="5"/>
  <c r="AE610" i="4"/>
  <c r="O609" i="4"/>
  <c r="AB634" i="4"/>
  <c r="AI634" i="4" s="1"/>
  <c r="AH635" i="4"/>
  <c r="AI635" i="4"/>
  <c r="AK635" i="4"/>
  <c r="AO633" i="4"/>
  <c r="AQ633" i="4" s="1"/>
  <c r="W632" i="4"/>
  <c r="X632" i="4" s="1"/>
  <c r="V631" i="4"/>
  <c r="X613" i="3"/>
  <c r="AJ614" i="3"/>
  <c r="U615" i="3"/>
  <c r="AD616" i="3"/>
  <c r="AK637" i="3"/>
  <c r="AL637" i="3"/>
  <c r="AN637" i="3"/>
  <c r="AS617" i="3"/>
  <c r="AM617" i="3"/>
  <c r="AR635" i="3"/>
  <c r="AT635" i="3" s="1"/>
  <c r="Z634" i="3"/>
  <c r="R610" i="3"/>
  <c r="AH611" i="3"/>
  <c r="AE636" i="3"/>
  <c r="R632" i="2"/>
  <c r="S633" i="2"/>
  <c r="AL617" i="2"/>
  <c r="N615" i="2"/>
  <c r="W616" i="2"/>
  <c r="X634" i="2"/>
  <c r="AD634" i="2" s="1"/>
  <c r="T634" i="2"/>
  <c r="Q614" i="2"/>
  <c r="AC615" i="2"/>
  <c r="K610" i="2"/>
  <c r="AA611" i="2"/>
  <c r="AL616" i="2"/>
  <c r="AF616" i="2"/>
  <c r="AE609" i="8" l="1"/>
  <c r="AP609" i="8" s="1"/>
  <c r="O608" i="8"/>
  <c r="AP610" i="8"/>
  <c r="S654" i="7"/>
  <c r="AX655" i="7"/>
  <c r="D651" i="7"/>
  <c r="AI630" i="8"/>
  <c r="AH630" i="8"/>
  <c r="AK630" i="8"/>
  <c r="AO630" i="8"/>
  <c r="AQ630" i="8" s="1"/>
  <c r="AH631" i="8"/>
  <c r="AI631" i="8"/>
  <c r="AK631" i="8"/>
  <c r="X629" i="8"/>
  <c r="AO629" i="8" s="1"/>
  <c r="AQ629" i="8" s="1"/>
  <c r="W628" i="8"/>
  <c r="V627" i="8"/>
  <c r="AA608" i="8"/>
  <c r="R607" i="8"/>
  <c r="U606" i="8"/>
  <c r="AG607" i="8"/>
  <c r="AE636" i="5"/>
  <c r="AI635" i="5"/>
  <c r="AK635" i="5" s="1"/>
  <c r="U612" i="4"/>
  <c r="AG613" i="4"/>
  <c r="Q633" i="5"/>
  <c r="P632" i="5"/>
  <c r="AP615" i="4"/>
  <c r="AJ615" i="4"/>
  <c r="R634" i="5"/>
  <c r="V634" i="5" s="1"/>
  <c r="R613" i="4"/>
  <c r="AA614" i="4"/>
  <c r="U613" i="5"/>
  <c r="L612" i="5"/>
  <c r="AA613" i="5"/>
  <c r="O612" i="5"/>
  <c r="AB635" i="5"/>
  <c r="AC635" i="5"/>
  <c r="AE635" i="5"/>
  <c r="AJ614" i="5"/>
  <c r="AD614" i="5"/>
  <c r="Y606" i="5"/>
  <c r="I605" i="5"/>
  <c r="AH634" i="4"/>
  <c r="AK634" i="4"/>
  <c r="AE609" i="4"/>
  <c r="O608" i="4"/>
  <c r="AO632" i="4"/>
  <c r="AQ632" i="4" s="1"/>
  <c r="AB633" i="4"/>
  <c r="W631" i="4"/>
  <c r="X631" i="4" s="1"/>
  <c r="V630" i="4"/>
  <c r="AE635" i="3"/>
  <c r="AN635" i="3" s="1"/>
  <c r="X612" i="3"/>
  <c r="AJ613" i="3"/>
  <c r="AS616" i="3"/>
  <c r="AM616" i="3"/>
  <c r="Z633" i="3"/>
  <c r="AD615" i="3"/>
  <c r="U614" i="3"/>
  <c r="AR634" i="3"/>
  <c r="AT634" i="3" s="1"/>
  <c r="AL636" i="3"/>
  <c r="AK636" i="3"/>
  <c r="AN636" i="3"/>
  <c r="R609" i="3"/>
  <c r="AH610" i="3"/>
  <c r="N614" i="2"/>
  <c r="W615" i="2"/>
  <c r="AL615" i="2" s="1"/>
  <c r="K609" i="2"/>
  <c r="AA610" i="2"/>
  <c r="T633" i="2"/>
  <c r="X633" i="2" s="1"/>
  <c r="AD633" i="2" s="1"/>
  <c r="Q613" i="2"/>
  <c r="AC614" i="2"/>
  <c r="R631" i="2"/>
  <c r="S632" i="2"/>
  <c r="AJ609" i="8" l="1"/>
  <c r="O607" i="8"/>
  <c r="AE608" i="8"/>
  <c r="AP608" i="8" s="1"/>
  <c r="S653" i="7"/>
  <c r="AX654" i="7"/>
  <c r="D650" i="7"/>
  <c r="X628" i="8"/>
  <c r="AB628" i="8" s="1"/>
  <c r="AO628" i="8"/>
  <c r="AQ628" i="8" s="1"/>
  <c r="AB629" i="8"/>
  <c r="U605" i="8"/>
  <c r="AG606" i="8"/>
  <c r="R606" i="8"/>
  <c r="AA607" i="8"/>
  <c r="W627" i="8"/>
  <c r="V626" i="8"/>
  <c r="AG612" i="4"/>
  <c r="U611" i="4"/>
  <c r="AI634" i="5"/>
  <c r="AK634" i="5" s="1"/>
  <c r="AJ614" i="4"/>
  <c r="AP614" i="4"/>
  <c r="AA613" i="4"/>
  <c r="R612" i="4"/>
  <c r="AA612" i="5"/>
  <c r="O611" i="5"/>
  <c r="AC634" i="5"/>
  <c r="AE634" i="5"/>
  <c r="AB634" i="5"/>
  <c r="AD613" i="5"/>
  <c r="AJ613" i="5"/>
  <c r="L611" i="5"/>
  <c r="U612" i="5"/>
  <c r="Q632" i="5"/>
  <c r="P631" i="5"/>
  <c r="R633" i="5"/>
  <c r="AI633" i="5" s="1"/>
  <c r="AK633" i="5" s="1"/>
  <c r="I604" i="5"/>
  <c r="Y605" i="5"/>
  <c r="O607" i="4"/>
  <c r="AE608" i="4"/>
  <c r="W630" i="4"/>
  <c r="X630" i="4" s="1"/>
  <c r="V629" i="4"/>
  <c r="AB632" i="4"/>
  <c r="AH633" i="4"/>
  <c r="AI633" i="4"/>
  <c r="AK633" i="4"/>
  <c r="AO631" i="4"/>
  <c r="AQ631" i="4" s="1"/>
  <c r="AL635" i="3"/>
  <c r="AK635" i="3"/>
  <c r="X611" i="3"/>
  <c r="AJ612" i="3"/>
  <c r="AE634" i="3"/>
  <c r="AK634" i="3" s="1"/>
  <c r="AH609" i="3"/>
  <c r="R608" i="3"/>
  <c r="U613" i="3"/>
  <c r="AD614" i="3"/>
  <c r="AE633" i="3"/>
  <c r="AM615" i="3"/>
  <c r="AS615" i="3"/>
  <c r="Z632" i="3"/>
  <c r="N613" i="2"/>
  <c r="W614" i="2"/>
  <c r="AL614" i="2" s="1"/>
  <c r="T632" i="2"/>
  <c r="R630" i="2"/>
  <c r="S631" i="2"/>
  <c r="Q612" i="2"/>
  <c r="AC613" i="2"/>
  <c r="K608" i="2"/>
  <c r="AA609" i="2"/>
  <c r="AF615" i="2"/>
  <c r="AJ608" i="8" l="1"/>
  <c r="O606" i="8"/>
  <c r="AE607" i="8"/>
  <c r="AP607" i="8" s="1"/>
  <c r="S652" i="7"/>
  <c r="AX653" i="7"/>
  <c r="D649" i="7"/>
  <c r="AH629" i="8"/>
  <c r="AI629" i="8"/>
  <c r="AK629" i="8"/>
  <c r="W626" i="8"/>
  <c r="V625" i="8"/>
  <c r="AH628" i="8"/>
  <c r="AI628" i="8"/>
  <c r="AK628" i="8"/>
  <c r="X627" i="8"/>
  <c r="AO627" i="8" s="1"/>
  <c r="AQ627" i="8" s="1"/>
  <c r="AA606" i="8"/>
  <c r="R605" i="8"/>
  <c r="U604" i="8"/>
  <c r="AG605" i="8"/>
  <c r="AG611" i="4"/>
  <c r="U610" i="4"/>
  <c r="O610" i="5"/>
  <c r="AA611" i="5"/>
  <c r="L610" i="5"/>
  <c r="U611" i="5"/>
  <c r="AJ612" i="5"/>
  <c r="AD612" i="5"/>
  <c r="R611" i="4"/>
  <c r="AA612" i="4"/>
  <c r="R632" i="5"/>
  <c r="AI632" i="5" s="1"/>
  <c r="AK632" i="5" s="1"/>
  <c r="AP613" i="4"/>
  <c r="AJ613" i="4"/>
  <c r="Q631" i="5"/>
  <c r="P630" i="5"/>
  <c r="V633" i="5"/>
  <c r="I603" i="5"/>
  <c r="Y604" i="5"/>
  <c r="AB631" i="4"/>
  <c r="AI631" i="4" s="1"/>
  <c r="AE607" i="4"/>
  <c r="O606" i="4"/>
  <c r="AH632" i="4"/>
  <c r="AI632" i="4"/>
  <c r="AK632" i="4"/>
  <c r="W629" i="4"/>
  <c r="X629" i="4" s="1"/>
  <c r="V628" i="4"/>
  <c r="AO630" i="4"/>
  <c r="AQ630" i="4" s="1"/>
  <c r="AL634" i="3"/>
  <c r="AN634" i="3"/>
  <c r="AJ611" i="3"/>
  <c r="X610" i="3"/>
  <c r="AK633" i="3"/>
  <c r="AL633" i="3"/>
  <c r="AN633" i="3"/>
  <c r="AR633" i="3"/>
  <c r="AT633" i="3" s="1"/>
  <c r="Z631" i="3"/>
  <c r="AM614" i="3"/>
  <c r="AS614" i="3"/>
  <c r="U612" i="3"/>
  <c r="AD613" i="3"/>
  <c r="R607" i="3"/>
  <c r="AH608" i="3"/>
  <c r="AR632" i="3"/>
  <c r="AT632" i="3" s="1"/>
  <c r="R629" i="2"/>
  <c r="S630" i="2"/>
  <c r="K607" i="2"/>
  <c r="AA608" i="2"/>
  <c r="X632" i="2"/>
  <c r="AD632" i="2" s="1"/>
  <c r="AL613" i="2"/>
  <c r="N612" i="2"/>
  <c r="W613" i="2"/>
  <c r="AF613" i="2" s="1"/>
  <c r="AF614" i="2"/>
  <c r="Q611" i="2"/>
  <c r="AC612" i="2"/>
  <c r="X631" i="2"/>
  <c r="AD631" i="2" s="1"/>
  <c r="T631" i="2"/>
  <c r="O605" i="8" l="1"/>
  <c r="AE606" i="8"/>
  <c r="AP606" i="8" s="1"/>
  <c r="AJ607" i="8"/>
  <c r="S651" i="7"/>
  <c r="AX652" i="7"/>
  <c r="D648" i="7"/>
  <c r="AJ606" i="8"/>
  <c r="X626" i="8"/>
  <c r="AO626" i="8" s="1"/>
  <c r="AQ626" i="8" s="1"/>
  <c r="U603" i="8"/>
  <c r="AG604" i="8"/>
  <c r="W625" i="8"/>
  <c r="V624" i="8"/>
  <c r="AB627" i="8"/>
  <c r="R604" i="8"/>
  <c r="AA605" i="8"/>
  <c r="AG610" i="4"/>
  <c r="U609" i="4"/>
  <c r="AC633" i="5"/>
  <c r="AE633" i="5"/>
  <c r="AB633" i="5"/>
  <c r="AJ612" i="4"/>
  <c r="AP612" i="4"/>
  <c r="AA611" i="4"/>
  <c r="R610" i="4"/>
  <c r="P629" i="5"/>
  <c r="Q630" i="5"/>
  <c r="R631" i="5"/>
  <c r="AI631" i="5" s="1"/>
  <c r="AK631" i="5" s="1"/>
  <c r="L609" i="5"/>
  <c r="U610" i="5"/>
  <c r="V632" i="5"/>
  <c r="AD611" i="5"/>
  <c r="AJ611" i="5"/>
  <c r="AA610" i="5"/>
  <c r="O609" i="5"/>
  <c r="AH631" i="4"/>
  <c r="AK631" i="4"/>
  <c r="Y603" i="5"/>
  <c r="I602" i="5"/>
  <c r="AE606" i="4"/>
  <c r="O605" i="4"/>
  <c r="AB630" i="4"/>
  <c r="W628" i="4"/>
  <c r="X628" i="4" s="1"/>
  <c r="V627" i="4"/>
  <c r="AB629" i="4"/>
  <c r="AE632" i="3"/>
  <c r="AK632" i="3" s="1"/>
  <c r="AJ610" i="3"/>
  <c r="X609" i="3"/>
  <c r="R606" i="3"/>
  <c r="AH607" i="3"/>
  <c r="AD612" i="3"/>
  <c r="U611" i="3"/>
  <c r="AM613" i="3"/>
  <c r="AS613" i="3"/>
  <c r="AR631" i="3"/>
  <c r="AT631" i="3" s="1"/>
  <c r="AL632" i="3"/>
  <c r="Z630" i="3"/>
  <c r="T630" i="2"/>
  <c r="X630" i="2" s="1"/>
  <c r="AD630" i="2" s="1"/>
  <c r="AL612" i="2"/>
  <c r="K606" i="2"/>
  <c r="AA607" i="2"/>
  <c r="N611" i="2"/>
  <c r="W612" i="2"/>
  <c r="AF612" i="2" s="1"/>
  <c r="R628" i="2"/>
  <c r="S629" i="2"/>
  <c r="Q610" i="2"/>
  <c r="AC611" i="2"/>
  <c r="O604" i="8" l="1"/>
  <c r="AE605" i="8"/>
  <c r="AP605" i="8" s="1"/>
  <c r="S650" i="7"/>
  <c r="AX651" i="7"/>
  <c r="D647" i="7"/>
  <c r="AB626" i="8"/>
  <c r="AA604" i="8"/>
  <c r="R603" i="8"/>
  <c r="V623" i="8"/>
  <c r="W624" i="8"/>
  <c r="AH627" i="8"/>
  <c r="AI627" i="8"/>
  <c r="AK627" i="8"/>
  <c r="AG603" i="8"/>
  <c r="U602" i="8"/>
  <c r="AO625" i="8"/>
  <c r="AQ625" i="8" s="1"/>
  <c r="X625" i="8"/>
  <c r="AB625" i="8" s="1"/>
  <c r="V631" i="5"/>
  <c r="AB631" i="5" s="1"/>
  <c r="U608" i="4"/>
  <c r="AG609" i="4"/>
  <c r="Q629" i="5"/>
  <c r="P628" i="5"/>
  <c r="AE632" i="5"/>
  <c r="AC632" i="5"/>
  <c r="AB632" i="5"/>
  <c r="AA610" i="4"/>
  <c r="R609" i="4"/>
  <c r="AP611" i="4"/>
  <c r="AJ611" i="4"/>
  <c r="L608" i="5"/>
  <c r="U609" i="5"/>
  <c r="AD610" i="5"/>
  <c r="AJ610" i="5"/>
  <c r="AA609" i="5"/>
  <c r="O608" i="5"/>
  <c r="R630" i="5"/>
  <c r="AI630" i="5" s="1"/>
  <c r="AK630" i="5" s="1"/>
  <c r="I601" i="5"/>
  <c r="Y602" i="5"/>
  <c r="O604" i="4"/>
  <c r="AE605" i="4"/>
  <c r="AO629" i="4"/>
  <c r="AQ629" i="4" s="1"/>
  <c r="AN632" i="3"/>
  <c r="AI629" i="4"/>
  <c r="AH629" i="4"/>
  <c r="AK629" i="4"/>
  <c r="W627" i="4"/>
  <c r="X627" i="4" s="1"/>
  <c r="V626" i="4"/>
  <c r="AH630" i="4"/>
  <c r="AI630" i="4"/>
  <c r="AK630" i="4"/>
  <c r="AB628" i="4"/>
  <c r="AJ609" i="3"/>
  <c r="X608" i="3"/>
  <c r="AS612" i="3"/>
  <c r="AM612" i="3"/>
  <c r="AD611" i="3"/>
  <c r="U610" i="3"/>
  <c r="Z629" i="3"/>
  <c r="AE631" i="3"/>
  <c r="AH606" i="3"/>
  <c r="R605" i="3"/>
  <c r="AE630" i="3"/>
  <c r="R627" i="2"/>
  <c r="S628" i="2"/>
  <c r="Q609" i="2"/>
  <c r="AC610" i="2"/>
  <c r="X629" i="2"/>
  <c r="AD629" i="2" s="1"/>
  <c r="T629" i="2"/>
  <c r="N610" i="2"/>
  <c r="W611" i="2"/>
  <c r="K605" i="2"/>
  <c r="AA606" i="2"/>
  <c r="AL611" i="2"/>
  <c r="AF611" i="2"/>
  <c r="AJ605" i="8" l="1"/>
  <c r="AE604" i="8"/>
  <c r="AP604" i="8" s="1"/>
  <c r="O603" i="8"/>
  <c r="S649" i="7"/>
  <c r="AX650" i="7"/>
  <c r="D646" i="7"/>
  <c r="AH625" i="8"/>
  <c r="AI625" i="8"/>
  <c r="AK625" i="8"/>
  <c r="X624" i="8"/>
  <c r="AO624" i="8" s="1"/>
  <c r="AQ624" i="8" s="1"/>
  <c r="W623" i="8"/>
  <c r="V622" i="8"/>
  <c r="AA603" i="8"/>
  <c r="R602" i="8"/>
  <c r="AG602" i="8"/>
  <c r="U601" i="8"/>
  <c r="AH626" i="8"/>
  <c r="AI626" i="8"/>
  <c r="AK626" i="8"/>
  <c r="AE631" i="5"/>
  <c r="AC631" i="5"/>
  <c r="U607" i="4"/>
  <c r="AG608" i="4"/>
  <c r="V630" i="5"/>
  <c r="AE630" i="5" s="1"/>
  <c r="R608" i="4"/>
  <c r="AA609" i="4"/>
  <c r="AP610" i="4"/>
  <c r="AJ610" i="4"/>
  <c r="O607" i="5"/>
  <c r="AA608" i="5"/>
  <c r="L607" i="5"/>
  <c r="U608" i="5"/>
  <c r="Q628" i="5"/>
  <c r="P627" i="5"/>
  <c r="AJ609" i="5"/>
  <c r="AD609" i="5"/>
  <c r="R629" i="5"/>
  <c r="V629" i="5" s="1"/>
  <c r="I600" i="5"/>
  <c r="Y601" i="5"/>
  <c r="AE604" i="4"/>
  <c r="O603" i="4"/>
  <c r="AO628" i="4"/>
  <c r="AQ628" i="4" s="1"/>
  <c r="AB627" i="4"/>
  <c r="AI628" i="4"/>
  <c r="AH628" i="4"/>
  <c r="AK628" i="4"/>
  <c r="W626" i="4"/>
  <c r="X626" i="4" s="1"/>
  <c r="V625" i="4"/>
  <c r="AJ608" i="3"/>
  <c r="X607" i="3"/>
  <c r="AR630" i="3"/>
  <c r="AT630" i="3" s="1"/>
  <c r="AL630" i="3"/>
  <c r="AK630" i="3"/>
  <c r="AN630" i="3"/>
  <c r="U609" i="3"/>
  <c r="AD610" i="3"/>
  <c r="AM611" i="3"/>
  <c r="AS611" i="3"/>
  <c r="AE629" i="3"/>
  <c r="AH605" i="3"/>
  <c r="R604" i="3"/>
  <c r="AK631" i="3"/>
  <c r="AL631" i="3"/>
  <c r="AN631" i="3"/>
  <c r="Z628" i="3"/>
  <c r="K604" i="2"/>
  <c r="AA605" i="2"/>
  <c r="T628" i="2"/>
  <c r="X628" i="2" s="1"/>
  <c r="AD628" i="2" s="1"/>
  <c r="N609" i="2"/>
  <c r="W610" i="2"/>
  <c r="AL610" i="2" s="1"/>
  <c r="R626" i="2"/>
  <c r="S627" i="2"/>
  <c r="Q608" i="2"/>
  <c r="AC609" i="2"/>
  <c r="AJ604" i="8" l="1"/>
  <c r="AE603" i="8"/>
  <c r="AJ603" i="8" s="1"/>
  <c r="O602" i="8"/>
  <c r="S648" i="7"/>
  <c r="AX649" i="7"/>
  <c r="D645" i="7"/>
  <c r="AB624" i="8"/>
  <c r="AP603" i="8"/>
  <c r="W622" i="8"/>
  <c r="V621" i="8"/>
  <c r="X623" i="8"/>
  <c r="AB623" i="8" s="1"/>
  <c r="R601" i="8"/>
  <c r="AA602" i="8"/>
  <c r="U600" i="8"/>
  <c r="AG601" i="8"/>
  <c r="AB630" i="5"/>
  <c r="AC630" i="5"/>
  <c r="U606" i="4"/>
  <c r="AG607" i="4"/>
  <c r="AI629" i="5"/>
  <c r="AK629" i="5" s="1"/>
  <c r="O606" i="5"/>
  <c r="AA607" i="5"/>
  <c r="Q627" i="5"/>
  <c r="P626" i="5"/>
  <c r="R628" i="5"/>
  <c r="V628" i="5" s="1"/>
  <c r="AB629" i="5"/>
  <c r="AE629" i="5"/>
  <c r="AC629" i="5"/>
  <c r="L606" i="5"/>
  <c r="U607" i="5"/>
  <c r="AP609" i="4"/>
  <c r="AJ609" i="4"/>
  <c r="AJ608" i="5"/>
  <c r="AD608" i="5"/>
  <c r="R607" i="4"/>
  <c r="AA608" i="4"/>
  <c r="Y600" i="5"/>
  <c r="I599" i="5"/>
  <c r="AE603" i="4"/>
  <c r="O602" i="4"/>
  <c r="AO627" i="4"/>
  <c r="AQ627" i="4" s="1"/>
  <c r="AO626" i="4"/>
  <c r="AQ626" i="4" s="1"/>
  <c r="AH627" i="4"/>
  <c r="AI627" i="4"/>
  <c r="AK627" i="4"/>
  <c r="W625" i="4"/>
  <c r="X625" i="4" s="1"/>
  <c r="V624" i="4"/>
  <c r="AR629" i="3"/>
  <c r="AT629" i="3" s="1"/>
  <c r="AJ607" i="3"/>
  <c r="X606" i="3"/>
  <c r="AD609" i="3"/>
  <c r="U608" i="3"/>
  <c r="AL629" i="3"/>
  <c r="AK629" i="3"/>
  <c r="AN629" i="3"/>
  <c r="AM610" i="3"/>
  <c r="AS610" i="3"/>
  <c r="AR628" i="3"/>
  <c r="AT628" i="3" s="1"/>
  <c r="R603" i="3"/>
  <c r="AH604" i="3"/>
  <c r="Z627" i="3"/>
  <c r="T627" i="2"/>
  <c r="N608" i="2"/>
  <c r="W609" i="2"/>
  <c r="AL609" i="2" s="1"/>
  <c r="K603" i="2"/>
  <c r="AA604" i="2"/>
  <c r="R625" i="2"/>
  <c r="S626" i="2"/>
  <c r="AF610" i="2"/>
  <c r="AF609" i="2"/>
  <c r="Q607" i="2"/>
  <c r="AC608" i="2"/>
  <c r="O601" i="8" l="1"/>
  <c r="AE602" i="8"/>
  <c r="AO623" i="8"/>
  <c r="AQ623" i="8" s="1"/>
  <c r="S647" i="7"/>
  <c r="AX648" i="7"/>
  <c r="D644" i="7"/>
  <c r="AI623" i="8"/>
  <c r="AH623" i="8"/>
  <c r="AK623" i="8"/>
  <c r="W621" i="8"/>
  <c r="V620" i="8"/>
  <c r="X622" i="8"/>
  <c r="AO622" i="8" s="1"/>
  <c r="AQ622" i="8" s="1"/>
  <c r="AG600" i="8"/>
  <c r="U599" i="8"/>
  <c r="AH624" i="8"/>
  <c r="AI624" i="8"/>
  <c r="AK624" i="8"/>
  <c r="R600" i="8"/>
  <c r="AA601" i="8"/>
  <c r="AI628" i="5"/>
  <c r="AK628" i="5" s="1"/>
  <c r="AG606" i="4"/>
  <c r="U605" i="4"/>
  <c r="AB628" i="5"/>
  <c r="AC628" i="5"/>
  <c r="AE628" i="5"/>
  <c r="Q626" i="5"/>
  <c r="P625" i="5"/>
  <c r="U606" i="5"/>
  <c r="L605" i="5"/>
  <c r="R627" i="5"/>
  <c r="AI627" i="5" s="1"/>
  <c r="AK627" i="5" s="1"/>
  <c r="AJ608" i="4"/>
  <c r="AP608" i="4"/>
  <c r="AJ607" i="5"/>
  <c r="AD607" i="5"/>
  <c r="R606" i="4"/>
  <c r="AA607" i="4"/>
  <c r="AA606" i="5"/>
  <c r="O605" i="5"/>
  <c r="Y599" i="5"/>
  <c r="I598" i="5"/>
  <c r="O601" i="4"/>
  <c r="AE602" i="4"/>
  <c r="AO625" i="4"/>
  <c r="AQ625" i="4" s="1"/>
  <c r="AB626" i="4"/>
  <c r="W624" i="4"/>
  <c r="X624" i="4" s="1"/>
  <c r="V623" i="4"/>
  <c r="AJ606" i="3"/>
  <c r="X605" i="3"/>
  <c r="AE628" i="3"/>
  <c r="AL628" i="3" s="1"/>
  <c r="AR627" i="3"/>
  <c r="AT627" i="3" s="1"/>
  <c r="AH603" i="3"/>
  <c r="R602" i="3"/>
  <c r="AD608" i="3"/>
  <c r="U607" i="3"/>
  <c r="Z626" i="3"/>
  <c r="AM609" i="3"/>
  <c r="AS609" i="3"/>
  <c r="Q606" i="2"/>
  <c r="AC607" i="2"/>
  <c r="R624" i="2"/>
  <c r="S625" i="2"/>
  <c r="N607" i="2"/>
  <c r="W608" i="2"/>
  <c r="AF608" i="2" s="1"/>
  <c r="X627" i="2"/>
  <c r="AD627" i="2" s="1"/>
  <c r="K602" i="2"/>
  <c r="AA603" i="2"/>
  <c r="T626" i="2"/>
  <c r="AP602" i="8" l="1"/>
  <c r="AJ602" i="8"/>
  <c r="O600" i="8"/>
  <c r="AE601" i="8"/>
  <c r="AJ601" i="8" s="1"/>
  <c r="S646" i="7"/>
  <c r="AX647" i="7"/>
  <c r="D643" i="7"/>
  <c r="U598" i="8"/>
  <c r="AG599" i="8"/>
  <c r="X621" i="8"/>
  <c r="AB621" i="8" s="1"/>
  <c r="W620" i="8"/>
  <c r="V619" i="8"/>
  <c r="AB622" i="8"/>
  <c r="R599" i="8"/>
  <c r="AA600" i="8"/>
  <c r="U604" i="4"/>
  <c r="AG605" i="4"/>
  <c r="V627" i="5"/>
  <c r="AE627" i="5" s="1"/>
  <c r="U605" i="5"/>
  <c r="L604" i="5"/>
  <c r="P624" i="5"/>
  <c r="Q625" i="5"/>
  <c r="R626" i="5"/>
  <c r="V626" i="5" s="1"/>
  <c r="AA606" i="4"/>
  <c r="R605" i="4"/>
  <c r="AA605" i="5"/>
  <c r="O604" i="5"/>
  <c r="AP607" i="4"/>
  <c r="AJ607" i="4"/>
  <c r="AJ606" i="5"/>
  <c r="AD606" i="5"/>
  <c r="Y598" i="5"/>
  <c r="I597" i="5"/>
  <c r="AE601" i="4"/>
  <c r="O600" i="4"/>
  <c r="AI626" i="4"/>
  <c r="AH626" i="4"/>
  <c r="AK626" i="4"/>
  <c r="W623" i="4"/>
  <c r="X623" i="4" s="1"/>
  <c r="V622" i="4"/>
  <c r="AB625" i="4"/>
  <c r="AB624" i="4"/>
  <c r="AK628" i="3"/>
  <c r="AE627" i="3"/>
  <c r="AL627" i="3" s="1"/>
  <c r="X604" i="3"/>
  <c r="AJ605" i="3"/>
  <c r="AN628" i="3"/>
  <c r="R601" i="3"/>
  <c r="AH602" i="3"/>
  <c r="AD607" i="3"/>
  <c r="U606" i="3"/>
  <c r="Z625" i="3"/>
  <c r="AR626" i="3"/>
  <c r="AT626" i="3" s="1"/>
  <c r="AM608" i="3"/>
  <c r="AS608" i="3"/>
  <c r="T625" i="2"/>
  <c r="X625" i="2" s="1"/>
  <c r="AD625" i="2" s="1"/>
  <c r="AF607" i="2"/>
  <c r="AL608" i="2"/>
  <c r="Q605" i="2"/>
  <c r="AC606" i="2"/>
  <c r="K601" i="2"/>
  <c r="AA602" i="2"/>
  <c r="N606" i="2"/>
  <c r="W607" i="2"/>
  <c r="AL607" i="2" s="1"/>
  <c r="R623" i="2"/>
  <c r="S624" i="2"/>
  <c r="X626" i="2"/>
  <c r="AD626" i="2" s="1"/>
  <c r="AP601" i="8" l="1"/>
  <c r="AE600" i="8"/>
  <c r="AJ600" i="8" s="1"/>
  <c r="O599" i="8"/>
  <c r="S645" i="7"/>
  <c r="AX646" i="7"/>
  <c r="D642" i="7"/>
  <c r="AI621" i="8"/>
  <c r="AH621" i="8"/>
  <c r="AK621" i="8"/>
  <c r="AH622" i="8"/>
  <c r="AI622" i="8"/>
  <c r="AK622" i="8"/>
  <c r="AO621" i="8"/>
  <c r="AQ621" i="8" s="1"/>
  <c r="X620" i="8"/>
  <c r="AB620" i="8" s="1"/>
  <c r="AO620" i="8"/>
  <c r="AQ620" i="8" s="1"/>
  <c r="AG598" i="8"/>
  <c r="U597" i="8"/>
  <c r="R598" i="8"/>
  <c r="AA599" i="8"/>
  <c r="W619" i="8"/>
  <c r="V618" i="8"/>
  <c r="AB627" i="5"/>
  <c r="AC627" i="5"/>
  <c r="U603" i="4"/>
  <c r="AG604" i="4"/>
  <c r="AI626" i="5"/>
  <c r="AK626" i="5" s="1"/>
  <c r="AA605" i="4"/>
  <c r="R604" i="4"/>
  <c r="AP606" i="4"/>
  <c r="AJ606" i="4"/>
  <c r="AC626" i="5"/>
  <c r="AB626" i="5"/>
  <c r="AE626" i="5"/>
  <c r="R625" i="5"/>
  <c r="AI625" i="5" s="1"/>
  <c r="AK625" i="5" s="1"/>
  <c r="P623" i="5"/>
  <c r="Q624" i="5"/>
  <c r="AA604" i="5"/>
  <c r="O603" i="5"/>
  <c r="L603" i="5"/>
  <c r="U604" i="5"/>
  <c r="AD605" i="5"/>
  <c r="AJ605" i="5"/>
  <c r="AK627" i="3"/>
  <c r="AN627" i="3"/>
  <c r="I596" i="5"/>
  <c r="Y597" i="5"/>
  <c r="AE600" i="4"/>
  <c r="O599" i="4"/>
  <c r="AO624" i="4"/>
  <c r="AQ624" i="4" s="1"/>
  <c r="AH624" i="4"/>
  <c r="AI624" i="4"/>
  <c r="AK624" i="4"/>
  <c r="AH625" i="4"/>
  <c r="AI625" i="4"/>
  <c r="AK625" i="4"/>
  <c r="W622" i="4"/>
  <c r="X622" i="4" s="1"/>
  <c r="V621" i="4"/>
  <c r="AB623" i="4"/>
  <c r="AE626" i="3"/>
  <c r="AL626" i="3" s="1"/>
  <c r="X603" i="3"/>
  <c r="AJ604" i="3"/>
  <c r="AH601" i="3"/>
  <c r="R600" i="3"/>
  <c r="Z624" i="3"/>
  <c r="U605" i="3"/>
  <c r="AD606" i="3"/>
  <c r="AR625" i="3"/>
  <c r="AT625" i="3" s="1"/>
  <c r="AS607" i="3"/>
  <c r="AM607" i="3"/>
  <c r="K600" i="2"/>
  <c r="AA601" i="2"/>
  <c r="AL606" i="2"/>
  <c r="AF606" i="2"/>
  <c r="R622" i="2"/>
  <c r="S623" i="2"/>
  <c r="N605" i="2"/>
  <c r="W606" i="2"/>
  <c r="Q604" i="2"/>
  <c r="AC605" i="2"/>
  <c r="T624" i="2"/>
  <c r="AP600" i="8" l="1"/>
  <c r="AE599" i="8"/>
  <c r="AP599" i="8" s="1"/>
  <c r="O598" i="8"/>
  <c r="S644" i="7"/>
  <c r="AX645" i="7"/>
  <c r="D641" i="7"/>
  <c r="AI620" i="8"/>
  <c r="AH620" i="8"/>
  <c r="AK620" i="8"/>
  <c r="U596" i="8"/>
  <c r="AG597" i="8"/>
  <c r="W618" i="8"/>
  <c r="V617" i="8"/>
  <c r="X619" i="8"/>
  <c r="AB619" i="8" s="1"/>
  <c r="AO619" i="8"/>
  <c r="AQ619" i="8" s="1"/>
  <c r="R597" i="8"/>
  <c r="AA598" i="8"/>
  <c r="AG603" i="4"/>
  <c r="U602" i="4"/>
  <c r="AA603" i="5"/>
  <c r="O602" i="5"/>
  <c r="AJ604" i="5"/>
  <c r="AD604" i="5"/>
  <c r="U603" i="5"/>
  <c r="L602" i="5"/>
  <c r="R624" i="5"/>
  <c r="V624" i="5" s="1"/>
  <c r="Q623" i="5"/>
  <c r="P622" i="5"/>
  <c r="V625" i="5"/>
  <c r="AA604" i="4"/>
  <c r="R603" i="4"/>
  <c r="AP605" i="4"/>
  <c r="AJ605" i="4"/>
  <c r="I595" i="5"/>
  <c r="Y596" i="5"/>
  <c r="O598" i="4"/>
  <c r="AE599" i="4"/>
  <c r="AO623" i="4"/>
  <c r="AQ623" i="4" s="1"/>
  <c r="AH623" i="4"/>
  <c r="AI623" i="4"/>
  <c r="AK623" i="4"/>
  <c r="AO622" i="4"/>
  <c r="AQ622" i="4" s="1"/>
  <c r="W621" i="4"/>
  <c r="X621" i="4" s="1"/>
  <c r="V620" i="4"/>
  <c r="X602" i="3"/>
  <c r="AJ603" i="3"/>
  <c r="AK626" i="3"/>
  <c r="AN626" i="3"/>
  <c r="AE625" i="3"/>
  <c r="Z623" i="3"/>
  <c r="AD605" i="3"/>
  <c r="U604" i="3"/>
  <c r="R599" i="3"/>
  <c r="AH600" i="3"/>
  <c r="AS606" i="3"/>
  <c r="AM606" i="3"/>
  <c r="AE624" i="3"/>
  <c r="R621" i="2"/>
  <c r="S622" i="2"/>
  <c r="Q603" i="2"/>
  <c r="AC604" i="2"/>
  <c r="X623" i="2"/>
  <c r="AD623" i="2" s="1"/>
  <c r="T623" i="2"/>
  <c r="X624" i="2"/>
  <c r="AD624" i="2" s="1"/>
  <c r="AF605" i="2"/>
  <c r="K599" i="2"/>
  <c r="AA600" i="2"/>
  <c r="N604" i="2"/>
  <c r="W605" i="2"/>
  <c r="AL605" i="2" s="1"/>
  <c r="AJ599" i="8" l="1"/>
  <c r="AE598" i="8"/>
  <c r="AJ598" i="8" s="1"/>
  <c r="O597" i="8"/>
  <c r="S643" i="7"/>
  <c r="AX644" i="7"/>
  <c r="D640" i="7"/>
  <c r="U595" i="8"/>
  <c r="AG596" i="8"/>
  <c r="X618" i="8"/>
  <c r="AB618" i="8" s="1"/>
  <c r="AH619" i="8"/>
  <c r="AI619" i="8"/>
  <c r="AK619" i="8"/>
  <c r="W617" i="8"/>
  <c r="V616" i="8"/>
  <c r="AA597" i="8"/>
  <c r="R596" i="8"/>
  <c r="U601" i="4"/>
  <c r="AG602" i="4"/>
  <c r="AC624" i="5"/>
  <c r="AE624" i="5"/>
  <c r="AB624" i="5"/>
  <c r="U602" i="5"/>
  <c r="L601" i="5"/>
  <c r="R602" i="4"/>
  <c r="AA603" i="4"/>
  <c r="AP604" i="4"/>
  <c r="AJ604" i="4"/>
  <c r="AC625" i="5"/>
  <c r="AE625" i="5"/>
  <c r="AB625" i="5"/>
  <c r="Q622" i="5"/>
  <c r="P621" i="5"/>
  <c r="R623" i="5"/>
  <c r="AI623" i="5" s="1"/>
  <c r="AK623" i="5" s="1"/>
  <c r="O601" i="5"/>
  <c r="AA602" i="5"/>
  <c r="AI624" i="5"/>
  <c r="AK624" i="5" s="1"/>
  <c r="AD603" i="5"/>
  <c r="AJ603" i="5"/>
  <c r="Y595" i="5"/>
  <c r="I594" i="5"/>
  <c r="AE598" i="4"/>
  <c r="O597" i="4"/>
  <c r="W620" i="4"/>
  <c r="X620" i="4" s="1"/>
  <c r="V619" i="4"/>
  <c r="AB622" i="4"/>
  <c r="AB621" i="4"/>
  <c r="X601" i="3"/>
  <c r="AJ602" i="3"/>
  <c r="AL624" i="3"/>
  <c r="AK624" i="3"/>
  <c r="AN624" i="3"/>
  <c r="AR624" i="3"/>
  <c r="AT624" i="3" s="1"/>
  <c r="AS605" i="3"/>
  <c r="AM605" i="3"/>
  <c r="AD604" i="3"/>
  <c r="U603" i="3"/>
  <c r="Z622" i="3"/>
  <c r="AR623" i="3"/>
  <c r="AT623" i="3" s="1"/>
  <c r="AH599" i="3"/>
  <c r="R598" i="3"/>
  <c r="AK625" i="3"/>
  <c r="AL625" i="3"/>
  <c r="AN625" i="3"/>
  <c r="T622" i="2"/>
  <c r="N603" i="2"/>
  <c r="W604" i="2"/>
  <c r="AL604" i="2" s="1"/>
  <c r="K598" i="2"/>
  <c r="AA599" i="2"/>
  <c r="R620" i="2"/>
  <c r="S621" i="2"/>
  <c r="Q602" i="2"/>
  <c r="AC603" i="2"/>
  <c r="AF604" i="2"/>
  <c r="AO618" i="8" l="1"/>
  <c r="AQ618" i="8" s="1"/>
  <c r="O596" i="8"/>
  <c r="AE597" i="8"/>
  <c r="AP598" i="8"/>
  <c r="S642" i="7"/>
  <c r="AX643" i="7"/>
  <c r="D639" i="7"/>
  <c r="AH618" i="8"/>
  <c r="AI618" i="8"/>
  <c r="AK618" i="8"/>
  <c r="X617" i="8"/>
  <c r="AO617" i="8" s="1"/>
  <c r="AQ617" i="8" s="1"/>
  <c r="AG595" i="8"/>
  <c r="U594" i="8"/>
  <c r="R595" i="8"/>
  <c r="AA596" i="8"/>
  <c r="W616" i="8"/>
  <c r="V615" i="8"/>
  <c r="AG601" i="4"/>
  <c r="U600" i="4"/>
  <c r="Q621" i="5"/>
  <c r="P620" i="5"/>
  <c r="AJ603" i="4"/>
  <c r="AP603" i="4"/>
  <c r="R622" i="5"/>
  <c r="V622" i="5" s="1"/>
  <c r="AA602" i="4"/>
  <c r="R601" i="4"/>
  <c r="L600" i="5"/>
  <c r="U601" i="5"/>
  <c r="AJ602" i="5"/>
  <c r="AD602" i="5"/>
  <c r="AA601" i="5"/>
  <c r="O600" i="5"/>
  <c r="V623" i="5"/>
  <c r="I593" i="5"/>
  <c r="Y594" i="5"/>
  <c r="O596" i="4"/>
  <c r="AE597" i="4"/>
  <c r="AO621" i="4"/>
  <c r="AQ621" i="4" s="1"/>
  <c r="AH622" i="4"/>
  <c r="AI622" i="4"/>
  <c r="AK622" i="4"/>
  <c r="W619" i="4"/>
  <c r="X619" i="4" s="1"/>
  <c r="V618" i="4"/>
  <c r="AH621" i="4"/>
  <c r="AI621" i="4"/>
  <c r="AK621" i="4"/>
  <c r="AB620" i="4"/>
  <c r="X600" i="3"/>
  <c r="AJ601" i="3"/>
  <c r="AM604" i="3"/>
  <c r="AS604" i="3"/>
  <c r="AE623" i="3"/>
  <c r="R597" i="3"/>
  <c r="AH598" i="3"/>
  <c r="AE622" i="3"/>
  <c r="U602" i="3"/>
  <c r="AD603" i="3"/>
  <c r="Z621" i="3"/>
  <c r="N602" i="2"/>
  <c r="W603" i="2"/>
  <c r="Q601" i="2"/>
  <c r="AC602" i="2"/>
  <c r="X621" i="2"/>
  <c r="AD621" i="2" s="1"/>
  <c r="T621" i="2"/>
  <c r="R619" i="2"/>
  <c r="S620" i="2"/>
  <c r="AL603" i="2"/>
  <c r="AF603" i="2"/>
  <c r="X622" i="2"/>
  <c r="AD622" i="2" s="1"/>
  <c r="K597" i="2"/>
  <c r="AA598" i="2"/>
  <c r="AP597" i="8" l="1"/>
  <c r="AJ597" i="8"/>
  <c r="AE596" i="8"/>
  <c r="AP596" i="8" s="1"/>
  <c r="O595" i="8"/>
  <c r="S641" i="7"/>
  <c r="AX642" i="7"/>
  <c r="D638" i="7"/>
  <c r="AB617" i="8"/>
  <c r="AA595" i="8"/>
  <c r="R594" i="8"/>
  <c r="W615" i="8"/>
  <c r="V614" i="8"/>
  <c r="U593" i="8"/>
  <c r="AG594" i="8"/>
  <c r="X616" i="8"/>
  <c r="AB616" i="8" s="1"/>
  <c r="AI622" i="5"/>
  <c r="AK622" i="5" s="1"/>
  <c r="U599" i="4"/>
  <c r="AG600" i="4"/>
  <c r="AB623" i="5"/>
  <c r="AE623" i="5"/>
  <c r="AC623" i="5"/>
  <c r="AA601" i="4"/>
  <c r="R600" i="4"/>
  <c r="AP602" i="4"/>
  <c r="AJ602" i="4"/>
  <c r="AA600" i="5"/>
  <c r="O599" i="5"/>
  <c r="AJ601" i="5"/>
  <c r="AD601" i="5"/>
  <c r="AB622" i="5"/>
  <c r="AC622" i="5"/>
  <c r="AE622" i="5"/>
  <c r="Q620" i="5"/>
  <c r="P619" i="5"/>
  <c r="L599" i="5"/>
  <c r="U600" i="5"/>
  <c r="R621" i="5"/>
  <c r="V621" i="5" s="1"/>
  <c r="Y593" i="5"/>
  <c r="I592" i="5"/>
  <c r="AE596" i="4"/>
  <c r="O595" i="4"/>
  <c r="AH620" i="4"/>
  <c r="AI620" i="4"/>
  <c r="AK620" i="4"/>
  <c r="W618" i="4"/>
  <c r="X618" i="4" s="1"/>
  <c r="V617" i="4"/>
  <c r="AO620" i="4"/>
  <c r="AQ620" i="4" s="1"/>
  <c r="AB619" i="4"/>
  <c r="X599" i="3"/>
  <c r="AJ600" i="3"/>
  <c r="AL622" i="3"/>
  <c r="AK622" i="3"/>
  <c r="AN622" i="3"/>
  <c r="U601" i="3"/>
  <c r="AD602" i="3"/>
  <c r="AK623" i="3"/>
  <c r="AL623" i="3"/>
  <c r="AN623" i="3"/>
  <c r="AS603" i="3"/>
  <c r="AM603" i="3"/>
  <c r="AR622" i="3"/>
  <c r="AT622" i="3" s="1"/>
  <c r="AE621" i="3"/>
  <c r="Z620" i="3"/>
  <c r="AH597" i="3"/>
  <c r="R596" i="3"/>
  <c r="K596" i="2"/>
  <c r="AA597" i="2"/>
  <c r="Q600" i="2"/>
  <c r="AC601" i="2"/>
  <c r="T620" i="2"/>
  <c r="X620" i="2" s="1"/>
  <c r="AD620" i="2" s="1"/>
  <c r="N601" i="2"/>
  <c r="W602" i="2"/>
  <c r="R618" i="2"/>
  <c r="S619" i="2"/>
  <c r="AL602" i="2"/>
  <c r="AF602" i="2"/>
  <c r="AJ596" i="8" l="1"/>
  <c r="O594" i="8"/>
  <c r="AE595" i="8"/>
  <c r="AJ595" i="8" s="1"/>
  <c r="S640" i="7"/>
  <c r="AX641" i="7"/>
  <c r="D637" i="7"/>
  <c r="AI616" i="8"/>
  <c r="AH616" i="8"/>
  <c r="AK616" i="8"/>
  <c r="AH617" i="8"/>
  <c r="AI617" i="8"/>
  <c r="AK617" i="8"/>
  <c r="R593" i="8"/>
  <c r="AA594" i="8"/>
  <c r="AO616" i="8"/>
  <c r="AQ616" i="8" s="1"/>
  <c r="AG593" i="8"/>
  <c r="U592" i="8"/>
  <c r="X615" i="8"/>
  <c r="AB615" i="8" s="1"/>
  <c r="W614" i="8"/>
  <c r="V613" i="8"/>
  <c r="U598" i="4"/>
  <c r="AG599" i="4"/>
  <c r="Q619" i="5"/>
  <c r="P618" i="5"/>
  <c r="AJ600" i="5"/>
  <c r="AD600" i="5"/>
  <c r="R620" i="5"/>
  <c r="V620" i="5" s="1"/>
  <c r="AI621" i="5"/>
  <c r="AK621" i="5" s="1"/>
  <c r="AA600" i="4"/>
  <c r="R599" i="4"/>
  <c r="AB621" i="5"/>
  <c r="AC621" i="5"/>
  <c r="AE621" i="5"/>
  <c r="AP601" i="4"/>
  <c r="AJ601" i="4"/>
  <c r="U599" i="5"/>
  <c r="L598" i="5"/>
  <c r="AA599" i="5"/>
  <c r="O598" i="5"/>
  <c r="I591" i="5"/>
  <c r="Y592" i="5"/>
  <c r="O594" i="4"/>
  <c r="AE595" i="4"/>
  <c r="AO619" i="4"/>
  <c r="AQ619" i="4" s="1"/>
  <c r="AI619" i="4"/>
  <c r="AH619" i="4"/>
  <c r="AK619" i="4"/>
  <c r="W617" i="4"/>
  <c r="X617" i="4" s="1"/>
  <c r="V616" i="4"/>
  <c r="AO618" i="4"/>
  <c r="AQ618" i="4" s="1"/>
  <c r="X598" i="3"/>
  <c r="AJ599" i="3"/>
  <c r="AK621" i="3"/>
  <c r="AL621" i="3"/>
  <c r="AN621" i="3"/>
  <c r="AE620" i="3"/>
  <c r="R595" i="3"/>
  <c r="AH596" i="3"/>
  <c r="AM602" i="3"/>
  <c r="AS602" i="3"/>
  <c r="AR621" i="3"/>
  <c r="AT621" i="3" s="1"/>
  <c r="AD601" i="3"/>
  <c r="U600" i="3"/>
  <c r="Z619" i="3"/>
  <c r="R617" i="2"/>
  <c r="S618" i="2"/>
  <c r="Q599" i="2"/>
  <c r="AC600" i="2"/>
  <c r="T619" i="2"/>
  <c r="X619" i="2" s="1"/>
  <c r="AD619" i="2" s="1"/>
  <c r="N600" i="2"/>
  <c r="W601" i="2"/>
  <c r="AF601" i="2" s="1"/>
  <c r="K595" i="2"/>
  <c r="AA596" i="2"/>
  <c r="AP595" i="8" l="1"/>
  <c r="AE594" i="8"/>
  <c r="AJ594" i="8" s="1"/>
  <c r="O593" i="8"/>
  <c r="AO615" i="8"/>
  <c r="AQ615" i="8" s="1"/>
  <c r="S639" i="7"/>
  <c r="AX640" i="7"/>
  <c r="D636" i="7"/>
  <c r="AH615" i="8"/>
  <c r="AI615" i="8"/>
  <c r="AK615" i="8"/>
  <c r="W613" i="8"/>
  <c r="V612" i="8"/>
  <c r="R592" i="8"/>
  <c r="AA593" i="8"/>
  <c r="X614" i="8"/>
  <c r="AO614" i="8" s="1"/>
  <c r="AQ614" i="8" s="1"/>
  <c r="AP594" i="8"/>
  <c r="AG592" i="8"/>
  <c r="U591" i="8"/>
  <c r="U597" i="4"/>
  <c r="AG598" i="4"/>
  <c r="AI620" i="5"/>
  <c r="AK620" i="5" s="1"/>
  <c r="L597" i="5"/>
  <c r="U598" i="5"/>
  <c r="AJ600" i="4"/>
  <c r="AP600" i="4"/>
  <c r="AC620" i="5"/>
  <c r="AB620" i="5"/>
  <c r="AE620" i="5"/>
  <c r="O597" i="5"/>
  <c r="AA598" i="5"/>
  <c r="AJ599" i="5"/>
  <c r="AD599" i="5"/>
  <c r="Q618" i="5"/>
  <c r="P617" i="5"/>
  <c r="AA599" i="4"/>
  <c r="R598" i="4"/>
  <c r="R619" i="5"/>
  <c r="V619" i="5" s="1"/>
  <c r="I590" i="5"/>
  <c r="Y591" i="5"/>
  <c r="AE594" i="4"/>
  <c r="O593" i="4"/>
  <c r="AB617" i="4"/>
  <c r="AB618" i="4"/>
  <c r="V615" i="4"/>
  <c r="W616" i="4"/>
  <c r="X616" i="4" s="1"/>
  <c r="AJ598" i="3"/>
  <c r="X597" i="3"/>
  <c r="AK620" i="3"/>
  <c r="AL620" i="3"/>
  <c r="AN620" i="3"/>
  <c r="AR620" i="3"/>
  <c r="AT620" i="3" s="1"/>
  <c r="U599" i="3"/>
  <c r="AD600" i="3"/>
  <c r="Z618" i="3"/>
  <c r="AR619" i="3"/>
  <c r="AT619" i="3" s="1"/>
  <c r="AH595" i="3"/>
  <c r="R594" i="3"/>
  <c r="AS601" i="3"/>
  <c r="AM601" i="3"/>
  <c r="N599" i="2"/>
  <c r="W600" i="2"/>
  <c r="AL600" i="2" s="1"/>
  <c r="AL601" i="2"/>
  <c r="K594" i="2"/>
  <c r="AA595" i="2"/>
  <c r="Q598" i="2"/>
  <c r="AC599" i="2"/>
  <c r="T618" i="2"/>
  <c r="X618" i="2" s="1"/>
  <c r="AD618" i="2" s="1"/>
  <c r="R616" i="2"/>
  <c r="S617" i="2"/>
  <c r="AE593" i="8" l="1"/>
  <c r="AP593" i="8" s="1"/>
  <c r="O592" i="8"/>
  <c r="S638" i="7"/>
  <c r="AX639" i="7"/>
  <c r="D635" i="7"/>
  <c r="W612" i="8"/>
  <c r="V611" i="8"/>
  <c r="AO613" i="8"/>
  <c r="AQ613" i="8" s="1"/>
  <c r="X613" i="8"/>
  <c r="AB613" i="8" s="1"/>
  <c r="R591" i="8"/>
  <c r="AA592" i="8"/>
  <c r="U590" i="8"/>
  <c r="AG591" i="8"/>
  <c r="AB614" i="8"/>
  <c r="AG597" i="4"/>
  <c r="U596" i="4"/>
  <c r="AI619" i="5"/>
  <c r="AK619" i="5" s="1"/>
  <c r="AA598" i="4"/>
  <c r="R597" i="4"/>
  <c r="O596" i="5"/>
  <c r="AA597" i="5"/>
  <c r="R618" i="5"/>
  <c r="AI618" i="5" s="1"/>
  <c r="AK618" i="5" s="1"/>
  <c r="AJ599" i="4"/>
  <c r="AP599" i="4"/>
  <c r="Q617" i="5"/>
  <c r="P616" i="5"/>
  <c r="AE619" i="5"/>
  <c r="AB619" i="5"/>
  <c r="AC619" i="5"/>
  <c r="AD598" i="5"/>
  <c r="AJ598" i="5"/>
  <c r="L596" i="5"/>
  <c r="U597" i="5"/>
  <c r="Y590" i="5"/>
  <c r="I589" i="5"/>
  <c r="AE593" i="4"/>
  <c r="O592" i="4"/>
  <c r="AI617" i="4"/>
  <c r="AH617" i="4"/>
  <c r="AK617" i="4"/>
  <c r="AB616" i="4"/>
  <c r="AO617" i="4"/>
  <c r="AQ617" i="4" s="1"/>
  <c r="AI618" i="4"/>
  <c r="AH618" i="4"/>
  <c r="AK618" i="4"/>
  <c r="V614" i="4"/>
  <c r="W615" i="4"/>
  <c r="X615" i="4" s="1"/>
  <c r="X596" i="3"/>
  <c r="AJ597" i="3"/>
  <c r="AE619" i="3"/>
  <c r="AL619" i="3" s="1"/>
  <c r="R593" i="3"/>
  <c r="AH594" i="3"/>
  <c r="AM600" i="3"/>
  <c r="AS600" i="3"/>
  <c r="Z617" i="3"/>
  <c r="U598" i="3"/>
  <c r="AD599" i="3"/>
  <c r="AE618" i="3"/>
  <c r="Q597" i="2"/>
  <c r="AC598" i="2"/>
  <c r="R615" i="2"/>
  <c r="S616" i="2"/>
  <c r="N598" i="2"/>
  <c r="W599" i="2"/>
  <c r="AL599" i="2" s="1"/>
  <c r="K593" i="2"/>
  <c r="AA594" i="2"/>
  <c r="AF600" i="2"/>
  <c r="T617" i="2"/>
  <c r="O591" i="8" l="1"/>
  <c r="AE592" i="8"/>
  <c r="AJ592" i="8" s="1"/>
  <c r="AJ593" i="8"/>
  <c r="S637" i="7"/>
  <c r="AX638" i="7"/>
  <c r="D634" i="7"/>
  <c r="AH613" i="8"/>
  <c r="AI613" i="8"/>
  <c r="AK613" i="8"/>
  <c r="W611" i="8"/>
  <c r="V610" i="8"/>
  <c r="X612" i="8"/>
  <c r="AO612" i="8"/>
  <c r="AQ612" i="8" s="1"/>
  <c r="AB612" i="8"/>
  <c r="AH614" i="8"/>
  <c r="AI614" i="8"/>
  <c r="AK614" i="8"/>
  <c r="AA591" i="8"/>
  <c r="R590" i="8"/>
  <c r="U589" i="8"/>
  <c r="AG590" i="8"/>
  <c r="U595" i="4"/>
  <c r="AG596" i="4"/>
  <c r="V618" i="5"/>
  <c r="AB618" i="5" s="1"/>
  <c r="AD597" i="5"/>
  <c r="AJ597" i="5"/>
  <c r="P615" i="5"/>
  <c r="Q616" i="5"/>
  <c r="AA596" i="5"/>
  <c r="O595" i="5"/>
  <c r="R617" i="5"/>
  <c r="V617" i="5" s="1"/>
  <c r="R596" i="4"/>
  <c r="AA597" i="4"/>
  <c r="L595" i="5"/>
  <c r="U596" i="5"/>
  <c r="AP598" i="4"/>
  <c r="AJ598" i="4"/>
  <c r="Y589" i="5"/>
  <c r="I588" i="5"/>
  <c r="O591" i="4"/>
  <c r="AE592" i="4"/>
  <c r="AH616" i="4"/>
  <c r="AI616" i="4"/>
  <c r="AK616" i="4"/>
  <c r="AO616" i="4"/>
  <c r="AQ616" i="4" s="1"/>
  <c r="AB615" i="4"/>
  <c r="W614" i="4"/>
  <c r="X614" i="4" s="1"/>
  <c r="V613" i="4"/>
  <c r="AK619" i="3"/>
  <c r="AN619" i="3"/>
  <c r="X595" i="3"/>
  <c r="AJ596" i="3"/>
  <c r="AL618" i="3"/>
  <c r="AK618" i="3"/>
  <c r="AN618" i="3"/>
  <c r="Z616" i="3"/>
  <c r="U597" i="3"/>
  <c r="AD598" i="3"/>
  <c r="AH593" i="3"/>
  <c r="R592" i="3"/>
  <c r="AS599" i="3"/>
  <c r="AM599" i="3"/>
  <c r="AR617" i="3"/>
  <c r="AT617" i="3" s="1"/>
  <c r="AR618" i="3"/>
  <c r="AT618" i="3" s="1"/>
  <c r="N597" i="2"/>
  <c r="W598" i="2"/>
  <c r="AF598" i="2" s="1"/>
  <c r="T616" i="2"/>
  <c r="X616" i="2" s="1"/>
  <c r="AD616" i="2" s="1"/>
  <c r="Q596" i="2"/>
  <c r="AC597" i="2"/>
  <c r="K592" i="2"/>
  <c r="AA593" i="2"/>
  <c r="X617" i="2"/>
  <c r="AD617" i="2" s="1"/>
  <c r="R614" i="2"/>
  <c r="S615" i="2"/>
  <c r="AF599" i="2"/>
  <c r="AP592" i="8" l="1"/>
  <c r="AE591" i="8"/>
  <c r="AP591" i="8" s="1"/>
  <c r="O590" i="8"/>
  <c r="S636" i="7"/>
  <c r="AX637" i="7"/>
  <c r="D633" i="7"/>
  <c r="W610" i="8"/>
  <c r="V609" i="8"/>
  <c r="X611" i="8"/>
  <c r="AO611" i="8"/>
  <c r="AQ611" i="8" s="1"/>
  <c r="AB611" i="8"/>
  <c r="AG589" i="8"/>
  <c r="U588" i="8"/>
  <c r="R589" i="8"/>
  <c r="AA590" i="8"/>
  <c r="AH612" i="8"/>
  <c r="AI612" i="8"/>
  <c r="AK612" i="8"/>
  <c r="AC618" i="5"/>
  <c r="AE618" i="5"/>
  <c r="AG595" i="4"/>
  <c r="U594" i="4"/>
  <c r="L594" i="5"/>
  <c r="U595" i="5"/>
  <c r="R616" i="5"/>
  <c r="V616" i="5" s="1"/>
  <c r="AJ597" i="4"/>
  <c r="AP597" i="4"/>
  <c r="AA596" i="4"/>
  <c r="R595" i="4"/>
  <c r="Q615" i="5"/>
  <c r="P614" i="5"/>
  <c r="AI617" i="5"/>
  <c r="AK617" i="5" s="1"/>
  <c r="AB617" i="5"/>
  <c r="AC617" i="5"/>
  <c r="AE617" i="5"/>
  <c r="AA595" i="5"/>
  <c r="O594" i="5"/>
  <c r="AD596" i="5"/>
  <c r="AJ596" i="5"/>
  <c r="I587" i="5"/>
  <c r="Y588" i="5"/>
  <c r="O590" i="4"/>
  <c r="AE591" i="4"/>
  <c r="AO615" i="4"/>
  <c r="AQ615" i="4" s="1"/>
  <c r="AH615" i="4"/>
  <c r="AI615" i="4"/>
  <c r="AK615" i="4"/>
  <c r="AB614" i="4"/>
  <c r="V612" i="4"/>
  <c r="W613" i="4"/>
  <c r="X613" i="4" s="1"/>
  <c r="AE617" i="3"/>
  <c r="AK617" i="3" s="1"/>
  <c r="AJ595" i="3"/>
  <c r="X594" i="3"/>
  <c r="AE616" i="3"/>
  <c r="U596" i="3"/>
  <c r="AD597" i="3"/>
  <c r="R591" i="3"/>
  <c r="AH592" i="3"/>
  <c r="Z615" i="3"/>
  <c r="AS598" i="3"/>
  <c r="AM598" i="3"/>
  <c r="K591" i="2"/>
  <c r="AA592" i="2"/>
  <c r="Q595" i="2"/>
  <c r="AC596" i="2"/>
  <c r="R613" i="2"/>
  <c r="S614" i="2"/>
  <c r="N596" i="2"/>
  <c r="W597" i="2"/>
  <c r="AL597" i="2" s="1"/>
  <c r="AL598" i="2"/>
  <c r="X615" i="2"/>
  <c r="AD615" i="2" s="1"/>
  <c r="T615" i="2"/>
  <c r="AJ591" i="8" l="1"/>
  <c r="AE590" i="8"/>
  <c r="AJ590" i="8" s="1"/>
  <c r="O589" i="8"/>
  <c r="S635" i="7"/>
  <c r="AX636" i="7"/>
  <c r="D632" i="7"/>
  <c r="AA589" i="8"/>
  <c r="R588" i="8"/>
  <c r="W609" i="8"/>
  <c r="V608" i="8"/>
  <c r="AI611" i="8"/>
  <c r="AH611" i="8"/>
  <c r="AK611" i="8"/>
  <c r="U587" i="8"/>
  <c r="AG588" i="8"/>
  <c r="X610" i="8"/>
  <c r="AO610" i="8" s="1"/>
  <c r="AQ610" i="8" s="1"/>
  <c r="AG594" i="4"/>
  <c r="U593" i="4"/>
  <c r="AD595" i="5"/>
  <c r="AJ595" i="5"/>
  <c r="AP596" i="4"/>
  <c r="AJ596" i="4"/>
  <c r="AI616" i="5"/>
  <c r="AK616" i="5" s="1"/>
  <c r="AC616" i="5"/>
  <c r="AB616" i="5"/>
  <c r="AE616" i="5"/>
  <c r="Q614" i="5"/>
  <c r="P613" i="5"/>
  <c r="R615" i="5"/>
  <c r="AI615" i="5" s="1"/>
  <c r="AK615" i="5" s="1"/>
  <c r="L593" i="5"/>
  <c r="U594" i="5"/>
  <c r="O593" i="5"/>
  <c r="AA594" i="5"/>
  <c r="R594" i="4"/>
  <c r="AA595" i="4"/>
  <c r="Y587" i="5"/>
  <c r="I586" i="5"/>
  <c r="O589" i="4"/>
  <c r="AE590" i="4"/>
  <c r="AH614" i="4"/>
  <c r="AI614" i="4"/>
  <c r="AK614" i="4"/>
  <c r="AO614" i="4"/>
  <c r="AQ614" i="4" s="1"/>
  <c r="AB613" i="4"/>
  <c r="V611" i="4"/>
  <c r="W612" i="4"/>
  <c r="X612" i="4" s="1"/>
  <c r="AN617" i="3"/>
  <c r="AL617" i="3"/>
  <c r="X593" i="3"/>
  <c r="AJ594" i="3"/>
  <c r="AL616" i="3"/>
  <c r="AK616" i="3"/>
  <c r="AN616" i="3"/>
  <c r="AR616" i="3"/>
  <c r="AT616" i="3" s="1"/>
  <c r="AE615" i="3"/>
  <c r="R590" i="3"/>
  <c r="AH591" i="3"/>
  <c r="Z614" i="3"/>
  <c r="AD596" i="3"/>
  <c r="U595" i="3"/>
  <c r="AM597" i="3"/>
  <c r="AS597" i="3"/>
  <c r="R612" i="2"/>
  <c r="S613" i="2"/>
  <c r="AF597" i="2"/>
  <c r="AL596" i="2"/>
  <c r="AF596" i="2"/>
  <c r="Q594" i="2"/>
  <c r="AC595" i="2"/>
  <c r="N595" i="2"/>
  <c r="W596" i="2"/>
  <c r="K590" i="2"/>
  <c r="AA591" i="2"/>
  <c r="T614" i="2"/>
  <c r="X614" i="2" s="1"/>
  <c r="AD614" i="2" s="1"/>
  <c r="AP590" i="8" l="1"/>
  <c r="AE589" i="8"/>
  <c r="AJ589" i="8" s="1"/>
  <c r="O588" i="8"/>
  <c r="S634" i="7"/>
  <c r="AX635" i="7"/>
  <c r="D631" i="7"/>
  <c r="W608" i="8"/>
  <c r="V607" i="8"/>
  <c r="X609" i="8"/>
  <c r="AB609" i="8" s="1"/>
  <c r="AA588" i="8"/>
  <c r="R587" i="8"/>
  <c r="AG587" i="8"/>
  <c r="U586" i="8"/>
  <c r="AB610" i="8"/>
  <c r="U592" i="4"/>
  <c r="AG593" i="4"/>
  <c r="V615" i="5"/>
  <c r="AE615" i="5" s="1"/>
  <c r="O592" i="5"/>
  <c r="AA593" i="5"/>
  <c r="U593" i="5"/>
  <c r="L592" i="5"/>
  <c r="AC615" i="5"/>
  <c r="AP595" i="4"/>
  <c r="AJ595" i="4"/>
  <c r="R593" i="4"/>
  <c r="AA594" i="4"/>
  <c r="P612" i="5"/>
  <c r="Q613" i="5"/>
  <c r="AD594" i="5"/>
  <c r="AJ594" i="5"/>
  <c r="R614" i="5"/>
  <c r="V614" i="5" s="1"/>
  <c r="I585" i="5"/>
  <c r="Y586" i="5"/>
  <c r="O588" i="4"/>
  <c r="AE589" i="4"/>
  <c r="AH613" i="4"/>
  <c r="AI613" i="4"/>
  <c r="AK613" i="4"/>
  <c r="AO613" i="4"/>
  <c r="AQ613" i="4" s="1"/>
  <c r="AB612" i="4"/>
  <c r="W611" i="4"/>
  <c r="X611" i="4" s="1"/>
  <c r="V610" i="4"/>
  <c r="AJ593" i="3"/>
  <c r="X592" i="3"/>
  <c r="AK615" i="3"/>
  <c r="AL615" i="3"/>
  <c r="AN615" i="3"/>
  <c r="AM596" i="3"/>
  <c r="AS596" i="3"/>
  <c r="AR615" i="3"/>
  <c r="AT615" i="3" s="1"/>
  <c r="Z613" i="3"/>
  <c r="AR614" i="3"/>
  <c r="AT614" i="3" s="1"/>
  <c r="U594" i="3"/>
  <c r="AD595" i="3"/>
  <c r="AH590" i="3"/>
  <c r="R589" i="3"/>
  <c r="Q593" i="2"/>
  <c r="AC594" i="2"/>
  <c r="T613" i="2"/>
  <c r="N594" i="2"/>
  <c r="W595" i="2"/>
  <c r="AL595" i="2" s="1"/>
  <c r="K589" i="2"/>
  <c r="AA590" i="2"/>
  <c r="R611" i="2"/>
  <c r="S612" i="2"/>
  <c r="AP589" i="8" l="1"/>
  <c r="AE588" i="8"/>
  <c r="AP588" i="8" s="1"/>
  <c r="O587" i="8"/>
  <c r="S633" i="7"/>
  <c r="AX634" i="7"/>
  <c r="D630" i="7"/>
  <c r="AI609" i="8"/>
  <c r="AH609" i="8"/>
  <c r="AK609" i="8"/>
  <c r="AO609" i="8"/>
  <c r="AQ609" i="8" s="1"/>
  <c r="U585" i="8"/>
  <c r="AG586" i="8"/>
  <c r="W607" i="8"/>
  <c r="V606" i="8"/>
  <c r="AH610" i="8"/>
  <c r="AI610" i="8"/>
  <c r="AK610" i="8"/>
  <c r="R586" i="8"/>
  <c r="AA587" i="8"/>
  <c r="X608" i="8"/>
  <c r="AB608" i="8" s="1"/>
  <c r="AO608" i="8"/>
  <c r="AQ608" i="8" s="1"/>
  <c r="AB615" i="5"/>
  <c r="AG592" i="4"/>
  <c r="U591" i="4"/>
  <c r="R613" i="5"/>
  <c r="AI613" i="5" s="1"/>
  <c r="AK613" i="5" s="1"/>
  <c r="P611" i="5"/>
  <c r="Q612" i="5"/>
  <c r="U592" i="5"/>
  <c r="L591" i="5"/>
  <c r="AP594" i="4"/>
  <c r="AJ594" i="4"/>
  <c r="AI614" i="5"/>
  <c r="AK614" i="5" s="1"/>
  <c r="R592" i="4"/>
  <c r="AA593" i="4"/>
  <c r="AJ593" i="5"/>
  <c r="AD593" i="5"/>
  <c r="AC614" i="5"/>
  <c r="AE614" i="5"/>
  <c r="AB614" i="5"/>
  <c r="O591" i="5"/>
  <c r="AA592" i="5"/>
  <c r="I584" i="5"/>
  <c r="Y585" i="5"/>
  <c r="O587" i="4"/>
  <c r="AE588" i="4"/>
  <c r="AH612" i="4"/>
  <c r="AI612" i="4"/>
  <c r="AK612" i="4"/>
  <c r="AO611" i="4"/>
  <c r="AQ611" i="4" s="1"/>
  <c r="AO612" i="4"/>
  <c r="AQ612" i="4" s="1"/>
  <c r="V609" i="4"/>
  <c r="W610" i="4"/>
  <c r="X610" i="4" s="1"/>
  <c r="X591" i="3"/>
  <c r="AJ592" i="3"/>
  <c r="AM595" i="3"/>
  <c r="AS595" i="3"/>
  <c r="AD594" i="3"/>
  <c r="U593" i="3"/>
  <c r="AE614" i="3"/>
  <c r="AR613" i="3"/>
  <c r="AT613" i="3" s="1"/>
  <c r="R588" i="3"/>
  <c r="AH589" i="3"/>
  <c r="Z612" i="3"/>
  <c r="R610" i="2"/>
  <c r="S611" i="2"/>
  <c r="K588" i="2"/>
  <c r="AA589" i="2"/>
  <c r="N593" i="2"/>
  <c r="W594" i="2"/>
  <c r="AL594" i="2" s="1"/>
  <c r="AF595" i="2"/>
  <c r="Q592" i="2"/>
  <c r="AC593" i="2"/>
  <c r="X613" i="2"/>
  <c r="AD613" i="2" s="1"/>
  <c r="X612" i="2"/>
  <c r="AD612" i="2" s="1"/>
  <c r="T612" i="2"/>
  <c r="AJ588" i="8" l="1"/>
  <c r="AE587" i="8"/>
  <c r="AP587" i="8" s="1"/>
  <c r="O586" i="8"/>
  <c r="S632" i="7"/>
  <c r="AX633" i="7"/>
  <c r="D629" i="7"/>
  <c r="W606" i="8"/>
  <c r="V605" i="8"/>
  <c r="X607" i="8"/>
  <c r="AB607" i="8" s="1"/>
  <c r="AH608" i="8"/>
  <c r="AI608" i="8"/>
  <c r="AK608" i="8"/>
  <c r="U584" i="8"/>
  <c r="AG585" i="8"/>
  <c r="AA586" i="8"/>
  <c r="R585" i="8"/>
  <c r="V613" i="5"/>
  <c r="AE613" i="5" s="1"/>
  <c r="AG591" i="4"/>
  <c r="U590" i="4"/>
  <c r="U591" i="5"/>
  <c r="L590" i="5"/>
  <c r="R612" i="5"/>
  <c r="V612" i="5" s="1"/>
  <c r="AJ592" i="5"/>
  <c r="AD592" i="5"/>
  <c r="AP593" i="4"/>
  <c r="AJ593" i="4"/>
  <c r="P610" i="5"/>
  <c r="Q611" i="5"/>
  <c r="O590" i="5"/>
  <c r="AA591" i="5"/>
  <c r="AA592" i="4"/>
  <c r="R591" i="4"/>
  <c r="AC613" i="5"/>
  <c r="AB613" i="5"/>
  <c r="Y584" i="5"/>
  <c r="I583" i="5"/>
  <c r="AE587" i="4"/>
  <c r="O586" i="4"/>
  <c r="AB611" i="4"/>
  <c r="V608" i="4"/>
  <c r="W609" i="4"/>
  <c r="X609" i="4" s="1"/>
  <c r="AB610" i="4"/>
  <c r="X590" i="3"/>
  <c r="AJ591" i="3"/>
  <c r="U592" i="3"/>
  <c r="AD593" i="3"/>
  <c r="AS594" i="3"/>
  <c r="AM594" i="3"/>
  <c r="Z611" i="3"/>
  <c r="R587" i="3"/>
  <c r="AH588" i="3"/>
  <c r="AE613" i="3"/>
  <c r="AR612" i="3"/>
  <c r="AT612" i="3" s="1"/>
  <c r="AL614" i="3"/>
  <c r="AK614" i="3"/>
  <c r="AN614" i="3"/>
  <c r="T611" i="2"/>
  <c r="N592" i="2"/>
  <c r="W593" i="2"/>
  <c r="AL593" i="2" s="1"/>
  <c r="K587" i="2"/>
  <c r="AA588" i="2"/>
  <c r="R609" i="2"/>
  <c r="S610" i="2"/>
  <c r="Q591" i="2"/>
  <c r="AC592" i="2"/>
  <c r="AF594" i="2"/>
  <c r="AF593" i="2"/>
  <c r="AJ587" i="8" l="1"/>
  <c r="AE586" i="8"/>
  <c r="AJ586" i="8" s="1"/>
  <c r="O585" i="8"/>
  <c r="S631" i="7"/>
  <c r="AX632" i="7"/>
  <c r="D628" i="7"/>
  <c r="AI607" i="8"/>
  <c r="AH607" i="8"/>
  <c r="AK607" i="8"/>
  <c r="AA585" i="8"/>
  <c r="R584" i="8"/>
  <c r="AO607" i="8"/>
  <c r="AQ607" i="8" s="1"/>
  <c r="U583" i="8"/>
  <c r="AG584" i="8"/>
  <c r="V604" i="8"/>
  <c r="W605" i="8"/>
  <c r="X606" i="8"/>
  <c r="AO606" i="8" s="1"/>
  <c r="AQ606" i="8" s="1"/>
  <c r="AG590" i="4"/>
  <c r="U589" i="4"/>
  <c r="AP592" i="4"/>
  <c r="AJ592" i="4"/>
  <c r="AD591" i="5"/>
  <c r="AJ591" i="5"/>
  <c r="O589" i="5"/>
  <c r="AA590" i="5"/>
  <c r="AI612" i="5"/>
  <c r="AK612" i="5" s="1"/>
  <c r="AC612" i="5"/>
  <c r="AB612" i="5"/>
  <c r="AE612" i="5"/>
  <c r="R590" i="4"/>
  <c r="AA591" i="4"/>
  <c r="R611" i="5"/>
  <c r="AI611" i="5" s="1"/>
  <c r="AK611" i="5" s="1"/>
  <c r="U590" i="5"/>
  <c r="L589" i="5"/>
  <c r="Q610" i="5"/>
  <c r="P609" i="5"/>
  <c r="Y583" i="5"/>
  <c r="I582" i="5"/>
  <c r="AO610" i="4"/>
  <c r="AQ610" i="4" s="1"/>
  <c r="O585" i="4"/>
  <c r="AE586" i="4"/>
  <c r="AH610" i="4"/>
  <c r="AI610" i="4"/>
  <c r="AK610" i="4"/>
  <c r="V607" i="4"/>
  <c r="W608" i="4"/>
  <c r="X608" i="4" s="1"/>
  <c r="AB609" i="4"/>
  <c r="AH611" i="4"/>
  <c r="AI611" i="4"/>
  <c r="AK611" i="4"/>
  <c r="AE612" i="3"/>
  <c r="AJ590" i="3"/>
  <c r="X589" i="3"/>
  <c r="AK613" i="3"/>
  <c r="AL613" i="3"/>
  <c r="AN613" i="3"/>
  <c r="Z610" i="3"/>
  <c r="AH587" i="3"/>
  <c r="R586" i="3"/>
  <c r="AM593" i="3"/>
  <c r="AS593" i="3"/>
  <c r="AK612" i="3"/>
  <c r="AL612" i="3"/>
  <c r="AN612" i="3"/>
  <c r="AD592" i="3"/>
  <c r="U591" i="3"/>
  <c r="AE611" i="3"/>
  <c r="Q590" i="2"/>
  <c r="AC591" i="2"/>
  <c r="T610" i="2"/>
  <c r="X610" i="2" s="1"/>
  <c r="AD610" i="2" s="1"/>
  <c r="K586" i="2"/>
  <c r="AA587" i="2"/>
  <c r="N591" i="2"/>
  <c r="W592" i="2"/>
  <c r="AL592" i="2" s="1"/>
  <c r="R608" i="2"/>
  <c r="S609" i="2"/>
  <c r="X611" i="2"/>
  <c r="AD611" i="2" s="1"/>
  <c r="AP586" i="8" l="1"/>
  <c r="O584" i="8"/>
  <c r="AE585" i="8"/>
  <c r="AP585" i="8" s="1"/>
  <c r="S630" i="7"/>
  <c r="AX631" i="7"/>
  <c r="D627" i="7"/>
  <c r="R583" i="8"/>
  <c r="AA584" i="8"/>
  <c r="X605" i="8"/>
  <c r="AO605" i="8" s="1"/>
  <c r="AQ605" i="8" s="1"/>
  <c r="W604" i="8"/>
  <c r="V603" i="8"/>
  <c r="U582" i="8"/>
  <c r="AG583" i="8"/>
  <c r="AB606" i="8"/>
  <c r="V611" i="5"/>
  <c r="AB611" i="5" s="1"/>
  <c r="U588" i="4"/>
  <c r="AG589" i="4"/>
  <c r="AD590" i="5"/>
  <c r="AJ590" i="5"/>
  <c r="O588" i="5"/>
  <c r="AA589" i="5"/>
  <c r="AP591" i="4"/>
  <c r="AJ591" i="4"/>
  <c r="P608" i="5"/>
  <c r="Q609" i="5"/>
  <c r="R589" i="4"/>
  <c r="AA590" i="4"/>
  <c r="R610" i="5"/>
  <c r="AI610" i="5" s="1"/>
  <c r="AK610" i="5" s="1"/>
  <c r="U589" i="5"/>
  <c r="L588" i="5"/>
  <c r="Y582" i="5"/>
  <c r="I581" i="5"/>
  <c r="O584" i="4"/>
  <c r="AE585" i="4"/>
  <c r="AH609" i="4"/>
  <c r="AI609" i="4"/>
  <c r="AK609" i="4"/>
  <c r="AO609" i="4"/>
  <c r="AQ609" i="4" s="1"/>
  <c r="AB608" i="4"/>
  <c r="W607" i="4"/>
  <c r="X607" i="4" s="1"/>
  <c r="V606" i="4"/>
  <c r="X588" i="3"/>
  <c r="AJ589" i="3"/>
  <c r="AK611" i="3"/>
  <c r="AL611" i="3"/>
  <c r="AN611" i="3"/>
  <c r="AR610" i="3"/>
  <c r="AT610" i="3" s="1"/>
  <c r="R585" i="3"/>
  <c r="AH586" i="3"/>
  <c r="AR611" i="3"/>
  <c r="AT611" i="3" s="1"/>
  <c r="U590" i="3"/>
  <c r="AD591" i="3"/>
  <c r="Z609" i="3"/>
  <c r="AS592" i="3"/>
  <c r="AM592" i="3"/>
  <c r="R607" i="2"/>
  <c r="S608" i="2"/>
  <c r="AL591" i="2"/>
  <c r="AF591" i="2"/>
  <c r="AF592" i="2"/>
  <c r="N590" i="2"/>
  <c r="W591" i="2"/>
  <c r="Q589" i="2"/>
  <c r="AC590" i="2"/>
  <c r="K585" i="2"/>
  <c r="AA586" i="2"/>
  <c r="T609" i="2"/>
  <c r="AB605" i="8" l="1"/>
  <c r="O583" i="8"/>
  <c r="AE584" i="8"/>
  <c r="AP584" i="8" s="1"/>
  <c r="AJ585" i="8"/>
  <c r="S629" i="7"/>
  <c r="AX630" i="7"/>
  <c r="D626" i="7"/>
  <c r="AH605" i="8"/>
  <c r="AI605" i="8"/>
  <c r="AK605" i="8"/>
  <c r="W603" i="8"/>
  <c r="V602" i="8"/>
  <c r="X604" i="8"/>
  <c r="AO604" i="8" s="1"/>
  <c r="AQ604" i="8" s="1"/>
  <c r="R582" i="8"/>
  <c r="AA583" i="8"/>
  <c r="U581" i="8"/>
  <c r="AG582" i="8"/>
  <c r="AH606" i="8"/>
  <c r="AI606" i="8"/>
  <c r="AK606" i="8"/>
  <c r="AE611" i="5"/>
  <c r="AC611" i="5"/>
  <c r="U587" i="4"/>
  <c r="AG588" i="4"/>
  <c r="V610" i="5"/>
  <c r="R609" i="5"/>
  <c r="V609" i="5" s="1"/>
  <c r="AD589" i="5"/>
  <c r="AJ589" i="5"/>
  <c r="AA588" i="5"/>
  <c r="O587" i="5"/>
  <c r="Q608" i="5"/>
  <c r="P607" i="5"/>
  <c r="U588" i="5"/>
  <c r="L587" i="5"/>
  <c r="AJ590" i="4"/>
  <c r="AP590" i="4"/>
  <c r="AA589" i="4"/>
  <c r="R588" i="4"/>
  <c r="I580" i="5"/>
  <c r="Y581" i="5"/>
  <c r="AO608" i="4"/>
  <c r="AQ608" i="4" s="1"/>
  <c r="O583" i="4"/>
  <c r="AE584" i="4"/>
  <c r="W606" i="4"/>
  <c r="X606" i="4" s="1"/>
  <c r="V605" i="4"/>
  <c r="AB607" i="4"/>
  <c r="AH608" i="4"/>
  <c r="AI608" i="4"/>
  <c r="AK608" i="4"/>
  <c r="AE610" i="3"/>
  <c r="AN610" i="3" s="1"/>
  <c r="X587" i="3"/>
  <c r="AJ588" i="3"/>
  <c r="AD590" i="3"/>
  <c r="U589" i="3"/>
  <c r="AM591" i="3"/>
  <c r="AS591" i="3"/>
  <c r="Z608" i="3"/>
  <c r="AH585" i="3"/>
  <c r="R584" i="3"/>
  <c r="AR609" i="3"/>
  <c r="AT609" i="3" s="1"/>
  <c r="R606" i="2"/>
  <c r="S607" i="2"/>
  <c r="AL590" i="2"/>
  <c r="AF590" i="2"/>
  <c r="N589" i="2"/>
  <c r="W590" i="2"/>
  <c r="X609" i="2"/>
  <c r="AD609" i="2" s="1"/>
  <c r="K584" i="2"/>
  <c r="AA585" i="2"/>
  <c r="T608" i="2"/>
  <c r="Q588" i="2"/>
  <c r="AC589" i="2"/>
  <c r="O582" i="8" l="1"/>
  <c r="AE583" i="8"/>
  <c r="AJ583" i="8" s="1"/>
  <c r="AJ584" i="8"/>
  <c r="S628" i="7"/>
  <c r="AX629" i="7"/>
  <c r="D625" i="7"/>
  <c r="X603" i="8"/>
  <c r="AB603" i="8" s="1"/>
  <c r="AA582" i="8"/>
  <c r="R581" i="8"/>
  <c r="W602" i="8"/>
  <c r="V601" i="8"/>
  <c r="U580" i="8"/>
  <c r="AG581" i="8"/>
  <c r="AB604" i="8"/>
  <c r="AI609" i="5"/>
  <c r="AK609" i="5" s="1"/>
  <c r="U586" i="4"/>
  <c r="AG587" i="4"/>
  <c r="R587" i="4"/>
  <c r="AA588" i="4"/>
  <c r="R608" i="5"/>
  <c r="AI608" i="5" s="1"/>
  <c r="AK608" i="5" s="1"/>
  <c r="AD588" i="5"/>
  <c r="AJ588" i="5"/>
  <c r="O586" i="5"/>
  <c r="AA587" i="5"/>
  <c r="U587" i="5"/>
  <c r="L586" i="5"/>
  <c r="AP589" i="4"/>
  <c r="AJ589" i="4"/>
  <c r="AB609" i="5"/>
  <c r="AC609" i="5"/>
  <c r="AE609" i="5"/>
  <c r="Q607" i="5"/>
  <c r="P606" i="5"/>
  <c r="AC610" i="5"/>
  <c r="AB610" i="5"/>
  <c r="AE610" i="5"/>
  <c r="I579" i="5"/>
  <c r="Y580" i="5"/>
  <c r="AE583" i="4"/>
  <c r="O582" i="4"/>
  <c r="AK610" i="3"/>
  <c r="AL610" i="3"/>
  <c r="AH607" i="4"/>
  <c r="AI607" i="4"/>
  <c r="AK607" i="4"/>
  <c r="W605" i="4"/>
  <c r="X605" i="4" s="1"/>
  <c r="V604" i="4"/>
  <c r="AB606" i="4"/>
  <c r="AO607" i="4"/>
  <c r="AQ607" i="4" s="1"/>
  <c r="AJ587" i="3"/>
  <c r="X586" i="3"/>
  <c r="U588" i="3"/>
  <c r="AD589" i="3"/>
  <c r="Z607" i="3"/>
  <c r="AE609" i="3"/>
  <c r="AR608" i="3"/>
  <c r="AT608" i="3" s="1"/>
  <c r="AS590" i="3"/>
  <c r="AM590" i="3"/>
  <c r="R583" i="3"/>
  <c r="AH584" i="3"/>
  <c r="R605" i="2"/>
  <c r="S606" i="2"/>
  <c r="T607" i="2"/>
  <c r="X607" i="2" s="1"/>
  <c r="AD607" i="2" s="1"/>
  <c r="X608" i="2"/>
  <c r="AD608" i="2" s="1"/>
  <c r="K583" i="2"/>
  <c r="AA584" i="2"/>
  <c r="AL589" i="2"/>
  <c r="AF589" i="2"/>
  <c r="Q587" i="2"/>
  <c r="AC588" i="2"/>
  <c r="N588" i="2"/>
  <c r="W589" i="2"/>
  <c r="AO603" i="8" l="1"/>
  <c r="AQ603" i="8" s="1"/>
  <c r="AP583" i="8"/>
  <c r="AE582" i="8"/>
  <c r="AJ582" i="8" s="1"/>
  <c r="O581" i="8"/>
  <c r="S627" i="7"/>
  <c r="AX628" i="7"/>
  <c r="D624" i="7"/>
  <c r="AH604" i="8"/>
  <c r="AI604" i="8"/>
  <c r="AK604" i="8"/>
  <c r="AH603" i="8"/>
  <c r="AI603" i="8"/>
  <c r="AK603" i="8"/>
  <c r="AA581" i="8"/>
  <c r="R580" i="8"/>
  <c r="W601" i="8"/>
  <c r="V600" i="8"/>
  <c r="AG580" i="8"/>
  <c r="U579" i="8"/>
  <c r="X602" i="8"/>
  <c r="AO602" i="8" s="1"/>
  <c r="AQ602" i="8" s="1"/>
  <c r="U585" i="4"/>
  <c r="AG586" i="4"/>
  <c r="AJ587" i="5"/>
  <c r="AD587" i="5"/>
  <c r="V608" i="5"/>
  <c r="Q606" i="5"/>
  <c r="P605" i="5"/>
  <c r="U586" i="5"/>
  <c r="L585" i="5"/>
  <c r="AJ588" i="4"/>
  <c r="AP588" i="4"/>
  <c r="O585" i="5"/>
  <c r="AA586" i="5"/>
  <c r="R607" i="5"/>
  <c r="V607" i="5" s="1"/>
  <c r="AA587" i="4"/>
  <c r="R586" i="4"/>
  <c r="I578" i="5"/>
  <c r="Y579" i="5"/>
  <c r="O581" i="4"/>
  <c r="AE582" i="4"/>
  <c r="AH606" i="4"/>
  <c r="AI606" i="4"/>
  <c r="AK606" i="4"/>
  <c r="V603" i="4"/>
  <c r="W604" i="4"/>
  <c r="X604" i="4" s="1"/>
  <c r="AB605" i="4"/>
  <c r="AO606" i="4"/>
  <c r="AQ606" i="4" s="1"/>
  <c r="X585" i="3"/>
  <c r="AJ586" i="3"/>
  <c r="AH583" i="3"/>
  <c r="R582" i="3"/>
  <c r="AR607" i="3"/>
  <c r="AT607" i="3" s="1"/>
  <c r="AK609" i="3"/>
  <c r="AL609" i="3"/>
  <c r="AN609" i="3"/>
  <c r="Z606" i="3"/>
  <c r="AE608" i="3"/>
  <c r="AM589" i="3"/>
  <c r="AS589" i="3"/>
  <c r="AD588" i="3"/>
  <c r="U587" i="3"/>
  <c r="R604" i="2"/>
  <c r="S605" i="2"/>
  <c r="N587" i="2"/>
  <c r="W588" i="2"/>
  <c r="AL588" i="2" s="1"/>
  <c r="Q586" i="2"/>
  <c r="AC587" i="2"/>
  <c r="K582" i="2"/>
  <c r="AA583" i="2"/>
  <c r="T606" i="2"/>
  <c r="AB602" i="8" l="1"/>
  <c r="AP582" i="8"/>
  <c r="AE581" i="8"/>
  <c r="AP581" i="8" s="1"/>
  <c r="O580" i="8"/>
  <c r="S626" i="7"/>
  <c r="AX627" i="7"/>
  <c r="D623" i="7"/>
  <c r="AH602" i="8"/>
  <c r="AI602" i="8"/>
  <c r="AK602" i="8"/>
  <c r="R579" i="8"/>
  <c r="AA580" i="8"/>
  <c r="W600" i="8"/>
  <c r="V599" i="8"/>
  <c r="X601" i="8"/>
  <c r="AB601" i="8" s="1"/>
  <c r="U578" i="8"/>
  <c r="AG579" i="8"/>
  <c r="U584" i="4"/>
  <c r="AG585" i="4"/>
  <c r="R585" i="4"/>
  <c r="AA586" i="4"/>
  <c r="U585" i="5"/>
  <c r="L584" i="5"/>
  <c r="AI607" i="5"/>
  <c r="AK607" i="5" s="1"/>
  <c r="Q605" i="5"/>
  <c r="P604" i="5"/>
  <c r="AE607" i="5"/>
  <c r="AC607" i="5"/>
  <c r="AB607" i="5"/>
  <c r="R606" i="5"/>
  <c r="AI606" i="5" s="1"/>
  <c r="AK606" i="5" s="1"/>
  <c r="AD586" i="5"/>
  <c r="AJ586" i="5"/>
  <c r="AC608" i="5"/>
  <c r="AE608" i="5"/>
  <c r="AB608" i="5"/>
  <c r="O584" i="5"/>
  <c r="AA585" i="5"/>
  <c r="AJ587" i="4"/>
  <c r="AP587" i="4"/>
  <c r="Y578" i="5"/>
  <c r="I577" i="5"/>
  <c r="O580" i="4"/>
  <c r="AE581" i="4"/>
  <c r="AO605" i="4"/>
  <c r="AQ605" i="4" s="1"/>
  <c r="AH605" i="4"/>
  <c r="AI605" i="4"/>
  <c r="AK605" i="4"/>
  <c r="AB604" i="4"/>
  <c r="V602" i="4"/>
  <c r="W603" i="4"/>
  <c r="X603" i="4" s="1"/>
  <c r="AJ585" i="3"/>
  <c r="X584" i="3"/>
  <c r="AE607" i="3"/>
  <c r="U586" i="3"/>
  <c r="AD587" i="3"/>
  <c r="AK608" i="3"/>
  <c r="AL608" i="3"/>
  <c r="AN608" i="3"/>
  <c r="Z605" i="3"/>
  <c r="R581" i="3"/>
  <c r="AH582" i="3"/>
  <c r="AM588" i="3"/>
  <c r="AS588" i="3"/>
  <c r="AR606" i="3"/>
  <c r="AT606" i="3" s="1"/>
  <c r="Q585" i="2"/>
  <c r="AC586" i="2"/>
  <c r="N586" i="2"/>
  <c r="W587" i="2"/>
  <c r="AL587" i="2" s="1"/>
  <c r="T605" i="2"/>
  <c r="X606" i="2"/>
  <c r="AD606" i="2" s="1"/>
  <c r="AF588" i="2"/>
  <c r="R603" i="2"/>
  <c r="S604" i="2"/>
  <c r="K581" i="2"/>
  <c r="AA582" i="2"/>
  <c r="AJ581" i="8" l="1"/>
  <c r="AE580" i="8"/>
  <c r="AJ580" i="8" s="1"/>
  <c r="O579" i="8"/>
  <c r="AP580" i="8"/>
  <c r="S625" i="7"/>
  <c r="AX626" i="7"/>
  <c r="D622" i="7"/>
  <c r="AH601" i="8"/>
  <c r="AI601" i="8"/>
  <c r="AK601" i="8"/>
  <c r="AG578" i="8"/>
  <c r="U577" i="8"/>
  <c r="AO601" i="8"/>
  <c r="AQ601" i="8" s="1"/>
  <c r="W599" i="8"/>
  <c r="V598" i="8"/>
  <c r="X600" i="8"/>
  <c r="AB600" i="8" s="1"/>
  <c r="AA579" i="8"/>
  <c r="R578" i="8"/>
  <c r="AG584" i="4"/>
  <c r="U583" i="4"/>
  <c r="R605" i="5"/>
  <c r="AI605" i="5" s="1"/>
  <c r="AK605" i="5" s="1"/>
  <c r="Q604" i="5"/>
  <c r="P603" i="5"/>
  <c r="V606" i="5"/>
  <c r="U584" i="5"/>
  <c r="L583" i="5"/>
  <c r="AD585" i="5"/>
  <c r="AJ585" i="5"/>
  <c r="AA584" i="5"/>
  <c r="O583" i="5"/>
  <c r="AP586" i="4"/>
  <c r="AJ586" i="4"/>
  <c r="R584" i="4"/>
  <c r="AA585" i="4"/>
  <c r="I576" i="5"/>
  <c r="Y577" i="5"/>
  <c r="AE580" i="4"/>
  <c r="O579" i="4"/>
  <c r="AH604" i="4"/>
  <c r="AI604" i="4"/>
  <c r="AK604" i="4"/>
  <c r="AO603" i="4"/>
  <c r="AQ603" i="4" s="1"/>
  <c r="V601" i="4"/>
  <c r="W602" i="4"/>
  <c r="X602" i="4" s="1"/>
  <c r="AO604" i="4"/>
  <c r="AQ604" i="4" s="1"/>
  <c r="X583" i="3"/>
  <c r="AJ584" i="3"/>
  <c r="AE606" i="3"/>
  <c r="AN606" i="3" s="1"/>
  <c r="U585" i="3"/>
  <c r="AD586" i="3"/>
  <c r="AK607" i="3"/>
  <c r="AL607" i="3"/>
  <c r="AN607" i="3"/>
  <c r="Z604" i="3"/>
  <c r="AM587" i="3"/>
  <c r="AS587" i="3"/>
  <c r="AH581" i="3"/>
  <c r="R580" i="3"/>
  <c r="AE605" i="3"/>
  <c r="R602" i="2"/>
  <c r="S603" i="2"/>
  <c r="AL586" i="2"/>
  <c r="AF586" i="2"/>
  <c r="AF587" i="2"/>
  <c r="N585" i="2"/>
  <c r="W586" i="2"/>
  <c r="Q584" i="2"/>
  <c r="AC585" i="2"/>
  <c r="K580" i="2"/>
  <c r="AA581" i="2"/>
  <c r="X605" i="2"/>
  <c r="AD605" i="2" s="1"/>
  <c r="T604" i="2"/>
  <c r="X604" i="2" s="1"/>
  <c r="AD604" i="2" s="1"/>
  <c r="AO600" i="8" l="1"/>
  <c r="AQ600" i="8" s="1"/>
  <c r="O578" i="8"/>
  <c r="AE579" i="8"/>
  <c r="AP579" i="8" s="1"/>
  <c r="S624" i="7"/>
  <c r="AX625" i="7"/>
  <c r="D621" i="7"/>
  <c r="AH600" i="8"/>
  <c r="AI600" i="8"/>
  <c r="AK600" i="8"/>
  <c r="AG577" i="8"/>
  <c r="U576" i="8"/>
  <c r="W598" i="8"/>
  <c r="V597" i="8"/>
  <c r="X599" i="8"/>
  <c r="AO599" i="8" s="1"/>
  <c r="AQ599" i="8" s="1"/>
  <c r="R577" i="8"/>
  <c r="AA578" i="8"/>
  <c r="AG583" i="4"/>
  <c r="U582" i="4"/>
  <c r="V605" i="5"/>
  <c r="AC605" i="5" s="1"/>
  <c r="U583" i="5"/>
  <c r="L582" i="5"/>
  <c r="AB606" i="5"/>
  <c r="AE606" i="5"/>
  <c r="AC606" i="5"/>
  <c r="O582" i="5"/>
  <c r="AA583" i="5"/>
  <c r="P602" i="5"/>
  <c r="Q603" i="5"/>
  <c r="AJ584" i="5"/>
  <c r="AD584" i="5"/>
  <c r="R604" i="5"/>
  <c r="V604" i="5" s="1"/>
  <c r="AB605" i="5"/>
  <c r="AJ585" i="4"/>
  <c r="AP585" i="4"/>
  <c r="R583" i="4"/>
  <c r="AA584" i="4"/>
  <c r="I575" i="5"/>
  <c r="Y576" i="5"/>
  <c r="AE579" i="4"/>
  <c r="O578" i="4"/>
  <c r="AB603" i="4"/>
  <c r="AB602" i="4"/>
  <c r="W601" i="4"/>
  <c r="X601" i="4" s="1"/>
  <c r="V600" i="4"/>
  <c r="AK606" i="3"/>
  <c r="AL606" i="3"/>
  <c r="X582" i="3"/>
  <c r="AJ583" i="3"/>
  <c r="AK605" i="3"/>
  <c r="AL605" i="3"/>
  <c r="AN605" i="3"/>
  <c r="AE604" i="3"/>
  <c r="AM586" i="3"/>
  <c r="AS586" i="3"/>
  <c r="Z603" i="3"/>
  <c r="AR605" i="3"/>
  <c r="AT605" i="3" s="1"/>
  <c r="AD585" i="3"/>
  <c r="U584" i="3"/>
  <c r="R579" i="3"/>
  <c r="AH580" i="3"/>
  <c r="N584" i="2"/>
  <c r="W585" i="2"/>
  <c r="AL585" i="2" s="1"/>
  <c r="K579" i="2"/>
  <c r="AA580" i="2"/>
  <c r="T603" i="2"/>
  <c r="AF585" i="2"/>
  <c r="R601" i="2"/>
  <c r="S602" i="2"/>
  <c r="Q583" i="2"/>
  <c r="AC584" i="2"/>
  <c r="AJ579" i="8" l="1"/>
  <c r="AE578" i="8"/>
  <c r="AJ578" i="8" s="1"/>
  <c r="O577" i="8"/>
  <c r="S623" i="7"/>
  <c r="AX624" i="7"/>
  <c r="D620" i="7"/>
  <c r="U575" i="8"/>
  <c r="AG576" i="8"/>
  <c r="AB599" i="8"/>
  <c r="X598" i="8"/>
  <c r="AO598" i="8" s="1"/>
  <c r="AQ598" i="8" s="1"/>
  <c r="W597" i="8"/>
  <c r="V596" i="8"/>
  <c r="R576" i="8"/>
  <c r="AA577" i="8"/>
  <c r="AE605" i="5"/>
  <c r="U581" i="4"/>
  <c r="AG582" i="4"/>
  <c r="AI604" i="5"/>
  <c r="AK604" i="5" s="1"/>
  <c r="Q602" i="5"/>
  <c r="P601" i="5"/>
  <c r="AA582" i="5"/>
  <c r="O581" i="5"/>
  <c r="AD583" i="5"/>
  <c r="AJ583" i="5"/>
  <c r="AP584" i="4"/>
  <c r="AJ584" i="4"/>
  <c r="AB604" i="5"/>
  <c r="AC604" i="5"/>
  <c r="AE604" i="5"/>
  <c r="U582" i="5"/>
  <c r="L581" i="5"/>
  <c r="R582" i="4"/>
  <c r="AA583" i="4"/>
  <c r="R603" i="5"/>
  <c r="V603" i="5" s="1"/>
  <c r="Y575" i="5"/>
  <c r="I574" i="5"/>
  <c r="O577" i="4"/>
  <c r="AE578" i="4"/>
  <c r="AH602" i="4"/>
  <c r="AI602" i="4"/>
  <c r="AK602" i="4"/>
  <c r="AO601" i="4"/>
  <c r="AQ601" i="4" s="1"/>
  <c r="AO602" i="4"/>
  <c r="AQ602" i="4" s="1"/>
  <c r="AH603" i="4"/>
  <c r="AI603" i="4"/>
  <c r="AK603" i="4"/>
  <c r="W600" i="4"/>
  <c r="X600" i="4" s="1"/>
  <c r="V599" i="4"/>
  <c r="AJ582" i="3"/>
  <c r="X581" i="3"/>
  <c r="AK604" i="3"/>
  <c r="AL604" i="3"/>
  <c r="AN604" i="3"/>
  <c r="AS585" i="3"/>
  <c r="AM585" i="3"/>
  <c r="AR604" i="3"/>
  <c r="AT604" i="3" s="1"/>
  <c r="U583" i="3"/>
  <c r="AD584" i="3"/>
  <c r="R578" i="3"/>
  <c r="AH579" i="3"/>
  <c r="Z602" i="3"/>
  <c r="AR603" i="3"/>
  <c r="AT603" i="3" s="1"/>
  <c r="X603" i="2"/>
  <c r="AD603" i="2" s="1"/>
  <c r="K578" i="2"/>
  <c r="AA579" i="2"/>
  <c r="Q582" i="2"/>
  <c r="AC583" i="2"/>
  <c r="T602" i="2"/>
  <c r="R600" i="2"/>
  <c r="S601" i="2"/>
  <c r="AL584" i="2"/>
  <c r="AF584" i="2"/>
  <c r="N583" i="2"/>
  <c r="W584" i="2"/>
  <c r="AB598" i="8" l="1"/>
  <c r="AP578" i="8"/>
  <c r="O576" i="8"/>
  <c r="AE577" i="8"/>
  <c r="AJ577" i="8" s="1"/>
  <c r="S622" i="7"/>
  <c r="AX623" i="7"/>
  <c r="D619" i="7"/>
  <c r="AP577" i="8"/>
  <c r="AH598" i="8"/>
  <c r="AI598" i="8"/>
  <c r="AK598" i="8"/>
  <c r="AH599" i="8"/>
  <c r="AI599" i="8"/>
  <c r="AK599" i="8"/>
  <c r="W596" i="8"/>
  <c r="V595" i="8"/>
  <c r="X597" i="8"/>
  <c r="AB597" i="8" s="1"/>
  <c r="AG575" i="8"/>
  <c r="U574" i="8"/>
  <c r="AA576" i="8"/>
  <c r="R575" i="8"/>
  <c r="AG581" i="4"/>
  <c r="U580" i="4"/>
  <c r="U581" i="5"/>
  <c r="L580" i="5"/>
  <c r="AP583" i="4"/>
  <c r="AJ583" i="4"/>
  <c r="AA581" i="5"/>
  <c r="O580" i="5"/>
  <c r="AI603" i="5"/>
  <c r="AK603" i="5" s="1"/>
  <c r="AD582" i="5"/>
  <c r="AJ582" i="5"/>
  <c r="R581" i="4"/>
  <c r="AA582" i="4"/>
  <c r="AC603" i="5"/>
  <c r="AB603" i="5"/>
  <c r="AE603" i="5"/>
  <c r="Q601" i="5"/>
  <c r="P600" i="5"/>
  <c r="R602" i="5"/>
  <c r="V602" i="5" s="1"/>
  <c r="Y574" i="5"/>
  <c r="I573" i="5"/>
  <c r="O576" i="4"/>
  <c r="AE577" i="4"/>
  <c r="W599" i="4"/>
  <c r="X599" i="4" s="1"/>
  <c r="V598" i="4"/>
  <c r="AB601" i="4"/>
  <c r="AB600" i="4"/>
  <c r="AJ581" i="3"/>
  <c r="X580" i="3"/>
  <c r="AH578" i="3"/>
  <c r="R577" i="3"/>
  <c r="AE603" i="3"/>
  <c r="AS584" i="3"/>
  <c r="AM584" i="3"/>
  <c r="AE602" i="3"/>
  <c r="AD583" i="3"/>
  <c r="U582" i="3"/>
  <c r="Z601" i="3"/>
  <c r="N582" i="2"/>
  <c r="W583" i="2"/>
  <c r="R599" i="2"/>
  <c r="S600" i="2"/>
  <c r="AL583" i="2"/>
  <c r="AF583" i="2"/>
  <c r="T601" i="2"/>
  <c r="X601" i="2" s="1"/>
  <c r="AD601" i="2" s="1"/>
  <c r="K577" i="2"/>
  <c r="AA578" i="2"/>
  <c r="Q581" i="2"/>
  <c r="AC582" i="2"/>
  <c r="X602" i="2"/>
  <c r="AD602" i="2" s="1"/>
  <c r="O575" i="8" l="1"/>
  <c r="AE576" i="8"/>
  <c r="AP576" i="8" s="1"/>
  <c r="S621" i="7"/>
  <c r="AX622" i="7"/>
  <c r="D618" i="7"/>
  <c r="AH597" i="8"/>
  <c r="AI597" i="8"/>
  <c r="AK597" i="8"/>
  <c r="AO597" i="8"/>
  <c r="AQ597" i="8" s="1"/>
  <c r="X596" i="8"/>
  <c r="AO596" i="8" s="1"/>
  <c r="AQ596" i="8" s="1"/>
  <c r="AB596" i="8"/>
  <c r="U573" i="8"/>
  <c r="AG574" i="8"/>
  <c r="R574" i="8"/>
  <c r="AA575" i="8"/>
  <c r="W595" i="8"/>
  <c r="V594" i="8"/>
  <c r="AI602" i="5"/>
  <c r="AK602" i="5" s="1"/>
  <c r="AG580" i="4"/>
  <c r="U579" i="4"/>
  <c r="AA580" i="5"/>
  <c r="O579" i="5"/>
  <c r="AD581" i="5"/>
  <c r="AJ581" i="5"/>
  <c r="Q600" i="5"/>
  <c r="P599" i="5"/>
  <c r="R601" i="5"/>
  <c r="AI601" i="5" s="1"/>
  <c r="AK601" i="5" s="1"/>
  <c r="AP582" i="4"/>
  <c r="AJ582" i="4"/>
  <c r="AC602" i="5"/>
  <c r="AE602" i="5"/>
  <c r="AB602" i="5"/>
  <c r="R580" i="4"/>
  <c r="AA581" i="4"/>
  <c r="L579" i="5"/>
  <c r="U580" i="5"/>
  <c r="Y573" i="5"/>
  <c r="I572" i="5"/>
  <c r="O575" i="4"/>
  <c r="AE576" i="4"/>
  <c r="AH600" i="4"/>
  <c r="AI600" i="4"/>
  <c r="AK600" i="4"/>
  <c r="AO600" i="4"/>
  <c r="AQ600" i="4" s="1"/>
  <c r="AH601" i="4"/>
  <c r="AI601" i="4"/>
  <c r="AK601" i="4"/>
  <c r="W598" i="4"/>
  <c r="X598" i="4" s="1"/>
  <c r="V597" i="4"/>
  <c r="AB599" i="4"/>
  <c r="AJ580" i="3"/>
  <c r="X579" i="3"/>
  <c r="AK602" i="3"/>
  <c r="AL602" i="3"/>
  <c r="AN602" i="3"/>
  <c r="AD582" i="3"/>
  <c r="U581" i="3"/>
  <c r="R576" i="3"/>
  <c r="AH577" i="3"/>
  <c r="AR602" i="3"/>
  <c r="AT602" i="3" s="1"/>
  <c r="Z600" i="3"/>
  <c r="AE601" i="3"/>
  <c r="AL603" i="3"/>
  <c r="AK603" i="3"/>
  <c r="AN603" i="3"/>
  <c r="AM583" i="3"/>
  <c r="AS583" i="3"/>
  <c r="Q580" i="2"/>
  <c r="AC581" i="2"/>
  <c r="T600" i="2"/>
  <c r="X600" i="2" s="1"/>
  <c r="AD600" i="2" s="1"/>
  <c r="K576" i="2"/>
  <c r="AA577" i="2"/>
  <c r="N581" i="2"/>
  <c r="W582" i="2"/>
  <c r="AL582" i="2" s="1"/>
  <c r="R598" i="2"/>
  <c r="S599" i="2"/>
  <c r="O574" i="8" l="1"/>
  <c r="AE575" i="8"/>
  <c r="AP575" i="8" s="1"/>
  <c r="AJ576" i="8"/>
  <c r="AJ575" i="8"/>
  <c r="S620" i="7"/>
  <c r="AX621" i="7"/>
  <c r="D617" i="7"/>
  <c r="U572" i="8"/>
  <c r="AG573" i="8"/>
  <c r="X595" i="8"/>
  <c r="AO595" i="8"/>
  <c r="AQ595" i="8" s="1"/>
  <c r="AB595" i="8"/>
  <c r="AH596" i="8"/>
  <c r="AI596" i="8"/>
  <c r="AK596" i="8"/>
  <c r="W594" i="8"/>
  <c r="V593" i="8"/>
  <c r="AA574" i="8"/>
  <c r="R573" i="8"/>
  <c r="AG579" i="4"/>
  <c r="U578" i="4"/>
  <c r="AP581" i="4"/>
  <c r="AJ581" i="4"/>
  <c r="V601" i="5"/>
  <c r="R600" i="5"/>
  <c r="AI600" i="5" s="1"/>
  <c r="AK600" i="5" s="1"/>
  <c r="AA580" i="4"/>
  <c r="R579" i="4"/>
  <c r="P598" i="5"/>
  <c r="Q599" i="5"/>
  <c r="AA579" i="5"/>
  <c r="O578" i="5"/>
  <c r="L578" i="5"/>
  <c r="U579" i="5"/>
  <c r="AD580" i="5"/>
  <c r="AJ580" i="5"/>
  <c r="Y572" i="5"/>
  <c r="I571" i="5"/>
  <c r="O574" i="4"/>
  <c r="AE575" i="4"/>
  <c r="AO599" i="4"/>
  <c r="AQ599" i="4" s="1"/>
  <c r="AH599" i="4"/>
  <c r="AI599" i="4"/>
  <c r="AK599" i="4"/>
  <c r="W597" i="4"/>
  <c r="X597" i="4" s="1"/>
  <c r="V596" i="4"/>
  <c r="AO598" i="4"/>
  <c r="AQ598" i="4" s="1"/>
  <c r="AJ579" i="3"/>
  <c r="X578" i="3"/>
  <c r="AK601" i="3"/>
  <c r="AL601" i="3"/>
  <c r="AN601" i="3"/>
  <c r="AH576" i="3"/>
  <c r="R575" i="3"/>
  <c r="AD581" i="3"/>
  <c r="U580" i="3"/>
  <c r="AR601" i="3"/>
  <c r="AT601" i="3" s="1"/>
  <c r="AM582" i="3"/>
  <c r="AS582" i="3"/>
  <c r="AE600" i="3"/>
  <c r="Z599" i="3"/>
  <c r="T599" i="2"/>
  <c r="X599" i="2" s="1"/>
  <c r="AD599" i="2" s="1"/>
  <c r="R597" i="2"/>
  <c r="S598" i="2"/>
  <c r="Q579" i="2"/>
  <c r="AC580" i="2"/>
  <c r="AF582" i="2"/>
  <c r="K575" i="2"/>
  <c r="AA576" i="2"/>
  <c r="AL581" i="2"/>
  <c r="AF581" i="2"/>
  <c r="N580" i="2"/>
  <c r="W581" i="2"/>
  <c r="AE574" i="8" l="1"/>
  <c r="AJ574" i="8" s="1"/>
  <c r="O573" i="8"/>
  <c r="S619" i="7"/>
  <c r="AX620" i="7"/>
  <c r="D616" i="7"/>
  <c r="W593" i="8"/>
  <c r="V592" i="8"/>
  <c r="U571" i="8"/>
  <c r="AG572" i="8"/>
  <c r="AH595" i="8"/>
  <c r="AI595" i="8"/>
  <c r="AK595" i="8"/>
  <c r="X594" i="8"/>
  <c r="AO594" i="8" s="1"/>
  <c r="AQ594" i="8" s="1"/>
  <c r="R572" i="8"/>
  <c r="AA573" i="8"/>
  <c r="AG578" i="4"/>
  <c r="U577" i="4"/>
  <c r="AA579" i="4"/>
  <c r="R578" i="4"/>
  <c r="AJ580" i="4"/>
  <c r="AP580" i="4"/>
  <c r="L577" i="5"/>
  <c r="U578" i="5"/>
  <c r="V600" i="5"/>
  <c r="AA578" i="5"/>
  <c r="O577" i="5"/>
  <c r="AJ579" i="5"/>
  <c r="AD579" i="5"/>
  <c r="AE601" i="5"/>
  <c r="AC601" i="5"/>
  <c r="AB601" i="5"/>
  <c r="R599" i="5"/>
  <c r="AI599" i="5" s="1"/>
  <c r="AK599" i="5" s="1"/>
  <c r="Q598" i="5"/>
  <c r="P597" i="5"/>
  <c r="I570" i="5"/>
  <c r="Y571" i="5"/>
  <c r="O573" i="4"/>
  <c r="AE574" i="4"/>
  <c r="AB598" i="4"/>
  <c r="AH598" i="4" s="1"/>
  <c r="V595" i="4"/>
  <c r="W596" i="4"/>
  <c r="X596" i="4" s="1"/>
  <c r="AB597" i="4"/>
  <c r="X577" i="3"/>
  <c r="AJ578" i="3"/>
  <c r="AK600" i="3"/>
  <c r="AL600" i="3"/>
  <c r="AN600" i="3"/>
  <c r="AS581" i="3"/>
  <c r="AM581" i="3"/>
  <c r="AH575" i="3"/>
  <c r="R574" i="3"/>
  <c r="AR600" i="3"/>
  <c r="AT600" i="3" s="1"/>
  <c r="U579" i="3"/>
  <c r="AD580" i="3"/>
  <c r="Z598" i="3"/>
  <c r="T598" i="2"/>
  <c r="N579" i="2"/>
  <c r="W580" i="2"/>
  <c r="R596" i="2"/>
  <c r="S597" i="2"/>
  <c r="K574" i="2"/>
  <c r="AA575" i="2"/>
  <c r="AL580" i="2"/>
  <c r="AF580" i="2"/>
  <c r="Q578" i="2"/>
  <c r="AC579" i="2"/>
  <c r="AE573" i="8" l="1"/>
  <c r="AP573" i="8" s="1"/>
  <c r="O572" i="8"/>
  <c r="AP574" i="8"/>
  <c r="S618" i="7"/>
  <c r="AX619" i="7"/>
  <c r="D615" i="7"/>
  <c r="AB594" i="8"/>
  <c r="W592" i="8"/>
  <c r="V591" i="8"/>
  <c r="U570" i="8"/>
  <c r="AG571" i="8"/>
  <c r="X593" i="8"/>
  <c r="AO593" i="8" s="1"/>
  <c r="AQ593" i="8" s="1"/>
  <c r="AA572" i="8"/>
  <c r="R571" i="8"/>
  <c r="AG577" i="4"/>
  <c r="U576" i="4"/>
  <c r="V599" i="5"/>
  <c r="AJ578" i="5"/>
  <c r="AD578" i="5"/>
  <c r="U577" i="5"/>
  <c r="L576" i="5"/>
  <c r="Q597" i="5"/>
  <c r="P596" i="5"/>
  <c r="R598" i="5"/>
  <c r="V598" i="5" s="1"/>
  <c r="AA578" i="4"/>
  <c r="R577" i="4"/>
  <c r="AB600" i="5"/>
  <c r="AC600" i="5"/>
  <c r="AE600" i="5"/>
  <c r="AA577" i="5"/>
  <c r="O576" i="5"/>
  <c r="AJ579" i="4"/>
  <c r="AP579" i="4"/>
  <c r="Y570" i="5"/>
  <c r="I569" i="5"/>
  <c r="AI598" i="4"/>
  <c r="O572" i="4"/>
  <c r="AE573" i="4"/>
  <c r="AK598" i="4"/>
  <c r="AO597" i="4"/>
  <c r="AQ597" i="4" s="1"/>
  <c r="AH597" i="4"/>
  <c r="AI597" i="4"/>
  <c r="AK597" i="4"/>
  <c r="W595" i="4"/>
  <c r="X595" i="4" s="1"/>
  <c r="V594" i="4"/>
  <c r="AO596" i="4"/>
  <c r="AQ596" i="4" s="1"/>
  <c r="AE599" i="3"/>
  <c r="AN599" i="3" s="1"/>
  <c r="AR599" i="3"/>
  <c r="AT599" i="3" s="1"/>
  <c r="X576" i="3"/>
  <c r="AJ577" i="3"/>
  <c r="AD579" i="3"/>
  <c r="U578" i="3"/>
  <c r="Z597" i="3"/>
  <c r="R573" i="3"/>
  <c r="AH574" i="3"/>
  <c r="AM580" i="3"/>
  <c r="AS580" i="3"/>
  <c r="AE598" i="3"/>
  <c r="R595" i="2"/>
  <c r="S596" i="2"/>
  <c r="AL579" i="2"/>
  <c r="AF579" i="2"/>
  <c r="Q577" i="2"/>
  <c r="AC578" i="2"/>
  <c r="K573" i="2"/>
  <c r="AA574" i="2"/>
  <c r="T597" i="2"/>
  <c r="X598" i="2"/>
  <c r="AD598" i="2" s="1"/>
  <c r="N578" i="2"/>
  <c r="W579" i="2"/>
  <c r="AJ573" i="8" l="1"/>
  <c r="O571" i="8"/>
  <c r="AE572" i="8"/>
  <c r="S617" i="7"/>
  <c r="AX618" i="7"/>
  <c r="D614" i="7"/>
  <c r="R570" i="8"/>
  <c r="AA571" i="8"/>
  <c r="W591" i="8"/>
  <c r="V590" i="8"/>
  <c r="AB593" i="8"/>
  <c r="AI594" i="8"/>
  <c r="AH594" i="8"/>
  <c r="AK594" i="8"/>
  <c r="AG570" i="8"/>
  <c r="U569" i="8"/>
  <c r="X592" i="8"/>
  <c r="AO592" i="8" s="1"/>
  <c r="AQ592" i="8" s="1"/>
  <c r="U575" i="4"/>
  <c r="AG576" i="4"/>
  <c r="AI598" i="5"/>
  <c r="AK598" i="5" s="1"/>
  <c r="AD577" i="5"/>
  <c r="AJ577" i="5"/>
  <c r="Q596" i="5"/>
  <c r="P595" i="5"/>
  <c r="U576" i="5"/>
  <c r="L575" i="5"/>
  <c r="R597" i="5"/>
  <c r="V597" i="5" s="1"/>
  <c r="AJ578" i="4"/>
  <c r="AP578" i="4"/>
  <c r="AA577" i="4"/>
  <c r="R576" i="4"/>
  <c r="O575" i="5"/>
  <c r="AA576" i="5"/>
  <c r="AB598" i="5"/>
  <c r="AE598" i="5"/>
  <c r="AC598" i="5"/>
  <c r="AE599" i="5"/>
  <c r="AC599" i="5"/>
  <c r="AB599" i="5"/>
  <c r="Y569" i="5"/>
  <c r="I568" i="5"/>
  <c r="O571" i="4"/>
  <c r="AE572" i="4"/>
  <c r="AB596" i="4"/>
  <c r="AI596" i="4" s="1"/>
  <c r="AK599" i="3"/>
  <c r="AL599" i="3"/>
  <c r="W594" i="4"/>
  <c r="X594" i="4" s="1"/>
  <c r="V593" i="4"/>
  <c r="AB595" i="4"/>
  <c r="AR598" i="3"/>
  <c r="AT598" i="3" s="1"/>
  <c r="X575" i="3"/>
  <c r="AJ576" i="3"/>
  <c r="AL598" i="3"/>
  <c r="AK598" i="3"/>
  <c r="AN598" i="3"/>
  <c r="Z596" i="3"/>
  <c r="AH573" i="3"/>
  <c r="R572" i="3"/>
  <c r="AR597" i="3"/>
  <c r="AT597" i="3" s="1"/>
  <c r="AD578" i="3"/>
  <c r="U577" i="3"/>
  <c r="AM579" i="3"/>
  <c r="AS579" i="3"/>
  <c r="T596" i="2"/>
  <c r="R594" i="2"/>
  <c r="S595" i="2"/>
  <c r="Q576" i="2"/>
  <c r="AC577" i="2"/>
  <c r="X597" i="2"/>
  <c r="AD597" i="2" s="1"/>
  <c r="N577" i="2"/>
  <c r="W578" i="2"/>
  <c r="AL578" i="2" s="1"/>
  <c r="K572" i="2"/>
  <c r="AA573" i="2"/>
  <c r="AB592" i="8" l="1"/>
  <c r="AJ572" i="8"/>
  <c r="AP572" i="8"/>
  <c r="AE571" i="8"/>
  <c r="AJ571" i="8" s="1"/>
  <c r="O570" i="8"/>
  <c r="AP571" i="8"/>
  <c r="S616" i="7"/>
  <c r="AX617" i="7"/>
  <c r="D613" i="7"/>
  <c r="U568" i="8"/>
  <c r="AG569" i="8"/>
  <c r="AI593" i="8"/>
  <c r="AH593" i="8"/>
  <c r="AK593" i="8"/>
  <c r="W590" i="8"/>
  <c r="V589" i="8"/>
  <c r="X591" i="8"/>
  <c r="AB591" i="8" s="1"/>
  <c r="AO591" i="8"/>
  <c r="AQ591" i="8" s="1"/>
  <c r="AH592" i="8"/>
  <c r="AI592" i="8"/>
  <c r="AK592" i="8"/>
  <c r="AA570" i="8"/>
  <c r="R569" i="8"/>
  <c r="U574" i="4"/>
  <c r="AG575" i="4"/>
  <c r="AI597" i="5"/>
  <c r="AK597" i="5" s="1"/>
  <c r="AB597" i="5"/>
  <c r="AC597" i="5"/>
  <c r="AE597" i="5"/>
  <c r="O574" i="5"/>
  <c r="AA575" i="5"/>
  <c r="L574" i="5"/>
  <c r="U575" i="5"/>
  <c r="AJ576" i="5"/>
  <c r="AD576" i="5"/>
  <c r="R575" i="4"/>
  <c r="AA576" i="4"/>
  <c r="P594" i="5"/>
  <c r="Q595" i="5"/>
  <c r="AP577" i="4"/>
  <c r="AJ577" i="4"/>
  <c r="R596" i="5"/>
  <c r="AI596" i="5" s="1"/>
  <c r="AK596" i="5" s="1"/>
  <c r="I567" i="5"/>
  <c r="Y568" i="5"/>
  <c r="AH596" i="4"/>
  <c r="AE571" i="4"/>
  <c r="O570" i="4"/>
  <c r="AK596" i="4"/>
  <c r="AH595" i="4"/>
  <c r="AI595" i="4"/>
  <c r="AK595" i="4"/>
  <c r="V592" i="4"/>
  <c r="W593" i="4"/>
  <c r="X593" i="4" s="1"/>
  <c r="AO595" i="4"/>
  <c r="AQ595" i="4" s="1"/>
  <c r="AO594" i="4"/>
  <c r="AQ594" i="4" s="1"/>
  <c r="AJ575" i="3"/>
  <c r="X574" i="3"/>
  <c r="AE597" i="3"/>
  <c r="AK597" i="3" s="1"/>
  <c r="AE596" i="3"/>
  <c r="AN597" i="3"/>
  <c r="AM578" i="3"/>
  <c r="AS578" i="3"/>
  <c r="Z595" i="3"/>
  <c r="U576" i="3"/>
  <c r="AD577" i="3"/>
  <c r="R571" i="3"/>
  <c r="AH572" i="3"/>
  <c r="T595" i="2"/>
  <c r="N576" i="2"/>
  <c r="W577" i="2"/>
  <c r="AL577" i="2" s="1"/>
  <c r="X596" i="2"/>
  <c r="AD596" i="2" s="1"/>
  <c r="Q575" i="2"/>
  <c r="AC576" i="2"/>
  <c r="K571" i="2"/>
  <c r="AA572" i="2"/>
  <c r="R593" i="2"/>
  <c r="S594" i="2"/>
  <c r="AF577" i="2"/>
  <c r="AF578" i="2"/>
  <c r="AE570" i="8" l="1"/>
  <c r="AP570" i="8" s="1"/>
  <c r="O569" i="8"/>
  <c r="S615" i="7"/>
  <c r="AX616" i="7"/>
  <c r="D612" i="7"/>
  <c r="AH591" i="8"/>
  <c r="AI591" i="8"/>
  <c r="AK591" i="8"/>
  <c r="R568" i="8"/>
  <c r="AA569" i="8"/>
  <c r="W589" i="8"/>
  <c r="V588" i="8"/>
  <c r="U567" i="8"/>
  <c r="AG568" i="8"/>
  <c r="X590" i="8"/>
  <c r="AB590" i="8" s="1"/>
  <c r="U573" i="4"/>
  <c r="AG574" i="4"/>
  <c r="V596" i="5"/>
  <c r="AB596" i="5" s="1"/>
  <c r="R595" i="5"/>
  <c r="AI595" i="5" s="1"/>
  <c r="AK595" i="5" s="1"/>
  <c r="AD575" i="5"/>
  <c r="AJ575" i="5"/>
  <c r="P593" i="5"/>
  <c r="Q594" i="5"/>
  <c r="O573" i="5"/>
  <c r="AA574" i="5"/>
  <c r="AP576" i="4"/>
  <c r="AJ576" i="4"/>
  <c r="R574" i="4"/>
  <c r="AA575" i="4"/>
  <c r="U574" i="5"/>
  <c r="L573" i="5"/>
  <c r="Y567" i="5"/>
  <c r="I566" i="5"/>
  <c r="O569" i="4"/>
  <c r="AE570" i="4"/>
  <c r="AB594" i="4"/>
  <c r="AK594" i="4" s="1"/>
  <c r="V591" i="4"/>
  <c r="W592" i="4"/>
  <c r="X592" i="4" s="1"/>
  <c r="AB593" i="4"/>
  <c r="AR596" i="3"/>
  <c r="AT596" i="3" s="1"/>
  <c r="AL597" i="3"/>
  <c r="AJ574" i="3"/>
  <c r="X573" i="3"/>
  <c r="Z594" i="3"/>
  <c r="AH571" i="3"/>
  <c r="R570" i="3"/>
  <c r="AK596" i="3"/>
  <c r="AL596" i="3"/>
  <c r="AN596" i="3"/>
  <c r="AS577" i="3"/>
  <c r="AM577" i="3"/>
  <c r="AE595" i="3"/>
  <c r="AD576" i="3"/>
  <c r="U575" i="3"/>
  <c r="R592" i="2"/>
  <c r="S593" i="2"/>
  <c r="X595" i="2"/>
  <c r="AD595" i="2" s="1"/>
  <c r="X594" i="2"/>
  <c r="AD594" i="2" s="1"/>
  <c r="T594" i="2"/>
  <c r="N575" i="2"/>
  <c r="W576" i="2"/>
  <c r="AL576" i="2"/>
  <c r="AF576" i="2"/>
  <c r="K570" i="2"/>
  <c r="AA571" i="2"/>
  <c r="Q574" i="2"/>
  <c r="AC575" i="2"/>
  <c r="AJ570" i="8" l="1"/>
  <c r="O568" i="8"/>
  <c r="AE569" i="8"/>
  <c r="AJ569" i="8" s="1"/>
  <c r="S614" i="7"/>
  <c r="AX615" i="7"/>
  <c r="D611" i="7"/>
  <c r="AH590" i="8"/>
  <c r="AI590" i="8"/>
  <c r="AK590" i="8"/>
  <c r="AO590" i="8"/>
  <c r="AQ590" i="8" s="1"/>
  <c r="AA568" i="8"/>
  <c r="R567" i="8"/>
  <c r="AG567" i="8"/>
  <c r="U566" i="8"/>
  <c r="W588" i="8"/>
  <c r="V587" i="8"/>
  <c r="X589" i="8"/>
  <c r="AO589" i="8" s="1"/>
  <c r="AQ589" i="8" s="1"/>
  <c r="AC596" i="5"/>
  <c r="AE596" i="5"/>
  <c r="V595" i="5"/>
  <c r="AC595" i="5" s="1"/>
  <c r="AG573" i="4"/>
  <c r="U572" i="4"/>
  <c r="U573" i="5"/>
  <c r="L572" i="5"/>
  <c r="AA573" i="5"/>
  <c r="O572" i="5"/>
  <c r="R594" i="5"/>
  <c r="AI594" i="5" s="1"/>
  <c r="AK594" i="5" s="1"/>
  <c r="AJ575" i="4"/>
  <c r="AP575" i="4"/>
  <c r="P592" i="5"/>
  <c r="Q593" i="5"/>
  <c r="R573" i="4"/>
  <c r="AA574" i="4"/>
  <c r="AD574" i="5"/>
  <c r="AJ574" i="5"/>
  <c r="AB595" i="5"/>
  <c r="I565" i="5"/>
  <c r="Y566" i="5"/>
  <c r="AI594" i="4"/>
  <c r="O568" i="4"/>
  <c r="AE569" i="4"/>
  <c r="AH594" i="4"/>
  <c r="AO593" i="4"/>
  <c r="AQ593" i="4" s="1"/>
  <c r="AI593" i="4"/>
  <c r="AH593" i="4"/>
  <c r="AK593" i="4"/>
  <c r="AO592" i="4"/>
  <c r="AQ592" i="4" s="1"/>
  <c r="V590" i="4"/>
  <c r="W591" i="4"/>
  <c r="X591" i="4" s="1"/>
  <c r="X572" i="3"/>
  <c r="AJ573" i="3"/>
  <c r="AR595" i="3"/>
  <c r="AT595" i="3" s="1"/>
  <c r="AL595" i="3"/>
  <c r="AK595" i="3"/>
  <c r="AN595" i="3"/>
  <c r="AH570" i="3"/>
  <c r="R569" i="3"/>
  <c r="AR594" i="3"/>
  <c r="AT594" i="3" s="1"/>
  <c r="U574" i="3"/>
  <c r="AD575" i="3"/>
  <c r="AM576" i="3"/>
  <c r="AS576" i="3"/>
  <c r="Z593" i="3"/>
  <c r="K569" i="2"/>
  <c r="AA570" i="2"/>
  <c r="T593" i="2"/>
  <c r="X593" i="2" s="1"/>
  <c r="AD593" i="2" s="1"/>
  <c r="R591" i="2"/>
  <c r="S592" i="2"/>
  <c r="N574" i="2"/>
  <c r="W575" i="2"/>
  <c r="AL575" i="2"/>
  <c r="AF575" i="2"/>
  <c r="Q573" i="2"/>
  <c r="AC574" i="2"/>
  <c r="AB589" i="8" l="1"/>
  <c r="AP569" i="8"/>
  <c r="AE568" i="8"/>
  <c r="AJ568" i="8" s="1"/>
  <c r="O567" i="8"/>
  <c r="S613" i="7"/>
  <c r="AX614" i="7"/>
  <c r="D610" i="7"/>
  <c r="AH589" i="8"/>
  <c r="AI589" i="8"/>
  <c r="AK589" i="8"/>
  <c r="AA567" i="8"/>
  <c r="R566" i="8"/>
  <c r="AP568" i="8"/>
  <c r="X588" i="8"/>
  <c r="AB588" i="8" s="1"/>
  <c r="AO588" i="8"/>
  <c r="AQ588" i="8" s="1"/>
  <c r="W587" i="8"/>
  <c r="V586" i="8"/>
  <c r="AG566" i="8"/>
  <c r="U565" i="8"/>
  <c r="AE595" i="5"/>
  <c r="U571" i="4"/>
  <c r="AG572" i="4"/>
  <c r="V594" i="5"/>
  <c r="AB594" i="5" s="1"/>
  <c r="AJ574" i="4"/>
  <c r="AP574" i="4"/>
  <c r="O571" i="5"/>
  <c r="AA572" i="5"/>
  <c r="AA573" i="4"/>
  <c r="R572" i="4"/>
  <c r="AD573" i="5"/>
  <c r="AJ573" i="5"/>
  <c r="R593" i="5"/>
  <c r="AI593" i="5" s="1"/>
  <c r="AK593" i="5" s="1"/>
  <c r="L571" i="5"/>
  <c r="U572" i="5"/>
  <c r="P591" i="5"/>
  <c r="Q592" i="5"/>
  <c r="Y565" i="5"/>
  <c r="I564" i="5"/>
  <c r="AE568" i="4"/>
  <c r="O567" i="4"/>
  <c r="AB591" i="4"/>
  <c r="AB592" i="4"/>
  <c r="V589" i="4"/>
  <c r="W590" i="4"/>
  <c r="X590" i="4" s="1"/>
  <c r="AJ572" i="3"/>
  <c r="X571" i="3"/>
  <c r="R568" i="3"/>
  <c r="AH569" i="3"/>
  <c r="AE594" i="3"/>
  <c r="AD574" i="3"/>
  <c r="U573" i="3"/>
  <c r="AE593" i="3"/>
  <c r="AS575" i="3"/>
  <c r="AM575" i="3"/>
  <c r="Z592" i="3"/>
  <c r="Q572" i="2"/>
  <c r="AC573" i="2"/>
  <c r="T592" i="2"/>
  <c r="R590" i="2"/>
  <c r="S591" i="2"/>
  <c r="N573" i="2"/>
  <c r="W574" i="2"/>
  <c r="AL574" i="2" s="1"/>
  <c r="K568" i="2"/>
  <c r="AA569" i="2"/>
  <c r="AE567" i="8" l="1"/>
  <c r="AP567" i="8" s="1"/>
  <c r="O566" i="8"/>
  <c r="S612" i="7"/>
  <c r="AX613" i="7"/>
  <c r="D609" i="7"/>
  <c r="W586" i="8"/>
  <c r="V585" i="8"/>
  <c r="X587" i="8"/>
  <c r="AO587" i="8" s="1"/>
  <c r="AQ587" i="8" s="1"/>
  <c r="AH588" i="8"/>
  <c r="AI588" i="8"/>
  <c r="AK588" i="8"/>
  <c r="R565" i="8"/>
  <c r="AA566" i="8"/>
  <c r="U564" i="8"/>
  <c r="AG565" i="8"/>
  <c r="AE594" i="5"/>
  <c r="AC594" i="5"/>
  <c r="AG571" i="4"/>
  <c r="U570" i="4"/>
  <c r="AP573" i="4"/>
  <c r="AJ573" i="4"/>
  <c r="AJ572" i="5"/>
  <c r="AD572" i="5"/>
  <c r="V593" i="5"/>
  <c r="O570" i="5"/>
  <c r="AA571" i="5"/>
  <c r="L570" i="5"/>
  <c r="U571" i="5"/>
  <c r="R592" i="5"/>
  <c r="AI592" i="5" s="1"/>
  <c r="AK592" i="5" s="1"/>
  <c r="P590" i="5"/>
  <c r="Q591" i="5"/>
  <c r="AA572" i="4"/>
  <c r="R571" i="4"/>
  <c r="Y564" i="5"/>
  <c r="I563" i="5"/>
  <c r="AE567" i="4"/>
  <c r="O566" i="4"/>
  <c r="AO591" i="4"/>
  <c r="AQ591" i="4" s="1"/>
  <c r="AH591" i="4"/>
  <c r="AI591" i="4"/>
  <c r="AK591" i="4"/>
  <c r="W589" i="4"/>
  <c r="X589" i="4" s="1"/>
  <c r="V588" i="4"/>
  <c r="AB590" i="4"/>
  <c r="AH592" i="4"/>
  <c r="AI592" i="4"/>
  <c r="AK592" i="4"/>
  <c r="X570" i="3"/>
  <c r="AJ571" i="3"/>
  <c r="AK593" i="3"/>
  <c r="AL593" i="3"/>
  <c r="AN593" i="3"/>
  <c r="U572" i="3"/>
  <c r="AD573" i="3"/>
  <c r="AR593" i="3"/>
  <c r="AT593" i="3" s="1"/>
  <c r="AM574" i="3"/>
  <c r="AS574" i="3"/>
  <c r="AK594" i="3"/>
  <c r="AL594" i="3"/>
  <c r="AN594" i="3"/>
  <c r="Z591" i="3"/>
  <c r="AR592" i="3"/>
  <c r="AT592" i="3" s="1"/>
  <c r="AH568" i="3"/>
  <c r="R567" i="3"/>
  <c r="X592" i="2"/>
  <c r="AD592" i="2" s="1"/>
  <c r="AF574" i="2"/>
  <c r="Q571" i="2"/>
  <c r="AC572" i="2"/>
  <c r="R589" i="2"/>
  <c r="S590" i="2"/>
  <c r="K567" i="2"/>
  <c r="AA568" i="2"/>
  <c r="N572" i="2"/>
  <c r="W573" i="2"/>
  <c r="AL573" i="2"/>
  <c r="AF573" i="2"/>
  <c r="T591" i="2"/>
  <c r="AB587" i="8" l="1"/>
  <c r="O565" i="8"/>
  <c r="AE566" i="8"/>
  <c r="AP566" i="8" s="1"/>
  <c r="AJ567" i="8"/>
  <c r="S611" i="7"/>
  <c r="AX612" i="7"/>
  <c r="D608" i="7"/>
  <c r="AH587" i="8"/>
  <c r="AI587" i="8"/>
  <c r="AK587" i="8"/>
  <c r="U563" i="8"/>
  <c r="AG564" i="8"/>
  <c r="AA565" i="8"/>
  <c r="R564" i="8"/>
  <c r="W585" i="8"/>
  <c r="V584" i="8"/>
  <c r="X586" i="8"/>
  <c r="AO586" i="8" s="1"/>
  <c r="AQ586" i="8" s="1"/>
  <c r="U569" i="4"/>
  <c r="AG570" i="4"/>
  <c r="V592" i="5"/>
  <c r="AE592" i="5" s="1"/>
  <c r="R570" i="4"/>
  <c r="AA571" i="4"/>
  <c r="R591" i="5"/>
  <c r="AI591" i="5" s="1"/>
  <c r="AK591" i="5" s="1"/>
  <c r="O569" i="5"/>
  <c r="AA570" i="5"/>
  <c r="Q590" i="5"/>
  <c r="P589" i="5"/>
  <c r="AC593" i="5"/>
  <c r="AE593" i="5"/>
  <c r="AB593" i="5"/>
  <c r="AJ571" i="5"/>
  <c r="AD571" i="5"/>
  <c r="AB592" i="5"/>
  <c r="AJ572" i="4"/>
  <c r="AP572" i="4"/>
  <c r="U570" i="5"/>
  <c r="L569" i="5"/>
  <c r="I562" i="5"/>
  <c r="Y563" i="5"/>
  <c r="O565" i="4"/>
  <c r="AE566" i="4"/>
  <c r="AH590" i="4"/>
  <c r="AI590" i="4"/>
  <c r="AK590" i="4"/>
  <c r="AO590" i="4"/>
  <c r="AQ590" i="4" s="1"/>
  <c r="V587" i="4"/>
  <c r="W588" i="4"/>
  <c r="X588" i="4" s="1"/>
  <c r="AB589" i="4"/>
  <c r="AJ570" i="3"/>
  <c r="X569" i="3"/>
  <c r="R566" i="3"/>
  <c r="AH567" i="3"/>
  <c r="AM573" i="3"/>
  <c r="AS573" i="3"/>
  <c r="U571" i="3"/>
  <c r="AD572" i="3"/>
  <c r="AE592" i="3"/>
  <c r="Z590" i="3"/>
  <c r="AR591" i="3"/>
  <c r="AT591" i="3" s="1"/>
  <c r="R588" i="2"/>
  <c r="S589" i="2"/>
  <c r="T590" i="2"/>
  <c r="Q570" i="2"/>
  <c r="AC571" i="2"/>
  <c r="N571" i="2"/>
  <c r="W572" i="2"/>
  <c r="AF572" i="2" s="1"/>
  <c r="X591" i="2"/>
  <c r="AD591" i="2" s="1"/>
  <c r="K566" i="2"/>
  <c r="AA567" i="2"/>
  <c r="AJ566" i="8" l="1"/>
  <c r="AE565" i="8"/>
  <c r="AJ565" i="8" s="1"/>
  <c r="O564" i="8"/>
  <c r="S610" i="7"/>
  <c r="AX611" i="7"/>
  <c r="D607" i="7"/>
  <c r="W584" i="8"/>
  <c r="V583" i="8"/>
  <c r="AB586" i="8"/>
  <c r="AP565" i="8"/>
  <c r="X585" i="8"/>
  <c r="AO585" i="8" s="1"/>
  <c r="AQ585" i="8" s="1"/>
  <c r="R563" i="8"/>
  <c r="AA564" i="8"/>
  <c r="AG563" i="8"/>
  <c r="U562" i="8"/>
  <c r="AC592" i="5"/>
  <c r="U568" i="4"/>
  <c r="AG569" i="4"/>
  <c r="V591" i="5"/>
  <c r="AB591" i="5" s="1"/>
  <c r="Q589" i="5"/>
  <c r="P588" i="5"/>
  <c r="R590" i="5"/>
  <c r="AI590" i="5" s="1"/>
  <c r="AK590" i="5" s="1"/>
  <c r="AD570" i="5"/>
  <c r="AJ570" i="5"/>
  <c r="L568" i="5"/>
  <c r="U569" i="5"/>
  <c r="O568" i="5"/>
  <c r="AA569" i="5"/>
  <c r="AC591" i="5"/>
  <c r="AP571" i="4"/>
  <c r="AJ571" i="4"/>
  <c r="AA570" i="4"/>
  <c r="R569" i="4"/>
  <c r="I561" i="5"/>
  <c r="Y562" i="5"/>
  <c r="AE565" i="4"/>
  <c r="O564" i="4"/>
  <c r="AO589" i="4"/>
  <c r="AQ589" i="4" s="1"/>
  <c r="AB588" i="4"/>
  <c r="W587" i="4"/>
  <c r="X587" i="4" s="1"/>
  <c r="V586" i="4"/>
  <c r="AH589" i="4"/>
  <c r="AI589" i="4"/>
  <c r="AK589" i="4"/>
  <c r="AE591" i="3"/>
  <c r="AK591" i="3" s="1"/>
  <c r="AJ569" i="3"/>
  <c r="X568" i="3"/>
  <c r="Z589" i="3"/>
  <c r="AD571" i="3"/>
  <c r="U570" i="3"/>
  <c r="AE590" i="3"/>
  <c r="AK592" i="3"/>
  <c r="AL592" i="3"/>
  <c r="AN592" i="3"/>
  <c r="AS572" i="3"/>
  <c r="AM572" i="3"/>
  <c r="AH566" i="3"/>
  <c r="R565" i="3"/>
  <c r="N570" i="2"/>
  <c r="W571" i="2"/>
  <c r="R587" i="2"/>
  <c r="S588" i="2"/>
  <c r="AL572" i="2"/>
  <c r="X590" i="2"/>
  <c r="AD590" i="2" s="1"/>
  <c r="T589" i="2"/>
  <c r="Q569" i="2"/>
  <c r="AC570" i="2"/>
  <c r="AL571" i="2"/>
  <c r="AF571" i="2"/>
  <c r="K565" i="2"/>
  <c r="AA566" i="2"/>
  <c r="O563" i="8" l="1"/>
  <c r="AE564" i="8"/>
  <c r="AJ564" i="8" s="1"/>
  <c r="S609" i="7"/>
  <c r="AX610" i="7"/>
  <c r="D606" i="7"/>
  <c r="X584" i="8"/>
  <c r="AB584" i="8" s="1"/>
  <c r="W583" i="8"/>
  <c r="V582" i="8"/>
  <c r="AH586" i="8"/>
  <c r="AI586" i="8"/>
  <c r="AK586" i="8"/>
  <c r="AB585" i="8"/>
  <c r="AA563" i="8"/>
  <c r="R562" i="8"/>
  <c r="U561" i="8"/>
  <c r="AG562" i="8"/>
  <c r="AE591" i="5"/>
  <c r="V590" i="5"/>
  <c r="AE590" i="5" s="1"/>
  <c r="AG568" i="4"/>
  <c r="U567" i="4"/>
  <c r="U568" i="5"/>
  <c r="L567" i="5"/>
  <c r="AB590" i="5"/>
  <c r="AC590" i="5"/>
  <c r="AJ569" i="5"/>
  <c r="AD569" i="5"/>
  <c r="R568" i="4"/>
  <c r="AA569" i="4"/>
  <c r="O567" i="5"/>
  <c r="AA568" i="5"/>
  <c r="Q588" i="5"/>
  <c r="P587" i="5"/>
  <c r="AP570" i="4"/>
  <c r="AJ570" i="4"/>
  <c r="R589" i="5"/>
  <c r="AI589" i="5" s="1"/>
  <c r="AK589" i="5" s="1"/>
  <c r="Y561" i="5"/>
  <c r="I560" i="5"/>
  <c r="AO588" i="4"/>
  <c r="AQ588" i="4" s="1"/>
  <c r="O563" i="4"/>
  <c r="AE564" i="4"/>
  <c r="AN591" i="3"/>
  <c r="AH588" i="4"/>
  <c r="AI588" i="4"/>
  <c r="AK588" i="4"/>
  <c r="V585" i="4"/>
  <c r="W586" i="4"/>
  <c r="X586" i="4" s="1"/>
  <c r="AB587" i="4"/>
  <c r="AL591" i="3"/>
  <c r="AJ568" i="3"/>
  <c r="X567" i="3"/>
  <c r="AL590" i="3"/>
  <c r="AK590" i="3"/>
  <c r="AN590" i="3"/>
  <c r="AR590" i="3"/>
  <c r="AT590" i="3" s="1"/>
  <c r="U569" i="3"/>
  <c r="AD570" i="3"/>
  <c r="AR589" i="3"/>
  <c r="AT589" i="3" s="1"/>
  <c r="R564" i="3"/>
  <c r="AH565" i="3"/>
  <c r="AS571" i="3"/>
  <c r="AM571" i="3"/>
  <c r="Z588" i="3"/>
  <c r="R586" i="2"/>
  <c r="S587" i="2"/>
  <c r="T588" i="2"/>
  <c r="X588" i="2" s="1"/>
  <c r="AD588" i="2" s="1"/>
  <c r="X589" i="2"/>
  <c r="AD589" i="2" s="1"/>
  <c r="Q568" i="2"/>
  <c r="AC569" i="2"/>
  <c r="N569" i="2"/>
  <c r="W570" i="2"/>
  <c r="AL570" i="2" s="1"/>
  <c r="K564" i="2"/>
  <c r="AA565" i="2"/>
  <c r="AP564" i="8" l="1"/>
  <c r="AE563" i="8"/>
  <c r="AP563" i="8" s="1"/>
  <c r="O562" i="8"/>
  <c r="S608" i="7"/>
  <c r="AX609" i="7"/>
  <c r="D605" i="7"/>
  <c r="AH584" i="8"/>
  <c r="AI584" i="8"/>
  <c r="AK584" i="8"/>
  <c r="X583" i="8"/>
  <c r="AB583" i="8" s="1"/>
  <c r="AO584" i="8"/>
  <c r="AQ584" i="8" s="1"/>
  <c r="AG561" i="8"/>
  <c r="U560" i="8"/>
  <c r="R561" i="8"/>
  <c r="AA562" i="8"/>
  <c r="AH585" i="8"/>
  <c r="AI585" i="8"/>
  <c r="AK585" i="8"/>
  <c r="W582" i="8"/>
  <c r="V581" i="8"/>
  <c r="AG567" i="4"/>
  <c r="U566" i="4"/>
  <c r="AA568" i="4"/>
  <c r="R567" i="4"/>
  <c r="Q587" i="5"/>
  <c r="P586" i="5"/>
  <c r="R588" i="5"/>
  <c r="AI588" i="5" s="1"/>
  <c r="AK588" i="5" s="1"/>
  <c r="AJ568" i="5"/>
  <c r="AD568" i="5"/>
  <c r="V589" i="5"/>
  <c r="O566" i="5"/>
  <c r="AA567" i="5"/>
  <c r="U567" i="5"/>
  <c r="L566" i="5"/>
  <c r="AJ569" i="4"/>
  <c r="AP569" i="4"/>
  <c r="I559" i="5"/>
  <c r="Y560" i="5"/>
  <c r="O562" i="4"/>
  <c r="AE563" i="4"/>
  <c r="AO587" i="4"/>
  <c r="AQ587" i="4" s="1"/>
  <c r="AH587" i="4"/>
  <c r="AI587" i="4"/>
  <c r="AK587" i="4"/>
  <c r="AB586" i="4"/>
  <c r="V584" i="4"/>
  <c r="W585" i="4"/>
  <c r="X585" i="4" s="1"/>
  <c r="AE589" i="3"/>
  <c r="AL589" i="3" s="1"/>
  <c r="X566" i="3"/>
  <c r="AJ567" i="3"/>
  <c r="Z587" i="3"/>
  <c r="AS570" i="3"/>
  <c r="AM570" i="3"/>
  <c r="R563" i="3"/>
  <c r="AH564" i="3"/>
  <c r="AR588" i="3"/>
  <c r="AT588" i="3" s="1"/>
  <c r="U568" i="3"/>
  <c r="AD569" i="3"/>
  <c r="K563" i="2"/>
  <c r="AA564" i="2"/>
  <c r="T587" i="2"/>
  <c r="R585" i="2"/>
  <c r="S586" i="2"/>
  <c r="N568" i="2"/>
  <c r="W569" i="2"/>
  <c r="AL569" i="2" s="1"/>
  <c r="Q567" i="2"/>
  <c r="AC568" i="2"/>
  <c r="AF570" i="2"/>
  <c r="AJ563" i="8" l="1"/>
  <c r="O561" i="8"/>
  <c r="AE562" i="8"/>
  <c r="S607" i="7"/>
  <c r="AX608" i="7"/>
  <c r="D604" i="7"/>
  <c r="AH583" i="8"/>
  <c r="AI583" i="8"/>
  <c r="AK583" i="8"/>
  <c r="AA561" i="8"/>
  <c r="R560" i="8"/>
  <c r="AO583" i="8"/>
  <c r="AQ583" i="8" s="1"/>
  <c r="X582" i="8"/>
  <c r="AO582" i="8" s="1"/>
  <c r="AQ582" i="8" s="1"/>
  <c r="W581" i="8"/>
  <c r="V580" i="8"/>
  <c r="U559" i="8"/>
  <c r="AG560" i="8"/>
  <c r="V588" i="5"/>
  <c r="AG566" i="4"/>
  <c r="U565" i="4"/>
  <c r="L565" i="5"/>
  <c r="U566" i="5"/>
  <c r="AC588" i="5"/>
  <c r="AB588" i="5"/>
  <c r="AE588" i="5"/>
  <c r="AD567" i="5"/>
  <c r="AJ567" i="5"/>
  <c r="Q586" i="5"/>
  <c r="P585" i="5"/>
  <c r="O565" i="5"/>
  <c r="AA566" i="5"/>
  <c r="R587" i="5"/>
  <c r="V587" i="5" s="1"/>
  <c r="AE589" i="5"/>
  <c r="AB589" i="5"/>
  <c r="AC589" i="5"/>
  <c r="AA567" i="4"/>
  <c r="R566" i="4"/>
  <c r="AJ568" i="4"/>
  <c r="AP568" i="4"/>
  <c r="Y559" i="5"/>
  <c r="I558" i="5"/>
  <c r="O561" i="4"/>
  <c r="AE562" i="4"/>
  <c r="AN589" i="3"/>
  <c r="AK589" i="3"/>
  <c r="AH586" i="4"/>
  <c r="AI586" i="4"/>
  <c r="AK586" i="4"/>
  <c r="AO586" i="4"/>
  <c r="AQ586" i="4" s="1"/>
  <c r="AB585" i="4"/>
  <c r="V583" i="4"/>
  <c r="W584" i="4"/>
  <c r="X584" i="4" s="1"/>
  <c r="AJ566" i="3"/>
  <c r="X565" i="3"/>
  <c r="AE588" i="3"/>
  <c r="Z586" i="3"/>
  <c r="AM569" i="3"/>
  <c r="AS569" i="3"/>
  <c r="AE587" i="3"/>
  <c r="AH563" i="3"/>
  <c r="R562" i="3"/>
  <c r="U567" i="3"/>
  <c r="AD568" i="3"/>
  <c r="R584" i="2"/>
  <c r="S585" i="2"/>
  <c r="X587" i="2"/>
  <c r="AD587" i="2" s="1"/>
  <c r="Q566" i="2"/>
  <c r="AC567" i="2"/>
  <c r="AF569" i="2"/>
  <c r="N567" i="2"/>
  <c r="W568" i="2"/>
  <c r="AL568" i="2" s="1"/>
  <c r="T586" i="2"/>
  <c r="X586" i="2" s="1"/>
  <c r="AD586" i="2" s="1"/>
  <c r="K562" i="2"/>
  <c r="AA563" i="2"/>
  <c r="AP562" i="8" l="1"/>
  <c r="AJ562" i="8"/>
  <c r="AE561" i="8"/>
  <c r="AP561" i="8" s="1"/>
  <c r="O560" i="8"/>
  <c r="S606" i="7"/>
  <c r="AX607" i="7"/>
  <c r="D603" i="7"/>
  <c r="AB582" i="8"/>
  <c r="X581" i="8"/>
  <c r="AO581" i="8" s="1"/>
  <c r="AQ581" i="8" s="1"/>
  <c r="AG559" i="8"/>
  <c r="U558" i="8"/>
  <c r="W580" i="8"/>
  <c r="V579" i="8"/>
  <c r="R559" i="8"/>
  <c r="AA560" i="8"/>
  <c r="U564" i="4"/>
  <c r="AG565" i="4"/>
  <c r="R586" i="5"/>
  <c r="AI586" i="5" s="1"/>
  <c r="AK586" i="5" s="1"/>
  <c r="AI587" i="5"/>
  <c r="AK587" i="5" s="1"/>
  <c r="AB587" i="5"/>
  <c r="AC587" i="5"/>
  <c r="AE587" i="5"/>
  <c r="AJ566" i="5"/>
  <c r="AD566" i="5"/>
  <c r="AA566" i="4"/>
  <c r="R565" i="4"/>
  <c r="AA565" i="5"/>
  <c r="O564" i="5"/>
  <c r="AP567" i="4"/>
  <c r="AJ567" i="4"/>
  <c r="Q585" i="5"/>
  <c r="P584" i="5"/>
  <c r="U565" i="5"/>
  <c r="L564" i="5"/>
  <c r="I557" i="5"/>
  <c r="Y558" i="5"/>
  <c r="O560" i="4"/>
  <c r="AE561" i="4"/>
  <c r="AH585" i="4"/>
  <c r="AI585" i="4"/>
  <c r="AK585" i="4"/>
  <c r="AO585" i="4"/>
  <c r="AQ585" i="4" s="1"/>
  <c r="AO584" i="4"/>
  <c r="AQ584" i="4" s="1"/>
  <c r="V582" i="4"/>
  <c r="W583" i="4"/>
  <c r="X583" i="4" s="1"/>
  <c r="AJ565" i="3"/>
  <c r="X564" i="3"/>
  <c r="AL587" i="3"/>
  <c r="AK587" i="3"/>
  <c r="AN587" i="3"/>
  <c r="AH562" i="3"/>
  <c r="R561" i="3"/>
  <c r="AR587" i="3"/>
  <c r="AT587" i="3" s="1"/>
  <c r="AK588" i="3"/>
  <c r="AL588" i="3"/>
  <c r="AN588" i="3"/>
  <c r="AR586" i="3"/>
  <c r="AT586" i="3" s="1"/>
  <c r="AM568" i="3"/>
  <c r="AS568" i="3"/>
  <c r="Z585" i="3"/>
  <c r="U566" i="3"/>
  <c r="AD567" i="3"/>
  <c r="T585" i="2"/>
  <c r="AF568" i="2"/>
  <c r="K561" i="2"/>
  <c r="AA562" i="2"/>
  <c r="R583" i="2"/>
  <c r="S584" i="2"/>
  <c r="N566" i="2"/>
  <c r="W567" i="2"/>
  <c r="AL567" i="2"/>
  <c r="AF567" i="2"/>
  <c r="Q565" i="2"/>
  <c r="AC566" i="2"/>
  <c r="AE560" i="8" l="1"/>
  <c r="AP560" i="8" s="1"/>
  <c r="O559" i="8"/>
  <c r="AJ561" i="8"/>
  <c r="AB581" i="8"/>
  <c r="AK581" i="8" s="1"/>
  <c r="S605" i="7"/>
  <c r="AX606" i="7"/>
  <c r="D602" i="7"/>
  <c r="X580" i="8"/>
  <c r="AB580" i="8" s="1"/>
  <c r="AH582" i="8"/>
  <c r="AI582" i="8"/>
  <c r="AK582" i="8"/>
  <c r="AA559" i="8"/>
  <c r="R558" i="8"/>
  <c r="W579" i="8"/>
  <c r="V578" i="8"/>
  <c r="U557" i="8"/>
  <c r="AG558" i="8"/>
  <c r="V586" i="5"/>
  <c r="U563" i="4"/>
  <c r="AG564" i="4"/>
  <c r="O563" i="5"/>
  <c r="AA564" i="5"/>
  <c r="AJ565" i="5"/>
  <c r="AD565" i="5"/>
  <c r="L563" i="5"/>
  <c r="U564" i="5"/>
  <c r="R564" i="4"/>
  <c r="AA565" i="4"/>
  <c r="AP566" i="4"/>
  <c r="AJ566" i="4"/>
  <c r="AE586" i="5"/>
  <c r="AB586" i="5"/>
  <c r="AC586" i="5"/>
  <c r="R585" i="5"/>
  <c r="V585" i="5" s="1"/>
  <c r="Q584" i="5"/>
  <c r="P583" i="5"/>
  <c r="Y557" i="5"/>
  <c r="I556" i="5"/>
  <c r="O559" i="4"/>
  <c r="AE560" i="4"/>
  <c r="W582" i="4"/>
  <c r="X582" i="4" s="1"/>
  <c r="V581" i="4"/>
  <c r="AB584" i="4"/>
  <c r="AB583" i="4"/>
  <c r="AJ564" i="3"/>
  <c r="X563" i="3"/>
  <c r="Z584" i="3"/>
  <c r="AE586" i="3"/>
  <c r="AM567" i="3"/>
  <c r="AS567" i="3"/>
  <c r="AD566" i="3"/>
  <c r="U565" i="3"/>
  <c r="R560" i="3"/>
  <c r="AH561" i="3"/>
  <c r="AR585" i="3"/>
  <c r="AT585" i="3" s="1"/>
  <c r="R582" i="2"/>
  <c r="S583" i="2"/>
  <c r="K560" i="2"/>
  <c r="AA561" i="2"/>
  <c r="Q564" i="2"/>
  <c r="AC565" i="2"/>
  <c r="T584" i="2"/>
  <c r="X585" i="2"/>
  <c r="AD585" i="2" s="1"/>
  <c r="N565" i="2"/>
  <c r="W566" i="2"/>
  <c r="AL566" i="2" s="1"/>
  <c r="AI581" i="8" l="1"/>
  <c r="AO580" i="8"/>
  <c r="AQ580" i="8" s="1"/>
  <c r="AJ560" i="8"/>
  <c r="O558" i="8"/>
  <c r="AE559" i="8"/>
  <c r="AJ559" i="8" s="1"/>
  <c r="AH581" i="8"/>
  <c r="S604" i="7"/>
  <c r="AX605" i="7"/>
  <c r="D601" i="7"/>
  <c r="AH580" i="8"/>
  <c r="AI580" i="8"/>
  <c r="AK580" i="8"/>
  <c r="W578" i="8"/>
  <c r="V577" i="8"/>
  <c r="R557" i="8"/>
  <c r="AA558" i="8"/>
  <c r="X579" i="8"/>
  <c r="AB579" i="8" s="1"/>
  <c r="AG557" i="8"/>
  <c r="U556" i="8"/>
  <c r="U562" i="4"/>
  <c r="AG563" i="4"/>
  <c r="AB585" i="5"/>
  <c r="AE585" i="5"/>
  <c r="AC585" i="5"/>
  <c r="Q583" i="5"/>
  <c r="P582" i="5"/>
  <c r="AD564" i="5"/>
  <c r="AJ564" i="5"/>
  <c r="U563" i="5"/>
  <c r="L562" i="5"/>
  <c r="R584" i="5"/>
  <c r="AI584" i="5" s="1"/>
  <c r="AK584" i="5" s="1"/>
  <c r="AJ565" i="4"/>
  <c r="AP565" i="4"/>
  <c r="AA563" i="5"/>
  <c r="O562" i="5"/>
  <c r="AI585" i="5"/>
  <c r="AK585" i="5" s="1"/>
  <c r="AA564" i="4"/>
  <c r="R563" i="4"/>
  <c r="I555" i="5"/>
  <c r="Y556" i="5"/>
  <c r="O558" i="4"/>
  <c r="AE559" i="4"/>
  <c r="AH583" i="4"/>
  <c r="AI583" i="4"/>
  <c r="AK583" i="4"/>
  <c r="AH584" i="4"/>
  <c r="AI584" i="4"/>
  <c r="AK584" i="4"/>
  <c r="AO583" i="4"/>
  <c r="AQ583" i="4" s="1"/>
  <c r="V580" i="4"/>
  <c r="W581" i="4"/>
  <c r="X581" i="4" s="1"/>
  <c r="AO582" i="4"/>
  <c r="AQ582" i="4" s="1"/>
  <c r="AJ563" i="3"/>
  <c r="X562" i="3"/>
  <c r="AE585" i="3"/>
  <c r="AR584" i="3"/>
  <c r="AT584" i="3" s="1"/>
  <c r="AK586" i="3"/>
  <c r="AL586" i="3"/>
  <c r="AN586" i="3"/>
  <c r="Z583" i="3"/>
  <c r="AM566" i="3"/>
  <c r="AS566" i="3"/>
  <c r="AH560" i="3"/>
  <c r="R559" i="3"/>
  <c r="U564" i="3"/>
  <c r="AD565" i="3"/>
  <c r="R581" i="2"/>
  <c r="S582" i="2"/>
  <c r="N564" i="2"/>
  <c r="W565" i="2"/>
  <c r="AF565" i="2" s="1"/>
  <c r="X583" i="2"/>
  <c r="AD583" i="2" s="1"/>
  <c r="T583" i="2"/>
  <c r="X584" i="2"/>
  <c r="AD584" i="2" s="1"/>
  <c r="AF566" i="2"/>
  <c r="Q563" i="2"/>
  <c r="AC564" i="2"/>
  <c r="K559" i="2"/>
  <c r="AA560" i="2"/>
  <c r="AL565" i="2"/>
  <c r="AP559" i="8" l="1"/>
  <c r="AE558" i="8"/>
  <c r="AJ558" i="8" s="1"/>
  <c r="O557" i="8"/>
  <c r="AO579" i="8"/>
  <c r="AQ579" i="8" s="1"/>
  <c r="S603" i="7"/>
  <c r="AX604" i="7"/>
  <c r="D600" i="7"/>
  <c r="W577" i="8"/>
  <c r="V576" i="8"/>
  <c r="X578" i="8"/>
  <c r="AO578" i="8" s="1"/>
  <c r="AQ578" i="8" s="1"/>
  <c r="U555" i="8"/>
  <c r="AG556" i="8"/>
  <c r="AH579" i="8"/>
  <c r="AI579" i="8"/>
  <c r="AK579" i="8"/>
  <c r="AA557" i="8"/>
  <c r="R556" i="8"/>
  <c r="V584" i="5"/>
  <c r="U561" i="4"/>
  <c r="AG562" i="4"/>
  <c r="Q582" i="5"/>
  <c r="P581" i="5"/>
  <c r="R583" i="5"/>
  <c r="AI583" i="5" s="1"/>
  <c r="AK583" i="5" s="1"/>
  <c r="AE584" i="5"/>
  <c r="AB584" i="5"/>
  <c r="AC584" i="5"/>
  <c r="O561" i="5"/>
  <c r="AA562" i="5"/>
  <c r="AA563" i="4"/>
  <c r="R562" i="4"/>
  <c r="AJ564" i="4"/>
  <c r="AP564" i="4"/>
  <c r="U562" i="5"/>
  <c r="L561" i="5"/>
  <c r="AD563" i="5"/>
  <c r="AJ563" i="5"/>
  <c r="I554" i="5"/>
  <c r="Y555" i="5"/>
  <c r="AB582" i="4"/>
  <c r="AH582" i="4" s="1"/>
  <c r="AE558" i="4"/>
  <c r="O557" i="4"/>
  <c r="AB581" i="4"/>
  <c r="V579" i="4"/>
  <c r="W580" i="4"/>
  <c r="X580" i="4" s="1"/>
  <c r="X561" i="3"/>
  <c r="AJ562" i="3"/>
  <c r="AE584" i="3"/>
  <c r="AN584" i="3" s="1"/>
  <c r="R558" i="3"/>
  <c r="AH559" i="3"/>
  <c r="AR583" i="3"/>
  <c r="AT583" i="3" s="1"/>
  <c r="AM565" i="3"/>
  <c r="AS565" i="3"/>
  <c r="AD564" i="3"/>
  <c r="U563" i="3"/>
  <c r="Z582" i="3"/>
  <c r="AK585" i="3"/>
  <c r="AL585" i="3"/>
  <c r="AN585" i="3"/>
  <c r="K558" i="2"/>
  <c r="AA559" i="2"/>
  <c r="T582" i="2"/>
  <c r="X582" i="2" s="1"/>
  <c r="AD582" i="2" s="1"/>
  <c r="Q562" i="2"/>
  <c r="AC563" i="2"/>
  <c r="R580" i="2"/>
  <c r="S581" i="2"/>
  <c r="AL564" i="2"/>
  <c r="AF564" i="2"/>
  <c r="N563" i="2"/>
  <c r="W564" i="2"/>
  <c r="O556" i="8" l="1"/>
  <c r="AE557" i="8"/>
  <c r="AJ557" i="8" s="1"/>
  <c r="AP558" i="8"/>
  <c r="AP557" i="8"/>
  <c r="AB578" i="8"/>
  <c r="AH578" i="8" s="1"/>
  <c r="S602" i="7"/>
  <c r="AX603" i="7"/>
  <c r="D599" i="7"/>
  <c r="AA556" i="8"/>
  <c r="R555" i="8"/>
  <c r="U554" i="8"/>
  <c r="AG555" i="8"/>
  <c r="W576" i="8"/>
  <c r="V575" i="8"/>
  <c r="X577" i="8"/>
  <c r="AB577" i="8" s="1"/>
  <c r="V583" i="5"/>
  <c r="AG561" i="4"/>
  <c r="U560" i="4"/>
  <c r="U561" i="5"/>
  <c r="L560" i="5"/>
  <c r="R561" i="4"/>
  <c r="AA562" i="4"/>
  <c r="AJ563" i="4"/>
  <c r="AP563" i="4"/>
  <c r="Q581" i="5"/>
  <c r="P580" i="5"/>
  <c r="AJ562" i="5"/>
  <c r="AD562" i="5"/>
  <c r="R582" i="5"/>
  <c r="V582" i="5" s="1"/>
  <c r="AE583" i="5"/>
  <c r="AC583" i="5"/>
  <c r="AB583" i="5"/>
  <c r="AA561" i="5"/>
  <c r="O560" i="5"/>
  <c r="AI582" i="4"/>
  <c r="AK582" i="4"/>
  <c r="I553" i="5"/>
  <c r="Y554" i="5"/>
  <c r="AE557" i="4"/>
  <c r="O556" i="4"/>
  <c r="AO581" i="4"/>
  <c r="AQ581" i="4" s="1"/>
  <c r="AK584" i="3"/>
  <c r="AL584" i="3"/>
  <c r="AH581" i="4"/>
  <c r="AI581" i="4"/>
  <c r="AK581" i="4"/>
  <c r="AB580" i="4"/>
  <c r="W579" i="4"/>
  <c r="X579" i="4" s="1"/>
  <c r="V578" i="4"/>
  <c r="X560" i="3"/>
  <c r="AJ561" i="3"/>
  <c r="AE583" i="3"/>
  <c r="Z581" i="3"/>
  <c r="AR582" i="3"/>
  <c r="AT582" i="3" s="1"/>
  <c r="U562" i="3"/>
  <c r="AD563" i="3"/>
  <c r="AM564" i="3"/>
  <c r="AS564" i="3"/>
  <c r="AH558" i="3"/>
  <c r="R557" i="3"/>
  <c r="N562" i="2"/>
  <c r="W563" i="2"/>
  <c r="AL563" i="2" s="1"/>
  <c r="X581" i="2"/>
  <c r="AD581" i="2" s="1"/>
  <c r="T581" i="2"/>
  <c r="K557" i="2"/>
  <c r="AA558" i="2"/>
  <c r="Q561" i="2"/>
  <c r="AC562" i="2"/>
  <c r="R579" i="2"/>
  <c r="S580" i="2"/>
  <c r="AK578" i="8" l="1"/>
  <c r="AI578" i="8"/>
  <c r="AE556" i="8"/>
  <c r="AP556" i="8" s="1"/>
  <c r="O555" i="8"/>
  <c r="AO577" i="8"/>
  <c r="AQ577" i="8" s="1"/>
  <c r="S601" i="7"/>
  <c r="AX602" i="7"/>
  <c r="D598" i="7"/>
  <c r="AH577" i="8"/>
  <c r="AI577" i="8"/>
  <c r="AK577" i="8"/>
  <c r="AG554" i="8"/>
  <c r="U553" i="8"/>
  <c r="AA555" i="8"/>
  <c r="R554" i="8"/>
  <c r="X576" i="8"/>
  <c r="AB576" i="8" s="1"/>
  <c r="W575" i="8"/>
  <c r="V574" i="8"/>
  <c r="U559" i="4"/>
  <c r="AG560" i="4"/>
  <c r="AI582" i="5"/>
  <c r="AK582" i="5" s="1"/>
  <c r="AP562" i="4"/>
  <c r="AJ562" i="4"/>
  <c r="P579" i="5"/>
  <c r="Q580" i="5"/>
  <c r="AA561" i="4"/>
  <c r="R560" i="4"/>
  <c r="AA560" i="5"/>
  <c r="O559" i="5"/>
  <c r="L559" i="5"/>
  <c r="U560" i="5"/>
  <c r="R581" i="5"/>
  <c r="V581" i="5" s="1"/>
  <c r="AE582" i="5"/>
  <c r="AC582" i="5"/>
  <c r="AB582" i="5"/>
  <c r="AJ561" i="5"/>
  <c r="AD561" i="5"/>
  <c r="I552" i="5"/>
  <c r="Y553" i="5"/>
  <c r="O555" i="4"/>
  <c r="AE556" i="4"/>
  <c r="AH580" i="4"/>
  <c r="AI580" i="4"/>
  <c r="AK580" i="4"/>
  <c r="V577" i="4"/>
  <c r="W578" i="4"/>
  <c r="X578" i="4" s="1"/>
  <c r="AB579" i="4"/>
  <c r="AO580" i="4"/>
  <c r="AQ580" i="4" s="1"/>
  <c r="AJ560" i="3"/>
  <c r="X559" i="3"/>
  <c r="AS563" i="3"/>
  <c r="AM563" i="3"/>
  <c r="AE581" i="3"/>
  <c r="AE582" i="3"/>
  <c r="AD562" i="3"/>
  <c r="U561" i="3"/>
  <c r="Z580" i="3"/>
  <c r="R556" i="3"/>
  <c r="AH557" i="3"/>
  <c r="AK583" i="3"/>
  <c r="AL583" i="3"/>
  <c r="AN583" i="3"/>
  <c r="R578" i="2"/>
  <c r="S579" i="2"/>
  <c r="Q560" i="2"/>
  <c r="AC561" i="2"/>
  <c r="N561" i="2"/>
  <c r="W562" i="2"/>
  <c r="AL562" i="2" s="1"/>
  <c r="K556" i="2"/>
  <c r="AA557" i="2"/>
  <c r="AF563" i="2"/>
  <c r="T580" i="2"/>
  <c r="AJ556" i="8" l="1"/>
  <c r="O554" i="8"/>
  <c r="AE555" i="8"/>
  <c r="AP555" i="8" s="1"/>
  <c r="S600" i="7"/>
  <c r="AX601" i="7"/>
  <c r="D597" i="7"/>
  <c r="AH576" i="8"/>
  <c r="AI576" i="8"/>
  <c r="AK576" i="8"/>
  <c r="X575" i="8"/>
  <c r="AO575" i="8" s="1"/>
  <c r="AQ575" i="8" s="1"/>
  <c r="AO576" i="8"/>
  <c r="AQ576" i="8" s="1"/>
  <c r="R553" i="8"/>
  <c r="AA554" i="8"/>
  <c r="W574" i="8"/>
  <c r="V573" i="8"/>
  <c r="U552" i="8"/>
  <c r="AG553" i="8"/>
  <c r="AG559" i="4"/>
  <c r="U558" i="4"/>
  <c r="AA560" i="4"/>
  <c r="R559" i="4"/>
  <c r="AI581" i="5"/>
  <c r="AK581" i="5" s="1"/>
  <c r="AJ561" i="4"/>
  <c r="AP561" i="4"/>
  <c r="Q579" i="5"/>
  <c r="P578" i="5"/>
  <c r="AE581" i="5"/>
  <c r="AB581" i="5"/>
  <c r="AC581" i="5"/>
  <c r="R580" i="5"/>
  <c r="V580" i="5" s="1"/>
  <c r="L558" i="5"/>
  <c r="U559" i="5"/>
  <c r="AD560" i="5"/>
  <c r="AJ560" i="5"/>
  <c r="O558" i="5"/>
  <c r="AA559" i="5"/>
  <c r="Y552" i="5"/>
  <c r="I551" i="5"/>
  <c r="O554" i="4"/>
  <c r="AE555" i="4"/>
  <c r="AO579" i="4"/>
  <c r="AQ579" i="4" s="1"/>
  <c r="AH579" i="4"/>
  <c r="AI579" i="4"/>
  <c r="AK579" i="4"/>
  <c r="AO578" i="4"/>
  <c r="AQ578" i="4" s="1"/>
  <c r="W577" i="4"/>
  <c r="X577" i="4" s="1"/>
  <c r="V576" i="4"/>
  <c r="X558" i="3"/>
  <c r="AJ559" i="3"/>
  <c r="AR581" i="3"/>
  <c r="AT581" i="3" s="1"/>
  <c r="AK581" i="3"/>
  <c r="AL581" i="3"/>
  <c r="AN581" i="3"/>
  <c r="Z579" i="3"/>
  <c r="AS562" i="3"/>
  <c r="AM562" i="3"/>
  <c r="AR580" i="3"/>
  <c r="AT580" i="3" s="1"/>
  <c r="AD561" i="3"/>
  <c r="U560" i="3"/>
  <c r="R555" i="3"/>
  <c r="AH556" i="3"/>
  <c r="AK582" i="3"/>
  <c r="AL582" i="3"/>
  <c r="AN582" i="3"/>
  <c r="X580" i="2"/>
  <c r="AD580" i="2" s="1"/>
  <c r="Q559" i="2"/>
  <c r="AC560" i="2"/>
  <c r="K555" i="2"/>
  <c r="AA556" i="2"/>
  <c r="T579" i="2"/>
  <c r="AF562" i="2"/>
  <c r="N560" i="2"/>
  <c r="W561" i="2"/>
  <c r="AL561" i="2" s="1"/>
  <c r="R577" i="2"/>
  <c r="S578" i="2"/>
  <c r="AJ555" i="8" l="1"/>
  <c r="AE554" i="8"/>
  <c r="O553" i="8"/>
  <c r="AP554" i="8"/>
  <c r="AJ554" i="8"/>
  <c r="AB575" i="8"/>
  <c r="AH575" i="8" s="1"/>
  <c r="S599" i="7"/>
  <c r="AX600" i="7"/>
  <c r="D596" i="7"/>
  <c r="W573" i="8"/>
  <c r="V572" i="8"/>
  <c r="X574" i="8"/>
  <c r="AB574" i="8" s="1"/>
  <c r="AA553" i="8"/>
  <c r="R552" i="8"/>
  <c r="AG552" i="8"/>
  <c r="U551" i="8"/>
  <c r="AG558" i="4"/>
  <c r="U557" i="4"/>
  <c r="U558" i="5"/>
  <c r="L557" i="5"/>
  <c r="AI580" i="5"/>
  <c r="AK580" i="5" s="1"/>
  <c r="AC580" i="5"/>
  <c r="AE580" i="5"/>
  <c r="AB580" i="5"/>
  <c r="AJ559" i="5"/>
  <c r="AD559" i="5"/>
  <c r="AA558" i="5"/>
  <c r="O557" i="5"/>
  <c r="R558" i="4"/>
  <c r="AA559" i="4"/>
  <c r="Q578" i="5"/>
  <c r="P577" i="5"/>
  <c r="R579" i="5"/>
  <c r="AI579" i="5" s="1"/>
  <c r="AK579" i="5" s="1"/>
  <c r="AJ560" i="4"/>
  <c r="AP560" i="4"/>
  <c r="I550" i="5"/>
  <c r="Y551" i="5"/>
  <c r="AE554" i="4"/>
  <c r="O553" i="4"/>
  <c r="AB578" i="4"/>
  <c r="AI578" i="4" s="1"/>
  <c r="W576" i="4"/>
  <c r="X576" i="4" s="1"/>
  <c r="V575" i="4"/>
  <c r="AO577" i="4"/>
  <c r="AQ577" i="4" s="1"/>
  <c r="X557" i="3"/>
  <c r="AJ558" i="3"/>
  <c r="AE580" i="3"/>
  <c r="AK580" i="3" s="1"/>
  <c r="AR579" i="3"/>
  <c r="AT579" i="3" s="1"/>
  <c r="Z578" i="3"/>
  <c r="U559" i="3"/>
  <c r="AD560" i="3"/>
  <c r="AH555" i="3"/>
  <c r="R554" i="3"/>
  <c r="AM561" i="3"/>
  <c r="AS561" i="3"/>
  <c r="AF561" i="2"/>
  <c r="Q558" i="2"/>
  <c r="AC559" i="2"/>
  <c r="T578" i="2"/>
  <c r="N559" i="2"/>
  <c r="W560" i="2"/>
  <c r="AF560" i="2" s="1"/>
  <c r="K554" i="2"/>
  <c r="AA555" i="2"/>
  <c r="X579" i="2"/>
  <c r="AD579" i="2" s="1"/>
  <c r="R576" i="2"/>
  <c r="S577" i="2"/>
  <c r="AO574" i="8" l="1"/>
  <c r="AQ574" i="8" s="1"/>
  <c r="AE553" i="8"/>
  <c r="O552" i="8"/>
  <c r="AK575" i="8"/>
  <c r="AI575" i="8"/>
  <c r="S598" i="7"/>
  <c r="AX599" i="7"/>
  <c r="D595" i="7"/>
  <c r="R551" i="8"/>
  <c r="AA552" i="8"/>
  <c r="W572" i="8"/>
  <c r="V571" i="8"/>
  <c r="AG551" i="8"/>
  <c r="U550" i="8"/>
  <c r="AH574" i="8"/>
  <c r="AI574" i="8"/>
  <c r="AK574" i="8"/>
  <c r="X573" i="8"/>
  <c r="AO573" i="8" s="1"/>
  <c r="AQ573" i="8" s="1"/>
  <c r="AG557" i="4"/>
  <c r="U556" i="4"/>
  <c r="V579" i="5"/>
  <c r="AP559" i="4"/>
  <c r="AJ559" i="4"/>
  <c r="Q577" i="5"/>
  <c r="P576" i="5"/>
  <c r="R578" i="5"/>
  <c r="AI578" i="5" s="1"/>
  <c r="AK578" i="5" s="1"/>
  <c r="AA558" i="4"/>
  <c r="R557" i="4"/>
  <c r="O556" i="5"/>
  <c r="AA557" i="5"/>
  <c r="U557" i="5"/>
  <c r="L556" i="5"/>
  <c r="AJ558" i="5"/>
  <c r="AD558" i="5"/>
  <c r="Y550" i="5"/>
  <c r="I549" i="5"/>
  <c r="AH578" i="4"/>
  <c r="AK578" i="4"/>
  <c r="AE553" i="4"/>
  <c r="O552" i="4"/>
  <c r="AB577" i="4"/>
  <c r="AK577" i="4" s="1"/>
  <c r="W575" i="4"/>
  <c r="X575" i="4" s="1"/>
  <c r="V574" i="4"/>
  <c r="AO576" i="4"/>
  <c r="AQ576" i="4" s="1"/>
  <c r="AN580" i="3"/>
  <c r="AL580" i="3"/>
  <c r="AJ557" i="3"/>
  <c r="X556" i="3"/>
  <c r="AE578" i="3"/>
  <c r="AM560" i="3"/>
  <c r="AS560" i="3"/>
  <c r="AE579" i="3"/>
  <c r="AH554" i="3"/>
  <c r="R553" i="3"/>
  <c r="AD559" i="3"/>
  <c r="U558" i="3"/>
  <c r="Z577" i="3"/>
  <c r="N558" i="2"/>
  <c r="W559" i="2"/>
  <c r="AF559" i="2" s="1"/>
  <c r="AL560" i="2"/>
  <c r="K553" i="2"/>
  <c r="AA554" i="2"/>
  <c r="X578" i="2"/>
  <c r="AD578" i="2" s="1"/>
  <c r="Q557" i="2"/>
  <c r="AC558" i="2"/>
  <c r="X577" i="2"/>
  <c r="AD577" i="2" s="1"/>
  <c r="T577" i="2"/>
  <c r="R575" i="2"/>
  <c r="S576" i="2"/>
  <c r="AE552" i="8" l="1"/>
  <c r="AJ552" i="8" s="1"/>
  <c r="O551" i="8"/>
  <c r="AJ553" i="8"/>
  <c r="AP553" i="8"/>
  <c r="S597" i="7"/>
  <c r="AX598" i="7"/>
  <c r="D594" i="7"/>
  <c r="U549" i="8"/>
  <c r="AG550" i="8"/>
  <c r="AB573" i="8"/>
  <c r="X572" i="8"/>
  <c r="AB572" i="8" s="1"/>
  <c r="V570" i="8"/>
  <c r="W571" i="8"/>
  <c r="R550" i="8"/>
  <c r="AA551" i="8"/>
  <c r="U555" i="4"/>
  <c r="AG556" i="4"/>
  <c r="V578" i="5"/>
  <c r="AE578" i="5" s="1"/>
  <c r="U556" i="5"/>
  <c r="L555" i="5"/>
  <c r="Q576" i="5"/>
  <c r="P575" i="5"/>
  <c r="R577" i="5"/>
  <c r="AI577" i="5" s="1"/>
  <c r="AK577" i="5" s="1"/>
  <c r="AJ557" i="5"/>
  <c r="AD557" i="5"/>
  <c r="O555" i="5"/>
  <c r="AA556" i="5"/>
  <c r="R556" i="4"/>
  <c r="AA557" i="4"/>
  <c r="AP558" i="4"/>
  <c r="AJ558" i="4"/>
  <c r="AC579" i="5"/>
  <c r="AE579" i="5"/>
  <c r="AB579" i="5"/>
  <c r="I548" i="5"/>
  <c r="Y549" i="5"/>
  <c r="AH577" i="4"/>
  <c r="AI577" i="4"/>
  <c r="O551" i="4"/>
  <c r="AE552" i="4"/>
  <c r="W574" i="4"/>
  <c r="X574" i="4" s="1"/>
  <c r="V573" i="4"/>
  <c r="AO575" i="4"/>
  <c r="AQ575" i="4" s="1"/>
  <c r="AB576" i="4"/>
  <c r="AJ556" i="3"/>
  <c r="X555" i="3"/>
  <c r="AR578" i="3"/>
  <c r="AT578" i="3" s="1"/>
  <c r="AL578" i="3"/>
  <c r="AK578" i="3"/>
  <c r="AN578" i="3"/>
  <c r="U557" i="3"/>
  <c r="AD558" i="3"/>
  <c r="AM559" i="3"/>
  <c r="AS559" i="3"/>
  <c r="R552" i="3"/>
  <c r="AH553" i="3"/>
  <c r="AR577" i="3"/>
  <c r="AT577" i="3" s="1"/>
  <c r="Z576" i="3"/>
  <c r="AK579" i="3"/>
  <c r="AL579" i="3"/>
  <c r="AN579" i="3"/>
  <c r="N557" i="2"/>
  <c r="W558" i="2"/>
  <c r="AL558" i="2" s="1"/>
  <c r="AL559" i="2"/>
  <c r="R574" i="2"/>
  <c r="S575" i="2"/>
  <c r="Q556" i="2"/>
  <c r="AC557" i="2"/>
  <c r="T576" i="2"/>
  <c r="K552" i="2"/>
  <c r="AA553" i="2"/>
  <c r="AO572" i="8" l="1"/>
  <c r="AQ572" i="8" s="1"/>
  <c r="AP552" i="8"/>
  <c r="AE551" i="8"/>
  <c r="AP551" i="8" s="1"/>
  <c r="O550" i="8"/>
  <c r="S596" i="7"/>
  <c r="AX597" i="7"/>
  <c r="D593" i="7"/>
  <c r="AH573" i="8"/>
  <c r="AI573" i="8"/>
  <c r="AK573" i="8"/>
  <c r="AG549" i="8"/>
  <c r="U548" i="8"/>
  <c r="X571" i="8"/>
  <c r="AB571" i="8"/>
  <c r="AO571" i="8"/>
  <c r="AQ571" i="8" s="1"/>
  <c r="AA550" i="8"/>
  <c r="R549" i="8"/>
  <c r="W570" i="8"/>
  <c r="V569" i="8"/>
  <c r="AH572" i="8"/>
  <c r="AI572" i="8"/>
  <c r="AK572" i="8"/>
  <c r="AB578" i="5"/>
  <c r="AC578" i="5"/>
  <c r="V577" i="5"/>
  <c r="AG555" i="4"/>
  <c r="U554" i="4"/>
  <c r="AC577" i="5"/>
  <c r="AE577" i="5"/>
  <c r="AB577" i="5"/>
  <c r="AP557" i="4"/>
  <c r="AJ557" i="4"/>
  <c r="AA556" i="4"/>
  <c r="R555" i="4"/>
  <c r="AJ556" i="5"/>
  <c r="AD556" i="5"/>
  <c r="AA555" i="5"/>
  <c r="O554" i="5"/>
  <c r="Q575" i="5"/>
  <c r="P574" i="5"/>
  <c r="R576" i="5"/>
  <c r="AI576" i="5" s="1"/>
  <c r="AK576" i="5" s="1"/>
  <c r="L554" i="5"/>
  <c r="U555" i="5"/>
  <c r="Y548" i="5"/>
  <c r="I547" i="5"/>
  <c r="AE551" i="4"/>
  <c r="O550" i="4"/>
  <c r="AB575" i="4"/>
  <c r="AI576" i="4"/>
  <c r="AH576" i="4"/>
  <c r="AK576" i="4"/>
  <c r="W573" i="4"/>
  <c r="X573" i="4" s="1"/>
  <c r="V572" i="4"/>
  <c r="AB574" i="4"/>
  <c r="X554" i="3"/>
  <c r="AJ555" i="3"/>
  <c r="AR576" i="3"/>
  <c r="AT576" i="3" s="1"/>
  <c r="AE577" i="3"/>
  <c r="Z575" i="3"/>
  <c r="AH552" i="3"/>
  <c r="R551" i="3"/>
  <c r="AM558" i="3"/>
  <c r="AS558" i="3"/>
  <c r="U556" i="3"/>
  <c r="AD557" i="3"/>
  <c r="K551" i="2"/>
  <c r="AA552" i="2"/>
  <c r="T575" i="2"/>
  <c r="X576" i="2"/>
  <c r="AD576" i="2" s="1"/>
  <c r="R573" i="2"/>
  <c r="S574" i="2"/>
  <c r="N556" i="2"/>
  <c r="W557" i="2"/>
  <c r="AL557" i="2"/>
  <c r="AF557" i="2"/>
  <c r="Q555" i="2"/>
  <c r="AC556" i="2"/>
  <c r="AF558" i="2"/>
  <c r="AJ551" i="8" l="1"/>
  <c r="AE550" i="8"/>
  <c r="AJ550" i="8" s="1"/>
  <c r="O549" i="8"/>
  <c r="S595" i="7"/>
  <c r="AX596" i="7"/>
  <c r="D592" i="7"/>
  <c r="AI571" i="8"/>
  <c r="AH571" i="8"/>
  <c r="AK571" i="8"/>
  <c r="W569" i="8"/>
  <c r="V568" i="8"/>
  <c r="AG548" i="8"/>
  <c r="U547" i="8"/>
  <c r="X570" i="8"/>
  <c r="AB570" i="8" s="1"/>
  <c r="AA549" i="8"/>
  <c r="R548" i="8"/>
  <c r="U553" i="4"/>
  <c r="AG554" i="4"/>
  <c r="L553" i="5"/>
  <c r="U554" i="5"/>
  <c r="V576" i="5"/>
  <c r="AA555" i="4"/>
  <c r="R554" i="4"/>
  <c r="AP556" i="4"/>
  <c r="AJ556" i="4"/>
  <c r="R575" i="5"/>
  <c r="AI575" i="5" s="1"/>
  <c r="AK575" i="5" s="1"/>
  <c r="AA554" i="5"/>
  <c r="O553" i="5"/>
  <c r="AD555" i="5"/>
  <c r="AJ555" i="5"/>
  <c r="Q574" i="5"/>
  <c r="P573" i="5"/>
  <c r="I546" i="5"/>
  <c r="Y547" i="5"/>
  <c r="AE550" i="4"/>
  <c r="O549" i="4"/>
  <c r="AO574" i="4"/>
  <c r="AQ574" i="4" s="1"/>
  <c r="AO573" i="4"/>
  <c r="AQ573" i="4" s="1"/>
  <c r="W572" i="4"/>
  <c r="X572" i="4" s="1"/>
  <c r="V571" i="4"/>
  <c r="AI575" i="4"/>
  <c r="AH575" i="4"/>
  <c r="AK575" i="4"/>
  <c r="AI574" i="4"/>
  <c r="AH574" i="4"/>
  <c r="AK574" i="4"/>
  <c r="AE576" i="3"/>
  <c r="AJ554" i="3"/>
  <c r="X553" i="3"/>
  <c r="R550" i="3"/>
  <c r="AH551" i="3"/>
  <c r="AK577" i="3"/>
  <c r="AL577" i="3"/>
  <c r="AN577" i="3"/>
  <c r="AD556" i="3"/>
  <c r="U555" i="3"/>
  <c r="AL576" i="3"/>
  <c r="AK576" i="3"/>
  <c r="AN576" i="3"/>
  <c r="Z574" i="3"/>
  <c r="AM557" i="3"/>
  <c r="AS557" i="3"/>
  <c r="AR575" i="3"/>
  <c r="AT575" i="3" s="1"/>
  <c r="K550" i="2"/>
  <c r="AA551" i="2"/>
  <c r="Q554" i="2"/>
  <c r="AC555" i="2"/>
  <c r="X575" i="2"/>
  <c r="AD575" i="2" s="1"/>
  <c r="T574" i="2"/>
  <c r="X574" i="2" s="1"/>
  <c r="AD574" i="2" s="1"/>
  <c r="N555" i="2"/>
  <c r="W556" i="2"/>
  <c r="AL556" i="2" s="1"/>
  <c r="R572" i="2"/>
  <c r="S573" i="2"/>
  <c r="AE549" i="8" l="1"/>
  <c r="O548" i="8"/>
  <c r="AP550" i="8"/>
  <c r="AO570" i="8"/>
  <c r="AQ570" i="8" s="1"/>
  <c r="S594" i="7"/>
  <c r="AX595" i="7"/>
  <c r="D591" i="7"/>
  <c r="AH570" i="8"/>
  <c r="AI570" i="8"/>
  <c r="AK570" i="8"/>
  <c r="W568" i="8"/>
  <c r="V567" i="8"/>
  <c r="X569" i="8"/>
  <c r="AO569" i="8" s="1"/>
  <c r="AQ569" i="8" s="1"/>
  <c r="AG547" i="8"/>
  <c r="U546" i="8"/>
  <c r="R547" i="8"/>
  <c r="AA548" i="8"/>
  <c r="U552" i="4"/>
  <c r="AG553" i="4"/>
  <c r="V575" i="5"/>
  <c r="AB575" i="5" s="1"/>
  <c r="Q573" i="5"/>
  <c r="P572" i="5"/>
  <c r="R574" i="5"/>
  <c r="AI574" i="5" s="1"/>
  <c r="AK574" i="5" s="1"/>
  <c r="AA554" i="4"/>
  <c r="R553" i="4"/>
  <c r="O552" i="5"/>
  <c r="AA553" i="5"/>
  <c r="AP555" i="4"/>
  <c r="AJ555" i="4"/>
  <c r="AD554" i="5"/>
  <c r="AJ554" i="5"/>
  <c r="AB576" i="5"/>
  <c r="AE576" i="5"/>
  <c r="AC576" i="5"/>
  <c r="L552" i="5"/>
  <c r="U553" i="5"/>
  <c r="I545" i="5"/>
  <c r="Y546" i="5"/>
  <c r="AB573" i="4"/>
  <c r="AH573" i="4" s="1"/>
  <c r="O548" i="4"/>
  <c r="AE549" i="4"/>
  <c r="W571" i="4"/>
  <c r="X571" i="4" s="1"/>
  <c r="V570" i="4"/>
  <c r="AO572" i="4"/>
  <c r="AQ572" i="4" s="1"/>
  <c r="X552" i="3"/>
  <c r="AJ553" i="3"/>
  <c r="U554" i="3"/>
  <c r="AD555" i="3"/>
  <c r="AE575" i="3"/>
  <c r="AM556" i="3"/>
  <c r="AS556" i="3"/>
  <c r="Z573" i="3"/>
  <c r="AE574" i="3"/>
  <c r="AH550" i="3"/>
  <c r="R549" i="3"/>
  <c r="AF556" i="2"/>
  <c r="Q553" i="2"/>
  <c r="AC554" i="2"/>
  <c r="N554" i="2"/>
  <c r="W555" i="2"/>
  <c r="K549" i="2"/>
  <c r="AA550" i="2"/>
  <c r="T573" i="2"/>
  <c r="R571" i="2"/>
  <c r="S572" i="2"/>
  <c r="AL555" i="2"/>
  <c r="AF555" i="2"/>
  <c r="O547" i="8" l="1"/>
  <c r="AE548" i="8"/>
  <c r="AP548" i="8" s="1"/>
  <c r="AP549" i="8"/>
  <c r="AJ549" i="8"/>
  <c r="AJ548" i="8"/>
  <c r="S593" i="7"/>
  <c r="AX594" i="7"/>
  <c r="D590" i="7"/>
  <c r="AB569" i="8"/>
  <c r="X568" i="8"/>
  <c r="AB568" i="8" s="1"/>
  <c r="W567" i="8"/>
  <c r="V566" i="8"/>
  <c r="AA547" i="8"/>
  <c r="R546" i="8"/>
  <c r="AG546" i="8"/>
  <c r="U545" i="8"/>
  <c r="AE575" i="5"/>
  <c r="AC575" i="5"/>
  <c r="U551" i="4"/>
  <c r="AG552" i="4"/>
  <c r="V574" i="5"/>
  <c r="AB574" i="5" s="1"/>
  <c r="O551" i="5"/>
  <c r="AA552" i="5"/>
  <c r="R552" i="4"/>
  <c r="AA553" i="4"/>
  <c r="AJ554" i="4"/>
  <c r="AP554" i="4"/>
  <c r="L551" i="5"/>
  <c r="U552" i="5"/>
  <c r="Q572" i="5"/>
  <c r="P571" i="5"/>
  <c r="AD553" i="5"/>
  <c r="AJ553" i="5"/>
  <c r="R573" i="5"/>
  <c r="V573" i="5" s="1"/>
  <c r="AI573" i="4"/>
  <c r="AK573" i="4"/>
  <c r="I544" i="5"/>
  <c r="Y545" i="5"/>
  <c r="O547" i="4"/>
  <c r="AE548" i="4"/>
  <c r="AB572" i="4"/>
  <c r="W570" i="4"/>
  <c r="X570" i="4" s="1"/>
  <c r="V569" i="4"/>
  <c r="AO571" i="4"/>
  <c r="AQ571" i="4" s="1"/>
  <c r="X551" i="3"/>
  <c r="AJ552" i="3"/>
  <c r="AK574" i="3"/>
  <c r="AL574" i="3"/>
  <c r="AN574" i="3"/>
  <c r="AM555" i="3"/>
  <c r="AS555" i="3"/>
  <c r="AR574" i="3"/>
  <c r="AT574" i="3" s="1"/>
  <c r="AD554" i="3"/>
  <c r="U553" i="3"/>
  <c r="R548" i="3"/>
  <c r="AH549" i="3"/>
  <c r="AE573" i="3"/>
  <c r="AL575" i="3"/>
  <c r="AK575" i="3"/>
  <c r="AN575" i="3"/>
  <c r="Z572" i="3"/>
  <c r="R570" i="2"/>
  <c r="S571" i="2"/>
  <c r="K548" i="2"/>
  <c r="AA549" i="2"/>
  <c r="Q552" i="2"/>
  <c r="AC553" i="2"/>
  <c r="T572" i="2"/>
  <c r="N553" i="2"/>
  <c r="W554" i="2"/>
  <c r="AL554" i="2" s="1"/>
  <c r="X573" i="2"/>
  <c r="AD573" i="2" s="1"/>
  <c r="AE547" i="8" l="1"/>
  <c r="AP547" i="8" s="1"/>
  <c r="O546" i="8"/>
  <c r="S592" i="7"/>
  <c r="AX593" i="7"/>
  <c r="D589" i="7"/>
  <c r="AH568" i="8"/>
  <c r="AI568" i="8"/>
  <c r="AK568" i="8"/>
  <c r="AA546" i="8"/>
  <c r="R545" i="8"/>
  <c r="AO568" i="8"/>
  <c r="AQ568" i="8" s="1"/>
  <c r="W566" i="8"/>
  <c r="V565" i="8"/>
  <c r="AH569" i="8"/>
  <c r="AI569" i="8"/>
  <c r="AK569" i="8"/>
  <c r="AG545" i="8"/>
  <c r="U544" i="8"/>
  <c r="X567" i="8"/>
  <c r="AO567" i="8" s="1"/>
  <c r="AQ567" i="8" s="1"/>
  <c r="AE574" i="5"/>
  <c r="AC574" i="5"/>
  <c r="AI573" i="5"/>
  <c r="AK573" i="5" s="1"/>
  <c r="U550" i="4"/>
  <c r="AG551" i="4"/>
  <c r="U551" i="5"/>
  <c r="L550" i="5"/>
  <c r="Q571" i="5"/>
  <c r="P570" i="5"/>
  <c r="R572" i="5"/>
  <c r="V572" i="5" s="1"/>
  <c r="AP553" i="4"/>
  <c r="AJ553" i="4"/>
  <c r="R551" i="4"/>
  <c r="AA552" i="4"/>
  <c r="AD552" i="5"/>
  <c r="AJ552" i="5"/>
  <c r="AA551" i="5"/>
  <c r="O550" i="5"/>
  <c r="AE573" i="5"/>
  <c r="AB573" i="5"/>
  <c r="AC573" i="5"/>
  <c r="Y544" i="5"/>
  <c r="I543" i="5"/>
  <c r="AE547" i="4"/>
  <c r="O546" i="4"/>
  <c r="AB571" i="4"/>
  <c r="AH571" i="4" s="1"/>
  <c r="W569" i="4"/>
  <c r="X569" i="4" s="1"/>
  <c r="V568" i="4"/>
  <c r="AO570" i="4"/>
  <c r="AQ570" i="4" s="1"/>
  <c r="AH572" i="4"/>
  <c r="AI572" i="4"/>
  <c r="AK572" i="4"/>
  <c r="X550" i="3"/>
  <c r="AJ551" i="3"/>
  <c r="AL573" i="3"/>
  <c r="AK573" i="3"/>
  <c r="AN573" i="3"/>
  <c r="AR573" i="3"/>
  <c r="AT573" i="3" s="1"/>
  <c r="AE572" i="3"/>
  <c r="AH548" i="3"/>
  <c r="R547" i="3"/>
  <c r="Z571" i="3"/>
  <c r="AD553" i="3"/>
  <c r="U552" i="3"/>
  <c r="AS554" i="3"/>
  <c r="AM554" i="3"/>
  <c r="N552" i="2"/>
  <c r="W553" i="2"/>
  <c r="K547" i="2"/>
  <c r="AA548" i="2"/>
  <c r="X571" i="2"/>
  <c r="AD571" i="2" s="1"/>
  <c r="T571" i="2"/>
  <c r="X572" i="2"/>
  <c r="AD572" i="2" s="1"/>
  <c r="AF554" i="2"/>
  <c r="R569" i="2"/>
  <c r="S570" i="2"/>
  <c r="AL553" i="2"/>
  <c r="AF553" i="2"/>
  <c r="Q551" i="2"/>
  <c r="AC552" i="2"/>
  <c r="AB567" i="8" l="1"/>
  <c r="AJ547" i="8"/>
  <c r="AE546" i="8"/>
  <c r="AJ546" i="8" s="1"/>
  <c r="O545" i="8"/>
  <c r="S591" i="7"/>
  <c r="AX592" i="7"/>
  <c r="D588" i="7"/>
  <c r="X566" i="8"/>
  <c r="AO566" i="8" s="1"/>
  <c r="AQ566" i="8" s="1"/>
  <c r="AA545" i="8"/>
  <c r="R544" i="8"/>
  <c r="AG544" i="8"/>
  <c r="U543" i="8"/>
  <c r="AH567" i="8"/>
  <c r="AI567" i="8"/>
  <c r="AK567" i="8"/>
  <c r="W565" i="8"/>
  <c r="V564" i="8"/>
  <c r="AG550" i="4"/>
  <c r="U549" i="4"/>
  <c r="AI572" i="5"/>
  <c r="AK572" i="5" s="1"/>
  <c r="AJ551" i="5"/>
  <c r="AD551" i="5"/>
  <c r="AA550" i="5"/>
  <c r="O549" i="5"/>
  <c r="AC572" i="5"/>
  <c r="AE572" i="5"/>
  <c r="AB572" i="5"/>
  <c r="P569" i="5"/>
  <c r="Q570" i="5"/>
  <c r="R571" i="5"/>
  <c r="AI571" i="5" s="1"/>
  <c r="AK571" i="5" s="1"/>
  <c r="AJ552" i="4"/>
  <c r="AP552" i="4"/>
  <c r="L549" i="5"/>
  <c r="U550" i="5"/>
  <c r="R550" i="4"/>
  <c r="AA551" i="4"/>
  <c r="I542" i="5"/>
  <c r="Y543" i="5"/>
  <c r="AK571" i="4"/>
  <c r="AI571" i="4"/>
  <c r="AE546" i="4"/>
  <c r="O545" i="4"/>
  <c r="AO569" i="4"/>
  <c r="AQ569" i="4" s="1"/>
  <c r="W568" i="4"/>
  <c r="X568" i="4" s="1"/>
  <c r="V567" i="4"/>
  <c r="AB570" i="4"/>
  <c r="AJ550" i="3"/>
  <c r="X549" i="3"/>
  <c r="AK572" i="3"/>
  <c r="AL572" i="3"/>
  <c r="AN572" i="3"/>
  <c r="AR571" i="3"/>
  <c r="AT571" i="3" s="1"/>
  <c r="AH547" i="3"/>
  <c r="R546" i="3"/>
  <c r="AD552" i="3"/>
  <c r="U551" i="3"/>
  <c r="AR572" i="3"/>
  <c r="AT572" i="3" s="1"/>
  <c r="AM553" i="3"/>
  <c r="AS553" i="3"/>
  <c r="Z570" i="3"/>
  <c r="T570" i="2"/>
  <c r="R568" i="2"/>
  <c r="S569" i="2"/>
  <c r="N551" i="2"/>
  <c r="W552" i="2"/>
  <c r="AF552" i="2" s="1"/>
  <c r="K546" i="2"/>
  <c r="AA547" i="2"/>
  <c r="Q550" i="2"/>
  <c r="AC551" i="2"/>
  <c r="AB566" i="8" l="1"/>
  <c r="AP546" i="8"/>
  <c r="AE545" i="8"/>
  <c r="AJ545" i="8" s="1"/>
  <c r="O544" i="8"/>
  <c r="S590" i="7"/>
  <c r="AX591" i="7"/>
  <c r="D587" i="7"/>
  <c r="R543" i="8"/>
  <c r="AA544" i="8"/>
  <c r="AI566" i="8"/>
  <c r="AH566" i="8"/>
  <c r="AK566" i="8"/>
  <c r="AG543" i="8"/>
  <c r="U542" i="8"/>
  <c r="W564" i="8"/>
  <c r="V563" i="8"/>
  <c r="X565" i="8"/>
  <c r="AB565" i="8" s="1"/>
  <c r="V571" i="5"/>
  <c r="U548" i="4"/>
  <c r="AG549" i="4"/>
  <c r="L548" i="5"/>
  <c r="U549" i="5"/>
  <c r="AA549" i="5"/>
  <c r="O548" i="5"/>
  <c r="AE571" i="5"/>
  <c r="AB571" i="5"/>
  <c r="AC571" i="5"/>
  <c r="AJ550" i="5"/>
  <c r="AD550" i="5"/>
  <c r="AP551" i="4"/>
  <c r="AJ551" i="4"/>
  <c r="R570" i="5"/>
  <c r="AI570" i="5" s="1"/>
  <c r="AK570" i="5" s="1"/>
  <c r="AA550" i="4"/>
  <c r="R549" i="4"/>
  <c r="P568" i="5"/>
  <c r="Q569" i="5"/>
  <c r="Y542" i="5"/>
  <c r="I541" i="5"/>
  <c r="AB569" i="4"/>
  <c r="AH569" i="4" s="1"/>
  <c r="AE545" i="4"/>
  <c r="O544" i="4"/>
  <c r="W567" i="4"/>
  <c r="X567" i="4" s="1"/>
  <c r="V566" i="4"/>
  <c r="AB568" i="4"/>
  <c r="AI570" i="4"/>
  <c r="AH570" i="4"/>
  <c r="AK570" i="4"/>
  <c r="AJ549" i="3"/>
  <c r="X548" i="3"/>
  <c r="AE571" i="3"/>
  <c r="AD551" i="3"/>
  <c r="U550" i="3"/>
  <c r="AS552" i="3"/>
  <c r="AM552" i="3"/>
  <c r="AR570" i="3"/>
  <c r="AT570" i="3" s="1"/>
  <c r="Z569" i="3"/>
  <c r="AH546" i="3"/>
  <c r="R545" i="3"/>
  <c r="N550" i="2"/>
  <c r="W551" i="2"/>
  <c r="AL551" i="2" s="1"/>
  <c r="AL552" i="2"/>
  <c r="X569" i="2"/>
  <c r="AD569" i="2" s="1"/>
  <c r="T569" i="2"/>
  <c r="K545" i="2"/>
  <c r="AA546" i="2"/>
  <c r="R567" i="2"/>
  <c r="S568" i="2"/>
  <c r="X570" i="2"/>
  <c r="AD570" i="2" s="1"/>
  <c r="Q549" i="2"/>
  <c r="AC550" i="2"/>
  <c r="AE544" i="8" l="1"/>
  <c r="AJ544" i="8" s="1"/>
  <c r="O543" i="8"/>
  <c r="AP545" i="8"/>
  <c r="AP544" i="8"/>
  <c r="S589" i="7"/>
  <c r="AX590" i="7"/>
  <c r="D586" i="7"/>
  <c r="AH565" i="8"/>
  <c r="AI565" i="8"/>
  <c r="AK565" i="8"/>
  <c r="W563" i="8"/>
  <c r="V562" i="8"/>
  <c r="X564" i="8"/>
  <c r="AO564" i="8" s="1"/>
  <c r="AQ564" i="8" s="1"/>
  <c r="U541" i="8"/>
  <c r="AG542" i="8"/>
  <c r="R542" i="8"/>
  <c r="AA543" i="8"/>
  <c r="AO565" i="8"/>
  <c r="AQ565" i="8" s="1"/>
  <c r="AG548" i="4"/>
  <c r="U547" i="4"/>
  <c r="V570" i="5"/>
  <c r="AC570" i="5" s="1"/>
  <c r="O547" i="5"/>
  <c r="AA548" i="5"/>
  <c r="R569" i="5"/>
  <c r="V569" i="5" s="1"/>
  <c r="AD549" i="5"/>
  <c r="AJ549" i="5"/>
  <c r="AP550" i="4"/>
  <c r="AJ550" i="4"/>
  <c r="Q568" i="5"/>
  <c r="P567" i="5"/>
  <c r="R548" i="4"/>
  <c r="AA549" i="4"/>
  <c r="U548" i="5"/>
  <c r="L547" i="5"/>
  <c r="AK569" i="4"/>
  <c r="Y541" i="5"/>
  <c r="I540" i="5"/>
  <c r="AI569" i="4"/>
  <c r="AE544" i="4"/>
  <c r="O543" i="4"/>
  <c r="AO568" i="4"/>
  <c r="AQ568" i="4" s="1"/>
  <c r="AI568" i="4"/>
  <c r="AH568" i="4"/>
  <c r="AK568" i="4"/>
  <c r="AO567" i="4"/>
  <c r="AQ567" i="4" s="1"/>
  <c r="W566" i="4"/>
  <c r="X566" i="4" s="1"/>
  <c r="V565" i="4"/>
  <c r="X547" i="3"/>
  <c r="AJ548" i="3"/>
  <c r="AE570" i="3"/>
  <c r="U549" i="3"/>
  <c r="AD550" i="3"/>
  <c r="AS551" i="3"/>
  <c r="AM551" i="3"/>
  <c r="AR569" i="3"/>
  <c r="AT569" i="3" s="1"/>
  <c r="AL571" i="3"/>
  <c r="AK571" i="3"/>
  <c r="AN571" i="3"/>
  <c r="Z568" i="3"/>
  <c r="AH545" i="3"/>
  <c r="R544" i="3"/>
  <c r="T568" i="2"/>
  <c r="N549" i="2"/>
  <c r="W550" i="2"/>
  <c r="AF550" i="2" s="1"/>
  <c r="AF551" i="2"/>
  <c r="R566" i="2"/>
  <c r="S567" i="2"/>
  <c r="K544" i="2"/>
  <c r="AA545" i="2"/>
  <c r="Q548" i="2"/>
  <c r="AC549" i="2"/>
  <c r="O542" i="8" l="1"/>
  <c r="AE543" i="8"/>
  <c r="AP543" i="8" s="1"/>
  <c r="AB564" i="8"/>
  <c r="AI564" i="8" s="1"/>
  <c r="S588" i="7"/>
  <c r="AX589" i="7"/>
  <c r="D585" i="7"/>
  <c r="W562" i="8"/>
  <c r="V561" i="8"/>
  <c r="AA542" i="8"/>
  <c r="R541" i="8"/>
  <c r="X563" i="8"/>
  <c r="AB563" i="8" s="1"/>
  <c r="AG541" i="8"/>
  <c r="U540" i="8"/>
  <c r="AE570" i="5"/>
  <c r="AB570" i="5"/>
  <c r="U546" i="4"/>
  <c r="AG547" i="4"/>
  <c r="AP549" i="4"/>
  <c r="AJ549" i="4"/>
  <c r="AI569" i="5"/>
  <c r="AK569" i="5" s="1"/>
  <c r="R547" i="4"/>
  <c r="AA548" i="4"/>
  <c r="AC569" i="5"/>
  <c r="AB569" i="5"/>
  <c r="AE569" i="5"/>
  <c r="Q567" i="5"/>
  <c r="P566" i="5"/>
  <c r="AJ548" i="5"/>
  <c r="AD548" i="5"/>
  <c r="R568" i="5"/>
  <c r="AI568" i="5" s="1"/>
  <c r="AK568" i="5" s="1"/>
  <c r="AA547" i="5"/>
  <c r="O546" i="5"/>
  <c r="L546" i="5"/>
  <c r="U547" i="5"/>
  <c r="I539" i="5"/>
  <c r="Y540" i="5"/>
  <c r="AB567" i="4"/>
  <c r="AK567" i="4" s="1"/>
  <c r="AE543" i="4"/>
  <c r="O542" i="4"/>
  <c r="AO566" i="4"/>
  <c r="AQ566" i="4" s="1"/>
  <c r="W565" i="4"/>
  <c r="X565" i="4" s="1"/>
  <c r="V564" i="4"/>
  <c r="X546" i="3"/>
  <c r="AJ547" i="3"/>
  <c r="AD549" i="3"/>
  <c r="U548" i="3"/>
  <c r="AM550" i="3"/>
  <c r="AS550" i="3"/>
  <c r="Z567" i="3"/>
  <c r="AR568" i="3"/>
  <c r="AT568" i="3" s="1"/>
  <c r="AE569" i="3"/>
  <c r="AH544" i="3"/>
  <c r="R543" i="3"/>
  <c r="AL570" i="3"/>
  <c r="AK570" i="3"/>
  <c r="AN570" i="3"/>
  <c r="K543" i="2"/>
  <c r="AA544" i="2"/>
  <c r="AL550" i="2"/>
  <c r="N548" i="2"/>
  <c r="W549" i="2"/>
  <c r="X568" i="2"/>
  <c r="AD568" i="2" s="1"/>
  <c r="AL549" i="2"/>
  <c r="AF549" i="2"/>
  <c r="Q547" i="2"/>
  <c r="AC548" i="2"/>
  <c r="X567" i="2"/>
  <c r="AD567" i="2" s="1"/>
  <c r="T567" i="2"/>
  <c r="R565" i="2"/>
  <c r="S566" i="2"/>
  <c r="AK564" i="8" l="1"/>
  <c r="AH564" i="8"/>
  <c r="AJ543" i="8"/>
  <c r="AE542" i="8"/>
  <c r="AJ542" i="8" s="1"/>
  <c r="O541" i="8"/>
  <c r="S587" i="7"/>
  <c r="AX588" i="7"/>
  <c r="D584" i="7"/>
  <c r="AI563" i="8"/>
  <c r="AH563" i="8"/>
  <c r="AK563" i="8"/>
  <c r="AA541" i="8"/>
  <c r="R540" i="8"/>
  <c r="W561" i="8"/>
  <c r="V560" i="8"/>
  <c r="U539" i="8"/>
  <c r="AG540" i="8"/>
  <c r="AO563" i="8"/>
  <c r="AQ563" i="8" s="1"/>
  <c r="X562" i="8"/>
  <c r="AB562" i="8" s="1"/>
  <c r="U545" i="4"/>
  <c r="AG546" i="4"/>
  <c r="O545" i="5"/>
  <c r="AA546" i="5"/>
  <c r="V568" i="5"/>
  <c r="AD547" i="5"/>
  <c r="AJ547" i="5"/>
  <c r="AP548" i="4"/>
  <c r="AJ548" i="4"/>
  <c r="AA547" i="4"/>
  <c r="R546" i="4"/>
  <c r="L545" i="5"/>
  <c r="U546" i="5"/>
  <c r="Q566" i="5"/>
  <c r="P565" i="5"/>
  <c r="R567" i="5"/>
  <c r="AI567" i="5" s="1"/>
  <c r="AK567" i="5" s="1"/>
  <c r="AH567" i="4"/>
  <c r="AI567" i="4"/>
  <c r="Y539" i="5"/>
  <c r="I538" i="5"/>
  <c r="AB566" i="4"/>
  <c r="AI566" i="4" s="1"/>
  <c r="AE542" i="4"/>
  <c r="O541" i="4"/>
  <c r="W564" i="4"/>
  <c r="X564" i="4" s="1"/>
  <c r="V563" i="4"/>
  <c r="AO565" i="4"/>
  <c r="AQ565" i="4" s="1"/>
  <c r="X545" i="3"/>
  <c r="AJ546" i="3"/>
  <c r="R542" i="3"/>
  <c r="AH543" i="3"/>
  <c r="U547" i="3"/>
  <c r="AD548" i="3"/>
  <c r="AE568" i="3"/>
  <c r="AM549" i="3"/>
  <c r="AS549" i="3"/>
  <c r="Z566" i="3"/>
  <c r="AK569" i="3"/>
  <c r="AL569" i="3"/>
  <c r="AN569" i="3"/>
  <c r="AR567" i="3"/>
  <c r="AT567" i="3" s="1"/>
  <c r="N547" i="2"/>
  <c r="W548" i="2"/>
  <c r="AL548" i="2" s="1"/>
  <c r="K542" i="2"/>
  <c r="AA543" i="2"/>
  <c r="Q546" i="2"/>
  <c r="AC547" i="2"/>
  <c r="T566" i="2"/>
  <c r="R564" i="2"/>
  <c r="S565" i="2"/>
  <c r="AP542" i="8" l="1"/>
  <c r="O540" i="8"/>
  <c r="AE541" i="8"/>
  <c r="S586" i="7"/>
  <c r="AX587" i="7"/>
  <c r="D583" i="7"/>
  <c r="AH562" i="8"/>
  <c r="AI562" i="8"/>
  <c r="AK562" i="8"/>
  <c r="R539" i="8"/>
  <c r="AA540" i="8"/>
  <c r="AO562" i="8"/>
  <c r="AQ562" i="8" s="1"/>
  <c r="W560" i="8"/>
  <c r="V559" i="8"/>
  <c r="AG539" i="8"/>
  <c r="U538" i="8"/>
  <c r="X561" i="8"/>
  <c r="AB561" i="8" s="1"/>
  <c r="U544" i="4"/>
  <c r="AG545" i="4"/>
  <c r="AH566" i="4"/>
  <c r="V567" i="5"/>
  <c r="AP547" i="4"/>
  <c r="AJ547" i="4"/>
  <c r="Q565" i="5"/>
  <c r="P564" i="5"/>
  <c r="R566" i="5"/>
  <c r="V566" i="5" s="1"/>
  <c r="L544" i="5"/>
  <c r="U545" i="5"/>
  <c r="AB568" i="5"/>
  <c r="AC568" i="5"/>
  <c r="AE568" i="5"/>
  <c r="AD546" i="5"/>
  <c r="AJ546" i="5"/>
  <c r="R545" i="4"/>
  <c r="AA546" i="4"/>
  <c r="O544" i="5"/>
  <c r="AA545" i="5"/>
  <c r="Y538" i="5"/>
  <c r="I537" i="5"/>
  <c r="AB565" i="4"/>
  <c r="AK565" i="4" s="1"/>
  <c r="O540" i="4"/>
  <c r="AE541" i="4"/>
  <c r="AK566" i="4"/>
  <c r="W563" i="4"/>
  <c r="X563" i="4" s="1"/>
  <c r="V562" i="4"/>
  <c r="AO564" i="4"/>
  <c r="AQ564" i="4" s="1"/>
  <c r="AB564" i="4"/>
  <c r="X544" i="3"/>
  <c r="AJ545" i="3"/>
  <c r="AE567" i="3"/>
  <c r="AD547" i="3"/>
  <c r="U546" i="3"/>
  <c r="AM548" i="3"/>
  <c r="AS548" i="3"/>
  <c r="AR566" i="3"/>
  <c r="AT566" i="3" s="1"/>
  <c r="AL568" i="3"/>
  <c r="AK568" i="3"/>
  <c r="AN568" i="3"/>
  <c r="Z565" i="3"/>
  <c r="R541" i="3"/>
  <c r="AH542" i="3"/>
  <c r="T565" i="2"/>
  <c r="R563" i="2"/>
  <c r="S564" i="2"/>
  <c r="K541" i="2"/>
  <c r="AA542" i="2"/>
  <c r="N546" i="2"/>
  <c r="W547" i="2"/>
  <c r="AF548" i="2"/>
  <c r="X566" i="2"/>
  <c r="AD566" i="2" s="1"/>
  <c r="AL547" i="2"/>
  <c r="AF547" i="2"/>
  <c r="Q545" i="2"/>
  <c r="AC546" i="2"/>
  <c r="AO561" i="8" l="1"/>
  <c r="AQ561" i="8" s="1"/>
  <c r="AJ541" i="8"/>
  <c r="AP541" i="8"/>
  <c r="AE540" i="8"/>
  <c r="AJ540" i="8" s="1"/>
  <c r="O539" i="8"/>
  <c r="S585" i="7"/>
  <c r="AX586" i="7"/>
  <c r="D582" i="7"/>
  <c r="AH561" i="8"/>
  <c r="AI561" i="8"/>
  <c r="AK561" i="8"/>
  <c r="AA539" i="8"/>
  <c r="R538" i="8"/>
  <c r="U537" i="8"/>
  <c r="AG538" i="8"/>
  <c r="W559" i="8"/>
  <c r="V558" i="8"/>
  <c r="X560" i="8"/>
  <c r="AO560" i="8" s="1"/>
  <c r="AQ560" i="8" s="1"/>
  <c r="AB560" i="8"/>
  <c r="AG544" i="4"/>
  <c r="U543" i="4"/>
  <c r="AI566" i="5"/>
  <c r="AK566" i="5" s="1"/>
  <c r="AA545" i="4"/>
  <c r="R544" i="4"/>
  <c r="AE566" i="5"/>
  <c r="AB566" i="5"/>
  <c r="AC566" i="5"/>
  <c r="Q564" i="5"/>
  <c r="P563" i="5"/>
  <c r="R565" i="5"/>
  <c r="V565" i="5" s="1"/>
  <c r="AD545" i="5"/>
  <c r="AJ545" i="5"/>
  <c r="O543" i="5"/>
  <c r="AA544" i="5"/>
  <c r="AJ546" i="4"/>
  <c r="AP546" i="4"/>
  <c r="U544" i="5"/>
  <c r="L543" i="5"/>
  <c r="AB567" i="5"/>
  <c r="AC567" i="5"/>
  <c r="AE567" i="5"/>
  <c r="AH565" i="4"/>
  <c r="AI565" i="4"/>
  <c r="Y537" i="5"/>
  <c r="I536" i="5"/>
  <c r="AE540" i="4"/>
  <c r="O539" i="4"/>
  <c r="V561" i="4"/>
  <c r="W562" i="4"/>
  <c r="X562" i="4" s="1"/>
  <c r="AB563" i="4"/>
  <c r="AI564" i="4"/>
  <c r="AH564" i="4"/>
  <c r="AK564" i="4"/>
  <c r="AE566" i="3"/>
  <c r="AK566" i="3" s="1"/>
  <c r="AJ544" i="3"/>
  <c r="X543" i="3"/>
  <c r="AD546" i="3"/>
  <c r="U545" i="3"/>
  <c r="AS547" i="3"/>
  <c r="AM547" i="3"/>
  <c r="AH541" i="3"/>
  <c r="R540" i="3"/>
  <c r="Z564" i="3"/>
  <c r="AK567" i="3"/>
  <c r="AL567" i="3"/>
  <c r="AN567" i="3"/>
  <c r="Q544" i="2"/>
  <c r="AC545" i="2"/>
  <c r="K540" i="2"/>
  <c r="AA541" i="2"/>
  <c r="R562" i="2"/>
  <c r="S563" i="2"/>
  <c r="X565" i="2"/>
  <c r="AD565" i="2" s="1"/>
  <c r="AL546" i="2"/>
  <c r="AF546" i="2"/>
  <c r="T564" i="2"/>
  <c r="N545" i="2"/>
  <c r="W546" i="2"/>
  <c r="O538" i="8" l="1"/>
  <c r="AE539" i="8"/>
  <c r="AP539" i="8" s="1"/>
  <c r="AP540" i="8"/>
  <c r="S584" i="7"/>
  <c r="AX585" i="7"/>
  <c r="D581" i="7"/>
  <c r="W558" i="8"/>
  <c r="V557" i="8"/>
  <c r="X559" i="8"/>
  <c r="AO559" i="8" s="1"/>
  <c r="AQ559" i="8" s="1"/>
  <c r="R537" i="8"/>
  <c r="AA538" i="8"/>
  <c r="U536" i="8"/>
  <c r="AG537" i="8"/>
  <c r="AH560" i="8"/>
  <c r="AI560" i="8"/>
  <c r="AK560" i="8"/>
  <c r="AG543" i="4"/>
  <c r="U542" i="4"/>
  <c r="AB565" i="5"/>
  <c r="AC565" i="5"/>
  <c r="AE565" i="5"/>
  <c r="R564" i="5"/>
  <c r="V564" i="5" s="1"/>
  <c r="Q563" i="5"/>
  <c r="P562" i="5"/>
  <c r="AJ544" i="5"/>
  <c r="AD544" i="5"/>
  <c r="AA543" i="5"/>
  <c r="O542" i="5"/>
  <c r="L542" i="5"/>
  <c r="U543" i="5"/>
  <c r="R543" i="4"/>
  <c r="AA544" i="4"/>
  <c r="AI565" i="5"/>
  <c r="AK565" i="5" s="1"/>
  <c r="AP545" i="4"/>
  <c r="AJ545" i="4"/>
  <c r="I535" i="5"/>
  <c r="Y536" i="5"/>
  <c r="AE539" i="4"/>
  <c r="O538" i="4"/>
  <c r="AL566" i="3"/>
  <c r="AN566" i="3"/>
  <c r="AI563" i="4"/>
  <c r="AH563" i="4"/>
  <c r="AK563" i="4"/>
  <c r="W561" i="4"/>
  <c r="X561" i="4" s="1"/>
  <c r="V560" i="4"/>
  <c r="AO563" i="4"/>
  <c r="AQ563" i="4" s="1"/>
  <c r="AO562" i="4"/>
  <c r="AQ562" i="4" s="1"/>
  <c r="AE565" i="3"/>
  <c r="AN565" i="3" s="1"/>
  <c r="AR565" i="3"/>
  <c r="AT565" i="3" s="1"/>
  <c r="X542" i="3"/>
  <c r="AJ543" i="3"/>
  <c r="AS546" i="3"/>
  <c r="AM546" i="3"/>
  <c r="AE564" i="3"/>
  <c r="AD545" i="3"/>
  <c r="U544" i="3"/>
  <c r="Z563" i="3"/>
  <c r="R539" i="3"/>
  <c r="AH540" i="3"/>
  <c r="X564" i="2"/>
  <c r="AD564" i="2" s="1"/>
  <c r="K539" i="2"/>
  <c r="AA540" i="2"/>
  <c r="X563" i="2"/>
  <c r="AD563" i="2" s="1"/>
  <c r="T563" i="2"/>
  <c r="R561" i="2"/>
  <c r="S562" i="2"/>
  <c r="AL545" i="2"/>
  <c r="AF545" i="2"/>
  <c r="Q543" i="2"/>
  <c r="AC544" i="2"/>
  <c r="N544" i="2"/>
  <c r="W545" i="2"/>
  <c r="O537" i="8" l="1"/>
  <c r="AE538" i="8"/>
  <c r="AJ538" i="8" s="1"/>
  <c r="AJ539" i="8"/>
  <c r="AB559" i="8"/>
  <c r="AK559" i="8" s="1"/>
  <c r="S583" i="7"/>
  <c r="AX584" i="7"/>
  <c r="D580" i="7"/>
  <c r="AA537" i="8"/>
  <c r="R536" i="8"/>
  <c r="AG536" i="8"/>
  <c r="U535" i="8"/>
  <c r="W557" i="8"/>
  <c r="V556" i="8"/>
  <c r="X558" i="8"/>
  <c r="AB558" i="8" s="1"/>
  <c r="AH559" i="8"/>
  <c r="AI559" i="8"/>
  <c r="U541" i="4"/>
  <c r="AG542" i="4"/>
  <c r="AJ544" i="4"/>
  <c r="AP544" i="4"/>
  <c r="Q562" i="5"/>
  <c r="P561" i="5"/>
  <c r="R563" i="5"/>
  <c r="V563" i="5" s="1"/>
  <c r="L541" i="5"/>
  <c r="U542" i="5"/>
  <c r="AI564" i="5"/>
  <c r="AK564" i="5" s="1"/>
  <c r="AC564" i="5"/>
  <c r="AE564" i="5"/>
  <c r="AB564" i="5"/>
  <c r="O541" i="5"/>
  <c r="AA542" i="5"/>
  <c r="AD543" i="5"/>
  <c r="AJ543" i="5"/>
  <c r="R542" i="4"/>
  <c r="AA543" i="4"/>
  <c r="Y535" i="5"/>
  <c r="I534" i="5"/>
  <c r="AE538" i="4"/>
  <c r="O537" i="4"/>
  <c r="AO561" i="4"/>
  <c r="AQ561" i="4" s="1"/>
  <c r="W560" i="4"/>
  <c r="X560" i="4" s="1"/>
  <c r="V559" i="4"/>
  <c r="AB562" i="4"/>
  <c r="AK565" i="3"/>
  <c r="AL565" i="3"/>
  <c r="X541" i="3"/>
  <c r="AJ542" i="3"/>
  <c r="AK564" i="3"/>
  <c r="AL564" i="3"/>
  <c r="AN564" i="3"/>
  <c r="U543" i="3"/>
  <c r="AD544" i="3"/>
  <c r="AS545" i="3"/>
  <c r="AM545" i="3"/>
  <c r="AR564" i="3"/>
  <c r="AT564" i="3" s="1"/>
  <c r="AH539" i="3"/>
  <c r="R538" i="3"/>
  <c r="Z562" i="3"/>
  <c r="AR563" i="3"/>
  <c r="AT563" i="3" s="1"/>
  <c r="N543" i="2"/>
  <c r="W544" i="2"/>
  <c r="Q542" i="2"/>
  <c r="AC543" i="2"/>
  <c r="K538" i="2"/>
  <c r="AA539" i="2"/>
  <c r="R560" i="2"/>
  <c r="S561" i="2"/>
  <c r="AL544" i="2"/>
  <c r="AF544" i="2"/>
  <c r="T562" i="2"/>
  <c r="AE537" i="8" l="1"/>
  <c r="AJ537" i="8" s="1"/>
  <c r="O536" i="8"/>
  <c r="AP538" i="8"/>
  <c r="AO558" i="8"/>
  <c r="AQ558" i="8" s="1"/>
  <c r="S582" i="7"/>
  <c r="AX583" i="7"/>
  <c r="D579" i="7"/>
  <c r="AI558" i="8"/>
  <c r="AH558" i="8"/>
  <c r="AK558" i="8"/>
  <c r="U534" i="8"/>
  <c r="AG535" i="8"/>
  <c r="W556" i="8"/>
  <c r="V555" i="8"/>
  <c r="X557" i="8"/>
  <c r="AB557" i="8" s="1"/>
  <c r="AA536" i="8"/>
  <c r="R535" i="8"/>
  <c r="U540" i="4"/>
  <c r="AG541" i="4"/>
  <c r="L540" i="5"/>
  <c r="U541" i="5"/>
  <c r="AJ542" i="5"/>
  <c r="AD542" i="5"/>
  <c r="AI563" i="5"/>
  <c r="AK563" i="5" s="1"/>
  <c r="AA541" i="5"/>
  <c r="O540" i="5"/>
  <c r="AE563" i="5"/>
  <c r="AB563" i="5"/>
  <c r="AC563" i="5"/>
  <c r="Q561" i="5"/>
  <c r="P560" i="5"/>
  <c r="R562" i="5"/>
  <c r="AI562" i="5" s="1"/>
  <c r="AK562" i="5" s="1"/>
  <c r="AP543" i="4"/>
  <c r="AJ543" i="4"/>
  <c r="AA542" i="4"/>
  <c r="R541" i="4"/>
  <c r="I533" i="5"/>
  <c r="Y534" i="5"/>
  <c r="AB561" i="4"/>
  <c r="AI561" i="4" s="1"/>
  <c r="O536" i="4"/>
  <c r="AE537" i="4"/>
  <c r="W559" i="4"/>
  <c r="X559" i="4" s="1"/>
  <c r="V558" i="4"/>
  <c r="AO560" i="4"/>
  <c r="AQ560" i="4" s="1"/>
  <c r="AI562" i="4"/>
  <c r="AH562" i="4"/>
  <c r="AK562" i="4"/>
  <c r="AJ541" i="3"/>
  <c r="X540" i="3"/>
  <c r="U542" i="3"/>
  <c r="AD543" i="3"/>
  <c r="AE563" i="3"/>
  <c r="R537" i="3"/>
  <c r="AH538" i="3"/>
  <c r="Z561" i="3"/>
  <c r="AS544" i="3"/>
  <c r="AM544" i="3"/>
  <c r="AE562" i="3"/>
  <c r="AL543" i="2"/>
  <c r="AF543" i="2"/>
  <c r="Q541" i="2"/>
  <c r="AC542" i="2"/>
  <c r="X562" i="2"/>
  <c r="AD562" i="2" s="1"/>
  <c r="K537" i="2"/>
  <c r="AA538" i="2"/>
  <c r="T561" i="2"/>
  <c r="X561" i="2" s="1"/>
  <c r="AD561" i="2" s="1"/>
  <c r="R559" i="2"/>
  <c r="S560" i="2"/>
  <c r="N542" i="2"/>
  <c r="W543" i="2"/>
  <c r="AP537" i="8" l="1"/>
  <c r="AE536" i="8"/>
  <c r="O535" i="8"/>
  <c r="AJ536" i="8"/>
  <c r="S581" i="7"/>
  <c r="AX582" i="7"/>
  <c r="D578" i="7"/>
  <c r="AH557" i="8"/>
  <c r="AI557" i="8"/>
  <c r="AK557" i="8"/>
  <c r="W555" i="8"/>
  <c r="V554" i="8"/>
  <c r="U533" i="8"/>
  <c r="AG534" i="8"/>
  <c r="X556" i="8"/>
  <c r="AB556" i="8" s="1"/>
  <c r="AO556" i="8"/>
  <c r="AQ556" i="8" s="1"/>
  <c r="AP536" i="8"/>
  <c r="AO557" i="8"/>
  <c r="AQ557" i="8" s="1"/>
  <c r="R534" i="8"/>
  <c r="AA535" i="8"/>
  <c r="V562" i="5"/>
  <c r="AC562" i="5" s="1"/>
  <c r="AG540" i="4"/>
  <c r="U539" i="4"/>
  <c r="AH561" i="4"/>
  <c r="AA540" i="5"/>
  <c r="O539" i="5"/>
  <c r="AJ541" i="5"/>
  <c r="AD541" i="5"/>
  <c r="P559" i="5"/>
  <c r="Q560" i="5"/>
  <c r="AB562" i="5"/>
  <c r="AE562" i="5"/>
  <c r="R540" i="4"/>
  <c r="AA541" i="4"/>
  <c r="R561" i="5"/>
  <c r="AI561" i="5" s="1"/>
  <c r="AK561" i="5" s="1"/>
  <c r="AK561" i="4"/>
  <c r="AJ542" i="4"/>
  <c r="AP542" i="4"/>
  <c r="L539" i="5"/>
  <c r="U540" i="5"/>
  <c r="Y533" i="5"/>
  <c r="I532" i="5"/>
  <c r="AE536" i="4"/>
  <c r="O535" i="4"/>
  <c r="W558" i="4"/>
  <c r="X558" i="4" s="1"/>
  <c r="V557" i="4"/>
  <c r="AO559" i="4"/>
  <c r="AQ559" i="4" s="1"/>
  <c r="AB560" i="4"/>
  <c r="AJ540" i="3"/>
  <c r="X539" i="3"/>
  <c r="AR562" i="3"/>
  <c r="AT562" i="3" s="1"/>
  <c r="AK562" i="3"/>
  <c r="AL562" i="3"/>
  <c r="AN562" i="3"/>
  <c r="AL563" i="3"/>
  <c r="AK563" i="3"/>
  <c r="AN563" i="3"/>
  <c r="AM543" i="3"/>
  <c r="AS543" i="3"/>
  <c r="Z560" i="3"/>
  <c r="U541" i="3"/>
  <c r="AD542" i="3"/>
  <c r="AH537" i="3"/>
  <c r="R536" i="3"/>
  <c r="AR561" i="3"/>
  <c r="AT561" i="3" s="1"/>
  <c r="N541" i="2"/>
  <c r="W542" i="2"/>
  <c r="AL542" i="2" s="1"/>
  <c r="X560" i="2"/>
  <c r="AD560" i="2" s="1"/>
  <c r="T560" i="2"/>
  <c r="R558" i="2"/>
  <c r="S559" i="2"/>
  <c r="Q540" i="2"/>
  <c r="AC541" i="2"/>
  <c r="K536" i="2"/>
  <c r="AA537" i="2"/>
  <c r="O534" i="8" l="1"/>
  <c r="AE535" i="8"/>
  <c r="AP535" i="8" s="1"/>
  <c r="S580" i="7"/>
  <c r="AX581" i="7"/>
  <c r="D577" i="7"/>
  <c r="AG533" i="8"/>
  <c r="U532" i="8"/>
  <c r="W554" i="8"/>
  <c r="V553" i="8"/>
  <c r="X555" i="8"/>
  <c r="AB555" i="8" s="1"/>
  <c r="AH556" i="8"/>
  <c r="AI556" i="8"/>
  <c r="AK556" i="8"/>
  <c r="AA534" i="8"/>
  <c r="R533" i="8"/>
  <c r="U538" i="4"/>
  <c r="AG539" i="4"/>
  <c r="R560" i="5"/>
  <c r="V560" i="5" s="1"/>
  <c r="V561" i="5"/>
  <c r="Q559" i="5"/>
  <c r="P558" i="5"/>
  <c r="AJ541" i="4"/>
  <c r="AP541" i="4"/>
  <c r="AA540" i="4"/>
  <c r="R539" i="4"/>
  <c r="L538" i="5"/>
  <c r="U539" i="5"/>
  <c r="O538" i="5"/>
  <c r="AA539" i="5"/>
  <c r="AJ540" i="5"/>
  <c r="AD540" i="5"/>
  <c r="I531" i="5"/>
  <c r="Y532" i="5"/>
  <c r="AE535" i="4"/>
  <c r="O534" i="4"/>
  <c r="AB559" i="4"/>
  <c r="AH559" i="4" s="1"/>
  <c r="AI560" i="4"/>
  <c r="AH560" i="4"/>
  <c r="AK560" i="4"/>
  <c r="W557" i="4"/>
  <c r="X557" i="4" s="1"/>
  <c r="V556" i="4"/>
  <c r="AO558" i="4"/>
  <c r="AQ558" i="4" s="1"/>
  <c r="AJ539" i="3"/>
  <c r="X538" i="3"/>
  <c r="Z559" i="3"/>
  <c r="AE561" i="3"/>
  <c r="AH536" i="3"/>
  <c r="R535" i="3"/>
  <c r="AS542" i="3"/>
  <c r="AM542" i="3"/>
  <c r="AD541" i="3"/>
  <c r="U540" i="3"/>
  <c r="K535" i="2"/>
  <c r="AA536" i="2"/>
  <c r="N540" i="2"/>
  <c r="W541" i="2"/>
  <c r="AL541" i="2" s="1"/>
  <c r="X559" i="2"/>
  <c r="AD559" i="2" s="1"/>
  <c r="T559" i="2"/>
  <c r="AF542" i="2"/>
  <c r="Q539" i="2"/>
  <c r="AC540" i="2"/>
  <c r="R557" i="2"/>
  <c r="S558" i="2"/>
  <c r="AJ535" i="8" l="1"/>
  <c r="O533" i="8"/>
  <c r="AE534" i="8"/>
  <c r="AO555" i="8"/>
  <c r="AQ555" i="8" s="1"/>
  <c r="S579" i="7"/>
  <c r="AX580" i="7"/>
  <c r="D576" i="7"/>
  <c r="X554" i="8"/>
  <c r="AB554" i="8" s="1"/>
  <c r="W553" i="8"/>
  <c r="V552" i="8"/>
  <c r="R532" i="8"/>
  <c r="AA533" i="8"/>
  <c r="U531" i="8"/>
  <c r="AG532" i="8"/>
  <c r="AH555" i="8"/>
  <c r="AI555" i="8"/>
  <c r="AK555" i="8"/>
  <c r="U537" i="4"/>
  <c r="AG538" i="4"/>
  <c r="R559" i="5"/>
  <c r="AI559" i="5" s="1"/>
  <c r="AK559" i="5" s="1"/>
  <c r="AA538" i="5"/>
  <c r="O537" i="5"/>
  <c r="AE561" i="5"/>
  <c r="AC561" i="5"/>
  <c r="AB561" i="5"/>
  <c r="R538" i="4"/>
  <c r="AA539" i="4"/>
  <c r="AI560" i="5"/>
  <c r="AK560" i="5" s="1"/>
  <c r="AJ539" i="5"/>
  <c r="AD539" i="5"/>
  <c r="Q558" i="5"/>
  <c r="P557" i="5"/>
  <c r="L537" i="5"/>
  <c r="U538" i="5"/>
  <c r="AJ540" i="4"/>
  <c r="AP540" i="4"/>
  <c r="AC560" i="5"/>
  <c r="AE560" i="5"/>
  <c r="AB560" i="5"/>
  <c r="Y531" i="5"/>
  <c r="I530" i="5"/>
  <c r="AK559" i="4"/>
  <c r="AI559" i="4"/>
  <c r="AE534" i="4"/>
  <c r="O533" i="4"/>
  <c r="AB558" i="4"/>
  <c r="AO557" i="4"/>
  <c r="AQ557" i="4" s="1"/>
  <c r="V555" i="4"/>
  <c r="W556" i="4"/>
  <c r="X556" i="4" s="1"/>
  <c r="AE560" i="3"/>
  <c r="AL560" i="3" s="1"/>
  <c r="AR560" i="3"/>
  <c r="AT560" i="3" s="1"/>
  <c r="X537" i="3"/>
  <c r="AJ538" i="3"/>
  <c r="Z558" i="3"/>
  <c r="AK561" i="3"/>
  <c r="AL561" i="3"/>
  <c r="AN561" i="3"/>
  <c r="AR559" i="3"/>
  <c r="AT559" i="3" s="1"/>
  <c r="AK560" i="3"/>
  <c r="AN560" i="3"/>
  <c r="U539" i="3"/>
  <c r="AD540" i="3"/>
  <c r="AS541" i="3"/>
  <c r="AM541" i="3"/>
  <c r="AH535" i="3"/>
  <c r="R534" i="3"/>
  <c r="T558" i="2"/>
  <c r="N539" i="2"/>
  <c r="W540" i="2"/>
  <c r="AL540" i="2" s="1"/>
  <c r="Q538" i="2"/>
  <c r="AC539" i="2"/>
  <c r="K534" i="2"/>
  <c r="AA535" i="2"/>
  <c r="AF541" i="2"/>
  <c r="R556" i="2"/>
  <c r="S557" i="2"/>
  <c r="AO554" i="8" l="1"/>
  <c r="AQ554" i="8" s="1"/>
  <c r="AJ534" i="8"/>
  <c r="AP534" i="8"/>
  <c r="AE533" i="8"/>
  <c r="AP533" i="8" s="1"/>
  <c r="O532" i="8"/>
  <c r="AJ533" i="8"/>
  <c r="S578" i="7"/>
  <c r="AX579" i="7"/>
  <c r="D575" i="7"/>
  <c r="W552" i="8"/>
  <c r="V551" i="8"/>
  <c r="AG531" i="8"/>
  <c r="U530" i="8"/>
  <c r="AH554" i="8"/>
  <c r="AI554" i="8"/>
  <c r="AK554" i="8"/>
  <c r="X553" i="8"/>
  <c r="AO553" i="8" s="1"/>
  <c r="AQ553" i="8" s="1"/>
  <c r="AA532" i="8"/>
  <c r="R531" i="8"/>
  <c r="AG537" i="4"/>
  <c r="U536" i="4"/>
  <c r="V559" i="5"/>
  <c r="AE559" i="5" s="1"/>
  <c r="Q557" i="5"/>
  <c r="P556" i="5"/>
  <c r="U537" i="5"/>
  <c r="L536" i="5"/>
  <c r="O536" i="5"/>
  <c r="AA537" i="5"/>
  <c r="AD538" i="5"/>
  <c r="AJ538" i="5"/>
  <c r="R558" i="5"/>
  <c r="AI558" i="5" s="1"/>
  <c r="AK558" i="5" s="1"/>
  <c r="AJ539" i="4"/>
  <c r="AP539" i="4"/>
  <c r="AC559" i="5"/>
  <c r="AB559" i="5"/>
  <c r="R537" i="4"/>
  <c r="AA538" i="4"/>
  <c r="I529" i="5"/>
  <c r="Y530" i="5"/>
  <c r="O532" i="4"/>
  <c r="AE533" i="4"/>
  <c r="AB557" i="4"/>
  <c r="AB556" i="4"/>
  <c r="W555" i="4"/>
  <c r="X555" i="4" s="1"/>
  <c r="V554" i="4"/>
  <c r="AH558" i="4"/>
  <c r="AI558" i="4"/>
  <c r="AK558" i="4"/>
  <c r="X536" i="3"/>
  <c r="AJ537" i="3"/>
  <c r="AH534" i="3"/>
  <c r="R533" i="3"/>
  <c r="AE558" i="3"/>
  <c r="AS540" i="3"/>
  <c r="AM540" i="3"/>
  <c r="AD539" i="3"/>
  <c r="U538" i="3"/>
  <c r="AE559" i="3"/>
  <c r="Z557" i="3"/>
  <c r="K533" i="2"/>
  <c r="AA534" i="2"/>
  <c r="AF540" i="2"/>
  <c r="Q537" i="2"/>
  <c r="AC538" i="2"/>
  <c r="N538" i="2"/>
  <c r="W539" i="2"/>
  <c r="X558" i="2"/>
  <c r="AD558" i="2" s="1"/>
  <c r="R555" i="2"/>
  <c r="S556" i="2"/>
  <c r="AL539" i="2"/>
  <c r="AF539" i="2"/>
  <c r="T557" i="2"/>
  <c r="X557" i="2" s="1"/>
  <c r="AD557" i="2" s="1"/>
  <c r="AB553" i="8" l="1"/>
  <c r="O531" i="8"/>
  <c r="AE532" i="8"/>
  <c r="AJ532" i="8" s="1"/>
  <c r="S577" i="7"/>
  <c r="AX578" i="7"/>
  <c r="D574" i="7"/>
  <c r="U529" i="8"/>
  <c r="AG530" i="8"/>
  <c r="W551" i="8"/>
  <c r="V550" i="8"/>
  <c r="R530" i="8"/>
  <c r="AA531" i="8"/>
  <c r="X552" i="8"/>
  <c r="AO552" i="8" s="1"/>
  <c r="AQ552" i="8" s="1"/>
  <c r="AH553" i="8"/>
  <c r="AI553" i="8"/>
  <c r="AK553" i="8"/>
  <c r="AG536" i="4"/>
  <c r="U535" i="4"/>
  <c r="AJ537" i="5"/>
  <c r="AD537" i="5"/>
  <c r="O535" i="5"/>
  <c r="AA536" i="5"/>
  <c r="U536" i="5"/>
  <c r="L535" i="5"/>
  <c r="AJ538" i="4"/>
  <c r="AP538" i="4"/>
  <c r="V558" i="5"/>
  <c r="Q556" i="5"/>
  <c r="P555" i="5"/>
  <c r="R536" i="4"/>
  <c r="AA537" i="4"/>
  <c r="R557" i="5"/>
  <c r="V557" i="5" s="1"/>
  <c r="Y529" i="5"/>
  <c r="I528" i="5"/>
  <c r="AE532" i="4"/>
  <c r="O531" i="4"/>
  <c r="AH556" i="4"/>
  <c r="AI556" i="4"/>
  <c r="AK556" i="4"/>
  <c r="W554" i="4"/>
  <c r="X554" i="4" s="1"/>
  <c r="V553" i="4"/>
  <c r="AB555" i="4"/>
  <c r="AO556" i="4"/>
  <c r="AQ556" i="4" s="1"/>
  <c r="AH557" i="4"/>
  <c r="AI557" i="4"/>
  <c r="AK557" i="4"/>
  <c r="X535" i="3"/>
  <c r="AJ536" i="3"/>
  <c r="AL558" i="3"/>
  <c r="AK558" i="3"/>
  <c r="AN558" i="3"/>
  <c r="AR558" i="3"/>
  <c r="AT558" i="3" s="1"/>
  <c r="R532" i="3"/>
  <c r="AH533" i="3"/>
  <c r="AL559" i="3"/>
  <c r="AK559" i="3"/>
  <c r="AN559" i="3"/>
  <c r="AM539" i="3"/>
  <c r="AS539" i="3"/>
  <c r="AR557" i="3"/>
  <c r="AT557" i="3" s="1"/>
  <c r="AD538" i="3"/>
  <c r="U537" i="3"/>
  <c r="Z556" i="3"/>
  <c r="R554" i="2"/>
  <c r="S555" i="2"/>
  <c r="K532" i="2"/>
  <c r="AA533" i="2"/>
  <c r="Q536" i="2"/>
  <c r="AC537" i="2"/>
  <c r="AL538" i="2"/>
  <c r="AF538" i="2"/>
  <c r="T556" i="2"/>
  <c r="N537" i="2"/>
  <c r="W538" i="2"/>
  <c r="AP532" i="8" l="1"/>
  <c r="O530" i="8"/>
  <c r="AE531" i="8"/>
  <c r="AJ531" i="8" s="1"/>
  <c r="AB552" i="8"/>
  <c r="AH552" i="8" s="1"/>
  <c r="S576" i="7"/>
  <c r="AX577" i="7"/>
  <c r="D573" i="7"/>
  <c r="AA530" i="8"/>
  <c r="R529" i="8"/>
  <c r="W550" i="8"/>
  <c r="V549" i="8"/>
  <c r="AI552" i="8"/>
  <c r="AK552" i="8"/>
  <c r="X551" i="8"/>
  <c r="AO551" i="8" s="1"/>
  <c r="AQ551" i="8" s="1"/>
  <c r="U528" i="8"/>
  <c r="AG529" i="8"/>
  <c r="AG535" i="4"/>
  <c r="U534" i="4"/>
  <c r="AI557" i="5"/>
  <c r="AK557" i="5" s="1"/>
  <c r="AP537" i="4"/>
  <c r="AJ537" i="4"/>
  <c r="AA536" i="4"/>
  <c r="R535" i="4"/>
  <c r="AJ536" i="5"/>
  <c r="AD536" i="5"/>
  <c r="P554" i="5"/>
  <c r="Q555" i="5"/>
  <c r="AA535" i="5"/>
  <c r="O534" i="5"/>
  <c r="R556" i="5"/>
  <c r="AI556" i="5" s="1"/>
  <c r="AK556" i="5" s="1"/>
  <c r="U535" i="5"/>
  <c r="L534" i="5"/>
  <c r="AC558" i="5"/>
  <c r="AB558" i="5"/>
  <c r="AE558" i="5"/>
  <c r="AB557" i="5"/>
  <c r="AC557" i="5"/>
  <c r="AE557" i="5"/>
  <c r="Y528" i="5"/>
  <c r="I527" i="5"/>
  <c r="O530" i="4"/>
  <c r="AE531" i="4"/>
  <c r="AI555" i="4"/>
  <c r="AH555" i="4"/>
  <c r="AK555" i="4"/>
  <c r="AO555" i="4"/>
  <c r="AQ555" i="4" s="1"/>
  <c r="W553" i="4"/>
  <c r="X553" i="4" s="1"/>
  <c r="V552" i="4"/>
  <c r="AB554" i="4"/>
  <c r="X534" i="3"/>
  <c r="AJ535" i="3"/>
  <c r="AE557" i="3"/>
  <c r="AN557" i="3" s="1"/>
  <c r="AE556" i="3"/>
  <c r="Z555" i="3"/>
  <c r="U536" i="3"/>
  <c r="AD537" i="3"/>
  <c r="R531" i="3"/>
  <c r="AH532" i="3"/>
  <c r="AS538" i="3"/>
  <c r="AM538" i="3"/>
  <c r="T555" i="2"/>
  <c r="X555" i="2" s="1"/>
  <c r="AD555" i="2" s="1"/>
  <c r="N536" i="2"/>
  <c r="W537" i="2"/>
  <c r="AL537" i="2" s="1"/>
  <c r="X556" i="2"/>
  <c r="AD556" i="2" s="1"/>
  <c r="K531" i="2"/>
  <c r="AA532" i="2"/>
  <c r="R553" i="2"/>
  <c r="S554" i="2"/>
  <c r="Q535" i="2"/>
  <c r="AC536" i="2"/>
  <c r="AP531" i="8" l="1"/>
  <c r="AE530" i="8"/>
  <c r="AP530" i="8" s="1"/>
  <c r="O529" i="8"/>
  <c r="AB551" i="8"/>
  <c r="S575" i="7"/>
  <c r="AX576" i="7"/>
  <c r="D572" i="7"/>
  <c r="W549" i="8"/>
  <c r="V548" i="8"/>
  <c r="X550" i="8"/>
  <c r="AB550" i="8" s="1"/>
  <c r="AA529" i="8"/>
  <c r="R528" i="8"/>
  <c r="AH551" i="8"/>
  <c r="AI551" i="8"/>
  <c r="AK551" i="8"/>
  <c r="U527" i="8"/>
  <c r="AG528" i="8"/>
  <c r="AG534" i="4"/>
  <c r="U533" i="4"/>
  <c r="Q554" i="5"/>
  <c r="P553" i="5"/>
  <c r="U534" i="5"/>
  <c r="L533" i="5"/>
  <c r="V556" i="5"/>
  <c r="R534" i="4"/>
  <c r="AA535" i="4"/>
  <c r="AP536" i="4"/>
  <c r="AJ536" i="4"/>
  <c r="O533" i="5"/>
  <c r="AA534" i="5"/>
  <c r="AJ535" i="5"/>
  <c r="AD535" i="5"/>
  <c r="R555" i="5"/>
  <c r="AI555" i="5" s="1"/>
  <c r="AK555" i="5" s="1"/>
  <c r="Y527" i="5"/>
  <c r="I526" i="5"/>
  <c r="O529" i="4"/>
  <c r="AE530" i="4"/>
  <c r="AO554" i="4"/>
  <c r="AQ554" i="4" s="1"/>
  <c r="AI554" i="4"/>
  <c r="AH554" i="4"/>
  <c r="AK554" i="4"/>
  <c r="AB553" i="4"/>
  <c r="W552" i="4"/>
  <c r="X552" i="4" s="1"/>
  <c r="V551" i="4"/>
  <c r="AL557" i="3"/>
  <c r="AK557" i="3"/>
  <c r="AJ534" i="3"/>
  <c r="X533" i="3"/>
  <c r="AK556" i="3"/>
  <c r="AL556" i="3"/>
  <c r="AN556" i="3"/>
  <c r="AD536" i="3"/>
  <c r="U535" i="3"/>
  <c r="Z554" i="3"/>
  <c r="AR556" i="3"/>
  <c r="AT556" i="3" s="1"/>
  <c r="AS537" i="3"/>
  <c r="AM537" i="3"/>
  <c r="AE555" i="3"/>
  <c r="R530" i="3"/>
  <c r="AH531" i="3"/>
  <c r="R552" i="2"/>
  <c r="S553" i="2"/>
  <c r="N535" i="2"/>
  <c r="W536" i="2"/>
  <c r="AF537" i="2"/>
  <c r="K530" i="2"/>
  <c r="AA531" i="2"/>
  <c r="Q534" i="2"/>
  <c r="AC535" i="2"/>
  <c r="T554" i="2"/>
  <c r="AL536" i="2"/>
  <c r="AF536" i="2"/>
  <c r="AJ530" i="8" l="1"/>
  <c r="AE529" i="8"/>
  <c r="AJ529" i="8" s="1"/>
  <c r="O528" i="8"/>
  <c r="S574" i="7"/>
  <c r="AX575" i="7"/>
  <c r="D571" i="7"/>
  <c r="AH550" i="8"/>
  <c r="AI550" i="8"/>
  <c r="AK550" i="8"/>
  <c r="R527" i="8"/>
  <c r="AA528" i="8"/>
  <c r="AP529" i="8"/>
  <c r="AO550" i="8"/>
  <c r="AQ550" i="8" s="1"/>
  <c r="W548" i="8"/>
  <c r="V547" i="8"/>
  <c r="AG527" i="8"/>
  <c r="U526" i="8"/>
  <c r="X549" i="8"/>
  <c r="AB549" i="8" s="1"/>
  <c r="AG533" i="4"/>
  <c r="U532" i="4"/>
  <c r="V555" i="5"/>
  <c r="AP535" i="4"/>
  <c r="AJ535" i="4"/>
  <c r="AB556" i="5"/>
  <c r="AE556" i="5"/>
  <c r="AC556" i="5"/>
  <c r="U533" i="5"/>
  <c r="L532" i="5"/>
  <c r="AD534" i="5"/>
  <c r="AJ534" i="5"/>
  <c r="AA533" i="5"/>
  <c r="O532" i="5"/>
  <c r="AA534" i="4"/>
  <c r="R533" i="4"/>
  <c r="P552" i="5"/>
  <c r="Q553" i="5"/>
  <c r="R554" i="5"/>
  <c r="AI554" i="5" s="1"/>
  <c r="AK554" i="5" s="1"/>
  <c r="Y526" i="5"/>
  <c r="I525" i="5"/>
  <c r="AE529" i="4"/>
  <c r="O528" i="4"/>
  <c r="AO553" i="4"/>
  <c r="AQ553" i="4" s="1"/>
  <c r="AH553" i="4"/>
  <c r="AI553" i="4"/>
  <c r="AK553" i="4"/>
  <c r="W551" i="4"/>
  <c r="X551" i="4" s="1"/>
  <c r="V550" i="4"/>
  <c r="AB552" i="4"/>
  <c r="AJ533" i="3"/>
  <c r="X532" i="3"/>
  <c r="AR555" i="3"/>
  <c r="AT555" i="3" s="1"/>
  <c r="AL555" i="3"/>
  <c r="AK555" i="3"/>
  <c r="AN555" i="3"/>
  <c r="AS536" i="3"/>
  <c r="AM536" i="3"/>
  <c r="Z553" i="3"/>
  <c r="AD535" i="3"/>
  <c r="U534" i="3"/>
  <c r="AE554" i="3"/>
  <c r="AH530" i="3"/>
  <c r="R529" i="3"/>
  <c r="K529" i="2"/>
  <c r="AA530" i="2"/>
  <c r="X554" i="2"/>
  <c r="AD554" i="2" s="1"/>
  <c r="N534" i="2"/>
  <c r="W535" i="2"/>
  <c r="T553" i="2"/>
  <c r="AL535" i="2"/>
  <c r="AF535" i="2"/>
  <c r="Q533" i="2"/>
  <c r="AC534" i="2"/>
  <c r="R551" i="2"/>
  <c r="S552" i="2"/>
  <c r="AE528" i="8" l="1"/>
  <c r="AP528" i="8" s="1"/>
  <c r="O527" i="8"/>
  <c r="S573" i="7"/>
  <c r="AX574" i="7"/>
  <c r="D570" i="7"/>
  <c r="AH549" i="8"/>
  <c r="AI549" i="8"/>
  <c r="AK549" i="8"/>
  <c r="W547" i="8"/>
  <c r="V546" i="8"/>
  <c r="X548" i="8"/>
  <c r="AO548" i="8" s="1"/>
  <c r="AQ548" i="8" s="1"/>
  <c r="AO549" i="8"/>
  <c r="AQ549" i="8" s="1"/>
  <c r="AA527" i="8"/>
  <c r="R526" i="8"/>
  <c r="AG526" i="8"/>
  <c r="U525" i="8"/>
  <c r="V554" i="5"/>
  <c r="AB554" i="5" s="1"/>
  <c r="AG532" i="4"/>
  <c r="U531" i="4"/>
  <c r="R553" i="5"/>
  <c r="AI553" i="5" s="1"/>
  <c r="AK553" i="5" s="1"/>
  <c r="U532" i="5"/>
  <c r="L531" i="5"/>
  <c r="Q552" i="5"/>
  <c r="P551" i="5"/>
  <c r="AA533" i="4"/>
  <c r="R532" i="4"/>
  <c r="AP534" i="4"/>
  <c r="AJ534" i="4"/>
  <c r="AA532" i="5"/>
  <c r="O531" i="5"/>
  <c r="AJ533" i="5"/>
  <c r="AD533" i="5"/>
  <c r="AC555" i="5"/>
  <c r="AB555" i="5"/>
  <c r="AE555" i="5"/>
  <c r="I524" i="5"/>
  <c r="Y525" i="5"/>
  <c r="AE528" i="4"/>
  <c r="O527" i="4"/>
  <c r="AH552" i="4"/>
  <c r="AI552" i="4"/>
  <c r="AK552" i="4"/>
  <c r="AB551" i="4"/>
  <c r="AO552" i="4"/>
  <c r="AQ552" i="4" s="1"/>
  <c r="W550" i="4"/>
  <c r="X550" i="4" s="1"/>
  <c r="V549" i="4"/>
  <c r="AJ532" i="3"/>
  <c r="X531" i="3"/>
  <c r="AR554" i="3"/>
  <c r="AT554" i="3" s="1"/>
  <c r="AK554" i="3"/>
  <c r="AL554" i="3"/>
  <c r="AN554" i="3"/>
  <c r="U533" i="3"/>
  <c r="AD534" i="3"/>
  <c r="AM535" i="3"/>
  <c r="AS535" i="3"/>
  <c r="Z552" i="3"/>
  <c r="R528" i="3"/>
  <c r="AH529" i="3"/>
  <c r="AR553" i="3"/>
  <c r="AT553" i="3" s="1"/>
  <c r="N533" i="2"/>
  <c r="W534" i="2"/>
  <c r="K528" i="2"/>
  <c r="AA529" i="2"/>
  <c r="T552" i="2"/>
  <c r="X552" i="2" s="1"/>
  <c r="AD552" i="2" s="1"/>
  <c r="R550" i="2"/>
  <c r="S551" i="2"/>
  <c r="AF534" i="2"/>
  <c r="AL534" i="2"/>
  <c r="X553" i="2"/>
  <c r="AD553" i="2" s="1"/>
  <c r="Q532" i="2"/>
  <c r="AC533" i="2"/>
  <c r="AJ528" i="8" l="1"/>
  <c r="O526" i="8"/>
  <c r="AE527" i="8"/>
  <c r="AJ527" i="8" s="1"/>
  <c r="S572" i="7"/>
  <c r="AX573" i="7"/>
  <c r="D569" i="7"/>
  <c r="AB548" i="8"/>
  <c r="R525" i="8"/>
  <c r="AA526" i="8"/>
  <c r="W546" i="8"/>
  <c r="V545" i="8"/>
  <c r="AG525" i="8"/>
  <c r="U524" i="8"/>
  <c r="X547" i="8"/>
  <c r="AB547" i="8" s="1"/>
  <c r="AE554" i="5"/>
  <c r="AC554" i="5"/>
  <c r="AG531" i="4"/>
  <c r="U530" i="4"/>
  <c r="AA532" i="4"/>
  <c r="R531" i="4"/>
  <c r="AJ533" i="4"/>
  <c r="AP533" i="4"/>
  <c r="Q551" i="5"/>
  <c r="P550" i="5"/>
  <c r="R552" i="5"/>
  <c r="V552" i="5" s="1"/>
  <c r="AA531" i="5"/>
  <c r="O530" i="5"/>
  <c r="L530" i="5"/>
  <c r="U531" i="5"/>
  <c r="AJ532" i="5"/>
  <c r="AD532" i="5"/>
  <c r="V553" i="5"/>
  <c r="Y524" i="5"/>
  <c r="I523" i="5"/>
  <c r="O526" i="4"/>
  <c r="AE527" i="4"/>
  <c r="AO551" i="4"/>
  <c r="AQ551" i="4" s="1"/>
  <c r="AH551" i="4"/>
  <c r="AI551" i="4"/>
  <c r="AK551" i="4"/>
  <c r="W549" i="4"/>
  <c r="X549" i="4" s="1"/>
  <c r="V548" i="4"/>
  <c r="AB550" i="4"/>
  <c r="X530" i="3"/>
  <c r="AJ531" i="3"/>
  <c r="R527" i="3"/>
  <c r="AH528" i="3"/>
  <c r="Z551" i="3"/>
  <c r="AE552" i="3"/>
  <c r="AE553" i="3"/>
  <c r="U532" i="3"/>
  <c r="AD533" i="3"/>
  <c r="AS534" i="3"/>
  <c r="AM534" i="3"/>
  <c r="T551" i="2"/>
  <c r="N532" i="2"/>
  <c r="W533" i="2"/>
  <c r="AL533" i="2" s="1"/>
  <c r="Q531" i="2"/>
  <c r="AC532" i="2"/>
  <c r="K527" i="2"/>
  <c r="AA528" i="2"/>
  <c r="R549" i="2"/>
  <c r="S550" i="2"/>
  <c r="AF533" i="2"/>
  <c r="AO547" i="8" l="1"/>
  <c r="AQ547" i="8" s="1"/>
  <c r="AP527" i="8"/>
  <c r="O525" i="8"/>
  <c r="AE526" i="8"/>
  <c r="AJ526" i="8" s="1"/>
  <c r="S571" i="7"/>
  <c r="AX572" i="7"/>
  <c r="D568" i="7"/>
  <c r="R524" i="8"/>
  <c r="AA525" i="8"/>
  <c r="U523" i="8"/>
  <c r="AG524" i="8"/>
  <c r="W545" i="8"/>
  <c r="V544" i="8"/>
  <c r="AH547" i="8"/>
  <c r="AI547" i="8"/>
  <c r="AK547" i="8"/>
  <c r="AH548" i="8"/>
  <c r="AI548" i="8"/>
  <c r="AK548" i="8"/>
  <c r="X546" i="8"/>
  <c r="AB546" i="8" s="1"/>
  <c r="AG530" i="4"/>
  <c r="U529" i="4"/>
  <c r="AC552" i="5"/>
  <c r="AE552" i="5"/>
  <c r="AB552" i="5"/>
  <c r="Q550" i="5"/>
  <c r="P549" i="5"/>
  <c r="R551" i="5"/>
  <c r="V551" i="5" s="1"/>
  <c r="L529" i="5"/>
  <c r="U530" i="5"/>
  <c r="O529" i="5"/>
  <c r="AA530" i="5"/>
  <c r="R530" i="4"/>
  <c r="AA531" i="4"/>
  <c r="AJ531" i="5"/>
  <c r="AD531" i="5"/>
  <c r="AJ532" i="4"/>
  <c r="AP532" i="4"/>
  <c r="AB553" i="5"/>
  <c r="AC553" i="5"/>
  <c r="AE553" i="5"/>
  <c r="AI552" i="5"/>
  <c r="AK552" i="5" s="1"/>
  <c r="I522" i="5"/>
  <c r="Y523" i="5"/>
  <c r="AE526" i="4"/>
  <c r="O525" i="4"/>
  <c r="AI550" i="4"/>
  <c r="AH550" i="4"/>
  <c r="AK550" i="4"/>
  <c r="AO550" i="4"/>
  <c r="AQ550" i="4" s="1"/>
  <c r="AO549" i="4"/>
  <c r="AQ549" i="4" s="1"/>
  <c r="W548" i="4"/>
  <c r="X548" i="4" s="1"/>
  <c r="V547" i="4"/>
  <c r="AJ530" i="3"/>
  <c r="X529" i="3"/>
  <c r="AR552" i="3"/>
  <c r="AT552" i="3" s="1"/>
  <c r="AK552" i="3"/>
  <c r="AL552" i="3"/>
  <c r="AN552" i="3"/>
  <c r="AM533" i="3"/>
  <c r="AS533" i="3"/>
  <c r="AK553" i="3"/>
  <c r="AL553" i="3"/>
  <c r="AN553" i="3"/>
  <c r="Z550" i="3"/>
  <c r="AR551" i="3"/>
  <c r="AT551" i="3" s="1"/>
  <c r="U531" i="3"/>
  <c r="AD532" i="3"/>
  <c r="AH527" i="3"/>
  <c r="R526" i="3"/>
  <c r="X551" i="2"/>
  <c r="AD551" i="2" s="1"/>
  <c r="N531" i="2"/>
  <c r="W532" i="2"/>
  <c r="AF532" i="2" s="1"/>
  <c r="X550" i="2"/>
  <c r="AD550" i="2" s="1"/>
  <c r="T550" i="2"/>
  <c r="R548" i="2"/>
  <c r="S549" i="2"/>
  <c r="K526" i="2"/>
  <c r="AA527" i="2"/>
  <c r="Q530" i="2"/>
  <c r="AC531" i="2"/>
  <c r="O524" i="8" l="1"/>
  <c r="AE525" i="8"/>
  <c r="AP525" i="8" s="1"/>
  <c r="AP526" i="8"/>
  <c r="S570" i="7"/>
  <c r="AX571" i="7"/>
  <c r="D567" i="7"/>
  <c r="AH546" i="8"/>
  <c r="AI546" i="8"/>
  <c r="AK546" i="8"/>
  <c r="X545" i="8"/>
  <c r="AB545" i="8" s="1"/>
  <c r="AG523" i="8"/>
  <c r="U522" i="8"/>
  <c r="AO546" i="8"/>
  <c r="AQ546" i="8" s="1"/>
  <c r="W544" i="8"/>
  <c r="V543" i="8"/>
  <c r="AA524" i="8"/>
  <c r="R523" i="8"/>
  <c r="U528" i="4"/>
  <c r="AG529" i="4"/>
  <c r="L528" i="5"/>
  <c r="U529" i="5"/>
  <c r="AI551" i="5"/>
  <c r="AK551" i="5" s="1"/>
  <c r="AP531" i="4"/>
  <c r="AJ531" i="4"/>
  <c r="AC551" i="5"/>
  <c r="AE551" i="5"/>
  <c r="AB551" i="5"/>
  <c r="AA530" i="4"/>
  <c r="R529" i="4"/>
  <c r="Q549" i="5"/>
  <c r="P548" i="5"/>
  <c r="AD530" i="5"/>
  <c r="AJ530" i="5"/>
  <c r="R550" i="5"/>
  <c r="V550" i="5" s="1"/>
  <c r="O528" i="5"/>
  <c r="AA529" i="5"/>
  <c r="Y522" i="5"/>
  <c r="I521" i="5"/>
  <c r="O524" i="4"/>
  <c r="AE525" i="4"/>
  <c r="AB549" i="4"/>
  <c r="W547" i="4"/>
  <c r="X547" i="4" s="1"/>
  <c r="V546" i="4"/>
  <c r="AB548" i="4"/>
  <c r="X528" i="3"/>
  <c r="AJ529" i="3"/>
  <c r="R525" i="3"/>
  <c r="AH526" i="3"/>
  <c r="AR550" i="3"/>
  <c r="AT550" i="3" s="1"/>
  <c r="AE551" i="3"/>
  <c r="AM532" i="3"/>
  <c r="AS532" i="3"/>
  <c r="Z549" i="3"/>
  <c r="AD531" i="3"/>
  <c r="U530" i="3"/>
  <c r="Q529" i="2"/>
  <c r="AC530" i="2"/>
  <c r="AL532" i="2"/>
  <c r="T549" i="2"/>
  <c r="K525" i="2"/>
  <c r="AA526" i="2"/>
  <c r="N530" i="2"/>
  <c r="W531" i="2"/>
  <c r="AF531" i="2" s="1"/>
  <c r="R547" i="2"/>
  <c r="S548" i="2"/>
  <c r="AL531" i="2"/>
  <c r="AJ525" i="8" l="1"/>
  <c r="AE524" i="8"/>
  <c r="AJ524" i="8" s="1"/>
  <c r="O523" i="8"/>
  <c r="AO545" i="8"/>
  <c r="AQ545" i="8" s="1"/>
  <c r="S569" i="7"/>
  <c r="AX570" i="7"/>
  <c r="D566" i="7"/>
  <c r="AH545" i="8"/>
  <c r="AI545" i="8"/>
  <c r="AK545" i="8"/>
  <c r="X544" i="8"/>
  <c r="AB544" i="8" s="1"/>
  <c r="AA523" i="8"/>
  <c r="R522" i="8"/>
  <c r="AG522" i="8"/>
  <c r="U521" i="8"/>
  <c r="W543" i="8"/>
  <c r="V542" i="8"/>
  <c r="U527" i="4"/>
  <c r="AG528" i="4"/>
  <c r="AB550" i="5"/>
  <c r="AC550" i="5"/>
  <c r="AE550" i="5"/>
  <c r="Q548" i="5"/>
  <c r="P547" i="5"/>
  <c r="AJ529" i="5"/>
  <c r="AD529" i="5"/>
  <c r="R528" i="4"/>
  <c r="AA529" i="4"/>
  <c r="R549" i="5"/>
  <c r="V549" i="5" s="1"/>
  <c r="AA528" i="5"/>
  <c r="O527" i="5"/>
  <c r="AJ530" i="4"/>
  <c r="AP530" i="4"/>
  <c r="U528" i="5"/>
  <c r="L527" i="5"/>
  <c r="AI550" i="5"/>
  <c r="AK550" i="5" s="1"/>
  <c r="I520" i="5"/>
  <c r="Y521" i="5"/>
  <c r="O523" i="4"/>
  <c r="AE524" i="4"/>
  <c r="AO548" i="4"/>
  <c r="AQ548" i="4" s="1"/>
  <c r="AH548" i="4"/>
  <c r="AI548" i="4"/>
  <c r="AK548" i="4"/>
  <c r="W546" i="4"/>
  <c r="X546" i="4" s="1"/>
  <c r="V545" i="4"/>
  <c r="AO547" i="4"/>
  <c r="AQ547" i="4" s="1"/>
  <c r="AH549" i="4"/>
  <c r="AI549" i="4"/>
  <c r="AK549" i="4"/>
  <c r="X527" i="3"/>
  <c r="AJ528" i="3"/>
  <c r="AE550" i="3"/>
  <c r="AH525" i="3"/>
  <c r="R524" i="3"/>
  <c r="AR549" i="3"/>
  <c r="AT549" i="3" s="1"/>
  <c r="U529" i="3"/>
  <c r="AD530" i="3"/>
  <c r="AL551" i="3"/>
  <c r="AK551" i="3"/>
  <c r="AN551" i="3"/>
  <c r="Z548" i="3"/>
  <c r="AS531" i="3"/>
  <c r="AM531" i="3"/>
  <c r="AL530" i="2"/>
  <c r="AF530" i="2"/>
  <c r="T548" i="2"/>
  <c r="X548" i="2" s="1"/>
  <c r="AD548" i="2" s="1"/>
  <c r="Q528" i="2"/>
  <c r="AC529" i="2"/>
  <c r="K524" i="2"/>
  <c r="AA525" i="2"/>
  <c r="R546" i="2"/>
  <c r="S547" i="2"/>
  <c r="X549" i="2"/>
  <c r="AD549" i="2" s="1"/>
  <c r="N529" i="2"/>
  <c r="W530" i="2"/>
  <c r="AP524" i="8" l="1"/>
  <c r="O522" i="8"/>
  <c r="AE523" i="8"/>
  <c r="AP523" i="8" s="1"/>
  <c r="S568" i="7"/>
  <c r="AX569" i="7"/>
  <c r="D565" i="7"/>
  <c r="AH544" i="8"/>
  <c r="AI544" i="8"/>
  <c r="AK544" i="8"/>
  <c r="U520" i="8"/>
  <c r="AG521" i="8"/>
  <c r="AO544" i="8"/>
  <c r="AQ544" i="8" s="1"/>
  <c r="AJ523" i="8"/>
  <c r="W542" i="8"/>
  <c r="V541" i="8"/>
  <c r="AA522" i="8"/>
  <c r="R521" i="8"/>
  <c r="X543" i="8"/>
  <c r="AB543" i="8" s="1"/>
  <c r="AO543" i="8"/>
  <c r="AQ543" i="8" s="1"/>
  <c r="AI549" i="5"/>
  <c r="AK549" i="5" s="1"/>
  <c r="AG527" i="4"/>
  <c r="U526" i="4"/>
  <c r="R527" i="4"/>
  <c r="AA528" i="4"/>
  <c r="O526" i="5"/>
  <c r="AA527" i="5"/>
  <c r="Q547" i="5"/>
  <c r="P546" i="5"/>
  <c r="AD528" i="5"/>
  <c r="AJ528" i="5"/>
  <c r="R548" i="5"/>
  <c r="AI548" i="5" s="1"/>
  <c r="AK548" i="5" s="1"/>
  <c r="AB549" i="5"/>
  <c r="AC549" i="5"/>
  <c r="AE549" i="5"/>
  <c r="U527" i="5"/>
  <c r="L526" i="5"/>
  <c r="AP529" i="4"/>
  <c r="AJ529" i="4"/>
  <c r="Y520" i="5"/>
  <c r="I519" i="5"/>
  <c r="O522" i="4"/>
  <c r="AE523" i="4"/>
  <c r="AB547" i="4"/>
  <c r="AB546" i="4"/>
  <c r="W545" i="4"/>
  <c r="X545" i="4" s="1"/>
  <c r="V544" i="4"/>
  <c r="AJ527" i="3"/>
  <c r="X526" i="3"/>
  <c r="AE549" i="3"/>
  <c r="Z547" i="3"/>
  <c r="R523" i="3"/>
  <c r="AH524" i="3"/>
  <c r="AD529" i="3"/>
  <c r="U528" i="3"/>
  <c r="AR548" i="3"/>
  <c r="AT548" i="3" s="1"/>
  <c r="AS530" i="3"/>
  <c r="AM530" i="3"/>
  <c r="AL550" i="3"/>
  <c r="AK550" i="3"/>
  <c r="AN550" i="3"/>
  <c r="N528" i="2"/>
  <c r="W529" i="2"/>
  <c r="T547" i="2"/>
  <c r="R545" i="2"/>
  <c r="S546" i="2"/>
  <c r="K523" i="2"/>
  <c r="AA524" i="2"/>
  <c r="AL529" i="2"/>
  <c r="AF529" i="2"/>
  <c r="Q527" i="2"/>
  <c r="AC528" i="2"/>
  <c r="O521" i="8" l="1"/>
  <c r="AE522" i="8"/>
  <c r="AP522" i="8" s="1"/>
  <c r="S567" i="7"/>
  <c r="AX568" i="7"/>
  <c r="D564" i="7"/>
  <c r="AG520" i="8"/>
  <c r="U519" i="8"/>
  <c r="AH543" i="8"/>
  <c r="AI543" i="8"/>
  <c r="AK543" i="8"/>
  <c r="W541" i="8"/>
  <c r="V540" i="8"/>
  <c r="X542" i="8"/>
  <c r="AB542" i="8" s="1"/>
  <c r="AA521" i="8"/>
  <c r="R520" i="8"/>
  <c r="V548" i="5"/>
  <c r="AB548" i="5" s="1"/>
  <c r="U525" i="4"/>
  <c r="AG526" i="4"/>
  <c r="U526" i="5"/>
  <c r="L525" i="5"/>
  <c r="Q546" i="5"/>
  <c r="P545" i="5"/>
  <c r="R547" i="5"/>
  <c r="AI547" i="5" s="1"/>
  <c r="AK547" i="5" s="1"/>
  <c r="AJ527" i="5"/>
  <c r="AD527" i="5"/>
  <c r="O525" i="5"/>
  <c r="AA526" i="5"/>
  <c r="AC548" i="5"/>
  <c r="AE548" i="5"/>
  <c r="AJ528" i="4"/>
  <c r="AP528" i="4"/>
  <c r="AA527" i="4"/>
  <c r="R526" i="4"/>
  <c r="I518" i="5"/>
  <c r="Y519" i="5"/>
  <c r="AE522" i="4"/>
  <c r="O521" i="4"/>
  <c r="AO546" i="4"/>
  <c r="AQ546" i="4" s="1"/>
  <c r="AB545" i="4"/>
  <c r="W544" i="4"/>
  <c r="X544" i="4" s="1"/>
  <c r="V543" i="4"/>
  <c r="AH547" i="4"/>
  <c r="AI547" i="4"/>
  <c r="AK547" i="4"/>
  <c r="AH546" i="4"/>
  <c r="AI546" i="4"/>
  <c r="AK546" i="4"/>
  <c r="AE548" i="3"/>
  <c r="AL548" i="3" s="1"/>
  <c r="X525" i="3"/>
  <c r="AJ526" i="3"/>
  <c r="AM529" i="3"/>
  <c r="AS529" i="3"/>
  <c r="AH523" i="3"/>
  <c r="R522" i="3"/>
  <c r="AD528" i="3"/>
  <c r="U527" i="3"/>
  <c r="Z546" i="3"/>
  <c r="AE547" i="3"/>
  <c r="AL549" i="3"/>
  <c r="AK549" i="3"/>
  <c r="AN549" i="3"/>
  <c r="X547" i="2"/>
  <c r="AD547" i="2" s="1"/>
  <c r="Q526" i="2"/>
  <c r="AC527" i="2"/>
  <c r="K522" i="2"/>
  <c r="AA523" i="2"/>
  <c r="R544" i="2"/>
  <c r="S545" i="2"/>
  <c r="N527" i="2"/>
  <c r="W528" i="2"/>
  <c r="AF528" i="2" s="1"/>
  <c r="X546" i="2"/>
  <c r="AD546" i="2" s="1"/>
  <c r="T546" i="2"/>
  <c r="AE521" i="8" l="1"/>
  <c r="AJ521" i="8" s="1"/>
  <c r="O520" i="8"/>
  <c r="AJ522" i="8"/>
  <c r="AP521" i="8"/>
  <c r="S566" i="7"/>
  <c r="AX567" i="7"/>
  <c r="D563" i="7"/>
  <c r="AH542" i="8"/>
  <c r="AI542" i="8"/>
  <c r="AK542" i="8"/>
  <c r="U518" i="8"/>
  <c r="AG519" i="8"/>
  <c r="AO542" i="8"/>
  <c r="AQ542" i="8" s="1"/>
  <c r="R519" i="8"/>
  <c r="AA520" i="8"/>
  <c r="W540" i="8"/>
  <c r="V539" i="8"/>
  <c r="X541" i="8"/>
  <c r="AO541" i="8" s="1"/>
  <c r="AQ541" i="8" s="1"/>
  <c r="V547" i="5"/>
  <c r="AE547" i="5" s="1"/>
  <c r="U524" i="4"/>
  <c r="AG525" i="4"/>
  <c r="AC547" i="5"/>
  <c r="AB547" i="5"/>
  <c r="Q545" i="5"/>
  <c r="P544" i="5"/>
  <c r="R546" i="5"/>
  <c r="AI546" i="5" s="1"/>
  <c r="AK546" i="5" s="1"/>
  <c r="AA526" i="4"/>
  <c r="R525" i="4"/>
  <c r="AD526" i="5"/>
  <c r="AJ526" i="5"/>
  <c r="U525" i="5"/>
  <c r="L524" i="5"/>
  <c r="AP527" i="4"/>
  <c r="AJ527" i="4"/>
  <c r="AA525" i="5"/>
  <c r="O524" i="5"/>
  <c r="AK548" i="3"/>
  <c r="Y518" i="5"/>
  <c r="I517" i="5"/>
  <c r="AO545" i="4"/>
  <c r="AQ545" i="4" s="1"/>
  <c r="AE521" i="4"/>
  <c r="O520" i="4"/>
  <c r="AN548" i="3"/>
  <c r="AI545" i="4"/>
  <c r="AH545" i="4"/>
  <c r="AK545" i="4"/>
  <c r="AB544" i="4"/>
  <c r="W543" i="4"/>
  <c r="X543" i="4" s="1"/>
  <c r="V542" i="4"/>
  <c r="AJ525" i="3"/>
  <c r="X524" i="3"/>
  <c r="AK547" i="3"/>
  <c r="AL547" i="3"/>
  <c r="AN547" i="3"/>
  <c r="AR547" i="3"/>
  <c r="AT547" i="3" s="1"/>
  <c r="AE546" i="3"/>
  <c r="AS528" i="3"/>
  <c r="AM528" i="3"/>
  <c r="Z545" i="3"/>
  <c r="U526" i="3"/>
  <c r="AD527" i="3"/>
  <c r="R521" i="3"/>
  <c r="AH522" i="3"/>
  <c r="Q525" i="2"/>
  <c r="AC526" i="2"/>
  <c r="AL528" i="2"/>
  <c r="X545" i="2"/>
  <c r="AD545" i="2" s="1"/>
  <c r="T545" i="2"/>
  <c r="N526" i="2"/>
  <c r="W527" i="2"/>
  <c r="AL527" i="2" s="1"/>
  <c r="R543" i="2"/>
  <c r="S544" i="2"/>
  <c r="K521" i="2"/>
  <c r="AA522" i="2"/>
  <c r="O519" i="8" l="1"/>
  <c r="AE520" i="8"/>
  <c r="AJ520" i="8" s="1"/>
  <c r="S565" i="7"/>
  <c r="AX566" i="7"/>
  <c r="D562" i="7"/>
  <c r="W539" i="8"/>
  <c r="V538" i="8"/>
  <c r="X540" i="8"/>
  <c r="AB540" i="8" s="1"/>
  <c r="AG518" i="8"/>
  <c r="U517" i="8"/>
  <c r="AB541" i="8"/>
  <c r="AA519" i="8"/>
  <c r="R518" i="8"/>
  <c r="AG524" i="4"/>
  <c r="U523" i="4"/>
  <c r="V546" i="5"/>
  <c r="AE546" i="5" s="1"/>
  <c r="AJ525" i="5"/>
  <c r="AD525" i="5"/>
  <c r="AP526" i="4"/>
  <c r="AJ526" i="4"/>
  <c r="AB546" i="5"/>
  <c r="L523" i="5"/>
  <c r="U524" i="5"/>
  <c r="P543" i="5"/>
  <c r="Q544" i="5"/>
  <c r="R545" i="5"/>
  <c r="AI545" i="5" s="1"/>
  <c r="AK545" i="5" s="1"/>
  <c r="AA524" i="5"/>
  <c r="O523" i="5"/>
  <c r="AA525" i="4"/>
  <c r="R524" i="4"/>
  <c r="I516" i="5"/>
  <c r="Y517" i="5"/>
  <c r="AE520" i="4"/>
  <c r="O519" i="4"/>
  <c r="AO544" i="4"/>
  <c r="AQ544" i="4" s="1"/>
  <c r="AI544" i="4"/>
  <c r="AH544" i="4"/>
  <c r="AK544" i="4"/>
  <c r="W542" i="4"/>
  <c r="X542" i="4" s="1"/>
  <c r="V541" i="4"/>
  <c r="AB543" i="4"/>
  <c r="X523" i="3"/>
  <c r="AJ524" i="3"/>
  <c r="AK546" i="3"/>
  <c r="AL546" i="3"/>
  <c r="AN546" i="3"/>
  <c r="U525" i="3"/>
  <c r="AD526" i="3"/>
  <c r="AR546" i="3"/>
  <c r="AT546" i="3" s="1"/>
  <c r="Z544" i="3"/>
  <c r="AH521" i="3"/>
  <c r="R520" i="3"/>
  <c r="AR545" i="3"/>
  <c r="AT545" i="3" s="1"/>
  <c r="AS527" i="3"/>
  <c r="AM527" i="3"/>
  <c r="K520" i="2"/>
  <c r="AA521" i="2"/>
  <c r="N525" i="2"/>
  <c r="W526" i="2"/>
  <c r="AL526" i="2"/>
  <c r="AF526" i="2"/>
  <c r="AF527" i="2"/>
  <c r="T544" i="2"/>
  <c r="R542" i="2"/>
  <c r="S543" i="2"/>
  <c r="Q524" i="2"/>
  <c r="AC525" i="2"/>
  <c r="AO540" i="8" l="1"/>
  <c r="AQ540" i="8" s="1"/>
  <c r="AP520" i="8"/>
  <c r="O518" i="8"/>
  <c r="AE519" i="8"/>
  <c r="S564" i="7"/>
  <c r="AX565" i="7"/>
  <c r="D561" i="7"/>
  <c r="R517" i="8"/>
  <c r="AA518" i="8"/>
  <c r="AI541" i="8"/>
  <c r="AH541" i="8"/>
  <c r="AK541" i="8"/>
  <c r="W538" i="8"/>
  <c r="V537" i="8"/>
  <c r="AH540" i="8"/>
  <c r="AI540" i="8"/>
  <c r="AK540" i="8"/>
  <c r="U516" i="8"/>
  <c r="AG517" i="8"/>
  <c r="X539" i="8"/>
  <c r="AO539" i="8" s="1"/>
  <c r="AQ539" i="8" s="1"/>
  <c r="AC546" i="5"/>
  <c r="U522" i="4"/>
  <c r="AG523" i="4"/>
  <c r="AA523" i="5"/>
  <c r="O522" i="5"/>
  <c r="U523" i="5"/>
  <c r="L522" i="5"/>
  <c r="AJ524" i="5"/>
  <c r="AD524" i="5"/>
  <c r="V545" i="5"/>
  <c r="R544" i="5"/>
  <c r="AI544" i="5" s="1"/>
  <c r="AK544" i="5" s="1"/>
  <c r="R523" i="4"/>
  <c r="AA524" i="4"/>
  <c r="P542" i="5"/>
  <c r="Q543" i="5"/>
  <c r="AP525" i="4"/>
  <c r="AJ525" i="4"/>
  <c r="Y516" i="5"/>
  <c r="I515" i="5"/>
  <c r="AE519" i="4"/>
  <c r="O518" i="4"/>
  <c r="AH543" i="4"/>
  <c r="AI543" i="4"/>
  <c r="AK543" i="4"/>
  <c r="W541" i="4"/>
  <c r="X541" i="4" s="1"/>
  <c r="V540" i="4"/>
  <c r="AO543" i="4"/>
  <c r="AQ543" i="4" s="1"/>
  <c r="AB542" i="4"/>
  <c r="X522" i="3"/>
  <c r="AJ523" i="3"/>
  <c r="AD525" i="3"/>
  <c r="U524" i="3"/>
  <c r="R519" i="3"/>
  <c r="AH520" i="3"/>
  <c r="AE545" i="3"/>
  <c r="AM526" i="3"/>
  <c r="AS526" i="3"/>
  <c r="AE544" i="3"/>
  <c r="Z543" i="3"/>
  <c r="R541" i="2"/>
  <c r="S542" i="2"/>
  <c r="AL525" i="2"/>
  <c r="AF525" i="2"/>
  <c r="X544" i="2"/>
  <c r="AD544" i="2" s="1"/>
  <c r="N524" i="2"/>
  <c r="W525" i="2"/>
  <c r="Q523" i="2"/>
  <c r="AC524" i="2"/>
  <c r="T543" i="2"/>
  <c r="K519" i="2"/>
  <c r="AA520" i="2"/>
  <c r="AB539" i="8" l="1"/>
  <c r="AJ519" i="8"/>
  <c r="AP519" i="8"/>
  <c r="O517" i="8"/>
  <c r="AE518" i="8"/>
  <c r="AJ518" i="8" s="1"/>
  <c r="S563" i="7"/>
  <c r="AX564" i="7"/>
  <c r="D560" i="7"/>
  <c r="AG516" i="8"/>
  <c r="U515" i="8"/>
  <c r="R516" i="8"/>
  <c r="AA517" i="8"/>
  <c r="AH539" i="8"/>
  <c r="AI539" i="8"/>
  <c r="AK539" i="8"/>
  <c r="W537" i="8"/>
  <c r="V536" i="8"/>
  <c r="X538" i="8"/>
  <c r="AO538" i="8" s="1"/>
  <c r="AQ538" i="8" s="1"/>
  <c r="AB538" i="8"/>
  <c r="U521" i="4"/>
  <c r="AG522" i="4"/>
  <c r="AB545" i="5"/>
  <c r="AE545" i="5"/>
  <c r="AC545" i="5"/>
  <c r="R543" i="5"/>
  <c r="AI543" i="5" s="1"/>
  <c r="AK543" i="5" s="1"/>
  <c r="Q542" i="5"/>
  <c r="P541" i="5"/>
  <c r="AP524" i="4"/>
  <c r="AJ524" i="4"/>
  <c r="U522" i="5"/>
  <c r="L521" i="5"/>
  <c r="R522" i="4"/>
  <c r="AA523" i="4"/>
  <c r="O521" i="5"/>
  <c r="AA522" i="5"/>
  <c r="V544" i="5"/>
  <c r="AJ523" i="5"/>
  <c r="AD523" i="5"/>
  <c r="I514" i="5"/>
  <c r="Y515" i="5"/>
  <c r="O517" i="4"/>
  <c r="AE518" i="4"/>
  <c r="AI542" i="4"/>
  <c r="AH542" i="4"/>
  <c r="AK542" i="4"/>
  <c r="W540" i="4"/>
  <c r="X540" i="4" s="1"/>
  <c r="V539" i="4"/>
  <c r="AO542" i="4"/>
  <c r="AQ542" i="4" s="1"/>
  <c r="AO541" i="4"/>
  <c r="AQ541" i="4" s="1"/>
  <c r="AJ522" i="3"/>
  <c r="X521" i="3"/>
  <c r="AK544" i="3"/>
  <c r="AL544" i="3"/>
  <c r="AN544" i="3"/>
  <c r="AR544" i="3"/>
  <c r="AT544" i="3" s="1"/>
  <c r="Z542" i="3"/>
  <c r="U523" i="3"/>
  <c r="AD524" i="3"/>
  <c r="AK545" i="3"/>
  <c r="AL545" i="3"/>
  <c r="AN545" i="3"/>
  <c r="R518" i="3"/>
  <c r="AH519" i="3"/>
  <c r="AE543" i="3"/>
  <c r="AS525" i="3"/>
  <c r="AM525" i="3"/>
  <c r="T542" i="2"/>
  <c r="R540" i="2"/>
  <c r="S541" i="2"/>
  <c r="X543" i="2"/>
  <c r="AD543" i="2" s="1"/>
  <c r="Q522" i="2"/>
  <c r="AC523" i="2"/>
  <c r="N523" i="2"/>
  <c r="W524" i="2"/>
  <c r="AL524" i="2" s="1"/>
  <c r="K518" i="2"/>
  <c r="AA519" i="2"/>
  <c r="AP518" i="8" l="1"/>
  <c r="O516" i="8"/>
  <c r="AE517" i="8"/>
  <c r="AJ517" i="8" s="1"/>
  <c r="S562" i="7"/>
  <c r="AX563" i="7"/>
  <c r="D559" i="7"/>
  <c r="U514" i="8"/>
  <c r="AG515" i="8"/>
  <c r="AH538" i="8"/>
  <c r="AI538" i="8"/>
  <c r="AK538" i="8"/>
  <c r="W536" i="8"/>
  <c r="V535" i="8"/>
  <c r="X537" i="8"/>
  <c r="AB537" i="8" s="1"/>
  <c r="AO537" i="8"/>
  <c r="AQ537" i="8" s="1"/>
  <c r="AA516" i="8"/>
  <c r="R515" i="8"/>
  <c r="U520" i="4"/>
  <c r="AG521" i="4"/>
  <c r="AJ522" i="5"/>
  <c r="AD522" i="5"/>
  <c r="P540" i="5"/>
  <c r="Q541" i="5"/>
  <c r="O520" i="5"/>
  <c r="AA521" i="5"/>
  <c r="R542" i="5"/>
  <c r="V542" i="5" s="1"/>
  <c r="AP523" i="4"/>
  <c r="AJ523" i="4"/>
  <c r="V543" i="5"/>
  <c r="L520" i="5"/>
  <c r="U521" i="5"/>
  <c r="AA522" i="4"/>
  <c r="R521" i="4"/>
  <c r="AB544" i="5"/>
  <c r="AC544" i="5"/>
  <c r="AE544" i="5"/>
  <c r="Y514" i="5"/>
  <c r="I513" i="5"/>
  <c r="AB541" i="4"/>
  <c r="AI541" i="4" s="1"/>
  <c r="AE517" i="4"/>
  <c r="O516" i="4"/>
  <c r="AO540" i="4"/>
  <c r="AQ540" i="4" s="1"/>
  <c r="W539" i="4"/>
  <c r="X539" i="4" s="1"/>
  <c r="V538" i="4"/>
  <c r="X520" i="3"/>
  <c r="AJ521" i="3"/>
  <c r="AK543" i="3"/>
  <c r="AL543" i="3"/>
  <c r="AN543" i="3"/>
  <c r="AR542" i="3"/>
  <c r="AT542" i="3" s="1"/>
  <c r="AM524" i="3"/>
  <c r="AS524" i="3"/>
  <c r="AR543" i="3"/>
  <c r="AT543" i="3" s="1"/>
  <c r="U522" i="3"/>
  <c r="AD523" i="3"/>
  <c r="AH518" i="3"/>
  <c r="R517" i="3"/>
  <c r="Z541" i="3"/>
  <c r="K517" i="2"/>
  <c r="AA518" i="2"/>
  <c r="N522" i="2"/>
  <c r="W523" i="2"/>
  <c r="AL523" i="2" s="1"/>
  <c r="AF524" i="2"/>
  <c r="R539" i="2"/>
  <c r="S540" i="2"/>
  <c r="X542" i="2"/>
  <c r="AD542" i="2" s="1"/>
  <c r="Q521" i="2"/>
  <c r="AC522" i="2"/>
  <c r="X541" i="2"/>
  <c r="AD541" i="2" s="1"/>
  <c r="T541" i="2"/>
  <c r="AP517" i="8" l="1"/>
  <c r="O515" i="8"/>
  <c r="AE516" i="8"/>
  <c r="AJ516" i="8" s="1"/>
  <c r="S561" i="7"/>
  <c r="AX562" i="7"/>
  <c r="D558" i="7"/>
  <c r="AH537" i="8"/>
  <c r="AI537" i="8"/>
  <c r="AK537" i="8"/>
  <c r="X536" i="8"/>
  <c r="AO536" i="8" s="1"/>
  <c r="AQ536" i="8" s="1"/>
  <c r="AA515" i="8"/>
  <c r="R514" i="8"/>
  <c r="W535" i="8"/>
  <c r="V534" i="8"/>
  <c r="U513" i="8"/>
  <c r="AG514" i="8"/>
  <c r="AG520" i="4"/>
  <c r="U519" i="4"/>
  <c r="AB542" i="5"/>
  <c r="AC542" i="5"/>
  <c r="AE542" i="5"/>
  <c r="AD521" i="5"/>
  <c r="AJ521" i="5"/>
  <c r="R520" i="4"/>
  <c r="AA521" i="4"/>
  <c r="O519" i="5"/>
  <c r="AA520" i="5"/>
  <c r="L519" i="5"/>
  <c r="U520" i="5"/>
  <c r="R541" i="5"/>
  <c r="V541" i="5" s="1"/>
  <c r="AE543" i="5"/>
  <c r="AC543" i="5"/>
  <c r="AB543" i="5"/>
  <c r="P539" i="5"/>
  <c r="Q540" i="5"/>
  <c r="AP522" i="4"/>
  <c r="AJ522" i="4"/>
  <c r="AI542" i="5"/>
  <c r="AK542" i="5" s="1"/>
  <c r="AK541" i="4"/>
  <c r="AH541" i="4"/>
  <c r="I512" i="5"/>
  <c r="Y513" i="5"/>
  <c r="AB540" i="4"/>
  <c r="AH540" i="4" s="1"/>
  <c r="O515" i="4"/>
  <c r="AE516" i="4"/>
  <c r="W538" i="4"/>
  <c r="X538" i="4" s="1"/>
  <c r="V537" i="4"/>
  <c r="AB539" i="4"/>
  <c r="AJ520" i="3"/>
  <c r="X519" i="3"/>
  <c r="AR541" i="3"/>
  <c r="AT541" i="3" s="1"/>
  <c r="AM523" i="3"/>
  <c r="AS523" i="3"/>
  <c r="AD522" i="3"/>
  <c r="U521" i="3"/>
  <c r="AE542" i="3"/>
  <c r="R516" i="3"/>
  <c r="AH517" i="3"/>
  <c r="Z540" i="3"/>
  <c r="N521" i="2"/>
  <c r="W522" i="2"/>
  <c r="AL522" i="2"/>
  <c r="AF522" i="2"/>
  <c r="Q520" i="2"/>
  <c r="AC521" i="2"/>
  <c r="AF523" i="2"/>
  <c r="R538" i="2"/>
  <c r="S539" i="2"/>
  <c r="K516" i="2"/>
  <c r="AA517" i="2"/>
  <c r="X540" i="2"/>
  <c r="AD540" i="2" s="1"/>
  <c r="T540" i="2"/>
  <c r="AP516" i="8" l="1"/>
  <c r="O514" i="8"/>
  <c r="AE515" i="8"/>
  <c r="AP515" i="8" s="1"/>
  <c r="S560" i="7"/>
  <c r="AX561" i="7"/>
  <c r="D557" i="7"/>
  <c r="W534" i="8"/>
  <c r="V533" i="8"/>
  <c r="AB536" i="8"/>
  <c r="X535" i="8"/>
  <c r="AO535" i="8" s="1"/>
  <c r="AQ535" i="8" s="1"/>
  <c r="R513" i="8"/>
  <c r="AA514" i="8"/>
  <c r="U512" i="8"/>
  <c r="AG513" i="8"/>
  <c r="U518" i="4"/>
  <c r="AG519" i="4"/>
  <c r="O518" i="5"/>
  <c r="AA519" i="5"/>
  <c r="AP521" i="4"/>
  <c r="AJ521" i="4"/>
  <c r="R519" i="4"/>
  <c r="AA520" i="4"/>
  <c r="AI541" i="5"/>
  <c r="AK541" i="5" s="1"/>
  <c r="AB541" i="5"/>
  <c r="AC541" i="5"/>
  <c r="AE541" i="5"/>
  <c r="R540" i="5"/>
  <c r="AI540" i="5" s="1"/>
  <c r="AK540" i="5" s="1"/>
  <c r="L518" i="5"/>
  <c r="U519" i="5"/>
  <c r="Q539" i="5"/>
  <c r="P538" i="5"/>
  <c r="AJ520" i="5"/>
  <c r="AD520" i="5"/>
  <c r="AK540" i="4"/>
  <c r="I511" i="5"/>
  <c r="Y512" i="5"/>
  <c r="AI540" i="4"/>
  <c r="AE515" i="4"/>
  <c r="O514" i="4"/>
  <c r="AI539" i="4"/>
  <c r="AH539" i="4"/>
  <c r="AK539" i="4"/>
  <c r="AO539" i="4"/>
  <c r="AQ539" i="4" s="1"/>
  <c r="W537" i="4"/>
  <c r="X537" i="4" s="1"/>
  <c r="V536" i="4"/>
  <c r="AB538" i="4"/>
  <c r="AE541" i="3"/>
  <c r="AL541" i="3" s="1"/>
  <c r="X518" i="3"/>
  <c r="AJ519" i="3"/>
  <c r="AD521" i="3"/>
  <c r="U520" i="3"/>
  <c r="AH516" i="3"/>
  <c r="R515" i="3"/>
  <c r="AM522" i="3"/>
  <c r="AS522" i="3"/>
  <c r="Z539" i="3"/>
  <c r="AE540" i="3"/>
  <c r="AK542" i="3"/>
  <c r="AL542" i="3"/>
  <c r="AN542" i="3"/>
  <c r="T539" i="2"/>
  <c r="N520" i="2"/>
  <c r="W521" i="2"/>
  <c r="AF521" i="2" s="1"/>
  <c r="K515" i="2"/>
  <c r="AA516" i="2"/>
  <c r="R537" i="2"/>
  <c r="S538" i="2"/>
  <c r="Q519" i="2"/>
  <c r="AC520" i="2"/>
  <c r="AJ515" i="8" l="1"/>
  <c r="AE514" i="8"/>
  <c r="O513" i="8"/>
  <c r="AB535" i="8"/>
  <c r="AH535" i="8" s="1"/>
  <c r="S559" i="7"/>
  <c r="AX560" i="7"/>
  <c r="D556" i="7"/>
  <c r="AG512" i="8"/>
  <c r="U511" i="8"/>
  <c r="AI536" i="8"/>
  <c r="AH536" i="8"/>
  <c r="AK536" i="8"/>
  <c r="W533" i="8"/>
  <c r="V532" i="8"/>
  <c r="AA513" i="8"/>
  <c r="R512" i="8"/>
  <c r="X534" i="8"/>
  <c r="AO534" i="8" s="1"/>
  <c r="AQ534" i="8" s="1"/>
  <c r="U517" i="4"/>
  <c r="AG518" i="4"/>
  <c r="V540" i="5"/>
  <c r="AC540" i="5" s="1"/>
  <c r="P537" i="5"/>
  <c r="Q538" i="5"/>
  <c r="R539" i="5"/>
  <c r="AI539" i="5" s="1"/>
  <c r="AK539" i="5" s="1"/>
  <c r="AJ520" i="4"/>
  <c r="AP520" i="4"/>
  <c r="L517" i="5"/>
  <c r="U518" i="5"/>
  <c r="AA519" i="4"/>
  <c r="R518" i="4"/>
  <c r="AE540" i="5"/>
  <c r="AB540" i="5"/>
  <c r="AJ519" i="5"/>
  <c r="AD519" i="5"/>
  <c r="AA518" i="5"/>
  <c r="O517" i="5"/>
  <c r="Y511" i="5"/>
  <c r="I510" i="5"/>
  <c r="O513" i="4"/>
  <c r="AE514" i="4"/>
  <c r="AK541" i="3"/>
  <c r="AH538" i="4"/>
  <c r="AI538" i="4"/>
  <c r="AK538" i="4"/>
  <c r="W536" i="4"/>
  <c r="X536" i="4" s="1"/>
  <c r="V535" i="4"/>
  <c r="AB537" i="4"/>
  <c r="AO538" i="4"/>
  <c r="AQ538" i="4" s="1"/>
  <c r="AN541" i="3"/>
  <c r="AJ518" i="3"/>
  <c r="X517" i="3"/>
  <c r="AK540" i="3"/>
  <c r="AL540" i="3"/>
  <c r="AN540" i="3"/>
  <c r="U519" i="3"/>
  <c r="AD520" i="3"/>
  <c r="AE539" i="3"/>
  <c r="AS521" i="3"/>
  <c r="AM521" i="3"/>
  <c r="Z538" i="3"/>
  <c r="R514" i="3"/>
  <c r="AH515" i="3"/>
  <c r="AR540" i="3"/>
  <c r="AT540" i="3" s="1"/>
  <c r="AL520" i="2"/>
  <c r="AF520" i="2"/>
  <c r="Q518" i="2"/>
  <c r="AC519" i="2"/>
  <c r="R536" i="2"/>
  <c r="S537" i="2"/>
  <c r="T538" i="2"/>
  <c r="X539" i="2"/>
  <c r="AD539" i="2" s="1"/>
  <c r="K514" i="2"/>
  <c r="AA515" i="2"/>
  <c r="AL521" i="2"/>
  <c r="N519" i="2"/>
  <c r="W520" i="2"/>
  <c r="AE513" i="8" l="1"/>
  <c r="AJ513" i="8" s="1"/>
  <c r="O512" i="8"/>
  <c r="AJ514" i="8"/>
  <c r="AP514" i="8"/>
  <c r="AK535" i="8"/>
  <c r="AI535" i="8"/>
  <c r="S558" i="7"/>
  <c r="AX559" i="7"/>
  <c r="D555" i="7"/>
  <c r="W532" i="8"/>
  <c r="V531" i="8"/>
  <c r="AB534" i="8"/>
  <c r="X533" i="8"/>
  <c r="AB533" i="8" s="1"/>
  <c r="AA512" i="8"/>
  <c r="R511" i="8"/>
  <c r="AP513" i="8"/>
  <c r="AG511" i="8"/>
  <c r="U510" i="8"/>
  <c r="U516" i="4"/>
  <c r="AG517" i="4"/>
  <c r="V539" i="5"/>
  <c r="AB539" i="5" s="1"/>
  <c r="U517" i="5"/>
  <c r="L516" i="5"/>
  <c r="AE539" i="5"/>
  <c r="AC539" i="5"/>
  <c r="AA518" i="4"/>
  <c r="R517" i="4"/>
  <c r="O516" i="5"/>
  <c r="AA517" i="5"/>
  <c r="AJ519" i="4"/>
  <c r="AP519" i="4"/>
  <c r="R538" i="5"/>
  <c r="AI538" i="5" s="1"/>
  <c r="AK538" i="5" s="1"/>
  <c r="AJ518" i="5"/>
  <c r="AD518" i="5"/>
  <c r="P536" i="5"/>
  <c r="Q537" i="5"/>
  <c r="Y510" i="5"/>
  <c r="I509" i="5"/>
  <c r="O512" i="4"/>
  <c r="AE513" i="4"/>
  <c r="AO537" i="4"/>
  <c r="AQ537" i="4" s="1"/>
  <c r="AH537" i="4"/>
  <c r="AI537" i="4"/>
  <c r="AK537" i="4"/>
  <c r="AB536" i="4"/>
  <c r="W535" i="4"/>
  <c r="X535" i="4" s="1"/>
  <c r="V534" i="4"/>
  <c r="AJ517" i="3"/>
  <c r="X516" i="3"/>
  <c r="AK539" i="3"/>
  <c r="AL539" i="3"/>
  <c r="AN539" i="3"/>
  <c r="AE538" i="3"/>
  <c r="AR539" i="3"/>
  <c r="AT539" i="3" s="1"/>
  <c r="U518" i="3"/>
  <c r="AD519" i="3"/>
  <c r="Z537" i="3"/>
  <c r="AH514" i="3"/>
  <c r="R513" i="3"/>
  <c r="AS520" i="3"/>
  <c r="AM520" i="3"/>
  <c r="K513" i="2"/>
  <c r="AA514" i="2"/>
  <c r="R535" i="2"/>
  <c r="S536" i="2"/>
  <c r="AL519" i="2"/>
  <c r="AF519" i="2"/>
  <c r="Q517" i="2"/>
  <c r="AC518" i="2"/>
  <c r="X538" i="2"/>
  <c r="AD538" i="2" s="1"/>
  <c r="N518" i="2"/>
  <c r="W519" i="2"/>
  <c r="T537" i="2"/>
  <c r="X537" i="2" s="1"/>
  <c r="AD537" i="2" s="1"/>
  <c r="O511" i="8" l="1"/>
  <c r="AE512" i="8"/>
  <c r="AP512" i="8" s="1"/>
  <c r="AO533" i="8"/>
  <c r="AQ533" i="8" s="1"/>
  <c r="S557" i="7"/>
  <c r="AX558" i="7"/>
  <c r="D554" i="7"/>
  <c r="AI533" i="8"/>
  <c r="AH533" i="8"/>
  <c r="AK533" i="8"/>
  <c r="U509" i="8"/>
  <c r="AG510" i="8"/>
  <c r="X532" i="8"/>
  <c r="AO532" i="8" s="1"/>
  <c r="AQ532" i="8" s="1"/>
  <c r="AI534" i="8"/>
  <c r="AH534" i="8"/>
  <c r="AK534" i="8"/>
  <c r="W531" i="8"/>
  <c r="V530" i="8"/>
  <c r="AA511" i="8"/>
  <c r="R510" i="8"/>
  <c r="AG516" i="4"/>
  <c r="U515" i="4"/>
  <c r="V538" i="5"/>
  <c r="AB538" i="5" s="1"/>
  <c r="AA517" i="4"/>
  <c r="R516" i="4"/>
  <c r="AJ518" i="4"/>
  <c r="AP518" i="4"/>
  <c r="AE538" i="5"/>
  <c r="R537" i="5"/>
  <c r="V537" i="5" s="1"/>
  <c r="AJ517" i="5"/>
  <c r="AD517" i="5"/>
  <c r="L515" i="5"/>
  <c r="U516" i="5"/>
  <c r="Q536" i="5"/>
  <c r="P535" i="5"/>
  <c r="O515" i="5"/>
  <c r="AA516" i="5"/>
  <c r="Y509" i="5"/>
  <c r="I508" i="5"/>
  <c r="AE512" i="4"/>
  <c r="O511" i="4"/>
  <c r="AI536" i="4"/>
  <c r="AH536" i="4"/>
  <c r="AK536" i="4"/>
  <c r="AO535" i="4"/>
  <c r="AQ535" i="4" s="1"/>
  <c r="W534" i="4"/>
  <c r="X534" i="4" s="1"/>
  <c r="V533" i="4"/>
  <c r="AO536" i="4"/>
  <c r="AQ536" i="4" s="1"/>
  <c r="AR538" i="3"/>
  <c r="AT538" i="3" s="1"/>
  <c r="X515" i="3"/>
  <c r="AJ516" i="3"/>
  <c r="AL538" i="3"/>
  <c r="AK538" i="3"/>
  <c r="AN538" i="3"/>
  <c r="Z536" i="3"/>
  <c r="AE537" i="3"/>
  <c r="AS519" i="3"/>
  <c r="AM519" i="3"/>
  <c r="R512" i="3"/>
  <c r="AH513" i="3"/>
  <c r="AD518" i="3"/>
  <c r="U517" i="3"/>
  <c r="R534" i="2"/>
  <c r="S535" i="2"/>
  <c r="T536" i="2"/>
  <c r="N517" i="2"/>
  <c r="W518" i="2"/>
  <c r="K512" i="2"/>
  <c r="AA513" i="2"/>
  <c r="AL518" i="2"/>
  <c r="AF518" i="2"/>
  <c r="Q516" i="2"/>
  <c r="AC517" i="2"/>
  <c r="AB532" i="8" l="1"/>
  <c r="AJ512" i="8"/>
  <c r="O510" i="8"/>
  <c r="AE511" i="8"/>
  <c r="AP511" i="8" s="1"/>
  <c r="S556" i="7"/>
  <c r="AX557" i="7"/>
  <c r="D553" i="7"/>
  <c r="X531" i="8"/>
  <c r="AO531" i="8" s="1"/>
  <c r="AQ531" i="8" s="1"/>
  <c r="AH532" i="8"/>
  <c r="AI532" i="8"/>
  <c r="AK532" i="8"/>
  <c r="R509" i="8"/>
  <c r="AA510" i="8"/>
  <c r="AG509" i="8"/>
  <c r="U508" i="8"/>
  <c r="W530" i="8"/>
  <c r="V529" i="8"/>
  <c r="AC538" i="5"/>
  <c r="AG515" i="4"/>
  <c r="U514" i="4"/>
  <c r="AE537" i="5"/>
  <c r="AB537" i="5"/>
  <c r="AC537" i="5"/>
  <c r="U515" i="5"/>
  <c r="L514" i="5"/>
  <c r="P534" i="5"/>
  <c r="Q535" i="5"/>
  <c r="R536" i="5"/>
  <c r="V536" i="5" s="1"/>
  <c r="AD516" i="5"/>
  <c r="AJ516" i="5"/>
  <c r="R515" i="4"/>
  <c r="AA516" i="4"/>
  <c r="AA515" i="5"/>
  <c r="O514" i="5"/>
  <c r="AI537" i="5"/>
  <c r="AK537" i="5" s="1"/>
  <c r="AP517" i="4"/>
  <c r="AJ517" i="4"/>
  <c r="Y508" i="5"/>
  <c r="I507" i="5"/>
  <c r="AE511" i="4"/>
  <c r="O510" i="4"/>
  <c r="AB535" i="4"/>
  <c r="AI535" i="4" s="1"/>
  <c r="W533" i="4"/>
  <c r="X533" i="4" s="1"/>
  <c r="V532" i="4"/>
  <c r="AO534" i="4"/>
  <c r="AQ534" i="4" s="1"/>
  <c r="X514" i="3"/>
  <c r="AJ515" i="3"/>
  <c r="AL537" i="3"/>
  <c r="AK537" i="3"/>
  <c r="AN537" i="3"/>
  <c r="AR537" i="3"/>
  <c r="AT537" i="3" s="1"/>
  <c r="AH512" i="3"/>
  <c r="R511" i="3"/>
  <c r="AE536" i="3"/>
  <c r="AD517" i="3"/>
  <c r="U516" i="3"/>
  <c r="Z535" i="3"/>
  <c r="AS518" i="3"/>
  <c r="AM518" i="3"/>
  <c r="T535" i="2"/>
  <c r="N516" i="2"/>
  <c r="W517" i="2"/>
  <c r="R533" i="2"/>
  <c r="S534" i="2"/>
  <c r="AL517" i="2"/>
  <c r="AF517" i="2"/>
  <c r="Q515" i="2"/>
  <c r="AC516" i="2"/>
  <c r="X536" i="2"/>
  <c r="AD536" i="2" s="1"/>
  <c r="K511" i="2"/>
  <c r="AA512" i="2"/>
  <c r="AJ511" i="8" l="1"/>
  <c r="O509" i="8"/>
  <c r="AE510" i="8"/>
  <c r="AP510" i="8" s="1"/>
  <c r="S555" i="7"/>
  <c r="AX556" i="7"/>
  <c r="D552" i="7"/>
  <c r="AA509" i="8"/>
  <c r="R508" i="8"/>
  <c r="W529" i="8"/>
  <c r="V528" i="8"/>
  <c r="AB531" i="8"/>
  <c r="X530" i="8"/>
  <c r="AO530" i="8" s="1"/>
  <c r="AQ530" i="8" s="1"/>
  <c r="U507" i="8"/>
  <c r="AG508" i="8"/>
  <c r="U513" i="4"/>
  <c r="AG514" i="4"/>
  <c r="AI536" i="5"/>
  <c r="AK536" i="5" s="1"/>
  <c r="O513" i="5"/>
  <c r="AA514" i="5"/>
  <c r="R535" i="5"/>
  <c r="AI535" i="5" s="1"/>
  <c r="AK535" i="5" s="1"/>
  <c r="AD515" i="5"/>
  <c r="AJ515" i="5"/>
  <c r="P533" i="5"/>
  <c r="Q534" i="5"/>
  <c r="AJ516" i="4"/>
  <c r="AP516" i="4"/>
  <c r="L513" i="5"/>
  <c r="U514" i="5"/>
  <c r="R514" i="4"/>
  <c r="AA515" i="4"/>
  <c r="AC536" i="5"/>
  <c r="AE536" i="5"/>
  <c r="AB536" i="5"/>
  <c r="Y507" i="5"/>
  <c r="I506" i="5"/>
  <c r="AK535" i="4"/>
  <c r="AH535" i="4"/>
  <c r="AE510" i="4"/>
  <c r="O509" i="4"/>
  <c r="AB534" i="4"/>
  <c r="AI534" i="4" s="1"/>
  <c r="W532" i="4"/>
  <c r="X532" i="4" s="1"/>
  <c r="V531" i="4"/>
  <c r="AB533" i="4"/>
  <c r="AJ514" i="3"/>
  <c r="X513" i="3"/>
  <c r="AK536" i="3"/>
  <c r="AL536" i="3"/>
  <c r="AN536" i="3"/>
  <c r="AE535" i="3"/>
  <c r="Z534" i="3"/>
  <c r="U515" i="3"/>
  <c r="AD516" i="3"/>
  <c r="AM517" i="3"/>
  <c r="AS517" i="3"/>
  <c r="AR536" i="3"/>
  <c r="AT536" i="3" s="1"/>
  <c r="AH511" i="3"/>
  <c r="R510" i="3"/>
  <c r="Q514" i="2"/>
  <c r="AC515" i="2"/>
  <c r="X535" i="2"/>
  <c r="AD535" i="2" s="1"/>
  <c r="T534" i="2"/>
  <c r="R532" i="2"/>
  <c r="S533" i="2"/>
  <c r="AF516" i="2"/>
  <c r="K510" i="2"/>
  <c r="AA511" i="2"/>
  <c r="N515" i="2"/>
  <c r="W516" i="2"/>
  <c r="AL516" i="2" s="1"/>
  <c r="AJ510" i="8" l="1"/>
  <c r="AE509" i="8"/>
  <c r="AJ509" i="8" s="1"/>
  <c r="O508" i="8"/>
  <c r="AP509" i="8"/>
  <c r="S554" i="7"/>
  <c r="AX555" i="7"/>
  <c r="D551" i="7"/>
  <c r="R507" i="8"/>
  <c r="AA508" i="8"/>
  <c r="AB530" i="8"/>
  <c r="AI531" i="8"/>
  <c r="AH531" i="8"/>
  <c r="AK531" i="8"/>
  <c r="W528" i="8"/>
  <c r="V527" i="8"/>
  <c r="U506" i="8"/>
  <c r="AG507" i="8"/>
  <c r="X529" i="8"/>
  <c r="AB529" i="8" s="1"/>
  <c r="AG513" i="4"/>
  <c r="U512" i="4"/>
  <c r="V535" i="5"/>
  <c r="AC535" i="5" s="1"/>
  <c r="R534" i="5"/>
  <c r="V534" i="5" s="1"/>
  <c r="AJ515" i="4"/>
  <c r="AP515" i="4"/>
  <c r="Q533" i="5"/>
  <c r="P532" i="5"/>
  <c r="AA514" i="4"/>
  <c r="R513" i="4"/>
  <c r="AE535" i="5"/>
  <c r="L512" i="5"/>
  <c r="U513" i="5"/>
  <c r="AJ514" i="5"/>
  <c r="AD514" i="5"/>
  <c r="O512" i="5"/>
  <c r="AA513" i="5"/>
  <c r="I505" i="5"/>
  <c r="Y506" i="5"/>
  <c r="AH534" i="4"/>
  <c r="AK534" i="4"/>
  <c r="AE509" i="4"/>
  <c r="O508" i="4"/>
  <c r="AI533" i="4"/>
  <c r="AH533" i="4"/>
  <c r="AK533" i="4"/>
  <c r="W531" i="4"/>
  <c r="X531" i="4" s="1"/>
  <c r="V530" i="4"/>
  <c r="AB532" i="4"/>
  <c r="AO533" i="4"/>
  <c r="AQ533" i="4" s="1"/>
  <c r="AJ513" i="3"/>
  <c r="X512" i="3"/>
  <c r="AK535" i="3"/>
  <c r="AL535" i="3"/>
  <c r="AN535" i="3"/>
  <c r="AR535" i="3"/>
  <c r="AT535" i="3" s="1"/>
  <c r="AM516" i="3"/>
  <c r="AS516" i="3"/>
  <c r="R509" i="3"/>
  <c r="AH510" i="3"/>
  <c r="AD515" i="3"/>
  <c r="U514" i="3"/>
  <c r="AE534" i="3"/>
  <c r="Z533" i="3"/>
  <c r="X534" i="2"/>
  <c r="AD534" i="2" s="1"/>
  <c r="Q513" i="2"/>
  <c r="AC514" i="2"/>
  <c r="N514" i="2"/>
  <c r="W515" i="2"/>
  <c r="AL515" i="2" s="1"/>
  <c r="T533" i="2"/>
  <c r="K509" i="2"/>
  <c r="AA510" i="2"/>
  <c r="R531" i="2"/>
  <c r="S532" i="2"/>
  <c r="AO529" i="8" l="1"/>
  <c r="AQ529" i="8" s="1"/>
  <c r="AE508" i="8"/>
  <c r="AJ508" i="8" s="1"/>
  <c r="O507" i="8"/>
  <c r="S553" i="7"/>
  <c r="AX554" i="7"/>
  <c r="D550" i="7"/>
  <c r="AH529" i="8"/>
  <c r="AI529" i="8"/>
  <c r="AK529" i="8"/>
  <c r="AH530" i="8"/>
  <c r="AI530" i="8"/>
  <c r="AK530" i="8"/>
  <c r="AA507" i="8"/>
  <c r="R506" i="8"/>
  <c r="W527" i="8"/>
  <c r="V526" i="8"/>
  <c r="AG506" i="8"/>
  <c r="U505" i="8"/>
  <c r="X528" i="8"/>
  <c r="AO528" i="8"/>
  <c r="AQ528" i="8" s="1"/>
  <c r="AB528" i="8"/>
  <c r="AB535" i="5"/>
  <c r="AI534" i="5"/>
  <c r="AK534" i="5" s="1"/>
  <c r="U511" i="4"/>
  <c r="AG512" i="4"/>
  <c r="AA513" i="4"/>
  <c r="R512" i="4"/>
  <c r="AP514" i="4"/>
  <c r="AJ514" i="4"/>
  <c r="Q532" i="5"/>
  <c r="P531" i="5"/>
  <c r="U512" i="5"/>
  <c r="L511" i="5"/>
  <c r="R533" i="5"/>
  <c r="V533" i="5" s="1"/>
  <c r="AD513" i="5"/>
  <c r="AJ513" i="5"/>
  <c r="AA512" i="5"/>
  <c r="O511" i="5"/>
  <c r="AC534" i="5"/>
  <c r="AE534" i="5"/>
  <c r="AB534" i="5"/>
  <c r="Y505" i="5"/>
  <c r="I504" i="5"/>
  <c r="AE508" i="4"/>
  <c r="O507" i="4"/>
  <c r="AH532" i="4"/>
  <c r="AI532" i="4"/>
  <c r="AK532" i="4"/>
  <c r="W530" i="4"/>
  <c r="X530" i="4" s="1"/>
  <c r="V529" i="4"/>
  <c r="AO531" i="4"/>
  <c r="AQ531" i="4" s="1"/>
  <c r="AO532" i="4"/>
  <c r="AQ532" i="4" s="1"/>
  <c r="AR534" i="3"/>
  <c r="AT534" i="3" s="1"/>
  <c r="X511" i="3"/>
  <c r="AJ512" i="3"/>
  <c r="AL534" i="3"/>
  <c r="AK534" i="3"/>
  <c r="AN534" i="3"/>
  <c r="AS515" i="3"/>
  <c r="AM515" i="3"/>
  <c r="Z532" i="3"/>
  <c r="AH509" i="3"/>
  <c r="R508" i="3"/>
  <c r="AR533" i="3"/>
  <c r="AT533" i="3" s="1"/>
  <c r="U513" i="3"/>
  <c r="AD514" i="3"/>
  <c r="AF515" i="2"/>
  <c r="N513" i="2"/>
  <c r="W514" i="2"/>
  <c r="AL514" i="2" s="1"/>
  <c r="K508" i="2"/>
  <c r="AA509" i="2"/>
  <c r="R530" i="2"/>
  <c r="S531" i="2"/>
  <c r="Q512" i="2"/>
  <c r="AC513" i="2"/>
  <c r="X533" i="2"/>
  <c r="AD533" i="2" s="1"/>
  <c r="X532" i="2"/>
  <c r="AD532" i="2" s="1"/>
  <c r="T532" i="2"/>
  <c r="AE507" i="8" l="1"/>
  <c r="AJ507" i="8" s="1"/>
  <c r="O506" i="8"/>
  <c r="AP508" i="8"/>
  <c r="S552" i="7"/>
  <c r="AX553" i="7"/>
  <c r="D549" i="7"/>
  <c r="X527" i="8"/>
  <c r="AO527" i="8" s="1"/>
  <c r="AQ527" i="8" s="1"/>
  <c r="AI528" i="8"/>
  <c r="AH528" i="8"/>
  <c r="AK528" i="8"/>
  <c r="R505" i="8"/>
  <c r="AA506" i="8"/>
  <c r="U504" i="8"/>
  <c r="AG505" i="8"/>
  <c r="W526" i="8"/>
  <c r="V525" i="8"/>
  <c r="AG511" i="4"/>
  <c r="U510" i="4"/>
  <c r="AI533" i="5"/>
  <c r="AK533" i="5" s="1"/>
  <c r="O510" i="5"/>
  <c r="AA511" i="5"/>
  <c r="AJ512" i="5"/>
  <c r="AD512" i="5"/>
  <c r="Q531" i="5"/>
  <c r="P530" i="5"/>
  <c r="R532" i="5"/>
  <c r="AI532" i="5" s="1"/>
  <c r="AK532" i="5" s="1"/>
  <c r="AE533" i="5"/>
  <c r="AC533" i="5"/>
  <c r="AB533" i="5"/>
  <c r="R511" i="4"/>
  <c r="AA512" i="4"/>
  <c r="U511" i="5"/>
  <c r="L510" i="5"/>
  <c r="AP513" i="4"/>
  <c r="AJ513" i="4"/>
  <c r="Y504" i="5"/>
  <c r="I503" i="5"/>
  <c r="AE507" i="4"/>
  <c r="O506" i="4"/>
  <c r="W529" i="4"/>
  <c r="X529" i="4" s="1"/>
  <c r="V528" i="4"/>
  <c r="AO530" i="4"/>
  <c r="AQ530" i="4" s="1"/>
  <c r="AB531" i="4"/>
  <c r="AJ511" i="3"/>
  <c r="X510" i="3"/>
  <c r="R507" i="3"/>
  <c r="AH508" i="3"/>
  <c r="Z531" i="3"/>
  <c r="AE533" i="3"/>
  <c r="AS514" i="3"/>
  <c r="AM514" i="3"/>
  <c r="AD513" i="3"/>
  <c r="U512" i="3"/>
  <c r="AE532" i="3"/>
  <c r="N512" i="2"/>
  <c r="W513" i="2"/>
  <c r="AL513" i="2" s="1"/>
  <c r="AF514" i="2"/>
  <c r="Q511" i="2"/>
  <c r="AC512" i="2"/>
  <c r="R529" i="2"/>
  <c r="S530" i="2"/>
  <c r="K507" i="2"/>
  <c r="AA508" i="2"/>
  <c r="AF513" i="2"/>
  <c r="X531" i="2"/>
  <c r="AD531" i="2" s="1"/>
  <c r="T531" i="2"/>
  <c r="AB527" i="8" l="1"/>
  <c r="AP507" i="8"/>
  <c r="AE506" i="8"/>
  <c r="AP506" i="8" s="1"/>
  <c r="O505" i="8"/>
  <c r="S551" i="7"/>
  <c r="AX552" i="7"/>
  <c r="D548" i="7"/>
  <c r="AH527" i="8"/>
  <c r="AI527" i="8"/>
  <c r="AK527" i="8"/>
  <c r="X526" i="8"/>
  <c r="AB526" i="8" s="1"/>
  <c r="R504" i="8"/>
  <c r="AA505" i="8"/>
  <c r="AG504" i="8"/>
  <c r="U503" i="8"/>
  <c r="W525" i="8"/>
  <c r="V524" i="8"/>
  <c r="U509" i="4"/>
  <c r="AG510" i="4"/>
  <c r="AJ512" i="4"/>
  <c r="AP512" i="4"/>
  <c r="Q530" i="5"/>
  <c r="P529" i="5"/>
  <c r="AA511" i="4"/>
  <c r="R510" i="4"/>
  <c r="R531" i="5"/>
  <c r="AI531" i="5" s="1"/>
  <c r="AK531" i="5" s="1"/>
  <c r="L509" i="5"/>
  <c r="U510" i="5"/>
  <c r="AJ511" i="5"/>
  <c r="AD511" i="5"/>
  <c r="V532" i="5"/>
  <c r="AA510" i="5"/>
  <c r="O509" i="5"/>
  <c r="I502" i="5"/>
  <c r="Y503" i="5"/>
  <c r="AE506" i="4"/>
  <c r="O505" i="4"/>
  <c r="AH531" i="4"/>
  <c r="AI531" i="4"/>
  <c r="AK531" i="4"/>
  <c r="AB530" i="4"/>
  <c r="W528" i="4"/>
  <c r="X528" i="4" s="1"/>
  <c r="V527" i="4"/>
  <c r="AB529" i="4"/>
  <c r="AJ510" i="3"/>
  <c r="X509" i="3"/>
  <c r="AR532" i="3"/>
  <c r="AT532" i="3" s="1"/>
  <c r="AK532" i="3"/>
  <c r="AL532" i="3"/>
  <c r="AN532" i="3"/>
  <c r="AM513" i="3"/>
  <c r="AS513" i="3"/>
  <c r="Z530" i="3"/>
  <c r="AK533" i="3"/>
  <c r="AL533" i="3"/>
  <c r="AN533" i="3"/>
  <c r="AE531" i="3"/>
  <c r="U511" i="3"/>
  <c r="AD512" i="3"/>
  <c r="R506" i="3"/>
  <c r="AH507" i="3"/>
  <c r="Q510" i="2"/>
  <c r="AC511" i="2"/>
  <c r="K506" i="2"/>
  <c r="AA507" i="2"/>
  <c r="N511" i="2"/>
  <c r="W512" i="2"/>
  <c r="AL512" i="2" s="1"/>
  <c r="T530" i="2"/>
  <c r="X530" i="2" s="1"/>
  <c r="AD530" i="2" s="1"/>
  <c r="R528" i="2"/>
  <c r="S529" i="2"/>
  <c r="AJ506" i="8" l="1"/>
  <c r="O504" i="8"/>
  <c r="AE505" i="8"/>
  <c r="AJ505" i="8" s="1"/>
  <c r="S550" i="7"/>
  <c r="AX551" i="7"/>
  <c r="D547" i="7"/>
  <c r="AI526" i="8"/>
  <c r="AH526" i="8"/>
  <c r="AK526" i="8"/>
  <c r="U502" i="8"/>
  <c r="AG503" i="8"/>
  <c r="AO526" i="8"/>
  <c r="AQ526" i="8" s="1"/>
  <c r="AA504" i="8"/>
  <c r="R503" i="8"/>
  <c r="W524" i="8"/>
  <c r="V523" i="8"/>
  <c r="X525" i="8"/>
  <c r="AO525" i="8" s="1"/>
  <c r="AQ525" i="8" s="1"/>
  <c r="U508" i="4"/>
  <c r="AG509" i="4"/>
  <c r="AA509" i="5"/>
  <c r="O508" i="5"/>
  <c r="V531" i="5"/>
  <c r="AB532" i="5"/>
  <c r="AC532" i="5"/>
  <c r="AE532" i="5"/>
  <c r="R509" i="4"/>
  <c r="AA510" i="4"/>
  <c r="AJ511" i="4"/>
  <c r="AP511" i="4"/>
  <c r="AD510" i="5"/>
  <c r="AJ510" i="5"/>
  <c r="Q529" i="5"/>
  <c r="P528" i="5"/>
  <c r="R530" i="5"/>
  <c r="AI530" i="5" s="1"/>
  <c r="AK530" i="5" s="1"/>
  <c r="L508" i="5"/>
  <c r="U509" i="5"/>
  <c r="Y502" i="5"/>
  <c r="I501" i="5"/>
  <c r="AO529" i="4"/>
  <c r="AQ529" i="4" s="1"/>
  <c r="AE505" i="4"/>
  <c r="O504" i="4"/>
  <c r="AI530" i="4"/>
  <c r="AH530" i="4"/>
  <c r="AK530" i="4"/>
  <c r="AI529" i="4"/>
  <c r="AH529" i="4"/>
  <c r="AK529" i="4"/>
  <c r="W527" i="4"/>
  <c r="X527" i="4" s="1"/>
  <c r="V526" i="4"/>
  <c r="AB528" i="4"/>
  <c r="AJ509" i="3"/>
  <c r="X508" i="3"/>
  <c r="AL531" i="3"/>
  <c r="AK531" i="3"/>
  <c r="AN531" i="3"/>
  <c r="Z529" i="3"/>
  <c r="AH506" i="3"/>
  <c r="R505" i="3"/>
  <c r="AR531" i="3"/>
  <c r="AT531" i="3" s="1"/>
  <c r="AS512" i="3"/>
  <c r="AM512" i="3"/>
  <c r="AD511" i="3"/>
  <c r="U510" i="3"/>
  <c r="AE530" i="3"/>
  <c r="N510" i="2"/>
  <c r="W511" i="2"/>
  <c r="AL511" i="2" s="1"/>
  <c r="K505" i="2"/>
  <c r="AA506" i="2"/>
  <c r="Q509" i="2"/>
  <c r="AC510" i="2"/>
  <c r="AF512" i="2"/>
  <c r="R527" i="2"/>
  <c r="S528" i="2"/>
  <c r="AF511" i="2"/>
  <c r="T529" i="2"/>
  <c r="X529" i="2" s="1"/>
  <c r="AD529" i="2" s="1"/>
  <c r="AP505" i="8" l="1"/>
  <c r="AE504" i="8"/>
  <c r="O503" i="8"/>
  <c r="S549" i="7"/>
  <c r="AX550" i="7"/>
  <c r="D546" i="7"/>
  <c r="W523" i="8"/>
  <c r="V522" i="8"/>
  <c r="AG502" i="8"/>
  <c r="U501" i="8"/>
  <c r="X524" i="8"/>
  <c r="AO524" i="8" s="1"/>
  <c r="AQ524" i="8" s="1"/>
  <c r="AB525" i="8"/>
  <c r="AA503" i="8"/>
  <c r="R502" i="8"/>
  <c r="U507" i="4"/>
  <c r="AG508" i="4"/>
  <c r="R508" i="4"/>
  <c r="AA509" i="4"/>
  <c r="P527" i="5"/>
  <c r="Q528" i="5"/>
  <c r="R529" i="5"/>
  <c r="V529" i="5" s="1"/>
  <c r="L507" i="5"/>
  <c r="U508" i="5"/>
  <c r="O507" i="5"/>
  <c r="AA508" i="5"/>
  <c r="AE531" i="5"/>
  <c r="AB531" i="5"/>
  <c r="AC531" i="5"/>
  <c r="V530" i="5"/>
  <c r="AP510" i="4"/>
  <c r="AJ510" i="4"/>
  <c r="AJ509" i="5"/>
  <c r="AD509" i="5"/>
  <c r="I500" i="5"/>
  <c r="Y501" i="5"/>
  <c r="O503" i="4"/>
  <c r="AE504" i="4"/>
  <c r="AH528" i="4"/>
  <c r="AI528" i="4"/>
  <c r="AK528" i="4"/>
  <c r="AO528" i="4"/>
  <c r="AQ528" i="4" s="1"/>
  <c r="AB527" i="4"/>
  <c r="W526" i="4"/>
  <c r="X526" i="4" s="1"/>
  <c r="V525" i="4"/>
  <c r="AR530" i="3"/>
  <c r="AT530" i="3" s="1"/>
  <c r="AJ508" i="3"/>
  <c r="X507" i="3"/>
  <c r="AL530" i="3"/>
  <c r="AK530" i="3"/>
  <c r="AN530" i="3"/>
  <c r="AR529" i="3"/>
  <c r="AT529" i="3" s="1"/>
  <c r="Z528" i="3"/>
  <c r="AD510" i="3"/>
  <c r="U509" i="3"/>
  <c r="AM511" i="3"/>
  <c r="AS511" i="3"/>
  <c r="R504" i="3"/>
  <c r="AH505" i="3"/>
  <c r="Q508" i="2"/>
  <c r="AC509" i="2"/>
  <c r="K504" i="2"/>
  <c r="AA505" i="2"/>
  <c r="T528" i="2"/>
  <c r="X528" i="2" s="1"/>
  <c r="AD528" i="2" s="1"/>
  <c r="R526" i="2"/>
  <c r="S527" i="2"/>
  <c r="N509" i="2"/>
  <c r="W510" i="2"/>
  <c r="AL510" i="2" s="1"/>
  <c r="O502" i="8" l="1"/>
  <c r="AE503" i="8"/>
  <c r="AP504" i="8"/>
  <c r="AJ504" i="8"/>
  <c r="S548" i="7"/>
  <c r="AX549" i="7"/>
  <c r="D545" i="7"/>
  <c r="U500" i="8"/>
  <c r="AG501" i="8"/>
  <c r="AI525" i="8"/>
  <c r="AH525" i="8"/>
  <c r="AK525" i="8"/>
  <c r="W522" i="8"/>
  <c r="V521" i="8"/>
  <c r="AB524" i="8"/>
  <c r="R501" i="8"/>
  <c r="AA502" i="8"/>
  <c r="X523" i="8"/>
  <c r="AB523" i="8" s="1"/>
  <c r="AI529" i="5"/>
  <c r="AK529" i="5" s="1"/>
  <c r="AG507" i="4"/>
  <c r="U506" i="4"/>
  <c r="AB530" i="5"/>
  <c r="AC530" i="5"/>
  <c r="AE530" i="5"/>
  <c r="U507" i="5"/>
  <c r="L506" i="5"/>
  <c r="AC529" i="5"/>
  <c r="AB529" i="5"/>
  <c r="AE529" i="5"/>
  <c r="R528" i="5"/>
  <c r="V528" i="5" s="1"/>
  <c r="Q527" i="5"/>
  <c r="P526" i="5"/>
  <c r="AD508" i="5"/>
  <c r="AJ508" i="5"/>
  <c r="AP509" i="4"/>
  <c r="AJ509" i="4"/>
  <c r="O506" i="5"/>
  <c r="AA507" i="5"/>
  <c r="R507" i="4"/>
  <c r="AA508" i="4"/>
  <c r="Y500" i="5"/>
  <c r="I499" i="5"/>
  <c r="O502" i="4"/>
  <c r="AE503" i="4"/>
  <c r="AI527" i="4"/>
  <c r="AH527" i="4"/>
  <c r="AK527" i="4"/>
  <c r="AO527" i="4"/>
  <c r="AQ527" i="4" s="1"/>
  <c r="W525" i="4"/>
  <c r="X525" i="4" s="1"/>
  <c r="V524" i="4"/>
  <c r="AB526" i="4"/>
  <c r="X506" i="3"/>
  <c r="AJ507" i="3"/>
  <c r="AE529" i="3"/>
  <c r="AR528" i="3"/>
  <c r="AT528" i="3" s="1"/>
  <c r="U508" i="3"/>
  <c r="AD509" i="3"/>
  <c r="AH504" i="3"/>
  <c r="R503" i="3"/>
  <c r="Z527" i="3"/>
  <c r="AS510" i="3"/>
  <c r="AM510" i="3"/>
  <c r="T527" i="2"/>
  <c r="Q507" i="2"/>
  <c r="AC508" i="2"/>
  <c r="K503" i="2"/>
  <c r="AA504" i="2"/>
  <c r="AF510" i="2"/>
  <c r="R525" i="2"/>
  <c r="S526" i="2"/>
  <c r="N508" i="2"/>
  <c r="W509" i="2"/>
  <c r="AL509" i="2" s="1"/>
  <c r="AP503" i="8" l="1"/>
  <c r="AJ503" i="8"/>
  <c r="AE502" i="8"/>
  <c r="AJ502" i="8" s="1"/>
  <c r="O501" i="8"/>
  <c r="AO523" i="8"/>
  <c r="AQ523" i="8" s="1"/>
  <c r="S547" i="7"/>
  <c r="AX548" i="7"/>
  <c r="D544" i="7"/>
  <c r="AH523" i="8"/>
  <c r="AI523" i="8"/>
  <c r="AK523" i="8"/>
  <c r="R500" i="8"/>
  <c r="AA501" i="8"/>
  <c r="AG500" i="8"/>
  <c r="U499" i="8"/>
  <c r="AH524" i="8"/>
  <c r="AI524" i="8"/>
  <c r="AK524" i="8"/>
  <c r="W521" i="8"/>
  <c r="V520" i="8"/>
  <c r="X522" i="8"/>
  <c r="AO522" i="8" s="1"/>
  <c r="AQ522" i="8" s="1"/>
  <c r="AG506" i="4"/>
  <c r="U505" i="4"/>
  <c r="AI528" i="5"/>
  <c r="AK528" i="5" s="1"/>
  <c r="AP508" i="4"/>
  <c r="AJ508" i="4"/>
  <c r="Q526" i="5"/>
  <c r="P525" i="5"/>
  <c r="L505" i="5"/>
  <c r="U506" i="5"/>
  <c r="AA507" i="4"/>
  <c r="R506" i="4"/>
  <c r="R527" i="5"/>
  <c r="V527" i="5" s="1"/>
  <c r="O505" i="5"/>
  <c r="AA506" i="5"/>
  <c r="AE528" i="5"/>
  <c r="AC528" i="5"/>
  <c r="AB528" i="5"/>
  <c r="AD507" i="5"/>
  <c r="AJ507" i="5"/>
  <c r="I498" i="5"/>
  <c r="Y499" i="5"/>
  <c r="O501" i="4"/>
  <c r="AE502" i="4"/>
  <c r="AI526" i="4"/>
  <c r="AH526" i="4"/>
  <c r="AK526" i="4"/>
  <c r="AO526" i="4"/>
  <c r="AQ526" i="4" s="1"/>
  <c r="W524" i="4"/>
  <c r="X524" i="4" s="1"/>
  <c r="V523" i="4"/>
  <c r="AO525" i="4"/>
  <c r="AQ525" i="4" s="1"/>
  <c r="X505" i="3"/>
  <c r="AJ506" i="3"/>
  <c r="AM509" i="3"/>
  <c r="AS509" i="3"/>
  <c r="AR527" i="3"/>
  <c r="AT527" i="3" s="1"/>
  <c r="AE528" i="3"/>
  <c r="U507" i="3"/>
  <c r="AD508" i="3"/>
  <c r="Z526" i="3"/>
  <c r="R502" i="3"/>
  <c r="AH503" i="3"/>
  <c r="AK529" i="3"/>
  <c r="AL529" i="3"/>
  <c r="AN529" i="3"/>
  <c r="N507" i="2"/>
  <c r="W508" i="2"/>
  <c r="AL508" i="2" s="1"/>
  <c r="X527" i="2"/>
  <c r="AD527" i="2" s="1"/>
  <c r="R524" i="2"/>
  <c r="S525" i="2"/>
  <c r="AF509" i="2"/>
  <c r="T526" i="2"/>
  <c r="Q506" i="2"/>
  <c r="AC507" i="2"/>
  <c r="K502" i="2"/>
  <c r="AA503" i="2"/>
  <c r="AE501" i="8" l="1"/>
  <c r="AJ501" i="8" s="1"/>
  <c r="O500" i="8"/>
  <c r="AP502" i="8"/>
  <c r="S546" i="7"/>
  <c r="AX547" i="7"/>
  <c r="D543" i="7"/>
  <c r="W520" i="8"/>
  <c r="V519" i="8"/>
  <c r="AA500" i="8"/>
  <c r="R499" i="8"/>
  <c r="X521" i="8"/>
  <c r="AB521" i="8" s="1"/>
  <c r="AB522" i="8"/>
  <c r="AG499" i="8"/>
  <c r="U498" i="8"/>
  <c r="AI527" i="5"/>
  <c r="AK527" i="5" s="1"/>
  <c r="AG505" i="4"/>
  <c r="U504" i="4"/>
  <c r="AP507" i="4"/>
  <c r="AJ507" i="4"/>
  <c r="AJ506" i="5"/>
  <c r="AD506" i="5"/>
  <c r="L504" i="5"/>
  <c r="U505" i="5"/>
  <c r="AA505" i="5"/>
  <c r="O504" i="5"/>
  <c r="Q525" i="5"/>
  <c r="P524" i="5"/>
  <c r="R526" i="5"/>
  <c r="V526" i="5" s="1"/>
  <c r="AC527" i="5"/>
  <c r="AE527" i="5"/>
  <c r="AB527" i="5"/>
  <c r="AA506" i="4"/>
  <c r="R505" i="4"/>
  <c r="Y498" i="5"/>
  <c r="I497" i="5"/>
  <c r="AE501" i="4"/>
  <c r="O500" i="4"/>
  <c r="AO524" i="4"/>
  <c r="AQ524" i="4" s="1"/>
  <c r="AB525" i="4"/>
  <c r="W523" i="4"/>
  <c r="X523" i="4" s="1"/>
  <c r="V522" i="4"/>
  <c r="AE527" i="3"/>
  <c r="AL527" i="3" s="1"/>
  <c r="AJ505" i="3"/>
  <c r="X504" i="3"/>
  <c r="R501" i="3"/>
  <c r="AH502" i="3"/>
  <c r="AL528" i="3"/>
  <c r="AK528" i="3"/>
  <c r="AN528" i="3"/>
  <c r="Z525" i="3"/>
  <c r="AM508" i="3"/>
  <c r="AS508" i="3"/>
  <c r="U506" i="3"/>
  <c r="AD507" i="3"/>
  <c r="X526" i="2"/>
  <c r="AD526" i="2" s="1"/>
  <c r="AF508" i="2"/>
  <c r="N506" i="2"/>
  <c r="W507" i="2"/>
  <c r="AF507" i="2" s="1"/>
  <c r="AL507" i="2"/>
  <c r="R523" i="2"/>
  <c r="S524" i="2"/>
  <c r="K501" i="2"/>
  <c r="AA502" i="2"/>
  <c r="Q505" i="2"/>
  <c r="AC506" i="2"/>
  <c r="T525" i="2"/>
  <c r="X525" i="2" s="1"/>
  <c r="AD525" i="2" s="1"/>
  <c r="AP501" i="8" l="1"/>
  <c r="O499" i="8"/>
  <c r="AE500" i="8"/>
  <c r="AP500" i="8" s="1"/>
  <c r="S545" i="7"/>
  <c r="AX546" i="7"/>
  <c r="D542" i="7"/>
  <c r="AH521" i="8"/>
  <c r="AI521" i="8"/>
  <c r="AK521" i="8"/>
  <c r="AO521" i="8"/>
  <c r="AQ521" i="8" s="1"/>
  <c r="W519" i="8"/>
  <c r="V518" i="8"/>
  <c r="U497" i="8"/>
  <c r="AG498" i="8"/>
  <c r="R498" i="8"/>
  <c r="AA499" i="8"/>
  <c r="X520" i="8"/>
  <c r="AB520" i="8" s="1"/>
  <c r="AO520" i="8"/>
  <c r="AQ520" i="8" s="1"/>
  <c r="AH522" i="8"/>
  <c r="AI522" i="8"/>
  <c r="AK522" i="8"/>
  <c r="U503" i="4"/>
  <c r="AG504" i="4"/>
  <c r="AI526" i="5"/>
  <c r="AK526" i="5" s="1"/>
  <c r="AA504" i="5"/>
  <c r="O503" i="5"/>
  <c r="AJ505" i="5"/>
  <c r="AD505" i="5"/>
  <c r="L503" i="5"/>
  <c r="U504" i="5"/>
  <c r="AB526" i="5"/>
  <c r="AE526" i="5"/>
  <c r="AC526" i="5"/>
  <c r="R504" i="4"/>
  <c r="AA505" i="4"/>
  <c r="Q524" i="5"/>
  <c r="P523" i="5"/>
  <c r="AP506" i="4"/>
  <c r="AJ506" i="4"/>
  <c r="R525" i="5"/>
  <c r="V525" i="5" s="1"/>
  <c r="AK527" i="3"/>
  <c r="I496" i="5"/>
  <c r="Y497" i="5"/>
  <c r="O499" i="4"/>
  <c r="AE500" i="4"/>
  <c r="AB524" i="4"/>
  <c r="AH524" i="4" s="1"/>
  <c r="AN527" i="3"/>
  <c r="W522" i="4"/>
  <c r="X522" i="4" s="1"/>
  <c r="V521" i="4"/>
  <c r="AB523" i="4"/>
  <c r="AH525" i="4"/>
  <c r="AI525" i="4"/>
  <c r="AK525" i="4"/>
  <c r="AR526" i="3"/>
  <c r="AT526" i="3" s="1"/>
  <c r="AE526" i="3"/>
  <c r="AN526" i="3" s="1"/>
  <c r="X503" i="3"/>
  <c r="AJ504" i="3"/>
  <c r="Z524" i="3"/>
  <c r="AS507" i="3"/>
  <c r="AM507" i="3"/>
  <c r="AD506" i="3"/>
  <c r="U505" i="3"/>
  <c r="AE525" i="3"/>
  <c r="R500" i="3"/>
  <c r="AH501" i="3"/>
  <c r="AL506" i="2"/>
  <c r="AF506" i="2"/>
  <c r="Q504" i="2"/>
  <c r="AC505" i="2"/>
  <c r="N505" i="2"/>
  <c r="W506" i="2"/>
  <c r="K500" i="2"/>
  <c r="AA501" i="2"/>
  <c r="T524" i="2"/>
  <c r="X524" i="2" s="1"/>
  <c r="AD524" i="2" s="1"/>
  <c r="R522" i="2"/>
  <c r="S523" i="2"/>
  <c r="AJ500" i="8" l="1"/>
  <c r="AE499" i="8"/>
  <c r="AJ499" i="8" s="1"/>
  <c r="O498" i="8"/>
  <c r="S544" i="7"/>
  <c r="AX545" i="7"/>
  <c r="D541" i="7"/>
  <c r="AH520" i="8"/>
  <c r="AI520" i="8"/>
  <c r="AK520" i="8"/>
  <c r="R497" i="8"/>
  <c r="AA498" i="8"/>
  <c r="AG497" i="8"/>
  <c r="U496" i="8"/>
  <c r="W518" i="8"/>
  <c r="V517" i="8"/>
  <c r="X519" i="8"/>
  <c r="AB519" i="8" s="1"/>
  <c r="U502" i="4"/>
  <c r="AG503" i="4"/>
  <c r="Q523" i="5"/>
  <c r="P522" i="5"/>
  <c r="R524" i="5"/>
  <c r="V524" i="5" s="1"/>
  <c r="U503" i="5"/>
  <c r="L502" i="5"/>
  <c r="AP505" i="4"/>
  <c r="AJ505" i="4"/>
  <c r="AA504" i="4"/>
  <c r="R503" i="4"/>
  <c r="AI525" i="5"/>
  <c r="AK525" i="5" s="1"/>
  <c r="O502" i="5"/>
  <c r="AA503" i="5"/>
  <c r="AE525" i="5"/>
  <c r="AB525" i="5"/>
  <c r="AC525" i="5"/>
  <c r="AJ504" i="5"/>
  <c r="AD504" i="5"/>
  <c r="Y496" i="5"/>
  <c r="I495" i="5"/>
  <c r="AO523" i="4"/>
  <c r="AQ523" i="4" s="1"/>
  <c r="AK524" i="4"/>
  <c r="AI524" i="4"/>
  <c r="AE499" i="4"/>
  <c r="O498" i="4"/>
  <c r="AL526" i="3"/>
  <c r="AK526" i="3"/>
  <c r="AI523" i="4"/>
  <c r="AH523" i="4"/>
  <c r="AK523" i="4"/>
  <c r="W521" i="4"/>
  <c r="X521" i="4" s="1"/>
  <c r="V520" i="4"/>
  <c r="AO522" i="4"/>
  <c r="AQ522" i="4" s="1"/>
  <c r="X502" i="3"/>
  <c r="AJ503" i="3"/>
  <c r="AR525" i="3"/>
  <c r="AT525" i="3" s="1"/>
  <c r="AK525" i="3"/>
  <c r="AL525" i="3"/>
  <c r="AN525" i="3"/>
  <c r="U504" i="3"/>
  <c r="AD505" i="3"/>
  <c r="AS506" i="3"/>
  <c r="AM506" i="3"/>
  <c r="AE524" i="3"/>
  <c r="R499" i="3"/>
  <c r="AH500" i="3"/>
  <c r="Z523" i="3"/>
  <c r="Q503" i="2"/>
  <c r="AC504" i="2"/>
  <c r="R521" i="2"/>
  <c r="S522" i="2"/>
  <c r="K499" i="2"/>
  <c r="AA500" i="2"/>
  <c r="T523" i="2"/>
  <c r="N504" i="2"/>
  <c r="W505" i="2"/>
  <c r="AL505" i="2" s="1"/>
  <c r="AP499" i="8" l="1"/>
  <c r="AE498" i="8"/>
  <c r="AJ498" i="8" s="1"/>
  <c r="O497" i="8"/>
  <c r="S543" i="7"/>
  <c r="AX544" i="7"/>
  <c r="D540" i="7"/>
  <c r="AH519" i="8"/>
  <c r="AI519" i="8"/>
  <c r="AK519" i="8"/>
  <c r="U495" i="8"/>
  <c r="AG496" i="8"/>
  <c r="AA497" i="8"/>
  <c r="R496" i="8"/>
  <c r="W517" i="8"/>
  <c r="V516" i="8"/>
  <c r="AO519" i="8"/>
  <c r="AQ519" i="8" s="1"/>
  <c r="X518" i="8"/>
  <c r="AB518" i="8" s="1"/>
  <c r="AG502" i="4"/>
  <c r="U501" i="4"/>
  <c r="AI524" i="5"/>
  <c r="AK524" i="5" s="1"/>
  <c r="AD503" i="5"/>
  <c r="AJ503" i="5"/>
  <c r="L501" i="5"/>
  <c r="U502" i="5"/>
  <c r="O501" i="5"/>
  <c r="AA502" i="5"/>
  <c r="AA503" i="4"/>
  <c r="R502" i="4"/>
  <c r="AB524" i="5"/>
  <c r="AE524" i="5"/>
  <c r="AC524" i="5"/>
  <c r="AP504" i="4"/>
  <c r="AJ504" i="4"/>
  <c r="P521" i="5"/>
  <c r="Q522" i="5"/>
  <c r="R523" i="5"/>
  <c r="AI523" i="5" s="1"/>
  <c r="AK523" i="5" s="1"/>
  <c r="I494" i="5"/>
  <c r="Y495" i="5"/>
  <c r="AE498" i="4"/>
  <c r="O497" i="4"/>
  <c r="AB522" i="4"/>
  <c r="W520" i="4"/>
  <c r="X520" i="4" s="1"/>
  <c r="V519" i="4"/>
  <c r="AO521" i="4"/>
  <c r="AQ521" i="4" s="1"/>
  <c r="X501" i="3"/>
  <c r="AJ502" i="3"/>
  <c r="AL524" i="3"/>
  <c r="AK524" i="3"/>
  <c r="AN524" i="3"/>
  <c r="AM505" i="3"/>
  <c r="AS505" i="3"/>
  <c r="AR524" i="3"/>
  <c r="AT524" i="3" s="1"/>
  <c r="AD504" i="3"/>
  <c r="U503" i="3"/>
  <c r="AR523" i="3"/>
  <c r="AT523" i="3" s="1"/>
  <c r="Z522" i="3"/>
  <c r="AH499" i="3"/>
  <c r="R498" i="3"/>
  <c r="N503" i="2"/>
  <c r="W504" i="2"/>
  <c r="AL504" i="2" s="1"/>
  <c r="AF505" i="2"/>
  <c r="T522" i="2"/>
  <c r="R520" i="2"/>
  <c r="S521" i="2"/>
  <c r="AF504" i="2"/>
  <c r="X523" i="2"/>
  <c r="AD523" i="2" s="1"/>
  <c r="K498" i="2"/>
  <c r="AA499" i="2"/>
  <c r="Q502" i="2"/>
  <c r="AC503" i="2"/>
  <c r="AP498" i="8" l="1"/>
  <c r="AE497" i="8"/>
  <c r="O496" i="8"/>
  <c r="S542" i="7"/>
  <c r="AX543" i="7"/>
  <c r="D539" i="7"/>
  <c r="AH518" i="8"/>
  <c r="AI518" i="8"/>
  <c r="AK518" i="8"/>
  <c r="X517" i="8"/>
  <c r="AO517" i="8" s="1"/>
  <c r="AQ517" i="8" s="1"/>
  <c r="V515" i="8"/>
  <c r="W516" i="8"/>
  <c r="AO518" i="8"/>
  <c r="AQ518" i="8" s="1"/>
  <c r="AG495" i="8"/>
  <c r="U494" i="8"/>
  <c r="AA496" i="8"/>
  <c r="R495" i="8"/>
  <c r="AG501" i="4"/>
  <c r="U500" i="4"/>
  <c r="V523" i="5"/>
  <c r="AC523" i="5" s="1"/>
  <c r="R522" i="5"/>
  <c r="V522" i="5" s="1"/>
  <c r="AA502" i="4"/>
  <c r="R501" i="4"/>
  <c r="AP503" i="4"/>
  <c r="AJ503" i="4"/>
  <c r="AJ502" i="5"/>
  <c r="AD502" i="5"/>
  <c r="P520" i="5"/>
  <c r="Q521" i="5"/>
  <c r="AA501" i="5"/>
  <c r="O500" i="5"/>
  <c r="U501" i="5"/>
  <c r="L500" i="5"/>
  <c r="Y494" i="5"/>
  <c r="I493" i="5"/>
  <c r="O496" i="4"/>
  <c r="AE497" i="4"/>
  <c r="AI522" i="4"/>
  <c r="AH522" i="4"/>
  <c r="AK522" i="4"/>
  <c r="W519" i="4"/>
  <c r="X519" i="4" s="1"/>
  <c r="V518" i="4"/>
  <c r="AB521" i="4"/>
  <c r="AB520" i="4"/>
  <c r="AE523" i="3"/>
  <c r="AN523" i="3" s="1"/>
  <c r="AJ501" i="3"/>
  <c r="X500" i="3"/>
  <c r="AM504" i="3"/>
  <c r="AS504" i="3"/>
  <c r="Z521" i="3"/>
  <c r="AH498" i="3"/>
  <c r="R497" i="3"/>
  <c r="AE522" i="3"/>
  <c r="AD503" i="3"/>
  <c r="U502" i="3"/>
  <c r="X522" i="2"/>
  <c r="AD522" i="2" s="1"/>
  <c r="N502" i="2"/>
  <c r="W503" i="2"/>
  <c r="AL503" i="2" s="1"/>
  <c r="Q501" i="2"/>
  <c r="AC502" i="2"/>
  <c r="K497" i="2"/>
  <c r="AA498" i="2"/>
  <c r="T521" i="2"/>
  <c r="R519" i="2"/>
  <c r="S520" i="2"/>
  <c r="AP497" i="8" l="1"/>
  <c r="AJ497" i="8"/>
  <c r="O495" i="8"/>
  <c r="AE496" i="8"/>
  <c r="AP496" i="8" s="1"/>
  <c r="S541" i="7"/>
  <c r="AX542" i="7"/>
  <c r="D538" i="7"/>
  <c r="AB517" i="8"/>
  <c r="U493" i="8"/>
  <c r="AG494" i="8"/>
  <c r="X516" i="8"/>
  <c r="AB516" i="8" s="1"/>
  <c r="R494" i="8"/>
  <c r="AA495" i="8"/>
  <c r="W515" i="8"/>
  <c r="V514" i="8"/>
  <c r="AI522" i="5"/>
  <c r="AK522" i="5" s="1"/>
  <c r="AB523" i="5"/>
  <c r="AE523" i="5"/>
  <c r="AG500" i="4"/>
  <c r="U499" i="4"/>
  <c r="U500" i="5"/>
  <c r="L499" i="5"/>
  <c r="O499" i="5"/>
  <c r="AA500" i="5"/>
  <c r="AA501" i="4"/>
  <c r="R500" i="4"/>
  <c r="AD501" i="5"/>
  <c r="AJ501" i="5"/>
  <c r="AP502" i="4"/>
  <c r="AJ502" i="4"/>
  <c r="R521" i="5"/>
  <c r="AI521" i="5" s="1"/>
  <c r="AK521" i="5" s="1"/>
  <c r="P519" i="5"/>
  <c r="Q520" i="5"/>
  <c r="AB522" i="5"/>
  <c r="AE522" i="5"/>
  <c r="AC522" i="5"/>
  <c r="I492" i="5"/>
  <c r="Y493" i="5"/>
  <c r="O495" i="4"/>
  <c r="AE496" i="4"/>
  <c r="AK523" i="3"/>
  <c r="AL523" i="3"/>
  <c r="AI520" i="4"/>
  <c r="AH520" i="4"/>
  <c r="AK520" i="4"/>
  <c r="AI521" i="4"/>
  <c r="AH521" i="4"/>
  <c r="AK521" i="4"/>
  <c r="W518" i="4"/>
  <c r="X518" i="4" s="1"/>
  <c r="V517" i="4"/>
  <c r="AO520" i="4"/>
  <c r="AQ520" i="4" s="1"/>
  <c r="AO519" i="4"/>
  <c r="AQ519" i="4" s="1"/>
  <c r="X499" i="3"/>
  <c r="AJ500" i="3"/>
  <c r="AL522" i="3"/>
  <c r="AK522" i="3"/>
  <c r="AN522" i="3"/>
  <c r="U501" i="3"/>
  <c r="AD502" i="3"/>
  <c r="AR522" i="3"/>
  <c r="AT522" i="3" s="1"/>
  <c r="AR521" i="3"/>
  <c r="AT521" i="3" s="1"/>
  <c r="AH497" i="3"/>
  <c r="R496" i="3"/>
  <c r="AM503" i="3"/>
  <c r="AS503" i="3"/>
  <c r="Z520" i="3"/>
  <c r="Q500" i="2"/>
  <c r="AC501" i="2"/>
  <c r="X521" i="2"/>
  <c r="AD521" i="2" s="1"/>
  <c r="AF503" i="2"/>
  <c r="N501" i="2"/>
  <c r="W502" i="2"/>
  <c r="AF502" i="2" s="1"/>
  <c r="T520" i="2"/>
  <c r="K496" i="2"/>
  <c r="AA497" i="2"/>
  <c r="R518" i="2"/>
  <c r="S519" i="2"/>
  <c r="AJ496" i="8" l="1"/>
  <c r="AE495" i="8"/>
  <c r="AP495" i="8" s="1"/>
  <c r="O494" i="8"/>
  <c r="S540" i="7"/>
  <c r="AX541" i="7"/>
  <c r="D537" i="7"/>
  <c r="AH516" i="8"/>
  <c r="AI516" i="8"/>
  <c r="AK516" i="8"/>
  <c r="X515" i="8"/>
  <c r="AB515" i="8" s="1"/>
  <c r="W514" i="8"/>
  <c r="V513" i="8"/>
  <c r="AH517" i="8"/>
  <c r="AI517" i="8"/>
  <c r="AK517" i="8"/>
  <c r="R493" i="8"/>
  <c r="AA494" i="8"/>
  <c r="AO516" i="8"/>
  <c r="AQ516" i="8" s="1"/>
  <c r="AG493" i="8"/>
  <c r="U492" i="8"/>
  <c r="U498" i="4"/>
  <c r="AG499" i="4"/>
  <c r="R520" i="5"/>
  <c r="AI520" i="5" s="1"/>
  <c r="AK520" i="5" s="1"/>
  <c r="Q519" i="5"/>
  <c r="P518" i="5"/>
  <c r="R499" i="4"/>
  <c r="AA500" i="4"/>
  <c r="V521" i="5"/>
  <c r="AJ501" i="4"/>
  <c r="AP501" i="4"/>
  <c r="AD500" i="5"/>
  <c r="AJ500" i="5"/>
  <c r="O498" i="5"/>
  <c r="AA499" i="5"/>
  <c r="U499" i="5"/>
  <c r="L498" i="5"/>
  <c r="Y492" i="5"/>
  <c r="I491" i="5"/>
  <c r="O494" i="4"/>
  <c r="AE495" i="4"/>
  <c r="AO518" i="4"/>
  <c r="AQ518" i="4" s="1"/>
  <c r="W517" i="4"/>
  <c r="X517" i="4" s="1"/>
  <c r="V516" i="4"/>
  <c r="AB519" i="4"/>
  <c r="X498" i="3"/>
  <c r="AJ499" i="3"/>
  <c r="R495" i="3"/>
  <c r="AH496" i="3"/>
  <c r="AE520" i="3"/>
  <c r="AE521" i="3"/>
  <c r="Z519" i="3"/>
  <c r="U500" i="3"/>
  <c r="AD501" i="3"/>
  <c r="AM502" i="3"/>
  <c r="AS502" i="3"/>
  <c r="T519" i="2"/>
  <c r="X519" i="2" s="1"/>
  <c r="AD519" i="2" s="1"/>
  <c r="N500" i="2"/>
  <c r="W501" i="2"/>
  <c r="AL501" i="2" s="1"/>
  <c r="K495" i="2"/>
  <c r="AA496" i="2"/>
  <c r="Q499" i="2"/>
  <c r="AC500" i="2"/>
  <c r="R517" i="2"/>
  <c r="S518" i="2"/>
  <c r="X520" i="2"/>
  <c r="AD520" i="2" s="1"/>
  <c r="AL502" i="2"/>
  <c r="AJ495" i="8" l="1"/>
  <c r="AE494" i="8"/>
  <c r="O493" i="8"/>
  <c r="S539" i="7"/>
  <c r="AX540" i="7"/>
  <c r="D536" i="7"/>
  <c r="AH515" i="8"/>
  <c r="AI515" i="8"/>
  <c r="AK515" i="8"/>
  <c r="AO515" i="8"/>
  <c r="AQ515" i="8" s="1"/>
  <c r="U491" i="8"/>
  <c r="AG492" i="8"/>
  <c r="W513" i="8"/>
  <c r="V512" i="8"/>
  <c r="X514" i="8"/>
  <c r="AB514" i="8" s="1"/>
  <c r="AA493" i="8"/>
  <c r="R492" i="8"/>
  <c r="V520" i="5"/>
  <c r="U497" i="4"/>
  <c r="AG498" i="4"/>
  <c r="AB521" i="5"/>
  <c r="AE521" i="5"/>
  <c r="AC521" i="5"/>
  <c r="AJ500" i="4"/>
  <c r="AP500" i="4"/>
  <c r="AD499" i="5"/>
  <c r="AJ499" i="5"/>
  <c r="AA499" i="4"/>
  <c r="R498" i="4"/>
  <c r="L497" i="5"/>
  <c r="U498" i="5"/>
  <c r="AA498" i="5"/>
  <c r="O497" i="5"/>
  <c r="Q518" i="5"/>
  <c r="P517" i="5"/>
  <c r="R519" i="5"/>
  <c r="V519" i="5" s="1"/>
  <c r="AB520" i="5"/>
  <c r="AE520" i="5"/>
  <c r="AC520" i="5"/>
  <c r="Y491" i="5"/>
  <c r="I490" i="5"/>
  <c r="AE494" i="4"/>
  <c r="O493" i="4"/>
  <c r="AB518" i="4"/>
  <c r="W516" i="4"/>
  <c r="X516" i="4" s="1"/>
  <c r="V515" i="4"/>
  <c r="AH519" i="4"/>
  <c r="AI519" i="4"/>
  <c r="AK519" i="4"/>
  <c r="AB517" i="4"/>
  <c r="X497" i="3"/>
  <c r="AJ498" i="3"/>
  <c r="AL520" i="3"/>
  <c r="AK520" i="3"/>
  <c r="AN520" i="3"/>
  <c r="AM501" i="3"/>
  <c r="AS501" i="3"/>
  <c r="U499" i="3"/>
  <c r="AD500" i="3"/>
  <c r="AK521" i="3"/>
  <c r="AL521" i="3"/>
  <c r="AN521" i="3"/>
  <c r="AR519" i="3"/>
  <c r="AT519" i="3" s="1"/>
  <c r="AR520" i="3"/>
  <c r="AT520" i="3" s="1"/>
  <c r="Z518" i="3"/>
  <c r="AH495" i="3"/>
  <c r="R494" i="3"/>
  <c r="AF501" i="2"/>
  <c r="R516" i="2"/>
  <c r="S517" i="2"/>
  <c r="T518" i="2"/>
  <c r="Q498" i="2"/>
  <c r="AC499" i="2"/>
  <c r="N499" i="2"/>
  <c r="W500" i="2"/>
  <c r="AL500" i="2"/>
  <c r="AF500" i="2"/>
  <c r="K494" i="2"/>
  <c r="AA495" i="2"/>
  <c r="O492" i="8" l="1"/>
  <c r="AE493" i="8"/>
  <c r="AP493" i="8" s="1"/>
  <c r="AP494" i="8"/>
  <c r="AJ494" i="8"/>
  <c r="AO514" i="8"/>
  <c r="AQ514" i="8" s="1"/>
  <c r="S538" i="7"/>
  <c r="AX539" i="7"/>
  <c r="D535" i="7"/>
  <c r="AH514" i="8"/>
  <c r="AI514" i="8"/>
  <c r="AK514" i="8"/>
  <c r="AG491" i="8"/>
  <c r="U490" i="8"/>
  <c r="AA492" i="8"/>
  <c r="R491" i="8"/>
  <c r="W512" i="8"/>
  <c r="V511" i="8"/>
  <c r="X513" i="8"/>
  <c r="AB513" i="8" s="1"/>
  <c r="U496" i="4"/>
  <c r="AG497" i="4"/>
  <c r="AC519" i="5"/>
  <c r="AE519" i="5"/>
  <c r="AB519" i="5"/>
  <c r="AJ499" i="4"/>
  <c r="AP499" i="4"/>
  <c r="P516" i="5"/>
  <c r="Q517" i="5"/>
  <c r="R518" i="5"/>
  <c r="AI518" i="5" s="1"/>
  <c r="AK518" i="5" s="1"/>
  <c r="O496" i="5"/>
  <c r="AA497" i="5"/>
  <c r="AJ498" i="5"/>
  <c r="AD498" i="5"/>
  <c r="U497" i="5"/>
  <c r="L496" i="5"/>
  <c r="AI519" i="5"/>
  <c r="AK519" i="5" s="1"/>
  <c r="AA498" i="4"/>
  <c r="R497" i="4"/>
  <c r="Y490" i="5"/>
  <c r="I489" i="5"/>
  <c r="AE493" i="4"/>
  <c r="O492" i="4"/>
  <c r="AI517" i="4"/>
  <c r="AH517" i="4"/>
  <c r="AK517" i="4"/>
  <c r="AO517" i="4"/>
  <c r="AQ517" i="4" s="1"/>
  <c r="W515" i="4"/>
  <c r="X515" i="4" s="1"/>
  <c r="V514" i="4"/>
  <c r="AO516" i="4"/>
  <c r="AQ516" i="4" s="1"/>
  <c r="AH518" i="4"/>
  <c r="AI518" i="4"/>
  <c r="AK518" i="4"/>
  <c r="AJ497" i="3"/>
  <c r="X496" i="3"/>
  <c r="Z517" i="3"/>
  <c r="AH494" i="3"/>
  <c r="R493" i="3"/>
  <c r="AD499" i="3"/>
  <c r="U498" i="3"/>
  <c r="AE519" i="3"/>
  <c r="AS500" i="3"/>
  <c r="AM500" i="3"/>
  <c r="K493" i="2"/>
  <c r="AA494" i="2"/>
  <c r="X518" i="2"/>
  <c r="AD518" i="2" s="1"/>
  <c r="N498" i="2"/>
  <c r="W499" i="2"/>
  <c r="AL499" i="2" s="1"/>
  <c r="R515" i="2"/>
  <c r="S516" i="2"/>
  <c r="Q497" i="2"/>
  <c r="AC498" i="2"/>
  <c r="X517" i="2"/>
  <c r="AD517" i="2" s="1"/>
  <c r="T517" i="2"/>
  <c r="AE492" i="8" l="1"/>
  <c r="AP492" i="8" s="1"/>
  <c r="O491" i="8"/>
  <c r="AJ493" i="8"/>
  <c r="AO513" i="8"/>
  <c r="AQ513" i="8" s="1"/>
  <c r="S537" i="7"/>
  <c r="AX538" i="7"/>
  <c r="D534" i="7"/>
  <c r="AH513" i="8"/>
  <c r="AI513" i="8"/>
  <c r="AK513" i="8"/>
  <c r="AA491" i="8"/>
  <c r="R490" i="8"/>
  <c r="X512" i="8"/>
  <c r="AO512" i="8"/>
  <c r="AQ512" i="8" s="1"/>
  <c r="AB512" i="8"/>
  <c r="W511" i="8"/>
  <c r="V510" i="8"/>
  <c r="U489" i="8"/>
  <c r="AG490" i="8"/>
  <c r="U495" i="4"/>
  <c r="AG496" i="4"/>
  <c r="U496" i="5"/>
  <c r="L495" i="5"/>
  <c r="R517" i="5"/>
  <c r="AI517" i="5" s="1"/>
  <c r="AK517" i="5" s="1"/>
  <c r="Q516" i="5"/>
  <c r="P515" i="5"/>
  <c r="R496" i="4"/>
  <c r="AA497" i="4"/>
  <c r="AD497" i="5"/>
  <c r="AJ497" i="5"/>
  <c r="AP498" i="4"/>
  <c r="AJ498" i="4"/>
  <c r="AA496" i="5"/>
  <c r="O495" i="5"/>
  <c r="V518" i="5"/>
  <c r="Y489" i="5"/>
  <c r="I488" i="5"/>
  <c r="O491" i="4"/>
  <c r="AE492" i="4"/>
  <c r="W514" i="4"/>
  <c r="X514" i="4" s="1"/>
  <c r="V513" i="4"/>
  <c r="AO515" i="4"/>
  <c r="AQ515" i="4" s="1"/>
  <c r="AB516" i="4"/>
  <c r="AE518" i="3"/>
  <c r="AK518" i="3" s="1"/>
  <c r="AR518" i="3"/>
  <c r="AT518" i="3" s="1"/>
  <c r="AJ496" i="3"/>
  <c r="X495" i="3"/>
  <c r="AM499" i="3"/>
  <c r="AS499" i="3"/>
  <c r="R492" i="3"/>
  <c r="AH493" i="3"/>
  <c r="AK519" i="3"/>
  <c r="AL519" i="3"/>
  <c r="AN519" i="3"/>
  <c r="Z516" i="3"/>
  <c r="U497" i="3"/>
  <c r="AD498" i="3"/>
  <c r="AR517" i="3"/>
  <c r="AT517" i="3" s="1"/>
  <c r="R514" i="2"/>
  <c r="S515" i="2"/>
  <c r="N497" i="2"/>
  <c r="W498" i="2"/>
  <c r="AL498" i="2" s="1"/>
  <c r="AF499" i="2"/>
  <c r="K492" i="2"/>
  <c r="AA493" i="2"/>
  <c r="Q496" i="2"/>
  <c r="AC497" i="2"/>
  <c r="T516" i="2"/>
  <c r="AJ492" i="8" l="1"/>
  <c r="AE491" i="8"/>
  <c r="AJ491" i="8" s="1"/>
  <c r="O490" i="8"/>
  <c r="S536" i="7"/>
  <c r="AX537" i="7"/>
  <c r="D533" i="7"/>
  <c r="W510" i="8"/>
  <c r="V509" i="8"/>
  <c r="X511" i="8"/>
  <c r="AB511" i="8"/>
  <c r="AO511" i="8"/>
  <c r="AQ511" i="8" s="1"/>
  <c r="U488" i="8"/>
  <c r="AG489" i="8"/>
  <c r="AH512" i="8"/>
  <c r="AI512" i="8"/>
  <c r="AK512" i="8"/>
  <c r="R489" i="8"/>
  <c r="AA490" i="8"/>
  <c r="U494" i="4"/>
  <c r="AG495" i="4"/>
  <c r="V517" i="5"/>
  <c r="AA496" i="4"/>
  <c r="R495" i="4"/>
  <c r="AJ496" i="5"/>
  <c r="AD496" i="5"/>
  <c r="Q515" i="5"/>
  <c r="P514" i="5"/>
  <c r="AA495" i="5"/>
  <c r="O494" i="5"/>
  <c r="R516" i="5"/>
  <c r="V516" i="5" s="1"/>
  <c r="AB517" i="5"/>
  <c r="AC517" i="5"/>
  <c r="AE517" i="5"/>
  <c r="L494" i="5"/>
  <c r="U495" i="5"/>
  <c r="AB518" i="5"/>
  <c r="AC518" i="5"/>
  <c r="AE518" i="5"/>
  <c r="AP497" i="4"/>
  <c r="AJ497" i="4"/>
  <c r="I487" i="5"/>
  <c r="Y488" i="5"/>
  <c r="AE491" i="4"/>
  <c r="O490" i="4"/>
  <c r="AN518" i="3"/>
  <c r="AL518" i="3"/>
  <c r="W513" i="4"/>
  <c r="X513" i="4" s="1"/>
  <c r="V512" i="4"/>
  <c r="AB515" i="4"/>
  <c r="AO514" i="4"/>
  <c r="AQ514" i="4" s="1"/>
  <c r="AI516" i="4"/>
  <c r="AH516" i="4"/>
  <c r="AK516" i="4"/>
  <c r="X494" i="3"/>
  <c r="AJ495" i="3"/>
  <c r="AE517" i="3"/>
  <c r="AS498" i="3"/>
  <c r="AM498" i="3"/>
  <c r="Z515" i="3"/>
  <c r="AH492" i="3"/>
  <c r="R491" i="3"/>
  <c r="AD497" i="3"/>
  <c r="U496" i="3"/>
  <c r="AE516" i="3"/>
  <c r="K491" i="2"/>
  <c r="AA492" i="2"/>
  <c r="X516" i="2"/>
  <c r="AD516" i="2" s="1"/>
  <c r="Q495" i="2"/>
  <c r="AC496" i="2"/>
  <c r="AF498" i="2"/>
  <c r="T515" i="2"/>
  <c r="N496" i="2"/>
  <c r="W497" i="2"/>
  <c r="AF497" i="2" s="1"/>
  <c r="R513" i="2"/>
  <c r="S514" i="2"/>
  <c r="AP491" i="8" l="1"/>
  <c r="AE490" i="8"/>
  <c r="AP490" i="8" s="1"/>
  <c r="O489" i="8"/>
  <c r="S535" i="7"/>
  <c r="AX536" i="7"/>
  <c r="D532" i="7"/>
  <c r="W509" i="8"/>
  <c r="V508" i="8"/>
  <c r="AI511" i="8"/>
  <c r="AH511" i="8"/>
  <c r="AK511" i="8"/>
  <c r="X510" i="8"/>
  <c r="AO510" i="8" s="1"/>
  <c r="AQ510" i="8" s="1"/>
  <c r="AG488" i="8"/>
  <c r="U487" i="8"/>
  <c r="AA489" i="8"/>
  <c r="R488" i="8"/>
  <c r="U493" i="4"/>
  <c r="AG494" i="4"/>
  <c r="O493" i="5"/>
  <c r="AA494" i="5"/>
  <c r="U494" i="5"/>
  <c r="L493" i="5"/>
  <c r="AJ495" i="5"/>
  <c r="AD495" i="5"/>
  <c r="P513" i="5"/>
  <c r="Q514" i="5"/>
  <c r="R515" i="5"/>
  <c r="V515" i="5" s="1"/>
  <c r="AI516" i="5"/>
  <c r="AK516" i="5" s="1"/>
  <c r="AA495" i="4"/>
  <c r="R494" i="4"/>
  <c r="AB516" i="5"/>
  <c r="AC516" i="5"/>
  <c r="AE516" i="5"/>
  <c r="AJ496" i="4"/>
  <c r="AP496" i="4"/>
  <c r="Y487" i="5"/>
  <c r="I486" i="5"/>
  <c r="AB514" i="4"/>
  <c r="AH514" i="4" s="1"/>
  <c r="O489" i="4"/>
  <c r="AE490" i="4"/>
  <c r="AO513" i="4"/>
  <c r="AQ513" i="4" s="1"/>
  <c r="AI515" i="4"/>
  <c r="AH515" i="4"/>
  <c r="AK515" i="4"/>
  <c r="W512" i="4"/>
  <c r="X512" i="4" s="1"/>
  <c r="V511" i="4"/>
  <c r="AJ494" i="3"/>
  <c r="X493" i="3"/>
  <c r="AL516" i="3"/>
  <c r="AK516" i="3"/>
  <c r="AN516" i="3"/>
  <c r="AR515" i="3"/>
  <c r="AT515" i="3" s="1"/>
  <c r="AR516" i="3"/>
  <c r="AT516" i="3" s="1"/>
  <c r="Z514" i="3"/>
  <c r="U495" i="3"/>
  <c r="AD496" i="3"/>
  <c r="AL517" i="3"/>
  <c r="AK517" i="3"/>
  <c r="AN517" i="3"/>
  <c r="AS497" i="3"/>
  <c r="AM497" i="3"/>
  <c r="AH491" i="3"/>
  <c r="R490" i="3"/>
  <c r="N495" i="2"/>
  <c r="W496" i="2"/>
  <c r="AL496" i="2"/>
  <c r="AF496" i="2"/>
  <c r="Q494" i="2"/>
  <c r="AC495" i="2"/>
  <c r="K490" i="2"/>
  <c r="AA491" i="2"/>
  <c r="AL497" i="2"/>
  <c r="X515" i="2"/>
  <c r="AD515" i="2" s="1"/>
  <c r="X514" i="2"/>
  <c r="AD514" i="2" s="1"/>
  <c r="T514" i="2"/>
  <c r="R512" i="2"/>
  <c r="S513" i="2"/>
  <c r="AJ490" i="8" l="1"/>
  <c r="O488" i="8"/>
  <c r="AE489" i="8"/>
  <c r="AP489" i="8" s="1"/>
  <c r="AB510" i="8"/>
  <c r="AI510" i="8" s="1"/>
  <c r="S534" i="7"/>
  <c r="AX535" i="7"/>
  <c r="D531" i="7"/>
  <c r="AH510" i="8"/>
  <c r="AG487" i="8"/>
  <c r="U486" i="8"/>
  <c r="R487" i="8"/>
  <c r="AA488" i="8"/>
  <c r="W508" i="8"/>
  <c r="V507" i="8"/>
  <c r="X509" i="8"/>
  <c r="AB509" i="8" s="1"/>
  <c r="AI515" i="5"/>
  <c r="AK515" i="5" s="1"/>
  <c r="AG493" i="4"/>
  <c r="U492" i="4"/>
  <c r="R514" i="5"/>
  <c r="V514" i="5" s="1"/>
  <c r="Q513" i="5"/>
  <c r="P512" i="5"/>
  <c r="AA494" i="4"/>
  <c r="R493" i="4"/>
  <c r="AP495" i="4"/>
  <c r="AJ495" i="4"/>
  <c r="U493" i="5"/>
  <c r="L492" i="5"/>
  <c r="AJ494" i="5"/>
  <c r="AD494" i="5"/>
  <c r="AC515" i="5"/>
  <c r="AE515" i="5"/>
  <c r="AB515" i="5"/>
  <c r="AA493" i="5"/>
  <c r="O492" i="5"/>
  <c r="I485" i="5"/>
  <c r="Y486" i="5"/>
  <c r="AK514" i="4"/>
  <c r="AI514" i="4"/>
  <c r="O488" i="4"/>
  <c r="AE489" i="4"/>
  <c r="AB513" i="4"/>
  <c r="AI513" i="4" s="1"/>
  <c r="W511" i="4"/>
  <c r="X511" i="4" s="1"/>
  <c r="V510" i="4"/>
  <c r="AB512" i="4"/>
  <c r="AJ493" i="3"/>
  <c r="X492" i="3"/>
  <c r="AE515" i="3"/>
  <c r="AH490" i="3"/>
  <c r="R489" i="3"/>
  <c r="Z513" i="3"/>
  <c r="AM496" i="3"/>
  <c r="AS496" i="3"/>
  <c r="AD495" i="3"/>
  <c r="U494" i="3"/>
  <c r="Q493" i="2"/>
  <c r="AC494" i="2"/>
  <c r="N494" i="2"/>
  <c r="W495" i="2"/>
  <c r="X513" i="2"/>
  <c r="AD513" i="2" s="1"/>
  <c r="T513" i="2"/>
  <c r="K489" i="2"/>
  <c r="AA490" i="2"/>
  <c r="R511" i="2"/>
  <c r="S512" i="2"/>
  <c r="AL495" i="2"/>
  <c r="AF495" i="2"/>
  <c r="AK510" i="8" l="1"/>
  <c r="AJ489" i="8"/>
  <c r="O487" i="8"/>
  <c r="AE488" i="8"/>
  <c r="AJ488" i="8" s="1"/>
  <c r="AO509" i="8"/>
  <c r="AQ509" i="8" s="1"/>
  <c r="S533" i="7"/>
  <c r="AX534" i="7"/>
  <c r="D530" i="7"/>
  <c r="AH509" i="8"/>
  <c r="AI509" i="8"/>
  <c r="AK509" i="8"/>
  <c r="AG486" i="8"/>
  <c r="U485" i="8"/>
  <c r="W507" i="8"/>
  <c r="V506" i="8"/>
  <c r="X508" i="8"/>
  <c r="AB508" i="8" s="1"/>
  <c r="R486" i="8"/>
  <c r="AA487" i="8"/>
  <c r="U491" i="4"/>
  <c r="AG492" i="4"/>
  <c r="AI514" i="5"/>
  <c r="AK514" i="5" s="1"/>
  <c r="AA493" i="4"/>
  <c r="R492" i="4"/>
  <c r="AJ494" i="4"/>
  <c r="AP494" i="4"/>
  <c r="P511" i="5"/>
  <c r="Q512" i="5"/>
  <c r="R513" i="5"/>
  <c r="V513" i="5" s="1"/>
  <c r="O491" i="5"/>
  <c r="AA492" i="5"/>
  <c r="L491" i="5"/>
  <c r="U492" i="5"/>
  <c r="AD493" i="5"/>
  <c r="AJ493" i="5"/>
  <c r="AC514" i="5"/>
  <c r="AE514" i="5"/>
  <c r="AB514" i="5"/>
  <c r="Y485" i="5"/>
  <c r="I484" i="5"/>
  <c r="AK513" i="4"/>
  <c r="AH513" i="4"/>
  <c r="AE488" i="4"/>
  <c r="O487" i="4"/>
  <c r="AO512" i="4"/>
  <c r="AQ512" i="4" s="1"/>
  <c r="AH512" i="4"/>
  <c r="AI512" i="4"/>
  <c r="AK512" i="4"/>
  <c r="W510" i="4"/>
  <c r="X510" i="4" s="1"/>
  <c r="V509" i="4"/>
  <c r="AO511" i="4"/>
  <c r="AQ511" i="4" s="1"/>
  <c r="AJ492" i="3"/>
  <c r="X491" i="3"/>
  <c r="AE514" i="3"/>
  <c r="AN514" i="3" s="1"/>
  <c r="AR514" i="3"/>
  <c r="AT514" i="3" s="1"/>
  <c r="AH489" i="3"/>
  <c r="R488" i="3"/>
  <c r="AM495" i="3"/>
  <c r="AS495" i="3"/>
  <c r="Z512" i="3"/>
  <c r="AD494" i="3"/>
  <c r="U493" i="3"/>
  <c r="AR513" i="3"/>
  <c r="AT513" i="3" s="1"/>
  <c r="AK515" i="3"/>
  <c r="AL515" i="3"/>
  <c r="AN515" i="3"/>
  <c r="T512" i="2"/>
  <c r="N493" i="2"/>
  <c r="W494" i="2"/>
  <c r="AL494" i="2" s="1"/>
  <c r="R510" i="2"/>
  <c r="S511" i="2"/>
  <c r="K488" i="2"/>
  <c r="AA489" i="2"/>
  <c r="Q492" i="2"/>
  <c r="AC493" i="2"/>
  <c r="AP488" i="8" l="1"/>
  <c r="O486" i="8"/>
  <c r="AE487" i="8"/>
  <c r="AP487" i="8" s="1"/>
  <c r="S532" i="7"/>
  <c r="AX533" i="7"/>
  <c r="D529" i="7"/>
  <c r="AI508" i="8"/>
  <c r="AH508" i="8"/>
  <c r="AK508" i="8"/>
  <c r="R485" i="8"/>
  <c r="AA486" i="8"/>
  <c r="AO508" i="8"/>
  <c r="AQ508" i="8" s="1"/>
  <c r="U484" i="8"/>
  <c r="AG485" i="8"/>
  <c r="W506" i="8"/>
  <c r="V505" i="8"/>
  <c r="X507" i="8"/>
  <c r="AB507" i="8" s="1"/>
  <c r="AG491" i="4"/>
  <c r="U490" i="4"/>
  <c r="AC513" i="5"/>
  <c r="AE513" i="5"/>
  <c r="AB513" i="5"/>
  <c r="R512" i="5"/>
  <c r="AI512" i="5" s="1"/>
  <c r="AK512" i="5" s="1"/>
  <c r="Q511" i="5"/>
  <c r="P510" i="5"/>
  <c r="U491" i="5"/>
  <c r="L490" i="5"/>
  <c r="AJ492" i="5"/>
  <c r="AD492" i="5"/>
  <c r="O490" i="5"/>
  <c r="AA491" i="5"/>
  <c r="AA492" i="4"/>
  <c r="R491" i="4"/>
  <c r="AI513" i="5"/>
  <c r="AK513" i="5" s="1"/>
  <c r="AJ493" i="4"/>
  <c r="AP493" i="4"/>
  <c r="AL514" i="3"/>
  <c r="Y484" i="5"/>
  <c r="I483" i="5"/>
  <c r="AE487" i="4"/>
  <c r="O486" i="4"/>
  <c r="AB510" i="4"/>
  <c r="AB511" i="4"/>
  <c r="W509" i="4"/>
  <c r="X509" i="4" s="1"/>
  <c r="V508" i="4"/>
  <c r="AK514" i="3"/>
  <c r="AJ491" i="3"/>
  <c r="X490" i="3"/>
  <c r="R487" i="3"/>
  <c r="AH488" i="3"/>
  <c r="AS494" i="3"/>
  <c r="AM494" i="3"/>
  <c r="AD493" i="3"/>
  <c r="U492" i="3"/>
  <c r="AE513" i="3"/>
  <c r="AR512" i="3"/>
  <c r="AT512" i="3" s="1"/>
  <c r="Z511" i="3"/>
  <c r="R509" i="2"/>
  <c r="S510" i="2"/>
  <c r="Q491" i="2"/>
  <c r="AC492" i="2"/>
  <c r="K487" i="2"/>
  <c r="AA488" i="2"/>
  <c r="N492" i="2"/>
  <c r="W493" i="2"/>
  <c r="AL493" i="2" s="1"/>
  <c r="AF494" i="2"/>
  <c r="X512" i="2"/>
  <c r="AD512" i="2" s="1"/>
  <c r="X511" i="2"/>
  <c r="AD511" i="2" s="1"/>
  <c r="T511" i="2"/>
  <c r="AE486" i="8" l="1"/>
  <c r="AP486" i="8" s="1"/>
  <c r="O485" i="8"/>
  <c r="AJ487" i="8"/>
  <c r="S531" i="7"/>
  <c r="AX532" i="7"/>
  <c r="D528" i="7"/>
  <c r="AH507" i="8"/>
  <c r="AI507" i="8"/>
  <c r="AK507" i="8"/>
  <c r="AA485" i="8"/>
  <c r="R484" i="8"/>
  <c r="X506" i="8"/>
  <c r="AB506" i="8"/>
  <c r="AO506" i="8"/>
  <c r="AQ506" i="8" s="1"/>
  <c r="AJ486" i="8"/>
  <c r="W505" i="8"/>
  <c r="V504" i="8"/>
  <c r="AO507" i="8"/>
  <c r="AQ507" i="8" s="1"/>
  <c r="AG484" i="8"/>
  <c r="U483" i="8"/>
  <c r="U489" i="4"/>
  <c r="AG490" i="4"/>
  <c r="R490" i="4"/>
  <c r="AA491" i="4"/>
  <c r="Q510" i="5"/>
  <c r="P509" i="5"/>
  <c r="AP492" i="4"/>
  <c r="AJ492" i="4"/>
  <c r="R511" i="5"/>
  <c r="AI511" i="5" s="1"/>
  <c r="AK511" i="5" s="1"/>
  <c r="AD491" i="5"/>
  <c r="AJ491" i="5"/>
  <c r="V512" i="5"/>
  <c r="O489" i="5"/>
  <c r="AA490" i="5"/>
  <c r="L489" i="5"/>
  <c r="U490" i="5"/>
  <c r="I482" i="5"/>
  <c r="Y483" i="5"/>
  <c r="AE486" i="4"/>
  <c r="O485" i="4"/>
  <c r="AO510" i="4"/>
  <c r="AQ510" i="4" s="1"/>
  <c r="AH510" i="4"/>
  <c r="AI510" i="4"/>
  <c r="AK510" i="4"/>
  <c r="AH511" i="4"/>
  <c r="AI511" i="4"/>
  <c r="AK511" i="4"/>
  <c r="W508" i="4"/>
  <c r="X508" i="4" s="1"/>
  <c r="V507" i="4"/>
  <c r="AO509" i="4"/>
  <c r="AQ509" i="4" s="1"/>
  <c r="X489" i="3"/>
  <c r="AJ490" i="3"/>
  <c r="AS493" i="3"/>
  <c r="AM493" i="3"/>
  <c r="AE512" i="3"/>
  <c r="AR511" i="3"/>
  <c r="AT511" i="3" s="1"/>
  <c r="AK513" i="3"/>
  <c r="AL513" i="3"/>
  <c r="AN513" i="3"/>
  <c r="Z510" i="3"/>
  <c r="U491" i="3"/>
  <c r="AD492" i="3"/>
  <c r="R486" i="3"/>
  <c r="AH487" i="3"/>
  <c r="K486" i="2"/>
  <c r="AA487" i="2"/>
  <c r="R508" i="2"/>
  <c r="S509" i="2"/>
  <c r="Q490" i="2"/>
  <c r="AC491" i="2"/>
  <c r="N491" i="2"/>
  <c r="W492" i="2"/>
  <c r="AF493" i="2"/>
  <c r="AL492" i="2"/>
  <c r="AF492" i="2"/>
  <c r="X510" i="2"/>
  <c r="AD510" i="2" s="1"/>
  <c r="T510" i="2"/>
  <c r="O484" i="8" l="1"/>
  <c r="AE485" i="8"/>
  <c r="AJ485" i="8" s="1"/>
  <c r="S530" i="7"/>
  <c r="AX531" i="7"/>
  <c r="D527" i="7"/>
  <c r="W504" i="8"/>
  <c r="V503" i="8"/>
  <c r="X505" i="8"/>
  <c r="AO505" i="8" s="1"/>
  <c r="AQ505" i="8" s="1"/>
  <c r="R483" i="8"/>
  <c r="AA484" i="8"/>
  <c r="AG483" i="8"/>
  <c r="U482" i="8"/>
  <c r="AH506" i="8"/>
  <c r="AI506" i="8"/>
  <c r="AK506" i="8"/>
  <c r="AG489" i="4"/>
  <c r="U488" i="4"/>
  <c r="V511" i="5"/>
  <c r="AJ490" i="5"/>
  <c r="AD490" i="5"/>
  <c r="O488" i="5"/>
  <c r="AA489" i="5"/>
  <c r="Q509" i="5"/>
  <c r="P508" i="5"/>
  <c r="AB512" i="5"/>
  <c r="AE512" i="5"/>
  <c r="AC512" i="5"/>
  <c r="R510" i="5"/>
  <c r="AI510" i="5" s="1"/>
  <c r="AK510" i="5" s="1"/>
  <c r="U489" i="5"/>
  <c r="L488" i="5"/>
  <c r="AP491" i="4"/>
  <c r="AJ491" i="4"/>
  <c r="R489" i="4"/>
  <c r="AA490" i="4"/>
  <c r="I481" i="5"/>
  <c r="Y482" i="5"/>
  <c r="AE485" i="4"/>
  <c r="O484" i="4"/>
  <c r="AO508" i="4"/>
  <c r="AQ508" i="4" s="1"/>
  <c r="AB509" i="4"/>
  <c r="W507" i="4"/>
  <c r="X507" i="4" s="1"/>
  <c r="V506" i="4"/>
  <c r="AJ489" i="3"/>
  <c r="X488" i="3"/>
  <c r="R485" i="3"/>
  <c r="AH486" i="3"/>
  <c r="AE511" i="3"/>
  <c r="AS492" i="3"/>
  <c r="AM492" i="3"/>
  <c r="Z509" i="3"/>
  <c r="AD491" i="3"/>
  <c r="U490" i="3"/>
  <c r="AE510" i="3"/>
  <c r="AK512" i="3"/>
  <c r="AL512" i="3"/>
  <c r="AN512" i="3"/>
  <c r="N490" i="2"/>
  <c r="W491" i="2"/>
  <c r="Q489" i="2"/>
  <c r="AC490" i="2"/>
  <c r="T509" i="2"/>
  <c r="X509" i="2" s="1"/>
  <c r="AD509" i="2" s="1"/>
  <c r="R507" i="2"/>
  <c r="S508" i="2"/>
  <c r="AL491" i="2"/>
  <c r="AF491" i="2"/>
  <c r="K485" i="2"/>
  <c r="AA486" i="2"/>
  <c r="AP485" i="8" l="1"/>
  <c r="O483" i="8"/>
  <c r="AE484" i="8"/>
  <c r="S529" i="7"/>
  <c r="AX530" i="7"/>
  <c r="D526" i="7"/>
  <c r="AB505" i="8"/>
  <c r="W503" i="8"/>
  <c r="V502" i="8"/>
  <c r="AG482" i="8"/>
  <c r="U481" i="8"/>
  <c r="X504" i="8"/>
  <c r="AB504" i="8" s="1"/>
  <c r="AO504" i="8"/>
  <c r="AQ504" i="8" s="1"/>
  <c r="R482" i="8"/>
  <c r="AA483" i="8"/>
  <c r="U487" i="4"/>
  <c r="AG488" i="4"/>
  <c r="P507" i="5"/>
  <c r="Q508" i="5"/>
  <c r="AD489" i="5"/>
  <c r="AJ489" i="5"/>
  <c r="V510" i="5"/>
  <c r="O487" i="5"/>
  <c r="AA488" i="5"/>
  <c r="R509" i="5"/>
  <c r="AI509" i="5" s="1"/>
  <c r="AK509" i="5" s="1"/>
  <c r="L487" i="5"/>
  <c r="U488" i="5"/>
  <c r="AP490" i="4"/>
  <c r="AJ490" i="4"/>
  <c r="AA489" i="4"/>
  <c r="R488" i="4"/>
  <c r="AE511" i="5"/>
  <c r="AC511" i="5"/>
  <c r="AB511" i="5"/>
  <c r="I480" i="5"/>
  <c r="Y481" i="5"/>
  <c r="O483" i="4"/>
  <c r="AE484" i="4"/>
  <c r="AB507" i="4"/>
  <c r="AH509" i="4"/>
  <c r="AI509" i="4"/>
  <c r="AK509" i="4"/>
  <c r="AB508" i="4"/>
  <c r="W506" i="4"/>
  <c r="X506" i="4" s="1"/>
  <c r="V505" i="4"/>
  <c r="AJ488" i="3"/>
  <c r="X487" i="3"/>
  <c r="AK510" i="3"/>
  <c r="AL510" i="3"/>
  <c r="AN510" i="3"/>
  <c r="AR510" i="3"/>
  <c r="AT510" i="3" s="1"/>
  <c r="AS491" i="3"/>
  <c r="AM491" i="3"/>
  <c r="AK511" i="3"/>
  <c r="AL511" i="3"/>
  <c r="AN511" i="3"/>
  <c r="Z508" i="3"/>
  <c r="AD490" i="3"/>
  <c r="U489" i="3"/>
  <c r="AR509" i="3"/>
  <c r="AT509" i="3" s="1"/>
  <c r="AH485" i="3"/>
  <c r="R484" i="3"/>
  <c r="K484" i="2"/>
  <c r="AA485" i="2"/>
  <c r="Q488" i="2"/>
  <c r="AC489" i="2"/>
  <c r="T508" i="2"/>
  <c r="X508" i="2" s="1"/>
  <c r="AD508" i="2" s="1"/>
  <c r="R506" i="2"/>
  <c r="S507" i="2"/>
  <c r="N489" i="2"/>
  <c r="W490" i="2"/>
  <c r="AF490" i="2" s="1"/>
  <c r="AE483" i="8" l="1"/>
  <c r="AJ483" i="8" s="1"/>
  <c r="O482" i="8"/>
  <c r="AP484" i="8"/>
  <c r="AJ484" i="8"/>
  <c r="S528" i="7"/>
  <c r="AX529" i="7"/>
  <c r="D525" i="7"/>
  <c r="AH505" i="8"/>
  <c r="AI505" i="8"/>
  <c r="AK505" i="8"/>
  <c r="X503" i="8"/>
  <c r="AO503" i="8" s="1"/>
  <c r="AQ503" i="8" s="1"/>
  <c r="W502" i="8"/>
  <c r="V501" i="8"/>
  <c r="R481" i="8"/>
  <c r="AA482" i="8"/>
  <c r="U480" i="8"/>
  <c r="AG481" i="8"/>
  <c r="AI504" i="8"/>
  <c r="AK504" i="8"/>
  <c r="U486" i="4"/>
  <c r="AG487" i="4"/>
  <c r="AJ489" i="4"/>
  <c r="AP489" i="4"/>
  <c r="AJ488" i="5"/>
  <c r="AD488" i="5"/>
  <c r="R487" i="4"/>
  <c r="AA488" i="4"/>
  <c r="O486" i="5"/>
  <c r="AA487" i="5"/>
  <c r="AE510" i="5"/>
  <c r="AC510" i="5"/>
  <c r="AB510" i="5"/>
  <c r="L486" i="5"/>
  <c r="U487" i="5"/>
  <c r="R508" i="5"/>
  <c r="V508" i="5" s="1"/>
  <c r="V509" i="5"/>
  <c r="Q507" i="5"/>
  <c r="P506" i="5"/>
  <c r="Y480" i="5"/>
  <c r="I479" i="5"/>
  <c r="AO507" i="4"/>
  <c r="AQ507" i="4" s="1"/>
  <c r="O482" i="4"/>
  <c r="AE483" i="4"/>
  <c r="W505" i="4"/>
  <c r="X505" i="4" s="1"/>
  <c r="V504" i="4"/>
  <c r="AH507" i="4"/>
  <c r="AI507" i="4"/>
  <c r="AK507" i="4"/>
  <c r="AI508" i="4"/>
  <c r="AH508" i="4"/>
  <c r="AK508" i="4"/>
  <c r="AO506" i="4"/>
  <c r="AQ506" i="4" s="1"/>
  <c r="X486" i="3"/>
  <c r="AJ487" i="3"/>
  <c r="AH484" i="3"/>
  <c r="R483" i="3"/>
  <c r="Z507" i="3"/>
  <c r="AE509" i="3"/>
  <c r="AS490" i="3"/>
  <c r="AM490" i="3"/>
  <c r="U488" i="3"/>
  <c r="AD489" i="3"/>
  <c r="AR508" i="3"/>
  <c r="AT508" i="3" s="1"/>
  <c r="Q487" i="2"/>
  <c r="AC488" i="2"/>
  <c r="AL490" i="2"/>
  <c r="X507" i="2"/>
  <c r="AD507" i="2" s="1"/>
  <c r="T507" i="2"/>
  <c r="N488" i="2"/>
  <c r="W489" i="2"/>
  <c r="AL489" i="2"/>
  <c r="AF489" i="2"/>
  <c r="R505" i="2"/>
  <c r="S506" i="2"/>
  <c r="K483" i="2"/>
  <c r="AA484" i="2"/>
  <c r="AB503" i="8" l="1"/>
  <c r="AP483" i="8"/>
  <c r="O481" i="8"/>
  <c r="AE482" i="8"/>
  <c r="AJ482" i="8" s="1"/>
  <c r="S527" i="7"/>
  <c r="AX528" i="7"/>
  <c r="D524" i="7"/>
  <c r="AH503" i="8"/>
  <c r="AI503" i="8"/>
  <c r="AK503" i="8"/>
  <c r="W501" i="8"/>
  <c r="V500" i="8"/>
  <c r="AG480" i="8"/>
  <c r="U479" i="8"/>
  <c r="AA481" i="8"/>
  <c r="R480" i="8"/>
  <c r="X502" i="8"/>
  <c r="AO502" i="8" s="1"/>
  <c r="AQ502" i="8" s="1"/>
  <c r="AB502" i="8"/>
  <c r="AG486" i="4"/>
  <c r="U485" i="4"/>
  <c r="AJ487" i="5"/>
  <c r="AD487" i="5"/>
  <c r="AI508" i="5"/>
  <c r="AK508" i="5" s="1"/>
  <c r="AA486" i="5"/>
  <c r="O485" i="5"/>
  <c r="AE508" i="5"/>
  <c r="AB508" i="5"/>
  <c r="AC508" i="5"/>
  <c r="AP488" i="4"/>
  <c r="AJ488" i="4"/>
  <c r="R486" i="4"/>
  <c r="AA487" i="4"/>
  <c r="L485" i="5"/>
  <c r="U486" i="5"/>
  <c r="Q506" i="5"/>
  <c r="P505" i="5"/>
  <c r="R507" i="5"/>
  <c r="AI507" i="5" s="1"/>
  <c r="AK507" i="5" s="1"/>
  <c r="AE509" i="5"/>
  <c r="AB509" i="5"/>
  <c r="AC509" i="5"/>
  <c r="I478" i="5"/>
  <c r="Y479" i="5"/>
  <c r="O481" i="4"/>
  <c r="AE482" i="4"/>
  <c r="AB506" i="4"/>
  <c r="AI506" i="4" s="1"/>
  <c r="W504" i="4"/>
  <c r="X504" i="4" s="1"/>
  <c r="V503" i="4"/>
  <c r="AO505" i="4"/>
  <c r="AQ505" i="4" s="1"/>
  <c r="X485" i="3"/>
  <c r="AJ486" i="3"/>
  <c r="AE508" i="3"/>
  <c r="AN508" i="3" s="1"/>
  <c r="AD488" i="3"/>
  <c r="U487" i="3"/>
  <c r="AS489" i="3"/>
  <c r="AM489" i="3"/>
  <c r="AL509" i="3"/>
  <c r="AK509" i="3"/>
  <c r="AN509" i="3"/>
  <c r="Z506" i="3"/>
  <c r="R482" i="3"/>
  <c r="AH483" i="3"/>
  <c r="AE507" i="3"/>
  <c r="K482" i="2"/>
  <c r="AA483" i="2"/>
  <c r="T506" i="2"/>
  <c r="AL488" i="2"/>
  <c r="AF488" i="2"/>
  <c r="N487" i="2"/>
  <c r="W488" i="2"/>
  <c r="Q486" i="2"/>
  <c r="AC487" i="2"/>
  <c r="R504" i="2"/>
  <c r="S505" i="2"/>
  <c r="AP482" i="8" l="1"/>
  <c r="AE481" i="8"/>
  <c r="AP481" i="8" s="1"/>
  <c r="O480" i="8"/>
  <c r="S526" i="7"/>
  <c r="AX527" i="7"/>
  <c r="D523" i="7"/>
  <c r="X501" i="8"/>
  <c r="AO501" i="8" s="1"/>
  <c r="AQ501" i="8" s="1"/>
  <c r="AG479" i="8"/>
  <c r="U478" i="8"/>
  <c r="AA480" i="8"/>
  <c r="R479" i="8"/>
  <c r="AH502" i="8"/>
  <c r="AI502" i="8"/>
  <c r="AK502" i="8"/>
  <c r="W500" i="8"/>
  <c r="V499" i="8"/>
  <c r="V507" i="5"/>
  <c r="AC507" i="5" s="1"/>
  <c r="AG485" i="4"/>
  <c r="U484" i="4"/>
  <c r="Q505" i="5"/>
  <c r="P504" i="5"/>
  <c r="R506" i="5"/>
  <c r="V506" i="5" s="1"/>
  <c r="L484" i="5"/>
  <c r="U485" i="5"/>
  <c r="AA485" i="5"/>
  <c r="O484" i="5"/>
  <c r="AP487" i="4"/>
  <c r="AJ487" i="4"/>
  <c r="AD486" i="5"/>
  <c r="AJ486" i="5"/>
  <c r="R485" i="4"/>
  <c r="AA486" i="4"/>
  <c r="Y478" i="5"/>
  <c r="I477" i="5"/>
  <c r="AK506" i="4"/>
  <c r="AH506" i="4"/>
  <c r="O480" i="4"/>
  <c r="AE481" i="4"/>
  <c r="AL508" i="3"/>
  <c r="W503" i="4"/>
  <c r="X503" i="4" s="1"/>
  <c r="V502" i="4"/>
  <c r="AB505" i="4"/>
  <c r="AB504" i="4"/>
  <c r="AK508" i="3"/>
  <c r="X484" i="3"/>
  <c r="AJ485" i="3"/>
  <c r="AK507" i="3"/>
  <c r="AL507" i="3"/>
  <c r="AN507" i="3"/>
  <c r="Z505" i="3"/>
  <c r="U486" i="3"/>
  <c r="AD487" i="3"/>
  <c r="AR507" i="3"/>
  <c r="AT507" i="3" s="1"/>
  <c r="AM488" i="3"/>
  <c r="AS488" i="3"/>
  <c r="AH482" i="3"/>
  <c r="R481" i="3"/>
  <c r="AR506" i="3"/>
  <c r="AT506" i="3" s="1"/>
  <c r="T505" i="2"/>
  <c r="X505" i="2" s="1"/>
  <c r="AD505" i="2" s="1"/>
  <c r="Q485" i="2"/>
  <c r="AC486" i="2"/>
  <c r="N486" i="2"/>
  <c r="W487" i="2"/>
  <c r="AL487" i="2" s="1"/>
  <c r="X506" i="2"/>
  <c r="AD506" i="2" s="1"/>
  <c r="R503" i="2"/>
  <c r="S504" i="2"/>
  <c r="K481" i="2"/>
  <c r="AA482" i="2"/>
  <c r="AJ481" i="8" l="1"/>
  <c r="AB501" i="8"/>
  <c r="AE480" i="8"/>
  <c r="AP480" i="8" s="1"/>
  <c r="O479" i="8"/>
  <c r="S525" i="7"/>
  <c r="AX526" i="7"/>
  <c r="D522" i="7"/>
  <c r="AG478" i="8"/>
  <c r="U477" i="8"/>
  <c r="W499" i="8"/>
  <c r="V498" i="8"/>
  <c r="AH501" i="8"/>
  <c r="AI501" i="8"/>
  <c r="AK501" i="8"/>
  <c r="X500" i="8"/>
  <c r="AO500" i="8" s="1"/>
  <c r="AQ500" i="8" s="1"/>
  <c r="R478" i="8"/>
  <c r="AA479" i="8"/>
  <c r="AE507" i="5"/>
  <c r="AB507" i="5"/>
  <c r="AG484" i="4"/>
  <c r="U483" i="4"/>
  <c r="AI506" i="5"/>
  <c r="AK506" i="5" s="1"/>
  <c r="O483" i="5"/>
  <c r="AA484" i="5"/>
  <c r="AP486" i="4"/>
  <c r="AJ486" i="4"/>
  <c r="AD485" i="5"/>
  <c r="AJ485" i="5"/>
  <c r="R484" i="4"/>
  <c r="AA485" i="4"/>
  <c r="L483" i="5"/>
  <c r="U484" i="5"/>
  <c r="AB506" i="5"/>
  <c r="AC506" i="5"/>
  <c r="AE506" i="5"/>
  <c r="Q504" i="5"/>
  <c r="P503" i="5"/>
  <c r="R505" i="5"/>
  <c r="V505" i="5" s="1"/>
  <c r="Y477" i="5"/>
  <c r="I476" i="5"/>
  <c r="O479" i="4"/>
  <c r="AE480" i="4"/>
  <c r="AH504" i="4"/>
  <c r="AI504" i="4"/>
  <c r="AK504" i="4"/>
  <c r="W502" i="4"/>
  <c r="X502" i="4" s="1"/>
  <c r="V501" i="4"/>
  <c r="AO504" i="4"/>
  <c r="AQ504" i="4" s="1"/>
  <c r="AO503" i="4"/>
  <c r="AQ503" i="4" s="1"/>
  <c r="AI505" i="4"/>
  <c r="AH505" i="4"/>
  <c r="AK505" i="4"/>
  <c r="AE506" i="3"/>
  <c r="AL506" i="3" s="1"/>
  <c r="AJ484" i="3"/>
  <c r="X483" i="3"/>
  <c r="Z504" i="3"/>
  <c r="R480" i="3"/>
  <c r="AH481" i="3"/>
  <c r="AR505" i="3"/>
  <c r="AT505" i="3" s="1"/>
  <c r="U485" i="3"/>
  <c r="AD486" i="3"/>
  <c r="AM487" i="3"/>
  <c r="AS487" i="3"/>
  <c r="K480" i="2"/>
  <c r="AA481" i="2"/>
  <c r="Q484" i="2"/>
  <c r="AC485" i="2"/>
  <c r="T504" i="2"/>
  <c r="X504" i="2" s="1"/>
  <c r="AD504" i="2" s="1"/>
  <c r="R502" i="2"/>
  <c r="S503" i="2"/>
  <c r="N485" i="2"/>
  <c r="W486" i="2"/>
  <c r="AL486" i="2" s="1"/>
  <c r="AF487" i="2"/>
  <c r="AJ480" i="8" l="1"/>
  <c r="AE479" i="8"/>
  <c r="AP479" i="8" s="1"/>
  <c r="O478" i="8"/>
  <c r="AB500" i="8"/>
  <c r="AI500" i="8" s="1"/>
  <c r="S524" i="7"/>
  <c r="AX525" i="7"/>
  <c r="D521" i="7"/>
  <c r="X499" i="8"/>
  <c r="AB499" i="8" s="1"/>
  <c r="R477" i="8"/>
  <c r="AA478" i="8"/>
  <c r="AG477" i="8"/>
  <c r="U476" i="8"/>
  <c r="W498" i="8"/>
  <c r="V497" i="8"/>
  <c r="U482" i="4"/>
  <c r="AG483" i="4"/>
  <c r="Q503" i="5"/>
  <c r="P502" i="5"/>
  <c r="AA484" i="4"/>
  <c r="R483" i="4"/>
  <c r="R504" i="5"/>
  <c r="V504" i="5" s="1"/>
  <c r="AJ484" i="5"/>
  <c r="AD484" i="5"/>
  <c r="AI505" i="5"/>
  <c r="AK505" i="5" s="1"/>
  <c r="L482" i="5"/>
  <c r="U483" i="5"/>
  <c r="AA483" i="5"/>
  <c r="O482" i="5"/>
  <c r="AE505" i="5"/>
  <c r="AB505" i="5"/>
  <c r="AC505" i="5"/>
  <c r="AJ485" i="4"/>
  <c r="AP485" i="4"/>
  <c r="Y476" i="5"/>
  <c r="I475" i="5"/>
  <c r="AE479" i="4"/>
  <c r="O478" i="4"/>
  <c r="AB503" i="4"/>
  <c r="W501" i="4"/>
  <c r="X501" i="4" s="1"/>
  <c r="V500" i="4"/>
  <c r="AO502" i="4"/>
  <c r="AQ502" i="4" s="1"/>
  <c r="AK506" i="3"/>
  <c r="AN506" i="3"/>
  <c r="X482" i="3"/>
  <c r="AJ483" i="3"/>
  <c r="AH480" i="3"/>
  <c r="R479" i="3"/>
  <c r="AE505" i="3"/>
  <c r="AS486" i="3"/>
  <c r="AM486" i="3"/>
  <c r="AR504" i="3"/>
  <c r="AT504" i="3" s="1"/>
  <c r="AD485" i="3"/>
  <c r="U484" i="3"/>
  <c r="Z503" i="3"/>
  <c r="Q483" i="2"/>
  <c r="AC484" i="2"/>
  <c r="R501" i="2"/>
  <c r="S502" i="2"/>
  <c r="AL485" i="2"/>
  <c r="AF485" i="2"/>
  <c r="AF486" i="2"/>
  <c r="N484" i="2"/>
  <c r="W485" i="2"/>
  <c r="T503" i="2"/>
  <c r="K479" i="2"/>
  <c r="AA480" i="2"/>
  <c r="AO499" i="8" l="1"/>
  <c r="AQ499" i="8" s="1"/>
  <c r="AJ479" i="8"/>
  <c r="AE478" i="8"/>
  <c r="AP478" i="8" s="1"/>
  <c r="O477" i="8"/>
  <c r="AK500" i="8"/>
  <c r="AH500" i="8"/>
  <c r="S523" i="7"/>
  <c r="AX524" i="7"/>
  <c r="D520" i="7"/>
  <c r="AI499" i="8"/>
  <c r="AH499" i="8"/>
  <c r="AK499" i="8"/>
  <c r="AA477" i="8"/>
  <c r="R476" i="8"/>
  <c r="W497" i="8"/>
  <c r="V496" i="8"/>
  <c r="U475" i="8"/>
  <c r="AG476" i="8"/>
  <c r="X498" i="8"/>
  <c r="AO498" i="8" s="1"/>
  <c r="AQ498" i="8" s="1"/>
  <c r="AI504" i="5"/>
  <c r="AK504" i="5" s="1"/>
  <c r="U481" i="4"/>
  <c r="AG482" i="4"/>
  <c r="AA482" i="5"/>
  <c r="O481" i="5"/>
  <c r="AJ483" i="5"/>
  <c r="AD483" i="5"/>
  <c r="AC504" i="5"/>
  <c r="AB504" i="5"/>
  <c r="AE504" i="5"/>
  <c r="AA483" i="4"/>
  <c r="R482" i="4"/>
  <c r="L481" i="5"/>
  <c r="U482" i="5"/>
  <c r="AJ484" i="4"/>
  <c r="AP484" i="4"/>
  <c r="P501" i="5"/>
  <c r="Q502" i="5"/>
  <c r="R503" i="5"/>
  <c r="V503" i="5" s="1"/>
  <c r="I474" i="5"/>
  <c r="Y475" i="5"/>
  <c r="O477" i="4"/>
  <c r="AE478" i="4"/>
  <c r="AB502" i="4"/>
  <c r="W500" i="4"/>
  <c r="X500" i="4" s="1"/>
  <c r="V499" i="4"/>
  <c r="AO501" i="4"/>
  <c r="AQ501" i="4" s="1"/>
  <c r="AI503" i="4"/>
  <c r="AH503" i="4"/>
  <c r="AK503" i="4"/>
  <c r="X481" i="3"/>
  <c r="AJ482" i="3"/>
  <c r="AL505" i="3"/>
  <c r="AK505" i="3"/>
  <c r="AN505" i="3"/>
  <c r="U483" i="3"/>
  <c r="AD484" i="3"/>
  <c r="AH479" i="3"/>
  <c r="R478" i="3"/>
  <c r="AS485" i="3"/>
  <c r="AM485" i="3"/>
  <c r="AE504" i="3"/>
  <c r="AR503" i="3"/>
  <c r="AT503" i="3" s="1"/>
  <c r="Z502" i="3"/>
  <c r="T502" i="2"/>
  <c r="Q482" i="2"/>
  <c r="AC483" i="2"/>
  <c r="R500" i="2"/>
  <c r="S501" i="2"/>
  <c r="N483" i="2"/>
  <c r="W484" i="2"/>
  <c r="AL484" i="2" s="1"/>
  <c r="X503" i="2"/>
  <c r="AD503" i="2" s="1"/>
  <c r="K478" i="2"/>
  <c r="AA479" i="2"/>
  <c r="AJ478" i="8" l="1"/>
  <c r="O476" i="8"/>
  <c r="AE477" i="8"/>
  <c r="S522" i="7"/>
  <c r="AX523" i="7"/>
  <c r="D519" i="7"/>
  <c r="X497" i="8"/>
  <c r="AB497" i="8" s="1"/>
  <c r="AA476" i="8"/>
  <c r="R475" i="8"/>
  <c r="AB498" i="8"/>
  <c r="AG475" i="8"/>
  <c r="U474" i="8"/>
  <c r="W496" i="8"/>
  <c r="V495" i="8"/>
  <c r="U480" i="4"/>
  <c r="AG481" i="4"/>
  <c r="R502" i="5"/>
  <c r="AI502" i="5" s="1"/>
  <c r="AK502" i="5" s="1"/>
  <c r="AP483" i="4"/>
  <c r="AJ483" i="4"/>
  <c r="Q501" i="5"/>
  <c r="P500" i="5"/>
  <c r="AI503" i="5"/>
  <c r="AK503" i="5" s="1"/>
  <c r="U481" i="5"/>
  <c r="L480" i="5"/>
  <c r="O480" i="5"/>
  <c r="AA481" i="5"/>
  <c r="AB503" i="5"/>
  <c r="AC503" i="5"/>
  <c r="AE503" i="5"/>
  <c r="AA482" i="4"/>
  <c r="R481" i="4"/>
  <c r="AJ482" i="5"/>
  <c r="AD482" i="5"/>
  <c r="I473" i="5"/>
  <c r="Y474" i="5"/>
  <c r="O476" i="4"/>
  <c r="AE477" i="4"/>
  <c r="AB501" i="4"/>
  <c r="AI501" i="4" s="1"/>
  <c r="W499" i="4"/>
  <c r="X499" i="4" s="1"/>
  <c r="V498" i="4"/>
  <c r="AB500" i="4"/>
  <c r="AI502" i="4"/>
  <c r="AH502" i="4"/>
  <c r="AK502" i="4"/>
  <c r="X480" i="3"/>
  <c r="AJ481" i="3"/>
  <c r="AE503" i="3"/>
  <c r="AL503" i="3" s="1"/>
  <c r="AS484" i="3"/>
  <c r="AM484" i="3"/>
  <c r="R477" i="3"/>
  <c r="AH478" i="3"/>
  <c r="AR502" i="3"/>
  <c r="AT502" i="3" s="1"/>
  <c r="AL504" i="3"/>
  <c r="AK504" i="3"/>
  <c r="AN504" i="3"/>
  <c r="AD483" i="3"/>
  <c r="U482" i="3"/>
  <c r="Z501" i="3"/>
  <c r="AF484" i="2"/>
  <c r="K477" i="2"/>
  <c r="AA478" i="2"/>
  <c r="X502" i="2"/>
  <c r="AD502" i="2" s="1"/>
  <c r="R499" i="2"/>
  <c r="S500" i="2"/>
  <c r="N482" i="2"/>
  <c r="W483" i="2"/>
  <c r="T501" i="2"/>
  <c r="AL483" i="2"/>
  <c r="AF483" i="2"/>
  <c r="Q481" i="2"/>
  <c r="AC482" i="2"/>
  <c r="AP477" i="8" l="1"/>
  <c r="AJ477" i="8"/>
  <c r="O475" i="8"/>
  <c r="AE476" i="8"/>
  <c r="AJ476" i="8" s="1"/>
  <c r="AO497" i="8"/>
  <c r="AQ497" i="8" s="1"/>
  <c r="S521" i="7"/>
  <c r="AX522" i="7"/>
  <c r="D518" i="7"/>
  <c r="AH497" i="8"/>
  <c r="AI497" i="8"/>
  <c r="AK497" i="8"/>
  <c r="AH498" i="8"/>
  <c r="AI498" i="8"/>
  <c r="AK498" i="8"/>
  <c r="AG474" i="8"/>
  <c r="U473" i="8"/>
  <c r="X496" i="8"/>
  <c r="AO496" i="8" s="1"/>
  <c r="AQ496" i="8" s="1"/>
  <c r="W495" i="8"/>
  <c r="V494" i="8"/>
  <c r="R474" i="8"/>
  <c r="AA475" i="8"/>
  <c r="V502" i="5"/>
  <c r="AC502" i="5" s="1"/>
  <c r="U479" i="4"/>
  <c r="AG480" i="4"/>
  <c r="AJ482" i="4"/>
  <c r="AP482" i="4"/>
  <c r="Q500" i="5"/>
  <c r="P499" i="5"/>
  <c r="R501" i="5"/>
  <c r="AI501" i="5" s="1"/>
  <c r="AK501" i="5" s="1"/>
  <c r="AA480" i="5"/>
  <c r="O479" i="5"/>
  <c r="AD481" i="5"/>
  <c r="AJ481" i="5"/>
  <c r="AA481" i="4"/>
  <c r="R480" i="4"/>
  <c r="U480" i="5"/>
  <c r="L479" i="5"/>
  <c r="I472" i="5"/>
  <c r="Y473" i="5"/>
  <c r="AH501" i="4"/>
  <c r="O475" i="4"/>
  <c r="AE476" i="4"/>
  <c r="AK501" i="4"/>
  <c r="AI500" i="4"/>
  <c r="AH500" i="4"/>
  <c r="AK500" i="4"/>
  <c r="AO500" i="4"/>
  <c r="AQ500" i="4" s="1"/>
  <c r="W498" i="4"/>
  <c r="X498" i="4" s="1"/>
  <c r="V497" i="4"/>
  <c r="AB499" i="4"/>
  <c r="AN503" i="3"/>
  <c r="AE502" i="3"/>
  <c r="AK502" i="3" s="1"/>
  <c r="AK503" i="3"/>
  <c r="AJ480" i="3"/>
  <c r="X479" i="3"/>
  <c r="AD482" i="3"/>
  <c r="U481" i="3"/>
  <c r="AS483" i="3"/>
  <c r="AM483" i="3"/>
  <c r="R476" i="3"/>
  <c r="AH477" i="3"/>
  <c r="AL502" i="3"/>
  <c r="AN502" i="3"/>
  <c r="Z500" i="3"/>
  <c r="AR501" i="3"/>
  <c r="AT501" i="3" s="1"/>
  <c r="Q480" i="2"/>
  <c r="AC481" i="2"/>
  <c r="X501" i="2"/>
  <c r="AD501" i="2" s="1"/>
  <c r="T500" i="2"/>
  <c r="X500" i="2" s="1"/>
  <c r="AD500" i="2" s="1"/>
  <c r="R498" i="2"/>
  <c r="S499" i="2"/>
  <c r="K476" i="2"/>
  <c r="AA477" i="2"/>
  <c r="AL482" i="2"/>
  <c r="AF482" i="2"/>
  <c r="N481" i="2"/>
  <c r="W482" i="2"/>
  <c r="AB496" i="8" l="1"/>
  <c r="AP476" i="8"/>
  <c r="AE475" i="8"/>
  <c r="O474" i="8"/>
  <c r="AJ475" i="8"/>
  <c r="S520" i="7"/>
  <c r="AX521" i="7"/>
  <c r="D517" i="7"/>
  <c r="R473" i="8"/>
  <c r="AA474" i="8"/>
  <c r="X495" i="8"/>
  <c r="AO495" i="8" s="1"/>
  <c r="AQ495" i="8" s="1"/>
  <c r="AP475" i="8"/>
  <c r="AH496" i="8"/>
  <c r="AI496" i="8"/>
  <c r="AK496" i="8"/>
  <c r="W494" i="8"/>
  <c r="V493" i="8"/>
  <c r="U472" i="8"/>
  <c r="AG473" i="8"/>
  <c r="AB502" i="5"/>
  <c r="AE502" i="5"/>
  <c r="AG479" i="4"/>
  <c r="U478" i="4"/>
  <c r="R479" i="4"/>
  <c r="AA480" i="4"/>
  <c r="O478" i="5"/>
  <c r="AA479" i="5"/>
  <c r="AJ481" i="4"/>
  <c r="AP481" i="4"/>
  <c r="AD480" i="5"/>
  <c r="AJ480" i="5"/>
  <c r="V501" i="5"/>
  <c r="Q499" i="5"/>
  <c r="P498" i="5"/>
  <c r="R500" i="5"/>
  <c r="AI500" i="5" s="1"/>
  <c r="AK500" i="5" s="1"/>
  <c r="L478" i="5"/>
  <c r="U479" i="5"/>
  <c r="Y472" i="5"/>
  <c r="I471" i="5"/>
  <c r="O474" i="4"/>
  <c r="AE475" i="4"/>
  <c r="AH499" i="4"/>
  <c r="AI499" i="4"/>
  <c r="AK499" i="4"/>
  <c r="W497" i="4"/>
  <c r="X497" i="4" s="1"/>
  <c r="V496" i="4"/>
  <c r="AB498" i="4"/>
  <c r="AO499" i="4"/>
  <c r="AQ499" i="4" s="1"/>
  <c r="AJ479" i="3"/>
  <c r="X478" i="3"/>
  <c r="AE501" i="3"/>
  <c r="AK501" i="3" s="1"/>
  <c r="AR500" i="3"/>
  <c r="AT500" i="3" s="1"/>
  <c r="Z499" i="3"/>
  <c r="U480" i="3"/>
  <c r="AD481" i="3"/>
  <c r="R475" i="3"/>
  <c r="AH476" i="3"/>
  <c r="AS482" i="3"/>
  <c r="AM482" i="3"/>
  <c r="T499" i="2"/>
  <c r="K475" i="2"/>
  <c r="AA476" i="2"/>
  <c r="Q479" i="2"/>
  <c r="AC480" i="2"/>
  <c r="R497" i="2"/>
  <c r="S498" i="2"/>
  <c r="N480" i="2"/>
  <c r="W481" i="2"/>
  <c r="AF481" i="2" s="1"/>
  <c r="AE474" i="8" l="1"/>
  <c r="AP474" i="8" s="1"/>
  <c r="O473" i="8"/>
  <c r="S519" i="7"/>
  <c r="AX520" i="7"/>
  <c r="D516" i="7"/>
  <c r="W493" i="8"/>
  <c r="V492" i="8"/>
  <c r="AB495" i="8"/>
  <c r="AG472" i="8"/>
  <c r="U471" i="8"/>
  <c r="X494" i="8"/>
  <c r="AO494" i="8" s="1"/>
  <c r="AQ494" i="8" s="1"/>
  <c r="AA473" i="8"/>
  <c r="R472" i="8"/>
  <c r="V500" i="5"/>
  <c r="AC500" i="5" s="1"/>
  <c r="AG478" i="4"/>
  <c r="U477" i="4"/>
  <c r="L477" i="5"/>
  <c r="U478" i="5"/>
  <c r="AE500" i="5"/>
  <c r="AB500" i="5"/>
  <c r="Q498" i="5"/>
  <c r="P497" i="5"/>
  <c r="AJ479" i="5"/>
  <c r="AD479" i="5"/>
  <c r="R499" i="5"/>
  <c r="AI499" i="5" s="1"/>
  <c r="AK499" i="5" s="1"/>
  <c r="AA478" i="5"/>
  <c r="O477" i="5"/>
  <c r="AP480" i="4"/>
  <c r="AJ480" i="4"/>
  <c r="AE501" i="5"/>
  <c r="AB501" i="5"/>
  <c r="AC501" i="5"/>
  <c r="R478" i="4"/>
  <c r="AA479" i="4"/>
  <c r="Y471" i="5"/>
  <c r="I470" i="5"/>
  <c r="O473" i="4"/>
  <c r="AE474" i="4"/>
  <c r="AI498" i="4"/>
  <c r="AH498" i="4"/>
  <c r="AK498" i="4"/>
  <c r="AO497" i="4"/>
  <c r="AQ497" i="4" s="1"/>
  <c r="AO498" i="4"/>
  <c r="AQ498" i="4" s="1"/>
  <c r="W496" i="4"/>
  <c r="X496" i="4" s="1"/>
  <c r="V495" i="4"/>
  <c r="AL501" i="3"/>
  <c r="AN501" i="3"/>
  <c r="AJ478" i="3"/>
  <c r="X477" i="3"/>
  <c r="R474" i="3"/>
  <c r="AH475" i="3"/>
  <c r="AR499" i="3"/>
  <c r="AT499" i="3" s="1"/>
  <c r="AE500" i="3"/>
  <c r="AM481" i="3"/>
  <c r="AS481" i="3"/>
  <c r="U479" i="3"/>
  <c r="AD480" i="3"/>
  <c r="Z498" i="3"/>
  <c r="R496" i="2"/>
  <c r="S497" i="2"/>
  <c r="AL481" i="2"/>
  <c r="Q478" i="2"/>
  <c r="AC479" i="2"/>
  <c r="X499" i="2"/>
  <c r="AD499" i="2" s="1"/>
  <c r="N479" i="2"/>
  <c r="W480" i="2"/>
  <c r="AF480" i="2" s="1"/>
  <c r="T498" i="2"/>
  <c r="K474" i="2"/>
  <c r="AA475" i="2"/>
  <c r="AB494" i="8" l="1"/>
  <c r="AE473" i="8"/>
  <c r="AJ473" i="8" s="1"/>
  <c r="O472" i="8"/>
  <c r="AJ474" i="8"/>
  <c r="S518" i="7"/>
  <c r="AX519" i="7"/>
  <c r="D515" i="7"/>
  <c r="AH495" i="8"/>
  <c r="AI495" i="8"/>
  <c r="AK495" i="8"/>
  <c r="X493" i="8"/>
  <c r="AO493" i="8" s="1"/>
  <c r="AQ493" i="8" s="1"/>
  <c r="W492" i="8"/>
  <c r="V491" i="8"/>
  <c r="R471" i="8"/>
  <c r="AA472" i="8"/>
  <c r="AH494" i="8"/>
  <c r="AI494" i="8"/>
  <c r="AK494" i="8"/>
  <c r="AG471" i="8"/>
  <c r="U470" i="8"/>
  <c r="V499" i="5"/>
  <c r="AG477" i="4"/>
  <c r="U476" i="4"/>
  <c r="Q497" i="5"/>
  <c r="P496" i="5"/>
  <c r="AA477" i="5"/>
  <c r="O476" i="5"/>
  <c r="R498" i="5"/>
  <c r="V498" i="5" s="1"/>
  <c r="AP479" i="4"/>
  <c r="AJ479" i="4"/>
  <c r="AJ478" i="5"/>
  <c r="AD478" i="5"/>
  <c r="R477" i="4"/>
  <c r="AA478" i="4"/>
  <c r="AC499" i="5"/>
  <c r="AB499" i="5"/>
  <c r="AE499" i="5"/>
  <c r="U477" i="5"/>
  <c r="L476" i="5"/>
  <c r="Y470" i="5"/>
  <c r="I469" i="5"/>
  <c r="AE473" i="4"/>
  <c r="O472" i="4"/>
  <c r="AB497" i="4"/>
  <c r="AO496" i="4"/>
  <c r="AQ496" i="4" s="1"/>
  <c r="W495" i="4"/>
  <c r="X495" i="4" s="1"/>
  <c r="V494" i="4"/>
  <c r="X476" i="3"/>
  <c r="AJ477" i="3"/>
  <c r="AS480" i="3"/>
  <c r="AM480" i="3"/>
  <c r="AE499" i="3"/>
  <c r="U478" i="3"/>
  <c r="AD479" i="3"/>
  <c r="AL500" i="3"/>
  <c r="AK500" i="3"/>
  <c r="AN500" i="3"/>
  <c r="R473" i="3"/>
  <c r="AH474" i="3"/>
  <c r="AR498" i="3"/>
  <c r="AT498" i="3" s="1"/>
  <c r="Z497" i="3"/>
  <c r="R495" i="2"/>
  <c r="S496" i="2"/>
  <c r="N478" i="2"/>
  <c r="W479" i="2"/>
  <c r="AL479" i="2" s="1"/>
  <c r="T497" i="2"/>
  <c r="X497" i="2" s="1"/>
  <c r="AD497" i="2" s="1"/>
  <c r="AL480" i="2"/>
  <c r="X498" i="2"/>
  <c r="AD498" i="2" s="1"/>
  <c r="K473" i="2"/>
  <c r="AA474" i="2"/>
  <c r="Q477" i="2"/>
  <c r="AC478" i="2"/>
  <c r="AP473" i="8" l="1"/>
  <c r="AE472" i="8"/>
  <c r="AJ472" i="8" s="1"/>
  <c r="O471" i="8"/>
  <c r="S517" i="7"/>
  <c r="AX518" i="7"/>
  <c r="D514" i="7"/>
  <c r="AG470" i="8"/>
  <c r="U469" i="8"/>
  <c r="W491" i="8"/>
  <c r="V490" i="8"/>
  <c r="AP472" i="8"/>
  <c r="X492" i="8"/>
  <c r="AO492" i="8" s="1"/>
  <c r="AQ492" i="8" s="1"/>
  <c r="AB493" i="8"/>
  <c r="AA471" i="8"/>
  <c r="R470" i="8"/>
  <c r="AG476" i="4"/>
  <c r="U475" i="4"/>
  <c r="AI498" i="5"/>
  <c r="AK498" i="5" s="1"/>
  <c r="AB498" i="5"/>
  <c r="AE498" i="5"/>
  <c r="AC498" i="5"/>
  <c r="O475" i="5"/>
  <c r="AA476" i="5"/>
  <c r="L475" i="5"/>
  <c r="U476" i="5"/>
  <c r="Q496" i="5"/>
  <c r="P495" i="5"/>
  <c r="AP478" i="4"/>
  <c r="AJ478" i="4"/>
  <c r="AA477" i="4"/>
  <c r="R476" i="4"/>
  <c r="AD477" i="5"/>
  <c r="AJ477" i="5"/>
  <c r="R497" i="5"/>
  <c r="V497" i="5" s="1"/>
  <c r="Y469" i="5"/>
  <c r="I468" i="5"/>
  <c r="O471" i="4"/>
  <c r="AE472" i="4"/>
  <c r="AB496" i="4"/>
  <c r="W494" i="4"/>
  <c r="X494" i="4" s="1"/>
  <c r="V493" i="4"/>
  <c r="AO495" i="4"/>
  <c r="AQ495" i="4" s="1"/>
  <c r="AI497" i="4"/>
  <c r="AH497" i="4"/>
  <c r="AK497" i="4"/>
  <c r="AE498" i="3"/>
  <c r="AL498" i="3" s="1"/>
  <c r="X475" i="3"/>
  <c r="AJ476" i="3"/>
  <c r="AM479" i="3"/>
  <c r="AS479" i="3"/>
  <c r="Z496" i="3"/>
  <c r="AD478" i="3"/>
  <c r="U477" i="3"/>
  <c r="AL499" i="3"/>
  <c r="AK499" i="3"/>
  <c r="AN499" i="3"/>
  <c r="AH473" i="3"/>
  <c r="R472" i="3"/>
  <c r="AF479" i="2"/>
  <c r="T496" i="2"/>
  <c r="K472" i="2"/>
  <c r="AA473" i="2"/>
  <c r="N477" i="2"/>
  <c r="W478" i="2"/>
  <c r="R494" i="2"/>
  <c r="S495" i="2"/>
  <c r="AL478" i="2"/>
  <c r="AF478" i="2"/>
  <c r="Q476" i="2"/>
  <c r="AC477" i="2"/>
  <c r="O470" i="8" l="1"/>
  <c r="AE471" i="8"/>
  <c r="AP471" i="8" s="1"/>
  <c r="AB492" i="8"/>
  <c r="AH492" i="8" s="1"/>
  <c r="S516" i="7"/>
  <c r="AX517" i="7"/>
  <c r="D513" i="7"/>
  <c r="W490" i="8"/>
  <c r="V489" i="8"/>
  <c r="AA470" i="8"/>
  <c r="R469" i="8"/>
  <c r="X491" i="8"/>
  <c r="AB491" i="8" s="1"/>
  <c r="U468" i="8"/>
  <c r="AG469" i="8"/>
  <c r="AH493" i="8"/>
  <c r="AI493" i="8"/>
  <c r="AK493" i="8"/>
  <c r="AG475" i="4"/>
  <c r="U474" i="4"/>
  <c r="AI497" i="5"/>
  <c r="AK497" i="5" s="1"/>
  <c r="R475" i="4"/>
  <c r="AA476" i="4"/>
  <c r="L474" i="5"/>
  <c r="U475" i="5"/>
  <c r="AJ477" i="4"/>
  <c r="AP477" i="4"/>
  <c r="AJ476" i="5"/>
  <c r="AD476" i="5"/>
  <c r="O474" i="5"/>
  <c r="AA475" i="5"/>
  <c r="AC497" i="5"/>
  <c r="AE497" i="5"/>
  <c r="AB497" i="5"/>
  <c r="P494" i="5"/>
  <c r="Q495" i="5"/>
  <c r="R496" i="5"/>
  <c r="V496" i="5" s="1"/>
  <c r="AN498" i="3"/>
  <c r="AK498" i="3"/>
  <c r="Y468" i="5"/>
  <c r="I467" i="5"/>
  <c r="AE471" i="4"/>
  <c r="O470" i="4"/>
  <c r="AB495" i="4"/>
  <c r="AH495" i="4" s="1"/>
  <c r="AI496" i="4"/>
  <c r="AH496" i="4"/>
  <c r="AK496" i="4"/>
  <c r="W493" i="4"/>
  <c r="X493" i="4" s="1"/>
  <c r="V492" i="4"/>
  <c r="AB494" i="4"/>
  <c r="AE497" i="3"/>
  <c r="AK497" i="3" s="1"/>
  <c r="AJ475" i="3"/>
  <c r="X474" i="3"/>
  <c r="AR497" i="3"/>
  <c r="AT497" i="3" s="1"/>
  <c r="AR496" i="3"/>
  <c r="AT496" i="3" s="1"/>
  <c r="U476" i="3"/>
  <c r="AD477" i="3"/>
  <c r="AH472" i="3"/>
  <c r="R471" i="3"/>
  <c r="AM478" i="3"/>
  <c r="AS478" i="3"/>
  <c r="Z495" i="3"/>
  <c r="AF477" i="2"/>
  <c r="Q475" i="2"/>
  <c r="AC476" i="2"/>
  <c r="T495" i="2"/>
  <c r="K471" i="2"/>
  <c r="AA472" i="2"/>
  <c r="X496" i="2"/>
  <c r="AD496" i="2" s="1"/>
  <c r="R493" i="2"/>
  <c r="S494" i="2"/>
  <c r="N476" i="2"/>
  <c r="W477" i="2"/>
  <c r="AL477" i="2" s="1"/>
  <c r="AK492" i="8" l="1"/>
  <c r="AE470" i="8"/>
  <c r="AJ470" i="8" s="1"/>
  <c r="O469" i="8"/>
  <c r="AJ471" i="8"/>
  <c r="AI492" i="8"/>
  <c r="AO491" i="8"/>
  <c r="AQ491" i="8" s="1"/>
  <c r="S515" i="7"/>
  <c r="AX516" i="7"/>
  <c r="D512" i="7"/>
  <c r="R468" i="8"/>
  <c r="AA469" i="8"/>
  <c r="AH491" i="8"/>
  <c r="AI491" i="8"/>
  <c r="AK491" i="8"/>
  <c r="AG468" i="8"/>
  <c r="U467" i="8"/>
  <c r="W489" i="8"/>
  <c r="V488" i="8"/>
  <c r="X490" i="8"/>
  <c r="AO490" i="8" s="1"/>
  <c r="AQ490" i="8" s="1"/>
  <c r="AG474" i="4"/>
  <c r="U473" i="4"/>
  <c r="L473" i="5"/>
  <c r="U474" i="5"/>
  <c r="AD475" i="5"/>
  <c r="AJ475" i="5"/>
  <c r="AP476" i="4"/>
  <c r="AJ476" i="4"/>
  <c r="P493" i="5"/>
  <c r="Q494" i="5"/>
  <c r="AI496" i="5"/>
  <c r="AK496" i="5" s="1"/>
  <c r="AA474" i="5"/>
  <c r="O473" i="5"/>
  <c r="AA475" i="4"/>
  <c r="R474" i="4"/>
  <c r="AB496" i="5"/>
  <c r="AC496" i="5"/>
  <c r="AE496" i="5"/>
  <c r="R495" i="5"/>
  <c r="V495" i="5" s="1"/>
  <c r="AK495" i="4"/>
  <c r="I466" i="5"/>
  <c r="Y467" i="5"/>
  <c r="AI495" i="4"/>
  <c r="O469" i="4"/>
  <c r="AE470" i="4"/>
  <c r="AO494" i="4"/>
  <c r="AQ494" i="4" s="1"/>
  <c r="AN497" i="3"/>
  <c r="AL497" i="3"/>
  <c r="AH494" i="4"/>
  <c r="AI494" i="4"/>
  <c r="AK494" i="4"/>
  <c r="AB493" i="4"/>
  <c r="W492" i="4"/>
  <c r="X492" i="4" s="1"/>
  <c r="V491" i="4"/>
  <c r="AJ474" i="3"/>
  <c r="X473" i="3"/>
  <c r="AM477" i="3"/>
  <c r="AS477" i="3"/>
  <c r="AH471" i="3"/>
  <c r="R470" i="3"/>
  <c r="AE496" i="3"/>
  <c r="AD476" i="3"/>
  <c r="U475" i="3"/>
  <c r="AE495" i="3"/>
  <c r="Z494" i="3"/>
  <c r="R492" i="2"/>
  <c r="S493" i="2"/>
  <c r="K470" i="2"/>
  <c r="AA471" i="2"/>
  <c r="Q474" i="2"/>
  <c r="AC475" i="2"/>
  <c r="T494" i="2"/>
  <c r="AL476" i="2"/>
  <c r="AF476" i="2"/>
  <c r="X495" i="2"/>
  <c r="AD495" i="2" s="1"/>
  <c r="N475" i="2"/>
  <c r="W476" i="2"/>
  <c r="AP470" i="8" l="1"/>
  <c r="AE469" i="8"/>
  <c r="O468" i="8"/>
  <c r="S514" i="7"/>
  <c r="AX515" i="7"/>
  <c r="D511" i="7"/>
  <c r="AG467" i="8"/>
  <c r="U466" i="8"/>
  <c r="AB490" i="8"/>
  <c r="W488" i="8"/>
  <c r="V487" i="8"/>
  <c r="R467" i="8"/>
  <c r="AA468" i="8"/>
  <c r="X489" i="8"/>
  <c r="AB489" i="8" s="1"/>
  <c r="U472" i="4"/>
  <c r="AG473" i="4"/>
  <c r="Q493" i="5"/>
  <c r="P492" i="5"/>
  <c r="AA474" i="4"/>
  <c r="R473" i="4"/>
  <c r="AJ475" i="4"/>
  <c r="AP475" i="4"/>
  <c r="AA473" i="5"/>
  <c r="O472" i="5"/>
  <c r="AI495" i="5"/>
  <c r="AK495" i="5" s="1"/>
  <c r="AJ474" i="5"/>
  <c r="AD474" i="5"/>
  <c r="AE495" i="5"/>
  <c r="AB495" i="5"/>
  <c r="AC495" i="5"/>
  <c r="U473" i="5"/>
  <c r="L472" i="5"/>
  <c r="R494" i="5"/>
  <c r="V494" i="5" s="1"/>
  <c r="I465" i="5"/>
  <c r="Y466" i="5"/>
  <c r="O468" i="4"/>
  <c r="AE469" i="4"/>
  <c r="AO493" i="4"/>
  <c r="AQ493" i="4" s="1"/>
  <c r="AI493" i="4"/>
  <c r="AH493" i="4"/>
  <c r="AK493" i="4"/>
  <c r="AB492" i="4"/>
  <c r="W491" i="4"/>
  <c r="X491" i="4" s="1"/>
  <c r="V490" i="4"/>
  <c r="AJ473" i="3"/>
  <c r="X472" i="3"/>
  <c r="AL495" i="3"/>
  <c r="AK495" i="3"/>
  <c r="AN495" i="3"/>
  <c r="AK496" i="3"/>
  <c r="AL496" i="3"/>
  <c r="AN496" i="3"/>
  <c r="AR495" i="3"/>
  <c r="AT495" i="3" s="1"/>
  <c r="R469" i="3"/>
  <c r="AH470" i="3"/>
  <c r="U474" i="3"/>
  <c r="AD475" i="3"/>
  <c r="AR494" i="3"/>
  <c r="AT494" i="3" s="1"/>
  <c r="AM476" i="3"/>
  <c r="AS476" i="3"/>
  <c r="Z493" i="3"/>
  <c r="AL475" i="2"/>
  <c r="AF475" i="2"/>
  <c r="R491" i="2"/>
  <c r="S492" i="2"/>
  <c r="N474" i="2"/>
  <c r="W475" i="2"/>
  <c r="Q473" i="2"/>
  <c r="AC474" i="2"/>
  <c r="T493" i="2"/>
  <c r="X493" i="2" s="1"/>
  <c r="AD493" i="2" s="1"/>
  <c r="X494" i="2"/>
  <c r="AD494" i="2" s="1"/>
  <c r="K469" i="2"/>
  <c r="AA470" i="2"/>
  <c r="AE468" i="8" l="1"/>
  <c r="AJ468" i="8" s="1"/>
  <c r="O467" i="8"/>
  <c r="AP469" i="8"/>
  <c r="AJ469" i="8"/>
  <c r="S513" i="7"/>
  <c r="AX514" i="7"/>
  <c r="D510" i="7"/>
  <c r="AH489" i="8"/>
  <c r="AI489" i="8"/>
  <c r="AK489" i="8"/>
  <c r="AP468" i="8"/>
  <c r="AA467" i="8"/>
  <c r="R466" i="8"/>
  <c r="AH490" i="8"/>
  <c r="AI490" i="8"/>
  <c r="AK490" i="8"/>
  <c r="W487" i="8"/>
  <c r="V486" i="8"/>
  <c r="U465" i="8"/>
  <c r="AG466" i="8"/>
  <c r="AO489" i="8"/>
  <c r="AQ489" i="8" s="1"/>
  <c r="X488" i="8"/>
  <c r="AO488" i="8" s="1"/>
  <c r="AQ488" i="8" s="1"/>
  <c r="AB488" i="8"/>
  <c r="AG472" i="4"/>
  <c r="U471" i="4"/>
  <c r="AJ473" i="5"/>
  <c r="AD473" i="5"/>
  <c r="AA473" i="4"/>
  <c r="R472" i="4"/>
  <c r="AJ474" i="4"/>
  <c r="AP474" i="4"/>
  <c r="AI494" i="5"/>
  <c r="AK494" i="5" s="1"/>
  <c r="AC494" i="5"/>
  <c r="AE494" i="5"/>
  <c r="AB494" i="5"/>
  <c r="Q492" i="5"/>
  <c r="P491" i="5"/>
  <c r="L471" i="5"/>
  <c r="U472" i="5"/>
  <c r="O471" i="5"/>
  <c r="AA472" i="5"/>
  <c r="R493" i="5"/>
  <c r="AI493" i="5" s="1"/>
  <c r="AK493" i="5" s="1"/>
  <c r="I464" i="5"/>
  <c r="Y465" i="5"/>
  <c r="AE468" i="4"/>
  <c r="O467" i="4"/>
  <c r="AO492" i="4"/>
  <c r="AQ492" i="4" s="1"/>
  <c r="AI492" i="4"/>
  <c r="AH492" i="4"/>
  <c r="AK492" i="4"/>
  <c r="AO491" i="4"/>
  <c r="AQ491" i="4" s="1"/>
  <c r="W490" i="4"/>
  <c r="X490" i="4" s="1"/>
  <c r="V489" i="4"/>
  <c r="X471" i="3"/>
  <c r="AJ472" i="3"/>
  <c r="Z492" i="3"/>
  <c r="AD474" i="3"/>
  <c r="U473" i="3"/>
  <c r="AE493" i="3"/>
  <c r="AE494" i="3"/>
  <c r="AM475" i="3"/>
  <c r="AS475" i="3"/>
  <c r="AH469" i="3"/>
  <c r="R468" i="3"/>
  <c r="K468" i="2"/>
  <c r="AA469" i="2"/>
  <c r="R490" i="2"/>
  <c r="S491" i="2"/>
  <c r="N473" i="2"/>
  <c r="W474" i="2"/>
  <c r="AL474" i="2" s="1"/>
  <c r="T492" i="2"/>
  <c r="Q472" i="2"/>
  <c r="AC473" i="2"/>
  <c r="O466" i="8" l="1"/>
  <c r="AE467" i="8"/>
  <c r="AJ467" i="8" s="1"/>
  <c r="S512" i="7"/>
  <c r="AX513" i="7"/>
  <c r="D509" i="7"/>
  <c r="W486" i="8"/>
  <c r="V485" i="8"/>
  <c r="AP467" i="8"/>
  <c r="U464" i="8"/>
  <c r="AG465" i="8"/>
  <c r="X487" i="8"/>
  <c r="AB487" i="8" s="1"/>
  <c r="AI488" i="8"/>
  <c r="AH488" i="8"/>
  <c r="AK488" i="8"/>
  <c r="R465" i="8"/>
  <c r="AA466" i="8"/>
  <c r="AG471" i="4"/>
  <c r="U470" i="4"/>
  <c r="U471" i="5"/>
  <c r="L470" i="5"/>
  <c r="P490" i="5"/>
  <c r="Q491" i="5"/>
  <c r="R471" i="4"/>
  <c r="AA472" i="4"/>
  <c r="R492" i="5"/>
  <c r="V492" i="5" s="1"/>
  <c r="AP473" i="4"/>
  <c r="AJ473" i="4"/>
  <c r="V493" i="5"/>
  <c r="O470" i="5"/>
  <c r="AA471" i="5"/>
  <c r="AJ472" i="5"/>
  <c r="AD472" i="5"/>
  <c r="Y464" i="5"/>
  <c r="I463" i="5"/>
  <c r="O466" i="4"/>
  <c r="AE467" i="4"/>
  <c r="AB491" i="4"/>
  <c r="AH491" i="4" s="1"/>
  <c r="W489" i="4"/>
  <c r="X489" i="4" s="1"/>
  <c r="V488" i="4"/>
  <c r="AB490" i="4"/>
  <c r="X470" i="3"/>
  <c r="AJ471" i="3"/>
  <c r="AK493" i="3"/>
  <c r="AL493" i="3"/>
  <c r="AN493" i="3"/>
  <c r="U472" i="3"/>
  <c r="AD473" i="3"/>
  <c r="Z491" i="3"/>
  <c r="AL494" i="3"/>
  <c r="AK494" i="3"/>
  <c r="AN494" i="3"/>
  <c r="AR492" i="3"/>
  <c r="AT492" i="3" s="1"/>
  <c r="AR493" i="3"/>
  <c r="AT493" i="3" s="1"/>
  <c r="AS474" i="3"/>
  <c r="AM474" i="3"/>
  <c r="R467" i="3"/>
  <c r="AH468" i="3"/>
  <c r="N472" i="2"/>
  <c r="W473" i="2"/>
  <c r="AF473" i="2" s="1"/>
  <c r="AF474" i="2"/>
  <c r="AL473" i="2"/>
  <c r="Q471" i="2"/>
  <c r="AC472" i="2"/>
  <c r="T491" i="2"/>
  <c r="X491" i="2" s="1"/>
  <c r="AD491" i="2" s="1"/>
  <c r="R489" i="2"/>
  <c r="S490" i="2"/>
  <c r="X492" i="2"/>
  <c r="AD492" i="2" s="1"/>
  <c r="K467" i="2"/>
  <c r="AA468" i="2"/>
  <c r="AO487" i="8" l="1"/>
  <c r="AQ487" i="8" s="1"/>
  <c r="O465" i="8"/>
  <c r="AE466" i="8"/>
  <c r="AP466" i="8" s="1"/>
  <c r="S511" i="7"/>
  <c r="AX512" i="7"/>
  <c r="D508" i="7"/>
  <c r="AH487" i="8"/>
  <c r="AI487" i="8"/>
  <c r="AK487" i="8"/>
  <c r="AG464" i="8"/>
  <c r="U463" i="8"/>
  <c r="W485" i="8"/>
  <c r="V484" i="8"/>
  <c r="AJ466" i="8"/>
  <c r="X486" i="8"/>
  <c r="AO486" i="8" s="1"/>
  <c r="AQ486" i="8" s="1"/>
  <c r="AA465" i="8"/>
  <c r="R464" i="8"/>
  <c r="U469" i="4"/>
  <c r="AG470" i="4"/>
  <c r="AI492" i="5"/>
  <c r="AK492" i="5" s="1"/>
  <c r="AE492" i="5"/>
  <c r="AB492" i="5"/>
  <c r="AC492" i="5"/>
  <c r="AP472" i="4"/>
  <c r="AJ472" i="4"/>
  <c r="AD471" i="5"/>
  <c r="AJ471" i="5"/>
  <c r="R470" i="4"/>
  <c r="AA471" i="4"/>
  <c r="AA470" i="5"/>
  <c r="O469" i="5"/>
  <c r="R491" i="5"/>
  <c r="V491" i="5" s="1"/>
  <c r="AB493" i="5"/>
  <c r="AC493" i="5"/>
  <c r="AE493" i="5"/>
  <c r="Q490" i="5"/>
  <c r="P489" i="5"/>
  <c r="U470" i="5"/>
  <c r="L469" i="5"/>
  <c r="Y463" i="5"/>
  <c r="I462" i="5"/>
  <c r="AK491" i="4"/>
  <c r="AI491" i="4"/>
  <c r="O465" i="4"/>
  <c r="AE466" i="4"/>
  <c r="AI490" i="4"/>
  <c r="AH490" i="4"/>
  <c r="AK490" i="4"/>
  <c r="W488" i="4"/>
  <c r="X488" i="4" s="1"/>
  <c r="V487" i="4"/>
  <c r="AB489" i="4"/>
  <c r="AO490" i="4"/>
  <c r="AQ490" i="4" s="1"/>
  <c r="AJ470" i="3"/>
  <c r="X469" i="3"/>
  <c r="Z490" i="3"/>
  <c r="AS473" i="3"/>
  <c r="AM473" i="3"/>
  <c r="AE492" i="3"/>
  <c r="U471" i="3"/>
  <c r="AD472" i="3"/>
  <c r="AE491" i="3"/>
  <c r="R466" i="3"/>
  <c r="AH467" i="3"/>
  <c r="N471" i="2"/>
  <c r="W472" i="2"/>
  <c r="AL472" i="2" s="1"/>
  <c r="AF472" i="2"/>
  <c r="Q470" i="2"/>
  <c r="AC471" i="2"/>
  <c r="T490" i="2"/>
  <c r="R488" i="2"/>
  <c r="S489" i="2"/>
  <c r="K466" i="2"/>
  <c r="AA467" i="2"/>
  <c r="AE465" i="8" l="1"/>
  <c r="AJ465" i="8" s="1"/>
  <c r="O464" i="8"/>
  <c r="AB486" i="8"/>
  <c r="AH486" i="8" s="1"/>
  <c r="S510" i="7"/>
  <c r="AX511" i="7"/>
  <c r="D507" i="7"/>
  <c r="U462" i="8"/>
  <c r="AG463" i="8"/>
  <c r="W484" i="8"/>
  <c r="V483" i="8"/>
  <c r="X485" i="8"/>
  <c r="AB485" i="8" s="1"/>
  <c r="AK486" i="8"/>
  <c r="AP465" i="8"/>
  <c r="R463" i="8"/>
  <c r="AA464" i="8"/>
  <c r="U468" i="4"/>
  <c r="AG469" i="4"/>
  <c r="AI491" i="5"/>
  <c r="AK491" i="5" s="1"/>
  <c r="L468" i="5"/>
  <c r="U469" i="5"/>
  <c r="AE491" i="5"/>
  <c r="AC491" i="5"/>
  <c r="AB491" i="5"/>
  <c r="O468" i="5"/>
  <c r="AA469" i="5"/>
  <c r="Q489" i="5"/>
  <c r="P488" i="5"/>
  <c r="AD470" i="5"/>
  <c r="AJ470" i="5"/>
  <c r="R490" i="5"/>
  <c r="AI490" i="5" s="1"/>
  <c r="AK490" i="5" s="1"/>
  <c r="AJ471" i="4"/>
  <c r="AP471" i="4"/>
  <c r="AA470" i="4"/>
  <c r="R469" i="4"/>
  <c r="I461" i="5"/>
  <c r="Y462" i="5"/>
  <c r="AO489" i="4"/>
  <c r="AQ489" i="4" s="1"/>
  <c r="O464" i="4"/>
  <c r="AE465" i="4"/>
  <c r="AH489" i="4"/>
  <c r="AI489" i="4"/>
  <c r="AK489" i="4"/>
  <c r="W487" i="4"/>
  <c r="X487" i="4" s="1"/>
  <c r="V486" i="4"/>
  <c r="AO488" i="4"/>
  <c r="AQ488" i="4" s="1"/>
  <c r="X468" i="3"/>
  <c r="AJ469" i="3"/>
  <c r="AL491" i="3"/>
  <c r="AK491" i="3"/>
  <c r="AN491" i="3"/>
  <c r="AH466" i="3"/>
  <c r="R465" i="3"/>
  <c r="AR491" i="3"/>
  <c r="AT491" i="3" s="1"/>
  <c r="AL492" i="3"/>
  <c r="AK492" i="3"/>
  <c r="AN492" i="3"/>
  <c r="AS472" i="3"/>
  <c r="AM472" i="3"/>
  <c r="AR490" i="3"/>
  <c r="AT490" i="3" s="1"/>
  <c r="U470" i="3"/>
  <c r="AD471" i="3"/>
  <c r="Z489" i="3"/>
  <c r="T489" i="2"/>
  <c r="Q469" i="2"/>
  <c r="AC470" i="2"/>
  <c r="K465" i="2"/>
  <c r="AA466" i="2"/>
  <c r="R487" i="2"/>
  <c r="S488" i="2"/>
  <c r="N470" i="2"/>
  <c r="W471" i="2"/>
  <c r="AF471" i="2" s="1"/>
  <c r="X490" i="2"/>
  <c r="AD490" i="2" s="1"/>
  <c r="AO485" i="8" l="1"/>
  <c r="AQ485" i="8" s="1"/>
  <c r="AE464" i="8"/>
  <c r="AJ464" i="8" s="1"/>
  <c r="O463" i="8"/>
  <c r="AI486" i="8"/>
  <c r="S509" i="7"/>
  <c r="AX510" i="7"/>
  <c r="D506" i="7"/>
  <c r="AH485" i="8"/>
  <c r="AI485" i="8"/>
  <c r="AK485" i="8"/>
  <c r="AA463" i="8"/>
  <c r="R462" i="8"/>
  <c r="X484" i="8"/>
  <c r="AB484" i="8" s="1"/>
  <c r="W483" i="8"/>
  <c r="V482" i="8"/>
  <c r="AG462" i="8"/>
  <c r="U461" i="8"/>
  <c r="V490" i="5"/>
  <c r="AB490" i="5" s="1"/>
  <c r="AG468" i="4"/>
  <c r="U467" i="4"/>
  <c r="AJ469" i="5"/>
  <c r="AD469" i="5"/>
  <c r="AA468" i="5"/>
  <c r="O467" i="5"/>
  <c r="R468" i="4"/>
  <c r="AA469" i="4"/>
  <c r="Q488" i="5"/>
  <c r="P487" i="5"/>
  <c r="AP470" i="4"/>
  <c r="AJ470" i="4"/>
  <c r="R489" i="5"/>
  <c r="V489" i="5" s="1"/>
  <c r="L467" i="5"/>
  <c r="U468" i="5"/>
  <c r="AE490" i="5"/>
  <c r="Y461" i="5"/>
  <c r="I460" i="5"/>
  <c r="AE464" i="4"/>
  <c r="O463" i="4"/>
  <c r="AB488" i="4"/>
  <c r="W486" i="4"/>
  <c r="X486" i="4" s="1"/>
  <c r="V485" i="4"/>
  <c r="AB487" i="4"/>
  <c r="AJ468" i="3"/>
  <c r="X467" i="3"/>
  <c r="AR489" i="3"/>
  <c r="AT489" i="3" s="1"/>
  <c r="AS471" i="3"/>
  <c r="AM471" i="3"/>
  <c r="Z488" i="3"/>
  <c r="R464" i="3"/>
  <c r="AH465" i="3"/>
  <c r="U469" i="3"/>
  <c r="AD470" i="3"/>
  <c r="AE490" i="3"/>
  <c r="K464" i="2"/>
  <c r="AA465" i="2"/>
  <c r="X489" i="2"/>
  <c r="AD489" i="2" s="1"/>
  <c r="X488" i="2"/>
  <c r="AD488" i="2" s="1"/>
  <c r="T488" i="2"/>
  <c r="N469" i="2"/>
  <c r="W470" i="2"/>
  <c r="AL471" i="2"/>
  <c r="R486" i="2"/>
  <c r="S487" i="2"/>
  <c r="AF470" i="2"/>
  <c r="AL470" i="2"/>
  <c r="Q468" i="2"/>
  <c r="AC469" i="2"/>
  <c r="AP464" i="8" l="1"/>
  <c r="AE463" i="8"/>
  <c r="AP463" i="8" s="1"/>
  <c r="O462" i="8"/>
  <c r="AO484" i="8"/>
  <c r="AQ484" i="8" s="1"/>
  <c r="S508" i="7"/>
  <c r="AX509" i="7"/>
  <c r="D505" i="7"/>
  <c r="AH484" i="8"/>
  <c r="AI484" i="8"/>
  <c r="AK484" i="8"/>
  <c r="AJ463" i="8"/>
  <c r="AA462" i="8"/>
  <c r="R461" i="8"/>
  <c r="W482" i="8"/>
  <c r="V481" i="8"/>
  <c r="U460" i="8"/>
  <c r="AG461" i="8"/>
  <c r="X483" i="8"/>
  <c r="AB483" i="8" s="1"/>
  <c r="AC490" i="5"/>
  <c r="U466" i="4"/>
  <c r="AG467" i="4"/>
  <c r="R488" i="5"/>
  <c r="V488" i="5" s="1"/>
  <c r="L466" i="5"/>
  <c r="U467" i="5"/>
  <c r="AA468" i="4"/>
  <c r="R467" i="4"/>
  <c r="AI489" i="5"/>
  <c r="AK489" i="5" s="1"/>
  <c r="O466" i="5"/>
  <c r="AA467" i="5"/>
  <c r="AB489" i="5"/>
  <c r="AC489" i="5"/>
  <c r="AE489" i="5"/>
  <c r="AJ468" i="5"/>
  <c r="AD468" i="5"/>
  <c r="AJ469" i="4"/>
  <c r="AP469" i="4"/>
  <c r="Q487" i="5"/>
  <c r="P486" i="5"/>
  <c r="Y460" i="5"/>
  <c r="I459" i="5"/>
  <c r="AE463" i="4"/>
  <c r="O462" i="4"/>
  <c r="AO487" i="4"/>
  <c r="AQ487" i="4" s="1"/>
  <c r="AH487" i="4"/>
  <c r="AI487" i="4"/>
  <c r="AK487" i="4"/>
  <c r="W485" i="4"/>
  <c r="X485" i="4" s="1"/>
  <c r="V484" i="4"/>
  <c r="AO486" i="4"/>
  <c r="AQ486" i="4" s="1"/>
  <c r="AH488" i="4"/>
  <c r="AI488" i="4"/>
  <c r="AK488" i="4"/>
  <c r="X466" i="3"/>
  <c r="AJ467" i="3"/>
  <c r="U468" i="3"/>
  <c r="AD469" i="3"/>
  <c r="AE488" i="3"/>
  <c r="AE489" i="3"/>
  <c r="AH464" i="3"/>
  <c r="R463" i="3"/>
  <c r="AL490" i="3"/>
  <c r="AK490" i="3"/>
  <c r="AN490" i="3"/>
  <c r="AM470" i="3"/>
  <c r="AS470" i="3"/>
  <c r="Z487" i="3"/>
  <c r="T487" i="2"/>
  <c r="X487" i="2" s="1"/>
  <c r="AD487" i="2" s="1"/>
  <c r="R485" i="2"/>
  <c r="S486" i="2"/>
  <c r="K463" i="2"/>
  <c r="AA464" i="2"/>
  <c r="N468" i="2"/>
  <c r="W469" i="2"/>
  <c r="AF469" i="2" s="1"/>
  <c r="Q467" i="2"/>
  <c r="AC468" i="2"/>
  <c r="AO483" i="8" l="1"/>
  <c r="AQ483" i="8" s="1"/>
  <c r="AE462" i="8"/>
  <c r="O461" i="8"/>
  <c r="AP462" i="8"/>
  <c r="S507" i="7"/>
  <c r="AX508" i="7"/>
  <c r="D504" i="7"/>
  <c r="AH483" i="8"/>
  <c r="AI483" i="8"/>
  <c r="AK483" i="8"/>
  <c r="X482" i="8"/>
  <c r="AO482" i="8" s="1"/>
  <c r="AQ482" i="8" s="1"/>
  <c r="R460" i="8"/>
  <c r="AA461" i="8"/>
  <c r="AJ462" i="8"/>
  <c r="U459" i="8"/>
  <c r="AG460" i="8"/>
  <c r="W481" i="8"/>
  <c r="V480" i="8"/>
  <c r="AI488" i="5"/>
  <c r="AK488" i="5" s="1"/>
  <c r="U465" i="4"/>
  <c r="AG466" i="4"/>
  <c r="AA466" i="5"/>
  <c r="O465" i="5"/>
  <c r="AA467" i="4"/>
  <c r="R466" i="4"/>
  <c r="AP468" i="4"/>
  <c r="AJ468" i="4"/>
  <c r="Q486" i="5"/>
  <c r="P485" i="5"/>
  <c r="L465" i="5"/>
  <c r="U466" i="5"/>
  <c r="R487" i="5"/>
  <c r="AI487" i="5" s="1"/>
  <c r="AK487" i="5" s="1"/>
  <c r="AJ467" i="5"/>
  <c r="AD467" i="5"/>
  <c r="AE488" i="5"/>
  <c r="AB488" i="5"/>
  <c r="AC488" i="5"/>
  <c r="I458" i="5"/>
  <c r="Y459" i="5"/>
  <c r="O461" i="4"/>
  <c r="AE462" i="4"/>
  <c r="AB486" i="4"/>
  <c r="AI486" i="4" s="1"/>
  <c r="W484" i="4"/>
  <c r="X484" i="4" s="1"/>
  <c r="V483" i="4"/>
  <c r="AB485" i="4"/>
  <c r="AJ466" i="3"/>
  <c r="X465" i="3"/>
  <c r="AK488" i="3"/>
  <c r="AL488" i="3"/>
  <c r="AN488" i="3"/>
  <c r="AR488" i="3"/>
  <c r="AT488" i="3" s="1"/>
  <c r="Z486" i="3"/>
  <c r="AL489" i="3"/>
  <c r="AK489" i="3"/>
  <c r="AN489" i="3"/>
  <c r="R462" i="3"/>
  <c r="AH463" i="3"/>
  <c r="AS469" i="3"/>
  <c r="AM469" i="3"/>
  <c r="AD468" i="3"/>
  <c r="U467" i="3"/>
  <c r="AL468" i="2"/>
  <c r="AF468" i="2"/>
  <c r="Q466" i="2"/>
  <c r="AC467" i="2"/>
  <c r="AL469" i="2"/>
  <c r="N467" i="2"/>
  <c r="W468" i="2"/>
  <c r="K462" i="2"/>
  <c r="AA463" i="2"/>
  <c r="T486" i="2"/>
  <c r="X486" i="2" s="1"/>
  <c r="AD486" i="2" s="1"/>
  <c r="R484" i="2"/>
  <c r="S485" i="2"/>
  <c r="O460" i="8" l="1"/>
  <c r="AE461" i="8"/>
  <c r="AP461" i="8" s="1"/>
  <c r="S506" i="7"/>
  <c r="AX507" i="7"/>
  <c r="D503" i="7"/>
  <c r="U458" i="8"/>
  <c r="AG459" i="8"/>
  <c r="AB482" i="8"/>
  <c r="W480" i="8"/>
  <c r="V479" i="8"/>
  <c r="X481" i="8"/>
  <c r="AO481" i="8" s="1"/>
  <c r="AQ481" i="8" s="1"/>
  <c r="AA460" i="8"/>
  <c r="R459" i="8"/>
  <c r="AG465" i="4"/>
  <c r="U464" i="4"/>
  <c r="V487" i="5"/>
  <c r="P484" i="5"/>
  <c r="Q485" i="5"/>
  <c r="AB487" i="5"/>
  <c r="AC487" i="5"/>
  <c r="AE487" i="5"/>
  <c r="AA466" i="4"/>
  <c r="R465" i="4"/>
  <c r="AJ467" i="4"/>
  <c r="AP467" i="4"/>
  <c r="R486" i="5"/>
  <c r="AI486" i="5" s="1"/>
  <c r="AK486" i="5" s="1"/>
  <c r="O464" i="5"/>
  <c r="AA465" i="5"/>
  <c r="U465" i="5"/>
  <c r="L464" i="5"/>
  <c r="AJ466" i="5"/>
  <c r="AD466" i="5"/>
  <c r="Y458" i="5"/>
  <c r="I457" i="5"/>
  <c r="AK486" i="4"/>
  <c r="AH486" i="4"/>
  <c r="AE461" i="4"/>
  <c r="O460" i="4"/>
  <c r="AI485" i="4"/>
  <c r="AH485" i="4"/>
  <c r="AK485" i="4"/>
  <c r="W483" i="4"/>
  <c r="X483" i="4" s="1"/>
  <c r="V482" i="4"/>
  <c r="AO485" i="4"/>
  <c r="AQ485" i="4" s="1"/>
  <c r="AO484" i="4"/>
  <c r="AQ484" i="4" s="1"/>
  <c r="AE487" i="3"/>
  <c r="AK487" i="3" s="1"/>
  <c r="AR487" i="3"/>
  <c r="AT487" i="3" s="1"/>
  <c r="X464" i="3"/>
  <c r="AJ465" i="3"/>
  <c r="Z485" i="3"/>
  <c r="AR486" i="3"/>
  <c r="AT486" i="3" s="1"/>
  <c r="AS468" i="3"/>
  <c r="AM468" i="3"/>
  <c r="AD467" i="3"/>
  <c r="U466" i="3"/>
  <c r="R461" i="3"/>
  <c r="AH462" i="3"/>
  <c r="N466" i="2"/>
  <c r="W467" i="2"/>
  <c r="T485" i="2"/>
  <c r="R483" i="2"/>
  <c r="S484" i="2"/>
  <c r="AL467" i="2"/>
  <c r="AF467" i="2"/>
  <c r="Q465" i="2"/>
  <c r="AC466" i="2"/>
  <c r="K461" i="2"/>
  <c r="AA462" i="2"/>
  <c r="AJ461" i="8" l="1"/>
  <c r="AE460" i="8"/>
  <c r="AP460" i="8" s="1"/>
  <c r="O459" i="8"/>
  <c r="AB481" i="8"/>
  <c r="AI481" i="8" s="1"/>
  <c r="S505" i="7"/>
  <c r="AX506" i="7"/>
  <c r="D502" i="7"/>
  <c r="R458" i="8"/>
  <c r="AA459" i="8"/>
  <c r="W479" i="8"/>
  <c r="V478" i="8"/>
  <c r="AH482" i="8"/>
  <c r="AI482" i="8"/>
  <c r="AK482" i="8"/>
  <c r="X480" i="8"/>
  <c r="AO480" i="8" s="1"/>
  <c r="AQ480" i="8" s="1"/>
  <c r="AH481" i="8"/>
  <c r="AG458" i="8"/>
  <c r="U457" i="8"/>
  <c r="V486" i="5"/>
  <c r="AG464" i="4"/>
  <c r="U463" i="4"/>
  <c r="L463" i="5"/>
  <c r="U464" i="5"/>
  <c r="AJ466" i="4"/>
  <c r="AP466" i="4"/>
  <c r="AJ465" i="5"/>
  <c r="AD465" i="5"/>
  <c r="AA464" i="5"/>
  <c r="O463" i="5"/>
  <c r="AE486" i="5"/>
  <c r="AB486" i="5"/>
  <c r="AC486" i="5"/>
  <c r="AA465" i="4"/>
  <c r="R464" i="4"/>
  <c r="R485" i="5"/>
  <c r="V485" i="5" s="1"/>
  <c r="Q484" i="5"/>
  <c r="P483" i="5"/>
  <c r="AN487" i="3"/>
  <c r="AL487" i="3"/>
  <c r="I456" i="5"/>
  <c r="Y457" i="5"/>
  <c r="O459" i="4"/>
  <c r="AE460" i="4"/>
  <c r="AB484" i="4"/>
  <c r="AK484" i="4" s="1"/>
  <c r="W482" i="4"/>
  <c r="X482" i="4" s="1"/>
  <c r="V481" i="4"/>
  <c r="AO483" i="4"/>
  <c r="AQ483" i="4" s="1"/>
  <c r="X463" i="3"/>
  <c r="AJ464" i="3"/>
  <c r="AE486" i="3"/>
  <c r="AH461" i="3"/>
  <c r="R460" i="3"/>
  <c r="U465" i="3"/>
  <c r="AD466" i="3"/>
  <c r="AM467" i="3"/>
  <c r="AS467" i="3"/>
  <c r="Z484" i="3"/>
  <c r="K460" i="2"/>
  <c r="AA461" i="2"/>
  <c r="AL466" i="2"/>
  <c r="AF466" i="2"/>
  <c r="X485" i="2"/>
  <c r="AD485" i="2" s="1"/>
  <c r="Q464" i="2"/>
  <c r="AC465" i="2"/>
  <c r="T484" i="2"/>
  <c r="X484" i="2" s="1"/>
  <c r="AD484" i="2" s="1"/>
  <c r="R482" i="2"/>
  <c r="S483" i="2"/>
  <c r="N465" i="2"/>
  <c r="W466" i="2"/>
  <c r="AK481" i="8" l="1"/>
  <c r="AE459" i="8"/>
  <c r="AJ459" i="8" s="1"/>
  <c r="O458" i="8"/>
  <c r="AJ460" i="8"/>
  <c r="AP459" i="8"/>
  <c r="AB480" i="8"/>
  <c r="S504" i="7"/>
  <c r="AX505" i="7"/>
  <c r="D501" i="7"/>
  <c r="W478" i="8"/>
  <c r="V477" i="8"/>
  <c r="U456" i="8"/>
  <c r="AG457" i="8"/>
  <c r="AH480" i="8"/>
  <c r="AI480" i="8"/>
  <c r="AK480" i="8"/>
  <c r="R457" i="8"/>
  <c r="AA458" i="8"/>
  <c r="X479" i="8"/>
  <c r="AB479" i="8" s="1"/>
  <c r="U462" i="4"/>
  <c r="AG463" i="4"/>
  <c r="AI485" i="5"/>
  <c r="AK485" i="5" s="1"/>
  <c r="AD464" i="5"/>
  <c r="AJ464" i="5"/>
  <c r="R463" i="4"/>
  <c r="AA464" i="4"/>
  <c r="AP465" i="4"/>
  <c r="AJ465" i="4"/>
  <c r="AE485" i="5"/>
  <c r="AC485" i="5"/>
  <c r="AB485" i="5"/>
  <c r="Q483" i="5"/>
  <c r="P482" i="5"/>
  <c r="R484" i="5"/>
  <c r="AI484" i="5" s="1"/>
  <c r="AK484" i="5" s="1"/>
  <c r="O462" i="5"/>
  <c r="AA463" i="5"/>
  <c r="U463" i="5"/>
  <c r="L462" i="5"/>
  <c r="Y456" i="5"/>
  <c r="I455" i="5"/>
  <c r="AI484" i="4"/>
  <c r="AH484" i="4"/>
  <c r="O458" i="4"/>
  <c r="AE459" i="4"/>
  <c r="AB483" i="4"/>
  <c r="AI483" i="4" s="1"/>
  <c r="W481" i="4"/>
  <c r="X481" i="4" s="1"/>
  <c r="V480" i="4"/>
  <c r="AO482" i="4"/>
  <c r="AQ482" i="4" s="1"/>
  <c r="AR485" i="3"/>
  <c r="AT485" i="3" s="1"/>
  <c r="AE485" i="3"/>
  <c r="AN485" i="3" s="1"/>
  <c r="X462" i="3"/>
  <c r="AJ463" i="3"/>
  <c r="AH460" i="3"/>
  <c r="R459" i="3"/>
  <c r="AM466" i="3"/>
  <c r="AS466" i="3"/>
  <c r="AD465" i="3"/>
  <c r="U464" i="3"/>
  <c r="AK486" i="3"/>
  <c r="AL486" i="3"/>
  <c r="AN486" i="3"/>
  <c r="AR484" i="3"/>
  <c r="AT484" i="3" s="1"/>
  <c r="Z483" i="3"/>
  <c r="K459" i="2"/>
  <c r="AA460" i="2"/>
  <c r="R481" i="2"/>
  <c r="S482" i="2"/>
  <c r="AL465" i="2"/>
  <c r="AF465" i="2"/>
  <c r="N464" i="2"/>
  <c r="W465" i="2"/>
  <c r="T483" i="2"/>
  <c r="Q463" i="2"/>
  <c r="AC464" i="2"/>
  <c r="AE458" i="8" l="1"/>
  <c r="AJ458" i="8" s="1"/>
  <c r="O457" i="8"/>
  <c r="AO479" i="8"/>
  <c r="AQ479" i="8" s="1"/>
  <c r="S503" i="7"/>
  <c r="AX504" i="7"/>
  <c r="D500" i="7"/>
  <c r="AG456" i="8"/>
  <c r="U455" i="8"/>
  <c r="AH479" i="8"/>
  <c r="AI479" i="8"/>
  <c r="AK479" i="8"/>
  <c r="W477" i="8"/>
  <c r="V476" i="8"/>
  <c r="AA457" i="8"/>
  <c r="R456" i="8"/>
  <c r="X478" i="8"/>
  <c r="AO478" i="8" s="1"/>
  <c r="AQ478" i="8" s="1"/>
  <c r="AG462" i="4"/>
  <c r="U461" i="4"/>
  <c r="AA462" i="5"/>
  <c r="O461" i="5"/>
  <c r="V484" i="5"/>
  <c r="AJ464" i="4"/>
  <c r="AP464" i="4"/>
  <c r="P481" i="5"/>
  <c r="Q482" i="5"/>
  <c r="AA463" i="4"/>
  <c r="R462" i="4"/>
  <c r="U462" i="5"/>
  <c r="L461" i="5"/>
  <c r="R483" i="5"/>
  <c r="V483" i="5" s="1"/>
  <c r="AD463" i="5"/>
  <c r="AJ463" i="5"/>
  <c r="Y455" i="5"/>
  <c r="I454" i="5"/>
  <c r="AH483" i="4"/>
  <c r="AK483" i="4"/>
  <c r="AE458" i="4"/>
  <c r="O457" i="4"/>
  <c r="AK485" i="3"/>
  <c r="AL485" i="3"/>
  <c r="AB482" i="4"/>
  <c r="W480" i="4"/>
  <c r="X480" i="4" s="1"/>
  <c r="V479" i="4"/>
  <c r="AO481" i="4"/>
  <c r="AQ481" i="4" s="1"/>
  <c r="AJ462" i="3"/>
  <c r="X461" i="3"/>
  <c r="AE484" i="3"/>
  <c r="AK484" i="3" s="1"/>
  <c r="AE483" i="3"/>
  <c r="AH459" i="3"/>
  <c r="R458" i="3"/>
  <c r="AD464" i="3"/>
  <c r="U463" i="3"/>
  <c r="AS465" i="3"/>
  <c r="AM465" i="3"/>
  <c r="Z482" i="3"/>
  <c r="R480" i="2"/>
  <c r="S481" i="2"/>
  <c r="AL464" i="2"/>
  <c r="AF464" i="2"/>
  <c r="Q462" i="2"/>
  <c r="AC463" i="2"/>
  <c r="T482" i="2"/>
  <c r="X483" i="2"/>
  <c r="AD483" i="2" s="1"/>
  <c r="K458" i="2"/>
  <c r="AA459" i="2"/>
  <c r="N463" i="2"/>
  <c r="W464" i="2"/>
  <c r="AP458" i="8" l="1"/>
  <c r="AE457" i="8"/>
  <c r="AJ457" i="8" s="1"/>
  <c r="O456" i="8"/>
  <c r="AB478" i="8"/>
  <c r="S502" i="7"/>
  <c r="AX503" i="7"/>
  <c r="D499" i="7"/>
  <c r="W476" i="8"/>
  <c r="V475" i="8"/>
  <c r="X477" i="8"/>
  <c r="AO477" i="8" s="1"/>
  <c r="AQ477" i="8" s="1"/>
  <c r="AP457" i="8"/>
  <c r="AH478" i="8"/>
  <c r="AI478" i="8"/>
  <c r="AK478" i="8"/>
  <c r="R455" i="8"/>
  <c r="AA456" i="8"/>
  <c r="AG455" i="8"/>
  <c r="U454" i="8"/>
  <c r="AG461" i="4"/>
  <c r="U460" i="4"/>
  <c r="AI483" i="5"/>
  <c r="AK483" i="5" s="1"/>
  <c r="R482" i="5"/>
  <c r="AI482" i="5" s="1"/>
  <c r="AK482" i="5" s="1"/>
  <c r="P480" i="5"/>
  <c r="Q481" i="5"/>
  <c r="AC483" i="5"/>
  <c r="AE483" i="5"/>
  <c r="AB483" i="5"/>
  <c r="U461" i="5"/>
  <c r="L460" i="5"/>
  <c r="AB484" i="5"/>
  <c r="AE484" i="5"/>
  <c r="AC484" i="5"/>
  <c r="R461" i="4"/>
  <c r="AA462" i="4"/>
  <c r="O460" i="5"/>
  <c r="AA461" i="5"/>
  <c r="AP463" i="4"/>
  <c r="AJ463" i="4"/>
  <c r="AJ462" i="5"/>
  <c r="AD462" i="5"/>
  <c r="AN484" i="3"/>
  <c r="Y454" i="5"/>
  <c r="I453" i="5"/>
  <c r="AE457" i="4"/>
  <c r="O456" i="4"/>
  <c r="AB481" i="4"/>
  <c r="AK481" i="4" s="1"/>
  <c r="AL484" i="3"/>
  <c r="AO480" i="4"/>
  <c r="AQ480" i="4" s="1"/>
  <c r="AI482" i="4"/>
  <c r="AH482" i="4"/>
  <c r="AK482" i="4"/>
  <c r="W479" i="4"/>
  <c r="X479" i="4" s="1"/>
  <c r="V478" i="4"/>
  <c r="X460" i="3"/>
  <c r="AJ461" i="3"/>
  <c r="AK483" i="3"/>
  <c r="AL483" i="3"/>
  <c r="AN483" i="3"/>
  <c r="AM464" i="3"/>
  <c r="AS464" i="3"/>
  <c r="Z481" i="3"/>
  <c r="R457" i="3"/>
  <c r="AH458" i="3"/>
  <c r="AE482" i="3"/>
  <c r="AR483" i="3"/>
  <c r="AT483" i="3" s="1"/>
  <c r="U462" i="3"/>
  <c r="AD463" i="3"/>
  <c r="Q461" i="2"/>
  <c r="AC462" i="2"/>
  <c r="K457" i="2"/>
  <c r="AA458" i="2"/>
  <c r="R479" i="2"/>
  <c r="S480" i="2"/>
  <c r="X482" i="2"/>
  <c r="AD482" i="2" s="1"/>
  <c r="T481" i="2"/>
  <c r="N462" i="2"/>
  <c r="W463" i="2"/>
  <c r="AF463" i="2" s="1"/>
  <c r="AE456" i="8" l="1"/>
  <c r="AJ456" i="8" s="1"/>
  <c r="O455" i="8"/>
  <c r="AB477" i="8"/>
  <c r="AH477" i="8" s="1"/>
  <c r="S501" i="7"/>
  <c r="AX502" i="7"/>
  <c r="D498" i="7"/>
  <c r="AP456" i="8"/>
  <c r="AI477" i="8"/>
  <c r="X476" i="8"/>
  <c r="AB476" i="8" s="1"/>
  <c r="AA455" i="8"/>
  <c r="R454" i="8"/>
  <c r="W475" i="8"/>
  <c r="V474" i="8"/>
  <c r="AG454" i="8"/>
  <c r="U453" i="8"/>
  <c r="V482" i="5"/>
  <c r="AG460" i="4"/>
  <c r="U459" i="4"/>
  <c r="O459" i="5"/>
  <c r="AA460" i="5"/>
  <c r="R460" i="4"/>
  <c r="AA461" i="4"/>
  <c r="R481" i="5"/>
  <c r="V481" i="5" s="1"/>
  <c r="AJ462" i="4"/>
  <c r="AP462" i="4"/>
  <c r="P479" i="5"/>
  <c r="Q480" i="5"/>
  <c r="L459" i="5"/>
  <c r="U460" i="5"/>
  <c r="AB482" i="5"/>
  <c r="AC482" i="5"/>
  <c r="AE482" i="5"/>
  <c r="AD461" i="5"/>
  <c r="AJ461" i="5"/>
  <c r="Y453" i="5"/>
  <c r="I452" i="5"/>
  <c r="AI481" i="4"/>
  <c r="O455" i="4"/>
  <c r="AE456" i="4"/>
  <c r="AH481" i="4"/>
  <c r="W478" i="4"/>
  <c r="X478" i="4" s="1"/>
  <c r="V477" i="4"/>
  <c r="AO479" i="4"/>
  <c r="AQ479" i="4" s="1"/>
  <c r="AB480" i="4"/>
  <c r="AJ460" i="3"/>
  <c r="X459" i="3"/>
  <c r="AK482" i="3"/>
  <c r="AL482" i="3"/>
  <c r="AN482" i="3"/>
  <c r="AM463" i="3"/>
  <c r="AS463" i="3"/>
  <c r="Z480" i="3"/>
  <c r="AR482" i="3"/>
  <c r="AT482" i="3" s="1"/>
  <c r="R456" i="3"/>
  <c r="AH457" i="3"/>
  <c r="AE481" i="3"/>
  <c r="AD462" i="3"/>
  <c r="U461" i="3"/>
  <c r="T480" i="2"/>
  <c r="X480" i="2" s="1"/>
  <c r="AD480" i="2" s="1"/>
  <c r="N461" i="2"/>
  <c r="W462" i="2"/>
  <c r="AL462" i="2" s="1"/>
  <c r="X481" i="2"/>
  <c r="AD481" i="2" s="1"/>
  <c r="AL463" i="2"/>
  <c r="Q460" i="2"/>
  <c r="AC461" i="2"/>
  <c r="R478" i="2"/>
  <c r="S479" i="2"/>
  <c r="K456" i="2"/>
  <c r="AA457" i="2"/>
  <c r="AK477" i="8" l="1"/>
  <c r="AO476" i="8"/>
  <c r="AQ476" i="8" s="1"/>
  <c r="O454" i="8"/>
  <c r="AE455" i="8"/>
  <c r="AJ455" i="8" s="1"/>
  <c r="S500" i="7"/>
  <c r="AX501" i="7"/>
  <c r="D497" i="7"/>
  <c r="R453" i="8"/>
  <c r="AA454" i="8"/>
  <c r="U452" i="8"/>
  <c r="AG453" i="8"/>
  <c r="AP455" i="8"/>
  <c r="X475" i="8"/>
  <c r="AO475" i="8" s="1"/>
  <c r="AQ475" i="8" s="1"/>
  <c r="W474" i="8"/>
  <c r="V473" i="8"/>
  <c r="AH476" i="8"/>
  <c r="AI476" i="8"/>
  <c r="AK476" i="8"/>
  <c r="U458" i="4"/>
  <c r="AG459" i="4"/>
  <c r="AI481" i="5"/>
  <c r="AK481" i="5" s="1"/>
  <c r="AC481" i="5"/>
  <c r="AE481" i="5"/>
  <c r="AB481" i="5"/>
  <c r="U459" i="5"/>
  <c r="L458" i="5"/>
  <c r="AP461" i="4"/>
  <c r="AJ461" i="4"/>
  <c r="R480" i="5"/>
  <c r="AI480" i="5" s="1"/>
  <c r="AK480" i="5" s="1"/>
  <c r="AA460" i="4"/>
  <c r="R459" i="4"/>
  <c r="P478" i="5"/>
  <c r="Q479" i="5"/>
  <c r="AJ460" i="5"/>
  <c r="AD460" i="5"/>
  <c r="O458" i="5"/>
  <c r="AA459" i="5"/>
  <c r="I451" i="5"/>
  <c r="Y452" i="5"/>
  <c r="AE455" i="4"/>
  <c r="O454" i="4"/>
  <c r="AB479" i="4"/>
  <c r="W477" i="4"/>
  <c r="X477" i="4" s="1"/>
  <c r="V476" i="4"/>
  <c r="AI480" i="4"/>
  <c r="AH480" i="4"/>
  <c r="AK480" i="4"/>
  <c r="AO478" i="4"/>
  <c r="AQ478" i="4" s="1"/>
  <c r="AJ459" i="3"/>
  <c r="X458" i="3"/>
  <c r="AL481" i="3"/>
  <c r="AK481" i="3"/>
  <c r="AN481" i="3"/>
  <c r="AR480" i="3"/>
  <c r="AT480" i="3" s="1"/>
  <c r="AS462" i="3"/>
  <c r="AM462" i="3"/>
  <c r="Z479" i="3"/>
  <c r="R455" i="3"/>
  <c r="AH456" i="3"/>
  <c r="U460" i="3"/>
  <c r="AD461" i="3"/>
  <c r="AR481" i="3"/>
  <c r="AT481" i="3" s="1"/>
  <c r="T479" i="2"/>
  <c r="N460" i="2"/>
  <c r="W461" i="2"/>
  <c r="AL461" i="2" s="1"/>
  <c r="AF462" i="2"/>
  <c r="Q459" i="2"/>
  <c r="AC460" i="2"/>
  <c r="R477" i="2"/>
  <c r="S478" i="2"/>
  <c r="K455" i="2"/>
  <c r="AA456" i="2"/>
  <c r="AE454" i="8" l="1"/>
  <c r="AJ454" i="8" s="1"/>
  <c r="O453" i="8"/>
  <c r="AP454" i="8"/>
  <c r="S499" i="7"/>
  <c r="AX500" i="7"/>
  <c r="D496" i="7"/>
  <c r="W473" i="8"/>
  <c r="V472" i="8"/>
  <c r="X474" i="8"/>
  <c r="AB474" i="8" s="1"/>
  <c r="AO474" i="8"/>
  <c r="AQ474" i="8" s="1"/>
  <c r="AG452" i="8"/>
  <c r="U451" i="8"/>
  <c r="AA453" i="8"/>
  <c r="R452" i="8"/>
  <c r="AB475" i="8"/>
  <c r="U457" i="4"/>
  <c r="AG458" i="4"/>
  <c r="P477" i="5"/>
  <c r="Q478" i="5"/>
  <c r="U458" i="5"/>
  <c r="L457" i="5"/>
  <c r="R458" i="4"/>
  <c r="AA459" i="4"/>
  <c r="AP460" i="4"/>
  <c r="AJ460" i="4"/>
  <c r="R479" i="5"/>
  <c r="AI479" i="5" s="1"/>
  <c r="AK479" i="5" s="1"/>
  <c r="AD459" i="5"/>
  <c r="AJ459" i="5"/>
  <c r="V480" i="5"/>
  <c r="AA458" i="5"/>
  <c r="O457" i="5"/>
  <c r="I450" i="5"/>
  <c r="Y451" i="5"/>
  <c r="O453" i="4"/>
  <c r="AE454" i="4"/>
  <c r="AB478" i="4"/>
  <c r="AH478" i="4" s="1"/>
  <c r="W476" i="4"/>
  <c r="X476" i="4" s="1"/>
  <c r="V475" i="4"/>
  <c r="AO477" i="4"/>
  <c r="AQ477" i="4" s="1"/>
  <c r="AH479" i="4"/>
  <c r="AI479" i="4"/>
  <c r="AK479" i="4"/>
  <c r="X457" i="3"/>
  <c r="AJ458" i="3"/>
  <c r="AE480" i="3"/>
  <c r="R454" i="3"/>
  <c r="AH455" i="3"/>
  <c r="AD460" i="3"/>
  <c r="U459" i="3"/>
  <c r="AR479" i="3"/>
  <c r="AT479" i="3" s="1"/>
  <c r="Z478" i="3"/>
  <c r="AS461" i="3"/>
  <c r="AM461" i="3"/>
  <c r="K454" i="2"/>
  <c r="AA455" i="2"/>
  <c r="T478" i="2"/>
  <c r="AF461" i="2"/>
  <c r="R476" i="2"/>
  <c r="S477" i="2"/>
  <c r="X479" i="2"/>
  <c r="AD479" i="2" s="1"/>
  <c r="Q458" i="2"/>
  <c r="AC459" i="2"/>
  <c r="N459" i="2"/>
  <c r="W460" i="2"/>
  <c r="AL460" i="2"/>
  <c r="AF460" i="2"/>
  <c r="O452" i="8" l="1"/>
  <c r="AE453" i="8"/>
  <c r="AJ453" i="8" s="1"/>
  <c r="S498" i="7"/>
  <c r="AX499" i="7"/>
  <c r="D495" i="7"/>
  <c r="R451" i="8"/>
  <c r="AA452" i="8"/>
  <c r="AH475" i="8"/>
  <c r="AI475" i="8"/>
  <c r="AK475" i="8"/>
  <c r="W472" i="8"/>
  <c r="V471" i="8"/>
  <c r="AH474" i="8"/>
  <c r="AI474" i="8"/>
  <c r="AK474" i="8"/>
  <c r="AG451" i="8"/>
  <c r="U450" i="8"/>
  <c r="X473" i="8"/>
  <c r="AB473" i="8" s="1"/>
  <c r="V479" i="5"/>
  <c r="AC479" i="5" s="1"/>
  <c r="AG457" i="4"/>
  <c r="U456" i="4"/>
  <c r="AJ458" i="5"/>
  <c r="AD458" i="5"/>
  <c r="AJ459" i="4"/>
  <c r="AP459" i="4"/>
  <c r="AE480" i="5"/>
  <c r="AC480" i="5"/>
  <c r="AB480" i="5"/>
  <c r="AA458" i="4"/>
  <c r="R457" i="4"/>
  <c r="U457" i="5"/>
  <c r="L456" i="5"/>
  <c r="AA457" i="5"/>
  <c r="O456" i="5"/>
  <c r="AB479" i="5"/>
  <c r="AE479" i="5"/>
  <c r="R478" i="5"/>
  <c r="AI478" i="5" s="1"/>
  <c r="AK478" i="5" s="1"/>
  <c r="Q477" i="5"/>
  <c r="P476" i="5"/>
  <c r="Y450" i="5"/>
  <c r="I449" i="5"/>
  <c r="AI478" i="4"/>
  <c r="AK478" i="4"/>
  <c r="O452" i="4"/>
  <c r="AE453" i="4"/>
  <c r="AB477" i="4"/>
  <c r="W475" i="4"/>
  <c r="X475" i="4" s="1"/>
  <c r="V474" i="4"/>
  <c r="AO476" i="4"/>
  <c r="AQ476" i="4" s="1"/>
  <c r="X456" i="3"/>
  <c r="AJ457" i="3"/>
  <c r="AE478" i="3"/>
  <c r="AM460" i="3"/>
  <c r="AS460" i="3"/>
  <c r="Z477" i="3"/>
  <c r="AE479" i="3"/>
  <c r="AH454" i="3"/>
  <c r="R453" i="3"/>
  <c r="U458" i="3"/>
  <c r="AD459" i="3"/>
  <c r="AL480" i="3"/>
  <c r="AK480" i="3"/>
  <c r="AN480" i="3"/>
  <c r="X478" i="2"/>
  <c r="AD478" i="2" s="1"/>
  <c r="AL459" i="2"/>
  <c r="AF459" i="2"/>
  <c r="T477" i="2"/>
  <c r="X477" i="2" s="1"/>
  <c r="AD477" i="2" s="1"/>
  <c r="K453" i="2"/>
  <c r="AA454" i="2"/>
  <c r="Q457" i="2"/>
  <c r="AC458" i="2"/>
  <c r="R475" i="2"/>
  <c r="S476" i="2"/>
  <c r="N458" i="2"/>
  <c r="W459" i="2"/>
  <c r="AO473" i="8" l="1"/>
  <c r="AQ473" i="8" s="1"/>
  <c r="AP453" i="8"/>
  <c r="O451" i="8"/>
  <c r="AE452" i="8"/>
  <c r="AP452" i="8" s="1"/>
  <c r="S497" i="7"/>
  <c r="AX498" i="7"/>
  <c r="D494" i="7"/>
  <c r="AH473" i="8"/>
  <c r="AI473" i="8"/>
  <c r="AK473" i="8"/>
  <c r="R450" i="8"/>
  <c r="AA451" i="8"/>
  <c r="W471" i="8"/>
  <c r="V470" i="8"/>
  <c r="U449" i="8"/>
  <c r="AG450" i="8"/>
  <c r="X472" i="8"/>
  <c r="AB472" i="8" s="1"/>
  <c r="AG456" i="4"/>
  <c r="U455" i="4"/>
  <c r="AJ458" i="4"/>
  <c r="AP458" i="4"/>
  <c r="O455" i="5"/>
  <c r="AA456" i="5"/>
  <c r="R477" i="5"/>
  <c r="V477" i="5" s="1"/>
  <c r="AD457" i="5"/>
  <c r="AJ457" i="5"/>
  <c r="V478" i="5"/>
  <c r="U456" i="5"/>
  <c r="L455" i="5"/>
  <c r="P475" i="5"/>
  <c r="Q476" i="5"/>
  <c r="R456" i="4"/>
  <c r="AA457" i="4"/>
  <c r="Y449" i="5"/>
  <c r="I448" i="5"/>
  <c r="AE452" i="4"/>
  <c r="O451" i="4"/>
  <c r="W474" i="4"/>
  <c r="X474" i="4" s="1"/>
  <c r="V473" i="4"/>
  <c r="AI477" i="4"/>
  <c r="AH477" i="4"/>
  <c r="AK477" i="4"/>
  <c r="AB475" i="4"/>
  <c r="AB476" i="4"/>
  <c r="AJ456" i="3"/>
  <c r="X455" i="3"/>
  <c r="AK478" i="3"/>
  <c r="AL478" i="3"/>
  <c r="AN478" i="3"/>
  <c r="R452" i="3"/>
  <c r="AH453" i="3"/>
  <c r="AL479" i="3"/>
  <c r="AK479" i="3"/>
  <c r="AN479" i="3"/>
  <c r="AS459" i="3"/>
  <c r="AM459" i="3"/>
  <c r="AE477" i="3"/>
  <c r="AR478" i="3"/>
  <c r="AT478" i="3" s="1"/>
  <c r="AD458" i="3"/>
  <c r="U457" i="3"/>
  <c r="Z476" i="3"/>
  <c r="N457" i="2"/>
  <c r="W458" i="2"/>
  <c r="AL458" i="2" s="1"/>
  <c r="T476" i="2"/>
  <c r="X476" i="2" s="1"/>
  <c r="AD476" i="2" s="1"/>
  <c r="Q456" i="2"/>
  <c r="AC457" i="2"/>
  <c r="R474" i="2"/>
  <c r="S475" i="2"/>
  <c r="K452" i="2"/>
  <c r="AA453" i="2"/>
  <c r="AO472" i="8" l="1"/>
  <c r="AQ472" i="8" s="1"/>
  <c r="AJ452" i="8"/>
  <c r="O450" i="8"/>
  <c r="AE451" i="8"/>
  <c r="AP451" i="8" s="1"/>
  <c r="S496" i="7"/>
  <c r="AX497" i="7"/>
  <c r="D493" i="7"/>
  <c r="AA450" i="8"/>
  <c r="R449" i="8"/>
  <c r="AG449" i="8"/>
  <c r="U448" i="8"/>
  <c r="W470" i="8"/>
  <c r="V469" i="8"/>
  <c r="AH472" i="8"/>
  <c r="AI472" i="8"/>
  <c r="AK472" i="8"/>
  <c r="AJ451" i="8"/>
  <c r="X471" i="8"/>
  <c r="AO471" i="8" s="1"/>
  <c r="AQ471" i="8" s="1"/>
  <c r="AI477" i="5"/>
  <c r="AK477" i="5" s="1"/>
  <c r="U454" i="4"/>
  <c r="AG455" i="4"/>
  <c r="AP457" i="4"/>
  <c r="AJ457" i="4"/>
  <c r="R455" i="4"/>
  <c r="AA456" i="4"/>
  <c r="P474" i="5"/>
  <c r="Q475" i="5"/>
  <c r="AB477" i="5"/>
  <c r="AC477" i="5"/>
  <c r="AE477" i="5"/>
  <c r="R476" i="5"/>
  <c r="AI476" i="5" s="1"/>
  <c r="AK476" i="5" s="1"/>
  <c r="U455" i="5"/>
  <c r="L454" i="5"/>
  <c r="AJ456" i="5"/>
  <c r="AD456" i="5"/>
  <c r="AA455" i="5"/>
  <c r="O454" i="5"/>
  <c r="AE478" i="5"/>
  <c r="AB478" i="5"/>
  <c r="AC478" i="5"/>
  <c r="I447" i="5"/>
  <c r="Y448" i="5"/>
  <c r="AE451" i="4"/>
  <c r="O450" i="4"/>
  <c r="AO475" i="4"/>
  <c r="AQ475" i="4" s="1"/>
  <c r="AH475" i="4"/>
  <c r="AI475" i="4"/>
  <c r="AK475" i="4"/>
  <c r="AH476" i="4"/>
  <c r="AI476" i="4"/>
  <c r="AK476" i="4"/>
  <c r="W473" i="4"/>
  <c r="X473" i="4" s="1"/>
  <c r="V472" i="4"/>
  <c r="AO474" i="4"/>
  <c r="AQ474" i="4" s="1"/>
  <c r="X454" i="3"/>
  <c r="AJ455" i="3"/>
  <c r="AL477" i="3"/>
  <c r="AK477" i="3"/>
  <c r="AN477" i="3"/>
  <c r="AR476" i="3"/>
  <c r="AT476" i="3" s="1"/>
  <c r="AD457" i="3"/>
  <c r="U456" i="3"/>
  <c r="AS458" i="3"/>
  <c r="AM458" i="3"/>
  <c r="AH452" i="3"/>
  <c r="R451" i="3"/>
  <c r="Z475" i="3"/>
  <c r="AR477" i="3"/>
  <c r="AT477" i="3" s="1"/>
  <c r="R473" i="2"/>
  <c r="S474" i="2"/>
  <c r="AF458" i="2"/>
  <c r="K451" i="2"/>
  <c r="AA452" i="2"/>
  <c r="T475" i="2"/>
  <c r="N456" i="2"/>
  <c r="W457" i="2"/>
  <c r="AF457" i="2" s="1"/>
  <c r="Q455" i="2"/>
  <c r="AC456" i="2"/>
  <c r="AE450" i="8" l="1"/>
  <c r="O449" i="8"/>
  <c r="AB471" i="8"/>
  <c r="AI471" i="8" s="1"/>
  <c r="S495" i="7"/>
  <c r="AX496" i="7"/>
  <c r="D492" i="7"/>
  <c r="X470" i="8"/>
  <c r="AB470" i="8" s="1"/>
  <c r="AH471" i="8"/>
  <c r="U447" i="8"/>
  <c r="AG448" i="8"/>
  <c r="AA449" i="8"/>
  <c r="R448" i="8"/>
  <c r="W469" i="8"/>
  <c r="V468" i="8"/>
  <c r="AG454" i="4"/>
  <c r="U453" i="4"/>
  <c r="AD455" i="5"/>
  <c r="AJ455" i="5"/>
  <c r="R475" i="5"/>
  <c r="V475" i="5" s="1"/>
  <c r="U454" i="5"/>
  <c r="L453" i="5"/>
  <c r="P473" i="5"/>
  <c r="Q474" i="5"/>
  <c r="AJ456" i="4"/>
  <c r="AP456" i="4"/>
  <c r="V476" i="5"/>
  <c r="AA455" i="4"/>
  <c r="R454" i="4"/>
  <c r="AA454" i="5"/>
  <c r="O453" i="5"/>
  <c r="Y447" i="5"/>
  <c r="I446" i="5"/>
  <c r="O449" i="4"/>
  <c r="AE450" i="4"/>
  <c r="AO473" i="4"/>
  <c r="AQ473" i="4" s="1"/>
  <c r="AB474" i="4"/>
  <c r="V471" i="4"/>
  <c r="W472" i="4"/>
  <c r="X472" i="4" s="1"/>
  <c r="AE476" i="3"/>
  <c r="AL476" i="3" s="1"/>
  <c r="X453" i="3"/>
  <c r="AJ454" i="3"/>
  <c r="Z474" i="3"/>
  <c r="R450" i="3"/>
  <c r="AH451" i="3"/>
  <c r="AD456" i="3"/>
  <c r="U455" i="3"/>
  <c r="AE475" i="3"/>
  <c r="AM457" i="3"/>
  <c r="AS457" i="3"/>
  <c r="Q454" i="2"/>
  <c r="AC455" i="2"/>
  <c r="AL457" i="2"/>
  <c r="K450" i="2"/>
  <c r="AA451" i="2"/>
  <c r="T474" i="2"/>
  <c r="X474" i="2" s="1"/>
  <c r="AD474" i="2" s="1"/>
  <c r="R472" i="2"/>
  <c r="S473" i="2"/>
  <c r="N455" i="2"/>
  <c r="W456" i="2"/>
  <c r="X475" i="2"/>
  <c r="AD475" i="2" s="1"/>
  <c r="AL456" i="2"/>
  <c r="AF456" i="2"/>
  <c r="AK471" i="8" l="1"/>
  <c r="AE449" i="8"/>
  <c r="AJ449" i="8" s="1"/>
  <c r="O448" i="8"/>
  <c r="AP450" i="8"/>
  <c r="AJ450" i="8"/>
  <c r="S494" i="7"/>
  <c r="AX495" i="7"/>
  <c r="D491" i="7"/>
  <c r="AH470" i="8"/>
  <c r="AI470" i="8"/>
  <c r="AK470" i="8"/>
  <c r="AG447" i="8"/>
  <c r="U446" i="8"/>
  <c r="W468" i="8"/>
  <c r="V467" i="8"/>
  <c r="AO470" i="8"/>
  <c r="AQ470" i="8" s="1"/>
  <c r="X469" i="8"/>
  <c r="AO469" i="8"/>
  <c r="AQ469" i="8" s="1"/>
  <c r="AB469" i="8"/>
  <c r="R447" i="8"/>
  <c r="AA448" i="8"/>
  <c r="U452" i="4"/>
  <c r="AG453" i="4"/>
  <c r="AI475" i="5"/>
  <c r="AK475" i="5" s="1"/>
  <c r="AA453" i="5"/>
  <c r="O452" i="5"/>
  <c r="R474" i="5"/>
  <c r="AI474" i="5" s="1"/>
  <c r="AK474" i="5" s="1"/>
  <c r="AJ454" i="5"/>
  <c r="AD454" i="5"/>
  <c r="Q473" i="5"/>
  <c r="P472" i="5"/>
  <c r="U453" i="5"/>
  <c r="L452" i="5"/>
  <c r="R453" i="4"/>
  <c r="AA454" i="4"/>
  <c r="AJ455" i="4"/>
  <c r="AP455" i="4"/>
  <c r="AE476" i="5"/>
  <c r="AB476" i="5"/>
  <c r="AC476" i="5"/>
  <c r="AB475" i="5"/>
  <c r="AC475" i="5"/>
  <c r="AE475" i="5"/>
  <c r="AK476" i="3"/>
  <c r="I445" i="5"/>
  <c r="Y446" i="5"/>
  <c r="AE449" i="4"/>
  <c r="O448" i="4"/>
  <c r="AN476" i="3"/>
  <c r="AH474" i="4"/>
  <c r="AI474" i="4"/>
  <c r="AK474" i="4"/>
  <c r="AO472" i="4"/>
  <c r="AQ472" i="4" s="1"/>
  <c r="AB473" i="4"/>
  <c r="V470" i="4"/>
  <c r="W471" i="4"/>
  <c r="X471" i="4" s="1"/>
  <c r="X452" i="3"/>
  <c r="AJ453" i="3"/>
  <c r="AL475" i="3"/>
  <c r="AK475" i="3"/>
  <c r="AN475" i="3"/>
  <c r="AR475" i="3"/>
  <c r="AT475" i="3" s="1"/>
  <c r="AH450" i="3"/>
  <c r="R449" i="3"/>
  <c r="AD455" i="3"/>
  <c r="U454" i="3"/>
  <c r="Z473" i="3"/>
  <c r="AE474" i="3"/>
  <c r="AS456" i="3"/>
  <c r="AM456" i="3"/>
  <c r="K449" i="2"/>
  <c r="AA450" i="2"/>
  <c r="T473" i="2"/>
  <c r="X473" i="2" s="1"/>
  <c r="AD473" i="2" s="1"/>
  <c r="R471" i="2"/>
  <c r="S472" i="2"/>
  <c r="Q453" i="2"/>
  <c r="AC454" i="2"/>
  <c r="N454" i="2"/>
  <c r="W455" i="2"/>
  <c r="AL455" i="2" s="1"/>
  <c r="AP449" i="8" l="1"/>
  <c r="AE448" i="8"/>
  <c r="AJ448" i="8" s="1"/>
  <c r="O447" i="8"/>
  <c r="S493" i="7"/>
  <c r="AX494" i="7"/>
  <c r="D490" i="7"/>
  <c r="V466" i="8"/>
  <c r="W467" i="8"/>
  <c r="X468" i="8"/>
  <c r="AB468" i="8" s="1"/>
  <c r="AA447" i="8"/>
  <c r="R446" i="8"/>
  <c r="U445" i="8"/>
  <c r="AG446" i="8"/>
  <c r="AI469" i="8"/>
  <c r="AH469" i="8"/>
  <c r="AK469" i="8"/>
  <c r="U451" i="4"/>
  <c r="AG452" i="4"/>
  <c r="R473" i="5"/>
  <c r="AI473" i="5" s="1"/>
  <c r="AK473" i="5" s="1"/>
  <c r="AP454" i="4"/>
  <c r="AJ454" i="4"/>
  <c r="V474" i="5"/>
  <c r="O451" i="5"/>
  <c r="AA452" i="5"/>
  <c r="AJ453" i="5"/>
  <c r="AD453" i="5"/>
  <c r="AA453" i="4"/>
  <c r="R452" i="4"/>
  <c r="U452" i="5"/>
  <c r="L451" i="5"/>
  <c r="Q472" i="5"/>
  <c r="P471" i="5"/>
  <c r="I444" i="5"/>
  <c r="Y445" i="5"/>
  <c r="AE448" i="4"/>
  <c r="O447" i="4"/>
  <c r="AB472" i="4"/>
  <c r="AK472" i="4" s="1"/>
  <c r="AO471" i="4"/>
  <c r="AQ471" i="4" s="1"/>
  <c r="W470" i="4"/>
  <c r="X470" i="4" s="1"/>
  <c r="V469" i="4"/>
  <c r="AH473" i="4"/>
  <c r="AI473" i="4"/>
  <c r="AK473" i="4"/>
  <c r="AJ452" i="3"/>
  <c r="X451" i="3"/>
  <c r="AL474" i="3"/>
  <c r="AK474" i="3"/>
  <c r="AN474" i="3"/>
  <c r="AS455" i="3"/>
  <c r="AM455" i="3"/>
  <c r="R448" i="3"/>
  <c r="AH449" i="3"/>
  <c r="Z472" i="3"/>
  <c r="AR474" i="3"/>
  <c r="AT474" i="3" s="1"/>
  <c r="U453" i="3"/>
  <c r="AD454" i="3"/>
  <c r="AE473" i="3"/>
  <c r="R470" i="2"/>
  <c r="S471" i="2"/>
  <c r="N453" i="2"/>
  <c r="W454" i="2"/>
  <c r="AL454" i="2" s="1"/>
  <c r="Q452" i="2"/>
  <c r="AC453" i="2"/>
  <c r="AF455" i="2"/>
  <c r="T472" i="2"/>
  <c r="K448" i="2"/>
  <c r="AA449" i="2"/>
  <c r="AP448" i="8" l="1"/>
  <c r="AE447" i="8"/>
  <c r="AJ447" i="8" s="1"/>
  <c r="O446" i="8"/>
  <c r="S492" i="7"/>
  <c r="AX493" i="7"/>
  <c r="D489" i="7"/>
  <c r="AH468" i="8"/>
  <c r="AI468" i="8"/>
  <c r="AK468" i="8"/>
  <c r="R445" i="8"/>
  <c r="AA446" i="8"/>
  <c r="AO468" i="8"/>
  <c r="AQ468" i="8" s="1"/>
  <c r="AG445" i="8"/>
  <c r="U444" i="8"/>
  <c r="X467" i="8"/>
  <c r="AO467" i="8" s="1"/>
  <c r="AQ467" i="8" s="1"/>
  <c r="W466" i="8"/>
  <c r="V465" i="8"/>
  <c r="V473" i="5"/>
  <c r="AH472" i="4"/>
  <c r="U450" i="4"/>
  <c r="AG451" i="4"/>
  <c r="Q471" i="5"/>
  <c r="P470" i="5"/>
  <c r="AD452" i="5"/>
  <c r="AJ452" i="5"/>
  <c r="R472" i="5"/>
  <c r="V472" i="5" s="1"/>
  <c r="AA451" i="5"/>
  <c r="O450" i="5"/>
  <c r="AI472" i="4"/>
  <c r="U451" i="5"/>
  <c r="L450" i="5"/>
  <c r="AB474" i="5"/>
  <c r="AE474" i="5"/>
  <c r="AC474" i="5"/>
  <c r="R451" i="4"/>
  <c r="AA452" i="4"/>
  <c r="AJ453" i="4"/>
  <c r="AP453" i="4"/>
  <c r="AB473" i="5"/>
  <c r="AE473" i="5"/>
  <c r="AC473" i="5"/>
  <c r="Y444" i="5"/>
  <c r="I443" i="5"/>
  <c r="O446" i="4"/>
  <c r="AE447" i="4"/>
  <c r="V468" i="4"/>
  <c r="W469" i="4"/>
  <c r="X469" i="4" s="1"/>
  <c r="AO470" i="4"/>
  <c r="AQ470" i="4" s="1"/>
  <c r="AB471" i="4"/>
  <c r="AJ451" i="3"/>
  <c r="X450" i="3"/>
  <c r="AR473" i="3"/>
  <c r="AT473" i="3" s="1"/>
  <c r="AL473" i="3"/>
  <c r="AK473" i="3"/>
  <c r="AN473" i="3"/>
  <c r="AR472" i="3"/>
  <c r="AT472" i="3" s="1"/>
  <c r="AM454" i="3"/>
  <c r="AS454" i="3"/>
  <c r="U452" i="3"/>
  <c r="AD453" i="3"/>
  <c r="Z471" i="3"/>
  <c r="R447" i="3"/>
  <c r="AH448" i="3"/>
  <c r="X472" i="2"/>
  <c r="AD472" i="2" s="1"/>
  <c r="AL453" i="2"/>
  <c r="AF453" i="2"/>
  <c r="AF454" i="2"/>
  <c r="K447" i="2"/>
  <c r="AA448" i="2"/>
  <c r="N452" i="2"/>
  <c r="W453" i="2"/>
  <c r="T471" i="2"/>
  <c r="X471" i="2" s="1"/>
  <c r="AD471" i="2" s="1"/>
  <c r="R469" i="2"/>
  <c r="S470" i="2"/>
  <c r="Q451" i="2"/>
  <c r="AC452" i="2"/>
  <c r="AP447" i="8" l="1"/>
  <c r="O445" i="8"/>
  <c r="AE446" i="8"/>
  <c r="AJ446" i="8" s="1"/>
  <c r="S491" i="7"/>
  <c r="AX492" i="7"/>
  <c r="D488" i="7"/>
  <c r="AB467" i="8"/>
  <c r="U443" i="8"/>
  <c r="AG444" i="8"/>
  <c r="R444" i="8"/>
  <c r="AA445" i="8"/>
  <c r="X466" i="8"/>
  <c r="AB466" i="8"/>
  <c r="AO466" i="8"/>
  <c r="AQ466" i="8" s="1"/>
  <c r="W465" i="8"/>
  <c r="V464" i="8"/>
  <c r="AG450" i="4"/>
  <c r="U449" i="4"/>
  <c r="AP452" i="4"/>
  <c r="AJ452" i="4"/>
  <c r="AA450" i="5"/>
  <c r="O449" i="5"/>
  <c r="R450" i="4"/>
  <c r="AA451" i="4"/>
  <c r="AJ451" i="5"/>
  <c r="AD451" i="5"/>
  <c r="AI472" i="5"/>
  <c r="AK472" i="5" s="1"/>
  <c r="AB472" i="5"/>
  <c r="AC472" i="5"/>
  <c r="AE472" i="5"/>
  <c r="P469" i="5"/>
  <c r="Q470" i="5"/>
  <c r="U450" i="5"/>
  <c r="L449" i="5"/>
  <c r="R471" i="5"/>
  <c r="V471" i="5" s="1"/>
  <c r="I442" i="5"/>
  <c r="Y443" i="5"/>
  <c r="AB470" i="4"/>
  <c r="AH470" i="4" s="1"/>
  <c r="O445" i="4"/>
  <c r="AE446" i="4"/>
  <c r="AO469" i="4"/>
  <c r="AQ469" i="4" s="1"/>
  <c r="AH471" i="4"/>
  <c r="AI471" i="4"/>
  <c r="AK471" i="4"/>
  <c r="W468" i="4"/>
  <c r="X468" i="4" s="1"/>
  <c r="V467" i="4"/>
  <c r="AE472" i="3"/>
  <c r="AK472" i="3" s="1"/>
  <c r="X449" i="3"/>
  <c r="AJ450" i="3"/>
  <c r="Z470" i="3"/>
  <c r="U451" i="3"/>
  <c r="AD452" i="3"/>
  <c r="R446" i="3"/>
  <c r="AH447" i="3"/>
  <c r="AS453" i="3"/>
  <c r="AM453" i="3"/>
  <c r="AE471" i="3"/>
  <c r="T470" i="2"/>
  <c r="AL452" i="2"/>
  <c r="AF452" i="2"/>
  <c r="Q450" i="2"/>
  <c r="AC451" i="2"/>
  <c r="N451" i="2"/>
  <c r="W452" i="2"/>
  <c r="R468" i="2"/>
  <c r="S469" i="2"/>
  <c r="K446" i="2"/>
  <c r="AA447" i="2"/>
  <c r="AP446" i="8" l="1"/>
  <c r="O444" i="8"/>
  <c r="AE445" i="8"/>
  <c r="AP445" i="8" s="1"/>
  <c r="S490" i="7"/>
  <c r="AX491" i="7"/>
  <c r="D487" i="7"/>
  <c r="R443" i="8"/>
  <c r="AA444" i="8"/>
  <c r="U442" i="8"/>
  <c r="AG443" i="8"/>
  <c r="W464" i="8"/>
  <c r="V463" i="8"/>
  <c r="AH466" i="8"/>
  <c r="AI466" i="8"/>
  <c r="AK466" i="8"/>
  <c r="AH467" i="8"/>
  <c r="AI467" i="8"/>
  <c r="AK467" i="8"/>
  <c r="X465" i="8"/>
  <c r="AB465" i="8" s="1"/>
  <c r="AI471" i="5"/>
  <c r="AK471" i="5" s="1"/>
  <c r="AG449" i="4"/>
  <c r="U448" i="4"/>
  <c r="R470" i="5"/>
  <c r="AI470" i="5" s="1"/>
  <c r="AK470" i="5" s="1"/>
  <c r="Q469" i="5"/>
  <c r="P468" i="5"/>
  <c r="AJ451" i="4"/>
  <c r="AP451" i="4"/>
  <c r="R449" i="4"/>
  <c r="AA450" i="4"/>
  <c r="O448" i="5"/>
  <c r="AA449" i="5"/>
  <c r="AJ450" i="5"/>
  <c r="AD450" i="5"/>
  <c r="AB471" i="5"/>
  <c r="AC471" i="5"/>
  <c r="AE471" i="5"/>
  <c r="U449" i="5"/>
  <c r="L448" i="5"/>
  <c r="AN472" i="3"/>
  <c r="AL472" i="3"/>
  <c r="I441" i="5"/>
  <c r="Y442" i="5"/>
  <c r="AK470" i="4"/>
  <c r="AI470" i="4"/>
  <c r="O444" i="4"/>
  <c r="AE445" i="4"/>
  <c r="AO468" i="4"/>
  <c r="AQ468" i="4" s="1"/>
  <c r="AB469" i="4"/>
  <c r="W467" i="4"/>
  <c r="X467" i="4" s="1"/>
  <c r="V466" i="4"/>
  <c r="AR471" i="3"/>
  <c r="AT471" i="3" s="1"/>
  <c r="AJ449" i="3"/>
  <c r="X448" i="3"/>
  <c r="AK471" i="3"/>
  <c r="AL471" i="3"/>
  <c r="AN471" i="3"/>
  <c r="AE470" i="3"/>
  <c r="AM452" i="3"/>
  <c r="AS452" i="3"/>
  <c r="R445" i="3"/>
  <c r="AH446" i="3"/>
  <c r="AD451" i="3"/>
  <c r="U450" i="3"/>
  <c r="Z469" i="3"/>
  <c r="T469" i="2"/>
  <c r="X469" i="2" s="1"/>
  <c r="AD469" i="2" s="1"/>
  <c r="K445" i="2"/>
  <c r="AA446" i="2"/>
  <c r="N450" i="2"/>
  <c r="W451" i="2"/>
  <c r="R467" i="2"/>
  <c r="S468" i="2"/>
  <c r="X470" i="2"/>
  <c r="AD470" i="2" s="1"/>
  <c r="AL451" i="2"/>
  <c r="AF451" i="2"/>
  <c r="Q449" i="2"/>
  <c r="AC450" i="2"/>
  <c r="AO465" i="8" l="1"/>
  <c r="AQ465" i="8" s="1"/>
  <c r="O443" i="8"/>
  <c r="AE444" i="8"/>
  <c r="AJ444" i="8" s="1"/>
  <c r="AJ445" i="8"/>
  <c r="S489" i="7"/>
  <c r="AX490" i="7"/>
  <c r="D486" i="7"/>
  <c r="AG442" i="8"/>
  <c r="U441" i="8"/>
  <c r="R442" i="8"/>
  <c r="AA443" i="8"/>
  <c r="AH465" i="8"/>
  <c r="AI465" i="8"/>
  <c r="AK465" i="8"/>
  <c r="W463" i="8"/>
  <c r="V462" i="8"/>
  <c r="X464" i="8"/>
  <c r="AB464" i="8" s="1"/>
  <c r="V470" i="5"/>
  <c r="AB470" i="5" s="1"/>
  <c r="AG448" i="4"/>
  <c r="U447" i="4"/>
  <c r="AA449" i="4"/>
  <c r="R448" i="4"/>
  <c r="Q468" i="5"/>
  <c r="P467" i="5"/>
  <c r="R469" i="5"/>
  <c r="AI469" i="5" s="1"/>
  <c r="AK469" i="5" s="1"/>
  <c r="AD449" i="5"/>
  <c r="AJ449" i="5"/>
  <c r="O447" i="5"/>
  <c r="AA448" i="5"/>
  <c r="L447" i="5"/>
  <c r="U448" i="5"/>
  <c r="AJ450" i="4"/>
  <c r="AP450" i="4"/>
  <c r="Y441" i="5"/>
  <c r="I440" i="5"/>
  <c r="AE444" i="4"/>
  <c r="O443" i="4"/>
  <c r="AB467" i="4"/>
  <c r="AB468" i="4"/>
  <c r="V465" i="4"/>
  <c r="W466" i="4"/>
  <c r="X466" i="4" s="1"/>
  <c r="AI469" i="4"/>
  <c r="AH469" i="4"/>
  <c r="AK469" i="4"/>
  <c r="AR470" i="3"/>
  <c r="AT470" i="3" s="1"/>
  <c r="AJ448" i="3"/>
  <c r="X447" i="3"/>
  <c r="AL470" i="3"/>
  <c r="AK470" i="3"/>
  <c r="AN470" i="3"/>
  <c r="AM451" i="3"/>
  <c r="AS451" i="3"/>
  <c r="R444" i="3"/>
  <c r="AH445" i="3"/>
  <c r="Z468" i="3"/>
  <c r="U449" i="3"/>
  <c r="AD450" i="3"/>
  <c r="N449" i="2"/>
  <c r="W450" i="2"/>
  <c r="AF450" i="2" s="1"/>
  <c r="K444" i="2"/>
  <c r="AA445" i="2"/>
  <c r="T468" i="2"/>
  <c r="X468" i="2" s="1"/>
  <c r="AD468" i="2" s="1"/>
  <c r="AL450" i="2"/>
  <c r="R466" i="2"/>
  <c r="S467" i="2"/>
  <c r="Q448" i="2"/>
  <c r="AC449" i="2"/>
  <c r="AP444" i="8" l="1"/>
  <c r="O442" i="8"/>
  <c r="AE443" i="8"/>
  <c r="AJ443" i="8" s="1"/>
  <c r="AO464" i="8"/>
  <c r="AQ464" i="8" s="1"/>
  <c r="S488" i="7"/>
  <c r="AX489" i="7"/>
  <c r="D485" i="7"/>
  <c r="AA442" i="8"/>
  <c r="R441" i="8"/>
  <c r="X463" i="8"/>
  <c r="AB463" i="8" s="1"/>
  <c r="AO463" i="8"/>
  <c r="AQ463" i="8" s="1"/>
  <c r="AG441" i="8"/>
  <c r="U440" i="8"/>
  <c r="W462" i="8"/>
  <c r="V461" i="8"/>
  <c r="AI464" i="8"/>
  <c r="AH464" i="8"/>
  <c r="AK464" i="8"/>
  <c r="AP443" i="8"/>
  <c r="AC470" i="5"/>
  <c r="AE470" i="5"/>
  <c r="U446" i="4"/>
  <c r="AG447" i="4"/>
  <c r="V469" i="5"/>
  <c r="AB469" i="5" s="1"/>
  <c r="Q467" i="5"/>
  <c r="P466" i="5"/>
  <c r="L446" i="5"/>
  <c r="U447" i="5"/>
  <c r="R468" i="5"/>
  <c r="AI468" i="5" s="1"/>
  <c r="AK468" i="5" s="1"/>
  <c r="AJ448" i="5"/>
  <c r="AD448" i="5"/>
  <c r="R447" i="4"/>
  <c r="AA448" i="4"/>
  <c r="AA447" i="5"/>
  <c r="O446" i="5"/>
  <c r="AJ449" i="4"/>
  <c r="AP449" i="4"/>
  <c r="Y440" i="5"/>
  <c r="I439" i="5"/>
  <c r="AE443" i="4"/>
  <c r="O442" i="4"/>
  <c r="AO467" i="4"/>
  <c r="AQ467" i="4" s="1"/>
  <c r="AH467" i="4"/>
  <c r="AI467" i="4"/>
  <c r="AK467" i="4"/>
  <c r="AI468" i="4"/>
  <c r="AH468" i="4"/>
  <c r="AK468" i="4"/>
  <c r="AB466" i="4"/>
  <c r="V464" i="4"/>
  <c r="W465" i="4"/>
  <c r="X465" i="4" s="1"/>
  <c r="AR469" i="3"/>
  <c r="AT469" i="3" s="1"/>
  <c r="AE469" i="3"/>
  <c r="AN469" i="3" s="1"/>
  <c r="X446" i="3"/>
  <c r="AJ447" i="3"/>
  <c r="U448" i="3"/>
  <c r="AD449" i="3"/>
  <c r="Z467" i="3"/>
  <c r="AR468" i="3"/>
  <c r="AT468" i="3" s="1"/>
  <c r="AS450" i="3"/>
  <c r="AM450" i="3"/>
  <c r="AH444" i="3"/>
  <c r="R443" i="3"/>
  <c r="AF449" i="2"/>
  <c r="R465" i="2"/>
  <c r="S466" i="2"/>
  <c r="Q447" i="2"/>
  <c r="AC448" i="2"/>
  <c r="T467" i="2"/>
  <c r="K443" i="2"/>
  <c r="AA444" i="2"/>
  <c r="N448" i="2"/>
  <c r="W449" i="2"/>
  <c r="AL449" i="2" s="1"/>
  <c r="AE442" i="8" l="1"/>
  <c r="AJ442" i="8" s="1"/>
  <c r="O441" i="8"/>
  <c r="AP442" i="8"/>
  <c r="S487" i="7"/>
  <c r="AX488" i="7"/>
  <c r="D484" i="7"/>
  <c r="W461" i="8"/>
  <c r="V460" i="8"/>
  <c r="AG440" i="8"/>
  <c r="U439" i="8"/>
  <c r="AA441" i="8"/>
  <c r="R440" i="8"/>
  <c r="X462" i="8"/>
  <c r="AB462" i="8" s="1"/>
  <c r="AO462" i="8"/>
  <c r="AQ462" i="8" s="1"/>
  <c r="AI463" i="8"/>
  <c r="AH463" i="8"/>
  <c r="AK463" i="8"/>
  <c r="AC469" i="5"/>
  <c r="AE469" i="5"/>
  <c r="U445" i="4"/>
  <c r="AG446" i="4"/>
  <c r="L445" i="5"/>
  <c r="U446" i="5"/>
  <c r="AJ448" i="4"/>
  <c r="AP448" i="4"/>
  <c r="P465" i="5"/>
  <c r="Q466" i="5"/>
  <c r="AD447" i="5"/>
  <c r="AJ447" i="5"/>
  <c r="AA447" i="4"/>
  <c r="R446" i="4"/>
  <c r="R467" i="5"/>
  <c r="AI467" i="5" s="1"/>
  <c r="AK467" i="5" s="1"/>
  <c r="AA446" i="5"/>
  <c r="O445" i="5"/>
  <c r="V468" i="5"/>
  <c r="AL469" i="3"/>
  <c r="I438" i="5"/>
  <c r="Y439" i="5"/>
  <c r="AE442" i="4"/>
  <c r="O441" i="4"/>
  <c r="AK469" i="3"/>
  <c r="AH466" i="4"/>
  <c r="AI466" i="4"/>
  <c r="AK466" i="4"/>
  <c r="AO465" i="4"/>
  <c r="AQ465" i="4" s="1"/>
  <c r="W464" i="4"/>
  <c r="X464" i="4" s="1"/>
  <c r="V463" i="4"/>
  <c r="AO466" i="4"/>
  <c r="AQ466" i="4" s="1"/>
  <c r="AJ446" i="3"/>
  <c r="X445" i="3"/>
  <c r="AE468" i="3"/>
  <c r="AN468" i="3" s="1"/>
  <c r="AR467" i="3"/>
  <c r="AT467" i="3" s="1"/>
  <c r="Z466" i="3"/>
  <c r="U447" i="3"/>
  <c r="AD448" i="3"/>
  <c r="AH443" i="3"/>
  <c r="R442" i="3"/>
  <c r="AS449" i="3"/>
  <c r="AM449" i="3"/>
  <c r="N447" i="2"/>
  <c r="W448" i="2"/>
  <c r="AL448" i="2" s="1"/>
  <c r="Q446" i="2"/>
  <c r="AC447" i="2"/>
  <c r="K442" i="2"/>
  <c r="AA443" i="2"/>
  <c r="T466" i="2"/>
  <c r="R464" i="2"/>
  <c r="S465" i="2"/>
  <c r="X467" i="2"/>
  <c r="AD467" i="2" s="1"/>
  <c r="AE441" i="8" l="1"/>
  <c r="AP441" i="8" s="1"/>
  <c r="O440" i="8"/>
  <c r="S486" i="7"/>
  <c r="AX487" i="7"/>
  <c r="D483" i="7"/>
  <c r="AI462" i="8"/>
  <c r="AH462" i="8"/>
  <c r="AK462" i="8"/>
  <c r="AA440" i="8"/>
  <c r="R439" i="8"/>
  <c r="X461" i="8"/>
  <c r="AB461" i="8" s="1"/>
  <c r="AO461" i="8"/>
  <c r="AQ461" i="8" s="1"/>
  <c r="AG439" i="8"/>
  <c r="U438" i="8"/>
  <c r="W460" i="8"/>
  <c r="V459" i="8"/>
  <c r="U444" i="4"/>
  <c r="AG445" i="4"/>
  <c r="V467" i="5"/>
  <c r="AB468" i="5"/>
  <c r="AE468" i="5"/>
  <c r="AC468" i="5"/>
  <c r="AA445" i="5"/>
  <c r="O444" i="5"/>
  <c r="R466" i="5"/>
  <c r="AI466" i="5" s="1"/>
  <c r="AK466" i="5" s="1"/>
  <c r="AJ446" i="5"/>
  <c r="AD446" i="5"/>
  <c r="P464" i="5"/>
  <c r="Q465" i="5"/>
  <c r="AB467" i="5"/>
  <c r="AE467" i="5"/>
  <c r="AC467" i="5"/>
  <c r="R445" i="4"/>
  <c r="AA446" i="4"/>
  <c r="AJ447" i="4"/>
  <c r="AP447" i="4"/>
  <c r="L444" i="5"/>
  <c r="U445" i="5"/>
  <c r="AL468" i="3"/>
  <c r="I437" i="5"/>
  <c r="Y438" i="5"/>
  <c r="AE441" i="4"/>
  <c r="O440" i="4"/>
  <c r="AK468" i="3"/>
  <c r="W463" i="4"/>
  <c r="X463" i="4" s="1"/>
  <c r="V462" i="4"/>
  <c r="AB465" i="4"/>
  <c r="AB464" i="4"/>
  <c r="X444" i="3"/>
  <c r="AJ445" i="3"/>
  <c r="R441" i="3"/>
  <c r="AH442" i="3"/>
  <c r="Z465" i="3"/>
  <c r="AD447" i="3"/>
  <c r="U446" i="3"/>
  <c r="AE466" i="3"/>
  <c r="AE467" i="3"/>
  <c r="AS448" i="3"/>
  <c r="AM448" i="3"/>
  <c r="T465" i="2"/>
  <c r="K441" i="2"/>
  <c r="AA442" i="2"/>
  <c r="N446" i="2"/>
  <c r="W447" i="2"/>
  <c r="R463" i="2"/>
  <c r="S464" i="2"/>
  <c r="Q445" i="2"/>
  <c r="AC446" i="2"/>
  <c r="X466" i="2"/>
  <c r="AD466" i="2" s="1"/>
  <c r="AF448" i="2"/>
  <c r="AL447" i="2"/>
  <c r="AF447" i="2"/>
  <c r="AJ441" i="8" l="1"/>
  <c r="AE440" i="8"/>
  <c r="O439" i="8"/>
  <c r="S485" i="7"/>
  <c r="AX486" i="7"/>
  <c r="D482" i="7"/>
  <c r="AI461" i="8"/>
  <c r="AH461" i="8"/>
  <c r="AK461" i="8"/>
  <c r="U437" i="8"/>
  <c r="AG438" i="8"/>
  <c r="R438" i="8"/>
  <c r="AA439" i="8"/>
  <c r="X460" i="8"/>
  <c r="AB460" i="8" s="1"/>
  <c r="AO460" i="8"/>
  <c r="AQ460" i="8" s="1"/>
  <c r="W459" i="8"/>
  <c r="V458" i="8"/>
  <c r="U443" i="4"/>
  <c r="AG444" i="4"/>
  <c r="V466" i="5"/>
  <c r="AA445" i="4"/>
  <c r="R444" i="4"/>
  <c r="AC466" i="5"/>
  <c r="AB466" i="5"/>
  <c r="AE466" i="5"/>
  <c r="AA444" i="5"/>
  <c r="O443" i="5"/>
  <c r="AJ445" i="5"/>
  <c r="AD445" i="5"/>
  <c r="R465" i="5"/>
  <c r="AI465" i="5" s="1"/>
  <c r="AK465" i="5" s="1"/>
  <c r="Q464" i="5"/>
  <c r="P463" i="5"/>
  <c r="L443" i="5"/>
  <c r="U444" i="5"/>
  <c r="AP446" i="4"/>
  <c r="AJ446" i="4"/>
  <c r="Y437" i="5"/>
  <c r="I436" i="5"/>
  <c r="O439" i="4"/>
  <c r="AE440" i="4"/>
  <c r="AH464" i="4"/>
  <c r="AI464" i="4"/>
  <c r="AK464" i="4"/>
  <c r="AO464" i="4"/>
  <c r="AQ464" i="4" s="1"/>
  <c r="AI465" i="4"/>
  <c r="AH465" i="4"/>
  <c r="AK465" i="4"/>
  <c r="V461" i="4"/>
  <c r="W462" i="4"/>
  <c r="X462" i="4" s="1"/>
  <c r="AB463" i="4"/>
  <c r="AJ444" i="3"/>
  <c r="X443" i="3"/>
  <c r="AL466" i="3"/>
  <c r="AK466" i="3"/>
  <c r="AN466" i="3"/>
  <c r="U445" i="3"/>
  <c r="AD446" i="3"/>
  <c r="AR466" i="3"/>
  <c r="AT466" i="3" s="1"/>
  <c r="AE465" i="3"/>
  <c r="AR465" i="3"/>
  <c r="AT465" i="3" s="1"/>
  <c r="R440" i="3"/>
  <c r="AH441" i="3"/>
  <c r="AM447" i="3"/>
  <c r="AS447" i="3"/>
  <c r="Z464" i="3"/>
  <c r="AL467" i="3"/>
  <c r="AK467" i="3"/>
  <c r="AN467" i="3"/>
  <c r="Q444" i="2"/>
  <c r="AC445" i="2"/>
  <c r="K440" i="2"/>
  <c r="AA441" i="2"/>
  <c r="X465" i="2"/>
  <c r="AD465" i="2" s="1"/>
  <c r="T464" i="2"/>
  <c r="N445" i="2"/>
  <c r="W446" i="2"/>
  <c r="AL446" i="2"/>
  <c r="AF446" i="2"/>
  <c r="R462" i="2"/>
  <c r="S463" i="2"/>
  <c r="O438" i="8" l="1"/>
  <c r="AE439" i="8"/>
  <c r="AP440" i="8"/>
  <c r="AJ440" i="8"/>
  <c r="S484" i="7"/>
  <c r="AX485" i="7"/>
  <c r="D481" i="7"/>
  <c r="AI460" i="8"/>
  <c r="AH460" i="8"/>
  <c r="AK460" i="8"/>
  <c r="AA438" i="8"/>
  <c r="R437" i="8"/>
  <c r="AG437" i="8"/>
  <c r="U436" i="8"/>
  <c r="X459" i="8"/>
  <c r="AB459" i="8" s="1"/>
  <c r="W458" i="8"/>
  <c r="V457" i="8"/>
  <c r="V465" i="5"/>
  <c r="U442" i="4"/>
  <c r="AG443" i="4"/>
  <c r="U443" i="5"/>
  <c r="L442" i="5"/>
  <c r="O442" i="5"/>
  <c r="AA443" i="5"/>
  <c r="Q463" i="5"/>
  <c r="P462" i="5"/>
  <c r="AJ444" i="5"/>
  <c r="AD444" i="5"/>
  <c r="R464" i="5"/>
  <c r="AI464" i="5" s="1"/>
  <c r="AK464" i="5" s="1"/>
  <c r="AB465" i="5"/>
  <c r="AC465" i="5"/>
  <c r="AE465" i="5"/>
  <c r="AA444" i="4"/>
  <c r="R443" i="4"/>
  <c r="AP445" i="4"/>
  <c r="AJ445" i="4"/>
  <c r="I435" i="5"/>
  <c r="Y436" i="5"/>
  <c r="AE439" i="4"/>
  <c r="O438" i="4"/>
  <c r="AO463" i="4"/>
  <c r="AQ463" i="4" s="1"/>
  <c r="AH463" i="4"/>
  <c r="AI463" i="4"/>
  <c r="AK463" i="4"/>
  <c r="V460" i="4"/>
  <c r="W461" i="4"/>
  <c r="X461" i="4" s="1"/>
  <c r="AB462" i="4"/>
  <c r="AJ443" i="3"/>
  <c r="X442" i="3"/>
  <c r="AM446" i="3"/>
  <c r="AS446" i="3"/>
  <c r="U444" i="3"/>
  <c r="AD445" i="3"/>
  <c r="R439" i="3"/>
  <c r="AH440" i="3"/>
  <c r="AL465" i="3"/>
  <c r="AK465" i="3"/>
  <c r="AN465" i="3"/>
  <c r="AR464" i="3"/>
  <c r="AT464" i="3" s="1"/>
  <c r="Z463" i="3"/>
  <c r="R461" i="2"/>
  <c r="S462" i="2"/>
  <c r="N444" i="2"/>
  <c r="W445" i="2"/>
  <c r="AF445" i="2" s="1"/>
  <c r="Q443" i="2"/>
  <c r="AC444" i="2"/>
  <c r="K439" i="2"/>
  <c r="AA440" i="2"/>
  <c r="X464" i="2"/>
  <c r="AD464" i="2" s="1"/>
  <c r="X463" i="2"/>
  <c r="AD463" i="2" s="1"/>
  <c r="T463" i="2"/>
  <c r="AP439" i="8" l="1"/>
  <c r="AJ439" i="8"/>
  <c r="O437" i="8"/>
  <c r="AE438" i="8"/>
  <c r="AJ438" i="8" s="1"/>
  <c r="S483" i="7"/>
  <c r="AX484" i="7"/>
  <c r="D480" i="7"/>
  <c r="AH459" i="8"/>
  <c r="AI459" i="8"/>
  <c r="AK459" i="8"/>
  <c r="AO459" i="8"/>
  <c r="AQ459" i="8" s="1"/>
  <c r="AA437" i="8"/>
  <c r="R436" i="8"/>
  <c r="W457" i="8"/>
  <c r="V456" i="8"/>
  <c r="AG436" i="8"/>
  <c r="U435" i="8"/>
  <c r="X458" i="8"/>
  <c r="AO458" i="8" s="1"/>
  <c r="AQ458" i="8" s="1"/>
  <c r="V464" i="5"/>
  <c r="U441" i="4"/>
  <c r="AG442" i="4"/>
  <c r="R442" i="4"/>
  <c r="AA443" i="4"/>
  <c r="AJ444" i="4"/>
  <c r="AP444" i="4"/>
  <c r="Q462" i="5"/>
  <c r="P461" i="5"/>
  <c r="R463" i="5"/>
  <c r="V463" i="5" s="1"/>
  <c r="AD443" i="5"/>
  <c r="AJ443" i="5"/>
  <c r="AB464" i="5"/>
  <c r="AE464" i="5"/>
  <c r="AC464" i="5"/>
  <c r="O441" i="5"/>
  <c r="AA442" i="5"/>
  <c r="L441" i="5"/>
  <c r="U442" i="5"/>
  <c r="I434" i="5"/>
  <c r="Y435" i="5"/>
  <c r="O437" i="4"/>
  <c r="AE438" i="4"/>
  <c r="AH462" i="4"/>
  <c r="AI462" i="4"/>
  <c r="AK462" i="4"/>
  <c r="W460" i="4"/>
  <c r="X460" i="4" s="1"/>
  <c r="V459" i="4"/>
  <c r="AO462" i="4"/>
  <c r="AQ462" i="4" s="1"/>
  <c r="AB461" i="4"/>
  <c r="AJ442" i="3"/>
  <c r="X441" i="3"/>
  <c r="AM445" i="3"/>
  <c r="AS445" i="3"/>
  <c r="AR463" i="3"/>
  <c r="AT463" i="3" s="1"/>
  <c r="AD444" i="3"/>
  <c r="U443" i="3"/>
  <c r="Z462" i="3"/>
  <c r="AE464" i="3"/>
  <c r="AH439" i="3"/>
  <c r="R438" i="3"/>
  <c r="Q442" i="2"/>
  <c r="AC443" i="2"/>
  <c r="AL445" i="2"/>
  <c r="X462" i="2"/>
  <c r="AD462" i="2" s="1"/>
  <c r="T462" i="2"/>
  <c r="R460" i="2"/>
  <c r="S461" i="2"/>
  <c r="N443" i="2"/>
  <c r="W444" i="2"/>
  <c r="AL444" i="2" s="1"/>
  <c r="K438" i="2"/>
  <c r="AA439" i="2"/>
  <c r="AP438" i="8" l="1"/>
  <c r="AE437" i="8"/>
  <c r="AJ437" i="8" s="1"/>
  <c r="O436" i="8"/>
  <c r="AB458" i="8"/>
  <c r="AH458" i="8" s="1"/>
  <c r="S482" i="7"/>
  <c r="AX483" i="7"/>
  <c r="D479" i="7"/>
  <c r="U434" i="8"/>
  <c r="AG435" i="8"/>
  <c r="R435" i="8"/>
  <c r="AA436" i="8"/>
  <c r="V455" i="8"/>
  <c r="W456" i="8"/>
  <c r="X457" i="8"/>
  <c r="AO457" i="8" s="1"/>
  <c r="AQ457" i="8" s="1"/>
  <c r="AG441" i="4"/>
  <c r="U440" i="4"/>
  <c r="AD442" i="5"/>
  <c r="AJ442" i="5"/>
  <c r="AI463" i="5"/>
  <c r="AK463" i="5" s="1"/>
  <c r="AB463" i="5"/>
  <c r="AC463" i="5"/>
  <c r="AE463" i="5"/>
  <c r="Q461" i="5"/>
  <c r="P460" i="5"/>
  <c r="R462" i="5"/>
  <c r="AI462" i="5" s="1"/>
  <c r="AK462" i="5" s="1"/>
  <c r="AA441" i="5"/>
  <c r="O440" i="5"/>
  <c r="AP443" i="4"/>
  <c r="AJ443" i="4"/>
  <c r="U441" i="5"/>
  <c r="L440" i="5"/>
  <c r="AA442" i="4"/>
  <c r="R441" i="4"/>
  <c r="I433" i="5"/>
  <c r="Y434" i="5"/>
  <c r="O436" i="4"/>
  <c r="AE437" i="4"/>
  <c r="AO461" i="4"/>
  <c r="AQ461" i="4" s="1"/>
  <c r="AI461" i="4"/>
  <c r="AH461" i="4"/>
  <c r="AK461" i="4"/>
  <c r="W459" i="4"/>
  <c r="X459" i="4" s="1"/>
  <c r="V458" i="4"/>
  <c r="AB460" i="4"/>
  <c r="AJ441" i="3"/>
  <c r="X440" i="3"/>
  <c r="AE463" i="3"/>
  <c r="R437" i="3"/>
  <c r="AH438" i="3"/>
  <c r="U442" i="3"/>
  <c r="AD443" i="3"/>
  <c r="AL464" i="3"/>
  <c r="AK464" i="3"/>
  <c r="AN464" i="3"/>
  <c r="Z461" i="3"/>
  <c r="AE462" i="3"/>
  <c r="AS444" i="3"/>
  <c r="AM444" i="3"/>
  <c r="Q441" i="2"/>
  <c r="AC442" i="2"/>
  <c r="AF444" i="2"/>
  <c r="N442" i="2"/>
  <c r="W443" i="2"/>
  <c r="AL443" i="2" s="1"/>
  <c r="T461" i="2"/>
  <c r="X461" i="2" s="1"/>
  <c r="AD461" i="2" s="1"/>
  <c r="K437" i="2"/>
  <c r="AA438" i="2"/>
  <c r="R459" i="2"/>
  <c r="S460" i="2"/>
  <c r="AP437" i="8" l="1"/>
  <c r="AE436" i="8"/>
  <c r="O435" i="8"/>
  <c r="AJ436" i="8"/>
  <c r="AP436" i="8"/>
  <c r="AI458" i="8"/>
  <c r="AK458" i="8"/>
  <c r="AB457" i="8"/>
  <c r="AK457" i="8" s="1"/>
  <c r="S481" i="7"/>
  <c r="AX482" i="7"/>
  <c r="D478" i="7"/>
  <c r="X456" i="8"/>
  <c r="AO456" i="8" s="1"/>
  <c r="AQ456" i="8" s="1"/>
  <c r="AG434" i="8"/>
  <c r="U433" i="8"/>
  <c r="R434" i="8"/>
  <c r="AA435" i="8"/>
  <c r="W455" i="8"/>
  <c r="V454" i="8"/>
  <c r="V462" i="5"/>
  <c r="AC462" i="5" s="1"/>
  <c r="U439" i="4"/>
  <c r="AG440" i="4"/>
  <c r="Q460" i="5"/>
  <c r="P459" i="5"/>
  <c r="R461" i="5"/>
  <c r="V461" i="5" s="1"/>
  <c r="O439" i="5"/>
  <c r="AA440" i="5"/>
  <c r="AD441" i="5"/>
  <c r="AJ441" i="5"/>
  <c r="AA441" i="4"/>
  <c r="R440" i="4"/>
  <c r="AE462" i="5"/>
  <c r="AP442" i="4"/>
  <c r="AJ442" i="4"/>
  <c r="L439" i="5"/>
  <c r="U440" i="5"/>
  <c r="Y433" i="5"/>
  <c r="I432" i="5"/>
  <c r="AE436" i="4"/>
  <c r="O435" i="4"/>
  <c r="AI460" i="4"/>
  <c r="AH460" i="4"/>
  <c r="AK460" i="4"/>
  <c r="V457" i="4"/>
  <c r="W458" i="4"/>
  <c r="X458" i="4" s="1"/>
  <c r="AB459" i="4"/>
  <c r="AO460" i="4"/>
  <c r="AQ460" i="4" s="1"/>
  <c r="AR462" i="3"/>
  <c r="AT462" i="3" s="1"/>
  <c r="X439" i="3"/>
  <c r="AJ440" i="3"/>
  <c r="AR461" i="3"/>
  <c r="AT461" i="3" s="1"/>
  <c r="R436" i="3"/>
  <c r="AH437" i="3"/>
  <c r="AK462" i="3"/>
  <c r="AL462" i="3"/>
  <c r="AN462" i="3"/>
  <c r="Z460" i="3"/>
  <c r="U441" i="3"/>
  <c r="AD442" i="3"/>
  <c r="AS443" i="3"/>
  <c r="AM443" i="3"/>
  <c r="AL463" i="3"/>
  <c r="AK463" i="3"/>
  <c r="AN463" i="3"/>
  <c r="R458" i="2"/>
  <c r="S459" i="2"/>
  <c r="K436" i="2"/>
  <c r="AA437" i="2"/>
  <c r="Q440" i="2"/>
  <c r="AC441" i="2"/>
  <c r="AL442" i="2"/>
  <c r="AF442" i="2"/>
  <c r="AF443" i="2"/>
  <c r="T460" i="2"/>
  <c r="X460" i="2" s="1"/>
  <c r="AD460" i="2" s="1"/>
  <c r="N441" i="2"/>
  <c r="W442" i="2"/>
  <c r="AI457" i="8" l="1"/>
  <c r="AH457" i="8"/>
  <c r="AE435" i="8"/>
  <c r="AP435" i="8" s="1"/>
  <c r="O434" i="8"/>
  <c r="AB456" i="8"/>
  <c r="AI456" i="8" s="1"/>
  <c r="S480" i="7"/>
  <c r="AX481" i="7"/>
  <c r="D477" i="7"/>
  <c r="U432" i="8"/>
  <c r="AG433" i="8"/>
  <c r="X455" i="8"/>
  <c r="AB455" i="8" s="1"/>
  <c r="AK456" i="8"/>
  <c r="W454" i="8"/>
  <c r="V453" i="8"/>
  <c r="AA434" i="8"/>
  <c r="R433" i="8"/>
  <c r="AB462" i="5"/>
  <c r="U438" i="4"/>
  <c r="AG439" i="4"/>
  <c r="AI461" i="5"/>
  <c r="AK461" i="5" s="1"/>
  <c r="AD440" i="5"/>
  <c r="AJ440" i="5"/>
  <c r="O438" i="5"/>
  <c r="AA439" i="5"/>
  <c r="R439" i="4"/>
  <c r="AA440" i="4"/>
  <c r="AE461" i="5"/>
  <c r="AC461" i="5"/>
  <c r="AB461" i="5"/>
  <c r="AJ441" i="4"/>
  <c r="AP441" i="4"/>
  <c r="P458" i="5"/>
  <c r="Q459" i="5"/>
  <c r="L438" i="5"/>
  <c r="U439" i="5"/>
  <c r="R460" i="5"/>
  <c r="AI460" i="5" s="1"/>
  <c r="AK460" i="5" s="1"/>
  <c r="Y432" i="5"/>
  <c r="I431" i="5"/>
  <c r="AE435" i="4"/>
  <c r="O434" i="4"/>
  <c r="AI459" i="4"/>
  <c r="AH459" i="4"/>
  <c r="AK459" i="4"/>
  <c r="AO459" i="4"/>
  <c r="AQ459" i="4" s="1"/>
  <c r="AB458" i="4"/>
  <c r="V456" i="4"/>
  <c r="W457" i="4"/>
  <c r="X457" i="4" s="1"/>
  <c r="AE461" i="3"/>
  <c r="AK461" i="3" s="1"/>
  <c r="X438" i="3"/>
  <c r="AJ439" i="3"/>
  <c r="AM442" i="3"/>
  <c r="AS442" i="3"/>
  <c r="U440" i="3"/>
  <c r="AD441" i="3"/>
  <c r="AL461" i="3"/>
  <c r="R435" i="3"/>
  <c r="AH436" i="3"/>
  <c r="AR460" i="3"/>
  <c r="AT460" i="3" s="1"/>
  <c r="Z459" i="3"/>
  <c r="Q439" i="2"/>
  <c r="AC440" i="2"/>
  <c r="R457" i="2"/>
  <c r="S458" i="2"/>
  <c r="N440" i="2"/>
  <c r="W441" i="2"/>
  <c r="K435" i="2"/>
  <c r="AA436" i="2"/>
  <c r="T459" i="2"/>
  <c r="AL441" i="2"/>
  <c r="AF441" i="2"/>
  <c r="AH456" i="8" l="1"/>
  <c r="AO455" i="8"/>
  <c r="AQ455" i="8" s="1"/>
  <c r="AJ435" i="8"/>
  <c r="AE434" i="8"/>
  <c r="O433" i="8"/>
  <c r="S479" i="7"/>
  <c r="AX480" i="7"/>
  <c r="D476" i="7"/>
  <c r="W453" i="8"/>
  <c r="V452" i="8"/>
  <c r="X454" i="8"/>
  <c r="AO454" i="8" s="1"/>
  <c r="AQ454" i="8" s="1"/>
  <c r="U431" i="8"/>
  <c r="AG432" i="8"/>
  <c r="AH455" i="8"/>
  <c r="AI455" i="8"/>
  <c r="AK455" i="8"/>
  <c r="AA433" i="8"/>
  <c r="R432" i="8"/>
  <c r="AG438" i="4"/>
  <c r="U437" i="4"/>
  <c r="U438" i="5"/>
  <c r="L437" i="5"/>
  <c r="AP440" i="4"/>
  <c r="AJ440" i="4"/>
  <c r="R459" i="5"/>
  <c r="AI459" i="5" s="1"/>
  <c r="AK459" i="5" s="1"/>
  <c r="R438" i="4"/>
  <c r="AA439" i="4"/>
  <c r="Q458" i="5"/>
  <c r="P457" i="5"/>
  <c r="AJ439" i="5"/>
  <c r="AD439" i="5"/>
  <c r="AA438" i="5"/>
  <c r="O437" i="5"/>
  <c r="V460" i="5"/>
  <c r="Y431" i="5"/>
  <c r="I430" i="5"/>
  <c r="AE434" i="4"/>
  <c r="O433" i="4"/>
  <c r="AO458" i="4"/>
  <c r="AQ458" i="4" s="1"/>
  <c r="AH458" i="4"/>
  <c r="AI458" i="4"/>
  <c r="AK458" i="4"/>
  <c r="W456" i="4"/>
  <c r="X456" i="4" s="1"/>
  <c r="V455" i="4"/>
  <c r="AO457" i="4"/>
  <c r="AQ457" i="4" s="1"/>
  <c r="AN461" i="3"/>
  <c r="AJ438" i="3"/>
  <c r="X437" i="3"/>
  <c r="AE460" i="3"/>
  <c r="AN460" i="3" s="1"/>
  <c r="Z458" i="3"/>
  <c r="AD440" i="3"/>
  <c r="U439" i="3"/>
  <c r="AH435" i="3"/>
  <c r="R434" i="3"/>
  <c r="AR459" i="3"/>
  <c r="AT459" i="3" s="1"/>
  <c r="AS441" i="3"/>
  <c r="AM441" i="3"/>
  <c r="T458" i="2"/>
  <c r="X459" i="2"/>
  <c r="AD459" i="2" s="1"/>
  <c r="Q438" i="2"/>
  <c r="AC439" i="2"/>
  <c r="N439" i="2"/>
  <c r="W440" i="2"/>
  <c r="AL440" i="2" s="1"/>
  <c r="R456" i="2"/>
  <c r="S457" i="2"/>
  <c r="K434" i="2"/>
  <c r="AA435" i="2"/>
  <c r="O432" i="8" l="1"/>
  <c r="AE433" i="8"/>
  <c r="AJ433" i="8" s="1"/>
  <c r="AP434" i="8"/>
  <c r="AJ434" i="8"/>
  <c r="S478" i="7"/>
  <c r="AX479" i="7"/>
  <c r="D475" i="7"/>
  <c r="AA432" i="8"/>
  <c r="R431" i="8"/>
  <c r="AP433" i="8"/>
  <c r="AB454" i="8"/>
  <c r="W452" i="8"/>
  <c r="V451" i="8"/>
  <c r="AG431" i="8"/>
  <c r="U430" i="8"/>
  <c r="X453" i="8"/>
  <c r="AB453" i="8" s="1"/>
  <c r="U436" i="4"/>
  <c r="AG437" i="4"/>
  <c r="V459" i="5"/>
  <c r="AB459" i="5" s="1"/>
  <c r="AB460" i="5"/>
  <c r="AE460" i="5"/>
  <c r="AC460" i="5"/>
  <c r="AA438" i="4"/>
  <c r="R437" i="4"/>
  <c r="AA437" i="5"/>
  <c r="O436" i="5"/>
  <c r="P456" i="5"/>
  <c r="Q457" i="5"/>
  <c r="L436" i="5"/>
  <c r="U437" i="5"/>
  <c r="AD438" i="5"/>
  <c r="AJ438" i="5"/>
  <c r="R458" i="5"/>
  <c r="V458" i="5" s="1"/>
  <c r="AP439" i="4"/>
  <c r="AJ439" i="4"/>
  <c r="I429" i="5"/>
  <c r="Y430" i="5"/>
  <c r="O432" i="4"/>
  <c r="AE433" i="4"/>
  <c r="W455" i="4"/>
  <c r="X455" i="4" s="1"/>
  <c r="V454" i="4"/>
  <c r="AB456" i="4"/>
  <c r="AB457" i="4"/>
  <c r="AL460" i="3"/>
  <c r="AK460" i="3"/>
  <c r="X436" i="3"/>
  <c r="AJ437" i="3"/>
  <c r="AM440" i="3"/>
  <c r="AS440" i="3"/>
  <c r="AE459" i="3"/>
  <c r="AD439" i="3"/>
  <c r="U438" i="3"/>
  <c r="Z457" i="3"/>
  <c r="AR458" i="3"/>
  <c r="AT458" i="3" s="1"/>
  <c r="AH434" i="3"/>
  <c r="R433" i="3"/>
  <c r="K433" i="2"/>
  <c r="AA434" i="2"/>
  <c r="Q437" i="2"/>
  <c r="AC438" i="2"/>
  <c r="X457" i="2"/>
  <c r="AD457" i="2" s="1"/>
  <c r="T457" i="2"/>
  <c r="R455" i="2"/>
  <c r="S456" i="2"/>
  <c r="X458" i="2"/>
  <c r="AD458" i="2" s="1"/>
  <c r="N438" i="2"/>
  <c r="W439" i="2"/>
  <c r="AF439" i="2" s="1"/>
  <c r="AF440" i="2"/>
  <c r="AL439" i="2"/>
  <c r="AE432" i="8" l="1"/>
  <c r="AJ432" i="8" s="1"/>
  <c r="O431" i="8"/>
  <c r="S477" i="7"/>
  <c r="AX478" i="7"/>
  <c r="D474" i="7"/>
  <c r="AH453" i="8"/>
  <c r="AI453" i="8"/>
  <c r="AK453" i="8"/>
  <c r="AO453" i="8"/>
  <c r="AQ453" i="8" s="1"/>
  <c r="AH454" i="8"/>
  <c r="AI454" i="8"/>
  <c r="AK454" i="8"/>
  <c r="R430" i="8"/>
  <c r="AA431" i="8"/>
  <c r="U429" i="8"/>
  <c r="AG430" i="8"/>
  <c r="X452" i="8"/>
  <c r="AO452" i="8" s="1"/>
  <c r="AQ452" i="8" s="1"/>
  <c r="W451" i="8"/>
  <c r="V450" i="8"/>
  <c r="AE459" i="5"/>
  <c r="AC459" i="5"/>
  <c r="U435" i="4"/>
  <c r="AG436" i="4"/>
  <c r="L435" i="5"/>
  <c r="U436" i="5"/>
  <c r="R457" i="5"/>
  <c r="V457" i="5" s="1"/>
  <c r="AA437" i="4"/>
  <c r="R436" i="4"/>
  <c r="Q456" i="5"/>
  <c r="P455" i="5"/>
  <c r="AJ438" i="4"/>
  <c r="AP438" i="4"/>
  <c r="AI458" i="5"/>
  <c r="AK458" i="5" s="1"/>
  <c r="AC458" i="5"/>
  <c r="AE458" i="5"/>
  <c r="AB458" i="5"/>
  <c r="O435" i="5"/>
  <c r="AA436" i="5"/>
  <c r="AJ437" i="5"/>
  <c r="AD437" i="5"/>
  <c r="I428" i="5"/>
  <c r="Y429" i="5"/>
  <c r="O431" i="4"/>
  <c r="AE432" i="4"/>
  <c r="AH456" i="4"/>
  <c r="AI456" i="4"/>
  <c r="AK456" i="4"/>
  <c r="AI457" i="4"/>
  <c r="AH457" i="4"/>
  <c r="AK457" i="4"/>
  <c r="W454" i="4"/>
  <c r="X454" i="4" s="1"/>
  <c r="V453" i="4"/>
  <c r="AO456" i="4"/>
  <c r="AQ456" i="4" s="1"/>
  <c r="AB455" i="4"/>
  <c r="X435" i="3"/>
  <c r="AJ436" i="3"/>
  <c r="AS439" i="3"/>
  <c r="AM439" i="3"/>
  <c r="U437" i="3"/>
  <c r="AD438" i="3"/>
  <c r="AE458" i="3"/>
  <c r="AL459" i="3"/>
  <c r="AK459" i="3"/>
  <c r="AN459" i="3"/>
  <c r="AH433" i="3"/>
  <c r="R432" i="3"/>
  <c r="AE457" i="3"/>
  <c r="Z456" i="3"/>
  <c r="K432" i="2"/>
  <c r="AA433" i="2"/>
  <c r="AL438" i="2"/>
  <c r="AF438" i="2"/>
  <c r="N437" i="2"/>
  <c r="W438" i="2"/>
  <c r="Q436" i="2"/>
  <c r="AC437" i="2"/>
  <c r="T456" i="2"/>
  <c r="R454" i="2"/>
  <c r="S455" i="2"/>
  <c r="AB452" i="8" l="1"/>
  <c r="AP432" i="8"/>
  <c r="O430" i="8"/>
  <c r="AE431" i="8"/>
  <c r="AP431" i="8" s="1"/>
  <c r="S476" i="7"/>
  <c r="AX477" i="7"/>
  <c r="D473" i="7"/>
  <c r="X451" i="8"/>
  <c r="AO451" i="8" s="1"/>
  <c r="AQ451" i="8" s="1"/>
  <c r="AH452" i="8"/>
  <c r="AI452" i="8"/>
  <c r="AK452" i="8"/>
  <c r="U428" i="8"/>
  <c r="AG429" i="8"/>
  <c r="W450" i="8"/>
  <c r="V449" i="8"/>
  <c r="AA430" i="8"/>
  <c r="R429" i="8"/>
  <c r="U434" i="4"/>
  <c r="AG435" i="4"/>
  <c r="AI457" i="5"/>
  <c r="AK457" i="5" s="1"/>
  <c r="O434" i="5"/>
  <c r="AA435" i="5"/>
  <c r="R456" i="5"/>
  <c r="V456" i="5" s="1"/>
  <c r="P454" i="5"/>
  <c r="Q455" i="5"/>
  <c r="AA436" i="4"/>
  <c r="R435" i="4"/>
  <c r="AP437" i="4"/>
  <c r="AJ437" i="4"/>
  <c r="AD436" i="5"/>
  <c r="AJ436" i="5"/>
  <c r="AC457" i="5"/>
  <c r="AE457" i="5"/>
  <c r="AB457" i="5"/>
  <c r="L434" i="5"/>
  <c r="U435" i="5"/>
  <c r="Y428" i="5"/>
  <c r="I427" i="5"/>
  <c r="O430" i="4"/>
  <c r="AE431" i="4"/>
  <c r="AO455" i="4"/>
  <c r="AQ455" i="4" s="1"/>
  <c r="AI455" i="4"/>
  <c r="AH455" i="4"/>
  <c r="AK455" i="4"/>
  <c r="W453" i="4"/>
  <c r="X453" i="4" s="1"/>
  <c r="V452" i="4"/>
  <c r="AB454" i="4"/>
  <c r="X434" i="3"/>
  <c r="AJ435" i="3"/>
  <c r="AL457" i="3"/>
  <c r="AK457" i="3"/>
  <c r="AN457" i="3"/>
  <c r="Z455" i="3"/>
  <c r="AM438" i="3"/>
  <c r="AS438" i="3"/>
  <c r="R431" i="3"/>
  <c r="AH432" i="3"/>
  <c r="U436" i="3"/>
  <c r="AD437" i="3"/>
  <c r="AR457" i="3"/>
  <c r="AT457" i="3" s="1"/>
  <c r="AK458" i="3"/>
  <c r="AL458" i="3"/>
  <c r="AN458" i="3"/>
  <c r="AR456" i="3"/>
  <c r="AT456" i="3" s="1"/>
  <c r="X456" i="2"/>
  <c r="AD456" i="2" s="1"/>
  <c r="AL437" i="2"/>
  <c r="AF437" i="2"/>
  <c r="K431" i="2"/>
  <c r="AA432" i="2"/>
  <c r="Q435" i="2"/>
  <c r="AC436" i="2"/>
  <c r="R453" i="2"/>
  <c r="S454" i="2"/>
  <c r="T455" i="2"/>
  <c r="N436" i="2"/>
  <c r="W437" i="2"/>
  <c r="AJ431" i="8" l="1"/>
  <c r="AE430" i="8"/>
  <c r="O429" i="8"/>
  <c r="S475" i="7"/>
  <c r="AX476" i="7"/>
  <c r="D472" i="7"/>
  <c r="AB451" i="8"/>
  <c r="AG428" i="8"/>
  <c r="U427" i="8"/>
  <c r="W449" i="8"/>
  <c r="V448" i="8"/>
  <c r="X450" i="8"/>
  <c r="AO450" i="8" s="1"/>
  <c r="AQ450" i="8" s="1"/>
  <c r="R428" i="8"/>
  <c r="AA429" i="8"/>
  <c r="AG434" i="4"/>
  <c r="U433" i="4"/>
  <c r="AI456" i="5"/>
  <c r="AK456" i="5" s="1"/>
  <c r="AA435" i="4"/>
  <c r="R434" i="4"/>
  <c r="R455" i="5"/>
  <c r="AI455" i="5" s="1"/>
  <c r="AK455" i="5" s="1"/>
  <c r="Q454" i="5"/>
  <c r="P453" i="5"/>
  <c r="AE456" i="5"/>
  <c r="AC456" i="5"/>
  <c r="AB456" i="5"/>
  <c r="AJ436" i="4"/>
  <c r="AP436" i="4"/>
  <c r="AD435" i="5"/>
  <c r="AJ435" i="5"/>
  <c r="L433" i="5"/>
  <c r="U434" i="5"/>
  <c r="O433" i="5"/>
  <c r="AA434" i="5"/>
  <c r="I426" i="5"/>
  <c r="Y427" i="5"/>
  <c r="AE430" i="4"/>
  <c r="O429" i="4"/>
  <c r="AI454" i="4"/>
  <c r="AH454" i="4"/>
  <c r="AK454" i="4"/>
  <c r="AB453" i="4"/>
  <c r="W452" i="4"/>
  <c r="X452" i="4" s="1"/>
  <c r="V451" i="4"/>
  <c r="AO454" i="4"/>
  <c r="AQ454" i="4" s="1"/>
  <c r="X433" i="3"/>
  <c r="AJ434" i="3"/>
  <c r="AE456" i="3"/>
  <c r="Z454" i="3"/>
  <c r="AD436" i="3"/>
  <c r="U435" i="3"/>
  <c r="AH431" i="3"/>
  <c r="R430" i="3"/>
  <c r="AE455" i="3"/>
  <c r="AS437" i="3"/>
  <c r="AM437" i="3"/>
  <c r="K430" i="2"/>
  <c r="AA431" i="2"/>
  <c r="N435" i="2"/>
  <c r="W436" i="2"/>
  <c r="AF436" i="2" s="1"/>
  <c r="Q434" i="2"/>
  <c r="AC435" i="2"/>
  <c r="X455" i="2"/>
  <c r="AD455" i="2" s="1"/>
  <c r="R452" i="2"/>
  <c r="S453" i="2"/>
  <c r="T454" i="2"/>
  <c r="AL436" i="2"/>
  <c r="O428" i="8" l="1"/>
  <c r="AE429" i="8"/>
  <c r="AJ429" i="8" s="1"/>
  <c r="AJ430" i="8"/>
  <c r="AP430" i="8"/>
  <c r="S474" i="7"/>
  <c r="AX475" i="7"/>
  <c r="D471" i="7"/>
  <c r="W448" i="8"/>
  <c r="V447" i="8"/>
  <c r="AA428" i="8"/>
  <c r="R427" i="8"/>
  <c r="X449" i="8"/>
  <c r="AB449" i="8" s="1"/>
  <c r="AH451" i="8"/>
  <c r="AI451" i="8"/>
  <c r="AK451" i="8"/>
  <c r="AG427" i="8"/>
  <c r="U426" i="8"/>
  <c r="AB450" i="8"/>
  <c r="U432" i="4"/>
  <c r="AG433" i="4"/>
  <c r="V455" i="5"/>
  <c r="AE455" i="5" s="1"/>
  <c r="Q453" i="5"/>
  <c r="P452" i="5"/>
  <c r="R454" i="5"/>
  <c r="V454" i="5" s="1"/>
  <c r="AB455" i="5"/>
  <c r="L432" i="5"/>
  <c r="U433" i="5"/>
  <c r="AD434" i="5"/>
  <c r="AJ434" i="5"/>
  <c r="AA433" i="5"/>
  <c r="O432" i="5"/>
  <c r="R433" i="4"/>
  <c r="AA434" i="4"/>
  <c r="AJ435" i="4"/>
  <c r="AP435" i="4"/>
  <c r="Y426" i="5"/>
  <c r="I425" i="5"/>
  <c r="O428" i="4"/>
  <c r="AE429" i="4"/>
  <c r="AI453" i="4"/>
  <c r="AH453" i="4"/>
  <c r="AK453" i="4"/>
  <c r="AO453" i="4"/>
  <c r="AQ453" i="4" s="1"/>
  <c r="V450" i="4"/>
  <c r="W451" i="4"/>
  <c r="X451" i="4" s="1"/>
  <c r="AB452" i="4"/>
  <c r="X432" i="3"/>
  <c r="AJ433" i="3"/>
  <c r="AL455" i="3"/>
  <c r="AK455" i="3"/>
  <c r="AN455" i="3"/>
  <c r="AR455" i="3"/>
  <c r="AT455" i="3" s="1"/>
  <c r="Z453" i="3"/>
  <c r="AR454" i="3"/>
  <c r="AT454" i="3" s="1"/>
  <c r="R429" i="3"/>
  <c r="AH430" i="3"/>
  <c r="AM436" i="3"/>
  <c r="AS436" i="3"/>
  <c r="AL456" i="3"/>
  <c r="AK456" i="3"/>
  <c r="AN456" i="3"/>
  <c r="U434" i="3"/>
  <c r="AD435" i="3"/>
  <c r="AL435" i="2"/>
  <c r="AF435" i="2"/>
  <c r="Q433" i="2"/>
  <c r="AC434" i="2"/>
  <c r="X454" i="2"/>
  <c r="AD454" i="2" s="1"/>
  <c r="T453" i="2"/>
  <c r="K429" i="2"/>
  <c r="AA430" i="2"/>
  <c r="R451" i="2"/>
  <c r="S452" i="2"/>
  <c r="N434" i="2"/>
  <c r="W435" i="2"/>
  <c r="AP429" i="8" l="1"/>
  <c r="AE428" i="8"/>
  <c r="O427" i="8"/>
  <c r="S473" i="7"/>
  <c r="AX474" i="7"/>
  <c r="D470" i="7"/>
  <c r="AH449" i="8"/>
  <c r="AI449" i="8"/>
  <c r="AK449" i="8"/>
  <c r="AH450" i="8"/>
  <c r="AI450" i="8"/>
  <c r="AK450" i="8"/>
  <c r="R426" i="8"/>
  <c r="AA427" i="8"/>
  <c r="AO449" i="8"/>
  <c r="AQ449" i="8" s="1"/>
  <c r="W447" i="8"/>
  <c r="V446" i="8"/>
  <c r="U425" i="8"/>
  <c r="AG426" i="8"/>
  <c r="X448" i="8"/>
  <c r="AB448" i="8" s="1"/>
  <c r="AI454" i="5"/>
  <c r="AK454" i="5" s="1"/>
  <c r="AC455" i="5"/>
  <c r="U431" i="4"/>
  <c r="AG432" i="4"/>
  <c r="AJ434" i="4"/>
  <c r="AP434" i="4"/>
  <c r="U432" i="5"/>
  <c r="L431" i="5"/>
  <c r="O431" i="5"/>
  <c r="AA432" i="5"/>
  <c r="AD433" i="5"/>
  <c r="AJ433" i="5"/>
  <c r="AA433" i="4"/>
  <c r="R432" i="4"/>
  <c r="AC454" i="5"/>
  <c r="AB454" i="5"/>
  <c r="AE454" i="5"/>
  <c r="Q452" i="5"/>
  <c r="P451" i="5"/>
  <c r="R453" i="5"/>
  <c r="AI453" i="5" s="1"/>
  <c r="AK453" i="5" s="1"/>
  <c r="Y425" i="5"/>
  <c r="I424" i="5"/>
  <c r="O427" i="4"/>
  <c r="AE428" i="4"/>
  <c r="AH452" i="4"/>
  <c r="AI452" i="4"/>
  <c r="AK452" i="4"/>
  <c r="AB451" i="4"/>
  <c r="V449" i="4"/>
  <c r="W450" i="4"/>
  <c r="X450" i="4" s="1"/>
  <c r="AO452" i="4"/>
  <c r="AQ452" i="4" s="1"/>
  <c r="AJ432" i="3"/>
  <c r="X431" i="3"/>
  <c r="AR453" i="3"/>
  <c r="AT453" i="3" s="1"/>
  <c r="Z452" i="3"/>
  <c r="AS435" i="3"/>
  <c r="AM435" i="3"/>
  <c r="AH429" i="3"/>
  <c r="R428" i="3"/>
  <c r="AE454" i="3"/>
  <c r="AD434" i="3"/>
  <c r="U433" i="3"/>
  <c r="T452" i="2"/>
  <c r="X452" i="2" s="1"/>
  <c r="AD452" i="2" s="1"/>
  <c r="R450" i="2"/>
  <c r="S451" i="2"/>
  <c r="K428" i="2"/>
  <c r="AA429" i="2"/>
  <c r="N433" i="2"/>
  <c r="W434" i="2"/>
  <c r="AL434" i="2"/>
  <c r="AF434" i="2"/>
  <c r="Q432" i="2"/>
  <c r="AC433" i="2"/>
  <c r="X453" i="2"/>
  <c r="AD453" i="2" s="1"/>
  <c r="O426" i="8" l="1"/>
  <c r="AE427" i="8"/>
  <c r="AP427" i="8" s="1"/>
  <c r="AJ428" i="8"/>
  <c r="AP428" i="8"/>
  <c r="S472" i="7"/>
  <c r="AX473" i="7"/>
  <c r="D469" i="7"/>
  <c r="AH448" i="8"/>
  <c r="AI448" i="8"/>
  <c r="AK448" i="8"/>
  <c r="W446" i="8"/>
  <c r="V445" i="8"/>
  <c r="R425" i="8"/>
  <c r="AA426" i="8"/>
  <c r="AG425" i="8"/>
  <c r="U424" i="8"/>
  <c r="AO448" i="8"/>
  <c r="AQ448" i="8" s="1"/>
  <c r="X447" i="8"/>
  <c r="AO447" i="8" s="1"/>
  <c r="AQ447" i="8" s="1"/>
  <c r="AG431" i="4"/>
  <c r="U430" i="4"/>
  <c r="V453" i="5"/>
  <c r="AC453" i="5" s="1"/>
  <c r="P450" i="5"/>
  <c r="Q451" i="5"/>
  <c r="R452" i="5"/>
  <c r="AI452" i="5" s="1"/>
  <c r="AK452" i="5" s="1"/>
  <c r="AJ432" i="5"/>
  <c r="AD432" i="5"/>
  <c r="O430" i="5"/>
  <c r="AA431" i="5"/>
  <c r="L430" i="5"/>
  <c r="U431" i="5"/>
  <c r="R431" i="4"/>
  <c r="AA432" i="4"/>
  <c r="AB453" i="5"/>
  <c r="AP433" i="4"/>
  <c r="AJ433" i="4"/>
  <c r="I423" i="5"/>
  <c r="Y424" i="5"/>
  <c r="AE427" i="4"/>
  <c r="O426" i="4"/>
  <c r="AH451" i="4"/>
  <c r="AI451" i="4"/>
  <c r="AK451" i="4"/>
  <c r="AO451" i="4"/>
  <c r="AQ451" i="4" s="1"/>
  <c r="AO450" i="4"/>
  <c r="AQ450" i="4" s="1"/>
  <c r="V448" i="4"/>
  <c r="W449" i="4"/>
  <c r="X449" i="4" s="1"/>
  <c r="AJ431" i="3"/>
  <c r="X430" i="3"/>
  <c r="R427" i="3"/>
  <c r="AH428" i="3"/>
  <c r="AL454" i="3"/>
  <c r="AK454" i="3"/>
  <c r="AN454" i="3"/>
  <c r="AE453" i="3"/>
  <c r="AR452" i="3"/>
  <c r="AT452" i="3" s="1"/>
  <c r="Z451" i="3"/>
  <c r="AD433" i="3"/>
  <c r="U432" i="3"/>
  <c r="AS434" i="3"/>
  <c r="AM434" i="3"/>
  <c r="Q431" i="2"/>
  <c r="AC432" i="2"/>
  <c r="R449" i="2"/>
  <c r="S450" i="2"/>
  <c r="T451" i="2"/>
  <c r="X451" i="2" s="1"/>
  <c r="AD451" i="2" s="1"/>
  <c r="N432" i="2"/>
  <c r="W433" i="2"/>
  <c r="AL433" i="2" s="1"/>
  <c r="K427" i="2"/>
  <c r="AA428" i="2"/>
  <c r="AE426" i="8" l="1"/>
  <c r="AP426" i="8" s="1"/>
  <c r="O425" i="8"/>
  <c r="AJ427" i="8"/>
  <c r="AB447" i="8"/>
  <c r="AH447" i="8" s="1"/>
  <c r="S471" i="7"/>
  <c r="AX472" i="7"/>
  <c r="D468" i="7"/>
  <c r="R424" i="8"/>
  <c r="AA425" i="8"/>
  <c r="X446" i="8"/>
  <c r="AO446" i="8" s="1"/>
  <c r="AQ446" i="8" s="1"/>
  <c r="AJ426" i="8"/>
  <c r="W445" i="8"/>
  <c r="V444" i="8"/>
  <c r="AG424" i="8"/>
  <c r="U423" i="8"/>
  <c r="AE453" i="5"/>
  <c r="AG430" i="4"/>
  <c r="U429" i="4"/>
  <c r="V452" i="5"/>
  <c r="AB452" i="5" s="1"/>
  <c r="AJ431" i="5"/>
  <c r="AD431" i="5"/>
  <c r="AA430" i="5"/>
  <c r="O429" i="5"/>
  <c r="AP432" i="4"/>
  <c r="AJ432" i="4"/>
  <c r="AA431" i="4"/>
  <c r="R430" i="4"/>
  <c r="R451" i="5"/>
  <c r="V451" i="5" s="1"/>
  <c r="U430" i="5"/>
  <c r="L429" i="5"/>
  <c r="Q450" i="5"/>
  <c r="P449" i="5"/>
  <c r="Y423" i="5"/>
  <c r="I422" i="5"/>
  <c r="AE426" i="4"/>
  <c r="O425" i="4"/>
  <c r="AB450" i="4"/>
  <c r="AK450" i="4" s="1"/>
  <c r="AO449" i="4"/>
  <c r="AQ449" i="4" s="1"/>
  <c r="V447" i="4"/>
  <c r="W448" i="4"/>
  <c r="X448" i="4" s="1"/>
  <c r="AJ430" i="3"/>
  <c r="X429" i="3"/>
  <c r="AE452" i="3"/>
  <c r="AL452" i="3" s="1"/>
  <c r="AE451" i="3"/>
  <c r="AL453" i="3"/>
  <c r="AK453" i="3"/>
  <c r="AN453" i="3"/>
  <c r="U431" i="3"/>
  <c r="AD432" i="3"/>
  <c r="Z450" i="3"/>
  <c r="AS433" i="3"/>
  <c r="AM433" i="3"/>
  <c r="R426" i="3"/>
  <c r="AH427" i="3"/>
  <c r="R448" i="2"/>
  <c r="S449" i="2"/>
  <c r="X450" i="2"/>
  <c r="AD450" i="2" s="1"/>
  <c r="T450" i="2"/>
  <c r="N431" i="2"/>
  <c r="W432" i="2"/>
  <c r="K426" i="2"/>
  <c r="AA427" i="2"/>
  <c r="AL432" i="2"/>
  <c r="AF432" i="2"/>
  <c r="Q430" i="2"/>
  <c r="AC431" i="2"/>
  <c r="AF433" i="2"/>
  <c r="AK447" i="8" l="1"/>
  <c r="AI447" i="8"/>
  <c r="AE425" i="8"/>
  <c r="AP425" i="8" s="1"/>
  <c r="O424" i="8"/>
  <c r="S470" i="7"/>
  <c r="AX471" i="7"/>
  <c r="D467" i="7"/>
  <c r="AA424" i="8"/>
  <c r="R423" i="8"/>
  <c r="W444" i="8"/>
  <c r="V443" i="8"/>
  <c r="U422" i="8"/>
  <c r="AG423" i="8"/>
  <c r="AB446" i="8"/>
  <c r="X445" i="8"/>
  <c r="AO445" i="8" s="1"/>
  <c r="AQ445" i="8" s="1"/>
  <c r="AE452" i="5"/>
  <c r="AC452" i="5"/>
  <c r="AG429" i="4"/>
  <c r="U428" i="4"/>
  <c r="AI451" i="5"/>
  <c r="AK451" i="5" s="1"/>
  <c r="U429" i="5"/>
  <c r="L428" i="5"/>
  <c r="AB451" i="5"/>
  <c r="AC451" i="5"/>
  <c r="AE451" i="5"/>
  <c r="AA429" i="5"/>
  <c r="O428" i="5"/>
  <c r="AA430" i="4"/>
  <c r="R429" i="4"/>
  <c r="AD430" i="5"/>
  <c r="AJ430" i="5"/>
  <c r="Q449" i="5"/>
  <c r="P448" i="5"/>
  <c r="AP431" i="4"/>
  <c r="AJ431" i="4"/>
  <c r="R450" i="5"/>
  <c r="V450" i="5" s="1"/>
  <c r="I421" i="5"/>
  <c r="Y422" i="5"/>
  <c r="AI450" i="4"/>
  <c r="AH450" i="4"/>
  <c r="AB449" i="4"/>
  <c r="AH449" i="4" s="1"/>
  <c r="AE425" i="4"/>
  <c r="O424" i="4"/>
  <c r="W447" i="4"/>
  <c r="X447" i="4" s="1"/>
  <c r="V446" i="4"/>
  <c r="AB448" i="4"/>
  <c r="AR451" i="3"/>
  <c r="AT451" i="3" s="1"/>
  <c r="X428" i="3"/>
  <c r="AJ429" i="3"/>
  <c r="AK452" i="3"/>
  <c r="AN452" i="3"/>
  <c r="AK451" i="3"/>
  <c r="AL451" i="3"/>
  <c r="AN451" i="3"/>
  <c r="R425" i="3"/>
  <c r="AH426" i="3"/>
  <c r="AD431" i="3"/>
  <c r="U430" i="3"/>
  <c r="Z449" i="3"/>
  <c r="AS432" i="3"/>
  <c r="AM432" i="3"/>
  <c r="AR450" i="3"/>
  <c r="AT450" i="3" s="1"/>
  <c r="K425" i="2"/>
  <c r="AA426" i="2"/>
  <c r="T449" i="2"/>
  <c r="R447" i="2"/>
  <c r="S448" i="2"/>
  <c r="N430" i="2"/>
  <c r="W431" i="2"/>
  <c r="Q429" i="2"/>
  <c r="AC430" i="2"/>
  <c r="AL431" i="2"/>
  <c r="AF431" i="2"/>
  <c r="AE424" i="8" l="1"/>
  <c r="O423" i="8"/>
  <c r="AJ425" i="8"/>
  <c r="S469" i="7"/>
  <c r="AX470" i="7"/>
  <c r="D466" i="7"/>
  <c r="X444" i="8"/>
  <c r="AO444" i="8" s="1"/>
  <c r="AQ444" i="8" s="1"/>
  <c r="R422" i="8"/>
  <c r="AA423" i="8"/>
  <c r="AI446" i="8"/>
  <c r="AK446" i="8"/>
  <c r="AB445" i="8"/>
  <c r="U421" i="8"/>
  <c r="AG422" i="8"/>
  <c r="W443" i="8"/>
  <c r="V442" i="8"/>
  <c r="U427" i="4"/>
  <c r="AG428" i="4"/>
  <c r="AA428" i="5"/>
  <c r="O427" i="5"/>
  <c r="AD429" i="5"/>
  <c r="AJ429" i="5"/>
  <c r="P447" i="5"/>
  <c r="Q448" i="5"/>
  <c r="R449" i="5"/>
  <c r="AI449" i="5" s="1"/>
  <c r="AK449" i="5" s="1"/>
  <c r="AI450" i="5"/>
  <c r="AK450" i="5" s="1"/>
  <c r="U428" i="5"/>
  <c r="L427" i="5"/>
  <c r="AE450" i="5"/>
  <c r="AC450" i="5"/>
  <c r="AB450" i="5"/>
  <c r="R428" i="4"/>
  <c r="AA429" i="4"/>
  <c r="AJ430" i="4"/>
  <c r="AP430" i="4"/>
  <c r="AK449" i="4"/>
  <c r="Y421" i="5"/>
  <c r="I420" i="5"/>
  <c r="AI449" i="4"/>
  <c r="AE424" i="4"/>
  <c r="O423" i="4"/>
  <c r="AH448" i="4"/>
  <c r="AI448" i="4"/>
  <c r="AK448" i="4"/>
  <c r="W446" i="4"/>
  <c r="X446" i="4" s="1"/>
  <c r="V445" i="4"/>
  <c r="AO448" i="4"/>
  <c r="AQ448" i="4" s="1"/>
  <c r="AB447" i="4"/>
  <c r="AJ428" i="3"/>
  <c r="X427" i="3"/>
  <c r="Z448" i="3"/>
  <c r="AD430" i="3"/>
  <c r="U429" i="3"/>
  <c r="AE449" i="3"/>
  <c r="AE450" i="3"/>
  <c r="AM431" i="3"/>
  <c r="AS431" i="3"/>
  <c r="AH425" i="3"/>
  <c r="R424" i="3"/>
  <c r="K424" i="2"/>
  <c r="AA425" i="2"/>
  <c r="R446" i="2"/>
  <c r="S447" i="2"/>
  <c r="X449" i="2"/>
  <c r="AD449" i="2" s="1"/>
  <c r="Q428" i="2"/>
  <c r="AC429" i="2"/>
  <c r="N429" i="2"/>
  <c r="W430" i="2"/>
  <c r="AL430" i="2" s="1"/>
  <c r="X448" i="2"/>
  <c r="AD448" i="2" s="1"/>
  <c r="T448" i="2"/>
  <c r="AE423" i="8" l="1"/>
  <c r="AP423" i="8" s="1"/>
  <c r="O422" i="8"/>
  <c r="AP424" i="8"/>
  <c r="AJ424" i="8"/>
  <c r="AB444" i="8"/>
  <c r="AH444" i="8" s="1"/>
  <c r="S468" i="7"/>
  <c r="AX469" i="7"/>
  <c r="D465" i="7"/>
  <c r="AI445" i="8"/>
  <c r="AH445" i="8"/>
  <c r="AK445" i="8"/>
  <c r="AJ423" i="8"/>
  <c r="AA422" i="8"/>
  <c r="R421" i="8"/>
  <c r="X443" i="8"/>
  <c r="AO443" i="8" s="1"/>
  <c r="AQ443" i="8" s="1"/>
  <c r="AG421" i="8"/>
  <c r="U420" i="8"/>
  <c r="W442" i="8"/>
  <c r="V441" i="8"/>
  <c r="U426" i="4"/>
  <c r="AG427" i="4"/>
  <c r="AA428" i="4"/>
  <c r="R427" i="4"/>
  <c r="V449" i="5"/>
  <c r="R448" i="5"/>
  <c r="AI448" i="5" s="1"/>
  <c r="AK448" i="5" s="1"/>
  <c r="P446" i="5"/>
  <c r="Q447" i="5"/>
  <c r="U427" i="5"/>
  <c r="L426" i="5"/>
  <c r="AA427" i="5"/>
  <c r="O426" i="5"/>
  <c r="AJ429" i="4"/>
  <c r="AP429" i="4"/>
  <c r="AD428" i="5"/>
  <c r="AJ428" i="5"/>
  <c r="I419" i="5"/>
  <c r="Y420" i="5"/>
  <c r="AE423" i="4"/>
  <c r="O422" i="4"/>
  <c r="AH447" i="4"/>
  <c r="AI447" i="4"/>
  <c r="AK447" i="4"/>
  <c r="V444" i="4"/>
  <c r="W445" i="4"/>
  <c r="X445" i="4" s="1"/>
  <c r="AO447" i="4"/>
  <c r="AQ447" i="4" s="1"/>
  <c r="AB446" i="4"/>
  <c r="AR449" i="3"/>
  <c r="AT449" i="3" s="1"/>
  <c r="X426" i="3"/>
  <c r="AJ427" i="3"/>
  <c r="AD429" i="3"/>
  <c r="U428" i="3"/>
  <c r="AL450" i="3"/>
  <c r="AK450" i="3"/>
  <c r="AN450" i="3"/>
  <c r="Z447" i="3"/>
  <c r="AM430" i="3"/>
  <c r="AS430" i="3"/>
  <c r="AE448" i="3"/>
  <c r="AK449" i="3"/>
  <c r="AL449" i="3"/>
  <c r="AN449" i="3"/>
  <c r="AH424" i="3"/>
  <c r="R423" i="3"/>
  <c r="K423" i="2"/>
  <c r="AA424" i="2"/>
  <c r="AF430" i="2"/>
  <c r="AL429" i="2"/>
  <c r="AF429" i="2"/>
  <c r="R445" i="2"/>
  <c r="S446" i="2"/>
  <c r="N428" i="2"/>
  <c r="W429" i="2"/>
  <c r="Q427" i="2"/>
  <c r="AC428" i="2"/>
  <c r="T447" i="2"/>
  <c r="X447" i="2" s="1"/>
  <c r="AD447" i="2" s="1"/>
  <c r="AK444" i="8" l="1"/>
  <c r="AI444" i="8"/>
  <c r="AE422" i="8"/>
  <c r="AP422" i="8" s="1"/>
  <c r="O421" i="8"/>
  <c r="S467" i="7"/>
  <c r="AX468" i="7"/>
  <c r="D464" i="7"/>
  <c r="R420" i="8"/>
  <c r="AA421" i="8"/>
  <c r="X442" i="8"/>
  <c r="AO442" i="8" s="1"/>
  <c r="AQ442" i="8" s="1"/>
  <c r="AJ422" i="8"/>
  <c r="AB443" i="8"/>
  <c r="W441" i="8"/>
  <c r="V440" i="8"/>
  <c r="AG420" i="8"/>
  <c r="U419" i="8"/>
  <c r="U425" i="4"/>
  <c r="AG426" i="4"/>
  <c r="R447" i="5"/>
  <c r="AI447" i="5" s="1"/>
  <c r="AK447" i="5" s="1"/>
  <c r="P445" i="5"/>
  <c r="Q446" i="5"/>
  <c r="V448" i="5"/>
  <c r="O425" i="5"/>
  <c r="AA426" i="5"/>
  <c r="AE449" i="5"/>
  <c r="AB449" i="5"/>
  <c r="AC449" i="5"/>
  <c r="AD427" i="5"/>
  <c r="AJ427" i="5"/>
  <c r="R426" i="4"/>
  <c r="AA427" i="4"/>
  <c r="L425" i="5"/>
  <c r="U426" i="5"/>
  <c r="AP428" i="4"/>
  <c r="AJ428" i="4"/>
  <c r="Y419" i="5"/>
  <c r="I418" i="5"/>
  <c r="O421" i="4"/>
  <c r="AE422" i="4"/>
  <c r="AI446" i="4"/>
  <c r="AH446" i="4"/>
  <c r="AK446" i="4"/>
  <c r="V443" i="4"/>
  <c r="W444" i="4"/>
  <c r="X444" i="4" s="1"/>
  <c r="AO446" i="4"/>
  <c r="AQ446" i="4" s="1"/>
  <c r="AB445" i="4"/>
  <c r="X425" i="3"/>
  <c r="AJ426" i="3"/>
  <c r="AR448" i="3"/>
  <c r="AT448" i="3" s="1"/>
  <c r="AK448" i="3"/>
  <c r="AL448" i="3"/>
  <c r="AN448" i="3"/>
  <c r="R422" i="3"/>
  <c r="AH423" i="3"/>
  <c r="Z446" i="3"/>
  <c r="AE447" i="3"/>
  <c r="U427" i="3"/>
  <c r="AD428" i="3"/>
  <c r="AS429" i="3"/>
  <c r="AM429" i="3"/>
  <c r="N427" i="2"/>
  <c r="W428" i="2"/>
  <c r="AF428" i="2" s="1"/>
  <c r="R444" i="2"/>
  <c r="S445" i="2"/>
  <c r="Q426" i="2"/>
  <c r="AC427" i="2"/>
  <c r="K422" i="2"/>
  <c r="AA423" i="2"/>
  <c r="T446" i="2"/>
  <c r="AE421" i="8" l="1"/>
  <c r="AJ421" i="8" s="1"/>
  <c r="O420" i="8"/>
  <c r="AP421" i="8"/>
  <c r="S466" i="7"/>
  <c r="AX467" i="7"/>
  <c r="D463" i="7"/>
  <c r="X441" i="8"/>
  <c r="AB441" i="8" s="1"/>
  <c r="AB442" i="8"/>
  <c r="AH443" i="8"/>
  <c r="AI443" i="8"/>
  <c r="AK443" i="8"/>
  <c r="R419" i="8"/>
  <c r="AA420" i="8"/>
  <c r="W440" i="8"/>
  <c r="V439" i="8"/>
  <c r="U418" i="8"/>
  <c r="AG419" i="8"/>
  <c r="V447" i="5"/>
  <c r="AC447" i="5" s="1"/>
  <c r="AG425" i="4"/>
  <c r="U424" i="4"/>
  <c r="L424" i="5"/>
  <c r="U425" i="5"/>
  <c r="AD426" i="5"/>
  <c r="AJ426" i="5"/>
  <c r="AJ427" i="4"/>
  <c r="AP427" i="4"/>
  <c r="O424" i="5"/>
  <c r="AA425" i="5"/>
  <c r="R425" i="4"/>
  <c r="AA426" i="4"/>
  <c r="AE448" i="5"/>
  <c r="AB448" i="5"/>
  <c r="AC448" i="5"/>
  <c r="R446" i="5"/>
  <c r="V446" i="5" s="1"/>
  <c r="Q445" i="5"/>
  <c r="P444" i="5"/>
  <c r="I417" i="5"/>
  <c r="Y418" i="5"/>
  <c r="O420" i="4"/>
  <c r="AE421" i="4"/>
  <c r="AH445" i="4"/>
  <c r="AI445" i="4"/>
  <c r="AK445" i="4"/>
  <c r="V442" i="4"/>
  <c r="W443" i="4"/>
  <c r="X443" i="4" s="1"/>
  <c r="AO445" i="4"/>
  <c r="AQ445" i="4" s="1"/>
  <c r="AO444" i="4"/>
  <c r="AQ444" i="4" s="1"/>
  <c r="AR447" i="3"/>
  <c r="AT447" i="3" s="1"/>
  <c r="X424" i="3"/>
  <c r="AJ425" i="3"/>
  <c r="AK447" i="3"/>
  <c r="AL447" i="3"/>
  <c r="AN447" i="3"/>
  <c r="AD427" i="3"/>
  <c r="U426" i="3"/>
  <c r="AS428" i="3"/>
  <c r="AM428" i="3"/>
  <c r="Z445" i="3"/>
  <c r="R421" i="3"/>
  <c r="AH422" i="3"/>
  <c r="AR446" i="3"/>
  <c r="AT446" i="3" s="1"/>
  <c r="R443" i="2"/>
  <c r="S444" i="2"/>
  <c r="N426" i="2"/>
  <c r="W427" i="2"/>
  <c r="AL427" i="2" s="1"/>
  <c r="AL428" i="2"/>
  <c r="X446" i="2"/>
  <c r="AD446" i="2" s="1"/>
  <c r="K421" i="2"/>
  <c r="AA422" i="2"/>
  <c r="T445" i="2"/>
  <c r="Q425" i="2"/>
  <c r="AC426" i="2"/>
  <c r="AO441" i="8" l="1"/>
  <c r="AQ441" i="8" s="1"/>
  <c r="AE420" i="8"/>
  <c r="AP420" i="8" s="1"/>
  <c r="O419" i="8"/>
  <c r="S465" i="7"/>
  <c r="AX466" i="7"/>
  <c r="D462" i="7"/>
  <c r="AA419" i="8"/>
  <c r="R418" i="8"/>
  <c r="U417" i="8"/>
  <c r="AG418" i="8"/>
  <c r="AH441" i="8"/>
  <c r="AI441" i="8"/>
  <c r="AK441" i="8"/>
  <c r="W439" i="8"/>
  <c r="V438" i="8"/>
  <c r="X440" i="8"/>
  <c r="AB440" i="8" s="1"/>
  <c r="AH442" i="8"/>
  <c r="AI442" i="8"/>
  <c r="AK442" i="8"/>
  <c r="AB447" i="5"/>
  <c r="AE447" i="5"/>
  <c r="U423" i="4"/>
  <c r="AG424" i="4"/>
  <c r="AI446" i="5"/>
  <c r="AK446" i="5" s="1"/>
  <c r="R445" i="5"/>
  <c r="AI445" i="5" s="1"/>
  <c r="AK445" i="5" s="1"/>
  <c r="AD425" i="5"/>
  <c r="AJ425" i="5"/>
  <c r="AA424" i="5"/>
  <c r="O423" i="5"/>
  <c r="AC446" i="5"/>
  <c r="AB446" i="5"/>
  <c r="AE446" i="5"/>
  <c r="AP426" i="4"/>
  <c r="AJ426" i="4"/>
  <c r="Q444" i="5"/>
  <c r="P443" i="5"/>
  <c r="R424" i="4"/>
  <c r="AA425" i="4"/>
  <c r="U424" i="5"/>
  <c r="L423" i="5"/>
  <c r="Y417" i="5"/>
  <c r="I416" i="5"/>
  <c r="AE420" i="4"/>
  <c r="O419" i="4"/>
  <c r="AB444" i="4"/>
  <c r="AH444" i="4" s="1"/>
  <c r="W442" i="4"/>
  <c r="X442" i="4" s="1"/>
  <c r="V441" i="4"/>
  <c r="AB443" i="4"/>
  <c r="X423" i="3"/>
  <c r="AJ424" i="3"/>
  <c r="AM427" i="3"/>
  <c r="AS427" i="3"/>
  <c r="AE446" i="3"/>
  <c r="AR445" i="3"/>
  <c r="AT445" i="3" s="1"/>
  <c r="AD426" i="3"/>
  <c r="U425" i="3"/>
  <c r="AH421" i="3"/>
  <c r="R420" i="3"/>
  <c r="Z444" i="3"/>
  <c r="X445" i="2"/>
  <c r="AD445" i="2" s="1"/>
  <c r="AF427" i="2"/>
  <c r="T444" i="2"/>
  <c r="AL426" i="2"/>
  <c r="K420" i="2"/>
  <c r="AA421" i="2"/>
  <c r="N425" i="2"/>
  <c r="W426" i="2"/>
  <c r="AF426" i="2" s="1"/>
  <c r="R442" i="2"/>
  <c r="S443" i="2"/>
  <c r="Q424" i="2"/>
  <c r="AC425" i="2"/>
  <c r="AJ420" i="8" l="1"/>
  <c r="O418" i="8"/>
  <c r="AE419" i="8"/>
  <c r="AP419" i="8" s="1"/>
  <c r="AO440" i="8"/>
  <c r="AQ440" i="8" s="1"/>
  <c r="S464" i="7"/>
  <c r="AX465" i="7"/>
  <c r="D461" i="7"/>
  <c r="W438" i="8"/>
  <c r="V437" i="8"/>
  <c r="U416" i="8"/>
  <c r="AG417" i="8"/>
  <c r="R417" i="8"/>
  <c r="AA418" i="8"/>
  <c r="X439" i="8"/>
  <c r="AO439" i="8" s="1"/>
  <c r="AQ439" i="8" s="1"/>
  <c r="AH440" i="8"/>
  <c r="AI440" i="8"/>
  <c r="AK440" i="8"/>
  <c r="AG423" i="4"/>
  <c r="U422" i="4"/>
  <c r="V445" i="5"/>
  <c r="AB445" i="5" s="1"/>
  <c r="Q443" i="5"/>
  <c r="P442" i="5"/>
  <c r="AA423" i="5"/>
  <c r="O422" i="5"/>
  <c r="AJ425" i="4"/>
  <c r="AP425" i="4"/>
  <c r="R444" i="5"/>
  <c r="AI444" i="5" s="1"/>
  <c r="AK444" i="5" s="1"/>
  <c r="AJ424" i="5"/>
  <c r="AD424" i="5"/>
  <c r="AA424" i="4"/>
  <c r="R423" i="4"/>
  <c r="U423" i="5"/>
  <c r="L422" i="5"/>
  <c r="I415" i="5"/>
  <c r="Y416" i="5"/>
  <c r="AK444" i="4"/>
  <c r="AI444" i="4"/>
  <c r="O418" i="4"/>
  <c r="AE419" i="4"/>
  <c r="AO443" i="4"/>
  <c r="AQ443" i="4" s="1"/>
  <c r="AI443" i="4"/>
  <c r="AH443" i="4"/>
  <c r="AK443" i="4"/>
  <c r="AO442" i="4"/>
  <c r="AQ442" i="4" s="1"/>
  <c r="W441" i="4"/>
  <c r="X441" i="4" s="1"/>
  <c r="V440" i="4"/>
  <c r="X422" i="3"/>
  <c r="AJ423" i="3"/>
  <c r="AL446" i="3"/>
  <c r="AK446" i="3"/>
  <c r="AN446" i="3"/>
  <c r="R419" i="3"/>
  <c r="AH420" i="3"/>
  <c r="U424" i="3"/>
  <c r="AD425" i="3"/>
  <c r="Z443" i="3"/>
  <c r="AE445" i="3"/>
  <c r="AM426" i="3"/>
  <c r="AS426" i="3"/>
  <c r="AE444" i="3"/>
  <c r="X444" i="2"/>
  <c r="AD444" i="2" s="1"/>
  <c r="N424" i="2"/>
  <c r="W425" i="2"/>
  <c r="AL425" i="2" s="1"/>
  <c r="Q423" i="2"/>
  <c r="AC424" i="2"/>
  <c r="T443" i="2"/>
  <c r="K419" i="2"/>
  <c r="AA420" i="2"/>
  <c r="R441" i="2"/>
  <c r="S442" i="2"/>
  <c r="AE418" i="8" l="1"/>
  <c r="AP418" i="8" s="1"/>
  <c r="O417" i="8"/>
  <c r="AJ419" i="8"/>
  <c r="S463" i="7"/>
  <c r="AX464" i="7"/>
  <c r="D460" i="7"/>
  <c r="U415" i="8"/>
  <c r="AG416" i="8"/>
  <c r="R416" i="8"/>
  <c r="AA417" i="8"/>
  <c r="AB439" i="8"/>
  <c r="W437" i="8"/>
  <c r="V436" i="8"/>
  <c r="X438" i="8"/>
  <c r="AO438" i="8" s="1"/>
  <c r="AQ438" i="8" s="1"/>
  <c r="AE445" i="5"/>
  <c r="AC445" i="5"/>
  <c r="AG422" i="4"/>
  <c r="U421" i="4"/>
  <c r="V444" i="5"/>
  <c r="AA423" i="4"/>
  <c r="R422" i="4"/>
  <c r="AP424" i="4"/>
  <c r="AJ424" i="4"/>
  <c r="O421" i="5"/>
  <c r="AA422" i="5"/>
  <c r="U422" i="5"/>
  <c r="L421" i="5"/>
  <c r="AJ423" i="5"/>
  <c r="AD423" i="5"/>
  <c r="Q442" i="5"/>
  <c r="P441" i="5"/>
  <c r="R443" i="5"/>
  <c r="V443" i="5" s="1"/>
  <c r="I414" i="5"/>
  <c r="Y415" i="5"/>
  <c r="AE418" i="4"/>
  <c r="O417" i="4"/>
  <c r="AO441" i="4"/>
  <c r="AQ441" i="4" s="1"/>
  <c r="AB442" i="4"/>
  <c r="W440" i="4"/>
  <c r="X440" i="4" s="1"/>
  <c r="V439" i="4"/>
  <c r="AR444" i="3"/>
  <c r="AT444" i="3" s="1"/>
  <c r="AJ422" i="3"/>
  <c r="X421" i="3"/>
  <c r="AL444" i="3"/>
  <c r="AK444" i="3"/>
  <c r="AN444" i="3"/>
  <c r="R418" i="3"/>
  <c r="AH419" i="3"/>
  <c r="AM425" i="3"/>
  <c r="AS425" i="3"/>
  <c r="AD424" i="3"/>
  <c r="U423" i="3"/>
  <c r="AL445" i="3"/>
  <c r="AK445" i="3"/>
  <c r="AN445" i="3"/>
  <c r="AE443" i="3"/>
  <c r="Z442" i="3"/>
  <c r="K418" i="2"/>
  <c r="AA419" i="2"/>
  <c r="Q422" i="2"/>
  <c r="AC423" i="2"/>
  <c r="X443" i="2"/>
  <c r="AD443" i="2" s="1"/>
  <c r="T442" i="2"/>
  <c r="R440" i="2"/>
  <c r="S441" i="2"/>
  <c r="N423" i="2"/>
  <c r="W424" i="2"/>
  <c r="AL424" i="2" s="1"/>
  <c r="AF425" i="2"/>
  <c r="O416" i="8" l="1"/>
  <c r="AE417" i="8"/>
  <c r="AJ417" i="8" s="1"/>
  <c r="AJ418" i="8"/>
  <c r="S462" i="7"/>
  <c r="AX463" i="7"/>
  <c r="D459" i="7"/>
  <c r="AH439" i="8"/>
  <c r="AI439" i="8"/>
  <c r="AK439" i="8"/>
  <c r="AG415" i="8"/>
  <c r="U414" i="8"/>
  <c r="AB438" i="8"/>
  <c r="AP417" i="8"/>
  <c r="AA416" i="8"/>
  <c r="R415" i="8"/>
  <c r="W436" i="8"/>
  <c r="V435" i="8"/>
  <c r="X437" i="8"/>
  <c r="AB437" i="8" s="1"/>
  <c r="AG421" i="4"/>
  <c r="U420" i="4"/>
  <c r="AD422" i="5"/>
  <c r="AJ422" i="5"/>
  <c r="O420" i="5"/>
  <c r="AA421" i="5"/>
  <c r="Q441" i="5"/>
  <c r="P440" i="5"/>
  <c r="AB443" i="5"/>
  <c r="AE443" i="5"/>
  <c r="AC443" i="5"/>
  <c r="R442" i="5"/>
  <c r="AI442" i="5" s="1"/>
  <c r="AK442" i="5" s="1"/>
  <c r="AA422" i="4"/>
  <c r="R421" i="4"/>
  <c r="AI443" i="5"/>
  <c r="AK443" i="5" s="1"/>
  <c r="L420" i="5"/>
  <c r="U421" i="5"/>
  <c r="AP423" i="4"/>
  <c r="AJ423" i="4"/>
  <c r="AB444" i="5"/>
  <c r="AC444" i="5"/>
  <c r="AE444" i="5"/>
  <c r="I413" i="5"/>
  <c r="Y414" i="5"/>
  <c r="AE417" i="4"/>
  <c r="O416" i="4"/>
  <c r="AB441" i="4"/>
  <c r="AI441" i="4" s="1"/>
  <c r="AO440" i="4"/>
  <c r="AQ440" i="4" s="1"/>
  <c r="W439" i="4"/>
  <c r="X439" i="4" s="1"/>
  <c r="V438" i="4"/>
  <c r="AI442" i="4"/>
  <c r="AH442" i="4"/>
  <c r="AK442" i="4"/>
  <c r="X420" i="3"/>
  <c r="AJ421" i="3"/>
  <c r="AL443" i="3"/>
  <c r="AK443" i="3"/>
  <c r="AN443" i="3"/>
  <c r="U422" i="3"/>
  <c r="AD423" i="3"/>
  <c r="AH418" i="3"/>
  <c r="R417" i="3"/>
  <c r="AR443" i="3"/>
  <c r="AT443" i="3" s="1"/>
  <c r="Z441" i="3"/>
  <c r="AM424" i="3"/>
  <c r="AS424" i="3"/>
  <c r="N422" i="2"/>
  <c r="W423" i="2"/>
  <c r="R439" i="2"/>
  <c r="S440" i="2"/>
  <c r="AL423" i="2"/>
  <c r="AF423" i="2"/>
  <c r="T441" i="2"/>
  <c r="AF424" i="2"/>
  <c r="X442" i="2"/>
  <c r="AD442" i="2" s="1"/>
  <c r="Q421" i="2"/>
  <c r="AC422" i="2"/>
  <c r="K417" i="2"/>
  <c r="AA418" i="2"/>
  <c r="O415" i="8" l="1"/>
  <c r="AE416" i="8"/>
  <c r="AP416" i="8" s="1"/>
  <c r="S461" i="7"/>
  <c r="AX462" i="7"/>
  <c r="D458" i="7"/>
  <c r="AH437" i="8"/>
  <c r="AI437" i="8"/>
  <c r="AK437" i="8"/>
  <c r="X436" i="8"/>
  <c r="AO436" i="8" s="1"/>
  <c r="AQ436" i="8" s="1"/>
  <c r="AH438" i="8"/>
  <c r="AI438" i="8"/>
  <c r="AK438" i="8"/>
  <c r="AA415" i="8"/>
  <c r="R414" i="8"/>
  <c r="AO437" i="8"/>
  <c r="AQ437" i="8" s="1"/>
  <c r="U413" i="8"/>
  <c r="AG414" i="8"/>
  <c r="W435" i="8"/>
  <c r="V434" i="8"/>
  <c r="AG420" i="4"/>
  <c r="U419" i="4"/>
  <c r="V442" i="5"/>
  <c r="AC442" i="5" s="1"/>
  <c r="U420" i="5"/>
  <c r="L419" i="5"/>
  <c r="R420" i="4"/>
  <c r="AA421" i="4"/>
  <c r="P439" i="5"/>
  <c r="Q440" i="5"/>
  <c r="AJ422" i="4"/>
  <c r="AP422" i="4"/>
  <c r="R441" i="5"/>
  <c r="V441" i="5" s="1"/>
  <c r="AJ421" i="5"/>
  <c r="AD421" i="5"/>
  <c r="AA420" i="5"/>
  <c r="O419" i="5"/>
  <c r="I412" i="5"/>
  <c r="Y413" i="5"/>
  <c r="AK441" i="4"/>
  <c r="AH441" i="4"/>
  <c r="AE416" i="4"/>
  <c r="O415" i="4"/>
  <c r="AO439" i="4"/>
  <c r="AQ439" i="4" s="1"/>
  <c r="AB440" i="4"/>
  <c r="W438" i="4"/>
  <c r="X438" i="4" s="1"/>
  <c r="V437" i="4"/>
  <c r="AE442" i="3"/>
  <c r="AL442" i="3" s="1"/>
  <c r="AR442" i="3"/>
  <c r="AT442" i="3" s="1"/>
  <c r="X419" i="3"/>
  <c r="AJ420" i="3"/>
  <c r="AS423" i="3"/>
  <c r="AM423" i="3"/>
  <c r="Z440" i="3"/>
  <c r="U421" i="3"/>
  <c r="AD422" i="3"/>
  <c r="AR441" i="3"/>
  <c r="AT441" i="3" s="1"/>
  <c r="R416" i="3"/>
  <c r="AH417" i="3"/>
  <c r="K416" i="2"/>
  <c r="AA417" i="2"/>
  <c r="AL422" i="2"/>
  <c r="AF422" i="2"/>
  <c r="Q420" i="2"/>
  <c r="AC421" i="2"/>
  <c r="R438" i="2"/>
  <c r="S439" i="2"/>
  <c r="X441" i="2"/>
  <c r="AD441" i="2" s="1"/>
  <c r="T440" i="2"/>
  <c r="X440" i="2" s="1"/>
  <c r="AD440" i="2" s="1"/>
  <c r="N421" i="2"/>
  <c r="W422" i="2"/>
  <c r="AB436" i="8" l="1"/>
  <c r="AJ416" i="8"/>
  <c r="AE415" i="8"/>
  <c r="AJ415" i="8" s="1"/>
  <c r="O414" i="8"/>
  <c r="S460" i="7"/>
  <c r="AX461" i="7"/>
  <c r="D457" i="7"/>
  <c r="R413" i="8"/>
  <c r="AA414" i="8"/>
  <c r="AH436" i="8"/>
  <c r="AI436" i="8"/>
  <c r="AK436" i="8"/>
  <c r="X435" i="8"/>
  <c r="AO435" i="8" s="1"/>
  <c r="AQ435" i="8" s="1"/>
  <c r="W434" i="8"/>
  <c r="V433" i="8"/>
  <c r="U412" i="8"/>
  <c r="AG413" i="8"/>
  <c r="AE442" i="5"/>
  <c r="AB442" i="5"/>
  <c r="U418" i="4"/>
  <c r="AG419" i="4"/>
  <c r="AI441" i="5"/>
  <c r="AK441" i="5" s="1"/>
  <c r="AD420" i="5"/>
  <c r="AJ420" i="5"/>
  <c r="R440" i="5"/>
  <c r="AI440" i="5" s="1"/>
  <c r="AK440" i="5" s="1"/>
  <c r="P438" i="5"/>
  <c r="Q439" i="5"/>
  <c r="AP421" i="4"/>
  <c r="AJ421" i="4"/>
  <c r="AA420" i="4"/>
  <c r="R419" i="4"/>
  <c r="L418" i="5"/>
  <c r="U419" i="5"/>
  <c r="O418" i="5"/>
  <c r="AA419" i="5"/>
  <c r="AC441" i="5"/>
  <c r="AB441" i="5"/>
  <c r="AE441" i="5"/>
  <c r="AK442" i="3"/>
  <c r="I411" i="5"/>
  <c r="Y412" i="5"/>
  <c r="AE415" i="4"/>
  <c r="O414" i="4"/>
  <c r="AB439" i="4"/>
  <c r="AK439" i="4" s="1"/>
  <c r="AN442" i="3"/>
  <c r="W437" i="4"/>
  <c r="X437" i="4" s="1"/>
  <c r="V436" i="4"/>
  <c r="AI440" i="4"/>
  <c r="AH440" i="4"/>
  <c r="AK440" i="4"/>
  <c r="AB438" i="4"/>
  <c r="AE441" i="3"/>
  <c r="AK441" i="3" s="1"/>
  <c r="X418" i="3"/>
  <c r="AJ419" i="3"/>
  <c r="AM422" i="3"/>
  <c r="AS422" i="3"/>
  <c r="Z439" i="3"/>
  <c r="AE440" i="3"/>
  <c r="AD421" i="3"/>
  <c r="U420" i="3"/>
  <c r="AN441" i="3"/>
  <c r="AH416" i="3"/>
  <c r="R415" i="3"/>
  <c r="T439" i="2"/>
  <c r="Q419" i="2"/>
  <c r="AC420" i="2"/>
  <c r="K415" i="2"/>
  <c r="AA416" i="2"/>
  <c r="N420" i="2"/>
  <c r="W421" i="2"/>
  <c r="AL421" i="2" s="1"/>
  <c r="R437" i="2"/>
  <c r="S438" i="2"/>
  <c r="AP415" i="8" l="1"/>
  <c r="O413" i="8"/>
  <c r="AE414" i="8"/>
  <c r="AP414" i="8" s="1"/>
  <c r="S459" i="7"/>
  <c r="AX460" i="7"/>
  <c r="D456" i="7"/>
  <c r="AG412" i="8"/>
  <c r="U411" i="8"/>
  <c r="AB435" i="8"/>
  <c r="X434" i="8"/>
  <c r="AO434" i="8" s="1"/>
  <c r="AQ434" i="8" s="1"/>
  <c r="R412" i="8"/>
  <c r="AA413" i="8"/>
  <c r="W433" i="8"/>
  <c r="V432" i="8"/>
  <c r="AG418" i="4"/>
  <c r="U417" i="4"/>
  <c r="V440" i="5"/>
  <c r="AC440" i="5" s="1"/>
  <c r="AH439" i="4"/>
  <c r="AA418" i="5"/>
  <c r="O417" i="5"/>
  <c r="R439" i="5"/>
  <c r="V439" i="5" s="1"/>
  <c r="Q438" i="5"/>
  <c r="P437" i="5"/>
  <c r="AD419" i="5"/>
  <c r="AJ419" i="5"/>
  <c r="AB440" i="5"/>
  <c r="U418" i="5"/>
  <c r="L417" i="5"/>
  <c r="R418" i="4"/>
  <c r="AA419" i="4"/>
  <c r="AI439" i="4"/>
  <c r="AJ420" i="4"/>
  <c r="AP420" i="4"/>
  <c r="Y411" i="5"/>
  <c r="I410" i="5"/>
  <c r="O413" i="4"/>
  <c r="AE414" i="4"/>
  <c r="AL441" i="3"/>
  <c r="AH438" i="4"/>
  <c r="AI438" i="4"/>
  <c r="AK438" i="4"/>
  <c r="AO438" i="4"/>
  <c r="AQ438" i="4" s="1"/>
  <c r="W436" i="4"/>
  <c r="X436" i="4" s="1"/>
  <c r="V435" i="4"/>
  <c r="AO437" i="4"/>
  <c r="AQ437" i="4" s="1"/>
  <c r="AJ418" i="3"/>
  <c r="X417" i="3"/>
  <c r="AL440" i="3"/>
  <c r="AK440" i="3"/>
  <c r="AN440" i="3"/>
  <c r="AR440" i="3"/>
  <c r="AT440" i="3" s="1"/>
  <c r="AR439" i="3"/>
  <c r="AT439" i="3" s="1"/>
  <c r="Z438" i="3"/>
  <c r="AS421" i="3"/>
  <c r="AM421" i="3"/>
  <c r="R414" i="3"/>
  <c r="AH415" i="3"/>
  <c r="U419" i="3"/>
  <c r="AD420" i="3"/>
  <c r="AF420" i="2"/>
  <c r="T438" i="2"/>
  <c r="R436" i="2"/>
  <c r="S437" i="2"/>
  <c r="N419" i="2"/>
  <c r="W420" i="2"/>
  <c r="AL420" i="2" s="1"/>
  <c r="AF421" i="2"/>
  <c r="Q418" i="2"/>
  <c r="AC419" i="2"/>
  <c r="X439" i="2"/>
  <c r="AD439" i="2" s="1"/>
  <c r="K414" i="2"/>
  <c r="AA415" i="2"/>
  <c r="AJ414" i="8" l="1"/>
  <c r="O412" i="8"/>
  <c r="AE413" i="8"/>
  <c r="AP413" i="8" s="1"/>
  <c r="AB434" i="8"/>
  <c r="AH434" i="8" s="1"/>
  <c r="S458" i="7"/>
  <c r="AX459" i="7"/>
  <c r="D455" i="7"/>
  <c r="AA412" i="8"/>
  <c r="R411" i="8"/>
  <c r="W432" i="8"/>
  <c r="V431" i="8"/>
  <c r="X433" i="8"/>
  <c r="AO433" i="8" s="1"/>
  <c r="AQ433" i="8" s="1"/>
  <c r="AH435" i="8"/>
  <c r="AI435" i="8"/>
  <c r="AK435" i="8"/>
  <c r="U410" i="8"/>
  <c r="AG411" i="8"/>
  <c r="AE440" i="5"/>
  <c r="U416" i="4"/>
  <c r="AG417" i="4"/>
  <c r="AP419" i="4"/>
  <c r="AJ419" i="4"/>
  <c r="R417" i="4"/>
  <c r="AA418" i="4"/>
  <c r="P436" i="5"/>
  <c r="Q437" i="5"/>
  <c r="L416" i="5"/>
  <c r="U417" i="5"/>
  <c r="R438" i="5"/>
  <c r="V438" i="5" s="1"/>
  <c r="AI439" i="5"/>
  <c r="AK439" i="5" s="1"/>
  <c r="AE439" i="5"/>
  <c r="AB439" i="5"/>
  <c r="AC439" i="5"/>
  <c r="AA417" i="5"/>
  <c r="O416" i="5"/>
  <c r="AD418" i="5"/>
  <c r="AJ418" i="5"/>
  <c r="I409" i="5"/>
  <c r="Y410" i="5"/>
  <c r="O412" i="4"/>
  <c r="AE413" i="4"/>
  <c r="AB437" i="4"/>
  <c r="AO436" i="4"/>
  <c r="AQ436" i="4" s="1"/>
  <c r="W435" i="4"/>
  <c r="X435" i="4" s="1"/>
  <c r="V434" i="4"/>
  <c r="X416" i="3"/>
  <c r="AJ417" i="3"/>
  <c r="AE439" i="3"/>
  <c r="Z437" i="3"/>
  <c r="AS420" i="3"/>
  <c r="AM420" i="3"/>
  <c r="U418" i="3"/>
  <c r="AD419" i="3"/>
  <c r="AH414" i="3"/>
  <c r="R413" i="3"/>
  <c r="AR438" i="3"/>
  <c r="AT438" i="3" s="1"/>
  <c r="Q417" i="2"/>
  <c r="AC418" i="2"/>
  <c r="N418" i="2"/>
  <c r="W419" i="2"/>
  <c r="AF419" i="2" s="1"/>
  <c r="R435" i="2"/>
  <c r="S436" i="2"/>
  <c r="X438" i="2"/>
  <c r="AD438" i="2" s="1"/>
  <c r="K413" i="2"/>
  <c r="AA414" i="2"/>
  <c r="T437" i="2"/>
  <c r="X437" i="2" s="1"/>
  <c r="AD437" i="2" s="1"/>
  <c r="AE412" i="8" l="1"/>
  <c r="AP412" i="8" s="1"/>
  <c r="O411" i="8"/>
  <c r="AJ413" i="8"/>
  <c r="AK434" i="8"/>
  <c r="AI434" i="8"/>
  <c r="S457" i="7"/>
  <c r="AX458" i="7"/>
  <c r="D454" i="7"/>
  <c r="AA411" i="8"/>
  <c r="R410" i="8"/>
  <c r="AJ412" i="8"/>
  <c r="AB433" i="8"/>
  <c r="W431" i="8"/>
  <c r="V430" i="8"/>
  <c r="AG410" i="8"/>
  <c r="U409" i="8"/>
  <c r="X432" i="8"/>
  <c r="AB432" i="8" s="1"/>
  <c r="AI438" i="5"/>
  <c r="AK438" i="5" s="1"/>
  <c r="AG416" i="4"/>
  <c r="U415" i="4"/>
  <c r="O415" i="5"/>
  <c r="AA416" i="5"/>
  <c r="AJ417" i="5"/>
  <c r="AD417" i="5"/>
  <c r="U416" i="5"/>
  <c r="L415" i="5"/>
  <c r="R437" i="5"/>
  <c r="AI437" i="5" s="1"/>
  <c r="AK437" i="5" s="1"/>
  <c r="Q436" i="5"/>
  <c r="P435" i="5"/>
  <c r="AP418" i="4"/>
  <c r="AJ418" i="4"/>
  <c r="AA417" i="4"/>
  <c r="R416" i="4"/>
  <c r="AE438" i="5"/>
  <c r="AC438" i="5"/>
  <c r="AB438" i="5"/>
  <c r="I408" i="5"/>
  <c r="Y409" i="5"/>
  <c r="O411" i="4"/>
  <c r="AE412" i="4"/>
  <c r="W434" i="4"/>
  <c r="X434" i="4" s="1"/>
  <c r="V433" i="4"/>
  <c r="AB436" i="4"/>
  <c r="AI437" i="4"/>
  <c r="AH437" i="4"/>
  <c r="AK437" i="4"/>
  <c r="AB435" i="4"/>
  <c r="X415" i="3"/>
  <c r="AJ416" i="3"/>
  <c r="AD418" i="3"/>
  <c r="U417" i="3"/>
  <c r="AE438" i="3"/>
  <c r="Z436" i="3"/>
  <c r="R412" i="3"/>
  <c r="AH413" i="3"/>
  <c r="AS419" i="3"/>
  <c r="AM419" i="3"/>
  <c r="AL439" i="3"/>
  <c r="AK439" i="3"/>
  <c r="AN439" i="3"/>
  <c r="R434" i="2"/>
  <c r="S435" i="2"/>
  <c r="N417" i="2"/>
  <c r="W418" i="2"/>
  <c r="AF418" i="2" s="1"/>
  <c r="AL418" i="2"/>
  <c r="AL419" i="2"/>
  <c r="K412" i="2"/>
  <c r="AA413" i="2"/>
  <c r="Q416" i="2"/>
  <c r="AC417" i="2"/>
  <c r="X436" i="2"/>
  <c r="AD436" i="2" s="1"/>
  <c r="T436" i="2"/>
  <c r="AE411" i="8" l="1"/>
  <c r="AJ411" i="8" s="1"/>
  <c r="O410" i="8"/>
  <c r="AO432" i="8"/>
  <c r="AQ432" i="8" s="1"/>
  <c r="S456" i="7"/>
  <c r="AX457" i="7"/>
  <c r="D453" i="7"/>
  <c r="AI432" i="8"/>
  <c r="AH432" i="8"/>
  <c r="AK432" i="8"/>
  <c r="AG409" i="8"/>
  <c r="U408" i="8"/>
  <c r="R409" i="8"/>
  <c r="AA410" i="8"/>
  <c r="X431" i="8"/>
  <c r="AO431" i="8"/>
  <c r="AQ431" i="8" s="1"/>
  <c r="AB431" i="8"/>
  <c r="AH433" i="8"/>
  <c r="AI433" i="8"/>
  <c r="AK433" i="8"/>
  <c r="W430" i="8"/>
  <c r="V429" i="8"/>
  <c r="AG415" i="4"/>
  <c r="U414" i="4"/>
  <c r="V437" i="5"/>
  <c r="AA416" i="4"/>
  <c r="R415" i="4"/>
  <c r="U415" i="5"/>
  <c r="L414" i="5"/>
  <c r="AP417" i="4"/>
  <c r="AJ417" i="4"/>
  <c r="Q435" i="5"/>
  <c r="P434" i="5"/>
  <c r="AJ416" i="5"/>
  <c r="AD416" i="5"/>
  <c r="R436" i="5"/>
  <c r="V436" i="5" s="1"/>
  <c r="O414" i="5"/>
  <c r="AA415" i="5"/>
  <c r="Y408" i="5"/>
  <c r="I407" i="5"/>
  <c r="O410" i="4"/>
  <c r="AE411" i="4"/>
  <c r="AH435" i="4"/>
  <c r="AI435" i="4"/>
  <c r="AK435" i="4"/>
  <c r="AI436" i="4"/>
  <c r="AH436" i="4"/>
  <c r="AK436" i="4"/>
  <c r="AO435" i="4"/>
  <c r="AQ435" i="4" s="1"/>
  <c r="W433" i="4"/>
  <c r="X433" i="4" s="1"/>
  <c r="V432" i="4"/>
  <c r="AB434" i="4"/>
  <c r="AE437" i="3"/>
  <c r="AK437" i="3" s="1"/>
  <c r="X414" i="3"/>
  <c r="AJ415" i="3"/>
  <c r="AR437" i="3"/>
  <c r="AT437" i="3" s="1"/>
  <c r="AH412" i="3"/>
  <c r="R411" i="3"/>
  <c r="AE436" i="3"/>
  <c r="AD417" i="3"/>
  <c r="U416" i="3"/>
  <c r="Z435" i="3"/>
  <c r="AL438" i="3"/>
  <c r="AK438" i="3"/>
  <c r="AN438" i="3"/>
  <c r="AS418" i="3"/>
  <c r="AM418" i="3"/>
  <c r="N416" i="2"/>
  <c r="W417" i="2"/>
  <c r="AL417" i="2" s="1"/>
  <c r="Q415" i="2"/>
  <c r="AC416" i="2"/>
  <c r="R433" i="2"/>
  <c r="S434" i="2"/>
  <c r="K411" i="2"/>
  <c r="AA412" i="2"/>
  <c r="T435" i="2"/>
  <c r="AP411" i="8" l="1"/>
  <c r="AE410" i="8"/>
  <c r="AP410" i="8" s="1"/>
  <c r="O409" i="8"/>
  <c r="S455" i="7"/>
  <c r="AX456" i="7"/>
  <c r="D452" i="7"/>
  <c r="AH431" i="8"/>
  <c r="AI431" i="8"/>
  <c r="AK431" i="8"/>
  <c r="U407" i="8"/>
  <c r="AG408" i="8"/>
  <c r="X430" i="8"/>
  <c r="AO430" i="8" s="1"/>
  <c r="AQ430" i="8" s="1"/>
  <c r="R408" i="8"/>
  <c r="AA409" i="8"/>
  <c r="W429" i="8"/>
  <c r="V428" i="8"/>
  <c r="U413" i="4"/>
  <c r="AG414" i="4"/>
  <c r="R435" i="5"/>
  <c r="V435" i="5" s="1"/>
  <c r="AA414" i="5"/>
  <c r="O413" i="5"/>
  <c r="AJ415" i="5"/>
  <c r="AD415" i="5"/>
  <c r="AI436" i="5"/>
  <c r="AK436" i="5" s="1"/>
  <c r="U414" i="5"/>
  <c r="L413" i="5"/>
  <c r="AB436" i="5"/>
  <c r="AC436" i="5"/>
  <c r="AE436" i="5"/>
  <c r="R414" i="4"/>
  <c r="AA415" i="4"/>
  <c r="AJ416" i="4"/>
  <c r="AP416" i="4"/>
  <c r="Q434" i="5"/>
  <c r="P433" i="5"/>
  <c r="AC437" i="5"/>
  <c r="AB437" i="5"/>
  <c r="AE437" i="5"/>
  <c r="AL437" i="3"/>
  <c r="AN437" i="3"/>
  <c r="Y407" i="5"/>
  <c r="I406" i="5"/>
  <c r="O409" i="4"/>
  <c r="AE410" i="4"/>
  <c r="AH434" i="4"/>
  <c r="AI434" i="4"/>
  <c r="AK434" i="4"/>
  <c r="AO434" i="4"/>
  <c r="AQ434" i="4" s="1"/>
  <c r="W432" i="4"/>
  <c r="X432" i="4" s="1"/>
  <c r="V431" i="4"/>
  <c r="AO433" i="4"/>
  <c r="AQ433" i="4" s="1"/>
  <c r="AR436" i="3"/>
  <c r="AT436" i="3" s="1"/>
  <c r="AJ414" i="3"/>
  <c r="X413" i="3"/>
  <c r="AK436" i="3"/>
  <c r="AL436" i="3"/>
  <c r="AN436" i="3"/>
  <c r="Z434" i="3"/>
  <c r="AM417" i="3"/>
  <c r="AS417" i="3"/>
  <c r="AD416" i="3"/>
  <c r="U415" i="3"/>
  <c r="AE435" i="3"/>
  <c r="R410" i="3"/>
  <c r="AH411" i="3"/>
  <c r="R432" i="2"/>
  <c r="S433" i="2"/>
  <c r="X435" i="2"/>
  <c r="AD435" i="2" s="1"/>
  <c r="AF417" i="2"/>
  <c r="AF416" i="2"/>
  <c r="Q414" i="2"/>
  <c r="AC415" i="2"/>
  <c r="K410" i="2"/>
  <c r="AA411" i="2"/>
  <c r="N415" i="2"/>
  <c r="W416" i="2"/>
  <c r="AL416" i="2" s="1"/>
  <c r="X434" i="2"/>
  <c r="AD434" i="2" s="1"/>
  <c r="T434" i="2"/>
  <c r="AJ410" i="8" l="1"/>
  <c r="AE409" i="8"/>
  <c r="AJ409" i="8" s="1"/>
  <c r="O408" i="8"/>
  <c r="S454" i="7"/>
  <c r="AX455" i="7"/>
  <c r="D451" i="7"/>
  <c r="U406" i="8"/>
  <c r="AG407" i="8"/>
  <c r="AB430" i="8"/>
  <c r="AA408" i="8"/>
  <c r="R407" i="8"/>
  <c r="AP409" i="8"/>
  <c r="W428" i="8"/>
  <c r="V427" i="8"/>
  <c r="X429" i="8"/>
  <c r="AO429" i="8" s="1"/>
  <c r="AQ429" i="8" s="1"/>
  <c r="AI435" i="5"/>
  <c r="AK435" i="5" s="1"/>
  <c r="U412" i="4"/>
  <c r="AG413" i="4"/>
  <c r="AP415" i="4"/>
  <c r="AJ415" i="4"/>
  <c r="R413" i="4"/>
  <c r="AA414" i="4"/>
  <c r="AA413" i="5"/>
  <c r="O412" i="5"/>
  <c r="AJ414" i="5"/>
  <c r="AD414" i="5"/>
  <c r="Q433" i="5"/>
  <c r="P432" i="5"/>
  <c r="R434" i="5"/>
  <c r="V434" i="5" s="1"/>
  <c r="L412" i="5"/>
  <c r="U413" i="5"/>
  <c r="AE435" i="5"/>
  <c r="AB435" i="5"/>
  <c r="AC435" i="5"/>
  <c r="I405" i="5"/>
  <c r="Y406" i="5"/>
  <c r="AE409" i="4"/>
  <c r="O408" i="4"/>
  <c r="W431" i="4"/>
  <c r="X431" i="4" s="1"/>
  <c r="V430" i="4"/>
  <c r="AB432" i="4"/>
  <c r="AB433" i="4"/>
  <c r="AJ413" i="3"/>
  <c r="X412" i="3"/>
  <c r="AR435" i="3"/>
  <c r="AT435" i="3" s="1"/>
  <c r="AL435" i="3"/>
  <c r="AK435" i="3"/>
  <c r="AN435" i="3"/>
  <c r="AR434" i="3"/>
  <c r="AT434" i="3" s="1"/>
  <c r="Z433" i="3"/>
  <c r="AS416" i="3"/>
  <c r="AM416" i="3"/>
  <c r="AH410" i="3"/>
  <c r="R409" i="3"/>
  <c r="U414" i="3"/>
  <c r="AD415" i="3"/>
  <c r="N414" i="2"/>
  <c r="W415" i="2"/>
  <c r="AF415" i="2" s="1"/>
  <c r="K409" i="2"/>
  <c r="AA410" i="2"/>
  <c r="R431" i="2"/>
  <c r="S432" i="2"/>
  <c r="T433" i="2"/>
  <c r="Q413" i="2"/>
  <c r="AC414" i="2"/>
  <c r="O407" i="8" l="1"/>
  <c r="AE408" i="8"/>
  <c r="AP408" i="8" s="1"/>
  <c r="S453" i="7"/>
  <c r="AX454" i="7"/>
  <c r="D450" i="7"/>
  <c r="AH430" i="8"/>
  <c r="AI430" i="8"/>
  <c r="AK430" i="8"/>
  <c r="W427" i="8"/>
  <c r="V426" i="8"/>
  <c r="X428" i="8"/>
  <c r="AB428" i="8" s="1"/>
  <c r="U405" i="8"/>
  <c r="AG406" i="8"/>
  <c r="AB429" i="8"/>
  <c r="AA407" i="8"/>
  <c r="R406" i="8"/>
  <c r="AG412" i="4"/>
  <c r="U411" i="4"/>
  <c r="L411" i="5"/>
  <c r="U412" i="5"/>
  <c r="AA412" i="5"/>
  <c r="O411" i="5"/>
  <c r="AI434" i="5"/>
  <c r="AK434" i="5" s="1"/>
  <c r="AD413" i="5"/>
  <c r="AJ413" i="5"/>
  <c r="AC434" i="5"/>
  <c r="AB434" i="5"/>
  <c r="AE434" i="5"/>
  <c r="AJ414" i="4"/>
  <c r="AP414" i="4"/>
  <c r="Q432" i="5"/>
  <c r="P431" i="5"/>
  <c r="R412" i="4"/>
  <c r="AA413" i="4"/>
  <c r="R433" i="5"/>
  <c r="V433" i="5" s="1"/>
  <c r="I404" i="5"/>
  <c r="Y405" i="5"/>
  <c r="O407" i="4"/>
  <c r="AE408" i="4"/>
  <c r="AO432" i="4"/>
  <c r="AQ432" i="4" s="1"/>
  <c r="AI432" i="4"/>
  <c r="AH432" i="4"/>
  <c r="AK432" i="4"/>
  <c r="AH433" i="4"/>
  <c r="AI433" i="4"/>
  <c r="AK433" i="4"/>
  <c r="W430" i="4"/>
  <c r="X430" i="4" s="1"/>
  <c r="V429" i="4"/>
  <c r="AO431" i="4"/>
  <c r="AQ431" i="4" s="1"/>
  <c r="AE434" i="3"/>
  <c r="AL434" i="3" s="1"/>
  <c r="AJ412" i="3"/>
  <c r="X411" i="3"/>
  <c r="Z432" i="3"/>
  <c r="AS415" i="3"/>
  <c r="AM415" i="3"/>
  <c r="U413" i="3"/>
  <c r="AD414" i="3"/>
  <c r="R408" i="3"/>
  <c r="AH409" i="3"/>
  <c r="AR433" i="3"/>
  <c r="AT433" i="3" s="1"/>
  <c r="X433" i="2"/>
  <c r="AD433" i="2" s="1"/>
  <c r="AL415" i="2"/>
  <c r="K408" i="2"/>
  <c r="AA409" i="2"/>
  <c r="N413" i="2"/>
  <c r="W414" i="2"/>
  <c r="Q412" i="2"/>
  <c r="AC413" i="2"/>
  <c r="T432" i="2"/>
  <c r="AL414" i="2"/>
  <c r="AF414" i="2"/>
  <c r="R430" i="2"/>
  <c r="S431" i="2"/>
  <c r="AO428" i="8" l="1"/>
  <c r="AQ428" i="8" s="1"/>
  <c r="AE407" i="8"/>
  <c r="AP407" i="8" s="1"/>
  <c r="O406" i="8"/>
  <c r="AJ408" i="8"/>
  <c r="S452" i="7"/>
  <c r="AX453" i="7"/>
  <c r="D449" i="7"/>
  <c r="W426" i="8"/>
  <c r="V425" i="8"/>
  <c r="AG405" i="8"/>
  <c r="U404" i="8"/>
  <c r="R405" i="8"/>
  <c r="AA406" i="8"/>
  <c r="AH428" i="8"/>
  <c r="AI428" i="8"/>
  <c r="AK428" i="8"/>
  <c r="X427" i="8"/>
  <c r="AB427" i="8" s="1"/>
  <c r="AH429" i="8"/>
  <c r="AI429" i="8"/>
  <c r="AK429" i="8"/>
  <c r="AI433" i="5"/>
  <c r="AK433" i="5" s="1"/>
  <c r="U410" i="4"/>
  <c r="AG411" i="4"/>
  <c r="R411" i="4"/>
  <c r="AA412" i="4"/>
  <c r="Q431" i="5"/>
  <c r="P430" i="5"/>
  <c r="R432" i="5"/>
  <c r="V432" i="5" s="1"/>
  <c r="AA411" i="5"/>
  <c r="O410" i="5"/>
  <c r="AD412" i="5"/>
  <c r="AJ412" i="5"/>
  <c r="AB433" i="5"/>
  <c r="AC433" i="5"/>
  <c r="AE433" i="5"/>
  <c r="AJ413" i="4"/>
  <c r="AP413" i="4"/>
  <c r="U411" i="5"/>
  <c r="L410" i="5"/>
  <c r="I403" i="5"/>
  <c r="Y404" i="5"/>
  <c r="AE407" i="4"/>
  <c r="O406" i="4"/>
  <c r="AK434" i="3"/>
  <c r="AN434" i="3"/>
  <c r="AB431" i="4"/>
  <c r="W429" i="4"/>
  <c r="X429" i="4" s="1"/>
  <c r="V428" i="4"/>
  <c r="AB430" i="4"/>
  <c r="AE433" i="3"/>
  <c r="AN433" i="3" s="1"/>
  <c r="X410" i="3"/>
  <c r="AJ411" i="3"/>
  <c r="AS414" i="3"/>
  <c r="AM414" i="3"/>
  <c r="U412" i="3"/>
  <c r="AD413" i="3"/>
  <c r="AH408" i="3"/>
  <c r="R407" i="3"/>
  <c r="Z431" i="3"/>
  <c r="AE432" i="3"/>
  <c r="N412" i="2"/>
  <c r="W413" i="2"/>
  <c r="AF413" i="2" s="1"/>
  <c r="X432" i="2"/>
  <c r="AD432" i="2" s="1"/>
  <c r="K407" i="2"/>
  <c r="AA408" i="2"/>
  <c r="AL413" i="2"/>
  <c r="T431" i="2"/>
  <c r="Q411" i="2"/>
  <c r="AC412" i="2"/>
  <c r="R429" i="2"/>
  <c r="S430" i="2"/>
  <c r="AO427" i="8" l="1"/>
  <c r="AQ427" i="8" s="1"/>
  <c r="AJ407" i="8"/>
  <c r="O405" i="8"/>
  <c r="AE406" i="8"/>
  <c r="AJ406" i="8" s="1"/>
  <c r="S451" i="7"/>
  <c r="AX452" i="7"/>
  <c r="D448" i="7"/>
  <c r="AI427" i="8"/>
  <c r="AH427" i="8"/>
  <c r="AK427" i="8"/>
  <c r="R404" i="8"/>
  <c r="AA405" i="8"/>
  <c r="U403" i="8"/>
  <c r="AG404" i="8"/>
  <c r="W425" i="8"/>
  <c r="V424" i="8"/>
  <c r="X426" i="8"/>
  <c r="AB426" i="8" s="1"/>
  <c r="AG410" i="4"/>
  <c r="U409" i="4"/>
  <c r="O409" i="5"/>
  <c r="AA410" i="5"/>
  <c r="AJ411" i="5"/>
  <c r="AD411" i="5"/>
  <c r="AI432" i="5"/>
  <c r="AK432" i="5" s="1"/>
  <c r="AE432" i="5"/>
  <c r="AC432" i="5"/>
  <c r="AB432" i="5"/>
  <c r="Q430" i="5"/>
  <c r="P429" i="5"/>
  <c r="R431" i="5"/>
  <c r="AI431" i="5" s="1"/>
  <c r="AK431" i="5" s="1"/>
  <c r="L409" i="5"/>
  <c r="U410" i="5"/>
  <c r="AJ412" i="4"/>
  <c r="AP412" i="4"/>
  <c r="AA411" i="4"/>
  <c r="R410" i="4"/>
  <c r="I402" i="5"/>
  <c r="Y403" i="5"/>
  <c r="O405" i="4"/>
  <c r="AE406" i="4"/>
  <c r="AO430" i="4"/>
  <c r="AQ430" i="4" s="1"/>
  <c r="AH430" i="4"/>
  <c r="AI430" i="4"/>
  <c r="AK430" i="4"/>
  <c r="AH431" i="4"/>
  <c r="AI431" i="4"/>
  <c r="AK431" i="4"/>
  <c r="W428" i="4"/>
  <c r="X428" i="4" s="1"/>
  <c r="V427" i="4"/>
  <c r="AO429" i="4"/>
  <c r="AQ429" i="4" s="1"/>
  <c r="AL433" i="3"/>
  <c r="AK433" i="3"/>
  <c r="X409" i="3"/>
  <c r="AJ410" i="3"/>
  <c r="AK432" i="3"/>
  <c r="AL432" i="3"/>
  <c r="AN432" i="3"/>
  <c r="R406" i="3"/>
  <c r="AH407" i="3"/>
  <c r="AM413" i="3"/>
  <c r="AS413" i="3"/>
  <c r="AR431" i="3"/>
  <c r="AT431" i="3" s="1"/>
  <c r="U411" i="3"/>
  <c r="AD412" i="3"/>
  <c r="AR432" i="3"/>
  <c r="AT432" i="3" s="1"/>
  <c r="Z430" i="3"/>
  <c r="K406" i="2"/>
  <c r="AA407" i="2"/>
  <c r="X431" i="2"/>
  <c r="AD431" i="2" s="1"/>
  <c r="AL412" i="2"/>
  <c r="AF412" i="2"/>
  <c r="R428" i="2"/>
  <c r="S429" i="2"/>
  <c r="Q410" i="2"/>
  <c r="AC411" i="2"/>
  <c r="N411" i="2"/>
  <c r="W412" i="2"/>
  <c r="X430" i="2"/>
  <c r="AD430" i="2" s="1"/>
  <c r="T430" i="2"/>
  <c r="AP406" i="8" l="1"/>
  <c r="O404" i="8"/>
  <c r="AE405" i="8"/>
  <c r="AJ405" i="8" s="1"/>
  <c r="S450" i="7"/>
  <c r="AX451" i="7"/>
  <c r="D447" i="7"/>
  <c r="AH426" i="8"/>
  <c r="AI426" i="8"/>
  <c r="AK426" i="8"/>
  <c r="AO426" i="8"/>
  <c r="AQ426" i="8" s="1"/>
  <c r="W424" i="8"/>
  <c r="V423" i="8"/>
  <c r="X425" i="8"/>
  <c r="AB425" i="8" s="1"/>
  <c r="AA404" i="8"/>
  <c r="R403" i="8"/>
  <c r="AG403" i="8"/>
  <c r="U402" i="8"/>
  <c r="U408" i="4"/>
  <c r="AG409" i="4"/>
  <c r="V431" i="5"/>
  <c r="L408" i="5"/>
  <c r="U409" i="5"/>
  <c r="AJ411" i="4"/>
  <c r="AP411" i="4"/>
  <c r="Q429" i="5"/>
  <c r="P428" i="5"/>
  <c r="AD410" i="5"/>
  <c r="AJ410" i="5"/>
  <c r="AA410" i="4"/>
  <c r="R409" i="4"/>
  <c r="R430" i="5"/>
  <c r="V430" i="5" s="1"/>
  <c r="O408" i="5"/>
  <c r="AA409" i="5"/>
  <c r="Y402" i="5"/>
  <c r="I401" i="5"/>
  <c r="AE405" i="4"/>
  <c r="O404" i="4"/>
  <c r="W427" i="4"/>
  <c r="X427" i="4" s="1"/>
  <c r="V426" i="4"/>
  <c r="AB429" i="4"/>
  <c r="AB428" i="4"/>
  <c r="AJ409" i="3"/>
  <c r="X408" i="3"/>
  <c r="U410" i="3"/>
  <c r="AD411" i="3"/>
  <c r="Z429" i="3"/>
  <c r="AS412" i="3"/>
  <c r="AM412" i="3"/>
  <c r="AE431" i="3"/>
  <c r="AH406" i="3"/>
  <c r="R405" i="3"/>
  <c r="AE430" i="3"/>
  <c r="N410" i="2"/>
  <c r="W411" i="2"/>
  <c r="AL411" i="2" s="1"/>
  <c r="AF411" i="2"/>
  <c r="K405" i="2"/>
  <c r="AA406" i="2"/>
  <c r="Q409" i="2"/>
  <c r="AC410" i="2"/>
  <c r="T429" i="2"/>
  <c r="R427" i="2"/>
  <c r="S428" i="2"/>
  <c r="AP405" i="8" l="1"/>
  <c r="AE404" i="8"/>
  <c r="AJ404" i="8" s="1"/>
  <c r="O403" i="8"/>
  <c r="AO425" i="8"/>
  <c r="AQ425" i="8" s="1"/>
  <c r="S449" i="7"/>
  <c r="AX450" i="7"/>
  <c r="D446" i="7"/>
  <c r="AH425" i="8"/>
  <c r="AI425" i="8"/>
  <c r="AK425" i="8"/>
  <c r="W423" i="8"/>
  <c r="V422" i="8"/>
  <c r="R402" i="8"/>
  <c r="AA403" i="8"/>
  <c r="X424" i="8"/>
  <c r="AB424" i="8" s="1"/>
  <c r="AO424" i="8"/>
  <c r="AQ424" i="8" s="1"/>
  <c r="U401" i="8"/>
  <c r="AG402" i="8"/>
  <c r="AG408" i="4"/>
  <c r="U407" i="4"/>
  <c r="AI430" i="5"/>
  <c r="AK430" i="5" s="1"/>
  <c r="AJ409" i="5"/>
  <c r="AD409" i="5"/>
  <c r="Q428" i="5"/>
  <c r="P427" i="5"/>
  <c r="AA408" i="5"/>
  <c r="O407" i="5"/>
  <c r="R429" i="5"/>
  <c r="AI429" i="5" s="1"/>
  <c r="AK429" i="5" s="1"/>
  <c r="AE430" i="5"/>
  <c r="AB430" i="5"/>
  <c r="AC430" i="5"/>
  <c r="AA409" i="4"/>
  <c r="R408" i="4"/>
  <c r="AP410" i="4"/>
  <c r="AJ410" i="4"/>
  <c r="L407" i="5"/>
  <c r="U408" i="5"/>
  <c r="AB431" i="5"/>
  <c r="AC431" i="5"/>
  <c r="AE431" i="5"/>
  <c r="Y401" i="5"/>
  <c r="I400" i="5"/>
  <c r="AE404" i="4"/>
  <c r="O403" i="4"/>
  <c r="AO428" i="4"/>
  <c r="AQ428" i="4" s="1"/>
  <c r="AH428" i="4"/>
  <c r="AI428" i="4"/>
  <c r="AK428" i="4"/>
  <c r="W426" i="4"/>
  <c r="X426" i="4" s="1"/>
  <c r="V425" i="4"/>
  <c r="AI429" i="4"/>
  <c r="AH429" i="4"/>
  <c r="AK429" i="4"/>
  <c r="AO427" i="4"/>
  <c r="AQ427" i="4" s="1"/>
  <c r="X407" i="3"/>
  <c r="AJ408" i="3"/>
  <c r="AK430" i="3"/>
  <c r="AL430" i="3"/>
  <c r="AN430" i="3"/>
  <c r="AH405" i="3"/>
  <c r="R404" i="3"/>
  <c r="Z428" i="3"/>
  <c r="AR430" i="3"/>
  <c r="AT430" i="3" s="1"/>
  <c r="AR429" i="3"/>
  <c r="AT429" i="3" s="1"/>
  <c r="AS411" i="3"/>
  <c r="AM411" i="3"/>
  <c r="AK431" i="3"/>
  <c r="AL431" i="3"/>
  <c r="AN431" i="3"/>
  <c r="AD410" i="3"/>
  <c r="U409" i="3"/>
  <c r="T428" i="2"/>
  <c r="AL410" i="2"/>
  <c r="AF410" i="2"/>
  <c r="Q408" i="2"/>
  <c r="AC409" i="2"/>
  <c r="R426" i="2"/>
  <c r="S427" i="2"/>
  <c r="K404" i="2"/>
  <c r="AA405" i="2"/>
  <c r="X429" i="2"/>
  <c r="AD429" i="2" s="1"/>
  <c r="N409" i="2"/>
  <c r="W410" i="2"/>
  <c r="AE403" i="8" l="1"/>
  <c r="AJ403" i="8" s="1"/>
  <c r="O402" i="8"/>
  <c r="AP404" i="8"/>
  <c r="AP403" i="8"/>
  <c r="S448" i="7"/>
  <c r="AX449" i="7"/>
  <c r="D445" i="7"/>
  <c r="AH424" i="8"/>
  <c r="AI424" i="8"/>
  <c r="AK424" i="8"/>
  <c r="X423" i="8"/>
  <c r="AB423" i="8" s="1"/>
  <c r="U400" i="8"/>
  <c r="AG401" i="8"/>
  <c r="R401" i="8"/>
  <c r="AA402" i="8"/>
  <c r="W422" i="8"/>
  <c r="V421" i="8"/>
  <c r="AG407" i="4"/>
  <c r="U406" i="4"/>
  <c r="L406" i="5"/>
  <c r="U407" i="5"/>
  <c r="V429" i="5"/>
  <c r="AA407" i="5"/>
  <c r="O406" i="5"/>
  <c r="R407" i="4"/>
  <c r="AA408" i="4"/>
  <c r="AD408" i="5"/>
  <c r="AJ408" i="5"/>
  <c r="AJ409" i="4"/>
  <c r="AP409" i="4"/>
  <c r="P426" i="5"/>
  <c r="Q427" i="5"/>
  <c r="R428" i="5"/>
  <c r="V428" i="5" s="1"/>
  <c r="Y400" i="5"/>
  <c r="I399" i="5"/>
  <c r="AE403" i="4"/>
  <c r="O402" i="4"/>
  <c r="AB427" i="4"/>
  <c r="W425" i="4"/>
  <c r="X425" i="4" s="1"/>
  <c r="V424" i="4"/>
  <c r="AB426" i="4"/>
  <c r="AE429" i="3"/>
  <c r="AK429" i="3" s="1"/>
  <c r="AJ407" i="3"/>
  <c r="X406" i="3"/>
  <c r="AS410" i="3"/>
  <c r="AM410" i="3"/>
  <c r="U408" i="3"/>
  <c r="AD409" i="3"/>
  <c r="Z427" i="3"/>
  <c r="AH404" i="3"/>
  <c r="R403" i="3"/>
  <c r="Q407" i="2"/>
  <c r="AC408" i="2"/>
  <c r="R425" i="2"/>
  <c r="S426" i="2"/>
  <c r="K403" i="2"/>
  <c r="AA404" i="2"/>
  <c r="T427" i="2"/>
  <c r="N408" i="2"/>
  <c r="W409" i="2"/>
  <c r="AF409" i="2" s="1"/>
  <c r="X428" i="2"/>
  <c r="AD428" i="2" s="1"/>
  <c r="AL409" i="2"/>
  <c r="O401" i="8" l="1"/>
  <c r="AE402" i="8"/>
  <c r="S447" i="7"/>
  <c r="AX448" i="7"/>
  <c r="D444" i="7"/>
  <c r="AH423" i="8"/>
  <c r="AI423" i="8"/>
  <c r="AK423" i="8"/>
  <c r="U399" i="8"/>
  <c r="AG400" i="8"/>
  <c r="AO423" i="8"/>
  <c r="AQ423" i="8" s="1"/>
  <c r="AA401" i="8"/>
  <c r="R400" i="8"/>
  <c r="W421" i="8"/>
  <c r="V420" i="8"/>
  <c r="X422" i="8"/>
  <c r="AB422" i="8" s="1"/>
  <c r="U405" i="4"/>
  <c r="AG406" i="4"/>
  <c r="AI428" i="5"/>
  <c r="AK428" i="5" s="1"/>
  <c r="AA407" i="4"/>
  <c r="R406" i="4"/>
  <c r="R427" i="5"/>
  <c r="V427" i="5" s="1"/>
  <c r="O405" i="5"/>
  <c r="AA406" i="5"/>
  <c r="P425" i="5"/>
  <c r="Q426" i="5"/>
  <c r="AD407" i="5"/>
  <c r="AJ407" i="5"/>
  <c r="AJ408" i="4"/>
  <c r="AP408" i="4"/>
  <c r="AB429" i="5"/>
  <c r="AE429" i="5"/>
  <c r="AC429" i="5"/>
  <c r="AB428" i="5"/>
  <c r="AC428" i="5"/>
  <c r="AE428" i="5"/>
  <c r="L405" i="5"/>
  <c r="U406" i="5"/>
  <c r="AN429" i="3"/>
  <c r="AL429" i="3"/>
  <c r="I398" i="5"/>
  <c r="Y399" i="5"/>
  <c r="AE402" i="4"/>
  <c r="O401" i="4"/>
  <c r="AO426" i="4"/>
  <c r="AQ426" i="4" s="1"/>
  <c r="AH426" i="4"/>
  <c r="AI426" i="4"/>
  <c r="AK426" i="4"/>
  <c r="W424" i="4"/>
  <c r="X424" i="4" s="1"/>
  <c r="V423" i="4"/>
  <c r="AB425" i="4"/>
  <c r="AH427" i="4"/>
  <c r="AI427" i="4"/>
  <c r="AK427" i="4"/>
  <c r="AR428" i="3"/>
  <c r="AT428" i="3" s="1"/>
  <c r="AE428" i="3"/>
  <c r="AL428" i="3" s="1"/>
  <c r="AJ406" i="3"/>
  <c r="X405" i="3"/>
  <c r="AM409" i="3"/>
  <c r="AS409" i="3"/>
  <c r="U407" i="3"/>
  <c r="AD408" i="3"/>
  <c r="AH403" i="3"/>
  <c r="R402" i="3"/>
  <c r="Z426" i="3"/>
  <c r="AR427" i="3"/>
  <c r="AT427" i="3" s="1"/>
  <c r="R424" i="2"/>
  <c r="S425" i="2"/>
  <c r="X427" i="2"/>
  <c r="AD427" i="2" s="1"/>
  <c r="K402" i="2"/>
  <c r="AA403" i="2"/>
  <c r="T426" i="2"/>
  <c r="N407" i="2"/>
  <c r="W408" i="2"/>
  <c r="AL408" i="2"/>
  <c r="AF408" i="2"/>
  <c r="Q406" i="2"/>
  <c r="AC407" i="2"/>
  <c r="AP402" i="8" l="1"/>
  <c r="AJ402" i="8"/>
  <c r="O400" i="8"/>
  <c r="AE401" i="8"/>
  <c r="AP401" i="8" s="1"/>
  <c r="S446" i="7"/>
  <c r="AX447" i="7"/>
  <c r="D443" i="7"/>
  <c r="AH422" i="8"/>
  <c r="AI422" i="8"/>
  <c r="AK422" i="8"/>
  <c r="AO422" i="8"/>
  <c r="AQ422" i="8" s="1"/>
  <c r="W420" i="8"/>
  <c r="V419" i="8"/>
  <c r="AG399" i="8"/>
  <c r="U398" i="8"/>
  <c r="X421" i="8"/>
  <c r="AO421" i="8" s="1"/>
  <c r="AQ421" i="8" s="1"/>
  <c r="R399" i="8"/>
  <c r="AA400" i="8"/>
  <c r="AG405" i="4"/>
  <c r="U404" i="4"/>
  <c r="AI427" i="5"/>
  <c r="AK427" i="5" s="1"/>
  <c r="Q425" i="5"/>
  <c r="P424" i="5"/>
  <c r="AD406" i="5"/>
  <c r="AJ406" i="5"/>
  <c r="AA405" i="5"/>
  <c r="O404" i="5"/>
  <c r="L404" i="5"/>
  <c r="U405" i="5"/>
  <c r="AB427" i="5"/>
  <c r="AC427" i="5"/>
  <c r="AE427" i="5"/>
  <c r="R405" i="4"/>
  <c r="AA406" i="4"/>
  <c r="AP407" i="4"/>
  <c r="AJ407" i="4"/>
  <c r="R426" i="5"/>
  <c r="AI426" i="5" s="1"/>
  <c r="AK426" i="5" s="1"/>
  <c r="AN428" i="3"/>
  <c r="AK428" i="3"/>
  <c r="Y398" i="5"/>
  <c r="I397" i="5"/>
  <c r="O400" i="4"/>
  <c r="AE401" i="4"/>
  <c r="AH425" i="4"/>
  <c r="AI425" i="4"/>
  <c r="AK425" i="4"/>
  <c r="AO424" i="4"/>
  <c r="AQ424" i="4" s="1"/>
  <c r="AO425" i="4"/>
  <c r="AQ425" i="4" s="1"/>
  <c r="W423" i="4"/>
  <c r="X423" i="4" s="1"/>
  <c r="V422" i="4"/>
  <c r="AJ405" i="3"/>
  <c r="X404" i="3"/>
  <c r="Z425" i="3"/>
  <c r="R401" i="3"/>
  <c r="AH402" i="3"/>
  <c r="AE427" i="3"/>
  <c r="AS408" i="3"/>
  <c r="AM408" i="3"/>
  <c r="AE426" i="3"/>
  <c r="AD407" i="3"/>
  <c r="U406" i="3"/>
  <c r="T425" i="2"/>
  <c r="X425" i="2" s="1"/>
  <c r="AD425" i="2" s="1"/>
  <c r="K401" i="2"/>
  <c r="AA402" i="2"/>
  <c r="R423" i="2"/>
  <c r="S424" i="2"/>
  <c r="Q405" i="2"/>
  <c r="AC406" i="2"/>
  <c r="N406" i="2"/>
  <c r="W407" i="2"/>
  <c r="AF407" i="2" s="1"/>
  <c r="X426" i="2"/>
  <c r="AD426" i="2" s="1"/>
  <c r="AL407" i="2"/>
  <c r="AJ401" i="8" l="1"/>
  <c r="O399" i="8"/>
  <c r="AE400" i="8"/>
  <c r="AJ400" i="8" s="1"/>
  <c r="S445" i="7"/>
  <c r="AX446" i="7"/>
  <c r="D442" i="7"/>
  <c r="X420" i="8"/>
  <c r="AB420" i="8" s="1"/>
  <c r="AO420" i="8"/>
  <c r="AQ420" i="8" s="1"/>
  <c r="AB421" i="8"/>
  <c r="AA399" i="8"/>
  <c r="R398" i="8"/>
  <c r="U397" i="8"/>
  <c r="AG398" i="8"/>
  <c r="W419" i="8"/>
  <c r="V418" i="8"/>
  <c r="U403" i="4"/>
  <c r="AG404" i="4"/>
  <c r="V426" i="5"/>
  <c r="AB426" i="5" s="1"/>
  <c r="L403" i="5"/>
  <c r="U404" i="5"/>
  <c r="AA404" i="5"/>
  <c r="O403" i="5"/>
  <c r="AP406" i="4"/>
  <c r="AJ406" i="4"/>
  <c r="AD405" i="5"/>
  <c r="AJ405" i="5"/>
  <c r="AA405" i="4"/>
  <c r="R404" i="4"/>
  <c r="Q424" i="5"/>
  <c r="P423" i="5"/>
  <c r="R425" i="5"/>
  <c r="AI425" i="5" s="1"/>
  <c r="AK425" i="5" s="1"/>
  <c r="Y397" i="5"/>
  <c r="I396" i="5"/>
  <c r="O399" i="4"/>
  <c r="AE400" i="4"/>
  <c r="AB424" i="4"/>
  <c r="AH424" i="4" s="1"/>
  <c r="W422" i="4"/>
  <c r="X422" i="4" s="1"/>
  <c r="V421" i="4"/>
  <c r="AB423" i="4"/>
  <c r="X403" i="3"/>
  <c r="AJ404" i="3"/>
  <c r="AK426" i="3"/>
  <c r="AL426" i="3"/>
  <c r="AN426" i="3"/>
  <c r="AR426" i="3"/>
  <c r="AT426" i="3" s="1"/>
  <c r="AH401" i="3"/>
  <c r="R400" i="3"/>
  <c r="AM407" i="3"/>
  <c r="AS407" i="3"/>
  <c r="Z424" i="3"/>
  <c r="U405" i="3"/>
  <c r="AD406" i="3"/>
  <c r="AK427" i="3"/>
  <c r="AL427" i="3"/>
  <c r="AN427" i="3"/>
  <c r="AR425" i="3"/>
  <c r="AT425" i="3" s="1"/>
  <c r="K400" i="2"/>
  <c r="AA401" i="2"/>
  <c r="AF406" i="2"/>
  <c r="AL406" i="2"/>
  <c r="R422" i="2"/>
  <c r="S423" i="2"/>
  <c r="N405" i="2"/>
  <c r="W406" i="2"/>
  <c r="Q404" i="2"/>
  <c r="AC405" i="2"/>
  <c r="T424" i="2"/>
  <c r="X424" i="2" s="1"/>
  <c r="AD424" i="2" s="1"/>
  <c r="AP400" i="8" l="1"/>
  <c r="AE399" i="8"/>
  <c r="O398" i="8"/>
  <c r="S444" i="7"/>
  <c r="AX445" i="7"/>
  <c r="D441" i="7"/>
  <c r="AH421" i="8"/>
  <c r="AI421" i="8"/>
  <c r="AK421" i="8"/>
  <c r="AG397" i="8"/>
  <c r="U396" i="8"/>
  <c r="AI420" i="8"/>
  <c r="AK420" i="8"/>
  <c r="R397" i="8"/>
  <c r="AA398" i="8"/>
  <c r="X419" i="8"/>
  <c r="AO419" i="8" s="1"/>
  <c r="AQ419" i="8" s="1"/>
  <c r="W418" i="8"/>
  <c r="V417" i="8"/>
  <c r="AE426" i="5"/>
  <c r="AC426" i="5"/>
  <c r="V425" i="5"/>
  <c r="AB425" i="5" s="1"/>
  <c r="U402" i="4"/>
  <c r="AG403" i="4"/>
  <c r="Q423" i="5"/>
  <c r="P422" i="5"/>
  <c r="R424" i="5"/>
  <c r="V424" i="5" s="1"/>
  <c r="O402" i="5"/>
  <c r="AA403" i="5"/>
  <c r="AD404" i="5"/>
  <c r="AJ404" i="5"/>
  <c r="AA404" i="4"/>
  <c r="R403" i="4"/>
  <c r="AP405" i="4"/>
  <c r="AJ405" i="4"/>
  <c r="U403" i="5"/>
  <c r="L402" i="5"/>
  <c r="Y396" i="5"/>
  <c r="I395" i="5"/>
  <c r="AK424" i="4"/>
  <c r="AI424" i="4"/>
  <c r="AE399" i="4"/>
  <c r="O398" i="4"/>
  <c r="AI423" i="4"/>
  <c r="AH423" i="4"/>
  <c r="AK423" i="4"/>
  <c r="AO423" i="4"/>
  <c r="AQ423" i="4" s="1"/>
  <c r="W421" i="4"/>
  <c r="X421" i="4" s="1"/>
  <c r="V420" i="4"/>
  <c r="AO422" i="4"/>
  <c r="AQ422" i="4" s="1"/>
  <c r="AJ403" i="3"/>
  <c r="X402" i="3"/>
  <c r="AR424" i="3"/>
  <c r="AT424" i="3" s="1"/>
  <c r="AH400" i="3"/>
  <c r="R399" i="3"/>
  <c r="Z423" i="3"/>
  <c r="AS406" i="3"/>
  <c r="AM406" i="3"/>
  <c r="AE425" i="3"/>
  <c r="U404" i="3"/>
  <c r="AD405" i="3"/>
  <c r="R421" i="2"/>
  <c r="S422" i="2"/>
  <c r="Q403" i="2"/>
  <c r="AC404" i="2"/>
  <c r="T423" i="2"/>
  <c r="K399" i="2"/>
  <c r="AA400" i="2"/>
  <c r="N404" i="2"/>
  <c r="W405" i="2"/>
  <c r="AL405" i="2" s="1"/>
  <c r="AE398" i="8" l="1"/>
  <c r="AP398" i="8" s="1"/>
  <c r="O397" i="8"/>
  <c r="AP399" i="8"/>
  <c r="AJ399" i="8"/>
  <c r="AB419" i="8"/>
  <c r="AH419" i="8" s="1"/>
  <c r="S443" i="7"/>
  <c r="AX444" i="7"/>
  <c r="D440" i="7"/>
  <c r="AA397" i="8"/>
  <c r="R396" i="8"/>
  <c r="W417" i="8"/>
  <c r="V416" i="8"/>
  <c r="U395" i="8"/>
  <c r="AG396" i="8"/>
  <c r="X418" i="8"/>
  <c r="AO418" i="8" s="1"/>
  <c r="AQ418" i="8" s="1"/>
  <c r="AE425" i="5"/>
  <c r="AC425" i="5"/>
  <c r="AG402" i="4"/>
  <c r="U401" i="4"/>
  <c r="AI424" i="5"/>
  <c r="AK424" i="5" s="1"/>
  <c r="AJ403" i="5"/>
  <c r="AD403" i="5"/>
  <c r="AA402" i="5"/>
  <c r="O401" i="5"/>
  <c r="AE424" i="5"/>
  <c r="AB424" i="5"/>
  <c r="AC424" i="5"/>
  <c r="U402" i="5"/>
  <c r="L401" i="5"/>
  <c r="AA403" i="4"/>
  <c r="R402" i="4"/>
  <c r="P421" i="5"/>
  <c r="Q422" i="5"/>
  <c r="AJ404" i="4"/>
  <c r="AP404" i="4"/>
  <c r="R423" i="5"/>
  <c r="AI423" i="5" s="1"/>
  <c r="AK423" i="5" s="1"/>
  <c r="I394" i="5"/>
  <c r="Y395" i="5"/>
  <c r="AE398" i="4"/>
  <c r="O397" i="4"/>
  <c r="W420" i="4"/>
  <c r="X420" i="4" s="1"/>
  <c r="V419" i="4"/>
  <c r="AB421" i="4"/>
  <c r="AB422" i="4"/>
  <c r="AE424" i="3"/>
  <c r="AL424" i="3" s="1"/>
  <c r="AJ402" i="3"/>
  <c r="X401" i="3"/>
  <c r="AM405" i="3"/>
  <c r="AS405" i="3"/>
  <c r="AD404" i="3"/>
  <c r="U403" i="3"/>
  <c r="AR423" i="3"/>
  <c r="AT423" i="3" s="1"/>
  <c r="AL425" i="3"/>
  <c r="AK425" i="3"/>
  <c r="AN425" i="3"/>
  <c r="Z422" i="3"/>
  <c r="AH399" i="3"/>
  <c r="R398" i="3"/>
  <c r="X423" i="2"/>
  <c r="AD423" i="2" s="1"/>
  <c r="Q402" i="2"/>
  <c r="AC403" i="2"/>
  <c r="AF405" i="2"/>
  <c r="T422" i="2"/>
  <c r="N403" i="2"/>
  <c r="W404" i="2"/>
  <c r="AL404" i="2" s="1"/>
  <c r="K398" i="2"/>
  <c r="AA399" i="2"/>
  <c r="R420" i="2"/>
  <c r="S421" i="2"/>
  <c r="AJ398" i="8" l="1"/>
  <c r="AB418" i="8"/>
  <c r="AK419" i="8"/>
  <c r="AI419" i="8"/>
  <c r="O396" i="8"/>
  <c r="AE397" i="8"/>
  <c r="AP397" i="8" s="1"/>
  <c r="S442" i="7"/>
  <c r="AX443" i="7"/>
  <c r="D439" i="7"/>
  <c r="AH418" i="8"/>
  <c r="AI418" i="8"/>
  <c r="AK418" i="8"/>
  <c r="W416" i="8"/>
  <c r="V415" i="8"/>
  <c r="X417" i="8"/>
  <c r="AO417" i="8" s="1"/>
  <c r="AQ417" i="8" s="1"/>
  <c r="AG395" i="8"/>
  <c r="U394" i="8"/>
  <c r="R395" i="8"/>
  <c r="AA396" i="8"/>
  <c r="AG401" i="4"/>
  <c r="U400" i="4"/>
  <c r="R422" i="5"/>
  <c r="V422" i="5" s="1"/>
  <c r="P420" i="5"/>
  <c r="Q421" i="5"/>
  <c r="R401" i="4"/>
  <c r="AA402" i="4"/>
  <c r="O400" i="5"/>
  <c r="AA401" i="5"/>
  <c r="V423" i="5"/>
  <c r="AP403" i="4"/>
  <c r="AJ403" i="4"/>
  <c r="AD402" i="5"/>
  <c r="AJ402" i="5"/>
  <c r="L400" i="5"/>
  <c r="U401" i="5"/>
  <c r="Y394" i="5"/>
  <c r="I393" i="5"/>
  <c r="O396" i="4"/>
  <c r="AE397" i="4"/>
  <c r="AN424" i="3"/>
  <c r="AK424" i="3"/>
  <c r="AI421" i="4"/>
  <c r="AH421" i="4"/>
  <c r="AK421" i="4"/>
  <c r="W419" i="4"/>
  <c r="X419" i="4" s="1"/>
  <c r="V418" i="4"/>
  <c r="AH422" i="4"/>
  <c r="AI422" i="4"/>
  <c r="AK422" i="4"/>
  <c r="AB420" i="4"/>
  <c r="AO421" i="4"/>
  <c r="AQ421" i="4" s="1"/>
  <c r="AJ401" i="3"/>
  <c r="X400" i="3"/>
  <c r="AE423" i="3"/>
  <c r="U402" i="3"/>
  <c r="AD403" i="3"/>
  <c r="AM404" i="3"/>
  <c r="AS404" i="3"/>
  <c r="R397" i="3"/>
  <c r="AH398" i="3"/>
  <c r="AR422" i="3"/>
  <c r="AT422" i="3" s="1"/>
  <c r="Z421" i="3"/>
  <c r="K397" i="2"/>
  <c r="AA398" i="2"/>
  <c r="AF404" i="2"/>
  <c r="X422" i="2"/>
  <c r="AD422" i="2" s="1"/>
  <c r="R419" i="2"/>
  <c r="S420" i="2"/>
  <c r="Q401" i="2"/>
  <c r="AC402" i="2"/>
  <c r="N402" i="2"/>
  <c r="W403" i="2"/>
  <c r="AL403" i="2" s="1"/>
  <c r="T421" i="2"/>
  <c r="X421" i="2" s="1"/>
  <c r="AD421" i="2" s="1"/>
  <c r="AB417" i="8" l="1"/>
  <c r="AJ397" i="8"/>
  <c r="O395" i="8"/>
  <c r="AE396" i="8"/>
  <c r="AJ396" i="8" s="1"/>
  <c r="S441" i="7"/>
  <c r="AX442" i="7"/>
  <c r="D438" i="7"/>
  <c r="AH417" i="8"/>
  <c r="AI417" i="8"/>
  <c r="AK417" i="8"/>
  <c r="W415" i="8"/>
  <c r="V414" i="8"/>
  <c r="R394" i="8"/>
  <c r="AA395" i="8"/>
  <c r="X416" i="8"/>
  <c r="AO416" i="8" s="1"/>
  <c r="AQ416" i="8" s="1"/>
  <c r="U393" i="8"/>
  <c r="AG394" i="8"/>
  <c r="AI422" i="5"/>
  <c r="AK422" i="5" s="1"/>
  <c r="AG400" i="4"/>
  <c r="U399" i="4"/>
  <c r="AJ401" i="5"/>
  <c r="AD401" i="5"/>
  <c r="U400" i="5"/>
  <c r="L399" i="5"/>
  <c r="AA400" i="5"/>
  <c r="O399" i="5"/>
  <c r="AJ402" i="4"/>
  <c r="AP402" i="4"/>
  <c r="AA401" i="4"/>
  <c r="R400" i="4"/>
  <c r="R421" i="5"/>
  <c r="AI421" i="5" s="1"/>
  <c r="AK421" i="5" s="1"/>
  <c r="Q420" i="5"/>
  <c r="P419" i="5"/>
  <c r="AC423" i="5"/>
  <c r="AE423" i="5"/>
  <c r="AB423" i="5"/>
  <c r="AB422" i="5"/>
  <c r="AC422" i="5"/>
  <c r="AE422" i="5"/>
  <c r="Y393" i="5"/>
  <c r="I392" i="5"/>
  <c r="AE396" i="4"/>
  <c r="O395" i="4"/>
  <c r="AI420" i="4"/>
  <c r="AH420" i="4"/>
  <c r="AK420" i="4"/>
  <c r="AO420" i="4"/>
  <c r="AQ420" i="4" s="1"/>
  <c r="AB419" i="4"/>
  <c r="W418" i="4"/>
  <c r="X418" i="4" s="1"/>
  <c r="V417" i="4"/>
  <c r="AJ400" i="3"/>
  <c r="X399" i="3"/>
  <c r="AS403" i="3"/>
  <c r="AM403" i="3"/>
  <c r="AE422" i="3"/>
  <c r="AD402" i="3"/>
  <c r="U401" i="3"/>
  <c r="R396" i="3"/>
  <c r="AH397" i="3"/>
  <c r="Z420" i="3"/>
  <c r="AR421" i="3"/>
  <c r="AT421" i="3" s="1"/>
  <c r="AL423" i="3"/>
  <c r="AK423" i="3"/>
  <c r="AN423" i="3"/>
  <c r="T420" i="2"/>
  <c r="R418" i="2"/>
  <c r="S419" i="2"/>
  <c r="AL402" i="2"/>
  <c r="K396" i="2"/>
  <c r="AA397" i="2"/>
  <c r="N401" i="2"/>
  <c r="W402" i="2"/>
  <c r="AF402" i="2" s="1"/>
  <c r="AF403" i="2"/>
  <c r="Q400" i="2"/>
  <c r="AC401" i="2"/>
  <c r="O394" i="8" l="1"/>
  <c r="AE395" i="8"/>
  <c r="AP395" i="8" s="1"/>
  <c r="AP396" i="8"/>
  <c r="S440" i="7"/>
  <c r="AX441" i="7"/>
  <c r="D437" i="7"/>
  <c r="W414" i="8"/>
  <c r="V413" i="8"/>
  <c r="X415" i="8"/>
  <c r="AO415" i="8" s="1"/>
  <c r="AQ415" i="8" s="1"/>
  <c r="AB415" i="8"/>
  <c r="AB416" i="8"/>
  <c r="AA394" i="8"/>
  <c r="R393" i="8"/>
  <c r="AG393" i="8"/>
  <c r="U392" i="8"/>
  <c r="V421" i="5"/>
  <c r="AG399" i="4"/>
  <c r="U398" i="4"/>
  <c r="Q419" i="5"/>
  <c r="P418" i="5"/>
  <c r="O398" i="5"/>
  <c r="AA399" i="5"/>
  <c r="R420" i="5"/>
  <c r="V420" i="5" s="1"/>
  <c r="AJ400" i="5"/>
  <c r="AD400" i="5"/>
  <c r="AC421" i="5"/>
  <c r="AE421" i="5"/>
  <c r="AB421" i="5"/>
  <c r="U399" i="5"/>
  <c r="L398" i="5"/>
  <c r="R399" i="4"/>
  <c r="AA400" i="4"/>
  <c r="AP401" i="4"/>
  <c r="AJ401" i="4"/>
  <c r="I391" i="5"/>
  <c r="Y392" i="5"/>
  <c r="AO419" i="4"/>
  <c r="AQ419" i="4" s="1"/>
  <c r="O394" i="4"/>
  <c r="AE395" i="4"/>
  <c r="AH419" i="4"/>
  <c r="AI419" i="4"/>
  <c r="AK419" i="4"/>
  <c r="W417" i="4"/>
  <c r="X417" i="4" s="1"/>
  <c r="V416" i="4"/>
  <c r="AB418" i="4"/>
  <c r="AE421" i="3"/>
  <c r="AN421" i="3" s="1"/>
  <c r="X398" i="3"/>
  <c r="AJ399" i="3"/>
  <c r="AL422" i="3"/>
  <c r="AK422" i="3"/>
  <c r="AN422" i="3"/>
  <c r="AM402" i="3"/>
  <c r="AS402" i="3"/>
  <c r="AR420" i="3"/>
  <c r="AT420" i="3" s="1"/>
  <c r="Z419" i="3"/>
  <c r="AD401" i="3"/>
  <c r="U400" i="3"/>
  <c r="AH396" i="3"/>
  <c r="R395" i="3"/>
  <c r="N400" i="2"/>
  <c r="W401" i="2"/>
  <c r="AL401" i="2" s="1"/>
  <c r="Q399" i="2"/>
  <c r="AC400" i="2"/>
  <c r="R417" i="2"/>
  <c r="S418" i="2"/>
  <c r="X420" i="2"/>
  <c r="AD420" i="2" s="1"/>
  <c r="T419" i="2"/>
  <c r="X419" i="2" s="1"/>
  <c r="AD419" i="2" s="1"/>
  <c r="K395" i="2"/>
  <c r="AA396" i="2"/>
  <c r="AJ395" i="8" l="1"/>
  <c r="AE394" i="8"/>
  <c r="AP394" i="8" s="1"/>
  <c r="O393" i="8"/>
  <c r="S439" i="7"/>
  <c r="AX440" i="7"/>
  <c r="D436" i="7"/>
  <c r="AH416" i="8"/>
  <c r="AI416" i="8"/>
  <c r="AK416" i="8"/>
  <c r="AG392" i="8"/>
  <c r="U391" i="8"/>
  <c r="R392" i="8"/>
  <c r="AA393" i="8"/>
  <c r="W413" i="8"/>
  <c r="V412" i="8"/>
  <c r="AH415" i="8"/>
  <c r="AI415" i="8"/>
  <c r="AK415" i="8"/>
  <c r="X414" i="8"/>
  <c r="AB414" i="8" s="1"/>
  <c r="AG398" i="4"/>
  <c r="U397" i="4"/>
  <c r="AI420" i="5"/>
  <c r="AK420" i="5" s="1"/>
  <c r="AP400" i="4"/>
  <c r="AJ400" i="4"/>
  <c r="AB420" i="5"/>
  <c r="AC420" i="5"/>
  <c r="AE420" i="5"/>
  <c r="AJ399" i="5"/>
  <c r="AD399" i="5"/>
  <c r="O397" i="5"/>
  <c r="AA398" i="5"/>
  <c r="U398" i="5"/>
  <c r="L397" i="5"/>
  <c r="Q418" i="5"/>
  <c r="P417" i="5"/>
  <c r="R419" i="5"/>
  <c r="V419" i="5" s="1"/>
  <c r="R398" i="4"/>
  <c r="AA399" i="4"/>
  <c r="Y391" i="5"/>
  <c r="I390" i="5"/>
  <c r="AE394" i="4"/>
  <c r="O393" i="4"/>
  <c r="AO418" i="4"/>
  <c r="AQ418" i="4" s="1"/>
  <c r="AK421" i="3"/>
  <c r="AL421" i="3"/>
  <c r="AH418" i="4"/>
  <c r="AI418" i="4"/>
  <c r="AK418" i="4"/>
  <c r="W416" i="4"/>
  <c r="X416" i="4" s="1"/>
  <c r="V415" i="4"/>
  <c r="AB417" i="4"/>
  <c r="X397" i="3"/>
  <c r="AJ398" i="3"/>
  <c r="Z418" i="3"/>
  <c r="AS401" i="3"/>
  <c r="AM401" i="3"/>
  <c r="R394" i="3"/>
  <c r="AH395" i="3"/>
  <c r="AE419" i="3"/>
  <c r="AE420" i="3"/>
  <c r="U399" i="3"/>
  <c r="AD400" i="3"/>
  <c r="AF401" i="2"/>
  <c r="N399" i="2"/>
  <c r="W400" i="2"/>
  <c r="AL400" i="2" s="1"/>
  <c r="T418" i="2"/>
  <c r="K394" i="2"/>
  <c r="AA395" i="2"/>
  <c r="R416" i="2"/>
  <c r="S417" i="2"/>
  <c r="AF400" i="2"/>
  <c r="Q398" i="2"/>
  <c r="AC399" i="2"/>
  <c r="AJ394" i="8" l="1"/>
  <c r="AE393" i="8"/>
  <c r="AJ393" i="8" s="1"/>
  <c r="O392" i="8"/>
  <c r="AO414" i="8"/>
  <c r="AQ414" i="8" s="1"/>
  <c r="S438" i="7"/>
  <c r="AX439" i="7"/>
  <c r="D435" i="7"/>
  <c r="AH414" i="8"/>
  <c r="AI414" i="8"/>
  <c r="AK414" i="8"/>
  <c r="U390" i="8"/>
  <c r="AG391" i="8"/>
  <c r="W412" i="8"/>
  <c r="V411" i="8"/>
  <c r="X413" i="8"/>
  <c r="AO413" i="8" s="1"/>
  <c r="AQ413" i="8" s="1"/>
  <c r="AA392" i="8"/>
  <c r="R391" i="8"/>
  <c r="AP393" i="8"/>
  <c r="AI419" i="5"/>
  <c r="AK419" i="5" s="1"/>
  <c r="AG397" i="4"/>
  <c r="U396" i="4"/>
  <c r="AA398" i="4"/>
  <c r="R397" i="4"/>
  <c r="O396" i="5"/>
  <c r="AA397" i="5"/>
  <c r="AC419" i="5"/>
  <c r="AE419" i="5"/>
  <c r="AB419" i="5"/>
  <c r="Q417" i="5"/>
  <c r="P416" i="5"/>
  <c r="R418" i="5"/>
  <c r="AI418" i="5" s="1"/>
  <c r="AK418" i="5" s="1"/>
  <c r="L396" i="5"/>
  <c r="U397" i="5"/>
  <c r="AJ399" i="4"/>
  <c r="AP399" i="4"/>
  <c r="AD398" i="5"/>
  <c r="AJ398" i="5"/>
  <c r="Y390" i="5"/>
  <c r="I389" i="5"/>
  <c r="AE393" i="4"/>
  <c r="O392" i="4"/>
  <c r="AI417" i="4"/>
  <c r="AH417" i="4"/>
  <c r="AK417" i="4"/>
  <c r="AO417" i="4"/>
  <c r="AQ417" i="4" s="1"/>
  <c r="AB416" i="4"/>
  <c r="W415" i="4"/>
  <c r="X415" i="4" s="1"/>
  <c r="V414" i="4"/>
  <c r="AR419" i="3"/>
  <c r="AT419" i="3" s="1"/>
  <c r="AJ397" i="3"/>
  <c r="X396" i="3"/>
  <c r="AK419" i="3"/>
  <c r="AL419" i="3"/>
  <c r="AN419" i="3"/>
  <c r="AH394" i="3"/>
  <c r="R393" i="3"/>
  <c r="AD399" i="3"/>
  <c r="U398" i="3"/>
  <c r="AL420" i="3"/>
  <c r="AK420" i="3"/>
  <c r="AN420" i="3"/>
  <c r="AE418" i="3"/>
  <c r="AS400" i="3"/>
  <c r="AM400" i="3"/>
  <c r="Z417" i="3"/>
  <c r="Q397" i="2"/>
  <c r="AC398" i="2"/>
  <c r="T417" i="2"/>
  <c r="X418" i="2"/>
  <c r="AD418" i="2" s="1"/>
  <c r="N398" i="2"/>
  <c r="W399" i="2"/>
  <c r="R415" i="2"/>
  <c r="S416" i="2"/>
  <c r="AL399" i="2"/>
  <c r="AF399" i="2"/>
  <c r="K393" i="2"/>
  <c r="AA394" i="2"/>
  <c r="AE392" i="8" l="1"/>
  <c r="AP392" i="8" s="1"/>
  <c r="O391" i="8"/>
  <c r="S437" i="7"/>
  <c r="AX438" i="7"/>
  <c r="D434" i="7"/>
  <c r="R390" i="8"/>
  <c r="AA391" i="8"/>
  <c r="AB413" i="8"/>
  <c r="U389" i="8"/>
  <c r="AG390" i="8"/>
  <c r="W411" i="8"/>
  <c r="V410" i="8"/>
  <c r="X412" i="8"/>
  <c r="AB412" i="8" s="1"/>
  <c r="U395" i="4"/>
  <c r="AG396" i="4"/>
  <c r="V418" i="5"/>
  <c r="AB418" i="5" s="1"/>
  <c r="R417" i="5"/>
  <c r="AI417" i="5" s="1"/>
  <c r="AK417" i="5" s="1"/>
  <c r="U396" i="5"/>
  <c r="L395" i="5"/>
  <c r="AC418" i="5"/>
  <c r="AE418" i="5"/>
  <c r="AJ397" i="5"/>
  <c r="AD397" i="5"/>
  <c r="AA396" i="5"/>
  <c r="O395" i="5"/>
  <c r="R396" i="4"/>
  <c r="AA397" i="4"/>
  <c r="P415" i="5"/>
  <c r="Q416" i="5"/>
  <c r="AJ398" i="4"/>
  <c r="AP398" i="4"/>
  <c r="I388" i="5"/>
  <c r="Y389" i="5"/>
  <c r="O391" i="4"/>
  <c r="AE392" i="4"/>
  <c r="AH416" i="4"/>
  <c r="AI416" i="4"/>
  <c r="AK416" i="4"/>
  <c r="W414" i="4"/>
  <c r="X414" i="4" s="1"/>
  <c r="V413" i="4"/>
  <c r="AO416" i="4"/>
  <c r="AQ416" i="4" s="1"/>
  <c r="AB415" i="4"/>
  <c r="X395" i="3"/>
  <c r="AJ396" i="3"/>
  <c r="AK418" i="3"/>
  <c r="AL418" i="3"/>
  <c r="AN418" i="3"/>
  <c r="Z416" i="3"/>
  <c r="R392" i="3"/>
  <c r="AH393" i="3"/>
  <c r="AS399" i="3"/>
  <c r="AM399" i="3"/>
  <c r="AE417" i="3"/>
  <c r="AR418" i="3"/>
  <c r="AT418" i="3" s="1"/>
  <c r="U397" i="3"/>
  <c r="AD398" i="3"/>
  <c r="X417" i="2"/>
  <c r="AD417" i="2" s="1"/>
  <c r="AL398" i="2"/>
  <c r="AF398" i="2"/>
  <c r="Q396" i="2"/>
  <c r="AC397" i="2"/>
  <c r="T416" i="2"/>
  <c r="R414" i="2"/>
  <c r="S415" i="2"/>
  <c r="K392" i="2"/>
  <c r="AA393" i="2"/>
  <c r="N397" i="2"/>
  <c r="W398" i="2"/>
  <c r="AJ392" i="8" l="1"/>
  <c r="O390" i="8"/>
  <c r="AE391" i="8"/>
  <c r="AJ391" i="8" s="1"/>
  <c r="AO412" i="8"/>
  <c r="AQ412" i="8" s="1"/>
  <c r="S436" i="7"/>
  <c r="AX437" i="7"/>
  <c r="D433" i="7"/>
  <c r="AH412" i="8"/>
  <c r="AI412" i="8"/>
  <c r="AK412" i="8"/>
  <c r="U388" i="8"/>
  <c r="AG389" i="8"/>
  <c r="AH413" i="8"/>
  <c r="AI413" i="8"/>
  <c r="AK413" i="8"/>
  <c r="W410" i="8"/>
  <c r="V409" i="8"/>
  <c r="X411" i="8"/>
  <c r="AB411" i="8" s="1"/>
  <c r="AO411" i="8"/>
  <c r="AQ411" i="8" s="1"/>
  <c r="R389" i="8"/>
  <c r="AA390" i="8"/>
  <c r="U394" i="4"/>
  <c r="AG395" i="4"/>
  <c r="V417" i="5"/>
  <c r="AC417" i="5" s="1"/>
  <c r="R416" i="5"/>
  <c r="AI416" i="5" s="1"/>
  <c r="AK416" i="5" s="1"/>
  <c r="AP397" i="4"/>
  <c r="AJ397" i="4"/>
  <c r="AA396" i="4"/>
  <c r="R395" i="4"/>
  <c r="P414" i="5"/>
  <c r="Q415" i="5"/>
  <c r="L394" i="5"/>
  <c r="U395" i="5"/>
  <c r="AA395" i="5"/>
  <c r="O394" i="5"/>
  <c r="AJ396" i="5"/>
  <c r="AD396" i="5"/>
  <c r="I387" i="5"/>
  <c r="Y388" i="5"/>
  <c r="AE391" i="4"/>
  <c r="O390" i="4"/>
  <c r="AI415" i="4"/>
  <c r="AH415" i="4"/>
  <c r="AK415" i="4"/>
  <c r="W413" i="4"/>
  <c r="X413" i="4" s="1"/>
  <c r="V412" i="4"/>
  <c r="AO415" i="4"/>
  <c r="AQ415" i="4" s="1"/>
  <c r="AO414" i="4"/>
  <c r="AQ414" i="4" s="1"/>
  <c r="X394" i="3"/>
  <c r="AJ395" i="3"/>
  <c r="AL417" i="3"/>
  <c r="AK417" i="3"/>
  <c r="AN417" i="3"/>
  <c r="AM398" i="3"/>
  <c r="AS398" i="3"/>
  <c r="AR417" i="3"/>
  <c r="AT417" i="3" s="1"/>
  <c r="U396" i="3"/>
  <c r="AD397" i="3"/>
  <c r="Z415" i="3"/>
  <c r="R391" i="3"/>
  <c r="AH392" i="3"/>
  <c r="K391" i="2"/>
  <c r="AA392" i="2"/>
  <c r="T415" i="2"/>
  <c r="X415" i="2" s="1"/>
  <c r="AD415" i="2" s="1"/>
  <c r="R413" i="2"/>
  <c r="S414" i="2"/>
  <c r="N396" i="2"/>
  <c r="W397" i="2"/>
  <c r="AL397" i="2" s="1"/>
  <c r="Q395" i="2"/>
  <c r="AC396" i="2"/>
  <c r="X416" i="2"/>
  <c r="AD416" i="2" s="1"/>
  <c r="AP391" i="8" l="1"/>
  <c r="O389" i="8"/>
  <c r="AE390" i="8"/>
  <c r="AJ390" i="8" s="1"/>
  <c r="S435" i="7"/>
  <c r="AX436" i="7"/>
  <c r="D432" i="7"/>
  <c r="AH411" i="8"/>
  <c r="AI411" i="8"/>
  <c r="AK411" i="8"/>
  <c r="AG388" i="8"/>
  <c r="U387" i="8"/>
  <c r="AA389" i="8"/>
  <c r="R388" i="8"/>
  <c r="W409" i="8"/>
  <c r="V408" i="8"/>
  <c r="X410" i="8"/>
  <c r="AO410" i="8" s="1"/>
  <c r="AQ410" i="8" s="1"/>
  <c r="AE417" i="5"/>
  <c r="AB417" i="5"/>
  <c r="U393" i="4"/>
  <c r="AG394" i="4"/>
  <c r="V416" i="5"/>
  <c r="AB416" i="5" s="1"/>
  <c r="P413" i="5"/>
  <c r="Q414" i="5"/>
  <c r="AA395" i="4"/>
  <c r="R394" i="4"/>
  <c r="AP396" i="4"/>
  <c r="AJ396" i="4"/>
  <c r="AA394" i="5"/>
  <c r="O393" i="5"/>
  <c r="AJ395" i="5"/>
  <c r="AD395" i="5"/>
  <c r="AE416" i="5"/>
  <c r="L393" i="5"/>
  <c r="U394" i="5"/>
  <c r="R415" i="5"/>
  <c r="V415" i="5" s="1"/>
  <c r="Y387" i="5"/>
  <c r="I386" i="5"/>
  <c r="O389" i="4"/>
  <c r="AE390" i="4"/>
  <c r="AB414" i="4"/>
  <c r="W412" i="4"/>
  <c r="X412" i="4" s="1"/>
  <c r="V411" i="4"/>
  <c r="AO413" i="4"/>
  <c r="AQ413" i="4" s="1"/>
  <c r="AE416" i="3"/>
  <c r="AN416" i="3" s="1"/>
  <c r="AR416" i="3"/>
  <c r="AT416" i="3" s="1"/>
  <c r="AJ394" i="3"/>
  <c r="X393" i="3"/>
  <c r="R390" i="3"/>
  <c r="AH391" i="3"/>
  <c r="AM397" i="3"/>
  <c r="AS397" i="3"/>
  <c r="U395" i="3"/>
  <c r="AD396" i="3"/>
  <c r="AR415" i="3"/>
  <c r="AT415" i="3" s="1"/>
  <c r="Z414" i="3"/>
  <c r="R412" i="2"/>
  <c r="S413" i="2"/>
  <c r="AF397" i="2"/>
  <c r="K390" i="2"/>
  <c r="AA391" i="2"/>
  <c r="AL396" i="2"/>
  <c r="AF396" i="2"/>
  <c r="Q394" i="2"/>
  <c r="AC395" i="2"/>
  <c r="N395" i="2"/>
  <c r="W396" i="2"/>
  <c r="T414" i="2"/>
  <c r="AP390" i="8" l="1"/>
  <c r="O388" i="8"/>
  <c r="AE389" i="8"/>
  <c r="AP389" i="8" s="1"/>
  <c r="S434" i="7"/>
  <c r="AX435" i="7"/>
  <c r="D431" i="7"/>
  <c r="W408" i="8"/>
  <c r="V407" i="8"/>
  <c r="AA388" i="8"/>
  <c r="R387" i="8"/>
  <c r="AB410" i="8"/>
  <c r="X409" i="8"/>
  <c r="AO409" i="8"/>
  <c r="AQ409" i="8" s="1"/>
  <c r="AB409" i="8"/>
  <c r="AG387" i="8"/>
  <c r="U386" i="8"/>
  <c r="AC416" i="5"/>
  <c r="U392" i="4"/>
  <c r="AG393" i="4"/>
  <c r="O392" i="5"/>
  <c r="AA393" i="5"/>
  <c r="AJ394" i="5"/>
  <c r="AD394" i="5"/>
  <c r="U393" i="5"/>
  <c r="L392" i="5"/>
  <c r="R393" i="4"/>
  <c r="AA394" i="4"/>
  <c r="AJ395" i="4"/>
  <c r="AP395" i="4"/>
  <c r="AI415" i="5"/>
  <c r="AK415" i="5" s="1"/>
  <c r="R414" i="5"/>
  <c r="AI414" i="5" s="1"/>
  <c r="AK414" i="5" s="1"/>
  <c r="AB415" i="5"/>
  <c r="AC415" i="5"/>
  <c r="AE415" i="5"/>
  <c r="P412" i="5"/>
  <c r="Q413" i="5"/>
  <c r="I385" i="5"/>
  <c r="Y386" i="5"/>
  <c r="AE389" i="4"/>
  <c r="O388" i="4"/>
  <c r="AB413" i="4"/>
  <c r="AK413" i="4" s="1"/>
  <c r="AK416" i="3"/>
  <c r="W411" i="4"/>
  <c r="X411" i="4" s="1"/>
  <c r="V410" i="4"/>
  <c r="AB412" i="4"/>
  <c r="AH414" i="4"/>
  <c r="AI414" i="4"/>
  <c r="AK414" i="4"/>
  <c r="AL416" i="3"/>
  <c r="X392" i="3"/>
  <c r="AJ393" i="3"/>
  <c r="AE415" i="3"/>
  <c r="AL415" i="3" s="1"/>
  <c r="AD395" i="3"/>
  <c r="U394" i="3"/>
  <c r="AE414" i="3"/>
  <c r="AH390" i="3"/>
  <c r="R389" i="3"/>
  <c r="AS396" i="3"/>
  <c r="AM396" i="3"/>
  <c r="Z413" i="3"/>
  <c r="X414" i="2"/>
  <c r="AD414" i="2" s="1"/>
  <c r="K389" i="2"/>
  <c r="AA390" i="2"/>
  <c r="N394" i="2"/>
  <c r="W395" i="2"/>
  <c r="AL395" i="2"/>
  <c r="AF395" i="2"/>
  <c r="T413" i="2"/>
  <c r="Q393" i="2"/>
  <c r="AC394" i="2"/>
  <c r="R411" i="2"/>
  <c r="S412" i="2"/>
  <c r="AJ389" i="8" l="1"/>
  <c r="AE388" i="8"/>
  <c r="AJ388" i="8" s="1"/>
  <c r="O387" i="8"/>
  <c r="S433" i="7"/>
  <c r="AX434" i="7"/>
  <c r="D430" i="7"/>
  <c r="U385" i="8"/>
  <c r="AG386" i="8"/>
  <c r="R386" i="8"/>
  <c r="AA387" i="8"/>
  <c r="AH409" i="8"/>
  <c r="AI409" i="8"/>
  <c r="AK409" i="8"/>
  <c r="W407" i="8"/>
  <c r="V406" i="8"/>
  <c r="X408" i="8"/>
  <c r="AO408" i="8" s="1"/>
  <c r="AQ408" i="8" s="1"/>
  <c r="AH410" i="8"/>
  <c r="AI410" i="8"/>
  <c r="AK410" i="8"/>
  <c r="U391" i="4"/>
  <c r="AG392" i="4"/>
  <c r="AI413" i="4"/>
  <c r="AH413" i="4"/>
  <c r="U392" i="5"/>
  <c r="L391" i="5"/>
  <c r="V414" i="5"/>
  <c r="R392" i="4"/>
  <c r="AA393" i="4"/>
  <c r="R413" i="5"/>
  <c r="V413" i="5" s="1"/>
  <c r="Q412" i="5"/>
  <c r="P411" i="5"/>
  <c r="AJ393" i="5"/>
  <c r="AD393" i="5"/>
  <c r="AP394" i="4"/>
  <c r="AJ394" i="4"/>
  <c r="AA392" i="5"/>
  <c r="O391" i="5"/>
  <c r="Y385" i="5"/>
  <c r="I384" i="5"/>
  <c r="AE388" i="4"/>
  <c r="O387" i="4"/>
  <c r="AI412" i="4"/>
  <c r="AH412" i="4"/>
  <c r="AK412" i="4"/>
  <c r="AB411" i="4"/>
  <c r="W410" i="4"/>
  <c r="X410" i="4" s="1"/>
  <c r="V409" i="4"/>
  <c r="AO412" i="4"/>
  <c r="AQ412" i="4" s="1"/>
  <c r="AN415" i="3"/>
  <c r="AK415" i="3"/>
  <c r="AJ392" i="3"/>
  <c r="X391" i="3"/>
  <c r="AK414" i="3"/>
  <c r="AL414" i="3"/>
  <c r="AN414" i="3"/>
  <c r="AR414" i="3"/>
  <c r="AT414" i="3" s="1"/>
  <c r="AD394" i="3"/>
  <c r="U393" i="3"/>
  <c r="AM395" i="3"/>
  <c r="AS395" i="3"/>
  <c r="AR413" i="3"/>
  <c r="AT413" i="3" s="1"/>
  <c r="R388" i="3"/>
  <c r="AH389" i="3"/>
  <c r="Z412" i="3"/>
  <c r="K388" i="2"/>
  <c r="AA389" i="2"/>
  <c r="X413" i="2"/>
  <c r="AD413" i="2" s="1"/>
  <c r="X412" i="2"/>
  <c r="AD412" i="2" s="1"/>
  <c r="T412" i="2"/>
  <c r="R410" i="2"/>
  <c r="S411" i="2"/>
  <c r="AL394" i="2"/>
  <c r="AF394" i="2"/>
  <c r="Q392" i="2"/>
  <c r="AC393" i="2"/>
  <c r="N393" i="2"/>
  <c r="W394" i="2"/>
  <c r="AP388" i="8" l="1"/>
  <c r="O386" i="8"/>
  <c r="AE387" i="8"/>
  <c r="S432" i="7"/>
  <c r="AX433" i="7"/>
  <c r="D429" i="7"/>
  <c r="AB408" i="8"/>
  <c r="W406" i="8"/>
  <c r="V405" i="8"/>
  <c r="AA386" i="8"/>
  <c r="R385" i="8"/>
  <c r="X407" i="8"/>
  <c r="AO407" i="8"/>
  <c r="AQ407" i="8" s="1"/>
  <c r="AB407" i="8"/>
  <c r="U384" i="8"/>
  <c r="AG385" i="8"/>
  <c r="U390" i="4"/>
  <c r="AG391" i="4"/>
  <c r="AI413" i="5"/>
  <c r="AK413" i="5" s="1"/>
  <c r="R412" i="5"/>
  <c r="AI412" i="5" s="1"/>
  <c r="AK412" i="5" s="1"/>
  <c r="AA391" i="5"/>
  <c r="O390" i="5"/>
  <c r="AB413" i="5"/>
  <c r="AC413" i="5"/>
  <c r="AE413" i="5"/>
  <c r="AP393" i="4"/>
  <c r="AJ393" i="4"/>
  <c r="R391" i="4"/>
  <c r="AA392" i="4"/>
  <c r="AC414" i="5"/>
  <c r="AE414" i="5"/>
  <c r="AB414" i="5"/>
  <c r="L390" i="5"/>
  <c r="U391" i="5"/>
  <c r="AD392" i="5"/>
  <c r="AJ392" i="5"/>
  <c r="Q411" i="5"/>
  <c r="P410" i="5"/>
  <c r="I383" i="5"/>
  <c r="Y384" i="5"/>
  <c r="O386" i="4"/>
  <c r="AE387" i="4"/>
  <c r="AI411" i="4"/>
  <c r="AH411" i="4"/>
  <c r="AK411" i="4"/>
  <c r="W409" i="4"/>
  <c r="X409" i="4" s="1"/>
  <c r="V408" i="4"/>
  <c r="AO411" i="4"/>
  <c r="AQ411" i="4" s="1"/>
  <c r="AO410" i="4"/>
  <c r="AQ410" i="4" s="1"/>
  <c r="AJ391" i="3"/>
  <c r="X390" i="3"/>
  <c r="U392" i="3"/>
  <c r="AD393" i="3"/>
  <c r="AS394" i="3"/>
  <c r="AM394" i="3"/>
  <c r="Z411" i="3"/>
  <c r="AE413" i="3"/>
  <c r="AR412" i="3"/>
  <c r="AT412" i="3" s="1"/>
  <c r="R387" i="3"/>
  <c r="AH388" i="3"/>
  <c r="Q391" i="2"/>
  <c r="AC392" i="2"/>
  <c r="T411" i="2"/>
  <c r="N392" i="2"/>
  <c r="W393" i="2"/>
  <c r="K387" i="2"/>
  <c r="AA388" i="2"/>
  <c r="R409" i="2"/>
  <c r="S410" i="2"/>
  <c r="AL393" i="2"/>
  <c r="AF393" i="2"/>
  <c r="AJ387" i="8" l="1"/>
  <c r="AP387" i="8"/>
  <c r="O385" i="8"/>
  <c r="AE386" i="8"/>
  <c r="AP386" i="8" s="1"/>
  <c r="S431" i="7"/>
  <c r="AX432" i="7"/>
  <c r="D428" i="7"/>
  <c r="W405" i="8"/>
  <c r="V404" i="8"/>
  <c r="X406" i="8"/>
  <c r="AB406" i="8" s="1"/>
  <c r="AG384" i="8"/>
  <c r="U383" i="8"/>
  <c r="AH407" i="8"/>
  <c r="AI407" i="8"/>
  <c r="AK407" i="8"/>
  <c r="R384" i="8"/>
  <c r="AA385" i="8"/>
  <c r="AH408" i="8"/>
  <c r="AI408" i="8"/>
  <c r="AK408" i="8"/>
  <c r="AG390" i="4"/>
  <c r="U389" i="4"/>
  <c r="V412" i="5"/>
  <c r="AE412" i="5" s="1"/>
  <c r="U390" i="5"/>
  <c r="L389" i="5"/>
  <c r="R411" i="5"/>
  <c r="AI411" i="5" s="1"/>
  <c r="AK411" i="5" s="1"/>
  <c r="AA390" i="5"/>
  <c r="O389" i="5"/>
  <c r="AJ392" i="4"/>
  <c r="AP392" i="4"/>
  <c r="AD391" i="5"/>
  <c r="AJ391" i="5"/>
  <c r="R390" i="4"/>
  <c r="AA391" i="4"/>
  <c r="AB412" i="5"/>
  <c r="AC412" i="5"/>
  <c r="P409" i="5"/>
  <c r="Q410" i="5"/>
  <c r="Y383" i="5"/>
  <c r="I382" i="5"/>
  <c r="O385" i="4"/>
  <c r="AE386" i="4"/>
  <c r="AB409" i="4"/>
  <c r="AB410" i="4"/>
  <c r="W408" i="4"/>
  <c r="X408" i="4" s="1"/>
  <c r="V407" i="4"/>
  <c r="AE412" i="3"/>
  <c r="AK412" i="3" s="1"/>
  <c r="AJ390" i="3"/>
  <c r="X389" i="3"/>
  <c r="AH387" i="3"/>
  <c r="R386" i="3"/>
  <c r="AK413" i="3"/>
  <c r="AL413" i="3"/>
  <c r="AN413" i="3"/>
  <c r="AM393" i="3"/>
  <c r="AS393" i="3"/>
  <c r="Z410" i="3"/>
  <c r="AE411" i="3"/>
  <c r="AD392" i="3"/>
  <c r="U391" i="3"/>
  <c r="T410" i="2"/>
  <c r="X410" i="2" s="1"/>
  <c r="AD410" i="2" s="1"/>
  <c r="N391" i="2"/>
  <c r="W392" i="2"/>
  <c r="AF392" i="2" s="1"/>
  <c r="K386" i="2"/>
  <c r="AA387" i="2"/>
  <c r="R408" i="2"/>
  <c r="S409" i="2"/>
  <c r="X411" i="2"/>
  <c r="AD411" i="2" s="1"/>
  <c r="Q390" i="2"/>
  <c r="AC391" i="2"/>
  <c r="AJ386" i="8" l="1"/>
  <c r="AE385" i="8"/>
  <c r="AJ385" i="8" s="1"/>
  <c r="O384" i="8"/>
  <c r="S430" i="7"/>
  <c r="AX431" i="7"/>
  <c r="D427" i="7"/>
  <c r="AH406" i="8"/>
  <c r="AI406" i="8"/>
  <c r="AK406" i="8"/>
  <c r="AO406" i="8"/>
  <c r="AQ406" i="8" s="1"/>
  <c r="U382" i="8"/>
  <c r="AG383" i="8"/>
  <c r="W404" i="8"/>
  <c r="V403" i="8"/>
  <c r="X405" i="8"/>
  <c r="AB405" i="8" s="1"/>
  <c r="AO405" i="8"/>
  <c r="AQ405" i="8" s="1"/>
  <c r="R383" i="8"/>
  <c r="AA384" i="8"/>
  <c r="AG389" i="4"/>
  <c r="U388" i="4"/>
  <c r="V411" i="5"/>
  <c r="AB411" i="5" s="1"/>
  <c r="AJ391" i="4"/>
  <c r="AP391" i="4"/>
  <c r="R389" i="4"/>
  <c r="AA390" i="4"/>
  <c r="U389" i="5"/>
  <c r="L388" i="5"/>
  <c r="AJ390" i="5"/>
  <c r="AD390" i="5"/>
  <c r="R410" i="5"/>
  <c r="V410" i="5" s="1"/>
  <c r="O388" i="5"/>
  <c r="AA389" i="5"/>
  <c r="P408" i="5"/>
  <c r="Q409" i="5"/>
  <c r="Y382" i="5"/>
  <c r="I381" i="5"/>
  <c r="AE385" i="4"/>
  <c r="O384" i="4"/>
  <c r="AI409" i="4"/>
  <c r="AH409" i="4"/>
  <c r="AK409" i="4"/>
  <c r="AO408" i="4"/>
  <c r="AQ408" i="4" s="1"/>
  <c r="AO409" i="4"/>
  <c r="AQ409" i="4" s="1"/>
  <c r="AH410" i="4"/>
  <c r="AI410" i="4"/>
  <c r="AK410" i="4"/>
  <c r="W407" i="4"/>
  <c r="X407" i="4" s="1"/>
  <c r="V406" i="4"/>
  <c r="AN412" i="3"/>
  <c r="AL412" i="3"/>
  <c r="X388" i="3"/>
  <c r="AJ389" i="3"/>
  <c r="AK411" i="3"/>
  <c r="AL411" i="3"/>
  <c r="AN411" i="3"/>
  <c r="AE410" i="3"/>
  <c r="Z409" i="3"/>
  <c r="AD391" i="3"/>
  <c r="U390" i="3"/>
  <c r="AR411" i="3"/>
  <c r="AT411" i="3" s="1"/>
  <c r="R385" i="3"/>
  <c r="AH386" i="3"/>
  <c r="AM392" i="3"/>
  <c r="AS392" i="3"/>
  <c r="N390" i="2"/>
  <c r="W391" i="2"/>
  <c r="T409" i="2"/>
  <c r="AL392" i="2"/>
  <c r="R407" i="2"/>
  <c r="S408" i="2"/>
  <c r="Q389" i="2"/>
  <c r="AC390" i="2"/>
  <c r="AL391" i="2"/>
  <c r="AF391" i="2"/>
  <c r="K385" i="2"/>
  <c r="AA386" i="2"/>
  <c r="AE384" i="8" l="1"/>
  <c r="AP384" i="8" s="1"/>
  <c r="O383" i="8"/>
  <c r="AP385" i="8"/>
  <c r="S429" i="7"/>
  <c r="AX430" i="7"/>
  <c r="D426" i="7"/>
  <c r="AH405" i="8"/>
  <c r="AI405" i="8"/>
  <c r="AK405" i="8"/>
  <c r="AG382" i="8"/>
  <c r="U381" i="8"/>
  <c r="W403" i="8"/>
  <c r="V402" i="8"/>
  <c r="X404" i="8"/>
  <c r="AB404" i="8" s="1"/>
  <c r="AO404" i="8"/>
  <c r="AQ404" i="8" s="1"/>
  <c r="AA383" i="8"/>
  <c r="R382" i="8"/>
  <c r="AE411" i="5"/>
  <c r="AC411" i="5"/>
  <c r="AG388" i="4"/>
  <c r="U387" i="4"/>
  <c r="AI410" i="5"/>
  <c r="AK410" i="5" s="1"/>
  <c r="AA389" i="4"/>
  <c r="R388" i="4"/>
  <c r="AD389" i="5"/>
  <c r="AJ389" i="5"/>
  <c r="AJ390" i="4"/>
  <c r="AP390" i="4"/>
  <c r="O387" i="5"/>
  <c r="AA388" i="5"/>
  <c r="R409" i="5"/>
  <c r="V409" i="5" s="1"/>
  <c r="AB410" i="5"/>
  <c r="AE410" i="5"/>
  <c r="AC410" i="5"/>
  <c r="Q408" i="5"/>
  <c r="P407" i="5"/>
  <c r="L387" i="5"/>
  <c r="U388" i="5"/>
  <c r="I380" i="5"/>
  <c r="Y381" i="5"/>
  <c r="AE384" i="4"/>
  <c r="O383" i="4"/>
  <c r="AB408" i="4"/>
  <c r="W406" i="4"/>
  <c r="X406" i="4" s="1"/>
  <c r="V405" i="4"/>
  <c r="AO407" i="4"/>
  <c r="AQ407" i="4" s="1"/>
  <c r="AR410" i="3"/>
  <c r="AT410" i="3" s="1"/>
  <c r="AJ388" i="3"/>
  <c r="X387" i="3"/>
  <c r="AL410" i="3"/>
  <c r="AK410" i="3"/>
  <c r="AN410" i="3"/>
  <c r="AM391" i="3"/>
  <c r="AS391" i="3"/>
  <c r="AR409" i="3"/>
  <c r="AT409" i="3" s="1"/>
  <c r="U389" i="3"/>
  <c r="AD390" i="3"/>
  <c r="AH385" i="3"/>
  <c r="R384" i="3"/>
  <c r="Z408" i="3"/>
  <c r="R406" i="2"/>
  <c r="S407" i="2"/>
  <c r="X409" i="2"/>
  <c r="AD409" i="2" s="1"/>
  <c r="Q388" i="2"/>
  <c r="AC389" i="2"/>
  <c r="K384" i="2"/>
  <c r="AA385" i="2"/>
  <c r="N389" i="2"/>
  <c r="W390" i="2"/>
  <c r="AL390" i="2" s="1"/>
  <c r="T408" i="2"/>
  <c r="AE383" i="8" l="1"/>
  <c r="AJ383" i="8" s="1"/>
  <c r="O382" i="8"/>
  <c r="AJ384" i="8"/>
  <c r="S428" i="7"/>
  <c r="AX429" i="7"/>
  <c r="D425" i="7"/>
  <c r="W402" i="8"/>
  <c r="V401" i="8"/>
  <c r="AH404" i="8"/>
  <c r="AI404" i="8"/>
  <c r="AK404" i="8"/>
  <c r="X403" i="8"/>
  <c r="AB403" i="8" s="1"/>
  <c r="R381" i="8"/>
  <c r="AA382" i="8"/>
  <c r="U380" i="8"/>
  <c r="AG381" i="8"/>
  <c r="AG387" i="4"/>
  <c r="U386" i="4"/>
  <c r="AI409" i="5"/>
  <c r="AK409" i="5" s="1"/>
  <c r="AB409" i="5"/>
  <c r="AC409" i="5"/>
  <c r="AE409" i="5"/>
  <c r="R387" i="4"/>
  <c r="AA388" i="4"/>
  <c r="R408" i="5"/>
  <c r="AI408" i="5" s="1"/>
  <c r="AK408" i="5" s="1"/>
  <c r="U387" i="5"/>
  <c r="L386" i="5"/>
  <c r="AD388" i="5"/>
  <c r="AJ388" i="5"/>
  <c r="AJ389" i="4"/>
  <c r="AP389" i="4"/>
  <c r="Q407" i="5"/>
  <c r="P406" i="5"/>
  <c r="AA387" i="5"/>
  <c r="O386" i="5"/>
  <c r="I379" i="5"/>
  <c r="Y380" i="5"/>
  <c r="AE383" i="4"/>
  <c r="O382" i="4"/>
  <c r="AB407" i="4"/>
  <c r="AK407" i="4" s="1"/>
  <c r="AH408" i="4"/>
  <c r="AI408" i="4"/>
  <c r="AK408" i="4"/>
  <c r="W405" i="4"/>
  <c r="X405" i="4" s="1"/>
  <c r="V404" i="4"/>
  <c r="AB406" i="4"/>
  <c r="X386" i="3"/>
  <c r="AJ387" i="3"/>
  <c r="U388" i="3"/>
  <c r="AD389" i="3"/>
  <c r="R383" i="3"/>
  <c r="AH384" i="3"/>
  <c r="AM390" i="3"/>
  <c r="AS390" i="3"/>
  <c r="AE408" i="3"/>
  <c r="AE409" i="3"/>
  <c r="Z407" i="3"/>
  <c r="AL389" i="2"/>
  <c r="AF389" i="2"/>
  <c r="T407" i="2"/>
  <c r="N388" i="2"/>
  <c r="W389" i="2"/>
  <c r="AF390" i="2"/>
  <c r="R405" i="2"/>
  <c r="S406" i="2"/>
  <c r="Q387" i="2"/>
  <c r="AC388" i="2"/>
  <c r="X408" i="2"/>
  <c r="AD408" i="2" s="1"/>
  <c r="K383" i="2"/>
  <c r="AA384" i="2"/>
  <c r="AP383" i="8" l="1"/>
  <c r="O381" i="8"/>
  <c r="AE382" i="8"/>
  <c r="AJ382" i="8" s="1"/>
  <c r="AO403" i="8"/>
  <c r="AQ403" i="8" s="1"/>
  <c r="S427" i="7"/>
  <c r="AX428" i="7"/>
  <c r="D424" i="7"/>
  <c r="AH403" i="8"/>
  <c r="AI403" i="8"/>
  <c r="AK403" i="8"/>
  <c r="W401" i="8"/>
  <c r="V400" i="8"/>
  <c r="R380" i="8"/>
  <c r="AA381" i="8"/>
  <c r="X402" i="8"/>
  <c r="AB402" i="8" s="1"/>
  <c r="AG380" i="8"/>
  <c r="U379" i="8"/>
  <c r="U385" i="4"/>
  <c r="AG386" i="4"/>
  <c r="V408" i="5"/>
  <c r="Q406" i="5"/>
  <c r="P405" i="5"/>
  <c r="AP388" i="4"/>
  <c r="AJ388" i="4"/>
  <c r="AA387" i="4"/>
  <c r="R386" i="4"/>
  <c r="R407" i="5"/>
  <c r="V407" i="5" s="1"/>
  <c r="AA386" i="5"/>
  <c r="O385" i="5"/>
  <c r="AB408" i="5"/>
  <c r="AC408" i="5"/>
  <c r="AE408" i="5"/>
  <c r="AD387" i="5"/>
  <c r="AJ387" i="5"/>
  <c r="U386" i="5"/>
  <c r="L385" i="5"/>
  <c r="Y379" i="5"/>
  <c r="I378" i="5"/>
  <c r="AH407" i="4"/>
  <c r="AI407" i="4"/>
  <c r="O381" i="4"/>
  <c r="AE382" i="4"/>
  <c r="AI406" i="4"/>
  <c r="AH406" i="4"/>
  <c r="AK406" i="4"/>
  <c r="W404" i="4"/>
  <c r="X404" i="4" s="1"/>
  <c r="V403" i="4"/>
  <c r="AO406" i="4"/>
  <c r="AQ406" i="4" s="1"/>
  <c r="AB405" i="4"/>
  <c r="AR408" i="3"/>
  <c r="AT408" i="3" s="1"/>
  <c r="AJ386" i="3"/>
  <c r="X385" i="3"/>
  <c r="AH383" i="3"/>
  <c r="R382" i="3"/>
  <c r="AK409" i="3"/>
  <c r="AL409" i="3"/>
  <c r="AN409" i="3"/>
  <c r="AK408" i="3"/>
  <c r="AL408" i="3"/>
  <c r="AN408" i="3"/>
  <c r="AS389" i="3"/>
  <c r="AM389" i="3"/>
  <c r="AR407" i="3"/>
  <c r="AT407" i="3" s="1"/>
  <c r="Z406" i="3"/>
  <c r="AD388" i="3"/>
  <c r="U387" i="3"/>
  <c r="N387" i="2"/>
  <c r="W388" i="2"/>
  <c r="X407" i="2"/>
  <c r="AD407" i="2" s="1"/>
  <c r="Q386" i="2"/>
  <c r="AC387" i="2"/>
  <c r="R404" i="2"/>
  <c r="S405" i="2"/>
  <c r="K382" i="2"/>
  <c r="AA383" i="2"/>
  <c r="AL388" i="2"/>
  <c r="AF388" i="2"/>
  <c r="T406" i="2"/>
  <c r="X406" i="2" s="1"/>
  <c r="AD406" i="2" s="1"/>
  <c r="AP382" i="8" l="1"/>
  <c r="O380" i="8"/>
  <c r="AE381" i="8"/>
  <c r="AJ381" i="8" s="1"/>
  <c r="AO402" i="8"/>
  <c r="AQ402" i="8" s="1"/>
  <c r="S426" i="7"/>
  <c r="AX427" i="7"/>
  <c r="D423" i="7"/>
  <c r="AA380" i="8"/>
  <c r="R379" i="8"/>
  <c r="AI402" i="8"/>
  <c r="AH402" i="8"/>
  <c r="AK402" i="8"/>
  <c r="W400" i="8"/>
  <c r="V399" i="8"/>
  <c r="X401" i="8"/>
  <c r="AB401" i="8" s="1"/>
  <c r="U378" i="8"/>
  <c r="AG379" i="8"/>
  <c r="U384" i="4"/>
  <c r="AG385" i="4"/>
  <c r="AI407" i="5"/>
  <c r="AK407" i="5" s="1"/>
  <c r="AA386" i="4"/>
  <c r="R385" i="4"/>
  <c r="AJ387" i="4"/>
  <c r="AP387" i="4"/>
  <c r="O384" i="5"/>
  <c r="AA385" i="5"/>
  <c r="AE407" i="5"/>
  <c r="AB407" i="5"/>
  <c r="AC407" i="5"/>
  <c r="L384" i="5"/>
  <c r="U385" i="5"/>
  <c r="AJ386" i="5"/>
  <c r="AD386" i="5"/>
  <c r="Q405" i="5"/>
  <c r="P404" i="5"/>
  <c r="R406" i="5"/>
  <c r="V406" i="5" s="1"/>
  <c r="I377" i="5"/>
  <c r="Y378" i="5"/>
  <c r="O380" i="4"/>
  <c r="AE381" i="4"/>
  <c r="AI405" i="4"/>
  <c r="AH405" i="4"/>
  <c r="AK405" i="4"/>
  <c r="AB404" i="4"/>
  <c r="AO405" i="4"/>
  <c r="AQ405" i="4" s="1"/>
  <c r="W403" i="4"/>
  <c r="X403" i="4" s="1"/>
  <c r="V402" i="4"/>
  <c r="AJ385" i="3"/>
  <c r="X384" i="3"/>
  <c r="AS388" i="3"/>
  <c r="AM388" i="3"/>
  <c r="U386" i="3"/>
  <c r="AD387" i="3"/>
  <c r="R381" i="3"/>
  <c r="AH382" i="3"/>
  <c r="AE407" i="3"/>
  <c r="Z405" i="3"/>
  <c r="AR406" i="3"/>
  <c r="AT406" i="3" s="1"/>
  <c r="Q385" i="2"/>
  <c r="AC386" i="2"/>
  <c r="K381" i="2"/>
  <c r="AA382" i="2"/>
  <c r="N386" i="2"/>
  <c r="W387" i="2"/>
  <c r="AL387" i="2" s="1"/>
  <c r="T405" i="2"/>
  <c r="R403" i="2"/>
  <c r="S404" i="2"/>
  <c r="AO401" i="8" l="1"/>
  <c r="AQ401" i="8" s="1"/>
  <c r="O379" i="8"/>
  <c r="AE380" i="8"/>
  <c r="AJ380" i="8" s="1"/>
  <c r="AP381" i="8"/>
  <c r="S425" i="7"/>
  <c r="AX426" i="7"/>
  <c r="D422" i="7"/>
  <c r="AH401" i="8"/>
  <c r="AI401" i="8"/>
  <c r="AK401" i="8"/>
  <c r="X400" i="8"/>
  <c r="AB400" i="8" s="1"/>
  <c r="AA379" i="8"/>
  <c r="R378" i="8"/>
  <c r="AG378" i="8"/>
  <c r="U377" i="8"/>
  <c r="W399" i="8"/>
  <c r="V398" i="8"/>
  <c r="AG384" i="4"/>
  <c r="U383" i="4"/>
  <c r="R405" i="5"/>
  <c r="AI405" i="5" s="1"/>
  <c r="AK405" i="5" s="1"/>
  <c r="AJ385" i="5"/>
  <c r="AD385" i="5"/>
  <c r="AA384" i="5"/>
  <c r="O383" i="5"/>
  <c r="U384" i="5"/>
  <c r="L383" i="5"/>
  <c r="AA385" i="4"/>
  <c r="R384" i="4"/>
  <c r="AI406" i="5"/>
  <c r="AK406" i="5" s="1"/>
  <c r="AJ386" i="4"/>
  <c r="AP386" i="4"/>
  <c r="AE406" i="5"/>
  <c r="AB406" i="5"/>
  <c r="AC406" i="5"/>
  <c r="Q404" i="5"/>
  <c r="P403" i="5"/>
  <c r="I376" i="5"/>
  <c r="Y377" i="5"/>
  <c r="O379" i="4"/>
  <c r="AE380" i="4"/>
  <c r="AI404" i="4"/>
  <c r="AH404" i="4"/>
  <c r="AK404" i="4"/>
  <c r="AO404" i="4"/>
  <c r="AQ404" i="4" s="1"/>
  <c r="W402" i="4"/>
  <c r="X402" i="4" s="1"/>
  <c r="V401" i="4"/>
  <c r="AB403" i="4"/>
  <c r="AE406" i="3"/>
  <c r="AL406" i="3" s="1"/>
  <c r="X383" i="3"/>
  <c r="AJ384" i="3"/>
  <c r="U385" i="3"/>
  <c r="AD386" i="3"/>
  <c r="AR405" i="3"/>
  <c r="AT405" i="3" s="1"/>
  <c r="AK407" i="3"/>
  <c r="AL407" i="3"/>
  <c r="AN407" i="3"/>
  <c r="Z404" i="3"/>
  <c r="AS387" i="3"/>
  <c r="AM387" i="3"/>
  <c r="R380" i="3"/>
  <c r="AH381" i="3"/>
  <c r="T404" i="2"/>
  <c r="AL386" i="2"/>
  <c r="AF386" i="2"/>
  <c r="Q384" i="2"/>
  <c r="AC385" i="2"/>
  <c r="N385" i="2"/>
  <c r="W386" i="2"/>
  <c r="X405" i="2"/>
  <c r="AD405" i="2" s="1"/>
  <c r="R402" i="2"/>
  <c r="S403" i="2"/>
  <c r="K380" i="2"/>
  <c r="AA381" i="2"/>
  <c r="AF387" i="2"/>
  <c r="AO400" i="8" l="1"/>
  <c r="AQ400" i="8" s="1"/>
  <c r="AP380" i="8"/>
  <c r="AE379" i="8"/>
  <c r="AP379" i="8" s="1"/>
  <c r="O378" i="8"/>
  <c r="S424" i="7"/>
  <c r="AX425" i="7"/>
  <c r="D421" i="7"/>
  <c r="AI400" i="8"/>
  <c r="AH400" i="8"/>
  <c r="AK400" i="8"/>
  <c r="U376" i="8"/>
  <c r="AG377" i="8"/>
  <c r="W398" i="8"/>
  <c r="V397" i="8"/>
  <c r="AA378" i="8"/>
  <c r="R377" i="8"/>
  <c r="X399" i="8"/>
  <c r="AB399" i="8" s="1"/>
  <c r="U382" i="4"/>
  <c r="AG383" i="4"/>
  <c r="V405" i="5"/>
  <c r="AB405" i="5" s="1"/>
  <c r="AD384" i="5"/>
  <c r="AJ384" i="5"/>
  <c r="O382" i="5"/>
  <c r="AA383" i="5"/>
  <c r="Q403" i="5"/>
  <c r="P402" i="5"/>
  <c r="AA384" i="4"/>
  <c r="R383" i="4"/>
  <c r="R404" i="5"/>
  <c r="AI404" i="5" s="1"/>
  <c r="AK404" i="5" s="1"/>
  <c r="AJ385" i="4"/>
  <c r="AP385" i="4"/>
  <c r="L382" i="5"/>
  <c r="U383" i="5"/>
  <c r="Y376" i="5"/>
  <c r="I375" i="5"/>
  <c r="AE379" i="4"/>
  <c r="O378" i="4"/>
  <c r="AO403" i="4"/>
  <c r="AQ403" i="4" s="1"/>
  <c r="AI403" i="4"/>
  <c r="AH403" i="4"/>
  <c r="AK403" i="4"/>
  <c r="W401" i="4"/>
  <c r="X401" i="4" s="1"/>
  <c r="V400" i="4"/>
  <c r="AO402" i="4"/>
  <c r="AQ402" i="4" s="1"/>
  <c r="AN406" i="3"/>
  <c r="AK406" i="3"/>
  <c r="AE405" i="3"/>
  <c r="AK405" i="3" s="1"/>
  <c r="AJ383" i="3"/>
  <c r="X382" i="3"/>
  <c r="AM386" i="3"/>
  <c r="AS386" i="3"/>
  <c r="U384" i="3"/>
  <c r="AD385" i="3"/>
  <c r="Z403" i="3"/>
  <c r="AH380" i="3"/>
  <c r="R379" i="3"/>
  <c r="X404" i="2"/>
  <c r="AD404" i="2" s="1"/>
  <c r="K379" i="2"/>
  <c r="AA380" i="2"/>
  <c r="X403" i="2"/>
  <c r="AD403" i="2" s="1"/>
  <c r="T403" i="2"/>
  <c r="Q383" i="2"/>
  <c r="AC384" i="2"/>
  <c r="R401" i="2"/>
  <c r="S402" i="2"/>
  <c r="N384" i="2"/>
  <c r="W385" i="2"/>
  <c r="AL385" i="2" s="1"/>
  <c r="AO399" i="8" l="1"/>
  <c r="AQ399" i="8" s="1"/>
  <c r="AJ379" i="8"/>
  <c r="AE378" i="8"/>
  <c r="AP378" i="8" s="1"/>
  <c r="O377" i="8"/>
  <c r="S423" i="7"/>
  <c r="AX424" i="7"/>
  <c r="D420" i="7"/>
  <c r="AH399" i="8"/>
  <c r="AI399" i="8"/>
  <c r="AK399" i="8"/>
  <c r="U375" i="8"/>
  <c r="AG376" i="8"/>
  <c r="R376" i="8"/>
  <c r="AA377" i="8"/>
  <c r="W397" i="8"/>
  <c r="V396" i="8"/>
  <c r="X398" i="8"/>
  <c r="AB398" i="8" s="1"/>
  <c r="AO398" i="8"/>
  <c r="AQ398" i="8" s="1"/>
  <c r="AG382" i="4"/>
  <c r="U381" i="4"/>
  <c r="AC405" i="5"/>
  <c r="AE405" i="5"/>
  <c r="V404" i="5"/>
  <c r="AB404" i="5" s="1"/>
  <c r="AJ384" i="4"/>
  <c r="AP384" i="4"/>
  <c r="Q402" i="5"/>
  <c r="P401" i="5"/>
  <c r="R403" i="5"/>
  <c r="AI403" i="5" s="1"/>
  <c r="AK403" i="5" s="1"/>
  <c r="AD383" i="5"/>
  <c r="AJ383" i="5"/>
  <c r="O381" i="5"/>
  <c r="AA382" i="5"/>
  <c r="U382" i="5"/>
  <c r="L381" i="5"/>
  <c r="AA383" i="4"/>
  <c r="R382" i="4"/>
  <c r="AN405" i="3"/>
  <c r="AL405" i="3"/>
  <c r="I374" i="5"/>
  <c r="Y375" i="5"/>
  <c r="AE378" i="4"/>
  <c r="O377" i="4"/>
  <c r="AB402" i="4"/>
  <c r="AK402" i="4" s="1"/>
  <c r="W400" i="4"/>
  <c r="X400" i="4" s="1"/>
  <c r="V399" i="4"/>
  <c r="AO401" i="4"/>
  <c r="AQ401" i="4" s="1"/>
  <c r="AE404" i="3"/>
  <c r="AL404" i="3" s="1"/>
  <c r="AR404" i="3"/>
  <c r="AT404" i="3" s="1"/>
  <c r="AJ382" i="3"/>
  <c r="X381" i="3"/>
  <c r="R378" i="3"/>
  <c r="AH379" i="3"/>
  <c r="AR403" i="3"/>
  <c r="AT403" i="3" s="1"/>
  <c r="Z402" i="3"/>
  <c r="AM385" i="3"/>
  <c r="AS385" i="3"/>
  <c r="U383" i="3"/>
  <c r="AD384" i="3"/>
  <c r="T402" i="2"/>
  <c r="N383" i="2"/>
  <c r="W384" i="2"/>
  <c r="AF384" i="2" s="1"/>
  <c r="R400" i="2"/>
  <c r="S401" i="2"/>
  <c r="Q382" i="2"/>
  <c r="AC383" i="2"/>
  <c r="K378" i="2"/>
  <c r="AA379" i="2"/>
  <c r="AF385" i="2"/>
  <c r="AJ378" i="8" l="1"/>
  <c r="O376" i="8"/>
  <c r="AE377" i="8"/>
  <c r="S422" i="7"/>
  <c r="AX423" i="7"/>
  <c r="D419" i="7"/>
  <c r="X397" i="8"/>
  <c r="AB397" i="8" s="1"/>
  <c r="AH398" i="8"/>
  <c r="AI398" i="8"/>
  <c r="AK398" i="8"/>
  <c r="AG375" i="8"/>
  <c r="U374" i="8"/>
  <c r="W396" i="8"/>
  <c r="V395" i="8"/>
  <c r="R375" i="8"/>
  <c r="AA376" i="8"/>
  <c r="AE404" i="5"/>
  <c r="AC404" i="5"/>
  <c r="AG381" i="4"/>
  <c r="U380" i="4"/>
  <c r="L380" i="5"/>
  <c r="U381" i="5"/>
  <c r="V403" i="5"/>
  <c r="AA381" i="5"/>
  <c r="O380" i="5"/>
  <c r="Q401" i="5"/>
  <c r="P400" i="5"/>
  <c r="R402" i="5"/>
  <c r="AI402" i="5" s="1"/>
  <c r="AK402" i="5" s="1"/>
  <c r="AA382" i="4"/>
  <c r="R381" i="4"/>
  <c r="AJ382" i="5"/>
  <c r="AD382" i="5"/>
  <c r="AP383" i="4"/>
  <c r="AJ383" i="4"/>
  <c r="AK404" i="3"/>
  <c r="Y374" i="5"/>
  <c r="I373" i="5"/>
  <c r="AH402" i="4"/>
  <c r="AI402" i="4"/>
  <c r="O376" i="4"/>
  <c r="AE377" i="4"/>
  <c r="AB401" i="4"/>
  <c r="AH401" i="4" s="1"/>
  <c r="AN404" i="3"/>
  <c r="W399" i="4"/>
  <c r="X399" i="4" s="1"/>
  <c r="V398" i="4"/>
  <c r="AB400" i="4"/>
  <c r="AJ381" i="3"/>
  <c r="X380" i="3"/>
  <c r="AE403" i="3"/>
  <c r="Z401" i="3"/>
  <c r="AD383" i="3"/>
  <c r="U382" i="3"/>
  <c r="AR402" i="3"/>
  <c r="AT402" i="3" s="1"/>
  <c r="R377" i="3"/>
  <c r="AH378" i="3"/>
  <c r="AM384" i="3"/>
  <c r="AS384" i="3"/>
  <c r="AL384" i="2"/>
  <c r="N382" i="2"/>
  <c r="W383" i="2"/>
  <c r="AF383" i="2" s="1"/>
  <c r="AL383" i="2"/>
  <c r="X402" i="2"/>
  <c r="AD402" i="2" s="1"/>
  <c r="R399" i="2"/>
  <c r="S400" i="2"/>
  <c r="K377" i="2"/>
  <c r="AA378" i="2"/>
  <c r="Q381" i="2"/>
  <c r="AC382" i="2"/>
  <c r="T401" i="2"/>
  <c r="AO397" i="8" l="1"/>
  <c r="AQ397" i="8" s="1"/>
  <c r="AE376" i="8"/>
  <c r="AP376" i="8" s="1"/>
  <c r="O375" i="8"/>
  <c r="AJ377" i="8"/>
  <c r="AP377" i="8"/>
  <c r="S421" i="7"/>
  <c r="AX422" i="7"/>
  <c r="D418" i="7"/>
  <c r="W395" i="8"/>
  <c r="V394" i="8"/>
  <c r="X396" i="8"/>
  <c r="AB396" i="8" s="1"/>
  <c r="AG374" i="8"/>
  <c r="U373" i="8"/>
  <c r="AH397" i="8"/>
  <c r="AI397" i="8"/>
  <c r="AK397" i="8"/>
  <c r="AA375" i="8"/>
  <c r="R374" i="8"/>
  <c r="AG380" i="4"/>
  <c r="U379" i="4"/>
  <c r="Q400" i="5"/>
  <c r="P399" i="5"/>
  <c r="R401" i="5"/>
  <c r="V401" i="5" s="1"/>
  <c r="AA380" i="5"/>
  <c r="O379" i="5"/>
  <c r="AD381" i="5"/>
  <c r="AJ381" i="5"/>
  <c r="AA381" i="4"/>
  <c r="R380" i="4"/>
  <c r="AB403" i="5"/>
  <c r="AC403" i="5"/>
  <c r="AE403" i="5"/>
  <c r="AP382" i="4"/>
  <c r="AJ382" i="4"/>
  <c r="V402" i="5"/>
  <c r="U380" i="5"/>
  <c r="L379" i="5"/>
  <c r="I372" i="5"/>
  <c r="Y373" i="5"/>
  <c r="AK401" i="4"/>
  <c r="AI401" i="4"/>
  <c r="AO400" i="4"/>
  <c r="AQ400" i="4" s="1"/>
  <c r="O375" i="4"/>
  <c r="AE376" i="4"/>
  <c r="AI400" i="4"/>
  <c r="AH400" i="4"/>
  <c r="AK400" i="4"/>
  <c r="W398" i="4"/>
  <c r="X398" i="4" s="1"/>
  <c r="V397" i="4"/>
  <c r="AO399" i="4"/>
  <c r="AQ399" i="4" s="1"/>
  <c r="AJ380" i="3"/>
  <c r="X379" i="3"/>
  <c r="AM383" i="3"/>
  <c r="AS383" i="3"/>
  <c r="U381" i="3"/>
  <c r="AD382" i="3"/>
  <c r="AE402" i="3"/>
  <c r="Z400" i="3"/>
  <c r="AH377" i="3"/>
  <c r="R376" i="3"/>
  <c r="AK403" i="3"/>
  <c r="AL403" i="3"/>
  <c r="AN403" i="3"/>
  <c r="K376" i="2"/>
  <c r="AA377" i="2"/>
  <c r="N381" i="2"/>
  <c r="W382" i="2"/>
  <c r="AL382" i="2" s="1"/>
  <c r="T400" i="2"/>
  <c r="X400" i="2" s="1"/>
  <c r="AD400" i="2" s="1"/>
  <c r="X401" i="2"/>
  <c r="AD401" i="2" s="1"/>
  <c r="Q380" i="2"/>
  <c r="AC381" i="2"/>
  <c r="R398" i="2"/>
  <c r="S399" i="2"/>
  <c r="AO396" i="8" l="1"/>
  <c r="AQ396" i="8" s="1"/>
  <c r="AJ376" i="8"/>
  <c r="AE375" i="8"/>
  <c r="AP375" i="8" s="1"/>
  <c r="O374" i="8"/>
  <c r="S420" i="7"/>
  <c r="AX421" i="7"/>
  <c r="D417" i="7"/>
  <c r="AI396" i="8"/>
  <c r="AK396" i="8"/>
  <c r="AA374" i="8"/>
  <c r="R373" i="8"/>
  <c r="W394" i="8"/>
  <c r="V393" i="8"/>
  <c r="U372" i="8"/>
  <c r="AG373" i="8"/>
  <c r="X395" i="8"/>
  <c r="AO395" i="8" s="1"/>
  <c r="AQ395" i="8" s="1"/>
  <c r="U378" i="4"/>
  <c r="AG379" i="4"/>
  <c r="AI401" i="5"/>
  <c r="AK401" i="5" s="1"/>
  <c r="AA379" i="5"/>
  <c r="O378" i="5"/>
  <c r="AJ380" i="5"/>
  <c r="AD380" i="5"/>
  <c r="U379" i="5"/>
  <c r="L378" i="5"/>
  <c r="AA380" i="4"/>
  <c r="R379" i="4"/>
  <c r="AC401" i="5"/>
  <c r="AE401" i="5"/>
  <c r="AB401" i="5"/>
  <c r="AP381" i="4"/>
  <c r="AJ381" i="4"/>
  <c r="Q399" i="5"/>
  <c r="P398" i="5"/>
  <c r="AB402" i="5"/>
  <c r="AC402" i="5"/>
  <c r="AE402" i="5"/>
  <c r="R400" i="5"/>
  <c r="AI400" i="5" s="1"/>
  <c r="AK400" i="5" s="1"/>
  <c r="I371" i="5"/>
  <c r="Y372" i="5"/>
  <c r="O374" i="4"/>
  <c r="AE375" i="4"/>
  <c r="W397" i="4"/>
  <c r="X397" i="4" s="1"/>
  <c r="V396" i="4"/>
  <c r="AB398" i="4"/>
  <c r="AB399" i="4"/>
  <c r="AE401" i="3"/>
  <c r="AN401" i="3" s="1"/>
  <c r="AR401" i="3"/>
  <c r="AT401" i="3" s="1"/>
  <c r="AJ379" i="3"/>
  <c r="X378" i="3"/>
  <c r="AM382" i="3"/>
  <c r="AS382" i="3"/>
  <c r="AD381" i="3"/>
  <c r="U380" i="3"/>
  <c r="Z399" i="3"/>
  <c r="AH376" i="3"/>
  <c r="R375" i="3"/>
  <c r="AK402" i="3"/>
  <c r="AL402" i="3"/>
  <c r="AN402" i="3"/>
  <c r="AF382" i="2"/>
  <c r="K375" i="2"/>
  <c r="AA376" i="2"/>
  <c r="R397" i="2"/>
  <c r="S398" i="2"/>
  <c r="Q379" i="2"/>
  <c r="AC380" i="2"/>
  <c r="N380" i="2"/>
  <c r="W381" i="2"/>
  <c r="AL381" i="2" s="1"/>
  <c r="T399" i="2"/>
  <c r="X399" i="2" s="1"/>
  <c r="AD399" i="2" s="1"/>
  <c r="AJ375" i="8" l="1"/>
  <c r="AE374" i="8"/>
  <c r="O373" i="8"/>
  <c r="S419" i="7"/>
  <c r="AX420" i="7"/>
  <c r="D416" i="7"/>
  <c r="W393" i="8"/>
  <c r="V392" i="8"/>
  <c r="R372" i="8"/>
  <c r="AA373" i="8"/>
  <c r="X394" i="8"/>
  <c r="AB394" i="8" s="1"/>
  <c r="AB395" i="8"/>
  <c r="AG372" i="8"/>
  <c r="U371" i="8"/>
  <c r="AG378" i="4"/>
  <c r="U377" i="4"/>
  <c r="V400" i="5"/>
  <c r="AB400" i="5" s="1"/>
  <c r="P397" i="5"/>
  <c r="Q398" i="5"/>
  <c r="AJ380" i="4"/>
  <c r="AP380" i="4"/>
  <c r="R399" i="5"/>
  <c r="AI399" i="5" s="1"/>
  <c r="AK399" i="5" s="1"/>
  <c r="U378" i="5"/>
  <c r="L377" i="5"/>
  <c r="AA378" i="5"/>
  <c r="O377" i="5"/>
  <c r="R378" i="4"/>
  <c r="AA379" i="4"/>
  <c r="AD379" i="5"/>
  <c r="AJ379" i="5"/>
  <c r="Y371" i="5"/>
  <c r="I370" i="5"/>
  <c r="AE374" i="4"/>
  <c r="O373" i="4"/>
  <c r="AO398" i="4"/>
  <c r="AQ398" i="4" s="1"/>
  <c r="AI398" i="4"/>
  <c r="AH398" i="4"/>
  <c r="AK398" i="4"/>
  <c r="AO397" i="4"/>
  <c r="AQ397" i="4" s="1"/>
  <c r="AH399" i="4"/>
  <c r="AI399" i="4"/>
  <c r="AK399" i="4"/>
  <c r="W396" i="4"/>
  <c r="X396" i="4" s="1"/>
  <c r="V395" i="4"/>
  <c r="AK401" i="3"/>
  <c r="AL401" i="3"/>
  <c r="AE400" i="3"/>
  <c r="AK400" i="3" s="1"/>
  <c r="AR400" i="3"/>
  <c r="AT400" i="3" s="1"/>
  <c r="X377" i="3"/>
  <c r="AJ378" i="3"/>
  <c r="AH375" i="3"/>
  <c r="R374" i="3"/>
  <c r="AD380" i="3"/>
  <c r="U379" i="3"/>
  <c r="AR399" i="3"/>
  <c r="AT399" i="3" s="1"/>
  <c r="AS381" i="3"/>
  <c r="AM381" i="3"/>
  <c r="Z398" i="3"/>
  <c r="Q378" i="2"/>
  <c r="AC379" i="2"/>
  <c r="N379" i="2"/>
  <c r="W380" i="2"/>
  <c r="T398" i="2"/>
  <c r="X398" i="2" s="1"/>
  <c r="AD398" i="2" s="1"/>
  <c r="K374" i="2"/>
  <c r="AA375" i="2"/>
  <c r="R396" i="2"/>
  <c r="S397" i="2"/>
  <c r="AF381" i="2"/>
  <c r="AL380" i="2"/>
  <c r="AF380" i="2"/>
  <c r="AE373" i="8" l="1"/>
  <c r="AJ373" i="8" s="1"/>
  <c r="O372" i="8"/>
  <c r="AP374" i="8"/>
  <c r="AJ374" i="8"/>
  <c r="AO394" i="8"/>
  <c r="AQ394" i="8" s="1"/>
  <c r="S418" i="7"/>
  <c r="AX419" i="7"/>
  <c r="D415" i="7"/>
  <c r="AH394" i="8"/>
  <c r="AI394" i="8"/>
  <c r="AK394" i="8"/>
  <c r="AP373" i="8"/>
  <c r="AA372" i="8"/>
  <c r="R371" i="8"/>
  <c r="W392" i="8"/>
  <c r="V391" i="8"/>
  <c r="U370" i="8"/>
  <c r="AG371" i="8"/>
  <c r="AH395" i="8"/>
  <c r="AI395" i="8"/>
  <c r="AK395" i="8"/>
  <c r="X393" i="8"/>
  <c r="AB393" i="8" s="1"/>
  <c r="AE400" i="5"/>
  <c r="AC400" i="5"/>
  <c r="U376" i="4"/>
  <c r="AG377" i="4"/>
  <c r="V399" i="5"/>
  <c r="AB399" i="5" s="1"/>
  <c r="AJ379" i="4"/>
  <c r="AP379" i="4"/>
  <c r="L376" i="5"/>
  <c r="U377" i="5"/>
  <c r="R377" i="4"/>
  <c r="AA378" i="4"/>
  <c r="AA377" i="5"/>
  <c r="O376" i="5"/>
  <c r="AJ378" i="5"/>
  <c r="AD378" i="5"/>
  <c r="R398" i="5"/>
  <c r="V398" i="5" s="1"/>
  <c r="Q397" i="5"/>
  <c r="P396" i="5"/>
  <c r="I369" i="5"/>
  <c r="Y370" i="5"/>
  <c r="O372" i="4"/>
  <c r="AE373" i="4"/>
  <c r="AO396" i="4"/>
  <c r="AQ396" i="4" s="1"/>
  <c r="AB397" i="4"/>
  <c r="W395" i="4"/>
  <c r="X395" i="4" s="1"/>
  <c r="V394" i="4"/>
  <c r="AN400" i="3"/>
  <c r="AL400" i="3"/>
  <c r="AJ377" i="3"/>
  <c r="X376" i="3"/>
  <c r="AS380" i="3"/>
  <c r="AM380" i="3"/>
  <c r="U378" i="3"/>
  <c r="AD379" i="3"/>
  <c r="AH374" i="3"/>
  <c r="R373" i="3"/>
  <c r="AE399" i="3"/>
  <c r="AE398" i="3"/>
  <c r="Z397" i="3"/>
  <c r="T397" i="2"/>
  <c r="AL379" i="2"/>
  <c r="AF379" i="2"/>
  <c r="N378" i="2"/>
  <c r="W379" i="2"/>
  <c r="Q377" i="2"/>
  <c r="AC378" i="2"/>
  <c r="R395" i="2"/>
  <c r="S396" i="2"/>
  <c r="K373" i="2"/>
  <c r="AA374" i="2"/>
  <c r="AE372" i="8" l="1"/>
  <c r="AJ372" i="8" s="1"/>
  <c r="O371" i="8"/>
  <c r="S417" i="7"/>
  <c r="AX418" i="7"/>
  <c r="D414" i="7"/>
  <c r="AH393" i="8"/>
  <c r="AI393" i="8"/>
  <c r="AK393" i="8"/>
  <c r="U369" i="8"/>
  <c r="AG370" i="8"/>
  <c r="AO393" i="8"/>
  <c r="AQ393" i="8" s="1"/>
  <c r="W391" i="8"/>
  <c r="V390" i="8"/>
  <c r="X392" i="8"/>
  <c r="AO392" i="8" s="1"/>
  <c r="AQ392" i="8" s="1"/>
  <c r="AA371" i="8"/>
  <c r="R370" i="8"/>
  <c r="AC399" i="5"/>
  <c r="AE399" i="5"/>
  <c r="U375" i="4"/>
  <c r="AG376" i="4"/>
  <c r="AI398" i="5"/>
  <c r="AK398" i="5" s="1"/>
  <c r="AA376" i="5"/>
  <c r="O375" i="5"/>
  <c r="AJ377" i="5"/>
  <c r="AD377" i="5"/>
  <c r="AE398" i="5"/>
  <c r="AB398" i="5"/>
  <c r="AC398" i="5"/>
  <c r="AP378" i="4"/>
  <c r="AJ378" i="4"/>
  <c r="AA377" i="4"/>
  <c r="R376" i="4"/>
  <c r="L375" i="5"/>
  <c r="U376" i="5"/>
  <c r="P395" i="5"/>
  <c r="Q396" i="5"/>
  <c r="R397" i="5"/>
  <c r="AI397" i="5" s="1"/>
  <c r="AK397" i="5" s="1"/>
  <c r="Y369" i="5"/>
  <c r="I368" i="5"/>
  <c r="O371" i="4"/>
  <c r="AE372" i="4"/>
  <c r="AI397" i="4"/>
  <c r="AH397" i="4"/>
  <c r="AK397" i="4"/>
  <c r="W394" i="4"/>
  <c r="X394" i="4" s="1"/>
  <c r="V393" i="4"/>
  <c r="AO395" i="4"/>
  <c r="AQ395" i="4" s="1"/>
  <c r="AB396" i="4"/>
  <c r="AJ376" i="3"/>
  <c r="X375" i="3"/>
  <c r="AK398" i="3"/>
  <c r="AL398" i="3"/>
  <c r="AN398" i="3"/>
  <c r="AK399" i="3"/>
  <c r="AL399" i="3"/>
  <c r="AN399" i="3"/>
  <c r="AR398" i="3"/>
  <c r="AT398" i="3" s="1"/>
  <c r="R372" i="3"/>
  <c r="AH373" i="3"/>
  <c r="AS379" i="3"/>
  <c r="AM379" i="3"/>
  <c r="AR397" i="3"/>
  <c r="AT397" i="3" s="1"/>
  <c r="Z396" i="3"/>
  <c r="AD378" i="3"/>
  <c r="U377" i="3"/>
  <c r="R394" i="2"/>
  <c r="S395" i="2"/>
  <c r="X397" i="2"/>
  <c r="AD397" i="2" s="1"/>
  <c r="K372" i="2"/>
  <c r="AA373" i="2"/>
  <c r="T396" i="2"/>
  <c r="X396" i="2" s="1"/>
  <c r="AD396" i="2" s="1"/>
  <c r="AF378" i="2"/>
  <c r="Q376" i="2"/>
  <c r="AC377" i="2"/>
  <c r="N377" i="2"/>
  <c r="W378" i="2"/>
  <c r="AL378" i="2" s="1"/>
  <c r="AP372" i="8" l="1"/>
  <c r="O370" i="8"/>
  <c r="AE371" i="8"/>
  <c r="S416" i="7"/>
  <c r="AX417" i="7"/>
  <c r="D413" i="7"/>
  <c r="AA370" i="8"/>
  <c r="R369" i="8"/>
  <c r="W390" i="8"/>
  <c r="V389" i="8"/>
  <c r="U368" i="8"/>
  <c r="AG369" i="8"/>
  <c r="AB392" i="8"/>
  <c r="X391" i="8"/>
  <c r="AB391" i="8" s="1"/>
  <c r="AO391" i="8"/>
  <c r="AQ391" i="8" s="1"/>
  <c r="AG375" i="4"/>
  <c r="U374" i="4"/>
  <c r="R396" i="5"/>
  <c r="V396" i="5" s="1"/>
  <c r="Q395" i="5"/>
  <c r="P394" i="5"/>
  <c r="L374" i="5"/>
  <c r="U375" i="5"/>
  <c r="AA376" i="4"/>
  <c r="R375" i="4"/>
  <c r="V397" i="5"/>
  <c r="AP377" i="4"/>
  <c r="AJ377" i="4"/>
  <c r="O374" i="5"/>
  <c r="AA375" i="5"/>
  <c r="AD376" i="5"/>
  <c r="AJ376" i="5"/>
  <c r="Y368" i="5"/>
  <c r="I367" i="5"/>
  <c r="AB395" i="4"/>
  <c r="AH395" i="4" s="1"/>
  <c r="O370" i="4"/>
  <c r="AE371" i="4"/>
  <c r="W393" i="4"/>
  <c r="X393" i="4" s="1"/>
  <c r="V392" i="4"/>
  <c r="AO394" i="4"/>
  <c r="AQ394" i="4" s="1"/>
  <c r="AI396" i="4"/>
  <c r="AH396" i="4"/>
  <c r="AK396" i="4"/>
  <c r="AJ375" i="3"/>
  <c r="X374" i="3"/>
  <c r="AE397" i="3"/>
  <c r="AK397" i="3" s="1"/>
  <c r="AR396" i="3"/>
  <c r="AT396" i="3" s="1"/>
  <c r="AM378" i="3"/>
  <c r="AS378" i="3"/>
  <c r="AH372" i="3"/>
  <c r="R371" i="3"/>
  <c r="U376" i="3"/>
  <c r="AD377" i="3"/>
  <c r="Z395" i="3"/>
  <c r="T395" i="2"/>
  <c r="Q375" i="2"/>
  <c r="AC376" i="2"/>
  <c r="R393" i="2"/>
  <c r="S394" i="2"/>
  <c r="K371" i="2"/>
  <c r="AA372" i="2"/>
  <c r="N376" i="2"/>
  <c r="W377" i="2"/>
  <c r="AL377" i="2"/>
  <c r="AF377" i="2"/>
  <c r="AJ371" i="8" l="1"/>
  <c r="AP371" i="8"/>
  <c r="O369" i="8"/>
  <c r="AE370" i="8"/>
  <c r="AJ370" i="8" s="1"/>
  <c r="S415" i="7"/>
  <c r="AX416" i="7"/>
  <c r="D412" i="7"/>
  <c r="AH391" i="8"/>
  <c r="AI391" i="8"/>
  <c r="AK391" i="8"/>
  <c r="AH392" i="8"/>
  <c r="AI392" i="8"/>
  <c r="AK392" i="8"/>
  <c r="R368" i="8"/>
  <c r="AA369" i="8"/>
  <c r="AG368" i="8"/>
  <c r="U367" i="8"/>
  <c r="W389" i="8"/>
  <c r="V388" i="8"/>
  <c r="X390" i="8"/>
  <c r="AB390" i="8" s="1"/>
  <c r="U373" i="4"/>
  <c r="AG374" i="4"/>
  <c r="AI396" i="5"/>
  <c r="AK396" i="5" s="1"/>
  <c r="R374" i="4"/>
  <c r="AA375" i="4"/>
  <c r="AJ376" i="4"/>
  <c r="AP376" i="4"/>
  <c r="AD375" i="5"/>
  <c r="AJ375" i="5"/>
  <c r="U374" i="5"/>
  <c r="L373" i="5"/>
  <c r="AA374" i="5"/>
  <c r="O373" i="5"/>
  <c r="Q394" i="5"/>
  <c r="P393" i="5"/>
  <c r="R395" i="5"/>
  <c r="AI395" i="5" s="1"/>
  <c r="AK395" i="5" s="1"/>
  <c r="AB397" i="5"/>
  <c r="AC397" i="5"/>
  <c r="AE397" i="5"/>
  <c r="AB396" i="5"/>
  <c r="AC396" i="5"/>
  <c r="AE396" i="5"/>
  <c r="AI395" i="4"/>
  <c r="AK395" i="4"/>
  <c r="Y367" i="5"/>
  <c r="I366" i="5"/>
  <c r="AE370" i="4"/>
  <c r="O369" i="4"/>
  <c r="AB394" i="4"/>
  <c r="W392" i="4"/>
  <c r="X392" i="4" s="1"/>
  <c r="V391" i="4"/>
  <c r="AO393" i="4"/>
  <c r="AQ393" i="4" s="1"/>
  <c r="AN397" i="3"/>
  <c r="AL397" i="3"/>
  <c r="X373" i="3"/>
  <c r="AJ374" i="3"/>
  <c r="AE395" i="3"/>
  <c r="AE396" i="3"/>
  <c r="Z394" i="3"/>
  <c r="AH371" i="3"/>
  <c r="R370" i="3"/>
  <c r="AS377" i="3"/>
  <c r="AM377" i="3"/>
  <c r="U375" i="3"/>
  <c r="AD376" i="3"/>
  <c r="T394" i="2"/>
  <c r="R392" i="2"/>
  <c r="S393" i="2"/>
  <c r="K370" i="2"/>
  <c r="AA371" i="2"/>
  <c r="X395" i="2"/>
  <c r="AD395" i="2" s="1"/>
  <c r="N375" i="2"/>
  <c r="W376" i="2"/>
  <c r="AL376" i="2" s="1"/>
  <c r="Q374" i="2"/>
  <c r="AC375" i="2"/>
  <c r="AP370" i="8" l="1"/>
  <c r="AE369" i="8"/>
  <c r="AJ369" i="8" s="1"/>
  <c r="O368" i="8"/>
  <c r="AO390" i="8"/>
  <c r="AQ390" i="8" s="1"/>
  <c r="S414" i="7"/>
  <c r="AX415" i="7"/>
  <c r="D411" i="7"/>
  <c r="AH390" i="8"/>
  <c r="AI390" i="8"/>
  <c r="AK390" i="8"/>
  <c r="U366" i="8"/>
  <c r="AG367" i="8"/>
  <c r="W388" i="8"/>
  <c r="V387" i="8"/>
  <c r="X389" i="8"/>
  <c r="AB389" i="8" s="1"/>
  <c r="AO389" i="8"/>
  <c r="AQ389" i="8" s="1"/>
  <c r="AA368" i="8"/>
  <c r="R367" i="8"/>
  <c r="V395" i="5"/>
  <c r="AB395" i="5" s="1"/>
  <c r="U372" i="4"/>
  <c r="AG373" i="4"/>
  <c r="P392" i="5"/>
  <c r="Q393" i="5"/>
  <c r="R394" i="5"/>
  <c r="V394" i="5" s="1"/>
  <c r="O372" i="5"/>
  <c r="AA373" i="5"/>
  <c r="AJ374" i="5"/>
  <c r="AD374" i="5"/>
  <c r="AP375" i="4"/>
  <c r="AJ375" i="4"/>
  <c r="U373" i="5"/>
  <c r="L372" i="5"/>
  <c r="AA374" i="4"/>
  <c r="R373" i="4"/>
  <c r="Y366" i="5"/>
  <c r="I365" i="5"/>
  <c r="O368" i="4"/>
  <c r="AE369" i="4"/>
  <c r="W391" i="4"/>
  <c r="X391" i="4" s="1"/>
  <c r="V390" i="4"/>
  <c r="AB393" i="4"/>
  <c r="AH394" i="4"/>
  <c r="AI394" i="4"/>
  <c r="AK394" i="4"/>
  <c r="AB392" i="4"/>
  <c r="X372" i="3"/>
  <c r="AJ373" i="3"/>
  <c r="AL395" i="3"/>
  <c r="AK395" i="3"/>
  <c r="AN395" i="3"/>
  <c r="AD375" i="3"/>
  <c r="U374" i="3"/>
  <c r="AK396" i="3"/>
  <c r="AL396" i="3"/>
  <c r="AN396" i="3"/>
  <c r="AR395" i="3"/>
  <c r="AT395" i="3" s="1"/>
  <c r="AR394" i="3"/>
  <c r="AT394" i="3" s="1"/>
  <c r="R369" i="3"/>
  <c r="AH370" i="3"/>
  <c r="AS376" i="3"/>
  <c r="AM376" i="3"/>
  <c r="Z393" i="3"/>
  <c r="T393" i="2"/>
  <c r="X393" i="2" s="1"/>
  <c r="AD393" i="2" s="1"/>
  <c r="N374" i="2"/>
  <c r="W375" i="2"/>
  <c r="AF375" i="2" s="1"/>
  <c r="R391" i="2"/>
  <c r="S392" i="2"/>
  <c r="X394" i="2"/>
  <c r="AD394" i="2" s="1"/>
  <c r="Q373" i="2"/>
  <c r="AC374" i="2"/>
  <c r="K369" i="2"/>
  <c r="AA370" i="2"/>
  <c r="AF376" i="2"/>
  <c r="AL375" i="2"/>
  <c r="AP369" i="8" l="1"/>
  <c r="AE368" i="8"/>
  <c r="AP368" i="8" s="1"/>
  <c r="O367" i="8"/>
  <c r="S413" i="7"/>
  <c r="AX414" i="7"/>
  <c r="D410" i="7"/>
  <c r="AG366" i="8"/>
  <c r="U365" i="8"/>
  <c r="AH389" i="8"/>
  <c r="AI389" i="8"/>
  <c r="AK389" i="8"/>
  <c r="W387" i="8"/>
  <c r="V386" i="8"/>
  <c r="R366" i="8"/>
  <c r="AA367" i="8"/>
  <c r="X388" i="8"/>
  <c r="AB388" i="8" s="1"/>
  <c r="AE395" i="5"/>
  <c r="AC395" i="5"/>
  <c r="AG372" i="4"/>
  <c r="U371" i="4"/>
  <c r="AI394" i="5"/>
  <c r="AK394" i="5" s="1"/>
  <c r="U372" i="5"/>
  <c r="L371" i="5"/>
  <c r="AA372" i="5"/>
  <c r="O371" i="5"/>
  <c r="AE394" i="5"/>
  <c r="AB394" i="5"/>
  <c r="AC394" i="5"/>
  <c r="R393" i="5"/>
  <c r="V393" i="5" s="1"/>
  <c r="Q392" i="5"/>
  <c r="P391" i="5"/>
  <c r="AA373" i="4"/>
  <c r="R372" i="4"/>
  <c r="AJ374" i="4"/>
  <c r="AP374" i="4"/>
  <c r="AD373" i="5"/>
  <c r="AJ373" i="5"/>
  <c r="Y365" i="5"/>
  <c r="I364" i="5"/>
  <c r="AE368" i="4"/>
  <c r="O367" i="4"/>
  <c r="AO392" i="4"/>
  <c r="AQ392" i="4" s="1"/>
  <c r="AI393" i="4"/>
  <c r="AH393" i="4"/>
  <c r="AK393" i="4"/>
  <c r="AH392" i="4"/>
  <c r="AI392" i="4"/>
  <c r="AK392" i="4"/>
  <c r="W390" i="4"/>
  <c r="X390" i="4" s="1"/>
  <c r="V389" i="4"/>
  <c r="AO391" i="4"/>
  <c r="AQ391" i="4" s="1"/>
  <c r="AJ372" i="3"/>
  <c r="X371" i="3"/>
  <c r="AE394" i="3"/>
  <c r="AN394" i="3" s="1"/>
  <c r="U373" i="3"/>
  <c r="AD374" i="3"/>
  <c r="AS375" i="3"/>
  <c r="AM375" i="3"/>
  <c r="Z392" i="3"/>
  <c r="R368" i="3"/>
  <c r="AH369" i="3"/>
  <c r="R390" i="2"/>
  <c r="S391" i="2"/>
  <c r="K368" i="2"/>
  <c r="AA369" i="2"/>
  <c r="AL374" i="2"/>
  <c r="AF374" i="2"/>
  <c r="Q372" i="2"/>
  <c r="AC373" i="2"/>
  <c r="N373" i="2"/>
  <c r="W374" i="2"/>
  <c r="T392" i="2"/>
  <c r="X392" i="2" s="1"/>
  <c r="AD392" i="2" s="1"/>
  <c r="AJ368" i="8" l="1"/>
  <c r="AE367" i="8"/>
  <c r="AJ367" i="8" s="1"/>
  <c r="O366" i="8"/>
  <c r="AO388" i="8"/>
  <c r="AQ388" i="8" s="1"/>
  <c r="S412" i="7"/>
  <c r="AX413" i="7"/>
  <c r="D409" i="7"/>
  <c r="AH388" i="8"/>
  <c r="AI388" i="8"/>
  <c r="AK388" i="8"/>
  <c r="U364" i="8"/>
  <c r="AG365" i="8"/>
  <c r="AA366" i="8"/>
  <c r="R365" i="8"/>
  <c r="W386" i="8"/>
  <c r="V385" i="8"/>
  <c r="AP367" i="8"/>
  <c r="X387" i="8"/>
  <c r="AB387" i="8" s="1"/>
  <c r="U370" i="4"/>
  <c r="AG371" i="4"/>
  <c r="AC393" i="5"/>
  <c r="AB393" i="5"/>
  <c r="AE393" i="5"/>
  <c r="R371" i="4"/>
  <c r="AA372" i="4"/>
  <c r="AJ373" i="4"/>
  <c r="AP373" i="4"/>
  <c r="AA371" i="5"/>
  <c r="O370" i="5"/>
  <c r="Q391" i="5"/>
  <c r="P390" i="5"/>
  <c r="AJ372" i="5"/>
  <c r="AD372" i="5"/>
  <c r="R392" i="5"/>
  <c r="AI392" i="5" s="1"/>
  <c r="AK392" i="5" s="1"/>
  <c r="U371" i="5"/>
  <c r="L370" i="5"/>
  <c r="AI393" i="5"/>
  <c r="AK393" i="5" s="1"/>
  <c r="I363" i="5"/>
  <c r="Y364" i="5"/>
  <c r="O366" i="4"/>
  <c r="AE367" i="4"/>
  <c r="AB391" i="4"/>
  <c r="AI391" i="4" s="1"/>
  <c r="AK394" i="3"/>
  <c r="AO390" i="4"/>
  <c r="AQ390" i="4" s="1"/>
  <c r="W389" i="4"/>
  <c r="X389" i="4" s="1"/>
  <c r="V388" i="4"/>
  <c r="AL394" i="3"/>
  <c r="AJ371" i="3"/>
  <c r="X370" i="3"/>
  <c r="AR393" i="3"/>
  <c r="AT393" i="3" s="1"/>
  <c r="AE393" i="3"/>
  <c r="AK393" i="3" s="1"/>
  <c r="AM374" i="3"/>
  <c r="AS374" i="3"/>
  <c r="AD373" i="3"/>
  <c r="U372" i="3"/>
  <c r="Z391" i="3"/>
  <c r="AR392" i="3"/>
  <c r="AT392" i="3" s="1"/>
  <c r="AH368" i="3"/>
  <c r="R367" i="3"/>
  <c r="K367" i="2"/>
  <c r="AA368" i="2"/>
  <c r="Q371" i="2"/>
  <c r="AC372" i="2"/>
  <c r="N372" i="2"/>
  <c r="W373" i="2"/>
  <c r="AF373" i="2" s="1"/>
  <c r="R389" i="2"/>
  <c r="S390" i="2"/>
  <c r="T391" i="2"/>
  <c r="X391" i="2" s="1"/>
  <c r="AD391" i="2" s="1"/>
  <c r="O365" i="8" l="1"/>
  <c r="AE366" i="8"/>
  <c r="AP366" i="8" s="1"/>
  <c r="S411" i="7"/>
  <c r="AX412" i="7"/>
  <c r="D408" i="7"/>
  <c r="AH387" i="8"/>
  <c r="AI387" i="8"/>
  <c r="AK387" i="8"/>
  <c r="R364" i="8"/>
  <c r="AA365" i="8"/>
  <c r="U363" i="8"/>
  <c r="AG364" i="8"/>
  <c r="AO387" i="8"/>
  <c r="AQ387" i="8" s="1"/>
  <c r="W385" i="8"/>
  <c r="V384" i="8"/>
  <c r="X386" i="8"/>
  <c r="AO386" i="8" s="1"/>
  <c r="AQ386" i="8" s="1"/>
  <c r="U369" i="4"/>
  <c r="AG370" i="4"/>
  <c r="V392" i="5"/>
  <c r="AC392" i="5" s="1"/>
  <c r="AJ371" i="5"/>
  <c r="AD371" i="5"/>
  <c r="AP372" i="4"/>
  <c r="AJ372" i="4"/>
  <c r="R370" i="4"/>
  <c r="AA371" i="4"/>
  <c r="P389" i="5"/>
  <c r="Q390" i="5"/>
  <c r="L369" i="5"/>
  <c r="U370" i="5"/>
  <c r="R391" i="5"/>
  <c r="AI391" i="5" s="1"/>
  <c r="AK391" i="5" s="1"/>
  <c r="AA370" i="5"/>
  <c r="O369" i="5"/>
  <c r="I362" i="5"/>
  <c r="Y363" i="5"/>
  <c r="AK391" i="4"/>
  <c r="AH391" i="4"/>
  <c r="AE366" i="4"/>
  <c r="O365" i="4"/>
  <c r="AB390" i="4"/>
  <c r="AI390" i="4" s="1"/>
  <c r="W388" i="4"/>
  <c r="X388" i="4" s="1"/>
  <c r="V387" i="4"/>
  <c r="AB389" i="4"/>
  <c r="AE392" i="3"/>
  <c r="AL392" i="3" s="1"/>
  <c r="AN393" i="3"/>
  <c r="AL393" i="3"/>
  <c r="AJ370" i="3"/>
  <c r="X369" i="3"/>
  <c r="AD372" i="3"/>
  <c r="U371" i="3"/>
  <c r="R366" i="3"/>
  <c r="AH367" i="3"/>
  <c r="AS373" i="3"/>
  <c r="AM373" i="3"/>
  <c r="AR391" i="3"/>
  <c r="AT391" i="3" s="1"/>
  <c r="Z390" i="3"/>
  <c r="AL373" i="2"/>
  <c r="Q370" i="2"/>
  <c r="AC371" i="2"/>
  <c r="K366" i="2"/>
  <c r="AA367" i="2"/>
  <c r="N371" i="2"/>
  <c r="W372" i="2"/>
  <c r="AL372" i="2"/>
  <c r="AF372" i="2"/>
  <c r="T390" i="2"/>
  <c r="R388" i="2"/>
  <c r="S389" i="2"/>
  <c r="AB386" i="8" l="1"/>
  <c r="AJ366" i="8"/>
  <c r="AE365" i="8"/>
  <c r="O364" i="8"/>
  <c r="S410" i="7"/>
  <c r="AX411" i="7"/>
  <c r="D407" i="7"/>
  <c r="R363" i="8"/>
  <c r="AA364" i="8"/>
  <c r="X385" i="8"/>
  <c r="AB385" i="8" s="1"/>
  <c r="AO385" i="8"/>
  <c r="AQ385" i="8" s="1"/>
  <c r="W384" i="8"/>
  <c r="V383" i="8"/>
  <c r="AH386" i="8"/>
  <c r="AI386" i="8"/>
  <c r="AK386" i="8"/>
  <c r="AG363" i="8"/>
  <c r="U362" i="8"/>
  <c r="AB392" i="5"/>
  <c r="AE392" i="5"/>
  <c r="AG369" i="4"/>
  <c r="U368" i="4"/>
  <c r="V391" i="5"/>
  <c r="AA370" i="4"/>
  <c r="R369" i="4"/>
  <c r="L368" i="5"/>
  <c r="U369" i="5"/>
  <c r="R390" i="5"/>
  <c r="AI390" i="5" s="1"/>
  <c r="AK390" i="5" s="1"/>
  <c r="AA369" i="5"/>
  <c r="O368" i="5"/>
  <c r="P388" i="5"/>
  <c r="Q389" i="5"/>
  <c r="AJ370" i="5"/>
  <c r="AD370" i="5"/>
  <c r="AP371" i="4"/>
  <c r="AJ371" i="4"/>
  <c r="I361" i="5"/>
  <c r="Y362" i="5"/>
  <c r="AK390" i="4"/>
  <c r="AH390" i="4"/>
  <c r="O364" i="4"/>
  <c r="AE365" i="4"/>
  <c r="AK392" i="3"/>
  <c r="AN392" i="3"/>
  <c r="AI389" i="4"/>
  <c r="AH389" i="4"/>
  <c r="AK389" i="4"/>
  <c r="W387" i="4"/>
  <c r="X387" i="4" s="1"/>
  <c r="V386" i="4"/>
  <c r="AB388" i="4"/>
  <c r="AO389" i="4"/>
  <c r="AQ389" i="4" s="1"/>
  <c r="X368" i="3"/>
  <c r="AJ369" i="3"/>
  <c r="AR390" i="3"/>
  <c r="AT390" i="3" s="1"/>
  <c r="AE391" i="3"/>
  <c r="R365" i="3"/>
  <c r="AH366" i="3"/>
  <c r="AD371" i="3"/>
  <c r="U370" i="3"/>
  <c r="Z389" i="3"/>
  <c r="AM372" i="3"/>
  <c r="AS372" i="3"/>
  <c r="Q369" i="2"/>
  <c r="AC370" i="2"/>
  <c r="T389" i="2"/>
  <c r="X389" i="2" s="1"/>
  <c r="AD389" i="2" s="1"/>
  <c r="K365" i="2"/>
  <c r="AA366" i="2"/>
  <c r="X390" i="2"/>
  <c r="AD390" i="2" s="1"/>
  <c r="AL371" i="2"/>
  <c r="AF371" i="2"/>
  <c r="N370" i="2"/>
  <c r="W371" i="2"/>
  <c r="R387" i="2"/>
  <c r="S388" i="2"/>
  <c r="AE364" i="8" l="1"/>
  <c r="O363" i="8"/>
  <c r="AJ364" i="8"/>
  <c r="AJ365" i="8"/>
  <c r="AP365" i="8"/>
  <c r="AP364" i="8"/>
  <c r="S409" i="7"/>
  <c r="AX410" i="7"/>
  <c r="D406" i="7"/>
  <c r="AH385" i="8"/>
  <c r="AI385" i="8"/>
  <c r="AK385" i="8"/>
  <c r="AG362" i="8"/>
  <c r="U361" i="8"/>
  <c r="W383" i="8"/>
  <c r="V382" i="8"/>
  <c r="AA363" i="8"/>
  <c r="R362" i="8"/>
  <c r="X384" i="8"/>
  <c r="AO384" i="8" s="1"/>
  <c r="AQ384" i="8" s="1"/>
  <c r="U367" i="4"/>
  <c r="AG368" i="4"/>
  <c r="V390" i="5"/>
  <c r="U368" i="5"/>
  <c r="L367" i="5"/>
  <c r="R389" i="5"/>
  <c r="AI389" i="5" s="1"/>
  <c r="AK389" i="5" s="1"/>
  <c r="Q388" i="5"/>
  <c r="P387" i="5"/>
  <c r="R368" i="4"/>
  <c r="AA369" i="4"/>
  <c r="O367" i="5"/>
  <c r="AA368" i="5"/>
  <c r="AP370" i="4"/>
  <c r="AJ370" i="4"/>
  <c r="AJ369" i="5"/>
  <c r="AD369" i="5"/>
  <c r="AC391" i="5"/>
  <c r="AE391" i="5"/>
  <c r="AB391" i="5"/>
  <c r="I360" i="5"/>
  <c r="Y361" i="5"/>
  <c r="O363" i="4"/>
  <c r="AE364" i="4"/>
  <c r="AH388" i="4"/>
  <c r="AI388" i="4"/>
  <c r="AK388" i="4"/>
  <c r="W386" i="4"/>
  <c r="X386" i="4" s="1"/>
  <c r="V385" i="4"/>
  <c r="AB387" i="4"/>
  <c r="AO388" i="4"/>
  <c r="AQ388" i="4" s="1"/>
  <c r="AJ368" i="3"/>
  <c r="X367" i="3"/>
  <c r="AL391" i="3"/>
  <c r="AK391" i="3"/>
  <c r="AN391" i="3"/>
  <c r="AE389" i="3"/>
  <c r="AM371" i="3"/>
  <c r="AS371" i="3"/>
  <c r="AE390" i="3"/>
  <c r="AH365" i="3"/>
  <c r="R364" i="3"/>
  <c r="Z388" i="3"/>
  <c r="U369" i="3"/>
  <c r="AD370" i="3"/>
  <c r="Q368" i="2"/>
  <c r="AC369" i="2"/>
  <c r="K364" i="2"/>
  <c r="AA365" i="2"/>
  <c r="N369" i="2"/>
  <c r="W370" i="2"/>
  <c r="AL370" i="2" s="1"/>
  <c r="T388" i="2"/>
  <c r="R386" i="2"/>
  <c r="S387" i="2"/>
  <c r="AE363" i="8" l="1"/>
  <c r="AP363" i="8" s="1"/>
  <c r="O362" i="8"/>
  <c r="S408" i="7"/>
  <c r="AX409" i="7"/>
  <c r="D405" i="7"/>
  <c r="AG361" i="8"/>
  <c r="U360" i="8"/>
  <c r="W382" i="8"/>
  <c r="V381" i="8"/>
  <c r="X383" i="8"/>
  <c r="AO383" i="8" s="1"/>
  <c r="AQ383" i="8" s="1"/>
  <c r="AB384" i="8"/>
  <c r="R361" i="8"/>
  <c r="AA362" i="8"/>
  <c r="AG367" i="4"/>
  <c r="U366" i="4"/>
  <c r="V389" i="5"/>
  <c r="AE389" i="5" s="1"/>
  <c r="Q387" i="5"/>
  <c r="P386" i="5"/>
  <c r="R388" i="5"/>
  <c r="V388" i="5" s="1"/>
  <c r="AC389" i="5"/>
  <c r="AJ368" i="5"/>
  <c r="AD368" i="5"/>
  <c r="L366" i="5"/>
  <c r="U367" i="5"/>
  <c r="AA367" i="5"/>
  <c r="O366" i="5"/>
  <c r="AJ369" i="4"/>
  <c r="AP369" i="4"/>
  <c r="R367" i="4"/>
  <c r="AA368" i="4"/>
  <c r="AB390" i="5"/>
  <c r="AE390" i="5"/>
  <c r="AC390" i="5"/>
  <c r="Y360" i="5"/>
  <c r="I359" i="5"/>
  <c r="O362" i="4"/>
  <c r="AE363" i="4"/>
  <c r="AI387" i="4"/>
  <c r="AH387" i="4"/>
  <c r="AK387" i="4"/>
  <c r="AO387" i="4"/>
  <c r="AQ387" i="4" s="1"/>
  <c r="W385" i="4"/>
  <c r="X385" i="4" s="1"/>
  <c r="V384" i="4"/>
  <c r="AB386" i="4"/>
  <c r="X366" i="3"/>
  <c r="AJ367" i="3"/>
  <c r="AK389" i="3"/>
  <c r="AL389" i="3"/>
  <c r="AN389" i="3"/>
  <c r="AH364" i="3"/>
  <c r="R363" i="3"/>
  <c r="AS370" i="3"/>
  <c r="AM370" i="3"/>
  <c r="U368" i="3"/>
  <c r="AD369" i="3"/>
  <c r="AR389" i="3"/>
  <c r="AT389" i="3" s="1"/>
  <c r="AR388" i="3"/>
  <c r="AT388" i="3" s="1"/>
  <c r="AL390" i="3"/>
  <c r="AK390" i="3"/>
  <c r="AN390" i="3"/>
  <c r="Z387" i="3"/>
  <c r="N368" i="2"/>
  <c r="W369" i="2"/>
  <c r="X388" i="2"/>
  <c r="AD388" i="2" s="1"/>
  <c r="R385" i="2"/>
  <c r="S386" i="2"/>
  <c r="AF370" i="2"/>
  <c r="T387" i="2"/>
  <c r="K363" i="2"/>
  <c r="AA364" i="2"/>
  <c r="AL369" i="2"/>
  <c r="AF369" i="2"/>
  <c r="Q367" i="2"/>
  <c r="AC368" i="2"/>
  <c r="AJ363" i="8" l="1"/>
  <c r="O361" i="8"/>
  <c r="AE362" i="8"/>
  <c r="AJ362" i="8" s="1"/>
  <c r="AB383" i="8"/>
  <c r="S407" i="7"/>
  <c r="AX408" i="7"/>
  <c r="D404" i="7"/>
  <c r="AH384" i="8"/>
  <c r="AI384" i="8"/>
  <c r="AK384" i="8"/>
  <c r="X382" i="8"/>
  <c r="AO382" i="8" s="1"/>
  <c r="AQ382" i="8" s="1"/>
  <c r="AA361" i="8"/>
  <c r="R360" i="8"/>
  <c r="AH383" i="8"/>
  <c r="AI383" i="8"/>
  <c r="AK383" i="8"/>
  <c r="U359" i="8"/>
  <c r="AG360" i="8"/>
  <c r="W381" i="8"/>
  <c r="V380" i="8"/>
  <c r="AI388" i="5"/>
  <c r="AK388" i="5" s="1"/>
  <c r="AB389" i="5"/>
  <c r="AG366" i="4"/>
  <c r="U365" i="4"/>
  <c r="AA366" i="5"/>
  <c r="O365" i="5"/>
  <c r="AD367" i="5"/>
  <c r="AJ367" i="5"/>
  <c r="AE388" i="5"/>
  <c r="AB388" i="5"/>
  <c r="AC388" i="5"/>
  <c r="AJ368" i="4"/>
  <c r="AP368" i="4"/>
  <c r="U366" i="5"/>
  <c r="L365" i="5"/>
  <c r="Q386" i="5"/>
  <c r="P385" i="5"/>
  <c r="AA367" i="4"/>
  <c r="R366" i="4"/>
  <c r="R387" i="5"/>
  <c r="V387" i="5" s="1"/>
  <c r="Y359" i="5"/>
  <c r="I358" i="5"/>
  <c r="O361" i="4"/>
  <c r="AE362" i="4"/>
  <c r="AI386" i="4"/>
  <c r="AH386" i="4"/>
  <c r="AK386" i="4"/>
  <c r="W384" i="4"/>
  <c r="X384" i="4" s="1"/>
  <c r="V383" i="4"/>
  <c r="AB385" i="4"/>
  <c r="AO386" i="4"/>
  <c r="AQ386" i="4" s="1"/>
  <c r="X365" i="3"/>
  <c r="AJ366" i="3"/>
  <c r="AE387" i="3"/>
  <c r="AE388" i="3"/>
  <c r="R362" i="3"/>
  <c r="AH363" i="3"/>
  <c r="Z386" i="3"/>
  <c r="AD368" i="3"/>
  <c r="U367" i="3"/>
  <c r="AS369" i="3"/>
  <c r="AM369" i="3"/>
  <c r="Q366" i="2"/>
  <c r="AC367" i="2"/>
  <c r="R384" i="2"/>
  <c r="S385" i="2"/>
  <c r="K362" i="2"/>
  <c r="AA363" i="2"/>
  <c r="N367" i="2"/>
  <c r="W368" i="2"/>
  <c r="AL368" i="2" s="1"/>
  <c r="X387" i="2"/>
  <c r="AD387" i="2" s="1"/>
  <c r="T386" i="2"/>
  <c r="AP362" i="8" l="1"/>
  <c r="AE361" i="8"/>
  <c r="O360" i="8"/>
  <c r="S406" i="7"/>
  <c r="AX407" i="7"/>
  <c r="D403" i="7"/>
  <c r="AB382" i="8"/>
  <c r="U358" i="8"/>
  <c r="AG359" i="8"/>
  <c r="R359" i="8"/>
  <c r="AA360" i="8"/>
  <c r="W380" i="8"/>
  <c r="V379" i="8"/>
  <c r="X381" i="8"/>
  <c r="AO381" i="8"/>
  <c r="AQ381" i="8" s="1"/>
  <c r="AB381" i="8"/>
  <c r="AG365" i="4"/>
  <c r="U364" i="4"/>
  <c r="AP367" i="4"/>
  <c r="AJ367" i="4"/>
  <c r="Q385" i="5"/>
  <c r="P384" i="5"/>
  <c r="R386" i="5"/>
  <c r="V386" i="5" s="1"/>
  <c r="L364" i="5"/>
  <c r="U365" i="5"/>
  <c r="AI387" i="5"/>
  <c r="AK387" i="5" s="1"/>
  <c r="O364" i="5"/>
  <c r="AA365" i="5"/>
  <c r="AE387" i="5"/>
  <c r="AC387" i="5"/>
  <c r="AB387" i="5"/>
  <c r="AD366" i="5"/>
  <c r="AJ366" i="5"/>
  <c r="R365" i="4"/>
  <c r="AA366" i="4"/>
  <c r="I357" i="5"/>
  <c r="Y358" i="5"/>
  <c r="AE361" i="4"/>
  <c r="O360" i="4"/>
  <c r="AO385" i="4"/>
  <c r="AQ385" i="4" s="1"/>
  <c r="W383" i="4"/>
  <c r="X383" i="4" s="1"/>
  <c r="V382" i="4"/>
  <c r="AI385" i="4"/>
  <c r="AH385" i="4"/>
  <c r="AK385" i="4"/>
  <c r="AB384" i="4"/>
  <c r="X364" i="3"/>
  <c r="AJ365" i="3"/>
  <c r="AL387" i="3"/>
  <c r="AK387" i="3"/>
  <c r="AN387" i="3"/>
  <c r="AL388" i="3"/>
  <c r="AK388" i="3"/>
  <c r="AN388" i="3"/>
  <c r="Z385" i="3"/>
  <c r="AH362" i="3"/>
  <c r="R361" i="3"/>
  <c r="AR387" i="3"/>
  <c r="AT387" i="3" s="1"/>
  <c r="U366" i="3"/>
  <c r="AD367" i="3"/>
  <c r="AS368" i="3"/>
  <c r="AM368" i="3"/>
  <c r="T385" i="2"/>
  <c r="X386" i="2"/>
  <c r="AD386" i="2" s="1"/>
  <c r="R383" i="2"/>
  <c r="S384" i="2"/>
  <c r="Q365" i="2"/>
  <c r="AC366" i="2"/>
  <c r="K361" i="2"/>
  <c r="AA362" i="2"/>
  <c r="N366" i="2"/>
  <c r="W367" i="2"/>
  <c r="AF367" i="2" s="1"/>
  <c r="AF368" i="2"/>
  <c r="AE360" i="8" l="1"/>
  <c r="AJ360" i="8" s="1"/>
  <c r="O359" i="8"/>
  <c r="AP361" i="8"/>
  <c r="AJ361" i="8"/>
  <c r="S405" i="7"/>
  <c r="AX406" i="7"/>
  <c r="D402" i="7"/>
  <c r="R358" i="8"/>
  <c r="AA359" i="8"/>
  <c r="U357" i="8"/>
  <c r="AG358" i="8"/>
  <c r="AH381" i="8"/>
  <c r="AI381" i="8"/>
  <c r="AK381" i="8"/>
  <c r="W379" i="8"/>
  <c r="V378" i="8"/>
  <c r="AH382" i="8"/>
  <c r="AI382" i="8"/>
  <c r="AK382" i="8"/>
  <c r="X380" i="8"/>
  <c r="AB380" i="8" s="1"/>
  <c r="AI386" i="5"/>
  <c r="AK386" i="5" s="1"/>
  <c r="AG364" i="4"/>
  <c r="U363" i="4"/>
  <c r="U364" i="5"/>
  <c r="L363" i="5"/>
  <c r="AC386" i="5"/>
  <c r="AE386" i="5"/>
  <c r="AB386" i="5"/>
  <c r="AD365" i="5"/>
  <c r="AJ365" i="5"/>
  <c r="P383" i="5"/>
  <c r="Q384" i="5"/>
  <c r="AJ366" i="4"/>
  <c r="AP366" i="4"/>
  <c r="AA364" i="5"/>
  <c r="O363" i="5"/>
  <c r="R385" i="5"/>
  <c r="V385" i="5" s="1"/>
  <c r="AA365" i="4"/>
  <c r="R364" i="4"/>
  <c r="I356" i="5"/>
  <c r="Y357" i="5"/>
  <c r="AE360" i="4"/>
  <c r="O359" i="4"/>
  <c r="AH384" i="4"/>
  <c r="AI384" i="4"/>
  <c r="AK384" i="4"/>
  <c r="AO384" i="4"/>
  <c r="AQ384" i="4" s="1"/>
  <c r="W382" i="4"/>
  <c r="X382" i="4" s="1"/>
  <c r="V381" i="4"/>
  <c r="AB383" i="4"/>
  <c r="AR386" i="3"/>
  <c r="AT386" i="3" s="1"/>
  <c r="AJ364" i="3"/>
  <c r="X363" i="3"/>
  <c r="AE386" i="3"/>
  <c r="AL386" i="3" s="1"/>
  <c r="AS367" i="3"/>
  <c r="AM367" i="3"/>
  <c r="AH361" i="3"/>
  <c r="R360" i="3"/>
  <c r="AD366" i="3"/>
  <c r="U365" i="3"/>
  <c r="Z384" i="3"/>
  <c r="X385" i="2"/>
  <c r="AD385" i="2" s="1"/>
  <c r="N365" i="2"/>
  <c r="W366" i="2"/>
  <c r="AL366" i="2" s="1"/>
  <c r="AL367" i="2"/>
  <c r="K360" i="2"/>
  <c r="AA361" i="2"/>
  <c r="Q364" i="2"/>
  <c r="AC365" i="2"/>
  <c r="T384" i="2"/>
  <c r="R382" i="2"/>
  <c r="S383" i="2"/>
  <c r="AO380" i="8" l="1"/>
  <c r="AQ380" i="8" s="1"/>
  <c r="O358" i="8"/>
  <c r="AE359" i="8"/>
  <c r="AJ359" i="8" s="1"/>
  <c r="AP360" i="8"/>
  <c r="S404" i="7"/>
  <c r="AX405" i="7"/>
  <c r="D401" i="7"/>
  <c r="AH380" i="8"/>
  <c r="AI380" i="8"/>
  <c r="AK380" i="8"/>
  <c r="U356" i="8"/>
  <c r="AG357" i="8"/>
  <c r="W378" i="8"/>
  <c r="V377" i="8"/>
  <c r="X379" i="8"/>
  <c r="AB379" i="8" s="1"/>
  <c r="AO379" i="8"/>
  <c r="AQ379" i="8" s="1"/>
  <c r="R357" i="8"/>
  <c r="AA358" i="8"/>
  <c r="AG363" i="4"/>
  <c r="U362" i="4"/>
  <c r="AI385" i="5"/>
  <c r="AK385" i="5" s="1"/>
  <c r="AP365" i="4"/>
  <c r="AJ365" i="4"/>
  <c r="Q383" i="5"/>
  <c r="P382" i="5"/>
  <c r="AB385" i="5"/>
  <c r="AC385" i="5"/>
  <c r="AE385" i="5"/>
  <c r="O362" i="5"/>
  <c r="AA363" i="5"/>
  <c r="AJ364" i="5"/>
  <c r="AD364" i="5"/>
  <c r="U363" i="5"/>
  <c r="L362" i="5"/>
  <c r="AA364" i="4"/>
  <c r="R363" i="4"/>
  <c r="R384" i="5"/>
  <c r="AI384" i="5" s="1"/>
  <c r="AK384" i="5" s="1"/>
  <c r="AN386" i="3"/>
  <c r="AK386" i="3"/>
  <c r="I355" i="5"/>
  <c r="Y356" i="5"/>
  <c r="O358" i="4"/>
  <c r="AE359" i="4"/>
  <c r="AO383" i="4"/>
  <c r="AQ383" i="4" s="1"/>
  <c r="W381" i="4"/>
  <c r="X381" i="4" s="1"/>
  <c r="V380" i="4"/>
  <c r="AO382" i="4"/>
  <c r="AQ382" i="4" s="1"/>
  <c r="AI383" i="4"/>
  <c r="AH383" i="4"/>
  <c r="AK383" i="4"/>
  <c r="AJ363" i="3"/>
  <c r="X362" i="3"/>
  <c r="AE385" i="3"/>
  <c r="AN385" i="3" s="1"/>
  <c r="AR385" i="3"/>
  <c r="AT385" i="3" s="1"/>
  <c r="AL385" i="3"/>
  <c r="AK385" i="3"/>
  <c r="R359" i="3"/>
  <c r="AH360" i="3"/>
  <c r="U364" i="3"/>
  <c r="AD365" i="3"/>
  <c r="Z383" i="3"/>
  <c r="AR384" i="3"/>
  <c r="AT384" i="3" s="1"/>
  <c r="AM366" i="3"/>
  <c r="AS366" i="3"/>
  <c r="K359" i="2"/>
  <c r="AA360" i="2"/>
  <c r="X384" i="2"/>
  <c r="AD384" i="2" s="1"/>
  <c r="AF366" i="2"/>
  <c r="X383" i="2"/>
  <c r="AD383" i="2" s="1"/>
  <c r="T383" i="2"/>
  <c r="R381" i="2"/>
  <c r="S382" i="2"/>
  <c r="N364" i="2"/>
  <c r="W365" i="2"/>
  <c r="AL365" i="2"/>
  <c r="AF365" i="2"/>
  <c r="Q363" i="2"/>
  <c r="AC364" i="2"/>
  <c r="AP359" i="8" l="1"/>
  <c r="O357" i="8"/>
  <c r="AE358" i="8"/>
  <c r="AJ358" i="8" s="1"/>
  <c r="S403" i="7"/>
  <c r="AX404" i="7"/>
  <c r="D400" i="7"/>
  <c r="AH379" i="8"/>
  <c r="AI379" i="8"/>
  <c r="AK379" i="8"/>
  <c r="AG356" i="8"/>
  <c r="U355" i="8"/>
  <c r="W377" i="8"/>
  <c r="V376" i="8"/>
  <c r="X378" i="8"/>
  <c r="AB378" i="8" s="1"/>
  <c r="AA357" i="8"/>
  <c r="R356" i="8"/>
  <c r="U361" i="4"/>
  <c r="AG362" i="4"/>
  <c r="R362" i="4"/>
  <c r="AA363" i="4"/>
  <c r="O361" i="5"/>
  <c r="AA362" i="5"/>
  <c r="L361" i="5"/>
  <c r="U362" i="5"/>
  <c r="AP364" i="4"/>
  <c r="AJ364" i="4"/>
  <c r="P381" i="5"/>
  <c r="Q382" i="5"/>
  <c r="R383" i="5"/>
  <c r="AI383" i="5" s="1"/>
  <c r="AK383" i="5" s="1"/>
  <c r="V384" i="5"/>
  <c r="AJ363" i="5"/>
  <c r="AD363" i="5"/>
  <c r="I354" i="5"/>
  <c r="Y355" i="5"/>
  <c r="AE358" i="4"/>
  <c r="O357" i="4"/>
  <c r="AB382" i="4"/>
  <c r="AK382" i="4" s="1"/>
  <c r="W380" i="4"/>
  <c r="X380" i="4" s="1"/>
  <c r="V379" i="4"/>
  <c r="AO381" i="4"/>
  <c r="AQ381" i="4" s="1"/>
  <c r="AJ362" i="3"/>
  <c r="X361" i="3"/>
  <c r="AH359" i="3"/>
  <c r="R358" i="3"/>
  <c r="AE384" i="3"/>
  <c r="AD364" i="3"/>
  <c r="U363" i="3"/>
  <c r="Z382" i="3"/>
  <c r="AS365" i="3"/>
  <c r="AM365" i="3"/>
  <c r="AR383" i="3"/>
  <c r="AT383" i="3" s="1"/>
  <c r="N363" i="2"/>
  <c r="W364" i="2"/>
  <c r="AF364" i="2" s="1"/>
  <c r="K358" i="2"/>
  <c r="AA359" i="2"/>
  <c r="T382" i="2"/>
  <c r="X382" i="2" s="1"/>
  <c r="AD382" i="2" s="1"/>
  <c r="R380" i="2"/>
  <c r="S381" i="2"/>
  <c r="Q362" i="2"/>
  <c r="AC363" i="2"/>
  <c r="AL364" i="2"/>
  <c r="AP358" i="8" l="1"/>
  <c r="AE357" i="8"/>
  <c r="AJ357" i="8" s="1"/>
  <c r="O356" i="8"/>
  <c r="AO378" i="8"/>
  <c r="AQ378" i="8" s="1"/>
  <c r="S402" i="7"/>
  <c r="AX403" i="7"/>
  <c r="D399" i="7"/>
  <c r="AH378" i="8"/>
  <c r="AI378" i="8"/>
  <c r="AK378" i="8"/>
  <c r="W376" i="8"/>
  <c r="V375" i="8"/>
  <c r="AG355" i="8"/>
  <c r="U354" i="8"/>
  <c r="X377" i="8"/>
  <c r="AO377" i="8" s="1"/>
  <c r="AQ377" i="8" s="1"/>
  <c r="R355" i="8"/>
  <c r="AA356" i="8"/>
  <c r="V383" i="5"/>
  <c r="AC383" i="5" s="1"/>
  <c r="AH382" i="4"/>
  <c r="AI382" i="4"/>
  <c r="AG361" i="4"/>
  <c r="U360" i="4"/>
  <c r="AC384" i="5"/>
  <c r="AB384" i="5"/>
  <c r="AE384" i="5"/>
  <c r="U361" i="5"/>
  <c r="L360" i="5"/>
  <c r="AJ362" i="5"/>
  <c r="AD362" i="5"/>
  <c r="AA361" i="5"/>
  <c r="O360" i="5"/>
  <c r="R382" i="5"/>
  <c r="AI382" i="5" s="1"/>
  <c r="AK382" i="5" s="1"/>
  <c r="AJ363" i="4"/>
  <c r="AP363" i="4"/>
  <c r="Q381" i="5"/>
  <c r="P380" i="5"/>
  <c r="R361" i="4"/>
  <c r="AA362" i="4"/>
  <c r="Y354" i="5"/>
  <c r="I353" i="5"/>
  <c r="O356" i="4"/>
  <c r="AE357" i="4"/>
  <c r="AB381" i="4"/>
  <c r="AH381" i="4" s="1"/>
  <c r="W379" i="4"/>
  <c r="X379" i="4" s="1"/>
  <c r="V378" i="4"/>
  <c r="AO380" i="4"/>
  <c r="AQ380" i="4" s="1"/>
  <c r="X360" i="3"/>
  <c r="AJ361" i="3"/>
  <c r="AR382" i="3"/>
  <c r="AT382" i="3" s="1"/>
  <c r="AE383" i="3"/>
  <c r="R357" i="3"/>
  <c r="AH358" i="3"/>
  <c r="AD363" i="3"/>
  <c r="U362" i="3"/>
  <c r="AL384" i="3"/>
  <c r="AK384" i="3"/>
  <c r="AN384" i="3"/>
  <c r="AS364" i="3"/>
  <c r="AM364" i="3"/>
  <c r="Z381" i="3"/>
  <c r="K357" i="2"/>
  <c r="AA358" i="2"/>
  <c r="N362" i="2"/>
  <c r="W363" i="2"/>
  <c r="AL363" i="2" s="1"/>
  <c r="Q361" i="2"/>
  <c r="AC362" i="2"/>
  <c r="T381" i="2"/>
  <c r="R379" i="2"/>
  <c r="S380" i="2"/>
  <c r="AP357" i="8" l="1"/>
  <c r="O355" i="8"/>
  <c r="AE356" i="8"/>
  <c r="AP356" i="8" s="1"/>
  <c r="S401" i="7"/>
  <c r="AX402" i="7"/>
  <c r="D398" i="7"/>
  <c r="AB377" i="8"/>
  <c r="X376" i="8"/>
  <c r="AO376" i="8" s="1"/>
  <c r="AQ376" i="8" s="1"/>
  <c r="U353" i="8"/>
  <c r="AG354" i="8"/>
  <c r="AA355" i="8"/>
  <c r="R354" i="8"/>
  <c r="W375" i="8"/>
  <c r="V374" i="8"/>
  <c r="AB383" i="5"/>
  <c r="AE383" i="5"/>
  <c r="U359" i="4"/>
  <c r="AG360" i="4"/>
  <c r="V382" i="5"/>
  <c r="AC382" i="5" s="1"/>
  <c r="U360" i="5"/>
  <c r="L359" i="5"/>
  <c r="AP362" i="4"/>
  <c r="AJ362" i="4"/>
  <c r="AA360" i="5"/>
  <c r="O359" i="5"/>
  <c r="R360" i="4"/>
  <c r="AA361" i="4"/>
  <c r="AD361" i="5"/>
  <c r="AJ361" i="5"/>
  <c r="Q380" i="5"/>
  <c r="P379" i="5"/>
  <c r="R381" i="5"/>
  <c r="AI381" i="5" s="1"/>
  <c r="AK381" i="5" s="1"/>
  <c r="I352" i="5"/>
  <c r="Y353" i="5"/>
  <c r="AI381" i="4"/>
  <c r="AK381" i="4"/>
  <c r="AE356" i="4"/>
  <c r="O355" i="4"/>
  <c r="AB380" i="4"/>
  <c r="AI380" i="4" s="1"/>
  <c r="W378" i="4"/>
  <c r="X378" i="4" s="1"/>
  <c r="V377" i="4"/>
  <c r="AB379" i="4"/>
  <c r="AJ360" i="3"/>
  <c r="X359" i="3"/>
  <c r="R356" i="3"/>
  <c r="AH357" i="3"/>
  <c r="U361" i="3"/>
  <c r="AD362" i="3"/>
  <c r="AL383" i="3"/>
  <c r="AK383" i="3"/>
  <c r="AN383" i="3"/>
  <c r="AS363" i="3"/>
  <c r="AM363" i="3"/>
  <c r="Z380" i="3"/>
  <c r="AE382" i="3"/>
  <c r="T380" i="2"/>
  <c r="X380" i="2" s="1"/>
  <c r="AD380" i="2" s="1"/>
  <c r="N361" i="2"/>
  <c r="W362" i="2"/>
  <c r="AF362" i="2" s="1"/>
  <c r="R378" i="2"/>
  <c r="S379" i="2"/>
  <c r="K356" i="2"/>
  <c r="AA357" i="2"/>
  <c r="AF363" i="2"/>
  <c r="Q360" i="2"/>
  <c r="AC361" i="2"/>
  <c r="X381" i="2"/>
  <c r="AD381" i="2" s="1"/>
  <c r="AL362" i="2"/>
  <c r="AJ356" i="8" l="1"/>
  <c r="O354" i="8"/>
  <c r="AE355" i="8"/>
  <c r="AP355" i="8" s="1"/>
  <c r="AB376" i="8"/>
  <c r="AI376" i="8" s="1"/>
  <c r="S400" i="7"/>
  <c r="AX401" i="7"/>
  <c r="D397" i="7"/>
  <c r="AH376" i="8"/>
  <c r="W374" i="8"/>
  <c r="V373" i="8"/>
  <c r="X375" i="8"/>
  <c r="AO375" i="8" s="1"/>
  <c r="AQ375" i="8" s="1"/>
  <c r="R353" i="8"/>
  <c r="AA354" i="8"/>
  <c r="AG353" i="8"/>
  <c r="U352" i="8"/>
  <c r="AH377" i="8"/>
  <c r="AI377" i="8"/>
  <c r="AK377" i="8"/>
  <c r="AE382" i="5"/>
  <c r="AB382" i="5"/>
  <c r="AG359" i="4"/>
  <c r="U358" i="4"/>
  <c r="V381" i="5"/>
  <c r="AC381" i="5" s="1"/>
  <c r="AP361" i="4"/>
  <c r="AJ361" i="4"/>
  <c r="Q379" i="5"/>
  <c r="P378" i="5"/>
  <c r="AA360" i="4"/>
  <c r="R359" i="4"/>
  <c r="R380" i="5"/>
  <c r="AI380" i="5" s="1"/>
  <c r="AK380" i="5" s="1"/>
  <c r="AA359" i="5"/>
  <c r="O358" i="5"/>
  <c r="AD360" i="5"/>
  <c r="AJ360" i="5"/>
  <c r="L358" i="5"/>
  <c r="U359" i="5"/>
  <c r="Y352" i="5"/>
  <c r="I351" i="5"/>
  <c r="O354" i="4"/>
  <c r="AE355" i="4"/>
  <c r="AK380" i="4"/>
  <c r="AH380" i="4"/>
  <c r="AO379" i="4"/>
  <c r="AQ379" i="4" s="1"/>
  <c r="AI379" i="4"/>
  <c r="AH379" i="4"/>
  <c r="AK379" i="4"/>
  <c r="W377" i="4"/>
  <c r="X377" i="4" s="1"/>
  <c r="V376" i="4"/>
  <c r="AB378" i="4"/>
  <c r="AR381" i="3"/>
  <c r="AT381" i="3" s="1"/>
  <c r="AJ359" i="3"/>
  <c r="X358" i="3"/>
  <c r="AE381" i="3"/>
  <c r="AK381" i="3" s="1"/>
  <c r="AM362" i="3"/>
  <c r="AS362" i="3"/>
  <c r="AE380" i="3"/>
  <c r="U360" i="3"/>
  <c r="AD361" i="3"/>
  <c r="AL382" i="3"/>
  <c r="AK382" i="3"/>
  <c r="AN382" i="3"/>
  <c r="Z379" i="3"/>
  <c r="AH356" i="3"/>
  <c r="R355" i="3"/>
  <c r="Q359" i="2"/>
  <c r="AC360" i="2"/>
  <c r="R377" i="2"/>
  <c r="S378" i="2"/>
  <c r="AL361" i="2"/>
  <c r="AF361" i="2"/>
  <c r="N360" i="2"/>
  <c r="W361" i="2"/>
  <c r="K355" i="2"/>
  <c r="AA356" i="2"/>
  <c r="T379" i="2"/>
  <c r="AK376" i="8" l="1"/>
  <c r="O353" i="8"/>
  <c r="AE354" i="8"/>
  <c r="AJ355" i="8"/>
  <c r="S399" i="7"/>
  <c r="AX400" i="7"/>
  <c r="D396" i="7"/>
  <c r="AB375" i="8"/>
  <c r="X374" i="8"/>
  <c r="AO374" i="8" s="1"/>
  <c r="AQ374" i="8" s="1"/>
  <c r="W373" i="8"/>
  <c r="V372" i="8"/>
  <c r="AA353" i="8"/>
  <c r="R352" i="8"/>
  <c r="U351" i="8"/>
  <c r="AG352" i="8"/>
  <c r="AB381" i="5"/>
  <c r="AE381" i="5"/>
  <c r="AG358" i="4"/>
  <c r="U357" i="4"/>
  <c r="U358" i="5"/>
  <c r="L357" i="5"/>
  <c r="V380" i="5"/>
  <c r="R358" i="4"/>
  <c r="AA359" i="4"/>
  <c r="AJ360" i="4"/>
  <c r="AP360" i="4"/>
  <c r="Q378" i="5"/>
  <c r="P377" i="5"/>
  <c r="R379" i="5"/>
  <c r="AI379" i="5" s="1"/>
  <c r="AK379" i="5" s="1"/>
  <c r="AA358" i="5"/>
  <c r="O357" i="5"/>
  <c r="AJ359" i="5"/>
  <c r="AD359" i="5"/>
  <c r="Y351" i="5"/>
  <c r="I350" i="5"/>
  <c r="AE354" i="4"/>
  <c r="O353" i="4"/>
  <c r="AO378" i="4"/>
  <c r="AQ378" i="4" s="1"/>
  <c r="AO377" i="4"/>
  <c r="AQ377" i="4" s="1"/>
  <c r="AH378" i="4"/>
  <c r="AI378" i="4"/>
  <c r="AK378" i="4"/>
  <c r="W376" i="4"/>
  <c r="X376" i="4" s="1"/>
  <c r="V375" i="4"/>
  <c r="AN381" i="3"/>
  <c r="AL381" i="3"/>
  <c r="AJ358" i="3"/>
  <c r="X357" i="3"/>
  <c r="AL380" i="3"/>
  <c r="AK380" i="3"/>
  <c r="AN380" i="3"/>
  <c r="AR380" i="3"/>
  <c r="AT380" i="3" s="1"/>
  <c r="R354" i="3"/>
  <c r="AH355" i="3"/>
  <c r="Z378" i="3"/>
  <c r="AR379" i="3"/>
  <c r="AT379" i="3" s="1"/>
  <c r="AS361" i="3"/>
  <c r="AM361" i="3"/>
  <c r="AD360" i="3"/>
  <c r="U359" i="3"/>
  <c r="X379" i="2"/>
  <c r="AD379" i="2" s="1"/>
  <c r="T378" i="2"/>
  <c r="X378" i="2" s="1"/>
  <c r="AD378" i="2" s="1"/>
  <c r="R376" i="2"/>
  <c r="S377" i="2"/>
  <c r="K354" i="2"/>
  <c r="AA355" i="2"/>
  <c r="Q358" i="2"/>
  <c r="AC359" i="2"/>
  <c r="AL360" i="2"/>
  <c r="N359" i="2"/>
  <c r="W360" i="2"/>
  <c r="AF360" i="2" s="1"/>
  <c r="AJ354" i="8" l="1"/>
  <c r="AP354" i="8"/>
  <c r="O352" i="8"/>
  <c r="AE353" i="8"/>
  <c r="S398" i="7"/>
  <c r="AX399" i="7"/>
  <c r="D395" i="7"/>
  <c r="AA352" i="8"/>
  <c r="R351" i="8"/>
  <c r="U350" i="8"/>
  <c r="AG351" i="8"/>
  <c r="AB374" i="8"/>
  <c r="W372" i="8"/>
  <c r="V371" i="8"/>
  <c r="X373" i="8"/>
  <c r="AB373" i="8" s="1"/>
  <c r="AO373" i="8"/>
  <c r="AQ373" i="8" s="1"/>
  <c r="AH375" i="8"/>
  <c r="AI375" i="8"/>
  <c r="AK375" i="8"/>
  <c r="U356" i="4"/>
  <c r="AG357" i="4"/>
  <c r="R378" i="5"/>
  <c r="AI378" i="5" s="1"/>
  <c r="AK378" i="5" s="1"/>
  <c r="AA357" i="5"/>
  <c r="O356" i="5"/>
  <c r="AD358" i="5"/>
  <c r="AJ358" i="5"/>
  <c r="AP359" i="4"/>
  <c r="AJ359" i="4"/>
  <c r="V379" i="5"/>
  <c r="AA358" i="4"/>
  <c r="R357" i="4"/>
  <c r="AC380" i="5"/>
  <c r="AE380" i="5"/>
  <c r="AB380" i="5"/>
  <c r="U357" i="5"/>
  <c r="L356" i="5"/>
  <c r="Q377" i="5"/>
  <c r="P376" i="5"/>
  <c r="Y350" i="5"/>
  <c r="I349" i="5"/>
  <c r="O352" i="4"/>
  <c r="AE353" i="4"/>
  <c r="AB377" i="4"/>
  <c r="W375" i="4"/>
  <c r="X375" i="4" s="1"/>
  <c r="V374" i="4"/>
  <c r="AB376" i="4"/>
  <c r="X356" i="3"/>
  <c r="AJ357" i="3"/>
  <c r="AH354" i="3"/>
  <c r="R353" i="3"/>
  <c r="AE378" i="3"/>
  <c r="Z377" i="3"/>
  <c r="U358" i="3"/>
  <c r="AD359" i="3"/>
  <c r="AE379" i="3"/>
  <c r="AM360" i="3"/>
  <c r="AS360" i="3"/>
  <c r="R375" i="2"/>
  <c r="S376" i="2"/>
  <c r="N358" i="2"/>
  <c r="W359" i="2"/>
  <c r="AF359" i="2" s="1"/>
  <c r="Q357" i="2"/>
  <c r="AC358" i="2"/>
  <c r="K353" i="2"/>
  <c r="AA354" i="2"/>
  <c r="T377" i="2"/>
  <c r="AP353" i="8" l="1"/>
  <c r="AJ353" i="8"/>
  <c r="O351" i="8"/>
  <c r="AE352" i="8"/>
  <c r="AJ352" i="8" s="1"/>
  <c r="S397" i="7"/>
  <c r="AX398" i="7"/>
  <c r="D394" i="7"/>
  <c r="AH373" i="8"/>
  <c r="AI373" i="8"/>
  <c r="AK373" i="8"/>
  <c r="AH374" i="8"/>
  <c r="AI374" i="8"/>
  <c r="AK374" i="8"/>
  <c r="AG350" i="8"/>
  <c r="U349" i="8"/>
  <c r="X372" i="8"/>
  <c r="AB372" i="8" s="1"/>
  <c r="AA351" i="8"/>
  <c r="R350" i="8"/>
  <c r="W371" i="8"/>
  <c r="V370" i="8"/>
  <c r="AG356" i="4"/>
  <c r="U355" i="4"/>
  <c r="V378" i="5"/>
  <c r="AC378" i="5" s="1"/>
  <c r="O355" i="5"/>
  <c r="AA356" i="5"/>
  <c r="P375" i="5"/>
  <c r="Q376" i="5"/>
  <c r="R356" i="4"/>
  <c r="AA357" i="4"/>
  <c r="AJ357" i="5"/>
  <c r="AD357" i="5"/>
  <c r="R377" i="5"/>
  <c r="AI377" i="5" s="1"/>
  <c r="AK377" i="5" s="1"/>
  <c r="AP358" i="4"/>
  <c r="AJ358" i="4"/>
  <c r="AB378" i="5"/>
  <c r="AE378" i="5"/>
  <c r="U356" i="5"/>
  <c r="L355" i="5"/>
  <c r="AB379" i="5"/>
  <c r="AE379" i="5"/>
  <c r="AC379" i="5"/>
  <c r="Y349" i="5"/>
  <c r="I348" i="5"/>
  <c r="AE352" i="4"/>
  <c r="O351" i="4"/>
  <c r="AH376" i="4"/>
  <c r="AI376" i="4"/>
  <c r="AK376" i="4"/>
  <c r="AO376" i="4"/>
  <c r="AQ376" i="4" s="1"/>
  <c r="W374" i="4"/>
  <c r="X374" i="4" s="1"/>
  <c r="V373" i="4"/>
  <c r="AB375" i="4"/>
  <c r="AH377" i="4"/>
  <c r="AI377" i="4"/>
  <c r="AK377" i="4"/>
  <c r="X355" i="3"/>
  <c r="AJ356" i="3"/>
  <c r="AK378" i="3"/>
  <c r="AL378" i="3"/>
  <c r="AN378" i="3"/>
  <c r="AL379" i="3"/>
  <c r="AK379" i="3"/>
  <c r="AN379" i="3"/>
  <c r="AR378" i="3"/>
  <c r="AT378" i="3" s="1"/>
  <c r="U357" i="3"/>
  <c r="AD358" i="3"/>
  <c r="AS359" i="3"/>
  <c r="AM359" i="3"/>
  <c r="Z376" i="3"/>
  <c r="R352" i="3"/>
  <c r="AH353" i="3"/>
  <c r="AE377" i="3"/>
  <c r="AL359" i="2"/>
  <c r="K352" i="2"/>
  <c r="AA353" i="2"/>
  <c r="X377" i="2"/>
  <c r="AD377" i="2" s="1"/>
  <c r="T376" i="2"/>
  <c r="X376" i="2" s="1"/>
  <c r="AD376" i="2" s="1"/>
  <c r="R374" i="2"/>
  <c r="S375" i="2"/>
  <c r="N357" i="2"/>
  <c r="W358" i="2"/>
  <c r="AL358" i="2" s="1"/>
  <c r="Q356" i="2"/>
  <c r="AC357" i="2"/>
  <c r="AP352" i="8" l="1"/>
  <c r="AE351" i="8"/>
  <c r="AP351" i="8" s="1"/>
  <c r="O350" i="8"/>
  <c r="AO372" i="8"/>
  <c r="AQ372" i="8" s="1"/>
  <c r="S396" i="7"/>
  <c r="AX397" i="7"/>
  <c r="D393" i="7"/>
  <c r="AH372" i="8"/>
  <c r="AI372" i="8"/>
  <c r="AK372" i="8"/>
  <c r="AG349" i="8"/>
  <c r="U348" i="8"/>
  <c r="X371" i="8"/>
  <c r="AO371" i="8" s="1"/>
  <c r="AQ371" i="8" s="1"/>
  <c r="W370" i="8"/>
  <c r="V369" i="8"/>
  <c r="R349" i="8"/>
  <c r="AA350" i="8"/>
  <c r="U354" i="4"/>
  <c r="AG355" i="4"/>
  <c r="AJ357" i="4"/>
  <c r="AP357" i="4"/>
  <c r="AA356" i="4"/>
  <c r="R355" i="4"/>
  <c r="R376" i="5"/>
  <c r="AI376" i="5" s="1"/>
  <c r="AK376" i="5" s="1"/>
  <c r="P374" i="5"/>
  <c r="Q375" i="5"/>
  <c r="V377" i="5"/>
  <c r="AD356" i="5"/>
  <c r="AJ356" i="5"/>
  <c r="L354" i="5"/>
  <c r="U355" i="5"/>
  <c r="O354" i="5"/>
  <c r="AA355" i="5"/>
  <c r="I347" i="5"/>
  <c r="Y348" i="5"/>
  <c r="O350" i="4"/>
  <c r="AE351" i="4"/>
  <c r="AO375" i="4"/>
  <c r="AQ375" i="4" s="1"/>
  <c r="AH375" i="4"/>
  <c r="AI375" i="4"/>
  <c r="AK375" i="4"/>
  <c r="W373" i="4"/>
  <c r="X373" i="4" s="1"/>
  <c r="V372" i="4"/>
  <c r="AB374" i="4"/>
  <c r="AR377" i="3"/>
  <c r="AT377" i="3" s="1"/>
  <c r="AJ355" i="3"/>
  <c r="X354" i="3"/>
  <c r="AL377" i="3"/>
  <c r="AK377" i="3"/>
  <c r="AN377" i="3"/>
  <c r="Z375" i="3"/>
  <c r="AD357" i="3"/>
  <c r="U356" i="3"/>
  <c r="AR376" i="3"/>
  <c r="AT376" i="3" s="1"/>
  <c r="AH352" i="3"/>
  <c r="R351" i="3"/>
  <c r="AM358" i="3"/>
  <c r="AS358" i="3"/>
  <c r="N356" i="2"/>
  <c r="W357" i="2"/>
  <c r="K351" i="2"/>
  <c r="AA352" i="2"/>
  <c r="X375" i="2"/>
  <c r="AD375" i="2" s="1"/>
  <c r="T375" i="2"/>
  <c r="Q355" i="2"/>
  <c r="AC356" i="2"/>
  <c r="AL357" i="2"/>
  <c r="AF357" i="2"/>
  <c r="R373" i="2"/>
  <c r="S374" i="2"/>
  <c r="AF358" i="2"/>
  <c r="AJ351" i="8" l="1"/>
  <c r="O349" i="8"/>
  <c r="AE350" i="8"/>
  <c r="AP350" i="8" s="1"/>
  <c r="S395" i="7"/>
  <c r="AX396" i="7"/>
  <c r="D392" i="7"/>
  <c r="U347" i="8"/>
  <c r="AG348" i="8"/>
  <c r="X370" i="8"/>
  <c r="AO370" i="8" s="1"/>
  <c r="AQ370" i="8" s="1"/>
  <c r="AB370" i="8"/>
  <c r="AA349" i="8"/>
  <c r="R348" i="8"/>
  <c r="AB371" i="8"/>
  <c r="W369" i="8"/>
  <c r="V368" i="8"/>
  <c r="V376" i="5"/>
  <c r="AB376" i="5" s="1"/>
  <c r="AG354" i="4"/>
  <c r="U353" i="4"/>
  <c r="AD355" i="5"/>
  <c r="AJ355" i="5"/>
  <c r="P373" i="5"/>
  <c r="Q374" i="5"/>
  <c r="O353" i="5"/>
  <c r="AA354" i="5"/>
  <c r="AA355" i="4"/>
  <c r="R354" i="4"/>
  <c r="AP356" i="4"/>
  <c r="AJ356" i="4"/>
  <c r="U354" i="5"/>
  <c r="L353" i="5"/>
  <c r="AE377" i="5"/>
  <c r="AB377" i="5"/>
  <c r="AC377" i="5"/>
  <c r="R375" i="5"/>
  <c r="AI375" i="5" s="1"/>
  <c r="AK375" i="5" s="1"/>
  <c r="I346" i="5"/>
  <c r="Y347" i="5"/>
  <c r="O349" i="4"/>
  <c r="AE350" i="4"/>
  <c r="AH374" i="4"/>
  <c r="AI374" i="4"/>
  <c r="AK374" i="4"/>
  <c r="AO374" i="4"/>
  <c r="AQ374" i="4" s="1"/>
  <c r="AB373" i="4"/>
  <c r="W372" i="4"/>
  <c r="X372" i="4" s="1"/>
  <c r="V371" i="4"/>
  <c r="AE376" i="3"/>
  <c r="AN376" i="3" s="1"/>
  <c r="AJ354" i="3"/>
  <c r="X353" i="3"/>
  <c r="AR375" i="3"/>
  <c r="AT375" i="3" s="1"/>
  <c r="Z374" i="3"/>
  <c r="AD356" i="3"/>
  <c r="U355" i="3"/>
  <c r="R350" i="3"/>
  <c r="AH351" i="3"/>
  <c r="AM357" i="3"/>
  <c r="AS357" i="3"/>
  <c r="R372" i="2"/>
  <c r="S373" i="2"/>
  <c r="K350" i="2"/>
  <c r="AA351" i="2"/>
  <c r="N355" i="2"/>
  <c r="W356" i="2"/>
  <c r="T374" i="2"/>
  <c r="X374" i="2" s="1"/>
  <c r="AD374" i="2" s="1"/>
  <c r="Q354" i="2"/>
  <c r="AC355" i="2"/>
  <c r="AL356" i="2"/>
  <c r="AF356" i="2"/>
  <c r="AJ350" i="8" l="1"/>
  <c r="AE349" i="8"/>
  <c r="AJ349" i="8" s="1"/>
  <c r="O348" i="8"/>
  <c r="S394" i="7"/>
  <c r="AX395" i="7"/>
  <c r="D391" i="7"/>
  <c r="X369" i="8"/>
  <c r="AO369" i="8" s="1"/>
  <c r="AQ369" i="8" s="1"/>
  <c r="AH370" i="8"/>
  <c r="AI370" i="8"/>
  <c r="AK370" i="8"/>
  <c r="R347" i="8"/>
  <c r="AA348" i="8"/>
  <c r="W368" i="8"/>
  <c r="V367" i="8"/>
  <c r="AI371" i="8"/>
  <c r="AK371" i="8"/>
  <c r="AG347" i="8"/>
  <c r="U346" i="8"/>
  <c r="AC376" i="5"/>
  <c r="AE376" i="5"/>
  <c r="AG353" i="4"/>
  <c r="U352" i="4"/>
  <c r="L352" i="5"/>
  <c r="U353" i="5"/>
  <c r="AJ354" i="5"/>
  <c r="AD354" i="5"/>
  <c r="V375" i="5"/>
  <c r="AA353" i="5"/>
  <c r="O352" i="5"/>
  <c r="R353" i="4"/>
  <c r="AA354" i="4"/>
  <c r="R374" i="5"/>
  <c r="AI374" i="5" s="1"/>
  <c r="AK374" i="5" s="1"/>
  <c r="AJ355" i="4"/>
  <c r="AP355" i="4"/>
  <c r="Q373" i="5"/>
  <c r="P372" i="5"/>
  <c r="Y346" i="5"/>
  <c r="I345" i="5"/>
  <c r="O348" i="4"/>
  <c r="AE349" i="4"/>
  <c r="AK376" i="3"/>
  <c r="AL376" i="3"/>
  <c r="AH373" i="4"/>
  <c r="AI373" i="4"/>
  <c r="AK373" i="4"/>
  <c r="AO373" i="4"/>
  <c r="AQ373" i="4" s="1"/>
  <c r="W371" i="4"/>
  <c r="X371" i="4" s="1"/>
  <c r="V370" i="4"/>
  <c r="AO372" i="4"/>
  <c r="AQ372" i="4" s="1"/>
  <c r="AJ353" i="3"/>
  <c r="X352" i="3"/>
  <c r="AE375" i="3"/>
  <c r="Z373" i="3"/>
  <c r="AH350" i="3"/>
  <c r="R349" i="3"/>
  <c r="AS356" i="3"/>
  <c r="AM356" i="3"/>
  <c r="AE374" i="3"/>
  <c r="U354" i="3"/>
  <c r="AD355" i="3"/>
  <c r="R371" i="2"/>
  <c r="S372" i="2"/>
  <c r="K349" i="2"/>
  <c r="AA350" i="2"/>
  <c r="AL355" i="2"/>
  <c r="AF355" i="2"/>
  <c r="N354" i="2"/>
  <c r="W355" i="2"/>
  <c r="Q353" i="2"/>
  <c r="AC354" i="2"/>
  <c r="T373" i="2"/>
  <c r="AP349" i="8" l="1"/>
  <c r="O347" i="8"/>
  <c r="AE348" i="8"/>
  <c r="S393" i="7"/>
  <c r="AX394" i="7"/>
  <c r="D390" i="7"/>
  <c r="U345" i="8"/>
  <c r="AG346" i="8"/>
  <c r="AB369" i="8"/>
  <c r="R346" i="8"/>
  <c r="AA347" i="8"/>
  <c r="W367" i="8"/>
  <c r="V366" i="8"/>
  <c r="X368" i="8"/>
  <c r="AO368" i="8" s="1"/>
  <c r="AQ368" i="8" s="1"/>
  <c r="AB368" i="8"/>
  <c r="U351" i="4"/>
  <c r="AG352" i="4"/>
  <c r="V374" i="5"/>
  <c r="AB374" i="5" s="1"/>
  <c r="Q372" i="5"/>
  <c r="P371" i="5"/>
  <c r="R352" i="4"/>
  <c r="AA353" i="4"/>
  <c r="R373" i="5"/>
  <c r="AI373" i="5" s="1"/>
  <c r="AK373" i="5" s="1"/>
  <c r="O351" i="5"/>
  <c r="AA352" i="5"/>
  <c r="AD353" i="5"/>
  <c r="AJ353" i="5"/>
  <c r="AB375" i="5"/>
  <c r="AC375" i="5"/>
  <c r="AE375" i="5"/>
  <c r="AE374" i="5"/>
  <c r="AJ354" i="4"/>
  <c r="AP354" i="4"/>
  <c r="L351" i="5"/>
  <c r="U352" i="5"/>
  <c r="I344" i="5"/>
  <c r="Y345" i="5"/>
  <c r="AB372" i="4"/>
  <c r="AI372" i="4" s="1"/>
  <c r="AE348" i="4"/>
  <c r="O347" i="4"/>
  <c r="W370" i="4"/>
  <c r="X370" i="4" s="1"/>
  <c r="V369" i="4"/>
  <c r="AO371" i="4"/>
  <c r="AQ371" i="4" s="1"/>
  <c r="X351" i="3"/>
  <c r="AJ352" i="3"/>
  <c r="AK374" i="3"/>
  <c r="AL374" i="3"/>
  <c r="AN374" i="3"/>
  <c r="AL375" i="3"/>
  <c r="AK375" i="3"/>
  <c r="AN375" i="3"/>
  <c r="R348" i="3"/>
  <c r="AH349" i="3"/>
  <c r="AR374" i="3"/>
  <c r="AT374" i="3" s="1"/>
  <c r="Z372" i="3"/>
  <c r="AS355" i="3"/>
  <c r="AM355" i="3"/>
  <c r="AE373" i="3"/>
  <c r="U353" i="3"/>
  <c r="AD354" i="3"/>
  <c r="N353" i="2"/>
  <c r="W354" i="2"/>
  <c r="AF354" i="2" s="1"/>
  <c r="X373" i="2"/>
  <c r="AD373" i="2" s="1"/>
  <c r="AL354" i="2"/>
  <c r="T372" i="2"/>
  <c r="K348" i="2"/>
  <c r="AA349" i="2"/>
  <c r="Q352" i="2"/>
  <c r="AC353" i="2"/>
  <c r="R370" i="2"/>
  <c r="S371" i="2"/>
  <c r="AP348" i="8" l="1"/>
  <c r="AJ348" i="8"/>
  <c r="O346" i="8"/>
  <c r="AE347" i="8"/>
  <c r="AP347" i="8" s="1"/>
  <c r="S392" i="7"/>
  <c r="AX393" i="7"/>
  <c r="D389" i="7"/>
  <c r="X367" i="8"/>
  <c r="AB367" i="8" s="1"/>
  <c r="AA346" i="8"/>
  <c r="R345" i="8"/>
  <c r="AI369" i="8"/>
  <c r="AH369" i="8"/>
  <c r="AK369" i="8"/>
  <c r="W366" i="8"/>
  <c r="V365" i="8"/>
  <c r="AH368" i="8"/>
  <c r="AI368" i="8"/>
  <c r="AK368" i="8"/>
  <c r="AG345" i="8"/>
  <c r="U344" i="8"/>
  <c r="AC374" i="5"/>
  <c r="V373" i="5"/>
  <c r="AC373" i="5" s="1"/>
  <c r="AG351" i="4"/>
  <c r="U350" i="4"/>
  <c r="AD352" i="5"/>
  <c r="AJ352" i="5"/>
  <c r="O350" i="5"/>
  <c r="AA351" i="5"/>
  <c r="AJ353" i="4"/>
  <c r="AP353" i="4"/>
  <c r="AA352" i="4"/>
  <c r="R351" i="4"/>
  <c r="U351" i="5"/>
  <c r="L350" i="5"/>
  <c r="Q371" i="5"/>
  <c r="P370" i="5"/>
  <c r="R372" i="5"/>
  <c r="AI372" i="5" s="1"/>
  <c r="AK372" i="5" s="1"/>
  <c r="AH372" i="4"/>
  <c r="AK372" i="4"/>
  <c r="Y344" i="5"/>
  <c r="I343" i="5"/>
  <c r="AB371" i="4"/>
  <c r="AI371" i="4" s="1"/>
  <c r="AE347" i="4"/>
  <c r="O346" i="4"/>
  <c r="W369" i="4"/>
  <c r="X369" i="4" s="1"/>
  <c r="V368" i="4"/>
  <c r="AB370" i="4"/>
  <c r="AR373" i="3"/>
  <c r="AT373" i="3" s="1"/>
  <c r="X350" i="3"/>
  <c r="AJ351" i="3"/>
  <c r="AK373" i="3"/>
  <c r="AL373" i="3"/>
  <c r="AN373" i="3"/>
  <c r="AM354" i="3"/>
  <c r="AS354" i="3"/>
  <c r="AR372" i="3"/>
  <c r="AT372" i="3" s="1"/>
  <c r="Z371" i="3"/>
  <c r="AH348" i="3"/>
  <c r="R347" i="3"/>
  <c r="AD353" i="3"/>
  <c r="U352" i="3"/>
  <c r="N352" i="2"/>
  <c r="W353" i="2"/>
  <c r="AF353" i="2" s="1"/>
  <c r="K347" i="2"/>
  <c r="AA348" i="2"/>
  <c r="T371" i="2"/>
  <c r="X371" i="2" s="1"/>
  <c r="AD371" i="2" s="1"/>
  <c r="X372" i="2"/>
  <c r="AD372" i="2" s="1"/>
  <c r="R369" i="2"/>
  <c r="S370" i="2"/>
  <c r="Q351" i="2"/>
  <c r="AC352" i="2"/>
  <c r="AL353" i="2"/>
  <c r="AO367" i="8" l="1"/>
  <c r="AQ367" i="8" s="1"/>
  <c r="AJ347" i="8"/>
  <c r="O345" i="8"/>
  <c r="AE346" i="8"/>
  <c r="AJ346" i="8" s="1"/>
  <c r="S391" i="7"/>
  <c r="AX392" i="7"/>
  <c r="D388" i="7"/>
  <c r="AH367" i="8"/>
  <c r="AI367" i="8"/>
  <c r="AK367" i="8"/>
  <c r="AA345" i="8"/>
  <c r="R344" i="8"/>
  <c r="W365" i="8"/>
  <c r="V364" i="8"/>
  <c r="X366" i="8"/>
  <c r="AB366" i="8" s="1"/>
  <c r="AO366" i="8"/>
  <c r="AQ366" i="8" s="1"/>
  <c r="AG344" i="8"/>
  <c r="U343" i="8"/>
  <c r="AB373" i="5"/>
  <c r="AE373" i="5"/>
  <c r="U349" i="4"/>
  <c r="AG350" i="4"/>
  <c r="V372" i="5"/>
  <c r="AC372" i="5" s="1"/>
  <c r="R371" i="5"/>
  <c r="AI371" i="5" s="1"/>
  <c r="AK371" i="5" s="1"/>
  <c r="U350" i="5"/>
  <c r="L349" i="5"/>
  <c r="R350" i="4"/>
  <c r="AA351" i="4"/>
  <c r="AJ351" i="5"/>
  <c r="AD351" i="5"/>
  <c r="AE372" i="5"/>
  <c r="AB372" i="5"/>
  <c r="AP352" i="4"/>
  <c r="AJ352" i="4"/>
  <c r="AA350" i="5"/>
  <c r="O349" i="5"/>
  <c r="Q370" i="5"/>
  <c r="P369" i="5"/>
  <c r="I342" i="5"/>
  <c r="Y343" i="5"/>
  <c r="AK371" i="4"/>
  <c r="AH371" i="4"/>
  <c r="O345" i="4"/>
  <c r="AE346" i="4"/>
  <c r="AO370" i="4"/>
  <c r="AQ370" i="4" s="1"/>
  <c r="AH370" i="4"/>
  <c r="AI370" i="4"/>
  <c r="AK370" i="4"/>
  <c r="W368" i="4"/>
  <c r="X368" i="4" s="1"/>
  <c r="V367" i="4"/>
  <c r="AO369" i="4"/>
  <c r="AQ369" i="4" s="1"/>
  <c r="AE372" i="3"/>
  <c r="AN372" i="3" s="1"/>
  <c r="X349" i="3"/>
  <c r="AJ350" i="3"/>
  <c r="AE371" i="3"/>
  <c r="AS353" i="3"/>
  <c r="AM353" i="3"/>
  <c r="Z370" i="3"/>
  <c r="U351" i="3"/>
  <c r="AD352" i="3"/>
  <c r="AH347" i="3"/>
  <c r="R346" i="3"/>
  <c r="Q350" i="2"/>
  <c r="AC351" i="2"/>
  <c r="R368" i="2"/>
  <c r="S369" i="2"/>
  <c r="K346" i="2"/>
  <c r="AA347" i="2"/>
  <c r="T370" i="2"/>
  <c r="N351" i="2"/>
  <c r="W352" i="2"/>
  <c r="AL352" i="2" s="1"/>
  <c r="AP346" i="8" l="1"/>
  <c r="O344" i="8"/>
  <c r="AE345" i="8"/>
  <c r="S390" i="7"/>
  <c r="AX391" i="7"/>
  <c r="D387" i="7"/>
  <c r="AA344" i="8"/>
  <c r="R343" i="8"/>
  <c r="W364" i="8"/>
  <c r="V363" i="8"/>
  <c r="AH366" i="8"/>
  <c r="AI366" i="8"/>
  <c r="AK366" i="8"/>
  <c r="AG343" i="8"/>
  <c r="U342" i="8"/>
  <c r="X365" i="8"/>
  <c r="AO365" i="8" s="1"/>
  <c r="AQ365" i="8" s="1"/>
  <c r="V371" i="5"/>
  <c r="AE371" i="5" s="1"/>
  <c r="U348" i="4"/>
  <c r="AG349" i="4"/>
  <c r="O348" i="5"/>
  <c r="AA349" i="5"/>
  <c r="AD350" i="5"/>
  <c r="AJ350" i="5"/>
  <c r="AJ351" i="4"/>
  <c r="AP351" i="4"/>
  <c r="R349" i="4"/>
  <c r="AA350" i="4"/>
  <c r="L348" i="5"/>
  <c r="U349" i="5"/>
  <c r="Q369" i="5"/>
  <c r="P368" i="5"/>
  <c r="R370" i="5"/>
  <c r="V370" i="5" s="1"/>
  <c r="I341" i="5"/>
  <c r="Y342" i="5"/>
  <c r="O344" i="4"/>
  <c r="AE345" i="4"/>
  <c r="W367" i="4"/>
  <c r="X367" i="4" s="1"/>
  <c r="V366" i="4"/>
  <c r="AB369" i="4"/>
  <c r="AB368" i="4"/>
  <c r="AL372" i="3"/>
  <c r="AK372" i="3"/>
  <c r="X348" i="3"/>
  <c r="AJ349" i="3"/>
  <c r="AL371" i="3"/>
  <c r="AK371" i="3"/>
  <c r="AN371" i="3"/>
  <c r="U350" i="3"/>
  <c r="AD351" i="3"/>
  <c r="AE370" i="3"/>
  <c r="AR371" i="3"/>
  <c r="AT371" i="3" s="1"/>
  <c r="AM352" i="3"/>
  <c r="AS352" i="3"/>
  <c r="Z369" i="3"/>
  <c r="AH346" i="3"/>
  <c r="R345" i="3"/>
  <c r="X370" i="2"/>
  <c r="AD370" i="2" s="1"/>
  <c r="K345" i="2"/>
  <c r="AA346" i="2"/>
  <c r="AF352" i="2"/>
  <c r="N350" i="2"/>
  <c r="W351" i="2"/>
  <c r="AF351" i="2" s="1"/>
  <c r="T369" i="2"/>
  <c r="R367" i="2"/>
  <c r="S368" i="2"/>
  <c r="Q349" i="2"/>
  <c r="AC350" i="2"/>
  <c r="AL351" i="2"/>
  <c r="AB365" i="8" l="1"/>
  <c r="AP345" i="8"/>
  <c r="AJ345" i="8"/>
  <c r="AE344" i="8"/>
  <c r="O343" i="8"/>
  <c r="S389" i="7"/>
  <c r="AX390" i="7"/>
  <c r="D386" i="7"/>
  <c r="X364" i="8"/>
  <c r="AO364" i="8" s="1"/>
  <c r="AQ364" i="8" s="1"/>
  <c r="U341" i="8"/>
  <c r="AG342" i="8"/>
  <c r="AH365" i="8"/>
  <c r="AI365" i="8"/>
  <c r="AK365" i="8"/>
  <c r="R342" i="8"/>
  <c r="AA343" i="8"/>
  <c r="W363" i="8"/>
  <c r="V362" i="8"/>
  <c r="AB371" i="5"/>
  <c r="AC371" i="5"/>
  <c r="U347" i="4"/>
  <c r="AG348" i="4"/>
  <c r="AI370" i="5"/>
  <c r="AK370" i="5" s="1"/>
  <c r="AP350" i="4"/>
  <c r="AJ350" i="4"/>
  <c r="Q368" i="5"/>
  <c r="P367" i="5"/>
  <c r="R369" i="5"/>
  <c r="AI369" i="5" s="1"/>
  <c r="AK369" i="5" s="1"/>
  <c r="AA349" i="4"/>
  <c r="R348" i="4"/>
  <c r="AD349" i="5"/>
  <c r="AJ349" i="5"/>
  <c r="AB370" i="5"/>
  <c r="AC370" i="5"/>
  <c r="AE370" i="5"/>
  <c r="L347" i="5"/>
  <c r="U348" i="5"/>
  <c r="O347" i="5"/>
  <c r="AA348" i="5"/>
  <c r="Y341" i="5"/>
  <c r="I340" i="5"/>
  <c r="AE344" i="4"/>
  <c r="O343" i="4"/>
  <c r="AO368" i="4"/>
  <c r="AQ368" i="4" s="1"/>
  <c r="AI368" i="4"/>
  <c r="AH368" i="4"/>
  <c r="AK368" i="4"/>
  <c r="W366" i="4"/>
  <c r="X366" i="4" s="1"/>
  <c r="V365" i="4"/>
  <c r="AI369" i="4"/>
  <c r="AH369" i="4"/>
  <c r="AK369" i="4"/>
  <c r="AO367" i="4"/>
  <c r="AQ367" i="4" s="1"/>
  <c r="X347" i="3"/>
  <c r="AJ348" i="3"/>
  <c r="AL370" i="3"/>
  <c r="AK370" i="3"/>
  <c r="AN370" i="3"/>
  <c r="AS351" i="3"/>
  <c r="AM351" i="3"/>
  <c r="AR370" i="3"/>
  <c r="AT370" i="3" s="1"/>
  <c r="Z368" i="3"/>
  <c r="U349" i="3"/>
  <c r="AD350" i="3"/>
  <c r="R344" i="3"/>
  <c r="AH345" i="3"/>
  <c r="AE369" i="3"/>
  <c r="AL350" i="2"/>
  <c r="AF350" i="2"/>
  <c r="Q348" i="2"/>
  <c r="AC349" i="2"/>
  <c r="T368" i="2"/>
  <c r="R366" i="2"/>
  <c r="S367" i="2"/>
  <c r="K344" i="2"/>
  <c r="AA345" i="2"/>
  <c r="N349" i="2"/>
  <c r="W350" i="2"/>
  <c r="X369" i="2"/>
  <c r="AD369" i="2" s="1"/>
  <c r="O342" i="8" l="1"/>
  <c r="AE343" i="8"/>
  <c r="AJ343" i="8" s="1"/>
  <c r="AP344" i="8"/>
  <c r="AJ344" i="8"/>
  <c r="S388" i="7"/>
  <c r="AX389" i="7"/>
  <c r="D385" i="7"/>
  <c r="AA342" i="8"/>
  <c r="R341" i="8"/>
  <c r="AB364" i="8"/>
  <c r="AG341" i="8"/>
  <c r="U340" i="8"/>
  <c r="W362" i="8"/>
  <c r="V361" i="8"/>
  <c r="X363" i="8"/>
  <c r="AB363" i="8" s="1"/>
  <c r="AO363" i="8"/>
  <c r="AQ363" i="8" s="1"/>
  <c r="U346" i="4"/>
  <c r="AG347" i="4"/>
  <c r="V369" i="5"/>
  <c r="AB369" i="5" s="1"/>
  <c r="AP349" i="4"/>
  <c r="AJ349" i="4"/>
  <c r="P366" i="5"/>
  <c r="Q367" i="5"/>
  <c r="AC369" i="5"/>
  <c r="R368" i="5"/>
  <c r="V368" i="5" s="1"/>
  <c r="L346" i="5"/>
  <c r="U347" i="5"/>
  <c r="AJ348" i="5"/>
  <c r="AD348" i="5"/>
  <c r="AA347" i="5"/>
  <c r="O346" i="5"/>
  <c r="AA348" i="4"/>
  <c r="R347" i="4"/>
  <c r="Y340" i="5"/>
  <c r="I339" i="5"/>
  <c r="O342" i="4"/>
  <c r="AE343" i="4"/>
  <c r="AB367" i="4"/>
  <c r="W365" i="4"/>
  <c r="X365" i="4" s="1"/>
  <c r="V364" i="4"/>
  <c r="AO366" i="4"/>
  <c r="AQ366" i="4" s="1"/>
  <c r="X346" i="3"/>
  <c r="AJ347" i="3"/>
  <c r="AK369" i="3"/>
  <c r="AL369" i="3"/>
  <c r="AN369" i="3"/>
  <c r="AH344" i="3"/>
  <c r="R343" i="3"/>
  <c r="AR369" i="3"/>
  <c r="AT369" i="3" s="1"/>
  <c r="AS350" i="3"/>
  <c r="AM350" i="3"/>
  <c r="AD349" i="3"/>
  <c r="U348" i="3"/>
  <c r="Z367" i="3"/>
  <c r="AR368" i="3"/>
  <c r="AT368" i="3" s="1"/>
  <c r="K343" i="2"/>
  <c r="AA344" i="2"/>
  <c r="T367" i="2"/>
  <c r="X367" i="2" s="1"/>
  <c r="AD367" i="2" s="1"/>
  <c r="R365" i="2"/>
  <c r="S366" i="2"/>
  <c r="N348" i="2"/>
  <c r="W349" i="2"/>
  <c r="AL349" i="2" s="1"/>
  <c r="Q347" i="2"/>
  <c r="AC348" i="2"/>
  <c r="X368" i="2"/>
  <c r="AD368" i="2" s="1"/>
  <c r="O341" i="8" l="1"/>
  <c r="AE342" i="8"/>
  <c r="AJ342" i="8" s="1"/>
  <c r="AP343" i="8"/>
  <c r="AP342" i="8"/>
  <c r="S387" i="7"/>
  <c r="AX388" i="7"/>
  <c r="D384" i="7"/>
  <c r="AH363" i="8"/>
  <c r="AI363" i="8"/>
  <c r="AK363" i="8"/>
  <c r="AA341" i="8"/>
  <c r="R340" i="8"/>
  <c r="AH364" i="8"/>
  <c r="AI364" i="8"/>
  <c r="AK364" i="8"/>
  <c r="X362" i="8"/>
  <c r="AO362" i="8" s="1"/>
  <c r="AQ362" i="8" s="1"/>
  <c r="U339" i="8"/>
  <c r="AG340" i="8"/>
  <c r="W361" i="8"/>
  <c r="V360" i="8"/>
  <c r="AE369" i="5"/>
  <c r="AG346" i="4"/>
  <c r="U345" i="4"/>
  <c r="AB368" i="5"/>
  <c r="AC368" i="5"/>
  <c r="AE368" i="5"/>
  <c r="R367" i="5"/>
  <c r="AI367" i="5" s="1"/>
  <c r="AK367" i="5" s="1"/>
  <c r="O345" i="5"/>
  <c r="AA346" i="5"/>
  <c r="Q366" i="5"/>
  <c r="P365" i="5"/>
  <c r="AA347" i="4"/>
  <c r="R346" i="4"/>
  <c r="L345" i="5"/>
  <c r="U346" i="5"/>
  <c r="AD347" i="5"/>
  <c r="AJ347" i="5"/>
  <c r="AP348" i="4"/>
  <c r="AJ348" i="4"/>
  <c r="AI368" i="5"/>
  <c r="AK368" i="5" s="1"/>
  <c r="Y339" i="5"/>
  <c r="I338" i="5"/>
  <c r="O341" i="4"/>
  <c r="AE342" i="4"/>
  <c r="AB366" i="4"/>
  <c r="AK366" i="4" s="1"/>
  <c r="AO365" i="4"/>
  <c r="AQ365" i="4" s="1"/>
  <c r="AH367" i="4"/>
  <c r="AI367" i="4"/>
  <c r="AK367" i="4"/>
  <c r="W364" i="4"/>
  <c r="X364" i="4" s="1"/>
  <c r="V363" i="4"/>
  <c r="X345" i="3"/>
  <c r="AJ346" i="3"/>
  <c r="AH343" i="3"/>
  <c r="R342" i="3"/>
  <c r="AE368" i="3"/>
  <c r="AD348" i="3"/>
  <c r="U347" i="3"/>
  <c r="Z366" i="3"/>
  <c r="AR367" i="3"/>
  <c r="AT367" i="3" s="1"/>
  <c r="AS349" i="3"/>
  <c r="AM349" i="3"/>
  <c r="Q346" i="2"/>
  <c r="AC347" i="2"/>
  <c r="AF349" i="2"/>
  <c r="T366" i="2"/>
  <c r="X366" i="2" s="1"/>
  <c r="AD366" i="2" s="1"/>
  <c r="K342" i="2"/>
  <c r="AA343" i="2"/>
  <c r="N347" i="2"/>
  <c r="W348" i="2"/>
  <c r="AL348" i="2" s="1"/>
  <c r="R364" i="2"/>
  <c r="S365" i="2"/>
  <c r="O340" i="8" l="1"/>
  <c r="AE341" i="8"/>
  <c r="AJ341" i="8" s="1"/>
  <c r="S386" i="7"/>
  <c r="AX387" i="7"/>
  <c r="D383" i="7"/>
  <c r="AB362" i="8"/>
  <c r="X361" i="8"/>
  <c r="AB361" i="8" s="1"/>
  <c r="W360" i="8"/>
  <c r="V359" i="8"/>
  <c r="U338" i="8"/>
  <c r="AG339" i="8"/>
  <c r="R339" i="8"/>
  <c r="AA340" i="8"/>
  <c r="V367" i="5"/>
  <c r="AC367" i="5" s="1"/>
  <c r="U344" i="4"/>
  <c r="AG345" i="4"/>
  <c r="AD346" i="5"/>
  <c r="AJ346" i="5"/>
  <c r="O344" i="5"/>
  <c r="AA345" i="5"/>
  <c r="AE367" i="5"/>
  <c r="AB367" i="5"/>
  <c r="L344" i="5"/>
  <c r="U345" i="5"/>
  <c r="AA346" i="4"/>
  <c r="R345" i="4"/>
  <c r="AP347" i="4"/>
  <c r="AJ347" i="4"/>
  <c r="P364" i="5"/>
  <c r="Q365" i="5"/>
  <c r="R366" i="5"/>
  <c r="V366" i="5" s="1"/>
  <c r="I337" i="5"/>
  <c r="Y338" i="5"/>
  <c r="AE341" i="4"/>
  <c r="O340" i="4"/>
  <c r="AB365" i="4"/>
  <c r="AH365" i="4" s="1"/>
  <c r="AH366" i="4"/>
  <c r="AI366" i="4"/>
  <c r="W363" i="4"/>
  <c r="X363" i="4" s="1"/>
  <c r="V362" i="4"/>
  <c r="AO364" i="4"/>
  <c r="AQ364" i="4" s="1"/>
  <c r="AJ345" i="3"/>
  <c r="X344" i="3"/>
  <c r="AS348" i="3"/>
  <c r="AM348" i="3"/>
  <c r="Z365" i="3"/>
  <c r="R341" i="3"/>
  <c r="AH342" i="3"/>
  <c r="AK368" i="3"/>
  <c r="AL368" i="3"/>
  <c r="AN368" i="3"/>
  <c r="AD347" i="3"/>
  <c r="U346" i="3"/>
  <c r="AE367" i="3"/>
  <c r="AE366" i="3"/>
  <c r="R363" i="2"/>
  <c r="S364" i="2"/>
  <c r="K341" i="2"/>
  <c r="AA342" i="2"/>
  <c r="T365" i="2"/>
  <c r="X365" i="2" s="1"/>
  <c r="AD365" i="2" s="1"/>
  <c r="N346" i="2"/>
  <c r="W347" i="2"/>
  <c r="AL347" i="2"/>
  <c r="AF347" i="2"/>
  <c r="AF348" i="2"/>
  <c r="Q345" i="2"/>
  <c r="AC346" i="2"/>
  <c r="AO361" i="8" l="1"/>
  <c r="AQ361" i="8" s="1"/>
  <c r="O339" i="8"/>
  <c r="AE340" i="8"/>
  <c r="AJ340" i="8" s="1"/>
  <c r="AP341" i="8"/>
  <c r="S385" i="7"/>
  <c r="AX386" i="7"/>
  <c r="D382" i="7"/>
  <c r="W359" i="8"/>
  <c r="V358" i="8"/>
  <c r="R338" i="8"/>
  <c r="AA339" i="8"/>
  <c r="AH361" i="8"/>
  <c r="AI361" i="8"/>
  <c r="AK361" i="8"/>
  <c r="AH362" i="8"/>
  <c r="AI362" i="8"/>
  <c r="AK362" i="8"/>
  <c r="X360" i="8"/>
  <c r="AO360" i="8" s="1"/>
  <c r="AQ360" i="8" s="1"/>
  <c r="AB360" i="8"/>
  <c r="U337" i="8"/>
  <c r="AG338" i="8"/>
  <c r="AP340" i="8"/>
  <c r="AG344" i="4"/>
  <c r="U343" i="4"/>
  <c r="AI366" i="5"/>
  <c r="AK366" i="5" s="1"/>
  <c r="R365" i="5"/>
  <c r="AI365" i="5" s="1"/>
  <c r="AK365" i="5" s="1"/>
  <c r="U344" i="5"/>
  <c r="L343" i="5"/>
  <c r="Q364" i="5"/>
  <c r="P363" i="5"/>
  <c r="AJ345" i="5"/>
  <c r="AD345" i="5"/>
  <c r="R344" i="4"/>
  <c r="AA345" i="4"/>
  <c r="O343" i="5"/>
  <c r="AA344" i="5"/>
  <c r="AP346" i="4"/>
  <c r="AJ346" i="4"/>
  <c r="AB366" i="5"/>
  <c r="AE366" i="5"/>
  <c r="AC366" i="5"/>
  <c r="Y337" i="5"/>
  <c r="I336" i="5"/>
  <c r="AK365" i="4"/>
  <c r="AI365" i="4"/>
  <c r="O339" i="4"/>
  <c r="AE340" i="4"/>
  <c r="W362" i="4"/>
  <c r="X362" i="4" s="1"/>
  <c r="V361" i="4"/>
  <c r="AB364" i="4"/>
  <c r="AB363" i="4"/>
  <c r="X343" i="3"/>
  <c r="AJ344" i="3"/>
  <c r="AL366" i="3"/>
  <c r="AK366" i="3"/>
  <c r="AN366" i="3"/>
  <c r="AE365" i="3"/>
  <c r="AR366" i="3"/>
  <c r="AT366" i="3" s="1"/>
  <c r="Z364" i="3"/>
  <c r="AL367" i="3"/>
  <c r="AK367" i="3"/>
  <c r="AN367" i="3"/>
  <c r="AS347" i="3"/>
  <c r="AM347" i="3"/>
  <c r="R340" i="3"/>
  <c r="AH341" i="3"/>
  <c r="U345" i="3"/>
  <c r="AD346" i="3"/>
  <c r="R362" i="2"/>
  <c r="S363" i="2"/>
  <c r="Q344" i="2"/>
  <c r="AC345" i="2"/>
  <c r="K340" i="2"/>
  <c r="AA341" i="2"/>
  <c r="T364" i="2"/>
  <c r="X364" i="2" s="1"/>
  <c r="AD364" i="2" s="1"/>
  <c r="N345" i="2"/>
  <c r="W346" i="2"/>
  <c r="AL346" i="2" s="1"/>
  <c r="O338" i="8" l="1"/>
  <c r="AE339" i="8"/>
  <c r="AP339" i="8" s="1"/>
  <c r="S384" i="7"/>
  <c r="AX385" i="7"/>
  <c r="D381" i="7"/>
  <c r="AH360" i="8"/>
  <c r="AI360" i="8"/>
  <c r="AK360" i="8"/>
  <c r="AA338" i="8"/>
  <c r="R337" i="8"/>
  <c r="W358" i="8"/>
  <c r="V357" i="8"/>
  <c r="X359" i="8"/>
  <c r="AB359" i="8" s="1"/>
  <c r="AG337" i="8"/>
  <c r="U336" i="8"/>
  <c r="AG343" i="4"/>
  <c r="U342" i="4"/>
  <c r="V365" i="5"/>
  <c r="AC365" i="5" s="1"/>
  <c r="Q363" i="5"/>
  <c r="P362" i="5"/>
  <c r="R364" i="5"/>
  <c r="V364" i="5" s="1"/>
  <c r="AD344" i="5"/>
  <c r="AJ344" i="5"/>
  <c r="U343" i="5"/>
  <c r="L342" i="5"/>
  <c r="AA343" i="5"/>
  <c r="O342" i="5"/>
  <c r="AJ345" i="4"/>
  <c r="AP345" i="4"/>
  <c r="AE365" i="5"/>
  <c r="AB365" i="5"/>
  <c r="R343" i="4"/>
  <c r="AA344" i="4"/>
  <c r="Y336" i="5"/>
  <c r="I335" i="5"/>
  <c r="O338" i="4"/>
  <c r="AE339" i="4"/>
  <c r="AH363" i="4"/>
  <c r="AI363" i="4"/>
  <c r="AK363" i="4"/>
  <c r="AH364" i="4"/>
  <c r="AI364" i="4"/>
  <c r="AK364" i="4"/>
  <c r="AO363" i="4"/>
  <c r="AQ363" i="4" s="1"/>
  <c r="W361" i="4"/>
  <c r="X361" i="4" s="1"/>
  <c r="V360" i="4"/>
  <c r="AO362" i="4"/>
  <c r="AQ362" i="4" s="1"/>
  <c r="AR365" i="3"/>
  <c r="AT365" i="3" s="1"/>
  <c r="AJ343" i="3"/>
  <c r="X342" i="3"/>
  <c r="AL365" i="3"/>
  <c r="AK365" i="3"/>
  <c r="AN365" i="3"/>
  <c r="AS346" i="3"/>
  <c r="AM346" i="3"/>
  <c r="AD345" i="3"/>
  <c r="U344" i="3"/>
  <c r="R339" i="3"/>
  <c r="AH340" i="3"/>
  <c r="Z363" i="3"/>
  <c r="Q343" i="2"/>
  <c r="AC344" i="2"/>
  <c r="N344" i="2"/>
  <c r="W345" i="2"/>
  <c r="R361" i="2"/>
  <c r="S362" i="2"/>
  <c r="K339" i="2"/>
  <c r="AA340" i="2"/>
  <c r="AF346" i="2"/>
  <c r="AL345" i="2"/>
  <c r="AF345" i="2"/>
  <c r="X363" i="2"/>
  <c r="AD363" i="2" s="1"/>
  <c r="T363" i="2"/>
  <c r="AO359" i="8" l="1"/>
  <c r="AQ359" i="8" s="1"/>
  <c r="AJ339" i="8"/>
  <c r="AE338" i="8"/>
  <c r="O337" i="8"/>
  <c r="S383" i="7"/>
  <c r="AX384" i="7"/>
  <c r="D380" i="7"/>
  <c r="X358" i="8"/>
  <c r="AO358" i="8" s="1"/>
  <c r="AQ358" i="8" s="1"/>
  <c r="AA337" i="8"/>
  <c r="R336" i="8"/>
  <c r="AH359" i="8"/>
  <c r="AI359" i="8"/>
  <c r="AK359" i="8"/>
  <c r="AG336" i="8"/>
  <c r="U335" i="8"/>
  <c r="W357" i="8"/>
  <c r="V356" i="8"/>
  <c r="U341" i="4"/>
  <c r="AG342" i="4"/>
  <c r="AI364" i="5"/>
  <c r="AK364" i="5" s="1"/>
  <c r="U342" i="5"/>
  <c r="L341" i="5"/>
  <c r="O341" i="5"/>
  <c r="AA342" i="5"/>
  <c r="AC364" i="5"/>
  <c r="AB364" i="5"/>
  <c r="AE364" i="5"/>
  <c r="AP344" i="4"/>
  <c r="AJ344" i="4"/>
  <c r="AJ343" i="5"/>
  <c r="AD343" i="5"/>
  <c r="Q362" i="5"/>
  <c r="P361" i="5"/>
  <c r="R342" i="4"/>
  <c r="AA343" i="4"/>
  <c r="R363" i="5"/>
  <c r="AI363" i="5" s="1"/>
  <c r="AK363" i="5" s="1"/>
  <c r="Y335" i="5"/>
  <c r="I334" i="5"/>
  <c r="AB362" i="4"/>
  <c r="AI362" i="4" s="1"/>
  <c r="O337" i="4"/>
  <c r="AE338" i="4"/>
  <c r="W360" i="4"/>
  <c r="X360" i="4" s="1"/>
  <c r="V359" i="4"/>
  <c r="AO361" i="4"/>
  <c r="AQ361" i="4" s="1"/>
  <c r="AR364" i="3"/>
  <c r="AT364" i="3" s="1"/>
  <c r="AJ342" i="3"/>
  <c r="X341" i="3"/>
  <c r="AE364" i="3"/>
  <c r="AN364" i="3" s="1"/>
  <c r="AM345" i="3"/>
  <c r="AS345" i="3"/>
  <c r="AE363" i="3"/>
  <c r="AH339" i="3"/>
  <c r="R338" i="3"/>
  <c r="Z362" i="3"/>
  <c r="AD344" i="3"/>
  <c r="U343" i="3"/>
  <c r="R360" i="2"/>
  <c r="S361" i="2"/>
  <c r="K338" i="2"/>
  <c r="AA339" i="2"/>
  <c r="T362" i="2"/>
  <c r="N343" i="2"/>
  <c r="W344" i="2"/>
  <c r="AL344" i="2" s="1"/>
  <c r="Q342" i="2"/>
  <c r="AC343" i="2"/>
  <c r="AB358" i="8" l="1"/>
  <c r="AE337" i="8"/>
  <c r="O336" i="8"/>
  <c r="AP338" i="8"/>
  <c r="AJ338" i="8"/>
  <c r="S382" i="7"/>
  <c r="AX383" i="7"/>
  <c r="D379" i="7"/>
  <c r="AA336" i="8"/>
  <c r="R335" i="8"/>
  <c r="W356" i="8"/>
  <c r="V355" i="8"/>
  <c r="AH358" i="8"/>
  <c r="AI358" i="8"/>
  <c r="AK358" i="8"/>
  <c r="X357" i="8"/>
  <c r="AO357" i="8" s="1"/>
  <c r="AQ357" i="8" s="1"/>
  <c r="U334" i="8"/>
  <c r="AG335" i="8"/>
  <c r="U340" i="4"/>
  <c r="AG341" i="4"/>
  <c r="V363" i="5"/>
  <c r="AC363" i="5" s="1"/>
  <c r="Q361" i="5"/>
  <c r="P360" i="5"/>
  <c r="AP343" i="4"/>
  <c r="AJ343" i="4"/>
  <c r="R362" i="5"/>
  <c r="V362" i="5" s="1"/>
  <c r="AD342" i="5"/>
  <c r="AJ342" i="5"/>
  <c r="AA341" i="5"/>
  <c r="O340" i="5"/>
  <c r="U341" i="5"/>
  <c r="L340" i="5"/>
  <c r="R341" i="4"/>
  <c r="AA342" i="4"/>
  <c r="AH362" i="4"/>
  <c r="I333" i="5"/>
  <c r="Y334" i="5"/>
  <c r="AK362" i="4"/>
  <c r="AE337" i="4"/>
  <c r="O336" i="4"/>
  <c r="W359" i="4"/>
  <c r="X359" i="4" s="1"/>
  <c r="V358" i="4"/>
  <c r="AO360" i="4"/>
  <c r="AQ360" i="4" s="1"/>
  <c r="AB361" i="4"/>
  <c r="AK364" i="3"/>
  <c r="AL364" i="3"/>
  <c r="AR363" i="3"/>
  <c r="AT363" i="3" s="1"/>
  <c r="AJ341" i="3"/>
  <c r="X340" i="3"/>
  <c r="AH338" i="3"/>
  <c r="R337" i="3"/>
  <c r="AL363" i="3"/>
  <c r="AK363" i="3"/>
  <c r="AN363" i="3"/>
  <c r="U342" i="3"/>
  <c r="AD343" i="3"/>
  <c r="AE362" i="3"/>
  <c r="AM344" i="3"/>
  <c r="AS344" i="3"/>
  <c r="Z361" i="3"/>
  <c r="N342" i="2"/>
  <c r="W343" i="2"/>
  <c r="X362" i="2"/>
  <c r="AD362" i="2" s="1"/>
  <c r="K337" i="2"/>
  <c r="AA338" i="2"/>
  <c r="R359" i="2"/>
  <c r="S360" i="2"/>
  <c r="Q341" i="2"/>
  <c r="AC342" i="2"/>
  <c r="T361" i="2"/>
  <c r="AL343" i="2"/>
  <c r="AF343" i="2"/>
  <c r="AF344" i="2"/>
  <c r="AE336" i="8" l="1"/>
  <c r="AP336" i="8" s="1"/>
  <c r="O335" i="8"/>
  <c r="AP337" i="8"/>
  <c r="AJ337" i="8"/>
  <c r="S381" i="7"/>
  <c r="AX382" i="7"/>
  <c r="D378" i="7"/>
  <c r="X356" i="8"/>
  <c r="AB356" i="8" s="1"/>
  <c r="AB357" i="8"/>
  <c r="R334" i="8"/>
  <c r="AA335" i="8"/>
  <c r="W355" i="8"/>
  <c r="V354" i="8"/>
  <c r="AG334" i="8"/>
  <c r="U333" i="8"/>
  <c r="AE363" i="5"/>
  <c r="AB363" i="5"/>
  <c r="AG340" i="4"/>
  <c r="U339" i="4"/>
  <c r="L339" i="5"/>
  <c r="U340" i="5"/>
  <c r="AI362" i="5"/>
  <c r="AK362" i="5" s="1"/>
  <c r="AB362" i="5"/>
  <c r="AC362" i="5"/>
  <c r="AE362" i="5"/>
  <c r="AP342" i="4"/>
  <c r="AJ342" i="4"/>
  <c r="AA340" i="5"/>
  <c r="O339" i="5"/>
  <c r="Q360" i="5"/>
  <c r="P359" i="5"/>
  <c r="AA341" i="4"/>
  <c r="R340" i="4"/>
  <c r="AD341" i="5"/>
  <c r="AJ341" i="5"/>
  <c r="R361" i="5"/>
  <c r="AI361" i="5" s="1"/>
  <c r="AK361" i="5" s="1"/>
  <c r="Y333" i="5"/>
  <c r="I332" i="5"/>
  <c r="O335" i="4"/>
  <c r="AE336" i="4"/>
  <c r="AB360" i="4"/>
  <c r="AI360" i="4" s="1"/>
  <c r="W358" i="4"/>
  <c r="X358" i="4" s="1"/>
  <c r="V357" i="4"/>
  <c r="AH361" i="4"/>
  <c r="AI361" i="4"/>
  <c r="AK361" i="4"/>
  <c r="AO359" i="4"/>
  <c r="AQ359" i="4" s="1"/>
  <c r="X339" i="3"/>
  <c r="AJ340" i="3"/>
  <c r="AR362" i="3"/>
  <c r="AT362" i="3" s="1"/>
  <c r="AL362" i="3"/>
  <c r="AK362" i="3"/>
  <c r="AN362" i="3"/>
  <c r="Z360" i="3"/>
  <c r="AM343" i="3"/>
  <c r="AS343" i="3"/>
  <c r="AH337" i="3"/>
  <c r="R336" i="3"/>
  <c r="AR361" i="3"/>
  <c r="AT361" i="3" s="1"/>
  <c r="U341" i="3"/>
  <c r="AD342" i="3"/>
  <c r="R358" i="2"/>
  <c r="S359" i="2"/>
  <c r="X361" i="2"/>
  <c r="AD361" i="2" s="1"/>
  <c r="N341" i="2"/>
  <c r="W342" i="2"/>
  <c r="AF342" i="2" s="1"/>
  <c r="Q340" i="2"/>
  <c r="AC341" i="2"/>
  <c r="K336" i="2"/>
  <c r="AA337" i="2"/>
  <c r="T360" i="2"/>
  <c r="X360" i="2" s="1"/>
  <c r="AD360" i="2" s="1"/>
  <c r="AE335" i="8" l="1"/>
  <c r="O334" i="8"/>
  <c r="AP335" i="8"/>
  <c r="AJ336" i="8"/>
  <c r="AJ335" i="8"/>
  <c r="S380" i="7"/>
  <c r="AX381" i="7"/>
  <c r="D377" i="7"/>
  <c r="AH356" i="8"/>
  <c r="AI356" i="8"/>
  <c r="AK356" i="8"/>
  <c r="U332" i="8"/>
  <c r="AG333" i="8"/>
  <c r="AO356" i="8"/>
  <c r="AQ356" i="8" s="1"/>
  <c r="X355" i="8"/>
  <c r="AO355" i="8" s="1"/>
  <c r="AQ355" i="8" s="1"/>
  <c r="AB355" i="8"/>
  <c r="AA334" i="8"/>
  <c r="R333" i="8"/>
  <c r="AH357" i="8"/>
  <c r="AI357" i="8"/>
  <c r="AK357" i="8"/>
  <c r="W354" i="8"/>
  <c r="V353" i="8"/>
  <c r="AG339" i="4"/>
  <c r="U338" i="4"/>
  <c r="V361" i="5"/>
  <c r="AC361" i="5" s="1"/>
  <c r="R339" i="4"/>
  <c r="AA340" i="4"/>
  <c r="AP341" i="4"/>
  <c r="AJ341" i="4"/>
  <c r="Q359" i="5"/>
  <c r="P358" i="5"/>
  <c r="R360" i="5"/>
  <c r="V360" i="5" s="1"/>
  <c r="AA339" i="5"/>
  <c r="O338" i="5"/>
  <c r="AJ340" i="5"/>
  <c r="AD340" i="5"/>
  <c r="L338" i="5"/>
  <c r="U339" i="5"/>
  <c r="AH360" i="4"/>
  <c r="I331" i="5"/>
  <c r="Y332" i="5"/>
  <c r="AK360" i="4"/>
  <c r="O334" i="4"/>
  <c r="AE335" i="4"/>
  <c r="AB359" i="4"/>
  <c r="AH359" i="4" s="1"/>
  <c r="AB358" i="4"/>
  <c r="W357" i="4"/>
  <c r="X357" i="4" s="1"/>
  <c r="V356" i="4"/>
  <c r="X338" i="3"/>
  <c r="AJ339" i="3"/>
  <c r="AE361" i="3"/>
  <c r="AR360" i="3"/>
  <c r="AT360" i="3" s="1"/>
  <c r="Z359" i="3"/>
  <c r="R335" i="3"/>
  <c r="AH336" i="3"/>
  <c r="AS342" i="3"/>
  <c r="AM342" i="3"/>
  <c r="AD341" i="3"/>
  <c r="U340" i="3"/>
  <c r="N340" i="2"/>
  <c r="W341" i="2"/>
  <c r="AF341" i="2" s="1"/>
  <c r="T359" i="2"/>
  <c r="K335" i="2"/>
  <c r="AA336" i="2"/>
  <c r="R357" i="2"/>
  <c r="S358" i="2"/>
  <c r="Q339" i="2"/>
  <c r="AC340" i="2"/>
  <c r="AL342" i="2"/>
  <c r="AL341" i="2"/>
  <c r="AE334" i="8" l="1"/>
  <c r="AP334" i="8" s="1"/>
  <c r="O333" i="8"/>
  <c r="S379" i="7"/>
  <c r="AX380" i="7"/>
  <c r="D376" i="7"/>
  <c r="W353" i="8"/>
  <c r="V352" i="8"/>
  <c r="AG332" i="8"/>
  <c r="U331" i="8"/>
  <c r="X354" i="8"/>
  <c r="AB354" i="8" s="1"/>
  <c r="R332" i="8"/>
  <c r="AA333" i="8"/>
  <c r="AH355" i="8"/>
  <c r="AI355" i="8"/>
  <c r="AK355" i="8"/>
  <c r="U337" i="4"/>
  <c r="AG338" i="4"/>
  <c r="AB361" i="5"/>
  <c r="AE361" i="5"/>
  <c r="AB360" i="5"/>
  <c r="AE360" i="5"/>
  <c r="AC360" i="5"/>
  <c r="Q358" i="5"/>
  <c r="P357" i="5"/>
  <c r="O337" i="5"/>
  <c r="AA338" i="5"/>
  <c r="R359" i="5"/>
  <c r="AI359" i="5" s="1"/>
  <c r="AK359" i="5" s="1"/>
  <c r="AD339" i="5"/>
  <c r="AJ339" i="5"/>
  <c r="AJ340" i="4"/>
  <c r="AP340" i="4"/>
  <c r="AA339" i="4"/>
  <c r="R338" i="4"/>
  <c r="U338" i="5"/>
  <c r="L337" i="5"/>
  <c r="AI360" i="5"/>
  <c r="AK360" i="5" s="1"/>
  <c r="Y331" i="5"/>
  <c r="I330" i="5"/>
  <c r="AO358" i="4"/>
  <c r="AQ358" i="4" s="1"/>
  <c r="AI359" i="4"/>
  <c r="AE334" i="4"/>
  <c r="O333" i="4"/>
  <c r="AK359" i="4"/>
  <c r="AH358" i="4"/>
  <c r="AI358" i="4"/>
  <c r="AK358" i="4"/>
  <c r="W356" i="4"/>
  <c r="X356" i="4" s="1"/>
  <c r="V355" i="4"/>
  <c r="AB357" i="4"/>
  <c r="AE360" i="3"/>
  <c r="AK360" i="3" s="1"/>
  <c r="AJ338" i="3"/>
  <c r="X337" i="3"/>
  <c r="Z358" i="3"/>
  <c r="AS341" i="3"/>
  <c r="AM341" i="3"/>
  <c r="AH335" i="3"/>
  <c r="R334" i="3"/>
  <c r="U339" i="3"/>
  <c r="AD340" i="3"/>
  <c r="AR359" i="3"/>
  <c r="AT359" i="3" s="1"/>
  <c r="AK361" i="3"/>
  <c r="AL361" i="3"/>
  <c r="AN361" i="3"/>
  <c r="X359" i="2"/>
  <c r="AD359" i="2" s="1"/>
  <c r="T358" i="2"/>
  <c r="Q338" i="2"/>
  <c r="AC339" i="2"/>
  <c r="R356" i="2"/>
  <c r="S357" i="2"/>
  <c r="N339" i="2"/>
  <c r="W340" i="2"/>
  <c r="AF340" i="2" s="1"/>
  <c r="K334" i="2"/>
  <c r="AA335" i="2"/>
  <c r="AO354" i="8" l="1"/>
  <c r="AQ354" i="8" s="1"/>
  <c r="AE333" i="8"/>
  <c r="AP333" i="8" s="1"/>
  <c r="O332" i="8"/>
  <c r="AJ334" i="8"/>
  <c r="S378" i="7"/>
  <c r="AX379" i="7"/>
  <c r="D375" i="7"/>
  <c r="AH354" i="8"/>
  <c r="AI354" i="8"/>
  <c r="AK354" i="8"/>
  <c r="U330" i="8"/>
  <c r="AG331" i="8"/>
  <c r="R331" i="8"/>
  <c r="AA332" i="8"/>
  <c r="W352" i="8"/>
  <c r="V351" i="8"/>
  <c r="X353" i="8"/>
  <c r="AO353" i="8" s="1"/>
  <c r="AQ353" i="8" s="1"/>
  <c r="AG337" i="4"/>
  <c r="U336" i="4"/>
  <c r="AA338" i="4"/>
  <c r="R337" i="4"/>
  <c r="AJ338" i="5"/>
  <c r="AD338" i="5"/>
  <c r="AJ339" i="4"/>
  <c r="AP339" i="4"/>
  <c r="O336" i="5"/>
  <c r="AA337" i="5"/>
  <c r="P356" i="5"/>
  <c r="Q357" i="5"/>
  <c r="R358" i="5"/>
  <c r="AI358" i="5" s="1"/>
  <c r="AK358" i="5" s="1"/>
  <c r="L336" i="5"/>
  <c r="U337" i="5"/>
  <c r="V359" i="5"/>
  <c r="I329" i="5"/>
  <c r="Y330" i="5"/>
  <c r="AO357" i="4"/>
  <c r="AQ357" i="4" s="1"/>
  <c r="O332" i="4"/>
  <c r="AE333" i="4"/>
  <c r="AN360" i="3"/>
  <c r="AI357" i="4"/>
  <c r="AH357" i="4"/>
  <c r="AK357" i="4"/>
  <c r="AB356" i="4"/>
  <c r="W355" i="4"/>
  <c r="X355" i="4" s="1"/>
  <c r="V354" i="4"/>
  <c r="AL360" i="3"/>
  <c r="X336" i="3"/>
  <c r="AJ337" i="3"/>
  <c r="AS340" i="3"/>
  <c r="AM340" i="3"/>
  <c r="AD339" i="3"/>
  <c r="U338" i="3"/>
  <c r="AH334" i="3"/>
  <c r="R333" i="3"/>
  <c r="Z357" i="3"/>
  <c r="AE358" i="3"/>
  <c r="AE359" i="3"/>
  <c r="K333" i="2"/>
  <c r="AA334" i="2"/>
  <c r="AF339" i="2"/>
  <c r="X358" i="2"/>
  <c r="AD358" i="2" s="1"/>
  <c r="Q337" i="2"/>
  <c r="AC338" i="2"/>
  <c r="AL340" i="2"/>
  <c r="N338" i="2"/>
  <c r="W339" i="2"/>
  <c r="AL339" i="2" s="1"/>
  <c r="T357" i="2"/>
  <c r="R355" i="2"/>
  <c r="S356" i="2"/>
  <c r="AJ333" i="8" l="1"/>
  <c r="O331" i="8"/>
  <c r="AE332" i="8"/>
  <c r="AJ332" i="8" s="1"/>
  <c r="S377" i="7"/>
  <c r="AX378" i="7"/>
  <c r="D374" i="7"/>
  <c r="AA331" i="8"/>
  <c r="R330" i="8"/>
  <c r="AB353" i="8"/>
  <c r="AG330" i="8"/>
  <c r="U329" i="8"/>
  <c r="W351" i="8"/>
  <c r="V350" i="8"/>
  <c r="X352" i="8"/>
  <c r="AO352" i="8"/>
  <c r="AQ352" i="8" s="1"/>
  <c r="AB352" i="8"/>
  <c r="U335" i="4"/>
  <c r="AG336" i="4"/>
  <c r="V358" i="5"/>
  <c r="AB358" i="5" s="1"/>
  <c r="AB359" i="5"/>
  <c r="AE359" i="5"/>
  <c r="AC359" i="5"/>
  <c r="AJ337" i="5"/>
  <c r="AD337" i="5"/>
  <c r="O335" i="5"/>
  <c r="AA336" i="5"/>
  <c r="L335" i="5"/>
  <c r="U336" i="5"/>
  <c r="AC358" i="5"/>
  <c r="AE358" i="5"/>
  <c r="R357" i="5"/>
  <c r="AI357" i="5" s="1"/>
  <c r="AK357" i="5" s="1"/>
  <c r="Q356" i="5"/>
  <c r="P355" i="5"/>
  <c r="R336" i="4"/>
  <c r="AA337" i="4"/>
  <c r="AJ338" i="4"/>
  <c r="AP338" i="4"/>
  <c r="Y329" i="5"/>
  <c r="I328" i="5"/>
  <c r="O331" i="4"/>
  <c r="AE332" i="4"/>
  <c r="AH356" i="4"/>
  <c r="AI356" i="4"/>
  <c r="AK356" i="4"/>
  <c r="W354" i="4"/>
  <c r="X354" i="4" s="1"/>
  <c r="V353" i="4"/>
  <c r="AO355" i="4"/>
  <c r="AQ355" i="4" s="1"/>
  <c r="AO356" i="4"/>
  <c r="AQ356" i="4" s="1"/>
  <c r="AJ336" i="3"/>
  <c r="X335" i="3"/>
  <c r="AK358" i="3"/>
  <c r="AL358" i="3"/>
  <c r="AN358" i="3"/>
  <c r="AL359" i="3"/>
  <c r="AK359" i="3"/>
  <c r="AN359" i="3"/>
  <c r="AM339" i="3"/>
  <c r="AS339" i="3"/>
  <c r="R332" i="3"/>
  <c r="AH333" i="3"/>
  <c r="AD338" i="3"/>
  <c r="U337" i="3"/>
  <c r="Z356" i="3"/>
  <c r="AR358" i="3"/>
  <c r="AT358" i="3" s="1"/>
  <c r="AR357" i="3"/>
  <c r="AT357" i="3" s="1"/>
  <c r="N337" i="2"/>
  <c r="W338" i="2"/>
  <c r="AL338" i="2" s="1"/>
  <c r="X357" i="2"/>
  <c r="AD357" i="2" s="1"/>
  <c r="K332" i="2"/>
  <c r="AA333" i="2"/>
  <c r="T356" i="2"/>
  <c r="R354" i="2"/>
  <c r="S355" i="2"/>
  <c r="Q336" i="2"/>
  <c r="AC337" i="2"/>
  <c r="O330" i="8" l="1"/>
  <c r="AE331" i="8"/>
  <c r="AP331" i="8" s="1"/>
  <c r="AP332" i="8"/>
  <c r="S376" i="7"/>
  <c r="AX377" i="7"/>
  <c r="D373" i="7"/>
  <c r="AH352" i="8"/>
  <c r="AI352" i="8"/>
  <c r="AK352" i="8"/>
  <c r="AH353" i="8"/>
  <c r="AI353" i="8"/>
  <c r="AK353" i="8"/>
  <c r="AA330" i="8"/>
  <c r="R329" i="8"/>
  <c r="W350" i="8"/>
  <c r="V349" i="8"/>
  <c r="U328" i="8"/>
  <c r="AG329" i="8"/>
  <c r="X351" i="8"/>
  <c r="AB351" i="8" s="1"/>
  <c r="V357" i="5"/>
  <c r="AB357" i="5" s="1"/>
  <c r="AG335" i="4"/>
  <c r="U334" i="4"/>
  <c r="R356" i="5"/>
  <c r="AI356" i="5" s="1"/>
  <c r="AK356" i="5" s="1"/>
  <c r="U335" i="5"/>
  <c r="L334" i="5"/>
  <c r="AD336" i="5"/>
  <c r="AJ336" i="5"/>
  <c r="O334" i="5"/>
  <c r="AA335" i="5"/>
  <c r="AJ337" i="4"/>
  <c r="AP337" i="4"/>
  <c r="R335" i="4"/>
  <c r="AA336" i="4"/>
  <c r="P354" i="5"/>
  <c r="Q355" i="5"/>
  <c r="I327" i="5"/>
  <c r="Y328" i="5"/>
  <c r="O330" i="4"/>
  <c r="AE331" i="4"/>
  <c r="AB355" i="4"/>
  <c r="AH355" i="4" s="1"/>
  <c r="AB354" i="4"/>
  <c r="W353" i="4"/>
  <c r="X353" i="4" s="1"/>
  <c r="V352" i="4"/>
  <c r="AJ335" i="3"/>
  <c r="X334" i="3"/>
  <c r="AE357" i="3"/>
  <c r="AK357" i="3" s="1"/>
  <c r="AM338" i="3"/>
  <c r="AS338" i="3"/>
  <c r="AR356" i="3"/>
  <c r="AT356" i="3" s="1"/>
  <c r="Z355" i="3"/>
  <c r="R331" i="3"/>
  <c r="AH332" i="3"/>
  <c r="AD337" i="3"/>
  <c r="U336" i="3"/>
  <c r="Q335" i="2"/>
  <c r="AC336" i="2"/>
  <c r="K331" i="2"/>
  <c r="AA332" i="2"/>
  <c r="X355" i="2"/>
  <c r="AD355" i="2" s="1"/>
  <c r="T355" i="2"/>
  <c r="R353" i="2"/>
  <c r="S354" i="2"/>
  <c r="X356" i="2"/>
  <c r="AD356" i="2" s="1"/>
  <c r="AF338" i="2"/>
  <c r="N336" i="2"/>
  <c r="W337" i="2"/>
  <c r="AF337" i="2" s="1"/>
  <c r="AL337" i="2"/>
  <c r="AO351" i="8" l="1"/>
  <c r="AQ351" i="8" s="1"/>
  <c r="AJ331" i="8"/>
  <c r="O329" i="8"/>
  <c r="AE330" i="8"/>
  <c r="S375" i="7"/>
  <c r="AX376" i="7"/>
  <c r="D372" i="7"/>
  <c r="W349" i="8"/>
  <c r="V348" i="8"/>
  <c r="X350" i="8"/>
  <c r="AO350" i="8" s="1"/>
  <c r="AQ350" i="8" s="1"/>
  <c r="AB350" i="8"/>
  <c r="R328" i="8"/>
  <c r="AA329" i="8"/>
  <c r="AH351" i="8"/>
  <c r="AI351" i="8"/>
  <c r="AK351" i="8"/>
  <c r="AG328" i="8"/>
  <c r="U327" i="8"/>
  <c r="AC357" i="5"/>
  <c r="AE357" i="5"/>
  <c r="AG334" i="4"/>
  <c r="U333" i="4"/>
  <c r="V356" i="5"/>
  <c r="AC356" i="5" s="1"/>
  <c r="AA335" i="4"/>
  <c r="R334" i="4"/>
  <c r="L333" i="5"/>
  <c r="U334" i="5"/>
  <c r="AJ336" i="4"/>
  <c r="AP336" i="4"/>
  <c r="AJ335" i="5"/>
  <c r="AD335" i="5"/>
  <c r="Q354" i="5"/>
  <c r="P353" i="5"/>
  <c r="AA334" i="5"/>
  <c r="O333" i="5"/>
  <c r="R355" i="5"/>
  <c r="AI355" i="5" s="1"/>
  <c r="AK355" i="5" s="1"/>
  <c r="Y327" i="5"/>
  <c r="I326" i="5"/>
  <c r="AK355" i="4"/>
  <c r="AO354" i="4"/>
  <c r="AQ354" i="4" s="1"/>
  <c r="AI355" i="4"/>
  <c r="O329" i="4"/>
  <c r="AE330" i="4"/>
  <c r="AI354" i="4"/>
  <c r="AH354" i="4"/>
  <c r="AK354" i="4"/>
  <c r="W352" i="4"/>
  <c r="X352" i="4" s="1"/>
  <c r="V351" i="4"/>
  <c r="AO353" i="4"/>
  <c r="AQ353" i="4" s="1"/>
  <c r="AL357" i="3"/>
  <c r="AN357" i="3"/>
  <c r="AJ334" i="3"/>
  <c r="X333" i="3"/>
  <c r="AE356" i="3"/>
  <c r="R330" i="3"/>
  <c r="AH331" i="3"/>
  <c r="AM337" i="3"/>
  <c r="AS337" i="3"/>
  <c r="Z354" i="3"/>
  <c r="U335" i="3"/>
  <c r="AD336" i="3"/>
  <c r="AE355" i="3"/>
  <c r="K330" i="2"/>
  <c r="AA331" i="2"/>
  <c r="Q334" i="2"/>
  <c r="AC335" i="2"/>
  <c r="N335" i="2"/>
  <c r="W336" i="2"/>
  <c r="AL336" i="2"/>
  <c r="AF336" i="2"/>
  <c r="T354" i="2"/>
  <c r="X354" i="2" s="1"/>
  <c r="AD354" i="2" s="1"/>
  <c r="R352" i="2"/>
  <c r="S353" i="2"/>
  <c r="AJ330" i="8" l="1"/>
  <c r="AP330" i="8"/>
  <c r="AE329" i="8"/>
  <c r="AP329" i="8" s="1"/>
  <c r="O328" i="8"/>
  <c r="S374" i="7"/>
  <c r="AX375" i="7"/>
  <c r="D371" i="7"/>
  <c r="U326" i="8"/>
  <c r="AG327" i="8"/>
  <c r="AI350" i="8"/>
  <c r="AH350" i="8"/>
  <c r="AK350" i="8"/>
  <c r="W348" i="8"/>
  <c r="V347" i="8"/>
  <c r="R327" i="8"/>
  <c r="AA328" i="8"/>
  <c r="X349" i="8"/>
  <c r="AB349" i="8" s="1"/>
  <c r="AG333" i="4"/>
  <c r="U332" i="4"/>
  <c r="AE356" i="5"/>
  <c r="AB356" i="5"/>
  <c r="V355" i="5"/>
  <c r="AE355" i="5" s="1"/>
  <c r="AA333" i="5"/>
  <c r="O332" i="5"/>
  <c r="AJ334" i="5"/>
  <c r="AD334" i="5"/>
  <c r="L332" i="5"/>
  <c r="U333" i="5"/>
  <c r="Q353" i="5"/>
  <c r="P352" i="5"/>
  <c r="AA334" i="4"/>
  <c r="R333" i="4"/>
  <c r="R354" i="5"/>
  <c r="AI354" i="5" s="1"/>
  <c r="AK354" i="5" s="1"/>
  <c r="AP335" i="4"/>
  <c r="AJ335" i="4"/>
  <c r="I325" i="5"/>
  <c r="Y326" i="5"/>
  <c r="O328" i="4"/>
  <c r="AE329" i="4"/>
  <c r="W351" i="4"/>
  <c r="X351" i="4" s="1"/>
  <c r="V350" i="4"/>
  <c r="AB353" i="4"/>
  <c r="AB352" i="4"/>
  <c r="AJ333" i="3"/>
  <c r="X332" i="3"/>
  <c r="AL355" i="3"/>
  <c r="AK355" i="3"/>
  <c r="AN355" i="3"/>
  <c r="AD335" i="3"/>
  <c r="U334" i="3"/>
  <c r="AS336" i="3"/>
  <c r="AM336" i="3"/>
  <c r="AH330" i="3"/>
  <c r="R329" i="3"/>
  <c r="Z353" i="3"/>
  <c r="AR355" i="3"/>
  <c r="AT355" i="3" s="1"/>
  <c r="AE354" i="3"/>
  <c r="AL356" i="3"/>
  <c r="AK356" i="3"/>
  <c r="AN356" i="3"/>
  <c r="Q333" i="2"/>
  <c r="AC334" i="2"/>
  <c r="K329" i="2"/>
  <c r="AA330" i="2"/>
  <c r="R351" i="2"/>
  <c r="S352" i="2"/>
  <c r="T353" i="2"/>
  <c r="X353" i="2" s="1"/>
  <c r="AD353" i="2" s="1"/>
  <c r="N334" i="2"/>
  <c r="W335" i="2"/>
  <c r="AF335" i="2" s="1"/>
  <c r="AO349" i="8" l="1"/>
  <c r="AQ349" i="8" s="1"/>
  <c r="AJ329" i="8"/>
  <c r="O327" i="8"/>
  <c r="AE328" i="8"/>
  <c r="AP328" i="8" s="1"/>
  <c r="S373" i="7"/>
  <c r="AX374" i="7"/>
  <c r="D370" i="7"/>
  <c r="AH349" i="8"/>
  <c r="AI349" i="8"/>
  <c r="AK349" i="8"/>
  <c r="AA327" i="8"/>
  <c r="R326" i="8"/>
  <c r="W347" i="8"/>
  <c r="V346" i="8"/>
  <c r="U325" i="8"/>
  <c r="AG326" i="8"/>
  <c r="X348" i="8"/>
  <c r="AO348" i="8" s="1"/>
  <c r="AQ348" i="8" s="1"/>
  <c r="AB355" i="5"/>
  <c r="U331" i="4"/>
  <c r="AG332" i="4"/>
  <c r="AC355" i="5"/>
  <c r="V354" i="5"/>
  <c r="AA333" i="4"/>
  <c r="R332" i="4"/>
  <c r="L331" i="5"/>
  <c r="U332" i="5"/>
  <c r="AP334" i="4"/>
  <c r="AJ334" i="4"/>
  <c r="Q352" i="5"/>
  <c r="P351" i="5"/>
  <c r="R353" i="5"/>
  <c r="V353" i="5" s="1"/>
  <c r="O331" i="5"/>
  <c r="AA332" i="5"/>
  <c r="AD333" i="5"/>
  <c r="AJ333" i="5"/>
  <c r="Y325" i="5"/>
  <c r="I324" i="5"/>
  <c r="AE328" i="4"/>
  <c r="O327" i="4"/>
  <c r="AH352" i="4"/>
  <c r="AI352" i="4"/>
  <c r="AK352" i="4"/>
  <c r="AO352" i="4"/>
  <c r="AQ352" i="4" s="1"/>
  <c r="W350" i="4"/>
  <c r="X350" i="4" s="1"/>
  <c r="V349" i="4"/>
  <c r="AI353" i="4"/>
  <c r="AH353" i="4"/>
  <c r="AK353" i="4"/>
  <c r="AO351" i="4"/>
  <c r="AQ351" i="4" s="1"/>
  <c r="AJ332" i="3"/>
  <c r="X331" i="3"/>
  <c r="AL354" i="3"/>
  <c r="AK354" i="3"/>
  <c r="AN354" i="3"/>
  <c r="U333" i="3"/>
  <c r="AD334" i="3"/>
  <c r="AS335" i="3"/>
  <c r="AM335" i="3"/>
  <c r="Z352" i="3"/>
  <c r="AR354" i="3"/>
  <c r="AT354" i="3" s="1"/>
  <c r="AE353" i="3"/>
  <c r="R328" i="3"/>
  <c r="AH329" i="3"/>
  <c r="N333" i="2"/>
  <c r="W334" i="2"/>
  <c r="AF334" i="2" s="1"/>
  <c r="Q332" i="2"/>
  <c r="AC333" i="2"/>
  <c r="AL335" i="2"/>
  <c r="K328" i="2"/>
  <c r="AA329" i="2"/>
  <c r="T352" i="2"/>
  <c r="X352" i="2" s="1"/>
  <c r="AD352" i="2" s="1"/>
  <c r="R350" i="2"/>
  <c r="S351" i="2"/>
  <c r="AJ328" i="8" l="1"/>
  <c r="AE327" i="8"/>
  <c r="AJ327" i="8" s="1"/>
  <c r="O326" i="8"/>
  <c r="AB348" i="8"/>
  <c r="AH348" i="8" s="1"/>
  <c r="S372" i="7"/>
  <c r="AX373" i="7"/>
  <c r="D369" i="7"/>
  <c r="R325" i="8"/>
  <c r="AA326" i="8"/>
  <c r="U324" i="8"/>
  <c r="AG325" i="8"/>
  <c r="W346" i="8"/>
  <c r="V345" i="8"/>
  <c r="X347" i="8"/>
  <c r="AO347" i="8" s="1"/>
  <c r="AQ347" i="8" s="1"/>
  <c r="AB347" i="8"/>
  <c r="AP327" i="8"/>
  <c r="U330" i="4"/>
  <c r="AG331" i="4"/>
  <c r="AI353" i="5"/>
  <c r="AK353" i="5" s="1"/>
  <c r="AJ332" i="5"/>
  <c r="AD332" i="5"/>
  <c r="O330" i="5"/>
  <c r="AA331" i="5"/>
  <c r="U331" i="5"/>
  <c r="L330" i="5"/>
  <c r="AB353" i="5"/>
  <c r="AC353" i="5"/>
  <c r="AE353" i="5"/>
  <c r="AA332" i="4"/>
  <c r="R331" i="4"/>
  <c r="Q351" i="5"/>
  <c r="P350" i="5"/>
  <c r="AJ333" i="4"/>
  <c r="AP333" i="4"/>
  <c r="R352" i="5"/>
  <c r="V352" i="5" s="1"/>
  <c r="AE354" i="5"/>
  <c r="AB354" i="5"/>
  <c r="AC354" i="5"/>
  <c r="Y324" i="5"/>
  <c r="I323" i="5"/>
  <c r="O326" i="4"/>
  <c r="AE327" i="4"/>
  <c r="AB351" i="4"/>
  <c r="AI351" i="4" s="1"/>
  <c r="V348" i="4"/>
  <c r="W349" i="4"/>
  <c r="X349" i="4" s="1"/>
  <c r="AO350" i="4"/>
  <c r="AQ350" i="4" s="1"/>
  <c r="X330" i="3"/>
  <c r="AJ331" i="3"/>
  <c r="AL353" i="3"/>
  <c r="AK353" i="3"/>
  <c r="AN353" i="3"/>
  <c r="U332" i="3"/>
  <c r="AD333" i="3"/>
  <c r="Z351" i="3"/>
  <c r="AR353" i="3"/>
  <c r="AT353" i="3" s="1"/>
  <c r="AM334" i="3"/>
  <c r="AS334" i="3"/>
  <c r="AH328" i="3"/>
  <c r="R327" i="3"/>
  <c r="AE352" i="3"/>
  <c r="K327" i="2"/>
  <c r="AA328" i="2"/>
  <c r="AL333" i="2"/>
  <c r="AF333" i="2"/>
  <c r="AL334" i="2"/>
  <c r="N332" i="2"/>
  <c r="W333" i="2"/>
  <c r="T351" i="2"/>
  <c r="R349" i="2"/>
  <c r="S350" i="2"/>
  <c r="Q331" i="2"/>
  <c r="AC332" i="2"/>
  <c r="AK348" i="8" l="1"/>
  <c r="AI348" i="8"/>
  <c r="AE326" i="8"/>
  <c r="AP326" i="8" s="1"/>
  <c r="O325" i="8"/>
  <c r="S371" i="7"/>
  <c r="AX372" i="7"/>
  <c r="D368" i="7"/>
  <c r="X346" i="8"/>
  <c r="AB346" i="8" s="1"/>
  <c r="AH347" i="8"/>
  <c r="AI347" i="8"/>
  <c r="AK347" i="8"/>
  <c r="AG324" i="8"/>
  <c r="U323" i="8"/>
  <c r="W345" i="8"/>
  <c r="V344" i="8"/>
  <c r="R324" i="8"/>
  <c r="AA325" i="8"/>
  <c r="AI352" i="5"/>
  <c r="AK352" i="5" s="1"/>
  <c r="AG330" i="4"/>
  <c r="U329" i="4"/>
  <c r="L329" i="5"/>
  <c r="U330" i="5"/>
  <c r="Q350" i="5"/>
  <c r="P349" i="5"/>
  <c r="R351" i="5"/>
  <c r="V351" i="5" s="1"/>
  <c r="AD331" i="5"/>
  <c r="AJ331" i="5"/>
  <c r="R330" i="4"/>
  <c r="AA331" i="4"/>
  <c r="O329" i="5"/>
  <c r="AA330" i="5"/>
  <c r="AP332" i="4"/>
  <c r="AJ332" i="4"/>
  <c r="AC352" i="5"/>
  <c r="AE352" i="5"/>
  <c r="AB352" i="5"/>
  <c r="Y323" i="5"/>
  <c r="I322" i="5"/>
  <c r="AK351" i="4"/>
  <c r="AH351" i="4"/>
  <c r="AE326" i="4"/>
  <c r="O325" i="4"/>
  <c r="AO349" i="4"/>
  <c r="AQ349" i="4" s="1"/>
  <c r="AB350" i="4"/>
  <c r="W348" i="4"/>
  <c r="X348" i="4" s="1"/>
  <c r="V347" i="4"/>
  <c r="AJ330" i="3"/>
  <c r="X329" i="3"/>
  <c r="AL352" i="3"/>
  <c r="AK352" i="3"/>
  <c r="AN352" i="3"/>
  <c r="AR351" i="3"/>
  <c r="AT351" i="3" s="1"/>
  <c r="AD332" i="3"/>
  <c r="U331" i="3"/>
  <c r="AR352" i="3"/>
  <c r="AT352" i="3" s="1"/>
  <c r="Z350" i="3"/>
  <c r="AH327" i="3"/>
  <c r="R326" i="3"/>
  <c r="AM333" i="3"/>
  <c r="AS333" i="3"/>
  <c r="R348" i="2"/>
  <c r="S349" i="2"/>
  <c r="K326" i="2"/>
  <c r="AA327" i="2"/>
  <c r="N331" i="2"/>
  <c r="W332" i="2"/>
  <c r="T350" i="2"/>
  <c r="X351" i="2"/>
  <c r="AD351" i="2" s="1"/>
  <c r="AL332" i="2"/>
  <c r="AF332" i="2"/>
  <c r="Q330" i="2"/>
  <c r="AC331" i="2"/>
  <c r="AJ326" i="8" l="1"/>
  <c r="O324" i="8"/>
  <c r="AE325" i="8"/>
  <c r="AJ325" i="8" s="1"/>
  <c r="S370" i="7"/>
  <c r="AX371" i="7"/>
  <c r="D367" i="7"/>
  <c r="AH346" i="8"/>
  <c r="AI346" i="8"/>
  <c r="AK346" i="8"/>
  <c r="U322" i="8"/>
  <c r="AG323" i="8"/>
  <c r="AO346" i="8"/>
  <c r="AQ346" i="8" s="1"/>
  <c r="X345" i="8"/>
  <c r="AO345" i="8" s="1"/>
  <c r="AQ345" i="8" s="1"/>
  <c r="W344" i="8"/>
  <c r="V343" i="8"/>
  <c r="R323" i="8"/>
  <c r="AA324" i="8"/>
  <c r="AG329" i="4"/>
  <c r="U328" i="4"/>
  <c r="AI351" i="5"/>
  <c r="AK351" i="5" s="1"/>
  <c r="AC351" i="5"/>
  <c r="AB351" i="5"/>
  <c r="AE351" i="5"/>
  <c r="AJ330" i="5"/>
  <c r="AD330" i="5"/>
  <c r="AA329" i="5"/>
  <c r="O328" i="5"/>
  <c r="Q349" i="5"/>
  <c r="P348" i="5"/>
  <c r="AP331" i="4"/>
  <c r="AJ331" i="4"/>
  <c r="R350" i="5"/>
  <c r="AI350" i="5" s="1"/>
  <c r="AK350" i="5" s="1"/>
  <c r="R329" i="4"/>
  <c r="AA330" i="4"/>
  <c r="L328" i="5"/>
  <c r="U329" i="5"/>
  <c r="I321" i="5"/>
  <c r="Y322" i="5"/>
  <c r="AB349" i="4"/>
  <c r="AI349" i="4" s="1"/>
  <c r="O324" i="4"/>
  <c r="AE325" i="4"/>
  <c r="AH350" i="4"/>
  <c r="AI350" i="4"/>
  <c r="AK350" i="4"/>
  <c r="W347" i="4"/>
  <c r="X347" i="4" s="1"/>
  <c r="V346" i="4"/>
  <c r="AO348" i="4"/>
  <c r="AQ348" i="4" s="1"/>
  <c r="AE351" i="3"/>
  <c r="AL351" i="3" s="1"/>
  <c r="X328" i="3"/>
  <c r="AJ329" i="3"/>
  <c r="AE350" i="3"/>
  <c r="Z349" i="3"/>
  <c r="AH326" i="3"/>
  <c r="R325" i="3"/>
  <c r="AD331" i="3"/>
  <c r="U330" i="3"/>
  <c r="AN351" i="3"/>
  <c r="AM332" i="3"/>
  <c r="AS332" i="3"/>
  <c r="R347" i="2"/>
  <c r="S348" i="2"/>
  <c r="K325" i="2"/>
  <c r="AA326" i="2"/>
  <c r="X349" i="2"/>
  <c r="AD349" i="2" s="1"/>
  <c r="T349" i="2"/>
  <c r="X350" i="2"/>
  <c r="AD350" i="2" s="1"/>
  <c r="N330" i="2"/>
  <c r="W331" i="2"/>
  <c r="AL331" i="2"/>
  <c r="AF331" i="2"/>
  <c r="Q329" i="2"/>
  <c r="AC330" i="2"/>
  <c r="O323" i="8" l="1"/>
  <c r="AE324" i="8"/>
  <c r="AJ324" i="8" s="1"/>
  <c r="AP325" i="8"/>
  <c r="S369" i="7"/>
  <c r="AX370" i="7"/>
  <c r="D366" i="7"/>
  <c r="AB345" i="8"/>
  <c r="X344" i="8"/>
  <c r="AO344" i="8" s="1"/>
  <c r="AQ344" i="8" s="1"/>
  <c r="AA323" i="8"/>
  <c r="R322" i="8"/>
  <c r="AG322" i="8"/>
  <c r="U321" i="8"/>
  <c r="W343" i="8"/>
  <c r="V342" i="8"/>
  <c r="AG328" i="4"/>
  <c r="U327" i="4"/>
  <c r="R328" i="4"/>
  <c r="AA329" i="4"/>
  <c r="R349" i="5"/>
  <c r="AI349" i="5" s="1"/>
  <c r="AK349" i="5" s="1"/>
  <c r="O327" i="5"/>
  <c r="AA328" i="5"/>
  <c r="V350" i="5"/>
  <c r="AJ329" i="5"/>
  <c r="AD329" i="5"/>
  <c r="U328" i="5"/>
  <c r="L327" i="5"/>
  <c r="AP330" i="4"/>
  <c r="AJ330" i="4"/>
  <c r="Q348" i="5"/>
  <c r="P347" i="5"/>
  <c r="I320" i="5"/>
  <c r="Y321" i="5"/>
  <c r="AK349" i="4"/>
  <c r="AH349" i="4"/>
  <c r="O323" i="4"/>
  <c r="AE324" i="4"/>
  <c r="AK351" i="3"/>
  <c r="V345" i="4"/>
  <c r="W346" i="4"/>
  <c r="X346" i="4" s="1"/>
  <c r="AB348" i="4"/>
  <c r="AO347" i="4"/>
  <c r="AQ347" i="4" s="1"/>
  <c r="X327" i="3"/>
  <c r="AJ328" i="3"/>
  <c r="AL350" i="3"/>
  <c r="AK350" i="3"/>
  <c r="AN350" i="3"/>
  <c r="AS331" i="3"/>
  <c r="AM331" i="3"/>
  <c r="R324" i="3"/>
  <c r="AH325" i="3"/>
  <c r="Z348" i="3"/>
  <c r="AR350" i="3"/>
  <c r="AT350" i="3" s="1"/>
  <c r="U329" i="3"/>
  <c r="AD330" i="3"/>
  <c r="AE349" i="3"/>
  <c r="T348" i="2"/>
  <c r="N329" i="2"/>
  <c r="W330" i="2"/>
  <c r="AL330" i="2" s="1"/>
  <c r="R346" i="2"/>
  <c r="S347" i="2"/>
  <c r="K324" i="2"/>
  <c r="AA325" i="2"/>
  <c r="Q328" i="2"/>
  <c r="AC329" i="2"/>
  <c r="AP324" i="8" l="1"/>
  <c r="O322" i="8"/>
  <c r="AE323" i="8"/>
  <c r="AB344" i="8"/>
  <c r="S368" i="7"/>
  <c r="AX369" i="7"/>
  <c r="D365" i="7"/>
  <c r="X343" i="8"/>
  <c r="AB343" i="8" s="1"/>
  <c r="U320" i="8"/>
  <c r="AG321" i="8"/>
  <c r="W342" i="8"/>
  <c r="V341" i="8"/>
  <c r="R321" i="8"/>
  <c r="AA322" i="8"/>
  <c r="AH345" i="8"/>
  <c r="AI345" i="8"/>
  <c r="AK345" i="8"/>
  <c r="AH344" i="8"/>
  <c r="AI344" i="8"/>
  <c r="AK344" i="8"/>
  <c r="U326" i="4"/>
  <c r="AG327" i="4"/>
  <c r="V349" i="5"/>
  <c r="AC349" i="5" s="1"/>
  <c r="Q347" i="5"/>
  <c r="P346" i="5"/>
  <c r="AC350" i="5"/>
  <c r="AE350" i="5"/>
  <c r="AB350" i="5"/>
  <c r="R348" i="5"/>
  <c r="V348" i="5" s="1"/>
  <c r="AD328" i="5"/>
  <c r="AJ328" i="5"/>
  <c r="AA327" i="5"/>
  <c r="O326" i="5"/>
  <c r="U327" i="5"/>
  <c r="L326" i="5"/>
  <c r="AJ329" i="4"/>
  <c r="AP329" i="4"/>
  <c r="R327" i="4"/>
  <c r="AA328" i="4"/>
  <c r="Y320" i="5"/>
  <c r="I319" i="5"/>
  <c r="O322" i="4"/>
  <c r="AE323" i="4"/>
  <c r="AB347" i="4"/>
  <c r="AI347" i="4" s="1"/>
  <c r="AI348" i="4"/>
  <c r="AH348" i="4"/>
  <c r="AK348" i="4"/>
  <c r="AB346" i="4"/>
  <c r="W345" i="4"/>
  <c r="X345" i="4" s="1"/>
  <c r="V344" i="4"/>
  <c r="X326" i="3"/>
  <c r="AJ327" i="3"/>
  <c r="AK349" i="3"/>
  <c r="AL349" i="3"/>
  <c r="AN349" i="3"/>
  <c r="AE348" i="3"/>
  <c r="AR349" i="3"/>
  <c r="AT349" i="3" s="1"/>
  <c r="AM330" i="3"/>
  <c r="AS330" i="3"/>
  <c r="AH324" i="3"/>
  <c r="R323" i="3"/>
  <c r="Z347" i="3"/>
  <c r="AD329" i="3"/>
  <c r="U328" i="3"/>
  <c r="T347" i="2"/>
  <c r="X347" i="2" s="1"/>
  <c r="AD347" i="2" s="1"/>
  <c r="Q327" i="2"/>
  <c r="AC328" i="2"/>
  <c r="R345" i="2"/>
  <c r="S346" i="2"/>
  <c r="K323" i="2"/>
  <c r="AA324" i="2"/>
  <c r="X348" i="2"/>
  <c r="AD348" i="2" s="1"/>
  <c r="N328" i="2"/>
  <c r="W329" i="2"/>
  <c r="AF329" i="2" s="1"/>
  <c r="AF330" i="2"/>
  <c r="AO343" i="8" l="1"/>
  <c r="AQ343" i="8" s="1"/>
  <c r="AJ323" i="8"/>
  <c r="AP323" i="8"/>
  <c r="O321" i="8"/>
  <c r="AE322" i="8"/>
  <c r="AJ322" i="8" s="1"/>
  <c r="S367" i="7"/>
  <c r="AX368" i="7"/>
  <c r="D364" i="7"/>
  <c r="AH343" i="8"/>
  <c r="AI343" i="8"/>
  <c r="AK343" i="8"/>
  <c r="AG320" i="8"/>
  <c r="U319" i="8"/>
  <c r="W341" i="8"/>
  <c r="V340" i="8"/>
  <c r="X342" i="8"/>
  <c r="AO342" i="8" s="1"/>
  <c r="AQ342" i="8" s="1"/>
  <c r="R320" i="8"/>
  <c r="AA321" i="8"/>
  <c r="AB349" i="5"/>
  <c r="AE349" i="5"/>
  <c r="AG326" i="4"/>
  <c r="U325" i="4"/>
  <c r="AI348" i="5"/>
  <c r="AK348" i="5" s="1"/>
  <c r="AB348" i="5"/>
  <c r="AC348" i="5"/>
  <c r="AE348" i="5"/>
  <c r="U326" i="5"/>
  <c r="L325" i="5"/>
  <c r="R326" i="4"/>
  <c r="AA327" i="4"/>
  <c r="O325" i="5"/>
  <c r="AA326" i="5"/>
  <c r="AD327" i="5"/>
  <c r="AJ327" i="5"/>
  <c r="Q346" i="5"/>
  <c r="P345" i="5"/>
  <c r="AP328" i="4"/>
  <c r="AJ328" i="4"/>
  <c r="R347" i="5"/>
  <c r="V347" i="5" s="1"/>
  <c r="I318" i="5"/>
  <c r="Y319" i="5"/>
  <c r="AK347" i="4"/>
  <c r="AH347" i="4"/>
  <c r="O321" i="4"/>
  <c r="AE322" i="4"/>
  <c r="AO346" i="4"/>
  <c r="AQ346" i="4" s="1"/>
  <c r="W344" i="4"/>
  <c r="X344" i="4" s="1"/>
  <c r="V343" i="4"/>
  <c r="AO345" i="4"/>
  <c r="AQ345" i="4" s="1"/>
  <c r="AI346" i="4"/>
  <c r="AH346" i="4"/>
  <c r="AK346" i="4"/>
  <c r="AJ326" i="3"/>
  <c r="X325" i="3"/>
  <c r="AL348" i="3"/>
  <c r="AK348" i="3"/>
  <c r="AN348" i="3"/>
  <c r="R322" i="3"/>
  <c r="AH323" i="3"/>
  <c r="AR348" i="3"/>
  <c r="AT348" i="3" s="1"/>
  <c r="AS329" i="3"/>
  <c r="AM329" i="3"/>
  <c r="Z346" i="3"/>
  <c r="U327" i="3"/>
  <c r="AD328" i="3"/>
  <c r="AR347" i="3"/>
  <c r="AT347" i="3" s="1"/>
  <c r="Q326" i="2"/>
  <c r="AC327" i="2"/>
  <c r="AL329" i="2"/>
  <c r="N327" i="2"/>
  <c r="W328" i="2"/>
  <c r="AF328" i="2" s="1"/>
  <c r="K322" i="2"/>
  <c r="AA323" i="2"/>
  <c r="T346" i="2"/>
  <c r="R344" i="2"/>
  <c r="S345" i="2"/>
  <c r="AL328" i="2"/>
  <c r="AB342" i="8" l="1"/>
  <c r="AP322" i="8"/>
  <c r="AE321" i="8"/>
  <c r="AP321" i="8" s="1"/>
  <c r="O320" i="8"/>
  <c r="S366" i="7"/>
  <c r="AX367" i="7"/>
  <c r="D363" i="7"/>
  <c r="AG319" i="8"/>
  <c r="U318" i="8"/>
  <c r="AH342" i="8"/>
  <c r="AI342" i="8"/>
  <c r="AK342" i="8"/>
  <c r="W340" i="8"/>
  <c r="V339" i="8"/>
  <c r="AA320" i="8"/>
  <c r="R319" i="8"/>
  <c r="X341" i="8"/>
  <c r="AB341" i="8" s="1"/>
  <c r="AO341" i="8"/>
  <c r="AQ341" i="8" s="1"/>
  <c r="AG325" i="4"/>
  <c r="U324" i="4"/>
  <c r="AI347" i="5"/>
  <c r="AK347" i="5" s="1"/>
  <c r="AA325" i="5"/>
  <c r="O324" i="5"/>
  <c r="P344" i="5"/>
  <c r="Q345" i="5"/>
  <c r="R325" i="4"/>
  <c r="AA326" i="4"/>
  <c r="R346" i="5"/>
  <c r="V346" i="5" s="1"/>
  <c r="L324" i="5"/>
  <c r="U325" i="5"/>
  <c r="AP327" i="4"/>
  <c r="AJ327" i="4"/>
  <c r="AB347" i="5"/>
  <c r="AC347" i="5"/>
  <c r="AE347" i="5"/>
  <c r="AD326" i="5"/>
  <c r="AJ326" i="5"/>
  <c r="Y318" i="5"/>
  <c r="I317" i="5"/>
  <c r="AB345" i="4"/>
  <c r="AI345" i="4" s="1"/>
  <c r="O320" i="4"/>
  <c r="AE321" i="4"/>
  <c r="V342" i="4"/>
  <c r="W343" i="4"/>
  <c r="X343" i="4" s="1"/>
  <c r="AO344" i="4"/>
  <c r="AQ344" i="4" s="1"/>
  <c r="X324" i="3"/>
  <c r="AJ325" i="3"/>
  <c r="AE347" i="3"/>
  <c r="AH322" i="3"/>
  <c r="R321" i="3"/>
  <c r="AS328" i="3"/>
  <c r="AM328" i="3"/>
  <c r="Z345" i="3"/>
  <c r="U326" i="3"/>
  <c r="AD327" i="3"/>
  <c r="AR346" i="3"/>
  <c r="AT346" i="3" s="1"/>
  <c r="T345" i="2"/>
  <c r="X345" i="2" s="1"/>
  <c r="AD345" i="2" s="1"/>
  <c r="K321" i="2"/>
  <c r="AA322" i="2"/>
  <c r="R343" i="2"/>
  <c r="S344" i="2"/>
  <c r="X346" i="2"/>
  <c r="AD346" i="2" s="1"/>
  <c r="N326" i="2"/>
  <c r="W327" i="2"/>
  <c r="AL327" i="2" s="1"/>
  <c r="Q325" i="2"/>
  <c r="AC326" i="2"/>
  <c r="AE320" i="8" l="1"/>
  <c r="AP320" i="8" s="1"/>
  <c r="O319" i="8"/>
  <c r="AJ321" i="8"/>
  <c r="S365" i="7"/>
  <c r="AX366" i="7"/>
  <c r="D362" i="7"/>
  <c r="R318" i="8"/>
  <c r="AA319" i="8"/>
  <c r="W339" i="8"/>
  <c r="V338" i="8"/>
  <c r="AH341" i="8"/>
  <c r="AI341" i="8"/>
  <c r="AK341" i="8"/>
  <c r="X340" i="8"/>
  <c r="AB340" i="8" s="1"/>
  <c r="U317" i="8"/>
  <c r="AG318" i="8"/>
  <c r="AG324" i="4"/>
  <c r="U323" i="4"/>
  <c r="AI346" i="5"/>
  <c r="AK346" i="5" s="1"/>
  <c r="AP326" i="4"/>
  <c r="AJ326" i="4"/>
  <c r="AA325" i="4"/>
  <c r="R324" i="4"/>
  <c r="R345" i="5"/>
  <c r="AI345" i="5" s="1"/>
  <c r="AK345" i="5" s="1"/>
  <c r="P343" i="5"/>
  <c r="Q344" i="5"/>
  <c r="AA324" i="5"/>
  <c r="O323" i="5"/>
  <c r="AC346" i="5"/>
  <c r="AE346" i="5"/>
  <c r="AB346" i="5"/>
  <c r="L323" i="5"/>
  <c r="U324" i="5"/>
  <c r="AJ325" i="5"/>
  <c r="AD325" i="5"/>
  <c r="AH345" i="4"/>
  <c r="AK345" i="4"/>
  <c r="I316" i="5"/>
  <c r="Y317" i="5"/>
  <c r="O319" i="4"/>
  <c r="AE320" i="4"/>
  <c r="AB343" i="4"/>
  <c r="V341" i="4"/>
  <c r="W342" i="4"/>
  <c r="X342" i="4" s="1"/>
  <c r="AB344" i="4"/>
  <c r="X323" i="3"/>
  <c r="AJ324" i="3"/>
  <c r="AE346" i="3"/>
  <c r="AL346" i="3" s="1"/>
  <c r="R320" i="3"/>
  <c r="AH321" i="3"/>
  <c r="AS327" i="3"/>
  <c r="AM327" i="3"/>
  <c r="AD326" i="3"/>
  <c r="U325" i="3"/>
  <c r="Z344" i="3"/>
  <c r="AR345" i="3"/>
  <c r="AT345" i="3" s="1"/>
  <c r="AK347" i="3"/>
  <c r="AL347" i="3"/>
  <c r="AN347" i="3"/>
  <c r="Q324" i="2"/>
  <c r="AC325" i="2"/>
  <c r="K320" i="2"/>
  <c r="AA321" i="2"/>
  <c r="N325" i="2"/>
  <c r="W326" i="2"/>
  <c r="AL326" i="2" s="1"/>
  <c r="AF327" i="2"/>
  <c r="T344" i="2"/>
  <c r="R342" i="2"/>
  <c r="S343" i="2"/>
  <c r="AJ320" i="8" l="1"/>
  <c r="O318" i="8"/>
  <c r="AE319" i="8"/>
  <c r="AP319" i="8" s="1"/>
  <c r="S364" i="7"/>
  <c r="AX365" i="7"/>
  <c r="D361" i="7"/>
  <c r="AH340" i="8"/>
  <c r="AI340" i="8"/>
  <c r="AK340" i="8"/>
  <c r="X339" i="8"/>
  <c r="AB339" i="8" s="1"/>
  <c r="AO339" i="8"/>
  <c r="AQ339" i="8" s="1"/>
  <c r="AO340" i="8"/>
  <c r="AQ340" i="8" s="1"/>
  <c r="AG317" i="8"/>
  <c r="U316" i="8"/>
  <c r="W338" i="8"/>
  <c r="V337" i="8"/>
  <c r="AA318" i="8"/>
  <c r="R317" i="8"/>
  <c r="AG323" i="4"/>
  <c r="U322" i="4"/>
  <c r="U323" i="5"/>
  <c r="L322" i="5"/>
  <c r="V345" i="5"/>
  <c r="AJ325" i="4"/>
  <c r="AP325" i="4"/>
  <c r="O322" i="5"/>
  <c r="AA323" i="5"/>
  <c r="AD324" i="5"/>
  <c r="AJ324" i="5"/>
  <c r="R344" i="5"/>
  <c r="V344" i="5" s="1"/>
  <c r="R323" i="4"/>
  <c r="AA324" i="4"/>
  <c r="P342" i="5"/>
  <c r="Q343" i="5"/>
  <c r="Y316" i="5"/>
  <c r="I315" i="5"/>
  <c r="AE319" i="4"/>
  <c r="O318" i="4"/>
  <c r="AI343" i="4"/>
  <c r="AH343" i="4"/>
  <c r="AK343" i="4"/>
  <c r="V340" i="4"/>
  <c r="W341" i="4"/>
  <c r="X341" i="4" s="1"/>
  <c r="AO343" i="4"/>
  <c r="AQ343" i="4" s="1"/>
  <c r="AB342" i="4"/>
  <c r="AH344" i="4"/>
  <c r="AI344" i="4"/>
  <c r="AK344" i="4"/>
  <c r="AE345" i="3"/>
  <c r="AK345" i="3" s="1"/>
  <c r="AN346" i="3"/>
  <c r="AK346" i="3"/>
  <c r="X322" i="3"/>
  <c r="AJ323" i="3"/>
  <c r="U324" i="3"/>
  <c r="AD325" i="3"/>
  <c r="AH320" i="3"/>
  <c r="R319" i="3"/>
  <c r="AM326" i="3"/>
  <c r="AS326" i="3"/>
  <c r="AE344" i="3"/>
  <c r="Z343" i="3"/>
  <c r="T343" i="2"/>
  <c r="AF326" i="2"/>
  <c r="R341" i="2"/>
  <c r="S342" i="2"/>
  <c r="Q323" i="2"/>
  <c r="AC324" i="2"/>
  <c r="N324" i="2"/>
  <c r="W325" i="2"/>
  <c r="AF325" i="2" s="1"/>
  <c r="K319" i="2"/>
  <c r="AA320" i="2"/>
  <c r="AL325" i="2"/>
  <c r="X344" i="2"/>
  <c r="AD344" i="2" s="1"/>
  <c r="AJ319" i="8" l="1"/>
  <c r="AE318" i="8"/>
  <c r="AJ318" i="8" s="1"/>
  <c r="O317" i="8"/>
  <c r="S363" i="7"/>
  <c r="AX364" i="7"/>
  <c r="D360" i="7"/>
  <c r="AH339" i="8"/>
  <c r="AI339" i="8"/>
  <c r="AK339" i="8"/>
  <c r="U315" i="8"/>
  <c r="AG316" i="8"/>
  <c r="X338" i="8"/>
  <c r="AB338" i="8" s="1"/>
  <c r="R316" i="8"/>
  <c r="AA317" i="8"/>
  <c r="W337" i="8"/>
  <c r="V336" i="8"/>
  <c r="AG322" i="4"/>
  <c r="U321" i="4"/>
  <c r="AI344" i="5"/>
  <c r="AK344" i="5" s="1"/>
  <c r="Q342" i="5"/>
  <c r="P341" i="5"/>
  <c r="AD323" i="5"/>
  <c r="AJ323" i="5"/>
  <c r="R322" i="4"/>
  <c r="AA323" i="4"/>
  <c r="AC344" i="5"/>
  <c r="AB344" i="5"/>
  <c r="AE344" i="5"/>
  <c r="AB345" i="5"/>
  <c r="AC345" i="5"/>
  <c r="AE345" i="5"/>
  <c r="AA322" i="5"/>
  <c r="O321" i="5"/>
  <c r="U322" i="5"/>
  <c r="L321" i="5"/>
  <c r="AP324" i="4"/>
  <c r="AJ324" i="4"/>
  <c r="R343" i="5"/>
  <c r="V343" i="5" s="1"/>
  <c r="I314" i="5"/>
  <c r="Y315" i="5"/>
  <c r="O317" i="4"/>
  <c r="AE318" i="4"/>
  <c r="AH342" i="4"/>
  <c r="AI342" i="4"/>
  <c r="AK342" i="4"/>
  <c r="W340" i="4"/>
  <c r="X340" i="4" s="1"/>
  <c r="V339" i="4"/>
  <c r="AO342" i="4"/>
  <c r="AQ342" i="4" s="1"/>
  <c r="AO341" i="4"/>
  <c r="AQ341" i="4" s="1"/>
  <c r="AN345" i="3"/>
  <c r="AL345" i="3"/>
  <c r="X321" i="3"/>
  <c r="AJ322" i="3"/>
  <c r="AL344" i="3"/>
  <c r="AK344" i="3"/>
  <c r="AN344" i="3"/>
  <c r="AD324" i="3"/>
  <c r="U323" i="3"/>
  <c r="AH319" i="3"/>
  <c r="R318" i="3"/>
  <c r="AR344" i="3"/>
  <c r="AT344" i="3" s="1"/>
  <c r="AS325" i="3"/>
  <c r="AM325" i="3"/>
  <c r="AE343" i="3"/>
  <c r="Z342" i="3"/>
  <c r="T342" i="2"/>
  <c r="R340" i="2"/>
  <c r="S341" i="2"/>
  <c r="X343" i="2"/>
  <c r="AD343" i="2" s="1"/>
  <c r="K318" i="2"/>
  <c r="AA319" i="2"/>
  <c r="N323" i="2"/>
  <c r="W324" i="2"/>
  <c r="AL324" i="2" s="1"/>
  <c r="AF324" i="2"/>
  <c r="Q322" i="2"/>
  <c r="AC323" i="2"/>
  <c r="O316" i="8" l="1"/>
  <c r="AE317" i="8"/>
  <c r="AJ317" i="8" s="1"/>
  <c r="AP318" i="8"/>
  <c r="AP317" i="8"/>
  <c r="AO338" i="8"/>
  <c r="AQ338" i="8" s="1"/>
  <c r="S362" i="7"/>
  <c r="AX363" i="7"/>
  <c r="D359" i="7"/>
  <c r="AG315" i="8"/>
  <c r="U314" i="8"/>
  <c r="AA316" i="8"/>
  <c r="R315" i="8"/>
  <c r="AI338" i="8"/>
  <c r="AK338" i="8"/>
  <c r="X337" i="8"/>
  <c r="AO337" i="8" s="1"/>
  <c r="AQ337" i="8" s="1"/>
  <c r="W336" i="8"/>
  <c r="V335" i="8"/>
  <c r="AG321" i="4"/>
  <c r="U320" i="4"/>
  <c r="AI343" i="5"/>
  <c r="AK343" i="5" s="1"/>
  <c r="AJ322" i="5"/>
  <c r="AD322" i="5"/>
  <c r="R321" i="4"/>
  <c r="AA322" i="4"/>
  <c r="AB343" i="5"/>
  <c r="AC343" i="5"/>
  <c r="AE343" i="5"/>
  <c r="Q341" i="5"/>
  <c r="P340" i="5"/>
  <c r="AA321" i="5"/>
  <c r="O320" i="5"/>
  <c r="R342" i="5"/>
  <c r="AI342" i="5" s="1"/>
  <c r="AK342" i="5" s="1"/>
  <c r="AP323" i="4"/>
  <c r="AJ323" i="4"/>
  <c r="U321" i="5"/>
  <c r="L320" i="5"/>
  <c r="Y314" i="5"/>
  <c r="I313" i="5"/>
  <c r="AE317" i="4"/>
  <c r="O316" i="4"/>
  <c r="AB341" i="4"/>
  <c r="AH341" i="4" s="1"/>
  <c r="V338" i="4"/>
  <c r="W339" i="4"/>
  <c r="X339" i="4" s="1"/>
  <c r="AO340" i="4"/>
  <c r="AQ340" i="4" s="1"/>
  <c r="X320" i="3"/>
  <c r="AJ321" i="3"/>
  <c r="AL343" i="3"/>
  <c r="AK343" i="3"/>
  <c r="AN343" i="3"/>
  <c r="U322" i="3"/>
  <c r="AD323" i="3"/>
  <c r="AS324" i="3"/>
  <c r="AM324" i="3"/>
  <c r="AR343" i="3"/>
  <c r="AT343" i="3" s="1"/>
  <c r="Z341" i="3"/>
  <c r="AE342" i="3"/>
  <c r="R317" i="3"/>
  <c r="AH318" i="3"/>
  <c r="T341" i="2"/>
  <c r="X341" i="2" s="1"/>
  <c r="AD341" i="2" s="1"/>
  <c r="N322" i="2"/>
  <c r="W323" i="2"/>
  <c r="AL323" i="2" s="1"/>
  <c r="X342" i="2"/>
  <c r="AD342" i="2" s="1"/>
  <c r="K317" i="2"/>
  <c r="AA318" i="2"/>
  <c r="R339" i="2"/>
  <c r="S340" i="2"/>
  <c r="Q321" i="2"/>
  <c r="AC322" i="2"/>
  <c r="O315" i="8" l="1"/>
  <c r="AE316" i="8"/>
  <c r="S361" i="7"/>
  <c r="AX362" i="7"/>
  <c r="D358" i="7"/>
  <c r="W335" i="8"/>
  <c r="V334" i="8"/>
  <c r="AA315" i="8"/>
  <c r="R314" i="8"/>
  <c r="AG314" i="8"/>
  <c r="U313" i="8"/>
  <c r="X336" i="8"/>
  <c r="AO336" i="8" s="1"/>
  <c r="AQ336" i="8" s="1"/>
  <c r="AB337" i="8"/>
  <c r="V342" i="5"/>
  <c r="AB342" i="5" s="1"/>
  <c r="AG320" i="4"/>
  <c r="U319" i="4"/>
  <c r="AA320" i="5"/>
  <c r="O319" i="5"/>
  <c r="AJ322" i="4"/>
  <c r="AP322" i="4"/>
  <c r="AJ321" i="5"/>
  <c r="AD321" i="5"/>
  <c r="AA321" i="4"/>
  <c r="R320" i="4"/>
  <c r="U320" i="5"/>
  <c r="L319" i="5"/>
  <c r="Q340" i="5"/>
  <c r="P339" i="5"/>
  <c r="R341" i="5"/>
  <c r="AI341" i="5" s="1"/>
  <c r="AK341" i="5" s="1"/>
  <c r="Y313" i="5"/>
  <c r="I312" i="5"/>
  <c r="AI341" i="4"/>
  <c r="AE316" i="4"/>
  <c r="O315" i="4"/>
  <c r="AK341" i="4"/>
  <c r="AB340" i="4"/>
  <c r="AH340" i="4" s="1"/>
  <c r="AO339" i="4"/>
  <c r="AQ339" i="4" s="1"/>
  <c r="W338" i="4"/>
  <c r="X338" i="4" s="1"/>
  <c r="V337" i="4"/>
  <c r="AJ320" i="3"/>
  <c r="X319" i="3"/>
  <c r="AL342" i="3"/>
  <c r="AK342" i="3"/>
  <c r="AN342" i="3"/>
  <c r="AR342" i="3"/>
  <c r="AT342" i="3" s="1"/>
  <c r="AR341" i="3"/>
  <c r="AT341" i="3" s="1"/>
  <c r="AS323" i="3"/>
  <c r="AM323" i="3"/>
  <c r="Z340" i="3"/>
  <c r="AD322" i="3"/>
  <c r="U321" i="3"/>
  <c r="R316" i="3"/>
  <c r="AH317" i="3"/>
  <c r="N321" i="2"/>
  <c r="W322" i="2"/>
  <c r="Q320" i="2"/>
  <c r="AC321" i="2"/>
  <c r="R338" i="2"/>
  <c r="S339" i="2"/>
  <c r="AF323" i="2"/>
  <c r="T340" i="2"/>
  <c r="K316" i="2"/>
  <c r="AA317" i="2"/>
  <c r="AL322" i="2"/>
  <c r="AF322" i="2"/>
  <c r="AP316" i="8" l="1"/>
  <c r="AJ316" i="8"/>
  <c r="O314" i="8"/>
  <c r="AE315" i="8"/>
  <c r="AP315" i="8" s="1"/>
  <c r="S360" i="7"/>
  <c r="AX361" i="7"/>
  <c r="D357" i="7"/>
  <c r="R313" i="8"/>
  <c r="AA314" i="8"/>
  <c r="AG313" i="8"/>
  <c r="U312" i="8"/>
  <c r="AB336" i="8"/>
  <c r="W334" i="8"/>
  <c r="V333" i="8"/>
  <c r="AH337" i="8"/>
  <c r="AI337" i="8"/>
  <c r="AK337" i="8"/>
  <c r="X335" i="8"/>
  <c r="AB335" i="8" s="1"/>
  <c r="AC342" i="5"/>
  <c r="AE342" i="5"/>
  <c r="U318" i="4"/>
  <c r="AG319" i="4"/>
  <c r="V341" i="5"/>
  <c r="AC341" i="5" s="1"/>
  <c r="AJ321" i="4"/>
  <c r="AP321" i="4"/>
  <c r="Q339" i="5"/>
  <c r="P338" i="5"/>
  <c r="R340" i="5"/>
  <c r="AI340" i="5" s="1"/>
  <c r="AK340" i="5" s="1"/>
  <c r="U319" i="5"/>
  <c r="L318" i="5"/>
  <c r="O318" i="5"/>
  <c r="AA319" i="5"/>
  <c r="AE341" i="5"/>
  <c r="AB341" i="5"/>
  <c r="AJ320" i="5"/>
  <c r="AD320" i="5"/>
  <c r="AA320" i="4"/>
  <c r="R319" i="4"/>
  <c r="I311" i="5"/>
  <c r="Y312" i="5"/>
  <c r="AI340" i="4"/>
  <c r="O314" i="4"/>
  <c r="AE315" i="4"/>
  <c r="AK340" i="4"/>
  <c r="AB339" i="4"/>
  <c r="AI339" i="4" s="1"/>
  <c r="W337" i="4"/>
  <c r="X337" i="4" s="1"/>
  <c r="V336" i="4"/>
  <c r="AO338" i="4"/>
  <c r="AQ338" i="4" s="1"/>
  <c r="AE341" i="3"/>
  <c r="AK341" i="3" s="1"/>
  <c r="X318" i="3"/>
  <c r="AJ319" i="3"/>
  <c r="U320" i="3"/>
  <c r="AD321" i="3"/>
  <c r="R315" i="3"/>
  <c r="AH316" i="3"/>
  <c r="Z339" i="3"/>
  <c r="AR340" i="3"/>
  <c r="AT340" i="3" s="1"/>
  <c r="AS322" i="3"/>
  <c r="AM322" i="3"/>
  <c r="T339" i="2"/>
  <c r="K315" i="2"/>
  <c r="AA316" i="2"/>
  <c r="R337" i="2"/>
  <c r="S338" i="2"/>
  <c r="AF321" i="2"/>
  <c r="Q319" i="2"/>
  <c r="AC320" i="2"/>
  <c r="X340" i="2"/>
  <c r="AD340" i="2" s="1"/>
  <c r="N320" i="2"/>
  <c r="W321" i="2"/>
  <c r="AL321" i="2" s="1"/>
  <c r="AJ315" i="8" l="1"/>
  <c r="AE314" i="8"/>
  <c r="AJ314" i="8" s="1"/>
  <c r="O313" i="8"/>
  <c r="AO335" i="8"/>
  <c r="AQ335" i="8" s="1"/>
  <c r="S359" i="7"/>
  <c r="AX360" i="7"/>
  <c r="D356" i="7"/>
  <c r="AH335" i="8"/>
  <c r="AI335" i="8"/>
  <c r="AK335" i="8"/>
  <c r="W333" i="8"/>
  <c r="V332" i="8"/>
  <c r="R312" i="8"/>
  <c r="AA313" i="8"/>
  <c r="X334" i="8"/>
  <c r="AO334" i="8" s="1"/>
  <c r="AQ334" i="8" s="1"/>
  <c r="U311" i="8"/>
  <c r="AG312" i="8"/>
  <c r="AH336" i="8"/>
  <c r="AI336" i="8"/>
  <c r="AK336" i="8"/>
  <c r="U317" i="4"/>
  <c r="AG318" i="4"/>
  <c r="L317" i="5"/>
  <c r="U318" i="5"/>
  <c r="V340" i="5"/>
  <c r="Q338" i="5"/>
  <c r="P337" i="5"/>
  <c r="R339" i="5"/>
  <c r="V339" i="5" s="1"/>
  <c r="R318" i="4"/>
  <c r="AA319" i="4"/>
  <c r="AJ319" i="5"/>
  <c r="AD319" i="5"/>
  <c r="AJ320" i="4"/>
  <c r="AP320" i="4"/>
  <c r="O317" i="5"/>
  <c r="AA318" i="5"/>
  <c r="Y311" i="5"/>
  <c r="I310" i="5"/>
  <c r="AH339" i="4"/>
  <c r="AK339" i="4"/>
  <c r="O313" i="4"/>
  <c r="AE314" i="4"/>
  <c r="AN341" i="3"/>
  <c r="AB338" i="4"/>
  <c r="AB337" i="4"/>
  <c r="W336" i="4"/>
  <c r="X336" i="4" s="1"/>
  <c r="V335" i="4"/>
  <c r="AL341" i="3"/>
  <c r="AJ318" i="3"/>
  <c r="X317" i="3"/>
  <c r="Z338" i="3"/>
  <c r="AH315" i="3"/>
  <c r="R314" i="3"/>
  <c r="AE340" i="3"/>
  <c r="AS321" i="3"/>
  <c r="AM321" i="3"/>
  <c r="AR339" i="3"/>
  <c r="AT339" i="3" s="1"/>
  <c r="U319" i="3"/>
  <c r="AD320" i="3"/>
  <c r="X339" i="2"/>
  <c r="AD339" i="2" s="1"/>
  <c r="Q318" i="2"/>
  <c r="AC319" i="2"/>
  <c r="N319" i="2"/>
  <c r="W320" i="2"/>
  <c r="AF320" i="2" s="1"/>
  <c r="T338" i="2"/>
  <c r="R336" i="2"/>
  <c r="S337" i="2"/>
  <c r="K314" i="2"/>
  <c r="AA315" i="2"/>
  <c r="AB334" i="8" l="1"/>
  <c r="AP314" i="8"/>
  <c r="AE313" i="8"/>
  <c r="AP313" i="8" s="1"/>
  <c r="O312" i="8"/>
  <c r="S358" i="7"/>
  <c r="AX359" i="7"/>
  <c r="D355" i="7"/>
  <c r="AA312" i="8"/>
  <c r="R311" i="8"/>
  <c r="W332" i="8"/>
  <c r="V331" i="8"/>
  <c r="X333" i="8"/>
  <c r="AO333" i="8" s="1"/>
  <c r="AQ333" i="8" s="1"/>
  <c r="AH334" i="8"/>
  <c r="AI334" i="8"/>
  <c r="AK334" i="8"/>
  <c r="AJ313" i="8"/>
  <c r="U310" i="8"/>
  <c r="AG311" i="8"/>
  <c r="AG317" i="4"/>
  <c r="U316" i="4"/>
  <c r="AA318" i="4"/>
  <c r="R317" i="4"/>
  <c r="Q337" i="5"/>
  <c r="P336" i="5"/>
  <c r="O316" i="5"/>
  <c r="AA317" i="5"/>
  <c r="R338" i="5"/>
  <c r="V338" i="5" s="1"/>
  <c r="AD318" i="5"/>
  <c r="AJ318" i="5"/>
  <c r="AE340" i="5"/>
  <c r="AC340" i="5"/>
  <c r="AB340" i="5"/>
  <c r="AC339" i="5"/>
  <c r="AB339" i="5"/>
  <c r="AE339" i="5"/>
  <c r="AI339" i="5"/>
  <c r="AK339" i="5" s="1"/>
  <c r="AP319" i="4"/>
  <c r="AJ319" i="4"/>
  <c r="U317" i="5"/>
  <c r="L316" i="5"/>
  <c r="I309" i="5"/>
  <c r="Y310" i="5"/>
  <c r="O312" i="4"/>
  <c r="AE313" i="4"/>
  <c r="AI337" i="4"/>
  <c r="AH337" i="4"/>
  <c r="AK337" i="4"/>
  <c r="AO337" i="4"/>
  <c r="AQ337" i="4" s="1"/>
  <c r="V334" i="4"/>
  <c r="W335" i="4"/>
  <c r="X335" i="4" s="1"/>
  <c r="AB336" i="4"/>
  <c r="AH338" i="4"/>
  <c r="AI338" i="4"/>
  <c r="AK338" i="4"/>
  <c r="AJ317" i="3"/>
  <c r="X316" i="3"/>
  <c r="AE339" i="3"/>
  <c r="Z337" i="3"/>
  <c r="R313" i="3"/>
  <c r="AH314" i="3"/>
  <c r="AS320" i="3"/>
  <c r="AM320" i="3"/>
  <c r="AL340" i="3"/>
  <c r="AK340" i="3"/>
  <c r="AN340" i="3"/>
  <c r="AD319" i="3"/>
  <c r="U318" i="3"/>
  <c r="T337" i="2"/>
  <c r="N318" i="2"/>
  <c r="W319" i="2"/>
  <c r="AF319" i="2" s="1"/>
  <c r="K313" i="2"/>
  <c r="AA314" i="2"/>
  <c r="Q317" i="2"/>
  <c r="AC318" i="2"/>
  <c r="AL320" i="2"/>
  <c r="R335" i="2"/>
  <c r="S336" i="2"/>
  <c r="X338" i="2"/>
  <c r="AD338" i="2" s="1"/>
  <c r="AE312" i="8" l="1"/>
  <c r="AP312" i="8" s="1"/>
  <c r="O311" i="8"/>
  <c r="S357" i="7"/>
  <c r="AX358" i="7"/>
  <c r="D354" i="7"/>
  <c r="W331" i="8"/>
  <c r="V330" i="8"/>
  <c r="X332" i="8"/>
  <c r="AO332" i="8" s="1"/>
  <c r="AQ332" i="8" s="1"/>
  <c r="R310" i="8"/>
  <c r="AA311" i="8"/>
  <c r="AB333" i="8"/>
  <c r="AG310" i="8"/>
  <c r="U309" i="8"/>
  <c r="AG316" i="4"/>
  <c r="U315" i="4"/>
  <c r="AI338" i="5"/>
  <c r="AK338" i="5" s="1"/>
  <c r="AD317" i="5"/>
  <c r="AJ317" i="5"/>
  <c r="AB338" i="5"/>
  <c r="AC338" i="5"/>
  <c r="AE338" i="5"/>
  <c r="AA316" i="5"/>
  <c r="O315" i="5"/>
  <c r="Q336" i="5"/>
  <c r="P335" i="5"/>
  <c r="U316" i="5"/>
  <c r="L315" i="5"/>
  <c r="R337" i="5"/>
  <c r="V337" i="5" s="1"/>
  <c r="AA317" i="4"/>
  <c r="R316" i="4"/>
  <c r="AJ318" i="4"/>
  <c r="AP318" i="4"/>
  <c r="I308" i="5"/>
  <c r="Y309" i="5"/>
  <c r="AE312" i="4"/>
  <c r="O311" i="4"/>
  <c r="AH336" i="4"/>
  <c r="AI336" i="4"/>
  <c r="AK336" i="4"/>
  <c r="AB335" i="4"/>
  <c r="AO336" i="4"/>
  <c r="AQ336" i="4" s="1"/>
  <c r="V333" i="4"/>
  <c r="W334" i="4"/>
  <c r="X334" i="4" s="1"/>
  <c r="AR338" i="3"/>
  <c r="AT338" i="3" s="1"/>
  <c r="X315" i="3"/>
  <c r="AJ316" i="3"/>
  <c r="AE338" i="3"/>
  <c r="AK338" i="3" s="1"/>
  <c r="AE337" i="3"/>
  <c r="Z336" i="3"/>
  <c r="U317" i="3"/>
  <c r="AD318" i="3"/>
  <c r="AS319" i="3"/>
  <c r="AM319" i="3"/>
  <c r="AK339" i="3"/>
  <c r="AL339" i="3"/>
  <c r="AN339" i="3"/>
  <c r="AH313" i="3"/>
  <c r="R312" i="3"/>
  <c r="AL319" i="2"/>
  <c r="AL318" i="2"/>
  <c r="AF318" i="2"/>
  <c r="Q316" i="2"/>
  <c r="AC317" i="2"/>
  <c r="R334" i="2"/>
  <c r="S335" i="2"/>
  <c r="N317" i="2"/>
  <c r="W318" i="2"/>
  <c r="X337" i="2"/>
  <c r="AD337" i="2" s="1"/>
  <c r="T336" i="2"/>
  <c r="K312" i="2"/>
  <c r="AA313" i="2"/>
  <c r="AJ312" i="8" l="1"/>
  <c r="O310" i="8"/>
  <c r="AE311" i="8"/>
  <c r="S356" i="7"/>
  <c r="AX357" i="7"/>
  <c r="D353" i="7"/>
  <c r="AB332" i="8"/>
  <c r="W330" i="8"/>
  <c r="V329" i="8"/>
  <c r="AH333" i="8"/>
  <c r="AI333" i="8"/>
  <c r="AK333" i="8"/>
  <c r="X331" i="8"/>
  <c r="AO331" i="8" s="1"/>
  <c r="AQ331" i="8" s="1"/>
  <c r="AA310" i="8"/>
  <c r="R309" i="8"/>
  <c r="U308" i="8"/>
  <c r="AG309" i="8"/>
  <c r="U314" i="4"/>
  <c r="AG315" i="4"/>
  <c r="AI337" i="5"/>
  <c r="AK337" i="5" s="1"/>
  <c r="AJ316" i="5"/>
  <c r="AD316" i="5"/>
  <c r="L314" i="5"/>
  <c r="U315" i="5"/>
  <c r="P334" i="5"/>
  <c r="Q335" i="5"/>
  <c r="AC337" i="5"/>
  <c r="AB337" i="5"/>
  <c r="AE337" i="5"/>
  <c r="R336" i="5"/>
  <c r="V336" i="5" s="1"/>
  <c r="AA316" i="4"/>
  <c r="R315" i="4"/>
  <c r="AJ317" i="4"/>
  <c r="AP317" i="4"/>
  <c r="AA315" i="5"/>
  <c r="O314" i="5"/>
  <c r="Y308" i="5"/>
  <c r="I307" i="5"/>
  <c r="AE311" i="4"/>
  <c r="O310" i="4"/>
  <c r="AI335" i="4"/>
  <c r="AH335" i="4"/>
  <c r="AK335" i="4"/>
  <c r="AO335" i="4"/>
  <c r="AQ335" i="4" s="1"/>
  <c r="V332" i="4"/>
  <c r="W333" i="4"/>
  <c r="X333" i="4" s="1"/>
  <c r="AO334" i="4"/>
  <c r="AQ334" i="4" s="1"/>
  <c r="AR337" i="3"/>
  <c r="AT337" i="3" s="1"/>
  <c r="AN338" i="3"/>
  <c r="AL338" i="3"/>
  <c r="AJ315" i="3"/>
  <c r="X314" i="3"/>
  <c r="AK337" i="3"/>
  <c r="AL337" i="3"/>
  <c r="AN337" i="3"/>
  <c r="R311" i="3"/>
  <c r="AH312" i="3"/>
  <c r="AE336" i="3"/>
  <c r="AD317" i="3"/>
  <c r="U316" i="3"/>
  <c r="AS318" i="3"/>
  <c r="AM318" i="3"/>
  <c r="Z335" i="3"/>
  <c r="X336" i="2"/>
  <c r="AD336" i="2" s="1"/>
  <c r="AL317" i="2"/>
  <c r="AF317" i="2"/>
  <c r="Q315" i="2"/>
  <c r="AC316" i="2"/>
  <c r="N316" i="2"/>
  <c r="W317" i="2"/>
  <c r="T335" i="2"/>
  <c r="K311" i="2"/>
  <c r="AA312" i="2"/>
  <c r="R333" i="2"/>
  <c r="S334" i="2"/>
  <c r="O309" i="8" l="1"/>
  <c r="AE310" i="8"/>
  <c r="AP310" i="8" s="1"/>
  <c r="AP311" i="8"/>
  <c r="AJ311" i="8"/>
  <c r="S355" i="7"/>
  <c r="AX356" i="7"/>
  <c r="D352" i="7"/>
  <c r="R308" i="8"/>
  <c r="AA309" i="8"/>
  <c r="W329" i="8"/>
  <c r="V328" i="8"/>
  <c r="U307" i="8"/>
  <c r="AG308" i="8"/>
  <c r="AB331" i="8"/>
  <c r="X330" i="8"/>
  <c r="AB330" i="8" s="1"/>
  <c r="AO330" i="8"/>
  <c r="AQ330" i="8" s="1"/>
  <c r="AH332" i="8"/>
  <c r="AI332" i="8"/>
  <c r="AK332" i="8"/>
  <c r="AI336" i="5"/>
  <c r="AK336" i="5" s="1"/>
  <c r="U313" i="4"/>
  <c r="AG314" i="4"/>
  <c r="R335" i="5"/>
  <c r="V335" i="5" s="1"/>
  <c r="Q334" i="5"/>
  <c r="P333" i="5"/>
  <c r="AP316" i="4"/>
  <c r="AJ316" i="4"/>
  <c r="AB336" i="5"/>
  <c r="AC336" i="5"/>
  <c r="AE336" i="5"/>
  <c r="U314" i="5"/>
  <c r="L313" i="5"/>
  <c r="AA314" i="5"/>
  <c r="O313" i="5"/>
  <c r="R314" i="4"/>
  <c r="AA315" i="4"/>
  <c r="AD315" i="5"/>
  <c r="AJ315" i="5"/>
  <c r="I306" i="5"/>
  <c r="Y307" i="5"/>
  <c r="AE310" i="4"/>
  <c r="O309" i="4"/>
  <c r="AB334" i="4"/>
  <c r="AH334" i="4" s="1"/>
  <c r="W332" i="4"/>
  <c r="X332" i="4" s="1"/>
  <c r="V331" i="4"/>
  <c r="AB333" i="4"/>
  <c r="X313" i="3"/>
  <c r="AJ314" i="3"/>
  <c r="AL336" i="3"/>
  <c r="AK336" i="3"/>
  <c r="AN336" i="3"/>
  <c r="AR336" i="3"/>
  <c r="AT336" i="3" s="1"/>
  <c r="AH311" i="3"/>
  <c r="R310" i="3"/>
  <c r="Z334" i="3"/>
  <c r="U315" i="3"/>
  <c r="AD316" i="3"/>
  <c r="AR335" i="3"/>
  <c r="AT335" i="3" s="1"/>
  <c r="AM317" i="3"/>
  <c r="AS317" i="3"/>
  <c r="AF316" i="2"/>
  <c r="K310" i="2"/>
  <c r="AA311" i="2"/>
  <c r="X335" i="2"/>
  <c r="AD335" i="2" s="1"/>
  <c r="R332" i="2"/>
  <c r="S333" i="2"/>
  <c r="Q314" i="2"/>
  <c r="AC315" i="2"/>
  <c r="T334" i="2"/>
  <c r="N315" i="2"/>
  <c r="W316" i="2"/>
  <c r="AL316" i="2" s="1"/>
  <c r="O308" i="8" l="1"/>
  <c r="AE309" i="8"/>
  <c r="AP309" i="8" s="1"/>
  <c r="AJ310" i="8"/>
  <c r="S354" i="7"/>
  <c r="AX355" i="7"/>
  <c r="D351" i="7"/>
  <c r="AI330" i="8"/>
  <c r="AH330" i="8"/>
  <c r="AK330" i="8"/>
  <c r="X329" i="8"/>
  <c r="AB329" i="8" s="1"/>
  <c r="AH331" i="8"/>
  <c r="AI331" i="8"/>
  <c r="AK331" i="8"/>
  <c r="AA308" i="8"/>
  <c r="R307" i="8"/>
  <c r="W328" i="8"/>
  <c r="V327" i="8"/>
  <c r="AG307" i="8"/>
  <c r="U306" i="8"/>
  <c r="AG313" i="4"/>
  <c r="U312" i="4"/>
  <c r="AI335" i="5"/>
  <c r="AK335" i="5" s="1"/>
  <c r="AA313" i="5"/>
  <c r="O312" i="5"/>
  <c r="AJ315" i="4"/>
  <c r="AP315" i="4"/>
  <c r="AD314" i="5"/>
  <c r="AJ314" i="5"/>
  <c r="L312" i="5"/>
  <c r="U313" i="5"/>
  <c r="Q333" i="5"/>
  <c r="P332" i="5"/>
  <c r="R313" i="4"/>
  <c r="AA314" i="4"/>
  <c r="R334" i="5"/>
  <c r="AI334" i="5" s="1"/>
  <c r="AK334" i="5" s="1"/>
  <c r="AE335" i="5"/>
  <c r="AB335" i="5"/>
  <c r="AC335" i="5"/>
  <c r="I305" i="5"/>
  <c r="Y306" i="5"/>
  <c r="AK334" i="4"/>
  <c r="AI334" i="4"/>
  <c r="AE309" i="4"/>
  <c r="O308" i="4"/>
  <c r="AO333" i="4"/>
  <c r="AQ333" i="4" s="1"/>
  <c r="W331" i="4"/>
  <c r="X331" i="4" s="1"/>
  <c r="V330" i="4"/>
  <c r="AH333" i="4"/>
  <c r="AI333" i="4"/>
  <c r="AK333" i="4"/>
  <c r="AO332" i="4"/>
  <c r="AQ332" i="4" s="1"/>
  <c r="AE335" i="3"/>
  <c r="AL335" i="3" s="1"/>
  <c r="X312" i="3"/>
  <c r="AJ313" i="3"/>
  <c r="AD315" i="3"/>
  <c r="U314" i="3"/>
  <c r="AE334" i="3"/>
  <c r="AH310" i="3"/>
  <c r="R309" i="3"/>
  <c r="AS316" i="3"/>
  <c r="AM316" i="3"/>
  <c r="Z333" i="3"/>
  <c r="N314" i="2"/>
  <c r="W315" i="2"/>
  <c r="AL315" i="2" s="1"/>
  <c r="K309" i="2"/>
  <c r="AA310" i="2"/>
  <c r="X334" i="2"/>
  <c r="AD334" i="2" s="1"/>
  <c r="Q313" i="2"/>
  <c r="AC314" i="2"/>
  <c r="T333" i="2"/>
  <c r="X333" i="2" s="1"/>
  <c r="AD333" i="2" s="1"/>
  <c r="R331" i="2"/>
  <c r="S332" i="2"/>
  <c r="AJ309" i="8" l="1"/>
  <c r="AE308" i="8"/>
  <c r="AP308" i="8" s="1"/>
  <c r="O307" i="8"/>
  <c r="AO329" i="8"/>
  <c r="AQ329" i="8" s="1"/>
  <c r="S353" i="7"/>
  <c r="AX354" i="7"/>
  <c r="D350" i="7"/>
  <c r="AH329" i="8"/>
  <c r="AI329" i="8"/>
  <c r="AK329" i="8"/>
  <c r="R306" i="8"/>
  <c r="AA307" i="8"/>
  <c r="X328" i="8"/>
  <c r="AO328" i="8" s="1"/>
  <c r="AQ328" i="8" s="1"/>
  <c r="AB328" i="8"/>
  <c r="U305" i="8"/>
  <c r="AG306" i="8"/>
  <c r="W327" i="8"/>
  <c r="V326" i="8"/>
  <c r="U311" i="4"/>
  <c r="AG312" i="4"/>
  <c r="V334" i="5"/>
  <c r="AE334" i="5" s="1"/>
  <c r="L311" i="5"/>
  <c r="U312" i="5"/>
  <c r="AP314" i="4"/>
  <c r="AJ314" i="4"/>
  <c r="AA313" i="4"/>
  <c r="R312" i="4"/>
  <c r="Q332" i="5"/>
  <c r="P331" i="5"/>
  <c r="O311" i="5"/>
  <c r="AA312" i="5"/>
  <c r="R333" i="5"/>
  <c r="V333" i="5" s="1"/>
  <c r="AD313" i="5"/>
  <c r="AJ313" i="5"/>
  <c r="Y305" i="5"/>
  <c r="I304" i="5"/>
  <c r="AE308" i="4"/>
  <c r="O307" i="4"/>
  <c r="AB332" i="4"/>
  <c r="W330" i="4"/>
  <c r="X330" i="4" s="1"/>
  <c r="V329" i="4"/>
  <c r="AB331" i="4"/>
  <c r="AN335" i="3"/>
  <c r="X311" i="3"/>
  <c r="AJ312" i="3"/>
  <c r="AR334" i="3"/>
  <c r="AT334" i="3" s="1"/>
  <c r="AK335" i="3"/>
  <c r="AL334" i="3"/>
  <c r="AK334" i="3"/>
  <c r="AN334" i="3"/>
  <c r="R308" i="3"/>
  <c r="AH309" i="3"/>
  <c r="AR333" i="3"/>
  <c r="AT333" i="3" s="1"/>
  <c r="Z332" i="3"/>
  <c r="U313" i="3"/>
  <c r="AD314" i="3"/>
  <c r="AM315" i="3"/>
  <c r="AS315" i="3"/>
  <c r="Q312" i="2"/>
  <c r="AC313" i="2"/>
  <c r="N313" i="2"/>
  <c r="W314" i="2"/>
  <c r="AL314" i="2" s="1"/>
  <c r="R330" i="2"/>
  <c r="S331" i="2"/>
  <c r="K308" i="2"/>
  <c r="AA309" i="2"/>
  <c r="AF315" i="2"/>
  <c r="T332" i="2"/>
  <c r="AJ308" i="8" l="1"/>
  <c r="O306" i="8"/>
  <c r="AE307" i="8"/>
  <c r="AP307" i="8" s="1"/>
  <c r="S352" i="7"/>
  <c r="AX353" i="7"/>
  <c r="D349" i="7"/>
  <c r="R305" i="8"/>
  <c r="AA306" i="8"/>
  <c r="AH328" i="8"/>
  <c r="AI328" i="8"/>
  <c r="AK328" i="8"/>
  <c r="U304" i="8"/>
  <c r="AG305" i="8"/>
  <c r="W326" i="8"/>
  <c r="V325" i="8"/>
  <c r="X327" i="8"/>
  <c r="AO327" i="8" s="1"/>
  <c r="AQ327" i="8" s="1"/>
  <c r="AC334" i="5"/>
  <c r="AB334" i="5"/>
  <c r="AG311" i="4"/>
  <c r="U310" i="4"/>
  <c r="AI333" i="5"/>
  <c r="AK333" i="5" s="1"/>
  <c r="AD312" i="5"/>
  <c r="AJ312" i="5"/>
  <c r="AA311" i="5"/>
  <c r="O310" i="5"/>
  <c r="Q331" i="5"/>
  <c r="P330" i="5"/>
  <c r="U311" i="5"/>
  <c r="L310" i="5"/>
  <c r="R332" i="5"/>
  <c r="AI332" i="5" s="1"/>
  <c r="AK332" i="5" s="1"/>
  <c r="AE333" i="5"/>
  <c r="AB333" i="5"/>
  <c r="AC333" i="5"/>
  <c r="R311" i="4"/>
  <c r="AA312" i="4"/>
  <c r="AJ313" i="4"/>
  <c r="AP313" i="4"/>
  <c r="Y304" i="5"/>
  <c r="I303" i="5"/>
  <c r="O306" i="4"/>
  <c r="AE307" i="4"/>
  <c r="AO331" i="4"/>
  <c r="AQ331" i="4" s="1"/>
  <c r="AB330" i="4"/>
  <c r="AH332" i="4"/>
  <c r="AI332" i="4"/>
  <c r="AK332" i="4"/>
  <c r="AH331" i="4"/>
  <c r="AI331" i="4"/>
  <c r="AK331" i="4"/>
  <c r="W329" i="4"/>
  <c r="X329" i="4" s="1"/>
  <c r="V328" i="4"/>
  <c r="X310" i="3"/>
  <c r="AJ311" i="3"/>
  <c r="Z331" i="3"/>
  <c r="R307" i="3"/>
  <c r="AH308" i="3"/>
  <c r="AE333" i="3"/>
  <c r="AR332" i="3"/>
  <c r="AT332" i="3" s="1"/>
  <c r="AD313" i="3"/>
  <c r="U312" i="3"/>
  <c r="AM314" i="3"/>
  <c r="AS314" i="3"/>
  <c r="N312" i="2"/>
  <c r="W313" i="2"/>
  <c r="AL313" i="2" s="1"/>
  <c r="X332" i="2"/>
  <c r="AD332" i="2" s="1"/>
  <c r="AF314" i="2"/>
  <c r="K307" i="2"/>
  <c r="AA308" i="2"/>
  <c r="R329" i="2"/>
  <c r="S330" i="2"/>
  <c r="AF313" i="2"/>
  <c r="Q311" i="2"/>
  <c r="AC312" i="2"/>
  <c r="T331" i="2"/>
  <c r="X331" i="2" s="1"/>
  <c r="AD331" i="2" s="1"/>
  <c r="AB327" i="8" l="1"/>
  <c r="AK327" i="8" s="1"/>
  <c r="AJ307" i="8"/>
  <c r="AE306" i="8"/>
  <c r="AJ306" i="8" s="1"/>
  <c r="O305" i="8"/>
  <c r="S351" i="7"/>
  <c r="AX352" i="7"/>
  <c r="D348" i="7"/>
  <c r="W325" i="8"/>
  <c r="V324" i="8"/>
  <c r="U303" i="8"/>
  <c r="AG304" i="8"/>
  <c r="AA305" i="8"/>
  <c r="R304" i="8"/>
  <c r="X326" i="8"/>
  <c r="AO326" i="8" s="1"/>
  <c r="AQ326" i="8" s="1"/>
  <c r="AB326" i="8"/>
  <c r="AI327" i="8"/>
  <c r="U309" i="4"/>
  <c r="AG310" i="4"/>
  <c r="V332" i="5"/>
  <c r="R310" i="4"/>
  <c r="AA311" i="4"/>
  <c r="Q330" i="5"/>
  <c r="P329" i="5"/>
  <c r="R331" i="5"/>
  <c r="AI331" i="5" s="1"/>
  <c r="AK331" i="5" s="1"/>
  <c r="AA310" i="5"/>
  <c r="O309" i="5"/>
  <c r="AJ311" i="5"/>
  <c r="AD311" i="5"/>
  <c r="AB332" i="5"/>
  <c r="AC332" i="5"/>
  <c r="AE332" i="5"/>
  <c r="AJ312" i="4"/>
  <c r="AP312" i="4"/>
  <c r="L309" i="5"/>
  <c r="U310" i="5"/>
  <c r="Y303" i="5"/>
  <c r="I302" i="5"/>
  <c r="AE306" i="4"/>
  <c r="O305" i="4"/>
  <c r="AI330" i="4"/>
  <c r="AH330" i="4"/>
  <c r="AK330" i="4"/>
  <c r="AB329" i="4"/>
  <c r="W328" i="4"/>
  <c r="X328" i="4" s="1"/>
  <c r="V327" i="4"/>
  <c r="AO330" i="4"/>
  <c r="AQ330" i="4" s="1"/>
  <c r="X309" i="3"/>
  <c r="AJ310" i="3"/>
  <c r="AM313" i="3"/>
  <c r="AS313" i="3"/>
  <c r="AE332" i="3"/>
  <c r="AK333" i="3"/>
  <c r="AL333" i="3"/>
  <c r="AN333" i="3"/>
  <c r="AR331" i="3"/>
  <c r="AT331" i="3" s="1"/>
  <c r="AD312" i="3"/>
  <c r="U311" i="3"/>
  <c r="AH307" i="3"/>
  <c r="R306" i="3"/>
  <c r="Z330" i="3"/>
  <c r="K306" i="2"/>
  <c r="AA307" i="2"/>
  <c r="T330" i="2"/>
  <c r="X330" i="2" s="1"/>
  <c r="AD330" i="2" s="1"/>
  <c r="N311" i="2"/>
  <c r="W312" i="2"/>
  <c r="AL312" i="2" s="1"/>
  <c r="Q310" i="2"/>
  <c r="AC311" i="2"/>
  <c r="R328" i="2"/>
  <c r="S329" i="2"/>
  <c r="AH327" i="8" l="1"/>
  <c r="AP306" i="8"/>
  <c r="O304" i="8"/>
  <c r="AE305" i="8"/>
  <c r="AJ305" i="8" s="1"/>
  <c r="S350" i="7"/>
  <c r="AX351" i="7"/>
  <c r="D347" i="7"/>
  <c r="AG303" i="8"/>
  <c r="U302" i="8"/>
  <c r="AH326" i="8"/>
  <c r="AI326" i="8"/>
  <c r="AK326" i="8"/>
  <c r="W324" i="8"/>
  <c r="V323" i="8"/>
  <c r="X325" i="8"/>
  <c r="AB325" i="8" s="1"/>
  <c r="AO325" i="8"/>
  <c r="AQ325" i="8" s="1"/>
  <c r="R303" i="8"/>
  <c r="AA304" i="8"/>
  <c r="V331" i="5"/>
  <c r="AB331" i="5" s="1"/>
  <c r="AG309" i="4"/>
  <c r="U308" i="4"/>
  <c r="AD310" i="5"/>
  <c r="AJ310" i="5"/>
  <c r="P328" i="5"/>
  <c r="Q329" i="5"/>
  <c r="R330" i="5"/>
  <c r="AI330" i="5" s="1"/>
  <c r="AK330" i="5" s="1"/>
  <c r="AP311" i="4"/>
  <c r="AJ311" i="4"/>
  <c r="U309" i="5"/>
  <c r="L308" i="5"/>
  <c r="O308" i="5"/>
  <c r="AA309" i="5"/>
  <c r="AA310" i="4"/>
  <c r="R309" i="4"/>
  <c r="Y302" i="5"/>
  <c r="I301" i="5"/>
  <c r="AE305" i="4"/>
  <c r="O304" i="4"/>
  <c r="AI329" i="4"/>
  <c r="AH329" i="4"/>
  <c r="AK329" i="4"/>
  <c r="W327" i="4"/>
  <c r="X327" i="4" s="1"/>
  <c r="V326" i="4"/>
  <c r="AO329" i="4"/>
  <c r="AQ329" i="4" s="1"/>
  <c r="AB328" i="4"/>
  <c r="X308" i="3"/>
  <c r="AJ309" i="3"/>
  <c r="AE330" i="3"/>
  <c r="R305" i="3"/>
  <c r="AH306" i="3"/>
  <c r="Z329" i="3"/>
  <c r="AK332" i="3"/>
  <c r="AL332" i="3"/>
  <c r="AN332" i="3"/>
  <c r="AE331" i="3"/>
  <c r="U310" i="3"/>
  <c r="AD311" i="3"/>
  <c r="AM312" i="3"/>
  <c r="AS312" i="3"/>
  <c r="N310" i="2"/>
  <c r="W311" i="2"/>
  <c r="AL311" i="2" s="1"/>
  <c r="R327" i="2"/>
  <c r="S328" i="2"/>
  <c r="Q309" i="2"/>
  <c r="AC310" i="2"/>
  <c r="AF312" i="2"/>
  <c r="T329" i="2"/>
  <c r="K305" i="2"/>
  <c r="AA306" i="2"/>
  <c r="O303" i="8" l="1"/>
  <c r="AE304" i="8"/>
  <c r="AJ304" i="8" s="1"/>
  <c r="AP305" i="8"/>
  <c r="S349" i="7"/>
  <c r="AX350" i="7"/>
  <c r="D346" i="7"/>
  <c r="AH325" i="8"/>
  <c r="AI325" i="8"/>
  <c r="AK325" i="8"/>
  <c r="W323" i="8"/>
  <c r="V322" i="8"/>
  <c r="AG302" i="8"/>
  <c r="U301" i="8"/>
  <c r="R302" i="8"/>
  <c r="AA303" i="8"/>
  <c r="X324" i="8"/>
  <c r="AO324" i="8" s="1"/>
  <c r="AQ324" i="8" s="1"/>
  <c r="AE331" i="5"/>
  <c r="AC331" i="5"/>
  <c r="AG308" i="4"/>
  <c r="U307" i="4"/>
  <c r="O307" i="5"/>
  <c r="AA308" i="5"/>
  <c r="R329" i="5"/>
  <c r="AI329" i="5" s="1"/>
  <c r="AK329" i="5" s="1"/>
  <c r="U308" i="5"/>
  <c r="L307" i="5"/>
  <c r="Q328" i="5"/>
  <c r="P327" i="5"/>
  <c r="AJ309" i="5"/>
  <c r="AD309" i="5"/>
  <c r="R308" i="4"/>
  <c r="AA309" i="4"/>
  <c r="AJ310" i="4"/>
  <c r="AP310" i="4"/>
  <c r="V330" i="5"/>
  <c r="I300" i="5"/>
  <c r="Y301" i="5"/>
  <c r="AE304" i="4"/>
  <c r="O303" i="4"/>
  <c r="AI328" i="4"/>
  <c r="AH328" i="4"/>
  <c r="AK328" i="4"/>
  <c r="AB327" i="4"/>
  <c r="W326" i="4"/>
  <c r="X326" i="4" s="1"/>
  <c r="V325" i="4"/>
  <c r="AO328" i="4"/>
  <c r="AQ328" i="4" s="1"/>
  <c r="X307" i="3"/>
  <c r="AJ308" i="3"/>
  <c r="AR330" i="3"/>
  <c r="AT330" i="3" s="1"/>
  <c r="AL330" i="3"/>
  <c r="AK330" i="3"/>
  <c r="AN330" i="3"/>
  <c r="AR329" i="3"/>
  <c r="AT329" i="3" s="1"/>
  <c r="AS311" i="3"/>
  <c r="AM311" i="3"/>
  <c r="AH305" i="3"/>
  <c r="R304" i="3"/>
  <c r="Z328" i="3"/>
  <c r="AK331" i="3"/>
  <c r="AL331" i="3"/>
  <c r="AN331" i="3"/>
  <c r="U309" i="3"/>
  <c r="AD310" i="3"/>
  <c r="T328" i="2"/>
  <c r="X328" i="2" s="1"/>
  <c r="AD328" i="2" s="1"/>
  <c r="R326" i="2"/>
  <c r="S327" i="2"/>
  <c r="X329" i="2"/>
  <c r="AD329" i="2" s="1"/>
  <c r="K304" i="2"/>
  <c r="AA305" i="2"/>
  <c r="AF311" i="2"/>
  <c r="N309" i="2"/>
  <c r="W310" i="2"/>
  <c r="AF310" i="2" s="1"/>
  <c r="Q308" i="2"/>
  <c r="AC309" i="2"/>
  <c r="AP304" i="8" l="1"/>
  <c r="O302" i="8"/>
  <c r="AE303" i="8"/>
  <c r="AP303" i="8" s="1"/>
  <c r="S348" i="7"/>
  <c r="AX349" i="7"/>
  <c r="D345" i="7"/>
  <c r="W322" i="8"/>
  <c r="V321" i="8"/>
  <c r="U300" i="8"/>
  <c r="AG301" i="8"/>
  <c r="AA302" i="8"/>
  <c r="R301" i="8"/>
  <c r="X323" i="8"/>
  <c r="AO323" i="8"/>
  <c r="AQ323" i="8" s="1"/>
  <c r="AB323" i="8"/>
  <c r="AB324" i="8"/>
  <c r="V329" i="5"/>
  <c r="AB329" i="5" s="1"/>
  <c r="AG307" i="4"/>
  <c r="U306" i="4"/>
  <c r="R328" i="5"/>
  <c r="V328" i="5" s="1"/>
  <c r="L306" i="5"/>
  <c r="U307" i="5"/>
  <c r="AP309" i="4"/>
  <c r="AJ309" i="4"/>
  <c r="R307" i="4"/>
  <c r="AA308" i="4"/>
  <c r="AD308" i="5"/>
  <c r="AJ308" i="5"/>
  <c r="AC330" i="5"/>
  <c r="AB330" i="5"/>
  <c r="AE330" i="5"/>
  <c r="Q327" i="5"/>
  <c r="P326" i="5"/>
  <c r="AA307" i="5"/>
  <c r="O306" i="5"/>
  <c r="Y300" i="5"/>
  <c r="I299" i="5"/>
  <c r="AE303" i="4"/>
  <c r="O302" i="4"/>
  <c r="AI327" i="4"/>
  <c r="AH327" i="4"/>
  <c r="AK327" i="4"/>
  <c r="AO327" i="4"/>
  <c r="AQ327" i="4" s="1"/>
  <c r="W325" i="4"/>
  <c r="X325" i="4" s="1"/>
  <c r="V324" i="4"/>
  <c r="AO326" i="4"/>
  <c r="AQ326" i="4" s="1"/>
  <c r="AE329" i="3"/>
  <c r="AL329" i="3" s="1"/>
  <c r="X306" i="3"/>
  <c r="AJ307" i="3"/>
  <c r="AD309" i="3"/>
  <c r="U308" i="3"/>
  <c r="Z327" i="3"/>
  <c r="R303" i="3"/>
  <c r="AH304" i="3"/>
  <c r="AS310" i="3"/>
  <c r="AM310" i="3"/>
  <c r="AE328" i="3"/>
  <c r="AK329" i="3"/>
  <c r="T327" i="2"/>
  <c r="AL310" i="2"/>
  <c r="N308" i="2"/>
  <c r="W309" i="2"/>
  <c r="AF309" i="2" s="1"/>
  <c r="R325" i="2"/>
  <c r="S326" i="2"/>
  <c r="K303" i="2"/>
  <c r="AA304" i="2"/>
  <c r="Q307" i="2"/>
  <c r="AC308" i="2"/>
  <c r="AJ303" i="8" l="1"/>
  <c r="O301" i="8"/>
  <c r="AE302" i="8"/>
  <c r="AJ302" i="8" s="1"/>
  <c r="S347" i="7"/>
  <c r="AX348" i="7"/>
  <c r="D344" i="7"/>
  <c r="U299" i="8"/>
  <c r="AG300" i="8"/>
  <c r="AH323" i="8"/>
  <c r="AI323" i="8"/>
  <c r="AK323" i="8"/>
  <c r="W321" i="8"/>
  <c r="V320" i="8"/>
  <c r="X322" i="8"/>
  <c r="AB322" i="8" s="1"/>
  <c r="AH324" i="8"/>
  <c r="AI324" i="8"/>
  <c r="AK324" i="8"/>
  <c r="R300" i="8"/>
  <c r="AA301" i="8"/>
  <c r="AC329" i="5"/>
  <c r="AE329" i="5"/>
  <c r="U305" i="4"/>
  <c r="AG306" i="4"/>
  <c r="AI328" i="5"/>
  <c r="AK328" i="5" s="1"/>
  <c r="AP308" i="4"/>
  <c r="AJ308" i="4"/>
  <c r="R306" i="4"/>
  <c r="AA307" i="4"/>
  <c r="O305" i="5"/>
  <c r="AA306" i="5"/>
  <c r="AD307" i="5"/>
  <c r="AJ307" i="5"/>
  <c r="P325" i="5"/>
  <c r="Q326" i="5"/>
  <c r="L305" i="5"/>
  <c r="U306" i="5"/>
  <c r="R327" i="5"/>
  <c r="V327" i="5" s="1"/>
  <c r="AC328" i="5"/>
  <c r="AB328" i="5"/>
  <c r="AE328" i="5"/>
  <c r="AN329" i="3"/>
  <c r="I298" i="5"/>
  <c r="Y299" i="5"/>
  <c r="AE302" i="4"/>
  <c r="O301" i="4"/>
  <c r="AB326" i="4"/>
  <c r="AH326" i="4" s="1"/>
  <c r="AO325" i="4"/>
  <c r="AQ325" i="4" s="1"/>
  <c r="W324" i="4"/>
  <c r="X324" i="4" s="1"/>
  <c r="V323" i="4"/>
  <c r="AJ306" i="3"/>
  <c r="X305" i="3"/>
  <c r="AL328" i="3"/>
  <c r="AK328" i="3"/>
  <c r="AN328" i="3"/>
  <c r="Z326" i="3"/>
  <c r="AR328" i="3"/>
  <c r="AT328" i="3" s="1"/>
  <c r="R302" i="3"/>
  <c r="AH303" i="3"/>
  <c r="AE327" i="3"/>
  <c r="AD308" i="3"/>
  <c r="U307" i="3"/>
  <c r="AM309" i="3"/>
  <c r="AS309" i="3"/>
  <c r="Q306" i="2"/>
  <c r="AC307" i="2"/>
  <c r="N307" i="2"/>
  <c r="W308" i="2"/>
  <c r="AL308" i="2" s="1"/>
  <c r="AL309" i="2"/>
  <c r="X327" i="2"/>
  <c r="AD327" i="2" s="1"/>
  <c r="T326" i="2"/>
  <c r="X326" i="2" s="1"/>
  <c r="AD326" i="2" s="1"/>
  <c r="K302" i="2"/>
  <c r="AA303" i="2"/>
  <c r="R324" i="2"/>
  <c r="S325" i="2"/>
  <c r="AO322" i="8" l="1"/>
  <c r="AQ322" i="8" s="1"/>
  <c r="AE301" i="8"/>
  <c r="AJ301" i="8" s="1"/>
  <c r="O300" i="8"/>
  <c r="AP302" i="8"/>
  <c r="S346" i="7"/>
  <c r="AX347" i="7"/>
  <c r="D343" i="7"/>
  <c r="AI322" i="8"/>
  <c r="AH322" i="8"/>
  <c r="AK322" i="8"/>
  <c r="W320" i="8"/>
  <c r="V319" i="8"/>
  <c r="AG299" i="8"/>
  <c r="U298" i="8"/>
  <c r="R299" i="8"/>
  <c r="AA300" i="8"/>
  <c r="X321" i="8"/>
  <c r="AB321" i="8" s="1"/>
  <c r="AG305" i="4"/>
  <c r="U304" i="4"/>
  <c r="AI327" i="5"/>
  <c r="AK327" i="5" s="1"/>
  <c r="AJ306" i="5"/>
  <c r="AD306" i="5"/>
  <c r="AB327" i="5"/>
  <c r="AC327" i="5"/>
  <c r="AE327" i="5"/>
  <c r="O304" i="5"/>
  <c r="AA305" i="5"/>
  <c r="L304" i="5"/>
  <c r="U305" i="5"/>
  <c r="AJ307" i="4"/>
  <c r="AP307" i="4"/>
  <c r="R326" i="5"/>
  <c r="V326" i="5" s="1"/>
  <c r="AA306" i="4"/>
  <c r="R305" i="4"/>
  <c r="Q325" i="5"/>
  <c r="P324" i="5"/>
  <c r="Y298" i="5"/>
  <c r="I297" i="5"/>
  <c r="AK326" i="4"/>
  <c r="AI326" i="4"/>
  <c r="AE301" i="4"/>
  <c r="O300" i="4"/>
  <c r="AB325" i="4"/>
  <c r="W323" i="4"/>
  <c r="X323" i="4" s="1"/>
  <c r="V322" i="4"/>
  <c r="AO324" i="4"/>
  <c r="AQ324" i="4" s="1"/>
  <c r="X304" i="3"/>
  <c r="AJ305" i="3"/>
  <c r="AK327" i="3"/>
  <c r="AL327" i="3"/>
  <c r="AN327" i="3"/>
  <c r="Z325" i="3"/>
  <c r="AR327" i="3"/>
  <c r="AT327" i="3" s="1"/>
  <c r="AE326" i="3"/>
  <c r="U306" i="3"/>
  <c r="AD307" i="3"/>
  <c r="R301" i="3"/>
  <c r="AH302" i="3"/>
  <c r="AM308" i="3"/>
  <c r="AS308" i="3"/>
  <c r="Q305" i="2"/>
  <c r="AC306" i="2"/>
  <c r="K301" i="2"/>
  <c r="AA302" i="2"/>
  <c r="N306" i="2"/>
  <c r="W307" i="2"/>
  <c r="AL307" i="2" s="1"/>
  <c r="T325" i="2"/>
  <c r="R323" i="2"/>
  <c r="S324" i="2"/>
  <c r="AF308" i="2"/>
  <c r="AO321" i="8" l="1"/>
  <c r="AQ321" i="8" s="1"/>
  <c r="AP301" i="8"/>
  <c r="AE300" i="8"/>
  <c r="AP300" i="8" s="1"/>
  <c r="O299" i="8"/>
  <c r="S345" i="7"/>
  <c r="AX346" i="7"/>
  <c r="D342" i="7"/>
  <c r="AH321" i="8"/>
  <c r="AI321" i="8"/>
  <c r="AK321" i="8"/>
  <c r="AG298" i="8"/>
  <c r="U297" i="8"/>
  <c r="W319" i="8"/>
  <c r="V318" i="8"/>
  <c r="AA299" i="8"/>
  <c r="R298" i="8"/>
  <c r="X320" i="8"/>
  <c r="AB320" i="8" s="1"/>
  <c r="AI326" i="5"/>
  <c r="AK326" i="5" s="1"/>
  <c r="AG304" i="4"/>
  <c r="U303" i="4"/>
  <c r="AJ306" i="4"/>
  <c r="AP306" i="4"/>
  <c r="AD305" i="5"/>
  <c r="AJ305" i="5"/>
  <c r="R304" i="4"/>
  <c r="AA305" i="4"/>
  <c r="AA304" i="5"/>
  <c r="O303" i="5"/>
  <c r="AC326" i="5"/>
  <c r="AE326" i="5"/>
  <c r="AB326" i="5"/>
  <c r="L303" i="5"/>
  <c r="U304" i="5"/>
  <c r="Q324" i="5"/>
  <c r="P323" i="5"/>
  <c r="R325" i="5"/>
  <c r="AI325" i="5" s="1"/>
  <c r="AK325" i="5" s="1"/>
  <c r="I296" i="5"/>
  <c r="Y297" i="5"/>
  <c r="AE300" i="4"/>
  <c r="O299" i="4"/>
  <c r="AB324" i="4"/>
  <c r="AK324" i="4" s="1"/>
  <c r="AH325" i="4"/>
  <c r="AI325" i="4"/>
  <c r="AK325" i="4"/>
  <c r="AB323" i="4"/>
  <c r="W322" i="4"/>
  <c r="X322" i="4" s="1"/>
  <c r="V321" i="4"/>
  <c r="AR326" i="3"/>
  <c r="AT326" i="3" s="1"/>
  <c r="X303" i="3"/>
  <c r="AJ304" i="3"/>
  <c r="AR325" i="3"/>
  <c r="AT325" i="3" s="1"/>
  <c r="AS307" i="3"/>
  <c r="AM307" i="3"/>
  <c r="Z324" i="3"/>
  <c r="AH301" i="3"/>
  <c r="R300" i="3"/>
  <c r="AK326" i="3"/>
  <c r="AL326" i="3"/>
  <c r="AN326" i="3"/>
  <c r="U305" i="3"/>
  <c r="AD306" i="3"/>
  <c r="T324" i="2"/>
  <c r="R322" i="2"/>
  <c r="S323" i="2"/>
  <c r="AF307" i="2"/>
  <c r="N305" i="2"/>
  <c r="W306" i="2"/>
  <c r="AL306" i="2" s="1"/>
  <c r="K300" i="2"/>
  <c r="AA301" i="2"/>
  <c r="Q304" i="2"/>
  <c r="AC305" i="2"/>
  <c r="X325" i="2"/>
  <c r="AD325" i="2" s="1"/>
  <c r="AO320" i="8" l="1"/>
  <c r="AQ320" i="8" s="1"/>
  <c r="AJ300" i="8"/>
  <c r="AE299" i="8"/>
  <c r="AP299" i="8" s="1"/>
  <c r="O298" i="8"/>
  <c r="AJ299" i="8"/>
  <c r="S344" i="7"/>
  <c r="AX345" i="7"/>
  <c r="D341" i="7"/>
  <c r="AH320" i="8"/>
  <c r="AI320" i="8"/>
  <c r="AK320" i="8"/>
  <c r="W318" i="8"/>
  <c r="V317" i="8"/>
  <c r="X319" i="8"/>
  <c r="AB319" i="8" s="1"/>
  <c r="AO319" i="8"/>
  <c r="AQ319" i="8" s="1"/>
  <c r="R297" i="8"/>
  <c r="AA298" i="8"/>
  <c r="U296" i="8"/>
  <c r="AG297" i="8"/>
  <c r="AG303" i="4"/>
  <c r="U302" i="4"/>
  <c r="V325" i="5"/>
  <c r="AC325" i="5" s="1"/>
  <c r="P322" i="5"/>
  <c r="Q323" i="5"/>
  <c r="AA303" i="5"/>
  <c r="O302" i="5"/>
  <c r="AJ305" i="4"/>
  <c r="AP305" i="4"/>
  <c r="L302" i="5"/>
  <c r="U303" i="5"/>
  <c r="R303" i="4"/>
  <c r="AA304" i="4"/>
  <c r="AD304" i="5"/>
  <c r="AJ304" i="5"/>
  <c r="R324" i="5"/>
  <c r="AI324" i="5" s="1"/>
  <c r="AK324" i="5" s="1"/>
  <c r="Y296" i="5"/>
  <c r="I295" i="5"/>
  <c r="AH324" i="4"/>
  <c r="AI324" i="4"/>
  <c r="O298" i="4"/>
  <c r="AE299" i="4"/>
  <c r="AI323" i="4"/>
  <c r="AH323" i="4"/>
  <c r="AK323" i="4"/>
  <c r="W321" i="4"/>
  <c r="X321" i="4" s="1"/>
  <c r="V320" i="4"/>
  <c r="AO323" i="4"/>
  <c r="AQ323" i="4" s="1"/>
  <c r="AB322" i="4"/>
  <c r="AE325" i="3"/>
  <c r="AK325" i="3" s="1"/>
  <c r="X302" i="3"/>
  <c r="AJ303" i="3"/>
  <c r="Z323" i="3"/>
  <c r="AE324" i="3"/>
  <c r="R299" i="3"/>
  <c r="AH300" i="3"/>
  <c r="AS306" i="3"/>
  <c r="AM306" i="3"/>
  <c r="U304" i="3"/>
  <c r="AD305" i="3"/>
  <c r="K299" i="2"/>
  <c r="AA300" i="2"/>
  <c r="X324" i="2"/>
  <c r="AD324" i="2" s="1"/>
  <c r="R321" i="2"/>
  <c r="S322" i="2"/>
  <c r="N304" i="2"/>
  <c r="W305" i="2"/>
  <c r="T323" i="2"/>
  <c r="AL305" i="2"/>
  <c r="AF305" i="2"/>
  <c r="Q303" i="2"/>
  <c r="AC304" i="2"/>
  <c r="AF306" i="2"/>
  <c r="AE298" i="8" l="1"/>
  <c r="AP298" i="8" s="1"/>
  <c r="O297" i="8"/>
  <c r="S343" i="7"/>
  <c r="AX344" i="7"/>
  <c r="D340" i="7"/>
  <c r="AH319" i="8"/>
  <c r="AI319" i="8"/>
  <c r="AK319" i="8"/>
  <c r="X318" i="8"/>
  <c r="AB318" i="8" s="1"/>
  <c r="AO318" i="8"/>
  <c r="AQ318" i="8" s="1"/>
  <c r="R296" i="8"/>
  <c r="AA297" i="8"/>
  <c r="W317" i="8"/>
  <c r="V316" i="8"/>
  <c r="AG296" i="8"/>
  <c r="U295" i="8"/>
  <c r="AB325" i="5"/>
  <c r="AE325" i="5"/>
  <c r="U301" i="4"/>
  <c r="AG302" i="4"/>
  <c r="V324" i="5"/>
  <c r="AE324" i="5" s="1"/>
  <c r="O301" i="5"/>
  <c r="AA302" i="5"/>
  <c r="L301" i="5"/>
  <c r="U302" i="5"/>
  <c r="AJ303" i="5"/>
  <c r="AD303" i="5"/>
  <c r="AJ304" i="4"/>
  <c r="AP304" i="4"/>
  <c r="R323" i="5"/>
  <c r="AI323" i="5" s="1"/>
  <c r="AK323" i="5" s="1"/>
  <c r="R302" i="4"/>
  <c r="AA303" i="4"/>
  <c r="P321" i="5"/>
  <c r="Q322" i="5"/>
  <c r="Y295" i="5"/>
  <c r="I294" i="5"/>
  <c r="O297" i="4"/>
  <c r="AE298" i="4"/>
  <c r="AN325" i="3"/>
  <c r="AL325" i="3"/>
  <c r="AH322" i="4"/>
  <c r="AI322" i="4"/>
  <c r="AK322" i="4"/>
  <c r="AB321" i="4"/>
  <c r="AO322" i="4"/>
  <c r="AQ322" i="4" s="1"/>
  <c r="W320" i="4"/>
  <c r="X320" i="4" s="1"/>
  <c r="V319" i="4"/>
  <c r="X301" i="3"/>
  <c r="AJ302" i="3"/>
  <c r="AR324" i="3"/>
  <c r="AT324" i="3" s="1"/>
  <c r="AL324" i="3"/>
  <c r="AK324" i="3"/>
  <c r="AN324" i="3"/>
  <c r="AH299" i="3"/>
  <c r="R298" i="3"/>
  <c r="AM305" i="3"/>
  <c r="AS305" i="3"/>
  <c r="AR323" i="3"/>
  <c r="AT323" i="3" s="1"/>
  <c r="AD304" i="3"/>
  <c r="U303" i="3"/>
  <c r="Z322" i="3"/>
  <c r="T322" i="2"/>
  <c r="X322" i="2" s="1"/>
  <c r="AD322" i="2" s="1"/>
  <c r="X323" i="2"/>
  <c r="AD323" i="2" s="1"/>
  <c r="K298" i="2"/>
  <c r="AA299" i="2"/>
  <c r="Q302" i="2"/>
  <c r="AC303" i="2"/>
  <c r="R320" i="2"/>
  <c r="S321" i="2"/>
  <c r="AL304" i="2"/>
  <c r="AF304" i="2"/>
  <c r="N303" i="2"/>
  <c r="W304" i="2"/>
  <c r="AJ298" i="8" l="1"/>
  <c r="O296" i="8"/>
  <c r="AE297" i="8"/>
  <c r="AJ297" i="8" s="1"/>
  <c r="S342" i="7"/>
  <c r="AX343" i="7"/>
  <c r="D339" i="7"/>
  <c r="AH318" i="8"/>
  <c r="AI318" i="8"/>
  <c r="AK318" i="8"/>
  <c r="W316" i="8"/>
  <c r="V315" i="8"/>
  <c r="U294" i="8"/>
  <c r="AG295" i="8"/>
  <c r="X317" i="8"/>
  <c r="AB317" i="8" s="1"/>
  <c r="AO317" i="8"/>
  <c r="AQ317" i="8" s="1"/>
  <c r="R295" i="8"/>
  <c r="AA296" i="8"/>
  <c r="AB324" i="5"/>
  <c r="AC324" i="5"/>
  <c r="U300" i="4"/>
  <c r="AG301" i="4"/>
  <c r="V323" i="5"/>
  <c r="AC323" i="5" s="1"/>
  <c r="AJ303" i="4"/>
  <c r="AP303" i="4"/>
  <c r="AA302" i="4"/>
  <c r="R301" i="4"/>
  <c r="L300" i="5"/>
  <c r="U301" i="5"/>
  <c r="AD302" i="5"/>
  <c r="AJ302" i="5"/>
  <c r="O300" i="5"/>
  <c r="AA301" i="5"/>
  <c r="R322" i="5"/>
  <c r="AI322" i="5" s="1"/>
  <c r="AK322" i="5" s="1"/>
  <c r="Q321" i="5"/>
  <c r="P320" i="5"/>
  <c r="I293" i="5"/>
  <c r="Y294" i="5"/>
  <c r="O296" i="4"/>
  <c r="AE297" i="4"/>
  <c r="AI321" i="4"/>
  <c r="AH321" i="4"/>
  <c r="AK321" i="4"/>
  <c r="AO321" i="4"/>
  <c r="AQ321" i="4" s="1"/>
  <c r="W319" i="4"/>
  <c r="X319" i="4" s="1"/>
  <c r="V318" i="4"/>
  <c r="AB320" i="4"/>
  <c r="AJ301" i="3"/>
  <c r="X300" i="3"/>
  <c r="Z321" i="3"/>
  <c r="AE323" i="3"/>
  <c r="AH298" i="3"/>
  <c r="R297" i="3"/>
  <c r="AR322" i="3"/>
  <c r="AT322" i="3" s="1"/>
  <c r="AD303" i="3"/>
  <c r="U302" i="3"/>
  <c r="AM304" i="3"/>
  <c r="AS304" i="3"/>
  <c r="K297" i="2"/>
  <c r="AA298" i="2"/>
  <c r="R319" i="2"/>
  <c r="S320" i="2"/>
  <c r="AL303" i="2"/>
  <c r="AF303" i="2"/>
  <c r="T321" i="2"/>
  <c r="Q301" i="2"/>
  <c r="AC302" i="2"/>
  <c r="N302" i="2"/>
  <c r="W303" i="2"/>
  <c r="O295" i="8" l="1"/>
  <c r="AE296" i="8"/>
  <c r="AP297" i="8"/>
  <c r="S341" i="7"/>
  <c r="AX342" i="7"/>
  <c r="D338" i="7"/>
  <c r="AH317" i="8"/>
  <c r="AI317" i="8"/>
  <c r="AK317" i="8"/>
  <c r="W315" i="8"/>
  <c r="V314" i="8"/>
  <c r="X316" i="8"/>
  <c r="AB316" i="8" s="1"/>
  <c r="R294" i="8"/>
  <c r="AA295" i="8"/>
  <c r="AG294" i="8"/>
  <c r="U293" i="8"/>
  <c r="AE323" i="5"/>
  <c r="AB323" i="5"/>
  <c r="U299" i="4"/>
  <c r="AG300" i="4"/>
  <c r="U300" i="5"/>
  <c r="L299" i="5"/>
  <c r="AA300" i="5"/>
  <c r="O299" i="5"/>
  <c r="AA301" i="4"/>
  <c r="R300" i="4"/>
  <c r="AP302" i="4"/>
  <c r="AJ302" i="4"/>
  <c r="AD301" i="5"/>
  <c r="AJ301" i="5"/>
  <c r="Q320" i="5"/>
  <c r="P319" i="5"/>
  <c r="V322" i="5"/>
  <c r="R321" i="5"/>
  <c r="V321" i="5" s="1"/>
  <c r="Y293" i="5"/>
  <c r="I292" i="5"/>
  <c r="AE296" i="4"/>
  <c r="O295" i="4"/>
  <c r="AI320" i="4"/>
  <c r="AH320" i="4"/>
  <c r="AK320" i="4"/>
  <c r="AB319" i="4"/>
  <c r="W318" i="4"/>
  <c r="X318" i="4" s="1"/>
  <c r="V317" i="4"/>
  <c r="AO320" i="4"/>
  <c r="AQ320" i="4" s="1"/>
  <c r="AJ300" i="3"/>
  <c r="X299" i="3"/>
  <c r="AE322" i="3"/>
  <c r="AL322" i="3" s="1"/>
  <c r="AS303" i="3"/>
  <c r="AM303" i="3"/>
  <c r="AK323" i="3"/>
  <c r="AL323" i="3"/>
  <c r="AN323" i="3"/>
  <c r="Z320" i="3"/>
  <c r="U301" i="3"/>
  <c r="AD302" i="3"/>
  <c r="AR321" i="3"/>
  <c r="AT321" i="3" s="1"/>
  <c r="R296" i="3"/>
  <c r="AH297" i="3"/>
  <c r="AL302" i="2"/>
  <c r="AF302" i="2"/>
  <c r="Q300" i="2"/>
  <c r="AC301" i="2"/>
  <c r="X321" i="2"/>
  <c r="AD321" i="2" s="1"/>
  <c r="N301" i="2"/>
  <c r="W302" i="2"/>
  <c r="T320" i="2"/>
  <c r="R318" i="2"/>
  <c r="S319" i="2"/>
  <c r="K296" i="2"/>
  <c r="AA297" i="2"/>
  <c r="AJ296" i="8" l="1"/>
  <c r="AP296" i="8"/>
  <c r="O294" i="8"/>
  <c r="AE295" i="8"/>
  <c r="AJ295" i="8" s="1"/>
  <c r="S340" i="7"/>
  <c r="AX341" i="7"/>
  <c r="D337" i="7"/>
  <c r="AH316" i="8"/>
  <c r="AI316" i="8"/>
  <c r="AK316" i="8"/>
  <c r="W314" i="8"/>
  <c r="V313" i="8"/>
  <c r="X315" i="8"/>
  <c r="AO315" i="8" s="1"/>
  <c r="AQ315" i="8" s="1"/>
  <c r="AA294" i="8"/>
  <c r="R293" i="8"/>
  <c r="AG293" i="8"/>
  <c r="U292" i="8"/>
  <c r="AO316" i="8"/>
  <c r="AQ316" i="8" s="1"/>
  <c r="U298" i="4"/>
  <c r="AG299" i="4"/>
  <c r="AB322" i="5"/>
  <c r="AE322" i="5"/>
  <c r="AC322" i="5"/>
  <c r="AA300" i="4"/>
  <c r="R299" i="4"/>
  <c r="P318" i="5"/>
  <c r="Q319" i="5"/>
  <c r="AP301" i="4"/>
  <c r="AJ301" i="4"/>
  <c r="R320" i="5"/>
  <c r="AI320" i="5" s="1"/>
  <c r="AK320" i="5" s="1"/>
  <c r="AA299" i="5"/>
  <c r="O298" i="5"/>
  <c r="AJ300" i="5"/>
  <c r="AD300" i="5"/>
  <c r="AE321" i="5"/>
  <c r="AC321" i="5"/>
  <c r="AB321" i="5"/>
  <c r="U299" i="5"/>
  <c r="L298" i="5"/>
  <c r="AI321" i="5"/>
  <c r="AK321" i="5" s="1"/>
  <c r="I291" i="5"/>
  <c r="Y292" i="5"/>
  <c r="AE295" i="4"/>
  <c r="O294" i="4"/>
  <c r="AO319" i="4"/>
  <c r="AQ319" i="4" s="1"/>
  <c r="AI319" i="4"/>
  <c r="AH319" i="4"/>
  <c r="AK319" i="4"/>
  <c r="W317" i="4"/>
  <c r="X317" i="4" s="1"/>
  <c r="V316" i="4"/>
  <c r="AB318" i="4"/>
  <c r="AK322" i="3"/>
  <c r="AN322" i="3"/>
  <c r="AJ299" i="3"/>
  <c r="X298" i="3"/>
  <c r="AE321" i="3"/>
  <c r="AK321" i="3" s="1"/>
  <c r="AR320" i="3"/>
  <c r="AT320" i="3" s="1"/>
  <c r="AS302" i="3"/>
  <c r="AM302" i="3"/>
  <c r="Z319" i="3"/>
  <c r="R295" i="3"/>
  <c r="AH296" i="3"/>
  <c r="AD301" i="3"/>
  <c r="U300" i="3"/>
  <c r="Q299" i="2"/>
  <c r="AC300" i="2"/>
  <c r="X320" i="2"/>
  <c r="AD320" i="2" s="1"/>
  <c r="N300" i="2"/>
  <c r="W301" i="2"/>
  <c r="AF301" i="2" s="1"/>
  <c r="R317" i="2"/>
  <c r="S318" i="2"/>
  <c r="K295" i="2"/>
  <c r="AA296" i="2"/>
  <c r="T319" i="2"/>
  <c r="AP295" i="8" l="1"/>
  <c r="O293" i="8"/>
  <c r="AE294" i="8"/>
  <c r="AP294" i="8" s="1"/>
  <c r="S339" i="7"/>
  <c r="AX340" i="7"/>
  <c r="D336" i="7"/>
  <c r="U291" i="8"/>
  <c r="AG292" i="8"/>
  <c r="X314" i="8"/>
  <c r="AB314" i="8" s="1"/>
  <c r="R292" i="8"/>
  <c r="AA293" i="8"/>
  <c r="AB315" i="8"/>
  <c r="W313" i="8"/>
  <c r="V312" i="8"/>
  <c r="AG298" i="4"/>
  <c r="U297" i="4"/>
  <c r="V320" i="5"/>
  <c r="AB320" i="5" s="1"/>
  <c r="O297" i="5"/>
  <c r="AA298" i="5"/>
  <c r="AA299" i="4"/>
  <c r="R298" i="4"/>
  <c r="U298" i="5"/>
  <c r="L297" i="5"/>
  <c r="AD299" i="5"/>
  <c r="AJ299" i="5"/>
  <c r="AP300" i="4"/>
  <c r="AJ300" i="4"/>
  <c r="AE320" i="5"/>
  <c r="R319" i="5"/>
  <c r="V319" i="5" s="1"/>
  <c r="P317" i="5"/>
  <c r="Q318" i="5"/>
  <c r="Y291" i="5"/>
  <c r="I290" i="5"/>
  <c r="O293" i="4"/>
  <c r="AE294" i="4"/>
  <c r="AH318" i="4"/>
  <c r="AI318" i="4"/>
  <c r="AK318" i="4"/>
  <c r="AO318" i="4"/>
  <c r="AQ318" i="4" s="1"/>
  <c r="AB317" i="4"/>
  <c r="W316" i="4"/>
  <c r="X316" i="4" s="1"/>
  <c r="V315" i="4"/>
  <c r="AJ298" i="3"/>
  <c r="X297" i="3"/>
  <c r="AN321" i="3"/>
  <c r="AL321" i="3"/>
  <c r="AE320" i="3"/>
  <c r="AK320" i="3" s="1"/>
  <c r="AH295" i="3"/>
  <c r="R294" i="3"/>
  <c r="AS301" i="3"/>
  <c r="AM301" i="3"/>
  <c r="AR319" i="3"/>
  <c r="AT319" i="3" s="1"/>
  <c r="U299" i="3"/>
  <c r="AD300" i="3"/>
  <c r="Z318" i="3"/>
  <c r="AL301" i="2"/>
  <c r="Q298" i="2"/>
  <c r="AC299" i="2"/>
  <c r="X319" i="2"/>
  <c r="AD319" i="2" s="1"/>
  <c r="R316" i="2"/>
  <c r="S317" i="2"/>
  <c r="N299" i="2"/>
  <c r="W300" i="2"/>
  <c r="AL300" i="2"/>
  <c r="AF300" i="2"/>
  <c r="K294" i="2"/>
  <c r="AA295" i="2"/>
  <c r="T318" i="2"/>
  <c r="X318" i="2" s="1"/>
  <c r="AD318" i="2" s="1"/>
  <c r="AO314" i="8" l="1"/>
  <c r="AQ314" i="8" s="1"/>
  <c r="AJ294" i="8"/>
  <c r="AE293" i="8"/>
  <c r="AJ293" i="8" s="1"/>
  <c r="O292" i="8"/>
  <c r="S338" i="7"/>
  <c r="AX339" i="7"/>
  <c r="D335" i="7"/>
  <c r="X313" i="8"/>
  <c r="AO313" i="8" s="1"/>
  <c r="AQ313" i="8" s="1"/>
  <c r="AI314" i="8"/>
  <c r="AH314" i="8"/>
  <c r="AK314" i="8"/>
  <c r="AA292" i="8"/>
  <c r="R291" i="8"/>
  <c r="AI315" i="8"/>
  <c r="AH315" i="8"/>
  <c r="AK315" i="8"/>
  <c r="W312" i="8"/>
  <c r="V311" i="8"/>
  <c r="U290" i="8"/>
  <c r="AG291" i="8"/>
  <c r="AG297" i="4"/>
  <c r="U296" i="4"/>
  <c r="AC320" i="5"/>
  <c r="U297" i="5"/>
  <c r="L296" i="5"/>
  <c r="R297" i="4"/>
  <c r="AA298" i="4"/>
  <c r="AI319" i="5"/>
  <c r="AK319" i="5" s="1"/>
  <c r="AJ299" i="4"/>
  <c r="AP299" i="4"/>
  <c r="R318" i="5"/>
  <c r="AI318" i="5" s="1"/>
  <c r="AK318" i="5" s="1"/>
  <c r="AD298" i="5"/>
  <c r="AJ298" i="5"/>
  <c r="AB319" i="5"/>
  <c r="AC319" i="5"/>
  <c r="AE319" i="5"/>
  <c r="Q317" i="5"/>
  <c r="P316" i="5"/>
  <c r="O296" i="5"/>
  <c r="AA297" i="5"/>
  <c r="Y290" i="5"/>
  <c r="I289" i="5"/>
  <c r="AE293" i="4"/>
  <c r="O292" i="4"/>
  <c r="AH317" i="4"/>
  <c r="AI317" i="4"/>
  <c r="AK317" i="4"/>
  <c r="W315" i="4"/>
  <c r="X315" i="4" s="1"/>
  <c r="V314" i="4"/>
  <c r="AO317" i="4"/>
  <c r="AQ317" i="4" s="1"/>
  <c r="AB316" i="4"/>
  <c r="AJ297" i="3"/>
  <c r="X296" i="3"/>
  <c r="AN320" i="3"/>
  <c r="AL320" i="3"/>
  <c r="AE319" i="3"/>
  <c r="AH294" i="3"/>
  <c r="R293" i="3"/>
  <c r="AR318" i="3"/>
  <c r="AT318" i="3" s="1"/>
  <c r="AM300" i="3"/>
  <c r="AS300" i="3"/>
  <c r="Z317" i="3"/>
  <c r="AD299" i="3"/>
  <c r="U298" i="3"/>
  <c r="R315" i="2"/>
  <c r="S316" i="2"/>
  <c r="K293" i="2"/>
  <c r="AA294" i="2"/>
  <c r="Q297" i="2"/>
  <c r="AC298" i="2"/>
  <c r="N298" i="2"/>
  <c r="W299" i="2"/>
  <c r="AF299" i="2" s="1"/>
  <c r="T317" i="2"/>
  <c r="AB313" i="8" l="1"/>
  <c r="AP293" i="8"/>
  <c r="O291" i="8"/>
  <c r="AE292" i="8"/>
  <c r="S337" i="7"/>
  <c r="AX338" i="7"/>
  <c r="D334" i="7"/>
  <c r="AH313" i="8"/>
  <c r="AI313" i="8"/>
  <c r="AK313" i="8"/>
  <c r="U289" i="8"/>
  <c r="AG290" i="8"/>
  <c r="AA291" i="8"/>
  <c r="R290" i="8"/>
  <c r="W311" i="8"/>
  <c r="V310" i="8"/>
  <c r="X312" i="8"/>
  <c r="AO312" i="8" s="1"/>
  <c r="AQ312" i="8" s="1"/>
  <c r="AB312" i="8"/>
  <c r="U295" i="4"/>
  <c r="AG296" i="4"/>
  <c r="V318" i="5"/>
  <c r="AE318" i="5" s="1"/>
  <c r="R317" i="5"/>
  <c r="AI317" i="5" s="1"/>
  <c r="AK317" i="5" s="1"/>
  <c r="AP298" i="4"/>
  <c r="AJ298" i="4"/>
  <c r="AJ297" i="5"/>
  <c r="AD297" i="5"/>
  <c r="AA297" i="4"/>
  <c r="R296" i="4"/>
  <c r="O295" i="5"/>
  <c r="AA296" i="5"/>
  <c r="AB318" i="5"/>
  <c r="AC318" i="5"/>
  <c r="U296" i="5"/>
  <c r="L295" i="5"/>
  <c r="P315" i="5"/>
  <c r="Q316" i="5"/>
  <c r="I288" i="5"/>
  <c r="Y289" i="5"/>
  <c r="AE292" i="4"/>
  <c r="O291" i="4"/>
  <c r="AH316" i="4"/>
  <c r="AI316" i="4"/>
  <c r="AK316" i="4"/>
  <c r="W314" i="4"/>
  <c r="X314" i="4" s="1"/>
  <c r="V313" i="4"/>
  <c r="AO316" i="4"/>
  <c r="AQ316" i="4" s="1"/>
  <c r="AO315" i="4"/>
  <c r="AQ315" i="4" s="1"/>
  <c r="AJ296" i="3"/>
  <c r="X295" i="3"/>
  <c r="AE318" i="3"/>
  <c r="AK318" i="3" s="1"/>
  <c r="AN318" i="3"/>
  <c r="AE317" i="3"/>
  <c r="R292" i="3"/>
  <c r="AH293" i="3"/>
  <c r="U297" i="3"/>
  <c r="AD298" i="3"/>
  <c r="AK319" i="3"/>
  <c r="AL319" i="3"/>
  <c r="AN319" i="3"/>
  <c r="Z316" i="3"/>
  <c r="AM299" i="3"/>
  <c r="AS299" i="3"/>
  <c r="X317" i="2"/>
  <c r="AD317" i="2" s="1"/>
  <c r="T316" i="2"/>
  <c r="AL299" i="2"/>
  <c r="R314" i="2"/>
  <c r="S315" i="2"/>
  <c r="N297" i="2"/>
  <c r="W298" i="2"/>
  <c r="AF298" i="2" s="1"/>
  <c r="K292" i="2"/>
  <c r="AA293" i="2"/>
  <c r="Q296" i="2"/>
  <c r="AC297" i="2"/>
  <c r="AP292" i="8" l="1"/>
  <c r="AJ292" i="8"/>
  <c r="AE291" i="8"/>
  <c r="AJ291" i="8" s="1"/>
  <c r="O290" i="8"/>
  <c r="S336" i="7"/>
  <c r="AX337" i="7"/>
  <c r="D333" i="7"/>
  <c r="AH312" i="8"/>
  <c r="AI312" i="8"/>
  <c r="AK312" i="8"/>
  <c r="W310" i="8"/>
  <c r="V309" i="8"/>
  <c r="X311" i="8"/>
  <c r="AO311" i="8" s="1"/>
  <c r="AQ311" i="8" s="1"/>
  <c r="U288" i="8"/>
  <c r="AG289" i="8"/>
  <c r="R289" i="8"/>
  <c r="AA290" i="8"/>
  <c r="U294" i="4"/>
  <c r="AG295" i="4"/>
  <c r="V317" i="5"/>
  <c r="AC317" i="5" s="1"/>
  <c r="L294" i="5"/>
  <c r="U295" i="5"/>
  <c r="AJ297" i="4"/>
  <c r="AP297" i="4"/>
  <c r="AJ296" i="5"/>
  <c r="AD296" i="5"/>
  <c r="R316" i="5"/>
  <c r="AI316" i="5" s="1"/>
  <c r="AK316" i="5" s="1"/>
  <c r="V316" i="5"/>
  <c r="AA295" i="5"/>
  <c r="O294" i="5"/>
  <c r="P314" i="5"/>
  <c r="Q315" i="5"/>
  <c r="R295" i="4"/>
  <c r="AA296" i="4"/>
  <c r="AL318" i="3"/>
  <c r="Y288" i="5"/>
  <c r="I287" i="5"/>
  <c r="O290" i="4"/>
  <c r="AE291" i="4"/>
  <c r="AB315" i="4"/>
  <c r="AI315" i="4" s="1"/>
  <c r="W313" i="4"/>
  <c r="X313" i="4" s="1"/>
  <c r="V312" i="4"/>
  <c r="AO314" i="4"/>
  <c r="AQ314" i="4" s="1"/>
  <c r="X294" i="3"/>
  <c r="AJ295" i="3"/>
  <c r="AK317" i="3"/>
  <c r="AL317" i="3"/>
  <c r="AN317" i="3"/>
  <c r="AS298" i="3"/>
  <c r="AM298" i="3"/>
  <c r="AR317" i="3"/>
  <c r="AT317" i="3" s="1"/>
  <c r="AE316" i="3"/>
  <c r="Z315" i="3"/>
  <c r="AD297" i="3"/>
  <c r="U296" i="3"/>
  <c r="AH292" i="3"/>
  <c r="R291" i="3"/>
  <c r="AL298" i="2"/>
  <c r="R313" i="2"/>
  <c r="S314" i="2"/>
  <c r="K291" i="2"/>
  <c r="AA292" i="2"/>
  <c r="X316" i="2"/>
  <c r="AD316" i="2" s="1"/>
  <c r="N296" i="2"/>
  <c r="W297" i="2"/>
  <c r="T315" i="2"/>
  <c r="AL297" i="2"/>
  <c r="AF297" i="2"/>
  <c r="Q295" i="2"/>
  <c r="AC296" i="2"/>
  <c r="AP291" i="8" l="1"/>
  <c r="AE290" i="8"/>
  <c r="AP290" i="8" s="1"/>
  <c r="O289" i="8"/>
  <c r="S335" i="7"/>
  <c r="AX336" i="7"/>
  <c r="D332" i="7"/>
  <c r="W309" i="8"/>
  <c r="V308" i="8"/>
  <c r="AG288" i="8"/>
  <c r="U287" i="8"/>
  <c r="AB311" i="8"/>
  <c r="X310" i="8"/>
  <c r="AO310" i="8"/>
  <c r="AQ310" i="8" s="1"/>
  <c r="AB310" i="8"/>
  <c r="AA289" i="8"/>
  <c r="R288" i="8"/>
  <c r="U293" i="4"/>
  <c r="AG294" i="4"/>
  <c r="AB317" i="5"/>
  <c r="AE317" i="5"/>
  <c r="R315" i="5"/>
  <c r="AI315" i="5" s="1"/>
  <c r="AK315" i="5" s="1"/>
  <c r="AA294" i="5"/>
  <c r="O293" i="5"/>
  <c r="AJ295" i="5"/>
  <c r="AD295" i="5"/>
  <c r="AC316" i="5"/>
  <c r="AB316" i="5"/>
  <c r="AE316" i="5"/>
  <c r="AP296" i="4"/>
  <c r="AJ296" i="4"/>
  <c r="P313" i="5"/>
  <c r="Q314" i="5"/>
  <c r="AA295" i="4"/>
  <c r="R294" i="4"/>
  <c r="U294" i="5"/>
  <c r="L293" i="5"/>
  <c r="I286" i="5"/>
  <c r="Y287" i="5"/>
  <c r="AK315" i="4"/>
  <c r="AH315" i="4"/>
  <c r="O289" i="4"/>
  <c r="AE290" i="4"/>
  <c r="AB314" i="4"/>
  <c r="W312" i="4"/>
  <c r="X312" i="4" s="1"/>
  <c r="V311" i="4"/>
  <c r="AB313" i="4"/>
  <c r="AR316" i="3"/>
  <c r="AT316" i="3" s="1"/>
  <c r="X293" i="3"/>
  <c r="AJ294" i="3"/>
  <c r="AL316" i="3"/>
  <c r="AK316" i="3"/>
  <c r="AN316" i="3"/>
  <c r="AR315" i="3"/>
  <c r="AT315" i="3" s="1"/>
  <c r="AD296" i="3"/>
  <c r="U295" i="3"/>
  <c r="Z314" i="3"/>
  <c r="AM297" i="3"/>
  <c r="AS297" i="3"/>
  <c r="R290" i="3"/>
  <c r="AH291" i="3"/>
  <c r="K290" i="2"/>
  <c r="AA291" i="2"/>
  <c r="R312" i="2"/>
  <c r="S313" i="2"/>
  <c r="X315" i="2"/>
  <c r="AD315" i="2" s="1"/>
  <c r="T314" i="2"/>
  <c r="N295" i="2"/>
  <c r="W296" i="2"/>
  <c r="AL296" i="2" s="1"/>
  <c r="Q294" i="2"/>
  <c r="AC295" i="2"/>
  <c r="AJ290" i="8" l="1"/>
  <c r="O288" i="8"/>
  <c r="AE289" i="8"/>
  <c r="AJ289" i="8" s="1"/>
  <c r="S334" i="7"/>
  <c r="AX335" i="7"/>
  <c r="D331" i="7"/>
  <c r="AP289" i="8"/>
  <c r="W308" i="8"/>
  <c r="V307" i="8"/>
  <c r="AH311" i="8"/>
  <c r="AI311" i="8"/>
  <c r="AK311" i="8"/>
  <c r="X309" i="8"/>
  <c r="AB309" i="8" s="1"/>
  <c r="AH310" i="8"/>
  <c r="AI310" i="8"/>
  <c r="AK310" i="8"/>
  <c r="R287" i="8"/>
  <c r="AA288" i="8"/>
  <c r="U286" i="8"/>
  <c r="AG287" i="8"/>
  <c r="V315" i="5"/>
  <c r="AB315" i="5" s="1"/>
  <c r="AG293" i="4"/>
  <c r="U292" i="4"/>
  <c r="R314" i="5"/>
  <c r="V314" i="5" s="1"/>
  <c r="Q313" i="5"/>
  <c r="P312" i="5"/>
  <c r="O292" i="5"/>
  <c r="AA293" i="5"/>
  <c r="R293" i="4"/>
  <c r="AA294" i="4"/>
  <c r="AJ294" i="5"/>
  <c r="AD294" i="5"/>
  <c r="AP295" i="4"/>
  <c r="AJ295" i="4"/>
  <c r="U293" i="5"/>
  <c r="L292" i="5"/>
  <c r="AC315" i="5"/>
  <c r="I285" i="5"/>
  <c r="Y286" i="5"/>
  <c r="AE289" i="4"/>
  <c r="O288" i="4"/>
  <c r="AI313" i="4"/>
  <c r="AH313" i="4"/>
  <c r="AK313" i="4"/>
  <c r="AB312" i="4"/>
  <c r="AO313" i="4"/>
  <c r="AQ313" i="4" s="1"/>
  <c r="AI314" i="4"/>
  <c r="AH314" i="4"/>
  <c r="AK314" i="4"/>
  <c r="W311" i="4"/>
  <c r="X311" i="4" s="1"/>
  <c r="V310" i="4"/>
  <c r="X292" i="3"/>
  <c r="AJ293" i="3"/>
  <c r="AD295" i="3"/>
  <c r="U294" i="3"/>
  <c r="Z313" i="3"/>
  <c r="AE315" i="3"/>
  <c r="AS296" i="3"/>
  <c r="AM296" i="3"/>
  <c r="R289" i="3"/>
  <c r="AH290" i="3"/>
  <c r="AR314" i="3"/>
  <c r="AT314" i="3" s="1"/>
  <c r="T313" i="2"/>
  <c r="X313" i="2" s="1"/>
  <c r="AD313" i="2" s="1"/>
  <c r="Q293" i="2"/>
  <c r="AC294" i="2"/>
  <c r="X314" i="2"/>
  <c r="AD314" i="2" s="1"/>
  <c r="N294" i="2"/>
  <c r="W295" i="2"/>
  <c r="AF295" i="2" s="1"/>
  <c r="AF296" i="2"/>
  <c r="R311" i="2"/>
  <c r="S312" i="2"/>
  <c r="K289" i="2"/>
  <c r="AA290" i="2"/>
  <c r="AL295" i="2"/>
  <c r="AO309" i="8" l="1"/>
  <c r="AQ309" i="8" s="1"/>
  <c r="AE288" i="8"/>
  <c r="AJ288" i="8" s="1"/>
  <c r="O287" i="8"/>
  <c r="S333" i="7"/>
  <c r="AX334" i="7"/>
  <c r="D330" i="7"/>
  <c r="AI309" i="8"/>
  <c r="AK309" i="8"/>
  <c r="X308" i="8"/>
  <c r="AB308" i="8" s="1"/>
  <c r="U285" i="8"/>
  <c r="AG286" i="8"/>
  <c r="R286" i="8"/>
  <c r="AA287" i="8"/>
  <c r="W307" i="8"/>
  <c r="V306" i="8"/>
  <c r="AE315" i="5"/>
  <c r="AG292" i="4"/>
  <c r="U291" i="4"/>
  <c r="AI314" i="5"/>
  <c r="AK314" i="5" s="1"/>
  <c r="AA293" i="4"/>
  <c r="R292" i="4"/>
  <c r="AA292" i="5"/>
  <c r="O291" i="5"/>
  <c r="U292" i="5"/>
  <c r="L291" i="5"/>
  <c r="Q312" i="5"/>
  <c r="P311" i="5"/>
  <c r="R313" i="5"/>
  <c r="AI313" i="5" s="1"/>
  <c r="AK313" i="5" s="1"/>
  <c r="AD293" i="5"/>
  <c r="AJ293" i="5"/>
  <c r="AJ294" i="4"/>
  <c r="AP294" i="4"/>
  <c r="AB314" i="5"/>
  <c r="AC314" i="5"/>
  <c r="AE314" i="5"/>
  <c r="Y285" i="5"/>
  <c r="I284" i="5"/>
  <c r="AE288" i="4"/>
  <c r="O287" i="4"/>
  <c r="AI312" i="4"/>
  <c r="AH312" i="4"/>
  <c r="AK312" i="4"/>
  <c r="AB311" i="4"/>
  <c r="AO312" i="4"/>
  <c r="AQ312" i="4" s="1"/>
  <c r="W310" i="4"/>
  <c r="X310" i="4" s="1"/>
  <c r="V309" i="4"/>
  <c r="AJ292" i="3"/>
  <c r="X291" i="3"/>
  <c r="AE314" i="3"/>
  <c r="Z312" i="3"/>
  <c r="AR313" i="3"/>
  <c r="AT313" i="3" s="1"/>
  <c r="AH289" i="3"/>
  <c r="R288" i="3"/>
  <c r="U293" i="3"/>
  <c r="AD294" i="3"/>
  <c r="AL315" i="3"/>
  <c r="AK315" i="3"/>
  <c r="AN315" i="3"/>
  <c r="AS295" i="3"/>
  <c r="AM295" i="3"/>
  <c r="Q292" i="2"/>
  <c r="AC293" i="2"/>
  <c r="R310" i="2"/>
  <c r="S311" i="2"/>
  <c r="K288" i="2"/>
  <c r="AA289" i="2"/>
  <c r="T312" i="2"/>
  <c r="X312" i="2" s="1"/>
  <c r="AD312" i="2" s="1"/>
  <c r="N293" i="2"/>
  <c r="W294" i="2"/>
  <c r="AF294" i="2" s="1"/>
  <c r="O286" i="8" l="1"/>
  <c r="AE287" i="8"/>
  <c r="AP287" i="8" s="1"/>
  <c r="AP288" i="8"/>
  <c r="S332" i="7"/>
  <c r="AX333" i="7"/>
  <c r="D329" i="7"/>
  <c r="AH308" i="8"/>
  <c r="AI308" i="8"/>
  <c r="AK308" i="8"/>
  <c r="AO308" i="8"/>
  <c r="AQ308" i="8" s="1"/>
  <c r="W306" i="8"/>
  <c r="V305" i="8"/>
  <c r="AA286" i="8"/>
  <c r="R285" i="8"/>
  <c r="X307" i="8"/>
  <c r="AB307" i="8" s="1"/>
  <c r="AO307" i="8"/>
  <c r="AQ307" i="8" s="1"/>
  <c r="U284" i="8"/>
  <c r="AG285" i="8"/>
  <c r="AG291" i="4"/>
  <c r="U290" i="4"/>
  <c r="V313" i="5"/>
  <c r="Q311" i="5"/>
  <c r="P310" i="5"/>
  <c r="R312" i="5"/>
  <c r="V312" i="5" s="1"/>
  <c r="L290" i="5"/>
  <c r="U291" i="5"/>
  <c r="O290" i="5"/>
  <c r="AA291" i="5"/>
  <c r="AJ292" i="5"/>
  <c r="AD292" i="5"/>
  <c r="AB313" i="5"/>
  <c r="AC313" i="5"/>
  <c r="AE313" i="5"/>
  <c r="AA292" i="4"/>
  <c r="R291" i="4"/>
  <c r="AJ293" i="4"/>
  <c r="AP293" i="4"/>
  <c r="I283" i="5"/>
  <c r="Y284" i="5"/>
  <c r="O286" i="4"/>
  <c r="AE287" i="4"/>
  <c r="AI311" i="4"/>
  <c r="AH311" i="4"/>
  <c r="AK311" i="4"/>
  <c r="AO311" i="4"/>
  <c r="AQ311" i="4" s="1"/>
  <c r="W309" i="4"/>
  <c r="X309" i="4" s="1"/>
  <c r="V308" i="4"/>
  <c r="AB310" i="4"/>
  <c r="X290" i="3"/>
  <c r="AJ291" i="3"/>
  <c r="Z311" i="3"/>
  <c r="AS294" i="3"/>
  <c r="AM294" i="3"/>
  <c r="AE313" i="3"/>
  <c r="AR312" i="3"/>
  <c r="AT312" i="3" s="1"/>
  <c r="R287" i="3"/>
  <c r="AH288" i="3"/>
  <c r="AD293" i="3"/>
  <c r="U292" i="3"/>
  <c r="AL314" i="3"/>
  <c r="AK314" i="3"/>
  <c r="AN314" i="3"/>
  <c r="N292" i="2"/>
  <c r="W293" i="2"/>
  <c r="AL293" i="2" s="1"/>
  <c r="AL294" i="2"/>
  <c r="T311" i="2"/>
  <c r="X311" i="2" s="1"/>
  <c r="AD311" i="2" s="1"/>
  <c r="R309" i="2"/>
  <c r="S310" i="2"/>
  <c r="Q291" i="2"/>
  <c r="AC292" i="2"/>
  <c r="K287" i="2"/>
  <c r="AA288" i="2"/>
  <c r="O285" i="8" l="1"/>
  <c r="AE286" i="8"/>
  <c r="AP286" i="8" s="1"/>
  <c r="AJ287" i="8"/>
  <c r="S331" i="7"/>
  <c r="AX332" i="7"/>
  <c r="D328" i="7"/>
  <c r="R284" i="8"/>
  <c r="AA285" i="8"/>
  <c r="W305" i="8"/>
  <c r="V304" i="8"/>
  <c r="X306" i="8"/>
  <c r="AB306" i="8" s="1"/>
  <c r="AH307" i="8"/>
  <c r="AI307" i="8"/>
  <c r="AK307" i="8"/>
  <c r="U283" i="8"/>
  <c r="AG284" i="8"/>
  <c r="AG290" i="4"/>
  <c r="U289" i="4"/>
  <c r="AP292" i="4"/>
  <c r="AJ292" i="4"/>
  <c r="O289" i="5"/>
  <c r="AA290" i="5"/>
  <c r="AD291" i="5"/>
  <c r="AJ291" i="5"/>
  <c r="U290" i="5"/>
  <c r="L289" i="5"/>
  <c r="AI312" i="5"/>
  <c r="AK312" i="5" s="1"/>
  <c r="R290" i="4"/>
  <c r="AA291" i="4"/>
  <c r="AE312" i="5"/>
  <c r="AB312" i="5"/>
  <c r="AC312" i="5"/>
  <c r="P309" i="5"/>
  <c r="Q310" i="5"/>
  <c r="R311" i="5"/>
  <c r="AI311" i="5" s="1"/>
  <c r="AK311" i="5" s="1"/>
  <c r="I282" i="5"/>
  <c r="Y283" i="5"/>
  <c r="O285" i="4"/>
  <c r="AE286" i="4"/>
  <c r="AI310" i="4"/>
  <c r="AH310" i="4"/>
  <c r="AK310" i="4"/>
  <c r="AO310" i="4"/>
  <c r="AQ310" i="4" s="1"/>
  <c r="W308" i="4"/>
  <c r="X308" i="4" s="1"/>
  <c r="V307" i="4"/>
  <c r="AB309" i="4"/>
  <c r="X289" i="3"/>
  <c r="AJ290" i="3"/>
  <c r="U291" i="3"/>
  <c r="AD292" i="3"/>
  <c r="AM293" i="3"/>
  <c r="AS293" i="3"/>
  <c r="Z310" i="3"/>
  <c r="AK313" i="3"/>
  <c r="AL313" i="3"/>
  <c r="AN313" i="3"/>
  <c r="R286" i="3"/>
  <c r="AH287" i="3"/>
  <c r="AE312" i="3"/>
  <c r="AE311" i="3"/>
  <c r="Q290" i="2"/>
  <c r="AC291" i="2"/>
  <c r="T310" i="2"/>
  <c r="X310" i="2" s="1"/>
  <c r="AD310" i="2" s="1"/>
  <c r="R308" i="2"/>
  <c r="S309" i="2"/>
  <c r="N291" i="2"/>
  <c r="W292" i="2"/>
  <c r="AL292" i="2" s="1"/>
  <c r="AF293" i="2"/>
  <c r="K286" i="2"/>
  <c r="AA287" i="2"/>
  <c r="AO306" i="8" l="1"/>
  <c r="AQ306" i="8" s="1"/>
  <c r="AJ286" i="8"/>
  <c r="AE285" i="8"/>
  <c r="AP285" i="8" s="1"/>
  <c r="O284" i="8"/>
  <c r="S330" i="7"/>
  <c r="AX331" i="7"/>
  <c r="D327" i="7"/>
  <c r="AH306" i="8"/>
  <c r="AI306" i="8"/>
  <c r="AK306" i="8"/>
  <c r="X305" i="8"/>
  <c r="AO305" i="8" s="1"/>
  <c r="AQ305" i="8" s="1"/>
  <c r="AB305" i="8"/>
  <c r="W304" i="8"/>
  <c r="V303" i="8"/>
  <c r="R283" i="8"/>
  <c r="AA284" i="8"/>
  <c r="AJ285" i="8"/>
  <c r="AG283" i="8"/>
  <c r="U282" i="8"/>
  <c r="AG289" i="4"/>
  <c r="U288" i="4"/>
  <c r="R310" i="5"/>
  <c r="AI310" i="5" s="1"/>
  <c r="AK310" i="5" s="1"/>
  <c r="U289" i="5"/>
  <c r="L288" i="5"/>
  <c r="AD290" i="5"/>
  <c r="AJ290" i="5"/>
  <c r="AP291" i="4"/>
  <c r="AJ291" i="4"/>
  <c r="AA289" i="5"/>
  <c r="O288" i="5"/>
  <c r="V311" i="5"/>
  <c r="R289" i="4"/>
  <c r="AA290" i="4"/>
  <c r="P308" i="5"/>
  <c r="Q309" i="5"/>
  <c r="Y282" i="5"/>
  <c r="I281" i="5"/>
  <c r="O284" i="4"/>
  <c r="AE285" i="4"/>
  <c r="AH309" i="4"/>
  <c r="AI309" i="4"/>
  <c r="AK309" i="4"/>
  <c r="AO309" i="4"/>
  <c r="AQ309" i="4" s="1"/>
  <c r="W307" i="4"/>
  <c r="X307" i="4" s="1"/>
  <c r="V306" i="4"/>
  <c r="AO308" i="4"/>
  <c r="AQ308" i="4" s="1"/>
  <c r="AJ289" i="3"/>
  <c r="X288" i="3"/>
  <c r="AL311" i="3"/>
  <c r="AK311" i="3"/>
  <c r="AN311" i="3"/>
  <c r="AL312" i="3"/>
  <c r="AK312" i="3"/>
  <c r="AN312" i="3"/>
  <c r="R285" i="3"/>
  <c r="AH286" i="3"/>
  <c r="Z309" i="3"/>
  <c r="AR311" i="3"/>
  <c r="AT311" i="3" s="1"/>
  <c r="AM292" i="3"/>
  <c r="AS292" i="3"/>
  <c r="U290" i="3"/>
  <c r="AD291" i="3"/>
  <c r="R307" i="2"/>
  <c r="S308" i="2"/>
  <c r="N290" i="2"/>
  <c r="W291" i="2"/>
  <c r="AL291" i="2" s="1"/>
  <c r="AF292" i="2"/>
  <c r="K285" i="2"/>
  <c r="AA286" i="2"/>
  <c r="Q289" i="2"/>
  <c r="AC290" i="2"/>
  <c r="T309" i="2"/>
  <c r="X309" i="2" s="1"/>
  <c r="AD309" i="2" s="1"/>
  <c r="O283" i="8" l="1"/>
  <c r="AE284" i="8"/>
  <c r="S329" i="7"/>
  <c r="AX330" i="7"/>
  <c r="D326" i="7"/>
  <c r="AH305" i="8"/>
  <c r="AI305" i="8"/>
  <c r="AK305" i="8"/>
  <c r="U281" i="8"/>
  <c r="AG282" i="8"/>
  <c r="AA283" i="8"/>
  <c r="R282" i="8"/>
  <c r="X304" i="8"/>
  <c r="AO304" i="8"/>
  <c r="AQ304" i="8" s="1"/>
  <c r="AB304" i="8"/>
  <c r="W303" i="8"/>
  <c r="V302" i="8"/>
  <c r="V310" i="5"/>
  <c r="AB310" i="5" s="1"/>
  <c r="U287" i="4"/>
  <c r="AG288" i="4"/>
  <c r="R309" i="5"/>
  <c r="V309" i="5" s="1"/>
  <c r="AJ290" i="4"/>
  <c r="AP290" i="4"/>
  <c r="R288" i="4"/>
  <c r="AA289" i="4"/>
  <c r="AB311" i="5"/>
  <c r="AE311" i="5"/>
  <c r="AC311" i="5"/>
  <c r="L287" i="5"/>
  <c r="U288" i="5"/>
  <c r="P307" i="5"/>
  <c r="Q308" i="5"/>
  <c r="AA288" i="5"/>
  <c r="O287" i="5"/>
  <c r="AD289" i="5"/>
  <c r="AJ289" i="5"/>
  <c r="I280" i="5"/>
  <c r="Y281" i="5"/>
  <c r="O283" i="4"/>
  <c r="AE284" i="4"/>
  <c r="W306" i="4"/>
  <c r="X306" i="4" s="1"/>
  <c r="V305" i="4"/>
  <c r="AO307" i="4"/>
  <c r="AQ307" i="4" s="1"/>
  <c r="AB308" i="4"/>
  <c r="AJ288" i="3"/>
  <c r="X287" i="3"/>
  <c r="AE310" i="3"/>
  <c r="AL310" i="3" s="1"/>
  <c r="AR310" i="3"/>
  <c r="AT310" i="3" s="1"/>
  <c r="AR309" i="3"/>
  <c r="AT309" i="3" s="1"/>
  <c r="AM291" i="3"/>
  <c r="AS291" i="3"/>
  <c r="AD290" i="3"/>
  <c r="U289" i="3"/>
  <c r="Z308" i="3"/>
  <c r="R284" i="3"/>
  <c r="AH285" i="3"/>
  <c r="AF291" i="2"/>
  <c r="N289" i="2"/>
  <c r="W290" i="2"/>
  <c r="AL290" i="2" s="1"/>
  <c r="T308" i="2"/>
  <c r="X308" i="2" s="1"/>
  <c r="AD308" i="2" s="1"/>
  <c r="K284" i="2"/>
  <c r="AA285" i="2"/>
  <c r="Q288" i="2"/>
  <c r="AC289" i="2"/>
  <c r="R306" i="2"/>
  <c r="S307" i="2"/>
  <c r="AP284" i="8" l="1"/>
  <c r="AJ284" i="8"/>
  <c r="AE283" i="8"/>
  <c r="O282" i="8"/>
  <c r="S328" i="7"/>
  <c r="AX329" i="7"/>
  <c r="D325" i="7"/>
  <c r="U280" i="8"/>
  <c r="AG281" i="8"/>
  <c r="AH304" i="8"/>
  <c r="AI304" i="8"/>
  <c r="AK304" i="8"/>
  <c r="X303" i="8"/>
  <c r="AO303" i="8" s="1"/>
  <c r="AQ303" i="8" s="1"/>
  <c r="W302" i="8"/>
  <c r="V301" i="8"/>
  <c r="AA282" i="8"/>
  <c r="R281" i="8"/>
  <c r="AE310" i="5"/>
  <c r="AC310" i="5"/>
  <c r="AI309" i="5"/>
  <c r="AK309" i="5" s="1"/>
  <c r="AG287" i="4"/>
  <c r="U286" i="4"/>
  <c r="O286" i="5"/>
  <c r="AA287" i="5"/>
  <c r="R308" i="5"/>
  <c r="AI308" i="5" s="1"/>
  <c r="AK308" i="5" s="1"/>
  <c r="R287" i="4"/>
  <c r="AA288" i="4"/>
  <c r="P306" i="5"/>
  <c r="Q307" i="5"/>
  <c r="L286" i="5"/>
  <c r="U287" i="5"/>
  <c r="AJ288" i="5"/>
  <c r="AD288" i="5"/>
  <c r="AJ289" i="4"/>
  <c r="AP289" i="4"/>
  <c r="AC309" i="5"/>
  <c r="AE309" i="5"/>
  <c r="AB309" i="5"/>
  <c r="I279" i="5"/>
  <c r="Y280" i="5"/>
  <c r="AE283" i="4"/>
  <c r="O282" i="4"/>
  <c r="AN310" i="3"/>
  <c r="AB307" i="4"/>
  <c r="W305" i="4"/>
  <c r="X305" i="4" s="1"/>
  <c r="V304" i="4"/>
  <c r="AO306" i="4"/>
  <c r="AQ306" i="4" s="1"/>
  <c r="AH308" i="4"/>
  <c r="AI308" i="4"/>
  <c r="AK308" i="4"/>
  <c r="AK310" i="3"/>
  <c r="AJ287" i="3"/>
  <c r="X286" i="3"/>
  <c r="Z307" i="3"/>
  <c r="U288" i="3"/>
  <c r="AD289" i="3"/>
  <c r="AS290" i="3"/>
  <c r="AM290" i="3"/>
  <c r="AE309" i="3"/>
  <c r="AR308" i="3"/>
  <c r="AT308" i="3" s="1"/>
  <c r="AH284" i="3"/>
  <c r="R283" i="3"/>
  <c r="AF290" i="2"/>
  <c r="N288" i="2"/>
  <c r="W289" i="2"/>
  <c r="T307" i="2"/>
  <c r="X307" i="2" s="1"/>
  <c r="AD307" i="2" s="1"/>
  <c r="K283" i="2"/>
  <c r="AA284" i="2"/>
  <c r="R305" i="2"/>
  <c r="S306" i="2"/>
  <c r="AL289" i="2"/>
  <c r="AF289" i="2"/>
  <c r="Q287" i="2"/>
  <c r="AC288" i="2"/>
  <c r="AE282" i="8" l="1"/>
  <c r="O281" i="8"/>
  <c r="AJ283" i="8"/>
  <c r="AP283" i="8"/>
  <c r="AP282" i="8"/>
  <c r="S327" i="7"/>
  <c r="AX328" i="7"/>
  <c r="D324" i="7"/>
  <c r="W301" i="8"/>
  <c r="V300" i="8"/>
  <c r="AA281" i="8"/>
  <c r="R280" i="8"/>
  <c r="X302" i="8"/>
  <c r="AO302" i="8" s="1"/>
  <c r="AQ302" i="8" s="1"/>
  <c r="AB303" i="8"/>
  <c r="AJ282" i="8"/>
  <c r="AG280" i="8"/>
  <c r="U279" i="8"/>
  <c r="U285" i="4"/>
  <c r="AG286" i="4"/>
  <c r="R307" i="5"/>
  <c r="AI307" i="5" s="1"/>
  <c r="AK307" i="5" s="1"/>
  <c r="AP288" i="4"/>
  <c r="AJ288" i="4"/>
  <c r="AA287" i="4"/>
  <c r="R286" i="4"/>
  <c r="V308" i="5"/>
  <c r="AJ287" i="5"/>
  <c r="AD287" i="5"/>
  <c r="Q306" i="5"/>
  <c r="P305" i="5"/>
  <c r="L285" i="5"/>
  <c r="U286" i="5"/>
  <c r="AA286" i="5"/>
  <c r="O285" i="5"/>
  <c r="I278" i="5"/>
  <c r="Y279" i="5"/>
  <c r="AE282" i="4"/>
  <c r="O281" i="4"/>
  <c r="AB306" i="4"/>
  <c r="W304" i="4"/>
  <c r="X304" i="4" s="1"/>
  <c r="V303" i="4"/>
  <c r="AB305" i="4"/>
  <c r="AH307" i="4"/>
  <c r="AI307" i="4"/>
  <c r="AK307" i="4"/>
  <c r="AJ286" i="3"/>
  <c r="X285" i="3"/>
  <c r="AK309" i="3"/>
  <c r="AL309" i="3"/>
  <c r="AN309" i="3"/>
  <c r="AE308" i="3"/>
  <c r="AD288" i="3"/>
  <c r="U287" i="3"/>
  <c r="AH283" i="3"/>
  <c r="R282" i="3"/>
  <c r="AE307" i="3"/>
  <c r="AS289" i="3"/>
  <c r="AM289" i="3"/>
  <c r="Z306" i="3"/>
  <c r="Q286" i="2"/>
  <c r="AC287" i="2"/>
  <c r="T306" i="2"/>
  <c r="R304" i="2"/>
  <c r="S305" i="2"/>
  <c r="N287" i="2"/>
  <c r="W288" i="2"/>
  <c r="K282" i="2"/>
  <c r="AA283" i="2"/>
  <c r="AL288" i="2"/>
  <c r="AF288" i="2"/>
  <c r="O280" i="8" l="1"/>
  <c r="AE281" i="8"/>
  <c r="AJ281" i="8" s="1"/>
  <c r="AB302" i="8"/>
  <c r="AK302" i="8" s="1"/>
  <c r="S326" i="7"/>
  <c r="AX327" i="7"/>
  <c r="D323" i="7"/>
  <c r="AA280" i="8"/>
  <c r="R279" i="8"/>
  <c r="U278" i="8"/>
  <c r="AG279" i="8"/>
  <c r="W300" i="8"/>
  <c r="V299" i="8"/>
  <c r="X301" i="8"/>
  <c r="AB301" i="8" s="1"/>
  <c r="AO301" i="8"/>
  <c r="AQ301" i="8" s="1"/>
  <c r="AH302" i="8"/>
  <c r="AI302" i="8"/>
  <c r="AH303" i="8"/>
  <c r="AI303" i="8"/>
  <c r="AK303" i="8"/>
  <c r="AG285" i="4"/>
  <c r="U284" i="4"/>
  <c r="V307" i="5"/>
  <c r="AE307" i="5" s="1"/>
  <c r="O284" i="5"/>
  <c r="AA285" i="5"/>
  <c r="AE308" i="5"/>
  <c r="AB308" i="5"/>
  <c r="AC308" i="5"/>
  <c r="AD286" i="5"/>
  <c r="AJ286" i="5"/>
  <c r="AJ287" i="4"/>
  <c r="AP287" i="4"/>
  <c r="L284" i="5"/>
  <c r="U285" i="5"/>
  <c r="P304" i="5"/>
  <c r="Q305" i="5"/>
  <c r="R306" i="5"/>
  <c r="AI306" i="5" s="1"/>
  <c r="AK306" i="5" s="1"/>
  <c r="R285" i="4"/>
  <c r="AA286" i="4"/>
  <c r="Y278" i="5"/>
  <c r="I277" i="5"/>
  <c r="O280" i="4"/>
  <c r="AE281" i="4"/>
  <c r="AI305" i="4"/>
  <c r="AH305" i="4"/>
  <c r="AK305" i="4"/>
  <c r="W303" i="4"/>
  <c r="X303" i="4" s="1"/>
  <c r="V302" i="4"/>
  <c r="AB304" i="4"/>
  <c r="AO305" i="4"/>
  <c r="AQ305" i="4" s="1"/>
  <c r="AH306" i="4"/>
  <c r="AI306" i="4"/>
  <c r="AK306" i="4"/>
  <c r="AR307" i="3"/>
  <c r="AT307" i="3" s="1"/>
  <c r="AJ285" i="3"/>
  <c r="X284" i="3"/>
  <c r="Z305" i="3"/>
  <c r="AS288" i="3"/>
  <c r="AM288" i="3"/>
  <c r="AL307" i="3"/>
  <c r="AK307" i="3"/>
  <c r="AN307" i="3"/>
  <c r="U286" i="3"/>
  <c r="AD287" i="3"/>
  <c r="AK308" i="3"/>
  <c r="AL308" i="3"/>
  <c r="AN308" i="3"/>
  <c r="AR306" i="3"/>
  <c r="AT306" i="3" s="1"/>
  <c r="R281" i="3"/>
  <c r="AH282" i="3"/>
  <c r="X306" i="2"/>
  <c r="AD306" i="2" s="1"/>
  <c r="X305" i="2"/>
  <c r="AD305" i="2" s="1"/>
  <c r="T305" i="2"/>
  <c r="R303" i="2"/>
  <c r="S304" i="2"/>
  <c r="K281" i="2"/>
  <c r="AA282" i="2"/>
  <c r="N286" i="2"/>
  <c r="W287" i="2"/>
  <c r="AL287" i="2" s="1"/>
  <c r="Q285" i="2"/>
  <c r="AC286" i="2"/>
  <c r="AP281" i="8" l="1"/>
  <c r="AE280" i="8"/>
  <c r="AJ280" i="8" s="1"/>
  <c r="O279" i="8"/>
  <c r="S325" i="7"/>
  <c r="AX326" i="7"/>
  <c r="D322" i="7"/>
  <c r="AH301" i="8"/>
  <c r="AI301" i="8"/>
  <c r="AK301" i="8"/>
  <c r="AG278" i="8"/>
  <c r="U277" i="8"/>
  <c r="R278" i="8"/>
  <c r="AA279" i="8"/>
  <c r="W299" i="8"/>
  <c r="V298" i="8"/>
  <c r="AO300" i="8"/>
  <c r="AQ300" i="8" s="1"/>
  <c r="X300" i="8"/>
  <c r="AB300" i="8" s="1"/>
  <c r="AC307" i="5"/>
  <c r="AB307" i="5"/>
  <c r="AG284" i="4"/>
  <c r="U283" i="4"/>
  <c r="V306" i="5"/>
  <c r="R305" i="5"/>
  <c r="AI305" i="5" s="1"/>
  <c r="AK305" i="5" s="1"/>
  <c r="Q304" i="5"/>
  <c r="P303" i="5"/>
  <c r="AJ286" i="4"/>
  <c r="AP286" i="4"/>
  <c r="U284" i="5"/>
  <c r="L283" i="5"/>
  <c r="AJ285" i="5"/>
  <c r="AD285" i="5"/>
  <c r="AA285" i="4"/>
  <c r="R284" i="4"/>
  <c r="O283" i="5"/>
  <c r="AA284" i="5"/>
  <c r="Y277" i="5"/>
  <c r="I276" i="5"/>
  <c r="O279" i="4"/>
  <c r="AE280" i="4"/>
  <c r="AI304" i="4"/>
  <c r="AH304" i="4"/>
  <c r="AK304" i="4"/>
  <c r="AO304" i="4"/>
  <c r="AQ304" i="4" s="1"/>
  <c r="AO303" i="4"/>
  <c r="AQ303" i="4" s="1"/>
  <c r="W302" i="4"/>
  <c r="X302" i="4" s="1"/>
  <c r="V301" i="4"/>
  <c r="AJ284" i="3"/>
  <c r="X283" i="3"/>
  <c r="AE306" i="3"/>
  <c r="R280" i="3"/>
  <c r="AH281" i="3"/>
  <c r="Z304" i="3"/>
  <c r="AM287" i="3"/>
  <c r="AS287" i="3"/>
  <c r="AD286" i="3"/>
  <c r="U285" i="3"/>
  <c r="AR305" i="3"/>
  <c r="AT305" i="3" s="1"/>
  <c r="AF287" i="2"/>
  <c r="T304" i="2"/>
  <c r="X304" i="2" s="1"/>
  <c r="AD304" i="2" s="1"/>
  <c r="N285" i="2"/>
  <c r="W286" i="2"/>
  <c r="K280" i="2"/>
  <c r="AA281" i="2"/>
  <c r="Q284" i="2"/>
  <c r="AC285" i="2"/>
  <c r="R302" i="2"/>
  <c r="S303" i="2"/>
  <c r="AL286" i="2"/>
  <c r="AF286" i="2"/>
  <c r="AP280" i="8" l="1"/>
  <c r="O278" i="8"/>
  <c r="AE279" i="8"/>
  <c r="AJ279" i="8" s="1"/>
  <c r="S324" i="7"/>
  <c r="AX325" i="7"/>
  <c r="D321" i="7"/>
  <c r="AG277" i="8"/>
  <c r="U276" i="8"/>
  <c r="AA278" i="8"/>
  <c r="R277" i="8"/>
  <c r="W298" i="8"/>
  <c r="V297" i="8"/>
  <c r="X299" i="8"/>
  <c r="AO299" i="8" s="1"/>
  <c r="AQ299" i="8" s="1"/>
  <c r="AH300" i="8"/>
  <c r="AI300" i="8"/>
  <c r="AK300" i="8"/>
  <c r="V305" i="5"/>
  <c r="AB305" i="5" s="1"/>
  <c r="AG283" i="4"/>
  <c r="U282" i="4"/>
  <c r="AD284" i="5"/>
  <c r="AJ284" i="5"/>
  <c r="AA284" i="4"/>
  <c r="R283" i="4"/>
  <c r="Q303" i="5"/>
  <c r="P302" i="5"/>
  <c r="AJ285" i="4"/>
  <c r="AP285" i="4"/>
  <c r="R304" i="5"/>
  <c r="AI304" i="5" s="1"/>
  <c r="AK304" i="5" s="1"/>
  <c r="O282" i="5"/>
  <c r="AA283" i="5"/>
  <c r="U283" i="5"/>
  <c r="L282" i="5"/>
  <c r="AE306" i="5"/>
  <c r="AB306" i="5"/>
  <c r="AC306" i="5"/>
  <c r="I275" i="5"/>
  <c r="Y276" i="5"/>
  <c r="O278" i="4"/>
  <c r="AE279" i="4"/>
  <c r="AB303" i="4"/>
  <c r="AH303" i="4" s="1"/>
  <c r="W301" i="4"/>
  <c r="X301" i="4" s="1"/>
  <c r="V300" i="4"/>
  <c r="AO302" i="4"/>
  <c r="AQ302" i="4" s="1"/>
  <c r="AJ283" i="3"/>
  <c r="X282" i="3"/>
  <c r="AE305" i="3"/>
  <c r="AK305" i="3" s="1"/>
  <c r="AH280" i="3"/>
  <c r="R279" i="3"/>
  <c r="AM286" i="3"/>
  <c r="AS286" i="3"/>
  <c r="AL306" i="3"/>
  <c r="AK306" i="3"/>
  <c r="AN306" i="3"/>
  <c r="U284" i="3"/>
  <c r="AD285" i="3"/>
  <c r="Z303" i="3"/>
  <c r="AR304" i="3"/>
  <c r="AT304" i="3" s="1"/>
  <c r="K279" i="2"/>
  <c r="AA280" i="2"/>
  <c r="R301" i="2"/>
  <c r="S302" i="2"/>
  <c r="N284" i="2"/>
  <c r="W285" i="2"/>
  <c r="AL285" i="2" s="1"/>
  <c r="T303" i="2"/>
  <c r="X303" i="2" s="1"/>
  <c r="AD303" i="2" s="1"/>
  <c r="Q283" i="2"/>
  <c r="AC284" i="2"/>
  <c r="AP279" i="8" l="1"/>
  <c r="O277" i="8"/>
  <c r="AE278" i="8"/>
  <c r="AJ278" i="8" s="1"/>
  <c r="S323" i="7"/>
  <c r="AX324" i="7"/>
  <c r="D320" i="7"/>
  <c r="X298" i="8"/>
  <c r="AB298" i="8" s="1"/>
  <c r="AA277" i="8"/>
  <c r="R276" i="8"/>
  <c r="U275" i="8"/>
  <c r="AG276" i="8"/>
  <c r="AB299" i="8"/>
  <c r="AP278" i="8"/>
  <c r="W297" i="8"/>
  <c r="V296" i="8"/>
  <c r="AE305" i="5"/>
  <c r="AC305" i="5"/>
  <c r="AG282" i="4"/>
  <c r="U281" i="4"/>
  <c r="V304" i="5"/>
  <c r="AB304" i="5" s="1"/>
  <c r="AJ283" i="5"/>
  <c r="AD283" i="5"/>
  <c r="R303" i="5"/>
  <c r="V303" i="5" s="1"/>
  <c r="Q302" i="5"/>
  <c r="P301" i="5"/>
  <c r="R282" i="4"/>
  <c r="AA283" i="4"/>
  <c r="AP284" i="4"/>
  <c r="AJ284" i="4"/>
  <c r="AA282" i="5"/>
  <c r="O281" i="5"/>
  <c r="U282" i="5"/>
  <c r="L281" i="5"/>
  <c r="Y275" i="5"/>
  <c r="I274" i="5"/>
  <c r="AE278" i="4"/>
  <c r="O277" i="4"/>
  <c r="AK303" i="4"/>
  <c r="AI303" i="4"/>
  <c r="AB302" i="4"/>
  <c r="AH302" i="4" s="1"/>
  <c r="AB301" i="4"/>
  <c r="W300" i="4"/>
  <c r="X300" i="4" s="1"/>
  <c r="V299" i="4"/>
  <c r="AJ282" i="3"/>
  <c r="X281" i="3"/>
  <c r="AL305" i="3"/>
  <c r="AN305" i="3"/>
  <c r="AR303" i="3"/>
  <c r="AT303" i="3" s="1"/>
  <c r="Z302" i="3"/>
  <c r="U283" i="3"/>
  <c r="AD284" i="3"/>
  <c r="AE304" i="3"/>
  <c r="AH279" i="3"/>
  <c r="R278" i="3"/>
  <c r="AM285" i="3"/>
  <c r="AS285" i="3"/>
  <c r="N283" i="2"/>
  <c r="W284" i="2"/>
  <c r="AL284" i="2"/>
  <c r="AF284" i="2"/>
  <c r="Q282" i="2"/>
  <c r="AC283" i="2"/>
  <c r="AF285" i="2"/>
  <c r="R300" i="2"/>
  <c r="S301" i="2"/>
  <c r="T302" i="2"/>
  <c r="K278" i="2"/>
  <c r="AA279" i="2"/>
  <c r="AO298" i="8" l="1"/>
  <c r="AQ298" i="8" s="1"/>
  <c r="O276" i="8"/>
  <c r="AE277" i="8"/>
  <c r="AP277" i="8" s="1"/>
  <c r="S322" i="7"/>
  <c r="AX323" i="7"/>
  <c r="D319" i="7"/>
  <c r="AI298" i="8"/>
  <c r="AH298" i="8"/>
  <c r="AK298" i="8"/>
  <c r="X297" i="8"/>
  <c r="AO297" i="8" s="1"/>
  <c r="AQ297" i="8" s="1"/>
  <c r="AH299" i="8"/>
  <c r="AI299" i="8"/>
  <c r="AK299" i="8"/>
  <c r="AG275" i="8"/>
  <c r="U274" i="8"/>
  <c r="W296" i="8"/>
  <c r="V295" i="8"/>
  <c r="R275" i="8"/>
  <c r="AA276" i="8"/>
  <c r="AG281" i="4"/>
  <c r="U280" i="4"/>
  <c r="AE304" i="5"/>
  <c r="AC304" i="5"/>
  <c r="AJ283" i="4"/>
  <c r="AP283" i="4"/>
  <c r="R281" i="4"/>
  <c r="AA282" i="4"/>
  <c r="R302" i="5"/>
  <c r="AI302" i="5" s="1"/>
  <c r="AK302" i="5" s="1"/>
  <c r="O280" i="5"/>
  <c r="AA281" i="5"/>
  <c r="AI303" i="5"/>
  <c r="AK303" i="5" s="1"/>
  <c r="AJ282" i="5"/>
  <c r="AD282" i="5"/>
  <c r="AB303" i="5"/>
  <c r="AC303" i="5"/>
  <c r="AE303" i="5"/>
  <c r="P300" i="5"/>
  <c r="Q301" i="5"/>
  <c r="U281" i="5"/>
  <c r="L280" i="5"/>
  <c r="Y274" i="5"/>
  <c r="I273" i="5"/>
  <c r="AK302" i="4"/>
  <c r="AI302" i="4"/>
  <c r="O276" i="4"/>
  <c r="AE277" i="4"/>
  <c r="AH301" i="4"/>
  <c r="AI301" i="4"/>
  <c r="AK301" i="4"/>
  <c r="AB300" i="4"/>
  <c r="AO301" i="4"/>
  <c r="AQ301" i="4" s="1"/>
  <c r="W299" i="4"/>
  <c r="X299" i="4" s="1"/>
  <c r="V298" i="4"/>
  <c r="AJ281" i="3"/>
  <c r="X280" i="3"/>
  <c r="AE303" i="3"/>
  <c r="AL303" i="3" s="1"/>
  <c r="R277" i="3"/>
  <c r="AH278" i="3"/>
  <c r="Z301" i="3"/>
  <c r="AK304" i="3"/>
  <c r="AL304" i="3"/>
  <c r="AN304" i="3"/>
  <c r="AD283" i="3"/>
  <c r="U282" i="3"/>
  <c r="AR302" i="3"/>
  <c r="AT302" i="3" s="1"/>
  <c r="AS284" i="3"/>
  <c r="AM284" i="3"/>
  <c r="R299" i="2"/>
  <c r="S300" i="2"/>
  <c r="X302" i="2"/>
  <c r="AD302" i="2" s="1"/>
  <c r="Q281" i="2"/>
  <c r="AC282" i="2"/>
  <c r="AF283" i="2"/>
  <c r="K277" i="2"/>
  <c r="AA278" i="2"/>
  <c r="T301" i="2"/>
  <c r="N282" i="2"/>
  <c r="W283" i="2"/>
  <c r="AL283" i="2" s="1"/>
  <c r="AJ277" i="8" l="1"/>
  <c r="AE276" i="8"/>
  <c r="AJ276" i="8" s="1"/>
  <c r="O275" i="8"/>
  <c r="S321" i="7"/>
  <c r="AX322" i="7"/>
  <c r="D318" i="7"/>
  <c r="AG274" i="8"/>
  <c r="U273" i="8"/>
  <c r="AB297" i="8"/>
  <c r="AA275" i="8"/>
  <c r="R274" i="8"/>
  <c r="W295" i="8"/>
  <c r="V294" i="8"/>
  <c r="X296" i="8"/>
  <c r="AO296" i="8" s="1"/>
  <c r="AQ296" i="8" s="1"/>
  <c r="AG280" i="4"/>
  <c r="U279" i="4"/>
  <c r="V302" i="5"/>
  <c r="AB302" i="5" s="1"/>
  <c r="AP282" i="4"/>
  <c r="AJ282" i="4"/>
  <c r="O279" i="5"/>
  <c r="AA280" i="5"/>
  <c r="R280" i="4"/>
  <c r="AA281" i="4"/>
  <c r="U280" i="5"/>
  <c r="L279" i="5"/>
  <c r="Q300" i="5"/>
  <c r="P299" i="5"/>
  <c r="R301" i="5"/>
  <c r="V301" i="5" s="1"/>
  <c r="AD281" i="5"/>
  <c r="AJ281" i="5"/>
  <c r="I272" i="5"/>
  <c r="Y273" i="5"/>
  <c r="O275" i="4"/>
  <c r="AE276" i="4"/>
  <c r="AO300" i="4"/>
  <c r="AQ300" i="4" s="1"/>
  <c r="AH300" i="4"/>
  <c r="AI300" i="4"/>
  <c r="AK300" i="4"/>
  <c r="AO299" i="4"/>
  <c r="AQ299" i="4" s="1"/>
  <c r="W298" i="4"/>
  <c r="X298" i="4" s="1"/>
  <c r="V297" i="4"/>
  <c r="AK303" i="3"/>
  <c r="AN303" i="3"/>
  <c r="AJ280" i="3"/>
  <c r="X279" i="3"/>
  <c r="Z300" i="3"/>
  <c r="AR301" i="3"/>
  <c r="AT301" i="3" s="1"/>
  <c r="AD282" i="3"/>
  <c r="U281" i="3"/>
  <c r="AM283" i="3"/>
  <c r="AS283" i="3"/>
  <c r="AE302" i="3"/>
  <c r="R276" i="3"/>
  <c r="AH277" i="3"/>
  <c r="X301" i="2"/>
  <c r="AD301" i="2" s="1"/>
  <c r="Q280" i="2"/>
  <c r="AC281" i="2"/>
  <c r="T300" i="2"/>
  <c r="X300" i="2" s="1"/>
  <c r="AD300" i="2" s="1"/>
  <c r="R298" i="2"/>
  <c r="S299" i="2"/>
  <c r="AL282" i="2"/>
  <c r="AF282" i="2"/>
  <c r="K276" i="2"/>
  <c r="AA277" i="2"/>
  <c r="N281" i="2"/>
  <c r="W282" i="2"/>
  <c r="AP276" i="8" l="1"/>
  <c r="AE275" i="8"/>
  <c r="AJ275" i="8" s="1"/>
  <c r="O274" i="8"/>
  <c r="S320" i="7"/>
  <c r="AX321" i="7"/>
  <c r="D317" i="7"/>
  <c r="AP275" i="8"/>
  <c r="AH297" i="8"/>
  <c r="AI297" i="8"/>
  <c r="AK297" i="8"/>
  <c r="U272" i="8"/>
  <c r="AG273" i="8"/>
  <c r="W294" i="8"/>
  <c r="V293" i="8"/>
  <c r="R273" i="8"/>
  <c r="AA274" i="8"/>
  <c r="AB296" i="8"/>
  <c r="X295" i="8"/>
  <c r="AO295" i="8" s="1"/>
  <c r="AQ295" i="8" s="1"/>
  <c r="AC302" i="5"/>
  <c r="AE302" i="5"/>
  <c r="AG279" i="4"/>
  <c r="U278" i="4"/>
  <c r="AI301" i="5"/>
  <c r="AK301" i="5" s="1"/>
  <c r="R300" i="5"/>
  <c r="V300" i="5" s="1"/>
  <c r="AD280" i="5"/>
  <c r="AJ280" i="5"/>
  <c r="AA279" i="5"/>
  <c r="O278" i="5"/>
  <c r="AC301" i="5"/>
  <c r="AE301" i="5"/>
  <c r="AB301" i="5"/>
  <c r="Q299" i="5"/>
  <c r="P298" i="5"/>
  <c r="AJ281" i="4"/>
  <c r="AP281" i="4"/>
  <c r="R279" i="4"/>
  <c r="AA280" i="4"/>
  <c r="L278" i="5"/>
  <c r="U279" i="5"/>
  <c r="I271" i="5"/>
  <c r="Y272" i="5"/>
  <c r="O274" i="4"/>
  <c r="AE275" i="4"/>
  <c r="AB299" i="4"/>
  <c r="AO298" i="4"/>
  <c r="AQ298" i="4" s="1"/>
  <c r="W297" i="4"/>
  <c r="X297" i="4" s="1"/>
  <c r="V296" i="4"/>
  <c r="X278" i="3"/>
  <c r="AJ279" i="3"/>
  <c r="AE301" i="3"/>
  <c r="AR300" i="3"/>
  <c r="AT300" i="3" s="1"/>
  <c r="Z299" i="3"/>
  <c r="U280" i="3"/>
  <c r="AD281" i="3"/>
  <c r="AL302" i="3"/>
  <c r="AK302" i="3"/>
  <c r="AN302" i="3"/>
  <c r="R275" i="3"/>
  <c r="AH276" i="3"/>
  <c r="AM282" i="3"/>
  <c r="AS282" i="3"/>
  <c r="N280" i="2"/>
  <c r="W281" i="2"/>
  <c r="AL281" i="2"/>
  <c r="AF281" i="2"/>
  <c r="Q279" i="2"/>
  <c r="AC280" i="2"/>
  <c r="T299" i="2"/>
  <c r="X299" i="2" s="1"/>
  <c r="AD299" i="2" s="1"/>
  <c r="K275" i="2"/>
  <c r="AA276" i="2"/>
  <c r="R297" i="2"/>
  <c r="S298" i="2"/>
  <c r="O273" i="8" l="1"/>
  <c r="AE274" i="8"/>
  <c r="AP274" i="8" s="1"/>
  <c r="AB295" i="8"/>
  <c r="S319" i="7"/>
  <c r="AX320" i="7"/>
  <c r="D316" i="7"/>
  <c r="X294" i="8"/>
  <c r="AO294" i="8" s="1"/>
  <c r="AQ294" i="8" s="1"/>
  <c r="U271" i="8"/>
  <c r="AG272" i="8"/>
  <c r="AI295" i="8"/>
  <c r="AK295" i="8"/>
  <c r="AI296" i="8"/>
  <c r="AK296" i="8"/>
  <c r="AA273" i="8"/>
  <c r="R272" i="8"/>
  <c r="W293" i="8"/>
  <c r="V292" i="8"/>
  <c r="AG278" i="4"/>
  <c r="U277" i="4"/>
  <c r="AP280" i="4"/>
  <c r="AJ280" i="4"/>
  <c r="AD279" i="5"/>
  <c r="AJ279" i="5"/>
  <c r="AA279" i="4"/>
  <c r="R278" i="4"/>
  <c r="P297" i="5"/>
  <c r="Q298" i="5"/>
  <c r="O277" i="5"/>
  <c r="AA278" i="5"/>
  <c r="R299" i="5"/>
  <c r="V299" i="5" s="1"/>
  <c r="AI300" i="5"/>
  <c r="AK300" i="5" s="1"/>
  <c r="U278" i="5"/>
  <c r="L277" i="5"/>
  <c r="AC300" i="5"/>
  <c r="AB300" i="5"/>
  <c r="AE300" i="5"/>
  <c r="I270" i="5"/>
  <c r="Y271" i="5"/>
  <c r="O273" i="4"/>
  <c r="AE274" i="4"/>
  <c r="AB298" i="4"/>
  <c r="AH298" i="4" s="1"/>
  <c r="W296" i="4"/>
  <c r="X296" i="4" s="1"/>
  <c r="V295" i="4"/>
  <c r="AB297" i="4"/>
  <c r="AH299" i="4"/>
  <c r="AI299" i="4"/>
  <c r="AK299" i="4"/>
  <c r="X277" i="3"/>
  <c r="AJ278" i="3"/>
  <c r="U279" i="3"/>
  <c r="AD280" i="3"/>
  <c r="AH275" i="3"/>
  <c r="R274" i="3"/>
  <c r="AE300" i="3"/>
  <c r="Z298" i="3"/>
  <c r="AM281" i="3"/>
  <c r="AS281" i="3"/>
  <c r="AL301" i="3"/>
  <c r="AK301" i="3"/>
  <c r="AN301" i="3"/>
  <c r="T298" i="2"/>
  <c r="Q278" i="2"/>
  <c r="AC279" i="2"/>
  <c r="K274" i="2"/>
  <c r="AA275" i="2"/>
  <c r="R296" i="2"/>
  <c r="S297" i="2"/>
  <c r="N279" i="2"/>
  <c r="W280" i="2"/>
  <c r="AL280" i="2" s="1"/>
  <c r="AB294" i="8" l="1"/>
  <c r="AH294" i="8" s="1"/>
  <c r="AJ274" i="8"/>
  <c r="O272" i="8"/>
  <c r="AE273" i="8"/>
  <c r="AJ273" i="8" s="1"/>
  <c r="S318" i="7"/>
  <c r="AX319" i="7"/>
  <c r="D315" i="7"/>
  <c r="U270" i="8"/>
  <c r="AG271" i="8"/>
  <c r="W292" i="8"/>
  <c r="V291" i="8"/>
  <c r="X293" i="8"/>
  <c r="AB293" i="8" s="1"/>
  <c r="AA272" i="8"/>
  <c r="R271" i="8"/>
  <c r="AI299" i="5"/>
  <c r="AK299" i="5" s="1"/>
  <c r="U276" i="4"/>
  <c r="AG277" i="4"/>
  <c r="U277" i="5"/>
  <c r="L276" i="5"/>
  <c r="R298" i="5"/>
  <c r="AI298" i="5" s="1"/>
  <c r="AK298" i="5" s="1"/>
  <c r="AP279" i="4"/>
  <c r="AJ279" i="4"/>
  <c r="Q297" i="5"/>
  <c r="P296" i="5"/>
  <c r="AC299" i="5"/>
  <c r="AB299" i="5"/>
  <c r="AE299" i="5"/>
  <c r="R277" i="4"/>
  <c r="AA278" i="4"/>
  <c r="AD278" i="5"/>
  <c r="AJ278" i="5"/>
  <c r="O276" i="5"/>
  <c r="AA277" i="5"/>
  <c r="I269" i="5"/>
  <c r="Y270" i="5"/>
  <c r="AI298" i="4"/>
  <c r="AK298" i="4"/>
  <c r="O272" i="4"/>
  <c r="AE273" i="4"/>
  <c r="AH297" i="4"/>
  <c r="AI297" i="4"/>
  <c r="AK297" i="4"/>
  <c r="AO297" i="4"/>
  <c r="AQ297" i="4" s="1"/>
  <c r="W295" i="4"/>
  <c r="X295" i="4" s="1"/>
  <c r="V294" i="4"/>
  <c r="AB296" i="4"/>
  <c r="AE299" i="3"/>
  <c r="AL299" i="3" s="1"/>
  <c r="AR299" i="3"/>
  <c r="AT299" i="3" s="1"/>
  <c r="AJ277" i="3"/>
  <c r="X276" i="3"/>
  <c r="AH274" i="3"/>
  <c r="R273" i="3"/>
  <c r="Z297" i="3"/>
  <c r="AM280" i="3"/>
  <c r="AS280" i="3"/>
  <c r="AE298" i="3"/>
  <c r="AK300" i="3"/>
  <c r="AL300" i="3"/>
  <c r="AN300" i="3"/>
  <c r="AD279" i="3"/>
  <c r="U278" i="3"/>
  <c r="Q277" i="2"/>
  <c r="AC278" i="2"/>
  <c r="X298" i="2"/>
  <c r="AD298" i="2" s="1"/>
  <c r="T297" i="2"/>
  <c r="X297" i="2" s="1"/>
  <c r="AD297" i="2" s="1"/>
  <c r="AF280" i="2"/>
  <c r="K273" i="2"/>
  <c r="AA274" i="2"/>
  <c r="N278" i="2"/>
  <c r="W279" i="2"/>
  <c r="AL279" i="2" s="1"/>
  <c r="R295" i="2"/>
  <c r="S296" i="2"/>
  <c r="AO293" i="8" l="1"/>
  <c r="AQ293" i="8" s="1"/>
  <c r="AI294" i="8"/>
  <c r="AK294" i="8"/>
  <c r="AP273" i="8"/>
  <c r="O271" i="8"/>
  <c r="AE272" i="8"/>
  <c r="AP272" i="8" s="1"/>
  <c r="S317" i="7"/>
  <c r="AX318" i="7"/>
  <c r="D314" i="7"/>
  <c r="AH293" i="8"/>
  <c r="AI293" i="8"/>
  <c r="AK293" i="8"/>
  <c r="AG270" i="8"/>
  <c r="U269" i="8"/>
  <c r="R270" i="8"/>
  <c r="AA271" i="8"/>
  <c r="W291" i="8"/>
  <c r="V290" i="8"/>
  <c r="X292" i="8"/>
  <c r="AO292" i="8" s="1"/>
  <c r="AQ292" i="8" s="1"/>
  <c r="V298" i="5"/>
  <c r="AB298" i="5" s="1"/>
  <c r="AG276" i="4"/>
  <c r="U275" i="4"/>
  <c r="Q296" i="5"/>
  <c r="P295" i="5"/>
  <c r="AJ278" i="4"/>
  <c r="AP278" i="4"/>
  <c r="AA277" i="4"/>
  <c r="R276" i="4"/>
  <c r="R297" i="5"/>
  <c r="V297" i="5" s="1"/>
  <c r="AJ277" i="5"/>
  <c r="AD277" i="5"/>
  <c r="U276" i="5"/>
  <c r="L275" i="5"/>
  <c r="AA276" i="5"/>
  <c r="O275" i="5"/>
  <c r="I268" i="5"/>
  <c r="Y269" i="5"/>
  <c r="AE272" i="4"/>
  <c r="O271" i="4"/>
  <c r="AN299" i="3"/>
  <c r="AK299" i="3"/>
  <c r="AH296" i="4"/>
  <c r="AI296" i="4"/>
  <c r="AK296" i="4"/>
  <c r="AB295" i="4"/>
  <c r="W294" i="4"/>
  <c r="X294" i="4" s="1"/>
  <c r="V293" i="4"/>
  <c r="AO296" i="4"/>
  <c r="AQ296" i="4" s="1"/>
  <c r="AJ276" i="3"/>
  <c r="X275" i="3"/>
  <c r="AK298" i="3"/>
  <c r="AL298" i="3"/>
  <c r="AN298" i="3"/>
  <c r="AR298" i="3"/>
  <c r="AT298" i="3" s="1"/>
  <c r="AM279" i="3"/>
  <c r="AS279" i="3"/>
  <c r="R272" i="3"/>
  <c r="AH273" i="3"/>
  <c r="AE297" i="3"/>
  <c r="AD278" i="3"/>
  <c r="U277" i="3"/>
  <c r="Z296" i="3"/>
  <c r="AF279" i="2"/>
  <c r="N277" i="2"/>
  <c r="W278" i="2"/>
  <c r="AL278" i="2" s="1"/>
  <c r="Q276" i="2"/>
  <c r="AC277" i="2"/>
  <c r="R294" i="2"/>
  <c r="S295" i="2"/>
  <c r="K272" i="2"/>
  <c r="AA273" i="2"/>
  <c r="X296" i="2"/>
  <c r="AD296" i="2" s="1"/>
  <c r="T296" i="2"/>
  <c r="AB292" i="8" l="1"/>
  <c r="AI292" i="8" s="1"/>
  <c r="AJ272" i="8"/>
  <c r="AE271" i="8"/>
  <c r="AP271" i="8" s="1"/>
  <c r="O270" i="8"/>
  <c r="S316" i="7"/>
  <c r="AX317" i="7"/>
  <c r="D313" i="7"/>
  <c r="W290" i="8"/>
  <c r="V289" i="8"/>
  <c r="U268" i="8"/>
  <c r="AG269" i="8"/>
  <c r="X291" i="8"/>
  <c r="AO291" i="8" s="1"/>
  <c r="AQ291" i="8" s="1"/>
  <c r="R269" i="8"/>
  <c r="AA270" i="8"/>
  <c r="AC298" i="5"/>
  <c r="AE298" i="5"/>
  <c r="AI297" i="5"/>
  <c r="AK297" i="5" s="1"/>
  <c r="AG275" i="4"/>
  <c r="U274" i="4"/>
  <c r="R275" i="4"/>
  <c r="AA276" i="4"/>
  <c r="AJ277" i="4"/>
  <c r="AP277" i="4"/>
  <c r="AA275" i="5"/>
  <c r="O274" i="5"/>
  <c r="AE297" i="5"/>
  <c r="AC297" i="5"/>
  <c r="AB297" i="5"/>
  <c r="P294" i="5"/>
  <c r="Q295" i="5"/>
  <c r="L274" i="5"/>
  <c r="U275" i="5"/>
  <c r="AD276" i="5"/>
  <c r="AJ276" i="5"/>
  <c r="R296" i="5"/>
  <c r="AI296" i="5" s="1"/>
  <c r="AK296" i="5" s="1"/>
  <c r="Y268" i="5"/>
  <c r="I267" i="5"/>
  <c r="AE271" i="4"/>
  <c r="O270" i="4"/>
  <c r="AH295" i="4"/>
  <c r="AI295" i="4"/>
  <c r="AK295" i="4"/>
  <c r="W293" i="4"/>
  <c r="X293" i="4" s="1"/>
  <c r="V292" i="4"/>
  <c r="AO294" i="4"/>
  <c r="AQ294" i="4" s="1"/>
  <c r="AO295" i="4"/>
  <c r="AQ295" i="4" s="1"/>
  <c r="X274" i="3"/>
  <c r="AJ275" i="3"/>
  <c r="AK297" i="3"/>
  <c r="AL297" i="3"/>
  <c r="AN297" i="3"/>
  <c r="R271" i="3"/>
  <c r="AH272" i="3"/>
  <c r="AR297" i="3"/>
  <c r="AT297" i="3" s="1"/>
  <c r="U276" i="3"/>
  <c r="AD277" i="3"/>
  <c r="AM278" i="3"/>
  <c r="AS278" i="3"/>
  <c r="Z295" i="3"/>
  <c r="AR296" i="3"/>
  <c r="AT296" i="3" s="1"/>
  <c r="AF278" i="2"/>
  <c r="Q275" i="2"/>
  <c r="AC276" i="2"/>
  <c r="N276" i="2"/>
  <c r="W277" i="2"/>
  <c r="AL277" i="2" s="1"/>
  <c r="T295" i="2"/>
  <c r="X295" i="2" s="1"/>
  <c r="AD295" i="2" s="1"/>
  <c r="R293" i="2"/>
  <c r="S294" i="2"/>
  <c r="K271" i="2"/>
  <c r="AA272" i="2"/>
  <c r="AH292" i="8" l="1"/>
  <c r="AK292" i="8"/>
  <c r="AJ271" i="8"/>
  <c r="AE270" i="8"/>
  <c r="AJ270" i="8" s="1"/>
  <c r="O269" i="8"/>
  <c r="S315" i="7"/>
  <c r="AX316" i="7"/>
  <c r="D312" i="7"/>
  <c r="W289" i="8"/>
  <c r="V288" i="8"/>
  <c r="R268" i="8"/>
  <c r="AA269" i="8"/>
  <c r="X290" i="8"/>
  <c r="AO290" i="8" s="1"/>
  <c r="AQ290" i="8" s="1"/>
  <c r="AG268" i="8"/>
  <c r="U267" i="8"/>
  <c r="AB291" i="8"/>
  <c r="U273" i="4"/>
  <c r="AG274" i="4"/>
  <c r="AD275" i="5"/>
  <c r="AJ275" i="5"/>
  <c r="L273" i="5"/>
  <c r="U274" i="5"/>
  <c r="R295" i="5"/>
  <c r="AI295" i="5" s="1"/>
  <c r="AK295" i="5" s="1"/>
  <c r="AA274" i="5"/>
  <c r="O273" i="5"/>
  <c r="Q294" i="5"/>
  <c r="P293" i="5"/>
  <c r="V296" i="5"/>
  <c r="AP276" i="4"/>
  <c r="AJ276" i="4"/>
  <c r="R274" i="4"/>
  <c r="AA275" i="4"/>
  <c r="I266" i="5"/>
  <c r="Y267" i="5"/>
  <c r="O269" i="4"/>
  <c r="AE270" i="4"/>
  <c r="AB294" i="4"/>
  <c r="AO293" i="4"/>
  <c r="AQ293" i="4" s="1"/>
  <c r="W292" i="4"/>
  <c r="X292" i="4" s="1"/>
  <c r="V291" i="4"/>
  <c r="AJ274" i="3"/>
  <c r="X273" i="3"/>
  <c r="AE296" i="3"/>
  <c r="U275" i="3"/>
  <c r="AD276" i="3"/>
  <c r="AH271" i="3"/>
  <c r="R270" i="3"/>
  <c r="Z294" i="3"/>
  <c r="AS277" i="3"/>
  <c r="AM277" i="3"/>
  <c r="AE295" i="3"/>
  <c r="N275" i="2"/>
  <c r="W276" i="2"/>
  <c r="AF277" i="2"/>
  <c r="K270" i="2"/>
  <c r="AA271" i="2"/>
  <c r="T294" i="2"/>
  <c r="AL276" i="2"/>
  <c r="AF276" i="2"/>
  <c r="Q274" i="2"/>
  <c r="AC275" i="2"/>
  <c r="R292" i="2"/>
  <c r="S293" i="2"/>
  <c r="AP270" i="8" l="1"/>
  <c r="O268" i="8"/>
  <c r="AE269" i="8"/>
  <c r="AJ269" i="8" s="1"/>
  <c r="AB290" i="8"/>
  <c r="AH290" i="8" s="1"/>
  <c r="S314" i="7"/>
  <c r="AX315" i="7"/>
  <c r="D311" i="7"/>
  <c r="AH291" i="8"/>
  <c r="AI291" i="8"/>
  <c r="AK291" i="8"/>
  <c r="AA268" i="8"/>
  <c r="R267" i="8"/>
  <c r="AI290" i="8"/>
  <c r="AK290" i="8"/>
  <c r="W288" i="8"/>
  <c r="V287" i="8"/>
  <c r="X289" i="8"/>
  <c r="AB289" i="8" s="1"/>
  <c r="U266" i="8"/>
  <c r="AG267" i="8"/>
  <c r="AG273" i="4"/>
  <c r="U272" i="4"/>
  <c r="V295" i="5"/>
  <c r="AJ274" i="5"/>
  <c r="AD274" i="5"/>
  <c r="AC295" i="5"/>
  <c r="AB295" i="5"/>
  <c r="AE295" i="5"/>
  <c r="AA273" i="5"/>
  <c r="O272" i="5"/>
  <c r="AJ275" i="4"/>
  <c r="AP275" i="4"/>
  <c r="AC296" i="5"/>
  <c r="AB296" i="5"/>
  <c r="AE296" i="5"/>
  <c r="L272" i="5"/>
  <c r="U273" i="5"/>
  <c r="P292" i="5"/>
  <c r="Q293" i="5"/>
  <c r="R273" i="4"/>
  <c r="AA274" i="4"/>
  <c r="R294" i="5"/>
  <c r="AI294" i="5" s="1"/>
  <c r="AK294" i="5" s="1"/>
  <c r="Y266" i="5"/>
  <c r="I265" i="5"/>
  <c r="AE269" i="4"/>
  <c r="O268" i="4"/>
  <c r="AB293" i="4"/>
  <c r="AH293" i="4" s="1"/>
  <c r="AB292" i="4"/>
  <c r="AH294" i="4"/>
  <c r="AI294" i="4"/>
  <c r="AK294" i="4"/>
  <c r="W291" i="4"/>
  <c r="X291" i="4" s="1"/>
  <c r="V290" i="4"/>
  <c r="X272" i="3"/>
  <c r="AJ273" i="3"/>
  <c r="AR295" i="3"/>
  <c r="AT295" i="3" s="1"/>
  <c r="AL295" i="3"/>
  <c r="AK295" i="3"/>
  <c r="AN295" i="3"/>
  <c r="Z293" i="3"/>
  <c r="AE294" i="3"/>
  <c r="AK296" i="3"/>
  <c r="AL296" i="3"/>
  <c r="AN296" i="3"/>
  <c r="AH270" i="3"/>
  <c r="R269" i="3"/>
  <c r="AM276" i="3"/>
  <c r="AS276" i="3"/>
  <c r="AD275" i="3"/>
  <c r="U274" i="3"/>
  <c r="R291" i="2"/>
  <c r="S292" i="2"/>
  <c r="N274" i="2"/>
  <c r="W275" i="2"/>
  <c r="AF275" i="2" s="1"/>
  <c r="K269" i="2"/>
  <c r="AA270" i="2"/>
  <c r="Q273" i="2"/>
  <c r="AC274" i="2"/>
  <c r="X294" i="2"/>
  <c r="AD294" i="2" s="1"/>
  <c r="T293" i="2"/>
  <c r="X293" i="2" s="1"/>
  <c r="AD293" i="2" s="1"/>
  <c r="AO289" i="8" l="1"/>
  <c r="AQ289" i="8" s="1"/>
  <c r="AP269" i="8"/>
  <c r="AE268" i="8"/>
  <c r="AJ268" i="8" s="1"/>
  <c r="O267" i="8"/>
  <c r="S313" i="7"/>
  <c r="AX314" i="7"/>
  <c r="D310" i="7"/>
  <c r="R266" i="8"/>
  <c r="AA267" i="8"/>
  <c r="W287" i="8"/>
  <c r="V286" i="8"/>
  <c r="X288" i="8"/>
  <c r="AB288" i="8" s="1"/>
  <c r="AP268" i="8"/>
  <c r="U265" i="8"/>
  <c r="AG266" i="8"/>
  <c r="AH289" i="8"/>
  <c r="AI289" i="8"/>
  <c r="AK289" i="8"/>
  <c r="AG272" i="4"/>
  <c r="U271" i="4"/>
  <c r="R293" i="5"/>
  <c r="AI293" i="5" s="1"/>
  <c r="AK293" i="5" s="1"/>
  <c r="AD273" i="5"/>
  <c r="AJ273" i="5"/>
  <c r="V294" i="5"/>
  <c r="L271" i="5"/>
  <c r="U272" i="5"/>
  <c r="O271" i="5"/>
  <c r="AA272" i="5"/>
  <c r="Q292" i="5"/>
  <c r="P291" i="5"/>
  <c r="AJ274" i="4"/>
  <c r="AP274" i="4"/>
  <c r="R272" i="4"/>
  <c r="AA273" i="4"/>
  <c r="AK293" i="4"/>
  <c r="AI293" i="4"/>
  <c r="I264" i="5"/>
  <c r="Y265" i="5"/>
  <c r="AE268" i="4"/>
  <c r="O267" i="4"/>
  <c r="AH292" i="4"/>
  <c r="AI292" i="4"/>
  <c r="AK292" i="4"/>
  <c r="AO291" i="4"/>
  <c r="AQ291" i="4" s="1"/>
  <c r="AO292" i="4"/>
  <c r="AQ292" i="4" s="1"/>
  <c r="W290" i="4"/>
  <c r="X290" i="4" s="1"/>
  <c r="V289" i="4"/>
  <c r="AJ272" i="3"/>
  <c r="X271" i="3"/>
  <c r="AK294" i="3"/>
  <c r="AL294" i="3"/>
  <c r="AN294" i="3"/>
  <c r="AR294" i="3"/>
  <c r="AT294" i="3" s="1"/>
  <c r="Z292" i="3"/>
  <c r="AM275" i="3"/>
  <c r="AS275" i="3"/>
  <c r="AD274" i="3"/>
  <c r="U273" i="3"/>
  <c r="AR293" i="3"/>
  <c r="AT293" i="3" s="1"/>
  <c r="R268" i="3"/>
  <c r="AH269" i="3"/>
  <c r="N273" i="2"/>
  <c r="W274" i="2"/>
  <c r="AL274" i="2" s="1"/>
  <c r="T292" i="2"/>
  <c r="R290" i="2"/>
  <c r="S291" i="2"/>
  <c r="K268" i="2"/>
  <c r="AA269" i="2"/>
  <c r="AL275" i="2"/>
  <c r="AF274" i="2"/>
  <c r="Q272" i="2"/>
  <c r="AC273" i="2"/>
  <c r="AO288" i="8" l="1"/>
  <c r="AQ288" i="8" s="1"/>
  <c r="AE267" i="8"/>
  <c r="O266" i="8"/>
  <c r="AJ267" i="8"/>
  <c r="AP267" i="8"/>
  <c r="S312" i="7"/>
  <c r="AX313" i="7"/>
  <c r="D309" i="7"/>
  <c r="AH288" i="8"/>
  <c r="AI288" i="8"/>
  <c r="AK288" i="8"/>
  <c r="AG265" i="8"/>
  <c r="U264" i="8"/>
  <c r="X287" i="8"/>
  <c r="AO287" i="8" s="1"/>
  <c r="AQ287" i="8" s="1"/>
  <c r="W286" i="8"/>
  <c r="V285" i="8"/>
  <c r="AA266" i="8"/>
  <c r="R265" i="8"/>
  <c r="AG271" i="4"/>
  <c r="U270" i="4"/>
  <c r="AP273" i="4"/>
  <c r="AJ273" i="4"/>
  <c r="AA271" i="5"/>
  <c r="O270" i="5"/>
  <c r="U271" i="5"/>
  <c r="L270" i="5"/>
  <c r="AE294" i="5"/>
  <c r="AC294" i="5"/>
  <c r="AB294" i="5"/>
  <c r="R271" i="4"/>
  <c r="AA272" i="4"/>
  <c r="Q291" i="5"/>
  <c r="P290" i="5"/>
  <c r="R292" i="5"/>
  <c r="V292" i="5" s="1"/>
  <c r="V293" i="5"/>
  <c r="AJ272" i="5"/>
  <c r="AD272" i="5"/>
  <c r="I263" i="5"/>
  <c r="Y264" i="5"/>
  <c r="O266" i="4"/>
  <c r="AE267" i="4"/>
  <c r="AB291" i="4"/>
  <c r="AH291" i="4" s="1"/>
  <c r="W289" i="4"/>
  <c r="X289" i="4" s="1"/>
  <c r="V288" i="4"/>
  <c r="AB290" i="4"/>
  <c r="X270" i="3"/>
  <c r="AJ271" i="3"/>
  <c r="Z291" i="3"/>
  <c r="AR292" i="3"/>
  <c r="AT292" i="3" s="1"/>
  <c r="AH268" i="3"/>
  <c r="R267" i="3"/>
  <c r="AD273" i="3"/>
  <c r="U272" i="3"/>
  <c r="AM274" i="3"/>
  <c r="AS274" i="3"/>
  <c r="AE293" i="3"/>
  <c r="Q271" i="2"/>
  <c r="AC272" i="2"/>
  <c r="AL273" i="2"/>
  <c r="AF273" i="2"/>
  <c r="R289" i="2"/>
  <c r="S290" i="2"/>
  <c r="N272" i="2"/>
  <c r="W273" i="2"/>
  <c r="T291" i="2"/>
  <c r="X292" i="2"/>
  <c r="AD292" i="2" s="1"/>
  <c r="K267" i="2"/>
  <c r="AA268" i="2"/>
  <c r="O265" i="8" l="1"/>
  <c r="AE266" i="8"/>
  <c r="AP266" i="8" s="1"/>
  <c r="S311" i="7"/>
  <c r="AX312" i="7"/>
  <c r="D308" i="7"/>
  <c r="AB287" i="8"/>
  <c r="U263" i="8"/>
  <c r="AG264" i="8"/>
  <c r="AA265" i="8"/>
  <c r="R264" i="8"/>
  <c r="X286" i="8"/>
  <c r="AB286" i="8" s="1"/>
  <c r="W285" i="8"/>
  <c r="V284" i="8"/>
  <c r="U269" i="4"/>
  <c r="AG270" i="4"/>
  <c r="AI292" i="5"/>
  <c r="AK292" i="5" s="1"/>
  <c r="AC293" i="5"/>
  <c r="AB293" i="5"/>
  <c r="AE293" i="5"/>
  <c r="AB292" i="5"/>
  <c r="AC292" i="5"/>
  <c r="AE292" i="5"/>
  <c r="L269" i="5"/>
  <c r="U270" i="5"/>
  <c r="Q290" i="5"/>
  <c r="P289" i="5"/>
  <c r="R291" i="5"/>
  <c r="AI291" i="5" s="1"/>
  <c r="AK291" i="5" s="1"/>
  <c r="AA270" i="5"/>
  <c r="O269" i="5"/>
  <c r="AP272" i="4"/>
  <c r="AJ272" i="4"/>
  <c r="AJ271" i="5"/>
  <c r="AD271" i="5"/>
  <c r="R270" i="4"/>
  <c r="AA271" i="4"/>
  <c r="Y263" i="5"/>
  <c r="I262" i="5"/>
  <c r="AK291" i="4"/>
  <c r="AI291" i="4"/>
  <c r="AE266" i="4"/>
  <c r="O265" i="4"/>
  <c r="AH290" i="4"/>
  <c r="AI290" i="4"/>
  <c r="AK290" i="4"/>
  <c r="AO290" i="4"/>
  <c r="AQ290" i="4" s="1"/>
  <c r="W288" i="4"/>
  <c r="X288" i="4" s="1"/>
  <c r="V287" i="4"/>
  <c r="AO289" i="4"/>
  <c r="AQ289" i="4" s="1"/>
  <c r="X269" i="3"/>
  <c r="AJ270" i="3"/>
  <c r="AE291" i="3"/>
  <c r="U271" i="3"/>
  <c r="AD272" i="3"/>
  <c r="Z290" i="3"/>
  <c r="AS273" i="3"/>
  <c r="AM273" i="3"/>
  <c r="AH267" i="3"/>
  <c r="R266" i="3"/>
  <c r="AE292" i="3"/>
  <c r="AK293" i="3"/>
  <c r="AL293" i="3"/>
  <c r="AN293" i="3"/>
  <c r="K266" i="2"/>
  <c r="AA267" i="2"/>
  <c r="Q270" i="2"/>
  <c r="AC271" i="2"/>
  <c r="R288" i="2"/>
  <c r="S289" i="2"/>
  <c r="X291" i="2"/>
  <c r="AD291" i="2" s="1"/>
  <c r="T290" i="2"/>
  <c r="AL272" i="2"/>
  <c r="AF272" i="2"/>
  <c r="N271" i="2"/>
  <c r="W272" i="2"/>
  <c r="AJ266" i="8" l="1"/>
  <c r="O264" i="8"/>
  <c r="AE265" i="8"/>
  <c r="AJ265" i="8" s="1"/>
  <c r="S310" i="7"/>
  <c r="AX311" i="7"/>
  <c r="D307" i="7"/>
  <c r="AH286" i="8"/>
  <c r="AI286" i="8"/>
  <c r="AK286" i="8"/>
  <c r="W284" i="8"/>
  <c r="V283" i="8"/>
  <c r="X285" i="8"/>
  <c r="AO285" i="8" s="1"/>
  <c r="AQ285" i="8" s="1"/>
  <c r="U262" i="8"/>
  <c r="AG263" i="8"/>
  <c r="AO286" i="8"/>
  <c r="AQ286" i="8" s="1"/>
  <c r="AA264" i="8"/>
  <c r="R263" i="8"/>
  <c r="AI287" i="8"/>
  <c r="AK287" i="8"/>
  <c r="AG269" i="4"/>
  <c r="U268" i="4"/>
  <c r="V291" i="5"/>
  <c r="AB291" i="5" s="1"/>
  <c r="O268" i="5"/>
  <c r="AA269" i="5"/>
  <c r="AP271" i="4"/>
  <c r="AJ271" i="4"/>
  <c r="AD270" i="5"/>
  <c r="AJ270" i="5"/>
  <c r="R269" i="4"/>
  <c r="AA270" i="4"/>
  <c r="L268" i="5"/>
  <c r="U269" i="5"/>
  <c r="Q289" i="5"/>
  <c r="P288" i="5"/>
  <c r="R290" i="5"/>
  <c r="AI290" i="5" s="1"/>
  <c r="AK290" i="5" s="1"/>
  <c r="I261" i="5"/>
  <c r="Y262" i="5"/>
  <c r="AE265" i="4"/>
  <c r="O264" i="4"/>
  <c r="AB289" i="4"/>
  <c r="W287" i="4"/>
  <c r="X287" i="4" s="1"/>
  <c r="V286" i="4"/>
  <c r="AO288" i="4"/>
  <c r="AQ288" i="4" s="1"/>
  <c r="AJ269" i="3"/>
  <c r="X268" i="3"/>
  <c r="AK291" i="3"/>
  <c r="AL291" i="3"/>
  <c r="AN291" i="3"/>
  <c r="AR291" i="3"/>
  <c r="AT291" i="3" s="1"/>
  <c r="AE290" i="3"/>
  <c r="Z289" i="3"/>
  <c r="AK292" i="3"/>
  <c r="AL292" i="3"/>
  <c r="AN292" i="3"/>
  <c r="AD271" i="3"/>
  <c r="U270" i="3"/>
  <c r="AS272" i="3"/>
  <c r="AM272" i="3"/>
  <c r="AH266" i="3"/>
  <c r="R265" i="3"/>
  <c r="N270" i="2"/>
  <c r="W271" i="2"/>
  <c r="AF271" i="2" s="1"/>
  <c r="T289" i="2"/>
  <c r="X289" i="2" s="1"/>
  <c r="AD289" i="2" s="1"/>
  <c r="AL271" i="2"/>
  <c r="X290" i="2"/>
  <c r="AD290" i="2" s="1"/>
  <c r="K265" i="2"/>
  <c r="AA266" i="2"/>
  <c r="R287" i="2"/>
  <c r="S288" i="2"/>
  <c r="Q269" i="2"/>
  <c r="AC270" i="2"/>
  <c r="AE264" i="8" l="1"/>
  <c r="AP264" i="8" s="1"/>
  <c r="O263" i="8"/>
  <c r="AP265" i="8"/>
  <c r="S309" i="7"/>
  <c r="AX310" i="7"/>
  <c r="D306" i="7"/>
  <c r="AB285" i="8"/>
  <c r="W283" i="8"/>
  <c r="V282" i="8"/>
  <c r="X284" i="8"/>
  <c r="AB284" i="8" s="1"/>
  <c r="AO284" i="8"/>
  <c r="AQ284" i="8" s="1"/>
  <c r="AG262" i="8"/>
  <c r="U261" i="8"/>
  <c r="R262" i="8"/>
  <c r="AA263" i="8"/>
  <c r="AC291" i="5"/>
  <c r="AE291" i="5"/>
  <c r="AG268" i="4"/>
  <c r="U267" i="4"/>
  <c r="V290" i="5"/>
  <c r="AB290" i="5" s="1"/>
  <c r="R289" i="5"/>
  <c r="V289" i="5" s="1"/>
  <c r="P287" i="5"/>
  <c r="Q288" i="5"/>
  <c r="AP270" i="4"/>
  <c r="AJ270" i="4"/>
  <c r="L267" i="5"/>
  <c r="U268" i="5"/>
  <c r="AC290" i="5"/>
  <c r="AE290" i="5"/>
  <c r="AJ269" i="5"/>
  <c r="AD269" i="5"/>
  <c r="R268" i="4"/>
  <c r="AA269" i="4"/>
  <c r="O267" i="5"/>
  <c r="AA268" i="5"/>
  <c r="Y261" i="5"/>
  <c r="I260" i="5"/>
  <c r="O263" i="4"/>
  <c r="AE264" i="4"/>
  <c r="AB288" i="4"/>
  <c r="AH288" i="4" s="1"/>
  <c r="AH289" i="4"/>
  <c r="AI289" i="4"/>
  <c r="AK289" i="4"/>
  <c r="W286" i="4"/>
  <c r="X286" i="4" s="1"/>
  <c r="V285" i="4"/>
  <c r="AB287" i="4"/>
  <c r="AJ268" i="3"/>
  <c r="X267" i="3"/>
  <c r="AL290" i="3"/>
  <c r="AK290" i="3"/>
  <c r="AN290" i="3"/>
  <c r="AR290" i="3"/>
  <c r="AT290" i="3" s="1"/>
  <c r="AD270" i="3"/>
  <c r="U269" i="3"/>
  <c r="AR289" i="3"/>
  <c r="AT289" i="3" s="1"/>
  <c r="R264" i="3"/>
  <c r="AH265" i="3"/>
  <c r="Z288" i="3"/>
  <c r="AS271" i="3"/>
  <c r="AM271" i="3"/>
  <c r="Q268" i="2"/>
  <c r="AC269" i="2"/>
  <c r="N269" i="2"/>
  <c r="W270" i="2"/>
  <c r="R286" i="2"/>
  <c r="S287" i="2"/>
  <c r="T288" i="2"/>
  <c r="K264" i="2"/>
  <c r="AA265" i="2"/>
  <c r="AL270" i="2"/>
  <c r="AF270" i="2"/>
  <c r="AJ264" i="8" l="1"/>
  <c r="O262" i="8"/>
  <c r="AE263" i="8"/>
  <c r="AJ263" i="8" s="1"/>
  <c r="S308" i="7"/>
  <c r="AX309" i="7"/>
  <c r="D305" i="7"/>
  <c r="U260" i="8"/>
  <c r="AG261" i="8"/>
  <c r="W282" i="8"/>
  <c r="V281" i="8"/>
  <c r="AH284" i="8"/>
  <c r="AI284" i="8"/>
  <c r="AK284" i="8"/>
  <c r="AI285" i="8"/>
  <c r="AH285" i="8"/>
  <c r="AK285" i="8"/>
  <c r="AA262" i="8"/>
  <c r="R261" i="8"/>
  <c r="X283" i="8"/>
  <c r="AB283" i="8" s="1"/>
  <c r="U266" i="4"/>
  <c r="AG267" i="4"/>
  <c r="AI289" i="5"/>
  <c r="AK289" i="5" s="1"/>
  <c r="AP269" i="4"/>
  <c r="AJ269" i="4"/>
  <c r="AA268" i="4"/>
  <c r="R267" i="4"/>
  <c r="R288" i="5"/>
  <c r="AI288" i="5" s="1"/>
  <c r="AK288" i="5" s="1"/>
  <c r="Q287" i="5"/>
  <c r="P286" i="5"/>
  <c r="U267" i="5"/>
  <c r="L266" i="5"/>
  <c r="AD268" i="5"/>
  <c r="AJ268" i="5"/>
  <c r="AA267" i="5"/>
  <c r="O266" i="5"/>
  <c r="AB289" i="5"/>
  <c r="AC289" i="5"/>
  <c r="AE289" i="5"/>
  <c r="Y260" i="5"/>
  <c r="I259" i="5"/>
  <c r="AO287" i="4"/>
  <c r="AQ287" i="4" s="1"/>
  <c r="AI288" i="4"/>
  <c r="AK288" i="4"/>
  <c r="O262" i="4"/>
  <c r="AE263" i="4"/>
  <c r="AH287" i="4"/>
  <c r="AI287" i="4"/>
  <c r="AK287" i="4"/>
  <c r="W285" i="4"/>
  <c r="X285" i="4" s="1"/>
  <c r="V284" i="4"/>
  <c r="AB286" i="4"/>
  <c r="AJ267" i="3"/>
  <c r="X266" i="3"/>
  <c r="U268" i="3"/>
  <c r="AD269" i="3"/>
  <c r="AS270" i="3"/>
  <c r="AM270" i="3"/>
  <c r="AR288" i="3"/>
  <c r="AT288" i="3" s="1"/>
  <c r="AE289" i="3"/>
  <c r="Z287" i="3"/>
  <c r="R263" i="3"/>
  <c r="AH264" i="3"/>
  <c r="X287" i="2"/>
  <c r="AD287" i="2" s="1"/>
  <c r="T287" i="2"/>
  <c r="R285" i="2"/>
  <c r="S286" i="2"/>
  <c r="K263" i="2"/>
  <c r="AA264" i="2"/>
  <c r="Q267" i="2"/>
  <c r="AC268" i="2"/>
  <c r="N268" i="2"/>
  <c r="W269" i="2"/>
  <c r="AL269" i="2" s="1"/>
  <c r="X288" i="2"/>
  <c r="AD288" i="2" s="1"/>
  <c r="AP263" i="8" l="1"/>
  <c r="O261" i="8"/>
  <c r="AE262" i="8"/>
  <c r="AJ262" i="8" s="1"/>
  <c r="S307" i="7"/>
  <c r="AX308" i="7"/>
  <c r="D304" i="7"/>
  <c r="AH283" i="8"/>
  <c r="AI283" i="8"/>
  <c r="AK283" i="8"/>
  <c r="X282" i="8"/>
  <c r="AB282" i="8" s="1"/>
  <c r="AO283" i="8"/>
  <c r="AQ283" i="8" s="1"/>
  <c r="R260" i="8"/>
  <c r="AA261" i="8"/>
  <c r="U259" i="8"/>
  <c r="AG260" i="8"/>
  <c r="W281" i="8"/>
  <c r="V280" i="8"/>
  <c r="U265" i="4"/>
  <c r="AG266" i="4"/>
  <c r="V288" i="5"/>
  <c r="AB288" i="5" s="1"/>
  <c r="R287" i="5"/>
  <c r="AI287" i="5" s="1"/>
  <c r="AK287" i="5" s="1"/>
  <c r="R266" i="4"/>
  <c r="AA267" i="4"/>
  <c r="AP268" i="4"/>
  <c r="AJ268" i="4"/>
  <c r="L265" i="5"/>
  <c r="U266" i="5"/>
  <c r="O265" i="5"/>
  <c r="AA266" i="5"/>
  <c r="AJ267" i="5"/>
  <c r="AD267" i="5"/>
  <c r="Q286" i="5"/>
  <c r="P285" i="5"/>
  <c r="Y259" i="5"/>
  <c r="I258" i="5"/>
  <c r="O261" i="4"/>
  <c r="AE262" i="4"/>
  <c r="AH286" i="4"/>
  <c r="AI286" i="4"/>
  <c r="AK286" i="4"/>
  <c r="AB285" i="4"/>
  <c r="W284" i="4"/>
  <c r="X284" i="4" s="1"/>
  <c r="V283" i="4"/>
  <c r="AO286" i="4"/>
  <c r="AQ286" i="4" s="1"/>
  <c r="X265" i="3"/>
  <c r="AJ266" i="3"/>
  <c r="AE288" i="3"/>
  <c r="AL289" i="3"/>
  <c r="AK289" i="3"/>
  <c r="AN289" i="3"/>
  <c r="AS269" i="3"/>
  <c r="AM269" i="3"/>
  <c r="Z286" i="3"/>
  <c r="AR287" i="3"/>
  <c r="AT287" i="3" s="1"/>
  <c r="AH263" i="3"/>
  <c r="R262" i="3"/>
  <c r="U267" i="3"/>
  <c r="AD268" i="3"/>
  <c r="K262" i="2"/>
  <c r="AA263" i="2"/>
  <c r="T286" i="2"/>
  <c r="R284" i="2"/>
  <c r="S285" i="2"/>
  <c r="N267" i="2"/>
  <c r="W268" i="2"/>
  <c r="AL268" i="2"/>
  <c r="AF268" i="2"/>
  <c r="Q266" i="2"/>
  <c r="AC267" i="2"/>
  <c r="AF269" i="2"/>
  <c r="O260" i="8" l="1"/>
  <c r="AE261" i="8"/>
  <c r="AJ261" i="8" s="1"/>
  <c r="AP262" i="8"/>
  <c r="S306" i="7"/>
  <c r="AX307" i="7"/>
  <c r="D303" i="7"/>
  <c r="AH282" i="8"/>
  <c r="AI282" i="8"/>
  <c r="AK282" i="8"/>
  <c r="W280" i="8"/>
  <c r="V279" i="8"/>
  <c r="AG259" i="8"/>
  <c r="U258" i="8"/>
  <c r="AO282" i="8"/>
  <c r="AQ282" i="8" s="1"/>
  <c r="R259" i="8"/>
  <c r="AA260" i="8"/>
  <c r="X281" i="8"/>
  <c r="AO281" i="8" s="1"/>
  <c r="AQ281" i="8" s="1"/>
  <c r="AC288" i="5"/>
  <c r="AE288" i="5"/>
  <c r="AG265" i="4"/>
  <c r="U264" i="4"/>
  <c r="AJ266" i="5"/>
  <c r="AD266" i="5"/>
  <c r="AA265" i="5"/>
  <c r="O264" i="5"/>
  <c r="AP267" i="4"/>
  <c r="AJ267" i="4"/>
  <c r="AA266" i="4"/>
  <c r="R265" i="4"/>
  <c r="Q285" i="5"/>
  <c r="P284" i="5"/>
  <c r="L264" i="5"/>
  <c r="U265" i="5"/>
  <c r="V287" i="5"/>
  <c r="R286" i="5"/>
  <c r="V286" i="5" s="1"/>
  <c r="Y258" i="5"/>
  <c r="I257" i="5"/>
  <c r="AE261" i="4"/>
  <c r="O260" i="4"/>
  <c r="AI285" i="4"/>
  <c r="AH285" i="4"/>
  <c r="AK285" i="4"/>
  <c r="AO285" i="4"/>
  <c r="AQ285" i="4" s="1"/>
  <c r="AO284" i="4"/>
  <c r="AQ284" i="4" s="1"/>
  <c r="W283" i="4"/>
  <c r="X283" i="4" s="1"/>
  <c r="V282" i="4"/>
  <c r="X264" i="3"/>
  <c r="AJ265" i="3"/>
  <c r="AR286" i="3"/>
  <c r="AT286" i="3" s="1"/>
  <c r="Z285" i="3"/>
  <c r="AE287" i="3"/>
  <c r="AS268" i="3"/>
  <c r="AM268" i="3"/>
  <c r="AD267" i="3"/>
  <c r="U266" i="3"/>
  <c r="AH262" i="3"/>
  <c r="R261" i="3"/>
  <c r="AK288" i="3"/>
  <c r="AL288" i="3"/>
  <c r="AN288" i="3"/>
  <c r="T285" i="2"/>
  <c r="K261" i="2"/>
  <c r="AA262" i="2"/>
  <c r="R283" i="2"/>
  <c r="S284" i="2"/>
  <c r="AL267" i="2"/>
  <c r="AF267" i="2"/>
  <c r="Q265" i="2"/>
  <c r="AC266" i="2"/>
  <c r="X286" i="2"/>
  <c r="AD286" i="2" s="1"/>
  <c r="N266" i="2"/>
  <c r="W267" i="2"/>
  <c r="AP261" i="8" l="1"/>
  <c r="AE260" i="8"/>
  <c r="AP260" i="8" s="1"/>
  <c r="O259" i="8"/>
  <c r="AB281" i="8"/>
  <c r="AH281" i="8" s="1"/>
  <c r="S305" i="7"/>
  <c r="AX306" i="7"/>
  <c r="D302" i="7"/>
  <c r="W279" i="8"/>
  <c r="V278" i="8"/>
  <c r="AA259" i="8"/>
  <c r="R258" i="8"/>
  <c r="U257" i="8"/>
  <c r="AG258" i="8"/>
  <c r="X280" i="8"/>
  <c r="AB280" i="8" s="1"/>
  <c r="U263" i="4"/>
  <c r="AG264" i="4"/>
  <c r="AI286" i="5"/>
  <c r="AK286" i="5" s="1"/>
  <c r="R264" i="4"/>
  <c r="AA265" i="4"/>
  <c r="AE287" i="5"/>
  <c r="AB287" i="5"/>
  <c r="AC287" i="5"/>
  <c r="AC286" i="5"/>
  <c r="AE286" i="5"/>
  <c r="AB286" i="5"/>
  <c r="L263" i="5"/>
  <c r="U264" i="5"/>
  <c r="O263" i="5"/>
  <c r="AA264" i="5"/>
  <c r="Q284" i="5"/>
  <c r="P283" i="5"/>
  <c r="AD265" i="5"/>
  <c r="AJ265" i="5"/>
  <c r="R285" i="5"/>
  <c r="AI285" i="5" s="1"/>
  <c r="AK285" i="5" s="1"/>
  <c r="AP266" i="4"/>
  <c r="AJ266" i="4"/>
  <c r="I256" i="5"/>
  <c r="Y257" i="5"/>
  <c r="AE260" i="4"/>
  <c r="O259" i="4"/>
  <c r="AB284" i="4"/>
  <c r="AO283" i="4"/>
  <c r="AQ283" i="4" s="1"/>
  <c r="W282" i="4"/>
  <c r="X282" i="4" s="1"/>
  <c r="V281" i="4"/>
  <c r="AE286" i="3"/>
  <c r="AK286" i="3" s="1"/>
  <c r="X263" i="3"/>
  <c r="AJ264" i="3"/>
  <c r="AR285" i="3"/>
  <c r="AT285" i="3" s="1"/>
  <c r="Z284" i="3"/>
  <c r="AM267" i="3"/>
  <c r="AS267" i="3"/>
  <c r="AD266" i="3"/>
  <c r="U265" i="3"/>
  <c r="R260" i="3"/>
  <c r="AH261" i="3"/>
  <c r="AL287" i="3"/>
  <c r="AK287" i="3"/>
  <c r="AN287" i="3"/>
  <c r="Q264" i="2"/>
  <c r="AC265" i="2"/>
  <c r="X285" i="2"/>
  <c r="AD285" i="2" s="1"/>
  <c r="T284" i="2"/>
  <c r="X284" i="2" s="1"/>
  <c r="AD284" i="2" s="1"/>
  <c r="K260" i="2"/>
  <c r="AA261" i="2"/>
  <c r="N265" i="2"/>
  <c r="W266" i="2"/>
  <c r="AL266" i="2" s="1"/>
  <c r="R282" i="2"/>
  <c r="S283" i="2"/>
  <c r="AO280" i="8" l="1"/>
  <c r="AQ280" i="8" s="1"/>
  <c r="AK281" i="8"/>
  <c r="AI281" i="8"/>
  <c r="O258" i="8"/>
  <c r="AE259" i="8"/>
  <c r="AP259" i="8" s="1"/>
  <c r="AJ260" i="8"/>
  <c r="S304" i="7"/>
  <c r="AX305" i="7"/>
  <c r="D301" i="7"/>
  <c r="AH280" i="8"/>
  <c r="AI280" i="8"/>
  <c r="AK280" i="8"/>
  <c r="R257" i="8"/>
  <c r="AA258" i="8"/>
  <c r="W278" i="8"/>
  <c r="V277" i="8"/>
  <c r="U256" i="8"/>
  <c r="AG257" i="8"/>
  <c r="X279" i="8"/>
  <c r="AO279" i="8" s="1"/>
  <c r="AQ279" i="8" s="1"/>
  <c r="AB279" i="8"/>
  <c r="AG263" i="4"/>
  <c r="U262" i="4"/>
  <c r="V285" i="5"/>
  <c r="AE285" i="5" s="1"/>
  <c r="Q283" i="5"/>
  <c r="P282" i="5"/>
  <c r="AJ264" i="5"/>
  <c r="AD264" i="5"/>
  <c r="O262" i="5"/>
  <c r="AA263" i="5"/>
  <c r="AP265" i="4"/>
  <c r="AJ265" i="4"/>
  <c r="L262" i="5"/>
  <c r="U263" i="5"/>
  <c r="AA264" i="4"/>
  <c r="R263" i="4"/>
  <c r="R284" i="5"/>
  <c r="AI284" i="5" s="1"/>
  <c r="AK284" i="5" s="1"/>
  <c r="Y256" i="5"/>
  <c r="I255" i="5"/>
  <c r="AB283" i="4"/>
  <c r="AI283" i="4" s="1"/>
  <c r="O258" i="4"/>
  <c r="AE259" i="4"/>
  <c r="AB282" i="4"/>
  <c r="AH284" i="4"/>
  <c r="AI284" i="4"/>
  <c r="AK284" i="4"/>
  <c r="W281" i="4"/>
  <c r="X281" i="4" s="1"/>
  <c r="V280" i="4"/>
  <c r="AN286" i="3"/>
  <c r="AL286" i="3"/>
  <c r="AE285" i="3"/>
  <c r="AL285" i="3" s="1"/>
  <c r="AJ263" i="3"/>
  <c r="X262" i="3"/>
  <c r="AR284" i="3"/>
  <c r="AT284" i="3" s="1"/>
  <c r="AM266" i="3"/>
  <c r="AS266" i="3"/>
  <c r="AH260" i="3"/>
  <c r="R259" i="3"/>
  <c r="Z283" i="3"/>
  <c r="U264" i="3"/>
  <c r="AD265" i="3"/>
  <c r="N264" i="2"/>
  <c r="W265" i="2"/>
  <c r="Q263" i="2"/>
  <c r="AC264" i="2"/>
  <c r="AF266" i="2"/>
  <c r="K259" i="2"/>
  <c r="AA260" i="2"/>
  <c r="R281" i="2"/>
  <c r="S282" i="2"/>
  <c r="AL265" i="2"/>
  <c r="AF265" i="2"/>
  <c r="T283" i="2"/>
  <c r="AJ259" i="8" l="1"/>
  <c r="AE258" i="8"/>
  <c r="AJ258" i="8" s="1"/>
  <c r="O257" i="8"/>
  <c r="S303" i="7"/>
  <c r="AX304" i="7"/>
  <c r="D300" i="7"/>
  <c r="AH279" i="8"/>
  <c r="AI279" i="8"/>
  <c r="AK279" i="8"/>
  <c r="AA257" i="8"/>
  <c r="R256" i="8"/>
  <c r="AG256" i="8"/>
  <c r="U255" i="8"/>
  <c r="X278" i="8"/>
  <c r="AB278" i="8" s="1"/>
  <c r="W277" i="8"/>
  <c r="V276" i="8"/>
  <c r="AC285" i="5"/>
  <c r="AB285" i="5"/>
  <c r="AG262" i="4"/>
  <c r="U261" i="4"/>
  <c r="AH283" i="4"/>
  <c r="R262" i="4"/>
  <c r="AA263" i="4"/>
  <c r="AJ263" i="5"/>
  <c r="AD263" i="5"/>
  <c r="U262" i="5"/>
  <c r="L261" i="5"/>
  <c r="O261" i="5"/>
  <c r="AA262" i="5"/>
  <c r="AP264" i="4"/>
  <c r="AJ264" i="4"/>
  <c r="V284" i="5"/>
  <c r="Q282" i="5"/>
  <c r="P281" i="5"/>
  <c r="R283" i="5"/>
  <c r="V283" i="5" s="1"/>
  <c r="I254" i="5"/>
  <c r="Y255" i="5"/>
  <c r="AK283" i="4"/>
  <c r="AO282" i="4"/>
  <c r="AQ282" i="4" s="1"/>
  <c r="O257" i="4"/>
  <c r="AE258" i="4"/>
  <c r="AH282" i="4"/>
  <c r="AI282" i="4"/>
  <c r="AK282" i="4"/>
  <c r="W280" i="4"/>
  <c r="X280" i="4" s="1"/>
  <c r="V279" i="4"/>
  <c r="AB281" i="4"/>
  <c r="AN285" i="3"/>
  <c r="AK285" i="3"/>
  <c r="X261" i="3"/>
  <c r="AJ262" i="3"/>
  <c r="AR283" i="3"/>
  <c r="AT283" i="3" s="1"/>
  <c r="AE284" i="3"/>
  <c r="U263" i="3"/>
  <c r="AD264" i="3"/>
  <c r="R258" i="3"/>
  <c r="AH259" i="3"/>
  <c r="AM265" i="3"/>
  <c r="AS265" i="3"/>
  <c r="Z282" i="3"/>
  <c r="X283" i="2"/>
  <c r="AD283" i="2" s="1"/>
  <c r="AL264" i="2"/>
  <c r="AF264" i="2"/>
  <c r="Q262" i="2"/>
  <c r="AC263" i="2"/>
  <c r="R280" i="2"/>
  <c r="S281" i="2"/>
  <c r="K258" i="2"/>
  <c r="AA259" i="2"/>
  <c r="T282" i="2"/>
  <c r="N263" i="2"/>
  <c r="W264" i="2"/>
  <c r="AE257" i="8" l="1"/>
  <c r="AP257" i="8" s="1"/>
  <c r="O256" i="8"/>
  <c r="AP258" i="8"/>
  <c r="S302" i="7"/>
  <c r="AX303" i="7"/>
  <c r="D299" i="7"/>
  <c r="AH278" i="8"/>
  <c r="AI278" i="8"/>
  <c r="AK278" i="8"/>
  <c r="AO278" i="8"/>
  <c r="AQ278" i="8" s="1"/>
  <c r="AJ257" i="8"/>
  <c r="R255" i="8"/>
  <c r="AA256" i="8"/>
  <c r="W276" i="8"/>
  <c r="V275" i="8"/>
  <c r="AG255" i="8"/>
  <c r="U254" i="8"/>
  <c r="X277" i="8"/>
  <c r="AB277" i="8" s="1"/>
  <c r="AG261" i="4"/>
  <c r="U260" i="4"/>
  <c r="AI283" i="5"/>
  <c r="AK283" i="5" s="1"/>
  <c r="AD262" i="5"/>
  <c r="AJ262" i="5"/>
  <c r="Q281" i="5"/>
  <c r="P280" i="5"/>
  <c r="L260" i="5"/>
  <c r="U261" i="5"/>
  <c r="R282" i="5"/>
  <c r="V282" i="5" s="1"/>
  <c r="AB284" i="5"/>
  <c r="AC284" i="5"/>
  <c r="AE284" i="5"/>
  <c r="AC283" i="5"/>
  <c r="AB283" i="5"/>
  <c r="AE283" i="5"/>
  <c r="AP263" i="4"/>
  <c r="AJ263" i="4"/>
  <c r="AA261" i="5"/>
  <c r="O260" i="5"/>
  <c r="AA262" i="4"/>
  <c r="R261" i="4"/>
  <c r="I253" i="5"/>
  <c r="Y254" i="5"/>
  <c r="O256" i="4"/>
  <c r="AE257" i="4"/>
  <c r="AO281" i="4"/>
  <c r="AQ281" i="4" s="1"/>
  <c r="AH281" i="4"/>
  <c r="AI281" i="4"/>
  <c r="AK281" i="4"/>
  <c r="AB280" i="4"/>
  <c r="W279" i="4"/>
  <c r="X279" i="4" s="1"/>
  <c r="V278" i="4"/>
  <c r="X260" i="3"/>
  <c r="AJ261" i="3"/>
  <c r="AH258" i="3"/>
  <c r="R257" i="3"/>
  <c r="AR282" i="3"/>
  <c r="AT282" i="3" s="1"/>
  <c r="AS264" i="3"/>
  <c r="AM264" i="3"/>
  <c r="AE283" i="3"/>
  <c r="AK284" i="3"/>
  <c r="AL284" i="3"/>
  <c r="AN284" i="3"/>
  <c r="Z281" i="3"/>
  <c r="AD263" i="3"/>
  <c r="U262" i="3"/>
  <c r="X282" i="2"/>
  <c r="AD282" i="2" s="1"/>
  <c r="AL263" i="2"/>
  <c r="AF263" i="2"/>
  <c r="T281" i="2"/>
  <c r="X281" i="2" s="1"/>
  <c r="AD281" i="2" s="1"/>
  <c r="Q261" i="2"/>
  <c r="AC262" i="2"/>
  <c r="K257" i="2"/>
  <c r="AA258" i="2"/>
  <c r="R279" i="2"/>
  <c r="S280" i="2"/>
  <c r="N262" i="2"/>
  <c r="W263" i="2"/>
  <c r="O255" i="8" l="1"/>
  <c r="AE256" i="8"/>
  <c r="AJ256" i="8" s="1"/>
  <c r="S301" i="7"/>
  <c r="AX302" i="7"/>
  <c r="D298" i="7"/>
  <c r="AH277" i="8"/>
  <c r="AI277" i="8"/>
  <c r="AK277" i="8"/>
  <c r="AO277" i="8"/>
  <c r="AQ277" i="8" s="1"/>
  <c r="W275" i="8"/>
  <c r="V274" i="8"/>
  <c r="X276" i="8"/>
  <c r="AB276" i="8"/>
  <c r="AO276" i="8"/>
  <c r="AQ276" i="8" s="1"/>
  <c r="U253" i="8"/>
  <c r="AG254" i="8"/>
  <c r="AA255" i="8"/>
  <c r="R254" i="8"/>
  <c r="AG260" i="4"/>
  <c r="U259" i="4"/>
  <c r="AC282" i="5"/>
  <c r="AB282" i="5"/>
  <c r="AE282" i="5"/>
  <c r="L259" i="5"/>
  <c r="U260" i="5"/>
  <c r="AA261" i="4"/>
  <c r="R260" i="4"/>
  <c r="P279" i="5"/>
  <c r="Q280" i="5"/>
  <c r="AJ262" i="4"/>
  <c r="AP262" i="4"/>
  <c r="R281" i="5"/>
  <c r="V281" i="5" s="1"/>
  <c r="O259" i="5"/>
  <c r="AA260" i="5"/>
  <c r="AJ261" i="5"/>
  <c r="AD261" i="5"/>
  <c r="AI282" i="5"/>
  <c r="AK282" i="5" s="1"/>
  <c r="I252" i="5"/>
  <c r="Y253" i="5"/>
  <c r="O255" i="4"/>
  <c r="AE256" i="4"/>
  <c r="AO280" i="4"/>
  <c r="AQ280" i="4" s="1"/>
  <c r="AH280" i="4"/>
  <c r="AI280" i="4"/>
  <c r="AK280" i="4"/>
  <c r="AB279" i="4"/>
  <c r="W278" i="4"/>
  <c r="X278" i="4" s="1"/>
  <c r="V277" i="4"/>
  <c r="AE282" i="3"/>
  <c r="AK282" i="3" s="1"/>
  <c r="X259" i="3"/>
  <c r="AJ260" i="3"/>
  <c r="R256" i="3"/>
  <c r="AH257" i="3"/>
  <c r="AK283" i="3"/>
  <c r="AL283" i="3"/>
  <c r="AN283" i="3"/>
  <c r="AD262" i="3"/>
  <c r="U261" i="3"/>
  <c r="AS263" i="3"/>
  <c r="AM263" i="3"/>
  <c r="AR281" i="3"/>
  <c r="AT281" i="3" s="1"/>
  <c r="Z280" i="3"/>
  <c r="R278" i="2"/>
  <c r="S279" i="2"/>
  <c r="K256" i="2"/>
  <c r="AA257" i="2"/>
  <c r="AL262" i="2"/>
  <c r="AF262" i="2"/>
  <c r="N261" i="2"/>
  <c r="W262" i="2"/>
  <c r="T280" i="2"/>
  <c r="X280" i="2" s="1"/>
  <c r="AD280" i="2" s="1"/>
  <c r="Q260" i="2"/>
  <c r="AC261" i="2"/>
  <c r="AP256" i="8" l="1"/>
  <c r="AE255" i="8"/>
  <c r="AP255" i="8" s="1"/>
  <c r="O254" i="8"/>
  <c r="S300" i="7"/>
  <c r="AX301" i="7"/>
  <c r="D297" i="7"/>
  <c r="AH276" i="8"/>
  <c r="AI276" i="8"/>
  <c r="AK276" i="8"/>
  <c r="R253" i="8"/>
  <c r="AA254" i="8"/>
  <c r="W274" i="8"/>
  <c r="V273" i="8"/>
  <c r="X275" i="8"/>
  <c r="AB275" i="8" s="1"/>
  <c r="AO275" i="8"/>
  <c r="AQ275" i="8" s="1"/>
  <c r="AG253" i="8"/>
  <c r="U252" i="8"/>
  <c r="U258" i="4"/>
  <c r="AG259" i="4"/>
  <c r="AI281" i="5"/>
  <c r="AK281" i="5" s="1"/>
  <c r="AD260" i="5"/>
  <c r="AJ260" i="5"/>
  <c r="AA260" i="4"/>
  <c r="R259" i="4"/>
  <c r="AB281" i="5"/>
  <c r="AC281" i="5"/>
  <c r="AE281" i="5"/>
  <c r="U259" i="5"/>
  <c r="L258" i="5"/>
  <c r="O258" i="5"/>
  <c r="AA259" i="5"/>
  <c r="AJ261" i="4"/>
  <c r="AP261" i="4"/>
  <c r="R280" i="5"/>
  <c r="V280" i="5" s="1"/>
  <c r="Q279" i="5"/>
  <c r="P278" i="5"/>
  <c r="I251" i="5"/>
  <c r="Y252" i="5"/>
  <c r="AE255" i="4"/>
  <c r="O254" i="4"/>
  <c r="AN282" i="3"/>
  <c r="AL282" i="3"/>
  <c r="AH279" i="4"/>
  <c r="AI279" i="4"/>
  <c r="AK279" i="4"/>
  <c r="W277" i="4"/>
  <c r="X277" i="4" s="1"/>
  <c r="V276" i="4"/>
  <c r="AO279" i="4"/>
  <c r="AQ279" i="4" s="1"/>
  <c r="AB278" i="4"/>
  <c r="AJ259" i="3"/>
  <c r="X258" i="3"/>
  <c r="AD261" i="3"/>
  <c r="U260" i="3"/>
  <c r="AS262" i="3"/>
  <c r="AM262" i="3"/>
  <c r="AE280" i="3"/>
  <c r="AE281" i="3"/>
  <c r="Z279" i="3"/>
  <c r="AH256" i="3"/>
  <c r="R255" i="3"/>
  <c r="Q259" i="2"/>
  <c r="AC260" i="2"/>
  <c r="K255" i="2"/>
  <c r="AA256" i="2"/>
  <c r="T279" i="2"/>
  <c r="N260" i="2"/>
  <c r="W261" i="2"/>
  <c r="AL261" i="2" s="1"/>
  <c r="R277" i="2"/>
  <c r="S278" i="2"/>
  <c r="AJ255" i="8" l="1"/>
  <c r="O253" i="8"/>
  <c r="AE254" i="8"/>
  <c r="AJ254" i="8" s="1"/>
  <c r="S299" i="7"/>
  <c r="AX300" i="7"/>
  <c r="D296" i="7"/>
  <c r="AH275" i="8"/>
  <c r="AI275" i="8"/>
  <c r="AK275" i="8"/>
  <c r="R252" i="8"/>
  <c r="AA253" i="8"/>
  <c r="AG252" i="8"/>
  <c r="U251" i="8"/>
  <c r="X274" i="8"/>
  <c r="AO274" i="8" s="1"/>
  <c r="AQ274" i="8" s="1"/>
  <c r="W273" i="8"/>
  <c r="V272" i="8"/>
  <c r="AG258" i="4"/>
  <c r="U257" i="4"/>
  <c r="AI280" i="5"/>
  <c r="AK280" i="5" s="1"/>
  <c r="AC280" i="5"/>
  <c r="AB280" i="5"/>
  <c r="AE280" i="5"/>
  <c r="R258" i="4"/>
  <c r="AA259" i="4"/>
  <c r="AD259" i="5"/>
  <c r="AJ259" i="5"/>
  <c r="AJ260" i="4"/>
  <c r="AP260" i="4"/>
  <c r="Q278" i="5"/>
  <c r="P277" i="5"/>
  <c r="O257" i="5"/>
  <c r="AA258" i="5"/>
  <c r="R279" i="5"/>
  <c r="AI279" i="5" s="1"/>
  <c r="AK279" i="5" s="1"/>
  <c r="U258" i="5"/>
  <c r="L257" i="5"/>
  <c r="Y251" i="5"/>
  <c r="I250" i="5"/>
  <c r="O253" i="4"/>
  <c r="AE254" i="4"/>
  <c r="AH278" i="4"/>
  <c r="AI278" i="4"/>
  <c r="AK278" i="4"/>
  <c r="W276" i="4"/>
  <c r="X276" i="4" s="1"/>
  <c r="V275" i="4"/>
  <c r="AO277" i="4"/>
  <c r="AQ277" i="4" s="1"/>
  <c r="AO278" i="4"/>
  <c r="AQ278" i="4" s="1"/>
  <c r="AJ258" i="3"/>
  <c r="X257" i="3"/>
  <c r="AL280" i="3"/>
  <c r="AK280" i="3"/>
  <c r="AN280" i="3"/>
  <c r="AK281" i="3"/>
  <c r="AL281" i="3"/>
  <c r="AN281" i="3"/>
  <c r="AD260" i="3"/>
  <c r="U259" i="3"/>
  <c r="R254" i="3"/>
  <c r="AH255" i="3"/>
  <c r="AR280" i="3"/>
  <c r="AT280" i="3" s="1"/>
  <c r="AS261" i="3"/>
  <c r="AM261" i="3"/>
  <c r="Z278" i="3"/>
  <c r="K254" i="2"/>
  <c r="AA255" i="2"/>
  <c r="N259" i="2"/>
  <c r="W260" i="2"/>
  <c r="AL260" i="2" s="1"/>
  <c r="Q258" i="2"/>
  <c r="AC259" i="2"/>
  <c r="AF261" i="2"/>
  <c r="R276" i="2"/>
  <c r="S277" i="2"/>
  <c r="X279" i="2"/>
  <c r="AD279" i="2" s="1"/>
  <c r="T278" i="2"/>
  <c r="AP254" i="8" l="1"/>
  <c r="O252" i="8"/>
  <c r="AE253" i="8"/>
  <c r="S298" i="7"/>
  <c r="AX299" i="7"/>
  <c r="D295" i="7"/>
  <c r="W272" i="8"/>
  <c r="V271" i="8"/>
  <c r="X273" i="8"/>
  <c r="AB273" i="8" s="1"/>
  <c r="AA252" i="8"/>
  <c r="R251" i="8"/>
  <c r="AB274" i="8"/>
  <c r="U250" i="8"/>
  <c r="AG251" i="8"/>
  <c r="U256" i="4"/>
  <c r="AG257" i="4"/>
  <c r="AA257" i="5"/>
  <c r="O256" i="5"/>
  <c r="AJ259" i="4"/>
  <c r="AP259" i="4"/>
  <c r="P276" i="5"/>
  <c r="Q277" i="5"/>
  <c r="R257" i="4"/>
  <c r="AA258" i="4"/>
  <c r="R278" i="5"/>
  <c r="V278" i="5" s="1"/>
  <c r="U257" i="5"/>
  <c r="L256" i="5"/>
  <c r="AD258" i="5"/>
  <c r="AJ258" i="5"/>
  <c r="V279" i="5"/>
  <c r="I249" i="5"/>
  <c r="Y250" i="5"/>
  <c r="O252" i="4"/>
  <c r="AE253" i="4"/>
  <c r="AB277" i="4"/>
  <c r="W275" i="4"/>
  <c r="X275" i="4" s="1"/>
  <c r="V274" i="4"/>
  <c r="AO276" i="4"/>
  <c r="AQ276" i="4" s="1"/>
  <c r="AR279" i="3"/>
  <c r="AT279" i="3" s="1"/>
  <c r="AE279" i="3"/>
  <c r="AK279" i="3" s="1"/>
  <c r="X256" i="3"/>
  <c r="AJ257" i="3"/>
  <c r="Z277" i="3"/>
  <c r="AS260" i="3"/>
  <c r="AM260" i="3"/>
  <c r="AE278" i="3"/>
  <c r="AH254" i="3"/>
  <c r="R253" i="3"/>
  <c r="U258" i="3"/>
  <c r="AD259" i="3"/>
  <c r="N258" i="2"/>
  <c r="W259" i="2"/>
  <c r="AL259" i="2" s="1"/>
  <c r="K253" i="2"/>
  <c r="AA254" i="2"/>
  <c r="Q257" i="2"/>
  <c r="AC258" i="2"/>
  <c r="R275" i="2"/>
  <c r="S276" i="2"/>
  <c r="AF260" i="2"/>
  <c r="X277" i="2"/>
  <c r="AD277" i="2" s="1"/>
  <c r="T277" i="2"/>
  <c r="X278" i="2"/>
  <c r="AD278" i="2" s="1"/>
  <c r="AP253" i="8" l="1"/>
  <c r="AJ253" i="8"/>
  <c r="O251" i="8"/>
  <c r="AE252" i="8"/>
  <c r="AJ252" i="8" s="1"/>
  <c r="S297" i="7"/>
  <c r="AX298" i="7"/>
  <c r="D294" i="7"/>
  <c r="AH273" i="8"/>
  <c r="AI273" i="8"/>
  <c r="AK273" i="8"/>
  <c r="W271" i="8"/>
  <c r="V270" i="8"/>
  <c r="U249" i="8"/>
  <c r="AG250" i="8"/>
  <c r="X272" i="8"/>
  <c r="AB272" i="8" s="1"/>
  <c r="AH274" i="8"/>
  <c r="AI274" i="8"/>
  <c r="AK274" i="8"/>
  <c r="AO273" i="8"/>
  <c r="AQ273" i="8" s="1"/>
  <c r="R250" i="8"/>
  <c r="AA251" i="8"/>
  <c r="U255" i="4"/>
  <c r="AG256" i="4"/>
  <c r="R277" i="5"/>
  <c r="AI277" i="5" s="1"/>
  <c r="AK277" i="5" s="1"/>
  <c r="AP258" i="4"/>
  <c r="AJ258" i="4"/>
  <c r="Q276" i="5"/>
  <c r="P275" i="5"/>
  <c r="R256" i="4"/>
  <c r="AA257" i="4"/>
  <c r="L255" i="5"/>
  <c r="U256" i="5"/>
  <c r="AB279" i="5"/>
  <c r="AE279" i="5"/>
  <c r="AC279" i="5"/>
  <c r="AI278" i="5"/>
  <c r="AK278" i="5" s="1"/>
  <c r="O255" i="5"/>
  <c r="AA256" i="5"/>
  <c r="AE278" i="5"/>
  <c r="AB278" i="5"/>
  <c r="AC278" i="5"/>
  <c r="AJ257" i="5"/>
  <c r="AD257" i="5"/>
  <c r="I248" i="5"/>
  <c r="Y249" i="5"/>
  <c r="O251" i="4"/>
  <c r="AE252" i="4"/>
  <c r="AB276" i="4"/>
  <c r="AI276" i="4" s="1"/>
  <c r="AL279" i="3"/>
  <c r="AN279" i="3"/>
  <c r="W274" i="4"/>
  <c r="X274" i="4" s="1"/>
  <c r="V273" i="4"/>
  <c r="AB275" i="4"/>
  <c r="AH277" i="4"/>
  <c r="AI277" i="4"/>
  <c r="AK277" i="4"/>
  <c r="X255" i="3"/>
  <c r="AJ256" i="3"/>
  <c r="AK278" i="3"/>
  <c r="AL278" i="3"/>
  <c r="AN278" i="3"/>
  <c r="AR278" i="3"/>
  <c r="AT278" i="3" s="1"/>
  <c r="AE277" i="3"/>
  <c r="Z276" i="3"/>
  <c r="AD258" i="3"/>
  <c r="U257" i="3"/>
  <c r="R252" i="3"/>
  <c r="AH253" i="3"/>
  <c r="AS259" i="3"/>
  <c r="AM259" i="3"/>
  <c r="T276" i="2"/>
  <c r="AF259" i="2"/>
  <c r="K252" i="2"/>
  <c r="AA253" i="2"/>
  <c r="R274" i="2"/>
  <c r="S275" i="2"/>
  <c r="AL258" i="2"/>
  <c r="AF258" i="2"/>
  <c r="Q256" i="2"/>
  <c r="AC257" i="2"/>
  <c r="N257" i="2"/>
  <c r="W258" i="2"/>
  <c r="AE251" i="8" l="1"/>
  <c r="O250" i="8"/>
  <c r="AP252" i="8"/>
  <c r="S296" i="7"/>
  <c r="AX297" i="7"/>
  <c r="D293" i="7"/>
  <c r="AH272" i="8"/>
  <c r="AI272" i="8"/>
  <c r="AK272" i="8"/>
  <c r="AG249" i="8"/>
  <c r="U248" i="8"/>
  <c r="W270" i="8"/>
  <c r="V269" i="8"/>
  <c r="X271" i="8"/>
  <c r="AO271" i="8" s="1"/>
  <c r="AQ271" i="8" s="1"/>
  <c r="AB271" i="8"/>
  <c r="AA250" i="8"/>
  <c r="R249" i="8"/>
  <c r="AO272" i="8"/>
  <c r="AQ272" i="8" s="1"/>
  <c r="AG255" i="4"/>
  <c r="U254" i="4"/>
  <c r="AA255" i="5"/>
  <c r="O254" i="5"/>
  <c r="AA256" i="4"/>
  <c r="R255" i="4"/>
  <c r="R276" i="5"/>
  <c r="V276" i="5" s="1"/>
  <c r="P274" i="5"/>
  <c r="Q275" i="5"/>
  <c r="AH276" i="4"/>
  <c r="V277" i="5"/>
  <c r="U255" i="5"/>
  <c r="L254" i="5"/>
  <c r="AJ256" i="5"/>
  <c r="AD256" i="5"/>
  <c r="AJ257" i="4"/>
  <c r="AP257" i="4"/>
  <c r="Y248" i="5"/>
  <c r="I247" i="5"/>
  <c r="O250" i="4"/>
  <c r="AE251" i="4"/>
  <c r="AK276" i="4"/>
  <c r="AI275" i="4"/>
  <c r="AH275" i="4"/>
  <c r="AK275" i="4"/>
  <c r="W273" i="4"/>
  <c r="X273" i="4" s="1"/>
  <c r="V272" i="4"/>
  <c r="AO275" i="4"/>
  <c r="AQ275" i="4" s="1"/>
  <c r="AB274" i="4"/>
  <c r="X254" i="3"/>
  <c r="AJ255" i="3"/>
  <c r="AL277" i="3"/>
  <c r="AK277" i="3"/>
  <c r="AN277" i="3"/>
  <c r="AR277" i="3"/>
  <c r="AT277" i="3" s="1"/>
  <c r="AH252" i="3"/>
  <c r="R251" i="3"/>
  <c r="U256" i="3"/>
  <c r="AD257" i="3"/>
  <c r="AM258" i="3"/>
  <c r="AS258" i="3"/>
  <c r="AR276" i="3"/>
  <c r="AT276" i="3" s="1"/>
  <c r="Z275" i="3"/>
  <c r="R273" i="2"/>
  <c r="S274" i="2"/>
  <c r="Q255" i="2"/>
  <c r="AC256" i="2"/>
  <c r="N256" i="2"/>
  <c r="W257" i="2"/>
  <c r="AF257" i="2" s="1"/>
  <c r="K251" i="2"/>
  <c r="AA252" i="2"/>
  <c r="X276" i="2"/>
  <c r="AD276" i="2" s="1"/>
  <c r="T275" i="2"/>
  <c r="X275" i="2" s="1"/>
  <c r="AD275" i="2" s="1"/>
  <c r="O249" i="8" l="1"/>
  <c r="AE250" i="8"/>
  <c r="AJ250" i="8" s="1"/>
  <c r="AP251" i="8"/>
  <c r="AJ251" i="8"/>
  <c r="S295" i="7"/>
  <c r="AX296" i="7"/>
  <c r="D292" i="7"/>
  <c r="U247" i="8"/>
  <c r="AG248" i="8"/>
  <c r="AH271" i="8"/>
  <c r="AI271" i="8"/>
  <c r="AK271" i="8"/>
  <c r="X270" i="8"/>
  <c r="AO270" i="8" s="1"/>
  <c r="AQ270" i="8" s="1"/>
  <c r="R248" i="8"/>
  <c r="AA249" i="8"/>
  <c r="W269" i="8"/>
  <c r="V268" i="8"/>
  <c r="AI276" i="5"/>
  <c r="AK276" i="5" s="1"/>
  <c r="AG254" i="4"/>
  <c r="U253" i="4"/>
  <c r="R275" i="5"/>
  <c r="AI275" i="5" s="1"/>
  <c r="AK275" i="5" s="1"/>
  <c r="U254" i="5"/>
  <c r="L253" i="5"/>
  <c r="AB276" i="5"/>
  <c r="AC276" i="5"/>
  <c r="AE276" i="5"/>
  <c r="Q274" i="5"/>
  <c r="P273" i="5"/>
  <c r="AA255" i="4"/>
  <c r="R254" i="4"/>
  <c r="AE277" i="5"/>
  <c r="AB277" i="5"/>
  <c r="AC277" i="5"/>
  <c r="AJ256" i="4"/>
  <c r="AP256" i="4"/>
  <c r="AA254" i="5"/>
  <c r="O253" i="5"/>
  <c r="AD255" i="5"/>
  <c r="AJ255" i="5"/>
  <c r="I246" i="5"/>
  <c r="Y247" i="5"/>
  <c r="AE250" i="4"/>
  <c r="O249" i="4"/>
  <c r="AH274" i="4"/>
  <c r="AI274" i="4"/>
  <c r="AK274" i="4"/>
  <c r="W272" i="4"/>
  <c r="X272" i="4" s="1"/>
  <c r="V271" i="4"/>
  <c r="AB273" i="4"/>
  <c r="AO274" i="4"/>
  <c r="AQ274" i="4" s="1"/>
  <c r="X253" i="3"/>
  <c r="AJ254" i="3"/>
  <c r="AM257" i="3"/>
  <c r="AS257" i="3"/>
  <c r="AE275" i="3"/>
  <c r="AD256" i="3"/>
  <c r="U255" i="3"/>
  <c r="Z274" i="3"/>
  <c r="AE276" i="3"/>
  <c r="AH251" i="3"/>
  <c r="R250" i="3"/>
  <c r="T274" i="2"/>
  <c r="Q254" i="2"/>
  <c r="AC255" i="2"/>
  <c r="R272" i="2"/>
  <c r="S273" i="2"/>
  <c r="N255" i="2"/>
  <c r="W256" i="2"/>
  <c r="AL256" i="2" s="1"/>
  <c r="AL257" i="2"/>
  <c r="K250" i="2"/>
  <c r="AA251" i="2"/>
  <c r="AB270" i="8" l="1"/>
  <c r="AP250" i="8"/>
  <c r="AE249" i="8"/>
  <c r="AP249" i="8" s="1"/>
  <c r="O248" i="8"/>
  <c r="S294" i="7"/>
  <c r="AX295" i="7"/>
  <c r="D291" i="7"/>
  <c r="W268" i="8"/>
  <c r="V267" i="8"/>
  <c r="AH270" i="8"/>
  <c r="AI270" i="8"/>
  <c r="AK270" i="8"/>
  <c r="AG247" i="8"/>
  <c r="U246" i="8"/>
  <c r="AA248" i="8"/>
  <c r="R247" i="8"/>
  <c r="X269" i="8"/>
  <c r="AO269" i="8" s="1"/>
  <c r="AQ269" i="8" s="1"/>
  <c r="U252" i="4"/>
  <c r="AG253" i="4"/>
  <c r="V275" i="5"/>
  <c r="AE275" i="5" s="1"/>
  <c r="R274" i="5"/>
  <c r="AI274" i="5" s="1"/>
  <c r="AK274" i="5" s="1"/>
  <c r="U253" i="5"/>
  <c r="L252" i="5"/>
  <c r="R253" i="4"/>
  <c r="AA254" i="4"/>
  <c r="AA253" i="5"/>
  <c r="O252" i="5"/>
  <c r="AJ255" i="4"/>
  <c r="AP255" i="4"/>
  <c r="AJ254" i="5"/>
  <c r="AD254" i="5"/>
  <c r="P272" i="5"/>
  <c r="Q273" i="5"/>
  <c r="I245" i="5"/>
  <c r="Y246" i="5"/>
  <c r="O248" i="4"/>
  <c r="AE249" i="4"/>
  <c r="AH273" i="4"/>
  <c r="AI273" i="4"/>
  <c r="AK273" i="4"/>
  <c r="W271" i="4"/>
  <c r="X271" i="4" s="1"/>
  <c r="V270" i="4"/>
  <c r="AB272" i="4"/>
  <c r="AO273" i="4"/>
  <c r="AQ273" i="4" s="1"/>
  <c r="X252" i="3"/>
  <c r="AJ253" i="3"/>
  <c r="AR275" i="3"/>
  <c r="AT275" i="3" s="1"/>
  <c r="AM256" i="3"/>
  <c r="AS256" i="3"/>
  <c r="Z273" i="3"/>
  <c r="R249" i="3"/>
  <c r="AH250" i="3"/>
  <c r="AL276" i="3"/>
  <c r="AK276" i="3"/>
  <c r="AN276" i="3"/>
  <c r="AL275" i="3"/>
  <c r="AK275" i="3"/>
  <c r="AN275" i="3"/>
  <c r="AR274" i="3"/>
  <c r="AT274" i="3" s="1"/>
  <c r="AD255" i="3"/>
  <c r="U254" i="3"/>
  <c r="X274" i="2"/>
  <c r="AD274" i="2" s="1"/>
  <c r="K249" i="2"/>
  <c r="AA250" i="2"/>
  <c r="AF256" i="2"/>
  <c r="N254" i="2"/>
  <c r="W255" i="2"/>
  <c r="AL255" i="2" s="1"/>
  <c r="T273" i="2"/>
  <c r="R271" i="2"/>
  <c r="S272" i="2"/>
  <c r="Q253" i="2"/>
  <c r="AC254" i="2"/>
  <c r="AJ249" i="8" l="1"/>
  <c r="AE248" i="8"/>
  <c r="AJ248" i="8" s="1"/>
  <c r="O247" i="8"/>
  <c r="AB269" i="8"/>
  <c r="AK269" i="8" s="1"/>
  <c r="S293" i="7"/>
  <c r="AX294" i="7"/>
  <c r="D290" i="7"/>
  <c r="W267" i="8"/>
  <c r="V266" i="8"/>
  <c r="X268" i="8"/>
  <c r="AO268" i="8" s="1"/>
  <c r="AQ268" i="8" s="1"/>
  <c r="U245" i="8"/>
  <c r="AG246" i="8"/>
  <c r="AA247" i="8"/>
  <c r="R246" i="8"/>
  <c r="AH269" i="8"/>
  <c r="AI269" i="8"/>
  <c r="U251" i="4"/>
  <c r="AG252" i="4"/>
  <c r="V274" i="5"/>
  <c r="AE274" i="5" s="1"/>
  <c r="AC275" i="5"/>
  <c r="AB275" i="5"/>
  <c r="AJ253" i="5"/>
  <c r="AD253" i="5"/>
  <c r="R252" i="4"/>
  <c r="AA253" i="4"/>
  <c r="L251" i="5"/>
  <c r="U252" i="5"/>
  <c r="R273" i="5"/>
  <c r="AI273" i="5" s="1"/>
  <c r="AK273" i="5" s="1"/>
  <c r="AB274" i="5"/>
  <c r="AC274" i="5"/>
  <c r="AP254" i="4"/>
  <c r="AJ254" i="4"/>
  <c r="Q272" i="5"/>
  <c r="P271" i="5"/>
  <c r="AA252" i="5"/>
  <c r="O251" i="5"/>
  <c r="I244" i="5"/>
  <c r="Y245" i="5"/>
  <c r="O247" i="4"/>
  <c r="AE248" i="4"/>
  <c r="AH272" i="4"/>
  <c r="AI272" i="4"/>
  <c r="AK272" i="4"/>
  <c r="W270" i="4"/>
  <c r="X270" i="4" s="1"/>
  <c r="V269" i="4"/>
  <c r="AO271" i="4"/>
  <c r="AQ271" i="4" s="1"/>
  <c r="AO272" i="4"/>
  <c r="AQ272" i="4" s="1"/>
  <c r="AJ252" i="3"/>
  <c r="X251" i="3"/>
  <c r="AE273" i="3"/>
  <c r="U253" i="3"/>
  <c r="AD254" i="3"/>
  <c r="AS255" i="3"/>
  <c r="AM255" i="3"/>
  <c r="AE274" i="3"/>
  <c r="R248" i="3"/>
  <c r="AH249" i="3"/>
  <c r="Z272" i="3"/>
  <c r="N253" i="2"/>
  <c r="W254" i="2"/>
  <c r="AL254" i="2" s="1"/>
  <c r="T272" i="2"/>
  <c r="K248" i="2"/>
  <c r="AA249" i="2"/>
  <c r="Q252" i="2"/>
  <c r="AC253" i="2"/>
  <c r="AF255" i="2"/>
  <c r="X273" i="2"/>
  <c r="AD273" i="2" s="1"/>
  <c r="R270" i="2"/>
  <c r="S271" i="2"/>
  <c r="AP248" i="8" l="1"/>
  <c r="AE247" i="8"/>
  <c r="AJ247" i="8" s="1"/>
  <c r="O246" i="8"/>
  <c r="S292" i="7"/>
  <c r="AX293" i="7"/>
  <c r="D289" i="7"/>
  <c r="U244" i="8"/>
  <c r="AG245" i="8"/>
  <c r="R245" i="8"/>
  <c r="AA246" i="8"/>
  <c r="AB268" i="8"/>
  <c r="W266" i="8"/>
  <c r="V265" i="8"/>
  <c r="X267" i="8"/>
  <c r="AB267" i="8" s="1"/>
  <c r="U250" i="4"/>
  <c r="AG251" i="4"/>
  <c r="V273" i="5"/>
  <c r="AE273" i="5" s="1"/>
  <c r="AD252" i="5"/>
  <c r="AJ252" i="5"/>
  <c r="Q271" i="5"/>
  <c r="P270" i="5"/>
  <c r="R272" i="5"/>
  <c r="AI272" i="5" s="1"/>
  <c r="AK272" i="5" s="1"/>
  <c r="AP253" i="4"/>
  <c r="AJ253" i="4"/>
  <c r="U251" i="5"/>
  <c r="L250" i="5"/>
  <c r="R251" i="4"/>
  <c r="AA252" i="4"/>
  <c r="O250" i="5"/>
  <c r="AA251" i="5"/>
  <c r="Y244" i="5"/>
  <c r="I243" i="5"/>
  <c r="AE247" i="4"/>
  <c r="O246" i="4"/>
  <c r="AB271" i="4"/>
  <c r="AH271" i="4" s="1"/>
  <c r="W269" i="4"/>
  <c r="X269" i="4" s="1"/>
  <c r="V268" i="4"/>
  <c r="AO270" i="4"/>
  <c r="AQ270" i="4" s="1"/>
  <c r="AR273" i="3"/>
  <c r="AT273" i="3" s="1"/>
  <c r="X250" i="3"/>
  <c r="AJ251" i="3"/>
  <c r="AL273" i="3"/>
  <c r="AK273" i="3"/>
  <c r="AN273" i="3"/>
  <c r="AK274" i="3"/>
  <c r="AL274" i="3"/>
  <c r="AN274" i="3"/>
  <c r="R247" i="3"/>
  <c r="AH248" i="3"/>
  <c r="AM254" i="3"/>
  <c r="AS254" i="3"/>
  <c r="AD253" i="3"/>
  <c r="U252" i="3"/>
  <c r="Z271" i="3"/>
  <c r="AE272" i="3"/>
  <c r="R269" i="2"/>
  <c r="S270" i="2"/>
  <c r="N252" i="2"/>
  <c r="W253" i="2"/>
  <c r="AL253" i="2" s="1"/>
  <c r="X272" i="2"/>
  <c r="AD272" i="2" s="1"/>
  <c r="AF254" i="2"/>
  <c r="Q251" i="2"/>
  <c r="AC252" i="2"/>
  <c r="T271" i="2"/>
  <c r="K247" i="2"/>
  <c r="AA248" i="2"/>
  <c r="AP247" i="8" l="1"/>
  <c r="O245" i="8"/>
  <c r="AE246" i="8"/>
  <c r="AJ246" i="8" s="1"/>
  <c r="S291" i="7"/>
  <c r="AX292" i="7"/>
  <c r="D288" i="7"/>
  <c r="AH267" i="8"/>
  <c r="AI267" i="8"/>
  <c r="AK267" i="8"/>
  <c r="AA245" i="8"/>
  <c r="R244" i="8"/>
  <c r="W265" i="8"/>
  <c r="V264" i="8"/>
  <c r="U243" i="8"/>
  <c r="AG244" i="8"/>
  <c r="AP246" i="8"/>
  <c r="X266" i="8"/>
  <c r="AB266" i="8" s="1"/>
  <c r="AO267" i="8"/>
  <c r="AQ267" i="8" s="1"/>
  <c r="AH268" i="8"/>
  <c r="AI268" i="8"/>
  <c r="AK268" i="8"/>
  <c r="AG250" i="4"/>
  <c r="U249" i="4"/>
  <c r="AB273" i="5"/>
  <c r="AC273" i="5"/>
  <c r="V272" i="5"/>
  <c r="AB272" i="5" s="1"/>
  <c r="P269" i="5"/>
  <c r="Q270" i="5"/>
  <c r="R250" i="4"/>
  <c r="AA251" i="4"/>
  <c r="U250" i="5"/>
  <c r="L249" i="5"/>
  <c r="R271" i="5"/>
  <c r="V271" i="5" s="1"/>
  <c r="AJ252" i="4"/>
  <c r="AP252" i="4"/>
  <c r="AE272" i="5"/>
  <c r="AJ251" i="5"/>
  <c r="AD251" i="5"/>
  <c r="AA250" i="5"/>
  <c r="O249" i="5"/>
  <c r="Y243" i="5"/>
  <c r="I242" i="5"/>
  <c r="AI271" i="4"/>
  <c r="O245" i="4"/>
  <c r="AE246" i="4"/>
  <c r="AK271" i="4"/>
  <c r="AB270" i="4"/>
  <c r="AI270" i="4" s="1"/>
  <c r="W268" i="4"/>
  <c r="X268" i="4" s="1"/>
  <c r="V267" i="4"/>
  <c r="AO269" i="4"/>
  <c r="AQ269" i="4" s="1"/>
  <c r="AR272" i="3"/>
  <c r="AT272" i="3" s="1"/>
  <c r="X249" i="3"/>
  <c r="AJ250" i="3"/>
  <c r="AL272" i="3"/>
  <c r="AK272" i="3"/>
  <c r="AN272" i="3"/>
  <c r="AH247" i="3"/>
  <c r="R246" i="3"/>
  <c r="AE271" i="3"/>
  <c r="U251" i="3"/>
  <c r="AD252" i="3"/>
  <c r="AM253" i="3"/>
  <c r="AS253" i="3"/>
  <c r="Z270" i="3"/>
  <c r="AF253" i="2"/>
  <c r="R268" i="2"/>
  <c r="S269" i="2"/>
  <c r="X271" i="2"/>
  <c r="AD271" i="2" s="1"/>
  <c r="T270" i="2"/>
  <c r="K246" i="2"/>
  <c r="AA247" i="2"/>
  <c r="N251" i="2"/>
  <c r="W252" i="2"/>
  <c r="AF252" i="2" s="1"/>
  <c r="Q250" i="2"/>
  <c r="AC251" i="2"/>
  <c r="O244" i="8" l="1"/>
  <c r="AE245" i="8"/>
  <c r="AO266" i="8"/>
  <c r="AQ266" i="8" s="1"/>
  <c r="S290" i="7"/>
  <c r="AX291" i="7"/>
  <c r="D287" i="7"/>
  <c r="AH266" i="8"/>
  <c r="AI266" i="8"/>
  <c r="AK266" i="8"/>
  <c r="R243" i="8"/>
  <c r="AA244" i="8"/>
  <c r="AG243" i="8"/>
  <c r="U242" i="8"/>
  <c r="W264" i="8"/>
  <c r="V263" i="8"/>
  <c r="X265" i="8"/>
  <c r="AB265" i="8" s="1"/>
  <c r="U248" i="4"/>
  <c r="AG249" i="4"/>
  <c r="AC272" i="5"/>
  <c r="AI271" i="5"/>
  <c r="AK271" i="5" s="1"/>
  <c r="AE271" i="5"/>
  <c r="AC271" i="5"/>
  <c r="AB271" i="5"/>
  <c r="U249" i="5"/>
  <c r="L248" i="5"/>
  <c r="AJ250" i="5"/>
  <c r="AD250" i="5"/>
  <c r="AP251" i="4"/>
  <c r="AJ251" i="4"/>
  <c r="R249" i="4"/>
  <c r="AA250" i="4"/>
  <c r="AA249" i="5"/>
  <c r="O248" i="5"/>
  <c r="R270" i="5"/>
  <c r="AI270" i="5" s="1"/>
  <c r="AK270" i="5" s="1"/>
  <c r="Q269" i="5"/>
  <c r="P268" i="5"/>
  <c r="Y242" i="5"/>
  <c r="I241" i="5"/>
  <c r="AK270" i="4"/>
  <c r="AE245" i="4"/>
  <c r="O244" i="4"/>
  <c r="AH270" i="4"/>
  <c r="W267" i="4"/>
  <c r="X267" i="4" s="1"/>
  <c r="V266" i="4"/>
  <c r="AB268" i="4"/>
  <c r="AB269" i="4"/>
  <c r="X248" i="3"/>
  <c r="AJ249" i="3"/>
  <c r="AL271" i="3"/>
  <c r="AK271" i="3"/>
  <c r="AN271" i="3"/>
  <c r="AR271" i="3"/>
  <c r="AT271" i="3" s="1"/>
  <c r="Z269" i="3"/>
  <c r="AM252" i="3"/>
  <c r="AS252" i="3"/>
  <c r="AE270" i="3"/>
  <c r="R245" i="3"/>
  <c r="AH246" i="3"/>
  <c r="AD251" i="3"/>
  <c r="U250" i="3"/>
  <c r="AL252" i="2"/>
  <c r="T269" i="2"/>
  <c r="N250" i="2"/>
  <c r="W251" i="2"/>
  <c r="K245" i="2"/>
  <c r="AA246" i="2"/>
  <c r="R267" i="2"/>
  <c r="S268" i="2"/>
  <c r="X270" i="2"/>
  <c r="AD270" i="2" s="1"/>
  <c r="AL251" i="2"/>
  <c r="AF251" i="2"/>
  <c r="Q249" i="2"/>
  <c r="AC250" i="2"/>
  <c r="AP245" i="8" l="1"/>
  <c r="AJ245" i="8"/>
  <c r="O243" i="8"/>
  <c r="AE244" i="8"/>
  <c r="AP244" i="8" s="1"/>
  <c r="AO265" i="8"/>
  <c r="AQ265" i="8" s="1"/>
  <c r="S289" i="7"/>
  <c r="AX290" i="7"/>
  <c r="D286" i="7"/>
  <c r="AH265" i="8"/>
  <c r="AI265" i="8"/>
  <c r="AK265" i="8"/>
  <c r="R242" i="8"/>
  <c r="AA243" i="8"/>
  <c r="W263" i="8"/>
  <c r="V262" i="8"/>
  <c r="X264" i="8"/>
  <c r="AB264" i="8" s="1"/>
  <c r="AG242" i="8"/>
  <c r="U241" i="8"/>
  <c r="AG248" i="4"/>
  <c r="U247" i="4"/>
  <c r="AA248" i="5"/>
  <c r="O247" i="5"/>
  <c r="L247" i="5"/>
  <c r="U248" i="5"/>
  <c r="AP250" i="4"/>
  <c r="AJ250" i="4"/>
  <c r="AA249" i="4"/>
  <c r="R248" i="4"/>
  <c r="Q268" i="5"/>
  <c r="P267" i="5"/>
  <c r="AD249" i="5"/>
  <c r="AJ249" i="5"/>
  <c r="R269" i="5"/>
  <c r="AI269" i="5" s="1"/>
  <c r="AK269" i="5" s="1"/>
  <c r="V270" i="5"/>
  <c r="Y241" i="5"/>
  <c r="I240" i="5"/>
  <c r="AE244" i="4"/>
  <c r="O243" i="4"/>
  <c r="AO268" i="4"/>
  <c r="AQ268" i="4" s="1"/>
  <c r="AH269" i="4"/>
  <c r="AI269" i="4"/>
  <c r="AK269" i="4"/>
  <c r="AI268" i="4"/>
  <c r="AH268" i="4"/>
  <c r="AK268" i="4"/>
  <c r="W266" i="4"/>
  <c r="X266" i="4" s="1"/>
  <c r="V265" i="4"/>
  <c r="AO267" i="4"/>
  <c r="AQ267" i="4" s="1"/>
  <c r="AJ248" i="3"/>
  <c r="X247" i="3"/>
  <c r="AK270" i="3"/>
  <c r="AL270" i="3"/>
  <c r="AN270" i="3"/>
  <c r="Z268" i="3"/>
  <c r="AH245" i="3"/>
  <c r="R244" i="3"/>
  <c r="AR270" i="3"/>
  <c r="AT270" i="3" s="1"/>
  <c r="AD250" i="3"/>
  <c r="U249" i="3"/>
  <c r="AR269" i="3"/>
  <c r="AT269" i="3" s="1"/>
  <c r="AM251" i="3"/>
  <c r="AS251" i="3"/>
  <c r="R266" i="2"/>
  <c r="S267" i="2"/>
  <c r="N249" i="2"/>
  <c r="W250" i="2"/>
  <c r="AL250" i="2" s="1"/>
  <c r="X268" i="2"/>
  <c r="AD268" i="2" s="1"/>
  <c r="T268" i="2"/>
  <c r="Q248" i="2"/>
  <c r="AC249" i="2"/>
  <c r="K244" i="2"/>
  <c r="AA245" i="2"/>
  <c r="X269" i="2"/>
  <c r="AD269" i="2" s="1"/>
  <c r="AF250" i="2"/>
  <c r="AO264" i="8" l="1"/>
  <c r="AQ264" i="8" s="1"/>
  <c r="AJ244" i="8"/>
  <c r="AE243" i="8"/>
  <c r="AP243" i="8" s="1"/>
  <c r="O242" i="8"/>
  <c r="S288" i="7"/>
  <c r="AX289" i="7"/>
  <c r="D285" i="7"/>
  <c r="AA242" i="8"/>
  <c r="R241" i="8"/>
  <c r="W262" i="8"/>
  <c r="V261" i="8"/>
  <c r="X263" i="8"/>
  <c r="AO263" i="8" s="1"/>
  <c r="AQ263" i="8" s="1"/>
  <c r="AB263" i="8"/>
  <c r="AH264" i="8"/>
  <c r="AI264" i="8"/>
  <c r="AK264" i="8"/>
  <c r="U240" i="8"/>
  <c r="AG241" i="8"/>
  <c r="U246" i="4"/>
  <c r="AG247" i="4"/>
  <c r="V269" i="5"/>
  <c r="AB269" i="5" s="1"/>
  <c r="AC270" i="5"/>
  <c r="AE270" i="5"/>
  <c r="AB270" i="5"/>
  <c r="R247" i="4"/>
  <c r="AA248" i="4"/>
  <c r="AJ249" i="4"/>
  <c r="AP249" i="4"/>
  <c r="Q267" i="5"/>
  <c r="P266" i="5"/>
  <c r="U247" i="5"/>
  <c r="L246" i="5"/>
  <c r="AC269" i="5"/>
  <c r="AE269" i="5"/>
  <c r="R268" i="5"/>
  <c r="V268" i="5" s="1"/>
  <c r="O246" i="5"/>
  <c r="AA247" i="5"/>
  <c r="AJ248" i="5"/>
  <c r="AD248" i="5"/>
  <c r="Y240" i="5"/>
  <c r="I239" i="5"/>
  <c r="AE243" i="4"/>
  <c r="O242" i="4"/>
  <c r="AB267" i="4"/>
  <c r="W265" i="4"/>
  <c r="X265" i="4" s="1"/>
  <c r="V264" i="4"/>
  <c r="AB266" i="4"/>
  <c r="X246" i="3"/>
  <c r="AJ247" i="3"/>
  <c r="AR268" i="3"/>
  <c r="AT268" i="3" s="1"/>
  <c r="AE269" i="3"/>
  <c r="Z267" i="3"/>
  <c r="R243" i="3"/>
  <c r="AH244" i="3"/>
  <c r="U248" i="3"/>
  <c r="AD249" i="3"/>
  <c r="AM250" i="3"/>
  <c r="AS250" i="3"/>
  <c r="T267" i="2"/>
  <c r="X267" i="2" s="1"/>
  <c r="AD267" i="2" s="1"/>
  <c r="N248" i="2"/>
  <c r="W249" i="2"/>
  <c r="AF249" i="2" s="1"/>
  <c r="K243" i="2"/>
  <c r="AA244" i="2"/>
  <c r="R265" i="2"/>
  <c r="S266" i="2"/>
  <c r="Q247" i="2"/>
  <c r="AC248" i="2"/>
  <c r="AJ243" i="8" l="1"/>
  <c r="O241" i="8"/>
  <c r="AE242" i="8"/>
  <c r="AJ242" i="8" s="1"/>
  <c r="S287" i="7"/>
  <c r="AX288" i="7"/>
  <c r="D284" i="7"/>
  <c r="W261" i="8"/>
  <c r="V260" i="8"/>
  <c r="AG240" i="8"/>
  <c r="U239" i="8"/>
  <c r="X262" i="8"/>
  <c r="AO262" i="8" s="1"/>
  <c r="AQ262" i="8" s="1"/>
  <c r="AH263" i="8"/>
  <c r="AI263" i="8"/>
  <c r="AK263" i="8"/>
  <c r="R240" i="8"/>
  <c r="AA241" i="8"/>
  <c r="U245" i="4"/>
  <c r="AG246" i="4"/>
  <c r="AE268" i="5"/>
  <c r="AC268" i="5"/>
  <c r="AB268" i="5"/>
  <c r="R267" i="5"/>
  <c r="AI267" i="5" s="1"/>
  <c r="AK267" i="5" s="1"/>
  <c r="AP248" i="4"/>
  <c r="AJ248" i="4"/>
  <c r="R246" i="4"/>
  <c r="AA247" i="4"/>
  <c r="AJ247" i="5"/>
  <c r="AD247" i="5"/>
  <c r="U246" i="5"/>
  <c r="L245" i="5"/>
  <c r="AA246" i="5"/>
  <c r="O245" i="5"/>
  <c r="AI268" i="5"/>
  <c r="AK268" i="5" s="1"/>
  <c r="Q266" i="5"/>
  <c r="P265" i="5"/>
  <c r="I238" i="5"/>
  <c r="Y239" i="5"/>
  <c r="O241" i="4"/>
  <c r="AE242" i="4"/>
  <c r="AI266" i="4"/>
  <c r="AH266" i="4"/>
  <c r="AK266" i="4"/>
  <c r="W264" i="4"/>
  <c r="X264" i="4" s="1"/>
  <c r="V263" i="4"/>
  <c r="AO266" i="4"/>
  <c r="AQ266" i="4" s="1"/>
  <c r="AO265" i="4"/>
  <c r="AQ265" i="4" s="1"/>
  <c r="AI267" i="4"/>
  <c r="AH267" i="4"/>
  <c r="AK267" i="4"/>
  <c r="AE268" i="3"/>
  <c r="AK268" i="3" s="1"/>
  <c r="AJ246" i="3"/>
  <c r="X245" i="3"/>
  <c r="AR267" i="3"/>
  <c r="AT267" i="3" s="1"/>
  <c r="AK269" i="3"/>
  <c r="AL269" i="3"/>
  <c r="AN269" i="3"/>
  <c r="AM249" i="3"/>
  <c r="AS249" i="3"/>
  <c r="AL268" i="3"/>
  <c r="AN268" i="3"/>
  <c r="AH243" i="3"/>
  <c r="R242" i="3"/>
  <c r="Z266" i="3"/>
  <c r="U247" i="3"/>
  <c r="AD248" i="3"/>
  <c r="AL249" i="2"/>
  <c r="N247" i="2"/>
  <c r="W248" i="2"/>
  <c r="AL248" i="2" s="1"/>
  <c r="Q246" i="2"/>
  <c r="AC247" i="2"/>
  <c r="T266" i="2"/>
  <c r="R264" i="2"/>
  <c r="S265" i="2"/>
  <c r="K242" i="2"/>
  <c r="AA243" i="2"/>
  <c r="AP242" i="8" l="1"/>
  <c r="AE241" i="8"/>
  <c r="AJ241" i="8" s="1"/>
  <c r="O240" i="8"/>
  <c r="AB262" i="8"/>
  <c r="AI262" i="8" s="1"/>
  <c r="S286" i="7"/>
  <c r="AX287" i="7"/>
  <c r="D283" i="7"/>
  <c r="AH262" i="8"/>
  <c r="U238" i="8"/>
  <c r="AG239" i="8"/>
  <c r="AA240" i="8"/>
  <c r="R239" i="8"/>
  <c r="W260" i="8"/>
  <c r="V259" i="8"/>
  <c r="X261" i="8"/>
  <c r="AB261" i="8" s="1"/>
  <c r="AG245" i="4"/>
  <c r="U244" i="4"/>
  <c r="AA245" i="5"/>
  <c r="O244" i="5"/>
  <c r="R245" i="4"/>
  <c r="AA246" i="4"/>
  <c r="AD246" i="5"/>
  <c r="AJ246" i="5"/>
  <c r="U245" i="5"/>
  <c r="L244" i="5"/>
  <c r="V267" i="5"/>
  <c r="P264" i="5"/>
  <c r="Q265" i="5"/>
  <c r="R266" i="5"/>
  <c r="V266" i="5" s="1"/>
  <c r="AJ247" i="4"/>
  <c r="AP247" i="4"/>
  <c r="I237" i="5"/>
  <c r="Y238" i="5"/>
  <c r="O240" i="4"/>
  <c r="AE241" i="4"/>
  <c r="AB264" i="4"/>
  <c r="AB265" i="4"/>
  <c r="W263" i="4"/>
  <c r="X263" i="4" s="1"/>
  <c r="V262" i="4"/>
  <c r="AE267" i="3"/>
  <c r="AK267" i="3" s="1"/>
  <c r="X244" i="3"/>
  <c r="AJ245" i="3"/>
  <c r="AD247" i="3"/>
  <c r="U246" i="3"/>
  <c r="Z265" i="3"/>
  <c r="AS248" i="3"/>
  <c r="AM248" i="3"/>
  <c r="R241" i="3"/>
  <c r="AH242" i="3"/>
  <c r="AR266" i="3"/>
  <c r="AT266" i="3" s="1"/>
  <c r="K241" i="2"/>
  <c r="AA242" i="2"/>
  <c r="X265" i="2"/>
  <c r="AD265" i="2" s="1"/>
  <c r="T265" i="2"/>
  <c r="N246" i="2"/>
  <c r="W247" i="2"/>
  <c r="X266" i="2"/>
  <c r="AD266" i="2" s="1"/>
  <c r="R263" i="2"/>
  <c r="S264" i="2"/>
  <c r="AF248" i="2"/>
  <c r="Q245" i="2"/>
  <c r="AC246" i="2"/>
  <c r="AL247" i="2"/>
  <c r="AF247" i="2"/>
  <c r="AK262" i="8" l="1"/>
  <c r="AE240" i="8"/>
  <c r="AJ240" i="8" s="1"/>
  <c r="O239" i="8"/>
  <c r="AP241" i="8"/>
  <c r="AO261" i="8"/>
  <c r="AQ261" i="8" s="1"/>
  <c r="S285" i="7"/>
  <c r="AX286" i="7"/>
  <c r="D282" i="7"/>
  <c r="AG238" i="8"/>
  <c r="U237" i="8"/>
  <c r="R238" i="8"/>
  <c r="AA239" i="8"/>
  <c r="AH261" i="8"/>
  <c r="AI261" i="8"/>
  <c r="AK261" i="8"/>
  <c r="X260" i="8"/>
  <c r="AB260" i="8" s="1"/>
  <c r="AP240" i="8"/>
  <c r="W259" i="8"/>
  <c r="V258" i="8"/>
  <c r="U243" i="4"/>
  <c r="AG244" i="4"/>
  <c r="AB266" i="5"/>
  <c r="AC266" i="5"/>
  <c r="AE266" i="5"/>
  <c r="R265" i="5"/>
  <c r="V265" i="5" s="1"/>
  <c r="AJ246" i="4"/>
  <c r="AP246" i="4"/>
  <c r="Q264" i="5"/>
  <c r="P263" i="5"/>
  <c r="R244" i="4"/>
  <c r="AA245" i="4"/>
  <c r="AB267" i="5"/>
  <c r="AC267" i="5"/>
  <c r="AE267" i="5"/>
  <c r="O243" i="5"/>
  <c r="AA244" i="5"/>
  <c r="AI266" i="5"/>
  <c r="AK266" i="5" s="1"/>
  <c r="AJ245" i="5"/>
  <c r="AD245" i="5"/>
  <c r="U244" i="5"/>
  <c r="L243" i="5"/>
  <c r="Y237" i="5"/>
  <c r="I236" i="5"/>
  <c r="AO264" i="4"/>
  <c r="AQ264" i="4" s="1"/>
  <c r="O239" i="4"/>
  <c r="AE240" i="4"/>
  <c r="AH265" i="4"/>
  <c r="AI265" i="4"/>
  <c r="AK265" i="4"/>
  <c r="AO263" i="4"/>
  <c r="AQ263" i="4" s="1"/>
  <c r="AH264" i="4"/>
  <c r="AI264" i="4"/>
  <c r="AK264" i="4"/>
  <c r="W262" i="4"/>
  <c r="X262" i="4" s="1"/>
  <c r="V261" i="4"/>
  <c r="AN267" i="3"/>
  <c r="AL267" i="3"/>
  <c r="X243" i="3"/>
  <c r="AJ244" i="3"/>
  <c r="AE266" i="3"/>
  <c r="AN266" i="3" s="1"/>
  <c r="R240" i="3"/>
  <c r="AH241" i="3"/>
  <c r="U245" i="3"/>
  <c r="AD246" i="3"/>
  <c r="AE265" i="3"/>
  <c r="Z264" i="3"/>
  <c r="AS247" i="3"/>
  <c r="AM247" i="3"/>
  <c r="R262" i="2"/>
  <c r="S263" i="2"/>
  <c r="X264" i="2"/>
  <c r="AD264" i="2" s="1"/>
  <c r="T264" i="2"/>
  <c r="K240" i="2"/>
  <c r="AA241" i="2"/>
  <c r="N245" i="2"/>
  <c r="W246" i="2"/>
  <c r="AF246" i="2" s="1"/>
  <c r="Q244" i="2"/>
  <c r="AC245" i="2"/>
  <c r="AL246" i="2"/>
  <c r="AO260" i="8" l="1"/>
  <c r="AQ260" i="8" s="1"/>
  <c r="AE239" i="8"/>
  <c r="AJ239" i="8" s="1"/>
  <c r="O238" i="8"/>
  <c r="S284" i="7"/>
  <c r="AX285" i="7"/>
  <c r="D281" i="7"/>
  <c r="AH260" i="8"/>
  <c r="AI260" i="8"/>
  <c r="AK260" i="8"/>
  <c r="AG237" i="8"/>
  <c r="U236" i="8"/>
  <c r="X259" i="8"/>
  <c r="AB259" i="8" s="1"/>
  <c r="AO259" i="8"/>
  <c r="AQ259" i="8" s="1"/>
  <c r="W258" i="8"/>
  <c r="V257" i="8"/>
  <c r="R237" i="8"/>
  <c r="AA238" i="8"/>
  <c r="U242" i="4"/>
  <c r="AG243" i="4"/>
  <c r="O242" i="5"/>
  <c r="AA243" i="5"/>
  <c r="R264" i="5"/>
  <c r="V264" i="5" s="1"/>
  <c r="U243" i="5"/>
  <c r="L242" i="5"/>
  <c r="AI265" i="5"/>
  <c r="AK265" i="5" s="1"/>
  <c r="AE265" i="5"/>
  <c r="AB265" i="5"/>
  <c r="AC265" i="5"/>
  <c r="AP245" i="4"/>
  <c r="AJ245" i="4"/>
  <c r="R243" i="4"/>
  <c r="AA244" i="4"/>
  <c r="AJ244" i="5"/>
  <c r="AD244" i="5"/>
  <c r="Q263" i="5"/>
  <c r="P262" i="5"/>
  <c r="I235" i="5"/>
  <c r="Y236" i="5"/>
  <c r="O238" i="4"/>
  <c r="AE239" i="4"/>
  <c r="AB263" i="4"/>
  <c r="W261" i="4"/>
  <c r="X261" i="4" s="1"/>
  <c r="V260" i="4"/>
  <c r="AO262" i="4"/>
  <c r="AQ262" i="4" s="1"/>
  <c r="AL266" i="3"/>
  <c r="AJ243" i="3"/>
  <c r="X242" i="3"/>
  <c r="AK266" i="3"/>
  <c r="AK265" i="3"/>
  <c r="AL265" i="3"/>
  <c r="AN265" i="3"/>
  <c r="AM246" i="3"/>
  <c r="AS246" i="3"/>
  <c r="AD245" i="3"/>
  <c r="U244" i="3"/>
  <c r="Z263" i="3"/>
  <c r="AR265" i="3"/>
  <c r="AT265" i="3" s="1"/>
  <c r="AR264" i="3"/>
  <c r="AT264" i="3" s="1"/>
  <c r="AH240" i="3"/>
  <c r="R239" i="3"/>
  <c r="Q243" i="2"/>
  <c r="AC244" i="2"/>
  <c r="N244" i="2"/>
  <c r="W245" i="2"/>
  <c r="AF245" i="2" s="1"/>
  <c r="K239" i="2"/>
  <c r="AA240" i="2"/>
  <c r="T263" i="2"/>
  <c r="R261" i="2"/>
  <c r="S262" i="2"/>
  <c r="AP239" i="8" l="1"/>
  <c r="AE238" i="8"/>
  <c r="AJ238" i="8" s="1"/>
  <c r="O237" i="8"/>
  <c r="S283" i="7"/>
  <c r="AX284" i="7"/>
  <c r="D280" i="7"/>
  <c r="AH259" i="8"/>
  <c r="AI259" i="8"/>
  <c r="AK259" i="8"/>
  <c r="U235" i="8"/>
  <c r="AG236" i="8"/>
  <c r="W257" i="8"/>
  <c r="V256" i="8"/>
  <c r="R236" i="8"/>
  <c r="AA237" i="8"/>
  <c r="X258" i="8"/>
  <c r="AO258" i="8" s="1"/>
  <c r="AQ258" i="8" s="1"/>
  <c r="U241" i="4"/>
  <c r="AG242" i="4"/>
  <c r="AI264" i="5"/>
  <c r="AK264" i="5" s="1"/>
  <c r="AP244" i="4"/>
  <c r="AJ244" i="4"/>
  <c r="AA243" i="4"/>
  <c r="R242" i="4"/>
  <c r="L241" i="5"/>
  <c r="U242" i="5"/>
  <c r="Q262" i="5"/>
  <c r="P261" i="5"/>
  <c r="AC264" i="5"/>
  <c r="AB264" i="5"/>
  <c r="AE264" i="5"/>
  <c r="R263" i="5"/>
  <c r="AI263" i="5" s="1"/>
  <c r="AK263" i="5" s="1"/>
  <c r="AD243" i="5"/>
  <c r="AJ243" i="5"/>
  <c r="AA242" i="5"/>
  <c r="O241" i="5"/>
  <c r="I234" i="5"/>
  <c r="Y235" i="5"/>
  <c r="AE238" i="4"/>
  <c r="O237" i="4"/>
  <c r="AB262" i="4"/>
  <c r="AH262" i="4" s="1"/>
  <c r="AH263" i="4"/>
  <c r="AI263" i="4"/>
  <c r="AK263" i="4"/>
  <c r="AB261" i="4"/>
  <c r="W260" i="4"/>
  <c r="X260" i="4" s="1"/>
  <c r="V259" i="4"/>
  <c r="AE264" i="3"/>
  <c r="AK264" i="3" s="1"/>
  <c r="X241" i="3"/>
  <c r="AJ242" i="3"/>
  <c r="AH239" i="3"/>
  <c r="R238" i="3"/>
  <c r="AD244" i="3"/>
  <c r="U243" i="3"/>
  <c r="AR263" i="3"/>
  <c r="AT263" i="3" s="1"/>
  <c r="AS245" i="3"/>
  <c r="AM245" i="3"/>
  <c r="Z262" i="3"/>
  <c r="AL264" i="3"/>
  <c r="AN264" i="3"/>
  <c r="AL245" i="2"/>
  <c r="T262" i="2"/>
  <c r="AL244" i="2"/>
  <c r="K238" i="2"/>
  <c r="AA239" i="2"/>
  <c r="Q242" i="2"/>
  <c r="AC243" i="2"/>
  <c r="R260" i="2"/>
  <c r="S261" i="2"/>
  <c r="N243" i="2"/>
  <c r="W244" i="2"/>
  <c r="AF244" i="2" s="1"/>
  <c r="X263" i="2"/>
  <c r="AD263" i="2" s="1"/>
  <c r="AP238" i="8" l="1"/>
  <c r="O236" i="8"/>
  <c r="AE237" i="8"/>
  <c r="AJ237" i="8" s="1"/>
  <c r="S282" i="7"/>
  <c r="AX283" i="7"/>
  <c r="D279" i="7"/>
  <c r="W256" i="8"/>
  <c r="V255" i="8"/>
  <c r="X257" i="8"/>
  <c r="AB257" i="8" s="1"/>
  <c r="AA236" i="8"/>
  <c r="R235" i="8"/>
  <c r="AB258" i="8"/>
  <c r="AG235" i="8"/>
  <c r="U234" i="8"/>
  <c r="U240" i="4"/>
  <c r="AG241" i="4"/>
  <c r="R262" i="5"/>
  <c r="V262" i="5" s="1"/>
  <c r="V263" i="5"/>
  <c r="L240" i="5"/>
  <c r="U241" i="5"/>
  <c r="R241" i="4"/>
  <c r="AA242" i="4"/>
  <c r="AJ243" i="4"/>
  <c r="AP243" i="4"/>
  <c r="AA241" i="5"/>
  <c r="O240" i="5"/>
  <c r="AJ242" i="5"/>
  <c r="AD242" i="5"/>
  <c r="Q261" i="5"/>
  <c r="P260" i="5"/>
  <c r="Y234" i="5"/>
  <c r="I233" i="5"/>
  <c r="AK262" i="4"/>
  <c r="AI262" i="4"/>
  <c r="O236" i="4"/>
  <c r="AE237" i="4"/>
  <c r="AO261" i="4"/>
  <c r="AQ261" i="4" s="1"/>
  <c r="AH261" i="4"/>
  <c r="AI261" i="4"/>
  <c r="AK261" i="4"/>
  <c r="AO260" i="4"/>
  <c r="AQ260" i="4" s="1"/>
  <c r="W259" i="4"/>
  <c r="X259" i="4" s="1"/>
  <c r="V258" i="4"/>
  <c r="X240" i="3"/>
  <c r="AJ241" i="3"/>
  <c r="AM244" i="3"/>
  <c r="AS244" i="3"/>
  <c r="AR262" i="3"/>
  <c r="AT262" i="3" s="1"/>
  <c r="U242" i="3"/>
  <c r="AD243" i="3"/>
  <c r="AE263" i="3"/>
  <c r="R237" i="3"/>
  <c r="AH238" i="3"/>
  <c r="Z261" i="3"/>
  <c r="R259" i="2"/>
  <c r="S260" i="2"/>
  <c r="N242" i="2"/>
  <c r="W243" i="2"/>
  <c r="AL243" i="2" s="1"/>
  <c r="T261" i="2"/>
  <c r="X261" i="2" s="1"/>
  <c r="AD261" i="2" s="1"/>
  <c r="X262" i="2"/>
  <c r="AD262" i="2" s="1"/>
  <c r="Q241" i="2"/>
  <c r="AC242" i="2"/>
  <c r="K237" i="2"/>
  <c r="AA238" i="2"/>
  <c r="O235" i="8" l="1"/>
  <c r="AE236" i="8"/>
  <c r="AP237" i="8"/>
  <c r="AO257" i="8"/>
  <c r="AQ257" i="8" s="1"/>
  <c r="S281" i="7"/>
  <c r="AX282" i="7"/>
  <c r="D278" i="7"/>
  <c r="AH257" i="8"/>
  <c r="AI257" i="8"/>
  <c r="AK257" i="8"/>
  <c r="X256" i="8"/>
  <c r="AO256" i="8" s="1"/>
  <c r="AQ256" i="8" s="1"/>
  <c r="U233" i="8"/>
  <c r="AG234" i="8"/>
  <c r="W255" i="8"/>
  <c r="V254" i="8"/>
  <c r="R234" i="8"/>
  <c r="AA235" i="8"/>
  <c r="AI258" i="8"/>
  <c r="AK258" i="8"/>
  <c r="AG240" i="4"/>
  <c r="U239" i="4"/>
  <c r="Q260" i="5"/>
  <c r="P259" i="5"/>
  <c r="AP242" i="4"/>
  <c r="AJ242" i="4"/>
  <c r="U240" i="5"/>
  <c r="L239" i="5"/>
  <c r="O239" i="5"/>
  <c r="AA240" i="5"/>
  <c r="AB263" i="5"/>
  <c r="AE263" i="5"/>
  <c r="AC263" i="5"/>
  <c r="AA241" i="4"/>
  <c r="R240" i="4"/>
  <c r="AD241" i="5"/>
  <c r="AJ241" i="5"/>
  <c r="AI262" i="5"/>
  <c r="AK262" i="5" s="1"/>
  <c r="AC262" i="5"/>
  <c r="AE262" i="5"/>
  <c r="AB262" i="5"/>
  <c r="R261" i="5"/>
  <c r="AI261" i="5" s="1"/>
  <c r="AK261" i="5" s="1"/>
  <c r="Y233" i="5"/>
  <c r="I232" i="5"/>
  <c r="O235" i="4"/>
  <c r="AE236" i="4"/>
  <c r="AB260" i="4"/>
  <c r="V257" i="4"/>
  <c r="W258" i="4"/>
  <c r="X258" i="4" s="1"/>
  <c r="AO259" i="4"/>
  <c r="AQ259" i="4" s="1"/>
  <c r="AJ240" i="3"/>
  <c r="X239" i="3"/>
  <c r="AE262" i="3"/>
  <c r="Z260" i="3"/>
  <c r="AH237" i="3"/>
  <c r="R236" i="3"/>
  <c r="U241" i="3"/>
  <c r="AD242" i="3"/>
  <c r="AK263" i="3"/>
  <c r="AL263" i="3"/>
  <c r="AN263" i="3"/>
  <c r="AE261" i="3"/>
  <c r="AS243" i="3"/>
  <c r="AM243" i="3"/>
  <c r="AF243" i="2"/>
  <c r="Q240" i="2"/>
  <c r="AC241" i="2"/>
  <c r="T260" i="2"/>
  <c r="X260" i="2" s="1"/>
  <c r="AD260" i="2" s="1"/>
  <c r="K236" i="2"/>
  <c r="AA237" i="2"/>
  <c r="N241" i="2"/>
  <c r="W242" i="2"/>
  <c r="AL242" i="2" s="1"/>
  <c r="R258" i="2"/>
  <c r="S259" i="2"/>
  <c r="AP236" i="8" l="1"/>
  <c r="AJ236" i="8"/>
  <c r="O234" i="8"/>
  <c r="AE235" i="8"/>
  <c r="AJ235" i="8" s="1"/>
  <c r="AB256" i="8"/>
  <c r="AH256" i="8" s="1"/>
  <c r="S280" i="7"/>
  <c r="AX281" i="7"/>
  <c r="D277" i="7"/>
  <c r="AG233" i="8"/>
  <c r="U232" i="8"/>
  <c r="AA234" i="8"/>
  <c r="R233" i="8"/>
  <c r="W254" i="8"/>
  <c r="V253" i="8"/>
  <c r="X255" i="8"/>
  <c r="AB255" i="8" s="1"/>
  <c r="AG239" i="4"/>
  <c r="U238" i="4"/>
  <c r="AJ240" i="5"/>
  <c r="AD240" i="5"/>
  <c r="V261" i="5"/>
  <c r="L238" i="5"/>
  <c r="U239" i="5"/>
  <c r="R239" i="4"/>
  <c r="AA240" i="4"/>
  <c r="AA239" i="5"/>
  <c r="O238" i="5"/>
  <c r="AP241" i="4"/>
  <c r="AJ241" i="4"/>
  <c r="Q259" i="5"/>
  <c r="P258" i="5"/>
  <c r="R260" i="5"/>
  <c r="AI260" i="5" s="1"/>
  <c r="AK260" i="5" s="1"/>
  <c r="I231" i="5"/>
  <c r="Y232" i="5"/>
  <c r="AE235" i="4"/>
  <c r="O234" i="4"/>
  <c r="AO258" i="4"/>
  <c r="AQ258" i="4" s="1"/>
  <c r="W257" i="4"/>
  <c r="X257" i="4" s="1"/>
  <c r="V256" i="4"/>
  <c r="AB259" i="4"/>
  <c r="AI260" i="4"/>
  <c r="AH260" i="4"/>
  <c r="AK260" i="4"/>
  <c r="AJ239" i="3"/>
  <c r="X238" i="3"/>
  <c r="AR261" i="3"/>
  <c r="AT261" i="3" s="1"/>
  <c r="AK261" i="3"/>
  <c r="AL261" i="3"/>
  <c r="AN261" i="3"/>
  <c r="AH236" i="3"/>
  <c r="R235" i="3"/>
  <c r="AR260" i="3"/>
  <c r="AT260" i="3" s="1"/>
  <c r="U240" i="3"/>
  <c r="AD241" i="3"/>
  <c r="Z259" i="3"/>
  <c r="AM242" i="3"/>
  <c r="AS242" i="3"/>
  <c r="AL262" i="3"/>
  <c r="AK262" i="3"/>
  <c r="AN262" i="3"/>
  <c r="N240" i="2"/>
  <c r="W241" i="2"/>
  <c r="AF242" i="2"/>
  <c r="AL241" i="2"/>
  <c r="AF241" i="2"/>
  <c r="R257" i="2"/>
  <c r="S258" i="2"/>
  <c r="K235" i="2"/>
  <c r="AA236" i="2"/>
  <c r="Q239" i="2"/>
  <c r="AC240" i="2"/>
  <c r="T259" i="2"/>
  <c r="X259" i="2" s="1"/>
  <c r="AD259" i="2" s="1"/>
  <c r="AI256" i="8" l="1"/>
  <c r="AK256" i="8"/>
  <c r="AP235" i="8"/>
  <c r="AE234" i="8"/>
  <c r="O233" i="8"/>
  <c r="AO255" i="8"/>
  <c r="AQ255" i="8" s="1"/>
  <c r="S279" i="7"/>
  <c r="AX280" i="7"/>
  <c r="D276" i="7"/>
  <c r="AH255" i="8"/>
  <c r="AI255" i="8"/>
  <c r="AK255" i="8"/>
  <c r="W253" i="8"/>
  <c r="V252" i="8"/>
  <c r="R232" i="8"/>
  <c r="AA233" i="8"/>
  <c r="X254" i="8"/>
  <c r="AO254" i="8" s="1"/>
  <c r="AQ254" i="8" s="1"/>
  <c r="U231" i="8"/>
  <c r="AG232" i="8"/>
  <c r="AG238" i="4"/>
  <c r="U237" i="4"/>
  <c r="AJ239" i="5"/>
  <c r="AD239" i="5"/>
  <c r="P257" i="5"/>
  <c r="Q258" i="5"/>
  <c r="AJ240" i="4"/>
  <c r="AP240" i="4"/>
  <c r="R259" i="5"/>
  <c r="V259" i="5" s="1"/>
  <c r="AA239" i="4"/>
  <c r="R238" i="4"/>
  <c r="L237" i="5"/>
  <c r="U238" i="5"/>
  <c r="AB261" i="5"/>
  <c r="AC261" i="5"/>
  <c r="AE261" i="5"/>
  <c r="V260" i="5"/>
  <c r="O237" i="5"/>
  <c r="AA238" i="5"/>
  <c r="I230" i="5"/>
  <c r="Y231" i="5"/>
  <c r="AE234" i="4"/>
  <c r="O233" i="4"/>
  <c r="AB258" i="4"/>
  <c r="AB257" i="4"/>
  <c r="AI259" i="4"/>
  <c r="AH259" i="4"/>
  <c r="AK259" i="4"/>
  <c r="W256" i="4"/>
  <c r="X256" i="4" s="1"/>
  <c r="V255" i="4"/>
  <c r="AJ238" i="3"/>
  <c r="X237" i="3"/>
  <c r="AH235" i="3"/>
  <c r="R234" i="3"/>
  <c r="Z258" i="3"/>
  <c r="AS241" i="3"/>
  <c r="AM241" i="3"/>
  <c r="AD240" i="3"/>
  <c r="U239" i="3"/>
  <c r="AE260" i="3"/>
  <c r="AR259" i="3"/>
  <c r="AT259" i="3" s="1"/>
  <c r="R256" i="2"/>
  <c r="S257" i="2"/>
  <c r="Q238" i="2"/>
  <c r="AC239" i="2"/>
  <c r="N239" i="2"/>
  <c r="W240" i="2"/>
  <c r="AF240" i="2" s="1"/>
  <c r="AL240" i="2"/>
  <c r="K234" i="2"/>
  <c r="AA235" i="2"/>
  <c r="T258" i="2"/>
  <c r="X258" i="2" s="1"/>
  <c r="AD258" i="2" s="1"/>
  <c r="AE233" i="8" l="1"/>
  <c r="AP233" i="8" s="1"/>
  <c r="O232" i="8"/>
  <c r="AJ234" i="8"/>
  <c r="AP234" i="8"/>
  <c r="S278" i="7"/>
  <c r="AX279" i="7"/>
  <c r="D275" i="7"/>
  <c r="W252" i="8"/>
  <c r="V251" i="8"/>
  <c r="AG231" i="8"/>
  <c r="U230" i="8"/>
  <c r="X253" i="8"/>
  <c r="AO253" i="8" s="1"/>
  <c r="AQ253" i="8" s="1"/>
  <c r="AA232" i="8"/>
  <c r="R231" i="8"/>
  <c r="AB254" i="8"/>
  <c r="AJ233" i="8"/>
  <c r="AG237" i="4"/>
  <c r="U236" i="4"/>
  <c r="AI259" i="5"/>
  <c r="AK259" i="5" s="1"/>
  <c r="AB259" i="5"/>
  <c r="AC259" i="5"/>
  <c r="AE259" i="5"/>
  <c r="R258" i="5"/>
  <c r="V258" i="5" s="1"/>
  <c r="AD238" i="5"/>
  <c r="AJ238" i="5"/>
  <c r="L236" i="5"/>
  <c r="U237" i="5"/>
  <c r="Q257" i="5"/>
  <c r="P256" i="5"/>
  <c r="AA237" i="5"/>
  <c r="O236" i="5"/>
  <c r="R237" i="4"/>
  <c r="AA238" i="4"/>
  <c r="AE260" i="5"/>
  <c r="AC260" i="5"/>
  <c r="AB260" i="5"/>
  <c r="AP239" i="4"/>
  <c r="AJ239" i="4"/>
  <c r="I229" i="5"/>
  <c r="Y230" i="5"/>
  <c r="AE233" i="4"/>
  <c r="O232" i="4"/>
  <c r="AH257" i="4"/>
  <c r="AI257" i="4"/>
  <c r="AK257" i="4"/>
  <c r="W255" i="4"/>
  <c r="X255" i="4" s="1"/>
  <c r="V254" i="4"/>
  <c r="AB256" i="4"/>
  <c r="AO257" i="4"/>
  <c r="AQ257" i="4" s="1"/>
  <c r="AH258" i="4"/>
  <c r="AI258" i="4"/>
  <c r="AK258" i="4"/>
  <c r="AE259" i="3"/>
  <c r="AK259" i="3" s="1"/>
  <c r="X236" i="3"/>
  <c r="AJ237" i="3"/>
  <c r="Z257" i="3"/>
  <c r="AR258" i="3"/>
  <c r="AT258" i="3" s="1"/>
  <c r="U238" i="3"/>
  <c r="AD239" i="3"/>
  <c r="R233" i="3"/>
  <c r="AH234" i="3"/>
  <c r="AL260" i="3"/>
  <c r="AK260" i="3"/>
  <c r="AN260" i="3"/>
  <c r="AS240" i="3"/>
  <c r="AM240" i="3"/>
  <c r="K233" i="2"/>
  <c r="AA234" i="2"/>
  <c r="X257" i="2"/>
  <c r="AD257" i="2" s="1"/>
  <c r="T257" i="2"/>
  <c r="N238" i="2"/>
  <c r="W239" i="2"/>
  <c r="AL239" i="2"/>
  <c r="AF239" i="2"/>
  <c r="Q237" i="2"/>
  <c r="AC238" i="2"/>
  <c r="R255" i="2"/>
  <c r="S256" i="2"/>
  <c r="AB253" i="8" l="1"/>
  <c r="O231" i="8"/>
  <c r="AE232" i="8"/>
  <c r="AP232" i="8" s="1"/>
  <c r="S277" i="7"/>
  <c r="AX278" i="7"/>
  <c r="D274" i="7"/>
  <c r="U229" i="8"/>
  <c r="AG230" i="8"/>
  <c r="AH254" i="8"/>
  <c r="AI254" i="8"/>
  <c r="AK254" i="8"/>
  <c r="W251" i="8"/>
  <c r="V250" i="8"/>
  <c r="AH253" i="8"/>
  <c r="AI253" i="8"/>
  <c r="AK253" i="8"/>
  <c r="X252" i="8"/>
  <c r="AB252" i="8" s="1"/>
  <c r="R230" i="8"/>
  <c r="AA231" i="8"/>
  <c r="U235" i="4"/>
  <c r="AG236" i="4"/>
  <c r="R236" i="4"/>
  <c r="AA237" i="4"/>
  <c r="AA236" i="5"/>
  <c r="O235" i="5"/>
  <c r="AI258" i="5"/>
  <c r="AK258" i="5" s="1"/>
  <c r="AJ237" i="5"/>
  <c r="AD237" i="5"/>
  <c r="AE258" i="5"/>
  <c r="AB258" i="5"/>
  <c r="AC258" i="5"/>
  <c r="P255" i="5"/>
  <c r="Q256" i="5"/>
  <c r="R257" i="5"/>
  <c r="V257" i="5" s="1"/>
  <c r="U236" i="5"/>
  <c r="L235" i="5"/>
  <c r="AP238" i="4"/>
  <c r="AJ238" i="4"/>
  <c r="AN259" i="3"/>
  <c r="AL259" i="3"/>
  <c r="Y229" i="5"/>
  <c r="I228" i="5"/>
  <c r="O231" i="4"/>
  <c r="AE232" i="4"/>
  <c r="AI256" i="4"/>
  <c r="AH256" i="4"/>
  <c r="AK256" i="4"/>
  <c r="AO256" i="4"/>
  <c r="AQ256" i="4" s="1"/>
  <c r="AB255" i="4"/>
  <c r="W254" i="4"/>
  <c r="X254" i="4" s="1"/>
  <c r="V253" i="4"/>
  <c r="AJ236" i="3"/>
  <c r="X235" i="3"/>
  <c r="AE258" i="3"/>
  <c r="AM239" i="3"/>
  <c r="AS239" i="3"/>
  <c r="U237" i="3"/>
  <c r="AD238" i="3"/>
  <c r="Z256" i="3"/>
  <c r="AH233" i="3"/>
  <c r="R232" i="3"/>
  <c r="R254" i="2"/>
  <c r="S255" i="2"/>
  <c r="Q236" i="2"/>
  <c r="AC237" i="2"/>
  <c r="K232" i="2"/>
  <c r="AA233" i="2"/>
  <c r="N237" i="2"/>
  <c r="W238" i="2"/>
  <c r="AL238" i="2" s="1"/>
  <c r="T256" i="2"/>
  <c r="X256" i="2" s="1"/>
  <c r="AD256" i="2" s="1"/>
  <c r="AO252" i="8" l="1"/>
  <c r="AQ252" i="8" s="1"/>
  <c r="AJ232" i="8"/>
  <c r="AE231" i="8"/>
  <c r="AJ231" i="8" s="1"/>
  <c r="O230" i="8"/>
  <c r="S276" i="7"/>
  <c r="AX277" i="7"/>
  <c r="D273" i="7"/>
  <c r="W250" i="8"/>
  <c r="V249" i="8"/>
  <c r="X251" i="8"/>
  <c r="AO251" i="8"/>
  <c r="AQ251" i="8" s="1"/>
  <c r="AB251" i="8"/>
  <c r="AA230" i="8"/>
  <c r="R229" i="8"/>
  <c r="AH252" i="8"/>
  <c r="AI252" i="8"/>
  <c r="AK252" i="8"/>
  <c r="AG229" i="8"/>
  <c r="U228" i="8"/>
  <c r="AG235" i="4"/>
  <c r="U234" i="4"/>
  <c r="AI257" i="5"/>
  <c r="AK257" i="5" s="1"/>
  <c r="AE257" i="5"/>
  <c r="AB257" i="5"/>
  <c r="AC257" i="5"/>
  <c r="R256" i="5"/>
  <c r="AI256" i="5" s="1"/>
  <c r="AK256" i="5" s="1"/>
  <c r="O234" i="5"/>
  <c r="AA235" i="5"/>
  <c r="Q255" i="5"/>
  <c r="P254" i="5"/>
  <c r="AJ236" i="5"/>
  <c r="AD236" i="5"/>
  <c r="AJ237" i="4"/>
  <c r="AP237" i="4"/>
  <c r="U235" i="5"/>
  <c r="L234" i="5"/>
  <c r="AA236" i="4"/>
  <c r="R235" i="4"/>
  <c r="I227" i="5"/>
  <c r="Y228" i="5"/>
  <c r="O230" i="4"/>
  <c r="AE231" i="4"/>
  <c r="AO255" i="4"/>
  <c r="AQ255" i="4" s="1"/>
  <c r="AH255" i="4"/>
  <c r="AI255" i="4"/>
  <c r="AK255" i="4"/>
  <c r="W253" i="4"/>
  <c r="X253" i="4" s="1"/>
  <c r="V252" i="4"/>
  <c r="AB254" i="4"/>
  <c r="AR257" i="3"/>
  <c r="AT257" i="3" s="1"/>
  <c r="AE257" i="3"/>
  <c r="AK257" i="3" s="1"/>
  <c r="AJ235" i="3"/>
  <c r="X234" i="3"/>
  <c r="AD237" i="3"/>
  <c r="U236" i="3"/>
  <c r="AL258" i="3"/>
  <c r="AK258" i="3"/>
  <c r="AN258" i="3"/>
  <c r="Z255" i="3"/>
  <c r="AH232" i="3"/>
  <c r="R231" i="3"/>
  <c r="AM238" i="3"/>
  <c r="AS238" i="3"/>
  <c r="Q235" i="2"/>
  <c r="AC236" i="2"/>
  <c r="AF238" i="2"/>
  <c r="N236" i="2"/>
  <c r="W237" i="2"/>
  <c r="AL237" i="2" s="1"/>
  <c r="T255" i="2"/>
  <c r="K231" i="2"/>
  <c r="AA232" i="2"/>
  <c r="R253" i="2"/>
  <c r="S254" i="2"/>
  <c r="AP231" i="8" l="1"/>
  <c r="AE230" i="8"/>
  <c r="AP230" i="8" s="1"/>
  <c r="O229" i="8"/>
  <c r="S275" i="7"/>
  <c r="AX276" i="7"/>
  <c r="D272" i="7"/>
  <c r="W249" i="8"/>
  <c r="V248" i="8"/>
  <c r="X250" i="8"/>
  <c r="AO250" i="8" s="1"/>
  <c r="AQ250" i="8" s="1"/>
  <c r="AH251" i="8"/>
  <c r="AI251" i="8"/>
  <c r="AK251" i="8"/>
  <c r="AG228" i="8"/>
  <c r="U227" i="8"/>
  <c r="AA229" i="8"/>
  <c r="R228" i="8"/>
  <c r="V256" i="5"/>
  <c r="AE256" i="5" s="1"/>
  <c r="U233" i="4"/>
  <c r="AG234" i="4"/>
  <c r="AD235" i="5"/>
  <c r="AJ235" i="5"/>
  <c r="AA234" i="5"/>
  <c r="O233" i="5"/>
  <c r="AC256" i="5"/>
  <c r="AA235" i="4"/>
  <c r="R234" i="4"/>
  <c r="Q254" i="5"/>
  <c r="P253" i="5"/>
  <c r="AP236" i="4"/>
  <c r="AJ236" i="4"/>
  <c r="R255" i="5"/>
  <c r="V255" i="5" s="1"/>
  <c r="U234" i="5"/>
  <c r="L233" i="5"/>
  <c r="Y227" i="5"/>
  <c r="I226" i="5"/>
  <c r="AE230" i="4"/>
  <c r="O229" i="4"/>
  <c r="AN257" i="3"/>
  <c r="AL257" i="3"/>
  <c r="AI254" i="4"/>
  <c r="AH254" i="4"/>
  <c r="AK254" i="4"/>
  <c r="AO254" i="4"/>
  <c r="AQ254" i="4" s="1"/>
  <c r="W252" i="4"/>
  <c r="X252" i="4" s="1"/>
  <c r="V251" i="4"/>
  <c r="AO253" i="4"/>
  <c r="AQ253" i="4" s="1"/>
  <c r="AJ234" i="3"/>
  <c r="X233" i="3"/>
  <c r="AE256" i="3"/>
  <c r="AK256" i="3" s="1"/>
  <c r="AR256" i="3"/>
  <c r="AT256" i="3" s="1"/>
  <c r="AM237" i="3"/>
  <c r="AS237" i="3"/>
  <c r="U235" i="3"/>
  <c r="AD236" i="3"/>
  <c r="R230" i="3"/>
  <c r="AH231" i="3"/>
  <c r="AR255" i="3"/>
  <c r="AT255" i="3" s="1"/>
  <c r="Z254" i="3"/>
  <c r="N235" i="2"/>
  <c r="W236" i="2"/>
  <c r="X255" i="2"/>
  <c r="AD255" i="2" s="1"/>
  <c r="AF237" i="2"/>
  <c r="T254" i="2"/>
  <c r="X254" i="2" s="1"/>
  <c r="AD254" i="2" s="1"/>
  <c r="R252" i="2"/>
  <c r="S253" i="2"/>
  <c r="K230" i="2"/>
  <c r="AA231" i="2"/>
  <c r="AL236" i="2"/>
  <c r="AF236" i="2"/>
  <c r="Q234" i="2"/>
  <c r="AC235" i="2"/>
  <c r="AJ230" i="8" l="1"/>
  <c r="AE229" i="8"/>
  <c r="AJ229" i="8" s="1"/>
  <c r="O228" i="8"/>
  <c r="S274" i="7"/>
  <c r="AX275" i="7"/>
  <c r="D271" i="7"/>
  <c r="X249" i="8"/>
  <c r="AO249" i="8" s="1"/>
  <c r="AQ249" i="8" s="1"/>
  <c r="AB249" i="8"/>
  <c r="AB250" i="8"/>
  <c r="AA228" i="8"/>
  <c r="R227" i="8"/>
  <c r="W248" i="8"/>
  <c r="V247" i="8"/>
  <c r="U226" i="8"/>
  <c r="AG227" i="8"/>
  <c r="AB256" i="5"/>
  <c r="U232" i="4"/>
  <c r="AG233" i="4"/>
  <c r="AI255" i="5"/>
  <c r="AK255" i="5" s="1"/>
  <c r="Q253" i="5"/>
  <c r="P252" i="5"/>
  <c r="AA233" i="5"/>
  <c r="O232" i="5"/>
  <c r="AB255" i="5"/>
  <c r="AC255" i="5"/>
  <c r="AE255" i="5"/>
  <c r="R254" i="5"/>
  <c r="V254" i="5" s="1"/>
  <c r="AJ234" i="5"/>
  <c r="AD234" i="5"/>
  <c r="L232" i="5"/>
  <c r="U233" i="5"/>
  <c r="AA234" i="4"/>
  <c r="R233" i="4"/>
  <c r="AJ235" i="4"/>
  <c r="AP235" i="4"/>
  <c r="Y226" i="5"/>
  <c r="I225" i="5"/>
  <c r="O228" i="4"/>
  <c r="AE229" i="4"/>
  <c r="W251" i="4"/>
  <c r="X251" i="4" s="1"/>
  <c r="V250" i="4"/>
  <c r="AO252" i="4"/>
  <c r="AQ252" i="4" s="1"/>
  <c r="AB253" i="4"/>
  <c r="AN256" i="3"/>
  <c r="AJ233" i="3"/>
  <c r="X232" i="3"/>
  <c r="AL256" i="3"/>
  <c r="Z253" i="3"/>
  <c r="AS236" i="3"/>
  <c r="AM236" i="3"/>
  <c r="AE255" i="3"/>
  <c r="AR254" i="3"/>
  <c r="AT254" i="3" s="1"/>
  <c r="AH230" i="3"/>
  <c r="R229" i="3"/>
  <c r="AD235" i="3"/>
  <c r="U234" i="3"/>
  <c r="T253" i="2"/>
  <c r="N234" i="2"/>
  <c r="W235" i="2"/>
  <c r="AL235" i="2" s="1"/>
  <c r="K229" i="2"/>
  <c r="AA230" i="2"/>
  <c r="R251" i="2"/>
  <c r="S252" i="2"/>
  <c r="AF235" i="2"/>
  <c r="Q233" i="2"/>
  <c r="AC234" i="2"/>
  <c r="AP229" i="8" l="1"/>
  <c r="AE228" i="8"/>
  <c r="O227" i="8"/>
  <c r="S273" i="7"/>
  <c r="AX274" i="7"/>
  <c r="D270" i="7"/>
  <c r="X248" i="8"/>
  <c r="AB248" i="8" s="1"/>
  <c r="AO248" i="8"/>
  <c r="AQ248" i="8" s="1"/>
  <c r="AH250" i="8"/>
  <c r="AI250" i="8"/>
  <c r="AK250" i="8"/>
  <c r="AH249" i="8"/>
  <c r="AI249" i="8"/>
  <c r="AK249" i="8"/>
  <c r="W247" i="8"/>
  <c r="V246" i="8"/>
  <c r="R226" i="8"/>
  <c r="AA227" i="8"/>
  <c r="U225" i="8"/>
  <c r="AG226" i="8"/>
  <c r="AG232" i="4"/>
  <c r="U231" i="4"/>
  <c r="AI254" i="5"/>
  <c r="AK254" i="5" s="1"/>
  <c r="AA232" i="5"/>
  <c r="O231" i="5"/>
  <c r="AP234" i="4"/>
  <c r="AJ234" i="4"/>
  <c r="AD233" i="5"/>
  <c r="AJ233" i="5"/>
  <c r="Q252" i="5"/>
  <c r="P251" i="5"/>
  <c r="AC254" i="5"/>
  <c r="AE254" i="5"/>
  <c r="AB254" i="5"/>
  <c r="R253" i="5"/>
  <c r="AI253" i="5" s="1"/>
  <c r="AK253" i="5" s="1"/>
  <c r="L231" i="5"/>
  <c r="U232" i="5"/>
  <c r="AA233" i="4"/>
  <c r="R232" i="4"/>
  <c r="I224" i="5"/>
  <c r="Y225" i="5"/>
  <c r="AE228" i="4"/>
  <c r="O227" i="4"/>
  <c r="AB252" i="4"/>
  <c r="AK252" i="4" s="1"/>
  <c r="W250" i="4"/>
  <c r="X250" i="4" s="1"/>
  <c r="V249" i="4"/>
  <c r="AH253" i="4"/>
  <c r="AI253" i="4"/>
  <c r="AK253" i="4"/>
  <c r="AB251" i="4"/>
  <c r="AJ232" i="3"/>
  <c r="X231" i="3"/>
  <c r="AH229" i="3"/>
  <c r="R228" i="3"/>
  <c r="AE254" i="3"/>
  <c r="AD234" i="3"/>
  <c r="U233" i="3"/>
  <c r="AK255" i="3"/>
  <c r="AL255" i="3"/>
  <c r="AN255" i="3"/>
  <c r="AR253" i="3"/>
  <c r="AT253" i="3" s="1"/>
  <c r="AS235" i="3"/>
  <c r="AM235" i="3"/>
  <c r="Z252" i="3"/>
  <c r="K228" i="2"/>
  <c r="AA229" i="2"/>
  <c r="N233" i="2"/>
  <c r="W234" i="2"/>
  <c r="AF234" i="2" s="1"/>
  <c r="R250" i="2"/>
  <c r="S251" i="2"/>
  <c r="Q232" i="2"/>
  <c r="AC233" i="2"/>
  <c r="X253" i="2"/>
  <c r="AD253" i="2" s="1"/>
  <c r="T252" i="2"/>
  <c r="AL234" i="2"/>
  <c r="AE227" i="8" l="1"/>
  <c r="O226" i="8"/>
  <c r="AP228" i="8"/>
  <c r="AJ228" i="8"/>
  <c r="S272" i="7"/>
  <c r="AX273" i="7"/>
  <c r="D269" i="7"/>
  <c r="W246" i="8"/>
  <c r="V245" i="8"/>
  <c r="AH248" i="8"/>
  <c r="AI248" i="8"/>
  <c r="AK248" i="8"/>
  <c r="R225" i="8"/>
  <c r="AA226" i="8"/>
  <c r="X247" i="8"/>
  <c r="AB247" i="8" s="1"/>
  <c r="AG225" i="8"/>
  <c r="U224" i="8"/>
  <c r="V253" i="5"/>
  <c r="AB253" i="5" s="1"/>
  <c r="AG231" i="4"/>
  <c r="U230" i="4"/>
  <c r="R252" i="5"/>
  <c r="AI252" i="5" s="1"/>
  <c r="AK252" i="5" s="1"/>
  <c r="U231" i="5"/>
  <c r="L230" i="5"/>
  <c r="AC253" i="5"/>
  <c r="AA232" i="4"/>
  <c r="R231" i="4"/>
  <c r="O230" i="5"/>
  <c r="AA231" i="5"/>
  <c r="AP233" i="4"/>
  <c r="AJ233" i="4"/>
  <c r="P250" i="5"/>
  <c r="Q251" i="5"/>
  <c r="AD232" i="5"/>
  <c r="AJ232" i="5"/>
  <c r="AI252" i="4"/>
  <c r="AH252" i="4"/>
  <c r="Y224" i="5"/>
  <c r="I223" i="5"/>
  <c r="O226" i="4"/>
  <c r="AE227" i="4"/>
  <c r="AO251" i="4"/>
  <c r="AQ251" i="4" s="1"/>
  <c r="AH251" i="4"/>
  <c r="AI251" i="4"/>
  <c r="AK251" i="4"/>
  <c r="W249" i="4"/>
  <c r="X249" i="4" s="1"/>
  <c r="V248" i="4"/>
  <c r="AB250" i="4"/>
  <c r="X230" i="3"/>
  <c r="AJ231" i="3"/>
  <c r="U232" i="3"/>
  <c r="AD233" i="3"/>
  <c r="AE253" i="3"/>
  <c r="Z251" i="3"/>
  <c r="AK254" i="3"/>
  <c r="AL254" i="3"/>
  <c r="AN254" i="3"/>
  <c r="AS234" i="3"/>
  <c r="AM234" i="3"/>
  <c r="AE252" i="3"/>
  <c r="R227" i="3"/>
  <c r="AH228" i="3"/>
  <c r="N232" i="2"/>
  <c r="W233" i="2"/>
  <c r="AF233" i="2" s="1"/>
  <c r="R249" i="2"/>
  <c r="S250" i="2"/>
  <c r="AL233" i="2"/>
  <c r="K227" i="2"/>
  <c r="AA228" i="2"/>
  <c r="X252" i="2"/>
  <c r="AD252" i="2" s="1"/>
  <c r="Q231" i="2"/>
  <c r="AC232" i="2"/>
  <c r="X251" i="2"/>
  <c r="AD251" i="2" s="1"/>
  <c r="T251" i="2"/>
  <c r="O225" i="8" l="1"/>
  <c r="AE226" i="8"/>
  <c r="AJ226" i="8" s="1"/>
  <c r="AJ227" i="8"/>
  <c r="AP227" i="8"/>
  <c r="S271" i="7"/>
  <c r="AX272" i="7"/>
  <c r="D268" i="7"/>
  <c r="AH247" i="8"/>
  <c r="AI247" i="8"/>
  <c r="AK247" i="8"/>
  <c r="AO247" i="8"/>
  <c r="AQ247" i="8" s="1"/>
  <c r="AA225" i="8"/>
  <c r="R224" i="8"/>
  <c r="AG224" i="8"/>
  <c r="U223" i="8"/>
  <c r="W245" i="8"/>
  <c r="V244" i="8"/>
  <c r="X246" i="8"/>
  <c r="AO246" i="8" s="1"/>
  <c r="AQ246" i="8" s="1"/>
  <c r="AE253" i="5"/>
  <c r="V252" i="5"/>
  <c r="AE252" i="5" s="1"/>
  <c r="AG230" i="4"/>
  <c r="U229" i="4"/>
  <c r="R251" i="5"/>
  <c r="V251" i="5" s="1"/>
  <c r="P249" i="5"/>
  <c r="Q250" i="5"/>
  <c r="AJ231" i="5"/>
  <c r="AD231" i="5"/>
  <c r="L229" i="5"/>
  <c r="U230" i="5"/>
  <c r="AA230" i="5"/>
  <c r="O229" i="5"/>
  <c r="R230" i="4"/>
  <c r="AA231" i="4"/>
  <c r="AB252" i="5"/>
  <c r="AJ232" i="4"/>
  <c r="AP232" i="4"/>
  <c r="Y223" i="5"/>
  <c r="I222" i="5"/>
  <c r="O225" i="4"/>
  <c r="AE226" i="4"/>
  <c r="AI250" i="4"/>
  <c r="AH250" i="4"/>
  <c r="AK250" i="4"/>
  <c r="W248" i="4"/>
  <c r="X248" i="4" s="1"/>
  <c r="V247" i="4"/>
  <c r="AB249" i="4"/>
  <c r="AO250" i="4"/>
  <c r="AQ250" i="4" s="1"/>
  <c r="AJ230" i="3"/>
  <c r="X229" i="3"/>
  <c r="AK252" i="3"/>
  <c r="AL252" i="3"/>
  <c r="AN252" i="3"/>
  <c r="AE251" i="3"/>
  <c r="Z250" i="3"/>
  <c r="AR252" i="3"/>
  <c r="AT252" i="3" s="1"/>
  <c r="AK253" i="3"/>
  <c r="AL253" i="3"/>
  <c r="AN253" i="3"/>
  <c r="AS233" i="3"/>
  <c r="AM233" i="3"/>
  <c r="AH227" i="3"/>
  <c r="R226" i="3"/>
  <c r="AD232" i="3"/>
  <c r="U231" i="3"/>
  <c r="Q230" i="2"/>
  <c r="AC231" i="2"/>
  <c r="N231" i="2"/>
  <c r="W232" i="2"/>
  <c r="AF232" i="2" s="1"/>
  <c r="R248" i="2"/>
  <c r="S249" i="2"/>
  <c r="T250" i="2"/>
  <c r="K226" i="2"/>
  <c r="AA227" i="2"/>
  <c r="AP226" i="8" l="1"/>
  <c r="O224" i="8"/>
  <c r="AE225" i="8"/>
  <c r="AP225" i="8" s="1"/>
  <c r="AB246" i="8"/>
  <c r="S270" i="7"/>
  <c r="AX271" i="7"/>
  <c r="D267" i="7"/>
  <c r="W244" i="8"/>
  <c r="V243" i="8"/>
  <c r="X245" i="8"/>
  <c r="AB245" i="8" s="1"/>
  <c r="AO245" i="8"/>
  <c r="AQ245" i="8" s="1"/>
  <c r="U222" i="8"/>
  <c r="AG223" i="8"/>
  <c r="AH246" i="8"/>
  <c r="AI246" i="8"/>
  <c r="AK246" i="8"/>
  <c r="R223" i="8"/>
  <c r="AA224" i="8"/>
  <c r="AC252" i="5"/>
  <c r="AG229" i="4"/>
  <c r="U228" i="4"/>
  <c r="AI251" i="5"/>
  <c r="AK251" i="5" s="1"/>
  <c r="U229" i="5"/>
  <c r="L228" i="5"/>
  <c r="AP231" i="4"/>
  <c r="AJ231" i="4"/>
  <c r="R229" i="4"/>
  <c r="AA230" i="4"/>
  <c r="R250" i="5"/>
  <c r="AI250" i="5" s="1"/>
  <c r="AK250" i="5" s="1"/>
  <c r="P248" i="5"/>
  <c r="Q249" i="5"/>
  <c r="O228" i="5"/>
  <c r="AA229" i="5"/>
  <c r="AD230" i="5"/>
  <c r="AJ230" i="5"/>
  <c r="AE251" i="5"/>
  <c r="AB251" i="5"/>
  <c r="AC251" i="5"/>
  <c r="Y222" i="5"/>
  <c r="I221" i="5"/>
  <c r="O224" i="4"/>
  <c r="AE225" i="4"/>
  <c r="AH249" i="4"/>
  <c r="AI249" i="4"/>
  <c r="AK249" i="4"/>
  <c r="W247" i="4"/>
  <c r="X247" i="4" s="1"/>
  <c r="V246" i="4"/>
  <c r="AB248" i="4"/>
  <c r="AO249" i="4"/>
  <c r="AQ249" i="4" s="1"/>
  <c r="AJ229" i="3"/>
  <c r="X228" i="3"/>
  <c r="AK251" i="3"/>
  <c r="AL251" i="3"/>
  <c r="AN251" i="3"/>
  <c r="AM232" i="3"/>
  <c r="AS232" i="3"/>
  <c r="AR251" i="3"/>
  <c r="AT251" i="3" s="1"/>
  <c r="Z249" i="3"/>
  <c r="U230" i="3"/>
  <c r="AD231" i="3"/>
  <c r="R225" i="3"/>
  <c r="AH226" i="3"/>
  <c r="AR250" i="3"/>
  <c r="AT250" i="3" s="1"/>
  <c r="N230" i="2"/>
  <c r="W231" i="2"/>
  <c r="AL231" i="2" s="1"/>
  <c r="R247" i="2"/>
  <c r="S248" i="2"/>
  <c r="K225" i="2"/>
  <c r="AA226" i="2"/>
  <c r="X250" i="2"/>
  <c r="AD250" i="2" s="1"/>
  <c r="AL232" i="2"/>
  <c r="Q229" i="2"/>
  <c r="AC230" i="2"/>
  <c r="T249" i="2"/>
  <c r="X249" i="2" s="1"/>
  <c r="AD249" i="2" s="1"/>
  <c r="O223" i="8" l="1"/>
  <c r="AE224" i="8"/>
  <c r="AJ225" i="8"/>
  <c r="S269" i="7"/>
  <c r="AX270" i="7"/>
  <c r="D266" i="7"/>
  <c r="AH245" i="8"/>
  <c r="AI245" i="8"/>
  <c r="AK245" i="8"/>
  <c r="W243" i="8"/>
  <c r="V242" i="8"/>
  <c r="X244" i="8"/>
  <c r="AO244" i="8" s="1"/>
  <c r="AQ244" i="8" s="1"/>
  <c r="AA223" i="8"/>
  <c r="R222" i="8"/>
  <c r="AG222" i="8"/>
  <c r="U221" i="8"/>
  <c r="U227" i="4"/>
  <c r="AG228" i="4"/>
  <c r="V250" i="5"/>
  <c r="AP230" i="4"/>
  <c r="AJ230" i="4"/>
  <c r="AJ229" i="5"/>
  <c r="AD229" i="5"/>
  <c r="AA229" i="4"/>
  <c r="R228" i="4"/>
  <c r="AA228" i="5"/>
  <c r="O227" i="5"/>
  <c r="R249" i="5"/>
  <c r="V249" i="5" s="1"/>
  <c r="L227" i="5"/>
  <c r="U228" i="5"/>
  <c r="Q248" i="5"/>
  <c r="P247" i="5"/>
  <c r="I220" i="5"/>
  <c r="Y221" i="5"/>
  <c r="AE224" i="4"/>
  <c r="O223" i="4"/>
  <c r="AH248" i="4"/>
  <c r="AI248" i="4"/>
  <c r="AK248" i="4"/>
  <c r="AO248" i="4"/>
  <c r="AQ248" i="4" s="1"/>
  <c r="AB247" i="4"/>
  <c r="W246" i="4"/>
  <c r="X246" i="4" s="1"/>
  <c r="V245" i="4"/>
  <c r="X227" i="3"/>
  <c r="AJ228" i="3"/>
  <c r="AM231" i="3"/>
  <c r="AS231" i="3"/>
  <c r="AH225" i="3"/>
  <c r="R224" i="3"/>
  <c r="Z248" i="3"/>
  <c r="AD230" i="3"/>
  <c r="U229" i="3"/>
  <c r="AE250" i="3"/>
  <c r="AR249" i="3"/>
  <c r="AT249" i="3" s="1"/>
  <c r="K224" i="2"/>
  <c r="AA225" i="2"/>
  <c r="N229" i="2"/>
  <c r="W230" i="2"/>
  <c r="AL230" i="2" s="1"/>
  <c r="Q228" i="2"/>
  <c r="AC229" i="2"/>
  <c r="AF231" i="2"/>
  <c r="R246" i="2"/>
  <c r="S247" i="2"/>
  <c r="AF230" i="2"/>
  <c r="T248" i="2"/>
  <c r="AJ224" i="8" l="1"/>
  <c r="AP224" i="8"/>
  <c r="O222" i="8"/>
  <c r="AE223" i="8"/>
  <c r="AP223" i="8" s="1"/>
  <c r="S268" i="7"/>
  <c r="AX269" i="7"/>
  <c r="D265" i="7"/>
  <c r="W242" i="8"/>
  <c r="V241" i="8"/>
  <c r="AB244" i="8"/>
  <c r="X243" i="8"/>
  <c r="AO243" i="8" s="1"/>
  <c r="AQ243" i="8" s="1"/>
  <c r="R221" i="8"/>
  <c r="AA222" i="8"/>
  <c r="U220" i="8"/>
  <c r="AG221" i="8"/>
  <c r="U226" i="4"/>
  <c r="AG227" i="4"/>
  <c r="AI249" i="5"/>
  <c r="AK249" i="5" s="1"/>
  <c r="P246" i="5"/>
  <c r="Q247" i="5"/>
  <c r="AA228" i="4"/>
  <c r="R227" i="4"/>
  <c r="AJ229" i="4"/>
  <c r="AP229" i="4"/>
  <c r="L226" i="5"/>
  <c r="U227" i="5"/>
  <c r="R248" i="5"/>
  <c r="AI248" i="5" s="1"/>
  <c r="AK248" i="5" s="1"/>
  <c r="AC249" i="5"/>
  <c r="AE249" i="5"/>
  <c r="AB249" i="5"/>
  <c r="AA227" i="5"/>
  <c r="O226" i="5"/>
  <c r="AJ228" i="5"/>
  <c r="AD228" i="5"/>
  <c r="AC250" i="5"/>
  <c r="AE250" i="5"/>
  <c r="AB250" i="5"/>
  <c r="Y220" i="5"/>
  <c r="I219" i="5"/>
  <c r="O222" i="4"/>
  <c r="AE223" i="4"/>
  <c r="AH247" i="4"/>
  <c r="AI247" i="4"/>
  <c r="AK247" i="4"/>
  <c r="AO247" i="4"/>
  <c r="AQ247" i="4" s="1"/>
  <c r="W245" i="4"/>
  <c r="X245" i="4" s="1"/>
  <c r="V244" i="4"/>
  <c r="AO246" i="4"/>
  <c r="AQ246" i="4" s="1"/>
  <c r="X226" i="3"/>
  <c r="AJ227" i="3"/>
  <c r="U228" i="3"/>
  <c r="AD229" i="3"/>
  <c r="AE249" i="3"/>
  <c r="R223" i="3"/>
  <c r="AH224" i="3"/>
  <c r="Z247" i="3"/>
  <c r="AK250" i="3"/>
  <c r="AL250" i="3"/>
  <c r="AN250" i="3"/>
  <c r="AM230" i="3"/>
  <c r="AS230" i="3"/>
  <c r="X248" i="2"/>
  <c r="AD248" i="2" s="1"/>
  <c r="Q227" i="2"/>
  <c r="AC228" i="2"/>
  <c r="N228" i="2"/>
  <c r="W229" i="2"/>
  <c r="R245" i="2"/>
  <c r="S246" i="2"/>
  <c r="AL229" i="2"/>
  <c r="AF229" i="2"/>
  <c r="T247" i="2"/>
  <c r="X247" i="2" s="1"/>
  <c r="AD247" i="2" s="1"/>
  <c r="K223" i="2"/>
  <c r="AA224" i="2"/>
  <c r="AJ223" i="8" l="1"/>
  <c r="O221" i="8"/>
  <c r="AE222" i="8"/>
  <c r="AB243" i="8"/>
  <c r="AH243" i="8" s="1"/>
  <c r="S267" i="7"/>
  <c r="AX268" i="7"/>
  <c r="D264" i="7"/>
  <c r="AI244" i="8"/>
  <c r="AH244" i="8"/>
  <c r="AK244" i="8"/>
  <c r="W241" i="8"/>
  <c r="V240" i="8"/>
  <c r="U219" i="8"/>
  <c r="AG220" i="8"/>
  <c r="X242" i="8"/>
  <c r="AB242" i="8" s="1"/>
  <c r="AO242" i="8"/>
  <c r="AQ242" i="8" s="1"/>
  <c r="AA221" i="8"/>
  <c r="R220" i="8"/>
  <c r="AG226" i="4"/>
  <c r="U225" i="4"/>
  <c r="AA226" i="5"/>
  <c r="O225" i="5"/>
  <c r="AD227" i="5"/>
  <c r="AJ227" i="5"/>
  <c r="U226" i="5"/>
  <c r="L225" i="5"/>
  <c r="AA227" i="4"/>
  <c r="R226" i="4"/>
  <c r="AP228" i="4"/>
  <c r="AJ228" i="4"/>
  <c r="V248" i="5"/>
  <c r="R247" i="5"/>
  <c r="V247" i="5" s="1"/>
  <c r="Q246" i="5"/>
  <c r="P245" i="5"/>
  <c r="I218" i="5"/>
  <c r="Y219" i="5"/>
  <c r="O221" i="4"/>
  <c r="AE222" i="4"/>
  <c r="AB246" i="4"/>
  <c r="W244" i="4"/>
  <c r="X244" i="4" s="1"/>
  <c r="V243" i="4"/>
  <c r="AO245" i="4"/>
  <c r="AQ245" i="4" s="1"/>
  <c r="AE248" i="3"/>
  <c r="AL248" i="3" s="1"/>
  <c r="AR248" i="3"/>
  <c r="AT248" i="3" s="1"/>
  <c r="AJ226" i="3"/>
  <c r="X225" i="3"/>
  <c r="U227" i="3"/>
  <c r="AD228" i="3"/>
  <c r="AH223" i="3"/>
  <c r="R222" i="3"/>
  <c r="AS229" i="3"/>
  <c r="AM229" i="3"/>
  <c r="Z246" i="3"/>
  <c r="AK249" i="3"/>
  <c r="AL249" i="3"/>
  <c r="AN249" i="3"/>
  <c r="AR247" i="3"/>
  <c r="AT247" i="3" s="1"/>
  <c r="T246" i="2"/>
  <c r="R244" i="2"/>
  <c r="S245" i="2"/>
  <c r="N227" i="2"/>
  <c r="W228" i="2"/>
  <c r="AL228" i="2" s="1"/>
  <c r="Q226" i="2"/>
  <c r="AC227" i="2"/>
  <c r="K222" i="2"/>
  <c r="AA223" i="2"/>
  <c r="AK243" i="8" l="1"/>
  <c r="AI243" i="8"/>
  <c r="AP222" i="8"/>
  <c r="AJ222" i="8"/>
  <c r="AE221" i="8"/>
  <c r="AJ221" i="8" s="1"/>
  <c r="O220" i="8"/>
  <c r="AP221" i="8"/>
  <c r="S266" i="7"/>
  <c r="AX267" i="7"/>
  <c r="D263" i="7"/>
  <c r="AH242" i="8"/>
  <c r="AI242" i="8"/>
  <c r="AK242" i="8"/>
  <c r="AA220" i="8"/>
  <c r="R219" i="8"/>
  <c r="W240" i="8"/>
  <c r="V239" i="8"/>
  <c r="AG219" i="8"/>
  <c r="U218" i="8"/>
  <c r="X241" i="8"/>
  <c r="AO241" i="8"/>
  <c r="AQ241" i="8" s="1"/>
  <c r="AB241" i="8"/>
  <c r="AG225" i="4"/>
  <c r="U224" i="4"/>
  <c r="AI247" i="5"/>
  <c r="AK247" i="5" s="1"/>
  <c r="AJ227" i="4"/>
  <c r="AP227" i="4"/>
  <c r="L224" i="5"/>
  <c r="U225" i="5"/>
  <c r="P244" i="5"/>
  <c r="Q245" i="5"/>
  <c r="R246" i="5"/>
  <c r="AI246" i="5" s="1"/>
  <c r="AK246" i="5" s="1"/>
  <c r="AB247" i="5"/>
  <c r="AE247" i="5"/>
  <c r="AC247" i="5"/>
  <c r="AE248" i="5"/>
  <c r="AC248" i="5"/>
  <c r="AB248" i="5"/>
  <c r="AA225" i="5"/>
  <c r="O224" i="5"/>
  <c r="R225" i="4"/>
  <c r="AA226" i="4"/>
  <c r="AD226" i="5"/>
  <c r="AJ226" i="5"/>
  <c r="I217" i="5"/>
  <c r="Y218" i="5"/>
  <c r="AE221" i="4"/>
  <c r="O220" i="4"/>
  <c r="AB245" i="4"/>
  <c r="AH245" i="4" s="1"/>
  <c r="AB244" i="4"/>
  <c r="W243" i="4"/>
  <c r="X243" i="4" s="1"/>
  <c r="V242" i="4"/>
  <c r="AI246" i="4"/>
  <c r="AH246" i="4"/>
  <c r="AK246" i="4"/>
  <c r="AN248" i="3"/>
  <c r="AK248" i="3"/>
  <c r="AJ225" i="3"/>
  <c r="X224" i="3"/>
  <c r="AH222" i="3"/>
  <c r="R221" i="3"/>
  <c r="Z245" i="3"/>
  <c r="AR246" i="3"/>
  <c r="AT246" i="3" s="1"/>
  <c r="AM228" i="3"/>
  <c r="AS228" i="3"/>
  <c r="AE247" i="3"/>
  <c r="U226" i="3"/>
  <c r="AD227" i="3"/>
  <c r="R243" i="2"/>
  <c r="S244" i="2"/>
  <c r="K221" i="2"/>
  <c r="AA222" i="2"/>
  <c r="X246" i="2"/>
  <c r="AD246" i="2" s="1"/>
  <c r="AF228" i="2"/>
  <c r="Q225" i="2"/>
  <c r="AC226" i="2"/>
  <c r="N226" i="2"/>
  <c r="W227" i="2"/>
  <c r="AL227" i="2" s="1"/>
  <c r="X245" i="2"/>
  <c r="AD245" i="2" s="1"/>
  <c r="T245" i="2"/>
  <c r="O219" i="8" l="1"/>
  <c r="AE220" i="8"/>
  <c r="AP220" i="8" s="1"/>
  <c r="S265" i="7"/>
  <c r="AX266" i="7"/>
  <c r="D262" i="7"/>
  <c r="U217" i="8"/>
  <c r="AG218" i="8"/>
  <c r="AH241" i="8"/>
  <c r="AI241" i="8"/>
  <c r="AK241" i="8"/>
  <c r="AA219" i="8"/>
  <c r="R218" i="8"/>
  <c r="W239" i="8"/>
  <c r="V238" i="8"/>
  <c r="X240" i="8"/>
  <c r="AO240" i="8" s="1"/>
  <c r="AQ240" i="8" s="1"/>
  <c r="AG224" i="4"/>
  <c r="U223" i="4"/>
  <c r="AD225" i="5"/>
  <c r="AJ225" i="5"/>
  <c r="V246" i="5"/>
  <c r="R245" i="5"/>
  <c r="V245" i="5" s="1"/>
  <c r="Q244" i="5"/>
  <c r="P243" i="5"/>
  <c r="AJ226" i="4"/>
  <c r="AP226" i="4"/>
  <c r="U224" i="5"/>
  <c r="L223" i="5"/>
  <c r="R224" i="4"/>
  <c r="AA225" i="4"/>
  <c r="O223" i="5"/>
  <c r="AA224" i="5"/>
  <c r="Y217" i="5"/>
  <c r="I216" i="5"/>
  <c r="AI245" i="4"/>
  <c r="AK245" i="4"/>
  <c r="AO244" i="4"/>
  <c r="AQ244" i="4" s="1"/>
  <c r="AE220" i="4"/>
  <c r="O219" i="4"/>
  <c r="AH244" i="4"/>
  <c r="AI244" i="4"/>
  <c r="AK244" i="4"/>
  <c r="W242" i="4"/>
  <c r="X242" i="4" s="1"/>
  <c r="V241" i="4"/>
  <c r="AO243" i="4"/>
  <c r="AQ243" i="4" s="1"/>
  <c r="X223" i="3"/>
  <c r="AJ224" i="3"/>
  <c r="AR245" i="3"/>
  <c r="AT245" i="3" s="1"/>
  <c r="R220" i="3"/>
  <c r="AH221" i="3"/>
  <c r="Z244" i="3"/>
  <c r="AE246" i="3"/>
  <c r="AL247" i="3"/>
  <c r="AK247" i="3"/>
  <c r="AN247" i="3"/>
  <c r="AS227" i="3"/>
  <c r="AM227" i="3"/>
  <c r="U225" i="3"/>
  <c r="AD226" i="3"/>
  <c r="AF227" i="2"/>
  <c r="K220" i="2"/>
  <c r="AA221" i="2"/>
  <c r="AL226" i="2"/>
  <c r="AF226" i="2"/>
  <c r="T244" i="2"/>
  <c r="X244" i="2" s="1"/>
  <c r="AD244" i="2" s="1"/>
  <c r="N225" i="2"/>
  <c r="W226" i="2"/>
  <c r="Q224" i="2"/>
  <c r="AC225" i="2"/>
  <c r="R242" i="2"/>
  <c r="S243" i="2"/>
  <c r="AJ220" i="8" l="1"/>
  <c r="O218" i="8"/>
  <c r="AE219" i="8"/>
  <c r="AJ219" i="8" s="1"/>
  <c r="S264" i="7"/>
  <c r="AX265" i="7"/>
  <c r="D261" i="7"/>
  <c r="W238" i="8"/>
  <c r="V237" i="8"/>
  <c r="AG217" i="8"/>
  <c r="U216" i="8"/>
  <c r="AB240" i="8"/>
  <c r="X239" i="8"/>
  <c r="AB239" i="8" s="1"/>
  <c r="AA218" i="8"/>
  <c r="R217" i="8"/>
  <c r="U222" i="4"/>
  <c r="AG223" i="4"/>
  <c r="AJ224" i="5"/>
  <c r="AD224" i="5"/>
  <c r="AA223" i="5"/>
  <c r="O222" i="5"/>
  <c r="Q243" i="5"/>
  <c r="P242" i="5"/>
  <c r="R244" i="5"/>
  <c r="V244" i="5" s="1"/>
  <c r="AP225" i="4"/>
  <c r="AJ225" i="4"/>
  <c r="AI245" i="5"/>
  <c r="AK245" i="5" s="1"/>
  <c r="AC245" i="5"/>
  <c r="AB245" i="5"/>
  <c r="AE245" i="5"/>
  <c r="U223" i="5"/>
  <c r="L222" i="5"/>
  <c r="AB246" i="5"/>
  <c r="AC246" i="5"/>
  <c r="AE246" i="5"/>
  <c r="R223" i="4"/>
  <c r="AA224" i="4"/>
  <c r="Y216" i="5"/>
  <c r="I215" i="5"/>
  <c r="O218" i="4"/>
  <c r="AE219" i="4"/>
  <c r="W241" i="4"/>
  <c r="X241" i="4" s="1"/>
  <c r="V240" i="4"/>
  <c r="AB243" i="4"/>
  <c r="AB242" i="4"/>
  <c r="AJ223" i="3"/>
  <c r="X222" i="3"/>
  <c r="AE245" i="3"/>
  <c r="AN245" i="3" s="1"/>
  <c r="AM226" i="3"/>
  <c r="AS226" i="3"/>
  <c r="AD225" i="3"/>
  <c r="U224" i="3"/>
  <c r="AK246" i="3"/>
  <c r="AL246" i="3"/>
  <c r="AN246" i="3"/>
  <c r="Z243" i="3"/>
  <c r="AH220" i="3"/>
  <c r="R219" i="3"/>
  <c r="AR244" i="3"/>
  <c r="AT244" i="3" s="1"/>
  <c r="Q223" i="2"/>
  <c r="AC224" i="2"/>
  <c r="K219" i="2"/>
  <c r="AA220" i="2"/>
  <c r="T243" i="2"/>
  <c r="R241" i="2"/>
  <c r="S242" i="2"/>
  <c r="N224" i="2"/>
  <c r="W225" i="2"/>
  <c r="AL225" i="2" s="1"/>
  <c r="AP219" i="8" l="1"/>
  <c r="AE218" i="8"/>
  <c r="AJ218" i="8" s="1"/>
  <c r="O217" i="8"/>
  <c r="S263" i="7"/>
  <c r="AX264" i="7"/>
  <c r="D260" i="7"/>
  <c r="AH239" i="8"/>
  <c r="AI239" i="8"/>
  <c r="AK239" i="8"/>
  <c r="W237" i="8"/>
  <c r="V236" i="8"/>
  <c r="X238" i="8"/>
  <c r="AB238" i="8" s="1"/>
  <c r="AO239" i="8"/>
  <c r="AQ239" i="8" s="1"/>
  <c r="AH240" i="8"/>
  <c r="AI240" i="8"/>
  <c r="AK240" i="8"/>
  <c r="R216" i="8"/>
  <c r="AA217" i="8"/>
  <c r="U215" i="8"/>
  <c r="AG216" i="8"/>
  <c r="AG222" i="4"/>
  <c r="U221" i="4"/>
  <c r="U222" i="5"/>
  <c r="L221" i="5"/>
  <c r="AI244" i="5"/>
  <c r="AK244" i="5" s="1"/>
  <c r="AB244" i="5"/>
  <c r="AE244" i="5"/>
  <c r="AC244" i="5"/>
  <c r="AP224" i="4"/>
  <c r="AJ224" i="4"/>
  <c r="P241" i="5"/>
  <c r="Q242" i="5"/>
  <c r="R222" i="4"/>
  <c r="AA223" i="4"/>
  <c r="R243" i="5"/>
  <c r="AI243" i="5" s="1"/>
  <c r="AK243" i="5" s="1"/>
  <c r="O221" i="5"/>
  <c r="AA222" i="5"/>
  <c r="AD223" i="5"/>
  <c r="AJ223" i="5"/>
  <c r="Y215" i="5"/>
  <c r="I214" i="5"/>
  <c r="O217" i="4"/>
  <c r="AE218" i="4"/>
  <c r="AO242" i="4"/>
  <c r="AQ242" i="4" s="1"/>
  <c r="AK245" i="3"/>
  <c r="AL245" i="3"/>
  <c r="AI242" i="4"/>
  <c r="AH242" i="4"/>
  <c r="AK242" i="4"/>
  <c r="W240" i="4"/>
  <c r="X240" i="4" s="1"/>
  <c r="V239" i="4"/>
  <c r="AO241" i="4"/>
  <c r="AQ241" i="4" s="1"/>
  <c r="AH243" i="4"/>
  <c r="AI243" i="4"/>
  <c r="AK243" i="4"/>
  <c r="AE244" i="3"/>
  <c r="AK244" i="3" s="1"/>
  <c r="X221" i="3"/>
  <c r="AJ222" i="3"/>
  <c r="Z242" i="3"/>
  <c r="AH219" i="3"/>
  <c r="R218" i="3"/>
  <c r="U223" i="3"/>
  <c r="AD224" i="3"/>
  <c r="AS225" i="3"/>
  <c r="AM225" i="3"/>
  <c r="AR243" i="3"/>
  <c r="AT243" i="3" s="1"/>
  <c r="K218" i="2"/>
  <c r="AA219" i="2"/>
  <c r="X242" i="2"/>
  <c r="AD242" i="2" s="1"/>
  <c r="T242" i="2"/>
  <c r="R240" i="2"/>
  <c r="S241" i="2"/>
  <c r="N223" i="2"/>
  <c r="W224" i="2"/>
  <c r="AL224" i="2" s="1"/>
  <c r="AF225" i="2"/>
  <c r="AF224" i="2"/>
  <c r="Q222" i="2"/>
  <c r="AC223" i="2"/>
  <c r="X243" i="2"/>
  <c r="AD243" i="2" s="1"/>
  <c r="AP218" i="8" l="1"/>
  <c r="AO238" i="8"/>
  <c r="AQ238" i="8" s="1"/>
  <c r="O216" i="8"/>
  <c r="AE217" i="8"/>
  <c r="AP217" i="8" s="1"/>
  <c r="S262" i="7"/>
  <c r="AX263" i="7"/>
  <c r="D259" i="7"/>
  <c r="AH238" i="8"/>
  <c r="AI238" i="8"/>
  <c r="AK238" i="8"/>
  <c r="U214" i="8"/>
  <c r="AG215" i="8"/>
  <c r="W236" i="8"/>
  <c r="V235" i="8"/>
  <c r="AJ217" i="8"/>
  <c r="X237" i="8"/>
  <c r="AB237" i="8" s="1"/>
  <c r="R215" i="8"/>
  <c r="AA216" i="8"/>
  <c r="AG221" i="4"/>
  <c r="U220" i="4"/>
  <c r="V243" i="5"/>
  <c r="AB243" i="5" s="1"/>
  <c r="O220" i="5"/>
  <c r="AA221" i="5"/>
  <c r="AC243" i="5"/>
  <c r="AP223" i="4"/>
  <c r="AJ223" i="4"/>
  <c r="AA222" i="4"/>
  <c r="R221" i="4"/>
  <c r="R242" i="5"/>
  <c r="AI242" i="5" s="1"/>
  <c r="AK242" i="5" s="1"/>
  <c r="L220" i="5"/>
  <c r="U221" i="5"/>
  <c r="AD222" i="5"/>
  <c r="AJ222" i="5"/>
  <c r="Q241" i="5"/>
  <c r="P240" i="5"/>
  <c r="Y214" i="5"/>
  <c r="I213" i="5"/>
  <c r="AB241" i="4"/>
  <c r="AK241" i="4" s="1"/>
  <c r="AE217" i="4"/>
  <c r="O216" i="4"/>
  <c r="AN244" i="3"/>
  <c r="AL244" i="3"/>
  <c r="W239" i="4"/>
  <c r="X239" i="4" s="1"/>
  <c r="V238" i="4"/>
  <c r="AO240" i="4"/>
  <c r="AQ240" i="4" s="1"/>
  <c r="AE243" i="3"/>
  <c r="AN243" i="3" s="1"/>
  <c r="AJ221" i="3"/>
  <c r="X220" i="3"/>
  <c r="AH218" i="3"/>
  <c r="R217" i="3"/>
  <c r="AL243" i="3"/>
  <c r="AK243" i="3"/>
  <c r="AS224" i="3"/>
  <c r="AM224" i="3"/>
  <c r="U222" i="3"/>
  <c r="AD223" i="3"/>
  <c r="Z241" i="3"/>
  <c r="N222" i="2"/>
  <c r="W223" i="2"/>
  <c r="T241" i="2"/>
  <c r="K217" i="2"/>
  <c r="AA218" i="2"/>
  <c r="AL223" i="2"/>
  <c r="AF223" i="2"/>
  <c r="R239" i="2"/>
  <c r="S240" i="2"/>
  <c r="Q221" i="2"/>
  <c r="AC222" i="2"/>
  <c r="AE216" i="8" l="1"/>
  <c r="AJ216" i="8" s="1"/>
  <c r="O215" i="8"/>
  <c r="S261" i="7"/>
  <c r="AX262" i="7"/>
  <c r="D258" i="7"/>
  <c r="AH237" i="8"/>
  <c r="AI237" i="8"/>
  <c r="AK237" i="8"/>
  <c r="AP216" i="8"/>
  <c r="R214" i="8"/>
  <c r="AA215" i="8"/>
  <c r="AO237" i="8"/>
  <c r="AQ237" i="8" s="1"/>
  <c r="U213" i="8"/>
  <c r="AG214" i="8"/>
  <c r="W235" i="8"/>
  <c r="V234" i="8"/>
  <c r="X236" i="8"/>
  <c r="AB236" i="8" s="1"/>
  <c r="V242" i="5"/>
  <c r="AB242" i="5" s="1"/>
  <c r="U219" i="4"/>
  <c r="AG220" i="4"/>
  <c r="AE243" i="5"/>
  <c r="AJ222" i="4"/>
  <c r="AP222" i="4"/>
  <c r="L219" i="5"/>
  <c r="U220" i="5"/>
  <c r="P239" i="5"/>
  <c r="Q240" i="5"/>
  <c r="AD221" i="5"/>
  <c r="AJ221" i="5"/>
  <c r="R241" i="5"/>
  <c r="AI241" i="5" s="1"/>
  <c r="AK241" i="5" s="1"/>
  <c r="AA221" i="4"/>
  <c r="R220" i="4"/>
  <c r="O219" i="5"/>
  <c r="AA220" i="5"/>
  <c r="AH241" i="4"/>
  <c r="AI241" i="4"/>
  <c r="I212" i="5"/>
  <c r="Y213" i="5"/>
  <c r="AB240" i="4"/>
  <c r="AI240" i="4" s="1"/>
  <c r="AE216" i="4"/>
  <c r="O215" i="4"/>
  <c r="W238" i="4"/>
  <c r="X238" i="4" s="1"/>
  <c r="V237" i="4"/>
  <c r="AO239" i="4"/>
  <c r="AQ239" i="4" s="1"/>
  <c r="AE242" i="3"/>
  <c r="AL242" i="3" s="1"/>
  <c r="AR242" i="3"/>
  <c r="AT242" i="3" s="1"/>
  <c r="AJ220" i="3"/>
  <c r="X219" i="3"/>
  <c r="AD222" i="3"/>
  <c r="U221" i="3"/>
  <c r="AR241" i="3"/>
  <c r="AT241" i="3" s="1"/>
  <c r="R216" i="3"/>
  <c r="AH217" i="3"/>
  <c r="Z240" i="3"/>
  <c r="AS223" i="3"/>
  <c r="AM223" i="3"/>
  <c r="Q220" i="2"/>
  <c r="AC221" i="2"/>
  <c r="X241" i="2"/>
  <c r="AD241" i="2" s="1"/>
  <c r="R238" i="2"/>
  <c r="S239" i="2"/>
  <c r="K216" i="2"/>
  <c r="AA217" i="2"/>
  <c r="T240" i="2"/>
  <c r="AL222" i="2"/>
  <c r="AF222" i="2"/>
  <c r="N221" i="2"/>
  <c r="W222" i="2"/>
  <c r="AO236" i="8" l="1"/>
  <c r="AQ236" i="8" s="1"/>
  <c r="AE215" i="8"/>
  <c r="AP215" i="8" s="1"/>
  <c r="O214" i="8"/>
  <c r="S260" i="7"/>
  <c r="AX261" i="7"/>
  <c r="D257" i="7"/>
  <c r="AH236" i="8"/>
  <c r="AI236" i="8"/>
  <c r="AK236" i="8"/>
  <c r="R213" i="8"/>
  <c r="AA214" i="8"/>
  <c r="X235" i="8"/>
  <c r="AO235" i="8" s="1"/>
  <c r="AQ235" i="8" s="1"/>
  <c r="AG213" i="8"/>
  <c r="U212" i="8"/>
  <c r="W234" i="8"/>
  <c r="V233" i="8"/>
  <c r="AE242" i="5"/>
  <c r="AC242" i="5"/>
  <c r="U218" i="4"/>
  <c r="AG219" i="4"/>
  <c r="AJ221" i="4"/>
  <c r="AP221" i="4"/>
  <c r="V241" i="5"/>
  <c r="R240" i="5"/>
  <c r="V240" i="5" s="1"/>
  <c r="Q239" i="5"/>
  <c r="P238" i="5"/>
  <c r="R219" i="4"/>
  <c r="AA220" i="4"/>
  <c r="U219" i="5"/>
  <c r="L218" i="5"/>
  <c r="AJ220" i="5"/>
  <c r="AD220" i="5"/>
  <c r="AA219" i="5"/>
  <c r="O218" i="5"/>
  <c r="AK240" i="4"/>
  <c r="AH240" i="4"/>
  <c r="I211" i="5"/>
  <c r="Y212" i="5"/>
  <c r="O214" i="4"/>
  <c r="AE215" i="4"/>
  <c r="AB239" i="4"/>
  <c r="W237" i="4"/>
  <c r="X237" i="4" s="1"/>
  <c r="V236" i="4"/>
  <c r="AO238" i="4"/>
  <c r="AQ238" i="4" s="1"/>
  <c r="AN242" i="3"/>
  <c r="AK242" i="3"/>
  <c r="X218" i="3"/>
  <c r="AJ219" i="3"/>
  <c r="AE241" i="3"/>
  <c r="AN241" i="3" s="1"/>
  <c r="AE240" i="3"/>
  <c r="U220" i="3"/>
  <c r="AD221" i="3"/>
  <c r="Z239" i="3"/>
  <c r="AH216" i="3"/>
  <c r="R215" i="3"/>
  <c r="AM222" i="3"/>
  <c r="AS222" i="3"/>
  <c r="N220" i="2"/>
  <c r="W221" i="2"/>
  <c r="AF221" i="2" s="1"/>
  <c r="T239" i="2"/>
  <c r="R237" i="2"/>
  <c r="S238" i="2"/>
  <c r="X240" i="2"/>
  <c r="AD240" i="2" s="1"/>
  <c r="Q219" i="2"/>
  <c r="AC220" i="2"/>
  <c r="K215" i="2"/>
  <c r="AA216" i="2"/>
  <c r="AL221" i="2"/>
  <c r="AJ215" i="8" l="1"/>
  <c r="O213" i="8"/>
  <c r="AE214" i="8"/>
  <c r="AJ214" i="8" s="1"/>
  <c r="S259" i="7"/>
  <c r="AX260" i="7"/>
  <c r="D256" i="7"/>
  <c r="AG212" i="8"/>
  <c r="U211" i="8"/>
  <c r="AA213" i="8"/>
  <c r="R212" i="8"/>
  <c r="W233" i="8"/>
  <c r="V232" i="8"/>
  <c r="AB235" i="8"/>
  <c r="X234" i="8"/>
  <c r="AB234" i="8" s="1"/>
  <c r="U217" i="4"/>
  <c r="AG218" i="4"/>
  <c r="AI240" i="5"/>
  <c r="AK240" i="5" s="1"/>
  <c r="P237" i="5"/>
  <c r="Q238" i="5"/>
  <c r="R239" i="5"/>
  <c r="V239" i="5" s="1"/>
  <c r="AE240" i="5"/>
  <c r="AC240" i="5"/>
  <c r="AB240" i="5"/>
  <c r="L217" i="5"/>
  <c r="U218" i="5"/>
  <c r="AB241" i="5"/>
  <c r="AC241" i="5"/>
  <c r="AE241" i="5"/>
  <c r="AJ219" i="5"/>
  <c r="AD219" i="5"/>
  <c r="AJ220" i="4"/>
  <c r="AP220" i="4"/>
  <c r="AA218" i="5"/>
  <c r="O217" i="5"/>
  <c r="R218" i="4"/>
  <c r="AA219" i="4"/>
  <c r="Y211" i="5"/>
  <c r="I210" i="5"/>
  <c r="O213" i="4"/>
  <c r="AE214" i="4"/>
  <c r="AH239" i="4"/>
  <c r="AI239" i="4"/>
  <c r="AK239" i="4"/>
  <c r="AB238" i="4"/>
  <c r="W236" i="4"/>
  <c r="X236" i="4" s="1"/>
  <c r="V235" i="4"/>
  <c r="AB237" i="4"/>
  <c r="AL241" i="3"/>
  <c r="AK241" i="3"/>
  <c r="X217" i="3"/>
  <c r="AJ218" i="3"/>
  <c r="AL240" i="3"/>
  <c r="AK240" i="3"/>
  <c r="AN240" i="3"/>
  <c r="AR240" i="3"/>
  <c r="AT240" i="3" s="1"/>
  <c r="Z238" i="3"/>
  <c r="R214" i="3"/>
  <c r="AH215" i="3"/>
  <c r="AD220" i="3"/>
  <c r="U219" i="3"/>
  <c r="AM221" i="3"/>
  <c r="AS221" i="3"/>
  <c r="AL220" i="2"/>
  <c r="AF220" i="2"/>
  <c r="R236" i="2"/>
  <c r="S237" i="2"/>
  <c r="X239" i="2"/>
  <c r="AD239" i="2" s="1"/>
  <c r="N219" i="2"/>
  <c r="W220" i="2"/>
  <c r="K214" i="2"/>
  <c r="AA215" i="2"/>
  <c r="Q218" i="2"/>
  <c r="AC219" i="2"/>
  <c r="X238" i="2"/>
  <c r="AD238" i="2" s="1"/>
  <c r="T238" i="2"/>
  <c r="O212" i="8" l="1"/>
  <c r="AE213" i="8"/>
  <c r="AJ213" i="8" s="1"/>
  <c r="AP214" i="8"/>
  <c r="AP213" i="8"/>
  <c r="S258" i="7"/>
  <c r="AX259" i="7"/>
  <c r="D255" i="7"/>
  <c r="AH234" i="8"/>
  <c r="AI234" i="8"/>
  <c r="AK234" i="8"/>
  <c r="AO234" i="8"/>
  <c r="AQ234" i="8" s="1"/>
  <c r="R211" i="8"/>
  <c r="AA212" i="8"/>
  <c r="U210" i="8"/>
  <c r="AG211" i="8"/>
  <c r="AH235" i="8"/>
  <c r="AI235" i="8"/>
  <c r="AK235" i="8"/>
  <c r="W232" i="8"/>
  <c r="V231" i="8"/>
  <c r="X233" i="8"/>
  <c r="AO233" i="8" s="1"/>
  <c r="AQ233" i="8" s="1"/>
  <c r="AI239" i="5"/>
  <c r="AK239" i="5" s="1"/>
  <c r="U216" i="4"/>
  <c r="AG217" i="4"/>
  <c r="U217" i="5"/>
  <c r="L216" i="5"/>
  <c r="AP219" i="4"/>
  <c r="AJ219" i="4"/>
  <c r="R217" i="4"/>
  <c r="AA218" i="4"/>
  <c r="AB239" i="5"/>
  <c r="AE239" i="5"/>
  <c r="AC239" i="5"/>
  <c r="AA217" i="5"/>
  <c r="O216" i="5"/>
  <c r="R238" i="5"/>
  <c r="AI238" i="5" s="1"/>
  <c r="AK238" i="5" s="1"/>
  <c r="AD218" i="5"/>
  <c r="AJ218" i="5"/>
  <c r="P236" i="5"/>
  <c r="Q237" i="5"/>
  <c r="Y210" i="5"/>
  <c r="I209" i="5"/>
  <c r="AE213" i="4"/>
  <c r="O212" i="4"/>
  <c r="AO237" i="4"/>
  <c r="AQ237" i="4" s="1"/>
  <c r="AH237" i="4"/>
  <c r="AI237" i="4"/>
  <c r="AK237" i="4"/>
  <c r="AB236" i="4"/>
  <c r="W235" i="4"/>
  <c r="X235" i="4" s="1"/>
  <c r="V234" i="4"/>
  <c r="AI238" i="4"/>
  <c r="AH238" i="4"/>
  <c r="AK238" i="4"/>
  <c r="AR239" i="3"/>
  <c r="AT239" i="3" s="1"/>
  <c r="AJ217" i="3"/>
  <c r="X216" i="3"/>
  <c r="AE239" i="3"/>
  <c r="AN239" i="3" s="1"/>
  <c r="U218" i="3"/>
  <c r="AD219" i="3"/>
  <c r="AR238" i="3"/>
  <c r="AT238" i="3" s="1"/>
  <c r="AH214" i="3"/>
  <c r="R213" i="3"/>
  <c r="Z237" i="3"/>
  <c r="AS220" i="3"/>
  <c r="AM220" i="3"/>
  <c r="T237" i="2"/>
  <c r="Q217" i="2"/>
  <c r="AC218" i="2"/>
  <c r="K213" i="2"/>
  <c r="AA214" i="2"/>
  <c r="R235" i="2"/>
  <c r="S236" i="2"/>
  <c r="N218" i="2"/>
  <c r="W219" i="2"/>
  <c r="AL219" i="2" s="1"/>
  <c r="O211" i="8" l="1"/>
  <c r="AE212" i="8"/>
  <c r="AJ212" i="8" s="1"/>
  <c r="S257" i="7"/>
  <c r="AX258" i="7"/>
  <c r="D254" i="7"/>
  <c r="R210" i="8"/>
  <c r="AA211" i="8"/>
  <c r="AB233" i="8"/>
  <c r="W231" i="8"/>
  <c r="V230" i="8"/>
  <c r="AG210" i="8"/>
  <c r="U209" i="8"/>
  <c r="X232" i="8"/>
  <c r="AO232" i="8" s="1"/>
  <c r="AQ232" i="8" s="1"/>
  <c r="U215" i="4"/>
  <c r="AG216" i="4"/>
  <c r="V238" i="5"/>
  <c r="AE238" i="5" s="1"/>
  <c r="AP218" i="4"/>
  <c r="AJ218" i="4"/>
  <c r="AC238" i="5"/>
  <c r="AA217" i="4"/>
  <c r="R216" i="4"/>
  <c r="AA216" i="5"/>
  <c r="O215" i="5"/>
  <c r="AD217" i="5"/>
  <c r="AJ217" i="5"/>
  <c r="R237" i="5"/>
  <c r="AI237" i="5" s="1"/>
  <c r="AK237" i="5" s="1"/>
  <c r="U216" i="5"/>
  <c r="L215" i="5"/>
  <c r="Q236" i="5"/>
  <c r="P235" i="5"/>
  <c r="I208" i="5"/>
  <c r="Y209" i="5"/>
  <c r="AE212" i="4"/>
  <c r="O211" i="4"/>
  <c r="AO236" i="4"/>
  <c r="AQ236" i="4" s="1"/>
  <c r="W234" i="4"/>
  <c r="X234" i="4" s="1"/>
  <c r="V233" i="4"/>
  <c r="AI236" i="4"/>
  <c r="AH236" i="4"/>
  <c r="AK236" i="4"/>
  <c r="AO235" i="4"/>
  <c r="AQ235" i="4" s="1"/>
  <c r="AK239" i="3"/>
  <c r="AL239" i="3"/>
  <c r="AJ216" i="3"/>
  <c r="X215" i="3"/>
  <c r="U217" i="3"/>
  <c r="AD218" i="3"/>
  <c r="AE238" i="3"/>
  <c r="Z236" i="3"/>
  <c r="AH213" i="3"/>
  <c r="R212" i="3"/>
  <c r="AM219" i="3"/>
  <c r="AS219" i="3"/>
  <c r="AR237" i="3"/>
  <c r="AT237" i="3" s="1"/>
  <c r="K212" i="2"/>
  <c r="AA213" i="2"/>
  <c r="N217" i="2"/>
  <c r="W218" i="2"/>
  <c r="AF219" i="2"/>
  <c r="T236" i="2"/>
  <c r="X236" i="2" s="1"/>
  <c r="AD236" i="2" s="1"/>
  <c r="Q216" i="2"/>
  <c r="AC217" i="2"/>
  <c r="X237" i="2"/>
  <c r="AD237" i="2" s="1"/>
  <c r="AL218" i="2"/>
  <c r="AF218" i="2"/>
  <c r="R234" i="2"/>
  <c r="S235" i="2"/>
  <c r="AE211" i="8" l="1"/>
  <c r="AJ211" i="8" s="1"/>
  <c r="O210" i="8"/>
  <c r="AP212" i="8"/>
  <c r="AP211" i="8"/>
  <c r="S256" i="7"/>
  <c r="AX257" i="7"/>
  <c r="D253" i="7"/>
  <c r="AH233" i="8"/>
  <c r="AI233" i="8"/>
  <c r="AK233" i="8"/>
  <c r="AB232" i="8"/>
  <c r="X231" i="8"/>
  <c r="AB231" i="8" s="1"/>
  <c r="AO231" i="8"/>
  <c r="AQ231" i="8" s="1"/>
  <c r="U208" i="8"/>
  <c r="AG209" i="8"/>
  <c r="AA210" i="8"/>
  <c r="R209" i="8"/>
  <c r="W230" i="8"/>
  <c r="V229" i="8"/>
  <c r="U214" i="4"/>
  <c r="AG215" i="4"/>
  <c r="AB238" i="5"/>
  <c r="AJ216" i="5"/>
  <c r="AD216" i="5"/>
  <c r="U215" i="5"/>
  <c r="L214" i="5"/>
  <c r="R215" i="4"/>
  <c r="AA216" i="4"/>
  <c r="AP217" i="4"/>
  <c r="AJ217" i="4"/>
  <c r="V237" i="5"/>
  <c r="Q235" i="5"/>
  <c r="P234" i="5"/>
  <c r="R236" i="5"/>
  <c r="V236" i="5" s="1"/>
  <c r="O214" i="5"/>
  <c r="AA215" i="5"/>
  <c r="Y208" i="5"/>
  <c r="I207" i="5"/>
  <c r="AE211" i="4"/>
  <c r="O210" i="4"/>
  <c r="AB235" i="4"/>
  <c r="W233" i="4"/>
  <c r="X233" i="4" s="1"/>
  <c r="V232" i="4"/>
  <c r="AO234" i="4"/>
  <c r="AQ234" i="4" s="1"/>
  <c r="X214" i="3"/>
  <c r="AJ215" i="3"/>
  <c r="AE237" i="3"/>
  <c r="AN237" i="3" s="1"/>
  <c r="AL238" i="3"/>
  <c r="AK238" i="3"/>
  <c r="AN238" i="3"/>
  <c r="R211" i="3"/>
  <c r="AH212" i="3"/>
  <c r="Z235" i="3"/>
  <c r="AD217" i="3"/>
  <c r="U216" i="3"/>
  <c r="AS218" i="3"/>
  <c r="AM218" i="3"/>
  <c r="AE236" i="3"/>
  <c r="R233" i="2"/>
  <c r="S234" i="2"/>
  <c r="N216" i="2"/>
  <c r="W217" i="2"/>
  <c r="AF217" i="2" s="1"/>
  <c r="Q215" i="2"/>
  <c r="AC216" i="2"/>
  <c r="K211" i="2"/>
  <c r="AA212" i="2"/>
  <c r="X235" i="2"/>
  <c r="AD235" i="2" s="1"/>
  <c r="T235" i="2"/>
  <c r="AE210" i="8" l="1"/>
  <c r="AJ210" i="8" s="1"/>
  <c r="O209" i="8"/>
  <c r="S255" i="7"/>
  <c r="AX256" i="7"/>
  <c r="D252" i="7"/>
  <c r="AH231" i="8"/>
  <c r="AI231" i="8"/>
  <c r="AK231" i="8"/>
  <c r="AP210" i="8"/>
  <c r="W229" i="8"/>
  <c r="V228" i="8"/>
  <c r="AG208" i="8"/>
  <c r="U207" i="8"/>
  <c r="X230" i="8"/>
  <c r="AO230" i="8"/>
  <c r="AQ230" i="8" s="1"/>
  <c r="AB230" i="8"/>
  <c r="AH232" i="8"/>
  <c r="AI232" i="8"/>
  <c r="AK232" i="8"/>
  <c r="AA209" i="8"/>
  <c r="R208" i="8"/>
  <c r="U213" i="4"/>
  <c r="AG214" i="4"/>
  <c r="AI236" i="5"/>
  <c r="AK236" i="5" s="1"/>
  <c r="AJ215" i="5"/>
  <c r="AD215" i="5"/>
  <c r="AJ216" i="4"/>
  <c r="AP216" i="4"/>
  <c r="AA214" i="5"/>
  <c r="O213" i="5"/>
  <c r="AB236" i="5"/>
  <c r="AC236" i="5"/>
  <c r="AE236" i="5"/>
  <c r="R214" i="4"/>
  <c r="AA215" i="4"/>
  <c r="Q234" i="5"/>
  <c r="P233" i="5"/>
  <c r="U214" i="5"/>
  <c r="L213" i="5"/>
  <c r="R235" i="5"/>
  <c r="AI235" i="5" s="1"/>
  <c r="AK235" i="5" s="1"/>
  <c r="AB237" i="5"/>
  <c r="AE237" i="5"/>
  <c r="AC237" i="5"/>
  <c r="I206" i="5"/>
  <c r="Y207" i="5"/>
  <c r="O209" i="4"/>
  <c r="AE210" i="4"/>
  <c r="AL237" i="3"/>
  <c r="AO233" i="4"/>
  <c r="AQ233" i="4" s="1"/>
  <c r="W232" i="4"/>
  <c r="X232" i="4" s="1"/>
  <c r="V231" i="4"/>
  <c r="AH235" i="4"/>
  <c r="AI235" i="4"/>
  <c r="AK235" i="4"/>
  <c r="AB234" i="4"/>
  <c r="AK237" i="3"/>
  <c r="AR236" i="3"/>
  <c r="AT236" i="3" s="1"/>
  <c r="AJ214" i="3"/>
  <c r="X213" i="3"/>
  <c r="AL236" i="3"/>
  <c r="AK236" i="3"/>
  <c r="AN236" i="3"/>
  <c r="R210" i="3"/>
  <c r="AH211" i="3"/>
  <c r="AD216" i="3"/>
  <c r="U215" i="3"/>
  <c r="AM217" i="3"/>
  <c r="AS217" i="3"/>
  <c r="Z234" i="3"/>
  <c r="AE235" i="3"/>
  <c r="AL217" i="2"/>
  <c r="N215" i="2"/>
  <c r="W216" i="2"/>
  <c r="Q214" i="2"/>
  <c r="AC215" i="2"/>
  <c r="K210" i="2"/>
  <c r="AA211" i="2"/>
  <c r="T234" i="2"/>
  <c r="X234" i="2" s="1"/>
  <c r="AD234" i="2" s="1"/>
  <c r="AL216" i="2"/>
  <c r="AF216" i="2"/>
  <c r="R232" i="2"/>
  <c r="S233" i="2"/>
  <c r="AE209" i="8" l="1"/>
  <c r="AJ209" i="8" s="1"/>
  <c r="O208" i="8"/>
  <c r="S254" i="7"/>
  <c r="AX255" i="7"/>
  <c r="D251" i="7"/>
  <c r="X229" i="8"/>
  <c r="AO229" i="8"/>
  <c r="AQ229" i="8" s="1"/>
  <c r="AB229" i="8"/>
  <c r="AH230" i="8"/>
  <c r="AI230" i="8"/>
  <c r="AK230" i="8"/>
  <c r="W228" i="8"/>
  <c r="V227" i="8"/>
  <c r="AA208" i="8"/>
  <c r="R207" i="8"/>
  <c r="AG207" i="8"/>
  <c r="U206" i="8"/>
  <c r="AG213" i="4"/>
  <c r="U212" i="4"/>
  <c r="O212" i="5"/>
  <c r="AA213" i="5"/>
  <c r="P232" i="5"/>
  <c r="Q233" i="5"/>
  <c r="AJ214" i="5"/>
  <c r="AD214" i="5"/>
  <c r="R234" i="5"/>
  <c r="V234" i="5" s="1"/>
  <c r="AJ215" i="4"/>
  <c r="AP215" i="4"/>
  <c r="L212" i="5"/>
  <c r="U213" i="5"/>
  <c r="R213" i="4"/>
  <c r="AA214" i="4"/>
  <c r="V235" i="5"/>
  <c r="Y206" i="5"/>
  <c r="I205" i="5"/>
  <c r="AB233" i="4"/>
  <c r="AH233" i="4" s="1"/>
  <c r="AE209" i="4"/>
  <c r="O208" i="4"/>
  <c r="AH234" i="4"/>
  <c r="AI234" i="4"/>
  <c r="AK234" i="4"/>
  <c r="AO232" i="4"/>
  <c r="AQ232" i="4" s="1"/>
  <c r="W231" i="4"/>
  <c r="X231" i="4" s="1"/>
  <c r="V230" i="4"/>
  <c r="X212" i="3"/>
  <c r="AJ213" i="3"/>
  <c r="AK235" i="3"/>
  <c r="AL235" i="3"/>
  <c r="AN235" i="3"/>
  <c r="AS216" i="3"/>
  <c r="AM216" i="3"/>
  <c r="AH210" i="3"/>
  <c r="R209" i="3"/>
  <c r="AE234" i="3"/>
  <c r="Z233" i="3"/>
  <c r="AD215" i="3"/>
  <c r="U214" i="3"/>
  <c r="AR235" i="3"/>
  <c r="AT235" i="3" s="1"/>
  <c r="N214" i="2"/>
  <c r="W215" i="2"/>
  <c r="AL215" i="2" s="1"/>
  <c r="R231" i="2"/>
  <c r="S232" i="2"/>
  <c r="Q213" i="2"/>
  <c r="AC214" i="2"/>
  <c r="T233" i="2"/>
  <c r="K209" i="2"/>
  <c r="AA210" i="2"/>
  <c r="AP209" i="8" l="1"/>
  <c r="O207" i="8"/>
  <c r="AE208" i="8"/>
  <c r="AJ208" i="8" s="1"/>
  <c r="S253" i="7"/>
  <c r="AX254" i="7"/>
  <c r="D250" i="7"/>
  <c r="AI229" i="8"/>
  <c r="AK229" i="8"/>
  <c r="X228" i="8"/>
  <c r="AB228" i="8" s="1"/>
  <c r="U205" i="8"/>
  <c r="AG206" i="8"/>
  <c r="W227" i="8"/>
  <c r="V226" i="8"/>
  <c r="AA207" i="8"/>
  <c r="R206" i="8"/>
  <c r="U211" i="4"/>
  <c r="AG212" i="4"/>
  <c r="AE235" i="5"/>
  <c r="AB235" i="5"/>
  <c r="AC235" i="5"/>
  <c r="AI234" i="5"/>
  <c r="AK234" i="5" s="1"/>
  <c r="AC234" i="5"/>
  <c r="AE234" i="5"/>
  <c r="AB234" i="5"/>
  <c r="AP214" i="4"/>
  <c r="AJ214" i="4"/>
  <c r="R212" i="4"/>
  <c r="AA213" i="4"/>
  <c r="R233" i="5"/>
  <c r="V233" i="5" s="1"/>
  <c r="L211" i="5"/>
  <c r="U212" i="5"/>
  <c r="P231" i="5"/>
  <c r="Q232" i="5"/>
  <c r="AD213" i="5"/>
  <c r="AJ213" i="5"/>
  <c r="O211" i="5"/>
  <c r="AA212" i="5"/>
  <c r="AI233" i="4"/>
  <c r="I204" i="5"/>
  <c r="Y205" i="5"/>
  <c r="O207" i="4"/>
  <c r="AE208" i="4"/>
  <c r="AK233" i="4"/>
  <c r="AB232" i="4"/>
  <c r="AI232" i="4" s="1"/>
  <c r="W230" i="4"/>
  <c r="X230" i="4" s="1"/>
  <c r="V229" i="4"/>
  <c r="AO231" i="4"/>
  <c r="AQ231" i="4" s="1"/>
  <c r="X211" i="3"/>
  <c r="AJ212" i="3"/>
  <c r="AK234" i="3"/>
  <c r="AL234" i="3"/>
  <c r="AN234" i="3"/>
  <c r="AS215" i="3"/>
  <c r="AM215" i="3"/>
  <c r="AR234" i="3"/>
  <c r="AT234" i="3" s="1"/>
  <c r="R208" i="3"/>
  <c r="AH209" i="3"/>
  <c r="Z232" i="3"/>
  <c r="AR233" i="3"/>
  <c r="AT233" i="3" s="1"/>
  <c r="U213" i="3"/>
  <c r="AD214" i="3"/>
  <c r="AL214" i="2"/>
  <c r="K208" i="2"/>
  <c r="AA209" i="2"/>
  <c r="R230" i="2"/>
  <c r="S231" i="2"/>
  <c r="X233" i="2"/>
  <c r="AD233" i="2" s="1"/>
  <c r="N213" i="2"/>
  <c r="W214" i="2"/>
  <c r="AF214" i="2" s="1"/>
  <c r="Q212" i="2"/>
  <c r="AC213" i="2"/>
  <c r="T232" i="2"/>
  <c r="AF215" i="2"/>
  <c r="AP208" i="8" l="1"/>
  <c r="AE207" i="8"/>
  <c r="O206" i="8"/>
  <c r="S252" i="7"/>
  <c r="AX253" i="7"/>
  <c r="D249" i="7"/>
  <c r="AK228" i="8"/>
  <c r="AO228" i="8"/>
  <c r="AQ228" i="8" s="1"/>
  <c r="X227" i="8"/>
  <c r="AO227" i="8" s="1"/>
  <c r="AQ227" i="8" s="1"/>
  <c r="W226" i="8"/>
  <c r="V225" i="8"/>
  <c r="AG205" i="8"/>
  <c r="U204" i="8"/>
  <c r="AA206" i="8"/>
  <c r="R205" i="8"/>
  <c r="U210" i="4"/>
  <c r="AG211" i="4"/>
  <c r="P230" i="5"/>
  <c r="Q231" i="5"/>
  <c r="AD212" i="5"/>
  <c r="AJ212" i="5"/>
  <c r="U211" i="5"/>
  <c r="L210" i="5"/>
  <c r="AA211" i="5"/>
  <c r="O210" i="5"/>
  <c r="AI233" i="5"/>
  <c r="AK233" i="5" s="1"/>
  <c r="AC233" i="5"/>
  <c r="AE233" i="5"/>
  <c r="AB233" i="5"/>
  <c r="AP213" i="4"/>
  <c r="AJ213" i="4"/>
  <c r="R211" i="4"/>
  <c r="AA212" i="4"/>
  <c r="R232" i="5"/>
  <c r="AI232" i="5" s="1"/>
  <c r="AK232" i="5" s="1"/>
  <c r="AK232" i="4"/>
  <c r="Y204" i="5"/>
  <c r="I203" i="5"/>
  <c r="AH232" i="4"/>
  <c r="O206" i="4"/>
  <c r="AE207" i="4"/>
  <c r="AB231" i="4"/>
  <c r="AK231" i="4" s="1"/>
  <c r="W229" i="4"/>
  <c r="X229" i="4" s="1"/>
  <c r="V228" i="4"/>
  <c r="AO230" i="4"/>
  <c r="AQ230" i="4" s="1"/>
  <c r="X210" i="3"/>
  <c r="AJ211" i="3"/>
  <c r="AE233" i="3"/>
  <c r="AL233" i="3" s="1"/>
  <c r="Z231" i="3"/>
  <c r="AS214" i="3"/>
  <c r="AM214" i="3"/>
  <c r="R207" i="3"/>
  <c r="AH208" i="3"/>
  <c r="AR232" i="3"/>
  <c r="AT232" i="3" s="1"/>
  <c r="U212" i="3"/>
  <c r="AD213" i="3"/>
  <c r="T231" i="2"/>
  <c r="X232" i="2"/>
  <c r="AD232" i="2" s="1"/>
  <c r="Q211" i="2"/>
  <c r="AC212" i="2"/>
  <c r="N212" i="2"/>
  <c r="W213" i="2"/>
  <c r="AL213" i="2" s="1"/>
  <c r="R229" i="2"/>
  <c r="S230" i="2"/>
  <c r="K207" i="2"/>
  <c r="AA208" i="2"/>
  <c r="O205" i="8" l="1"/>
  <c r="AE206" i="8"/>
  <c r="AP206" i="8" s="1"/>
  <c r="AP207" i="8"/>
  <c r="AJ207" i="8"/>
  <c r="AB227" i="8"/>
  <c r="AH227" i="8" s="1"/>
  <c r="S251" i="7"/>
  <c r="AX252" i="7"/>
  <c r="D248" i="7"/>
  <c r="X226" i="8"/>
  <c r="AO226" i="8" s="1"/>
  <c r="AQ226" i="8" s="1"/>
  <c r="W225" i="8"/>
  <c r="V224" i="8"/>
  <c r="U203" i="8"/>
  <c r="AG204" i="8"/>
  <c r="R204" i="8"/>
  <c r="AA205" i="8"/>
  <c r="U209" i="4"/>
  <c r="AG210" i="4"/>
  <c r="V232" i="5"/>
  <c r="AJ212" i="4"/>
  <c r="AP212" i="4"/>
  <c r="AA210" i="5"/>
  <c r="O209" i="5"/>
  <c r="R210" i="4"/>
  <c r="AA211" i="4"/>
  <c r="AJ211" i="5"/>
  <c r="AD211" i="5"/>
  <c r="L209" i="5"/>
  <c r="U210" i="5"/>
  <c r="AC232" i="5"/>
  <c r="AE232" i="5"/>
  <c r="AB232" i="5"/>
  <c r="R231" i="5"/>
  <c r="AI231" i="5" s="1"/>
  <c r="AK231" i="5" s="1"/>
  <c r="Q230" i="5"/>
  <c r="P229" i="5"/>
  <c r="Y203" i="5"/>
  <c r="I202" i="5"/>
  <c r="AH231" i="4"/>
  <c r="AI231" i="4"/>
  <c r="O205" i="4"/>
  <c r="AE206" i="4"/>
  <c r="AB230" i="4"/>
  <c r="AK230" i="4" s="1"/>
  <c r="W228" i="4"/>
  <c r="X228" i="4" s="1"/>
  <c r="V227" i="4"/>
  <c r="AB229" i="4"/>
  <c r="AN233" i="3"/>
  <c r="AK233" i="3"/>
  <c r="AE232" i="3"/>
  <c r="AL232" i="3" s="1"/>
  <c r="AJ210" i="3"/>
  <c r="X209" i="3"/>
  <c r="AD212" i="3"/>
  <c r="U211" i="3"/>
  <c r="Z230" i="3"/>
  <c r="AS213" i="3"/>
  <c r="AM213" i="3"/>
  <c r="AR231" i="3"/>
  <c r="AT231" i="3" s="1"/>
  <c r="R206" i="3"/>
  <c r="AH207" i="3"/>
  <c r="T230" i="2"/>
  <c r="R228" i="2"/>
  <c r="S229" i="2"/>
  <c r="N211" i="2"/>
  <c r="W212" i="2"/>
  <c r="AF213" i="2"/>
  <c r="X231" i="2"/>
  <c r="AD231" i="2" s="1"/>
  <c r="Q210" i="2"/>
  <c r="AC211" i="2"/>
  <c r="K206" i="2"/>
  <c r="AA207" i="2"/>
  <c r="AL212" i="2"/>
  <c r="AF212" i="2"/>
  <c r="AJ206" i="8" l="1"/>
  <c r="AE205" i="8"/>
  <c r="AJ205" i="8" s="1"/>
  <c r="O204" i="8"/>
  <c r="AK227" i="8"/>
  <c r="AI227" i="8"/>
  <c r="S250" i="7"/>
  <c r="AX251" i="7"/>
  <c r="D247" i="7"/>
  <c r="W224" i="8"/>
  <c r="V223" i="8"/>
  <c r="AG203" i="8"/>
  <c r="U202" i="8"/>
  <c r="AB226" i="8"/>
  <c r="X225" i="8"/>
  <c r="AB225" i="8" s="1"/>
  <c r="AA204" i="8"/>
  <c r="R203" i="8"/>
  <c r="U208" i="4"/>
  <c r="AG209" i="4"/>
  <c r="V231" i="5"/>
  <c r="AJ211" i="4"/>
  <c r="AP211" i="4"/>
  <c r="AA210" i="4"/>
  <c r="R209" i="4"/>
  <c r="AA209" i="5"/>
  <c r="O208" i="5"/>
  <c r="AD210" i="5"/>
  <c r="AJ210" i="5"/>
  <c r="P228" i="5"/>
  <c r="Q229" i="5"/>
  <c r="R230" i="5"/>
  <c r="V230" i="5" s="1"/>
  <c r="U209" i="5"/>
  <c r="L208" i="5"/>
  <c r="I201" i="5"/>
  <c r="Y202" i="5"/>
  <c r="AH230" i="4"/>
  <c r="AI230" i="4"/>
  <c r="AE205" i="4"/>
  <c r="O204" i="4"/>
  <c r="AO229" i="4"/>
  <c r="AQ229" i="4" s="1"/>
  <c r="AN232" i="3"/>
  <c r="AK232" i="3"/>
  <c r="AH229" i="4"/>
  <c r="AI229" i="4"/>
  <c r="AK229" i="4"/>
  <c r="W227" i="4"/>
  <c r="X227" i="4" s="1"/>
  <c r="V226" i="4"/>
  <c r="AO228" i="4"/>
  <c r="AQ228" i="4" s="1"/>
  <c r="AJ209" i="3"/>
  <c r="X208" i="3"/>
  <c r="AS212" i="3"/>
  <c r="AM212" i="3"/>
  <c r="Z229" i="3"/>
  <c r="U210" i="3"/>
  <c r="AD211" i="3"/>
  <c r="AE231" i="3"/>
  <c r="AH206" i="3"/>
  <c r="R205" i="3"/>
  <c r="AE230" i="3"/>
  <c r="N210" i="2"/>
  <c r="W211" i="2"/>
  <c r="AF211" i="2" s="1"/>
  <c r="R227" i="2"/>
  <c r="S228" i="2"/>
  <c r="X230" i="2"/>
  <c r="AD230" i="2" s="1"/>
  <c r="AL211" i="2"/>
  <c r="Q209" i="2"/>
  <c r="AC210" i="2"/>
  <c r="T229" i="2"/>
  <c r="K205" i="2"/>
  <c r="AA206" i="2"/>
  <c r="AE204" i="8" l="1"/>
  <c r="AJ204" i="8" s="1"/>
  <c r="O203" i="8"/>
  <c r="AP205" i="8"/>
  <c r="S249" i="7"/>
  <c r="AX250" i="7"/>
  <c r="D246" i="7"/>
  <c r="AH225" i="8"/>
  <c r="AI225" i="8"/>
  <c r="AK225" i="8"/>
  <c r="AO225" i="8"/>
  <c r="AQ225" i="8" s="1"/>
  <c r="AH226" i="8"/>
  <c r="AI226" i="8"/>
  <c r="AK226" i="8"/>
  <c r="W223" i="8"/>
  <c r="V222" i="8"/>
  <c r="U201" i="8"/>
  <c r="AG202" i="8"/>
  <c r="R202" i="8"/>
  <c r="AA203" i="8"/>
  <c r="X224" i="8"/>
  <c r="AB224" i="8" s="1"/>
  <c r="AG208" i="4"/>
  <c r="U207" i="4"/>
  <c r="AI230" i="5"/>
  <c r="AK230" i="5" s="1"/>
  <c r="L207" i="5"/>
  <c r="U208" i="5"/>
  <c r="AA208" i="5"/>
  <c r="O207" i="5"/>
  <c r="AJ209" i="5"/>
  <c r="AD209" i="5"/>
  <c r="AC230" i="5"/>
  <c r="AB230" i="5"/>
  <c r="AE230" i="5"/>
  <c r="R208" i="4"/>
  <c r="AA209" i="4"/>
  <c r="R229" i="5"/>
  <c r="AI229" i="5" s="1"/>
  <c r="AK229" i="5" s="1"/>
  <c r="AP210" i="4"/>
  <c r="AJ210" i="4"/>
  <c r="Q228" i="5"/>
  <c r="P227" i="5"/>
  <c r="AC231" i="5"/>
  <c r="AB231" i="5"/>
  <c r="AE231" i="5"/>
  <c r="I200" i="5"/>
  <c r="Y201" i="5"/>
  <c r="O203" i="4"/>
  <c r="AE204" i="4"/>
  <c r="AB228" i="4"/>
  <c r="AB227" i="4"/>
  <c r="W226" i="4"/>
  <c r="X226" i="4" s="1"/>
  <c r="V225" i="4"/>
  <c r="AJ208" i="3"/>
  <c r="X207" i="3"/>
  <c r="AR230" i="3"/>
  <c r="AT230" i="3" s="1"/>
  <c r="AK230" i="3"/>
  <c r="AL230" i="3"/>
  <c r="AN230" i="3"/>
  <c r="AD210" i="3"/>
  <c r="U209" i="3"/>
  <c r="AR229" i="3"/>
  <c r="AT229" i="3" s="1"/>
  <c r="AH205" i="3"/>
  <c r="R204" i="3"/>
  <c r="AL231" i="3"/>
  <c r="AK231" i="3"/>
  <c r="AN231" i="3"/>
  <c r="AM211" i="3"/>
  <c r="AS211" i="3"/>
  <c r="Z228" i="3"/>
  <c r="K204" i="2"/>
  <c r="AA205" i="2"/>
  <c r="X229" i="2"/>
  <c r="AD229" i="2" s="1"/>
  <c r="R226" i="2"/>
  <c r="S227" i="2"/>
  <c r="N209" i="2"/>
  <c r="W210" i="2"/>
  <c r="AF210" i="2" s="1"/>
  <c r="Q208" i="2"/>
  <c r="AC209" i="2"/>
  <c r="T228" i="2"/>
  <c r="AL210" i="2"/>
  <c r="AP204" i="8" l="1"/>
  <c r="AE203" i="8"/>
  <c r="O202" i="8"/>
  <c r="AP203" i="8"/>
  <c r="AJ203" i="8"/>
  <c r="AO224" i="8"/>
  <c r="AQ224" i="8" s="1"/>
  <c r="S248" i="7"/>
  <c r="AX249" i="7"/>
  <c r="D245" i="7"/>
  <c r="AI224" i="8"/>
  <c r="AH224" i="8"/>
  <c r="AK224" i="8"/>
  <c r="AG201" i="8"/>
  <c r="U200" i="8"/>
  <c r="W222" i="8"/>
  <c r="V221" i="8"/>
  <c r="X223" i="8"/>
  <c r="AB223" i="8" s="1"/>
  <c r="AO223" i="8"/>
  <c r="AQ223" i="8" s="1"/>
  <c r="AA202" i="8"/>
  <c r="R201" i="8"/>
  <c r="V229" i="5"/>
  <c r="U206" i="4"/>
  <c r="AG207" i="4"/>
  <c r="R228" i="5"/>
  <c r="AI228" i="5" s="1"/>
  <c r="AK228" i="5" s="1"/>
  <c r="AC229" i="5"/>
  <c r="AB229" i="5"/>
  <c r="AE229" i="5"/>
  <c r="O206" i="5"/>
  <c r="AA207" i="5"/>
  <c r="AP209" i="4"/>
  <c r="AJ209" i="4"/>
  <c r="AJ208" i="5"/>
  <c r="AD208" i="5"/>
  <c r="AA208" i="4"/>
  <c r="R207" i="4"/>
  <c r="Q227" i="5"/>
  <c r="P226" i="5"/>
  <c r="L206" i="5"/>
  <c r="U207" i="5"/>
  <c r="I199" i="5"/>
  <c r="Y200" i="5"/>
  <c r="AE203" i="4"/>
  <c r="O202" i="4"/>
  <c r="AH227" i="4"/>
  <c r="AI227" i="4"/>
  <c r="AK227" i="4"/>
  <c r="AI228" i="4"/>
  <c r="AH228" i="4"/>
  <c r="AK228" i="4"/>
  <c r="W225" i="4"/>
  <c r="X225" i="4" s="1"/>
  <c r="V224" i="4"/>
  <c r="AO227" i="4"/>
  <c r="AQ227" i="4" s="1"/>
  <c r="AO226" i="4"/>
  <c r="AQ226" i="4" s="1"/>
  <c r="AE229" i="3"/>
  <c r="AK229" i="3" s="1"/>
  <c r="AJ207" i="3"/>
  <c r="X206" i="3"/>
  <c r="AM210" i="3"/>
  <c r="AS210" i="3"/>
  <c r="Z227" i="3"/>
  <c r="AH204" i="3"/>
  <c r="R203" i="3"/>
  <c r="AD209" i="3"/>
  <c r="U208" i="3"/>
  <c r="T227" i="2"/>
  <c r="R225" i="2"/>
  <c r="S226" i="2"/>
  <c r="X228" i="2"/>
  <c r="AD228" i="2" s="1"/>
  <c r="Q207" i="2"/>
  <c r="AC208" i="2"/>
  <c r="AL209" i="2"/>
  <c r="AF209" i="2"/>
  <c r="K203" i="2"/>
  <c r="AA204" i="2"/>
  <c r="N208" i="2"/>
  <c r="W209" i="2"/>
  <c r="O201" i="8" l="1"/>
  <c r="AE202" i="8"/>
  <c r="AJ202" i="8" s="1"/>
  <c r="S247" i="7"/>
  <c r="AX248" i="7"/>
  <c r="D244" i="7"/>
  <c r="AH223" i="8"/>
  <c r="AI223" i="8"/>
  <c r="AK223" i="8"/>
  <c r="AG200" i="8"/>
  <c r="U199" i="8"/>
  <c r="W221" i="8"/>
  <c r="V220" i="8"/>
  <c r="R200" i="8"/>
  <c r="AA201" i="8"/>
  <c r="X222" i="8"/>
  <c r="AO222" i="8" s="1"/>
  <c r="AQ222" i="8" s="1"/>
  <c r="V228" i="5"/>
  <c r="U205" i="4"/>
  <c r="AG206" i="4"/>
  <c r="R227" i="5"/>
  <c r="V227" i="5" s="1"/>
  <c r="R206" i="4"/>
  <c r="AA207" i="4"/>
  <c r="AD207" i="5"/>
  <c r="AJ207" i="5"/>
  <c r="AP208" i="4"/>
  <c r="AJ208" i="4"/>
  <c r="AA206" i="5"/>
  <c r="O205" i="5"/>
  <c r="U206" i="5"/>
  <c r="L205" i="5"/>
  <c r="AB228" i="5"/>
  <c r="AC228" i="5"/>
  <c r="AE228" i="5"/>
  <c r="Q226" i="5"/>
  <c r="P225" i="5"/>
  <c r="AN229" i="3"/>
  <c r="Y199" i="5"/>
  <c r="I198" i="5"/>
  <c r="AE202" i="4"/>
  <c r="O201" i="4"/>
  <c r="AB226" i="4"/>
  <c r="AH226" i="4" s="1"/>
  <c r="AB225" i="4"/>
  <c r="W224" i="4"/>
  <c r="X224" i="4" s="1"/>
  <c r="V223" i="4"/>
  <c r="AR228" i="3"/>
  <c r="AT228" i="3" s="1"/>
  <c r="AL229" i="3"/>
  <c r="X205" i="3"/>
  <c r="AJ206" i="3"/>
  <c r="AE228" i="3"/>
  <c r="AK228" i="3" s="1"/>
  <c r="AR227" i="3"/>
  <c r="AT227" i="3" s="1"/>
  <c r="U207" i="3"/>
  <c r="AD208" i="3"/>
  <c r="AM209" i="3"/>
  <c r="AS209" i="3"/>
  <c r="R202" i="3"/>
  <c r="AH203" i="3"/>
  <c r="Z226" i="3"/>
  <c r="N207" i="2"/>
  <c r="W208" i="2"/>
  <c r="R224" i="2"/>
  <c r="S225" i="2"/>
  <c r="X226" i="2"/>
  <c r="AD226" i="2" s="1"/>
  <c r="T226" i="2"/>
  <c r="K202" i="2"/>
  <c r="AA203" i="2"/>
  <c r="X227" i="2"/>
  <c r="AD227" i="2" s="1"/>
  <c r="AL208" i="2"/>
  <c r="AF208" i="2"/>
  <c r="Q206" i="2"/>
  <c r="AC207" i="2"/>
  <c r="AP202" i="8" l="1"/>
  <c r="O200" i="8"/>
  <c r="AE201" i="8"/>
  <c r="AJ201" i="8" s="1"/>
  <c r="S246" i="7"/>
  <c r="AX247" i="7"/>
  <c r="D243" i="7"/>
  <c r="AG199" i="8"/>
  <c r="U198" i="8"/>
  <c r="W220" i="8"/>
  <c r="V219" i="8"/>
  <c r="X221" i="8"/>
  <c r="AO221" i="8" s="1"/>
  <c r="AQ221" i="8" s="1"/>
  <c r="AB222" i="8"/>
  <c r="AA200" i="8"/>
  <c r="R199" i="8"/>
  <c r="AG205" i="4"/>
  <c r="U204" i="4"/>
  <c r="AJ207" i="4"/>
  <c r="AP207" i="4"/>
  <c r="AA206" i="4"/>
  <c r="R205" i="4"/>
  <c r="L204" i="5"/>
  <c r="U205" i="5"/>
  <c r="Q225" i="5"/>
  <c r="P224" i="5"/>
  <c r="AA205" i="5"/>
  <c r="O204" i="5"/>
  <c r="AI227" i="5"/>
  <c r="AK227" i="5" s="1"/>
  <c r="R226" i="5"/>
  <c r="AI226" i="5" s="1"/>
  <c r="AK226" i="5" s="1"/>
  <c r="AJ206" i="5"/>
  <c r="AD206" i="5"/>
  <c r="AC227" i="5"/>
  <c r="AE227" i="5"/>
  <c r="AB227" i="5"/>
  <c r="AI226" i="4"/>
  <c r="I197" i="5"/>
  <c r="Y198" i="5"/>
  <c r="O200" i="4"/>
  <c r="AE201" i="4"/>
  <c r="AK226" i="4"/>
  <c r="AO225" i="4"/>
  <c r="AQ225" i="4" s="1"/>
  <c r="AI225" i="4"/>
  <c r="AH225" i="4"/>
  <c r="AK225" i="4"/>
  <c r="W223" i="4"/>
  <c r="X223" i="4" s="1"/>
  <c r="V222" i="4"/>
  <c r="AO224" i="4"/>
  <c r="AQ224" i="4" s="1"/>
  <c r="X204" i="3"/>
  <c r="AJ205" i="3"/>
  <c r="AN228" i="3"/>
  <c r="AL228" i="3"/>
  <c r="Z225" i="3"/>
  <c r="AM208" i="3"/>
  <c r="AS208" i="3"/>
  <c r="AE227" i="3"/>
  <c r="AR226" i="3"/>
  <c r="AT226" i="3" s="1"/>
  <c r="AD207" i="3"/>
  <c r="U206" i="3"/>
  <c r="R201" i="3"/>
  <c r="AH202" i="3"/>
  <c r="Q205" i="2"/>
  <c r="AC206" i="2"/>
  <c r="R223" i="2"/>
  <c r="S224" i="2"/>
  <c r="N206" i="2"/>
  <c r="W207" i="2"/>
  <c r="AF207" i="2" s="1"/>
  <c r="AL207" i="2"/>
  <c r="T225" i="2"/>
  <c r="K201" i="2"/>
  <c r="AA202" i="2"/>
  <c r="AP201" i="8" l="1"/>
  <c r="AE200" i="8"/>
  <c r="AP200" i="8" s="1"/>
  <c r="O199" i="8"/>
  <c r="AB221" i="8"/>
  <c r="S245" i="7"/>
  <c r="AX246" i="7"/>
  <c r="D242" i="7"/>
  <c r="W219" i="8"/>
  <c r="V218" i="8"/>
  <c r="X220" i="8"/>
  <c r="AO220" i="8" s="1"/>
  <c r="AQ220" i="8" s="1"/>
  <c r="U197" i="8"/>
  <c r="AG198" i="8"/>
  <c r="AH221" i="8"/>
  <c r="AI221" i="8"/>
  <c r="AK221" i="8"/>
  <c r="AH222" i="8"/>
  <c r="AI222" i="8"/>
  <c r="AK222" i="8"/>
  <c r="AA199" i="8"/>
  <c r="R198" i="8"/>
  <c r="U203" i="4"/>
  <c r="AG204" i="4"/>
  <c r="V226" i="5"/>
  <c r="AE226" i="5" s="1"/>
  <c r="Q224" i="5"/>
  <c r="P223" i="5"/>
  <c r="R225" i="5"/>
  <c r="V225" i="5" s="1"/>
  <c r="AB226" i="5"/>
  <c r="AC226" i="5"/>
  <c r="L203" i="5"/>
  <c r="U204" i="5"/>
  <c r="R204" i="4"/>
  <c r="AA205" i="4"/>
  <c r="AP206" i="4"/>
  <c r="AJ206" i="4"/>
  <c r="O203" i="5"/>
  <c r="AA204" i="5"/>
  <c r="AD205" i="5"/>
  <c r="AJ205" i="5"/>
  <c r="Y197" i="5"/>
  <c r="I196" i="5"/>
  <c r="O199" i="4"/>
  <c r="AE200" i="4"/>
  <c r="AB223" i="4"/>
  <c r="W222" i="4"/>
  <c r="X222" i="4" s="1"/>
  <c r="V221" i="4"/>
  <c r="AB224" i="4"/>
  <c r="AJ204" i="3"/>
  <c r="X203" i="3"/>
  <c r="AS207" i="3"/>
  <c r="AM207" i="3"/>
  <c r="AE226" i="3"/>
  <c r="AE225" i="3"/>
  <c r="AD206" i="3"/>
  <c r="U205" i="3"/>
  <c r="Z224" i="3"/>
  <c r="AH201" i="3"/>
  <c r="R200" i="3"/>
  <c r="AK227" i="3"/>
  <c r="AL227" i="3"/>
  <c r="AN227" i="3"/>
  <c r="K200" i="2"/>
  <c r="AA201" i="2"/>
  <c r="X225" i="2"/>
  <c r="AD225" i="2" s="1"/>
  <c r="N205" i="2"/>
  <c r="W206" i="2"/>
  <c r="AL206" i="2" s="1"/>
  <c r="T224" i="2"/>
  <c r="R222" i="2"/>
  <c r="S223" i="2"/>
  <c r="Q204" i="2"/>
  <c r="AC205" i="2"/>
  <c r="AJ200" i="8" l="1"/>
  <c r="AE199" i="8"/>
  <c r="O198" i="8"/>
  <c r="AB220" i="8"/>
  <c r="AH220" i="8" s="1"/>
  <c r="S244" i="7"/>
  <c r="AX245" i="7"/>
  <c r="D241" i="7"/>
  <c r="U196" i="8"/>
  <c r="AG197" i="8"/>
  <c r="W218" i="8"/>
  <c r="V217" i="8"/>
  <c r="AA198" i="8"/>
  <c r="R197" i="8"/>
  <c r="X219" i="8"/>
  <c r="AO219" i="8" s="1"/>
  <c r="AQ219" i="8" s="1"/>
  <c r="AG203" i="4"/>
  <c r="U202" i="4"/>
  <c r="AI225" i="5"/>
  <c r="AK225" i="5" s="1"/>
  <c r="AJ204" i="5"/>
  <c r="AD204" i="5"/>
  <c r="U203" i="5"/>
  <c r="L202" i="5"/>
  <c r="O202" i="5"/>
  <c r="AA203" i="5"/>
  <c r="AP205" i="4"/>
  <c r="AJ205" i="4"/>
  <c r="AB225" i="5"/>
  <c r="AC225" i="5"/>
  <c r="AE225" i="5"/>
  <c r="R203" i="4"/>
  <c r="AA204" i="4"/>
  <c r="Q223" i="5"/>
  <c r="P222" i="5"/>
  <c r="R224" i="5"/>
  <c r="AI224" i="5" s="1"/>
  <c r="AK224" i="5" s="1"/>
  <c r="I195" i="5"/>
  <c r="Y196" i="5"/>
  <c r="O198" i="4"/>
  <c r="AE199" i="4"/>
  <c r="AO223" i="4"/>
  <c r="AQ223" i="4" s="1"/>
  <c r="W221" i="4"/>
  <c r="X221" i="4" s="1"/>
  <c r="V220" i="4"/>
  <c r="AB222" i="4"/>
  <c r="AH224" i="4"/>
  <c r="AI224" i="4"/>
  <c r="AK224" i="4"/>
  <c r="AH223" i="4"/>
  <c r="AI223" i="4"/>
  <c r="AK223" i="4"/>
  <c r="AJ203" i="3"/>
  <c r="X202" i="3"/>
  <c r="AK225" i="3"/>
  <c r="AL225" i="3"/>
  <c r="AN225" i="3"/>
  <c r="AR224" i="3"/>
  <c r="AT224" i="3" s="1"/>
  <c r="U204" i="3"/>
  <c r="AD205" i="3"/>
  <c r="AR225" i="3"/>
  <c r="AT225" i="3" s="1"/>
  <c r="AM206" i="3"/>
  <c r="AS206" i="3"/>
  <c r="Z223" i="3"/>
  <c r="AK226" i="3"/>
  <c r="AL226" i="3"/>
  <c r="AN226" i="3"/>
  <c r="AH200" i="3"/>
  <c r="R199" i="3"/>
  <c r="R221" i="2"/>
  <c r="S222" i="2"/>
  <c r="Q203" i="2"/>
  <c r="AC204" i="2"/>
  <c r="X223" i="2"/>
  <c r="AD223" i="2" s="1"/>
  <c r="T223" i="2"/>
  <c r="AF206" i="2"/>
  <c r="K199" i="2"/>
  <c r="AA200" i="2"/>
  <c r="N204" i="2"/>
  <c r="W205" i="2"/>
  <c r="AF205" i="2" s="1"/>
  <c r="X224" i="2"/>
  <c r="AD224" i="2" s="1"/>
  <c r="AL205" i="2"/>
  <c r="AK220" i="8" l="1"/>
  <c r="AI220" i="8"/>
  <c r="AE198" i="8"/>
  <c r="AP198" i="8" s="1"/>
  <c r="O197" i="8"/>
  <c r="AP199" i="8"/>
  <c r="AJ199" i="8"/>
  <c r="AB219" i="8"/>
  <c r="AH219" i="8" s="1"/>
  <c r="S243" i="7"/>
  <c r="AX244" i="7"/>
  <c r="D240" i="7"/>
  <c r="W217" i="8"/>
  <c r="V216" i="8"/>
  <c r="X218" i="8"/>
  <c r="AB218" i="8" s="1"/>
  <c r="R196" i="8"/>
  <c r="AA197" i="8"/>
  <c r="AG196" i="8"/>
  <c r="U195" i="8"/>
  <c r="AG202" i="4"/>
  <c r="U201" i="4"/>
  <c r="P221" i="5"/>
  <c r="Q222" i="5"/>
  <c r="R223" i="5"/>
  <c r="AI223" i="5" s="1"/>
  <c r="AK223" i="5" s="1"/>
  <c r="AJ203" i="5"/>
  <c r="AD203" i="5"/>
  <c r="AP204" i="4"/>
  <c r="AJ204" i="4"/>
  <c r="O201" i="5"/>
  <c r="AA202" i="5"/>
  <c r="AA203" i="4"/>
  <c r="R202" i="4"/>
  <c r="L201" i="5"/>
  <c r="U202" i="5"/>
  <c r="V224" i="5"/>
  <c r="I194" i="5"/>
  <c r="Y195" i="5"/>
  <c r="AO222" i="4"/>
  <c r="AQ222" i="4" s="1"/>
  <c r="O197" i="4"/>
  <c r="AE198" i="4"/>
  <c r="AI222" i="4"/>
  <c r="AH222" i="4"/>
  <c r="AK222" i="4"/>
  <c r="W220" i="4"/>
  <c r="X220" i="4" s="1"/>
  <c r="V219" i="4"/>
  <c r="AO221" i="4"/>
  <c r="AQ221" i="4" s="1"/>
  <c r="AJ202" i="3"/>
  <c r="X201" i="3"/>
  <c r="AE224" i="3"/>
  <c r="AN224" i="3" s="1"/>
  <c r="U203" i="3"/>
  <c r="AD204" i="3"/>
  <c r="AS205" i="3"/>
  <c r="AM205" i="3"/>
  <c r="Z222" i="3"/>
  <c r="R198" i="3"/>
  <c r="AH199" i="3"/>
  <c r="AR223" i="3"/>
  <c r="AT223" i="3" s="1"/>
  <c r="Q202" i="2"/>
  <c r="AC203" i="2"/>
  <c r="R220" i="2"/>
  <c r="S221" i="2"/>
  <c r="N203" i="2"/>
  <c r="W204" i="2"/>
  <c r="T222" i="2"/>
  <c r="AL204" i="2"/>
  <c r="AF204" i="2"/>
  <c r="K198" i="2"/>
  <c r="AA199" i="2"/>
  <c r="AE197" i="8" l="1"/>
  <c r="O196" i="8"/>
  <c r="AJ198" i="8"/>
  <c r="AK219" i="8"/>
  <c r="AI219" i="8"/>
  <c r="S242" i="7"/>
  <c r="AX243" i="7"/>
  <c r="D239" i="7"/>
  <c r="AH218" i="8"/>
  <c r="AI218" i="8"/>
  <c r="AK218" i="8"/>
  <c r="AO218" i="8"/>
  <c r="AQ218" i="8" s="1"/>
  <c r="W216" i="8"/>
  <c r="V215" i="8"/>
  <c r="R195" i="8"/>
  <c r="AA196" i="8"/>
  <c r="X217" i="8"/>
  <c r="AO217" i="8" s="1"/>
  <c r="AQ217" i="8" s="1"/>
  <c r="AG195" i="8"/>
  <c r="U194" i="8"/>
  <c r="U200" i="4"/>
  <c r="AG201" i="4"/>
  <c r="V223" i="5"/>
  <c r="AC224" i="5"/>
  <c r="AE224" i="5"/>
  <c r="AB224" i="5"/>
  <c r="U201" i="5"/>
  <c r="L200" i="5"/>
  <c r="AA202" i="4"/>
  <c r="R201" i="4"/>
  <c r="AJ203" i="4"/>
  <c r="AP203" i="4"/>
  <c r="AC223" i="5"/>
  <c r="AB223" i="5"/>
  <c r="AE223" i="5"/>
  <c r="AJ202" i="5"/>
  <c r="AD202" i="5"/>
  <c r="AA201" i="5"/>
  <c r="O200" i="5"/>
  <c r="R222" i="5"/>
  <c r="AI222" i="5" s="1"/>
  <c r="AK222" i="5" s="1"/>
  <c r="Q221" i="5"/>
  <c r="P220" i="5"/>
  <c r="Y194" i="5"/>
  <c r="I193" i="5"/>
  <c r="AE197" i="4"/>
  <c r="O196" i="4"/>
  <c r="AB221" i="4"/>
  <c r="AH221" i="4" s="1"/>
  <c r="AL224" i="3"/>
  <c r="W219" i="4"/>
  <c r="X219" i="4" s="1"/>
  <c r="V218" i="4"/>
  <c r="AO220" i="4"/>
  <c r="AQ220" i="4" s="1"/>
  <c r="AK224" i="3"/>
  <c r="X200" i="3"/>
  <c r="AJ201" i="3"/>
  <c r="AH198" i="3"/>
  <c r="R197" i="3"/>
  <c r="AR222" i="3"/>
  <c r="AT222" i="3" s="1"/>
  <c r="U202" i="3"/>
  <c r="AD203" i="3"/>
  <c r="AE223" i="3"/>
  <c r="AS204" i="3"/>
  <c r="AM204" i="3"/>
  <c r="Z221" i="3"/>
  <c r="K197" i="2"/>
  <c r="AA198" i="2"/>
  <c r="T221" i="2"/>
  <c r="X221" i="2" s="1"/>
  <c r="AD221" i="2" s="1"/>
  <c r="X222" i="2"/>
  <c r="AD222" i="2" s="1"/>
  <c r="Q201" i="2"/>
  <c r="AC202" i="2"/>
  <c r="N202" i="2"/>
  <c r="W203" i="2"/>
  <c r="AF203" i="2" s="1"/>
  <c r="R219" i="2"/>
  <c r="S220" i="2"/>
  <c r="AL203" i="2"/>
  <c r="AE196" i="8" l="1"/>
  <c r="AJ196" i="8" s="1"/>
  <c r="O195" i="8"/>
  <c r="AJ197" i="8"/>
  <c r="AP197" i="8"/>
  <c r="S241" i="7"/>
  <c r="AX242" i="7"/>
  <c r="D238" i="7"/>
  <c r="W215" i="8"/>
  <c r="V214" i="8"/>
  <c r="U193" i="8"/>
  <c r="AG194" i="8"/>
  <c r="X216" i="8"/>
  <c r="AB216" i="8" s="1"/>
  <c r="AA195" i="8"/>
  <c r="R194" i="8"/>
  <c r="AB217" i="8"/>
  <c r="U199" i="4"/>
  <c r="AG200" i="4"/>
  <c r="AA200" i="5"/>
  <c r="O199" i="5"/>
  <c r="R200" i="4"/>
  <c r="AA201" i="4"/>
  <c r="AP202" i="4"/>
  <c r="AJ202" i="4"/>
  <c r="Q220" i="5"/>
  <c r="P219" i="5"/>
  <c r="U200" i="5"/>
  <c r="L199" i="5"/>
  <c r="R221" i="5"/>
  <c r="AI221" i="5" s="1"/>
  <c r="AK221" i="5" s="1"/>
  <c r="AJ201" i="5"/>
  <c r="AD201" i="5"/>
  <c r="V222" i="5"/>
  <c r="I192" i="5"/>
  <c r="Y193" i="5"/>
  <c r="AK221" i="4"/>
  <c r="AI221" i="4"/>
  <c r="AE196" i="4"/>
  <c r="O195" i="4"/>
  <c r="AB220" i="4"/>
  <c r="W218" i="4"/>
  <c r="X218" i="4" s="1"/>
  <c r="V217" i="4"/>
  <c r="AB219" i="4"/>
  <c r="X199" i="3"/>
  <c r="AJ200" i="3"/>
  <c r="Z220" i="3"/>
  <c r="AE222" i="3"/>
  <c r="R196" i="3"/>
  <c r="AH197" i="3"/>
  <c r="AD202" i="3"/>
  <c r="U201" i="3"/>
  <c r="AK223" i="3"/>
  <c r="AL223" i="3"/>
  <c r="AN223" i="3"/>
  <c r="AS203" i="3"/>
  <c r="AM203" i="3"/>
  <c r="AR221" i="3"/>
  <c r="AT221" i="3" s="1"/>
  <c r="T220" i="2"/>
  <c r="K196" i="2"/>
  <c r="AA197" i="2"/>
  <c r="R218" i="2"/>
  <c r="S219" i="2"/>
  <c r="N201" i="2"/>
  <c r="W202" i="2"/>
  <c r="AL202" i="2" s="1"/>
  <c r="Q200" i="2"/>
  <c r="AC201" i="2"/>
  <c r="AO216" i="8" l="1"/>
  <c r="AQ216" i="8" s="1"/>
  <c r="AP196" i="8"/>
  <c r="O194" i="8"/>
  <c r="AE195" i="8"/>
  <c r="AJ195" i="8" s="1"/>
  <c r="S240" i="7"/>
  <c r="AX241" i="7"/>
  <c r="D237" i="7"/>
  <c r="AH216" i="8"/>
  <c r="AI216" i="8"/>
  <c r="AK216" i="8"/>
  <c r="AH217" i="8"/>
  <c r="AI217" i="8"/>
  <c r="AK217" i="8"/>
  <c r="R193" i="8"/>
  <c r="AA194" i="8"/>
  <c r="U192" i="8"/>
  <c r="AG193" i="8"/>
  <c r="W214" i="8"/>
  <c r="V213" i="8"/>
  <c r="X215" i="8"/>
  <c r="AB215" i="8" s="1"/>
  <c r="V221" i="5"/>
  <c r="AE221" i="5" s="1"/>
  <c r="U198" i="4"/>
  <c r="AG199" i="4"/>
  <c r="P218" i="5"/>
  <c r="Q219" i="5"/>
  <c r="AE222" i="5"/>
  <c r="AB222" i="5"/>
  <c r="AC222" i="5"/>
  <c r="R220" i="5"/>
  <c r="AI220" i="5" s="1"/>
  <c r="AK220" i="5" s="1"/>
  <c r="AP201" i="4"/>
  <c r="AJ201" i="4"/>
  <c r="AA200" i="4"/>
  <c r="R199" i="4"/>
  <c r="L198" i="5"/>
  <c r="U199" i="5"/>
  <c r="O198" i="5"/>
  <c r="AA199" i="5"/>
  <c r="AD200" i="5"/>
  <c r="AJ200" i="5"/>
  <c r="I191" i="5"/>
  <c r="Y192" i="5"/>
  <c r="O194" i="4"/>
  <c r="AE195" i="4"/>
  <c r="AH219" i="4"/>
  <c r="AI219" i="4"/>
  <c r="AK219" i="4"/>
  <c r="AO218" i="4"/>
  <c r="AQ218" i="4" s="1"/>
  <c r="AO219" i="4"/>
  <c r="AQ219" i="4" s="1"/>
  <c r="W217" i="4"/>
  <c r="X217" i="4" s="1"/>
  <c r="V216" i="4"/>
  <c r="AI220" i="4"/>
  <c r="AH220" i="4"/>
  <c r="AK220" i="4"/>
  <c r="AE221" i="3"/>
  <c r="AL221" i="3" s="1"/>
  <c r="X198" i="3"/>
  <c r="AJ199" i="3"/>
  <c r="AS202" i="3"/>
  <c r="AM202" i="3"/>
  <c r="AH196" i="3"/>
  <c r="R195" i="3"/>
  <c r="AK222" i="3"/>
  <c r="AL222" i="3"/>
  <c r="AN222" i="3"/>
  <c r="AK221" i="3"/>
  <c r="Z219" i="3"/>
  <c r="AD201" i="3"/>
  <c r="U200" i="3"/>
  <c r="K195" i="2"/>
  <c r="AA196" i="2"/>
  <c r="AL201" i="2"/>
  <c r="AF201" i="2"/>
  <c r="Q199" i="2"/>
  <c r="AC200" i="2"/>
  <c r="N200" i="2"/>
  <c r="W201" i="2"/>
  <c r="R217" i="2"/>
  <c r="S218" i="2"/>
  <c r="X220" i="2"/>
  <c r="AD220" i="2" s="1"/>
  <c r="AF202" i="2"/>
  <c r="T219" i="2"/>
  <c r="AP195" i="8" l="1"/>
  <c r="AE194" i="8"/>
  <c r="AJ194" i="8" s="1"/>
  <c r="O193" i="8"/>
  <c r="S239" i="7"/>
  <c r="AX240" i="7"/>
  <c r="D236" i="7"/>
  <c r="AH215" i="8"/>
  <c r="AI215" i="8"/>
  <c r="AK215" i="8"/>
  <c r="AO215" i="8"/>
  <c r="AQ215" i="8" s="1"/>
  <c r="AG192" i="8"/>
  <c r="U191" i="8"/>
  <c r="AA193" i="8"/>
  <c r="R192" i="8"/>
  <c r="W213" i="8"/>
  <c r="V212" i="8"/>
  <c r="X214" i="8"/>
  <c r="AO214" i="8" s="1"/>
  <c r="AQ214" i="8" s="1"/>
  <c r="AC221" i="5"/>
  <c r="AB221" i="5"/>
  <c r="V220" i="5"/>
  <c r="AB220" i="5" s="1"/>
  <c r="U197" i="4"/>
  <c r="AG198" i="4"/>
  <c r="R198" i="4"/>
  <c r="AA199" i="4"/>
  <c r="AC220" i="5"/>
  <c r="U198" i="5"/>
  <c r="L197" i="5"/>
  <c r="AJ199" i="5"/>
  <c r="AD199" i="5"/>
  <c r="R219" i="5"/>
  <c r="AI219" i="5" s="1"/>
  <c r="AK219" i="5" s="1"/>
  <c r="AP200" i="4"/>
  <c r="AJ200" i="4"/>
  <c r="AA198" i="5"/>
  <c r="O197" i="5"/>
  <c r="Q218" i="5"/>
  <c r="P217" i="5"/>
  <c r="I190" i="5"/>
  <c r="Y191" i="5"/>
  <c r="AE194" i="4"/>
  <c r="O193" i="4"/>
  <c r="AB218" i="4"/>
  <c r="AI218" i="4" s="1"/>
  <c r="AN221" i="3"/>
  <c r="AB217" i="4"/>
  <c r="W216" i="4"/>
  <c r="X216" i="4" s="1"/>
  <c r="V215" i="4"/>
  <c r="AE220" i="3"/>
  <c r="AK220" i="3" s="1"/>
  <c r="AR220" i="3"/>
  <c r="AT220" i="3" s="1"/>
  <c r="X197" i="3"/>
  <c r="AJ198" i="3"/>
  <c r="R194" i="3"/>
  <c r="AH195" i="3"/>
  <c r="Z218" i="3"/>
  <c r="U199" i="3"/>
  <c r="AD200" i="3"/>
  <c r="AS201" i="3"/>
  <c r="AM201" i="3"/>
  <c r="AE219" i="3"/>
  <c r="T218" i="2"/>
  <c r="R216" i="2"/>
  <c r="S217" i="2"/>
  <c r="X219" i="2"/>
  <c r="AD219" i="2" s="1"/>
  <c r="AL200" i="2"/>
  <c r="AF200" i="2"/>
  <c r="Q198" i="2"/>
  <c r="AC199" i="2"/>
  <c r="K194" i="2"/>
  <c r="AA195" i="2"/>
  <c r="N199" i="2"/>
  <c r="W200" i="2"/>
  <c r="AP194" i="8" l="1"/>
  <c r="O192" i="8"/>
  <c r="AE193" i="8"/>
  <c r="AJ193" i="8" s="1"/>
  <c r="AB214" i="8"/>
  <c r="S238" i="7"/>
  <c r="AX239" i="7"/>
  <c r="D235" i="7"/>
  <c r="W212" i="8"/>
  <c r="V211" i="8"/>
  <c r="X213" i="8"/>
  <c r="AB213" i="8" s="1"/>
  <c r="AO213" i="8"/>
  <c r="AQ213" i="8" s="1"/>
  <c r="R191" i="8"/>
  <c r="AA192" i="8"/>
  <c r="AH214" i="8"/>
  <c r="AI214" i="8"/>
  <c r="AK214" i="8"/>
  <c r="AG191" i="8"/>
  <c r="U190" i="8"/>
  <c r="AE220" i="5"/>
  <c r="U196" i="4"/>
  <c r="AG197" i="4"/>
  <c r="V219" i="5"/>
  <c r="AC219" i="5" s="1"/>
  <c r="AD198" i="5"/>
  <c r="AJ198" i="5"/>
  <c r="U197" i="5"/>
  <c r="L196" i="5"/>
  <c r="P216" i="5"/>
  <c r="Q217" i="5"/>
  <c r="AP199" i="4"/>
  <c r="AJ199" i="4"/>
  <c r="R218" i="5"/>
  <c r="V218" i="5" s="1"/>
  <c r="AA198" i="4"/>
  <c r="R197" i="4"/>
  <c r="O196" i="5"/>
  <c r="AA197" i="5"/>
  <c r="Y190" i="5"/>
  <c r="I189" i="5"/>
  <c r="AK218" i="4"/>
  <c r="AH218" i="4"/>
  <c r="AE193" i="4"/>
  <c r="O192" i="4"/>
  <c r="AN220" i="3"/>
  <c r="AL220" i="3"/>
  <c r="AI217" i="4"/>
  <c r="AH217" i="4"/>
  <c r="AK217" i="4"/>
  <c r="AO216" i="4"/>
  <c r="AQ216" i="4" s="1"/>
  <c r="AO217" i="4"/>
  <c r="AQ217" i="4" s="1"/>
  <c r="W215" i="4"/>
  <c r="X215" i="4" s="1"/>
  <c r="V214" i="4"/>
  <c r="X196" i="3"/>
  <c r="AJ197" i="3"/>
  <c r="AR219" i="3"/>
  <c r="AT219" i="3" s="1"/>
  <c r="AK219" i="3"/>
  <c r="AL219" i="3"/>
  <c r="AN219" i="3"/>
  <c r="AE218" i="3"/>
  <c r="AM200" i="3"/>
  <c r="AS200" i="3"/>
  <c r="U198" i="3"/>
  <c r="AD199" i="3"/>
  <c r="Z217" i="3"/>
  <c r="AH194" i="3"/>
  <c r="R193" i="3"/>
  <c r="K193" i="2"/>
  <c r="AA194" i="2"/>
  <c r="X218" i="2"/>
  <c r="AD218" i="2" s="1"/>
  <c r="AL199" i="2"/>
  <c r="AF199" i="2"/>
  <c r="R215" i="2"/>
  <c r="S216" i="2"/>
  <c r="T217" i="2"/>
  <c r="Q197" i="2"/>
  <c r="AC198" i="2"/>
  <c r="N198" i="2"/>
  <c r="W199" i="2"/>
  <c r="AP193" i="8" l="1"/>
  <c r="O191" i="8"/>
  <c r="AE192" i="8"/>
  <c r="AJ192" i="8" s="1"/>
  <c r="S237" i="7"/>
  <c r="AX238" i="7"/>
  <c r="D234" i="7"/>
  <c r="AG190" i="8"/>
  <c r="U189" i="8"/>
  <c r="W211" i="8"/>
  <c r="V210" i="8"/>
  <c r="AA191" i="8"/>
  <c r="R190" i="8"/>
  <c r="X212" i="8"/>
  <c r="AO212" i="8"/>
  <c r="AQ212" i="8" s="1"/>
  <c r="AB212" i="8"/>
  <c r="AH213" i="8"/>
  <c r="AI213" i="8"/>
  <c r="AK213" i="8"/>
  <c r="AE219" i="5"/>
  <c r="AB219" i="5"/>
  <c r="U195" i="4"/>
  <c r="AG196" i="4"/>
  <c r="AI218" i="5"/>
  <c r="AK218" i="5" s="1"/>
  <c r="R196" i="4"/>
  <c r="AA197" i="4"/>
  <c r="AJ198" i="4"/>
  <c r="AP198" i="4"/>
  <c r="AC218" i="5"/>
  <c r="AE218" i="5"/>
  <c r="AB218" i="5"/>
  <c r="L195" i="5"/>
  <c r="U196" i="5"/>
  <c r="AD197" i="5"/>
  <c r="AJ197" i="5"/>
  <c r="R217" i="5"/>
  <c r="AI217" i="5" s="1"/>
  <c r="AK217" i="5" s="1"/>
  <c r="O195" i="5"/>
  <c r="AA196" i="5"/>
  <c r="Q216" i="5"/>
  <c r="P215" i="5"/>
  <c r="Y189" i="5"/>
  <c r="I188" i="5"/>
  <c r="AE192" i="4"/>
  <c r="O191" i="4"/>
  <c r="AB216" i="4"/>
  <c r="AH216" i="4" s="1"/>
  <c r="W214" i="4"/>
  <c r="X214" i="4" s="1"/>
  <c r="V213" i="4"/>
  <c r="AB215" i="4"/>
  <c r="AO215" i="4"/>
  <c r="AQ215" i="4" s="1"/>
  <c r="AR218" i="3"/>
  <c r="AT218" i="3" s="1"/>
  <c r="X195" i="3"/>
  <c r="AJ196" i="3"/>
  <c r="AS199" i="3"/>
  <c r="AM199" i="3"/>
  <c r="AD198" i="3"/>
  <c r="U197" i="3"/>
  <c r="R192" i="3"/>
  <c r="AH193" i="3"/>
  <c r="AK218" i="3"/>
  <c r="AL218" i="3"/>
  <c r="AN218" i="3"/>
  <c r="Z216" i="3"/>
  <c r="AR217" i="3"/>
  <c r="AT217" i="3" s="1"/>
  <c r="R214" i="2"/>
  <c r="S215" i="2"/>
  <c r="AL198" i="2"/>
  <c r="AF198" i="2"/>
  <c r="Q196" i="2"/>
  <c r="AC197" i="2"/>
  <c r="X217" i="2"/>
  <c r="AD217" i="2" s="1"/>
  <c r="N197" i="2"/>
  <c r="W198" i="2"/>
  <c r="K192" i="2"/>
  <c r="AA193" i="2"/>
  <c r="X216" i="2"/>
  <c r="AD216" i="2" s="1"/>
  <c r="T216" i="2"/>
  <c r="AP192" i="8" l="1"/>
  <c r="AE191" i="8"/>
  <c r="AP191" i="8" s="1"/>
  <c r="O190" i="8"/>
  <c r="S236" i="7"/>
  <c r="AX237" i="7"/>
  <c r="D233" i="7"/>
  <c r="W210" i="8"/>
  <c r="V209" i="8"/>
  <c r="X211" i="8"/>
  <c r="AO211" i="8" s="1"/>
  <c r="AQ211" i="8" s="1"/>
  <c r="U188" i="8"/>
  <c r="AG189" i="8"/>
  <c r="AA190" i="8"/>
  <c r="R189" i="8"/>
  <c r="AH212" i="8"/>
  <c r="AI212" i="8"/>
  <c r="AK212" i="8"/>
  <c r="U194" i="4"/>
  <c r="AG195" i="4"/>
  <c r="V217" i="5"/>
  <c r="AB217" i="5" s="1"/>
  <c r="AJ196" i="5"/>
  <c r="AD196" i="5"/>
  <c r="AE217" i="5"/>
  <c r="AC217" i="5"/>
  <c r="P214" i="5"/>
  <c r="Q215" i="5"/>
  <c r="AJ197" i="4"/>
  <c r="AP197" i="4"/>
  <c r="O194" i="5"/>
  <c r="AA195" i="5"/>
  <c r="R216" i="5"/>
  <c r="AI216" i="5" s="1"/>
  <c r="AK216" i="5" s="1"/>
  <c r="L194" i="5"/>
  <c r="U195" i="5"/>
  <c r="R195" i="4"/>
  <c r="AA196" i="4"/>
  <c r="Y188" i="5"/>
  <c r="I187" i="5"/>
  <c r="AE191" i="4"/>
  <c r="O190" i="4"/>
  <c r="AK216" i="4"/>
  <c r="AI216" i="4"/>
  <c r="AH215" i="4"/>
  <c r="AI215" i="4"/>
  <c r="AK215" i="4"/>
  <c r="AB214" i="4"/>
  <c r="W213" i="4"/>
  <c r="X213" i="4" s="1"/>
  <c r="V212" i="4"/>
  <c r="AE217" i="3"/>
  <c r="AK217" i="3" s="1"/>
  <c r="AJ195" i="3"/>
  <c r="X194" i="3"/>
  <c r="AE216" i="3"/>
  <c r="Z215" i="3"/>
  <c r="AD197" i="3"/>
  <c r="U196" i="3"/>
  <c r="AH192" i="3"/>
  <c r="R191" i="3"/>
  <c r="AS198" i="3"/>
  <c r="AM198" i="3"/>
  <c r="T215" i="2"/>
  <c r="K191" i="2"/>
  <c r="AA192" i="2"/>
  <c r="R213" i="2"/>
  <c r="S214" i="2"/>
  <c r="N196" i="2"/>
  <c r="W197" i="2"/>
  <c r="AL197" i="2" s="1"/>
  <c r="Q195" i="2"/>
  <c r="AC196" i="2"/>
  <c r="AB211" i="8" l="1"/>
  <c r="AJ191" i="8"/>
  <c r="O189" i="8"/>
  <c r="AE190" i="8"/>
  <c r="AJ190" i="8" s="1"/>
  <c r="S235" i="7"/>
  <c r="AX236" i="7"/>
  <c r="D232" i="7"/>
  <c r="U187" i="8"/>
  <c r="AG188" i="8"/>
  <c r="AH211" i="8"/>
  <c r="AI211" i="8"/>
  <c r="AK211" i="8"/>
  <c r="R188" i="8"/>
  <c r="AA189" i="8"/>
  <c r="W209" i="8"/>
  <c r="V208" i="8"/>
  <c r="X210" i="8"/>
  <c r="AO210" i="8" s="1"/>
  <c r="AQ210" i="8" s="1"/>
  <c r="AG194" i="4"/>
  <c r="U193" i="4"/>
  <c r="R215" i="5"/>
  <c r="V215" i="5" s="1"/>
  <c r="U194" i="5"/>
  <c r="L193" i="5"/>
  <c r="Q214" i="5"/>
  <c r="P213" i="5"/>
  <c r="V216" i="5"/>
  <c r="AD195" i="5"/>
  <c r="AJ195" i="5"/>
  <c r="O193" i="5"/>
  <c r="AA194" i="5"/>
  <c r="AJ196" i="4"/>
  <c r="AP196" i="4"/>
  <c r="R194" i="4"/>
  <c r="AA195" i="4"/>
  <c r="I186" i="5"/>
  <c r="Y187" i="5"/>
  <c r="AE190" i="4"/>
  <c r="O189" i="4"/>
  <c r="AN217" i="3"/>
  <c r="AL217" i="3"/>
  <c r="AH214" i="4"/>
  <c r="AI214" i="4"/>
  <c r="AK214" i="4"/>
  <c r="AO214" i="4"/>
  <c r="AQ214" i="4" s="1"/>
  <c r="AO213" i="4"/>
  <c r="AQ213" i="4" s="1"/>
  <c r="W212" i="4"/>
  <c r="X212" i="4" s="1"/>
  <c r="V211" i="4"/>
  <c r="AR216" i="3"/>
  <c r="AT216" i="3" s="1"/>
  <c r="AJ194" i="3"/>
  <c r="X193" i="3"/>
  <c r="AM197" i="3"/>
  <c r="AS197" i="3"/>
  <c r="Z214" i="3"/>
  <c r="U195" i="3"/>
  <c r="AD196" i="3"/>
  <c r="AL216" i="3"/>
  <c r="AK216" i="3"/>
  <c r="AN216" i="3"/>
  <c r="AH191" i="3"/>
  <c r="R190" i="3"/>
  <c r="AR215" i="3"/>
  <c r="AT215" i="3" s="1"/>
  <c r="K190" i="2"/>
  <c r="AA191" i="2"/>
  <c r="T214" i="2"/>
  <c r="AF197" i="2"/>
  <c r="Q194" i="2"/>
  <c r="AC195" i="2"/>
  <c r="N195" i="2"/>
  <c r="W196" i="2"/>
  <c r="AL196" i="2" s="1"/>
  <c r="X215" i="2"/>
  <c r="AD215" i="2" s="1"/>
  <c r="R212" i="2"/>
  <c r="S213" i="2"/>
  <c r="AP190" i="8" l="1"/>
  <c r="AE189" i="8"/>
  <c r="AP189" i="8" s="1"/>
  <c r="O188" i="8"/>
  <c r="S234" i="7"/>
  <c r="AX235" i="7"/>
  <c r="D231" i="7"/>
  <c r="R187" i="8"/>
  <c r="AA188" i="8"/>
  <c r="X209" i="8"/>
  <c r="AO209" i="8" s="1"/>
  <c r="AQ209" i="8" s="1"/>
  <c r="AB210" i="8"/>
  <c r="W208" i="8"/>
  <c r="V207" i="8"/>
  <c r="AG187" i="8"/>
  <c r="U186" i="8"/>
  <c r="AI215" i="5"/>
  <c r="AK215" i="5" s="1"/>
  <c r="AG193" i="4"/>
  <c r="U192" i="4"/>
  <c r="AP195" i="4"/>
  <c r="AJ195" i="4"/>
  <c r="AB216" i="5"/>
  <c r="AE216" i="5"/>
  <c r="AC216" i="5"/>
  <c r="Q213" i="5"/>
  <c r="P212" i="5"/>
  <c r="R214" i="5"/>
  <c r="AI214" i="5" s="1"/>
  <c r="AK214" i="5" s="1"/>
  <c r="AD194" i="5"/>
  <c r="AJ194" i="5"/>
  <c r="L192" i="5"/>
  <c r="U193" i="5"/>
  <c r="AA193" i="5"/>
  <c r="O192" i="5"/>
  <c r="R193" i="4"/>
  <c r="AA194" i="4"/>
  <c r="AC215" i="5"/>
  <c r="AB215" i="5"/>
  <c r="AE215" i="5"/>
  <c r="I185" i="5"/>
  <c r="Y186" i="5"/>
  <c r="AE189" i="4"/>
  <c r="O188" i="4"/>
  <c r="AB213" i="4"/>
  <c r="AI213" i="4" s="1"/>
  <c r="W211" i="4"/>
  <c r="X211" i="4" s="1"/>
  <c r="V210" i="4"/>
  <c r="AO212" i="4"/>
  <c r="AQ212" i="4" s="1"/>
  <c r="AJ193" i="3"/>
  <c r="X192" i="3"/>
  <c r="AR214" i="3"/>
  <c r="AT214" i="3" s="1"/>
  <c r="AH190" i="3"/>
  <c r="R189" i="3"/>
  <c r="AM196" i="3"/>
  <c r="AS196" i="3"/>
  <c r="Z213" i="3"/>
  <c r="AE215" i="3"/>
  <c r="AD195" i="3"/>
  <c r="U194" i="3"/>
  <c r="R211" i="2"/>
  <c r="S212" i="2"/>
  <c r="K189" i="2"/>
  <c r="AA190" i="2"/>
  <c r="X214" i="2"/>
  <c r="AD214" i="2" s="1"/>
  <c r="AF196" i="2"/>
  <c r="N194" i="2"/>
  <c r="W195" i="2"/>
  <c r="AL195" i="2" s="1"/>
  <c r="Q193" i="2"/>
  <c r="AC194" i="2"/>
  <c r="T213" i="2"/>
  <c r="X213" i="2" s="1"/>
  <c r="AD213" i="2" s="1"/>
  <c r="AJ189" i="8" l="1"/>
  <c r="AE188" i="8"/>
  <c r="AJ188" i="8" s="1"/>
  <c r="O187" i="8"/>
  <c r="S233" i="7"/>
  <c r="AX234" i="7"/>
  <c r="D230" i="7"/>
  <c r="AG186" i="8"/>
  <c r="U185" i="8"/>
  <c r="AH210" i="8"/>
  <c r="AI210" i="8"/>
  <c r="AK210" i="8"/>
  <c r="AB209" i="8"/>
  <c r="AA187" i="8"/>
  <c r="R186" i="8"/>
  <c r="W207" i="8"/>
  <c r="V206" i="8"/>
  <c r="X208" i="8"/>
  <c r="AB208" i="8" s="1"/>
  <c r="U191" i="4"/>
  <c r="AG192" i="4"/>
  <c r="AH213" i="4"/>
  <c r="AK213" i="4"/>
  <c r="AD193" i="5"/>
  <c r="AJ193" i="5"/>
  <c r="P211" i="5"/>
  <c r="Q212" i="5"/>
  <c r="O191" i="5"/>
  <c r="AA192" i="5"/>
  <c r="R213" i="5"/>
  <c r="AI213" i="5" s="1"/>
  <c r="AK213" i="5" s="1"/>
  <c r="L191" i="5"/>
  <c r="U192" i="5"/>
  <c r="AP194" i="4"/>
  <c r="AJ194" i="4"/>
  <c r="AA193" i="4"/>
  <c r="R192" i="4"/>
  <c r="V214" i="5"/>
  <c r="I184" i="5"/>
  <c r="Y185" i="5"/>
  <c r="O187" i="4"/>
  <c r="AE188" i="4"/>
  <c r="AB212" i="4"/>
  <c r="AH212" i="4" s="1"/>
  <c r="W210" i="4"/>
  <c r="X210" i="4" s="1"/>
  <c r="V209" i="4"/>
  <c r="AB211" i="4"/>
  <c r="AJ192" i="3"/>
  <c r="X191" i="3"/>
  <c r="Z212" i="3"/>
  <c r="R188" i="3"/>
  <c r="AH189" i="3"/>
  <c r="AD194" i="3"/>
  <c r="U193" i="3"/>
  <c r="AE214" i="3"/>
  <c r="AK215" i="3"/>
  <c r="AL215" i="3"/>
  <c r="AN215" i="3"/>
  <c r="AR213" i="3"/>
  <c r="AT213" i="3" s="1"/>
  <c r="AS195" i="3"/>
  <c r="AM195" i="3"/>
  <c r="T212" i="2"/>
  <c r="R210" i="2"/>
  <c r="S211" i="2"/>
  <c r="Q192" i="2"/>
  <c r="AC193" i="2"/>
  <c r="K188" i="2"/>
  <c r="AA189" i="2"/>
  <c r="AF195" i="2"/>
  <c r="N193" i="2"/>
  <c r="W194" i="2"/>
  <c r="AL194" i="2" s="1"/>
  <c r="AO208" i="8" l="1"/>
  <c r="AQ208" i="8" s="1"/>
  <c r="AP188" i="8"/>
  <c r="O186" i="8"/>
  <c r="AE187" i="8"/>
  <c r="AP187" i="8" s="1"/>
  <c r="S232" i="7"/>
  <c r="AX233" i="7"/>
  <c r="D229" i="7"/>
  <c r="AH208" i="8"/>
  <c r="AI208" i="8"/>
  <c r="AK208" i="8"/>
  <c r="R185" i="8"/>
  <c r="AA186" i="8"/>
  <c r="AG185" i="8"/>
  <c r="U184" i="8"/>
  <c r="X207" i="8"/>
  <c r="AB207" i="8" s="1"/>
  <c r="AO207" i="8"/>
  <c r="AQ207" i="8" s="1"/>
  <c r="AH209" i="8"/>
  <c r="AI209" i="8"/>
  <c r="AK209" i="8"/>
  <c r="W206" i="8"/>
  <c r="V205" i="8"/>
  <c r="AG191" i="4"/>
  <c r="U190" i="4"/>
  <c r="V213" i="5"/>
  <c r="AJ193" i="4"/>
  <c r="AP193" i="4"/>
  <c r="AD192" i="5"/>
  <c r="AJ192" i="5"/>
  <c r="AA191" i="5"/>
  <c r="O190" i="5"/>
  <c r="R212" i="5"/>
  <c r="AI212" i="5" s="1"/>
  <c r="AK212" i="5" s="1"/>
  <c r="Q211" i="5"/>
  <c r="P210" i="5"/>
  <c r="AC214" i="5"/>
  <c r="AB214" i="5"/>
  <c r="AE214" i="5"/>
  <c r="L190" i="5"/>
  <c r="U191" i="5"/>
  <c r="R191" i="4"/>
  <c r="AA192" i="4"/>
  <c r="AI212" i="4"/>
  <c r="AK212" i="4"/>
  <c r="Y184" i="5"/>
  <c r="I183" i="5"/>
  <c r="O186" i="4"/>
  <c r="AE187" i="4"/>
  <c r="AI211" i="4"/>
  <c r="AH211" i="4"/>
  <c r="AK211" i="4"/>
  <c r="AO211" i="4"/>
  <c r="AQ211" i="4" s="1"/>
  <c r="AB210" i="4"/>
  <c r="W209" i="4"/>
  <c r="X209" i="4" s="1"/>
  <c r="V208" i="4"/>
  <c r="AJ191" i="3"/>
  <c r="X190" i="3"/>
  <c r="AE213" i="3"/>
  <c r="AH188" i="3"/>
  <c r="R187" i="3"/>
  <c r="AD193" i="3"/>
  <c r="U192" i="3"/>
  <c r="AL214" i="3"/>
  <c r="AK214" i="3"/>
  <c r="AN214" i="3"/>
  <c r="AS194" i="3"/>
  <c r="AM194" i="3"/>
  <c r="Z211" i="3"/>
  <c r="T211" i="2"/>
  <c r="N192" i="2"/>
  <c r="W193" i="2"/>
  <c r="AF193" i="2" s="1"/>
  <c r="AL193" i="2"/>
  <c r="Q191" i="2"/>
  <c r="AC192" i="2"/>
  <c r="AF194" i="2"/>
  <c r="R209" i="2"/>
  <c r="S210" i="2"/>
  <c r="K187" i="2"/>
  <c r="AA188" i="2"/>
  <c r="X212" i="2"/>
  <c r="AD212" i="2" s="1"/>
  <c r="AJ187" i="8" l="1"/>
  <c r="O185" i="8"/>
  <c r="AE186" i="8"/>
  <c r="AP186" i="8" s="1"/>
  <c r="S231" i="7"/>
  <c r="AX232" i="7"/>
  <c r="D228" i="7"/>
  <c r="AH207" i="8"/>
  <c r="AI207" i="8"/>
  <c r="AK207" i="8"/>
  <c r="R184" i="8"/>
  <c r="AA185" i="8"/>
  <c r="W205" i="8"/>
  <c r="V204" i="8"/>
  <c r="AJ186" i="8"/>
  <c r="X206" i="8"/>
  <c r="AO206" i="8" s="1"/>
  <c r="AQ206" i="8" s="1"/>
  <c r="AG184" i="8"/>
  <c r="U183" i="8"/>
  <c r="AG190" i="4"/>
  <c r="U189" i="4"/>
  <c r="U190" i="5"/>
  <c r="L189" i="5"/>
  <c r="AA190" i="5"/>
  <c r="O189" i="5"/>
  <c r="AD191" i="5"/>
  <c r="AJ191" i="5"/>
  <c r="P209" i="5"/>
  <c r="Q210" i="5"/>
  <c r="AP192" i="4"/>
  <c r="AJ192" i="4"/>
  <c r="R211" i="5"/>
  <c r="AI211" i="5" s="1"/>
  <c r="AK211" i="5" s="1"/>
  <c r="R190" i="4"/>
  <c r="AA191" i="4"/>
  <c r="V212" i="5"/>
  <c r="AB213" i="5"/>
  <c r="AC213" i="5"/>
  <c r="AE213" i="5"/>
  <c r="I182" i="5"/>
  <c r="Y183" i="5"/>
  <c r="AE186" i="4"/>
  <c r="O185" i="4"/>
  <c r="AI210" i="4"/>
  <c r="AH210" i="4"/>
  <c r="AK210" i="4"/>
  <c r="W208" i="4"/>
  <c r="X208" i="4" s="1"/>
  <c r="V207" i="4"/>
  <c r="AO209" i="4"/>
  <c r="AQ209" i="4" s="1"/>
  <c r="AO210" i="4"/>
  <c r="AQ210" i="4" s="1"/>
  <c r="AE212" i="3"/>
  <c r="AK212" i="3" s="1"/>
  <c r="AJ190" i="3"/>
  <c r="X189" i="3"/>
  <c r="AR212" i="3"/>
  <c r="AT212" i="3" s="1"/>
  <c r="AM193" i="3"/>
  <c r="AS193" i="3"/>
  <c r="R186" i="3"/>
  <c r="AH187" i="3"/>
  <c r="Z210" i="3"/>
  <c r="AL212" i="3"/>
  <c r="AN212" i="3"/>
  <c r="AE211" i="3"/>
  <c r="U191" i="3"/>
  <c r="AD192" i="3"/>
  <c r="AK213" i="3"/>
  <c r="AL213" i="3"/>
  <c r="AN213" i="3"/>
  <c r="R208" i="2"/>
  <c r="S209" i="2"/>
  <c r="X211" i="2"/>
  <c r="AD211" i="2" s="1"/>
  <c r="Q190" i="2"/>
  <c r="AC191" i="2"/>
  <c r="K186" i="2"/>
  <c r="AA187" i="2"/>
  <c r="T210" i="2"/>
  <c r="X210" i="2" s="1"/>
  <c r="AD210" i="2" s="1"/>
  <c r="N191" i="2"/>
  <c r="W192" i="2"/>
  <c r="AL192" i="2" s="1"/>
  <c r="O184" i="8" l="1"/>
  <c r="AE185" i="8"/>
  <c r="AJ185" i="8" s="1"/>
  <c r="AB206" i="8"/>
  <c r="AK206" i="8" s="1"/>
  <c r="S230" i="7"/>
  <c r="AX231" i="7"/>
  <c r="D227" i="7"/>
  <c r="AI206" i="8"/>
  <c r="AH206" i="8"/>
  <c r="U182" i="8"/>
  <c r="AG183" i="8"/>
  <c r="X205" i="8"/>
  <c r="AO205" i="8" s="1"/>
  <c r="AQ205" i="8" s="1"/>
  <c r="AB205" i="8"/>
  <c r="AA184" i="8"/>
  <c r="R183" i="8"/>
  <c r="W204" i="8"/>
  <c r="V203" i="8"/>
  <c r="AG189" i="4"/>
  <c r="U188" i="4"/>
  <c r="AC212" i="5"/>
  <c r="AE212" i="5"/>
  <c r="AB212" i="5"/>
  <c r="P208" i="5"/>
  <c r="Q209" i="5"/>
  <c r="AJ191" i="4"/>
  <c r="AP191" i="4"/>
  <c r="R189" i="4"/>
  <c r="AA190" i="4"/>
  <c r="V211" i="5"/>
  <c r="AA189" i="5"/>
  <c r="O188" i="5"/>
  <c r="AD190" i="5"/>
  <c r="AJ190" i="5"/>
  <c r="L188" i="5"/>
  <c r="U189" i="5"/>
  <c r="R210" i="5"/>
  <c r="V210" i="5" s="1"/>
  <c r="Y182" i="5"/>
  <c r="I181" i="5"/>
  <c r="AE185" i="4"/>
  <c r="O184" i="4"/>
  <c r="AB209" i="4"/>
  <c r="AH209" i="4" s="1"/>
  <c r="W207" i="4"/>
  <c r="X207" i="4" s="1"/>
  <c r="V206" i="4"/>
  <c r="AO208" i="4"/>
  <c r="AQ208" i="4" s="1"/>
  <c r="X188" i="3"/>
  <c r="AJ189" i="3"/>
  <c r="AL211" i="3"/>
  <c r="AK211" i="3"/>
  <c r="AN211" i="3"/>
  <c r="AR211" i="3"/>
  <c r="AT211" i="3" s="1"/>
  <c r="AM192" i="3"/>
  <c r="AS192" i="3"/>
  <c r="AD191" i="3"/>
  <c r="U190" i="3"/>
  <c r="AH186" i="3"/>
  <c r="R185" i="3"/>
  <c r="AR210" i="3"/>
  <c r="AT210" i="3" s="1"/>
  <c r="Z209" i="3"/>
  <c r="Q189" i="2"/>
  <c r="AC190" i="2"/>
  <c r="R207" i="2"/>
  <c r="S208" i="2"/>
  <c r="T209" i="2"/>
  <c r="K185" i="2"/>
  <c r="AA186" i="2"/>
  <c r="AF192" i="2"/>
  <c r="N190" i="2"/>
  <c r="W191" i="2"/>
  <c r="AL191" i="2"/>
  <c r="AF191" i="2"/>
  <c r="AP185" i="8" l="1"/>
  <c r="O183" i="8"/>
  <c r="AE184" i="8"/>
  <c r="AP184" i="8" s="1"/>
  <c r="S229" i="7"/>
  <c r="AX230" i="7"/>
  <c r="D226" i="7"/>
  <c r="AG182" i="8"/>
  <c r="U181" i="8"/>
  <c r="R182" i="8"/>
  <c r="AA183" i="8"/>
  <c r="AH205" i="8"/>
  <c r="AI205" i="8"/>
  <c r="AK205" i="8"/>
  <c r="AO204" i="8"/>
  <c r="AQ204" i="8" s="1"/>
  <c r="W203" i="8"/>
  <c r="V202" i="8"/>
  <c r="AI210" i="5"/>
  <c r="AK210" i="5" s="1"/>
  <c r="AG188" i="4"/>
  <c r="U187" i="4"/>
  <c r="L187" i="5"/>
  <c r="U188" i="5"/>
  <c r="AA189" i="4"/>
  <c r="R188" i="4"/>
  <c r="R209" i="5"/>
  <c r="AI209" i="5" s="1"/>
  <c r="AK209" i="5" s="1"/>
  <c r="O187" i="5"/>
  <c r="AA188" i="5"/>
  <c r="Q208" i="5"/>
  <c r="P207" i="5"/>
  <c r="AJ189" i="5"/>
  <c r="AD189" i="5"/>
  <c r="AC210" i="5"/>
  <c r="AB210" i="5"/>
  <c r="AE210" i="5"/>
  <c r="AC211" i="5"/>
  <c r="AE211" i="5"/>
  <c r="AB211" i="5"/>
  <c r="AP190" i="4"/>
  <c r="AJ190" i="4"/>
  <c r="AI209" i="4"/>
  <c r="AK209" i="4"/>
  <c r="I180" i="5"/>
  <c r="Y181" i="5"/>
  <c r="O183" i="4"/>
  <c r="AE184" i="4"/>
  <c r="AB208" i="4"/>
  <c r="W206" i="4"/>
  <c r="X206" i="4" s="1"/>
  <c r="V205" i="4"/>
  <c r="AO207" i="4"/>
  <c r="AQ207" i="4" s="1"/>
  <c r="AJ188" i="3"/>
  <c r="X187" i="3"/>
  <c r="AS191" i="3"/>
  <c r="AM191" i="3"/>
  <c r="AD190" i="3"/>
  <c r="U189" i="3"/>
  <c r="AE209" i="3"/>
  <c r="R184" i="3"/>
  <c r="AH185" i="3"/>
  <c r="AE210" i="3"/>
  <c r="Z208" i="3"/>
  <c r="X209" i="2"/>
  <c r="AD209" i="2" s="1"/>
  <c r="N189" i="2"/>
  <c r="W190" i="2"/>
  <c r="T208" i="2"/>
  <c r="R206" i="2"/>
  <c r="S207" i="2"/>
  <c r="AL190" i="2"/>
  <c r="AF190" i="2"/>
  <c r="K184" i="2"/>
  <c r="AA185" i="2"/>
  <c r="Q188" i="2"/>
  <c r="AC189" i="2"/>
  <c r="AE183" i="8" l="1"/>
  <c r="AP183" i="8" s="1"/>
  <c r="O182" i="8"/>
  <c r="AJ184" i="8"/>
  <c r="S228" i="7"/>
  <c r="AX229" i="7"/>
  <c r="D225" i="7"/>
  <c r="AA182" i="8"/>
  <c r="R181" i="8"/>
  <c r="U180" i="8"/>
  <c r="AG181" i="8"/>
  <c r="AB204" i="8"/>
  <c r="W202" i="8"/>
  <c r="V201" i="8"/>
  <c r="AO203" i="8"/>
  <c r="AQ203" i="8" s="1"/>
  <c r="AG187" i="4"/>
  <c r="U186" i="4"/>
  <c r="V209" i="5"/>
  <c r="AC209" i="5" s="1"/>
  <c r="AJ188" i="5"/>
  <c r="AD188" i="5"/>
  <c r="AA187" i="5"/>
  <c r="O186" i="5"/>
  <c r="AB209" i="5"/>
  <c r="R187" i="4"/>
  <c r="AA188" i="4"/>
  <c r="AJ189" i="4"/>
  <c r="AP189" i="4"/>
  <c r="Q207" i="5"/>
  <c r="P206" i="5"/>
  <c r="R208" i="5"/>
  <c r="AI208" i="5" s="1"/>
  <c r="AK208" i="5" s="1"/>
  <c r="U187" i="5"/>
  <c r="L186" i="5"/>
  <c r="Y180" i="5"/>
  <c r="I179" i="5"/>
  <c r="AE183" i="4"/>
  <c r="O182" i="4"/>
  <c r="AH208" i="4"/>
  <c r="AI208" i="4"/>
  <c r="AK208" i="4"/>
  <c r="W205" i="4"/>
  <c r="X205" i="4" s="1"/>
  <c r="V204" i="4"/>
  <c r="AO206" i="4"/>
  <c r="AQ206" i="4" s="1"/>
  <c r="AB207" i="4"/>
  <c r="AR209" i="3"/>
  <c r="AT209" i="3" s="1"/>
  <c r="AJ187" i="3"/>
  <c r="X186" i="3"/>
  <c r="AL209" i="3"/>
  <c r="AK209" i="3"/>
  <c r="AN209" i="3"/>
  <c r="AK210" i="3"/>
  <c r="AL210" i="3"/>
  <c r="AN210" i="3"/>
  <c r="AD189" i="3"/>
  <c r="U188" i="3"/>
  <c r="R183" i="3"/>
  <c r="AH184" i="3"/>
  <c r="AR208" i="3"/>
  <c r="AT208" i="3" s="1"/>
  <c r="AS190" i="3"/>
  <c r="AM190" i="3"/>
  <c r="Z207" i="3"/>
  <c r="X208" i="2"/>
  <c r="AD208" i="2" s="1"/>
  <c r="N188" i="2"/>
  <c r="W189" i="2"/>
  <c r="AL189" i="2" s="1"/>
  <c r="Q187" i="2"/>
  <c r="AC188" i="2"/>
  <c r="T207" i="2"/>
  <c r="R205" i="2"/>
  <c r="S206" i="2"/>
  <c r="K183" i="2"/>
  <c r="AA184" i="2"/>
  <c r="AB203" i="8" l="1"/>
  <c r="AK203" i="8" s="1"/>
  <c r="AE182" i="8"/>
  <c r="AP182" i="8" s="1"/>
  <c r="O181" i="8"/>
  <c r="AJ183" i="8"/>
  <c r="S227" i="7"/>
  <c r="AX228" i="7"/>
  <c r="D224" i="7"/>
  <c r="AH203" i="8"/>
  <c r="AI203" i="8"/>
  <c r="AH204" i="8"/>
  <c r="AI204" i="8"/>
  <c r="AK204" i="8"/>
  <c r="U179" i="8"/>
  <c r="AG180" i="8"/>
  <c r="W201" i="8"/>
  <c r="V200" i="8"/>
  <c r="R180" i="8"/>
  <c r="AA181" i="8"/>
  <c r="AB202" i="8"/>
  <c r="AE209" i="5"/>
  <c r="U185" i="4"/>
  <c r="AG186" i="4"/>
  <c r="V208" i="5"/>
  <c r="R207" i="5"/>
  <c r="AI207" i="5" s="1"/>
  <c r="AK207" i="5" s="1"/>
  <c r="Q206" i="5"/>
  <c r="P205" i="5"/>
  <c r="AA186" i="5"/>
  <c r="O185" i="5"/>
  <c r="AD187" i="5"/>
  <c r="AJ187" i="5"/>
  <c r="L185" i="5"/>
  <c r="U186" i="5"/>
  <c r="AJ188" i="4"/>
  <c r="AP188" i="4"/>
  <c r="AA187" i="4"/>
  <c r="R186" i="4"/>
  <c r="I178" i="5"/>
  <c r="Y179" i="5"/>
  <c r="O181" i="4"/>
  <c r="AE182" i="4"/>
  <c r="AB206" i="4"/>
  <c r="AI206" i="4" s="1"/>
  <c r="W204" i="4"/>
  <c r="X204" i="4" s="1"/>
  <c r="V203" i="4"/>
  <c r="AB205" i="4"/>
  <c r="AI207" i="4"/>
  <c r="AH207" i="4"/>
  <c r="AK207" i="4"/>
  <c r="AJ186" i="3"/>
  <c r="X185" i="3"/>
  <c r="AE208" i="3"/>
  <c r="AK208" i="3" s="1"/>
  <c r="AR207" i="3"/>
  <c r="AT207" i="3" s="1"/>
  <c r="AM189" i="3"/>
  <c r="AS189" i="3"/>
  <c r="AD188" i="3"/>
  <c r="U187" i="3"/>
  <c r="Z206" i="3"/>
  <c r="AH183" i="3"/>
  <c r="R182" i="3"/>
  <c r="K182" i="2"/>
  <c r="AA183" i="2"/>
  <c r="N187" i="2"/>
  <c r="W188" i="2"/>
  <c r="AL188" i="2" s="1"/>
  <c r="AF189" i="2"/>
  <c r="X207" i="2"/>
  <c r="AD207" i="2" s="1"/>
  <c r="T206" i="2"/>
  <c r="X206" i="2" s="1"/>
  <c r="AD206" i="2" s="1"/>
  <c r="R204" i="2"/>
  <c r="S205" i="2"/>
  <c r="Q186" i="2"/>
  <c r="AC187" i="2"/>
  <c r="AO202" i="8" l="1"/>
  <c r="AQ202" i="8" s="1"/>
  <c r="AJ182" i="8"/>
  <c r="AE181" i="8"/>
  <c r="AP181" i="8" s="1"/>
  <c r="O180" i="8"/>
  <c r="S226" i="7"/>
  <c r="AX227" i="7"/>
  <c r="D223" i="7"/>
  <c r="AH202" i="8"/>
  <c r="AI202" i="8"/>
  <c r="AK202" i="8"/>
  <c r="AB201" i="8"/>
  <c r="AA180" i="8"/>
  <c r="R179" i="8"/>
  <c r="AG179" i="8"/>
  <c r="U178" i="8"/>
  <c r="W200" i="8"/>
  <c r="V199" i="8"/>
  <c r="U184" i="4"/>
  <c r="AG185" i="4"/>
  <c r="AK206" i="4"/>
  <c r="AH206" i="4"/>
  <c r="V207" i="5"/>
  <c r="AE207" i="5" s="1"/>
  <c r="AJ187" i="4"/>
  <c r="AP187" i="4"/>
  <c r="O184" i="5"/>
  <c r="AA185" i="5"/>
  <c r="AD186" i="5"/>
  <c r="AJ186" i="5"/>
  <c r="P204" i="5"/>
  <c r="Q205" i="5"/>
  <c r="R206" i="5"/>
  <c r="AI206" i="5" s="1"/>
  <c r="AK206" i="5" s="1"/>
  <c r="L184" i="5"/>
  <c r="U185" i="5"/>
  <c r="R185" i="4"/>
  <c r="AA186" i="4"/>
  <c r="AE208" i="5"/>
  <c r="AC208" i="5"/>
  <c r="AB208" i="5"/>
  <c r="Y178" i="5"/>
  <c r="I177" i="5"/>
  <c r="AE181" i="4"/>
  <c r="O180" i="4"/>
  <c r="AH205" i="4"/>
  <c r="AI205" i="4"/>
  <c r="AK205" i="4"/>
  <c r="W203" i="4"/>
  <c r="X203" i="4" s="1"/>
  <c r="V202" i="4"/>
  <c r="AO204" i="4"/>
  <c r="AQ204" i="4" s="1"/>
  <c r="AO205" i="4"/>
  <c r="AQ205" i="4" s="1"/>
  <c r="AL208" i="3"/>
  <c r="AE207" i="3"/>
  <c r="AK207" i="3" s="1"/>
  <c r="AN208" i="3"/>
  <c r="AJ185" i="3"/>
  <c r="X184" i="3"/>
  <c r="AM188" i="3"/>
  <c r="AS188" i="3"/>
  <c r="R181" i="3"/>
  <c r="AH182" i="3"/>
  <c r="AR206" i="3"/>
  <c r="AT206" i="3" s="1"/>
  <c r="Z205" i="3"/>
  <c r="AD187" i="3"/>
  <c r="U186" i="3"/>
  <c r="N186" i="2"/>
  <c r="W187" i="2"/>
  <c r="Q185" i="2"/>
  <c r="AC186" i="2"/>
  <c r="T205" i="2"/>
  <c r="X205" i="2" s="1"/>
  <c r="AD205" i="2" s="1"/>
  <c r="R203" i="2"/>
  <c r="S204" i="2"/>
  <c r="K181" i="2"/>
  <c r="AA182" i="2"/>
  <c r="AF188" i="2"/>
  <c r="AL187" i="2"/>
  <c r="AF187" i="2"/>
  <c r="AE180" i="8" l="1"/>
  <c r="AP180" i="8" s="1"/>
  <c r="O179" i="8"/>
  <c r="AJ181" i="8"/>
  <c r="AO201" i="8"/>
  <c r="AQ201" i="8" s="1"/>
  <c r="S225" i="7"/>
  <c r="AX226" i="7"/>
  <c r="D222" i="7"/>
  <c r="AH201" i="8"/>
  <c r="AI201" i="8"/>
  <c r="AK201" i="8"/>
  <c r="U177" i="8"/>
  <c r="AG178" i="8"/>
  <c r="R178" i="8"/>
  <c r="AA179" i="8"/>
  <c r="W199" i="8"/>
  <c r="V198" i="8"/>
  <c r="AB200" i="8"/>
  <c r="AC207" i="5"/>
  <c r="AB207" i="5"/>
  <c r="AG184" i="4"/>
  <c r="U183" i="4"/>
  <c r="R205" i="5"/>
  <c r="AI205" i="5" s="1"/>
  <c r="AK205" i="5" s="1"/>
  <c r="Q204" i="5"/>
  <c r="P203" i="5"/>
  <c r="U184" i="5"/>
  <c r="L183" i="5"/>
  <c r="AJ185" i="5"/>
  <c r="AD185" i="5"/>
  <c r="V206" i="5"/>
  <c r="O183" i="5"/>
  <c r="AA184" i="5"/>
  <c r="AP186" i="4"/>
  <c r="AJ186" i="4"/>
  <c r="R184" i="4"/>
  <c r="AA185" i="4"/>
  <c r="I176" i="5"/>
  <c r="Y177" i="5"/>
  <c r="AB204" i="4"/>
  <c r="AI204" i="4" s="1"/>
  <c r="O179" i="4"/>
  <c r="AE180" i="4"/>
  <c r="W202" i="4"/>
  <c r="X202" i="4" s="1"/>
  <c r="V201" i="4"/>
  <c r="AB203" i="4"/>
  <c r="AN207" i="3"/>
  <c r="AL207" i="3"/>
  <c r="AJ184" i="3"/>
  <c r="X183" i="3"/>
  <c r="Z204" i="3"/>
  <c r="AE206" i="3"/>
  <c r="AS187" i="3"/>
  <c r="AM187" i="3"/>
  <c r="R180" i="3"/>
  <c r="AH181" i="3"/>
  <c r="AE205" i="3"/>
  <c r="U185" i="3"/>
  <c r="AD186" i="3"/>
  <c r="Q184" i="2"/>
  <c r="AC185" i="2"/>
  <c r="R202" i="2"/>
  <c r="S203" i="2"/>
  <c r="AL186" i="2"/>
  <c r="AF186" i="2"/>
  <c r="K180" i="2"/>
  <c r="AA181" i="2"/>
  <c r="T204" i="2"/>
  <c r="N185" i="2"/>
  <c r="W186" i="2"/>
  <c r="AJ180" i="8" l="1"/>
  <c r="AE179" i="8"/>
  <c r="AJ179" i="8" s="1"/>
  <c r="O178" i="8"/>
  <c r="AO200" i="8"/>
  <c r="AQ200" i="8" s="1"/>
  <c r="S224" i="7"/>
  <c r="AX225" i="7"/>
  <c r="D221" i="7"/>
  <c r="AH200" i="8"/>
  <c r="AI200" i="8"/>
  <c r="AK200" i="8"/>
  <c r="AG177" i="8"/>
  <c r="U176" i="8"/>
  <c r="AB199" i="8"/>
  <c r="AA178" i="8"/>
  <c r="R177" i="8"/>
  <c r="W198" i="8"/>
  <c r="V197" i="8"/>
  <c r="V205" i="5"/>
  <c r="AG183" i="4"/>
  <c r="U182" i="4"/>
  <c r="U183" i="5"/>
  <c r="L182" i="5"/>
  <c r="R183" i="4"/>
  <c r="AA184" i="4"/>
  <c r="AJ184" i="5"/>
  <c r="AD184" i="5"/>
  <c r="O182" i="5"/>
  <c r="AA183" i="5"/>
  <c r="Q203" i="5"/>
  <c r="P202" i="5"/>
  <c r="AE206" i="5"/>
  <c r="AC206" i="5"/>
  <c r="AB206" i="5"/>
  <c r="R204" i="5"/>
  <c r="V204" i="5" s="1"/>
  <c r="AB205" i="5"/>
  <c r="AE205" i="5"/>
  <c r="AC205" i="5"/>
  <c r="AP185" i="4"/>
  <c r="AJ185" i="4"/>
  <c r="AK204" i="4"/>
  <c r="AH204" i="4"/>
  <c r="Y176" i="5"/>
  <c r="I175" i="5"/>
  <c r="O178" i="4"/>
  <c r="AE179" i="4"/>
  <c r="AI203" i="4"/>
  <c r="AH203" i="4"/>
  <c r="AK203" i="4"/>
  <c r="W201" i="4"/>
  <c r="X201" i="4" s="1"/>
  <c r="V200" i="4"/>
  <c r="AO203" i="4"/>
  <c r="AQ203" i="4" s="1"/>
  <c r="AO202" i="4"/>
  <c r="AQ202" i="4" s="1"/>
  <c r="AR205" i="3"/>
  <c r="AT205" i="3" s="1"/>
  <c r="X182" i="3"/>
  <c r="AJ183" i="3"/>
  <c r="AL205" i="3"/>
  <c r="AK205" i="3"/>
  <c r="AN205" i="3"/>
  <c r="AD185" i="3"/>
  <c r="U184" i="3"/>
  <c r="AK206" i="3"/>
  <c r="AL206" i="3"/>
  <c r="AN206" i="3"/>
  <c r="AM186" i="3"/>
  <c r="AS186" i="3"/>
  <c r="R179" i="3"/>
  <c r="AH180" i="3"/>
  <c r="AR204" i="3"/>
  <c r="AT204" i="3" s="1"/>
  <c r="Z203" i="3"/>
  <c r="X204" i="2"/>
  <c r="AD204" i="2" s="1"/>
  <c r="Q183" i="2"/>
  <c r="AC184" i="2"/>
  <c r="AL185" i="2"/>
  <c r="AF185" i="2"/>
  <c r="K179" i="2"/>
  <c r="AA180" i="2"/>
  <c r="T203" i="2"/>
  <c r="R201" i="2"/>
  <c r="S202" i="2"/>
  <c r="N184" i="2"/>
  <c r="W185" i="2"/>
  <c r="AO199" i="8" l="1"/>
  <c r="AQ199" i="8" s="1"/>
  <c r="O177" i="8"/>
  <c r="AE178" i="8"/>
  <c r="AP178" i="8" s="1"/>
  <c r="AP179" i="8"/>
  <c r="S223" i="7"/>
  <c r="AX224" i="7"/>
  <c r="D220" i="7"/>
  <c r="AH199" i="8"/>
  <c r="AI199" i="8"/>
  <c r="AK199" i="8"/>
  <c r="AA177" i="8"/>
  <c r="R176" i="8"/>
  <c r="X198" i="8"/>
  <c r="AB198" i="8" s="1"/>
  <c r="U175" i="8"/>
  <c r="AG176" i="8"/>
  <c r="W197" i="8"/>
  <c r="V196" i="8"/>
  <c r="AG182" i="4"/>
  <c r="U181" i="4"/>
  <c r="AI204" i="5"/>
  <c r="AK204" i="5" s="1"/>
  <c r="AD183" i="5"/>
  <c r="AJ183" i="5"/>
  <c r="AC204" i="5"/>
  <c r="AB204" i="5"/>
  <c r="AE204" i="5"/>
  <c r="O181" i="5"/>
  <c r="AA182" i="5"/>
  <c r="AJ184" i="4"/>
  <c r="AP184" i="4"/>
  <c r="AA183" i="4"/>
  <c r="R182" i="4"/>
  <c r="Q202" i="5"/>
  <c r="P201" i="5"/>
  <c r="L181" i="5"/>
  <c r="U182" i="5"/>
  <c r="R203" i="5"/>
  <c r="AI203" i="5" s="1"/>
  <c r="AK203" i="5" s="1"/>
  <c r="Y175" i="5"/>
  <c r="I174" i="5"/>
  <c r="O177" i="4"/>
  <c r="AE178" i="4"/>
  <c r="AB201" i="4"/>
  <c r="AB202" i="4"/>
  <c r="W200" i="4"/>
  <c r="X200" i="4" s="1"/>
  <c r="V199" i="4"/>
  <c r="X181" i="3"/>
  <c r="AJ182" i="3"/>
  <c r="Z202" i="3"/>
  <c r="AD184" i="3"/>
  <c r="U183" i="3"/>
  <c r="AH179" i="3"/>
  <c r="R178" i="3"/>
  <c r="AS185" i="3"/>
  <c r="AM185" i="3"/>
  <c r="AE204" i="3"/>
  <c r="R200" i="2"/>
  <c r="S201" i="2"/>
  <c r="Q182" i="2"/>
  <c r="AC183" i="2"/>
  <c r="X203" i="2"/>
  <c r="AD203" i="2" s="1"/>
  <c r="N183" i="2"/>
  <c r="W184" i="2"/>
  <c r="AL184" i="2" s="1"/>
  <c r="T202" i="2"/>
  <c r="K178" i="2"/>
  <c r="AA179" i="2"/>
  <c r="AO198" i="8" l="1"/>
  <c r="AQ198" i="8" s="1"/>
  <c r="AJ178" i="8"/>
  <c r="AE177" i="8"/>
  <c r="O176" i="8"/>
  <c r="S222" i="7"/>
  <c r="AX223" i="7"/>
  <c r="D219" i="7"/>
  <c r="R175" i="8"/>
  <c r="AA176" i="8"/>
  <c r="AG175" i="8"/>
  <c r="U174" i="8"/>
  <c r="W196" i="8"/>
  <c r="V195" i="8"/>
  <c r="AH198" i="8"/>
  <c r="AI198" i="8"/>
  <c r="AK198" i="8"/>
  <c r="X197" i="8"/>
  <c r="AO197" i="8" s="1"/>
  <c r="AQ197" i="8" s="1"/>
  <c r="U180" i="4"/>
  <c r="AG181" i="4"/>
  <c r="AJ182" i="5"/>
  <c r="AD182" i="5"/>
  <c r="Q201" i="5"/>
  <c r="P200" i="5"/>
  <c r="AA181" i="5"/>
  <c r="O180" i="5"/>
  <c r="R202" i="5"/>
  <c r="V202" i="5" s="1"/>
  <c r="L180" i="5"/>
  <c r="U181" i="5"/>
  <c r="R181" i="4"/>
  <c r="AA182" i="4"/>
  <c r="V203" i="5"/>
  <c r="AJ183" i="4"/>
  <c r="AP183" i="4"/>
  <c r="I173" i="5"/>
  <c r="Y174" i="5"/>
  <c r="AE177" i="4"/>
  <c r="O176" i="4"/>
  <c r="AI201" i="4"/>
  <c r="AH201" i="4"/>
  <c r="AK201" i="4"/>
  <c r="AI202" i="4"/>
  <c r="AH202" i="4"/>
  <c r="AK202" i="4"/>
  <c r="AB200" i="4"/>
  <c r="AO201" i="4"/>
  <c r="AQ201" i="4" s="1"/>
  <c r="W199" i="4"/>
  <c r="X199" i="4" s="1"/>
  <c r="V198" i="4"/>
  <c r="AR203" i="3"/>
  <c r="AT203" i="3" s="1"/>
  <c r="X180" i="3"/>
  <c r="AJ181" i="3"/>
  <c r="AE203" i="3"/>
  <c r="AL203" i="3" s="1"/>
  <c r="Z201" i="3"/>
  <c r="R177" i="3"/>
  <c r="AH178" i="3"/>
  <c r="AS184" i="3"/>
  <c r="AM184" i="3"/>
  <c r="AR202" i="3"/>
  <c r="AT202" i="3" s="1"/>
  <c r="AL204" i="3"/>
  <c r="AK204" i="3"/>
  <c r="AN204" i="3"/>
  <c r="U182" i="3"/>
  <c r="AD183" i="3"/>
  <c r="K177" i="2"/>
  <c r="AA178" i="2"/>
  <c r="Q181" i="2"/>
  <c r="AC182" i="2"/>
  <c r="R199" i="2"/>
  <c r="S200" i="2"/>
  <c r="X202" i="2"/>
  <c r="AD202" i="2" s="1"/>
  <c r="T201" i="2"/>
  <c r="X201" i="2" s="1"/>
  <c r="AD201" i="2" s="1"/>
  <c r="AF184" i="2"/>
  <c r="N182" i="2"/>
  <c r="W183" i="2"/>
  <c r="AF183" i="2" s="1"/>
  <c r="O175" i="8" l="1"/>
  <c r="AE176" i="8"/>
  <c r="AP176" i="8" s="1"/>
  <c r="AJ177" i="8"/>
  <c r="AP177" i="8"/>
  <c r="S221" i="7"/>
  <c r="AX222" i="7"/>
  <c r="D218" i="7"/>
  <c r="X196" i="8"/>
  <c r="AO196" i="8" s="1"/>
  <c r="AQ196" i="8" s="1"/>
  <c r="AG174" i="8"/>
  <c r="U173" i="8"/>
  <c r="W195" i="8"/>
  <c r="V194" i="8"/>
  <c r="AB197" i="8"/>
  <c r="R174" i="8"/>
  <c r="AA175" i="8"/>
  <c r="U179" i="4"/>
  <c r="AG180" i="4"/>
  <c r="AI202" i="5"/>
  <c r="AK202" i="5" s="1"/>
  <c r="AB202" i="5"/>
  <c r="AC202" i="5"/>
  <c r="AE202" i="5"/>
  <c r="AA180" i="5"/>
  <c r="O179" i="5"/>
  <c r="AB203" i="5"/>
  <c r="AC203" i="5"/>
  <c r="AE203" i="5"/>
  <c r="AJ181" i="5"/>
  <c r="AD181" i="5"/>
  <c r="AP182" i="4"/>
  <c r="AJ182" i="4"/>
  <c r="P199" i="5"/>
  <c r="Q200" i="5"/>
  <c r="R180" i="4"/>
  <c r="AA181" i="4"/>
  <c r="R201" i="5"/>
  <c r="AI201" i="5" s="1"/>
  <c r="AK201" i="5" s="1"/>
  <c r="L179" i="5"/>
  <c r="U180" i="5"/>
  <c r="I172" i="5"/>
  <c r="Y173" i="5"/>
  <c r="AE176" i="4"/>
  <c r="O175" i="4"/>
  <c r="AH200" i="4"/>
  <c r="AI200" i="4"/>
  <c r="AK200" i="4"/>
  <c r="AO200" i="4"/>
  <c r="AQ200" i="4" s="1"/>
  <c r="W198" i="4"/>
  <c r="X198" i="4" s="1"/>
  <c r="V197" i="4"/>
  <c r="AB199" i="4"/>
  <c r="AN203" i="3"/>
  <c r="AK203" i="3"/>
  <c r="AJ180" i="3"/>
  <c r="X179" i="3"/>
  <c r="AM183" i="3"/>
  <c r="AS183" i="3"/>
  <c r="AE202" i="3"/>
  <c r="U181" i="3"/>
  <c r="AD182" i="3"/>
  <c r="AE201" i="3"/>
  <c r="AH177" i="3"/>
  <c r="R176" i="3"/>
  <c r="Z200" i="3"/>
  <c r="N181" i="2"/>
  <c r="W182" i="2"/>
  <c r="AL182" i="2"/>
  <c r="AF182" i="2"/>
  <c r="AL183" i="2"/>
  <c r="Q180" i="2"/>
  <c r="AC181" i="2"/>
  <c r="K176" i="2"/>
  <c r="AA177" i="2"/>
  <c r="T200" i="2"/>
  <c r="R198" i="2"/>
  <c r="S199" i="2"/>
  <c r="AB196" i="8" l="1"/>
  <c r="AH196" i="8" s="1"/>
  <c r="AJ176" i="8"/>
  <c r="O174" i="8"/>
  <c r="AE175" i="8"/>
  <c r="AP175" i="8" s="1"/>
  <c r="S220" i="7"/>
  <c r="AX221" i="7"/>
  <c r="D217" i="7"/>
  <c r="W194" i="8"/>
  <c r="V193" i="8"/>
  <c r="U172" i="8"/>
  <c r="AG173" i="8"/>
  <c r="AA174" i="8"/>
  <c r="R173" i="8"/>
  <c r="AJ175" i="8"/>
  <c r="X195" i="8"/>
  <c r="AB195" i="8" s="1"/>
  <c r="AH197" i="8"/>
  <c r="AI197" i="8"/>
  <c r="AK197" i="8"/>
  <c r="U178" i="4"/>
  <c r="AG179" i="4"/>
  <c r="R179" i="4"/>
  <c r="AA180" i="4"/>
  <c r="R200" i="5"/>
  <c r="AI200" i="5" s="1"/>
  <c r="AK200" i="5" s="1"/>
  <c r="P198" i="5"/>
  <c r="Q199" i="5"/>
  <c r="AA179" i="5"/>
  <c r="O178" i="5"/>
  <c r="L178" i="5"/>
  <c r="U179" i="5"/>
  <c r="AD180" i="5"/>
  <c r="AJ180" i="5"/>
  <c r="V201" i="5"/>
  <c r="AP181" i="4"/>
  <c r="AJ181" i="4"/>
  <c r="Y172" i="5"/>
  <c r="I171" i="5"/>
  <c r="AE175" i="4"/>
  <c r="O174" i="4"/>
  <c r="AI199" i="4"/>
  <c r="AH199" i="4"/>
  <c r="AK199" i="4"/>
  <c r="AO199" i="4"/>
  <c r="AQ199" i="4" s="1"/>
  <c r="AO198" i="4"/>
  <c r="AQ198" i="4" s="1"/>
  <c r="W197" i="4"/>
  <c r="X197" i="4" s="1"/>
  <c r="V196" i="4"/>
  <c r="X178" i="3"/>
  <c r="AJ179" i="3"/>
  <c r="AL201" i="3"/>
  <c r="AK201" i="3"/>
  <c r="AN201" i="3"/>
  <c r="AS182" i="3"/>
  <c r="AM182" i="3"/>
  <c r="U180" i="3"/>
  <c r="AD181" i="3"/>
  <c r="AK202" i="3"/>
  <c r="AL202" i="3"/>
  <c r="AN202" i="3"/>
  <c r="R175" i="3"/>
  <c r="AH176" i="3"/>
  <c r="AE200" i="3"/>
  <c r="AR201" i="3"/>
  <c r="AT201" i="3" s="1"/>
  <c r="Z199" i="3"/>
  <c r="R197" i="2"/>
  <c r="S198" i="2"/>
  <c r="X200" i="2"/>
  <c r="AD200" i="2" s="1"/>
  <c r="AL181" i="2"/>
  <c r="AF181" i="2"/>
  <c r="N180" i="2"/>
  <c r="W181" i="2"/>
  <c r="K175" i="2"/>
  <c r="AA176" i="2"/>
  <c r="T199" i="2"/>
  <c r="Q179" i="2"/>
  <c r="AC180" i="2"/>
  <c r="AK196" i="8" l="1"/>
  <c r="AI196" i="8"/>
  <c r="O173" i="8"/>
  <c r="AE174" i="8"/>
  <c r="AJ174" i="8" s="1"/>
  <c r="AO195" i="8"/>
  <c r="AQ195" i="8" s="1"/>
  <c r="S219" i="7"/>
  <c r="AX220" i="7"/>
  <c r="D216" i="7"/>
  <c r="U171" i="8"/>
  <c r="AG172" i="8"/>
  <c r="W193" i="8"/>
  <c r="V192" i="8"/>
  <c r="AH195" i="8"/>
  <c r="AI195" i="8"/>
  <c r="AK195" i="8"/>
  <c r="X194" i="8"/>
  <c r="AB194" i="8" s="1"/>
  <c r="AA173" i="8"/>
  <c r="R172" i="8"/>
  <c r="V200" i="5"/>
  <c r="AB200" i="5" s="1"/>
  <c r="U177" i="4"/>
  <c r="AG178" i="4"/>
  <c r="O177" i="5"/>
  <c r="AA178" i="5"/>
  <c r="AD179" i="5"/>
  <c r="AJ179" i="5"/>
  <c r="R199" i="5"/>
  <c r="AI199" i="5" s="1"/>
  <c r="AK199" i="5" s="1"/>
  <c r="AC201" i="5"/>
  <c r="AB201" i="5"/>
  <c r="AE201" i="5"/>
  <c r="Q198" i="5"/>
  <c r="P197" i="5"/>
  <c r="AP180" i="4"/>
  <c r="AJ180" i="4"/>
  <c r="U178" i="5"/>
  <c r="L177" i="5"/>
  <c r="R178" i="4"/>
  <c r="AA179" i="4"/>
  <c r="I170" i="5"/>
  <c r="Y171" i="5"/>
  <c r="AB198" i="4"/>
  <c r="AI198" i="4" s="1"/>
  <c r="AE174" i="4"/>
  <c r="O173" i="4"/>
  <c r="W196" i="4"/>
  <c r="X196" i="4" s="1"/>
  <c r="V195" i="4"/>
  <c r="AO197" i="4"/>
  <c r="AQ197" i="4" s="1"/>
  <c r="X177" i="3"/>
  <c r="AJ178" i="3"/>
  <c r="AL200" i="3"/>
  <c r="AK200" i="3"/>
  <c r="AN200" i="3"/>
  <c r="AD180" i="3"/>
  <c r="U179" i="3"/>
  <c r="Z198" i="3"/>
  <c r="AR200" i="3"/>
  <c r="AT200" i="3" s="1"/>
  <c r="AH175" i="3"/>
  <c r="R174" i="3"/>
  <c r="AS181" i="3"/>
  <c r="AM181" i="3"/>
  <c r="K174" i="2"/>
  <c r="AA175" i="2"/>
  <c r="T198" i="2"/>
  <c r="X199" i="2"/>
  <c r="AD199" i="2" s="1"/>
  <c r="R196" i="2"/>
  <c r="S197" i="2"/>
  <c r="N179" i="2"/>
  <c r="W180" i="2"/>
  <c r="AL180" i="2"/>
  <c r="AF180" i="2"/>
  <c r="Q178" i="2"/>
  <c r="AC179" i="2"/>
  <c r="AP174" i="8" l="1"/>
  <c r="AE173" i="8"/>
  <c r="AP173" i="8" s="1"/>
  <c r="O172" i="8"/>
  <c r="AO194" i="8"/>
  <c r="AQ194" i="8" s="1"/>
  <c r="S218" i="7"/>
  <c r="AX219" i="7"/>
  <c r="D215" i="7"/>
  <c r="AH194" i="8"/>
  <c r="AI194" i="8"/>
  <c r="AK194" i="8"/>
  <c r="X193" i="8"/>
  <c r="AO193" i="8" s="1"/>
  <c r="AQ193" i="8" s="1"/>
  <c r="AG171" i="8"/>
  <c r="U170" i="8"/>
  <c r="AJ173" i="8"/>
  <c r="AA172" i="8"/>
  <c r="R171" i="8"/>
  <c r="W192" i="8"/>
  <c r="V191" i="8"/>
  <c r="AE200" i="5"/>
  <c r="AC200" i="5"/>
  <c r="AG177" i="4"/>
  <c r="U176" i="4"/>
  <c r="V199" i="5"/>
  <c r="AB199" i="5" s="1"/>
  <c r="U177" i="5"/>
  <c r="L176" i="5"/>
  <c r="Q197" i="5"/>
  <c r="P196" i="5"/>
  <c r="AA178" i="4"/>
  <c r="R177" i="4"/>
  <c r="R198" i="5"/>
  <c r="AI198" i="5" s="1"/>
  <c r="AK198" i="5" s="1"/>
  <c r="AD178" i="5"/>
  <c r="AJ178" i="5"/>
  <c r="AP179" i="4"/>
  <c r="AJ179" i="4"/>
  <c r="O176" i="5"/>
  <c r="AA177" i="5"/>
  <c r="AH198" i="4"/>
  <c r="AK198" i="4"/>
  <c r="Y170" i="5"/>
  <c r="I169" i="5"/>
  <c r="O172" i="4"/>
  <c r="AE173" i="4"/>
  <c r="AB196" i="4"/>
  <c r="AB197" i="4"/>
  <c r="W195" i="4"/>
  <c r="X195" i="4" s="1"/>
  <c r="V194" i="4"/>
  <c r="AR199" i="3"/>
  <c r="AT199" i="3" s="1"/>
  <c r="AE199" i="3"/>
  <c r="AN199" i="3" s="1"/>
  <c r="AJ177" i="3"/>
  <c r="X176" i="3"/>
  <c r="AR198" i="3"/>
  <c r="AT198" i="3" s="1"/>
  <c r="Z197" i="3"/>
  <c r="AD179" i="3"/>
  <c r="U178" i="3"/>
  <c r="AS180" i="3"/>
  <c r="AM180" i="3"/>
  <c r="R173" i="3"/>
  <c r="AH174" i="3"/>
  <c r="N178" i="2"/>
  <c r="W179" i="2"/>
  <c r="AL179" i="2" s="1"/>
  <c r="K173" i="2"/>
  <c r="AA174" i="2"/>
  <c r="X198" i="2"/>
  <c r="AD198" i="2" s="1"/>
  <c r="Q177" i="2"/>
  <c r="AC178" i="2"/>
  <c r="T197" i="2"/>
  <c r="X197" i="2" s="1"/>
  <c r="AD197" i="2" s="1"/>
  <c r="AF179" i="2"/>
  <c r="R195" i="2"/>
  <c r="S196" i="2"/>
  <c r="AE172" i="8" l="1"/>
  <c r="AP172" i="8" s="1"/>
  <c r="O171" i="8"/>
  <c r="AB193" i="8"/>
  <c r="AK193" i="8" s="1"/>
  <c r="S217" i="7"/>
  <c r="AX218" i="7"/>
  <c r="D214" i="7"/>
  <c r="AH193" i="8"/>
  <c r="AI193" i="8"/>
  <c r="U169" i="8"/>
  <c r="AG170" i="8"/>
  <c r="W191" i="8"/>
  <c r="V190" i="8"/>
  <c r="AA171" i="8"/>
  <c r="R170" i="8"/>
  <c r="X192" i="8"/>
  <c r="AO192" i="8" s="1"/>
  <c r="AQ192" i="8" s="1"/>
  <c r="AC199" i="5"/>
  <c r="AG176" i="4"/>
  <c r="U175" i="4"/>
  <c r="AE199" i="5"/>
  <c r="V198" i="5"/>
  <c r="AJ178" i="4"/>
  <c r="AP178" i="4"/>
  <c r="P195" i="5"/>
  <c r="Q196" i="5"/>
  <c r="R197" i="5"/>
  <c r="AI197" i="5" s="1"/>
  <c r="AK197" i="5" s="1"/>
  <c r="L175" i="5"/>
  <c r="U176" i="5"/>
  <c r="AB198" i="5"/>
  <c r="AE198" i="5"/>
  <c r="AC198" i="5"/>
  <c r="AJ177" i="5"/>
  <c r="AD177" i="5"/>
  <c r="AA176" i="5"/>
  <c r="O175" i="5"/>
  <c r="AA177" i="4"/>
  <c r="R176" i="4"/>
  <c r="I168" i="5"/>
  <c r="Y169" i="5"/>
  <c r="AO196" i="4"/>
  <c r="AQ196" i="4" s="1"/>
  <c r="AE172" i="4"/>
  <c r="O171" i="4"/>
  <c r="AK199" i="3"/>
  <c r="AL199" i="3"/>
  <c r="AH196" i="4"/>
  <c r="AI196" i="4"/>
  <c r="AK196" i="4"/>
  <c r="W194" i="4"/>
  <c r="X194" i="4" s="1"/>
  <c r="V193" i="4"/>
  <c r="AH197" i="4"/>
  <c r="AI197" i="4"/>
  <c r="AK197" i="4"/>
  <c r="AO195" i="4"/>
  <c r="AQ195" i="4" s="1"/>
  <c r="AJ176" i="3"/>
  <c r="X175" i="3"/>
  <c r="U177" i="3"/>
  <c r="AD178" i="3"/>
  <c r="Z196" i="3"/>
  <c r="AE198" i="3"/>
  <c r="AM179" i="3"/>
  <c r="AS179" i="3"/>
  <c r="AE197" i="3"/>
  <c r="R172" i="3"/>
  <c r="AH173" i="3"/>
  <c r="R194" i="2"/>
  <c r="S195" i="2"/>
  <c r="K172" i="2"/>
  <c r="AA173" i="2"/>
  <c r="N177" i="2"/>
  <c r="W178" i="2"/>
  <c r="AL178" i="2" s="1"/>
  <c r="T196" i="2"/>
  <c r="Q176" i="2"/>
  <c r="AC177" i="2"/>
  <c r="AJ172" i="8" l="1"/>
  <c r="AE171" i="8"/>
  <c r="AJ171" i="8" s="1"/>
  <c r="O170" i="8"/>
  <c r="S216" i="7"/>
  <c r="AX217" i="7"/>
  <c r="D213" i="7"/>
  <c r="AA170" i="8"/>
  <c r="R169" i="8"/>
  <c r="X191" i="8"/>
  <c r="AO191" i="8" s="1"/>
  <c r="AQ191" i="8" s="1"/>
  <c r="AB192" i="8"/>
  <c r="W190" i="8"/>
  <c r="V189" i="8"/>
  <c r="U168" i="8"/>
  <c r="AG169" i="8"/>
  <c r="AG175" i="4"/>
  <c r="U174" i="4"/>
  <c r="AA175" i="5"/>
  <c r="O174" i="5"/>
  <c r="U175" i="5"/>
  <c r="L174" i="5"/>
  <c r="AD176" i="5"/>
  <c r="AJ176" i="5"/>
  <c r="V197" i="5"/>
  <c r="R196" i="5"/>
  <c r="AI196" i="5" s="1"/>
  <c r="AK196" i="5" s="1"/>
  <c r="P194" i="5"/>
  <c r="Q195" i="5"/>
  <c r="R175" i="4"/>
  <c r="AA176" i="4"/>
  <c r="AP177" i="4"/>
  <c r="AJ177" i="4"/>
  <c r="Y168" i="5"/>
  <c r="I167" i="5"/>
  <c r="O170" i="4"/>
  <c r="AE171" i="4"/>
  <c r="AB195" i="4"/>
  <c r="W193" i="4"/>
  <c r="X193" i="4" s="1"/>
  <c r="V192" i="4"/>
  <c r="AO194" i="4"/>
  <c r="AQ194" i="4" s="1"/>
  <c r="X174" i="3"/>
  <c r="AJ175" i="3"/>
  <c r="AL197" i="3"/>
  <c r="AK197" i="3"/>
  <c r="AN197" i="3"/>
  <c r="AK198" i="3"/>
  <c r="AL198" i="3"/>
  <c r="AN198" i="3"/>
  <c r="R171" i="3"/>
  <c r="AH172" i="3"/>
  <c r="AR197" i="3"/>
  <c r="AT197" i="3" s="1"/>
  <c r="AM178" i="3"/>
  <c r="AS178" i="3"/>
  <c r="Z195" i="3"/>
  <c r="AD177" i="3"/>
  <c r="U176" i="3"/>
  <c r="AR196" i="3"/>
  <c r="AT196" i="3" s="1"/>
  <c r="AL177" i="2"/>
  <c r="AF177" i="2"/>
  <c r="X196" i="2"/>
  <c r="AD196" i="2" s="1"/>
  <c r="Q175" i="2"/>
  <c r="AC176" i="2"/>
  <c r="N176" i="2"/>
  <c r="W177" i="2"/>
  <c r="T195" i="2"/>
  <c r="K171" i="2"/>
  <c r="AA172" i="2"/>
  <c r="AF178" i="2"/>
  <c r="R193" i="2"/>
  <c r="S194" i="2"/>
  <c r="AB191" i="8" l="1"/>
  <c r="AI191" i="8" s="1"/>
  <c r="AP171" i="8"/>
  <c r="O169" i="8"/>
  <c r="AE170" i="8"/>
  <c r="AJ170" i="8" s="1"/>
  <c r="S215" i="7"/>
  <c r="AX216" i="7"/>
  <c r="D212" i="7"/>
  <c r="W189" i="8"/>
  <c r="V188" i="8"/>
  <c r="AG168" i="8"/>
  <c r="U167" i="8"/>
  <c r="R168" i="8"/>
  <c r="AA169" i="8"/>
  <c r="X190" i="8"/>
  <c r="AB190" i="8" s="1"/>
  <c r="AH192" i="8"/>
  <c r="AI192" i="8"/>
  <c r="AK192" i="8"/>
  <c r="U173" i="4"/>
  <c r="AG174" i="4"/>
  <c r="V196" i="5"/>
  <c r="AC196" i="5" s="1"/>
  <c r="AC197" i="5"/>
  <c r="AB197" i="5"/>
  <c r="AE197" i="5"/>
  <c r="AP176" i="4"/>
  <c r="AJ176" i="4"/>
  <c r="R174" i="4"/>
  <c r="AA175" i="4"/>
  <c r="R195" i="5"/>
  <c r="AI195" i="5" s="1"/>
  <c r="AK195" i="5" s="1"/>
  <c r="U174" i="5"/>
  <c r="L173" i="5"/>
  <c r="Q194" i="5"/>
  <c r="P193" i="5"/>
  <c r="AB196" i="5"/>
  <c r="AA174" i="5"/>
  <c r="O173" i="5"/>
  <c r="AJ175" i="5"/>
  <c r="AD175" i="5"/>
  <c r="Y167" i="5"/>
  <c r="I166" i="5"/>
  <c r="O169" i="4"/>
  <c r="AE170" i="4"/>
  <c r="AB194" i="4"/>
  <c r="AH194" i="4" s="1"/>
  <c r="AH195" i="4"/>
  <c r="AI195" i="4"/>
  <c r="AK195" i="4"/>
  <c r="W192" i="4"/>
  <c r="X192" i="4" s="1"/>
  <c r="V191" i="4"/>
  <c r="AO193" i="4"/>
  <c r="AQ193" i="4" s="1"/>
  <c r="AE196" i="3"/>
  <c r="AN196" i="3" s="1"/>
  <c r="AJ174" i="3"/>
  <c r="X173" i="3"/>
  <c r="AH171" i="3"/>
  <c r="R170" i="3"/>
  <c r="AS177" i="3"/>
  <c r="AM177" i="3"/>
  <c r="Z194" i="3"/>
  <c r="AD176" i="3"/>
  <c r="U175" i="3"/>
  <c r="AF176" i="2"/>
  <c r="T194" i="2"/>
  <c r="X195" i="2"/>
  <c r="AD195" i="2" s="1"/>
  <c r="N175" i="2"/>
  <c r="W176" i="2"/>
  <c r="AL176" i="2" s="1"/>
  <c r="K170" i="2"/>
  <c r="AA171" i="2"/>
  <c r="Q174" i="2"/>
  <c r="AC175" i="2"/>
  <c r="R192" i="2"/>
  <c r="S193" i="2"/>
  <c r="AH191" i="8" l="1"/>
  <c r="AK191" i="8"/>
  <c r="AO190" i="8"/>
  <c r="AQ190" i="8" s="1"/>
  <c r="AP170" i="8"/>
  <c r="O168" i="8"/>
  <c r="AE169" i="8"/>
  <c r="AP169" i="8" s="1"/>
  <c r="S214" i="7"/>
  <c r="AX215" i="7"/>
  <c r="D211" i="7"/>
  <c r="AH190" i="8"/>
  <c r="AI190" i="8"/>
  <c r="AK190" i="8"/>
  <c r="AA168" i="8"/>
  <c r="R167" i="8"/>
  <c r="AG167" i="8"/>
  <c r="U166" i="8"/>
  <c r="W188" i="8"/>
  <c r="V187" i="8"/>
  <c r="X189" i="8"/>
  <c r="AB189" i="8" s="1"/>
  <c r="AE196" i="5"/>
  <c r="AG173" i="4"/>
  <c r="U172" i="4"/>
  <c r="AJ175" i="4"/>
  <c r="AP175" i="4"/>
  <c r="R173" i="4"/>
  <c r="AA174" i="4"/>
  <c r="P192" i="5"/>
  <c r="Q193" i="5"/>
  <c r="R194" i="5"/>
  <c r="V194" i="5" s="1"/>
  <c r="L172" i="5"/>
  <c r="U173" i="5"/>
  <c r="AA173" i="5"/>
  <c r="O172" i="5"/>
  <c r="AD174" i="5"/>
  <c r="AJ174" i="5"/>
  <c r="V195" i="5"/>
  <c r="AK196" i="3"/>
  <c r="AL196" i="3"/>
  <c r="Y166" i="5"/>
  <c r="I165" i="5"/>
  <c r="AK194" i="4"/>
  <c r="AI194" i="4"/>
  <c r="O168" i="4"/>
  <c r="AE169" i="4"/>
  <c r="AO192" i="4"/>
  <c r="AQ192" i="4" s="1"/>
  <c r="W191" i="4"/>
  <c r="X191" i="4" s="1"/>
  <c r="V190" i="4"/>
  <c r="AB193" i="4"/>
  <c r="AE195" i="3"/>
  <c r="AL195" i="3" s="1"/>
  <c r="AR195" i="3"/>
  <c r="AT195" i="3" s="1"/>
  <c r="X172" i="3"/>
  <c r="AJ173" i="3"/>
  <c r="Z193" i="3"/>
  <c r="U174" i="3"/>
  <c r="AD175" i="3"/>
  <c r="AS176" i="3"/>
  <c r="AM176" i="3"/>
  <c r="AE194" i="3"/>
  <c r="R169" i="3"/>
  <c r="AH170" i="3"/>
  <c r="Q173" i="2"/>
  <c r="AC174" i="2"/>
  <c r="X194" i="2"/>
  <c r="AD194" i="2" s="1"/>
  <c r="K169" i="2"/>
  <c r="AA170" i="2"/>
  <c r="N174" i="2"/>
  <c r="W175" i="2"/>
  <c r="AL175" i="2" s="1"/>
  <c r="R191" i="2"/>
  <c r="S192" i="2"/>
  <c r="X193" i="2"/>
  <c r="AD193" i="2" s="1"/>
  <c r="T193" i="2"/>
  <c r="AO189" i="8" l="1"/>
  <c r="AQ189" i="8" s="1"/>
  <c r="AE168" i="8"/>
  <c r="AP168" i="8" s="1"/>
  <c r="O167" i="8"/>
  <c r="AJ169" i="8"/>
  <c r="S213" i="7"/>
  <c r="AX214" i="7"/>
  <c r="D210" i="7"/>
  <c r="AH189" i="8"/>
  <c r="AI189" i="8"/>
  <c r="AK189" i="8"/>
  <c r="R166" i="8"/>
  <c r="AA167" i="8"/>
  <c r="X188" i="8"/>
  <c r="AO188" i="8" s="1"/>
  <c r="AQ188" i="8" s="1"/>
  <c r="W187" i="8"/>
  <c r="V186" i="8"/>
  <c r="AG166" i="8"/>
  <c r="U165" i="8"/>
  <c r="U171" i="4"/>
  <c r="AG172" i="4"/>
  <c r="AB195" i="5"/>
  <c r="AE195" i="5"/>
  <c r="AC195" i="5"/>
  <c r="AI194" i="5"/>
  <c r="AK194" i="5" s="1"/>
  <c r="AC194" i="5"/>
  <c r="AB194" i="5"/>
  <c r="AE194" i="5"/>
  <c r="R193" i="5"/>
  <c r="V193" i="5" s="1"/>
  <c r="P191" i="5"/>
  <c r="Q192" i="5"/>
  <c r="O171" i="5"/>
  <c r="AA172" i="5"/>
  <c r="AP174" i="4"/>
  <c r="AJ174" i="4"/>
  <c r="AD173" i="5"/>
  <c r="AJ173" i="5"/>
  <c r="R172" i="4"/>
  <c r="AA173" i="4"/>
  <c r="U172" i="5"/>
  <c r="L171" i="5"/>
  <c r="I164" i="5"/>
  <c r="Y165" i="5"/>
  <c r="AE168" i="4"/>
  <c r="O167" i="4"/>
  <c r="AB192" i="4"/>
  <c r="AI192" i="4" s="1"/>
  <c r="AH193" i="4"/>
  <c r="AI193" i="4"/>
  <c r="AK193" i="4"/>
  <c r="AO191" i="4"/>
  <c r="AQ191" i="4" s="1"/>
  <c r="W190" i="4"/>
  <c r="X190" i="4" s="1"/>
  <c r="V189" i="4"/>
  <c r="AN195" i="3"/>
  <c r="AK195" i="3"/>
  <c r="X171" i="3"/>
  <c r="AJ172" i="3"/>
  <c r="AR194" i="3"/>
  <c r="AT194" i="3" s="1"/>
  <c r="AL194" i="3"/>
  <c r="AK194" i="3"/>
  <c r="AN194" i="3"/>
  <c r="U173" i="3"/>
  <c r="AD174" i="3"/>
  <c r="AS175" i="3"/>
  <c r="AM175" i="3"/>
  <c r="AE193" i="3"/>
  <c r="AH169" i="3"/>
  <c r="R168" i="3"/>
  <c r="Z192" i="3"/>
  <c r="N173" i="2"/>
  <c r="W174" i="2"/>
  <c r="AL174" i="2" s="1"/>
  <c r="Q172" i="2"/>
  <c r="AC173" i="2"/>
  <c r="T192" i="2"/>
  <c r="AF175" i="2"/>
  <c r="K168" i="2"/>
  <c r="AA169" i="2"/>
  <c r="R190" i="2"/>
  <c r="S191" i="2"/>
  <c r="O166" i="8" l="1"/>
  <c r="AE167" i="8"/>
  <c r="AJ167" i="8" s="1"/>
  <c r="AJ168" i="8"/>
  <c r="AB188" i="8"/>
  <c r="AI188" i="8" s="1"/>
  <c r="S212" i="7"/>
  <c r="AX213" i="7"/>
  <c r="D209" i="7"/>
  <c r="AP167" i="8"/>
  <c r="X187" i="8"/>
  <c r="AB187" i="8" s="1"/>
  <c r="W186" i="8"/>
  <c r="V185" i="8"/>
  <c r="AG165" i="8"/>
  <c r="U164" i="8"/>
  <c r="AA166" i="8"/>
  <c r="R165" i="8"/>
  <c r="U170" i="4"/>
  <c r="AG171" i="4"/>
  <c r="AB193" i="5"/>
  <c r="AC193" i="5"/>
  <c r="AE193" i="5"/>
  <c r="U171" i="5"/>
  <c r="L170" i="5"/>
  <c r="AD172" i="5"/>
  <c r="AJ172" i="5"/>
  <c r="AA171" i="5"/>
  <c r="O170" i="5"/>
  <c r="AP173" i="4"/>
  <c r="AJ173" i="4"/>
  <c r="R192" i="5"/>
  <c r="AI192" i="5" s="1"/>
  <c r="AK192" i="5" s="1"/>
  <c r="AA172" i="4"/>
  <c r="R171" i="4"/>
  <c r="Q191" i="5"/>
  <c r="P190" i="5"/>
  <c r="AI193" i="5"/>
  <c r="AK193" i="5" s="1"/>
  <c r="Y164" i="5"/>
  <c r="I163" i="5"/>
  <c r="AH192" i="4"/>
  <c r="AK192" i="4"/>
  <c r="AE167" i="4"/>
  <c r="O166" i="4"/>
  <c r="AB191" i="4"/>
  <c r="W189" i="4"/>
  <c r="X189" i="4" s="1"/>
  <c r="V188" i="4"/>
  <c r="AB190" i="4"/>
  <c r="X170" i="3"/>
  <c r="AJ171" i="3"/>
  <c r="AL193" i="3"/>
  <c r="AK193" i="3"/>
  <c r="AN193" i="3"/>
  <c r="AR193" i="3"/>
  <c r="AT193" i="3" s="1"/>
  <c r="AS174" i="3"/>
  <c r="AM174" i="3"/>
  <c r="AD173" i="3"/>
  <c r="U172" i="3"/>
  <c r="AE192" i="3"/>
  <c r="Z191" i="3"/>
  <c r="R167" i="3"/>
  <c r="AH168" i="3"/>
  <c r="T191" i="2"/>
  <c r="R189" i="2"/>
  <c r="S190" i="2"/>
  <c r="K167" i="2"/>
  <c r="AA168" i="2"/>
  <c r="AF173" i="2"/>
  <c r="Q171" i="2"/>
  <c r="AC172" i="2"/>
  <c r="AF174" i="2"/>
  <c r="N172" i="2"/>
  <c r="W173" i="2"/>
  <c r="AL173" i="2" s="1"/>
  <c r="X192" i="2"/>
  <c r="AD192" i="2" s="1"/>
  <c r="AK188" i="8" l="1"/>
  <c r="AH188" i="8"/>
  <c r="AO187" i="8"/>
  <c r="AQ187" i="8" s="1"/>
  <c r="AE166" i="8"/>
  <c r="AJ166" i="8" s="1"/>
  <c r="O165" i="8"/>
  <c r="S211" i="7"/>
  <c r="AX212" i="7"/>
  <c r="D208" i="7"/>
  <c r="AK187" i="8"/>
  <c r="R164" i="8"/>
  <c r="AA165" i="8"/>
  <c r="U163" i="8"/>
  <c r="AG164" i="8"/>
  <c r="X186" i="8"/>
  <c r="AO186" i="8" s="1"/>
  <c r="AQ186" i="8" s="1"/>
  <c r="W185" i="8"/>
  <c r="V184" i="8"/>
  <c r="U169" i="4"/>
  <c r="AG170" i="4"/>
  <c r="V192" i="5"/>
  <c r="AE192" i="5" s="1"/>
  <c r="AA171" i="4"/>
  <c r="R170" i="4"/>
  <c r="AD171" i="5"/>
  <c r="AJ171" i="5"/>
  <c r="AP172" i="4"/>
  <c r="AJ172" i="4"/>
  <c r="U170" i="5"/>
  <c r="L169" i="5"/>
  <c r="Q190" i="5"/>
  <c r="P189" i="5"/>
  <c r="R191" i="5"/>
  <c r="V191" i="5" s="1"/>
  <c r="AA170" i="5"/>
  <c r="O169" i="5"/>
  <c r="I162" i="5"/>
  <c r="Y163" i="5"/>
  <c r="AE166" i="4"/>
  <c r="O165" i="4"/>
  <c r="AH190" i="4"/>
  <c r="AI190" i="4"/>
  <c r="AK190" i="4"/>
  <c r="AO189" i="4"/>
  <c r="AQ189" i="4" s="1"/>
  <c r="AO190" i="4"/>
  <c r="AQ190" i="4" s="1"/>
  <c r="W188" i="4"/>
  <c r="X188" i="4" s="1"/>
  <c r="V187" i="4"/>
  <c r="AH191" i="4"/>
  <c r="AI191" i="4"/>
  <c r="AK191" i="4"/>
  <c r="AJ170" i="3"/>
  <c r="X169" i="3"/>
  <c r="AL192" i="3"/>
  <c r="AK192" i="3"/>
  <c r="AN192" i="3"/>
  <c r="AR192" i="3"/>
  <c r="AT192" i="3" s="1"/>
  <c r="AE191" i="3"/>
  <c r="Z190" i="3"/>
  <c r="AH167" i="3"/>
  <c r="R166" i="3"/>
  <c r="AD172" i="3"/>
  <c r="U171" i="3"/>
  <c r="AS173" i="3"/>
  <c r="AM173" i="3"/>
  <c r="X191" i="2"/>
  <c r="AD191" i="2" s="1"/>
  <c r="T190" i="2"/>
  <c r="X190" i="2" s="1"/>
  <c r="AD190" i="2" s="1"/>
  <c r="R188" i="2"/>
  <c r="S189" i="2"/>
  <c r="Q170" i="2"/>
  <c r="AC171" i="2"/>
  <c r="K166" i="2"/>
  <c r="AA167" i="2"/>
  <c r="N171" i="2"/>
  <c r="W172" i="2"/>
  <c r="AF172" i="2" s="1"/>
  <c r="AP166" i="8" l="1"/>
  <c r="O164" i="8"/>
  <c r="AE165" i="8"/>
  <c r="AB186" i="8"/>
  <c r="AI186" i="8" s="1"/>
  <c r="S210" i="7"/>
  <c r="AX211" i="7"/>
  <c r="D207" i="7"/>
  <c r="AH186" i="8"/>
  <c r="R163" i="8"/>
  <c r="AA164" i="8"/>
  <c r="W184" i="8"/>
  <c r="V183" i="8"/>
  <c r="X185" i="8"/>
  <c r="AB185" i="8" s="1"/>
  <c r="AG163" i="8"/>
  <c r="U162" i="8"/>
  <c r="AC192" i="5"/>
  <c r="AB192" i="5"/>
  <c r="AG169" i="4"/>
  <c r="U168" i="4"/>
  <c r="AI191" i="5"/>
  <c r="AK191" i="5" s="1"/>
  <c r="P188" i="5"/>
  <c r="Q189" i="5"/>
  <c r="R190" i="5"/>
  <c r="AI190" i="5" s="1"/>
  <c r="AK190" i="5" s="1"/>
  <c r="L168" i="5"/>
  <c r="U169" i="5"/>
  <c r="AA169" i="5"/>
  <c r="O168" i="5"/>
  <c r="AA170" i="4"/>
  <c r="R169" i="4"/>
  <c r="AC191" i="5"/>
  <c r="AE191" i="5"/>
  <c r="AB191" i="5"/>
  <c r="AJ170" i="5"/>
  <c r="AD170" i="5"/>
  <c r="AP171" i="4"/>
  <c r="AJ171" i="4"/>
  <c r="I161" i="5"/>
  <c r="Y162" i="5"/>
  <c r="AE165" i="4"/>
  <c r="O164" i="4"/>
  <c r="W187" i="4"/>
  <c r="X187" i="4" s="1"/>
  <c r="V186" i="4"/>
  <c r="AO188" i="4"/>
  <c r="AQ188" i="4" s="1"/>
  <c r="AB189" i="4"/>
  <c r="X168" i="3"/>
  <c r="AJ169" i="3"/>
  <c r="AL191" i="3"/>
  <c r="AK191" i="3"/>
  <c r="AN191" i="3"/>
  <c r="Z189" i="3"/>
  <c r="AE190" i="3"/>
  <c r="AR191" i="3"/>
  <c r="AT191" i="3" s="1"/>
  <c r="U170" i="3"/>
  <c r="AD171" i="3"/>
  <c r="AM172" i="3"/>
  <c r="AS172" i="3"/>
  <c r="R165" i="3"/>
  <c r="AH166" i="3"/>
  <c r="AL172" i="2"/>
  <c r="N170" i="2"/>
  <c r="W171" i="2"/>
  <c r="AL171" i="2" s="1"/>
  <c r="T189" i="2"/>
  <c r="X189" i="2" s="1"/>
  <c r="AD189" i="2" s="1"/>
  <c r="K165" i="2"/>
  <c r="AA166" i="2"/>
  <c r="Q169" i="2"/>
  <c r="AC170" i="2"/>
  <c r="R187" i="2"/>
  <c r="S188" i="2"/>
  <c r="AO185" i="8" l="1"/>
  <c r="AQ185" i="8" s="1"/>
  <c r="AK186" i="8"/>
  <c r="AP165" i="8"/>
  <c r="AJ165" i="8"/>
  <c r="O163" i="8"/>
  <c r="AE164" i="8"/>
  <c r="AP164" i="8" s="1"/>
  <c r="S209" i="7"/>
  <c r="AX210" i="7"/>
  <c r="D206" i="7"/>
  <c r="AH185" i="8"/>
  <c r="AI185" i="8"/>
  <c r="AK185" i="8"/>
  <c r="AA163" i="8"/>
  <c r="R162" i="8"/>
  <c r="X184" i="8"/>
  <c r="AB184" i="8" s="1"/>
  <c r="U161" i="8"/>
  <c r="AG162" i="8"/>
  <c r="W183" i="8"/>
  <c r="V182" i="8"/>
  <c r="U167" i="4"/>
  <c r="AG168" i="4"/>
  <c r="U168" i="5"/>
  <c r="L167" i="5"/>
  <c r="V190" i="5"/>
  <c r="AA169" i="4"/>
  <c r="R168" i="4"/>
  <c r="AJ170" i="4"/>
  <c r="AP170" i="4"/>
  <c r="R189" i="5"/>
  <c r="V189" i="5" s="1"/>
  <c r="O167" i="5"/>
  <c r="AA168" i="5"/>
  <c r="P187" i="5"/>
  <c r="Q188" i="5"/>
  <c r="AJ169" i="5"/>
  <c r="AD169" i="5"/>
  <c r="Y161" i="5"/>
  <c r="I160" i="5"/>
  <c r="AB188" i="4"/>
  <c r="AK188" i="4" s="1"/>
  <c r="O163" i="4"/>
  <c r="AE164" i="4"/>
  <c r="W186" i="4"/>
  <c r="X186" i="4" s="1"/>
  <c r="V185" i="4"/>
  <c r="AH189" i="4"/>
  <c r="AI189" i="4"/>
  <c r="AK189" i="4"/>
  <c r="AO187" i="4"/>
  <c r="AQ187" i="4" s="1"/>
  <c r="AJ168" i="3"/>
  <c r="X167" i="3"/>
  <c r="AL190" i="3"/>
  <c r="AK190" i="3"/>
  <c r="AN190" i="3"/>
  <c r="Z188" i="3"/>
  <c r="AR190" i="3"/>
  <c r="AT190" i="3" s="1"/>
  <c r="U169" i="3"/>
  <c r="AD170" i="3"/>
  <c r="AE189" i="3"/>
  <c r="R164" i="3"/>
  <c r="AH165" i="3"/>
  <c r="AM171" i="3"/>
  <c r="AS171" i="3"/>
  <c r="N169" i="2"/>
  <c r="W170" i="2"/>
  <c r="AL170" i="2" s="1"/>
  <c r="T188" i="2"/>
  <c r="X188" i="2" s="1"/>
  <c r="AD188" i="2" s="1"/>
  <c r="Q168" i="2"/>
  <c r="AC169" i="2"/>
  <c r="K164" i="2"/>
  <c r="AA165" i="2"/>
  <c r="AF171" i="2"/>
  <c r="R186" i="2"/>
  <c r="S187" i="2"/>
  <c r="AO184" i="8" l="1"/>
  <c r="AQ184" i="8" s="1"/>
  <c r="AJ164" i="8"/>
  <c r="O162" i="8"/>
  <c r="AE163" i="8"/>
  <c r="AP163" i="8" s="1"/>
  <c r="S208" i="7"/>
  <c r="AX209" i="7"/>
  <c r="D205" i="7"/>
  <c r="AH184" i="8"/>
  <c r="AI184" i="8"/>
  <c r="AK184" i="8"/>
  <c r="U160" i="8"/>
  <c r="AG161" i="8"/>
  <c r="AA162" i="8"/>
  <c r="R161" i="8"/>
  <c r="W182" i="8"/>
  <c r="V181" i="8"/>
  <c r="X183" i="8"/>
  <c r="AO183" i="8" s="1"/>
  <c r="AQ183" i="8" s="1"/>
  <c r="U166" i="4"/>
  <c r="AG167" i="4"/>
  <c r="AI189" i="5"/>
  <c r="AK189" i="5" s="1"/>
  <c r="R188" i="5"/>
  <c r="V188" i="5" s="1"/>
  <c r="AA168" i="4"/>
  <c r="R167" i="4"/>
  <c r="Q187" i="5"/>
  <c r="P186" i="5"/>
  <c r="AP169" i="4"/>
  <c r="AJ169" i="4"/>
  <c r="AD168" i="5"/>
  <c r="AJ168" i="5"/>
  <c r="AB190" i="5"/>
  <c r="AE190" i="5"/>
  <c r="AC190" i="5"/>
  <c r="AA167" i="5"/>
  <c r="O166" i="5"/>
  <c r="L166" i="5"/>
  <c r="U167" i="5"/>
  <c r="AE189" i="5"/>
  <c r="AC189" i="5"/>
  <c r="AB189" i="5"/>
  <c r="AH188" i="4"/>
  <c r="AI188" i="4"/>
  <c r="Y160" i="5"/>
  <c r="I159" i="5"/>
  <c r="AE163" i="4"/>
  <c r="O162" i="4"/>
  <c r="AO186" i="4"/>
  <c r="AQ186" i="4" s="1"/>
  <c r="W185" i="4"/>
  <c r="X185" i="4" s="1"/>
  <c r="V184" i="4"/>
  <c r="AB187" i="4"/>
  <c r="X166" i="3"/>
  <c r="AJ167" i="3"/>
  <c r="AL189" i="3"/>
  <c r="AK189" i="3"/>
  <c r="AN189" i="3"/>
  <c r="AR188" i="3"/>
  <c r="AT188" i="3" s="1"/>
  <c r="Z187" i="3"/>
  <c r="AH164" i="3"/>
  <c r="R163" i="3"/>
  <c r="AR189" i="3"/>
  <c r="AT189" i="3" s="1"/>
  <c r="AS170" i="3"/>
  <c r="AM170" i="3"/>
  <c r="U168" i="3"/>
  <c r="AD169" i="3"/>
  <c r="K163" i="2"/>
  <c r="AA164" i="2"/>
  <c r="N168" i="2"/>
  <c r="W169" i="2"/>
  <c r="AL169" i="2"/>
  <c r="AF169" i="2"/>
  <c r="Q167" i="2"/>
  <c r="AC168" i="2"/>
  <c r="AF170" i="2"/>
  <c r="T187" i="2"/>
  <c r="X187" i="2" s="1"/>
  <c r="AD187" i="2" s="1"/>
  <c r="R185" i="2"/>
  <c r="S186" i="2"/>
  <c r="AB183" i="8" l="1"/>
  <c r="AH183" i="8" s="1"/>
  <c r="AJ163" i="8"/>
  <c r="O161" i="8"/>
  <c r="AE162" i="8"/>
  <c r="AP162" i="8" s="1"/>
  <c r="S207" i="7"/>
  <c r="AX208" i="7"/>
  <c r="D204" i="7"/>
  <c r="U159" i="8"/>
  <c r="AG160" i="8"/>
  <c r="W181" i="8"/>
  <c r="V180" i="8"/>
  <c r="X182" i="8"/>
  <c r="AO182" i="8" s="1"/>
  <c r="AQ182" i="8" s="1"/>
  <c r="R160" i="8"/>
  <c r="AA161" i="8"/>
  <c r="AI188" i="5"/>
  <c r="AK188" i="5" s="1"/>
  <c r="U165" i="4"/>
  <c r="AG166" i="4"/>
  <c r="AA166" i="5"/>
  <c r="O165" i="5"/>
  <c r="AJ167" i="5"/>
  <c r="AD167" i="5"/>
  <c r="Q186" i="5"/>
  <c r="P185" i="5"/>
  <c r="R187" i="5"/>
  <c r="AI187" i="5" s="1"/>
  <c r="AK187" i="5" s="1"/>
  <c r="AA167" i="4"/>
  <c r="R166" i="4"/>
  <c r="AP168" i="4"/>
  <c r="AJ168" i="4"/>
  <c r="U166" i="5"/>
  <c r="L165" i="5"/>
  <c r="AC188" i="5"/>
  <c r="AE188" i="5"/>
  <c r="AB188" i="5"/>
  <c r="I158" i="5"/>
  <c r="Y159" i="5"/>
  <c r="AB186" i="4"/>
  <c r="AH186" i="4" s="1"/>
  <c r="AE162" i="4"/>
  <c r="O161" i="4"/>
  <c r="AO185" i="4"/>
  <c r="AQ185" i="4" s="1"/>
  <c r="W184" i="4"/>
  <c r="X184" i="4" s="1"/>
  <c r="V183" i="4"/>
  <c r="AH187" i="4"/>
  <c r="AI187" i="4"/>
  <c r="AK187" i="4"/>
  <c r="AE188" i="3"/>
  <c r="AN188" i="3" s="1"/>
  <c r="AJ166" i="3"/>
  <c r="X165" i="3"/>
  <c r="U167" i="3"/>
  <c r="AD168" i="3"/>
  <c r="R162" i="3"/>
  <c r="AH163" i="3"/>
  <c r="AM169" i="3"/>
  <c r="AS169" i="3"/>
  <c r="Z186" i="3"/>
  <c r="T186" i="2"/>
  <c r="R184" i="2"/>
  <c r="S185" i="2"/>
  <c r="K162" i="2"/>
  <c r="AA163" i="2"/>
  <c r="N167" i="2"/>
  <c r="W168" i="2"/>
  <c r="AL168" i="2"/>
  <c r="AF168" i="2"/>
  <c r="Q166" i="2"/>
  <c r="AC167" i="2"/>
  <c r="AK183" i="8" l="1"/>
  <c r="AI183" i="8"/>
  <c r="AJ162" i="8"/>
  <c r="AE161" i="8"/>
  <c r="AJ161" i="8" s="1"/>
  <c r="O160" i="8"/>
  <c r="S206" i="7"/>
  <c r="AX207" i="7"/>
  <c r="D203" i="7"/>
  <c r="X181" i="8"/>
  <c r="AB181" i="8" s="1"/>
  <c r="AB182" i="8"/>
  <c r="W180" i="8"/>
  <c r="V179" i="8"/>
  <c r="U158" i="8"/>
  <c r="AG159" i="8"/>
  <c r="AA160" i="8"/>
  <c r="R159" i="8"/>
  <c r="AG165" i="4"/>
  <c r="U164" i="4"/>
  <c r="V187" i="5"/>
  <c r="Q185" i="5"/>
  <c r="P184" i="5"/>
  <c r="R186" i="5"/>
  <c r="V186" i="5" s="1"/>
  <c r="AA166" i="4"/>
  <c r="R165" i="4"/>
  <c r="AA165" i="5"/>
  <c r="O164" i="5"/>
  <c r="L164" i="5"/>
  <c r="U165" i="5"/>
  <c r="AJ167" i="4"/>
  <c r="AP167" i="4"/>
  <c r="AD166" i="5"/>
  <c r="AJ166" i="5"/>
  <c r="AK186" i="4"/>
  <c r="AI186" i="4"/>
  <c r="AL188" i="3"/>
  <c r="AK188" i="3"/>
  <c r="Y158" i="5"/>
  <c r="I157" i="5"/>
  <c r="AB185" i="4"/>
  <c r="AI185" i="4" s="1"/>
  <c r="O160" i="4"/>
  <c r="AE161" i="4"/>
  <c r="W183" i="4"/>
  <c r="X183" i="4" s="1"/>
  <c r="V182" i="4"/>
  <c r="AB184" i="4"/>
  <c r="AR187" i="3"/>
  <c r="AT187" i="3" s="1"/>
  <c r="AE187" i="3"/>
  <c r="AN187" i="3" s="1"/>
  <c r="X164" i="3"/>
  <c r="AJ165" i="3"/>
  <c r="AD167" i="3"/>
  <c r="U166" i="3"/>
  <c r="Z185" i="3"/>
  <c r="AH162" i="3"/>
  <c r="R161" i="3"/>
  <c r="AM168" i="3"/>
  <c r="AS168" i="3"/>
  <c r="T185" i="2"/>
  <c r="N166" i="2"/>
  <c r="W167" i="2"/>
  <c r="AF167" i="2" s="1"/>
  <c r="R183" i="2"/>
  <c r="S184" i="2"/>
  <c r="X186" i="2"/>
  <c r="AD186" i="2" s="1"/>
  <c r="K161" i="2"/>
  <c r="AA162" i="2"/>
  <c r="Q165" i="2"/>
  <c r="AC166" i="2"/>
  <c r="AO181" i="8" l="1"/>
  <c r="AQ181" i="8" s="1"/>
  <c r="AE160" i="8"/>
  <c r="O159" i="8"/>
  <c r="AJ160" i="8"/>
  <c r="AP161" i="8"/>
  <c r="AP160" i="8"/>
  <c r="S205" i="7"/>
  <c r="AX206" i="7"/>
  <c r="D202" i="7"/>
  <c r="R158" i="8"/>
  <c r="AA159" i="8"/>
  <c r="AI181" i="8"/>
  <c r="AH181" i="8"/>
  <c r="AK181" i="8"/>
  <c r="AH182" i="8"/>
  <c r="AI182" i="8"/>
  <c r="AK182" i="8"/>
  <c r="AG158" i="8"/>
  <c r="U157" i="8"/>
  <c r="X180" i="8"/>
  <c r="AO180" i="8" s="1"/>
  <c r="AQ180" i="8" s="1"/>
  <c r="W179" i="8"/>
  <c r="V178" i="8"/>
  <c r="U163" i="4"/>
  <c r="AG164" i="4"/>
  <c r="AI186" i="5"/>
  <c r="AK186" i="5" s="1"/>
  <c r="AA165" i="4"/>
  <c r="R164" i="4"/>
  <c r="AJ166" i="4"/>
  <c r="AP166" i="4"/>
  <c r="AC186" i="5"/>
  <c r="AB186" i="5"/>
  <c r="AE186" i="5"/>
  <c r="U164" i="5"/>
  <c r="L163" i="5"/>
  <c r="Q184" i="5"/>
  <c r="P183" i="5"/>
  <c r="AA164" i="5"/>
  <c r="O163" i="5"/>
  <c r="R185" i="5"/>
  <c r="AI185" i="5" s="1"/>
  <c r="AK185" i="5" s="1"/>
  <c r="AD165" i="5"/>
  <c r="AJ165" i="5"/>
  <c r="AB187" i="5"/>
  <c r="AE187" i="5"/>
  <c r="AC187" i="5"/>
  <c r="AH185" i="4"/>
  <c r="Y157" i="5"/>
  <c r="I156" i="5"/>
  <c r="AK185" i="4"/>
  <c r="AE160" i="4"/>
  <c r="O159" i="4"/>
  <c r="AI184" i="4"/>
  <c r="AH184" i="4"/>
  <c r="AK184" i="4"/>
  <c r="AO184" i="4"/>
  <c r="AQ184" i="4" s="1"/>
  <c r="W182" i="4"/>
  <c r="X182" i="4" s="1"/>
  <c r="V181" i="4"/>
  <c r="AB183" i="4"/>
  <c r="AK187" i="3"/>
  <c r="AL187" i="3"/>
  <c r="X163" i="3"/>
  <c r="AJ164" i="3"/>
  <c r="AE186" i="3"/>
  <c r="AN186" i="3" s="1"/>
  <c r="AR186" i="3"/>
  <c r="AT186" i="3" s="1"/>
  <c r="AR185" i="3"/>
  <c r="AT185" i="3" s="1"/>
  <c r="U165" i="3"/>
  <c r="AD166" i="3"/>
  <c r="Z184" i="3"/>
  <c r="AS167" i="3"/>
  <c r="AM167" i="3"/>
  <c r="R160" i="3"/>
  <c r="AH161" i="3"/>
  <c r="AL167" i="2"/>
  <c r="K160" i="2"/>
  <c r="AA161" i="2"/>
  <c r="Q164" i="2"/>
  <c r="AC165" i="2"/>
  <c r="N165" i="2"/>
  <c r="W166" i="2"/>
  <c r="T184" i="2"/>
  <c r="X185" i="2"/>
  <c r="AD185" i="2" s="1"/>
  <c r="AL166" i="2"/>
  <c r="AF166" i="2"/>
  <c r="R182" i="2"/>
  <c r="S183" i="2"/>
  <c r="AE159" i="8" l="1"/>
  <c r="AJ159" i="8" s="1"/>
  <c r="O158" i="8"/>
  <c r="AP159" i="8"/>
  <c r="S204" i="7"/>
  <c r="AX205" i="7"/>
  <c r="D201" i="7"/>
  <c r="X179" i="8"/>
  <c r="AO179" i="8" s="1"/>
  <c r="AQ179" i="8" s="1"/>
  <c r="AA158" i="8"/>
  <c r="R157" i="8"/>
  <c r="AB180" i="8"/>
  <c r="U156" i="8"/>
  <c r="AG157" i="8"/>
  <c r="W178" i="8"/>
  <c r="V177" i="8"/>
  <c r="U162" i="4"/>
  <c r="AG163" i="4"/>
  <c r="V185" i="5"/>
  <c r="AA163" i="5"/>
  <c r="O162" i="5"/>
  <c r="AD164" i="5"/>
  <c r="AJ164" i="5"/>
  <c r="Q183" i="5"/>
  <c r="P182" i="5"/>
  <c r="R184" i="5"/>
  <c r="V184" i="5" s="1"/>
  <c r="R163" i="4"/>
  <c r="AA164" i="4"/>
  <c r="U163" i="5"/>
  <c r="L162" i="5"/>
  <c r="AP165" i="4"/>
  <c r="AJ165" i="4"/>
  <c r="Y156" i="5"/>
  <c r="I155" i="5"/>
  <c r="AE159" i="4"/>
  <c r="O158" i="4"/>
  <c r="AO183" i="4"/>
  <c r="AQ183" i="4" s="1"/>
  <c r="AI183" i="4"/>
  <c r="AH183" i="4"/>
  <c r="AK183" i="4"/>
  <c r="W181" i="4"/>
  <c r="X181" i="4" s="1"/>
  <c r="V180" i="4"/>
  <c r="AO182" i="4"/>
  <c r="AQ182" i="4" s="1"/>
  <c r="AK186" i="3"/>
  <c r="AL186" i="3"/>
  <c r="AJ163" i="3"/>
  <c r="X162" i="3"/>
  <c r="Z183" i="3"/>
  <c r="AR184" i="3"/>
  <c r="AT184" i="3" s="1"/>
  <c r="AM166" i="3"/>
  <c r="AS166" i="3"/>
  <c r="AE185" i="3"/>
  <c r="U164" i="3"/>
  <c r="AD165" i="3"/>
  <c r="AH160" i="3"/>
  <c r="R159" i="3"/>
  <c r="Q163" i="2"/>
  <c r="AC164" i="2"/>
  <c r="X184" i="2"/>
  <c r="AD184" i="2" s="1"/>
  <c r="K159" i="2"/>
  <c r="AA160" i="2"/>
  <c r="T183" i="2"/>
  <c r="R181" i="2"/>
  <c r="S182" i="2"/>
  <c r="N164" i="2"/>
  <c r="W165" i="2"/>
  <c r="AL165" i="2" s="1"/>
  <c r="O157" i="8" l="1"/>
  <c r="AE158" i="8"/>
  <c r="AP158" i="8" s="1"/>
  <c r="S203" i="7"/>
  <c r="AX204" i="7"/>
  <c r="D200" i="7"/>
  <c r="AA157" i="8"/>
  <c r="R156" i="8"/>
  <c r="X178" i="8"/>
  <c r="AO178" i="8" s="1"/>
  <c r="AQ178" i="8" s="1"/>
  <c r="W177" i="8"/>
  <c r="V176" i="8"/>
  <c r="AB179" i="8"/>
  <c r="AG156" i="8"/>
  <c r="U155" i="8"/>
  <c r="AH180" i="8"/>
  <c r="AI180" i="8"/>
  <c r="AK180" i="8"/>
  <c r="U161" i="4"/>
  <c r="AG162" i="4"/>
  <c r="P181" i="5"/>
  <c r="Q182" i="5"/>
  <c r="R183" i="5"/>
  <c r="AI183" i="5" s="1"/>
  <c r="AK183" i="5" s="1"/>
  <c r="U162" i="5"/>
  <c r="L161" i="5"/>
  <c r="AJ164" i="4"/>
  <c r="AP164" i="4"/>
  <c r="O161" i="5"/>
  <c r="AA162" i="5"/>
  <c r="R162" i="4"/>
  <c r="AA163" i="4"/>
  <c r="AD163" i="5"/>
  <c r="AJ163" i="5"/>
  <c r="AI184" i="5"/>
  <c r="AK184" i="5" s="1"/>
  <c r="AB185" i="5"/>
  <c r="AE185" i="5"/>
  <c r="AC185" i="5"/>
  <c r="AB184" i="5"/>
  <c r="AE184" i="5"/>
  <c r="AC184" i="5"/>
  <c r="I154" i="5"/>
  <c r="Y155" i="5"/>
  <c r="AE158" i="4"/>
  <c r="O157" i="4"/>
  <c r="AB182" i="4"/>
  <c r="AI182" i="4" s="1"/>
  <c r="AO181" i="4"/>
  <c r="AQ181" i="4" s="1"/>
  <c r="W180" i="4"/>
  <c r="X180" i="4" s="1"/>
  <c r="V179" i="4"/>
  <c r="AE184" i="3"/>
  <c r="AL184" i="3" s="1"/>
  <c r="AJ162" i="3"/>
  <c r="X161" i="3"/>
  <c r="AL185" i="3"/>
  <c r="AK185" i="3"/>
  <c r="AN185" i="3"/>
  <c r="AE183" i="3"/>
  <c r="R158" i="3"/>
  <c r="AH159" i="3"/>
  <c r="AS165" i="3"/>
  <c r="AM165" i="3"/>
  <c r="AD164" i="3"/>
  <c r="U163" i="3"/>
  <c r="Z182" i="3"/>
  <c r="N163" i="2"/>
  <c r="W164" i="2"/>
  <c r="AL164" i="2"/>
  <c r="AF164" i="2"/>
  <c r="AF165" i="2"/>
  <c r="R180" i="2"/>
  <c r="S181" i="2"/>
  <c r="Q162" i="2"/>
  <c r="AC163" i="2"/>
  <c r="T182" i="2"/>
  <c r="X182" i="2" s="1"/>
  <c r="AD182" i="2" s="1"/>
  <c r="X183" i="2"/>
  <c r="AD183" i="2" s="1"/>
  <c r="K158" i="2"/>
  <c r="AA159" i="2"/>
  <c r="AB178" i="8" l="1"/>
  <c r="AI178" i="8" s="1"/>
  <c r="AJ158" i="8"/>
  <c r="AE157" i="8"/>
  <c r="AJ157" i="8" s="1"/>
  <c r="O156" i="8"/>
  <c r="S202" i="7"/>
  <c r="AX203" i="7"/>
  <c r="D199" i="7"/>
  <c r="X177" i="8"/>
  <c r="AB177" i="8" s="1"/>
  <c r="AH178" i="8"/>
  <c r="AH179" i="8"/>
  <c r="AI179" i="8"/>
  <c r="AK179" i="8"/>
  <c r="R155" i="8"/>
  <c r="AA156" i="8"/>
  <c r="U154" i="8"/>
  <c r="AG155" i="8"/>
  <c r="W176" i="8"/>
  <c r="V175" i="8"/>
  <c r="U160" i="4"/>
  <c r="AG161" i="4"/>
  <c r="V183" i="5"/>
  <c r="AE183" i="5" s="1"/>
  <c r="L160" i="5"/>
  <c r="U161" i="5"/>
  <c r="AJ163" i="4"/>
  <c r="AP163" i="4"/>
  <c r="AA162" i="4"/>
  <c r="R161" i="4"/>
  <c r="AJ162" i="5"/>
  <c r="AD162" i="5"/>
  <c r="R182" i="5"/>
  <c r="V182" i="5" s="1"/>
  <c r="O160" i="5"/>
  <c r="AA161" i="5"/>
  <c r="Q181" i="5"/>
  <c r="P180" i="5"/>
  <c r="AH182" i="4"/>
  <c r="AK184" i="3"/>
  <c r="AN184" i="3"/>
  <c r="Y154" i="5"/>
  <c r="I153" i="5"/>
  <c r="AB181" i="4"/>
  <c r="AK181" i="4" s="1"/>
  <c r="AK182" i="4"/>
  <c r="O156" i="4"/>
  <c r="AE157" i="4"/>
  <c r="W179" i="4"/>
  <c r="X179" i="4" s="1"/>
  <c r="V178" i="4"/>
  <c r="AB180" i="4"/>
  <c r="AR183" i="3"/>
  <c r="AT183" i="3" s="1"/>
  <c r="AJ161" i="3"/>
  <c r="X160" i="3"/>
  <c r="AL183" i="3"/>
  <c r="AK183" i="3"/>
  <c r="AN183" i="3"/>
  <c r="Z181" i="3"/>
  <c r="AH158" i="3"/>
  <c r="R157" i="3"/>
  <c r="U162" i="3"/>
  <c r="AD163" i="3"/>
  <c r="AS164" i="3"/>
  <c r="AM164" i="3"/>
  <c r="AE182" i="3"/>
  <c r="K157" i="2"/>
  <c r="AA158" i="2"/>
  <c r="R179" i="2"/>
  <c r="S180" i="2"/>
  <c r="N162" i="2"/>
  <c r="W163" i="2"/>
  <c r="AL163" i="2"/>
  <c r="AF163" i="2"/>
  <c r="Q161" i="2"/>
  <c r="AC162" i="2"/>
  <c r="T181" i="2"/>
  <c r="X181" i="2" s="1"/>
  <c r="AD181" i="2" s="1"/>
  <c r="AK178" i="8" l="1"/>
  <c r="AP157" i="8"/>
  <c r="AE156" i="8"/>
  <c r="O155" i="8"/>
  <c r="AP156" i="8"/>
  <c r="AO177" i="8"/>
  <c r="AQ177" i="8" s="1"/>
  <c r="S201" i="7"/>
  <c r="AX202" i="7"/>
  <c r="D198" i="7"/>
  <c r="AH177" i="8"/>
  <c r="AI177" i="8"/>
  <c r="AK177" i="8"/>
  <c r="AJ156" i="8"/>
  <c r="W175" i="8"/>
  <c r="V174" i="8"/>
  <c r="R154" i="8"/>
  <c r="AA155" i="8"/>
  <c r="X176" i="8"/>
  <c r="AO176" i="8" s="1"/>
  <c r="AQ176" i="8" s="1"/>
  <c r="U153" i="8"/>
  <c r="AG154" i="8"/>
  <c r="AB183" i="5"/>
  <c r="AI181" i="4"/>
  <c r="AC183" i="5"/>
  <c r="U159" i="4"/>
  <c r="AG160" i="4"/>
  <c r="AH181" i="4"/>
  <c r="AI182" i="5"/>
  <c r="AK182" i="5" s="1"/>
  <c r="AA161" i="4"/>
  <c r="R160" i="4"/>
  <c r="AC182" i="5"/>
  <c r="AE182" i="5"/>
  <c r="AB182" i="5"/>
  <c r="AP162" i="4"/>
  <c r="AJ162" i="4"/>
  <c r="AJ161" i="5"/>
  <c r="AD161" i="5"/>
  <c r="P179" i="5"/>
  <c r="Q180" i="5"/>
  <c r="AA160" i="5"/>
  <c r="O159" i="5"/>
  <c r="R181" i="5"/>
  <c r="AI181" i="5" s="1"/>
  <c r="AK181" i="5" s="1"/>
  <c r="L159" i="5"/>
  <c r="U160" i="5"/>
  <c r="Y153" i="5"/>
  <c r="I152" i="5"/>
  <c r="O155" i="4"/>
  <c r="AE156" i="4"/>
  <c r="AO180" i="4"/>
  <c r="AQ180" i="4" s="1"/>
  <c r="AO179" i="4"/>
  <c r="AQ179" i="4" s="1"/>
  <c r="AH180" i="4"/>
  <c r="AI180" i="4"/>
  <c r="AK180" i="4"/>
  <c r="W178" i="4"/>
  <c r="X178" i="4" s="1"/>
  <c r="V177" i="4"/>
  <c r="AJ160" i="3"/>
  <c r="X159" i="3"/>
  <c r="AL182" i="3"/>
  <c r="AK182" i="3"/>
  <c r="AN182" i="3"/>
  <c r="R156" i="3"/>
  <c r="AH157" i="3"/>
  <c r="AR181" i="3"/>
  <c r="AT181" i="3" s="1"/>
  <c r="Z180" i="3"/>
  <c r="AR182" i="3"/>
  <c r="AT182" i="3" s="1"/>
  <c r="AS163" i="3"/>
  <c r="AM163" i="3"/>
  <c r="U161" i="3"/>
  <c r="AD162" i="3"/>
  <c r="N161" i="2"/>
  <c r="W162" i="2"/>
  <c r="T180" i="2"/>
  <c r="R178" i="2"/>
  <c r="S179" i="2"/>
  <c r="Q160" i="2"/>
  <c r="AC161" i="2"/>
  <c r="AL162" i="2"/>
  <c r="AF162" i="2"/>
  <c r="K156" i="2"/>
  <c r="AA157" i="2"/>
  <c r="O154" i="8" l="1"/>
  <c r="AE155" i="8"/>
  <c r="AP155" i="8" s="1"/>
  <c r="AB176" i="8"/>
  <c r="AH176" i="8" s="1"/>
  <c r="S200" i="7"/>
  <c r="AX201" i="7"/>
  <c r="D197" i="7"/>
  <c r="X175" i="8"/>
  <c r="AO175" i="8" s="1"/>
  <c r="AQ175" i="8" s="1"/>
  <c r="AA154" i="8"/>
  <c r="R153" i="8"/>
  <c r="U152" i="8"/>
  <c r="AG153" i="8"/>
  <c r="W174" i="8"/>
  <c r="V173" i="8"/>
  <c r="U158" i="4"/>
  <c r="AG159" i="4"/>
  <c r="O158" i="5"/>
  <c r="AA159" i="5"/>
  <c r="AD160" i="5"/>
  <c r="AJ160" i="5"/>
  <c r="R180" i="5"/>
  <c r="AI180" i="5" s="1"/>
  <c r="AK180" i="5" s="1"/>
  <c r="P178" i="5"/>
  <c r="Q179" i="5"/>
  <c r="AA160" i="4"/>
  <c r="R159" i="4"/>
  <c r="U159" i="5"/>
  <c r="L158" i="5"/>
  <c r="AP161" i="4"/>
  <c r="AJ161" i="4"/>
  <c r="V181" i="5"/>
  <c r="I151" i="5"/>
  <c r="Y152" i="5"/>
  <c r="AE155" i="4"/>
  <c r="O154" i="4"/>
  <c r="W177" i="4"/>
  <c r="X177" i="4" s="1"/>
  <c r="V176" i="4"/>
  <c r="AB178" i="4"/>
  <c r="AB179" i="4"/>
  <c r="AJ159" i="3"/>
  <c r="X158" i="3"/>
  <c r="AR180" i="3"/>
  <c r="AT180" i="3" s="1"/>
  <c r="AD161" i="3"/>
  <c r="U160" i="3"/>
  <c r="AE181" i="3"/>
  <c r="Z179" i="3"/>
  <c r="AH156" i="3"/>
  <c r="R155" i="3"/>
  <c r="AM162" i="3"/>
  <c r="AS162" i="3"/>
  <c r="K155" i="2"/>
  <c r="AA156" i="2"/>
  <c r="R177" i="2"/>
  <c r="S178" i="2"/>
  <c r="X180" i="2"/>
  <c r="AD180" i="2" s="1"/>
  <c r="N160" i="2"/>
  <c r="W161" i="2"/>
  <c r="AL161" i="2"/>
  <c r="AF161" i="2"/>
  <c r="Q159" i="2"/>
  <c r="AC160" i="2"/>
  <c r="X179" i="2"/>
  <c r="AD179" i="2" s="1"/>
  <c r="T179" i="2"/>
  <c r="AB175" i="8" l="1"/>
  <c r="AK175" i="8" s="1"/>
  <c r="AK176" i="8"/>
  <c r="AI176" i="8"/>
  <c r="AJ155" i="8"/>
  <c r="O153" i="8"/>
  <c r="AE154" i="8"/>
  <c r="AP154" i="8" s="1"/>
  <c r="S199" i="7"/>
  <c r="AX200" i="7"/>
  <c r="D196" i="7"/>
  <c r="AG152" i="8"/>
  <c r="U151" i="8"/>
  <c r="AA153" i="8"/>
  <c r="R152" i="8"/>
  <c r="W173" i="8"/>
  <c r="V172" i="8"/>
  <c r="X174" i="8"/>
  <c r="AB174" i="8" s="1"/>
  <c r="U157" i="4"/>
  <c r="AG158" i="4"/>
  <c r="R179" i="5"/>
  <c r="AI179" i="5" s="1"/>
  <c r="AK179" i="5" s="1"/>
  <c r="P177" i="5"/>
  <c r="Q178" i="5"/>
  <c r="AB181" i="5"/>
  <c r="AE181" i="5"/>
  <c r="AC181" i="5"/>
  <c r="V180" i="5"/>
  <c r="AA159" i="4"/>
  <c r="R158" i="4"/>
  <c r="AD159" i="5"/>
  <c r="AJ159" i="5"/>
  <c r="U158" i="5"/>
  <c r="L157" i="5"/>
  <c r="AP160" i="4"/>
  <c r="AJ160" i="4"/>
  <c r="O157" i="5"/>
  <c r="AA158" i="5"/>
  <c r="Y151" i="5"/>
  <c r="I150" i="5"/>
  <c r="O153" i="4"/>
  <c r="AE154" i="4"/>
  <c r="AH178" i="4"/>
  <c r="AI178" i="4"/>
  <c r="AK178" i="4"/>
  <c r="AO177" i="4"/>
  <c r="AQ177" i="4" s="1"/>
  <c r="AH179" i="4"/>
  <c r="AI179" i="4"/>
  <c r="AK179" i="4"/>
  <c r="AO178" i="4"/>
  <c r="AQ178" i="4" s="1"/>
  <c r="W176" i="4"/>
  <c r="X176" i="4" s="1"/>
  <c r="V175" i="4"/>
  <c r="X157" i="3"/>
  <c r="AJ158" i="3"/>
  <c r="AE180" i="3"/>
  <c r="AN180" i="3" s="1"/>
  <c r="AE179" i="3"/>
  <c r="U159" i="3"/>
  <c r="AD160" i="3"/>
  <c r="R154" i="3"/>
  <c r="AH155" i="3"/>
  <c r="AS161" i="3"/>
  <c r="AM161" i="3"/>
  <c r="Z178" i="3"/>
  <c r="AL181" i="3"/>
  <c r="AK181" i="3"/>
  <c r="AN181" i="3"/>
  <c r="Q158" i="2"/>
  <c r="AC159" i="2"/>
  <c r="K154" i="2"/>
  <c r="AA155" i="2"/>
  <c r="X178" i="2"/>
  <c r="AD178" i="2" s="1"/>
  <c r="T178" i="2"/>
  <c r="R176" i="2"/>
  <c r="S177" i="2"/>
  <c r="N159" i="2"/>
  <c r="W160" i="2"/>
  <c r="AL160" i="2" s="1"/>
  <c r="AI175" i="8" l="1"/>
  <c r="AH175" i="8"/>
  <c r="O152" i="8"/>
  <c r="AE153" i="8"/>
  <c r="AJ153" i="8" s="1"/>
  <c r="AJ154" i="8"/>
  <c r="S198" i="7"/>
  <c r="AX199" i="7"/>
  <c r="D195" i="7"/>
  <c r="AH174" i="8"/>
  <c r="AI174" i="8"/>
  <c r="AK174" i="8"/>
  <c r="X173" i="8"/>
  <c r="AB173" i="8" s="1"/>
  <c r="AA152" i="8"/>
  <c r="R151" i="8"/>
  <c r="AO174" i="8"/>
  <c r="AQ174" i="8" s="1"/>
  <c r="U150" i="8"/>
  <c r="AG151" i="8"/>
  <c r="W172" i="8"/>
  <c r="V171" i="8"/>
  <c r="U156" i="4"/>
  <c r="AG157" i="4"/>
  <c r="V179" i="5"/>
  <c r="AC180" i="5"/>
  <c r="AB180" i="5"/>
  <c r="AE180" i="5"/>
  <c r="U157" i="5"/>
  <c r="L156" i="5"/>
  <c r="R178" i="5"/>
  <c r="AI178" i="5" s="1"/>
  <c r="AK178" i="5" s="1"/>
  <c r="AJ158" i="5"/>
  <c r="AD158" i="5"/>
  <c r="AA158" i="4"/>
  <c r="R157" i="4"/>
  <c r="Q177" i="5"/>
  <c r="P176" i="5"/>
  <c r="O156" i="5"/>
  <c r="AA157" i="5"/>
  <c r="AP159" i="4"/>
  <c r="AJ159" i="4"/>
  <c r="AE179" i="5"/>
  <c r="AC179" i="5"/>
  <c r="AB179" i="5"/>
  <c r="I149" i="5"/>
  <c r="Y150" i="5"/>
  <c r="O152" i="4"/>
  <c r="AE153" i="4"/>
  <c r="AO176" i="4"/>
  <c r="AQ176" i="4" s="1"/>
  <c r="AB177" i="4"/>
  <c r="W175" i="4"/>
  <c r="X175" i="4" s="1"/>
  <c r="V174" i="4"/>
  <c r="AK180" i="3"/>
  <c r="AL180" i="3"/>
  <c r="AR179" i="3"/>
  <c r="AT179" i="3" s="1"/>
  <c r="X156" i="3"/>
  <c r="AJ157" i="3"/>
  <c r="AL179" i="3"/>
  <c r="AK179" i="3"/>
  <c r="AN179" i="3"/>
  <c r="AD159" i="3"/>
  <c r="U158" i="3"/>
  <c r="AS160" i="3"/>
  <c r="AM160" i="3"/>
  <c r="AE178" i="3"/>
  <c r="AH154" i="3"/>
  <c r="R153" i="3"/>
  <c r="Z177" i="3"/>
  <c r="R175" i="2"/>
  <c r="S176" i="2"/>
  <c r="K153" i="2"/>
  <c r="AA154" i="2"/>
  <c r="Q157" i="2"/>
  <c r="AC158" i="2"/>
  <c r="N158" i="2"/>
  <c r="W159" i="2"/>
  <c r="T177" i="2"/>
  <c r="AL159" i="2"/>
  <c r="AF159" i="2"/>
  <c r="AF160" i="2"/>
  <c r="AO173" i="8" l="1"/>
  <c r="AQ173" i="8" s="1"/>
  <c r="AP153" i="8"/>
  <c r="O151" i="8"/>
  <c r="AE152" i="8"/>
  <c r="S197" i="7"/>
  <c r="AX198" i="7"/>
  <c r="D194" i="7"/>
  <c r="X172" i="8"/>
  <c r="AO172" i="8" s="1"/>
  <c r="AQ172" i="8" s="1"/>
  <c r="R150" i="8"/>
  <c r="AA151" i="8"/>
  <c r="U149" i="8"/>
  <c r="AG150" i="8"/>
  <c r="AH173" i="8"/>
  <c r="AI173" i="8"/>
  <c r="AK173" i="8"/>
  <c r="W171" i="8"/>
  <c r="V170" i="8"/>
  <c r="AG156" i="4"/>
  <c r="U155" i="4"/>
  <c r="V178" i="5"/>
  <c r="AE178" i="5" s="1"/>
  <c r="AD157" i="5"/>
  <c r="AJ157" i="5"/>
  <c r="O155" i="5"/>
  <c r="AA156" i="5"/>
  <c r="AB178" i="5"/>
  <c r="Q176" i="5"/>
  <c r="P175" i="5"/>
  <c r="L155" i="5"/>
  <c r="U156" i="5"/>
  <c r="R177" i="5"/>
  <c r="V177" i="5" s="1"/>
  <c r="R156" i="4"/>
  <c r="AA157" i="4"/>
  <c r="AJ158" i="4"/>
  <c r="AP158" i="4"/>
  <c r="Y149" i="5"/>
  <c r="I148" i="5"/>
  <c r="O151" i="4"/>
  <c r="AE152" i="4"/>
  <c r="AH177" i="4"/>
  <c r="AI177" i="4"/>
  <c r="AK177" i="4"/>
  <c r="W174" i="4"/>
  <c r="X174" i="4" s="1"/>
  <c r="V173" i="4"/>
  <c r="AB176" i="4"/>
  <c r="AB175" i="4"/>
  <c r="X155" i="3"/>
  <c r="AJ156" i="3"/>
  <c r="AL178" i="3"/>
  <c r="AK178" i="3"/>
  <c r="AN178" i="3"/>
  <c r="AR178" i="3"/>
  <c r="AT178" i="3" s="1"/>
  <c r="AM159" i="3"/>
  <c r="AS159" i="3"/>
  <c r="AD158" i="3"/>
  <c r="U157" i="3"/>
  <c r="AE177" i="3"/>
  <c r="Z176" i="3"/>
  <c r="R152" i="3"/>
  <c r="AH153" i="3"/>
  <c r="Q156" i="2"/>
  <c r="AC157" i="2"/>
  <c r="K152" i="2"/>
  <c r="AA153" i="2"/>
  <c r="X177" i="2"/>
  <c r="AD177" i="2" s="1"/>
  <c r="T176" i="2"/>
  <c r="N157" i="2"/>
  <c r="W158" i="2"/>
  <c r="AF158" i="2" s="1"/>
  <c r="R174" i="2"/>
  <c r="S175" i="2"/>
  <c r="AP152" i="8" l="1"/>
  <c r="AJ152" i="8"/>
  <c r="AE151" i="8"/>
  <c r="AP151" i="8" s="1"/>
  <c r="O150" i="8"/>
  <c r="S196" i="7"/>
  <c r="AX197" i="7"/>
  <c r="D193" i="7"/>
  <c r="AB172" i="8"/>
  <c r="W170" i="8"/>
  <c r="V169" i="8"/>
  <c r="AG149" i="8"/>
  <c r="U148" i="8"/>
  <c r="X171" i="8"/>
  <c r="AO171" i="8" s="1"/>
  <c r="AQ171" i="8" s="1"/>
  <c r="AA150" i="8"/>
  <c r="R149" i="8"/>
  <c r="AC178" i="5"/>
  <c r="AG155" i="4"/>
  <c r="U154" i="4"/>
  <c r="AI177" i="5"/>
  <c r="AK177" i="5" s="1"/>
  <c r="R176" i="5"/>
  <c r="AI176" i="5" s="1"/>
  <c r="AK176" i="5" s="1"/>
  <c r="AA156" i="4"/>
  <c r="R155" i="4"/>
  <c r="AP157" i="4"/>
  <c r="AJ157" i="4"/>
  <c r="AE177" i="5"/>
  <c r="AB177" i="5"/>
  <c r="AC177" i="5"/>
  <c r="AJ156" i="5"/>
  <c r="AD156" i="5"/>
  <c r="AA155" i="5"/>
  <c r="O154" i="5"/>
  <c r="U155" i="5"/>
  <c r="L154" i="5"/>
  <c r="Q175" i="5"/>
  <c r="P174" i="5"/>
  <c r="I147" i="5"/>
  <c r="Y148" i="5"/>
  <c r="AE151" i="4"/>
  <c r="O150" i="4"/>
  <c r="AI175" i="4"/>
  <c r="AH175" i="4"/>
  <c r="AK175" i="4"/>
  <c r="W173" i="4"/>
  <c r="X173" i="4" s="1"/>
  <c r="V172" i="4"/>
  <c r="AH176" i="4"/>
  <c r="AI176" i="4"/>
  <c r="AK176" i="4"/>
  <c r="AO175" i="4"/>
  <c r="AQ175" i="4" s="1"/>
  <c r="AO174" i="4"/>
  <c r="AQ174" i="4" s="1"/>
  <c r="AJ155" i="3"/>
  <c r="X154" i="3"/>
  <c r="AL177" i="3"/>
  <c r="AK177" i="3"/>
  <c r="AN177" i="3"/>
  <c r="Z175" i="3"/>
  <c r="AR177" i="3"/>
  <c r="AT177" i="3" s="1"/>
  <c r="AM158" i="3"/>
  <c r="AS158" i="3"/>
  <c r="AR176" i="3"/>
  <c r="AT176" i="3" s="1"/>
  <c r="AH152" i="3"/>
  <c r="R151" i="3"/>
  <c r="U156" i="3"/>
  <c r="AD157" i="3"/>
  <c r="X176" i="2"/>
  <c r="AD176" i="2" s="1"/>
  <c r="N156" i="2"/>
  <c r="W157" i="2"/>
  <c r="AF157" i="2" s="1"/>
  <c r="AL158" i="2"/>
  <c r="K151" i="2"/>
  <c r="AA152" i="2"/>
  <c r="Q155" i="2"/>
  <c r="AC156" i="2"/>
  <c r="T175" i="2"/>
  <c r="X175" i="2" s="1"/>
  <c r="AD175" i="2" s="1"/>
  <c r="R173" i="2"/>
  <c r="S174" i="2"/>
  <c r="O149" i="8" l="1"/>
  <c r="AE150" i="8"/>
  <c r="AP150" i="8" s="1"/>
  <c r="AJ151" i="8"/>
  <c r="S195" i="7"/>
  <c r="AX196" i="7"/>
  <c r="D192" i="7"/>
  <c r="W169" i="8"/>
  <c r="V168" i="8"/>
  <c r="AB171" i="8"/>
  <c r="AJ150" i="8"/>
  <c r="R148" i="8"/>
  <c r="AA149" i="8"/>
  <c r="AH172" i="8"/>
  <c r="AI172" i="8"/>
  <c r="AK172" i="8"/>
  <c r="X170" i="8"/>
  <c r="AB170" i="8" s="1"/>
  <c r="U147" i="8"/>
  <c r="AG148" i="8"/>
  <c r="U153" i="4"/>
  <c r="AG154" i="4"/>
  <c r="V176" i="5"/>
  <c r="AB176" i="5" s="1"/>
  <c r="L153" i="5"/>
  <c r="U154" i="5"/>
  <c r="AA154" i="5"/>
  <c r="O153" i="5"/>
  <c r="AJ155" i="5"/>
  <c r="AD155" i="5"/>
  <c r="R154" i="4"/>
  <c r="AA155" i="4"/>
  <c r="AJ156" i="4"/>
  <c r="AP156" i="4"/>
  <c r="Q174" i="5"/>
  <c r="P173" i="5"/>
  <c r="AC176" i="5"/>
  <c r="R175" i="5"/>
  <c r="AI175" i="5" s="1"/>
  <c r="AK175" i="5" s="1"/>
  <c r="I146" i="5"/>
  <c r="Y147" i="5"/>
  <c r="O149" i="4"/>
  <c r="AE150" i="4"/>
  <c r="W172" i="4"/>
  <c r="X172" i="4" s="1"/>
  <c r="V171" i="4"/>
  <c r="AB174" i="4"/>
  <c r="AB173" i="4"/>
  <c r="X153" i="3"/>
  <c r="AJ154" i="3"/>
  <c r="AE176" i="3"/>
  <c r="AK176" i="3" s="1"/>
  <c r="AM157" i="3"/>
  <c r="AS157" i="3"/>
  <c r="AE175" i="3"/>
  <c r="AD156" i="3"/>
  <c r="U155" i="3"/>
  <c r="R150" i="3"/>
  <c r="AH151" i="3"/>
  <c r="Z174" i="3"/>
  <c r="Q154" i="2"/>
  <c r="AC155" i="2"/>
  <c r="AL156" i="2"/>
  <c r="AF156" i="2"/>
  <c r="AL157" i="2"/>
  <c r="K150" i="2"/>
  <c r="AA151" i="2"/>
  <c r="N155" i="2"/>
  <c r="W156" i="2"/>
  <c r="T174" i="2"/>
  <c r="R172" i="2"/>
  <c r="S173" i="2"/>
  <c r="AE149" i="8" l="1"/>
  <c r="AP149" i="8" s="1"/>
  <c r="O148" i="8"/>
  <c r="S194" i="7"/>
  <c r="AX195" i="7"/>
  <c r="D191" i="7"/>
  <c r="AH170" i="8"/>
  <c r="AI170" i="8"/>
  <c r="AK170" i="8"/>
  <c r="AO170" i="8"/>
  <c r="AQ170" i="8" s="1"/>
  <c r="AH171" i="8"/>
  <c r="AI171" i="8"/>
  <c r="AK171" i="8"/>
  <c r="W168" i="8"/>
  <c r="V167" i="8"/>
  <c r="AG147" i="8"/>
  <c r="U146" i="8"/>
  <c r="X169" i="8"/>
  <c r="AB169" i="8" s="1"/>
  <c r="AA148" i="8"/>
  <c r="R147" i="8"/>
  <c r="V175" i="5"/>
  <c r="AB175" i="5" s="1"/>
  <c r="AE176" i="5"/>
  <c r="AG153" i="4"/>
  <c r="U152" i="4"/>
  <c r="R174" i="5"/>
  <c r="V174" i="5" s="1"/>
  <c r="AD154" i="5"/>
  <c r="AJ154" i="5"/>
  <c r="AA154" i="4"/>
  <c r="R153" i="4"/>
  <c r="Q173" i="5"/>
  <c r="P172" i="5"/>
  <c r="AA153" i="5"/>
  <c r="O152" i="5"/>
  <c r="AP155" i="4"/>
  <c r="AJ155" i="4"/>
  <c r="L152" i="5"/>
  <c r="U153" i="5"/>
  <c r="Y146" i="5"/>
  <c r="I145" i="5"/>
  <c r="AE149" i="4"/>
  <c r="O148" i="4"/>
  <c r="AO173" i="4"/>
  <c r="AQ173" i="4" s="1"/>
  <c r="AL176" i="3"/>
  <c r="AH173" i="4"/>
  <c r="AI173" i="4"/>
  <c r="AK173" i="4"/>
  <c r="W171" i="4"/>
  <c r="X171" i="4" s="1"/>
  <c r="V170" i="4"/>
  <c r="AH174" i="4"/>
  <c r="AI174" i="4"/>
  <c r="AK174" i="4"/>
  <c r="AO172" i="4"/>
  <c r="AQ172" i="4" s="1"/>
  <c r="AR175" i="3"/>
  <c r="AT175" i="3" s="1"/>
  <c r="AN176" i="3"/>
  <c r="X152" i="3"/>
  <c r="AJ153" i="3"/>
  <c r="AL175" i="3"/>
  <c r="AK175" i="3"/>
  <c r="AN175" i="3"/>
  <c r="U154" i="3"/>
  <c r="AD155" i="3"/>
  <c r="AM156" i="3"/>
  <c r="AS156" i="3"/>
  <c r="AR174" i="3"/>
  <c r="AT174" i="3" s="1"/>
  <c r="R149" i="3"/>
  <c r="AH150" i="3"/>
  <c r="Z173" i="3"/>
  <c r="T173" i="2"/>
  <c r="X173" i="2" s="1"/>
  <c r="AD173" i="2" s="1"/>
  <c r="K149" i="2"/>
  <c r="AA150" i="2"/>
  <c r="X174" i="2"/>
  <c r="AD174" i="2" s="1"/>
  <c r="R171" i="2"/>
  <c r="S172" i="2"/>
  <c r="AL155" i="2"/>
  <c r="AF155" i="2"/>
  <c r="Q153" i="2"/>
  <c r="AC154" i="2"/>
  <c r="N154" i="2"/>
  <c r="W155" i="2"/>
  <c r="AO169" i="8" l="1"/>
  <c r="AQ169" i="8" s="1"/>
  <c r="AJ149" i="8"/>
  <c r="AE148" i="8"/>
  <c r="O147" i="8"/>
  <c r="S193" i="7"/>
  <c r="AX194" i="7"/>
  <c r="D190" i="7"/>
  <c r="AI169" i="8"/>
  <c r="AH169" i="8"/>
  <c r="AK169" i="8"/>
  <c r="U145" i="8"/>
  <c r="AG146" i="8"/>
  <c r="R146" i="8"/>
  <c r="AA147" i="8"/>
  <c r="X168" i="8"/>
  <c r="AO168" i="8" s="1"/>
  <c r="AQ168" i="8" s="1"/>
  <c r="W167" i="8"/>
  <c r="V166" i="8"/>
  <c r="AC175" i="5"/>
  <c r="AE175" i="5"/>
  <c r="U151" i="4"/>
  <c r="AG152" i="4"/>
  <c r="AI174" i="5"/>
  <c r="AK174" i="5" s="1"/>
  <c r="R173" i="5"/>
  <c r="AI173" i="5" s="1"/>
  <c r="AK173" i="5" s="1"/>
  <c r="R152" i="4"/>
  <c r="AA153" i="4"/>
  <c r="O151" i="5"/>
  <c r="AA152" i="5"/>
  <c r="AP154" i="4"/>
  <c r="AJ154" i="4"/>
  <c r="AJ153" i="5"/>
  <c r="AD153" i="5"/>
  <c r="L151" i="5"/>
  <c r="U152" i="5"/>
  <c r="Q172" i="5"/>
  <c r="P171" i="5"/>
  <c r="AC174" i="5"/>
  <c r="AB174" i="5"/>
  <c r="AE174" i="5"/>
  <c r="I144" i="5"/>
  <c r="Y145" i="5"/>
  <c r="O147" i="4"/>
  <c r="AE148" i="4"/>
  <c r="AB172" i="4"/>
  <c r="W170" i="4"/>
  <c r="X170" i="4" s="1"/>
  <c r="V169" i="4"/>
  <c r="AO171" i="4"/>
  <c r="AQ171" i="4" s="1"/>
  <c r="AJ152" i="3"/>
  <c r="X151" i="3"/>
  <c r="AS155" i="3"/>
  <c r="AM155" i="3"/>
  <c r="U153" i="3"/>
  <c r="AD154" i="3"/>
  <c r="R148" i="3"/>
  <c r="AH149" i="3"/>
  <c r="AR173" i="3"/>
  <c r="AT173" i="3" s="1"/>
  <c r="AE174" i="3"/>
  <c r="Z172" i="3"/>
  <c r="K148" i="2"/>
  <c r="AA149" i="2"/>
  <c r="T172" i="2"/>
  <c r="Q152" i="2"/>
  <c r="AC153" i="2"/>
  <c r="R170" i="2"/>
  <c r="S171" i="2"/>
  <c r="N153" i="2"/>
  <c r="W154" i="2"/>
  <c r="AL154" i="2" s="1"/>
  <c r="AF154" i="2"/>
  <c r="AB168" i="8" l="1"/>
  <c r="AI168" i="8" s="1"/>
  <c r="AE147" i="8"/>
  <c r="O146" i="8"/>
  <c r="AJ148" i="8"/>
  <c r="AP148" i="8"/>
  <c r="S192" i="7"/>
  <c r="AX193" i="7"/>
  <c r="D189" i="7"/>
  <c r="AH168" i="8"/>
  <c r="U144" i="8"/>
  <c r="AG145" i="8"/>
  <c r="W166" i="8"/>
  <c r="V165" i="8"/>
  <c r="R145" i="8"/>
  <c r="AA146" i="8"/>
  <c r="X167" i="8"/>
  <c r="AO167" i="8" s="1"/>
  <c r="AQ167" i="8" s="1"/>
  <c r="AG151" i="4"/>
  <c r="U150" i="4"/>
  <c r="V173" i="5"/>
  <c r="AB173" i="5" s="1"/>
  <c r="R172" i="5"/>
  <c r="V172" i="5" s="1"/>
  <c r="AJ152" i="5"/>
  <c r="AD152" i="5"/>
  <c r="O150" i="5"/>
  <c r="AA151" i="5"/>
  <c r="U151" i="5"/>
  <c r="L150" i="5"/>
  <c r="AP153" i="4"/>
  <c r="AJ153" i="4"/>
  <c r="R151" i="4"/>
  <c r="AA152" i="4"/>
  <c r="AE173" i="5"/>
  <c r="AC173" i="5"/>
  <c r="Q171" i="5"/>
  <c r="P170" i="5"/>
  <c r="I143" i="5"/>
  <c r="Y144" i="5"/>
  <c r="AE147" i="4"/>
  <c r="O146" i="4"/>
  <c r="AI172" i="4"/>
  <c r="AH172" i="4"/>
  <c r="AK172" i="4"/>
  <c r="AO170" i="4"/>
  <c r="AQ170" i="4" s="1"/>
  <c r="AB171" i="4"/>
  <c r="W169" i="4"/>
  <c r="X169" i="4" s="1"/>
  <c r="V168" i="4"/>
  <c r="X150" i="3"/>
  <c r="AJ151" i="3"/>
  <c r="AE173" i="3"/>
  <c r="AL173" i="3" s="1"/>
  <c r="AH148" i="3"/>
  <c r="R147" i="3"/>
  <c r="U152" i="3"/>
  <c r="AD153" i="3"/>
  <c r="AM154" i="3"/>
  <c r="AS154" i="3"/>
  <c r="Z171" i="3"/>
  <c r="AL174" i="3"/>
  <c r="AK174" i="3"/>
  <c r="AN174" i="3"/>
  <c r="AR172" i="3"/>
  <c r="AT172" i="3" s="1"/>
  <c r="Q151" i="2"/>
  <c r="AC152" i="2"/>
  <c r="X172" i="2"/>
  <c r="AD172" i="2" s="1"/>
  <c r="N152" i="2"/>
  <c r="W153" i="2"/>
  <c r="AL153" i="2" s="1"/>
  <c r="T171" i="2"/>
  <c r="R169" i="2"/>
  <c r="S170" i="2"/>
  <c r="K147" i="2"/>
  <c r="AA148" i="2"/>
  <c r="AK168" i="8" l="1"/>
  <c r="O145" i="8"/>
  <c r="AE146" i="8"/>
  <c r="AP146" i="8" s="1"/>
  <c r="AP147" i="8"/>
  <c r="AJ147" i="8"/>
  <c r="S191" i="7"/>
  <c r="AX192" i="7"/>
  <c r="D188" i="7"/>
  <c r="AA145" i="8"/>
  <c r="R144" i="8"/>
  <c r="X166" i="8"/>
  <c r="AB166" i="8" s="1"/>
  <c r="AB167" i="8"/>
  <c r="W165" i="8"/>
  <c r="V164" i="8"/>
  <c r="U143" i="8"/>
  <c r="AG144" i="8"/>
  <c r="U149" i="4"/>
  <c r="AG150" i="4"/>
  <c r="AI172" i="5"/>
  <c r="AK172" i="5" s="1"/>
  <c r="AJ151" i="5"/>
  <c r="AD151" i="5"/>
  <c r="AJ152" i="4"/>
  <c r="AP152" i="4"/>
  <c r="AA150" i="5"/>
  <c r="O149" i="5"/>
  <c r="R150" i="4"/>
  <c r="AA151" i="4"/>
  <c r="Q170" i="5"/>
  <c r="P169" i="5"/>
  <c r="R171" i="5"/>
  <c r="V171" i="5" s="1"/>
  <c r="U150" i="5"/>
  <c r="L149" i="5"/>
  <c r="AE172" i="5"/>
  <c r="AC172" i="5"/>
  <c r="AB172" i="5"/>
  <c r="I142" i="5"/>
  <c r="Y143" i="5"/>
  <c r="O145" i="4"/>
  <c r="AE146" i="4"/>
  <c r="AH171" i="4"/>
  <c r="AI171" i="4"/>
  <c r="AK171" i="4"/>
  <c r="AB170" i="4"/>
  <c r="W168" i="4"/>
  <c r="X168" i="4" s="1"/>
  <c r="V167" i="4"/>
  <c r="AO169" i="4"/>
  <c r="AQ169" i="4" s="1"/>
  <c r="AK173" i="3"/>
  <c r="AJ150" i="3"/>
  <c r="X149" i="3"/>
  <c r="AN173" i="3"/>
  <c r="AE172" i="3"/>
  <c r="AS153" i="3"/>
  <c r="AM153" i="3"/>
  <c r="Z170" i="3"/>
  <c r="AD152" i="3"/>
  <c r="U151" i="3"/>
  <c r="AE171" i="3"/>
  <c r="R146" i="3"/>
  <c r="AH147" i="3"/>
  <c r="Q150" i="2"/>
  <c r="AC151" i="2"/>
  <c r="X171" i="2"/>
  <c r="AD171" i="2" s="1"/>
  <c r="AF153" i="2"/>
  <c r="R168" i="2"/>
  <c r="S169" i="2"/>
  <c r="N151" i="2"/>
  <c r="W152" i="2"/>
  <c r="AF152" i="2" s="1"/>
  <c r="K146" i="2"/>
  <c r="AA147" i="2"/>
  <c r="T170" i="2"/>
  <c r="X170" i="2" s="1"/>
  <c r="AD170" i="2" s="1"/>
  <c r="AL152" i="2"/>
  <c r="AJ146" i="8" l="1"/>
  <c r="O144" i="8"/>
  <c r="AE145" i="8"/>
  <c r="AJ145" i="8" s="1"/>
  <c r="S190" i="7"/>
  <c r="AX191" i="7"/>
  <c r="D187" i="7"/>
  <c r="AH166" i="8"/>
  <c r="AI166" i="8"/>
  <c r="AK166" i="8"/>
  <c r="AH167" i="8"/>
  <c r="AI167" i="8"/>
  <c r="AK167" i="8"/>
  <c r="X165" i="8"/>
  <c r="AO165" i="8" s="1"/>
  <c r="AQ165" i="8" s="1"/>
  <c r="W164" i="8"/>
  <c r="V163" i="8"/>
  <c r="R143" i="8"/>
  <c r="AA144" i="8"/>
  <c r="AO166" i="8"/>
  <c r="AQ166" i="8" s="1"/>
  <c r="AG143" i="8"/>
  <c r="U142" i="8"/>
  <c r="AG149" i="4"/>
  <c r="U148" i="4"/>
  <c r="AP151" i="4"/>
  <c r="AJ151" i="4"/>
  <c r="L148" i="5"/>
  <c r="U149" i="5"/>
  <c r="R149" i="4"/>
  <c r="AA150" i="4"/>
  <c r="O148" i="5"/>
  <c r="AA149" i="5"/>
  <c r="AI171" i="5"/>
  <c r="AK171" i="5" s="1"/>
  <c r="AD150" i="5"/>
  <c r="AJ150" i="5"/>
  <c r="AB171" i="5"/>
  <c r="AC171" i="5"/>
  <c r="AE171" i="5"/>
  <c r="Q169" i="5"/>
  <c r="P168" i="5"/>
  <c r="R170" i="5"/>
  <c r="V170" i="5" s="1"/>
  <c r="Y142" i="5"/>
  <c r="I141" i="5"/>
  <c r="O144" i="4"/>
  <c r="AE145" i="4"/>
  <c r="AB169" i="4"/>
  <c r="AH170" i="4"/>
  <c r="AI170" i="4"/>
  <c r="AK170" i="4"/>
  <c r="W167" i="4"/>
  <c r="X167" i="4" s="1"/>
  <c r="V166" i="4"/>
  <c r="AO168" i="4"/>
  <c r="AQ168" i="4" s="1"/>
  <c r="AR171" i="3"/>
  <c r="AT171" i="3" s="1"/>
  <c r="AJ149" i="3"/>
  <c r="X148" i="3"/>
  <c r="AL171" i="3"/>
  <c r="AK171" i="3"/>
  <c r="AN171" i="3"/>
  <c r="AH146" i="3"/>
  <c r="R145" i="3"/>
  <c r="AE170" i="3"/>
  <c r="AD151" i="3"/>
  <c r="U150" i="3"/>
  <c r="AS152" i="3"/>
  <c r="AM152" i="3"/>
  <c r="Z169" i="3"/>
  <c r="AL172" i="3"/>
  <c r="AK172" i="3"/>
  <c r="AN172" i="3"/>
  <c r="Q149" i="2"/>
  <c r="AC150" i="2"/>
  <c r="T169" i="2"/>
  <c r="R167" i="2"/>
  <c r="S168" i="2"/>
  <c r="K145" i="2"/>
  <c r="AA146" i="2"/>
  <c r="N150" i="2"/>
  <c r="W151" i="2"/>
  <c r="AL151" i="2" s="1"/>
  <c r="AP145" i="8" l="1"/>
  <c r="O143" i="8"/>
  <c r="AE144" i="8"/>
  <c r="S189" i="7"/>
  <c r="AX190" i="7"/>
  <c r="D186" i="7"/>
  <c r="W163" i="8"/>
  <c r="V162" i="8"/>
  <c r="X164" i="8"/>
  <c r="AB164" i="8" s="1"/>
  <c r="AB165" i="8"/>
  <c r="U141" i="8"/>
  <c r="AG142" i="8"/>
  <c r="R142" i="8"/>
  <c r="AA143" i="8"/>
  <c r="AG148" i="4"/>
  <c r="U147" i="4"/>
  <c r="AI170" i="5"/>
  <c r="AK170" i="5" s="1"/>
  <c r="R169" i="5"/>
  <c r="AI169" i="5" s="1"/>
  <c r="AK169" i="5" s="1"/>
  <c r="AD149" i="5"/>
  <c r="AJ149" i="5"/>
  <c r="O147" i="5"/>
  <c r="AA148" i="5"/>
  <c r="AP150" i="4"/>
  <c r="AJ150" i="4"/>
  <c r="R148" i="4"/>
  <c r="AA149" i="4"/>
  <c r="U148" i="5"/>
  <c r="L147" i="5"/>
  <c r="AB170" i="5"/>
  <c r="AE170" i="5"/>
  <c r="AC170" i="5"/>
  <c r="P167" i="5"/>
  <c r="Q168" i="5"/>
  <c r="Y141" i="5"/>
  <c r="I140" i="5"/>
  <c r="AE144" i="4"/>
  <c r="O143" i="4"/>
  <c r="W166" i="4"/>
  <c r="X166" i="4" s="1"/>
  <c r="V165" i="4"/>
  <c r="AB168" i="4"/>
  <c r="AO167" i="4"/>
  <c r="AQ167" i="4" s="1"/>
  <c r="AH169" i="4"/>
  <c r="AI169" i="4"/>
  <c r="AK169" i="4"/>
  <c r="AJ148" i="3"/>
  <c r="X147" i="3"/>
  <c r="AK170" i="3"/>
  <c r="AL170" i="3"/>
  <c r="AN170" i="3"/>
  <c r="AR170" i="3"/>
  <c r="AT170" i="3" s="1"/>
  <c r="AH145" i="3"/>
  <c r="R144" i="3"/>
  <c r="U149" i="3"/>
  <c r="AD150" i="3"/>
  <c r="AM151" i="3"/>
  <c r="AS151" i="3"/>
  <c r="AR169" i="3"/>
  <c r="AT169" i="3" s="1"/>
  <c r="Z168" i="3"/>
  <c r="X169" i="2"/>
  <c r="AD169" i="2" s="1"/>
  <c r="N149" i="2"/>
  <c r="W150" i="2"/>
  <c r="AF150" i="2" s="1"/>
  <c r="K144" i="2"/>
  <c r="AA145" i="2"/>
  <c r="Q148" i="2"/>
  <c r="AC149" i="2"/>
  <c r="AL150" i="2"/>
  <c r="AF151" i="2"/>
  <c r="X168" i="2"/>
  <c r="AD168" i="2" s="1"/>
  <c r="T168" i="2"/>
  <c r="R166" i="2"/>
  <c r="S167" i="2"/>
  <c r="AP144" i="8" l="1"/>
  <c r="AJ144" i="8"/>
  <c r="AE143" i="8"/>
  <c r="AP143" i="8" s="1"/>
  <c r="O142" i="8"/>
  <c r="AO164" i="8"/>
  <c r="AQ164" i="8" s="1"/>
  <c r="S188" i="7"/>
  <c r="AX189" i="7"/>
  <c r="D185" i="7"/>
  <c r="AH164" i="8"/>
  <c r="AI164" i="8"/>
  <c r="AK164" i="8"/>
  <c r="W162" i="8"/>
  <c r="V161" i="8"/>
  <c r="AA142" i="8"/>
  <c r="R141" i="8"/>
  <c r="AG141" i="8"/>
  <c r="U140" i="8"/>
  <c r="X163" i="8"/>
  <c r="AO163" i="8" s="1"/>
  <c r="AQ163" i="8" s="1"/>
  <c r="AI165" i="8"/>
  <c r="AH165" i="8"/>
  <c r="AK165" i="8"/>
  <c r="V169" i="5"/>
  <c r="AG147" i="4"/>
  <c r="U146" i="4"/>
  <c r="AJ148" i="5"/>
  <c r="AD148" i="5"/>
  <c r="L146" i="5"/>
  <c r="U147" i="5"/>
  <c r="O146" i="5"/>
  <c r="AA147" i="5"/>
  <c r="R168" i="5"/>
  <c r="AI168" i="5" s="1"/>
  <c r="AK168" i="5" s="1"/>
  <c r="AJ149" i="4"/>
  <c r="AP149" i="4"/>
  <c r="AC169" i="5"/>
  <c r="AE169" i="5"/>
  <c r="AB169" i="5"/>
  <c r="P166" i="5"/>
  <c r="Q167" i="5"/>
  <c r="R147" i="4"/>
  <c r="AA148" i="4"/>
  <c r="I139" i="5"/>
  <c r="Y140" i="5"/>
  <c r="O142" i="4"/>
  <c r="AE143" i="4"/>
  <c r="W165" i="4"/>
  <c r="X165" i="4" s="1"/>
  <c r="V164" i="4"/>
  <c r="AB166" i="4"/>
  <c r="AB167" i="4"/>
  <c r="AH168" i="4"/>
  <c r="AI168" i="4"/>
  <c r="AK168" i="4"/>
  <c r="X146" i="3"/>
  <c r="AJ147" i="3"/>
  <c r="U148" i="3"/>
  <c r="AD149" i="3"/>
  <c r="AE168" i="3"/>
  <c r="R143" i="3"/>
  <c r="AH144" i="3"/>
  <c r="Z167" i="3"/>
  <c r="AE169" i="3"/>
  <c r="AM150" i="3"/>
  <c r="AS150" i="3"/>
  <c r="Q147" i="2"/>
  <c r="AC148" i="2"/>
  <c r="N148" i="2"/>
  <c r="W149" i="2"/>
  <c r="AF149" i="2" s="1"/>
  <c r="K143" i="2"/>
  <c r="AA144" i="2"/>
  <c r="T167" i="2"/>
  <c r="R165" i="2"/>
  <c r="S166" i="2"/>
  <c r="O141" i="8" l="1"/>
  <c r="AE142" i="8"/>
  <c r="AP142" i="8" s="1"/>
  <c r="AJ143" i="8"/>
  <c r="S187" i="7"/>
  <c r="AX188" i="7"/>
  <c r="D184" i="7"/>
  <c r="R140" i="8"/>
  <c r="AA141" i="8"/>
  <c r="W161" i="8"/>
  <c r="V160" i="8"/>
  <c r="X162" i="8"/>
  <c r="AB162" i="8" s="1"/>
  <c r="AB163" i="8"/>
  <c r="U139" i="8"/>
  <c r="AG140" i="8"/>
  <c r="U145" i="4"/>
  <c r="AG146" i="4"/>
  <c r="R167" i="5"/>
  <c r="V167" i="5" s="1"/>
  <c r="V168" i="5"/>
  <c r="AD147" i="5"/>
  <c r="AJ147" i="5"/>
  <c r="Q166" i="5"/>
  <c r="P165" i="5"/>
  <c r="AA146" i="5"/>
  <c r="O145" i="5"/>
  <c r="U146" i="5"/>
  <c r="L145" i="5"/>
  <c r="AJ148" i="4"/>
  <c r="AP148" i="4"/>
  <c r="AA147" i="4"/>
  <c r="R146" i="4"/>
  <c r="I138" i="5"/>
  <c r="Y139" i="5"/>
  <c r="O141" i="4"/>
  <c r="AE142" i="4"/>
  <c r="AH166" i="4"/>
  <c r="AI166" i="4"/>
  <c r="AK166" i="4"/>
  <c r="AI167" i="4"/>
  <c r="AH167" i="4"/>
  <c r="AK167" i="4"/>
  <c r="AO166" i="4"/>
  <c r="AQ166" i="4" s="1"/>
  <c r="W164" i="4"/>
  <c r="X164" i="4" s="1"/>
  <c r="V163" i="4"/>
  <c r="AB165" i="4"/>
  <c r="X145" i="3"/>
  <c r="AJ146" i="3"/>
  <c r="AL168" i="3"/>
  <c r="AK168" i="3"/>
  <c r="AN168" i="3"/>
  <c r="AL169" i="3"/>
  <c r="AK169" i="3"/>
  <c r="AN169" i="3"/>
  <c r="AS149" i="3"/>
  <c r="AM149" i="3"/>
  <c r="AR167" i="3"/>
  <c r="AT167" i="3" s="1"/>
  <c r="AR168" i="3"/>
  <c r="AT168" i="3" s="1"/>
  <c r="AH143" i="3"/>
  <c r="R142" i="3"/>
  <c r="U147" i="3"/>
  <c r="AD148" i="3"/>
  <c r="Z166" i="3"/>
  <c r="R164" i="2"/>
  <c r="S165" i="2"/>
  <c r="N147" i="2"/>
  <c r="W148" i="2"/>
  <c r="AL148" i="2" s="1"/>
  <c r="X167" i="2"/>
  <c r="AD167" i="2" s="1"/>
  <c r="AL149" i="2"/>
  <c r="T166" i="2"/>
  <c r="Q146" i="2"/>
  <c r="AC147" i="2"/>
  <c r="K142" i="2"/>
  <c r="AA143" i="2"/>
  <c r="AO162" i="8" l="1"/>
  <c r="AQ162" i="8" s="1"/>
  <c r="AJ142" i="8"/>
  <c r="O140" i="8"/>
  <c r="AE141" i="8"/>
  <c r="AP141" i="8" s="1"/>
  <c r="S186" i="7"/>
  <c r="AX187" i="7"/>
  <c r="D183" i="7"/>
  <c r="AH162" i="8"/>
  <c r="AI162" i="8"/>
  <c r="AK162" i="8"/>
  <c r="W160" i="8"/>
  <c r="V159" i="8"/>
  <c r="X161" i="8"/>
  <c r="AO161" i="8" s="1"/>
  <c r="AQ161" i="8" s="1"/>
  <c r="U138" i="8"/>
  <c r="AG139" i="8"/>
  <c r="AH163" i="8"/>
  <c r="AI163" i="8"/>
  <c r="AK163" i="8"/>
  <c r="AA140" i="8"/>
  <c r="R139" i="8"/>
  <c r="AG145" i="4"/>
  <c r="U144" i="4"/>
  <c r="AI167" i="5"/>
  <c r="AK167" i="5" s="1"/>
  <c r="AA146" i="4"/>
  <c r="R145" i="4"/>
  <c r="AD146" i="5"/>
  <c r="AJ146" i="5"/>
  <c r="AP147" i="4"/>
  <c r="AJ147" i="4"/>
  <c r="Q165" i="5"/>
  <c r="P164" i="5"/>
  <c r="R166" i="5"/>
  <c r="V166" i="5" s="1"/>
  <c r="L144" i="5"/>
  <c r="U145" i="5"/>
  <c r="AB168" i="5"/>
  <c r="AC168" i="5"/>
  <c r="AE168" i="5"/>
  <c r="O144" i="5"/>
  <c r="AA145" i="5"/>
  <c r="AE167" i="5"/>
  <c r="AB167" i="5"/>
  <c r="AC167" i="5"/>
  <c r="I137" i="5"/>
  <c r="Y138" i="5"/>
  <c r="AE141" i="4"/>
  <c r="O140" i="4"/>
  <c r="AI165" i="4"/>
  <c r="AH165" i="4"/>
  <c r="AK165" i="4"/>
  <c r="AO165" i="4"/>
  <c r="AQ165" i="4" s="1"/>
  <c r="AO164" i="4"/>
  <c r="AQ164" i="4" s="1"/>
  <c r="W163" i="4"/>
  <c r="X163" i="4" s="1"/>
  <c r="V162" i="4"/>
  <c r="X144" i="3"/>
  <c r="AJ145" i="3"/>
  <c r="Z165" i="3"/>
  <c r="AE167" i="3"/>
  <c r="AD147" i="3"/>
  <c r="U146" i="3"/>
  <c r="AE166" i="3"/>
  <c r="AS148" i="3"/>
  <c r="AM148" i="3"/>
  <c r="AH142" i="3"/>
  <c r="R141" i="3"/>
  <c r="AF147" i="2"/>
  <c r="K141" i="2"/>
  <c r="AA142" i="2"/>
  <c r="Q145" i="2"/>
  <c r="AC146" i="2"/>
  <c r="X166" i="2"/>
  <c r="AD166" i="2" s="1"/>
  <c r="N146" i="2"/>
  <c r="W147" i="2"/>
  <c r="AL147" i="2" s="1"/>
  <c r="T165" i="2"/>
  <c r="R163" i="2"/>
  <c r="S164" i="2"/>
  <c r="AF148" i="2"/>
  <c r="O139" i="8" l="1"/>
  <c r="AE140" i="8"/>
  <c r="AP140" i="8" s="1"/>
  <c r="AJ141" i="8"/>
  <c r="S185" i="7"/>
  <c r="AX186" i="7"/>
  <c r="D182" i="7"/>
  <c r="W159" i="8"/>
  <c r="V158" i="8"/>
  <c r="X160" i="8"/>
  <c r="AO160" i="8" s="1"/>
  <c r="AQ160" i="8" s="1"/>
  <c r="R138" i="8"/>
  <c r="AA139" i="8"/>
  <c r="AB161" i="8"/>
  <c r="AG138" i="8"/>
  <c r="U137" i="8"/>
  <c r="AG144" i="4"/>
  <c r="U143" i="4"/>
  <c r="AI166" i="5"/>
  <c r="AK166" i="5" s="1"/>
  <c r="Q164" i="5"/>
  <c r="P163" i="5"/>
  <c r="R165" i="5"/>
  <c r="AI165" i="5" s="1"/>
  <c r="AK165" i="5" s="1"/>
  <c r="L143" i="5"/>
  <c r="U144" i="5"/>
  <c r="AJ145" i="5"/>
  <c r="AD145" i="5"/>
  <c r="R144" i="4"/>
  <c r="AA145" i="4"/>
  <c r="AA144" i="5"/>
  <c r="O143" i="5"/>
  <c r="AE166" i="5"/>
  <c r="AB166" i="5"/>
  <c r="AC166" i="5"/>
  <c r="AP146" i="4"/>
  <c r="AJ146" i="4"/>
  <c r="Y137" i="5"/>
  <c r="I136" i="5"/>
  <c r="O139" i="4"/>
  <c r="AE140" i="4"/>
  <c r="AO163" i="4"/>
  <c r="AQ163" i="4" s="1"/>
  <c r="AB164" i="4"/>
  <c r="W162" i="4"/>
  <c r="X162" i="4" s="1"/>
  <c r="V161" i="4"/>
  <c r="AJ144" i="3"/>
  <c r="X143" i="3"/>
  <c r="AL166" i="3"/>
  <c r="AK166" i="3"/>
  <c r="AN166" i="3"/>
  <c r="AL167" i="3"/>
  <c r="AK167" i="3"/>
  <c r="AN167" i="3"/>
  <c r="AS147" i="3"/>
  <c r="AM147" i="3"/>
  <c r="AR165" i="3"/>
  <c r="AT165" i="3" s="1"/>
  <c r="Z164" i="3"/>
  <c r="AR166" i="3"/>
  <c r="AT166" i="3" s="1"/>
  <c r="AH141" i="3"/>
  <c r="R140" i="3"/>
  <c r="U145" i="3"/>
  <c r="AD146" i="3"/>
  <c r="X165" i="2"/>
  <c r="AD165" i="2" s="1"/>
  <c r="R162" i="2"/>
  <c r="S163" i="2"/>
  <c r="K140" i="2"/>
  <c r="AA141" i="2"/>
  <c r="AL146" i="2"/>
  <c r="N145" i="2"/>
  <c r="W146" i="2"/>
  <c r="AF146" i="2" s="1"/>
  <c r="T164" i="2"/>
  <c r="Q144" i="2"/>
  <c r="AC145" i="2"/>
  <c r="AJ140" i="8" l="1"/>
  <c r="O138" i="8"/>
  <c r="AE139" i="8"/>
  <c r="AB160" i="8"/>
  <c r="AI160" i="8" s="1"/>
  <c r="S184" i="7"/>
  <c r="AX185" i="7"/>
  <c r="D181" i="7"/>
  <c r="AH160" i="8"/>
  <c r="AH161" i="8"/>
  <c r="AI161" i="8"/>
  <c r="AK161" i="8"/>
  <c r="U136" i="8"/>
  <c r="AG137" i="8"/>
  <c r="W158" i="8"/>
  <c r="V157" i="8"/>
  <c r="R137" i="8"/>
  <c r="AA138" i="8"/>
  <c r="X159" i="8"/>
  <c r="AO159" i="8" s="1"/>
  <c r="AQ159" i="8" s="1"/>
  <c r="U142" i="4"/>
  <c r="AG143" i="4"/>
  <c r="V165" i="5"/>
  <c r="AC165" i="5" s="1"/>
  <c r="AA143" i="5"/>
  <c r="O142" i="5"/>
  <c r="U143" i="5"/>
  <c r="L142" i="5"/>
  <c r="AJ144" i="5"/>
  <c r="AD144" i="5"/>
  <c r="AJ145" i="4"/>
  <c r="AP145" i="4"/>
  <c r="AA144" i="4"/>
  <c r="R143" i="4"/>
  <c r="Q163" i="5"/>
  <c r="P162" i="5"/>
  <c r="R164" i="5"/>
  <c r="V164" i="5" s="1"/>
  <c r="Y136" i="5"/>
  <c r="I135" i="5"/>
  <c r="O138" i="4"/>
  <c r="AE139" i="4"/>
  <c r="AO162" i="4"/>
  <c r="AQ162" i="4" s="1"/>
  <c r="AH164" i="4"/>
  <c r="AI164" i="4"/>
  <c r="AK164" i="4"/>
  <c r="W161" i="4"/>
  <c r="X161" i="4" s="1"/>
  <c r="V160" i="4"/>
  <c r="AB163" i="4"/>
  <c r="AE165" i="3"/>
  <c r="AK165" i="3" s="1"/>
  <c r="X142" i="3"/>
  <c r="AJ143" i="3"/>
  <c r="AS146" i="3"/>
  <c r="AM146" i="3"/>
  <c r="R139" i="3"/>
  <c r="AH140" i="3"/>
  <c r="AR164" i="3"/>
  <c r="AT164" i="3" s="1"/>
  <c r="Z163" i="3"/>
  <c r="AD145" i="3"/>
  <c r="U144" i="3"/>
  <c r="Q143" i="2"/>
  <c r="AC144" i="2"/>
  <c r="X164" i="2"/>
  <c r="AD164" i="2" s="1"/>
  <c r="X163" i="2"/>
  <c r="AD163" i="2" s="1"/>
  <c r="T163" i="2"/>
  <c r="N144" i="2"/>
  <c r="W145" i="2"/>
  <c r="AF145" i="2" s="1"/>
  <c r="K139" i="2"/>
  <c r="AA140" i="2"/>
  <c r="R161" i="2"/>
  <c r="S162" i="2"/>
  <c r="AL145" i="2"/>
  <c r="AB159" i="8" l="1"/>
  <c r="AI159" i="8" s="1"/>
  <c r="AK160" i="8"/>
  <c r="AJ139" i="8"/>
  <c r="AP139" i="8"/>
  <c r="O137" i="8"/>
  <c r="AE138" i="8"/>
  <c r="AP138" i="8" s="1"/>
  <c r="S183" i="7"/>
  <c r="AX184" i="7"/>
  <c r="D180" i="7"/>
  <c r="W157" i="8"/>
  <c r="V156" i="8"/>
  <c r="AG136" i="8"/>
  <c r="U135" i="8"/>
  <c r="X158" i="8"/>
  <c r="AB158" i="8" s="1"/>
  <c r="AA137" i="8"/>
  <c r="R136" i="8"/>
  <c r="AB165" i="5"/>
  <c r="AE165" i="5"/>
  <c r="U141" i="4"/>
  <c r="AG142" i="4"/>
  <c r="R163" i="5"/>
  <c r="AI163" i="5" s="1"/>
  <c r="AK163" i="5" s="1"/>
  <c r="R142" i="4"/>
  <c r="AA143" i="4"/>
  <c r="AJ144" i="4"/>
  <c r="AP144" i="4"/>
  <c r="U142" i="5"/>
  <c r="L141" i="5"/>
  <c r="Q162" i="5"/>
  <c r="P161" i="5"/>
  <c r="AI164" i="5"/>
  <c r="AK164" i="5" s="1"/>
  <c r="O141" i="5"/>
  <c r="AA142" i="5"/>
  <c r="AB164" i="5"/>
  <c r="AC164" i="5"/>
  <c r="AE164" i="5"/>
  <c r="AJ143" i="5"/>
  <c r="AD143" i="5"/>
  <c r="Y135" i="5"/>
  <c r="I134" i="5"/>
  <c r="O137" i="4"/>
  <c r="AE138" i="4"/>
  <c r="AL165" i="3"/>
  <c r="AN165" i="3"/>
  <c r="W160" i="4"/>
  <c r="X160" i="4" s="1"/>
  <c r="V159" i="4"/>
  <c r="AO161" i="4"/>
  <c r="AQ161" i="4" s="1"/>
  <c r="AI163" i="4"/>
  <c r="AH163" i="4"/>
  <c r="AK163" i="4"/>
  <c r="AB162" i="4"/>
  <c r="X141" i="3"/>
  <c r="AJ142" i="3"/>
  <c r="Z162" i="3"/>
  <c r="R138" i="3"/>
  <c r="AH139" i="3"/>
  <c r="AD144" i="3"/>
  <c r="U143" i="3"/>
  <c r="AE164" i="3"/>
  <c r="AS145" i="3"/>
  <c r="AM145" i="3"/>
  <c r="AE163" i="3"/>
  <c r="T162" i="2"/>
  <c r="X162" i="2" s="1"/>
  <c r="AD162" i="2" s="1"/>
  <c r="R160" i="2"/>
  <c r="S161" i="2"/>
  <c r="K138" i="2"/>
  <c r="AA139" i="2"/>
  <c r="Q142" i="2"/>
  <c r="AC143" i="2"/>
  <c r="N143" i="2"/>
  <c r="W144" i="2"/>
  <c r="AF144" i="2" s="1"/>
  <c r="AH159" i="8" l="1"/>
  <c r="AK159" i="8"/>
  <c r="AE137" i="8"/>
  <c r="AJ137" i="8" s="1"/>
  <c r="O136" i="8"/>
  <c r="AJ138" i="8"/>
  <c r="S182" i="7"/>
  <c r="AX183" i="7"/>
  <c r="D179" i="7"/>
  <c r="AH158" i="8"/>
  <c r="AI158" i="8"/>
  <c r="AK158" i="8"/>
  <c r="W156" i="8"/>
  <c r="V155" i="8"/>
  <c r="AO158" i="8"/>
  <c r="AQ158" i="8" s="1"/>
  <c r="U134" i="8"/>
  <c r="AG135" i="8"/>
  <c r="X157" i="8"/>
  <c r="AB157" i="8" s="1"/>
  <c r="AP137" i="8"/>
  <c r="R135" i="8"/>
  <c r="AA136" i="8"/>
  <c r="AG141" i="4"/>
  <c r="U140" i="4"/>
  <c r="V163" i="5"/>
  <c r="AB163" i="5" s="1"/>
  <c r="U141" i="5"/>
  <c r="L140" i="5"/>
  <c r="AD142" i="5"/>
  <c r="AJ142" i="5"/>
  <c r="AA141" i="5"/>
  <c r="O140" i="5"/>
  <c r="AP143" i="4"/>
  <c r="AJ143" i="4"/>
  <c r="Q161" i="5"/>
  <c r="P160" i="5"/>
  <c r="R141" i="4"/>
  <c r="AA142" i="4"/>
  <c r="R162" i="5"/>
  <c r="V162" i="5" s="1"/>
  <c r="Y134" i="5"/>
  <c r="I133" i="5"/>
  <c r="AB161" i="4"/>
  <c r="AH161" i="4" s="1"/>
  <c r="O136" i="4"/>
  <c r="AE137" i="4"/>
  <c r="AI162" i="4"/>
  <c r="AH162" i="4"/>
  <c r="AK162" i="4"/>
  <c r="W159" i="4"/>
  <c r="X159" i="4" s="1"/>
  <c r="V158" i="4"/>
  <c r="AO160" i="4"/>
  <c r="AQ160" i="4" s="1"/>
  <c r="X140" i="3"/>
  <c r="AJ141" i="3"/>
  <c r="AL163" i="3"/>
  <c r="AK163" i="3"/>
  <c r="AN163" i="3"/>
  <c r="U142" i="3"/>
  <c r="AD143" i="3"/>
  <c r="AL164" i="3"/>
  <c r="AK164" i="3"/>
  <c r="AN164" i="3"/>
  <c r="AS144" i="3"/>
  <c r="AM144" i="3"/>
  <c r="AR163" i="3"/>
  <c r="AT163" i="3" s="1"/>
  <c r="AH138" i="3"/>
  <c r="R137" i="3"/>
  <c r="Z161" i="3"/>
  <c r="AE162" i="3"/>
  <c r="N142" i="2"/>
  <c r="W143" i="2"/>
  <c r="Q141" i="2"/>
  <c r="AC142" i="2"/>
  <c r="AL143" i="2"/>
  <c r="AF143" i="2"/>
  <c r="AL144" i="2"/>
  <c r="K137" i="2"/>
  <c r="AA138" i="2"/>
  <c r="T161" i="2"/>
  <c r="R159" i="2"/>
  <c r="S160" i="2"/>
  <c r="AO157" i="8" l="1"/>
  <c r="AQ157" i="8" s="1"/>
  <c r="O135" i="8"/>
  <c r="AE136" i="8"/>
  <c r="AJ136" i="8" s="1"/>
  <c r="S181" i="7"/>
  <c r="AX182" i="7"/>
  <c r="D178" i="7"/>
  <c r="AG134" i="8"/>
  <c r="U133" i="8"/>
  <c r="AH157" i="8"/>
  <c r="AI157" i="8"/>
  <c r="AK157" i="8"/>
  <c r="W155" i="8"/>
  <c r="V154" i="8"/>
  <c r="X156" i="8"/>
  <c r="AB156" i="8" s="1"/>
  <c r="AA135" i="8"/>
  <c r="R134" i="8"/>
  <c r="AE163" i="5"/>
  <c r="AC163" i="5"/>
  <c r="AI161" i="4"/>
  <c r="AG140" i="4"/>
  <c r="U139" i="4"/>
  <c r="AK161" i="4"/>
  <c r="AI162" i="5"/>
  <c r="AK162" i="5" s="1"/>
  <c r="AE162" i="5"/>
  <c r="AB162" i="5"/>
  <c r="AC162" i="5"/>
  <c r="AA140" i="5"/>
  <c r="O139" i="5"/>
  <c r="AP142" i="4"/>
  <c r="AJ142" i="4"/>
  <c r="AJ141" i="5"/>
  <c r="AD141" i="5"/>
  <c r="R140" i="4"/>
  <c r="AA141" i="4"/>
  <c r="Q160" i="5"/>
  <c r="P159" i="5"/>
  <c r="R161" i="5"/>
  <c r="V161" i="5" s="1"/>
  <c r="U140" i="5"/>
  <c r="L139" i="5"/>
  <c r="I132" i="5"/>
  <c r="Y133" i="5"/>
  <c r="AE136" i="4"/>
  <c r="O135" i="4"/>
  <c r="AB160" i="4"/>
  <c r="AB159" i="4"/>
  <c r="W158" i="4"/>
  <c r="X158" i="4" s="1"/>
  <c r="V157" i="4"/>
  <c r="X139" i="3"/>
  <c r="AJ140" i="3"/>
  <c r="AL162" i="3"/>
  <c r="AK162" i="3"/>
  <c r="AN162" i="3"/>
  <c r="AH137" i="3"/>
  <c r="R136" i="3"/>
  <c r="AS143" i="3"/>
  <c r="AM143" i="3"/>
  <c r="U141" i="3"/>
  <c r="AD142" i="3"/>
  <c r="AR162" i="3"/>
  <c r="AT162" i="3" s="1"/>
  <c r="AE161" i="3"/>
  <c r="Z160" i="3"/>
  <c r="R158" i="2"/>
  <c r="S159" i="2"/>
  <c r="X160" i="2"/>
  <c r="AD160" i="2" s="1"/>
  <c r="T160" i="2"/>
  <c r="Q140" i="2"/>
  <c r="AC141" i="2"/>
  <c r="N141" i="2"/>
  <c r="W142" i="2"/>
  <c r="AL142" i="2" s="1"/>
  <c r="X161" i="2"/>
  <c r="AD161" i="2" s="1"/>
  <c r="K136" i="2"/>
  <c r="AA137" i="2"/>
  <c r="AO156" i="8" l="1"/>
  <c r="AQ156" i="8" s="1"/>
  <c r="AE135" i="8"/>
  <c r="AP135" i="8" s="1"/>
  <c r="O134" i="8"/>
  <c r="AP136" i="8"/>
  <c r="S180" i="7"/>
  <c r="AX181" i="7"/>
  <c r="D177" i="7"/>
  <c r="AI156" i="8"/>
  <c r="AH156" i="8"/>
  <c r="AK156" i="8"/>
  <c r="X155" i="8"/>
  <c r="AO155" i="8" s="1"/>
  <c r="AQ155" i="8" s="1"/>
  <c r="AA134" i="8"/>
  <c r="R133" i="8"/>
  <c r="W154" i="8"/>
  <c r="V153" i="8"/>
  <c r="AJ135" i="8"/>
  <c r="U132" i="8"/>
  <c r="AG133" i="8"/>
  <c r="AG139" i="4"/>
  <c r="U138" i="4"/>
  <c r="AI161" i="5"/>
  <c r="AK161" i="5" s="1"/>
  <c r="Q159" i="5"/>
  <c r="P158" i="5"/>
  <c r="O138" i="5"/>
  <c r="AA139" i="5"/>
  <c r="R160" i="5"/>
  <c r="V160" i="5" s="1"/>
  <c r="AD140" i="5"/>
  <c r="AJ140" i="5"/>
  <c r="AJ141" i="4"/>
  <c r="AP141" i="4"/>
  <c r="AA140" i="4"/>
  <c r="R139" i="4"/>
  <c r="U139" i="5"/>
  <c r="L138" i="5"/>
  <c r="AE161" i="5"/>
  <c r="AB161" i="5"/>
  <c r="AC161" i="5"/>
  <c r="I131" i="5"/>
  <c r="Y132" i="5"/>
  <c r="AE135" i="4"/>
  <c r="O134" i="4"/>
  <c r="AH159" i="4"/>
  <c r="AI159" i="4"/>
  <c r="AK159" i="4"/>
  <c r="AO159" i="4"/>
  <c r="AQ159" i="4" s="1"/>
  <c r="W157" i="4"/>
  <c r="X157" i="4" s="1"/>
  <c r="V156" i="4"/>
  <c r="AO158" i="4"/>
  <c r="AQ158" i="4" s="1"/>
  <c r="AI160" i="4"/>
  <c r="AH160" i="4"/>
  <c r="AK160" i="4"/>
  <c r="X138" i="3"/>
  <c r="AJ139" i="3"/>
  <c r="AK161" i="3"/>
  <c r="AL161" i="3"/>
  <c r="AN161" i="3"/>
  <c r="AR161" i="3"/>
  <c r="AT161" i="3" s="1"/>
  <c r="AH136" i="3"/>
  <c r="R135" i="3"/>
  <c r="Z159" i="3"/>
  <c r="AD141" i="3"/>
  <c r="U140" i="3"/>
  <c r="AR160" i="3"/>
  <c r="AT160" i="3" s="1"/>
  <c r="AM142" i="3"/>
  <c r="AS142" i="3"/>
  <c r="N140" i="2"/>
  <c r="W141" i="2"/>
  <c r="T159" i="2"/>
  <c r="AF142" i="2"/>
  <c r="Q139" i="2"/>
  <c r="AC140" i="2"/>
  <c r="R157" i="2"/>
  <c r="S158" i="2"/>
  <c r="K135" i="2"/>
  <c r="AA136" i="2"/>
  <c r="AL141" i="2"/>
  <c r="AF141" i="2"/>
  <c r="O133" i="8" l="1"/>
  <c r="AE134" i="8"/>
  <c r="AP134" i="8" s="1"/>
  <c r="S179" i="7"/>
  <c r="AX180" i="7"/>
  <c r="D176" i="7"/>
  <c r="AB155" i="8"/>
  <c r="W153" i="8"/>
  <c r="V152" i="8"/>
  <c r="X154" i="8"/>
  <c r="AO154" i="8" s="1"/>
  <c r="AQ154" i="8" s="1"/>
  <c r="U131" i="8"/>
  <c r="AG132" i="8"/>
  <c r="R132" i="8"/>
  <c r="AA133" i="8"/>
  <c r="U137" i="4"/>
  <c r="AG138" i="4"/>
  <c r="U138" i="5"/>
  <c r="L137" i="5"/>
  <c r="AI160" i="5"/>
  <c r="AK160" i="5" s="1"/>
  <c r="AC160" i="5"/>
  <c r="AE160" i="5"/>
  <c r="AB160" i="5"/>
  <c r="R138" i="4"/>
  <c r="AA139" i="4"/>
  <c r="AJ140" i="4"/>
  <c r="AP140" i="4"/>
  <c r="AJ139" i="5"/>
  <c r="AD139" i="5"/>
  <c r="O137" i="5"/>
  <c r="AA138" i="5"/>
  <c r="P157" i="5"/>
  <c r="Q158" i="5"/>
  <c r="R159" i="5"/>
  <c r="V159" i="5" s="1"/>
  <c r="Y131" i="5"/>
  <c r="I130" i="5"/>
  <c r="AE134" i="4"/>
  <c r="O133" i="4"/>
  <c r="W156" i="4"/>
  <c r="X156" i="4" s="1"/>
  <c r="V155" i="4"/>
  <c r="AB158" i="4"/>
  <c r="AB157" i="4"/>
  <c r="AJ138" i="3"/>
  <c r="X137" i="3"/>
  <c r="Z158" i="3"/>
  <c r="AE159" i="3"/>
  <c r="AE160" i="3"/>
  <c r="AS141" i="3"/>
  <c r="AM141" i="3"/>
  <c r="R134" i="3"/>
  <c r="AH135" i="3"/>
  <c r="U139" i="3"/>
  <c r="AD140" i="3"/>
  <c r="X159" i="2"/>
  <c r="AD159" i="2" s="1"/>
  <c r="N139" i="2"/>
  <c r="W140" i="2"/>
  <c r="AF140" i="2" s="1"/>
  <c r="T158" i="2"/>
  <c r="X158" i="2" s="1"/>
  <c r="AD158" i="2" s="1"/>
  <c r="K134" i="2"/>
  <c r="AA135" i="2"/>
  <c r="R156" i="2"/>
  <c r="S157" i="2"/>
  <c r="Q138" i="2"/>
  <c r="AC139" i="2"/>
  <c r="AJ134" i="8" l="1"/>
  <c r="O132" i="8"/>
  <c r="AE133" i="8"/>
  <c r="AP133" i="8" s="1"/>
  <c r="S178" i="7"/>
  <c r="AX179" i="7"/>
  <c r="D175" i="7"/>
  <c r="X153" i="8"/>
  <c r="AB153" i="8" s="1"/>
  <c r="AA132" i="8"/>
  <c r="R131" i="8"/>
  <c r="AK155" i="8"/>
  <c r="W152" i="8"/>
  <c r="V151" i="8"/>
  <c r="AG131" i="8"/>
  <c r="U130" i="8"/>
  <c r="AB154" i="8"/>
  <c r="U136" i="4"/>
  <c r="AG137" i="4"/>
  <c r="AI159" i="5"/>
  <c r="AK159" i="5" s="1"/>
  <c r="Q157" i="5"/>
  <c r="P156" i="5"/>
  <c r="AJ139" i="4"/>
  <c r="AP139" i="4"/>
  <c r="R137" i="4"/>
  <c r="AA138" i="4"/>
  <c r="O136" i="5"/>
  <c r="AA137" i="5"/>
  <c r="AE159" i="5"/>
  <c r="AC159" i="5"/>
  <c r="AB159" i="5"/>
  <c r="L136" i="5"/>
  <c r="U137" i="5"/>
  <c r="AJ138" i="5"/>
  <c r="AD138" i="5"/>
  <c r="R158" i="5"/>
  <c r="AI158" i="5" s="1"/>
  <c r="AK158" i="5" s="1"/>
  <c r="I129" i="5"/>
  <c r="Y130" i="5"/>
  <c r="O132" i="4"/>
  <c r="AE133" i="4"/>
  <c r="AH157" i="4"/>
  <c r="AI157" i="4"/>
  <c r="AK157" i="4"/>
  <c r="AI158" i="4"/>
  <c r="AH158" i="4"/>
  <c r="AK158" i="4"/>
  <c r="W155" i="4"/>
  <c r="X155" i="4" s="1"/>
  <c r="V154" i="4"/>
  <c r="AO157" i="4"/>
  <c r="AQ157" i="4" s="1"/>
  <c r="AB156" i="4"/>
  <c r="X136" i="3"/>
  <c r="AJ137" i="3"/>
  <c r="AK159" i="3"/>
  <c r="AL159" i="3"/>
  <c r="AN159" i="3"/>
  <c r="AD139" i="3"/>
  <c r="U138" i="3"/>
  <c r="AS140" i="3"/>
  <c r="AM140" i="3"/>
  <c r="AR159" i="3"/>
  <c r="AT159" i="3" s="1"/>
  <c r="AL160" i="3"/>
  <c r="AK160" i="3"/>
  <c r="AN160" i="3"/>
  <c r="Z157" i="3"/>
  <c r="AH134" i="3"/>
  <c r="R133" i="3"/>
  <c r="AE158" i="3"/>
  <c r="T157" i="2"/>
  <c r="X157" i="2" s="1"/>
  <c r="AD157" i="2" s="1"/>
  <c r="R155" i="2"/>
  <c r="S156" i="2"/>
  <c r="K133" i="2"/>
  <c r="AA134" i="2"/>
  <c r="AL140" i="2"/>
  <c r="N138" i="2"/>
  <c r="W139" i="2"/>
  <c r="AL139" i="2"/>
  <c r="AF139" i="2"/>
  <c r="Q137" i="2"/>
  <c r="AC138" i="2"/>
  <c r="AJ133" i="8" l="1"/>
  <c r="O131" i="8"/>
  <c r="AE132" i="8"/>
  <c r="AP132" i="8" s="1"/>
  <c r="S177" i="7"/>
  <c r="AX178" i="7"/>
  <c r="D174" i="7"/>
  <c r="AH153" i="8"/>
  <c r="AI153" i="8"/>
  <c r="AK153" i="8"/>
  <c r="AO153" i="8"/>
  <c r="AQ153" i="8" s="1"/>
  <c r="AH154" i="8"/>
  <c r="AI154" i="8"/>
  <c r="AK154" i="8"/>
  <c r="X152" i="8"/>
  <c r="AB152" i="8" s="1"/>
  <c r="R130" i="8"/>
  <c r="AA131" i="8"/>
  <c r="W151" i="8"/>
  <c r="V150" i="8"/>
  <c r="AG130" i="8"/>
  <c r="U129" i="8"/>
  <c r="AG136" i="4"/>
  <c r="U135" i="4"/>
  <c r="V158" i="5"/>
  <c r="AA136" i="5"/>
  <c r="O135" i="5"/>
  <c r="AP138" i="4"/>
  <c r="AJ138" i="4"/>
  <c r="U136" i="5"/>
  <c r="L135" i="5"/>
  <c r="R136" i="4"/>
  <c r="AA137" i="4"/>
  <c r="AC158" i="5"/>
  <c r="AB158" i="5"/>
  <c r="AE158" i="5"/>
  <c r="P155" i="5"/>
  <c r="Q156" i="5"/>
  <c r="AJ137" i="5"/>
  <c r="AD137" i="5"/>
  <c r="R157" i="5"/>
  <c r="AI157" i="5" s="1"/>
  <c r="AK157" i="5" s="1"/>
  <c r="Y129" i="5"/>
  <c r="I128" i="5"/>
  <c r="O131" i="4"/>
  <c r="AE132" i="4"/>
  <c r="AO156" i="4"/>
  <c r="AQ156" i="4" s="1"/>
  <c r="AI156" i="4"/>
  <c r="AH156" i="4"/>
  <c r="AK156" i="4"/>
  <c r="W154" i="4"/>
  <c r="X154" i="4" s="1"/>
  <c r="V153" i="4"/>
  <c r="AO155" i="4"/>
  <c r="AQ155" i="4" s="1"/>
  <c r="AR158" i="3"/>
  <c r="AT158" i="3" s="1"/>
  <c r="X135" i="3"/>
  <c r="AJ136" i="3"/>
  <c r="AK158" i="3"/>
  <c r="AL158" i="3"/>
  <c r="AN158" i="3"/>
  <c r="U137" i="3"/>
  <c r="AD138" i="3"/>
  <c r="Z156" i="3"/>
  <c r="AM139" i="3"/>
  <c r="AS139" i="3"/>
  <c r="AH133" i="3"/>
  <c r="R132" i="3"/>
  <c r="AR157" i="3"/>
  <c r="AT157" i="3" s="1"/>
  <c r="T156" i="2"/>
  <c r="Q136" i="2"/>
  <c r="AC137" i="2"/>
  <c r="K132" i="2"/>
  <c r="AA133" i="2"/>
  <c r="N137" i="2"/>
  <c r="W138" i="2"/>
  <c r="R154" i="2"/>
  <c r="S155" i="2"/>
  <c r="AL138" i="2"/>
  <c r="AF138" i="2"/>
  <c r="AO152" i="8" l="1"/>
  <c r="AQ152" i="8" s="1"/>
  <c r="AJ132" i="8"/>
  <c r="AE131" i="8"/>
  <c r="AP131" i="8" s="1"/>
  <c r="O130" i="8"/>
  <c r="S176" i="7"/>
  <c r="AX177" i="7"/>
  <c r="D173" i="7"/>
  <c r="W150" i="8"/>
  <c r="V149" i="8"/>
  <c r="AA130" i="8"/>
  <c r="R129" i="8"/>
  <c r="AH152" i="8"/>
  <c r="AI152" i="8"/>
  <c r="AK152" i="8"/>
  <c r="X151" i="8"/>
  <c r="AO151" i="8" s="1"/>
  <c r="AQ151" i="8" s="1"/>
  <c r="AG129" i="8"/>
  <c r="U128" i="8"/>
  <c r="AG135" i="4"/>
  <c r="U134" i="4"/>
  <c r="V157" i="5"/>
  <c r="AP137" i="4"/>
  <c r="AJ137" i="4"/>
  <c r="R135" i="4"/>
  <c r="AA136" i="4"/>
  <c r="R156" i="5"/>
  <c r="AI156" i="5" s="1"/>
  <c r="AK156" i="5" s="1"/>
  <c r="U135" i="5"/>
  <c r="L134" i="5"/>
  <c r="Q155" i="5"/>
  <c r="P154" i="5"/>
  <c r="AC157" i="5"/>
  <c r="AE157" i="5"/>
  <c r="AB157" i="5"/>
  <c r="AA135" i="5"/>
  <c r="O134" i="5"/>
  <c r="AJ136" i="5"/>
  <c r="AD136" i="5"/>
  <c r="I127" i="5"/>
  <c r="Y128" i="5"/>
  <c r="AE131" i="4"/>
  <c r="O130" i="4"/>
  <c r="AB155" i="4"/>
  <c r="W153" i="4"/>
  <c r="X153" i="4" s="1"/>
  <c r="V152" i="4"/>
  <c r="AB154" i="4"/>
  <c r="X134" i="3"/>
  <c r="AJ135" i="3"/>
  <c r="AE157" i="3"/>
  <c r="AL157" i="3" s="1"/>
  <c r="Z155" i="3"/>
  <c r="AM138" i="3"/>
  <c r="AS138" i="3"/>
  <c r="U136" i="3"/>
  <c r="AD137" i="3"/>
  <c r="AH132" i="3"/>
  <c r="R131" i="3"/>
  <c r="AE156" i="3"/>
  <c r="K131" i="2"/>
  <c r="AA132" i="2"/>
  <c r="T155" i="2"/>
  <c r="X156" i="2"/>
  <c r="AD156" i="2" s="1"/>
  <c r="Q135" i="2"/>
  <c r="AC136" i="2"/>
  <c r="R153" i="2"/>
  <c r="S154" i="2"/>
  <c r="N136" i="2"/>
  <c r="W137" i="2"/>
  <c r="AL137" i="2" s="1"/>
  <c r="AB151" i="8" l="1"/>
  <c r="AK151" i="8" s="1"/>
  <c r="AJ131" i="8"/>
  <c r="O129" i="8"/>
  <c r="AE130" i="8"/>
  <c r="AP130" i="8" s="1"/>
  <c r="S175" i="7"/>
  <c r="AX176" i="7"/>
  <c r="D172" i="7"/>
  <c r="AH151" i="8"/>
  <c r="AI151" i="8"/>
  <c r="AA129" i="8"/>
  <c r="R128" i="8"/>
  <c r="AG128" i="8"/>
  <c r="U127" i="8"/>
  <c r="W149" i="8"/>
  <c r="V148" i="8"/>
  <c r="X150" i="8"/>
  <c r="AO150" i="8" s="1"/>
  <c r="AQ150" i="8" s="1"/>
  <c r="AG134" i="4"/>
  <c r="U133" i="4"/>
  <c r="V156" i="5"/>
  <c r="AE156" i="5" s="1"/>
  <c r="U134" i="5"/>
  <c r="L133" i="5"/>
  <c r="O133" i="5"/>
  <c r="AA134" i="5"/>
  <c r="AD135" i="5"/>
  <c r="AJ135" i="5"/>
  <c r="AJ136" i="4"/>
  <c r="AP136" i="4"/>
  <c r="R134" i="4"/>
  <c r="AA135" i="4"/>
  <c r="Q154" i="5"/>
  <c r="P153" i="5"/>
  <c r="R155" i="5"/>
  <c r="AI155" i="5" s="1"/>
  <c r="AK155" i="5" s="1"/>
  <c r="I126" i="5"/>
  <c r="Y127" i="5"/>
  <c r="AE130" i="4"/>
  <c r="O129" i="4"/>
  <c r="AH154" i="4"/>
  <c r="AI154" i="4"/>
  <c r="AK154" i="4"/>
  <c r="AO154" i="4"/>
  <c r="AQ154" i="4" s="1"/>
  <c r="AB153" i="4"/>
  <c r="AI155" i="4"/>
  <c r="AH155" i="4"/>
  <c r="AK155" i="4"/>
  <c r="W152" i="4"/>
  <c r="X152" i="4" s="1"/>
  <c r="V151" i="4"/>
  <c r="AN157" i="3"/>
  <c r="AK157" i="3"/>
  <c r="AR156" i="3"/>
  <c r="AT156" i="3" s="1"/>
  <c r="X133" i="3"/>
  <c r="AJ134" i="3"/>
  <c r="AL156" i="3"/>
  <c r="AK156" i="3"/>
  <c r="AN156" i="3"/>
  <c r="AM137" i="3"/>
  <c r="AS137" i="3"/>
  <c r="AD136" i="3"/>
  <c r="U135" i="3"/>
  <c r="Z154" i="3"/>
  <c r="R130" i="3"/>
  <c r="AH131" i="3"/>
  <c r="AR155" i="3"/>
  <c r="AT155" i="3" s="1"/>
  <c r="X155" i="2"/>
  <c r="AD155" i="2" s="1"/>
  <c r="T154" i="2"/>
  <c r="X154" i="2" s="1"/>
  <c r="AD154" i="2" s="1"/>
  <c r="AF137" i="2"/>
  <c r="K130" i="2"/>
  <c r="AA131" i="2"/>
  <c r="AL136" i="2"/>
  <c r="AF136" i="2"/>
  <c r="R152" i="2"/>
  <c r="S153" i="2"/>
  <c r="Q134" i="2"/>
  <c r="AC135" i="2"/>
  <c r="N135" i="2"/>
  <c r="W136" i="2"/>
  <c r="AJ130" i="8" l="1"/>
  <c r="AE129" i="8"/>
  <c r="AP129" i="8" s="1"/>
  <c r="O128" i="8"/>
  <c r="S174" i="7"/>
  <c r="AX175" i="7"/>
  <c r="D171" i="7"/>
  <c r="R127" i="8"/>
  <c r="AA128" i="8"/>
  <c r="AG127" i="8"/>
  <c r="U126" i="8"/>
  <c r="W148" i="8"/>
  <c r="V147" i="8"/>
  <c r="X149" i="8"/>
  <c r="AO149" i="8" s="1"/>
  <c r="AQ149" i="8" s="1"/>
  <c r="AB150" i="8"/>
  <c r="AC156" i="5"/>
  <c r="AB156" i="5"/>
  <c r="AG133" i="4"/>
  <c r="U132" i="4"/>
  <c r="P152" i="5"/>
  <c r="Q153" i="5"/>
  <c r="AP135" i="4"/>
  <c r="AJ135" i="4"/>
  <c r="AA134" i="4"/>
  <c r="R133" i="4"/>
  <c r="AJ134" i="5"/>
  <c r="AD134" i="5"/>
  <c r="AA133" i="5"/>
  <c r="O132" i="5"/>
  <c r="V155" i="5"/>
  <c r="U133" i="5"/>
  <c r="L132" i="5"/>
  <c r="R154" i="5"/>
  <c r="V154" i="5" s="1"/>
  <c r="I125" i="5"/>
  <c r="Y126" i="5"/>
  <c r="O128" i="4"/>
  <c r="AE129" i="4"/>
  <c r="AI153" i="4"/>
  <c r="AH153" i="4"/>
  <c r="AK153" i="4"/>
  <c r="AO153" i="4"/>
  <c r="AQ153" i="4" s="1"/>
  <c r="W151" i="4"/>
  <c r="X151" i="4" s="1"/>
  <c r="V150" i="4"/>
  <c r="AO152" i="4"/>
  <c r="AQ152" i="4" s="1"/>
  <c r="X132" i="3"/>
  <c r="AJ133" i="3"/>
  <c r="AM136" i="3"/>
  <c r="AS136" i="3"/>
  <c r="AH130" i="3"/>
  <c r="R129" i="3"/>
  <c r="AE155" i="3"/>
  <c r="AE154" i="3"/>
  <c r="Z153" i="3"/>
  <c r="U134" i="3"/>
  <c r="AD135" i="3"/>
  <c r="R151" i="2"/>
  <c r="S152" i="2"/>
  <c r="K129" i="2"/>
  <c r="AA130" i="2"/>
  <c r="Q133" i="2"/>
  <c r="AC134" i="2"/>
  <c r="T153" i="2"/>
  <c r="N134" i="2"/>
  <c r="W135" i="2"/>
  <c r="AF135" i="2" s="1"/>
  <c r="AB149" i="8" l="1"/>
  <c r="AE128" i="8"/>
  <c r="AJ128" i="8" s="1"/>
  <c r="O127" i="8"/>
  <c r="AJ129" i="8"/>
  <c r="S173" i="7"/>
  <c r="AX174" i="7"/>
  <c r="D170" i="7"/>
  <c r="AH150" i="8"/>
  <c r="AI150" i="8"/>
  <c r="AK150" i="8"/>
  <c r="U125" i="8"/>
  <c r="AG126" i="8"/>
  <c r="W147" i="8"/>
  <c r="V146" i="8"/>
  <c r="R126" i="8"/>
  <c r="AA127" i="8"/>
  <c r="X148" i="8"/>
  <c r="AB148" i="8" s="1"/>
  <c r="U131" i="4"/>
  <c r="AG132" i="4"/>
  <c r="AI154" i="5"/>
  <c r="AK154" i="5" s="1"/>
  <c r="AC154" i="5"/>
  <c r="AE154" i="5"/>
  <c r="AB154" i="5"/>
  <c r="L131" i="5"/>
  <c r="U132" i="5"/>
  <c r="AA133" i="4"/>
  <c r="R132" i="4"/>
  <c r="AJ134" i="4"/>
  <c r="AP134" i="4"/>
  <c r="AB155" i="5"/>
  <c r="AC155" i="5"/>
  <c r="AE155" i="5"/>
  <c r="AA132" i="5"/>
  <c r="O131" i="5"/>
  <c r="R153" i="5"/>
  <c r="AI153" i="5" s="1"/>
  <c r="AK153" i="5" s="1"/>
  <c r="AD133" i="5"/>
  <c r="AJ133" i="5"/>
  <c r="P151" i="5"/>
  <c r="Q152" i="5"/>
  <c r="I124" i="5"/>
  <c r="Y125" i="5"/>
  <c r="O127" i="4"/>
  <c r="AE128" i="4"/>
  <c r="AB152" i="4"/>
  <c r="W150" i="4"/>
  <c r="X150" i="4" s="1"/>
  <c r="V149" i="4"/>
  <c r="AO151" i="4"/>
  <c r="AQ151" i="4" s="1"/>
  <c r="AJ132" i="3"/>
  <c r="X131" i="3"/>
  <c r="AL154" i="3"/>
  <c r="AK154" i="3"/>
  <c r="AN154" i="3"/>
  <c r="R128" i="3"/>
  <c r="AH129" i="3"/>
  <c r="Z152" i="3"/>
  <c r="AR154" i="3"/>
  <c r="AT154" i="3" s="1"/>
  <c r="AL155" i="3"/>
  <c r="AK155" i="3"/>
  <c r="AN155" i="3"/>
  <c r="AE153" i="3"/>
  <c r="AM135" i="3"/>
  <c r="AS135" i="3"/>
  <c r="U133" i="3"/>
  <c r="AD134" i="3"/>
  <c r="N133" i="2"/>
  <c r="W134" i="2"/>
  <c r="AL134" i="2" s="1"/>
  <c r="AL135" i="2"/>
  <c r="X153" i="2"/>
  <c r="AD153" i="2" s="1"/>
  <c r="K128" i="2"/>
  <c r="AA129" i="2"/>
  <c r="R150" i="2"/>
  <c r="S151" i="2"/>
  <c r="Q132" i="2"/>
  <c r="AC133" i="2"/>
  <c r="T152" i="2"/>
  <c r="X152" i="2" s="1"/>
  <c r="AD152" i="2" s="1"/>
  <c r="AK149" i="8" l="1"/>
  <c r="AP128" i="8"/>
  <c r="AE127" i="8"/>
  <c r="AJ127" i="8" s="1"/>
  <c r="O126" i="8"/>
  <c r="AO148" i="8"/>
  <c r="AQ148" i="8" s="1"/>
  <c r="S172" i="7"/>
  <c r="AX173" i="7"/>
  <c r="D169" i="7"/>
  <c r="AH148" i="8"/>
  <c r="AI148" i="8"/>
  <c r="AK148" i="8"/>
  <c r="W146" i="8"/>
  <c r="V145" i="8"/>
  <c r="X147" i="8"/>
  <c r="AO147" i="8" s="1"/>
  <c r="AQ147" i="8" s="1"/>
  <c r="AA126" i="8"/>
  <c r="R125" i="8"/>
  <c r="AG125" i="8"/>
  <c r="U124" i="8"/>
  <c r="AG131" i="4"/>
  <c r="U130" i="4"/>
  <c r="AA132" i="4"/>
  <c r="R131" i="4"/>
  <c r="AA131" i="5"/>
  <c r="O130" i="5"/>
  <c r="AJ133" i="4"/>
  <c r="AP133" i="4"/>
  <c r="AJ132" i="5"/>
  <c r="AD132" i="5"/>
  <c r="R152" i="5"/>
  <c r="AI152" i="5" s="1"/>
  <c r="AK152" i="5" s="1"/>
  <c r="U131" i="5"/>
  <c r="L130" i="5"/>
  <c r="Q151" i="5"/>
  <c r="P150" i="5"/>
  <c r="V153" i="5"/>
  <c r="Y124" i="5"/>
  <c r="I123" i="5"/>
  <c r="AE127" i="4"/>
  <c r="O126" i="4"/>
  <c r="AB150" i="4"/>
  <c r="AB151" i="4"/>
  <c r="W149" i="4"/>
  <c r="X149" i="4" s="1"/>
  <c r="V148" i="4"/>
  <c r="AI152" i="4"/>
  <c r="AH152" i="4"/>
  <c r="AK152" i="4"/>
  <c r="AJ131" i="3"/>
  <c r="X130" i="3"/>
  <c r="AL153" i="3"/>
  <c r="AK153" i="3"/>
  <c r="AN153" i="3"/>
  <c r="AR153" i="3"/>
  <c r="AT153" i="3" s="1"/>
  <c r="R127" i="3"/>
  <c r="AH128" i="3"/>
  <c r="AD133" i="3"/>
  <c r="U132" i="3"/>
  <c r="Z151" i="3"/>
  <c r="AE152" i="3"/>
  <c r="AM134" i="3"/>
  <c r="AS134" i="3"/>
  <c r="T151" i="2"/>
  <c r="Q131" i="2"/>
  <c r="AC132" i="2"/>
  <c r="AF134" i="2"/>
  <c r="R149" i="2"/>
  <c r="S150" i="2"/>
  <c r="N132" i="2"/>
  <c r="W133" i="2"/>
  <c r="AL133" i="2"/>
  <c r="AF133" i="2"/>
  <c r="K127" i="2"/>
  <c r="AA128" i="2"/>
  <c r="AE126" i="8" l="1"/>
  <c r="AJ126" i="8" s="1"/>
  <c r="O125" i="8"/>
  <c r="AP127" i="8"/>
  <c r="S171" i="7"/>
  <c r="AX172" i="7"/>
  <c r="D168" i="7"/>
  <c r="W145" i="8"/>
  <c r="V144" i="8"/>
  <c r="X146" i="8"/>
  <c r="AO146" i="8" s="1"/>
  <c r="AQ146" i="8" s="1"/>
  <c r="R124" i="8"/>
  <c r="AA125" i="8"/>
  <c r="AP126" i="8"/>
  <c r="U123" i="8"/>
  <c r="AG124" i="8"/>
  <c r="AB147" i="8"/>
  <c r="U129" i="4"/>
  <c r="AG130" i="4"/>
  <c r="V152" i="5"/>
  <c r="AB152" i="5" s="1"/>
  <c r="AB153" i="5"/>
  <c r="AE153" i="5"/>
  <c r="AC153" i="5"/>
  <c r="Q150" i="5"/>
  <c r="P149" i="5"/>
  <c r="R151" i="5"/>
  <c r="AI151" i="5" s="1"/>
  <c r="AK151" i="5" s="1"/>
  <c r="L129" i="5"/>
  <c r="U130" i="5"/>
  <c r="AA130" i="5"/>
  <c r="O129" i="5"/>
  <c r="AD131" i="5"/>
  <c r="AJ131" i="5"/>
  <c r="AE152" i="5"/>
  <c r="AA131" i="4"/>
  <c r="R130" i="4"/>
  <c r="AJ132" i="4"/>
  <c r="AP132" i="4"/>
  <c r="I122" i="5"/>
  <c r="Y123" i="5"/>
  <c r="O125" i="4"/>
  <c r="AE126" i="4"/>
  <c r="AH150" i="4"/>
  <c r="AI150" i="4"/>
  <c r="AK150" i="4"/>
  <c r="AO149" i="4"/>
  <c r="AQ149" i="4" s="1"/>
  <c r="AH151" i="4"/>
  <c r="AI151" i="4"/>
  <c r="AK151" i="4"/>
  <c r="AO150" i="4"/>
  <c r="AQ150" i="4" s="1"/>
  <c r="W148" i="4"/>
  <c r="X148" i="4" s="1"/>
  <c r="V147" i="4"/>
  <c r="X129" i="3"/>
  <c r="AJ130" i="3"/>
  <c r="AL152" i="3"/>
  <c r="AK152" i="3"/>
  <c r="AN152" i="3"/>
  <c r="AD132" i="3"/>
  <c r="U131" i="3"/>
  <c r="AR152" i="3"/>
  <c r="AT152" i="3" s="1"/>
  <c r="Z150" i="3"/>
  <c r="AM133" i="3"/>
  <c r="AS133" i="3"/>
  <c r="AE151" i="3"/>
  <c r="R126" i="3"/>
  <c r="AH127" i="3"/>
  <c r="K126" i="2"/>
  <c r="AA127" i="2"/>
  <c r="R148" i="2"/>
  <c r="S149" i="2"/>
  <c r="T150" i="2"/>
  <c r="AL132" i="2"/>
  <c r="AF132" i="2"/>
  <c r="Q130" i="2"/>
  <c r="AC131" i="2"/>
  <c r="X151" i="2"/>
  <c r="AD151" i="2" s="1"/>
  <c r="N131" i="2"/>
  <c r="W132" i="2"/>
  <c r="AB146" i="8" l="1"/>
  <c r="AI146" i="8" s="1"/>
  <c r="O124" i="8"/>
  <c r="AE125" i="8"/>
  <c r="AJ125" i="8" s="1"/>
  <c r="S170" i="7"/>
  <c r="AX171" i="7"/>
  <c r="D167" i="7"/>
  <c r="U122" i="8"/>
  <c r="AG123" i="8"/>
  <c r="W144" i="8"/>
  <c r="V143" i="8"/>
  <c r="AA124" i="8"/>
  <c r="R123" i="8"/>
  <c r="AH147" i="8"/>
  <c r="AI147" i="8"/>
  <c r="AK147" i="8"/>
  <c r="X145" i="8"/>
  <c r="AB145" i="8" s="1"/>
  <c r="AC152" i="5"/>
  <c r="AG129" i="4"/>
  <c r="U128" i="4"/>
  <c r="V151" i="5"/>
  <c r="AB151" i="5" s="1"/>
  <c r="L128" i="5"/>
  <c r="U129" i="5"/>
  <c r="AC151" i="5"/>
  <c r="Q149" i="5"/>
  <c r="P148" i="5"/>
  <c r="R150" i="5"/>
  <c r="AI150" i="5" s="1"/>
  <c r="AK150" i="5" s="1"/>
  <c r="AA130" i="4"/>
  <c r="R129" i="4"/>
  <c r="AA129" i="5"/>
  <c r="O128" i="5"/>
  <c r="AP131" i="4"/>
  <c r="AJ131" i="4"/>
  <c r="AJ130" i="5"/>
  <c r="AD130" i="5"/>
  <c r="I121" i="5"/>
  <c r="Y122" i="5"/>
  <c r="AB149" i="4"/>
  <c r="AK149" i="4" s="1"/>
  <c r="O124" i="4"/>
  <c r="AE125" i="4"/>
  <c r="W147" i="4"/>
  <c r="X147" i="4" s="1"/>
  <c r="V146" i="4"/>
  <c r="AB148" i="4"/>
  <c r="X128" i="3"/>
  <c r="AJ129" i="3"/>
  <c r="AR151" i="3"/>
  <c r="AT151" i="3" s="1"/>
  <c r="AK151" i="3"/>
  <c r="AL151" i="3"/>
  <c r="AN151" i="3"/>
  <c r="AM132" i="3"/>
  <c r="AS132" i="3"/>
  <c r="Z149" i="3"/>
  <c r="U130" i="3"/>
  <c r="AD131" i="3"/>
  <c r="AR150" i="3"/>
  <c r="AT150" i="3" s="1"/>
  <c r="AH126" i="3"/>
  <c r="R125" i="3"/>
  <c r="K125" i="2"/>
  <c r="AA126" i="2"/>
  <c r="Q129" i="2"/>
  <c r="AC130" i="2"/>
  <c r="AL131" i="2"/>
  <c r="T149" i="2"/>
  <c r="R147" i="2"/>
  <c r="S148" i="2"/>
  <c r="X150" i="2"/>
  <c r="AD150" i="2" s="1"/>
  <c r="N130" i="2"/>
  <c r="W131" i="2"/>
  <c r="AF131" i="2" s="1"/>
  <c r="AK146" i="8" l="1"/>
  <c r="AH146" i="8"/>
  <c r="AO145" i="8"/>
  <c r="AQ145" i="8" s="1"/>
  <c r="AP125" i="8"/>
  <c r="AE124" i="8"/>
  <c r="O123" i="8"/>
  <c r="S169" i="7"/>
  <c r="AX170" i="7"/>
  <c r="D166" i="7"/>
  <c r="AH145" i="8"/>
  <c r="AI145" i="8"/>
  <c r="AK145" i="8"/>
  <c r="AG122" i="8"/>
  <c r="U121" i="8"/>
  <c r="W143" i="8"/>
  <c r="V142" i="8"/>
  <c r="AA123" i="8"/>
  <c r="R122" i="8"/>
  <c r="X144" i="8"/>
  <c r="AB144" i="8" s="1"/>
  <c r="AE151" i="5"/>
  <c r="U127" i="4"/>
  <c r="AG128" i="4"/>
  <c r="Q148" i="5"/>
  <c r="P147" i="5"/>
  <c r="R149" i="5"/>
  <c r="AI149" i="5" s="1"/>
  <c r="AK149" i="5" s="1"/>
  <c r="O127" i="5"/>
  <c r="AA128" i="5"/>
  <c r="AD129" i="5"/>
  <c r="AJ129" i="5"/>
  <c r="R128" i="4"/>
  <c r="AA129" i="4"/>
  <c r="AJ130" i="4"/>
  <c r="AP130" i="4"/>
  <c r="V150" i="5"/>
  <c r="L127" i="5"/>
  <c r="U128" i="5"/>
  <c r="AI149" i="4"/>
  <c r="Y121" i="5"/>
  <c r="I120" i="5"/>
  <c r="AH149" i="4"/>
  <c r="AE124" i="4"/>
  <c r="O123" i="4"/>
  <c r="AI148" i="4"/>
  <c r="AH148" i="4"/>
  <c r="AK148" i="4"/>
  <c r="W146" i="4"/>
  <c r="X146" i="4" s="1"/>
  <c r="V145" i="4"/>
  <c r="AO147" i="4"/>
  <c r="AQ147" i="4" s="1"/>
  <c r="AO148" i="4"/>
  <c r="AQ148" i="4" s="1"/>
  <c r="AJ128" i="3"/>
  <c r="X127" i="3"/>
  <c r="AR149" i="3"/>
  <c r="AT149" i="3" s="1"/>
  <c r="AE150" i="3"/>
  <c r="Z148" i="3"/>
  <c r="R124" i="3"/>
  <c r="AH125" i="3"/>
  <c r="AM131" i="3"/>
  <c r="AS131" i="3"/>
  <c r="U129" i="3"/>
  <c r="AD130" i="3"/>
  <c r="N129" i="2"/>
  <c r="W130" i="2"/>
  <c r="T148" i="2"/>
  <c r="Q128" i="2"/>
  <c r="AC129" i="2"/>
  <c r="K124" i="2"/>
  <c r="AA125" i="2"/>
  <c r="X149" i="2"/>
  <c r="AD149" i="2" s="1"/>
  <c r="AL130" i="2"/>
  <c r="AF130" i="2"/>
  <c r="R146" i="2"/>
  <c r="S147" i="2"/>
  <c r="AO144" i="8" l="1"/>
  <c r="AQ144" i="8" s="1"/>
  <c r="O122" i="8"/>
  <c r="AE123" i="8"/>
  <c r="AJ123" i="8" s="1"/>
  <c r="AJ124" i="8"/>
  <c r="AP124" i="8"/>
  <c r="S168" i="7"/>
  <c r="AX169" i="7"/>
  <c r="D165" i="7"/>
  <c r="W142" i="8"/>
  <c r="V141" i="8"/>
  <c r="R121" i="8"/>
  <c r="AA122" i="8"/>
  <c r="AH144" i="8"/>
  <c r="AI144" i="8"/>
  <c r="AK144" i="8"/>
  <c r="X143" i="8"/>
  <c r="AB143" i="8" s="1"/>
  <c r="U120" i="8"/>
  <c r="AG121" i="8"/>
  <c r="U126" i="4"/>
  <c r="AG127" i="4"/>
  <c r="V149" i="5"/>
  <c r="AE149" i="5" s="1"/>
  <c r="L126" i="5"/>
  <c r="U127" i="5"/>
  <c r="AD128" i="5"/>
  <c r="AJ128" i="5"/>
  <c r="AC150" i="5"/>
  <c r="AE150" i="5"/>
  <c r="AB150" i="5"/>
  <c r="AA127" i="5"/>
  <c r="O126" i="5"/>
  <c r="AC149" i="5"/>
  <c r="AB149" i="5"/>
  <c r="AJ129" i="4"/>
  <c r="AP129" i="4"/>
  <c r="Q147" i="5"/>
  <c r="P146" i="5"/>
  <c r="AA128" i="4"/>
  <c r="R127" i="4"/>
  <c r="R148" i="5"/>
  <c r="AI148" i="5" s="1"/>
  <c r="AK148" i="5" s="1"/>
  <c r="Y120" i="5"/>
  <c r="I119" i="5"/>
  <c r="AE123" i="4"/>
  <c r="O122" i="4"/>
  <c r="AB147" i="4"/>
  <c r="AI147" i="4" s="1"/>
  <c r="AB146" i="4"/>
  <c r="W145" i="4"/>
  <c r="X145" i="4" s="1"/>
  <c r="V144" i="4"/>
  <c r="X126" i="3"/>
  <c r="AJ127" i="3"/>
  <c r="AE149" i="3"/>
  <c r="Z147" i="3"/>
  <c r="AM130" i="3"/>
  <c r="AS130" i="3"/>
  <c r="AR148" i="3"/>
  <c r="AT148" i="3" s="1"/>
  <c r="AL150" i="3"/>
  <c r="AK150" i="3"/>
  <c r="AN150" i="3"/>
  <c r="AH124" i="3"/>
  <c r="R123" i="3"/>
  <c r="U128" i="3"/>
  <c r="AD129" i="3"/>
  <c r="X148" i="2"/>
  <c r="AD148" i="2" s="1"/>
  <c r="N128" i="2"/>
  <c r="W129" i="2"/>
  <c r="AF129" i="2" s="1"/>
  <c r="R145" i="2"/>
  <c r="S146" i="2"/>
  <c r="K123" i="2"/>
  <c r="AA124" i="2"/>
  <c r="T147" i="2"/>
  <c r="Q127" i="2"/>
  <c r="AC128" i="2"/>
  <c r="AP123" i="8" l="1"/>
  <c r="AE122" i="8"/>
  <c r="AJ122" i="8" s="1"/>
  <c r="O121" i="8"/>
  <c r="AO143" i="8"/>
  <c r="AQ143" i="8" s="1"/>
  <c r="S167" i="7"/>
  <c r="AX168" i="7"/>
  <c r="D164" i="7"/>
  <c r="W141" i="8"/>
  <c r="V140" i="8"/>
  <c r="X142" i="8"/>
  <c r="AB142" i="8" s="1"/>
  <c r="AI143" i="8"/>
  <c r="AH143" i="8"/>
  <c r="AK143" i="8"/>
  <c r="AG120" i="8"/>
  <c r="U119" i="8"/>
  <c r="AA121" i="8"/>
  <c r="R120" i="8"/>
  <c r="U125" i="4"/>
  <c r="AG126" i="4"/>
  <c r="P145" i="5"/>
  <c r="Q146" i="5"/>
  <c r="AJ127" i="5"/>
  <c r="AD127" i="5"/>
  <c r="R147" i="5"/>
  <c r="AI147" i="5" s="1"/>
  <c r="AK147" i="5" s="1"/>
  <c r="V148" i="5"/>
  <c r="AA127" i="4"/>
  <c r="R126" i="4"/>
  <c r="AJ128" i="4"/>
  <c r="AP128" i="4"/>
  <c r="O125" i="5"/>
  <c r="AA126" i="5"/>
  <c r="U126" i="5"/>
  <c r="L125" i="5"/>
  <c r="I118" i="5"/>
  <c r="Y119" i="5"/>
  <c r="AH147" i="4"/>
  <c r="AE122" i="4"/>
  <c r="O121" i="4"/>
  <c r="AK147" i="4"/>
  <c r="AI146" i="4"/>
  <c r="AH146" i="4"/>
  <c r="AK146" i="4"/>
  <c r="AO146" i="4"/>
  <c r="AQ146" i="4" s="1"/>
  <c r="AB145" i="4"/>
  <c r="W144" i="4"/>
  <c r="X144" i="4" s="1"/>
  <c r="V143" i="4"/>
  <c r="X125" i="3"/>
  <c r="AJ126" i="3"/>
  <c r="Z146" i="3"/>
  <c r="AE148" i="3"/>
  <c r="U127" i="3"/>
  <c r="AD128" i="3"/>
  <c r="AL149" i="3"/>
  <c r="AK149" i="3"/>
  <c r="AN149" i="3"/>
  <c r="AR147" i="3"/>
  <c r="AT147" i="3" s="1"/>
  <c r="AM129" i="3"/>
  <c r="AS129" i="3"/>
  <c r="R122" i="3"/>
  <c r="AH123" i="3"/>
  <c r="Q126" i="2"/>
  <c r="AC127" i="2"/>
  <c r="X147" i="2"/>
  <c r="AD147" i="2" s="1"/>
  <c r="N127" i="2"/>
  <c r="W128" i="2"/>
  <c r="AL128" i="2" s="1"/>
  <c r="K122" i="2"/>
  <c r="AA123" i="2"/>
  <c r="T146" i="2"/>
  <c r="AL129" i="2"/>
  <c r="R144" i="2"/>
  <c r="S145" i="2"/>
  <c r="AO142" i="8" l="1"/>
  <c r="AQ142" i="8" s="1"/>
  <c r="AE121" i="8"/>
  <c r="O120" i="8"/>
  <c r="AP122" i="8"/>
  <c r="S166" i="7"/>
  <c r="AX167" i="7"/>
  <c r="D163" i="7"/>
  <c r="AH142" i="8"/>
  <c r="AI142" i="8"/>
  <c r="AK142" i="8"/>
  <c r="W140" i="8"/>
  <c r="V139" i="8"/>
  <c r="AA120" i="8"/>
  <c r="R119" i="8"/>
  <c r="X141" i="8"/>
  <c r="AO141" i="8" s="1"/>
  <c r="AQ141" i="8" s="1"/>
  <c r="AG119" i="8"/>
  <c r="U118" i="8"/>
  <c r="U124" i="4"/>
  <c r="AG125" i="4"/>
  <c r="V147" i="5"/>
  <c r="AE147" i="5" s="1"/>
  <c r="L124" i="5"/>
  <c r="U125" i="5"/>
  <c r="AP127" i="4"/>
  <c r="AJ127" i="4"/>
  <c r="AB148" i="5"/>
  <c r="AE148" i="5"/>
  <c r="AC148" i="5"/>
  <c r="AJ126" i="5"/>
  <c r="AD126" i="5"/>
  <c r="AA125" i="5"/>
  <c r="O124" i="5"/>
  <c r="R146" i="5"/>
  <c r="V146" i="5" s="1"/>
  <c r="AA126" i="4"/>
  <c r="R125" i="4"/>
  <c r="P144" i="5"/>
  <c r="Q145" i="5"/>
  <c r="I117" i="5"/>
  <c r="Y118" i="5"/>
  <c r="O120" i="4"/>
  <c r="AE121" i="4"/>
  <c r="AH145" i="4"/>
  <c r="AI145" i="4"/>
  <c r="AK145" i="4"/>
  <c r="AO145" i="4"/>
  <c r="AQ145" i="4" s="1"/>
  <c r="W143" i="4"/>
  <c r="X143" i="4" s="1"/>
  <c r="V142" i="4"/>
  <c r="AB144" i="4"/>
  <c r="AJ125" i="3"/>
  <c r="X124" i="3"/>
  <c r="AE147" i="3"/>
  <c r="AL147" i="3" s="1"/>
  <c r="AS128" i="3"/>
  <c r="AM128" i="3"/>
  <c r="U126" i="3"/>
  <c r="AD127" i="3"/>
  <c r="AL148" i="3"/>
  <c r="AK148" i="3"/>
  <c r="AN148" i="3"/>
  <c r="AR146" i="3"/>
  <c r="AT146" i="3" s="1"/>
  <c r="R121" i="3"/>
  <c r="AH122" i="3"/>
  <c r="Z145" i="3"/>
  <c r="R143" i="2"/>
  <c r="S144" i="2"/>
  <c r="T145" i="2"/>
  <c r="N126" i="2"/>
  <c r="W127" i="2"/>
  <c r="AL127" i="2"/>
  <c r="AF127" i="2"/>
  <c r="X146" i="2"/>
  <c r="AD146" i="2" s="1"/>
  <c r="Q125" i="2"/>
  <c r="AC126" i="2"/>
  <c r="AF128" i="2"/>
  <c r="K121" i="2"/>
  <c r="AA122" i="2"/>
  <c r="AB141" i="8" l="1"/>
  <c r="AK141" i="8" s="1"/>
  <c r="O119" i="8"/>
  <c r="AE120" i="8"/>
  <c r="AJ120" i="8" s="1"/>
  <c r="AP121" i="8"/>
  <c r="AJ121" i="8"/>
  <c r="S165" i="7"/>
  <c r="AX166" i="7"/>
  <c r="D162" i="7"/>
  <c r="X140" i="8"/>
  <c r="AB140" i="8" s="1"/>
  <c r="R118" i="8"/>
  <c r="AA119" i="8"/>
  <c r="U117" i="8"/>
  <c r="AG118" i="8"/>
  <c r="W139" i="8"/>
  <c r="V138" i="8"/>
  <c r="AC147" i="5"/>
  <c r="AB147" i="5"/>
  <c r="AG124" i="4"/>
  <c r="U123" i="4"/>
  <c r="AI146" i="5"/>
  <c r="AK146" i="5" s="1"/>
  <c r="AB146" i="5"/>
  <c r="AC146" i="5"/>
  <c r="AE146" i="5"/>
  <c r="AA124" i="5"/>
  <c r="O123" i="5"/>
  <c r="R145" i="5"/>
  <c r="AI145" i="5" s="1"/>
  <c r="AK145" i="5" s="1"/>
  <c r="AD125" i="5"/>
  <c r="AJ125" i="5"/>
  <c r="Q144" i="5"/>
  <c r="P143" i="5"/>
  <c r="R124" i="4"/>
  <c r="AA125" i="4"/>
  <c r="AP126" i="4"/>
  <c r="AJ126" i="4"/>
  <c r="U124" i="5"/>
  <c r="L123" i="5"/>
  <c r="Y117" i="5"/>
  <c r="I116" i="5"/>
  <c r="O119" i="4"/>
  <c r="AE120" i="4"/>
  <c r="AI144" i="4"/>
  <c r="AH144" i="4"/>
  <c r="AK144" i="4"/>
  <c r="W142" i="4"/>
  <c r="X142" i="4" s="1"/>
  <c r="V141" i="4"/>
  <c r="AO143" i="4"/>
  <c r="AQ143" i="4" s="1"/>
  <c r="AO144" i="4"/>
  <c r="AQ144" i="4" s="1"/>
  <c r="AN147" i="3"/>
  <c r="AK147" i="3"/>
  <c r="X123" i="3"/>
  <c r="AJ124" i="3"/>
  <c r="AE146" i="3"/>
  <c r="AH121" i="3"/>
  <c r="R120" i="3"/>
  <c r="AD126" i="3"/>
  <c r="U125" i="3"/>
  <c r="Z144" i="3"/>
  <c r="AE145" i="3"/>
  <c r="AM127" i="3"/>
  <c r="AS127" i="3"/>
  <c r="K120" i="2"/>
  <c r="AA121" i="2"/>
  <c r="X145" i="2"/>
  <c r="AD145" i="2" s="1"/>
  <c r="T144" i="2"/>
  <c r="X144" i="2" s="1"/>
  <c r="AD144" i="2" s="1"/>
  <c r="N125" i="2"/>
  <c r="W126" i="2"/>
  <c r="AL126" i="2" s="1"/>
  <c r="AF126" i="2"/>
  <c r="Q124" i="2"/>
  <c r="AC125" i="2"/>
  <c r="R142" i="2"/>
  <c r="S143" i="2"/>
  <c r="AI141" i="8" l="1"/>
  <c r="AH141" i="8"/>
  <c r="AO140" i="8"/>
  <c r="AQ140" i="8" s="1"/>
  <c r="O118" i="8"/>
  <c r="AE119" i="8"/>
  <c r="AP120" i="8"/>
  <c r="S164" i="7"/>
  <c r="AX165" i="7"/>
  <c r="D161" i="7"/>
  <c r="AH140" i="8"/>
  <c r="AI140" i="8"/>
  <c r="AK140" i="8"/>
  <c r="AA118" i="8"/>
  <c r="R117" i="8"/>
  <c r="W138" i="8"/>
  <c r="V137" i="8"/>
  <c r="X139" i="8"/>
  <c r="AB139" i="8" s="1"/>
  <c r="U116" i="8"/>
  <c r="AG117" i="8"/>
  <c r="U122" i="4"/>
  <c r="AG123" i="4"/>
  <c r="V145" i="5"/>
  <c r="R123" i="4"/>
  <c r="AA124" i="4"/>
  <c r="AA123" i="5"/>
  <c r="O122" i="5"/>
  <c r="AJ124" i="5"/>
  <c r="AD124" i="5"/>
  <c r="P142" i="5"/>
  <c r="Q143" i="5"/>
  <c r="AJ125" i="4"/>
  <c r="AP125" i="4"/>
  <c r="L122" i="5"/>
  <c r="U123" i="5"/>
  <c r="R144" i="5"/>
  <c r="AI144" i="5" s="1"/>
  <c r="AK144" i="5" s="1"/>
  <c r="Y116" i="5"/>
  <c r="I115" i="5"/>
  <c r="AB143" i="4"/>
  <c r="AH143" i="4" s="1"/>
  <c r="AE119" i="4"/>
  <c r="O118" i="4"/>
  <c r="W141" i="4"/>
  <c r="X141" i="4" s="1"/>
  <c r="V140" i="4"/>
  <c r="AB142" i="4"/>
  <c r="X122" i="3"/>
  <c r="AJ123" i="3"/>
  <c r="AK145" i="3"/>
  <c r="AL145" i="3"/>
  <c r="AN145" i="3"/>
  <c r="Z143" i="3"/>
  <c r="AM126" i="3"/>
  <c r="AS126" i="3"/>
  <c r="AH120" i="3"/>
  <c r="R119" i="3"/>
  <c r="AR145" i="3"/>
  <c r="AT145" i="3" s="1"/>
  <c r="U124" i="3"/>
  <c r="AD125" i="3"/>
  <c r="AR144" i="3"/>
  <c r="AT144" i="3" s="1"/>
  <c r="AL146" i="3"/>
  <c r="AK146" i="3"/>
  <c r="AN146" i="3"/>
  <c r="Q123" i="2"/>
  <c r="AC124" i="2"/>
  <c r="K119" i="2"/>
  <c r="AA120" i="2"/>
  <c r="T143" i="2"/>
  <c r="N124" i="2"/>
  <c r="W125" i="2"/>
  <c r="AF125" i="2" s="1"/>
  <c r="R141" i="2"/>
  <c r="S142" i="2"/>
  <c r="AP119" i="8" l="1"/>
  <c r="AJ119" i="8"/>
  <c r="AE118" i="8"/>
  <c r="AJ118" i="8" s="1"/>
  <c r="O117" i="8"/>
  <c r="AO139" i="8"/>
  <c r="AQ139" i="8" s="1"/>
  <c r="S163" i="7"/>
  <c r="AX164" i="7"/>
  <c r="D160" i="7"/>
  <c r="R116" i="8"/>
  <c r="AA117" i="8"/>
  <c r="W137" i="8"/>
  <c r="V136" i="8"/>
  <c r="U115" i="8"/>
  <c r="AG116" i="8"/>
  <c r="X138" i="8"/>
  <c r="AB138" i="8" s="1"/>
  <c r="AH139" i="8"/>
  <c r="AI139" i="8"/>
  <c r="AK139" i="8"/>
  <c r="AG122" i="4"/>
  <c r="U121" i="4"/>
  <c r="V144" i="5"/>
  <c r="U122" i="5"/>
  <c r="L121" i="5"/>
  <c r="AA122" i="5"/>
  <c r="O121" i="5"/>
  <c r="AD123" i="5"/>
  <c r="AJ123" i="5"/>
  <c r="AJ124" i="4"/>
  <c r="AP124" i="4"/>
  <c r="R143" i="5"/>
  <c r="AI143" i="5" s="1"/>
  <c r="AK143" i="5" s="1"/>
  <c r="R122" i="4"/>
  <c r="AA123" i="4"/>
  <c r="Q142" i="5"/>
  <c r="P141" i="5"/>
  <c r="AE145" i="5"/>
  <c r="AB145" i="5"/>
  <c r="AC145" i="5"/>
  <c r="I114" i="5"/>
  <c r="Y115" i="5"/>
  <c r="AK143" i="4"/>
  <c r="AI143" i="4"/>
  <c r="AE118" i="4"/>
  <c r="O117" i="4"/>
  <c r="AO142" i="4"/>
  <c r="AQ142" i="4" s="1"/>
  <c r="W140" i="4"/>
  <c r="X140" i="4" s="1"/>
  <c r="V139" i="4"/>
  <c r="AO141" i="4"/>
  <c r="AQ141" i="4" s="1"/>
  <c r="AH142" i="4"/>
  <c r="AI142" i="4"/>
  <c r="AK142" i="4"/>
  <c r="AE144" i="3"/>
  <c r="AK144" i="3" s="1"/>
  <c r="AJ122" i="3"/>
  <c r="X121" i="3"/>
  <c r="Z142" i="3"/>
  <c r="AH119" i="3"/>
  <c r="R118" i="3"/>
  <c r="AR143" i="3"/>
  <c r="AT143" i="3" s="1"/>
  <c r="U123" i="3"/>
  <c r="AD124" i="3"/>
  <c r="AS125" i="3"/>
  <c r="AM125" i="3"/>
  <c r="T142" i="2"/>
  <c r="AL124" i="2"/>
  <c r="AF124" i="2"/>
  <c r="AL125" i="2"/>
  <c r="K118" i="2"/>
  <c r="AA119" i="2"/>
  <c r="Q122" i="2"/>
  <c r="AC123" i="2"/>
  <c r="R140" i="2"/>
  <c r="S141" i="2"/>
  <c r="N123" i="2"/>
  <c r="W124" i="2"/>
  <c r="X143" i="2"/>
  <c r="AD143" i="2" s="1"/>
  <c r="AO138" i="8" l="1"/>
  <c r="AQ138" i="8" s="1"/>
  <c r="AP118" i="8"/>
  <c r="O116" i="8"/>
  <c r="AE117" i="8"/>
  <c r="AP117" i="8" s="1"/>
  <c r="S162" i="7"/>
  <c r="AX163" i="7"/>
  <c r="D159" i="7"/>
  <c r="AA116" i="8"/>
  <c r="R115" i="8"/>
  <c r="AG115" i="8"/>
  <c r="U114" i="8"/>
  <c r="W136" i="8"/>
  <c r="V135" i="8"/>
  <c r="AK138" i="8"/>
  <c r="X137" i="8"/>
  <c r="AO137" i="8" s="1"/>
  <c r="AQ137" i="8" s="1"/>
  <c r="U120" i="4"/>
  <c r="AG121" i="4"/>
  <c r="P140" i="5"/>
  <c r="Q141" i="5"/>
  <c r="R142" i="5"/>
  <c r="V142" i="5" s="1"/>
  <c r="AJ123" i="4"/>
  <c r="AP123" i="4"/>
  <c r="AA121" i="5"/>
  <c r="O120" i="5"/>
  <c r="R121" i="4"/>
  <c r="AA122" i="4"/>
  <c r="AD122" i="5"/>
  <c r="AJ122" i="5"/>
  <c r="V143" i="5"/>
  <c r="L120" i="5"/>
  <c r="U121" i="5"/>
  <c r="AE144" i="5"/>
  <c r="AC144" i="5"/>
  <c r="AB144" i="5"/>
  <c r="Y114" i="5"/>
  <c r="I113" i="5"/>
  <c r="AB141" i="4"/>
  <c r="AK141" i="4" s="1"/>
  <c r="AE117" i="4"/>
  <c r="O116" i="4"/>
  <c r="AN144" i="3"/>
  <c r="AL144" i="3"/>
  <c r="AB140" i="4"/>
  <c r="W139" i="4"/>
  <c r="X139" i="4" s="1"/>
  <c r="V138" i="4"/>
  <c r="AE143" i="3"/>
  <c r="AL143" i="3" s="1"/>
  <c r="X120" i="3"/>
  <c r="AJ121" i="3"/>
  <c r="U122" i="3"/>
  <c r="AD123" i="3"/>
  <c r="R117" i="3"/>
  <c r="AH118" i="3"/>
  <c r="AE142" i="3"/>
  <c r="AS124" i="3"/>
  <c r="AM124" i="3"/>
  <c r="Z141" i="3"/>
  <c r="N122" i="2"/>
  <c r="W123" i="2"/>
  <c r="X142" i="2"/>
  <c r="AD142" i="2" s="1"/>
  <c r="AL123" i="2"/>
  <c r="AF123" i="2"/>
  <c r="T141" i="2"/>
  <c r="R139" i="2"/>
  <c r="S140" i="2"/>
  <c r="K117" i="2"/>
  <c r="AA118" i="2"/>
  <c r="Q121" i="2"/>
  <c r="AC122" i="2"/>
  <c r="AJ117" i="8" l="1"/>
  <c r="AE116" i="8"/>
  <c r="AP116" i="8" s="1"/>
  <c r="O115" i="8"/>
  <c r="S161" i="7"/>
  <c r="AX162" i="7"/>
  <c r="D158" i="7"/>
  <c r="AG114" i="8"/>
  <c r="U113" i="8"/>
  <c r="AB137" i="8"/>
  <c r="W135" i="8"/>
  <c r="V134" i="8"/>
  <c r="R114" i="8"/>
  <c r="AA115" i="8"/>
  <c r="X136" i="8"/>
  <c r="AB136" i="8" s="1"/>
  <c r="U119" i="4"/>
  <c r="AG120" i="4"/>
  <c r="AI142" i="5"/>
  <c r="AK142" i="5" s="1"/>
  <c r="AA120" i="5"/>
  <c r="O119" i="5"/>
  <c r="AD121" i="5"/>
  <c r="AJ121" i="5"/>
  <c r="U120" i="5"/>
  <c r="L119" i="5"/>
  <c r="AE143" i="5"/>
  <c r="AC143" i="5"/>
  <c r="AB143" i="5"/>
  <c r="AC142" i="5"/>
  <c r="AB142" i="5"/>
  <c r="AE142" i="5"/>
  <c r="AP122" i="4"/>
  <c r="AJ122" i="4"/>
  <c r="R141" i="5"/>
  <c r="AI141" i="5" s="1"/>
  <c r="AK141" i="5" s="1"/>
  <c r="AA121" i="4"/>
  <c r="R120" i="4"/>
  <c r="P139" i="5"/>
  <c r="Q140" i="5"/>
  <c r="AN143" i="3"/>
  <c r="AK143" i="3"/>
  <c r="I112" i="5"/>
  <c r="Y113" i="5"/>
  <c r="AH141" i="4"/>
  <c r="AI141" i="4"/>
  <c r="AO140" i="4"/>
  <c r="AQ140" i="4" s="1"/>
  <c r="O115" i="4"/>
  <c r="AE116" i="4"/>
  <c r="AH140" i="4"/>
  <c r="AI140" i="4"/>
  <c r="AK140" i="4"/>
  <c r="W138" i="4"/>
  <c r="X138" i="4" s="1"/>
  <c r="V137" i="4"/>
  <c r="AB139" i="4"/>
  <c r="AJ120" i="3"/>
  <c r="X119" i="3"/>
  <c r="AL142" i="3"/>
  <c r="AK142" i="3"/>
  <c r="AN142" i="3"/>
  <c r="AD122" i="3"/>
  <c r="U121" i="3"/>
  <c r="AH117" i="3"/>
  <c r="R116" i="3"/>
  <c r="AR142" i="3"/>
  <c r="AT142" i="3" s="1"/>
  <c r="AM123" i="3"/>
  <c r="AS123" i="3"/>
  <c r="AE141" i="3"/>
  <c r="Z140" i="3"/>
  <c r="T140" i="2"/>
  <c r="R138" i="2"/>
  <c r="S139" i="2"/>
  <c r="N121" i="2"/>
  <c r="W122" i="2"/>
  <c r="Q120" i="2"/>
  <c r="AC121" i="2"/>
  <c r="K116" i="2"/>
  <c r="AA117" i="2"/>
  <c r="X141" i="2"/>
  <c r="AD141" i="2" s="1"/>
  <c r="AL122" i="2"/>
  <c r="AF122" i="2"/>
  <c r="AO136" i="8" l="1"/>
  <c r="AQ136" i="8" s="1"/>
  <c r="AJ116" i="8"/>
  <c r="AE115" i="8"/>
  <c r="AJ115" i="8" s="1"/>
  <c r="O114" i="8"/>
  <c r="S160" i="7"/>
  <c r="AX161" i="7"/>
  <c r="D157" i="7"/>
  <c r="X135" i="8"/>
  <c r="AO135" i="8" s="1"/>
  <c r="AQ135" i="8" s="1"/>
  <c r="AH136" i="8"/>
  <c r="AI136" i="8"/>
  <c r="AK136" i="8"/>
  <c r="U112" i="8"/>
  <c r="AG113" i="8"/>
  <c r="AH137" i="8"/>
  <c r="AI137" i="8"/>
  <c r="AK137" i="8"/>
  <c r="AA114" i="8"/>
  <c r="R113" i="8"/>
  <c r="W134" i="8"/>
  <c r="V133" i="8"/>
  <c r="U118" i="4"/>
  <c r="AG119" i="4"/>
  <c r="V141" i="5"/>
  <c r="L118" i="5"/>
  <c r="U119" i="5"/>
  <c r="R140" i="5"/>
  <c r="AI140" i="5" s="1"/>
  <c r="AK140" i="5" s="1"/>
  <c r="P138" i="5"/>
  <c r="Q139" i="5"/>
  <c r="AA120" i="4"/>
  <c r="R119" i="4"/>
  <c r="AJ121" i="4"/>
  <c r="AP121" i="4"/>
  <c r="AA119" i="5"/>
  <c r="O118" i="5"/>
  <c r="AD120" i="5"/>
  <c r="AJ120" i="5"/>
  <c r="Y112" i="5"/>
  <c r="I111" i="5"/>
  <c r="O114" i="4"/>
  <c r="AE115" i="4"/>
  <c r="AO139" i="4"/>
  <c r="AQ139" i="4" s="1"/>
  <c r="W137" i="4"/>
  <c r="X137" i="4" s="1"/>
  <c r="V136" i="4"/>
  <c r="AB138" i="4"/>
  <c r="AH139" i="4"/>
  <c r="AI139" i="4"/>
  <c r="AK139" i="4"/>
  <c r="AJ119" i="3"/>
  <c r="X118" i="3"/>
  <c r="AK141" i="3"/>
  <c r="AL141" i="3"/>
  <c r="AN141" i="3"/>
  <c r="AR141" i="3"/>
  <c r="AT141" i="3" s="1"/>
  <c r="U120" i="3"/>
  <c r="AD121" i="3"/>
  <c r="AS122" i="3"/>
  <c r="AM122" i="3"/>
  <c r="Z139" i="3"/>
  <c r="R115" i="3"/>
  <c r="AH116" i="3"/>
  <c r="AR140" i="3"/>
  <c r="AT140" i="3" s="1"/>
  <c r="X140" i="2"/>
  <c r="AD140" i="2" s="1"/>
  <c r="N120" i="2"/>
  <c r="W121" i="2"/>
  <c r="AL121" i="2" s="1"/>
  <c r="T139" i="2"/>
  <c r="R137" i="2"/>
  <c r="S138" i="2"/>
  <c r="K115" i="2"/>
  <c r="AA116" i="2"/>
  <c r="Q119" i="2"/>
  <c r="AC120" i="2"/>
  <c r="AB135" i="8" l="1"/>
  <c r="AH135" i="8" s="1"/>
  <c r="AP115" i="8"/>
  <c r="O113" i="8"/>
  <c r="AE114" i="8"/>
  <c r="AP114" i="8" s="1"/>
  <c r="S159" i="7"/>
  <c r="AX160" i="7"/>
  <c r="D156" i="7"/>
  <c r="AG112" i="8"/>
  <c r="U111" i="8"/>
  <c r="W133" i="8"/>
  <c r="V132" i="8"/>
  <c r="X134" i="8"/>
  <c r="AO134" i="8" s="1"/>
  <c r="AQ134" i="8" s="1"/>
  <c r="AJ114" i="8"/>
  <c r="AA113" i="8"/>
  <c r="R112" i="8"/>
  <c r="U117" i="4"/>
  <c r="AG118" i="4"/>
  <c r="V140" i="5"/>
  <c r="AB140" i="5" s="1"/>
  <c r="R139" i="5"/>
  <c r="V139" i="5" s="1"/>
  <c r="Q138" i="5"/>
  <c r="P137" i="5"/>
  <c r="AA118" i="5"/>
  <c r="O117" i="5"/>
  <c r="AD119" i="5"/>
  <c r="AJ119" i="5"/>
  <c r="AA119" i="4"/>
  <c r="R118" i="4"/>
  <c r="U118" i="5"/>
  <c r="L117" i="5"/>
  <c r="AJ120" i="4"/>
  <c r="AP120" i="4"/>
  <c r="AC141" i="5"/>
  <c r="AB141" i="5"/>
  <c r="AE141" i="5"/>
  <c r="I110" i="5"/>
  <c r="Y111" i="5"/>
  <c r="AO138" i="4"/>
  <c r="AQ138" i="4" s="1"/>
  <c r="O113" i="4"/>
  <c r="AE114" i="4"/>
  <c r="AH138" i="4"/>
  <c r="AI138" i="4"/>
  <c r="AK138" i="4"/>
  <c r="W136" i="4"/>
  <c r="X136" i="4" s="1"/>
  <c r="V135" i="4"/>
  <c r="AO137" i="4"/>
  <c r="AQ137" i="4" s="1"/>
  <c r="AE140" i="3"/>
  <c r="AK140" i="3" s="1"/>
  <c r="AJ118" i="3"/>
  <c r="X117" i="3"/>
  <c r="U119" i="3"/>
  <c r="AD120" i="3"/>
  <c r="Z138" i="3"/>
  <c r="AR139" i="3"/>
  <c r="AT139" i="3" s="1"/>
  <c r="R114" i="3"/>
  <c r="AH115" i="3"/>
  <c r="AM121" i="3"/>
  <c r="AS121" i="3"/>
  <c r="X139" i="2"/>
  <c r="AD139" i="2" s="1"/>
  <c r="N119" i="2"/>
  <c r="W120" i="2"/>
  <c r="AL120" i="2"/>
  <c r="AF120" i="2"/>
  <c r="K114" i="2"/>
  <c r="AA115" i="2"/>
  <c r="T138" i="2"/>
  <c r="X138" i="2" s="1"/>
  <c r="AD138" i="2" s="1"/>
  <c r="AF121" i="2"/>
  <c r="Q118" i="2"/>
  <c r="AC119" i="2"/>
  <c r="R136" i="2"/>
  <c r="S137" i="2"/>
  <c r="AK135" i="8" l="1"/>
  <c r="AI135" i="8"/>
  <c r="AE113" i="8"/>
  <c r="O112" i="8"/>
  <c r="S158" i="7"/>
  <c r="AX159" i="7"/>
  <c r="D155" i="7"/>
  <c r="U110" i="8"/>
  <c r="AG111" i="8"/>
  <c r="AB134" i="8"/>
  <c r="W132" i="8"/>
  <c r="V131" i="8"/>
  <c r="R111" i="8"/>
  <c r="AA112" i="8"/>
  <c r="X133" i="8"/>
  <c r="AB133" i="8" s="1"/>
  <c r="AE140" i="5"/>
  <c r="AC140" i="5"/>
  <c r="U116" i="4"/>
  <c r="AG117" i="4"/>
  <c r="AI139" i="5"/>
  <c r="AK139" i="5" s="1"/>
  <c r="L116" i="5"/>
  <c r="U117" i="5"/>
  <c r="O116" i="5"/>
  <c r="AA117" i="5"/>
  <c r="AA118" i="4"/>
  <c r="R117" i="4"/>
  <c r="AJ118" i="5"/>
  <c r="AD118" i="5"/>
  <c r="AP119" i="4"/>
  <c r="AJ119" i="4"/>
  <c r="Q137" i="5"/>
  <c r="P136" i="5"/>
  <c r="R138" i="5"/>
  <c r="AI138" i="5" s="1"/>
  <c r="AK138" i="5" s="1"/>
  <c r="AB139" i="5"/>
  <c r="AC139" i="5"/>
  <c r="AE139" i="5"/>
  <c r="Y110" i="5"/>
  <c r="I109" i="5"/>
  <c r="O112" i="4"/>
  <c r="AE113" i="4"/>
  <c r="AB137" i="4"/>
  <c r="AH137" i="4" s="1"/>
  <c r="W135" i="4"/>
  <c r="X135" i="4" s="1"/>
  <c r="V134" i="4"/>
  <c r="AO136" i="4"/>
  <c r="AQ136" i="4" s="1"/>
  <c r="AN140" i="3"/>
  <c r="AL140" i="3"/>
  <c r="X116" i="3"/>
  <c r="AJ117" i="3"/>
  <c r="R113" i="3"/>
  <c r="AH114" i="3"/>
  <c r="AR138" i="3"/>
  <c r="AT138" i="3" s="1"/>
  <c r="AE139" i="3"/>
  <c r="AS120" i="3"/>
  <c r="AM120" i="3"/>
  <c r="Z137" i="3"/>
  <c r="U118" i="3"/>
  <c r="AD119" i="3"/>
  <c r="K113" i="2"/>
  <c r="AA114" i="2"/>
  <c r="R135" i="2"/>
  <c r="S136" i="2"/>
  <c r="Q117" i="2"/>
  <c r="AC118" i="2"/>
  <c r="N118" i="2"/>
  <c r="W119" i="2"/>
  <c r="AL119" i="2" s="1"/>
  <c r="T137" i="2"/>
  <c r="X137" i="2" s="1"/>
  <c r="AD137" i="2" s="1"/>
  <c r="O111" i="8" l="1"/>
  <c r="AE112" i="8"/>
  <c r="AJ112" i="8" s="1"/>
  <c r="AJ113" i="8"/>
  <c r="AP113" i="8"/>
  <c r="S157" i="7"/>
  <c r="AX158" i="7"/>
  <c r="D154" i="7"/>
  <c r="AI133" i="8"/>
  <c r="AH133" i="8"/>
  <c r="AK133" i="8"/>
  <c r="W131" i="8"/>
  <c r="V130" i="8"/>
  <c r="X132" i="8"/>
  <c r="AO132" i="8" s="1"/>
  <c r="AQ132" i="8" s="1"/>
  <c r="AK134" i="8"/>
  <c r="AO133" i="8"/>
  <c r="AQ133" i="8" s="1"/>
  <c r="AA111" i="8"/>
  <c r="R110" i="8"/>
  <c r="U109" i="8"/>
  <c r="AG110" i="8"/>
  <c r="V138" i="5"/>
  <c r="AB138" i="5" s="1"/>
  <c r="U115" i="4"/>
  <c r="AG116" i="4"/>
  <c r="R116" i="4"/>
  <c r="AA117" i="4"/>
  <c r="AJ118" i="4"/>
  <c r="AP118" i="4"/>
  <c r="Q136" i="5"/>
  <c r="P135" i="5"/>
  <c r="AJ117" i="5"/>
  <c r="AD117" i="5"/>
  <c r="R137" i="5"/>
  <c r="AI137" i="5" s="1"/>
  <c r="AK137" i="5" s="1"/>
  <c r="O115" i="5"/>
  <c r="AA116" i="5"/>
  <c r="L115" i="5"/>
  <c r="U116" i="5"/>
  <c r="Y109" i="5"/>
  <c r="I108" i="5"/>
  <c r="AK137" i="4"/>
  <c r="AI137" i="4"/>
  <c r="O111" i="4"/>
  <c r="AE112" i="4"/>
  <c r="AB136" i="4"/>
  <c r="W134" i="4"/>
  <c r="X134" i="4" s="1"/>
  <c r="V133" i="4"/>
  <c r="AO135" i="4"/>
  <c r="AQ135" i="4" s="1"/>
  <c r="X115" i="3"/>
  <c r="AJ116" i="3"/>
  <c r="Z136" i="3"/>
  <c r="AK139" i="3"/>
  <c r="AL139" i="3"/>
  <c r="AN139" i="3"/>
  <c r="AE138" i="3"/>
  <c r="AR137" i="3"/>
  <c r="AT137" i="3" s="1"/>
  <c r="AM119" i="3"/>
  <c r="AS119" i="3"/>
  <c r="U117" i="3"/>
  <c r="AD118" i="3"/>
  <c r="AH113" i="3"/>
  <c r="R112" i="3"/>
  <c r="T136" i="2"/>
  <c r="R134" i="2"/>
  <c r="S135" i="2"/>
  <c r="K112" i="2"/>
  <c r="AA113" i="2"/>
  <c r="AF119" i="2"/>
  <c r="N117" i="2"/>
  <c r="W118" i="2"/>
  <c r="AL118" i="2"/>
  <c r="AF118" i="2"/>
  <c r="Q116" i="2"/>
  <c r="AC117" i="2"/>
  <c r="AP112" i="8" l="1"/>
  <c r="O110" i="8"/>
  <c r="AE111" i="8"/>
  <c r="AJ111" i="8" s="1"/>
  <c r="S156" i="7"/>
  <c r="AX157" i="7"/>
  <c r="D153" i="7"/>
  <c r="AB132" i="8"/>
  <c r="W130" i="8"/>
  <c r="V129" i="8"/>
  <c r="U108" i="8"/>
  <c r="AG109" i="8"/>
  <c r="X131" i="8"/>
  <c r="AB131" i="8" s="1"/>
  <c r="R109" i="8"/>
  <c r="AA110" i="8"/>
  <c r="AC138" i="5"/>
  <c r="AE138" i="5"/>
  <c r="U114" i="4"/>
  <c r="AG115" i="4"/>
  <c r="V137" i="5"/>
  <c r="AB137" i="5" s="1"/>
  <c r="U115" i="5"/>
  <c r="L114" i="5"/>
  <c r="R136" i="5"/>
  <c r="AI136" i="5" s="1"/>
  <c r="AK136" i="5" s="1"/>
  <c r="AJ116" i="5"/>
  <c r="AD116" i="5"/>
  <c r="AA115" i="5"/>
  <c r="O114" i="5"/>
  <c r="AJ117" i="4"/>
  <c r="AP117" i="4"/>
  <c r="R115" i="4"/>
  <c r="AA116" i="4"/>
  <c r="P134" i="5"/>
  <c r="Q135" i="5"/>
  <c r="I107" i="5"/>
  <c r="Y108" i="5"/>
  <c r="O110" i="4"/>
  <c r="AE111" i="4"/>
  <c r="AB135" i="4"/>
  <c r="AH135" i="4" s="1"/>
  <c r="AI136" i="4"/>
  <c r="AH136" i="4"/>
  <c r="AK136" i="4"/>
  <c r="W133" i="4"/>
  <c r="X133" i="4" s="1"/>
  <c r="V132" i="4"/>
  <c r="AO134" i="4"/>
  <c r="AQ134" i="4" s="1"/>
  <c r="AJ115" i="3"/>
  <c r="X114" i="3"/>
  <c r="AL138" i="3"/>
  <c r="AK138" i="3"/>
  <c r="AN138" i="3"/>
  <c r="AE137" i="3"/>
  <c r="AR136" i="3"/>
  <c r="AT136" i="3" s="1"/>
  <c r="AH112" i="3"/>
  <c r="R111" i="3"/>
  <c r="AM118" i="3"/>
  <c r="AS118" i="3"/>
  <c r="AD117" i="3"/>
  <c r="U116" i="3"/>
  <c r="Z135" i="3"/>
  <c r="Q115" i="2"/>
  <c r="AC116" i="2"/>
  <c r="R133" i="2"/>
  <c r="S134" i="2"/>
  <c r="T135" i="2"/>
  <c r="N116" i="2"/>
  <c r="W117" i="2"/>
  <c r="AL117" i="2" s="1"/>
  <c r="X136" i="2"/>
  <c r="AD136" i="2" s="1"/>
  <c r="K111" i="2"/>
  <c r="AA112" i="2"/>
  <c r="AP111" i="8" l="1"/>
  <c r="AE110" i="8"/>
  <c r="O109" i="8"/>
  <c r="AO131" i="8"/>
  <c r="AQ131" i="8" s="1"/>
  <c r="S155" i="7"/>
  <c r="AX156" i="7"/>
  <c r="D152" i="7"/>
  <c r="AH131" i="8"/>
  <c r="AI131" i="8"/>
  <c r="AK131" i="8"/>
  <c r="W129" i="8"/>
  <c r="V128" i="8"/>
  <c r="X130" i="8"/>
  <c r="AO130" i="8" s="1"/>
  <c r="AQ130" i="8" s="1"/>
  <c r="AG108" i="8"/>
  <c r="U107" i="8"/>
  <c r="AA109" i="8"/>
  <c r="R108" i="8"/>
  <c r="AI132" i="8"/>
  <c r="AH132" i="8"/>
  <c r="AK132" i="8"/>
  <c r="AE137" i="5"/>
  <c r="AC137" i="5"/>
  <c r="U113" i="4"/>
  <c r="AG114" i="4"/>
  <c r="V136" i="5"/>
  <c r="AB136" i="5" s="1"/>
  <c r="P133" i="5"/>
  <c r="Q134" i="5"/>
  <c r="AA114" i="5"/>
  <c r="O113" i="5"/>
  <c r="AP116" i="4"/>
  <c r="AJ116" i="4"/>
  <c r="AD115" i="5"/>
  <c r="AJ115" i="5"/>
  <c r="R114" i="4"/>
  <c r="AA115" i="4"/>
  <c r="AC136" i="5"/>
  <c r="U114" i="5"/>
  <c r="L113" i="5"/>
  <c r="R135" i="5"/>
  <c r="V135" i="5" s="1"/>
  <c r="Y107" i="5"/>
  <c r="I106" i="5"/>
  <c r="AK135" i="4"/>
  <c r="AI135" i="4"/>
  <c r="O109" i="4"/>
  <c r="AE110" i="4"/>
  <c r="AB134" i="4"/>
  <c r="AB133" i="4"/>
  <c r="W132" i="4"/>
  <c r="X132" i="4" s="1"/>
  <c r="V131" i="4"/>
  <c r="AE136" i="3"/>
  <c r="AK136" i="3" s="1"/>
  <c r="X113" i="3"/>
  <c r="AJ114" i="3"/>
  <c r="Z134" i="3"/>
  <c r="AE135" i="3"/>
  <c r="AS117" i="3"/>
  <c r="AM117" i="3"/>
  <c r="AK137" i="3"/>
  <c r="AL137" i="3"/>
  <c r="AN137" i="3"/>
  <c r="R110" i="3"/>
  <c r="AH111" i="3"/>
  <c r="AD116" i="3"/>
  <c r="U115" i="3"/>
  <c r="AL116" i="2"/>
  <c r="AF116" i="2"/>
  <c r="T134" i="2"/>
  <c r="N115" i="2"/>
  <c r="W116" i="2"/>
  <c r="Q114" i="2"/>
  <c r="AC115" i="2"/>
  <c r="K110" i="2"/>
  <c r="AA111" i="2"/>
  <c r="R132" i="2"/>
  <c r="S133" i="2"/>
  <c r="AF117" i="2"/>
  <c r="X135" i="2"/>
  <c r="AD135" i="2" s="1"/>
  <c r="O108" i="8" l="1"/>
  <c r="AE109" i="8"/>
  <c r="AP109" i="8" s="1"/>
  <c r="AP110" i="8"/>
  <c r="AJ110" i="8"/>
  <c r="AJ109" i="8"/>
  <c r="S154" i="7"/>
  <c r="AX155" i="7"/>
  <c r="D151" i="7"/>
  <c r="W128" i="8"/>
  <c r="V127" i="8"/>
  <c r="X129" i="8"/>
  <c r="AB129" i="8" s="1"/>
  <c r="R107" i="8"/>
  <c r="AA108" i="8"/>
  <c r="AB130" i="8"/>
  <c r="U106" i="8"/>
  <c r="AG107" i="8"/>
  <c r="AE136" i="5"/>
  <c r="AI135" i="5"/>
  <c r="AK135" i="5" s="1"/>
  <c r="AG113" i="4"/>
  <c r="U112" i="4"/>
  <c r="L112" i="5"/>
  <c r="U113" i="5"/>
  <c r="AA113" i="5"/>
  <c r="O112" i="5"/>
  <c r="AD114" i="5"/>
  <c r="AJ114" i="5"/>
  <c r="AP115" i="4"/>
  <c r="AJ115" i="4"/>
  <c r="R134" i="5"/>
  <c r="V134" i="5" s="1"/>
  <c r="AB135" i="5"/>
  <c r="AC135" i="5"/>
  <c r="AE135" i="5"/>
  <c r="R113" i="4"/>
  <c r="AA114" i="4"/>
  <c r="Q133" i="5"/>
  <c r="P132" i="5"/>
  <c r="Y106" i="5"/>
  <c r="I105" i="5"/>
  <c r="O108" i="4"/>
  <c r="AE109" i="4"/>
  <c r="AO133" i="4"/>
  <c r="AQ133" i="4" s="1"/>
  <c r="AN136" i="3"/>
  <c r="AL136" i="3"/>
  <c r="AI133" i="4"/>
  <c r="AH133" i="4"/>
  <c r="AK133" i="4"/>
  <c r="W131" i="4"/>
  <c r="X131" i="4" s="1"/>
  <c r="V130" i="4"/>
  <c r="AH134" i="4"/>
  <c r="AI134" i="4"/>
  <c r="AK134" i="4"/>
  <c r="AO132" i="4"/>
  <c r="AQ132" i="4" s="1"/>
  <c r="X112" i="3"/>
  <c r="AJ113" i="3"/>
  <c r="AK135" i="3"/>
  <c r="AL135" i="3"/>
  <c r="AN135" i="3"/>
  <c r="AR135" i="3"/>
  <c r="AT135" i="3" s="1"/>
  <c r="AR134" i="3"/>
  <c r="AT134" i="3" s="1"/>
  <c r="Z133" i="3"/>
  <c r="U114" i="3"/>
  <c r="AD115" i="3"/>
  <c r="AS116" i="3"/>
  <c r="AM116" i="3"/>
  <c r="R109" i="3"/>
  <c r="AH110" i="3"/>
  <c r="T133" i="2"/>
  <c r="X133" i="2" s="1"/>
  <c r="AD133" i="2" s="1"/>
  <c r="N114" i="2"/>
  <c r="W115" i="2"/>
  <c r="AL115" i="2" s="1"/>
  <c r="X134" i="2"/>
  <c r="AD134" i="2" s="1"/>
  <c r="R131" i="2"/>
  <c r="S132" i="2"/>
  <c r="Q113" i="2"/>
  <c r="AC114" i="2"/>
  <c r="K109" i="2"/>
  <c r="AA110" i="2"/>
  <c r="O107" i="8" l="1"/>
  <c r="AE108" i="8"/>
  <c r="AJ108" i="8" s="1"/>
  <c r="S153" i="7"/>
  <c r="AX154" i="7"/>
  <c r="D150" i="7"/>
  <c r="AH129" i="8"/>
  <c r="AI129" i="8"/>
  <c r="AK129" i="8"/>
  <c r="AG106" i="8"/>
  <c r="U105" i="8"/>
  <c r="AO129" i="8"/>
  <c r="AQ129" i="8" s="1"/>
  <c r="AH130" i="8"/>
  <c r="AI130" i="8"/>
  <c r="AK130" i="8"/>
  <c r="W127" i="8"/>
  <c r="V126" i="8"/>
  <c r="AA107" i="8"/>
  <c r="R106" i="8"/>
  <c r="X128" i="8"/>
  <c r="AB128" i="8" s="1"/>
  <c r="AG112" i="4"/>
  <c r="U111" i="4"/>
  <c r="AI134" i="5"/>
  <c r="AK134" i="5" s="1"/>
  <c r="AP114" i="4"/>
  <c r="AJ114" i="4"/>
  <c r="R112" i="4"/>
  <c r="AA113" i="4"/>
  <c r="AA112" i="5"/>
  <c r="O111" i="5"/>
  <c r="AD113" i="5"/>
  <c r="AJ113" i="5"/>
  <c r="Q132" i="5"/>
  <c r="P131" i="5"/>
  <c r="AC134" i="5"/>
  <c r="AB134" i="5"/>
  <c r="AE134" i="5"/>
  <c r="R133" i="5"/>
  <c r="V133" i="5" s="1"/>
  <c r="U112" i="5"/>
  <c r="L111" i="5"/>
  <c r="I104" i="5"/>
  <c r="Y105" i="5"/>
  <c r="O107" i="4"/>
  <c r="AE108" i="4"/>
  <c r="W130" i="4"/>
  <c r="X130" i="4" s="1"/>
  <c r="V129" i="4"/>
  <c r="AB132" i="4"/>
  <c r="AO131" i="4"/>
  <c r="AQ131" i="4" s="1"/>
  <c r="X111" i="3"/>
  <c r="AJ112" i="3"/>
  <c r="AE134" i="3"/>
  <c r="AH109" i="3"/>
  <c r="R108" i="3"/>
  <c r="Z132" i="3"/>
  <c r="AM115" i="3"/>
  <c r="AS115" i="3"/>
  <c r="AD114" i="3"/>
  <c r="U113" i="3"/>
  <c r="AE133" i="3"/>
  <c r="Q112" i="2"/>
  <c r="AC113" i="2"/>
  <c r="AF115" i="2"/>
  <c r="T132" i="2"/>
  <c r="N113" i="2"/>
  <c r="W114" i="2"/>
  <c r="R130" i="2"/>
  <c r="S131" i="2"/>
  <c r="AL114" i="2"/>
  <c r="AF114" i="2"/>
  <c r="K108" i="2"/>
  <c r="AA109" i="2"/>
  <c r="AP108" i="8" l="1"/>
  <c r="O106" i="8"/>
  <c r="AE107" i="8"/>
  <c r="AJ107" i="8" s="1"/>
  <c r="AO128" i="8"/>
  <c r="AQ128" i="8" s="1"/>
  <c r="S152" i="7"/>
  <c r="AX153" i="7"/>
  <c r="D149" i="7"/>
  <c r="X127" i="8"/>
  <c r="AO127" i="8" s="1"/>
  <c r="AQ127" i="8" s="1"/>
  <c r="U104" i="8"/>
  <c r="AG105" i="8"/>
  <c r="AH128" i="8"/>
  <c r="AI128" i="8"/>
  <c r="AK128" i="8"/>
  <c r="W126" i="8"/>
  <c r="V125" i="8"/>
  <c r="R105" i="8"/>
  <c r="AA106" i="8"/>
  <c r="U110" i="4"/>
  <c r="AG111" i="4"/>
  <c r="AI133" i="5"/>
  <c r="AK133" i="5" s="1"/>
  <c r="AE133" i="5"/>
  <c r="AB133" i="5"/>
  <c r="AC133" i="5"/>
  <c r="O110" i="5"/>
  <c r="AA111" i="5"/>
  <c r="AJ112" i="5"/>
  <c r="AD112" i="5"/>
  <c r="AP113" i="4"/>
  <c r="AJ113" i="4"/>
  <c r="P130" i="5"/>
  <c r="Q131" i="5"/>
  <c r="R111" i="4"/>
  <c r="AA112" i="4"/>
  <c r="L110" i="5"/>
  <c r="U111" i="5"/>
  <c r="R132" i="5"/>
  <c r="V132" i="5" s="1"/>
  <c r="I103" i="5"/>
  <c r="Y104" i="5"/>
  <c r="AE107" i="4"/>
  <c r="O106" i="4"/>
  <c r="AH132" i="4"/>
  <c r="AI132" i="4"/>
  <c r="AK132" i="4"/>
  <c r="W129" i="4"/>
  <c r="X129" i="4" s="1"/>
  <c r="V128" i="4"/>
  <c r="AB131" i="4"/>
  <c r="AO130" i="4"/>
  <c r="AQ130" i="4" s="1"/>
  <c r="AJ111" i="3"/>
  <c r="X110" i="3"/>
  <c r="AK133" i="3"/>
  <c r="AL133" i="3"/>
  <c r="AN133" i="3"/>
  <c r="Z131" i="3"/>
  <c r="AR132" i="3"/>
  <c r="AT132" i="3" s="1"/>
  <c r="R107" i="3"/>
  <c r="AH108" i="3"/>
  <c r="AR133" i="3"/>
  <c r="AT133" i="3" s="1"/>
  <c r="AM114" i="3"/>
  <c r="AS114" i="3"/>
  <c r="AD113" i="3"/>
  <c r="U112" i="3"/>
  <c r="AK134" i="3"/>
  <c r="AL134" i="3"/>
  <c r="AN134" i="3"/>
  <c r="K107" i="2"/>
  <c r="AA108" i="2"/>
  <c r="T131" i="2"/>
  <c r="X132" i="2"/>
  <c r="AD132" i="2" s="1"/>
  <c r="N112" i="2"/>
  <c r="W113" i="2"/>
  <c r="AL113" i="2" s="1"/>
  <c r="R129" i="2"/>
  <c r="S130" i="2"/>
  <c r="Q111" i="2"/>
  <c r="AC112" i="2"/>
  <c r="AP107" i="8" l="1"/>
  <c r="AE106" i="8"/>
  <c r="AP106" i="8" s="1"/>
  <c r="O105" i="8"/>
  <c r="AB127" i="8"/>
  <c r="AH127" i="8" s="1"/>
  <c r="S151" i="7"/>
  <c r="AX152" i="7"/>
  <c r="D148" i="7"/>
  <c r="X126" i="8"/>
  <c r="AO126" i="8" s="1"/>
  <c r="AQ126" i="8" s="1"/>
  <c r="U103" i="8"/>
  <c r="AG104" i="8"/>
  <c r="AA105" i="8"/>
  <c r="R104" i="8"/>
  <c r="AJ106" i="8"/>
  <c r="W125" i="8"/>
  <c r="V124" i="8"/>
  <c r="AG110" i="4"/>
  <c r="U109" i="4"/>
  <c r="AI132" i="5"/>
  <c r="AK132" i="5" s="1"/>
  <c r="U110" i="5"/>
  <c r="L109" i="5"/>
  <c r="AJ112" i="4"/>
  <c r="AP112" i="4"/>
  <c r="AA111" i="4"/>
  <c r="R110" i="4"/>
  <c r="AJ111" i="5"/>
  <c r="AD111" i="5"/>
  <c r="R131" i="5"/>
  <c r="V131" i="5" s="1"/>
  <c r="O109" i="5"/>
  <c r="AA110" i="5"/>
  <c r="Q130" i="5"/>
  <c r="P129" i="5"/>
  <c r="AE132" i="5"/>
  <c r="AB132" i="5"/>
  <c r="AC132" i="5"/>
  <c r="I102" i="5"/>
  <c r="Y103" i="5"/>
  <c r="O105" i="4"/>
  <c r="AE106" i="4"/>
  <c r="AO129" i="4"/>
  <c r="AQ129" i="4" s="1"/>
  <c r="AB130" i="4"/>
  <c r="AI131" i="4"/>
  <c r="AH131" i="4"/>
  <c r="AK131" i="4"/>
  <c r="W128" i="4"/>
  <c r="X128" i="4" s="1"/>
  <c r="V127" i="4"/>
  <c r="AE132" i="3"/>
  <c r="X109" i="3"/>
  <c r="AJ110" i="3"/>
  <c r="AH107" i="3"/>
  <c r="R106" i="3"/>
  <c r="Z130" i="3"/>
  <c r="U111" i="3"/>
  <c r="AD112" i="3"/>
  <c r="AE131" i="3"/>
  <c r="AK132" i="3"/>
  <c r="AL132" i="3"/>
  <c r="AN132" i="3"/>
  <c r="AS113" i="3"/>
  <c r="AM113" i="3"/>
  <c r="X131" i="2"/>
  <c r="AD131" i="2" s="1"/>
  <c r="AF113" i="2"/>
  <c r="AL112" i="2"/>
  <c r="AF112" i="2"/>
  <c r="K106" i="2"/>
  <c r="AA107" i="2"/>
  <c r="N111" i="2"/>
  <c r="W112" i="2"/>
  <c r="Q110" i="2"/>
  <c r="AC111" i="2"/>
  <c r="T130" i="2"/>
  <c r="X130" i="2" s="1"/>
  <c r="AD130" i="2" s="1"/>
  <c r="R128" i="2"/>
  <c r="S129" i="2"/>
  <c r="AK127" i="8" l="1"/>
  <c r="AI127" i="8"/>
  <c r="O104" i="8"/>
  <c r="AE105" i="8"/>
  <c r="AJ105" i="8" s="1"/>
  <c r="S150" i="7"/>
  <c r="AX151" i="7"/>
  <c r="D147" i="7"/>
  <c r="AG103" i="8"/>
  <c r="U102" i="8"/>
  <c r="W124" i="8"/>
  <c r="V123" i="8"/>
  <c r="AP105" i="8"/>
  <c r="AB126" i="8"/>
  <c r="X125" i="8"/>
  <c r="AB125" i="8" s="1"/>
  <c r="AA104" i="8"/>
  <c r="R103" i="8"/>
  <c r="U108" i="4"/>
  <c r="AG109" i="4"/>
  <c r="P128" i="5"/>
  <c r="Q129" i="5"/>
  <c r="AA110" i="4"/>
  <c r="R109" i="4"/>
  <c r="R130" i="5"/>
  <c r="AI130" i="5" s="1"/>
  <c r="AK130" i="5" s="1"/>
  <c r="AP111" i="4"/>
  <c r="AJ111" i="4"/>
  <c r="AJ110" i="5"/>
  <c r="AD110" i="5"/>
  <c r="O108" i="5"/>
  <c r="AA109" i="5"/>
  <c r="AI131" i="5"/>
  <c r="AK131" i="5" s="1"/>
  <c r="U109" i="5"/>
  <c r="L108" i="5"/>
  <c r="AB131" i="5"/>
  <c r="AE131" i="5"/>
  <c r="AC131" i="5"/>
  <c r="I101" i="5"/>
  <c r="Y102" i="5"/>
  <c r="AB129" i="4"/>
  <c r="AI129" i="4" s="1"/>
  <c r="AE105" i="4"/>
  <c r="O104" i="4"/>
  <c r="AI130" i="4"/>
  <c r="AH130" i="4"/>
  <c r="AK130" i="4"/>
  <c r="W127" i="4"/>
  <c r="X127" i="4" s="1"/>
  <c r="V126" i="4"/>
  <c r="AO128" i="4"/>
  <c r="AQ128" i="4" s="1"/>
  <c r="AR131" i="3"/>
  <c r="AT131" i="3" s="1"/>
  <c r="AJ109" i="3"/>
  <c r="X108" i="3"/>
  <c r="U110" i="3"/>
  <c r="AD111" i="3"/>
  <c r="Z129" i="3"/>
  <c r="AK131" i="3"/>
  <c r="AL131" i="3"/>
  <c r="AN131" i="3"/>
  <c r="AE130" i="3"/>
  <c r="R105" i="3"/>
  <c r="AH106" i="3"/>
  <c r="AM112" i="3"/>
  <c r="AS112" i="3"/>
  <c r="R127" i="2"/>
  <c r="S128" i="2"/>
  <c r="K105" i="2"/>
  <c r="AA106" i="2"/>
  <c r="Q109" i="2"/>
  <c r="AC110" i="2"/>
  <c r="T129" i="2"/>
  <c r="N110" i="2"/>
  <c r="W111" i="2"/>
  <c r="AL111" i="2" s="1"/>
  <c r="O103" i="8" l="1"/>
  <c r="AE104" i="8"/>
  <c r="AP104" i="8" s="1"/>
  <c r="AO125" i="8"/>
  <c r="AQ125" i="8" s="1"/>
  <c r="S149" i="7"/>
  <c r="AX150" i="7"/>
  <c r="D146" i="7"/>
  <c r="AH125" i="8"/>
  <c r="AI125" i="8"/>
  <c r="AK125" i="8"/>
  <c r="X124" i="8"/>
  <c r="AB124" i="8" s="1"/>
  <c r="R102" i="8"/>
  <c r="AA103" i="8"/>
  <c r="U101" i="8"/>
  <c r="AG102" i="8"/>
  <c r="AH126" i="8"/>
  <c r="AI126" i="8"/>
  <c r="AK126" i="8"/>
  <c r="W123" i="8"/>
  <c r="V122" i="8"/>
  <c r="AG108" i="4"/>
  <c r="U107" i="4"/>
  <c r="AK129" i="4"/>
  <c r="U108" i="5"/>
  <c r="L107" i="5"/>
  <c r="V130" i="5"/>
  <c r="AA108" i="5"/>
  <c r="O107" i="5"/>
  <c r="AA109" i="4"/>
  <c r="R108" i="4"/>
  <c r="AJ109" i="5"/>
  <c r="AD109" i="5"/>
  <c r="AH129" i="4"/>
  <c r="AJ110" i="4"/>
  <c r="AP110" i="4"/>
  <c r="R129" i="5"/>
  <c r="AI129" i="5" s="1"/>
  <c r="AK129" i="5" s="1"/>
  <c r="Q128" i="5"/>
  <c r="P127" i="5"/>
  <c r="Y101" i="5"/>
  <c r="I100" i="5"/>
  <c r="O103" i="4"/>
  <c r="AE104" i="4"/>
  <c r="AB128" i="4"/>
  <c r="AH128" i="4" s="1"/>
  <c r="W126" i="4"/>
  <c r="X126" i="4" s="1"/>
  <c r="V125" i="4"/>
  <c r="AO127" i="4"/>
  <c r="AQ127" i="4" s="1"/>
  <c r="X107" i="3"/>
  <c r="AJ108" i="3"/>
  <c r="AL130" i="3"/>
  <c r="AK130" i="3"/>
  <c r="AN130" i="3"/>
  <c r="AH105" i="3"/>
  <c r="R104" i="3"/>
  <c r="Z128" i="3"/>
  <c r="AR130" i="3"/>
  <c r="AT130" i="3" s="1"/>
  <c r="AS111" i="3"/>
  <c r="AM111" i="3"/>
  <c r="AE129" i="3"/>
  <c r="U109" i="3"/>
  <c r="AD110" i="3"/>
  <c r="K104" i="2"/>
  <c r="AA105" i="2"/>
  <c r="Q108" i="2"/>
  <c r="AC109" i="2"/>
  <c r="N109" i="2"/>
  <c r="W110" i="2"/>
  <c r="AL110" i="2" s="1"/>
  <c r="X129" i="2"/>
  <c r="AD129" i="2" s="1"/>
  <c r="T128" i="2"/>
  <c r="R126" i="2"/>
  <c r="S127" i="2"/>
  <c r="AF111" i="2"/>
  <c r="AE103" i="8" l="1"/>
  <c r="AP103" i="8" s="1"/>
  <c r="O102" i="8"/>
  <c r="AJ104" i="8"/>
  <c r="AJ103" i="8"/>
  <c r="S148" i="7"/>
  <c r="AX149" i="7"/>
  <c r="D145" i="7"/>
  <c r="AH124" i="8"/>
  <c r="AI124" i="8"/>
  <c r="AK124" i="8"/>
  <c r="W122" i="8"/>
  <c r="V121" i="8"/>
  <c r="R101" i="8"/>
  <c r="AA102" i="8"/>
  <c r="X123" i="8"/>
  <c r="AO123" i="8" s="1"/>
  <c r="AQ123" i="8" s="1"/>
  <c r="AO124" i="8"/>
  <c r="AQ124" i="8" s="1"/>
  <c r="U100" i="8"/>
  <c r="AG101" i="8"/>
  <c r="U106" i="4"/>
  <c r="AG107" i="4"/>
  <c r="V129" i="5"/>
  <c r="AB129" i="5" s="1"/>
  <c r="AJ109" i="4"/>
  <c r="AP109" i="4"/>
  <c r="AA107" i="5"/>
  <c r="O106" i="5"/>
  <c r="AJ108" i="5"/>
  <c r="AD108" i="5"/>
  <c r="AE130" i="5"/>
  <c r="AB130" i="5"/>
  <c r="AC130" i="5"/>
  <c r="AA108" i="4"/>
  <c r="R107" i="4"/>
  <c r="L106" i="5"/>
  <c r="U107" i="5"/>
  <c r="R128" i="5"/>
  <c r="AI128" i="5" s="1"/>
  <c r="AK128" i="5" s="1"/>
  <c r="AE129" i="5"/>
  <c r="Q127" i="5"/>
  <c r="P126" i="5"/>
  <c r="Y100" i="5"/>
  <c r="I99" i="5"/>
  <c r="AI128" i="4"/>
  <c r="AE103" i="4"/>
  <c r="O102" i="4"/>
  <c r="AK128" i="4"/>
  <c r="AB127" i="4"/>
  <c r="AK127" i="4" s="1"/>
  <c r="AO126" i="4"/>
  <c r="AQ126" i="4" s="1"/>
  <c r="W125" i="4"/>
  <c r="X125" i="4" s="1"/>
  <c r="V124" i="4"/>
  <c r="AR129" i="3"/>
  <c r="AT129" i="3" s="1"/>
  <c r="AJ107" i="3"/>
  <c r="X106" i="3"/>
  <c r="AK129" i="3"/>
  <c r="AL129" i="3"/>
  <c r="AN129" i="3"/>
  <c r="AS110" i="3"/>
  <c r="AM110" i="3"/>
  <c r="AD109" i="3"/>
  <c r="U108" i="3"/>
  <c r="Z127" i="3"/>
  <c r="R103" i="3"/>
  <c r="AH104" i="3"/>
  <c r="AR128" i="3"/>
  <c r="AT128" i="3" s="1"/>
  <c r="Q107" i="2"/>
  <c r="AC108" i="2"/>
  <c r="X128" i="2"/>
  <c r="AD128" i="2" s="1"/>
  <c r="AF110" i="2"/>
  <c r="K103" i="2"/>
  <c r="AA104" i="2"/>
  <c r="T127" i="2"/>
  <c r="X127" i="2" s="1"/>
  <c r="AD127" i="2" s="1"/>
  <c r="R125" i="2"/>
  <c r="S126" i="2"/>
  <c r="N108" i="2"/>
  <c r="W109" i="2"/>
  <c r="AL109" i="2" s="1"/>
  <c r="AE102" i="8" l="1"/>
  <c r="O101" i="8"/>
  <c r="AP102" i="8"/>
  <c r="AJ102" i="8"/>
  <c r="S147" i="7"/>
  <c r="AX148" i="7"/>
  <c r="D144" i="7"/>
  <c r="AB123" i="8"/>
  <c r="AG100" i="8"/>
  <c r="U99" i="8"/>
  <c r="R100" i="8"/>
  <c r="AA101" i="8"/>
  <c r="X122" i="8"/>
  <c r="AO122" i="8" s="1"/>
  <c r="AQ122" i="8" s="1"/>
  <c r="W121" i="8"/>
  <c r="V120" i="8"/>
  <c r="AC129" i="5"/>
  <c r="AG106" i="4"/>
  <c r="U105" i="4"/>
  <c r="V128" i="5"/>
  <c r="AE128" i="5" s="1"/>
  <c r="Q126" i="5"/>
  <c r="P125" i="5"/>
  <c r="U106" i="5"/>
  <c r="L105" i="5"/>
  <c r="O105" i="5"/>
  <c r="AA106" i="5"/>
  <c r="R127" i="5"/>
  <c r="AI127" i="5" s="1"/>
  <c r="AK127" i="5" s="1"/>
  <c r="R106" i="4"/>
  <c r="AA107" i="4"/>
  <c r="AD107" i="5"/>
  <c r="AJ107" i="5"/>
  <c r="AJ108" i="4"/>
  <c r="AP108" i="4"/>
  <c r="I98" i="5"/>
  <c r="Y99" i="5"/>
  <c r="AH127" i="4"/>
  <c r="O101" i="4"/>
  <c r="AE102" i="4"/>
  <c r="AI127" i="4"/>
  <c r="AB126" i="4"/>
  <c r="AH126" i="4" s="1"/>
  <c r="AO125" i="4"/>
  <c r="AQ125" i="4" s="1"/>
  <c r="W124" i="4"/>
  <c r="X124" i="4" s="1"/>
  <c r="V123" i="4"/>
  <c r="X105" i="3"/>
  <c r="AJ106" i="3"/>
  <c r="AE128" i="3"/>
  <c r="AN128" i="3" s="1"/>
  <c r="AH103" i="3"/>
  <c r="R102" i="3"/>
  <c r="Z126" i="3"/>
  <c r="U107" i="3"/>
  <c r="AD108" i="3"/>
  <c r="AM109" i="3"/>
  <c r="AS109" i="3"/>
  <c r="AE127" i="3"/>
  <c r="T126" i="2"/>
  <c r="K102" i="2"/>
  <c r="AA103" i="2"/>
  <c r="R124" i="2"/>
  <c r="S125" i="2"/>
  <c r="Q106" i="2"/>
  <c r="AC107" i="2"/>
  <c r="AF109" i="2"/>
  <c r="N107" i="2"/>
  <c r="W108" i="2"/>
  <c r="AL108" i="2" s="1"/>
  <c r="O100" i="8" l="1"/>
  <c r="AE101" i="8"/>
  <c r="AP101" i="8" s="1"/>
  <c r="AB122" i="8"/>
  <c r="AI122" i="8" s="1"/>
  <c r="S146" i="7"/>
  <c r="AX147" i="7"/>
  <c r="D143" i="7"/>
  <c r="X121" i="8"/>
  <c r="AO121" i="8" s="1"/>
  <c r="AQ121" i="8" s="1"/>
  <c r="W120" i="8"/>
  <c r="V119" i="8"/>
  <c r="R99" i="8"/>
  <c r="AA100" i="8"/>
  <c r="AI123" i="8"/>
  <c r="AH123" i="8"/>
  <c r="AK123" i="8"/>
  <c r="U98" i="8"/>
  <c r="AG99" i="8"/>
  <c r="AC128" i="5"/>
  <c r="AB128" i="5"/>
  <c r="AG105" i="4"/>
  <c r="U104" i="4"/>
  <c r="AD106" i="5"/>
  <c r="AJ106" i="5"/>
  <c r="U105" i="5"/>
  <c r="L104" i="5"/>
  <c r="O104" i="5"/>
  <c r="AA105" i="5"/>
  <c r="AP107" i="4"/>
  <c r="AJ107" i="4"/>
  <c r="R105" i="4"/>
  <c r="AA106" i="4"/>
  <c r="P124" i="5"/>
  <c r="Q125" i="5"/>
  <c r="V127" i="5"/>
  <c r="R126" i="5"/>
  <c r="V126" i="5" s="1"/>
  <c r="Y98" i="5"/>
  <c r="I97" i="5"/>
  <c r="AK126" i="4"/>
  <c r="AI126" i="4"/>
  <c r="O100" i="4"/>
  <c r="AE101" i="4"/>
  <c r="AB125" i="4"/>
  <c r="AI125" i="4" s="1"/>
  <c r="AO124" i="4"/>
  <c r="AQ124" i="4" s="1"/>
  <c r="W123" i="4"/>
  <c r="X123" i="4" s="1"/>
  <c r="V122" i="4"/>
  <c r="AK128" i="3"/>
  <c r="AL128" i="3"/>
  <c r="AR127" i="3"/>
  <c r="AT127" i="3" s="1"/>
  <c r="AJ105" i="3"/>
  <c r="X104" i="3"/>
  <c r="AL127" i="3"/>
  <c r="AK127" i="3"/>
  <c r="AN127" i="3"/>
  <c r="Z125" i="3"/>
  <c r="U106" i="3"/>
  <c r="AD107" i="3"/>
  <c r="R101" i="3"/>
  <c r="AH102" i="3"/>
  <c r="AM108" i="3"/>
  <c r="AS108" i="3"/>
  <c r="AR126" i="3"/>
  <c r="AT126" i="3" s="1"/>
  <c r="R123" i="2"/>
  <c r="S124" i="2"/>
  <c r="Q105" i="2"/>
  <c r="AC106" i="2"/>
  <c r="T125" i="2"/>
  <c r="X125" i="2" s="1"/>
  <c r="AD125" i="2" s="1"/>
  <c r="K101" i="2"/>
  <c r="AA102" i="2"/>
  <c r="AF108" i="2"/>
  <c r="X126" i="2"/>
  <c r="AD126" i="2" s="1"/>
  <c r="N106" i="2"/>
  <c r="W107" i="2"/>
  <c r="AL107" i="2"/>
  <c r="AF107" i="2"/>
  <c r="AK122" i="8" l="1"/>
  <c r="AH122" i="8"/>
  <c r="AB121" i="8"/>
  <c r="AK121" i="8" s="1"/>
  <c r="AJ101" i="8"/>
  <c r="AE100" i="8"/>
  <c r="AJ100" i="8" s="1"/>
  <c r="O99" i="8"/>
  <c r="AP100" i="8"/>
  <c r="S145" i="7"/>
  <c r="AX146" i="7"/>
  <c r="D142" i="7"/>
  <c r="W119" i="8"/>
  <c r="V118" i="8"/>
  <c r="AG98" i="8"/>
  <c r="U97" i="8"/>
  <c r="X120" i="8"/>
  <c r="AB120" i="8" s="1"/>
  <c r="R98" i="8"/>
  <c r="AA99" i="8"/>
  <c r="AG104" i="4"/>
  <c r="U103" i="4"/>
  <c r="AI126" i="5"/>
  <c r="AK126" i="5" s="1"/>
  <c r="R125" i="5"/>
  <c r="V125" i="5" s="1"/>
  <c r="L103" i="5"/>
  <c r="U104" i="5"/>
  <c r="AJ105" i="5"/>
  <c r="AD105" i="5"/>
  <c r="AA104" i="5"/>
  <c r="O103" i="5"/>
  <c r="Q124" i="5"/>
  <c r="P123" i="5"/>
  <c r="AB127" i="5"/>
  <c r="AC127" i="5"/>
  <c r="AE127" i="5"/>
  <c r="AP106" i="4"/>
  <c r="AJ106" i="4"/>
  <c r="R104" i="4"/>
  <c r="AA105" i="4"/>
  <c r="AC126" i="5"/>
  <c r="AE126" i="5"/>
  <c r="AB126" i="5"/>
  <c r="Y97" i="5"/>
  <c r="I96" i="5"/>
  <c r="O99" i="4"/>
  <c r="AE100" i="4"/>
  <c r="AK125" i="4"/>
  <c r="AH125" i="4"/>
  <c r="AB124" i="4"/>
  <c r="AI124" i="4" s="1"/>
  <c r="AO123" i="4"/>
  <c r="AQ123" i="4" s="1"/>
  <c r="W122" i="4"/>
  <c r="X122" i="4" s="1"/>
  <c r="V121" i="4"/>
  <c r="AE126" i="3"/>
  <c r="AL126" i="3" s="1"/>
  <c r="AJ104" i="3"/>
  <c r="X103" i="3"/>
  <c r="AM107" i="3"/>
  <c r="AS107" i="3"/>
  <c r="Z124" i="3"/>
  <c r="R100" i="3"/>
  <c r="AH101" i="3"/>
  <c r="AD106" i="3"/>
  <c r="U105" i="3"/>
  <c r="AE125" i="3"/>
  <c r="T124" i="2"/>
  <c r="R122" i="2"/>
  <c r="S123" i="2"/>
  <c r="Q104" i="2"/>
  <c r="AC105" i="2"/>
  <c r="K100" i="2"/>
  <c r="AA101" i="2"/>
  <c r="N105" i="2"/>
  <c r="W106" i="2"/>
  <c r="AL106" i="2" s="1"/>
  <c r="AI121" i="8" l="1"/>
  <c r="AH121" i="8"/>
  <c r="O98" i="8"/>
  <c r="AE99" i="8"/>
  <c r="AJ99" i="8" s="1"/>
  <c r="S144" i="7"/>
  <c r="AX145" i="7"/>
  <c r="D141" i="7"/>
  <c r="AI120" i="8"/>
  <c r="AH120" i="8"/>
  <c r="AK120" i="8"/>
  <c r="AO120" i="8"/>
  <c r="AQ120" i="8" s="1"/>
  <c r="AP99" i="8"/>
  <c r="R97" i="8"/>
  <c r="AA98" i="8"/>
  <c r="X119" i="8"/>
  <c r="AO119" i="8" s="1"/>
  <c r="AQ119" i="8" s="1"/>
  <c r="U96" i="8"/>
  <c r="AG97" i="8"/>
  <c r="W118" i="8"/>
  <c r="V117" i="8"/>
  <c r="AG103" i="4"/>
  <c r="U102" i="4"/>
  <c r="AD104" i="5"/>
  <c r="AJ104" i="5"/>
  <c r="O102" i="5"/>
  <c r="AA103" i="5"/>
  <c r="U103" i="5"/>
  <c r="L102" i="5"/>
  <c r="AJ105" i="4"/>
  <c r="AP105" i="4"/>
  <c r="Q123" i="5"/>
  <c r="P122" i="5"/>
  <c r="AI125" i="5"/>
  <c r="AK125" i="5" s="1"/>
  <c r="R103" i="4"/>
  <c r="AA104" i="4"/>
  <c r="R124" i="5"/>
  <c r="AI124" i="5" s="1"/>
  <c r="AK124" i="5" s="1"/>
  <c r="AC125" i="5"/>
  <c r="AB125" i="5"/>
  <c r="AE125" i="5"/>
  <c r="I95" i="5"/>
  <c r="Y96" i="5"/>
  <c r="AH124" i="4"/>
  <c r="AE99" i="4"/>
  <c r="O98" i="4"/>
  <c r="AK124" i="4"/>
  <c r="AN126" i="3"/>
  <c r="AK126" i="3"/>
  <c r="W121" i="4"/>
  <c r="X121" i="4" s="1"/>
  <c r="V120" i="4"/>
  <c r="AB122" i="4"/>
  <c r="AB123" i="4"/>
  <c r="AR125" i="3"/>
  <c r="AT125" i="3" s="1"/>
  <c r="AJ103" i="3"/>
  <c r="X102" i="3"/>
  <c r="AL125" i="3"/>
  <c r="AK125" i="3"/>
  <c r="AN125" i="3"/>
  <c r="Z123" i="3"/>
  <c r="AE124" i="3"/>
  <c r="AS106" i="3"/>
  <c r="AM106" i="3"/>
  <c r="AH100" i="3"/>
  <c r="R99" i="3"/>
  <c r="AD105" i="3"/>
  <c r="U104" i="3"/>
  <c r="N104" i="2"/>
  <c r="W105" i="2"/>
  <c r="AF105" i="2" s="1"/>
  <c r="X124" i="2"/>
  <c r="AD124" i="2" s="1"/>
  <c r="Q103" i="2"/>
  <c r="AC104" i="2"/>
  <c r="AL105" i="2"/>
  <c r="T123" i="2"/>
  <c r="AF106" i="2"/>
  <c r="K99" i="2"/>
  <c r="AA100" i="2"/>
  <c r="R121" i="2"/>
  <c r="S122" i="2"/>
  <c r="AE98" i="8" l="1"/>
  <c r="AP98" i="8" s="1"/>
  <c r="O97" i="8"/>
  <c r="AB119" i="8"/>
  <c r="AH119" i="8" s="1"/>
  <c r="S143" i="7"/>
  <c r="AX144" i="7"/>
  <c r="D140" i="7"/>
  <c r="AA97" i="8"/>
  <c r="R96" i="8"/>
  <c r="X118" i="8"/>
  <c r="AO118" i="8" s="1"/>
  <c r="AQ118" i="8" s="1"/>
  <c r="U95" i="8"/>
  <c r="AG96" i="8"/>
  <c r="W117" i="8"/>
  <c r="V116" i="8"/>
  <c r="AG102" i="4"/>
  <c r="U101" i="4"/>
  <c r="V124" i="5"/>
  <c r="AP104" i="4"/>
  <c r="AJ104" i="4"/>
  <c r="U102" i="5"/>
  <c r="L101" i="5"/>
  <c r="R102" i="4"/>
  <c r="AA103" i="4"/>
  <c r="AJ103" i="5"/>
  <c r="AD103" i="5"/>
  <c r="AA102" i="5"/>
  <c r="O101" i="5"/>
  <c r="Q122" i="5"/>
  <c r="P121" i="5"/>
  <c r="R123" i="5"/>
  <c r="V123" i="5" s="1"/>
  <c r="Y95" i="5"/>
  <c r="I94" i="5"/>
  <c r="O97" i="4"/>
  <c r="AE98" i="4"/>
  <c r="AH122" i="4"/>
  <c r="AI122" i="4"/>
  <c r="AK122" i="4"/>
  <c r="W120" i="4"/>
  <c r="X120" i="4" s="1"/>
  <c r="V119" i="4"/>
  <c r="AO121" i="4"/>
  <c r="AQ121" i="4" s="1"/>
  <c r="AO122" i="4"/>
  <c r="AQ122" i="4" s="1"/>
  <c r="AH123" i="4"/>
  <c r="AI123" i="4"/>
  <c r="AK123" i="4"/>
  <c r="X101" i="3"/>
  <c r="AJ102" i="3"/>
  <c r="AL124" i="3"/>
  <c r="AK124" i="3"/>
  <c r="AN124" i="3"/>
  <c r="AD104" i="3"/>
  <c r="U103" i="3"/>
  <c r="AH99" i="3"/>
  <c r="R98" i="3"/>
  <c r="AE123" i="3"/>
  <c r="AR124" i="3"/>
  <c r="AT124" i="3" s="1"/>
  <c r="AM105" i="3"/>
  <c r="AS105" i="3"/>
  <c r="Z122" i="3"/>
  <c r="AL104" i="2"/>
  <c r="AF104" i="2"/>
  <c r="Q102" i="2"/>
  <c r="AC103" i="2"/>
  <c r="X123" i="2"/>
  <c r="AD123" i="2" s="1"/>
  <c r="N103" i="2"/>
  <c r="W104" i="2"/>
  <c r="R120" i="2"/>
  <c r="S121" i="2"/>
  <c r="K98" i="2"/>
  <c r="AA99" i="2"/>
  <c r="T122" i="2"/>
  <c r="X122" i="2" s="1"/>
  <c r="AD122" i="2" s="1"/>
  <c r="AK119" i="8" l="1"/>
  <c r="AJ98" i="8"/>
  <c r="AE97" i="8"/>
  <c r="AJ97" i="8" s="1"/>
  <c r="O96" i="8"/>
  <c r="AI119" i="8"/>
  <c r="S142" i="7"/>
  <c r="AX143" i="7"/>
  <c r="D139" i="7"/>
  <c r="AB118" i="8"/>
  <c r="U94" i="8"/>
  <c r="AG95" i="8"/>
  <c r="AA96" i="8"/>
  <c r="R95" i="8"/>
  <c r="X117" i="8"/>
  <c r="AB117" i="8" s="1"/>
  <c r="W116" i="8"/>
  <c r="V115" i="8"/>
  <c r="AG101" i="4"/>
  <c r="U100" i="4"/>
  <c r="AI123" i="5"/>
  <c r="AK123" i="5" s="1"/>
  <c r="AB123" i="5"/>
  <c r="AC123" i="5"/>
  <c r="AE123" i="5"/>
  <c r="AP103" i="4"/>
  <c r="AJ103" i="4"/>
  <c r="R101" i="4"/>
  <c r="AA102" i="4"/>
  <c r="P120" i="5"/>
  <c r="Q121" i="5"/>
  <c r="U101" i="5"/>
  <c r="L100" i="5"/>
  <c r="R122" i="5"/>
  <c r="AI122" i="5" s="1"/>
  <c r="AK122" i="5" s="1"/>
  <c r="AA101" i="5"/>
  <c r="O100" i="5"/>
  <c r="AJ102" i="5"/>
  <c r="AD102" i="5"/>
  <c r="AC124" i="5"/>
  <c r="AB124" i="5"/>
  <c r="AE124" i="5"/>
  <c r="I93" i="5"/>
  <c r="Y94" i="5"/>
  <c r="AE97" i="4"/>
  <c r="O96" i="4"/>
  <c r="AB121" i="4"/>
  <c r="AH121" i="4" s="1"/>
  <c r="W119" i="4"/>
  <c r="X119" i="4" s="1"/>
  <c r="V118" i="4"/>
  <c r="AO120" i="4"/>
  <c r="AQ120" i="4" s="1"/>
  <c r="X100" i="3"/>
  <c r="AJ101" i="3"/>
  <c r="AK123" i="3"/>
  <c r="AL123" i="3"/>
  <c r="AN123" i="3"/>
  <c r="U102" i="3"/>
  <c r="AD103" i="3"/>
  <c r="AM104" i="3"/>
  <c r="AS104" i="3"/>
  <c r="R97" i="3"/>
  <c r="AH98" i="3"/>
  <c r="AE122" i="3"/>
  <c r="AR123" i="3"/>
  <c r="AT123" i="3" s="1"/>
  <c r="Z121" i="3"/>
  <c r="Q101" i="2"/>
  <c r="AC102" i="2"/>
  <c r="K97" i="2"/>
  <c r="AA98" i="2"/>
  <c r="T121" i="2"/>
  <c r="R119" i="2"/>
  <c r="S120" i="2"/>
  <c r="N102" i="2"/>
  <c r="W103" i="2"/>
  <c r="AF103" i="2" s="1"/>
  <c r="AO117" i="8" l="1"/>
  <c r="AQ117" i="8" s="1"/>
  <c r="AP97" i="8"/>
  <c r="O95" i="8"/>
  <c r="AE96" i="8"/>
  <c r="AJ96" i="8" s="1"/>
  <c r="S141" i="7"/>
  <c r="AX142" i="7"/>
  <c r="D138" i="7"/>
  <c r="AI117" i="8"/>
  <c r="AH117" i="8"/>
  <c r="AK117" i="8"/>
  <c r="W115" i="8"/>
  <c r="V114" i="8"/>
  <c r="X116" i="8"/>
  <c r="AB116" i="8" s="1"/>
  <c r="AG94" i="8"/>
  <c r="U93" i="8"/>
  <c r="AP96" i="8"/>
  <c r="R94" i="8"/>
  <c r="AA95" i="8"/>
  <c r="AH118" i="8"/>
  <c r="AI118" i="8"/>
  <c r="AK118" i="8"/>
  <c r="AG100" i="4"/>
  <c r="U99" i="4"/>
  <c r="V122" i="5"/>
  <c r="AB122" i="5" s="1"/>
  <c r="AJ101" i="5"/>
  <c r="AD101" i="5"/>
  <c r="AA101" i="4"/>
  <c r="R100" i="4"/>
  <c r="U100" i="5"/>
  <c r="L99" i="5"/>
  <c r="AP102" i="4"/>
  <c r="AJ102" i="4"/>
  <c r="R121" i="5"/>
  <c r="AI121" i="5" s="1"/>
  <c r="AK121" i="5" s="1"/>
  <c r="AA100" i="5"/>
  <c r="O99" i="5"/>
  <c r="P119" i="5"/>
  <c r="Q120" i="5"/>
  <c r="AI121" i="4"/>
  <c r="AK121" i="4"/>
  <c r="Y93" i="5"/>
  <c r="I92" i="5"/>
  <c r="O95" i="4"/>
  <c r="AE96" i="4"/>
  <c r="W118" i="4"/>
  <c r="X118" i="4" s="1"/>
  <c r="V117" i="4"/>
  <c r="AO119" i="4"/>
  <c r="AQ119" i="4" s="1"/>
  <c r="AB120" i="4"/>
  <c r="X99" i="3"/>
  <c r="AJ100" i="3"/>
  <c r="AR122" i="3"/>
  <c r="AT122" i="3" s="1"/>
  <c r="AK122" i="3"/>
  <c r="AL122" i="3"/>
  <c r="AN122" i="3"/>
  <c r="AD102" i="3"/>
  <c r="U101" i="3"/>
  <c r="AM103" i="3"/>
  <c r="AS103" i="3"/>
  <c r="AR121" i="3"/>
  <c r="AT121" i="3" s="1"/>
  <c r="Z120" i="3"/>
  <c r="R96" i="3"/>
  <c r="AH97" i="3"/>
  <c r="K96" i="2"/>
  <c r="AA97" i="2"/>
  <c r="AL103" i="2"/>
  <c r="Q100" i="2"/>
  <c r="AC101" i="2"/>
  <c r="N101" i="2"/>
  <c r="W102" i="2"/>
  <c r="R118" i="2"/>
  <c r="S119" i="2"/>
  <c r="T120" i="2"/>
  <c r="AL102" i="2"/>
  <c r="AF102" i="2"/>
  <c r="X121" i="2"/>
  <c r="AD121" i="2" s="1"/>
  <c r="AO116" i="8" l="1"/>
  <c r="AQ116" i="8" s="1"/>
  <c r="O94" i="8"/>
  <c r="AE95" i="8"/>
  <c r="AJ95" i="8" s="1"/>
  <c r="S140" i="7"/>
  <c r="AX141" i="7"/>
  <c r="D137" i="7"/>
  <c r="AH116" i="8"/>
  <c r="AI116" i="8"/>
  <c r="AK116" i="8"/>
  <c r="AG93" i="8"/>
  <c r="U92" i="8"/>
  <c r="W114" i="8"/>
  <c r="V113" i="8"/>
  <c r="R93" i="8"/>
  <c r="AA94" i="8"/>
  <c r="X115" i="8"/>
  <c r="AB115" i="8" s="1"/>
  <c r="AC122" i="5"/>
  <c r="AE122" i="5"/>
  <c r="AG99" i="4"/>
  <c r="U98" i="4"/>
  <c r="V121" i="5"/>
  <c r="L98" i="5"/>
  <c r="U99" i="5"/>
  <c r="AJ100" i="5"/>
  <c r="AD100" i="5"/>
  <c r="AA100" i="4"/>
  <c r="R99" i="4"/>
  <c r="AJ101" i="4"/>
  <c r="AP101" i="4"/>
  <c r="R120" i="5"/>
  <c r="V120" i="5" s="1"/>
  <c r="Q119" i="5"/>
  <c r="P118" i="5"/>
  <c r="AA99" i="5"/>
  <c r="O98" i="5"/>
  <c r="I91" i="5"/>
  <c r="Y92" i="5"/>
  <c r="AE95" i="4"/>
  <c r="O94" i="4"/>
  <c r="AB118" i="4"/>
  <c r="AB119" i="4"/>
  <c r="W117" i="4"/>
  <c r="X117" i="4" s="1"/>
  <c r="V116" i="4"/>
  <c r="AH120" i="4"/>
  <c r="AI120" i="4"/>
  <c r="AK120" i="4"/>
  <c r="AJ99" i="3"/>
  <c r="X98" i="3"/>
  <c r="AE121" i="3"/>
  <c r="AK121" i="3" s="1"/>
  <c r="Z119" i="3"/>
  <c r="AS102" i="3"/>
  <c r="AM102" i="3"/>
  <c r="AH96" i="3"/>
  <c r="R95" i="3"/>
  <c r="U100" i="3"/>
  <c r="AD101" i="3"/>
  <c r="Q99" i="2"/>
  <c r="AC100" i="2"/>
  <c r="X120" i="2"/>
  <c r="AD120" i="2" s="1"/>
  <c r="T119" i="2"/>
  <c r="K95" i="2"/>
  <c r="AA96" i="2"/>
  <c r="R117" i="2"/>
  <c r="S118" i="2"/>
  <c r="N100" i="2"/>
  <c r="W101" i="2"/>
  <c r="AL101" i="2" s="1"/>
  <c r="AO115" i="8" l="1"/>
  <c r="AQ115" i="8" s="1"/>
  <c r="AP95" i="8"/>
  <c r="O93" i="8"/>
  <c r="AE94" i="8"/>
  <c r="AP94" i="8" s="1"/>
  <c r="S139" i="7"/>
  <c r="AX140" i="7"/>
  <c r="D136" i="7"/>
  <c r="AH115" i="8"/>
  <c r="AI115" i="8"/>
  <c r="AK115" i="8"/>
  <c r="W113" i="8"/>
  <c r="V112" i="8"/>
  <c r="X114" i="8"/>
  <c r="AO114" i="8" s="1"/>
  <c r="AQ114" i="8" s="1"/>
  <c r="AG92" i="8"/>
  <c r="U91" i="8"/>
  <c r="R92" i="8"/>
  <c r="AA93" i="8"/>
  <c r="U97" i="4"/>
  <c r="AG98" i="4"/>
  <c r="AA99" i="4"/>
  <c r="R98" i="4"/>
  <c r="AJ99" i="5"/>
  <c r="AD99" i="5"/>
  <c r="P117" i="5"/>
  <c r="Q118" i="5"/>
  <c r="AJ100" i="4"/>
  <c r="AP100" i="4"/>
  <c r="R119" i="5"/>
  <c r="AI119" i="5" s="1"/>
  <c r="AK119" i="5" s="1"/>
  <c r="O97" i="5"/>
  <c r="AA98" i="5"/>
  <c r="AI120" i="5"/>
  <c r="AK120" i="5" s="1"/>
  <c r="AC120" i="5"/>
  <c r="AE120" i="5"/>
  <c r="AB120" i="5"/>
  <c r="U98" i="5"/>
  <c r="L97" i="5"/>
  <c r="AB121" i="5"/>
  <c r="AC121" i="5"/>
  <c r="AE121" i="5"/>
  <c r="Y91" i="5"/>
  <c r="I90" i="5"/>
  <c r="AO118" i="4"/>
  <c r="AQ118" i="4" s="1"/>
  <c r="O93" i="4"/>
  <c r="AE94" i="4"/>
  <c r="AO117" i="4"/>
  <c r="AQ117" i="4" s="1"/>
  <c r="AH119" i="4"/>
  <c r="AI119" i="4"/>
  <c r="AK119" i="4"/>
  <c r="W116" i="4"/>
  <c r="X116" i="4" s="1"/>
  <c r="V115" i="4"/>
  <c r="AH118" i="4"/>
  <c r="AI118" i="4"/>
  <c r="AK118" i="4"/>
  <c r="AL121" i="3"/>
  <c r="AE120" i="3"/>
  <c r="AL120" i="3" s="1"/>
  <c r="AN121" i="3"/>
  <c r="X97" i="3"/>
  <c r="AJ98" i="3"/>
  <c r="AR120" i="3"/>
  <c r="AT120" i="3" s="1"/>
  <c r="R94" i="3"/>
  <c r="AH95" i="3"/>
  <c r="Z118" i="3"/>
  <c r="AE119" i="3"/>
  <c r="AM101" i="3"/>
  <c r="AS101" i="3"/>
  <c r="AD100" i="3"/>
  <c r="U99" i="3"/>
  <c r="X119" i="2"/>
  <c r="AD119" i="2" s="1"/>
  <c r="T118" i="2"/>
  <c r="AL100" i="2"/>
  <c r="AF100" i="2"/>
  <c r="AF101" i="2"/>
  <c r="Q98" i="2"/>
  <c r="AC99" i="2"/>
  <c r="N99" i="2"/>
  <c r="W100" i="2"/>
  <c r="R116" i="2"/>
  <c r="S117" i="2"/>
  <c r="K94" i="2"/>
  <c r="AA95" i="2"/>
  <c r="AJ94" i="8" l="1"/>
  <c r="O92" i="8"/>
  <c r="AE93" i="8"/>
  <c r="AB114" i="8"/>
  <c r="AH114" i="8" s="1"/>
  <c r="S138" i="7"/>
  <c r="AX139" i="7"/>
  <c r="D135" i="7"/>
  <c r="W112" i="8"/>
  <c r="V111" i="8"/>
  <c r="X113" i="8"/>
  <c r="AB113" i="8" s="1"/>
  <c r="U90" i="8"/>
  <c r="AG91" i="8"/>
  <c r="AA92" i="8"/>
  <c r="R91" i="8"/>
  <c r="AG97" i="4"/>
  <c r="U96" i="4"/>
  <c r="Q117" i="5"/>
  <c r="P116" i="5"/>
  <c r="AD98" i="5"/>
  <c r="AJ98" i="5"/>
  <c r="O96" i="5"/>
  <c r="AA97" i="5"/>
  <c r="R118" i="5"/>
  <c r="V118" i="5" s="1"/>
  <c r="U97" i="5"/>
  <c r="L96" i="5"/>
  <c r="V119" i="5"/>
  <c r="AA98" i="4"/>
  <c r="R97" i="4"/>
  <c r="AP99" i="4"/>
  <c r="AJ99" i="4"/>
  <c r="I89" i="5"/>
  <c r="Y90" i="5"/>
  <c r="AB117" i="4"/>
  <c r="AI117" i="4" s="1"/>
  <c r="O92" i="4"/>
  <c r="AE93" i="4"/>
  <c r="AN120" i="3"/>
  <c r="AK120" i="3"/>
  <c r="W115" i="4"/>
  <c r="X115" i="4" s="1"/>
  <c r="V114" i="4"/>
  <c r="AO116" i="4"/>
  <c r="AQ116" i="4" s="1"/>
  <c r="AJ97" i="3"/>
  <c r="X96" i="3"/>
  <c r="AL119" i="3"/>
  <c r="AK119" i="3"/>
  <c r="AN119" i="3"/>
  <c r="AR118" i="3"/>
  <c r="AT118" i="3" s="1"/>
  <c r="U98" i="3"/>
  <c r="AD99" i="3"/>
  <c r="AR119" i="3"/>
  <c r="AT119" i="3" s="1"/>
  <c r="Z117" i="3"/>
  <c r="AS100" i="3"/>
  <c r="AM100" i="3"/>
  <c r="R93" i="3"/>
  <c r="AH94" i="3"/>
  <c r="K93" i="2"/>
  <c r="AA94" i="2"/>
  <c r="N98" i="2"/>
  <c r="W99" i="2"/>
  <c r="AF99" i="2" s="1"/>
  <c r="X117" i="2"/>
  <c r="AD117" i="2" s="1"/>
  <c r="T117" i="2"/>
  <c r="R115" i="2"/>
  <c r="S116" i="2"/>
  <c r="X118" i="2"/>
  <c r="AD118" i="2" s="1"/>
  <c r="Q97" i="2"/>
  <c r="AC98" i="2"/>
  <c r="AL99" i="2"/>
  <c r="AK114" i="8" l="1"/>
  <c r="AI114" i="8"/>
  <c r="AP93" i="8"/>
  <c r="AJ93" i="8"/>
  <c r="O91" i="8"/>
  <c r="AE92" i="8"/>
  <c r="S137" i="7"/>
  <c r="AX138" i="7"/>
  <c r="D134" i="7"/>
  <c r="AH113" i="8"/>
  <c r="AI113" i="8"/>
  <c r="AK113" i="8"/>
  <c r="AO113" i="8"/>
  <c r="AQ113" i="8" s="1"/>
  <c r="R90" i="8"/>
  <c r="AA91" i="8"/>
  <c r="W111" i="8"/>
  <c r="V110" i="8"/>
  <c r="AG90" i="8"/>
  <c r="U89" i="8"/>
  <c r="X112" i="8"/>
  <c r="AB112" i="8" s="1"/>
  <c r="U95" i="4"/>
  <c r="AG96" i="4"/>
  <c r="AA96" i="5"/>
  <c r="O95" i="5"/>
  <c r="AB118" i="5"/>
  <c r="AC118" i="5"/>
  <c r="AE118" i="5"/>
  <c r="AE119" i="5"/>
  <c r="AB119" i="5"/>
  <c r="AC119" i="5"/>
  <c r="AD97" i="5"/>
  <c r="AJ97" i="5"/>
  <c r="AJ98" i="4"/>
  <c r="AP98" i="4"/>
  <c r="U96" i="5"/>
  <c r="L95" i="5"/>
  <c r="Q116" i="5"/>
  <c r="P115" i="5"/>
  <c r="R96" i="4"/>
  <c r="AA97" i="4"/>
  <c r="R117" i="5"/>
  <c r="V117" i="5" s="1"/>
  <c r="AI118" i="5"/>
  <c r="AK118" i="5" s="1"/>
  <c r="AH117" i="4"/>
  <c r="AK117" i="4"/>
  <c r="Y89" i="5"/>
  <c r="I88" i="5"/>
  <c r="AE92" i="4"/>
  <c r="O91" i="4"/>
  <c r="AB116" i="4"/>
  <c r="AH116" i="4" s="1"/>
  <c r="W114" i="4"/>
  <c r="X114" i="4" s="1"/>
  <c r="V113" i="4"/>
  <c r="AB115" i="4"/>
  <c r="X95" i="3"/>
  <c r="AJ96" i="3"/>
  <c r="AR117" i="3"/>
  <c r="AT117" i="3" s="1"/>
  <c r="AE118" i="3"/>
  <c r="AH93" i="3"/>
  <c r="R92" i="3"/>
  <c r="AM99" i="3"/>
  <c r="AS99" i="3"/>
  <c r="Z116" i="3"/>
  <c r="AD98" i="3"/>
  <c r="U97" i="3"/>
  <c r="T116" i="2"/>
  <c r="Q96" i="2"/>
  <c r="AC97" i="2"/>
  <c r="K92" i="2"/>
  <c r="AA93" i="2"/>
  <c r="N97" i="2"/>
  <c r="W98" i="2"/>
  <c r="AF98" i="2" s="1"/>
  <c r="R114" i="2"/>
  <c r="S115" i="2"/>
  <c r="AO112" i="8" l="1"/>
  <c r="AQ112" i="8" s="1"/>
  <c r="AE91" i="8"/>
  <c r="O90" i="8"/>
  <c r="AJ92" i="8"/>
  <c r="AP92" i="8"/>
  <c r="S136" i="7"/>
  <c r="AX137" i="7"/>
  <c r="D133" i="7"/>
  <c r="AH112" i="8"/>
  <c r="AI112" i="8"/>
  <c r="AK112" i="8"/>
  <c r="W110" i="8"/>
  <c r="V109" i="8"/>
  <c r="X111" i="8"/>
  <c r="AB111" i="8" s="1"/>
  <c r="U88" i="8"/>
  <c r="AG89" i="8"/>
  <c r="R89" i="8"/>
  <c r="AA90" i="8"/>
  <c r="AG95" i="4"/>
  <c r="U94" i="4"/>
  <c r="AI117" i="5"/>
  <c r="AK117" i="5" s="1"/>
  <c r="AC117" i="5"/>
  <c r="AB117" i="5"/>
  <c r="AE117" i="5"/>
  <c r="R116" i="5"/>
  <c r="V116" i="5" s="1"/>
  <c r="P114" i="5"/>
  <c r="Q115" i="5"/>
  <c r="L94" i="5"/>
  <c r="U95" i="5"/>
  <c r="AP97" i="4"/>
  <c r="AJ97" i="4"/>
  <c r="O94" i="5"/>
  <c r="AA95" i="5"/>
  <c r="AA96" i="4"/>
  <c r="R95" i="4"/>
  <c r="AD96" i="5"/>
  <c r="AJ96" i="5"/>
  <c r="AI116" i="4"/>
  <c r="Y88" i="5"/>
  <c r="I87" i="5"/>
  <c r="AK116" i="4"/>
  <c r="AO115" i="4"/>
  <c r="AQ115" i="4" s="1"/>
  <c r="O90" i="4"/>
  <c r="AE91" i="4"/>
  <c r="AO114" i="4"/>
  <c r="AQ114" i="4" s="1"/>
  <c r="AH115" i="4"/>
  <c r="AI115" i="4"/>
  <c r="AK115" i="4"/>
  <c r="W113" i="4"/>
  <c r="X113" i="4" s="1"/>
  <c r="V112" i="4"/>
  <c r="AJ95" i="3"/>
  <c r="X94" i="3"/>
  <c r="AE117" i="3"/>
  <c r="U96" i="3"/>
  <c r="AD97" i="3"/>
  <c r="AK118" i="3"/>
  <c r="AL118" i="3"/>
  <c r="AN118" i="3"/>
  <c r="Z115" i="3"/>
  <c r="AH92" i="3"/>
  <c r="R91" i="3"/>
  <c r="AS98" i="3"/>
  <c r="AM98" i="3"/>
  <c r="Q95" i="2"/>
  <c r="AC96" i="2"/>
  <c r="T115" i="2"/>
  <c r="AL98" i="2"/>
  <c r="R113" i="2"/>
  <c r="S114" i="2"/>
  <c r="N96" i="2"/>
  <c r="W97" i="2"/>
  <c r="AF97" i="2" s="1"/>
  <c r="X116" i="2"/>
  <c r="AD116" i="2" s="1"/>
  <c r="K91" i="2"/>
  <c r="AA92" i="2"/>
  <c r="AE90" i="8" l="1"/>
  <c r="AJ90" i="8" s="1"/>
  <c r="O89" i="8"/>
  <c r="AP91" i="8"/>
  <c r="AJ91" i="8"/>
  <c r="AO111" i="8"/>
  <c r="AQ111" i="8" s="1"/>
  <c r="S135" i="7"/>
  <c r="AX136" i="7"/>
  <c r="D132" i="7"/>
  <c r="X110" i="8"/>
  <c r="AO110" i="8" s="1"/>
  <c r="AQ110" i="8" s="1"/>
  <c r="U87" i="8"/>
  <c r="AG88" i="8"/>
  <c r="AH111" i="8"/>
  <c r="AI111" i="8"/>
  <c r="AK111" i="8"/>
  <c r="AA89" i="8"/>
  <c r="R88" i="8"/>
  <c r="W109" i="8"/>
  <c r="V108" i="8"/>
  <c r="U93" i="4"/>
  <c r="AG94" i="4"/>
  <c r="AI116" i="5"/>
  <c r="AK116" i="5" s="1"/>
  <c r="AP96" i="4"/>
  <c r="AJ96" i="4"/>
  <c r="R115" i="5"/>
  <c r="AI115" i="5" s="1"/>
  <c r="AK115" i="5" s="1"/>
  <c r="AA94" i="5"/>
  <c r="O93" i="5"/>
  <c r="AB116" i="5"/>
  <c r="AC116" i="5"/>
  <c r="AE116" i="5"/>
  <c r="AJ95" i="5"/>
  <c r="AD95" i="5"/>
  <c r="Q114" i="5"/>
  <c r="P113" i="5"/>
  <c r="AA95" i="4"/>
  <c r="R94" i="4"/>
  <c r="U94" i="5"/>
  <c r="L93" i="5"/>
  <c r="I86" i="5"/>
  <c r="Y87" i="5"/>
  <c r="AE90" i="4"/>
  <c r="O89" i="4"/>
  <c r="AB114" i="4"/>
  <c r="AK114" i="4" s="1"/>
  <c r="W112" i="4"/>
  <c r="X112" i="4" s="1"/>
  <c r="V111" i="4"/>
  <c r="AO113" i="4"/>
  <c r="AQ113" i="4" s="1"/>
  <c r="AE116" i="3"/>
  <c r="AN116" i="3" s="1"/>
  <c r="AR116" i="3"/>
  <c r="AT116" i="3" s="1"/>
  <c r="X93" i="3"/>
  <c r="AJ94" i="3"/>
  <c r="AL117" i="3"/>
  <c r="AK117" i="3"/>
  <c r="AN117" i="3"/>
  <c r="AR115" i="3"/>
  <c r="AT115" i="3" s="1"/>
  <c r="R90" i="3"/>
  <c r="AH91" i="3"/>
  <c r="AD96" i="3"/>
  <c r="U95" i="3"/>
  <c r="Z114" i="3"/>
  <c r="AS97" i="3"/>
  <c r="AM97" i="3"/>
  <c r="R112" i="2"/>
  <c r="S113" i="2"/>
  <c r="AL96" i="2"/>
  <c r="AF96" i="2"/>
  <c r="N95" i="2"/>
  <c r="W96" i="2"/>
  <c r="T114" i="2"/>
  <c r="X114" i="2" s="1"/>
  <c r="AD114" i="2" s="1"/>
  <c r="Q94" i="2"/>
  <c r="AC95" i="2"/>
  <c r="AL97" i="2"/>
  <c r="X115" i="2"/>
  <c r="AD115" i="2" s="1"/>
  <c r="K90" i="2"/>
  <c r="AA91" i="2"/>
  <c r="O88" i="8" l="1"/>
  <c r="AE89" i="8"/>
  <c r="AP89" i="8" s="1"/>
  <c r="AP90" i="8"/>
  <c r="S134" i="7"/>
  <c r="AX135" i="7"/>
  <c r="D131" i="7"/>
  <c r="AJ89" i="8"/>
  <c r="U86" i="8"/>
  <c r="AG87" i="8"/>
  <c r="AA88" i="8"/>
  <c r="R87" i="8"/>
  <c r="AB110" i="8"/>
  <c r="W108" i="8"/>
  <c r="V107" i="8"/>
  <c r="X109" i="8"/>
  <c r="AO109" i="8" s="1"/>
  <c r="AQ109" i="8" s="1"/>
  <c r="U92" i="4"/>
  <c r="AG93" i="4"/>
  <c r="R93" i="4"/>
  <c r="AA94" i="4"/>
  <c r="O92" i="5"/>
  <c r="AA93" i="5"/>
  <c r="Q113" i="5"/>
  <c r="P112" i="5"/>
  <c r="AJ94" i="5"/>
  <c r="AD94" i="5"/>
  <c r="AP95" i="4"/>
  <c r="AJ95" i="4"/>
  <c r="R114" i="5"/>
  <c r="V114" i="5" s="1"/>
  <c r="V115" i="5"/>
  <c r="U93" i="5"/>
  <c r="L92" i="5"/>
  <c r="I85" i="5"/>
  <c r="Y86" i="5"/>
  <c r="AI114" i="4"/>
  <c r="AH114" i="4"/>
  <c r="O88" i="4"/>
  <c r="AE89" i="4"/>
  <c r="AL116" i="3"/>
  <c r="AK116" i="3"/>
  <c r="W111" i="4"/>
  <c r="X111" i="4" s="1"/>
  <c r="V110" i="4"/>
  <c r="AB113" i="4"/>
  <c r="AO112" i="4"/>
  <c r="AQ112" i="4" s="1"/>
  <c r="X92" i="3"/>
  <c r="AJ93" i="3"/>
  <c r="AM96" i="3"/>
  <c r="AS96" i="3"/>
  <c r="AE115" i="3"/>
  <c r="AR114" i="3"/>
  <c r="AT114" i="3" s="1"/>
  <c r="Z113" i="3"/>
  <c r="R89" i="3"/>
  <c r="AH90" i="3"/>
  <c r="U94" i="3"/>
  <c r="AD95" i="3"/>
  <c r="T113" i="2"/>
  <c r="Q93" i="2"/>
  <c r="AC94" i="2"/>
  <c r="R111" i="2"/>
  <c r="S112" i="2"/>
  <c r="N94" i="2"/>
  <c r="W95" i="2"/>
  <c r="AL95" i="2" s="1"/>
  <c r="K89" i="2"/>
  <c r="AA90" i="2"/>
  <c r="O87" i="8" l="1"/>
  <c r="AE88" i="8"/>
  <c r="AB109" i="8"/>
  <c r="AK109" i="8" s="1"/>
  <c r="S133" i="7"/>
  <c r="AX134" i="7"/>
  <c r="D130" i="7"/>
  <c r="AH109" i="8"/>
  <c r="AI109" i="8"/>
  <c r="X108" i="8"/>
  <c r="AO108" i="8" s="1"/>
  <c r="AQ108" i="8" s="1"/>
  <c r="AA87" i="8"/>
  <c r="R86" i="8"/>
  <c r="AG86" i="8"/>
  <c r="U85" i="8"/>
  <c r="W107" i="8"/>
  <c r="V106" i="8"/>
  <c r="AI110" i="8"/>
  <c r="AH110" i="8"/>
  <c r="AK110" i="8"/>
  <c r="AG92" i="4"/>
  <c r="U91" i="4"/>
  <c r="AI114" i="5"/>
  <c r="AK114" i="5" s="1"/>
  <c r="U92" i="5"/>
  <c r="L91" i="5"/>
  <c r="Q112" i="5"/>
  <c r="P111" i="5"/>
  <c r="AC115" i="5"/>
  <c r="AB115" i="5"/>
  <c r="AE115" i="5"/>
  <c r="R113" i="5"/>
  <c r="AI113" i="5" s="1"/>
  <c r="AK113" i="5" s="1"/>
  <c r="AD93" i="5"/>
  <c r="AJ93" i="5"/>
  <c r="AE114" i="5"/>
  <c r="AB114" i="5"/>
  <c r="AC114" i="5"/>
  <c r="AA92" i="5"/>
  <c r="O91" i="5"/>
  <c r="AJ94" i="4"/>
  <c r="AP94" i="4"/>
  <c r="AA93" i="4"/>
  <c r="R92" i="4"/>
  <c r="I84" i="5"/>
  <c r="Y85" i="5"/>
  <c r="AE88" i="4"/>
  <c r="O87" i="4"/>
  <c r="AB112" i="4"/>
  <c r="AK112" i="4" s="1"/>
  <c r="AH113" i="4"/>
  <c r="AI113" i="4"/>
  <c r="AK113" i="4"/>
  <c r="W110" i="4"/>
  <c r="X110" i="4" s="1"/>
  <c r="V109" i="4"/>
  <c r="AO111" i="4"/>
  <c r="AQ111" i="4" s="1"/>
  <c r="AJ92" i="3"/>
  <c r="X91" i="3"/>
  <c r="Z112" i="3"/>
  <c r="AK115" i="3"/>
  <c r="AL115" i="3"/>
  <c r="AN115" i="3"/>
  <c r="AM95" i="3"/>
  <c r="AS95" i="3"/>
  <c r="AE114" i="3"/>
  <c r="R88" i="3"/>
  <c r="AH89" i="3"/>
  <c r="AD94" i="3"/>
  <c r="U93" i="3"/>
  <c r="Q92" i="2"/>
  <c r="AC93" i="2"/>
  <c r="AL94" i="2"/>
  <c r="AF94" i="2"/>
  <c r="K88" i="2"/>
  <c r="AA89" i="2"/>
  <c r="N93" i="2"/>
  <c r="W94" i="2"/>
  <c r="X113" i="2"/>
  <c r="AD113" i="2" s="1"/>
  <c r="AF95" i="2"/>
  <c r="X112" i="2"/>
  <c r="AD112" i="2" s="1"/>
  <c r="T112" i="2"/>
  <c r="R110" i="2"/>
  <c r="S111" i="2"/>
  <c r="AB108" i="8" l="1"/>
  <c r="AI108" i="8" s="1"/>
  <c r="AP88" i="8"/>
  <c r="AJ88" i="8"/>
  <c r="AE87" i="8"/>
  <c r="AJ87" i="8" s="1"/>
  <c r="O86" i="8"/>
  <c r="S132" i="7"/>
  <c r="AX133" i="7"/>
  <c r="D129" i="7"/>
  <c r="R85" i="8"/>
  <c r="AA86" i="8"/>
  <c r="X107" i="8"/>
  <c r="AB107" i="8" s="1"/>
  <c r="W106" i="8"/>
  <c r="V105" i="8"/>
  <c r="U84" i="8"/>
  <c r="AG85" i="8"/>
  <c r="AG91" i="4"/>
  <c r="U90" i="4"/>
  <c r="R91" i="4"/>
  <c r="AA92" i="4"/>
  <c r="AJ93" i="4"/>
  <c r="AP93" i="4"/>
  <c r="Q111" i="5"/>
  <c r="P110" i="5"/>
  <c r="R112" i="5"/>
  <c r="AI112" i="5" s="1"/>
  <c r="AK112" i="5" s="1"/>
  <c r="AJ92" i="5"/>
  <c r="AD92" i="5"/>
  <c r="U91" i="5"/>
  <c r="L90" i="5"/>
  <c r="O90" i="5"/>
  <c r="AA91" i="5"/>
  <c r="V113" i="5"/>
  <c r="AI112" i="4"/>
  <c r="Y84" i="5"/>
  <c r="I83" i="5"/>
  <c r="AH112" i="4"/>
  <c r="AE87" i="4"/>
  <c r="O86" i="4"/>
  <c r="AB111" i="4"/>
  <c r="AI111" i="4" s="1"/>
  <c r="W109" i="4"/>
  <c r="X109" i="4" s="1"/>
  <c r="V108" i="4"/>
  <c r="AO110" i="4"/>
  <c r="AQ110" i="4" s="1"/>
  <c r="AR113" i="3"/>
  <c r="AT113" i="3" s="1"/>
  <c r="AE113" i="3"/>
  <c r="AN113" i="3" s="1"/>
  <c r="AJ91" i="3"/>
  <c r="X90" i="3"/>
  <c r="Z111" i="3"/>
  <c r="AM94" i="3"/>
  <c r="AS94" i="3"/>
  <c r="AK114" i="3"/>
  <c r="AL114" i="3"/>
  <c r="AN114" i="3"/>
  <c r="AR112" i="3"/>
  <c r="AT112" i="3" s="1"/>
  <c r="U92" i="3"/>
  <c r="AD93" i="3"/>
  <c r="R87" i="3"/>
  <c r="AH88" i="3"/>
  <c r="K87" i="2"/>
  <c r="AA88" i="2"/>
  <c r="AL93" i="2"/>
  <c r="AF93" i="2"/>
  <c r="X111" i="2"/>
  <c r="AD111" i="2" s="1"/>
  <c r="T111" i="2"/>
  <c r="Q91" i="2"/>
  <c r="AC92" i="2"/>
  <c r="R109" i="2"/>
  <c r="S110" i="2"/>
  <c r="N92" i="2"/>
  <c r="W93" i="2"/>
  <c r="AH108" i="8" l="1"/>
  <c r="AK108" i="8"/>
  <c r="O85" i="8"/>
  <c r="AE86" i="8"/>
  <c r="AP86" i="8" s="1"/>
  <c r="AP87" i="8"/>
  <c r="S131" i="7"/>
  <c r="AX132" i="7"/>
  <c r="D128" i="7"/>
  <c r="AH107" i="8"/>
  <c r="AI107" i="8"/>
  <c r="AK107" i="8"/>
  <c r="W105" i="8"/>
  <c r="V104" i="8"/>
  <c r="R84" i="8"/>
  <c r="AA85" i="8"/>
  <c r="AO107" i="8"/>
  <c r="AQ107" i="8" s="1"/>
  <c r="AJ86" i="8"/>
  <c r="X106" i="8"/>
  <c r="AB106" i="8" s="1"/>
  <c r="AG84" i="8"/>
  <c r="U83" i="8"/>
  <c r="AG90" i="4"/>
  <c r="U89" i="4"/>
  <c r="AA90" i="5"/>
  <c r="O89" i="5"/>
  <c r="Q110" i="5"/>
  <c r="P109" i="5"/>
  <c r="L89" i="5"/>
  <c r="U90" i="5"/>
  <c r="R111" i="5"/>
  <c r="V111" i="5" s="1"/>
  <c r="AD91" i="5"/>
  <c r="AJ91" i="5"/>
  <c r="AJ92" i="4"/>
  <c r="AP92" i="4"/>
  <c r="AB113" i="5"/>
  <c r="AE113" i="5"/>
  <c r="AC113" i="5"/>
  <c r="V112" i="5"/>
  <c r="AA91" i="4"/>
  <c r="R90" i="4"/>
  <c r="I82" i="5"/>
  <c r="Y83" i="5"/>
  <c r="AH111" i="4"/>
  <c r="AK111" i="4"/>
  <c r="AE86" i="4"/>
  <c r="O85" i="4"/>
  <c r="AL113" i="3"/>
  <c r="AK113" i="3"/>
  <c r="AO109" i="4"/>
  <c r="AQ109" i="4" s="1"/>
  <c r="W108" i="4"/>
  <c r="X108" i="4" s="1"/>
  <c r="V107" i="4"/>
  <c r="AB110" i="4"/>
  <c r="AE112" i="3"/>
  <c r="AN112" i="3" s="1"/>
  <c r="AJ90" i="3"/>
  <c r="X89" i="3"/>
  <c r="AD92" i="3"/>
  <c r="U91" i="3"/>
  <c r="AL112" i="3"/>
  <c r="AK112" i="3"/>
  <c r="Z110" i="3"/>
  <c r="AM93" i="3"/>
  <c r="AS93" i="3"/>
  <c r="AR111" i="3"/>
  <c r="AT111" i="3" s="1"/>
  <c r="AH87" i="3"/>
  <c r="R86" i="3"/>
  <c r="N91" i="2"/>
  <c r="W92" i="2"/>
  <c r="R108" i="2"/>
  <c r="S109" i="2"/>
  <c r="AL92" i="2"/>
  <c r="AF92" i="2"/>
  <c r="T110" i="2"/>
  <c r="Q90" i="2"/>
  <c r="AC91" i="2"/>
  <c r="K86" i="2"/>
  <c r="AA87" i="2"/>
  <c r="AE85" i="8" l="1"/>
  <c r="AP85" i="8" s="1"/>
  <c r="O84" i="8"/>
  <c r="AO106" i="8"/>
  <c r="AQ106" i="8" s="1"/>
  <c r="S130" i="7"/>
  <c r="AX131" i="7"/>
  <c r="D127" i="7"/>
  <c r="AH106" i="8"/>
  <c r="AI106" i="8"/>
  <c r="AK106" i="8"/>
  <c r="W104" i="8"/>
  <c r="V103" i="8"/>
  <c r="X105" i="8"/>
  <c r="AB105" i="8" s="1"/>
  <c r="U82" i="8"/>
  <c r="AG83" i="8"/>
  <c r="AA84" i="8"/>
  <c r="R83" i="8"/>
  <c r="U88" i="4"/>
  <c r="AG89" i="4"/>
  <c r="AI111" i="5"/>
  <c r="AK111" i="5" s="1"/>
  <c r="U89" i="5"/>
  <c r="L88" i="5"/>
  <c r="AC111" i="5"/>
  <c r="AB111" i="5"/>
  <c r="AE111" i="5"/>
  <c r="P108" i="5"/>
  <c r="Q109" i="5"/>
  <c r="R89" i="4"/>
  <c r="AA90" i="4"/>
  <c r="R110" i="5"/>
  <c r="AI110" i="5" s="1"/>
  <c r="AK110" i="5" s="1"/>
  <c r="AJ91" i="4"/>
  <c r="AP91" i="4"/>
  <c r="AA89" i="5"/>
  <c r="O88" i="5"/>
  <c r="AC112" i="5"/>
  <c r="AB112" i="5"/>
  <c r="AE112" i="5"/>
  <c r="AD90" i="5"/>
  <c r="AJ90" i="5"/>
  <c r="Y82" i="5"/>
  <c r="I81" i="5"/>
  <c r="AB109" i="4"/>
  <c r="AI109" i="4" s="1"/>
  <c r="O84" i="4"/>
  <c r="AE85" i="4"/>
  <c r="AO108" i="4"/>
  <c r="AQ108" i="4" s="1"/>
  <c r="AB108" i="4"/>
  <c r="AH110" i="4"/>
  <c r="AI110" i="4"/>
  <c r="AK110" i="4"/>
  <c r="W107" i="4"/>
  <c r="X107" i="4" s="1"/>
  <c r="V106" i="4"/>
  <c r="X88" i="3"/>
  <c r="AJ89" i="3"/>
  <c r="AH86" i="3"/>
  <c r="R85" i="3"/>
  <c r="AE111" i="3"/>
  <c r="Z109" i="3"/>
  <c r="U90" i="3"/>
  <c r="AD91" i="3"/>
  <c r="AE110" i="3"/>
  <c r="AM92" i="3"/>
  <c r="AS92" i="3"/>
  <c r="T109" i="2"/>
  <c r="K85" i="2"/>
  <c r="AA86" i="2"/>
  <c r="AF91" i="2"/>
  <c r="R107" i="2"/>
  <c r="S108" i="2"/>
  <c r="Q89" i="2"/>
  <c r="AC90" i="2"/>
  <c r="X110" i="2"/>
  <c r="AD110" i="2" s="1"/>
  <c r="N90" i="2"/>
  <c r="W91" i="2"/>
  <c r="AL91" i="2" s="1"/>
  <c r="AO105" i="8" l="1"/>
  <c r="AQ105" i="8" s="1"/>
  <c r="AJ85" i="8"/>
  <c r="O83" i="8"/>
  <c r="AE84" i="8"/>
  <c r="S129" i="7"/>
  <c r="AX130" i="7"/>
  <c r="D126" i="7"/>
  <c r="AH105" i="8"/>
  <c r="AI105" i="8"/>
  <c r="AK105" i="8"/>
  <c r="W103" i="8"/>
  <c r="V102" i="8"/>
  <c r="X104" i="8"/>
  <c r="AB104" i="8" s="1"/>
  <c r="AG82" i="8"/>
  <c r="U81" i="8"/>
  <c r="AA83" i="8"/>
  <c r="R82" i="8"/>
  <c r="AG88" i="4"/>
  <c r="U87" i="4"/>
  <c r="AD89" i="5"/>
  <c r="AJ89" i="5"/>
  <c r="R109" i="5"/>
  <c r="V109" i="5" s="1"/>
  <c r="Q108" i="5"/>
  <c r="P107" i="5"/>
  <c r="AK109" i="4"/>
  <c r="V110" i="5"/>
  <c r="AH109" i="4"/>
  <c r="AJ90" i="4"/>
  <c r="AP90" i="4"/>
  <c r="U88" i="5"/>
  <c r="L87" i="5"/>
  <c r="R88" i="4"/>
  <c r="AA89" i="4"/>
  <c r="O87" i="5"/>
  <c r="AA88" i="5"/>
  <c r="I80" i="5"/>
  <c r="Y81" i="5"/>
  <c r="O83" i="4"/>
  <c r="AE84" i="4"/>
  <c r="AI108" i="4"/>
  <c r="AH108" i="4"/>
  <c r="AK108" i="4"/>
  <c r="W106" i="4"/>
  <c r="X106" i="4" s="1"/>
  <c r="V105" i="4"/>
  <c r="AB107" i="4"/>
  <c r="X87" i="3"/>
  <c r="AJ88" i="3"/>
  <c r="AL110" i="3"/>
  <c r="AK110" i="3"/>
  <c r="AN110" i="3"/>
  <c r="AR109" i="3"/>
  <c r="AT109" i="3" s="1"/>
  <c r="AR110" i="3"/>
  <c r="AT110" i="3" s="1"/>
  <c r="AM91" i="3"/>
  <c r="AS91" i="3"/>
  <c r="AL111" i="3"/>
  <c r="AK111" i="3"/>
  <c r="AN111" i="3"/>
  <c r="R84" i="3"/>
  <c r="AH85" i="3"/>
  <c r="Z108" i="3"/>
  <c r="U89" i="3"/>
  <c r="AD90" i="3"/>
  <c r="Q88" i="2"/>
  <c r="AC89" i="2"/>
  <c r="K84" i="2"/>
  <c r="AA85" i="2"/>
  <c r="X109" i="2"/>
  <c r="AD109" i="2" s="1"/>
  <c r="N89" i="2"/>
  <c r="W90" i="2"/>
  <c r="AL90" i="2"/>
  <c r="AF90" i="2"/>
  <c r="T108" i="2"/>
  <c r="R106" i="2"/>
  <c r="S107" i="2"/>
  <c r="AJ84" i="8" l="1"/>
  <c r="AP84" i="8"/>
  <c r="AE83" i="8"/>
  <c r="AP83" i="8" s="1"/>
  <c r="O82" i="8"/>
  <c r="AO104" i="8"/>
  <c r="AQ104" i="8" s="1"/>
  <c r="S128" i="7"/>
  <c r="AX129" i="7"/>
  <c r="D125" i="7"/>
  <c r="X103" i="8"/>
  <c r="AB103" i="8" s="1"/>
  <c r="AH104" i="8"/>
  <c r="AI104" i="8"/>
  <c r="AK104" i="8"/>
  <c r="W102" i="8"/>
  <c r="V101" i="8"/>
  <c r="AG81" i="8"/>
  <c r="U80" i="8"/>
  <c r="R81" i="8"/>
  <c r="AA82" i="8"/>
  <c r="U86" i="4"/>
  <c r="AG87" i="4"/>
  <c r="AP89" i="4"/>
  <c r="AJ89" i="4"/>
  <c r="AB110" i="5"/>
  <c r="AE110" i="5"/>
  <c r="AC110" i="5"/>
  <c r="Q107" i="5"/>
  <c r="P106" i="5"/>
  <c r="U87" i="5"/>
  <c r="L86" i="5"/>
  <c r="R108" i="5"/>
  <c r="V108" i="5" s="1"/>
  <c r="AI109" i="5"/>
  <c r="AK109" i="5" s="1"/>
  <c r="AE109" i="5"/>
  <c r="AC109" i="5"/>
  <c r="AB109" i="5"/>
  <c r="AJ88" i="5"/>
  <c r="AD88" i="5"/>
  <c r="R87" i="4"/>
  <c r="AA88" i="4"/>
  <c r="O86" i="5"/>
  <c r="AA87" i="5"/>
  <c r="Y80" i="5"/>
  <c r="I79" i="5"/>
  <c r="AE83" i="4"/>
  <c r="O82" i="4"/>
  <c r="AO107" i="4"/>
  <c r="AQ107" i="4" s="1"/>
  <c r="AH107" i="4"/>
  <c r="AI107" i="4"/>
  <c r="AK107" i="4"/>
  <c r="AO106" i="4"/>
  <c r="AQ106" i="4" s="1"/>
  <c r="W105" i="4"/>
  <c r="X105" i="4" s="1"/>
  <c r="V104" i="4"/>
  <c r="AE109" i="3"/>
  <c r="AL109" i="3" s="1"/>
  <c r="AJ87" i="3"/>
  <c r="X86" i="3"/>
  <c r="R83" i="3"/>
  <c r="AH84" i="3"/>
  <c r="U88" i="3"/>
  <c r="AD89" i="3"/>
  <c r="AM90" i="3"/>
  <c r="AS90" i="3"/>
  <c r="Z107" i="3"/>
  <c r="AR108" i="3"/>
  <c r="AT108" i="3" s="1"/>
  <c r="K83" i="2"/>
  <c r="AA84" i="2"/>
  <c r="R105" i="2"/>
  <c r="S106" i="2"/>
  <c r="X108" i="2"/>
  <c r="AD108" i="2" s="1"/>
  <c r="AL89" i="2"/>
  <c r="Q87" i="2"/>
  <c r="AC88" i="2"/>
  <c r="T107" i="2"/>
  <c r="X107" i="2" s="1"/>
  <c r="AD107" i="2" s="1"/>
  <c r="N88" i="2"/>
  <c r="W89" i="2"/>
  <c r="AF89" i="2" s="1"/>
  <c r="AJ83" i="8" l="1"/>
  <c r="AE82" i="8"/>
  <c r="AJ82" i="8" s="1"/>
  <c r="O81" i="8"/>
  <c r="AO103" i="8"/>
  <c r="AQ103" i="8" s="1"/>
  <c r="S127" i="7"/>
  <c r="AX128" i="7"/>
  <c r="D124" i="7"/>
  <c r="AH103" i="8"/>
  <c r="AI103" i="8"/>
  <c r="AK103" i="8"/>
  <c r="U79" i="8"/>
  <c r="AG80" i="8"/>
  <c r="W101" i="8"/>
  <c r="V100" i="8"/>
  <c r="X102" i="8"/>
  <c r="AB102" i="8" s="1"/>
  <c r="R80" i="8"/>
  <c r="AA81" i="8"/>
  <c r="AI108" i="5"/>
  <c r="AK108" i="5" s="1"/>
  <c r="AG86" i="4"/>
  <c r="U85" i="4"/>
  <c r="AD87" i="5"/>
  <c r="AJ87" i="5"/>
  <c r="AA86" i="5"/>
  <c r="O85" i="5"/>
  <c r="R107" i="5"/>
  <c r="V107" i="5" s="1"/>
  <c r="Q106" i="5"/>
  <c r="P105" i="5"/>
  <c r="AJ88" i="4"/>
  <c r="AP88" i="4"/>
  <c r="R86" i="4"/>
  <c r="AA87" i="4"/>
  <c r="AC108" i="5"/>
  <c r="AB108" i="5"/>
  <c r="AE108" i="5"/>
  <c r="L85" i="5"/>
  <c r="U86" i="5"/>
  <c r="Y79" i="5"/>
  <c r="I78" i="5"/>
  <c r="AE82" i="4"/>
  <c r="O81" i="4"/>
  <c r="AB106" i="4"/>
  <c r="AH106" i="4" s="1"/>
  <c r="AN109" i="3"/>
  <c r="AK109" i="3"/>
  <c r="W104" i="4"/>
  <c r="X104" i="4" s="1"/>
  <c r="V103" i="4"/>
  <c r="AO105" i="4"/>
  <c r="AQ105" i="4" s="1"/>
  <c r="AE108" i="3"/>
  <c r="AK108" i="3" s="1"/>
  <c r="AJ86" i="3"/>
  <c r="X85" i="3"/>
  <c r="AS89" i="3"/>
  <c r="AM89" i="3"/>
  <c r="U87" i="3"/>
  <c r="AD88" i="3"/>
  <c r="AR107" i="3"/>
  <c r="AT107" i="3" s="1"/>
  <c r="Z106" i="3"/>
  <c r="AH83" i="3"/>
  <c r="R82" i="3"/>
  <c r="N87" i="2"/>
  <c r="W88" i="2"/>
  <c r="K82" i="2"/>
  <c r="AA83" i="2"/>
  <c r="R104" i="2"/>
  <c r="S105" i="2"/>
  <c r="Q86" i="2"/>
  <c r="AC87" i="2"/>
  <c r="T106" i="2"/>
  <c r="AL88" i="2"/>
  <c r="AF88" i="2"/>
  <c r="O80" i="8" l="1"/>
  <c r="AE81" i="8"/>
  <c r="AJ81" i="8" s="1"/>
  <c r="AP82" i="8"/>
  <c r="S126" i="7"/>
  <c r="AX127" i="7"/>
  <c r="D123" i="7"/>
  <c r="AI102" i="8"/>
  <c r="AH102" i="8"/>
  <c r="AK102" i="8"/>
  <c r="AO102" i="8"/>
  <c r="AQ102" i="8" s="1"/>
  <c r="W100" i="8"/>
  <c r="V99" i="8"/>
  <c r="R79" i="8"/>
  <c r="AA80" i="8"/>
  <c r="X101" i="8"/>
  <c r="AO101" i="8" s="1"/>
  <c r="AQ101" i="8" s="1"/>
  <c r="AG79" i="8"/>
  <c r="U78" i="8"/>
  <c r="AI107" i="5"/>
  <c r="AK107" i="5" s="1"/>
  <c r="U84" i="4"/>
  <c r="AG85" i="4"/>
  <c r="R106" i="5"/>
  <c r="AI106" i="5" s="1"/>
  <c r="AK106" i="5" s="1"/>
  <c r="AJ87" i="4"/>
  <c r="AP87" i="4"/>
  <c r="AA85" i="5"/>
  <c r="O84" i="5"/>
  <c r="R85" i="4"/>
  <c r="AA86" i="4"/>
  <c r="AJ86" i="5"/>
  <c r="AD86" i="5"/>
  <c r="AC107" i="5"/>
  <c r="AE107" i="5"/>
  <c r="AB107" i="5"/>
  <c r="U85" i="5"/>
  <c r="L84" i="5"/>
  <c r="Q105" i="5"/>
  <c r="P104" i="5"/>
  <c r="AI106" i="4"/>
  <c r="I77" i="5"/>
  <c r="Y78" i="5"/>
  <c r="AB105" i="4"/>
  <c r="AI105" i="4" s="1"/>
  <c r="AK106" i="4"/>
  <c r="AE81" i="4"/>
  <c r="O80" i="4"/>
  <c r="AL108" i="3"/>
  <c r="AO104" i="4"/>
  <c r="AQ104" i="4" s="1"/>
  <c r="W103" i="4"/>
  <c r="X103" i="4" s="1"/>
  <c r="V102" i="4"/>
  <c r="AN108" i="3"/>
  <c r="X84" i="3"/>
  <c r="AJ85" i="3"/>
  <c r="AE106" i="3"/>
  <c r="U86" i="3"/>
  <c r="AD87" i="3"/>
  <c r="Z105" i="3"/>
  <c r="AE107" i="3"/>
  <c r="AM88" i="3"/>
  <c r="AS88" i="3"/>
  <c r="AH82" i="3"/>
  <c r="R81" i="3"/>
  <c r="T105" i="2"/>
  <c r="R103" i="2"/>
  <c r="S104" i="2"/>
  <c r="K81" i="2"/>
  <c r="AA82" i="2"/>
  <c r="X106" i="2"/>
  <c r="AD106" i="2" s="1"/>
  <c r="N86" i="2"/>
  <c r="W87" i="2"/>
  <c r="AF87" i="2" s="1"/>
  <c r="Q85" i="2"/>
  <c r="AC86" i="2"/>
  <c r="AB101" i="8" l="1"/>
  <c r="AI101" i="8" s="1"/>
  <c r="AP81" i="8"/>
  <c r="O79" i="8"/>
  <c r="AE80" i="8"/>
  <c r="AP80" i="8" s="1"/>
  <c r="S125" i="7"/>
  <c r="AX126" i="7"/>
  <c r="D122" i="7"/>
  <c r="W99" i="8"/>
  <c r="V98" i="8"/>
  <c r="AA79" i="8"/>
  <c r="R78" i="8"/>
  <c r="AG78" i="8"/>
  <c r="U77" i="8"/>
  <c r="X100" i="8"/>
  <c r="AB100" i="8" s="1"/>
  <c r="AG84" i="4"/>
  <c r="U83" i="4"/>
  <c r="V106" i="5"/>
  <c r="AC106" i="5" s="1"/>
  <c r="AJ86" i="4"/>
  <c r="AP86" i="4"/>
  <c r="U84" i="5"/>
  <c r="L83" i="5"/>
  <c r="O83" i="5"/>
  <c r="AA84" i="5"/>
  <c r="AJ85" i="5"/>
  <c r="AD85" i="5"/>
  <c r="AA85" i="4"/>
  <c r="R84" i="4"/>
  <c r="P103" i="5"/>
  <c r="Q104" i="5"/>
  <c r="AB106" i="5"/>
  <c r="R105" i="5"/>
  <c r="V105" i="5" s="1"/>
  <c r="AK105" i="4"/>
  <c r="AH105" i="4"/>
  <c r="I76" i="5"/>
  <c r="Y77" i="5"/>
  <c r="AE80" i="4"/>
  <c r="O79" i="4"/>
  <c r="W102" i="4"/>
  <c r="X102" i="4" s="1"/>
  <c r="V101" i="4"/>
  <c r="AO103" i="4"/>
  <c r="AQ103" i="4" s="1"/>
  <c r="AB104" i="4"/>
  <c r="AJ84" i="3"/>
  <c r="X83" i="3"/>
  <c r="AK106" i="3"/>
  <c r="AL106" i="3"/>
  <c r="AN106" i="3"/>
  <c r="AM87" i="3"/>
  <c r="AS87" i="3"/>
  <c r="AL107" i="3"/>
  <c r="AK107" i="3"/>
  <c r="AN107" i="3"/>
  <c r="AR106" i="3"/>
  <c r="AT106" i="3" s="1"/>
  <c r="Z104" i="3"/>
  <c r="AD86" i="3"/>
  <c r="U85" i="3"/>
  <c r="AE105" i="3"/>
  <c r="R80" i="3"/>
  <c r="AH81" i="3"/>
  <c r="R102" i="2"/>
  <c r="S103" i="2"/>
  <c r="T104" i="2"/>
  <c r="X104" i="2" s="1"/>
  <c r="AD104" i="2" s="1"/>
  <c r="N85" i="2"/>
  <c r="W86" i="2"/>
  <c r="AL87" i="2"/>
  <c r="X105" i="2"/>
  <c r="AD105" i="2" s="1"/>
  <c r="AF86" i="2"/>
  <c r="AL86" i="2"/>
  <c r="Q84" i="2"/>
  <c r="AC85" i="2"/>
  <c r="K80" i="2"/>
  <c r="AA81" i="2"/>
  <c r="AH101" i="8" l="1"/>
  <c r="AK101" i="8"/>
  <c r="AE79" i="8"/>
  <c r="AP79" i="8" s="1"/>
  <c r="O78" i="8"/>
  <c r="AJ80" i="8"/>
  <c r="AJ79" i="8"/>
  <c r="S124" i="7"/>
  <c r="AX125" i="7"/>
  <c r="D121" i="7"/>
  <c r="AH100" i="8"/>
  <c r="AI100" i="8"/>
  <c r="AK100" i="8"/>
  <c r="W98" i="8"/>
  <c r="V97" i="8"/>
  <c r="AA78" i="8"/>
  <c r="R77" i="8"/>
  <c r="X99" i="8"/>
  <c r="AO99" i="8" s="1"/>
  <c r="AQ99" i="8" s="1"/>
  <c r="AO100" i="8"/>
  <c r="AQ100" i="8" s="1"/>
  <c r="U76" i="8"/>
  <c r="AG77" i="8"/>
  <c r="AE106" i="5"/>
  <c r="U82" i="4"/>
  <c r="AG83" i="4"/>
  <c r="AI105" i="5"/>
  <c r="AK105" i="5" s="1"/>
  <c r="AD84" i="5"/>
  <c r="AJ84" i="5"/>
  <c r="R104" i="5"/>
  <c r="AI104" i="5" s="1"/>
  <c r="AK104" i="5" s="1"/>
  <c r="O82" i="5"/>
  <c r="AA83" i="5"/>
  <c r="P102" i="5"/>
  <c r="Q103" i="5"/>
  <c r="U83" i="5"/>
  <c r="L82" i="5"/>
  <c r="R83" i="4"/>
  <c r="AA84" i="4"/>
  <c r="AB105" i="5"/>
  <c r="AC105" i="5"/>
  <c r="AE105" i="5"/>
  <c r="AP85" i="4"/>
  <c r="AJ85" i="4"/>
  <c r="I75" i="5"/>
  <c r="Y76" i="5"/>
  <c r="AB103" i="4"/>
  <c r="AK103" i="4" s="1"/>
  <c r="AE79" i="4"/>
  <c r="O78" i="4"/>
  <c r="AI104" i="4"/>
  <c r="AH104" i="4"/>
  <c r="AK104" i="4"/>
  <c r="W101" i="4"/>
  <c r="X101" i="4" s="1"/>
  <c r="V100" i="4"/>
  <c r="AO102" i="4"/>
  <c r="AQ102" i="4" s="1"/>
  <c r="AJ83" i="3"/>
  <c r="X82" i="3"/>
  <c r="AL105" i="3"/>
  <c r="AK105" i="3"/>
  <c r="AN105" i="3"/>
  <c r="Z103" i="3"/>
  <c r="AR105" i="3"/>
  <c r="AT105" i="3" s="1"/>
  <c r="AS86" i="3"/>
  <c r="AM86" i="3"/>
  <c r="AH80" i="3"/>
  <c r="R79" i="3"/>
  <c r="AD85" i="3"/>
  <c r="U84" i="3"/>
  <c r="T103" i="2"/>
  <c r="Q83" i="2"/>
  <c r="AC84" i="2"/>
  <c r="R101" i="2"/>
  <c r="S102" i="2"/>
  <c r="K79" i="2"/>
  <c r="AA80" i="2"/>
  <c r="N84" i="2"/>
  <c r="W85" i="2"/>
  <c r="AL85" i="2" s="1"/>
  <c r="AE78" i="8" l="1"/>
  <c r="AP78" i="8" s="1"/>
  <c r="O77" i="8"/>
  <c r="S123" i="7"/>
  <c r="AX124" i="7"/>
  <c r="D120" i="7"/>
  <c r="W97" i="8"/>
  <c r="V96" i="8"/>
  <c r="X98" i="8"/>
  <c r="AO98" i="8" s="1"/>
  <c r="AQ98" i="8" s="1"/>
  <c r="AB99" i="8"/>
  <c r="R76" i="8"/>
  <c r="AA77" i="8"/>
  <c r="AG76" i="8"/>
  <c r="U75" i="8"/>
  <c r="U81" i="4"/>
  <c r="AG82" i="4"/>
  <c r="R103" i="5"/>
  <c r="V103" i="5" s="1"/>
  <c r="P101" i="5"/>
  <c r="Q102" i="5"/>
  <c r="AJ83" i="5"/>
  <c r="AD83" i="5"/>
  <c r="AP84" i="4"/>
  <c r="AJ84" i="4"/>
  <c r="AA82" i="5"/>
  <c r="O81" i="5"/>
  <c r="AA83" i="4"/>
  <c r="R82" i="4"/>
  <c r="V104" i="5"/>
  <c r="L81" i="5"/>
  <c r="U82" i="5"/>
  <c r="AH103" i="4"/>
  <c r="AI103" i="4"/>
  <c r="Y75" i="5"/>
  <c r="I74" i="5"/>
  <c r="AB102" i="4"/>
  <c r="AH102" i="4" s="1"/>
  <c r="O77" i="4"/>
  <c r="AE78" i="4"/>
  <c r="W100" i="4"/>
  <c r="X100" i="4" s="1"/>
  <c r="V99" i="4"/>
  <c r="AO101" i="4"/>
  <c r="AQ101" i="4" s="1"/>
  <c r="AE104" i="3"/>
  <c r="AN104" i="3" s="1"/>
  <c r="AR104" i="3"/>
  <c r="AT104" i="3" s="1"/>
  <c r="X81" i="3"/>
  <c r="AJ82" i="3"/>
  <c r="Z102" i="3"/>
  <c r="AH79" i="3"/>
  <c r="R78" i="3"/>
  <c r="AE103" i="3"/>
  <c r="AD84" i="3"/>
  <c r="U83" i="3"/>
  <c r="AM85" i="3"/>
  <c r="AS85" i="3"/>
  <c r="Q82" i="2"/>
  <c r="AC83" i="2"/>
  <c r="N83" i="2"/>
  <c r="W84" i="2"/>
  <c r="AL84" i="2" s="1"/>
  <c r="AF84" i="2"/>
  <c r="T102" i="2"/>
  <c r="AF85" i="2"/>
  <c r="X103" i="2"/>
  <c r="AD103" i="2" s="1"/>
  <c r="K78" i="2"/>
  <c r="AA79" i="2"/>
  <c r="R100" i="2"/>
  <c r="S101" i="2"/>
  <c r="AJ78" i="8" l="1"/>
  <c r="AE77" i="8"/>
  <c r="AJ77" i="8" s="1"/>
  <c r="O76" i="8"/>
  <c r="S122" i="7"/>
  <c r="AX123" i="7"/>
  <c r="D119" i="7"/>
  <c r="U74" i="8"/>
  <c r="AG75" i="8"/>
  <c r="AB98" i="8"/>
  <c r="W96" i="8"/>
  <c r="V95" i="8"/>
  <c r="X97" i="8"/>
  <c r="AO97" i="8" s="1"/>
  <c r="AQ97" i="8" s="1"/>
  <c r="AA76" i="8"/>
  <c r="R75" i="8"/>
  <c r="AP77" i="8"/>
  <c r="AH99" i="8"/>
  <c r="AI99" i="8"/>
  <c r="AK99" i="8"/>
  <c r="AK102" i="4"/>
  <c r="AI102" i="4"/>
  <c r="AG81" i="4"/>
  <c r="U80" i="4"/>
  <c r="AI103" i="5"/>
  <c r="AK103" i="5" s="1"/>
  <c r="AC104" i="5"/>
  <c r="AB104" i="5"/>
  <c r="AE104" i="5"/>
  <c r="U81" i="5"/>
  <c r="L80" i="5"/>
  <c r="AA82" i="4"/>
  <c r="R81" i="4"/>
  <c r="R102" i="5"/>
  <c r="AI102" i="5" s="1"/>
  <c r="AK102" i="5" s="1"/>
  <c r="AP83" i="4"/>
  <c r="AJ83" i="4"/>
  <c r="Q101" i="5"/>
  <c r="P100" i="5"/>
  <c r="AA81" i="5"/>
  <c r="O80" i="5"/>
  <c r="AJ82" i="5"/>
  <c r="AD82" i="5"/>
  <c r="AE103" i="5"/>
  <c r="AB103" i="5"/>
  <c r="AC103" i="5"/>
  <c r="AL104" i="3"/>
  <c r="AK104" i="3"/>
  <c r="I73" i="5"/>
  <c r="Y74" i="5"/>
  <c r="AE77" i="4"/>
  <c r="O76" i="4"/>
  <c r="AB101" i="4"/>
  <c r="AK101" i="4" s="1"/>
  <c r="W99" i="4"/>
  <c r="X99" i="4" s="1"/>
  <c r="V98" i="4"/>
  <c r="AB100" i="4"/>
  <c r="X80" i="3"/>
  <c r="AJ81" i="3"/>
  <c r="AL103" i="3"/>
  <c r="AK103" i="3"/>
  <c r="AN103" i="3"/>
  <c r="Z101" i="3"/>
  <c r="AR103" i="3"/>
  <c r="AT103" i="3" s="1"/>
  <c r="AR102" i="3"/>
  <c r="AT102" i="3" s="1"/>
  <c r="U82" i="3"/>
  <c r="AD83" i="3"/>
  <c r="R77" i="3"/>
  <c r="AH78" i="3"/>
  <c r="AS84" i="3"/>
  <c r="AM84" i="3"/>
  <c r="AL83" i="2"/>
  <c r="AF83" i="2"/>
  <c r="Q81" i="2"/>
  <c r="AC82" i="2"/>
  <c r="N82" i="2"/>
  <c r="W83" i="2"/>
  <c r="R99" i="2"/>
  <c r="S100" i="2"/>
  <c r="X102" i="2"/>
  <c r="AD102" i="2" s="1"/>
  <c r="K77" i="2"/>
  <c r="AA78" i="2"/>
  <c r="T101" i="2"/>
  <c r="X101" i="2" s="1"/>
  <c r="AD101" i="2" s="1"/>
  <c r="AE76" i="8" l="1"/>
  <c r="O75" i="8"/>
  <c r="S121" i="7"/>
  <c r="AX122" i="7"/>
  <c r="D118" i="7"/>
  <c r="W95" i="8"/>
  <c r="V94" i="8"/>
  <c r="X96" i="8"/>
  <c r="AO96" i="8" s="1"/>
  <c r="AQ96" i="8" s="1"/>
  <c r="AH98" i="8"/>
  <c r="AI98" i="8"/>
  <c r="AK98" i="8"/>
  <c r="AA75" i="8"/>
  <c r="R74" i="8"/>
  <c r="U73" i="8"/>
  <c r="AG74" i="8"/>
  <c r="AB97" i="8"/>
  <c r="U79" i="4"/>
  <c r="AG80" i="4"/>
  <c r="AD81" i="5"/>
  <c r="AJ81" i="5"/>
  <c r="AA81" i="4"/>
  <c r="R80" i="4"/>
  <c r="AA80" i="5"/>
  <c r="O79" i="5"/>
  <c r="Q100" i="5"/>
  <c r="P99" i="5"/>
  <c r="AJ82" i="4"/>
  <c r="AP82" i="4"/>
  <c r="R101" i="5"/>
  <c r="AI101" i="5" s="1"/>
  <c r="AK101" i="5" s="1"/>
  <c r="U80" i="5"/>
  <c r="L79" i="5"/>
  <c r="V102" i="5"/>
  <c r="Y73" i="5"/>
  <c r="I72" i="5"/>
  <c r="AH101" i="4"/>
  <c r="AI101" i="4"/>
  <c r="AE76" i="4"/>
  <c r="O75" i="4"/>
  <c r="AH100" i="4"/>
  <c r="AI100" i="4"/>
  <c r="AK100" i="4"/>
  <c r="AO100" i="4"/>
  <c r="AQ100" i="4" s="1"/>
  <c r="AO99" i="4"/>
  <c r="AQ99" i="4" s="1"/>
  <c r="W98" i="4"/>
  <c r="X98" i="4" s="1"/>
  <c r="V97" i="4"/>
  <c r="AJ80" i="3"/>
  <c r="X79" i="3"/>
  <c r="AH77" i="3"/>
  <c r="R76" i="3"/>
  <c r="AR101" i="3"/>
  <c r="AT101" i="3" s="1"/>
  <c r="Z100" i="3"/>
  <c r="AE102" i="3"/>
  <c r="AM83" i="3"/>
  <c r="AS83" i="3"/>
  <c r="AD82" i="3"/>
  <c r="U81" i="3"/>
  <c r="N81" i="2"/>
  <c r="W82" i="2"/>
  <c r="AL82" i="2" s="1"/>
  <c r="Q80" i="2"/>
  <c r="AC81" i="2"/>
  <c r="T100" i="2"/>
  <c r="K76" i="2"/>
  <c r="AA77" i="2"/>
  <c r="R98" i="2"/>
  <c r="S99" i="2"/>
  <c r="AB96" i="8" l="1"/>
  <c r="AK96" i="8" s="1"/>
  <c r="O74" i="8"/>
  <c r="AE75" i="8"/>
  <c r="AP76" i="8"/>
  <c r="AJ76" i="8"/>
  <c r="S120" i="7"/>
  <c r="AX121" i="7"/>
  <c r="D117" i="7"/>
  <c r="AH97" i="8"/>
  <c r="AI97" i="8"/>
  <c r="AK97" i="8"/>
  <c r="R73" i="8"/>
  <c r="AA74" i="8"/>
  <c r="U72" i="8"/>
  <c r="AG73" i="8"/>
  <c r="W94" i="8"/>
  <c r="V93" i="8"/>
  <c r="X95" i="8"/>
  <c r="AB95" i="8" s="1"/>
  <c r="V101" i="5"/>
  <c r="AB101" i="5" s="1"/>
  <c r="AG79" i="4"/>
  <c r="U78" i="4"/>
  <c r="AB102" i="5"/>
  <c r="AC102" i="5"/>
  <c r="AE102" i="5"/>
  <c r="P98" i="5"/>
  <c r="Q99" i="5"/>
  <c r="R100" i="5"/>
  <c r="AI100" i="5" s="1"/>
  <c r="AK100" i="5" s="1"/>
  <c r="L78" i="5"/>
  <c r="U79" i="5"/>
  <c r="O78" i="5"/>
  <c r="AA79" i="5"/>
  <c r="AD80" i="5"/>
  <c r="AJ80" i="5"/>
  <c r="AC101" i="5"/>
  <c r="AE101" i="5"/>
  <c r="R79" i="4"/>
  <c r="AA80" i="4"/>
  <c r="AJ81" i="4"/>
  <c r="AP81" i="4"/>
  <c r="I71" i="5"/>
  <c r="Y72" i="5"/>
  <c r="AE75" i="4"/>
  <c r="O74" i="4"/>
  <c r="AB99" i="4"/>
  <c r="AI99" i="4" s="1"/>
  <c r="W97" i="4"/>
  <c r="X97" i="4" s="1"/>
  <c r="V96" i="4"/>
  <c r="AO98" i="4"/>
  <c r="AQ98" i="4" s="1"/>
  <c r="AJ79" i="3"/>
  <c r="X78" i="3"/>
  <c r="AE101" i="3"/>
  <c r="AL102" i="3"/>
  <c r="AK102" i="3"/>
  <c r="AN102" i="3"/>
  <c r="Z99" i="3"/>
  <c r="U80" i="3"/>
  <c r="AD81" i="3"/>
  <c r="R75" i="3"/>
  <c r="AH76" i="3"/>
  <c r="AM82" i="3"/>
  <c r="AS82" i="3"/>
  <c r="AF81" i="2"/>
  <c r="T99" i="2"/>
  <c r="X99" i="2" s="1"/>
  <c r="AD99" i="2" s="1"/>
  <c r="X100" i="2"/>
  <c r="AD100" i="2" s="1"/>
  <c r="AF82" i="2"/>
  <c r="R97" i="2"/>
  <c r="S98" i="2"/>
  <c r="Q79" i="2"/>
  <c r="AC80" i="2"/>
  <c r="K75" i="2"/>
  <c r="AA76" i="2"/>
  <c r="N80" i="2"/>
  <c r="W81" i="2"/>
  <c r="AL81" i="2" s="1"/>
  <c r="AH96" i="8" l="1"/>
  <c r="AI96" i="8"/>
  <c r="AO95" i="8"/>
  <c r="AQ95" i="8" s="1"/>
  <c r="AP75" i="8"/>
  <c r="AJ75" i="8"/>
  <c r="O73" i="8"/>
  <c r="AE74" i="8"/>
  <c r="S119" i="7"/>
  <c r="AX120" i="7"/>
  <c r="D116" i="7"/>
  <c r="AK95" i="8"/>
  <c r="X94" i="8"/>
  <c r="AO94" i="8" s="1"/>
  <c r="AQ94" i="8" s="1"/>
  <c r="AG72" i="8"/>
  <c r="U71" i="8"/>
  <c r="W93" i="8"/>
  <c r="V92" i="8"/>
  <c r="R72" i="8"/>
  <c r="AA73" i="8"/>
  <c r="U77" i="4"/>
  <c r="AG78" i="4"/>
  <c r="V100" i="5"/>
  <c r="U78" i="5"/>
  <c r="L77" i="5"/>
  <c r="AC100" i="5"/>
  <c r="AB100" i="5"/>
  <c r="AE100" i="5"/>
  <c r="R99" i="5"/>
  <c r="V99" i="5" s="1"/>
  <c r="Q98" i="5"/>
  <c r="P97" i="5"/>
  <c r="AP80" i="4"/>
  <c r="AJ80" i="4"/>
  <c r="AD79" i="5"/>
  <c r="AJ79" i="5"/>
  <c r="AA79" i="4"/>
  <c r="R78" i="4"/>
  <c r="O77" i="5"/>
  <c r="AA78" i="5"/>
  <c r="Y71" i="5"/>
  <c r="I70" i="5"/>
  <c r="AK99" i="4"/>
  <c r="AH99" i="4"/>
  <c r="AB98" i="4"/>
  <c r="AI98" i="4" s="1"/>
  <c r="O73" i="4"/>
  <c r="AE74" i="4"/>
  <c r="AO97" i="4"/>
  <c r="AQ97" i="4" s="1"/>
  <c r="W96" i="4"/>
  <c r="X96" i="4" s="1"/>
  <c r="V95" i="4"/>
  <c r="AJ78" i="3"/>
  <c r="X77" i="3"/>
  <c r="AE100" i="3"/>
  <c r="AL100" i="3" s="1"/>
  <c r="AR100" i="3"/>
  <c r="AT100" i="3" s="1"/>
  <c r="Z98" i="3"/>
  <c r="AN100" i="3"/>
  <c r="R74" i="3"/>
  <c r="AH75" i="3"/>
  <c r="AM81" i="3"/>
  <c r="AS81" i="3"/>
  <c r="AL101" i="3"/>
  <c r="AK101" i="3"/>
  <c r="AN101" i="3"/>
  <c r="AR99" i="3"/>
  <c r="AT99" i="3" s="1"/>
  <c r="AD80" i="3"/>
  <c r="U79" i="3"/>
  <c r="Q78" i="2"/>
  <c r="AC79" i="2"/>
  <c r="N79" i="2"/>
  <c r="W80" i="2"/>
  <c r="AF80" i="2" s="1"/>
  <c r="K74" i="2"/>
  <c r="AA75" i="2"/>
  <c r="T98" i="2"/>
  <c r="R96" i="2"/>
  <c r="S97" i="2"/>
  <c r="AP74" i="8" l="1"/>
  <c r="AJ74" i="8"/>
  <c r="O72" i="8"/>
  <c r="AE73" i="8"/>
  <c r="AP73" i="8" s="1"/>
  <c r="S118" i="7"/>
  <c r="AX119" i="7"/>
  <c r="D115" i="7"/>
  <c r="W92" i="8"/>
  <c r="V91" i="8"/>
  <c r="U70" i="8"/>
  <c r="AG71" i="8"/>
  <c r="X93" i="8"/>
  <c r="AO93" i="8" s="1"/>
  <c r="AQ93" i="8" s="1"/>
  <c r="AB94" i="8"/>
  <c r="R71" i="8"/>
  <c r="AA72" i="8"/>
  <c r="U76" i="4"/>
  <c r="AG77" i="4"/>
  <c r="R77" i="4"/>
  <c r="AA78" i="4"/>
  <c r="AI99" i="5"/>
  <c r="AK99" i="5" s="1"/>
  <c r="AB99" i="5"/>
  <c r="AC99" i="5"/>
  <c r="AE99" i="5"/>
  <c r="L76" i="5"/>
  <c r="U77" i="5"/>
  <c r="AP79" i="4"/>
  <c r="AJ79" i="4"/>
  <c r="AJ78" i="5"/>
  <c r="AD78" i="5"/>
  <c r="Q97" i="5"/>
  <c r="P96" i="5"/>
  <c r="AA77" i="5"/>
  <c r="O76" i="5"/>
  <c r="R98" i="5"/>
  <c r="AI98" i="5" s="1"/>
  <c r="AK98" i="5" s="1"/>
  <c r="Y70" i="5"/>
  <c r="I69" i="5"/>
  <c r="AH98" i="4"/>
  <c r="AK98" i="4"/>
  <c r="AB97" i="4"/>
  <c r="AH97" i="4" s="1"/>
  <c r="O72" i="4"/>
  <c r="AE73" i="4"/>
  <c r="W95" i="4"/>
  <c r="X95" i="4" s="1"/>
  <c r="V94" i="4"/>
  <c r="AO96" i="4"/>
  <c r="AQ96" i="4" s="1"/>
  <c r="AE99" i="3"/>
  <c r="AN99" i="3" s="1"/>
  <c r="AK100" i="3"/>
  <c r="X76" i="3"/>
  <c r="AJ77" i="3"/>
  <c r="U78" i="3"/>
  <c r="AD79" i="3"/>
  <c r="AS80" i="3"/>
  <c r="AM80" i="3"/>
  <c r="AE98" i="3"/>
  <c r="AH74" i="3"/>
  <c r="R73" i="3"/>
  <c r="Z97" i="3"/>
  <c r="T97" i="2"/>
  <c r="X97" i="2" s="1"/>
  <c r="AD97" i="2" s="1"/>
  <c r="AL80" i="2"/>
  <c r="R95" i="2"/>
  <c r="S96" i="2"/>
  <c r="N78" i="2"/>
  <c r="W79" i="2"/>
  <c r="AL79" i="2"/>
  <c r="AF79" i="2"/>
  <c r="K73" i="2"/>
  <c r="AA74" i="2"/>
  <c r="X98" i="2"/>
  <c r="AD98" i="2" s="1"/>
  <c r="Q77" i="2"/>
  <c r="AC78" i="2"/>
  <c r="AJ73" i="8" l="1"/>
  <c r="AE72" i="8"/>
  <c r="AP72" i="8" s="1"/>
  <c r="O71" i="8"/>
  <c r="S117" i="7"/>
  <c r="AX118" i="7"/>
  <c r="D114" i="7"/>
  <c r="AA71" i="8"/>
  <c r="R70" i="8"/>
  <c r="AG70" i="8"/>
  <c r="U69" i="8"/>
  <c r="AH94" i="8"/>
  <c r="AK94" i="8"/>
  <c r="W91" i="8"/>
  <c r="V90" i="8"/>
  <c r="AB93" i="8"/>
  <c r="X92" i="8"/>
  <c r="AB92" i="8" s="1"/>
  <c r="V98" i="5"/>
  <c r="AG76" i="4"/>
  <c r="U75" i="4"/>
  <c r="AJ77" i="5"/>
  <c r="AD77" i="5"/>
  <c r="L75" i="5"/>
  <c r="U76" i="5"/>
  <c r="Q96" i="5"/>
  <c r="P95" i="5"/>
  <c r="R97" i="5"/>
  <c r="AI97" i="5" s="1"/>
  <c r="AK97" i="5" s="1"/>
  <c r="AB98" i="5"/>
  <c r="AC98" i="5"/>
  <c r="AE98" i="5"/>
  <c r="AP78" i="4"/>
  <c r="AJ78" i="4"/>
  <c r="O75" i="5"/>
  <c r="AA76" i="5"/>
  <c r="AA77" i="4"/>
  <c r="R76" i="4"/>
  <c r="I68" i="5"/>
  <c r="Y69" i="5"/>
  <c r="AK97" i="4"/>
  <c r="AI97" i="4"/>
  <c r="AE72" i="4"/>
  <c r="O71" i="4"/>
  <c r="AK99" i="3"/>
  <c r="AL99" i="3"/>
  <c r="W94" i="4"/>
  <c r="X94" i="4" s="1"/>
  <c r="V93" i="4"/>
  <c r="AB95" i="4"/>
  <c r="AB96" i="4"/>
  <c r="X75" i="3"/>
  <c r="AJ76" i="3"/>
  <c r="AK98" i="3"/>
  <c r="AL98" i="3"/>
  <c r="AN98" i="3"/>
  <c r="AR98" i="3"/>
  <c r="AT98" i="3" s="1"/>
  <c r="Z96" i="3"/>
  <c r="AM79" i="3"/>
  <c r="AS79" i="3"/>
  <c r="AR97" i="3"/>
  <c r="AT97" i="3" s="1"/>
  <c r="R72" i="3"/>
  <c r="AH73" i="3"/>
  <c r="AD78" i="3"/>
  <c r="U77" i="3"/>
  <c r="R94" i="2"/>
  <c r="S95" i="2"/>
  <c r="Q76" i="2"/>
  <c r="AC77" i="2"/>
  <c r="N77" i="2"/>
  <c r="W78" i="2"/>
  <c r="AL78" i="2" s="1"/>
  <c r="K72" i="2"/>
  <c r="AA73" i="2"/>
  <c r="T96" i="2"/>
  <c r="AO92" i="8" l="1"/>
  <c r="AQ92" i="8" s="1"/>
  <c r="AJ72" i="8"/>
  <c r="O70" i="8"/>
  <c r="AE71" i="8"/>
  <c r="S116" i="7"/>
  <c r="AX117" i="7"/>
  <c r="D113" i="7"/>
  <c r="AH92" i="8"/>
  <c r="AI92" i="8"/>
  <c r="AK92" i="8"/>
  <c r="AG69" i="8"/>
  <c r="U68" i="8"/>
  <c r="AH93" i="8"/>
  <c r="AI93" i="8"/>
  <c r="AK93" i="8"/>
  <c r="R69" i="8"/>
  <c r="AA70" i="8"/>
  <c r="W90" i="8"/>
  <c r="V89" i="8"/>
  <c r="X91" i="8"/>
  <c r="AB91" i="8" s="1"/>
  <c r="AG75" i="4"/>
  <c r="U74" i="4"/>
  <c r="V97" i="5"/>
  <c r="AC97" i="5" s="1"/>
  <c r="Q95" i="5"/>
  <c r="P94" i="5"/>
  <c r="AJ76" i="5"/>
  <c r="AD76" i="5"/>
  <c r="R96" i="5"/>
  <c r="V96" i="5" s="1"/>
  <c r="U75" i="5"/>
  <c r="L74" i="5"/>
  <c r="R75" i="4"/>
  <c r="AA76" i="4"/>
  <c r="AA75" i="5"/>
  <c r="O74" i="5"/>
  <c r="AJ77" i="4"/>
  <c r="AP77" i="4"/>
  <c r="Y68" i="5"/>
  <c r="I67" i="5"/>
  <c r="AE71" i="4"/>
  <c r="O70" i="4"/>
  <c r="AI95" i="4"/>
  <c r="AH95" i="4"/>
  <c r="AK95" i="4"/>
  <c r="AH96" i="4"/>
  <c r="AI96" i="4"/>
  <c r="AK96" i="4"/>
  <c r="W93" i="4"/>
  <c r="X93" i="4" s="1"/>
  <c r="V92" i="4"/>
  <c r="AB94" i="4"/>
  <c r="AO95" i="4"/>
  <c r="AQ95" i="4" s="1"/>
  <c r="AJ75" i="3"/>
  <c r="X74" i="3"/>
  <c r="U76" i="3"/>
  <c r="AD77" i="3"/>
  <c r="AE97" i="3"/>
  <c r="AM78" i="3"/>
  <c r="AS78" i="3"/>
  <c r="Z95" i="3"/>
  <c r="R71" i="3"/>
  <c r="AH72" i="3"/>
  <c r="AE96" i="3"/>
  <c r="X96" i="2"/>
  <c r="AD96" i="2" s="1"/>
  <c r="Q75" i="2"/>
  <c r="AC76" i="2"/>
  <c r="AL77" i="2"/>
  <c r="AF77" i="2"/>
  <c r="R93" i="2"/>
  <c r="S94" i="2"/>
  <c r="N76" i="2"/>
  <c r="W77" i="2"/>
  <c r="AF78" i="2"/>
  <c r="T95" i="2"/>
  <c r="K71" i="2"/>
  <c r="AA72" i="2"/>
  <c r="AP71" i="8" l="1"/>
  <c r="AJ71" i="8"/>
  <c r="O69" i="8"/>
  <c r="AE70" i="8"/>
  <c r="AP70" i="8" s="1"/>
  <c r="AO91" i="8"/>
  <c r="AQ91" i="8" s="1"/>
  <c r="S115" i="7"/>
  <c r="AX116" i="7"/>
  <c r="D112" i="7"/>
  <c r="AI91" i="8"/>
  <c r="AH91" i="8"/>
  <c r="AK91" i="8"/>
  <c r="W89" i="8"/>
  <c r="V88" i="8"/>
  <c r="U67" i="8"/>
  <c r="AG68" i="8"/>
  <c r="AA69" i="8"/>
  <c r="R68" i="8"/>
  <c r="X90" i="8"/>
  <c r="AB90" i="8" s="1"/>
  <c r="U73" i="4"/>
  <c r="AG74" i="4"/>
  <c r="AE97" i="5"/>
  <c r="AB97" i="5"/>
  <c r="AB96" i="5"/>
  <c r="AC96" i="5"/>
  <c r="AE96" i="5"/>
  <c r="AJ75" i="5"/>
  <c r="AD75" i="5"/>
  <c r="AA74" i="5"/>
  <c r="O73" i="5"/>
  <c r="AJ76" i="4"/>
  <c r="AP76" i="4"/>
  <c r="AA75" i="4"/>
  <c r="R74" i="4"/>
  <c r="P93" i="5"/>
  <c r="Q94" i="5"/>
  <c r="U74" i="5"/>
  <c r="L73" i="5"/>
  <c r="R95" i="5"/>
  <c r="AI95" i="5" s="1"/>
  <c r="AK95" i="5" s="1"/>
  <c r="AI96" i="5"/>
  <c r="AK96" i="5" s="1"/>
  <c r="I66" i="5"/>
  <c r="Y67" i="5"/>
  <c r="AE70" i="4"/>
  <c r="O69" i="4"/>
  <c r="AI94" i="4"/>
  <c r="AH94" i="4"/>
  <c r="AK94" i="4"/>
  <c r="AO94" i="4"/>
  <c r="AQ94" i="4" s="1"/>
  <c r="W92" i="4"/>
  <c r="X92" i="4" s="1"/>
  <c r="V91" i="4"/>
  <c r="AO93" i="4"/>
  <c r="AQ93" i="4" s="1"/>
  <c r="AJ74" i="3"/>
  <c r="X73" i="3"/>
  <c r="AR96" i="3"/>
  <c r="AT96" i="3" s="1"/>
  <c r="AL96" i="3"/>
  <c r="AK96" i="3"/>
  <c r="AN96" i="3"/>
  <c r="AH71" i="3"/>
  <c r="R70" i="3"/>
  <c r="AR95" i="3"/>
  <c r="AT95" i="3" s="1"/>
  <c r="AK97" i="3"/>
  <c r="AL97" i="3"/>
  <c r="AN97" i="3"/>
  <c r="AM77" i="3"/>
  <c r="AS77" i="3"/>
  <c r="AD76" i="3"/>
  <c r="U75" i="3"/>
  <c r="Z94" i="3"/>
  <c r="K70" i="2"/>
  <c r="AA71" i="2"/>
  <c r="Q74" i="2"/>
  <c r="AC75" i="2"/>
  <c r="R92" i="2"/>
  <c r="S93" i="2"/>
  <c r="X95" i="2"/>
  <c r="AD95" i="2" s="1"/>
  <c r="N75" i="2"/>
  <c r="W76" i="2"/>
  <c r="AL76" i="2" s="1"/>
  <c r="T94" i="2"/>
  <c r="X94" i="2" s="1"/>
  <c r="AD94" i="2" s="1"/>
  <c r="AJ70" i="8" l="1"/>
  <c r="O68" i="8"/>
  <c r="AE69" i="8"/>
  <c r="AP69" i="8" s="1"/>
  <c r="AO90" i="8"/>
  <c r="AQ90" i="8" s="1"/>
  <c r="S114" i="7"/>
  <c r="AX115" i="7"/>
  <c r="D111" i="7"/>
  <c r="AH90" i="8"/>
  <c r="AI90" i="8"/>
  <c r="AK90" i="8"/>
  <c r="W88" i="8"/>
  <c r="V87" i="8"/>
  <c r="X89" i="8"/>
  <c r="AB89" i="8" s="1"/>
  <c r="AG67" i="8"/>
  <c r="U66" i="8"/>
  <c r="AA68" i="8"/>
  <c r="R67" i="8"/>
  <c r="AG73" i="4"/>
  <c r="U72" i="4"/>
  <c r="U73" i="5"/>
  <c r="L72" i="5"/>
  <c r="O72" i="5"/>
  <c r="AA73" i="5"/>
  <c r="R94" i="5"/>
  <c r="V94" i="5" s="1"/>
  <c r="AJ74" i="5"/>
  <c r="AD74" i="5"/>
  <c r="P92" i="5"/>
  <c r="Q93" i="5"/>
  <c r="R73" i="4"/>
  <c r="AA74" i="4"/>
  <c r="AP75" i="4"/>
  <c r="AJ75" i="4"/>
  <c r="V95" i="5"/>
  <c r="I65" i="5"/>
  <c r="Y66" i="5"/>
  <c r="O68" i="4"/>
  <c r="AE69" i="4"/>
  <c r="AB93" i="4"/>
  <c r="AH93" i="4" s="1"/>
  <c r="W91" i="4"/>
  <c r="X91" i="4" s="1"/>
  <c r="V90" i="4"/>
  <c r="AO92" i="4"/>
  <c r="AQ92" i="4" s="1"/>
  <c r="X72" i="3"/>
  <c r="AJ73" i="3"/>
  <c r="R69" i="3"/>
  <c r="AH70" i="3"/>
  <c r="AE95" i="3"/>
  <c r="Z93" i="3"/>
  <c r="AR94" i="3"/>
  <c r="AT94" i="3" s="1"/>
  <c r="AD75" i="3"/>
  <c r="U74" i="3"/>
  <c r="AS76" i="3"/>
  <c r="AM76" i="3"/>
  <c r="N74" i="2"/>
  <c r="W75" i="2"/>
  <c r="AF76" i="2"/>
  <c r="K69" i="2"/>
  <c r="AA70" i="2"/>
  <c r="R91" i="2"/>
  <c r="S92" i="2"/>
  <c r="Q73" i="2"/>
  <c r="AC74" i="2"/>
  <c r="T93" i="2"/>
  <c r="X93" i="2" s="1"/>
  <c r="AD93" i="2" s="1"/>
  <c r="AF75" i="2"/>
  <c r="AL75" i="2"/>
  <c r="AJ69" i="8" l="1"/>
  <c r="O67" i="8"/>
  <c r="AE68" i="8"/>
  <c r="AP68" i="8" s="1"/>
  <c r="AO89" i="8"/>
  <c r="AQ89" i="8" s="1"/>
  <c r="S113" i="7"/>
  <c r="AX114" i="7"/>
  <c r="D110" i="7"/>
  <c r="AH89" i="8"/>
  <c r="AI89" i="8"/>
  <c r="AK89" i="8"/>
  <c r="X88" i="8"/>
  <c r="AO88" i="8" s="1"/>
  <c r="AQ88" i="8" s="1"/>
  <c r="AJ68" i="8"/>
  <c r="U65" i="8"/>
  <c r="AG66" i="8"/>
  <c r="W87" i="8"/>
  <c r="V86" i="8"/>
  <c r="R66" i="8"/>
  <c r="AA67" i="8"/>
  <c r="AG72" i="4"/>
  <c r="U71" i="4"/>
  <c r="AI94" i="5"/>
  <c r="AK94" i="5" s="1"/>
  <c r="AB95" i="5"/>
  <c r="AE95" i="5"/>
  <c r="AC95" i="5"/>
  <c r="AP74" i="4"/>
  <c r="AJ74" i="4"/>
  <c r="AB94" i="5"/>
  <c r="AC94" i="5"/>
  <c r="AE94" i="5"/>
  <c r="R72" i="4"/>
  <c r="AA73" i="4"/>
  <c r="AJ73" i="5"/>
  <c r="AD73" i="5"/>
  <c r="AA72" i="5"/>
  <c r="O71" i="5"/>
  <c r="R93" i="5"/>
  <c r="AI93" i="5" s="1"/>
  <c r="AK93" i="5" s="1"/>
  <c r="U72" i="5"/>
  <c r="L71" i="5"/>
  <c r="Q92" i="5"/>
  <c r="P91" i="5"/>
  <c r="I64" i="5"/>
  <c r="Y65" i="5"/>
  <c r="AK93" i="4"/>
  <c r="AI93" i="4"/>
  <c r="O67" i="4"/>
  <c r="AE68" i="4"/>
  <c r="W90" i="4"/>
  <c r="X90" i="4" s="1"/>
  <c r="V89" i="4"/>
  <c r="AB92" i="4"/>
  <c r="AB91" i="4"/>
  <c r="X71" i="3"/>
  <c r="AJ72" i="3"/>
  <c r="AS75" i="3"/>
  <c r="AM75" i="3"/>
  <c r="AE94" i="3"/>
  <c r="AE93" i="3"/>
  <c r="AK95" i="3"/>
  <c r="AL95" i="3"/>
  <c r="AN95" i="3"/>
  <c r="Z92" i="3"/>
  <c r="AD74" i="3"/>
  <c r="U73" i="3"/>
  <c r="AH69" i="3"/>
  <c r="R68" i="3"/>
  <c r="K68" i="2"/>
  <c r="AA69" i="2"/>
  <c r="R90" i="2"/>
  <c r="S91" i="2"/>
  <c r="AL74" i="2"/>
  <c r="N73" i="2"/>
  <c r="W74" i="2"/>
  <c r="AF74" i="2" s="1"/>
  <c r="Q72" i="2"/>
  <c r="AC73" i="2"/>
  <c r="T92" i="2"/>
  <c r="O66" i="8" l="1"/>
  <c r="AE67" i="8"/>
  <c r="AP67" i="8" s="1"/>
  <c r="AB88" i="8"/>
  <c r="AK88" i="8" s="1"/>
  <c r="S112" i="7"/>
  <c r="AX113" i="7"/>
  <c r="D109" i="7"/>
  <c r="X87" i="8"/>
  <c r="AO87" i="8" s="1"/>
  <c r="AQ87" i="8" s="1"/>
  <c r="W86" i="8"/>
  <c r="V85" i="8"/>
  <c r="R65" i="8"/>
  <c r="AA66" i="8"/>
  <c r="AG65" i="8"/>
  <c r="U64" i="8"/>
  <c r="AG71" i="4"/>
  <c r="U70" i="4"/>
  <c r="O70" i="5"/>
  <c r="AA71" i="5"/>
  <c r="AD72" i="5"/>
  <c r="AJ72" i="5"/>
  <c r="Q91" i="5"/>
  <c r="P90" i="5"/>
  <c r="R92" i="5"/>
  <c r="V92" i="5" s="1"/>
  <c r="V93" i="5"/>
  <c r="U71" i="5"/>
  <c r="L70" i="5"/>
  <c r="AJ73" i="4"/>
  <c r="AP73" i="4"/>
  <c r="R71" i="4"/>
  <c r="AA72" i="4"/>
  <c r="I63" i="5"/>
  <c r="Y64" i="5"/>
  <c r="O66" i="4"/>
  <c r="AE67" i="4"/>
  <c r="AH91" i="4"/>
  <c r="AI91" i="4"/>
  <c r="AK91" i="4"/>
  <c r="W89" i="4"/>
  <c r="X89" i="4" s="1"/>
  <c r="V88" i="4"/>
  <c r="AB90" i="4"/>
  <c r="AO91" i="4"/>
  <c r="AQ91" i="4" s="1"/>
  <c r="AH92" i="4"/>
  <c r="AI92" i="4"/>
  <c r="AK92" i="4"/>
  <c r="AJ71" i="3"/>
  <c r="X70" i="3"/>
  <c r="AL93" i="3"/>
  <c r="AK93" i="3"/>
  <c r="AN93" i="3"/>
  <c r="AR93" i="3"/>
  <c r="AT93" i="3" s="1"/>
  <c r="AE92" i="3"/>
  <c r="AL94" i="3"/>
  <c r="AK94" i="3"/>
  <c r="AN94" i="3"/>
  <c r="Z91" i="3"/>
  <c r="U72" i="3"/>
  <c r="AD73" i="3"/>
  <c r="R67" i="3"/>
  <c r="AH68" i="3"/>
  <c r="AM74" i="3"/>
  <c r="AS74" i="3"/>
  <c r="AL73" i="2"/>
  <c r="AF73" i="2"/>
  <c r="X92" i="2"/>
  <c r="AD92" i="2" s="1"/>
  <c r="X91" i="2"/>
  <c r="AD91" i="2" s="1"/>
  <c r="T91" i="2"/>
  <c r="Q71" i="2"/>
  <c r="AC72" i="2"/>
  <c r="R89" i="2"/>
  <c r="S90" i="2"/>
  <c r="N72" i="2"/>
  <c r="W73" i="2"/>
  <c r="K67" i="2"/>
  <c r="AA68" i="2"/>
  <c r="AI88" i="8" l="1"/>
  <c r="AH88" i="8"/>
  <c r="AJ67" i="8"/>
  <c r="O65" i="8"/>
  <c r="AE66" i="8"/>
  <c r="AJ66" i="8" s="1"/>
  <c r="S111" i="7"/>
  <c r="AX112" i="7"/>
  <c r="D108" i="7"/>
  <c r="X86" i="8"/>
  <c r="AB86" i="8" s="1"/>
  <c r="AA65" i="8"/>
  <c r="R64" i="8"/>
  <c r="AB87" i="8"/>
  <c r="W85" i="8"/>
  <c r="V84" i="8"/>
  <c r="U63" i="8"/>
  <c r="AG64" i="8"/>
  <c r="U69" i="4"/>
  <c r="AG70" i="4"/>
  <c r="AB92" i="5"/>
  <c r="AC92" i="5"/>
  <c r="AE92" i="5"/>
  <c r="Q90" i="5"/>
  <c r="P89" i="5"/>
  <c r="R91" i="5"/>
  <c r="AI91" i="5" s="1"/>
  <c r="AK91" i="5" s="1"/>
  <c r="AJ72" i="4"/>
  <c r="AP72" i="4"/>
  <c r="L69" i="5"/>
  <c r="U70" i="5"/>
  <c r="AC93" i="5"/>
  <c r="AB93" i="5"/>
  <c r="AE93" i="5"/>
  <c r="AJ71" i="5"/>
  <c r="AD71" i="5"/>
  <c r="R70" i="4"/>
  <c r="AA71" i="4"/>
  <c r="AI92" i="5"/>
  <c r="AK92" i="5" s="1"/>
  <c r="AA70" i="5"/>
  <c r="O69" i="5"/>
  <c r="I62" i="5"/>
  <c r="Y63" i="5"/>
  <c r="AE66" i="4"/>
  <c r="O65" i="4"/>
  <c r="AH90" i="4"/>
  <c r="AI90" i="4"/>
  <c r="AK90" i="4"/>
  <c r="AO90" i="4"/>
  <c r="AQ90" i="4" s="1"/>
  <c r="W88" i="4"/>
  <c r="X88" i="4" s="1"/>
  <c r="V87" i="4"/>
  <c r="AO89" i="4"/>
  <c r="AQ89" i="4" s="1"/>
  <c r="AJ70" i="3"/>
  <c r="X69" i="3"/>
  <c r="AK92" i="3"/>
  <c r="AL92" i="3"/>
  <c r="AN92" i="3"/>
  <c r="AR92" i="3"/>
  <c r="AT92" i="3" s="1"/>
  <c r="AM73" i="3"/>
  <c r="AS73" i="3"/>
  <c r="U71" i="3"/>
  <c r="AD72" i="3"/>
  <c r="AR91" i="3"/>
  <c r="AT91" i="3" s="1"/>
  <c r="R66" i="3"/>
  <c r="AH67" i="3"/>
  <c r="Z90" i="3"/>
  <c r="N71" i="2"/>
  <c r="W72" i="2"/>
  <c r="T90" i="2"/>
  <c r="R88" i="2"/>
  <c r="S89" i="2"/>
  <c r="Q70" i="2"/>
  <c r="AC71" i="2"/>
  <c r="AL72" i="2"/>
  <c r="AF72" i="2"/>
  <c r="K66" i="2"/>
  <c r="AA67" i="2"/>
  <c r="AO86" i="8" l="1"/>
  <c r="AQ86" i="8" s="1"/>
  <c r="AP66" i="8"/>
  <c r="O64" i="8"/>
  <c r="AE65" i="8"/>
  <c r="AJ65" i="8" s="1"/>
  <c r="S110" i="7"/>
  <c r="AX111" i="7"/>
  <c r="D107" i="7"/>
  <c r="AI86" i="8"/>
  <c r="AK86" i="8"/>
  <c r="AH87" i="8"/>
  <c r="AI87" i="8"/>
  <c r="AK87" i="8"/>
  <c r="R63" i="8"/>
  <c r="AA64" i="8"/>
  <c r="W84" i="8"/>
  <c r="V83" i="8"/>
  <c r="AG63" i="8"/>
  <c r="U62" i="8"/>
  <c r="AP65" i="8"/>
  <c r="X85" i="8"/>
  <c r="AB85" i="8" s="1"/>
  <c r="AG69" i="4"/>
  <c r="U68" i="4"/>
  <c r="V91" i="5"/>
  <c r="AC91" i="5" s="1"/>
  <c r="AA69" i="5"/>
  <c r="O68" i="5"/>
  <c r="AD70" i="5"/>
  <c r="AJ70" i="5"/>
  <c r="P88" i="5"/>
  <c r="Q89" i="5"/>
  <c r="R90" i="5"/>
  <c r="AI90" i="5" s="1"/>
  <c r="AK90" i="5" s="1"/>
  <c r="AP71" i="4"/>
  <c r="AJ71" i="4"/>
  <c r="U69" i="5"/>
  <c r="L68" i="5"/>
  <c r="AA70" i="4"/>
  <c r="R69" i="4"/>
  <c r="I61" i="5"/>
  <c r="Y62" i="5"/>
  <c r="AE65" i="4"/>
  <c r="O64" i="4"/>
  <c r="AB89" i="4"/>
  <c r="AH89" i="4" s="1"/>
  <c r="W87" i="4"/>
  <c r="X87" i="4" s="1"/>
  <c r="V86" i="4"/>
  <c r="AB88" i="4"/>
  <c r="AJ69" i="3"/>
  <c r="X68" i="3"/>
  <c r="AE91" i="3"/>
  <c r="AN91" i="3" s="1"/>
  <c r="AH66" i="3"/>
  <c r="R65" i="3"/>
  <c r="Z89" i="3"/>
  <c r="AE90" i="3"/>
  <c r="AM72" i="3"/>
  <c r="AS72" i="3"/>
  <c r="AD71" i="3"/>
  <c r="U70" i="3"/>
  <c r="R87" i="2"/>
  <c r="S88" i="2"/>
  <c r="X90" i="2"/>
  <c r="AD90" i="2" s="1"/>
  <c r="K65" i="2"/>
  <c r="AA66" i="2"/>
  <c r="AF71" i="2"/>
  <c r="Q69" i="2"/>
  <c r="AC70" i="2"/>
  <c r="T89" i="2"/>
  <c r="N70" i="2"/>
  <c r="W71" i="2"/>
  <c r="AL71" i="2" s="1"/>
  <c r="O63" i="8" l="1"/>
  <c r="AE64" i="8"/>
  <c r="AJ64" i="8" s="1"/>
  <c r="S109" i="7"/>
  <c r="AX110" i="7"/>
  <c r="D106" i="7"/>
  <c r="AK85" i="8"/>
  <c r="AA63" i="8"/>
  <c r="R62" i="8"/>
  <c r="AO85" i="8"/>
  <c r="AQ85" i="8" s="1"/>
  <c r="W83" i="8"/>
  <c r="V82" i="8"/>
  <c r="X84" i="8"/>
  <c r="AO84" i="8" s="1"/>
  <c r="AQ84" i="8" s="1"/>
  <c r="U61" i="8"/>
  <c r="AG62" i="8"/>
  <c r="AE91" i="5"/>
  <c r="AB91" i="5"/>
  <c r="U67" i="4"/>
  <c r="AG68" i="4"/>
  <c r="AJ70" i="4"/>
  <c r="AP70" i="4"/>
  <c r="P87" i="5"/>
  <c r="Q88" i="5"/>
  <c r="L67" i="5"/>
  <c r="U68" i="5"/>
  <c r="O67" i="5"/>
  <c r="AA68" i="5"/>
  <c r="AJ69" i="5"/>
  <c r="AD69" i="5"/>
  <c r="V90" i="5"/>
  <c r="R68" i="4"/>
  <c r="AA69" i="4"/>
  <c r="R89" i="5"/>
  <c r="AI89" i="5" s="1"/>
  <c r="AK89" i="5" s="1"/>
  <c r="I60" i="5"/>
  <c r="Y61" i="5"/>
  <c r="AI89" i="4"/>
  <c r="AK89" i="4"/>
  <c r="AE64" i="4"/>
  <c r="O63" i="4"/>
  <c r="AO88" i="4"/>
  <c r="AQ88" i="4" s="1"/>
  <c r="W86" i="4"/>
  <c r="X86" i="4" s="1"/>
  <c r="V85" i="4"/>
  <c r="AH88" i="4"/>
  <c r="AI88" i="4"/>
  <c r="AK88" i="4"/>
  <c r="AO87" i="4"/>
  <c r="AQ87" i="4" s="1"/>
  <c r="AL91" i="3"/>
  <c r="AK91" i="3"/>
  <c r="X67" i="3"/>
  <c r="AJ68" i="3"/>
  <c r="AL90" i="3"/>
  <c r="AK90" i="3"/>
  <c r="AN90" i="3"/>
  <c r="AR90" i="3"/>
  <c r="AT90" i="3" s="1"/>
  <c r="AE89" i="3"/>
  <c r="Z88" i="3"/>
  <c r="U69" i="3"/>
  <c r="AD70" i="3"/>
  <c r="R64" i="3"/>
  <c r="AH65" i="3"/>
  <c r="AS71" i="3"/>
  <c r="AM71" i="3"/>
  <c r="K64" i="2"/>
  <c r="AA65" i="2"/>
  <c r="T88" i="2"/>
  <c r="X89" i="2"/>
  <c r="AD89" i="2" s="1"/>
  <c r="R86" i="2"/>
  <c r="S87" i="2"/>
  <c r="N69" i="2"/>
  <c r="W70" i="2"/>
  <c r="AL70" i="2" s="1"/>
  <c r="AF70" i="2"/>
  <c r="Q68" i="2"/>
  <c r="AC69" i="2"/>
  <c r="AP64" i="8" l="1"/>
  <c r="O62" i="8"/>
  <c r="AE63" i="8"/>
  <c r="S108" i="7"/>
  <c r="AX109" i="7"/>
  <c r="D105" i="7"/>
  <c r="AB84" i="8"/>
  <c r="R61" i="8"/>
  <c r="AA62" i="8"/>
  <c r="U60" i="8"/>
  <c r="AG61" i="8"/>
  <c r="W82" i="8"/>
  <c r="V81" i="8"/>
  <c r="X83" i="8"/>
  <c r="AO83" i="8" s="1"/>
  <c r="AQ83" i="8" s="1"/>
  <c r="AG67" i="4"/>
  <c r="U66" i="4"/>
  <c r="V89" i="5"/>
  <c r="AJ68" i="5"/>
  <c r="AD68" i="5"/>
  <c r="AA67" i="5"/>
  <c r="O66" i="5"/>
  <c r="AP69" i="4"/>
  <c r="AJ69" i="4"/>
  <c r="AA68" i="4"/>
  <c r="R67" i="4"/>
  <c r="U67" i="5"/>
  <c r="L66" i="5"/>
  <c r="AC90" i="5"/>
  <c r="AB90" i="5"/>
  <c r="AE90" i="5"/>
  <c r="R88" i="5"/>
  <c r="V88" i="5" s="1"/>
  <c r="P86" i="5"/>
  <c r="Q87" i="5"/>
  <c r="Y60" i="5"/>
  <c r="I59" i="5"/>
  <c r="AE63" i="4"/>
  <c r="O62" i="4"/>
  <c r="W85" i="4"/>
  <c r="X85" i="4" s="1"/>
  <c r="V84" i="4"/>
  <c r="AO86" i="4"/>
  <c r="AQ86" i="4" s="1"/>
  <c r="AB87" i="4"/>
  <c r="X66" i="3"/>
  <c r="AJ67" i="3"/>
  <c r="AL89" i="3"/>
  <c r="AK89" i="3"/>
  <c r="AN89" i="3"/>
  <c r="AD69" i="3"/>
  <c r="U68" i="3"/>
  <c r="R63" i="3"/>
  <c r="AH64" i="3"/>
  <c r="AM70" i="3"/>
  <c r="AS70" i="3"/>
  <c r="AR89" i="3"/>
  <c r="AT89" i="3" s="1"/>
  <c r="Z87" i="3"/>
  <c r="AR88" i="3"/>
  <c r="AT88" i="3" s="1"/>
  <c r="Q67" i="2"/>
  <c r="AC68" i="2"/>
  <c r="X88" i="2"/>
  <c r="AD88" i="2" s="1"/>
  <c r="K63" i="2"/>
  <c r="AA64" i="2"/>
  <c r="N68" i="2"/>
  <c r="W69" i="2"/>
  <c r="T87" i="2"/>
  <c r="AL69" i="2"/>
  <c r="AF69" i="2"/>
  <c r="R85" i="2"/>
  <c r="S86" i="2"/>
  <c r="AB83" i="8" l="1"/>
  <c r="AH83" i="8" s="1"/>
  <c r="AJ63" i="8"/>
  <c r="AP63" i="8"/>
  <c r="AE62" i="8"/>
  <c r="AP62" i="8" s="1"/>
  <c r="O61" i="8"/>
  <c r="S107" i="7"/>
  <c r="AX108" i="7"/>
  <c r="D104" i="7"/>
  <c r="U59" i="8"/>
  <c r="AG60" i="8"/>
  <c r="W81" i="8"/>
  <c r="V80" i="8"/>
  <c r="R60" i="8"/>
  <c r="AA61" i="8"/>
  <c r="X82" i="8"/>
  <c r="AB82" i="8" s="1"/>
  <c r="AH84" i="8"/>
  <c r="AI84" i="8"/>
  <c r="AK84" i="8"/>
  <c r="AI83" i="8"/>
  <c r="AK83" i="8"/>
  <c r="U65" i="4"/>
  <c r="AG66" i="4"/>
  <c r="AI88" i="5"/>
  <c r="AK88" i="5" s="1"/>
  <c r="AP68" i="4"/>
  <c r="AJ68" i="4"/>
  <c r="AE88" i="5"/>
  <c r="AC88" i="5"/>
  <c r="AB88" i="5"/>
  <c r="AA66" i="5"/>
  <c r="O65" i="5"/>
  <c r="AJ67" i="5"/>
  <c r="AD67" i="5"/>
  <c r="U66" i="5"/>
  <c r="L65" i="5"/>
  <c r="R87" i="5"/>
  <c r="V87" i="5" s="1"/>
  <c r="P85" i="5"/>
  <c r="Q86" i="5"/>
  <c r="AA67" i="4"/>
  <c r="R66" i="4"/>
  <c r="AC89" i="5"/>
  <c r="AB89" i="5"/>
  <c r="AE89" i="5"/>
  <c r="I58" i="5"/>
  <c r="Y59" i="5"/>
  <c r="O61" i="4"/>
  <c r="AE62" i="4"/>
  <c r="AB86" i="4"/>
  <c r="AK86" i="4" s="1"/>
  <c r="AO85" i="4"/>
  <c r="AQ85" i="4" s="1"/>
  <c r="W84" i="4"/>
  <c r="X84" i="4" s="1"/>
  <c r="V83" i="4"/>
  <c r="AI87" i="4"/>
  <c r="AH87" i="4"/>
  <c r="AK87" i="4"/>
  <c r="AJ66" i="3"/>
  <c r="X65" i="3"/>
  <c r="Z86" i="3"/>
  <c r="AS69" i="3"/>
  <c r="AM69" i="3"/>
  <c r="R62" i="3"/>
  <c r="AH63" i="3"/>
  <c r="AR87" i="3"/>
  <c r="AT87" i="3" s="1"/>
  <c r="AE88" i="3"/>
  <c r="U67" i="3"/>
  <c r="AD68" i="3"/>
  <c r="K62" i="2"/>
  <c r="AA63" i="2"/>
  <c r="Q66" i="2"/>
  <c r="AC67" i="2"/>
  <c r="R84" i="2"/>
  <c r="S85" i="2"/>
  <c r="X87" i="2"/>
  <c r="AD87" i="2" s="1"/>
  <c r="AL68" i="2"/>
  <c r="AF68" i="2"/>
  <c r="T86" i="2"/>
  <c r="X86" i="2" s="1"/>
  <c r="AD86" i="2" s="1"/>
  <c r="N67" i="2"/>
  <c r="W68" i="2"/>
  <c r="AJ62" i="8" l="1"/>
  <c r="O60" i="8"/>
  <c r="AE61" i="8"/>
  <c r="AP61" i="8" s="1"/>
  <c r="S106" i="7"/>
  <c r="AX107" i="7"/>
  <c r="D103" i="7"/>
  <c r="AH82" i="8"/>
  <c r="AI82" i="8"/>
  <c r="AK82" i="8"/>
  <c r="R59" i="8"/>
  <c r="AA60" i="8"/>
  <c r="W80" i="8"/>
  <c r="V79" i="8"/>
  <c r="X81" i="8"/>
  <c r="AO81" i="8" s="1"/>
  <c r="AQ81" i="8" s="1"/>
  <c r="AJ61" i="8"/>
  <c r="AO82" i="8"/>
  <c r="AQ82" i="8" s="1"/>
  <c r="U58" i="8"/>
  <c r="AG59" i="8"/>
  <c r="U64" i="4"/>
  <c r="AG65" i="4"/>
  <c r="P84" i="5"/>
  <c r="Q85" i="5"/>
  <c r="AA65" i="5"/>
  <c r="O64" i="5"/>
  <c r="AI87" i="5"/>
  <c r="AK87" i="5" s="1"/>
  <c r="AD66" i="5"/>
  <c r="AJ66" i="5"/>
  <c r="AB87" i="5"/>
  <c r="AC87" i="5"/>
  <c r="AE87" i="5"/>
  <c r="L64" i="5"/>
  <c r="U65" i="5"/>
  <c r="AA66" i="4"/>
  <c r="R65" i="4"/>
  <c r="AJ67" i="4"/>
  <c r="AP67" i="4"/>
  <c r="R86" i="5"/>
  <c r="V86" i="5" s="1"/>
  <c r="Y58" i="5"/>
  <c r="I57" i="5"/>
  <c r="AI86" i="4"/>
  <c r="AB85" i="4"/>
  <c r="AH85" i="4" s="1"/>
  <c r="AH86" i="4"/>
  <c r="AE61" i="4"/>
  <c r="O60" i="4"/>
  <c r="AO84" i="4"/>
  <c r="AQ84" i="4" s="1"/>
  <c r="W83" i="4"/>
  <c r="X83" i="4" s="1"/>
  <c r="V82" i="4"/>
  <c r="X64" i="3"/>
  <c r="AJ65" i="3"/>
  <c r="AE87" i="3"/>
  <c r="AK87" i="3" s="1"/>
  <c r="AD67" i="3"/>
  <c r="U66" i="3"/>
  <c r="AL87" i="3"/>
  <c r="AN87" i="3"/>
  <c r="AE86" i="3"/>
  <c r="AH62" i="3"/>
  <c r="R61" i="3"/>
  <c r="Z85" i="3"/>
  <c r="AK88" i="3"/>
  <c r="AL88" i="3"/>
  <c r="AN88" i="3"/>
  <c r="AS68" i="3"/>
  <c r="AM68" i="3"/>
  <c r="N66" i="2"/>
  <c r="W67" i="2"/>
  <c r="AF67" i="2" s="1"/>
  <c r="R83" i="2"/>
  <c r="S84" i="2"/>
  <c r="Q65" i="2"/>
  <c r="AC66" i="2"/>
  <c r="K61" i="2"/>
  <c r="AA62" i="2"/>
  <c r="T85" i="2"/>
  <c r="O59" i="8" l="1"/>
  <c r="AE60" i="8"/>
  <c r="AP60" i="8" s="1"/>
  <c r="S105" i="7"/>
  <c r="AX106" i="7"/>
  <c r="D102" i="7"/>
  <c r="W79" i="8"/>
  <c r="V78" i="8"/>
  <c r="AA59" i="8"/>
  <c r="R58" i="8"/>
  <c r="AB81" i="8"/>
  <c r="AG58" i="8"/>
  <c r="U57" i="8"/>
  <c r="X80" i="8"/>
  <c r="AO80" i="8" s="1"/>
  <c r="AQ80" i="8" s="1"/>
  <c r="U63" i="4"/>
  <c r="AG64" i="4"/>
  <c r="AI85" i="4"/>
  <c r="R64" i="4"/>
  <c r="AA65" i="4"/>
  <c r="AJ66" i="4"/>
  <c r="AP66" i="4"/>
  <c r="U64" i="5"/>
  <c r="L63" i="5"/>
  <c r="O63" i="5"/>
  <c r="AA64" i="5"/>
  <c r="AI86" i="5"/>
  <c r="AK86" i="5" s="1"/>
  <c r="AJ65" i="5"/>
  <c r="AD65" i="5"/>
  <c r="AE86" i="5"/>
  <c r="AB86" i="5"/>
  <c r="AC86" i="5"/>
  <c r="R85" i="5"/>
  <c r="AI85" i="5" s="1"/>
  <c r="AK85" i="5" s="1"/>
  <c r="AK85" i="4"/>
  <c r="P83" i="5"/>
  <c r="Q84" i="5"/>
  <c r="I56" i="5"/>
  <c r="Y57" i="5"/>
  <c r="AB84" i="4"/>
  <c r="AI84" i="4" s="1"/>
  <c r="O59" i="4"/>
  <c r="AE60" i="4"/>
  <c r="W82" i="4"/>
  <c r="X82" i="4" s="1"/>
  <c r="V81" i="4"/>
  <c r="AO83" i="4"/>
  <c r="AQ83" i="4" s="1"/>
  <c r="AR86" i="3"/>
  <c r="AT86" i="3" s="1"/>
  <c r="X63" i="3"/>
  <c r="AJ64" i="3"/>
  <c r="AK86" i="3"/>
  <c r="AL86" i="3"/>
  <c r="AN86" i="3"/>
  <c r="AE85" i="3"/>
  <c r="U65" i="3"/>
  <c r="AD66" i="3"/>
  <c r="AM67" i="3"/>
  <c r="AS67" i="3"/>
  <c r="Z84" i="3"/>
  <c r="AH61" i="3"/>
  <c r="R60" i="3"/>
  <c r="T84" i="2"/>
  <c r="X85" i="2"/>
  <c r="AD85" i="2" s="1"/>
  <c r="R82" i="2"/>
  <c r="S83" i="2"/>
  <c r="Q64" i="2"/>
  <c r="AC65" i="2"/>
  <c r="K60" i="2"/>
  <c r="AA61" i="2"/>
  <c r="AL67" i="2"/>
  <c r="N65" i="2"/>
  <c r="W66" i="2"/>
  <c r="AL66" i="2" s="1"/>
  <c r="AJ60" i="8" l="1"/>
  <c r="O58" i="8"/>
  <c r="AE59" i="8"/>
  <c r="AP59" i="8" s="1"/>
  <c r="S104" i="7"/>
  <c r="AX105" i="7"/>
  <c r="D101" i="7"/>
  <c r="AA58" i="8"/>
  <c r="R57" i="8"/>
  <c r="AB80" i="8"/>
  <c r="U56" i="8"/>
  <c r="AG57" i="8"/>
  <c r="W78" i="8"/>
  <c r="V77" i="8"/>
  <c r="AH81" i="8"/>
  <c r="AI81" i="8"/>
  <c r="AK81" i="8"/>
  <c r="X79" i="8"/>
  <c r="AB79" i="8" s="1"/>
  <c r="AG63" i="4"/>
  <c r="U62" i="4"/>
  <c r="AJ64" i="5"/>
  <c r="AD64" i="5"/>
  <c r="AA63" i="5"/>
  <c r="O62" i="5"/>
  <c r="L62" i="5"/>
  <c r="U63" i="5"/>
  <c r="R84" i="5"/>
  <c r="V84" i="5" s="1"/>
  <c r="Q83" i="5"/>
  <c r="P82" i="5"/>
  <c r="AP65" i="4"/>
  <c r="AJ65" i="4"/>
  <c r="V85" i="5"/>
  <c r="R63" i="4"/>
  <c r="AA64" i="4"/>
  <c r="AH84" i="4"/>
  <c r="AK84" i="4"/>
  <c r="I55" i="5"/>
  <c r="Y56" i="5"/>
  <c r="O58" i="4"/>
  <c r="AE59" i="4"/>
  <c r="AB83" i="4"/>
  <c r="W81" i="4"/>
  <c r="X81" i="4" s="1"/>
  <c r="V80" i="4"/>
  <c r="AO82" i="4"/>
  <c r="AQ82" i="4" s="1"/>
  <c r="AJ63" i="3"/>
  <c r="X62" i="3"/>
  <c r="AL85" i="3"/>
  <c r="AK85" i="3"/>
  <c r="AN85" i="3"/>
  <c r="AR85" i="3"/>
  <c r="AT85" i="3" s="1"/>
  <c r="Z83" i="3"/>
  <c r="AS66" i="3"/>
  <c r="AM66" i="3"/>
  <c r="AD65" i="3"/>
  <c r="U64" i="3"/>
  <c r="R59" i="3"/>
  <c r="AH60" i="3"/>
  <c r="Q63" i="2"/>
  <c r="AC64" i="2"/>
  <c r="K59" i="2"/>
  <c r="AA60" i="2"/>
  <c r="X84" i="2"/>
  <c r="AD84" i="2" s="1"/>
  <c r="T83" i="2"/>
  <c r="X83" i="2" s="1"/>
  <c r="AD83" i="2" s="1"/>
  <c r="R81" i="2"/>
  <c r="S82" i="2"/>
  <c r="N64" i="2"/>
  <c r="W65" i="2"/>
  <c r="AF65" i="2" s="1"/>
  <c r="AF66" i="2"/>
  <c r="AL65" i="2"/>
  <c r="AJ59" i="8" l="1"/>
  <c r="AE58" i="8"/>
  <c r="AJ58" i="8" s="1"/>
  <c r="O57" i="8"/>
  <c r="AO79" i="8"/>
  <c r="AQ79" i="8" s="1"/>
  <c r="S103" i="7"/>
  <c r="AX104" i="7"/>
  <c r="D100" i="7"/>
  <c r="AH79" i="8"/>
  <c r="AI79" i="8"/>
  <c r="AK79" i="8"/>
  <c r="AG56" i="8"/>
  <c r="U55" i="8"/>
  <c r="AH80" i="8"/>
  <c r="AI80" i="8"/>
  <c r="AK80" i="8"/>
  <c r="W77" i="8"/>
  <c r="V76" i="8"/>
  <c r="X78" i="8"/>
  <c r="AO78" i="8" s="1"/>
  <c r="AQ78" i="8" s="1"/>
  <c r="R56" i="8"/>
  <c r="AA57" i="8"/>
  <c r="AG62" i="4"/>
  <c r="U61" i="4"/>
  <c r="AI84" i="5"/>
  <c r="AK84" i="5" s="1"/>
  <c r="AC84" i="5"/>
  <c r="AB84" i="5"/>
  <c r="AE84" i="5"/>
  <c r="AJ64" i="4"/>
  <c r="AP64" i="4"/>
  <c r="AB85" i="5"/>
  <c r="AE85" i="5"/>
  <c r="AC85" i="5"/>
  <c r="U62" i="5"/>
  <c r="L61" i="5"/>
  <c r="AA62" i="5"/>
  <c r="O61" i="5"/>
  <c r="AJ63" i="5"/>
  <c r="AD63" i="5"/>
  <c r="Q82" i="5"/>
  <c r="P81" i="5"/>
  <c r="R62" i="4"/>
  <c r="AA63" i="4"/>
  <c r="R83" i="5"/>
  <c r="AI83" i="5" s="1"/>
  <c r="AK83" i="5" s="1"/>
  <c r="Y55" i="5"/>
  <c r="I54" i="5"/>
  <c r="AE58" i="4"/>
  <c r="O57" i="4"/>
  <c r="AO81" i="4"/>
  <c r="AQ81" i="4" s="1"/>
  <c r="W80" i="4"/>
  <c r="X80" i="4" s="1"/>
  <c r="V79" i="4"/>
  <c r="AB82" i="4"/>
  <c r="AI83" i="4"/>
  <c r="AH83" i="4"/>
  <c r="AK83" i="4"/>
  <c r="AE84" i="3"/>
  <c r="AK84" i="3" s="1"/>
  <c r="AR84" i="3"/>
  <c r="AT84" i="3" s="1"/>
  <c r="AJ62" i="3"/>
  <c r="X61" i="3"/>
  <c r="AS65" i="3"/>
  <c r="AM65" i="3"/>
  <c r="Z82" i="3"/>
  <c r="U63" i="3"/>
  <c r="AD64" i="3"/>
  <c r="AH59" i="3"/>
  <c r="R58" i="3"/>
  <c r="Q62" i="2"/>
  <c r="AC63" i="2"/>
  <c r="K58" i="2"/>
  <c r="AA59" i="2"/>
  <c r="R80" i="2"/>
  <c r="S81" i="2"/>
  <c r="N63" i="2"/>
  <c r="W64" i="2"/>
  <c r="AF64" i="2" s="1"/>
  <c r="X82" i="2"/>
  <c r="AD82" i="2" s="1"/>
  <c r="T82" i="2"/>
  <c r="AP58" i="8" l="1"/>
  <c r="AE57" i="8"/>
  <c r="AP57" i="8" s="1"/>
  <c r="O56" i="8"/>
  <c r="AB78" i="8"/>
  <c r="AI78" i="8" s="1"/>
  <c r="S102" i="7"/>
  <c r="AX103" i="7"/>
  <c r="D99" i="7"/>
  <c r="U54" i="8"/>
  <c r="AG55" i="8"/>
  <c r="AJ57" i="8"/>
  <c r="X77" i="8"/>
  <c r="AB77" i="8" s="1"/>
  <c r="R55" i="8"/>
  <c r="AA56" i="8"/>
  <c r="W76" i="8"/>
  <c r="V75" i="8"/>
  <c r="U60" i="4"/>
  <c r="AG61" i="4"/>
  <c r="V83" i="5"/>
  <c r="AB83" i="5" s="1"/>
  <c r="O60" i="5"/>
  <c r="AA61" i="5"/>
  <c r="AP63" i="4"/>
  <c r="AJ63" i="4"/>
  <c r="AD62" i="5"/>
  <c r="AJ62" i="5"/>
  <c r="R61" i="4"/>
  <c r="AA62" i="4"/>
  <c r="U61" i="5"/>
  <c r="L60" i="5"/>
  <c r="P80" i="5"/>
  <c r="Q81" i="5"/>
  <c r="R82" i="5"/>
  <c r="AI82" i="5" s="1"/>
  <c r="AK82" i="5" s="1"/>
  <c r="AN84" i="3"/>
  <c r="I53" i="5"/>
  <c r="Y54" i="5"/>
  <c r="AB81" i="4"/>
  <c r="AH81" i="4" s="1"/>
  <c r="O56" i="4"/>
  <c r="AE57" i="4"/>
  <c r="AI82" i="4"/>
  <c r="AH82" i="4"/>
  <c r="AK82" i="4"/>
  <c r="W79" i="4"/>
  <c r="X79" i="4" s="1"/>
  <c r="V78" i="4"/>
  <c r="AO80" i="4"/>
  <c r="AQ80" i="4" s="1"/>
  <c r="AL84" i="3"/>
  <c r="AE83" i="3"/>
  <c r="AL83" i="3" s="1"/>
  <c r="AR83" i="3"/>
  <c r="AT83" i="3" s="1"/>
  <c r="X60" i="3"/>
  <c r="AJ61" i="3"/>
  <c r="AR82" i="3"/>
  <c r="AT82" i="3" s="1"/>
  <c r="AD63" i="3"/>
  <c r="U62" i="3"/>
  <c r="AS64" i="3"/>
  <c r="AM64" i="3"/>
  <c r="AH58" i="3"/>
  <c r="R57" i="3"/>
  <c r="Z81" i="3"/>
  <c r="N62" i="2"/>
  <c r="W63" i="2"/>
  <c r="K57" i="2"/>
  <c r="AA58" i="2"/>
  <c r="AL63" i="2"/>
  <c r="AF63" i="2"/>
  <c r="Q61" i="2"/>
  <c r="AC62" i="2"/>
  <c r="R79" i="2"/>
  <c r="S80" i="2"/>
  <c r="AL64" i="2"/>
  <c r="X81" i="2"/>
  <c r="AD81" i="2" s="1"/>
  <c r="T81" i="2"/>
  <c r="AO77" i="8" l="1"/>
  <c r="AQ77" i="8" s="1"/>
  <c r="AK78" i="8"/>
  <c r="AE56" i="8"/>
  <c r="AJ56" i="8" s="1"/>
  <c r="O55" i="8"/>
  <c r="S101" i="7"/>
  <c r="AX102" i="7"/>
  <c r="D98" i="7"/>
  <c r="AK77" i="8"/>
  <c r="AA55" i="8"/>
  <c r="R54" i="8"/>
  <c r="U53" i="8"/>
  <c r="AG54" i="8"/>
  <c r="W75" i="8"/>
  <c r="V74" i="8"/>
  <c r="X76" i="8"/>
  <c r="AB76" i="8" s="1"/>
  <c r="AE83" i="5"/>
  <c r="AC83" i="5"/>
  <c r="U59" i="4"/>
  <c r="AG60" i="4"/>
  <c r="V82" i="5"/>
  <c r="AE82" i="5" s="1"/>
  <c r="R81" i="5"/>
  <c r="AI81" i="5" s="1"/>
  <c r="AK81" i="5" s="1"/>
  <c r="Q80" i="5"/>
  <c r="P79" i="5"/>
  <c r="L59" i="5"/>
  <c r="U60" i="5"/>
  <c r="AJ61" i="5"/>
  <c r="AD61" i="5"/>
  <c r="O59" i="5"/>
  <c r="AA60" i="5"/>
  <c r="AP62" i="4"/>
  <c r="AJ62" i="4"/>
  <c r="AA61" i="4"/>
  <c r="R60" i="4"/>
  <c r="Y53" i="5"/>
  <c r="I52" i="5"/>
  <c r="AK81" i="4"/>
  <c r="O55" i="4"/>
  <c r="AE56" i="4"/>
  <c r="AI81" i="4"/>
  <c r="W78" i="4"/>
  <c r="X78" i="4" s="1"/>
  <c r="V77" i="4"/>
  <c r="AO79" i="4"/>
  <c r="AQ79" i="4" s="1"/>
  <c r="AB80" i="4"/>
  <c r="AK83" i="3"/>
  <c r="AN83" i="3"/>
  <c r="AJ60" i="3"/>
  <c r="X59" i="3"/>
  <c r="U61" i="3"/>
  <c r="AD62" i="3"/>
  <c r="AR81" i="3"/>
  <c r="AT81" i="3" s="1"/>
  <c r="AH57" i="3"/>
  <c r="R56" i="3"/>
  <c r="AE82" i="3"/>
  <c r="AM63" i="3"/>
  <c r="AS63" i="3"/>
  <c r="Z80" i="3"/>
  <c r="Q60" i="2"/>
  <c r="AC61" i="2"/>
  <c r="K56" i="2"/>
  <c r="AA57" i="2"/>
  <c r="R78" i="2"/>
  <c r="S79" i="2"/>
  <c r="N61" i="2"/>
  <c r="W62" i="2"/>
  <c r="T80" i="2"/>
  <c r="X80" i="2" s="1"/>
  <c r="AD80" i="2" s="1"/>
  <c r="AL62" i="2"/>
  <c r="AF62" i="2"/>
  <c r="AE55" i="8" l="1"/>
  <c r="AJ55" i="8" s="1"/>
  <c r="O54" i="8"/>
  <c r="AP55" i="8"/>
  <c r="AP56" i="8"/>
  <c r="AO76" i="8"/>
  <c r="AQ76" i="8" s="1"/>
  <c r="S100" i="7"/>
  <c r="AX101" i="7"/>
  <c r="D97" i="7"/>
  <c r="AH76" i="8"/>
  <c r="AI76" i="8"/>
  <c r="AK76" i="8"/>
  <c r="X75" i="8"/>
  <c r="AO75" i="8" s="1"/>
  <c r="AQ75" i="8" s="1"/>
  <c r="AG53" i="8"/>
  <c r="U52" i="8"/>
  <c r="W74" i="8"/>
  <c r="V73" i="8"/>
  <c r="R53" i="8"/>
  <c r="AA54" i="8"/>
  <c r="AB82" i="5"/>
  <c r="V81" i="5"/>
  <c r="AC81" i="5" s="1"/>
  <c r="AC82" i="5"/>
  <c r="U58" i="4"/>
  <c r="AG59" i="4"/>
  <c r="U59" i="5"/>
  <c r="L58" i="5"/>
  <c r="Q79" i="5"/>
  <c r="P78" i="5"/>
  <c r="AJ60" i="5"/>
  <c r="AD60" i="5"/>
  <c r="R80" i="5"/>
  <c r="AI80" i="5" s="1"/>
  <c r="AK80" i="5" s="1"/>
  <c r="AA60" i="4"/>
  <c r="R59" i="4"/>
  <c r="O58" i="5"/>
  <c r="AA59" i="5"/>
  <c r="AJ61" i="4"/>
  <c r="AP61" i="4"/>
  <c r="Y52" i="5"/>
  <c r="I51" i="5"/>
  <c r="O54" i="4"/>
  <c r="AE55" i="4"/>
  <c r="AH80" i="4"/>
  <c r="AI80" i="4"/>
  <c r="AK80" i="4"/>
  <c r="AB79" i="4"/>
  <c r="W77" i="4"/>
  <c r="X77" i="4" s="1"/>
  <c r="V76" i="4"/>
  <c r="AB78" i="4"/>
  <c r="AJ59" i="3"/>
  <c r="X58" i="3"/>
  <c r="AE81" i="3"/>
  <c r="Z79" i="3"/>
  <c r="R55" i="3"/>
  <c r="AH56" i="3"/>
  <c r="AR80" i="3"/>
  <c r="AT80" i="3" s="1"/>
  <c r="AS62" i="3"/>
  <c r="AM62" i="3"/>
  <c r="AK82" i="3"/>
  <c r="AL82" i="3"/>
  <c r="AN82" i="3"/>
  <c r="AD61" i="3"/>
  <c r="U60" i="3"/>
  <c r="K55" i="2"/>
  <c r="AA56" i="2"/>
  <c r="R77" i="2"/>
  <c r="S78" i="2"/>
  <c r="AL61" i="2"/>
  <c r="AF61" i="2"/>
  <c r="N60" i="2"/>
  <c r="W61" i="2"/>
  <c r="T79" i="2"/>
  <c r="X79" i="2" s="1"/>
  <c r="AD79" i="2" s="1"/>
  <c r="Q59" i="2"/>
  <c r="AC60" i="2"/>
  <c r="O53" i="8" l="1"/>
  <c r="AE54" i="8"/>
  <c r="AP54" i="8" s="1"/>
  <c r="S99" i="7"/>
  <c r="AX100" i="7"/>
  <c r="D96" i="7"/>
  <c r="X74" i="8"/>
  <c r="AB74" i="8" s="1"/>
  <c r="AB75" i="8"/>
  <c r="AG52" i="8"/>
  <c r="U51" i="8"/>
  <c r="AJ54" i="8"/>
  <c r="AA53" i="8"/>
  <c r="R52" i="8"/>
  <c r="W73" i="8"/>
  <c r="V72" i="8"/>
  <c r="AB81" i="5"/>
  <c r="AE81" i="5"/>
  <c r="AG58" i="4"/>
  <c r="U57" i="4"/>
  <c r="V80" i="5"/>
  <c r="AJ59" i="5"/>
  <c r="AD59" i="5"/>
  <c r="O57" i="5"/>
  <c r="AA58" i="5"/>
  <c r="P77" i="5"/>
  <c r="Q78" i="5"/>
  <c r="R58" i="4"/>
  <c r="AA59" i="4"/>
  <c r="R79" i="5"/>
  <c r="AI79" i="5" s="1"/>
  <c r="AK79" i="5" s="1"/>
  <c r="AJ60" i="4"/>
  <c r="AP60" i="4"/>
  <c r="U58" i="5"/>
  <c r="L57" i="5"/>
  <c r="Y51" i="5"/>
  <c r="I50" i="5"/>
  <c r="AE54" i="4"/>
  <c r="O53" i="4"/>
  <c r="AO78" i="4"/>
  <c r="AQ78" i="4" s="1"/>
  <c r="W76" i="4"/>
  <c r="X76" i="4" s="1"/>
  <c r="V75" i="4"/>
  <c r="AH78" i="4"/>
  <c r="AI78" i="4"/>
  <c r="AK78" i="4"/>
  <c r="AB77" i="4"/>
  <c r="AI79" i="4"/>
  <c r="AH79" i="4"/>
  <c r="AK79" i="4"/>
  <c r="AJ58" i="3"/>
  <c r="X57" i="3"/>
  <c r="AE80" i="3"/>
  <c r="AN80" i="3" s="1"/>
  <c r="Z78" i="3"/>
  <c r="AH55" i="3"/>
  <c r="R54" i="3"/>
  <c r="AE79" i="3"/>
  <c r="AS61" i="3"/>
  <c r="AM61" i="3"/>
  <c r="U59" i="3"/>
  <c r="AD60" i="3"/>
  <c r="AL81" i="3"/>
  <c r="AK81" i="3"/>
  <c r="AN81" i="3"/>
  <c r="T78" i="2"/>
  <c r="K54" i="2"/>
  <c r="AA55" i="2"/>
  <c r="AL60" i="2"/>
  <c r="Q58" i="2"/>
  <c r="AC59" i="2"/>
  <c r="R76" i="2"/>
  <c r="S77" i="2"/>
  <c r="N59" i="2"/>
  <c r="W60" i="2"/>
  <c r="AF60" i="2" s="1"/>
  <c r="O52" i="8" l="1"/>
  <c r="AE53" i="8"/>
  <c r="AP53" i="8" s="1"/>
  <c r="S98" i="7"/>
  <c r="AX99" i="7"/>
  <c r="D95" i="7"/>
  <c r="AH74" i="8"/>
  <c r="AI74" i="8"/>
  <c r="AK74" i="8"/>
  <c r="AG51" i="8"/>
  <c r="U50" i="8"/>
  <c r="AH75" i="8"/>
  <c r="AI75" i="8"/>
  <c r="AK75" i="8"/>
  <c r="W72" i="8"/>
  <c r="V71" i="8"/>
  <c r="AA52" i="8"/>
  <c r="R51" i="8"/>
  <c r="AO74" i="8"/>
  <c r="AQ74" i="8" s="1"/>
  <c r="X73" i="8"/>
  <c r="AB73" i="8" s="1"/>
  <c r="AG57" i="4"/>
  <c r="U56" i="4"/>
  <c r="L56" i="5"/>
  <c r="U57" i="5"/>
  <c r="R57" i="4"/>
  <c r="AA58" i="4"/>
  <c r="R78" i="5"/>
  <c r="V78" i="5" s="1"/>
  <c r="Q77" i="5"/>
  <c r="P76" i="5"/>
  <c r="AD58" i="5"/>
  <c r="AJ58" i="5"/>
  <c r="AA57" i="5"/>
  <c r="O56" i="5"/>
  <c r="V79" i="5"/>
  <c r="AP59" i="4"/>
  <c r="AJ59" i="4"/>
  <c r="AC80" i="5"/>
  <c r="AE80" i="5"/>
  <c r="AB80" i="5"/>
  <c r="I49" i="5"/>
  <c r="Y50" i="5"/>
  <c r="AE53" i="4"/>
  <c r="O52" i="4"/>
  <c r="AH77" i="4"/>
  <c r="AI77" i="4"/>
  <c r="AK77" i="4"/>
  <c r="AO77" i="4"/>
  <c r="AQ77" i="4" s="1"/>
  <c r="W75" i="4"/>
  <c r="X75" i="4" s="1"/>
  <c r="V74" i="4"/>
  <c r="AB76" i="4"/>
  <c r="AL80" i="3"/>
  <c r="AK80" i="3"/>
  <c r="X56" i="3"/>
  <c r="AJ57" i="3"/>
  <c r="AL79" i="3"/>
  <c r="AK79" i="3"/>
  <c r="AN79" i="3"/>
  <c r="AH54" i="3"/>
  <c r="R53" i="3"/>
  <c r="AR79" i="3"/>
  <c r="AT79" i="3" s="1"/>
  <c r="AM60" i="3"/>
  <c r="AS60" i="3"/>
  <c r="AE78" i="3"/>
  <c r="AD59" i="3"/>
  <c r="U58" i="3"/>
  <c r="Z77" i="3"/>
  <c r="N58" i="2"/>
  <c r="W59" i="2"/>
  <c r="T77" i="2"/>
  <c r="R75" i="2"/>
  <c r="S76" i="2"/>
  <c r="AL59" i="2"/>
  <c r="AF59" i="2"/>
  <c r="X78" i="2"/>
  <c r="AD78" i="2" s="1"/>
  <c r="K53" i="2"/>
  <c r="AA54" i="2"/>
  <c r="Q57" i="2"/>
  <c r="AC58" i="2"/>
  <c r="AJ53" i="8" l="1"/>
  <c r="O51" i="8"/>
  <c r="AE52" i="8"/>
  <c r="AJ52" i="8" s="1"/>
  <c r="S97" i="7"/>
  <c r="AX98" i="7"/>
  <c r="D94" i="7"/>
  <c r="AH73" i="8"/>
  <c r="AI73" i="8"/>
  <c r="AK73" i="8"/>
  <c r="W71" i="8"/>
  <c r="V70" i="8"/>
  <c r="AO73" i="8"/>
  <c r="AQ73" i="8" s="1"/>
  <c r="X72" i="8"/>
  <c r="AO72" i="8" s="1"/>
  <c r="AQ72" i="8" s="1"/>
  <c r="U49" i="8"/>
  <c r="AG50" i="8"/>
  <c r="AA51" i="8"/>
  <c r="R50" i="8"/>
  <c r="AG56" i="4"/>
  <c r="U55" i="4"/>
  <c r="AI78" i="5"/>
  <c r="AK78" i="5" s="1"/>
  <c r="Q76" i="5"/>
  <c r="P75" i="5"/>
  <c r="R77" i="5"/>
  <c r="V77" i="5" s="1"/>
  <c r="AC79" i="5"/>
  <c r="AE79" i="5"/>
  <c r="AB79" i="5"/>
  <c r="AB78" i="5"/>
  <c r="AC78" i="5"/>
  <c r="AE78" i="5"/>
  <c r="AA56" i="5"/>
  <c r="O55" i="5"/>
  <c r="AP58" i="4"/>
  <c r="AJ58" i="4"/>
  <c r="AD57" i="5"/>
  <c r="AJ57" i="5"/>
  <c r="AA57" i="4"/>
  <c r="R56" i="4"/>
  <c r="L55" i="5"/>
  <c r="U56" i="5"/>
  <c r="I48" i="5"/>
  <c r="Y49" i="5"/>
  <c r="AE52" i="4"/>
  <c r="O51" i="4"/>
  <c r="AI76" i="4"/>
  <c r="AH76" i="4"/>
  <c r="AK76" i="4"/>
  <c r="AO75" i="4"/>
  <c r="AQ75" i="4" s="1"/>
  <c r="AO76" i="4"/>
  <c r="AQ76" i="4" s="1"/>
  <c r="W74" i="4"/>
  <c r="X74" i="4" s="1"/>
  <c r="V73" i="4"/>
  <c r="X55" i="3"/>
  <c r="AJ56" i="3"/>
  <c r="AK78" i="3"/>
  <c r="AL78" i="3"/>
  <c r="AN78" i="3"/>
  <c r="R52" i="3"/>
  <c r="AH53" i="3"/>
  <c r="AR78" i="3"/>
  <c r="AT78" i="3" s="1"/>
  <c r="AR77" i="3"/>
  <c r="AT77" i="3" s="1"/>
  <c r="Z76" i="3"/>
  <c r="U57" i="3"/>
  <c r="AD58" i="3"/>
  <c r="AM59" i="3"/>
  <c r="AS59" i="3"/>
  <c r="X77" i="2"/>
  <c r="AD77" i="2" s="1"/>
  <c r="N57" i="2"/>
  <c r="W58" i="2"/>
  <c r="AF58" i="2" s="1"/>
  <c r="K52" i="2"/>
  <c r="AA53" i="2"/>
  <c r="AL58" i="2"/>
  <c r="Q56" i="2"/>
  <c r="AC57" i="2"/>
  <c r="T76" i="2"/>
  <c r="X76" i="2" s="1"/>
  <c r="AD76" i="2" s="1"/>
  <c r="R74" i="2"/>
  <c r="S75" i="2"/>
  <c r="AB72" i="8" l="1"/>
  <c r="AP52" i="8"/>
  <c r="AE51" i="8"/>
  <c r="AP51" i="8" s="1"/>
  <c r="O50" i="8"/>
  <c r="S96" i="7"/>
  <c r="AX97" i="7"/>
  <c r="D93" i="7"/>
  <c r="W70" i="8"/>
  <c r="V69" i="8"/>
  <c r="X71" i="8"/>
  <c r="AB71" i="8" s="1"/>
  <c r="AG49" i="8"/>
  <c r="U48" i="8"/>
  <c r="R49" i="8"/>
  <c r="AA50" i="8"/>
  <c r="AH72" i="8"/>
  <c r="AI72" i="8"/>
  <c r="AK72" i="8"/>
  <c r="AG55" i="4"/>
  <c r="U54" i="4"/>
  <c r="AI77" i="5"/>
  <c r="AK77" i="5" s="1"/>
  <c r="AA55" i="5"/>
  <c r="O54" i="5"/>
  <c r="U55" i="5"/>
  <c r="L54" i="5"/>
  <c r="AD56" i="5"/>
  <c r="AJ56" i="5"/>
  <c r="R55" i="4"/>
  <c r="AA56" i="4"/>
  <c r="AB77" i="5"/>
  <c r="AC77" i="5"/>
  <c r="AE77" i="5"/>
  <c r="AJ57" i="4"/>
  <c r="AP57" i="4"/>
  <c r="P74" i="5"/>
  <c r="Q75" i="5"/>
  <c r="R76" i="5"/>
  <c r="V76" i="5" s="1"/>
  <c r="Y48" i="5"/>
  <c r="I47" i="5"/>
  <c r="AE51" i="4"/>
  <c r="O50" i="4"/>
  <c r="AB75" i="4"/>
  <c r="AK75" i="4" s="1"/>
  <c r="AO74" i="4"/>
  <c r="AQ74" i="4" s="1"/>
  <c r="W73" i="4"/>
  <c r="X73" i="4" s="1"/>
  <c r="V72" i="4"/>
  <c r="X54" i="3"/>
  <c r="AJ55" i="3"/>
  <c r="Z75" i="3"/>
  <c r="AR76" i="3"/>
  <c r="AT76" i="3" s="1"/>
  <c r="R51" i="3"/>
  <c r="AH52" i="3"/>
  <c r="AD57" i="3"/>
  <c r="U56" i="3"/>
  <c r="AE77" i="3"/>
  <c r="AM58" i="3"/>
  <c r="AS58" i="3"/>
  <c r="N56" i="2"/>
  <c r="W57" i="2"/>
  <c r="AL57" i="2" s="1"/>
  <c r="Q55" i="2"/>
  <c r="AC56" i="2"/>
  <c r="R73" i="2"/>
  <c r="S74" i="2"/>
  <c r="K51" i="2"/>
  <c r="AA52" i="2"/>
  <c r="AF57" i="2"/>
  <c r="T75" i="2"/>
  <c r="X75" i="2" s="1"/>
  <c r="AD75" i="2" s="1"/>
  <c r="AJ51" i="8" l="1"/>
  <c r="AE50" i="8"/>
  <c r="AJ50" i="8" s="1"/>
  <c r="O49" i="8"/>
  <c r="S95" i="7"/>
  <c r="AX96" i="7"/>
  <c r="D92" i="7"/>
  <c r="AH71" i="8"/>
  <c r="AI71" i="8"/>
  <c r="AK71" i="8"/>
  <c r="R48" i="8"/>
  <c r="AA49" i="8"/>
  <c r="W69" i="8"/>
  <c r="V68" i="8"/>
  <c r="AG48" i="8"/>
  <c r="U47" i="8"/>
  <c r="X70" i="8"/>
  <c r="AB70" i="8" s="1"/>
  <c r="AO71" i="8"/>
  <c r="AQ71" i="8" s="1"/>
  <c r="U53" i="4"/>
  <c r="AG54" i="4"/>
  <c r="AP56" i="4"/>
  <c r="AJ56" i="4"/>
  <c r="Q74" i="5"/>
  <c r="P73" i="5"/>
  <c r="R54" i="4"/>
  <c r="AA55" i="4"/>
  <c r="R75" i="5"/>
  <c r="AI75" i="5" s="1"/>
  <c r="AK75" i="5" s="1"/>
  <c r="U54" i="5"/>
  <c r="L53" i="5"/>
  <c r="AI76" i="5"/>
  <c r="AK76" i="5" s="1"/>
  <c r="O53" i="5"/>
  <c r="AA54" i="5"/>
  <c r="AB76" i="5"/>
  <c r="AE76" i="5"/>
  <c r="AC76" i="5"/>
  <c r="AJ55" i="5"/>
  <c r="AD55" i="5"/>
  <c r="Y47" i="5"/>
  <c r="I46" i="5"/>
  <c r="AH75" i="4"/>
  <c r="AI75" i="4"/>
  <c r="O49" i="4"/>
  <c r="AE50" i="4"/>
  <c r="W72" i="4"/>
  <c r="X72" i="4" s="1"/>
  <c r="V71" i="4"/>
  <c r="AB74" i="4"/>
  <c r="AB73" i="4"/>
  <c r="X53" i="3"/>
  <c r="AJ54" i="3"/>
  <c r="Z74" i="3"/>
  <c r="AH51" i="3"/>
  <c r="R50" i="3"/>
  <c r="AE76" i="3"/>
  <c r="AM57" i="3"/>
  <c r="AS57" i="3"/>
  <c r="AE75" i="3"/>
  <c r="AL77" i="3"/>
  <c r="AK77" i="3"/>
  <c r="AN77" i="3"/>
  <c r="U55" i="3"/>
  <c r="AD56" i="3"/>
  <c r="T74" i="2"/>
  <c r="R72" i="2"/>
  <c r="S73" i="2"/>
  <c r="Q54" i="2"/>
  <c r="AC55" i="2"/>
  <c r="N55" i="2"/>
  <c r="W56" i="2"/>
  <c r="AL56" i="2" s="1"/>
  <c r="K50" i="2"/>
  <c r="AA51" i="2"/>
  <c r="AO70" i="8" l="1"/>
  <c r="AQ70" i="8" s="1"/>
  <c r="AP50" i="8"/>
  <c r="O48" i="8"/>
  <c r="AE49" i="8"/>
  <c r="AP49" i="8" s="1"/>
  <c r="S94" i="7"/>
  <c r="AX95" i="7"/>
  <c r="D91" i="7"/>
  <c r="X69" i="8"/>
  <c r="AB69" i="8" s="1"/>
  <c r="AA48" i="8"/>
  <c r="R47" i="8"/>
  <c r="AH70" i="8"/>
  <c r="AI70" i="8"/>
  <c r="AK70" i="8"/>
  <c r="U46" i="8"/>
  <c r="AG47" i="8"/>
  <c r="W68" i="8"/>
  <c r="V67" i="8"/>
  <c r="AG53" i="4"/>
  <c r="U52" i="4"/>
  <c r="V75" i="5"/>
  <c r="AD54" i="5"/>
  <c r="AJ54" i="5"/>
  <c r="AP55" i="4"/>
  <c r="AJ55" i="4"/>
  <c r="AA53" i="5"/>
  <c r="O52" i="5"/>
  <c r="AA54" i="4"/>
  <c r="R53" i="4"/>
  <c r="Q73" i="5"/>
  <c r="P72" i="5"/>
  <c r="U53" i="5"/>
  <c r="L52" i="5"/>
  <c r="R74" i="5"/>
  <c r="AI74" i="5" s="1"/>
  <c r="AK74" i="5" s="1"/>
  <c r="Y46" i="5"/>
  <c r="I45" i="5"/>
  <c r="AE49" i="4"/>
  <c r="O48" i="4"/>
  <c r="AI73" i="4"/>
  <c r="AH73" i="4"/>
  <c r="AK73" i="4"/>
  <c r="W71" i="4"/>
  <c r="X71" i="4" s="1"/>
  <c r="V70" i="4"/>
  <c r="AI74" i="4"/>
  <c r="AH74" i="4"/>
  <c r="AK74" i="4"/>
  <c r="AO73" i="4"/>
  <c r="AQ73" i="4" s="1"/>
  <c r="AO72" i="4"/>
  <c r="AQ72" i="4" s="1"/>
  <c r="X52" i="3"/>
  <c r="AJ53" i="3"/>
  <c r="AL75" i="3"/>
  <c r="AK75" i="3"/>
  <c r="AN75" i="3"/>
  <c r="AK76" i="3"/>
  <c r="AL76" i="3"/>
  <c r="AN76" i="3"/>
  <c r="R49" i="3"/>
  <c r="AH50" i="3"/>
  <c r="AR75" i="3"/>
  <c r="AT75" i="3" s="1"/>
  <c r="Z73" i="3"/>
  <c r="AS56" i="3"/>
  <c r="AM56" i="3"/>
  <c r="U54" i="3"/>
  <c r="AD55" i="3"/>
  <c r="AE74" i="3"/>
  <c r="K49" i="2"/>
  <c r="AA50" i="2"/>
  <c r="R71" i="2"/>
  <c r="S72" i="2"/>
  <c r="X73" i="2"/>
  <c r="AD73" i="2" s="1"/>
  <c r="T73" i="2"/>
  <c r="X74" i="2"/>
  <c r="AD74" i="2" s="1"/>
  <c r="AF56" i="2"/>
  <c r="N54" i="2"/>
  <c r="W55" i="2"/>
  <c r="AL55" i="2" s="1"/>
  <c r="Q53" i="2"/>
  <c r="AC54" i="2"/>
  <c r="AE48" i="8" l="1"/>
  <c r="AJ48" i="8" s="1"/>
  <c r="O47" i="8"/>
  <c r="AJ49" i="8"/>
  <c r="AP48" i="8"/>
  <c r="AO69" i="8"/>
  <c r="AQ69" i="8" s="1"/>
  <c r="S93" i="7"/>
  <c r="AX94" i="7"/>
  <c r="D90" i="7"/>
  <c r="AH69" i="8"/>
  <c r="AI69" i="8"/>
  <c r="AK69" i="8"/>
  <c r="R46" i="8"/>
  <c r="AA47" i="8"/>
  <c r="U45" i="8"/>
  <c r="AG46" i="8"/>
  <c r="W67" i="8"/>
  <c r="V66" i="8"/>
  <c r="X68" i="8"/>
  <c r="AO68" i="8" s="1"/>
  <c r="AQ68" i="8" s="1"/>
  <c r="U51" i="4"/>
  <c r="AG52" i="4"/>
  <c r="V74" i="5"/>
  <c r="AE74" i="5" s="1"/>
  <c r="AJ54" i="4"/>
  <c r="AP54" i="4"/>
  <c r="AB74" i="5"/>
  <c r="AC74" i="5"/>
  <c r="AA52" i="5"/>
  <c r="O51" i="5"/>
  <c r="AD53" i="5"/>
  <c r="AJ53" i="5"/>
  <c r="U52" i="5"/>
  <c r="L51" i="5"/>
  <c r="P71" i="5"/>
  <c r="Q72" i="5"/>
  <c r="R73" i="5"/>
  <c r="V73" i="5" s="1"/>
  <c r="R52" i="4"/>
  <c r="AA53" i="4"/>
  <c r="AC75" i="5"/>
  <c r="AE75" i="5"/>
  <c r="AB75" i="5"/>
  <c r="Y45" i="5"/>
  <c r="I44" i="5"/>
  <c r="O47" i="4"/>
  <c r="AE48" i="4"/>
  <c r="AB72" i="4"/>
  <c r="AI72" i="4" s="1"/>
  <c r="W70" i="4"/>
  <c r="X70" i="4" s="1"/>
  <c r="V69" i="4"/>
  <c r="AO71" i="4"/>
  <c r="AQ71" i="4" s="1"/>
  <c r="X51" i="3"/>
  <c r="AJ52" i="3"/>
  <c r="AL74" i="3"/>
  <c r="AK74" i="3"/>
  <c r="AN74" i="3"/>
  <c r="Z72" i="3"/>
  <c r="AE73" i="3"/>
  <c r="AR74" i="3"/>
  <c r="AT74" i="3" s="1"/>
  <c r="AM55" i="3"/>
  <c r="AS55" i="3"/>
  <c r="AH49" i="3"/>
  <c r="R48" i="3"/>
  <c r="AD54" i="3"/>
  <c r="U53" i="3"/>
  <c r="T72" i="2"/>
  <c r="AF55" i="2"/>
  <c r="N53" i="2"/>
  <c r="W54" i="2"/>
  <c r="AL54" i="2"/>
  <c r="AF54" i="2"/>
  <c r="K48" i="2"/>
  <c r="AA49" i="2"/>
  <c r="R70" i="2"/>
  <c r="S71" i="2"/>
  <c r="Q52" i="2"/>
  <c r="AC53" i="2"/>
  <c r="AB68" i="8" l="1"/>
  <c r="AE47" i="8"/>
  <c r="AJ47" i="8" s="1"/>
  <c r="O46" i="8"/>
  <c r="S92" i="7"/>
  <c r="AX93" i="7"/>
  <c r="D89" i="7"/>
  <c r="AH68" i="8"/>
  <c r="AI68" i="8"/>
  <c r="AK68" i="8"/>
  <c r="W66" i="8"/>
  <c r="V65" i="8"/>
  <c r="X67" i="8"/>
  <c r="AO67" i="8" s="1"/>
  <c r="AQ67" i="8" s="1"/>
  <c r="AA46" i="8"/>
  <c r="R45" i="8"/>
  <c r="AG45" i="8"/>
  <c r="U44" i="8"/>
  <c r="AG51" i="4"/>
  <c r="U50" i="4"/>
  <c r="AI73" i="5"/>
  <c r="AK73" i="5" s="1"/>
  <c r="AE73" i="5"/>
  <c r="AB73" i="5"/>
  <c r="AC73" i="5"/>
  <c r="AA51" i="5"/>
  <c r="O50" i="5"/>
  <c r="AJ52" i="5"/>
  <c r="AD52" i="5"/>
  <c r="R72" i="5"/>
  <c r="V72" i="5" s="1"/>
  <c r="Q71" i="5"/>
  <c r="P70" i="5"/>
  <c r="U51" i="5"/>
  <c r="L50" i="5"/>
  <c r="AP53" i="4"/>
  <c r="AJ53" i="4"/>
  <c r="AA52" i="4"/>
  <c r="R51" i="4"/>
  <c r="I43" i="5"/>
  <c r="Y44" i="5"/>
  <c r="AB71" i="4"/>
  <c r="AI71" i="4" s="1"/>
  <c r="AK72" i="4"/>
  <c r="AH72" i="4"/>
  <c r="O46" i="4"/>
  <c r="AE47" i="4"/>
  <c r="W69" i="4"/>
  <c r="X69" i="4" s="1"/>
  <c r="V68" i="4"/>
  <c r="AO70" i="4"/>
  <c r="AQ70" i="4" s="1"/>
  <c r="AJ51" i="3"/>
  <c r="X50" i="3"/>
  <c r="AK73" i="3"/>
  <c r="AL73" i="3"/>
  <c r="AN73" i="3"/>
  <c r="Z71" i="3"/>
  <c r="AR72" i="3"/>
  <c r="AT72" i="3" s="1"/>
  <c r="AR73" i="3"/>
  <c r="AT73" i="3" s="1"/>
  <c r="R47" i="3"/>
  <c r="AH48" i="3"/>
  <c r="AD53" i="3"/>
  <c r="U52" i="3"/>
  <c r="AM54" i="3"/>
  <c r="AS54" i="3"/>
  <c r="R69" i="2"/>
  <c r="S70" i="2"/>
  <c r="T71" i="2"/>
  <c r="X71" i="2" s="1"/>
  <c r="AD71" i="2" s="1"/>
  <c r="N52" i="2"/>
  <c r="W53" i="2"/>
  <c r="AL53" i="2" s="1"/>
  <c r="X72" i="2"/>
  <c r="AD72" i="2" s="1"/>
  <c r="Q51" i="2"/>
  <c r="AC52" i="2"/>
  <c r="K47" i="2"/>
  <c r="AA48" i="2"/>
  <c r="AB67" i="8" l="1"/>
  <c r="AH67" i="8" s="1"/>
  <c r="AP47" i="8"/>
  <c r="AE46" i="8"/>
  <c r="O45" i="8"/>
  <c r="AP46" i="8"/>
  <c r="S91" i="7"/>
  <c r="AX92" i="7"/>
  <c r="D88" i="7"/>
  <c r="AA45" i="8"/>
  <c r="R44" i="8"/>
  <c r="W65" i="8"/>
  <c r="V64" i="8"/>
  <c r="AJ46" i="8"/>
  <c r="X66" i="8"/>
  <c r="AB66" i="8" s="1"/>
  <c r="AG44" i="8"/>
  <c r="U43" i="8"/>
  <c r="AG50" i="4"/>
  <c r="U49" i="4"/>
  <c r="AK71" i="4"/>
  <c r="AH71" i="4"/>
  <c r="L49" i="5"/>
  <c r="U50" i="5"/>
  <c r="AA50" i="5"/>
  <c r="O49" i="5"/>
  <c r="P69" i="5"/>
  <c r="Q70" i="5"/>
  <c r="AJ51" i="5"/>
  <c r="AD51" i="5"/>
  <c r="R71" i="5"/>
  <c r="AI71" i="5" s="1"/>
  <c r="AK71" i="5" s="1"/>
  <c r="AA51" i="4"/>
  <c r="R50" i="4"/>
  <c r="AI72" i="5"/>
  <c r="AK72" i="5" s="1"/>
  <c r="AP52" i="4"/>
  <c r="AJ52" i="4"/>
  <c r="AB72" i="5"/>
  <c r="AC72" i="5"/>
  <c r="AE72" i="5"/>
  <c r="I42" i="5"/>
  <c r="Y43" i="5"/>
  <c r="O45" i="4"/>
  <c r="AE46" i="4"/>
  <c r="AB70" i="4"/>
  <c r="W68" i="4"/>
  <c r="X68" i="4" s="1"/>
  <c r="V67" i="4"/>
  <c r="AB69" i="4"/>
  <c r="X49" i="3"/>
  <c r="AJ50" i="3"/>
  <c r="Z70" i="3"/>
  <c r="AM53" i="3"/>
  <c r="AS53" i="3"/>
  <c r="AH47" i="3"/>
  <c r="R46" i="3"/>
  <c r="AE72" i="3"/>
  <c r="U51" i="3"/>
  <c r="AD52" i="3"/>
  <c r="AF53" i="2"/>
  <c r="T70" i="2"/>
  <c r="R68" i="2"/>
  <c r="S69" i="2"/>
  <c r="Q50" i="2"/>
  <c r="AC51" i="2"/>
  <c r="N51" i="2"/>
  <c r="W52" i="2"/>
  <c r="AL52" i="2" s="1"/>
  <c r="K46" i="2"/>
  <c r="AA47" i="2"/>
  <c r="AK67" i="8" l="1"/>
  <c r="AI67" i="8"/>
  <c r="O44" i="8"/>
  <c r="AE45" i="8"/>
  <c r="AP45" i="8" s="1"/>
  <c r="AO66" i="8"/>
  <c r="AQ66" i="8" s="1"/>
  <c r="S90" i="7"/>
  <c r="AX91" i="7"/>
  <c r="D87" i="7"/>
  <c r="AH66" i="8"/>
  <c r="AI66" i="8"/>
  <c r="AK66" i="8"/>
  <c r="W64" i="8"/>
  <c r="V63" i="8"/>
  <c r="X65" i="8"/>
  <c r="AB65" i="8" s="1"/>
  <c r="R43" i="8"/>
  <c r="AA44" i="8"/>
  <c r="U42" i="8"/>
  <c r="V71" i="5"/>
  <c r="AG49" i="4"/>
  <c r="U48" i="4"/>
  <c r="R70" i="5"/>
  <c r="AI70" i="5" s="1"/>
  <c r="AK70" i="5" s="1"/>
  <c r="Q69" i="5"/>
  <c r="P68" i="5"/>
  <c r="R49" i="4"/>
  <c r="AA50" i="4"/>
  <c r="AP51" i="4"/>
  <c r="AJ51" i="4"/>
  <c r="AA49" i="5"/>
  <c r="O48" i="5"/>
  <c r="AB71" i="5"/>
  <c r="AC71" i="5"/>
  <c r="AE71" i="5"/>
  <c r="AD50" i="5"/>
  <c r="AJ50" i="5"/>
  <c r="L48" i="5"/>
  <c r="U49" i="5"/>
  <c r="I41" i="5"/>
  <c r="Y42" i="5"/>
  <c r="AO69" i="4"/>
  <c r="AQ69" i="4" s="1"/>
  <c r="O44" i="4"/>
  <c r="AE45" i="4"/>
  <c r="AI69" i="4"/>
  <c r="AH69" i="4"/>
  <c r="AK69" i="4"/>
  <c r="W67" i="4"/>
  <c r="X67" i="4" s="1"/>
  <c r="V66" i="4"/>
  <c r="AB68" i="4"/>
  <c r="AH70" i="4"/>
  <c r="AI70" i="4"/>
  <c r="AK70" i="4"/>
  <c r="AE71" i="3"/>
  <c r="AN71" i="3" s="1"/>
  <c r="AR71" i="3"/>
  <c r="AT71" i="3" s="1"/>
  <c r="X48" i="3"/>
  <c r="AJ49" i="3"/>
  <c r="AH46" i="3"/>
  <c r="R45" i="3"/>
  <c r="AM52" i="3"/>
  <c r="AS52" i="3"/>
  <c r="AE70" i="3"/>
  <c r="AK72" i="3"/>
  <c r="AL72" i="3"/>
  <c r="AN72" i="3"/>
  <c r="AD51" i="3"/>
  <c r="U50" i="3"/>
  <c r="Z69" i="3"/>
  <c r="T69" i="2"/>
  <c r="K45" i="2"/>
  <c r="AA46" i="2"/>
  <c r="N50" i="2"/>
  <c r="W51" i="2"/>
  <c r="AF52" i="2"/>
  <c r="X70" i="2"/>
  <c r="AD70" i="2" s="1"/>
  <c r="R67" i="2"/>
  <c r="S68" i="2"/>
  <c r="AL51" i="2"/>
  <c r="AF51" i="2"/>
  <c r="Q49" i="2"/>
  <c r="AC50" i="2"/>
  <c r="AJ45" i="8" l="1"/>
  <c r="O43" i="8"/>
  <c r="AE44" i="8"/>
  <c r="AP44" i="8" s="1"/>
  <c r="S89" i="7"/>
  <c r="AX90" i="7"/>
  <c r="D86" i="7"/>
  <c r="AH65" i="8"/>
  <c r="AI65" i="8"/>
  <c r="AK65" i="8"/>
  <c r="AO65" i="8"/>
  <c r="AQ65" i="8" s="1"/>
  <c r="W63" i="8"/>
  <c r="V62" i="8"/>
  <c r="X64" i="8"/>
  <c r="AO64" i="8" s="1"/>
  <c r="AQ64" i="8" s="1"/>
  <c r="R42" i="8"/>
  <c r="AA43" i="8"/>
  <c r="AG42" i="8"/>
  <c r="U41" i="8"/>
  <c r="V70" i="5"/>
  <c r="U47" i="4"/>
  <c r="AG48" i="4"/>
  <c r="AJ50" i="4"/>
  <c r="AP50" i="4"/>
  <c r="R48" i="4"/>
  <c r="AA49" i="4"/>
  <c r="Q68" i="5"/>
  <c r="P67" i="5"/>
  <c r="R69" i="5"/>
  <c r="V69" i="5" s="1"/>
  <c r="O47" i="5"/>
  <c r="AA48" i="5"/>
  <c r="AE70" i="5"/>
  <c r="AC70" i="5"/>
  <c r="AB70" i="5"/>
  <c r="U48" i="5"/>
  <c r="L47" i="5"/>
  <c r="AD49" i="5"/>
  <c r="AJ49" i="5"/>
  <c r="I40" i="5"/>
  <c r="Y41" i="5"/>
  <c r="AO68" i="4"/>
  <c r="AQ68" i="4" s="1"/>
  <c r="O43" i="4"/>
  <c r="AE44" i="4"/>
  <c r="AH68" i="4"/>
  <c r="AI68" i="4"/>
  <c r="AK68" i="4"/>
  <c r="W66" i="4"/>
  <c r="X66" i="4" s="1"/>
  <c r="V65" i="4"/>
  <c r="AO67" i="4"/>
  <c r="AQ67" i="4" s="1"/>
  <c r="AL71" i="3"/>
  <c r="AK71" i="3"/>
  <c r="AJ48" i="3"/>
  <c r="X47" i="3"/>
  <c r="AL70" i="3"/>
  <c r="AK70" i="3"/>
  <c r="AN70" i="3"/>
  <c r="AR70" i="3"/>
  <c r="AT70" i="3" s="1"/>
  <c r="AD50" i="3"/>
  <c r="U49" i="3"/>
  <c r="AS51" i="3"/>
  <c r="AM51" i="3"/>
  <c r="AE69" i="3"/>
  <c r="Z68" i="3"/>
  <c r="R44" i="3"/>
  <c r="AH45" i="3"/>
  <c r="T68" i="2"/>
  <c r="X69" i="2"/>
  <c r="AD69" i="2" s="1"/>
  <c r="N49" i="2"/>
  <c r="W50" i="2"/>
  <c r="AL50" i="2" s="1"/>
  <c r="K44" i="2"/>
  <c r="AA45" i="2"/>
  <c r="R66" i="2"/>
  <c r="S67" i="2"/>
  <c r="Q48" i="2"/>
  <c r="AC49" i="2"/>
  <c r="AB64" i="8" l="1"/>
  <c r="AI64" i="8" s="1"/>
  <c r="O42" i="8"/>
  <c r="AE43" i="8"/>
  <c r="AJ43" i="8" s="1"/>
  <c r="AJ44" i="8"/>
  <c r="AP43" i="8"/>
  <c r="S88" i="7"/>
  <c r="AX89" i="7"/>
  <c r="D85" i="7"/>
  <c r="R41" i="8"/>
  <c r="AA42" i="8"/>
  <c r="U40" i="8"/>
  <c r="AG41" i="8"/>
  <c r="W62" i="8"/>
  <c r="V61" i="8"/>
  <c r="X63" i="8"/>
  <c r="AB63" i="8" s="1"/>
  <c r="U46" i="4"/>
  <c r="AG47" i="4"/>
  <c r="AB69" i="5"/>
  <c r="AC69" i="5"/>
  <c r="AE69" i="5"/>
  <c r="Q67" i="5"/>
  <c r="P66" i="5"/>
  <c r="R68" i="5"/>
  <c r="V68" i="5" s="1"/>
  <c r="AP49" i="4"/>
  <c r="AJ49" i="4"/>
  <c r="R47" i="4"/>
  <c r="AA48" i="4"/>
  <c r="AJ48" i="5"/>
  <c r="AD48" i="5"/>
  <c r="L46" i="5"/>
  <c r="U47" i="5"/>
  <c r="AA47" i="5"/>
  <c r="O46" i="5"/>
  <c r="AI69" i="5"/>
  <c r="AK69" i="5" s="1"/>
  <c r="Y40" i="5"/>
  <c r="I39" i="5"/>
  <c r="O42" i="4"/>
  <c r="AE43" i="4"/>
  <c r="AB67" i="4"/>
  <c r="AH67" i="4" s="1"/>
  <c r="AO66" i="4"/>
  <c r="AQ66" i="4" s="1"/>
  <c r="W65" i="4"/>
  <c r="X65" i="4" s="1"/>
  <c r="V64" i="4"/>
  <c r="X46" i="3"/>
  <c r="AJ47" i="3"/>
  <c r="AR69" i="3"/>
  <c r="AT69" i="3" s="1"/>
  <c r="AL69" i="3"/>
  <c r="AK69" i="3"/>
  <c r="AN69" i="3"/>
  <c r="AM50" i="3"/>
  <c r="AS50" i="3"/>
  <c r="R43" i="3"/>
  <c r="AH44" i="3"/>
  <c r="AD49" i="3"/>
  <c r="U48" i="3"/>
  <c r="AR68" i="3"/>
  <c r="AT68" i="3" s="1"/>
  <c r="Z67" i="3"/>
  <c r="X68" i="2"/>
  <c r="AD68" i="2" s="1"/>
  <c r="Q47" i="2"/>
  <c r="AC48" i="2"/>
  <c r="T67" i="2"/>
  <c r="X67" i="2" s="1"/>
  <c r="AD67" i="2" s="1"/>
  <c r="K43" i="2"/>
  <c r="AA44" i="2"/>
  <c r="N48" i="2"/>
  <c r="W49" i="2"/>
  <c r="AL49" i="2" s="1"/>
  <c r="R65" i="2"/>
  <c r="S66" i="2"/>
  <c r="AF50" i="2"/>
  <c r="AK64" i="8" l="1"/>
  <c r="AH64" i="8"/>
  <c r="AO63" i="8"/>
  <c r="AQ63" i="8" s="1"/>
  <c r="O41" i="8"/>
  <c r="AE42" i="8"/>
  <c r="AP42" i="8" s="1"/>
  <c r="S87" i="7"/>
  <c r="AX88" i="7"/>
  <c r="D84" i="7"/>
  <c r="AH63" i="8"/>
  <c r="AI63" i="8"/>
  <c r="AK63" i="8"/>
  <c r="X62" i="8"/>
  <c r="AB62" i="8" s="1"/>
  <c r="W61" i="8"/>
  <c r="V60" i="8"/>
  <c r="AG40" i="8"/>
  <c r="U39" i="8"/>
  <c r="AA41" i="8"/>
  <c r="R40" i="8"/>
  <c r="AG46" i="4"/>
  <c r="U45" i="4"/>
  <c r="AI68" i="5"/>
  <c r="AK68" i="5" s="1"/>
  <c r="AD47" i="5"/>
  <c r="AJ47" i="5"/>
  <c r="AB68" i="5"/>
  <c r="AC68" i="5"/>
  <c r="AE68" i="5"/>
  <c r="P65" i="5"/>
  <c r="Q66" i="5"/>
  <c r="R67" i="5"/>
  <c r="AI67" i="5" s="1"/>
  <c r="AK67" i="5" s="1"/>
  <c r="AP48" i="4"/>
  <c r="AJ48" i="4"/>
  <c r="U46" i="5"/>
  <c r="L45" i="5"/>
  <c r="R46" i="4"/>
  <c r="AA47" i="4"/>
  <c r="O45" i="5"/>
  <c r="AA46" i="5"/>
  <c r="Y39" i="5"/>
  <c r="I38" i="5"/>
  <c r="AK67" i="4"/>
  <c r="AI67" i="4"/>
  <c r="AE42" i="4"/>
  <c r="O41" i="4"/>
  <c r="AB66" i="4"/>
  <c r="AH66" i="4" s="1"/>
  <c r="AB65" i="4"/>
  <c r="W64" i="4"/>
  <c r="X64" i="4" s="1"/>
  <c r="V63" i="4"/>
  <c r="AE68" i="3"/>
  <c r="AL68" i="3" s="1"/>
  <c r="X45" i="3"/>
  <c r="AJ46" i="3"/>
  <c r="AH43" i="3"/>
  <c r="R42" i="3"/>
  <c r="AD48" i="3"/>
  <c r="U47" i="3"/>
  <c r="AR67" i="3"/>
  <c r="AT67" i="3" s="1"/>
  <c r="AM49" i="3"/>
  <c r="AS49" i="3"/>
  <c r="Z66" i="3"/>
  <c r="Q46" i="2"/>
  <c r="AC47" i="2"/>
  <c r="R64" i="2"/>
  <c r="S65" i="2"/>
  <c r="T66" i="2"/>
  <c r="K42" i="2"/>
  <c r="AA43" i="2"/>
  <c r="AF49" i="2"/>
  <c r="N47" i="2"/>
  <c r="W48" i="2"/>
  <c r="AL48" i="2" s="1"/>
  <c r="AO62" i="8" l="1"/>
  <c r="AQ62" i="8" s="1"/>
  <c r="AJ42" i="8"/>
  <c r="O40" i="8"/>
  <c r="AE41" i="8"/>
  <c r="S86" i="7"/>
  <c r="AX87" i="7"/>
  <c r="D83" i="7"/>
  <c r="AG39" i="8"/>
  <c r="U38" i="8"/>
  <c r="AH62" i="8"/>
  <c r="AI62" i="8"/>
  <c r="AK62" i="8"/>
  <c r="AA40" i="8"/>
  <c r="R39" i="8"/>
  <c r="W60" i="8"/>
  <c r="V59" i="8"/>
  <c r="X61" i="8"/>
  <c r="AO61" i="8" s="1"/>
  <c r="AQ61" i="8" s="1"/>
  <c r="AG45" i="4"/>
  <c r="U44" i="4"/>
  <c r="R45" i="4"/>
  <c r="AA46" i="4"/>
  <c r="R66" i="5"/>
  <c r="AI66" i="5" s="1"/>
  <c r="AK66" i="5" s="1"/>
  <c r="AP47" i="4"/>
  <c r="AJ47" i="4"/>
  <c r="U45" i="5"/>
  <c r="L44" i="5"/>
  <c r="Q65" i="5"/>
  <c r="P64" i="5"/>
  <c r="AJ46" i="5"/>
  <c r="AD46" i="5"/>
  <c r="O44" i="5"/>
  <c r="AA45" i="5"/>
  <c r="V67" i="5"/>
  <c r="AK68" i="3"/>
  <c r="I37" i="5"/>
  <c r="Y38" i="5"/>
  <c r="AK66" i="4"/>
  <c r="AI66" i="4"/>
  <c r="O40" i="4"/>
  <c r="AE41" i="4"/>
  <c r="AO65" i="4"/>
  <c r="AQ65" i="4" s="1"/>
  <c r="W63" i="4"/>
  <c r="X63" i="4" s="1"/>
  <c r="V62" i="4"/>
  <c r="AO64" i="4"/>
  <c r="AQ64" i="4" s="1"/>
  <c r="AH65" i="4"/>
  <c r="AI65" i="4"/>
  <c r="AK65" i="4"/>
  <c r="AN68" i="3"/>
  <c r="AJ45" i="3"/>
  <c r="X44" i="3"/>
  <c r="AE67" i="3"/>
  <c r="Z65" i="3"/>
  <c r="AD47" i="3"/>
  <c r="U46" i="3"/>
  <c r="R41" i="3"/>
  <c r="AH42" i="3"/>
  <c r="AS48" i="3"/>
  <c r="AM48" i="3"/>
  <c r="AR66" i="3"/>
  <c r="AT66" i="3" s="1"/>
  <c r="X66" i="2"/>
  <c r="AD66" i="2" s="1"/>
  <c r="T65" i="2"/>
  <c r="K41" i="2"/>
  <c r="AA42" i="2"/>
  <c r="Q45" i="2"/>
  <c r="AC46" i="2"/>
  <c r="N46" i="2"/>
  <c r="W47" i="2"/>
  <c r="AF47" i="2" s="1"/>
  <c r="R63" i="2"/>
  <c r="S64" i="2"/>
  <c r="AL47" i="2"/>
  <c r="AF48" i="2"/>
  <c r="AP41" i="8" l="1"/>
  <c r="AJ41" i="8"/>
  <c r="O39" i="8"/>
  <c r="AE40" i="8"/>
  <c r="AP40" i="8" s="1"/>
  <c r="AB61" i="8"/>
  <c r="AI61" i="8" s="1"/>
  <c r="S85" i="7"/>
  <c r="AX86" i="7"/>
  <c r="D82" i="7"/>
  <c r="W59" i="8"/>
  <c r="V58" i="8"/>
  <c r="X60" i="8"/>
  <c r="AO60" i="8" s="1"/>
  <c r="AQ60" i="8" s="1"/>
  <c r="R38" i="8"/>
  <c r="AA39" i="8"/>
  <c r="AG38" i="8"/>
  <c r="U37" i="8"/>
  <c r="V66" i="5"/>
  <c r="AC66" i="5" s="1"/>
  <c r="U43" i="4"/>
  <c r="AG44" i="4"/>
  <c r="AB67" i="5"/>
  <c r="AE67" i="5"/>
  <c r="AC67" i="5"/>
  <c r="L43" i="5"/>
  <c r="U44" i="5"/>
  <c r="AD45" i="5"/>
  <c r="AJ45" i="5"/>
  <c r="O43" i="5"/>
  <c r="AA44" i="5"/>
  <c r="Q64" i="5"/>
  <c r="P63" i="5"/>
  <c r="AP46" i="4"/>
  <c r="AJ46" i="4"/>
  <c r="R65" i="5"/>
  <c r="AI65" i="5" s="1"/>
  <c r="AK65" i="5" s="1"/>
  <c r="R44" i="4"/>
  <c r="AA45" i="4"/>
  <c r="I36" i="5"/>
  <c r="Y37" i="5"/>
  <c r="AE40" i="4"/>
  <c r="O39" i="4"/>
  <c r="AB64" i="4"/>
  <c r="AI64" i="4" s="1"/>
  <c r="W62" i="4"/>
  <c r="X62" i="4" s="1"/>
  <c r="V61" i="4"/>
  <c r="AO63" i="4"/>
  <c r="AQ63" i="4" s="1"/>
  <c r="X43" i="3"/>
  <c r="AJ44" i="3"/>
  <c r="AE66" i="3"/>
  <c r="AL66" i="3" s="1"/>
  <c r="Z64" i="3"/>
  <c r="AM47" i="3"/>
  <c r="AS47" i="3"/>
  <c r="AR65" i="3"/>
  <c r="AT65" i="3" s="1"/>
  <c r="U45" i="3"/>
  <c r="AD46" i="3"/>
  <c r="AH41" i="3"/>
  <c r="R40" i="3"/>
  <c r="AK67" i="3"/>
  <c r="AL67" i="3"/>
  <c r="AN67" i="3"/>
  <c r="T64" i="2"/>
  <c r="X64" i="2" s="1"/>
  <c r="AD64" i="2" s="1"/>
  <c r="K40" i="2"/>
  <c r="AA41" i="2"/>
  <c r="X65" i="2"/>
  <c r="AD65" i="2" s="1"/>
  <c r="R62" i="2"/>
  <c r="S63" i="2"/>
  <c r="Q44" i="2"/>
  <c r="AC45" i="2"/>
  <c r="N45" i="2"/>
  <c r="W46" i="2"/>
  <c r="AL46" i="2" s="1"/>
  <c r="AH61" i="8" l="1"/>
  <c r="AK61" i="8"/>
  <c r="O38" i="8"/>
  <c r="AE39" i="8"/>
  <c r="AP39" i="8" s="1"/>
  <c r="AJ40" i="8"/>
  <c r="S84" i="7"/>
  <c r="AX85" i="7"/>
  <c r="D81" i="7"/>
  <c r="AB60" i="8"/>
  <c r="U36" i="8"/>
  <c r="AG37" i="8"/>
  <c r="W58" i="8"/>
  <c r="V57" i="8"/>
  <c r="AA38" i="8"/>
  <c r="R37" i="8"/>
  <c r="X59" i="8"/>
  <c r="AB59" i="8" s="1"/>
  <c r="AE66" i="5"/>
  <c r="AB66" i="5"/>
  <c r="AG43" i="4"/>
  <c r="U42" i="4"/>
  <c r="O42" i="5"/>
  <c r="AA43" i="5"/>
  <c r="AJ45" i="4"/>
  <c r="AP45" i="4"/>
  <c r="R64" i="5"/>
  <c r="AI64" i="5" s="1"/>
  <c r="AK64" i="5" s="1"/>
  <c r="R43" i="4"/>
  <c r="AA44" i="4"/>
  <c r="L42" i="5"/>
  <c r="U43" i="5"/>
  <c r="V65" i="5"/>
  <c r="Q63" i="5"/>
  <c r="P62" i="5"/>
  <c r="AD44" i="5"/>
  <c r="AJ44" i="5"/>
  <c r="AH64" i="4"/>
  <c r="AK64" i="4"/>
  <c r="Y36" i="5"/>
  <c r="I35" i="5"/>
  <c r="AE39" i="4"/>
  <c r="O38" i="4"/>
  <c r="AB63" i="4"/>
  <c r="AI63" i="4" s="1"/>
  <c r="W61" i="4"/>
  <c r="X61" i="4" s="1"/>
  <c r="V60" i="4"/>
  <c r="AB62" i="4"/>
  <c r="AN66" i="3"/>
  <c r="AJ43" i="3"/>
  <c r="X42" i="3"/>
  <c r="AE65" i="3"/>
  <c r="AL65" i="3" s="1"/>
  <c r="AK66" i="3"/>
  <c r="U44" i="3"/>
  <c r="AD45" i="3"/>
  <c r="Z63" i="3"/>
  <c r="R39" i="3"/>
  <c r="AH40" i="3"/>
  <c r="AS46" i="3"/>
  <c r="AM46" i="3"/>
  <c r="AR64" i="3"/>
  <c r="AT64" i="3" s="1"/>
  <c r="K39" i="2"/>
  <c r="AA40" i="2"/>
  <c r="N44" i="2"/>
  <c r="W45" i="2"/>
  <c r="Q43" i="2"/>
  <c r="AC44" i="2"/>
  <c r="T63" i="2"/>
  <c r="X63" i="2" s="1"/>
  <c r="AD63" i="2" s="1"/>
  <c r="AF46" i="2"/>
  <c r="R61" i="2"/>
  <c r="S62" i="2"/>
  <c r="AL45" i="2"/>
  <c r="AF45" i="2"/>
  <c r="AO59" i="8" l="1"/>
  <c r="AQ59" i="8" s="1"/>
  <c r="AJ39" i="8"/>
  <c r="O37" i="8"/>
  <c r="AE38" i="8"/>
  <c r="AP38" i="8" s="1"/>
  <c r="S83" i="7"/>
  <c r="AX84" i="7"/>
  <c r="D80" i="7"/>
  <c r="AH59" i="8"/>
  <c r="AI59" i="8"/>
  <c r="AK59" i="8"/>
  <c r="W57" i="8"/>
  <c r="V56" i="8"/>
  <c r="R36" i="8"/>
  <c r="AA37" i="8"/>
  <c r="U35" i="8"/>
  <c r="AG36" i="8"/>
  <c r="X58" i="8"/>
  <c r="AO58" i="8" s="1"/>
  <c r="AQ58" i="8" s="1"/>
  <c r="AH60" i="8"/>
  <c r="AI60" i="8"/>
  <c r="AK60" i="8"/>
  <c r="AG42" i="4"/>
  <c r="U41" i="4"/>
  <c r="Q62" i="5"/>
  <c r="P61" i="5"/>
  <c r="V64" i="5"/>
  <c r="AB65" i="5"/>
  <c r="AC65" i="5"/>
  <c r="AE65" i="5"/>
  <c r="AP44" i="4"/>
  <c r="AJ44" i="4"/>
  <c r="AA43" i="4"/>
  <c r="R42" i="4"/>
  <c r="R63" i="5"/>
  <c r="V63" i="5" s="1"/>
  <c r="AD43" i="5"/>
  <c r="AJ43" i="5"/>
  <c r="L41" i="5"/>
  <c r="U42" i="5"/>
  <c r="AA42" i="5"/>
  <c r="O41" i="5"/>
  <c r="Y35" i="5"/>
  <c r="I34" i="5"/>
  <c r="AK63" i="4"/>
  <c r="AH63" i="4"/>
  <c r="O37" i="4"/>
  <c r="AE38" i="4"/>
  <c r="AI62" i="4"/>
  <c r="AH62" i="4"/>
  <c r="AK62" i="4"/>
  <c r="AO62" i="4"/>
  <c r="AQ62" i="4" s="1"/>
  <c r="AO61" i="4"/>
  <c r="AQ61" i="4" s="1"/>
  <c r="W60" i="4"/>
  <c r="X60" i="4" s="1"/>
  <c r="V59" i="4"/>
  <c r="AK65" i="3"/>
  <c r="X41" i="3"/>
  <c r="AJ42" i="3"/>
  <c r="AN65" i="3"/>
  <c r="AH39" i="3"/>
  <c r="R38" i="3"/>
  <c r="Z62" i="3"/>
  <c r="AD44" i="3"/>
  <c r="U43" i="3"/>
  <c r="AE64" i="3"/>
  <c r="AS45" i="3"/>
  <c r="AM45" i="3"/>
  <c r="AE63" i="3"/>
  <c r="Q42" i="2"/>
  <c r="AC43" i="2"/>
  <c r="N43" i="2"/>
  <c r="W44" i="2"/>
  <c r="AL44" i="2" s="1"/>
  <c r="T62" i="2"/>
  <c r="X62" i="2" s="1"/>
  <c r="AD62" i="2" s="1"/>
  <c r="R60" i="2"/>
  <c r="S61" i="2"/>
  <c r="K38" i="2"/>
  <c r="AA39" i="2"/>
  <c r="AJ38" i="8" l="1"/>
  <c r="O36" i="8"/>
  <c r="AE37" i="8"/>
  <c r="AJ37" i="8" s="1"/>
  <c r="AB58" i="8"/>
  <c r="AI58" i="8" s="1"/>
  <c r="S82" i="7"/>
  <c r="AX83" i="7"/>
  <c r="D79" i="7"/>
  <c r="AH58" i="8"/>
  <c r="X57" i="8"/>
  <c r="AO57" i="8" s="1"/>
  <c r="AQ57" i="8" s="1"/>
  <c r="AA36" i="8"/>
  <c r="R35" i="8"/>
  <c r="U34" i="8"/>
  <c r="AG35" i="8"/>
  <c r="AP37" i="8"/>
  <c r="W56" i="8"/>
  <c r="V55" i="8"/>
  <c r="AI63" i="5"/>
  <c r="AK63" i="5" s="1"/>
  <c r="U40" i="4"/>
  <c r="AG41" i="4"/>
  <c r="O40" i="5"/>
  <c r="AA41" i="5"/>
  <c r="AB63" i="5"/>
  <c r="AC63" i="5"/>
  <c r="AE63" i="5"/>
  <c r="AC64" i="5"/>
  <c r="AB64" i="5"/>
  <c r="AE64" i="5"/>
  <c r="AD42" i="5"/>
  <c r="AJ42" i="5"/>
  <c r="R41" i="4"/>
  <c r="AA42" i="4"/>
  <c r="Q61" i="5"/>
  <c r="P60" i="5"/>
  <c r="U41" i="5"/>
  <c r="L40" i="5"/>
  <c r="AP43" i="4"/>
  <c r="AJ43" i="4"/>
  <c r="R62" i="5"/>
  <c r="AI62" i="5" s="1"/>
  <c r="AK62" i="5" s="1"/>
  <c r="Y34" i="5"/>
  <c r="I33" i="5"/>
  <c r="AE37" i="4"/>
  <c r="O36" i="4"/>
  <c r="AB61" i="4"/>
  <c r="AB60" i="4"/>
  <c r="W59" i="4"/>
  <c r="X59" i="4" s="1"/>
  <c r="V58" i="4"/>
  <c r="AR63" i="3"/>
  <c r="AT63" i="3" s="1"/>
  <c r="AJ41" i="3"/>
  <c r="X40" i="3"/>
  <c r="AK63" i="3"/>
  <c r="AL63" i="3"/>
  <c r="AN63" i="3"/>
  <c r="Z61" i="3"/>
  <c r="AL64" i="3"/>
  <c r="AK64" i="3"/>
  <c r="AN64" i="3"/>
  <c r="R37" i="3"/>
  <c r="AH38" i="3"/>
  <c r="U42" i="3"/>
  <c r="AD43" i="3"/>
  <c r="AE62" i="3"/>
  <c r="AM44" i="3"/>
  <c r="AS44" i="3"/>
  <c r="R59" i="2"/>
  <c r="S60" i="2"/>
  <c r="Q41" i="2"/>
  <c r="AC42" i="2"/>
  <c r="AF44" i="2"/>
  <c r="K37" i="2"/>
  <c r="AA38" i="2"/>
  <c r="T61" i="2"/>
  <c r="N42" i="2"/>
  <c r="W43" i="2"/>
  <c r="AF43" i="2" s="1"/>
  <c r="AK58" i="8" l="1"/>
  <c r="O35" i="8"/>
  <c r="AE36" i="8"/>
  <c r="AP36" i="8" s="1"/>
  <c r="AB57" i="8"/>
  <c r="AI57" i="8" s="1"/>
  <c r="S81" i="7"/>
  <c r="AX82" i="7"/>
  <c r="D78" i="7"/>
  <c r="AH57" i="8"/>
  <c r="AA35" i="8"/>
  <c r="R34" i="8"/>
  <c r="AG34" i="8"/>
  <c r="U33" i="8"/>
  <c r="W55" i="8"/>
  <c r="V54" i="8"/>
  <c r="X56" i="8"/>
  <c r="AO56" i="8" s="1"/>
  <c r="AQ56" i="8" s="1"/>
  <c r="AG40" i="4"/>
  <c r="U39" i="4"/>
  <c r="V62" i="5"/>
  <c r="AE62" i="5" s="1"/>
  <c r="P59" i="5"/>
  <c r="Q60" i="5"/>
  <c r="U40" i="5"/>
  <c r="L39" i="5"/>
  <c r="R61" i="5"/>
  <c r="AI61" i="5" s="1"/>
  <c r="AK61" i="5" s="1"/>
  <c r="AA41" i="4"/>
  <c r="R40" i="4"/>
  <c r="AC62" i="5"/>
  <c r="AJ42" i="4"/>
  <c r="AP42" i="4"/>
  <c r="AD41" i="5"/>
  <c r="AJ41" i="5"/>
  <c r="O39" i="5"/>
  <c r="AA40" i="5"/>
  <c r="I32" i="5"/>
  <c r="Y33" i="5"/>
  <c r="AO60" i="4"/>
  <c r="AQ60" i="4" s="1"/>
  <c r="AE36" i="4"/>
  <c r="O35" i="4"/>
  <c r="W58" i="4"/>
  <c r="X58" i="4" s="1"/>
  <c r="V57" i="4"/>
  <c r="AH61" i="4"/>
  <c r="AI61" i="4"/>
  <c r="AK61" i="4"/>
  <c r="AH60" i="4"/>
  <c r="AI60" i="4"/>
  <c r="AK60" i="4"/>
  <c r="AO59" i="4"/>
  <c r="AQ59" i="4" s="1"/>
  <c r="AJ40" i="3"/>
  <c r="X39" i="3"/>
  <c r="AL62" i="3"/>
  <c r="AK62" i="3"/>
  <c r="AN62" i="3"/>
  <c r="Z60" i="3"/>
  <c r="AS43" i="3"/>
  <c r="AM43" i="3"/>
  <c r="AR61" i="3"/>
  <c r="AT61" i="3" s="1"/>
  <c r="AH37" i="3"/>
  <c r="R36" i="3"/>
  <c r="AR62" i="3"/>
  <c r="AT62" i="3" s="1"/>
  <c r="AD42" i="3"/>
  <c r="U41" i="3"/>
  <c r="N41" i="2"/>
  <c r="W42" i="2"/>
  <c r="AF42" i="2" s="1"/>
  <c r="AL43" i="2"/>
  <c r="X61" i="2"/>
  <c r="AD61" i="2" s="1"/>
  <c r="Q40" i="2"/>
  <c r="AC41" i="2"/>
  <c r="T60" i="2"/>
  <c r="AL42" i="2"/>
  <c r="K36" i="2"/>
  <c r="AA37" i="2"/>
  <c r="R58" i="2"/>
  <c r="S59" i="2"/>
  <c r="AK57" i="8" l="1"/>
  <c r="O34" i="8"/>
  <c r="AE35" i="8"/>
  <c r="AJ36" i="8"/>
  <c r="AB56" i="8"/>
  <c r="AH56" i="8" s="1"/>
  <c r="S80" i="7"/>
  <c r="AX81" i="7"/>
  <c r="D77" i="7"/>
  <c r="W54" i="8"/>
  <c r="V53" i="8"/>
  <c r="AG33" i="8"/>
  <c r="U32" i="8"/>
  <c r="R33" i="8"/>
  <c r="AA34" i="8"/>
  <c r="X55" i="8"/>
  <c r="AB55" i="8" s="1"/>
  <c r="AB62" i="5"/>
  <c r="U38" i="4"/>
  <c r="AG39" i="4"/>
  <c r="V61" i="5"/>
  <c r="AB61" i="5" s="1"/>
  <c r="AJ41" i="4"/>
  <c r="AP41" i="4"/>
  <c r="U39" i="5"/>
  <c r="L38" i="5"/>
  <c r="AJ40" i="5"/>
  <c r="AD40" i="5"/>
  <c r="R60" i="5"/>
  <c r="AI60" i="5" s="1"/>
  <c r="AK60" i="5" s="1"/>
  <c r="AC61" i="5"/>
  <c r="AA39" i="5"/>
  <c r="O38" i="5"/>
  <c r="R39" i="4"/>
  <c r="AA40" i="4"/>
  <c r="P58" i="5"/>
  <c r="Q59" i="5"/>
  <c r="Y32" i="5"/>
  <c r="I31" i="5"/>
  <c r="AE35" i="4"/>
  <c r="O34" i="4"/>
  <c r="AB59" i="4"/>
  <c r="AK59" i="4" s="1"/>
  <c r="W57" i="4"/>
  <c r="X57" i="4" s="1"/>
  <c r="V56" i="4"/>
  <c r="AO58" i="4"/>
  <c r="AQ58" i="4" s="1"/>
  <c r="X38" i="3"/>
  <c r="AJ39" i="3"/>
  <c r="R35" i="3"/>
  <c r="AH36" i="3"/>
  <c r="AR60" i="3"/>
  <c r="AT60" i="3" s="1"/>
  <c r="U40" i="3"/>
  <c r="AD41" i="3"/>
  <c r="AE61" i="3"/>
  <c r="AS42" i="3"/>
  <c r="AM42" i="3"/>
  <c r="Z59" i="3"/>
  <c r="X60" i="2"/>
  <c r="AD60" i="2" s="1"/>
  <c r="N40" i="2"/>
  <c r="W41" i="2"/>
  <c r="AL41" i="2" s="1"/>
  <c r="X59" i="2"/>
  <c r="AD59" i="2" s="1"/>
  <c r="T59" i="2"/>
  <c r="Q39" i="2"/>
  <c r="AC40" i="2"/>
  <c r="R57" i="2"/>
  <c r="S58" i="2"/>
  <c r="AF41" i="2"/>
  <c r="K35" i="2"/>
  <c r="AA36" i="2"/>
  <c r="AK56" i="8" l="1"/>
  <c r="AI56" i="8"/>
  <c r="AO55" i="8"/>
  <c r="AQ55" i="8" s="1"/>
  <c r="AJ35" i="8"/>
  <c r="AP35" i="8"/>
  <c r="O33" i="8"/>
  <c r="AE34" i="8"/>
  <c r="AJ34" i="8" s="1"/>
  <c r="S79" i="7"/>
  <c r="AX80" i="7"/>
  <c r="D76" i="7"/>
  <c r="AH55" i="8"/>
  <c r="AI55" i="8"/>
  <c r="AK55" i="8"/>
  <c r="W53" i="8"/>
  <c r="V52" i="8"/>
  <c r="X54" i="8"/>
  <c r="AB54" i="8" s="1"/>
  <c r="AA33" i="8"/>
  <c r="R32" i="8"/>
  <c r="U31" i="8"/>
  <c r="AG32" i="8"/>
  <c r="AE61" i="5"/>
  <c r="AG38" i="4"/>
  <c r="U37" i="4"/>
  <c r="Q58" i="5"/>
  <c r="P57" i="5"/>
  <c r="V60" i="5"/>
  <c r="AA39" i="4"/>
  <c r="R38" i="4"/>
  <c r="AA38" i="5"/>
  <c r="O37" i="5"/>
  <c r="AJ39" i="5"/>
  <c r="AD39" i="5"/>
  <c r="U38" i="5"/>
  <c r="L37" i="5"/>
  <c r="AJ40" i="4"/>
  <c r="AP40" i="4"/>
  <c r="R59" i="5"/>
  <c r="AI59" i="5" s="1"/>
  <c r="AK59" i="5" s="1"/>
  <c r="I30" i="5"/>
  <c r="Y31" i="5"/>
  <c r="AH59" i="4"/>
  <c r="AI59" i="4"/>
  <c r="AE34" i="4"/>
  <c r="O33" i="4"/>
  <c r="AO57" i="4"/>
  <c r="AQ57" i="4" s="1"/>
  <c r="AB58" i="4"/>
  <c r="W56" i="4"/>
  <c r="X56" i="4" s="1"/>
  <c r="V55" i="4"/>
  <c r="AJ38" i="3"/>
  <c r="X37" i="3"/>
  <c r="AE60" i="3"/>
  <c r="AR59" i="3"/>
  <c r="AT59" i="3" s="1"/>
  <c r="AM41" i="3"/>
  <c r="AS41" i="3"/>
  <c r="AK61" i="3"/>
  <c r="AL61" i="3"/>
  <c r="AN61" i="3"/>
  <c r="R34" i="3"/>
  <c r="AH35" i="3"/>
  <c r="Z58" i="3"/>
  <c r="AD40" i="3"/>
  <c r="U39" i="3"/>
  <c r="R56" i="2"/>
  <c r="S57" i="2"/>
  <c r="T58" i="2"/>
  <c r="X58" i="2" s="1"/>
  <c r="AD58" i="2" s="1"/>
  <c r="Q38" i="2"/>
  <c r="AC39" i="2"/>
  <c r="K34" i="2"/>
  <c r="AA35" i="2"/>
  <c r="N39" i="2"/>
  <c r="W40" i="2"/>
  <c r="AL40" i="2"/>
  <c r="AF40" i="2"/>
  <c r="AO54" i="8" l="1"/>
  <c r="AQ54" i="8" s="1"/>
  <c r="AP34" i="8"/>
  <c r="O32" i="8"/>
  <c r="AE33" i="8"/>
  <c r="AP33" i="8" s="1"/>
  <c r="S78" i="7"/>
  <c r="AX79" i="7"/>
  <c r="D75" i="7"/>
  <c r="W52" i="8"/>
  <c r="V51" i="8"/>
  <c r="AA32" i="8"/>
  <c r="R31" i="8"/>
  <c r="X53" i="8"/>
  <c r="AB53" i="8" s="1"/>
  <c r="AH54" i="8"/>
  <c r="AI54" i="8"/>
  <c r="AK54" i="8"/>
  <c r="AG31" i="8"/>
  <c r="U30" i="8"/>
  <c r="AG37" i="4"/>
  <c r="U36" i="4"/>
  <c r="AA37" i="5"/>
  <c r="O36" i="5"/>
  <c r="AD38" i="5"/>
  <c r="AJ38" i="5"/>
  <c r="V59" i="5"/>
  <c r="R37" i="4"/>
  <c r="AA38" i="4"/>
  <c r="AP39" i="4"/>
  <c r="AJ39" i="4"/>
  <c r="U37" i="5"/>
  <c r="L36" i="5"/>
  <c r="AC60" i="5"/>
  <c r="AE60" i="5"/>
  <c r="AB60" i="5"/>
  <c r="Q57" i="5"/>
  <c r="P56" i="5"/>
  <c r="R58" i="5"/>
  <c r="V58" i="5" s="1"/>
  <c r="I29" i="5"/>
  <c r="Y30" i="5"/>
  <c r="AE33" i="4"/>
  <c r="O32" i="4"/>
  <c r="W55" i="4"/>
  <c r="X55" i="4" s="1"/>
  <c r="V54" i="4"/>
  <c r="AH58" i="4"/>
  <c r="AI58" i="4"/>
  <c r="AK58" i="4"/>
  <c r="AB57" i="4"/>
  <c r="AB56" i="4"/>
  <c r="X36" i="3"/>
  <c r="AJ37" i="3"/>
  <c r="R33" i="3"/>
  <c r="AH34" i="3"/>
  <c r="AE59" i="3"/>
  <c r="U38" i="3"/>
  <c r="AD39" i="3"/>
  <c r="AS40" i="3"/>
  <c r="AM40" i="3"/>
  <c r="AK60" i="3"/>
  <c r="AL60" i="3"/>
  <c r="AN60" i="3"/>
  <c r="Z57" i="3"/>
  <c r="T57" i="2"/>
  <c r="Q37" i="2"/>
  <c r="AC38" i="2"/>
  <c r="AL39" i="2"/>
  <c r="N38" i="2"/>
  <c r="W39" i="2"/>
  <c r="AF39" i="2" s="1"/>
  <c r="R55" i="2"/>
  <c r="S56" i="2"/>
  <c r="K33" i="2"/>
  <c r="AA34" i="2"/>
  <c r="AO53" i="8" l="1"/>
  <c r="AQ53" i="8" s="1"/>
  <c r="AJ33" i="8"/>
  <c r="AE32" i="8"/>
  <c r="AJ32" i="8" s="1"/>
  <c r="O31" i="8"/>
  <c r="S77" i="7"/>
  <c r="AX78" i="7"/>
  <c r="D74" i="7"/>
  <c r="U29" i="8"/>
  <c r="AG30" i="8"/>
  <c r="W51" i="8"/>
  <c r="V50" i="8"/>
  <c r="R30" i="8"/>
  <c r="AA31" i="8"/>
  <c r="X52" i="8"/>
  <c r="AB52" i="8" s="1"/>
  <c r="AH53" i="8"/>
  <c r="AI53" i="8"/>
  <c r="AK53" i="8"/>
  <c r="AG36" i="4"/>
  <c r="U35" i="4"/>
  <c r="AI58" i="5"/>
  <c r="AK58" i="5" s="1"/>
  <c r="P55" i="5"/>
  <c r="Q56" i="5"/>
  <c r="R57" i="5"/>
  <c r="AI57" i="5" s="1"/>
  <c r="AK57" i="5" s="1"/>
  <c r="AJ38" i="4"/>
  <c r="AP38" i="4"/>
  <c r="AA37" i="4"/>
  <c r="R36" i="4"/>
  <c r="AC59" i="5"/>
  <c r="AB59" i="5"/>
  <c r="AE59" i="5"/>
  <c r="L35" i="5"/>
  <c r="U36" i="5"/>
  <c r="AC58" i="5"/>
  <c r="AE58" i="5"/>
  <c r="AB58" i="5"/>
  <c r="AA36" i="5"/>
  <c r="O35" i="5"/>
  <c r="AD37" i="5"/>
  <c r="AJ37" i="5"/>
  <c r="Y29" i="5"/>
  <c r="I28" i="5"/>
  <c r="AE32" i="4"/>
  <c r="O31" i="4"/>
  <c r="AO56" i="4"/>
  <c r="AQ56" i="4" s="1"/>
  <c r="AH56" i="4"/>
  <c r="AI56" i="4"/>
  <c r="AK56" i="4"/>
  <c r="AI57" i="4"/>
  <c r="AH57" i="4"/>
  <c r="AK57" i="4"/>
  <c r="W54" i="4"/>
  <c r="X54" i="4" s="1"/>
  <c r="V53" i="4"/>
  <c r="AB55" i="4"/>
  <c r="AE58" i="3"/>
  <c r="AK58" i="3" s="1"/>
  <c r="AR58" i="3"/>
  <c r="AT58" i="3" s="1"/>
  <c r="X35" i="3"/>
  <c r="AJ36" i="3"/>
  <c r="AS39" i="3"/>
  <c r="AM39" i="3"/>
  <c r="AD38" i="3"/>
  <c r="U37" i="3"/>
  <c r="AE57" i="3"/>
  <c r="AK59" i="3"/>
  <c r="AL59" i="3"/>
  <c r="AN59" i="3"/>
  <c r="Z56" i="3"/>
  <c r="AH33" i="3"/>
  <c r="R32" i="3"/>
  <c r="K32" i="2"/>
  <c r="AA33" i="2"/>
  <c r="AL38" i="2"/>
  <c r="AF38" i="2"/>
  <c r="T56" i="2"/>
  <c r="X56" i="2" s="1"/>
  <c r="AD56" i="2" s="1"/>
  <c r="Q36" i="2"/>
  <c r="AC37" i="2"/>
  <c r="R54" i="2"/>
  <c r="S55" i="2"/>
  <c r="X57" i="2"/>
  <c r="AD57" i="2" s="1"/>
  <c r="N37" i="2"/>
  <c r="W38" i="2"/>
  <c r="O30" i="8" l="1"/>
  <c r="AE31" i="8"/>
  <c r="AJ31" i="8" s="1"/>
  <c r="AP32" i="8"/>
  <c r="S76" i="7"/>
  <c r="AX77" i="7"/>
  <c r="D73" i="7"/>
  <c r="AH52" i="8"/>
  <c r="AI52" i="8"/>
  <c r="AK52" i="8"/>
  <c r="X51" i="8"/>
  <c r="AB51" i="8" s="1"/>
  <c r="U28" i="8"/>
  <c r="AG29" i="8"/>
  <c r="W50" i="8"/>
  <c r="V49" i="8"/>
  <c r="AO52" i="8"/>
  <c r="AQ52" i="8" s="1"/>
  <c r="AA30" i="8"/>
  <c r="R29" i="8"/>
  <c r="U34" i="4"/>
  <c r="AG35" i="4"/>
  <c r="V57" i="5"/>
  <c r="AC57" i="5" s="1"/>
  <c r="R35" i="4"/>
  <c r="AA36" i="4"/>
  <c r="AJ37" i="4"/>
  <c r="AP37" i="4"/>
  <c r="L34" i="5"/>
  <c r="U35" i="5"/>
  <c r="AA35" i="5"/>
  <c r="O34" i="5"/>
  <c r="AD36" i="5"/>
  <c r="AJ36" i="5"/>
  <c r="R56" i="5"/>
  <c r="V56" i="5" s="1"/>
  <c r="Q55" i="5"/>
  <c r="P54" i="5"/>
  <c r="AL58" i="3"/>
  <c r="Y28" i="5"/>
  <c r="I27" i="5"/>
  <c r="O30" i="4"/>
  <c r="AE31" i="4"/>
  <c r="AN58" i="3"/>
  <c r="AH55" i="4"/>
  <c r="AI55" i="4"/>
  <c r="AK55" i="4"/>
  <c r="W53" i="4"/>
  <c r="X53" i="4" s="1"/>
  <c r="V52" i="4"/>
  <c r="AO54" i="4"/>
  <c r="AQ54" i="4" s="1"/>
  <c r="AO55" i="4"/>
  <c r="AQ55" i="4" s="1"/>
  <c r="AR57" i="3"/>
  <c r="AT57" i="3" s="1"/>
  <c r="AJ35" i="3"/>
  <c r="X34" i="3"/>
  <c r="U36" i="3"/>
  <c r="AD37" i="3"/>
  <c r="R31" i="3"/>
  <c r="AH32" i="3"/>
  <c r="AK57" i="3"/>
  <c r="AL57" i="3"/>
  <c r="AN57" i="3"/>
  <c r="Z55" i="3"/>
  <c r="AS38" i="3"/>
  <c r="AM38" i="3"/>
  <c r="AR56" i="3"/>
  <c r="AT56" i="3" s="1"/>
  <c r="K31" i="2"/>
  <c r="AA32" i="2"/>
  <c r="Q35" i="2"/>
  <c r="AC36" i="2"/>
  <c r="R53" i="2"/>
  <c r="S54" i="2"/>
  <c r="T55" i="2"/>
  <c r="X55" i="2" s="1"/>
  <c r="AD55" i="2" s="1"/>
  <c r="N36" i="2"/>
  <c r="W37" i="2"/>
  <c r="AL37" i="2" s="1"/>
  <c r="AE30" i="8" l="1"/>
  <c r="AJ30" i="8" s="1"/>
  <c r="O29" i="8"/>
  <c r="AP31" i="8"/>
  <c r="AO51" i="8"/>
  <c r="AQ51" i="8" s="1"/>
  <c r="S75" i="7"/>
  <c r="AX76" i="7"/>
  <c r="D72" i="7"/>
  <c r="AI51" i="8"/>
  <c r="AH51" i="8"/>
  <c r="AK51" i="8"/>
  <c r="X50" i="8"/>
  <c r="AB50" i="8" s="1"/>
  <c r="U27" i="8"/>
  <c r="AG28" i="8"/>
  <c r="W49" i="8"/>
  <c r="V48" i="8"/>
  <c r="R28" i="8"/>
  <c r="AA29" i="8"/>
  <c r="AE57" i="5"/>
  <c r="AB57" i="5"/>
  <c r="U33" i="4"/>
  <c r="AG34" i="4"/>
  <c r="AI56" i="5"/>
  <c r="AK56" i="5" s="1"/>
  <c r="L33" i="5"/>
  <c r="U34" i="5"/>
  <c r="AC56" i="5"/>
  <c r="AB56" i="5"/>
  <c r="AE56" i="5"/>
  <c r="O33" i="5"/>
  <c r="AA34" i="5"/>
  <c r="AJ35" i="5"/>
  <c r="AD35" i="5"/>
  <c r="P53" i="5"/>
  <c r="Q54" i="5"/>
  <c r="AJ36" i="4"/>
  <c r="AP36" i="4"/>
  <c r="R55" i="5"/>
  <c r="AI55" i="5" s="1"/>
  <c r="AK55" i="5" s="1"/>
  <c r="R34" i="4"/>
  <c r="AA35" i="4"/>
  <c r="Y27" i="5"/>
  <c r="I26" i="5"/>
  <c r="O29" i="4"/>
  <c r="AE30" i="4"/>
  <c r="AB54" i="4"/>
  <c r="W52" i="4"/>
  <c r="X52" i="4" s="1"/>
  <c r="V51" i="4"/>
  <c r="AO53" i="4"/>
  <c r="AQ53" i="4" s="1"/>
  <c r="AJ34" i="3"/>
  <c r="X33" i="3"/>
  <c r="AE56" i="3"/>
  <c r="AN56" i="3" s="1"/>
  <c r="AH31" i="3"/>
  <c r="R30" i="3"/>
  <c r="Z54" i="3"/>
  <c r="AS37" i="3"/>
  <c r="AM37" i="3"/>
  <c r="AE55" i="3"/>
  <c r="AD36" i="3"/>
  <c r="U35" i="3"/>
  <c r="N35" i="2"/>
  <c r="W36" i="2"/>
  <c r="AL36" i="2" s="1"/>
  <c r="AF37" i="2"/>
  <c r="R52" i="2"/>
  <c r="S53" i="2"/>
  <c r="Q34" i="2"/>
  <c r="AC35" i="2"/>
  <c r="T54" i="2"/>
  <c r="K30" i="2"/>
  <c r="AA31" i="2"/>
  <c r="AO50" i="8" l="1"/>
  <c r="AQ50" i="8" s="1"/>
  <c r="AP30" i="8"/>
  <c r="O28" i="8"/>
  <c r="AE29" i="8"/>
  <c r="AP29" i="8" s="1"/>
  <c r="S74" i="7"/>
  <c r="AX75" i="7"/>
  <c r="D71" i="7"/>
  <c r="AH50" i="8"/>
  <c r="AI50" i="8"/>
  <c r="AK50" i="8"/>
  <c r="W48" i="8"/>
  <c r="V47" i="8"/>
  <c r="AG27" i="8"/>
  <c r="U26" i="8"/>
  <c r="X49" i="8"/>
  <c r="AO49" i="8" s="1"/>
  <c r="AQ49" i="8" s="1"/>
  <c r="R27" i="8"/>
  <c r="AA28" i="8"/>
  <c r="AG33" i="4"/>
  <c r="U32" i="4"/>
  <c r="O32" i="5"/>
  <c r="AA33" i="5"/>
  <c r="Q53" i="5"/>
  <c r="P52" i="5"/>
  <c r="AP35" i="4"/>
  <c r="AJ35" i="4"/>
  <c r="U33" i="5"/>
  <c r="L32" i="5"/>
  <c r="R54" i="5"/>
  <c r="AI54" i="5" s="1"/>
  <c r="AK54" i="5" s="1"/>
  <c r="R33" i="4"/>
  <c r="AA34" i="4"/>
  <c r="V55" i="5"/>
  <c r="AD34" i="5"/>
  <c r="AJ34" i="5"/>
  <c r="Y26" i="5"/>
  <c r="I25" i="5"/>
  <c r="AE29" i="4"/>
  <c r="O28" i="4"/>
  <c r="AK56" i="3"/>
  <c r="AL56" i="3"/>
  <c r="W51" i="4"/>
  <c r="X51" i="4" s="1"/>
  <c r="V50" i="4"/>
  <c r="AH54" i="4"/>
  <c r="AI54" i="4"/>
  <c r="AK54" i="4"/>
  <c r="AO52" i="4"/>
  <c r="AQ52" i="4" s="1"/>
  <c r="AB53" i="4"/>
  <c r="AR55" i="3"/>
  <c r="AT55" i="3" s="1"/>
  <c r="AJ33" i="3"/>
  <c r="X32" i="3"/>
  <c r="AK55" i="3"/>
  <c r="AL55" i="3"/>
  <c r="AN55" i="3"/>
  <c r="Z53" i="3"/>
  <c r="AM36" i="3"/>
  <c r="AS36" i="3"/>
  <c r="R29" i="3"/>
  <c r="AH30" i="3"/>
  <c r="AD35" i="3"/>
  <c r="U34" i="3"/>
  <c r="R51" i="2"/>
  <c r="S52" i="2"/>
  <c r="T53" i="2"/>
  <c r="X53" i="2" s="1"/>
  <c r="AD53" i="2" s="1"/>
  <c r="K29" i="2"/>
  <c r="AA30" i="2"/>
  <c r="X54" i="2"/>
  <c r="AD54" i="2" s="1"/>
  <c r="AF36" i="2"/>
  <c r="N34" i="2"/>
  <c r="W35" i="2"/>
  <c r="AL35" i="2" s="1"/>
  <c r="Q33" i="2"/>
  <c r="AC34" i="2"/>
  <c r="AB49" i="8" l="1"/>
  <c r="AH49" i="8" s="1"/>
  <c r="AJ29" i="8"/>
  <c r="O27" i="8"/>
  <c r="AE28" i="8"/>
  <c r="S73" i="7"/>
  <c r="AX74" i="7"/>
  <c r="D70" i="7"/>
  <c r="W47" i="8"/>
  <c r="V46" i="8"/>
  <c r="X48" i="8"/>
  <c r="AO48" i="8" s="1"/>
  <c r="AQ48" i="8" s="1"/>
  <c r="U25" i="8"/>
  <c r="AG26" i="8"/>
  <c r="AA27" i="8"/>
  <c r="R26" i="8"/>
  <c r="V54" i="5"/>
  <c r="AC54" i="5" s="1"/>
  <c r="U31" i="4"/>
  <c r="AG32" i="4"/>
  <c r="L31" i="5"/>
  <c r="U32" i="5"/>
  <c r="AB55" i="5"/>
  <c r="AE55" i="5"/>
  <c r="AC55" i="5"/>
  <c r="AJ34" i="4"/>
  <c r="AP34" i="4"/>
  <c r="R32" i="4"/>
  <c r="AA33" i="4"/>
  <c r="Q52" i="5"/>
  <c r="P51" i="5"/>
  <c r="R53" i="5"/>
  <c r="AI53" i="5" s="1"/>
  <c r="AK53" i="5" s="1"/>
  <c r="AJ33" i="5"/>
  <c r="AD33" i="5"/>
  <c r="AA32" i="5"/>
  <c r="O31" i="5"/>
  <c r="Y25" i="5"/>
  <c r="I24" i="5"/>
  <c r="AE28" i="4"/>
  <c r="O27" i="4"/>
  <c r="AB52" i="4"/>
  <c r="AI52" i="4" s="1"/>
  <c r="W50" i="4"/>
  <c r="X50" i="4" s="1"/>
  <c r="V49" i="4"/>
  <c r="AI53" i="4"/>
  <c r="AH53" i="4"/>
  <c r="AK53" i="4"/>
  <c r="AB51" i="4"/>
  <c r="AE54" i="3"/>
  <c r="AK54" i="3" s="1"/>
  <c r="AR54" i="3"/>
  <c r="AT54" i="3" s="1"/>
  <c r="X31" i="3"/>
  <c r="AJ32" i="3"/>
  <c r="Z52" i="3"/>
  <c r="R28" i="3"/>
  <c r="AH29" i="3"/>
  <c r="U33" i="3"/>
  <c r="AD34" i="3"/>
  <c r="AS35" i="3"/>
  <c r="AM35" i="3"/>
  <c r="T52" i="2"/>
  <c r="X52" i="2" s="1"/>
  <c r="AD52" i="2" s="1"/>
  <c r="K28" i="2"/>
  <c r="AA29" i="2"/>
  <c r="AL34" i="2"/>
  <c r="AF34" i="2"/>
  <c r="R50" i="2"/>
  <c r="S51" i="2"/>
  <c r="N33" i="2"/>
  <c r="W34" i="2"/>
  <c r="Q32" i="2"/>
  <c r="AC33" i="2"/>
  <c r="AF35" i="2"/>
  <c r="AK49" i="8" l="1"/>
  <c r="AI49" i="8"/>
  <c r="AB48" i="8"/>
  <c r="AK48" i="8" s="1"/>
  <c r="AP28" i="8"/>
  <c r="AJ28" i="8"/>
  <c r="AE27" i="8"/>
  <c r="AJ27" i="8" s="1"/>
  <c r="O26" i="8"/>
  <c r="S72" i="7"/>
  <c r="AX73" i="7"/>
  <c r="D69" i="7"/>
  <c r="R25" i="8"/>
  <c r="AA26" i="8"/>
  <c r="U24" i="8"/>
  <c r="AG25" i="8"/>
  <c r="AH48" i="8"/>
  <c r="AI48" i="8"/>
  <c r="W46" i="8"/>
  <c r="V45" i="8"/>
  <c r="X47" i="8"/>
  <c r="AB47" i="8" s="1"/>
  <c r="AE54" i="5"/>
  <c r="AB54" i="5"/>
  <c r="AG31" i="4"/>
  <c r="U30" i="4"/>
  <c r="R31" i="4"/>
  <c r="AA32" i="4"/>
  <c r="V53" i="5"/>
  <c r="AJ32" i="5"/>
  <c r="AD32" i="5"/>
  <c r="P50" i="5"/>
  <c r="Q51" i="5"/>
  <c r="O30" i="5"/>
  <c r="AA31" i="5"/>
  <c r="R52" i="5"/>
  <c r="AI52" i="5" s="1"/>
  <c r="AK52" i="5" s="1"/>
  <c r="AP33" i="4"/>
  <c r="AJ33" i="4"/>
  <c r="L30" i="5"/>
  <c r="U31" i="5"/>
  <c r="AK52" i="4"/>
  <c r="AH52" i="4"/>
  <c r="I23" i="5"/>
  <c r="Y24" i="5"/>
  <c r="AE27" i="4"/>
  <c r="O26" i="4"/>
  <c r="AI51" i="4"/>
  <c r="AH51" i="4"/>
  <c r="AK51" i="4"/>
  <c r="AO51" i="4"/>
  <c r="AQ51" i="4" s="1"/>
  <c r="AO50" i="4"/>
  <c r="AQ50" i="4" s="1"/>
  <c r="W49" i="4"/>
  <c r="X49" i="4" s="1"/>
  <c r="V48" i="4"/>
  <c r="AN54" i="3"/>
  <c r="AL54" i="3"/>
  <c r="AE53" i="3"/>
  <c r="AL53" i="3" s="1"/>
  <c r="AR53" i="3"/>
  <c r="AT53" i="3" s="1"/>
  <c r="X30" i="3"/>
  <c r="AJ31" i="3"/>
  <c r="AH28" i="3"/>
  <c r="R27" i="3"/>
  <c r="Z51" i="3"/>
  <c r="AR52" i="3"/>
  <c r="AT52" i="3" s="1"/>
  <c r="AM34" i="3"/>
  <c r="AS34" i="3"/>
  <c r="U32" i="3"/>
  <c r="AD33" i="3"/>
  <c r="N32" i="2"/>
  <c r="W33" i="2"/>
  <c r="AL33" i="2" s="1"/>
  <c r="Q31" i="2"/>
  <c r="AC32" i="2"/>
  <c r="T51" i="2"/>
  <c r="X51" i="2" s="1"/>
  <c r="AD51" i="2" s="1"/>
  <c r="K27" i="2"/>
  <c r="AA28" i="2"/>
  <c r="R49" i="2"/>
  <c r="S50" i="2"/>
  <c r="AP27" i="8" l="1"/>
  <c r="O25" i="8"/>
  <c r="AE26" i="8"/>
  <c r="AP26" i="8" s="1"/>
  <c r="S71" i="7"/>
  <c r="AX72" i="7"/>
  <c r="D68" i="7"/>
  <c r="AH47" i="8"/>
  <c r="AI47" i="8"/>
  <c r="AK47" i="8"/>
  <c r="AG24" i="8"/>
  <c r="U23" i="8"/>
  <c r="AO47" i="8"/>
  <c r="AQ47" i="8" s="1"/>
  <c r="W45" i="8"/>
  <c r="V44" i="8"/>
  <c r="R24" i="8"/>
  <c r="AA25" i="8"/>
  <c r="X46" i="8"/>
  <c r="AO46" i="8" s="1"/>
  <c r="AQ46" i="8" s="1"/>
  <c r="AG30" i="4"/>
  <c r="U29" i="4"/>
  <c r="V52" i="5"/>
  <c r="AE52" i="5" s="1"/>
  <c r="L29" i="5"/>
  <c r="U30" i="5"/>
  <c r="R51" i="5"/>
  <c r="AI51" i="5" s="1"/>
  <c r="AK51" i="5" s="1"/>
  <c r="P49" i="5"/>
  <c r="Q50" i="5"/>
  <c r="AC53" i="5"/>
  <c r="AB53" i="5"/>
  <c r="AE53" i="5"/>
  <c r="AD31" i="5"/>
  <c r="AJ31" i="5"/>
  <c r="AP32" i="4"/>
  <c r="AJ32" i="4"/>
  <c r="O29" i="5"/>
  <c r="AA30" i="5"/>
  <c r="R30" i="4"/>
  <c r="AA31" i="4"/>
  <c r="AN53" i="3"/>
  <c r="AK53" i="3"/>
  <c r="Y23" i="5"/>
  <c r="I22" i="5"/>
  <c r="AE26" i="4"/>
  <c r="O25" i="4"/>
  <c r="AB50" i="4"/>
  <c r="AH50" i="4" s="1"/>
  <c r="W48" i="4"/>
  <c r="X48" i="4" s="1"/>
  <c r="V47" i="4"/>
  <c r="AO49" i="4"/>
  <c r="AQ49" i="4" s="1"/>
  <c r="AJ30" i="3"/>
  <c r="X29" i="3"/>
  <c r="AE52" i="3"/>
  <c r="Z50" i="3"/>
  <c r="AM33" i="3"/>
  <c r="AS33" i="3"/>
  <c r="AD32" i="3"/>
  <c r="U31" i="3"/>
  <c r="AH27" i="3"/>
  <c r="R26" i="3"/>
  <c r="AE51" i="3"/>
  <c r="T50" i="2"/>
  <c r="R48" i="2"/>
  <c r="S49" i="2"/>
  <c r="AF33" i="2"/>
  <c r="AL32" i="2"/>
  <c r="AF32" i="2"/>
  <c r="K26" i="2"/>
  <c r="AA27" i="2"/>
  <c r="N31" i="2"/>
  <c r="W32" i="2"/>
  <c r="Q30" i="2"/>
  <c r="AC31" i="2"/>
  <c r="AJ26" i="8" l="1"/>
  <c r="AE25" i="8"/>
  <c r="AJ25" i="8" s="1"/>
  <c r="O24" i="8"/>
  <c r="AB46" i="8"/>
  <c r="AH46" i="8" s="1"/>
  <c r="S70" i="7"/>
  <c r="AX71" i="7"/>
  <c r="D67" i="7"/>
  <c r="AP25" i="8"/>
  <c r="R23" i="8"/>
  <c r="AA24" i="8"/>
  <c r="W44" i="8"/>
  <c r="V43" i="8"/>
  <c r="X45" i="8"/>
  <c r="AB45" i="8" s="1"/>
  <c r="AG23" i="8"/>
  <c r="U22" i="8"/>
  <c r="AC52" i="5"/>
  <c r="AB52" i="5"/>
  <c r="U28" i="4"/>
  <c r="AG29" i="4"/>
  <c r="V51" i="5"/>
  <c r="AC51" i="5" s="1"/>
  <c r="R50" i="5"/>
  <c r="V50" i="5" s="1"/>
  <c r="AP31" i="4"/>
  <c r="AJ31" i="4"/>
  <c r="P48" i="5"/>
  <c r="Q49" i="5"/>
  <c r="R29" i="4"/>
  <c r="AA30" i="4"/>
  <c r="AD30" i="5"/>
  <c r="AJ30" i="5"/>
  <c r="O28" i="5"/>
  <c r="AA29" i="5"/>
  <c r="L28" i="5"/>
  <c r="U29" i="5"/>
  <c r="Y22" i="5"/>
  <c r="I21" i="5"/>
  <c r="AK50" i="4"/>
  <c r="AI50" i="4"/>
  <c r="O24" i="4"/>
  <c r="AE25" i="4"/>
  <c r="AB49" i="4"/>
  <c r="AK49" i="4" s="1"/>
  <c r="W47" i="4"/>
  <c r="X47" i="4" s="1"/>
  <c r="V46" i="4"/>
  <c r="AO48" i="4"/>
  <c r="AQ48" i="4" s="1"/>
  <c r="AR51" i="3"/>
  <c r="AT51" i="3" s="1"/>
  <c r="AJ29" i="3"/>
  <c r="X28" i="3"/>
  <c r="AK51" i="3"/>
  <c r="AL51" i="3"/>
  <c r="AN51" i="3"/>
  <c r="AE50" i="3"/>
  <c r="Z49" i="3"/>
  <c r="U30" i="3"/>
  <c r="AD31" i="3"/>
  <c r="AM32" i="3"/>
  <c r="AS32" i="3"/>
  <c r="R25" i="3"/>
  <c r="AH26" i="3"/>
  <c r="AK52" i="3"/>
  <c r="AL52" i="3"/>
  <c r="AN52" i="3"/>
  <c r="AL31" i="2"/>
  <c r="AF31" i="2"/>
  <c r="T49" i="2"/>
  <c r="N30" i="2"/>
  <c r="W31" i="2"/>
  <c r="X50" i="2"/>
  <c r="AD50" i="2" s="1"/>
  <c r="Q29" i="2"/>
  <c r="AC30" i="2"/>
  <c r="R47" i="2"/>
  <c r="S48" i="2"/>
  <c r="K25" i="2"/>
  <c r="AA26" i="2"/>
  <c r="O23" i="8" l="1"/>
  <c r="AE24" i="8"/>
  <c r="AO45" i="8"/>
  <c r="AQ45" i="8" s="1"/>
  <c r="AI46" i="8"/>
  <c r="AK46" i="8"/>
  <c r="S69" i="7"/>
  <c r="AX70" i="7"/>
  <c r="D66" i="7"/>
  <c r="AH45" i="8"/>
  <c r="AI45" i="8"/>
  <c r="AK45" i="8"/>
  <c r="X44" i="8"/>
  <c r="AO44" i="8" s="1"/>
  <c r="AQ44" i="8" s="1"/>
  <c r="AA23" i="8"/>
  <c r="R22" i="8"/>
  <c r="W43" i="8"/>
  <c r="V42" i="8"/>
  <c r="U21" i="8"/>
  <c r="AG22" i="8"/>
  <c r="AE51" i="5"/>
  <c r="AB51" i="5"/>
  <c r="AG28" i="4"/>
  <c r="U27" i="4"/>
  <c r="AI50" i="5"/>
  <c r="AK50" i="5" s="1"/>
  <c r="AJ29" i="5"/>
  <c r="AD29" i="5"/>
  <c r="R28" i="4"/>
  <c r="AA29" i="4"/>
  <c r="AA28" i="5"/>
  <c r="O27" i="5"/>
  <c r="R49" i="5"/>
  <c r="AI49" i="5" s="1"/>
  <c r="AK49" i="5" s="1"/>
  <c r="Q48" i="5"/>
  <c r="P47" i="5"/>
  <c r="U28" i="5"/>
  <c r="L27" i="5"/>
  <c r="AJ30" i="4"/>
  <c r="AP30" i="4"/>
  <c r="AC50" i="5"/>
  <c r="AE50" i="5"/>
  <c r="AB50" i="5"/>
  <c r="Y21" i="5"/>
  <c r="I20" i="5"/>
  <c r="AH49" i="4"/>
  <c r="AI49" i="4"/>
  <c r="AE24" i="4"/>
  <c r="O23" i="4"/>
  <c r="AB48" i="4"/>
  <c r="W46" i="4"/>
  <c r="X46" i="4" s="1"/>
  <c r="V45" i="4"/>
  <c r="AB47" i="4"/>
  <c r="AJ28" i="3"/>
  <c r="X27" i="3"/>
  <c r="AK50" i="3"/>
  <c r="AL50" i="3"/>
  <c r="AN50" i="3"/>
  <c r="Z48" i="3"/>
  <c r="AM31" i="3"/>
  <c r="AS31" i="3"/>
  <c r="AR50" i="3"/>
  <c r="AT50" i="3" s="1"/>
  <c r="U29" i="3"/>
  <c r="AD30" i="3"/>
  <c r="AR49" i="3"/>
  <c r="AT49" i="3" s="1"/>
  <c r="AH25" i="3"/>
  <c r="R24" i="3"/>
  <c r="X49" i="2"/>
  <c r="AD49" i="2" s="1"/>
  <c r="R46" i="2"/>
  <c r="S47" i="2"/>
  <c r="X48" i="2"/>
  <c r="AD48" i="2" s="1"/>
  <c r="T48" i="2"/>
  <c r="Q28" i="2"/>
  <c r="AC29" i="2"/>
  <c r="K24" i="2"/>
  <c r="AA25" i="2"/>
  <c r="N29" i="2"/>
  <c r="W30" i="2"/>
  <c r="AL30" i="2" s="1"/>
  <c r="AB44" i="8" l="1"/>
  <c r="AI44" i="8" s="1"/>
  <c r="AP24" i="8"/>
  <c r="AJ24" i="8"/>
  <c r="O22" i="8"/>
  <c r="AE23" i="8"/>
  <c r="AP23" i="8" s="1"/>
  <c r="S68" i="7"/>
  <c r="AX69" i="7"/>
  <c r="D65" i="7"/>
  <c r="AH44" i="8"/>
  <c r="AK44" i="8"/>
  <c r="AG21" i="8"/>
  <c r="U20" i="8"/>
  <c r="W42" i="8"/>
  <c r="V41" i="8"/>
  <c r="X43" i="8"/>
  <c r="AO43" i="8" s="1"/>
  <c r="AQ43" i="8" s="1"/>
  <c r="AA22" i="8"/>
  <c r="R21" i="8"/>
  <c r="AG27" i="4"/>
  <c r="U26" i="4"/>
  <c r="O26" i="5"/>
  <c r="AA27" i="5"/>
  <c r="L26" i="5"/>
  <c r="U27" i="5"/>
  <c r="AD28" i="5"/>
  <c r="AJ28" i="5"/>
  <c r="AP29" i="4"/>
  <c r="AJ29" i="4"/>
  <c r="R27" i="4"/>
  <c r="AA28" i="4"/>
  <c r="Q47" i="5"/>
  <c r="P46" i="5"/>
  <c r="R48" i="5"/>
  <c r="AI48" i="5" s="1"/>
  <c r="AK48" i="5" s="1"/>
  <c r="V49" i="5"/>
  <c r="Y20" i="5"/>
  <c r="I19" i="5"/>
  <c r="AE23" i="4"/>
  <c r="O22" i="4"/>
  <c r="AO47" i="4"/>
  <c r="AQ47" i="4" s="1"/>
  <c r="W45" i="4"/>
  <c r="X45" i="4" s="1"/>
  <c r="V44" i="4"/>
  <c r="AO46" i="4"/>
  <c r="AQ46" i="4" s="1"/>
  <c r="AI48" i="4"/>
  <c r="AH48" i="4"/>
  <c r="AK48" i="4"/>
  <c r="AH47" i="4"/>
  <c r="AI47" i="4"/>
  <c r="AK47" i="4"/>
  <c r="X26" i="3"/>
  <c r="AJ27" i="3"/>
  <c r="Z47" i="3"/>
  <c r="AS30" i="3"/>
  <c r="AM30" i="3"/>
  <c r="AR48" i="3"/>
  <c r="AT48" i="3" s="1"/>
  <c r="AD29" i="3"/>
  <c r="U28" i="3"/>
  <c r="AE49" i="3"/>
  <c r="R23" i="3"/>
  <c r="AH24" i="3"/>
  <c r="N28" i="2"/>
  <c r="W29" i="2"/>
  <c r="AL29" i="2" s="1"/>
  <c r="K23" i="2"/>
  <c r="AA24" i="2"/>
  <c r="R45" i="2"/>
  <c r="S46" i="2"/>
  <c r="Q27" i="2"/>
  <c r="AC28" i="2"/>
  <c r="AF30" i="2"/>
  <c r="T47" i="2"/>
  <c r="AJ23" i="8" l="1"/>
  <c r="O21" i="8"/>
  <c r="AE22" i="8"/>
  <c r="AJ22" i="8" s="1"/>
  <c r="AB43" i="8"/>
  <c r="AI43" i="8" s="1"/>
  <c r="S67" i="7"/>
  <c r="AX68" i="7"/>
  <c r="D64" i="7"/>
  <c r="AH43" i="8"/>
  <c r="W41" i="8"/>
  <c r="V40" i="8"/>
  <c r="R20" i="8"/>
  <c r="AA21" i="8"/>
  <c r="U19" i="8"/>
  <c r="AG20" i="8"/>
  <c r="X42" i="8"/>
  <c r="AO42" i="8" s="1"/>
  <c r="AQ42" i="8" s="1"/>
  <c r="U25" i="4"/>
  <c r="AG26" i="4"/>
  <c r="V48" i="5"/>
  <c r="AE48" i="5" s="1"/>
  <c r="AC49" i="5"/>
  <c r="AE49" i="5"/>
  <c r="AB49" i="5"/>
  <c r="AC48" i="5"/>
  <c r="AB48" i="5"/>
  <c r="Q46" i="5"/>
  <c r="P45" i="5"/>
  <c r="R47" i="5"/>
  <c r="V47" i="5" s="1"/>
  <c r="U26" i="5"/>
  <c r="L25" i="5"/>
  <c r="AJ28" i="4"/>
  <c r="AP28" i="4"/>
  <c r="AJ27" i="5"/>
  <c r="AD27" i="5"/>
  <c r="AA27" i="4"/>
  <c r="R26" i="4"/>
  <c r="AA26" i="5"/>
  <c r="O25" i="5"/>
  <c r="I18" i="5"/>
  <c r="Y19" i="5"/>
  <c r="AE22" i="4"/>
  <c r="O21" i="4"/>
  <c r="W44" i="4"/>
  <c r="X44" i="4" s="1"/>
  <c r="V43" i="4"/>
  <c r="AB45" i="4"/>
  <c r="AB46" i="4"/>
  <c r="X25" i="3"/>
  <c r="AJ26" i="3"/>
  <c r="AH23" i="3"/>
  <c r="R22" i="3"/>
  <c r="AE48" i="3"/>
  <c r="AK49" i="3"/>
  <c r="AL49" i="3"/>
  <c r="AN49" i="3"/>
  <c r="AM29" i="3"/>
  <c r="AS29" i="3"/>
  <c r="AR47" i="3"/>
  <c r="AT47" i="3" s="1"/>
  <c r="AD28" i="3"/>
  <c r="U27" i="3"/>
  <c r="Z46" i="3"/>
  <c r="AL28" i="2"/>
  <c r="AF28" i="2"/>
  <c r="X47" i="2"/>
  <c r="AD47" i="2" s="1"/>
  <c r="R44" i="2"/>
  <c r="S45" i="2"/>
  <c r="Q26" i="2"/>
  <c r="AC27" i="2"/>
  <c r="T46" i="2"/>
  <c r="K22" i="2"/>
  <c r="AA23" i="2"/>
  <c r="AF29" i="2"/>
  <c r="N27" i="2"/>
  <c r="W28" i="2"/>
  <c r="AB42" i="8" l="1"/>
  <c r="AK42" i="8" s="1"/>
  <c r="AK43" i="8"/>
  <c r="O20" i="8"/>
  <c r="AE21" i="8"/>
  <c r="AP22" i="8"/>
  <c r="AP21" i="8"/>
  <c r="AJ21" i="8"/>
  <c r="S66" i="7"/>
  <c r="AX67" i="7"/>
  <c r="D63" i="7"/>
  <c r="W40" i="8"/>
  <c r="V39" i="8"/>
  <c r="U18" i="8"/>
  <c r="AG19" i="8"/>
  <c r="X41" i="8"/>
  <c r="AB41" i="8" s="1"/>
  <c r="AA20" i="8"/>
  <c r="R19" i="8"/>
  <c r="U24" i="4"/>
  <c r="AG25" i="4"/>
  <c r="Q45" i="5"/>
  <c r="P44" i="5"/>
  <c r="R46" i="5"/>
  <c r="AI46" i="5" s="1"/>
  <c r="AK46" i="5" s="1"/>
  <c r="AA25" i="5"/>
  <c r="O24" i="5"/>
  <c r="AD26" i="5"/>
  <c r="AJ26" i="5"/>
  <c r="U25" i="5"/>
  <c r="L24" i="5"/>
  <c r="AA26" i="4"/>
  <c r="R25" i="4"/>
  <c r="AJ27" i="4"/>
  <c r="AP27" i="4"/>
  <c r="AI47" i="5"/>
  <c r="AK47" i="5" s="1"/>
  <c r="AE47" i="5"/>
  <c r="AC47" i="5"/>
  <c r="AB47" i="5"/>
  <c r="I17" i="5"/>
  <c r="Y18" i="5"/>
  <c r="AE21" i="4"/>
  <c r="O20" i="4"/>
  <c r="AO45" i="4"/>
  <c r="AQ45" i="4" s="1"/>
  <c r="AH46" i="4"/>
  <c r="AI46" i="4"/>
  <c r="AK46" i="4"/>
  <c r="AH45" i="4"/>
  <c r="AI45" i="4"/>
  <c r="AK45" i="4"/>
  <c r="AO44" i="4"/>
  <c r="AQ44" i="4" s="1"/>
  <c r="W43" i="4"/>
  <c r="X43" i="4" s="1"/>
  <c r="V42" i="4"/>
  <c r="AJ25" i="3"/>
  <c r="X24" i="3"/>
  <c r="AK48" i="3"/>
  <c r="AL48" i="3"/>
  <c r="AN48" i="3"/>
  <c r="AR46" i="3"/>
  <c r="AT46" i="3" s="1"/>
  <c r="R21" i="3"/>
  <c r="AH22" i="3"/>
  <c r="AE47" i="3"/>
  <c r="AM28" i="3"/>
  <c r="AS28" i="3"/>
  <c r="Z45" i="3"/>
  <c r="AD27" i="3"/>
  <c r="U26" i="3"/>
  <c r="R43" i="2"/>
  <c r="S44" i="2"/>
  <c r="T45" i="2"/>
  <c r="K21" i="2"/>
  <c r="AA22" i="2"/>
  <c r="X46" i="2"/>
  <c r="AD46" i="2" s="1"/>
  <c r="N26" i="2"/>
  <c r="W27" i="2"/>
  <c r="AL27" i="2" s="1"/>
  <c r="Q25" i="2"/>
  <c r="AC26" i="2"/>
  <c r="AI42" i="8" l="1"/>
  <c r="AH42" i="8"/>
  <c r="O19" i="8"/>
  <c r="AE20" i="8"/>
  <c r="AO41" i="8"/>
  <c r="AQ41" i="8" s="1"/>
  <c r="S65" i="7"/>
  <c r="AX66" i="7"/>
  <c r="D62" i="7"/>
  <c r="AH41" i="8"/>
  <c r="AI41" i="8"/>
  <c r="AK41" i="8"/>
  <c r="AG18" i="8"/>
  <c r="U17" i="8"/>
  <c r="W39" i="8"/>
  <c r="V38" i="8"/>
  <c r="X40" i="8"/>
  <c r="AB40" i="8" s="1"/>
  <c r="R18" i="8"/>
  <c r="AA19" i="8"/>
  <c r="V46" i="5"/>
  <c r="AB46" i="5" s="1"/>
  <c r="AG24" i="4"/>
  <c r="U23" i="4"/>
  <c r="O23" i="5"/>
  <c r="AA24" i="5"/>
  <c r="AJ25" i="5"/>
  <c r="AD25" i="5"/>
  <c r="AA25" i="4"/>
  <c r="R24" i="4"/>
  <c r="AJ26" i="4"/>
  <c r="AP26" i="4"/>
  <c r="L23" i="5"/>
  <c r="U24" i="5"/>
  <c r="P43" i="5"/>
  <c r="Q44" i="5"/>
  <c r="R45" i="5"/>
  <c r="V45" i="5" s="1"/>
  <c r="Y17" i="5"/>
  <c r="I16" i="5"/>
  <c r="AE20" i="4"/>
  <c r="O19" i="4"/>
  <c r="W42" i="4"/>
  <c r="X42" i="4" s="1"/>
  <c r="V41" i="4"/>
  <c r="AO43" i="4"/>
  <c r="AQ43" i="4" s="1"/>
  <c r="AB44" i="4"/>
  <c r="X23" i="3"/>
  <c r="AJ24" i="3"/>
  <c r="AE46" i="3"/>
  <c r="Z44" i="3"/>
  <c r="AS27" i="3"/>
  <c r="AM27" i="3"/>
  <c r="U25" i="3"/>
  <c r="AD26" i="3"/>
  <c r="AL47" i="3"/>
  <c r="AK47" i="3"/>
  <c r="AN47" i="3"/>
  <c r="AE45" i="3"/>
  <c r="AH21" i="3"/>
  <c r="R20" i="3"/>
  <c r="N25" i="2"/>
  <c r="W26" i="2"/>
  <c r="AL26" i="2" s="1"/>
  <c r="AF27" i="2"/>
  <c r="T44" i="2"/>
  <c r="X45" i="2"/>
  <c r="AD45" i="2" s="1"/>
  <c r="R42" i="2"/>
  <c r="S43" i="2"/>
  <c r="AF26" i="2"/>
  <c r="Q24" i="2"/>
  <c r="AC25" i="2"/>
  <c r="K20" i="2"/>
  <c r="AA21" i="2"/>
  <c r="AP20" i="8" l="1"/>
  <c r="AJ20" i="8"/>
  <c r="O18" i="8"/>
  <c r="AE19" i="8"/>
  <c r="AJ19" i="8" s="1"/>
  <c r="S64" i="7"/>
  <c r="AX65" i="7"/>
  <c r="D61" i="7"/>
  <c r="AH40" i="8"/>
  <c r="AI40" i="8"/>
  <c r="AK40" i="8"/>
  <c r="AO40" i="8"/>
  <c r="AQ40" i="8" s="1"/>
  <c r="W38" i="8"/>
  <c r="V37" i="8"/>
  <c r="X39" i="8"/>
  <c r="AO39" i="8" s="1"/>
  <c r="AQ39" i="8" s="1"/>
  <c r="U16" i="8"/>
  <c r="AG17" i="8"/>
  <c r="AA18" i="8"/>
  <c r="R17" i="8"/>
  <c r="AC46" i="5"/>
  <c r="AE46" i="5"/>
  <c r="AG23" i="4"/>
  <c r="U22" i="4"/>
  <c r="AA24" i="4"/>
  <c r="R23" i="4"/>
  <c r="U23" i="5"/>
  <c r="L22" i="5"/>
  <c r="AJ25" i="4"/>
  <c r="AP25" i="4"/>
  <c r="Q43" i="5"/>
  <c r="P42" i="5"/>
  <c r="AI45" i="5"/>
  <c r="AK45" i="5" s="1"/>
  <c r="AD24" i="5"/>
  <c r="AJ24" i="5"/>
  <c r="AB45" i="5"/>
  <c r="AC45" i="5"/>
  <c r="AE45" i="5"/>
  <c r="AA23" i="5"/>
  <c r="O22" i="5"/>
  <c r="R44" i="5"/>
  <c r="AI44" i="5" s="1"/>
  <c r="AK44" i="5" s="1"/>
  <c r="Y16" i="5"/>
  <c r="I15" i="5"/>
  <c r="AE19" i="4"/>
  <c r="O18" i="4"/>
  <c r="AB43" i="4"/>
  <c r="AB42" i="4"/>
  <c r="AH44" i="4"/>
  <c r="AI44" i="4"/>
  <c r="AK44" i="4"/>
  <c r="W41" i="4"/>
  <c r="X41" i="4" s="1"/>
  <c r="V40" i="4"/>
  <c r="AR45" i="3"/>
  <c r="AT45" i="3" s="1"/>
  <c r="AJ23" i="3"/>
  <c r="X22" i="3"/>
  <c r="AS26" i="3"/>
  <c r="AM26" i="3"/>
  <c r="R19" i="3"/>
  <c r="AH20" i="3"/>
  <c r="AK46" i="3"/>
  <c r="AL46" i="3"/>
  <c r="AN46" i="3"/>
  <c r="Z43" i="3"/>
  <c r="AD25" i="3"/>
  <c r="U24" i="3"/>
  <c r="AK45" i="3"/>
  <c r="AL45" i="3"/>
  <c r="AN45" i="3"/>
  <c r="AR44" i="3"/>
  <c r="AT44" i="3" s="1"/>
  <c r="K19" i="2"/>
  <c r="AA20" i="2"/>
  <c r="X44" i="2"/>
  <c r="AD44" i="2" s="1"/>
  <c r="N24" i="2"/>
  <c r="W25" i="2"/>
  <c r="AL25" i="2" s="1"/>
  <c r="Q23" i="2"/>
  <c r="AC24" i="2"/>
  <c r="R41" i="2"/>
  <c r="S42" i="2"/>
  <c r="T43" i="2"/>
  <c r="X43" i="2" s="1"/>
  <c r="AD43" i="2" s="1"/>
  <c r="AP19" i="8" l="1"/>
  <c r="AE18" i="8"/>
  <c r="AP18" i="8" s="1"/>
  <c r="O17" i="8"/>
  <c r="S63" i="7"/>
  <c r="AX64" i="7"/>
  <c r="D60" i="7"/>
  <c r="W37" i="8"/>
  <c r="V36" i="8"/>
  <c r="AG16" i="8"/>
  <c r="U15" i="8"/>
  <c r="X38" i="8"/>
  <c r="AO38" i="8" s="1"/>
  <c r="AQ38" i="8" s="1"/>
  <c r="AB39" i="8"/>
  <c r="AJ18" i="8"/>
  <c r="AA17" i="8"/>
  <c r="R16" i="8"/>
  <c r="AG22" i="4"/>
  <c r="U21" i="4"/>
  <c r="R43" i="5"/>
  <c r="AI43" i="5" s="1"/>
  <c r="AK43" i="5" s="1"/>
  <c r="V44" i="5"/>
  <c r="L21" i="5"/>
  <c r="U22" i="5"/>
  <c r="AA22" i="5"/>
  <c r="O21" i="5"/>
  <c r="R22" i="4"/>
  <c r="AA23" i="4"/>
  <c r="AJ23" i="5"/>
  <c r="AD23" i="5"/>
  <c r="Q42" i="5"/>
  <c r="P41" i="5"/>
  <c r="AP24" i="4"/>
  <c r="AJ24" i="4"/>
  <c r="Y15" i="5"/>
  <c r="I14" i="5"/>
  <c r="O17" i="4"/>
  <c r="AE18" i="4"/>
  <c r="AO42" i="4"/>
  <c r="AQ42" i="4" s="1"/>
  <c r="AI42" i="4"/>
  <c r="AH42" i="4"/>
  <c r="AK42" i="4"/>
  <c r="W40" i="4"/>
  <c r="X40" i="4" s="1"/>
  <c r="V39" i="4"/>
  <c r="AO41" i="4"/>
  <c r="AQ41" i="4" s="1"/>
  <c r="AI43" i="4"/>
  <c r="AH43" i="4"/>
  <c r="AK43" i="4"/>
  <c r="AE44" i="3"/>
  <c r="AL44" i="3" s="1"/>
  <c r="AJ22" i="3"/>
  <c r="X21" i="3"/>
  <c r="AH19" i="3"/>
  <c r="R18" i="3"/>
  <c r="Z42" i="3"/>
  <c r="AS25" i="3"/>
  <c r="AM25" i="3"/>
  <c r="U23" i="3"/>
  <c r="AD24" i="3"/>
  <c r="AR43" i="3"/>
  <c r="AT43" i="3" s="1"/>
  <c r="T42" i="2"/>
  <c r="X42" i="2" s="1"/>
  <c r="AD42" i="2" s="1"/>
  <c r="AL24" i="2"/>
  <c r="AF24" i="2"/>
  <c r="K18" i="2"/>
  <c r="AA19" i="2"/>
  <c r="N23" i="2"/>
  <c r="W24" i="2"/>
  <c r="R40" i="2"/>
  <c r="S41" i="2"/>
  <c r="AF25" i="2"/>
  <c r="Q22" i="2"/>
  <c r="AC23" i="2"/>
  <c r="O16" i="8" l="1"/>
  <c r="AE17" i="8"/>
  <c r="AP17" i="8" s="1"/>
  <c r="AB38" i="8"/>
  <c r="AH38" i="8" s="1"/>
  <c r="S62" i="7"/>
  <c r="AX63" i="7"/>
  <c r="D59" i="7"/>
  <c r="AJ17" i="8"/>
  <c r="W36" i="8"/>
  <c r="V35" i="8"/>
  <c r="R15" i="8"/>
  <c r="AA16" i="8"/>
  <c r="X37" i="8"/>
  <c r="AO37" i="8" s="1"/>
  <c r="AQ37" i="8" s="1"/>
  <c r="AG15" i="8"/>
  <c r="U14" i="8"/>
  <c r="AH39" i="8"/>
  <c r="AI39" i="8"/>
  <c r="AK39" i="8"/>
  <c r="V43" i="5"/>
  <c r="AE43" i="5" s="1"/>
  <c r="AG21" i="4"/>
  <c r="U20" i="4"/>
  <c r="R21" i="4"/>
  <c r="AA22" i="4"/>
  <c r="O20" i="5"/>
  <c r="AA21" i="5"/>
  <c r="Q41" i="5"/>
  <c r="P40" i="5"/>
  <c r="AD22" i="5"/>
  <c r="AJ22" i="5"/>
  <c r="R42" i="5"/>
  <c r="AI42" i="5" s="1"/>
  <c r="AK42" i="5" s="1"/>
  <c r="U21" i="5"/>
  <c r="L20" i="5"/>
  <c r="AC44" i="5"/>
  <c r="AB44" i="5"/>
  <c r="AE44" i="5"/>
  <c r="AJ23" i="4"/>
  <c r="AP23" i="4"/>
  <c r="Y14" i="5"/>
  <c r="I13" i="5"/>
  <c r="O16" i="4"/>
  <c r="AE17" i="4"/>
  <c r="AB41" i="4"/>
  <c r="AH41" i="4" s="1"/>
  <c r="AK44" i="3"/>
  <c r="W39" i="4"/>
  <c r="X39" i="4" s="1"/>
  <c r="V38" i="4"/>
  <c r="AO40" i="4"/>
  <c r="AQ40" i="4" s="1"/>
  <c r="AN44" i="3"/>
  <c r="X20" i="3"/>
  <c r="AJ21" i="3"/>
  <c r="AE42" i="3"/>
  <c r="AS24" i="3"/>
  <c r="AM24" i="3"/>
  <c r="R17" i="3"/>
  <c r="AH18" i="3"/>
  <c r="AD23" i="3"/>
  <c r="U22" i="3"/>
  <c r="Z41" i="3"/>
  <c r="AE43" i="3"/>
  <c r="K17" i="2"/>
  <c r="AA18" i="2"/>
  <c r="Q21" i="2"/>
  <c r="AC22" i="2"/>
  <c r="T41" i="2"/>
  <c r="R39" i="2"/>
  <c r="S40" i="2"/>
  <c r="N22" i="2"/>
  <c r="W23" i="2"/>
  <c r="AL23" i="2" s="1"/>
  <c r="AK38" i="8" l="1"/>
  <c r="AI38" i="8"/>
  <c r="AE16" i="8"/>
  <c r="AJ16" i="8" s="1"/>
  <c r="O15" i="8"/>
  <c r="S61" i="7"/>
  <c r="AX62" i="7"/>
  <c r="D58" i="7"/>
  <c r="W35" i="8"/>
  <c r="V34" i="8"/>
  <c r="X36" i="8"/>
  <c r="AO36" i="8" s="1"/>
  <c r="AQ36" i="8" s="1"/>
  <c r="AA15" i="8"/>
  <c r="R14" i="8"/>
  <c r="AB37" i="8"/>
  <c r="U13" i="8"/>
  <c r="AG14" i="8"/>
  <c r="AC43" i="5"/>
  <c r="AB43" i="5"/>
  <c r="AG20" i="4"/>
  <c r="U19" i="4"/>
  <c r="V42" i="5"/>
  <c r="AC42" i="5" s="1"/>
  <c r="Q40" i="5"/>
  <c r="P39" i="5"/>
  <c r="R41" i="5"/>
  <c r="V41" i="5" s="1"/>
  <c r="U20" i="5"/>
  <c r="L19" i="5"/>
  <c r="AD21" i="5"/>
  <c r="AJ21" i="5"/>
  <c r="O19" i="5"/>
  <c r="AA20" i="5"/>
  <c r="AB42" i="5"/>
  <c r="AE42" i="5"/>
  <c r="AP22" i="4"/>
  <c r="AJ22" i="4"/>
  <c r="R20" i="4"/>
  <c r="AA21" i="4"/>
  <c r="Y13" i="5"/>
  <c r="I12" i="5"/>
  <c r="AK41" i="4"/>
  <c r="AI41" i="4"/>
  <c r="AE16" i="4"/>
  <c r="O15" i="4"/>
  <c r="AB40" i="4"/>
  <c r="AH40" i="4" s="1"/>
  <c r="W38" i="4"/>
  <c r="X38" i="4" s="1"/>
  <c r="V37" i="4"/>
  <c r="AO39" i="4"/>
  <c r="AQ39" i="4" s="1"/>
  <c r="AR42" i="3"/>
  <c r="AT42" i="3" s="1"/>
  <c r="X19" i="3"/>
  <c r="AJ20" i="3"/>
  <c r="AK42" i="3"/>
  <c r="AL42" i="3"/>
  <c r="AN42" i="3"/>
  <c r="Z40" i="3"/>
  <c r="AD22" i="3"/>
  <c r="U21" i="3"/>
  <c r="AS23" i="3"/>
  <c r="AM23" i="3"/>
  <c r="AK43" i="3"/>
  <c r="AL43" i="3"/>
  <c r="AN43" i="3"/>
  <c r="AR41" i="3"/>
  <c r="AT41" i="3" s="1"/>
  <c r="AH17" i="3"/>
  <c r="R16" i="3"/>
  <c r="N21" i="2"/>
  <c r="W22" i="2"/>
  <c r="AL22" i="2" s="1"/>
  <c r="R38" i="2"/>
  <c r="S39" i="2"/>
  <c r="Q20" i="2"/>
  <c r="AC21" i="2"/>
  <c r="X41" i="2"/>
  <c r="AD41" i="2" s="1"/>
  <c r="T40" i="2"/>
  <c r="AF23" i="2"/>
  <c r="K16" i="2"/>
  <c r="AA17" i="2"/>
  <c r="AB36" i="8" l="1"/>
  <c r="AH36" i="8" s="1"/>
  <c r="AP16" i="8"/>
  <c r="O14" i="8"/>
  <c r="AE15" i="8"/>
  <c r="AP15" i="8" s="1"/>
  <c r="S60" i="7"/>
  <c r="AX61" i="7"/>
  <c r="D57" i="7"/>
  <c r="U12" i="8"/>
  <c r="AG13" i="8"/>
  <c r="AH37" i="8"/>
  <c r="AI37" i="8"/>
  <c r="AK37" i="8"/>
  <c r="W34" i="8"/>
  <c r="V33" i="8"/>
  <c r="AA14" i="8"/>
  <c r="R13" i="8"/>
  <c r="X35" i="8"/>
  <c r="AO35" i="8" s="1"/>
  <c r="AQ35" i="8" s="1"/>
  <c r="U18" i="4"/>
  <c r="AG19" i="4"/>
  <c r="L18" i="5"/>
  <c r="U19" i="5"/>
  <c r="AI41" i="5"/>
  <c r="AK41" i="5" s="1"/>
  <c r="AD20" i="5"/>
  <c r="AJ20" i="5"/>
  <c r="AC41" i="5"/>
  <c r="AB41" i="5"/>
  <c r="AE41" i="5"/>
  <c r="AJ21" i="4"/>
  <c r="AP21" i="4"/>
  <c r="O18" i="5"/>
  <c r="AA19" i="5"/>
  <c r="Q39" i="5"/>
  <c r="P38" i="5"/>
  <c r="R19" i="4"/>
  <c r="AA20" i="4"/>
  <c r="R40" i="5"/>
  <c r="V40" i="5" s="1"/>
  <c r="I11" i="5"/>
  <c r="Y12" i="5"/>
  <c r="AI40" i="4"/>
  <c r="O14" i="4"/>
  <c r="AE15" i="4"/>
  <c r="AK40" i="4"/>
  <c r="W37" i="4"/>
  <c r="X37" i="4" s="1"/>
  <c r="V36" i="4"/>
  <c r="AO38" i="4"/>
  <c r="AQ38" i="4" s="1"/>
  <c r="AB39" i="4"/>
  <c r="X18" i="3"/>
  <c r="AJ19" i="3"/>
  <c r="AE41" i="3"/>
  <c r="AN41" i="3" s="1"/>
  <c r="AS22" i="3"/>
  <c r="AM22" i="3"/>
  <c r="AR40" i="3"/>
  <c r="AT40" i="3" s="1"/>
  <c r="Z39" i="3"/>
  <c r="R15" i="3"/>
  <c r="AH16" i="3"/>
  <c r="U20" i="3"/>
  <c r="AD21" i="3"/>
  <c r="T39" i="2"/>
  <c r="AF22" i="2"/>
  <c r="N20" i="2"/>
  <c r="W21" i="2"/>
  <c r="Q19" i="2"/>
  <c r="AC20" i="2"/>
  <c r="X40" i="2"/>
  <c r="AD40" i="2" s="1"/>
  <c r="K15" i="2"/>
  <c r="AA16" i="2"/>
  <c r="AL21" i="2"/>
  <c r="AF21" i="2"/>
  <c r="R37" i="2"/>
  <c r="S38" i="2"/>
  <c r="AK36" i="8" l="1"/>
  <c r="AI36" i="8"/>
  <c r="AB35" i="8"/>
  <c r="AH35" i="8" s="1"/>
  <c r="AJ15" i="8"/>
  <c r="AE14" i="8"/>
  <c r="AP14" i="8" s="1"/>
  <c r="O13" i="8"/>
  <c r="S59" i="7"/>
  <c r="AX60" i="7"/>
  <c r="D56" i="7"/>
  <c r="AJ14" i="8"/>
  <c r="X34" i="8"/>
  <c r="AO34" i="8" s="1"/>
  <c r="AQ34" i="8" s="1"/>
  <c r="AG12" i="8"/>
  <c r="U11" i="8"/>
  <c r="W33" i="8"/>
  <c r="V32" i="8"/>
  <c r="R12" i="8"/>
  <c r="AA13" i="8"/>
  <c r="AG18" i="4"/>
  <c r="U17" i="4"/>
  <c r="AJ20" i="4"/>
  <c r="AP20" i="4"/>
  <c r="R18" i="4"/>
  <c r="AA19" i="4"/>
  <c r="R39" i="5"/>
  <c r="AI39" i="5" s="1"/>
  <c r="AK39" i="5" s="1"/>
  <c r="AD19" i="5"/>
  <c r="AJ19" i="5"/>
  <c r="O17" i="5"/>
  <c r="AA18" i="5"/>
  <c r="AI40" i="5"/>
  <c r="AK40" i="5" s="1"/>
  <c r="P37" i="5"/>
  <c r="Q38" i="5"/>
  <c r="AC40" i="5"/>
  <c r="AB40" i="5"/>
  <c r="AE40" i="5"/>
  <c r="L17" i="5"/>
  <c r="U18" i="5"/>
  <c r="I10" i="5"/>
  <c r="Y11" i="5"/>
  <c r="O13" i="4"/>
  <c r="AE14" i="4"/>
  <c r="AK41" i="3"/>
  <c r="AI39" i="4"/>
  <c r="AH39" i="4"/>
  <c r="AK39" i="4"/>
  <c r="W36" i="4"/>
  <c r="X36" i="4" s="1"/>
  <c r="V35" i="4"/>
  <c r="AB38" i="4"/>
  <c r="AB37" i="4"/>
  <c r="AL41" i="3"/>
  <c r="AE40" i="3"/>
  <c r="AN40" i="3" s="1"/>
  <c r="AJ18" i="3"/>
  <c r="X17" i="3"/>
  <c r="AM21" i="3"/>
  <c r="AS21" i="3"/>
  <c r="AE39" i="3"/>
  <c r="AK40" i="3"/>
  <c r="Z38" i="3"/>
  <c r="U19" i="3"/>
  <c r="AD20" i="3"/>
  <c r="AH15" i="3"/>
  <c r="R14" i="3"/>
  <c r="K14" i="2"/>
  <c r="AA15" i="2"/>
  <c r="X39" i="2"/>
  <c r="AD39" i="2" s="1"/>
  <c r="AL20" i="2"/>
  <c r="Q18" i="2"/>
  <c r="AC19" i="2"/>
  <c r="N19" i="2"/>
  <c r="W20" i="2"/>
  <c r="AF20" i="2" s="1"/>
  <c r="T38" i="2"/>
  <c r="X38" i="2" s="1"/>
  <c r="AD38" i="2" s="1"/>
  <c r="R36" i="2"/>
  <c r="S37" i="2"/>
  <c r="AK35" i="8" l="1"/>
  <c r="AI35" i="8"/>
  <c r="AE13" i="8"/>
  <c r="AJ13" i="8" s="1"/>
  <c r="O12" i="8"/>
  <c r="S58" i="7"/>
  <c r="AX59" i="7"/>
  <c r="D55" i="7"/>
  <c r="X33" i="8"/>
  <c r="AB33" i="8" s="1"/>
  <c r="AB34" i="8"/>
  <c r="W32" i="8"/>
  <c r="V31" i="8"/>
  <c r="R11" i="8"/>
  <c r="AA12" i="8"/>
  <c r="U10" i="8"/>
  <c r="AG11" i="8"/>
  <c r="V39" i="5"/>
  <c r="AE39" i="5" s="1"/>
  <c r="U16" i="4"/>
  <c r="AG17" i="4"/>
  <c r="R38" i="5"/>
  <c r="AI38" i="5" s="1"/>
  <c r="AK38" i="5" s="1"/>
  <c r="AC39" i="5"/>
  <c r="AB39" i="5"/>
  <c r="AJ19" i="4"/>
  <c r="AP19" i="4"/>
  <c r="AJ18" i="5"/>
  <c r="AD18" i="5"/>
  <c r="AA18" i="4"/>
  <c r="R17" i="4"/>
  <c r="U17" i="5"/>
  <c r="L16" i="5"/>
  <c r="AA17" i="5"/>
  <c r="O16" i="5"/>
  <c r="P36" i="5"/>
  <c r="Q37" i="5"/>
  <c r="I9" i="5"/>
  <c r="Y10" i="5"/>
  <c r="O12" i="4"/>
  <c r="AE13" i="4"/>
  <c r="AL40" i="3"/>
  <c r="AH37" i="4"/>
  <c r="AI37" i="4"/>
  <c r="AK37" i="4"/>
  <c r="AH38" i="4"/>
  <c r="AI38" i="4"/>
  <c r="AK38" i="4"/>
  <c r="AB36" i="4"/>
  <c r="AO37" i="4"/>
  <c r="AQ37" i="4" s="1"/>
  <c r="W35" i="4"/>
  <c r="X35" i="4" s="1"/>
  <c r="V34" i="4"/>
  <c r="AJ17" i="3"/>
  <c r="X16" i="3"/>
  <c r="AL39" i="3"/>
  <c r="AK39" i="3"/>
  <c r="AN39" i="3"/>
  <c r="Z37" i="3"/>
  <c r="R13" i="3"/>
  <c r="AH14" i="3"/>
  <c r="AR39" i="3"/>
  <c r="AT39" i="3" s="1"/>
  <c r="AS20" i="3"/>
  <c r="AM20" i="3"/>
  <c r="AE38" i="3"/>
  <c r="AD19" i="3"/>
  <c r="U18" i="3"/>
  <c r="N18" i="2"/>
  <c r="W19" i="2"/>
  <c r="AF19" i="2" s="1"/>
  <c r="K13" i="2"/>
  <c r="AA14" i="2"/>
  <c r="Q17" i="2"/>
  <c r="AC18" i="2"/>
  <c r="T37" i="2"/>
  <c r="R35" i="2"/>
  <c r="S36" i="2"/>
  <c r="AO33" i="8" l="1"/>
  <c r="AQ33" i="8" s="1"/>
  <c r="AE12" i="8"/>
  <c r="O11" i="8"/>
  <c r="AP12" i="8"/>
  <c r="AP13" i="8"/>
  <c r="S57" i="7"/>
  <c r="AX58" i="7"/>
  <c r="D54" i="7"/>
  <c r="AH34" i="8"/>
  <c r="AI34" i="8"/>
  <c r="AK34" i="8"/>
  <c r="AH33" i="8"/>
  <c r="AI33" i="8"/>
  <c r="AK33" i="8"/>
  <c r="U9" i="8"/>
  <c r="AG10" i="8"/>
  <c r="AA11" i="8"/>
  <c r="R10" i="8"/>
  <c r="W31" i="8"/>
  <c r="V30" i="8"/>
  <c r="AJ12" i="8"/>
  <c r="X32" i="8"/>
  <c r="AB32" i="8" s="1"/>
  <c r="V38" i="5"/>
  <c r="AE38" i="5" s="1"/>
  <c r="AG16" i="4"/>
  <c r="U15" i="4"/>
  <c r="O15" i="5"/>
  <c r="AA16" i="5"/>
  <c r="AJ17" i="5"/>
  <c r="AD17" i="5"/>
  <c r="L15" i="5"/>
  <c r="U16" i="5"/>
  <c r="AA17" i="4"/>
  <c r="R16" i="4"/>
  <c r="AP18" i="4"/>
  <c r="AJ18" i="4"/>
  <c r="R37" i="5"/>
  <c r="V37" i="5" s="1"/>
  <c r="Q36" i="5"/>
  <c r="P35" i="5"/>
  <c r="Y9" i="5"/>
  <c r="I8" i="5"/>
  <c r="O11" i="4"/>
  <c r="AE12" i="4"/>
  <c r="AH36" i="4"/>
  <c r="AI36" i="4"/>
  <c r="AK36" i="4"/>
  <c r="AO36" i="4"/>
  <c r="AQ36" i="4" s="1"/>
  <c r="W34" i="4"/>
  <c r="X34" i="4" s="1"/>
  <c r="V33" i="4"/>
  <c r="AB35" i="4"/>
  <c r="AR38" i="3"/>
  <c r="AT38" i="3" s="1"/>
  <c r="AJ16" i="3"/>
  <c r="X15" i="3"/>
  <c r="AK38" i="3"/>
  <c r="AL38" i="3"/>
  <c r="AN38" i="3"/>
  <c r="AD18" i="3"/>
  <c r="U17" i="3"/>
  <c r="AM19" i="3"/>
  <c r="AS19" i="3"/>
  <c r="Z36" i="3"/>
  <c r="AR37" i="3"/>
  <c r="AT37" i="3" s="1"/>
  <c r="AH13" i="3"/>
  <c r="R12" i="3"/>
  <c r="AF18" i="2"/>
  <c r="T36" i="2"/>
  <c r="Q16" i="2"/>
  <c r="AC17" i="2"/>
  <c r="K12" i="2"/>
  <c r="AA13" i="2"/>
  <c r="X37" i="2"/>
  <c r="AD37" i="2" s="1"/>
  <c r="AL19" i="2"/>
  <c r="R34" i="2"/>
  <c r="S35" i="2"/>
  <c r="N17" i="2"/>
  <c r="W18" i="2"/>
  <c r="AL18" i="2" s="1"/>
  <c r="AO32" i="8" l="1"/>
  <c r="AQ32" i="8" s="1"/>
  <c r="AE11" i="8"/>
  <c r="AJ11" i="8" s="1"/>
  <c r="O10" i="8"/>
  <c r="S56" i="7"/>
  <c r="AX57" i="7"/>
  <c r="D53" i="7"/>
  <c r="AH32" i="8"/>
  <c r="AI32" i="8"/>
  <c r="AK32" i="8"/>
  <c r="AG9" i="8"/>
  <c r="U8" i="8"/>
  <c r="X31" i="8"/>
  <c r="AB31" i="8" s="1"/>
  <c r="R9" i="8"/>
  <c r="AA10" i="8"/>
  <c r="W30" i="8"/>
  <c r="V29" i="8"/>
  <c r="AB38" i="5"/>
  <c r="AC38" i="5"/>
  <c r="U14" i="4"/>
  <c r="AG15" i="4"/>
  <c r="AI37" i="5"/>
  <c r="AK37" i="5" s="1"/>
  <c r="AA16" i="4"/>
  <c r="R15" i="4"/>
  <c r="AP17" i="4"/>
  <c r="AJ17" i="4"/>
  <c r="AB37" i="5"/>
  <c r="AC37" i="5"/>
  <c r="AE37" i="5"/>
  <c r="L14" i="5"/>
  <c r="U15" i="5"/>
  <c r="Q35" i="5"/>
  <c r="P34" i="5"/>
  <c r="AJ16" i="5"/>
  <c r="AD16" i="5"/>
  <c r="R36" i="5"/>
  <c r="AI36" i="5" s="1"/>
  <c r="AK36" i="5" s="1"/>
  <c r="O14" i="5"/>
  <c r="AA15" i="5"/>
  <c r="I7" i="5"/>
  <c r="Y8" i="5"/>
  <c r="O10" i="4"/>
  <c r="AE11" i="4"/>
  <c r="AH35" i="4"/>
  <c r="AI35" i="4"/>
  <c r="AK35" i="4"/>
  <c r="AO34" i="4"/>
  <c r="AQ34" i="4" s="1"/>
  <c r="W33" i="4"/>
  <c r="X33" i="4" s="1"/>
  <c r="V32" i="4"/>
  <c r="AO35" i="4"/>
  <c r="AQ35" i="4" s="1"/>
  <c r="AE37" i="3"/>
  <c r="AL37" i="3" s="1"/>
  <c r="AJ15" i="3"/>
  <c r="X14" i="3"/>
  <c r="AS18" i="3"/>
  <c r="AM18" i="3"/>
  <c r="Z35" i="3"/>
  <c r="U16" i="3"/>
  <c r="AD17" i="3"/>
  <c r="R11" i="3"/>
  <c r="AH12" i="3"/>
  <c r="AR36" i="3"/>
  <c r="AT36" i="3" s="1"/>
  <c r="R33" i="2"/>
  <c r="S34" i="2"/>
  <c r="X36" i="2"/>
  <c r="AD36" i="2" s="1"/>
  <c r="N16" i="2"/>
  <c r="W17" i="2"/>
  <c r="AL17" i="2" s="1"/>
  <c r="T35" i="2"/>
  <c r="X35" i="2" s="1"/>
  <c r="AD35" i="2" s="1"/>
  <c r="K11" i="2"/>
  <c r="AA12" i="2"/>
  <c r="Q15" i="2"/>
  <c r="AC16" i="2"/>
  <c r="AP11" i="8" l="1"/>
  <c r="O9" i="8"/>
  <c r="AE10" i="8"/>
  <c r="AJ10" i="8" s="1"/>
  <c r="S55" i="7"/>
  <c r="AX56" i="7"/>
  <c r="D52" i="7"/>
  <c r="AH31" i="8"/>
  <c r="AI31" i="8"/>
  <c r="AK31" i="8"/>
  <c r="AO31" i="8"/>
  <c r="AQ31" i="8" s="1"/>
  <c r="U7" i="8"/>
  <c r="AG8" i="8"/>
  <c r="X30" i="8"/>
  <c r="AO30" i="8" s="1"/>
  <c r="AQ30" i="8" s="1"/>
  <c r="AA9" i="8"/>
  <c r="R8" i="8"/>
  <c r="W29" i="8"/>
  <c r="V28" i="8"/>
  <c r="AG14" i="4"/>
  <c r="U13" i="4"/>
  <c r="V36" i="5"/>
  <c r="L13" i="5"/>
  <c r="U14" i="5"/>
  <c r="P33" i="5"/>
  <c r="Q34" i="5"/>
  <c r="R35" i="5"/>
  <c r="AI35" i="5" s="1"/>
  <c r="AK35" i="5" s="1"/>
  <c r="AD15" i="5"/>
  <c r="AJ15" i="5"/>
  <c r="R14" i="4"/>
  <c r="AA15" i="4"/>
  <c r="AA14" i="5"/>
  <c r="O13" i="5"/>
  <c r="AJ16" i="4"/>
  <c r="AP16" i="4"/>
  <c r="Y7" i="5"/>
  <c r="I6" i="5"/>
  <c r="O9" i="4"/>
  <c r="AE10" i="4"/>
  <c r="AB34" i="4"/>
  <c r="AK34" i="4" s="1"/>
  <c r="W32" i="4"/>
  <c r="X32" i="4" s="1"/>
  <c r="V31" i="4"/>
  <c r="AO33" i="4"/>
  <c r="AQ33" i="4" s="1"/>
  <c r="AE36" i="3"/>
  <c r="AL36" i="3" s="1"/>
  <c r="AK37" i="3"/>
  <c r="AN37" i="3"/>
  <c r="AJ14" i="3"/>
  <c r="X13" i="3"/>
  <c r="AR35" i="3"/>
  <c r="AT35" i="3" s="1"/>
  <c r="AH11" i="3"/>
  <c r="R10" i="3"/>
  <c r="AD16" i="3"/>
  <c r="U15" i="3"/>
  <c r="Z34" i="3"/>
  <c r="AS17" i="3"/>
  <c r="AM17" i="3"/>
  <c r="Q14" i="2"/>
  <c r="AC15" i="2"/>
  <c r="AF17" i="2"/>
  <c r="R32" i="2"/>
  <c r="S33" i="2"/>
  <c r="K10" i="2"/>
  <c r="AA11" i="2"/>
  <c r="N15" i="2"/>
  <c r="W16" i="2"/>
  <c r="T34" i="2"/>
  <c r="AL16" i="2"/>
  <c r="AF16" i="2"/>
  <c r="AP10" i="8" l="1"/>
  <c r="O8" i="8"/>
  <c r="AE9" i="8"/>
  <c r="AJ9" i="8" s="1"/>
  <c r="AB30" i="8"/>
  <c r="AK30" i="8" s="1"/>
  <c r="S54" i="7"/>
  <c r="AX55" i="7"/>
  <c r="D51" i="7"/>
  <c r="R7" i="8"/>
  <c r="AA8" i="8"/>
  <c r="X29" i="8"/>
  <c r="AB29" i="8" s="1"/>
  <c r="U6" i="8"/>
  <c r="AG7" i="8"/>
  <c r="W28" i="8"/>
  <c r="V27" i="8"/>
  <c r="AG13" i="4"/>
  <c r="U12" i="4"/>
  <c r="V35" i="5"/>
  <c r="AC35" i="5" s="1"/>
  <c r="R34" i="5"/>
  <c r="V34" i="5" s="1"/>
  <c r="AJ14" i="5"/>
  <c r="AD14" i="5"/>
  <c r="Q33" i="5"/>
  <c r="P32" i="5"/>
  <c r="AJ15" i="4"/>
  <c r="AP15" i="4"/>
  <c r="AA13" i="5"/>
  <c r="O12" i="5"/>
  <c r="AA14" i="4"/>
  <c r="R13" i="4"/>
  <c r="U13" i="5"/>
  <c r="L12" i="5"/>
  <c r="AB36" i="5"/>
  <c r="AC36" i="5"/>
  <c r="AE36" i="5"/>
  <c r="I5" i="5"/>
  <c r="Y6" i="5"/>
  <c r="AI34" i="4"/>
  <c r="AH34" i="4"/>
  <c r="O8" i="4"/>
  <c r="AE9" i="4"/>
  <c r="AB33" i="4"/>
  <c r="AI33" i="4" s="1"/>
  <c r="AN36" i="3"/>
  <c r="AK36" i="3"/>
  <c r="W31" i="4"/>
  <c r="X31" i="4" s="1"/>
  <c r="V30" i="4"/>
  <c r="AO32" i="4"/>
  <c r="AQ32" i="4" s="1"/>
  <c r="AJ13" i="3"/>
  <c r="X12" i="3"/>
  <c r="AE34" i="3"/>
  <c r="Z33" i="3"/>
  <c r="AS16" i="3"/>
  <c r="AM16" i="3"/>
  <c r="AE35" i="3"/>
  <c r="U14" i="3"/>
  <c r="AD15" i="3"/>
  <c r="R9" i="3"/>
  <c r="AH10" i="3"/>
  <c r="K9" i="2"/>
  <c r="AA10" i="2"/>
  <c r="R31" i="2"/>
  <c r="S32" i="2"/>
  <c r="X34" i="2"/>
  <c r="AD34" i="2" s="1"/>
  <c r="T33" i="2"/>
  <c r="N14" i="2"/>
  <c r="W15" i="2"/>
  <c r="AL15" i="2"/>
  <c r="AF15" i="2"/>
  <c r="Q13" i="2"/>
  <c r="AC14" i="2"/>
  <c r="AI30" i="8" l="1"/>
  <c r="AH30" i="8"/>
  <c r="AP9" i="8"/>
  <c r="O7" i="8"/>
  <c r="AE8" i="8"/>
  <c r="AP8" i="8" s="1"/>
  <c r="S53" i="7"/>
  <c r="AX54" i="7"/>
  <c r="D50" i="7"/>
  <c r="AH29" i="8"/>
  <c r="AI29" i="8"/>
  <c r="AK29" i="8"/>
  <c r="W27" i="8"/>
  <c r="V26" i="8"/>
  <c r="X28" i="8"/>
  <c r="AB28" i="8" s="1"/>
  <c r="AA7" i="8"/>
  <c r="R6" i="8"/>
  <c r="AO29" i="8"/>
  <c r="AQ29" i="8" s="1"/>
  <c r="AG6" i="8"/>
  <c r="U5" i="8"/>
  <c r="AE35" i="5"/>
  <c r="AB35" i="5"/>
  <c r="U11" i="4"/>
  <c r="AG12" i="4"/>
  <c r="AA13" i="4"/>
  <c r="R12" i="4"/>
  <c r="AP14" i="4"/>
  <c r="AJ14" i="4"/>
  <c r="AA12" i="5"/>
  <c r="O11" i="5"/>
  <c r="AD13" i="5"/>
  <c r="AJ13" i="5"/>
  <c r="AI34" i="5"/>
  <c r="AK34" i="5" s="1"/>
  <c r="AC34" i="5"/>
  <c r="AB34" i="5"/>
  <c r="AE34" i="5"/>
  <c r="L11" i="5"/>
  <c r="U12" i="5"/>
  <c r="Q32" i="5"/>
  <c r="P31" i="5"/>
  <c r="R33" i="5"/>
  <c r="AI33" i="5" s="1"/>
  <c r="AK33" i="5" s="1"/>
  <c r="Y5" i="5"/>
  <c r="I4" i="5"/>
  <c r="AK33" i="4"/>
  <c r="AH33" i="4"/>
  <c r="AE8" i="4"/>
  <c r="O7" i="4"/>
  <c r="AB32" i="4"/>
  <c r="AI32" i="4" s="1"/>
  <c r="W30" i="4"/>
  <c r="X30" i="4" s="1"/>
  <c r="V29" i="4"/>
  <c r="AO31" i="4"/>
  <c r="AQ31" i="4" s="1"/>
  <c r="AR34" i="3"/>
  <c r="AT34" i="3" s="1"/>
  <c r="AJ12" i="3"/>
  <c r="X11" i="3"/>
  <c r="AL34" i="3"/>
  <c r="AK34" i="3"/>
  <c r="AN34" i="3"/>
  <c r="AD14" i="3"/>
  <c r="U13" i="3"/>
  <c r="AS15" i="3"/>
  <c r="AM15" i="3"/>
  <c r="AR33" i="3"/>
  <c r="AT33" i="3" s="1"/>
  <c r="AL35" i="3"/>
  <c r="AK35" i="3"/>
  <c r="AN35" i="3"/>
  <c r="Z32" i="3"/>
  <c r="AH9" i="3"/>
  <c r="R8" i="3"/>
  <c r="T32" i="2"/>
  <c r="R30" i="2"/>
  <c r="S31" i="2"/>
  <c r="K8" i="2"/>
  <c r="AA9" i="2"/>
  <c r="X33" i="2"/>
  <c r="AD33" i="2" s="1"/>
  <c r="N13" i="2"/>
  <c r="W14" i="2"/>
  <c r="AL14" i="2" s="1"/>
  <c r="AF14" i="2"/>
  <c r="Q12" i="2"/>
  <c r="AC13" i="2"/>
  <c r="AJ8" i="8" l="1"/>
  <c r="O6" i="8"/>
  <c r="AE7" i="8"/>
  <c r="AO28" i="8"/>
  <c r="AQ28" i="8" s="1"/>
  <c r="S52" i="7"/>
  <c r="AX53" i="7"/>
  <c r="D49" i="7"/>
  <c r="AH28" i="8"/>
  <c r="AI28" i="8"/>
  <c r="AK28" i="8"/>
  <c r="W26" i="8"/>
  <c r="V25" i="8"/>
  <c r="X27" i="8"/>
  <c r="AB27" i="8" s="1"/>
  <c r="AA6" i="8"/>
  <c r="R5" i="8"/>
  <c r="AG5" i="8"/>
  <c r="U4" i="8"/>
  <c r="U10" i="4"/>
  <c r="AG11" i="4"/>
  <c r="R32" i="5"/>
  <c r="V32" i="5" s="1"/>
  <c r="L10" i="5"/>
  <c r="U11" i="5"/>
  <c r="AA11" i="5"/>
  <c r="O10" i="5"/>
  <c r="AJ12" i="5"/>
  <c r="AD12" i="5"/>
  <c r="V33" i="5"/>
  <c r="R11" i="4"/>
  <c r="AA12" i="4"/>
  <c r="P30" i="5"/>
  <c r="Q31" i="5"/>
  <c r="AJ13" i="4"/>
  <c r="AP13" i="4"/>
  <c r="Y4" i="5"/>
  <c r="I3" i="5"/>
  <c r="Y3" i="5" s="1"/>
  <c r="AK32" i="4"/>
  <c r="AH32" i="4"/>
  <c r="O6" i="4"/>
  <c r="AE7" i="4"/>
  <c r="AB31" i="4"/>
  <c r="AI31" i="4" s="1"/>
  <c r="W29" i="4"/>
  <c r="X29" i="4" s="1"/>
  <c r="V28" i="4"/>
  <c r="AO30" i="4"/>
  <c r="AQ30" i="4" s="1"/>
  <c r="AJ11" i="3"/>
  <c r="X10" i="3"/>
  <c r="AM14" i="3"/>
  <c r="AS14" i="3"/>
  <c r="AR32" i="3"/>
  <c r="AT32" i="3" s="1"/>
  <c r="U12" i="3"/>
  <c r="AD13" i="3"/>
  <c r="AE33" i="3"/>
  <c r="R7" i="3"/>
  <c r="AH8" i="3"/>
  <c r="Z31" i="3"/>
  <c r="K7" i="2"/>
  <c r="AA8" i="2"/>
  <c r="R29" i="2"/>
  <c r="S30" i="2"/>
  <c r="Q11" i="2"/>
  <c r="AC12" i="2"/>
  <c r="T31" i="2"/>
  <c r="N12" i="2"/>
  <c r="W13" i="2"/>
  <c r="AF13" i="2" s="1"/>
  <c r="X32" i="2"/>
  <c r="AD32" i="2" s="1"/>
  <c r="AL13" i="2"/>
  <c r="AO27" i="8" l="1"/>
  <c r="AQ27" i="8" s="1"/>
  <c r="AP7" i="8"/>
  <c r="AJ7" i="8"/>
  <c r="O5" i="8"/>
  <c r="AE6" i="8"/>
  <c r="S51" i="7"/>
  <c r="AX52" i="7"/>
  <c r="D48" i="7"/>
  <c r="W25" i="8"/>
  <c r="V24" i="8"/>
  <c r="AH27" i="8"/>
  <c r="AI27" i="8"/>
  <c r="AK27" i="8"/>
  <c r="AA5" i="8"/>
  <c r="R4" i="8"/>
  <c r="X26" i="8"/>
  <c r="AO26" i="8" s="1"/>
  <c r="AQ26" i="8" s="1"/>
  <c r="AG4" i="8"/>
  <c r="U3" i="8"/>
  <c r="AG3" i="8" s="1"/>
  <c r="AI32" i="5"/>
  <c r="AK32" i="5" s="1"/>
  <c r="U9" i="4"/>
  <c r="AG10" i="4"/>
  <c r="AA10" i="5"/>
  <c r="O9" i="5"/>
  <c r="R31" i="5"/>
  <c r="V31" i="5" s="1"/>
  <c r="AD11" i="5"/>
  <c r="AJ11" i="5"/>
  <c r="Q30" i="5"/>
  <c r="P29" i="5"/>
  <c r="AP12" i="4"/>
  <c r="AJ12" i="4"/>
  <c r="L9" i="5"/>
  <c r="U10" i="5"/>
  <c r="R10" i="4"/>
  <c r="AA11" i="4"/>
  <c r="AB33" i="5"/>
  <c r="AC33" i="5"/>
  <c r="AE33" i="5"/>
  <c r="AE32" i="5"/>
  <c r="AC32" i="5"/>
  <c r="AB32" i="5"/>
  <c r="AH31" i="4"/>
  <c r="AK31" i="4"/>
  <c r="AE6" i="4"/>
  <c r="O5" i="4"/>
  <c r="AB30" i="4"/>
  <c r="AH30" i="4" s="1"/>
  <c r="W28" i="4"/>
  <c r="X28" i="4" s="1"/>
  <c r="V27" i="4"/>
  <c r="AB29" i="4"/>
  <c r="AJ10" i="3"/>
  <c r="X9" i="3"/>
  <c r="AE32" i="3"/>
  <c r="AM13" i="3"/>
  <c r="AS13" i="3"/>
  <c r="AL33" i="3"/>
  <c r="AK33" i="3"/>
  <c r="AN33" i="3"/>
  <c r="U11" i="3"/>
  <c r="AD12" i="3"/>
  <c r="AH7" i="3"/>
  <c r="R6" i="3"/>
  <c r="Z30" i="3"/>
  <c r="AR31" i="3"/>
  <c r="AT31" i="3" s="1"/>
  <c r="Q10" i="2"/>
  <c r="AC11" i="2"/>
  <c r="K6" i="2"/>
  <c r="AA7" i="2"/>
  <c r="T30" i="2"/>
  <c r="X30" i="2" s="1"/>
  <c r="AD30" i="2" s="1"/>
  <c r="N11" i="2"/>
  <c r="W12" i="2"/>
  <c r="AF12" i="2" s="1"/>
  <c r="X31" i="2"/>
  <c r="AD31" i="2" s="1"/>
  <c r="R28" i="2"/>
  <c r="S29" i="2"/>
  <c r="AL12" i="2"/>
  <c r="AJ6" i="8" l="1"/>
  <c r="AP6" i="8"/>
  <c r="AE5" i="8"/>
  <c r="AJ5" i="8" s="1"/>
  <c r="O4" i="8"/>
  <c r="S50" i="7"/>
  <c r="AX51" i="7"/>
  <c r="D47" i="7"/>
  <c r="W24" i="8"/>
  <c r="V23" i="8"/>
  <c r="AB26" i="8"/>
  <c r="X25" i="8"/>
  <c r="AO25" i="8" s="1"/>
  <c r="AQ25" i="8" s="1"/>
  <c r="AP5" i="8"/>
  <c r="AA4" i="8"/>
  <c r="R3" i="8"/>
  <c r="AA3" i="8" s="1"/>
  <c r="AG9" i="4"/>
  <c r="U8" i="4"/>
  <c r="AI31" i="5"/>
  <c r="AK31" i="5" s="1"/>
  <c r="Q29" i="5"/>
  <c r="P28" i="5"/>
  <c r="R30" i="5"/>
  <c r="AI30" i="5" s="1"/>
  <c r="AK30" i="5" s="1"/>
  <c r="AP11" i="4"/>
  <c r="AJ11" i="4"/>
  <c r="AA10" i="4"/>
  <c r="R9" i="4"/>
  <c r="L8" i="5"/>
  <c r="U9" i="5"/>
  <c r="AE31" i="5"/>
  <c r="AB31" i="5"/>
  <c r="AC31" i="5"/>
  <c r="AA9" i="5"/>
  <c r="O8" i="5"/>
  <c r="AJ10" i="5"/>
  <c r="AD10" i="5"/>
  <c r="AO29" i="4"/>
  <c r="AQ29" i="4" s="1"/>
  <c r="AK30" i="4"/>
  <c r="O4" i="4"/>
  <c r="AE5" i="4"/>
  <c r="AI30" i="4"/>
  <c r="AH29" i="4"/>
  <c r="AI29" i="4"/>
  <c r="AK29" i="4"/>
  <c r="W27" i="4"/>
  <c r="X27" i="4" s="1"/>
  <c r="V26" i="4"/>
  <c r="AB28" i="4"/>
  <c r="X8" i="3"/>
  <c r="AJ9" i="3"/>
  <c r="AR30" i="3"/>
  <c r="AT30" i="3" s="1"/>
  <c r="Z29" i="3"/>
  <c r="R5" i="3"/>
  <c r="AH6" i="3"/>
  <c r="AK32" i="3"/>
  <c r="AL32" i="3"/>
  <c r="AN32" i="3"/>
  <c r="U10" i="3"/>
  <c r="AD11" i="3"/>
  <c r="AE31" i="3"/>
  <c r="AM12" i="3"/>
  <c r="AS12" i="3"/>
  <c r="K5" i="2"/>
  <c r="AA6" i="2"/>
  <c r="T29" i="2"/>
  <c r="R27" i="2"/>
  <c r="S28" i="2"/>
  <c r="Q9" i="2"/>
  <c r="AC10" i="2"/>
  <c r="N10" i="2"/>
  <c r="W11" i="2"/>
  <c r="AL11" i="2" s="1"/>
  <c r="AB25" i="8" l="1"/>
  <c r="AH25" i="8" s="1"/>
  <c r="AE4" i="8"/>
  <c r="AJ4" i="8" s="1"/>
  <c r="O3" i="8"/>
  <c r="AE3" i="8" s="1"/>
  <c r="AP3" i="8" s="1"/>
  <c r="S49" i="7"/>
  <c r="AX50" i="7"/>
  <c r="D46" i="7"/>
  <c r="W23" i="8"/>
  <c r="V22" i="8"/>
  <c r="AH26" i="8"/>
  <c r="AI26" i="8"/>
  <c r="AK26" i="8"/>
  <c r="X24" i="8"/>
  <c r="AB24" i="8" s="1"/>
  <c r="AK25" i="8"/>
  <c r="AG8" i="4"/>
  <c r="U7" i="4"/>
  <c r="V30" i="5"/>
  <c r="AC30" i="5" s="1"/>
  <c r="AA9" i="4"/>
  <c r="R8" i="4"/>
  <c r="O7" i="5"/>
  <c r="AA8" i="5"/>
  <c r="AJ10" i="4"/>
  <c r="AP10" i="4"/>
  <c r="AJ9" i="5"/>
  <c r="AD9" i="5"/>
  <c r="AE30" i="5"/>
  <c r="AB30" i="5"/>
  <c r="Q28" i="5"/>
  <c r="P27" i="5"/>
  <c r="U8" i="5"/>
  <c r="L7" i="5"/>
  <c r="R29" i="5"/>
  <c r="V29" i="5" s="1"/>
  <c r="AO28" i="4"/>
  <c r="AQ28" i="4" s="1"/>
  <c r="AE4" i="4"/>
  <c r="O3" i="4"/>
  <c r="AE3" i="4" s="1"/>
  <c r="AH28" i="4"/>
  <c r="AI28" i="4"/>
  <c r="AK28" i="4"/>
  <c r="AO27" i="4"/>
  <c r="AQ27" i="4" s="1"/>
  <c r="W26" i="4"/>
  <c r="X26" i="4" s="1"/>
  <c r="V25" i="4"/>
  <c r="AJ8" i="3"/>
  <c r="X7" i="3"/>
  <c r="AD10" i="3"/>
  <c r="U9" i="3"/>
  <c r="AL31" i="3"/>
  <c r="AK31" i="3"/>
  <c r="AN31" i="3"/>
  <c r="AE30" i="3"/>
  <c r="Z28" i="3"/>
  <c r="R4" i="3"/>
  <c r="AH5" i="3"/>
  <c r="AS11" i="3"/>
  <c r="AM11" i="3"/>
  <c r="N9" i="2"/>
  <c r="W10" i="2"/>
  <c r="AL10" i="2" s="1"/>
  <c r="X29" i="2"/>
  <c r="AD29" i="2" s="1"/>
  <c r="AF11" i="2"/>
  <c r="K4" i="2"/>
  <c r="AA5" i="2"/>
  <c r="Q8" i="2"/>
  <c r="AC9" i="2"/>
  <c r="T28" i="2"/>
  <c r="X28" i="2" s="1"/>
  <c r="AD28" i="2" s="1"/>
  <c r="R26" i="2"/>
  <c r="S27" i="2"/>
  <c r="AI25" i="8" l="1"/>
  <c r="AJ3" i="8"/>
  <c r="AP4" i="8"/>
  <c r="AO24" i="8"/>
  <c r="AQ24" i="8" s="1"/>
  <c r="S48" i="7"/>
  <c r="AX49" i="7"/>
  <c r="D45" i="7"/>
  <c r="AH24" i="8"/>
  <c r="AI24" i="8"/>
  <c r="AK24" i="8"/>
  <c r="W22" i="8"/>
  <c r="V21" i="8"/>
  <c r="X23" i="8"/>
  <c r="AO23" i="8" s="1"/>
  <c r="AQ23" i="8" s="1"/>
  <c r="AG7" i="4"/>
  <c r="U6" i="4"/>
  <c r="L6" i="5"/>
  <c r="U7" i="5"/>
  <c r="Q27" i="5"/>
  <c r="P26" i="5"/>
  <c r="R28" i="5"/>
  <c r="V28" i="5" s="1"/>
  <c r="AJ8" i="5"/>
  <c r="AD8" i="5"/>
  <c r="O6" i="5"/>
  <c r="AA7" i="5"/>
  <c r="AI29" i="5"/>
  <c r="AK29" i="5" s="1"/>
  <c r="AA8" i="4"/>
  <c r="R7" i="4"/>
  <c r="AC29" i="5"/>
  <c r="AB29" i="5"/>
  <c r="AE29" i="5"/>
  <c r="AJ9" i="4"/>
  <c r="AP9" i="4"/>
  <c r="AB27" i="4"/>
  <c r="W25" i="4"/>
  <c r="X25" i="4" s="1"/>
  <c r="V24" i="4"/>
  <c r="AB26" i="4"/>
  <c r="AE29" i="3"/>
  <c r="AK29" i="3" s="1"/>
  <c r="AR29" i="3"/>
  <c r="AT29" i="3" s="1"/>
  <c r="X6" i="3"/>
  <c r="AJ7" i="3"/>
  <c r="AH4" i="3"/>
  <c r="R3" i="3"/>
  <c r="AH3" i="3" s="1"/>
  <c r="AR28" i="3"/>
  <c r="AT28" i="3" s="1"/>
  <c r="AK30" i="3"/>
  <c r="AL30" i="3"/>
  <c r="AN30" i="3"/>
  <c r="U8" i="3"/>
  <c r="AD9" i="3"/>
  <c r="Z27" i="3"/>
  <c r="AM10" i="3"/>
  <c r="AS10" i="3"/>
  <c r="K3" i="2"/>
  <c r="AA3" i="2" s="1"/>
  <c r="AA4" i="2"/>
  <c r="N8" i="2"/>
  <c r="W9" i="2"/>
  <c r="AL9" i="2"/>
  <c r="AF9" i="2"/>
  <c r="Q7" i="2"/>
  <c r="AC8" i="2"/>
  <c r="R25" i="2"/>
  <c r="S26" i="2"/>
  <c r="AF10" i="2"/>
  <c r="T27" i="2"/>
  <c r="X27" i="2" s="1"/>
  <c r="AD27" i="2" s="1"/>
  <c r="S47" i="7" l="1"/>
  <c r="AX48" i="7"/>
  <c r="D44" i="7"/>
  <c r="X22" i="8"/>
  <c r="AO22" i="8" s="1"/>
  <c r="AQ22" i="8" s="1"/>
  <c r="AB23" i="8"/>
  <c r="W21" i="8"/>
  <c r="V20" i="8"/>
  <c r="U5" i="4"/>
  <c r="AG6" i="4"/>
  <c r="AI28" i="5"/>
  <c r="AK28" i="5" s="1"/>
  <c r="AE28" i="5"/>
  <c r="AC28" i="5"/>
  <c r="AB28" i="5"/>
  <c r="AJ8" i="4"/>
  <c r="AP8" i="4"/>
  <c r="P25" i="5"/>
  <c r="Q26" i="5"/>
  <c r="R27" i="5"/>
  <c r="AI27" i="5" s="1"/>
  <c r="AK27" i="5" s="1"/>
  <c r="AD7" i="5"/>
  <c r="AJ7" i="5"/>
  <c r="R6" i="4"/>
  <c r="AA7" i="4"/>
  <c r="AA6" i="5"/>
  <c r="O5" i="5"/>
  <c r="U6" i="5"/>
  <c r="L5" i="5"/>
  <c r="AN29" i="3"/>
  <c r="AL29" i="3"/>
  <c r="AO26" i="4"/>
  <c r="AQ26" i="4" s="1"/>
  <c r="AH26" i="4"/>
  <c r="AI26" i="4"/>
  <c r="AK26" i="4"/>
  <c r="W24" i="4"/>
  <c r="X24" i="4" s="1"/>
  <c r="V23" i="4"/>
  <c r="AO25" i="4"/>
  <c r="AQ25" i="4" s="1"/>
  <c r="AI27" i="4"/>
  <c r="AH27" i="4"/>
  <c r="AK27" i="4"/>
  <c r="X5" i="3"/>
  <c r="AJ6" i="3"/>
  <c r="AE28" i="3"/>
  <c r="AN28" i="3" s="1"/>
  <c r="AM9" i="3"/>
  <c r="AS9" i="3"/>
  <c r="Z26" i="3"/>
  <c r="AE27" i="3"/>
  <c r="AD8" i="3"/>
  <c r="U7" i="3"/>
  <c r="N7" i="2"/>
  <c r="W8" i="2"/>
  <c r="T26" i="2"/>
  <c r="X26" i="2" s="1"/>
  <c r="AD26" i="2" s="1"/>
  <c r="R24" i="2"/>
  <c r="S25" i="2"/>
  <c r="AL8" i="2"/>
  <c r="AF8" i="2"/>
  <c r="Q6" i="2"/>
  <c r="AC7" i="2"/>
  <c r="AB22" i="8" l="1"/>
  <c r="AI22" i="8" s="1"/>
  <c r="S46" i="7"/>
  <c r="AX47" i="7"/>
  <c r="D43" i="7"/>
  <c r="W20" i="8"/>
  <c r="V19" i="8"/>
  <c r="X21" i="8"/>
  <c r="AB21" i="8" s="1"/>
  <c r="AH23" i="8"/>
  <c r="AI23" i="8"/>
  <c r="AK23" i="8"/>
  <c r="U4" i="4"/>
  <c r="AG5" i="4"/>
  <c r="AD6" i="5"/>
  <c r="AJ6" i="5"/>
  <c r="R26" i="5"/>
  <c r="AI26" i="5" s="1"/>
  <c r="AK26" i="5" s="1"/>
  <c r="Q25" i="5"/>
  <c r="P24" i="5"/>
  <c r="AA5" i="5"/>
  <c r="O4" i="5"/>
  <c r="AJ7" i="4"/>
  <c r="AP7" i="4"/>
  <c r="AA6" i="4"/>
  <c r="R5" i="4"/>
  <c r="U5" i="5"/>
  <c r="L4" i="5"/>
  <c r="V27" i="5"/>
  <c r="AK28" i="3"/>
  <c r="AL28" i="3"/>
  <c r="V22" i="4"/>
  <c r="W23" i="4"/>
  <c r="X23" i="4" s="1"/>
  <c r="AB24" i="4"/>
  <c r="AB25" i="4"/>
  <c r="AJ5" i="3"/>
  <c r="X4" i="3"/>
  <c r="AL27" i="3"/>
  <c r="AK27" i="3"/>
  <c r="AN27" i="3"/>
  <c r="AS8" i="3"/>
  <c r="AM8" i="3"/>
  <c r="Z25" i="3"/>
  <c r="AR27" i="3"/>
  <c r="AT27" i="3" s="1"/>
  <c r="U6" i="3"/>
  <c r="AD7" i="3"/>
  <c r="AR26" i="3"/>
  <c r="AT26" i="3" s="1"/>
  <c r="R23" i="2"/>
  <c r="S24" i="2"/>
  <c r="Q5" i="2"/>
  <c r="AC6" i="2"/>
  <c r="T25" i="2"/>
  <c r="N6" i="2"/>
  <c r="W7" i="2"/>
  <c r="AL7" i="2" s="1"/>
  <c r="AH22" i="8" l="1"/>
  <c r="AK22" i="8"/>
  <c r="S45" i="7"/>
  <c r="AX46" i="7"/>
  <c r="D42" i="7"/>
  <c r="AI21" i="8"/>
  <c r="AH21" i="8"/>
  <c r="AK21" i="8"/>
  <c r="AO21" i="8"/>
  <c r="AQ21" i="8" s="1"/>
  <c r="W19" i="8"/>
  <c r="V18" i="8"/>
  <c r="X20" i="8"/>
  <c r="AB20" i="8" s="1"/>
  <c r="U3" i="4"/>
  <c r="AG3" i="4" s="1"/>
  <c r="AG4" i="4"/>
  <c r="V26" i="5"/>
  <c r="AA4" i="5"/>
  <c r="O3" i="5"/>
  <c r="AA3" i="5" s="1"/>
  <c r="U4" i="5"/>
  <c r="L3" i="5"/>
  <c r="U3" i="5" s="1"/>
  <c r="Q24" i="5"/>
  <c r="P23" i="5"/>
  <c r="AJ6" i="4"/>
  <c r="AP6" i="4"/>
  <c r="R25" i="5"/>
  <c r="AI25" i="5" s="1"/>
  <c r="AK25" i="5" s="1"/>
  <c r="AB26" i="5"/>
  <c r="AC26" i="5"/>
  <c r="AE26" i="5"/>
  <c r="R4" i="4"/>
  <c r="AA5" i="4"/>
  <c r="AD5" i="5"/>
  <c r="AJ5" i="5"/>
  <c r="AE27" i="5"/>
  <c r="AB27" i="5"/>
  <c r="AC27" i="5"/>
  <c r="AI24" i="4"/>
  <c r="AH24" i="4"/>
  <c r="AK24" i="4"/>
  <c r="AO24" i="4"/>
  <c r="AQ24" i="4" s="1"/>
  <c r="AO23" i="4"/>
  <c r="AQ23" i="4" s="1"/>
  <c r="AH25" i="4"/>
  <c r="AI25" i="4"/>
  <c r="AK25" i="4"/>
  <c r="W22" i="4"/>
  <c r="X22" i="4" s="1"/>
  <c r="V21" i="4"/>
  <c r="AJ4" i="3"/>
  <c r="X3" i="3"/>
  <c r="AJ3" i="3" s="1"/>
  <c r="AD6" i="3"/>
  <c r="U5" i="3"/>
  <c r="AS7" i="3"/>
  <c r="AM7" i="3"/>
  <c r="AE26" i="3"/>
  <c r="AR25" i="3"/>
  <c r="AT25" i="3" s="1"/>
  <c r="Z24" i="3"/>
  <c r="N5" i="2"/>
  <c r="W6" i="2"/>
  <c r="AF6" i="2" s="1"/>
  <c r="AF7" i="2"/>
  <c r="Q4" i="2"/>
  <c r="AC5" i="2"/>
  <c r="T24" i="2"/>
  <c r="X24" i="2" s="1"/>
  <c r="AD24" i="2" s="1"/>
  <c r="R22" i="2"/>
  <c r="S23" i="2"/>
  <c r="X25" i="2"/>
  <c r="AD25" i="2" s="1"/>
  <c r="AO20" i="8" l="1"/>
  <c r="AQ20" i="8" s="1"/>
  <c r="S44" i="7"/>
  <c r="AX45" i="7"/>
  <c r="D41" i="7"/>
  <c r="AK20" i="8"/>
  <c r="W18" i="8"/>
  <c r="V17" i="8"/>
  <c r="X19" i="8"/>
  <c r="AO19" i="8" s="1"/>
  <c r="AQ19" i="8" s="1"/>
  <c r="V25" i="5"/>
  <c r="AC25" i="5" s="1"/>
  <c r="AA4" i="4"/>
  <c r="R3" i="4"/>
  <c r="AA3" i="4" s="1"/>
  <c r="P22" i="5"/>
  <c r="Q23" i="5"/>
  <c r="R24" i="5"/>
  <c r="V24" i="5" s="1"/>
  <c r="AP5" i="4"/>
  <c r="AJ5" i="4"/>
  <c r="AE25" i="5"/>
  <c r="AB25" i="5"/>
  <c r="AJ3" i="5"/>
  <c r="AD3" i="5"/>
  <c r="AD4" i="5"/>
  <c r="AJ4" i="5"/>
  <c r="AB23" i="4"/>
  <c r="W21" i="4"/>
  <c r="X21" i="4" s="1"/>
  <c r="V20" i="4"/>
  <c r="AO22" i="4"/>
  <c r="AQ22" i="4" s="1"/>
  <c r="AE25" i="3"/>
  <c r="AN25" i="3" s="1"/>
  <c r="AL26" i="3"/>
  <c r="AK26" i="3"/>
  <c r="AN26" i="3"/>
  <c r="AR24" i="3"/>
  <c r="AT24" i="3" s="1"/>
  <c r="Z23" i="3"/>
  <c r="U4" i="3"/>
  <c r="AD5" i="3"/>
  <c r="AS6" i="3"/>
  <c r="AM6" i="3"/>
  <c r="Q3" i="2"/>
  <c r="AC3" i="2" s="1"/>
  <c r="AC4" i="2"/>
  <c r="R21" i="2"/>
  <c r="S22" i="2"/>
  <c r="AL6" i="2"/>
  <c r="T23" i="2"/>
  <c r="X23" i="2" s="1"/>
  <c r="AD23" i="2" s="1"/>
  <c r="N4" i="2"/>
  <c r="W5" i="2"/>
  <c r="AL5" i="2"/>
  <c r="AF5" i="2"/>
  <c r="S43" i="7" l="1"/>
  <c r="AX44" i="7"/>
  <c r="D40" i="7"/>
  <c r="W17" i="8"/>
  <c r="V16" i="8"/>
  <c r="AB19" i="8"/>
  <c r="X18" i="8"/>
  <c r="AO18" i="8" s="1"/>
  <c r="AQ18" i="8" s="1"/>
  <c r="AC24" i="5"/>
  <c r="AB24" i="5"/>
  <c r="AE24" i="5"/>
  <c r="R23" i="5"/>
  <c r="V23" i="5" s="1"/>
  <c r="AI24" i="5"/>
  <c r="AK24" i="5" s="1"/>
  <c r="Q22" i="5"/>
  <c r="P21" i="5"/>
  <c r="AP3" i="4"/>
  <c r="AJ3" i="4"/>
  <c r="AP4" i="4"/>
  <c r="AJ4" i="4"/>
  <c r="AB22" i="4"/>
  <c r="AO21" i="4"/>
  <c r="AQ21" i="4" s="1"/>
  <c r="W20" i="4"/>
  <c r="X20" i="4" s="1"/>
  <c r="V19" i="4"/>
  <c r="AH23" i="4"/>
  <c r="AI23" i="4"/>
  <c r="AK23" i="4"/>
  <c r="AK25" i="3"/>
  <c r="AL25" i="3"/>
  <c r="AE24" i="3"/>
  <c r="AK24" i="3" s="1"/>
  <c r="AM5" i="3"/>
  <c r="AS5" i="3"/>
  <c r="AD4" i="3"/>
  <c r="U3" i="3"/>
  <c r="AD3" i="3" s="1"/>
  <c r="Z22" i="3"/>
  <c r="AR23" i="3"/>
  <c r="AT23" i="3" s="1"/>
  <c r="N3" i="2"/>
  <c r="W3" i="2" s="1"/>
  <c r="W4" i="2"/>
  <c r="T22" i="2"/>
  <c r="R20" i="2"/>
  <c r="S21" i="2"/>
  <c r="AL4" i="2"/>
  <c r="AF4" i="2"/>
  <c r="AF3" i="2"/>
  <c r="AL3" i="2"/>
  <c r="S42" i="7" l="1"/>
  <c r="AX43" i="7"/>
  <c r="D39" i="7"/>
  <c r="AB18" i="8"/>
  <c r="W16" i="8"/>
  <c r="V15" i="8"/>
  <c r="AH19" i="8"/>
  <c r="AI19" i="8"/>
  <c r="AK19" i="8"/>
  <c r="X17" i="8"/>
  <c r="AO17" i="8" s="1"/>
  <c r="AQ17" i="8" s="1"/>
  <c r="AI23" i="5"/>
  <c r="AK23" i="5" s="1"/>
  <c r="AB23" i="5"/>
  <c r="AE23" i="5"/>
  <c r="AC23" i="5"/>
  <c r="P20" i="5"/>
  <c r="Q21" i="5"/>
  <c r="R22" i="5"/>
  <c r="AI22" i="5" s="1"/>
  <c r="AK22" i="5" s="1"/>
  <c r="W19" i="4"/>
  <c r="X19" i="4" s="1"/>
  <c r="V18" i="4"/>
  <c r="AO20" i="4"/>
  <c r="AQ20" i="4" s="1"/>
  <c r="AB21" i="4"/>
  <c r="AH22" i="4"/>
  <c r="AI22" i="4"/>
  <c r="AK22" i="4"/>
  <c r="AN24" i="3"/>
  <c r="AL24" i="3"/>
  <c r="AM4" i="3"/>
  <c r="AS4" i="3"/>
  <c r="AE23" i="3"/>
  <c r="AS3" i="3"/>
  <c r="AM3" i="3"/>
  <c r="Z21" i="3"/>
  <c r="R19" i="2"/>
  <c r="S20" i="2"/>
  <c r="X22" i="2"/>
  <c r="AD22" i="2" s="1"/>
  <c r="T21" i="2"/>
  <c r="X21" i="2" s="1"/>
  <c r="AD21" i="2" s="1"/>
  <c r="S41" i="7" l="1"/>
  <c r="AX42" i="7"/>
  <c r="D38" i="7"/>
  <c r="AB17" i="8"/>
  <c r="W15" i="8"/>
  <c r="V14" i="8"/>
  <c r="X16" i="8"/>
  <c r="AB16" i="8" s="1"/>
  <c r="AH18" i="8"/>
  <c r="AI18" i="8"/>
  <c r="AK18" i="8"/>
  <c r="V22" i="5"/>
  <c r="Q20" i="5"/>
  <c r="P19" i="5"/>
  <c r="R21" i="5"/>
  <c r="AI21" i="5" s="1"/>
  <c r="AK21" i="5" s="1"/>
  <c r="AH21" i="4"/>
  <c r="AI21" i="4"/>
  <c r="AK21" i="4"/>
  <c r="AB20" i="4"/>
  <c r="W18" i="4"/>
  <c r="X18" i="4" s="1"/>
  <c r="V17" i="4"/>
  <c r="AB19" i="4"/>
  <c r="AE22" i="3"/>
  <c r="AL22" i="3" s="1"/>
  <c r="AR22" i="3"/>
  <c r="AT22" i="3" s="1"/>
  <c r="AK23" i="3"/>
  <c r="AL23" i="3"/>
  <c r="AN23" i="3"/>
  <c r="Z20" i="3"/>
  <c r="AE21" i="3"/>
  <c r="R18" i="2"/>
  <c r="S19" i="2"/>
  <c r="T20" i="2"/>
  <c r="S40" i="7" l="1"/>
  <c r="AX41" i="7"/>
  <c r="D37" i="7"/>
  <c r="AH16" i="8"/>
  <c r="AI16" i="8"/>
  <c r="AK16" i="8"/>
  <c r="W14" i="8"/>
  <c r="V13" i="8"/>
  <c r="AO16" i="8"/>
  <c r="AQ16" i="8" s="1"/>
  <c r="X15" i="8"/>
  <c r="AO15" i="8" s="1"/>
  <c r="AQ15" i="8" s="1"/>
  <c r="AH17" i="8"/>
  <c r="AI17" i="8"/>
  <c r="AK17" i="8"/>
  <c r="V21" i="5"/>
  <c r="AB21" i="5" s="1"/>
  <c r="P18" i="5"/>
  <c r="Q19" i="5"/>
  <c r="R20" i="5"/>
  <c r="AI20" i="5" s="1"/>
  <c r="AK20" i="5" s="1"/>
  <c r="AB22" i="5"/>
  <c r="AC22" i="5"/>
  <c r="AE22" i="5"/>
  <c r="AH19" i="4"/>
  <c r="AI19" i="4"/>
  <c r="AK19" i="4"/>
  <c r="AO19" i="4"/>
  <c r="AQ19" i="4" s="1"/>
  <c r="AO18" i="4"/>
  <c r="AQ18" i="4" s="1"/>
  <c r="W17" i="4"/>
  <c r="X17" i="4" s="1"/>
  <c r="V16" i="4"/>
  <c r="AH20" i="4"/>
  <c r="AI20" i="4"/>
  <c r="AK20" i="4"/>
  <c r="AN22" i="3"/>
  <c r="AK22" i="3"/>
  <c r="AL21" i="3"/>
  <c r="AK21" i="3"/>
  <c r="AN21" i="3"/>
  <c r="AR21" i="3"/>
  <c r="AT21" i="3" s="1"/>
  <c r="Z19" i="3"/>
  <c r="AE20" i="3"/>
  <c r="X20" i="2"/>
  <c r="AD20" i="2" s="1"/>
  <c r="T19" i="2"/>
  <c r="X19" i="2" s="1"/>
  <c r="AD19" i="2" s="1"/>
  <c r="R17" i="2"/>
  <c r="S18" i="2"/>
  <c r="AB15" i="8" l="1"/>
  <c r="AK15" i="8" s="1"/>
  <c r="S39" i="7"/>
  <c r="AX40" i="7"/>
  <c r="D36" i="7"/>
  <c r="W13" i="8"/>
  <c r="V12" i="8"/>
  <c r="X14" i="8"/>
  <c r="AB14" i="8" s="1"/>
  <c r="AE21" i="5"/>
  <c r="AC21" i="5"/>
  <c r="V20" i="5"/>
  <c r="AC20" i="5" s="1"/>
  <c r="R19" i="5"/>
  <c r="AI19" i="5" s="1"/>
  <c r="AK19" i="5" s="1"/>
  <c r="P17" i="5"/>
  <c r="Q18" i="5"/>
  <c r="AO17" i="4"/>
  <c r="AQ17" i="4" s="1"/>
  <c r="AB18" i="4"/>
  <c r="W16" i="4"/>
  <c r="X16" i="4" s="1"/>
  <c r="V15" i="4"/>
  <c r="AL20" i="3"/>
  <c r="AK20" i="3"/>
  <c r="AN20" i="3"/>
  <c r="AR19" i="3"/>
  <c r="AT19" i="3" s="1"/>
  <c r="Z18" i="3"/>
  <c r="AR20" i="3"/>
  <c r="AT20" i="3" s="1"/>
  <c r="R16" i="2"/>
  <c r="S17" i="2"/>
  <c r="T18" i="2"/>
  <c r="X18" i="2" s="1"/>
  <c r="AD18" i="2" s="1"/>
  <c r="AH15" i="8" l="1"/>
  <c r="AI15" i="8"/>
  <c r="AO14" i="8"/>
  <c r="AQ14" i="8" s="1"/>
  <c r="S38" i="7"/>
  <c r="AX39" i="7"/>
  <c r="D35" i="7"/>
  <c r="AH14" i="8"/>
  <c r="AI14" i="8"/>
  <c r="AK14" i="8"/>
  <c r="W12" i="8"/>
  <c r="V11" i="8"/>
  <c r="X13" i="8"/>
  <c r="AB13" i="8" s="1"/>
  <c r="AE20" i="5"/>
  <c r="AB20" i="5"/>
  <c r="V19" i="5"/>
  <c r="R18" i="5"/>
  <c r="AI18" i="5" s="1"/>
  <c r="AK18" i="5" s="1"/>
  <c r="AB19" i="5"/>
  <c r="AE19" i="5"/>
  <c r="AC19" i="5"/>
  <c r="Q17" i="5"/>
  <c r="P16" i="5"/>
  <c r="AH18" i="4"/>
  <c r="AI18" i="4"/>
  <c r="AK18" i="4"/>
  <c r="W15" i="4"/>
  <c r="X15" i="4" s="1"/>
  <c r="V14" i="4"/>
  <c r="AO16" i="4"/>
  <c r="AQ16" i="4" s="1"/>
  <c r="AB17" i="4"/>
  <c r="AE19" i="3"/>
  <c r="Z17" i="3"/>
  <c r="AR18" i="3"/>
  <c r="AT18" i="3" s="1"/>
  <c r="T17" i="2"/>
  <c r="R15" i="2"/>
  <c r="S16" i="2"/>
  <c r="S37" i="7" l="1"/>
  <c r="AX38" i="7"/>
  <c r="D34" i="7"/>
  <c r="AH13" i="8"/>
  <c r="AI13" i="8"/>
  <c r="AK13" i="8"/>
  <c r="W11" i="8"/>
  <c r="V10" i="8"/>
  <c r="AO13" i="8"/>
  <c r="AQ13" i="8" s="1"/>
  <c r="X12" i="8"/>
  <c r="AB12" i="8" s="1"/>
  <c r="V18" i="5"/>
  <c r="AB18" i="5" s="1"/>
  <c r="P15" i="5"/>
  <c r="Q16" i="5"/>
  <c r="R17" i="5"/>
  <c r="AI17" i="5" s="1"/>
  <c r="AK17" i="5" s="1"/>
  <c r="AB16" i="4"/>
  <c r="AO15" i="4"/>
  <c r="AQ15" i="4" s="1"/>
  <c r="W14" i="4"/>
  <c r="X14" i="4" s="1"/>
  <c r="V13" i="4"/>
  <c r="AH17" i="4"/>
  <c r="AI17" i="4"/>
  <c r="AK17" i="4"/>
  <c r="Z16" i="3"/>
  <c r="AE18" i="3"/>
  <c r="AE17" i="3"/>
  <c r="AK19" i="3"/>
  <c r="AL19" i="3"/>
  <c r="AN19" i="3"/>
  <c r="T16" i="2"/>
  <c r="X16" i="2" s="1"/>
  <c r="AD16" i="2" s="1"/>
  <c r="R14" i="2"/>
  <c r="S15" i="2"/>
  <c r="X17" i="2"/>
  <c r="AD17" i="2" s="1"/>
  <c r="AO12" i="8" l="1"/>
  <c r="AQ12" i="8" s="1"/>
  <c r="S36" i="7"/>
  <c r="AX37" i="7"/>
  <c r="D33" i="7"/>
  <c r="AH12" i="8"/>
  <c r="AI12" i="8"/>
  <c r="AK12" i="8"/>
  <c r="W10" i="8"/>
  <c r="V9" i="8"/>
  <c r="X11" i="8"/>
  <c r="AO11" i="8" s="1"/>
  <c r="AQ11" i="8" s="1"/>
  <c r="AC18" i="5"/>
  <c r="AE18" i="5"/>
  <c r="V17" i="5"/>
  <c r="R16" i="5"/>
  <c r="V16" i="5" s="1"/>
  <c r="Q15" i="5"/>
  <c r="P14" i="5"/>
  <c r="AB15" i="4"/>
  <c r="AH15" i="4" s="1"/>
  <c r="W13" i="4"/>
  <c r="X13" i="4" s="1"/>
  <c r="V12" i="4"/>
  <c r="AO14" i="4"/>
  <c r="AQ14" i="4" s="1"/>
  <c r="AH16" i="4"/>
  <c r="AI16" i="4"/>
  <c r="AK16" i="4"/>
  <c r="AL17" i="3"/>
  <c r="AK17" i="3"/>
  <c r="AN17" i="3"/>
  <c r="AR17" i="3"/>
  <c r="AT17" i="3" s="1"/>
  <c r="AK18" i="3"/>
  <c r="AL18" i="3"/>
  <c r="AN18" i="3"/>
  <c r="AR16" i="3"/>
  <c r="AT16" i="3" s="1"/>
  <c r="Z15" i="3"/>
  <c r="T15" i="2"/>
  <c r="R13" i="2"/>
  <c r="S14" i="2"/>
  <c r="S35" i="7" l="1"/>
  <c r="AX36" i="7"/>
  <c r="D32" i="7"/>
  <c r="AB11" i="8"/>
  <c r="W9" i="8"/>
  <c r="V8" i="8"/>
  <c r="X10" i="8"/>
  <c r="AO10" i="8" s="1"/>
  <c r="AQ10" i="8" s="1"/>
  <c r="AI16" i="5"/>
  <c r="AK16" i="5" s="1"/>
  <c r="Q14" i="5"/>
  <c r="P13" i="5"/>
  <c r="R15" i="5"/>
  <c r="V15" i="5" s="1"/>
  <c r="AB16" i="5"/>
  <c r="AE16" i="5"/>
  <c r="AC16" i="5"/>
  <c r="AE17" i="5"/>
  <c r="AC17" i="5"/>
  <c r="AB17" i="5"/>
  <c r="AK15" i="4"/>
  <c r="AI15" i="4"/>
  <c r="AO13" i="4"/>
  <c r="AQ13" i="4" s="1"/>
  <c r="AB14" i="4"/>
  <c r="W12" i="4"/>
  <c r="X12" i="4" s="1"/>
  <c r="V11" i="4"/>
  <c r="Z14" i="3"/>
  <c r="AR15" i="3"/>
  <c r="AT15" i="3" s="1"/>
  <c r="AE16" i="3"/>
  <c r="T14" i="2"/>
  <c r="X14" i="2" s="1"/>
  <c r="AD14" i="2" s="1"/>
  <c r="R12" i="2"/>
  <c r="S13" i="2"/>
  <c r="X15" i="2"/>
  <c r="AD15" i="2" s="1"/>
  <c r="S34" i="7" l="1"/>
  <c r="AX35" i="7"/>
  <c r="D31" i="7"/>
  <c r="AB10" i="8"/>
  <c r="X9" i="8"/>
  <c r="AO9" i="8" s="1"/>
  <c r="AQ9" i="8" s="1"/>
  <c r="W8" i="8"/>
  <c r="V7" i="8"/>
  <c r="AH11" i="8"/>
  <c r="AI11" i="8"/>
  <c r="AK11" i="8"/>
  <c r="AI15" i="5"/>
  <c r="AK15" i="5" s="1"/>
  <c r="AB15" i="5"/>
  <c r="AC15" i="5"/>
  <c r="AE15" i="5"/>
  <c r="Q13" i="5"/>
  <c r="P12" i="5"/>
  <c r="R14" i="5"/>
  <c r="AI14" i="5" s="1"/>
  <c r="AK14" i="5" s="1"/>
  <c r="W11" i="4"/>
  <c r="X11" i="4" s="1"/>
  <c r="V10" i="4"/>
  <c r="AH14" i="4"/>
  <c r="AI14" i="4"/>
  <c r="AK14" i="4"/>
  <c r="AO12" i="4"/>
  <c r="AQ12" i="4" s="1"/>
  <c r="AB13" i="4"/>
  <c r="AE15" i="3"/>
  <c r="AL15" i="3" s="1"/>
  <c r="AR14" i="3"/>
  <c r="AT14" i="3" s="1"/>
  <c r="AK16" i="3"/>
  <c r="AL16" i="3"/>
  <c r="AN16" i="3"/>
  <c r="Z13" i="3"/>
  <c r="R11" i="2"/>
  <c r="S12" i="2"/>
  <c r="T13" i="2"/>
  <c r="AB9" i="8" l="1"/>
  <c r="AK9" i="8" s="1"/>
  <c r="S33" i="7"/>
  <c r="AX34" i="7"/>
  <c r="D30" i="7"/>
  <c r="X8" i="8"/>
  <c r="AB8" i="8" s="1"/>
  <c r="W7" i="8"/>
  <c r="V6" i="8"/>
  <c r="AH9" i="8"/>
  <c r="AI9" i="8"/>
  <c r="AH10" i="8"/>
  <c r="AI10" i="8"/>
  <c r="AK10" i="8"/>
  <c r="R13" i="5"/>
  <c r="V13" i="5" s="1"/>
  <c r="V14" i="5"/>
  <c r="Q12" i="5"/>
  <c r="P11" i="5"/>
  <c r="AN15" i="3"/>
  <c r="AK15" i="3"/>
  <c r="AB12" i="4"/>
  <c r="W10" i="4"/>
  <c r="X10" i="4" s="1"/>
  <c r="V9" i="4"/>
  <c r="AH13" i="4"/>
  <c r="AI13" i="4"/>
  <c r="AK13" i="4"/>
  <c r="AO11" i="4"/>
  <c r="AQ11" i="4" s="1"/>
  <c r="AE14" i="3"/>
  <c r="AE13" i="3"/>
  <c r="Z12" i="3"/>
  <c r="T12" i="2"/>
  <c r="X12" i="2" s="1"/>
  <c r="AD12" i="2" s="1"/>
  <c r="X13" i="2"/>
  <c r="AD13" i="2" s="1"/>
  <c r="R10" i="2"/>
  <c r="S11" i="2"/>
  <c r="AO8" i="8" l="1"/>
  <c r="AQ8" i="8" s="1"/>
  <c r="S32" i="7"/>
  <c r="AX33" i="7"/>
  <c r="D29" i="7"/>
  <c r="W6" i="8"/>
  <c r="V5" i="8"/>
  <c r="X7" i="8"/>
  <c r="AO7" i="8" s="1"/>
  <c r="AQ7" i="8" s="1"/>
  <c r="AH8" i="8"/>
  <c r="AI8" i="8"/>
  <c r="AK8" i="8"/>
  <c r="AI13" i="5"/>
  <c r="AK13" i="5" s="1"/>
  <c r="R12" i="5"/>
  <c r="AI12" i="5" s="1"/>
  <c r="AK12" i="5" s="1"/>
  <c r="AC14" i="5"/>
  <c r="AB14" i="5"/>
  <c r="AE14" i="5"/>
  <c r="Q11" i="5"/>
  <c r="P10" i="5"/>
  <c r="AB13" i="5"/>
  <c r="AC13" i="5"/>
  <c r="AE13" i="5"/>
  <c r="AB11" i="4"/>
  <c r="AI11" i="4" s="1"/>
  <c r="W9" i="4"/>
  <c r="X9" i="4" s="1"/>
  <c r="V8" i="4"/>
  <c r="AB10" i="4"/>
  <c r="AH12" i="4"/>
  <c r="AI12" i="4"/>
  <c r="AK12" i="4"/>
  <c r="AL13" i="3"/>
  <c r="AK13" i="3"/>
  <c r="AN13" i="3"/>
  <c r="Z11" i="3"/>
  <c r="AR13" i="3"/>
  <c r="AT13" i="3" s="1"/>
  <c r="AR12" i="3"/>
  <c r="AT12" i="3" s="1"/>
  <c r="AK14" i="3"/>
  <c r="AL14" i="3"/>
  <c r="AN14" i="3"/>
  <c r="R9" i="2"/>
  <c r="S10" i="2"/>
  <c r="T11" i="2"/>
  <c r="X11" i="2" s="1"/>
  <c r="AD11" i="2" s="1"/>
  <c r="AK11" i="4" l="1"/>
  <c r="S31" i="7"/>
  <c r="AX32" i="7"/>
  <c r="D28" i="7"/>
  <c r="W5" i="8"/>
  <c r="V4" i="8"/>
  <c r="AB7" i="8"/>
  <c r="X6" i="8"/>
  <c r="AB6" i="8" s="1"/>
  <c r="V12" i="5"/>
  <c r="AC12" i="5" s="1"/>
  <c r="R11" i="5"/>
  <c r="AI11" i="5" s="1"/>
  <c r="AK11" i="5" s="1"/>
  <c r="Q10" i="5"/>
  <c r="P9" i="5"/>
  <c r="AE12" i="5"/>
  <c r="AH11" i="4"/>
  <c r="AH10" i="4"/>
  <c r="AI10" i="4"/>
  <c r="AK10" i="4"/>
  <c r="AO10" i="4"/>
  <c r="AQ10" i="4" s="1"/>
  <c r="V7" i="4"/>
  <c r="W8" i="4"/>
  <c r="X8" i="4" s="1"/>
  <c r="AO9" i="4"/>
  <c r="AQ9" i="4" s="1"/>
  <c r="Z10" i="3"/>
  <c r="AE12" i="3"/>
  <c r="AR11" i="3"/>
  <c r="AT11" i="3" s="1"/>
  <c r="T10" i="2"/>
  <c r="R8" i="2"/>
  <c r="S9" i="2"/>
  <c r="AO6" i="8" l="1"/>
  <c r="AQ6" i="8" s="1"/>
  <c r="S30" i="7"/>
  <c r="AX31" i="7"/>
  <c r="D27" i="7"/>
  <c r="AH6" i="8"/>
  <c r="AI6" i="8"/>
  <c r="AK6" i="8"/>
  <c r="AH7" i="8"/>
  <c r="AI7" i="8"/>
  <c r="AK7" i="8"/>
  <c r="W4" i="8"/>
  <c r="V3" i="8"/>
  <c r="W3" i="8" s="1"/>
  <c r="X5" i="8"/>
  <c r="AB5" i="8" s="1"/>
  <c r="AB12" i="5"/>
  <c r="V11" i="5"/>
  <c r="Q9" i="5"/>
  <c r="P8" i="5"/>
  <c r="R10" i="5"/>
  <c r="AI10" i="5" s="1"/>
  <c r="AK10" i="5" s="1"/>
  <c r="AE11" i="5"/>
  <c r="AB11" i="5"/>
  <c r="AC11" i="5"/>
  <c r="AB9" i="4"/>
  <c r="AH9" i="4" s="1"/>
  <c r="W7" i="4"/>
  <c r="X7" i="4" s="1"/>
  <c r="V6" i="4"/>
  <c r="AB8" i="4"/>
  <c r="AE11" i="3"/>
  <c r="AL11" i="3" s="1"/>
  <c r="AR10" i="3"/>
  <c r="AT10" i="3" s="1"/>
  <c r="AK12" i="3"/>
  <c r="AL12" i="3"/>
  <c r="AN12" i="3"/>
  <c r="Z9" i="3"/>
  <c r="R7" i="2"/>
  <c r="S8" i="2"/>
  <c r="T9" i="2"/>
  <c r="X9" i="2" s="1"/>
  <c r="AD9" i="2" s="1"/>
  <c r="X10" i="2"/>
  <c r="AD10" i="2" s="1"/>
  <c r="AO5" i="8" l="1"/>
  <c r="AQ5" i="8" s="1"/>
  <c r="S29" i="7"/>
  <c r="AX30" i="7"/>
  <c r="D26" i="7"/>
  <c r="AH5" i="8"/>
  <c r="AI5" i="8"/>
  <c r="AK5" i="8"/>
  <c r="X4" i="8"/>
  <c r="AB4" i="8" s="1"/>
  <c r="V10" i="5"/>
  <c r="Q8" i="5"/>
  <c r="P7" i="5"/>
  <c r="R9" i="5"/>
  <c r="V9" i="5" s="1"/>
  <c r="AI9" i="4"/>
  <c r="AK9" i="4"/>
  <c r="AK11" i="3"/>
  <c r="AN11" i="3"/>
  <c r="AH8" i="4"/>
  <c r="AI8" i="4"/>
  <c r="AK8" i="4"/>
  <c r="AO8" i="4"/>
  <c r="AQ8" i="4" s="1"/>
  <c r="W6" i="4"/>
  <c r="X6" i="4" s="1"/>
  <c r="V5" i="4"/>
  <c r="AO7" i="4"/>
  <c r="AQ7" i="4" s="1"/>
  <c r="AE10" i="3"/>
  <c r="Z8" i="3"/>
  <c r="AE9" i="3"/>
  <c r="T8" i="2"/>
  <c r="R6" i="2"/>
  <c r="S7" i="2"/>
  <c r="S28" i="7" l="1"/>
  <c r="AX29" i="7"/>
  <c r="D25" i="7"/>
  <c r="AH4" i="8"/>
  <c r="AI4" i="8"/>
  <c r="AK4" i="8"/>
  <c r="AO4" i="8"/>
  <c r="AQ4" i="8" s="1"/>
  <c r="X3" i="8"/>
  <c r="AB9" i="5"/>
  <c r="AC9" i="5"/>
  <c r="AE9" i="5"/>
  <c r="Q7" i="5"/>
  <c r="P6" i="5"/>
  <c r="AI9" i="5"/>
  <c r="AK9" i="5" s="1"/>
  <c r="R8" i="5"/>
  <c r="AI8" i="5" s="1"/>
  <c r="AK8" i="5" s="1"/>
  <c r="AB10" i="5"/>
  <c r="AE10" i="5"/>
  <c r="AC10" i="5"/>
  <c r="AB7" i="4"/>
  <c r="AK7" i="4" s="1"/>
  <c r="AO6" i="4"/>
  <c r="AQ6" i="4" s="1"/>
  <c r="W5" i="4"/>
  <c r="X5" i="4" s="1"/>
  <c r="V4" i="4"/>
  <c r="AL9" i="3"/>
  <c r="AK9" i="3"/>
  <c r="AN9" i="3"/>
  <c r="AR9" i="3"/>
  <c r="AT9" i="3" s="1"/>
  <c r="Z7" i="3"/>
  <c r="AR8" i="3"/>
  <c r="AT8" i="3" s="1"/>
  <c r="AL10" i="3"/>
  <c r="AK10" i="3"/>
  <c r="AN10" i="3"/>
  <c r="R5" i="2"/>
  <c r="S6" i="2"/>
  <c r="X8" i="2"/>
  <c r="AD8" i="2" s="1"/>
  <c r="T7" i="2"/>
  <c r="X7" i="2" s="1"/>
  <c r="AD7" i="2" s="1"/>
  <c r="S27" i="7" l="1"/>
  <c r="AX28" i="7"/>
  <c r="D24" i="7"/>
  <c r="AB3" i="8"/>
  <c r="AO3" i="8"/>
  <c r="AQ3" i="8" s="1"/>
  <c r="V8" i="5"/>
  <c r="Q6" i="5"/>
  <c r="P5" i="5"/>
  <c r="R7" i="5"/>
  <c r="AI7" i="5" s="1"/>
  <c r="AK7" i="5" s="1"/>
  <c r="AI7" i="4"/>
  <c r="AH7" i="4"/>
  <c r="AO5" i="4"/>
  <c r="AQ5" i="4" s="1"/>
  <c r="W4" i="4"/>
  <c r="X4" i="4" s="1"/>
  <c r="V3" i="4"/>
  <c r="W3" i="4" s="1"/>
  <c r="AB6" i="4"/>
  <c r="AE8" i="3"/>
  <c r="Z6" i="3"/>
  <c r="AR7" i="3"/>
  <c r="AT7" i="3" s="1"/>
  <c r="R4" i="2"/>
  <c r="S5" i="2"/>
  <c r="T6" i="2"/>
  <c r="S26" i="7" l="1"/>
  <c r="AX27" i="7"/>
  <c r="D23" i="7"/>
  <c r="AK3" i="8"/>
  <c r="V7" i="5"/>
  <c r="Q5" i="5"/>
  <c r="P4" i="5"/>
  <c r="R6" i="5"/>
  <c r="V6" i="5" s="1"/>
  <c r="AB8" i="5"/>
  <c r="AC8" i="5"/>
  <c r="AE8" i="5"/>
  <c r="X3" i="4"/>
  <c r="AO3" i="4" s="1"/>
  <c r="AQ3" i="4" s="1"/>
  <c r="AB5" i="4"/>
  <c r="AI5" i="4" s="1"/>
  <c r="AH6" i="4"/>
  <c r="AI6" i="4"/>
  <c r="AK6" i="4"/>
  <c r="AO4" i="4"/>
  <c r="AQ4" i="4" s="1"/>
  <c r="AE7" i="3"/>
  <c r="Z5" i="3"/>
  <c r="AR6" i="3"/>
  <c r="AT6" i="3" s="1"/>
  <c r="AL8" i="3"/>
  <c r="AK8" i="3"/>
  <c r="AN8" i="3"/>
  <c r="T5" i="2"/>
  <c r="X5" i="2" s="1"/>
  <c r="AD5" i="2" s="1"/>
  <c r="X6" i="2"/>
  <c r="AD6" i="2" s="1"/>
  <c r="R3" i="2"/>
  <c r="S3" i="2" s="1"/>
  <c r="S4" i="2"/>
  <c r="S25" i="7" l="1"/>
  <c r="AX26" i="7"/>
  <c r="D22" i="7"/>
  <c r="AB6" i="5"/>
  <c r="AC6" i="5"/>
  <c r="AE6" i="5"/>
  <c r="Q4" i="5"/>
  <c r="P3" i="5"/>
  <c r="Q3" i="5" s="1"/>
  <c r="R5" i="5"/>
  <c r="V5" i="5" s="1"/>
  <c r="AI6" i="5"/>
  <c r="AK6" i="5" s="1"/>
  <c r="AB7" i="5"/>
  <c r="AC7" i="5"/>
  <c r="AE7" i="5"/>
  <c r="AK5" i="4"/>
  <c r="AH5" i="4"/>
  <c r="AB3" i="4"/>
  <c r="AK3" i="4" s="1"/>
  <c r="AB4" i="4"/>
  <c r="AE6" i="3"/>
  <c r="AR5" i="3"/>
  <c r="AT5" i="3" s="1"/>
  <c r="Z4" i="3"/>
  <c r="Z3" i="3"/>
  <c r="AL7" i="3"/>
  <c r="AK7" i="3"/>
  <c r="AN7" i="3"/>
  <c r="T4" i="2"/>
  <c r="T3" i="2"/>
  <c r="X3" i="2" s="1"/>
  <c r="AD3" i="2" s="1"/>
  <c r="S24" i="7" l="1"/>
  <c r="AX25" i="7"/>
  <c r="D21" i="7"/>
  <c r="R3" i="5"/>
  <c r="AI3" i="5" s="1"/>
  <c r="AK3" i="5" s="1"/>
  <c r="AI5" i="5"/>
  <c r="AK5" i="5" s="1"/>
  <c r="R4" i="5"/>
  <c r="V4" i="5" s="1"/>
  <c r="AE5" i="5"/>
  <c r="AB5" i="5"/>
  <c r="AC5" i="5"/>
  <c r="AH3" i="4"/>
  <c r="AI3" i="4"/>
  <c r="AH4" i="4"/>
  <c r="AI4" i="4"/>
  <c r="AK4" i="4"/>
  <c r="AR4" i="3"/>
  <c r="AT4" i="3" s="1"/>
  <c r="AE5" i="3"/>
  <c r="AR3" i="3"/>
  <c r="AT3" i="3" s="1"/>
  <c r="AK6" i="3"/>
  <c r="AL6" i="3"/>
  <c r="AN6" i="3"/>
  <c r="X4" i="2"/>
  <c r="AD4" i="2" s="1"/>
  <c r="S23" i="7" l="1"/>
  <c r="AX24" i="7"/>
  <c r="D20" i="7"/>
  <c r="V3" i="5"/>
  <c r="AE3" i="5" s="1"/>
  <c r="AI4" i="5"/>
  <c r="AK4" i="5" s="1"/>
  <c r="AE4" i="5"/>
  <c r="AB4" i="5"/>
  <c r="AC4" i="5"/>
  <c r="AE4" i="3"/>
  <c r="AK4" i="3" s="1"/>
  <c r="AE3" i="3"/>
  <c r="AL5" i="3"/>
  <c r="AK5" i="3"/>
  <c r="AN5" i="3"/>
  <c r="S22" i="7" l="1"/>
  <c r="AX23" i="7"/>
  <c r="D19" i="7"/>
  <c r="AB3" i="5"/>
  <c r="AC3" i="5"/>
  <c r="AN4" i="3"/>
  <c r="AL4" i="3"/>
  <c r="AL3" i="3"/>
  <c r="AK3" i="3"/>
  <c r="AN3" i="3"/>
  <c r="S21" i="7" l="1"/>
  <c r="AX22" i="7"/>
  <c r="D18" i="7"/>
  <c r="S20" i="7" l="1"/>
  <c r="AX21" i="7"/>
  <c r="D17" i="7"/>
  <c r="S19" i="7" l="1"/>
  <c r="AX20" i="7"/>
  <c r="D16" i="7"/>
  <c r="S18" i="7" l="1"/>
  <c r="AX19" i="7"/>
  <c r="D15" i="7"/>
  <c r="S17" i="7" l="1"/>
  <c r="AX18" i="7"/>
  <c r="D14" i="7"/>
  <c r="S16" i="7" l="1"/>
  <c r="AX17" i="7"/>
  <c r="D13" i="7"/>
  <c r="S15" i="7" l="1"/>
  <c r="AX16" i="7"/>
  <c r="D12" i="7"/>
  <c r="S14" i="7" l="1"/>
  <c r="AX15" i="7"/>
  <c r="D11" i="7"/>
  <c r="S13" i="7" l="1"/>
  <c r="AX14" i="7"/>
  <c r="D10" i="7"/>
  <c r="S12" i="7" l="1"/>
  <c r="AX13" i="7"/>
  <c r="D9" i="7"/>
  <c r="S11" i="7" l="1"/>
  <c r="AX12" i="7"/>
  <c r="D8" i="7"/>
  <c r="S10" i="7" l="1"/>
  <c r="AX11" i="7"/>
  <c r="D7" i="7"/>
  <c r="S9" i="7" l="1"/>
  <c r="AX10" i="7"/>
  <c r="D6" i="7"/>
  <c r="S8" i="7" l="1"/>
  <c r="AX9" i="7"/>
  <c r="D5" i="7"/>
  <c r="S7" i="7" l="1"/>
  <c r="AX8" i="7"/>
  <c r="D4" i="7"/>
  <c r="S6" i="7" l="1"/>
  <c r="AX7" i="7"/>
  <c r="D3" i="7"/>
  <c r="S5" i="7" l="1"/>
  <c r="AX6" i="7"/>
  <c r="S4" i="7" l="1"/>
  <c r="AX5" i="7"/>
  <c r="S3" i="7" l="1"/>
  <c r="AX3" i="7" s="1"/>
  <c r="AX4" i="7"/>
</calcChain>
</file>

<file path=xl/sharedStrings.xml><?xml version="1.0" encoding="utf-8"?>
<sst xmlns="http://schemas.openxmlformats.org/spreadsheetml/2006/main" count="5590" uniqueCount="830">
  <si>
    <t>05/07/2004</t>
  </si>
  <si>
    <t>05/14/2004</t>
  </si>
  <si>
    <t>05/21/2004</t>
  </si>
  <si>
    <t>05/28/2004</t>
  </si>
  <si>
    <t>06/04/2004</t>
  </si>
  <si>
    <t>06/18/2004</t>
  </si>
  <si>
    <t>06/25/2004</t>
  </si>
  <si>
    <t>07/02/2004</t>
  </si>
  <si>
    <t>07/09/2004</t>
  </si>
  <si>
    <t>07/16/2004</t>
  </si>
  <si>
    <t>07/23/2004</t>
  </si>
  <si>
    <t>07/30/2004</t>
  </si>
  <si>
    <t>08/06/2004</t>
  </si>
  <si>
    <t>08/13/2004</t>
  </si>
  <si>
    <t>08/20/2004</t>
  </si>
  <si>
    <t>08/27/2004</t>
  </si>
  <si>
    <t>09/03/2004</t>
  </si>
  <si>
    <t>09/10/2004</t>
  </si>
  <si>
    <t>09/17/2004</t>
  </si>
  <si>
    <t>09/24/2004</t>
  </si>
  <si>
    <t>10/01/2004</t>
  </si>
  <si>
    <t>10/08/2004</t>
  </si>
  <si>
    <t>10/15/2004</t>
  </si>
  <si>
    <t>10/22/2004</t>
  </si>
  <si>
    <t>10/29/2004</t>
  </si>
  <si>
    <t>11/05/2004</t>
  </si>
  <si>
    <t>11/12/2004</t>
  </si>
  <si>
    <t>11/19/2004</t>
  </si>
  <si>
    <t>11/26/2004</t>
  </si>
  <si>
    <t>12/03/2004</t>
  </si>
  <si>
    <t>12/10/2004</t>
  </si>
  <si>
    <t>12/17/2004</t>
  </si>
  <si>
    <t>12/31/2004</t>
  </si>
  <si>
    <t>01/07/2005</t>
  </si>
  <si>
    <t>01/14/2005</t>
  </si>
  <si>
    <t>01/21/2005</t>
  </si>
  <si>
    <t>01/28/2005</t>
  </si>
  <si>
    <t>02/04/2005</t>
  </si>
  <si>
    <t>02/11/2005</t>
  </si>
  <si>
    <t>02/18/2005</t>
  </si>
  <si>
    <t>02/25/2005</t>
  </si>
  <si>
    <t>03/04/2005</t>
  </si>
  <si>
    <t>03/11/2005</t>
  </si>
  <si>
    <t>03/18/2005</t>
  </si>
  <si>
    <t>04/01/2005</t>
  </si>
  <si>
    <t>04/08/2005</t>
  </si>
  <si>
    <t>04/15/2005</t>
  </si>
  <si>
    <t>04/22/2005</t>
  </si>
  <si>
    <t>04/29/2005</t>
  </si>
  <si>
    <t>05/06/2005</t>
  </si>
  <si>
    <t>05/13/2005</t>
  </si>
  <si>
    <t>05/20/2005</t>
  </si>
  <si>
    <t>05/27/2005</t>
  </si>
  <si>
    <t>06/03/2005</t>
  </si>
  <si>
    <t>06/10/2005</t>
  </si>
  <si>
    <t>06/17/2005</t>
  </si>
  <si>
    <t>06/24/2005</t>
  </si>
  <si>
    <t>07/01/2005</t>
  </si>
  <si>
    <t>07/08/2005</t>
  </si>
  <si>
    <t>07/15/2005</t>
  </si>
  <si>
    <t>07/22/2005</t>
  </si>
  <si>
    <t>07/29/2005</t>
  </si>
  <si>
    <t>08/05/2005</t>
  </si>
  <si>
    <t>08/12/2005</t>
  </si>
  <si>
    <t>08/19/2005</t>
  </si>
  <si>
    <t>08/26/2005</t>
  </si>
  <si>
    <t>09/02/2005</t>
  </si>
  <si>
    <t>09/09/2005</t>
  </si>
  <si>
    <t>09/16/2005</t>
  </si>
  <si>
    <t>09/23/2005</t>
  </si>
  <si>
    <t>09/30/2005</t>
  </si>
  <si>
    <t>10/07/2005</t>
  </si>
  <si>
    <t>10/14/2005</t>
  </si>
  <si>
    <t>10/21/2005</t>
  </si>
  <si>
    <t>10/28/2005</t>
  </si>
  <si>
    <t>11/04/2005</t>
  </si>
  <si>
    <t>11/11/2005</t>
  </si>
  <si>
    <t>11/18/2005</t>
  </si>
  <si>
    <t>11/25/2005</t>
  </si>
  <si>
    <t>12/02/2005</t>
  </si>
  <si>
    <t>12/09/2005</t>
  </si>
  <si>
    <t>12/16/2005</t>
  </si>
  <si>
    <t>12/23/2005</t>
  </si>
  <si>
    <t>12/30/2005</t>
  </si>
  <si>
    <t>01/06/2006</t>
  </si>
  <si>
    <t>01/13/2006</t>
  </si>
  <si>
    <t>01/20/2006</t>
  </si>
  <si>
    <t>01/27/2006</t>
  </si>
  <si>
    <t>02/03/2006</t>
  </si>
  <si>
    <t>02/10/2006</t>
  </si>
  <si>
    <t>02/17/2006</t>
  </si>
  <si>
    <t>02/24/2006</t>
  </si>
  <si>
    <t>03/03/2006</t>
  </si>
  <si>
    <t>03/10/2006</t>
  </si>
  <si>
    <t>03/17/2006</t>
  </si>
  <si>
    <t>03/24/2006</t>
  </si>
  <si>
    <t>03/31/2006</t>
  </si>
  <si>
    <t>04/07/2006</t>
  </si>
  <si>
    <t>04/21/2006</t>
  </si>
  <si>
    <t>04/28/2006</t>
  </si>
  <si>
    <t>05/05/2006</t>
  </si>
  <si>
    <t>05/12/2006</t>
  </si>
  <si>
    <t>05/19/2006</t>
  </si>
  <si>
    <t>05/26/2006</t>
  </si>
  <si>
    <t>06/02/2006</t>
  </si>
  <si>
    <t>06/09/2006</t>
  </si>
  <si>
    <t>06/16/2006</t>
  </si>
  <si>
    <t>06/23/2006</t>
  </si>
  <si>
    <t>06/30/2006</t>
  </si>
  <si>
    <t>07/07/2006</t>
  </si>
  <si>
    <t>07/14/2006</t>
  </si>
  <si>
    <t>07/21/2006</t>
  </si>
  <si>
    <t>07/28/2006</t>
  </si>
  <si>
    <t>08/04/2006</t>
  </si>
  <si>
    <t>08/11/2006</t>
  </si>
  <si>
    <t>08/18/2006</t>
  </si>
  <si>
    <t>08/25/2006</t>
  </si>
  <si>
    <t>09/01/2006</t>
  </si>
  <si>
    <t>09/08/2006</t>
  </si>
  <si>
    <t>09/15/2006</t>
  </si>
  <si>
    <t>09/22/2006</t>
  </si>
  <si>
    <t>09/29/2006</t>
  </si>
  <si>
    <t>10/06/2006</t>
  </si>
  <si>
    <t>10/13/2006</t>
  </si>
  <si>
    <t>10/20/2006</t>
  </si>
  <si>
    <t>10/27/2006</t>
  </si>
  <si>
    <t>11/03/2006</t>
  </si>
  <si>
    <t>11/10/2006</t>
  </si>
  <si>
    <t>11/17/2006</t>
  </si>
  <si>
    <t>11/24/2006</t>
  </si>
  <si>
    <t>12/01/2006</t>
  </si>
  <si>
    <t>12/08/2006</t>
  </si>
  <si>
    <t>12/15/2006</t>
  </si>
  <si>
    <t>12/22/2006</t>
  </si>
  <si>
    <t>12/29/2006</t>
  </si>
  <si>
    <t>01/05/2007</t>
  </si>
  <si>
    <t>01/12/2007</t>
  </si>
  <si>
    <t>01/19/2007</t>
  </si>
  <si>
    <t>01/26/2007</t>
  </si>
  <si>
    <t>02/02/2007</t>
  </si>
  <si>
    <t>02/09/2007</t>
  </si>
  <si>
    <t>02/16/2007</t>
  </si>
  <si>
    <t>02/23/2007</t>
  </si>
  <si>
    <t>03/02/2007</t>
  </si>
  <si>
    <t>03/09/2007</t>
  </si>
  <si>
    <t>03/16/2007</t>
  </si>
  <si>
    <t>03/23/2007</t>
  </si>
  <si>
    <t>03/30/2007</t>
  </si>
  <si>
    <t>04/13/2007</t>
  </si>
  <si>
    <t>04/20/2007</t>
  </si>
  <si>
    <t>04/27/2007</t>
  </si>
  <si>
    <t>05/04/2007</t>
  </si>
  <si>
    <t>05/11/2007</t>
  </si>
  <si>
    <t>05/18/2007</t>
  </si>
  <si>
    <t>05/25/2007</t>
  </si>
  <si>
    <t>06/01/2007</t>
  </si>
  <si>
    <t>06/08/2007</t>
  </si>
  <si>
    <t>06/15/2007</t>
  </si>
  <si>
    <t>06/22/2007</t>
  </si>
  <si>
    <t>06/29/2007</t>
  </si>
  <si>
    <t>07/06/2007</t>
  </si>
  <si>
    <t>07/13/2007</t>
  </si>
  <si>
    <t>07/20/2007</t>
  </si>
  <si>
    <t>07/27/2007</t>
  </si>
  <si>
    <t>08/03/2007</t>
  </si>
  <si>
    <t>08/10/2007</t>
  </si>
  <si>
    <t>08/17/2007</t>
  </si>
  <si>
    <t>08/24/2007</t>
  </si>
  <si>
    <t>08/31/2007</t>
  </si>
  <si>
    <t>09/07/2007</t>
  </si>
  <si>
    <t>09/14/2007</t>
  </si>
  <si>
    <t>09/21/2007</t>
  </si>
  <si>
    <t>09/28/2007</t>
  </si>
  <si>
    <t>10/05/2007</t>
  </si>
  <si>
    <t>10/12/2007</t>
  </si>
  <si>
    <t>10/19/2007</t>
  </si>
  <si>
    <t>10/26/2007</t>
  </si>
  <si>
    <t>11/02/2007</t>
  </si>
  <si>
    <t>11/09/2007</t>
  </si>
  <si>
    <t>11/16/2007</t>
  </si>
  <si>
    <t>11/23/2007</t>
  </si>
  <si>
    <t>11/30/2007</t>
  </si>
  <si>
    <t>12/07/2007</t>
  </si>
  <si>
    <t>12/14/2007</t>
  </si>
  <si>
    <t>12/21/2007</t>
  </si>
  <si>
    <t>12/28/2007</t>
  </si>
  <si>
    <t>01/04/2008</t>
  </si>
  <si>
    <t>01/11/2008</t>
  </si>
  <si>
    <t>01/18/2008</t>
  </si>
  <si>
    <t>01/25/2008</t>
  </si>
  <si>
    <t>02/01/2008</t>
  </si>
  <si>
    <t>02/08/2008</t>
  </si>
  <si>
    <t>02/15/2008</t>
  </si>
  <si>
    <t>02/22/2008</t>
  </si>
  <si>
    <t>02/29/2008</t>
  </si>
  <si>
    <t>03/07/2008</t>
  </si>
  <si>
    <t>03/14/2008</t>
  </si>
  <si>
    <t>03/28/2008</t>
  </si>
  <si>
    <t>04/04/2008</t>
  </si>
  <si>
    <t>04/11/2008</t>
  </si>
  <si>
    <t>04/18/2008</t>
  </si>
  <si>
    <t>04/25/2008</t>
  </si>
  <si>
    <t>05/02/2008</t>
  </si>
  <si>
    <t>05/09/2008</t>
  </si>
  <si>
    <t>05/16/2008</t>
  </si>
  <si>
    <t>05/23/2008</t>
  </si>
  <si>
    <t>05/30/2008</t>
  </si>
  <si>
    <t>06/06/2008</t>
  </si>
  <si>
    <t>06/13/2008</t>
  </si>
  <si>
    <t>06/20/2008</t>
  </si>
  <si>
    <t>06/27/2008</t>
  </si>
  <si>
    <t>07/11/2008</t>
  </si>
  <si>
    <t>07/18/2008</t>
  </si>
  <si>
    <t>07/25/2008</t>
  </si>
  <si>
    <t>08/01/2008</t>
  </si>
  <si>
    <t>08/08/2008</t>
  </si>
  <si>
    <t>08/15/2008</t>
  </si>
  <si>
    <t>08/22/2008</t>
  </si>
  <si>
    <t>08/29/2008</t>
  </si>
  <si>
    <t>09/05/2008</t>
  </si>
  <si>
    <t>09/12/2008</t>
  </si>
  <si>
    <t>09/19/2008</t>
  </si>
  <si>
    <t>09/26/2008</t>
  </si>
  <si>
    <t>10/03/2008</t>
  </si>
  <si>
    <t>10/10/2008</t>
  </si>
  <si>
    <t>10/17/2008</t>
  </si>
  <si>
    <t>10/24/2008</t>
  </si>
  <si>
    <t>10/31/2008</t>
  </si>
  <si>
    <t>11/07/2008</t>
  </si>
  <si>
    <t>11/14/2008</t>
  </si>
  <si>
    <t>11/21/2008</t>
  </si>
  <si>
    <t>11/28/2008</t>
  </si>
  <si>
    <t>12/05/2008</t>
  </si>
  <si>
    <t>12/12/2008</t>
  </si>
  <si>
    <t>12/19/2008</t>
  </si>
  <si>
    <t>12/26/2008</t>
  </si>
  <si>
    <t>01/02/2009</t>
  </si>
  <si>
    <t>01/09/2009</t>
  </si>
  <si>
    <t>01/16/2009</t>
  </si>
  <si>
    <t>01/23/2009</t>
  </si>
  <si>
    <t>01/30/2009</t>
  </si>
  <si>
    <t>02/06/2009</t>
  </si>
  <si>
    <t>02/13/2009</t>
  </si>
  <si>
    <t>02/20/2009</t>
  </si>
  <si>
    <t>02/27/2009</t>
  </si>
  <si>
    <t>03/06/2009</t>
  </si>
  <si>
    <t>03/13/2009</t>
  </si>
  <si>
    <t>03/20/2009</t>
  </si>
  <si>
    <t>03/27/2009</t>
  </si>
  <si>
    <t>04/03/2009</t>
  </si>
  <si>
    <t>04/17/2009</t>
  </si>
  <si>
    <t>04/24/2009</t>
  </si>
  <si>
    <t>05/01/2009</t>
  </si>
  <si>
    <t>05/08/2009</t>
  </si>
  <si>
    <t>05/15/2009</t>
  </si>
  <si>
    <t>05/22/2009</t>
  </si>
  <si>
    <t>05/29/2009</t>
  </si>
  <si>
    <t>06/05/2009</t>
  </si>
  <si>
    <t>06/12/2009</t>
  </si>
  <si>
    <t>06/19/2009</t>
  </si>
  <si>
    <t>06/26/2009</t>
  </si>
  <si>
    <t>07/10/2009</t>
  </si>
  <si>
    <t>07/17/2009</t>
  </si>
  <si>
    <t>07/24/2009</t>
  </si>
  <si>
    <t>07/31/2009</t>
  </si>
  <si>
    <t>08/07/2009</t>
  </si>
  <si>
    <t>08/14/2009</t>
  </si>
  <si>
    <t>08/21/2009</t>
  </si>
  <si>
    <t>08/28/2009</t>
  </si>
  <si>
    <t>09/04/2009</t>
  </si>
  <si>
    <t>09/11/2009</t>
  </si>
  <si>
    <t>09/18/2009</t>
  </si>
  <si>
    <t>09/25/2009</t>
  </si>
  <si>
    <t>10/02/2009</t>
  </si>
  <si>
    <t>10/09/2009</t>
  </si>
  <si>
    <t>10/16/2009</t>
  </si>
  <si>
    <t>10/23/2009</t>
  </si>
  <si>
    <t>10/30/2009</t>
  </si>
  <si>
    <t>11/06/2009</t>
  </si>
  <si>
    <t>11/13/2009</t>
  </si>
  <si>
    <t>11/20/2009</t>
  </si>
  <si>
    <t>11/27/2009</t>
  </si>
  <si>
    <t>12/04/2009</t>
  </si>
  <si>
    <t>12/11/2009</t>
  </si>
  <si>
    <t>12/18/2009</t>
  </si>
  <si>
    <t>01/08/2010</t>
  </si>
  <si>
    <t>01/15/2010</t>
  </si>
  <si>
    <t>01/22/2010</t>
  </si>
  <si>
    <t>01/29/2010</t>
  </si>
  <si>
    <t>02/05/2010</t>
  </si>
  <si>
    <t>02/12/2010</t>
  </si>
  <si>
    <t>02/19/2010</t>
  </si>
  <si>
    <t>02/26/2010</t>
  </si>
  <si>
    <t>03/05/2010</t>
  </si>
  <si>
    <t>03/12/2010</t>
  </si>
  <si>
    <t>03/19/2010</t>
  </si>
  <si>
    <t>03/26/2010</t>
  </si>
  <si>
    <t>04/09/2010</t>
  </si>
  <si>
    <t>04/16/2010</t>
  </si>
  <si>
    <t>04/23/2010</t>
  </si>
  <si>
    <t>04/30/2010</t>
  </si>
  <si>
    <t>05/07/2010</t>
  </si>
  <si>
    <t>05/14/2010</t>
  </si>
  <si>
    <t>05/21/2010</t>
  </si>
  <si>
    <t>05/28/2010</t>
  </si>
  <si>
    <t>06/04/2010</t>
  </si>
  <si>
    <t>06/11/2010</t>
  </si>
  <si>
    <t>06/18/2010</t>
  </si>
  <si>
    <t>06/25/2010</t>
  </si>
  <si>
    <t>07/02/2010</t>
  </si>
  <si>
    <t>07/09/2010</t>
  </si>
  <si>
    <t>07/16/2010</t>
  </si>
  <si>
    <t>07/23/2010</t>
  </si>
  <si>
    <t>07/30/2010</t>
  </si>
  <si>
    <t>08/06/2010</t>
  </si>
  <si>
    <t>08/13/2010</t>
  </si>
  <si>
    <t>08/20/2010</t>
  </si>
  <si>
    <t>08/27/2010</t>
  </si>
  <si>
    <t>09/03/2010</t>
  </si>
  <si>
    <t>09/10/2010</t>
  </si>
  <si>
    <t>09/17/2010</t>
  </si>
  <si>
    <t>09/24/2010</t>
  </si>
  <si>
    <t>10/01/2010</t>
  </si>
  <si>
    <t>10/08/2010</t>
  </si>
  <si>
    <t>10/15/2010</t>
  </si>
  <si>
    <t>10/22/2010</t>
  </si>
  <si>
    <t>10/29/2010</t>
  </si>
  <si>
    <t>11/05/2010</t>
  </si>
  <si>
    <t>11/12/2010</t>
  </si>
  <si>
    <t>11/19/2010</t>
  </si>
  <si>
    <t>11/26/2010</t>
  </si>
  <si>
    <t>12/03/2010</t>
  </si>
  <si>
    <t>12/10/2010</t>
  </si>
  <si>
    <t>12/17/2010</t>
  </si>
  <si>
    <t>12/31/2010</t>
  </si>
  <si>
    <t>01/07/2011</t>
  </si>
  <si>
    <t>01/14/2011</t>
  </si>
  <si>
    <t>01/21/2011</t>
  </si>
  <si>
    <t>01/28/2011</t>
  </si>
  <si>
    <t>02/04/2011</t>
  </si>
  <si>
    <t>02/11/2011</t>
  </si>
  <si>
    <t>02/18/2011</t>
  </si>
  <si>
    <t>02/25/2011</t>
  </si>
  <si>
    <t>03/04/2011</t>
  </si>
  <si>
    <t>03/11/2011</t>
  </si>
  <si>
    <t>03/18/2011</t>
  </si>
  <si>
    <t>03/25/2011</t>
  </si>
  <si>
    <t>04/01/2011</t>
  </si>
  <si>
    <t>04/08/2011</t>
  </si>
  <si>
    <t>04/15/2011</t>
  </si>
  <si>
    <t>04/29/2011</t>
  </si>
  <si>
    <t>05/06/2011</t>
  </si>
  <si>
    <t>05/13/2011</t>
  </si>
  <si>
    <t>05/20/2011</t>
  </si>
  <si>
    <t>05/27/2011</t>
  </si>
  <si>
    <t>06/03/2011</t>
  </si>
  <si>
    <t>06/10/2011</t>
  </si>
  <si>
    <t>06/17/2011</t>
  </si>
  <si>
    <t>06/24/2011</t>
  </si>
  <si>
    <t>07/01/2011</t>
  </si>
  <si>
    <t>07/08/2011</t>
  </si>
  <si>
    <t>07/15/2011</t>
  </si>
  <si>
    <t>07/22/2011</t>
  </si>
  <si>
    <t>07/29/2011</t>
  </si>
  <si>
    <t>08/05/2011</t>
  </si>
  <si>
    <t>08/12/2011</t>
  </si>
  <si>
    <t>08/19/2011</t>
  </si>
  <si>
    <t>08/26/2011</t>
  </si>
  <si>
    <t>09/02/2011</t>
  </si>
  <si>
    <t>09/09/2011</t>
  </si>
  <si>
    <t>09/16/2011</t>
  </si>
  <si>
    <t>09/23/2011</t>
  </si>
  <si>
    <t>09/30/2011</t>
  </si>
  <si>
    <t>10/07/2011</t>
  </si>
  <si>
    <t>10/14/2011</t>
  </si>
  <si>
    <t>10/21/2011</t>
  </si>
  <si>
    <t>10/28/2011</t>
  </si>
  <si>
    <t>11/04/2011</t>
  </si>
  <si>
    <t>11/11/2011</t>
  </si>
  <si>
    <t>11/18/2011</t>
  </si>
  <si>
    <t>11/25/2011</t>
  </si>
  <si>
    <t>12/02/2011</t>
  </si>
  <si>
    <t>12/09/2011</t>
  </si>
  <si>
    <t>12/16/2011</t>
  </si>
  <si>
    <t>12/23/2011</t>
  </si>
  <si>
    <t>12/30/2011</t>
  </si>
  <si>
    <t>01/06/2012</t>
  </si>
  <si>
    <t>01/13/2012</t>
  </si>
  <si>
    <t>01/20/2012</t>
  </si>
  <si>
    <t>01/27/2012</t>
  </si>
  <si>
    <t>02/03/2012</t>
  </si>
  <si>
    <t>02/10/2012</t>
  </si>
  <si>
    <t>02/17/2012</t>
  </si>
  <si>
    <t>02/24/2012</t>
  </si>
  <si>
    <t>03/02/2012</t>
  </si>
  <si>
    <t>03/09/2012</t>
  </si>
  <si>
    <t>03/16/2012</t>
  </si>
  <si>
    <t>03/23/2012</t>
  </si>
  <si>
    <t>03/30/2012</t>
  </si>
  <si>
    <t>04/13/2012</t>
  </si>
  <si>
    <t>04/20/2012</t>
  </si>
  <si>
    <t>04/27/2012</t>
  </si>
  <si>
    <t>05/04/2012</t>
  </si>
  <si>
    <t>05/11/2012</t>
  </si>
  <si>
    <t>05/18/2012</t>
  </si>
  <si>
    <t>05/25/2012</t>
  </si>
  <si>
    <t>06/01/2012</t>
  </si>
  <si>
    <t>06/08/2012</t>
  </si>
  <si>
    <t>06/15/2012</t>
  </si>
  <si>
    <t>06/22/2012</t>
  </si>
  <si>
    <t>06/29/2012</t>
  </si>
  <si>
    <t>07/06/2012</t>
  </si>
  <si>
    <t>07/13/2012</t>
  </si>
  <si>
    <t>07/20/2012</t>
  </si>
  <si>
    <t>07/27/2012</t>
  </si>
  <si>
    <t>08/03/2012</t>
  </si>
  <si>
    <t>08/10/2012</t>
  </si>
  <si>
    <t>08/17/2012</t>
  </si>
  <si>
    <t>08/24/2012</t>
  </si>
  <si>
    <t>08/31/2012</t>
  </si>
  <si>
    <t>09/07/2012</t>
  </si>
  <si>
    <t>09/14/2012</t>
  </si>
  <si>
    <t>09/21/2012</t>
  </si>
  <si>
    <t>09/28/2012</t>
  </si>
  <si>
    <t>10/05/2012</t>
  </si>
  <si>
    <t>10/12/2012</t>
  </si>
  <si>
    <t>10/19/2012</t>
  </si>
  <si>
    <t>10/26/2012</t>
  </si>
  <si>
    <t>11/02/2012</t>
  </si>
  <si>
    <t>11/09/2012</t>
  </si>
  <si>
    <t>11/16/2012</t>
  </si>
  <si>
    <t>11/23/2012</t>
  </si>
  <si>
    <t>11/30/2012</t>
  </si>
  <si>
    <t>12/07/2012</t>
  </si>
  <si>
    <t>12/14/2012</t>
  </si>
  <si>
    <t>12/21/2012</t>
  </si>
  <si>
    <t>12/28/2012</t>
  </si>
  <si>
    <t>01/04/2013</t>
  </si>
  <si>
    <t>01/11/2013</t>
  </si>
  <si>
    <t>01/18/2013</t>
  </si>
  <si>
    <t>01/25/2013</t>
  </si>
  <si>
    <t>02/01/2013</t>
  </si>
  <si>
    <t>02/08/2013</t>
  </si>
  <si>
    <t>02/15/2013</t>
  </si>
  <si>
    <t>02/22/2013</t>
  </si>
  <si>
    <t>03/01/2013</t>
  </si>
  <si>
    <t>03/08/2013</t>
  </si>
  <si>
    <t>03/15/2013</t>
  </si>
  <si>
    <t>03/22/2013</t>
  </si>
  <si>
    <t>04/05/2013</t>
  </si>
  <si>
    <t>04/12/2013</t>
  </si>
  <si>
    <t>04/19/2013</t>
  </si>
  <si>
    <t>04/26/2013</t>
  </si>
  <si>
    <t>05/03/2013</t>
  </si>
  <si>
    <t>05/10/2013</t>
  </si>
  <si>
    <t>05/17/2013</t>
  </si>
  <si>
    <t>05/24/2013</t>
  </si>
  <si>
    <t>05/31/2013</t>
  </si>
  <si>
    <t>06/07/2013</t>
  </si>
  <si>
    <t>06/14/2013</t>
  </si>
  <si>
    <t>06/21/2013</t>
  </si>
  <si>
    <t>06/28/2013</t>
  </si>
  <si>
    <t>07/05/2013</t>
  </si>
  <si>
    <t>07/12/2013</t>
  </si>
  <si>
    <t>07/19/2013</t>
  </si>
  <si>
    <t>07/26/2013</t>
  </si>
  <si>
    <t>08/02/2013</t>
  </si>
  <si>
    <t>08/09/2013</t>
  </si>
  <si>
    <t>08/16/2013</t>
  </si>
  <si>
    <t>08/23/2013</t>
  </si>
  <si>
    <t>08/30/2013</t>
  </si>
  <si>
    <t>09/06/2013</t>
  </si>
  <si>
    <t>09/13/2013</t>
  </si>
  <si>
    <t>09/20/2013</t>
  </si>
  <si>
    <t>09/27/2013</t>
  </si>
  <si>
    <t>10/04/2013</t>
  </si>
  <si>
    <t>10/11/2013</t>
  </si>
  <si>
    <t>10/18/2013</t>
  </si>
  <si>
    <t>10/25/2013</t>
  </si>
  <si>
    <t>11/01/2013</t>
  </si>
  <si>
    <t>11/08/2013</t>
  </si>
  <si>
    <t>11/15/2013</t>
  </si>
  <si>
    <t>11/22/2013</t>
  </si>
  <si>
    <t>11/29/2013</t>
  </si>
  <si>
    <t>12/06/2013</t>
  </si>
  <si>
    <t>12/13/2013</t>
  </si>
  <si>
    <t>12/20/2013</t>
  </si>
  <si>
    <t>12/27/2013</t>
  </si>
  <si>
    <t>01/03/2014</t>
  </si>
  <si>
    <t>01/10/2014</t>
  </si>
  <si>
    <t>01/17/2014</t>
  </si>
  <si>
    <t>01/24/2014</t>
  </si>
  <si>
    <t>01/31/2014</t>
  </si>
  <si>
    <t>02/07/2014</t>
  </si>
  <si>
    <t>02/14/2014</t>
  </si>
  <si>
    <t>02/21/2014</t>
  </si>
  <si>
    <t>02/28/2014</t>
  </si>
  <si>
    <t>03/07/2014</t>
  </si>
  <si>
    <t>03/14/2014</t>
  </si>
  <si>
    <t>03/21/2014</t>
  </si>
  <si>
    <t>03/28/2014</t>
  </si>
  <si>
    <t>04/04/2014</t>
  </si>
  <si>
    <t>04/11/2014</t>
  </si>
  <si>
    <t>04/25/2014</t>
  </si>
  <si>
    <t>05/02/2014</t>
  </si>
  <si>
    <t>05/09/2014</t>
  </si>
  <si>
    <t>05/16/2014</t>
  </si>
  <si>
    <t>05/23/2014</t>
  </si>
  <si>
    <t>05/30/2014</t>
  </si>
  <si>
    <t>06/06/2014</t>
  </si>
  <si>
    <t>06/13/2014</t>
  </si>
  <si>
    <t>06/20/2014</t>
  </si>
  <si>
    <t>06/27/2014</t>
  </si>
  <si>
    <t>07/11/2014</t>
  </si>
  <si>
    <t>07/18/2014</t>
  </si>
  <si>
    <t>07/25/2014</t>
  </si>
  <si>
    <t>08/01/2014</t>
  </si>
  <si>
    <t>08/08/2014</t>
  </si>
  <si>
    <t>08/15/2014</t>
  </si>
  <si>
    <t>08/22/2014</t>
  </si>
  <si>
    <t>08/29/2014</t>
  </si>
  <si>
    <t>09/05/2014</t>
  </si>
  <si>
    <t>09/12/2014</t>
  </si>
  <si>
    <t>09/19/2014</t>
  </si>
  <si>
    <t>09/26/2014</t>
  </si>
  <si>
    <t>10/03/2014</t>
  </si>
  <si>
    <t>10/10/2014</t>
  </si>
  <si>
    <t>10/17/2014</t>
  </si>
  <si>
    <t>10/24/2014</t>
  </si>
  <si>
    <t>10/31/2014</t>
  </si>
  <si>
    <t>11/07/2014</t>
  </si>
  <si>
    <t>11/14/2014</t>
  </si>
  <si>
    <t>11/21/2014</t>
  </si>
  <si>
    <t>11/28/2014</t>
  </si>
  <si>
    <t>12/05/2014</t>
  </si>
  <si>
    <t>12/12/2014</t>
  </si>
  <si>
    <t>12/19/2014</t>
  </si>
  <si>
    <t>12/26/2014</t>
  </si>
  <si>
    <t>01/02/2015</t>
  </si>
  <si>
    <t>01/09/2015</t>
  </si>
  <si>
    <t>01/16/2015</t>
  </si>
  <si>
    <t>01/23/2015</t>
  </si>
  <si>
    <t>01/30/2015</t>
  </si>
  <si>
    <t>02/06/2015</t>
  </si>
  <si>
    <t>02/13/2015</t>
  </si>
  <si>
    <t>02/20/2015</t>
  </si>
  <si>
    <t>02/27/2015</t>
  </si>
  <si>
    <t>03/06/2015</t>
  </si>
  <si>
    <t>03/13/2015</t>
  </si>
  <si>
    <t>03/20/2015</t>
  </si>
  <si>
    <t>03/27/2015</t>
  </si>
  <si>
    <t>04/10/2015</t>
  </si>
  <si>
    <t>04/17/2015</t>
  </si>
  <si>
    <t>04/24/2015</t>
  </si>
  <si>
    <t>05/01/2015</t>
  </si>
  <si>
    <t>05/08/2015</t>
  </si>
  <si>
    <t>05/15/2015</t>
  </si>
  <si>
    <t>05/22/2015</t>
  </si>
  <si>
    <t>05/29/2015</t>
  </si>
  <si>
    <t>06/05/2015</t>
  </si>
  <si>
    <t>06/12/2015</t>
  </si>
  <si>
    <t>06/19/2015</t>
  </si>
  <si>
    <t>06/26/2015</t>
  </si>
  <si>
    <t>07/10/2015</t>
  </si>
  <si>
    <t>07/17/2015</t>
  </si>
  <si>
    <t>07/24/2015</t>
  </si>
  <si>
    <t>07/31/2015</t>
  </si>
  <si>
    <t>08/07/2015</t>
  </si>
  <si>
    <t>08/14/2015</t>
  </si>
  <si>
    <t>08/21/2015</t>
  </si>
  <si>
    <t>08/28/2015</t>
  </si>
  <si>
    <t>09/04/2015</t>
  </si>
  <si>
    <t>09/11/2015</t>
  </si>
  <si>
    <t>09/18/2015</t>
  </si>
  <si>
    <t>09/25/2015</t>
  </si>
  <si>
    <t>10/02/2015</t>
  </si>
  <si>
    <t>10/09/2015</t>
  </si>
  <si>
    <t>10/16/2015</t>
  </si>
  <si>
    <t>10/23/2015</t>
  </si>
  <si>
    <t>10/30/2015</t>
  </si>
  <si>
    <t>11/06/2015</t>
  </si>
  <si>
    <t>11/13/2015</t>
  </si>
  <si>
    <t>11/20/2015</t>
  </si>
  <si>
    <t>11/27/2015</t>
  </si>
  <si>
    <t>12/04/2015</t>
  </si>
  <si>
    <t>12/11/2015</t>
  </si>
  <si>
    <t>12/18/2015</t>
  </si>
  <si>
    <t>01/08/2016</t>
  </si>
  <si>
    <t>01/15/2016</t>
  </si>
  <si>
    <t>01/22/2016</t>
  </si>
  <si>
    <t>01/29/2016</t>
  </si>
  <si>
    <t>02/05/2016</t>
  </si>
  <si>
    <t>02/12/2016</t>
  </si>
  <si>
    <t>02/19/2016</t>
  </si>
  <si>
    <t>02/26/2016</t>
  </si>
  <si>
    <t>03/04/2016</t>
  </si>
  <si>
    <t>03/11/2016</t>
  </si>
  <si>
    <t>03/18/2016</t>
  </si>
  <si>
    <t>04/01/2016</t>
  </si>
  <si>
    <t>04/08/2016</t>
  </si>
  <si>
    <t>04/15/2016</t>
  </si>
  <si>
    <t>04/22/2016</t>
  </si>
  <si>
    <t>04/29/2016</t>
  </si>
  <si>
    <t>05/06/2016</t>
  </si>
  <si>
    <t>05/13/2016</t>
  </si>
  <si>
    <t>05/20/2016</t>
  </si>
  <si>
    <t>05/27/2016</t>
  </si>
  <si>
    <t>06/03/2016</t>
  </si>
  <si>
    <t>06/10/2016</t>
  </si>
  <si>
    <t>06/17/2016</t>
  </si>
  <si>
    <t>06/24/2016</t>
  </si>
  <si>
    <t>07/01/2016</t>
  </si>
  <si>
    <t>07/08/2016</t>
  </si>
  <si>
    <t>07/15/2016</t>
  </si>
  <si>
    <t>07/22/2016</t>
  </si>
  <si>
    <t>07/29/2016</t>
  </si>
  <si>
    <t>08/05/2016</t>
  </si>
  <si>
    <t>08/12/2016</t>
  </si>
  <si>
    <t>08/19/2016</t>
  </si>
  <si>
    <t>08/26/2016</t>
  </si>
  <si>
    <t>09/02/2016</t>
  </si>
  <si>
    <t>09/09/2016</t>
  </si>
  <si>
    <t>09/16/2016</t>
  </si>
  <si>
    <t>09/23/2016</t>
  </si>
  <si>
    <t>09/30/2016</t>
  </si>
  <si>
    <t>10/07/2016</t>
  </si>
  <si>
    <t>10/14/2016</t>
  </si>
  <si>
    <t>10/21/2016</t>
  </si>
  <si>
    <t>10/28/2016</t>
  </si>
  <si>
    <t>11/04/2016</t>
  </si>
  <si>
    <t>11/11/2016</t>
  </si>
  <si>
    <t>11/18/2016</t>
  </si>
  <si>
    <t>11/25/2016</t>
  </si>
  <si>
    <t>12/02/2016</t>
  </si>
  <si>
    <t>12/09/2016</t>
  </si>
  <si>
    <t>12/16/2016</t>
  </si>
  <si>
    <t>12/23/2016</t>
  </si>
  <si>
    <t>12/30/2016</t>
  </si>
  <si>
    <t>01/06/2017</t>
  </si>
  <si>
    <t>01/13/2017</t>
  </si>
  <si>
    <t>01/20/2017</t>
  </si>
  <si>
    <t>01/27/2017</t>
  </si>
  <si>
    <t>02/03/2017</t>
  </si>
  <si>
    <t>02/10/2017</t>
  </si>
  <si>
    <t>02/17/2017</t>
  </si>
  <si>
    <t>02/24/2017</t>
  </si>
  <si>
    <t>03/03/2017</t>
  </si>
  <si>
    <t>03/10/2017</t>
  </si>
  <si>
    <t>03/17/2017</t>
  </si>
  <si>
    <t>03/24/2017</t>
  </si>
  <si>
    <t>03/31/2017</t>
  </si>
  <si>
    <t>04/07/2017</t>
  </si>
  <si>
    <t>04/21/2017</t>
  </si>
  <si>
    <t>04/28/2017</t>
  </si>
  <si>
    <t>05/05/2017</t>
  </si>
  <si>
    <t>05/12/2017</t>
  </si>
  <si>
    <t>05/19/2017</t>
  </si>
  <si>
    <t>05/26/2017</t>
  </si>
  <si>
    <t>06/02/2017</t>
  </si>
  <si>
    <t>06/09/2017</t>
  </si>
  <si>
    <t>06/16/2017</t>
  </si>
  <si>
    <t>06/23/2017</t>
  </si>
  <si>
    <t>06/30/2017</t>
  </si>
  <si>
    <t>07/07/2017</t>
  </si>
  <si>
    <t>07/14/2017</t>
  </si>
  <si>
    <t>07/21/2017</t>
  </si>
  <si>
    <t>07/28/2017</t>
  </si>
  <si>
    <t>08/04/2017</t>
  </si>
  <si>
    <t>08/11/2017</t>
  </si>
  <si>
    <t>08/18/2017</t>
  </si>
  <si>
    <t>08/25/2017</t>
  </si>
  <si>
    <t>09/01/2017</t>
  </si>
  <si>
    <t>09/08/2017</t>
  </si>
  <si>
    <t>09/15/2017</t>
  </si>
  <si>
    <t>09/22/2017</t>
  </si>
  <si>
    <t>09/29/2017</t>
  </si>
  <si>
    <t>10/06/2017</t>
  </si>
  <si>
    <t>10/13/2017</t>
  </si>
  <si>
    <t>10/20/2017</t>
  </si>
  <si>
    <t>10/27/2017</t>
  </si>
  <si>
    <t>11/03/2017</t>
  </si>
  <si>
    <t>11/10/2017</t>
  </si>
  <si>
    <t>11/17/2017</t>
  </si>
  <si>
    <t>11/24/2017</t>
  </si>
  <si>
    <t>12/01/2017</t>
  </si>
  <si>
    <t>12/08/2017</t>
  </si>
  <si>
    <t>12/15/2017</t>
  </si>
  <si>
    <t>12/22/2017</t>
  </si>
  <si>
    <t>12/29/2017</t>
  </si>
  <si>
    <t>01/05/2018</t>
  </si>
  <si>
    <t>01/12/2018</t>
  </si>
  <si>
    <t>01/19/2018</t>
  </si>
  <si>
    <t>01/26/2018</t>
  </si>
  <si>
    <t>02/02/2018</t>
  </si>
  <si>
    <t>02/09/2018</t>
  </si>
  <si>
    <t>02/16/2018</t>
  </si>
  <si>
    <t>02/23/2018</t>
  </si>
  <si>
    <t>03/02/2018</t>
  </si>
  <si>
    <t>03/09/2018</t>
  </si>
  <si>
    <t>03/16/2018</t>
  </si>
  <si>
    <t>03/23/2018</t>
  </si>
  <si>
    <t>04/06/2018</t>
  </si>
  <si>
    <t>04/13/2018</t>
  </si>
  <si>
    <t>04/20/2018</t>
  </si>
  <si>
    <t>04/27/2018</t>
  </si>
  <si>
    <t>05/04/2018</t>
  </si>
  <si>
    <t>05/11/2018</t>
  </si>
  <si>
    <t>05/18/2018</t>
  </si>
  <si>
    <t>05/25/2018</t>
  </si>
  <si>
    <t>06/01/2018</t>
  </si>
  <si>
    <t>06/08/2018</t>
  </si>
  <si>
    <t>06/15/2018</t>
  </si>
  <si>
    <t>06/22/2018</t>
  </si>
  <si>
    <t>06/29/2018</t>
  </si>
  <si>
    <t>07/06/2018</t>
  </si>
  <si>
    <t>07/13/2018</t>
  </si>
  <si>
    <t>07/20/2018</t>
  </si>
  <si>
    <t>07/27/2018</t>
  </si>
  <si>
    <t>08/03/2018</t>
  </si>
  <si>
    <t>08/10/2018</t>
  </si>
  <si>
    <t>08/17/2018</t>
  </si>
  <si>
    <t>08/24/2018</t>
  </si>
  <si>
    <t>08/31/2018</t>
  </si>
  <si>
    <t>09/07/2018</t>
  </si>
  <si>
    <t>09/14/2018</t>
  </si>
  <si>
    <t>09/21/2018</t>
  </si>
  <si>
    <t>09/28/2018</t>
  </si>
  <si>
    <t>10/05/2018</t>
  </si>
  <si>
    <t>10/12/2018</t>
  </si>
  <si>
    <t>10/19/2018</t>
  </si>
  <si>
    <t>10/26/2018</t>
  </si>
  <si>
    <t>11/02/2018</t>
  </si>
  <si>
    <t>11/09/2018</t>
  </si>
  <si>
    <t>11/16/2018</t>
  </si>
  <si>
    <t>11/23/2018</t>
  </si>
  <si>
    <t>11/30/2018</t>
  </si>
  <si>
    <t>12/07/2018</t>
  </si>
  <si>
    <t>12/14/2018</t>
  </si>
  <si>
    <t>12/21/2018</t>
  </si>
  <si>
    <t>12/28/2018</t>
  </si>
  <si>
    <t>01/04/2019</t>
  </si>
  <si>
    <t>01/11/2019</t>
  </si>
  <si>
    <t>01/18/2019</t>
  </si>
  <si>
    <t>01/25/2019</t>
  </si>
  <si>
    <t>02/01/2019</t>
  </si>
  <si>
    <t>02/08/2019</t>
  </si>
  <si>
    <t>02/15/2019</t>
  </si>
  <si>
    <t>02/22/2019</t>
  </si>
  <si>
    <t>03/01/2019</t>
  </si>
  <si>
    <t>03/08/2019</t>
  </si>
  <si>
    <t>03/15/2019</t>
  </si>
  <si>
    <t>03/22/2019</t>
  </si>
  <si>
    <t>03/29/2019</t>
  </si>
  <si>
    <t>04/05/2019</t>
  </si>
  <si>
    <t>04/12/2019</t>
  </si>
  <si>
    <t>04/26/2019</t>
  </si>
  <si>
    <t>05/03/2019</t>
  </si>
  <si>
    <t>Revenues Forward 12 Months</t>
  </si>
  <si>
    <t>EPS Forward 12 Months</t>
  </si>
  <si>
    <t>AAPL</t>
  </si>
  <si>
    <t>P/E</t>
  </si>
  <si>
    <t>P/S</t>
  </si>
  <si>
    <t>EQY_SH_OUT</t>
  </si>
  <si>
    <t>12W SMA P/E</t>
  </si>
  <si>
    <t>26W EMA Price</t>
  </si>
  <si>
    <t xml:space="preserve">26W Ann Rate of Chage </t>
  </si>
  <si>
    <t xml:space="preserve">13W EMA Ann Rate of Change </t>
  </si>
  <si>
    <t>8W SMA p/S</t>
  </si>
  <si>
    <t>26W Ann Rate Change P/S</t>
  </si>
  <si>
    <t>8W SMA Price</t>
  </si>
  <si>
    <t>26W Ann Rate Change Price</t>
  </si>
  <si>
    <t>13W EMA Price ROC</t>
  </si>
  <si>
    <t>13W EMA P/S ROC</t>
  </si>
  <si>
    <t>12W EMA Proce</t>
  </si>
  <si>
    <t>MACD</t>
  </si>
  <si>
    <t>9W SMA MACD</t>
  </si>
  <si>
    <t>P/S -.5</t>
  </si>
  <si>
    <t>Slope +</t>
  </si>
  <si>
    <t>P/S Above MA?</t>
  </si>
  <si>
    <t xml:space="preserve">MACD Above MA? </t>
  </si>
  <si>
    <t>P/E -.5</t>
  </si>
  <si>
    <t>Prce Momentum Above MA?</t>
  </si>
  <si>
    <t>BUY Type 1</t>
  </si>
  <si>
    <t>P/E Above MA?</t>
  </si>
  <si>
    <t>BUY Type 2 Step 1</t>
  </si>
  <si>
    <t>BUY Type 2 Step 2</t>
  </si>
  <si>
    <t>SELL Type 1 Step 1</t>
  </si>
  <si>
    <t>SELL Type 1 Step 2</t>
  </si>
  <si>
    <t xml:space="preserve">MACD Below MA? </t>
  </si>
  <si>
    <t>SPX P/S</t>
  </si>
  <si>
    <t xml:space="preserve">SPX Price </t>
  </si>
  <si>
    <t xml:space="preserve">SPX Earnings </t>
  </si>
  <si>
    <t>relative price</t>
  </si>
  <si>
    <t xml:space="preserve">SPX P/E </t>
  </si>
  <si>
    <t>UNP</t>
  </si>
  <si>
    <t>Industrials</t>
  </si>
  <si>
    <t>CSX</t>
  </si>
  <si>
    <t>NSC</t>
  </si>
  <si>
    <t>CP</t>
  </si>
  <si>
    <t>KSU</t>
  </si>
  <si>
    <t xml:space="preserve">UNP Equity </t>
  </si>
  <si>
    <t xml:space="preserve">CSX Equity </t>
  </si>
  <si>
    <t xml:space="preserve">NSC Equity </t>
  </si>
  <si>
    <t xml:space="preserve">CP Equity </t>
  </si>
  <si>
    <t xml:space="preserve">KSU Equity </t>
  </si>
  <si>
    <t>Rev/Share</t>
  </si>
  <si>
    <t xml:space="preserve">Shares Out </t>
  </si>
  <si>
    <t>Price Index</t>
  </si>
  <si>
    <t>P/E Index</t>
  </si>
  <si>
    <t>P/S Index</t>
  </si>
  <si>
    <t xml:space="preserve">Adjusted SPX Price </t>
  </si>
  <si>
    <t xml:space="preserve">Index Price </t>
  </si>
  <si>
    <t>Index P/E</t>
  </si>
  <si>
    <t>Index P/S</t>
  </si>
  <si>
    <t xml:space="preserve">Revenue Per Share </t>
  </si>
  <si>
    <t>12W EMA Relative Price</t>
  </si>
  <si>
    <t xml:space="preserve">Date </t>
  </si>
  <si>
    <t xml:space="preserve">Indexed Price </t>
  </si>
  <si>
    <t xml:space="preserve">Return </t>
  </si>
  <si>
    <t xml:space="preserve">AMAT Equity </t>
  </si>
  <si>
    <t xml:space="preserve">ASML Equity </t>
  </si>
  <si>
    <t xml:space="preserve">LRCX Equity </t>
  </si>
  <si>
    <t xml:space="preserve">KLAC Equity </t>
  </si>
  <si>
    <t xml:space="preserve">TER Equity </t>
  </si>
  <si>
    <t>Semi Cap</t>
  </si>
  <si>
    <t>TER</t>
  </si>
  <si>
    <t>LRCX</t>
  </si>
  <si>
    <t>KLAC</t>
  </si>
  <si>
    <t>ASML</t>
  </si>
  <si>
    <t>AMAT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</si>
</sst>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(* #,##0.00_);_(* \(#,##0.00\);_(* &quot;-&quot;??_);_(@_)"/>
    <numFmt numFmtId="164" formatCode="0.0%"/>
    <numFmt numFmtId="165" formatCode="_(* #,##0.00000_);_(* \(#,##0.00000\);_(* &quot;-&quot;??_);_(@_)"/>
    <numFmt numFmtId="169" formatCode="_(* #,##0.0000_);_(* \(#,##0.0000\);_(* &quot;-&quot;??_);_(@_)"/>
    <numFmt numFmtId="172" formatCode="_(* #,##0.00000000_);_(* \(#,##0.00000000\);_(* &quot;-&quot;??_);_(@_)"/>
    <numFmt numFmtId="176" formatCode="m/d/yy;@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/>
  </cellStyleXfs>
  <cellXfs count="27">
    <xf numFmtId="0" fontId="0" fillId="0" borderId="0" xfId="0"/>
    <xf numFmtId="0" fontId="2" fillId="0" borderId="0" xfId="3"/>
    <xf numFmtId="14" fontId="2" fillId="0" borderId="0" xfId="3" applyNumberFormat="1"/>
    <xf numFmtId="9" fontId="2" fillId="0" borderId="0" xfId="2" applyFont="1"/>
    <xf numFmtId="164" fontId="2" fillId="0" borderId="0" xfId="2" applyNumberFormat="1" applyFont="1"/>
    <xf numFmtId="10" fontId="2" fillId="0" borderId="0" xfId="2" applyNumberFormat="1" applyFont="1"/>
    <xf numFmtId="10" fontId="2" fillId="0" borderId="0" xfId="3" applyNumberFormat="1"/>
    <xf numFmtId="0" fontId="2" fillId="0" borderId="0" xfId="3" applyAlignment="1">
      <alignment wrapText="1"/>
    </xf>
    <xf numFmtId="43" fontId="2" fillId="0" borderId="0" xfId="1" applyFont="1"/>
    <xf numFmtId="43" fontId="2" fillId="0" borderId="0" xfId="3" applyNumberFormat="1"/>
    <xf numFmtId="164" fontId="2" fillId="0" borderId="0" xfId="2" applyNumberFormat="1" applyFont="1" applyAlignment="1">
      <alignment wrapText="1"/>
    </xf>
    <xf numFmtId="10" fontId="2" fillId="0" borderId="0" xfId="2" applyNumberFormat="1" applyFont="1" applyAlignment="1">
      <alignment wrapText="1"/>
    </xf>
    <xf numFmtId="0" fontId="3" fillId="0" borderId="0" xfId="3" applyFont="1"/>
    <xf numFmtId="43" fontId="2" fillId="0" borderId="0" xfId="1" applyNumberFormat="1" applyFont="1"/>
    <xf numFmtId="43" fontId="1" fillId="0" borderId="0" xfId="1"/>
    <xf numFmtId="14" fontId="2" fillId="0" borderId="0" xfId="3" applyNumberFormat="1" applyAlignment="1">
      <alignment horizontal="left"/>
    </xf>
    <xf numFmtId="165" fontId="2" fillId="0" borderId="0" xfId="1" applyNumberFormat="1" applyFont="1"/>
    <xf numFmtId="165" fontId="2" fillId="0" borderId="0" xfId="3" applyNumberFormat="1"/>
    <xf numFmtId="172" fontId="2" fillId="0" borderId="0" xfId="3" applyNumberFormat="1"/>
    <xf numFmtId="169" fontId="2" fillId="0" borderId="0" xfId="1" applyNumberFormat="1" applyFont="1" applyAlignment="1">
      <alignment wrapText="1"/>
    </xf>
    <xf numFmtId="169" fontId="2" fillId="0" borderId="0" xfId="1" applyNumberFormat="1" applyFont="1"/>
    <xf numFmtId="165" fontId="2" fillId="0" borderId="0" xfId="1" applyNumberFormat="1" applyFont="1" applyAlignment="1">
      <alignment wrapText="1"/>
    </xf>
    <xf numFmtId="9" fontId="2" fillId="0" borderId="0" xfId="2" applyFont="1" applyAlignment="1">
      <alignment wrapText="1"/>
    </xf>
    <xf numFmtId="9" fontId="2" fillId="0" borderId="0" xfId="2" applyNumberFormat="1" applyFont="1" applyAlignment="1">
      <alignment wrapText="1"/>
    </xf>
    <xf numFmtId="9" fontId="2" fillId="0" borderId="0" xfId="2" applyNumberFormat="1" applyFont="1"/>
    <xf numFmtId="9" fontId="0" fillId="0" borderId="0" xfId="2" applyFont="1"/>
    <xf numFmtId="176" fontId="2" fillId="0" borderId="0" xfId="3" applyNumberFormat="1"/>
  </cellXfs>
  <cellStyles count="4">
    <cellStyle name="Comma" xfId="1" builtinId="3"/>
    <cellStyle name="Normal" xfId="0" builtinId="0"/>
    <cellStyle name="Normal 2" xfId="3" xr:uid="{E3C10017-1037-4CB9-BCB2-B9DC4F9B868A}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>
        <v>182.30600000000001</v>
        <stp/>
        <stp>##V3_BDHV12</stp>
        <stp xml:space="preserve">LRCX Equity </stp>
        <stp>EQY_SH_OUT</stp>
        <stp>09/21/2012</stp>
        <stp>09/21/2012</stp>
        <stp>[MW Review .xlsx]Semi Cap Data!R348C41</stp>
        <tr r="AO348" s="7"/>
      </tp>
      <tp>
        <v>162.71700000000001</v>
        <stp/>
        <stp>##V3_BDHV12</stp>
        <stp xml:space="preserve">LRCX Equity </stp>
        <stp>EQY_SH_OUT</stp>
        <stp>08/23/2013</stp>
        <stp>08/23/2013</stp>
        <stp>[MW Review .xlsx]Semi Cap Data!R300C41</stp>
        <tr r="AO300" s="7"/>
      </tp>
      <tp>
        <v>177.32499999999999</v>
        <stp/>
        <stp>##V3_BDHV12</stp>
        <stp xml:space="preserve">LRCX Equity </stp>
        <stp>EQY_SH_OUT</stp>
        <stp>09/28/2012</stp>
        <stp>09/28/2012</stp>
        <stp>[MW Review .xlsx]Semi Cap Data!R347C41</stp>
        <tr r="AO347" s="7"/>
      </tp>
      <tp>
        <v>163.15</v>
        <stp/>
        <stp>##V3_BDHV12</stp>
        <stp xml:space="preserve">LRCX Equity </stp>
        <stp>EQY_SH_OUT</stp>
        <stp>08/30/2013</stp>
        <stp>08/30/2013</stp>
        <stp>[MW Review .xlsx]Semi Cap Data!R299C41</stp>
        <tr r="AO299" s="7"/>
      </tp>
      <tp>
        <v>182.30600000000001</v>
        <stp/>
        <stp>##V3_BDHV12</stp>
        <stp xml:space="preserve">LRCX Equity </stp>
        <stp>EQY_SH_OUT</stp>
        <stp>09/07/2012</stp>
        <stp>09/07/2012</stp>
        <stp>[MW Review .xlsx]Semi Cap Data!R350C41</stp>
        <tr r="AO350" s="7"/>
      </tp>
      <tp>
        <v>162.71700000000001</v>
        <stp/>
        <stp>##V3_BDHV12</stp>
        <stp xml:space="preserve">LRCX Equity </stp>
        <stp>EQY_SH_OUT</stp>
        <stp>08/02/2013</stp>
        <stp>08/02/2013</stp>
        <stp>[MW Review .xlsx]Semi Cap Data!R303C41</stp>
        <tr r="AO303" s="7"/>
      </tp>
      <tp>
        <v>162.71700000000001</v>
        <stp/>
        <stp>##V3_BDHV12</stp>
        <stp xml:space="preserve">LRCX Equity </stp>
        <stp>EQY_SH_OUT</stp>
        <stp>08/09/2013</stp>
        <stp>08/09/2013</stp>
        <stp>[MW Review .xlsx]Semi Cap Data!R302C41</stp>
        <tr r="AO302" s="7"/>
      </tp>
      <tp>
        <v>162.71700000000001</v>
        <stp/>
        <stp>##V3_BDHV12</stp>
        <stp xml:space="preserve">LRCX Equity </stp>
        <stp>EQY_SH_OUT</stp>
        <stp>08/16/2013</stp>
        <stp>08/16/2013</stp>
        <stp>[MW Review .xlsx]Semi Cap Data!R301C41</stp>
        <tr r="AO301" s="7"/>
      </tp>
      <tp>
        <v>182.30600000000001</v>
        <stp/>
        <stp>##V3_BDHV12</stp>
        <stp xml:space="preserve">LRCX Equity </stp>
        <stp>EQY_SH_OUT</stp>
        <stp>09/14/2012</stp>
        <stp>09/14/2012</stp>
        <stp>[MW Review .xlsx]Semi Cap Data!R349C41</stp>
        <tr r="AO349" s="7"/>
      </tp>
      <tp>
        <v>125.532</v>
        <stp/>
        <stp>##V3_BDHV12</stp>
        <stp xml:space="preserve">LRCX Equity </stp>
        <stp>EQY_SH_OUT</stp>
        <stp>02/06/2009</stp>
        <stp>02/06/2009</stp>
        <stp>[MW Review .xlsx]Semi Cap Data!R537C41</stp>
        <tr r="AO537" s="7"/>
      </tp>
      <tp>
        <v>127.25</v>
        <stp/>
        <stp>##V3_BDHV12</stp>
        <stp xml:space="preserve">LRCX Equity </stp>
        <stp>EQY_SH_OUT</stp>
        <stp>12/18/2009</stp>
        <stp>12/18/2009</stp>
        <stp>[MW Review .xlsx]Semi Cap Data!R492C41</stp>
        <tr r="AO492" s="7"/>
      </tp>
      <tp>
        <v>124.499</v>
        <stp/>
        <stp>##V3_BDHV12</stp>
        <stp xml:space="preserve">LRCX Equity </stp>
        <stp>EQY_SH_OUT</stp>
        <stp>03/07/2008</stp>
        <stp>03/07/2008</stp>
        <stp>[MW Review .xlsx]Semi Cap Data!R585C41</stp>
        <tr r="AO585" s="7"/>
      </tp>
      <tp>
        <v>127.25</v>
        <stp/>
        <stp>##V3_BDHV12</stp>
        <stp xml:space="preserve">LRCX Equity </stp>
        <stp>EQY_SH_OUT</stp>
        <stp>12/11/2009</stp>
        <stp>12/11/2009</stp>
        <stp>[MW Review .xlsx]Semi Cap Data!R493C41</stp>
        <tr r="AO493" s="7"/>
      </tp>
      <tp>
        <v>125.532</v>
        <stp/>
        <stp>##V3_BDHV12</stp>
        <stp xml:space="preserve">LRCX Equity </stp>
        <stp>EQY_SH_OUT</stp>
        <stp>02/13/2009</stp>
        <stp>02/13/2009</stp>
        <stp>[MW Review .xlsx]Semi Cap Data!R536C41</stp>
        <tr r="AO536" s="7"/>
      </tp>
      <tp>
        <v>124.499</v>
        <stp/>
        <stp>##V3_BDHV12</stp>
        <stp xml:space="preserve">LRCX Equity </stp>
        <stp>EQY_SH_OUT</stp>
        <stp>03/14/2008</stp>
        <stp>03/14/2008</stp>
        <stp>[MW Review .xlsx]Semi Cap Data!R584C41</stp>
        <tr r="AO584" s="7"/>
      </tp>
      <tp>
        <v>127.25</v>
        <stp/>
        <stp>##V3_BDHV12</stp>
        <stp xml:space="preserve">LRCX Equity </stp>
        <stp>EQY_SH_OUT</stp>
        <stp>12/04/2009</stp>
        <stp>12/04/2009</stp>
        <stp>[MW Review .xlsx]Semi Cap Data!R494C41</stp>
        <tr r="AO494" s="7"/>
      </tp>
      <tp>
        <v>125.532</v>
        <stp/>
        <stp>##V3_BDHV12</stp>
        <stp xml:space="preserve">LRCX Equity </stp>
        <stp>EQY_SH_OUT</stp>
        <stp>02/27/2009</stp>
        <stp>02/27/2009</stp>
        <stp>[MW Review .xlsx]Semi Cap Data!R534C41</stp>
        <tr r="AO534" s="7"/>
      </tp>
      <tp>
        <v>125.532</v>
        <stp/>
        <stp>##V3_BDHV12</stp>
        <stp xml:space="preserve">LRCX Equity </stp>
        <stp>EQY_SH_OUT</stp>
        <stp>02/20/2009</stp>
        <stp>02/20/2009</stp>
        <stp>[MW Review .xlsx]Semi Cap Data!R535C41</stp>
        <tr r="AO535" s="7"/>
      </tp>
      <tp>
        <v>124.499</v>
        <stp/>
        <stp>##V3_BDHV12</stp>
        <stp xml:space="preserve">LRCX Equity </stp>
        <stp>EQY_SH_OUT</stp>
        <stp>03/28/2008</stp>
        <stp>03/28/2008</stp>
        <stp>[MW Review .xlsx]Semi Cap Data!R582C41</stp>
        <tr r="AO582" s="7"/>
      </tp>
      <tp>
        <v>127.25</v>
        <stp/>
        <stp>##V3_BDHV12</stp>
        <stp xml:space="preserve">LRCX Equity </stp>
        <stp>EQY_SH_OUT</stp>
        <stp>12/31/2009</stp>
        <stp>12/31/2009</stp>
        <stp>[MW Review .xlsx]Semi Cap Data!R490C41</stp>
        <tr r="AO490" s="7"/>
      </tp>
      <tp>
        <v>127.25</v>
        <stp/>
        <stp>##V3_BDHV12</stp>
        <stp xml:space="preserve">LRCX Equity </stp>
        <stp>EQY_SH_OUT</stp>
        <stp>12/24/2009</stp>
        <stp>12/24/2009</stp>
        <stp>[MW Review .xlsx]Semi Cap Data!R491C41</stp>
        <tr r="AO491" s="7"/>
      </tp>
      <tp>
        <v>182.30600000000001</v>
        <stp/>
        <stp>##V3_BDHV12</stp>
        <stp xml:space="preserve">LRCX Equity </stp>
        <stp>EQY_SH_OUT</stp>
        <stp>08/24/2012</stp>
        <stp>08/24/2012</stp>
        <stp>[MW Review .xlsx]Semi Cap Data!R352C41</stp>
        <tr r="AO352" s="7"/>
      </tp>
      <tp>
        <v>182.30600000000001</v>
        <stp/>
        <stp>##V3_BDHV12</stp>
        <stp xml:space="preserve">LRCX Equity </stp>
        <stp>EQY_SH_OUT</stp>
        <stp>08/31/2012</stp>
        <stp>08/31/2012</stp>
        <stp>[MW Review .xlsx]Semi Cap Data!R351C41</stp>
        <tr r="AO351" s="7"/>
      </tp>
      <tp>
        <v>163.15</v>
        <stp/>
        <stp>##V3_BDHV12</stp>
        <stp xml:space="preserve">LRCX Equity </stp>
        <stp>EQY_SH_OUT</stp>
        <stp>09/27/2013</stp>
        <stp>09/27/2013</stp>
        <stp>[MW Review .xlsx]Semi Cap Data!R295C41</stp>
        <tr r="AO295" s="7"/>
      </tp>
      <tp>
        <v>163.15</v>
        <stp/>
        <stp>##V3_BDHV12</stp>
        <stp xml:space="preserve">LRCX Equity </stp>
        <stp>EQY_SH_OUT</stp>
        <stp>09/20/2013</stp>
        <stp>09/20/2013</stp>
        <stp>[MW Review .xlsx]Semi Cap Data!R296C41</stp>
        <tr r="AO296" s="7"/>
      </tp>
      <tp>
        <v>201.45400000000001</v>
        <stp/>
        <stp>##V3_BDHV12</stp>
        <stp xml:space="preserve">LRCX Equity </stp>
        <stp>EQY_SH_OUT</stp>
        <stp>08/03/2012</stp>
        <stp>08/03/2012</stp>
        <stp>[MW Review .xlsx]Semi Cap Data!R355C41</stp>
        <tr r="AO355" s="7"/>
      </tp>
      <tp>
        <v>163.15</v>
        <stp/>
        <stp>##V3_BDHV12</stp>
        <stp xml:space="preserve">LRCX Equity </stp>
        <stp>EQY_SH_OUT</stp>
        <stp>09/13/2013</stp>
        <stp>09/13/2013</stp>
        <stp>[MW Review .xlsx]Semi Cap Data!R297C41</stp>
        <tr r="AO297" s="7"/>
      </tp>
      <tp>
        <v>201.45400000000001</v>
        <stp/>
        <stp>##V3_BDHV12</stp>
        <stp xml:space="preserve">LRCX Equity </stp>
        <stp>EQY_SH_OUT</stp>
        <stp>08/10/2012</stp>
        <stp>08/10/2012</stp>
        <stp>[MW Review .xlsx]Semi Cap Data!R354C41</stp>
        <tr r="AO354" s="7"/>
      </tp>
      <tp>
        <v>201.45400000000001</v>
        <stp/>
        <stp>##V3_BDHV12</stp>
        <stp xml:space="preserve">LRCX Equity </stp>
        <stp>EQY_SH_OUT</stp>
        <stp>08/17/2012</stp>
        <stp>08/17/2012</stp>
        <stp>[MW Review .xlsx]Semi Cap Data!R353C41</stp>
        <tr r="AO353" s="7"/>
      </tp>
      <tp>
        <v>163.15</v>
        <stp/>
        <stp>##V3_BDHV12</stp>
        <stp xml:space="preserve">LRCX Equity </stp>
        <stp>EQY_SH_OUT</stp>
        <stp>09/06/2013</stp>
        <stp>09/06/2013</stp>
        <stp>[MW Review .xlsx]Semi Cap Data!R298C41</stp>
        <tr r="AO298" s="7"/>
      </tp>
      <tp>
        <v>125.532</v>
        <stp/>
        <stp>##V3_BDHV12</stp>
        <stp xml:space="preserve">LRCX Equity </stp>
        <stp>EQY_SH_OUT</stp>
        <stp>03/06/2009</stp>
        <stp>03/06/2009</stp>
        <stp>[MW Review .xlsx]Semi Cap Data!R533C41</stp>
        <tr r="AO533" s="7"/>
      </tp>
      <tp>
        <v>124.499</v>
        <stp/>
        <stp>##V3_BDHV12</stp>
        <stp xml:space="preserve">LRCX Equity </stp>
        <stp>EQY_SH_OUT</stp>
        <stp>02/08/2008</stp>
        <stp>02/08/2008</stp>
        <stp>[MW Review .xlsx]Semi Cap Data!R589C41</stp>
        <tr r="AO589" s="7"/>
      </tp>
      <tp>
        <v>124.949</v>
        <stp/>
        <stp>##V3_BDHV12</stp>
        <stp xml:space="preserve">LRCX Equity </stp>
        <stp>EQY_SH_OUT</stp>
        <stp>12/05/2008</stp>
        <stp>12/05/2008</stp>
        <stp>[MW Review .xlsx]Semi Cap Data!R546C41</stp>
        <tr r="AO546" s="7"/>
      </tp>
      <tp>
        <v>124.499</v>
        <stp/>
        <stp>##V3_BDHV12</stp>
        <stp xml:space="preserve">LRCX Equity </stp>
        <stp>EQY_SH_OUT</stp>
        <stp>02/01/2008</stp>
        <stp>02/01/2008</stp>
        <stp>[MW Review .xlsx]Semi Cap Data!R590C41</stp>
        <tr r="AO590" s="7"/>
      </tp>
      <tp>
        <v>124.949</v>
        <stp/>
        <stp>##V3_BDHV12</stp>
        <stp xml:space="preserve">LRCX Equity </stp>
        <stp>EQY_SH_OUT</stp>
        <stp>12/12/2008</stp>
        <stp>12/12/2008</stp>
        <stp>[MW Review .xlsx]Semi Cap Data!R545C41</stp>
        <tr r="AO545" s="7"/>
      </tp>
      <tp>
        <v>125.532</v>
        <stp/>
        <stp>##V3_BDHV12</stp>
        <stp xml:space="preserve">LRCX Equity </stp>
        <stp>EQY_SH_OUT</stp>
        <stp>03/13/2009</stp>
        <stp>03/13/2009</stp>
        <stp>[MW Review .xlsx]Semi Cap Data!R532C41</stp>
        <tr r="AO532" s="7"/>
      </tp>
      <tp>
        <v>124.949</v>
        <stp/>
        <stp>##V3_BDHV12</stp>
        <stp xml:space="preserve">LRCX Equity </stp>
        <stp>EQY_SH_OUT</stp>
        <stp>12/19/2008</stp>
        <stp>12/19/2008</stp>
        <stp>[MW Review .xlsx]Semi Cap Data!R544C41</stp>
        <tr r="AO544" s="7"/>
      </tp>
      <tp>
        <v>124.499</v>
        <stp/>
        <stp>##V3_BDHV12</stp>
        <stp xml:space="preserve">LRCX Equity </stp>
        <stp>EQY_SH_OUT</stp>
        <stp>02/15/2008</stp>
        <stp>02/15/2008</stp>
        <stp>[MW Review .xlsx]Semi Cap Data!R588C41</stp>
        <tr r="AO588" s="7"/>
      </tp>
      <tp>
        <v>125.532</v>
        <stp/>
        <stp>##V3_BDHV12</stp>
        <stp xml:space="preserve">LRCX Equity </stp>
        <stp>EQY_SH_OUT</stp>
        <stp>03/27/2009</stp>
        <stp>03/27/2009</stp>
        <stp>[MW Review .xlsx]Semi Cap Data!R530C41</stp>
        <tr r="AO530" s="7"/>
      </tp>
      <tp>
        <v>124.949</v>
        <stp/>
        <stp>##V3_BDHV12</stp>
        <stp xml:space="preserve">LRCX Equity </stp>
        <stp>EQY_SH_OUT</stp>
        <stp>12/26/2008</stp>
        <stp>12/26/2008</stp>
        <stp>[MW Review .xlsx]Semi Cap Data!R543C41</stp>
        <tr r="AO543" s="7"/>
      </tp>
      <tp>
        <v>125.532</v>
        <stp/>
        <stp>##V3_BDHV12</stp>
        <stp xml:space="preserve">LRCX Equity </stp>
        <stp>EQY_SH_OUT</stp>
        <stp>03/20/2009</stp>
        <stp>03/20/2009</stp>
        <stp>[MW Review .xlsx]Semi Cap Data!R531C41</stp>
        <tr r="AO531" s="7"/>
      </tp>
      <tp>
        <v>124.499</v>
        <stp/>
        <stp>##V3_BDHV12</stp>
        <stp xml:space="preserve">LRCX Equity </stp>
        <stp>EQY_SH_OUT</stp>
        <stp>02/29/2008</stp>
        <stp>02/29/2008</stp>
        <stp>[MW Review .xlsx]Semi Cap Data!R586C41</stp>
        <tr r="AO586" s="7"/>
      </tp>
      <tp>
        <v>124.499</v>
        <stp/>
        <stp>##V3_BDHV12</stp>
        <stp xml:space="preserve">LRCX Equity </stp>
        <stp>EQY_SH_OUT</stp>
        <stp>02/22/2008</stp>
        <stp>02/22/2008</stp>
        <stp>[MW Review .xlsx]Semi Cap Data!R587C41</stp>
        <tr r="AO587" s="7"/>
      </tp>
      <tp>
        <v>124.172</v>
        <stp/>
        <stp>##V3_BDHV12</stp>
        <stp xml:space="preserve">LRCX Equity </stp>
        <stp>EQY_SH_OUT</stp>
        <stp>09/10/2010</stp>
        <stp>09/10/2010</stp>
        <stp>[MW Review .xlsx]Semi Cap Data!R454C41</stp>
        <tr r="AO454" s="7"/>
      </tp>
      <tp>
        <v>124.949</v>
        <stp/>
        <stp>##V3_BDHV12</stp>
        <stp xml:space="preserve">LRCX Equity </stp>
        <stp>EQY_SH_OUT</stp>
        <stp>11/07/2008</stp>
        <stp>11/07/2008</stp>
        <stp>[MW Review .xlsx]Semi Cap Data!R550C41</stp>
        <tr r="AO550" s="7"/>
      </tp>
      <tp>
        <v>126.637</v>
        <stp/>
        <stp>##V3_BDHV12</stp>
        <stp xml:space="preserve">LRCX Equity </stp>
        <stp>EQY_SH_OUT</stp>
        <stp>10/02/2009</stp>
        <stp>10/02/2009</stp>
        <stp>[MW Review .xlsx]Semi Cap Data!R503C41</stp>
        <tr r="AO503" s="7"/>
      </tp>
      <tp>
        <v>124.491</v>
        <stp/>
        <stp>##V3_BDHV12</stp>
        <stp xml:space="preserve">LRCX Equity </stp>
        <stp>EQY_SH_OUT</stp>
        <stp>08/12/2011</stp>
        <stp>08/12/2011</stp>
        <stp>[MW Review .xlsx]Semi Cap Data!R406C41</stp>
        <tr r="AO406" s="7"/>
      </tp>
      <tp>
        <v>124.172</v>
        <stp/>
        <stp>##V3_BDHV12</stp>
        <stp xml:space="preserve">LRCX Equity </stp>
        <stp>EQY_SH_OUT</stp>
        <stp>09/17/2010</stp>
        <stp>09/17/2010</stp>
        <stp>[MW Review .xlsx]Semi Cap Data!R453C41</stp>
        <tr r="AO453" s="7"/>
      </tp>
      <tp>
        <v>124.499</v>
        <stp/>
        <stp>##V3_BDHV12</stp>
        <stp xml:space="preserve">LRCX Equity </stp>
        <stp>EQY_SH_OUT</stp>
        <stp>01/04/2008</stp>
        <stp>01/04/2008</stp>
        <stp>[MW Review .xlsx]Semi Cap Data!R594C41</stp>
        <tr r="AO594" s="7"/>
      </tp>
      <tp>
        <v>123.785</v>
        <stp/>
        <stp>##V3_BDHV12</stp>
        <stp xml:space="preserve">LRCX Equity </stp>
        <stp>EQY_SH_OUT</stp>
        <stp>08/19/2011</stp>
        <stp>08/19/2011</stp>
        <stp>[MW Review .xlsx]Semi Cap Data!R405C41</stp>
        <tr r="AO405" s="7"/>
      </tp>
      <tp>
        <v>126.637</v>
        <stp/>
        <stp>##V3_BDHV12</stp>
        <stp xml:space="preserve">LRCX Equity </stp>
        <stp>EQY_SH_OUT</stp>
        <stp>10/09/2009</stp>
        <stp>10/09/2009</stp>
        <stp>[MW Review .xlsx]Semi Cap Data!R502C41</stp>
        <tr r="AO502" s="7"/>
      </tp>
      <tp>
        <v>124.491</v>
        <stp/>
        <stp>##V3_BDHV12</stp>
        <stp xml:space="preserve">LRCX Equity </stp>
        <stp>EQY_SH_OUT</stp>
        <stp>08/05/2011</stp>
        <stp>08/05/2011</stp>
        <stp>[MW Review .xlsx]Semi Cap Data!R407C41</stp>
        <tr r="AO407" s="7"/>
      </tp>
      <tp>
        <v>124.172</v>
        <stp/>
        <stp>##V3_BDHV12</stp>
        <stp xml:space="preserve">LRCX Equity </stp>
        <stp>EQY_SH_OUT</stp>
        <stp>09/03/2010</stp>
        <stp>09/03/2010</stp>
        <stp>[MW Review .xlsx]Semi Cap Data!R455C41</stp>
        <tr r="AO455" s="7"/>
      </tp>
      <tp>
        <v>127.126</v>
        <stp/>
        <stp>##V3_BDHV12</stp>
        <stp xml:space="preserve">LRCX Equity </stp>
        <stp>EQY_SH_OUT</stp>
        <stp>10/16/2009</stp>
        <stp>10/16/2009</stp>
        <stp>[MW Review .xlsx]Semi Cap Data!R501C41</stp>
        <tr r="AO501" s="7"/>
      </tp>
      <tp>
        <v>124.949</v>
        <stp/>
        <stp>##V3_BDHV12</stp>
        <stp xml:space="preserve">LRCX Equity </stp>
        <stp>EQY_SH_OUT</stp>
        <stp>11/14/2008</stp>
        <stp>11/14/2008</stp>
        <stp>[MW Review .xlsx]Semi Cap Data!R549C41</stp>
        <tr r="AO549" s="7"/>
      </tp>
      <tp>
        <v>124.499</v>
        <stp/>
        <stp>##V3_BDHV12</stp>
        <stp xml:space="preserve">LRCX Equity </stp>
        <stp>EQY_SH_OUT</stp>
        <stp>01/18/2008</stp>
        <stp>01/18/2008</stp>
        <stp>[MW Review .xlsx]Semi Cap Data!R592C41</stp>
        <tr r="AO592" s="7"/>
      </tp>
      <tp>
        <v>124.499</v>
        <stp/>
        <stp>##V3_BDHV12</stp>
        <stp xml:space="preserve">LRCX Equity </stp>
        <stp>EQY_SH_OUT</stp>
        <stp>01/11/2008</stp>
        <stp>01/11/2008</stp>
        <stp>[MW Review .xlsx]Semi Cap Data!R593C41</stp>
        <tr r="AO593" s="7"/>
      </tp>
      <tp>
        <v>124.949</v>
        <stp/>
        <stp>##V3_BDHV12</stp>
        <stp xml:space="preserve">LRCX Equity </stp>
        <stp>EQY_SH_OUT</stp>
        <stp>11/21/2008</stp>
        <stp>11/21/2008</stp>
        <stp>[MW Review .xlsx]Semi Cap Data!R548C41</stp>
        <tr r="AO548" s="7"/>
      </tp>
      <tp>
        <v>127.126</v>
        <stp/>
        <stp>##V3_BDHV12</stp>
        <stp xml:space="preserve">LRCX Equity </stp>
        <stp>EQY_SH_OUT</stp>
        <stp>10/23/2009</stp>
        <stp>10/23/2009</stp>
        <stp>[MW Review .xlsx]Semi Cap Data!R500C41</stp>
        <tr r="AO500" s="7"/>
      </tp>
      <tp>
        <v>124.949</v>
        <stp/>
        <stp>##V3_BDHV12</stp>
        <stp xml:space="preserve">LRCX Equity </stp>
        <stp>EQY_SH_OUT</stp>
        <stp>11/28/2008</stp>
        <stp>11/28/2008</stp>
        <stp>[MW Review .xlsx]Semi Cap Data!R547C41</stp>
        <tr r="AO547" s="7"/>
      </tp>
      <tp>
        <v>124.499</v>
        <stp/>
        <stp>##V3_BDHV12</stp>
        <stp xml:space="preserve">LRCX Equity </stp>
        <stp>EQY_SH_OUT</stp>
        <stp>01/25/2008</stp>
        <stp>01/25/2008</stp>
        <stp>[MW Review .xlsx]Semi Cap Data!R591C41</stp>
        <tr r="AO591" s="7"/>
      </tp>
      <tp>
        <v>127.126</v>
        <stp/>
        <stp>##V3_BDHV12</stp>
        <stp xml:space="preserve">LRCX Equity </stp>
        <stp>EQY_SH_OUT</stp>
        <stp>10/30/2009</stp>
        <stp>10/30/2009</stp>
        <stp>[MW Review .xlsx]Semi Cap Data!R499C41</stp>
        <tr r="AO499" s="7"/>
      </tp>
      <tp>
        <v>123.785</v>
        <stp/>
        <stp>##V3_BDHV12</stp>
        <stp xml:space="preserve">LRCX Equity </stp>
        <stp>EQY_SH_OUT</stp>
        <stp>08/26/2011</stp>
        <stp>08/26/2011</stp>
        <stp>[MW Review .xlsx]Semi Cap Data!R404C41</stp>
        <tr r="AO404" s="7"/>
      </tp>
      <tp>
        <v>122.873</v>
        <stp/>
        <stp>##V3_BDHV12</stp>
        <stp xml:space="preserve">LRCX Equity </stp>
        <stp>EQY_SH_OUT</stp>
        <stp>09/24/2010</stp>
        <stp>09/24/2010</stp>
        <stp>[MW Review .xlsx]Semi Cap Data!R452C41</stp>
        <tr r="AO452" s="7"/>
      </tp>
      <tp>
        <v>122.657</v>
        <stp/>
        <stp>##V3_BDHV12</stp>
        <stp xml:space="preserve">LRCX Equity </stp>
        <stp>EQY_SH_OUT</stp>
        <stp>09/30/2011</stp>
        <stp>09/30/2011</stp>
        <stp>[MW Review .xlsx]Semi Cap Data!R399C41</stp>
        <tr r="AO399" s="7"/>
      </tp>
      <tp>
        <v>125.429</v>
        <stp/>
        <stp>##V3_BDHV12</stp>
        <stp xml:space="preserve">LRCX Equity </stp>
        <stp>EQY_SH_OUT</stp>
        <stp>10/03/2008</stp>
        <stp>10/03/2008</stp>
        <stp>[MW Review .xlsx]Semi Cap Data!R555C41</stp>
        <tr r="AO555" s="7"/>
      </tp>
      <tp>
        <v>123.785</v>
        <stp/>
        <stp>##V3_BDHV12</stp>
        <stp xml:space="preserve">LRCX Equity </stp>
        <stp>EQY_SH_OUT</stp>
        <stp>09/16/2011</stp>
        <stp>09/16/2011</stp>
        <stp>[MW Review .xlsx]Semi Cap Data!R401C41</stp>
        <tr r="AO401" s="7"/>
      </tp>
      <tp>
        <v>124.949</v>
        <stp/>
        <stp>##V3_BDHV12</stp>
        <stp xml:space="preserve">LRCX Equity </stp>
        <stp>EQY_SH_OUT</stp>
        <stp>01/02/2009</stp>
        <stp>01/02/2009</stp>
        <stp>[MW Review .xlsx]Semi Cap Data!R542C41</stp>
        <tr r="AO542" s="7"/>
      </tp>
      <tp>
        <v>126.53400000000001</v>
        <stp/>
        <stp>##V3_BDHV12</stp>
        <stp xml:space="preserve">LRCX Equity </stp>
        <stp>EQY_SH_OUT</stp>
        <stp>08/13/2010</stp>
        <stp>08/13/2010</stp>
        <stp>[MW Review .xlsx]Semi Cap Data!R458C41</stp>
        <tr r="AO458" s="7"/>
      </tp>
      <tp>
        <v>124.949</v>
        <stp/>
        <stp>##V3_BDHV12</stp>
        <stp xml:space="preserve">LRCX Equity </stp>
        <stp>EQY_SH_OUT</stp>
        <stp>01/09/2009</stp>
        <stp>01/09/2009</stp>
        <stp>[MW Review .xlsx]Semi Cap Data!R541C41</stp>
        <tr r="AO541" s="7"/>
      </tp>
      <tp>
        <v>127.25</v>
        <stp/>
        <stp>##V3_BDHV12</stp>
        <stp xml:space="preserve">LRCX Equity </stp>
        <stp>EQY_SH_OUT</stp>
        <stp>11/13/2009</stp>
        <stp>11/13/2009</stp>
        <stp>[MW Review .xlsx]Semi Cap Data!R497C41</stp>
        <tr r="AO497" s="7"/>
      </tp>
      <tp>
        <v>125.429</v>
        <stp/>
        <stp>##V3_BDHV12</stp>
        <stp xml:space="preserve">LRCX Equity </stp>
        <stp>EQY_SH_OUT</stp>
        <stp>10/10/2008</stp>
        <stp>10/10/2008</stp>
        <stp>[MW Review .xlsx]Semi Cap Data!R554C41</stp>
        <tr r="AO554" s="7"/>
      </tp>
      <tp>
        <v>124.949</v>
        <stp/>
        <stp>##V3_BDHV12</stp>
        <stp xml:space="preserve">LRCX Equity </stp>
        <stp>EQY_SH_OUT</stp>
        <stp>01/16/2009</stp>
        <stp>01/16/2009</stp>
        <stp>[MW Review .xlsx]Semi Cap Data!R540C41</stp>
        <tr r="AO540" s="7"/>
      </tp>
      <tp>
        <v>123.785</v>
        <stp/>
        <stp>##V3_BDHV12</stp>
        <stp xml:space="preserve">LRCX Equity </stp>
        <stp>EQY_SH_OUT</stp>
        <stp>09/02/2011</stp>
        <stp>09/02/2011</stp>
        <stp>[MW Review .xlsx]Semi Cap Data!R403C41</stp>
        <tr r="AO403" s="7"/>
      </tp>
      <tp>
        <v>125.429</v>
        <stp/>
        <stp>##V3_BDHV12</stp>
        <stp xml:space="preserve">LRCX Equity </stp>
        <stp>EQY_SH_OUT</stp>
        <stp>10/17/2008</stp>
        <stp>10/17/2008</stp>
        <stp>[MW Review .xlsx]Semi Cap Data!R553C41</stp>
        <tr r="AO553" s="7"/>
      </tp>
      <tp>
        <v>126.53400000000001</v>
        <stp/>
        <stp>##V3_BDHV12</stp>
        <stp xml:space="preserve">LRCX Equity </stp>
        <stp>EQY_SH_OUT</stp>
        <stp>08/06/2010</stp>
        <stp>08/06/2010</stp>
        <stp>[MW Review .xlsx]Semi Cap Data!R459C41</stp>
        <tr r="AO459" s="7"/>
      </tp>
      <tp>
        <v>127.25</v>
        <stp/>
        <stp>##V3_BDHV12</stp>
        <stp xml:space="preserve">LRCX Equity </stp>
        <stp>EQY_SH_OUT</stp>
        <stp>11/06/2009</stp>
        <stp>11/06/2009</stp>
        <stp>[MW Review .xlsx]Semi Cap Data!R498C41</stp>
        <tr r="AO498" s="7"/>
      </tp>
      <tp>
        <v>123.785</v>
        <stp/>
        <stp>##V3_BDHV12</stp>
        <stp xml:space="preserve">LRCX Equity </stp>
        <stp>EQY_SH_OUT</stp>
        <stp>09/09/2011</stp>
        <stp>09/09/2011</stp>
        <stp>[MW Review .xlsx]Semi Cap Data!R402C41</stp>
        <tr r="AO402" s="7"/>
      </tp>
      <tp>
        <v>125.429</v>
        <stp/>
        <stp>##V3_BDHV12</stp>
        <stp xml:space="preserve">LRCX Equity </stp>
        <stp>EQY_SH_OUT</stp>
        <stp>10/24/2008</stp>
        <stp>10/24/2008</stp>
        <stp>[MW Review .xlsx]Semi Cap Data!R552C41</stp>
        <tr r="AO552" s="7"/>
      </tp>
      <tp>
        <v>124.949</v>
        <stp/>
        <stp>##V3_BDHV12</stp>
        <stp xml:space="preserve">LRCX Equity </stp>
        <stp>EQY_SH_OUT</stp>
        <stp>01/23/2009</stp>
        <stp>01/23/2009</stp>
        <stp>[MW Review .xlsx]Semi Cap Data!R539C41</stp>
        <tr r="AO539" s="7"/>
      </tp>
      <tp>
        <v>126.53400000000001</v>
        <stp/>
        <stp>##V3_BDHV12</stp>
        <stp xml:space="preserve">LRCX Equity </stp>
        <stp>EQY_SH_OUT</stp>
        <stp>08/20/2010</stp>
        <stp>08/20/2010</stp>
        <stp>[MW Review .xlsx]Semi Cap Data!R457C41</stp>
        <tr r="AO457" s="7"/>
      </tp>
      <tp>
        <v>125.429</v>
        <stp/>
        <stp>##V3_BDHV12</stp>
        <stp xml:space="preserve">LRCX Equity </stp>
        <stp>EQY_SH_OUT</stp>
        <stp>10/31/2008</stp>
        <stp>10/31/2008</stp>
        <stp>[MW Review .xlsx]Semi Cap Data!R551C41</stp>
        <tr r="AO551" s="7"/>
      </tp>
      <tp>
        <v>124.172</v>
        <stp/>
        <stp>##V3_BDHV12</stp>
        <stp xml:space="preserve">LRCX Equity </stp>
        <stp>EQY_SH_OUT</stp>
        <stp>08/27/2010</stp>
        <stp>08/27/2010</stp>
        <stp>[MW Review .xlsx]Semi Cap Data!R456C41</stp>
        <tr r="AO456" s="7"/>
      </tp>
      <tp>
        <v>122.657</v>
        <stp/>
        <stp>##V3_BDHV12</stp>
        <stp xml:space="preserve">LRCX Equity </stp>
        <stp>EQY_SH_OUT</stp>
        <stp>09/23/2011</stp>
        <stp>09/23/2011</stp>
        <stp>[MW Review .xlsx]Semi Cap Data!R400C41</stp>
        <tr r="AO400" s="7"/>
      </tp>
      <tp>
        <v>124.949</v>
        <stp/>
        <stp>##V3_BDHV12</stp>
        <stp xml:space="preserve">LRCX Equity </stp>
        <stp>EQY_SH_OUT</stp>
        <stp>01/30/2009</stp>
        <stp>01/30/2009</stp>
        <stp>[MW Review .xlsx]Semi Cap Data!R538C41</stp>
        <tr r="AO538" s="7"/>
      </tp>
      <tp>
        <v>127.25</v>
        <stp/>
        <stp>##V3_BDHV12</stp>
        <stp xml:space="preserve">LRCX Equity </stp>
        <stp>EQY_SH_OUT</stp>
        <stp>11/27/2009</stp>
        <stp>11/27/2009</stp>
        <stp>[MW Review .xlsx]Semi Cap Data!R495C41</stp>
        <tr r="AO495" s="7"/>
      </tp>
      <tp>
        <v>127.25</v>
        <stp/>
        <stp>##V3_BDHV12</stp>
        <stp xml:space="preserve">LRCX Equity </stp>
        <stp>EQY_SH_OUT</stp>
        <stp>11/20/2009</stp>
        <stp>11/20/2009</stp>
        <stp>[MW Review .xlsx]Semi Cap Data!R496C41</stp>
        <tr r="AO496" s="7"/>
      </tp>
      <tp>
        <v>160.26</v>
        <stp/>
        <stp>##V3_BDHV12</stp>
        <stp xml:space="preserve">LRCX Equity </stp>
        <stp>EQY_SH_OUT</stp>
        <stp>09/02/2016</stp>
        <stp>09/02/2016</stp>
        <stp>[MW Review .xlsx]Semi Cap Data!R142C41</stp>
        <tr r="AO142" s="7"/>
      </tp>
      <tp>
        <v>160.26</v>
        <stp/>
        <stp>##V3_BDHV12</stp>
        <stp xml:space="preserve">LRCX Equity </stp>
        <stp>EQY_SH_OUT</stp>
        <stp>09/09/2016</stp>
        <stp>09/09/2016</stp>
        <stp>[MW Review .xlsx]Semi Cap Data!R141C41</stp>
        <tr r="AO141" s="7"/>
      </tp>
      <tp>
        <v>160.26</v>
        <stp/>
        <stp>##V3_BDHV12</stp>
        <stp xml:space="preserve">LRCX Equity </stp>
        <stp>EQY_SH_OUT</stp>
        <stp>09/16/2016</stp>
        <stp>09/16/2016</stp>
        <stp>[MW Review .xlsx]Semi Cap Data!R140C41</stp>
        <tr r="AO140" s="7"/>
      </tp>
      <tp>
        <v>160.26</v>
        <stp/>
        <stp>##V3_BDHV12</stp>
        <stp xml:space="preserve">LRCX Equity </stp>
        <stp>EQY_SH_OUT</stp>
        <stp>09/23/2016</stp>
        <stp>09/23/2016</stp>
        <stp>[MW Review .xlsx]Semi Cap Data!R139C41</stp>
        <tr r="AO139" s="7"/>
      </tp>
      <tp>
        <v>161.26400000000001</v>
        <stp/>
        <stp>##V3_BDHV12</stp>
        <stp xml:space="preserve">LRCX Equity </stp>
        <stp>EQY_SH_OUT</stp>
        <stp>09/30/2016</stp>
        <stp>09/30/2016</stp>
        <stp>[MW Review .xlsx]Semi Cap Data!R138C41</stp>
        <tr r="AO138" s="7"/>
      </tp>
      <tp>
        <v>126.395</v>
        <stp/>
        <stp>##V3_BDHV12</stp>
        <stp xml:space="preserve">LRCX Equity </stp>
        <stp>EQY_SH_OUT</stp>
        <stp>06/05/2009</stp>
        <stp>06/05/2009</stp>
        <stp>[MW Review .xlsx]Semi Cap Data!R520C41</stp>
        <tr r="AO520" s="7"/>
      </tp>
      <tp>
        <v>123.535</v>
        <stp/>
        <stp>##V3_BDHV12</stp>
        <stp xml:space="preserve">LRCX Equity </stp>
        <stp>EQY_SH_OUT</stp>
        <stp>08/31/2007</stp>
        <stp>08/31/2007</stp>
        <stp>[MW Review .xlsx]Semi Cap Data!R612C41</stp>
        <tr r="AO612" s="7"/>
      </tp>
      <tp>
        <v>123.535</v>
        <stp/>
        <stp>##V3_BDHV12</stp>
        <stp xml:space="preserve">LRCX Equity </stp>
        <stp>EQY_SH_OUT</stp>
        <stp>08/24/2007</stp>
        <stp>08/24/2007</stp>
        <stp>[MW Review .xlsx]Semi Cap Data!R613C41</stp>
        <tr r="AO613" s="7"/>
      </tp>
      <tp>
        <v>141.86099999999999</v>
        <stp/>
        <stp>##V3_BDHV12</stp>
        <stp xml:space="preserve">LRCX Equity </stp>
        <stp>EQY_SH_OUT</stp>
        <stp>09/22/2006</stp>
        <stp>09/22/2006</stp>
        <stp>[MW Review .xlsx]Semi Cap Data!R661C41</stp>
        <tr r="AO661" s="7"/>
      </tp>
      <tp>
        <v>124.983</v>
        <stp/>
        <stp>##V3_BDHV12</stp>
        <stp xml:space="preserve">LRCX Equity </stp>
        <stp>EQY_SH_OUT</stp>
        <stp>07/11/2008</stp>
        <stp>07/11/2008</stp>
        <stp>[MW Review .xlsx]Semi Cap Data!R567C41</stp>
        <tr r="AO567" s="7"/>
      </tp>
      <tp>
        <v>126.395</v>
        <stp/>
        <stp>##V3_BDHV12</stp>
        <stp xml:space="preserve">LRCX Equity </stp>
        <stp>EQY_SH_OUT</stp>
        <stp>06/12/2009</stp>
        <stp>06/12/2009</stp>
        <stp>[MW Review .xlsx]Semi Cap Data!R519C41</stp>
        <tr r="AO519" s="7"/>
      </tp>
      <tp>
        <v>141.86099999999999</v>
        <stp/>
        <stp>##V3_BDHV12</stp>
        <stp xml:space="preserve">LRCX Equity </stp>
        <stp>EQY_SH_OUT</stp>
        <stp>09/29/2006</stp>
        <stp>09/29/2006</stp>
        <stp>[MW Review .xlsx]Semi Cap Data!R660C41</stp>
        <tr r="AO660" s="7"/>
      </tp>
      <tp>
        <v>124.983</v>
        <stp/>
        <stp>##V3_BDHV12</stp>
        <stp xml:space="preserve">LRCX Equity </stp>
        <stp>EQY_SH_OUT</stp>
        <stp>07/18/2008</stp>
        <stp>07/18/2008</stp>
        <stp>[MW Review .xlsx]Semi Cap Data!R566C41</stp>
        <tr r="AO566" s="7"/>
      </tp>
      <tp>
        <v>126.395</v>
        <stp/>
        <stp>##V3_BDHV12</stp>
        <stp xml:space="preserve">LRCX Equity </stp>
        <stp>EQY_SH_OUT</stp>
        <stp>06/19/2009</stp>
        <stp>06/19/2009</stp>
        <stp>[MW Review .xlsx]Semi Cap Data!R518C41</stp>
        <tr r="AO518" s="7"/>
      </tp>
      <tp>
        <v>126.395</v>
        <stp/>
        <stp>##V3_BDHV12</stp>
        <stp xml:space="preserve">LRCX Equity </stp>
        <stp>EQY_SH_OUT</stp>
        <stp>06/26/2009</stp>
        <stp>06/26/2009</stp>
        <stp>[MW Review .xlsx]Semi Cap Data!R517C41</stp>
        <tr r="AO517" s="7"/>
      </tp>
      <tp>
        <v>123.535</v>
        <stp/>
        <stp>##V3_BDHV12</stp>
        <stp xml:space="preserve">LRCX Equity </stp>
        <stp>EQY_SH_OUT</stp>
        <stp>08/17/2007</stp>
        <stp>08/17/2007</stp>
        <stp>[MW Review .xlsx]Semi Cap Data!R614C41</stp>
        <tr r="AO614" s="7"/>
      </tp>
      <tp>
        <v>124.983</v>
        <stp/>
        <stp>##V3_BDHV12</stp>
        <stp xml:space="preserve">LRCX Equity </stp>
        <stp>EQY_SH_OUT</stp>
        <stp>07/25/2008</stp>
        <stp>07/25/2008</stp>
        <stp>[MW Review .xlsx]Semi Cap Data!R565C41</stp>
        <tr r="AO565" s="7"/>
      </tp>
      <tp>
        <v>135.07300000000001</v>
        <stp/>
        <stp>##V3_BDHV12</stp>
        <stp xml:space="preserve">LRCX Equity </stp>
        <stp>EQY_SH_OUT</stp>
        <stp>08/10/2007</stp>
        <stp>08/10/2007</stp>
        <stp>[MW Review .xlsx]Semi Cap Data!R615C41</stp>
        <tr r="AO615" s="7"/>
      </tp>
      <tp>
        <v>141.86099999999999</v>
        <stp/>
        <stp>##V3_BDHV12</stp>
        <stp xml:space="preserve">LRCX Equity </stp>
        <stp>EQY_SH_OUT</stp>
        <stp>09/15/2006</stp>
        <stp>09/15/2006</stp>
        <stp>[MW Review .xlsx]Semi Cap Data!R662C41</stp>
        <tr r="AO662" s="7"/>
      </tp>
      <tp>
        <v>141.86099999999999</v>
        <stp/>
        <stp>##V3_BDHV12</stp>
        <stp xml:space="preserve">LRCX Equity </stp>
        <stp>EQY_SH_OUT</stp>
        <stp>09/01/2006</stp>
        <stp>09/01/2006</stp>
        <stp>[MW Review .xlsx]Semi Cap Data!R664C41</stp>
        <tr r="AO664" s="7"/>
      </tp>
      <tp>
        <v>135.07300000000001</v>
        <stp/>
        <stp>##V3_BDHV12</stp>
        <stp xml:space="preserve">LRCX Equity </stp>
        <stp>EQY_SH_OUT</stp>
        <stp>08/03/2007</stp>
        <stp>08/03/2007</stp>
        <stp>[MW Review .xlsx]Semi Cap Data!R616C41</stp>
        <tr r="AO616" s="7"/>
      </tp>
      <tp>
        <v>141.86099999999999</v>
        <stp/>
        <stp>##V3_BDHV12</stp>
        <stp xml:space="preserve">LRCX Equity </stp>
        <stp>EQY_SH_OUT</stp>
        <stp>09/08/2006</stp>
        <stp>09/08/2006</stp>
        <stp>[MW Review .xlsx]Semi Cap Data!R663C41</stp>
        <tr r="AO663" s="7"/>
      </tp>
      <tp>
        <v>159.59800000000001</v>
        <stp/>
        <stp>##V3_BDHV12</stp>
        <stp xml:space="preserve">LRCX Equity </stp>
        <stp>EQY_SH_OUT</stp>
        <stp>08/05/2016</stp>
        <stp>08/05/2016</stp>
        <stp>[MW Review .xlsx]Semi Cap Data!R146C41</stp>
        <tr r="AO146" s="7"/>
      </tp>
      <tp>
        <v>159.59800000000001</v>
        <stp/>
        <stp>##V3_BDHV12</stp>
        <stp xml:space="preserve">LRCX Equity </stp>
        <stp>EQY_SH_OUT</stp>
        <stp>08/12/2016</stp>
        <stp>08/12/2016</stp>
        <stp>[MW Review .xlsx]Semi Cap Data!R145C41</stp>
        <tr r="AO145" s="7"/>
      </tp>
      <tp>
        <v>160.26</v>
        <stp/>
        <stp>##V3_BDHV12</stp>
        <stp xml:space="preserve">LRCX Equity </stp>
        <stp>EQY_SH_OUT</stp>
        <stp>08/19/2016</stp>
        <stp>08/19/2016</stp>
        <stp>[MW Review .xlsx]Semi Cap Data!R144C41</stp>
        <tr r="AO144" s="7"/>
      </tp>
      <tp>
        <v>160.26</v>
        <stp/>
        <stp>##V3_BDHV12</stp>
        <stp xml:space="preserve">LRCX Equity </stp>
        <stp>EQY_SH_OUT</stp>
        <stp>08/26/2016</stp>
        <stp>08/26/2016</stp>
        <stp>[MW Review .xlsx]Semi Cap Data!R143C41</stp>
        <tr r="AO143" s="7"/>
      </tp>
      <tp>
        <v>124.983</v>
        <stp/>
        <stp>##V3_BDHV12</stp>
        <stp xml:space="preserve">LRCX Equity </stp>
        <stp>EQY_SH_OUT</stp>
        <stp>06/06/2008</stp>
        <stp>06/06/2008</stp>
        <stp>[MW Review .xlsx]Semi Cap Data!R572C41</stp>
        <tr r="AO572" s="7"/>
      </tp>
      <tp>
        <v>124.983</v>
        <stp/>
        <stp>##V3_BDHV12</stp>
        <stp xml:space="preserve">LRCX Equity </stp>
        <stp>EQY_SH_OUT</stp>
        <stp>06/13/2008</stp>
        <stp>06/13/2008</stp>
        <stp>[MW Review .xlsx]Semi Cap Data!R571C41</stp>
        <tr r="AO571" s="7"/>
      </tp>
      <tp>
        <v>126.395</v>
        <stp/>
        <stp>##V3_BDHV12</stp>
        <stp xml:space="preserve">LRCX Equity </stp>
        <stp>EQY_SH_OUT</stp>
        <stp>07/17/2009</stp>
        <stp>07/17/2009</stp>
        <stp>[MW Review .xlsx]Semi Cap Data!R514C41</stp>
        <tr r="AO514" s="7"/>
      </tp>
      <tp>
        <v>141.86099999999999</v>
        <stp/>
        <stp>##V3_BDHV12</stp>
        <stp xml:space="preserve">LRCX Equity </stp>
        <stp>EQY_SH_OUT</stp>
        <stp>08/25/2006</stp>
        <stp>08/25/2006</stp>
        <stp>[MW Review .xlsx]Semi Cap Data!R665C41</stp>
        <tr r="AO665" s="7"/>
      </tp>
      <tp>
        <v>126.395</v>
        <stp/>
        <stp>##V3_BDHV12</stp>
        <stp xml:space="preserve">LRCX Equity </stp>
        <stp>EQY_SH_OUT</stp>
        <stp>07/10/2009</stp>
        <stp>07/10/2009</stp>
        <stp>[MW Review .xlsx]Semi Cap Data!R515C41</stp>
        <tr r="AO515" s="7"/>
      </tp>
      <tp>
        <v>123.535</v>
        <stp/>
        <stp>##V3_BDHV12</stp>
        <stp xml:space="preserve">LRCX Equity </stp>
        <stp>EQY_SH_OUT</stp>
        <stp>09/21/2007</stp>
        <stp>09/21/2007</stp>
        <stp>[MW Review .xlsx]Semi Cap Data!R609C41</stp>
        <tr r="AO609" s="7"/>
      </tp>
      <tp>
        <v>123.535</v>
        <stp/>
        <stp>##V3_BDHV12</stp>
        <stp xml:space="preserve">LRCX Equity </stp>
        <stp>EQY_SH_OUT</stp>
        <stp>09/28/2007</stp>
        <stp>09/28/2007</stp>
        <stp>[MW Review .xlsx]Semi Cap Data!R608C41</stp>
        <tr r="AO608" s="7"/>
      </tp>
      <tp>
        <v>124.983</v>
        <stp/>
        <stp>##V3_BDHV12</stp>
        <stp xml:space="preserve">LRCX Equity </stp>
        <stp>EQY_SH_OUT</stp>
        <stp>06/20/2008</stp>
        <stp>06/20/2008</stp>
        <stp>[MW Review .xlsx]Semi Cap Data!R570C41</stp>
        <tr r="AO570" s="7"/>
      </tp>
      <tp>
        <v>123.535</v>
        <stp/>
        <stp>##V3_BDHV12</stp>
        <stp xml:space="preserve">LRCX Equity </stp>
        <stp>EQY_SH_OUT</stp>
        <stp>09/14/2007</stp>
        <stp>09/14/2007</stp>
        <stp>[MW Review .xlsx]Semi Cap Data!R610C41</stp>
        <tr r="AO610" s="7"/>
      </tp>
      <tp>
        <v>126.395</v>
        <stp/>
        <stp>##V3_BDHV12</stp>
        <stp xml:space="preserve">LRCX Equity </stp>
        <stp>EQY_SH_OUT</stp>
        <stp>07/24/2009</stp>
        <stp>07/24/2009</stp>
        <stp>[MW Review .xlsx]Semi Cap Data!R513C41</stp>
        <tr r="AO513" s="7"/>
      </tp>
      <tp>
        <v>140.63300000000001</v>
        <stp/>
        <stp>##V3_BDHV12</stp>
        <stp xml:space="preserve">LRCX Equity </stp>
        <stp>EQY_SH_OUT</stp>
        <stp>08/11/2006</stp>
        <stp>08/11/2006</stp>
        <stp>[MW Review .xlsx]Semi Cap Data!R667C41</stp>
        <tr r="AO667" s="7"/>
      </tp>
      <tp>
        <v>124.983</v>
        <stp/>
        <stp>##V3_BDHV12</stp>
        <stp xml:space="preserve">LRCX Equity </stp>
        <stp>EQY_SH_OUT</stp>
        <stp>06/27/2008</stp>
        <stp>06/27/2008</stp>
        <stp>[MW Review .xlsx]Semi Cap Data!R569C41</stp>
        <tr r="AO569" s="7"/>
      </tp>
      <tp>
        <v>141.86099999999999</v>
        <stp/>
        <stp>##V3_BDHV12</stp>
        <stp xml:space="preserve">LRCX Equity </stp>
        <stp>EQY_SH_OUT</stp>
        <stp>08/18/2006</stp>
        <stp>08/18/2006</stp>
        <stp>[MW Review .xlsx]Semi Cap Data!R666C41</stp>
        <tr r="AO666" s="7"/>
      </tp>
      <tp>
        <v>123.535</v>
        <stp/>
        <stp>##V3_BDHV12</stp>
        <stp xml:space="preserve">LRCX Equity </stp>
        <stp>EQY_SH_OUT</stp>
        <stp>09/07/2007</stp>
        <stp>09/07/2007</stp>
        <stp>[MW Review .xlsx]Semi Cap Data!R611C41</stp>
        <tr r="AO611" s="7"/>
      </tp>
      <tp>
        <v>126.395</v>
        <stp/>
        <stp>##V3_BDHV12</stp>
        <stp xml:space="preserve">LRCX Equity </stp>
        <stp>EQY_SH_OUT</stp>
        <stp>07/31/2009</stp>
        <stp>07/31/2009</stp>
        <stp>[MW Review .xlsx]Semi Cap Data!R512C41</stp>
        <tr r="AO512" s="7"/>
      </tp>
      <tp>
        <v>140.63300000000001</v>
        <stp/>
        <stp>##V3_BDHV12</stp>
        <stp xml:space="preserve">LRCX Equity </stp>
        <stp>EQY_SH_OUT</stp>
        <stp>08/04/2006</stp>
        <stp>08/04/2006</stp>
        <stp>[MW Review .xlsx]Semi Cap Data!R668C41</stp>
        <tr r="AO668" s="7"/>
      </tp>
      <tp>
        <v>158.32499999999999</v>
        <stp/>
        <stp>##V3_BDHV12</stp>
        <stp xml:space="preserve">LRCX Equity </stp>
        <stp>EQY_SH_OUT</stp>
        <stp>08/07/2015</stp>
        <stp>08/07/2015</stp>
        <stp>[MW Review .xlsx]Semi Cap Data!R198C41</stp>
        <tr r="AO198" s="7"/>
      </tp>
      <tp>
        <v>162.441</v>
        <stp/>
        <stp>##V3_BDHV12</stp>
        <stp xml:space="preserve">LRCX Equity </stp>
        <stp>EQY_SH_OUT</stp>
        <stp>09/26/2014</stp>
        <stp>09/26/2014</stp>
        <stp>[MW Review .xlsx]Semi Cap Data!R243C41</stp>
        <tr r="AO243" s="7"/>
      </tp>
      <tp>
        <v>158.18700000000001</v>
        <stp/>
        <stp>##V3_BDHV12</stp>
        <stp xml:space="preserve">LRCX Equity </stp>
        <stp>EQY_SH_OUT</stp>
        <stp>08/14/2015</stp>
        <stp>08/14/2015</stp>
        <stp>[MW Review .xlsx]Semi Cap Data!R197C41</stp>
        <tr r="AO197" s="7"/>
      </tp>
      <tp>
        <v>162.07499999999999</v>
        <stp/>
        <stp>##V3_BDHV12</stp>
        <stp xml:space="preserve">LRCX Equity </stp>
        <stp>EQY_SH_OUT</stp>
        <stp>09/12/2014</stp>
        <stp>09/12/2014</stp>
        <stp>[MW Review .xlsx]Semi Cap Data!R245C41</stp>
        <tr r="AO245" s="7"/>
      </tp>
      <tp>
        <v>158.18700000000001</v>
        <stp/>
        <stp>##V3_BDHV12</stp>
        <stp xml:space="preserve">LRCX Equity </stp>
        <stp>EQY_SH_OUT</stp>
        <stp>08/28/2015</stp>
        <stp>08/28/2015</stp>
        <stp>[MW Review .xlsx]Semi Cap Data!R195C41</stp>
        <tr r="AO195" s="7"/>
      </tp>
      <tp>
        <v>162.07499999999999</v>
        <stp/>
        <stp>##V3_BDHV12</stp>
        <stp xml:space="preserve">LRCX Equity </stp>
        <stp>EQY_SH_OUT</stp>
        <stp>09/19/2014</stp>
        <stp>09/19/2014</stp>
        <stp>[MW Review .xlsx]Semi Cap Data!R244C41</stp>
        <tr r="AO244" s="7"/>
      </tp>
      <tp>
        <v>158.18700000000001</v>
        <stp/>
        <stp>##V3_BDHV12</stp>
        <stp xml:space="preserve">LRCX Equity </stp>
        <stp>EQY_SH_OUT</stp>
        <stp>08/21/2015</stp>
        <stp>08/21/2015</stp>
        <stp>[MW Review .xlsx]Semi Cap Data!R196C41</stp>
        <tr r="AO196" s="7"/>
      </tp>
      <tp>
        <v>162.07499999999999</v>
        <stp/>
        <stp>##V3_BDHV12</stp>
        <stp xml:space="preserve">LRCX Equity </stp>
        <stp>EQY_SH_OUT</stp>
        <stp>09/05/2014</stp>
        <stp>09/05/2014</stp>
        <stp>[MW Review .xlsx]Semi Cap Data!R246C41</stp>
        <tr r="AO246" s="7"/>
      </tp>
      <tp>
        <v>136.45400000000001</v>
        <stp/>
        <stp>##V3_BDHV12</stp>
        <stp xml:space="preserve">LRCX Equity </stp>
        <stp>EQY_SH_OUT</stp>
        <stp>08/26/2005</stp>
        <stp>08/26/2005</stp>
        <stp>[MW Review .xlsx]Semi Cap Data!R717C41</stp>
        <tr r="AO717" s="7"/>
      </tp>
      <tp>
        <v>124.78100000000001</v>
        <stp/>
        <stp>##V3_BDHV12</stp>
        <stp xml:space="preserve">LRCX Equity </stp>
        <stp>EQY_SH_OUT</stp>
        <stp>05/02/2008</stp>
        <stp>05/02/2008</stp>
        <stp>[MW Review .xlsx]Semi Cap Data!R577C41</stp>
        <tr r="AO577" s="7"/>
      </tp>
      <tp>
        <v>125.532</v>
        <stp/>
        <stp>##V3_BDHV12</stp>
        <stp xml:space="preserve">LRCX Equity </stp>
        <stp>EQY_SH_OUT</stp>
        <stp>04/03/2009</stp>
        <stp>04/03/2009</stp>
        <stp>[MW Review .xlsx]Semi Cap Data!R529C41</stp>
        <tr r="AO529" s="7"/>
      </tp>
      <tp>
        <v>135.518</v>
        <stp/>
        <stp>##V3_BDHV12</stp>
        <stp xml:space="preserve">LRCX Equity </stp>
        <stp>EQY_SH_OUT</stp>
        <stp>09/24/2004</stp>
        <stp>09/24/2004</stp>
        <stp>[MW Review .xlsx]Semi Cap Data!R765C41</stp>
        <tr r="AO765" s="7"/>
      </tp>
      <tp>
        <v>124.983</v>
        <stp/>
        <stp>##V3_BDHV12</stp>
        <stp xml:space="preserve">LRCX Equity </stp>
        <stp>EQY_SH_OUT</stp>
        <stp>05/09/2008</stp>
        <stp>05/09/2008</stp>
        <stp>[MW Review .xlsx]Semi Cap Data!R576C41</stp>
        <tr r="AO576" s="7"/>
      </tp>
      <tp>
        <v>125.532</v>
        <stp/>
        <stp>##V3_BDHV12</stp>
        <stp xml:space="preserve">LRCX Equity </stp>
        <stp>EQY_SH_OUT</stp>
        <stp>04/17/2009</stp>
        <stp>04/17/2009</stp>
        <stp>[MW Review .xlsx]Semi Cap Data!R527C41</stp>
        <tr r="AO527" s="7"/>
      </tp>
      <tp>
        <v>124.983</v>
        <stp/>
        <stp>##V3_BDHV12</stp>
        <stp xml:space="preserve">LRCX Equity </stp>
        <stp>EQY_SH_OUT</stp>
        <stp>05/16/2008</stp>
        <stp>05/16/2008</stp>
        <stp>[MW Review .xlsx]Semi Cap Data!R575C41</stp>
        <tr r="AO575" s="7"/>
      </tp>
      <tp>
        <v>134.012</v>
        <stp/>
        <stp>##V3_BDHV12</stp>
        <stp xml:space="preserve">LRCX Equity </stp>
        <stp>EQY_SH_OUT</stp>
        <stp>09/03/2004</stp>
        <stp>09/03/2004</stp>
        <stp>[MW Review .xlsx]Semi Cap Data!R768C41</stp>
        <tr r="AO768" s="7"/>
      </tp>
      <tp>
        <v>125.532</v>
        <stp/>
        <stp>##V3_BDHV12</stp>
        <stp xml:space="preserve">LRCX Equity </stp>
        <stp>EQY_SH_OUT</stp>
        <stp>04/24/2009</stp>
        <stp>04/24/2009</stp>
        <stp>[MW Review .xlsx]Semi Cap Data!R526C41</stp>
        <tr r="AO526" s="7"/>
      </tp>
      <tp>
        <v>138.602</v>
        <stp/>
        <stp>##V3_BDHV12</stp>
        <stp xml:space="preserve">LRCX Equity </stp>
        <stp>EQY_SH_OUT</stp>
        <stp>08/05/2005</stp>
        <stp>08/05/2005</stp>
        <stp>[MW Review .xlsx]Semi Cap Data!R720C41</stp>
        <tr r="AO720" s="7"/>
      </tp>
      <tp>
        <v>124.983</v>
        <stp/>
        <stp>##V3_BDHV12</stp>
        <stp xml:space="preserve">LRCX Equity </stp>
        <stp>EQY_SH_OUT</stp>
        <stp>05/23/2008</stp>
        <stp>05/23/2008</stp>
        <stp>[MW Review .xlsx]Semi Cap Data!R574C41</stp>
        <tr r="AO574" s="7"/>
      </tp>
      <tp>
        <v>124.983</v>
        <stp/>
        <stp>##V3_BDHV12</stp>
        <stp xml:space="preserve">LRCX Equity </stp>
        <stp>EQY_SH_OUT</stp>
        <stp>05/30/2008</stp>
        <stp>05/30/2008</stp>
        <stp>[MW Review .xlsx]Semi Cap Data!R573C41</stp>
        <tr r="AO573" s="7"/>
      </tp>
      <tp>
        <v>135.518</v>
        <stp/>
        <stp>##V3_BDHV12</stp>
        <stp xml:space="preserve">LRCX Equity </stp>
        <stp>EQY_SH_OUT</stp>
        <stp>09/10/2004</stp>
        <stp>09/10/2004</stp>
        <stp>[MW Review .xlsx]Semi Cap Data!R767C41</stp>
        <tr r="AO767" s="7"/>
      </tp>
      <tp>
        <v>135.518</v>
        <stp/>
        <stp>##V3_BDHV12</stp>
        <stp xml:space="preserve">LRCX Equity </stp>
        <stp>EQY_SH_OUT</stp>
        <stp>09/17/2004</stp>
        <stp>09/17/2004</stp>
        <stp>[MW Review .xlsx]Semi Cap Data!R766C41</stp>
        <tr r="AO766" s="7"/>
      </tp>
      <tp>
        <v>138.602</v>
        <stp/>
        <stp>##V3_BDHV12</stp>
        <stp xml:space="preserve">LRCX Equity </stp>
        <stp>EQY_SH_OUT</stp>
        <stp>08/12/2005</stp>
        <stp>08/12/2005</stp>
        <stp>[MW Review .xlsx]Semi Cap Data!R719C41</stp>
        <tr r="AO719" s="7"/>
      </tp>
      <tp>
        <v>136.45400000000001</v>
        <stp/>
        <stp>##V3_BDHV12</stp>
        <stp xml:space="preserve">LRCX Equity </stp>
        <stp>EQY_SH_OUT</stp>
        <stp>08/19/2005</stp>
        <stp>08/19/2005</stp>
        <stp>[MW Review .xlsx]Semi Cap Data!R718C41</stp>
        <tr r="AO718" s="7"/>
      </tp>
      <tp>
        <v>158.18700000000001</v>
        <stp/>
        <stp>##V3_BDHV12</stp>
        <stp xml:space="preserve">LRCX Equity </stp>
        <stp>EQY_SH_OUT</stp>
        <stp>09/04/2015</stp>
        <stp>09/04/2015</stp>
        <stp>[MW Review .xlsx]Semi Cap Data!R194C41</stp>
        <tr r="AO194" s="7"/>
      </tp>
      <tp>
        <v>162.35</v>
        <stp/>
        <stp>##V3_BDHV12</stp>
        <stp xml:space="preserve">LRCX Equity </stp>
        <stp>EQY_SH_OUT</stp>
        <stp>08/22/2014</stp>
        <stp>08/22/2014</stp>
        <stp>[MW Review .xlsx]Semi Cap Data!R248C41</stp>
        <tr r="AO248" s="7"/>
      </tp>
      <tp>
        <v>158.18700000000001</v>
        <stp/>
        <stp>##V3_BDHV12</stp>
        <stp xml:space="preserve">LRCX Equity </stp>
        <stp>EQY_SH_OUT</stp>
        <stp>09/18/2015</stp>
        <stp>09/18/2015</stp>
        <stp>[MW Review .xlsx]Semi Cap Data!R192C41</stp>
        <tr r="AO192" s="7"/>
      </tp>
      <tp>
        <v>162.07499999999999</v>
        <stp/>
        <stp>##V3_BDHV12</stp>
        <stp xml:space="preserve">LRCX Equity </stp>
        <stp>EQY_SH_OUT</stp>
        <stp>08/29/2014</stp>
        <stp>08/29/2014</stp>
        <stp>[MW Review .xlsx]Semi Cap Data!R247C41</stp>
        <tr r="AO247" s="7"/>
      </tp>
      <tp>
        <v>158.18700000000001</v>
        <stp/>
        <stp>##V3_BDHV12</stp>
        <stp xml:space="preserve">LRCX Equity </stp>
        <stp>EQY_SH_OUT</stp>
        <stp>09/11/2015</stp>
        <stp>09/11/2015</stp>
        <stp>[MW Review .xlsx]Semi Cap Data!R193C41</stp>
        <tr r="AO193" s="7"/>
      </tp>
      <tp>
        <v>162.35</v>
        <stp/>
        <stp>##V3_BDHV12</stp>
        <stp xml:space="preserve">LRCX Equity </stp>
        <stp>EQY_SH_OUT</stp>
        <stp>08/15/2014</stp>
        <stp>08/15/2014</stp>
        <stp>[MW Review .xlsx]Semi Cap Data!R249C41</stp>
        <tr r="AO249" s="7"/>
      </tp>
      <tp>
        <v>158.499</v>
        <stp/>
        <stp>##V3_BDHV12</stp>
        <stp xml:space="preserve">LRCX Equity </stp>
        <stp>EQY_SH_OUT</stp>
        <stp>09/25/2015</stp>
        <stp>09/25/2015</stp>
        <stp>[MW Review .xlsx]Semi Cap Data!R191C41</stp>
        <tr r="AO191" s="7"/>
      </tp>
      <tp>
        <v>162.13</v>
        <stp/>
        <stp>##V3_BDHV12</stp>
        <stp xml:space="preserve">LRCX Equity </stp>
        <stp>EQY_SH_OUT</stp>
        <stp>08/01/2014</stp>
        <stp>08/01/2014</stp>
        <stp>[MW Review .xlsx]Semi Cap Data!R251C41</stp>
        <tr r="AO251" s="7"/>
      </tp>
      <tp>
        <v>162.35</v>
        <stp/>
        <stp>##V3_BDHV12</stp>
        <stp xml:space="preserve">LRCX Equity </stp>
        <stp>EQY_SH_OUT</stp>
        <stp>08/08/2014</stp>
        <stp>08/08/2014</stp>
        <stp>[MW Review .xlsx]Semi Cap Data!R250C41</stp>
        <tr r="AO250" s="7"/>
      </tp>
      <tp>
        <v>134.012</v>
        <stp/>
        <stp>##V3_BDHV12</stp>
        <stp xml:space="preserve">LRCX Equity </stp>
        <stp>EQY_SH_OUT</stp>
        <stp>08/20/2004</stp>
        <stp>08/20/2004</stp>
        <stp>[MW Review .xlsx]Semi Cap Data!R770C41</stp>
        <tr r="AO770" s="7"/>
      </tp>
      <tp>
        <v>136.45400000000001</v>
        <stp/>
        <stp>##V3_BDHV12</stp>
        <stp xml:space="preserve">LRCX Equity </stp>
        <stp>EQY_SH_OUT</stp>
        <stp>09/23/2005</stp>
        <stp>09/23/2005</stp>
        <stp>[MW Review .xlsx]Semi Cap Data!R713C41</stp>
        <tr r="AO713" s="7"/>
      </tp>
      <tp>
        <v>125.532</v>
        <stp/>
        <stp>##V3_BDHV12</stp>
        <stp xml:space="preserve">LRCX Equity </stp>
        <stp>EQY_SH_OUT</stp>
        <stp>05/01/2009</stp>
        <stp>05/01/2009</stp>
        <stp>[MW Review .xlsx]Semi Cap Data!R525C41</stp>
        <tr r="AO525" s="7"/>
      </tp>
      <tp>
        <v>134.012</v>
        <stp/>
        <stp>##V3_BDHV12</stp>
        <stp xml:space="preserve">LRCX Equity </stp>
        <stp>EQY_SH_OUT</stp>
        <stp>08/27/2004</stp>
        <stp>08/27/2004</stp>
        <stp>[MW Review .xlsx]Semi Cap Data!R769C41</stp>
        <tr r="AO769" s="7"/>
      </tp>
      <tp>
        <v>124.78100000000001</v>
        <stp/>
        <stp>##V3_BDHV12</stp>
        <stp xml:space="preserve">LRCX Equity </stp>
        <stp>EQY_SH_OUT</stp>
        <stp>04/04/2008</stp>
        <stp>04/04/2008</stp>
        <stp>[MW Review .xlsx]Semi Cap Data!R581C41</stp>
        <tr r="AO581" s="7"/>
      </tp>
      <tp>
        <v>126.395</v>
        <stp/>
        <stp>##V3_BDHV12</stp>
        <stp xml:space="preserve">LRCX Equity </stp>
        <stp>EQY_SH_OUT</stp>
        <stp>05/08/2009</stp>
        <stp>05/08/2009</stp>
        <stp>[MW Review .xlsx]Semi Cap Data!R524C41</stp>
        <tr r="AO524" s="7"/>
      </tp>
      <tp>
        <v>126.395</v>
        <stp/>
        <stp>##V3_BDHV12</stp>
        <stp xml:space="preserve">LRCX Equity </stp>
        <stp>EQY_SH_OUT</stp>
        <stp>05/15/2009</stp>
        <stp>05/15/2009</stp>
        <stp>[MW Review .xlsx]Semi Cap Data!R523C41</stp>
        <tr r="AO523" s="7"/>
      </tp>
      <tp>
        <v>136.45400000000001</v>
        <stp/>
        <stp>##V3_BDHV12</stp>
        <stp xml:space="preserve">LRCX Equity </stp>
        <stp>EQY_SH_OUT</stp>
        <stp>09/30/2005</stp>
        <stp>09/30/2005</stp>
        <stp>[MW Review .xlsx]Semi Cap Data!R712C41</stp>
        <tr r="AO712" s="7"/>
      </tp>
      <tp>
        <v>124.78100000000001</v>
        <stp/>
        <stp>##V3_BDHV12</stp>
        <stp xml:space="preserve">LRCX Equity </stp>
        <stp>EQY_SH_OUT</stp>
        <stp>04/18/2008</stp>
        <stp>04/18/2008</stp>
        <stp>[MW Review .xlsx]Semi Cap Data!R579C41</stp>
        <tr r="AO579" s="7"/>
      </tp>
      <tp>
        <v>124.78100000000001</v>
        <stp/>
        <stp>##V3_BDHV12</stp>
        <stp xml:space="preserve">LRCX Equity </stp>
        <stp>EQY_SH_OUT</stp>
        <stp>04/11/2008</stp>
        <stp>04/11/2008</stp>
        <stp>[MW Review .xlsx]Semi Cap Data!R580C41</stp>
        <tr r="AO580" s="7"/>
      </tp>
      <tp>
        <v>134.012</v>
        <stp/>
        <stp>##V3_BDHV12</stp>
        <stp xml:space="preserve">LRCX Equity </stp>
        <stp>EQY_SH_OUT</stp>
        <stp>08/06/2004</stp>
        <stp>08/06/2004</stp>
        <stp>[MW Review .xlsx]Semi Cap Data!R772C41</stp>
        <tr r="AO772" s="7"/>
      </tp>
      <tp>
        <v>124.78100000000001</v>
        <stp/>
        <stp>##V3_BDHV12</stp>
        <stp xml:space="preserve">LRCX Equity </stp>
        <stp>EQY_SH_OUT</stp>
        <stp>04/25/2008</stp>
        <stp>04/25/2008</stp>
        <stp>[MW Review .xlsx]Semi Cap Data!R578C41</stp>
        <tr r="AO578" s="7"/>
      </tp>
      <tp>
        <v>136.45400000000001</v>
        <stp/>
        <stp>##V3_BDHV12</stp>
        <stp xml:space="preserve">LRCX Equity </stp>
        <stp>EQY_SH_OUT</stp>
        <stp>09/02/2005</stp>
        <stp>09/02/2005</stp>
        <stp>[MW Review .xlsx]Semi Cap Data!R716C41</stp>
        <tr r="AO716" s="7"/>
      </tp>
      <tp>
        <v>126.395</v>
        <stp/>
        <stp>##V3_BDHV12</stp>
        <stp xml:space="preserve">LRCX Equity </stp>
        <stp>EQY_SH_OUT</stp>
        <stp>05/22/2009</stp>
        <stp>05/22/2009</stp>
        <stp>[MW Review .xlsx]Semi Cap Data!R522C41</stp>
        <tr r="AO522" s="7"/>
      </tp>
      <tp>
        <v>126.395</v>
        <stp/>
        <stp>##V3_BDHV12</stp>
        <stp xml:space="preserve">LRCX Equity </stp>
        <stp>EQY_SH_OUT</stp>
        <stp>05/29/2009</stp>
        <stp>05/29/2009</stp>
        <stp>[MW Review .xlsx]Semi Cap Data!R521C41</stp>
        <tr r="AO521" s="7"/>
      </tp>
      <tp>
        <v>136.45400000000001</v>
        <stp/>
        <stp>##V3_BDHV12</stp>
        <stp xml:space="preserve">LRCX Equity </stp>
        <stp>EQY_SH_OUT</stp>
        <stp>09/09/2005</stp>
        <stp>09/09/2005</stp>
        <stp>[MW Review .xlsx]Semi Cap Data!R715C41</stp>
        <tr r="AO715" s="7"/>
      </tp>
      <tp>
        <v>134.012</v>
        <stp/>
        <stp>##V3_BDHV12</stp>
        <stp xml:space="preserve">LRCX Equity </stp>
        <stp>EQY_SH_OUT</stp>
        <stp>08/13/2004</stp>
        <stp>08/13/2004</stp>
        <stp>[MW Review .xlsx]Semi Cap Data!R771C41</stp>
        <tr r="AO771" s="7"/>
      </tp>
      <tp>
        <v>136.45400000000001</v>
        <stp/>
        <stp>##V3_BDHV12</stp>
        <stp xml:space="preserve">LRCX Equity </stp>
        <stp>EQY_SH_OUT</stp>
        <stp>09/16/2005</stp>
        <stp>09/16/2005</stp>
        <stp>[MW Review .xlsx]Semi Cap Data!R714C41</stp>
        <tr r="AO714" s="7"/>
      </tp>
      <tp>
        <v>195.423</v>
        <stp/>
        <stp>##V3_BDHV12</stp>
        <stp xml:space="preserve">TER Equity </stp>
        <stp>EQY_SH_OUT</stp>
        <stp>3/29/2018</stp>
        <stp>3/29/2018</stp>
        <stp>[MW Review .xlsx]Semi Cap Data!R60C45</stp>
        <tr r="AS60" s="7"/>
      </tp>
      <tp>
        <v>162.84399999999999</v>
        <stp/>
        <stp>##V3_BDHV12</stp>
        <stp xml:space="preserve">LRCX Equity </stp>
        <stp>EQY_SH_OUT</stp>
        <stp>04/07/2017</stp>
        <stp>04/07/2017</stp>
        <stp>[MW Review .xlsx]Semi Cap Data!R111C41</stp>
        <tr r="AO111" s="7"/>
      </tp>
      <tp>
        <v>159.59800000000001</v>
        <stp/>
        <stp>##V3_BDHV12</stp>
        <stp xml:space="preserve">LRCX Equity </stp>
        <stp>EQY_SH_OUT</stp>
        <stp>05/06/2016</stp>
        <stp>05/06/2016</stp>
        <stp>[MW Review .xlsx]Semi Cap Data!R159C41</stp>
        <tr r="AO159" s="7"/>
      </tp>
      <tp>
        <v>171.34200000000001</v>
        <stp/>
        <stp>##V3_BDHV12</stp>
        <stp xml:space="preserve">LRCX Equity </stp>
        <stp>EQY_SH_OUT</stp>
        <stp>11/23/2012</stp>
        <stp>11/23/2012</stp>
        <stp>[MW Review .xlsx]Semi Cap Data!R339C41</stp>
        <tr r="AO339" s="7"/>
      </tp>
      <tp>
        <v>119.55</v>
        <stp/>
        <stp>##V3_BDHV12</stp>
        <stp xml:space="preserve">LRCX Equity </stp>
        <stp>EQY_SH_OUT</stp>
        <stp>01/27/2012</stp>
        <stp>01/27/2012</stp>
        <stp>[MW Review .xlsx]Semi Cap Data!R382C41</stp>
        <tr r="AO382" s="7"/>
      </tp>
      <tp>
        <v>119.55</v>
        <stp/>
        <stp>##V3_BDHV12</stp>
        <stp xml:space="preserve">LRCX Equity </stp>
        <stp>EQY_SH_OUT</stp>
        <stp>12/23/2011</stp>
        <stp>12/23/2011</stp>
        <stp>[MW Review .xlsx]Semi Cap Data!R387C41</stp>
        <tr r="AO387" s="7"/>
      </tp>
      <tp>
        <v>119.55</v>
        <stp/>
        <stp>##V3_BDHV12</stp>
        <stp xml:space="preserve">LRCX Equity </stp>
        <stp>EQY_SH_OUT</stp>
        <stp>01/20/2012</stp>
        <stp>01/20/2012</stp>
        <stp>[MW Review .xlsx]Semi Cap Data!R383C41</stp>
        <tr r="AO383" s="7"/>
      </tp>
      <tp>
        <v>158.32499999999999</v>
        <stp/>
        <stp>##V3_BDHV12</stp>
        <stp xml:space="preserve">LRCX Equity </stp>
        <stp>EQY_SH_OUT</stp>
        <stp>06/26/2015</stp>
        <stp>06/26/2015</stp>
        <stp>[MW Review .xlsx]Semi Cap Data!R204C41</stp>
        <tr r="AO204" s="7"/>
      </tp>
      <tp>
        <v>159.59800000000001</v>
        <stp/>
        <stp>##V3_BDHV12</stp>
        <stp xml:space="preserve">LRCX Equity </stp>
        <stp>EQY_SH_OUT</stp>
        <stp>05/13/2016</stp>
        <stp>05/13/2016</stp>
        <stp>[MW Review .xlsx]Semi Cap Data!R158C41</stp>
        <tr r="AO158" s="7"/>
      </tp>
      <tp>
        <v>171.34200000000001</v>
        <stp/>
        <stp>##V3_BDHV12</stp>
        <stp xml:space="preserve">LRCX Equity </stp>
        <stp>EQY_SH_OUT</stp>
        <stp>11/30/2012</stp>
        <stp>11/30/2012</stp>
        <stp>[MW Review .xlsx]Semi Cap Data!R338C41</stp>
        <tr r="AO338" s="7"/>
      </tp>
      <tp>
        <v>162.13</v>
        <stp/>
        <stp>##V3_BDHV12</stp>
        <stp xml:space="preserve">LRCX Equity </stp>
        <stp>EQY_SH_OUT</stp>
        <stp>07/25/2014</stp>
        <stp>07/25/2014</stp>
        <stp>[MW Review .xlsx]Semi Cap Data!R252C41</stp>
        <tr r="AO252" s="7"/>
      </tp>
      <tp>
        <v>163.15</v>
        <stp/>
        <stp>##V3_BDHV12</stp>
        <stp xml:space="preserve">LRCX Equity </stp>
        <stp>EQY_SH_OUT</stp>
        <stp>10/25/2013</stp>
        <stp>10/25/2013</stp>
        <stp>[MW Review .xlsx]Semi Cap Data!R291C41</stp>
        <tr r="AO291" s="7"/>
      </tp>
      <tp>
        <v>119.55</v>
        <stp/>
        <stp>##V3_BDHV12</stp>
        <stp xml:space="preserve">LRCX Equity </stp>
        <stp>EQY_SH_OUT</stp>
        <stp>12/30/2011</stp>
        <stp>12/30/2011</stp>
        <stp>[MW Review .xlsx]Semi Cap Data!R386C41</stp>
        <tr r="AO386" s="7"/>
      </tp>
      <tp>
        <v>162.13</v>
        <stp/>
        <stp>##V3_BDHV12</stp>
        <stp xml:space="preserve">LRCX Equity </stp>
        <stp>EQY_SH_OUT</stp>
        <stp>07/11/2014</stp>
        <stp>07/11/2014</stp>
        <stp>[MW Review .xlsx]Semi Cap Data!R254C41</stp>
        <tr r="AO254" s="7"/>
      </tp>
      <tp>
        <v>159.59800000000001</v>
        <stp/>
        <stp>##V3_BDHV12</stp>
        <stp xml:space="preserve">LRCX Equity </stp>
        <stp>EQY_SH_OUT</stp>
        <stp>05/20/2016</stp>
        <stp>05/20/2016</stp>
        <stp>[MW Review .xlsx]Semi Cap Data!R157C41</stp>
        <tr r="AO157" s="7"/>
      </tp>
      <tp>
        <v>171.34200000000001</v>
        <stp/>
        <stp>##V3_BDHV12</stp>
        <stp xml:space="preserve">LRCX Equity </stp>
        <stp>EQY_SH_OUT</stp>
        <stp>11/02/2012</stp>
        <stp>11/02/2012</stp>
        <stp>[MW Review .xlsx]Semi Cap Data!R342C41</stp>
        <tr r="AO342" s="7"/>
      </tp>
      <tp>
        <v>159.59800000000001</v>
        <stp/>
        <stp>##V3_BDHV12</stp>
        <stp xml:space="preserve">LRCX Equity </stp>
        <stp>EQY_SH_OUT</stp>
        <stp>05/27/2016</stp>
        <stp>05/27/2016</stp>
        <stp>[MW Review .xlsx]Semi Cap Data!R156C41</stp>
        <tr r="AO156" s="7"/>
      </tp>
      <tp>
        <v>119.55</v>
        <stp/>
        <stp>##V3_BDHV12</stp>
        <stp xml:space="preserve">LRCX Equity </stp>
        <stp>EQY_SH_OUT</stp>
        <stp>12/09/2011</stp>
        <stp>12/09/2011</stp>
        <stp>[MW Review .xlsx]Semi Cap Data!R389C41</stp>
        <tr r="AO389" s="7"/>
      </tp>
      <tp>
        <v>163.15</v>
        <stp/>
        <stp>##V3_BDHV12</stp>
        <stp xml:space="preserve">LRCX Equity </stp>
        <stp>EQY_SH_OUT</stp>
        <stp>10/18/2013</stp>
        <stp>10/18/2013</stp>
        <stp>[MW Review .xlsx]Semi Cap Data!R292C41</stp>
        <tr r="AO292" s="7"/>
      </tp>
      <tp>
        <v>162.84399999999999</v>
        <stp/>
        <stp>##V3_BDHV12</stp>
        <stp xml:space="preserve">LRCX Equity </stp>
        <stp>EQY_SH_OUT</stp>
        <stp>04/21/2017</stp>
        <stp>04/21/2017</stp>
        <stp>[MW Review .xlsx]Semi Cap Data!R109C41</stp>
        <tr r="AO109" s="7"/>
      </tp>
      <tp>
        <v>158.32499999999999</v>
        <stp/>
        <stp>##V3_BDHV12</stp>
        <stp xml:space="preserve">LRCX Equity </stp>
        <stp>EQY_SH_OUT</stp>
        <stp>06/12/2015</stp>
        <stp>06/12/2015</stp>
        <stp>[MW Review .xlsx]Semi Cap Data!R206C41</stp>
        <tr r="AO206" s="7"/>
      </tp>
      <tp>
        <v>171.34200000000001</v>
        <stp/>
        <stp>##V3_BDHV12</stp>
        <stp xml:space="preserve">LRCX Equity </stp>
        <stp>EQY_SH_OUT</stp>
        <stp>11/09/2012</stp>
        <stp>11/09/2012</stp>
        <stp>[MW Review .xlsx]Semi Cap Data!R341C41</stp>
        <tr r="AO341" s="7"/>
      </tp>
      <tp>
        <v>162.13</v>
        <stp/>
        <stp>##V3_BDHV12</stp>
        <stp xml:space="preserve">LRCX Equity </stp>
        <stp>EQY_SH_OUT</stp>
        <stp>07/18/2014</stp>
        <stp>07/18/2014</stp>
        <stp>[MW Review .xlsx]Semi Cap Data!R253C41</stp>
        <tr r="AO253" s="7"/>
      </tp>
      <tp>
        <v>119.55</v>
        <stp/>
        <stp>##V3_BDHV12</stp>
        <stp xml:space="preserve">LRCX Equity </stp>
        <stp>EQY_SH_OUT</stp>
        <stp>01/06/2012</stp>
        <stp>01/06/2012</stp>
        <stp>[MW Review .xlsx]Semi Cap Data!R385C41</stp>
        <tr r="AO385" s="7"/>
      </tp>
      <tp>
        <v>158.32499999999999</v>
        <stp/>
        <stp>##V3_BDHV12</stp>
        <stp xml:space="preserve">LRCX Equity </stp>
        <stp>EQY_SH_OUT</stp>
        <stp>06/19/2015</stp>
        <stp>06/19/2015</stp>
        <stp>[MW Review .xlsx]Semi Cap Data!R205C41</stp>
        <tr r="AO205" s="7"/>
      </tp>
      <tp>
        <v>163.15</v>
        <stp/>
        <stp>##V3_BDHV12</stp>
        <stp xml:space="preserve">LRCX Equity </stp>
        <stp>EQY_SH_OUT</stp>
        <stp>10/11/2013</stp>
        <stp>10/11/2013</stp>
        <stp>[MW Review .xlsx]Semi Cap Data!R293C41</stp>
        <tr r="AO293" s="7"/>
      </tp>
      <tp>
        <v>161.31200000000001</v>
        <stp/>
        <stp>##V3_BDHV12</stp>
        <stp xml:space="preserve">LRCX Equity </stp>
        <stp>EQY_SH_OUT</stp>
        <stp>04/28/2017</stp>
        <stp>04/28/2017</stp>
        <stp>[MW Review .xlsx]Semi Cap Data!R108C41</stp>
        <tr r="AO108" s="7"/>
      </tp>
      <tp>
        <v>119.55</v>
        <stp/>
        <stp>##V3_BDHV12</stp>
        <stp xml:space="preserve">LRCX Equity </stp>
        <stp>EQY_SH_OUT</stp>
        <stp>12/02/2011</stp>
        <stp>12/02/2011</stp>
        <stp>[MW Review .xlsx]Semi Cap Data!R390C41</stp>
        <tr r="AO390" s="7"/>
      </tp>
      <tp>
        <v>158.32499999999999</v>
        <stp/>
        <stp>##V3_BDHV12</stp>
        <stp xml:space="preserve">LRCX Equity </stp>
        <stp>EQY_SH_OUT</stp>
        <stp>06/05/2015</stp>
        <stp>06/05/2015</stp>
        <stp>[MW Review .xlsx]Semi Cap Data!R207C41</stp>
        <tr r="AO207" s="7"/>
      </tp>
      <tp>
        <v>171.34200000000001</v>
        <stp/>
        <stp>##V3_BDHV12</stp>
        <stp xml:space="preserve">LRCX Equity </stp>
        <stp>EQY_SH_OUT</stp>
        <stp>11/16/2012</stp>
        <stp>11/16/2012</stp>
        <stp>[MW Review .xlsx]Semi Cap Data!R340C41</stp>
        <tr r="AO340" s="7"/>
      </tp>
      <tp>
        <v>163.15</v>
        <stp/>
        <stp>##V3_BDHV12</stp>
        <stp xml:space="preserve">LRCX Equity </stp>
        <stp>EQY_SH_OUT</stp>
        <stp>10/04/2013</stp>
        <stp>10/04/2013</stp>
        <stp>[MW Review .xlsx]Semi Cap Data!R294C41</stp>
        <tr r="AO294" s="7"/>
      </tp>
      <tp>
        <v>119.55</v>
        <stp/>
        <stp>##V3_BDHV12</stp>
        <stp xml:space="preserve">LRCX Equity </stp>
        <stp>EQY_SH_OUT</stp>
        <stp>12/16/2011</stp>
        <stp>12/16/2011</stp>
        <stp>[MW Review .xlsx]Semi Cap Data!R388C41</stp>
        <tr r="AO388" s="7"/>
      </tp>
      <tp>
        <v>119.55</v>
        <stp/>
        <stp>##V3_BDHV12</stp>
        <stp xml:space="preserve">LRCX Equity </stp>
        <stp>EQY_SH_OUT</stp>
        <stp>01/13/2012</stp>
        <stp>01/13/2012</stp>
        <stp>[MW Review .xlsx]Semi Cap Data!R384C41</stp>
        <tr r="AO384" s="7"/>
      </tp>
      <tp>
        <v>138.602</v>
        <stp/>
        <stp>##V3_BDHV12</stp>
        <stp xml:space="preserve">LRCX Equity </stp>
        <stp>EQY_SH_OUT</stp>
        <stp>06/24/2005</stp>
        <stp>06/24/2005</stp>
        <stp>[MW Review .xlsx]Semi Cap Data!R726C41</stp>
        <tr r="AO726" s="7"/>
      </tp>
      <tp>
        <v>134.012</v>
        <stp/>
        <stp>##V3_BDHV12</stp>
        <stp xml:space="preserve">LRCX Equity </stp>
        <stp>EQY_SH_OUT</stp>
        <stp>07/23/2004</stp>
        <stp>07/23/2004</stp>
        <stp>[MW Review .xlsx]Semi Cap Data!R774C41</stp>
        <tr r="AO774" s="7"/>
      </tp>
      <tp>
        <v>123.55</v>
        <stp/>
        <stp>##V3_BDHV12</stp>
        <stp xml:space="preserve">LRCX Equity </stp>
        <stp>EQY_SH_OUT</stp>
        <stp>02/11/2011</stp>
        <stp>02/11/2011</stp>
        <stp>[MW Review .xlsx]Semi Cap Data!R432C41</stp>
        <tr r="AO432" s="7"/>
      </tp>
      <tp>
        <v>127.919</v>
        <stp/>
        <stp>##V3_BDHV12</stp>
        <stp xml:space="preserve">LRCX Equity </stp>
        <stp>EQY_SH_OUT</stp>
        <stp>03/19/2010</stp>
        <stp>03/19/2010</stp>
        <stp>[MW Review .xlsx]Semi Cap Data!R479C41</stp>
        <tr r="AO479" s="7"/>
      </tp>
      <tp>
        <v>123.55</v>
        <stp/>
        <stp>##V3_BDHV12</stp>
        <stp xml:space="preserve">LRCX Equity </stp>
        <stp>EQY_SH_OUT</stp>
        <stp>02/18/2011</stp>
        <stp>02/18/2011</stp>
        <stp>[MW Review .xlsx]Semi Cap Data!R431C41</stp>
        <tr r="AO431" s="7"/>
      </tp>
      <tp>
        <v>127.919</v>
        <stp/>
        <stp>##V3_BDHV12</stp>
        <stp xml:space="preserve">LRCX Equity </stp>
        <stp>EQY_SH_OUT</stp>
        <stp>03/12/2010</stp>
        <stp>03/12/2010</stp>
        <stp>[MW Review .xlsx]Semi Cap Data!R480C41</stp>
        <tr r="AO480" s="7"/>
      </tp>
      <tp>
        <v>134.012</v>
        <stp/>
        <stp>##V3_BDHV12</stp>
        <stp xml:space="preserve">LRCX Equity </stp>
        <stp>EQY_SH_OUT</stp>
        <stp>07/30/2004</stp>
        <stp>07/30/2004</stp>
        <stp>[MW Review .xlsx]Semi Cap Data!R773C41</stp>
        <tr r="AO773" s="7"/>
      </tp>
      <tp>
        <v>123.55</v>
        <stp/>
        <stp>##V3_BDHV12</stp>
        <stp xml:space="preserve">LRCX Equity </stp>
        <stp>EQY_SH_OUT</stp>
        <stp>02/04/2011</stp>
        <stp>02/04/2011</stp>
        <stp>[MW Review .xlsx]Semi Cap Data!R433C41</stp>
        <tr r="AO433" s="7"/>
      </tp>
      <tp>
        <v>141.773</v>
        <stp/>
        <stp>##V3_BDHV12</stp>
        <stp xml:space="preserve">LRCX Equity </stp>
        <stp>EQY_SH_OUT</stp>
        <stp>04/27/2007</stp>
        <stp>04/27/2007</stp>
        <stp>[MW Review .xlsx]Semi Cap Data!R630C41</stp>
        <tr r="AO630" s="7"/>
      </tp>
      <tp>
        <v>141.773</v>
        <stp/>
        <stp>##V3_BDHV12</stp>
        <stp xml:space="preserve">LRCX Equity </stp>
        <stp>EQY_SH_OUT</stp>
        <stp>04/20/2007</stp>
        <stp>04/20/2007</stp>
        <stp>[MW Review .xlsx]Semi Cap Data!R631C41</stp>
        <tr r="AO631" s="7"/>
      </tp>
      <tp>
        <v>140.63300000000001</v>
        <stp/>
        <stp>##V3_BDHV12</stp>
        <stp xml:space="preserve">LRCX Equity </stp>
        <stp>EQY_SH_OUT</stp>
        <stp>05/26/2006</stp>
        <stp>05/26/2006</stp>
        <stp>[MW Review .xlsx]Semi Cap Data!R678C41</stp>
        <tr r="AO678" s="7"/>
      </tp>
      <tp>
        <v>127.919</v>
        <stp/>
        <stp>##V3_BDHV12</stp>
        <stp xml:space="preserve">LRCX Equity </stp>
        <stp>EQY_SH_OUT</stp>
        <stp>03/05/2010</stp>
        <stp>03/05/2010</stp>
        <stp>[MW Review .xlsx]Semi Cap Data!R481C41</stp>
        <tr r="AO481" s="7"/>
      </tp>
      <tp>
        <v>134.012</v>
        <stp/>
        <stp>##V3_BDHV12</stp>
        <stp xml:space="preserve">LRCX Equity </stp>
        <stp>EQY_SH_OUT</stp>
        <stp>07/02/2004</stp>
        <stp>07/02/2004</stp>
        <stp>[MW Review .xlsx]Semi Cap Data!R777C41</stp>
        <tr r="AO777" s="7"/>
      </tp>
      <tp>
        <v>138.602</v>
        <stp/>
        <stp>##V3_BDHV12</stp>
        <stp xml:space="preserve">LRCX Equity </stp>
        <stp>EQY_SH_OUT</stp>
        <stp>06/03/2005</stp>
        <stp>06/03/2005</stp>
        <stp>[MW Review .xlsx]Semi Cap Data!R729C41</stp>
        <tr r="AO729" s="7"/>
      </tp>
      <tp>
        <v>141.773</v>
        <stp/>
        <stp>##V3_BDHV12</stp>
        <stp xml:space="preserve">LRCX Equity </stp>
        <stp>EQY_SH_OUT</stp>
        <stp>04/13/2007</stp>
        <stp>04/13/2007</stp>
        <stp>[MW Review .xlsx]Semi Cap Data!R632C41</stp>
        <tr r="AO632" s="7"/>
      </tp>
      <tp>
        <v>140.63300000000001</v>
        <stp/>
        <stp>##V3_BDHV12</stp>
        <stp xml:space="preserve">LRCX Equity </stp>
        <stp>EQY_SH_OUT</stp>
        <stp>05/19/2006</stp>
        <stp>05/19/2006</stp>
        <stp>[MW Review .xlsx]Semi Cap Data!R679C41</stp>
        <tr r="AO679" s="7"/>
      </tp>
      <tp>
        <v>134.012</v>
        <stp/>
        <stp>##V3_BDHV12</stp>
        <stp xml:space="preserve">LRCX Equity </stp>
        <stp>EQY_SH_OUT</stp>
        <stp>07/09/2004</stp>
        <stp>07/09/2004</stp>
        <stp>[MW Review .xlsx]Semi Cap Data!R776C41</stp>
        <tr r="AO776" s="7"/>
      </tp>
      <tp>
        <v>140.63300000000001</v>
        <stp/>
        <stp>##V3_BDHV12</stp>
        <stp xml:space="preserve">LRCX Equity </stp>
        <stp>EQY_SH_OUT</stp>
        <stp>05/12/2006</stp>
        <stp>05/12/2006</stp>
        <stp>[MW Review .xlsx]Semi Cap Data!R680C41</stp>
        <tr r="AO680" s="7"/>
      </tp>
      <tp>
        <v>123.55</v>
        <stp/>
        <stp>##V3_BDHV12</stp>
        <stp xml:space="preserve">LRCX Equity </stp>
        <stp>EQY_SH_OUT</stp>
        <stp>02/25/2011</stp>
        <stp>02/25/2011</stp>
        <stp>[MW Review .xlsx]Semi Cap Data!R430C41</stp>
        <tr r="AO430" s="7"/>
      </tp>
      <tp>
        <v>138.602</v>
        <stp/>
        <stp>##V3_BDHV12</stp>
        <stp xml:space="preserve">LRCX Equity </stp>
        <stp>EQY_SH_OUT</stp>
        <stp>06/17/2005</stp>
        <stp>06/17/2005</stp>
        <stp>[MW Review .xlsx]Semi Cap Data!R727C41</stp>
        <tr r="AO727" s="7"/>
      </tp>
      <tp>
        <v>134.012</v>
        <stp/>
        <stp>##V3_BDHV12</stp>
        <stp xml:space="preserve">LRCX Equity </stp>
        <stp>EQY_SH_OUT</stp>
        <stp>07/16/2004</stp>
        <stp>07/16/2004</stp>
        <stp>[MW Review .xlsx]Semi Cap Data!R775C41</stp>
        <tr r="AO775" s="7"/>
      </tp>
      <tp>
        <v>138.602</v>
        <stp/>
        <stp>##V3_BDHV12</stp>
        <stp xml:space="preserve">LRCX Equity </stp>
        <stp>EQY_SH_OUT</stp>
        <stp>06/10/2005</stp>
        <stp>06/10/2005</stp>
        <stp>[MW Review .xlsx]Semi Cap Data!R728C41</stp>
        <tr r="AO728" s="7"/>
      </tp>
      <tp>
        <v>127.919</v>
        <stp/>
        <stp>##V3_BDHV12</stp>
        <stp xml:space="preserve">LRCX Equity </stp>
        <stp>EQY_SH_OUT</stp>
        <stp>03/26/2010</stp>
        <stp>03/26/2010</stp>
        <stp>[MW Review .xlsx]Semi Cap Data!R478C41</stp>
        <tr r="AO478" s="7"/>
      </tp>
      <tp>
        <v>140.63300000000001</v>
        <stp/>
        <stp>##V3_BDHV12</stp>
        <stp xml:space="preserve">LRCX Equity </stp>
        <stp>EQY_SH_OUT</stp>
        <stp>05/05/2006</stp>
        <stp>05/05/2006</stp>
        <stp>[MW Review .xlsx]Semi Cap Data!R681C41</stp>
        <tr r="AO681" s="7"/>
      </tp>
      <tp>
        <v>171.34200000000001</v>
        <stp/>
        <stp>##V3_BDHV12</stp>
        <stp xml:space="preserve">LRCX Equity </stp>
        <stp>EQY_SH_OUT</stp>
        <stp>01/25/2013</stp>
        <stp>01/25/2013</stp>
        <stp>[MW Review .xlsx]Semi Cap Data!R330C41</stp>
        <tr r="AO330" s="7"/>
      </tp>
      <tp>
        <v>161.31200000000001</v>
        <stp/>
        <stp>##V3_BDHV12</stp>
        <stp xml:space="preserve">LRCX Equity </stp>
        <stp>EQY_SH_OUT</stp>
        <stp>05/05/2017</stp>
        <stp>05/05/2017</stp>
        <stp>[MW Review .xlsx]Semi Cap Data!R107C41</stp>
        <tr r="AO107" s="7"/>
      </tp>
      <tp>
        <v>158.89400000000001</v>
        <stp/>
        <stp>##V3_BDHV12</stp>
        <stp xml:space="preserve">LRCX Equity </stp>
        <stp>EQY_SH_OUT</stp>
        <stp>04/01/2016</stp>
        <stp>04/01/2016</stp>
        <stp>[MW Review .xlsx]Semi Cap Data!R164C41</stp>
        <tr r="AO164" s="7"/>
      </tp>
      <tp>
        <v>177.32499999999999</v>
        <stp/>
        <stp>##V3_BDHV12</stp>
        <stp xml:space="preserve">LRCX Equity </stp>
        <stp>EQY_SH_OUT</stp>
        <stp>10/26/2012</stp>
        <stp>10/26/2012</stp>
        <stp>[MW Review .xlsx]Semi Cap Data!R343C41</stp>
        <tr r="AO343" s="7"/>
      </tp>
      <tp>
        <v>158.89400000000001</v>
        <stp/>
        <stp>##V3_BDHV12</stp>
        <stp xml:space="preserve">LRCX Equity </stp>
        <stp>EQY_SH_OUT</stp>
        <stp>04/08/2016</stp>
        <stp>04/08/2016</stp>
        <stp>[MW Review .xlsx]Semi Cap Data!R163C41</stp>
        <tr r="AO163" s="7"/>
      </tp>
      <tp>
        <v>158.32499999999999</v>
        <stp/>
        <stp>##V3_BDHV12</stp>
        <stp xml:space="preserve">LRCX Equity </stp>
        <stp>EQY_SH_OUT</stp>
        <stp>07/24/2015</stp>
        <stp>07/24/2015</stp>
        <stp>[MW Review .xlsx]Semi Cap Data!R200C41</stp>
        <tr r="AO200" s="7"/>
      </tp>
      <tp>
        <v>162.13</v>
        <stp/>
        <stp>##V3_BDHV12</stp>
        <stp xml:space="preserve">LRCX Equity </stp>
        <stp>EQY_SH_OUT</stp>
        <stp>06/20/2014</stp>
        <stp>06/20/2014</stp>
        <stp>[MW Review .xlsx]Semi Cap Data!R257C41</stp>
        <tr r="AO257" s="7"/>
      </tp>
      <tp>
        <v>162.13</v>
        <stp/>
        <stp>##V3_BDHV12</stp>
        <stp xml:space="preserve">LRCX Equity </stp>
        <stp>EQY_SH_OUT</stp>
        <stp>06/27/2014</stp>
        <stp>06/27/2014</stp>
        <stp>[MW Review .xlsx]Semi Cap Data!R256C41</stp>
        <tr r="AO256" s="7"/>
      </tp>
      <tp>
        <v>162.392</v>
        <stp/>
        <stp>##V3_BDHV12</stp>
        <stp xml:space="preserve">LRCX Equity </stp>
        <stp>EQY_SH_OUT</stp>
        <stp>11/29/2013</stp>
        <stp>11/29/2013</stp>
        <stp>[MW Review .xlsx]Semi Cap Data!R286C41</stp>
        <tr r="AO286" s="7"/>
      </tp>
      <tp>
        <v>158.89400000000001</v>
        <stp/>
        <stp>##V3_BDHV12</stp>
        <stp xml:space="preserve">LRCX Equity </stp>
        <stp>EQY_SH_OUT</stp>
        <stp>04/15/2016</stp>
        <stp>04/15/2016</stp>
        <stp>[MW Review .xlsx]Semi Cap Data!R162C41</stp>
        <tr r="AO162" s="7"/>
      </tp>
      <tp>
        <v>161.31200000000001</v>
        <stp/>
        <stp>##V3_BDHV12</stp>
        <stp xml:space="preserve">LRCX Equity </stp>
        <stp>EQY_SH_OUT</stp>
        <stp>05/12/2017</stp>
        <stp>05/12/2017</stp>
        <stp>[MW Review .xlsx]Semi Cap Data!R106C41</stp>
        <tr r="AO106" s="7"/>
      </tp>
      <tp>
        <v>161.31200000000001</v>
        <stp/>
        <stp>##V3_BDHV12</stp>
        <stp xml:space="preserve">LRCX Equity </stp>
        <stp>EQY_SH_OUT</stp>
        <stp>05/19/2017</stp>
        <stp>05/19/2017</stp>
        <stp>[MW Review .xlsx]Semi Cap Data!R105C41</stp>
        <tr r="AO105" s="7"/>
      </tp>
      <tp>
        <v>162.392</v>
        <stp/>
        <stp>##V3_BDHV12</stp>
        <stp xml:space="preserve">LRCX Equity </stp>
        <stp>EQY_SH_OUT</stp>
        <stp>11/22/2013</stp>
        <stp>11/22/2013</stp>
        <stp>[MW Review .xlsx]Semi Cap Data!R287C41</stp>
        <tr r="AO287" s="7"/>
      </tp>
      <tp>
        <v>161.31200000000001</v>
        <stp/>
        <stp>##V3_BDHV12</stp>
        <stp xml:space="preserve">LRCX Equity </stp>
        <stp>EQY_SH_OUT</stp>
        <stp>05/26/2017</stp>
        <stp>05/26/2017</stp>
        <stp>[MW Review .xlsx]Semi Cap Data!R104C41</stp>
        <tr r="AO104" s="7"/>
      </tp>
      <tp>
        <v>158.32499999999999</v>
        <stp/>
        <stp>##V3_BDHV12</stp>
        <stp xml:space="preserve">LRCX Equity </stp>
        <stp>EQY_SH_OUT</stp>
        <stp>07/17/2015</stp>
        <stp>07/17/2015</stp>
        <stp>[MW Review .xlsx]Semi Cap Data!R201C41</stp>
        <tr r="AO201" s="7"/>
      </tp>
      <tp>
        <v>158.89400000000001</v>
        <stp/>
        <stp>##V3_BDHV12</stp>
        <stp xml:space="preserve">LRCX Equity </stp>
        <stp>EQY_SH_OUT</stp>
        <stp>04/22/2016</stp>
        <stp>04/22/2016</stp>
        <stp>[MW Review .xlsx]Semi Cap Data!R161C41</stp>
        <tr r="AO161" s="7"/>
      </tp>
      <tp>
        <v>162.13</v>
        <stp/>
        <stp>##V3_BDHV12</stp>
        <stp xml:space="preserve">LRCX Equity </stp>
        <stp>EQY_SH_OUT</stp>
        <stp>06/13/2014</stp>
        <stp>06/13/2014</stp>
        <stp>[MW Review .xlsx]Semi Cap Data!R258C41</stp>
        <tr r="AO258" s="7"/>
      </tp>
      <tp>
        <v>171.34200000000001</v>
        <stp/>
        <stp>##V3_BDHV12</stp>
        <stp xml:space="preserve">LRCX Equity </stp>
        <stp>EQY_SH_OUT</stp>
        <stp>01/04/2013</stp>
        <stp>01/04/2013</stp>
        <stp>[MW Review .xlsx]Semi Cap Data!R333C41</stp>
        <tr r="AO333" s="7"/>
      </tp>
      <tp>
        <v>177.32499999999999</v>
        <stp/>
        <stp>##V3_BDHV12</stp>
        <stp xml:space="preserve">LRCX Equity </stp>
        <stp>EQY_SH_OUT</stp>
        <stp>10/05/2012</stp>
        <stp>10/05/2012</stp>
        <stp>[MW Review .xlsx]Semi Cap Data!R346C41</stp>
        <tr r="AO346" s="7"/>
      </tp>
      <tp>
        <v>158.32499999999999</v>
        <stp/>
        <stp>##V3_BDHV12</stp>
        <stp xml:space="preserve">LRCX Equity </stp>
        <stp>EQY_SH_OUT</stp>
        <stp>07/10/2015</stp>
        <stp>07/10/2015</stp>
        <stp>[MW Review .xlsx]Semi Cap Data!R202C41</stp>
        <tr r="AO202" s="7"/>
      </tp>
      <tp>
        <v>162.392</v>
        <stp/>
        <stp>##V3_BDHV12</stp>
        <stp xml:space="preserve">LRCX Equity </stp>
        <stp>EQY_SH_OUT</stp>
        <stp>11/15/2013</stp>
        <stp>11/15/2013</stp>
        <stp>[MW Review .xlsx]Semi Cap Data!R288C41</stp>
        <tr r="AO288" s="7"/>
      </tp>
      <tp>
        <v>159.59800000000001</v>
        <stp/>
        <stp>##V3_BDHV12</stp>
        <stp xml:space="preserve">LRCX Equity </stp>
        <stp>EQY_SH_OUT</stp>
        <stp>04/29/2016</stp>
        <stp>04/29/2016</stp>
        <stp>[MW Review .xlsx]Semi Cap Data!R160C41</stp>
        <tr r="AO160" s="7"/>
      </tp>
      <tp>
        <v>177.32499999999999</v>
        <stp/>
        <stp>##V3_BDHV12</stp>
        <stp xml:space="preserve">LRCX Equity </stp>
        <stp>EQY_SH_OUT</stp>
        <stp>10/12/2012</stp>
        <stp>10/12/2012</stp>
        <stp>[MW Review .xlsx]Semi Cap Data!R345C41</stp>
        <tr r="AO345" s="7"/>
      </tp>
      <tp>
        <v>162.392</v>
        <stp/>
        <stp>##V3_BDHV12</stp>
        <stp xml:space="preserve">LRCX Equity </stp>
        <stp>EQY_SH_OUT</stp>
        <stp>11/08/2013</stp>
        <stp>11/08/2013</stp>
        <stp>[MW Review .xlsx]Semi Cap Data!R289C41</stp>
        <tr r="AO289" s="7"/>
      </tp>
      <tp>
        <v>162.13</v>
        <stp/>
        <stp>##V3_BDHV12</stp>
        <stp xml:space="preserve">LRCX Equity </stp>
        <stp>EQY_SH_OUT</stp>
        <stp>06/06/2014</stp>
        <stp>06/06/2014</stp>
        <stp>[MW Review .xlsx]Semi Cap Data!R259C41</stp>
        <tr r="AO259" s="7"/>
      </tp>
      <tp>
        <v>171.34200000000001</v>
        <stp/>
        <stp>##V3_BDHV12</stp>
        <stp xml:space="preserve">LRCX Equity </stp>
        <stp>EQY_SH_OUT</stp>
        <stp>01/11/2013</stp>
        <stp>01/11/2013</stp>
        <stp>[MW Review .xlsx]Semi Cap Data!R332C41</stp>
        <tr r="AO332" s="7"/>
      </tp>
      <tp>
        <v>177.32499999999999</v>
        <stp/>
        <stp>##V3_BDHV12</stp>
        <stp xml:space="preserve">LRCX Equity </stp>
        <stp>EQY_SH_OUT</stp>
        <stp>10/19/2012</stp>
        <stp>10/19/2012</stp>
        <stp>[MW Review .xlsx]Semi Cap Data!R344C41</stp>
        <tr r="AO344" s="7"/>
      </tp>
      <tp>
        <v>163.15</v>
        <stp/>
        <stp>##V3_BDHV12</stp>
        <stp xml:space="preserve">LRCX Equity </stp>
        <stp>EQY_SH_OUT</stp>
        <stp>11/01/2013</stp>
        <stp>11/01/2013</stp>
        <stp>[MW Review .xlsx]Semi Cap Data!R290C41</stp>
        <tr r="AO290" s="7"/>
      </tp>
      <tp>
        <v>171.34200000000001</v>
        <stp/>
        <stp>##V3_BDHV12</stp>
        <stp xml:space="preserve">LRCX Equity </stp>
        <stp>EQY_SH_OUT</stp>
        <stp>01/18/2013</stp>
        <stp>01/18/2013</stp>
        <stp>[MW Review .xlsx]Semi Cap Data!R331C41</stp>
        <tr r="AO331" s="7"/>
      </tp>
      <tp>
        <v>158.32499999999999</v>
        <stp/>
        <stp>##V3_BDHV12</stp>
        <stp xml:space="preserve">LRCX Equity </stp>
        <stp>EQY_SH_OUT</stp>
        <stp>07/31/2015</stp>
        <stp>07/31/2015</stp>
        <stp>[MW Review .xlsx]Semi Cap Data!R199C41</stp>
        <tr r="AO199" s="7"/>
      </tp>
      <tp>
        <v>122.979</v>
        <stp/>
        <stp>##V3_BDHV12</stp>
        <stp xml:space="preserve">LRCX Equity </stp>
        <stp>EQY_SH_OUT</stp>
        <stp>12/10/2010</stp>
        <stp>12/10/2010</stp>
        <stp>[MW Review .xlsx]Semi Cap Data!R441C41</stp>
        <tr r="AO441" s="7"/>
      </tp>
      <tp>
        <v>127.919</v>
        <stp/>
        <stp>##V3_BDHV12</stp>
        <stp xml:space="preserve">LRCX Equity </stp>
        <stp>EQY_SH_OUT</stp>
        <stp>02/19/2010</stp>
        <stp>02/19/2010</stp>
        <stp>[MW Review .xlsx]Semi Cap Data!R483C41</stp>
        <tr r="AO483" s="7"/>
      </tp>
      <tp>
        <v>134.012</v>
        <stp/>
        <stp>##V3_BDHV12</stp>
        <stp xml:space="preserve">LRCX Equity </stp>
        <stp>EQY_SH_OUT</stp>
        <stp>06/25/2004</stp>
        <stp>06/25/2004</stp>
        <stp>[MW Review .xlsx]Semi Cap Data!R778C41</stp>
        <tr r="AO778" s="7"/>
      </tp>
      <tp>
        <v>123.55</v>
        <stp/>
        <stp>##V3_BDHV12</stp>
        <stp xml:space="preserve">LRCX Equity </stp>
        <stp>EQY_SH_OUT</stp>
        <stp>03/11/2011</stp>
        <stp>03/11/2011</stp>
        <stp>[MW Review .xlsx]Semi Cap Data!R428C41</stp>
        <tr r="AO428" s="7"/>
      </tp>
      <tp>
        <v>122.979</v>
        <stp/>
        <stp>##V3_BDHV12</stp>
        <stp xml:space="preserve">LRCX Equity </stp>
        <stp>EQY_SH_OUT</stp>
        <stp>12/17/2010</stp>
        <stp>12/17/2010</stp>
        <stp>[MW Review .xlsx]Semi Cap Data!R440C41</stp>
        <tr r="AO440" s="7"/>
      </tp>
      <tp>
        <v>138.602</v>
        <stp/>
        <stp>##V3_BDHV12</stp>
        <stp xml:space="preserve">LRCX Equity </stp>
        <stp>EQY_SH_OUT</stp>
        <stp>07/22/2005</stp>
        <stp>07/22/2005</stp>
        <stp>[MW Review .xlsx]Semi Cap Data!R722C41</stp>
        <tr r="AO722" s="7"/>
      </tp>
      <tp>
        <v>138.602</v>
        <stp/>
        <stp>##V3_BDHV12</stp>
        <stp xml:space="preserve">LRCX Equity </stp>
        <stp>EQY_SH_OUT</stp>
        <stp>07/29/2005</stp>
        <stp>07/29/2005</stp>
        <stp>[MW Review .xlsx]Semi Cap Data!R721C41</stp>
        <tr r="AO721" s="7"/>
      </tp>
      <tp>
        <v>123.55</v>
        <stp/>
        <stp>##V3_BDHV12</stp>
        <stp xml:space="preserve">LRCX Equity </stp>
        <stp>EQY_SH_OUT</stp>
        <stp>03/18/2011</stp>
        <stp>03/18/2011</stp>
        <stp>[MW Review .xlsx]Semi Cap Data!R427C41</stp>
        <tr r="AO427" s="7"/>
      </tp>
      <tp>
        <v>127.919</v>
        <stp/>
        <stp>##V3_BDHV12</stp>
        <stp xml:space="preserve">LRCX Equity </stp>
        <stp>EQY_SH_OUT</stp>
        <stp>02/12/2010</stp>
        <stp>02/12/2010</stp>
        <stp>[MW Review .xlsx]Semi Cap Data!R484C41</stp>
        <tr r="AO484" s="7"/>
      </tp>
      <tp>
        <v>135.07300000000001</v>
        <stp/>
        <stp>##V3_BDHV12</stp>
        <stp xml:space="preserve">LRCX Equity </stp>
        <stp>EQY_SH_OUT</stp>
        <stp>05/25/2007</stp>
        <stp>05/25/2007</stp>
        <stp>[MW Review .xlsx]Semi Cap Data!R626C41</stp>
        <tr r="AO626" s="7"/>
      </tp>
      <tp>
        <v>123.55</v>
        <stp/>
        <stp>##V3_BDHV12</stp>
        <stp xml:space="preserve">LRCX Equity </stp>
        <stp>EQY_SH_OUT</stp>
        <stp>03/04/2011</stp>
        <stp>03/04/2011</stp>
        <stp>[MW Review .xlsx]Semi Cap Data!R429C41</stp>
        <tr r="AO429" s="7"/>
      </tp>
      <tp>
        <v>122.979</v>
        <stp/>
        <stp>##V3_BDHV12</stp>
        <stp xml:space="preserve">LRCX Equity </stp>
        <stp>EQY_SH_OUT</stp>
        <stp>12/03/2010</stp>
        <stp>12/03/2010</stp>
        <stp>[MW Review .xlsx]Semi Cap Data!R442C41</stp>
        <tr r="AO442" s="7"/>
      </tp>
      <tp>
        <v>139.87</v>
        <stp/>
        <stp>##V3_BDHV12</stp>
        <stp xml:space="preserve">LRCX Equity </stp>
        <stp>EQY_SH_OUT</stp>
        <stp>04/28/2006</stp>
        <stp>04/28/2006</stp>
        <stp>[MW Review .xlsx]Semi Cap Data!R682C41</stp>
        <tr r="AO682" s="7"/>
      </tp>
      <tp>
        <v>127.919</v>
        <stp/>
        <stp>##V3_BDHV12</stp>
        <stp xml:space="preserve">LRCX Equity </stp>
        <stp>EQY_SH_OUT</stp>
        <stp>02/05/2010</stp>
        <stp>02/05/2010</stp>
        <stp>[MW Review .xlsx]Semi Cap Data!R485C41</stp>
        <tr r="AO485" s="7"/>
      </tp>
      <tp>
        <v>139.87</v>
        <stp/>
        <stp>##V3_BDHV12</stp>
        <stp xml:space="preserve">LRCX Equity </stp>
        <stp>EQY_SH_OUT</stp>
        <stp>04/21/2006</stp>
        <stp>04/21/2006</stp>
        <stp>[MW Review .xlsx]Semi Cap Data!R683C41</stp>
        <tr r="AO683" s="7"/>
      </tp>
      <tp>
        <v>122.979</v>
        <stp/>
        <stp>##V3_BDHV12</stp>
        <stp xml:space="preserve">LRCX Equity </stp>
        <stp>EQY_SH_OUT</stp>
        <stp>12/31/2010</stp>
        <stp>12/31/2010</stp>
        <stp>[MW Review .xlsx]Semi Cap Data!R438C41</stp>
        <tr r="AO438" s="7"/>
      </tp>
      <tp>
        <v>138.602</v>
        <stp/>
        <stp>##V3_BDHV12</stp>
        <stp xml:space="preserve">LRCX Equity </stp>
        <stp>EQY_SH_OUT</stp>
        <stp>07/01/2005</stp>
        <stp>07/01/2005</stp>
        <stp>[MW Review .xlsx]Semi Cap Data!R725C41</stp>
        <tr r="AO725" s="7"/>
      </tp>
      <tp>
        <v>135.07300000000001</v>
        <stp/>
        <stp>##V3_BDHV12</stp>
        <stp xml:space="preserve">LRCX Equity </stp>
        <stp>EQY_SH_OUT</stp>
        <stp>05/11/2007</stp>
        <stp>05/11/2007</stp>
        <stp>[MW Review .xlsx]Semi Cap Data!R628C41</stp>
        <tr r="AO628" s="7"/>
      </tp>
      <tp>
        <v>134.012</v>
        <stp/>
        <stp>##V3_BDHV12</stp>
        <stp xml:space="preserve">LRCX Equity </stp>
        <stp>EQY_SH_OUT</stp>
        <stp>06/04/2004</stp>
        <stp>06/04/2004</stp>
        <stp>[MW Review .xlsx]Semi Cap Data!R781C41</stp>
        <tr r="AO781" s="7"/>
      </tp>
      <tp>
        <v>135.07300000000001</v>
        <stp/>
        <stp>##V3_BDHV12</stp>
        <stp xml:space="preserve">LRCX Equity </stp>
        <stp>EQY_SH_OUT</stp>
        <stp>05/18/2007</stp>
        <stp>05/18/2007</stp>
        <stp>[MW Review .xlsx]Semi Cap Data!R627C41</stp>
        <tr r="AO627" s="7"/>
      </tp>
      <tp>
        <v>138.602</v>
        <stp/>
        <stp>##V3_BDHV12</stp>
        <stp xml:space="preserve">LRCX Equity </stp>
        <stp>EQY_SH_OUT</stp>
        <stp>07/08/2005</stp>
        <stp>07/08/2005</stp>
        <stp>[MW Review .xlsx]Semi Cap Data!R724C41</stp>
        <tr r="AO724" s="7"/>
      </tp>
      <tp>
        <v>123.55</v>
        <stp/>
        <stp>##V3_BDHV12</stp>
        <stp xml:space="preserve">LRCX Equity </stp>
        <stp>EQY_SH_OUT</stp>
        <stp>03/25/2011</stp>
        <stp>03/25/2011</stp>
        <stp>[MW Review .xlsx]Semi Cap Data!R426C41</stp>
        <tr r="AO426" s="7"/>
      </tp>
      <tp>
        <v>135.07300000000001</v>
        <stp/>
        <stp>##V3_BDHV12</stp>
        <stp xml:space="preserve">LRCX Equity </stp>
        <stp>EQY_SH_OUT</stp>
        <stp>05/04/2007</stp>
        <stp>05/04/2007</stp>
        <stp>[MW Review .xlsx]Semi Cap Data!R629C41</stp>
        <tr r="AO629" s="7"/>
      </tp>
      <tp>
        <v>138.602</v>
        <stp/>
        <stp>##V3_BDHV12</stp>
        <stp xml:space="preserve">LRCX Equity </stp>
        <stp>EQY_SH_OUT</stp>
        <stp>07/15/2005</stp>
        <stp>07/15/2005</stp>
        <stp>[MW Review .xlsx]Semi Cap Data!R723C41</stp>
        <tr r="AO723" s="7"/>
      </tp>
      <tp>
        <v>122.979</v>
        <stp/>
        <stp>##V3_BDHV12</stp>
        <stp xml:space="preserve">LRCX Equity </stp>
        <stp>EQY_SH_OUT</stp>
        <stp>12/23/2010</stp>
        <stp>12/23/2010</stp>
        <stp>[MW Review .xlsx]Semi Cap Data!R439C41</stp>
        <tr r="AO439" s="7"/>
      </tp>
      <tp>
        <v>127.919</v>
        <stp/>
        <stp>##V3_BDHV12</stp>
        <stp xml:space="preserve">LRCX Equity </stp>
        <stp>EQY_SH_OUT</stp>
        <stp>02/26/2010</stp>
        <stp>02/26/2010</stp>
        <stp>[MW Review .xlsx]Semi Cap Data!R482C41</stp>
        <tr r="AO482" s="7"/>
      </tp>
      <tp>
        <v>139.87</v>
        <stp/>
        <stp>##V3_BDHV12</stp>
        <stp xml:space="preserve">LRCX Equity </stp>
        <stp>EQY_SH_OUT</stp>
        <stp>04/07/2006</stp>
        <stp>04/07/2006</stp>
        <stp>[MW Review .xlsx]Semi Cap Data!R685C41</stp>
        <tr r="AO685" s="7"/>
      </tp>
      <tp>
        <v>134.012</v>
        <stp/>
        <stp>##V3_BDHV12</stp>
        <stp xml:space="preserve">LRCX Equity </stp>
        <stp>EQY_SH_OUT</stp>
        <stp>06/18/2004</stp>
        <stp>06/18/2004</stp>
        <stp>[MW Review .xlsx]Semi Cap Data!R779C41</stp>
        <tr r="AO779" s="7"/>
      </tp>
      <tp>
        <v>159.59800000000001</v>
        <stp/>
        <stp>##V3_BDHV12</stp>
        <stp xml:space="preserve">LRCX Equity </stp>
        <stp>EQY_SH_OUT</stp>
        <stp>07/01/2016</stp>
        <stp>07/01/2016</stp>
        <stp>[MW Review .xlsx]Semi Cap Data!R151C41</stp>
        <tr r="AO151" s="7"/>
      </tp>
      <tp>
        <v>162.13</v>
        <stp/>
        <stp>##V3_BDHV12</stp>
        <stp xml:space="preserve">LRCX Equity </stp>
        <stp>EQY_SH_OUT</stp>
        <stp>05/30/2014</stp>
        <stp>05/30/2014</stp>
        <stp>[MW Review .xlsx]Semi Cap Data!R260C41</stp>
        <tr r="AO260" s="7"/>
      </tp>
      <tp>
        <v>119.884</v>
        <stp/>
        <stp>##V3_BDHV12</stp>
        <stp xml:space="preserve">LRCX Equity </stp>
        <stp>EQY_SH_OUT</stp>
        <stp>03/23/2012</stp>
        <stp>03/23/2012</stp>
        <stp>[MW Review .xlsx]Semi Cap Data!R374C41</stp>
        <tr r="AO374" s="7"/>
      </tp>
      <tp>
        <v>122.657</v>
        <stp/>
        <stp>##V3_BDHV12</stp>
        <stp xml:space="preserve">LRCX Equity </stp>
        <stp>EQY_SH_OUT</stp>
        <stp>10/28/2011</stp>
        <stp>10/28/2011</stp>
        <stp>[MW Review .xlsx]Semi Cap Data!R395C41</stp>
        <tr r="AO395" s="7"/>
      </tp>
      <tp>
        <v>162.34700000000001</v>
        <stp/>
        <stp>##V3_BDHV12</stp>
        <stp xml:space="preserve">LRCX Equity </stp>
        <stp>EQY_SH_OUT</stp>
        <stp>02/22/2013</stp>
        <stp>02/22/2013</stp>
        <stp>[MW Review .xlsx]Semi Cap Data!R326C41</stp>
        <tr r="AO326" s="7"/>
      </tp>
      <tp>
        <v>161.31200000000001</v>
        <stp/>
        <stp>##V3_BDHV12</stp>
        <stp xml:space="preserve">LRCX Equity </stp>
        <stp>EQY_SH_OUT</stp>
        <stp>06/02/2017</stp>
        <stp>06/02/2017</stp>
        <stp>[MW Review .xlsx]Semi Cap Data!R103C41</stp>
        <tr r="AO103" s="7"/>
      </tp>
      <tp>
        <v>159.59800000000001</v>
        <stp/>
        <stp>##V3_BDHV12</stp>
        <stp xml:space="preserve">LRCX Equity </stp>
        <stp>EQY_SH_OUT</stp>
        <stp>07/08/2016</stp>
        <stp>07/08/2016</stp>
        <stp>[MW Review .xlsx]Semi Cap Data!R150C41</stp>
        <tr r="AO150" s="7"/>
      </tp>
      <tp>
        <v>161.31200000000001</v>
        <stp/>
        <stp>##V3_BDHV12</stp>
        <stp xml:space="preserve">LRCX Equity </stp>
        <stp>EQY_SH_OUT</stp>
        <stp>06/09/2017</stp>
        <stp>06/09/2017</stp>
        <stp>[MW Review .xlsx]Semi Cap Data!R102C41</stp>
        <tr r="AO102" s="7"/>
      </tp>
      <tp>
        <v>122.657</v>
        <stp/>
        <stp>##V3_BDHV12</stp>
        <stp xml:space="preserve">LRCX Equity </stp>
        <stp>EQY_SH_OUT</stp>
        <stp>10/21/2011</stp>
        <stp>10/21/2011</stp>
        <stp>[MW Review .xlsx]Semi Cap Data!R396C41</stp>
        <tr r="AO396" s="7"/>
      </tp>
      <tp>
        <v>119.884</v>
        <stp/>
        <stp>##V3_BDHV12</stp>
        <stp xml:space="preserve">LRCX Equity </stp>
        <stp>EQY_SH_OUT</stp>
        <stp>03/30/2012</stp>
        <stp>03/30/2012</stp>
        <stp>[MW Review .xlsx]Semi Cap Data!R373C41</stp>
        <tr r="AO373" s="7"/>
      </tp>
      <tp>
        <v>159.316</v>
        <stp/>
        <stp>##V3_BDHV12</stp>
        <stp xml:space="preserve">LRCX Equity </stp>
        <stp>EQY_SH_OUT</stp>
        <stp>04/24/2015</stp>
        <stp>04/24/2015</stp>
        <stp>[MW Review .xlsx]Semi Cap Data!R213C41</stp>
        <tr r="AO213" s="7"/>
      </tp>
      <tp>
        <v>161.31200000000001</v>
        <stp/>
        <stp>##V3_BDHV12</stp>
        <stp xml:space="preserve">LRCX Equity </stp>
        <stp>EQY_SH_OUT</stp>
        <stp>06/16/2017</stp>
        <stp>06/16/2017</stp>
        <stp>[MW Review .xlsx]Semi Cap Data!R101C41</stp>
        <tr r="AO101" s="7"/>
      </tp>
      <tp>
        <v>162.13</v>
        <stp/>
        <stp>##V3_BDHV12</stp>
        <stp xml:space="preserve">LRCX Equity </stp>
        <stp>EQY_SH_OUT</stp>
        <stp>05/23/2014</stp>
        <stp>05/23/2014</stp>
        <stp>[MW Review .xlsx]Semi Cap Data!R261C41</stp>
        <tr r="AO261" s="7"/>
      </tp>
      <tp>
        <v>159.59800000000001</v>
        <stp/>
        <stp>##V3_BDHV12</stp>
        <stp xml:space="preserve">LRCX Equity </stp>
        <stp>EQY_SH_OUT</stp>
        <stp>07/15/2016</stp>
        <stp>07/15/2016</stp>
        <stp>[MW Review .xlsx]Semi Cap Data!R149C41</stp>
        <tr r="AO149" s="7"/>
      </tp>
      <tp>
        <v>162.392</v>
        <stp/>
        <stp>##V3_BDHV12</stp>
        <stp xml:space="preserve">LRCX Equity </stp>
        <stp>EQY_SH_OUT</stp>
        <stp>12/27/2013</stp>
        <stp>12/27/2013</stp>
        <stp>[MW Review .xlsx]Semi Cap Data!R282C41</stp>
        <tr r="AO282" s="7"/>
      </tp>
      <tp>
        <v>162.392</v>
        <stp/>
        <stp>##V3_BDHV12</stp>
        <stp xml:space="preserve">LRCX Equity </stp>
        <stp>EQY_SH_OUT</stp>
        <stp>12/20/2013</stp>
        <stp>12/20/2013</stp>
        <stp>[MW Review .xlsx]Semi Cap Data!R283C41</stp>
        <tr r="AO283" s="7"/>
      </tp>
      <tp>
        <v>159.59800000000001</v>
        <stp/>
        <stp>##V3_BDHV12</stp>
        <stp xml:space="preserve">LRCX Equity </stp>
        <stp>EQY_SH_OUT</stp>
        <stp>07/22/2016</stp>
        <stp>07/22/2016</stp>
        <stp>[MW Review .xlsx]Semi Cap Data!R148C41</stp>
        <tr r="AO148" s="7"/>
      </tp>
      <tp>
        <v>119.884</v>
        <stp/>
        <stp>##V3_BDHV12</stp>
        <stp xml:space="preserve">LRCX Equity </stp>
        <stp>EQY_SH_OUT</stp>
        <stp>03/02/2012</stp>
        <stp>03/02/2012</stp>
        <stp>[MW Review .xlsx]Semi Cap Data!R377C41</stp>
        <tr r="AO377" s="7"/>
      </tp>
      <tp>
        <v>159.316</v>
        <stp/>
        <stp>##V3_BDHV12</stp>
        <stp xml:space="preserve">LRCX Equity </stp>
        <stp>EQY_SH_OUT</stp>
        <stp>04/17/2015</stp>
        <stp>04/17/2015</stp>
        <stp>[MW Review .xlsx]Semi Cap Data!R214C41</stp>
        <tr r="AO214" s="7"/>
      </tp>
      <tp>
        <v>159.316</v>
        <stp/>
        <stp>##V3_BDHV12</stp>
        <stp xml:space="preserve">LRCX Equity </stp>
        <stp>EQY_SH_OUT</stp>
        <stp>04/10/2015</stp>
        <stp>04/10/2015</stp>
        <stp>[MW Review .xlsx]Semi Cap Data!R215C41</stp>
        <tr r="AO215" s="7"/>
      </tp>
      <tp>
        <v>162.13</v>
        <stp/>
        <stp>##V3_BDHV12</stp>
        <stp xml:space="preserve">LRCX Equity </stp>
        <stp>EQY_SH_OUT</stp>
        <stp>05/16/2014</stp>
        <stp>05/16/2014</stp>
        <stp>[MW Review .xlsx]Semi Cap Data!R262C41</stp>
        <tr r="AO262" s="7"/>
      </tp>
      <tp>
        <v>161.31200000000001</v>
        <stp/>
        <stp>##V3_BDHV12</stp>
        <stp xml:space="preserve">LRCX Equity </stp>
        <stp>EQY_SH_OUT</stp>
        <stp>06/23/2017</stp>
        <stp>06/23/2017</stp>
        <stp>[MW Review .xlsx]Semi Cap Data!R100C41</stp>
        <tr r="AO100" s="7"/>
      </tp>
      <tp>
        <v>162.34700000000001</v>
        <stp/>
        <stp>##V3_BDHV12</stp>
        <stp xml:space="preserve">LRCX Equity </stp>
        <stp>EQY_SH_OUT</stp>
        <stp>02/01/2013</stp>
        <stp>02/01/2013</stp>
        <stp>[MW Review .xlsx]Semi Cap Data!R329C41</stp>
        <tr r="AO329" s="7"/>
      </tp>
      <tp>
        <v>119.884</v>
        <stp/>
        <stp>##V3_BDHV12</stp>
        <stp xml:space="preserve">LRCX Equity </stp>
        <stp>EQY_SH_OUT</stp>
        <stp>03/09/2012</stp>
        <stp>03/09/2012</stp>
        <stp>[MW Review .xlsx]Semi Cap Data!R376C41</stp>
        <tr r="AO376" s="7"/>
      </tp>
      <tp>
        <v>159.59800000000001</v>
        <stp/>
        <stp>##V3_BDHV12</stp>
        <stp xml:space="preserve">LRCX Equity </stp>
        <stp>EQY_SH_OUT</stp>
        <stp>07/29/2016</stp>
        <stp>07/29/2016</stp>
        <stp>[MW Review .xlsx]Semi Cap Data!R147C41</stp>
        <tr r="AO147" s="7"/>
      </tp>
      <tp>
        <v>122.657</v>
        <stp/>
        <stp>##V3_BDHV12</stp>
        <stp xml:space="preserve">LRCX Equity </stp>
        <stp>EQY_SH_OUT</stp>
        <stp>10/07/2011</stp>
        <stp>10/07/2011</stp>
        <stp>[MW Review .xlsx]Semi Cap Data!R398C41</stp>
        <tr r="AO398" s="7"/>
      </tp>
      <tp>
        <v>162.34700000000001</v>
        <stp/>
        <stp>##V3_BDHV12</stp>
        <stp xml:space="preserve">LRCX Equity </stp>
        <stp>EQY_SH_OUT</stp>
        <stp>02/08/2013</stp>
        <stp>02/08/2013</stp>
        <stp>[MW Review .xlsx]Semi Cap Data!R328C41</stp>
        <tr r="AO328" s="7"/>
      </tp>
      <tp>
        <v>162.392</v>
        <stp/>
        <stp>##V3_BDHV12</stp>
        <stp xml:space="preserve">LRCX Equity </stp>
        <stp>EQY_SH_OUT</stp>
        <stp>12/13/2013</stp>
        <stp>12/13/2013</stp>
        <stp>[MW Review .xlsx]Semi Cap Data!R284C41</stp>
        <tr r="AO284" s="7"/>
      </tp>
      <tp>
        <v>161.988</v>
        <stp/>
        <stp>##V3_BDHV12</stp>
        <stp xml:space="preserve">LRCX Equity </stp>
        <stp>EQY_SH_OUT</stp>
        <stp>05/02/2014</stp>
        <stp>05/02/2014</stp>
        <stp>[MW Review .xlsx]Semi Cap Data!R264C41</stp>
        <tr r="AO264" s="7"/>
      </tp>
      <tp>
        <v>162.34700000000001</v>
        <stp/>
        <stp>##V3_BDHV12</stp>
        <stp xml:space="preserve">LRCX Equity </stp>
        <stp>EQY_SH_OUT</stp>
        <stp>02/15/2013</stp>
        <stp>02/15/2013</stp>
        <stp>[MW Review .xlsx]Semi Cap Data!R327C41</stp>
        <tr r="AO327" s="7"/>
      </tp>
      <tp>
        <v>119.884</v>
        <stp/>
        <stp>##V3_BDHV12</stp>
        <stp xml:space="preserve">LRCX Equity </stp>
        <stp>EQY_SH_OUT</stp>
        <stp>03/16/2012</stp>
        <stp>03/16/2012</stp>
        <stp>[MW Review .xlsx]Semi Cap Data!R375C41</stp>
        <tr r="AO375" s="7"/>
      </tp>
      <tp>
        <v>122.657</v>
        <stp/>
        <stp>##V3_BDHV12</stp>
        <stp xml:space="preserve">LRCX Equity </stp>
        <stp>EQY_SH_OUT</stp>
        <stp>10/14/2011</stp>
        <stp>10/14/2011</stp>
        <stp>[MW Review .xlsx]Semi Cap Data!R397C41</stp>
        <tr r="AO397" s="7"/>
      </tp>
      <tp>
        <v>162.13</v>
        <stp/>
        <stp>##V3_BDHV12</stp>
        <stp xml:space="preserve">LRCX Equity </stp>
        <stp>EQY_SH_OUT</stp>
        <stp>05/09/2014</stp>
        <stp>05/09/2014</stp>
        <stp>[MW Review .xlsx]Semi Cap Data!R263C41</stp>
        <tr r="AO263" s="7"/>
      </tp>
      <tp>
        <v>162.392</v>
        <stp/>
        <stp>##V3_BDHV12</stp>
        <stp xml:space="preserve">LRCX Equity </stp>
        <stp>EQY_SH_OUT</stp>
        <stp>12/06/2013</stp>
        <stp>12/06/2013</stp>
        <stp>[MW Review .xlsx]Semi Cap Data!R285C41</stp>
        <tr r="AO285" s="7"/>
      </tp>
      <tp>
        <v>122.979</v>
        <stp/>
        <stp>##V3_BDHV12</stp>
        <stp xml:space="preserve">LRCX Equity </stp>
        <stp>EQY_SH_OUT</stp>
        <stp>11/12/2010</stp>
        <stp>11/12/2010</stp>
        <stp>[MW Review .xlsx]Semi Cap Data!R445C41</stp>
        <tr r="AO445" s="7"/>
      </tp>
      <tp>
        <v>126.395</v>
        <stp/>
        <stp>##V3_BDHV12</stp>
        <stp xml:space="preserve">LRCX Equity </stp>
        <stp>EQY_SH_OUT</stp>
        <stp>08/07/2009</stp>
        <stp>08/07/2009</stp>
        <stp>[MW Review .xlsx]Semi Cap Data!R511C41</stp>
        <tr r="AO511" s="7"/>
      </tp>
      <tp>
        <v>125.429</v>
        <stp/>
        <stp>##V3_BDHV12</stp>
        <stp xml:space="preserve">LRCX Equity </stp>
        <stp>EQY_SH_OUT</stp>
        <stp>09/05/2008</stp>
        <stp>09/05/2008</stp>
        <stp>[MW Review .xlsx]Semi Cap Data!R559C41</stp>
        <tr r="AO559" s="7"/>
      </tp>
      <tp>
        <v>139.65899999999999</v>
        <stp/>
        <stp>##V3_BDHV12</stp>
        <stp xml:space="preserve">LRCX Equity </stp>
        <stp>EQY_SH_OUT</stp>
        <stp>04/22/2005</stp>
        <stp>04/22/2005</stp>
        <stp>[MW Review .xlsx]Semi Cap Data!R735C41</stp>
        <tr r="AO735" s="7"/>
      </tp>
      <tp>
        <v>134.012</v>
        <stp/>
        <stp>##V3_BDHV12</stp>
        <stp xml:space="preserve">LRCX Equity </stp>
        <stp>EQY_SH_OUT</stp>
        <stp>05/28/2004</stp>
        <stp>05/28/2004</stp>
        <stp>[MW Review .xlsx]Semi Cap Data!R782C41</stp>
        <tr r="AO782" s="7"/>
      </tp>
      <tp>
        <v>127.25</v>
        <stp/>
        <stp>##V3_BDHV12</stp>
        <stp xml:space="preserve">LRCX Equity </stp>
        <stp>EQY_SH_OUT</stp>
        <stp>01/15/2010</stp>
        <stp>01/15/2010</stp>
        <stp>[MW Review .xlsx]Semi Cap Data!R488C41</stp>
        <tr r="AO488" s="7"/>
      </tp>
      <tp>
        <v>122.979</v>
        <stp/>
        <stp>##V3_BDHV12</stp>
        <stp xml:space="preserve">LRCX Equity </stp>
        <stp>EQY_SH_OUT</stp>
        <stp>11/19/2010</stp>
        <stp>11/19/2010</stp>
        <stp>[MW Review .xlsx]Semi Cap Data!R444C41</stp>
        <tr r="AO444" s="7"/>
      </tp>
      <tp>
        <v>139.65899999999999</v>
        <stp/>
        <stp>##V3_BDHV12</stp>
        <stp xml:space="preserve">LRCX Equity </stp>
        <stp>EQY_SH_OUT</stp>
        <stp>04/29/2005</stp>
        <stp>04/29/2005</stp>
        <stp>[MW Review .xlsx]Semi Cap Data!R734C41</stp>
        <tr r="AO734" s="7"/>
      </tp>
      <tp>
        <v>134.012</v>
        <stp/>
        <stp>##V3_BDHV12</stp>
        <stp xml:space="preserve">LRCX Equity </stp>
        <stp>EQY_SH_OUT</stp>
        <stp>05/21/2004</stp>
        <stp>05/21/2004</stp>
        <stp>[MW Review .xlsx]Semi Cap Data!R783C41</stp>
        <tr r="AO783" s="7"/>
      </tp>
      <tp>
        <v>126.395</v>
        <stp/>
        <stp>##V3_BDHV12</stp>
        <stp xml:space="preserve">LRCX Equity </stp>
        <stp>EQY_SH_OUT</stp>
        <stp>08/14/2009</stp>
        <stp>08/14/2009</stp>
        <stp>[MW Review .xlsx]Semi Cap Data!R510C41</stp>
        <tr r="AO510" s="7"/>
      </tp>
      <tp>
        <v>140.63300000000001</v>
        <stp/>
        <stp>##V3_BDHV12</stp>
        <stp xml:space="preserve">LRCX Equity </stp>
        <stp>EQY_SH_OUT</stp>
        <stp>07/21/2006</stp>
        <stp>07/21/2006</stp>
        <stp>[MW Review .xlsx]Semi Cap Data!R670C41</stp>
        <tr r="AO670" s="7"/>
      </tp>
      <tp>
        <v>125.429</v>
        <stp/>
        <stp>##V3_BDHV12</stp>
        <stp xml:space="preserve">LRCX Equity </stp>
        <stp>EQY_SH_OUT</stp>
        <stp>09/12/2008</stp>
        <stp>09/12/2008</stp>
        <stp>[MW Review .xlsx]Semi Cap Data!R558C41</stp>
        <tr r="AO558" s="7"/>
      </tp>
      <tp>
        <v>122.979</v>
        <stp/>
        <stp>##V3_BDHV12</stp>
        <stp xml:space="preserve">LRCX Equity </stp>
        <stp>EQY_SH_OUT</stp>
        <stp>11/05/2010</stp>
        <stp>11/05/2010</stp>
        <stp>[MW Review .xlsx]Semi Cap Data!R446C41</stp>
        <tr r="AO446" s="7"/>
      </tp>
      <tp>
        <v>127.25</v>
        <stp/>
        <stp>##V3_BDHV12</stp>
        <stp xml:space="preserve">LRCX Equity </stp>
        <stp>EQY_SH_OUT</stp>
        <stp>01/08/2010</stp>
        <stp>01/08/2010</stp>
        <stp>[MW Review .xlsx]Semi Cap Data!R489C41</stp>
        <tr r="AO489" s="7"/>
      </tp>
      <tp>
        <v>135.07300000000001</v>
        <stp/>
        <stp>##V3_BDHV12</stp>
        <stp xml:space="preserve">LRCX Equity </stp>
        <stp>EQY_SH_OUT</stp>
        <stp>06/22/2007</stp>
        <stp>06/22/2007</stp>
        <stp>[MW Review .xlsx]Semi Cap Data!R622C41</stp>
        <tr r="AO622" s="7"/>
      </tp>
      <tp>
        <v>125.429</v>
        <stp/>
        <stp>##V3_BDHV12</stp>
        <stp xml:space="preserve">LRCX Equity </stp>
        <stp>EQY_SH_OUT</stp>
        <stp>09/19/2008</stp>
        <stp>09/19/2008</stp>
        <stp>[MW Review .xlsx]Semi Cap Data!R557C41</stp>
        <tr r="AO557" s="7"/>
      </tp>
      <tp>
        <v>140.63300000000001</v>
        <stp/>
        <stp>##V3_BDHV12</stp>
        <stp xml:space="preserve">LRCX Equity </stp>
        <stp>EQY_SH_OUT</stp>
        <stp>07/28/2006</stp>
        <stp>07/28/2006</stp>
        <stp>[MW Review .xlsx]Semi Cap Data!R669C41</stp>
        <tr r="AO669" s="7"/>
      </tp>
      <tp>
        <v>135.07300000000001</v>
        <stp/>
        <stp>##V3_BDHV12</stp>
        <stp xml:space="preserve">LRCX Equity </stp>
        <stp>EQY_SH_OUT</stp>
        <stp>06/29/2007</stp>
        <stp>06/29/2007</stp>
        <stp>[MW Review .xlsx]Semi Cap Data!R621C41</stp>
        <tr r="AO621" s="7"/>
      </tp>
      <tp>
        <v>135.07300000000001</v>
        <stp/>
        <stp>##V3_BDHV12</stp>
        <stp xml:space="preserve">LRCX Equity </stp>
        <stp>EQY_SH_OUT</stp>
        <stp>06/15/2007</stp>
        <stp>06/15/2007</stp>
        <stp>[MW Review .xlsx]Semi Cap Data!R623C41</stp>
        <tr r="AO623" s="7"/>
      </tp>
      <tp>
        <v>125.429</v>
        <stp/>
        <stp>##V3_BDHV12</stp>
        <stp xml:space="preserve">LRCX Equity </stp>
        <stp>EQY_SH_OUT</stp>
        <stp>09/26/2008</stp>
        <stp>09/26/2008</stp>
        <stp>[MW Review .xlsx]Semi Cap Data!R556C41</stp>
        <tr r="AO556" s="7"/>
      </tp>
      <tp>
        <v>126.395</v>
        <stp/>
        <stp>##V3_BDHV12</stp>
        <stp xml:space="preserve">LRCX Equity </stp>
        <stp>EQY_SH_OUT</stp>
        <stp>08/21/2009</stp>
        <stp>08/21/2009</stp>
        <stp>[MW Review .xlsx]Semi Cap Data!R509C41</stp>
        <tr r="AO509" s="7"/>
      </tp>
      <tp>
        <v>139.65899999999999</v>
        <stp/>
        <stp>##V3_BDHV12</stp>
        <stp xml:space="preserve">LRCX Equity </stp>
        <stp>EQY_SH_OUT</stp>
        <stp>04/01/2005</stp>
        <stp>04/01/2005</stp>
        <stp>[MW Review .xlsx]Semi Cap Data!R738C41</stp>
        <tr r="AO738" s="7"/>
      </tp>
      <tp>
        <v>140.63300000000001</v>
        <stp/>
        <stp>##V3_BDHV12</stp>
        <stp xml:space="preserve">LRCX Equity </stp>
        <stp>EQY_SH_OUT</stp>
        <stp>07/14/2006</stp>
        <stp>07/14/2006</stp>
        <stp>[MW Review .xlsx]Semi Cap Data!R671C41</stp>
        <tr r="AO671" s="7"/>
      </tp>
      <tp>
        <v>134.012</v>
        <stp/>
        <stp>##V3_BDHV12</stp>
        <stp xml:space="preserve">LRCX Equity </stp>
        <stp>EQY_SH_OUT</stp>
        <stp>05/07/2004</stp>
        <stp>05/07/2004</stp>
        <stp>[MW Review .xlsx]Semi Cap Data!R785C41</stp>
        <tr r="AO785" s="7"/>
      </tp>
      <tp>
        <v>139.65899999999999</v>
        <stp/>
        <stp>##V3_BDHV12</stp>
        <stp xml:space="preserve">LRCX Equity </stp>
        <stp>EQY_SH_OUT</stp>
        <stp>04/08/2005</stp>
        <stp>04/08/2005</stp>
        <stp>[MW Review .xlsx]Semi Cap Data!R737C41</stp>
        <tr r="AO737" s="7"/>
      </tp>
      <tp>
        <v>126.637</v>
        <stp/>
        <stp>##V3_BDHV12</stp>
        <stp xml:space="preserve">LRCX Equity </stp>
        <stp>EQY_SH_OUT</stp>
        <stp>08/28/2009</stp>
        <stp>08/28/2009</stp>
        <stp>[MW Review .xlsx]Semi Cap Data!R508C41</stp>
        <tr r="AO508" s="7"/>
      </tp>
      <tp>
        <v>139.65899999999999</v>
        <stp/>
        <stp>##V3_BDHV12</stp>
        <stp xml:space="preserve">LRCX Equity </stp>
        <stp>EQY_SH_OUT</stp>
        <stp>04/15/2005</stp>
        <stp>04/15/2005</stp>
        <stp>[MW Review .xlsx]Semi Cap Data!R736C41</stp>
        <tr r="AO736" s="7"/>
      </tp>
      <tp>
        <v>140.63300000000001</v>
        <stp/>
        <stp>##V3_BDHV12</stp>
        <stp xml:space="preserve">LRCX Equity </stp>
        <stp>EQY_SH_OUT</stp>
        <stp>07/07/2006</stp>
        <stp>07/07/2006</stp>
        <stp>[MW Review .xlsx]Semi Cap Data!R672C41</stp>
        <tr r="AO672" s="7"/>
      </tp>
      <tp>
        <v>122.979</v>
        <stp/>
        <stp>##V3_BDHV12</stp>
        <stp xml:space="preserve">LRCX Equity </stp>
        <stp>EQY_SH_OUT</stp>
        <stp>11/26/2010</stp>
        <stp>11/26/2010</stp>
        <stp>[MW Review .xlsx]Semi Cap Data!R443C41</stp>
        <tr r="AO443" s="7"/>
      </tp>
      <tp>
        <v>135.07300000000001</v>
        <stp/>
        <stp>##V3_BDHV12</stp>
        <stp xml:space="preserve">LRCX Equity </stp>
        <stp>EQY_SH_OUT</stp>
        <stp>06/01/2007</stp>
        <stp>06/01/2007</stp>
        <stp>[MW Review .xlsx]Semi Cap Data!R625C41</stp>
        <tr r="AO625" s="7"/>
      </tp>
      <tp>
        <v>127.25</v>
        <stp/>
        <stp>##V3_BDHV12</stp>
        <stp xml:space="preserve">LRCX Equity </stp>
        <stp>EQY_SH_OUT</stp>
        <stp>01/29/2010</stp>
        <stp>01/29/2010</stp>
        <stp>[MW Review .xlsx]Semi Cap Data!R486C41</stp>
        <tr r="AO486" s="7"/>
      </tp>
      <tp>
        <v>134.012</v>
        <stp/>
        <stp>##V3_BDHV12</stp>
        <stp xml:space="preserve">LRCX Equity </stp>
        <stp>EQY_SH_OUT</stp>
        <stp>05/14/2004</stp>
        <stp>05/14/2004</stp>
        <stp>[MW Review .xlsx]Semi Cap Data!R784C41</stp>
        <tr r="AO784" s="7"/>
      </tp>
      <tp>
        <v>127.25</v>
        <stp/>
        <stp>##V3_BDHV12</stp>
        <stp xml:space="preserve">LRCX Equity </stp>
        <stp>EQY_SH_OUT</stp>
        <stp>01/22/2010</stp>
        <stp>01/22/2010</stp>
        <stp>[MW Review .xlsx]Semi Cap Data!R487C41</stp>
        <tr r="AO487" s="7"/>
      </tp>
      <tp>
        <v>135.07300000000001</v>
        <stp/>
        <stp>##V3_BDHV12</stp>
        <stp xml:space="preserve">LRCX Equity </stp>
        <stp>EQY_SH_OUT</stp>
        <stp>06/08/2007</stp>
        <stp>06/08/2007</stp>
        <stp>[MW Review .xlsx]Semi Cap Data!R624C41</stp>
        <tr r="AO624" s="7"/>
      </tp>
      <tp>
        <v>159.59800000000001</v>
        <stp/>
        <stp>##V3_BDHV12</stp>
        <stp xml:space="preserve">LRCX Equity </stp>
        <stp>EQY_SH_OUT</stp>
        <stp>06/03/2016</stp>
        <stp>06/03/2016</stp>
        <stp>[MW Review .xlsx]Semi Cap Data!R155C41</stp>
        <tr r="AO155" s="7"/>
      </tp>
      <tp>
        <v>119.884</v>
        <stp/>
        <stp>##V3_BDHV12</stp>
        <stp xml:space="preserve">LRCX Equity </stp>
        <stp>EQY_SH_OUT</stp>
        <stp>02/24/2012</stp>
        <stp>02/24/2012</stp>
        <stp>[MW Review .xlsx]Semi Cap Data!R378C41</stp>
        <tr r="AO378" s="7"/>
      </tp>
      <tp>
        <v>171.34200000000001</v>
        <stp/>
        <stp>##V3_BDHV12</stp>
        <stp xml:space="preserve">LRCX Equity </stp>
        <stp>EQY_SH_OUT</stp>
        <stp>12/21/2012</stp>
        <stp>12/21/2012</stp>
        <stp>[MW Review .xlsx]Semi Cap Data!R335C41</stp>
        <tr r="AO335" s="7"/>
      </tp>
      <tp>
        <v>162.34700000000001</v>
        <stp/>
        <stp>##V3_BDHV12</stp>
        <stp xml:space="preserve">LRCX Equity </stp>
        <stp>EQY_SH_OUT</stp>
        <stp>03/22/2013</stp>
        <stp>03/22/2013</stp>
        <stp>[MW Review .xlsx]Semi Cap Data!R322C41</stp>
        <tr r="AO322" s="7"/>
      </tp>
      <tp>
        <v>119.55</v>
        <stp/>
        <stp>##V3_BDHV12</stp>
        <stp xml:space="preserve">LRCX Equity </stp>
        <stp>EQY_SH_OUT</stp>
        <stp>11/25/2011</stp>
        <stp>11/25/2011</stp>
        <stp>[MW Review .xlsx]Semi Cap Data!R391C41</stp>
        <tr r="AO391" s="7"/>
      </tp>
      <tp>
        <v>171.34200000000001</v>
        <stp/>
        <stp>##V3_BDHV12</stp>
        <stp xml:space="preserve">LRCX Equity </stp>
        <stp>EQY_SH_OUT</stp>
        <stp>12/28/2012</stp>
        <stp>12/28/2012</stp>
        <stp>[MW Review .xlsx]Semi Cap Data!R334C41</stp>
        <tr r="AO334" s="7"/>
      </tp>
      <tp>
        <v>159.59800000000001</v>
        <stp/>
        <stp>##V3_BDHV12</stp>
        <stp xml:space="preserve">LRCX Equity </stp>
        <stp>EQY_SH_OUT</stp>
        <stp>06/10/2016</stp>
        <stp>06/10/2016</stp>
        <stp>[MW Review .xlsx]Semi Cap Data!R154C41</stp>
        <tr r="AO154" s="7"/>
      </tp>
      <tp>
        <v>158.32499999999999</v>
        <stp/>
        <stp>##V3_BDHV12</stp>
        <stp xml:space="preserve">LRCX Equity </stp>
        <stp>EQY_SH_OUT</stp>
        <stp>05/22/2015</stp>
        <stp>05/22/2015</stp>
        <stp>[MW Review .xlsx]Semi Cap Data!R209C41</stp>
        <tr r="AO209" s="7"/>
      </tp>
      <tp>
        <v>162.31299999999999</v>
        <stp/>
        <stp>##V3_BDHV12</stp>
        <stp xml:space="preserve">LRCX Equity </stp>
        <stp>EQY_SH_OUT</stp>
        <stp>04/25/2014</stp>
        <stp>04/25/2014</stp>
        <stp>[MW Review .xlsx]Semi Cap Data!R265C41</stp>
        <tr r="AO265" s="7"/>
      </tp>
      <tp>
        <v>159.59800000000001</v>
        <stp/>
        <stp>##V3_BDHV12</stp>
        <stp xml:space="preserve">LRCX Equity </stp>
        <stp>EQY_SH_OUT</stp>
        <stp>06/17/2016</stp>
        <stp>06/17/2016</stp>
        <stp>[MW Review .xlsx]Semi Cap Data!R153C41</stp>
        <tr r="AO153" s="7"/>
      </tp>
      <tp>
        <v>158.32499999999999</v>
        <stp/>
        <stp>##V3_BDHV12</stp>
        <stp xml:space="preserve">LRCX Equity </stp>
        <stp>EQY_SH_OUT</stp>
        <stp>05/29/2015</stp>
        <stp>05/29/2015</stp>
        <stp>[MW Review .xlsx]Semi Cap Data!R208C41</stp>
        <tr r="AO208" s="7"/>
      </tp>
      <tp>
        <v>158.32499999999999</v>
        <stp/>
        <stp>##V3_BDHV12</stp>
        <stp xml:space="preserve">LRCX Equity </stp>
        <stp>EQY_SH_OUT</stp>
        <stp>05/15/2015</stp>
        <stp>05/15/2015</stp>
        <stp>[MW Review .xlsx]Semi Cap Data!R210C41</stp>
        <tr r="AO210" s="7"/>
      </tp>
      <tp>
        <v>171.34200000000001</v>
        <stp/>
        <stp>##V3_BDHV12</stp>
        <stp xml:space="preserve">LRCX Equity </stp>
        <stp>EQY_SH_OUT</stp>
        <stp>12/07/2012</stp>
        <stp>12/07/2012</stp>
        <stp>[MW Review .xlsx]Semi Cap Data!R337C41</stp>
        <tr r="AO337" s="7"/>
      </tp>
      <tp>
        <v>162.31299999999999</v>
        <stp/>
        <stp>##V3_BDHV12</stp>
        <stp xml:space="preserve">LRCX Equity </stp>
        <stp>EQY_SH_OUT</stp>
        <stp>04/11/2014</stp>
        <stp>04/11/2014</stp>
        <stp>[MW Review .xlsx]Semi Cap Data!R267C41</stp>
        <tr r="AO267" s="7"/>
      </tp>
      <tp>
        <v>159.59800000000001</v>
        <stp/>
        <stp>##V3_BDHV12</stp>
        <stp xml:space="preserve">LRCX Equity </stp>
        <stp>EQY_SH_OUT</stp>
        <stp>06/24/2016</stp>
        <stp>06/24/2016</stp>
        <stp>[MW Review .xlsx]Semi Cap Data!R152C41</stp>
        <tr r="AO152" s="7"/>
      </tp>
      <tp>
        <v>162.34700000000001</v>
        <stp/>
        <stp>##V3_BDHV12</stp>
        <stp xml:space="preserve">LRCX Equity </stp>
        <stp>EQY_SH_OUT</stp>
        <stp>03/01/2013</stp>
        <stp>03/01/2013</stp>
        <stp>[MW Review .xlsx]Semi Cap Data!R325C41</stp>
        <tr r="AO325" s="7"/>
      </tp>
      <tp>
        <v>119.55</v>
        <stp/>
        <stp>##V3_BDHV12</stp>
        <stp xml:space="preserve">LRCX Equity </stp>
        <stp>EQY_SH_OUT</stp>
        <stp>11/04/2011</stp>
        <stp>11/04/2011</stp>
        <stp>[MW Review .xlsx]Semi Cap Data!R394C41</stp>
        <tr r="AO394" s="7"/>
      </tp>
      <tp>
        <v>162.34700000000001</v>
        <stp/>
        <stp>##V3_BDHV12</stp>
        <stp xml:space="preserve">LRCX Equity </stp>
        <stp>EQY_SH_OUT</stp>
        <stp>03/08/2013</stp>
        <stp>03/08/2013</stp>
        <stp>[MW Review .xlsx]Semi Cap Data!R324C41</stp>
        <tr r="AO324" s="7"/>
      </tp>
      <tp>
        <v>119.884</v>
        <stp/>
        <stp>##V3_BDHV12</stp>
        <stp xml:space="preserve">LRCX Equity </stp>
        <stp>EQY_SH_OUT</stp>
        <stp>02/03/2012</stp>
        <stp>02/03/2012</stp>
        <stp>[MW Review .xlsx]Semi Cap Data!R381C41</stp>
        <tr r="AO381" s="7"/>
      </tp>
      <tp>
        <v>162.34700000000001</v>
        <stp/>
        <stp>##V3_BDHV12</stp>
        <stp xml:space="preserve">LRCX Equity </stp>
        <stp>EQY_SH_OUT</stp>
        <stp>03/15/2013</stp>
        <stp>03/15/2013</stp>
        <stp>[MW Review .xlsx]Semi Cap Data!R323C41</stp>
        <tr r="AO323" s="7"/>
      </tp>
      <tp>
        <v>171.34200000000001</v>
        <stp/>
        <stp>##V3_BDHV12</stp>
        <stp xml:space="preserve">LRCX Equity </stp>
        <stp>EQY_SH_OUT</stp>
        <stp>12/14/2012</stp>
        <stp>12/14/2012</stp>
        <stp>[MW Review .xlsx]Semi Cap Data!R336C41</stp>
        <tr r="AO336" s="7"/>
      </tp>
      <tp>
        <v>158.32499999999999</v>
        <stp/>
        <stp>##V3_BDHV12</stp>
        <stp xml:space="preserve">LRCX Equity </stp>
        <stp>EQY_SH_OUT</stp>
        <stp>05/01/2015</stp>
        <stp>05/01/2015</stp>
        <stp>[MW Review .xlsx]Semi Cap Data!R212C41</stp>
        <tr r="AO212" s="7"/>
      </tp>
      <tp>
        <v>119.884</v>
        <stp/>
        <stp>##V3_BDHV12</stp>
        <stp xml:space="preserve">LRCX Equity </stp>
        <stp>EQY_SH_OUT</stp>
        <stp>02/17/2012</stp>
        <stp>02/17/2012</stp>
        <stp>[MW Review .xlsx]Semi Cap Data!R379C41</stp>
        <tr r="AO379" s="7"/>
      </tp>
      <tp>
        <v>119.55</v>
        <stp/>
        <stp>##V3_BDHV12</stp>
        <stp xml:space="preserve">LRCX Equity </stp>
        <stp>EQY_SH_OUT</stp>
        <stp>11/18/2011</stp>
        <stp>11/18/2011</stp>
        <stp>[MW Review .xlsx]Semi Cap Data!R392C41</stp>
        <tr r="AO392" s="7"/>
      </tp>
      <tp>
        <v>162.31299999999999</v>
        <stp/>
        <stp>##V3_BDHV12</stp>
        <stp xml:space="preserve">LRCX Equity </stp>
        <stp>EQY_SH_OUT</stp>
        <stp>04/04/2014</stp>
        <stp>04/04/2014</stp>
        <stp>[MW Review .xlsx]Semi Cap Data!R268C41</stp>
        <tr r="AO268" s="7"/>
      </tp>
      <tp>
        <v>119.55</v>
        <stp/>
        <stp>##V3_BDHV12</stp>
        <stp xml:space="preserve">LRCX Equity </stp>
        <stp>EQY_SH_OUT</stp>
        <stp>11/11/2011</stp>
        <stp>11/11/2011</stp>
        <stp>[MW Review .xlsx]Semi Cap Data!R393C41</stp>
        <tr r="AO393" s="7"/>
      </tp>
      <tp>
        <v>158.32499999999999</v>
        <stp/>
        <stp>##V3_BDHV12</stp>
        <stp xml:space="preserve">LRCX Equity </stp>
        <stp>EQY_SH_OUT</stp>
        <stp>05/08/2015</stp>
        <stp>05/08/2015</stp>
        <stp>[MW Review .xlsx]Semi Cap Data!R211C41</stp>
        <tr r="AO211" s="7"/>
      </tp>
      <tp>
        <v>119.884</v>
        <stp/>
        <stp>##V3_BDHV12</stp>
        <stp xml:space="preserve">LRCX Equity </stp>
        <stp>EQY_SH_OUT</stp>
        <stp>02/10/2012</stp>
        <stp>02/10/2012</stp>
        <stp>[MW Review .xlsx]Semi Cap Data!R380C41</stp>
        <tr r="AO380" s="7"/>
      </tp>
      <tp>
        <v>140.63300000000001</v>
        <stp/>
        <stp>##V3_BDHV12</stp>
        <stp xml:space="preserve">LRCX Equity </stp>
        <stp>EQY_SH_OUT</stp>
        <stp>06/30/2006</stp>
        <stp>06/30/2006</stp>
        <stp>[MW Review .xlsx]Semi Cap Data!R673C41</stp>
        <tr r="AO673" s="7"/>
      </tp>
      <tp>
        <v>126.637</v>
        <stp/>
        <stp>##V3_BDHV12</stp>
        <stp xml:space="preserve">LRCX Equity </stp>
        <stp>EQY_SH_OUT</stp>
        <stp>09/04/2009</stp>
        <stp>09/04/2009</stp>
        <stp>[MW Review .xlsx]Semi Cap Data!R507C41</stp>
        <tr r="AO507" s="7"/>
      </tp>
      <tp>
        <v>124.983</v>
        <stp/>
        <stp>##V3_BDHV12</stp>
        <stp xml:space="preserve">LRCX Equity </stp>
        <stp>EQY_SH_OUT</stp>
        <stp>08/01/2008</stp>
        <stp>08/01/2008</stp>
        <stp>[MW Review .xlsx]Semi Cap Data!R564C41</stp>
        <tr r="AO564" s="7"/>
      </tp>
      <tp>
        <v>122.979</v>
        <stp/>
        <stp>##V3_BDHV12</stp>
        <stp xml:space="preserve">LRCX Equity </stp>
        <stp>EQY_SH_OUT</stp>
        <stp>01/14/2011</stp>
        <stp>01/14/2011</stp>
        <stp>[MW Review .xlsx]Semi Cap Data!R436C41</stp>
        <tr r="AO436" s="7"/>
      </tp>
      <tp>
        <v>138.602</v>
        <stp/>
        <stp>##V3_BDHV12</stp>
        <stp xml:space="preserve">LRCX Equity </stp>
        <stp>EQY_SH_OUT</stp>
        <stp>05/27/2005</stp>
        <stp>05/27/2005</stp>
        <stp>[MW Review .xlsx]Semi Cap Data!R730C41</stp>
        <tr r="AO730" s="7"/>
      </tp>
      <tp>
        <v>138.602</v>
        <stp/>
        <stp>##V3_BDHV12</stp>
        <stp xml:space="preserve">LRCX Equity </stp>
        <stp>EQY_SH_OUT</stp>
        <stp>05/20/2005</stp>
        <stp>05/20/2005</stp>
        <stp>[MW Review .xlsx]Semi Cap Data!R731C41</stp>
        <tr r="AO731" s="7"/>
      </tp>
      <tp>
        <v>122.873</v>
        <stp/>
        <stp>##V3_BDHV12</stp>
        <stp xml:space="preserve">LRCX Equity </stp>
        <stp>EQY_SH_OUT</stp>
        <stp>10/15/2010</stp>
        <stp>10/15/2010</stp>
        <stp>[MW Review .xlsx]Semi Cap Data!R449C41</stp>
        <tr r="AO449" s="7"/>
      </tp>
      <tp>
        <v>124.983</v>
        <stp/>
        <stp>##V3_BDHV12</stp>
        <stp xml:space="preserve">LRCX Equity </stp>
        <stp>EQY_SH_OUT</stp>
        <stp>08/08/2008</stp>
        <stp>08/08/2008</stp>
        <stp>[MW Review .xlsx]Semi Cap Data!R563C41</stp>
        <tr r="AO563" s="7"/>
      </tp>
      <tp>
        <v>122.979</v>
        <stp/>
        <stp>##V3_BDHV12</stp>
        <stp xml:space="preserve">LRCX Equity </stp>
        <stp>EQY_SH_OUT</stp>
        <stp>01/07/2011</stp>
        <stp>01/07/2011</stp>
        <stp>[MW Review .xlsx]Semi Cap Data!R437C41</stp>
        <tr r="AO437" s="7"/>
      </tp>
      <tp>
        <v>135.07300000000001</v>
        <stp/>
        <stp>##V3_BDHV12</stp>
        <stp xml:space="preserve">LRCX Equity </stp>
        <stp>EQY_SH_OUT</stp>
        <stp>07/27/2007</stp>
        <stp>07/27/2007</stp>
        <stp>[MW Review .xlsx]Semi Cap Data!R617C41</stp>
        <tr r="AO617" s="7"/>
      </tp>
      <tp>
        <v>122.873</v>
        <stp/>
        <stp>##V3_BDHV12</stp>
        <stp xml:space="preserve">LRCX Equity </stp>
        <stp>EQY_SH_OUT</stp>
        <stp>10/01/2010</stp>
        <stp>10/01/2010</stp>
        <stp>[MW Review .xlsx]Semi Cap Data!R451C41</stp>
        <tr r="AO451" s="7"/>
      </tp>
      <tp>
        <v>140.63300000000001</v>
        <stp/>
        <stp>##V3_BDHV12</stp>
        <stp xml:space="preserve">LRCX Equity </stp>
        <stp>EQY_SH_OUT</stp>
        <stp>06/23/2006</stp>
        <stp>06/23/2006</stp>
        <stp>[MW Review .xlsx]Semi Cap Data!R674C41</stp>
        <tr r="AO674" s="7"/>
      </tp>
      <tp>
        <v>126.637</v>
        <stp/>
        <stp>##V3_BDHV12</stp>
        <stp xml:space="preserve">LRCX Equity </stp>
        <stp>EQY_SH_OUT</stp>
        <stp>09/11/2009</stp>
        <stp>09/11/2009</stp>
        <stp>[MW Review .xlsx]Semi Cap Data!R506C41</stp>
        <tr r="AO506" s="7"/>
      </tp>
      <tp>
        <v>135.07300000000001</v>
        <stp/>
        <stp>##V3_BDHV12</stp>
        <stp xml:space="preserve">LRCX Equity </stp>
        <stp>EQY_SH_OUT</stp>
        <stp>07/20/2007</stp>
        <stp>07/20/2007</stp>
        <stp>[MW Review .xlsx]Semi Cap Data!R618C41</stp>
        <tr r="AO618" s="7"/>
      </tp>
      <tp>
        <v>124.983</v>
        <stp/>
        <stp>##V3_BDHV12</stp>
        <stp xml:space="preserve">LRCX Equity </stp>
        <stp>EQY_SH_OUT</stp>
        <stp>08/15/2008</stp>
        <stp>08/15/2008</stp>
        <stp>[MW Review .xlsx]Semi Cap Data!R562C41</stp>
        <tr r="AO562" s="7"/>
      </tp>
      <tp>
        <v>122.873</v>
        <stp/>
        <stp>##V3_BDHV12</stp>
        <stp xml:space="preserve">LRCX Equity </stp>
        <stp>EQY_SH_OUT</stp>
        <stp>10/08/2010</stp>
        <stp>10/08/2010</stp>
        <stp>[MW Review .xlsx]Semi Cap Data!R450C41</stp>
        <tr r="AO450" s="7"/>
      </tp>
      <tp>
        <v>126.637</v>
        <stp/>
        <stp>##V3_BDHV12</stp>
        <stp xml:space="preserve">LRCX Equity </stp>
        <stp>EQY_SH_OUT</stp>
        <stp>09/18/2009</stp>
        <stp>09/18/2009</stp>
        <stp>[MW Review .xlsx]Semi Cap Data!R505C41</stp>
        <tr r="AO505" s="7"/>
      </tp>
      <tp>
        <v>138.602</v>
        <stp/>
        <stp>##V3_BDHV12</stp>
        <stp xml:space="preserve">LRCX Equity </stp>
        <stp>EQY_SH_OUT</stp>
        <stp>05/06/2005</stp>
        <stp>05/06/2005</stp>
        <stp>[MW Review .xlsx]Semi Cap Data!R733C41</stp>
        <tr r="AO733" s="7"/>
      </tp>
      <tp>
        <v>126.637</v>
        <stp/>
        <stp>##V3_BDHV12</stp>
        <stp xml:space="preserve">LRCX Equity </stp>
        <stp>EQY_SH_OUT</stp>
        <stp>09/25/2009</stp>
        <stp>09/25/2009</stp>
        <stp>[MW Review .xlsx]Semi Cap Data!R504C41</stp>
        <tr r="AO504" s="7"/>
      </tp>
      <tp>
        <v>124.983</v>
        <stp/>
        <stp>##V3_BDHV12</stp>
        <stp xml:space="preserve">LRCX Equity </stp>
        <stp>EQY_SH_OUT</stp>
        <stp>08/22/2008</stp>
        <stp>08/22/2008</stp>
        <stp>[MW Review .xlsx]Semi Cap Data!R561C41</stp>
        <tr r="AO561" s="7"/>
      </tp>
      <tp>
        <v>140.63300000000001</v>
        <stp/>
        <stp>##V3_BDHV12</stp>
        <stp xml:space="preserve">LRCX Equity </stp>
        <stp>EQY_SH_OUT</stp>
        <stp>06/16/2006</stp>
        <stp>06/16/2006</stp>
        <stp>[MW Review .xlsx]Semi Cap Data!R675C41</stp>
        <tr r="AO675" s="7"/>
      </tp>
      <tp>
        <v>135.07300000000001</v>
        <stp/>
        <stp>##V3_BDHV12</stp>
        <stp xml:space="preserve">LRCX Equity </stp>
        <stp>EQY_SH_OUT</stp>
        <stp>07/13/2007</stp>
        <stp>07/13/2007</stp>
        <stp>[MW Review .xlsx]Semi Cap Data!R619C41</stp>
        <tr r="AO619" s="7"/>
      </tp>
      <tp>
        <v>124.983</v>
        <stp/>
        <stp>##V3_BDHV12</stp>
        <stp xml:space="preserve">LRCX Equity </stp>
        <stp>EQY_SH_OUT</stp>
        <stp>08/29/2008</stp>
        <stp>08/29/2008</stp>
        <stp>[MW Review .xlsx]Semi Cap Data!R560C41</stp>
        <tr r="AO560" s="7"/>
      </tp>
      <tp>
        <v>140.63300000000001</v>
        <stp/>
        <stp>##V3_BDHV12</stp>
        <stp xml:space="preserve">LRCX Equity </stp>
        <stp>EQY_SH_OUT</stp>
        <stp>06/02/2006</stp>
        <stp>06/02/2006</stp>
        <stp>[MW Review .xlsx]Semi Cap Data!R677C41</stp>
        <tr r="AO677" s="7"/>
      </tp>
      <tp>
        <v>122.873</v>
        <stp/>
        <stp>##V3_BDHV12</stp>
        <stp xml:space="preserve">LRCX Equity </stp>
        <stp>EQY_SH_OUT</stp>
        <stp>10/22/2010</stp>
        <stp>10/22/2010</stp>
        <stp>[MW Review .xlsx]Semi Cap Data!R448C41</stp>
        <tr r="AO448" s="7"/>
      </tp>
      <tp>
        <v>135.07300000000001</v>
        <stp/>
        <stp>##V3_BDHV12</stp>
        <stp xml:space="preserve">LRCX Equity </stp>
        <stp>EQY_SH_OUT</stp>
        <stp>07/06/2007</stp>
        <stp>07/06/2007</stp>
        <stp>[MW Review .xlsx]Semi Cap Data!R620C41</stp>
        <tr r="AO620" s="7"/>
      </tp>
      <tp>
        <v>122.979</v>
        <stp/>
        <stp>##V3_BDHV12</stp>
        <stp xml:space="preserve">LRCX Equity </stp>
        <stp>EQY_SH_OUT</stp>
        <stp>01/21/2011</stp>
        <stp>01/21/2011</stp>
        <stp>[MW Review .xlsx]Semi Cap Data!R435C41</stp>
        <tr r="AO435" s="7"/>
      </tp>
      <tp>
        <v>138.602</v>
        <stp/>
        <stp>##V3_BDHV12</stp>
        <stp xml:space="preserve">LRCX Equity </stp>
        <stp>EQY_SH_OUT</stp>
        <stp>05/13/2005</stp>
        <stp>05/13/2005</stp>
        <stp>[MW Review .xlsx]Semi Cap Data!R732C41</stp>
        <tr r="AO732" s="7"/>
      </tp>
      <tp>
        <v>122.873</v>
        <stp/>
        <stp>##V3_BDHV12</stp>
        <stp xml:space="preserve">LRCX Equity </stp>
        <stp>EQY_SH_OUT</stp>
        <stp>10/29/2010</stp>
        <stp>10/29/2010</stp>
        <stp>[MW Review .xlsx]Semi Cap Data!R447C41</stp>
        <tr r="AO447" s="7"/>
      </tp>
      <tp>
        <v>140.63300000000001</v>
        <stp/>
        <stp>##V3_BDHV12</stp>
        <stp xml:space="preserve">LRCX Equity </stp>
        <stp>EQY_SH_OUT</stp>
        <stp>06/09/2006</stp>
        <stp>06/09/2006</stp>
        <stp>[MW Review .xlsx]Semi Cap Data!R676C41</stp>
        <tr r="AO676" s="7"/>
      </tp>
      <tp>
        <v>122.979</v>
        <stp/>
        <stp>##V3_BDHV12</stp>
        <stp xml:space="preserve">LRCX Equity </stp>
        <stp>EQY_SH_OUT</stp>
        <stp>01/28/2011</stp>
        <stp>01/28/2011</stp>
        <stp>[MW Review .xlsx]Semi Cap Data!R434C41</stp>
        <tr r="AO434" s="7"/>
      </tp>
      <tp>
        <v>162.34700000000001</v>
        <stp/>
        <stp>##V3_BDHV12</stp>
        <stp xml:space="preserve">LRCX Equity </stp>
        <stp>EQY_SH_OUT</stp>
        <stp>04/26/2013</stp>
        <stp>04/26/2013</stp>
        <stp>[MW Review .xlsx]Semi Cap Data!R317C41</stp>
        <tr r="AO317" s="7"/>
      </tp>
      <tp>
        <v>162.83000000000001</v>
        <stp/>
        <stp>##V3_BDHV12</stp>
        <stp xml:space="preserve">LRCX Equity </stp>
        <stp>EQY_SH_OUT</stp>
        <stp>11/04/2016</stp>
        <stp>11/04/2016</stp>
        <stp>[MW Review .xlsx]Semi Cap Data!R133C41</stp>
        <tr r="AO133" s="7"/>
      </tp>
      <tp>
        <v>120.265</v>
        <stp/>
        <stp>##V3_BDHV12</stp>
        <stp xml:space="preserve">LRCX Equity </stp>
        <stp>EQY_SH_OUT</stp>
        <stp>05/25/2012</stp>
        <stp>05/25/2012</stp>
        <stp>[MW Review .xlsx]Semi Cap Data!R365C41</stp>
        <tr r="AO365" s="7"/>
      </tp>
      <tp>
        <v>158.392</v>
        <stp/>
        <stp>##V3_BDHV12</stp>
        <stp xml:space="preserve">LRCX Equity </stp>
        <stp>EQY_SH_OUT</stp>
        <stp>12/04/2015</stp>
        <stp>12/04/2015</stp>
        <stp>[MW Review .xlsx]Semi Cap Data!R181C41</stp>
        <tr r="AO181" s="7"/>
      </tp>
      <tp>
        <v>158.392</v>
        <stp/>
        <stp>##V3_BDHV12</stp>
        <stp xml:space="preserve">LRCX Equity </stp>
        <stp>EQY_SH_OUT</stp>
        <stp>01/08/2016</stp>
        <stp>01/08/2016</stp>
        <stp>[MW Review .xlsx]Semi Cap Data!R176C41</stp>
        <tr r="AO176" s="7"/>
      </tp>
      <tp>
        <v>162.31299999999999</v>
        <stp/>
        <stp>##V3_BDHV12</stp>
        <stp xml:space="preserve">LRCX Equity </stp>
        <stp>EQY_SH_OUT</stp>
        <stp>03/21/2014</stp>
        <stp>03/21/2014</stp>
        <stp>[MW Review .xlsx]Semi Cap Data!R270C41</stp>
        <tr r="AO270" s="7"/>
      </tp>
      <tp>
        <v>159.316</v>
        <stp/>
        <stp>##V3_BDHV12</stp>
        <stp xml:space="preserve">LRCX Equity </stp>
        <stp>EQY_SH_OUT</stp>
        <stp>02/27/2015</stp>
        <stp>02/27/2015</stp>
        <stp>[MW Review .xlsx]Semi Cap Data!R221C41</stp>
        <tr r="AO221" s="7"/>
      </tp>
      <tp>
        <v>159.316</v>
        <stp/>
        <stp>##V3_BDHV12</stp>
        <stp xml:space="preserve">LRCX Equity </stp>
        <stp>EQY_SH_OUT</stp>
        <stp>02/20/2015</stp>
        <stp>02/20/2015</stp>
        <stp>[MW Review .xlsx]Semi Cap Data!R222C41</stp>
        <tr r="AO222" s="7"/>
      </tp>
      <tp>
        <v>162.83000000000001</v>
        <stp/>
        <stp>##V3_BDHV12</stp>
        <stp xml:space="preserve">LRCX Equity </stp>
        <stp>EQY_SH_OUT</stp>
        <stp>11/11/2016</stp>
        <stp>11/11/2016</stp>
        <stp>[MW Review .xlsx]Semi Cap Data!R132C41</stp>
        <tr r="AO132" s="7"/>
      </tp>
      <tp>
        <v>158.88300000000001</v>
        <stp/>
        <stp>##V3_BDHV12</stp>
        <stp xml:space="preserve">LRCX Equity </stp>
        <stp>EQY_SH_OUT</stp>
        <stp>01/15/2016</stp>
        <stp>01/15/2016</stp>
        <stp>[MW Review .xlsx]Semi Cap Data!R175C41</stp>
        <tr r="AO175" s="7"/>
      </tp>
      <tp>
        <v>162.31299999999999</v>
        <stp/>
        <stp>##V3_BDHV12</stp>
        <stp xml:space="preserve">LRCX Equity </stp>
        <stp>EQY_SH_OUT</stp>
        <stp>03/28/2014</stp>
        <stp>03/28/2014</stp>
        <stp>[MW Review .xlsx]Semi Cap Data!R269C41</stp>
        <tr r="AO269" s="7"/>
      </tp>
      <tp>
        <v>158.392</v>
        <stp/>
        <stp>##V3_BDHV12</stp>
        <stp xml:space="preserve">LRCX Equity </stp>
        <stp>EQY_SH_OUT</stp>
        <stp>12/18/2015</stp>
        <stp>12/18/2015</stp>
        <stp>[MW Review .xlsx]Semi Cap Data!R179C41</stp>
        <tr r="AO179" s="7"/>
      </tp>
      <tp>
        <v>158.392</v>
        <stp/>
        <stp>##V3_BDHV12</stp>
        <stp xml:space="preserve">LRCX Equity </stp>
        <stp>EQY_SH_OUT</stp>
        <stp>12/11/2015</stp>
        <stp>12/11/2015</stp>
        <stp>[MW Review .xlsx]Semi Cap Data!R180C41</stp>
        <tr r="AO180" s="7"/>
      </tp>
      <tp>
        <v>162.83000000000001</v>
        <stp/>
        <stp>##V3_BDHV12</stp>
        <stp xml:space="preserve">LRCX Equity </stp>
        <stp>EQY_SH_OUT</stp>
        <stp>11/18/2016</stp>
        <stp>11/18/2016</stp>
        <stp>[MW Review .xlsx]Semi Cap Data!R131C41</stp>
        <tr r="AO131" s="7"/>
      </tp>
      <tp>
        <v>162.83000000000001</v>
        <stp/>
        <stp>##V3_BDHV12</stp>
        <stp xml:space="preserve">LRCX Equity </stp>
        <stp>EQY_SH_OUT</stp>
        <stp>11/25/2016</stp>
        <stp>11/25/2016</stp>
        <stp>[MW Review .xlsx]Semi Cap Data!R130C41</stp>
        <tr r="AO130" s="7"/>
      </tp>
      <tp>
        <v>162.34700000000001</v>
        <stp/>
        <stp>##V3_BDHV12</stp>
        <stp xml:space="preserve">LRCX Equity </stp>
        <stp>EQY_SH_OUT</stp>
        <stp>04/05/2013</stp>
        <stp>04/05/2013</stp>
        <stp>[MW Review .xlsx]Semi Cap Data!R320C41</stp>
        <tr r="AO320" s="7"/>
      </tp>
      <tp>
        <v>158.88300000000001</v>
        <stp/>
        <stp>##V3_BDHV12</stp>
        <stp xml:space="preserve">LRCX Equity </stp>
        <stp>EQY_SH_OUT</stp>
        <stp>01/22/2016</stp>
        <stp>01/22/2016</stp>
        <stp>[MW Review .xlsx]Semi Cap Data!R174C41</stp>
        <tr r="AO174" s="7"/>
      </tp>
      <tp>
        <v>158.392</v>
        <stp/>
        <stp>##V3_BDHV12</stp>
        <stp xml:space="preserve">LRCX Equity </stp>
        <stp>EQY_SH_OUT</stp>
        <stp>12/24/2015</stp>
        <stp>12/24/2015</stp>
        <stp>[MW Review .xlsx]Semi Cap Data!R178C41</stp>
        <tr r="AO178" s="7"/>
      </tp>
      <tp>
        <v>159.316</v>
        <stp/>
        <stp>##V3_BDHV12</stp>
        <stp xml:space="preserve">LRCX Equity </stp>
        <stp>EQY_SH_OUT</stp>
        <stp>02/13/2015</stp>
        <stp>02/13/2015</stp>
        <stp>[MW Review .xlsx]Semi Cap Data!R223C41</stp>
        <tr r="AO223" s="7"/>
      </tp>
      <tp>
        <v>120.265</v>
        <stp/>
        <stp>##V3_BDHV12</stp>
        <stp xml:space="preserve">LRCX Equity </stp>
        <stp>EQY_SH_OUT</stp>
        <stp>05/04/2012</stp>
        <stp>05/04/2012</stp>
        <stp>[MW Review .xlsx]Semi Cap Data!R368C41</stp>
        <tr r="AO368" s="7"/>
      </tp>
      <tp>
        <v>162.31299999999999</v>
        <stp/>
        <stp>##V3_BDHV12</stp>
        <stp xml:space="preserve">LRCX Equity </stp>
        <stp>EQY_SH_OUT</stp>
        <stp>03/14/2014</stp>
        <stp>03/14/2014</stp>
        <stp>[MW Review .xlsx]Semi Cap Data!R271C41</stp>
        <tr r="AO271" s="7"/>
      </tp>
      <tp>
        <v>158.88300000000001</v>
        <stp/>
        <stp>##V3_BDHV12</stp>
        <stp xml:space="preserve">LRCX Equity </stp>
        <stp>EQY_SH_OUT</stp>
        <stp>01/29/2016</stp>
        <stp>01/29/2016</stp>
        <stp>[MW Review .xlsx]Semi Cap Data!R173C41</stp>
        <tr r="AO173" s="7"/>
      </tp>
      <tp>
        <v>159.316</v>
        <stp/>
        <stp>##V3_BDHV12</stp>
        <stp xml:space="preserve">LRCX Equity </stp>
        <stp>EQY_SH_OUT</stp>
        <stp>02/06/2015</stp>
        <stp>02/06/2015</stp>
        <stp>[MW Review .xlsx]Semi Cap Data!R224C41</stp>
        <tr r="AO224" s="7"/>
      </tp>
      <tp>
        <v>158.392</v>
        <stp/>
        <stp>##V3_BDHV12</stp>
        <stp xml:space="preserve">LRCX Equity </stp>
        <stp>EQY_SH_OUT</stp>
        <stp>12/31/2015</stp>
        <stp>12/31/2015</stp>
        <stp>[MW Review .xlsx]Semi Cap Data!R177C41</stp>
        <tr r="AO177" s="7"/>
      </tp>
      <tp>
        <v>120.265</v>
        <stp/>
        <stp>##V3_BDHV12</stp>
        <stp xml:space="preserve">LRCX Equity </stp>
        <stp>EQY_SH_OUT</stp>
        <stp>05/11/2012</stp>
        <stp>05/11/2012</stp>
        <stp>[MW Review .xlsx]Semi Cap Data!R367C41</stp>
        <tr r="AO367" s="7"/>
      </tp>
      <tp>
        <v>162.31299999999999</v>
        <stp/>
        <stp>##V3_BDHV12</stp>
        <stp xml:space="preserve">LRCX Equity </stp>
        <stp>EQY_SH_OUT</stp>
        <stp>03/07/2014</stp>
        <stp>03/07/2014</stp>
        <stp>[MW Review .xlsx]Semi Cap Data!R272C41</stp>
        <tr r="AO272" s="7"/>
      </tp>
      <tp>
        <v>162.34700000000001</v>
        <stp/>
        <stp>##V3_BDHV12</stp>
        <stp xml:space="preserve">LRCX Equity </stp>
        <stp>EQY_SH_OUT</stp>
        <stp>04/12/2013</stp>
        <stp>04/12/2013</stp>
        <stp>[MW Review .xlsx]Semi Cap Data!R319C41</stp>
        <tr r="AO319" s="7"/>
      </tp>
      <tp>
        <v>120.265</v>
        <stp/>
        <stp>##V3_BDHV12</stp>
        <stp xml:space="preserve">LRCX Equity </stp>
        <stp>EQY_SH_OUT</stp>
        <stp>05/18/2012</stp>
        <stp>05/18/2012</stp>
        <stp>[MW Review .xlsx]Semi Cap Data!R366C41</stp>
        <tr r="AO366" s="7"/>
      </tp>
      <tp>
        <v>162.34700000000001</v>
        <stp/>
        <stp>##V3_BDHV12</stp>
        <stp xml:space="preserve">LRCX Equity </stp>
        <stp>EQY_SH_OUT</stp>
        <stp>04/19/2013</stp>
        <stp>04/19/2013</stp>
        <stp>[MW Review .xlsx]Semi Cap Data!R318C41</stp>
        <tr r="AO318" s="7"/>
      </tp>
      <tp>
        <v>124.491</v>
        <stp/>
        <stp>##V3_BDHV12</stp>
        <stp xml:space="preserve">LRCX Equity </stp>
        <stp>EQY_SH_OUT</stp>
        <stp>06/17/2011</stp>
        <stp>06/17/2011</stp>
        <stp>[MW Review .xlsx]Semi Cap Data!R414C41</stp>
        <tr r="AO414" s="7"/>
      </tp>
      <tp>
        <v>124.491</v>
        <stp/>
        <stp>##V3_BDHV12</stp>
        <stp xml:space="preserve">LRCX Equity </stp>
        <stp>EQY_SH_OUT</stp>
        <stp>06/10/2011</stp>
        <stp>06/10/2011</stp>
        <stp>[MW Review .xlsx]Semi Cap Data!R415C41</stp>
        <tr r="AO415" s="7"/>
      </tp>
      <tp>
        <v>135.994</v>
        <stp/>
        <stp>##V3_BDHV12</stp>
        <stp xml:space="preserve">LRCX Equity </stp>
        <stp>EQY_SH_OUT</stp>
        <stp>12/23/2005</stp>
        <stp>12/23/2005</stp>
        <stp>[MW Review .xlsx]Semi Cap Data!R700C41</stp>
        <tr r="AO700" s="7"/>
      </tp>
      <tp>
        <v>126.53400000000001</v>
        <stp/>
        <stp>##V3_BDHV12</stp>
        <stp xml:space="preserve">LRCX Equity </stp>
        <stp>EQY_SH_OUT</stp>
        <stp>07/16/2010</stp>
        <stp>07/16/2010</stp>
        <stp>[MW Review .xlsx]Semi Cap Data!R462C41</stp>
        <tr r="AO462" s="7"/>
      </tp>
      <tp>
        <v>139.65899999999999</v>
        <stp/>
        <stp>##V3_BDHV12</stp>
        <stp xml:space="preserve">LRCX Equity </stp>
        <stp>EQY_SH_OUT</stp>
        <stp>02/25/2005</stp>
        <stp>02/25/2005</stp>
        <stp>[MW Review .xlsx]Semi Cap Data!R743C41</stp>
        <tr r="AO743" s="7"/>
      </tp>
      <tp>
        <v>135.994</v>
        <stp/>
        <stp>##V3_BDHV12</stp>
        <stp xml:space="preserve">LRCX Equity </stp>
        <stp>EQY_SH_OUT</stp>
        <stp>12/30/2005</stp>
        <stp>12/30/2005</stp>
        <stp>[MW Review .xlsx]Semi Cap Data!R699C41</stp>
        <tr r="AO699" s="7"/>
      </tp>
      <tp>
        <v>123.535</v>
        <stp/>
        <stp>##V3_BDHV12</stp>
        <stp xml:space="preserve">LRCX Equity </stp>
        <stp>EQY_SH_OUT</stp>
        <stp>10/26/2007</stp>
        <stp>10/26/2007</stp>
        <stp>[MW Review .xlsx]Semi Cap Data!R604C41</stp>
        <tr r="AO604" s="7"/>
      </tp>
      <tp>
        <v>126.53400000000001</v>
        <stp/>
        <stp>##V3_BDHV12</stp>
        <stp xml:space="preserve">LRCX Equity </stp>
        <stp>EQY_SH_OUT</stp>
        <stp>07/02/2010</stp>
        <stp>07/02/2010</stp>
        <stp>[MW Review .xlsx]Semi Cap Data!R464C41</stp>
        <tr r="AO464" s="7"/>
      </tp>
      <tp>
        <v>124.491</v>
        <stp/>
        <stp>##V3_BDHV12</stp>
        <stp xml:space="preserve">LRCX Equity </stp>
        <stp>EQY_SH_OUT</stp>
        <stp>06/03/2011</stp>
        <stp>06/03/2011</stp>
        <stp>[MW Review .xlsx]Semi Cap Data!R416C41</stp>
        <tr r="AO416" s="7"/>
      </tp>
      <tp>
        <v>142.49100000000001</v>
        <stp/>
        <stp>##V3_BDHV12</stp>
        <stp xml:space="preserve">LRCX Equity </stp>
        <stp>EQY_SH_OUT</stp>
        <stp>11/24/2006</stp>
        <stp>11/24/2006</stp>
        <stp>[MW Review .xlsx]Semi Cap Data!R652C41</stp>
        <tr r="AO652" s="7"/>
      </tp>
      <tp>
        <v>135.994</v>
        <stp/>
        <stp>##V3_BDHV12</stp>
        <stp xml:space="preserve">LRCX Equity </stp>
        <stp>EQY_SH_OUT</stp>
        <stp>01/27/2006</stp>
        <stp>01/27/2006</stp>
        <stp>[MW Review .xlsx]Semi Cap Data!R695C41</stp>
        <tr r="AO695" s="7"/>
      </tp>
      <tp>
        <v>126.53400000000001</v>
        <stp/>
        <stp>##V3_BDHV12</stp>
        <stp xml:space="preserve">LRCX Equity </stp>
        <stp>EQY_SH_OUT</stp>
        <stp>07/09/2010</stp>
        <stp>07/09/2010</stp>
        <stp>[MW Review .xlsx]Semi Cap Data!R463C41</stp>
        <tr r="AO463" s="7"/>
      </tp>
      <tp>
        <v>135.994</v>
        <stp/>
        <stp>##V3_BDHV12</stp>
        <stp xml:space="preserve">LRCX Equity </stp>
        <stp>EQY_SH_OUT</stp>
        <stp>01/20/2006</stp>
        <stp>01/20/2006</stp>
        <stp>[MW Review .xlsx]Semi Cap Data!R696C41</stp>
        <tr r="AO696" s="7"/>
      </tp>
      <tp>
        <v>142.49100000000001</v>
        <stp/>
        <stp>##V3_BDHV12</stp>
        <stp xml:space="preserve">LRCX Equity </stp>
        <stp>EQY_SH_OUT</stp>
        <stp>11/10/2006</stp>
        <stp>11/10/2006</stp>
        <stp>[MW Review .xlsx]Semi Cap Data!R654C41</stp>
        <tr r="AO654" s="7"/>
      </tp>
      <tp>
        <v>126.53400000000001</v>
        <stp/>
        <stp>##V3_BDHV12</stp>
        <stp xml:space="preserve">LRCX Equity </stp>
        <stp>EQY_SH_OUT</stp>
        <stp>07/30/2010</stp>
        <stp>07/30/2010</stp>
        <stp>[MW Review .xlsx]Semi Cap Data!R460C41</stp>
        <tr r="AO460" s="7"/>
      </tp>
      <tp>
        <v>139.65899999999999</v>
        <stp/>
        <stp>##V3_BDHV12</stp>
        <stp xml:space="preserve">LRCX Equity </stp>
        <stp>EQY_SH_OUT</stp>
        <stp>02/04/2005</stp>
        <stp>02/04/2005</stp>
        <stp>[MW Review .xlsx]Semi Cap Data!R746C41</stp>
        <tr r="AO746" s="7"/>
      </tp>
      <tp>
        <v>135.994</v>
        <stp/>
        <stp>##V3_BDHV12</stp>
        <stp xml:space="preserve">LRCX Equity </stp>
        <stp>EQY_SH_OUT</stp>
        <stp>12/02/2005</stp>
        <stp>12/02/2005</stp>
        <stp>[MW Review .xlsx]Semi Cap Data!R703C41</stp>
        <tr r="AO703" s="7"/>
      </tp>
      <tp>
        <v>123.535</v>
        <stp/>
        <stp>##V3_BDHV12</stp>
        <stp xml:space="preserve">LRCX Equity </stp>
        <stp>EQY_SH_OUT</stp>
        <stp>10/12/2007</stp>
        <stp>10/12/2007</stp>
        <stp>[MW Review .xlsx]Semi Cap Data!R606C41</stp>
        <tr r="AO606" s="7"/>
      </tp>
      <tp>
        <v>142.49100000000001</v>
        <stp/>
        <stp>##V3_BDHV12</stp>
        <stp xml:space="preserve">LRCX Equity </stp>
        <stp>EQY_SH_OUT</stp>
        <stp>11/17/2006</stp>
        <stp>11/17/2006</stp>
        <stp>[MW Review .xlsx]Semi Cap Data!R653C41</stp>
        <tr r="AO653" s="7"/>
      </tp>
      <tp>
        <v>123.535</v>
        <stp/>
        <stp>##V3_BDHV12</stp>
        <stp xml:space="preserve">LRCX Equity </stp>
        <stp>EQY_SH_OUT</stp>
        <stp>10/19/2007</stp>
        <stp>10/19/2007</stp>
        <stp>[MW Review .xlsx]Semi Cap Data!R605C41</stp>
        <tr r="AO605" s="7"/>
      </tp>
      <tp>
        <v>135.994</v>
        <stp/>
        <stp>##V3_BDHV12</stp>
        <stp xml:space="preserve">LRCX Equity </stp>
        <stp>EQY_SH_OUT</stp>
        <stp>12/09/2005</stp>
        <stp>12/09/2005</stp>
        <stp>[MW Review .xlsx]Semi Cap Data!R702C41</stp>
        <tr r="AO702" s="7"/>
      </tp>
      <tp>
        <v>135.994</v>
        <stp/>
        <stp>##V3_BDHV12</stp>
        <stp xml:space="preserve">LRCX Equity </stp>
        <stp>EQY_SH_OUT</stp>
        <stp>01/13/2006</stp>
        <stp>01/13/2006</stp>
        <stp>[MW Review .xlsx]Semi Cap Data!R697C41</stp>
        <tr r="AO697" s="7"/>
      </tp>
      <tp>
        <v>123.535</v>
        <stp/>
        <stp>##V3_BDHV12</stp>
        <stp xml:space="preserve">LRCX Equity </stp>
        <stp>EQY_SH_OUT</stp>
        <stp>10/05/2007</stp>
        <stp>10/05/2007</stp>
        <stp>[MW Review .xlsx]Semi Cap Data!R607C41</stp>
        <tr r="AO607" s="7"/>
      </tp>
      <tp>
        <v>139.65899999999999</v>
        <stp/>
        <stp>##V3_BDHV12</stp>
        <stp xml:space="preserve">LRCX Equity </stp>
        <stp>EQY_SH_OUT</stp>
        <stp>02/11/2005</stp>
        <stp>02/11/2005</stp>
        <stp>[MW Review .xlsx]Semi Cap Data!R745C41</stp>
        <tr r="AO745" s="7"/>
      </tp>
      <tp>
        <v>142.49100000000001</v>
        <stp/>
        <stp>##V3_BDHV12</stp>
        <stp xml:space="preserve">LRCX Equity </stp>
        <stp>EQY_SH_OUT</stp>
        <stp>11/03/2006</stp>
        <stp>11/03/2006</stp>
        <stp>[MW Review .xlsx]Semi Cap Data!R655C41</stp>
        <tr r="AO655" s="7"/>
      </tp>
      <tp>
        <v>126.53400000000001</v>
        <stp/>
        <stp>##V3_BDHV12</stp>
        <stp xml:space="preserve">LRCX Equity </stp>
        <stp>EQY_SH_OUT</stp>
        <stp>07/23/2010</stp>
        <stp>07/23/2010</stp>
        <stp>[MW Review .xlsx]Semi Cap Data!R461C41</stp>
        <tr r="AO461" s="7"/>
      </tp>
      <tp>
        <v>124.491</v>
        <stp/>
        <stp>##V3_BDHV12</stp>
        <stp xml:space="preserve">LRCX Equity </stp>
        <stp>EQY_SH_OUT</stp>
        <stp>06/24/2011</stp>
        <stp>06/24/2011</stp>
        <stp>[MW Review .xlsx]Semi Cap Data!R413C41</stp>
        <tr r="AO413" s="7"/>
      </tp>
      <tp>
        <v>135.994</v>
        <stp/>
        <stp>##V3_BDHV12</stp>
        <stp xml:space="preserve">LRCX Equity </stp>
        <stp>EQY_SH_OUT</stp>
        <stp>12/16/2005</stp>
        <stp>12/16/2005</stp>
        <stp>[MW Review .xlsx]Semi Cap Data!R701C41</stp>
        <tr r="AO701" s="7"/>
      </tp>
      <tp>
        <v>139.65899999999999</v>
        <stp/>
        <stp>##V3_BDHV12</stp>
        <stp xml:space="preserve">LRCX Equity </stp>
        <stp>EQY_SH_OUT</stp>
        <stp>02/18/2005</stp>
        <stp>02/18/2005</stp>
        <stp>[MW Review .xlsx]Semi Cap Data!R744C41</stp>
        <tr r="AO744" s="7"/>
      </tp>
      <tp>
        <v>135.994</v>
        <stp/>
        <stp>##V3_BDHV12</stp>
        <stp xml:space="preserve">LRCX Equity </stp>
        <stp>EQY_SH_OUT</stp>
        <stp>01/06/2006</stp>
        <stp>01/06/2006</stp>
        <stp>[MW Review .xlsx]Semi Cap Data!R698C41</stp>
        <tr r="AO698" s="7"/>
      </tp>
      <tp>
        <v>162.83000000000001</v>
        <stp/>
        <stp>##V3_BDHV12</stp>
        <stp xml:space="preserve">LRCX Equity </stp>
        <stp>EQY_SH_OUT</stp>
        <stp>01/06/2017</stp>
        <stp>01/06/2017</stp>
        <stp>[MW Review .xlsx]Semi Cap Data!R124C41</stp>
        <tr r="AO124" s="7"/>
      </tp>
      <tp>
        <v>119.884</v>
        <stp/>
        <stp>##V3_BDHV12</stp>
        <stp xml:space="preserve">LRCX Equity </stp>
        <stp>EQY_SH_OUT</stp>
        <stp>04/20/2012</stp>
        <stp>04/20/2012</stp>
        <stp>[MW Review .xlsx]Semi Cap Data!R370C41</stp>
        <tr r="AO370" s="7"/>
      </tp>
      <tp>
        <v>161.26400000000001</v>
        <stp/>
        <stp>##V3_BDHV12</stp>
        <stp xml:space="preserve">LRCX Equity </stp>
        <stp>EQY_SH_OUT</stp>
        <stp>10/07/2016</stp>
        <stp>10/07/2016</stp>
        <stp>[MW Review .xlsx]Semi Cap Data!R137C41</stp>
        <tr r="AO137" s="7"/>
      </tp>
      <tp>
        <v>162.71700000000001</v>
        <stp/>
        <stp>##V3_BDHV12</stp>
        <stp xml:space="preserve">LRCX Equity </stp>
        <stp>EQY_SH_OUT</stp>
        <stp>05/24/2013</stp>
        <stp>05/24/2013</stp>
        <stp>[MW Review .xlsx]Semi Cap Data!R313C41</stp>
        <tr r="AO313" s="7"/>
      </tp>
      <tp>
        <v>119.884</v>
        <stp/>
        <stp>##V3_BDHV12</stp>
        <stp xml:space="preserve">LRCX Equity </stp>
        <stp>EQY_SH_OUT</stp>
        <stp>04/27/2012</stp>
        <stp>04/27/2012</stp>
        <stp>[MW Review .xlsx]Semi Cap Data!R369C41</stp>
        <tr r="AO369" s="7"/>
      </tp>
      <tp>
        <v>159.316</v>
        <stp/>
        <stp>##V3_BDHV12</stp>
        <stp xml:space="preserve">LRCX Equity </stp>
        <stp>EQY_SH_OUT</stp>
        <stp>03/27/2015</stp>
        <stp>03/27/2015</stp>
        <stp>[MW Review .xlsx]Semi Cap Data!R217C41</stp>
        <tr r="AO217" s="7"/>
      </tp>
      <tp>
        <v>162.31299999999999</v>
        <stp/>
        <stp>##V3_BDHV12</stp>
        <stp xml:space="preserve">LRCX Equity </stp>
        <stp>EQY_SH_OUT</stp>
        <stp>02/21/2014</stp>
        <stp>02/21/2014</stp>
        <stp>[MW Review .xlsx]Semi Cap Data!R274C41</stp>
        <tr r="AO274" s="7"/>
      </tp>
      <tp>
        <v>158.96</v>
        <stp/>
        <stp>##V3_BDHV12</stp>
        <stp xml:space="preserve">LRCX Equity </stp>
        <stp>EQY_SH_OUT</stp>
        <stp>12/26/2014</stp>
        <stp>12/26/2014</stp>
        <stp>[MW Review .xlsx]Semi Cap Data!R230C41</stp>
        <tr r="AO230" s="7"/>
      </tp>
      <tp>
        <v>161.26400000000001</v>
        <stp/>
        <stp>##V3_BDHV12</stp>
        <stp xml:space="preserve">LRCX Equity </stp>
        <stp>EQY_SH_OUT</stp>
        <stp>10/14/2016</stp>
        <stp>10/14/2016</stp>
        <stp>[MW Review .xlsx]Semi Cap Data!R136C41</stp>
        <tr r="AO136" s="7"/>
      </tp>
      <tp>
        <v>162.83000000000001</v>
        <stp/>
        <stp>##V3_BDHV12</stp>
        <stp xml:space="preserve">LRCX Equity </stp>
        <stp>EQY_SH_OUT</stp>
        <stp>01/13/2017</stp>
        <stp>01/13/2017</stp>
        <stp>[MW Review .xlsx]Semi Cap Data!R123C41</stp>
        <tr r="AO123" s="7"/>
      </tp>
      <tp>
        <v>159.316</v>
        <stp/>
        <stp>##V3_BDHV12</stp>
        <stp xml:space="preserve">LRCX Equity </stp>
        <stp>EQY_SH_OUT</stp>
        <stp>03/20/2015</stp>
        <stp>03/20/2015</stp>
        <stp>[MW Review .xlsx]Semi Cap Data!R218C41</stp>
        <tr r="AO218" s="7"/>
      </tp>
      <tp>
        <v>162.71700000000001</v>
        <stp/>
        <stp>##V3_BDHV12</stp>
        <stp xml:space="preserve">LRCX Equity </stp>
        <stp>EQY_SH_OUT</stp>
        <stp>05/31/2013</stp>
        <stp>05/31/2013</stp>
        <stp>[MW Review .xlsx]Semi Cap Data!R312C41</stp>
        <tr r="AO312" s="7"/>
      </tp>
      <tp>
        <v>162.31299999999999</v>
        <stp/>
        <stp>##V3_BDHV12</stp>
        <stp xml:space="preserve">LRCX Equity </stp>
        <stp>EQY_SH_OUT</stp>
        <stp>02/28/2014</stp>
        <stp>02/28/2014</stp>
        <stp>[MW Review .xlsx]Semi Cap Data!R273C41</stp>
        <tr r="AO273" s="7"/>
      </tp>
      <tp>
        <v>162.83000000000001</v>
        <stp/>
        <stp>##V3_BDHV12</stp>
        <stp xml:space="preserve">LRCX Equity </stp>
        <stp>EQY_SH_OUT</stp>
        <stp>01/27/2017</stp>
        <stp>01/27/2017</stp>
        <stp>[MW Review .xlsx]Semi Cap Data!R121C41</stp>
        <tr r="AO121" s="7"/>
      </tp>
      <tp>
        <v>162.83000000000001</v>
        <stp/>
        <stp>##V3_BDHV12</stp>
        <stp xml:space="preserve">LRCX Equity </stp>
        <stp>EQY_SH_OUT</stp>
        <stp>01/20/2017</stp>
        <stp>01/20/2017</stp>
        <stp>[MW Review .xlsx]Semi Cap Data!R122C41</stp>
        <tr r="AO122" s="7"/>
      </tp>
      <tp>
        <v>158.96</v>
        <stp/>
        <stp>##V3_BDHV12</stp>
        <stp xml:space="preserve">LRCX Equity </stp>
        <stp>EQY_SH_OUT</stp>
        <stp>12/12/2014</stp>
        <stp>12/12/2014</stp>
        <stp>[MW Review .xlsx]Semi Cap Data!R232C41</stp>
        <tr r="AO232" s="7"/>
      </tp>
      <tp>
        <v>161.26400000000001</v>
        <stp/>
        <stp>##V3_BDHV12</stp>
        <stp xml:space="preserve">LRCX Equity </stp>
        <stp>EQY_SH_OUT</stp>
        <stp>10/21/2016</stp>
        <stp>10/21/2016</stp>
        <stp>[MW Review .xlsx]Semi Cap Data!R135C41</stp>
        <tr r="AO135" s="7"/>
      </tp>
      <tp>
        <v>162.31299999999999</v>
        <stp/>
        <stp>##V3_BDHV12</stp>
        <stp xml:space="preserve">LRCX Equity </stp>
        <stp>EQY_SH_OUT</stp>
        <stp>02/14/2014</stp>
        <stp>02/14/2014</stp>
        <stp>[MW Review .xlsx]Semi Cap Data!R275C41</stp>
        <tr r="AO275" s="7"/>
      </tp>
      <tp>
        <v>162.34700000000001</v>
        <stp/>
        <stp>##V3_BDHV12</stp>
        <stp xml:space="preserve">LRCX Equity </stp>
        <stp>EQY_SH_OUT</stp>
        <stp>05/03/2013</stp>
        <stp>05/03/2013</stp>
        <stp>[MW Review .xlsx]Semi Cap Data!R316C41</stp>
        <tr r="AO316" s="7"/>
      </tp>
      <tp>
        <v>159.316</v>
        <stp/>
        <stp>##V3_BDHV12</stp>
        <stp xml:space="preserve">LRCX Equity </stp>
        <stp>EQY_SH_OUT</stp>
        <stp>03/13/2015</stp>
        <stp>03/13/2015</stp>
        <stp>[MW Review .xlsx]Semi Cap Data!R219C41</stp>
        <tr r="AO219" s="7"/>
      </tp>
      <tp>
        <v>162.83000000000001</v>
        <stp/>
        <stp>##V3_BDHV12</stp>
        <stp xml:space="preserve">LRCX Equity </stp>
        <stp>EQY_SH_OUT</stp>
        <stp>10/28/2016</stp>
        <stp>10/28/2016</stp>
        <stp>[MW Review .xlsx]Semi Cap Data!R134C41</stp>
        <tr r="AO134" s="7"/>
      </tp>
      <tp>
        <v>158.96</v>
        <stp/>
        <stp>##V3_BDHV12</stp>
        <stp xml:space="preserve">LRCX Equity </stp>
        <stp>EQY_SH_OUT</stp>
        <stp>12/19/2014</stp>
        <stp>12/19/2014</stp>
        <stp>[MW Review .xlsx]Semi Cap Data!R231C41</stp>
        <tr r="AO231" s="7"/>
      </tp>
      <tp>
        <v>159.316</v>
        <stp/>
        <stp>##V3_BDHV12</stp>
        <stp xml:space="preserve">LRCX Equity </stp>
        <stp>EQY_SH_OUT</stp>
        <stp>03/06/2015</stp>
        <stp>03/06/2015</stp>
        <stp>[MW Review .xlsx]Semi Cap Data!R220C41</stp>
        <tr r="AO220" s="7"/>
      </tp>
      <tp>
        <v>119.884</v>
        <stp/>
        <stp>##V3_BDHV12</stp>
        <stp xml:space="preserve">LRCX Equity </stp>
        <stp>EQY_SH_OUT</stp>
        <stp>04/13/2012</stp>
        <stp>04/13/2012</stp>
        <stp>[MW Review .xlsx]Semi Cap Data!R371C41</stp>
        <tr r="AO371" s="7"/>
      </tp>
      <tp>
        <v>162.71700000000001</v>
        <stp/>
        <stp>##V3_BDHV12</stp>
        <stp xml:space="preserve">LRCX Equity </stp>
        <stp>EQY_SH_OUT</stp>
        <stp>05/17/2013</stp>
        <stp>05/17/2013</stp>
        <stp>[MW Review .xlsx]Semi Cap Data!R314C41</stp>
        <tr r="AO314" s="7"/>
      </tp>
      <tp>
        <v>158.96</v>
        <stp/>
        <stp>##V3_BDHV12</stp>
        <stp xml:space="preserve">LRCX Equity </stp>
        <stp>EQY_SH_OUT</stp>
        <stp>12/05/2014</stp>
        <stp>12/05/2014</stp>
        <stp>[MW Review .xlsx]Semi Cap Data!R233C41</stp>
        <tr r="AO233" s="7"/>
      </tp>
      <tp>
        <v>162.31299999999999</v>
        <stp/>
        <stp>##V3_BDHV12</stp>
        <stp xml:space="preserve">LRCX Equity </stp>
        <stp>EQY_SH_OUT</stp>
        <stp>02/07/2014</stp>
        <stp>02/07/2014</stp>
        <stp>[MW Review .xlsx]Semi Cap Data!R276C41</stp>
        <tr r="AO276" s="7"/>
      </tp>
      <tp>
        <v>162.71700000000001</v>
        <stp/>
        <stp>##V3_BDHV12</stp>
        <stp xml:space="preserve">LRCX Equity </stp>
        <stp>EQY_SH_OUT</stp>
        <stp>05/10/2013</stp>
        <stp>05/10/2013</stp>
        <stp>[MW Review .xlsx]Semi Cap Data!R315C41</stp>
        <tr r="AO315" s="7"/>
      </tp>
      <tp>
        <v>136.297</v>
        <stp/>
        <stp>##V3_BDHV12</stp>
        <stp xml:space="preserve">LRCX Equity </stp>
        <stp>EQY_SH_OUT</stp>
        <stp>12/23/2004</stp>
        <stp>12/23/2004</stp>
        <stp>[MW Review .xlsx]Semi Cap Data!R752C41</stp>
        <tr r="AO752" s="7"/>
      </tp>
      <tp>
        <v>124.491</v>
        <stp/>
        <stp>##V3_BDHV12</stp>
        <stp xml:space="preserve">LRCX Equity </stp>
        <stp>EQY_SH_OUT</stp>
        <stp>07/15/2011</stp>
        <stp>07/15/2011</stp>
        <stp>[MW Review .xlsx]Semi Cap Data!R410C41</stp>
        <tr r="AO410" s="7"/>
      </tp>
      <tp>
        <v>126.53400000000001</v>
        <stp/>
        <stp>##V3_BDHV12</stp>
        <stp xml:space="preserve">LRCX Equity </stp>
        <stp>EQY_SH_OUT</stp>
        <stp>06/11/2010</stp>
        <stp>06/11/2010</stp>
        <stp>[MW Review .xlsx]Semi Cap Data!R467C41</stp>
        <tr r="AO467" s="7"/>
      </tp>
      <tp>
        <v>126.53400000000001</v>
        <stp/>
        <stp>##V3_BDHV12</stp>
        <stp xml:space="preserve">LRCX Equity </stp>
        <stp>EQY_SH_OUT</stp>
        <stp>06/18/2010</stp>
        <stp>06/18/2010</stp>
        <stp>[MW Review .xlsx]Semi Cap Data!R466C41</stp>
        <tr r="AO466" s="7"/>
      </tp>
      <tp>
        <v>136.297</v>
        <stp/>
        <stp>##V3_BDHV12</stp>
        <stp xml:space="preserve">LRCX Equity </stp>
        <stp>EQY_SH_OUT</stp>
        <stp>12/31/2004</stp>
        <stp>12/31/2004</stp>
        <stp>[MW Review .xlsx]Semi Cap Data!R751C41</stp>
        <tr r="AO751" s="7"/>
      </tp>
      <tp>
        <v>141.86099999999999</v>
        <stp/>
        <stp>##V3_BDHV12</stp>
        <stp xml:space="preserve">LRCX Equity </stp>
        <stp>EQY_SH_OUT</stp>
        <stp>10/20/2006</stp>
        <stp>10/20/2006</stp>
        <stp>[MW Review .xlsx]Semi Cap Data!R657C41</stp>
        <tr r="AO657" s="7"/>
      </tp>
      <tp>
        <v>141.86099999999999</v>
        <stp/>
        <stp>##V3_BDHV12</stp>
        <stp xml:space="preserve">LRCX Equity </stp>
        <stp>EQY_SH_OUT</stp>
        <stp>10/27/2006</stp>
        <stp>10/27/2006</stp>
        <stp>[MW Review .xlsx]Semi Cap Data!R656C41</stp>
        <tr r="AO656" s="7"/>
      </tp>
      <tp>
        <v>124.491</v>
        <stp/>
        <stp>##V3_BDHV12</stp>
        <stp xml:space="preserve">LRCX Equity </stp>
        <stp>EQY_SH_OUT</stp>
        <stp>07/01/2011</stp>
        <stp>07/01/2011</stp>
        <stp>[MW Review .xlsx]Semi Cap Data!R412C41</stp>
        <tr r="AO412" s="7"/>
      </tp>
      <tp>
        <v>124.499</v>
        <stp/>
        <stp>##V3_BDHV12</stp>
        <stp xml:space="preserve">LRCX Equity </stp>
        <stp>EQY_SH_OUT</stp>
        <stp>11/23/2007</stp>
        <stp>11/23/2007</stp>
        <stp>[MW Review .xlsx]Semi Cap Data!R600C41</stp>
        <tr r="AO600" s="7"/>
      </tp>
      <tp>
        <v>142.49100000000001</v>
        <stp/>
        <stp>##V3_BDHV12</stp>
        <stp xml:space="preserve">LRCX Equity </stp>
        <stp>EQY_SH_OUT</stp>
        <stp>01/26/2007</stp>
        <stp>01/26/2007</stp>
        <stp>[MW Review .xlsx]Semi Cap Data!R643C41</stp>
        <tr r="AO643" s="7"/>
      </tp>
      <tp>
        <v>126.53400000000001</v>
        <stp/>
        <stp>##V3_BDHV12</stp>
        <stp xml:space="preserve">LRCX Equity </stp>
        <stp>EQY_SH_OUT</stp>
        <stp>06/04/2010</stp>
        <stp>06/04/2010</stp>
        <stp>[MW Review .xlsx]Semi Cap Data!R468C41</stp>
        <tr r="AO468" s="7"/>
      </tp>
      <tp>
        <v>124.491</v>
        <stp/>
        <stp>##V3_BDHV12</stp>
        <stp xml:space="preserve">LRCX Equity </stp>
        <stp>EQY_SH_OUT</stp>
        <stp>07/08/2011</stp>
        <stp>07/08/2011</stp>
        <stp>[MW Review .xlsx]Semi Cap Data!R411C41</stp>
        <tr r="AO411" s="7"/>
      </tp>
      <tp>
        <v>142.49100000000001</v>
        <stp/>
        <stp>##V3_BDHV12</stp>
        <stp xml:space="preserve">LRCX Equity </stp>
        <stp>EQY_SH_OUT</stp>
        <stp>01/12/2007</stp>
        <stp>01/12/2007</stp>
        <stp>[MW Review .xlsx]Semi Cap Data!R645C41</stp>
        <tr r="AO645" s="7"/>
      </tp>
      <tp>
        <v>136.297</v>
        <stp/>
        <stp>##V3_BDHV12</stp>
        <stp xml:space="preserve">LRCX Equity </stp>
        <stp>EQY_SH_OUT</stp>
        <stp>12/03/2004</stp>
        <stp>12/03/2004</stp>
        <stp>[MW Review .xlsx]Semi Cap Data!R755C41</stp>
        <tr r="AO755" s="7"/>
      </tp>
      <tp>
        <v>141.86099999999999</v>
        <stp/>
        <stp>##V3_BDHV12</stp>
        <stp xml:space="preserve">LRCX Equity </stp>
        <stp>EQY_SH_OUT</stp>
        <stp>10/13/2006</stp>
        <stp>10/13/2006</stp>
        <stp>[MW Review .xlsx]Semi Cap Data!R658C41</stp>
        <tr r="AO658" s="7"/>
      </tp>
      <tp>
        <v>124.499</v>
        <stp/>
        <stp>##V3_BDHV12</stp>
        <stp xml:space="preserve">LRCX Equity </stp>
        <stp>EQY_SH_OUT</stp>
        <stp>11/16/2007</stp>
        <stp>11/16/2007</stp>
        <stp>[MW Review .xlsx]Semi Cap Data!R601C41</stp>
        <tr r="AO601" s="7"/>
      </tp>
      <tp>
        <v>139.65899999999999</v>
        <stp/>
        <stp>##V3_BDHV12</stp>
        <stp xml:space="preserve">LRCX Equity </stp>
        <stp>EQY_SH_OUT</stp>
        <stp>03/04/2005</stp>
        <stp>03/04/2005</stp>
        <stp>[MW Review .xlsx]Semi Cap Data!R742C41</stp>
        <tr r="AO742" s="7"/>
      </tp>
      <tp>
        <v>142.49100000000001</v>
        <stp/>
        <stp>##V3_BDHV12</stp>
        <stp xml:space="preserve">LRCX Equity </stp>
        <stp>EQY_SH_OUT</stp>
        <stp>01/19/2007</stp>
        <stp>01/19/2007</stp>
        <stp>[MW Review .xlsx]Semi Cap Data!R644C41</stp>
        <tr r="AO644" s="7"/>
      </tp>
      <tp>
        <v>136.297</v>
        <stp/>
        <stp>##V3_BDHV12</stp>
        <stp xml:space="preserve">LRCX Equity </stp>
        <stp>EQY_SH_OUT</stp>
        <stp>12/10/2004</stp>
        <stp>12/10/2004</stp>
        <stp>[MW Review .xlsx]Semi Cap Data!R754C41</stp>
        <tr r="AO754" s="7"/>
      </tp>
      <tp>
        <v>139.65899999999999</v>
        <stp/>
        <stp>##V3_BDHV12</stp>
        <stp xml:space="preserve">LRCX Equity </stp>
        <stp>EQY_SH_OUT</stp>
        <stp>03/11/2005</stp>
        <stp>03/11/2005</stp>
        <stp>[MW Review .xlsx]Semi Cap Data!R741C41</stp>
        <tr r="AO741" s="7"/>
      </tp>
      <tp>
        <v>124.491</v>
        <stp/>
        <stp>##V3_BDHV12</stp>
        <stp xml:space="preserve">LRCX Equity </stp>
        <stp>EQY_SH_OUT</stp>
        <stp>07/22/2011</stp>
        <stp>07/22/2011</stp>
        <stp>[MW Review .xlsx]Semi Cap Data!R409C41</stp>
        <tr r="AO409" s="7"/>
      </tp>
      <tp>
        <v>142.49100000000001</v>
        <stp/>
        <stp>##V3_BDHV12</stp>
        <stp xml:space="preserve">LRCX Equity </stp>
        <stp>EQY_SH_OUT</stp>
        <stp>01/05/2007</stp>
        <stp>01/05/2007</stp>
        <stp>[MW Review .xlsx]Semi Cap Data!R646C41</stp>
        <tr r="AO646" s="7"/>
      </tp>
      <tp>
        <v>126.53400000000001</v>
        <stp/>
        <stp>##V3_BDHV12</stp>
        <stp xml:space="preserve">LRCX Equity </stp>
        <stp>EQY_SH_OUT</stp>
        <stp>06/25/2010</stp>
        <stp>06/25/2010</stp>
        <stp>[MW Review .xlsx]Semi Cap Data!R465C41</stp>
        <tr r="AO465" s="7"/>
      </tp>
      <tp>
        <v>123.535</v>
        <stp/>
        <stp>##V3_BDHV12</stp>
        <stp xml:space="preserve">LRCX Equity </stp>
        <stp>EQY_SH_OUT</stp>
        <stp>11/02/2007</stp>
        <stp>11/02/2007</stp>
        <stp>[MW Review .xlsx]Semi Cap Data!R603C41</stp>
        <tr r="AO603" s="7"/>
      </tp>
      <tp>
        <v>141.86099999999999</v>
        <stp/>
        <stp>##V3_BDHV12</stp>
        <stp xml:space="preserve">LRCX Equity </stp>
        <stp>EQY_SH_OUT</stp>
        <stp>10/06/2006</stp>
        <stp>10/06/2006</stp>
        <stp>[MW Review .xlsx]Semi Cap Data!R659C41</stp>
        <tr r="AO659" s="7"/>
      </tp>
      <tp>
        <v>136.297</v>
        <stp/>
        <stp>##V3_BDHV12</stp>
        <stp xml:space="preserve">LRCX Equity </stp>
        <stp>EQY_SH_OUT</stp>
        <stp>12/17/2004</stp>
        <stp>12/17/2004</stp>
        <stp>[MW Review .xlsx]Semi Cap Data!R753C41</stp>
        <tr r="AO753" s="7"/>
      </tp>
      <tp>
        <v>139.65899999999999</v>
        <stp/>
        <stp>##V3_BDHV12</stp>
        <stp xml:space="preserve">LRCX Equity </stp>
        <stp>EQY_SH_OUT</stp>
        <stp>03/18/2005</stp>
        <stp>03/18/2005</stp>
        <stp>[MW Review .xlsx]Semi Cap Data!R740C41</stp>
        <tr r="AO740" s="7"/>
      </tp>
      <tp>
        <v>124.499</v>
        <stp/>
        <stp>##V3_BDHV12</stp>
        <stp xml:space="preserve">LRCX Equity </stp>
        <stp>EQY_SH_OUT</stp>
        <stp>11/09/2007</stp>
        <stp>11/09/2007</stp>
        <stp>[MW Review .xlsx]Semi Cap Data!R602C41</stp>
        <tr r="AO602" s="7"/>
      </tp>
      <tp>
        <v>124.499</v>
        <stp/>
        <stp>##V3_BDHV12</stp>
        <stp xml:space="preserve">LRCX Equity </stp>
        <stp>EQY_SH_OUT</stp>
        <stp>11/30/2007</stp>
        <stp>11/30/2007</stp>
        <stp>[MW Review .xlsx]Semi Cap Data!R599C41</stp>
        <tr r="AO599" s="7"/>
      </tp>
      <tp>
        <v>124.491</v>
        <stp/>
        <stp>##V3_BDHV12</stp>
        <stp xml:space="preserve">LRCX Equity </stp>
        <stp>EQY_SH_OUT</stp>
        <stp>07/29/2011</stp>
        <stp>07/29/2011</stp>
        <stp>[MW Review .xlsx]Semi Cap Data!R408C41</stp>
        <tr r="AO408" s="7"/>
      </tp>
      <tp>
        <v>162.392</v>
        <stp/>
        <stp>##V3_BDHV12</stp>
        <stp xml:space="preserve">LRCX Equity </stp>
        <stp>EQY_SH_OUT</stp>
        <stp>01/31/2014</stp>
        <stp>01/31/2014</stp>
        <stp>[MW Review .xlsx]Semi Cap Data!R277C41</stp>
        <tr r="AO277" s="7"/>
      </tp>
      <tp>
        <v>201.45400000000001</v>
        <stp/>
        <stp>##V3_BDHV12</stp>
        <stp xml:space="preserve">LRCX Equity </stp>
        <stp>EQY_SH_OUT</stp>
        <stp>07/20/2012</stp>
        <stp>07/20/2012</stp>
        <stp>[MW Review .xlsx]Semi Cap Data!R357C41</stp>
        <tr r="AO357" s="7"/>
      </tp>
      <tp>
        <v>201.45400000000001</v>
        <stp/>
        <stp>##V3_BDHV12</stp>
        <stp xml:space="preserve">LRCX Equity </stp>
        <stp>EQY_SH_OUT</stp>
        <stp>07/27/2012</stp>
        <stp>07/27/2012</stp>
        <stp>[MW Review .xlsx]Semi Cap Data!R356C41</stp>
        <tr r="AO356" s="7"/>
      </tp>
      <tp>
        <v>158.499</v>
        <stp/>
        <stp>##V3_BDHV12</stp>
        <stp xml:space="preserve">LRCX Equity </stp>
        <stp>EQY_SH_OUT</stp>
        <stp>10/09/2015</stp>
        <stp>10/09/2015</stp>
        <stp>[MW Review .xlsx]Semi Cap Data!R189C41</stp>
        <tr r="AO189" s="7"/>
      </tp>
      <tp>
        <v>162.84399999999999</v>
        <stp/>
        <stp>##V3_BDHV12</stp>
        <stp xml:space="preserve">LRCX Equity </stp>
        <stp>EQY_SH_OUT</stp>
        <stp>02/03/2017</stp>
        <stp>02/03/2017</stp>
        <stp>[MW Review .xlsx]Semi Cap Data!R120C41</stp>
        <tr r="AO120" s="7"/>
      </tp>
      <tp>
        <v>158.89400000000001</v>
        <stp/>
        <stp>##V3_BDHV12</stp>
        <stp xml:space="preserve">LRCX Equity </stp>
        <stp>EQY_SH_OUT</stp>
        <stp>03/04/2016</stp>
        <stp>03/04/2016</stp>
        <stp>[MW Review .xlsx]Semi Cap Data!R168C41</stp>
        <tr r="AO168" s="7"/>
      </tp>
      <tp>
        <v>162.71700000000001</v>
        <stp/>
        <stp>##V3_BDHV12</stp>
        <stp xml:space="preserve">LRCX Equity </stp>
        <stp>EQY_SH_OUT</stp>
        <stp>06/21/2013</stp>
        <stp>06/21/2013</stp>
        <stp>[MW Review .xlsx]Semi Cap Data!R309C41</stp>
        <tr r="AO309" s="7"/>
      </tp>
      <tp>
        <v>158.499</v>
        <stp/>
        <stp>##V3_BDHV12</stp>
        <stp xml:space="preserve">LRCX Equity </stp>
        <stp>EQY_SH_OUT</stp>
        <stp>10/02/2015</stp>
        <stp>10/02/2015</stp>
        <stp>[MW Review .xlsx]Semi Cap Data!R190C41</stp>
        <tr r="AO190" s="7"/>
      </tp>
      <tp>
        <v>162.71700000000001</v>
        <stp/>
        <stp>##V3_BDHV12</stp>
        <stp xml:space="preserve">LRCX Equity </stp>
        <stp>EQY_SH_OUT</stp>
        <stp>06/28/2013</stp>
        <stp>06/28/2013</stp>
        <stp>[MW Review .xlsx]Semi Cap Data!R308C41</stp>
        <tr r="AO308" s="7"/>
      </tp>
      <tp>
        <v>158.89400000000001</v>
        <stp/>
        <stp>##V3_BDHV12</stp>
        <stp xml:space="preserve">LRCX Equity </stp>
        <stp>EQY_SH_OUT</stp>
        <stp>03/11/2016</stp>
        <stp>03/11/2016</stp>
        <stp>[MW Review .xlsx]Semi Cap Data!R167C41</stp>
        <tr r="AO167" s="7"/>
      </tp>
      <tp>
        <v>162.84399999999999</v>
        <stp/>
        <stp>##V3_BDHV12</stp>
        <stp xml:space="preserve">LRCX Equity </stp>
        <stp>EQY_SH_OUT</stp>
        <stp>02/17/2017</stp>
        <stp>02/17/2017</stp>
        <stp>[MW Review .xlsx]Semi Cap Data!R118C41</stp>
        <tr r="AO118" s="7"/>
      </tp>
      <tp>
        <v>162.84399999999999</v>
        <stp/>
        <stp>##V3_BDHV12</stp>
        <stp xml:space="preserve">LRCX Equity </stp>
        <stp>EQY_SH_OUT</stp>
        <stp>02/10/2017</stp>
        <stp>02/10/2017</stp>
        <stp>[MW Review .xlsx]Semi Cap Data!R119C41</stp>
        <tr r="AO119" s="7"/>
      </tp>
      <tp>
        <v>162.392</v>
        <stp/>
        <stp>##V3_BDHV12</stp>
        <stp xml:space="preserve">LRCX Equity </stp>
        <stp>EQY_SH_OUT</stp>
        <stp>01/24/2014</stp>
        <stp>01/24/2014</stp>
        <stp>[MW Review .xlsx]Semi Cap Data!R278C41</stp>
        <tr r="AO278" s="7"/>
      </tp>
      <tp>
        <v>158.96</v>
        <stp/>
        <stp>##V3_BDHV12</stp>
        <stp xml:space="preserve">LRCX Equity </stp>
        <stp>EQY_SH_OUT</stp>
        <stp>11/21/2014</stp>
        <stp>11/21/2014</stp>
        <stp>[MW Review .xlsx]Semi Cap Data!R235C41</stp>
        <tr r="AO235" s="7"/>
      </tp>
      <tp>
        <v>158.499</v>
        <stp/>
        <stp>##V3_BDHV12</stp>
        <stp xml:space="preserve">LRCX Equity </stp>
        <stp>EQY_SH_OUT</stp>
        <stp>10/16/2015</stp>
        <stp>10/16/2015</stp>
        <stp>[MW Review .xlsx]Semi Cap Data!R188C41</stp>
        <tr r="AO188" s="7"/>
      </tp>
      <tp>
        <v>158.89400000000001</v>
        <stp/>
        <stp>##V3_BDHV12</stp>
        <stp xml:space="preserve">LRCX Equity </stp>
        <stp>EQY_SH_OUT</stp>
        <stp>03/18/2016</stp>
        <stp>03/18/2016</stp>
        <stp>[MW Review .xlsx]Semi Cap Data!R166C41</stp>
        <tr r="AO166" s="7"/>
      </tp>
      <tp>
        <v>158.96</v>
        <stp/>
        <stp>##V3_BDHV12</stp>
        <stp xml:space="preserve">LRCX Equity </stp>
        <stp>EQY_SH_OUT</stp>
        <stp>11/28/2014</stp>
        <stp>11/28/2014</stp>
        <stp>[MW Review .xlsx]Semi Cap Data!R234C41</stp>
        <tr r="AO234" s="7"/>
      </tp>
      <tp>
        <v>162.71700000000001</v>
        <stp/>
        <stp>##V3_BDHV12</stp>
        <stp xml:space="preserve">LRCX Equity </stp>
        <stp>EQY_SH_OUT</stp>
        <stp>06/07/2013</stp>
        <stp>06/07/2013</stp>
        <stp>[MW Review .xlsx]Semi Cap Data!R311C41</stp>
        <tr r="AO311" s="7"/>
      </tp>
      <tp>
        <v>162.84399999999999</v>
        <stp/>
        <stp>##V3_BDHV12</stp>
        <stp xml:space="preserve">LRCX Equity </stp>
        <stp>EQY_SH_OUT</stp>
        <stp>02/24/2017</stp>
        <stp>02/24/2017</stp>
        <stp>[MW Review .xlsx]Semi Cap Data!R117C41</stp>
        <tr r="AO117" s="7"/>
      </tp>
      <tp>
        <v>158.96</v>
        <stp/>
        <stp>##V3_BDHV12</stp>
        <stp xml:space="preserve">LRCX Equity </stp>
        <stp>EQY_SH_OUT</stp>
        <stp>11/14/2014</stp>
        <stp>11/14/2014</stp>
        <stp>[MW Review .xlsx]Semi Cap Data!R236C41</stp>
        <tr r="AO236" s="7"/>
      </tp>
      <tp>
        <v>162.392</v>
        <stp/>
        <stp>##V3_BDHV12</stp>
        <stp xml:space="preserve">LRCX Equity </stp>
        <stp>EQY_SH_OUT</stp>
        <stp>01/17/2014</stp>
        <stp>01/17/2014</stp>
        <stp>[MW Review .xlsx]Semi Cap Data!R279C41</stp>
        <tr r="AO279" s="7"/>
      </tp>
      <tp>
        <v>201.45400000000001</v>
        <stp/>
        <stp>##V3_BDHV12</stp>
        <stp xml:space="preserve">LRCX Equity </stp>
        <stp>EQY_SH_OUT</stp>
        <stp>07/06/2012</stp>
        <stp>07/06/2012</stp>
        <stp>[MW Review .xlsx]Semi Cap Data!R359C41</stp>
        <tr r="AO359" s="7"/>
      </tp>
      <tp>
        <v>158.499</v>
        <stp/>
        <stp>##V3_BDHV12</stp>
        <stp xml:space="preserve">LRCX Equity </stp>
        <stp>EQY_SH_OUT</stp>
        <stp>10/23/2015</stp>
        <stp>10/23/2015</stp>
        <stp>[MW Review .xlsx]Semi Cap Data!R187C41</stp>
        <tr r="AO187" s="7"/>
      </tp>
      <tp>
        <v>162.392</v>
        <stp/>
        <stp>##V3_BDHV12</stp>
        <stp xml:space="preserve">LRCX Equity </stp>
        <stp>EQY_SH_OUT</stp>
        <stp>01/10/2014</stp>
        <stp>01/10/2014</stp>
        <stp>[MW Review .xlsx]Semi Cap Data!R280C41</stp>
        <tr r="AO280" s="7"/>
      </tp>
      <tp>
        <v>162.71700000000001</v>
        <stp/>
        <stp>##V3_BDHV12</stp>
        <stp xml:space="preserve">LRCX Equity </stp>
        <stp>EQY_SH_OUT</stp>
        <stp>06/14/2013</stp>
        <stp>06/14/2013</stp>
        <stp>[MW Review .xlsx]Semi Cap Data!R310C41</stp>
        <tr r="AO310" s="7"/>
      </tp>
      <tp>
        <v>158.96</v>
        <stp/>
        <stp>##V3_BDHV12</stp>
        <stp xml:space="preserve">LRCX Equity </stp>
        <stp>EQY_SH_OUT</stp>
        <stp>11/07/2014</stp>
        <stp>11/07/2014</stp>
        <stp>[MW Review .xlsx]Semi Cap Data!R237C41</stp>
        <tr r="AO237" s="7"/>
      </tp>
      <tp>
        <v>201.45400000000001</v>
        <stp/>
        <stp>##V3_BDHV12</stp>
        <stp xml:space="preserve">LRCX Equity </stp>
        <stp>EQY_SH_OUT</stp>
        <stp>07/13/2012</stp>
        <stp>07/13/2012</stp>
        <stp>[MW Review .xlsx]Semi Cap Data!R358C41</stp>
        <tr r="AO358" s="7"/>
      </tp>
      <tp>
        <v>158.499</v>
        <stp/>
        <stp>##V3_BDHV12</stp>
        <stp xml:space="preserve">LRCX Equity </stp>
        <stp>EQY_SH_OUT</stp>
        <stp>10/30/2015</stp>
        <stp>10/30/2015</stp>
        <stp>[MW Review .xlsx]Semi Cap Data!R186C41</stp>
        <tr r="AO186" s="7"/>
      </tp>
      <tp>
        <v>162.392</v>
        <stp/>
        <stp>##V3_BDHV12</stp>
        <stp xml:space="preserve">LRCX Equity </stp>
        <stp>EQY_SH_OUT</stp>
        <stp>01/03/2014</stp>
        <stp>01/03/2014</stp>
        <stp>[MW Review .xlsx]Semi Cap Data!R281C41</stp>
        <tr r="AO281" s="7"/>
      </tp>
      <tp>
        <v>123.55</v>
        <stp/>
        <stp>##V3_BDHV12</stp>
        <stp xml:space="preserve">LRCX Equity </stp>
        <stp>EQY_SH_OUT</stp>
        <stp>04/15/2011</stp>
        <stp>04/15/2011</stp>
        <stp>[MW Review .xlsx]Semi Cap Data!R423C41</stp>
        <tr r="AO423" s="7"/>
      </tp>
      <tp>
        <v>136.297</v>
        <stp/>
        <stp>##V3_BDHV12</stp>
        <stp xml:space="preserve">LRCX Equity </stp>
        <stp>EQY_SH_OUT</stp>
        <stp>11/26/2004</stp>
        <stp>11/26/2004</stp>
        <stp>[MW Review .xlsx]Semi Cap Data!R756C41</stp>
        <tr r="AO756" s="7"/>
      </tp>
      <tp>
        <v>126.53400000000001</v>
        <stp/>
        <stp>##V3_BDHV12</stp>
        <stp xml:space="preserve">LRCX Equity </stp>
        <stp>EQY_SH_OUT</stp>
        <stp>05/14/2010</stp>
        <stp>05/14/2010</stp>
        <stp>[MW Review .xlsx]Semi Cap Data!R471C41</stp>
        <tr r="AO471" s="7"/>
      </tp>
      <tp>
        <v>136.45400000000001</v>
        <stp/>
        <stp>##V3_BDHV12</stp>
        <stp xml:space="preserve">LRCX Equity </stp>
        <stp>EQY_SH_OUT</stp>
        <stp>10/21/2005</stp>
        <stp>10/21/2005</stp>
        <stp>[MW Review .xlsx]Semi Cap Data!R709C41</stp>
        <tr r="AO709" s="7"/>
      </tp>
      <tp>
        <v>124.499</v>
        <stp/>
        <stp>##V3_BDHV12</stp>
        <stp xml:space="preserve">LRCX Equity </stp>
        <stp>EQY_SH_OUT</stp>
        <stp>12/07/2007</stp>
        <stp>12/07/2007</stp>
        <stp>[MW Review .xlsx]Semi Cap Data!R598C41</stp>
        <tr r="AO598" s="7"/>
      </tp>
      <tp>
        <v>136.45400000000001</v>
        <stp/>
        <stp>##V3_BDHV12</stp>
        <stp xml:space="preserve">LRCX Equity </stp>
        <stp>EQY_SH_OUT</stp>
        <stp>10/28/2005</stp>
        <stp>10/28/2005</stp>
        <stp>[MW Review .xlsx]Semi Cap Data!R708C41</stp>
        <tr r="AO708" s="7"/>
      </tp>
      <tp>
        <v>139.87</v>
        <stp/>
        <stp>##V3_BDHV12</stp>
        <stp xml:space="preserve">LRCX Equity </stp>
        <stp>EQY_SH_OUT</stp>
        <stp>03/31/2006</stp>
        <stp>03/31/2006</stp>
        <stp>[MW Review .xlsx]Semi Cap Data!R686C41</stp>
        <tr r="AO686" s="7"/>
      </tp>
      <tp>
        <v>126.53400000000001</v>
        <stp/>
        <stp>##V3_BDHV12</stp>
        <stp xml:space="preserve">LRCX Equity </stp>
        <stp>EQY_SH_OUT</stp>
        <stp>05/07/2010</stp>
        <stp>05/07/2010</stp>
        <stp>[MW Review .xlsx]Semi Cap Data!R472C41</stp>
        <tr r="AO472" s="7"/>
      </tp>
      <tp>
        <v>141.773</v>
        <stp/>
        <stp>##V3_BDHV12</stp>
        <stp xml:space="preserve">LRCX Equity </stp>
        <stp>EQY_SH_OUT</stp>
        <stp>02/23/2007</stp>
        <stp>02/23/2007</stp>
        <stp>[MW Review .xlsx]Semi Cap Data!R639C41</stp>
        <tr r="AO639" s="7"/>
      </tp>
      <tp>
        <v>123.55</v>
        <stp/>
        <stp>##V3_BDHV12</stp>
        <stp xml:space="preserve">LRCX Equity </stp>
        <stp>EQY_SH_OUT</stp>
        <stp>04/01/2011</stp>
        <stp>04/01/2011</stp>
        <stp>[MW Review .xlsx]Semi Cap Data!R425C41</stp>
        <tr r="AO425" s="7"/>
      </tp>
      <tp>
        <v>124.499</v>
        <stp/>
        <stp>##V3_BDHV12</stp>
        <stp xml:space="preserve">LRCX Equity </stp>
        <stp>EQY_SH_OUT</stp>
        <stp>12/14/2007</stp>
        <stp>12/14/2007</stp>
        <stp>[MW Review .xlsx]Semi Cap Data!R597C41</stp>
        <tr r="AO597" s="7"/>
      </tp>
      <tp>
        <v>139.87</v>
        <stp/>
        <stp>##V3_BDHV12</stp>
        <stp xml:space="preserve">LRCX Equity </stp>
        <stp>EQY_SH_OUT</stp>
        <stp>03/24/2006</stp>
        <stp>03/24/2006</stp>
        <stp>[MW Review .xlsx]Semi Cap Data!R687C41</stp>
        <tr r="AO687" s="7"/>
      </tp>
      <tp>
        <v>123.55</v>
        <stp/>
        <stp>##V3_BDHV12</stp>
        <stp xml:space="preserve">LRCX Equity </stp>
        <stp>EQY_SH_OUT</stp>
        <stp>04/08/2011</stp>
        <stp>04/08/2011</stp>
        <stp>[MW Review .xlsx]Semi Cap Data!R424C41</stp>
        <tr r="AO424" s="7"/>
      </tp>
      <tp>
        <v>136.45400000000001</v>
        <stp/>
        <stp>##V3_BDHV12</stp>
        <stp xml:space="preserve">LRCX Equity </stp>
        <stp>EQY_SH_OUT</stp>
        <stp>10/07/2005</stp>
        <stp>10/07/2005</stp>
        <stp>[MW Review .xlsx]Semi Cap Data!R711C41</stp>
        <tr r="AO711" s="7"/>
      </tp>
      <tp>
        <v>136.297</v>
        <stp/>
        <stp>##V3_BDHV12</stp>
        <stp xml:space="preserve">LRCX Equity </stp>
        <stp>EQY_SH_OUT</stp>
        <stp>11/05/2004</stp>
        <stp>11/05/2004</stp>
        <stp>[MW Review .xlsx]Semi Cap Data!R759C41</stp>
        <tr r="AO759" s="7"/>
      </tp>
      <tp>
        <v>141.773</v>
        <stp/>
        <stp>##V3_BDHV12</stp>
        <stp xml:space="preserve">LRCX Equity </stp>
        <stp>EQY_SH_OUT</stp>
        <stp>02/16/2007</stp>
        <stp>02/16/2007</stp>
        <stp>[MW Review .xlsx]Semi Cap Data!R640C41</stp>
        <tr r="AO640" s="7"/>
      </tp>
      <tp>
        <v>124.499</v>
        <stp/>
        <stp>##V3_BDHV12</stp>
        <stp xml:space="preserve">LRCX Equity </stp>
        <stp>EQY_SH_OUT</stp>
        <stp>12/28/2007</stp>
        <stp>12/28/2007</stp>
        <stp>[MW Review .xlsx]Semi Cap Data!R595C41</stp>
        <tr r="AO595" s="7"/>
      </tp>
      <tp>
        <v>139.87</v>
        <stp/>
        <stp>##V3_BDHV12</stp>
        <stp xml:space="preserve">LRCX Equity </stp>
        <stp>EQY_SH_OUT</stp>
        <stp>03/17/2006</stp>
        <stp>03/17/2006</stp>
        <stp>[MW Review .xlsx]Semi Cap Data!R688C41</stp>
        <tr r="AO688" s="7"/>
      </tp>
      <tp>
        <v>139.87</v>
        <stp/>
        <stp>##V3_BDHV12</stp>
        <stp xml:space="preserve">LRCX Equity </stp>
        <stp>EQY_SH_OUT</stp>
        <stp>03/10/2006</stp>
        <stp>03/10/2006</stp>
        <stp>[MW Review .xlsx]Semi Cap Data!R689C41</stp>
        <tr r="AO689" s="7"/>
      </tp>
      <tp>
        <v>124.499</v>
        <stp/>
        <stp>##V3_BDHV12</stp>
        <stp xml:space="preserve">LRCX Equity </stp>
        <stp>EQY_SH_OUT</stp>
        <stp>12/21/2007</stp>
        <stp>12/21/2007</stp>
        <stp>[MW Review .xlsx]Semi Cap Data!R596C41</stp>
        <tr r="AO596" s="7"/>
      </tp>
      <tp>
        <v>126.53400000000001</v>
        <stp/>
        <stp>##V3_BDHV12</stp>
        <stp xml:space="preserve">LRCX Equity </stp>
        <stp>EQY_SH_OUT</stp>
        <stp>05/21/2010</stp>
        <stp>05/21/2010</stp>
        <stp>[MW Review .xlsx]Semi Cap Data!R470C41</stp>
        <tr r="AO470" s="7"/>
      </tp>
      <tp>
        <v>136.45400000000001</v>
        <stp/>
        <stp>##V3_BDHV12</stp>
        <stp xml:space="preserve">LRCX Equity </stp>
        <stp>EQY_SH_OUT</stp>
        <stp>10/14/2005</stp>
        <stp>10/14/2005</stp>
        <stp>[MW Review .xlsx]Semi Cap Data!R710C41</stp>
        <tr r="AO710" s="7"/>
      </tp>
      <tp>
        <v>136.297</v>
        <stp/>
        <stp>##V3_BDHV12</stp>
        <stp xml:space="preserve">LRCX Equity </stp>
        <stp>EQY_SH_OUT</stp>
        <stp>11/12/2004</stp>
        <stp>11/12/2004</stp>
        <stp>[MW Review .xlsx]Semi Cap Data!R758C41</stp>
        <tr r="AO758" s="7"/>
      </tp>
      <tp>
        <v>141.773</v>
        <stp/>
        <stp>##V3_BDHV12</stp>
        <stp xml:space="preserve">LRCX Equity </stp>
        <stp>EQY_SH_OUT</stp>
        <stp>02/02/2007</stp>
        <stp>02/02/2007</stp>
        <stp>[MW Review .xlsx]Semi Cap Data!R642C41</stp>
        <tr r="AO642" s="7"/>
      </tp>
      <tp>
        <v>141.773</v>
        <stp/>
        <stp>##V3_BDHV12</stp>
        <stp xml:space="preserve">LRCX Equity </stp>
        <stp>EQY_SH_OUT</stp>
        <stp>02/09/2007</stp>
        <stp>02/09/2007</stp>
        <stp>[MW Review .xlsx]Semi Cap Data!R641C41</stp>
        <tr r="AO641" s="7"/>
      </tp>
      <tp>
        <v>126.53400000000001</v>
        <stp/>
        <stp>##V3_BDHV12</stp>
        <stp xml:space="preserve">LRCX Equity </stp>
        <stp>EQY_SH_OUT</stp>
        <stp>05/28/2010</stp>
        <stp>05/28/2010</stp>
        <stp>[MW Review .xlsx]Semi Cap Data!R469C41</stp>
        <tr r="AO469" s="7"/>
      </tp>
      <tp>
        <v>136.297</v>
        <stp/>
        <stp>##V3_BDHV12</stp>
        <stp xml:space="preserve">LRCX Equity </stp>
        <stp>EQY_SH_OUT</stp>
        <stp>11/19/2004</stp>
        <stp>11/19/2004</stp>
        <stp>[MW Review .xlsx]Semi Cap Data!R757C41</stp>
        <tr r="AO757" s="7"/>
      </tp>
      <tp>
        <v>123.55</v>
        <stp/>
        <stp>##V3_BDHV12</stp>
        <stp xml:space="preserve">LRCX Equity </stp>
        <stp>EQY_SH_OUT</stp>
        <stp>04/29/2011</stp>
        <stp>04/29/2011</stp>
        <stp>[MW Review .xlsx]Semi Cap Data!R421C41</stp>
        <tr r="AO421" s="7"/>
      </tp>
      <tp>
        <v>139.87</v>
        <stp/>
        <stp>##V3_BDHV12</stp>
        <stp xml:space="preserve">LRCX Equity </stp>
        <stp>EQY_SH_OUT</stp>
        <stp>03/03/2006</stp>
        <stp>03/03/2006</stp>
        <stp>[MW Review .xlsx]Semi Cap Data!R690C41</stp>
        <tr r="AO690" s="7"/>
      </tp>
      <tp>
        <v>43.96</v>
        <stp/>
        <stp>##V3_BDHV12</stp>
        <stp xml:space="preserve">AMAT Equity </stp>
        <stp>PX_LAST</stp>
        <stp>05/03/2019</stp>
        <stp>05/03/2019</stp>
        <stp>[MW Review .xlsx]Semi Cap Data!R3C5</stp>
        <tr r="E3" s="7"/>
      </tp>
      <tp>
        <v>162.71700000000001</v>
        <stp/>
        <stp>##V3_BDHV12</stp>
        <stp xml:space="preserve">LRCX Equity </stp>
        <stp>EQY_SH_OUT</stp>
        <stp>07/26/2013</stp>
        <stp>07/26/2013</stp>
        <stp>[MW Review .xlsx]Semi Cap Data!R304C41</stp>
        <tr r="AO304" s="7"/>
      </tp>
      <tp>
        <v>201.45400000000001</v>
        <stp/>
        <stp>##V3_BDHV12</stp>
        <stp xml:space="preserve">LRCX Equity </stp>
        <stp>EQY_SH_OUT</stp>
        <stp>06/22/2012</stp>
        <stp>06/22/2012</stp>
        <stp>[MW Review .xlsx]Semi Cap Data!R361C41</stp>
        <tr r="AO361" s="7"/>
      </tp>
      <tp>
        <v>162.441</v>
        <stp/>
        <stp>##V3_BDHV12</stp>
        <stp xml:space="preserve">LRCX Equity </stp>
        <stp>EQY_SH_OUT</stp>
        <stp>10/31/2014</stp>
        <stp>10/31/2014</stp>
        <stp>[MW Review .xlsx]Semi Cap Data!R238C41</stp>
        <tr r="AO238" s="7"/>
      </tp>
      <tp>
        <v>162.83000000000001</v>
        <stp/>
        <stp>##V3_BDHV12</stp>
        <stp xml:space="preserve">LRCX Equity </stp>
        <stp>EQY_SH_OUT</stp>
        <stp>12/02/2016</stp>
        <stp>12/02/2016</stp>
        <stp>[MW Review .xlsx]Semi Cap Data!R129C41</stp>
        <tr r="AO129" s="7"/>
      </tp>
      <tp>
        <v>158.96</v>
        <stp/>
        <stp>##V3_BDHV12</stp>
        <stp xml:space="preserve">LRCX Equity </stp>
        <stp>EQY_SH_OUT</stp>
        <stp>01/30/2015</stp>
        <stp>01/30/2015</stp>
        <stp>[MW Review .xlsx]Semi Cap Data!R225C41</stp>
        <tr r="AO225" s="7"/>
      </tp>
      <tp>
        <v>158.89400000000001</v>
        <stp/>
        <stp>##V3_BDHV12</stp>
        <stp xml:space="preserve">LRCX Equity </stp>
        <stp>EQY_SH_OUT</stp>
        <stp>02/05/2016</stp>
        <stp>02/05/2016</stp>
        <stp>[MW Review .xlsx]Semi Cap Data!R172C41</stp>
        <tr r="AO172" s="7"/>
      </tp>
      <tp>
        <v>162.84399999999999</v>
        <stp/>
        <stp>##V3_BDHV12</stp>
        <stp xml:space="preserve">LRCX Equity </stp>
        <stp>EQY_SH_OUT</stp>
        <stp>03/03/2017</stp>
        <stp>03/03/2017</stp>
        <stp>[MW Review .xlsx]Semi Cap Data!R116C41</stp>
        <tr r="AO116" s="7"/>
      </tp>
      <tp>
        <v>201.45400000000001</v>
        <stp/>
        <stp>##V3_BDHV12</stp>
        <stp xml:space="preserve">LRCX Equity </stp>
        <stp>EQY_SH_OUT</stp>
        <stp>06/29/2012</stp>
        <stp>06/29/2012</stp>
        <stp>[MW Review .xlsx]Semi Cap Data!R360C41</stp>
        <tr r="AO360" s="7"/>
      </tp>
      <tp>
        <v>158.392</v>
        <stp/>
        <stp>##V3_BDHV12</stp>
        <stp xml:space="preserve">LRCX Equity </stp>
        <stp>EQY_SH_OUT</stp>
        <stp>11/06/2015</stp>
        <stp>11/06/2015</stp>
        <stp>[MW Review .xlsx]Semi Cap Data!R185C41</stp>
        <tr r="AO185" s="7"/>
      </tp>
      <tp>
        <v>162.83000000000001</v>
        <stp/>
        <stp>##V3_BDHV12</stp>
        <stp xml:space="preserve">LRCX Equity </stp>
        <stp>EQY_SH_OUT</stp>
        <stp>12/09/2016</stp>
        <stp>12/09/2016</stp>
        <stp>[MW Review .xlsx]Semi Cap Data!R128C41</stp>
        <tr r="AO128" s="7"/>
      </tp>
      <tp>
        <v>162.441</v>
        <stp/>
        <stp>##V3_BDHV12</stp>
        <stp xml:space="preserve">LRCX Equity </stp>
        <stp>EQY_SH_OUT</stp>
        <stp>10/24/2014</stp>
        <stp>10/24/2014</stp>
        <stp>[MW Review .xlsx]Semi Cap Data!R239C41</stp>
        <tr r="AO239" s="7"/>
      </tp>
      <tp>
        <v>158.89400000000001</v>
        <stp/>
        <stp>##V3_BDHV12</stp>
        <stp xml:space="preserve">LRCX Equity </stp>
        <stp>EQY_SH_OUT</stp>
        <stp>02/12/2016</stp>
        <stp>02/12/2016</stp>
        <stp>[MW Review .xlsx]Semi Cap Data!R171C41</stp>
        <tr r="AO171" s="7"/>
      </tp>
      <tp>
        <v>162.83000000000001</v>
        <stp/>
        <stp>##V3_BDHV12</stp>
        <stp xml:space="preserve">LRCX Equity </stp>
        <stp>EQY_SH_OUT</stp>
        <stp>12/16/2016</stp>
        <stp>12/16/2016</stp>
        <stp>[MW Review .xlsx]Semi Cap Data!R127C41</stp>
        <tr r="AO127" s="7"/>
      </tp>
      <tp>
        <v>162.84399999999999</v>
        <stp/>
        <stp>##V3_BDHV12</stp>
        <stp xml:space="preserve">LRCX Equity </stp>
        <stp>EQY_SH_OUT</stp>
        <stp>03/17/2017</stp>
        <stp>03/17/2017</stp>
        <stp>[MW Review .xlsx]Semi Cap Data!R114C41</stp>
        <tr r="AO114" s="7"/>
      </tp>
      <tp>
        <v>162.84399999999999</v>
        <stp/>
        <stp>##V3_BDHV12</stp>
        <stp xml:space="preserve">LRCX Equity </stp>
        <stp>EQY_SH_OUT</stp>
        <stp>03/10/2017</stp>
        <stp>03/10/2017</stp>
        <stp>[MW Review .xlsx]Semi Cap Data!R115C41</stp>
        <tr r="AO115" s="7"/>
      </tp>
      <tp>
        <v>158.96</v>
        <stp/>
        <stp>##V3_BDHV12</stp>
        <stp xml:space="preserve">LRCX Equity </stp>
        <stp>EQY_SH_OUT</stp>
        <stp>01/23/2015</stp>
        <stp>01/23/2015</stp>
        <stp>[MW Review .xlsx]Semi Cap Data!R226C41</stp>
        <tr r="AO226" s="7"/>
      </tp>
      <tp>
        <v>158.89400000000001</v>
        <stp/>
        <stp>##V3_BDHV12</stp>
        <stp xml:space="preserve">LRCX Equity </stp>
        <stp>EQY_SH_OUT</stp>
        <stp>02/19/2016</stp>
        <stp>02/19/2016</stp>
        <stp>[MW Review .xlsx]Semi Cap Data!R170C41</stp>
        <tr r="AO170" s="7"/>
      </tp>
      <tp>
        <v>158.392</v>
        <stp/>
        <stp>##V3_BDHV12</stp>
        <stp xml:space="preserve">LRCX Equity </stp>
        <stp>EQY_SH_OUT</stp>
        <stp>11/13/2015</stp>
        <stp>11/13/2015</stp>
        <stp>[MW Review .xlsx]Semi Cap Data!R184C41</stp>
        <tr r="AO184" s="7"/>
      </tp>
      <tp>
        <v>162.441</v>
        <stp/>
        <stp>##V3_BDHV12</stp>
        <stp xml:space="preserve">LRCX Equity </stp>
        <stp>EQY_SH_OUT</stp>
        <stp>10/10/2014</stp>
        <stp>10/10/2014</stp>
        <stp>[MW Review .xlsx]Semi Cap Data!R241C41</stp>
        <tr r="AO241" s="7"/>
      </tp>
      <tp>
        <v>162.71700000000001</v>
        <stp/>
        <stp>##V3_BDHV12</stp>
        <stp xml:space="preserve">LRCX Equity </stp>
        <stp>EQY_SH_OUT</stp>
        <stp>07/05/2013</stp>
        <stp>07/05/2013</stp>
        <stp>[MW Review .xlsx]Semi Cap Data!R307C41</stp>
        <tr r="AO307" s="7"/>
      </tp>
      <tp>
        <v>158.96</v>
        <stp/>
        <stp>##V3_BDHV12</stp>
        <stp xml:space="preserve">LRCX Equity </stp>
        <stp>EQY_SH_OUT</stp>
        <stp>01/16/2015</stp>
        <stp>01/16/2015</stp>
        <stp>[MW Review .xlsx]Semi Cap Data!R227C41</stp>
        <tr r="AO227" s="7"/>
      </tp>
      <tp>
        <v>162.84399999999999</v>
        <stp/>
        <stp>##V3_BDHV12</stp>
        <stp xml:space="preserve">LRCX Equity </stp>
        <stp>EQY_SH_OUT</stp>
        <stp>03/24/2017</stp>
        <stp>03/24/2017</stp>
        <stp>[MW Review .xlsx]Semi Cap Data!R113C41</stp>
        <tr r="AO113" s="7"/>
      </tp>
      <tp>
        <v>120.265</v>
        <stp/>
        <stp>##V3_BDHV12</stp>
        <stp xml:space="preserve">LRCX Equity </stp>
        <stp>EQY_SH_OUT</stp>
        <stp>06/01/2012</stp>
        <stp>06/01/2012</stp>
        <stp>[MW Review .xlsx]Semi Cap Data!R364C41</stp>
        <tr r="AO364" s="7"/>
      </tp>
      <tp>
        <v>158.89400000000001</v>
        <stp/>
        <stp>##V3_BDHV12</stp>
        <stp xml:space="preserve">LRCX Equity </stp>
        <stp>EQY_SH_OUT</stp>
        <stp>02/26/2016</stp>
        <stp>02/26/2016</stp>
        <stp>[MW Review .xlsx]Semi Cap Data!R169C41</stp>
        <tr r="AO169" s="7"/>
      </tp>
      <tp>
        <v>162.83000000000001</v>
        <stp/>
        <stp>##V3_BDHV12</stp>
        <stp xml:space="preserve">LRCX Equity </stp>
        <stp>EQY_SH_OUT</stp>
        <stp>12/23/2016</stp>
        <stp>12/23/2016</stp>
        <stp>[MW Review .xlsx]Semi Cap Data!R126C41</stp>
        <tr r="AO126" s="7"/>
      </tp>
      <tp>
        <v>162.441</v>
        <stp/>
        <stp>##V3_BDHV12</stp>
        <stp xml:space="preserve">LRCX Equity </stp>
        <stp>EQY_SH_OUT</stp>
        <stp>10/17/2014</stp>
        <stp>10/17/2014</stp>
        <stp>[MW Review .xlsx]Semi Cap Data!R240C41</stp>
        <tr r="AO240" s="7"/>
      </tp>
      <tp>
        <v>158.392</v>
        <stp/>
        <stp>##V3_BDHV12</stp>
        <stp xml:space="preserve">LRCX Equity </stp>
        <stp>EQY_SH_OUT</stp>
        <stp>11/27/2015</stp>
        <stp>11/27/2015</stp>
        <stp>[MW Review .xlsx]Semi Cap Data!R182C41</stp>
        <tr r="AO182" s="7"/>
      </tp>
      <tp>
        <v>201.45400000000001</v>
        <stp/>
        <stp>##V3_BDHV12</stp>
        <stp xml:space="preserve">LRCX Equity </stp>
        <stp>EQY_SH_OUT</stp>
        <stp>06/08/2012</stp>
        <stp>06/08/2012</stp>
        <stp>[MW Review .xlsx]Semi Cap Data!R363C41</stp>
        <tr r="AO363" s="7"/>
      </tp>
      <tp>
        <v>158.392</v>
        <stp/>
        <stp>##V3_BDHV12</stp>
        <stp xml:space="preserve">LRCX Equity </stp>
        <stp>EQY_SH_OUT</stp>
        <stp>11/20/2015</stp>
        <stp>11/20/2015</stp>
        <stp>[MW Review .xlsx]Semi Cap Data!R183C41</stp>
        <tr r="AO183" s="7"/>
      </tp>
      <tp>
        <v>162.441</v>
        <stp/>
        <stp>##V3_BDHV12</stp>
        <stp xml:space="preserve">LRCX Equity </stp>
        <stp>EQY_SH_OUT</stp>
        <stp>10/03/2014</stp>
        <stp>10/03/2014</stp>
        <stp>[MW Review .xlsx]Semi Cap Data!R242C41</stp>
        <tr r="AO242" s="7"/>
      </tp>
      <tp>
        <v>158.96</v>
        <stp/>
        <stp>##V3_BDHV12</stp>
        <stp xml:space="preserve">LRCX Equity </stp>
        <stp>EQY_SH_OUT</stp>
        <stp>01/02/2015</stp>
        <stp>01/02/2015</stp>
        <stp>[MW Review .xlsx]Semi Cap Data!R229C41</stp>
        <tr r="AO229" s="7"/>
      </tp>
      <tp>
        <v>162.83000000000001</v>
        <stp/>
        <stp>##V3_BDHV12</stp>
        <stp xml:space="preserve">LRCX Equity </stp>
        <stp>EQY_SH_OUT</stp>
        <stp>12/30/2016</stp>
        <stp>12/30/2016</stp>
        <stp>[MW Review .xlsx]Semi Cap Data!R125C41</stp>
        <tr r="AO125" s="7"/>
      </tp>
      <tp>
        <v>201.45400000000001</v>
        <stp/>
        <stp>##V3_BDHV12</stp>
        <stp xml:space="preserve">LRCX Equity </stp>
        <stp>EQY_SH_OUT</stp>
        <stp>06/15/2012</stp>
        <stp>06/15/2012</stp>
        <stp>[MW Review .xlsx]Semi Cap Data!R362C41</stp>
        <tr r="AO362" s="7"/>
      </tp>
      <tp>
        <v>162.84399999999999</v>
        <stp/>
        <stp>##V3_BDHV12</stp>
        <stp xml:space="preserve">LRCX Equity </stp>
        <stp>EQY_SH_OUT</stp>
        <stp>03/31/2017</stp>
        <stp>03/31/2017</stp>
        <stp>[MW Review .xlsx]Semi Cap Data!R112C41</stp>
        <tr r="AO112" s="7"/>
      </tp>
      <tp>
        <v>162.71700000000001</v>
        <stp/>
        <stp>##V3_BDHV12</stp>
        <stp xml:space="preserve">LRCX Equity </stp>
        <stp>EQY_SH_OUT</stp>
        <stp>07/12/2013</stp>
        <stp>07/12/2013</stp>
        <stp>[MW Review .xlsx]Semi Cap Data!R306C41</stp>
        <tr r="AO306" s="7"/>
      </tp>
      <tp>
        <v>162.71700000000001</v>
        <stp/>
        <stp>##V3_BDHV12</stp>
        <stp xml:space="preserve">LRCX Equity </stp>
        <stp>EQY_SH_OUT</stp>
        <stp>07/19/2013</stp>
        <stp>07/19/2013</stp>
        <stp>[MW Review .xlsx]Semi Cap Data!R305C41</stp>
        <tr r="AO305" s="7"/>
      </tp>
      <tp>
        <v>158.96</v>
        <stp/>
        <stp>##V3_BDHV12</stp>
        <stp xml:space="preserve">LRCX Equity </stp>
        <stp>EQY_SH_OUT</stp>
        <stp>01/09/2015</stp>
        <stp>01/09/2015</stp>
        <stp>[MW Review .xlsx]Semi Cap Data!R228C41</stp>
        <tr r="AO228" s="7"/>
      </tp>
      <tp>
        <v>136.297</v>
        <stp/>
        <stp>##V3_BDHV12</stp>
        <stp xml:space="preserve">LRCX Equity </stp>
        <stp>EQY_SH_OUT</stp>
        <stp>01/21/2005</stp>
        <stp>01/21/2005</stp>
        <stp>[MW Review .xlsx]Semi Cap Data!R748C41</stp>
        <tr r="AO748" s="7"/>
      </tp>
      <tp>
        <v>135.518</v>
        <stp/>
        <stp>##V3_BDHV12</stp>
        <stp xml:space="preserve">LRCX Equity </stp>
        <stp>EQY_SH_OUT</stp>
        <stp>10/22/2004</stp>
        <stp>10/22/2004</stp>
        <stp>[MW Review .xlsx]Semi Cap Data!R761C41</stp>
        <tr r="AO761" s="7"/>
      </tp>
      <tp>
        <v>135.994</v>
        <stp/>
        <stp>##V3_BDHV12</stp>
        <stp xml:space="preserve">LRCX Equity </stp>
        <stp>EQY_SH_OUT</stp>
        <stp>11/25/2005</stp>
        <stp>11/25/2005</stp>
        <stp>[MW Review .xlsx]Semi Cap Data!R704C41</stp>
        <tr r="AO704" s="7"/>
      </tp>
      <tp>
        <v>127.919</v>
        <stp/>
        <stp>##V3_BDHV12</stp>
        <stp xml:space="preserve">LRCX Equity </stp>
        <stp>EQY_SH_OUT</stp>
        <stp>04/16/2010</stp>
        <stp>04/16/2010</stp>
        <stp>[MW Review .xlsx]Semi Cap Data!R475C41</stp>
        <tr r="AO475" s="7"/>
      </tp>
      <tp>
        <v>141.773</v>
        <stp/>
        <stp>##V3_BDHV12</stp>
        <stp xml:space="preserve">LRCX Equity </stp>
        <stp>EQY_SH_OUT</stp>
        <stp>03/30/2007</stp>
        <stp>03/30/2007</stp>
        <stp>[MW Review .xlsx]Semi Cap Data!R634C41</stp>
        <tr r="AO634" s="7"/>
      </tp>
      <tp>
        <v>124.491</v>
        <stp/>
        <stp>##V3_BDHV12</stp>
        <stp xml:space="preserve">LRCX Equity </stp>
        <stp>EQY_SH_OUT</stp>
        <stp>05/13/2011</stp>
        <stp>05/13/2011</stp>
        <stp>[MW Review .xlsx]Semi Cap Data!R419C41</stp>
        <tr r="AO419" s="7"/>
      </tp>
      <tp>
        <v>135.518</v>
        <stp/>
        <stp>##V3_BDHV12</stp>
        <stp xml:space="preserve">LRCX Equity </stp>
        <stp>EQY_SH_OUT</stp>
        <stp>10/29/2004</stp>
        <stp>10/29/2004</stp>
        <stp>[MW Review .xlsx]Semi Cap Data!R760C41</stp>
        <tr r="AO760" s="7"/>
      </tp>
      <tp>
        <v>136.297</v>
        <stp/>
        <stp>##V3_BDHV12</stp>
        <stp xml:space="preserve">LRCX Equity </stp>
        <stp>EQY_SH_OUT</stp>
        <stp>01/28/2005</stp>
        <stp>01/28/2005</stp>
        <stp>[MW Review .xlsx]Semi Cap Data!R747C41</stp>
        <tr r="AO747" s="7"/>
      </tp>
      <tp>
        <v>142.49100000000001</v>
        <stp/>
        <stp>##V3_BDHV12</stp>
        <stp xml:space="preserve">LRCX Equity </stp>
        <stp>EQY_SH_OUT</stp>
        <stp>12/22/2006</stp>
        <stp>12/22/2006</stp>
        <stp>[MW Review .xlsx]Semi Cap Data!R648C41</stp>
        <tr r="AO648" s="7"/>
      </tp>
      <tp>
        <v>124.491</v>
        <stp/>
        <stp>##V3_BDHV12</stp>
        <stp xml:space="preserve">LRCX Equity </stp>
        <stp>EQY_SH_OUT</stp>
        <stp>05/06/2011</stp>
        <stp>05/06/2011</stp>
        <stp>[MW Review .xlsx]Semi Cap Data!R420C41</stp>
        <tr r="AO420" s="7"/>
      </tp>
      <tp>
        <v>141.773</v>
        <stp/>
        <stp>##V3_BDHV12</stp>
        <stp xml:space="preserve">LRCX Equity </stp>
        <stp>EQY_SH_OUT</stp>
        <stp>03/23/2007</stp>
        <stp>03/23/2007</stp>
        <stp>[MW Review .xlsx]Semi Cap Data!R635C41</stp>
        <tr r="AO635" s="7"/>
      </tp>
      <tp>
        <v>127.919</v>
        <stp/>
        <stp>##V3_BDHV12</stp>
        <stp xml:space="preserve">LRCX Equity </stp>
        <stp>EQY_SH_OUT</stp>
        <stp>04/09/2010</stp>
        <stp>04/09/2010</stp>
        <stp>[MW Review .xlsx]Semi Cap Data!R476C41</stp>
        <tr r="AO476" s="7"/>
      </tp>
      <tp>
        <v>139.87</v>
        <stp/>
        <stp>##V3_BDHV12</stp>
        <stp xml:space="preserve">LRCX Equity </stp>
        <stp>EQY_SH_OUT</stp>
        <stp>02/24/2006</stp>
        <stp>02/24/2006</stp>
        <stp>[MW Review .xlsx]Semi Cap Data!R691C41</stp>
        <tr r="AO691" s="7"/>
      </tp>
      <tp>
        <v>142.49100000000001</v>
        <stp/>
        <stp>##V3_BDHV12</stp>
        <stp xml:space="preserve">LRCX Equity </stp>
        <stp>EQY_SH_OUT</stp>
        <stp>12/29/2006</stp>
        <stp>12/29/2006</stp>
        <stp>[MW Review .xlsx]Semi Cap Data!R647C41</stp>
        <tr r="AO647" s="7"/>
      </tp>
      <tp>
        <v>127.919</v>
        <stp/>
        <stp>##V3_BDHV12</stp>
        <stp xml:space="preserve">LRCX Equity </stp>
        <stp>EQY_SH_OUT</stp>
        <stp>04/30/2010</stp>
        <stp>04/30/2010</stp>
        <stp>[MW Review .xlsx]Semi Cap Data!R473C41</stp>
        <tr r="AO473" s="7"/>
      </tp>
      <tp>
        <v>136.45400000000001</v>
        <stp/>
        <stp>##V3_BDHV12</stp>
        <stp xml:space="preserve">LRCX Equity </stp>
        <stp>EQY_SH_OUT</stp>
        <stp>11/04/2005</stp>
        <stp>11/04/2005</stp>
        <stp>[MW Review .xlsx]Semi Cap Data!R707C41</stp>
        <tr r="AO707" s="7"/>
      </tp>
      <tp>
        <v>141.773</v>
        <stp/>
        <stp>##V3_BDHV12</stp>
        <stp xml:space="preserve">LRCX Equity </stp>
        <stp>EQY_SH_OUT</stp>
        <stp>03/16/2007</stp>
        <stp>03/16/2007</stp>
        <stp>[MW Review .xlsx]Semi Cap Data!R636C41</stp>
        <tr r="AO636" s="7"/>
      </tp>
      <tp>
        <v>135.518</v>
        <stp/>
        <stp>##V3_BDHV12</stp>
        <stp xml:space="preserve">LRCX Equity </stp>
        <stp>EQY_SH_OUT</stp>
        <stp>10/01/2004</stp>
        <stp>10/01/2004</stp>
        <stp>[MW Review .xlsx]Semi Cap Data!R764C41</stp>
        <tr r="AO764" s="7"/>
      </tp>
      <tp>
        <v>142.49100000000001</v>
        <stp/>
        <stp>##V3_BDHV12</stp>
        <stp xml:space="preserve">LRCX Equity </stp>
        <stp>EQY_SH_OUT</stp>
        <stp>12/15/2006</stp>
        <stp>12/15/2006</stp>
        <stp>[MW Review .xlsx]Semi Cap Data!R649C41</stp>
        <tr r="AO649" s="7"/>
      </tp>
      <tp>
        <v>136.297</v>
        <stp/>
        <stp>##V3_BDHV12</stp>
        <stp xml:space="preserve">LRCX Equity </stp>
        <stp>EQY_SH_OUT</stp>
        <stp>01/07/2005</stp>
        <stp>01/07/2005</stp>
        <stp>[MW Review .xlsx]Semi Cap Data!R750C41</stp>
        <tr r="AO750" s="7"/>
      </tp>
      <tp>
        <v>135.518</v>
        <stp/>
        <stp>##V3_BDHV12</stp>
        <stp xml:space="preserve">LRCX Equity </stp>
        <stp>EQY_SH_OUT</stp>
        <stp>10/08/2004</stp>
        <stp>10/08/2004</stp>
        <stp>[MW Review .xlsx]Semi Cap Data!R763C41</stp>
        <tr r="AO763" s="7"/>
      </tp>
      <tp>
        <v>139.87</v>
        <stp/>
        <stp>##V3_BDHV12</stp>
        <stp xml:space="preserve">LRCX Equity </stp>
        <stp>EQY_SH_OUT</stp>
        <stp>02/17/2006</stp>
        <stp>02/17/2006</stp>
        <stp>[MW Review .xlsx]Semi Cap Data!R692C41</stp>
        <tr r="AO692" s="7"/>
      </tp>
      <tp>
        <v>139.87</v>
        <stp/>
        <stp>##V3_BDHV12</stp>
        <stp xml:space="preserve">LRCX Equity </stp>
        <stp>EQY_SH_OUT</stp>
        <stp>02/10/2006</stp>
        <stp>02/10/2006</stp>
        <stp>[MW Review .xlsx]Semi Cap Data!R693C41</stp>
        <tr r="AO693" s="7"/>
      </tp>
      <tp>
        <v>124.491</v>
        <stp/>
        <stp>##V3_BDHV12</stp>
        <stp xml:space="preserve">LRCX Equity </stp>
        <stp>EQY_SH_OUT</stp>
        <stp>05/27/2011</stp>
        <stp>05/27/2011</stp>
        <stp>[MW Review .xlsx]Semi Cap Data!R417C41</stp>
        <tr r="AO417" s="7"/>
      </tp>
      <tp>
        <v>142.49100000000001</v>
        <stp/>
        <stp>##V3_BDHV12</stp>
        <stp xml:space="preserve">LRCX Equity </stp>
        <stp>EQY_SH_OUT</stp>
        <stp>12/01/2006</stp>
        <stp>12/01/2006</stp>
        <stp>[MW Review .xlsx]Semi Cap Data!R651C41</stp>
        <tr r="AO651" s="7"/>
      </tp>
      <tp>
        <v>127.919</v>
        <stp/>
        <stp>##V3_BDHV12</stp>
        <stp xml:space="preserve">LRCX Equity </stp>
        <stp>EQY_SH_OUT</stp>
        <stp>04/23/2010</stp>
        <stp>04/23/2010</stp>
        <stp>[MW Review .xlsx]Semi Cap Data!R474C41</stp>
        <tr r="AO474" s="7"/>
      </tp>
      <tp>
        <v>141.773</v>
        <stp/>
        <stp>##V3_BDHV12</stp>
        <stp xml:space="preserve">LRCX Equity </stp>
        <stp>EQY_SH_OUT</stp>
        <stp>03/02/2007</stp>
        <stp>03/02/2007</stp>
        <stp>[MW Review .xlsx]Semi Cap Data!R638C41</stp>
        <tr r="AO638" s="7"/>
      </tp>
      <tp>
        <v>136.297</v>
        <stp/>
        <stp>##V3_BDHV12</stp>
        <stp xml:space="preserve">LRCX Equity </stp>
        <stp>EQY_SH_OUT</stp>
        <stp>01/14/2005</stp>
        <stp>01/14/2005</stp>
        <stp>[MW Review .xlsx]Semi Cap Data!R749C41</stp>
        <tr r="AO749" s="7"/>
      </tp>
      <tp>
        <v>136.45400000000001</v>
        <stp/>
        <stp>##V3_BDHV12</stp>
        <stp xml:space="preserve">LRCX Equity </stp>
        <stp>EQY_SH_OUT</stp>
        <stp>11/11/2005</stp>
        <stp>11/11/2005</stp>
        <stp>[MW Review .xlsx]Semi Cap Data!R706C41</stp>
        <tr r="AO706" s="7"/>
      </tp>
      <tp>
        <v>135.518</v>
        <stp/>
        <stp>##V3_BDHV12</stp>
        <stp xml:space="preserve">LRCX Equity </stp>
        <stp>EQY_SH_OUT</stp>
        <stp>10/15/2004</stp>
        <stp>10/15/2004</stp>
        <stp>[MW Review .xlsx]Semi Cap Data!R762C41</stp>
        <tr r="AO762" s="7"/>
      </tp>
      <tp>
        <v>124.491</v>
        <stp/>
        <stp>##V3_BDHV12</stp>
        <stp xml:space="preserve">LRCX Equity </stp>
        <stp>EQY_SH_OUT</stp>
        <stp>05/20/2011</stp>
        <stp>05/20/2011</stp>
        <stp>[MW Review .xlsx]Semi Cap Data!R418C41</stp>
        <tr r="AO418" s="7"/>
      </tp>
      <tp>
        <v>142.49100000000001</v>
        <stp/>
        <stp>##V3_BDHV12</stp>
        <stp xml:space="preserve">LRCX Equity </stp>
        <stp>EQY_SH_OUT</stp>
        <stp>12/08/2006</stp>
        <stp>12/08/2006</stp>
        <stp>[MW Review .xlsx]Semi Cap Data!R650C41</stp>
        <tr r="AO650" s="7"/>
      </tp>
      <tp>
        <v>135.994</v>
        <stp/>
        <stp>##V3_BDHV12</stp>
        <stp xml:space="preserve">LRCX Equity </stp>
        <stp>EQY_SH_OUT</stp>
        <stp>11/18/2005</stp>
        <stp>11/18/2005</stp>
        <stp>[MW Review .xlsx]Semi Cap Data!R705C41</stp>
        <tr r="AO705" s="7"/>
      </tp>
      <tp>
        <v>141.773</v>
        <stp/>
        <stp>##V3_BDHV12</stp>
        <stp xml:space="preserve">LRCX Equity </stp>
        <stp>EQY_SH_OUT</stp>
        <stp>03/09/2007</stp>
        <stp>03/09/2007</stp>
        <stp>[MW Review .xlsx]Semi Cap Data!R637C41</stp>
        <tr r="AO637" s="7"/>
      </tp>
      <tp>
        <v>139.87</v>
        <stp/>
        <stp>##V3_BDHV12</stp>
        <stp xml:space="preserve">LRCX Equity </stp>
        <stp>EQY_SH_OUT</stp>
        <stp>02/03/2006</stp>
        <stp>02/03/2006</stp>
        <stp>[MW Review .xlsx]Semi Cap Data!R694C41</stp>
        <tr r="AO694" s="7"/>
      </tp>
      <tp>
        <v>202.33099999999999</v>
        <stp/>
        <stp>##V3_BDHV12</stp>
        <stp xml:space="preserve">TER Equity </stp>
        <stp>EQY_SH_OUT</stp>
        <stp>09/23/2016</stp>
        <stp>09/23/2016</stp>
        <stp>[MW Review .xlsx]Semi Cap Data!R139C45</stp>
        <tr r="AS139" s="7"/>
      </tp>
      <tp>
        <v>202.33099999999999</v>
        <stp/>
        <stp>##V3_BDHV12</stp>
        <stp xml:space="preserve">TER Equity </stp>
        <stp>EQY_SH_OUT</stp>
        <stp>09/30/2016</stp>
        <stp>09/30/2016</stp>
        <stp>[MW Review .xlsx]Semi Cap Data!R138C45</stp>
        <tr r="AS138" s="7"/>
      </tp>
      <tp>
        <v>202.33099999999999</v>
        <stp/>
        <stp>##V3_BDHV12</stp>
        <stp xml:space="preserve">TER Equity </stp>
        <stp>EQY_SH_OUT</stp>
        <stp>09/09/2016</stp>
        <stp>09/09/2016</stp>
        <stp>[MW Review .xlsx]Semi Cap Data!R141C45</stp>
        <tr r="AS141" s="7"/>
      </tp>
      <tp>
        <v>202.33099999999999</v>
        <stp/>
        <stp>##V3_BDHV12</stp>
        <stp xml:space="preserve">TER Equity </stp>
        <stp>EQY_SH_OUT</stp>
        <stp>09/02/2016</stp>
        <stp>09/02/2016</stp>
        <stp>[MW Review .xlsx]Semi Cap Data!R142C45</stp>
        <tr r="AS142" s="7"/>
      </tp>
      <tp>
        <v>202.33099999999999</v>
        <stp/>
        <stp>##V3_BDHV12</stp>
        <stp xml:space="preserve">TER Equity </stp>
        <stp>EQY_SH_OUT</stp>
        <stp>09/16/2016</stp>
        <stp>09/16/2016</stp>
        <stp>[MW Review .xlsx]Semi Cap Data!R140C45</stp>
        <tr r="AS140" s="7"/>
      </tp>
      <tp>
        <v>183.75</v>
        <stp/>
        <stp>##V3_BDHV12</stp>
        <stp xml:space="preserve">TER Equity </stp>
        <stp>EQY_SH_OUT</stp>
        <stp>08/17/2007</stp>
        <stp>08/17/2007</stp>
        <stp>[MW Review .xlsx]Semi Cap Data!R614C45</stp>
        <tr r="AS614" s="7"/>
      </tp>
      <tp>
        <v>173.107</v>
        <stp/>
        <stp>##V3_BDHV12</stp>
        <stp xml:space="preserve">TER Equity </stp>
        <stp>EQY_SH_OUT</stp>
        <stp>06/26/2009</stp>
        <stp>06/26/2009</stp>
        <stp>[MW Review .xlsx]Semi Cap Data!R517C45</stp>
        <tr r="AS517" s="7"/>
      </tp>
      <tp>
        <v>197.011</v>
        <stp/>
        <stp>##V3_BDHV12</stp>
        <stp xml:space="preserve">TER Equity </stp>
        <stp>EQY_SH_OUT</stp>
        <stp>09/15/2006</stp>
        <stp>09/15/2006</stp>
        <stp>[MW Review .xlsx]Semi Cap Data!R662C45</stp>
        <tr r="AS662" s="7"/>
      </tp>
      <tp>
        <v>171.57900000000001</v>
        <stp/>
        <stp>##V3_BDHV12</stp>
        <stp xml:space="preserve">TER Equity </stp>
        <stp>EQY_SH_OUT</stp>
        <stp>07/25/2008</stp>
        <stp>07/25/2008</stp>
        <stp>[MW Review .xlsx]Semi Cap Data!R565C45</stp>
        <tr r="AS565" s="7"/>
      </tp>
      <tp>
        <v>183.75</v>
        <stp/>
        <stp>##V3_BDHV12</stp>
        <stp xml:space="preserve">TER Equity </stp>
        <stp>EQY_SH_OUT</stp>
        <stp>08/10/2007</stp>
        <stp>08/10/2007</stp>
        <stp>[MW Review .xlsx]Semi Cap Data!R615C45</stp>
        <tr r="AS615" s="7"/>
      </tp>
      <tp>
        <v>197.011</v>
        <stp/>
        <stp>##V3_BDHV12</stp>
        <stp xml:space="preserve">TER Equity </stp>
        <stp>EQY_SH_OUT</stp>
        <stp>09/08/2006</stp>
        <stp>09/08/2006</stp>
        <stp>[MW Review .xlsx]Semi Cap Data!R663C45</stp>
        <tr r="AS663" s="7"/>
      </tp>
      <tp>
        <v>197.011</v>
        <stp/>
        <stp>##V3_BDHV12</stp>
        <stp xml:space="preserve">TER Equity </stp>
        <stp>EQY_SH_OUT</stp>
        <stp>09/01/2006</stp>
        <stp>09/01/2006</stp>
        <stp>[MW Review .xlsx]Semi Cap Data!R664C45</stp>
        <tr r="AS664" s="7"/>
      </tp>
      <tp>
        <v>189.71899999999999</v>
        <stp/>
        <stp>##V3_BDHV12</stp>
        <stp xml:space="preserve">TER Equity </stp>
        <stp>EQY_SH_OUT</stp>
        <stp>08/03/2007</stp>
        <stp>08/03/2007</stp>
        <stp>[MW Review .xlsx]Semi Cap Data!R616C45</stp>
        <tr r="AS616" s="7"/>
      </tp>
      <tp>
        <v>173.107</v>
        <stp/>
        <stp>##V3_BDHV12</stp>
        <stp xml:space="preserve">TER Equity </stp>
        <stp>EQY_SH_OUT</stp>
        <stp>06/05/2009</stp>
        <stp>06/05/2009</stp>
        <stp>[MW Review .xlsx]Semi Cap Data!R520C45</stp>
        <tr r="AS520" s="7"/>
      </tp>
      <tp>
        <v>183.75</v>
        <stp/>
        <stp>##V3_BDHV12</stp>
        <stp xml:space="preserve">TER Equity </stp>
        <stp>EQY_SH_OUT</stp>
        <stp>08/31/2007</stp>
        <stp>08/31/2007</stp>
        <stp>[MW Review .xlsx]Semi Cap Data!R612C45</stp>
        <tr r="AS612" s="7"/>
      </tp>
      <tp>
        <v>171.57900000000001</v>
        <stp/>
        <stp>##V3_BDHV12</stp>
        <stp xml:space="preserve">TER Equity </stp>
        <stp>EQY_SH_OUT</stp>
        <stp>07/18/2008</stp>
        <stp>07/18/2008</stp>
        <stp>[MW Review .xlsx]Semi Cap Data!R566C45</stp>
        <tr r="AS566" s="7"/>
      </tp>
      <tp>
        <v>197.011</v>
        <stp/>
        <stp>##V3_BDHV12</stp>
        <stp xml:space="preserve">TER Equity </stp>
        <stp>EQY_SH_OUT</stp>
        <stp>09/29/2006</stp>
        <stp>09/29/2006</stp>
        <stp>[MW Review .xlsx]Semi Cap Data!R660C45</stp>
        <tr r="AS660" s="7"/>
      </tp>
      <tp>
        <v>173.107</v>
        <stp/>
        <stp>##V3_BDHV12</stp>
        <stp xml:space="preserve">TER Equity </stp>
        <stp>EQY_SH_OUT</stp>
        <stp>06/19/2009</stp>
        <stp>06/19/2009</stp>
        <stp>[MW Review .xlsx]Semi Cap Data!R518C45</stp>
        <tr r="AS518" s="7"/>
      </tp>
      <tp>
        <v>183.75</v>
        <stp/>
        <stp>##V3_BDHV12</stp>
        <stp xml:space="preserve">TER Equity </stp>
        <stp>EQY_SH_OUT</stp>
        <stp>08/24/2007</stp>
        <stp>08/24/2007</stp>
        <stp>[MW Review .xlsx]Semi Cap Data!R613C45</stp>
        <tr r="AS613" s="7"/>
      </tp>
      <tp>
        <v>197.011</v>
        <stp/>
        <stp>##V3_BDHV12</stp>
        <stp xml:space="preserve">TER Equity </stp>
        <stp>EQY_SH_OUT</stp>
        <stp>09/22/2006</stp>
        <stp>09/22/2006</stp>
        <stp>[MW Review .xlsx]Semi Cap Data!R661C45</stp>
        <tr r="AS661" s="7"/>
      </tp>
      <tp>
        <v>171.57900000000001</v>
        <stp/>
        <stp>##V3_BDHV12</stp>
        <stp xml:space="preserve">TER Equity </stp>
        <stp>EQY_SH_OUT</stp>
        <stp>07/11/2008</stp>
        <stp>07/11/2008</stp>
        <stp>[MW Review .xlsx]Semi Cap Data!R567C45</stp>
        <tr r="AS567" s="7"/>
      </tp>
      <tp>
        <v>173.107</v>
        <stp/>
        <stp>##V3_BDHV12</stp>
        <stp xml:space="preserve">TER Equity </stp>
        <stp>EQY_SH_OUT</stp>
        <stp>06/12/2009</stp>
        <stp>06/12/2009</stp>
        <stp>[MW Review .xlsx]Semi Cap Data!R519C45</stp>
        <tr r="AS519" s="7"/>
      </tp>
      <tp>
        <v>202.33099999999999</v>
        <stp/>
        <stp>##V3_BDHV12</stp>
        <stp xml:space="preserve">TER Equity </stp>
        <stp>EQY_SH_OUT</stp>
        <stp>08/26/2016</stp>
        <stp>08/26/2016</stp>
        <stp>[MW Review .xlsx]Semi Cap Data!R143C45</stp>
        <tr r="AS143" s="7"/>
      </tp>
      <tp>
        <v>203.179</v>
        <stp/>
        <stp>##V3_BDHV12</stp>
        <stp xml:space="preserve">TER Equity </stp>
        <stp>EQY_SH_OUT</stp>
        <stp>08/05/2016</stp>
        <stp>08/05/2016</stp>
        <stp>[MW Review .xlsx]Semi Cap Data!R146C45</stp>
        <tr r="AS146" s="7"/>
      </tp>
      <tp>
        <v>202.33099999999999</v>
        <stp/>
        <stp>##V3_BDHV12</stp>
        <stp xml:space="preserve">TER Equity </stp>
        <stp>EQY_SH_OUT</stp>
        <stp>08/19/2016</stp>
        <stp>08/19/2016</stp>
        <stp>[MW Review .xlsx]Semi Cap Data!R144C45</stp>
        <tr r="AS144" s="7"/>
      </tp>
      <tp>
        <v>202.33099999999999</v>
        <stp/>
        <stp>##V3_BDHV12</stp>
        <stp xml:space="preserve">TER Equity </stp>
        <stp>EQY_SH_OUT</stp>
        <stp>08/12/2016</stp>
        <stp>08/12/2016</stp>
        <stp>[MW Review .xlsx]Semi Cap Data!R145C45</stp>
        <tr r="AS145" s="7"/>
      </tp>
      <tp>
        <v>197.011</v>
        <stp/>
        <stp>##V3_BDHV12</stp>
        <stp xml:space="preserve">TER Equity </stp>
        <stp>EQY_SH_OUT</stp>
        <stp>08/18/2006</stp>
        <stp>08/18/2006</stp>
        <stp>[MW Review .xlsx]Semi Cap Data!R666C45</stp>
        <tr r="AS666" s="7"/>
      </tp>
      <tp>
        <v>173.107</v>
        <stp/>
        <stp>##V3_BDHV12</stp>
        <stp xml:space="preserve">TER Equity </stp>
        <stp>EQY_SH_OUT</stp>
        <stp>07/24/2009</stp>
        <stp>07/24/2009</stp>
        <stp>[MW Review .xlsx]Semi Cap Data!R513C45</stp>
        <tr r="AS513" s="7"/>
      </tp>
      <tp>
        <v>197.011</v>
        <stp/>
        <stp>##V3_BDHV12</stp>
        <stp xml:space="preserve">TER Equity </stp>
        <stp>EQY_SH_OUT</stp>
        <stp>08/11/2006</stp>
        <stp>08/11/2006</stp>
        <stp>[MW Review .xlsx]Semi Cap Data!R667C45</stp>
        <tr r="AS667" s="7"/>
      </tp>
      <tp>
        <v>171.57900000000001</v>
        <stp/>
        <stp>##V3_BDHV12</stp>
        <stp xml:space="preserve">TER Equity </stp>
        <stp>EQY_SH_OUT</stp>
        <stp>06/20/2008</stp>
        <stp>06/20/2008</stp>
        <stp>[MW Review .xlsx]Semi Cap Data!R570C45</stp>
        <tr r="AS570" s="7"/>
      </tp>
      <tp>
        <v>183.75</v>
        <stp/>
        <stp>##V3_BDHV12</stp>
        <stp xml:space="preserve">TER Equity </stp>
        <stp>EQY_SH_OUT</stp>
        <stp>09/14/2007</stp>
        <stp>09/14/2007</stp>
        <stp>[MW Review .xlsx]Semi Cap Data!R610C45</stp>
        <tr r="AS610" s="7"/>
      </tp>
      <tp>
        <v>171.57900000000001</v>
        <stp/>
        <stp>##V3_BDHV12</stp>
        <stp xml:space="preserve">TER Equity </stp>
        <stp>EQY_SH_OUT</stp>
        <stp>06/27/2008</stp>
        <stp>06/27/2008</stp>
        <stp>[MW Review .xlsx]Semi Cap Data!R569C45</stp>
        <tr r="AS569" s="7"/>
      </tp>
      <tp>
        <v>183.75</v>
        <stp/>
        <stp>##V3_BDHV12</stp>
        <stp xml:space="preserve">TER Equity </stp>
        <stp>EQY_SH_OUT</stp>
        <stp>09/07/2007</stp>
        <stp>09/07/2007</stp>
        <stp>[MW Review .xlsx]Semi Cap Data!R611C45</stp>
        <tr r="AS611" s="7"/>
      </tp>
      <tp>
        <v>173.107</v>
        <stp/>
        <stp>##V3_BDHV12</stp>
        <stp xml:space="preserve">TER Equity </stp>
        <stp>EQY_SH_OUT</stp>
        <stp>07/31/2009</stp>
        <stp>07/31/2009</stp>
        <stp>[MW Review .xlsx]Semi Cap Data!R512C45</stp>
        <tr r="AS512" s="7"/>
      </tp>
      <tp>
        <v>198.21899999999999</v>
        <stp/>
        <stp>##V3_BDHV12</stp>
        <stp xml:space="preserve">TER Equity </stp>
        <stp>EQY_SH_OUT</stp>
        <stp>08/04/2006</stp>
        <stp>08/04/2006</stp>
        <stp>[MW Review .xlsx]Semi Cap Data!R668C45</stp>
        <tr r="AS668" s="7"/>
      </tp>
      <tp>
        <v>171.57900000000001</v>
        <stp/>
        <stp>##V3_BDHV12</stp>
        <stp xml:space="preserve">TER Equity </stp>
        <stp>EQY_SH_OUT</stp>
        <stp>06/06/2008</stp>
        <stp>06/06/2008</stp>
        <stp>[MW Review .xlsx]Semi Cap Data!R572C45</stp>
        <tr r="AS572" s="7"/>
      </tp>
      <tp>
        <v>183.75</v>
        <stp/>
        <stp>##V3_BDHV12</stp>
        <stp xml:space="preserve">TER Equity </stp>
        <stp>EQY_SH_OUT</stp>
        <stp>09/28/2007</stp>
        <stp>09/28/2007</stp>
        <stp>[MW Review .xlsx]Semi Cap Data!R608C45</stp>
        <tr r="AS608" s="7"/>
      </tp>
      <tp>
        <v>173.107</v>
        <stp/>
        <stp>##V3_BDHV12</stp>
        <stp xml:space="preserve">TER Equity </stp>
        <stp>EQY_SH_OUT</stp>
        <stp>07/17/2009</stp>
        <stp>07/17/2009</stp>
        <stp>[MW Review .xlsx]Semi Cap Data!R514C45</stp>
        <tr r="AS514" s="7"/>
      </tp>
      <tp>
        <v>171.57900000000001</v>
        <stp/>
        <stp>##V3_BDHV12</stp>
        <stp xml:space="preserve">TER Equity </stp>
        <stp>EQY_SH_OUT</stp>
        <stp>06/13/2008</stp>
        <stp>06/13/2008</stp>
        <stp>[MW Review .xlsx]Semi Cap Data!R571C45</stp>
        <tr r="AS571" s="7"/>
      </tp>
      <tp>
        <v>183.75</v>
        <stp/>
        <stp>##V3_BDHV12</stp>
        <stp xml:space="preserve">TER Equity </stp>
        <stp>EQY_SH_OUT</stp>
        <stp>09/21/2007</stp>
        <stp>09/21/2007</stp>
        <stp>[MW Review .xlsx]Semi Cap Data!R609C45</stp>
        <tr r="AS609" s="7"/>
      </tp>
      <tp>
        <v>197.011</v>
        <stp/>
        <stp>##V3_BDHV12</stp>
        <stp xml:space="preserve">TER Equity </stp>
        <stp>EQY_SH_OUT</stp>
        <stp>08/25/2006</stp>
        <stp>08/25/2006</stp>
        <stp>[MW Review .xlsx]Semi Cap Data!R665C45</stp>
        <tr r="AS665" s="7"/>
      </tp>
      <tp>
        <v>173.107</v>
        <stp/>
        <stp>##V3_BDHV12</stp>
        <stp xml:space="preserve">TER Equity </stp>
        <stp>EQY_SH_OUT</stp>
        <stp>07/10/2009</stp>
        <stp>07/10/2009</stp>
        <stp>[MW Review .xlsx]Semi Cap Data!R515C45</stp>
        <tr r="AS515" s="7"/>
      </tp>
      <tp>
        <v>204.67699999999999</v>
        <stp/>
        <stp>##V3_BDHV12</stp>
        <stp xml:space="preserve">TER Equity </stp>
        <stp>EQY_SH_OUT</stp>
        <stp>09/19/2014</stp>
        <stp>09/19/2014</stp>
        <stp>[MW Review .xlsx]Semi Cap Data!R244C45</stp>
        <tr r="AS244" s="7"/>
      </tp>
      <tp>
        <v>210.83500000000001</v>
        <stp/>
        <stp>##V3_BDHV12</stp>
        <stp xml:space="preserve">TER Equity </stp>
        <stp>EQY_SH_OUT</stp>
        <stp>08/21/2015</stp>
        <stp>08/21/2015</stp>
        <stp>[MW Review .xlsx]Semi Cap Data!R196C45</stp>
        <tr r="AS196" s="7"/>
      </tp>
      <tp>
        <v>204.67699999999999</v>
        <stp/>
        <stp>##V3_BDHV12</stp>
        <stp xml:space="preserve">TER Equity </stp>
        <stp>EQY_SH_OUT</stp>
        <stp>09/12/2014</stp>
        <stp>09/12/2014</stp>
        <stp>[MW Review .xlsx]Semi Cap Data!R245C45</stp>
        <tr r="AS245" s="7"/>
      </tp>
      <tp>
        <v>210.83500000000001</v>
        <stp/>
        <stp>##V3_BDHV12</stp>
        <stp xml:space="preserve">TER Equity </stp>
        <stp>EQY_SH_OUT</stp>
        <stp>08/28/2015</stp>
        <stp>08/28/2015</stp>
        <stp>[MW Review .xlsx]Semi Cap Data!R195C45</stp>
        <tr r="AS195" s="7"/>
      </tp>
      <tp>
        <v>204.67699999999999</v>
        <stp/>
        <stp>##V3_BDHV12</stp>
        <stp xml:space="preserve">TER Equity </stp>
        <stp>EQY_SH_OUT</stp>
        <stp>09/05/2014</stp>
        <stp>09/05/2014</stp>
        <stp>[MW Review .xlsx]Semi Cap Data!R246C45</stp>
        <tr r="AS246" s="7"/>
      </tp>
      <tp>
        <v>214.541</v>
        <stp/>
        <stp>##V3_BDHV12</stp>
        <stp xml:space="preserve">TER Equity </stp>
        <stp>EQY_SH_OUT</stp>
        <stp>08/07/2015</stp>
        <stp>08/07/2015</stp>
        <stp>[MW Review .xlsx]Semi Cap Data!R198C45</stp>
        <tr r="AS198" s="7"/>
      </tp>
      <tp>
        <v>210.83500000000001</v>
        <stp/>
        <stp>##V3_BDHV12</stp>
        <stp xml:space="preserve">TER Equity </stp>
        <stp>EQY_SH_OUT</stp>
        <stp>08/14/2015</stp>
        <stp>08/14/2015</stp>
        <stp>[MW Review .xlsx]Semi Cap Data!R197C45</stp>
        <tr r="AS197" s="7"/>
      </tp>
      <tp>
        <v>204.67699999999999</v>
        <stp/>
        <stp>##V3_BDHV12</stp>
        <stp xml:space="preserve">TER Equity </stp>
        <stp>EQY_SH_OUT</stp>
        <stp>09/26/2014</stp>
        <stp>09/26/2014</stp>
        <stp>[MW Review .xlsx]Semi Cap Data!R243C45</stp>
        <tr r="AS243" s="7"/>
      </tp>
      <tp>
        <v>195.798</v>
        <stp/>
        <stp>##V3_BDHV12</stp>
        <stp xml:space="preserve">TER Equity </stp>
        <stp>EQY_SH_OUT</stp>
        <stp>08/05/2005</stp>
        <stp>08/05/2005</stp>
        <stp>[MW Review .xlsx]Semi Cap Data!R720C45</stp>
        <tr r="AS720" s="7"/>
      </tp>
      <tp>
        <v>171.57900000000001</v>
        <stp/>
        <stp>##V3_BDHV12</stp>
        <stp xml:space="preserve">TER Equity </stp>
        <stp>EQY_SH_OUT</stp>
        <stp>05/23/2008</stp>
        <stp>05/23/2008</stp>
        <stp>[MW Review .xlsx]Semi Cap Data!R574C45</stp>
        <tr r="AS574" s="7"/>
      </tp>
      <tp>
        <v>194.125</v>
        <stp/>
        <stp>##V3_BDHV12</stp>
        <stp xml:space="preserve">TER Equity </stp>
        <stp>EQY_SH_OUT</stp>
        <stp>09/03/2004</stp>
        <stp>09/03/2004</stp>
        <stp>[MW Review .xlsx]Semi Cap Data!R768C45</stp>
        <tr r="AS768" s="7"/>
      </tp>
      <tp>
        <v>172.846</v>
        <stp/>
        <stp>##V3_BDHV12</stp>
        <stp xml:space="preserve">TER Equity </stp>
        <stp>EQY_SH_OUT</stp>
        <stp>04/24/2009</stp>
        <stp>04/24/2009</stp>
        <stp>[MW Review .xlsx]Semi Cap Data!R526C45</stp>
        <tr r="AS526" s="7"/>
      </tp>
      <tp>
        <v>196.75200000000001</v>
        <stp/>
        <stp>##V3_BDHV12</stp>
        <stp xml:space="preserve">TER Equity </stp>
        <stp>EQY_SH_OUT</stp>
        <stp>08/19/2005</stp>
        <stp>08/19/2005</stp>
        <stp>[MW Review .xlsx]Semi Cap Data!R718C45</stp>
        <tr r="AS718" s="7"/>
      </tp>
      <tp>
        <v>194.125</v>
        <stp/>
        <stp>##V3_BDHV12</stp>
        <stp xml:space="preserve">TER Equity </stp>
        <stp>EQY_SH_OUT</stp>
        <stp>09/10/2004</stp>
        <stp>09/10/2004</stp>
        <stp>[MW Review .xlsx]Semi Cap Data!R767C45</stp>
        <tr r="AS767" s="7"/>
      </tp>
      <tp>
        <v>171.57900000000001</v>
        <stp/>
        <stp>##V3_BDHV12</stp>
        <stp xml:space="preserve">TER Equity </stp>
        <stp>EQY_SH_OUT</stp>
        <stp>05/30/2008</stp>
        <stp>05/30/2008</stp>
        <stp>[MW Review .xlsx]Semi Cap Data!R573C45</stp>
        <tr r="AS573" s="7"/>
      </tp>
      <tp>
        <v>196.75200000000001</v>
        <stp/>
        <stp>##V3_BDHV12</stp>
        <stp xml:space="preserve">TER Equity </stp>
        <stp>EQY_SH_OUT</stp>
        <stp>08/12/2005</stp>
        <stp>08/12/2005</stp>
        <stp>[MW Review .xlsx]Semi Cap Data!R719C45</stp>
        <tr r="AS719" s="7"/>
      </tp>
      <tp>
        <v>194.125</v>
        <stp/>
        <stp>##V3_BDHV12</stp>
        <stp xml:space="preserve">TER Equity </stp>
        <stp>EQY_SH_OUT</stp>
        <stp>09/17/2004</stp>
        <stp>09/17/2004</stp>
        <stp>[MW Review .xlsx]Semi Cap Data!R766C45</stp>
        <tr r="AS766" s="7"/>
      </tp>
      <tp>
        <v>171.57900000000001</v>
        <stp/>
        <stp>##V3_BDHV12</stp>
        <stp xml:space="preserve">TER Equity </stp>
        <stp>EQY_SH_OUT</stp>
        <stp>05/09/2008</stp>
        <stp>05/09/2008</stp>
        <stp>[MW Review .xlsx]Semi Cap Data!R576C45</stp>
        <tr r="AS576" s="7"/>
      </tp>
      <tp>
        <v>196.75200000000001</v>
        <stp/>
        <stp>##V3_BDHV12</stp>
        <stp xml:space="preserve">TER Equity </stp>
        <stp>EQY_SH_OUT</stp>
        <stp>08/26/2005</stp>
        <stp>08/26/2005</stp>
        <stp>[MW Review .xlsx]Semi Cap Data!R717C45</stp>
        <tr r="AS717" s="7"/>
      </tp>
      <tp>
        <v>174.34399999999999</v>
        <stp/>
        <stp>##V3_BDHV12</stp>
        <stp xml:space="preserve">TER Equity </stp>
        <stp>EQY_SH_OUT</stp>
        <stp>05/02/2008</stp>
        <stp>05/02/2008</stp>
        <stp>[MW Review .xlsx]Semi Cap Data!R577C45</stp>
        <tr r="AS577" s="7"/>
      </tp>
      <tp>
        <v>172.697</v>
        <stp/>
        <stp>##V3_BDHV12</stp>
        <stp xml:space="preserve">TER Equity </stp>
        <stp>EQY_SH_OUT</stp>
        <stp>04/03/2009</stp>
        <stp>04/03/2009</stp>
        <stp>[MW Review .xlsx]Semi Cap Data!R529C45</stp>
        <tr r="AS529" s="7"/>
      </tp>
      <tp>
        <v>194.125</v>
        <stp/>
        <stp>##V3_BDHV12</stp>
        <stp xml:space="preserve">TER Equity </stp>
        <stp>EQY_SH_OUT</stp>
        <stp>09/24/2004</stp>
        <stp>09/24/2004</stp>
        <stp>[MW Review .xlsx]Semi Cap Data!R765C45</stp>
        <tr r="AS765" s="7"/>
      </tp>
      <tp>
        <v>172.846</v>
        <stp/>
        <stp>##V3_BDHV12</stp>
        <stp xml:space="preserve">TER Equity </stp>
        <stp>EQY_SH_OUT</stp>
        <stp>04/17/2009</stp>
        <stp>04/17/2009</stp>
        <stp>[MW Review .xlsx]Semi Cap Data!R527C45</stp>
        <tr r="AS527" s="7"/>
      </tp>
      <tp>
        <v>171.57900000000001</v>
        <stp/>
        <stp>##V3_BDHV12</stp>
        <stp xml:space="preserve">TER Equity </stp>
        <stp>EQY_SH_OUT</stp>
        <stp>05/16/2008</stp>
        <stp>05/16/2008</stp>
        <stp>[MW Review .xlsx]Semi Cap Data!R575C45</stp>
        <tr r="AS575" s="7"/>
      </tp>
      <tp>
        <v>210.83500000000001</v>
        <stp/>
        <stp>##V3_BDHV12</stp>
        <stp xml:space="preserve">TER Equity </stp>
        <stp>EQY_SH_OUT</stp>
        <stp>09/25/2015</stp>
        <stp>09/25/2015</stp>
        <stp>[MW Review .xlsx]Semi Cap Data!R191C45</stp>
        <tr r="AS191" s="7"/>
      </tp>
      <tp>
        <v>204.67699999999999</v>
        <stp/>
        <stp>##V3_BDHV12</stp>
        <stp xml:space="preserve">TER Equity </stp>
        <stp>EQY_SH_OUT</stp>
        <stp>08/15/2014</stp>
        <stp>08/15/2014</stp>
        <stp>[MW Review .xlsx]Semi Cap Data!R249C45</stp>
        <tr r="AS249" s="7"/>
      </tp>
      <tp>
        <v>204.67699999999999</v>
        <stp/>
        <stp>##V3_BDHV12</stp>
        <stp xml:space="preserve">TER Equity </stp>
        <stp>EQY_SH_OUT</stp>
        <stp>08/08/2014</stp>
        <stp>08/08/2014</stp>
        <stp>[MW Review .xlsx]Semi Cap Data!R250C45</stp>
        <tr r="AS250" s="7"/>
      </tp>
      <tp>
        <v>194.25299999999999</v>
        <stp/>
        <stp>##V3_BDHV12</stp>
        <stp xml:space="preserve">TER Equity </stp>
        <stp>EQY_SH_OUT</stp>
        <stp>08/01/2014</stp>
        <stp>08/01/2014</stp>
        <stp>[MW Review .xlsx]Semi Cap Data!R251C45</stp>
        <tr r="AS251" s="7"/>
      </tp>
      <tp>
        <v>210.83500000000001</v>
        <stp/>
        <stp>##V3_BDHV12</stp>
        <stp xml:space="preserve">TER Equity </stp>
        <stp>EQY_SH_OUT</stp>
        <stp>09/04/2015</stp>
        <stp>09/04/2015</stp>
        <stp>[MW Review .xlsx]Semi Cap Data!R194C45</stp>
        <tr r="AS194" s="7"/>
      </tp>
      <tp>
        <v>204.67699999999999</v>
        <stp/>
        <stp>##V3_BDHV12</stp>
        <stp xml:space="preserve">TER Equity </stp>
        <stp>EQY_SH_OUT</stp>
        <stp>08/29/2014</stp>
        <stp>08/29/2014</stp>
        <stp>[MW Review .xlsx]Semi Cap Data!R247C45</stp>
        <tr r="AS247" s="7"/>
      </tp>
      <tp>
        <v>210.83500000000001</v>
        <stp/>
        <stp>##V3_BDHV12</stp>
        <stp xml:space="preserve">TER Equity </stp>
        <stp>EQY_SH_OUT</stp>
        <stp>09/11/2015</stp>
        <stp>09/11/2015</stp>
        <stp>[MW Review .xlsx]Semi Cap Data!R193C45</stp>
        <tr r="AS193" s="7"/>
      </tp>
      <tp>
        <v>204.67699999999999</v>
        <stp/>
        <stp>##V3_BDHV12</stp>
        <stp xml:space="preserve">TER Equity </stp>
        <stp>EQY_SH_OUT</stp>
        <stp>08/22/2014</stp>
        <stp>08/22/2014</stp>
        <stp>[MW Review .xlsx]Semi Cap Data!R248C45</stp>
        <tr r="AS248" s="7"/>
      </tp>
      <tp>
        <v>210.83500000000001</v>
        <stp/>
        <stp>##V3_BDHV12</stp>
        <stp xml:space="preserve">TER Equity </stp>
        <stp>EQY_SH_OUT</stp>
        <stp>09/18/2015</stp>
        <stp>09/18/2015</stp>
        <stp>[MW Review .xlsx]Semi Cap Data!R192C45</stp>
        <tr r="AS192" s="7"/>
      </tp>
      <tp>
        <v>173.107</v>
        <stp/>
        <stp>##V3_BDHV12</stp>
        <stp xml:space="preserve">TER Equity </stp>
        <stp>EQY_SH_OUT</stp>
        <stp>05/29/2009</stp>
        <stp>05/29/2009</stp>
        <stp>[MW Review .xlsx]Semi Cap Data!R521C45</stp>
        <tr r="AS521" s="7"/>
      </tp>
      <tp>
        <v>196.75200000000001</v>
        <stp/>
        <stp>##V3_BDHV12</stp>
        <stp xml:space="preserve">TER Equity </stp>
        <stp>EQY_SH_OUT</stp>
        <stp>09/09/2005</stp>
        <stp>09/09/2005</stp>
        <stp>[MW Review .xlsx]Semi Cap Data!R715C45</stp>
        <tr r="AS715" s="7"/>
      </tp>
      <tp>
        <v>196.75200000000001</v>
        <stp/>
        <stp>##V3_BDHV12</stp>
        <stp xml:space="preserve">TER Equity </stp>
        <stp>EQY_SH_OUT</stp>
        <stp>09/02/2005</stp>
        <stp>09/02/2005</stp>
        <stp>[MW Review .xlsx]Semi Cap Data!R716C45</stp>
        <tr r="AS716" s="7"/>
      </tp>
      <tp>
        <v>173.107</v>
        <stp/>
        <stp>##V3_BDHV12</stp>
        <stp xml:space="preserve">TER Equity </stp>
        <stp>EQY_SH_OUT</stp>
        <stp>05/22/2009</stp>
        <stp>05/22/2009</stp>
        <stp>[MW Review .xlsx]Semi Cap Data!R522C45</stp>
        <tr r="AS522" s="7"/>
      </tp>
      <tp>
        <v>193.97800000000001</v>
        <stp/>
        <stp>##V3_BDHV12</stp>
        <stp xml:space="preserve">TER Equity </stp>
        <stp>EQY_SH_OUT</stp>
        <stp>08/06/2004</stp>
        <stp>08/06/2004</stp>
        <stp>[MW Review .xlsx]Semi Cap Data!R772C45</stp>
        <tr r="AS772" s="7"/>
      </tp>
      <tp>
        <v>174.34399999999999</v>
        <stp/>
        <stp>##V3_BDHV12</stp>
        <stp xml:space="preserve">TER Equity </stp>
        <stp>EQY_SH_OUT</stp>
        <stp>04/25/2008</stp>
        <stp>04/25/2008</stp>
        <stp>[MW Review .xlsx]Semi Cap Data!R578C45</stp>
        <tr r="AS578" s="7"/>
      </tp>
      <tp>
        <v>196.75200000000001</v>
        <stp/>
        <stp>##V3_BDHV12</stp>
        <stp xml:space="preserve">TER Equity </stp>
        <stp>EQY_SH_OUT</stp>
        <stp>09/16/2005</stp>
        <stp>09/16/2005</stp>
        <stp>[MW Review .xlsx]Semi Cap Data!R714C45</stp>
        <tr r="AS714" s="7"/>
      </tp>
      <tp>
        <v>194.125</v>
        <stp/>
        <stp>##V3_BDHV12</stp>
        <stp xml:space="preserve">TER Equity </stp>
        <stp>EQY_SH_OUT</stp>
        <stp>08/13/2004</stp>
        <stp>08/13/2004</stp>
        <stp>[MW Review .xlsx]Semi Cap Data!R771C45</stp>
        <tr r="AS771" s="7"/>
      </tp>
      <tp>
        <v>174.34399999999999</v>
        <stp/>
        <stp>##V3_BDHV12</stp>
        <stp xml:space="preserve">TER Equity </stp>
        <stp>EQY_SH_OUT</stp>
        <stp>04/04/2008</stp>
        <stp>04/04/2008</stp>
        <stp>[MW Review .xlsx]Semi Cap Data!R581C45</stp>
        <tr r="AS581" s="7"/>
      </tp>
      <tp>
        <v>172.846</v>
        <stp/>
        <stp>##V3_BDHV12</stp>
        <stp xml:space="preserve">TER Equity </stp>
        <stp>EQY_SH_OUT</stp>
        <stp>05/08/2009</stp>
        <stp>05/08/2009</stp>
        <stp>[MW Review .xlsx]Semi Cap Data!R524C45</stp>
        <tr r="AS524" s="7"/>
      </tp>
      <tp>
        <v>194.125</v>
        <stp/>
        <stp>##V3_BDHV12</stp>
        <stp xml:space="preserve">TER Equity </stp>
        <stp>EQY_SH_OUT</stp>
        <stp>08/20/2004</stp>
        <stp>08/20/2004</stp>
        <stp>[MW Review .xlsx]Semi Cap Data!R770C45</stp>
        <tr r="AS770" s="7"/>
      </tp>
      <tp>
        <v>172.846</v>
        <stp/>
        <stp>##V3_BDHV12</stp>
        <stp xml:space="preserve">TER Equity </stp>
        <stp>EQY_SH_OUT</stp>
        <stp>05/01/2009</stp>
        <stp>05/01/2009</stp>
        <stp>[MW Review .xlsx]Semi Cap Data!R525C45</stp>
        <tr r="AS525" s="7"/>
      </tp>
      <tp>
        <v>194.125</v>
        <stp/>
        <stp>##V3_BDHV12</stp>
        <stp xml:space="preserve">TER Equity </stp>
        <stp>EQY_SH_OUT</stp>
        <stp>08/27/2004</stp>
        <stp>08/27/2004</stp>
        <stp>[MW Review .xlsx]Semi Cap Data!R769C45</stp>
        <tr r="AS769" s="7"/>
      </tp>
      <tp>
        <v>196.75200000000001</v>
        <stp/>
        <stp>##V3_BDHV12</stp>
        <stp xml:space="preserve">TER Equity </stp>
        <stp>EQY_SH_OUT</stp>
        <stp>09/23/2005</stp>
        <stp>09/23/2005</stp>
        <stp>[MW Review .xlsx]Semi Cap Data!R713C45</stp>
        <tr r="AS713" s="7"/>
      </tp>
      <tp>
        <v>174.34399999999999</v>
        <stp/>
        <stp>##V3_BDHV12</stp>
        <stp xml:space="preserve">TER Equity </stp>
        <stp>EQY_SH_OUT</stp>
        <stp>04/18/2008</stp>
        <stp>04/18/2008</stp>
        <stp>[MW Review .xlsx]Semi Cap Data!R579C45</stp>
        <tr r="AS579" s="7"/>
      </tp>
      <tp>
        <v>174.34399999999999</v>
        <stp/>
        <stp>##V3_BDHV12</stp>
        <stp xml:space="preserve">TER Equity </stp>
        <stp>EQY_SH_OUT</stp>
        <stp>04/11/2008</stp>
        <stp>04/11/2008</stp>
        <stp>[MW Review .xlsx]Semi Cap Data!R580C45</stp>
        <tr r="AS580" s="7"/>
      </tp>
      <tp>
        <v>173.107</v>
        <stp/>
        <stp>##V3_BDHV12</stp>
        <stp xml:space="preserve">TER Equity </stp>
        <stp>EQY_SH_OUT</stp>
        <stp>05/15/2009</stp>
        <stp>05/15/2009</stp>
        <stp>[MW Review .xlsx]Semi Cap Data!R523C45</stp>
        <tr r="AS523" s="7"/>
      </tp>
      <tp>
        <v>196.75200000000001</v>
        <stp/>
        <stp>##V3_BDHV12</stp>
        <stp xml:space="preserve">TER Equity </stp>
        <stp>EQY_SH_OUT</stp>
        <stp>09/30/2005</stp>
        <stp>09/30/2005</stp>
        <stp>[MW Review .xlsx]Semi Cap Data!R712C45</stp>
        <tr r="AS712" s="7"/>
      </tp>
      <tp>
        <v>191.459</v>
        <stp/>
        <stp>##V3_BDHV12</stp>
        <stp xml:space="preserve">TER Equity </stp>
        <stp>EQY_SH_OUT</stp>
        <stp>08/09/2013</stp>
        <stp>08/09/2013</stp>
        <stp>[MW Review .xlsx]Semi Cap Data!R302C45</stp>
        <tr r="AS302" s="7"/>
      </tp>
      <tp>
        <v>187.59200000000001</v>
        <stp/>
        <stp>##V3_BDHV12</stp>
        <stp xml:space="preserve">TER Equity </stp>
        <stp>EQY_SH_OUT</stp>
        <stp>09/07/2012</stp>
        <stp>09/07/2012</stp>
        <stp>[MW Review .xlsx]Semi Cap Data!R350C45</stp>
        <tr r="AS350" s="7"/>
      </tp>
      <tp>
        <v>190.64099999999999</v>
        <stp/>
        <stp>##V3_BDHV12</stp>
        <stp xml:space="preserve">TER Equity </stp>
        <stp>EQY_SH_OUT</stp>
        <stp>08/02/2013</stp>
        <stp>08/02/2013</stp>
        <stp>[MW Review .xlsx]Semi Cap Data!R303C45</stp>
        <tr r="AS303" s="7"/>
      </tp>
      <tp>
        <v>191.459</v>
        <stp/>
        <stp>##V3_BDHV12</stp>
        <stp xml:space="preserve">TER Equity </stp>
        <stp>EQY_SH_OUT</stp>
        <stp>08/16/2013</stp>
        <stp>08/16/2013</stp>
        <stp>[MW Review .xlsx]Semi Cap Data!R301C45</stp>
        <tr r="AS301" s="7"/>
      </tp>
      <tp>
        <v>187.59200000000001</v>
        <stp/>
        <stp>##V3_BDHV12</stp>
        <stp xml:space="preserve">TER Equity </stp>
        <stp>EQY_SH_OUT</stp>
        <stp>09/14/2012</stp>
        <stp>09/14/2012</stp>
        <stp>[MW Review .xlsx]Semi Cap Data!R349C45</stp>
        <tr r="AS349" s="7"/>
      </tp>
      <tp>
        <v>187.59200000000001</v>
        <stp/>
        <stp>##V3_BDHV12</stp>
        <stp xml:space="preserve">TER Equity </stp>
        <stp>EQY_SH_OUT</stp>
        <stp>09/28/2012</stp>
        <stp>09/28/2012</stp>
        <stp>[MW Review .xlsx]Semi Cap Data!R347C45</stp>
        <tr r="AS347" s="7"/>
      </tp>
      <tp>
        <v>191.459</v>
        <stp/>
        <stp>##V3_BDHV12</stp>
        <stp xml:space="preserve">TER Equity </stp>
        <stp>EQY_SH_OUT</stp>
        <stp>08/30/2013</stp>
        <stp>08/30/2013</stp>
        <stp>[MW Review .xlsx]Semi Cap Data!R299C45</stp>
        <tr r="AS299" s="7"/>
      </tp>
      <tp>
        <v>187.59200000000001</v>
        <stp/>
        <stp>##V3_BDHV12</stp>
        <stp xml:space="preserve">TER Equity </stp>
        <stp>EQY_SH_OUT</stp>
        <stp>09/21/2012</stp>
        <stp>09/21/2012</stp>
        <stp>[MW Review .xlsx]Semi Cap Data!R348C45</stp>
        <tr r="AS348" s="7"/>
      </tp>
      <tp>
        <v>191.459</v>
        <stp/>
        <stp>##V3_BDHV12</stp>
        <stp xml:space="preserve">TER Equity </stp>
        <stp>EQY_SH_OUT</stp>
        <stp>08/23/2013</stp>
        <stp>08/23/2013</stp>
        <stp>[MW Review .xlsx]Semi Cap Data!R300C45</stp>
        <tr r="AS300" s="7"/>
      </tp>
      <tp>
        <v>174.876</v>
        <stp/>
        <stp>##V3_BDHV12</stp>
        <stp xml:space="preserve">TER Equity </stp>
        <stp>EQY_SH_OUT</stp>
        <stp>12/31/2009</stp>
        <stp>12/31/2009</stp>
        <stp>[MW Review .xlsx]Semi Cap Data!R490C45</stp>
        <tr r="AS490" s="7"/>
      </tp>
      <tp>
        <v>169.28800000000001</v>
        <stp/>
        <stp>##V3_BDHV12</stp>
        <stp xml:space="preserve">TER Equity </stp>
        <stp>EQY_SH_OUT</stp>
        <stp>02/27/2009</stp>
        <stp>02/27/2009</stp>
        <stp>[MW Review .xlsx]Semi Cap Data!R534C45</stp>
        <tr r="AS534" s="7"/>
      </tp>
      <tp>
        <v>174.34399999999999</v>
        <stp/>
        <stp>##V3_BDHV12</stp>
        <stp xml:space="preserve">TER Equity </stp>
        <stp>EQY_SH_OUT</stp>
        <stp>03/28/2008</stp>
        <stp>03/28/2008</stp>
        <stp>[MW Review .xlsx]Semi Cap Data!R582C45</stp>
        <tr r="AS582" s="7"/>
      </tp>
      <tp>
        <v>169.28800000000001</v>
        <stp/>
        <stp>##V3_BDHV12</stp>
        <stp xml:space="preserve">TER Equity </stp>
        <stp>EQY_SH_OUT</stp>
        <stp>02/20/2009</stp>
        <stp>02/20/2009</stp>
        <stp>[MW Review .xlsx]Semi Cap Data!R535C45</stp>
        <tr r="AS535" s="7"/>
      </tp>
      <tp>
        <v>174.876</v>
        <stp/>
        <stp>##V3_BDHV12</stp>
        <stp xml:space="preserve">TER Equity </stp>
        <stp>EQY_SH_OUT</stp>
        <stp>12/24/2009</stp>
        <stp>12/24/2009</stp>
        <stp>[MW Review .xlsx]Semi Cap Data!R491C45</stp>
        <tr r="AS491" s="7"/>
      </tp>
      <tp>
        <v>174.34399999999999</v>
        <stp/>
        <stp>##V3_BDHV12</stp>
        <stp xml:space="preserve">TER Equity </stp>
        <stp>EQY_SH_OUT</stp>
        <stp>03/07/2008</stp>
        <stp>03/07/2008</stp>
        <stp>[MW Review .xlsx]Semi Cap Data!R585C45</stp>
        <tr r="AS585" s="7"/>
      </tp>
      <tp>
        <v>174.876</v>
        <stp/>
        <stp>##V3_BDHV12</stp>
        <stp xml:space="preserve">TER Equity </stp>
        <stp>EQY_SH_OUT</stp>
        <stp>12/11/2009</stp>
        <stp>12/11/2009</stp>
        <stp>[MW Review .xlsx]Semi Cap Data!R493C45</stp>
        <tr r="AS493" s="7"/>
      </tp>
      <tp>
        <v>169.28800000000001</v>
        <stp/>
        <stp>##V3_BDHV12</stp>
        <stp xml:space="preserve">TER Equity </stp>
        <stp>EQY_SH_OUT</stp>
        <stp>02/06/2009</stp>
        <stp>02/06/2009</stp>
        <stp>[MW Review .xlsx]Semi Cap Data!R537C45</stp>
        <tr r="AS537" s="7"/>
      </tp>
      <tp>
        <v>174.876</v>
        <stp/>
        <stp>##V3_BDHV12</stp>
        <stp xml:space="preserve">TER Equity </stp>
        <stp>EQY_SH_OUT</stp>
        <stp>12/18/2009</stp>
        <stp>12/18/2009</stp>
        <stp>[MW Review .xlsx]Semi Cap Data!R492C45</stp>
        <tr r="AS492" s="7"/>
      </tp>
      <tp>
        <v>174.34399999999999</v>
        <stp/>
        <stp>##V3_BDHV12</stp>
        <stp xml:space="preserve">TER Equity </stp>
        <stp>EQY_SH_OUT</stp>
        <stp>03/14/2008</stp>
        <stp>03/14/2008</stp>
        <stp>[MW Review .xlsx]Semi Cap Data!R584C45</stp>
        <tr r="AS584" s="7"/>
      </tp>
      <tp>
        <v>174.876</v>
        <stp/>
        <stp>##V3_BDHV12</stp>
        <stp xml:space="preserve">TER Equity </stp>
        <stp>EQY_SH_OUT</stp>
        <stp>12/04/2009</stp>
        <stp>12/04/2009</stp>
        <stp>[MW Review .xlsx]Semi Cap Data!R494C45</stp>
        <tr r="AS494" s="7"/>
      </tp>
      <tp>
        <v>169.28800000000001</v>
        <stp/>
        <stp>##V3_BDHV12</stp>
        <stp xml:space="preserve">TER Equity </stp>
        <stp>EQY_SH_OUT</stp>
        <stp>02/13/2009</stp>
        <stp>02/13/2009</stp>
        <stp>[MW Review .xlsx]Semi Cap Data!R536C45</stp>
        <tr r="AS536" s="7"/>
      </tp>
      <tp>
        <v>191.459</v>
        <stp/>
        <stp>##V3_BDHV12</stp>
        <stp xml:space="preserve">TER Equity </stp>
        <stp>EQY_SH_OUT</stp>
        <stp>09/13/2013</stp>
        <stp>09/13/2013</stp>
        <stp>[MW Review .xlsx]Semi Cap Data!R297C45</stp>
        <tr r="AS297" s="7"/>
      </tp>
      <tp>
        <v>186.67099999999999</v>
        <stp/>
        <stp>##V3_BDHV12</stp>
        <stp xml:space="preserve">TER Equity </stp>
        <stp>EQY_SH_OUT</stp>
        <stp>08/03/2012</stp>
        <stp>08/03/2012</stp>
        <stp>[MW Review .xlsx]Semi Cap Data!R355C45</stp>
        <tr r="AS355" s="7"/>
      </tp>
      <tp>
        <v>191.459</v>
        <stp/>
        <stp>##V3_BDHV12</stp>
        <stp xml:space="preserve">TER Equity </stp>
        <stp>EQY_SH_OUT</stp>
        <stp>09/06/2013</stp>
        <stp>09/06/2013</stp>
        <stp>[MW Review .xlsx]Semi Cap Data!R298C45</stp>
        <tr r="AS298" s="7"/>
      </tp>
      <tp>
        <v>187.59200000000001</v>
        <stp/>
        <stp>##V3_BDHV12</stp>
        <stp xml:space="preserve">TER Equity </stp>
        <stp>EQY_SH_OUT</stp>
        <stp>08/10/2012</stp>
        <stp>08/10/2012</stp>
        <stp>[MW Review .xlsx]Semi Cap Data!R354C45</stp>
        <tr r="AS354" s="7"/>
      </tp>
      <tp>
        <v>187.59200000000001</v>
        <stp/>
        <stp>##V3_BDHV12</stp>
        <stp xml:space="preserve">TER Equity </stp>
        <stp>EQY_SH_OUT</stp>
        <stp>08/17/2012</stp>
        <stp>08/17/2012</stp>
        <stp>[MW Review .xlsx]Semi Cap Data!R353C45</stp>
        <tr r="AS353" s="7"/>
      </tp>
      <tp>
        <v>187.59200000000001</v>
        <stp/>
        <stp>##V3_BDHV12</stp>
        <stp xml:space="preserve">TER Equity </stp>
        <stp>EQY_SH_OUT</stp>
        <stp>08/24/2012</stp>
        <stp>08/24/2012</stp>
        <stp>[MW Review .xlsx]Semi Cap Data!R352C45</stp>
        <tr r="AS352" s="7"/>
      </tp>
      <tp>
        <v>191.459</v>
        <stp/>
        <stp>##V3_BDHV12</stp>
        <stp xml:space="preserve">TER Equity </stp>
        <stp>EQY_SH_OUT</stp>
        <stp>09/27/2013</stp>
        <stp>09/27/2013</stp>
        <stp>[MW Review .xlsx]Semi Cap Data!R295C45</stp>
        <tr r="AS295" s="7"/>
      </tp>
      <tp>
        <v>191.459</v>
        <stp/>
        <stp>##V3_BDHV12</stp>
        <stp xml:space="preserve">TER Equity </stp>
        <stp>EQY_SH_OUT</stp>
        <stp>09/20/2013</stp>
        <stp>09/20/2013</stp>
        <stp>[MW Review .xlsx]Semi Cap Data!R296C45</stp>
        <tr r="AS296" s="7"/>
      </tp>
      <tp>
        <v>187.59200000000001</v>
        <stp/>
        <stp>##V3_BDHV12</stp>
        <stp xml:space="preserve">TER Equity </stp>
        <stp>EQY_SH_OUT</stp>
        <stp>08/31/2012</stp>
        <stp>08/31/2012</stp>
        <stp>[MW Review .xlsx]Semi Cap Data!R351C45</stp>
        <tr r="AS351" s="7"/>
      </tp>
      <tp>
        <v>173.64099999999999</v>
        <stp/>
        <stp>##V3_BDHV12</stp>
        <stp xml:space="preserve">TER Equity </stp>
        <stp>EQY_SH_OUT</stp>
        <stp>02/22/2008</stp>
        <stp>02/22/2008</stp>
        <stp>[MW Review .xlsx]Semi Cap Data!R587C45</stp>
        <tr r="AS587" s="7"/>
      </tp>
      <tp>
        <v>172.697</v>
        <stp/>
        <stp>##V3_BDHV12</stp>
        <stp xml:space="preserve">TER Equity </stp>
        <stp>EQY_SH_OUT</stp>
        <stp>03/27/2009</stp>
        <stp>03/27/2009</stp>
        <stp>[MW Review .xlsx]Semi Cap Data!R530C45</stp>
        <tr r="AS530" s="7"/>
      </tp>
      <tp>
        <v>174.34399999999999</v>
        <stp/>
        <stp>##V3_BDHV12</stp>
        <stp xml:space="preserve">TER Equity </stp>
        <stp>EQY_SH_OUT</stp>
        <stp>02/29/2008</stp>
        <stp>02/29/2008</stp>
        <stp>[MW Review .xlsx]Semi Cap Data!R586C45</stp>
        <tr r="AS586" s="7"/>
      </tp>
      <tp>
        <v>169.28800000000001</v>
        <stp/>
        <stp>##V3_BDHV12</stp>
        <stp xml:space="preserve">TER Equity </stp>
        <stp>EQY_SH_OUT</stp>
        <stp>12/26/2008</stp>
        <stp>12/26/2008</stp>
        <stp>[MW Review .xlsx]Semi Cap Data!R543C45</stp>
        <tr r="AS543" s="7"/>
      </tp>
      <tp>
        <v>172.697</v>
        <stp/>
        <stp>##V3_BDHV12</stp>
        <stp xml:space="preserve">TER Equity </stp>
        <stp>EQY_SH_OUT</stp>
        <stp>03/20/2009</stp>
        <stp>03/20/2009</stp>
        <stp>[MW Review .xlsx]Semi Cap Data!R531C45</stp>
        <tr r="AS531" s="7"/>
      </tp>
      <tp>
        <v>173.64099999999999</v>
        <stp/>
        <stp>##V3_BDHV12</stp>
        <stp xml:space="preserve">TER Equity </stp>
        <stp>EQY_SH_OUT</stp>
        <stp>02/01/2008</stp>
        <stp>02/01/2008</stp>
        <stp>[MW Review .xlsx]Semi Cap Data!R590C45</stp>
        <tr r="AS590" s="7"/>
      </tp>
      <tp>
        <v>172.697</v>
        <stp/>
        <stp>##V3_BDHV12</stp>
        <stp xml:space="preserve">TER Equity </stp>
        <stp>EQY_SH_OUT</stp>
        <stp>03/06/2009</stp>
        <stp>03/06/2009</stp>
        <stp>[MW Review .xlsx]Semi Cap Data!R533C45</stp>
        <tr r="AS533" s="7"/>
      </tp>
      <tp>
        <v>173.64099999999999</v>
        <stp/>
        <stp>##V3_BDHV12</stp>
        <stp xml:space="preserve">TER Equity </stp>
        <stp>EQY_SH_OUT</stp>
        <stp>02/08/2008</stp>
        <stp>02/08/2008</stp>
        <stp>[MW Review .xlsx]Semi Cap Data!R589C45</stp>
        <tr r="AS589" s="7"/>
      </tp>
      <tp>
        <v>169.28800000000001</v>
        <stp/>
        <stp>##V3_BDHV12</stp>
        <stp xml:space="preserve">TER Equity </stp>
        <stp>EQY_SH_OUT</stp>
        <stp>12/05/2008</stp>
        <stp>12/05/2008</stp>
        <stp>[MW Review .xlsx]Semi Cap Data!R546C45</stp>
        <tr r="AS546" s="7"/>
      </tp>
      <tp>
        <v>169.28800000000001</v>
        <stp/>
        <stp>##V3_BDHV12</stp>
        <stp xml:space="preserve">TER Equity </stp>
        <stp>EQY_SH_OUT</stp>
        <stp>12/19/2008</stp>
        <stp>12/19/2008</stp>
        <stp>[MW Review .xlsx]Semi Cap Data!R544C45</stp>
        <tr r="AS544" s="7"/>
      </tp>
      <tp>
        <v>173.64099999999999</v>
        <stp/>
        <stp>##V3_BDHV12</stp>
        <stp xml:space="preserve">TER Equity </stp>
        <stp>EQY_SH_OUT</stp>
        <stp>02/15/2008</stp>
        <stp>02/15/2008</stp>
        <stp>[MW Review .xlsx]Semi Cap Data!R588C45</stp>
        <tr r="AS588" s="7"/>
      </tp>
      <tp>
        <v>169.28800000000001</v>
        <stp/>
        <stp>##V3_BDHV12</stp>
        <stp xml:space="preserve">TER Equity </stp>
        <stp>EQY_SH_OUT</stp>
        <stp>12/12/2008</stp>
        <stp>12/12/2008</stp>
        <stp>[MW Review .xlsx]Semi Cap Data!R545C45</stp>
        <tr r="AS545" s="7"/>
      </tp>
      <tp>
        <v>172.697</v>
        <stp/>
        <stp>##V3_BDHV12</stp>
        <stp xml:space="preserve">TER Equity </stp>
        <stp>EQY_SH_OUT</stp>
        <stp>03/13/2009</stp>
        <stp>03/13/2009</stp>
        <stp>[MW Review .xlsx]Semi Cap Data!R532C45</stp>
        <tr r="AS532" s="7"/>
      </tp>
      <tp>
        <v>169.28800000000001</v>
        <stp/>
        <stp>##V3_BDHV12</stp>
        <stp xml:space="preserve">TER Equity </stp>
        <stp>EQY_SH_OUT</stp>
        <stp>11/28/2008</stp>
        <stp>11/28/2008</stp>
        <stp>[MW Review .xlsx]Semi Cap Data!R547C45</stp>
        <tr r="AS547" s="7"/>
      </tp>
      <tp>
        <v>173.64099999999999</v>
        <stp/>
        <stp>##V3_BDHV12</stp>
        <stp xml:space="preserve">TER Equity </stp>
        <stp>EQY_SH_OUT</stp>
        <stp>01/25/2008</stp>
        <stp>01/25/2008</stp>
        <stp>[MW Review .xlsx]Semi Cap Data!R591C45</stp>
        <tr r="AS591" s="7"/>
      </tp>
      <tp>
        <v>174.57400000000001</v>
        <stp/>
        <stp>##V3_BDHV12</stp>
        <stp xml:space="preserve">TER Equity </stp>
        <stp>EQY_SH_OUT</stp>
        <stp>10/30/2009</stp>
        <stp>10/30/2009</stp>
        <stp>[MW Review .xlsx]Semi Cap Data!R499C45</stp>
        <tr r="AS499" s="7"/>
      </tp>
      <tp>
        <v>169.28800000000001</v>
        <stp/>
        <stp>##V3_BDHV12</stp>
        <stp xml:space="preserve">TER Equity </stp>
        <stp>EQY_SH_OUT</stp>
        <stp>11/21/2008</stp>
        <stp>11/21/2008</stp>
        <stp>[MW Review .xlsx]Semi Cap Data!R548C45</stp>
        <tr r="AS548" s="7"/>
      </tp>
      <tp>
        <v>174.57400000000001</v>
        <stp/>
        <stp>##V3_BDHV12</stp>
        <stp xml:space="preserve">TER Equity </stp>
        <stp>EQY_SH_OUT</stp>
        <stp>10/23/2009</stp>
        <stp>10/23/2009</stp>
        <stp>[MW Review .xlsx]Semi Cap Data!R500C45</stp>
        <tr r="AS500" s="7"/>
      </tp>
      <tp>
        <v>186.184</v>
        <stp/>
        <stp>##V3_BDHV12</stp>
        <stp xml:space="preserve">TER Equity </stp>
        <stp>EQY_SH_OUT</stp>
        <stp>08/26/2011</stp>
        <stp>08/26/2011</stp>
        <stp>[MW Review .xlsx]Semi Cap Data!R404C45</stp>
        <tr r="AS404" s="7"/>
      </tp>
      <tp>
        <v>181.34700000000001</v>
        <stp/>
        <stp>##V3_BDHV12</stp>
        <stp xml:space="preserve">TER Equity </stp>
        <stp>EQY_SH_OUT</stp>
        <stp>09/24/2010</stp>
        <stp>09/24/2010</stp>
        <stp>[MW Review .xlsx]Semi Cap Data!R452C45</stp>
        <tr r="AS452" s="7"/>
      </tp>
      <tp>
        <v>173.64099999999999</v>
        <stp/>
        <stp>##V3_BDHV12</stp>
        <stp xml:space="preserve">TER Equity </stp>
        <stp>EQY_SH_OUT</stp>
        <stp>01/04/2008</stp>
        <stp>01/04/2008</stp>
        <stp>[MW Review .xlsx]Semi Cap Data!R594C45</stp>
        <tr r="AS594" s="7"/>
      </tp>
      <tp>
        <v>186.184</v>
        <stp/>
        <stp>##V3_BDHV12</stp>
        <stp xml:space="preserve">TER Equity </stp>
        <stp>EQY_SH_OUT</stp>
        <stp>08/19/2011</stp>
        <stp>08/19/2011</stp>
        <stp>[MW Review .xlsx]Semi Cap Data!R405C45</stp>
        <tr r="AS405" s="7"/>
      </tp>
      <tp>
        <v>174.57400000000001</v>
        <stp/>
        <stp>##V3_BDHV12</stp>
        <stp xml:space="preserve">TER Equity </stp>
        <stp>EQY_SH_OUT</stp>
        <stp>10/09/2009</stp>
        <stp>10/09/2009</stp>
        <stp>[MW Review .xlsx]Semi Cap Data!R502C45</stp>
        <tr r="AS502" s="7"/>
      </tp>
      <tp>
        <v>181.34700000000001</v>
        <stp/>
        <stp>##V3_BDHV12</stp>
        <stp xml:space="preserve">TER Equity </stp>
        <stp>EQY_SH_OUT</stp>
        <stp>09/10/2010</stp>
        <stp>09/10/2010</stp>
        <stp>[MW Review .xlsx]Semi Cap Data!R454C45</stp>
        <tr r="AS454" s="7"/>
      </tp>
      <tp>
        <v>169.28800000000001</v>
        <stp/>
        <stp>##V3_BDHV12</stp>
        <stp xml:space="preserve">TER Equity </stp>
        <stp>EQY_SH_OUT</stp>
        <stp>11/07/2008</stp>
        <stp>11/07/2008</stp>
        <stp>[MW Review .xlsx]Semi Cap Data!R550C45</stp>
        <tr r="AS550" s="7"/>
      </tp>
      <tp>
        <v>174.57400000000001</v>
        <stp/>
        <stp>##V3_BDHV12</stp>
        <stp xml:space="preserve">TER Equity </stp>
        <stp>EQY_SH_OUT</stp>
        <stp>10/02/2009</stp>
        <stp>10/02/2009</stp>
        <stp>[MW Review .xlsx]Semi Cap Data!R503C45</stp>
        <tr r="AS503" s="7"/>
      </tp>
      <tp>
        <v>186.184</v>
        <stp/>
        <stp>##V3_BDHV12</stp>
        <stp xml:space="preserve">TER Equity </stp>
        <stp>EQY_SH_OUT</stp>
        <stp>08/12/2011</stp>
        <stp>08/12/2011</stp>
        <stp>[MW Review .xlsx]Semi Cap Data!R406C45</stp>
        <tr r="AS406" s="7"/>
      </tp>
      <tp>
        <v>181.34700000000001</v>
        <stp/>
        <stp>##V3_BDHV12</stp>
        <stp xml:space="preserve">TER Equity </stp>
        <stp>EQY_SH_OUT</stp>
        <stp>09/17/2010</stp>
        <stp>09/17/2010</stp>
        <stp>[MW Review .xlsx]Semi Cap Data!R453C45</stp>
        <tr r="AS453" s="7"/>
      </tp>
      <tp>
        <v>173.64099999999999</v>
        <stp/>
        <stp>##V3_BDHV12</stp>
        <stp xml:space="preserve">TER Equity </stp>
        <stp>EQY_SH_OUT</stp>
        <stp>01/11/2008</stp>
        <stp>01/11/2008</stp>
        <stp>[MW Review .xlsx]Semi Cap Data!R593C45</stp>
        <tr r="AS593" s="7"/>
      </tp>
      <tp>
        <v>181.34700000000001</v>
        <stp/>
        <stp>##V3_BDHV12</stp>
        <stp xml:space="preserve">TER Equity </stp>
        <stp>EQY_SH_OUT</stp>
        <stp>09/03/2010</stp>
        <stp>09/03/2010</stp>
        <stp>[MW Review .xlsx]Semi Cap Data!R455C45</stp>
        <tr r="AS455" s="7"/>
      </tp>
      <tp>
        <v>174.57400000000001</v>
        <stp/>
        <stp>##V3_BDHV12</stp>
        <stp xml:space="preserve">TER Equity </stp>
        <stp>EQY_SH_OUT</stp>
        <stp>10/16/2009</stp>
        <stp>10/16/2009</stp>
        <stp>[MW Review .xlsx]Semi Cap Data!R501C45</stp>
        <tr r="AS501" s="7"/>
      </tp>
      <tp>
        <v>185.43899999999999</v>
        <stp/>
        <stp>##V3_BDHV12</stp>
        <stp xml:space="preserve">TER Equity </stp>
        <stp>EQY_SH_OUT</stp>
        <stp>08/05/2011</stp>
        <stp>08/05/2011</stp>
        <stp>[MW Review .xlsx]Semi Cap Data!R407C45</stp>
        <tr r="AS407" s="7"/>
      </tp>
      <tp>
        <v>169.28800000000001</v>
        <stp/>
        <stp>##V3_BDHV12</stp>
        <stp xml:space="preserve">TER Equity </stp>
        <stp>EQY_SH_OUT</stp>
        <stp>11/14/2008</stp>
        <stp>11/14/2008</stp>
        <stp>[MW Review .xlsx]Semi Cap Data!R549C45</stp>
        <tr r="AS549" s="7"/>
      </tp>
      <tp>
        <v>173.64099999999999</v>
        <stp/>
        <stp>##V3_BDHV12</stp>
        <stp xml:space="preserve">TER Equity </stp>
        <stp>EQY_SH_OUT</stp>
        <stp>01/18/2008</stp>
        <stp>01/18/2008</stp>
        <stp>[MW Review .xlsx]Semi Cap Data!R592C45</stp>
        <tr r="AS592" s="7"/>
      </tp>
      <tp>
        <v>186.184</v>
        <stp/>
        <stp>##V3_BDHV12</stp>
        <stp xml:space="preserve">TER Equity </stp>
        <stp>EQY_SH_OUT</stp>
        <stp>09/30/2011</stp>
        <stp>09/30/2011</stp>
        <stp>[MW Review .xlsx]Semi Cap Data!R399C45</stp>
        <tr r="AS399" s="7"/>
      </tp>
      <tp>
        <v>168.86199999999999</v>
        <stp/>
        <stp>##V3_BDHV12</stp>
        <stp xml:space="preserve">TER Equity </stp>
        <stp>EQY_SH_OUT</stp>
        <stp>10/24/2008</stp>
        <stp>10/24/2008</stp>
        <stp>[MW Review .xlsx]Semi Cap Data!R552C45</stp>
        <tr r="AS552" s="7"/>
      </tp>
      <tp>
        <v>169.28800000000001</v>
        <stp/>
        <stp>##V3_BDHV12</stp>
        <stp xml:space="preserve">TER Equity </stp>
        <stp>EQY_SH_OUT</stp>
        <stp>01/23/2009</stp>
        <stp>01/23/2009</stp>
        <stp>[MW Review .xlsx]Semi Cap Data!R539C45</stp>
        <tr r="AS539" s="7"/>
      </tp>
      <tp>
        <v>174.876</v>
        <stp/>
        <stp>##V3_BDHV12</stp>
        <stp xml:space="preserve">TER Equity </stp>
        <stp>EQY_SH_OUT</stp>
        <stp>11/27/2009</stp>
        <stp>11/27/2009</stp>
        <stp>[MW Review .xlsx]Semi Cap Data!R495C45</stp>
        <tr r="AS495" s="7"/>
      </tp>
      <tp>
        <v>174.876</v>
        <stp/>
        <stp>##V3_BDHV12</stp>
        <stp xml:space="preserve">TER Equity </stp>
        <stp>EQY_SH_OUT</stp>
        <stp>11/20/2009</stp>
        <stp>11/20/2009</stp>
        <stp>[MW Review .xlsx]Semi Cap Data!R496C45</stp>
        <tr r="AS496" s="7"/>
      </tp>
      <tp>
        <v>181.34700000000001</v>
        <stp/>
        <stp>##V3_BDHV12</stp>
        <stp xml:space="preserve">TER Equity </stp>
        <stp>EQY_SH_OUT</stp>
        <stp>08/20/2010</stp>
        <stp>08/20/2010</stp>
        <stp>[MW Review .xlsx]Semi Cap Data!R457C45</stp>
        <tr r="AS457" s="7"/>
      </tp>
      <tp>
        <v>168.86199999999999</v>
        <stp/>
        <stp>##V3_BDHV12</stp>
        <stp xml:space="preserve">TER Equity </stp>
        <stp>EQY_SH_OUT</stp>
        <stp>10/31/2008</stp>
        <stp>10/31/2008</stp>
        <stp>[MW Review .xlsx]Semi Cap Data!R551C45</stp>
        <tr r="AS551" s="7"/>
      </tp>
      <tp>
        <v>181.34700000000001</v>
        <stp/>
        <stp>##V3_BDHV12</stp>
        <stp xml:space="preserve">TER Equity </stp>
        <stp>EQY_SH_OUT</stp>
        <stp>08/27/2010</stp>
        <stp>08/27/2010</stp>
        <stp>[MW Review .xlsx]Semi Cap Data!R456C45</stp>
        <tr r="AS456" s="7"/>
      </tp>
      <tp>
        <v>186.184</v>
        <stp/>
        <stp>##V3_BDHV12</stp>
        <stp xml:space="preserve">TER Equity </stp>
        <stp>EQY_SH_OUT</stp>
        <stp>09/23/2011</stp>
        <stp>09/23/2011</stp>
        <stp>[MW Review .xlsx]Semi Cap Data!R400C45</stp>
        <tr r="AS400" s="7"/>
      </tp>
      <tp>
        <v>169.28800000000001</v>
        <stp/>
        <stp>##V3_BDHV12</stp>
        <stp xml:space="preserve">TER Equity </stp>
        <stp>EQY_SH_OUT</stp>
        <stp>01/30/2009</stp>
        <stp>01/30/2009</stp>
        <stp>[MW Review .xlsx]Semi Cap Data!R538C45</stp>
        <tr r="AS538" s="7"/>
      </tp>
      <tp>
        <v>169.28800000000001</v>
        <stp/>
        <stp>##V3_BDHV12</stp>
        <stp xml:space="preserve">TER Equity </stp>
        <stp>EQY_SH_OUT</stp>
        <stp>01/09/2009</stp>
        <stp>01/09/2009</stp>
        <stp>[MW Review .xlsx]Semi Cap Data!R541C45</stp>
        <tr r="AS541" s="7"/>
      </tp>
      <tp>
        <v>174.876</v>
        <stp/>
        <stp>##V3_BDHV12</stp>
        <stp xml:space="preserve">TER Equity </stp>
        <stp>EQY_SH_OUT</stp>
        <stp>11/13/2009</stp>
        <stp>11/13/2009</stp>
        <stp>[MW Review .xlsx]Semi Cap Data!R497C45</stp>
        <tr r="AS497" s="7"/>
      </tp>
      <tp>
        <v>168.86199999999999</v>
        <stp/>
        <stp>##V3_BDHV12</stp>
        <stp xml:space="preserve">TER Equity </stp>
        <stp>EQY_SH_OUT</stp>
        <stp>10/03/2008</stp>
        <stp>10/03/2008</stp>
        <stp>[MW Review .xlsx]Semi Cap Data!R555C45</stp>
        <tr r="AS555" s="7"/>
      </tp>
      <tp>
        <v>186.184</v>
        <stp/>
        <stp>##V3_BDHV12</stp>
        <stp xml:space="preserve">TER Equity </stp>
        <stp>EQY_SH_OUT</stp>
        <stp>09/16/2011</stp>
        <stp>09/16/2011</stp>
        <stp>[MW Review .xlsx]Semi Cap Data!R401C45</stp>
        <tr r="AS401" s="7"/>
      </tp>
      <tp>
        <v>169.28800000000001</v>
        <stp/>
        <stp>##V3_BDHV12</stp>
        <stp xml:space="preserve">TER Equity </stp>
        <stp>EQY_SH_OUT</stp>
        <stp>01/02/2009</stp>
        <stp>01/02/2009</stp>
        <stp>[MW Review .xlsx]Semi Cap Data!R542C45</stp>
        <tr r="AS542" s="7"/>
      </tp>
      <tp>
        <v>181.34700000000001</v>
        <stp/>
        <stp>##V3_BDHV12</stp>
        <stp xml:space="preserve">TER Equity </stp>
        <stp>EQY_SH_OUT</stp>
        <stp>08/13/2010</stp>
        <stp>08/13/2010</stp>
        <stp>[MW Review .xlsx]Semi Cap Data!R458C45</stp>
        <tr r="AS458" s="7"/>
      </tp>
      <tp>
        <v>174.57400000000001</v>
        <stp/>
        <stp>##V3_BDHV12</stp>
        <stp xml:space="preserve">TER Equity </stp>
        <stp>EQY_SH_OUT</stp>
        <stp>11/06/2009</stp>
        <stp>11/06/2009</stp>
        <stp>[MW Review .xlsx]Semi Cap Data!R498C45</stp>
        <tr r="AS498" s="7"/>
      </tp>
      <tp>
        <v>186.184</v>
        <stp/>
        <stp>##V3_BDHV12</stp>
        <stp xml:space="preserve">TER Equity </stp>
        <stp>EQY_SH_OUT</stp>
        <stp>09/09/2011</stp>
        <stp>09/09/2011</stp>
        <stp>[MW Review .xlsx]Semi Cap Data!R402C45</stp>
        <tr r="AS402" s="7"/>
      </tp>
      <tp>
        <v>168.86199999999999</v>
        <stp/>
        <stp>##V3_BDHV12</stp>
        <stp xml:space="preserve">TER Equity </stp>
        <stp>EQY_SH_OUT</stp>
        <stp>10/10/2008</stp>
        <stp>10/10/2008</stp>
        <stp>[MW Review .xlsx]Semi Cap Data!R554C45</stp>
        <tr r="AS554" s="7"/>
      </tp>
      <tp>
        <v>169.28800000000001</v>
        <stp/>
        <stp>##V3_BDHV12</stp>
        <stp xml:space="preserve">TER Equity </stp>
        <stp>EQY_SH_OUT</stp>
        <stp>01/16/2009</stp>
        <stp>01/16/2009</stp>
        <stp>[MW Review .xlsx]Semi Cap Data!R540C45</stp>
        <tr r="AS540" s="7"/>
      </tp>
      <tp>
        <v>186.184</v>
        <stp/>
        <stp>##V3_BDHV12</stp>
        <stp xml:space="preserve">TER Equity </stp>
        <stp>EQY_SH_OUT</stp>
        <stp>09/02/2011</stp>
        <stp>09/02/2011</stp>
        <stp>[MW Review .xlsx]Semi Cap Data!R403C45</stp>
        <tr r="AS403" s="7"/>
      </tp>
      <tp>
        <v>168.86199999999999</v>
        <stp/>
        <stp>##V3_BDHV12</stp>
        <stp xml:space="preserve">TER Equity </stp>
        <stp>EQY_SH_OUT</stp>
        <stp>10/17/2008</stp>
        <stp>10/17/2008</stp>
        <stp>[MW Review .xlsx]Semi Cap Data!R553C45</stp>
        <tr r="AS553" s="7"/>
      </tp>
      <tp>
        <v>180.24</v>
        <stp/>
        <stp>##V3_BDHV12</stp>
        <stp xml:space="preserve">TER Equity </stp>
        <stp>EQY_SH_OUT</stp>
        <stp>08/06/2010</stp>
        <stp>08/06/2010</stp>
        <stp>[MW Review .xlsx]Semi Cap Data!R459C45</stp>
        <tr r="AS459" s="7"/>
      </tp>
      <tp>
        <v>205.517</v>
        <stp/>
        <stp>##V3_BDHV12</stp>
        <stp xml:space="preserve">TER Equity </stp>
        <stp>EQY_SH_OUT</stp>
        <stp>01/29/2016</stp>
        <stp>01/29/2016</stp>
        <stp>[MW Review .xlsx]Semi Cap Data!R173C45</stp>
        <tr r="AS173" s="7"/>
      </tp>
      <tp>
        <v>190.315</v>
        <stp/>
        <stp>##V3_BDHV12</stp>
        <stp xml:space="preserve">TER Equity </stp>
        <stp>EQY_SH_OUT</stp>
        <stp>04/05/2013</stp>
        <stp>04/05/2013</stp>
        <stp>[MW Review .xlsx]Semi Cap Data!R320C45</stp>
        <tr r="AS320" s="7"/>
      </tp>
      <tp>
        <v>205.517</v>
        <stp/>
        <stp>##V3_BDHV12</stp>
        <stp xml:space="preserve">TER Equity </stp>
        <stp>EQY_SH_OUT</stp>
        <stp>01/22/2016</stp>
        <stp>01/22/2016</stp>
        <stp>[MW Review .xlsx]Semi Cap Data!R174C45</stp>
        <tr r="AS174" s="7"/>
      </tp>
      <tp>
        <v>201.22200000000001</v>
        <stp/>
        <stp>##V3_BDHV12</stp>
        <stp xml:space="preserve">TER Equity </stp>
        <stp>EQY_SH_OUT</stp>
        <stp>11/25/2016</stp>
        <stp>11/25/2016</stp>
        <stp>[MW Review .xlsx]Semi Cap Data!R130C45</stp>
        <tr r="AS130" s="7"/>
      </tp>
      <tp>
        <v>186.553</v>
        <stp/>
        <stp>##V3_BDHV12</stp>
        <stp xml:space="preserve">TER Equity </stp>
        <stp>EQY_SH_OUT</stp>
        <stp>05/04/2012</stp>
        <stp>05/04/2012</stp>
        <stp>[MW Review .xlsx]Semi Cap Data!R368C45</stp>
        <tr r="AS368" s="7"/>
      </tp>
      <tp>
        <v>193.97800000000001</v>
        <stp/>
        <stp>##V3_BDHV12</stp>
        <stp xml:space="preserve">TER Equity </stp>
        <stp>EQY_SH_OUT</stp>
        <stp>03/14/2014</stp>
        <stp>03/14/2014</stp>
        <stp>[MW Review .xlsx]Semi Cap Data!R271C45</stp>
        <tr r="AS271" s="7"/>
      </tp>
      <tp>
        <v>205.517</v>
        <stp/>
        <stp>##V3_BDHV12</stp>
        <stp xml:space="preserve">TER Equity </stp>
        <stp>EQY_SH_OUT</stp>
        <stp>12/24/2015</stp>
        <stp>12/24/2015</stp>
        <stp>[MW Review .xlsx]Semi Cap Data!R178C45</stp>
        <tr r="AS178" s="7"/>
      </tp>
      <tp>
        <v>216.494</v>
        <stp/>
        <stp>##V3_BDHV12</stp>
        <stp xml:space="preserve">TER Equity </stp>
        <stp>EQY_SH_OUT</stp>
        <stp>02/13/2015</stp>
        <stp>02/13/2015</stp>
        <stp>[MW Review .xlsx]Semi Cap Data!R223C45</stp>
        <tr r="AS223" s="7"/>
      </tp>
      <tp>
        <v>186.67099999999999</v>
        <stp/>
        <stp>##V3_BDHV12</stp>
        <stp xml:space="preserve">TER Equity </stp>
        <stp>EQY_SH_OUT</stp>
        <stp>05/18/2012</stp>
        <stp>05/18/2012</stp>
        <stp>[MW Review .xlsx]Semi Cap Data!R366C45</stp>
        <tr r="AS366" s="7"/>
      </tp>
      <tp>
        <v>190.56</v>
        <stp/>
        <stp>##V3_BDHV12</stp>
        <stp xml:space="preserve">TER Equity </stp>
        <stp>EQY_SH_OUT</stp>
        <stp>04/19/2013</stp>
        <stp>04/19/2013</stp>
        <stp>[MW Review .xlsx]Semi Cap Data!R318C45</stp>
        <tr r="AS318" s="7"/>
      </tp>
      <tp>
        <v>186.67099999999999</v>
        <stp/>
        <stp>##V3_BDHV12</stp>
        <stp xml:space="preserve">TER Equity </stp>
        <stp>EQY_SH_OUT</stp>
        <stp>05/11/2012</stp>
        <stp>05/11/2012</stp>
        <stp>[MW Review .xlsx]Semi Cap Data!R367C45</stp>
        <tr r="AS367" s="7"/>
      </tp>
      <tp>
        <v>216.494</v>
        <stp/>
        <stp>##V3_BDHV12</stp>
        <stp xml:space="preserve">TER Equity </stp>
        <stp>EQY_SH_OUT</stp>
        <stp>02/06/2015</stp>
        <stp>02/06/2015</stp>
        <stp>[MW Review .xlsx]Semi Cap Data!R224C45</stp>
        <tr r="AS224" s="7"/>
      </tp>
      <tp>
        <v>205.517</v>
        <stp/>
        <stp>##V3_BDHV12</stp>
        <stp xml:space="preserve">TER Equity </stp>
        <stp>EQY_SH_OUT</stp>
        <stp>12/31/2015</stp>
        <stp>12/31/2015</stp>
        <stp>[MW Review .xlsx]Semi Cap Data!R177C45</stp>
        <tr r="AS177" s="7"/>
      </tp>
      <tp>
        <v>190.56</v>
        <stp/>
        <stp>##V3_BDHV12</stp>
        <stp xml:space="preserve">TER Equity </stp>
        <stp>EQY_SH_OUT</stp>
        <stp>04/12/2013</stp>
        <stp>04/12/2013</stp>
        <stp>[MW Review .xlsx]Semi Cap Data!R319C45</stp>
        <tr r="AS319" s="7"/>
      </tp>
      <tp>
        <v>193.97800000000001</v>
        <stp/>
        <stp>##V3_BDHV12</stp>
        <stp xml:space="preserve">TER Equity </stp>
        <stp>EQY_SH_OUT</stp>
        <stp>03/07/2014</stp>
        <stp>03/07/2014</stp>
        <stp>[MW Review .xlsx]Semi Cap Data!R272C45</stp>
        <tr r="AS272" s="7"/>
      </tp>
      <tp>
        <v>205.517</v>
        <stp/>
        <stp>##V3_BDHV12</stp>
        <stp xml:space="preserve">TER Equity </stp>
        <stp>EQY_SH_OUT</stp>
        <stp>01/08/2016</stp>
        <stp>01/08/2016</stp>
        <stp>[MW Review .xlsx]Semi Cap Data!R176C45</stp>
        <tr r="AS176" s="7"/>
      </tp>
      <tp>
        <v>205.517</v>
        <stp/>
        <stp>##V3_BDHV12</stp>
        <stp xml:space="preserve">TER Equity </stp>
        <stp>EQY_SH_OUT</stp>
        <stp>12/04/2015</stp>
        <stp>12/04/2015</stp>
        <stp>[MW Review .xlsx]Semi Cap Data!R181C45</stp>
        <tr r="AS181" s="7"/>
      </tp>
      <tp>
        <v>202.33099999999999</v>
        <stp/>
        <stp>##V3_BDHV12</stp>
        <stp xml:space="preserve">TER Equity </stp>
        <stp>EQY_SH_OUT</stp>
        <stp>11/04/2016</stp>
        <stp>11/04/2016</stp>
        <stp>[MW Review .xlsx]Semi Cap Data!R133C45</stp>
        <tr r="AS133" s="7"/>
      </tp>
      <tp>
        <v>190.56</v>
        <stp/>
        <stp>##V3_BDHV12</stp>
        <stp xml:space="preserve">TER Equity </stp>
        <stp>EQY_SH_OUT</stp>
        <stp>04/26/2013</stp>
        <stp>04/26/2013</stp>
        <stp>[MW Review .xlsx]Semi Cap Data!R317C45</stp>
        <tr r="AS317" s="7"/>
      </tp>
      <tp>
        <v>186.67099999999999</v>
        <stp/>
        <stp>##V3_BDHV12</stp>
        <stp xml:space="preserve">TER Equity </stp>
        <stp>EQY_SH_OUT</stp>
        <stp>05/25/2012</stp>
        <stp>05/25/2012</stp>
        <stp>[MW Review .xlsx]Semi Cap Data!R365C45</stp>
        <tr r="AS365" s="7"/>
      </tp>
      <tp>
        <v>205.517</v>
        <stp/>
        <stp>##V3_BDHV12</stp>
        <stp xml:space="preserve">TER Equity </stp>
        <stp>EQY_SH_OUT</stp>
        <stp>12/18/2015</stp>
        <stp>12/18/2015</stp>
        <stp>[MW Review .xlsx]Semi Cap Data!R179C45</stp>
        <tr r="AS179" s="7"/>
      </tp>
      <tp>
        <v>193.97800000000001</v>
        <stp/>
        <stp>##V3_BDHV12</stp>
        <stp xml:space="preserve">TER Equity </stp>
        <stp>EQY_SH_OUT</stp>
        <stp>03/28/2014</stp>
        <stp>03/28/2014</stp>
        <stp>[MW Review .xlsx]Semi Cap Data!R269C45</stp>
        <tr r="AS269" s="7"/>
      </tp>
      <tp>
        <v>201.22200000000001</v>
        <stp/>
        <stp>##V3_BDHV12</stp>
        <stp xml:space="preserve">TER Equity </stp>
        <stp>EQY_SH_OUT</stp>
        <stp>11/18/2016</stp>
        <stp>11/18/2016</stp>
        <stp>[MW Review .xlsx]Semi Cap Data!R131C45</stp>
        <tr r="AS131" s="7"/>
      </tp>
      <tp>
        <v>205.517</v>
        <stp/>
        <stp>##V3_BDHV12</stp>
        <stp xml:space="preserve">TER Equity </stp>
        <stp>EQY_SH_OUT</stp>
        <stp>12/11/2015</stp>
        <stp>12/11/2015</stp>
        <stp>[MW Review .xlsx]Semi Cap Data!R180C45</stp>
        <tr r="AS180" s="7"/>
      </tp>
      <tp>
        <v>217.78399999999999</v>
        <stp/>
        <stp>##V3_BDHV12</stp>
        <stp xml:space="preserve">TER Equity </stp>
        <stp>EQY_SH_OUT</stp>
        <stp>02/27/2015</stp>
        <stp>02/27/2015</stp>
        <stp>[MW Review .xlsx]Semi Cap Data!R221C45</stp>
        <tr r="AS221" s="7"/>
      </tp>
      <tp>
        <v>193.97800000000001</v>
        <stp/>
        <stp>##V3_BDHV12</stp>
        <stp xml:space="preserve">TER Equity </stp>
        <stp>EQY_SH_OUT</stp>
        <stp>03/21/2014</stp>
        <stp>03/21/2014</stp>
        <stp>[MW Review .xlsx]Semi Cap Data!R270C45</stp>
        <tr r="AS270" s="7"/>
      </tp>
      <tp>
        <v>201.22200000000001</v>
        <stp/>
        <stp>##V3_BDHV12</stp>
        <stp xml:space="preserve">TER Equity </stp>
        <stp>EQY_SH_OUT</stp>
        <stp>11/11/2016</stp>
        <stp>11/11/2016</stp>
        <stp>[MW Review .xlsx]Semi Cap Data!R132C45</stp>
        <tr r="AS132" s="7"/>
      </tp>
      <tp>
        <v>205.517</v>
        <stp/>
        <stp>##V3_BDHV12</stp>
        <stp xml:space="preserve">TER Equity </stp>
        <stp>EQY_SH_OUT</stp>
        <stp>01/15/2016</stp>
        <stp>01/15/2016</stp>
        <stp>[MW Review .xlsx]Semi Cap Data!R175C45</stp>
        <tr r="AS175" s="7"/>
      </tp>
      <tp>
        <v>216.494</v>
        <stp/>
        <stp>##V3_BDHV12</stp>
        <stp xml:space="preserve">TER Equity </stp>
        <stp>EQY_SH_OUT</stp>
        <stp>02/20/2015</stp>
        <stp>02/20/2015</stp>
        <stp>[MW Review .xlsx]Semi Cap Data!R222C45</stp>
        <tr r="AS222" s="7"/>
      </tp>
      <tp>
        <v>196.9</v>
        <stp/>
        <stp>##V3_BDHV12</stp>
        <stp xml:space="preserve">TER Equity </stp>
        <stp>EQY_SH_OUT</stp>
        <stp>01/13/2006</stp>
        <stp>01/13/2006</stp>
        <stp>[MW Review .xlsx]Semi Cap Data!R697C45</stp>
        <tr r="AS697" s="7"/>
      </tp>
      <tp>
        <v>183.75</v>
        <stp/>
        <stp>##V3_BDHV12</stp>
        <stp xml:space="preserve">TER Equity </stp>
        <stp>EQY_SH_OUT</stp>
        <stp>10/19/2007</stp>
        <stp>10/19/2007</stp>
        <stp>[MW Review .xlsx]Semi Cap Data!R605C45</stp>
        <tr r="AS605" s="7"/>
      </tp>
      <tp>
        <v>196.9</v>
        <stp/>
        <stp>##V3_BDHV12</stp>
        <stp xml:space="preserve">TER Equity </stp>
        <stp>EQY_SH_OUT</stp>
        <stp>12/09/2005</stp>
        <stp>12/09/2005</stp>
        <stp>[MW Review .xlsx]Semi Cap Data!R702C45</stp>
        <tr r="AS702" s="7"/>
      </tp>
      <tp>
        <v>197.011</v>
        <stp/>
        <stp>##V3_BDHV12</stp>
        <stp xml:space="preserve">TER Equity </stp>
        <stp>EQY_SH_OUT</stp>
        <stp>11/10/2006</stp>
        <stp>11/10/2006</stp>
        <stp>[MW Review .xlsx]Semi Cap Data!R654C45</stp>
        <tr r="AS654" s="7"/>
      </tp>
      <tp>
        <v>180.24</v>
        <stp/>
        <stp>##V3_BDHV12</stp>
        <stp xml:space="preserve">TER Equity </stp>
        <stp>EQY_SH_OUT</stp>
        <stp>07/30/2010</stp>
        <stp>07/30/2010</stp>
        <stp>[MW Review .xlsx]Semi Cap Data!R460C45</stp>
        <tr r="AS460" s="7"/>
      </tp>
      <tp>
        <v>196.9</v>
        <stp/>
        <stp>##V3_BDHV12</stp>
        <stp xml:space="preserve">TER Equity </stp>
        <stp>EQY_SH_OUT</stp>
        <stp>12/02/2005</stp>
        <stp>12/02/2005</stp>
        <stp>[MW Review .xlsx]Semi Cap Data!R703C45</stp>
        <tr r="AS703" s="7"/>
      </tp>
      <tp>
        <v>183.75</v>
        <stp/>
        <stp>##V3_BDHV12</stp>
        <stp xml:space="preserve">TER Equity </stp>
        <stp>EQY_SH_OUT</stp>
        <stp>10/12/2007</stp>
        <stp>10/12/2007</stp>
        <stp>[MW Review .xlsx]Semi Cap Data!R606C45</stp>
        <tr r="AS606" s="7"/>
      </tp>
      <tp>
        <v>189.779</v>
        <stp/>
        <stp>##V3_BDHV12</stp>
        <stp xml:space="preserve">TER Equity </stp>
        <stp>EQY_SH_OUT</stp>
        <stp>11/17/2006</stp>
        <stp>11/17/2006</stp>
        <stp>[MW Review .xlsx]Semi Cap Data!R653C45</stp>
        <tr r="AS653" s="7"/>
      </tp>
      <tp>
        <v>194.18299999999999</v>
        <stp/>
        <stp>##V3_BDHV12</stp>
        <stp xml:space="preserve">TER Equity </stp>
        <stp>EQY_SH_OUT</stp>
        <stp>02/04/2005</stp>
        <stp>02/04/2005</stp>
        <stp>[MW Review .xlsx]Semi Cap Data!R746C45</stp>
        <tr r="AS746" s="7"/>
      </tp>
      <tp>
        <v>196.9</v>
        <stp/>
        <stp>##V3_BDHV12</stp>
        <stp xml:space="preserve">TER Equity </stp>
        <stp>EQY_SH_OUT</stp>
        <stp>01/06/2006</stp>
        <stp>01/06/2006</stp>
        <stp>[MW Review .xlsx]Semi Cap Data!R698C45</stp>
        <tr r="AS698" s="7"/>
      </tp>
      <tp>
        <v>194.18299999999999</v>
        <stp/>
        <stp>##V3_BDHV12</stp>
        <stp xml:space="preserve">TER Equity </stp>
        <stp>EQY_SH_OUT</stp>
        <stp>02/18/2005</stp>
        <stp>02/18/2005</stp>
        <stp>[MW Review .xlsx]Semi Cap Data!R744C45</stp>
        <tr r="AS744" s="7"/>
      </tp>
      <tp>
        <v>197.011</v>
        <stp/>
        <stp>##V3_BDHV12</stp>
        <stp xml:space="preserve">TER Equity </stp>
        <stp>EQY_SH_OUT</stp>
        <stp>11/03/2006</stp>
        <stp>11/03/2006</stp>
        <stp>[MW Review .xlsx]Semi Cap Data!R655C45</stp>
        <tr r="AS655" s="7"/>
      </tp>
      <tp>
        <v>180.24</v>
        <stp/>
        <stp>##V3_BDHV12</stp>
        <stp xml:space="preserve">TER Equity </stp>
        <stp>EQY_SH_OUT</stp>
        <stp>07/23/2010</stp>
        <stp>07/23/2010</stp>
        <stp>[MW Review .xlsx]Semi Cap Data!R461C45</stp>
        <tr r="AS461" s="7"/>
      </tp>
      <tp>
        <v>185.43899999999999</v>
        <stp/>
        <stp>##V3_BDHV12</stp>
        <stp xml:space="preserve">TER Equity </stp>
        <stp>EQY_SH_OUT</stp>
        <stp>06/24/2011</stp>
        <stp>06/24/2011</stp>
        <stp>[MW Review .xlsx]Semi Cap Data!R413C45</stp>
        <tr r="AS413" s="7"/>
      </tp>
      <tp>
        <v>196.9</v>
        <stp/>
        <stp>##V3_BDHV12</stp>
        <stp xml:space="preserve">TER Equity </stp>
        <stp>EQY_SH_OUT</stp>
        <stp>12/16/2005</stp>
        <stp>12/16/2005</stp>
        <stp>[MW Review .xlsx]Semi Cap Data!R701C45</stp>
        <tr r="AS701" s="7"/>
      </tp>
      <tp>
        <v>183.75</v>
        <stp/>
        <stp>##V3_BDHV12</stp>
        <stp xml:space="preserve">TER Equity </stp>
        <stp>EQY_SH_OUT</stp>
        <stp>10/05/2007</stp>
        <stp>10/05/2007</stp>
        <stp>[MW Review .xlsx]Semi Cap Data!R607C45</stp>
        <tr r="AS607" s="7"/>
      </tp>
      <tp>
        <v>194.18299999999999</v>
        <stp/>
        <stp>##V3_BDHV12</stp>
        <stp xml:space="preserve">TER Equity </stp>
        <stp>EQY_SH_OUT</stp>
        <stp>02/11/2005</stp>
        <stp>02/11/2005</stp>
        <stp>[MW Review .xlsx]Semi Cap Data!R745C45</stp>
        <tr r="AS745" s="7"/>
      </tp>
      <tp>
        <v>196.9</v>
        <stp/>
        <stp>##V3_BDHV12</stp>
        <stp xml:space="preserve">TER Equity </stp>
        <stp>EQY_SH_OUT</stp>
        <stp>12/30/2005</stp>
        <stp>12/30/2005</stp>
        <stp>[MW Review .xlsx]Semi Cap Data!R699C45</stp>
        <tr r="AS699" s="7"/>
      </tp>
      <tp>
        <v>185.43899999999999</v>
        <stp/>
        <stp>##V3_BDHV12</stp>
        <stp xml:space="preserve">TER Equity </stp>
        <stp>EQY_SH_OUT</stp>
        <stp>06/17/2011</stp>
        <stp>06/17/2011</stp>
        <stp>[MW Review .xlsx]Semi Cap Data!R414C45</stp>
        <tr r="AS414" s="7"/>
      </tp>
      <tp>
        <v>194.18299999999999</v>
        <stp/>
        <stp>##V3_BDHV12</stp>
        <stp xml:space="preserve">TER Equity </stp>
        <stp>EQY_SH_OUT</stp>
        <stp>02/25/2005</stp>
        <stp>02/25/2005</stp>
        <stp>[MW Review .xlsx]Semi Cap Data!R743C45</stp>
        <tr r="AS743" s="7"/>
      </tp>
      <tp>
        <v>185.43899999999999</v>
        <stp/>
        <stp>##V3_BDHV12</stp>
        <stp xml:space="preserve">TER Equity </stp>
        <stp>EQY_SH_OUT</stp>
        <stp>06/10/2011</stp>
        <stp>06/10/2011</stp>
        <stp>[MW Review .xlsx]Semi Cap Data!R415C45</stp>
        <tr r="AS415" s="7"/>
      </tp>
      <tp>
        <v>196.9</v>
        <stp/>
        <stp>##V3_BDHV12</stp>
        <stp xml:space="preserve">TER Equity </stp>
        <stp>EQY_SH_OUT</stp>
        <stp>12/23/2005</stp>
        <stp>12/23/2005</stp>
        <stp>[MW Review .xlsx]Semi Cap Data!R700C45</stp>
        <tr r="AS700" s="7"/>
      </tp>
      <tp>
        <v>180.24</v>
        <stp/>
        <stp>##V3_BDHV12</stp>
        <stp xml:space="preserve">TER Equity </stp>
        <stp>EQY_SH_OUT</stp>
        <stp>07/16/2010</stp>
        <stp>07/16/2010</stp>
        <stp>[MW Review .xlsx]Semi Cap Data!R462C45</stp>
        <tr r="AS462" s="7"/>
      </tp>
      <tp>
        <v>180.24</v>
        <stp/>
        <stp>##V3_BDHV12</stp>
        <stp xml:space="preserve">TER Equity </stp>
        <stp>EQY_SH_OUT</stp>
        <stp>07/09/2010</stp>
        <stp>07/09/2010</stp>
        <stp>[MW Review .xlsx]Semi Cap Data!R463C45</stp>
        <tr r="AS463" s="7"/>
      </tp>
      <tp>
        <v>196.9</v>
        <stp/>
        <stp>##V3_BDHV12</stp>
        <stp xml:space="preserve">TER Equity </stp>
        <stp>EQY_SH_OUT</stp>
        <stp>01/27/2006</stp>
        <stp>01/27/2006</stp>
        <stp>[MW Review .xlsx]Semi Cap Data!R695C45</stp>
        <tr r="AS695" s="7"/>
      </tp>
      <tp>
        <v>196.9</v>
        <stp/>
        <stp>##V3_BDHV12</stp>
        <stp xml:space="preserve">TER Equity </stp>
        <stp>EQY_SH_OUT</stp>
        <stp>01/20/2006</stp>
        <stp>01/20/2006</stp>
        <stp>[MW Review .xlsx]Semi Cap Data!R696C45</stp>
        <tr r="AS696" s="7"/>
      </tp>
      <tp>
        <v>183.75</v>
        <stp/>
        <stp>##V3_BDHV12</stp>
        <stp xml:space="preserve">TER Equity </stp>
        <stp>EQY_SH_OUT</stp>
        <stp>10/26/2007</stp>
        <stp>10/26/2007</stp>
        <stp>[MW Review .xlsx]Semi Cap Data!R604C45</stp>
        <tr r="AS604" s="7"/>
      </tp>
      <tp>
        <v>180.24</v>
        <stp/>
        <stp>##V3_BDHV12</stp>
        <stp xml:space="preserve">TER Equity </stp>
        <stp>EQY_SH_OUT</stp>
        <stp>07/02/2010</stp>
        <stp>07/02/2010</stp>
        <stp>[MW Review .xlsx]Semi Cap Data!R464C45</stp>
        <tr r="AS464" s="7"/>
      </tp>
      <tp>
        <v>185.43899999999999</v>
        <stp/>
        <stp>##V3_BDHV12</stp>
        <stp xml:space="preserve">TER Equity </stp>
        <stp>EQY_SH_OUT</stp>
        <stp>06/03/2011</stp>
        <stp>06/03/2011</stp>
        <stp>[MW Review .xlsx]Semi Cap Data!R416C45</stp>
        <tr r="AS416" s="7"/>
      </tp>
      <tp>
        <v>189.779</v>
        <stp/>
        <stp>##V3_BDHV12</stp>
        <stp xml:space="preserve">TER Equity </stp>
        <stp>EQY_SH_OUT</stp>
        <stp>11/24/2006</stp>
        <stp>11/24/2006</stp>
        <stp>[MW Review .xlsx]Semi Cap Data!R652C45</stp>
        <tr r="AS652" s="7"/>
      </tp>
      <tp>
        <v>216.494</v>
        <stp/>
        <stp>##V3_BDHV12</stp>
        <stp xml:space="preserve">TER Equity </stp>
        <stp>EQY_SH_OUT</stp>
        <stp>12/19/2014</stp>
        <stp>12/19/2014</stp>
        <stp>[MW Review .xlsx]Semi Cap Data!R231C45</stp>
        <tr r="AS231" s="7"/>
      </tp>
      <tp>
        <v>202.33099999999999</v>
        <stp/>
        <stp>##V3_BDHV12</stp>
        <stp xml:space="preserve">TER Equity </stp>
        <stp>EQY_SH_OUT</stp>
        <stp>10/28/2016</stp>
        <stp>10/28/2016</stp>
        <stp>[MW Review .xlsx]Semi Cap Data!R134C45</stp>
        <tr r="AS134" s="7"/>
      </tp>
      <tp>
        <v>201.22200000000001</v>
        <stp/>
        <stp>##V3_BDHV12</stp>
        <stp xml:space="preserve">TER Equity </stp>
        <stp>EQY_SH_OUT</stp>
        <stp>01/27/2017</stp>
        <stp>01/27/2017</stp>
        <stp>[MW Review .xlsx]Semi Cap Data!R121C45</stp>
        <tr r="AS121" s="7"/>
      </tp>
      <tp>
        <v>191.61099999999999</v>
        <stp/>
        <stp>##V3_BDHV12</stp>
        <stp xml:space="preserve">TER Equity </stp>
        <stp>EQY_SH_OUT</stp>
        <stp>02/14/2014</stp>
        <stp>02/14/2014</stp>
        <stp>[MW Review .xlsx]Semi Cap Data!R275C45</stp>
        <tr r="AS275" s="7"/>
      </tp>
      <tp>
        <v>190.56</v>
        <stp/>
        <stp>##V3_BDHV12</stp>
        <stp xml:space="preserve">TER Equity </stp>
        <stp>EQY_SH_OUT</stp>
        <stp>05/03/2013</stp>
        <stp>05/03/2013</stp>
        <stp>[MW Review .xlsx]Semi Cap Data!R316C45</stp>
        <tr r="AS316" s="7"/>
      </tp>
      <tp>
        <v>217.78399999999999</v>
        <stp/>
        <stp>##V3_BDHV12</stp>
        <stp xml:space="preserve">TER Equity </stp>
        <stp>EQY_SH_OUT</stp>
        <stp>03/13/2015</stp>
        <stp>03/13/2015</stp>
        <stp>[MW Review .xlsx]Semi Cap Data!R219C45</stp>
        <tr r="AS219" s="7"/>
      </tp>
      <tp>
        <v>201.22200000000001</v>
        <stp/>
        <stp>##V3_BDHV12</stp>
        <stp xml:space="preserve">TER Equity </stp>
        <stp>EQY_SH_OUT</stp>
        <stp>01/20/2017</stp>
        <stp>01/20/2017</stp>
        <stp>[MW Review .xlsx]Semi Cap Data!R122C45</stp>
        <tr r="AS122" s="7"/>
      </tp>
      <tp>
        <v>216.494</v>
        <stp/>
        <stp>##V3_BDHV12</stp>
        <stp xml:space="preserve">TER Equity </stp>
        <stp>EQY_SH_OUT</stp>
        <stp>12/12/2014</stp>
        <stp>12/12/2014</stp>
        <stp>[MW Review .xlsx]Semi Cap Data!R232C45</stp>
        <tr r="AS232" s="7"/>
      </tp>
      <tp>
        <v>202.33099999999999</v>
        <stp/>
        <stp>##V3_BDHV12</stp>
        <stp xml:space="preserve">TER Equity </stp>
        <stp>EQY_SH_OUT</stp>
        <stp>10/21/2016</stp>
        <stp>10/21/2016</stp>
        <stp>[MW Review .xlsx]Semi Cap Data!R135C45</stp>
        <tr r="AS135" s="7"/>
      </tp>
      <tp>
        <v>190.64099999999999</v>
        <stp/>
        <stp>##V3_BDHV12</stp>
        <stp xml:space="preserve">TER Equity </stp>
        <stp>EQY_SH_OUT</stp>
        <stp>05/17/2013</stp>
        <stp>05/17/2013</stp>
        <stp>[MW Review .xlsx]Semi Cap Data!R314C45</stp>
        <tr r="AS314" s="7"/>
      </tp>
      <tp>
        <v>216.494</v>
        <stp/>
        <stp>##V3_BDHV12</stp>
        <stp xml:space="preserve">TER Equity </stp>
        <stp>EQY_SH_OUT</stp>
        <stp>12/05/2014</stp>
        <stp>12/05/2014</stp>
        <stp>[MW Review .xlsx]Semi Cap Data!R233C45</stp>
        <tr r="AS233" s="7"/>
      </tp>
      <tp>
        <v>217.78399999999999</v>
        <stp/>
        <stp>##V3_BDHV12</stp>
        <stp xml:space="preserve">TER Equity </stp>
        <stp>EQY_SH_OUT</stp>
        <stp>03/06/2015</stp>
        <stp>03/06/2015</stp>
        <stp>[MW Review .xlsx]Semi Cap Data!R220C45</stp>
        <tr r="AS220" s="7"/>
      </tp>
      <tp>
        <v>186.553</v>
        <stp/>
        <stp>##V3_BDHV12</stp>
        <stp xml:space="preserve">TER Equity </stp>
        <stp>EQY_SH_OUT</stp>
        <stp>04/13/2012</stp>
        <stp>04/13/2012</stp>
        <stp>[MW Review .xlsx]Semi Cap Data!R371C45</stp>
        <tr r="AS371" s="7"/>
      </tp>
      <tp>
        <v>191.61099999999999</v>
        <stp/>
        <stp>##V3_BDHV12</stp>
        <stp xml:space="preserve">TER Equity </stp>
        <stp>EQY_SH_OUT</stp>
        <stp>02/07/2014</stp>
        <stp>02/07/2014</stp>
        <stp>[MW Review .xlsx]Semi Cap Data!R276C45</stp>
        <tr r="AS276" s="7"/>
      </tp>
      <tp>
        <v>190.64099999999999</v>
        <stp/>
        <stp>##V3_BDHV12</stp>
        <stp xml:space="preserve">TER Equity </stp>
        <stp>EQY_SH_OUT</stp>
        <stp>05/10/2013</stp>
        <stp>05/10/2013</stp>
        <stp>[MW Review .xlsx]Semi Cap Data!R315C45</stp>
        <tr r="AS315" s="7"/>
      </tp>
      <tp>
        <v>190.64099999999999</v>
        <stp/>
        <stp>##V3_BDHV12</stp>
        <stp xml:space="preserve">TER Equity </stp>
        <stp>EQY_SH_OUT</stp>
        <stp>05/24/2013</stp>
        <stp>05/24/2013</stp>
        <stp>[MW Review .xlsx]Semi Cap Data!R313C45</stp>
        <tr r="AS313" s="7"/>
      </tp>
      <tp>
        <v>201.22200000000001</v>
        <stp/>
        <stp>##V3_BDHV12</stp>
        <stp xml:space="preserve">TER Equity </stp>
        <stp>EQY_SH_OUT</stp>
        <stp>01/06/2017</stp>
        <stp>01/06/2017</stp>
        <stp>[MW Review .xlsx]Semi Cap Data!R124C45</stp>
        <tr r="AS124" s="7"/>
      </tp>
      <tp>
        <v>202.33099999999999</v>
        <stp/>
        <stp>##V3_BDHV12</stp>
        <stp xml:space="preserve">TER Equity </stp>
        <stp>EQY_SH_OUT</stp>
        <stp>10/07/2016</stp>
        <stp>10/07/2016</stp>
        <stp>[MW Review .xlsx]Semi Cap Data!R137C45</stp>
        <tr r="AS137" s="7"/>
      </tp>
      <tp>
        <v>186.553</v>
        <stp/>
        <stp>##V3_BDHV12</stp>
        <stp xml:space="preserve">TER Equity </stp>
        <stp>EQY_SH_OUT</stp>
        <stp>04/20/2012</stp>
        <stp>04/20/2012</stp>
        <stp>[MW Review .xlsx]Semi Cap Data!R370C45</stp>
        <tr r="AS370" s="7"/>
      </tp>
      <tp>
        <v>186.553</v>
        <stp/>
        <stp>##V3_BDHV12</stp>
        <stp xml:space="preserve">TER Equity </stp>
        <stp>EQY_SH_OUT</stp>
        <stp>04/27/2012</stp>
        <stp>04/27/2012</stp>
        <stp>[MW Review .xlsx]Semi Cap Data!R369C45</stp>
        <tr r="AS369" s="7"/>
      </tp>
      <tp>
        <v>191.61099999999999</v>
        <stp/>
        <stp>##V3_BDHV12</stp>
        <stp xml:space="preserve">TER Equity </stp>
        <stp>EQY_SH_OUT</stp>
        <stp>02/28/2014</stp>
        <stp>02/28/2014</stp>
        <stp>[MW Review .xlsx]Semi Cap Data!R273C45</stp>
        <tr r="AS273" s="7"/>
      </tp>
      <tp>
        <v>216.494</v>
        <stp/>
        <stp>##V3_BDHV12</stp>
        <stp xml:space="preserve">TER Equity </stp>
        <stp>EQY_SH_OUT</stp>
        <stp>12/26/2014</stp>
        <stp>12/26/2014</stp>
        <stp>[MW Review .xlsx]Semi Cap Data!R230C45</stp>
        <tr r="AS230" s="7"/>
      </tp>
      <tp>
        <v>202.33099999999999</v>
        <stp/>
        <stp>##V3_BDHV12</stp>
        <stp xml:space="preserve">TER Equity </stp>
        <stp>EQY_SH_OUT</stp>
        <stp>10/14/2016</stp>
        <stp>10/14/2016</stp>
        <stp>[MW Review .xlsx]Semi Cap Data!R136C45</stp>
        <tr r="AS136" s="7"/>
      </tp>
      <tp>
        <v>217.78399999999999</v>
        <stp/>
        <stp>##V3_BDHV12</stp>
        <stp xml:space="preserve">TER Equity </stp>
        <stp>EQY_SH_OUT</stp>
        <stp>03/27/2015</stp>
        <stp>03/27/2015</stp>
        <stp>[MW Review .xlsx]Semi Cap Data!R217C45</stp>
        <tr r="AS217" s="7"/>
      </tp>
      <tp>
        <v>191.61099999999999</v>
        <stp/>
        <stp>##V3_BDHV12</stp>
        <stp xml:space="preserve">TER Equity </stp>
        <stp>EQY_SH_OUT</stp>
        <stp>02/21/2014</stp>
        <stp>02/21/2014</stp>
        <stp>[MW Review .xlsx]Semi Cap Data!R274C45</stp>
        <tr r="AS274" s="7"/>
      </tp>
      <tp>
        <v>217.78399999999999</v>
        <stp/>
        <stp>##V3_BDHV12</stp>
        <stp xml:space="preserve">TER Equity </stp>
        <stp>EQY_SH_OUT</stp>
        <stp>03/20/2015</stp>
        <stp>03/20/2015</stp>
        <stp>[MW Review .xlsx]Semi Cap Data!R218C45</stp>
        <tr r="AS218" s="7"/>
      </tp>
      <tp>
        <v>190.64099999999999</v>
        <stp/>
        <stp>##V3_BDHV12</stp>
        <stp xml:space="preserve">TER Equity </stp>
        <stp>EQY_SH_OUT</stp>
        <stp>05/31/2013</stp>
        <stp>05/31/2013</stp>
        <stp>[MW Review .xlsx]Semi Cap Data!R312C45</stp>
        <tr r="AS312" s="7"/>
      </tp>
      <tp>
        <v>201.22200000000001</v>
        <stp/>
        <stp>##V3_BDHV12</stp>
        <stp xml:space="preserve">TER Equity </stp>
        <stp>EQY_SH_OUT</stp>
        <stp>01/13/2017</stp>
        <stp>01/13/2017</stp>
        <stp>[MW Review .xlsx]Semi Cap Data!R123C45</stp>
        <tr r="AS123" s="7"/>
      </tp>
      <tp>
        <v>189.779</v>
        <stp/>
        <stp>##V3_BDHV12</stp>
        <stp xml:space="preserve">TER Equity </stp>
        <stp>EQY_SH_OUT</stp>
        <stp>01/19/2007</stp>
        <stp>01/19/2007</stp>
        <stp>[MW Review .xlsx]Semi Cap Data!R644C45</stp>
        <tr r="AS644" s="7"/>
      </tp>
      <tp>
        <v>189.779</v>
        <stp/>
        <stp>##V3_BDHV12</stp>
        <stp xml:space="preserve">TER Equity </stp>
        <stp>EQY_SH_OUT</stp>
        <stp>01/12/2007</stp>
        <stp>01/12/2007</stp>
        <stp>[MW Review .xlsx]Semi Cap Data!R645C45</stp>
        <tr r="AS645" s="7"/>
      </tp>
      <tp>
        <v>194.18299999999999</v>
        <stp/>
        <stp>##V3_BDHV12</stp>
        <stp xml:space="preserve">TER Equity </stp>
        <stp>EQY_SH_OUT</stp>
        <stp>12/03/2004</stp>
        <stp>12/03/2004</stp>
        <stp>[MW Review .xlsx]Semi Cap Data!R755C45</stp>
        <tr r="AS755" s="7"/>
      </tp>
      <tp>
        <v>197.011</v>
        <stp/>
        <stp>##V3_BDHV12</stp>
        <stp xml:space="preserve">TER Equity </stp>
        <stp>EQY_SH_OUT</stp>
        <stp>10/13/2006</stp>
        <stp>10/13/2006</stp>
        <stp>[MW Review .xlsx]Semi Cap Data!R658C45</stp>
        <tr r="AS658" s="7"/>
      </tp>
      <tp>
        <v>173.64099999999999</v>
        <stp/>
        <stp>##V3_BDHV12</stp>
        <stp xml:space="preserve">TER Equity </stp>
        <stp>EQY_SH_OUT</stp>
        <stp>11/16/2007</stp>
        <stp>11/16/2007</stp>
        <stp>[MW Review .xlsx]Semi Cap Data!R601C45</stp>
        <tr r="AS601" s="7"/>
      </tp>
      <tp>
        <v>194.18299999999999</v>
        <stp/>
        <stp>##V3_BDHV12</stp>
        <stp xml:space="preserve">TER Equity </stp>
        <stp>EQY_SH_OUT</stp>
        <stp>03/04/2005</stp>
        <stp>03/04/2005</stp>
        <stp>[MW Review .xlsx]Semi Cap Data!R742C45</stp>
        <tr r="AS742" s="7"/>
      </tp>
      <tp>
        <v>195.625</v>
        <stp/>
        <stp>##V3_BDHV12</stp>
        <stp xml:space="preserve">TER Equity </stp>
        <stp>EQY_SH_OUT</stp>
        <stp>03/18/2005</stp>
        <stp>03/18/2005</stp>
        <stp>[MW Review .xlsx]Semi Cap Data!R740C45</stp>
        <tr r="AS740" s="7"/>
      </tp>
      <tp>
        <v>173.64099999999999</v>
        <stp/>
        <stp>##V3_BDHV12</stp>
        <stp xml:space="preserve">TER Equity </stp>
        <stp>EQY_SH_OUT</stp>
        <stp>11/30/2007</stp>
        <stp>11/30/2007</stp>
        <stp>[MW Review .xlsx]Semi Cap Data!R599C45</stp>
        <tr r="AS599" s="7"/>
      </tp>
      <tp>
        <v>185.43899999999999</v>
        <stp/>
        <stp>##V3_BDHV12</stp>
        <stp xml:space="preserve">TER Equity </stp>
        <stp>EQY_SH_OUT</stp>
        <stp>07/29/2011</stp>
        <stp>07/29/2011</stp>
        <stp>[MW Review .xlsx]Semi Cap Data!R408C45</stp>
        <tr r="AS408" s="7"/>
      </tp>
      <tp>
        <v>173.64099999999999</v>
        <stp/>
        <stp>##V3_BDHV12</stp>
        <stp xml:space="preserve">TER Equity </stp>
        <stp>EQY_SH_OUT</stp>
        <stp>11/09/2007</stp>
        <stp>11/09/2007</stp>
        <stp>[MW Review .xlsx]Semi Cap Data!R602C45</stp>
        <tr r="AS602" s="7"/>
      </tp>
      <tp>
        <v>194.18299999999999</v>
        <stp/>
        <stp>##V3_BDHV12</stp>
        <stp xml:space="preserve">TER Equity </stp>
        <stp>EQY_SH_OUT</stp>
        <stp>12/10/2004</stp>
        <stp>12/10/2004</stp>
        <stp>[MW Review .xlsx]Semi Cap Data!R754C45</stp>
        <tr r="AS754" s="7"/>
      </tp>
      <tp>
        <v>194.18299999999999</v>
        <stp/>
        <stp>##V3_BDHV12</stp>
        <stp xml:space="preserve">TER Equity </stp>
        <stp>EQY_SH_OUT</stp>
        <stp>03/11/2005</stp>
        <stp>03/11/2005</stp>
        <stp>[MW Review .xlsx]Semi Cap Data!R741C45</stp>
        <tr r="AS741" s="7"/>
      </tp>
      <tp>
        <v>183.75</v>
        <stp/>
        <stp>##V3_BDHV12</stp>
        <stp xml:space="preserve">TER Equity </stp>
        <stp>EQY_SH_OUT</stp>
        <stp>11/02/2007</stp>
        <stp>11/02/2007</stp>
        <stp>[MW Review .xlsx]Semi Cap Data!R603C45</stp>
        <tr r="AS603" s="7"/>
      </tp>
      <tp>
        <v>197.011</v>
        <stp/>
        <stp>##V3_BDHV12</stp>
        <stp xml:space="preserve">TER Equity </stp>
        <stp>EQY_SH_OUT</stp>
        <stp>10/06/2006</stp>
        <stp>10/06/2006</stp>
        <stp>[MW Review .xlsx]Semi Cap Data!R659C45</stp>
        <tr r="AS659" s="7"/>
      </tp>
      <tp>
        <v>194.18299999999999</v>
        <stp/>
        <stp>##V3_BDHV12</stp>
        <stp xml:space="preserve">TER Equity </stp>
        <stp>EQY_SH_OUT</stp>
        <stp>12/17/2004</stp>
        <stp>12/17/2004</stp>
        <stp>[MW Review .xlsx]Semi Cap Data!R753C45</stp>
        <tr r="AS753" s="7"/>
      </tp>
      <tp>
        <v>185.43899999999999</v>
        <stp/>
        <stp>##V3_BDHV12</stp>
        <stp xml:space="preserve">TER Equity </stp>
        <stp>EQY_SH_OUT</stp>
        <stp>07/22/2011</stp>
        <stp>07/22/2011</stp>
        <stp>[MW Review .xlsx]Semi Cap Data!R409C45</stp>
        <tr r="AS409" s="7"/>
      </tp>
      <tp>
        <v>189.779</v>
        <stp/>
        <stp>##V3_BDHV12</stp>
        <stp xml:space="preserve">TER Equity </stp>
        <stp>EQY_SH_OUT</stp>
        <stp>01/05/2007</stp>
        <stp>01/05/2007</stp>
        <stp>[MW Review .xlsx]Semi Cap Data!R646C45</stp>
        <tr r="AS646" s="7"/>
      </tp>
      <tp>
        <v>180.24</v>
        <stp/>
        <stp>##V3_BDHV12</stp>
        <stp xml:space="preserve">TER Equity </stp>
        <stp>EQY_SH_OUT</stp>
        <stp>06/25/2010</stp>
        <stp>06/25/2010</stp>
        <stp>[MW Review .xlsx]Semi Cap Data!R465C45</stp>
        <tr r="AS465" s="7"/>
      </tp>
      <tp>
        <v>180.24</v>
        <stp/>
        <stp>##V3_BDHV12</stp>
        <stp xml:space="preserve">TER Equity </stp>
        <stp>EQY_SH_OUT</stp>
        <stp>06/18/2010</stp>
        <stp>06/18/2010</stp>
        <stp>[MW Review .xlsx]Semi Cap Data!R466C45</stp>
        <tr r="AS466" s="7"/>
      </tp>
      <tp>
        <v>180.24</v>
        <stp/>
        <stp>##V3_BDHV12</stp>
        <stp xml:space="preserve">TER Equity </stp>
        <stp>EQY_SH_OUT</stp>
        <stp>06/11/2010</stp>
        <stp>06/11/2010</stp>
        <stp>[MW Review .xlsx]Semi Cap Data!R467C45</stp>
        <tr r="AS467" s="7"/>
      </tp>
      <tp>
        <v>194.18299999999999</v>
        <stp/>
        <stp>##V3_BDHV12</stp>
        <stp xml:space="preserve">TER Equity </stp>
        <stp>EQY_SH_OUT</stp>
        <stp>12/23/2004</stp>
        <stp>12/23/2004</stp>
        <stp>[MW Review .xlsx]Semi Cap Data!R752C45</stp>
        <tr r="AS752" s="7"/>
      </tp>
      <tp>
        <v>185.43899999999999</v>
        <stp/>
        <stp>##V3_BDHV12</stp>
        <stp xml:space="preserve">TER Equity </stp>
        <stp>EQY_SH_OUT</stp>
        <stp>07/15/2011</stp>
        <stp>07/15/2011</stp>
        <stp>[MW Review .xlsx]Semi Cap Data!R410C45</stp>
        <tr r="AS410" s="7"/>
      </tp>
      <tp>
        <v>185.43899999999999</v>
        <stp/>
        <stp>##V3_BDHV12</stp>
        <stp xml:space="preserve">TER Equity </stp>
        <stp>EQY_SH_OUT</stp>
        <stp>07/08/2011</stp>
        <stp>07/08/2011</stp>
        <stp>[MW Review .xlsx]Semi Cap Data!R411C45</stp>
        <tr r="AS411" s="7"/>
      </tp>
      <tp>
        <v>194.18299999999999</v>
        <stp/>
        <stp>##V3_BDHV12</stp>
        <stp xml:space="preserve">TER Equity </stp>
        <stp>EQY_SH_OUT</stp>
        <stp>12/31/2004</stp>
        <stp>12/31/2004</stp>
        <stp>[MW Review .xlsx]Semi Cap Data!R751C45</stp>
        <tr r="AS751" s="7"/>
      </tp>
      <tp>
        <v>197.011</v>
        <stp/>
        <stp>##V3_BDHV12</stp>
        <stp xml:space="preserve">TER Equity </stp>
        <stp>EQY_SH_OUT</stp>
        <stp>10/20/2006</stp>
        <stp>10/20/2006</stp>
        <stp>[MW Review .xlsx]Semi Cap Data!R657C45</stp>
        <tr r="AS657" s="7"/>
      </tp>
      <tp>
        <v>180.24</v>
        <stp/>
        <stp>##V3_BDHV12</stp>
        <stp xml:space="preserve">TER Equity </stp>
        <stp>EQY_SH_OUT</stp>
        <stp>06/04/2010</stp>
        <stp>06/04/2010</stp>
        <stp>[MW Review .xlsx]Semi Cap Data!R468C45</stp>
        <tr r="AS468" s="7"/>
      </tp>
      <tp>
        <v>197.011</v>
        <stp/>
        <stp>##V3_BDHV12</stp>
        <stp xml:space="preserve">TER Equity </stp>
        <stp>EQY_SH_OUT</stp>
        <stp>10/27/2006</stp>
        <stp>10/27/2006</stp>
        <stp>[MW Review .xlsx]Semi Cap Data!R656C45</stp>
        <tr r="AS656" s="7"/>
      </tp>
      <tp>
        <v>185.43899999999999</v>
        <stp/>
        <stp>##V3_BDHV12</stp>
        <stp xml:space="preserve">TER Equity </stp>
        <stp>EQY_SH_OUT</stp>
        <stp>07/01/2011</stp>
        <stp>07/01/2011</stp>
        <stp>[MW Review .xlsx]Semi Cap Data!R412C45</stp>
        <tr r="AS412" s="7"/>
      </tp>
      <tp>
        <v>173.64099999999999</v>
        <stp/>
        <stp>##V3_BDHV12</stp>
        <stp xml:space="preserve">TER Equity </stp>
        <stp>EQY_SH_OUT</stp>
        <stp>11/23/2007</stp>
        <stp>11/23/2007</stp>
        <stp>[MW Review .xlsx]Semi Cap Data!R600C45</stp>
        <tr r="AS600" s="7"/>
      </tp>
      <tp>
        <v>189.779</v>
        <stp/>
        <stp>##V3_BDHV12</stp>
        <stp xml:space="preserve">TER Equity </stp>
        <stp>EQY_SH_OUT</stp>
        <stp>01/26/2007</stp>
        <stp>01/26/2007</stp>
        <stp>[MW Review .xlsx]Semi Cap Data!R643C45</stp>
        <tr r="AS643" s="7"/>
      </tp>
      <tp>
        <v>210.83500000000001</v>
        <stp/>
        <stp>##V3_BDHV12</stp>
        <stp xml:space="preserve">TER Equity </stp>
        <stp>EQY_SH_OUT</stp>
        <stp>10/23/2015</stp>
        <stp>10/23/2015</stp>
        <stp>[MW Review .xlsx]Semi Cap Data!R187C45</stp>
        <tr r="AS187" s="7"/>
      </tp>
      <tp>
        <v>191.61099999999999</v>
        <stp/>
        <stp>##V3_BDHV12</stp>
        <stp xml:space="preserve">TER Equity </stp>
        <stp>EQY_SH_OUT</stp>
        <stp>01/10/2014</stp>
        <stp>01/10/2014</stp>
        <stp>[MW Review .xlsx]Semi Cap Data!R280C45</stp>
        <tr r="AS280" s="7"/>
      </tp>
      <tp>
        <v>190.64099999999999</v>
        <stp/>
        <stp>##V3_BDHV12</stp>
        <stp xml:space="preserve">TER Equity </stp>
        <stp>EQY_SH_OUT</stp>
        <stp>06/07/2013</stp>
        <stp>06/07/2013</stp>
        <stp>[MW Review .xlsx]Semi Cap Data!R311C45</stp>
        <tr r="AS311" s="7"/>
      </tp>
      <tp>
        <v>201.22200000000001</v>
        <stp/>
        <stp>##V3_BDHV12</stp>
        <stp xml:space="preserve">TER Equity </stp>
        <stp>EQY_SH_OUT</stp>
        <stp>02/24/2017</stp>
        <stp>02/24/2017</stp>
        <stp>[MW Review .xlsx]Semi Cap Data!R117C45</stp>
        <tr r="AS117" s="7"/>
      </tp>
      <tp>
        <v>216.494</v>
        <stp/>
        <stp>##V3_BDHV12</stp>
        <stp xml:space="preserve">TER Equity </stp>
        <stp>EQY_SH_OUT</stp>
        <stp>11/14/2014</stp>
        <stp>11/14/2014</stp>
        <stp>[MW Review .xlsx]Semi Cap Data!R236C45</stp>
        <tr r="AS236" s="7"/>
      </tp>
      <tp>
        <v>186.67099999999999</v>
        <stp/>
        <stp>##V3_BDHV12</stp>
        <stp xml:space="preserve">TER Equity </stp>
        <stp>EQY_SH_OUT</stp>
        <stp>07/06/2012</stp>
        <stp>07/06/2012</stp>
        <stp>[MW Review .xlsx]Semi Cap Data!R359C45</stp>
        <tr r="AS359" s="7"/>
      </tp>
      <tp>
        <v>191.61099999999999</v>
        <stp/>
        <stp>##V3_BDHV12</stp>
        <stp xml:space="preserve">TER Equity </stp>
        <stp>EQY_SH_OUT</stp>
        <stp>01/17/2014</stp>
        <stp>01/17/2014</stp>
        <stp>[MW Review .xlsx]Semi Cap Data!R279C45</stp>
        <tr r="AS279" s="7"/>
      </tp>
      <tp>
        <v>210.83500000000001</v>
        <stp/>
        <stp>##V3_BDHV12</stp>
        <stp xml:space="preserve">TER Equity </stp>
        <stp>EQY_SH_OUT</stp>
        <stp>10/30/2015</stp>
        <stp>10/30/2015</stp>
        <stp>[MW Review .xlsx]Semi Cap Data!R186C45</stp>
        <tr r="AS186" s="7"/>
      </tp>
      <tp>
        <v>191.61099999999999</v>
        <stp/>
        <stp>##V3_BDHV12</stp>
        <stp xml:space="preserve">TER Equity </stp>
        <stp>EQY_SH_OUT</stp>
        <stp>01/03/2014</stp>
        <stp>01/03/2014</stp>
        <stp>[MW Review .xlsx]Semi Cap Data!R281C45</stp>
        <tr r="AS281" s="7"/>
      </tp>
      <tp>
        <v>186.67099999999999</v>
        <stp/>
        <stp>##V3_BDHV12</stp>
        <stp xml:space="preserve">TER Equity </stp>
        <stp>EQY_SH_OUT</stp>
        <stp>07/13/2012</stp>
        <stp>07/13/2012</stp>
        <stp>[MW Review .xlsx]Semi Cap Data!R358C45</stp>
        <tr r="AS358" s="7"/>
      </tp>
      <tp>
        <v>190.64099999999999</v>
        <stp/>
        <stp>##V3_BDHV12</stp>
        <stp xml:space="preserve">TER Equity </stp>
        <stp>EQY_SH_OUT</stp>
        <stp>06/14/2013</stp>
        <stp>06/14/2013</stp>
        <stp>[MW Review .xlsx]Semi Cap Data!R310C45</stp>
        <tr r="AS310" s="7"/>
      </tp>
      <tp>
        <v>216.494</v>
        <stp/>
        <stp>##V3_BDHV12</stp>
        <stp xml:space="preserve">TER Equity </stp>
        <stp>EQY_SH_OUT</stp>
        <stp>11/07/2014</stp>
        <stp>11/07/2014</stp>
        <stp>[MW Review .xlsx]Semi Cap Data!R237C45</stp>
        <tr r="AS237" s="7"/>
      </tp>
      <tp>
        <v>210.83500000000001</v>
        <stp/>
        <stp>##V3_BDHV12</stp>
        <stp xml:space="preserve">TER Equity </stp>
        <stp>EQY_SH_OUT</stp>
        <stp>10/02/2015</stp>
        <stp>10/02/2015</stp>
        <stp>[MW Review .xlsx]Semi Cap Data!R190C45</stp>
        <tr r="AS190" s="7"/>
      </tp>
      <tp>
        <v>190.64099999999999</v>
        <stp/>
        <stp>##V3_BDHV12</stp>
        <stp xml:space="preserve">TER Equity </stp>
        <stp>EQY_SH_OUT</stp>
        <stp>06/28/2013</stp>
        <stp>06/28/2013</stp>
        <stp>[MW Review .xlsx]Semi Cap Data!R308C45</stp>
        <tr r="AS308" s="7"/>
      </tp>
      <tp>
        <v>186.67099999999999</v>
        <stp/>
        <stp>##V3_BDHV12</stp>
        <stp xml:space="preserve">TER Equity </stp>
        <stp>EQY_SH_OUT</stp>
        <stp>07/20/2012</stp>
        <stp>07/20/2012</stp>
        <stp>[MW Review .xlsx]Semi Cap Data!R357C45</stp>
        <tr r="AS357" s="7"/>
      </tp>
      <tp>
        <v>191.61099999999999</v>
        <stp/>
        <stp>##V3_BDHV12</stp>
        <stp xml:space="preserve">TER Equity </stp>
        <stp>EQY_SH_OUT</stp>
        <stp>01/31/2014</stp>
        <stp>01/31/2014</stp>
        <stp>[MW Review .xlsx]Semi Cap Data!R277C45</stp>
        <tr r="AS277" s="7"/>
      </tp>
      <tp>
        <v>204.33600000000001</v>
        <stp/>
        <stp>##V3_BDHV12</stp>
        <stp xml:space="preserve">TER Equity </stp>
        <stp>EQY_SH_OUT</stp>
        <stp>03/04/2016</stp>
        <stp>03/04/2016</stp>
        <stp>[MW Review .xlsx]Semi Cap Data!R168C45</stp>
        <tr r="AS168" s="7"/>
      </tp>
      <tp>
        <v>190.64099999999999</v>
        <stp/>
        <stp>##V3_BDHV12</stp>
        <stp xml:space="preserve">TER Equity </stp>
        <stp>EQY_SH_OUT</stp>
        <stp>06/21/2013</stp>
        <stp>06/21/2013</stp>
        <stp>[MW Review .xlsx]Semi Cap Data!R309C45</stp>
        <tr r="AS309" s="7"/>
      </tp>
      <tp>
        <v>186.67099999999999</v>
        <stp/>
        <stp>##V3_BDHV12</stp>
        <stp xml:space="preserve">TER Equity </stp>
        <stp>EQY_SH_OUT</stp>
        <stp>07/27/2012</stp>
        <stp>07/27/2012</stp>
        <stp>[MW Review .xlsx]Semi Cap Data!R356C45</stp>
        <tr r="AS356" s="7"/>
      </tp>
      <tp>
        <v>210.83500000000001</v>
        <stp/>
        <stp>##V3_BDHV12</stp>
        <stp xml:space="preserve">TER Equity </stp>
        <stp>EQY_SH_OUT</stp>
        <stp>10/09/2015</stp>
        <stp>10/09/2015</stp>
        <stp>[MW Review .xlsx]Semi Cap Data!R189C45</stp>
        <tr r="AS189" s="7"/>
      </tp>
      <tp>
        <v>201.22200000000001</v>
        <stp/>
        <stp>##V3_BDHV12</stp>
        <stp xml:space="preserve">TER Equity </stp>
        <stp>EQY_SH_OUT</stp>
        <stp>02/03/2017</stp>
        <stp>02/03/2017</stp>
        <stp>[MW Review .xlsx]Semi Cap Data!R120C45</stp>
        <tr r="AS120" s="7"/>
      </tp>
      <tp>
        <v>210.83500000000001</v>
        <stp/>
        <stp>##V3_BDHV12</stp>
        <stp xml:space="preserve">TER Equity </stp>
        <stp>EQY_SH_OUT</stp>
        <stp>10/16/2015</stp>
        <stp>10/16/2015</stp>
        <stp>[MW Review .xlsx]Semi Cap Data!R188C45</stp>
        <tr r="AS188" s="7"/>
      </tp>
      <tp>
        <v>204.33600000000001</v>
        <stp/>
        <stp>##V3_BDHV12</stp>
        <stp xml:space="preserve">TER Equity </stp>
        <stp>EQY_SH_OUT</stp>
        <stp>03/18/2016</stp>
        <stp>03/18/2016</stp>
        <stp>[MW Review .xlsx]Semi Cap Data!R166C45</stp>
        <tr r="AS166" s="7"/>
      </tp>
      <tp>
        <v>216.494</v>
        <stp/>
        <stp>##V3_BDHV12</stp>
        <stp xml:space="preserve">TER Equity </stp>
        <stp>EQY_SH_OUT</stp>
        <stp>11/28/2014</stp>
        <stp>11/28/2014</stp>
        <stp>[MW Review .xlsx]Semi Cap Data!R234C45</stp>
        <tr r="AS234" s="7"/>
      </tp>
      <tp>
        <v>204.33600000000001</v>
        <stp/>
        <stp>##V3_BDHV12</stp>
        <stp xml:space="preserve">TER Equity </stp>
        <stp>EQY_SH_OUT</stp>
        <stp>03/11/2016</stp>
        <stp>03/11/2016</stp>
        <stp>[MW Review .xlsx]Semi Cap Data!R167C45</stp>
        <tr r="AS167" s="7"/>
      </tp>
      <tp>
        <v>201.22200000000001</v>
        <stp/>
        <stp>##V3_BDHV12</stp>
        <stp xml:space="preserve">TER Equity </stp>
        <stp>EQY_SH_OUT</stp>
        <stp>02/17/2017</stp>
        <stp>02/17/2017</stp>
        <stp>[MW Review .xlsx]Semi Cap Data!R118C45</stp>
        <tr r="AS118" s="7"/>
      </tp>
      <tp>
        <v>201.22200000000001</v>
        <stp/>
        <stp>##V3_BDHV12</stp>
        <stp xml:space="preserve">TER Equity </stp>
        <stp>EQY_SH_OUT</stp>
        <stp>02/10/2017</stp>
        <stp>02/10/2017</stp>
        <stp>[MW Review .xlsx]Semi Cap Data!R119C45</stp>
        <tr r="AS119" s="7"/>
      </tp>
      <tp>
        <v>191.61099999999999</v>
        <stp/>
        <stp>##V3_BDHV12</stp>
        <stp xml:space="preserve">TER Equity </stp>
        <stp>EQY_SH_OUT</stp>
        <stp>01/24/2014</stp>
        <stp>01/24/2014</stp>
        <stp>[MW Review .xlsx]Semi Cap Data!R278C45</stp>
        <tr r="AS278" s="7"/>
      </tp>
      <tp>
        <v>216.494</v>
        <stp/>
        <stp>##V3_BDHV12</stp>
        <stp xml:space="preserve">TER Equity </stp>
        <stp>EQY_SH_OUT</stp>
        <stp>11/21/2014</stp>
        <stp>11/21/2014</stp>
        <stp>[MW Review .xlsx]Semi Cap Data!R235C45</stp>
        <tr r="AS235" s="7"/>
      </tp>
      <tp>
        <v>198.096</v>
        <stp/>
        <stp>##V3_BDHV12</stp>
        <stp xml:space="preserve">TER Equity </stp>
        <stp>EQY_SH_OUT</stp>
        <stp>03/17/2006</stp>
        <stp>03/17/2006</stp>
        <stp>[MW Review .xlsx]Semi Cap Data!R688C45</stp>
        <tr r="AS688" s="7"/>
      </tp>
      <tp>
        <v>173.64099999999999</v>
        <stp/>
        <stp>##V3_BDHV12</stp>
        <stp xml:space="preserve">TER Equity </stp>
        <stp>EQY_SH_OUT</stp>
        <stp>12/21/2007</stp>
        <stp>12/21/2007</stp>
        <stp>[MW Review .xlsx]Semi Cap Data!R596C45</stp>
        <tr r="AS596" s="7"/>
      </tp>
      <tp>
        <v>196.9</v>
        <stp/>
        <stp>##V3_BDHV12</stp>
        <stp xml:space="preserve">TER Equity </stp>
        <stp>EQY_SH_OUT</stp>
        <stp>03/10/2006</stp>
        <stp>03/10/2006</stp>
        <stp>[MW Review .xlsx]Semi Cap Data!R689C45</stp>
        <tr r="AS689" s="7"/>
      </tp>
      <tp>
        <v>196.75200000000001</v>
        <stp/>
        <stp>##V3_BDHV12</stp>
        <stp xml:space="preserve">TER Equity </stp>
        <stp>EQY_SH_OUT</stp>
        <stp>10/07/2005</stp>
        <stp>10/07/2005</stp>
        <stp>[MW Review .xlsx]Semi Cap Data!R711C45</stp>
        <tr r="AS711" s="7"/>
      </tp>
      <tp>
        <v>189.779</v>
        <stp/>
        <stp>##V3_BDHV12</stp>
        <stp xml:space="preserve">TER Equity </stp>
        <stp>EQY_SH_OUT</stp>
        <stp>02/16/2007</stp>
        <stp>02/16/2007</stp>
        <stp>[MW Review .xlsx]Semi Cap Data!R640C45</stp>
        <tr r="AS640" s="7"/>
      </tp>
      <tp>
        <v>173.64099999999999</v>
        <stp/>
        <stp>##V3_BDHV12</stp>
        <stp xml:space="preserve">TER Equity </stp>
        <stp>EQY_SH_OUT</stp>
        <stp>12/28/2007</stp>
        <stp>12/28/2007</stp>
        <stp>[MW Review .xlsx]Semi Cap Data!R595C45</stp>
        <tr r="AS595" s="7"/>
      </tp>
      <tp>
        <v>194.125</v>
        <stp/>
        <stp>##V3_BDHV12</stp>
        <stp xml:space="preserve">TER Equity </stp>
        <stp>EQY_SH_OUT</stp>
        <stp>11/05/2004</stp>
        <stp>11/05/2004</stp>
        <stp>[MW Review .xlsx]Semi Cap Data!R759C45</stp>
        <tr r="AS759" s="7"/>
      </tp>
      <tp>
        <v>189.779</v>
        <stp/>
        <stp>##V3_BDHV12</stp>
        <stp xml:space="preserve">TER Equity </stp>
        <stp>EQY_SH_OUT</stp>
        <stp>02/09/2007</stp>
        <stp>02/09/2007</stp>
        <stp>[MW Review .xlsx]Semi Cap Data!R641C45</stp>
        <tr r="AS641" s="7"/>
      </tp>
      <tp>
        <v>180.24</v>
        <stp/>
        <stp>##V3_BDHV12</stp>
        <stp xml:space="preserve">TER Equity </stp>
        <stp>EQY_SH_OUT</stp>
        <stp>05/28/2010</stp>
        <stp>05/28/2010</stp>
        <stp>[MW Review .xlsx]Semi Cap Data!R469C45</stp>
        <tr r="AS469" s="7"/>
      </tp>
      <tp>
        <v>194.18299999999999</v>
        <stp/>
        <stp>##V3_BDHV12</stp>
        <stp xml:space="preserve">TER Equity </stp>
        <stp>EQY_SH_OUT</stp>
        <stp>11/19/2004</stp>
        <stp>11/19/2004</stp>
        <stp>[MW Review .xlsx]Semi Cap Data!R757C45</stp>
        <tr r="AS757" s="7"/>
      </tp>
      <tp>
        <v>196.9</v>
        <stp/>
        <stp>##V3_BDHV12</stp>
        <stp xml:space="preserve">TER Equity </stp>
        <stp>EQY_SH_OUT</stp>
        <stp>03/03/2006</stp>
        <stp>03/03/2006</stp>
        <stp>[MW Review .xlsx]Semi Cap Data!R690C45</stp>
        <tr r="AS690" s="7"/>
      </tp>
      <tp>
        <v>185.38</v>
        <stp/>
        <stp>##V3_BDHV12</stp>
        <stp xml:space="preserve">TER Equity </stp>
        <stp>EQY_SH_OUT</stp>
        <stp>04/29/2011</stp>
        <stp>04/29/2011</stp>
        <stp>[MW Review .xlsx]Semi Cap Data!R421C45</stp>
        <tr r="AS421" s="7"/>
      </tp>
      <tp>
        <v>194.18299999999999</v>
        <stp/>
        <stp>##V3_BDHV12</stp>
        <stp xml:space="preserve">TER Equity </stp>
        <stp>EQY_SH_OUT</stp>
        <stp>11/12/2004</stp>
        <stp>11/12/2004</stp>
        <stp>[MW Review .xlsx]Semi Cap Data!R758C45</stp>
        <tr r="AS758" s="7"/>
      </tp>
      <tp>
        <v>189.779</v>
        <stp/>
        <stp>##V3_BDHV12</stp>
        <stp xml:space="preserve">TER Equity </stp>
        <stp>EQY_SH_OUT</stp>
        <stp>02/02/2007</stp>
        <stp>02/02/2007</stp>
        <stp>[MW Review .xlsx]Semi Cap Data!R642C45</stp>
        <tr r="AS642" s="7"/>
      </tp>
      <tp>
        <v>180.24</v>
        <stp/>
        <stp>##V3_BDHV12</stp>
        <stp xml:space="preserve">TER Equity </stp>
        <stp>EQY_SH_OUT</stp>
        <stp>05/21/2010</stp>
        <stp>05/21/2010</stp>
        <stp>[MW Review .xlsx]Semi Cap Data!R470C45</stp>
        <tr r="AS470" s="7"/>
      </tp>
      <tp>
        <v>196.75200000000001</v>
        <stp/>
        <stp>##V3_BDHV12</stp>
        <stp xml:space="preserve">TER Equity </stp>
        <stp>EQY_SH_OUT</stp>
        <stp>10/14/2005</stp>
        <stp>10/14/2005</stp>
        <stp>[MW Review .xlsx]Semi Cap Data!R710C45</stp>
        <tr r="AS710" s="7"/>
      </tp>
      <tp>
        <v>173.64099999999999</v>
        <stp/>
        <stp>##V3_BDHV12</stp>
        <stp xml:space="preserve">TER Equity </stp>
        <stp>EQY_SH_OUT</stp>
        <stp>12/07/2007</stp>
        <stp>12/07/2007</stp>
        <stp>[MW Review .xlsx]Semi Cap Data!R598C45</stp>
        <tr r="AS598" s="7"/>
      </tp>
      <tp>
        <v>196.75200000000001</v>
        <stp/>
        <stp>##V3_BDHV12</stp>
        <stp xml:space="preserve">TER Equity </stp>
        <stp>EQY_SH_OUT</stp>
        <stp>10/28/2005</stp>
        <stp>10/28/2005</stp>
        <stp>[MW Review .xlsx]Semi Cap Data!R708C45</stp>
        <tr r="AS708" s="7"/>
      </tp>
      <tp>
        <v>198.096</v>
        <stp/>
        <stp>##V3_BDHV12</stp>
        <stp xml:space="preserve">TER Equity </stp>
        <stp>EQY_SH_OUT</stp>
        <stp>03/31/2006</stp>
        <stp>03/31/2006</stp>
        <stp>[MW Review .xlsx]Semi Cap Data!R686C45</stp>
        <tr r="AS686" s="7"/>
      </tp>
      <tp>
        <v>185.38</v>
        <stp/>
        <stp>##V3_BDHV12</stp>
        <stp xml:space="preserve">TER Equity </stp>
        <stp>EQY_SH_OUT</stp>
        <stp>04/15/2011</stp>
        <stp>04/15/2011</stp>
        <stp>[MW Review .xlsx]Semi Cap Data!R423C45</stp>
        <tr r="AS423" s="7"/>
      </tp>
      <tp>
        <v>180.24</v>
        <stp/>
        <stp>##V3_BDHV12</stp>
        <stp xml:space="preserve">TER Equity </stp>
        <stp>EQY_SH_OUT</stp>
        <stp>05/14/2010</stp>
        <stp>05/14/2010</stp>
        <stp>[MW Review .xlsx]Semi Cap Data!R471C45</stp>
        <tr r="AS471" s="7"/>
      </tp>
      <tp>
        <v>196.75200000000001</v>
        <stp/>
        <stp>##V3_BDHV12</stp>
        <stp xml:space="preserve">TER Equity </stp>
        <stp>EQY_SH_OUT</stp>
        <stp>10/21/2005</stp>
        <stp>10/21/2005</stp>
        <stp>[MW Review .xlsx]Semi Cap Data!R709C45</stp>
        <tr r="AS709" s="7"/>
      </tp>
      <tp>
        <v>194.18299999999999</v>
        <stp/>
        <stp>##V3_BDHV12</stp>
        <stp xml:space="preserve">TER Equity </stp>
        <stp>EQY_SH_OUT</stp>
        <stp>11/26/2004</stp>
        <stp>11/26/2004</stp>
        <stp>[MW Review .xlsx]Semi Cap Data!R756C45</stp>
        <tr r="AS756" s="7"/>
      </tp>
      <tp>
        <v>198.096</v>
        <stp/>
        <stp>##V3_BDHV12</stp>
        <stp xml:space="preserve">TER Equity </stp>
        <stp>EQY_SH_OUT</stp>
        <stp>03/24/2006</stp>
        <stp>03/24/2006</stp>
        <stp>[MW Review .xlsx]Semi Cap Data!R687C45</stp>
        <tr r="AS687" s="7"/>
      </tp>
      <tp>
        <v>173.64099999999999</v>
        <stp/>
        <stp>##V3_BDHV12</stp>
        <stp xml:space="preserve">TER Equity </stp>
        <stp>EQY_SH_OUT</stp>
        <stp>12/14/2007</stp>
        <stp>12/14/2007</stp>
        <stp>[MW Review .xlsx]Semi Cap Data!R597C45</stp>
        <tr r="AS597" s="7"/>
      </tp>
      <tp>
        <v>185.34700000000001</v>
        <stp/>
        <stp>##V3_BDHV12</stp>
        <stp xml:space="preserve">TER Equity </stp>
        <stp>EQY_SH_OUT</stp>
        <stp>04/08/2011</stp>
        <stp>04/08/2011</stp>
        <stp>[MW Review .xlsx]Semi Cap Data!R424C45</stp>
        <tr r="AS424" s="7"/>
      </tp>
      <tp>
        <v>189.779</v>
        <stp/>
        <stp>##V3_BDHV12</stp>
        <stp xml:space="preserve">TER Equity </stp>
        <stp>EQY_SH_OUT</stp>
        <stp>02/23/2007</stp>
        <stp>02/23/2007</stp>
        <stp>[MW Review .xlsx]Semi Cap Data!R639C45</stp>
        <tr r="AS639" s="7"/>
      </tp>
      <tp>
        <v>185.34700000000001</v>
        <stp/>
        <stp>##V3_BDHV12</stp>
        <stp xml:space="preserve">TER Equity </stp>
        <stp>EQY_SH_OUT</stp>
        <stp>04/01/2011</stp>
        <stp>04/01/2011</stp>
        <stp>[MW Review .xlsx]Semi Cap Data!R425C45</stp>
        <tr r="AS425" s="7"/>
      </tp>
      <tp>
        <v>177.41</v>
        <stp/>
        <stp>##V3_BDHV12</stp>
        <stp xml:space="preserve">TER Equity </stp>
        <stp>EQY_SH_OUT</stp>
        <stp>05/07/2010</stp>
        <stp>05/07/2010</stp>
        <stp>[MW Review .xlsx]Semi Cap Data!R472C45</stp>
        <tr r="AS472" s="7"/>
      </tp>
      <tp>
        <v>186.67099999999999</v>
        <stp/>
        <stp>##V3_BDHV12</stp>
        <stp xml:space="preserve">TER Equity </stp>
        <stp>EQY_SH_OUT</stp>
        <stp>06/08/2012</stp>
        <stp>06/08/2012</stp>
        <stp>[MW Review .xlsx]Semi Cap Data!R363C45</stp>
        <tr r="AS363" s="7"/>
      </tp>
      <tp>
        <v>205.517</v>
        <stp/>
        <stp>##V3_BDHV12</stp>
        <stp xml:space="preserve">TER Equity </stp>
        <stp>EQY_SH_OUT</stp>
        <stp>11/27/2015</stp>
        <stp>11/27/2015</stp>
        <stp>[MW Review .xlsx]Semi Cap Data!R182C45</stp>
        <tr r="AS182" s="7"/>
      </tp>
      <tp>
        <v>205.517</v>
        <stp/>
        <stp>##V3_BDHV12</stp>
        <stp xml:space="preserve">TER Equity </stp>
        <stp>EQY_SH_OUT</stp>
        <stp>11/20/2015</stp>
        <stp>11/20/2015</stp>
        <stp>[MW Review .xlsx]Semi Cap Data!R183C45</stp>
        <tr r="AS183" s="7"/>
      </tp>
      <tp>
        <v>200.30199999999999</v>
        <stp/>
        <stp>##V3_BDHV12</stp>
        <stp xml:space="preserve">TER Equity </stp>
        <stp>EQY_SH_OUT</stp>
        <stp>03/24/2017</stp>
        <stp>03/24/2017</stp>
        <stp>[MW Review .xlsx]Semi Cap Data!R113C45</stp>
        <tr r="AS113" s="7"/>
      </tp>
      <tp>
        <v>186.67099999999999</v>
        <stp/>
        <stp>##V3_BDHV12</stp>
        <stp xml:space="preserve">TER Equity </stp>
        <stp>EQY_SH_OUT</stp>
        <stp>06/01/2012</stp>
        <stp>06/01/2012</stp>
        <stp>[MW Review .xlsx]Semi Cap Data!R364C45</stp>
        <tr r="AS364" s="7"/>
      </tp>
      <tp>
        <v>204.67699999999999</v>
        <stp/>
        <stp>##V3_BDHV12</stp>
        <stp xml:space="preserve">TER Equity </stp>
        <stp>EQY_SH_OUT</stp>
        <stp>10/10/2014</stp>
        <stp>10/10/2014</stp>
        <stp>[MW Review .xlsx]Semi Cap Data!R241C45</stp>
        <tr r="AS241" s="7"/>
      </tp>
      <tp>
        <v>190.64099999999999</v>
        <stp/>
        <stp>##V3_BDHV12</stp>
        <stp xml:space="preserve">TER Equity </stp>
        <stp>EQY_SH_OUT</stp>
        <stp>07/05/2013</stp>
        <stp>07/05/2013</stp>
        <stp>[MW Review .xlsx]Semi Cap Data!R307C45</stp>
        <tr r="AS307" s="7"/>
      </tp>
      <tp>
        <v>216.494</v>
        <stp/>
        <stp>##V3_BDHV12</stp>
        <stp xml:space="preserve">TER Equity </stp>
        <stp>EQY_SH_OUT</stp>
        <stp>01/16/2015</stp>
        <stp>01/16/2015</stp>
        <stp>[MW Review .xlsx]Semi Cap Data!R227C45</stp>
        <tr r="AS227" s="7"/>
      </tp>
      <tp>
        <v>205.517</v>
        <stp/>
        <stp>##V3_BDHV12</stp>
        <stp xml:space="preserve">TER Equity </stp>
        <stp>EQY_SH_OUT</stp>
        <stp>02/26/2016</stp>
        <stp>02/26/2016</stp>
        <stp>[MW Review .xlsx]Semi Cap Data!R169C45</stp>
        <tr r="AS169" s="7"/>
      </tp>
      <tp>
        <v>201.22200000000001</v>
        <stp/>
        <stp>##V3_BDHV12</stp>
        <stp xml:space="preserve">TER Equity </stp>
        <stp>EQY_SH_OUT</stp>
        <stp>12/23/2016</stp>
        <stp>12/23/2016</stp>
        <stp>[MW Review .xlsx]Semi Cap Data!R126C45</stp>
        <tr r="AS126" s="7"/>
      </tp>
      <tp>
        <v>204.67699999999999</v>
        <stp/>
        <stp>##V3_BDHV12</stp>
        <stp xml:space="preserve">TER Equity </stp>
        <stp>EQY_SH_OUT</stp>
        <stp>10/17/2014</stp>
        <stp>10/17/2014</stp>
        <stp>[MW Review .xlsx]Semi Cap Data!R240C45</stp>
        <tr r="AS240" s="7"/>
      </tp>
      <tp>
        <v>216.494</v>
        <stp/>
        <stp>##V3_BDHV12</stp>
        <stp xml:space="preserve">TER Equity </stp>
        <stp>EQY_SH_OUT</stp>
        <stp>01/09/2015</stp>
        <stp>01/09/2015</stp>
        <stp>[MW Review .xlsx]Semi Cap Data!R228C45</stp>
        <tr r="AS228" s="7"/>
      </tp>
      <tp>
        <v>190.64099999999999</v>
        <stp/>
        <stp>##V3_BDHV12</stp>
        <stp xml:space="preserve">TER Equity </stp>
        <stp>EQY_SH_OUT</stp>
        <stp>07/19/2013</stp>
        <stp>07/19/2013</stp>
        <stp>[MW Review .xlsx]Semi Cap Data!R305C45</stp>
        <tr r="AS305" s="7"/>
      </tp>
      <tp>
        <v>204.67699999999999</v>
        <stp/>
        <stp>##V3_BDHV12</stp>
        <stp xml:space="preserve">TER Equity </stp>
        <stp>EQY_SH_OUT</stp>
        <stp>10/03/2014</stp>
        <stp>10/03/2014</stp>
        <stp>[MW Review .xlsx]Semi Cap Data!R242C45</stp>
        <tr r="AS242" s="7"/>
      </tp>
      <tp>
        <v>186.67099999999999</v>
        <stp/>
        <stp>##V3_BDHV12</stp>
        <stp xml:space="preserve">TER Equity </stp>
        <stp>EQY_SH_OUT</stp>
        <stp>06/15/2012</stp>
        <stp>06/15/2012</stp>
        <stp>[MW Review .xlsx]Semi Cap Data!R362C45</stp>
        <tr r="AS362" s="7"/>
      </tp>
      <tp>
        <v>200.18100000000001</v>
        <stp/>
        <stp>##V3_BDHV12</stp>
        <stp xml:space="preserve">TER Equity </stp>
        <stp>EQY_SH_OUT</stp>
        <stp>03/31/2017</stp>
        <stp>03/31/2017</stp>
        <stp>[MW Review .xlsx]Semi Cap Data!R112C45</stp>
        <tr r="AS112" s="7"/>
      </tp>
      <tp>
        <v>190.64099999999999</v>
        <stp/>
        <stp>##V3_BDHV12</stp>
        <stp xml:space="preserve">TER Equity </stp>
        <stp>EQY_SH_OUT</stp>
        <stp>07/12/2013</stp>
        <stp>07/12/2013</stp>
        <stp>[MW Review .xlsx]Semi Cap Data!R306C45</stp>
        <tr r="AS306" s="7"/>
      </tp>
      <tp>
        <v>216.494</v>
        <stp/>
        <stp>##V3_BDHV12</stp>
        <stp xml:space="preserve">TER Equity </stp>
        <stp>EQY_SH_OUT</stp>
        <stp>01/02/2015</stp>
        <stp>01/02/2015</stp>
        <stp>[MW Review .xlsx]Semi Cap Data!R229C45</stp>
        <tr r="AS229" s="7"/>
      </tp>
      <tp>
        <v>201.22200000000001</v>
        <stp/>
        <stp>##V3_BDHV12</stp>
        <stp xml:space="preserve">TER Equity </stp>
        <stp>EQY_SH_OUT</stp>
        <stp>12/30/2016</stp>
        <stp>12/30/2016</stp>
        <stp>[MW Review .xlsx]Semi Cap Data!R125C45</stp>
        <tr r="AS125" s="7"/>
      </tp>
      <tp>
        <v>210.83500000000001</v>
        <stp/>
        <stp>##V3_BDHV12</stp>
        <stp xml:space="preserve">TER Equity </stp>
        <stp>EQY_SH_OUT</stp>
        <stp>11/06/2015</stp>
        <stp>11/06/2015</stp>
        <stp>[MW Review .xlsx]Semi Cap Data!R185C45</stp>
        <tr r="AS185" s="7"/>
      </tp>
      <tp>
        <v>186.67099999999999</v>
        <stp/>
        <stp>##V3_BDHV12</stp>
        <stp xml:space="preserve">TER Equity </stp>
        <stp>EQY_SH_OUT</stp>
        <stp>06/29/2012</stp>
        <stp>06/29/2012</stp>
        <stp>[MW Review .xlsx]Semi Cap Data!R360C45</stp>
        <tr r="AS360" s="7"/>
      </tp>
      <tp>
        <v>201.22200000000001</v>
        <stp/>
        <stp>##V3_BDHV12</stp>
        <stp xml:space="preserve">TER Equity </stp>
        <stp>EQY_SH_OUT</stp>
        <stp>12/09/2016</stp>
        <stp>12/09/2016</stp>
        <stp>[MW Review .xlsx]Semi Cap Data!R128C45</stp>
        <tr r="AS128" s="7"/>
      </tp>
      <tp>
        <v>186.67099999999999</v>
        <stp/>
        <stp>##V3_BDHV12</stp>
        <stp xml:space="preserve">TER Equity </stp>
        <stp>EQY_SH_OUT</stp>
        <stp>06/22/2012</stp>
        <stp>06/22/2012</stp>
        <stp>[MW Review .xlsx]Semi Cap Data!R361C45</stp>
        <tr r="AS361" s="7"/>
      </tp>
      <tp>
        <v>190.64099999999999</v>
        <stp/>
        <stp>##V3_BDHV12</stp>
        <stp xml:space="preserve">TER Equity </stp>
        <stp>EQY_SH_OUT</stp>
        <stp>07/26/2013</stp>
        <stp>07/26/2013</stp>
        <stp>[MW Review .xlsx]Semi Cap Data!R304C45</stp>
        <tr r="AS304" s="7"/>
      </tp>
      <tp>
        <v>205.517</v>
        <stp/>
        <stp>##V3_BDHV12</stp>
        <stp xml:space="preserve">TER Equity </stp>
        <stp>EQY_SH_OUT</stp>
        <stp>02/05/2016</stp>
        <stp>02/05/2016</stp>
        <stp>[MW Review .xlsx]Semi Cap Data!R172C45</stp>
        <tr r="AS172" s="7"/>
      </tp>
      <tp>
        <v>200.30199999999999</v>
        <stp/>
        <stp>##V3_BDHV12</stp>
        <stp xml:space="preserve">TER Equity </stp>
        <stp>EQY_SH_OUT</stp>
        <stp>03/03/2017</stp>
        <stp>03/03/2017</stp>
        <stp>[MW Review .xlsx]Semi Cap Data!R116C45</stp>
        <tr r="AS116" s="7"/>
      </tp>
      <tp>
        <v>204.67699999999999</v>
        <stp/>
        <stp>##V3_BDHV12</stp>
        <stp xml:space="preserve">TER Equity </stp>
        <stp>EQY_SH_OUT</stp>
        <stp>10/31/2014</stp>
        <stp>10/31/2014</stp>
        <stp>[MW Review .xlsx]Semi Cap Data!R238C45</stp>
        <tr r="AS238" s="7"/>
      </tp>
      <tp>
        <v>201.22200000000001</v>
        <stp/>
        <stp>##V3_BDHV12</stp>
        <stp xml:space="preserve">TER Equity </stp>
        <stp>EQY_SH_OUT</stp>
        <stp>12/02/2016</stp>
        <stp>12/02/2016</stp>
        <stp>[MW Review .xlsx]Semi Cap Data!R129C45</stp>
        <tr r="AS129" s="7"/>
      </tp>
      <tp>
        <v>216.494</v>
        <stp/>
        <stp>##V3_BDHV12</stp>
        <stp xml:space="preserve">TER Equity </stp>
        <stp>EQY_SH_OUT</stp>
        <stp>01/30/2015</stp>
        <stp>01/30/2015</stp>
        <stp>[MW Review .xlsx]Semi Cap Data!R225C45</stp>
        <tr r="AS225" s="7"/>
      </tp>
      <tp>
        <v>205.517</v>
        <stp/>
        <stp>##V3_BDHV12</stp>
        <stp xml:space="preserve">TER Equity </stp>
        <stp>EQY_SH_OUT</stp>
        <stp>02/19/2016</stp>
        <stp>02/19/2016</stp>
        <stp>[MW Review .xlsx]Semi Cap Data!R170C45</stp>
        <tr r="AS170" s="7"/>
      </tp>
      <tp>
        <v>205.517</v>
        <stp/>
        <stp>##V3_BDHV12</stp>
        <stp xml:space="preserve">TER Equity </stp>
        <stp>EQY_SH_OUT</stp>
        <stp>11/13/2015</stp>
        <stp>11/13/2015</stp>
        <stp>[MW Review .xlsx]Semi Cap Data!R184C45</stp>
        <tr r="AS184" s="7"/>
      </tp>
      <tp>
        <v>200.30199999999999</v>
        <stp/>
        <stp>##V3_BDHV12</stp>
        <stp xml:space="preserve">TER Equity </stp>
        <stp>EQY_SH_OUT</stp>
        <stp>03/17/2017</stp>
        <stp>03/17/2017</stp>
        <stp>[MW Review .xlsx]Semi Cap Data!R114C45</stp>
        <tr r="AS114" s="7"/>
      </tp>
      <tp>
        <v>204.67699999999999</v>
        <stp/>
        <stp>##V3_BDHV12</stp>
        <stp xml:space="preserve">TER Equity </stp>
        <stp>EQY_SH_OUT</stp>
        <stp>10/24/2014</stp>
        <stp>10/24/2014</stp>
        <stp>[MW Review .xlsx]Semi Cap Data!R239C45</stp>
        <tr r="AS239" s="7"/>
      </tp>
      <tp>
        <v>205.517</v>
        <stp/>
        <stp>##V3_BDHV12</stp>
        <stp xml:space="preserve">TER Equity </stp>
        <stp>EQY_SH_OUT</stp>
        <stp>02/12/2016</stp>
        <stp>02/12/2016</stp>
        <stp>[MW Review .xlsx]Semi Cap Data!R171C45</stp>
        <tr r="AS171" s="7"/>
      </tp>
      <tp>
        <v>201.22200000000001</v>
        <stp/>
        <stp>##V3_BDHV12</stp>
        <stp xml:space="preserve">TER Equity </stp>
        <stp>EQY_SH_OUT</stp>
        <stp>12/16/2016</stp>
        <stp>12/16/2016</stp>
        <stp>[MW Review .xlsx]Semi Cap Data!R127C45</stp>
        <tr r="AS127" s="7"/>
      </tp>
      <tp>
        <v>216.494</v>
        <stp/>
        <stp>##V3_BDHV12</stp>
        <stp xml:space="preserve">TER Equity </stp>
        <stp>EQY_SH_OUT</stp>
        <stp>01/23/2015</stp>
        <stp>01/23/2015</stp>
        <stp>[MW Review .xlsx]Semi Cap Data!R226C45</stp>
        <tr r="AS226" s="7"/>
      </tp>
      <tp>
        <v>200.30199999999999</v>
        <stp/>
        <stp>##V3_BDHV12</stp>
        <stp xml:space="preserve">TER Equity </stp>
        <stp>EQY_SH_OUT</stp>
        <stp>03/10/2017</stp>
        <stp>03/10/2017</stp>
        <stp>[MW Review .xlsx]Semi Cap Data!R115C45</stp>
        <tr r="AS115" s="7"/>
      </tp>
      <tp>
        <v>194.125</v>
        <stp/>
        <stp>##V3_BDHV12</stp>
        <stp xml:space="preserve">TER Equity </stp>
        <stp>EQY_SH_OUT</stp>
        <stp>10/08/2004</stp>
        <stp>10/08/2004</stp>
        <stp>[MW Review .xlsx]Semi Cap Data!R763C45</stp>
        <tr r="AS763" s="7"/>
      </tp>
      <tp>
        <v>196.9</v>
        <stp/>
        <stp>##V3_BDHV12</stp>
        <stp xml:space="preserve">TER Equity </stp>
        <stp>EQY_SH_OUT</stp>
        <stp>02/17/2006</stp>
        <stp>02/17/2006</stp>
        <stp>[MW Review .xlsx]Semi Cap Data!R692C45</stp>
        <tr r="AS692" s="7"/>
      </tp>
      <tp>
        <v>196.9</v>
        <stp/>
        <stp>##V3_BDHV12</stp>
        <stp xml:space="preserve">TER Equity </stp>
        <stp>EQY_SH_OUT</stp>
        <stp>02/10/2006</stp>
        <stp>02/10/2006</stp>
        <stp>[MW Review .xlsx]Semi Cap Data!R693C45</stp>
        <tr r="AS693" s="7"/>
      </tp>
      <tp>
        <v>194.125</v>
        <stp/>
        <stp>##V3_BDHV12</stp>
        <stp xml:space="preserve">TER Equity </stp>
        <stp>EQY_SH_OUT</stp>
        <stp>10/01/2004</stp>
        <stp>10/01/2004</stp>
        <stp>[MW Review .xlsx]Semi Cap Data!R764C45</stp>
        <tr r="AS764" s="7"/>
      </tp>
      <tp>
        <v>177.41</v>
        <stp/>
        <stp>##V3_BDHV12</stp>
        <stp xml:space="preserve">TER Equity </stp>
        <stp>EQY_SH_OUT</stp>
        <stp>04/30/2010</stp>
        <stp>04/30/2010</stp>
        <stp>[MW Review .xlsx]Semi Cap Data!R473C45</stp>
        <tr r="AS473" s="7"/>
      </tp>
      <tp>
        <v>196.75200000000001</v>
        <stp/>
        <stp>##V3_BDHV12</stp>
        <stp xml:space="preserve">TER Equity </stp>
        <stp>EQY_SH_OUT</stp>
        <stp>11/04/2005</stp>
        <stp>11/04/2005</stp>
        <stp>[MW Review .xlsx]Semi Cap Data!R707C45</stp>
        <tr r="AS707" s="7"/>
      </tp>
      <tp>
        <v>189.76400000000001</v>
        <stp/>
        <stp>##V3_BDHV12</stp>
        <stp xml:space="preserve">TER Equity </stp>
        <stp>EQY_SH_OUT</stp>
        <stp>03/16/2007</stp>
        <stp>03/16/2007</stp>
        <stp>[MW Review .xlsx]Semi Cap Data!R636C45</stp>
        <tr r="AS636" s="7"/>
      </tp>
      <tp>
        <v>194.18299999999999</v>
        <stp/>
        <stp>##V3_BDHV12</stp>
        <stp xml:space="preserve">TER Equity </stp>
        <stp>EQY_SH_OUT</stp>
        <stp>01/07/2005</stp>
        <stp>01/07/2005</stp>
        <stp>[MW Review .xlsx]Semi Cap Data!R750C45</stp>
        <tr r="AS750" s="7"/>
      </tp>
      <tp>
        <v>189.779</v>
        <stp/>
        <stp>##V3_BDHV12</stp>
        <stp xml:space="preserve">TER Equity </stp>
        <stp>EQY_SH_OUT</stp>
        <stp>12/15/2006</stp>
        <stp>12/15/2006</stp>
        <stp>[MW Review .xlsx]Semi Cap Data!R649C45</stp>
        <tr r="AS649" s="7"/>
      </tp>
      <tp>
        <v>189.779</v>
        <stp/>
        <stp>##V3_BDHV12</stp>
        <stp xml:space="preserve">TER Equity </stp>
        <stp>EQY_SH_OUT</stp>
        <stp>12/08/2006</stp>
        <stp>12/08/2006</stp>
        <stp>[MW Review .xlsx]Semi Cap Data!R650C45</stp>
        <tr r="AS650" s="7"/>
      </tp>
      <tp>
        <v>189.76400000000001</v>
        <stp/>
        <stp>##V3_BDHV12</stp>
        <stp xml:space="preserve">TER Equity </stp>
        <stp>EQY_SH_OUT</stp>
        <stp>03/09/2007</stp>
        <stp>03/09/2007</stp>
        <stp>[MW Review .xlsx]Semi Cap Data!R637C45</stp>
        <tr r="AS637" s="7"/>
      </tp>
      <tp>
        <v>196.9</v>
        <stp/>
        <stp>##V3_BDHV12</stp>
        <stp xml:space="preserve">TER Equity </stp>
        <stp>EQY_SH_OUT</stp>
        <stp>02/03/2006</stp>
        <stp>02/03/2006</stp>
        <stp>[MW Review .xlsx]Semi Cap Data!R694C45</stp>
        <tr r="AS694" s="7"/>
      </tp>
      <tp>
        <v>196.9</v>
        <stp/>
        <stp>##V3_BDHV12</stp>
        <stp xml:space="preserve">TER Equity </stp>
        <stp>EQY_SH_OUT</stp>
        <stp>11/18/2005</stp>
        <stp>11/18/2005</stp>
        <stp>[MW Review .xlsx]Semi Cap Data!R705C45</stp>
        <tr r="AS705" s="7"/>
      </tp>
      <tp>
        <v>177.41</v>
        <stp/>
        <stp>##V3_BDHV12</stp>
        <stp xml:space="preserve">TER Equity </stp>
        <stp>EQY_SH_OUT</stp>
        <stp>04/23/2010</stp>
        <stp>04/23/2010</stp>
        <stp>[MW Review .xlsx]Semi Cap Data!R474C45</stp>
        <tr r="AS474" s="7"/>
      </tp>
      <tp>
        <v>185.43899999999999</v>
        <stp/>
        <stp>##V3_BDHV12</stp>
        <stp xml:space="preserve">TER Equity </stp>
        <stp>EQY_SH_OUT</stp>
        <stp>05/27/2011</stp>
        <stp>05/27/2011</stp>
        <stp>[MW Review .xlsx]Semi Cap Data!R417C45</stp>
        <tr r="AS417" s="7"/>
      </tp>
      <tp>
        <v>189.779</v>
        <stp/>
        <stp>##V3_BDHV12</stp>
        <stp xml:space="preserve">TER Equity </stp>
        <stp>EQY_SH_OUT</stp>
        <stp>12/01/2006</stp>
        <stp>12/01/2006</stp>
        <stp>[MW Review .xlsx]Semi Cap Data!R651C45</stp>
        <tr r="AS651" s="7"/>
      </tp>
      <tp>
        <v>194.125</v>
        <stp/>
        <stp>##V3_BDHV12</stp>
        <stp xml:space="preserve">TER Equity </stp>
        <stp>EQY_SH_OUT</stp>
        <stp>10/15/2004</stp>
        <stp>10/15/2004</stp>
        <stp>[MW Review .xlsx]Semi Cap Data!R762C45</stp>
        <tr r="AS762" s="7"/>
      </tp>
      <tp>
        <v>185.43899999999999</v>
        <stp/>
        <stp>##V3_BDHV12</stp>
        <stp xml:space="preserve">TER Equity </stp>
        <stp>EQY_SH_OUT</stp>
        <stp>05/20/2011</stp>
        <stp>05/20/2011</stp>
        <stp>[MW Review .xlsx]Semi Cap Data!R418C45</stp>
        <tr r="AS418" s="7"/>
      </tp>
      <tp>
        <v>189.76400000000001</v>
        <stp/>
        <stp>##V3_BDHV12</stp>
        <stp xml:space="preserve">TER Equity </stp>
        <stp>EQY_SH_OUT</stp>
        <stp>03/02/2007</stp>
        <stp>03/02/2007</stp>
        <stp>[MW Review .xlsx]Semi Cap Data!R638C45</stp>
        <tr r="AS638" s="7"/>
      </tp>
      <tp>
        <v>194.18299999999999</v>
        <stp/>
        <stp>##V3_BDHV12</stp>
        <stp xml:space="preserve">TER Equity </stp>
        <stp>EQY_SH_OUT</stp>
        <stp>01/14/2005</stp>
        <stp>01/14/2005</stp>
        <stp>[MW Review .xlsx]Semi Cap Data!R749C45</stp>
        <tr r="AS749" s="7"/>
      </tp>
      <tp>
        <v>196.75200000000001</v>
        <stp/>
        <stp>##V3_BDHV12</stp>
        <stp xml:space="preserve">TER Equity </stp>
        <stp>EQY_SH_OUT</stp>
        <stp>11/11/2005</stp>
        <stp>11/11/2005</stp>
        <stp>[MW Review .xlsx]Semi Cap Data!R706C45</stp>
        <tr r="AS706" s="7"/>
      </tp>
      <tp>
        <v>194.18299999999999</v>
        <stp/>
        <stp>##V3_BDHV12</stp>
        <stp xml:space="preserve">TER Equity </stp>
        <stp>EQY_SH_OUT</stp>
        <stp>01/28/2005</stp>
        <stp>01/28/2005</stp>
        <stp>[MW Review .xlsx]Semi Cap Data!R747C45</stp>
        <tr r="AS747" s="7"/>
      </tp>
      <tp>
        <v>194.125</v>
        <stp/>
        <stp>##V3_BDHV12</stp>
        <stp xml:space="preserve">TER Equity </stp>
        <stp>EQY_SH_OUT</stp>
        <stp>10/29/2004</stp>
        <stp>10/29/2004</stp>
        <stp>[MW Review .xlsx]Semi Cap Data!R760C45</stp>
        <tr r="AS760" s="7"/>
      </tp>
      <tp>
        <v>194.18299999999999</v>
        <stp/>
        <stp>##V3_BDHV12</stp>
        <stp xml:space="preserve">TER Equity </stp>
        <stp>EQY_SH_OUT</stp>
        <stp>01/21/2005</stp>
        <stp>01/21/2005</stp>
        <stp>[MW Review .xlsx]Semi Cap Data!R748C45</stp>
        <tr r="AS748" s="7"/>
      </tp>
      <tp>
        <v>194.125</v>
        <stp/>
        <stp>##V3_BDHV12</stp>
        <stp xml:space="preserve">TER Equity </stp>
        <stp>EQY_SH_OUT</stp>
        <stp>10/22/2004</stp>
        <stp>10/22/2004</stp>
        <stp>[MW Review .xlsx]Semi Cap Data!R761C45</stp>
        <tr r="AS761" s="7"/>
      </tp>
      <tp>
        <v>196.9</v>
        <stp/>
        <stp>##V3_BDHV12</stp>
        <stp xml:space="preserve">TER Equity </stp>
        <stp>EQY_SH_OUT</stp>
        <stp>11/25/2005</stp>
        <stp>11/25/2005</stp>
        <stp>[MW Review .xlsx]Semi Cap Data!R704C45</stp>
        <tr r="AS704" s="7"/>
      </tp>
      <tp>
        <v>185.43899999999999</v>
        <stp/>
        <stp>##V3_BDHV12</stp>
        <stp xml:space="preserve">TER Equity </stp>
        <stp>EQY_SH_OUT</stp>
        <stp>05/13/2011</stp>
        <stp>05/13/2011</stp>
        <stp>[MW Review .xlsx]Semi Cap Data!R419C45</stp>
        <tr r="AS419" s="7"/>
      </tp>
      <tp>
        <v>177.23699999999999</v>
        <stp/>
        <stp>##V3_BDHV12</stp>
        <stp xml:space="preserve">TER Equity </stp>
        <stp>EQY_SH_OUT</stp>
        <stp>04/16/2010</stp>
        <stp>04/16/2010</stp>
        <stp>[MW Review .xlsx]Semi Cap Data!R475C45</stp>
        <tr r="AS475" s="7"/>
      </tp>
      <tp>
        <v>189.76400000000001</v>
        <stp/>
        <stp>##V3_BDHV12</stp>
        <stp xml:space="preserve">TER Equity </stp>
        <stp>EQY_SH_OUT</stp>
        <stp>03/30/2007</stp>
        <stp>03/30/2007</stp>
        <stp>[MW Review .xlsx]Semi Cap Data!R634C45</stp>
        <tr r="AS634" s="7"/>
      </tp>
      <tp>
        <v>177.23699999999999</v>
        <stp/>
        <stp>##V3_BDHV12</stp>
        <stp xml:space="preserve">TER Equity </stp>
        <stp>EQY_SH_OUT</stp>
        <stp>04/09/2010</stp>
        <stp>04/09/2010</stp>
        <stp>[MW Review .xlsx]Semi Cap Data!R476C45</stp>
        <tr r="AS476" s="7"/>
      </tp>
      <tp>
        <v>196.9</v>
        <stp/>
        <stp>##V3_BDHV12</stp>
        <stp xml:space="preserve">TER Equity </stp>
        <stp>EQY_SH_OUT</stp>
        <stp>02/24/2006</stp>
        <stp>02/24/2006</stp>
        <stp>[MW Review .xlsx]Semi Cap Data!R691C45</stp>
        <tr r="AS691" s="7"/>
      </tp>
      <tp>
        <v>189.779</v>
        <stp/>
        <stp>##V3_BDHV12</stp>
        <stp xml:space="preserve">TER Equity </stp>
        <stp>EQY_SH_OUT</stp>
        <stp>12/29/2006</stp>
        <stp>12/29/2006</stp>
        <stp>[MW Review .xlsx]Semi Cap Data!R647C45</stp>
        <tr r="AS647" s="7"/>
      </tp>
      <tp>
        <v>189.779</v>
        <stp/>
        <stp>##V3_BDHV12</stp>
        <stp xml:space="preserve">TER Equity </stp>
        <stp>EQY_SH_OUT</stp>
        <stp>12/22/2006</stp>
        <stp>12/22/2006</stp>
        <stp>[MW Review .xlsx]Semi Cap Data!R648C45</stp>
        <tr r="AS648" s="7"/>
      </tp>
      <tp>
        <v>185.38</v>
        <stp/>
        <stp>##V3_BDHV12</stp>
        <stp xml:space="preserve">TER Equity </stp>
        <stp>EQY_SH_OUT</stp>
        <stp>05/06/2011</stp>
        <stp>05/06/2011</stp>
        <stp>[MW Review .xlsx]Semi Cap Data!R420C45</stp>
        <tr r="AS420" s="7"/>
      </tp>
      <tp>
        <v>189.76400000000001</v>
        <stp/>
        <stp>##V3_BDHV12</stp>
        <stp xml:space="preserve">TER Equity </stp>
        <stp>EQY_SH_OUT</stp>
        <stp>03/23/2007</stp>
        <stp>03/23/2007</stp>
        <stp>[MW Review .xlsx]Semi Cap Data!R635C45</stp>
        <tr r="AS635" s="7"/>
      </tp>
      <tp>
        <v>184.05600000000001</v>
        <stp/>
        <stp>##V3_BDHV12</stp>
        <stp xml:space="preserve">TER Equity </stp>
        <stp>EQY_SH_OUT</stp>
        <stp>01/06/2012</stp>
        <stp>01/06/2012</stp>
        <stp>[MW Review .xlsx]Semi Cap Data!R385C45</stp>
        <tr r="AS385" s="7"/>
      </tp>
      <tp>
        <v>187.852</v>
        <stp/>
        <stp>##V3_BDHV12</stp>
        <stp xml:space="preserve">TER Equity </stp>
        <stp>EQY_SH_OUT</stp>
        <stp>11/09/2012</stp>
        <stp>11/09/2012</stp>
        <stp>[MW Review .xlsx]Semi Cap Data!R341C45</stp>
        <tr r="AS341" s="7"/>
      </tp>
      <tp>
        <v>194.25299999999999</v>
        <stp/>
        <stp>##V3_BDHV12</stp>
        <stp xml:space="preserve">TER Equity </stp>
        <stp>EQY_SH_OUT</stp>
        <stp>07/18/2014</stp>
        <stp>07/18/2014</stp>
        <stp>[MW Review .xlsx]Semi Cap Data!R253C45</stp>
        <tr r="AS253" s="7"/>
      </tp>
      <tp>
        <v>200.18100000000001</v>
        <stp/>
        <stp>##V3_BDHV12</stp>
        <stp xml:space="preserve">TER Equity </stp>
        <stp>EQY_SH_OUT</stp>
        <stp>04/28/2017</stp>
        <stp>04/28/2017</stp>
        <stp>[MW Review .xlsx]Semi Cap Data!R108C45</stp>
        <tr r="AS108" s="7"/>
      </tp>
      <tp>
        <v>184.05600000000001</v>
        <stp/>
        <stp>##V3_BDHV12</stp>
        <stp xml:space="preserve">TER Equity </stp>
        <stp>EQY_SH_OUT</stp>
        <stp>12/02/2011</stp>
        <stp>12/02/2011</stp>
        <stp>[MW Review .xlsx]Semi Cap Data!R390C45</stp>
        <tr r="AS390" s="7"/>
      </tp>
      <tp>
        <v>214.541</v>
        <stp/>
        <stp>##V3_BDHV12</stp>
        <stp xml:space="preserve">TER Equity </stp>
        <stp>EQY_SH_OUT</stp>
        <stp>06/19/2015</stp>
        <stp>06/19/2015</stp>
        <stp>[MW Review .xlsx]Semi Cap Data!R205C45</stp>
        <tr r="AS205" s="7"/>
      </tp>
      <tp>
        <v>191.459</v>
        <stp/>
        <stp>##V3_BDHV12</stp>
        <stp xml:space="preserve">TER Equity </stp>
        <stp>EQY_SH_OUT</stp>
        <stp>10/11/2013</stp>
        <stp>10/11/2013</stp>
        <stp>[MW Review .xlsx]Semi Cap Data!R293C45</stp>
        <tr r="AS293" s="7"/>
      </tp>
      <tp>
        <v>203.179</v>
        <stp/>
        <stp>##V3_BDHV12</stp>
        <stp xml:space="preserve">TER Equity </stp>
        <stp>EQY_SH_OUT</stp>
        <stp>05/20/2016</stp>
        <stp>05/20/2016</stp>
        <stp>[MW Review .xlsx]Semi Cap Data!R157C45</stp>
        <tr r="AS157" s="7"/>
      </tp>
      <tp>
        <v>187.59200000000001</v>
        <stp/>
        <stp>##V3_BDHV12</stp>
        <stp xml:space="preserve">TER Equity </stp>
        <stp>EQY_SH_OUT</stp>
        <stp>11/02/2012</stp>
        <stp>11/02/2012</stp>
        <stp>[MW Review .xlsx]Semi Cap Data!R342C45</stp>
        <tr r="AS342" s="7"/>
      </tp>
      <tp>
        <v>194.25299999999999</v>
        <stp/>
        <stp>##V3_BDHV12</stp>
        <stp xml:space="preserve">TER Equity </stp>
        <stp>EQY_SH_OUT</stp>
        <stp>07/11/2014</stp>
        <stp>07/11/2014</stp>
        <stp>[MW Review .xlsx]Semi Cap Data!R254C45</stp>
        <tr r="AS254" s="7"/>
      </tp>
      <tp>
        <v>200.18100000000001</v>
        <stp/>
        <stp>##V3_BDHV12</stp>
        <stp xml:space="preserve">TER Equity </stp>
        <stp>EQY_SH_OUT</stp>
        <stp>04/21/2017</stp>
        <stp>04/21/2017</stp>
        <stp>[MW Review .xlsx]Semi Cap Data!R109C45</stp>
        <tr r="AS109" s="7"/>
      </tp>
      <tp>
        <v>214.541</v>
        <stp/>
        <stp>##V3_BDHV12</stp>
        <stp xml:space="preserve">TER Equity </stp>
        <stp>EQY_SH_OUT</stp>
        <stp>06/12/2015</stp>
        <stp>06/12/2015</stp>
        <stp>[MW Review .xlsx]Semi Cap Data!R206C45</stp>
        <tr r="AS206" s="7"/>
      </tp>
      <tp>
        <v>203.179</v>
        <stp/>
        <stp>##V3_BDHV12</stp>
        <stp xml:space="preserve">TER Equity </stp>
        <stp>EQY_SH_OUT</stp>
        <stp>05/27/2016</stp>
        <stp>05/27/2016</stp>
        <stp>[MW Review .xlsx]Semi Cap Data!R156C45</stp>
        <tr r="AS156" s="7"/>
      </tp>
      <tp>
        <v>184.05600000000001</v>
        <stp/>
        <stp>##V3_BDHV12</stp>
        <stp xml:space="preserve">TER Equity </stp>
        <stp>EQY_SH_OUT</stp>
        <stp>12/09/2011</stp>
        <stp>12/09/2011</stp>
        <stp>[MW Review .xlsx]Semi Cap Data!R389C45</stp>
        <tr r="AS389" s="7"/>
      </tp>
      <tp>
        <v>191.459</v>
        <stp/>
        <stp>##V3_BDHV12</stp>
        <stp xml:space="preserve">TER Equity </stp>
        <stp>EQY_SH_OUT</stp>
        <stp>10/18/2013</stp>
        <stp>10/18/2013</stp>
        <stp>[MW Review .xlsx]Semi Cap Data!R292C45</stp>
        <tr r="AS292" s="7"/>
      </tp>
      <tp>
        <v>184.05600000000001</v>
        <stp/>
        <stp>##V3_BDHV12</stp>
        <stp xml:space="preserve">TER Equity </stp>
        <stp>EQY_SH_OUT</stp>
        <stp>12/16/2011</stp>
        <stp>12/16/2011</stp>
        <stp>[MW Review .xlsx]Semi Cap Data!R388C45</stp>
        <tr r="AS388" s="7"/>
      </tp>
      <tp>
        <v>191.459</v>
        <stp/>
        <stp>##V3_BDHV12</stp>
        <stp xml:space="preserve">TER Equity </stp>
        <stp>EQY_SH_OUT</stp>
        <stp>10/04/2013</stp>
        <stp>10/04/2013</stp>
        <stp>[MW Review .xlsx]Semi Cap Data!R294C45</stp>
        <tr r="AS294" s="7"/>
      </tp>
      <tp>
        <v>184.05600000000001</v>
        <stp/>
        <stp>##V3_BDHV12</stp>
        <stp xml:space="preserve">TER Equity </stp>
        <stp>EQY_SH_OUT</stp>
        <stp>01/13/2012</stp>
        <stp>01/13/2012</stp>
        <stp>[MW Review .xlsx]Semi Cap Data!R384C45</stp>
        <tr r="AS384" s="7"/>
      </tp>
      <tp>
        <v>214.541</v>
        <stp/>
        <stp>##V3_BDHV12</stp>
        <stp xml:space="preserve">TER Equity </stp>
        <stp>EQY_SH_OUT</stp>
        <stp>06/05/2015</stp>
        <stp>06/05/2015</stp>
        <stp>[MW Review .xlsx]Semi Cap Data!R207C45</stp>
        <tr r="AS207" s="7"/>
      </tp>
      <tp>
        <v>187.852</v>
        <stp/>
        <stp>##V3_BDHV12</stp>
        <stp xml:space="preserve">TER Equity </stp>
        <stp>EQY_SH_OUT</stp>
        <stp>11/16/2012</stp>
        <stp>11/16/2012</stp>
        <stp>[MW Review .xlsx]Semi Cap Data!R340C45</stp>
        <tr r="AS340" s="7"/>
      </tp>
      <tp>
        <v>184.05600000000001</v>
        <stp/>
        <stp>##V3_BDHV12</stp>
        <stp xml:space="preserve">TER Equity </stp>
        <stp>EQY_SH_OUT</stp>
        <stp>01/27/2012</stp>
        <stp>01/27/2012</stp>
        <stp>[MW Review .xlsx]Semi Cap Data!R382C45</stp>
        <tr r="AS382" s="7"/>
      </tp>
      <tp>
        <v>184.05600000000001</v>
        <stp/>
        <stp>##V3_BDHV12</stp>
        <stp xml:space="preserve">TER Equity </stp>
        <stp>EQY_SH_OUT</stp>
        <stp>01/20/2012</stp>
        <stp>01/20/2012</stp>
        <stp>[MW Review .xlsx]Semi Cap Data!R383C45</stp>
        <tr r="AS383" s="7"/>
      </tp>
      <tp>
        <v>184.05600000000001</v>
        <stp/>
        <stp>##V3_BDHV12</stp>
        <stp xml:space="preserve">TER Equity </stp>
        <stp>EQY_SH_OUT</stp>
        <stp>12/23/2011</stp>
        <stp>12/23/2011</stp>
        <stp>[MW Review .xlsx]Semi Cap Data!R387C45</stp>
        <tr r="AS387" s="7"/>
      </tp>
      <tp>
        <v>200.18100000000001</v>
        <stp/>
        <stp>##V3_BDHV12</stp>
        <stp xml:space="preserve">TER Equity </stp>
        <stp>EQY_SH_OUT</stp>
        <stp>04/07/2017</stp>
        <stp>04/07/2017</stp>
        <stp>[MW Review .xlsx]Semi Cap Data!R111C45</stp>
        <tr r="AS111" s="7"/>
      </tp>
      <tp>
        <v>203.995</v>
        <stp/>
        <stp>##V3_BDHV12</stp>
        <stp xml:space="preserve">TER Equity </stp>
        <stp>EQY_SH_OUT</stp>
        <stp>05/06/2016</stp>
        <stp>05/06/2016</stp>
        <stp>[MW Review .xlsx]Semi Cap Data!R159C45</stp>
        <tr r="AS159" s="7"/>
      </tp>
      <tp>
        <v>187.852</v>
        <stp/>
        <stp>##V3_BDHV12</stp>
        <stp xml:space="preserve">TER Equity </stp>
        <stp>EQY_SH_OUT</stp>
        <stp>11/23/2012</stp>
        <stp>11/23/2012</stp>
        <stp>[MW Review .xlsx]Semi Cap Data!R339C45</stp>
        <tr r="AS339" s="7"/>
      </tp>
      <tp>
        <v>191.459</v>
        <stp/>
        <stp>##V3_BDHV12</stp>
        <stp xml:space="preserve">TER Equity </stp>
        <stp>EQY_SH_OUT</stp>
        <stp>10/25/2013</stp>
        <stp>10/25/2013</stp>
        <stp>[MW Review .xlsx]Semi Cap Data!R291C45</stp>
        <tr r="AS291" s="7"/>
      </tp>
      <tp>
        <v>184.05600000000001</v>
        <stp/>
        <stp>##V3_BDHV12</stp>
        <stp xml:space="preserve">TER Equity </stp>
        <stp>EQY_SH_OUT</stp>
        <stp>12/30/2011</stp>
        <stp>12/30/2011</stp>
        <stp>[MW Review .xlsx]Semi Cap Data!R386C45</stp>
        <tr r="AS386" s="7"/>
      </tp>
      <tp>
        <v>203.179</v>
        <stp/>
        <stp>##V3_BDHV12</stp>
        <stp xml:space="preserve">TER Equity </stp>
        <stp>EQY_SH_OUT</stp>
        <stp>05/13/2016</stp>
        <stp>05/13/2016</stp>
        <stp>[MW Review .xlsx]Semi Cap Data!R158C45</stp>
        <tr r="AS158" s="7"/>
      </tp>
      <tp>
        <v>214.541</v>
        <stp/>
        <stp>##V3_BDHV12</stp>
        <stp xml:space="preserve">TER Equity </stp>
        <stp>EQY_SH_OUT</stp>
        <stp>06/26/2015</stp>
        <stp>06/26/2015</stp>
        <stp>[MW Review .xlsx]Semi Cap Data!R204C45</stp>
        <tr r="AS204" s="7"/>
      </tp>
      <tp>
        <v>194.25299999999999</v>
        <stp/>
        <stp>##V3_BDHV12</stp>
        <stp xml:space="preserve">TER Equity </stp>
        <stp>EQY_SH_OUT</stp>
        <stp>07/25/2014</stp>
        <stp>07/25/2014</stp>
        <stp>[MW Review .xlsx]Semi Cap Data!R252C45</stp>
        <tr r="AS252" s="7"/>
      </tp>
      <tp>
        <v>187.852</v>
        <stp/>
        <stp>##V3_BDHV12</stp>
        <stp xml:space="preserve">TER Equity </stp>
        <stp>EQY_SH_OUT</stp>
        <stp>11/30/2012</stp>
        <stp>11/30/2012</stp>
        <stp>[MW Review .xlsx]Semi Cap Data!R338C45</stp>
        <tr r="AS338" s="7"/>
      </tp>
      <tp>
        <v>198.21899999999999</v>
        <stp/>
        <stp>##V3_BDHV12</stp>
        <stp xml:space="preserve">TER Equity </stp>
        <stp>EQY_SH_OUT</stp>
        <stp>05/19/2006</stp>
        <stp>05/19/2006</stp>
        <stp>[MW Review .xlsx]Semi Cap Data!R679C45</stp>
        <tr r="AS679" s="7"/>
      </tp>
      <tp>
        <v>193.97800000000001</v>
        <stp/>
        <stp>##V3_BDHV12</stp>
        <stp xml:space="preserve">TER Equity </stp>
        <stp>EQY_SH_OUT</stp>
        <stp>07/09/2004</stp>
        <stp>07/09/2004</stp>
        <stp>[MW Review .xlsx]Semi Cap Data!R776C45</stp>
        <tr r="AS776" s="7"/>
      </tp>
      <tp>
        <v>198.21899999999999</v>
        <stp/>
        <stp>##V3_BDHV12</stp>
        <stp xml:space="preserve">TER Equity </stp>
        <stp>EQY_SH_OUT</stp>
        <stp>05/12/2006</stp>
        <stp>05/12/2006</stp>
        <stp>[MW Review .xlsx]Semi Cap Data!R680C45</stp>
        <tr r="AS680" s="7"/>
      </tp>
      <tp>
        <v>193.97800000000001</v>
        <stp/>
        <stp>##V3_BDHV12</stp>
        <stp xml:space="preserve">TER Equity </stp>
        <stp>EQY_SH_OUT</stp>
        <stp>07/02/2004</stp>
        <stp>07/02/2004</stp>
        <stp>[MW Review .xlsx]Semi Cap Data!R777C45</stp>
        <tr r="AS777" s="7"/>
      </tp>
      <tp>
        <v>195.798</v>
        <stp/>
        <stp>##V3_BDHV12</stp>
        <stp xml:space="preserve">TER Equity </stp>
        <stp>EQY_SH_OUT</stp>
        <stp>06/03/2005</stp>
        <stp>06/03/2005</stp>
        <stp>[MW Review .xlsx]Semi Cap Data!R729C45</stp>
        <tr r="AS729" s="7"/>
      </tp>
      <tp>
        <v>189.76400000000001</v>
        <stp/>
        <stp>##V3_BDHV12</stp>
        <stp xml:space="preserve">TER Equity </stp>
        <stp>EQY_SH_OUT</stp>
        <stp>04/13/2007</stp>
        <stp>04/13/2007</stp>
        <stp>[MW Review .xlsx]Semi Cap Data!R632C45</stp>
        <tr r="AS632" s="7"/>
      </tp>
      <tp>
        <v>198.096</v>
        <stp/>
        <stp>##V3_BDHV12</stp>
        <stp xml:space="preserve">TER Equity </stp>
        <stp>EQY_SH_OUT</stp>
        <stp>05/05/2006</stp>
        <stp>05/05/2006</stp>
        <stp>[MW Review .xlsx]Semi Cap Data!R681C45</stp>
        <tr r="AS681" s="7"/>
      </tp>
      <tp>
        <v>181.4</v>
        <stp/>
        <stp>##V3_BDHV12</stp>
        <stp xml:space="preserve">TER Equity </stp>
        <stp>EQY_SH_OUT</stp>
        <stp>02/25/2011</stp>
        <stp>02/25/2011</stp>
        <stp>[MW Review .xlsx]Semi Cap Data!R430C45</stp>
        <tr r="AS430" s="7"/>
      </tp>
      <tp>
        <v>195.798</v>
        <stp/>
        <stp>##V3_BDHV12</stp>
        <stp xml:space="preserve">TER Equity </stp>
        <stp>EQY_SH_OUT</stp>
        <stp>06/17/2005</stp>
        <stp>06/17/2005</stp>
        <stp>[MW Review .xlsx]Semi Cap Data!R727C45</stp>
        <tr r="AS727" s="7"/>
      </tp>
      <tp>
        <v>195.798</v>
        <stp/>
        <stp>##V3_BDHV12</stp>
        <stp xml:space="preserve">TER Equity </stp>
        <stp>EQY_SH_OUT</stp>
        <stp>06/10/2005</stp>
        <stp>06/10/2005</stp>
        <stp>[MW Review .xlsx]Semi Cap Data!R728C45</stp>
        <tr r="AS728" s="7"/>
      </tp>
      <tp>
        <v>177.23699999999999</v>
        <stp/>
        <stp>##V3_BDHV12</stp>
        <stp xml:space="preserve">TER Equity </stp>
        <stp>EQY_SH_OUT</stp>
        <stp>03/26/2010</stp>
        <stp>03/26/2010</stp>
        <stp>[MW Review .xlsx]Semi Cap Data!R478C45</stp>
        <tr r="AS478" s="7"/>
      </tp>
      <tp>
        <v>193.97800000000001</v>
        <stp/>
        <stp>##V3_BDHV12</stp>
        <stp xml:space="preserve">TER Equity </stp>
        <stp>EQY_SH_OUT</stp>
        <stp>07/16/2004</stp>
        <stp>07/16/2004</stp>
        <stp>[MW Review .xlsx]Semi Cap Data!R775C45</stp>
        <tr r="AS775" s="7"/>
      </tp>
      <tp>
        <v>177.23699999999999</v>
        <stp/>
        <stp>##V3_BDHV12</stp>
        <stp xml:space="preserve">TER Equity </stp>
        <stp>EQY_SH_OUT</stp>
        <stp>03/19/2010</stp>
        <stp>03/19/2010</stp>
        <stp>[MW Review .xlsx]Semi Cap Data!R479C45</stp>
        <tr r="AS479" s="7"/>
      </tp>
      <tp>
        <v>181.4</v>
        <stp/>
        <stp>##V3_BDHV12</stp>
        <stp xml:space="preserve">TER Equity </stp>
        <stp>EQY_SH_OUT</stp>
        <stp>02/18/2011</stp>
        <stp>02/18/2011</stp>
        <stp>[MW Review .xlsx]Semi Cap Data!R431C45</stp>
        <tr r="AS431" s="7"/>
      </tp>
      <tp>
        <v>177.23699999999999</v>
        <stp/>
        <stp>##V3_BDHV12</stp>
        <stp xml:space="preserve">TER Equity </stp>
        <stp>EQY_SH_OUT</stp>
        <stp>03/12/2010</stp>
        <stp>03/12/2010</stp>
        <stp>[MW Review .xlsx]Semi Cap Data!R480C45</stp>
        <tr r="AS480" s="7"/>
      </tp>
      <tp>
        <v>193.97800000000001</v>
        <stp/>
        <stp>##V3_BDHV12</stp>
        <stp xml:space="preserve">TER Equity </stp>
        <stp>EQY_SH_OUT</stp>
        <stp>07/23/2004</stp>
        <stp>07/23/2004</stp>
        <stp>[MW Review .xlsx]Semi Cap Data!R774C45</stp>
        <tr r="AS774" s="7"/>
      </tp>
      <tp>
        <v>195.798</v>
        <stp/>
        <stp>##V3_BDHV12</stp>
        <stp xml:space="preserve">TER Equity </stp>
        <stp>EQY_SH_OUT</stp>
        <stp>06/24/2005</stp>
        <stp>06/24/2005</stp>
        <stp>[MW Review .xlsx]Semi Cap Data!R726C45</stp>
        <tr r="AS726" s="7"/>
      </tp>
      <tp>
        <v>181.4</v>
        <stp/>
        <stp>##V3_BDHV12</stp>
        <stp xml:space="preserve">TER Equity </stp>
        <stp>EQY_SH_OUT</stp>
        <stp>02/11/2011</stp>
        <stp>02/11/2011</stp>
        <stp>[MW Review .xlsx]Semi Cap Data!R432C45</stp>
        <tr r="AS432" s="7"/>
      </tp>
      <tp>
        <v>177.23699999999999</v>
        <stp/>
        <stp>##V3_BDHV12</stp>
        <stp xml:space="preserve">TER Equity </stp>
        <stp>EQY_SH_OUT</stp>
        <stp>03/05/2010</stp>
        <stp>03/05/2010</stp>
        <stp>[MW Review .xlsx]Semi Cap Data!R481C45</stp>
        <tr r="AS481" s="7"/>
      </tp>
      <tp>
        <v>189.76400000000001</v>
        <stp/>
        <stp>##V3_BDHV12</stp>
        <stp xml:space="preserve">TER Equity </stp>
        <stp>EQY_SH_OUT</stp>
        <stp>04/27/2007</stp>
        <stp>04/27/2007</stp>
        <stp>[MW Review .xlsx]Semi Cap Data!R630C45</stp>
        <tr r="AS630" s="7"/>
      </tp>
      <tp>
        <v>181.4</v>
        <stp/>
        <stp>##V3_BDHV12</stp>
        <stp xml:space="preserve">TER Equity </stp>
        <stp>EQY_SH_OUT</stp>
        <stp>02/04/2011</stp>
        <stp>02/04/2011</stp>
        <stp>[MW Review .xlsx]Semi Cap Data!R433C45</stp>
        <tr r="AS433" s="7"/>
      </tp>
      <tp>
        <v>193.97800000000001</v>
        <stp/>
        <stp>##V3_BDHV12</stp>
        <stp xml:space="preserve">TER Equity </stp>
        <stp>EQY_SH_OUT</stp>
        <stp>07/30/2004</stp>
        <stp>07/30/2004</stp>
        <stp>[MW Review .xlsx]Semi Cap Data!R773C45</stp>
        <tr r="AS773" s="7"/>
      </tp>
      <tp>
        <v>198.21899999999999</v>
        <stp/>
        <stp>##V3_BDHV12</stp>
        <stp xml:space="preserve">TER Equity </stp>
        <stp>EQY_SH_OUT</stp>
        <stp>05/26/2006</stp>
        <stp>05/26/2006</stp>
        <stp>[MW Review .xlsx]Semi Cap Data!R678C45</stp>
        <tr r="AS678" s="7"/>
      </tp>
      <tp>
        <v>189.76400000000001</v>
        <stp/>
        <stp>##V3_BDHV12</stp>
        <stp xml:space="preserve">TER Equity </stp>
        <stp>EQY_SH_OUT</stp>
        <stp>04/20/2007</stp>
        <stp>04/20/2007</stp>
        <stp>[MW Review .xlsx]Semi Cap Data!R631C45</stp>
        <tr r="AS631" s="7"/>
      </tp>
      <tp>
        <v>191.61099999999999</v>
        <stp/>
        <stp>##V3_BDHV12</stp>
        <stp xml:space="preserve">TER Equity </stp>
        <stp>EQY_SH_OUT</stp>
        <stp>11/15/2013</stp>
        <stp>11/15/2013</stp>
        <stp>[MW Review .xlsx]Semi Cap Data!R288C45</stp>
        <tr r="AS288" s="7"/>
      </tp>
      <tp>
        <v>203.995</v>
        <stp/>
        <stp>##V3_BDHV12</stp>
        <stp xml:space="preserve">TER Equity </stp>
        <stp>EQY_SH_OUT</stp>
        <stp>04/29/2016</stp>
        <stp>04/29/2016</stp>
        <stp>[MW Review .xlsx]Semi Cap Data!R160C45</stp>
        <tr r="AS160" s="7"/>
      </tp>
      <tp>
        <v>214.541</v>
        <stp/>
        <stp>##V3_BDHV12</stp>
        <stp xml:space="preserve">TER Equity </stp>
        <stp>EQY_SH_OUT</stp>
        <stp>07/17/2015</stp>
        <stp>07/17/2015</stp>
        <stp>[MW Review .xlsx]Semi Cap Data!R201C45</stp>
        <tr r="AS201" s="7"/>
      </tp>
      <tp>
        <v>203.995</v>
        <stp/>
        <stp>##V3_BDHV12</stp>
        <stp xml:space="preserve">TER Equity </stp>
        <stp>EQY_SH_OUT</stp>
        <stp>04/22/2016</stp>
        <stp>04/22/2016</stp>
        <stp>[MW Review .xlsx]Semi Cap Data!R161C45</stp>
        <tr r="AS161" s="7"/>
      </tp>
      <tp>
        <v>194.25299999999999</v>
        <stp/>
        <stp>##V3_BDHV12</stp>
        <stp xml:space="preserve">TER Equity </stp>
        <stp>EQY_SH_OUT</stp>
        <stp>06/13/2014</stp>
        <stp>06/13/2014</stp>
        <stp>[MW Review .xlsx]Semi Cap Data!R258C45</stp>
        <tr r="AS258" s="7"/>
      </tp>
      <tp>
        <v>187.852</v>
        <stp/>
        <stp>##V3_BDHV12</stp>
        <stp xml:space="preserve">TER Equity </stp>
        <stp>EQY_SH_OUT</stp>
        <stp>01/04/2013</stp>
        <stp>01/04/2013</stp>
        <stp>[MW Review .xlsx]Semi Cap Data!R333C45</stp>
        <tr r="AS333" s="7"/>
      </tp>
      <tp>
        <v>198.95099999999999</v>
        <stp/>
        <stp>##V3_BDHV12</stp>
        <stp xml:space="preserve">TER Equity </stp>
        <stp>EQY_SH_OUT</stp>
        <stp>05/26/2017</stp>
        <stp>05/26/2017</stp>
        <stp>[MW Review .xlsx]Semi Cap Data!R104C45</stp>
        <tr r="AS104" s="7"/>
      </tp>
      <tp>
        <v>187.59200000000001</v>
        <stp/>
        <stp>##V3_BDHV12</stp>
        <stp xml:space="preserve">TER Equity </stp>
        <stp>EQY_SH_OUT</stp>
        <stp>10/05/2012</stp>
        <stp>10/05/2012</stp>
        <stp>[MW Review .xlsx]Semi Cap Data!R346C45</stp>
        <tr r="AS346" s="7"/>
      </tp>
      <tp>
        <v>214.541</v>
        <stp/>
        <stp>##V3_BDHV12</stp>
        <stp xml:space="preserve">TER Equity </stp>
        <stp>EQY_SH_OUT</stp>
        <stp>07/10/2015</stp>
        <stp>07/10/2015</stp>
        <stp>[MW Review .xlsx]Semi Cap Data!R202C45</stp>
        <tr r="AS202" s="7"/>
      </tp>
      <tp>
        <v>187.59200000000001</v>
        <stp/>
        <stp>##V3_BDHV12</stp>
        <stp xml:space="preserve">TER Equity </stp>
        <stp>EQY_SH_OUT</stp>
        <stp>10/19/2012</stp>
        <stp>10/19/2012</stp>
        <stp>[MW Review .xlsx]Semi Cap Data!R344C45</stp>
        <tr r="AS344" s="7"/>
      </tp>
      <tp>
        <v>187.852</v>
        <stp/>
        <stp>##V3_BDHV12</stp>
        <stp xml:space="preserve">TER Equity </stp>
        <stp>EQY_SH_OUT</stp>
        <stp>01/18/2013</stp>
        <stp>01/18/2013</stp>
        <stp>[MW Review .xlsx]Semi Cap Data!R331C45</stp>
        <tr r="AS331" s="7"/>
      </tp>
      <tp>
        <v>214.541</v>
        <stp/>
        <stp>##V3_BDHV12</stp>
        <stp xml:space="preserve">TER Equity </stp>
        <stp>EQY_SH_OUT</stp>
        <stp>07/31/2015</stp>
        <stp>07/31/2015</stp>
        <stp>[MW Review .xlsx]Semi Cap Data!R199C45</stp>
        <tr r="AS199" s="7"/>
      </tp>
      <tp>
        <v>191.459</v>
        <stp/>
        <stp>##V3_BDHV12</stp>
        <stp xml:space="preserve">TER Equity </stp>
        <stp>EQY_SH_OUT</stp>
        <stp>11/01/2013</stp>
        <stp>11/01/2013</stp>
        <stp>[MW Review .xlsx]Semi Cap Data!R290C45</stp>
        <tr r="AS290" s="7"/>
      </tp>
      <tp>
        <v>187.59200000000001</v>
        <stp/>
        <stp>##V3_BDHV12</stp>
        <stp xml:space="preserve">TER Equity </stp>
        <stp>EQY_SH_OUT</stp>
        <stp>10/12/2012</stp>
        <stp>10/12/2012</stp>
        <stp>[MW Review .xlsx]Semi Cap Data!R345C45</stp>
        <tr r="AS345" s="7"/>
      </tp>
      <tp>
        <v>194.25299999999999</v>
        <stp/>
        <stp>##V3_BDHV12</stp>
        <stp xml:space="preserve">TER Equity </stp>
        <stp>EQY_SH_OUT</stp>
        <stp>06/06/2014</stp>
        <stp>06/06/2014</stp>
        <stp>[MW Review .xlsx]Semi Cap Data!R259C45</stp>
        <tr r="AS259" s="7"/>
      </tp>
      <tp>
        <v>187.852</v>
        <stp/>
        <stp>##V3_BDHV12</stp>
        <stp xml:space="preserve">TER Equity </stp>
        <stp>EQY_SH_OUT</stp>
        <stp>01/11/2013</stp>
        <stp>01/11/2013</stp>
        <stp>[MW Review .xlsx]Semi Cap Data!R332C45</stp>
        <tr r="AS332" s="7"/>
      </tp>
      <tp>
        <v>191.61099999999999</v>
        <stp/>
        <stp>##V3_BDHV12</stp>
        <stp xml:space="preserve">TER Equity </stp>
        <stp>EQY_SH_OUT</stp>
        <stp>11/08/2013</stp>
        <stp>11/08/2013</stp>
        <stp>[MW Review .xlsx]Semi Cap Data!R289C45</stp>
        <tr r="AS289" s="7"/>
      </tp>
      <tp>
        <v>203.995</v>
        <stp/>
        <stp>##V3_BDHV12</stp>
        <stp xml:space="preserve">TER Equity </stp>
        <stp>EQY_SH_OUT</stp>
        <stp>04/08/2016</stp>
        <stp>04/08/2016</stp>
        <stp>[MW Review .xlsx]Semi Cap Data!R163C45</stp>
        <tr r="AS163" s="7"/>
      </tp>
      <tp>
        <v>203.995</v>
        <stp/>
        <stp>##V3_BDHV12</stp>
        <stp xml:space="preserve">TER Equity </stp>
        <stp>EQY_SH_OUT</stp>
        <stp>04/01/2016</stp>
        <stp>04/01/2016</stp>
        <stp>[MW Review .xlsx]Semi Cap Data!R164C45</stp>
        <tr r="AS164" s="7"/>
      </tp>
      <tp>
        <v>187.852</v>
        <stp/>
        <stp>##V3_BDHV12</stp>
        <stp xml:space="preserve">TER Equity </stp>
        <stp>EQY_SH_OUT</stp>
        <stp>01/25/2013</stp>
        <stp>01/25/2013</stp>
        <stp>[MW Review .xlsx]Semi Cap Data!R330C45</stp>
        <tr r="AS330" s="7"/>
      </tp>
      <tp>
        <v>200.18100000000001</v>
        <stp/>
        <stp>##V3_BDHV12</stp>
        <stp xml:space="preserve">TER Equity </stp>
        <stp>EQY_SH_OUT</stp>
        <stp>05/05/2017</stp>
        <stp>05/05/2017</stp>
        <stp>[MW Review .xlsx]Semi Cap Data!R107C45</stp>
        <tr r="AS107" s="7"/>
      </tp>
      <tp>
        <v>187.59200000000001</v>
        <stp/>
        <stp>##V3_BDHV12</stp>
        <stp xml:space="preserve">TER Equity </stp>
        <stp>EQY_SH_OUT</stp>
        <stp>10/26/2012</stp>
        <stp>10/26/2012</stp>
        <stp>[MW Review .xlsx]Semi Cap Data!R343C45</stp>
        <tr r="AS343" s="7"/>
      </tp>
      <tp>
        <v>198.95099999999999</v>
        <stp/>
        <stp>##V3_BDHV12</stp>
        <stp xml:space="preserve">TER Equity </stp>
        <stp>EQY_SH_OUT</stp>
        <stp>05/19/2017</stp>
        <stp>05/19/2017</stp>
        <stp>[MW Review .xlsx]Semi Cap Data!R105C45</stp>
        <tr r="AS105" s="7"/>
      </tp>
      <tp>
        <v>191.61099999999999</v>
        <stp/>
        <stp>##V3_BDHV12</stp>
        <stp xml:space="preserve">TER Equity </stp>
        <stp>EQY_SH_OUT</stp>
        <stp>11/22/2013</stp>
        <stp>11/22/2013</stp>
        <stp>[MW Review .xlsx]Semi Cap Data!R287C45</stp>
        <tr r="AS287" s="7"/>
      </tp>
      <tp>
        <v>214.541</v>
        <stp/>
        <stp>##V3_BDHV12</stp>
        <stp xml:space="preserve">TER Equity </stp>
        <stp>EQY_SH_OUT</stp>
        <stp>07/24/2015</stp>
        <stp>07/24/2015</stp>
        <stp>[MW Review .xlsx]Semi Cap Data!R200C45</stp>
        <tr r="AS200" s="7"/>
      </tp>
      <tp>
        <v>194.25299999999999</v>
        <stp/>
        <stp>##V3_BDHV12</stp>
        <stp xml:space="preserve">TER Equity </stp>
        <stp>EQY_SH_OUT</stp>
        <stp>06/20/2014</stp>
        <stp>06/20/2014</stp>
        <stp>[MW Review .xlsx]Semi Cap Data!R257C45</stp>
        <tr r="AS257" s="7"/>
      </tp>
      <tp>
        <v>191.61099999999999</v>
        <stp/>
        <stp>##V3_BDHV12</stp>
        <stp xml:space="preserve">TER Equity </stp>
        <stp>EQY_SH_OUT</stp>
        <stp>11/29/2013</stp>
        <stp>11/29/2013</stp>
        <stp>[MW Review .xlsx]Semi Cap Data!R286C45</stp>
        <tr r="AS286" s="7"/>
      </tp>
      <tp>
        <v>203.995</v>
        <stp/>
        <stp>##V3_BDHV12</stp>
        <stp xml:space="preserve">TER Equity </stp>
        <stp>EQY_SH_OUT</stp>
        <stp>04/15/2016</stp>
        <stp>04/15/2016</stp>
        <stp>[MW Review .xlsx]Semi Cap Data!R162C45</stp>
        <tr r="AS162" s="7"/>
      </tp>
      <tp>
        <v>198.95099999999999</v>
        <stp/>
        <stp>##V3_BDHV12</stp>
        <stp xml:space="preserve">TER Equity </stp>
        <stp>EQY_SH_OUT</stp>
        <stp>05/12/2017</stp>
        <stp>05/12/2017</stp>
        <stp>[MW Review .xlsx]Semi Cap Data!R106C45</stp>
        <tr r="AS106" s="7"/>
      </tp>
      <tp>
        <v>194.25299999999999</v>
        <stp/>
        <stp>##V3_BDHV12</stp>
        <stp xml:space="preserve">TER Equity </stp>
        <stp>EQY_SH_OUT</stp>
        <stp>06/27/2014</stp>
        <stp>06/27/2014</stp>
        <stp>[MW Review .xlsx]Semi Cap Data!R256C45</stp>
        <tr r="AS256" s="7"/>
      </tp>
      <tp>
        <v>193.97800000000001</v>
        <stp/>
        <stp>##V3_BDHV12</stp>
        <stp xml:space="preserve">TER Equity </stp>
        <stp>EQY_SH_OUT</stp>
        <stp>06/04/2004</stp>
        <stp>06/04/2004</stp>
        <stp>[MW Review .xlsx]Semi Cap Data!R781C45</stp>
        <tr r="AS781" s="7"/>
      </tp>
      <tp>
        <v>189.71899999999999</v>
        <stp/>
        <stp>##V3_BDHV12</stp>
        <stp xml:space="preserve">TER Equity </stp>
        <stp>EQY_SH_OUT</stp>
        <stp>05/18/2007</stp>
        <stp>05/18/2007</stp>
        <stp>[MW Review .xlsx]Semi Cap Data!R627C45</stp>
        <tr r="AS627" s="7"/>
      </tp>
      <tp>
        <v>195.798</v>
        <stp/>
        <stp>##V3_BDHV12</stp>
        <stp xml:space="preserve">TER Equity </stp>
        <stp>EQY_SH_OUT</stp>
        <stp>07/08/2005</stp>
        <stp>07/08/2005</stp>
        <stp>[MW Review .xlsx]Semi Cap Data!R724C45</stp>
        <tr r="AS724" s="7"/>
      </tp>
      <tp>
        <v>195.798</v>
        <stp/>
        <stp>##V3_BDHV12</stp>
        <stp xml:space="preserve">TER Equity </stp>
        <stp>EQY_SH_OUT</stp>
        <stp>07/01/2005</stp>
        <stp>07/01/2005</stp>
        <stp>[MW Review .xlsx]Semi Cap Data!R725C45</stp>
        <tr r="AS725" s="7"/>
      </tp>
      <tp>
        <v>189.71899999999999</v>
        <stp/>
        <stp>##V3_BDHV12</stp>
        <stp xml:space="preserve">TER Equity </stp>
        <stp>EQY_SH_OUT</stp>
        <stp>05/11/2007</stp>
        <stp>05/11/2007</stp>
        <stp>[MW Review .xlsx]Semi Cap Data!R628C45</stp>
        <tr r="AS628" s="7"/>
      </tp>
      <tp>
        <v>181.4</v>
        <stp/>
        <stp>##V3_BDHV12</stp>
        <stp xml:space="preserve">TER Equity </stp>
        <stp>EQY_SH_OUT</stp>
        <stp>12/31/2010</stp>
        <stp>12/31/2010</stp>
        <stp>[MW Review .xlsx]Semi Cap Data!R438C45</stp>
        <tr r="AS438" s="7"/>
      </tp>
      <tp>
        <v>198.096</v>
        <stp/>
        <stp>##V3_BDHV12</stp>
        <stp xml:space="preserve">TER Equity </stp>
        <stp>EQY_SH_OUT</stp>
        <stp>04/07/2006</stp>
        <stp>04/07/2006</stp>
        <stp>[MW Review .xlsx]Semi Cap Data!R685C45</stp>
        <tr r="AS685" s="7"/>
      </tp>
      <tp>
        <v>193.97800000000001</v>
        <stp/>
        <stp>##V3_BDHV12</stp>
        <stp xml:space="preserve">TER Equity </stp>
        <stp>EQY_SH_OUT</stp>
        <stp>06/18/2004</stp>
        <stp>06/18/2004</stp>
        <stp>[MW Review .xlsx]Semi Cap Data!R779C45</stp>
        <tr r="AS779" s="7"/>
      </tp>
      <tp>
        <v>174.876</v>
        <stp/>
        <stp>##V3_BDHV12</stp>
        <stp xml:space="preserve">TER Equity </stp>
        <stp>EQY_SH_OUT</stp>
        <stp>02/26/2010</stp>
        <stp>02/26/2010</stp>
        <stp>[MW Review .xlsx]Semi Cap Data!R482C45</stp>
        <tr r="AS482" s="7"/>
      </tp>
      <tp>
        <v>189.76400000000001</v>
        <stp/>
        <stp>##V3_BDHV12</stp>
        <stp xml:space="preserve">TER Equity </stp>
        <stp>EQY_SH_OUT</stp>
        <stp>05/04/2007</stp>
        <stp>05/04/2007</stp>
        <stp>[MW Review .xlsx]Semi Cap Data!R629C45</stp>
        <tr r="AS629" s="7"/>
      </tp>
      <tp>
        <v>195.798</v>
        <stp/>
        <stp>##V3_BDHV12</stp>
        <stp xml:space="preserve">TER Equity </stp>
        <stp>EQY_SH_OUT</stp>
        <stp>07/15/2005</stp>
        <stp>07/15/2005</stp>
        <stp>[MW Review .xlsx]Semi Cap Data!R723C45</stp>
        <tr r="AS723" s="7"/>
      </tp>
      <tp>
        <v>185.34700000000001</v>
        <stp/>
        <stp>##V3_BDHV12</stp>
        <stp xml:space="preserve">TER Equity </stp>
        <stp>EQY_SH_OUT</stp>
        <stp>03/25/2011</stp>
        <stp>03/25/2011</stp>
        <stp>[MW Review .xlsx]Semi Cap Data!R426C45</stp>
        <tr r="AS426" s="7"/>
      </tp>
      <tp>
        <v>181.4</v>
        <stp/>
        <stp>##V3_BDHV12</stp>
        <stp xml:space="preserve">TER Equity </stp>
        <stp>EQY_SH_OUT</stp>
        <stp>12/23/2010</stp>
        <stp>12/23/2010</stp>
        <stp>[MW Review .xlsx]Semi Cap Data!R439C45</stp>
        <tr r="AS439" s="7"/>
      </tp>
      <tp>
        <v>185.34700000000001</v>
        <stp/>
        <stp>##V3_BDHV12</stp>
        <stp xml:space="preserve">TER Equity </stp>
        <stp>EQY_SH_OUT</stp>
        <stp>03/18/2011</stp>
        <stp>03/18/2011</stp>
        <stp>[MW Review .xlsx]Semi Cap Data!R427C45</stp>
        <tr r="AS427" s="7"/>
      </tp>
      <tp>
        <v>174.876</v>
        <stp/>
        <stp>##V3_BDHV12</stp>
        <stp xml:space="preserve">TER Equity </stp>
        <stp>EQY_SH_OUT</stp>
        <stp>02/12/2010</stp>
        <stp>02/12/2010</stp>
        <stp>[MW Review .xlsx]Semi Cap Data!R484C45</stp>
        <tr r="AS484" s="7"/>
      </tp>
      <tp>
        <v>195.798</v>
        <stp/>
        <stp>##V3_BDHV12</stp>
        <stp xml:space="preserve">TER Equity </stp>
        <stp>EQY_SH_OUT</stp>
        <stp>07/29/2005</stp>
        <stp>07/29/2005</stp>
        <stp>[MW Review .xlsx]Semi Cap Data!R721C45</stp>
        <tr r="AS721" s="7"/>
      </tp>
      <tp>
        <v>181.4</v>
        <stp/>
        <stp>##V3_BDHV12</stp>
        <stp xml:space="preserve">TER Equity </stp>
        <stp>EQY_SH_OUT</stp>
        <stp>12/10/2010</stp>
        <stp>12/10/2010</stp>
        <stp>[MW Review .xlsx]Semi Cap Data!R441C45</stp>
        <tr r="AS441" s="7"/>
      </tp>
      <tp>
        <v>185.34700000000001</v>
        <stp/>
        <stp>##V3_BDHV12</stp>
        <stp xml:space="preserve">TER Equity </stp>
        <stp>EQY_SH_OUT</stp>
        <stp>03/11/2011</stp>
        <stp>03/11/2011</stp>
        <stp>[MW Review .xlsx]Semi Cap Data!R428C45</stp>
        <tr r="AS428" s="7"/>
      </tp>
      <tp>
        <v>181.4</v>
        <stp/>
        <stp>##V3_BDHV12</stp>
        <stp xml:space="preserve">TER Equity </stp>
        <stp>EQY_SH_OUT</stp>
        <stp>12/17/2010</stp>
        <stp>12/17/2010</stp>
        <stp>[MW Review .xlsx]Semi Cap Data!R440C45</stp>
        <tr r="AS440" s="7"/>
      </tp>
      <tp>
        <v>195.798</v>
        <stp/>
        <stp>##V3_BDHV12</stp>
        <stp xml:space="preserve">TER Equity </stp>
        <stp>EQY_SH_OUT</stp>
        <stp>07/22/2005</stp>
        <stp>07/22/2005</stp>
        <stp>[MW Review .xlsx]Semi Cap Data!R722C45</stp>
        <tr r="AS722" s="7"/>
      </tp>
      <tp>
        <v>174.876</v>
        <stp/>
        <stp>##V3_BDHV12</stp>
        <stp xml:space="preserve">TER Equity </stp>
        <stp>EQY_SH_OUT</stp>
        <stp>02/19/2010</stp>
        <stp>02/19/2010</stp>
        <stp>[MW Review .xlsx]Semi Cap Data!R483C45</stp>
        <tr r="AS483" s="7"/>
      </tp>
      <tp>
        <v>193.97800000000001</v>
        <stp/>
        <stp>##V3_BDHV12</stp>
        <stp xml:space="preserve">TER Equity </stp>
        <stp>EQY_SH_OUT</stp>
        <stp>06/25/2004</stp>
        <stp>06/25/2004</stp>
        <stp>[MW Review .xlsx]Semi Cap Data!R778C45</stp>
        <tr r="AS778" s="7"/>
      </tp>
      <tp>
        <v>174.876</v>
        <stp/>
        <stp>##V3_BDHV12</stp>
        <stp xml:space="preserve">TER Equity </stp>
        <stp>EQY_SH_OUT</stp>
        <stp>02/05/2010</stp>
        <stp>02/05/2010</stp>
        <stp>[MW Review .xlsx]Semi Cap Data!R485C45</stp>
        <tr r="AS485" s="7"/>
      </tp>
      <tp>
        <v>198.096</v>
        <stp/>
        <stp>##V3_BDHV12</stp>
        <stp xml:space="preserve">TER Equity </stp>
        <stp>EQY_SH_OUT</stp>
        <stp>04/21/2006</stp>
        <stp>04/21/2006</stp>
        <stp>[MW Review .xlsx]Semi Cap Data!R683C45</stp>
        <tr r="AS683" s="7"/>
      </tp>
      <tp>
        <v>185.34700000000001</v>
        <stp/>
        <stp>##V3_BDHV12</stp>
        <stp xml:space="preserve">TER Equity </stp>
        <stp>EQY_SH_OUT</stp>
        <stp>03/04/2011</stp>
        <stp>03/04/2011</stp>
        <stp>[MW Review .xlsx]Semi Cap Data!R429C45</stp>
        <tr r="AS429" s="7"/>
      </tp>
      <tp>
        <v>181.4</v>
        <stp/>
        <stp>##V3_BDHV12</stp>
        <stp xml:space="preserve">TER Equity </stp>
        <stp>EQY_SH_OUT</stp>
        <stp>12/03/2010</stp>
        <stp>12/03/2010</stp>
        <stp>[MW Review .xlsx]Semi Cap Data!R442C45</stp>
        <tr r="AS442" s="7"/>
      </tp>
      <tp>
        <v>189.71899999999999</v>
        <stp/>
        <stp>##V3_BDHV12</stp>
        <stp xml:space="preserve">TER Equity </stp>
        <stp>EQY_SH_OUT</stp>
        <stp>05/25/2007</stp>
        <stp>05/25/2007</stp>
        <stp>[MW Review .xlsx]Semi Cap Data!R626C45</stp>
        <tr r="AS626" s="7"/>
      </tp>
      <tp>
        <v>198.096</v>
        <stp/>
        <stp>##V3_BDHV12</stp>
        <stp xml:space="preserve">TER Equity </stp>
        <stp>EQY_SH_OUT</stp>
        <stp>04/28/2006</stp>
        <stp>04/28/2006</stp>
        <stp>[MW Review .xlsx]Semi Cap Data!R682C45</stp>
        <tr r="AS682" s="7"/>
      </tp>
      <tp>
        <v>186.45699999999999</v>
        <stp/>
        <stp>##V3_BDHV12</stp>
        <stp xml:space="preserve">TER Equity </stp>
        <stp>EQY_SH_OUT</stp>
        <stp>03/09/2012</stp>
        <stp>03/09/2012</stp>
        <stp>[MW Review .xlsx]Semi Cap Data!R376C45</stp>
        <tr r="AS376" s="7"/>
      </tp>
      <tp>
        <v>203.179</v>
        <stp/>
        <stp>##V3_BDHV12</stp>
        <stp xml:space="preserve">TER Equity </stp>
        <stp>EQY_SH_OUT</stp>
        <stp>07/29/2016</stp>
        <stp>07/29/2016</stp>
        <stp>[MW Review .xlsx]Semi Cap Data!R147C45</stp>
        <tr r="AS147" s="7"/>
      </tp>
      <tp>
        <v>186.184</v>
        <stp/>
        <stp>##V3_BDHV12</stp>
        <stp xml:space="preserve">TER Equity </stp>
        <stp>EQY_SH_OUT</stp>
        <stp>10/07/2011</stp>
        <stp>10/07/2011</stp>
        <stp>[MW Review .xlsx]Semi Cap Data!R398C45</stp>
        <tr r="AS398" s="7"/>
      </tp>
      <tp>
        <v>187.852</v>
        <stp/>
        <stp>##V3_BDHV12</stp>
        <stp xml:space="preserve">TER Equity </stp>
        <stp>EQY_SH_OUT</stp>
        <stp>02/08/2013</stp>
        <stp>02/08/2013</stp>
        <stp>[MW Review .xlsx]Semi Cap Data!R328C45</stp>
        <tr r="AS328" s="7"/>
      </tp>
      <tp>
        <v>191.61099999999999</v>
        <stp/>
        <stp>##V3_BDHV12</stp>
        <stp xml:space="preserve">TER Equity </stp>
        <stp>EQY_SH_OUT</stp>
        <stp>12/13/2013</stp>
        <stp>12/13/2013</stp>
        <stp>[MW Review .xlsx]Semi Cap Data!R284C45</stp>
        <tr r="AS284" s="7"/>
      </tp>
      <tp>
        <v>216.79400000000001</v>
        <stp/>
        <stp>##V3_BDHV12</stp>
        <stp xml:space="preserve">TER Equity </stp>
        <stp>EQY_SH_OUT</stp>
        <stp>04/17/2015</stp>
        <stp>04/17/2015</stp>
        <stp>[MW Review .xlsx]Semi Cap Data!R214C45</stp>
        <tr r="AS214" s="7"/>
      </tp>
      <tp>
        <v>203.179</v>
        <stp/>
        <stp>##V3_BDHV12</stp>
        <stp xml:space="preserve">TER Equity </stp>
        <stp>EQY_SH_OUT</stp>
        <stp>07/22/2016</stp>
        <stp>07/22/2016</stp>
        <stp>[MW Review .xlsx]Semi Cap Data!R148C45</stp>
        <tr r="AS148" s="7"/>
      </tp>
      <tp>
        <v>186.45699999999999</v>
        <stp/>
        <stp>##V3_BDHV12</stp>
        <stp xml:space="preserve">TER Equity </stp>
        <stp>EQY_SH_OUT</stp>
        <stp>03/02/2012</stp>
        <stp>03/02/2012</stp>
        <stp>[MW Review .xlsx]Semi Cap Data!R377C45</stp>
        <tr r="AS377" s="7"/>
      </tp>
      <tp>
        <v>187.852</v>
        <stp/>
        <stp>##V3_BDHV12</stp>
        <stp xml:space="preserve">TER Equity </stp>
        <stp>EQY_SH_OUT</stp>
        <stp>02/01/2013</stp>
        <stp>02/01/2013</stp>
        <stp>[MW Review .xlsx]Semi Cap Data!R329C45</stp>
        <tr r="AS329" s="7"/>
      </tp>
      <tp>
        <v>216.79400000000001</v>
        <stp/>
        <stp>##V3_BDHV12</stp>
        <stp xml:space="preserve">TER Equity </stp>
        <stp>EQY_SH_OUT</stp>
        <stp>04/10/2015</stp>
        <stp>04/10/2015</stp>
        <stp>[MW Review .xlsx]Semi Cap Data!R215C45</stp>
        <tr r="AS215" s="7"/>
      </tp>
      <tp>
        <v>194.25299999999999</v>
        <stp/>
        <stp>##V3_BDHV12</stp>
        <stp xml:space="preserve">TER Equity </stp>
        <stp>EQY_SH_OUT</stp>
        <stp>05/16/2014</stp>
        <stp>05/16/2014</stp>
        <stp>[MW Review .xlsx]Semi Cap Data!R262C45</stp>
        <tr r="AS262" s="7"/>
      </tp>
      <tp>
        <v>198.95099999999999</v>
        <stp/>
        <stp>##V3_BDHV12</stp>
        <stp xml:space="preserve">TER Equity </stp>
        <stp>EQY_SH_OUT</stp>
        <stp>06/23/2017</stp>
        <stp>06/23/2017</stp>
        <stp>[MW Review .xlsx]Semi Cap Data!R100C45</stp>
        <tr r="AS100" s="7"/>
      </tp>
      <tp>
        <v>194.25299999999999</v>
        <stp/>
        <stp>##V3_BDHV12</stp>
        <stp xml:space="preserve">TER Equity </stp>
        <stp>EQY_SH_OUT</stp>
        <stp>05/09/2014</stp>
        <stp>05/09/2014</stp>
        <stp>[MW Review .xlsx]Semi Cap Data!R263C45</stp>
        <tr r="AS263" s="7"/>
      </tp>
      <tp>
        <v>191.61099999999999</v>
        <stp/>
        <stp>##V3_BDHV12</stp>
        <stp xml:space="preserve">TER Equity </stp>
        <stp>EQY_SH_OUT</stp>
        <stp>12/06/2013</stp>
        <stp>12/06/2013</stp>
        <stp>[MW Review .xlsx]Semi Cap Data!R285C45</stp>
        <tr r="AS285" s="7"/>
      </tp>
      <tp>
        <v>186.184</v>
        <stp/>
        <stp>##V3_BDHV12</stp>
        <stp xml:space="preserve">TER Equity </stp>
        <stp>EQY_SH_OUT</stp>
        <stp>10/14/2011</stp>
        <stp>10/14/2011</stp>
        <stp>[MW Review .xlsx]Semi Cap Data!R397C45</stp>
        <tr r="AS397" s="7"/>
      </tp>
      <tp>
        <v>187.852</v>
        <stp/>
        <stp>##V3_BDHV12</stp>
        <stp xml:space="preserve">TER Equity </stp>
        <stp>EQY_SH_OUT</stp>
        <stp>02/15/2013</stp>
        <stp>02/15/2013</stp>
        <stp>[MW Review .xlsx]Semi Cap Data!R327C45</stp>
        <tr r="AS327" s="7"/>
      </tp>
      <tp>
        <v>194.13800000000001</v>
        <stp/>
        <stp>##V3_BDHV12</stp>
        <stp xml:space="preserve">TER Equity </stp>
        <stp>EQY_SH_OUT</stp>
        <stp>05/02/2014</stp>
        <stp>05/02/2014</stp>
        <stp>[MW Review .xlsx]Semi Cap Data!R264C45</stp>
        <tr r="AS264" s="7"/>
      </tp>
      <tp>
        <v>186.45699999999999</v>
        <stp/>
        <stp>##V3_BDHV12</stp>
        <stp xml:space="preserve">TER Equity </stp>
        <stp>EQY_SH_OUT</stp>
        <stp>03/16/2012</stp>
        <stp>03/16/2012</stp>
        <stp>[MW Review .xlsx]Semi Cap Data!R375C45</stp>
        <tr r="AS375" s="7"/>
      </tp>
      <tp>
        <v>203.179</v>
        <stp/>
        <stp>##V3_BDHV12</stp>
        <stp xml:space="preserve">TER Equity </stp>
        <stp>EQY_SH_OUT</stp>
        <stp>07/08/2016</stp>
        <stp>07/08/2016</stp>
        <stp>[MW Review .xlsx]Semi Cap Data!R150C45</stp>
        <tr r="AS150" s="7"/>
      </tp>
      <tp>
        <v>186.184</v>
        <stp/>
        <stp>##V3_BDHV12</stp>
        <stp xml:space="preserve">TER Equity </stp>
        <stp>EQY_SH_OUT</stp>
        <stp>10/21/2011</stp>
        <stp>10/21/2011</stp>
        <stp>[MW Review .xlsx]Semi Cap Data!R396C45</stp>
        <tr r="AS396" s="7"/>
      </tp>
      <tp>
        <v>198.95099999999999</v>
        <stp/>
        <stp>##V3_BDHV12</stp>
        <stp xml:space="preserve">TER Equity </stp>
        <stp>EQY_SH_OUT</stp>
        <stp>06/09/2017</stp>
        <stp>06/09/2017</stp>
        <stp>[MW Review .xlsx]Semi Cap Data!R102C45</stp>
        <tr r="AS102" s="7"/>
      </tp>
      <tp>
        <v>186.45699999999999</v>
        <stp/>
        <stp>##V3_BDHV12</stp>
        <stp xml:space="preserve">TER Equity </stp>
        <stp>EQY_SH_OUT</stp>
        <stp>03/23/2012</stp>
        <stp>03/23/2012</stp>
        <stp>[MW Review .xlsx]Semi Cap Data!R374C45</stp>
        <tr r="AS374" s="7"/>
      </tp>
      <tp>
        <v>203.179</v>
        <stp/>
        <stp>##V3_BDHV12</stp>
        <stp xml:space="preserve">TER Equity </stp>
        <stp>EQY_SH_OUT</stp>
        <stp>07/01/2016</stp>
        <stp>07/01/2016</stp>
        <stp>[MW Review .xlsx]Semi Cap Data!R151C45</stp>
        <tr r="AS151" s="7"/>
      </tp>
      <tp>
        <v>194.25299999999999</v>
        <stp/>
        <stp>##V3_BDHV12</stp>
        <stp xml:space="preserve">TER Equity </stp>
        <stp>EQY_SH_OUT</stp>
        <stp>05/30/2014</stp>
        <stp>05/30/2014</stp>
        <stp>[MW Review .xlsx]Semi Cap Data!R260C45</stp>
        <tr r="AS260" s="7"/>
      </tp>
      <tp>
        <v>186.184</v>
        <stp/>
        <stp>##V3_BDHV12</stp>
        <stp xml:space="preserve">TER Equity </stp>
        <stp>EQY_SH_OUT</stp>
        <stp>10/28/2011</stp>
        <stp>10/28/2011</stp>
        <stp>[MW Review .xlsx]Semi Cap Data!R395C45</stp>
        <tr r="AS395" s="7"/>
      </tp>
      <tp>
        <v>187.852</v>
        <stp/>
        <stp>##V3_BDHV12</stp>
        <stp xml:space="preserve">TER Equity </stp>
        <stp>EQY_SH_OUT</stp>
        <stp>02/22/2013</stp>
        <stp>02/22/2013</stp>
        <stp>[MW Review .xlsx]Semi Cap Data!R326C45</stp>
        <tr r="AS326" s="7"/>
      </tp>
      <tp>
        <v>198.95099999999999</v>
        <stp/>
        <stp>##V3_BDHV12</stp>
        <stp xml:space="preserve">TER Equity </stp>
        <stp>EQY_SH_OUT</stp>
        <stp>06/02/2017</stp>
        <stp>06/02/2017</stp>
        <stp>[MW Review .xlsx]Semi Cap Data!R103C45</stp>
        <tr r="AS103" s="7"/>
      </tp>
      <tp>
        <v>191.61099999999999</v>
        <stp/>
        <stp>##V3_BDHV12</stp>
        <stp xml:space="preserve">TER Equity </stp>
        <stp>EQY_SH_OUT</stp>
        <stp>12/27/2013</stp>
        <stp>12/27/2013</stp>
        <stp>[MW Review .xlsx]Semi Cap Data!R282C45</stp>
        <tr r="AS282" s="7"/>
      </tp>
      <tp>
        <v>191.61099999999999</v>
        <stp/>
        <stp>##V3_BDHV12</stp>
        <stp xml:space="preserve">TER Equity </stp>
        <stp>EQY_SH_OUT</stp>
        <stp>12/20/2013</stp>
        <stp>12/20/2013</stp>
        <stp>[MW Review .xlsx]Semi Cap Data!R283C45</stp>
        <tr r="AS283" s="7"/>
      </tp>
      <tp>
        <v>216.79400000000001</v>
        <stp/>
        <stp>##V3_BDHV12</stp>
        <stp xml:space="preserve">TER Equity </stp>
        <stp>EQY_SH_OUT</stp>
        <stp>04/24/2015</stp>
        <stp>04/24/2015</stp>
        <stp>[MW Review .xlsx]Semi Cap Data!R213C45</stp>
        <tr r="AS213" s="7"/>
      </tp>
      <tp>
        <v>198.95099999999999</v>
        <stp/>
        <stp>##V3_BDHV12</stp>
        <stp xml:space="preserve">TER Equity </stp>
        <stp>EQY_SH_OUT</stp>
        <stp>06/16/2017</stp>
        <stp>06/16/2017</stp>
        <stp>[MW Review .xlsx]Semi Cap Data!R101C45</stp>
        <tr r="AS101" s="7"/>
      </tp>
      <tp>
        <v>194.25299999999999</v>
        <stp/>
        <stp>##V3_BDHV12</stp>
        <stp xml:space="preserve">TER Equity </stp>
        <stp>EQY_SH_OUT</stp>
        <stp>05/23/2014</stp>
        <stp>05/23/2014</stp>
        <stp>[MW Review .xlsx]Semi Cap Data!R261C45</stp>
        <tr r="AS261" s="7"/>
      </tp>
      <tp>
        <v>186.45699999999999</v>
        <stp/>
        <stp>##V3_BDHV12</stp>
        <stp xml:space="preserve">TER Equity </stp>
        <stp>EQY_SH_OUT</stp>
        <stp>03/30/2012</stp>
        <stp>03/30/2012</stp>
        <stp>[MW Review .xlsx]Semi Cap Data!R373C45</stp>
        <tr r="AS373" s="7"/>
      </tp>
      <tp>
        <v>203.179</v>
        <stp/>
        <stp>##V3_BDHV12</stp>
        <stp xml:space="preserve">TER Equity </stp>
        <stp>EQY_SH_OUT</stp>
        <stp>07/15/2016</stp>
        <stp>07/15/2016</stp>
        <stp>[MW Review .xlsx]Semi Cap Data!R149C45</stp>
        <tr r="AS149" s="7"/>
      </tp>
      <tp>
        <v>194.084</v>
        <stp/>
        <stp>##V3_BDHV12</stp>
        <stp xml:space="preserve">TER Equity </stp>
        <stp>EQY_SH_OUT</stp>
        <stp>05/07/2004</stp>
        <stp>05/07/2004</stp>
        <stp>[MW Review .xlsx]Semi Cap Data!R785C45</stp>
        <tr r="AS785" s="7"/>
      </tp>
      <tp>
        <v>195.625</v>
        <stp/>
        <stp>##V3_BDHV12</stp>
        <stp xml:space="preserve">TER Equity </stp>
        <stp>EQY_SH_OUT</stp>
        <stp>04/08/2005</stp>
        <stp>04/08/2005</stp>
        <stp>[MW Review .xlsx]Semi Cap Data!R737C45</stp>
        <tr r="AS737" s="7"/>
      </tp>
      <tp>
        <v>174.57400000000001</v>
        <stp/>
        <stp>##V3_BDHV12</stp>
        <stp xml:space="preserve">TER Equity </stp>
        <stp>EQY_SH_OUT</stp>
        <stp>08/28/2009</stp>
        <stp>08/28/2009</stp>
        <stp>[MW Review .xlsx]Semi Cap Data!R508C45</stp>
        <tr r="AS508" s="7"/>
      </tp>
      <tp>
        <v>189.71899999999999</v>
        <stp/>
        <stp>##V3_BDHV12</stp>
        <stp xml:space="preserve">TER Equity </stp>
        <stp>EQY_SH_OUT</stp>
        <stp>06/15/2007</stp>
        <stp>06/15/2007</stp>
        <stp>[MW Review .xlsx]Semi Cap Data!R623C45</stp>
        <tr r="AS623" s="7"/>
      </tp>
      <tp>
        <v>174.57400000000001</v>
        <stp/>
        <stp>##V3_BDHV12</stp>
        <stp xml:space="preserve">TER Equity </stp>
        <stp>EQY_SH_OUT</stp>
        <stp>08/21/2009</stp>
        <stp>08/21/2009</stp>
        <stp>[MW Review .xlsx]Semi Cap Data!R509C45</stp>
        <tr r="AS509" s="7"/>
      </tp>
      <tp>
        <v>195.625</v>
        <stp/>
        <stp>##V3_BDHV12</stp>
        <stp xml:space="preserve">TER Equity </stp>
        <stp>EQY_SH_OUT</stp>
        <stp>04/01/2005</stp>
        <stp>04/01/2005</stp>
        <stp>[MW Review .xlsx]Semi Cap Data!R738C45</stp>
        <tr r="AS738" s="7"/>
      </tp>
      <tp>
        <v>198.21899999999999</v>
        <stp/>
        <stp>##V3_BDHV12</stp>
        <stp xml:space="preserve">TER Equity </stp>
        <stp>EQY_SH_OUT</stp>
        <stp>07/14/2006</stp>
        <stp>07/14/2006</stp>
        <stp>[MW Review .xlsx]Semi Cap Data!R671C45</stp>
        <tr r="AS671" s="7"/>
      </tp>
      <tp>
        <v>168.86199999999999</v>
        <stp/>
        <stp>##V3_BDHV12</stp>
        <stp xml:space="preserve">TER Equity </stp>
        <stp>EQY_SH_OUT</stp>
        <stp>09/26/2008</stp>
        <stp>09/26/2008</stp>
        <stp>[MW Review .xlsx]Semi Cap Data!R556C45</stp>
        <tr r="AS556" s="7"/>
      </tp>
      <tp>
        <v>193.97800000000001</v>
        <stp/>
        <stp>##V3_BDHV12</stp>
        <stp xml:space="preserve">TER Equity </stp>
        <stp>EQY_SH_OUT</stp>
        <stp>05/14/2004</stp>
        <stp>05/14/2004</stp>
        <stp>[MW Review .xlsx]Semi Cap Data!R784C45</stp>
        <tr r="AS784" s="7"/>
      </tp>
      <tp>
        <v>189.71899999999999</v>
        <stp/>
        <stp>##V3_BDHV12</stp>
        <stp xml:space="preserve">TER Equity </stp>
        <stp>EQY_SH_OUT</stp>
        <stp>06/08/2007</stp>
        <stp>06/08/2007</stp>
        <stp>[MW Review .xlsx]Semi Cap Data!R624C45</stp>
        <tr r="AS624" s="7"/>
      </tp>
      <tp>
        <v>174.876</v>
        <stp/>
        <stp>##V3_BDHV12</stp>
        <stp xml:space="preserve">TER Equity </stp>
        <stp>EQY_SH_OUT</stp>
        <stp>01/22/2010</stp>
        <stp>01/22/2010</stp>
        <stp>[MW Review .xlsx]Semi Cap Data!R487C45</stp>
        <tr r="AS487" s="7"/>
      </tp>
      <tp>
        <v>195.625</v>
        <stp/>
        <stp>##V3_BDHV12</stp>
        <stp xml:space="preserve">TER Equity </stp>
        <stp>EQY_SH_OUT</stp>
        <stp>04/15/2005</stp>
        <stp>04/15/2005</stp>
        <stp>[MW Review .xlsx]Semi Cap Data!R736C45</stp>
        <tr r="AS736" s="7"/>
      </tp>
      <tp>
        <v>189.71899999999999</v>
        <stp/>
        <stp>##V3_BDHV12</stp>
        <stp xml:space="preserve">TER Equity </stp>
        <stp>EQY_SH_OUT</stp>
        <stp>06/01/2007</stp>
        <stp>06/01/2007</stp>
        <stp>[MW Review .xlsx]Semi Cap Data!R625C45</stp>
        <tr r="AS625" s="7"/>
      </tp>
      <tp>
        <v>174.876</v>
        <stp/>
        <stp>##V3_BDHV12</stp>
        <stp xml:space="preserve">TER Equity </stp>
        <stp>EQY_SH_OUT</stp>
        <stp>01/29/2010</stp>
        <stp>01/29/2010</stp>
        <stp>[MW Review .xlsx]Semi Cap Data!R486C45</stp>
        <tr r="AS486" s="7"/>
      </tp>
      <tp>
        <v>198.21899999999999</v>
        <stp/>
        <stp>##V3_BDHV12</stp>
        <stp xml:space="preserve">TER Equity </stp>
        <stp>EQY_SH_OUT</stp>
        <stp>07/07/2006</stp>
        <stp>07/07/2006</stp>
        <stp>[MW Review .xlsx]Semi Cap Data!R672C45</stp>
        <tr r="AS672" s="7"/>
      </tp>
      <tp>
        <v>181.4</v>
        <stp/>
        <stp>##V3_BDHV12</stp>
        <stp xml:space="preserve">TER Equity </stp>
        <stp>EQY_SH_OUT</stp>
        <stp>11/26/2010</stp>
        <stp>11/26/2010</stp>
        <stp>[MW Review .xlsx]Semi Cap Data!R443C45</stp>
        <tr r="AS443" s="7"/>
      </tp>
      <tp>
        <v>174.876</v>
        <stp/>
        <stp>##V3_BDHV12</stp>
        <stp xml:space="preserve">TER Equity </stp>
        <stp>EQY_SH_OUT</stp>
        <stp>01/15/2010</stp>
        <stp>01/15/2010</stp>
        <stp>[MW Review .xlsx]Semi Cap Data!R488C45</stp>
        <tr r="AS488" s="7"/>
      </tp>
      <tp>
        <v>181.4</v>
        <stp/>
        <stp>##V3_BDHV12</stp>
        <stp xml:space="preserve">TER Equity </stp>
        <stp>EQY_SH_OUT</stp>
        <stp>11/19/2010</stp>
        <stp>11/19/2010</stp>
        <stp>[MW Review .xlsx]Semi Cap Data!R444C45</stp>
        <tr r="AS444" s="7"/>
      </tp>
      <tp>
        <v>193.97800000000001</v>
        <stp/>
        <stp>##V3_BDHV12</stp>
        <stp xml:space="preserve">TER Equity </stp>
        <stp>EQY_SH_OUT</stp>
        <stp>05/21/2004</stp>
        <stp>05/21/2004</stp>
        <stp>[MW Review .xlsx]Semi Cap Data!R783C45</stp>
        <tr r="AS783" s="7"/>
      </tp>
      <tp>
        <v>195.779</v>
        <stp/>
        <stp>##V3_BDHV12</stp>
        <stp xml:space="preserve">TER Equity </stp>
        <stp>EQY_SH_OUT</stp>
        <stp>04/29/2005</stp>
        <stp>04/29/2005</stp>
        <stp>[MW Review .xlsx]Semi Cap Data!R734C45</stp>
        <tr r="AS734" s="7"/>
      </tp>
      <tp>
        <v>181.4</v>
        <stp/>
        <stp>##V3_BDHV12</stp>
        <stp xml:space="preserve">TER Equity </stp>
        <stp>EQY_SH_OUT</stp>
        <stp>11/12/2010</stp>
        <stp>11/12/2010</stp>
        <stp>[MW Review .xlsx]Semi Cap Data!R445C45</stp>
        <tr r="AS445" s="7"/>
      </tp>
      <tp>
        <v>173.107</v>
        <stp/>
        <stp>##V3_BDHV12</stp>
        <stp xml:space="preserve">TER Equity </stp>
        <stp>EQY_SH_OUT</stp>
        <stp>08/07/2009</stp>
        <stp>08/07/2009</stp>
        <stp>[MW Review .xlsx]Semi Cap Data!R511C45</stp>
        <tr r="AS511" s="7"/>
      </tp>
      <tp>
        <v>195.779</v>
        <stp/>
        <stp>##V3_BDHV12</stp>
        <stp xml:space="preserve">TER Equity </stp>
        <stp>EQY_SH_OUT</stp>
        <stp>04/22/2005</stp>
        <stp>04/22/2005</stp>
        <stp>[MW Review .xlsx]Semi Cap Data!R735C45</stp>
        <tr r="AS735" s="7"/>
      </tp>
      <tp>
        <v>193.97800000000001</v>
        <stp/>
        <stp>##V3_BDHV12</stp>
        <stp xml:space="preserve">TER Equity </stp>
        <stp>EQY_SH_OUT</stp>
        <stp>05/28/2004</stp>
        <stp>05/28/2004</stp>
        <stp>[MW Review .xlsx]Semi Cap Data!R782C45</stp>
        <tr r="AS782" s="7"/>
      </tp>
      <tp>
        <v>168.86199999999999</v>
        <stp/>
        <stp>##V3_BDHV12</stp>
        <stp xml:space="preserve">TER Equity </stp>
        <stp>EQY_SH_OUT</stp>
        <stp>09/05/2008</stp>
        <stp>09/05/2008</stp>
        <stp>[MW Review .xlsx]Semi Cap Data!R559C45</stp>
        <tr r="AS559" s="7"/>
      </tp>
      <tp>
        <v>168.86199999999999</v>
        <stp/>
        <stp>##V3_BDHV12</stp>
        <stp xml:space="preserve">TER Equity </stp>
        <stp>EQY_SH_OUT</stp>
        <stp>09/19/2008</stp>
        <stp>09/19/2008</stp>
        <stp>[MW Review .xlsx]Semi Cap Data!R557C45</stp>
        <tr r="AS557" s="7"/>
      </tp>
      <tp>
        <v>198.21899999999999</v>
        <stp/>
        <stp>##V3_BDHV12</stp>
        <stp xml:space="preserve">TER Equity </stp>
        <stp>EQY_SH_OUT</stp>
        <stp>07/28/2006</stp>
        <stp>07/28/2006</stp>
        <stp>[MW Review .xlsx]Semi Cap Data!R669C45</stp>
        <tr r="AS669" s="7"/>
      </tp>
      <tp>
        <v>189.71899999999999</v>
        <stp/>
        <stp>##V3_BDHV12</stp>
        <stp xml:space="preserve">TER Equity </stp>
        <stp>EQY_SH_OUT</stp>
        <stp>06/29/2007</stp>
        <stp>06/29/2007</stp>
        <stp>[MW Review .xlsx]Semi Cap Data!R621C45</stp>
        <tr r="AS621" s="7"/>
      </tp>
      <tp>
        <v>168.86199999999999</v>
        <stp/>
        <stp>##V3_BDHV12</stp>
        <stp xml:space="preserve">TER Equity </stp>
        <stp>EQY_SH_OUT</stp>
        <stp>09/12/2008</stp>
        <stp>09/12/2008</stp>
        <stp>[MW Review .xlsx]Semi Cap Data!R558C45</stp>
        <tr r="AS558" s="7"/>
      </tp>
      <tp>
        <v>174.57400000000001</v>
        <stp/>
        <stp>##V3_BDHV12</stp>
        <stp xml:space="preserve">TER Equity </stp>
        <stp>EQY_SH_OUT</stp>
        <stp>08/14/2009</stp>
        <stp>08/14/2009</stp>
        <stp>[MW Review .xlsx]Semi Cap Data!R510C45</stp>
        <tr r="AS510" s="7"/>
      </tp>
      <tp>
        <v>198.21899999999999</v>
        <stp/>
        <stp>##V3_BDHV12</stp>
        <stp xml:space="preserve">TER Equity </stp>
        <stp>EQY_SH_OUT</stp>
        <stp>07/21/2006</stp>
        <stp>07/21/2006</stp>
        <stp>[MW Review .xlsx]Semi Cap Data!R670C45</stp>
        <tr r="AS670" s="7"/>
      </tp>
      <tp>
        <v>189.71899999999999</v>
        <stp/>
        <stp>##V3_BDHV12</stp>
        <stp xml:space="preserve">TER Equity </stp>
        <stp>EQY_SH_OUT</stp>
        <stp>06/22/2007</stp>
        <stp>06/22/2007</stp>
        <stp>[MW Review .xlsx]Semi Cap Data!R622C45</stp>
        <tr r="AS622" s="7"/>
      </tp>
      <tp>
        <v>181.34700000000001</v>
        <stp/>
        <stp>##V3_BDHV12</stp>
        <stp xml:space="preserve">TER Equity </stp>
        <stp>EQY_SH_OUT</stp>
        <stp>11/05/2010</stp>
        <stp>11/05/2010</stp>
        <stp>[MW Review .xlsx]Semi Cap Data!R446C45</stp>
        <tr r="AS446" s="7"/>
      </tp>
      <tp>
        <v>174.876</v>
        <stp/>
        <stp>##V3_BDHV12</stp>
        <stp xml:space="preserve">TER Equity </stp>
        <stp>EQY_SH_OUT</stp>
        <stp>01/08/2010</stp>
        <stp>01/08/2010</stp>
        <stp>[MW Review .xlsx]Semi Cap Data!R489C45</stp>
        <tr r="AS489" s="7"/>
      </tp>
      <tp>
        <v>186.184</v>
        <stp/>
        <stp>##V3_BDHV12</stp>
        <stp xml:space="preserve">TER Equity </stp>
        <stp>EQY_SH_OUT</stp>
        <stp>11/04/2011</stp>
        <stp>11/04/2011</stp>
        <stp>[MW Review .xlsx]Semi Cap Data!R394C45</stp>
        <tr r="AS394" s="7"/>
      </tp>
      <tp>
        <v>190.315</v>
        <stp/>
        <stp>##V3_BDHV12</stp>
        <stp xml:space="preserve">TER Equity </stp>
        <stp>EQY_SH_OUT</stp>
        <stp>03/08/2013</stp>
        <stp>03/08/2013</stp>
        <stp>[MW Review .xlsx]Semi Cap Data!R324C45</stp>
        <tr r="AS324" s="7"/>
      </tp>
      <tp>
        <v>184.05600000000001</v>
        <stp/>
        <stp>##V3_BDHV12</stp>
        <stp xml:space="preserve">TER Equity </stp>
        <stp>EQY_SH_OUT</stp>
        <stp>02/03/2012</stp>
        <stp>02/03/2012</stp>
        <stp>[MW Review .xlsx]Semi Cap Data!R381C45</stp>
        <tr r="AS381" s="7"/>
      </tp>
      <tp>
        <v>194.13800000000001</v>
        <stp/>
        <stp>##V3_BDHV12</stp>
        <stp xml:space="preserve">TER Equity </stp>
        <stp>EQY_SH_OUT</stp>
        <stp>04/11/2014</stp>
        <stp>04/11/2014</stp>
        <stp>[MW Review .xlsx]Semi Cap Data!R267C45</stp>
        <tr r="AS267" s="7"/>
      </tp>
      <tp>
        <v>214.541</v>
        <stp/>
        <stp>##V3_BDHV12</stp>
        <stp xml:space="preserve">TER Equity </stp>
        <stp>EQY_SH_OUT</stp>
        <stp>05/15/2015</stp>
        <stp>05/15/2015</stp>
        <stp>[MW Review .xlsx]Semi Cap Data!R210C45</stp>
        <tr r="AS210" s="7"/>
      </tp>
      <tp>
        <v>187.852</v>
        <stp/>
        <stp>##V3_BDHV12</stp>
        <stp xml:space="preserve">TER Equity </stp>
        <stp>EQY_SH_OUT</stp>
        <stp>12/07/2012</stp>
        <stp>12/07/2012</stp>
        <stp>[MW Review .xlsx]Semi Cap Data!R337C45</stp>
        <tr r="AS337" s="7"/>
      </tp>
      <tp>
        <v>203.179</v>
        <stp/>
        <stp>##V3_BDHV12</stp>
        <stp xml:space="preserve">TER Equity </stp>
        <stp>EQY_SH_OUT</stp>
        <stp>06/24/2016</stp>
        <stp>06/24/2016</stp>
        <stp>[MW Review .xlsx]Semi Cap Data!R152C45</stp>
        <tr r="AS152" s="7"/>
      </tp>
      <tp>
        <v>190.315</v>
        <stp/>
        <stp>##V3_BDHV12</stp>
        <stp xml:space="preserve">TER Equity </stp>
        <stp>EQY_SH_OUT</stp>
        <stp>03/01/2013</stp>
        <stp>03/01/2013</stp>
        <stp>[MW Review .xlsx]Semi Cap Data!R325C45</stp>
        <tr r="AS325" s="7"/>
      </tp>
      <tp>
        <v>186.184</v>
        <stp/>
        <stp>##V3_BDHV12</stp>
        <stp xml:space="preserve">TER Equity </stp>
        <stp>EQY_SH_OUT</stp>
        <stp>11/11/2011</stp>
        <stp>11/11/2011</stp>
        <stp>[MW Review .xlsx]Semi Cap Data!R393C45</stp>
        <tr r="AS393" s="7"/>
      </tp>
      <tp>
        <v>214.541</v>
        <stp/>
        <stp>##V3_BDHV12</stp>
        <stp xml:space="preserve">TER Equity </stp>
        <stp>EQY_SH_OUT</stp>
        <stp>05/08/2015</stp>
        <stp>05/08/2015</stp>
        <stp>[MW Review .xlsx]Semi Cap Data!R211C45</stp>
        <tr r="AS211" s="7"/>
      </tp>
      <tp>
        <v>184.05600000000001</v>
        <stp/>
        <stp>##V3_BDHV12</stp>
        <stp xml:space="preserve">TER Equity </stp>
        <stp>EQY_SH_OUT</stp>
        <stp>02/10/2012</stp>
        <stp>02/10/2012</stp>
        <stp>[MW Review .xlsx]Semi Cap Data!R380C45</stp>
        <tr r="AS380" s="7"/>
      </tp>
      <tp>
        <v>190.315</v>
        <stp/>
        <stp>##V3_BDHV12</stp>
        <stp xml:space="preserve">TER Equity </stp>
        <stp>EQY_SH_OUT</stp>
        <stp>03/15/2013</stp>
        <stp>03/15/2013</stp>
        <stp>[MW Review .xlsx]Semi Cap Data!R323C45</stp>
        <tr r="AS323" s="7"/>
      </tp>
      <tp>
        <v>187.852</v>
        <stp/>
        <stp>##V3_BDHV12</stp>
        <stp xml:space="preserve">TER Equity </stp>
        <stp>EQY_SH_OUT</stp>
        <stp>12/14/2012</stp>
        <stp>12/14/2012</stp>
        <stp>[MW Review .xlsx]Semi Cap Data!R336C45</stp>
        <tr r="AS336" s="7"/>
      </tp>
      <tp>
        <v>193.97800000000001</v>
        <stp/>
        <stp>##V3_BDHV12</stp>
        <stp xml:space="preserve">TER Equity </stp>
        <stp>EQY_SH_OUT</stp>
        <stp>04/04/2014</stp>
        <stp>04/04/2014</stp>
        <stp>[MW Review .xlsx]Semi Cap Data!R268C45</stp>
        <tr r="AS268" s="7"/>
      </tp>
      <tp>
        <v>216.79400000000001</v>
        <stp/>
        <stp>##V3_BDHV12</stp>
        <stp xml:space="preserve">TER Equity </stp>
        <stp>EQY_SH_OUT</stp>
        <stp>05/01/2015</stp>
        <stp>05/01/2015</stp>
        <stp>[MW Review .xlsx]Semi Cap Data!R212C45</stp>
        <tr r="AS212" s="7"/>
      </tp>
      <tp>
        <v>184.05600000000001</v>
        <stp/>
        <stp>##V3_BDHV12</stp>
        <stp xml:space="preserve">TER Equity </stp>
        <stp>EQY_SH_OUT</stp>
        <stp>02/17/2012</stp>
        <stp>02/17/2012</stp>
        <stp>[MW Review .xlsx]Semi Cap Data!R379C45</stp>
        <tr r="AS379" s="7"/>
      </tp>
      <tp>
        <v>184.05600000000001</v>
        <stp/>
        <stp>##V3_BDHV12</stp>
        <stp xml:space="preserve">TER Equity </stp>
        <stp>EQY_SH_OUT</stp>
        <stp>11/18/2011</stp>
        <stp>11/18/2011</stp>
        <stp>[MW Review .xlsx]Semi Cap Data!R392C45</stp>
        <tr r="AS392" s="7"/>
      </tp>
      <tp>
        <v>184.05600000000001</v>
        <stp/>
        <stp>##V3_BDHV12</stp>
        <stp xml:space="preserve">TER Equity </stp>
        <stp>EQY_SH_OUT</stp>
        <stp>11/25/2011</stp>
        <stp>11/25/2011</stp>
        <stp>[MW Review .xlsx]Semi Cap Data!R391C45</stp>
        <tr r="AS391" s="7"/>
      </tp>
      <tp>
        <v>187.852</v>
        <stp/>
        <stp>##V3_BDHV12</stp>
        <stp xml:space="preserve">TER Equity </stp>
        <stp>EQY_SH_OUT</stp>
        <stp>12/28/2012</stp>
        <stp>12/28/2012</stp>
        <stp>[MW Review .xlsx]Semi Cap Data!R334C45</stp>
        <tr r="AS334" s="7"/>
      </tp>
      <tp>
        <v>203.179</v>
        <stp/>
        <stp>##V3_BDHV12</stp>
        <stp xml:space="preserve">TER Equity </stp>
        <stp>EQY_SH_OUT</stp>
        <stp>06/03/2016</stp>
        <stp>06/03/2016</stp>
        <stp>[MW Review .xlsx]Semi Cap Data!R155C45</stp>
        <tr r="AS155" s="7"/>
      </tp>
      <tp>
        <v>190.315</v>
        <stp/>
        <stp>##V3_BDHV12</stp>
        <stp xml:space="preserve">TER Equity </stp>
        <stp>EQY_SH_OUT</stp>
        <stp>03/22/2013</stp>
        <stp>03/22/2013</stp>
        <stp>[MW Review .xlsx]Semi Cap Data!R322C45</stp>
        <tr r="AS322" s="7"/>
      </tp>
      <tp>
        <v>184.05600000000001</v>
        <stp/>
        <stp>##V3_BDHV12</stp>
        <stp xml:space="preserve">TER Equity </stp>
        <stp>EQY_SH_OUT</stp>
        <stp>02/24/2012</stp>
        <stp>02/24/2012</stp>
        <stp>[MW Review .xlsx]Semi Cap Data!R378C45</stp>
        <tr r="AS378" s="7"/>
      </tp>
      <tp>
        <v>187.852</v>
        <stp/>
        <stp>##V3_BDHV12</stp>
        <stp xml:space="preserve">TER Equity </stp>
        <stp>EQY_SH_OUT</stp>
        <stp>12/21/2012</stp>
        <stp>12/21/2012</stp>
        <stp>[MW Review .xlsx]Semi Cap Data!R335C45</stp>
        <tr r="AS335" s="7"/>
      </tp>
      <tp>
        <v>214.541</v>
        <stp/>
        <stp>##V3_BDHV12</stp>
        <stp xml:space="preserve">TER Equity </stp>
        <stp>EQY_SH_OUT</stp>
        <stp>05/29/2015</stp>
        <stp>05/29/2015</stp>
        <stp>[MW Review .xlsx]Semi Cap Data!R208C45</stp>
        <tr r="AS208" s="7"/>
      </tp>
      <tp>
        <v>203.179</v>
        <stp/>
        <stp>##V3_BDHV12</stp>
        <stp xml:space="preserve">TER Equity </stp>
        <stp>EQY_SH_OUT</stp>
        <stp>06/10/2016</stp>
        <stp>06/10/2016</stp>
        <stp>[MW Review .xlsx]Semi Cap Data!R154C45</stp>
        <tr r="AS154" s="7"/>
      </tp>
      <tp>
        <v>203.179</v>
        <stp/>
        <stp>##V3_BDHV12</stp>
        <stp xml:space="preserve">TER Equity </stp>
        <stp>EQY_SH_OUT</stp>
        <stp>06/17/2016</stp>
        <stp>06/17/2016</stp>
        <stp>[MW Review .xlsx]Semi Cap Data!R153C45</stp>
        <tr r="AS153" s="7"/>
      </tp>
      <tp>
        <v>214.541</v>
        <stp/>
        <stp>##V3_BDHV12</stp>
        <stp xml:space="preserve">TER Equity </stp>
        <stp>EQY_SH_OUT</stp>
        <stp>05/22/2015</stp>
        <stp>05/22/2015</stp>
        <stp>[MW Review .xlsx]Semi Cap Data!R209C45</stp>
        <tr r="AS209" s="7"/>
      </tp>
      <tp>
        <v>194.13800000000001</v>
        <stp/>
        <stp>##V3_BDHV12</stp>
        <stp xml:space="preserve">TER Equity </stp>
        <stp>EQY_SH_OUT</stp>
        <stp>04/25/2014</stp>
        <stp>04/25/2014</stp>
        <stp>[MW Review .xlsx]Semi Cap Data!R265C45</stp>
        <tr r="AS265" s="7"/>
      </tp>
      <tp>
        <v>168.86199999999999</v>
        <stp/>
        <stp>##V3_BDHV12</stp>
        <stp xml:space="preserve">TER Equity </stp>
        <stp>EQY_SH_OUT</stp>
        <stp>08/29/2008</stp>
        <stp>08/29/2008</stp>
        <stp>[MW Review .xlsx]Semi Cap Data!R560C45</stp>
        <tr r="AS560" s="7"/>
      </tp>
      <tp>
        <v>174.57400000000001</v>
        <stp/>
        <stp>##V3_BDHV12</stp>
        <stp xml:space="preserve">TER Equity </stp>
        <stp>EQY_SH_OUT</stp>
        <stp>09/25/2009</stp>
        <stp>09/25/2009</stp>
        <stp>[MW Review .xlsx]Semi Cap Data!R504C45</stp>
        <tr r="AS504" s="7"/>
      </tp>
      <tp>
        <v>168.86199999999999</v>
        <stp/>
        <stp>##V3_BDHV12</stp>
        <stp xml:space="preserve">TER Equity </stp>
        <stp>EQY_SH_OUT</stp>
        <stp>08/22/2008</stp>
        <stp>08/22/2008</stp>
        <stp>[MW Review .xlsx]Semi Cap Data!R561C45</stp>
        <tr r="AS561" s="7"/>
      </tp>
      <tp>
        <v>195.779</v>
        <stp/>
        <stp>##V3_BDHV12</stp>
        <stp xml:space="preserve">TER Equity </stp>
        <stp>EQY_SH_OUT</stp>
        <stp>05/06/2005</stp>
        <stp>05/06/2005</stp>
        <stp>[MW Review .xlsx]Semi Cap Data!R733C45</stp>
        <tr r="AS733" s="7"/>
      </tp>
      <tp>
        <v>189.71899999999999</v>
        <stp/>
        <stp>##V3_BDHV12</stp>
        <stp xml:space="preserve">TER Equity </stp>
        <stp>EQY_SH_OUT</stp>
        <stp>07/13/2007</stp>
        <stp>07/13/2007</stp>
        <stp>[MW Review .xlsx]Semi Cap Data!R619C45</stp>
        <tr r="AS619" s="7"/>
      </tp>
      <tp>
        <v>198.21899999999999</v>
        <stp/>
        <stp>##V3_BDHV12</stp>
        <stp xml:space="preserve">TER Equity </stp>
        <stp>EQY_SH_OUT</stp>
        <stp>06/16/2006</stp>
        <stp>06/16/2006</stp>
        <stp>[MW Review .xlsx]Semi Cap Data!R675C45</stp>
        <tr r="AS675" s="7"/>
      </tp>
      <tp>
        <v>181.34700000000001</v>
        <stp/>
        <stp>##V3_BDHV12</stp>
        <stp xml:space="preserve">TER Equity </stp>
        <stp>EQY_SH_OUT</stp>
        <stp>10/29/2010</stp>
        <stp>10/29/2010</stp>
        <stp>[MW Review .xlsx]Semi Cap Data!R447C45</stp>
        <tr r="AS447" s="7"/>
      </tp>
      <tp>
        <v>198.21899999999999</v>
        <stp/>
        <stp>##V3_BDHV12</stp>
        <stp xml:space="preserve">TER Equity </stp>
        <stp>EQY_SH_OUT</stp>
        <stp>06/09/2006</stp>
        <stp>06/09/2006</stp>
        <stp>[MW Review .xlsx]Semi Cap Data!R676C45</stp>
        <tr r="AS676" s="7"/>
      </tp>
      <tp>
        <v>181.4</v>
        <stp/>
        <stp>##V3_BDHV12</stp>
        <stp xml:space="preserve">TER Equity </stp>
        <stp>EQY_SH_OUT</stp>
        <stp>01/28/2011</stp>
        <stp>01/28/2011</stp>
        <stp>[MW Review .xlsx]Semi Cap Data!R434C45</stp>
        <tr r="AS434" s="7"/>
      </tp>
      <tp>
        <v>198.21899999999999</v>
        <stp/>
        <stp>##V3_BDHV12</stp>
        <stp xml:space="preserve">TER Equity </stp>
        <stp>EQY_SH_OUT</stp>
        <stp>06/02/2006</stp>
        <stp>06/02/2006</stp>
        <stp>[MW Review .xlsx]Semi Cap Data!R677C45</stp>
        <tr r="AS677" s="7"/>
      </tp>
      <tp>
        <v>181.34700000000001</v>
        <stp/>
        <stp>##V3_BDHV12</stp>
        <stp xml:space="preserve">TER Equity </stp>
        <stp>EQY_SH_OUT</stp>
        <stp>10/22/2010</stp>
        <stp>10/22/2010</stp>
        <stp>[MW Review .xlsx]Semi Cap Data!R448C45</stp>
        <tr r="AS448" s="7"/>
      </tp>
      <tp>
        <v>189.71899999999999</v>
        <stp/>
        <stp>##V3_BDHV12</stp>
        <stp xml:space="preserve">TER Equity </stp>
        <stp>EQY_SH_OUT</stp>
        <stp>07/06/2007</stp>
        <stp>07/06/2007</stp>
        <stp>[MW Review .xlsx]Semi Cap Data!R620C45</stp>
        <tr r="AS620" s="7"/>
      </tp>
      <tp>
        <v>181.4</v>
        <stp/>
        <stp>##V3_BDHV12</stp>
        <stp xml:space="preserve">TER Equity </stp>
        <stp>EQY_SH_OUT</stp>
        <stp>01/21/2011</stp>
        <stp>01/21/2011</stp>
        <stp>[MW Review .xlsx]Semi Cap Data!R435C45</stp>
        <tr r="AS435" s="7"/>
      </tp>
      <tp>
        <v>195.798</v>
        <stp/>
        <stp>##V3_BDHV12</stp>
        <stp xml:space="preserve">TER Equity </stp>
        <stp>EQY_SH_OUT</stp>
        <stp>05/13/2005</stp>
        <stp>05/13/2005</stp>
        <stp>[MW Review .xlsx]Semi Cap Data!R732C45</stp>
        <tr r="AS732" s="7"/>
      </tp>
      <tp>
        <v>168.86199999999999</v>
        <stp/>
        <stp>##V3_BDHV12</stp>
        <stp xml:space="preserve">TER Equity </stp>
        <stp>EQY_SH_OUT</stp>
        <stp>08/08/2008</stp>
        <stp>08/08/2008</stp>
        <stp>[MW Review .xlsx]Semi Cap Data!R563C45</stp>
        <tr r="AS563" s="7"/>
      </tp>
      <tp>
        <v>171.57900000000001</v>
        <stp/>
        <stp>##V3_BDHV12</stp>
        <stp xml:space="preserve">TER Equity </stp>
        <stp>EQY_SH_OUT</stp>
        <stp>08/01/2008</stp>
        <stp>08/01/2008</stp>
        <stp>[MW Review .xlsx]Semi Cap Data!R564C45</stp>
        <tr r="AS564" s="7"/>
      </tp>
      <tp>
        <v>181.4</v>
        <stp/>
        <stp>##V3_BDHV12</stp>
        <stp xml:space="preserve">TER Equity </stp>
        <stp>EQY_SH_OUT</stp>
        <stp>01/14/2011</stp>
        <stp>01/14/2011</stp>
        <stp>[MW Review .xlsx]Semi Cap Data!R436C45</stp>
        <tr r="AS436" s="7"/>
      </tp>
      <tp>
        <v>195.798</v>
        <stp/>
        <stp>##V3_BDHV12</stp>
        <stp xml:space="preserve">TER Equity </stp>
        <stp>EQY_SH_OUT</stp>
        <stp>05/27/2005</stp>
        <stp>05/27/2005</stp>
        <stp>[MW Review .xlsx]Semi Cap Data!R730C45</stp>
        <tr r="AS730" s="7"/>
      </tp>
      <tp>
        <v>198.21899999999999</v>
        <stp/>
        <stp>##V3_BDHV12</stp>
        <stp xml:space="preserve">TER Equity </stp>
        <stp>EQY_SH_OUT</stp>
        <stp>06/30/2006</stp>
        <stp>06/30/2006</stp>
        <stp>[MW Review .xlsx]Semi Cap Data!R673C45</stp>
        <tr r="AS673" s="7"/>
      </tp>
      <tp>
        <v>174.57400000000001</v>
        <stp/>
        <stp>##V3_BDHV12</stp>
        <stp xml:space="preserve">TER Equity </stp>
        <stp>EQY_SH_OUT</stp>
        <stp>09/04/2009</stp>
        <stp>09/04/2009</stp>
        <stp>[MW Review .xlsx]Semi Cap Data!R507C45</stp>
        <tr r="AS507" s="7"/>
      </tp>
      <tp>
        <v>195.798</v>
        <stp/>
        <stp>##V3_BDHV12</stp>
        <stp xml:space="preserve">TER Equity </stp>
        <stp>EQY_SH_OUT</stp>
        <stp>05/20/2005</stp>
        <stp>05/20/2005</stp>
        <stp>[MW Review .xlsx]Semi Cap Data!R731C45</stp>
        <tr r="AS731" s="7"/>
      </tp>
      <tp>
        <v>181.34700000000001</v>
        <stp/>
        <stp>##V3_BDHV12</stp>
        <stp xml:space="preserve">TER Equity </stp>
        <stp>EQY_SH_OUT</stp>
        <stp>10/15/2010</stp>
        <stp>10/15/2010</stp>
        <stp>[MW Review .xlsx]Semi Cap Data!R449C45</stp>
        <tr r="AS449" s="7"/>
      </tp>
      <tp>
        <v>181.34700000000001</v>
        <stp/>
        <stp>##V3_BDHV12</stp>
        <stp xml:space="preserve">TER Equity </stp>
        <stp>EQY_SH_OUT</stp>
        <stp>10/08/2010</stp>
        <stp>10/08/2010</stp>
        <stp>[MW Review .xlsx]Semi Cap Data!R450C45</stp>
        <tr r="AS450" s="7"/>
      </tp>
      <tp>
        <v>174.57400000000001</v>
        <stp/>
        <stp>##V3_BDHV12</stp>
        <stp xml:space="preserve">TER Equity </stp>
        <stp>EQY_SH_OUT</stp>
        <stp>09/18/2009</stp>
        <stp>09/18/2009</stp>
        <stp>[MW Review .xlsx]Semi Cap Data!R505C45</stp>
        <tr r="AS505" s="7"/>
      </tp>
      <tp>
        <v>198.21899999999999</v>
        <stp/>
        <stp>##V3_BDHV12</stp>
        <stp xml:space="preserve">TER Equity </stp>
        <stp>EQY_SH_OUT</stp>
        <stp>06/23/2006</stp>
        <stp>06/23/2006</stp>
        <stp>[MW Review .xlsx]Semi Cap Data!R674C45</stp>
        <tr r="AS674" s="7"/>
      </tp>
      <tp>
        <v>181.4</v>
        <stp/>
        <stp>##V3_BDHV12</stp>
        <stp xml:space="preserve">TER Equity </stp>
        <stp>EQY_SH_OUT</stp>
        <stp>01/07/2011</stp>
        <stp>01/07/2011</stp>
        <stp>[MW Review .xlsx]Semi Cap Data!R437C45</stp>
        <tr r="AS437" s="7"/>
      </tp>
      <tp>
        <v>189.71899999999999</v>
        <stp/>
        <stp>##V3_BDHV12</stp>
        <stp xml:space="preserve">TER Equity </stp>
        <stp>EQY_SH_OUT</stp>
        <stp>07/27/2007</stp>
        <stp>07/27/2007</stp>
        <stp>[MW Review .xlsx]Semi Cap Data!R617C45</stp>
        <tr r="AS617" s="7"/>
      </tp>
      <tp>
        <v>181.34700000000001</v>
        <stp/>
        <stp>##V3_BDHV12</stp>
        <stp xml:space="preserve">TER Equity </stp>
        <stp>EQY_SH_OUT</stp>
        <stp>10/01/2010</stp>
        <stp>10/01/2010</stp>
        <stp>[MW Review .xlsx]Semi Cap Data!R451C45</stp>
        <tr r="AS451" s="7"/>
      </tp>
      <tp>
        <v>189.71899999999999</v>
        <stp/>
        <stp>##V3_BDHV12</stp>
        <stp xml:space="preserve">TER Equity </stp>
        <stp>EQY_SH_OUT</stp>
        <stp>07/20/2007</stp>
        <stp>07/20/2007</stp>
        <stp>[MW Review .xlsx]Semi Cap Data!R618C45</stp>
        <tr r="AS618" s="7"/>
      </tp>
      <tp>
        <v>168.86199999999999</v>
        <stp/>
        <stp>##V3_BDHV12</stp>
        <stp xml:space="preserve">TER Equity </stp>
        <stp>EQY_SH_OUT</stp>
        <stp>08/15/2008</stp>
        <stp>08/15/2008</stp>
        <stp>[MW Review .xlsx]Semi Cap Data!R562C45</stp>
        <tr r="AS562" s="7"/>
      </tp>
      <tp>
        <v>174.57400000000001</v>
        <stp/>
        <stp>##V3_BDHV12</stp>
        <stp xml:space="preserve">TER Equity </stp>
        <stp>EQY_SH_OUT</stp>
        <stp>09/11/2009</stp>
        <stp>09/11/2009</stp>
        <stp>[MW Review .xlsx]Semi Cap Data!R506C45</stp>
        <tr r="AS506" s="7"/>
      </tp>
    </main>
    <main first="bloomberg.rtd">
      <tp>
        <v>125.532</v>
        <stp/>
        <stp>##V3_BDHV12</stp>
        <stp xml:space="preserve">LRCX Equity </stp>
        <stp>EQY_SH_OUT</stp>
        <stp>4/9/2009</stp>
        <stp>4/9/2009</stp>
        <stp>[MW Review .xlsx]Semi Cap Data!R528C41</stp>
        <tr r="AO528" s="7"/>
      </tp>
      <tp>
        <v>159.316</v>
        <stp/>
        <stp>##V3_BDHV12</stp>
        <stp xml:space="preserve">LRCX Equity </stp>
        <stp>EQY_SH_OUT</stp>
        <stp>4/2/2015</stp>
        <stp>4/2/2015</stp>
        <stp>[MW Review .xlsx]Semi Cap Data!R216C41</stp>
        <tr r="AO216" s="7"/>
      </tp>
      <tp>
        <v>141.773</v>
        <stp/>
        <stp>##V3_BDHV12</stp>
        <stp xml:space="preserve">LRCX Equity </stp>
        <stp>EQY_SH_OUT</stp>
        <stp>4/5/2007</stp>
        <stp>4/5/2007</stp>
        <stp>[MW Review .xlsx]Semi Cap Data!R633C41</stp>
        <tr r="AO633" s="7"/>
      </tp>
      <tp>
        <v>127.919</v>
        <stp/>
        <stp>##V3_BDHV12</stp>
        <stp xml:space="preserve">LRCX Equity </stp>
        <stp>EQY_SH_OUT</stp>
        <stp>4/1/2010</stp>
        <stp>4/1/2010</stp>
        <stp>[MW Review .xlsx]Semi Cap Data!R477C41</stp>
        <tr r="AO477" s="7"/>
      </tp>
      <tp>
        <v>119.884</v>
        <stp/>
        <stp>##V3_BDHV12</stp>
        <stp xml:space="preserve">LRCX Equity </stp>
        <stp>EQY_SH_OUT</stp>
        <stp>4/5/2012</stp>
        <stp>4/5/2012</stp>
        <stp>[MW Review .xlsx]Semi Cap Data!R372C41</stp>
        <tr r="AO372" s="7"/>
      </tp>
      <tp>
        <v>152.59299999999999</v>
        <stp/>
        <stp>##V3_BDHV12</stp>
        <stp xml:space="preserve">LRCX Equity </stp>
        <stp>EQY_SH_OUT</stp>
        <stp>4/18/2019</stp>
        <stp>4/18/2019</stp>
        <stp>[MW Review .xlsx]Semi Cap Data!R5C41</stp>
        <tr r="AO5" s="7"/>
      </tp>
      <tp>
        <v>158.32499999999999</v>
        <stp/>
        <stp>##V3_BDHV12</stp>
        <stp xml:space="preserve">LRCX Equity </stp>
        <stp>EQY_SH_OUT</stp>
        <stp>7/2/2015</stp>
        <stp>7/2/2015</stp>
        <stp>[MW Review .xlsx]Semi Cap Data!R203C41</stp>
        <tr r="AO203" s="7"/>
      </tp>
      <tp>
        <v>162.13</v>
        <stp/>
        <stp>##V3_BDHV12</stp>
        <stp xml:space="preserve">LRCX Equity </stp>
        <stp>EQY_SH_OUT</stp>
        <stp>7/3/2014</stp>
        <stp>7/3/2014</stp>
        <stp>[MW Review .xlsx]Semi Cap Data!R255C41</stp>
        <tr r="AO255" s="7"/>
      </tp>
      <tp>
        <v>126.395</v>
        <stp/>
        <stp>##V3_BDHV12</stp>
        <stp xml:space="preserve">LRCX Equity </stp>
        <stp>EQY_SH_OUT</stp>
        <stp>7/2/2009</stp>
        <stp>7/2/2009</stp>
        <stp>[MW Review .xlsx]Semi Cap Data!R516C41</stp>
        <tr r="AO516" s="7"/>
      </tp>
      <tp>
        <v>124.983</v>
        <stp/>
        <stp>##V3_BDHV12</stp>
        <stp xml:space="preserve">LRCX Equity </stp>
        <stp>EQY_SH_OUT</stp>
        <stp>7/3/2008</stp>
        <stp>7/3/2008</stp>
        <stp>[MW Review .xlsx]Semi Cap Data!R568C41</stp>
        <tr r="AO568" s="7"/>
      </tp>
      <tp>
        <v>179.25</v>
        <stp/>
        <stp>##V3_BDHV12</stp>
        <stp xml:space="preserve">TER Equity </stp>
        <stp>EQY_SH_OUT</stp>
        <stp>12/07/2018</stp>
        <stp>12/07/2018</stp>
        <stp>[MW Review .xlsx]Semi Cap Data!R24C45</stp>
        <tr r="AS24" s="7"/>
      </tp>
      <tp>
        <v>196.15799999999999</v>
        <stp/>
        <stp>##V3_BDHV12</stp>
        <stp xml:space="preserve">TER Equity </stp>
        <stp>EQY_SH_OUT</stp>
        <stp>02/16/2018</stp>
        <stp>02/16/2018</stp>
        <stp>[MW Review .xlsx]Semi Cap Data!R66C45</stp>
        <tr r="AS66" s="7"/>
      </tp>
      <tp>
        <v>196.15799999999999</v>
        <stp/>
        <stp>##V3_BDHV12</stp>
        <stp xml:space="preserve">TER Equity </stp>
        <stp>EQY_SH_OUT</stp>
        <stp>01/05/2018</stp>
        <stp>01/05/2018</stp>
        <stp>[MW Review .xlsx]Semi Cap Data!R72C45</stp>
        <tr r="AS72" s="7"/>
      </tp>
      <tp>
        <v>179.25</v>
        <stp/>
        <stp>##V3_BDHV12</stp>
        <stp xml:space="preserve">TER Equity </stp>
        <stp>EQY_SH_OUT</stp>
        <stp>01/04/2019</stp>
        <stp>01/04/2019</stp>
        <stp>[MW Review .xlsx]Semi Cap Data!R20C45</stp>
        <tr r="AS20" s="7"/>
      </tp>
      <tp>
        <v>186.43799999999999</v>
        <stp/>
        <stp>##V3_BDHV12</stp>
        <stp xml:space="preserve">TER Equity </stp>
        <stp>EQY_SH_OUT</stp>
        <stp>10/05/2018</stp>
        <stp>10/05/2018</stp>
        <stp>[MW Review .xlsx]Semi Cap Data!R33C45</stp>
        <tr r="AS33" s="7"/>
      </tp>
      <tp>
        <v>191.316</v>
        <stp/>
        <stp>##V3_BDHV12</stp>
        <stp xml:space="preserve">TER Equity </stp>
        <stp>EQY_SH_OUT</stp>
        <stp>07/13/2018</stp>
        <stp>07/13/2018</stp>
        <stp>[MW Review .xlsx]Semi Cap Data!R45C45</stp>
        <tr r="AS45" s="7"/>
      </tp>
      <tp>
        <v>197.83199999999999</v>
        <stp/>
        <stp>##V3_BDHV12</stp>
        <stp xml:space="preserve">TER Equity </stp>
        <stp>EQY_SH_OUT</stp>
        <stp>09/22/2017</stp>
        <stp>09/22/2017</stp>
        <stp>[MW Review .xlsx]Semi Cap Data!R87C45</stp>
        <tr r="AS87" s="7"/>
      </tp>
      <tp>
        <v>191.316</v>
        <stp/>
        <stp>##V3_BDHV12</stp>
        <stp xml:space="preserve">TER Equity </stp>
        <stp>EQY_SH_OUT</stp>
        <stp>06/22/2018</stp>
        <stp>06/22/2018</stp>
        <stp>[MW Review .xlsx]Semi Cap Data!R48C45</stp>
        <tr r="AS48" s="7"/>
      </tp>
      <tp>
        <v>191.316</v>
        <stp/>
        <stp>##V3_BDHV12</stp>
        <stp xml:space="preserve">TER Equity </stp>
        <stp>EQY_SH_OUT</stp>
        <stp>05/11/2018</stp>
        <stp>05/11/2018</stp>
        <stp>[MW Review .xlsx]Semi Cap Data!R54C45</stp>
        <tr r="AS54" s="7"/>
      </tp>
      <tp>
        <v>194.727</v>
        <stp/>
        <stp>##V3_BDHV12</stp>
        <stp xml:space="preserve">TER Equity </stp>
        <stp>EQY_SH_OUT</stp>
        <stp>04/20/2018</stp>
        <stp>04/20/2018</stp>
        <stp>[MW Review .xlsx]Semi Cap Data!R57C45</stp>
        <tr r="AS57" s="7"/>
      </tp>
      <tp>
        <v>196.15799999999999</v>
        <stp/>
        <stp>##V3_BDHV12</stp>
        <stp xml:space="preserve">TER Equity </stp>
        <stp>EQY_SH_OUT</stp>
        <stp>12/08/2017</stp>
        <stp>12/08/2017</stp>
        <stp>[MW Review .xlsx]Semi Cap Data!R76C45</stp>
        <tr r="AS76" s="7"/>
      </tp>
      <tp>
        <v>162.952</v>
        <stp/>
        <stp>##V3_BDHV12</stp>
        <stp xml:space="preserve">LRCX Equity </stp>
        <stp>EQY_SH_OUT</stp>
        <stp>03/16/2018</stp>
        <stp>03/16/2018</stp>
        <stp>[MW Review .xlsx]Semi Cap Data!R62C41</stp>
        <tr r="AO62" s="7"/>
      </tp>
      <tp>
        <v>153.96100000000001</v>
        <stp/>
        <stp>##V3_BDHV12</stp>
        <stp xml:space="preserve">LRCX Equity </stp>
        <stp>EQY_SH_OUT</stp>
        <stp>01/25/2019</stp>
        <stp>01/25/2019</stp>
        <stp>[MW Review .xlsx]Semi Cap Data!R17C41</stp>
        <tr r="AO17" s="7"/>
      </tp>
      <tp>
        <v>161.946</v>
        <stp/>
        <stp>##V3_BDHV12</stp>
        <stp xml:space="preserve">LRCX Equity </stp>
        <stp>EQY_SH_OUT</stp>
        <stp>12/29/2017</stp>
        <stp>12/29/2017</stp>
        <stp>[MW Review .xlsx]Semi Cap Data!R73C41</stp>
        <tr r="AO73" s="7"/>
      </tp>
      <tp>
        <v>195.423</v>
        <stp/>
        <stp>##V3_BDHV12</stp>
        <stp xml:space="preserve">TER Equity </stp>
        <stp>EQY_SH_OUT</stp>
        <stp>03/16/2018</stp>
        <stp>03/16/2018</stp>
        <stp>[MW Review .xlsx]Semi Cap Data!R62C45</stp>
        <tr r="AS62" s="7"/>
      </tp>
      <tp>
        <v>179.25</v>
        <stp/>
        <stp>##V3_BDHV12</stp>
        <stp xml:space="preserve">TER Equity </stp>
        <stp>EQY_SH_OUT</stp>
        <stp>01/25/2019</stp>
        <stp>01/25/2019</stp>
        <stp>[MW Review .xlsx]Semi Cap Data!R17C45</stp>
        <tr r="AS17" s="7"/>
      </tp>
      <tp>
        <v>196.15799999999999</v>
        <stp/>
        <stp>##V3_BDHV12</stp>
        <stp xml:space="preserve">TER Equity </stp>
        <stp>EQY_SH_OUT</stp>
        <stp>12/29/2017</stp>
        <stp>12/29/2017</stp>
        <stp>[MW Review .xlsx]Semi Cap Data!R73C45</stp>
        <tr r="AS73" s="7"/>
      </tp>
      <tp>
        <v>164.04499999999999</v>
        <stp/>
        <stp>##V3_BDHV12</stp>
        <stp xml:space="preserve">LRCX Equity </stp>
        <stp>EQY_SH_OUT</stp>
        <stp>07/13/2018</stp>
        <stp>07/13/2018</stp>
        <stp>[MW Review .xlsx]Semi Cap Data!R45C41</stp>
        <tr r="AO45" s="7"/>
      </tp>
      <tp>
        <v>164.04499999999999</v>
        <stp/>
        <stp>##V3_BDHV12</stp>
        <stp xml:space="preserve">LRCX Equity </stp>
        <stp>EQY_SH_OUT</stp>
        <stp>06/22/2018</stp>
        <stp>06/22/2018</stp>
        <stp>[MW Review .xlsx]Semi Cap Data!R48C41</stp>
        <tr r="AO48" s="7"/>
      </tp>
      <tp>
        <v>162.45500000000001</v>
        <stp/>
        <stp>##V3_BDHV12</stp>
        <stp xml:space="preserve">LRCX Equity </stp>
        <stp>EQY_SH_OUT</stp>
        <stp>09/22/2017</stp>
        <stp>09/22/2017</stp>
        <stp>[MW Review .xlsx]Semi Cap Data!R87C41</stp>
        <tr r="AO87" s="7"/>
      </tp>
      <tp>
        <v>164.04499999999999</v>
        <stp/>
        <stp>##V3_BDHV12</stp>
        <stp xml:space="preserve">LRCX Equity </stp>
        <stp>EQY_SH_OUT</stp>
        <stp>05/11/2018</stp>
        <stp>05/11/2018</stp>
        <stp>[MW Review .xlsx]Semi Cap Data!R54C41</stp>
        <tr r="AO54" s="7"/>
      </tp>
      <tp>
        <v>164.1</v>
        <stp/>
        <stp>##V3_BDHV12</stp>
        <stp xml:space="preserve">LRCX Equity </stp>
        <stp>EQY_SH_OUT</stp>
        <stp>04/20/2018</stp>
        <stp>04/20/2018</stp>
        <stp>[MW Review .xlsx]Semi Cap Data!R57C41</stp>
        <tr r="AO57" s="7"/>
      </tp>
      <tp>
        <v>162.952</v>
        <stp/>
        <stp>##V3_BDHV12</stp>
        <stp xml:space="preserve">LRCX Equity </stp>
        <stp>EQY_SH_OUT</stp>
        <stp>02/16/2018</stp>
        <stp>02/16/2018</stp>
        <stp>[MW Review .xlsx]Semi Cap Data!R66C41</stp>
        <tr r="AO66" s="7"/>
      </tp>
      <tp>
        <v>155.18299999999999</v>
        <stp/>
        <stp>##V3_BDHV12</stp>
        <stp xml:space="preserve">LRCX Equity </stp>
        <stp>EQY_SH_OUT</stp>
        <stp>12/07/2018</stp>
        <stp>12/07/2018</stp>
        <stp>[MW Review .xlsx]Semi Cap Data!R24C41</stp>
        <tr r="AO24" s="7"/>
      </tp>
      <tp>
        <v>161.946</v>
        <stp/>
        <stp>##V3_BDHV12</stp>
        <stp xml:space="preserve">LRCX Equity </stp>
        <stp>EQY_SH_OUT</stp>
        <stp>01/05/2018</stp>
        <stp>01/05/2018</stp>
        <stp>[MW Review .xlsx]Semi Cap Data!R72C41</stp>
        <tr r="AO72" s="7"/>
      </tp>
      <tp>
        <v>155.18299999999999</v>
        <stp/>
        <stp>##V3_BDHV12</stp>
        <stp xml:space="preserve">LRCX Equity </stp>
        <stp>EQY_SH_OUT</stp>
        <stp>01/04/2019</stp>
        <stp>01/04/2019</stp>
        <stp>[MW Review .xlsx]Semi Cap Data!R20C41</stp>
        <tr r="AO20" s="7"/>
      </tp>
      <tp>
        <v>152.28700000000001</v>
        <stp/>
        <stp>##V3_BDHV12</stp>
        <stp xml:space="preserve">LRCX Equity </stp>
        <stp>EQY_SH_OUT</stp>
        <stp>10/05/2018</stp>
        <stp>10/05/2018</stp>
        <stp>[MW Review .xlsx]Semi Cap Data!R33C41</stp>
        <tr r="AO33" s="7"/>
      </tp>
      <tp>
        <v>161.946</v>
        <stp/>
        <stp>##V3_BDHV12</stp>
        <stp xml:space="preserve">LRCX Equity </stp>
        <stp>EQY_SH_OUT</stp>
        <stp>12/08/2017</stp>
        <stp>12/08/2017</stp>
        <stp>[MW Review .xlsx]Semi Cap Data!R76C41</stp>
        <tr r="AO76" s="7"/>
      </tp>
      <tp>
        <v>179.25</v>
        <stp/>
        <stp>##V3_BDHV12</stp>
        <stp xml:space="preserve">TER Equity </stp>
        <stp>EQY_SH_OUT</stp>
        <stp>02/15/2019</stp>
        <stp>02/15/2019</stp>
        <stp>[MW Review .xlsx]Semi Cap Data!R14C45</stp>
        <tr r="AS14" s="7"/>
      </tp>
      <tp>
        <v>179.25</v>
        <stp/>
        <stp>##V3_BDHV12</stp>
        <stp xml:space="preserve">TER Equity </stp>
        <stp>EQY_SH_OUT</stp>
        <stp>11/16/2018</stp>
        <stp>11/16/2018</stp>
        <stp>[MW Review .xlsx]Semi Cap Data!R27C45</stp>
        <tr r="AS27" s="7"/>
      </tp>
      <tp>
        <v>197.83199999999999</v>
        <stp/>
        <stp>##V3_BDHV12</stp>
        <stp xml:space="preserve">TER Equity </stp>
        <stp>EQY_SH_OUT</stp>
        <stp>08/11/2017</stp>
        <stp>08/11/2017</stp>
        <stp>[MW Review .xlsx]Semi Cap Data!R93C45</stp>
        <tr r="AS93" s="7"/>
      </tp>
      <tp>
        <v>164.04499999999999</v>
        <stp/>
        <stp>##V3_BDHV12</stp>
        <stp xml:space="preserve">LRCX Equity </stp>
        <stp>EQY_SH_OUT</stp>
        <stp>07/20/2018</stp>
        <stp>07/20/2018</stp>
        <stp>[MW Review .xlsx]Semi Cap Data!R44C41</stp>
        <tr r="AO44" s="7"/>
      </tp>
      <tp>
        <v>164.04499999999999</v>
        <stp/>
        <stp>##V3_BDHV12</stp>
        <stp xml:space="preserve">LRCX Equity </stp>
        <stp>EQY_SH_OUT</stp>
        <stp>06/01/2018</stp>
        <stp>06/01/2018</stp>
        <stp>[MW Review .xlsx]Semi Cap Data!R51C41</stp>
        <tr r="AO51" s="7"/>
      </tp>
      <tp>
        <v>162.45500000000001</v>
        <stp/>
        <stp>##V3_BDHV12</stp>
        <stp xml:space="preserve">LRCX Equity </stp>
        <stp>EQY_SH_OUT</stp>
        <stp>09/01/2017</stp>
        <stp>09/01/2017</stp>
        <stp>[MW Review .xlsx]Semi Cap Data!R90C41</stp>
        <tr r="AO90" s="7"/>
      </tp>
      <tp>
        <v>162.952</v>
        <stp/>
        <stp>##V3_BDHV12</stp>
        <stp xml:space="preserve">LRCX Equity </stp>
        <stp>EQY_SH_OUT</stp>
        <stp>04/13/2018</stp>
        <stp>04/13/2018</stp>
        <stp>[MW Review .xlsx]Semi Cap Data!R58C41</stp>
        <tr r="AO58" s="7"/>
      </tp>
      <tp>
        <v>152.59299999999999</v>
        <stp/>
        <stp>##V3_BDHV12</stp>
        <stp xml:space="preserve">LRCX Equity </stp>
        <stp>EQY_SH_OUT</stp>
        <stp>03/15/2019</stp>
        <stp>03/15/2019</stp>
        <stp>[MW Review .xlsx]Semi Cap Data!R10C41</stp>
        <tr r="AO10" s="7"/>
      </tp>
      <tp>
        <v>155.18299999999999</v>
        <stp/>
        <stp>##V3_BDHV12</stp>
        <stp xml:space="preserve">LRCX Equity </stp>
        <stp>EQY_SH_OUT</stp>
        <stp>12/14/2018</stp>
        <stp>12/14/2018</stp>
        <stp>[MW Review .xlsx]Semi Cap Data!R23C41</stp>
        <tr r="AO23" s="7"/>
      </tp>
      <tp>
        <v>161.946</v>
        <stp/>
        <stp>##V3_BDHV12</stp>
        <stp xml:space="preserve">LRCX Equity </stp>
        <stp>EQY_SH_OUT</stp>
        <stp>01/26/2018</stp>
        <stp>01/26/2018</stp>
        <stp>[MW Review .xlsx]Semi Cap Data!R69C41</stp>
        <tr r="AO69" s="7"/>
      </tp>
      <tp>
        <v>155.18299999999999</v>
        <stp/>
        <stp>##V3_BDHV12</stp>
        <stp xml:space="preserve">LRCX Equity </stp>
        <stp>EQY_SH_OUT</stp>
        <stp>10/26/2018</stp>
        <stp>10/26/2018</stp>
        <stp>[MW Review .xlsx]Semi Cap Data!R30C41</stp>
        <tr r="AO30" s="7"/>
      </tp>
      <tp>
        <v>179.25</v>
        <stp/>
        <stp>##V3_BDHV12</stp>
        <stp xml:space="preserve">TER Equity </stp>
        <stp>EQY_SH_OUT</stp>
        <stp>12/14/2018</stp>
        <stp>12/14/2018</stp>
        <stp>[MW Review .xlsx]Semi Cap Data!R23C45</stp>
        <tr r="AS23" s="7"/>
      </tp>
      <tp>
        <v>173.62899999999999</v>
        <stp/>
        <stp>##V3_BDHV12</stp>
        <stp xml:space="preserve">TER Equity </stp>
        <stp>EQY_SH_OUT</stp>
        <stp>03/15/2019</stp>
        <stp>03/15/2019</stp>
        <stp>[MW Review .xlsx]Semi Cap Data!R10C45</stp>
        <tr r="AS10" s="7"/>
      </tp>
      <tp>
        <v>196.15799999999999</v>
        <stp/>
        <stp>##V3_BDHV12</stp>
        <stp xml:space="preserve">TER Equity </stp>
        <stp>EQY_SH_OUT</stp>
        <stp>01/26/2018</stp>
        <stp>01/26/2018</stp>
        <stp>[MW Review .xlsx]Semi Cap Data!R69C45</stp>
        <tr r="AS69" s="7"/>
      </tp>
      <tp>
        <v>186.43799999999999</v>
        <stp/>
        <stp>##V3_BDHV12</stp>
        <stp xml:space="preserve">TER Equity </stp>
        <stp>EQY_SH_OUT</stp>
        <stp>10/26/2018</stp>
        <stp>10/26/2018</stp>
        <stp>[MW Review .xlsx]Semi Cap Data!R30C45</stp>
        <tr r="AS30" s="7"/>
      </tp>
      <tp>
        <v>191.316</v>
        <stp/>
        <stp>##V3_BDHV12</stp>
        <stp xml:space="preserve">TER Equity </stp>
        <stp>EQY_SH_OUT</stp>
        <stp>07/20/2018</stp>
        <stp>07/20/2018</stp>
        <stp>[MW Review .xlsx]Semi Cap Data!R44C45</stp>
        <tr r="AS44" s="7"/>
      </tp>
      <tp>
        <v>197.83199999999999</v>
        <stp/>
        <stp>##V3_BDHV12</stp>
        <stp xml:space="preserve">TER Equity </stp>
        <stp>EQY_SH_OUT</stp>
        <stp>09/01/2017</stp>
        <stp>09/01/2017</stp>
        <stp>[MW Review .xlsx]Semi Cap Data!R90C45</stp>
        <tr r="AS90" s="7"/>
      </tp>
      <tp>
        <v>191.316</v>
        <stp/>
        <stp>##V3_BDHV12</stp>
        <stp xml:space="preserve">TER Equity </stp>
        <stp>EQY_SH_OUT</stp>
        <stp>06/01/2018</stp>
        <stp>06/01/2018</stp>
        <stp>[MW Review .xlsx]Semi Cap Data!R51C45</stp>
        <tr r="AS51" s="7"/>
      </tp>
      <tp>
        <v>194.727</v>
        <stp/>
        <stp>##V3_BDHV12</stp>
        <stp xml:space="preserve">TER Equity </stp>
        <stp>EQY_SH_OUT</stp>
        <stp>04/13/2018</stp>
        <stp>04/13/2018</stp>
        <stp>[MW Review .xlsx]Semi Cap Data!R58C45</stp>
        <tr r="AS58" s="7"/>
      </tp>
      <tp>
        <v>161.72300000000001</v>
        <stp/>
        <stp>##V3_BDHV12</stp>
        <stp xml:space="preserve">LRCX Equity </stp>
        <stp>EQY_SH_OUT</stp>
        <stp>08/11/2017</stp>
        <stp>08/11/2017</stp>
        <stp>[MW Review .xlsx]Semi Cap Data!R93C41</stp>
        <tr r="AO93" s="7"/>
      </tp>
      <tp>
        <v>152.59299999999999</v>
        <stp/>
        <stp>##V3_BDHV12</stp>
        <stp xml:space="preserve">LRCX Equity </stp>
        <stp>EQY_SH_OUT</stp>
        <stp>02/15/2019</stp>
        <stp>02/15/2019</stp>
        <stp>[MW Review .xlsx]Semi Cap Data!R14C41</stp>
        <tr r="AO14" s="7"/>
      </tp>
      <tp>
        <v>155.18299999999999</v>
        <stp/>
        <stp>##V3_BDHV12</stp>
        <stp xml:space="preserve">LRCX Equity </stp>
        <stp>EQY_SH_OUT</stp>
        <stp>11/16/2018</stp>
        <stp>11/16/2018</stp>
        <stp>[MW Review .xlsx]Semi Cap Data!R27C41</stp>
        <tr r="AO27" s="7"/>
      </tp>
      <tp>
        <v>189.76400000000001</v>
        <stp/>
        <stp>##V3_BDHV12</stp>
        <stp xml:space="preserve">TER Equity </stp>
        <stp>EQY_SH_OUT</stp>
        <stp>4/5/2007</stp>
        <stp>4/5/2007</stp>
        <stp>[MW Review .xlsx]Semi Cap Data!R633C45</stp>
        <tr r="AS633" s="7"/>
      </tp>
      <tp>
        <v>195.423</v>
        <stp/>
        <stp>##V3_BDHV12</stp>
        <stp xml:space="preserve">TER Equity </stp>
        <stp>EQY_SH_OUT</stp>
        <stp>03/23/2018</stp>
        <stp>03/23/2018</stp>
        <stp>[MW Review .xlsx]Semi Cap Data!R61C45</stp>
        <tr r="AS61" s="7"/>
      </tp>
      <tp>
        <v>196.15799999999999</v>
        <stp/>
        <stp>##V3_BDHV12</stp>
        <stp xml:space="preserve">TER Equity </stp>
        <stp>EQY_SH_OUT</stp>
        <stp>02/02/2018</stp>
        <stp>02/02/2018</stp>
        <stp>[MW Review .xlsx]Semi Cap Data!R68C45</stp>
        <tr r="AS68" s="7"/>
      </tp>
      <tp>
        <v>216.79400000000001</v>
        <stp/>
        <stp>##V3_BDHV12</stp>
        <stp xml:space="preserve">TER Equity </stp>
        <stp>EQY_SH_OUT</stp>
        <stp>4/2/2015</stp>
        <stp>4/2/2015</stp>
        <stp>[MW Review .xlsx]Semi Cap Data!R216C45</stp>
        <tr r="AS216" s="7"/>
      </tp>
      <tp>
        <v>179.25</v>
        <stp/>
        <stp>##V3_BDHV12</stp>
        <stp xml:space="preserve">TER Equity </stp>
        <stp>EQY_SH_OUT</stp>
        <stp>11/30/2018</stp>
        <stp>11/30/2018</stp>
        <stp>[MW Review .xlsx]Semi Cap Data!R25C45</stp>
        <tr r="AS25" s="7"/>
      </tp>
      <tp>
        <v>186.45699999999999</v>
        <stp/>
        <stp>##V3_BDHV12</stp>
        <stp xml:space="preserve">TER Equity </stp>
        <stp>EQY_SH_OUT</stp>
        <stp>4/5/2012</stp>
        <stp>4/5/2012</stp>
        <stp>[MW Review .xlsx]Semi Cap Data!R372C45</stp>
        <tr r="AS372" s="7"/>
      </tp>
      <tp>
        <v>191.316</v>
        <stp/>
        <stp>##V3_BDHV12</stp>
        <stp xml:space="preserve">TER Equity </stp>
        <stp>EQY_SH_OUT</stp>
        <stp>07/27/2018</stp>
        <stp>07/27/2018</stp>
        <stp>[MW Review .xlsx]Semi Cap Data!R43C45</stp>
        <tr r="AS43" s="7"/>
      </tp>
      <tp>
        <v>191.316</v>
        <stp/>
        <stp>##V3_BDHV12</stp>
        <stp xml:space="preserve">TER Equity </stp>
        <stp>EQY_SH_OUT</stp>
        <stp>05/25/2018</stp>
        <stp>05/25/2018</stp>
        <stp>[MW Review .xlsx]Semi Cap Data!R52C45</stp>
        <tr r="AS52" s="7"/>
      </tp>
      <tp>
        <v>177.23699999999999</v>
        <stp/>
        <stp>##V3_BDHV12</stp>
        <stp xml:space="preserve">TER Equity </stp>
        <stp>EQY_SH_OUT</stp>
        <stp>4/1/2010</stp>
        <stp>4/1/2010</stp>
        <stp>[MW Review .xlsx]Semi Cap Data!R477C45</stp>
        <tr r="AS477" s="7"/>
      </tp>
      <tp>
        <v>198.95099999999999</v>
        <stp/>
        <stp>##V3_BDHV12</stp>
        <stp xml:space="preserve">TER Equity </stp>
        <stp>EQY_SH_OUT</stp>
        <stp>07/28/2017</stp>
        <stp>07/28/2017</stp>
        <stp>[MW Review .xlsx]Semi Cap Data!R95C45</stp>
        <tr r="AS95" s="7"/>
      </tp>
      <tp>
        <v>172.697</v>
        <stp/>
        <stp>##V3_BDHV12</stp>
        <stp xml:space="preserve">TER Equity </stp>
        <stp>EQY_SH_OUT</stp>
        <stp>4/9/2009</stp>
        <stp>4/9/2009</stp>
        <stp>[MW Review .xlsx]Semi Cap Data!R528C45</stp>
        <tr r="AS528" s="7"/>
      </tp>
      <tp>
        <v>164.04499999999999</v>
        <stp/>
        <stp>##V3_BDHV12</stp>
        <stp xml:space="preserve">LRCX Equity </stp>
        <stp>EQY_SH_OUT</stp>
        <stp>07/06/2018</stp>
        <stp>07/06/2018</stp>
        <stp>[MW Review .xlsx]Semi Cap Data!R46C41</stp>
        <tr r="AO46" s="7"/>
      </tp>
      <tp>
        <v>164.04499999999999</v>
        <stp/>
        <stp>##V3_BDHV12</stp>
        <stp xml:space="preserve">LRCX Equity </stp>
        <stp>EQY_SH_OUT</stp>
        <stp>05/04/2018</stp>
        <stp>05/04/2018</stp>
        <stp>[MW Review .xlsx]Semi Cap Data!R55C41</stp>
        <tr r="AO55" s="7"/>
      </tp>
      <tp>
        <v>162.952</v>
        <stp/>
        <stp>##V3_BDHV12</stp>
        <stp xml:space="preserve">LRCX Equity </stp>
        <stp>EQY_SH_OUT</stp>
        <stp>03/02/2018</stp>
        <stp>03/02/2018</stp>
        <stp>[MW Review .xlsx]Semi Cap Data!R64C41</stp>
        <tr r="AO64" s="7"/>
      </tp>
      <tp>
        <v>152.59299999999999</v>
        <stp/>
        <stp>##V3_BDHV12</stp>
        <stp xml:space="preserve">LRCX Equity </stp>
        <stp>EQY_SH_OUT</stp>
        <stp>02/22/2019</stp>
        <stp>02/22/2019</stp>
        <stp>[MW Review .xlsx]Semi Cap Data!R13C41</stp>
        <tr r="AO13" s="7"/>
      </tp>
      <tp>
        <v>162.952</v>
        <stp/>
        <stp>##V3_BDHV12</stp>
        <stp xml:space="preserve">LRCX Equity </stp>
        <stp>EQY_SH_OUT</stp>
        <stp>02/23/2018</stp>
        <stp>02/23/2018</stp>
        <stp>[MW Review .xlsx]Semi Cap Data!R65C41</stp>
        <tr r="AO65" s="7"/>
      </tp>
      <tp>
        <v>155.18299999999999</v>
        <stp/>
        <stp>##V3_BDHV12</stp>
        <stp xml:space="preserve">LRCX Equity </stp>
        <stp>EQY_SH_OUT</stp>
        <stp>01/11/2019</stp>
        <stp>01/11/2019</stp>
        <stp>[MW Review .xlsx]Semi Cap Data!R19C41</stp>
        <tr r="AO19" s="7"/>
      </tp>
      <tp>
        <v>152.28700000000001</v>
        <stp/>
        <stp>##V3_BDHV12</stp>
        <stp xml:space="preserve">LRCX Equity </stp>
        <stp>EQY_SH_OUT</stp>
        <stp>09/28/2018</stp>
        <stp>09/28/2018</stp>
        <stp>[MW Review .xlsx]Semi Cap Data!R34C41</stp>
        <tr r="AO34" s="7"/>
      </tp>
      <tp>
        <v>179.25</v>
        <stp/>
        <stp>##V3_BDHV12</stp>
        <stp xml:space="preserve">TER Equity </stp>
        <stp>EQY_SH_OUT</stp>
        <stp>02/22/2019</stp>
        <stp>02/22/2019</stp>
        <stp>[MW Review .xlsx]Semi Cap Data!R13C45</stp>
        <tr r="AS13" s="7"/>
      </tp>
      <tp>
        <v>195.423</v>
        <stp/>
        <stp>##V3_BDHV12</stp>
        <stp xml:space="preserve">TER Equity </stp>
        <stp>EQY_SH_OUT</stp>
        <stp>03/02/2018</stp>
        <stp>03/02/2018</stp>
        <stp>[MW Review .xlsx]Semi Cap Data!R64C45</stp>
        <tr r="AS64" s="7"/>
      </tp>
      <tp>
        <v>196.15799999999999</v>
        <stp/>
        <stp>##V3_BDHV12</stp>
        <stp xml:space="preserve">TER Equity </stp>
        <stp>EQY_SH_OUT</stp>
        <stp>02/23/2018</stp>
        <stp>02/23/2018</stp>
        <stp>[MW Review .xlsx]Semi Cap Data!R65C45</stp>
        <tr r="AS65" s="7"/>
      </tp>
      <tp>
        <v>179.25</v>
        <stp/>
        <stp>##V3_BDHV12</stp>
        <stp xml:space="preserve">TER Equity </stp>
        <stp>EQY_SH_OUT</stp>
        <stp>01/11/2019</stp>
        <stp>01/11/2019</stp>
        <stp>[MW Review .xlsx]Semi Cap Data!R19C45</stp>
        <tr r="AS19" s="7"/>
      </tp>
      <tp>
        <v>191.316</v>
        <stp/>
        <stp>##V3_BDHV12</stp>
        <stp xml:space="preserve">TER Equity </stp>
        <stp>EQY_SH_OUT</stp>
        <stp>07/06/2018</stp>
        <stp>07/06/2018</stp>
        <stp>[MW Review .xlsx]Semi Cap Data!R46C45</stp>
        <tr r="AS46" s="7"/>
      </tp>
      <tp>
        <v>194.727</v>
        <stp/>
        <stp>##V3_BDHV12</stp>
        <stp xml:space="preserve">TER Equity </stp>
        <stp>EQY_SH_OUT</stp>
        <stp>05/04/2018</stp>
        <stp>05/04/2018</stp>
        <stp>[MW Review .xlsx]Semi Cap Data!R55C45</stp>
        <tr r="AS55" s="7"/>
      </tp>
      <tp>
        <v>186.43799999999999</v>
        <stp/>
        <stp>##V3_BDHV12</stp>
        <stp xml:space="preserve">TER Equity </stp>
        <stp>EQY_SH_OUT</stp>
        <stp>09/28/2018</stp>
        <stp>09/28/2018</stp>
        <stp>[MW Review .xlsx]Semi Cap Data!R34C45</stp>
        <tr r="AS34" s="7"/>
      </tp>
      <tp>
        <v>156.892</v>
        <stp/>
        <stp>##V3_BDHV12</stp>
        <stp xml:space="preserve">LRCX Equity </stp>
        <stp>EQY_SH_OUT</stp>
        <stp>07/27/2018</stp>
        <stp>07/27/2018</stp>
        <stp>[MW Review .xlsx]Semi Cap Data!R43C41</stp>
        <tr r="AO43" s="7"/>
      </tp>
      <tp>
        <v>164.04499999999999</v>
        <stp/>
        <stp>##V3_BDHV12</stp>
        <stp xml:space="preserve">LRCX Equity </stp>
        <stp>EQY_SH_OUT</stp>
        <stp>05/25/2018</stp>
        <stp>05/25/2018</stp>
        <stp>[MW Review .xlsx]Semi Cap Data!R52C41</stp>
        <tr r="AO52" s="7"/>
      </tp>
      <tp>
        <v>162.952</v>
        <stp/>
        <stp>##V3_BDHV12</stp>
        <stp xml:space="preserve">LRCX Equity </stp>
        <stp>EQY_SH_OUT</stp>
        <stp>03/23/2018</stp>
        <stp>03/23/2018</stp>
        <stp>[MW Review .xlsx]Semi Cap Data!R61C41</stp>
        <tr r="AO61" s="7"/>
      </tp>
      <tp>
        <v>162.952</v>
        <stp/>
        <stp>##V3_BDHV12</stp>
        <stp xml:space="preserve">LRCX Equity </stp>
        <stp>EQY_SH_OUT</stp>
        <stp>02/02/2018</stp>
        <stp>02/02/2018</stp>
        <stp>[MW Review .xlsx]Semi Cap Data!R68C41</stp>
        <tr r="AO68" s="7"/>
      </tp>
      <tp>
        <v>155.18299999999999</v>
        <stp/>
        <stp>##V3_BDHV12</stp>
        <stp xml:space="preserve">LRCX Equity </stp>
        <stp>EQY_SH_OUT</stp>
        <stp>11/30/2018</stp>
        <stp>11/30/2018</stp>
        <stp>[MW Review .xlsx]Semi Cap Data!R25C41</stp>
        <tr r="AO25" s="7"/>
      </tp>
      <tp>
        <v>161.72300000000001</v>
        <stp/>
        <stp>##V3_BDHV12</stp>
        <stp xml:space="preserve">LRCX Equity </stp>
        <stp>EQY_SH_OUT</stp>
        <stp>07/28/2017</stp>
        <stp>07/28/2017</stp>
        <stp>[MW Review .xlsx]Semi Cap Data!R95C41</stp>
        <tr r="AO95" s="7"/>
      </tp>
      <tp>
        <v>179.25</v>
        <stp/>
        <stp>##V3_BDHV12</stp>
        <stp xml:space="preserve">TER Equity </stp>
        <stp>EQY_SH_OUT</stp>
        <stp>02/01/2019</stp>
        <stp>02/01/2019</stp>
        <stp>[MW Review .xlsx]Semi Cap Data!R16C45</stp>
        <tr r="AS16" s="7"/>
      </tp>
      <tp>
        <v>179.25</v>
        <stp/>
        <stp>##V3_BDHV12</stp>
        <stp xml:space="preserve">TER Equity </stp>
        <stp>EQY_SH_OUT</stp>
        <stp>12/21/2018</stp>
        <stp>12/21/2018</stp>
        <stp>[MW Review .xlsx]Semi Cap Data!R22C45</stp>
        <tr r="AS22" s="7"/>
      </tp>
      <tp>
        <v>186.43799999999999</v>
        <stp/>
        <stp>##V3_BDHV12</stp>
        <stp xml:space="preserve">TER Equity </stp>
        <stp>EQY_SH_OUT</stp>
        <stp>11/02/2018</stp>
        <stp>11/02/2018</stp>
        <stp>[MW Review .xlsx]Semi Cap Data!R29C45</stp>
        <tr r="AS29" s="7"/>
      </tp>
      <tp>
        <v>197.83199999999999</v>
        <stp/>
        <stp>##V3_BDHV12</stp>
        <stp xml:space="preserve">TER Equity </stp>
        <stp>EQY_SH_OUT</stp>
        <stp>08/25/2017</stp>
        <stp>08/25/2017</stp>
        <stp>[MW Review .xlsx]Semi Cap Data!R91C45</stp>
        <tr r="AS91" s="7"/>
      </tp>
      <tp>
        <v>194.727</v>
        <stp/>
        <stp>##V3_BDHV12</stp>
        <stp xml:space="preserve">TER Equity </stp>
        <stp>EQY_SH_OUT</stp>
        <stp>04/06/2018</stp>
        <stp>04/06/2018</stp>
        <stp>[MW Review .xlsx]Semi Cap Data!R59C45</stp>
        <tr r="AS59" s="7"/>
      </tp>
      <tp>
        <v>161.72300000000001</v>
        <stp/>
        <stp>##V3_BDHV12</stp>
        <stp xml:space="preserve">LRCX Equity </stp>
        <stp>EQY_SH_OUT</stp>
        <stp>08/04/2017</stp>
        <stp>08/04/2017</stp>
        <stp>[MW Review .xlsx]Semi Cap Data!R94C41</stp>
        <tr r="AO94" s="7"/>
      </tp>
      <tp>
        <v>164.04499999999999</v>
        <stp/>
        <stp>##V3_BDHV12</stp>
        <stp xml:space="preserve">LRCX Equity </stp>
        <stp>EQY_SH_OUT</stp>
        <stp>06/15/2018</stp>
        <stp>06/15/2018</stp>
        <stp>[MW Review .xlsx]Semi Cap Data!R49C41</stp>
        <tr r="AO49" s="7"/>
      </tp>
      <tp>
        <v>162.45500000000001</v>
        <stp/>
        <stp>##V3_BDHV12</stp>
        <stp xml:space="preserve">LRCX Equity </stp>
        <stp>EQY_SH_OUT</stp>
        <stp>09/15/2017</stp>
        <stp>09/15/2017</stp>
        <stp>[MW Review .xlsx]Semi Cap Data!R88C41</stp>
        <tr r="AO88" s="7"/>
      </tp>
      <tp>
        <v>164.04499999999999</v>
        <stp/>
        <stp>##V3_BDHV12</stp>
        <stp xml:space="preserve">LRCX Equity </stp>
        <stp>EQY_SH_OUT</stp>
        <stp>04/27/2018</stp>
        <stp>04/27/2018</stp>
        <stp>[MW Review .xlsx]Semi Cap Data!R56C41</stp>
        <tr r="AO56" s="7"/>
      </tp>
      <tp>
        <v>152.59299999999999</v>
        <stp/>
        <stp>##V3_BDHV12</stp>
        <stp xml:space="preserve">LRCX Equity </stp>
        <stp>EQY_SH_OUT</stp>
        <stp>03/01/2019</stp>
        <stp>03/01/2019</stp>
        <stp>[MW Review .xlsx]Semi Cap Data!R12C41</stp>
        <tr r="AO12" s="7"/>
      </tp>
      <tp>
        <v>161.946</v>
        <stp/>
        <stp>##V3_BDHV12</stp>
        <stp xml:space="preserve">LRCX Equity </stp>
        <stp>EQY_SH_OUT</stp>
        <stp>01/12/2018</stp>
        <stp>01/12/2018</stp>
        <stp>[MW Review .xlsx]Semi Cap Data!R71C41</stp>
        <tr r="AO71" s="7"/>
      </tp>
      <tp>
        <v>155.18299999999999</v>
        <stp/>
        <stp>##V3_BDHV12</stp>
        <stp xml:space="preserve">LRCX Equity </stp>
        <stp>EQY_SH_OUT</stp>
        <stp>11/23/2018</stp>
        <stp>11/23/2018</stp>
        <stp>[MW Review .xlsx]Semi Cap Data!R26C41</stp>
        <tr r="AO26" s="7"/>
      </tp>
      <tp>
        <v>152.28700000000001</v>
        <stp/>
        <stp>##V3_BDHV12</stp>
        <stp xml:space="preserve">LRCX Equity </stp>
        <stp>EQY_SH_OUT</stp>
        <stp>10/12/2018</stp>
        <stp>10/12/2018</stp>
        <stp>[MW Review .xlsx]Semi Cap Data!R32C41</stp>
        <tr r="AO32" s="7"/>
      </tp>
      <tp>
        <v>173.62899999999999</v>
        <stp/>
        <stp>##V3_BDHV12</stp>
        <stp xml:space="preserve">TER Equity </stp>
        <stp>EQY_SH_OUT</stp>
        <stp>03/01/2019</stp>
        <stp>03/01/2019</stp>
        <stp>[MW Review .xlsx]Semi Cap Data!R12C45</stp>
        <tr r="AS12" s="7"/>
      </tp>
      <tp>
        <v>214.541</v>
        <stp/>
        <stp>##V3_BDHV12</stp>
        <stp xml:space="preserve">TER Equity </stp>
        <stp>EQY_SH_OUT</stp>
        <stp>7/2/2015</stp>
        <stp>7/2/2015</stp>
        <stp>[MW Review .xlsx]Semi Cap Data!R203C45</stp>
        <tr r="AS203" s="7"/>
      </tp>
      <tp>
        <v>179.25</v>
        <stp/>
        <stp>##V3_BDHV12</stp>
        <stp xml:space="preserve">TER Equity </stp>
        <stp>EQY_SH_OUT</stp>
        <stp>11/23/2018</stp>
        <stp>11/23/2018</stp>
        <stp>[MW Review .xlsx]Semi Cap Data!R26C45</stp>
        <tr r="AS26" s="7"/>
      </tp>
      <tp>
        <v>196.15799999999999</v>
        <stp/>
        <stp>##V3_BDHV12</stp>
        <stp xml:space="preserve">TER Equity </stp>
        <stp>EQY_SH_OUT</stp>
        <stp>01/12/2018</stp>
        <stp>01/12/2018</stp>
        <stp>[MW Review .xlsx]Semi Cap Data!R71C45</stp>
        <tr r="AS71" s="7"/>
      </tp>
      <tp>
        <v>194.25299999999999</v>
        <stp/>
        <stp>##V3_BDHV12</stp>
        <stp xml:space="preserve">TER Equity </stp>
        <stp>EQY_SH_OUT</stp>
        <stp>7/3/2014</stp>
        <stp>7/3/2014</stp>
        <stp>[MW Review .xlsx]Semi Cap Data!R255C45</stp>
        <tr r="AS255" s="7"/>
      </tp>
      <tp>
        <v>186.43799999999999</v>
        <stp/>
        <stp>##V3_BDHV12</stp>
        <stp xml:space="preserve">TER Equity </stp>
        <stp>EQY_SH_OUT</stp>
        <stp>10/12/2018</stp>
        <stp>10/12/2018</stp>
        <stp>[MW Review .xlsx]Semi Cap Data!R32C45</stp>
        <tr r="AS32" s="7"/>
      </tp>
      <tp>
        <v>173.107</v>
        <stp/>
        <stp>##V3_BDHV12</stp>
        <stp xml:space="preserve">TER Equity </stp>
        <stp>EQY_SH_OUT</stp>
        <stp>7/2/2009</stp>
        <stp>7/2/2009</stp>
        <stp>[MW Review .xlsx]Semi Cap Data!R516C45</stp>
        <tr r="AS516" s="7"/>
      </tp>
      <tp>
        <v>198.95099999999999</v>
        <stp/>
        <stp>##V3_BDHV12</stp>
        <stp xml:space="preserve">TER Equity </stp>
        <stp>EQY_SH_OUT</stp>
        <stp>08/04/2017</stp>
        <stp>08/04/2017</stp>
        <stp>[MW Review .xlsx]Semi Cap Data!R94C45</stp>
        <tr r="AS94" s="7"/>
      </tp>
      <tp>
        <v>171.57900000000001</v>
        <stp/>
        <stp>##V3_BDHV12</stp>
        <stp xml:space="preserve">TER Equity </stp>
        <stp>EQY_SH_OUT</stp>
        <stp>7/3/2008</stp>
        <stp>7/3/2008</stp>
        <stp>[MW Review .xlsx]Semi Cap Data!R568C45</stp>
        <tr r="AS568" s="7"/>
      </tp>
      <tp>
        <v>197.83199999999999</v>
        <stp/>
        <stp>##V3_BDHV12</stp>
        <stp xml:space="preserve">TER Equity </stp>
        <stp>EQY_SH_OUT</stp>
        <stp>09/15/2017</stp>
        <stp>09/15/2017</stp>
        <stp>[MW Review .xlsx]Semi Cap Data!R88C45</stp>
        <tr r="AS88" s="7"/>
      </tp>
      <tp>
        <v>191.316</v>
        <stp/>
        <stp>##V3_BDHV12</stp>
        <stp xml:space="preserve">TER Equity </stp>
        <stp>EQY_SH_OUT</stp>
        <stp>06/15/2018</stp>
        <stp>06/15/2018</stp>
        <stp>[MW Review .xlsx]Semi Cap Data!R49C45</stp>
        <tr r="AS49" s="7"/>
      </tp>
      <tp>
        <v>194.727</v>
        <stp/>
        <stp>##V3_BDHV12</stp>
        <stp xml:space="preserve">TER Equity </stp>
        <stp>EQY_SH_OUT</stp>
        <stp>04/27/2018</stp>
        <stp>04/27/2018</stp>
        <stp>[MW Review .xlsx]Semi Cap Data!R56C45</stp>
        <tr r="AS56" s="7"/>
      </tp>
      <tp>
        <v>162.45500000000001</v>
        <stp/>
        <stp>##V3_BDHV12</stp>
        <stp xml:space="preserve">LRCX Equity </stp>
        <stp>EQY_SH_OUT</stp>
        <stp>08/25/2017</stp>
        <stp>08/25/2017</stp>
        <stp>[MW Review .xlsx]Semi Cap Data!R91C41</stp>
        <tr r="AO91" s="7"/>
      </tp>
      <tp>
        <v>162.952</v>
        <stp/>
        <stp>##V3_BDHV12</stp>
        <stp xml:space="preserve">LRCX Equity </stp>
        <stp>EQY_SH_OUT</stp>
        <stp>04/06/2018</stp>
        <stp>04/06/2018</stp>
        <stp>[MW Review .xlsx]Semi Cap Data!R59C41</stp>
        <tr r="AO59" s="7"/>
      </tp>
      <tp>
        <v>152.59299999999999</v>
        <stp/>
        <stp>##V3_BDHV12</stp>
        <stp xml:space="preserve">LRCX Equity </stp>
        <stp>EQY_SH_OUT</stp>
        <stp>02/01/2019</stp>
        <stp>02/01/2019</stp>
        <stp>[MW Review .xlsx]Semi Cap Data!R16C41</stp>
        <tr r="AO16" s="7"/>
      </tp>
      <tp>
        <v>155.18299999999999</v>
        <stp/>
        <stp>##V3_BDHV12</stp>
        <stp xml:space="preserve">LRCX Equity </stp>
        <stp>EQY_SH_OUT</stp>
        <stp>12/21/2018</stp>
        <stp>12/21/2018</stp>
        <stp>[MW Review .xlsx]Semi Cap Data!R22C41</stp>
        <tr r="AO22" s="7"/>
      </tp>
      <tp>
        <v>155.18299999999999</v>
        <stp/>
        <stp>##V3_BDHV12</stp>
        <stp xml:space="preserve">LRCX Equity </stp>
        <stp>EQY_SH_OUT</stp>
        <stp>11/02/2018</stp>
        <stp>11/02/2018</stp>
        <stp>[MW Review .xlsx]Semi Cap Data!R29C41</stp>
        <tr r="AO29" s="7"/>
      </tp>
      <tp>
        <v>173.17699999999999</v>
        <stp/>
        <stp>##V3_BDHV12</stp>
        <stp xml:space="preserve">TER Equity </stp>
        <stp>EQY_SH_OUT</stp>
        <stp>4/18/2019</stp>
        <stp>4/18/2019</stp>
        <stp>[MW Review .xlsx]Semi Cap Data!R5C45</stp>
        <tr r="AS5" s="7"/>
      </tp>
      <tp>
        <v>198.95099999999999</v>
        <stp/>
        <stp>##V3_BDHV12</stp>
        <stp xml:space="preserve">TER Equity </stp>
        <stp>EQY_SH_OUT</stp>
        <stp>07/14/2017</stp>
        <stp>07/14/2017</stp>
        <stp>[MW Review .xlsx]Semi Cap Data!R97C45</stp>
        <tr r="AS97" s="7"/>
      </tp>
      <tp>
        <v>186.43799999999999</v>
        <stp/>
        <stp>##V3_BDHV12</stp>
        <stp xml:space="preserve">TER Equity </stp>
        <stp>EQY_SH_OUT</stp>
        <stp>08/24/2018</stp>
        <stp>08/24/2018</stp>
        <stp>[MW Review .xlsx]Semi Cap Data!R39C45</stp>
        <tr r="AS39" s="7"/>
      </tp>
      <tp>
        <v>197.83199999999999</v>
        <stp/>
        <stp>##V3_BDHV12</stp>
        <stp xml:space="preserve">TER Equity </stp>
        <stp>EQY_SH_OUT</stp>
        <stp>11/03/2017</stp>
        <stp>11/03/2017</stp>
        <stp>[MW Review .xlsx]Semi Cap Data!R81C45</stp>
        <tr r="AS81" s="7"/>
      </tp>
      <tp>
        <v>164.04499999999999</v>
        <stp/>
        <stp>##V3_BDHV12</stp>
        <stp xml:space="preserve">LRCX Equity </stp>
        <stp>EQY_SH_OUT</stp>
        <stp>05/18/2018</stp>
        <stp>05/18/2018</stp>
        <stp>[MW Review .xlsx]Semi Cap Data!R53C41</stp>
        <tr r="AO53" s="7"/>
      </tp>
      <tp>
        <v>162.49700000000001</v>
        <stp/>
        <stp>##V3_BDHV12</stp>
        <stp xml:space="preserve">LRCX Equity </stp>
        <stp>EQY_SH_OUT</stp>
        <stp>10/13/2017</stp>
        <stp>10/13/2017</stp>
        <stp>[MW Review .xlsx]Semi Cap Data!R84C41</stp>
        <tr r="AO84" s="7"/>
      </tp>
      <tp>
        <v>161.946</v>
        <stp/>
        <stp>##V3_BDHV12</stp>
        <stp xml:space="preserve">LRCX Equity </stp>
        <stp>EQY_SH_OUT</stp>
        <stp>12/01/2017</stp>
        <stp>12/01/2017</stp>
        <stp>[MW Review .xlsx]Semi Cap Data!R77C41</stp>
        <tr r="AO77" s="7"/>
      </tp>
      <tp>
        <v>157.58000000000001</v>
        <stp/>
        <stp>##V3_BDHV12</stp>
        <stp xml:space="preserve">LRCX Equity </stp>
        <stp>EQY_SH_OUT</stp>
        <stp>09/14/2018</stp>
        <stp>09/14/2018</stp>
        <stp>[MW Review .xlsx]Semi Cap Data!R36C41</stp>
        <tr r="AO36" s="7"/>
      </tp>
      <tp>
        <v>191.316</v>
        <stp/>
        <stp>##V3_BDHV12</stp>
        <stp xml:space="preserve">TER Equity </stp>
        <stp>EQY_SH_OUT</stp>
        <stp>05/18/2018</stp>
        <stp>05/18/2018</stp>
        <stp>[MW Review .xlsx]Semi Cap Data!R53C45</stp>
        <tr r="AS53" s="7"/>
      </tp>
      <tp>
        <v>186.43799999999999</v>
        <stp/>
        <stp>##V3_BDHV12</stp>
        <stp xml:space="preserve">TER Equity </stp>
        <stp>EQY_SH_OUT</stp>
        <stp>09/14/2018</stp>
        <stp>09/14/2018</stp>
        <stp>[MW Review .xlsx]Semi Cap Data!R36C45</stp>
        <tr r="AS36" s="7"/>
      </tp>
      <tp>
        <v>197.83199999999999</v>
        <stp/>
        <stp>##V3_BDHV12</stp>
        <stp xml:space="preserve">TER Equity </stp>
        <stp>EQY_SH_OUT</stp>
        <stp>10/13/2017</stp>
        <stp>10/13/2017</stp>
        <stp>[MW Review .xlsx]Semi Cap Data!R84C45</stp>
        <tr r="AS84" s="7"/>
      </tp>
      <tp>
        <v>196.15799999999999</v>
        <stp/>
        <stp>##V3_BDHV12</stp>
        <stp xml:space="preserve">TER Equity </stp>
        <stp>EQY_SH_OUT</stp>
        <stp>12/01/2017</stp>
        <stp>12/01/2017</stp>
        <stp>[MW Review .xlsx]Semi Cap Data!R77C45</stp>
        <tr r="AS77" s="7"/>
      </tp>
      <tp>
        <v>161.946</v>
        <stp/>
        <stp>##V3_BDHV12</stp>
        <stp xml:space="preserve">LRCX Equity </stp>
        <stp>EQY_SH_OUT</stp>
        <stp>11/03/2017</stp>
        <stp>11/03/2017</stp>
        <stp>[MW Review .xlsx]Semi Cap Data!R81C41</stp>
        <tr r="AO81" s="7"/>
      </tp>
      <tp>
        <v>157.58000000000001</v>
        <stp/>
        <stp>##V3_BDHV12</stp>
        <stp xml:space="preserve">LRCX Equity </stp>
        <stp>EQY_SH_OUT</stp>
        <stp>08/24/2018</stp>
        <stp>08/24/2018</stp>
        <stp>[MW Review .xlsx]Semi Cap Data!R39C41</stp>
        <tr r="AO39" s="7"/>
      </tp>
      <tp>
        <v>161.31200000000001</v>
        <stp/>
        <stp>##V3_BDHV12</stp>
        <stp xml:space="preserve">LRCX Equity </stp>
        <stp>EQY_SH_OUT</stp>
        <stp>07/14/2017</stp>
        <stp>07/14/2017</stp>
        <stp>[MW Review .xlsx]Semi Cap Data!R97C41</stp>
        <tr r="AO97" s="7"/>
      </tp>
      <tp>
        <v>197.83199999999999</v>
        <stp/>
        <stp>##V3_BDHV12</stp>
        <stp xml:space="preserve">TER Equity </stp>
        <stp>EQY_SH_OUT</stp>
        <stp>09/08/2017</stp>
        <stp>09/08/2017</stp>
        <stp>[MW Review .xlsx]Semi Cap Data!R89C45</stp>
        <tr r="AS89" s="7"/>
      </tp>
      <tp>
        <v>191.316</v>
        <stp/>
        <stp>##V3_BDHV12</stp>
        <stp xml:space="preserve">TER Equity </stp>
        <stp>EQY_SH_OUT</stp>
        <stp>06/08/2018</stp>
        <stp>06/08/2018</stp>
        <stp>[MW Review .xlsx]Semi Cap Data!R50C45</stp>
        <tr r="AS50" s="7"/>
      </tp>
      <tp>
        <v>186.43799999999999</v>
        <stp/>
        <stp>##V3_BDHV12</stp>
        <stp xml:space="preserve">TER Equity </stp>
        <stp>EQY_SH_OUT</stp>
        <stp>09/07/2018</stp>
        <stp>09/07/2018</stp>
        <stp>[MW Review .xlsx]Semi Cap Data!R37C45</stp>
        <tr r="AS37" s="7"/>
      </tp>
      <tp>
        <v>197.83199999999999</v>
        <stp/>
        <stp>##V3_BDHV12</stp>
        <stp xml:space="preserve">TER Equity </stp>
        <stp>EQY_SH_OUT</stp>
        <stp>10/20/2017</stp>
        <stp>10/20/2017</stp>
        <stp>[MW Review .xlsx]Semi Cap Data!R83C45</stp>
        <tr r="AS83" s="7"/>
      </tp>
      <tp>
        <v>196.15799999999999</v>
        <stp/>
        <stp>##V3_BDHV12</stp>
        <stp xml:space="preserve">TER Equity </stp>
        <stp>EQY_SH_OUT</stp>
        <stp>12/22/2017</stp>
        <stp>12/22/2017</stp>
        <stp>[MW Review .xlsx]Semi Cap Data!R74C45</stp>
        <tr r="AS74" s="7"/>
      </tp>
      <tp>
        <v>162.45500000000001</v>
        <stp/>
        <stp>##V3_BDHV12</stp>
        <stp xml:space="preserve">LRCX Equity </stp>
        <stp>EQY_SH_OUT</stp>
        <stp>08/18/2017</stp>
        <stp>08/18/2017</stp>
        <stp>[MW Review .xlsx]Semi Cap Data!R92C41</stp>
        <tr r="AO92" s="7"/>
      </tp>
      <tp>
        <v>164.04499999999999</v>
        <stp/>
        <stp>##V3_BDHV12</stp>
        <stp xml:space="preserve">LRCX Equity </stp>
        <stp>EQY_SH_OUT</stp>
        <stp>06/29/2018</stp>
        <stp>06/29/2018</stp>
        <stp>[MW Review .xlsx]Semi Cap Data!R47C41</stp>
        <tr r="AO47" s="7"/>
      </tp>
      <tp>
        <v>162.49700000000001</v>
        <stp/>
        <stp>##V3_BDHV12</stp>
        <stp xml:space="preserve">LRCX Equity </stp>
        <stp>EQY_SH_OUT</stp>
        <stp>09/29/2017</stp>
        <stp>09/29/2017</stp>
        <stp>[MW Review .xlsx]Semi Cap Data!R86C41</stp>
        <tr r="AO86" s="7"/>
      </tp>
      <tp>
        <v>161.946</v>
        <stp/>
        <stp>##V3_BDHV12</stp>
        <stp xml:space="preserve">LRCX Equity </stp>
        <stp>EQY_SH_OUT</stp>
        <stp>11/10/2017</stp>
        <stp>11/10/2017</stp>
        <stp>[MW Review .xlsx]Semi Cap Data!R80C41</stp>
        <tr r="AO80" s="7"/>
      </tp>
      <tp>
        <v>157.58000000000001</v>
        <stp/>
        <stp>##V3_BDHV12</stp>
        <stp xml:space="preserve">LRCX Equity </stp>
        <stp>EQY_SH_OUT</stp>
        <stp>08/17/2018</stp>
        <stp>08/17/2018</stp>
        <stp>[MW Review .xlsx]Semi Cap Data!R40C41</stp>
        <tr r="AO40" s="7"/>
      </tp>
      <tp>
        <v>161.31200000000001</v>
        <stp/>
        <stp>##V3_BDHV12</stp>
        <stp xml:space="preserve">LRCX Equity </stp>
        <stp>EQY_SH_OUT</stp>
        <stp>07/07/2017</stp>
        <stp>07/07/2017</stp>
        <stp>[MW Review .xlsx]Semi Cap Data!R98C41</stp>
        <tr r="AO98" s="7"/>
      </tp>
      <tp>
        <v>197.83199999999999</v>
        <stp/>
        <stp>##V3_BDHV12</stp>
        <stp xml:space="preserve">TER Equity </stp>
        <stp>EQY_SH_OUT</stp>
        <stp>08/18/2017</stp>
        <stp>08/18/2017</stp>
        <stp>[MW Review .xlsx]Semi Cap Data!R92C45</stp>
        <tr r="AS92" s="7"/>
      </tp>
      <tp>
        <v>197.83199999999999</v>
        <stp/>
        <stp>##V3_BDHV12</stp>
        <stp xml:space="preserve">TER Equity </stp>
        <stp>EQY_SH_OUT</stp>
        <stp>09/29/2017</stp>
        <stp>09/29/2017</stp>
        <stp>[MW Review .xlsx]Semi Cap Data!R86C45</stp>
        <tr r="AS86" s="7"/>
      </tp>
      <tp>
        <v>191.316</v>
        <stp/>
        <stp>##V3_BDHV12</stp>
        <stp xml:space="preserve">TER Equity </stp>
        <stp>EQY_SH_OUT</stp>
        <stp>06/29/2018</stp>
        <stp>06/29/2018</stp>
        <stp>[MW Review .xlsx]Semi Cap Data!R47C45</stp>
        <tr r="AS47" s="7"/>
      </tp>
      <tp>
        <v>198.95099999999999</v>
        <stp/>
        <stp>##V3_BDHV12</stp>
        <stp xml:space="preserve">TER Equity </stp>
        <stp>EQY_SH_OUT</stp>
        <stp>07/07/2017</stp>
        <stp>07/07/2017</stp>
        <stp>[MW Review .xlsx]Semi Cap Data!R98C45</stp>
        <tr r="AS98" s="7"/>
      </tp>
      <tp>
        <v>186.43799999999999</v>
        <stp/>
        <stp>##V3_BDHV12</stp>
        <stp xml:space="preserve">TER Equity </stp>
        <stp>EQY_SH_OUT</stp>
        <stp>08/17/2018</stp>
        <stp>08/17/2018</stp>
        <stp>[MW Review .xlsx]Semi Cap Data!R40C45</stp>
        <tr r="AS40" s="7"/>
      </tp>
      <tp>
        <v>196.15799999999999</v>
        <stp/>
        <stp>##V3_BDHV12</stp>
        <stp xml:space="preserve">TER Equity </stp>
        <stp>EQY_SH_OUT</stp>
        <stp>11/10/2017</stp>
        <stp>11/10/2017</stp>
        <stp>[MW Review .xlsx]Semi Cap Data!R80C45</stp>
        <tr r="AS80" s="7"/>
      </tp>
      <tp>
        <v>164.04499999999999</v>
        <stp/>
        <stp>##V3_BDHV12</stp>
        <stp xml:space="preserve">LRCX Equity </stp>
        <stp>EQY_SH_OUT</stp>
        <stp>06/08/2018</stp>
        <stp>06/08/2018</stp>
        <stp>[MW Review .xlsx]Semi Cap Data!R50C41</stp>
        <tr r="AO50" s="7"/>
      </tp>
      <tp>
        <v>162.45500000000001</v>
        <stp/>
        <stp>##V3_BDHV12</stp>
        <stp xml:space="preserve">LRCX Equity </stp>
        <stp>EQY_SH_OUT</stp>
        <stp>09/08/2017</stp>
        <stp>09/08/2017</stp>
        <stp>[MW Review .xlsx]Semi Cap Data!R89C41</stp>
        <tr r="AO89" s="7"/>
      </tp>
      <tp>
        <v>162.14400000000001</v>
        <stp/>
        <stp>##V3_BDHV12</stp>
        <stp xml:space="preserve">LRCX Equity </stp>
        <stp>EQY_SH_OUT</stp>
        <stp>10/20/2017</stp>
        <stp>10/20/2017</stp>
        <stp>[MW Review .xlsx]Semi Cap Data!R83C41</stp>
        <tr r="AO83" s="7"/>
      </tp>
      <tp>
        <v>161.946</v>
        <stp/>
        <stp>##V3_BDHV12</stp>
        <stp xml:space="preserve">LRCX Equity </stp>
        <stp>EQY_SH_OUT</stp>
        <stp>12/22/2017</stp>
        <stp>12/22/2017</stp>
        <stp>[MW Review .xlsx]Semi Cap Data!R74C41</stp>
        <tr r="AO74" s="7"/>
      </tp>
      <tp>
        <v>157.58000000000001</v>
        <stp/>
        <stp>##V3_BDHV12</stp>
        <stp xml:space="preserve">LRCX Equity </stp>
        <stp>EQY_SH_OUT</stp>
        <stp>09/07/2018</stp>
        <stp>09/07/2018</stp>
        <stp>[MW Review .xlsx]Semi Cap Data!R37C41</stp>
        <tr r="AO37" s="7"/>
      </tp>
      <tp>
        <v>196.15799999999999</v>
        <stp/>
        <stp>##V3_BDHV12</stp>
        <stp xml:space="preserve">TER Equity </stp>
        <stp>EQY_SH_OUT</stp>
        <stp>01/19/2018</stp>
        <stp>01/19/2018</stp>
        <stp>[MW Review .xlsx]Semi Cap Data!R70C45</stp>
        <tr r="AS70" s="7"/>
      </tp>
      <tp>
        <v>186.43799999999999</v>
        <stp/>
        <stp>##V3_BDHV12</stp>
        <stp xml:space="preserve">TER Equity </stp>
        <stp>EQY_SH_OUT</stp>
        <stp>10/19/2018</stp>
        <stp>10/19/2018</stp>
        <stp>[MW Review .xlsx]Semi Cap Data!R31C45</stp>
        <tr r="AS31" s="7"/>
      </tp>
      <tp>
        <v>179.25</v>
        <stp/>
        <stp>##V3_BDHV12</stp>
        <stp xml:space="preserve">TER Equity </stp>
        <stp>EQY_SH_OUT</stp>
        <stp>01/18/2019</stp>
        <stp>01/18/2019</stp>
        <stp>[MW Review .xlsx]Semi Cap Data!R18C45</stp>
        <tr r="AS18" s="7"/>
      </tp>
      <tp>
        <v>186.43799999999999</v>
        <stp/>
        <stp>##V3_BDHV12</stp>
        <stp xml:space="preserve">TER Equity </stp>
        <stp>EQY_SH_OUT</stp>
        <stp>09/21/2018</stp>
        <stp>09/21/2018</stp>
        <stp>[MW Review .xlsx]Semi Cap Data!R35C45</stp>
        <tr r="AS35" s="7"/>
      </tp>
      <tp>
        <v>186.43799999999999</v>
        <stp/>
        <stp>##V3_BDHV12</stp>
        <stp xml:space="preserve">TER Equity </stp>
        <stp>EQY_SH_OUT</stp>
        <stp>08/10/2018</stp>
        <stp>08/10/2018</stp>
        <stp>[MW Review .xlsx]Semi Cap Data!R41C45</stp>
        <tr r="AS41" s="7"/>
      </tp>
      <tp>
        <v>197.83199999999999</v>
        <stp/>
        <stp>##V3_BDHV12</stp>
        <stp xml:space="preserve">TER Equity </stp>
        <stp>EQY_SH_OUT</stp>
        <stp>10/06/2017</stp>
        <stp>10/06/2017</stp>
        <stp>[MW Review .xlsx]Semi Cap Data!R85C45</stp>
        <tr r="AS85" s="7"/>
      </tp>
      <tp>
        <v>196.15799999999999</v>
        <stp/>
        <stp>##V3_BDHV12</stp>
        <stp xml:space="preserve">TER Equity </stp>
        <stp>EQY_SH_OUT</stp>
        <stp>11/17/2017</stp>
        <stp>11/17/2017</stp>
        <stp>[MW Review .xlsx]Semi Cap Data!R79C45</stp>
        <tr r="AS79" s="7"/>
      </tp>
      <tp>
        <v>155.18299999999999</v>
        <stp/>
        <stp>##V3_BDHV12</stp>
        <stp xml:space="preserve">LRCX Equity </stp>
        <stp>EQY_SH_OUT</stp>
        <stp>11/09/2018</stp>
        <stp>11/09/2018</stp>
        <stp>[MW Review .xlsx]Semi Cap Data!R28C41</stp>
        <tr r="AO28" s="7"/>
      </tp>
      <tp>
        <v>161.946</v>
        <stp/>
        <stp>##V3_BDHV12</stp>
        <stp xml:space="preserve">LRCX Equity </stp>
        <stp>EQY_SH_OUT</stp>
        <stp>10/27/2017</stp>
        <stp>10/27/2017</stp>
        <stp>[MW Review .xlsx]Semi Cap Data!R82C41</stp>
        <tr r="AO82" s="7"/>
      </tp>
      <tp>
        <v>161.946</v>
        <stp/>
        <stp>##V3_BDHV12</stp>
        <stp xml:space="preserve">LRCX Equity </stp>
        <stp>EQY_SH_OUT</stp>
        <stp>12/15/2017</stp>
        <stp>12/15/2017</stp>
        <stp>[MW Review .xlsx]Semi Cap Data!R75C41</stp>
        <tr r="AO75" s="7"/>
      </tp>
      <tp>
        <v>161.31200000000001</v>
        <stp/>
        <stp>##V3_BDHV12</stp>
        <stp xml:space="preserve">LRCX Equity </stp>
        <stp>EQY_SH_OUT</stp>
        <stp>06/30/2017</stp>
        <stp>06/30/2017</stp>
        <stp>[MW Review .xlsx]Semi Cap Data!R99C41</stp>
        <tr r="AO99" s="7"/>
      </tp>
      <tp>
        <v>157.58000000000001</v>
        <stp/>
        <stp>##V3_BDHV12</stp>
        <stp xml:space="preserve">LRCX Equity </stp>
        <stp>EQY_SH_OUT</stp>
        <stp>08/31/2018</stp>
        <stp>08/31/2018</stp>
        <stp>[MW Review .xlsx]Semi Cap Data!R38C41</stp>
        <tr r="AO38" s="7"/>
      </tp>
      <tp>
        <v>161.31200000000001</v>
        <stp/>
        <stp>##V3_BDHV12</stp>
        <stp xml:space="preserve">LRCX Equity </stp>
        <stp>EQY_SH_OUT</stp>
        <stp>07/21/2017</stp>
        <stp>07/21/2017</stp>
        <stp>[MW Review .xlsx]Semi Cap Data!R96C41</stp>
        <tr r="AO96" s="7"/>
      </tp>
      <tp>
        <v>179.25</v>
        <stp/>
        <stp>##V3_BDHV12</stp>
        <stp xml:space="preserve">TER Equity </stp>
        <stp>EQY_SH_OUT</stp>
        <stp>11/09/2018</stp>
        <stp>11/09/2018</stp>
        <stp>[MW Review .xlsx]Semi Cap Data!R28C45</stp>
        <tr r="AS28" s="7"/>
      </tp>
      <tp>
        <v>198.95099999999999</v>
        <stp/>
        <stp>##V3_BDHV12</stp>
        <stp xml:space="preserve">TER Equity </stp>
        <stp>EQY_SH_OUT</stp>
        <stp>06/30/2017</stp>
        <stp>06/30/2017</stp>
        <stp>[MW Review .xlsx]Semi Cap Data!R99C45</stp>
        <tr r="AS99" s="7"/>
      </tp>
      <tp>
        <v>198.95099999999999</v>
        <stp/>
        <stp>##V3_BDHV12</stp>
        <stp xml:space="preserve">TER Equity </stp>
        <stp>EQY_SH_OUT</stp>
        <stp>07/21/2017</stp>
        <stp>07/21/2017</stp>
        <stp>[MW Review .xlsx]Semi Cap Data!R96C45</stp>
        <tr r="AS96" s="7"/>
      </tp>
      <tp>
        <v>186.43799999999999</v>
        <stp/>
        <stp>##V3_BDHV12</stp>
        <stp xml:space="preserve">TER Equity </stp>
        <stp>EQY_SH_OUT</stp>
        <stp>08/31/2018</stp>
        <stp>08/31/2018</stp>
        <stp>[MW Review .xlsx]Semi Cap Data!R38C45</stp>
        <tr r="AS38" s="7"/>
      </tp>
      <tp>
        <v>197.83199999999999</v>
        <stp/>
        <stp>##V3_BDHV12</stp>
        <stp xml:space="preserve">TER Equity </stp>
        <stp>EQY_SH_OUT</stp>
        <stp>10/27/2017</stp>
        <stp>10/27/2017</stp>
        <stp>[MW Review .xlsx]Semi Cap Data!R82C45</stp>
        <tr r="AS82" s="7"/>
      </tp>
      <tp>
        <v>196.15799999999999</v>
        <stp/>
        <stp>##V3_BDHV12</stp>
        <stp xml:space="preserve">TER Equity </stp>
        <stp>EQY_SH_OUT</stp>
        <stp>12/15/2017</stp>
        <stp>12/15/2017</stp>
        <stp>[MW Review .xlsx]Semi Cap Data!R75C45</stp>
        <tr r="AS75" s="7"/>
      </tp>
      <tp>
        <v>161.946</v>
        <stp/>
        <stp>##V3_BDHV12</stp>
        <stp xml:space="preserve">LRCX Equity </stp>
        <stp>EQY_SH_OUT</stp>
        <stp>01/19/2018</stp>
        <stp>01/19/2018</stp>
        <stp>[MW Review .xlsx]Semi Cap Data!R70C41</stp>
        <tr r="AO70" s="7"/>
      </tp>
      <tp>
        <v>155.18299999999999</v>
        <stp/>
        <stp>##V3_BDHV12</stp>
        <stp xml:space="preserve">LRCX Equity </stp>
        <stp>EQY_SH_OUT</stp>
        <stp>01/18/2019</stp>
        <stp>01/18/2019</stp>
        <stp>[MW Review .xlsx]Semi Cap Data!R18C41</stp>
        <tr r="AO18" s="7"/>
      </tp>
      <tp>
        <v>153.38399999999999</v>
        <stp/>
        <stp>##V3_BDHV12</stp>
        <stp xml:space="preserve">LRCX Equity </stp>
        <stp>EQY_SH_OUT</stp>
        <stp>10/19/2018</stp>
        <stp>10/19/2018</stp>
        <stp>[MW Review .xlsx]Semi Cap Data!R31C41</stp>
        <tr r="AO31" s="7"/>
      </tp>
      <tp>
        <v>162.49700000000001</v>
        <stp/>
        <stp>##V3_BDHV12</stp>
        <stp xml:space="preserve">LRCX Equity </stp>
        <stp>EQY_SH_OUT</stp>
        <stp>10/06/2017</stp>
        <stp>10/06/2017</stp>
        <stp>[MW Review .xlsx]Semi Cap Data!R85C41</stp>
        <tr r="AO85" s="7"/>
      </tp>
      <tp>
        <v>161.946</v>
        <stp/>
        <stp>##V3_BDHV12</stp>
        <stp xml:space="preserve">LRCX Equity </stp>
        <stp>EQY_SH_OUT</stp>
        <stp>11/17/2017</stp>
        <stp>11/17/2017</stp>
        <stp>[MW Review .xlsx]Semi Cap Data!R79C41</stp>
        <tr r="AO79" s="7"/>
      </tp>
      <tp>
        <v>157.58000000000001</v>
        <stp/>
        <stp>##V3_BDHV12</stp>
        <stp xml:space="preserve">LRCX Equity </stp>
        <stp>EQY_SH_OUT</stp>
        <stp>09/21/2018</stp>
        <stp>09/21/2018</stp>
        <stp>[MW Review .xlsx]Semi Cap Data!R35C41</stp>
        <tr r="AO35" s="7"/>
      </tp>
      <tp>
        <v>156.892</v>
        <stp/>
        <stp>##V3_BDHV12</stp>
        <stp xml:space="preserve">LRCX Equity </stp>
        <stp>EQY_SH_OUT</stp>
        <stp>08/10/2018</stp>
        <stp>08/10/2018</stp>
        <stp>[MW Review .xlsx]Semi Cap Data!R41C41</stp>
        <tr r="AO41" s="7"/>
      </tp>
      <tp>
        <v>195.423</v>
        <stp/>
        <stp>##V3_BDHV12</stp>
        <stp xml:space="preserve">TER Equity </stp>
        <stp>EQY_SH_OUT</stp>
        <stp>03/09/2018</stp>
        <stp>03/09/2018</stp>
        <stp>[MW Review .xlsx]Semi Cap Data!R63C45</stp>
        <tr r="AS63" s="7"/>
      </tp>
      <tp>
        <v>173.62899999999999</v>
        <stp/>
        <stp>##V3_BDHV12</stp>
        <stp xml:space="preserve">TER Equity </stp>
        <stp>EQY_SH_OUT</stp>
        <stp>03/08/2019</stp>
        <stp>03/08/2019</stp>
        <stp>[MW Review .xlsx]Semi Cap Data!R11C45</stp>
        <tr r="AS11" s="7"/>
      </tp>
      <tp>
        <v>152.59299999999999</v>
        <stp/>
        <stp>##V3_BDHV12</stp>
        <stp xml:space="preserve">LRCX Equity </stp>
        <stp>EQY_SH_OUT</stp>
        <stp>02/08/2019</stp>
        <stp>02/08/2019</stp>
        <stp>[MW Review .xlsx]Semi Cap Data!R15C41</stp>
        <tr r="AO15" s="7"/>
      </tp>
      <tp>
        <v>162.952</v>
        <stp/>
        <stp>##V3_BDHV12</stp>
        <stp xml:space="preserve">LRCX Equity </stp>
        <stp>EQY_SH_OUT</stp>
        <stp>02/09/2018</stp>
        <stp>02/09/2018</stp>
        <stp>[MW Review .xlsx]Semi Cap Data!R67C41</stp>
        <tr r="AO67" s="7"/>
      </tp>
      <tp>
        <v>155.18299999999999</v>
        <stp/>
        <stp>##V3_BDHV12</stp>
        <stp xml:space="preserve">LRCX Equity </stp>
        <stp>EQY_SH_OUT</stp>
        <stp>12/28/2018</stp>
        <stp>12/28/2018</stp>
        <stp>[MW Review .xlsx]Semi Cap Data!R21C41</stp>
        <tr r="AO21" s="7"/>
      </tp>
      <tp>
        <v>161.946</v>
        <stp/>
        <stp>##V3_BDHV12</stp>
        <stp xml:space="preserve">LRCX Equity </stp>
        <stp>EQY_SH_OUT</stp>
        <stp>11/24/2017</stp>
        <stp>11/24/2017</stp>
        <stp>[MW Review .xlsx]Semi Cap Data!R78C41</stp>
        <tr r="AO78" s="7"/>
      </tp>
      <tp>
        <v>156.892</v>
        <stp/>
        <stp>##V3_BDHV12</stp>
        <stp xml:space="preserve">LRCX Equity </stp>
        <stp>EQY_SH_OUT</stp>
        <stp>08/03/2018</stp>
        <stp>08/03/2018</stp>
        <stp>[MW Review .xlsx]Semi Cap Data!R42C41</stp>
        <tr r="AO42" s="7"/>
      </tp>
      <tp>
        <v>179.25</v>
        <stp/>
        <stp>##V3_BDHV12</stp>
        <stp xml:space="preserve">TER Equity </stp>
        <stp>EQY_SH_OUT</stp>
        <stp>02/08/2019</stp>
        <stp>02/08/2019</stp>
        <stp>[MW Review .xlsx]Semi Cap Data!R15C45</stp>
        <tr r="AS15" s="7"/>
      </tp>
      <tp>
        <v>179.25</v>
        <stp/>
        <stp>##V3_BDHV12</stp>
        <stp xml:space="preserve">TER Equity </stp>
        <stp>EQY_SH_OUT</stp>
        <stp>12/28/2018</stp>
        <stp>12/28/2018</stp>
        <stp>[MW Review .xlsx]Semi Cap Data!R21C45</stp>
        <tr r="AS21" s="7"/>
      </tp>
      <tp>
        <v>196.15799999999999</v>
        <stp/>
        <stp>##V3_BDHV12</stp>
        <stp xml:space="preserve">TER Equity </stp>
        <stp>EQY_SH_OUT</stp>
        <stp>02/09/2018</stp>
        <stp>02/09/2018</stp>
        <stp>[MW Review .xlsx]Semi Cap Data!R67C45</stp>
        <tr r="AS67" s="7"/>
      </tp>
      <tp>
        <v>191.316</v>
        <stp/>
        <stp>##V3_BDHV12</stp>
        <stp xml:space="preserve">TER Equity </stp>
        <stp>EQY_SH_OUT</stp>
        <stp>08/03/2018</stp>
        <stp>08/03/2018</stp>
        <stp>[MW Review .xlsx]Semi Cap Data!R42C45</stp>
        <tr r="AS42" s="7"/>
      </tp>
      <tp>
        <v>196.15799999999999</v>
        <stp/>
        <stp>##V3_BDHV12</stp>
        <stp xml:space="preserve">TER Equity </stp>
        <stp>EQY_SH_OUT</stp>
        <stp>11/24/2017</stp>
        <stp>11/24/2017</stp>
        <stp>[MW Review .xlsx]Semi Cap Data!R78C45</stp>
        <tr r="AS78" s="7"/>
      </tp>
      <tp>
        <v>162.952</v>
        <stp/>
        <stp>##V3_BDHV12</stp>
        <stp xml:space="preserve">LRCX Equity </stp>
        <stp>EQY_SH_OUT</stp>
        <stp>03/09/2018</stp>
        <stp>03/09/2018</stp>
        <stp>[MW Review .xlsx]Semi Cap Data!R63C41</stp>
        <tr r="AO63" s="7"/>
      </tp>
      <tp>
        <v>152.59299999999999</v>
        <stp/>
        <stp>##V3_BDHV12</stp>
        <stp xml:space="preserve">LRCX Equity </stp>
        <stp>EQY_SH_OUT</stp>
        <stp>03/08/2019</stp>
        <stp>03/08/2019</stp>
        <stp>[MW Review .xlsx]Semi Cap Data!R11C41</stp>
        <tr r="AO11" s="7"/>
      </tp>
      <tp>
        <v>174.34399999999999</v>
        <stp/>
        <stp>##V3_BDHV12</stp>
        <stp xml:space="preserve">TER Equity </stp>
        <stp>EQY_SH_OUT</stp>
        <stp>3/20/2008</stp>
        <stp>3/20/2008</stp>
        <stp>[MW Review .xlsx]Semi Cap Data!R583C45</stp>
        <tr r="AS583" s="7"/>
      </tp>
      <tp>
        <v>193.97800000000001</v>
        <stp/>
        <stp>##V3_BDHV12</stp>
        <stp xml:space="preserve">TER Equity </stp>
        <stp>EQY_SH_OUT</stp>
        <stp>6/10/2004</stp>
        <stp>6/10/2004</stp>
        <stp>[MW Review .xlsx]Semi Cap Data!R780C45</stp>
        <tr r="AS780" s="7"/>
      </tp>
      <tp>
        <v>185.38</v>
        <stp/>
        <stp>##V3_BDHV12</stp>
        <stp xml:space="preserve">TER Equity </stp>
        <stp>EQY_SH_OUT</stp>
        <stp>4/21/2011</stp>
        <stp>4/21/2011</stp>
        <stp>[MW Review .xlsx]Semi Cap Data!R422C45</stp>
        <tr r="AS422" s="7"/>
      </tp>
      <tp>
        <v>162.952</v>
        <stp/>
        <stp>##V3_BDHV12</stp>
        <stp xml:space="preserve">LRCX Equity </stp>
        <stp>EQY_SH_OUT</stp>
        <stp>3/29/2018</stp>
        <stp>3/29/2018</stp>
        <stp>[MW Review .xlsx]Semi Cap Data!R60C41</stp>
        <tr r="AO60" s="7"/>
      </tp>
      <tp>
        <v>198.096</v>
        <stp/>
        <stp>##V3_BDHV12</stp>
        <stp xml:space="preserve">TER Equity </stp>
        <stp>EQY_SH_OUT</stp>
        <stp>4/12/2006</stp>
        <stp>4/12/2006</stp>
        <stp>[MW Review .xlsx]Semi Cap Data!R684C45</stp>
        <tr r="AS684" s="7"/>
      </tp>
      <tp>
        <v>200.18100000000001</v>
        <stp/>
        <stp>##V3_BDHV12</stp>
        <stp xml:space="preserve">TER Equity </stp>
        <stp>EQY_SH_OUT</stp>
        <stp>4/13/2017</stp>
        <stp>4/13/2017</stp>
        <stp>[MW Review .xlsx]Semi Cap Data!R110C45</stp>
        <tr r="AS110" s="7"/>
      </tp>
      <tp>
        <v>195.625</v>
        <stp/>
        <stp>##V3_BDHV12</stp>
        <stp xml:space="preserve">TER Equity </stp>
        <stp>EQY_SH_OUT</stp>
        <stp>3/24/2005</stp>
        <stp>3/24/2005</stp>
        <stp>[MW Review .xlsx]Semi Cap Data!R739C45</stp>
        <tr r="AS739" s="7"/>
      </tp>
      <tp>
        <v>204.33600000000001</v>
        <stp/>
        <stp>##V3_BDHV12</stp>
        <stp xml:space="preserve">TER Equity </stp>
        <stp>EQY_SH_OUT</stp>
        <stp>3/24/2016</stp>
        <stp>3/24/2016</stp>
        <stp>[MW Review .xlsx]Semi Cap Data!R165C45</stp>
        <tr r="AS165" s="7"/>
      </tp>
      <tp>
        <v>194.13800000000001</v>
        <stp/>
        <stp>##V3_BDHV12</stp>
        <stp xml:space="preserve">TER Equity </stp>
        <stp>EQY_SH_OUT</stp>
        <stp>4/17/2014</stp>
        <stp>4/17/2014</stp>
        <stp>[MW Review .xlsx]Semi Cap Data!R266C45</stp>
        <tr r="AS266" s="7"/>
      </tp>
      <tp>
        <v>162.34700000000001</v>
        <stp/>
        <stp>##V3_BDHV12</stp>
        <stp xml:space="preserve">LRCX Equity </stp>
        <stp>EQY_SH_OUT</stp>
        <stp>3/28/2013</stp>
        <stp>3/28/2013</stp>
        <stp>[MW Review .xlsx]Semi Cap Data!R321C41</stp>
        <tr r="AO321" s="7"/>
      </tp>
      <tp>
        <v>162.31299999999999</v>
        <stp/>
        <stp>##V3_BDHV12</stp>
        <stp xml:space="preserve">LRCX Equity </stp>
        <stp>EQY_SH_OUT</stp>
        <stp>4/17/2014</stp>
        <stp>4/17/2014</stp>
        <stp>[MW Review .xlsx]Semi Cap Data!R266C41</stp>
        <tr r="AO266" s="7"/>
      </tp>
      <tp>
        <v>190.315</v>
        <stp/>
        <stp>##V3_BDHV12</stp>
        <stp xml:space="preserve">TER Equity </stp>
        <stp>EQY_SH_OUT</stp>
        <stp>3/28/2013</stp>
        <stp>3/28/2013</stp>
        <stp>[MW Review .xlsx]Semi Cap Data!R321C45</stp>
        <tr r="AS321" s="7"/>
      </tp>
      <tp>
        <v>139.65899999999999</v>
        <stp/>
        <stp>##V3_BDHV12</stp>
        <stp xml:space="preserve">LRCX Equity </stp>
        <stp>EQY_SH_OUT</stp>
        <stp>3/24/2005</stp>
        <stp>3/24/2005</stp>
        <stp>[MW Review .xlsx]Semi Cap Data!R739C41</stp>
        <tr r="AO739" s="7"/>
      </tp>
      <tp>
        <v>158.89400000000001</v>
        <stp/>
        <stp>##V3_BDHV12</stp>
        <stp xml:space="preserve">LRCX Equity </stp>
        <stp>EQY_SH_OUT</stp>
        <stp>3/24/2016</stp>
        <stp>3/24/2016</stp>
        <stp>[MW Review .xlsx]Semi Cap Data!R165C41</stp>
        <tr r="AO165" s="7"/>
      </tp>
      <tp>
        <v>139.87</v>
        <stp/>
        <stp>##V3_BDHV12</stp>
        <stp xml:space="preserve">LRCX Equity </stp>
        <stp>EQY_SH_OUT</stp>
        <stp>4/12/2006</stp>
        <stp>4/12/2006</stp>
        <stp>[MW Review .xlsx]Semi Cap Data!R684C41</stp>
        <tr r="AO684" s="7"/>
      </tp>
      <tp>
        <v>162.84399999999999</v>
        <stp/>
        <stp>##V3_BDHV12</stp>
        <stp xml:space="preserve">LRCX Equity </stp>
        <stp>EQY_SH_OUT</stp>
        <stp>4/13/2017</stp>
        <stp>4/13/2017</stp>
        <stp>[MW Review .xlsx]Semi Cap Data!R110C41</stp>
        <tr r="AO110" s="7"/>
      </tp>
      <tp>
        <v>124.499</v>
        <stp/>
        <stp>##V3_BDHV12</stp>
        <stp xml:space="preserve">LRCX Equity </stp>
        <stp>EQY_SH_OUT</stp>
        <stp>3/20/2008</stp>
        <stp>3/20/2008</stp>
        <stp>[MW Review .xlsx]Semi Cap Data!R583C41</stp>
        <tr r="AO583" s="7"/>
      </tp>
      <tp>
        <v>134.012</v>
        <stp/>
        <stp>##V3_BDHV12</stp>
        <stp xml:space="preserve">LRCX Equity </stp>
        <stp>EQY_SH_OUT</stp>
        <stp>6/10/2004</stp>
        <stp>6/10/2004</stp>
        <stp>[MW Review .xlsx]Semi Cap Data!R780C41</stp>
        <tr r="AO780" s="7"/>
      </tp>
      <tp>
        <v>123.55</v>
        <stp/>
        <stp>##V3_BDHV12</stp>
        <stp xml:space="preserve">LRCX Equity </stp>
        <stp>EQY_SH_OUT</stp>
        <stp>4/21/2011</stp>
        <stp>4/21/2011</stp>
        <stp>[MW Review .xlsx]Semi Cap Data!R422C41</stp>
        <tr r="AO422" s="7"/>
      </tp>
      <tp>
        <v>425.65899999999999</v>
        <stp/>
        <stp>##V3_BDHV12</stp>
        <stp xml:space="preserve">ASML Equity </stp>
        <stp>EQY_SH_OUT</stp>
        <stp>05/03/2019</stp>
        <stp>05/03/2019</stp>
        <stp>[MW Review .xlsx]Semi Cap Data!R3C33</stp>
        <tr r="AG3" s="7"/>
      </tp>
      <tp>
        <v>163.66399999999999</v>
        <stp/>
        <stp>##V3_BDHV12</stp>
        <stp xml:space="preserve">KLAC Equity </stp>
        <stp>EQY_SH_OUT</stp>
        <stp>05/03/2019</stp>
        <stp>05/03/2019</stp>
        <stp>[MW Review .xlsx]Semi Cap Data!R3C37</stp>
        <tr r="AK3" s="7"/>
      </tp>
      <tp>
        <v>149.886</v>
        <stp/>
        <stp>##V3_BDHV12</stp>
        <stp xml:space="preserve">LRCX Equity </stp>
        <stp>EQY_SH_OUT</stp>
        <stp>04/26/2019</stp>
        <stp>04/26/2019</stp>
        <stp>[MW Review .xlsx]Semi Cap Data!R4C41</stp>
        <tr r="AO4" s="7"/>
      </tp>
      <tp>
        <v>152.59299999999999</v>
        <stp/>
        <stp>##V3_BDHV12</stp>
        <stp xml:space="preserve">LRCX Equity </stp>
        <stp>EQY_SH_OUT</stp>
        <stp>04/05/2019</stp>
        <stp>04/05/2019</stp>
        <stp>[MW Review .xlsx]Semi Cap Data!R7C41</stp>
        <tr r="AO7" s="7"/>
      </tp>
      <tp>
        <v>173.17699999999999</v>
        <stp/>
        <stp>##V3_BDHV12</stp>
        <stp xml:space="preserve">TER Equity </stp>
        <stp>EQY_SH_OUT</stp>
        <stp>03/29/2019</stp>
        <stp>03/29/2019</stp>
        <stp>[MW Review .xlsx]Semi Cap Data!R8C45</stp>
        <tr r="AS8" s="7"/>
      </tp>
      <tp>
        <v>152.59299999999999</v>
        <stp/>
        <stp>##V3_BDHV12</stp>
        <stp xml:space="preserve">LRCX Equity </stp>
        <stp>EQY_SH_OUT</stp>
        <stp>04/12/2019</stp>
        <stp>04/12/2019</stp>
        <stp>[MW Review .xlsx]Semi Cap Data!R6C41</stp>
        <tr r="AO6" s="7"/>
      </tp>
      <tp>
        <v>149.92699999999999</v>
        <stp/>
        <stp>##V3_BDHV12</stp>
        <stp xml:space="preserve">LRCX Equity </stp>
        <stp>EQY_SH_OUT</stp>
        <stp>05/03/2019</stp>
        <stp>05/03/2019</stp>
        <stp>[MW Review .xlsx]Semi Cap Data!R3C41</stp>
        <tr r="AO3" s="7"/>
      </tp>
      <tp>
        <v>152.59299999999999</v>
        <stp/>
        <stp>##V3_BDHV12</stp>
        <stp xml:space="preserve">LRCX Equity </stp>
        <stp>EQY_SH_OUT</stp>
        <stp>03/22/2019</stp>
        <stp>03/22/2019</stp>
        <stp>[MW Review .xlsx]Semi Cap Data!R9C41</stp>
        <tr r="AO9" s="7"/>
      </tp>
      <tp>
        <v>208.68</v>
        <stp/>
        <stp>##V3_BDHV12</stp>
        <stp xml:space="preserve">ASML Equity </stp>
        <stp>PX_LAST</stp>
        <stp>05/03/2019</stp>
        <stp>05/03/2019</stp>
        <stp>[MW Review .xlsx]Semi Cap Data!R3C10</stp>
        <tr r="J3" s="7"/>
      </tp>
      <tp>
        <v>173.62899999999999</v>
        <stp/>
        <stp>##V3_BDHV12</stp>
        <stp xml:space="preserve">TER Equity </stp>
        <stp>EQY_SH_OUT</stp>
        <stp>03/22/2019</stp>
        <stp>03/22/2019</stp>
        <stp>[MW Review .xlsx]Semi Cap Data!R9C45</stp>
        <tr r="AS9" s="7"/>
      </tp>
      <tp>
        <v>949.39300000000003</v>
        <stp/>
        <stp>##V3_BDHV12</stp>
        <stp xml:space="preserve">AMAT Equity </stp>
        <stp>EQY_SH_OUT</stp>
        <stp>05/03/2019</stp>
        <stp>05/03/2019</stp>
        <stp>[MW Review .xlsx]Semi Cap Data!R3C29</stp>
        <tr r="AC3" s="7"/>
      </tp>
      <tp>
        <v>207.78</v>
        <stp/>
        <stp>##V3_BDHV12</stp>
        <stp xml:space="preserve">LRCX Equity </stp>
        <stp>PX_LAST</stp>
        <stp>05/03/2019</stp>
        <stp>05/03/2019</stp>
        <stp>[MW Review .xlsx]Semi Cap Data!R3C20</stp>
        <tr r="T3" s="7"/>
      </tp>
      <tp>
        <v>49.43</v>
        <stp/>
        <stp>##V3_BDHV12</stp>
        <stp xml:space="preserve">TER Equity </stp>
        <stp>PX_LAST</stp>
        <stp>05/03/2019</stp>
        <stp>05/03/2019</stp>
        <stp>[MW Review .xlsx]Semi Cap Data!R3C25</stp>
        <tr r="Y3" s="7"/>
      </tp>
      <tp>
        <v>173.17699999999999</v>
        <stp/>
        <stp>##V3_BDHV12</stp>
        <stp xml:space="preserve">TER Equity </stp>
        <stp>EQY_SH_OUT</stp>
        <stp>04/12/2019</stp>
        <stp>04/12/2019</stp>
        <stp>[MW Review .xlsx]Semi Cap Data!R6C45</stp>
        <tr r="AS6" s="7"/>
      </tp>
      <tp>
        <v>173.17699999999999</v>
        <stp/>
        <stp>##V3_BDHV12</stp>
        <stp xml:space="preserve">TER Equity </stp>
        <stp>EQY_SH_OUT</stp>
        <stp>05/03/2019</stp>
        <stp>05/03/2019</stp>
        <stp>[MW Review .xlsx]Semi Cap Data!R3C45</stp>
        <tr r="AS3" s="7"/>
      </tp>
      <tp>
        <v>173.17699999999999</v>
        <stp/>
        <stp>##V3_BDHV12</stp>
        <stp xml:space="preserve">TER Equity </stp>
        <stp>EQY_SH_OUT</stp>
        <stp>04/26/2019</stp>
        <stp>04/26/2019</stp>
        <stp>[MW Review .xlsx]Semi Cap Data!R4C45</stp>
        <tr r="AS4" s="7"/>
      </tp>
      <tp>
        <v>128.47</v>
        <stp/>
        <stp>##V3_BDHV12</stp>
        <stp xml:space="preserve">KLAC Equity </stp>
        <stp>PX_LAST</stp>
        <stp>05/03/2019</stp>
        <stp>05/03/2019</stp>
        <stp>[MW Review .xlsx]Semi Cap Data!R3C15</stp>
        <tr r="O3" s="7"/>
      </tp>
      <tp>
        <v>173.17699999999999</v>
        <stp/>
        <stp>##V3_BDHV12</stp>
        <stp xml:space="preserve">TER Equity </stp>
        <stp>EQY_SH_OUT</stp>
        <stp>04/05/2019</stp>
        <stp>04/05/2019</stp>
        <stp>[MW Review .xlsx]Semi Cap Data!R7C45</stp>
        <tr r="AS7" s="7"/>
      </tp>
      <tp>
        <v>152.59299999999999</v>
        <stp/>
        <stp>##V3_BDHV12</stp>
        <stp xml:space="preserve">LRCX Equity </stp>
        <stp>EQY_SH_OUT</stp>
        <stp>03/29/2019</stp>
        <stp>03/29/2019</stp>
        <stp>[MW Review .xlsx]Semi Cap Data!R8C41</stp>
        <tr r="AO8" s="7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volatileDependencies" Target="volatileDependenci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F79524-CF0D-461D-9A23-BB53242A118D}">
  <dimension ref="A1:AV1569"/>
  <sheetViews>
    <sheetView workbookViewId="0">
      <pane ySplit="1" topLeftCell="A504" activePane="bottomLeft" state="frozen"/>
      <selection activeCell="A2" sqref="A2"/>
      <selection pane="bottomLeft" activeCell="AO504" sqref="AO504"/>
    </sheetView>
  </sheetViews>
  <sheetFormatPr defaultRowHeight="14.4" x14ac:dyDescent="0.3"/>
  <cols>
    <col min="1" max="6" width="8.88671875" style="1"/>
    <col min="7" max="7" width="9.44140625" style="1" customWidth="1"/>
    <col min="8" max="8" width="10.6640625" style="1" customWidth="1"/>
    <col min="9" max="13" width="8.88671875" style="1"/>
    <col min="14" max="14" width="9.33203125" style="1" bestFit="1" customWidth="1"/>
    <col min="15" max="17" width="8.88671875" style="1"/>
    <col min="18" max="18" width="11.44140625" style="1" customWidth="1"/>
    <col min="19" max="24" width="8.88671875" style="1"/>
    <col min="25" max="25" width="11" style="1" customWidth="1"/>
    <col min="26" max="26" width="9.88671875" style="1" bestFit="1" customWidth="1"/>
    <col min="27" max="34" width="8.88671875" style="1"/>
    <col min="36" max="41" width="8.88671875" style="1"/>
    <col min="42" max="42" width="8.88671875" style="5"/>
    <col min="43" max="16384" width="8.88671875" style="1"/>
  </cols>
  <sheetData>
    <row r="1" spans="1:48" s="7" customFormat="1" ht="44.4" customHeight="1" x14ac:dyDescent="0.25">
      <c r="B1" s="7" t="s">
        <v>791</v>
      </c>
      <c r="C1" s="7" t="s">
        <v>790</v>
      </c>
      <c r="D1" s="7" t="s">
        <v>810</v>
      </c>
      <c r="E1" s="7" t="s">
        <v>793</v>
      </c>
      <c r="F1" s="7" t="s">
        <v>789</v>
      </c>
      <c r="G1" s="7" t="s">
        <v>759</v>
      </c>
      <c r="I1" s="7" t="str">
        <f>G1&amp;" Equity"</f>
        <v>AAPL Equity</v>
      </c>
      <c r="J1" s="7" t="s">
        <v>792</v>
      </c>
      <c r="K1" s="7" t="s">
        <v>760</v>
      </c>
      <c r="M1" s="7" t="s">
        <v>814</v>
      </c>
      <c r="N1" s="7" t="s">
        <v>761</v>
      </c>
      <c r="O1" s="7" t="s">
        <v>764</v>
      </c>
      <c r="P1" s="7" t="s">
        <v>763</v>
      </c>
      <c r="Q1" s="7" t="s">
        <v>765</v>
      </c>
      <c r="R1" s="7" t="s">
        <v>766</v>
      </c>
      <c r="S1" s="7" t="s">
        <v>767</v>
      </c>
      <c r="T1" s="7" t="s">
        <v>768</v>
      </c>
      <c r="U1" s="7" t="s">
        <v>772</v>
      </c>
      <c r="V1" s="7" t="s">
        <v>769</v>
      </c>
      <c r="W1" s="7" t="s">
        <v>770</v>
      </c>
      <c r="X1" s="7" t="s">
        <v>771</v>
      </c>
      <c r="Y1" s="1" t="s">
        <v>815</v>
      </c>
      <c r="Z1" s="7" t="s">
        <v>774</v>
      </c>
      <c r="AA1" s="7" t="s">
        <v>775</v>
      </c>
      <c r="AB1" s="7" t="s">
        <v>776</v>
      </c>
      <c r="AC1" s="7" t="s">
        <v>777</v>
      </c>
      <c r="AD1" s="7" t="s">
        <v>778</v>
      </c>
      <c r="AE1" s="7" t="s">
        <v>779</v>
      </c>
      <c r="AF1" s="7" t="s">
        <v>780</v>
      </c>
      <c r="AG1" s="7" t="s">
        <v>777</v>
      </c>
      <c r="AH1" s="7" t="s">
        <v>783</v>
      </c>
      <c r="AJ1" s="7" t="s">
        <v>781</v>
      </c>
      <c r="AK1" s="7" t="s">
        <v>782</v>
      </c>
      <c r="AL1" s="7" t="s">
        <v>782</v>
      </c>
      <c r="AM1" s="7" t="s">
        <v>784</v>
      </c>
      <c r="AN1" s="7" t="s">
        <v>785</v>
      </c>
      <c r="AP1" s="11"/>
      <c r="AR1" s="7" t="s">
        <v>788</v>
      </c>
      <c r="AS1" s="7" t="s">
        <v>786</v>
      </c>
      <c r="AT1" s="7" t="s">
        <v>787</v>
      </c>
    </row>
    <row r="2" spans="1:48" x14ac:dyDescent="0.3">
      <c r="G2" s="1" t="s">
        <v>758</v>
      </c>
      <c r="H2" s="1" t="s">
        <v>757</v>
      </c>
      <c r="L2" s="1" t="s">
        <v>762</v>
      </c>
    </row>
    <row r="3" spans="1:48" x14ac:dyDescent="0.3">
      <c r="A3" s="1" t="s">
        <v>756</v>
      </c>
      <c r="B3" s="1">
        <v>173.67</v>
      </c>
      <c r="C3" s="1">
        <v>2945.64</v>
      </c>
      <c r="D3" s="1">
        <f>C3/10</f>
        <v>294.56399999999996</v>
      </c>
      <c r="E3" s="1">
        <f>D3/B3*10</f>
        <v>16.961133183624113</v>
      </c>
      <c r="F3" s="1">
        <v>2.1232000000000002</v>
      </c>
      <c r="G3" s="1">
        <v>12.23</v>
      </c>
      <c r="H3" s="1">
        <v>264525.09999999998</v>
      </c>
      <c r="I3" s="1">
        <v>211.75</v>
      </c>
      <c r="J3" s="1">
        <f>I3/D3</f>
        <v>0.71885905949131601</v>
      </c>
      <c r="K3" s="1">
        <f>I3/G3/E3</f>
        <v>1.0208033758124027</v>
      </c>
      <c r="L3" s="1">
        <v>4601.0749999999998</v>
      </c>
      <c r="M3" s="1">
        <f>H3/L3</f>
        <v>57.492020886423276</v>
      </c>
      <c r="N3" s="16">
        <f>I3/M3/F3</f>
        <v>1.7347022380585155</v>
      </c>
      <c r="O3" s="1">
        <f>(J3-O4)*2/27+O4</f>
        <v>0.66930755981725576</v>
      </c>
      <c r="P3" s="1">
        <f t="shared" ref="P3:P66" si="0">AVERAGE(K3:K15)</f>
        <v>0.94166371650662317</v>
      </c>
      <c r="Q3" s="5">
        <f t="shared" ref="Q3:Q66" si="1">((P3/P29)-1)*2</f>
        <v>4.3171940173188705E-2</v>
      </c>
      <c r="R3" s="3">
        <f t="shared" ref="R3:R66" si="2">((Q3-R4)*2/14)+R4</f>
        <v>1.023790194298215E-2</v>
      </c>
      <c r="S3" s="1">
        <f t="shared" ref="S3:S66" si="3">AVERAGE(N3:N11)</f>
        <v>1.7023415866331133</v>
      </c>
      <c r="T3" s="5">
        <f t="shared" ref="T3:T66" si="4">((S3/S29)-1)*2</f>
        <v>-9.8401144776371963E-2</v>
      </c>
      <c r="U3" s="3">
        <f t="shared" ref="U3:U66" si="5">((T3-U4)*2/14)+U4</f>
        <v>-0.14691102671891318</v>
      </c>
      <c r="V3" s="1">
        <f>AVERAGE(J3:J11)</f>
        <v>0.68059931034085963</v>
      </c>
      <c r="W3" s="5">
        <f t="shared" ref="W3:W66" si="6">((V3/V29)-1)*2</f>
        <v>-0.25153988562884377</v>
      </c>
      <c r="X3" s="3">
        <f t="shared" ref="X3:X66" si="7">((W3-X4)*2/14)+X4</f>
        <v>-0.25416034622482614</v>
      </c>
      <c r="Y3" s="8">
        <f>((J3-Y4)*2/13)+Y4</f>
        <v>0.67573618618703912</v>
      </c>
      <c r="Z3" s="18">
        <f t="shared" ref="Z3:Z66" si="8">Y3-O3</f>
        <v>6.4286263697833634E-3</v>
      </c>
      <c r="AA3" s="17">
        <f t="shared" ref="AA3:AA66" si="9">(Z3-AA4)*2/10+AA4</f>
        <v>-5.9743903163094287E-3</v>
      </c>
      <c r="AB3" s="1">
        <f>IF(T3&lt;-0.4999,1,0)</f>
        <v>0</v>
      </c>
      <c r="AC3" s="1">
        <f t="shared" ref="AC3:AC66" si="10">IF(T3-T4&gt;0,1,)</f>
        <v>1</v>
      </c>
      <c r="AD3" s="1">
        <f t="shared" ref="AD3:AD66" si="11">IF(T3&gt;U3,1,0)</f>
        <v>1</v>
      </c>
      <c r="AE3" s="1">
        <f t="shared" ref="AE3:AE66" si="12">IF(Z3&gt;AA3,1,0)</f>
        <v>1</v>
      </c>
      <c r="AF3" s="1">
        <f t="shared" ref="AF3:AF66" si="13">IF(Q3&lt;-0.4999,1,)</f>
        <v>0</v>
      </c>
      <c r="AG3" s="1">
        <f t="shared" ref="AG3:AG66" si="14">IF(Q3-Q4&gt;0,1,)</f>
        <v>1</v>
      </c>
      <c r="AH3" s="1">
        <f t="shared" ref="AH3:AH66" si="15">IF(Q3&gt;R3,1,0)</f>
        <v>1</v>
      </c>
      <c r="AJ3" s="1">
        <f t="shared" ref="AJ3:AJ66" si="16">IF(W3&gt;X3,1,0)</f>
        <v>1</v>
      </c>
      <c r="AK3" s="1" t="str">
        <f t="shared" ref="AK3:AK66" si="17">IF(AB3+AE3+AC3=3,"Buy","")</f>
        <v/>
      </c>
      <c r="AL3" s="1" t="str">
        <f t="shared" ref="AL3:AL66" si="18">IF(AF3+AE3+AG3=3,"Buy","")</f>
        <v/>
      </c>
      <c r="AM3" s="1">
        <f t="shared" ref="AM3:AM66" si="19">IF(AJ3+AH3+AD3&gt;1.99,1,0)</f>
        <v>1</v>
      </c>
      <c r="AN3" s="1" t="str">
        <f t="shared" ref="AN3:AN66" si="20">IF(AM3+AE3=2,"Buy","")</f>
        <v>Buy</v>
      </c>
      <c r="AO3" s="8">
        <f>J3</f>
        <v>0.71885905949131601</v>
      </c>
      <c r="AR3" s="1">
        <f t="shared" ref="AR3:AR66" si="21">IF(Z3&lt;AA3,1,0)</f>
        <v>0</v>
      </c>
      <c r="AS3" s="1">
        <f t="shared" ref="AS3:AS66" si="22">IF(AJ3+AH3+AD3&lt;1.01,1,0)</f>
        <v>0</v>
      </c>
      <c r="AT3" s="1" t="str">
        <f>IF(AS3+AR3=2,"Sell","")</f>
        <v/>
      </c>
      <c r="AU3" s="8">
        <v>0.71885905949131601</v>
      </c>
    </row>
    <row r="4" spans="1:48" x14ac:dyDescent="0.3">
      <c r="A4" s="2" t="s">
        <v>755</v>
      </c>
      <c r="B4" s="1">
        <v>173.54</v>
      </c>
      <c r="C4" s="1">
        <v>2939.88</v>
      </c>
      <c r="D4" s="1">
        <f t="shared" ref="D4:D67" si="23">C4/10</f>
        <v>293.988</v>
      </c>
      <c r="E4" s="1">
        <f t="shared" ref="E4:E67" si="24">D4/B4*10</f>
        <v>16.940647689293534</v>
      </c>
      <c r="F4" s="1">
        <v>2.1221000000000001</v>
      </c>
      <c r="G4" s="1">
        <v>12.17</v>
      </c>
      <c r="H4" s="1">
        <v>261257.2</v>
      </c>
      <c r="I4" s="1">
        <v>204.3</v>
      </c>
      <c r="J4" s="1">
        <f t="shared" ref="J4:J67" si="25">I4/D4</f>
        <v>0.69492632352340911</v>
      </c>
      <c r="K4" s="1">
        <f t="shared" ref="K4:K67" si="26">I4/G4/E4</f>
        <v>0.99094095467750565</v>
      </c>
      <c r="L4" s="1">
        <v>4715.28</v>
      </c>
      <c r="M4" s="1">
        <f t="shared" ref="M4:M67" si="27">H4/L4</f>
        <v>55.406508203118378</v>
      </c>
      <c r="N4" s="16">
        <f t="shared" ref="N4:N67" si="28">I4/M4/F4</f>
        <v>1.7375677212299707</v>
      </c>
      <c r="O4" s="1">
        <f t="shared" ref="O4:O67" si="29">(J4-O5)*2/27+O5</f>
        <v>0.66534343984333089</v>
      </c>
      <c r="P4" s="1">
        <f t="shared" si="0"/>
        <v>0.92991625686654311</v>
      </c>
      <c r="Q4" s="5">
        <f t="shared" si="1"/>
        <v>2.6381491933378243E-2</v>
      </c>
      <c r="R4" s="3">
        <f t="shared" si="2"/>
        <v>4.7488955712810567E-3</v>
      </c>
      <c r="S4" s="1">
        <f t="shared" si="3"/>
        <v>1.6848395654133721</v>
      </c>
      <c r="T4" s="5">
        <f t="shared" si="4"/>
        <v>-0.13035823213096154</v>
      </c>
      <c r="U4" s="3">
        <f t="shared" si="5"/>
        <v>-0.15499600704267005</v>
      </c>
      <c r="V4" s="1">
        <f t="shared" ref="V4:V67" si="30">AVERAGE(J4:J12)</f>
        <v>0.67006723945074276</v>
      </c>
      <c r="W4" s="5">
        <f t="shared" si="6"/>
        <v>-0.2841271828596128</v>
      </c>
      <c r="X4" s="3">
        <f t="shared" si="7"/>
        <v>-0.25459708965748989</v>
      </c>
      <c r="Y4" s="8">
        <f t="shared" ref="Y4:Y67" si="31">((J4-Y5)*2/13)+Y5</f>
        <v>0.66789566376807963</v>
      </c>
      <c r="Z4" s="18">
        <f t="shared" si="8"/>
        <v>2.5522239247487422E-3</v>
      </c>
      <c r="AA4" s="17">
        <f t="shared" si="9"/>
        <v>-9.075144487832627E-3</v>
      </c>
      <c r="AB4" s="1">
        <f t="shared" ref="AB4:AB67" si="32">IF(T4&lt;-0.4999,1,0)</f>
        <v>0</v>
      </c>
      <c r="AC4" s="1">
        <f t="shared" si="10"/>
        <v>1</v>
      </c>
      <c r="AD4" s="1">
        <f t="shared" si="11"/>
        <v>1</v>
      </c>
      <c r="AE4" s="1">
        <f t="shared" si="12"/>
        <v>1</v>
      </c>
      <c r="AF4" s="1">
        <f t="shared" si="13"/>
        <v>0</v>
      </c>
      <c r="AG4" s="1">
        <f t="shared" si="14"/>
        <v>1</v>
      </c>
      <c r="AH4" s="1">
        <f t="shared" si="15"/>
        <v>1</v>
      </c>
      <c r="AJ4" s="1">
        <f t="shared" si="16"/>
        <v>0</v>
      </c>
      <c r="AK4" s="1" t="str">
        <f t="shared" si="17"/>
        <v/>
      </c>
      <c r="AL4" s="1" t="str">
        <f t="shared" si="18"/>
        <v/>
      </c>
      <c r="AM4" s="1">
        <f t="shared" si="19"/>
        <v>1</v>
      </c>
      <c r="AN4" s="1" t="str">
        <f t="shared" si="20"/>
        <v>Buy</v>
      </c>
      <c r="AO4" s="8">
        <f t="shared" ref="AO4:AO67" si="33">J4</f>
        <v>0.69492632352340911</v>
      </c>
      <c r="AR4" s="1">
        <f t="shared" si="21"/>
        <v>0</v>
      </c>
      <c r="AS4" s="1">
        <f t="shared" si="22"/>
        <v>0</v>
      </c>
      <c r="AT4" s="1" t="str">
        <f t="shared" ref="AT4:AT5" si="34">IF(AS4+AR4=2,"Sell","")</f>
        <v/>
      </c>
      <c r="AU4" s="8">
        <v>0.69492632352340911</v>
      </c>
    </row>
    <row r="5" spans="1:48" x14ac:dyDescent="0.3">
      <c r="A5" s="2">
        <v>43573</v>
      </c>
      <c r="B5" s="1">
        <v>173.42</v>
      </c>
      <c r="C5" s="1">
        <v>2905.03</v>
      </c>
      <c r="D5" s="1">
        <f t="shared" si="23"/>
        <v>290.50300000000004</v>
      </c>
      <c r="E5" s="1">
        <f t="shared" si="24"/>
        <v>16.751412755160885</v>
      </c>
      <c r="F5" s="1">
        <v>2.0954000000000002</v>
      </c>
      <c r="G5" s="1">
        <v>12.18</v>
      </c>
      <c r="H5" s="1">
        <v>261264.1</v>
      </c>
      <c r="I5" s="1">
        <v>204.66</v>
      </c>
      <c r="J5" s="1">
        <f t="shared" si="25"/>
        <v>0.70450219102728706</v>
      </c>
      <c r="K5" s="1">
        <f t="shared" si="26"/>
        <v>1.0030769291293276</v>
      </c>
      <c r="L5" s="1">
        <v>4715.28</v>
      </c>
      <c r="M5" s="1">
        <f t="shared" si="27"/>
        <v>55.40797153085289</v>
      </c>
      <c r="N5" s="16">
        <f t="shared" si="28"/>
        <v>1.7627624032008333</v>
      </c>
      <c r="O5" s="1">
        <f t="shared" si="29"/>
        <v>0.66297680914892465</v>
      </c>
      <c r="P5" s="1">
        <f t="shared" si="0"/>
        <v>0.9150481760926551</v>
      </c>
      <c r="Q5" s="5">
        <f t="shared" si="1"/>
        <v>1.9583795691766159E-2</v>
      </c>
      <c r="R5" s="3">
        <f t="shared" si="2"/>
        <v>1.1434628442648599E-3</v>
      </c>
      <c r="S5" s="1">
        <f t="shared" si="3"/>
        <v>1.6657179886721467</v>
      </c>
      <c r="T5" s="5">
        <f t="shared" si="4"/>
        <v>-0.13888791460521355</v>
      </c>
      <c r="U5" s="3">
        <f t="shared" si="5"/>
        <v>-0.15910230286128813</v>
      </c>
      <c r="V5" s="1">
        <f t="shared" si="30"/>
        <v>0.66167225082718661</v>
      </c>
      <c r="W5" s="5">
        <f t="shared" si="6"/>
        <v>-0.29064070986606216</v>
      </c>
      <c r="X5" s="3">
        <f t="shared" si="7"/>
        <v>-0.24967540745713609</v>
      </c>
      <c r="Y5" s="8">
        <f t="shared" si="31"/>
        <v>0.66298099835801971</v>
      </c>
      <c r="Z5" s="18">
        <f t="shared" si="8"/>
        <v>4.1892090950623739E-6</v>
      </c>
      <c r="AA5" s="17">
        <f t="shared" si="9"/>
        <v>-1.198198659097797E-2</v>
      </c>
      <c r="AB5" s="1">
        <f t="shared" si="32"/>
        <v>0</v>
      </c>
      <c r="AC5" s="1">
        <f t="shared" si="10"/>
        <v>1</v>
      </c>
      <c r="AD5" s="1">
        <f t="shared" si="11"/>
        <v>1</v>
      </c>
      <c r="AE5" s="1">
        <f t="shared" si="12"/>
        <v>1</v>
      </c>
      <c r="AF5" s="1">
        <f t="shared" si="13"/>
        <v>0</v>
      </c>
      <c r="AG5" s="1">
        <f t="shared" si="14"/>
        <v>1</v>
      </c>
      <c r="AH5" s="1">
        <f t="shared" si="15"/>
        <v>1</v>
      </c>
      <c r="AJ5" s="1">
        <f t="shared" si="16"/>
        <v>0</v>
      </c>
      <c r="AK5" s="1" t="str">
        <f t="shared" si="17"/>
        <v/>
      </c>
      <c r="AL5" s="1" t="str">
        <f t="shared" si="18"/>
        <v/>
      </c>
      <c r="AM5" s="1">
        <f t="shared" si="19"/>
        <v>1</v>
      </c>
      <c r="AN5" s="1" t="str">
        <f t="shared" si="20"/>
        <v>Buy</v>
      </c>
      <c r="AO5" s="8">
        <f t="shared" si="33"/>
        <v>0.70450219102728706</v>
      </c>
      <c r="AR5" s="1">
        <f t="shared" si="21"/>
        <v>0</v>
      </c>
      <c r="AS5" s="1">
        <f t="shared" si="22"/>
        <v>0</v>
      </c>
      <c r="AT5" s="1" t="str">
        <f t="shared" si="34"/>
        <v/>
      </c>
      <c r="AU5" s="8">
        <v>0.70450219102728706</v>
      </c>
    </row>
    <row r="6" spans="1:48" x14ac:dyDescent="0.3">
      <c r="A6" s="2" t="s">
        <v>754</v>
      </c>
      <c r="B6" s="1">
        <v>173.29</v>
      </c>
      <c r="C6" s="1">
        <v>2907.41</v>
      </c>
      <c r="D6" s="1">
        <f t="shared" si="23"/>
        <v>290.74099999999999</v>
      </c>
      <c r="E6" s="1">
        <f t="shared" si="24"/>
        <v>16.777713659184027</v>
      </c>
      <c r="F6" s="1">
        <v>2.0968</v>
      </c>
      <c r="G6" s="1">
        <v>12.15</v>
      </c>
      <c r="H6" s="1">
        <v>261046.5</v>
      </c>
      <c r="I6" s="1">
        <v>198.87</v>
      </c>
      <c r="J6" s="1">
        <f t="shared" si="25"/>
        <v>0.68401085502216752</v>
      </c>
      <c r="K6" s="1">
        <f t="shared" si="26"/>
        <v>0.97557400054972354</v>
      </c>
      <c r="L6" s="1">
        <v>4715.28</v>
      </c>
      <c r="M6" s="1">
        <f t="shared" si="27"/>
        <v>55.36182368809488</v>
      </c>
      <c r="N6" s="16">
        <f t="shared" si="28"/>
        <v>1.7131755905443053</v>
      </c>
      <c r="O6" s="1">
        <f t="shared" si="29"/>
        <v>0.65965477859865562</v>
      </c>
      <c r="P6" s="1">
        <f t="shared" si="0"/>
        <v>0.8982306158668123</v>
      </c>
      <c r="Q6" s="5">
        <f t="shared" si="1"/>
        <v>2.7350373484642532E-3</v>
      </c>
      <c r="R6" s="3">
        <f t="shared" si="2"/>
        <v>-1.9299259636520231E-3</v>
      </c>
      <c r="S6" s="1">
        <f t="shared" si="3"/>
        <v>1.6423473018610306</v>
      </c>
      <c r="T6" s="5">
        <f t="shared" si="4"/>
        <v>-0.1605601124814231</v>
      </c>
      <c r="U6" s="3">
        <f t="shared" si="5"/>
        <v>-0.16247136757063388</v>
      </c>
      <c r="V6" s="1">
        <f t="shared" si="30"/>
        <v>0.65161571524667794</v>
      </c>
      <c r="W6" s="5">
        <f t="shared" si="6"/>
        <v>-0.30959370131036223</v>
      </c>
      <c r="X6" s="3">
        <f t="shared" si="7"/>
        <v>-0.24284785705564843</v>
      </c>
      <c r="Y6" s="8">
        <f t="shared" si="31"/>
        <v>0.65543169059997108</v>
      </c>
      <c r="Z6" s="18">
        <f t="shared" si="8"/>
        <v>-4.2230879986845382E-3</v>
      </c>
      <c r="AA6" s="17">
        <f t="shared" si="9"/>
        <v>-1.4978530540996227E-2</v>
      </c>
      <c r="AB6" s="1">
        <f t="shared" si="32"/>
        <v>0</v>
      </c>
      <c r="AC6" s="1">
        <f t="shared" si="10"/>
        <v>0</v>
      </c>
      <c r="AD6" s="1">
        <f t="shared" si="11"/>
        <v>1</v>
      </c>
      <c r="AE6" s="1">
        <f t="shared" si="12"/>
        <v>1</v>
      </c>
      <c r="AF6" s="1">
        <f t="shared" si="13"/>
        <v>0</v>
      </c>
      <c r="AG6" s="1">
        <f t="shared" si="14"/>
        <v>1</v>
      </c>
      <c r="AH6" s="1">
        <f t="shared" si="15"/>
        <v>1</v>
      </c>
      <c r="AJ6" s="1">
        <f t="shared" si="16"/>
        <v>0</v>
      </c>
      <c r="AK6" s="1" t="str">
        <f t="shared" si="17"/>
        <v/>
      </c>
      <c r="AL6" s="1" t="str">
        <f t="shared" si="18"/>
        <v/>
      </c>
      <c r="AM6" s="1">
        <f t="shared" si="19"/>
        <v>1</v>
      </c>
      <c r="AN6" s="1" t="str">
        <f t="shared" si="20"/>
        <v>Buy</v>
      </c>
      <c r="AO6" s="8">
        <f t="shared" si="33"/>
        <v>0.68401085502216752</v>
      </c>
      <c r="AR6" s="1">
        <f t="shared" si="21"/>
        <v>0</v>
      </c>
      <c r="AS6" s="1">
        <f t="shared" si="22"/>
        <v>0</v>
      </c>
      <c r="AT6" s="1" t="str">
        <f>IF(AS6+AR6=2,"Sell","")</f>
        <v/>
      </c>
      <c r="AU6" s="8">
        <v>0.68401085502216752</v>
      </c>
    </row>
    <row r="7" spans="1:48" x14ac:dyDescent="0.3">
      <c r="A7" s="2" t="s">
        <v>753</v>
      </c>
      <c r="B7" s="1">
        <v>173.16</v>
      </c>
      <c r="C7" s="1">
        <v>2892.74</v>
      </c>
      <c r="D7" s="1">
        <f t="shared" si="23"/>
        <v>289.274</v>
      </c>
      <c r="E7" s="1">
        <f t="shared" si="24"/>
        <v>16.705590205590205</v>
      </c>
      <c r="F7" s="1">
        <v>2.0872999999999999</v>
      </c>
      <c r="G7" s="1">
        <v>12.11</v>
      </c>
      <c r="H7" s="1">
        <v>260730.7</v>
      </c>
      <c r="I7" s="1">
        <v>197</v>
      </c>
      <c r="J7" s="1">
        <f t="shared" si="25"/>
        <v>0.68101523123405494</v>
      </c>
      <c r="K7" s="1">
        <f t="shared" si="26"/>
        <v>0.97377867415762975</v>
      </c>
      <c r="L7" s="1">
        <v>4715.28</v>
      </c>
      <c r="M7" s="1">
        <f t="shared" si="27"/>
        <v>55.29484993468045</v>
      </c>
      <c r="N7" s="16">
        <f t="shared" si="28"/>
        <v>1.7068551595756987</v>
      </c>
      <c r="O7" s="1">
        <f t="shared" si="29"/>
        <v>0.65770629248477464</v>
      </c>
      <c r="P7" s="1">
        <f t="shared" si="0"/>
        <v>0.88329024379518573</v>
      </c>
      <c r="Q7" s="5">
        <f t="shared" si="1"/>
        <v>-7.7979966114460897E-3</v>
      </c>
      <c r="R7" s="3">
        <f t="shared" si="2"/>
        <v>-2.7074198490047358E-3</v>
      </c>
      <c r="S7" s="1">
        <f t="shared" si="3"/>
        <v>1.629160223764849</v>
      </c>
      <c r="T7" s="5">
        <f t="shared" si="4"/>
        <v>-0.15916765861327753</v>
      </c>
      <c r="U7" s="3">
        <f t="shared" si="5"/>
        <v>-0.16278991008550234</v>
      </c>
      <c r="V7" s="1">
        <f t="shared" si="30"/>
        <v>0.64553800812288342</v>
      </c>
      <c r="W7" s="5">
        <f t="shared" si="6"/>
        <v>-0.30824431882550352</v>
      </c>
      <c r="X7" s="3">
        <f t="shared" si="7"/>
        <v>-0.23172354967986281</v>
      </c>
      <c r="Y7" s="8">
        <f t="shared" si="31"/>
        <v>0.65023547888684441</v>
      </c>
      <c r="Z7" s="18">
        <f t="shared" si="8"/>
        <v>-7.4708135979302259E-3</v>
      </c>
      <c r="AA7" s="17">
        <f t="shared" si="9"/>
        <v>-1.7667391176574149E-2</v>
      </c>
      <c r="AB7" s="1">
        <f t="shared" si="32"/>
        <v>0</v>
      </c>
      <c r="AC7" s="1">
        <f t="shared" si="10"/>
        <v>1</v>
      </c>
      <c r="AD7" s="1">
        <f t="shared" si="11"/>
        <v>1</v>
      </c>
      <c r="AE7" s="1">
        <f t="shared" si="12"/>
        <v>1</v>
      </c>
      <c r="AF7" s="1">
        <f t="shared" si="13"/>
        <v>0</v>
      </c>
      <c r="AG7" s="1">
        <f t="shared" si="14"/>
        <v>1</v>
      </c>
      <c r="AH7" s="1">
        <f t="shared" si="15"/>
        <v>0</v>
      </c>
      <c r="AJ7" s="1">
        <f t="shared" si="16"/>
        <v>0</v>
      </c>
      <c r="AK7" s="1" t="str">
        <f t="shared" si="17"/>
        <v/>
      </c>
      <c r="AL7" s="1" t="str">
        <f t="shared" si="18"/>
        <v/>
      </c>
      <c r="AM7" s="1">
        <f t="shared" si="19"/>
        <v>0</v>
      </c>
      <c r="AN7" s="1" t="str">
        <f t="shared" si="20"/>
        <v/>
      </c>
      <c r="AO7" s="8">
        <f t="shared" si="33"/>
        <v>0.68101523123405494</v>
      </c>
      <c r="AR7" s="1">
        <f t="shared" si="21"/>
        <v>0</v>
      </c>
      <c r="AS7" s="1">
        <f t="shared" si="22"/>
        <v>1</v>
      </c>
      <c r="AT7" s="1" t="str">
        <f t="shared" ref="AT7:AT70" si="35">IF(AS7+AR7=2,"Sell","")</f>
        <v/>
      </c>
      <c r="AU7" s="8">
        <v>0.68101523123405494</v>
      </c>
    </row>
    <row r="8" spans="1:48" x14ac:dyDescent="0.3">
      <c r="A8" s="2" t="s">
        <v>752</v>
      </c>
      <c r="B8" s="1">
        <v>172.66</v>
      </c>
      <c r="C8" s="1">
        <v>2834.4</v>
      </c>
      <c r="D8" s="1">
        <f t="shared" si="23"/>
        <v>283.44</v>
      </c>
      <c r="E8" s="1">
        <f t="shared" si="24"/>
        <v>16.416077840843275</v>
      </c>
      <c r="F8" s="1">
        <v>2.0362999999999998</v>
      </c>
      <c r="G8" s="1">
        <v>12.08</v>
      </c>
      <c r="H8" s="1">
        <v>260565.7</v>
      </c>
      <c r="I8" s="1">
        <v>189.95</v>
      </c>
      <c r="J8" s="1">
        <f t="shared" si="25"/>
        <v>0.67015946937623483</v>
      </c>
      <c r="K8" s="1">
        <f t="shared" si="26"/>
        <v>0.95786203627897926</v>
      </c>
      <c r="L8" s="1">
        <v>4715.28</v>
      </c>
      <c r="M8" s="1">
        <f t="shared" si="27"/>
        <v>55.259857314942067</v>
      </c>
      <c r="N8" s="16">
        <f t="shared" si="28"/>
        <v>1.6880596051109136</v>
      </c>
      <c r="O8" s="1">
        <f t="shared" si="29"/>
        <v>0.65584157738483218</v>
      </c>
      <c r="P8" s="1">
        <f t="shared" si="0"/>
        <v>0.86745830701466808</v>
      </c>
      <c r="Q8" s="5">
        <f t="shared" si="1"/>
        <v>-2.6623310057122485E-2</v>
      </c>
      <c r="R8" s="3">
        <f t="shared" si="2"/>
        <v>-1.8589903885978436E-3</v>
      </c>
      <c r="S8" s="1">
        <f t="shared" si="3"/>
        <v>1.6121812812024077</v>
      </c>
      <c r="T8" s="5">
        <f t="shared" si="4"/>
        <v>-0.16894888825131438</v>
      </c>
      <c r="U8" s="3">
        <f t="shared" si="5"/>
        <v>-0.16339361866420649</v>
      </c>
      <c r="V8" s="1">
        <f t="shared" si="30"/>
        <v>0.63823106471843782</v>
      </c>
      <c r="W8" s="5">
        <f t="shared" si="6"/>
        <v>-0.31635973667433537</v>
      </c>
      <c r="X8" s="3">
        <f t="shared" si="7"/>
        <v>-0.21897008815558935</v>
      </c>
      <c r="Y8" s="8">
        <f t="shared" si="31"/>
        <v>0.64463916027826074</v>
      </c>
      <c r="Z8" s="18">
        <f t="shared" si="8"/>
        <v>-1.1202417106571438E-2</v>
      </c>
      <c r="AA8" s="17">
        <f t="shared" si="9"/>
        <v>-2.0216535571235129E-2</v>
      </c>
      <c r="AB8" s="1">
        <f t="shared" si="32"/>
        <v>0</v>
      </c>
      <c r="AC8" s="1">
        <f t="shared" si="10"/>
        <v>1</v>
      </c>
      <c r="AD8" s="1">
        <f t="shared" si="11"/>
        <v>0</v>
      </c>
      <c r="AE8" s="1">
        <f t="shared" si="12"/>
        <v>1</v>
      </c>
      <c r="AF8" s="1">
        <f t="shared" si="13"/>
        <v>0</v>
      </c>
      <c r="AG8" s="1">
        <f t="shared" si="14"/>
        <v>1</v>
      </c>
      <c r="AH8" s="1">
        <f t="shared" si="15"/>
        <v>0</v>
      </c>
      <c r="AJ8" s="1">
        <f t="shared" si="16"/>
        <v>0</v>
      </c>
      <c r="AK8" s="1" t="str">
        <f t="shared" si="17"/>
        <v/>
      </c>
      <c r="AL8" s="1" t="str">
        <f t="shared" si="18"/>
        <v/>
      </c>
      <c r="AM8" s="1">
        <f t="shared" si="19"/>
        <v>0</v>
      </c>
      <c r="AN8" s="1" t="str">
        <f t="shared" si="20"/>
        <v/>
      </c>
      <c r="AO8" s="8">
        <f t="shared" si="33"/>
        <v>0.67015946937623483</v>
      </c>
      <c r="AR8" s="1">
        <f t="shared" si="21"/>
        <v>0</v>
      </c>
      <c r="AS8" s="1">
        <f t="shared" si="22"/>
        <v>1</v>
      </c>
      <c r="AT8" s="1" t="str">
        <f t="shared" si="35"/>
        <v/>
      </c>
      <c r="AU8" s="8">
        <v>0.67015946937623483</v>
      </c>
    </row>
    <row r="9" spans="1:48" x14ac:dyDescent="0.3">
      <c r="A9" s="2" t="s">
        <v>751</v>
      </c>
      <c r="B9" s="1">
        <v>173.27</v>
      </c>
      <c r="C9" s="1">
        <v>2800.71</v>
      </c>
      <c r="D9" s="1">
        <f t="shared" si="23"/>
        <v>280.07100000000003</v>
      </c>
      <c r="E9" s="1">
        <f t="shared" si="24"/>
        <v>16.163848329197208</v>
      </c>
      <c r="F9" s="1">
        <v>2.0124</v>
      </c>
      <c r="G9" s="1">
        <v>12.05</v>
      </c>
      <c r="H9" s="1">
        <v>260088.4</v>
      </c>
      <c r="I9" s="1">
        <v>191.05</v>
      </c>
      <c r="J9" s="1">
        <f t="shared" si="25"/>
        <v>0.68214845521314238</v>
      </c>
      <c r="K9" s="1">
        <f t="shared" si="26"/>
        <v>0.98087852974922141</v>
      </c>
      <c r="L9" s="1">
        <v>4715.28</v>
      </c>
      <c r="M9" s="1">
        <f t="shared" si="27"/>
        <v>55.158633209480669</v>
      </c>
      <c r="N9" s="16">
        <f t="shared" si="28"/>
        <v>1.7211520451286553</v>
      </c>
      <c r="O9" s="1">
        <f t="shared" si="29"/>
        <v>0.65469614602551995</v>
      </c>
      <c r="P9" s="1">
        <f t="shared" si="0"/>
        <v>0.85283682784871084</v>
      </c>
      <c r="Q9" s="5">
        <f t="shared" si="1"/>
        <v>-4.3299196368694393E-2</v>
      </c>
      <c r="R9" s="3">
        <f t="shared" si="2"/>
        <v>2.26839622282293E-3</v>
      </c>
      <c r="S9" s="1">
        <f t="shared" si="3"/>
        <v>1.5885500421566816</v>
      </c>
      <c r="T9" s="5">
        <f t="shared" si="4"/>
        <v>-0.17853260342972321</v>
      </c>
      <c r="U9" s="3">
        <f t="shared" si="5"/>
        <v>-0.1624677403996885</v>
      </c>
      <c r="V9" s="1">
        <f t="shared" si="30"/>
        <v>0.62954926774964615</v>
      </c>
      <c r="W9" s="5">
        <f t="shared" si="6"/>
        <v>-0.31527248653222784</v>
      </c>
      <c r="X9" s="3">
        <f t="shared" si="7"/>
        <v>-0.2027384800691317</v>
      </c>
      <c r="Y9" s="8">
        <f t="shared" si="31"/>
        <v>0.63999910407862914</v>
      </c>
      <c r="Z9" s="18">
        <f t="shared" si="8"/>
        <v>-1.469704194689081E-2</v>
      </c>
      <c r="AA9" s="17">
        <f t="shared" si="9"/>
        <v>-2.247006518740105E-2</v>
      </c>
      <c r="AB9" s="1">
        <f t="shared" si="32"/>
        <v>0</v>
      </c>
      <c r="AC9" s="1">
        <f t="shared" si="10"/>
        <v>1</v>
      </c>
      <c r="AD9" s="1">
        <f t="shared" si="11"/>
        <v>0</v>
      </c>
      <c r="AE9" s="1">
        <f t="shared" si="12"/>
        <v>1</v>
      </c>
      <c r="AF9" s="1">
        <f t="shared" si="13"/>
        <v>0</v>
      </c>
      <c r="AG9" s="1">
        <f t="shared" si="14"/>
        <v>1</v>
      </c>
      <c r="AH9" s="1">
        <f t="shared" si="15"/>
        <v>0</v>
      </c>
      <c r="AJ9" s="1">
        <f t="shared" si="16"/>
        <v>0</v>
      </c>
      <c r="AK9" s="1" t="str">
        <f t="shared" si="17"/>
        <v/>
      </c>
      <c r="AL9" s="1" t="str">
        <f t="shared" si="18"/>
        <v/>
      </c>
      <c r="AM9" s="1">
        <f t="shared" si="19"/>
        <v>0</v>
      </c>
      <c r="AN9" s="1" t="str">
        <f t="shared" si="20"/>
        <v/>
      </c>
      <c r="AO9" s="8">
        <f t="shared" si="33"/>
        <v>0.68214845521314238</v>
      </c>
      <c r="AR9" s="1">
        <f t="shared" si="21"/>
        <v>0</v>
      </c>
      <c r="AS9" s="1">
        <f t="shared" si="22"/>
        <v>1</v>
      </c>
      <c r="AT9" s="1" t="str">
        <f t="shared" si="35"/>
        <v/>
      </c>
      <c r="AU9" s="8">
        <v>0.68214845521314238</v>
      </c>
    </row>
    <row r="10" spans="1:48" x14ac:dyDescent="0.3">
      <c r="A10" s="2" t="s">
        <v>750</v>
      </c>
      <c r="B10" s="1">
        <v>169.45</v>
      </c>
      <c r="C10" s="1">
        <v>2822.48</v>
      </c>
      <c r="D10" s="1">
        <f t="shared" si="23"/>
        <v>282.24799999999999</v>
      </c>
      <c r="E10" s="1">
        <f t="shared" si="24"/>
        <v>16.65671289465919</v>
      </c>
      <c r="F10" s="1">
        <v>2.0295999999999998</v>
      </c>
      <c r="G10" s="1">
        <v>12.02</v>
      </c>
      <c r="H10" s="1">
        <v>259841.1</v>
      </c>
      <c r="I10" s="1">
        <v>186.12</v>
      </c>
      <c r="J10" s="1">
        <f t="shared" si="25"/>
        <v>0.65942008446472611</v>
      </c>
      <c r="K10" s="1">
        <f t="shared" si="26"/>
        <v>0.92960676632735306</v>
      </c>
      <c r="L10" s="1">
        <v>4715.28</v>
      </c>
      <c r="M10" s="1">
        <f t="shared" si="27"/>
        <v>55.106186695169747</v>
      </c>
      <c r="N10" s="16">
        <f t="shared" si="28"/>
        <v>1.6641107665147019</v>
      </c>
      <c r="O10" s="1">
        <f t="shared" si="29"/>
        <v>0.65249996129051013</v>
      </c>
      <c r="P10" s="1">
        <f t="shared" si="0"/>
        <v>0.83600754756387952</v>
      </c>
      <c r="Q10" s="5">
        <f t="shared" si="1"/>
        <v>-6.9830214961101422E-2</v>
      </c>
      <c r="R10" s="3">
        <f t="shared" si="2"/>
        <v>9.8629949880758173E-3</v>
      </c>
      <c r="S10" s="1">
        <f t="shared" si="3"/>
        <v>1.5597421446702107</v>
      </c>
      <c r="T10" s="5">
        <f t="shared" si="4"/>
        <v>-0.20385959564984435</v>
      </c>
      <c r="U10" s="3">
        <f t="shared" si="5"/>
        <v>-0.15979026322801604</v>
      </c>
      <c r="V10" s="1">
        <f t="shared" si="30"/>
        <v>0.61899773730675145</v>
      </c>
      <c r="W10" s="5">
        <f t="shared" si="6"/>
        <v>-0.32867943186423676</v>
      </c>
      <c r="X10" s="3">
        <f t="shared" si="7"/>
        <v>-0.18398281232528235</v>
      </c>
      <c r="Y10" s="8">
        <f t="shared" si="31"/>
        <v>0.63233558569053583</v>
      </c>
      <c r="Z10" s="18">
        <f t="shared" si="8"/>
        <v>-2.0164375599974305E-2</v>
      </c>
      <c r="AA10" s="17">
        <f t="shared" si="9"/>
        <v>-2.4413320997528611E-2</v>
      </c>
      <c r="AB10" s="1">
        <f t="shared" si="32"/>
        <v>0</v>
      </c>
      <c r="AC10" s="1">
        <f t="shared" si="10"/>
        <v>1</v>
      </c>
      <c r="AD10" s="1">
        <f t="shared" si="11"/>
        <v>0</v>
      </c>
      <c r="AE10" s="1">
        <f t="shared" si="12"/>
        <v>1</v>
      </c>
      <c r="AF10" s="1">
        <f t="shared" si="13"/>
        <v>0</v>
      </c>
      <c r="AG10" s="1">
        <f t="shared" si="14"/>
        <v>1</v>
      </c>
      <c r="AH10" s="1">
        <f t="shared" si="15"/>
        <v>0</v>
      </c>
      <c r="AJ10" s="1">
        <f t="shared" si="16"/>
        <v>0</v>
      </c>
      <c r="AK10" s="1" t="str">
        <f t="shared" si="17"/>
        <v/>
      </c>
      <c r="AL10" s="1" t="str">
        <f t="shared" si="18"/>
        <v/>
      </c>
      <c r="AM10" s="1">
        <f t="shared" si="19"/>
        <v>0</v>
      </c>
      <c r="AN10" s="1" t="str">
        <f t="shared" si="20"/>
        <v/>
      </c>
      <c r="AO10" s="8">
        <f t="shared" si="33"/>
        <v>0.65942008446472611</v>
      </c>
      <c r="AR10" s="1">
        <f t="shared" si="21"/>
        <v>0</v>
      </c>
      <c r="AS10" s="1">
        <f t="shared" si="22"/>
        <v>1</v>
      </c>
      <c r="AT10" s="1" t="str">
        <f t="shared" si="35"/>
        <v/>
      </c>
      <c r="AU10" s="8">
        <v>0.65942008446472611</v>
      </c>
    </row>
    <row r="11" spans="1:48" x14ac:dyDescent="0.3">
      <c r="A11" s="2" t="s">
        <v>749</v>
      </c>
      <c r="B11" s="1">
        <v>169.23</v>
      </c>
      <c r="C11" s="1">
        <v>2743.07</v>
      </c>
      <c r="D11" s="1">
        <f t="shared" si="23"/>
        <v>274.30700000000002</v>
      </c>
      <c r="E11" s="1">
        <f t="shared" si="24"/>
        <v>16.209123677834899</v>
      </c>
      <c r="F11" s="1">
        <v>1.9723000000000002</v>
      </c>
      <c r="G11" s="1">
        <v>11.99</v>
      </c>
      <c r="H11" s="1">
        <v>259551.6</v>
      </c>
      <c r="I11" s="1">
        <v>172.91</v>
      </c>
      <c r="J11" s="1">
        <f t="shared" si="25"/>
        <v>0.63035212371539917</v>
      </c>
      <c r="K11" s="1">
        <f t="shared" si="26"/>
        <v>0.8896954953824604</v>
      </c>
      <c r="L11" s="1">
        <v>4715.28</v>
      </c>
      <c r="M11" s="1">
        <f t="shared" si="27"/>
        <v>55.04479055326513</v>
      </c>
      <c r="N11" s="16">
        <f t="shared" si="28"/>
        <v>1.5926887503344247</v>
      </c>
      <c r="O11" s="1">
        <f t="shared" si="29"/>
        <v>0.65194635143657287</v>
      </c>
      <c r="P11" s="1">
        <f t="shared" si="0"/>
        <v>0.82424147925491298</v>
      </c>
      <c r="Q11" s="5">
        <f t="shared" si="1"/>
        <v>-7.8445062621408157E-2</v>
      </c>
      <c r="R11" s="3">
        <f t="shared" si="2"/>
        <v>2.3145196646272022E-2</v>
      </c>
      <c r="S11" s="1">
        <f t="shared" si="3"/>
        <v>1.5367289359299094</v>
      </c>
      <c r="T11" s="5">
        <f t="shared" si="4"/>
        <v>-0.21493840363295025</v>
      </c>
      <c r="U11" s="3">
        <f t="shared" si="5"/>
        <v>-0.15244537449104464</v>
      </c>
      <c r="V11" s="1">
        <f t="shared" si="30"/>
        <v>0.6109037872704004</v>
      </c>
      <c r="W11" s="5">
        <f t="shared" si="6"/>
        <v>-0.32858652060845839</v>
      </c>
      <c r="X11" s="3">
        <f t="shared" si="7"/>
        <v>-0.15986670906878994</v>
      </c>
      <c r="Y11" s="8">
        <f t="shared" si="31"/>
        <v>0.62741113136795579</v>
      </c>
      <c r="Z11" s="18">
        <f t="shared" si="8"/>
        <v>-2.4535220068617081E-2</v>
      </c>
      <c r="AA11" s="17">
        <f t="shared" si="9"/>
        <v>-2.5475557346917185E-2</v>
      </c>
      <c r="AB11" s="1">
        <f t="shared" si="32"/>
        <v>0</v>
      </c>
      <c r="AC11" s="1">
        <f t="shared" si="10"/>
        <v>0</v>
      </c>
      <c r="AD11" s="1">
        <f t="shared" si="11"/>
        <v>0</v>
      </c>
      <c r="AE11" s="1">
        <f t="shared" si="12"/>
        <v>1</v>
      </c>
      <c r="AF11" s="1">
        <f t="shared" si="13"/>
        <v>0</v>
      </c>
      <c r="AG11" s="1">
        <f t="shared" si="14"/>
        <v>1</v>
      </c>
      <c r="AH11" s="1">
        <f t="shared" si="15"/>
        <v>0</v>
      </c>
      <c r="AJ11" s="1">
        <f t="shared" si="16"/>
        <v>0</v>
      </c>
      <c r="AK11" s="1" t="str">
        <f t="shared" si="17"/>
        <v/>
      </c>
      <c r="AL11" s="1" t="str">
        <f t="shared" si="18"/>
        <v/>
      </c>
      <c r="AM11" s="1">
        <f t="shared" si="19"/>
        <v>0</v>
      </c>
      <c r="AN11" s="1" t="str">
        <f t="shared" si="20"/>
        <v/>
      </c>
      <c r="AO11" s="8">
        <f t="shared" si="33"/>
        <v>0.63035212371539917</v>
      </c>
      <c r="AR11" s="1">
        <f t="shared" si="21"/>
        <v>0</v>
      </c>
      <c r="AS11" s="1">
        <f t="shared" si="22"/>
        <v>1</v>
      </c>
      <c r="AT11" s="1" t="str">
        <f t="shared" si="35"/>
        <v/>
      </c>
      <c r="AU11" s="8">
        <v>0.63035212371539917</v>
      </c>
    </row>
    <row r="12" spans="1:48" x14ac:dyDescent="0.3">
      <c r="A12" s="2" t="s">
        <v>748</v>
      </c>
      <c r="B12" s="1">
        <v>169.27</v>
      </c>
      <c r="C12" s="1">
        <v>2803.69</v>
      </c>
      <c r="D12" s="1">
        <f t="shared" si="23"/>
        <v>280.36900000000003</v>
      </c>
      <c r="E12" s="1">
        <f t="shared" si="24"/>
        <v>16.563419389141607</v>
      </c>
      <c r="F12" s="1">
        <v>2.0169000000000001</v>
      </c>
      <c r="G12" s="1">
        <v>11.97</v>
      </c>
      <c r="H12" s="1">
        <v>259360.8</v>
      </c>
      <c r="I12" s="1">
        <v>174.97</v>
      </c>
      <c r="J12" s="1">
        <f t="shared" si="25"/>
        <v>0.62407042148026348</v>
      </c>
      <c r="K12" s="1">
        <f t="shared" si="26"/>
        <v>0.88250960938984291</v>
      </c>
      <c r="L12" s="1">
        <v>4715.28</v>
      </c>
      <c r="M12" s="1">
        <f t="shared" si="27"/>
        <v>55.004326360258567</v>
      </c>
      <c r="N12" s="16">
        <f t="shared" si="28"/>
        <v>1.5771840470808456</v>
      </c>
      <c r="O12" s="1">
        <f t="shared" si="29"/>
        <v>0.65367388965426676</v>
      </c>
      <c r="P12" s="1">
        <f t="shared" si="0"/>
        <v>0.81630298024310344</v>
      </c>
      <c r="Q12" s="5">
        <f t="shared" si="1"/>
        <v>-7.9068863596827077E-2</v>
      </c>
      <c r="R12" s="3">
        <f t="shared" si="2"/>
        <v>4.0076906524218719E-2</v>
      </c>
      <c r="S12" s="1">
        <f t="shared" si="3"/>
        <v>1.5216848805897321</v>
      </c>
      <c r="T12" s="5">
        <f t="shared" si="4"/>
        <v>-0.21458402392338294</v>
      </c>
      <c r="U12" s="3">
        <f t="shared" si="5"/>
        <v>-0.14202986963406039</v>
      </c>
      <c r="V12" s="1">
        <f t="shared" si="30"/>
        <v>0.60592676235757681</v>
      </c>
      <c r="W12" s="5">
        <f t="shared" si="6"/>
        <v>-0.31933129141734962</v>
      </c>
      <c r="X12" s="3">
        <f t="shared" si="7"/>
        <v>-0.13174674047884519</v>
      </c>
      <c r="Y12" s="8">
        <f t="shared" si="31"/>
        <v>0.62687640548660251</v>
      </c>
      <c r="Z12" s="18">
        <f t="shared" si="8"/>
        <v>-2.6797484167664254E-2</v>
      </c>
      <c r="AA12" s="17">
        <f t="shared" si="9"/>
        <v>-2.5710641666492211E-2</v>
      </c>
      <c r="AB12" s="1">
        <f t="shared" si="32"/>
        <v>0</v>
      </c>
      <c r="AC12" s="1">
        <f t="shared" si="10"/>
        <v>0</v>
      </c>
      <c r="AD12" s="1">
        <f t="shared" si="11"/>
        <v>0</v>
      </c>
      <c r="AE12" s="1">
        <f t="shared" si="12"/>
        <v>0</v>
      </c>
      <c r="AF12" s="1">
        <f t="shared" si="13"/>
        <v>0</v>
      </c>
      <c r="AG12" s="1">
        <f t="shared" si="14"/>
        <v>0</v>
      </c>
      <c r="AH12" s="1">
        <f t="shared" si="15"/>
        <v>0</v>
      </c>
      <c r="AJ12" s="1">
        <f t="shared" si="16"/>
        <v>0</v>
      </c>
      <c r="AK12" s="1" t="str">
        <f t="shared" si="17"/>
        <v/>
      </c>
      <c r="AL12" s="1" t="str">
        <f t="shared" si="18"/>
        <v/>
      </c>
      <c r="AM12" s="1">
        <f t="shared" si="19"/>
        <v>0</v>
      </c>
      <c r="AN12" s="1" t="str">
        <f t="shared" si="20"/>
        <v/>
      </c>
      <c r="AO12" s="8">
        <f t="shared" si="33"/>
        <v>0.62407042148026348</v>
      </c>
      <c r="AR12" s="1">
        <f t="shared" si="21"/>
        <v>1</v>
      </c>
      <c r="AS12" s="1">
        <f t="shared" si="22"/>
        <v>1</v>
      </c>
      <c r="AT12" s="1" t="str">
        <f t="shared" si="35"/>
        <v>Sell</v>
      </c>
      <c r="AU12" s="8">
        <v>0.62407042148026348</v>
      </c>
      <c r="AV12" s="1">
        <f>AU12/AU26-1</f>
        <v>-4.6431697270832739E-2</v>
      </c>
    </row>
    <row r="13" spans="1:48" x14ac:dyDescent="0.3">
      <c r="A13" s="2" t="s">
        <v>747</v>
      </c>
      <c r="B13" s="1">
        <v>169.04</v>
      </c>
      <c r="C13" s="1">
        <v>2792.67</v>
      </c>
      <c r="D13" s="1">
        <f t="shared" si="23"/>
        <v>279.267</v>
      </c>
      <c r="E13" s="1">
        <f t="shared" si="24"/>
        <v>16.520764316138191</v>
      </c>
      <c r="F13" s="1">
        <v>2.0102000000000002</v>
      </c>
      <c r="G13" s="1">
        <v>11.94</v>
      </c>
      <c r="H13" s="1">
        <v>259175.1</v>
      </c>
      <c r="I13" s="1">
        <v>172.97</v>
      </c>
      <c r="J13" s="1">
        <f t="shared" si="25"/>
        <v>0.61937142591140382</v>
      </c>
      <c r="K13" s="1">
        <f t="shared" si="26"/>
        <v>0.87687224318311308</v>
      </c>
      <c r="L13" s="1">
        <v>4715.28</v>
      </c>
      <c r="M13" s="1">
        <f t="shared" si="27"/>
        <v>54.96494375731664</v>
      </c>
      <c r="N13" s="16">
        <f t="shared" si="28"/>
        <v>1.5654735305589431</v>
      </c>
      <c r="O13" s="1">
        <f t="shared" si="29"/>
        <v>0.65604216710818697</v>
      </c>
      <c r="P13" s="1">
        <f t="shared" si="0"/>
        <v>0.80935836855878351</v>
      </c>
      <c r="Q13" s="5">
        <f t="shared" si="1"/>
        <v>-7.9046535686316144E-2</v>
      </c>
      <c r="R13" s="3">
        <f t="shared" si="2"/>
        <v>5.9934534877726348E-2</v>
      </c>
      <c r="S13" s="1">
        <f t="shared" si="3"/>
        <v>1.5043143739022191</v>
      </c>
      <c r="T13" s="5">
        <f t="shared" si="4"/>
        <v>-0.21225525739512685</v>
      </c>
      <c r="U13" s="3">
        <f t="shared" si="5"/>
        <v>-0.12993751058583997</v>
      </c>
      <c r="V13" s="1">
        <f t="shared" si="30"/>
        <v>0.60641949246833526</v>
      </c>
      <c r="W13" s="5">
        <f t="shared" si="6"/>
        <v>-0.29068711413753423</v>
      </c>
      <c r="X13" s="3">
        <f t="shared" si="7"/>
        <v>-0.10048264865576112</v>
      </c>
      <c r="Y13" s="8">
        <f t="shared" si="31"/>
        <v>0.62738658439684591</v>
      </c>
      <c r="Z13" s="18">
        <f t="shared" si="8"/>
        <v>-2.8655582711341054E-2</v>
      </c>
      <c r="AA13" s="17">
        <f t="shared" si="9"/>
        <v>-2.5438931041199202E-2</v>
      </c>
      <c r="AB13" s="1">
        <f t="shared" si="32"/>
        <v>0</v>
      </c>
      <c r="AC13" s="1">
        <f t="shared" si="10"/>
        <v>1</v>
      </c>
      <c r="AD13" s="1">
        <f t="shared" si="11"/>
        <v>0</v>
      </c>
      <c r="AE13" s="1">
        <f t="shared" si="12"/>
        <v>0</v>
      </c>
      <c r="AF13" s="1">
        <f t="shared" si="13"/>
        <v>0</v>
      </c>
      <c r="AG13" s="1">
        <f t="shared" si="14"/>
        <v>1</v>
      </c>
      <c r="AH13" s="1">
        <f t="shared" si="15"/>
        <v>0</v>
      </c>
      <c r="AJ13" s="1">
        <f t="shared" si="16"/>
        <v>0</v>
      </c>
      <c r="AK13" s="1" t="str">
        <f t="shared" si="17"/>
        <v/>
      </c>
      <c r="AL13" s="1" t="str">
        <f t="shared" si="18"/>
        <v/>
      </c>
      <c r="AM13" s="1">
        <f t="shared" si="19"/>
        <v>0</v>
      </c>
      <c r="AN13" s="1" t="str">
        <f t="shared" si="20"/>
        <v/>
      </c>
      <c r="AO13" s="8">
        <f t="shared" si="33"/>
        <v>0.61937142591140382</v>
      </c>
      <c r="AR13" s="1">
        <f t="shared" si="21"/>
        <v>1</v>
      </c>
      <c r="AS13" s="1">
        <f t="shared" si="22"/>
        <v>1</v>
      </c>
      <c r="AT13" s="1" t="str">
        <f t="shared" si="35"/>
        <v>Sell</v>
      </c>
      <c r="AU13" s="8">
        <v>0.61937142591140382</v>
      </c>
    </row>
    <row r="14" spans="1:48" x14ac:dyDescent="0.3">
      <c r="A14" s="2" t="s">
        <v>746</v>
      </c>
      <c r="B14" s="1">
        <v>168.5</v>
      </c>
      <c r="C14" s="1">
        <v>2775.6</v>
      </c>
      <c r="D14" s="1">
        <f t="shared" si="23"/>
        <v>277.56</v>
      </c>
      <c r="E14" s="1">
        <f t="shared" si="24"/>
        <v>16.472403560830863</v>
      </c>
      <c r="F14" s="1">
        <v>1.9981</v>
      </c>
      <c r="G14" s="1">
        <v>11.91</v>
      </c>
      <c r="H14" s="1">
        <v>259059.7</v>
      </c>
      <c r="I14" s="1">
        <v>170.42</v>
      </c>
      <c r="J14" s="1">
        <f t="shared" si="25"/>
        <v>0.61399337080270933</v>
      </c>
      <c r="K14" s="1">
        <f t="shared" si="26"/>
        <v>0.8686640048720109</v>
      </c>
      <c r="L14" s="1">
        <v>4715.28</v>
      </c>
      <c r="M14" s="1">
        <f t="shared" si="27"/>
        <v>54.940470131148103</v>
      </c>
      <c r="N14" s="16">
        <f t="shared" si="28"/>
        <v>1.5524262219007889</v>
      </c>
      <c r="O14" s="1">
        <f t="shared" si="29"/>
        <v>0.6589758264039296</v>
      </c>
      <c r="P14" s="1">
        <f t="shared" si="0"/>
        <v>0.80327129683281229</v>
      </c>
      <c r="Q14" s="5">
        <f t="shared" si="1"/>
        <v>-8.2540952489617014E-2</v>
      </c>
      <c r="R14" s="3">
        <f t="shared" si="2"/>
        <v>8.3098046638400092E-2</v>
      </c>
      <c r="S14" s="1">
        <f t="shared" si="3"/>
        <v>1.4880382409458051</v>
      </c>
      <c r="T14" s="5">
        <f t="shared" si="4"/>
        <v>-0.21489589196242664</v>
      </c>
      <c r="U14" s="3">
        <f t="shared" si="5"/>
        <v>-0.11621788611762549</v>
      </c>
      <c r="V14" s="1">
        <f t="shared" si="30"/>
        <v>0.60690293282506791</v>
      </c>
      <c r="W14" s="5">
        <f t="shared" si="6"/>
        <v>-0.26743057162151107</v>
      </c>
      <c r="X14" s="3">
        <f t="shared" si="7"/>
        <v>-6.8781904408798944E-2</v>
      </c>
      <c r="Y14" s="8">
        <f t="shared" si="31"/>
        <v>0.62884388593965357</v>
      </c>
      <c r="Z14" s="18">
        <f t="shared" si="8"/>
        <v>-3.013194046427603E-2</v>
      </c>
      <c r="AA14" s="17">
        <f t="shared" si="9"/>
        <v>-2.4634768123663737E-2</v>
      </c>
      <c r="AB14" s="1">
        <f t="shared" si="32"/>
        <v>0</v>
      </c>
      <c r="AC14" s="1">
        <f t="shared" si="10"/>
        <v>0</v>
      </c>
      <c r="AD14" s="1">
        <f t="shared" si="11"/>
        <v>0</v>
      </c>
      <c r="AE14" s="1">
        <f t="shared" si="12"/>
        <v>0</v>
      </c>
      <c r="AF14" s="1">
        <f t="shared" si="13"/>
        <v>0</v>
      </c>
      <c r="AG14" s="1">
        <f t="shared" si="14"/>
        <v>0</v>
      </c>
      <c r="AH14" s="1">
        <f t="shared" si="15"/>
        <v>0</v>
      </c>
      <c r="AJ14" s="1">
        <f t="shared" si="16"/>
        <v>0</v>
      </c>
      <c r="AK14" s="1" t="str">
        <f t="shared" si="17"/>
        <v/>
      </c>
      <c r="AL14" s="1" t="str">
        <f t="shared" si="18"/>
        <v/>
      </c>
      <c r="AM14" s="1">
        <f t="shared" si="19"/>
        <v>0</v>
      </c>
      <c r="AN14" s="1" t="str">
        <f t="shared" si="20"/>
        <v/>
      </c>
      <c r="AO14" s="8">
        <f t="shared" si="33"/>
        <v>0.61399337080270933</v>
      </c>
      <c r="AR14" s="1">
        <f t="shared" si="21"/>
        <v>1</v>
      </c>
      <c r="AS14" s="1">
        <f t="shared" si="22"/>
        <v>1</v>
      </c>
      <c r="AT14" s="1" t="str">
        <f t="shared" si="35"/>
        <v>Sell</v>
      </c>
      <c r="AU14" s="8">
        <v>0.61399337080270933</v>
      </c>
    </row>
    <row r="15" spans="1:48" x14ac:dyDescent="0.3">
      <c r="A15" s="2" t="s">
        <v>745</v>
      </c>
      <c r="B15" s="1">
        <v>168.27</v>
      </c>
      <c r="C15" s="1">
        <v>2707.88</v>
      </c>
      <c r="D15" s="1">
        <f t="shared" si="23"/>
        <v>270.78800000000001</v>
      </c>
      <c r="E15" s="1">
        <f t="shared" si="24"/>
        <v>16.092470434420871</v>
      </c>
      <c r="F15" s="1">
        <v>1.9466999999999999</v>
      </c>
      <c r="G15" s="1">
        <v>11.88</v>
      </c>
      <c r="H15" s="1">
        <v>258869.7</v>
      </c>
      <c r="I15" s="1">
        <v>170.41</v>
      </c>
      <c r="J15" s="1">
        <f t="shared" si="25"/>
        <v>0.62931149090801652</v>
      </c>
      <c r="K15" s="1">
        <f t="shared" si="26"/>
        <v>0.89136569507653152</v>
      </c>
      <c r="L15" s="1">
        <v>4715.28</v>
      </c>
      <c r="M15" s="1">
        <f t="shared" si="27"/>
        <v>54.900175599328151</v>
      </c>
      <c r="N15" s="16">
        <f t="shared" si="28"/>
        <v>1.5944918876786713</v>
      </c>
      <c r="O15" s="1">
        <f t="shared" si="29"/>
        <v>0.66257442285202717</v>
      </c>
      <c r="P15" s="1">
        <f t="shared" si="0"/>
        <v>0.80276166385020753</v>
      </c>
      <c r="Q15" s="5">
        <f t="shared" si="1"/>
        <v>-6.8485461235068934E-2</v>
      </c>
      <c r="R15" s="3">
        <f t="shared" si="2"/>
        <v>0.1107045464930696</v>
      </c>
      <c r="S15" s="1">
        <f t="shared" si="3"/>
        <v>1.4764214157747049</v>
      </c>
      <c r="T15" s="5">
        <f t="shared" si="4"/>
        <v>-0.21073116499876865</v>
      </c>
      <c r="U15" s="3">
        <f t="shared" si="5"/>
        <v>-9.9771551810158621E-2</v>
      </c>
      <c r="V15" s="1">
        <f t="shared" si="30"/>
        <v>0.609400755884977</v>
      </c>
      <c r="W15" s="5">
        <f t="shared" si="6"/>
        <v>-0.2367987994756946</v>
      </c>
      <c r="X15" s="3">
        <f t="shared" si="7"/>
        <v>-3.5673793206680258E-2</v>
      </c>
      <c r="Y15" s="8">
        <f t="shared" si="31"/>
        <v>0.63154397960091613</v>
      </c>
      <c r="Z15" s="18">
        <f t="shared" si="8"/>
        <v>-3.103044325111104E-2</v>
      </c>
      <c r="AA15" s="17">
        <f t="shared" si="9"/>
        <v>-2.3260475038510663E-2</v>
      </c>
      <c r="AB15" s="1">
        <f t="shared" si="32"/>
        <v>0</v>
      </c>
      <c r="AC15" s="1">
        <f t="shared" si="10"/>
        <v>1</v>
      </c>
      <c r="AD15" s="1">
        <f t="shared" si="11"/>
        <v>0</v>
      </c>
      <c r="AE15" s="1">
        <f t="shared" si="12"/>
        <v>0</v>
      </c>
      <c r="AF15" s="1">
        <f t="shared" si="13"/>
        <v>0</v>
      </c>
      <c r="AG15" s="1">
        <f t="shared" si="14"/>
        <v>0</v>
      </c>
      <c r="AH15" s="1">
        <f t="shared" si="15"/>
        <v>0</v>
      </c>
      <c r="AJ15" s="1">
        <f t="shared" si="16"/>
        <v>0</v>
      </c>
      <c r="AK15" s="1" t="str">
        <f t="shared" si="17"/>
        <v/>
      </c>
      <c r="AL15" s="1" t="str">
        <f t="shared" si="18"/>
        <v/>
      </c>
      <c r="AM15" s="1">
        <f t="shared" si="19"/>
        <v>0</v>
      </c>
      <c r="AN15" s="1" t="str">
        <f t="shared" si="20"/>
        <v/>
      </c>
      <c r="AO15" s="8">
        <f t="shared" si="33"/>
        <v>0.62931149090801652</v>
      </c>
      <c r="AR15" s="1">
        <f t="shared" si="21"/>
        <v>1</v>
      </c>
      <c r="AS15" s="1">
        <f t="shared" si="22"/>
        <v>1</v>
      </c>
      <c r="AT15" s="1" t="str">
        <f t="shared" si="35"/>
        <v>Sell</v>
      </c>
      <c r="AU15" s="8">
        <v>0.62931149090801652</v>
      </c>
    </row>
    <row r="16" spans="1:48" x14ac:dyDescent="0.3">
      <c r="A16" s="2" t="s">
        <v>744</v>
      </c>
      <c r="B16" s="1">
        <v>167.62</v>
      </c>
      <c r="C16" s="1">
        <v>2706.53</v>
      </c>
      <c r="D16" s="1">
        <f t="shared" si="23"/>
        <v>270.65300000000002</v>
      </c>
      <c r="E16" s="1">
        <f t="shared" si="24"/>
        <v>16.146820188521659</v>
      </c>
      <c r="F16" s="1">
        <v>1.9471000000000001</v>
      </c>
      <c r="G16" s="1">
        <v>11.88</v>
      </c>
      <c r="H16" s="1">
        <v>259490.9</v>
      </c>
      <c r="I16" s="1">
        <v>166.52</v>
      </c>
      <c r="J16" s="1">
        <f t="shared" si="25"/>
        <v>0.61525274059404478</v>
      </c>
      <c r="K16" s="1">
        <f t="shared" si="26"/>
        <v>0.86808640049136176</v>
      </c>
      <c r="L16" s="1">
        <v>4715.28</v>
      </c>
      <c r="M16" s="1">
        <f t="shared" si="27"/>
        <v>55.03191751073107</v>
      </c>
      <c r="N16" s="16">
        <f t="shared" si="28"/>
        <v>1.5540446765137221</v>
      </c>
      <c r="O16" s="1">
        <f t="shared" si="29"/>
        <v>0.66523545740754797</v>
      </c>
      <c r="P16" s="1">
        <f t="shared" si="0"/>
        <v>0.80287336919057328</v>
      </c>
      <c r="Q16" s="5">
        <f t="shared" si="1"/>
        <v>-6.0931626655710058E-2</v>
      </c>
      <c r="R16" s="3">
        <f t="shared" si="2"/>
        <v>0.14056954778109268</v>
      </c>
      <c r="S16" s="1">
        <f t="shared" si="3"/>
        <v>1.4608963948735769</v>
      </c>
      <c r="T16" s="5">
        <f t="shared" si="4"/>
        <v>-0.22300792471511444</v>
      </c>
      <c r="U16" s="3">
        <f t="shared" si="5"/>
        <v>-8.1278282945390287E-2</v>
      </c>
      <c r="V16" s="1">
        <f t="shared" si="30"/>
        <v>0.61057692386737861</v>
      </c>
      <c r="W16" s="5">
        <f t="shared" si="6"/>
        <v>-0.22119710858881469</v>
      </c>
      <c r="X16" s="3">
        <f t="shared" si="7"/>
        <v>-2.1529588285112006E-3</v>
      </c>
      <c r="Y16" s="8">
        <f t="shared" si="31"/>
        <v>0.63194988663598883</v>
      </c>
      <c r="Z16" s="18">
        <f t="shared" si="8"/>
        <v>-3.3285570771559136E-2</v>
      </c>
      <c r="AA16" s="17">
        <f t="shared" si="9"/>
        <v>-2.1317982985360567E-2</v>
      </c>
      <c r="AB16" s="1">
        <f t="shared" si="32"/>
        <v>0</v>
      </c>
      <c r="AC16" s="1">
        <f t="shared" si="10"/>
        <v>1</v>
      </c>
      <c r="AD16" s="1">
        <f t="shared" si="11"/>
        <v>0</v>
      </c>
      <c r="AE16" s="1">
        <f t="shared" si="12"/>
        <v>0</v>
      </c>
      <c r="AF16" s="1">
        <f t="shared" si="13"/>
        <v>0</v>
      </c>
      <c r="AG16" s="1">
        <f t="shared" si="14"/>
        <v>0</v>
      </c>
      <c r="AH16" s="1">
        <f t="shared" si="15"/>
        <v>0</v>
      </c>
      <c r="AJ16" s="1">
        <f t="shared" si="16"/>
        <v>0</v>
      </c>
      <c r="AK16" s="1" t="str">
        <f t="shared" si="17"/>
        <v/>
      </c>
      <c r="AL16" s="1" t="str">
        <f t="shared" si="18"/>
        <v/>
      </c>
      <c r="AM16" s="1">
        <f t="shared" si="19"/>
        <v>0</v>
      </c>
      <c r="AN16" s="1" t="str">
        <f t="shared" si="20"/>
        <v/>
      </c>
      <c r="AO16" s="8">
        <f t="shared" si="33"/>
        <v>0.61525274059404478</v>
      </c>
      <c r="AR16" s="1">
        <f t="shared" si="21"/>
        <v>1</v>
      </c>
      <c r="AS16" s="1">
        <f t="shared" si="22"/>
        <v>1</v>
      </c>
      <c r="AT16" s="1" t="str">
        <f t="shared" si="35"/>
        <v>Sell</v>
      </c>
      <c r="AU16" s="8">
        <v>0.61525274059404478</v>
      </c>
    </row>
    <row r="17" spans="1:47" x14ac:dyDescent="0.3">
      <c r="A17" s="2" t="s">
        <v>743</v>
      </c>
      <c r="B17" s="1">
        <v>167.07</v>
      </c>
      <c r="C17" s="1">
        <v>2664.76</v>
      </c>
      <c r="D17" s="1">
        <f t="shared" si="23"/>
        <v>266.476</v>
      </c>
      <c r="E17" s="1">
        <f t="shared" si="24"/>
        <v>15.949961094152151</v>
      </c>
      <c r="F17" s="1">
        <v>1.9197</v>
      </c>
      <c r="G17" s="1">
        <v>12.4</v>
      </c>
      <c r="H17" s="1">
        <v>263453</v>
      </c>
      <c r="I17" s="1">
        <v>157.76</v>
      </c>
      <c r="J17" s="1">
        <f t="shared" si="25"/>
        <v>0.59202329665710984</v>
      </c>
      <c r="K17" s="1">
        <f t="shared" si="26"/>
        <v>0.79765590461696234</v>
      </c>
      <c r="L17" s="1">
        <v>4729.8029999999999</v>
      </c>
      <c r="M17" s="1">
        <f t="shared" si="27"/>
        <v>55.700628546262919</v>
      </c>
      <c r="N17" s="16">
        <f t="shared" si="28"/>
        <v>1.4753784536993804</v>
      </c>
      <c r="O17" s="1">
        <f t="shared" si="29"/>
        <v>0.66923407475262819</v>
      </c>
      <c r="P17" s="1">
        <f t="shared" si="0"/>
        <v>0.80686981843790462</v>
      </c>
      <c r="Q17" s="5">
        <f t="shared" si="1"/>
        <v>-4.2298841138247667E-2</v>
      </c>
      <c r="R17" s="3">
        <f t="shared" si="2"/>
        <v>0.17415307685389314</v>
      </c>
      <c r="S17" s="1">
        <f t="shared" si="3"/>
        <v>1.4512812726293207</v>
      </c>
      <c r="T17" s="5">
        <f t="shared" si="4"/>
        <v>-0.22982354028405139</v>
      </c>
      <c r="U17" s="3">
        <f t="shared" si="5"/>
        <v>-5.7656675983769598E-2</v>
      </c>
      <c r="V17" s="1">
        <f t="shared" si="30"/>
        <v>0.6141031898821746</v>
      </c>
      <c r="W17" s="5">
        <f t="shared" si="6"/>
        <v>-0.20026386815384889</v>
      </c>
      <c r="X17" s="3">
        <f t="shared" si="7"/>
        <v>3.4354399464872717E-2</v>
      </c>
      <c r="Y17" s="8">
        <f t="shared" si="31"/>
        <v>0.63498573137088776</v>
      </c>
      <c r="Z17" s="18">
        <f t="shared" si="8"/>
        <v>-3.4248343381740431E-2</v>
      </c>
      <c r="AA17" s="17">
        <f t="shared" si="9"/>
        <v>-1.8326086038810925E-2</v>
      </c>
      <c r="AB17" s="1">
        <f t="shared" si="32"/>
        <v>0</v>
      </c>
      <c r="AC17" s="1">
        <f t="shared" si="10"/>
        <v>1</v>
      </c>
      <c r="AD17" s="1">
        <f t="shared" si="11"/>
        <v>0</v>
      </c>
      <c r="AE17" s="1">
        <f t="shared" si="12"/>
        <v>0</v>
      </c>
      <c r="AF17" s="1">
        <f t="shared" si="13"/>
        <v>0</v>
      </c>
      <c r="AG17" s="1">
        <f t="shared" si="14"/>
        <v>0</v>
      </c>
      <c r="AH17" s="1">
        <f t="shared" si="15"/>
        <v>0</v>
      </c>
      <c r="AJ17" s="1">
        <f t="shared" si="16"/>
        <v>0</v>
      </c>
      <c r="AK17" s="1" t="str">
        <f t="shared" si="17"/>
        <v/>
      </c>
      <c r="AL17" s="1" t="str">
        <f t="shared" si="18"/>
        <v/>
      </c>
      <c r="AM17" s="1">
        <f t="shared" si="19"/>
        <v>0</v>
      </c>
      <c r="AN17" s="1" t="str">
        <f t="shared" si="20"/>
        <v/>
      </c>
      <c r="AO17" s="8">
        <f t="shared" si="33"/>
        <v>0.59202329665710984</v>
      </c>
      <c r="AR17" s="1">
        <f t="shared" si="21"/>
        <v>1</v>
      </c>
      <c r="AS17" s="1">
        <f t="shared" si="22"/>
        <v>1</v>
      </c>
      <c r="AT17" s="1" t="str">
        <f t="shared" si="35"/>
        <v>Sell</v>
      </c>
      <c r="AU17" s="8">
        <v>0.59202329665710984</v>
      </c>
    </row>
    <row r="18" spans="1:47" x14ac:dyDescent="0.3">
      <c r="A18" s="2" t="s">
        <v>742</v>
      </c>
      <c r="B18" s="1">
        <v>166.86</v>
      </c>
      <c r="C18" s="1">
        <v>2670.71</v>
      </c>
      <c r="D18" s="1">
        <f t="shared" si="23"/>
        <v>267.07100000000003</v>
      </c>
      <c r="E18" s="1">
        <f t="shared" si="24"/>
        <v>16.005693395661034</v>
      </c>
      <c r="F18" s="1">
        <v>1.9239999999999999</v>
      </c>
      <c r="G18" s="1">
        <v>12.49</v>
      </c>
      <c r="H18" s="1">
        <v>263710.5</v>
      </c>
      <c r="I18" s="1">
        <v>156.82</v>
      </c>
      <c r="J18" s="1">
        <f t="shared" si="25"/>
        <v>0.58718468122708933</v>
      </c>
      <c r="K18" s="1">
        <f t="shared" si="26"/>
        <v>0.78444864619337173</v>
      </c>
      <c r="L18" s="1">
        <v>4729.8029999999999</v>
      </c>
      <c r="M18" s="1">
        <f t="shared" si="27"/>
        <v>55.75507056002121</v>
      </c>
      <c r="N18" s="16">
        <f t="shared" si="28"/>
        <v>1.4618809677504154</v>
      </c>
      <c r="O18" s="1">
        <f t="shared" si="29"/>
        <v>0.67541093700026966</v>
      </c>
      <c r="P18" s="1">
        <f t="shared" si="0"/>
        <v>0.82014047505472343</v>
      </c>
      <c r="Q18" s="5">
        <f t="shared" si="1"/>
        <v>8.3776460891376026E-3</v>
      </c>
      <c r="R18" s="3">
        <f t="shared" si="2"/>
        <v>0.21022839651924993</v>
      </c>
      <c r="S18" s="1">
        <f t="shared" si="3"/>
        <v>1.4519918189307079</v>
      </c>
      <c r="T18" s="5">
        <f t="shared" si="4"/>
        <v>-0.23323371393019787</v>
      </c>
      <c r="U18" s="3">
        <f t="shared" si="5"/>
        <v>-2.8962198600389302E-2</v>
      </c>
      <c r="V18" s="1">
        <f t="shared" si="30"/>
        <v>0.62104038114814808</v>
      </c>
      <c r="W18" s="5">
        <f t="shared" si="6"/>
        <v>-0.18450082344676444</v>
      </c>
      <c r="X18" s="3">
        <f t="shared" si="7"/>
        <v>7.3457444067992983E-2</v>
      </c>
      <c r="Y18" s="8">
        <f t="shared" si="31"/>
        <v>0.64279708313702921</v>
      </c>
      <c r="Z18" s="18">
        <f t="shared" si="8"/>
        <v>-3.261385386324045E-2</v>
      </c>
      <c r="AA18" s="17">
        <f t="shared" si="9"/>
        <v>-1.4345521703078548E-2</v>
      </c>
      <c r="AB18" s="1">
        <f t="shared" si="32"/>
        <v>0</v>
      </c>
      <c r="AC18" s="1">
        <f t="shared" si="10"/>
        <v>0</v>
      </c>
      <c r="AD18" s="1">
        <f t="shared" si="11"/>
        <v>0</v>
      </c>
      <c r="AE18" s="1">
        <f t="shared" si="12"/>
        <v>0</v>
      </c>
      <c r="AF18" s="1">
        <f t="shared" si="13"/>
        <v>0</v>
      </c>
      <c r="AG18" s="1">
        <f t="shared" si="14"/>
        <v>0</v>
      </c>
      <c r="AH18" s="1">
        <f t="shared" si="15"/>
        <v>0</v>
      </c>
      <c r="AJ18" s="1">
        <f t="shared" si="16"/>
        <v>0</v>
      </c>
      <c r="AK18" s="1" t="str">
        <f t="shared" si="17"/>
        <v/>
      </c>
      <c r="AL18" s="1" t="str">
        <f t="shared" si="18"/>
        <v/>
      </c>
      <c r="AM18" s="1">
        <f t="shared" si="19"/>
        <v>0</v>
      </c>
      <c r="AN18" s="1" t="str">
        <f t="shared" si="20"/>
        <v/>
      </c>
      <c r="AO18" s="8">
        <f t="shared" si="33"/>
        <v>0.58718468122708933</v>
      </c>
      <c r="AR18" s="1">
        <f t="shared" si="21"/>
        <v>1</v>
      </c>
      <c r="AS18" s="1">
        <f t="shared" si="22"/>
        <v>1</v>
      </c>
      <c r="AT18" s="1" t="str">
        <f t="shared" si="35"/>
        <v>Sell</v>
      </c>
      <c r="AU18" s="8">
        <v>0.58718468122708933</v>
      </c>
    </row>
    <row r="19" spans="1:47" x14ac:dyDescent="0.3">
      <c r="A19" s="2" t="s">
        <v>741</v>
      </c>
      <c r="B19" s="1">
        <v>166.64</v>
      </c>
      <c r="C19" s="1">
        <v>2596.2600000000002</v>
      </c>
      <c r="D19" s="1">
        <f t="shared" si="23"/>
        <v>259.62600000000003</v>
      </c>
      <c r="E19" s="1">
        <f t="shared" si="24"/>
        <v>15.580052808449356</v>
      </c>
      <c r="F19" s="1">
        <v>1.8694</v>
      </c>
      <c r="G19" s="1">
        <v>12.51</v>
      </c>
      <c r="H19" s="1">
        <v>264457</v>
      </c>
      <c r="I19" s="1">
        <v>152.29</v>
      </c>
      <c r="J19" s="1">
        <f t="shared" si="25"/>
        <v>0.58657453413756699</v>
      </c>
      <c r="K19" s="1">
        <f t="shared" si="26"/>
        <v>0.78134916361857842</v>
      </c>
      <c r="L19" s="1">
        <v>4729.8029999999999</v>
      </c>
      <c r="M19" s="1">
        <f t="shared" si="27"/>
        <v>55.912899543596211</v>
      </c>
      <c r="N19" s="16">
        <f t="shared" si="28"/>
        <v>1.456991887851993</v>
      </c>
      <c r="O19" s="1">
        <f t="shared" si="29"/>
        <v>0.68246903746212406</v>
      </c>
      <c r="P19" s="1">
        <f t="shared" si="0"/>
        <v>0.83267530046060201</v>
      </c>
      <c r="Q19" s="5">
        <f t="shared" si="1"/>
        <v>5.7058181066130143E-2</v>
      </c>
      <c r="R19" s="3">
        <f t="shared" si="2"/>
        <v>0.24387018825760198</v>
      </c>
      <c r="S19" s="1">
        <f t="shared" si="3"/>
        <v>1.4674865129820645</v>
      </c>
      <c r="T19" s="5">
        <f t="shared" si="4"/>
        <v>-0.21536736371526399</v>
      </c>
      <c r="U19" s="3">
        <f t="shared" si="5"/>
        <v>5.0830539545787951E-3</v>
      </c>
      <c r="V19" s="1">
        <f t="shared" si="30"/>
        <v>0.6343839381435693</v>
      </c>
      <c r="W19" s="5">
        <f t="shared" si="6"/>
        <v>-0.14653799850059124</v>
      </c>
      <c r="X19" s="3">
        <f t="shared" si="7"/>
        <v>0.11645048865378588</v>
      </c>
      <c r="Y19" s="8">
        <f t="shared" si="31"/>
        <v>0.65290842893883649</v>
      </c>
      <c r="Z19" s="18">
        <f t="shared" si="8"/>
        <v>-2.9560608523287568E-2</v>
      </c>
      <c r="AA19" s="17">
        <f t="shared" si="9"/>
        <v>-9.7784386630380728E-3</v>
      </c>
      <c r="AB19" s="1">
        <f t="shared" si="32"/>
        <v>0</v>
      </c>
      <c r="AC19" s="1">
        <f t="shared" si="10"/>
        <v>0</v>
      </c>
      <c r="AD19" s="1">
        <f t="shared" si="11"/>
        <v>0</v>
      </c>
      <c r="AE19" s="1">
        <f t="shared" si="12"/>
        <v>0</v>
      </c>
      <c r="AF19" s="1">
        <f t="shared" si="13"/>
        <v>0</v>
      </c>
      <c r="AG19" s="1">
        <f t="shared" si="14"/>
        <v>0</v>
      </c>
      <c r="AH19" s="1">
        <f t="shared" si="15"/>
        <v>0</v>
      </c>
      <c r="AJ19" s="1">
        <f t="shared" si="16"/>
        <v>0</v>
      </c>
      <c r="AK19" s="1" t="str">
        <f t="shared" si="17"/>
        <v/>
      </c>
      <c r="AL19" s="1" t="str">
        <f t="shared" si="18"/>
        <v/>
      </c>
      <c r="AM19" s="1">
        <f t="shared" si="19"/>
        <v>0</v>
      </c>
      <c r="AN19" s="1" t="str">
        <f t="shared" si="20"/>
        <v/>
      </c>
      <c r="AO19" s="8">
        <f t="shared" si="33"/>
        <v>0.58657453413756699</v>
      </c>
      <c r="AR19" s="1">
        <f t="shared" si="21"/>
        <v>1</v>
      </c>
      <c r="AS19" s="1">
        <f t="shared" si="22"/>
        <v>1</v>
      </c>
      <c r="AT19" s="1" t="str">
        <f t="shared" si="35"/>
        <v>Sell</v>
      </c>
      <c r="AU19" s="8">
        <v>0.58657453413756699</v>
      </c>
    </row>
    <row r="20" spans="1:47" x14ac:dyDescent="0.3">
      <c r="A20" s="2" t="s">
        <v>740</v>
      </c>
      <c r="B20" s="1">
        <v>166.43</v>
      </c>
      <c r="C20" s="1">
        <v>2531.94</v>
      </c>
      <c r="D20" s="1">
        <f t="shared" si="23"/>
        <v>253.19400000000002</v>
      </c>
      <c r="E20" s="1">
        <f t="shared" si="24"/>
        <v>15.213242804782791</v>
      </c>
      <c r="F20" s="1">
        <v>1.8147</v>
      </c>
      <c r="G20" s="1">
        <v>12.69</v>
      </c>
      <c r="H20" s="1">
        <v>266038.90000000002</v>
      </c>
      <c r="I20" s="1">
        <v>148.26</v>
      </c>
      <c r="J20" s="1">
        <f t="shared" si="25"/>
        <v>0.58555889949998807</v>
      </c>
      <c r="K20" s="1">
        <f t="shared" si="26"/>
        <v>0.76796349601089864</v>
      </c>
      <c r="L20" s="1">
        <v>4745.3980000000001</v>
      </c>
      <c r="M20" s="1">
        <f t="shared" si="27"/>
        <v>56.062505189238081</v>
      </c>
      <c r="N20" s="16">
        <f t="shared" si="28"/>
        <v>1.4572922522728278</v>
      </c>
      <c r="O20" s="1">
        <f t="shared" si="29"/>
        <v>0.69014059772808867</v>
      </c>
      <c r="P20" s="1">
        <f t="shared" si="0"/>
        <v>0.84659259756731042</v>
      </c>
      <c r="Q20" s="5">
        <f t="shared" si="1"/>
        <v>0.10159285903299375</v>
      </c>
      <c r="R20" s="3">
        <f t="shared" si="2"/>
        <v>0.27500552278951396</v>
      </c>
      <c r="S20" s="1">
        <f t="shared" si="3"/>
        <v>1.4903006400940801</v>
      </c>
      <c r="T20" s="5">
        <f t="shared" si="4"/>
        <v>-0.1892897532067912</v>
      </c>
      <c r="U20" s="3">
        <f t="shared" si="5"/>
        <v>4.1824790232885926E-2</v>
      </c>
      <c r="V20" s="1">
        <f t="shared" si="30"/>
        <v>0.65090193199864299</v>
      </c>
      <c r="W20" s="5">
        <f t="shared" si="6"/>
        <v>-0.10086147366555442</v>
      </c>
      <c r="X20" s="3">
        <f t="shared" si="7"/>
        <v>0.16028190317951541</v>
      </c>
      <c r="Y20" s="8">
        <f t="shared" si="31"/>
        <v>0.66496913708452188</v>
      </c>
      <c r="Z20" s="18">
        <f t="shared" si="8"/>
        <v>-2.517146064356679E-2</v>
      </c>
      <c r="AA20" s="17">
        <f t="shared" si="9"/>
        <v>-4.8328961979756981E-3</v>
      </c>
      <c r="AB20" s="1">
        <f t="shared" si="32"/>
        <v>0</v>
      </c>
      <c r="AC20" s="1">
        <f t="shared" si="10"/>
        <v>0</v>
      </c>
      <c r="AD20" s="1">
        <f t="shared" si="11"/>
        <v>0</v>
      </c>
      <c r="AE20" s="1">
        <f t="shared" si="12"/>
        <v>0</v>
      </c>
      <c r="AF20" s="1">
        <f t="shared" si="13"/>
        <v>0</v>
      </c>
      <c r="AG20" s="1">
        <f t="shared" si="14"/>
        <v>0</v>
      </c>
      <c r="AH20" s="1">
        <f t="shared" si="15"/>
        <v>0</v>
      </c>
      <c r="AJ20" s="1">
        <f t="shared" si="16"/>
        <v>0</v>
      </c>
      <c r="AK20" s="1" t="str">
        <f t="shared" si="17"/>
        <v/>
      </c>
      <c r="AL20" s="1" t="str">
        <f t="shared" si="18"/>
        <v/>
      </c>
      <c r="AM20" s="1">
        <f t="shared" si="19"/>
        <v>0</v>
      </c>
      <c r="AN20" s="1" t="str">
        <f t="shared" si="20"/>
        <v/>
      </c>
      <c r="AO20" s="8">
        <f t="shared" si="33"/>
        <v>0.58555889949998807</v>
      </c>
      <c r="AR20" s="1">
        <f t="shared" si="21"/>
        <v>1</v>
      </c>
      <c r="AS20" s="1">
        <f t="shared" si="22"/>
        <v>1</v>
      </c>
      <c r="AT20" s="1" t="str">
        <f t="shared" si="35"/>
        <v>Sell</v>
      </c>
      <c r="AU20" s="8">
        <v>0.58555889949998807</v>
      </c>
    </row>
    <row r="21" spans="1:47" x14ac:dyDescent="0.3">
      <c r="A21" s="2" t="s">
        <v>739</v>
      </c>
      <c r="B21" s="1">
        <v>166.26</v>
      </c>
      <c r="C21" s="1">
        <v>2485.7399999999998</v>
      </c>
      <c r="D21" s="1">
        <f t="shared" si="23"/>
        <v>248.57399999999998</v>
      </c>
      <c r="E21" s="1">
        <f t="shared" si="24"/>
        <v>14.950920245398773</v>
      </c>
      <c r="F21" s="1">
        <v>1.859</v>
      </c>
      <c r="G21" s="1">
        <v>13.61</v>
      </c>
      <c r="H21" s="1">
        <v>280678.8</v>
      </c>
      <c r="I21" s="1">
        <v>156.22999999999999</v>
      </c>
      <c r="J21" s="1">
        <f t="shared" si="25"/>
        <v>0.62850499247708935</v>
      </c>
      <c r="K21" s="1">
        <f t="shared" si="26"/>
        <v>0.76778280712153468</v>
      </c>
      <c r="L21" s="1">
        <v>4745.3980000000001</v>
      </c>
      <c r="M21" s="1">
        <f t="shared" si="27"/>
        <v>59.147578348538936</v>
      </c>
      <c r="N21" s="16">
        <f t="shared" si="28"/>
        <v>1.4208494868932298</v>
      </c>
      <c r="O21" s="1">
        <f t="shared" si="29"/>
        <v>0.69850713358633676</v>
      </c>
      <c r="P21" s="1">
        <f t="shared" si="0"/>
        <v>0.85877545024899216</v>
      </c>
      <c r="Q21" s="5">
        <f t="shared" si="1"/>
        <v>0.15003476212620415</v>
      </c>
      <c r="R21" s="3">
        <f t="shared" si="2"/>
        <v>0.30390763341560068</v>
      </c>
      <c r="S21" s="1">
        <f t="shared" si="3"/>
        <v>1.5196427364477227</v>
      </c>
      <c r="T21" s="5">
        <f t="shared" si="4"/>
        <v>-0.15533968180989488</v>
      </c>
      <c r="U21" s="3">
        <f t="shared" si="5"/>
        <v>8.0343880806165446E-2</v>
      </c>
      <c r="V21" s="1">
        <f t="shared" si="30"/>
        <v>0.67049949189766034</v>
      </c>
      <c r="W21" s="5">
        <f t="shared" si="6"/>
        <v>-4.656548035268071E-2</v>
      </c>
      <c r="X21" s="3">
        <f t="shared" si="7"/>
        <v>0.20380579932036036</v>
      </c>
      <c r="Y21" s="8">
        <f t="shared" si="31"/>
        <v>0.67940736209989161</v>
      </c>
      <c r="Z21" s="18">
        <f t="shared" si="8"/>
        <v>-1.909977148644515E-2</v>
      </c>
      <c r="AA21" s="17">
        <f t="shared" si="9"/>
        <v>2.5174491342207488E-4</v>
      </c>
      <c r="AB21" s="1">
        <f t="shared" si="32"/>
        <v>0</v>
      </c>
      <c r="AC21" s="1">
        <f t="shared" si="10"/>
        <v>0</v>
      </c>
      <c r="AD21" s="1">
        <f t="shared" si="11"/>
        <v>0</v>
      </c>
      <c r="AE21" s="1">
        <f t="shared" si="12"/>
        <v>0</v>
      </c>
      <c r="AF21" s="1">
        <f t="shared" si="13"/>
        <v>0</v>
      </c>
      <c r="AG21" s="1">
        <f t="shared" si="14"/>
        <v>0</v>
      </c>
      <c r="AH21" s="1">
        <f t="shared" si="15"/>
        <v>0</v>
      </c>
      <c r="AJ21" s="1">
        <f t="shared" si="16"/>
        <v>0</v>
      </c>
      <c r="AK21" s="1" t="str">
        <f t="shared" si="17"/>
        <v/>
      </c>
      <c r="AL21" s="1" t="str">
        <f t="shared" si="18"/>
        <v/>
      </c>
      <c r="AM21" s="1">
        <f t="shared" si="19"/>
        <v>0</v>
      </c>
      <c r="AN21" s="1" t="str">
        <f t="shared" si="20"/>
        <v/>
      </c>
      <c r="AO21" s="8">
        <f t="shared" si="33"/>
        <v>0.62850499247708935</v>
      </c>
      <c r="AR21" s="1">
        <f t="shared" si="21"/>
        <v>1</v>
      </c>
      <c r="AS21" s="1">
        <f t="shared" si="22"/>
        <v>1</v>
      </c>
      <c r="AT21" s="1" t="str">
        <f t="shared" si="35"/>
        <v>Sell</v>
      </c>
      <c r="AU21" s="8">
        <v>0.62850499247708935</v>
      </c>
    </row>
    <row r="22" spans="1:47" x14ac:dyDescent="0.3">
      <c r="A22" s="2" t="s">
        <v>738</v>
      </c>
      <c r="B22" s="1">
        <v>166.05</v>
      </c>
      <c r="C22" s="1">
        <v>2416.62</v>
      </c>
      <c r="D22" s="1">
        <f t="shared" si="23"/>
        <v>241.66199999999998</v>
      </c>
      <c r="E22" s="1">
        <f t="shared" si="24"/>
        <v>14.553568202348687</v>
      </c>
      <c r="F22" s="1">
        <v>1.7972999999999999</v>
      </c>
      <c r="G22" s="1">
        <v>13.59</v>
      </c>
      <c r="H22" s="1">
        <v>280461.3</v>
      </c>
      <c r="I22" s="1">
        <v>150.72999999999999</v>
      </c>
      <c r="J22" s="1">
        <f t="shared" si="25"/>
        <v>0.62372238912199685</v>
      </c>
      <c r="K22" s="1">
        <f t="shared" si="26"/>
        <v>0.76209788604641349</v>
      </c>
      <c r="L22" s="1">
        <v>4745.3980000000001</v>
      </c>
      <c r="M22" s="1">
        <f t="shared" si="27"/>
        <v>59.101744469062446</v>
      </c>
      <c r="N22" s="16">
        <f t="shared" si="28"/>
        <v>1.4189883339512182</v>
      </c>
      <c r="O22" s="1">
        <f t="shared" si="29"/>
        <v>0.70410730487507656</v>
      </c>
      <c r="P22" s="1">
        <f t="shared" si="0"/>
        <v>0.87081057106955384</v>
      </c>
      <c r="Q22" s="5">
        <f t="shared" si="1"/>
        <v>0.20118673490426042</v>
      </c>
      <c r="R22" s="3">
        <f t="shared" si="2"/>
        <v>0.32955311196383341</v>
      </c>
      <c r="S22" s="1">
        <f t="shared" si="3"/>
        <v>1.5688115360747565</v>
      </c>
      <c r="T22" s="5">
        <f t="shared" si="4"/>
        <v>-7.9665977359057116E-2</v>
      </c>
      <c r="U22" s="3">
        <f t="shared" si="5"/>
        <v>0.11962447457550884</v>
      </c>
      <c r="V22" s="1">
        <f t="shared" si="30"/>
        <v>0.69106099907062002</v>
      </c>
      <c r="W22" s="5">
        <f t="shared" si="6"/>
        <v>3.7411073378520676E-2</v>
      </c>
      <c r="X22" s="3">
        <f t="shared" si="7"/>
        <v>0.24553434593253387</v>
      </c>
      <c r="Y22" s="8">
        <f t="shared" si="31"/>
        <v>0.68866233839494662</v>
      </c>
      <c r="Z22" s="18">
        <f t="shared" si="8"/>
        <v>-1.544496648012994E-2</v>
      </c>
      <c r="AA22" s="17">
        <f t="shared" si="9"/>
        <v>5.0896240133888812E-3</v>
      </c>
      <c r="AB22" s="1">
        <f t="shared" si="32"/>
        <v>0</v>
      </c>
      <c r="AC22" s="1">
        <f t="shared" si="10"/>
        <v>0</v>
      </c>
      <c r="AD22" s="1">
        <f t="shared" si="11"/>
        <v>0</v>
      </c>
      <c r="AE22" s="1">
        <f t="shared" si="12"/>
        <v>0</v>
      </c>
      <c r="AF22" s="1">
        <f t="shared" si="13"/>
        <v>0</v>
      </c>
      <c r="AG22" s="1">
        <f t="shared" si="14"/>
        <v>0</v>
      </c>
      <c r="AH22" s="1">
        <f t="shared" si="15"/>
        <v>0</v>
      </c>
      <c r="AJ22" s="1">
        <f t="shared" si="16"/>
        <v>0</v>
      </c>
      <c r="AK22" s="1" t="str">
        <f t="shared" si="17"/>
        <v/>
      </c>
      <c r="AL22" s="1" t="str">
        <f t="shared" si="18"/>
        <v/>
      </c>
      <c r="AM22" s="1">
        <f t="shared" si="19"/>
        <v>0</v>
      </c>
      <c r="AN22" s="1" t="str">
        <f t="shared" si="20"/>
        <v/>
      </c>
      <c r="AO22" s="8">
        <f t="shared" si="33"/>
        <v>0.62372238912199685</v>
      </c>
      <c r="AR22" s="1">
        <f t="shared" si="21"/>
        <v>1</v>
      </c>
      <c r="AS22" s="1">
        <f t="shared" si="22"/>
        <v>1</v>
      </c>
      <c r="AT22" s="1" t="str">
        <f t="shared" si="35"/>
        <v>Sell</v>
      </c>
      <c r="AU22" s="8">
        <v>0.62372238912199685</v>
      </c>
    </row>
    <row r="23" spans="1:47" x14ac:dyDescent="0.3">
      <c r="A23" s="2" t="s">
        <v>737</v>
      </c>
      <c r="B23" s="1">
        <v>165.83</v>
      </c>
      <c r="C23" s="1">
        <v>2599.9499999999998</v>
      </c>
      <c r="D23" s="1">
        <f t="shared" si="23"/>
        <v>259.995</v>
      </c>
      <c r="E23" s="1">
        <f t="shared" si="24"/>
        <v>15.678405596092382</v>
      </c>
      <c r="F23" s="1">
        <v>1.9329000000000001</v>
      </c>
      <c r="G23" s="1">
        <v>13.59</v>
      </c>
      <c r="H23" s="1">
        <v>280593.59999999998</v>
      </c>
      <c r="I23" s="1">
        <v>165.48</v>
      </c>
      <c r="J23" s="1">
        <f t="shared" si="25"/>
        <v>0.63647377834189112</v>
      </c>
      <c r="K23" s="1">
        <f t="shared" si="26"/>
        <v>0.77664787831078597</v>
      </c>
      <c r="L23" s="1">
        <v>4745.3980000000001</v>
      </c>
      <c r="M23" s="1">
        <f t="shared" si="27"/>
        <v>59.129624111612969</v>
      </c>
      <c r="N23" s="16">
        <f t="shared" si="28"/>
        <v>1.4478747953608875</v>
      </c>
      <c r="O23" s="1">
        <f t="shared" si="29"/>
        <v>0.71053809813532298</v>
      </c>
      <c r="P23" s="1">
        <f t="shared" si="0"/>
        <v>0.88046207188909975</v>
      </c>
      <c r="Q23" s="5">
        <f t="shared" si="1"/>
        <v>0.24463262576924771</v>
      </c>
      <c r="R23" s="3">
        <f t="shared" si="2"/>
        <v>0.35094750814042891</v>
      </c>
      <c r="S23" s="1">
        <f t="shared" si="3"/>
        <v>1.6132521655380088</v>
      </c>
      <c r="T23" s="5">
        <f t="shared" si="4"/>
        <v>-1.605031470185736E-2</v>
      </c>
      <c r="U23" s="3">
        <f t="shared" si="5"/>
        <v>0.15283954989793649</v>
      </c>
      <c r="V23" s="1">
        <f t="shared" si="30"/>
        <v>0.70979938811390142</v>
      </c>
      <c r="W23" s="5">
        <f t="shared" si="6"/>
        <v>0.11014602265999107</v>
      </c>
      <c r="X23" s="3">
        <f t="shared" si="7"/>
        <v>0.28022155802486942</v>
      </c>
      <c r="Y23" s="8">
        <f t="shared" si="31"/>
        <v>0.70046960189911933</v>
      </c>
      <c r="Z23" s="18">
        <f t="shared" si="8"/>
        <v>-1.006849623620365E-2</v>
      </c>
      <c r="AA23" s="17">
        <f t="shared" si="9"/>
        <v>1.0223271636768587E-2</v>
      </c>
      <c r="AB23" s="1">
        <f t="shared" si="32"/>
        <v>0</v>
      </c>
      <c r="AC23" s="1">
        <f t="shared" si="10"/>
        <v>0</v>
      </c>
      <c r="AD23" s="1">
        <f t="shared" si="11"/>
        <v>0</v>
      </c>
      <c r="AE23" s="1">
        <f t="shared" si="12"/>
        <v>0</v>
      </c>
      <c r="AF23" s="1">
        <f t="shared" si="13"/>
        <v>0</v>
      </c>
      <c r="AG23" s="1">
        <f t="shared" si="14"/>
        <v>0</v>
      </c>
      <c r="AH23" s="1">
        <f t="shared" si="15"/>
        <v>0</v>
      </c>
      <c r="AJ23" s="1">
        <f t="shared" si="16"/>
        <v>0</v>
      </c>
      <c r="AK23" s="1" t="str">
        <f t="shared" si="17"/>
        <v/>
      </c>
      <c r="AL23" s="1" t="str">
        <f t="shared" si="18"/>
        <v/>
      </c>
      <c r="AM23" s="1">
        <f t="shared" si="19"/>
        <v>0</v>
      </c>
      <c r="AN23" s="1" t="str">
        <f t="shared" si="20"/>
        <v/>
      </c>
      <c r="AO23" s="8">
        <f t="shared" si="33"/>
        <v>0.63647377834189112</v>
      </c>
      <c r="AR23" s="1">
        <f t="shared" si="21"/>
        <v>1</v>
      </c>
      <c r="AS23" s="1">
        <f t="shared" si="22"/>
        <v>1</v>
      </c>
      <c r="AT23" s="1" t="str">
        <f t="shared" si="35"/>
        <v>Sell</v>
      </c>
      <c r="AU23" s="8">
        <v>0.63647377834189112</v>
      </c>
    </row>
    <row r="24" spans="1:47" x14ac:dyDescent="0.3">
      <c r="A24" s="2" t="s">
        <v>736</v>
      </c>
      <c r="B24" s="1">
        <v>167.28</v>
      </c>
      <c r="C24" s="1">
        <v>2633.08</v>
      </c>
      <c r="D24" s="1">
        <f t="shared" si="23"/>
        <v>263.30799999999999</v>
      </c>
      <c r="E24" s="1">
        <f t="shared" si="24"/>
        <v>15.740554758488761</v>
      </c>
      <c r="F24" s="1">
        <v>1.9569000000000001</v>
      </c>
      <c r="G24" s="1">
        <v>13.61</v>
      </c>
      <c r="H24" s="1">
        <v>280856.7</v>
      </c>
      <c r="I24" s="1">
        <v>168.49</v>
      </c>
      <c r="J24" s="1">
        <f t="shared" si="25"/>
        <v>0.63989700274963168</v>
      </c>
      <c r="K24" s="1">
        <f t="shared" si="26"/>
        <v>0.78649500822893736</v>
      </c>
      <c r="L24" s="1">
        <v>4745.3980000000001</v>
      </c>
      <c r="M24" s="1">
        <f t="shared" si="27"/>
        <v>59.185067300993509</v>
      </c>
      <c r="N24" s="16">
        <f t="shared" si="28"/>
        <v>1.4547666995685193</v>
      </c>
      <c r="O24" s="1">
        <f t="shared" si="29"/>
        <v>0.71646324371879755</v>
      </c>
      <c r="P24" s="1">
        <f t="shared" si="0"/>
        <v>0.89177675739553186</v>
      </c>
      <c r="Q24" s="5">
        <f t="shared" si="1"/>
        <v>0.29030255826655127</v>
      </c>
      <c r="R24" s="3">
        <f t="shared" si="2"/>
        <v>0.36866665520229247</v>
      </c>
      <c r="S24" s="1">
        <f t="shared" si="3"/>
        <v>1.6579419564797075</v>
      </c>
      <c r="T24" s="5">
        <f t="shared" si="4"/>
        <v>3.845452315409803E-2</v>
      </c>
      <c r="U24" s="3">
        <f t="shared" si="5"/>
        <v>0.18098786066456882</v>
      </c>
      <c r="V24" s="1">
        <f t="shared" si="30"/>
        <v>0.72826594667565248</v>
      </c>
      <c r="W24" s="5">
        <f t="shared" si="6"/>
        <v>0.17278499998343344</v>
      </c>
      <c r="X24" s="3">
        <f t="shared" si="7"/>
        <v>0.30856748058568245</v>
      </c>
      <c r="Y24" s="8">
        <f t="shared" si="31"/>
        <v>0.7121052061822517</v>
      </c>
      <c r="Z24" s="18">
        <f t="shared" si="8"/>
        <v>-4.3580375365458446E-3</v>
      </c>
      <c r="AA24" s="17">
        <f t="shared" si="9"/>
        <v>1.5296213605011646E-2</v>
      </c>
      <c r="AB24" s="1">
        <f t="shared" si="32"/>
        <v>0</v>
      </c>
      <c r="AC24" s="1">
        <f t="shared" si="10"/>
        <v>0</v>
      </c>
      <c r="AD24" s="1">
        <f t="shared" si="11"/>
        <v>0</v>
      </c>
      <c r="AE24" s="1">
        <f t="shared" si="12"/>
        <v>0</v>
      </c>
      <c r="AF24" s="1">
        <f t="shared" si="13"/>
        <v>0</v>
      </c>
      <c r="AG24" s="1">
        <f t="shared" si="14"/>
        <v>0</v>
      </c>
      <c r="AH24" s="1">
        <f t="shared" si="15"/>
        <v>0</v>
      </c>
      <c r="AJ24" s="1">
        <f t="shared" si="16"/>
        <v>0</v>
      </c>
      <c r="AK24" s="1" t="str">
        <f t="shared" si="17"/>
        <v/>
      </c>
      <c r="AL24" s="1" t="str">
        <f t="shared" si="18"/>
        <v/>
      </c>
      <c r="AM24" s="1">
        <f t="shared" si="19"/>
        <v>0</v>
      </c>
      <c r="AN24" s="1" t="str">
        <f t="shared" si="20"/>
        <v/>
      </c>
      <c r="AO24" s="8">
        <f t="shared" si="33"/>
        <v>0.63989700274963168</v>
      </c>
      <c r="AR24" s="1">
        <f t="shared" si="21"/>
        <v>1</v>
      </c>
      <c r="AS24" s="1">
        <f t="shared" si="22"/>
        <v>1</v>
      </c>
      <c r="AT24" s="1" t="str">
        <f t="shared" si="35"/>
        <v>Sell</v>
      </c>
      <c r="AU24" s="8">
        <v>0.63989700274963168</v>
      </c>
    </row>
    <row r="25" spans="1:47" x14ac:dyDescent="0.3">
      <c r="A25" s="2" t="s">
        <v>735</v>
      </c>
      <c r="B25" s="1">
        <v>167.02</v>
      </c>
      <c r="C25" s="1">
        <v>2760.17</v>
      </c>
      <c r="D25" s="1">
        <f t="shared" si="23"/>
        <v>276.017</v>
      </c>
      <c r="E25" s="1">
        <f t="shared" si="24"/>
        <v>16.525984911986587</v>
      </c>
      <c r="F25" s="1">
        <v>2.0537999999999998</v>
      </c>
      <c r="G25" s="1">
        <v>13.64</v>
      </c>
      <c r="H25" s="1">
        <v>281168.5</v>
      </c>
      <c r="I25" s="1">
        <v>178.58</v>
      </c>
      <c r="J25" s="1">
        <f t="shared" si="25"/>
        <v>0.64698913472720887</v>
      </c>
      <c r="K25" s="1">
        <f t="shared" si="26"/>
        <v>0.79222965749368357</v>
      </c>
      <c r="L25" s="1">
        <v>4745.3980000000001</v>
      </c>
      <c r="M25" s="1">
        <f t="shared" si="27"/>
        <v>59.250773064767166</v>
      </c>
      <c r="N25" s="16">
        <f t="shared" si="28"/>
        <v>1.4675085763154161</v>
      </c>
      <c r="O25" s="1">
        <f t="shared" si="29"/>
        <v>0.7225885429963308</v>
      </c>
      <c r="P25" s="1">
        <f t="shared" si="0"/>
        <v>0.90289253321080132</v>
      </c>
      <c r="Q25" s="5">
        <f t="shared" si="1"/>
        <v>0.33908456885654337</v>
      </c>
      <c r="R25" s="3">
        <f t="shared" si="2"/>
        <v>0.38172733802491599</v>
      </c>
      <c r="S25" s="1">
        <f t="shared" si="3"/>
        <v>1.6955930634218701</v>
      </c>
      <c r="T25" s="5">
        <f t="shared" si="4"/>
        <v>9.1966672098105384E-2</v>
      </c>
      <c r="U25" s="3">
        <f t="shared" si="5"/>
        <v>0.20474341691631395</v>
      </c>
      <c r="V25" s="1">
        <f t="shared" si="30"/>
        <v>0.74353088396228684</v>
      </c>
      <c r="W25" s="5">
        <f t="shared" si="6"/>
        <v>0.2343659325335703</v>
      </c>
      <c r="X25" s="3">
        <f t="shared" si="7"/>
        <v>0.33119789401939059</v>
      </c>
      <c r="Y25" s="8">
        <f t="shared" si="31"/>
        <v>0.72523397044272808</v>
      </c>
      <c r="Z25" s="18">
        <f t="shared" si="8"/>
        <v>2.645427446397286E-3</v>
      </c>
      <c r="AA25" s="17">
        <f t="shared" si="9"/>
        <v>2.0209776390401019E-2</v>
      </c>
      <c r="AB25" s="1">
        <f t="shared" si="32"/>
        <v>0</v>
      </c>
      <c r="AC25" s="1">
        <f t="shared" si="10"/>
        <v>0</v>
      </c>
      <c r="AD25" s="1">
        <f t="shared" si="11"/>
        <v>0</v>
      </c>
      <c r="AE25" s="1">
        <f t="shared" si="12"/>
        <v>0</v>
      </c>
      <c r="AF25" s="1">
        <f t="shared" si="13"/>
        <v>0</v>
      </c>
      <c r="AG25" s="1">
        <f t="shared" si="14"/>
        <v>0</v>
      </c>
      <c r="AH25" s="1">
        <f t="shared" si="15"/>
        <v>0</v>
      </c>
      <c r="AJ25" s="1">
        <f t="shared" si="16"/>
        <v>0</v>
      </c>
      <c r="AK25" s="1" t="str">
        <f t="shared" si="17"/>
        <v/>
      </c>
      <c r="AL25" s="1" t="str">
        <f t="shared" si="18"/>
        <v/>
      </c>
      <c r="AM25" s="1">
        <f t="shared" si="19"/>
        <v>0</v>
      </c>
      <c r="AN25" s="1" t="str">
        <f t="shared" si="20"/>
        <v/>
      </c>
      <c r="AO25" s="8">
        <f t="shared" si="33"/>
        <v>0.64698913472720887</v>
      </c>
      <c r="AR25" s="1">
        <f t="shared" si="21"/>
        <v>1</v>
      </c>
      <c r="AS25" s="1">
        <f t="shared" si="22"/>
        <v>1</v>
      </c>
      <c r="AT25" s="1" t="str">
        <f t="shared" si="35"/>
        <v>Sell</v>
      </c>
      <c r="AU25" s="8">
        <v>0.64698913472720887</v>
      </c>
    </row>
    <row r="26" spans="1:47" x14ac:dyDescent="0.3">
      <c r="A26" s="2" t="s">
        <v>734</v>
      </c>
      <c r="B26" s="1">
        <v>166.75</v>
      </c>
      <c r="C26" s="1">
        <v>2632.56</v>
      </c>
      <c r="D26" s="1">
        <f t="shared" si="23"/>
        <v>263.25599999999997</v>
      </c>
      <c r="E26" s="1">
        <f t="shared" si="24"/>
        <v>15.787466266866566</v>
      </c>
      <c r="F26" s="1">
        <v>1.9595</v>
      </c>
      <c r="G26" s="1">
        <v>13.68</v>
      </c>
      <c r="H26" s="1">
        <v>281582.5</v>
      </c>
      <c r="I26" s="1">
        <v>172.29</v>
      </c>
      <c r="J26" s="1">
        <f t="shared" si="25"/>
        <v>0.65445801805087067</v>
      </c>
      <c r="K26" s="1">
        <f t="shared" si="26"/>
        <v>0.79774031074548735</v>
      </c>
      <c r="L26" s="1">
        <v>4745.3980000000001</v>
      </c>
      <c r="M26" s="1">
        <f t="shared" si="27"/>
        <v>59.338015483632773</v>
      </c>
      <c r="N26" s="16">
        <f t="shared" si="28"/>
        <v>1.481773370411863</v>
      </c>
      <c r="O26" s="1">
        <f t="shared" si="29"/>
        <v>0.72863649565786059</v>
      </c>
      <c r="P26" s="1">
        <f t="shared" si="0"/>
        <v>0.91336996176661378</v>
      </c>
      <c r="Q26" s="5">
        <f t="shared" si="1"/>
        <v>0.38656480011111682</v>
      </c>
      <c r="R26" s="3">
        <f t="shared" si="2"/>
        <v>0.38883446621964474</v>
      </c>
      <c r="S26" s="1">
        <f t="shared" si="3"/>
        <v>1.7303327078555002</v>
      </c>
      <c r="T26" s="5">
        <f t="shared" si="4"/>
        <v>0.14946686313899127</v>
      </c>
      <c r="U26" s="3">
        <f t="shared" si="5"/>
        <v>0.22353954105268206</v>
      </c>
      <c r="V26" s="1">
        <f t="shared" si="30"/>
        <v>0.75771868061412118</v>
      </c>
      <c r="W26" s="5">
        <f t="shared" si="6"/>
        <v>0.30017701713643907</v>
      </c>
      <c r="X26" s="3">
        <f t="shared" si="7"/>
        <v>0.34733655426702731</v>
      </c>
      <c r="Y26" s="8">
        <f t="shared" si="31"/>
        <v>0.73946030420918607</v>
      </c>
      <c r="Z26" s="18">
        <f t="shared" si="8"/>
        <v>1.0823808551325476E-2</v>
      </c>
      <c r="AA26" s="17">
        <f t="shared" si="9"/>
        <v>2.4600863626401952E-2</v>
      </c>
      <c r="AB26" s="1">
        <f t="shared" si="32"/>
        <v>0</v>
      </c>
      <c r="AC26" s="1">
        <f t="shared" si="10"/>
        <v>0</v>
      </c>
      <c r="AD26" s="1">
        <f t="shared" si="11"/>
        <v>0</v>
      </c>
      <c r="AE26" s="1">
        <f t="shared" si="12"/>
        <v>0</v>
      </c>
      <c r="AF26" s="1">
        <f t="shared" si="13"/>
        <v>0</v>
      </c>
      <c r="AG26" s="1">
        <f t="shared" si="14"/>
        <v>0</v>
      </c>
      <c r="AH26" s="1">
        <f t="shared" si="15"/>
        <v>0</v>
      </c>
      <c r="AJ26" s="1">
        <f t="shared" si="16"/>
        <v>0</v>
      </c>
      <c r="AK26" s="1" t="str">
        <f t="shared" si="17"/>
        <v/>
      </c>
      <c r="AL26" s="1" t="str">
        <f t="shared" si="18"/>
        <v/>
      </c>
      <c r="AM26" s="1">
        <f t="shared" si="19"/>
        <v>0</v>
      </c>
      <c r="AN26" s="1" t="str">
        <f t="shared" si="20"/>
        <v/>
      </c>
      <c r="AO26" s="8">
        <f t="shared" si="33"/>
        <v>0.65445801805087067</v>
      </c>
      <c r="AR26" s="1">
        <f t="shared" si="21"/>
        <v>1</v>
      </c>
      <c r="AS26" s="1">
        <f t="shared" si="22"/>
        <v>1</v>
      </c>
      <c r="AT26" s="1" t="str">
        <f t="shared" si="35"/>
        <v>Sell</v>
      </c>
      <c r="AU26" s="8">
        <v>0.65445801805087067</v>
      </c>
    </row>
    <row r="27" spans="1:47" x14ac:dyDescent="0.3">
      <c r="A27" s="2" t="s">
        <v>733</v>
      </c>
      <c r="B27" s="1">
        <v>166.49</v>
      </c>
      <c r="C27" s="1">
        <v>2736.27</v>
      </c>
      <c r="D27" s="1">
        <f t="shared" si="23"/>
        <v>273.62700000000001</v>
      </c>
      <c r="E27" s="1">
        <f t="shared" si="24"/>
        <v>16.435041143612228</v>
      </c>
      <c r="F27" s="1">
        <v>2.0364</v>
      </c>
      <c r="G27" s="1">
        <v>13.66</v>
      </c>
      <c r="H27" s="1">
        <v>281628.2</v>
      </c>
      <c r="I27" s="1">
        <v>193.53</v>
      </c>
      <c r="J27" s="1">
        <f t="shared" si="25"/>
        <v>0.70727669418588079</v>
      </c>
      <c r="K27" s="1">
        <f t="shared" si="26"/>
        <v>0.86203877609815005</v>
      </c>
      <c r="L27" s="1">
        <v>4745.3980000000001</v>
      </c>
      <c r="M27" s="1">
        <f t="shared" si="27"/>
        <v>59.347645866584848</v>
      </c>
      <c r="N27" s="16">
        <f t="shared" si="28"/>
        <v>1.6013332142126242</v>
      </c>
      <c r="O27" s="1">
        <f t="shared" si="29"/>
        <v>0.73457077386641978</v>
      </c>
      <c r="P27" s="1">
        <f t="shared" si="0"/>
        <v>0.92049022732214469</v>
      </c>
      <c r="Q27" s="5">
        <f t="shared" si="1"/>
        <v>0.42611966261576262</v>
      </c>
      <c r="R27" s="3">
        <f t="shared" si="2"/>
        <v>0.38921274390439936</v>
      </c>
      <c r="S27" s="1">
        <f t="shared" si="3"/>
        <v>1.7557648785613469</v>
      </c>
      <c r="T27" s="5">
        <f t="shared" si="4"/>
        <v>0.19498868552246762</v>
      </c>
      <c r="U27" s="3">
        <f t="shared" si="5"/>
        <v>0.23588498737163052</v>
      </c>
      <c r="V27" s="1">
        <f t="shared" si="30"/>
        <v>0.76755118652232956</v>
      </c>
      <c r="W27" s="5">
        <f t="shared" si="6"/>
        <v>0.3521234028082274</v>
      </c>
      <c r="X27" s="3">
        <f t="shared" si="7"/>
        <v>0.35519647712212532</v>
      </c>
      <c r="Y27" s="8">
        <f t="shared" si="31"/>
        <v>0.75491526532887976</v>
      </c>
      <c r="Z27" s="18">
        <f t="shared" si="8"/>
        <v>2.0344491462459979E-2</v>
      </c>
      <c r="AA27" s="17">
        <f t="shared" si="9"/>
        <v>2.8045127395171073E-2</v>
      </c>
      <c r="AB27" s="1">
        <f t="shared" si="32"/>
        <v>0</v>
      </c>
      <c r="AC27" s="1">
        <f t="shared" si="10"/>
        <v>0</v>
      </c>
      <c r="AD27" s="1">
        <f t="shared" si="11"/>
        <v>0</v>
      </c>
      <c r="AE27" s="1">
        <f t="shared" si="12"/>
        <v>0</v>
      </c>
      <c r="AF27" s="1">
        <f t="shared" si="13"/>
        <v>0</v>
      </c>
      <c r="AG27" s="1">
        <f t="shared" si="14"/>
        <v>0</v>
      </c>
      <c r="AH27" s="1">
        <f t="shared" si="15"/>
        <v>1</v>
      </c>
      <c r="AJ27" s="1">
        <f t="shared" si="16"/>
        <v>0</v>
      </c>
      <c r="AK27" s="1" t="str">
        <f t="shared" si="17"/>
        <v/>
      </c>
      <c r="AL27" s="1" t="str">
        <f t="shared" si="18"/>
        <v/>
      </c>
      <c r="AM27" s="1">
        <f t="shared" si="19"/>
        <v>0</v>
      </c>
      <c r="AN27" s="1" t="str">
        <f t="shared" si="20"/>
        <v/>
      </c>
      <c r="AO27" s="8">
        <f t="shared" si="33"/>
        <v>0.70727669418588079</v>
      </c>
      <c r="AR27" s="1">
        <f t="shared" si="21"/>
        <v>1</v>
      </c>
      <c r="AS27" s="1">
        <f t="shared" si="22"/>
        <v>1</v>
      </c>
      <c r="AT27" s="1" t="str">
        <f t="shared" si="35"/>
        <v>Sell</v>
      </c>
      <c r="AU27" s="8">
        <v>0.70727669418588079</v>
      </c>
    </row>
    <row r="28" spans="1:47" x14ac:dyDescent="0.3">
      <c r="A28" s="2" t="s">
        <v>732</v>
      </c>
      <c r="B28" s="1">
        <v>166.12</v>
      </c>
      <c r="C28" s="1">
        <v>2781.01</v>
      </c>
      <c r="D28" s="1">
        <f t="shared" si="23"/>
        <v>278.101</v>
      </c>
      <c r="E28" s="1">
        <f t="shared" si="24"/>
        <v>16.740970382855767</v>
      </c>
      <c r="F28" s="1">
        <v>2.0676000000000001</v>
      </c>
      <c r="G28" s="1">
        <v>13.68</v>
      </c>
      <c r="H28" s="1">
        <v>282306.8</v>
      </c>
      <c r="I28" s="1">
        <v>204.47</v>
      </c>
      <c r="J28" s="1">
        <f t="shared" si="25"/>
        <v>0.73523647883322962</v>
      </c>
      <c r="K28" s="1">
        <f t="shared" si="26"/>
        <v>0.89281786450128731</v>
      </c>
      <c r="L28" s="1">
        <v>4745.3980000000001</v>
      </c>
      <c r="M28" s="1">
        <f t="shared" si="27"/>
        <v>59.490647570551509</v>
      </c>
      <c r="N28" s="16">
        <f t="shared" si="28"/>
        <v>1.6623190318601344</v>
      </c>
      <c r="O28" s="1">
        <f t="shared" si="29"/>
        <v>0.73675430024086286</v>
      </c>
      <c r="P28" s="1">
        <f t="shared" si="0"/>
        <v>0.92379359497187552</v>
      </c>
      <c r="Q28" s="5">
        <f t="shared" si="1"/>
        <v>0.45694846946405843</v>
      </c>
      <c r="R28" s="3">
        <f t="shared" si="2"/>
        <v>0.38306159078583885</v>
      </c>
      <c r="S28" s="1">
        <f t="shared" si="3"/>
        <v>1.7755813173365107</v>
      </c>
      <c r="T28" s="5">
        <f t="shared" si="4"/>
        <v>0.22802899780763486</v>
      </c>
      <c r="U28" s="3">
        <f t="shared" si="5"/>
        <v>0.24270103767982434</v>
      </c>
      <c r="V28" s="1">
        <f t="shared" si="30"/>
        <v>0.77458031691695062</v>
      </c>
      <c r="W28" s="5">
        <f t="shared" si="6"/>
        <v>0.38988396068799691</v>
      </c>
      <c r="X28" s="3">
        <f t="shared" si="7"/>
        <v>0.35570865617444164</v>
      </c>
      <c r="Y28" s="8">
        <f t="shared" si="31"/>
        <v>0.76357682371851598</v>
      </c>
      <c r="Z28" s="18">
        <f t="shared" si="8"/>
        <v>2.6822523477653126E-2</v>
      </c>
      <c r="AA28" s="17">
        <f t="shared" si="9"/>
        <v>2.9970286378348844E-2</v>
      </c>
      <c r="AB28" s="1">
        <f t="shared" si="32"/>
        <v>0</v>
      </c>
      <c r="AC28" s="1">
        <f t="shared" si="10"/>
        <v>0</v>
      </c>
      <c r="AD28" s="1">
        <f t="shared" si="11"/>
        <v>0</v>
      </c>
      <c r="AE28" s="1">
        <f t="shared" si="12"/>
        <v>0</v>
      </c>
      <c r="AF28" s="1">
        <f t="shared" si="13"/>
        <v>0</v>
      </c>
      <c r="AG28" s="1">
        <f t="shared" si="14"/>
        <v>0</v>
      </c>
      <c r="AH28" s="1">
        <f t="shared" si="15"/>
        <v>1</v>
      </c>
      <c r="AJ28" s="1">
        <f t="shared" si="16"/>
        <v>1</v>
      </c>
      <c r="AK28" s="1" t="str">
        <f t="shared" si="17"/>
        <v/>
      </c>
      <c r="AL28" s="1" t="str">
        <f t="shared" si="18"/>
        <v/>
      </c>
      <c r="AM28" s="1">
        <f t="shared" si="19"/>
        <v>1</v>
      </c>
      <c r="AN28" s="1" t="str">
        <f t="shared" si="20"/>
        <v/>
      </c>
      <c r="AO28" s="8">
        <f t="shared" si="33"/>
        <v>0.73523647883322962</v>
      </c>
      <c r="AP28" s="5">
        <f>AO28/AO42-1</f>
        <v>4.0525663031700798E-3</v>
      </c>
      <c r="AR28" s="1">
        <f t="shared" si="21"/>
        <v>1</v>
      </c>
      <c r="AS28" s="1">
        <f t="shared" si="22"/>
        <v>0</v>
      </c>
      <c r="AT28" s="1" t="str">
        <f t="shared" si="35"/>
        <v/>
      </c>
      <c r="AU28" s="8">
        <v>0.73523647883322962</v>
      </c>
    </row>
    <row r="29" spans="1:47" x14ac:dyDescent="0.3">
      <c r="A29" s="2" t="s">
        <v>731</v>
      </c>
      <c r="B29" s="1">
        <v>165.79</v>
      </c>
      <c r="C29" s="1">
        <v>2723.06</v>
      </c>
      <c r="D29" s="1">
        <f t="shared" si="23"/>
        <v>272.30599999999998</v>
      </c>
      <c r="E29" s="1">
        <f t="shared" si="24"/>
        <v>16.424754207129503</v>
      </c>
      <c r="F29" s="1">
        <v>2.0282</v>
      </c>
      <c r="G29" s="1">
        <v>13.73</v>
      </c>
      <c r="H29" s="1">
        <v>282579.20000000001</v>
      </c>
      <c r="I29" s="1">
        <v>207.48</v>
      </c>
      <c r="J29" s="1">
        <f t="shared" si="25"/>
        <v>0.76193693859114375</v>
      </c>
      <c r="K29" s="1">
        <f t="shared" si="26"/>
        <v>0.92004024070666934</v>
      </c>
      <c r="L29" s="1">
        <v>4754.9859999999999</v>
      </c>
      <c r="M29" s="1">
        <f t="shared" si="27"/>
        <v>59.427977285316935</v>
      </c>
      <c r="N29" s="16">
        <f t="shared" si="28"/>
        <v>1.7213711194556138</v>
      </c>
      <c r="O29" s="1">
        <f t="shared" si="29"/>
        <v>0.7368757259534735</v>
      </c>
      <c r="P29" s="1">
        <f t="shared" si="0"/>
        <v>0.92176649257115717</v>
      </c>
      <c r="Q29" s="5">
        <f t="shared" si="1"/>
        <v>0.48574356915207195</v>
      </c>
      <c r="R29" s="3">
        <f t="shared" si="2"/>
        <v>0.37074711100613555</v>
      </c>
      <c r="S29" s="1">
        <f t="shared" si="3"/>
        <v>1.7904318589137118</v>
      </c>
      <c r="T29" s="5">
        <f t="shared" si="4"/>
        <v>0.25653833335662002</v>
      </c>
      <c r="U29" s="3">
        <f t="shared" si="5"/>
        <v>0.2451463776585226</v>
      </c>
      <c r="V29" s="1">
        <f t="shared" si="30"/>
        <v>0.77851282365184649</v>
      </c>
      <c r="W29" s="5">
        <f t="shared" si="6"/>
        <v>0.42089816636385979</v>
      </c>
      <c r="X29" s="3">
        <f t="shared" si="7"/>
        <v>0.35001277208884907</v>
      </c>
      <c r="Y29" s="8">
        <f t="shared" si="31"/>
        <v>0.76872961369765891</v>
      </c>
      <c r="Z29" s="18">
        <f t="shared" si="8"/>
        <v>3.1853887744185405E-2</v>
      </c>
      <c r="AA29" s="17">
        <f t="shared" si="9"/>
        <v>3.0757227103522775E-2</v>
      </c>
      <c r="AB29" s="1">
        <f t="shared" si="32"/>
        <v>0</v>
      </c>
      <c r="AC29" s="1">
        <f t="shared" si="10"/>
        <v>0</v>
      </c>
      <c r="AD29" s="1">
        <f t="shared" si="11"/>
        <v>1</v>
      </c>
      <c r="AE29" s="1">
        <f t="shared" si="12"/>
        <v>1</v>
      </c>
      <c r="AF29" s="1">
        <f t="shared" si="13"/>
        <v>0</v>
      </c>
      <c r="AG29" s="1">
        <f t="shared" si="14"/>
        <v>0</v>
      </c>
      <c r="AH29" s="1">
        <f t="shared" si="15"/>
        <v>1</v>
      </c>
      <c r="AJ29" s="1">
        <f t="shared" si="16"/>
        <v>1</v>
      </c>
      <c r="AK29" s="1" t="str">
        <f t="shared" si="17"/>
        <v/>
      </c>
      <c r="AL29" s="1" t="str">
        <f t="shared" si="18"/>
        <v/>
      </c>
      <c r="AM29" s="1">
        <f t="shared" si="19"/>
        <v>1</v>
      </c>
      <c r="AN29" s="1" t="str">
        <f t="shared" si="20"/>
        <v>Buy</v>
      </c>
      <c r="AO29" s="8">
        <f t="shared" si="33"/>
        <v>0.76193693859114375</v>
      </c>
      <c r="AR29" s="1">
        <f t="shared" si="21"/>
        <v>0</v>
      </c>
      <c r="AS29" s="1">
        <f t="shared" si="22"/>
        <v>0</v>
      </c>
      <c r="AT29" s="1" t="str">
        <f t="shared" si="35"/>
        <v/>
      </c>
      <c r="AU29" s="8">
        <v>0.76193693859114375</v>
      </c>
    </row>
    <row r="30" spans="1:47" x14ac:dyDescent="0.3">
      <c r="A30" s="2" t="s">
        <v>730</v>
      </c>
      <c r="B30" s="1">
        <v>165.52</v>
      </c>
      <c r="C30" s="1">
        <v>2658.69</v>
      </c>
      <c r="D30" s="1">
        <f t="shared" si="23"/>
        <v>265.86900000000003</v>
      </c>
      <c r="E30" s="1">
        <f t="shared" si="24"/>
        <v>16.062651039149351</v>
      </c>
      <c r="F30" s="1">
        <v>1.9828999999999999</v>
      </c>
      <c r="G30" s="1">
        <v>13.88</v>
      </c>
      <c r="H30" s="1">
        <v>282746.59999999998</v>
      </c>
      <c r="I30" s="1">
        <v>216.3</v>
      </c>
      <c r="J30" s="1">
        <f t="shared" si="25"/>
        <v>0.81355855703372715</v>
      </c>
      <c r="K30" s="1">
        <f t="shared" si="26"/>
        <v>0.97017444063560865</v>
      </c>
      <c r="L30" s="1">
        <v>4829.9260000000004</v>
      </c>
      <c r="M30" s="1">
        <f t="shared" si="27"/>
        <v>58.540565631854392</v>
      </c>
      <c r="N30" s="16">
        <f t="shared" si="28"/>
        <v>1.8633686835365326</v>
      </c>
      <c r="O30" s="1">
        <f t="shared" si="29"/>
        <v>0.73487082894245992</v>
      </c>
      <c r="P30" s="1">
        <f t="shared" si="0"/>
        <v>0.91780966275931242</v>
      </c>
      <c r="Q30" s="5">
        <f t="shared" si="1"/>
        <v>0.51116358091149339</v>
      </c>
      <c r="R30" s="3">
        <f t="shared" si="2"/>
        <v>0.35158103464847951</v>
      </c>
      <c r="S30" s="1">
        <f t="shared" si="3"/>
        <v>1.8023127150541802</v>
      </c>
      <c r="T30" s="5">
        <f t="shared" si="4"/>
        <v>0.27711219537897014</v>
      </c>
      <c r="U30" s="3">
        <f t="shared" si="5"/>
        <v>0.24324771837550635</v>
      </c>
      <c r="V30" s="1">
        <f t="shared" si="30"/>
        <v>0.78102203468372799</v>
      </c>
      <c r="W30" s="5">
        <f t="shared" si="6"/>
        <v>0.44366715769325982</v>
      </c>
      <c r="X30" s="3">
        <f t="shared" si="7"/>
        <v>0.33819853970968061</v>
      </c>
      <c r="Y30" s="8">
        <f t="shared" si="31"/>
        <v>0.76996464553520716</v>
      </c>
      <c r="Z30" s="18">
        <f t="shared" si="8"/>
        <v>3.509381659274724E-2</v>
      </c>
      <c r="AA30" s="17">
        <f t="shared" si="9"/>
        <v>3.0483061943357117E-2</v>
      </c>
      <c r="AB30" s="1">
        <f t="shared" si="32"/>
        <v>0</v>
      </c>
      <c r="AC30" s="1">
        <f t="shared" si="10"/>
        <v>1</v>
      </c>
      <c r="AD30" s="1">
        <f t="shared" si="11"/>
        <v>1</v>
      </c>
      <c r="AE30" s="1">
        <f t="shared" si="12"/>
        <v>1</v>
      </c>
      <c r="AF30" s="1">
        <f t="shared" si="13"/>
        <v>0</v>
      </c>
      <c r="AG30" s="1">
        <f t="shared" si="14"/>
        <v>1</v>
      </c>
      <c r="AH30" s="1">
        <f t="shared" si="15"/>
        <v>1</v>
      </c>
      <c r="AJ30" s="1">
        <f t="shared" si="16"/>
        <v>1</v>
      </c>
      <c r="AK30" s="1" t="str">
        <f t="shared" si="17"/>
        <v/>
      </c>
      <c r="AL30" s="1" t="str">
        <f t="shared" si="18"/>
        <v/>
      </c>
      <c r="AM30" s="1">
        <f t="shared" si="19"/>
        <v>1</v>
      </c>
      <c r="AN30" s="1" t="str">
        <f t="shared" si="20"/>
        <v>Buy</v>
      </c>
      <c r="AO30" s="8">
        <f t="shared" si="33"/>
        <v>0.81355855703372715</v>
      </c>
      <c r="AR30" s="1">
        <f t="shared" si="21"/>
        <v>0</v>
      </c>
      <c r="AS30" s="1">
        <f t="shared" si="22"/>
        <v>0</v>
      </c>
      <c r="AT30" s="1" t="str">
        <f t="shared" si="35"/>
        <v/>
      </c>
      <c r="AU30" s="8">
        <v>0.81355855703372715</v>
      </c>
    </row>
    <row r="31" spans="1:47" x14ac:dyDescent="0.3">
      <c r="A31" s="2" t="s">
        <v>729</v>
      </c>
      <c r="B31" s="1">
        <v>165.24</v>
      </c>
      <c r="C31" s="1">
        <v>2767.78</v>
      </c>
      <c r="D31" s="1">
        <f t="shared" si="23"/>
        <v>276.77800000000002</v>
      </c>
      <c r="E31" s="1">
        <f t="shared" si="24"/>
        <v>16.750060518034374</v>
      </c>
      <c r="F31" s="1">
        <v>2.0653999999999999</v>
      </c>
      <c r="G31" s="1">
        <v>13.82</v>
      </c>
      <c r="H31" s="1">
        <v>281950.59999999998</v>
      </c>
      <c r="I31" s="1">
        <v>219.31</v>
      </c>
      <c r="J31" s="1">
        <f t="shared" si="25"/>
        <v>0.792367890511529</v>
      </c>
      <c r="K31" s="1">
        <f t="shared" si="26"/>
        <v>0.94740137646979072</v>
      </c>
      <c r="L31" s="1">
        <v>4829.9260000000004</v>
      </c>
      <c r="M31" s="1">
        <f t="shared" si="27"/>
        <v>58.375759794249426</v>
      </c>
      <c r="N31" s="16">
        <f t="shared" si="28"/>
        <v>1.8189539991204897</v>
      </c>
      <c r="O31" s="1">
        <f t="shared" si="29"/>
        <v>0.72857581069515853</v>
      </c>
      <c r="P31" s="1">
        <f t="shared" si="0"/>
        <v>0.90617500303246845</v>
      </c>
      <c r="Q31" s="5">
        <f t="shared" si="1"/>
        <v>0.48245183692876292</v>
      </c>
      <c r="R31" s="3">
        <f t="shared" si="2"/>
        <v>0.32498394360464389</v>
      </c>
      <c r="S31" s="1">
        <f t="shared" si="3"/>
        <v>1.7900243641895517</v>
      </c>
      <c r="T31" s="5">
        <f t="shared" si="4"/>
        <v>0.25045872109574585</v>
      </c>
      <c r="U31" s="3">
        <f t="shared" si="5"/>
        <v>0.23760363887492905</v>
      </c>
      <c r="V31" s="1">
        <f t="shared" si="30"/>
        <v>0.77417574484921881</v>
      </c>
      <c r="W31" s="5">
        <f t="shared" si="6"/>
        <v>0.40932724747004512</v>
      </c>
      <c r="X31" s="3">
        <f t="shared" si="7"/>
        <v>0.32062043671241741</v>
      </c>
      <c r="Y31" s="8">
        <f t="shared" si="31"/>
        <v>0.76203847980820349</v>
      </c>
      <c r="Z31" s="18">
        <f t="shared" si="8"/>
        <v>3.3462669113044963E-2</v>
      </c>
      <c r="AA31" s="17">
        <f t="shared" si="9"/>
        <v>2.9330373281009587E-2</v>
      </c>
      <c r="AB31" s="1">
        <f t="shared" si="32"/>
        <v>0</v>
      </c>
      <c r="AC31" s="1">
        <f t="shared" si="10"/>
        <v>1</v>
      </c>
      <c r="AD31" s="1">
        <f t="shared" si="11"/>
        <v>1</v>
      </c>
      <c r="AE31" s="1">
        <f t="shared" si="12"/>
        <v>1</v>
      </c>
      <c r="AF31" s="1">
        <f t="shared" si="13"/>
        <v>0</v>
      </c>
      <c r="AG31" s="1">
        <f t="shared" si="14"/>
        <v>1</v>
      </c>
      <c r="AH31" s="1">
        <f t="shared" si="15"/>
        <v>1</v>
      </c>
      <c r="AJ31" s="1">
        <f t="shared" si="16"/>
        <v>1</v>
      </c>
      <c r="AK31" s="1" t="str">
        <f t="shared" si="17"/>
        <v/>
      </c>
      <c r="AL31" s="1" t="str">
        <f t="shared" si="18"/>
        <v/>
      </c>
      <c r="AM31" s="1">
        <f t="shared" si="19"/>
        <v>1</v>
      </c>
      <c r="AN31" s="1" t="str">
        <f t="shared" si="20"/>
        <v>Buy</v>
      </c>
      <c r="AO31" s="8">
        <f t="shared" si="33"/>
        <v>0.792367890511529</v>
      </c>
      <c r="AR31" s="1">
        <f t="shared" si="21"/>
        <v>0</v>
      </c>
      <c r="AS31" s="1">
        <f t="shared" si="22"/>
        <v>0</v>
      </c>
      <c r="AT31" s="1" t="str">
        <f t="shared" si="35"/>
        <v/>
      </c>
      <c r="AU31" s="8">
        <v>0.792367890511529</v>
      </c>
    </row>
    <row r="32" spans="1:47" x14ac:dyDescent="0.3">
      <c r="A32" s="2" t="s">
        <v>728</v>
      </c>
      <c r="B32" s="1">
        <v>164.96</v>
      </c>
      <c r="C32" s="1">
        <v>2767.13</v>
      </c>
      <c r="D32" s="1">
        <f t="shared" si="23"/>
        <v>276.71300000000002</v>
      </c>
      <c r="E32" s="1">
        <f t="shared" si="24"/>
        <v>16.774551406401553</v>
      </c>
      <c r="F32" s="1">
        <v>2.0640000000000001</v>
      </c>
      <c r="G32" s="1">
        <v>13.76</v>
      </c>
      <c r="H32" s="1">
        <v>280936.2</v>
      </c>
      <c r="I32" s="1">
        <v>222.11</v>
      </c>
      <c r="J32" s="1">
        <f t="shared" si="25"/>
        <v>0.80267280539765029</v>
      </c>
      <c r="K32" s="1">
        <f t="shared" si="26"/>
        <v>0.9622740260057876</v>
      </c>
      <c r="L32" s="1">
        <v>4829.9260000000004</v>
      </c>
      <c r="M32" s="1">
        <f t="shared" si="27"/>
        <v>58.165735872557882</v>
      </c>
      <c r="N32" s="16">
        <f t="shared" si="28"/>
        <v>1.8500829138361736</v>
      </c>
      <c r="O32" s="1">
        <f t="shared" si="29"/>
        <v>0.72347244430984892</v>
      </c>
      <c r="P32" s="1">
        <f t="shared" si="0"/>
        <v>0.89700394621949731</v>
      </c>
      <c r="Q32" s="5">
        <f t="shared" si="1"/>
        <v>0.45127986477688165</v>
      </c>
      <c r="R32" s="3">
        <f t="shared" si="2"/>
        <v>0.29873929471729072</v>
      </c>
      <c r="S32" s="1">
        <f t="shared" si="3"/>
        <v>1.7857036949183198</v>
      </c>
      <c r="T32" s="5">
        <f t="shared" si="4"/>
        <v>0.24211264568569435</v>
      </c>
      <c r="U32" s="3">
        <f t="shared" si="5"/>
        <v>0.23546112517145959</v>
      </c>
      <c r="V32" s="1">
        <f t="shared" si="30"/>
        <v>0.77095750974401211</v>
      </c>
      <c r="W32" s="5">
        <f t="shared" si="6"/>
        <v>0.39498170357395423</v>
      </c>
      <c r="X32" s="3">
        <f t="shared" si="7"/>
        <v>0.30583596825281278</v>
      </c>
      <c r="Y32" s="8">
        <f t="shared" si="31"/>
        <v>0.75652404149850794</v>
      </c>
      <c r="Z32" s="18">
        <f t="shared" si="8"/>
        <v>3.3051597188659021E-2</v>
      </c>
      <c r="AA32" s="17">
        <f t="shared" si="9"/>
        <v>2.8297299323000742E-2</v>
      </c>
      <c r="AB32" s="1">
        <f t="shared" si="32"/>
        <v>0</v>
      </c>
      <c r="AC32" s="1">
        <f t="shared" si="10"/>
        <v>0</v>
      </c>
      <c r="AD32" s="1">
        <f t="shared" si="11"/>
        <v>1</v>
      </c>
      <c r="AE32" s="1">
        <f t="shared" si="12"/>
        <v>1</v>
      </c>
      <c r="AF32" s="1">
        <f t="shared" si="13"/>
        <v>0</v>
      </c>
      <c r="AG32" s="1">
        <f t="shared" si="14"/>
        <v>1</v>
      </c>
      <c r="AH32" s="1">
        <f t="shared" si="15"/>
        <v>1</v>
      </c>
      <c r="AJ32" s="1">
        <f t="shared" si="16"/>
        <v>1</v>
      </c>
      <c r="AK32" s="1" t="str">
        <f t="shared" si="17"/>
        <v/>
      </c>
      <c r="AL32" s="1" t="str">
        <f t="shared" si="18"/>
        <v/>
      </c>
      <c r="AM32" s="1">
        <f t="shared" si="19"/>
        <v>1</v>
      </c>
      <c r="AN32" s="1" t="str">
        <f t="shared" si="20"/>
        <v>Buy</v>
      </c>
      <c r="AO32" s="8">
        <f t="shared" si="33"/>
        <v>0.80267280539765029</v>
      </c>
      <c r="AR32" s="1">
        <f t="shared" si="21"/>
        <v>0</v>
      </c>
      <c r="AS32" s="1">
        <f t="shared" si="22"/>
        <v>0</v>
      </c>
      <c r="AT32" s="1" t="str">
        <f t="shared" si="35"/>
        <v/>
      </c>
      <c r="AU32" s="8">
        <v>0.80267280539765029</v>
      </c>
    </row>
    <row r="33" spans="1:47" x14ac:dyDescent="0.3">
      <c r="A33" s="2" t="s">
        <v>727</v>
      </c>
      <c r="B33" s="1">
        <v>163.63</v>
      </c>
      <c r="C33" s="1">
        <v>2885.57</v>
      </c>
      <c r="D33" s="1">
        <f t="shared" si="23"/>
        <v>288.55700000000002</v>
      </c>
      <c r="E33" s="1">
        <f t="shared" si="24"/>
        <v>17.634724683737701</v>
      </c>
      <c r="F33" s="1">
        <v>2.1516000000000002</v>
      </c>
      <c r="G33" s="1">
        <v>13.73</v>
      </c>
      <c r="H33" s="1">
        <v>280709.3</v>
      </c>
      <c r="I33" s="1">
        <v>224.29</v>
      </c>
      <c r="J33" s="1">
        <f t="shared" si="25"/>
        <v>0.77728143832934216</v>
      </c>
      <c r="K33" s="1">
        <f t="shared" si="26"/>
        <v>0.92634058087276216</v>
      </c>
      <c r="L33" s="1">
        <v>4829.9260000000004</v>
      </c>
      <c r="M33" s="1">
        <f t="shared" si="27"/>
        <v>58.118757927140081</v>
      </c>
      <c r="N33" s="16">
        <f t="shared" si="28"/>
        <v>1.7936266620479839</v>
      </c>
      <c r="O33" s="1">
        <f t="shared" si="29"/>
        <v>0.7171364154228248</v>
      </c>
      <c r="P33" s="1">
        <f t="shared" si="0"/>
        <v>0.88674767146382705</v>
      </c>
      <c r="Q33" s="5">
        <f t="shared" si="1"/>
        <v>0.42780562561359181</v>
      </c>
      <c r="R33" s="3">
        <f t="shared" si="2"/>
        <v>0.27331586637402555</v>
      </c>
      <c r="S33" s="1">
        <f t="shared" si="3"/>
        <v>1.7700256423543514</v>
      </c>
      <c r="T33" s="5">
        <f t="shared" si="4"/>
        <v>0.24643340979380302</v>
      </c>
      <c r="U33" s="3">
        <f t="shared" si="5"/>
        <v>0.23435253841908713</v>
      </c>
      <c r="V33" s="1">
        <f t="shared" si="30"/>
        <v>0.76315748817195694</v>
      </c>
      <c r="W33" s="5">
        <f t="shared" si="6"/>
        <v>0.39585248477363955</v>
      </c>
      <c r="X33" s="3">
        <f t="shared" si="7"/>
        <v>0.29097834569928921</v>
      </c>
      <c r="Y33" s="8">
        <f t="shared" si="31"/>
        <v>0.74813335715320928</v>
      </c>
      <c r="Z33" s="18">
        <f t="shared" si="8"/>
        <v>3.0996941730384475E-2</v>
      </c>
      <c r="AA33" s="17">
        <f t="shared" si="9"/>
        <v>2.7108724856586171E-2</v>
      </c>
      <c r="AB33" s="1">
        <f t="shared" si="32"/>
        <v>0</v>
      </c>
      <c r="AC33" s="1">
        <f t="shared" si="10"/>
        <v>0</v>
      </c>
      <c r="AD33" s="1">
        <f t="shared" si="11"/>
        <v>1</v>
      </c>
      <c r="AE33" s="1">
        <f t="shared" si="12"/>
        <v>1</v>
      </c>
      <c r="AF33" s="1">
        <f t="shared" si="13"/>
        <v>0</v>
      </c>
      <c r="AG33" s="1">
        <f t="shared" si="14"/>
        <v>1</v>
      </c>
      <c r="AH33" s="1">
        <f t="shared" si="15"/>
        <v>1</v>
      </c>
      <c r="AJ33" s="1">
        <f t="shared" si="16"/>
        <v>1</v>
      </c>
      <c r="AK33" s="1" t="str">
        <f t="shared" si="17"/>
        <v/>
      </c>
      <c r="AL33" s="1" t="str">
        <f t="shared" si="18"/>
        <v/>
      </c>
      <c r="AM33" s="1">
        <f t="shared" si="19"/>
        <v>1</v>
      </c>
      <c r="AN33" s="1" t="str">
        <f t="shared" si="20"/>
        <v>Buy</v>
      </c>
      <c r="AO33" s="8">
        <f t="shared" si="33"/>
        <v>0.77728143832934216</v>
      </c>
      <c r="AR33" s="1">
        <f t="shared" si="21"/>
        <v>0</v>
      </c>
      <c r="AS33" s="1">
        <f t="shared" si="22"/>
        <v>0</v>
      </c>
      <c r="AT33" s="1" t="str">
        <f t="shared" si="35"/>
        <v/>
      </c>
      <c r="AU33" s="8">
        <v>0.77728143832934216</v>
      </c>
    </row>
    <row r="34" spans="1:47" x14ac:dyDescent="0.3">
      <c r="A34" s="2" t="s">
        <v>726</v>
      </c>
      <c r="B34" s="1">
        <v>163.33000000000001</v>
      </c>
      <c r="C34" s="1">
        <v>2913.98</v>
      </c>
      <c r="D34" s="1">
        <f t="shared" si="23"/>
        <v>291.39800000000002</v>
      </c>
      <c r="E34" s="1">
        <f t="shared" si="24"/>
        <v>17.841057980775119</v>
      </c>
      <c r="F34" s="1">
        <v>2.1844000000000001</v>
      </c>
      <c r="G34" s="1">
        <v>13.69</v>
      </c>
      <c r="H34" s="1">
        <v>280386.09999999998</v>
      </c>
      <c r="I34" s="1">
        <v>225.74</v>
      </c>
      <c r="J34" s="1">
        <f t="shared" si="25"/>
        <v>0.77467930459371714</v>
      </c>
      <c r="K34" s="1">
        <f t="shared" si="26"/>
        <v>0.92423937778883736</v>
      </c>
      <c r="L34" s="1">
        <v>4829.9260000000004</v>
      </c>
      <c r="M34" s="1">
        <f t="shared" si="27"/>
        <v>58.051841788052229</v>
      </c>
      <c r="N34" s="16">
        <f t="shared" si="28"/>
        <v>1.7801653762180862</v>
      </c>
      <c r="O34" s="1">
        <f t="shared" si="29"/>
        <v>0.71232481359030342</v>
      </c>
      <c r="P34" s="1">
        <f t="shared" si="0"/>
        <v>0.87916140028975209</v>
      </c>
      <c r="Q34" s="5">
        <f t="shared" si="1"/>
        <v>0.40106041449115093</v>
      </c>
      <c r="R34" s="3">
        <f t="shared" si="2"/>
        <v>0.24756757316743119</v>
      </c>
      <c r="S34" s="1">
        <f t="shared" si="3"/>
        <v>1.7609353129009562</v>
      </c>
      <c r="T34" s="5">
        <f t="shared" si="4"/>
        <v>0.26439652700682315</v>
      </c>
      <c r="U34" s="3">
        <f t="shared" si="5"/>
        <v>0.23233905985663447</v>
      </c>
      <c r="V34" s="1">
        <f t="shared" si="30"/>
        <v>0.75815609619331792</v>
      </c>
      <c r="W34" s="5">
        <f t="shared" si="6"/>
        <v>0.40762650061701855</v>
      </c>
      <c r="X34" s="3">
        <f t="shared" si="7"/>
        <v>0.27349932252023079</v>
      </c>
      <c r="Y34" s="8">
        <f t="shared" si="31"/>
        <v>0.74283370603027599</v>
      </c>
      <c r="Z34" s="18">
        <f t="shared" si="8"/>
        <v>3.0508892439972568E-2</v>
      </c>
      <c r="AA34" s="17">
        <f t="shared" si="9"/>
        <v>2.6136670638136593E-2</v>
      </c>
      <c r="AB34" s="1">
        <f t="shared" si="32"/>
        <v>0</v>
      </c>
      <c r="AC34" s="1">
        <f t="shared" si="10"/>
        <v>0</v>
      </c>
      <c r="AD34" s="1">
        <f t="shared" si="11"/>
        <v>1</v>
      </c>
      <c r="AE34" s="1">
        <f t="shared" si="12"/>
        <v>1</v>
      </c>
      <c r="AF34" s="1">
        <f t="shared" si="13"/>
        <v>0</v>
      </c>
      <c r="AG34" s="1">
        <f t="shared" si="14"/>
        <v>1</v>
      </c>
      <c r="AH34" s="1">
        <f t="shared" si="15"/>
        <v>1</v>
      </c>
      <c r="AJ34" s="1">
        <f t="shared" si="16"/>
        <v>1</v>
      </c>
      <c r="AK34" s="1" t="str">
        <f t="shared" si="17"/>
        <v/>
      </c>
      <c r="AL34" s="1" t="str">
        <f t="shared" si="18"/>
        <v/>
      </c>
      <c r="AM34" s="1">
        <f t="shared" si="19"/>
        <v>1</v>
      </c>
      <c r="AN34" s="1" t="str">
        <f t="shared" si="20"/>
        <v>Buy</v>
      </c>
      <c r="AO34" s="8">
        <f t="shared" si="33"/>
        <v>0.77467930459371714</v>
      </c>
      <c r="AR34" s="1">
        <f t="shared" si="21"/>
        <v>0</v>
      </c>
      <c r="AS34" s="1">
        <f t="shared" si="22"/>
        <v>0</v>
      </c>
      <c r="AT34" s="1" t="str">
        <f t="shared" si="35"/>
        <v/>
      </c>
      <c r="AU34" s="8">
        <v>0.77467930459371714</v>
      </c>
    </row>
    <row r="35" spans="1:47" x14ac:dyDescent="0.3">
      <c r="A35" s="2" t="s">
        <v>725</v>
      </c>
      <c r="B35" s="1">
        <v>163.07</v>
      </c>
      <c r="C35" s="1">
        <v>2929.67</v>
      </c>
      <c r="D35" s="1">
        <f t="shared" si="23"/>
        <v>292.96699999999998</v>
      </c>
      <c r="E35" s="1">
        <f t="shared" si="24"/>
        <v>17.965720242840497</v>
      </c>
      <c r="F35" s="1">
        <v>2.1970000000000001</v>
      </c>
      <c r="G35" s="1">
        <v>13.65</v>
      </c>
      <c r="H35" s="1">
        <v>279720.7</v>
      </c>
      <c r="I35" s="1">
        <v>217.66</v>
      </c>
      <c r="J35" s="1">
        <f t="shared" si="25"/>
        <v>0.7429505712247455</v>
      </c>
      <c r="K35" s="1">
        <f t="shared" si="26"/>
        <v>0.88756739670050733</v>
      </c>
      <c r="L35" s="1">
        <v>4829.9260000000004</v>
      </c>
      <c r="M35" s="1">
        <f t="shared" si="27"/>
        <v>57.914075702195021</v>
      </c>
      <c r="N35" s="16">
        <f t="shared" si="28"/>
        <v>1.7106629067644856</v>
      </c>
      <c r="O35" s="1">
        <f t="shared" si="29"/>
        <v>0.70733645431003034</v>
      </c>
      <c r="P35" s="1">
        <f t="shared" si="0"/>
        <v>0.87170897693299865</v>
      </c>
      <c r="Q35" s="5">
        <f t="shared" si="1"/>
        <v>0.37421079507449306</v>
      </c>
      <c r="R35" s="3">
        <f t="shared" si="2"/>
        <v>0.22198543294681125</v>
      </c>
      <c r="S35" s="1">
        <f t="shared" si="3"/>
        <v>1.7442530622813608</v>
      </c>
      <c r="T35" s="5">
        <f t="shared" si="4"/>
        <v>0.26673827557519525</v>
      </c>
      <c r="U35" s="3">
        <f t="shared" si="5"/>
        <v>0.22699614866493636</v>
      </c>
      <c r="V35" s="1">
        <f t="shared" si="30"/>
        <v>0.74736034488308256</v>
      </c>
      <c r="W35" s="5">
        <f t="shared" si="6"/>
        <v>0.38949841191444579</v>
      </c>
      <c r="X35" s="3">
        <f t="shared" si="7"/>
        <v>0.25114479283743285</v>
      </c>
      <c r="Y35" s="8">
        <f t="shared" si="31"/>
        <v>0.73704359720055945</v>
      </c>
      <c r="Z35" s="18">
        <f t="shared" si="8"/>
        <v>2.9707142890529115E-2</v>
      </c>
      <c r="AA35" s="17">
        <f t="shared" si="9"/>
        <v>2.5043615187677597E-2</v>
      </c>
      <c r="AB35" s="1">
        <f t="shared" si="32"/>
        <v>0</v>
      </c>
      <c r="AC35" s="1">
        <f t="shared" si="10"/>
        <v>0</v>
      </c>
      <c r="AD35" s="1">
        <f t="shared" si="11"/>
        <v>1</v>
      </c>
      <c r="AE35" s="1">
        <f t="shared" si="12"/>
        <v>1</v>
      </c>
      <c r="AF35" s="1">
        <f t="shared" si="13"/>
        <v>0</v>
      </c>
      <c r="AG35" s="1">
        <f t="shared" si="14"/>
        <v>1</v>
      </c>
      <c r="AH35" s="1">
        <f t="shared" si="15"/>
        <v>1</v>
      </c>
      <c r="AJ35" s="1">
        <f t="shared" si="16"/>
        <v>1</v>
      </c>
      <c r="AK35" s="1" t="str">
        <f t="shared" si="17"/>
        <v/>
      </c>
      <c r="AL35" s="1" t="str">
        <f t="shared" si="18"/>
        <v/>
      </c>
      <c r="AM35" s="1">
        <f t="shared" si="19"/>
        <v>1</v>
      </c>
      <c r="AN35" s="1" t="str">
        <f t="shared" si="20"/>
        <v>Buy</v>
      </c>
      <c r="AO35" s="8">
        <f t="shared" si="33"/>
        <v>0.7429505712247455</v>
      </c>
      <c r="AR35" s="1">
        <f t="shared" si="21"/>
        <v>0</v>
      </c>
      <c r="AS35" s="1">
        <f t="shared" si="22"/>
        <v>0</v>
      </c>
      <c r="AT35" s="1" t="str">
        <f t="shared" si="35"/>
        <v/>
      </c>
      <c r="AU35" s="8">
        <v>0.7429505712247455</v>
      </c>
    </row>
    <row r="36" spans="1:47" x14ac:dyDescent="0.3">
      <c r="A36" s="2" t="s">
        <v>724</v>
      </c>
      <c r="B36" s="1">
        <v>162.80000000000001</v>
      </c>
      <c r="C36" s="1">
        <v>2904.98</v>
      </c>
      <c r="D36" s="1">
        <f t="shared" si="23"/>
        <v>290.49799999999999</v>
      </c>
      <c r="E36" s="1">
        <f t="shared" si="24"/>
        <v>17.843857493857492</v>
      </c>
      <c r="F36" s="1">
        <v>2.1791</v>
      </c>
      <c r="G36" s="1">
        <v>13.58</v>
      </c>
      <c r="H36" s="1">
        <v>278778.2</v>
      </c>
      <c r="I36" s="1">
        <v>223.84</v>
      </c>
      <c r="J36" s="1">
        <f t="shared" si="25"/>
        <v>0.7705388677374716</v>
      </c>
      <c r="K36" s="1">
        <f t="shared" si="26"/>
        <v>0.92373878989440639</v>
      </c>
      <c r="L36" s="1">
        <v>4829.9260000000004</v>
      </c>
      <c r="M36" s="1">
        <f t="shared" si="27"/>
        <v>57.718938136940395</v>
      </c>
      <c r="N36" s="16">
        <f t="shared" si="28"/>
        <v>1.7796811631890974</v>
      </c>
      <c r="O36" s="1">
        <f t="shared" si="29"/>
        <v>0.70448732495685318</v>
      </c>
      <c r="P36" s="1">
        <f t="shared" si="0"/>
        <v>0.86625285924992501</v>
      </c>
      <c r="Q36" s="5">
        <f t="shared" si="1"/>
        <v>0.34793596316280206</v>
      </c>
      <c r="R36" s="3">
        <f t="shared" si="2"/>
        <v>0.1966145392588643</v>
      </c>
      <c r="S36" s="1">
        <f t="shared" si="3"/>
        <v>1.7367708458565922</v>
      </c>
      <c r="T36" s="5">
        <f t="shared" si="4"/>
        <v>0.26690603307198568</v>
      </c>
      <c r="U36" s="3">
        <f t="shared" si="5"/>
        <v>0.2203724608465599</v>
      </c>
      <c r="V36" s="1">
        <f t="shared" si="30"/>
        <v>0.74072891713071953</v>
      </c>
      <c r="W36" s="5">
        <f t="shared" si="6"/>
        <v>0.36923913775236894</v>
      </c>
      <c r="X36" s="3">
        <f t="shared" si="7"/>
        <v>0.22808585632459738</v>
      </c>
      <c r="Y36" s="8">
        <f t="shared" si="31"/>
        <v>0.73596960192343475</v>
      </c>
      <c r="Z36" s="18">
        <f t="shared" si="8"/>
        <v>3.1482276966581568E-2</v>
      </c>
      <c r="AA36" s="17">
        <f t="shared" si="9"/>
        <v>2.3877733261964719E-2</v>
      </c>
      <c r="AB36" s="1">
        <f t="shared" si="32"/>
        <v>0</v>
      </c>
      <c r="AC36" s="1">
        <f t="shared" si="10"/>
        <v>1</v>
      </c>
      <c r="AD36" s="1">
        <f t="shared" si="11"/>
        <v>1</v>
      </c>
      <c r="AE36" s="1">
        <f t="shared" si="12"/>
        <v>1</v>
      </c>
      <c r="AF36" s="1">
        <f t="shared" si="13"/>
        <v>0</v>
      </c>
      <c r="AG36" s="1">
        <f t="shared" si="14"/>
        <v>1</v>
      </c>
      <c r="AH36" s="1">
        <f t="shared" si="15"/>
        <v>1</v>
      </c>
      <c r="AJ36" s="1">
        <f t="shared" si="16"/>
        <v>1</v>
      </c>
      <c r="AK36" s="1" t="str">
        <f t="shared" si="17"/>
        <v/>
      </c>
      <c r="AL36" s="1" t="str">
        <f t="shared" si="18"/>
        <v/>
      </c>
      <c r="AM36" s="1">
        <f t="shared" si="19"/>
        <v>1</v>
      </c>
      <c r="AN36" s="1" t="str">
        <f t="shared" si="20"/>
        <v>Buy</v>
      </c>
      <c r="AO36" s="8">
        <f t="shared" si="33"/>
        <v>0.7705388677374716</v>
      </c>
      <c r="AR36" s="1">
        <f t="shared" si="21"/>
        <v>0</v>
      </c>
      <c r="AS36" s="1">
        <f t="shared" si="22"/>
        <v>0</v>
      </c>
      <c r="AT36" s="1" t="str">
        <f t="shared" si="35"/>
        <v/>
      </c>
      <c r="AU36" s="8">
        <v>0.7705388677374716</v>
      </c>
    </row>
    <row r="37" spans="1:47" x14ac:dyDescent="0.3">
      <c r="A37" s="2" t="s">
        <v>723</v>
      </c>
      <c r="B37" s="1">
        <v>162.49</v>
      </c>
      <c r="C37" s="1">
        <v>2871.68</v>
      </c>
      <c r="D37" s="1">
        <f t="shared" si="23"/>
        <v>287.16800000000001</v>
      </c>
      <c r="E37" s="1">
        <f t="shared" si="24"/>
        <v>17.672964490122467</v>
      </c>
      <c r="F37" s="1">
        <v>2.1539999999999999</v>
      </c>
      <c r="G37" s="1">
        <v>13.45</v>
      </c>
      <c r="H37" s="1">
        <v>276297</v>
      </c>
      <c r="I37" s="1">
        <v>221.3</v>
      </c>
      <c r="J37" s="1">
        <f t="shared" si="25"/>
        <v>0.77062903944729222</v>
      </c>
      <c r="K37" s="1">
        <f t="shared" si="26"/>
        <v>0.93100009382743887</v>
      </c>
      <c r="L37" s="1">
        <v>4829.9260000000004</v>
      </c>
      <c r="M37" s="1">
        <f t="shared" si="27"/>
        <v>57.20522426223507</v>
      </c>
      <c r="N37" s="16">
        <f t="shared" si="28"/>
        <v>1.795973906054944</v>
      </c>
      <c r="O37" s="1">
        <f t="shared" si="29"/>
        <v>0.69920320153440374</v>
      </c>
      <c r="P37" s="1">
        <f t="shared" si="0"/>
        <v>0.85789010058630233</v>
      </c>
      <c r="Q37" s="5">
        <f t="shared" si="1"/>
        <v>0.31696542137579442</v>
      </c>
      <c r="R37" s="3">
        <f t="shared" si="2"/>
        <v>0.17139430194154134</v>
      </c>
      <c r="S37" s="1">
        <f t="shared" si="3"/>
        <v>1.7217657240035347</v>
      </c>
      <c r="T37" s="5">
        <f t="shared" si="4"/>
        <v>0.26137843813850914</v>
      </c>
      <c r="U37" s="3">
        <f t="shared" si="5"/>
        <v>0.21261686547565559</v>
      </c>
      <c r="V37" s="1">
        <f t="shared" si="30"/>
        <v>0.7310025853001888</v>
      </c>
      <c r="W37" s="5">
        <f t="shared" si="6"/>
        <v>0.34282725700395167</v>
      </c>
      <c r="X37" s="3">
        <f t="shared" si="7"/>
        <v>0.20456030941996878</v>
      </c>
      <c r="Y37" s="8">
        <f t="shared" si="31"/>
        <v>0.72968428086633719</v>
      </c>
      <c r="Z37" s="18">
        <f t="shared" si="8"/>
        <v>3.0481079331933447E-2</v>
      </c>
      <c r="AA37" s="17">
        <f t="shared" si="9"/>
        <v>2.1976597335810505E-2</v>
      </c>
      <c r="AB37" s="1">
        <f t="shared" si="32"/>
        <v>0</v>
      </c>
      <c r="AC37" s="1">
        <f t="shared" si="10"/>
        <v>1</v>
      </c>
      <c r="AD37" s="1">
        <f t="shared" si="11"/>
        <v>1</v>
      </c>
      <c r="AE37" s="1">
        <f t="shared" si="12"/>
        <v>1</v>
      </c>
      <c r="AF37" s="1">
        <f t="shared" si="13"/>
        <v>0</v>
      </c>
      <c r="AG37" s="1">
        <f t="shared" si="14"/>
        <v>1</v>
      </c>
      <c r="AH37" s="1">
        <f t="shared" si="15"/>
        <v>1</v>
      </c>
      <c r="AJ37" s="1">
        <f t="shared" si="16"/>
        <v>1</v>
      </c>
      <c r="AK37" s="1" t="str">
        <f t="shared" si="17"/>
        <v/>
      </c>
      <c r="AL37" s="1" t="str">
        <f t="shared" si="18"/>
        <v/>
      </c>
      <c r="AM37" s="1">
        <f t="shared" si="19"/>
        <v>1</v>
      </c>
      <c r="AN37" s="1" t="str">
        <f t="shared" si="20"/>
        <v>Buy</v>
      </c>
      <c r="AO37" s="8">
        <f t="shared" si="33"/>
        <v>0.77062903944729222</v>
      </c>
      <c r="AR37" s="1">
        <f t="shared" si="21"/>
        <v>0</v>
      </c>
      <c r="AS37" s="1">
        <f t="shared" si="22"/>
        <v>0</v>
      </c>
      <c r="AT37" s="1" t="str">
        <f t="shared" si="35"/>
        <v/>
      </c>
      <c r="AU37" s="8">
        <v>0.77062903944729222</v>
      </c>
    </row>
    <row r="38" spans="1:47" x14ac:dyDescent="0.3">
      <c r="A38" s="2" t="s">
        <v>722</v>
      </c>
      <c r="B38" s="1">
        <v>158.69999999999999</v>
      </c>
      <c r="C38" s="1">
        <v>2901.52</v>
      </c>
      <c r="D38" s="1">
        <f t="shared" si="23"/>
        <v>290.15199999999999</v>
      </c>
      <c r="E38" s="1">
        <f t="shared" si="24"/>
        <v>18.283049779458096</v>
      </c>
      <c r="F38" s="1">
        <v>2.1804999999999999</v>
      </c>
      <c r="G38" s="1">
        <v>13.41</v>
      </c>
      <c r="H38" s="1">
        <v>275782.5</v>
      </c>
      <c r="I38" s="1">
        <v>227.63</v>
      </c>
      <c r="J38" s="1">
        <f t="shared" si="25"/>
        <v>0.78451983787807766</v>
      </c>
      <c r="K38" s="1">
        <f t="shared" si="26"/>
        <v>0.92843622871924636</v>
      </c>
      <c r="L38" s="1">
        <v>4829.9260000000004</v>
      </c>
      <c r="M38" s="1">
        <f t="shared" si="27"/>
        <v>57.098700891069548</v>
      </c>
      <c r="N38" s="16">
        <f t="shared" si="28"/>
        <v>1.8282988247198293</v>
      </c>
      <c r="O38" s="1">
        <f t="shared" si="29"/>
        <v>0.69348913450137262</v>
      </c>
      <c r="P38" s="1">
        <f t="shared" si="0"/>
        <v>0.84990342940828301</v>
      </c>
      <c r="Q38" s="5">
        <f t="shared" si="1"/>
        <v>0.28973977875274848</v>
      </c>
      <c r="R38" s="3">
        <f t="shared" si="2"/>
        <v>0.14713244870249917</v>
      </c>
      <c r="S38" s="1">
        <f t="shared" si="3"/>
        <v>1.7045718207737517</v>
      </c>
      <c r="T38" s="5">
        <f t="shared" si="4"/>
        <v>0.25215098944946668</v>
      </c>
      <c r="U38" s="3">
        <f t="shared" si="5"/>
        <v>0.20448993669851334</v>
      </c>
      <c r="V38" s="1">
        <f t="shared" si="30"/>
        <v>0.72105437468228928</v>
      </c>
      <c r="W38" s="5">
        <f t="shared" si="6"/>
        <v>0.31421168735222116</v>
      </c>
      <c r="X38" s="3">
        <f t="shared" si="7"/>
        <v>0.18151581815597162</v>
      </c>
      <c r="Y38" s="8">
        <f t="shared" si="31"/>
        <v>0.72223977930616357</v>
      </c>
      <c r="Z38" s="18">
        <f t="shared" si="8"/>
        <v>2.8750644804790948E-2</v>
      </c>
      <c r="AA38" s="17">
        <f t="shared" si="9"/>
        <v>1.9850476836779769E-2</v>
      </c>
      <c r="AB38" s="1">
        <f t="shared" si="32"/>
        <v>0</v>
      </c>
      <c r="AC38" s="1">
        <f t="shared" si="10"/>
        <v>0</v>
      </c>
      <c r="AD38" s="1">
        <f t="shared" si="11"/>
        <v>1</v>
      </c>
      <c r="AE38" s="1">
        <f t="shared" si="12"/>
        <v>1</v>
      </c>
      <c r="AF38" s="1">
        <f t="shared" si="13"/>
        <v>0</v>
      </c>
      <c r="AG38" s="1">
        <f t="shared" si="14"/>
        <v>1</v>
      </c>
      <c r="AH38" s="1">
        <f t="shared" si="15"/>
        <v>1</v>
      </c>
      <c r="AJ38" s="1">
        <f t="shared" si="16"/>
        <v>1</v>
      </c>
      <c r="AK38" s="1" t="str">
        <f t="shared" si="17"/>
        <v/>
      </c>
      <c r="AL38" s="1" t="str">
        <f t="shared" si="18"/>
        <v/>
      </c>
      <c r="AM38" s="1">
        <f t="shared" si="19"/>
        <v>1</v>
      </c>
      <c r="AN38" s="1" t="str">
        <f t="shared" si="20"/>
        <v>Buy</v>
      </c>
      <c r="AO38" s="8">
        <f t="shared" si="33"/>
        <v>0.78451983787807766</v>
      </c>
      <c r="AR38" s="1">
        <f t="shared" si="21"/>
        <v>0</v>
      </c>
      <c r="AS38" s="1">
        <f t="shared" si="22"/>
        <v>0</v>
      </c>
      <c r="AT38" s="1" t="str">
        <f t="shared" si="35"/>
        <v/>
      </c>
      <c r="AU38" s="8">
        <v>0.78451983787807766</v>
      </c>
    </row>
    <row r="39" spans="1:47" x14ac:dyDescent="0.3">
      <c r="A39" s="2" t="s">
        <v>721</v>
      </c>
      <c r="B39" s="1">
        <v>158.41999999999999</v>
      </c>
      <c r="C39" s="1">
        <v>2874.69</v>
      </c>
      <c r="D39" s="1">
        <f t="shared" si="23"/>
        <v>287.46899999999999</v>
      </c>
      <c r="E39" s="1">
        <f t="shared" si="24"/>
        <v>18.146004292387325</v>
      </c>
      <c r="F39" s="1">
        <v>2.1610999999999998</v>
      </c>
      <c r="G39" s="1">
        <v>13.38</v>
      </c>
      <c r="H39" s="1">
        <v>275622.8</v>
      </c>
      <c r="I39" s="1">
        <v>216.16</v>
      </c>
      <c r="J39" s="1">
        <f t="shared" si="25"/>
        <v>0.75194194852314511</v>
      </c>
      <c r="K39" s="1">
        <f t="shared" si="26"/>
        <v>0.89030376296738889</v>
      </c>
      <c r="L39" s="1">
        <v>4829.9260000000004</v>
      </c>
      <c r="M39" s="1">
        <f t="shared" si="27"/>
        <v>57.065636202293774</v>
      </c>
      <c r="N39" s="16">
        <f t="shared" si="28"/>
        <v>1.7527735257548782</v>
      </c>
      <c r="O39" s="1">
        <f t="shared" si="29"/>
        <v>0.68620667823123627</v>
      </c>
      <c r="P39" s="1">
        <f t="shared" si="0"/>
        <v>0.84266317075822572</v>
      </c>
      <c r="Q39" s="5">
        <f t="shared" si="1"/>
        <v>0.26450477481232415</v>
      </c>
      <c r="R39" s="3">
        <f t="shared" si="2"/>
        <v>0.12336456036079096</v>
      </c>
      <c r="S39" s="1">
        <f t="shared" si="3"/>
        <v>1.6829185264002784</v>
      </c>
      <c r="T39" s="5">
        <f t="shared" si="4"/>
        <v>0.25333210653087734</v>
      </c>
      <c r="U39" s="3">
        <f t="shared" si="5"/>
        <v>0.19654642790668778</v>
      </c>
      <c r="V39" s="1">
        <f t="shared" si="30"/>
        <v>0.70954767554139742</v>
      </c>
      <c r="W39" s="5">
        <f t="shared" si="6"/>
        <v>0.28616227604254751</v>
      </c>
      <c r="X39" s="3">
        <f t="shared" si="7"/>
        <v>0.15939983995659671</v>
      </c>
      <c r="Y39" s="8">
        <f t="shared" si="31"/>
        <v>0.71091613229308825</v>
      </c>
      <c r="Z39" s="18">
        <f t="shared" si="8"/>
        <v>2.4709454061851988E-2</v>
      </c>
      <c r="AA39" s="17">
        <f t="shared" si="9"/>
        <v>1.7625434844776973E-2</v>
      </c>
      <c r="AB39" s="1">
        <f t="shared" si="32"/>
        <v>0</v>
      </c>
      <c r="AC39" s="1">
        <f t="shared" si="10"/>
        <v>1</v>
      </c>
      <c r="AD39" s="1">
        <f t="shared" si="11"/>
        <v>1</v>
      </c>
      <c r="AE39" s="1">
        <f t="shared" si="12"/>
        <v>1</v>
      </c>
      <c r="AF39" s="1">
        <f t="shared" si="13"/>
        <v>0</v>
      </c>
      <c r="AG39" s="1">
        <f t="shared" si="14"/>
        <v>1</v>
      </c>
      <c r="AH39" s="1">
        <f t="shared" si="15"/>
        <v>1</v>
      </c>
      <c r="AJ39" s="1">
        <f t="shared" si="16"/>
        <v>1</v>
      </c>
      <c r="AK39" s="1" t="str">
        <f t="shared" si="17"/>
        <v/>
      </c>
      <c r="AL39" s="1" t="str">
        <f t="shared" si="18"/>
        <v/>
      </c>
      <c r="AM39" s="1">
        <f t="shared" si="19"/>
        <v>1</v>
      </c>
      <c r="AN39" s="1" t="str">
        <f t="shared" si="20"/>
        <v>Buy</v>
      </c>
      <c r="AO39" s="8">
        <f t="shared" si="33"/>
        <v>0.75194194852314511</v>
      </c>
      <c r="AR39" s="1">
        <f t="shared" si="21"/>
        <v>0</v>
      </c>
      <c r="AS39" s="1">
        <f t="shared" si="22"/>
        <v>0</v>
      </c>
      <c r="AT39" s="1" t="str">
        <f t="shared" si="35"/>
        <v/>
      </c>
      <c r="AU39" s="8">
        <v>0.75194194852314511</v>
      </c>
    </row>
    <row r="40" spans="1:47" x14ac:dyDescent="0.3">
      <c r="A40" s="2" t="s">
        <v>720</v>
      </c>
      <c r="B40" s="1">
        <v>158.13999999999999</v>
      </c>
      <c r="C40" s="1">
        <v>2850.13</v>
      </c>
      <c r="D40" s="1">
        <f t="shared" si="23"/>
        <v>285.01300000000003</v>
      </c>
      <c r="E40" s="1">
        <f t="shared" si="24"/>
        <v>18.022827874035666</v>
      </c>
      <c r="F40" s="1">
        <v>2.1440999999999999</v>
      </c>
      <c r="G40" s="1">
        <v>13.34</v>
      </c>
      <c r="H40" s="1">
        <v>275345.40000000002</v>
      </c>
      <c r="I40" s="1">
        <v>217.58</v>
      </c>
      <c r="J40" s="1">
        <f t="shared" si="25"/>
        <v>0.7634037745646689</v>
      </c>
      <c r="K40" s="1">
        <f t="shared" si="26"/>
        <v>0.90498255554465323</v>
      </c>
      <c r="L40" s="1">
        <v>4829.9260000000004</v>
      </c>
      <c r="M40" s="1">
        <f t="shared" si="27"/>
        <v>57.008202610143506</v>
      </c>
      <c r="N40" s="16">
        <f t="shared" si="28"/>
        <v>1.7800679756794007</v>
      </c>
      <c r="O40" s="1">
        <f t="shared" si="29"/>
        <v>0.68094785660788359</v>
      </c>
      <c r="P40" s="1">
        <f t="shared" si="0"/>
        <v>0.83784975525372996</v>
      </c>
      <c r="Q40" s="5">
        <f t="shared" si="1"/>
        <v>0.23774873035629085</v>
      </c>
      <c r="R40" s="3">
        <f t="shared" si="2"/>
        <v>9.9841191285535424E-2</v>
      </c>
      <c r="S40" s="1">
        <f t="shared" si="3"/>
        <v>1.667172501867868</v>
      </c>
      <c r="T40" s="5">
        <f t="shared" si="4"/>
        <v>0.24604103227789098</v>
      </c>
      <c r="U40" s="3">
        <f t="shared" si="5"/>
        <v>0.1870821481359895</v>
      </c>
      <c r="V40" s="1">
        <f t="shared" si="30"/>
        <v>0.70058137109468466</v>
      </c>
      <c r="W40" s="5">
        <f t="shared" si="6"/>
        <v>0.25187128907398293</v>
      </c>
      <c r="X40" s="3">
        <f t="shared" si="7"/>
        <v>0.13827276727560492</v>
      </c>
      <c r="Y40" s="8">
        <f t="shared" si="31"/>
        <v>0.70345689297853242</v>
      </c>
      <c r="Z40" s="18">
        <f t="shared" si="8"/>
        <v>2.2509036370648827E-2</v>
      </c>
      <c r="AA40" s="17">
        <f t="shared" si="9"/>
        <v>1.5854430040508218E-2</v>
      </c>
      <c r="AB40" s="1">
        <f t="shared" si="32"/>
        <v>0</v>
      </c>
      <c r="AC40" s="1">
        <f t="shared" si="10"/>
        <v>1</v>
      </c>
      <c r="AD40" s="1">
        <f t="shared" si="11"/>
        <v>1</v>
      </c>
      <c r="AE40" s="1">
        <f t="shared" si="12"/>
        <v>1</v>
      </c>
      <c r="AF40" s="1">
        <f t="shared" si="13"/>
        <v>0</v>
      </c>
      <c r="AG40" s="1">
        <f t="shared" si="14"/>
        <v>1</v>
      </c>
      <c r="AH40" s="1">
        <f t="shared" si="15"/>
        <v>1</v>
      </c>
      <c r="AJ40" s="1">
        <f t="shared" si="16"/>
        <v>1</v>
      </c>
      <c r="AK40" s="1" t="str">
        <f t="shared" si="17"/>
        <v/>
      </c>
      <c r="AL40" s="1" t="str">
        <f t="shared" si="18"/>
        <v/>
      </c>
      <c r="AM40" s="1">
        <f t="shared" si="19"/>
        <v>1</v>
      </c>
      <c r="AN40" s="1" t="str">
        <f t="shared" si="20"/>
        <v>Buy</v>
      </c>
      <c r="AO40" s="8">
        <f t="shared" si="33"/>
        <v>0.7634037745646689</v>
      </c>
      <c r="AR40" s="1">
        <f t="shared" si="21"/>
        <v>0</v>
      </c>
      <c r="AS40" s="1">
        <f t="shared" si="22"/>
        <v>0</v>
      </c>
      <c r="AT40" s="1" t="str">
        <f t="shared" si="35"/>
        <v/>
      </c>
      <c r="AU40" s="8">
        <v>0.7634037745646689</v>
      </c>
    </row>
    <row r="41" spans="1:47" x14ac:dyDescent="0.3">
      <c r="A41" s="2" t="s">
        <v>719</v>
      </c>
      <c r="B41" s="1">
        <v>157.33000000000001</v>
      </c>
      <c r="C41" s="1">
        <v>2833.28</v>
      </c>
      <c r="D41" s="1">
        <f t="shared" si="23"/>
        <v>283.32800000000003</v>
      </c>
      <c r="E41" s="1">
        <f t="shared" si="24"/>
        <v>18.008517129600204</v>
      </c>
      <c r="F41" s="1">
        <v>2.1322000000000001</v>
      </c>
      <c r="G41" s="1">
        <v>13.3</v>
      </c>
      <c r="H41" s="1">
        <v>275078.3</v>
      </c>
      <c r="I41" s="1">
        <v>207.53</v>
      </c>
      <c r="J41" s="1">
        <f t="shared" si="25"/>
        <v>0.73247261124915286</v>
      </c>
      <c r="K41" s="1">
        <f t="shared" si="26"/>
        <v>0.86646553329194909</v>
      </c>
      <c r="L41" s="1">
        <v>4829.9260000000004</v>
      </c>
      <c r="M41" s="1">
        <f t="shared" si="27"/>
        <v>56.952901555841635</v>
      </c>
      <c r="N41" s="16">
        <f t="shared" si="28"/>
        <v>1.7089804407604603</v>
      </c>
      <c r="O41" s="1">
        <f t="shared" si="29"/>
        <v>0.6743513831713408</v>
      </c>
      <c r="P41" s="1">
        <f t="shared" si="0"/>
        <v>0.83122508035949616</v>
      </c>
      <c r="Q41" s="5">
        <f t="shared" si="1"/>
        <v>0.20716844536855827</v>
      </c>
      <c r="R41" s="3">
        <f t="shared" si="2"/>
        <v>7.6856601440409511E-2</v>
      </c>
      <c r="S41" s="1">
        <f t="shared" si="3"/>
        <v>1.650306971085973</v>
      </c>
      <c r="T41" s="5">
        <f t="shared" si="4"/>
        <v>0.23426554854635073</v>
      </c>
      <c r="U41" s="3">
        <f t="shared" si="5"/>
        <v>0.17725566744567259</v>
      </c>
      <c r="V41" s="1">
        <f t="shared" si="30"/>
        <v>0.69124358094103566</v>
      </c>
      <c r="W41" s="5">
        <f t="shared" si="6"/>
        <v>0.21432042172900356</v>
      </c>
      <c r="X41" s="3">
        <f t="shared" si="7"/>
        <v>0.11933968030920858</v>
      </c>
      <c r="Y41" s="8">
        <f t="shared" si="31"/>
        <v>0.69255745996287121</v>
      </c>
      <c r="Z41" s="18">
        <f t="shared" si="8"/>
        <v>1.8206076791530412E-2</v>
      </c>
      <c r="AA41" s="17">
        <f t="shared" si="9"/>
        <v>1.4190778457973067E-2</v>
      </c>
      <c r="AB41" s="1">
        <f t="shared" si="32"/>
        <v>0</v>
      </c>
      <c r="AC41" s="1">
        <f t="shared" si="10"/>
        <v>1</v>
      </c>
      <c r="AD41" s="1">
        <f t="shared" si="11"/>
        <v>1</v>
      </c>
      <c r="AE41" s="1">
        <f t="shared" si="12"/>
        <v>1</v>
      </c>
      <c r="AF41" s="1">
        <f t="shared" si="13"/>
        <v>0</v>
      </c>
      <c r="AG41" s="1">
        <f t="shared" si="14"/>
        <v>1</v>
      </c>
      <c r="AH41" s="1">
        <f t="shared" si="15"/>
        <v>1</v>
      </c>
      <c r="AJ41" s="1">
        <f t="shared" si="16"/>
        <v>1</v>
      </c>
      <c r="AK41" s="1" t="str">
        <f t="shared" si="17"/>
        <v/>
      </c>
      <c r="AL41" s="1" t="str">
        <f t="shared" si="18"/>
        <v/>
      </c>
      <c r="AM41" s="1">
        <f t="shared" si="19"/>
        <v>1</v>
      </c>
      <c r="AN41" s="1" t="str">
        <f t="shared" si="20"/>
        <v>Buy</v>
      </c>
      <c r="AO41" s="8">
        <f t="shared" si="33"/>
        <v>0.73247261124915286</v>
      </c>
      <c r="AR41" s="1">
        <f t="shared" si="21"/>
        <v>0</v>
      </c>
      <c r="AS41" s="1">
        <f t="shared" si="22"/>
        <v>0</v>
      </c>
      <c r="AT41" s="1" t="str">
        <f t="shared" si="35"/>
        <v/>
      </c>
      <c r="AU41" s="8">
        <v>0.73247261124915286</v>
      </c>
    </row>
    <row r="42" spans="1:47" x14ac:dyDescent="0.3">
      <c r="A42" s="2" t="s">
        <v>718</v>
      </c>
      <c r="B42" s="1">
        <v>157.05000000000001</v>
      </c>
      <c r="C42" s="1">
        <v>2840.35</v>
      </c>
      <c r="D42" s="1">
        <f t="shared" si="23"/>
        <v>284.03499999999997</v>
      </c>
      <c r="E42" s="1">
        <f t="shared" si="24"/>
        <v>18.08564151544094</v>
      </c>
      <c r="F42" s="1">
        <v>2.1381999999999999</v>
      </c>
      <c r="G42" s="1">
        <v>13.24</v>
      </c>
      <c r="H42" s="1">
        <v>274459.40000000002</v>
      </c>
      <c r="I42" s="1">
        <v>207.99</v>
      </c>
      <c r="J42" s="1">
        <f t="shared" si="25"/>
        <v>0.73226891052159071</v>
      </c>
      <c r="K42" s="1">
        <f t="shared" si="26"/>
        <v>0.86860145315268755</v>
      </c>
      <c r="L42" s="1">
        <v>4829.9260000000004</v>
      </c>
      <c r="M42" s="1">
        <f t="shared" si="27"/>
        <v>56.824762946678689</v>
      </c>
      <c r="N42" s="16">
        <f t="shared" si="28"/>
        <v>1.711813696967424</v>
      </c>
      <c r="O42" s="1">
        <f t="shared" si="29"/>
        <v>0.66970168492511584</v>
      </c>
      <c r="P42" s="1">
        <f t="shared" si="0"/>
        <v>0.82810217548529907</v>
      </c>
      <c r="Q42" s="5">
        <f t="shared" si="1"/>
        <v>0.17411508771867901</v>
      </c>
      <c r="R42" s="3">
        <f t="shared" si="2"/>
        <v>5.513796078571806E-2</v>
      </c>
      <c r="S42" s="1">
        <f t="shared" si="3"/>
        <v>1.6442351265290449</v>
      </c>
      <c r="T42" s="5">
        <f t="shared" si="4"/>
        <v>0.22732579611727255</v>
      </c>
      <c r="U42" s="3">
        <f t="shared" si="5"/>
        <v>0.16775402059555958</v>
      </c>
      <c r="V42" s="1">
        <f t="shared" si="30"/>
        <v>0.68650318347862249</v>
      </c>
      <c r="W42" s="5">
        <f t="shared" si="6"/>
        <v>0.18294161404248976</v>
      </c>
      <c r="X42" s="3">
        <f t="shared" si="7"/>
        <v>0.10350955673924274</v>
      </c>
      <c r="Y42" s="8">
        <f t="shared" si="31"/>
        <v>0.68530015972900182</v>
      </c>
      <c r="Z42" s="18">
        <f t="shared" si="8"/>
        <v>1.5598474803885987E-2</v>
      </c>
      <c r="AA42" s="17">
        <f t="shared" si="9"/>
        <v>1.318695387458373E-2</v>
      </c>
      <c r="AB42" s="1">
        <f t="shared" si="32"/>
        <v>0</v>
      </c>
      <c r="AC42" s="1">
        <f t="shared" si="10"/>
        <v>1</v>
      </c>
      <c r="AD42" s="1">
        <f t="shared" si="11"/>
        <v>1</v>
      </c>
      <c r="AE42" s="1">
        <f t="shared" si="12"/>
        <v>1</v>
      </c>
      <c r="AF42" s="1">
        <f t="shared" si="13"/>
        <v>0</v>
      </c>
      <c r="AG42" s="1">
        <f t="shared" si="14"/>
        <v>1</v>
      </c>
      <c r="AH42" s="1">
        <f t="shared" si="15"/>
        <v>1</v>
      </c>
      <c r="AJ42" s="1">
        <f t="shared" si="16"/>
        <v>1</v>
      </c>
      <c r="AK42" s="1" t="str">
        <f t="shared" si="17"/>
        <v/>
      </c>
      <c r="AL42" s="1" t="str">
        <f t="shared" si="18"/>
        <v/>
      </c>
      <c r="AM42" s="1">
        <f t="shared" si="19"/>
        <v>1</v>
      </c>
      <c r="AN42" s="1" t="str">
        <f t="shared" si="20"/>
        <v>Buy</v>
      </c>
      <c r="AO42" s="8">
        <f t="shared" si="33"/>
        <v>0.73226891052159071</v>
      </c>
      <c r="AR42" s="1">
        <f t="shared" si="21"/>
        <v>0</v>
      </c>
      <c r="AS42" s="1">
        <f t="shared" si="22"/>
        <v>0</v>
      </c>
      <c r="AT42" s="1" t="str">
        <f t="shared" si="35"/>
        <v/>
      </c>
      <c r="AU42" s="8">
        <v>0.73226891052159071</v>
      </c>
    </row>
    <row r="43" spans="1:47" x14ac:dyDescent="0.3">
      <c r="A43" s="2" t="s">
        <v>717</v>
      </c>
      <c r="B43" s="1">
        <v>156.77000000000001</v>
      </c>
      <c r="C43" s="1">
        <v>2818.82</v>
      </c>
      <c r="D43" s="1">
        <f t="shared" si="23"/>
        <v>281.88200000000001</v>
      </c>
      <c r="E43" s="1">
        <f t="shared" si="24"/>
        <v>17.980608534796197</v>
      </c>
      <c r="F43" s="1">
        <v>2.1272000000000002</v>
      </c>
      <c r="G43" s="1">
        <v>12.97</v>
      </c>
      <c r="H43" s="1">
        <v>270720.40000000002</v>
      </c>
      <c r="I43" s="1">
        <v>190.98</v>
      </c>
      <c r="J43" s="1">
        <f t="shared" si="25"/>
        <v>0.67751754280159782</v>
      </c>
      <c r="K43" s="1">
        <f t="shared" si="26"/>
        <v>0.81892386418663454</v>
      </c>
      <c r="L43" s="1">
        <v>4915.1379999999999</v>
      </c>
      <c r="M43" s="1">
        <f t="shared" si="27"/>
        <v>55.078901141738044</v>
      </c>
      <c r="N43" s="16">
        <f t="shared" si="28"/>
        <v>1.6300251206417271</v>
      </c>
      <c r="O43" s="1">
        <f t="shared" si="29"/>
        <v>0.66469630687739789</v>
      </c>
      <c r="P43" s="1">
        <f t="shared" si="0"/>
        <v>0.82430335680756839</v>
      </c>
      <c r="Q43" s="5">
        <f t="shared" si="1"/>
        <v>0.13943811678749585</v>
      </c>
      <c r="R43" s="3">
        <f t="shared" si="2"/>
        <v>3.5308439630224564E-2</v>
      </c>
      <c r="S43" s="1">
        <f t="shared" si="3"/>
        <v>1.6397023750527115</v>
      </c>
      <c r="T43" s="5">
        <f t="shared" si="4"/>
        <v>0.20899471301981221</v>
      </c>
      <c r="U43" s="3">
        <f t="shared" si="5"/>
        <v>0.15782539134194076</v>
      </c>
      <c r="V43" s="1">
        <f t="shared" si="30"/>
        <v>0.68243691840784881</v>
      </c>
      <c r="W43" s="5">
        <f t="shared" si="6"/>
        <v>0.14489058729540005</v>
      </c>
      <c r="X43" s="3">
        <f t="shared" si="7"/>
        <v>9.0270880522034899E-2</v>
      </c>
      <c r="Y43" s="8">
        <f t="shared" si="31"/>
        <v>0.67676038685762197</v>
      </c>
      <c r="Z43" s="18">
        <f t="shared" si="8"/>
        <v>1.2064079980224074E-2</v>
      </c>
      <c r="AA43" s="17">
        <f t="shared" si="9"/>
        <v>1.2584073642258164E-2</v>
      </c>
      <c r="AB43" s="1">
        <f t="shared" si="32"/>
        <v>0</v>
      </c>
      <c r="AC43" s="1">
        <f t="shared" si="10"/>
        <v>1</v>
      </c>
      <c r="AD43" s="1">
        <f t="shared" si="11"/>
        <v>1</v>
      </c>
      <c r="AE43" s="1">
        <f t="shared" si="12"/>
        <v>0</v>
      </c>
      <c r="AF43" s="1">
        <f t="shared" si="13"/>
        <v>0</v>
      </c>
      <c r="AG43" s="1">
        <f t="shared" si="14"/>
        <v>1</v>
      </c>
      <c r="AH43" s="1">
        <f t="shared" si="15"/>
        <v>1</v>
      </c>
      <c r="AJ43" s="1">
        <f t="shared" si="16"/>
        <v>1</v>
      </c>
      <c r="AK43" s="1" t="str">
        <f t="shared" si="17"/>
        <v/>
      </c>
      <c r="AL43" s="1" t="str">
        <f t="shared" si="18"/>
        <v/>
      </c>
      <c r="AM43" s="1">
        <f t="shared" si="19"/>
        <v>1</v>
      </c>
      <c r="AN43" s="1" t="str">
        <f t="shared" si="20"/>
        <v/>
      </c>
      <c r="AO43" s="8">
        <f t="shared" si="33"/>
        <v>0.67751754280159782</v>
      </c>
      <c r="AR43" s="1">
        <f t="shared" si="21"/>
        <v>1</v>
      </c>
      <c r="AS43" s="1">
        <f t="shared" si="22"/>
        <v>0</v>
      </c>
      <c r="AT43" s="1" t="str">
        <f t="shared" si="35"/>
        <v/>
      </c>
      <c r="AU43" s="8">
        <v>0.67751754280159782</v>
      </c>
    </row>
    <row r="44" spans="1:47" x14ac:dyDescent="0.3">
      <c r="A44" s="2" t="s">
        <v>716</v>
      </c>
      <c r="B44" s="1">
        <v>156.47999999999999</v>
      </c>
      <c r="C44" s="1">
        <v>2801.83</v>
      </c>
      <c r="D44" s="1">
        <f t="shared" si="23"/>
        <v>280.18299999999999</v>
      </c>
      <c r="E44" s="1">
        <f t="shared" si="24"/>
        <v>17.905355316973413</v>
      </c>
      <c r="F44" s="1">
        <v>2.1179000000000001</v>
      </c>
      <c r="G44" s="1">
        <v>12.91</v>
      </c>
      <c r="H44" s="1">
        <v>270358.5</v>
      </c>
      <c r="I44" s="1">
        <v>191.44</v>
      </c>
      <c r="J44" s="1">
        <f t="shared" si="25"/>
        <v>0.68326772145347858</v>
      </c>
      <c r="K44" s="1">
        <f t="shared" si="26"/>
        <v>0.82817763790116461</v>
      </c>
      <c r="L44" s="1">
        <v>4915.1379999999999</v>
      </c>
      <c r="M44" s="1">
        <f t="shared" si="27"/>
        <v>55.005271469488754</v>
      </c>
      <c r="N44" s="16">
        <f t="shared" si="28"/>
        <v>1.6433229589415699</v>
      </c>
      <c r="O44" s="1">
        <f t="shared" si="29"/>
        <v>0.66367060800346189</v>
      </c>
      <c r="P44" s="1">
        <f t="shared" si="0"/>
        <v>0.81671938208609518</v>
      </c>
      <c r="Q44" s="5">
        <f t="shared" si="1"/>
        <v>0.10725260491083111</v>
      </c>
      <c r="R44" s="3">
        <f t="shared" si="2"/>
        <v>1.7953493437346014E-2</v>
      </c>
      <c r="S44" s="1">
        <f t="shared" si="3"/>
        <v>1.6436716394002349</v>
      </c>
      <c r="T44" s="5">
        <f t="shared" si="4"/>
        <v>0.19414890386650008</v>
      </c>
      <c r="U44" s="3">
        <f t="shared" si="5"/>
        <v>0.14929717106229554</v>
      </c>
      <c r="V44" s="1">
        <f t="shared" si="30"/>
        <v>0.68415385605099166</v>
      </c>
      <c r="W44" s="5">
        <f t="shared" si="6"/>
        <v>0.12236797364872665</v>
      </c>
      <c r="X44" s="3">
        <f t="shared" si="7"/>
        <v>8.1167596059807376E-2</v>
      </c>
      <c r="Y44" s="8">
        <f t="shared" si="31"/>
        <v>0.67662272214053543</v>
      </c>
      <c r="Z44" s="18">
        <f t="shared" si="8"/>
        <v>1.2952114137073534E-2</v>
      </c>
      <c r="AA44" s="17">
        <f t="shared" si="9"/>
        <v>1.2714072057766687E-2</v>
      </c>
      <c r="AB44" s="1">
        <f t="shared" si="32"/>
        <v>0</v>
      </c>
      <c r="AC44" s="1">
        <f t="shared" si="10"/>
        <v>0</v>
      </c>
      <c r="AD44" s="1">
        <f t="shared" si="11"/>
        <v>1</v>
      </c>
      <c r="AE44" s="1">
        <f t="shared" si="12"/>
        <v>1</v>
      </c>
      <c r="AF44" s="1">
        <f t="shared" si="13"/>
        <v>0</v>
      </c>
      <c r="AG44" s="1">
        <f t="shared" si="14"/>
        <v>1</v>
      </c>
      <c r="AH44" s="1">
        <f t="shared" si="15"/>
        <v>1</v>
      </c>
      <c r="AJ44" s="1">
        <f t="shared" si="16"/>
        <v>1</v>
      </c>
      <c r="AK44" s="1" t="str">
        <f t="shared" si="17"/>
        <v/>
      </c>
      <c r="AL44" s="1" t="str">
        <f t="shared" si="18"/>
        <v/>
      </c>
      <c r="AM44" s="1">
        <f t="shared" si="19"/>
        <v>1</v>
      </c>
      <c r="AN44" s="1" t="str">
        <f t="shared" si="20"/>
        <v>Buy</v>
      </c>
      <c r="AO44" s="8">
        <f t="shared" si="33"/>
        <v>0.68326772145347858</v>
      </c>
      <c r="AR44" s="1">
        <f t="shared" si="21"/>
        <v>0</v>
      </c>
      <c r="AS44" s="1">
        <f t="shared" si="22"/>
        <v>0</v>
      </c>
      <c r="AT44" s="1" t="str">
        <f t="shared" si="35"/>
        <v/>
      </c>
      <c r="AU44" s="8">
        <v>0.68326772145347858</v>
      </c>
    </row>
    <row r="45" spans="1:47" x14ac:dyDescent="0.3">
      <c r="A45" s="2" t="s">
        <v>715</v>
      </c>
      <c r="B45" s="1">
        <v>156.19999999999999</v>
      </c>
      <c r="C45" s="1">
        <v>2801.31</v>
      </c>
      <c r="D45" s="1">
        <f t="shared" si="23"/>
        <v>280.13099999999997</v>
      </c>
      <c r="E45" s="1">
        <f t="shared" si="24"/>
        <v>17.934122919334186</v>
      </c>
      <c r="F45" s="1">
        <v>2.1194000000000002</v>
      </c>
      <c r="G45" s="1">
        <v>12.87</v>
      </c>
      <c r="H45" s="1">
        <v>269796.5</v>
      </c>
      <c r="I45" s="1">
        <v>191.33</v>
      </c>
      <c r="J45" s="1">
        <f t="shared" si="25"/>
        <v>0.68300188126269512</v>
      </c>
      <c r="K45" s="1">
        <f t="shared" si="26"/>
        <v>0.82894245418207435</v>
      </c>
      <c r="L45" s="1">
        <v>4915.1379999999999</v>
      </c>
      <c r="M45" s="1">
        <f t="shared" si="27"/>
        <v>54.890930834495393</v>
      </c>
      <c r="N45" s="16">
        <f t="shared" si="28"/>
        <v>1.6446350665115785</v>
      </c>
      <c r="O45" s="1">
        <f t="shared" si="29"/>
        <v>0.66210283892746058</v>
      </c>
      <c r="P45" s="1">
        <f t="shared" si="0"/>
        <v>0.80957875486928998</v>
      </c>
      <c r="Q45" s="5">
        <f t="shared" si="1"/>
        <v>9.2032786522932231E-2</v>
      </c>
      <c r="R45" s="3">
        <f t="shared" si="2"/>
        <v>3.0703081917651653E-3</v>
      </c>
      <c r="S45" s="1">
        <f t="shared" si="3"/>
        <v>1.6445810562302512</v>
      </c>
      <c r="T45" s="5">
        <f t="shared" si="4"/>
        <v>0.19445840445493578</v>
      </c>
      <c r="U45" s="3">
        <f t="shared" si="5"/>
        <v>0.14182188226159478</v>
      </c>
      <c r="V45" s="1">
        <f t="shared" si="30"/>
        <v>0.68453945927174886</v>
      </c>
      <c r="W45" s="5">
        <f t="shared" si="6"/>
        <v>0.11453769032048156</v>
      </c>
      <c r="X45" s="3">
        <f t="shared" si="7"/>
        <v>7.4300866461654166E-2</v>
      </c>
      <c r="Y45" s="8">
        <f t="shared" si="31"/>
        <v>0.675414540447273</v>
      </c>
      <c r="Z45" s="18">
        <f t="shared" si="8"/>
        <v>1.3311701519812424E-2</v>
      </c>
      <c r="AA45" s="17">
        <f t="shared" si="9"/>
        <v>1.2654561537939975E-2</v>
      </c>
      <c r="AB45" s="1">
        <f t="shared" si="32"/>
        <v>0</v>
      </c>
      <c r="AC45" s="1">
        <f t="shared" si="10"/>
        <v>1</v>
      </c>
      <c r="AD45" s="1">
        <f t="shared" si="11"/>
        <v>1</v>
      </c>
      <c r="AE45" s="1">
        <f t="shared" si="12"/>
        <v>1</v>
      </c>
      <c r="AF45" s="1">
        <f t="shared" si="13"/>
        <v>0</v>
      </c>
      <c r="AG45" s="1">
        <f t="shared" si="14"/>
        <v>1</v>
      </c>
      <c r="AH45" s="1">
        <f t="shared" si="15"/>
        <v>1</v>
      </c>
      <c r="AJ45" s="1">
        <f t="shared" si="16"/>
        <v>1</v>
      </c>
      <c r="AK45" s="1" t="str">
        <f t="shared" si="17"/>
        <v/>
      </c>
      <c r="AL45" s="1" t="str">
        <f t="shared" si="18"/>
        <v/>
      </c>
      <c r="AM45" s="1">
        <f t="shared" si="19"/>
        <v>1</v>
      </c>
      <c r="AN45" s="1" t="str">
        <f t="shared" si="20"/>
        <v>Buy</v>
      </c>
      <c r="AO45" s="8">
        <f t="shared" si="33"/>
        <v>0.68300188126269512</v>
      </c>
      <c r="AP45" s="5">
        <f>AO45/AO55-1</f>
        <v>-1.0433079153191915E-2</v>
      </c>
      <c r="AR45" s="1">
        <f t="shared" si="21"/>
        <v>0</v>
      </c>
      <c r="AS45" s="1">
        <f t="shared" si="22"/>
        <v>0</v>
      </c>
      <c r="AT45" s="1" t="str">
        <f t="shared" si="35"/>
        <v/>
      </c>
      <c r="AU45" s="8">
        <v>0.68300188126269512</v>
      </c>
    </row>
    <row r="46" spans="1:47" x14ac:dyDescent="0.3">
      <c r="A46" s="2" t="s">
        <v>714</v>
      </c>
      <c r="B46" s="1">
        <v>155.91999999999999</v>
      </c>
      <c r="C46" s="1">
        <v>2759.82</v>
      </c>
      <c r="D46" s="1">
        <f t="shared" si="23"/>
        <v>275.98200000000003</v>
      </c>
      <c r="E46" s="1">
        <f t="shared" si="24"/>
        <v>17.700230887634689</v>
      </c>
      <c r="F46" s="1">
        <v>2.0886</v>
      </c>
      <c r="G46" s="1">
        <v>12.83</v>
      </c>
      <c r="H46" s="1">
        <v>269525.5</v>
      </c>
      <c r="I46" s="1">
        <v>187.97</v>
      </c>
      <c r="J46" s="1">
        <f t="shared" si="25"/>
        <v>0.68109514388619541</v>
      </c>
      <c r="K46" s="1">
        <f t="shared" si="26"/>
        <v>0.82771905560978631</v>
      </c>
      <c r="L46" s="1">
        <v>4915.1379999999999</v>
      </c>
      <c r="M46" s="1">
        <f t="shared" si="27"/>
        <v>54.835795047870477</v>
      </c>
      <c r="N46" s="16">
        <f t="shared" si="28"/>
        <v>1.6412287769868976</v>
      </c>
      <c r="O46" s="1">
        <f t="shared" si="29"/>
        <v>0.66043091554064182</v>
      </c>
      <c r="P46" s="1">
        <f t="shared" si="0"/>
        <v>0.80566756203849421</v>
      </c>
      <c r="Q46" s="5">
        <f t="shared" si="1"/>
        <v>8.2714023006165593E-2</v>
      </c>
      <c r="R46" s="3">
        <f t="shared" si="2"/>
        <v>-1.1756771530096011E-2</v>
      </c>
      <c r="S46" s="1">
        <f t="shared" si="3"/>
        <v>1.6460951085171378</v>
      </c>
      <c r="T46" s="5">
        <f t="shared" si="4"/>
        <v>0.18923820588089502</v>
      </c>
      <c r="U46" s="3">
        <f t="shared" si="5"/>
        <v>0.13304912856270462</v>
      </c>
      <c r="V46" s="1">
        <f t="shared" si="30"/>
        <v>0.68547072577686907</v>
      </c>
      <c r="W46" s="5">
        <f t="shared" si="6"/>
        <v>0.10268304028341957</v>
      </c>
      <c r="X46" s="3">
        <f t="shared" si="7"/>
        <v>6.7594729151849595E-2</v>
      </c>
      <c r="Y46" s="8">
        <f t="shared" si="31"/>
        <v>0.67403502393537806</v>
      </c>
      <c r="Z46" s="18">
        <f t="shared" si="8"/>
        <v>1.3604108394736247E-2</v>
      </c>
      <c r="AA46" s="17">
        <f t="shared" si="9"/>
        <v>1.2490276542471862E-2</v>
      </c>
      <c r="AB46" s="1">
        <f t="shared" si="32"/>
        <v>0</v>
      </c>
      <c r="AC46" s="1">
        <f t="shared" si="10"/>
        <v>1</v>
      </c>
      <c r="AD46" s="1">
        <f t="shared" si="11"/>
        <v>1</v>
      </c>
      <c r="AE46" s="1">
        <f t="shared" si="12"/>
        <v>1</v>
      </c>
      <c r="AF46" s="1">
        <f t="shared" si="13"/>
        <v>0</v>
      </c>
      <c r="AG46" s="1">
        <f t="shared" si="14"/>
        <v>1</v>
      </c>
      <c r="AH46" s="1">
        <f t="shared" si="15"/>
        <v>1</v>
      </c>
      <c r="AJ46" s="1">
        <f t="shared" si="16"/>
        <v>1</v>
      </c>
      <c r="AK46" s="1" t="str">
        <f t="shared" si="17"/>
        <v/>
      </c>
      <c r="AL46" s="1" t="str">
        <f t="shared" si="18"/>
        <v/>
      </c>
      <c r="AM46" s="1">
        <f t="shared" si="19"/>
        <v>1</v>
      </c>
      <c r="AN46" s="1" t="str">
        <f t="shared" si="20"/>
        <v>Buy</v>
      </c>
      <c r="AO46" s="8">
        <f t="shared" si="33"/>
        <v>0.68109514388619541</v>
      </c>
      <c r="AR46" s="1">
        <f t="shared" si="21"/>
        <v>0</v>
      </c>
      <c r="AS46" s="1">
        <f t="shared" si="22"/>
        <v>0</v>
      </c>
      <c r="AT46" s="1" t="str">
        <f t="shared" si="35"/>
        <v/>
      </c>
      <c r="AU46" s="8">
        <v>0.68109514388619541</v>
      </c>
    </row>
    <row r="47" spans="1:47" x14ac:dyDescent="0.3">
      <c r="A47" s="2" t="s">
        <v>713</v>
      </c>
      <c r="B47" s="1">
        <v>155.63999999999999</v>
      </c>
      <c r="C47" s="1">
        <v>2718.37</v>
      </c>
      <c r="D47" s="1">
        <f t="shared" si="23"/>
        <v>271.83699999999999</v>
      </c>
      <c r="E47" s="1">
        <f t="shared" si="24"/>
        <v>17.465754304805962</v>
      </c>
      <c r="F47" s="1">
        <v>2.0682999999999998</v>
      </c>
      <c r="G47" s="1">
        <v>12.81</v>
      </c>
      <c r="H47" s="1">
        <v>269311.2</v>
      </c>
      <c r="I47" s="1">
        <v>185.11</v>
      </c>
      <c r="J47" s="1">
        <f t="shared" si="25"/>
        <v>0.68095954561005312</v>
      </c>
      <c r="K47" s="1">
        <f t="shared" si="26"/>
        <v>0.82735787415104345</v>
      </c>
      <c r="L47" s="1">
        <v>4915.1379999999999</v>
      </c>
      <c r="M47" s="1">
        <f t="shared" si="27"/>
        <v>54.792195051288495</v>
      </c>
      <c r="N47" s="16">
        <f t="shared" si="28"/>
        <v>1.6334191753585707</v>
      </c>
      <c r="O47" s="1">
        <f t="shared" si="29"/>
        <v>0.65877777727299758</v>
      </c>
      <c r="P47" s="1">
        <f t="shared" si="0"/>
        <v>0.7988479678344691</v>
      </c>
      <c r="Q47" s="5">
        <f t="shared" si="1"/>
        <v>6.8005400306728081E-2</v>
      </c>
      <c r="R47" s="3">
        <f t="shared" si="2"/>
        <v>-2.7501903952806279E-2</v>
      </c>
      <c r="S47" s="1">
        <f t="shared" si="3"/>
        <v>1.6476125403279944</v>
      </c>
      <c r="T47" s="5">
        <f t="shared" si="4"/>
        <v>0.18649197892645475</v>
      </c>
      <c r="U47" s="3">
        <f t="shared" si="5"/>
        <v>0.12368428234300623</v>
      </c>
      <c r="V47" s="1">
        <f t="shared" si="30"/>
        <v>0.6864826900045925</v>
      </c>
      <c r="W47" s="5">
        <f t="shared" si="6"/>
        <v>9.5564216530585888E-2</v>
      </c>
      <c r="X47" s="3">
        <f t="shared" si="7"/>
        <v>6.1746677296587935E-2</v>
      </c>
      <c r="Y47" s="8">
        <f t="shared" si="31"/>
        <v>0.67275136576250216</v>
      </c>
      <c r="Z47" s="18">
        <f t="shared" si="8"/>
        <v>1.3973588489504585E-2</v>
      </c>
      <c r="AA47" s="17">
        <f t="shared" si="9"/>
        <v>1.2211818579405766E-2</v>
      </c>
      <c r="AB47" s="1">
        <f t="shared" si="32"/>
        <v>0</v>
      </c>
      <c r="AC47" s="1">
        <f t="shared" si="10"/>
        <v>1</v>
      </c>
      <c r="AD47" s="1">
        <f t="shared" si="11"/>
        <v>1</v>
      </c>
      <c r="AE47" s="1">
        <f t="shared" si="12"/>
        <v>1</v>
      </c>
      <c r="AF47" s="1">
        <f t="shared" si="13"/>
        <v>0</v>
      </c>
      <c r="AG47" s="1">
        <f t="shared" si="14"/>
        <v>1</v>
      </c>
      <c r="AH47" s="1">
        <f t="shared" si="15"/>
        <v>1</v>
      </c>
      <c r="AJ47" s="1">
        <f t="shared" si="16"/>
        <v>1</v>
      </c>
      <c r="AK47" s="1" t="str">
        <f t="shared" si="17"/>
        <v/>
      </c>
      <c r="AL47" s="1" t="str">
        <f t="shared" si="18"/>
        <v/>
      </c>
      <c r="AM47" s="1">
        <f t="shared" si="19"/>
        <v>1</v>
      </c>
      <c r="AN47" s="1" t="str">
        <f t="shared" si="20"/>
        <v>Buy</v>
      </c>
      <c r="AO47" s="8">
        <f t="shared" si="33"/>
        <v>0.68095954561005312</v>
      </c>
      <c r="AR47" s="1">
        <f t="shared" si="21"/>
        <v>0</v>
      </c>
      <c r="AS47" s="1">
        <f t="shared" si="22"/>
        <v>0</v>
      </c>
      <c r="AT47" s="1" t="str">
        <f t="shared" si="35"/>
        <v/>
      </c>
      <c r="AU47" s="8">
        <v>0.68095954561005312</v>
      </c>
    </row>
    <row r="48" spans="1:47" x14ac:dyDescent="0.3">
      <c r="A48" s="2" t="s">
        <v>712</v>
      </c>
      <c r="B48" s="1">
        <v>155.36000000000001</v>
      </c>
      <c r="C48" s="1">
        <v>2754.88</v>
      </c>
      <c r="D48" s="1">
        <f t="shared" si="23"/>
        <v>275.488</v>
      </c>
      <c r="E48" s="1">
        <f t="shared" si="24"/>
        <v>17.732234809474768</v>
      </c>
      <c r="F48" s="1">
        <v>2.0975000000000001</v>
      </c>
      <c r="G48" s="1">
        <v>12.77</v>
      </c>
      <c r="H48" s="1">
        <v>268971.40000000002</v>
      </c>
      <c r="I48" s="1">
        <v>184.92</v>
      </c>
      <c r="J48" s="1">
        <f t="shared" si="25"/>
        <v>0.67124520850272962</v>
      </c>
      <c r="K48" s="1">
        <f t="shared" si="26"/>
        <v>0.81663786682054884</v>
      </c>
      <c r="L48" s="1">
        <v>4915.1379999999999</v>
      </c>
      <c r="M48" s="1">
        <f t="shared" si="27"/>
        <v>54.723061692265816</v>
      </c>
      <c r="N48" s="16">
        <f t="shared" si="28"/>
        <v>1.6110593049631852</v>
      </c>
      <c r="O48" s="1">
        <f t="shared" si="29"/>
        <v>0.65700323580603315</v>
      </c>
      <c r="P48" s="1">
        <f t="shared" si="0"/>
        <v>0.79121917033306977</v>
      </c>
      <c r="Q48" s="5">
        <f t="shared" si="1"/>
        <v>4.7769684342702234E-2</v>
      </c>
      <c r="R48" s="3">
        <f t="shared" si="2"/>
        <v>-4.3419787996062005E-2</v>
      </c>
      <c r="S48" s="1">
        <f t="shared" si="3"/>
        <v>1.6338944345913797</v>
      </c>
      <c r="T48" s="5">
        <f t="shared" si="4"/>
        <v>0.15871054181278499</v>
      </c>
      <c r="U48" s="3">
        <f t="shared" si="5"/>
        <v>0.11321633291243147</v>
      </c>
      <c r="V48" s="1">
        <f t="shared" si="30"/>
        <v>0.67837169248783324</v>
      </c>
      <c r="W48" s="5">
        <f t="shared" si="6"/>
        <v>7.1243459599267478E-2</v>
      </c>
      <c r="X48" s="3">
        <f t="shared" si="7"/>
        <v>5.6110420757588278E-2</v>
      </c>
      <c r="Y48" s="8">
        <f t="shared" si="31"/>
        <v>0.67125896942658381</v>
      </c>
      <c r="Z48" s="18">
        <f t="shared" si="8"/>
        <v>1.4255733620550659E-2</v>
      </c>
      <c r="AA48" s="17">
        <f t="shared" si="9"/>
        <v>1.1771376101881061E-2</v>
      </c>
      <c r="AB48" s="1">
        <f t="shared" si="32"/>
        <v>0</v>
      </c>
      <c r="AC48" s="1">
        <f t="shared" si="10"/>
        <v>1</v>
      </c>
      <c r="AD48" s="1">
        <f t="shared" si="11"/>
        <v>1</v>
      </c>
      <c r="AE48" s="1">
        <f t="shared" si="12"/>
        <v>1</v>
      </c>
      <c r="AF48" s="1">
        <f t="shared" si="13"/>
        <v>0</v>
      </c>
      <c r="AG48" s="1">
        <f t="shared" si="14"/>
        <v>1</v>
      </c>
      <c r="AH48" s="1">
        <f t="shared" si="15"/>
        <v>1</v>
      </c>
      <c r="AJ48" s="1">
        <f t="shared" si="16"/>
        <v>1</v>
      </c>
      <c r="AK48" s="1" t="str">
        <f t="shared" si="17"/>
        <v/>
      </c>
      <c r="AL48" s="1" t="str">
        <f t="shared" si="18"/>
        <v/>
      </c>
      <c r="AM48" s="1">
        <f t="shared" si="19"/>
        <v>1</v>
      </c>
      <c r="AN48" s="1" t="str">
        <f t="shared" si="20"/>
        <v>Buy</v>
      </c>
      <c r="AO48" s="8">
        <f t="shared" si="33"/>
        <v>0.67124520850272962</v>
      </c>
      <c r="AR48" s="1">
        <f t="shared" si="21"/>
        <v>0</v>
      </c>
      <c r="AS48" s="1">
        <f t="shared" si="22"/>
        <v>0</v>
      </c>
      <c r="AT48" s="1" t="str">
        <f t="shared" si="35"/>
        <v/>
      </c>
      <c r="AU48" s="8">
        <v>0.67124520850272962</v>
      </c>
    </row>
    <row r="49" spans="1:48" x14ac:dyDescent="0.3">
      <c r="A49" s="2" t="s">
        <v>711</v>
      </c>
      <c r="B49" s="1">
        <v>152.72</v>
      </c>
      <c r="C49" s="1">
        <v>2779.66</v>
      </c>
      <c r="D49" s="1">
        <f t="shared" si="23"/>
        <v>277.96600000000001</v>
      </c>
      <c r="E49" s="1">
        <f t="shared" si="24"/>
        <v>18.201021477213203</v>
      </c>
      <c r="F49" s="1">
        <v>2.121</v>
      </c>
      <c r="G49" s="1">
        <v>12.73</v>
      </c>
      <c r="H49" s="1">
        <v>268757.40000000002</v>
      </c>
      <c r="I49" s="1">
        <v>188.84</v>
      </c>
      <c r="J49" s="1">
        <f t="shared" si="25"/>
        <v>0.67936366318182795</v>
      </c>
      <c r="K49" s="1">
        <f t="shared" si="26"/>
        <v>0.81502292726731151</v>
      </c>
      <c r="L49" s="1">
        <v>4915.1379999999999</v>
      </c>
      <c r="M49" s="1">
        <f t="shared" si="27"/>
        <v>54.679522731609985</v>
      </c>
      <c r="N49" s="16">
        <f t="shared" si="28"/>
        <v>1.6282781986423447</v>
      </c>
      <c r="O49" s="1">
        <f t="shared" si="29"/>
        <v>0.65586387799029744</v>
      </c>
      <c r="P49" s="1">
        <f t="shared" si="0"/>
        <v>0.78450438773904985</v>
      </c>
      <c r="Q49" s="5">
        <f t="shared" si="1"/>
        <v>3.5363877721358072E-2</v>
      </c>
      <c r="R49" s="3">
        <f t="shared" si="2"/>
        <v>-5.8618033385856048E-2</v>
      </c>
      <c r="S49" s="1">
        <f t="shared" si="3"/>
        <v>1.6263035070827148</v>
      </c>
      <c r="T49" s="5">
        <f t="shared" si="4"/>
        <v>0.15705340608035323</v>
      </c>
      <c r="U49" s="3">
        <f t="shared" si="5"/>
        <v>0.10563396476237255</v>
      </c>
      <c r="V49" s="1">
        <f t="shared" si="30"/>
        <v>0.67274907090946068</v>
      </c>
      <c r="W49" s="5">
        <f t="shared" si="6"/>
        <v>7.0039605609465649E-2</v>
      </c>
      <c r="X49" s="3">
        <f t="shared" si="7"/>
        <v>5.3588247617308411E-2</v>
      </c>
      <c r="Y49" s="8">
        <f t="shared" si="31"/>
        <v>0.67126147141273917</v>
      </c>
      <c r="Z49" s="18">
        <f t="shared" si="8"/>
        <v>1.5397593422441735E-2</v>
      </c>
      <c r="AA49" s="17">
        <f t="shared" si="9"/>
        <v>1.1150286722213661E-2</v>
      </c>
      <c r="AB49" s="1">
        <f t="shared" si="32"/>
        <v>0</v>
      </c>
      <c r="AC49" s="1">
        <f t="shared" si="10"/>
        <v>0</v>
      </c>
      <c r="AD49" s="1">
        <f t="shared" si="11"/>
        <v>1</v>
      </c>
      <c r="AE49" s="1">
        <f t="shared" si="12"/>
        <v>1</v>
      </c>
      <c r="AF49" s="1">
        <f t="shared" si="13"/>
        <v>0</v>
      </c>
      <c r="AG49" s="1">
        <f t="shared" si="14"/>
        <v>1</v>
      </c>
      <c r="AH49" s="1">
        <f t="shared" si="15"/>
        <v>1</v>
      </c>
      <c r="AJ49" s="1">
        <f t="shared" si="16"/>
        <v>1</v>
      </c>
      <c r="AK49" s="1" t="str">
        <f t="shared" si="17"/>
        <v/>
      </c>
      <c r="AL49" s="1" t="str">
        <f t="shared" si="18"/>
        <v/>
      </c>
      <c r="AM49" s="1">
        <f t="shared" si="19"/>
        <v>1</v>
      </c>
      <c r="AN49" s="1" t="str">
        <f t="shared" si="20"/>
        <v>Buy</v>
      </c>
      <c r="AO49" s="8">
        <f t="shared" si="33"/>
        <v>0.67936366318182795</v>
      </c>
      <c r="AR49" s="1">
        <f t="shared" si="21"/>
        <v>0</v>
      </c>
      <c r="AS49" s="1">
        <f t="shared" si="22"/>
        <v>0</v>
      </c>
      <c r="AT49" s="1" t="str">
        <f t="shared" si="35"/>
        <v/>
      </c>
      <c r="AU49" s="8">
        <v>0.67936366318182795</v>
      </c>
    </row>
    <row r="50" spans="1:48" x14ac:dyDescent="0.3">
      <c r="A50" s="2" t="s">
        <v>710</v>
      </c>
      <c r="B50" s="1">
        <v>152.29</v>
      </c>
      <c r="C50" s="1">
        <v>2779.03</v>
      </c>
      <c r="D50" s="1">
        <f t="shared" si="23"/>
        <v>277.90300000000002</v>
      </c>
      <c r="E50" s="1">
        <f t="shared" si="24"/>
        <v>18.248276314925473</v>
      </c>
      <c r="F50" s="1">
        <v>2.1208999999999998</v>
      </c>
      <c r="G50" s="1">
        <v>12.7</v>
      </c>
      <c r="H50" s="1">
        <v>268543.40000000002</v>
      </c>
      <c r="I50" s="1">
        <v>191.7</v>
      </c>
      <c r="J50" s="1">
        <f t="shared" si="25"/>
        <v>0.68980903408743333</v>
      </c>
      <c r="K50" s="1">
        <f t="shared" si="26"/>
        <v>0.82717336851319068</v>
      </c>
      <c r="L50" s="1">
        <v>4915.1379999999999</v>
      </c>
      <c r="M50" s="1">
        <f t="shared" si="27"/>
        <v>54.635983770954148</v>
      </c>
      <c r="N50" s="16">
        <f t="shared" si="28"/>
        <v>1.6543338397481071</v>
      </c>
      <c r="O50" s="1">
        <f t="shared" si="29"/>
        <v>0.65398389517497502</v>
      </c>
      <c r="P50" s="1">
        <f t="shared" si="0"/>
        <v>0.77874144110504429</v>
      </c>
      <c r="Q50" s="5">
        <f t="shared" si="1"/>
        <v>1.8861905251511768E-2</v>
      </c>
      <c r="R50" s="3">
        <f t="shared" si="2"/>
        <v>-7.4281685237058401E-2</v>
      </c>
      <c r="S50" s="1">
        <f t="shared" si="3"/>
        <v>1.6266656308960732</v>
      </c>
      <c r="T50" s="5">
        <f t="shared" si="4"/>
        <v>0.16213047763767241</v>
      </c>
      <c r="U50" s="3">
        <f t="shared" si="5"/>
        <v>9.7064057876042442E-2</v>
      </c>
      <c r="V50" s="1">
        <f t="shared" si="30"/>
        <v>0.67035251686771147</v>
      </c>
      <c r="W50" s="5">
        <f t="shared" si="6"/>
        <v>7.5179061893118515E-2</v>
      </c>
      <c r="X50" s="3">
        <f t="shared" si="7"/>
        <v>5.0846354618615537E-2</v>
      </c>
      <c r="Y50" s="8">
        <f t="shared" si="31"/>
        <v>0.66978834563654122</v>
      </c>
      <c r="Z50" s="18">
        <f t="shared" si="8"/>
        <v>1.58044504615662E-2</v>
      </c>
      <c r="AA50" s="17">
        <f t="shared" si="9"/>
        <v>1.0088460047156642E-2</v>
      </c>
      <c r="AB50" s="1">
        <f t="shared" si="32"/>
        <v>0</v>
      </c>
      <c r="AC50" s="1">
        <f t="shared" si="10"/>
        <v>1</v>
      </c>
      <c r="AD50" s="1">
        <f t="shared" si="11"/>
        <v>1</v>
      </c>
      <c r="AE50" s="1">
        <f t="shared" si="12"/>
        <v>1</v>
      </c>
      <c r="AF50" s="1">
        <f t="shared" si="13"/>
        <v>0</v>
      </c>
      <c r="AG50" s="1">
        <f t="shared" si="14"/>
        <v>1</v>
      </c>
      <c r="AH50" s="1">
        <f t="shared" si="15"/>
        <v>1</v>
      </c>
      <c r="AJ50" s="1">
        <f t="shared" si="16"/>
        <v>1</v>
      </c>
      <c r="AK50" s="1" t="str">
        <f t="shared" si="17"/>
        <v/>
      </c>
      <c r="AL50" s="1" t="str">
        <f t="shared" si="18"/>
        <v/>
      </c>
      <c r="AM50" s="1">
        <f t="shared" si="19"/>
        <v>1</v>
      </c>
      <c r="AN50" s="1" t="str">
        <f t="shared" si="20"/>
        <v>Buy</v>
      </c>
      <c r="AO50" s="8">
        <f t="shared" si="33"/>
        <v>0.68980903408743333</v>
      </c>
      <c r="AR50" s="1">
        <f t="shared" si="21"/>
        <v>0</v>
      </c>
      <c r="AS50" s="1">
        <f t="shared" si="22"/>
        <v>0</v>
      </c>
      <c r="AT50" s="1" t="str">
        <f t="shared" si="35"/>
        <v/>
      </c>
      <c r="AU50" s="8">
        <v>0.68980903408743333</v>
      </c>
    </row>
    <row r="51" spans="1:48" x14ac:dyDescent="0.3">
      <c r="A51" s="2" t="s">
        <v>709</v>
      </c>
      <c r="B51" s="1">
        <v>151.94999999999999</v>
      </c>
      <c r="C51" s="1">
        <v>2734.62</v>
      </c>
      <c r="D51" s="1">
        <f t="shared" si="23"/>
        <v>273.46199999999999</v>
      </c>
      <c r="E51" s="1">
        <f t="shared" si="24"/>
        <v>17.996841066140178</v>
      </c>
      <c r="F51" s="1">
        <v>2.0872000000000002</v>
      </c>
      <c r="G51" s="1">
        <v>12.67</v>
      </c>
      <c r="H51" s="1">
        <v>268097.09999999998</v>
      </c>
      <c r="I51" s="1">
        <v>190.24</v>
      </c>
      <c r="J51" s="1">
        <f t="shared" si="25"/>
        <v>0.6956725248846275</v>
      </c>
      <c r="K51" s="1">
        <f t="shared" si="26"/>
        <v>0.83431286626850154</v>
      </c>
      <c r="L51" s="1">
        <v>4915.1379999999999</v>
      </c>
      <c r="M51" s="1">
        <f t="shared" si="27"/>
        <v>54.545182658147134</v>
      </c>
      <c r="N51" s="16">
        <f t="shared" si="28"/>
        <v>1.6710189336804244</v>
      </c>
      <c r="O51" s="1">
        <f t="shared" si="29"/>
        <v>0.65111788406197835</v>
      </c>
      <c r="P51" s="1">
        <f t="shared" si="0"/>
        <v>0.77200503584372615</v>
      </c>
      <c r="Q51" s="5">
        <f t="shared" si="1"/>
        <v>-5.0704940169263857E-3</v>
      </c>
      <c r="R51" s="3">
        <f t="shared" si="2"/>
        <v>-8.9805616985153422E-2</v>
      </c>
      <c r="S51" s="1">
        <f t="shared" si="3"/>
        <v>1.6210516984205121</v>
      </c>
      <c r="T51" s="5">
        <f t="shared" si="4"/>
        <v>0.15751379187464742</v>
      </c>
      <c r="U51" s="3">
        <f t="shared" si="5"/>
        <v>8.6219654582437452E-2</v>
      </c>
      <c r="V51" s="1">
        <f t="shared" si="30"/>
        <v>0.66554083477202819</v>
      </c>
      <c r="W51" s="5">
        <f t="shared" si="6"/>
        <v>7.0822289873967659E-2</v>
      </c>
      <c r="X51" s="3">
        <f t="shared" si="7"/>
        <v>4.6790903406198375E-2</v>
      </c>
      <c r="Y51" s="8">
        <f t="shared" si="31"/>
        <v>0.66614822046365174</v>
      </c>
      <c r="Z51" s="18">
        <f t="shared" si="8"/>
        <v>1.5030336401673394E-2</v>
      </c>
      <c r="AA51" s="17">
        <f t="shared" si="9"/>
        <v>8.6594624435542521E-3</v>
      </c>
      <c r="AB51" s="1">
        <f t="shared" si="32"/>
        <v>0</v>
      </c>
      <c r="AC51" s="1">
        <f t="shared" si="10"/>
        <v>1</v>
      </c>
      <c r="AD51" s="1">
        <f t="shared" si="11"/>
        <v>1</v>
      </c>
      <c r="AE51" s="1">
        <f t="shared" si="12"/>
        <v>1</v>
      </c>
      <c r="AF51" s="1">
        <f t="shared" si="13"/>
        <v>0</v>
      </c>
      <c r="AG51" s="1">
        <f t="shared" si="14"/>
        <v>1</v>
      </c>
      <c r="AH51" s="1">
        <f t="shared" si="15"/>
        <v>1</v>
      </c>
      <c r="AJ51" s="1">
        <f t="shared" si="16"/>
        <v>1</v>
      </c>
      <c r="AK51" s="1" t="str">
        <f t="shared" si="17"/>
        <v/>
      </c>
      <c r="AL51" s="1" t="str">
        <f t="shared" si="18"/>
        <v/>
      </c>
      <c r="AM51" s="1">
        <f t="shared" si="19"/>
        <v>1</v>
      </c>
      <c r="AN51" s="1" t="str">
        <f t="shared" si="20"/>
        <v>Buy</v>
      </c>
      <c r="AO51" s="8">
        <f t="shared" si="33"/>
        <v>0.6956725248846275</v>
      </c>
      <c r="AR51" s="1">
        <f t="shared" si="21"/>
        <v>0</v>
      </c>
      <c r="AS51" s="1">
        <f t="shared" si="22"/>
        <v>0</v>
      </c>
      <c r="AT51" s="1" t="str">
        <f t="shared" si="35"/>
        <v/>
      </c>
      <c r="AU51" s="8">
        <v>0.6956725248846275</v>
      </c>
    </row>
    <row r="52" spans="1:48" x14ac:dyDescent="0.3">
      <c r="A52" s="2" t="s">
        <v>708</v>
      </c>
      <c r="B52" s="1">
        <v>151.1</v>
      </c>
      <c r="C52" s="1">
        <v>2721.33</v>
      </c>
      <c r="D52" s="1">
        <f t="shared" si="23"/>
        <v>272.13299999999998</v>
      </c>
      <c r="E52" s="1">
        <f t="shared" si="24"/>
        <v>18.010125744540041</v>
      </c>
      <c r="F52" s="1">
        <v>2.0758999999999999</v>
      </c>
      <c r="G52" s="1">
        <v>12.65</v>
      </c>
      <c r="H52" s="1">
        <v>268049.8</v>
      </c>
      <c r="I52" s="1">
        <v>188.58</v>
      </c>
      <c r="J52" s="1">
        <f t="shared" si="25"/>
        <v>0.69296998158988443</v>
      </c>
      <c r="K52" s="1">
        <f t="shared" si="26"/>
        <v>0.82772936140894482</v>
      </c>
      <c r="L52" s="1">
        <v>4915.1379999999999</v>
      </c>
      <c r="M52" s="1">
        <f t="shared" si="27"/>
        <v>54.535559327123671</v>
      </c>
      <c r="N52" s="16">
        <f t="shared" si="28"/>
        <v>1.6657484997694376</v>
      </c>
      <c r="O52" s="1">
        <f t="shared" si="29"/>
        <v>0.64755351279616646</v>
      </c>
      <c r="P52" s="1">
        <f t="shared" si="0"/>
        <v>0.76542649227382209</v>
      </c>
      <c r="Q52" s="5">
        <f t="shared" si="1"/>
        <v>-3.3536386894842618E-2</v>
      </c>
      <c r="R52" s="3">
        <f t="shared" si="2"/>
        <v>-0.10392813747985793</v>
      </c>
      <c r="S52" s="1">
        <f t="shared" si="3"/>
        <v>1.6100110567218466</v>
      </c>
      <c r="T52" s="5">
        <f t="shared" si="4"/>
        <v>0.14935552729808022</v>
      </c>
      <c r="U52" s="3">
        <f t="shared" si="5"/>
        <v>7.4337298367069121E-2</v>
      </c>
      <c r="V52" s="1">
        <f t="shared" si="30"/>
        <v>0.65883510266303624</v>
      </c>
      <c r="W52" s="5">
        <f t="shared" si="6"/>
        <v>6.2661317168651642E-2</v>
      </c>
      <c r="X52" s="3">
        <f t="shared" si="7"/>
        <v>4.278567232823683E-2</v>
      </c>
      <c r="Y52" s="8">
        <f t="shared" si="31"/>
        <v>0.66078016511438342</v>
      </c>
      <c r="Z52" s="18">
        <f t="shared" si="8"/>
        <v>1.3226652318216958E-2</v>
      </c>
      <c r="AA52" s="17">
        <f t="shared" si="9"/>
        <v>7.0667439540244657E-3</v>
      </c>
      <c r="AB52" s="1">
        <f t="shared" si="32"/>
        <v>0</v>
      </c>
      <c r="AC52" s="1">
        <f t="shared" si="10"/>
        <v>0</v>
      </c>
      <c r="AD52" s="1">
        <f t="shared" si="11"/>
        <v>1</v>
      </c>
      <c r="AE52" s="1">
        <f t="shared" si="12"/>
        <v>1</v>
      </c>
      <c r="AF52" s="1">
        <f t="shared" si="13"/>
        <v>0</v>
      </c>
      <c r="AG52" s="1">
        <f t="shared" si="14"/>
        <v>1</v>
      </c>
      <c r="AH52" s="1">
        <f t="shared" si="15"/>
        <v>1</v>
      </c>
      <c r="AJ52" s="1">
        <f t="shared" si="16"/>
        <v>1</v>
      </c>
      <c r="AK52" s="1" t="str">
        <f t="shared" si="17"/>
        <v/>
      </c>
      <c r="AL52" s="1" t="str">
        <f t="shared" si="18"/>
        <v/>
      </c>
      <c r="AM52" s="1">
        <f t="shared" si="19"/>
        <v>1</v>
      </c>
      <c r="AN52" s="1" t="str">
        <f t="shared" si="20"/>
        <v>Buy</v>
      </c>
      <c r="AO52" s="8">
        <f t="shared" si="33"/>
        <v>0.69296998158988443</v>
      </c>
      <c r="AR52" s="1">
        <f t="shared" si="21"/>
        <v>0</v>
      </c>
      <c r="AS52" s="1">
        <f t="shared" si="22"/>
        <v>0</v>
      </c>
      <c r="AT52" s="1" t="str">
        <f t="shared" si="35"/>
        <v/>
      </c>
      <c r="AU52" s="8">
        <v>0.69296998158988443</v>
      </c>
    </row>
    <row r="53" spans="1:48" x14ac:dyDescent="0.3">
      <c r="A53" s="2" t="s">
        <v>707</v>
      </c>
      <c r="B53" s="1">
        <v>150.47999999999999</v>
      </c>
      <c r="C53" s="1">
        <v>2712.97</v>
      </c>
      <c r="D53" s="1">
        <f t="shared" si="23"/>
        <v>271.29699999999997</v>
      </c>
      <c r="E53" s="1">
        <f t="shared" si="24"/>
        <v>18.028774587985112</v>
      </c>
      <c r="F53" s="1">
        <v>2.0699000000000001</v>
      </c>
      <c r="G53" s="1">
        <v>12.62</v>
      </c>
      <c r="H53" s="1">
        <v>267881</v>
      </c>
      <c r="I53" s="1">
        <v>186.31</v>
      </c>
      <c r="J53" s="1">
        <f t="shared" si="25"/>
        <v>0.68673815044029252</v>
      </c>
      <c r="K53" s="1">
        <f t="shared" si="26"/>
        <v>0.81886178191961345</v>
      </c>
      <c r="L53" s="1">
        <v>4915.1379999999999</v>
      </c>
      <c r="M53" s="1">
        <f t="shared" si="27"/>
        <v>54.501216446008229</v>
      </c>
      <c r="N53" s="16">
        <f t="shared" si="28"/>
        <v>1.6515077104117151</v>
      </c>
      <c r="O53" s="1">
        <f t="shared" si="29"/>
        <v>0.64392019529266897</v>
      </c>
      <c r="P53" s="1">
        <f t="shared" si="0"/>
        <v>0.75881683950387036</v>
      </c>
      <c r="Q53" s="5">
        <f t="shared" si="1"/>
        <v>-5.5519019025102478E-2</v>
      </c>
      <c r="R53" s="3">
        <f t="shared" si="2"/>
        <v>-0.11566009591069382</v>
      </c>
      <c r="S53" s="1">
        <f t="shared" si="3"/>
        <v>1.5997940127362675</v>
      </c>
      <c r="T53" s="5">
        <f t="shared" si="4"/>
        <v>0.15292031976812259</v>
      </c>
      <c r="U53" s="3">
        <f t="shared" si="5"/>
        <v>6.1834260211900603E-2</v>
      </c>
      <c r="V53" s="1">
        <f t="shared" si="30"/>
        <v>0.6526453379154693</v>
      </c>
      <c r="W53" s="5">
        <f t="shared" si="6"/>
        <v>6.6761638889559993E-2</v>
      </c>
      <c r="X53" s="3">
        <f t="shared" si="7"/>
        <v>3.9473064854834365E-2</v>
      </c>
      <c r="Y53" s="8">
        <f t="shared" si="31"/>
        <v>0.65492747120974681</v>
      </c>
      <c r="Z53" s="18">
        <f t="shared" si="8"/>
        <v>1.1007275917077841E-2</v>
      </c>
      <c r="AA53" s="17">
        <f t="shared" si="9"/>
        <v>5.526766862976343E-3</v>
      </c>
      <c r="AB53" s="1">
        <f t="shared" si="32"/>
        <v>0</v>
      </c>
      <c r="AC53" s="1">
        <f t="shared" si="10"/>
        <v>1</v>
      </c>
      <c r="AD53" s="1">
        <f t="shared" si="11"/>
        <v>1</v>
      </c>
      <c r="AE53" s="1">
        <f t="shared" si="12"/>
        <v>1</v>
      </c>
      <c r="AF53" s="1">
        <f t="shared" si="13"/>
        <v>0</v>
      </c>
      <c r="AG53" s="1">
        <f t="shared" si="14"/>
        <v>1</v>
      </c>
      <c r="AH53" s="1">
        <f t="shared" si="15"/>
        <v>1</v>
      </c>
      <c r="AJ53" s="1">
        <f t="shared" si="16"/>
        <v>1</v>
      </c>
      <c r="AK53" s="1" t="str">
        <f t="shared" si="17"/>
        <v/>
      </c>
      <c r="AL53" s="1" t="str">
        <f t="shared" si="18"/>
        <v/>
      </c>
      <c r="AM53" s="1">
        <f t="shared" si="19"/>
        <v>1</v>
      </c>
      <c r="AN53" s="1" t="str">
        <f t="shared" si="20"/>
        <v>Buy</v>
      </c>
      <c r="AO53" s="8">
        <f t="shared" si="33"/>
        <v>0.68673815044029252</v>
      </c>
      <c r="AR53" s="1">
        <f t="shared" si="21"/>
        <v>0</v>
      </c>
      <c r="AS53" s="1">
        <f t="shared" si="22"/>
        <v>0</v>
      </c>
      <c r="AT53" s="1" t="str">
        <f t="shared" si="35"/>
        <v/>
      </c>
      <c r="AU53" s="8">
        <v>0.68673815044029252</v>
      </c>
    </row>
    <row r="54" spans="1:48" x14ac:dyDescent="0.3">
      <c r="A54" s="2" t="s">
        <v>706</v>
      </c>
      <c r="B54" s="1">
        <v>150.27000000000001</v>
      </c>
      <c r="C54" s="1">
        <v>2727.72</v>
      </c>
      <c r="D54" s="1">
        <f t="shared" si="23"/>
        <v>272.77199999999999</v>
      </c>
      <c r="E54" s="1">
        <f t="shared" si="24"/>
        <v>18.152126172888799</v>
      </c>
      <c r="F54" s="1">
        <v>2.0882999999999998</v>
      </c>
      <c r="G54" s="1">
        <v>12.58</v>
      </c>
      <c r="H54" s="1">
        <v>267675.40000000002</v>
      </c>
      <c r="I54" s="1">
        <v>188.59</v>
      </c>
      <c r="J54" s="1">
        <f t="shared" si="25"/>
        <v>0.69138327980877801</v>
      </c>
      <c r="K54" s="1">
        <f t="shared" si="26"/>
        <v>0.82586776992738542</v>
      </c>
      <c r="L54" s="1">
        <v>4915.1379999999999</v>
      </c>
      <c r="M54" s="1">
        <f t="shared" si="27"/>
        <v>54.459386491284683</v>
      </c>
      <c r="N54" s="16">
        <f t="shared" si="28"/>
        <v>1.6582615370935589</v>
      </c>
      <c r="O54" s="1">
        <f t="shared" si="29"/>
        <v>0.64049475888085905</v>
      </c>
      <c r="P54" s="1">
        <f t="shared" si="0"/>
        <v>0.7519845096086899</v>
      </c>
      <c r="Q54" s="5">
        <f t="shared" si="1"/>
        <v>-8.0789933561095317E-2</v>
      </c>
      <c r="R54" s="3">
        <f t="shared" si="2"/>
        <v>-0.12568360872495904</v>
      </c>
      <c r="S54" s="1">
        <f t="shared" si="3"/>
        <v>1.593858355599205</v>
      </c>
      <c r="T54" s="5">
        <f t="shared" si="4"/>
        <v>0.1425412340070551</v>
      </c>
      <c r="U54" s="3">
        <f t="shared" si="5"/>
        <v>4.6653250285863604E-2</v>
      </c>
      <c r="V54" s="1">
        <f t="shared" si="30"/>
        <v>0.64821583780491621</v>
      </c>
      <c r="W54" s="5">
        <f t="shared" si="6"/>
        <v>6.0102486671812283E-2</v>
      </c>
      <c r="X54" s="3">
        <f t="shared" si="7"/>
        <v>3.4924969182380097E-2</v>
      </c>
      <c r="Y54" s="8">
        <f t="shared" si="31"/>
        <v>0.64914371134964755</v>
      </c>
      <c r="Z54" s="18">
        <f t="shared" si="8"/>
        <v>8.6489524687884956E-3</v>
      </c>
      <c r="AA54" s="17">
        <f t="shared" si="9"/>
        <v>4.1566395994509682E-3</v>
      </c>
      <c r="AB54" s="1">
        <f t="shared" si="32"/>
        <v>0</v>
      </c>
      <c r="AC54" s="1">
        <f t="shared" si="10"/>
        <v>1</v>
      </c>
      <c r="AD54" s="1">
        <f t="shared" si="11"/>
        <v>1</v>
      </c>
      <c r="AE54" s="1">
        <f t="shared" si="12"/>
        <v>1</v>
      </c>
      <c r="AF54" s="1">
        <f t="shared" si="13"/>
        <v>0</v>
      </c>
      <c r="AG54" s="1">
        <f t="shared" si="14"/>
        <v>1</v>
      </c>
      <c r="AH54" s="1">
        <f t="shared" si="15"/>
        <v>1</v>
      </c>
      <c r="AJ54" s="1">
        <f t="shared" si="16"/>
        <v>1</v>
      </c>
      <c r="AK54" s="1" t="str">
        <f t="shared" si="17"/>
        <v/>
      </c>
      <c r="AL54" s="1" t="str">
        <f t="shared" si="18"/>
        <v/>
      </c>
      <c r="AM54" s="1">
        <f t="shared" si="19"/>
        <v>1</v>
      </c>
      <c r="AN54" s="1" t="str">
        <f t="shared" si="20"/>
        <v>Buy</v>
      </c>
      <c r="AO54" s="8">
        <f t="shared" si="33"/>
        <v>0.69138327980877801</v>
      </c>
      <c r="AR54" s="1">
        <f t="shared" si="21"/>
        <v>0</v>
      </c>
      <c r="AS54" s="1">
        <f t="shared" si="22"/>
        <v>0</v>
      </c>
      <c r="AT54" s="1" t="str">
        <f t="shared" si="35"/>
        <v/>
      </c>
      <c r="AU54" s="8">
        <v>0.69138327980877801</v>
      </c>
    </row>
    <row r="55" spans="1:48" x14ac:dyDescent="0.3">
      <c r="A55" s="2" t="s">
        <v>705</v>
      </c>
      <c r="B55" s="1">
        <v>148.84</v>
      </c>
      <c r="C55" s="1">
        <v>2663.42</v>
      </c>
      <c r="D55" s="1">
        <f t="shared" si="23"/>
        <v>266.34199999999998</v>
      </c>
      <c r="E55" s="1">
        <f t="shared" si="24"/>
        <v>17.894517602794945</v>
      </c>
      <c r="F55" s="1">
        <v>2.04</v>
      </c>
      <c r="G55" s="1">
        <v>12.54</v>
      </c>
      <c r="H55" s="1">
        <v>267641.8</v>
      </c>
      <c r="I55" s="1">
        <v>183.83</v>
      </c>
      <c r="J55" s="1">
        <f t="shared" si="25"/>
        <v>0.69020282193570681</v>
      </c>
      <c r="K55" s="1">
        <f t="shared" si="26"/>
        <v>0.81921681034218996</v>
      </c>
      <c r="L55" s="1">
        <v>4915.1379999999999</v>
      </c>
      <c r="M55" s="1">
        <f t="shared" si="27"/>
        <v>54.45255046755554</v>
      </c>
      <c r="N55" s="16">
        <f t="shared" si="28"/>
        <v>1.6548856632846076</v>
      </c>
      <c r="O55" s="1">
        <f t="shared" si="29"/>
        <v>0.63642367720662552</v>
      </c>
      <c r="P55" s="1">
        <f t="shared" si="0"/>
        <v>0.74164246385687072</v>
      </c>
      <c r="Q55" s="5">
        <f t="shared" si="1"/>
        <v>-0.11073577854937655</v>
      </c>
      <c r="R55" s="3">
        <f t="shared" si="2"/>
        <v>-0.13316588791893633</v>
      </c>
      <c r="S55" s="1">
        <f t="shared" si="3"/>
        <v>1.5868836194335145</v>
      </c>
      <c r="T55" s="5">
        <f t="shared" si="4"/>
        <v>0.13287598464163342</v>
      </c>
      <c r="U55" s="3">
        <f t="shared" si="5"/>
        <v>3.0671919665665025E-2</v>
      </c>
      <c r="V55" s="1">
        <f t="shared" si="30"/>
        <v>0.64316032327882433</v>
      </c>
      <c r="W55" s="5">
        <f t="shared" si="6"/>
        <v>5.5631520258679235E-2</v>
      </c>
      <c r="X55" s="3">
        <f t="shared" si="7"/>
        <v>3.0728716267474736E-2</v>
      </c>
      <c r="Y55" s="8">
        <f t="shared" si="31"/>
        <v>0.64146378981162377</v>
      </c>
      <c r="Z55" s="18">
        <f t="shared" si="8"/>
        <v>5.0401126049982592E-3</v>
      </c>
      <c r="AA55" s="17">
        <f t="shared" si="9"/>
        <v>3.0335613821165859E-3</v>
      </c>
      <c r="AB55" s="1">
        <f t="shared" si="32"/>
        <v>0</v>
      </c>
      <c r="AC55" s="1">
        <f t="shared" si="10"/>
        <v>1</v>
      </c>
      <c r="AD55" s="1">
        <f t="shared" si="11"/>
        <v>1</v>
      </c>
      <c r="AE55" s="1">
        <f t="shared" si="12"/>
        <v>1</v>
      </c>
      <c r="AF55" s="1">
        <f t="shared" si="13"/>
        <v>0</v>
      </c>
      <c r="AG55" s="1">
        <f t="shared" si="14"/>
        <v>1</v>
      </c>
      <c r="AH55" s="1">
        <f t="shared" si="15"/>
        <v>1</v>
      </c>
      <c r="AJ55" s="1">
        <f t="shared" si="16"/>
        <v>1</v>
      </c>
      <c r="AK55" s="1" t="str">
        <f t="shared" si="17"/>
        <v/>
      </c>
      <c r="AL55" s="1" t="str">
        <f t="shared" si="18"/>
        <v/>
      </c>
      <c r="AM55" s="1">
        <f t="shared" si="19"/>
        <v>1</v>
      </c>
      <c r="AN55" s="1" t="str">
        <f t="shared" si="20"/>
        <v>Buy</v>
      </c>
      <c r="AO55" s="8">
        <f t="shared" si="33"/>
        <v>0.69020282193570681</v>
      </c>
      <c r="AR55" s="1">
        <f t="shared" si="21"/>
        <v>0</v>
      </c>
      <c r="AS55" s="1">
        <f t="shared" si="22"/>
        <v>0</v>
      </c>
      <c r="AT55" s="1" t="str">
        <f t="shared" si="35"/>
        <v/>
      </c>
      <c r="AU55" s="8">
        <v>0.69020282193570681</v>
      </c>
    </row>
    <row r="56" spans="1:48" x14ac:dyDescent="0.3">
      <c r="A56" s="2" t="s">
        <v>704</v>
      </c>
      <c r="B56" s="1">
        <v>146.09</v>
      </c>
      <c r="C56" s="1">
        <v>2669.91</v>
      </c>
      <c r="D56" s="1">
        <f t="shared" si="23"/>
        <v>266.99099999999999</v>
      </c>
      <c r="E56" s="1">
        <f t="shared" si="24"/>
        <v>18.275788897255115</v>
      </c>
      <c r="F56" s="1">
        <v>2.0474000000000001</v>
      </c>
      <c r="G56" s="1">
        <v>12.33</v>
      </c>
      <c r="H56" s="1">
        <v>266413.7</v>
      </c>
      <c r="I56" s="1">
        <v>162.32</v>
      </c>
      <c r="J56" s="1">
        <f t="shared" si="25"/>
        <v>0.6079605679592196</v>
      </c>
      <c r="K56" s="1">
        <f t="shared" si="26"/>
        <v>0.72033219280748095</v>
      </c>
      <c r="L56" s="1">
        <v>5074.0129999999999</v>
      </c>
      <c r="M56" s="1">
        <f t="shared" si="27"/>
        <v>52.50552176354298</v>
      </c>
      <c r="N56" s="16">
        <f t="shared" si="28"/>
        <v>1.5099562237290354</v>
      </c>
      <c r="O56" s="1">
        <f t="shared" si="29"/>
        <v>0.63212134562829903</v>
      </c>
      <c r="P56" s="1">
        <f t="shared" si="0"/>
        <v>0.73098357250479806</v>
      </c>
      <c r="Q56" s="5">
        <f t="shared" si="1"/>
        <v>-0.14001505102804801</v>
      </c>
      <c r="R56" s="3">
        <f t="shared" si="2"/>
        <v>-0.13690423948052963</v>
      </c>
      <c r="S56" s="1">
        <f t="shared" si="3"/>
        <v>1.582981039504054</v>
      </c>
      <c r="T56" s="5">
        <f t="shared" si="4"/>
        <v>0.11800569431001628</v>
      </c>
      <c r="U56" s="3">
        <f t="shared" si="5"/>
        <v>1.3637908836336962E-2</v>
      </c>
      <c r="V56" s="1">
        <f t="shared" si="30"/>
        <v>0.63922128856614557</v>
      </c>
      <c r="W56" s="5">
        <f t="shared" si="6"/>
        <v>4.4554092766963649E-2</v>
      </c>
      <c r="X56" s="3">
        <f t="shared" si="7"/>
        <v>2.657824893560732E-2</v>
      </c>
      <c r="Y56" s="8">
        <f t="shared" si="31"/>
        <v>0.63260214760724509</v>
      </c>
      <c r="Z56" s="18">
        <f t="shared" si="8"/>
        <v>4.8080197894606602E-4</v>
      </c>
      <c r="AA56" s="17">
        <f t="shared" si="9"/>
        <v>2.5319235763961675E-3</v>
      </c>
      <c r="AB56" s="1">
        <f t="shared" si="32"/>
        <v>0</v>
      </c>
      <c r="AC56" s="1">
        <f t="shared" si="10"/>
        <v>1</v>
      </c>
      <c r="AD56" s="1">
        <f t="shared" si="11"/>
        <v>1</v>
      </c>
      <c r="AE56" s="1">
        <f t="shared" si="12"/>
        <v>0</v>
      </c>
      <c r="AF56" s="1">
        <f t="shared" si="13"/>
        <v>0</v>
      </c>
      <c r="AG56" s="1">
        <f t="shared" si="14"/>
        <v>1</v>
      </c>
      <c r="AH56" s="1">
        <f t="shared" si="15"/>
        <v>0</v>
      </c>
      <c r="AJ56" s="1">
        <f t="shared" si="16"/>
        <v>1</v>
      </c>
      <c r="AK56" s="1" t="str">
        <f t="shared" si="17"/>
        <v/>
      </c>
      <c r="AL56" s="1" t="str">
        <f t="shared" si="18"/>
        <v/>
      </c>
      <c r="AM56" s="1">
        <f t="shared" si="19"/>
        <v>1</v>
      </c>
      <c r="AN56" s="1" t="str">
        <f t="shared" si="20"/>
        <v/>
      </c>
      <c r="AO56" s="8">
        <f t="shared" si="33"/>
        <v>0.6079605679592196</v>
      </c>
      <c r="AR56" s="1">
        <f t="shared" si="21"/>
        <v>1</v>
      </c>
      <c r="AS56" s="1">
        <f t="shared" si="22"/>
        <v>0</v>
      </c>
      <c r="AT56" s="1" t="str">
        <f t="shared" si="35"/>
        <v/>
      </c>
      <c r="AU56" s="8">
        <v>0.6079605679592196</v>
      </c>
    </row>
    <row r="57" spans="1:48" x14ac:dyDescent="0.3">
      <c r="A57" s="2" t="s">
        <v>703</v>
      </c>
      <c r="B57" s="1">
        <v>145.97</v>
      </c>
      <c r="C57" s="1">
        <v>2670.14</v>
      </c>
      <c r="D57" s="1">
        <f t="shared" si="23"/>
        <v>267.01400000000001</v>
      </c>
      <c r="E57" s="1">
        <f t="shared" si="24"/>
        <v>18.292388847023361</v>
      </c>
      <c r="F57" s="1">
        <v>2.0449000000000002</v>
      </c>
      <c r="G57" s="1">
        <v>12.32</v>
      </c>
      <c r="H57" s="1">
        <v>266539.40000000002</v>
      </c>
      <c r="I57" s="1">
        <v>165.72</v>
      </c>
      <c r="J57" s="1">
        <f t="shared" si="25"/>
        <v>0.62064161429737763</v>
      </c>
      <c r="K57" s="1">
        <f t="shared" si="26"/>
        <v>0.73534948408269651</v>
      </c>
      <c r="L57" s="1">
        <v>5074.0129999999999</v>
      </c>
      <c r="M57" s="1">
        <f t="shared" si="27"/>
        <v>52.530295054427341</v>
      </c>
      <c r="N57" s="16">
        <f t="shared" si="28"/>
        <v>1.5427409573852009</v>
      </c>
      <c r="O57" s="1">
        <f t="shared" si="29"/>
        <v>0.63405420784182542</v>
      </c>
      <c r="P57" s="1">
        <f t="shared" si="0"/>
        <v>0.73006451891817492</v>
      </c>
      <c r="Q57" s="5">
        <f t="shared" si="1"/>
        <v>-0.14532516661773798</v>
      </c>
      <c r="R57" s="3">
        <f t="shared" si="2"/>
        <v>-0.13638577088927656</v>
      </c>
      <c r="S57" s="1">
        <f t="shared" si="3"/>
        <v>1.5908084404391925</v>
      </c>
      <c r="T57" s="5">
        <f t="shared" si="4"/>
        <v>0.11377044795040048</v>
      </c>
      <c r="U57" s="3">
        <f t="shared" si="5"/>
        <v>-3.7567220759429261E-3</v>
      </c>
      <c r="V57" s="1">
        <f t="shared" si="30"/>
        <v>0.64264889351345289</v>
      </c>
      <c r="W57" s="5">
        <f t="shared" si="6"/>
        <v>4.7284248433084652E-2</v>
      </c>
      <c r="X57" s="3">
        <f t="shared" si="7"/>
        <v>2.3582274963714598E-2</v>
      </c>
      <c r="Y57" s="8">
        <f t="shared" si="31"/>
        <v>0.63708243481597704</v>
      </c>
      <c r="Z57" s="18">
        <f t="shared" si="8"/>
        <v>3.0282269741516155E-3</v>
      </c>
      <c r="AA57" s="17">
        <f t="shared" si="9"/>
        <v>3.0447039757586928E-3</v>
      </c>
      <c r="AB57" s="1">
        <f t="shared" si="32"/>
        <v>0</v>
      </c>
      <c r="AC57" s="1">
        <f t="shared" si="10"/>
        <v>1</v>
      </c>
      <c r="AD57" s="1">
        <f t="shared" si="11"/>
        <v>1</v>
      </c>
      <c r="AE57" s="1">
        <f t="shared" si="12"/>
        <v>0</v>
      </c>
      <c r="AF57" s="1">
        <f t="shared" si="13"/>
        <v>0</v>
      </c>
      <c r="AG57" s="1">
        <f t="shared" si="14"/>
        <v>1</v>
      </c>
      <c r="AH57" s="1">
        <f t="shared" si="15"/>
        <v>0</v>
      </c>
      <c r="AJ57" s="1">
        <f t="shared" si="16"/>
        <v>1</v>
      </c>
      <c r="AK57" s="1" t="str">
        <f t="shared" si="17"/>
        <v/>
      </c>
      <c r="AL57" s="1" t="str">
        <f t="shared" si="18"/>
        <v/>
      </c>
      <c r="AM57" s="1">
        <f t="shared" si="19"/>
        <v>1</v>
      </c>
      <c r="AN57" s="1" t="str">
        <f t="shared" si="20"/>
        <v/>
      </c>
      <c r="AO57" s="8">
        <f t="shared" si="33"/>
        <v>0.62064161429737763</v>
      </c>
      <c r="AR57" s="1">
        <f t="shared" si="21"/>
        <v>1</v>
      </c>
      <c r="AS57" s="1">
        <f t="shared" si="22"/>
        <v>0</v>
      </c>
      <c r="AT57" s="1" t="str">
        <f t="shared" si="35"/>
        <v/>
      </c>
      <c r="AU57" s="8">
        <v>0.62064161429737763</v>
      </c>
    </row>
    <row r="58" spans="1:48" x14ac:dyDescent="0.3">
      <c r="A58" s="2" t="s">
        <v>702</v>
      </c>
      <c r="B58" s="1">
        <v>145.85</v>
      </c>
      <c r="C58" s="1">
        <v>2656.3</v>
      </c>
      <c r="D58" s="1">
        <f t="shared" si="23"/>
        <v>265.63</v>
      </c>
      <c r="E58" s="1">
        <f t="shared" si="24"/>
        <v>18.212547137470004</v>
      </c>
      <c r="F58" s="1">
        <v>2.0356000000000001</v>
      </c>
      <c r="G58" s="1">
        <v>12.33</v>
      </c>
      <c r="H58" s="1">
        <v>266949.8</v>
      </c>
      <c r="I58" s="1">
        <v>174.73</v>
      </c>
      <c r="J58" s="1">
        <f t="shared" si="25"/>
        <v>0.65779467680608361</v>
      </c>
      <c r="K58" s="1">
        <f t="shared" si="26"/>
        <v>0.77809694738172985</v>
      </c>
      <c r="L58" s="1">
        <v>5074.0129999999999</v>
      </c>
      <c r="M58" s="1">
        <f t="shared" si="27"/>
        <v>52.611177779796776</v>
      </c>
      <c r="N58" s="16">
        <f t="shared" si="28"/>
        <v>1.6315373129625699</v>
      </c>
      <c r="O58" s="1">
        <f t="shared" si="29"/>
        <v>0.6351272153253813</v>
      </c>
      <c r="P58" s="1">
        <f t="shared" si="0"/>
        <v>0.73186579721784939</v>
      </c>
      <c r="Q58" s="5">
        <f t="shared" si="1"/>
        <v>-0.14947965633602878</v>
      </c>
      <c r="R58" s="3">
        <f t="shared" si="2"/>
        <v>-0.13489587160119965</v>
      </c>
      <c r="S58" s="1">
        <f t="shared" si="3"/>
        <v>1.5928759853831578</v>
      </c>
      <c r="T58" s="5">
        <f t="shared" si="4"/>
        <v>9.3344949735449934E-2</v>
      </c>
      <c r="U58" s="3">
        <f t="shared" si="5"/>
        <v>-2.3344583747000158E-2</v>
      </c>
      <c r="V58" s="1">
        <f t="shared" si="30"/>
        <v>0.64381077199340353</v>
      </c>
      <c r="W58" s="5">
        <f t="shared" si="6"/>
        <v>3.5641336435083826E-2</v>
      </c>
      <c r="X58" s="3">
        <f t="shared" si="7"/>
        <v>1.9631946052152922E-2</v>
      </c>
      <c r="Y58" s="8">
        <f t="shared" si="31"/>
        <v>0.64007167491026784</v>
      </c>
      <c r="Z58" s="18">
        <f t="shared" si="8"/>
        <v>4.9444595848865402E-3</v>
      </c>
      <c r="AA58" s="17">
        <f t="shared" si="9"/>
        <v>3.0488232261604623E-3</v>
      </c>
      <c r="AB58" s="1">
        <f t="shared" si="32"/>
        <v>0</v>
      </c>
      <c r="AC58" s="1">
        <f t="shared" si="10"/>
        <v>1</v>
      </c>
      <c r="AD58" s="1">
        <f t="shared" si="11"/>
        <v>1</v>
      </c>
      <c r="AE58" s="1">
        <f t="shared" si="12"/>
        <v>1</v>
      </c>
      <c r="AF58" s="1">
        <f t="shared" si="13"/>
        <v>0</v>
      </c>
      <c r="AG58" s="1">
        <f t="shared" si="14"/>
        <v>1</v>
      </c>
      <c r="AH58" s="1">
        <f t="shared" si="15"/>
        <v>0</v>
      </c>
      <c r="AJ58" s="1">
        <f t="shared" si="16"/>
        <v>1</v>
      </c>
      <c r="AK58" s="1" t="str">
        <f t="shared" si="17"/>
        <v/>
      </c>
      <c r="AL58" s="1" t="str">
        <f t="shared" si="18"/>
        <v/>
      </c>
      <c r="AM58" s="1">
        <f t="shared" si="19"/>
        <v>1</v>
      </c>
      <c r="AN58" s="1" t="str">
        <f t="shared" si="20"/>
        <v>Buy</v>
      </c>
      <c r="AO58" s="8">
        <f t="shared" si="33"/>
        <v>0.65779467680608361</v>
      </c>
      <c r="AR58" s="1">
        <f t="shared" si="21"/>
        <v>0</v>
      </c>
      <c r="AS58" s="1">
        <f t="shared" si="22"/>
        <v>0</v>
      </c>
      <c r="AT58" s="1" t="str">
        <f t="shared" si="35"/>
        <v/>
      </c>
      <c r="AU58" s="8">
        <v>0.65779467680608361</v>
      </c>
    </row>
    <row r="59" spans="1:48" x14ac:dyDescent="0.3">
      <c r="A59" s="2" t="s">
        <v>701</v>
      </c>
      <c r="B59" s="1">
        <v>140.61000000000001</v>
      </c>
      <c r="C59" s="1">
        <v>2604.4699999999998</v>
      </c>
      <c r="D59" s="1">
        <f t="shared" si="23"/>
        <v>260.447</v>
      </c>
      <c r="E59" s="1">
        <f t="shared" si="24"/>
        <v>18.522651305028091</v>
      </c>
      <c r="F59" s="1">
        <v>1.996</v>
      </c>
      <c r="G59" s="1">
        <v>12.3</v>
      </c>
      <c r="H59" s="1">
        <v>266888</v>
      </c>
      <c r="I59" s="1">
        <v>168.38</v>
      </c>
      <c r="J59" s="1">
        <f t="shared" si="25"/>
        <v>0.64650389522628404</v>
      </c>
      <c r="K59" s="1">
        <f t="shared" si="26"/>
        <v>0.73906433095746171</v>
      </c>
      <c r="L59" s="1">
        <v>5074.0129999999999</v>
      </c>
      <c r="M59" s="1">
        <f t="shared" si="27"/>
        <v>52.598998071151968</v>
      </c>
      <c r="N59" s="16">
        <f t="shared" si="28"/>
        <v>1.6038084474680605</v>
      </c>
      <c r="O59" s="1">
        <f t="shared" si="29"/>
        <v>0.63331381840692513</v>
      </c>
      <c r="P59" s="1">
        <f t="shared" si="0"/>
        <v>0.73049313512461667</v>
      </c>
      <c r="Q59" s="5">
        <f t="shared" si="1"/>
        <v>-0.15933371601747259</v>
      </c>
      <c r="R59" s="3">
        <f t="shared" si="2"/>
        <v>-0.13246524081206146</v>
      </c>
      <c r="S59" s="1">
        <f t="shared" si="3"/>
        <v>1.5758540935489556</v>
      </c>
      <c r="T59" s="5">
        <f t="shared" si="4"/>
        <v>5.3095735684042022E-2</v>
      </c>
      <c r="U59" s="3">
        <f t="shared" si="5"/>
        <v>-4.2792839327408509E-2</v>
      </c>
      <c r="V59" s="1">
        <f t="shared" si="30"/>
        <v>0.63706550634653136</v>
      </c>
      <c r="W59" s="5">
        <f t="shared" si="6"/>
        <v>3.6920149248786949E-3</v>
      </c>
      <c r="X59" s="3">
        <f t="shared" si="7"/>
        <v>1.6963714321664439E-2</v>
      </c>
      <c r="Y59" s="8">
        <f t="shared" si="31"/>
        <v>0.63684931092921038</v>
      </c>
      <c r="Z59" s="18">
        <f t="shared" si="8"/>
        <v>3.535492522285244E-3</v>
      </c>
      <c r="AA59" s="17">
        <f t="shared" si="9"/>
        <v>2.5749141364789429E-3</v>
      </c>
      <c r="AB59" s="1">
        <f t="shared" si="32"/>
        <v>0</v>
      </c>
      <c r="AC59" s="1">
        <f t="shared" si="10"/>
        <v>1</v>
      </c>
      <c r="AD59" s="1">
        <f t="shared" si="11"/>
        <v>1</v>
      </c>
      <c r="AE59" s="1">
        <f t="shared" si="12"/>
        <v>1</v>
      </c>
      <c r="AF59" s="1">
        <f t="shared" si="13"/>
        <v>0</v>
      </c>
      <c r="AG59" s="1">
        <f t="shared" si="14"/>
        <v>1</v>
      </c>
      <c r="AH59" s="1">
        <f t="shared" si="15"/>
        <v>0</v>
      </c>
      <c r="AJ59" s="1">
        <f t="shared" si="16"/>
        <v>0</v>
      </c>
      <c r="AK59" s="1" t="str">
        <f t="shared" si="17"/>
        <v/>
      </c>
      <c r="AL59" s="1" t="str">
        <f t="shared" si="18"/>
        <v/>
      </c>
      <c r="AM59" s="1">
        <f t="shared" si="19"/>
        <v>0</v>
      </c>
      <c r="AN59" s="1" t="str">
        <f t="shared" si="20"/>
        <v/>
      </c>
      <c r="AO59" s="8">
        <f t="shared" si="33"/>
        <v>0.64650389522628404</v>
      </c>
      <c r="AR59" s="1">
        <f t="shared" si="21"/>
        <v>0</v>
      </c>
      <c r="AS59" s="1">
        <f t="shared" si="22"/>
        <v>1</v>
      </c>
      <c r="AT59" s="1" t="str">
        <f t="shared" si="35"/>
        <v/>
      </c>
      <c r="AU59" s="8">
        <v>0.64650389522628404</v>
      </c>
    </row>
    <row r="60" spans="1:48" x14ac:dyDescent="0.3">
      <c r="A60" s="2">
        <v>43188</v>
      </c>
      <c r="B60" s="1">
        <v>140.52000000000001</v>
      </c>
      <c r="C60" s="1">
        <v>2640.87</v>
      </c>
      <c r="D60" s="1">
        <f t="shared" si="23"/>
        <v>264.08699999999999</v>
      </c>
      <c r="E60" s="1">
        <f t="shared" si="24"/>
        <v>18.793552519214344</v>
      </c>
      <c r="F60" s="1">
        <v>2.0310000000000001</v>
      </c>
      <c r="G60" s="1">
        <v>12.26</v>
      </c>
      <c r="H60" s="1">
        <v>266701.3</v>
      </c>
      <c r="I60" s="1">
        <v>167.78</v>
      </c>
      <c r="J60" s="1">
        <f t="shared" si="25"/>
        <v>0.63532093590369842</v>
      </c>
      <c r="K60" s="1">
        <f t="shared" si="26"/>
        <v>0.72818350663285247</v>
      </c>
      <c r="L60" s="1">
        <v>5074.0129999999999</v>
      </c>
      <c r="M60" s="1">
        <f t="shared" si="27"/>
        <v>52.56220273775412</v>
      </c>
      <c r="N60" s="16">
        <f t="shared" si="28"/>
        <v>1.5716531583924347</v>
      </c>
      <c r="O60" s="1">
        <f t="shared" si="29"/>
        <v>0.63225861226137636</v>
      </c>
      <c r="P60" s="1">
        <f t="shared" si="0"/>
        <v>0.73231093643769885</v>
      </c>
      <c r="Q60" s="5">
        <f t="shared" si="1"/>
        <v>-0.16020095311398785</v>
      </c>
      <c r="R60" s="3">
        <f t="shared" si="2"/>
        <v>-0.12798716161115961</v>
      </c>
      <c r="S60" s="1">
        <f t="shared" si="3"/>
        <v>1.5553241597916037</v>
      </c>
      <c r="T60" s="5">
        <f t="shared" si="4"/>
        <v>1.1109601273280312E-2</v>
      </c>
      <c r="U60" s="3">
        <f t="shared" si="5"/>
        <v>-5.8774268495983599E-2</v>
      </c>
      <c r="V60" s="1">
        <f t="shared" si="30"/>
        <v>0.62979544044644808</v>
      </c>
      <c r="W60" s="5">
        <f t="shared" si="6"/>
        <v>-2.6838870592870379E-2</v>
      </c>
      <c r="X60" s="3">
        <f t="shared" si="7"/>
        <v>1.9175664221128728E-2</v>
      </c>
      <c r="Y60" s="8">
        <f t="shared" si="31"/>
        <v>0.63509393196610608</v>
      </c>
      <c r="Z60" s="18">
        <f t="shared" si="8"/>
        <v>2.8353197047297218E-3</v>
      </c>
      <c r="AA60" s="17">
        <f t="shared" si="9"/>
        <v>2.3347695400273679E-3</v>
      </c>
      <c r="AB60" s="1">
        <f t="shared" si="32"/>
        <v>0</v>
      </c>
      <c r="AC60" s="1">
        <f t="shared" si="10"/>
        <v>1</v>
      </c>
      <c r="AD60" s="1">
        <f t="shared" si="11"/>
        <v>1</v>
      </c>
      <c r="AE60" s="1">
        <f t="shared" si="12"/>
        <v>1</v>
      </c>
      <c r="AF60" s="1">
        <f t="shared" si="13"/>
        <v>0</v>
      </c>
      <c r="AG60" s="1">
        <f t="shared" si="14"/>
        <v>0</v>
      </c>
      <c r="AH60" s="1">
        <f t="shared" si="15"/>
        <v>0</v>
      </c>
      <c r="AJ60" s="1">
        <f t="shared" si="16"/>
        <v>0</v>
      </c>
      <c r="AK60" s="1" t="str">
        <f t="shared" si="17"/>
        <v/>
      </c>
      <c r="AL60" s="1" t="str">
        <f t="shared" si="18"/>
        <v/>
      </c>
      <c r="AM60" s="1">
        <f t="shared" si="19"/>
        <v>0</v>
      </c>
      <c r="AN60" s="1" t="str">
        <f t="shared" si="20"/>
        <v/>
      </c>
      <c r="AO60" s="8">
        <f t="shared" si="33"/>
        <v>0.63532093590369842</v>
      </c>
      <c r="AR60" s="1">
        <f t="shared" si="21"/>
        <v>0</v>
      </c>
      <c r="AS60" s="1">
        <f t="shared" si="22"/>
        <v>1</v>
      </c>
      <c r="AT60" s="1" t="str">
        <f t="shared" si="35"/>
        <v/>
      </c>
      <c r="AU60" s="8">
        <v>0.63532093590369842</v>
      </c>
    </row>
    <row r="61" spans="1:48" x14ac:dyDescent="0.3">
      <c r="A61" s="2" t="s">
        <v>700</v>
      </c>
      <c r="B61" s="1">
        <v>140.43</v>
      </c>
      <c r="C61" s="1">
        <v>2588.2600000000002</v>
      </c>
      <c r="D61" s="1">
        <f t="shared" si="23"/>
        <v>258.82600000000002</v>
      </c>
      <c r="E61" s="1">
        <f t="shared" si="24"/>
        <v>18.430962045147048</v>
      </c>
      <c r="F61" s="1">
        <v>1.9910000000000001</v>
      </c>
      <c r="G61" s="1">
        <v>12.27</v>
      </c>
      <c r="H61" s="1">
        <v>267090.3</v>
      </c>
      <c r="I61" s="1">
        <v>164.94</v>
      </c>
      <c r="J61" s="1">
        <f t="shared" si="25"/>
        <v>0.63726209886178353</v>
      </c>
      <c r="K61" s="1">
        <f t="shared" si="26"/>
        <v>0.72934569309829067</v>
      </c>
      <c r="L61" s="1">
        <v>5074.0129999999999</v>
      </c>
      <c r="M61" s="1">
        <f t="shared" si="27"/>
        <v>52.638867894110639</v>
      </c>
      <c r="N61" s="16">
        <f t="shared" si="28"/>
        <v>1.5737951038992257</v>
      </c>
      <c r="O61" s="1">
        <f t="shared" si="29"/>
        <v>0.63201362636999059</v>
      </c>
      <c r="P61" s="1">
        <f t="shared" si="0"/>
        <v>0.73431472785940888</v>
      </c>
      <c r="Q61" s="5">
        <f t="shared" si="1"/>
        <v>-0.15719492734540252</v>
      </c>
      <c r="R61" s="3">
        <f t="shared" si="2"/>
        <v>-0.12261819636068823</v>
      </c>
      <c r="S61" s="1">
        <f t="shared" si="3"/>
        <v>1.5389981993741633</v>
      </c>
      <c r="T61" s="5">
        <f t="shared" si="4"/>
        <v>-2.1509679825529426E-2</v>
      </c>
      <c r="U61" s="3">
        <f t="shared" si="5"/>
        <v>-7.042158012419425E-2</v>
      </c>
      <c r="V61" s="1">
        <f t="shared" si="30"/>
        <v>0.62553742756774111</v>
      </c>
      <c r="W61" s="5">
        <f t="shared" si="6"/>
        <v>-3.7790720924505417E-2</v>
      </c>
      <c r="X61" s="3">
        <f t="shared" si="7"/>
        <v>2.6844753356795245E-2</v>
      </c>
      <c r="Y61" s="8">
        <f t="shared" si="31"/>
        <v>0.63505265852290749</v>
      </c>
      <c r="Z61" s="18">
        <f t="shared" si="8"/>
        <v>3.0390321529168984E-3</v>
      </c>
      <c r="AA61" s="17">
        <f t="shared" si="9"/>
        <v>2.2096319988517792E-3</v>
      </c>
      <c r="AB61" s="1">
        <f t="shared" si="32"/>
        <v>0</v>
      </c>
      <c r="AC61" s="1">
        <f t="shared" si="10"/>
        <v>1</v>
      </c>
      <c r="AD61" s="1">
        <f t="shared" si="11"/>
        <v>1</v>
      </c>
      <c r="AE61" s="1">
        <f t="shared" si="12"/>
        <v>1</v>
      </c>
      <c r="AF61" s="1">
        <f t="shared" si="13"/>
        <v>0</v>
      </c>
      <c r="AG61" s="1">
        <f t="shared" si="14"/>
        <v>0</v>
      </c>
      <c r="AH61" s="1">
        <f t="shared" si="15"/>
        <v>0</v>
      </c>
      <c r="AJ61" s="1">
        <f t="shared" si="16"/>
        <v>0</v>
      </c>
      <c r="AK61" s="1" t="str">
        <f t="shared" si="17"/>
        <v/>
      </c>
      <c r="AL61" s="1" t="str">
        <f t="shared" si="18"/>
        <v/>
      </c>
      <c r="AM61" s="1">
        <f t="shared" si="19"/>
        <v>0</v>
      </c>
      <c r="AN61" s="1" t="str">
        <f t="shared" si="20"/>
        <v/>
      </c>
      <c r="AO61" s="8">
        <f t="shared" si="33"/>
        <v>0.63726209886178353</v>
      </c>
      <c r="AR61" s="1">
        <f t="shared" si="21"/>
        <v>0</v>
      </c>
      <c r="AS61" s="1">
        <f t="shared" si="22"/>
        <v>1</v>
      </c>
      <c r="AT61" s="1" t="str">
        <f t="shared" si="35"/>
        <v/>
      </c>
      <c r="AU61" s="8">
        <v>0.63726209886178353</v>
      </c>
    </row>
    <row r="62" spans="1:48" x14ac:dyDescent="0.3">
      <c r="A62" s="2" t="s">
        <v>699</v>
      </c>
      <c r="B62" s="1">
        <v>140.27000000000001</v>
      </c>
      <c r="C62" s="1">
        <v>2752.01</v>
      </c>
      <c r="D62" s="1">
        <f t="shared" si="23"/>
        <v>275.20100000000002</v>
      </c>
      <c r="E62" s="1">
        <f t="shared" si="24"/>
        <v>19.619376915947814</v>
      </c>
      <c r="F62" s="1">
        <v>2.1135000000000002</v>
      </c>
      <c r="G62" s="1">
        <v>12.26</v>
      </c>
      <c r="H62" s="1">
        <v>267434.7</v>
      </c>
      <c r="I62" s="1">
        <v>178.02</v>
      </c>
      <c r="J62" s="1">
        <f t="shared" si="25"/>
        <v>0.64687264944531453</v>
      </c>
      <c r="K62" s="1">
        <f t="shared" si="26"/>
        <v>0.74010462102523877</v>
      </c>
      <c r="L62" s="1">
        <v>5074.0129999999999</v>
      </c>
      <c r="M62" s="1">
        <f t="shared" si="27"/>
        <v>52.706743163645818</v>
      </c>
      <c r="N62" s="16">
        <f t="shared" si="28"/>
        <v>1.5980867961781517</v>
      </c>
      <c r="O62" s="1">
        <f t="shared" si="29"/>
        <v>0.63159374857064721</v>
      </c>
      <c r="P62" s="1">
        <f t="shared" si="0"/>
        <v>0.73788456997186036</v>
      </c>
      <c r="Q62" s="5">
        <f t="shared" si="1"/>
        <v>-0.15472877847056554</v>
      </c>
      <c r="R62" s="3">
        <f t="shared" si="2"/>
        <v>-0.11685540786323584</v>
      </c>
      <c r="S62" s="1">
        <f t="shared" si="3"/>
        <v>1.5322830505709286</v>
      </c>
      <c r="T62" s="5">
        <f t="shared" si="4"/>
        <v>-4.4742101257887024E-2</v>
      </c>
      <c r="U62" s="3">
        <f t="shared" si="5"/>
        <v>-7.8573563507305058E-2</v>
      </c>
      <c r="V62" s="1">
        <f t="shared" si="30"/>
        <v>0.62528843570719361</v>
      </c>
      <c r="W62" s="5">
        <f t="shared" si="6"/>
        <v>-3.88228410867415E-2</v>
      </c>
      <c r="X62" s="3">
        <f t="shared" si="7"/>
        <v>3.7617332403678691E-2</v>
      </c>
      <c r="Y62" s="8">
        <f t="shared" si="31"/>
        <v>0.63465094209765727</v>
      </c>
      <c r="Z62" s="18">
        <f t="shared" si="8"/>
        <v>3.0571935270100603E-3</v>
      </c>
      <c r="AA62" s="17">
        <f t="shared" si="9"/>
        <v>2.0022819603354993E-3</v>
      </c>
      <c r="AB62" s="1">
        <f t="shared" si="32"/>
        <v>0</v>
      </c>
      <c r="AC62" s="1">
        <f t="shared" si="10"/>
        <v>1</v>
      </c>
      <c r="AD62" s="1">
        <f t="shared" si="11"/>
        <v>1</v>
      </c>
      <c r="AE62" s="1">
        <f t="shared" si="12"/>
        <v>1</v>
      </c>
      <c r="AF62" s="1">
        <f t="shared" si="13"/>
        <v>0</v>
      </c>
      <c r="AG62" s="1">
        <f t="shared" si="14"/>
        <v>0</v>
      </c>
      <c r="AH62" s="1">
        <f t="shared" si="15"/>
        <v>0</v>
      </c>
      <c r="AJ62" s="1">
        <f t="shared" si="16"/>
        <v>0</v>
      </c>
      <c r="AK62" s="1" t="str">
        <f t="shared" si="17"/>
        <v/>
      </c>
      <c r="AL62" s="1" t="str">
        <f t="shared" si="18"/>
        <v/>
      </c>
      <c r="AM62" s="1">
        <f t="shared" si="19"/>
        <v>0</v>
      </c>
      <c r="AN62" s="1" t="str">
        <f t="shared" si="20"/>
        <v/>
      </c>
      <c r="AO62" s="8">
        <f t="shared" si="33"/>
        <v>0.64687264944531453</v>
      </c>
      <c r="AR62" s="1">
        <f t="shared" si="21"/>
        <v>0</v>
      </c>
      <c r="AS62" s="1">
        <f t="shared" si="22"/>
        <v>1</v>
      </c>
      <c r="AT62" s="1" t="str">
        <f t="shared" si="35"/>
        <v/>
      </c>
      <c r="AU62" s="8">
        <v>0.64687264944531453</v>
      </c>
    </row>
    <row r="63" spans="1:48" x14ac:dyDescent="0.3">
      <c r="A63" s="2" t="s">
        <v>698</v>
      </c>
      <c r="B63" s="1">
        <v>140.16</v>
      </c>
      <c r="C63" s="1">
        <v>2786.57</v>
      </c>
      <c r="D63" s="1">
        <f t="shared" si="23"/>
        <v>278.65700000000004</v>
      </c>
      <c r="E63" s="1">
        <f t="shared" si="24"/>
        <v>19.881349885844752</v>
      </c>
      <c r="F63" s="1">
        <v>2.1398000000000001</v>
      </c>
      <c r="G63" s="1">
        <v>12.24</v>
      </c>
      <c r="H63" s="1">
        <v>267490.8</v>
      </c>
      <c r="I63" s="1">
        <v>179.98</v>
      </c>
      <c r="J63" s="1">
        <f t="shared" si="25"/>
        <v>0.64588364907395102</v>
      </c>
      <c r="K63" s="1">
        <f t="shared" si="26"/>
        <v>0.73960010011605359</v>
      </c>
      <c r="L63" s="1">
        <v>5074.0129999999999</v>
      </c>
      <c r="M63" s="1">
        <f t="shared" si="27"/>
        <v>52.717799501104942</v>
      </c>
      <c r="N63" s="16">
        <f t="shared" si="28"/>
        <v>1.5954889116023454</v>
      </c>
      <c r="O63" s="1">
        <f t="shared" si="29"/>
        <v>0.63037143650067384</v>
      </c>
      <c r="P63" s="1">
        <f t="shared" si="0"/>
        <v>0.74052904948136389</v>
      </c>
      <c r="Q63" s="5">
        <f t="shared" si="1"/>
        <v>-0.14551890250619892</v>
      </c>
      <c r="R63" s="3">
        <f t="shared" si="2"/>
        <v>-0.11054317942868089</v>
      </c>
      <c r="S63" s="1">
        <f t="shared" si="3"/>
        <v>1.5227577082771111</v>
      </c>
      <c r="T63" s="5">
        <f t="shared" si="4"/>
        <v>-5.8728959312077222E-2</v>
      </c>
      <c r="U63" s="3">
        <f t="shared" si="5"/>
        <v>-8.4212140548874728E-2</v>
      </c>
      <c r="V63" s="1">
        <f t="shared" si="30"/>
        <v>0.62403455749017334</v>
      </c>
      <c r="W63" s="5">
        <f t="shared" si="6"/>
        <v>-3.1288488534465309E-2</v>
      </c>
      <c r="X63" s="3">
        <f t="shared" si="7"/>
        <v>5.0357361318748725E-2</v>
      </c>
      <c r="Y63" s="8">
        <f t="shared" si="31"/>
        <v>0.63242881348899227</v>
      </c>
      <c r="Z63" s="18">
        <f t="shared" si="8"/>
        <v>2.0573769883184267E-3</v>
      </c>
      <c r="AA63" s="17">
        <f t="shared" si="9"/>
        <v>1.7385540686668591E-3</v>
      </c>
      <c r="AB63" s="1">
        <f t="shared" si="32"/>
        <v>0</v>
      </c>
      <c r="AC63" s="1">
        <f t="shared" si="10"/>
        <v>1</v>
      </c>
      <c r="AD63" s="1">
        <f t="shared" si="11"/>
        <v>1</v>
      </c>
      <c r="AE63" s="1">
        <f t="shared" si="12"/>
        <v>1</v>
      </c>
      <c r="AF63" s="1">
        <f t="shared" si="13"/>
        <v>0</v>
      </c>
      <c r="AG63" s="1">
        <f t="shared" si="14"/>
        <v>0</v>
      </c>
      <c r="AH63" s="1">
        <f t="shared" si="15"/>
        <v>0</v>
      </c>
      <c r="AJ63" s="1">
        <f t="shared" si="16"/>
        <v>0</v>
      </c>
      <c r="AK63" s="1" t="str">
        <f t="shared" si="17"/>
        <v/>
      </c>
      <c r="AL63" s="1" t="str">
        <f t="shared" si="18"/>
        <v/>
      </c>
      <c r="AM63" s="1">
        <f t="shared" si="19"/>
        <v>0</v>
      </c>
      <c r="AN63" s="1" t="str">
        <f t="shared" si="20"/>
        <v/>
      </c>
      <c r="AO63" s="8">
        <f t="shared" si="33"/>
        <v>0.64588364907395102</v>
      </c>
      <c r="AR63" s="1">
        <f t="shared" si="21"/>
        <v>0</v>
      </c>
      <c r="AS63" s="1">
        <f t="shared" si="22"/>
        <v>1</v>
      </c>
      <c r="AT63" s="1" t="str">
        <f t="shared" si="35"/>
        <v/>
      </c>
      <c r="AU63" s="8">
        <v>0.64588364907395102</v>
      </c>
      <c r="AV63" s="1">
        <f>AU63/AU73-1</f>
        <v>2.0410673639783772E-2</v>
      </c>
    </row>
    <row r="64" spans="1:48" x14ac:dyDescent="0.3">
      <c r="A64" s="2" t="s">
        <v>697</v>
      </c>
      <c r="B64" s="1">
        <v>139.97999999999999</v>
      </c>
      <c r="C64" s="1">
        <v>2691.25</v>
      </c>
      <c r="D64" s="1">
        <f t="shared" si="23"/>
        <v>269.125</v>
      </c>
      <c r="E64" s="1">
        <f t="shared" si="24"/>
        <v>19.225960851550223</v>
      </c>
      <c r="F64" s="1">
        <v>2.0649000000000002</v>
      </c>
      <c r="G64" s="1">
        <v>12.24</v>
      </c>
      <c r="H64" s="1">
        <v>267320.2</v>
      </c>
      <c r="I64" s="1">
        <v>176.21</v>
      </c>
      <c r="J64" s="1">
        <f t="shared" si="25"/>
        <v>0.65475150952159777</v>
      </c>
      <c r="K64" s="1">
        <f t="shared" si="26"/>
        <v>0.74879179985974875</v>
      </c>
      <c r="L64" s="1">
        <v>5074.0129999999999</v>
      </c>
      <c r="M64" s="1">
        <f t="shared" si="27"/>
        <v>52.684177198600004</v>
      </c>
      <c r="N64" s="16">
        <f t="shared" si="28"/>
        <v>1.6197624439194616</v>
      </c>
      <c r="O64" s="1">
        <f t="shared" si="29"/>
        <v>0.62913045949481172</v>
      </c>
      <c r="P64" s="1">
        <f t="shared" si="0"/>
        <v>0.74235809439554445</v>
      </c>
      <c r="Q64" s="5">
        <f t="shared" si="1"/>
        <v>-0.14228995018493817</v>
      </c>
      <c r="R64" s="3">
        <f t="shared" si="2"/>
        <v>-0.10471389224909455</v>
      </c>
      <c r="S64" s="1">
        <f t="shared" si="3"/>
        <v>1.5137278350866081</v>
      </c>
      <c r="T64" s="5">
        <f t="shared" si="4"/>
        <v>-6.5362983422662113E-2</v>
      </c>
      <c r="U64" s="3">
        <f t="shared" si="5"/>
        <v>-8.8459337421674306E-2</v>
      </c>
      <c r="V64" s="1">
        <f t="shared" si="30"/>
        <v>0.62315334299195024</v>
      </c>
      <c r="W64" s="5">
        <f t="shared" si="6"/>
        <v>-1.6705530468462904E-2</v>
      </c>
      <c r="X64" s="3">
        <f t="shared" si="7"/>
        <v>6.3965002960951062E-2</v>
      </c>
      <c r="Y64" s="8">
        <f t="shared" si="31"/>
        <v>0.62998247974627253</v>
      </c>
      <c r="Z64" s="18">
        <f t="shared" si="8"/>
        <v>8.5202025146080551E-4</v>
      </c>
      <c r="AA64" s="17">
        <f t="shared" si="9"/>
        <v>1.6588483387539672E-3</v>
      </c>
      <c r="AB64" s="1">
        <f t="shared" si="32"/>
        <v>0</v>
      </c>
      <c r="AC64" s="1">
        <f t="shared" si="10"/>
        <v>1</v>
      </c>
      <c r="AD64" s="1">
        <f t="shared" si="11"/>
        <v>1</v>
      </c>
      <c r="AE64" s="1">
        <f t="shared" si="12"/>
        <v>0</v>
      </c>
      <c r="AF64" s="1">
        <f t="shared" si="13"/>
        <v>0</v>
      </c>
      <c r="AG64" s="1">
        <f t="shared" si="14"/>
        <v>0</v>
      </c>
      <c r="AH64" s="1">
        <f t="shared" si="15"/>
        <v>0</v>
      </c>
      <c r="AJ64" s="1">
        <f t="shared" si="16"/>
        <v>0</v>
      </c>
      <c r="AK64" s="1" t="str">
        <f t="shared" si="17"/>
        <v/>
      </c>
      <c r="AL64" s="1" t="str">
        <f t="shared" si="18"/>
        <v/>
      </c>
      <c r="AM64" s="1">
        <f t="shared" si="19"/>
        <v>0</v>
      </c>
      <c r="AN64" s="1" t="str">
        <f t="shared" si="20"/>
        <v/>
      </c>
      <c r="AO64" s="8">
        <f t="shared" si="33"/>
        <v>0.65475150952159777</v>
      </c>
      <c r="AR64" s="1">
        <f t="shared" si="21"/>
        <v>1</v>
      </c>
      <c r="AS64" s="1">
        <f t="shared" si="22"/>
        <v>1</v>
      </c>
      <c r="AT64" s="1" t="str">
        <f t="shared" si="35"/>
        <v>Sell</v>
      </c>
      <c r="AU64" s="8">
        <v>0.65475150952159777</v>
      </c>
    </row>
    <row r="65" spans="1:47" x14ac:dyDescent="0.3">
      <c r="A65" s="2" t="s">
        <v>696</v>
      </c>
      <c r="B65" s="1">
        <v>141.66999999999999</v>
      </c>
      <c r="C65" s="1">
        <v>2747.3</v>
      </c>
      <c r="D65" s="1">
        <f t="shared" si="23"/>
        <v>274.73</v>
      </c>
      <c r="E65" s="1">
        <f t="shared" si="24"/>
        <v>19.3922495941272</v>
      </c>
      <c r="F65" s="1">
        <v>2.1095000000000002</v>
      </c>
      <c r="G65" s="1">
        <v>12.2</v>
      </c>
      <c r="H65" s="1">
        <v>267104.59999999998</v>
      </c>
      <c r="I65" s="1">
        <v>175.5</v>
      </c>
      <c r="J65" s="1">
        <f t="shared" si="25"/>
        <v>0.63880901248498523</v>
      </c>
      <c r="K65" s="1">
        <f t="shared" si="26"/>
        <v>0.7418038753995726</v>
      </c>
      <c r="L65" s="1">
        <v>5074.0129999999999</v>
      </c>
      <c r="M65" s="1">
        <f t="shared" si="27"/>
        <v>52.641686176208061</v>
      </c>
      <c r="N65" s="16">
        <f t="shared" si="28"/>
        <v>1.5804028321452828</v>
      </c>
      <c r="O65" s="1">
        <f t="shared" si="29"/>
        <v>0.62708077549266883</v>
      </c>
      <c r="P65" s="1">
        <f t="shared" si="0"/>
        <v>0.7442361615934886</v>
      </c>
      <c r="Q65" s="5">
        <f t="shared" si="1"/>
        <v>-0.13926986710113565</v>
      </c>
      <c r="R65" s="3">
        <f t="shared" si="2"/>
        <v>-9.845121592645395E-2</v>
      </c>
      <c r="S65" s="1">
        <f t="shared" si="3"/>
        <v>1.4937154816395168</v>
      </c>
      <c r="T65" s="5">
        <f t="shared" si="4"/>
        <v>-7.9219920688232692E-2</v>
      </c>
      <c r="U65" s="3">
        <f t="shared" si="5"/>
        <v>-9.2308729754843E-2</v>
      </c>
      <c r="V65" s="1">
        <f t="shared" si="30"/>
        <v>0.62073255514447312</v>
      </c>
      <c r="W65" s="5">
        <f t="shared" si="6"/>
        <v>-3.2224938272151782E-4</v>
      </c>
      <c r="X65" s="3">
        <f t="shared" si="7"/>
        <v>7.7410091865853389E-2</v>
      </c>
      <c r="Y65" s="8">
        <f t="shared" si="31"/>
        <v>0.6254790197871225</v>
      </c>
      <c r="Z65" s="18">
        <f t="shared" si="8"/>
        <v>-1.6017557055463261E-3</v>
      </c>
      <c r="AA65" s="17">
        <f t="shared" si="9"/>
        <v>1.8605553605772578E-3</v>
      </c>
      <c r="AB65" s="1">
        <f t="shared" si="32"/>
        <v>0</v>
      </c>
      <c r="AC65" s="1">
        <f t="shared" si="10"/>
        <v>1</v>
      </c>
      <c r="AD65" s="1">
        <f t="shared" si="11"/>
        <v>1</v>
      </c>
      <c r="AE65" s="1">
        <f t="shared" si="12"/>
        <v>0</v>
      </c>
      <c r="AF65" s="1">
        <f t="shared" si="13"/>
        <v>0</v>
      </c>
      <c r="AG65" s="1">
        <f t="shared" si="14"/>
        <v>0</v>
      </c>
      <c r="AH65" s="1">
        <f t="shared" si="15"/>
        <v>0</v>
      </c>
      <c r="AJ65" s="1">
        <f t="shared" si="16"/>
        <v>0</v>
      </c>
      <c r="AK65" s="1" t="str">
        <f t="shared" si="17"/>
        <v/>
      </c>
      <c r="AL65" s="1" t="str">
        <f t="shared" si="18"/>
        <v/>
      </c>
      <c r="AM65" s="1">
        <f t="shared" si="19"/>
        <v>0</v>
      </c>
      <c r="AN65" s="1" t="str">
        <f t="shared" si="20"/>
        <v/>
      </c>
      <c r="AO65" s="8">
        <f t="shared" si="33"/>
        <v>0.63880901248498523</v>
      </c>
      <c r="AR65" s="1">
        <f t="shared" si="21"/>
        <v>1</v>
      </c>
      <c r="AS65" s="1">
        <f t="shared" si="22"/>
        <v>1</v>
      </c>
      <c r="AT65" s="1" t="str">
        <f t="shared" si="35"/>
        <v>Sell</v>
      </c>
      <c r="AU65" s="8">
        <v>0.63880901248498523</v>
      </c>
    </row>
    <row r="66" spans="1:47" x14ac:dyDescent="0.3">
      <c r="A66" s="2" t="s">
        <v>695</v>
      </c>
      <c r="B66" s="1">
        <v>140.78</v>
      </c>
      <c r="C66" s="1">
        <v>2732.22</v>
      </c>
      <c r="D66" s="1">
        <f t="shared" si="23"/>
        <v>273.22199999999998</v>
      </c>
      <c r="E66" s="1">
        <f t="shared" si="24"/>
        <v>19.407728370507172</v>
      </c>
      <c r="F66" s="1">
        <v>2.0994999999999999</v>
      </c>
      <c r="G66" s="1">
        <v>12.17</v>
      </c>
      <c r="H66" s="1">
        <v>266900</v>
      </c>
      <c r="I66" s="1">
        <v>172.43</v>
      </c>
      <c r="J66" s="1">
        <f t="shared" si="25"/>
        <v>0.63109852061693428</v>
      </c>
      <c r="K66" s="1">
        <f t="shared" si="26"/>
        <v>0.73004149328226797</v>
      </c>
      <c r="L66" s="1">
        <v>5074.0129999999999</v>
      </c>
      <c r="M66" s="1">
        <f t="shared" si="27"/>
        <v>52.601363063121831</v>
      </c>
      <c r="N66" s="16">
        <f t="shared" si="28"/>
        <v>1.5613488618808864</v>
      </c>
      <c r="O66" s="1">
        <f t="shared" si="29"/>
        <v>0.62614251653328357</v>
      </c>
      <c r="P66" s="1">
        <f t="shared" si="0"/>
        <v>0.74883273880381451</v>
      </c>
      <c r="Q66" s="5">
        <f t="shared" si="1"/>
        <v>-0.13043509736441772</v>
      </c>
      <c r="R66" s="3">
        <f t="shared" si="2"/>
        <v>-9.1648107397340334E-2</v>
      </c>
      <c r="S66" s="1">
        <f t="shared" si="3"/>
        <v>1.4845432277584478</v>
      </c>
      <c r="T66" s="5">
        <f t="shared" si="4"/>
        <v>-8.332326481484098E-2</v>
      </c>
      <c r="U66" s="3">
        <f t="shared" si="5"/>
        <v>-9.4490197932611389E-2</v>
      </c>
      <c r="V66" s="1">
        <f t="shared" si="30"/>
        <v>0.62222150483811933</v>
      </c>
      <c r="W66" s="5">
        <f t="shared" si="6"/>
        <v>2.4189119663364789E-2</v>
      </c>
      <c r="X66" s="3">
        <f t="shared" si="7"/>
        <v>9.0365482073949205E-2</v>
      </c>
      <c r="Y66" s="8">
        <f t="shared" si="31"/>
        <v>0.62305538475114741</v>
      </c>
      <c r="Z66" s="18">
        <f t="shared" si="8"/>
        <v>-3.0871317821361544E-3</v>
      </c>
      <c r="AA66" s="17">
        <f t="shared" si="9"/>
        <v>2.7261331271081538E-3</v>
      </c>
      <c r="AB66" s="1">
        <f t="shared" si="32"/>
        <v>0</v>
      </c>
      <c r="AC66" s="1">
        <f t="shared" si="10"/>
        <v>0</v>
      </c>
      <c r="AD66" s="1">
        <f t="shared" si="11"/>
        <v>1</v>
      </c>
      <c r="AE66" s="1">
        <f t="shared" si="12"/>
        <v>0</v>
      </c>
      <c r="AF66" s="1">
        <f t="shared" si="13"/>
        <v>0</v>
      </c>
      <c r="AG66" s="1">
        <f t="shared" si="14"/>
        <v>0</v>
      </c>
      <c r="AH66" s="1">
        <f t="shared" si="15"/>
        <v>0</v>
      </c>
      <c r="AJ66" s="1">
        <f t="shared" si="16"/>
        <v>0</v>
      </c>
      <c r="AK66" s="1" t="str">
        <f t="shared" si="17"/>
        <v/>
      </c>
      <c r="AL66" s="1" t="str">
        <f t="shared" si="18"/>
        <v/>
      </c>
      <c r="AM66" s="1">
        <f t="shared" si="19"/>
        <v>0</v>
      </c>
      <c r="AN66" s="1" t="str">
        <f t="shared" si="20"/>
        <v/>
      </c>
      <c r="AO66" s="8">
        <f t="shared" si="33"/>
        <v>0.63109852061693428</v>
      </c>
      <c r="AR66" s="1">
        <f t="shared" si="21"/>
        <v>1</v>
      </c>
      <c r="AS66" s="1">
        <f t="shared" si="22"/>
        <v>1</v>
      </c>
      <c r="AT66" s="1" t="str">
        <f t="shared" si="35"/>
        <v>Sell</v>
      </c>
      <c r="AU66" s="8">
        <v>0.63109852061693428</v>
      </c>
    </row>
    <row r="67" spans="1:47" x14ac:dyDescent="0.3">
      <c r="A67" s="2" t="s">
        <v>694</v>
      </c>
      <c r="B67" s="1">
        <v>140.58000000000001</v>
      </c>
      <c r="C67" s="1">
        <v>2619.5500000000002</v>
      </c>
      <c r="D67" s="1">
        <f t="shared" si="23"/>
        <v>261.95500000000004</v>
      </c>
      <c r="E67" s="1">
        <f t="shared" si="24"/>
        <v>18.63387395077536</v>
      </c>
      <c r="F67" s="1">
        <v>2.0139</v>
      </c>
      <c r="G67" s="1">
        <v>12.14</v>
      </c>
      <c r="H67" s="1">
        <v>266565.40000000002</v>
      </c>
      <c r="I67" s="1">
        <v>156.41</v>
      </c>
      <c r="J67" s="1">
        <f t="shared" si="25"/>
        <v>0.59708728598423377</v>
      </c>
      <c r="K67" s="1">
        <f t="shared" si="26"/>
        <v>0.69142117515373636</v>
      </c>
      <c r="L67" s="1">
        <v>5074.0129999999999</v>
      </c>
      <c r="M67" s="1">
        <f t="shared" si="27"/>
        <v>52.535419203695383</v>
      </c>
      <c r="N67" s="16">
        <f t="shared" si="28"/>
        <v>1.4783402864547508</v>
      </c>
      <c r="O67" s="1">
        <f t="shared" si="29"/>
        <v>0.62574603620659153</v>
      </c>
      <c r="P67" s="1">
        <f t="shared" ref="P67:P130" si="36">AVERAGE(K67:K79)</f>
        <v>0.75320493286654999</v>
      </c>
      <c r="Q67" s="5">
        <f t="shared" ref="Q67:Q130" si="37">((P67/P93)-1)*2</f>
        <v>-0.12366524544747626</v>
      </c>
      <c r="R67" s="3">
        <f t="shared" ref="R67:R130" si="38">((Q67-R68)*2/14)+R68</f>
        <v>-8.5183609069494098E-2</v>
      </c>
      <c r="S67" s="1">
        <f t="shared" ref="S67:S130" si="39">AVERAGE(N67:N75)</f>
        <v>1.4772702127190649</v>
      </c>
      <c r="T67" s="5">
        <f t="shared" ref="T67:T130" si="40">((S67/S93)-1)*2</f>
        <v>-8.0396673458620116E-2</v>
      </c>
      <c r="U67" s="3">
        <f t="shared" ref="U67:U130" si="41">((T67-U68)*2/14)+U68</f>
        <v>-9.6351353452239788E-2</v>
      </c>
      <c r="V67" s="1">
        <f t="shared" si="30"/>
        <v>0.6243392547509391</v>
      </c>
      <c r="W67" s="5">
        <f t="shared" ref="W67:W130" si="42">((V67/V93)-1)*2</f>
        <v>5.508024153110469E-2</v>
      </c>
      <c r="X67" s="3">
        <f t="shared" ref="X67:X130" si="43">((W67-X68)*2/14)+X68</f>
        <v>0.1013948758090466</v>
      </c>
      <c r="Y67" s="8">
        <f t="shared" si="31"/>
        <v>0.62159299641191346</v>
      </c>
      <c r="Z67" s="18">
        <f t="shared" ref="Z67:Z130" si="44">Y67-O67</f>
        <v>-4.1530397946780706E-3</v>
      </c>
      <c r="AA67" s="17">
        <f t="shared" ref="AA67:AA130" si="45">(Z67-AA68)*2/10+AA68</f>
        <v>4.179449354419231E-3</v>
      </c>
      <c r="AB67" s="1">
        <f t="shared" si="32"/>
        <v>0</v>
      </c>
      <c r="AC67" s="1">
        <f t="shared" ref="AC67:AC130" si="46">IF(T67-T68&gt;0,1,)</f>
        <v>1</v>
      </c>
      <c r="AD67" s="1">
        <f t="shared" ref="AD67:AD130" si="47">IF(T67&gt;U67,1,0)</f>
        <v>1</v>
      </c>
      <c r="AE67" s="1">
        <f t="shared" ref="AE67:AE130" si="48">IF(Z67&gt;AA67,1,0)</f>
        <v>0</v>
      </c>
      <c r="AF67" s="1">
        <f t="shared" ref="AF67:AF130" si="49">IF(Q67&lt;-0.4999,1,)</f>
        <v>0</v>
      </c>
      <c r="AG67" s="1">
        <f t="shared" ref="AG67:AG130" si="50">IF(Q67-Q68&gt;0,1,)</f>
        <v>0</v>
      </c>
      <c r="AH67" s="1">
        <f t="shared" ref="AH67:AH130" si="51">IF(Q67&gt;R67,1,0)</f>
        <v>0</v>
      </c>
      <c r="AJ67" s="1">
        <f t="shared" ref="AJ67:AJ130" si="52">IF(W67&gt;X67,1,0)</f>
        <v>0</v>
      </c>
      <c r="AK67" s="1" t="str">
        <f t="shared" ref="AK67:AK130" si="53">IF(AB67+AE67+AC67=3,"Buy","")</f>
        <v/>
      </c>
      <c r="AL67" s="1" t="str">
        <f t="shared" ref="AL67:AL130" si="54">IF(AF67+AE67+AG67=3,"Buy","")</f>
        <v/>
      </c>
      <c r="AM67" s="1">
        <f t="shared" ref="AM67:AM130" si="55">IF(AJ67+AH67+AD67&gt;1.99,1,0)</f>
        <v>0</v>
      </c>
      <c r="AN67" s="1" t="str">
        <f t="shared" ref="AN67:AN130" si="56">IF(AM67+AE67=2,"Buy","")</f>
        <v/>
      </c>
      <c r="AO67" s="8">
        <f t="shared" si="33"/>
        <v>0.59708728598423377</v>
      </c>
      <c r="AR67" s="1">
        <f t="shared" ref="AR67:AR130" si="57">IF(Z67&lt;AA67,1,0)</f>
        <v>1</v>
      </c>
      <c r="AS67" s="1">
        <f t="shared" ref="AS67:AS130" si="58">IF(AJ67+AH67+AD67&lt;1.01,1,0)</f>
        <v>1</v>
      </c>
      <c r="AT67" s="1" t="str">
        <f t="shared" si="35"/>
        <v>Sell</v>
      </c>
      <c r="AU67" s="8">
        <v>0.59708728598423377</v>
      </c>
    </row>
    <row r="68" spans="1:47" x14ac:dyDescent="0.3">
      <c r="A68" s="2" t="s">
        <v>693</v>
      </c>
      <c r="B68" s="1">
        <v>140.33000000000001</v>
      </c>
      <c r="C68" s="1">
        <v>2762.13</v>
      </c>
      <c r="D68" s="1">
        <f t="shared" ref="D68:D131" si="59">C68/10</f>
        <v>276.21300000000002</v>
      </c>
      <c r="E68" s="1">
        <f t="shared" ref="E68:E131" si="60">D68/B68*10</f>
        <v>19.683104111736618</v>
      </c>
      <c r="F68" s="1">
        <v>2.1271</v>
      </c>
      <c r="G68" s="1">
        <v>11.98</v>
      </c>
      <c r="H68" s="1">
        <v>269801.5</v>
      </c>
      <c r="I68" s="1">
        <v>160.5</v>
      </c>
      <c r="J68" s="1">
        <f t="shared" ref="J68:J131" si="61">I68/D68</f>
        <v>0.58107330212553354</v>
      </c>
      <c r="K68" s="1">
        <f t="shared" ref="K68:K131" si="62">I68/G68/E68</f>
        <v>0.68065122276524315</v>
      </c>
      <c r="L68" s="1">
        <v>5074.0129999999999</v>
      </c>
      <c r="M68" s="1">
        <f t="shared" ref="M68:M131" si="63">H68/L68</f>
        <v>53.173198413169224</v>
      </c>
      <c r="N68" s="16">
        <f t="shared" ref="N68:N131" si="64">I68/M68/F68</f>
        <v>1.4190390436518956</v>
      </c>
      <c r="O68" s="1">
        <f t="shared" ref="O68:O131" si="65">(J68-O69)*2/27+O69</f>
        <v>0.62803873622438011</v>
      </c>
      <c r="P68" s="1">
        <f t="shared" si="36"/>
        <v>0.76178320104869435</v>
      </c>
      <c r="Q68" s="5">
        <f t="shared" si="37"/>
        <v>-0.11144874433733798</v>
      </c>
      <c r="R68" s="3">
        <f t="shared" si="38"/>
        <v>-7.8770003006497072E-2</v>
      </c>
      <c r="S68" s="1">
        <f t="shared" si="39"/>
        <v>1.4764208535592904</v>
      </c>
      <c r="T68" s="5">
        <f t="shared" si="40"/>
        <v>-8.0755173006690439E-2</v>
      </c>
      <c r="U68" s="3">
        <f t="shared" si="41"/>
        <v>-9.9010466784509726E-2</v>
      </c>
      <c r="V68" s="1">
        <f t="shared" ref="V68:V131" si="66">AVERAGE(J68:J76)</f>
        <v>0.62897072378158447</v>
      </c>
      <c r="W68" s="5">
        <f t="shared" si="42"/>
        <v>8.2672721070344846E-2</v>
      </c>
      <c r="X68" s="3">
        <f t="shared" si="43"/>
        <v>0.10911398152203693</v>
      </c>
      <c r="Y68" s="8">
        <f t="shared" ref="Y68:Y131" si="67">((J68-Y69)*2/13)+Y69</f>
        <v>0.62604858012603704</v>
      </c>
      <c r="Z68" s="18">
        <f t="shared" si="44"/>
        <v>-1.9901560983430766E-3</v>
      </c>
      <c r="AA68" s="17">
        <f t="shared" si="45"/>
        <v>6.2625716416935566E-3</v>
      </c>
      <c r="AB68" s="1">
        <f t="shared" ref="AB68:AB131" si="68">IF(T68&lt;-0.4999,1,0)</f>
        <v>0</v>
      </c>
      <c r="AC68" s="1">
        <f t="shared" si="46"/>
        <v>1</v>
      </c>
      <c r="AD68" s="1">
        <f t="shared" si="47"/>
        <v>1</v>
      </c>
      <c r="AE68" s="1">
        <f t="shared" si="48"/>
        <v>0</v>
      </c>
      <c r="AF68" s="1">
        <f t="shared" si="49"/>
        <v>0</v>
      </c>
      <c r="AG68" s="1">
        <f t="shared" si="50"/>
        <v>0</v>
      </c>
      <c r="AH68" s="1">
        <f t="shared" si="51"/>
        <v>0</v>
      </c>
      <c r="AJ68" s="1">
        <f t="shared" si="52"/>
        <v>0</v>
      </c>
      <c r="AK68" s="1" t="str">
        <f t="shared" si="53"/>
        <v/>
      </c>
      <c r="AL68" s="1" t="str">
        <f t="shared" si="54"/>
        <v/>
      </c>
      <c r="AM68" s="1">
        <f t="shared" si="55"/>
        <v>0</v>
      </c>
      <c r="AN68" s="1" t="str">
        <f t="shared" si="56"/>
        <v/>
      </c>
      <c r="AO68" s="8">
        <f t="shared" ref="AO68:AO131" si="69">J68</f>
        <v>0.58107330212553354</v>
      </c>
      <c r="AR68" s="1">
        <f t="shared" si="57"/>
        <v>1</v>
      </c>
      <c r="AS68" s="1">
        <f t="shared" si="58"/>
        <v>1</v>
      </c>
      <c r="AT68" s="1" t="str">
        <f t="shared" si="35"/>
        <v>Sell</v>
      </c>
      <c r="AU68" s="8">
        <v>0.58107330212553354</v>
      </c>
    </row>
    <row r="69" spans="1:47" x14ac:dyDescent="0.3">
      <c r="A69" s="2" t="s">
        <v>692</v>
      </c>
      <c r="B69" s="1">
        <v>139.66</v>
      </c>
      <c r="C69" s="1">
        <v>2872.87</v>
      </c>
      <c r="D69" s="1">
        <f t="shared" si="59"/>
        <v>287.28699999999998</v>
      </c>
      <c r="E69" s="1">
        <f t="shared" si="60"/>
        <v>20.570456823714736</v>
      </c>
      <c r="F69" s="1">
        <v>2.2246000000000001</v>
      </c>
      <c r="G69" s="1">
        <v>11.77</v>
      </c>
      <c r="H69" s="1">
        <v>275280</v>
      </c>
      <c r="I69" s="1">
        <v>171.51</v>
      </c>
      <c r="J69" s="1">
        <f t="shared" si="61"/>
        <v>0.59699881999533566</v>
      </c>
      <c r="K69" s="1">
        <f t="shared" si="62"/>
        <v>0.70838449618138122</v>
      </c>
      <c r="L69" s="1">
        <v>5087.0559999999996</v>
      </c>
      <c r="M69" s="1">
        <f t="shared" si="63"/>
        <v>54.113813569184224</v>
      </c>
      <c r="N69" s="16">
        <f t="shared" si="64"/>
        <v>1.4247195146354688</v>
      </c>
      <c r="O69" s="1">
        <f t="shared" si="65"/>
        <v>0.63179597095228779</v>
      </c>
      <c r="P69" s="1">
        <f t="shared" si="36"/>
        <v>0.77057929401137615</v>
      </c>
      <c r="Q69" s="5">
        <f t="shared" si="37"/>
        <v>-9.425000897398661E-2</v>
      </c>
      <c r="R69" s="3">
        <f t="shared" si="38"/>
        <v>-7.3323546118023594E-2</v>
      </c>
      <c r="S69" s="1">
        <f t="shared" si="39"/>
        <v>1.484568854228856</v>
      </c>
      <c r="T69" s="5">
        <f t="shared" si="40"/>
        <v>-8.3524192345058701E-2</v>
      </c>
      <c r="U69" s="3">
        <f t="shared" si="41"/>
        <v>-0.1020530157474796</v>
      </c>
      <c r="V69" s="1">
        <f t="shared" si="66"/>
        <v>0.63633727748170843</v>
      </c>
      <c r="W69" s="5">
        <f t="shared" si="42"/>
        <v>0.10477253700255851</v>
      </c>
      <c r="X69" s="3">
        <f t="shared" si="43"/>
        <v>0.11352085826398561</v>
      </c>
      <c r="Y69" s="8">
        <f t="shared" si="67"/>
        <v>0.63422590339885587</v>
      </c>
      <c r="Z69" s="18">
        <f t="shared" si="44"/>
        <v>2.4299324465680838E-3</v>
      </c>
      <c r="AA69" s="17">
        <f t="shared" si="45"/>
        <v>8.3257535767027151E-3</v>
      </c>
      <c r="AB69" s="1">
        <f t="shared" si="68"/>
        <v>0</v>
      </c>
      <c r="AC69" s="1">
        <f t="shared" si="46"/>
        <v>0</v>
      </c>
      <c r="AD69" s="1">
        <f t="shared" si="47"/>
        <v>1</v>
      </c>
      <c r="AE69" s="1">
        <f t="shared" si="48"/>
        <v>0</v>
      </c>
      <c r="AF69" s="1">
        <f t="shared" si="49"/>
        <v>0</v>
      </c>
      <c r="AG69" s="1">
        <f t="shared" si="50"/>
        <v>0</v>
      </c>
      <c r="AH69" s="1">
        <f t="shared" si="51"/>
        <v>0</v>
      </c>
      <c r="AJ69" s="1">
        <f t="shared" si="52"/>
        <v>0</v>
      </c>
      <c r="AK69" s="1" t="str">
        <f t="shared" si="53"/>
        <v/>
      </c>
      <c r="AL69" s="1" t="str">
        <f t="shared" si="54"/>
        <v/>
      </c>
      <c r="AM69" s="1">
        <f t="shared" si="55"/>
        <v>0</v>
      </c>
      <c r="AN69" s="1" t="str">
        <f t="shared" si="56"/>
        <v/>
      </c>
      <c r="AO69" s="8">
        <f t="shared" si="69"/>
        <v>0.59699881999533566</v>
      </c>
      <c r="AR69" s="1">
        <f t="shared" si="57"/>
        <v>1</v>
      </c>
      <c r="AS69" s="1">
        <f t="shared" si="58"/>
        <v>1</v>
      </c>
      <c r="AT69" s="1" t="str">
        <f t="shared" si="35"/>
        <v>Sell</v>
      </c>
      <c r="AU69" s="8">
        <v>0.59699881999533566</v>
      </c>
    </row>
    <row r="70" spans="1:47" x14ac:dyDescent="0.3">
      <c r="A70" s="2" t="s">
        <v>691</v>
      </c>
      <c r="B70" s="1">
        <v>139.68</v>
      </c>
      <c r="C70" s="1">
        <v>2810.3</v>
      </c>
      <c r="D70" s="1">
        <f t="shared" si="59"/>
        <v>281.03000000000003</v>
      </c>
      <c r="E70" s="1">
        <f t="shared" si="60"/>
        <v>20.119558991981673</v>
      </c>
      <c r="F70" s="1">
        <v>2.1797</v>
      </c>
      <c r="G70" s="1">
        <v>11.69</v>
      </c>
      <c r="H70" s="1">
        <v>275212.90000000002</v>
      </c>
      <c r="I70" s="1">
        <v>178.46</v>
      </c>
      <c r="J70" s="1">
        <f t="shared" si="61"/>
        <v>0.63502117211685583</v>
      </c>
      <c r="K70" s="1">
        <f t="shared" si="62"/>
        <v>0.75876610197846384</v>
      </c>
      <c r="L70" s="1">
        <v>5087.0559999999996</v>
      </c>
      <c r="M70" s="1">
        <f t="shared" si="63"/>
        <v>54.100623228838067</v>
      </c>
      <c r="N70" s="16">
        <f t="shared" si="64"/>
        <v>1.5133587646701137</v>
      </c>
      <c r="O70" s="1">
        <f t="shared" si="65"/>
        <v>0.63457974302884401</v>
      </c>
      <c r="P70" s="1">
        <f t="shared" si="36"/>
        <v>0.77515090519549257</v>
      </c>
      <c r="Q70" s="5">
        <f t="shared" si="37"/>
        <v>-8.8017426791447972E-2</v>
      </c>
      <c r="R70" s="3">
        <f t="shared" si="38"/>
        <v>-6.9835802308696418E-2</v>
      </c>
      <c r="S70" s="1">
        <f t="shared" si="39"/>
        <v>1.49823162548702</v>
      </c>
      <c r="T70" s="5">
        <f t="shared" si="40"/>
        <v>-8.2738265966206814E-2</v>
      </c>
      <c r="U70" s="3">
        <f t="shared" si="41"/>
        <v>-0.10514115298121642</v>
      </c>
      <c r="V70" s="1">
        <f t="shared" si="66"/>
        <v>0.64470804737484799</v>
      </c>
      <c r="W70" s="5">
        <f t="shared" si="42"/>
        <v>0.12034201479730022</v>
      </c>
      <c r="X70" s="3">
        <f t="shared" si="43"/>
        <v>0.1149789118075568</v>
      </c>
      <c r="Y70" s="8">
        <f t="shared" si="67"/>
        <v>0.64099446401767779</v>
      </c>
      <c r="Z70" s="18">
        <f t="shared" si="44"/>
        <v>6.4147209888337775E-3</v>
      </c>
      <c r="AA70" s="17">
        <f t="shared" si="45"/>
        <v>9.7997088592363737E-3</v>
      </c>
      <c r="AB70" s="1">
        <f t="shared" si="68"/>
        <v>0</v>
      </c>
      <c r="AC70" s="1">
        <f t="shared" si="46"/>
        <v>1</v>
      </c>
      <c r="AD70" s="1">
        <f t="shared" si="47"/>
        <v>1</v>
      </c>
      <c r="AE70" s="1">
        <f t="shared" si="48"/>
        <v>0</v>
      </c>
      <c r="AF70" s="1">
        <f t="shared" si="49"/>
        <v>0</v>
      </c>
      <c r="AG70" s="1">
        <f t="shared" si="50"/>
        <v>1</v>
      </c>
      <c r="AH70" s="1">
        <f t="shared" si="51"/>
        <v>0</v>
      </c>
      <c r="AJ70" s="1">
        <f t="shared" si="52"/>
        <v>1</v>
      </c>
      <c r="AK70" s="1" t="str">
        <f t="shared" si="53"/>
        <v/>
      </c>
      <c r="AL70" s="1" t="str">
        <f t="shared" si="54"/>
        <v/>
      </c>
      <c r="AM70" s="1">
        <f t="shared" si="55"/>
        <v>1</v>
      </c>
      <c r="AN70" s="1" t="str">
        <f t="shared" si="56"/>
        <v/>
      </c>
      <c r="AO70" s="8">
        <f t="shared" si="69"/>
        <v>0.63502117211685583</v>
      </c>
      <c r="AR70" s="1">
        <f t="shared" si="57"/>
        <v>1</v>
      </c>
      <c r="AS70" s="1">
        <f t="shared" si="58"/>
        <v>0</v>
      </c>
      <c r="AT70" s="1" t="str">
        <f t="shared" si="35"/>
        <v/>
      </c>
      <c r="AU70" s="8">
        <v>0.63502117211685583</v>
      </c>
    </row>
    <row r="71" spans="1:47" x14ac:dyDescent="0.3">
      <c r="A71" s="2" t="s">
        <v>690</v>
      </c>
      <c r="B71" s="1">
        <v>139.47</v>
      </c>
      <c r="C71" s="1">
        <v>2786.24</v>
      </c>
      <c r="D71" s="1">
        <f t="shared" si="59"/>
        <v>278.62399999999997</v>
      </c>
      <c r="E71" s="1">
        <f t="shared" si="60"/>
        <v>19.977342797734277</v>
      </c>
      <c r="F71" s="1">
        <v>2.1608999999999998</v>
      </c>
      <c r="G71" s="1">
        <v>11.66</v>
      </c>
      <c r="H71" s="1">
        <v>275658.3</v>
      </c>
      <c r="I71" s="1">
        <v>177.09</v>
      </c>
      <c r="J71" s="1">
        <f t="shared" si="61"/>
        <v>0.63558774549213282</v>
      </c>
      <c r="K71" s="1">
        <f t="shared" si="62"/>
        <v>0.76025234016970644</v>
      </c>
      <c r="L71" s="1">
        <v>5087.0559999999996</v>
      </c>
      <c r="M71" s="1">
        <f t="shared" si="63"/>
        <v>54.188178781597848</v>
      </c>
      <c r="N71" s="16">
        <f t="shared" si="64"/>
        <v>1.5123587155337974</v>
      </c>
      <c r="O71" s="1">
        <f t="shared" si="65"/>
        <v>0.63454442870180305</v>
      </c>
      <c r="P71" s="1">
        <f t="shared" si="36"/>
        <v>0.77396373525756457</v>
      </c>
      <c r="Q71" s="5">
        <f t="shared" si="37"/>
        <v>-9.5244509259220678E-2</v>
      </c>
      <c r="R71" s="3">
        <f t="shared" si="38"/>
        <v>-6.6805531561571152E-2</v>
      </c>
      <c r="S71" s="1">
        <f t="shared" si="39"/>
        <v>1.4988491491947287</v>
      </c>
      <c r="T71" s="5">
        <f t="shared" si="40"/>
        <v>-9.984400936793203E-2</v>
      </c>
      <c r="U71" s="3">
        <f t="shared" si="41"/>
        <v>-0.10887496748371801</v>
      </c>
      <c r="V71" s="1">
        <f t="shared" si="66"/>
        <v>0.6474601634251308</v>
      </c>
      <c r="W71" s="5">
        <f t="shared" si="42"/>
        <v>0.11590600458153322</v>
      </c>
      <c r="X71" s="3">
        <f t="shared" si="43"/>
        <v>0.11408506130926623</v>
      </c>
      <c r="Y71" s="8">
        <f t="shared" si="67"/>
        <v>0.64208051709055447</v>
      </c>
      <c r="Z71" s="18">
        <f t="shared" si="44"/>
        <v>7.5360883887514163E-3</v>
      </c>
      <c r="AA71" s="17">
        <f t="shared" si="45"/>
        <v>1.0645955826837023E-2</v>
      </c>
      <c r="AB71" s="1">
        <f t="shared" si="68"/>
        <v>0</v>
      </c>
      <c r="AC71" s="1">
        <f t="shared" si="46"/>
        <v>1</v>
      </c>
      <c r="AD71" s="1">
        <f t="shared" si="47"/>
        <v>1</v>
      </c>
      <c r="AE71" s="1">
        <f t="shared" si="48"/>
        <v>0</v>
      </c>
      <c r="AF71" s="1">
        <f t="shared" si="49"/>
        <v>0</v>
      </c>
      <c r="AG71" s="1">
        <f t="shared" si="50"/>
        <v>1</v>
      </c>
      <c r="AH71" s="1">
        <f t="shared" si="51"/>
        <v>0</v>
      </c>
      <c r="AJ71" s="1">
        <f t="shared" si="52"/>
        <v>1</v>
      </c>
      <c r="AK71" s="1" t="str">
        <f t="shared" si="53"/>
        <v/>
      </c>
      <c r="AL71" s="1" t="str">
        <f t="shared" si="54"/>
        <v/>
      </c>
      <c r="AM71" s="1">
        <f t="shared" si="55"/>
        <v>1</v>
      </c>
      <c r="AN71" s="1" t="str">
        <f t="shared" si="56"/>
        <v/>
      </c>
      <c r="AO71" s="8">
        <f t="shared" si="69"/>
        <v>0.63558774549213282</v>
      </c>
      <c r="AR71" s="1">
        <f t="shared" si="57"/>
        <v>1</v>
      </c>
      <c r="AS71" s="1">
        <f t="shared" si="58"/>
        <v>0</v>
      </c>
      <c r="AT71" s="1" t="str">
        <f t="shared" ref="AT71:AT134" si="70">IF(AS71+AR71=2,"Sell","")</f>
        <v/>
      </c>
      <c r="AU71" s="8">
        <v>0.63558774549213282</v>
      </c>
    </row>
    <row r="72" spans="1:47" x14ac:dyDescent="0.3">
      <c r="A72" s="2" t="s">
        <v>689</v>
      </c>
      <c r="B72" s="1">
        <v>139.28</v>
      </c>
      <c r="C72" s="1">
        <v>2743.15</v>
      </c>
      <c r="D72" s="1">
        <f t="shared" si="59"/>
        <v>274.315</v>
      </c>
      <c r="E72" s="1">
        <f t="shared" si="60"/>
        <v>19.695218265364733</v>
      </c>
      <c r="F72" s="1">
        <v>2.1334</v>
      </c>
      <c r="G72" s="1">
        <v>11.65</v>
      </c>
      <c r="H72" s="1">
        <v>275577.2</v>
      </c>
      <c r="I72" s="1">
        <v>175</v>
      </c>
      <c r="J72" s="1">
        <f t="shared" si="61"/>
        <v>0.63795271858994218</v>
      </c>
      <c r="K72" s="1">
        <f t="shared" si="62"/>
        <v>0.76269574802752915</v>
      </c>
      <c r="L72" s="1">
        <v>5087.0559999999996</v>
      </c>
      <c r="M72" s="1">
        <f t="shared" si="63"/>
        <v>54.17223635831806</v>
      </c>
      <c r="N72" s="16">
        <f t="shared" si="64"/>
        <v>1.514220052887816</v>
      </c>
      <c r="O72" s="1">
        <f t="shared" si="65"/>
        <v>0.63446096335857671</v>
      </c>
      <c r="P72" s="1">
        <f t="shared" si="36"/>
        <v>0.77367084788299723</v>
      </c>
      <c r="Q72" s="5">
        <f t="shared" si="37"/>
        <v>-0.10060181144844171</v>
      </c>
      <c r="R72" s="3">
        <f t="shared" si="38"/>
        <v>-6.2065701945296224E-2</v>
      </c>
      <c r="S72" s="1">
        <f t="shared" si="39"/>
        <v>1.5038063049468753</v>
      </c>
      <c r="T72" s="5">
        <f t="shared" si="40"/>
        <v>-0.11494018735379297</v>
      </c>
      <c r="U72" s="3">
        <f t="shared" si="41"/>
        <v>-0.11038012716968235</v>
      </c>
      <c r="V72" s="1">
        <f t="shared" si="66"/>
        <v>0.65199624731312322</v>
      </c>
      <c r="W72" s="5">
        <f t="shared" si="42"/>
        <v>0.11275573119377258</v>
      </c>
      <c r="X72" s="3">
        <f t="shared" si="43"/>
        <v>0.1137815707638884</v>
      </c>
      <c r="Y72" s="8">
        <f t="shared" si="67"/>
        <v>0.64326102101754024</v>
      </c>
      <c r="Z72" s="18">
        <f t="shared" si="44"/>
        <v>8.8000576589635227E-3</v>
      </c>
      <c r="AA72" s="17">
        <f t="shared" si="45"/>
        <v>1.1423422686358424E-2</v>
      </c>
      <c r="AB72" s="1">
        <f t="shared" si="68"/>
        <v>0</v>
      </c>
      <c r="AC72" s="1">
        <f t="shared" si="46"/>
        <v>1</v>
      </c>
      <c r="AD72" s="1">
        <f t="shared" si="47"/>
        <v>0</v>
      </c>
      <c r="AE72" s="1">
        <f t="shared" si="48"/>
        <v>0</v>
      </c>
      <c r="AF72" s="1">
        <f t="shared" si="49"/>
        <v>0</v>
      </c>
      <c r="AG72" s="1">
        <f t="shared" si="50"/>
        <v>1</v>
      </c>
      <c r="AH72" s="1">
        <f t="shared" si="51"/>
        <v>0</v>
      </c>
      <c r="AJ72" s="1">
        <f t="shared" si="52"/>
        <v>0</v>
      </c>
      <c r="AK72" s="1" t="str">
        <f t="shared" si="53"/>
        <v/>
      </c>
      <c r="AL72" s="1" t="str">
        <f t="shared" si="54"/>
        <v/>
      </c>
      <c r="AM72" s="1">
        <f t="shared" si="55"/>
        <v>0</v>
      </c>
      <c r="AN72" s="1" t="str">
        <f t="shared" si="56"/>
        <v/>
      </c>
      <c r="AO72" s="8">
        <f t="shared" si="69"/>
        <v>0.63795271858994218</v>
      </c>
      <c r="AR72" s="1">
        <f t="shared" si="57"/>
        <v>1</v>
      </c>
      <c r="AS72" s="1">
        <f t="shared" si="58"/>
        <v>1</v>
      </c>
      <c r="AT72" s="1" t="str">
        <f t="shared" si="70"/>
        <v>Sell</v>
      </c>
      <c r="AU72" s="8">
        <v>0.63795271858994218</v>
      </c>
    </row>
    <row r="73" spans="1:47" x14ac:dyDescent="0.3">
      <c r="A73" s="2" t="s">
        <v>688</v>
      </c>
      <c r="B73" s="1">
        <v>138.82</v>
      </c>
      <c r="C73" s="1">
        <v>2673.61</v>
      </c>
      <c r="D73" s="1">
        <f t="shared" si="59"/>
        <v>267.36099999999999</v>
      </c>
      <c r="E73" s="1">
        <f t="shared" si="60"/>
        <v>19.259544734188157</v>
      </c>
      <c r="F73" s="1">
        <v>2.1678999999999999</v>
      </c>
      <c r="G73" s="1">
        <v>11.65</v>
      </c>
      <c r="H73" s="1">
        <v>275833.7</v>
      </c>
      <c r="I73" s="1">
        <v>169.23</v>
      </c>
      <c r="J73" s="1">
        <f t="shared" si="61"/>
        <v>0.63296441889430399</v>
      </c>
      <c r="K73" s="1">
        <f t="shared" si="62"/>
        <v>0.75423279511508379</v>
      </c>
      <c r="L73" s="1">
        <v>5087.0559999999996</v>
      </c>
      <c r="M73" s="1">
        <f t="shared" si="63"/>
        <v>54.222658449209135</v>
      </c>
      <c r="N73" s="16">
        <f t="shared" si="64"/>
        <v>1.4396512628956388</v>
      </c>
      <c r="O73" s="1">
        <f t="shared" si="65"/>
        <v>0.63418162294006752</v>
      </c>
      <c r="P73" s="1">
        <f t="shared" si="36"/>
        <v>0.77257822219998407</v>
      </c>
      <c r="Q73" s="5">
        <f t="shared" si="37"/>
        <v>-0.10845044401735682</v>
      </c>
      <c r="R73" s="3">
        <f t="shared" si="38"/>
        <v>-5.5643017028105313E-2</v>
      </c>
      <c r="S73" s="1">
        <f t="shared" si="39"/>
        <v>1.507083086704901</v>
      </c>
      <c r="T73" s="5">
        <f t="shared" si="40"/>
        <v>-0.12455931402681863</v>
      </c>
      <c r="U73" s="3">
        <f t="shared" si="41"/>
        <v>-0.10962011713899725</v>
      </c>
      <c r="V73" s="1">
        <f t="shared" si="66"/>
        <v>0.65517695386222297</v>
      </c>
      <c r="W73" s="5">
        <f t="shared" si="42"/>
        <v>0.11304374762220126</v>
      </c>
      <c r="X73" s="3">
        <f t="shared" si="43"/>
        <v>0.11395254402557436</v>
      </c>
      <c r="Y73" s="8">
        <f t="shared" si="67"/>
        <v>0.64422616691346712</v>
      </c>
      <c r="Z73" s="18">
        <f t="shared" si="44"/>
        <v>1.00445439733996E-2</v>
      </c>
      <c r="AA73" s="17">
        <f t="shared" si="45"/>
        <v>1.2079263943207149E-2</v>
      </c>
      <c r="AB73" s="1">
        <f t="shared" si="68"/>
        <v>0</v>
      </c>
      <c r="AC73" s="1">
        <f t="shared" si="46"/>
        <v>1</v>
      </c>
      <c r="AD73" s="1">
        <f t="shared" si="47"/>
        <v>0</v>
      </c>
      <c r="AE73" s="1">
        <f t="shared" si="48"/>
        <v>0</v>
      </c>
      <c r="AF73" s="1">
        <f t="shared" si="49"/>
        <v>0</v>
      </c>
      <c r="AG73" s="1">
        <f t="shared" si="50"/>
        <v>1</v>
      </c>
      <c r="AH73" s="1">
        <f t="shared" si="51"/>
        <v>0</v>
      </c>
      <c r="AJ73" s="1">
        <f t="shared" si="52"/>
        <v>0</v>
      </c>
      <c r="AK73" s="1" t="str">
        <f t="shared" si="53"/>
        <v/>
      </c>
      <c r="AL73" s="1" t="str">
        <f t="shared" si="54"/>
        <v/>
      </c>
      <c r="AM73" s="1">
        <f t="shared" si="55"/>
        <v>0</v>
      </c>
      <c r="AN73" s="1" t="str">
        <f t="shared" si="56"/>
        <v/>
      </c>
      <c r="AO73" s="8">
        <f t="shared" si="69"/>
        <v>0.63296441889430399</v>
      </c>
      <c r="AR73" s="1">
        <f t="shared" si="57"/>
        <v>1</v>
      </c>
      <c r="AS73" s="1">
        <f t="shared" si="58"/>
        <v>1</v>
      </c>
      <c r="AT73" s="1" t="str">
        <f t="shared" si="70"/>
        <v>Sell</v>
      </c>
      <c r="AU73" s="8">
        <v>0.63296441889430399</v>
      </c>
    </row>
    <row r="74" spans="1:47" x14ac:dyDescent="0.3">
      <c r="A74" s="2" t="s">
        <v>687</v>
      </c>
      <c r="B74" s="1">
        <v>138.33000000000001</v>
      </c>
      <c r="C74" s="1">
        <v>2683.34</v>
      </c>
      <c r="D74" s="1">
        <f t="shared" si="59"/>
        <v>268.334</v>
      </c>
      <c r="E74" s="1">
        <f t="shared" si="60"/>
        <v>19.398105978457313</v>
      </c>
      <c r="F74" s="1">
        <v>2.1758000000000002</v>
      </c>
      <c r="G74" s="1">
        <v>11.63</v>
      </c>
      <c r="H74" s="1">
        <v>275712.90000000002</v>
      </c>
      <c r="I74" s="1">
        <v>175.01</v>
      </c>
      <c r="J74" s="1">
        <f t="shared" si="61"/>
        <v>0.65220955972780192</v>
      </c>
      <c r="K74" s="1">
        <f t="shared" si="62"/>
        <v>0.77575364056016183</v>
      </c>
      <c r="L74" s="1">
        <v>5134.3119999999999</v>
      </c>
      <c r="M74" s="1">
        <f t="shared" si="63"/>
        <v>53.700067311842368</v>
      </c>
      <c r="N74" s="16">
        <f t="shared" si="64"/>
        <v>1.4978525472156627</v>
      </c>
      <c r="O74" s="1">
        <f t="shared" si="65"/>
        <v>0.63427899926372855</v>
      </c>
      <c r="P74" s="1">
        <f t="shared" si="36"/>
        <v>0.77276187491469495</v>
      </c>
      <c r="Q74" s="5">
        <f t="shared" si="37"/>
        <v>-0.11710872471084177</v>
      </c>
      <c r="R74" s="3">
        <f t="shared" si="38"/>
        <v>-4.6841779196563398E-2</v>
      </c>
      <c r="S74" s="1">
        <f t="shared" si="39"/>
        <v>1.5137688939243432</v>
      </c>
      <c r="T74" s="5">
        <f t="shared" si="40"/>
        <v>-0.12600433288867774</v>
      </c>
      <c r="U74" s="3">
        <f t="shared" si="41"/>
        <v>-0.10713025099102702</v>
      </c>
      <c r="V74" s="1">
        <f t="shared" si="66"/>
        <v>0.65503810220270364</v>
      </c>
      <c r="W74" s="5">
        <f t="shared" si="42"/>
        <v>0.10948842627737498</v>
      </c>
      <c r="X74" s="3">
        <f t="shared" si="43"/>
        <v>0.11410401009280322</v>
      </c>
      <c r="Y74" s="8">
        <f t="shared" si="67"/>
        <v>0.6462737574624059</v>
      </c>
      <c r="Z74" s="18">
        <f t="shared" si="44"/>
        <v>1.1994758198677347E-2</v>
      </c>
      <c r="AA74" s="17">
        <f t="shared" si="45"/>
        <v>1.2587943935659037E-2</v>
      </c>
      <c r="AB74" s="1">
        <f t="shared" si="68"/>
        <v>0</v>
      </c>
      <c r="AC74" s="1">
        <f t="shared" si="46"/>
        <v>1</v>
      </c>
      <c r="AD74" s="1">
        <f t="shared" si="47"/>
        <v>0</v>
      </c>
      <c r="AE74" s="1">
        <f t="shared" si="48"/>
        <v>0</v>
      </c>
      <c r="AF74" s="1">
        <f t="shared" si="49"/>
        <v>0</v>
      </c>
      <c r="AG74" s="1">
        <f t="shared" si="50"/>
        <v>1</v>
      </c>
      <c r="AH74" s="1">
        <f t="shared" si="51"/>
        <v>0</v>
      </c>
      <c r="AJ74" s="1">
        <f t="shared" si="52"/>
        <v>0</v>
      </c>
      <c r="AK74" s="1" t="str">
        <f t="shared" si="53"/>
        <v/>
      </c>
      <c r="AL74" s="1" t="str">
        <f t="shared" si="54"/>
        <v/>
      </c>
      <c r="AM74" s="1">
        <f t="shared" si="55"/>
        <v>0</v>
      </c>
      <c r="AN74" s="1" t="str">
        <f t="shared" si="56"/>
        <v/>
      </c>
      <c r="AO74" s="8">
        <f t="shared" si="69"/>
        <v>0.65220955972780192</v>
      </c>
      <c r="AR74" s="1">
        <f t="shared" si="57"/>
        <v>1</v>
      </c>
      <c r="AS74" s="1">
        <f t="shared" si="58"/>
        <v>1</v>
      </c>
      <c r="AT74" s="1" t="str">
        <f t="shared" si="70"/>
        <v>Sell</v>
      </c>
      <c r="AU74" s="8">
        <v>0.65220955972780192</v>
      </c>
    </row>
    <row r="75" spans="1:47" x14ac:dyDescent="0.3">
      <c r="A75" s="2" t="s">
        <v>686</v>
      </c>
      <c r="B75" s="1">
        <v>138.41999999999999</v>
      </c>
      <c r="C75" s="1">
        <v>2675.81</v>
      </c>
      <c r="D75" s="1">
        <f t="shared" si="59"/>
        <v>267.58100000000002</v>
      </c>
      <c r="E75" s="1">
        <f t="shared" si="60"/>
        <v>19.331093772576221</v>
      </c>
      <c r="F75" s="1">
        <v>2.1677</v>
      </c>
      <c r="G75" s="1">
        <v>11.62</v>
      </c>
      <c r="H75" s="1">
        <v>275459.20000000001</v>
      </c>
      <c r="I75" s="1">
        <v>173.97</v>
      </c>
      <c r="J75" s="1">
        <f t="shared" si="61"/>
        <v>0.6501582698323124</v>
      </c>
      <c r="K75" s="1">
        <f t="shared" si="62"/>
        <v>0.77448285464878386</v>
      </c>
      <c r="L75" s="1">
        <v>5134.3119999999999</v>
      </c>
      <c r="M75" s="1">
        <f t="shared" si="63"/>
        <v>53.650654654411348</v>
      </c>
      <c r="N75" s="16">
        <f t="shared" si="64"/>
        <v>1.4958917265264386</v>
      </c>
      <c r="O75" s="1">
        <f t="shared" si="65"/>
        <v>0.6328445544266027</v>
      </c>
      <c r="P75" s="1">
        <f t="shared" si="36"/>
        <v>0.77087384356778754</v>
      </c>
      <c r="Q75" s="5">
        <f t="shared" si="37"/>
        <v>-0.12621935479901736</v>
      </c>
      <c r="R75" s="3">
        <f t="shared" si="38"/>
        <v>-3.5130621610850336E-2</v>
      </c>
      <c r="S75" s="1">
        <f t="shared" si="39"/>
        <v>1.5078935945660428</v>
      </c>
      <c r="T75" s="5">
        <f t="shared" si="40"/>
        <v>-0.14235997834297365</v>
      </c>
      <c r="U75" s="3">
        <f t="shared" si="41"/>
        <v>-0.10398457067475191</v>
      </c>
      <c r="V75" s="1">
        <f t="shared" si="66"/>
        <v>0.64998666603906685</v>
      </c>
      <c r="W75" s="5">
        <f t="shared" si="42"/>
        <v>9.1045013022494903E-2</v>
      </c>
      <c r="X75" s="3">
        <f t="shared" si="43"/>
        <v>0.11487327406204126</v>
      </c>
      <c r="Y75" s="8">
        <f t="shared" si="67"/>
        <v>0.64519452068687932</v>
      </c>
      <c r="Z75" s="18">
        <f t="shared" si="44"/>
        <v>1.2349966260276624E-2</v>
      </c>
      <c r="AA75" s="17">
        <f t="shared" si="45"/>
        <v>1.2736240369904459E-2</v>
      </c>
      <c r="AB75" s="1">
        <f t="shared" si="68"/>
        <v>0</v>
      </c>
      <c r="AC75" s="1">
        <f t="shared" si="46"/>
        <v>1</v>
      </c>
      <c r="AD75" s="1">
        <f t="shared" si="47"/>
        <v>0</v>
      </c>
      <c r="AE75" s="1">
        <f t="shared" si="48"/>
        <v>0</v>
      </c>
      <c r="AF75" s="1">
        <f t="shared" si="49"/>
        <v>0</v>
      </c>
      <c r="AG75" s="1">
        <f t="shared" si="50"/>
        <v>1</v>
      </c>
      <c r="AH75" s="1">
        <f t="shared" si="51"/>
        <v>0</v>
      </c>
      <c r="AJ75" s="1">
        <f t="shared" si="52"/>
        <v>0</v>
      </c>
      <c r="AK75" s="1" t="str">
        <f t="shared" si="53"/>
        <v/>
      </c>
      <c r="AL75" s="1" t="str">
        <f t="shared" si="54"/>
        <v/>
      </c>
      <c r="AM75" s="1">
        <f t="shared" si="55"/>
        <v>0</v>
      </c>
      <c r="AN75" s="1" t="str">
        <f t="shared" si="56"/>
        <v/>
      </c>
      <c r="AO75" s="8">
        <f t="shared" si="69"/>
        <v>0.6501582698323124</v>
      </c>
      <c r="AR75" s="1">
        <f t="shared" si="57"/>
        <v>1</v>
      </c>
      <c r="AS75" s="1">
        <f t="shared" si="58"/>
        <v>1</v>
      </c>
      <c r="AT75" s="1" t="str">
        <f t="shared" si="70"/>
        <v>Sell</v>
      </c>
      <c r="AU75" s="8">
        <v>0.6501582698323124</v>
      </c>
    </row>
    <row r="76" spans="1:47" x14ac:dyDescent="0.3">
      <c r="A76" s="2" t="s">
        <v>685</v>
      </c>
      <c r="B76" s="1">
        <v>138.27000000000001</v>
      </c>
      <c r="C76" s="1">
        <v>2651.5</v>
      </c>
      <c r="D76" s="1">
        <f t="shared" si="59"/>
        <v>265.14999999999998</v>
      </c>
      <c r="E76" s="1">
        <f t="shared" si="60"/>
        <v>19.176249367180151</v>
      </c>
      <c r="F76" s="1">
        <v>2.1488</v>
      </c>
      <c r="G76" s="1">
        <v>11.57</v>
      </c>
      <c r="H76" s="1">
        <v>275169.2</v>
      </c>
      <c r="I76" s="1">
        <v>169.37</v>
      </c>
      <c r="J76" s="1">
        <f t="shared" si="61"/>
        <v>0.63877050726004159</v>
      </c>
      <c r="K76" s="1">
        <f t="shared" si="62"/>
        <v>0.76337768400039718</v>
      </c>
      <c r="L76" s="1">
        <v>5134.3119999999999</v>
      </c>
      <c r="M76" s="1">
        <f t="shared" si="63"/>
        <v>53.594171916315176</v>
      </c>
      <c r="N76" s="16">
        <f t="shared" si="64"/>
        <v>1.4706960540167815</v>
      </c>
      <c r="O76" s="1">
        <f t="shared" si="65"/>
        <v>0.63145945719414598</v>
      </c>
      <c r="P76" s="1">
        <f t="shared" si="36"/>
        <v>0.77146578384520847</v>
      </c>
      <c r="Q76" s="5">
        <f t="shared" si="37"/>
        <v>-0.13045260106816303</v>
      </c>
      <c r="R76" s="3">
        <f t="shared" si="38"/>
        <v>-1.9949166079489163E-2</v>
      </c>
      <c r="S76" s="1">
        <f t="shared" si="39"/>
        <v>1.5046877584125782</v>
      </c>
      <c r="T76" s="5">
        <f t="shared" si="40"/>
        <v>-0.15996666849468477</v>
      </c>
      <c r="U76" s="3">
        <f t="shared" si="41"/>
        <v>-9.7588669396714955E-2</v>
      </c>
      <c r="V76" s="1">
        <f t="shared" si="66"/>
        <v>0.64606715553131178</v>
      </c>
      <c r="W76" s="5">
        <f t="shared" si="42"/>
        <v>7.069262494514561E-2</v>
      </c>
      <c r="X76" s="3">
        <f t="shared" si="43"/>
        <v>0.11884465090196565</v>
      </c>
      <c r="Y76" s="8">
        <f t="shared" si="67"/>
        <v>0.64429202084225512</v>
      </c>
      <c r="Z76" s="18">
        <f t="shared" si="44"/>
        <v>1.2832563648109141E-2</v>
      </c>
      <c r="AA76" s="17">
        <f t="shared" si="45"/>
        <v>1.2832808897311417E-2</v>
      </c>
      <c r="AB76" s="1">
        <f t="shared" si="68"/>
        <v>0</v>
      </c>
      <c r="AC76" s="1">
        <f t="shared" si="46"/>
        <v>1</v>
      </c>
      <c r="AD76" s="1">
        <f t="shared" si="47"/>
        <v>0</v>
      </c>
      <c r="AE76" s="1">
        <f t="shared" si="48"/>
        <v>0</v>
      </c>
      <c r="AF76" s="1">
        <f t="shared" si="49"/>
        <v>0</v>
      </c>
      <c r="AG76" s="1">
        <f t="shared" si="50"/>
        <v>0</v>
      </c>
      <c r="AH76" s="1">
        <f t="shared" si="51"/>
        <v>0</v>
      </c>
      <c r="AJ76" s="1">
        <f t="shared" si="52"/>
        <v>0</v>
      </c>
      <c r="AK76" s="1" t="str">
        <f t="shared" si="53"/>
        <v/>
      </c>
      <c r="AL76" s="1" t="str">
        <f t="shared" si="54"/>
        <v/>
      </c>
      <c r="AM76" s="1">
        <f t="shared" si="55"/>
        <v>0</v>
      </c>
      <c r="AN76" s="1" t="str">
        <f t="shared" si="56"/>
        <v/>
      </c>
      <c r="AO76" s="8">
        <f t="shared" si="69"/>
        <v>0.63877050726004159</v>
      </c>
      <c r="AR76" s="1">
        <f t="shared" si="57"/>
        <v>1</v>
      </c>
      <c r="AS76" s="1">
        <f t="shared" si="58"/>
        <v>1</v>
      </c>
      <c r="AT76" s="1" t="str">
        <f t="shared" si="70"/>
        <v>Sell</v>
      </c>
      <c r="AU76" s="8">
        <v>0.63877050726004159</v>
      </c>
    </row>
    <row r="77" spans="1:47" x14ac:dyDescent="0.3">
      <c r="A77" s="2" t="s">
        <v>684</v>
      </c>
      <c r="B77" s="1">
        <v>138.07</v>
      </c>
      <c r="C77" s="1">
        <v>2642.22</v>
      </c>
      <c r="D77" s="1">
        <f t="shared" si="59"/>
        <v>264.22199999999998</v>
      </c>
      <c r="E77" s="1">
        <f t="shared" si="60"/>
        <v>19.136814659230826</v>
      </c>
      <c r="F77" s="1">
        <v>2.1395</v>
      </c>
      <c r="G77" s="1">
        <v>11.56</v>
      </c>
      <c r="H77" s="1">
        <v>275052.90000000002</v>
      </c>
      <c r="I77" s="1">
        <v>171.05</v>
      </c>
      <c r="J77" s="1">
        <f t="shared" si="61"/>
        <v>0.64737228542664893</v>
      </c>
      <c r="K77" s="1">
        <f t="shared" si="62"/>
        <v>0.77320667343302241</v>
      </c>
      <c r="L77" s="1">
        <v>5134.3119999999999</v>
      </c>
      <c r="M77" s="1">
        <f t="shared" si="63"/>
        <v>53.571520390657994</v>
      </c>
      <c r="N77" s="16">
        <f t="shared" si="64"/>
        <v>1.4923710496779865</v>
      </c>
      <c r="O77" s="1">
        <f t="shared" si="65"/>
        <v>0.6308745731888743</v>
      </c>
      <c r="P77" s="1">
        <f t="shared" si="36"/>
        <v>0.77396723395826739</v>
      </c>
      <c r="Q77" s="5">
        <f t="shared" si="37"/>
        <v>-0.12344599541170109</v>
      </c>
      <c r="R77" s="3">
        <f t="shared" si="38"/>
        <v>-1.5319269147101855E-3</v>
      </c>
      <c r="S77" s="1">
        <f t="shared" si="39"/>
        <v>1.5027034399738346</v>
      </c>
      <c r="T77" s="5">
        <f t="shared" si="40"/>
        <v>-0.16803780338203711</v>
      </c>
      <c r="U77" s="3">
        <f t="shared" si="41"/>
        <v>-8.7192336213719981E-2</v>
      </c>
      <c r="V77" s="1">
        <f t="shared" si="66"/>
        <v>0.64277928437068699</v>
      </c>
      <c r="W77" s="5">
        <f t="shared" si="42"/>
        <v>6.1666211605667876E-2</v>
      </c>
      <c r="X77" s="3">
        <f t="shared" si="43"/>
        <v>0.12686998856143566</v>
      </c>
      <c r="Y77" s="8">
        <f t="shared" si="67"/>
        <v>0.64529593240265759</v>
      </c>
      <c r="Z77" s="18">
        <f t="shared" si="44"/>
        <v>1.4421359213783291E-2</v>
      </c>
      <c r="AA77" s="17">
        <f t="shared" si="45"/>
        <v>1.2832870209611987E-2</v>
      </c>
      <c r="AB77" s="1">
        <f t="shared" si="68"/>
        <v>0</v>
      </c>
      <c r="AC77" s="1">
        <f t="shared" si="46"/>
        <v>1</v>
      </c>
      <c r="AD77" s="1">
        <f t="shared" si="47"/>
        <v>0</v>
      </c>
      <c r="AE77" s="1">
        <f t="shared" si="48"/>
        <v>1</v>
      </c>
      <c r="AF77" s="1">
        <f t="shared" si="49"/>
        <v>0</v>
      </c>
      <c r="AG77" s="1">
        <f t="shared" si="50"/>
        <v>0</v>
      </c>
      <c r="AH77" s="1">
        <f t="shared" si="51"/>
        <v>0</v>
      </c>
      <c r="AJ77" s="1">
        <f t="shared" si="52"/>
        <v>0</v>
      </c>
      <c r="AK77" s="1" t="str">
        <f t="shared" si="53"/>
        <v/>
      </c>
      <c r="AL77" s="1" t="str">
        <f t="shared" si="54"/>
        <v/>
      </c>
      <c r="AM77" s="1">
        <f t="shared" si="55"/>
        <v>0</v>
      </c>
      <c r="AN77" s="1" t="str">
        <f t="shared" si="56"/>
        <v/>
      </c>
      <c r="AO77" s="8">
        <f t="shared" si="69"/>
        <v>0.64737228542664893</v>
      </c>
      <c r="AR77" s="1">
        <f t="shared" si="57"/>
        <v>0</v>
      </c>
      <c r="AS77" s="1">
        <f t="shared" si="58"/>
        <v>1</v>
      </c>
      <c r="AT77" s="1" t="str">
        <f t="shared" si="70"/>
        <v/>
      </c>
      <c r="AU77" s="8">
        <v>0.64737228542664893</v>
      </c>
    </row>
    <row r="78" spans="1:47" x14ac:dyDescent="0.3">
      <c r="A78" s="2" t="s">
        <v>683</v>
      </c>
      <c r="B78" s="1">
        <v>137.58000000000001</v>
      </c>
      <c r="C78" s="1">
        <v>2602.42</v>
      </c>
      <c r="D78" s="1">
        <f t="shared" si="59"/>
        <v>260.24200000000002</v>
      </c>
      <c r="E78" s="1">
        <f t="shared" si="60"/>
        <v>18.915685419392354</v>
      </c>
      <c r="F78" s="1">
        <v>2.1103000000000001</v>
      </c>
      <c r="G78" s="1">
        <v>11.54</v>
      </c>
      <c r="H78" s="1">
        <v>275054.8</v>
      </c>
      <c r="I78" s="1">
        <v>174.97</v>
      </c>
      <c r="J78" s="1">
        <f t="shared" si="61"/>
        <v>0.67233574903359172</v>
      </c>
      <c r="K78" s="1">
        <f t="shared" si="62"/>
        <v>0.80155937913380904</v>
      </c>
      <c r="L78" s="1">
        <v>5134.3119999999999</v>
      </c>
      <c r="M78" s="1">
        <f t="shared" si="63"/>
        <v>53.57189044997655</v>
      </c>
      <c r="N78" s="16">
        <f t="shared" si="64"/>
        <v>1.547684455958944</v>
      </c>
      <c r="O78" s="1">
        <f t="shared" si="65"/>
        <v>0.62955475620985235</v>
      </c>
      <c r="P78" s="1">
        <f t="shared" si="36"/>
        <v>0.77848019884300867</v>
      </c>
      <c r="Q78" s="5">
        <f t="shared" si="37"/>
        <v>-0.10444238881179624</v>
      </c>
      <c r="R78" s="3">
        <f t="shared" si="38"/>
        <v>1.8787084501454967E-2</v>
      </c>
      <c r="S78" s="1">
        <f t="shared" si="39"/>
        <v>1.4981337766356089</v>
      </c>
      <c r="T78" s="5">
        <f t="shared" si="40"/>
        <v>-0.16988978122452036</v>
      </c>
      <c r="U78" s="3">
        <f t="shared" si="41"/>
        <v>-7.371809168566712E-2</v>
      </c>
      <c r="V78" s="1">
        <f t="shared" si="66"/>
        <v>0.63882043763481045</v>
      </c>
      <c r="W78" s="5">
        <f t="shared" si="42"/>
        <v>5.9724128346780869E-2</v>
      </c>
      <c r="X78" s="3">
        <f t="shared" si="43"/>
        <v>0.1377372847207303</v>
      </c>
      <c r="Y78" s="8">
        <f t="shared" si="67"/>
        <v>0.64491841367102276</v>
      </c>
      <c r="Z78" s="18">
        <f t="shared" si="44"/>
        <v>1.536365746117041E-2</v>
      </c>
      <c r="AA78" s="17">
        <f t="shared" si="45"/>
        <v>1.2435747958569162E-2</v>
      </c>
      <c r="AB78" s="1">
        <f t="shared" si="68"/>
        <v>0</v>
      </c>
      <c r="AC78" s="1">
        <f t="shared" si="46"/>
        <v>1</v>
      </c>
      <c r="AD78" s="1">
        <f t="shared" si="47"/>
        <v>0</v>
      </c>
      <c r="AE78" s="1">
        <f t="shared" si="48"/>
        <v>1</v>
      </c>
      <c r="AF78" s="1">
        <f t="shared" si="49"/>
        <v>0</v>
      </c>
      <c r="AG78" s="1">
        <f t="shared" si="50"/>
        <v>0</v>
      </c>
      <c r="AH78" s="1">
        <f t="shared" si="51"/>
        <v>0</v>
      </c>
      <c r="AJ78" s="1">
        <f t="shared" si="52"/>
        <v>0</v>
      </c>
      <c r="AK78" s="1" t="str">
        <f t="shared" si="53"/>
        <v/>
      </c>
      <c r="AL78" s="1" t="str">
        <f t="shared" si="54"/>
        <v/>
      </c>
      <c r="AM78" s="1">
        <f t="shared" si="55"/>
        <v>0</v>
      </c>
      <c r="AN78" s="1" t="str">
        <f t="shared" si="56"/>
        <v/>
      </c>
      <c r="AO78" s="8">
        <f t="shared" si="69"/>
        <v>0.67233574903359172</v>
      </c>
      <c r="AR78" s="1">
        <f t="shared" si="57"/>
        <v>0</v>
      </c>
      <c r="AS78" s="1">
        <f t="shared" si="58"/>
        <v>1</v>
      </c>
      <c r="AT78" s="1" t="str">
        <f t="shared" si="70"/>
        <v/>
      </c>
      <c r="AU78" s="8">
        <v>0.67233574903359172</v>
      </c>
    </row>
    <row r="79" spans="1:47" x14ac:dyDescent="0.3">
      <c r="A79" s="2" t="s">
        <v>682</v>
      </c>
      <c r="B79" s="1">
        <v>137.38999999999999</v>
      </c>
      <c r="C79" s="1">
        <v>2578.85</v>
      </c>
      <c r="D79" s="1">
        <f t="shared" si="59"/>
        <v>257.88499999999999</v>
      </c>
      <c r="E79" s="1">
        <f t="shared" si="60"/>
        <v>18.77028895843948</v>
      </c>
      <c r="F79" s="1">
        <v>2.0935000000000001</v>
      </c>
      <c r="G79" s="1">
        <v>11.52</v>
      </c>
      <c r="H79" s="1">
        <v>274730.8</v>
      </c>
      <c r="I79" s="1">
        <v>170.15</v>
      </c>
      <c r="J79" s="1">
        <f t="shared" si="61"/>
        <v>0.65979021656940118</v>
      </c>
      <c r="K79" s="1">
        <f t="shared" si="62"/>
        <v>0.78688001609782998</v>
      </c>
      <c r="L79" s="1">
        <v>5134.3119999999999</v>
      </c>
      <c r="M79" s="1">
        <f t="shared" si="63"/>
        <v>53.508785597758767</v>
      </c>
      <c r="N79" s="16">
        <f t="shared" si="64"/>
        <v>1.5189164780394935</v>
      </c>
      <c r="O79" s="1">
        <f t="shared" si="65"/>
        <v>0.62613227678395322</v>
      </c>
      <c r="P79" s="1">
        <f t="shared" si="36"/>
        <v>0.78048265519514115</v>
      </c>
      <c r="Q79" s="5">
        <f t="shared" si="37"/>
        <v>-8.7183971501195279E-2</v>
      </c>
      <c r="R79" s="3">
        <f t="shared" si="38"/>
        <v>3.9325330053663503E-2</v>
      </c>
      <c r="S79" s="1">
        <f t="shared" si="39"/>
        <v>1.4861618407768766</v>
      </c>
      <c r="T79" s="5">
        <f t="shared" si="40"/>
        <v>-0.17958965899369717</v>
      </c>
      <c r="U79" s="3">
        <f t="shared" si="41"/>
        <v>-5.7689476762524908E-2</v>
      </c>
      <c r="V79" s="1">
        <f t="shared" si="66"/>
        <v>0.63156323945138237</v>
      </c>
      <c r="W79" s="5">
        <f t="shared" si="42"/>
        <v>4.9484353608651777E-2</v>
      </c>
      <c r="X79" s="3">
        <f t="shared" si="43"/>
        <v>0.15073947744972188</v>
      </c>
      <c r="Y79" s="8">
        <f t="shared" si="67"/>
        <v>0.63993344360510107</v>
      </c>
      <c r="Z79" s="18">
        <f t="shared" si="44"/>
        <v>1.3801166821147848E-2</v>
      </c>
      <c r="AA79" s="17">
        <f t="shared" si="45"/>
        <v>1.1703770582918851E-2</v>
      </c>
      <c r="AB79" s="1">
        <f t="shared" si="68"/>
        <v>0</v>
      </c>
      <c r="AC79" s="1">
        <f t="shared" si="46"/>
        <v>0</v>
      </c>
      <c r="AD79" s="1">
        <f t="shared" si="47"/>
        <v>0</v>
      </c>
      <c r="AE79" s="1">
        <f t="shared" si="48"/>
        <v>1</v>
      </c>
      <c r="AF79" s="1">
        <f t="shared" si="49"/>
        <v>0</v>
      </c>
      <c r="AG79" s="1">
        <f t="shared" si="50"/>
        <v>0</v>
      </c>
      <c r="AH79" s="1">
        <f t="shared" si="51"/>
        <v>0</v>
      </c>
      <c r="AJ79" s="1">
        <f t="shared" si="52"/>
        <v>0</v>
      </c>
      <c r="AK79" s="1" t="str">
        <f t="shared" si="53"/>
        <v/>
      </c>
      <c r="AL79" s="1" t="str">
        <f t="shared" si="54"/>
        <v/>
      </c>
      <c r="AM79" s="1">
        <f t="shared" si="55"/>
        <v>0</v>
      </c>
      <c r="AN79" s="1" t="str">
        <f t="shared" si="56"/>
        <v/>
      </c>
      <c r="AO79" s="8">
        <f t="shared" si="69"/>
        <v>0.65979021656940118</v>
      </c>
      <c r="AR79" s="1">
        <f t="shared" si="57"/>
        <v>0</v>
      </c>
      <c r="AS79" s="1">
        <f t="shared" si="58"/>
        <v>1</v>
      </c>
      <c r="AT79" s="1" t="str">
        <f t="shared" si="70"/>
        <v/>
      </c>
      <c r="AU79" s="8">
        <v>0.65979021656940118</v>
      </c>
    </row>
    <row r="80" spans="1:47" x14ac:dyDescent="0.3">
      <c r="A80" s="2" t="s">
        <v>681</v>
      </c>
      <c r="B80" s="1">
        <v>136.63</v>
      </c>
      <c r="C80" s="1">
        <v>2582.3000000000002</v>
      </c>
      <c r="D80" s="1">
        <f t="shared" si="59"/>
        <v>258.23</v>
      </c>
      <c r="E80" s="1">
        <f t="shared" si="60"/>
        <v>18.899948766742298</v>
      </c>
      <c r="F80" s="1">
        <v>2.0969000000000002</v>
      </c>
      <c r="G80" s="1">
        <v>11.51</v>
      </c>
      <c r="H80" s="1">
        <v>274689.3</v>
      </c>
      <c r="I80" s="1">
        <v>174.67</v>
      </c>
      <c r="J80" s="1">
        <f t="shared" si="61"/>
        <v>0.67641250048406454</v>
      </c>
      <c r="K80" s="1">
        <f t="shared" si="62"/>
        <v>0.80293866152161364</v>
      </c>
      <c r="L80" s="1">
        <v>5134.3119999999999</v>
      </c>
      <c r="M80" s="1">
        <f t="shared" si="63"/>
        <v>53.500702723169141</v>
      </c>
      <c r="N80" s="16">
        <f t="shared" si="64"/>
        <v>1.5569731173031169</v>
      </c>
      <c r="O80" s="1">
        <f t="shared" si="65"/>
        <v>0.62343964160111742</v>
      </c>
      <c r="P80" s="1">
        <f t="shared" si="36"/>
        <v>0.78363960543829114</v>
      </c>
      <c r="Q80" s="5">
        <f t="shared" si="37"/>
        <v>-6.7464668511964199E-2</v>
      </c>
      <c r="R80" s="3">
        <f t="shared" si="38"/>
        <v>6.0410213646139965E-2</v>
      </c>
      <c r="S80" s="1">
        <f t="shared" si="39"/>
        <v>1.4878204725314115</v>
      </c>
      <c r="T80" s="5">
        <f t="shared" si="40"/>
        <v>-0.16661686631560402</v>
      </c>
      <c r="U80" s="3">
        <f t="shared" si="41"/>
        <v>-3.7372779723996205E-2</v>
      </c>
      <c r="V80" s="1">
        <f t="shared" si="66"/>
        <v>0.62930445645171551</v>
      </c>
      <c r="W80" s="5">
        <f t="shared" si="42"/>
        <v>6.2236818516652193E-2</v>
      </c>
      <c r="X80" s="3">
        <f t="shared" si="43"/>
        <v>0.16761533142323357</v>
      </c>
      <c r="Y80" s="8">
        <f t="shared" si="67"/>
        <v>0.63632312124795565</v>
      </c>
      <c r="Z80" s="18">
        <f t="shared" si="44"/>
        <v>1.2883479646838225E-2</v>
      </c>
      <c r="AA80" s="17">
        <f t="shared" si="45"/>
        <v>1.1179421523361602E-2</v>
      </c>
      <c r="AB80" s="1">
        <f t="shared" si="68"/>
        <v>0</v>
      </c>
      <c r="AC80" s="1">
        <f t="shared" si="46"/>
        <v>0</v>
      </c>
      <c r="AD80" s="1">
        <f t="shared" si="47"/>
        <v>0</v>
      </c>
      <c r="AE80" s="1">
        <f t="shared" si="48"/>
        <v>1</v>
      </c>
      <c r="AF80" s="1">
        <f t="shared" si="49"/>
        <v>0</v>
      </c>
      <c r="AG80" s="1">
        <f t="shared" si="50"/>
        <v>0</v>
      </c>
      <c r="AH80" s="1">
        <f t="shared" si="51"/>
        <v>0</v>
      </c>
      <c r="AJ80" s="1">
        <f t="shared" si="52"/>
        <v>0</v>
      </c>
      <c r="AK80" s="1" t="str">
        <f t="shared" si="53"/>
        <v/>
      </c>
      <c r="AL80" s="1" t="str">
        <f t="shared" si="54"/>
        <v/>
      </c>
      <c r="AM80" s="1">
        <f t="shared" si="55"/>
        <v>0</v>
      </c>
      <c r="AN80" s="1" t="str">
        <f t="shared" si="56"/>
        <v/>
      </c>
      <c r="AO80" s="8">
        <f t="shared" si="69"/>
        <v>0.67641250048406454</v>
      </c>
      <c r="AR80" s="1">
        <f t="shared" si="57"/>
        <v>0</v>
      </c>
      <c r="AS80" s="1">
        <f t="shared" si="58"/>
        <v>1</v>
      </c>
      <c r="AT80" s="1" t="str">
        <f t="shared" si="70"/>
        <v/>
      </c>
      <c r="AU80" s="8">
        <v>0.67641250048406454</v>
      </c>
    </row>
    <row r="81" spans="1:47" x14ac:dyDescent="0.3">
      <c r="A81" s="2" t="s">
        <v>680</v>
      </c>
      <c r="B81" s="1">
        <v>136.44</v>
      </c>
      <c r="C81" s="1">
        <v>2587.84</v>
      </c>
      <c r="D81" s="1">
        <f t="shared" si="59"/>
        <v>258.78399999999999</v>
      </c>
      <c r="E81" s="1">
        <f t="shared" si="60"/>
        <v>18.966871885077691</v>
      </c>
      <c r="F81" s="1">
        <v>2.1029</v>
      </c>
      <c r="G81" s="1">
        <v>11.44</v>
      </c>
      <c r="H81" s="1">
        <v>272826.59999999998</v>
      </c>
      <c r="I81" s="1">
        <v>172.5</v>
      </c>
      <c r="J81" s="1">
        <f t="shared" si="61"/>
        <v>0.6665790775318412</v>
      </c>
      <c r="K81" s="1">
        <f t="shared" si="62"/>
        <v>0.79500043128010855</v>
      </c>
      <c r="L81" s="1">
        <v>5134.3119999999999</v>
      </c>
      <c r="M81" s="1">
        <f t="shared" si="63"/>
        <v>53.137908253335596</v>
      </c>
      <c r="N81" s="16">
        <f t="shared" si="64"/>
        <v>1.5437110887100458</v>
      </c>
      <c r="O81" s="1">
        <f t="shared" si="65"/>
        <v>0.61920181289048171</v>
      </c>
      <c r="P81" s="1">
        <f t="shared" si="36"/>
        <v>0.78511248499420527</v>
      </c>
      <c r="Q81" s="5">
        <f t="shared" si="37"/>
        <v>-4.5943764183881131E-2</v>
      </c>
      <c r="R81" s="3">
        <f t="shared" si="38"/>
        <v>8.1722694005823993E-2</v>
      </c>
      <c r="S81" s="1">
        <f t="shared" si="39"/>
        <v>1.4880223987332704</v>
      </c>
      <c r="T81" s="5">
        <f t="shared" si="40"/>
        <v>-0.15078917503874645</v>
      </c>
      <c r="U81" s="3">
        <f t="shared" si="41"/>
        <v>-1.5832098625394902E-2</v>
      </c>
      <c r="V81" s="1">
        <f t="shared" si="66"/>
        <v>0.62575448658025001</v>
      </c>
      <c r="W81" s="5">
        <f t="shared" si="42"/>
        <v>7.5713596323923493E-2</v>
      </c>
      <c r="X81" s="3">
        <f t="shared" si="43"/>
        <v>0.18517841690766379</v>
      </c>
      <c r="Y81" s="8">
        <f t="shared" si="67"/>
        <v>0.62903414320502671</v>
      </c>
      <c r="Z81" s="18">
        <f t="shared" si="44"/>
        <v>9.8323303145450014E-3</v>
      </c>
      <c r="AA81" s="17">
        <f t="shared" si="45"/>
        <v>1.0753406992492448E-2</v>
      </c>
      <c r="AB81" s="1">
        <f t="shared" si="68"/>
        <v>0</v>
      </c>
      <c r="AC81" s="1">
        <f t="shared" si="46"/>
        <v>0</v>
      </c>
      <c r="AD81" s="1">
        <f t="shared" si="47"/>
        <v>0</v>
      </c>
      <c r="AE81" s="1">
        <f t="shared" si="48"/>
        <v>0</v>
      </c>
      <c r="AF81" s="1">
        <f t="shared" si="49"/>
        <v>0</v>
      </c>
      <c r="AG81" s="1">
        <f t="shared" si="50"/>
        <v>0</v>
      </c>
      <c r="AH81" s="1">
        <f t="shared" si="51"/>
        <v>0</v>
      </c>
      <c r="AJ81" s="1">
        <f t="shared" si="52"/>
        <v>0</v>
      </c>
      <c r="AK81" s="1" t="str">
        <f t="shared" si="53"/>
        <v/>
      </c>
      <c r="AL81" s="1" t="str">
        <f t="shared" si="54"/>
        <v/>
      </c>
      <c r="AM81" s="1">
        <f t="shared" si="55"/>
        <v>0</v>
      </c>
      <c r="AN81" s="1" t="str">
        <f t="shared" si="56"/>
        <v/>
      </c>
      <c r="AO81" s="8">
        <f t="shared" si="69"/>
        <v>0.6665790775318412</v>
      </c>
      <c r="AR81" s="1">
        <f t="shared" si="57"/>
        <v>1</v>
      </c>
      <c r="AS81" s="1">
        <f t="shared" si="58"/>
        <v>1</v>
      </c>
      <c r="AT81" s="1" t="str">
        <f t="shared" si="70"/>
        <v>Sell</v>
      </c>
      <c r="AU81" s="8">
        <v>0.6665790775318412</v>
      </c>
    </row>
    <row r="82" spans="1:47" x14ac:dyDescent="0.3">
      <c r="A82" s="2" t="s">
        <v>679</v>
      </c>
      <c r="B82" s="1">
        <v>136.13</v>
      </c>
      <c r="C82" s="1">
        <v>2581.0700000000002</v>
      </c>
      <c r="D82" s="1">
        <f t="shared" si="59"/>
        <v>258.10700000000003</v>
      </c>
      <c r="E82" s="1">
        <f t="shared" si="60"/>
        <v>18.960332035554252</v>
      </c>
      <c r="F82" s="1">
        <v>2.1017999999999999</v>
      </c>
      <c r="G82" s="1">
        <v>11.2</v>
      </c>
      <c r="H82" s="1">
        <v>267164.5</v>
      </c>
      <c r="I82" s="1">
        <v>163.05000000000001</v>
      </c>
      <c r="J82" s="1">
        <f t="shared" si="61"/>
        <v>0.63171475395862953</v>
      </c>
      <c r="K82" s="1">
        <f t="shared" si="62"/>
        <v>0.76781544157489501</v>
      </c>
      <c r="L82" s="1">
        <v>5165.2280000000001</v>
      </c>
      <c r="M82" s="1">
        <f t="shared" si="63"/>
        <v>51.7236606012358</v>
      </c>
      <c r="N82" s="16">
        <f t="shared" si="64"/>
        <v>1.4998235278706189</v>
      </c>
      <c r="O82" s="1">
        <f t="shared" si="65"/>
        <v>0.6154116317191729</v>
      </c>
      <c r="P82" s="1">
        <f t="shared" si="36"/>
        <v>0.78601020175870362</v>
      </c>
      <c r="Q82" s="5">
        <f t="shared" si="37"/>
        <v>-3.1568653257834978E-2</v>
      </c>
      <c r="R82" s="3">
        <f t="shared" si="38"/>
        <v>0.10300043703744151</v>
      </c>
      <c r="S82" s="1">
        <f t="shared" si="39"/>
        <v>1.4947844982255749</v>
      </c>
      <c r="T82" s="5">
        <f t="shared" si="40"/>
        <v>-0.13712469127888127</v>
      </c>
      <c r="U82" s="3">
        <f t="shared" si="41"/>
        <v>6.6607474434970254E-3</v>
      </c>
      <c r="V82" s="1">
        <f t="shared" si="66"/>
        <v>0.62529163774881202</v>
      </c>
      <c r="W82" s="5">
        <f t="shared" si="42"/>
        <v>8.7375744983732684E-2</v>
      </c>
      <c r="X82" s="3">
        <f t="shared" si="43"/>
        <v>0.20342255367162052</v>
      </c>
      <c r="Y82" s="8">
        <f t="shared" si="67"/>
        <v>0.62220779150924221</v>
      </c>
      <c r="Z82" s="18">
        <f t="shared" si="44"/>
        <v>6.7961597900693116E-3</v>
      </c>
      <c r="AA82" s="17">
        <f t="shared" si="45"/>
        <v>1.098367616197931E-2</v>
      </c>
      <c r="AB82" s="1">
        <f t="shared" si="68"/>
        <v>0</v>
      </c>
      <c r="AC82" s="1">
        <f t="shared" si="46"/>
        <v>0</v>
      </c>
      <c r="AD82" s="1">
        <f t="shared" si="47"/>
        <v>0</v>
      </c>
      <c r="AE82" s="1">
        <f t="shared" si="48"/>
        <v>0</v>
      </c>
      <c r="AF82" s="1">
        <f t="shared" si="49"/>
        <v>0</v>
      </c>
      <c r="AG82" s="1">
        <f t="shared" si="50"/>
        <v>0</v>
      </c>
      <c r="AH82" s="1">
        <f t="shared" si="51"/>
        <v>0</v>
      </c>
      <c r="AJ82" s="1">
        <f t="shared" si="52"/>
        <v>0</v>
      </c>
      <c r="AK82" s="1" t="str">
        <f t="shared" si="53"/>
        <v/>
      </c>
      <c r="AL82" s="1" t="str">
        <f t="shared" si="54"/>
        <v/>
      </c>
      <c r="AM82" s="1">
        <f t="shared" si="55"/>
        <v>0</v>
      </c>
      <c r="AN82" s="1" t="str">
        <f t="shared" si="56"/>
        <v/>
      </c>
      <c r="AO82" s="8">
        <f t="shared" si="69"/>
        <v>0.63171475395862953</v>
      </c>
      <c r="AR82" s="1">
        <f t="shared" si="57"/>
        <v>1</v>
      </c>
      <c r="AS82" s="1">
        <f t="shared" si="58"/>
        <v>1</v>
      </c>
      <c r="AT82" s="1" t="str">
        <f t="shared" si="70"/>
        <v>Sell</v>
      </c>
      <c r="AU82" s="8">
        <v>0.63171475395862953</v>
      </c>
    </row>
    <row r="83" spans="1:47" x14ac:dyDescent="0.3">
      <c r="A83" s="2" t="s">
        <v>678</v>
      </c>
      <c r="B83" s="1">
        <v>136.11000000000001</v>
      </c>
      <c r="C83" s="1">
        <v>2575.21</v>
      </c>
      <c r="D83" s="1">
        <f t="shared" si="59"/>
        <v>257.52100000000002</v>
      </c>
      <c r="E83" s="1">
        <f t="shared" si="60"/>
        <v>18.920064653589009</v>
      </c>
      <c r="F83" s="1">
        <v>2.1009000000000002</v>
      </c>
      <c r="G83" s="1">
        <v>11.11</v>
      </c>
      <c r="H83" s="1">
        <v>265854.40000000002</v>
      </c>
      <c r="I83" s="1">
        <v>156.25</v>
      </c>
      <c r="J83" s="1">
        <f t="shared" si="61"/>
        <v>0.60674663425507047</v>
      </c>
      <c r="K83" s="1">
        <f t="shared" si="62"/>
        <v>0.74333289278539738</v>
      </c>
      <c r="L83" s="1">
        <v>5165.2280000000001</v>
      </c>
      <c r="M83" s="1">
        <f t="shared" si="63"/>
        <v>51.470022233287672</v>
      </c>
      <c r="N83" s="16">
        <f t="shared" si="64"/>
        <v>1.4449748529909578</v>
      </c>
      <c r="O83" s="1">
        <f t="shared" si="65"/>
        <v>0.61410738194001635</v>
      </c>
      <c r="P83" s="1">
        <f t="shared" si="36"/>
        <v>0.78726955882266325</v>
      </c>
      <c r="Q83" s="5">
        <f t="shared" si="37"/>
        <v>-1.006798907377604E-2</v>
      </c>
      <c r="R83" s="3">
        <f t="shared" si="38"/>
        <v>0.12542861875332093</v>
      </c>
      <c r="S83" s="1">
        <f t="shared" si="39"/>
        <v>1.5051856193577748</v>
      </c>
      <c r="T83" s="5">
        <f t="shared" si="40"/>
        <v>-0.12048350427594312</v>
      </c>
      <c r="U83" s="3">
        <f t="shared" si="41"/>
        <v>3.0624987230560074E-2</v>
      </c>
      <c r="V83" s="1">
        <f t="shared" si="66"/>
        <v>0.62780622085605597</v>
      </c>
      <c r="W83" s="5">
        <f t="shared" si="42"/>
        <v>0.10562473800227457</v>
      </c>
      <c r="X83" s="3">
        <f t="shared" si="43"/>
        <v>0.22276368845293515</v>
      </c>
      <c r="Y83" s="8">
        <f t="shared" si="67"/>
        <v>0.62047925288208083</v>
      </c>
      <c r="Z83" s="18">
        <f t="shared" si="44"/>
        <v>6.3718709420644837E-3</v>
      </c>
      <c r="AA83" s="17">
        <f t="shared" si="45"/>
        <v>1.2030555254956809E-2</v>
      </c>
      <c r="AB83" s="1">
        <f t="shared" si="68"/>
        <v>0</v>
      </c>
      <c r="AC83" s="1">
        <f t="shared" si="46"/>
        <v>0</v>
      </c>
      <c r="AD83" s="1">
        <f t="shared" si="47"/>
        <v>0</v>
      </c>
      <c r="AE83" s="1">
        <f t="shared" si="48"/>
        <v>0</v>
      </c>
      <c r="AF83" s="1">
        <f t="shared" si="49"/>
        <v>0</v>
      </c>
      <c r="AG83" s="1">
        <f t="shared" si="50"/>
        <v>0</v>
      </c>
      <c r="AH83" s="1">
        <f t="shared" si="51"/>
        <v>0</v>
      </c>
      <c r="AJ83" s="1">
        <f t="shared" si="52"/>
        <v>0</v>
      </c>
      <c r="AK83" s="1" t="str">
        <f t="shared" si="53"/>
        <v/>
      </c>
      <c r="AL83" s="1" t="str">
        <f t="shared" si="54"/>
        <v/>
      </c>
      <c r="AM83" s="1">
        <f t="shared" si="55"/>
        <v>0</v>
      </c>
      <c r="AN83" s="1" t="str">
        <f t="shared" si="56"/>
        <v/>
      </c>
      <c r="AO83" s="8">
        <f t="shared" si="69"/>
        <v>0.60674663425507047</v>
      </c>
      <c r="AR83" s="1">
        <f t="shared" si="57"/>
        <v>1</v>
      </c>
      <c r="AS83" s="1">
        <f t="shared" si="58"/>
        <v>1</v>
      </c>
      <c r="AT83" s="1" t="str">
        <f t="shared" si="70"/>
        <v>Sell</v>
      </c>
      <c r="AU83" s="8">
        <v>0.60674663425507047</v>
      </c>
    </row>
    <row r="84" spans="1:47" x14ac:dyDescent="0.3">
      <c r="A84" s="2" t="s">
        <v>677</v>
      </c>
      <c r="B84" s="1">
        <v>135.94</v>
      </c>
      <c r="C84" s="1">
        <v>2553.17</v>
      </c>
      <c r="D84" s="1">
        <f t="shared" si="59"/>
        <v>255.31700000000001</v>
      </c>
      <c r="E84" s="1">
        <f t="shared" si="60"/>
        <v>18.781594821244667</v>
      </c>
      <c r="F84" s="1">
        <v>2.0872000000000002</v>
      </c>
      <c r="G84" s="1">
        <v>11.05</v>
      </c>
      <c r="H84" s="1">
        <v>264823</v>
      </c>
      <c r="I84" s="1">
        <v>156.99</v>
      </c>
      <c r="J84" s="1">
        <f t="shared" si="61"/>
        <v>0.61488267526251683</v>
      </c>
      <c r="K84" s="1">
        <f t="shared" si="62"/>
        <v>0.75644480430033056</v>
      </c>
      <c r="L84" s="1">
        <v>5165.2280000000001</v>
      </c>
      <c r="M84" s="1">
        <f t="shared" si="63"/>
        <v>51.270340825225915</v>
      </c>
      <c r="N84" s="16">
        <f t="shared" si="64"/>
        <v>1.4670392011452582</v>
      </c>
      <c r="O84" s="1">
        <f t="shared" si="65"/>
        <v>0.61469624175481197</v>
      </c>
      <c r="P84" s="1">
        <f t="shared" si="36"/>
        <v>0.79098378974724315</v>
      </c>
      <c r="Q84" s="5">
        <f t="shared" si="37"/>
        <v>2.0001243234806232E-2</v>
      </c>
      <c r="R84" s="3">
        <f t="shared" si="38"/>
        <v>0.14801138672450376</v>
      </c>
      <c r="S84" s="1">
        <f t="shared" si="39"/>
        <v>1.5218475918978001</v>
      </c>
      <c r="T84" s="5">
        <f t="shared" si="40"/>
        <v>-9.455225389769506E-2</v>
      </c>
      <c r="U84" s="3">
        <f t="shared" si="41"/>
        <v>5.5809735814977272E-2</v>
      </c>
      <c r="V84" s="1">
        <f t="shared" si="66"/>
        <v>0.63253851301809083</v>
      </c>
      <c r="W84" s="5">
        <f t="shared" si="42"/>
        <v>0.13282070049659511</v>
      </c>
      <c r="X84" s="3">
        <f t="shared" si="43"/>
        <v>0.24228684686137858</v>
      </c>
      <c r="Y84" s="8">
        <f t="shared" si="67"/>
        <v>0.62297609263244635</v>
      </c>
      <c r="Z84" s="18">
        <f t="shared" si="44"/>
        <v>8.2798508776343871E-3</v>
      </c>
      <c r="AA84" s="17">
        <f t="shared" si="45"/>
        <v>1.3445226333179891E-2</v>
      </c>
      <c r="AB84" s="1">
        <f t="shared" si="68"/>
        <v>0</v>
      </c>
      <c r="AC84" s="1">
        <f t="shared" si="46"/>
        <v>0</v>
      </c>
      <c r="AD84" s="1">
        <f t="shared" si="47"/>
        <v>0</v>
      </c>
      <c r="AE84" s="1">
        <f t="shared" si="48"/>
        <v>0</v>
      </c>
      <c r="AF84" s="1">
        <f t="shared" si="49"/>
        <v>0</v>
      </c>
      <c r="AG84" s="1">
        <f t="shared" si="50"/>
        <v>0</v>
      </c>
      <c r="AH84" s="1">
        <f t="shared" si="51"/>
        <v>0</v>
      </c>
      <c r="AJ84" s="1">
        <f t="shared" si="52"/>
        <v>0</v>
      </c>
      <c r="AK84" s="1" t="str">
        <f t="shared" si="53"/>
        <v/>
      </c>
      <c r="AL84" s="1" t="str">
        <f t="shared" si="54"/>
        <v/>
      </c>
      <c r="AM84" s="1">
        <f t="shared" si="55"/>
        <v>0</v>
      </c>
      <c r="AN84" s="1" t="str">
        <f t="shared" si="56"/>
        <v/>
      </c>
      <c r="AO84" s="8">
        <f t="shared" si="69"/>
        <v>0.61488267526251683</v>
      </c>
      <c r="AR84" s="1">
        <f t="shared" si="57"/>
        <v>1</v>
      </c>
      <c r="AS84" s="1">
        <f t="shared" si="58"/>
        <v>1</v>
      </c>
      <c r="AT84" s="1" t="str">
        <f t="shared" si="70"/>
        <v>Sell</v>
      </c>
      <c r="AU84" s="8">
        <v>0.61488267526251683</v>
      </c>
    </row>
    <row r="85" spans="1:47" x14ac:dyDescent="0.3">
      <c r="A85" s="2" t="s">
        <v>676</v>
      </c>
      <c r="B85" s="1">
        <v>135.77000000000001</v>
      </c>
      <c r="C85" s="1">
        <v>2549.33</v>
      </c>
      <c r="D85" s="1">
        <f t="shared" si="59"/>
        <v>254.93299999999999</v>
      </c>
      <c r="E85" s="1">
        <f t="shared" si="60"/>
        <v>18.776828459895409</v>
      </c>
      <c r="F85" s="1">
        <v>2.0870000000000002</v>
      </c>
      <c r="G85" s="1">
        <v>11.05</v>
      </c>
      <c r="H85" s="1">
        <v>264558.40000000002</v>
      </c>
      <c r="I85" s="1">
        <v>155.30000000000001</v>
      </c>
      <c r="J85" s="1">
        <f t="shared" si="61"/>
        <v>0.60917966681441793</v>
      </c>
      <c r="K85" s="1">
        <f t="shared" si="62"/>
        <v>0.74849161414835774</v>
      </c>
      <c r="L85" s="1">
        <v>5165.2280000000001</v>
      </c>
      <c r="M85" s="1">
        <f t="shared" si="63"/>
        <v>51.219113657712697</v>
      </c>
      <c r="N85" s="16">
        <f t="shared" si="64"/>
        <v>1.4528371880680897</v>
      </c>
      <c r="O85" s="1">
        <f t="shared" si="65"/>
        <v>0.61468132707419554</v>
      </c>
      <c r="P85" s="1">
        <f t="shared" si="36"/>
        <v>0.79372686019336125</v>
      </c>
      <c r="Q85" s="5">
        <f t="shared" si="37"/>
        <v>4.7858087774808489E-2</v>
      </c>
      <c r="R85" s="3">
        <f t="shared" si="38"/>
        <v>0.16934641063945335</v>
      </c>
      <c r="S85" s="1">
        <f t="shared" si="39"/>
        <v>1.5351004496864527</v>
      </c>
      <c r="T85" s="5">
        <f t="shared" si="40"/>
        <v>-7.0070121635172899E-2</v>
      </c>
      <c r="U85" s="3">
        <f t="shared" si="41"/>
        <v>8.0870067433755993E-2</v>
      </c>
      <c r="V85" s="1">
        <f t="shared" si="66"/>
        <v>0.63589164562340772</v>
      </c>
      <c r="W85" s="5">
        <f t="shared" si="42"/>
        <v>0.15835717133838401</v>
      </c>
      <c r="X85" s="3">
        <f t="shared" si="43"/>
        <v>0.26053120458884249</v>
      </c>
      <c r="Y85" s="8">
        <f t="shared" si="67"/>
        <v>0.62444762306334267</v>
      </c>
      <c r="Z85" s="18">
        <f t="shared" si="44"/>
        <v>9.7662959891471335E-3</v>
      </c>
      <c r="AA85" s="17">
        <f t="shared" si="45"/>
        <v>1.4736570197066267E-2</v>
      </c>
      <c r="AB85" s="1">
        <f t="shared" si="68"/>
        <v>0</v>
      </c>
      <c r="AC85" s="1">
        <f t="shared" si="46"/>
        <v>0</v>
      </c>
      <c r="AD85" s="1">
        <f t="shared" si="47"/>
        <v>0</v>
      </c>
      <c r="AE85" s="1">
        <f t="shared" si="48"/>
        <v>0</v>
      </c>
      <c r="AF85" s="1">
        <f t="shared" si="49"/>
        <v>0</v>
      </c>
      <c r="AG85" s="1">
        <f t="shared" si="50"/>
        <v>0</v>
      </c>
      <c r="AH85" s="1">
        <f t="shared" si="51"/>
        <v>0</v>
      </c>
      <c r="AJ85" s="1">
        <f t="shared" si="52"/>
        <v>0</v>
      </c>
      <c r="AK85" s="1" t="str">
        <f t="shared" si="53"/>
        <v/>
      </c>
      <c r="AL85" s="1" t="str">
        <f t="shared" si="54"/>
        <v/>
      </c>
      <c r="AM85" s="1">
        <f t="shared" si="55"/>
        <v>0</v>
      </c>
      <c r="AN85" s="1" t="str">
        <f t="shared" si="56"/>
        <v/>
      </c>
      <c r="AO85" s="8">
        <f t="shared" si="69"/>
        <v>0.60917966681441793</v>
      </c>
      <c r="AR85" s="1">
        <f t="shared" si="57"/>
        <v>1</v>
      </c>
      <c r="AS85" s="1">
        <f t="shared" si="58"/>
        <v>1</v>
      </c>
      <c r="AT85" s="1" t="str">
        <f t="shared" si="70"/>
        <v>Sell</v>
      </c>
      <c r="AU85" s="8">
        <v>0.60917966681441793</v>
      </c>
    </row>
    <row r="86" spans="1:47" x14ac:dyDescent="0.3">
      <c r="A86" s="2" t="s">
        <v>675</v>
      </c>
      <c r="B86" s="1">
        <v>135.68</v>
      </c>
      <c r="C86" s="1">
        <v>2519.36</v>
      </c>
      <c r="D86" s="1">
        <f t="shared" si="59"/>
        <v>251.93600000000001</v>
      </c>
      <c r="E86" s="1">
        <f t="shared" si="60"/>
        <v>18.568396226415093</v>
      </c>
      <c r="F86" s="1">
        <v>2.0808</v>
      </c>
      <c r="G86" s="1">
        <v>10.97</v>
      </c>
      <c r="H86" s="1">
        <v>263619.59999999998</v>
      </c>
      <c r="I86" s="1">
        <v>154.12</v>
      </c>
      <c r="J86" s="1">
        <f t="shared" si="61"/>
        <v>0.61174266480375972</v>
      </c>
      <c r="K86" s="1">
        <f t="shared" si="62"/>
        <v>0.75662028040632745</v>
      </c>
      <c r="L86" s="1">
        <v>5165.2280000000001</v>
      </c>
      <c r="M86" s="1">
        <f t="shared" si="63"/>
        <v>51.037359822257599</v>
      </c>
      <c r="N86" s="16">
        <f t="shared" si="64"/>
        <v>1.4512440796339536</v>
      </c>
      <c r="O86" s="1">
        <f t="shared" si="65"/>
        <v>0.6151214598949778</v>
      </c>
      <c r="P86" s="1">
        <f t="shared" si="36"/>
        <v>0.79607709078574207</v>
      </c>
      <c r="Q86" s="5">
        <f t="shared" si="37"/>
        <v>7.5034018251172174E-2</v>
      </c>
      <c r="R86" s="3">
        <f t="shared" si="38"/>
        <v>0.18959446445022748</v>
      </c>
      <c r="S86" s="1">
        <f t="shared" si="39"/>
        <v>1.5467323698389104</v>
      </c>
      <c r="T86" s="5">
        <f t="shared" si="40"/>
        <v>-4.3380457035353093E-2</v>
      </c>
      <c r="U86" s="3">
        <f t="shared" si="41"/>
        <v>0.10602676561191081</v>
      </c>
      <c r="V86" s="1">
        <f t="shared" si="66"/>
        <v>0.63836189661376619</v>
      </c>
      <c r="W86" s="5">
        <f t="shared" si="42"/>
        <v>0.18598156271973565</v>
      </c>
      <c r="X86" s="3">
        <f t="shared" si="43"/>
        <v>0.27756021013058557</v>
      </c>
      <c r="Y86" s="8">
        <f t="shared" si="67"/>
        <v>0.6272236151086017</v>
      </c>
      <c r="Z86" s="18">
        <f t="shared" si="44"/>
        <v>1.21021552136239E-2</v>
      </c>
      <c r="AA86" s="17">
        <f t="shared" si="45"/>
        <v>1.5979138749046051E-2</v>
      </c>
      <c r="AB86" s="1">
        <f t="shared" si="68"/>
        <v>0</v>
      </c>
      <c r="AC86" s="1">
        <f t="shared" si="46"/>
        <v>0</v>
      </c>
      <c r="AD86" s="1">
        <f t="shared" si="47"/>
        <v>0</v>
      </c>
      <c r="AE86" s="1">
        <f t="shared" si="48"/>
        <v>0</v>
      </c>
      <c r="AF86" s="1">
        <f t="shared" si="49"/>
        <v>0</v>
      </c>
      <c r="AG86" s="1">
        <f t="shared" si="50"/>
        <v>0</v>
      </c>
      <c r="AH86" s="1">
        <f t="shared" si="51"/>
        <v>0</v>
      </c>
      <c r="AJ86" s="1">
        <f t="shared" si="52"/>
        <v>0</v>
      </c>
      <c r="AK86" s="1" t="str">
        <f t="shared" si="53"/>
        <v/>
      </c>
      <c r="AL86" s="1" t="str">
        <f t="shared" si="54"/>
        <v/>
      </c>
      <c r="AM86" s="1">
        <f t="shared" si="55"/>
        <v>0</v>
      </c>
      <c r="AN86" s="1" t="str">
        <f t="shared" si="56"/>
        <v/>
      </c>
      <c r="AO86" s="8">
        <f t="shared" si="69"/>
        <v>0.61174266480375972</v>
      </c>
      <c r="AR86" s="1">
        <f t="shared" si="57"/>
        <v>1</v>
      </c>
      <c r="AS86" s="1">
        <f t="shared" si="58"/>
        <v>1</v>
      </c>
      <c r="AT86" s="1" t="str">
        <f t="shared" si="70"/>
        <v>Sell</v>
      </c>
      <c r="AU86" s="8">
        <v>0.61174266480375972</v>
      </c>
    </row>
    <row r="87" spans="1:47" x14ac:dyDescent="0.3">
      <c r="A87" s="2" t="s">
        <v>674</v>
      </c>
      <c r="B87" s="1">
        <v>135.51</v>
      </c>
      <c r="C87" s="1">
        <v>2502.2199999999998</v>
      </c>
      <c r="D87" s="1">
        <f t="shared" si="59"/>
        <v>250.22199999999998</v>
      </c>
      <c r="E87" s="1">
        <f t="shared" si="60"/>
        <v>18.465205519887832</v>
      </c>
      <c r="F87" s="1">
        <v>2.0672000000000001</v>
      </c>
      <c r="G87" s="1">
        <v>10.95</v>
      </c>
      <c r="H87" s="1">
        <v>263568</v>
      </c>
      <c r="I87" s="1">
        <v>151.88999999999999</v>
      </c>
      <c r="J87" s="1">
        <f t="shared" si="61"/>
        <v>0.60702096538274009</v>
      </c>
      <c r="K87" s="1">
        <f t="shared" si="62"/>
        <v>0.75120923305036635</v>
      </c>
      <c r="L87" s="1">
        <v>5165.2280000000001</v>
      </c>
      <c r="M87" s="1">
        <f t="shared" si="63"/>
        <v>51.027369943785637</v>
      </c>
      <c r="N87" s="16">
        <f t="shared" si="64"/>
        <v>1.4399370332303547</v>
      </c>
      <c r="O87" s="1">
        <f t="shared" si="65"/>
        <v>0.6153917635022752</v>
      </c>
      <c r="P87" s="1">
        <f t="shared" si="36"/>
        <v>0.79695323043756749</v>
      </c>
      <c r="Q87" s="5">
        <f t="shared" si="37"/>
        <v>0.1015878542905071</v>
      </c>
      <c r="R87" s="3">
        <f t="shared" si="38"/>
        <v>0.20868787215007004</v>
      </c>
      <c r="S87" s="1">
        <f t="shared" si="39"/>
        <v>1.5557298245850895</v>
      </c>
      <c r="T87" s="5">
        <f t="shared" si="40"/>
        <v>-9.0996804125806907E-3</v>
      </c>
      <c r="U87" s="3">
        <f t="shared" si="41"/>
        <v>0.13092796938645479</v>
      </c>
      <c r="V87" s="1">
        <f t="shared" si="66"/>
        <v>0.63758482261633831</v>
      </c>
      <c r="W87" s="5">
        <f t="shared" si="42"/>
        <v>0.21560068098363949</v>
      </c>
      <c r="X87" s="3">
        <f t="shared" si="43"/>
        <v>0.29282331803239392</v>
      </c>
      <c r="Y87" s="8">
        <f t="shared" si="67"/>
        <v>0.63003833334584569</v>
      </c>
      <c r="Z87" s="18">
        <f t="shared" si="44"/>
        <v>1.4646569843570489E-2</v>
      </c>
      <c r="AA87" s="17">
        <f t="shared" si="45"/>
        <v>1.6948384632901589E-2</v>
      </c>
      <c r="AB87" s="1">
        <f t="shared" si="68"/>
        <v>0</v>
      </c>
      <c r="AC87" s="1">
        <f t="shared" si="46"/>
        <v>0</v>
      </c>
      <c r="AD87" s="1">
        <f t="shared" si="47"/>
        <v>0</v>
      </c>
      <c r="AE87" s="1">
        <f t="shared" si="48"/>
        <v>0</v>
      </c>
      <c r="AF87" s="1">
        <f t="shared" si="49"/>
        <v>0</v>
      </c>
      <c r="AG87" s="1">
        <f t="shared" si="50"/>
        <v>0</v>
      </c>
      <c r="AH87" s="1">
        <f t="shared" si="51"/>
        <v>0</v>
      </c>
      <c r="AJ87" s="1">
        <f t="shared" si="52"/>
        <v>0</v>
      </c>
      <c r="AK87" s="1" t="str">
        <f t="shared" si="53"/>
        <v/>
      </c>
      <c r="AL87" s="1" t="str">
        <f t="shared" si="54"/>
        <v/>
      </c>
      <c r="AM87" s="1">
        <f t="shared" si="55"/>
        <v>0</v>
      </c>
      <c r="AN87" s="1" t="str">
        <f t="shared" si="56"/>
        <v/>
      </c>
      <c r="AO87" s="8">
        <f t="shared" si="69"/>
        <v>0.60702096538274009</v>
      </c>
      <c r="AR87" s="1">
        <f t="shared" si="57"/>
        <v>1</v>
      </c>
      <c r="AS87" s="1">
        <f t="shared" si="58"/>
        <v>1</v>
      </c>
      <c r="AT87" s="1" t="str">
        <f t="shared" si="70"/>
        <v>Sell</v>
      </c>
      <c r="AU87" s="8">
        <v>0.60702096538274009</v>
      </c>
    </row>
    <row r="88" spans="1:47" x14ac:dyDescent="0.3">
      <c r="A88" s="2" t="s">
        <v>673</v>
      </c>
      <c r="B88" s="1">
        <v>132.96</v>
      </c>
      <c r="C88" s="1">
        <v>2500.23</v>
      </c>
      <c r="D88" s="1">
        <f t="shared" si="59"/>
        <v>250.023</v>
      </c>
      <c r="E88" s="1">
        <f t="shared" si="60"/>
        <v>18.804377256317689</v>
      </c>
      <c r="F88" s="1">
        <v>2.0562999999999998</v>
      </c>
      <c r="G88" s="1">
        <v>10.87</v>
      </c>
      <c r="H88" s="1">
        <v>261827.9</v>
      </c>
      <c r="I88" s="1">
        <v>159.88</v>
      </c>
      <c r="J88" s="1">
        <f t="shared" si="61"/>
        <v>0.63946116957239929</v>
      </c>
      <c r="K88" s="1">
        <f t="shared" si="62"/>
        <v>0.78217807825525498</v>
      </c>
      <c r="L88" s="1">
        <v>5165.2280000000001</v>
      </c>
      <c r="M88" s="1">
        <f t="shared" si="63"/>
        <v>50.690482588571115</v>
      </c>
      <c r="N88" s="16">
        <f t="shared" si="64"/>
        <v>1.5338441638303102</v>
      </c>
      <c r="O88" s="1">
        <f t="shared" si="65"/>
        <v>0.616061427351838</v>
      </c>
      <c r="P88" s="1">
        <f t="shared" si="36"/>
        <v>0.79975730544399015</v>
      </c>
      <c r="Q88" s="5">
        <f t="shared" si="37"/>
        <v>0.13431826691696003</v>
      </c>
      <c r="R88" s="3">
        <f t="shared" si="38"/>
        <v>0.22653787512666387</v>
      </c>
      <c r="S88" s="1">
        <f t="shared" si="39"/>
        <v>1.5673462324910703</v>
      </c>
      <c r="T88" s="5">
        <f t="shared" si="40"/>
        <v>2.9409609458331598E-2</v>
      </c>
      <c r="U88" s="3">
        <f t="shared" si="41"/>
        <v>0.15426591101962736</v>
      </c>
      <c r="V88" s="1">
        <f t="shared" si="66"/>
        <v>0.63766644728177735</v>
      </c>
      <c r="W88" s="5">
        <f t="shared" si="42"/>
        <v>0.24697650821158001</v>
      </c>
      <c r="X88" s="3">
        <f t="shared" si="43"/>
        <v>0.30569375754051964</v>
      </c>
      <c r="Y88" s="8">
        <f t="shared" si="67"/>
        <v>0.63422330933913762</v>
      </c>
      <c r="Z88" s="18">
        <f t="shared" si="44"/>
        <v>1.8161881987299622E-2</v>
      </c>
      <c r="AA88" s="17">
        <f t="shared" si="45"/>
        <v>1.7523838330234364E-2</v>
      </c>
      <c r="AB88" s="1">
        <f t="shared" si="68"/>
        <v>0</v>
      </c>
      <c r="AC88" s="1">
        <f t="shared" si="46"/>
        <v>0</v>
      </c>
      <c r="AD88" s="1">
        <f t="shared" si="47"/>
        <v>0</v>
      </c>
      <c r="AE88" s="1">
        <f t="shared" si="48"/>
        <v>1</v>
      </c>
      <c r="AF88" s="1">
        <f t="shared" si="49"/>
        <v>0</v>
      </c>
      <c r="AG88" s="1">
        <f t="shared" si="50"/>
        <v>0</v>
      </c>
      <c r="AH88" s="1">
        <f t="shared" si="51"/>
        <v>0</v>
      </c>
      <c r="AJ88" s="1">
        <f t="shared" si="52"/>
        <v>0</v>
      </c>
      <c r="AK88" s="1" t="str">
        <f t="shared" si="53"/>
        <v/>
      </c>
      <c r="AL88" s="1" t="str">
        <f t="shared" si="54"/>
        <v/>
      </c>
      <c r="AM88" s="1">
        <f t="shared" si="55"/>
        <v>0</v>
      </c>
      <c r="AN88" s="1" t="str">
        <f t="shared" si="56"/>
        <v/>
      </c>
      <c r="AO88" s="8">
        <f t="shared" si="69"/>
        <v>0.63946116957239929</v>
      </c>
      <c r="AR88" s="1">
        <f t="shared" si="57"/>
        <v>0</v>
      </c>
      <c r="AS88" s="1">
        <f t="shared" si="58"/>
        <v>1</v>
      </c>
      <c r="AT88" s="1" t="str">
        <f t="shared" si="70"/>
        <v/>
      </c>
      <c r="AU88" s="8">
        <v>0.63946116957239929</v>
      </c>
    </row>
    <row r="89" spans="1:47" x14ac:dyDescent="0.3">
      <c r="A89" s="2" t="s">
        <v>672</v>
      </c>
      <c r="B89" s="1">
        <v>132.76</v>
      </c>
      <c r="C89" s="1">
        <v>2461.4299999999998</v>
      </c>
      <c r="D89" s="1">
        <f t="shared" si="59"/>
        <v>246.14299999999997</v>
      </c>
      <c r="E89" s="1">
        <f t="shared" si="60"/>
        <v>18.540448930400721</v>
      </c>
      <c r="F89" s="1">
        <v>2.0251000000000001</v>
      </c>
      <c r="G89" s="1">
        <v>10.75</v>
      </c>
      <c r="H89" s="1">
        <v>259561.7</v>
      </c>
      <c r="I89" s="1">
        <v>158.63</v>
      </c>
      <c r="J89" s="1">
        <f t="shared" si="61"/>
        <v>0.64446277164087551</v>
      </c>
      <c r="K89" s="1">
        <f t="shared" si="62"/>
        <v>0.79589653547016392</v>
      </c>
      <c r="L89" s="1">
        <v>5165.2280000000001</v>
      </c>
      <c r="M89" s="1">
        <f t="shared" si="63"/>
        <v>50.251741065447646</v>
      </c>
      <c r="N89" s="16">
        <f t="shared" si="64"/>
        <v>1.5587904531198467</v>
      </c>
      <c r="O89" s="1">
        <f t="shared" si="65"/>
        <v>0.61418944797419306</v>
      </c>
      <c r="P89" s="1">
        <f t="shared" si="36"/>
        <v>0.79863747382719197</v>
      </c>
      <c r="Q89" s="5">
        <f t="shared" si="37"/>
        <v>0.15320908745412387</v>
      </c>
      <c r="R89" s="3">
        <f t="shared" si="38"/>
        <v>0.24190780982828117</v>
      </c>
      <c r="S89" s="1">
        <f t="shared" si="39"/>
        <v>1.5688254513264626</v>
      </c>
      <c r="T89" s="5">
        <f t="shared" si="40"/>
        <v>5.4701811950090384E-2</v>
      </c>
      <c r="U89" s="3">
        <f t="shared" si="41"/>
        <v>0.17507529461317664</v>
      </c>
      <c r="V89" s="1">
        <f t="shared" si="66"/>
        <v>0.63395226152320694</v>
      </c>
      <c r="W89" s="5">
        <f t="shared" si="42"/>
        <v>0.26281082159951863</v>
      </c>
      <c r="X89" s="3">
        <f t="shared" si="43"/>
        <v>0.3154799657620096</v>
      </c>
      <c r="Y89" s="8">
        <f t="shared" si="67"/>
        <v>0.63327097111490827</v>
      </c>
      <c r="Z89" s="18">
        <f t="shared" si="44"/>
        <v>1.9081523140715206E-2</v>
      </c>
      <c r="AA89" s="17">
        <f t="shared" si="45"/>
        <v>1.7364327415968051E-2</v>
      </c>
      <c r="AB89" s="1">
        <f t="shared" si="68"/>
        <v>0</v>
      </c>
      <c r="AC89" s="1">
        <f t="shared" si="46"/>
        <v>0</v>
      </c>
      <c r="AD89" s="1">
        <f t="shared" si="47"/>
        <v>0</v>
      </c>
      <c r="AE89" s="1">
        <f t="shared" si="48"/>
        <v>1</v>
      </c>
      <c r="AF89" s="1">
        <f t="shared" si="49"/>
        <v>0</v>
      </c>
      <c r="AG89" s="1">
        <f t="shared" si="50"/>
        <v>0</v>
      </c>
      <c r="AH89" s="1">
        <f t="shared" si="51"/>
        <v>0</v>
      </c>
      <c r="AJ89" s="1">
        <f t="shared" si="52"/>
        <v>0</v>
      </c>
      <c r="AK89" s="1" t="str">
        <f t="shared" si="53"/>
        <v/>
      </c>
      <c r="AL89" s="1" t="str">
        <f t="shared" si="54"/>
        <v/>
      </c>
      <c r="AM89" s="1">
        <f t="shared" si="55"/>
        <v>0</v>
      </c>
      <c r="AN89" s="1" t="str">
        <f t="shared" si="56"/>
        <v/>
      </c>
      <c r="AO89" s="8">
        <f t="shared" si="69"/>
        <v>0.64446277164087551</v>
      </c>
      <c r="AR89" s="1">
        <f t="shared" si="57"/>
        <v>0</v>
      </c>
      <c r="AS89" s="1">
        <f t="shared" si="58"/>
        <v>1</v>
      </c>
      <c r="AT89" s="1" t="str">
        <f t="shared" si="70"/>
        <v/>
      </c>
      <c r="AU89" s="8">
        <v>0.64446277164087551</v>
      </c>
    </row>
    <row r="90" spans="1:47" x14ac:dyDescent="0.3">
      <c r="A90" s="2" t="s">
        <v>671</v>
      </c>
      <c r="B90" s="1">
        <v>134.75</v>
      </c>
      <c r="C90" s="1">
        <v>2476.5500000000002</v>
      </c>
      <c r="D90" s="1">
        <f t="shared" si="59"/>
        <v>247.65500000000003</v>
      </c>
      <c r="E90" s="1">
        <f t="shared" si="60"/>
        <v>18.378849721706867</v>
      </c>
      <c r="F90" s="1">
        <v>2.0369000000000002</v>
      </c>
      <c r="G90" s="1">
        <v>10.73</v>
      </c>
      <c r="H90" s="1">
        <v>259261.1</v>
      </c>
      <c r="I90" s="1">
        <v>164.05</v>
      </c>
      <c r="J90" s="1">
        <f t="shared" si="61"/>
        <v>0.66241343804889863</v>
      </c>
      <c r="K90" s="1">
        <f t="shared" si="62"/>
        <v>0.8318752169346606</v>
      </c>
      <c r="L90" s="1">
        <v>5165.2280000000001</v>
      </c>
      <c r="M90" s="1">
        <f t="shared" si="63"/>
        <v>50.193544215279559</v>
      </c>
      <c r="N90" s="16">
        <f t="shared" si="64"/>
        <v>1.6045699841407843</v>
      </c>
      <c r="O90" s="1">
        <f t="shared" si="65"/>
        <v>0.61176758208085846</v>
      </c>
      <c r="P90" s="1">
        <f t="shared" si="36"/>
        <v>0.79921847273146573</v>
      </c>
      <c r="Q90" s="5">
        <f t="shared" si="37"/>
        <v>0.18001089822159155</v>
      </c>
      <c r="R90" s="3">
        <f t="shared" si="38"/>
        <v>0.25669093022397405</v>
      </c>
      <c r="S90" s="1">
        <f t="shared" si="39"/>
        <v>1.5648701251096901</v>
      </c>
      <c r="T90" s="5">
        <f t="shared" si="40"/>
        <v>7.4790205481032324E-2</v>
      </c>
      <c r="U90" s="3">
        <f t="shared" si="41"/>
        <v>0.19513754172369102</v>
      </c>
      <c r="V90" s="1">
        <f t="shared" si="66"/>
        <v>0.62840223937007378</v>
      </c>
      <c r="W90" s="5">
        <f t="shared" si="42"/>
        <v>0.27393833916512111</v>
      </c>
      <c r="X90" s="3">
        <f t="shared" si="43"/>
        <v>0.32425815645575812</v>
      </c>
      <c r="Y90" s="8">
        <f t="shared" si="67"/>
        <v>0.63123609829200511</v>
      </c>
      <c r="Z90" s="18">
        <f t="shared" si="44"/>
        <v>1.9468516211146647E-2</v>
      </c>
      <c r="AA90" s="17">
        <f t="shared" si="45"/>
        <v>1.6935028484781262E-2</v>
      </c>
      <c r="AB90" s="1">
        <f t="shared" si="68"/>
        <v>0</v>
      </c>
      <c r="AC90" s="1">
        <f t="shared" si="46"/>
        <v>0</v>
      </c>
      <c r="AD90" s="1">
        <f t="shared" si="47"/>
        <v>0</v>
      </c>
      <c r="AE90" s="1">
        <f t="shared" si="48"/>
        <v>1</v>
      </c>
      <c r="AF90" s="1">
        <f t="shared" si="49"/>
        <v>0</v>
      </c>
      <c r="AG90" s="1">
        <f t="shared" si="50"/>
        <v>0</v>
      </c>
      <c r="AH90" s="1">
        <f t="shared" si="51"/>
        <v>0</v>
      </c>
      <c r="AJ90" s="1">
        <f t="shared" si="52"/>
        <v>0</v>
      </c>
      <c r="AK90" s="1" t="str">
        <f t="shared" si="53"/>
        <v/>
      </c>
      <c r="AL90" s="1" t="str">
        <f t="shared" si="54"/>
        <v/>
      </c>
      <c r="AM90" s="1">
        <f t="shared" si="55"/>
        <v>0</v>
      </c>
      <c r="AN90" s="1" t="str">
        <f t="shared" si="56"/>
        <v/>
      </c>
      <c r="AO90" s="8">
        <f t="shared" si="69"/>
        <v>0.66241343804889863</v>
      </c>
      <c r="AR90" s="1">
        <f t="shared" si="57"/>
        <v>0</v>
      </c>
      <c r="AS90" s="1">
        <f t="shared" si="58"/>
        <v>1</v>
      </c>
      <c r="AT90" s="1" t="str">
        <f t="shared" si="70"/>
        <v/>
      </c>
      <c r="AU90" s="8">
        <v>0.66241343804889863</v>
      </c>
    </row>
    <row r="91" spans="1:47" x14ac:dyDescent="0.3">
      <c r="A91" s="2" t="s">
        <v>670</v>
      </c>
      <c r="B91" s="1">
        <v>134.94999999999999</v>
      </c>
      <c r="C91" s="1">
        <v>2443.0500000000002</v>
      </c>
      <c r="D91" s="1">
        <f t="shared" si="59"/>
        <v>244.30500000000001</v>
      </c>
      <c r="E91" s="1">
        <f t="shared" si="60"/>
        <v>18.103371619118192</v>
      </c>
      <c r="F91" s="1">
        <v>2.0091000000000001</v>
      </c>
      <c r="G91" s="1">
        <v>10.67</v>
      </c>
      <c r="H91" s="1">
        <v>257925.2</v>
      </c>
      <c r="I91" s="1">
        <v>159.86000000000001</v>
      </c>
      <c r="J91" s="1">
        <f t="shared" si="61"/>
        <v>0.65434600192382475</v>
      </c>
      <c r="K91" s="1">
        <f t="shared" si="62"/>
        <v>0.82759131171152911</v>
      </c>
      <c r="L91" s="1">
        <v>5165.2280000000001</v>
      </c>
      <c r="M91" s="1">
        <f t="shared" si="63"/>
        <v>49.934910908095446</v>
      </c>
      <c r="N91" s="16">
        <f t="shared" si="64"/>
        <v>1.5934336180604158</v>
      </c>
      <c r="O91" s="1">
        <f t="shared" si="65"/>
        <v>0.60771591360341526</v>
      </c>
      <c r="P91" s="1">
        <f t="shared" si="36"/>
        <v>0.79993992512394041</v>
      </c>
      <c r="Q91" s="5">
        <f t="shared" si="37"/>
        <v>0.2087606955812511</v>
      </c>
      <c r="R91" s="3">
        <f t="shared" si="38"/>
        <v>0.26947093555770446</v>
      </c>
      <c r="S91" s="1">
        <f t="shared" si="39"/>
        <v>1.5553217130143586</v>
      </c>
      <c r="T91" s="5">
        <f t="shared" si="40"/>
        <v>9.5626903543988728E-2</v>
      </c>
      <c r="U91" s="3">
        <f t="shared" si="41"/>
        <v>0.21519543109746747</v>
      </c>
      <c r="V91" s="1">
        <f t="shared" si="66"/>
        <v>0.62083258660337626</v>
      </c>
      <c r="W91" s="5">
        <f t="shared" si="42"/>
        <v>0.27824902399920948</v>
      </c>
      <c r="X91" s="3">
        <f t="shared" si="43"/>
        <v>0.33264479267086428</v>
      </c>
      <c r="Y91" s="8">
        <f t="shared" si="67"/>
        <v>0.62556749106347898</v>
      </c>
      <c r="Z91" s="18">
        <f t="shared" si="44"/>
        <v>1.7851577460063717E-2</v>
      </c>
      <c r="AA91" s="17">
        <f t="shared" si="45"/>
        <v>1.6301656553189915E-2</v>
      </c>
      <c r="AB91" s="1">
        <f t="shared" si="68"/>
        <v>0</v>
      </c>
      <c r="AC91" s="1">
        <f t="shared" si="46"/>
        <v>0</v>
      </c>
      <c r="AD91" s="1">
        <f t="shared" si="47"/>
        <v>0</v>
      </c>
      <c r="AE91" s="1">
        <f t="shared" si="48"/>
        <v>1</v>
      </c>
      <c r="AF91" s="1">
        <f t="shared" si="49"/>
        <v>0</v>
      </c>
      <c r="AG91" s="1">
        <f t="shared" si="50"/>
        <v>0</v>
      </c>
      <c r="AH91" s="1">
        <f t="shared" si="51"/>
        <v>0</v>
      </c>
      <c r="AJ91" s="1">
        <f t="shared" si="52"/>
        <v>0</v>
      </c>
      <c r="AK91" s="1" t="str">
        <f t="shared" si="53"/>
        <v/>
      </c>
      <c r="AL91" s="1" t="str">
        <f t="shared" si="54"/>
        <v/>
      </c>
      <c r="AM91" s="1">
        <f t="shared" si="55"/>
        <v>0</v>
      </c>
      <c r="AN91" s="1" t="str">
        <f t="shared" si="56"/>
        <v/>
      </c>
      <c r="AO91" s="8">
        <f t="shared" si="69"/>
        <v>0.65434600192382475</v>
      </c>
      <c r="AR91" s="1">
        <f t="shared" si="57"/>
        <v>0</v>
      </c>
      <c r="AS91" s="1">
        <f t="shared" si="58"/>
        <v>1</v>
      </c>
      <c r="AT91" s="1" t="str">
        <f t="shared" si="70"/>
        <v/>
      </c>
      <c r="AU91" s="8">
        <v>0.65434600192382475</v>
      </c>
    </row>
    <row r="92" spans="1:47" x14ac:dyDescent="0.3">
      <c r="A92" s="2" t="s">
        <v>669</v>
      </c>
      <c r="B92" s="1">
        <v>134.77000000000001</v>
      </c>
      <c r="C92" s="1">
        <v>2425.5500000000002</v>
      </c>
      <c r="D92" s="1">
        <f t="shared" si="59"/>
        <v>242.55500000000001</v>
      </c>
      <c r="E92" s="1">
        <f t="shared" si="60"/>
        <v>17.997699784818579</v>
      </c>
      <c r="F92" s="1">
        <v>1.9956</v>
      </c>
      <c r="G92" s="1">
        <v>10.57</v>
      </c>
      <c r="H92" s="1">
        <v>255596.1</v>
      </c>
      <c r="I92" s="1">
        <v>157.5</v>
      </c>
      <c r="J92" s="1">
        <f t="shared" si="61"/>
        <v>0.64933726371338463</v>
      </c>
      <c r="K92" s="1">
        <f t="shared" si="62"/>
        <v>0.8279203692587781</v>
      </c>
      <c r="L92" s="1">
        <v>5165.2280000000001</v>
      </c>
      <c r="M92" s="1">
        <f t="shared" si="63"/>
        <v>49.483991800555565</v>
      </c>
      <c r="N92" s="16">
        <f t="shared" si="64"/>
        <v>1.5949326058511863</v>
      </c>
      <c r="O92" s="1">
        <f t="shared" si="65"/>
        <v>0.60398550653778249</v>
      </c>
      <c r="P92" s="1">
        <f t="shared" si="36"/>
        <v>0.80107701823901623</v>
      </c>
      <c r="Q92" s="5">
        <f t="shared" si="37"/>
        <v>0.23287921634301645</v>
      </c>
      <c r="R92" s="3">
        <f t="shared" si="38"/>
        <v>0.27958930888711336</v>
      </c>
      <c r="S92" s="1">
        <f t="shared" si="39"/>
        <v>1.5490804479504832</v>
      </c>
      <c r="T92" s="5">
        <f t="shared" si="40"/>
        <v>0.11905222585476194</v>
      </c>
      <c r="U92" s="3">
        <f t="shared" si="41"/>
        <v>0.23512351902304726</v>
      </c>
      <c r="V92" s="1">
        <f t="shared" si="66"/>
        <v>0.61478593950905003</v>
      </c>
      <c r="W92" s="5">
        <f t="shared" si="42"/>
        <v>0.28520581150274582</v>
      </c>
      <c r="X92" s="3">
        <f t="shared" si="43"/>
        <v>0.3417107541161401</v>
      </c>
      <c r="Y92" s="8">
        <f t="shared" si="67"/>
        <v>0.6203350345434161</v>
      </c>
      <c r="Z92" s="18">
        <f t="shared" si="44"/>
        <v>1.6349528005633607E-2</v>
      </c>
      <c r="AA92" s="17">
        <f t="shared" si="45"/>
        <v>1.5914176326471467E-2</v>
      </c>
      <c r="AB92" s="1">
        <f t="shared" si="68"/>
        <v>0</v>
      </c>
      <c r="AC92" s="1">
        <f t="shared" si="46"/>
        <v>0</v>
      </c>
      <c r="AD92" s="1">
        <f t="shared" si="47"/>
        <v>0</v>
      </c>
      <c r="AE92" s="1">
        <f t="shared" si="48"/>
        <v>1</v>
      </c>
      <c r="AF92" s="1">
        <f t="shared" si="49"/>
        <v>0</v>
      </c>
      <c r="AG92" s="1">
        <f t="shared" si="50"/>
        <v>0</v>
      </c>
      <c r="AH92" s="1">
        <f t="shared" si="51"/>
        <v>0</v>
      </c>
      <c r="AJ92" s="1">
        <f t="shared" si="52"/>
        <v>0</v>
      </c>
      <c r="AK92" s="1" t="str">
        <f t="shared" si="53"/>
        <v/>
      </c>
      <c r="AL92" s="1" t="str">
        <f t="shared" si="54"/>
        <v/>
      </c>
      <c r="AM92" s="1">
        <f t="shared" si="55"/>
        <v>0</v>
      </c>
      <c r="AN92" s="1" t="str">
        <f t="shared" si="56"/>
        <v/>
      </c>
      <c r="AO92" s="8">
        <f t="shared" si="69"/>
        <v>0.64933726371338463</v>
      </c>
      <c r="AR92" s="1">
        <f t="shared" si="57"/>
        <v>0</v>
      </c>
      <c r="AS92" s="1">
        <f t="shared" si="58"/>
        <v>1</v>
      </c>
      <c r="AT92" s="1" t="str">
        <f t="shared" si="70"/>
        <v/>
      </c>
      <c r="AU92" s="8">
        <v>0.64933726371338463</v>
      </c>
    </row>
    <row r="93" spans="1:47" x14ac:dyDescent="0.3">
      <c r="A93" s="2" t="s">
        <v>668</v>
      </c>
      <c r="B93" s="1">
        <v>134.58000000000001</v>
      </c>
      <c r="C93" s="1">
        <v>2441.3200000000002</v>
      </c>
      <c r="D93" s="1">
        <f t="shared" si="59"/>
        <v>244.13200000000001</v>
      </c>
      <c r="E93" s="1">
        <f t="shared" si="60"/>
        <v>18.140288304354286</v>
      </c>
      <c r="F93" s="1">
        <v>2.0076999999999998</v>
      </c>
      <c r="G93" s="1">
        <v>10.56</v>
      </c>
      <c r="H93" s="1">
        <v>255403.4</v>
      </c>
      <c r="I93" s="1">
        <v>157.47999999999999</v>
      </c>
      <c r="J93" s="1">
        <f t="shared" si="61"/>
        <v>0.64506086871036972</v>
      </c>
      <c r="K93" s="1">
        <f t="shared" si="62"/>
        <v>0.82208609574849967</v>
      </c>
      <c r="L93" s="1">
        <v>5165.2280000000001</v>
      </c>
      <c r="M93" s="1">
        <f t="shared" si="63"/>
        <v>49.446684638122456</v>
      </c>
      <c r="N93" s="16">
        <f t="shared" si="64"/>
        <v>1.5863149212431338</v>
      </c>
      <c r="O93" s="1">
        <f t="shared" si="65"/>
        <v>0.60035736596373435</v>
      </c>
      <c r="P93" s="1">
        <f t="shared" si="36"/>
        <v>0.80284707303860336</v>
      </c>
      <c r="Q93" s="5">
        <f t="shared" si="37"/>
        <v>0.26226163124342738</v>
      </c>
      <c r="R93" s="3">
        <f t="shared" si="38"/>
        <v>0.28737432431112953</v>
      </c>
      <c r="S93" s="1">
        <f t="shared" si="39"/>
        <v>1.5391411259749348</v>
      </c>
      <c r="T93" s="5">
        <f t="shared" si="40"/>
        <v>0.13865688858261027</v>
      </c>
      <c r="U93" s="3">
        <f t="shared" si="41"/>
        <v>0.25446873455109481</v>
      </c>
      <c r="V93" s="1">
        <f t="shared" si="66"/>
        <v>0.60760571984847178</v>
      </c>
      <c r="W93" s="5">
        <f t="shared" si="42"/>
        <v>0.28860574583090859</v>
      </c>
      <c r="X93" s="3">
        <f t="shared" si="43"/>
        <v>0.35112824455170583</v>
      </c>
      <c r="Y93" s="8">
        <f t="shared" si="67"/>
        <v>0.61506190196705823</v>
      </c>
      <c r="Z93" s="18">
        <f t="shared" si="44"/>
        <v>1.4704536003323887E-2</v>
      </c>
      <c r="AA93" s="17">
        <f t="shared" si="45"/>
        <v>1.5805338406680931E-2</v>
      </c>
      <c r="AB93" s="1">
        <f t="shared" si="68"/>
        <v>0</v>
      </c>
      <c r="AC93" s="1">
        <f t="shared" si="46"/>
        <v>0</v>
      </c>
      <c r="AD93" s="1">
        <f t="shared" si="47"/>
        <v>0</v>
      </c>
      <c r="AE93" s="1">
        <f t="shared" si="48"/>
        <v>0</v>
      </c>
      <c r="AF93" s="1">
        <f t="shared" si="49"/>
        <v>0</v>
      </c>
      <c r="AG93" s="1">
        <f t="shared" si="50"/>
        <v>0</v>
      </c>
      <c r="AH93" s="1">
        <f t="shared" si="51"/>
        <v>0</v>
      </c>
      <c r="AJ93" s="1">
        <f t="shared" si="52"/>
        <v>0</v>
      </c>
      <c r="AK93" s="1" t="str">
        <f t="shared" si="53"/>
        <v/>
      </c>
      <c r="AL93" s="1" t="str">
        <f t="shared" si="54"/>
        <v/>
      </c>
      <c r="AM93" s="1">
        <f t="shared" si="55"/>
        <v>0</v>
      </c>
      <c r="AN93" s="1" t="str">
        <f t="shared" si="56"/>
        <v/>
      </c>
      <c r="AO93" s="8">
        <f t="shared" si="69"/>
        <v>0.64506086871036972</v>
      </c>
      <c r="AR93" s="1">
        <f t="shared" si="57"/>
        <v>1</v>
      </c>
      <c r="AS93" s="1">
        <f t="shared" si="58"/>
        <v>1</v>
      </c>
      <c r="AT93" s="1" t="str">
        <f t="shared" si="70"/>
        <v>Sell</v>
      </c>
      <c r="AU93" s="8">
        <v>0.64506086871036972</v>
      </c>
    </row>
    <row r="94" spans="1:47" x14ac:dyDescent="0.3">
      <c r="A94" s="2" t="s">
        <v>667</v>
      </c>
      <c r="B94" s="1">
        <v>134.4</v>
      </c>
      <c r="C94" s="1">
        <v>2476.83</v>
      </c>
      <c r="D94" s="1">
        <f t="shared" si="59"/>
        <v>247.68299999999999</v>
      </c>
      <c r="E94" s="1">
        <f t="shared" si="60"/>
        <v>18.428794642857142</v>
      </c>
      <c r="F94" s="1">
        <v>2.0356999999999998</v>
      </c>
      <c r="G94" s="1">
        <v>10.52</v>
      </c>
      <c r="H94" s="1">
        <v>254770.9</v>
      </c>
      <c r="I94" s="1">
        <v>156.38999999999999</v>
      </c>
      <c r="J94" s="1">
        <f t="shared" si="61"/>
        <v>0.63141192572764382</v>
      </c>
      <c r="K94" s="1">
        <f t="shared" si="62"/>
        <v>0.80667074921858672</v>
      </c>
      <c r="L94" s="1">
        <v>5165.2280000000001</v>
      </c>
      <c r="M94" s="1">
        <f t="shared" si="63"/>
        <v>49.324231185922478</v>
      </c>
      <c r="N94" s="16">
        <f t="shared" si="64"/>
        <v>1.5575244694402077</v>
      </c>
      <c r="O94" s="1">
        <f t="shared" si="65"/>
        <v>0.59678108574400346</v>
      </c>
      <c r="P94" s="1">
        <f t="shared" si="36"/>
        <v>0.80673817961207195</v>
      </c>
      <c r="Q94" s="5">
        <f t="shared" si="37"/>
        <v>0.29675381005406365</v>
      </c>
      <c r="R94" s="3">
        <f t="shared" si="38"/>
        <v>0.29155977315574655</v>
      </c>
      <c r="S94" s="1">
        <f t="shared" si="39"/>
        <v>1.5385435279481801</v>
      </c>
      <c r="T94" s="5">
        <f t="shared" si="40"/>
        <v>0.17410819299358593</v>
      </c>
      <c r="U94" s="3">
        <f t="shared" si="41"/>
        <v>0.27377070887917554</v>
      </c>
      <c r="V94" s="1">
        <f t="shared" si="66"/>
        <v>0.60400342062226509</v>
      </c>
      <c r="W94" s="5">
        <f t="shared" si="42"/>
        <v>0.30696280219887573</v>
      </c>
      <c r="X94" s="3">
        <f t="shared" si="43"/>
        <v>0.36154866100517202</v>
      </c>
      <c r="Y94" s="8">
        <f t="shared" si="67"/>
        <v>0.6096075443773652</v>
      </c>
      <c r="Z94" s="18">
        <f t="shared" si="44"/>
        <v>1.2826458633361737E-2</v>
      </c>
      <c r="AA94" s="17">
        <f t="shared" si="45"/>
        <v>1.6080539007520191E-2</v>
      </c>
      <c r="AB94" s="1">
        <f t="shared" si="68"/>
        <v>0</v>
      </c>
      <c r="AC94" s="1">
        <f t="shared" si="46"/>
        <v>0</v>
      </c>
      <c r="AD94" s="1">
        <f t="shared" si="47"/>
        <v>0</v>
      </c>
      <c r="AE94" s="1">
        <f t="shared" si="48"/>
        <v>0</v>
      </c>
      <c r="AF94" s="1">
        <f t="shared" si="49"/>
        <v>0</v>
      </c>
      <c r="AG94" s="1">
        <f t="shared" si="50"/>
        <v>0</v>
      </c>
      <c r="AH94" s="1">
        <f t="shared" si="51"/>
        <v>1</v>
      </c>
      <c r="AJ94" s="1">
        <f t="shared" si="52"/>
        <v>0</v>
      </c>
      <c r="AK94" s="1" t="str">
        <f t="shared" si="53"/>
        <v/>
      </c>
      <c r="AL94" s="1" t="str">
        <f t="shared" si="54"/>
        <v/>
      </c>
      <c r="AM94" s="1">
        <f t="shared" si="55"/>
        <v>0</v>
      </c>
      <c r="AN94" s="1" t="str">
        <f t="shared" si="56"/>
        <v/>
      </c>
      <c r="AO94" s="8">
        <f t="shared" si="69"/>
        <v>0.63141192572764382</v>
      </c>
      <c r="AR94" s="1">
        <f t="shared" si="57"/>
        <v>1</v>
      </c>
      <c r="AS94" s="1">
        <f t="shared" si="58"/>
        <v>1</v>
      </c>
      <c r="AT94" s="1" t="str">
        <f t="shared" si="70"/>
        <v>Sell</v>
      </c>
      <c r="AU94" s="8">
        <v>0.63141192572764382</v>
      </c>
    </row>
    <row r="95" spans="1:47" x14ac:dyDescent="0.3">
      <c r="A95" s="2" t="s">
        <v>666</v>
      </c>
      <c r="B95" s="1">
        <v>134.21</v>
      </c>
      <c r="C95" s="1">
        <v>2472.1</v>
      </c>
      <c r="D95" s="1">
        <f t="shared" si="59"/>
        <v>247.20999999999998</v>
      </c>
      <c r="E95" s="1">
        <f t="shared" si="60"/>
        <v>18.41964086133671</v>
      </c>
      <c r="F95" s="1">
        <v>2.0329000000000002</v>
      </c>
      <c r="G95" s="1">
        <v>10.35</v>
      </c>
      <c r="H95" s="1">
        <v>250242.7</v>
      </c>
      <c r="I95" s="1">
        <v>149.5</v>
      </c>
      <c r="J95" s="1">
        <f t="shared" si="61"/>
        <v>0.60474899882690836</v>
      </c>
      <c r="K95" s="1">
        <f t="shared" si="62"/>
        <v>0.78418708340637067</v>
      </c>
      <c r="L95" s="1">
        <v>5213.84</v>
      </c>
      <c r="M95" s="1">
        <f t="shared" si="63"/>
        <v>47.995853344176268</v>
      </c>
      <c r="N95" s="16">
        <f t="shared" si="64"/>
        <v>1.5322211723495653</v>
      </c>
      <c r="O95" s="1">
        <f t="shared" si="65"/>
        <v>0.59401061854531223</v>
      </c>
      <c r="P95" s="1">
        <f t="shared" si="36"/>
        <v>0.80868875523017936</v>
      </c>
      <c r="Q95" s="5">
        <f t="shared" si="37"/>
        <v>0.31688340939997239</v>
      </c>
      <c r="R95" s="3">
        <f t="shared" si="38"/>
        <v>0.29069410033936038</v>
      </c>
      <c r="S95" s="1">
        <f t="shared" si="39"/>
        <v>1.5492696002726172</v>
      </c>
      <c r="T95" s="5">
        <f t="shared" si="40"/>
        <v>0.22511688732156676</v>
      </c>
      <c r="U95" s="3">
        <f t="shared" si="41"/>
        <v>0.29038112819344047</v>
      </c>
      <c r="V95" s="1">
        <f t="shared" si="66"/>
        <v>0.6046613268604567</v>
      </c>
      <c r="W95" s="5">
        <f t="shared" si="42"/>
        <v>0.33949304570717986</v>
      </c>
      <c r="X95" s="3">
        <f t="shared" si="43"/>
        <v>0.37064630413955474</v>
      </c>
      <c r="Y95" s="8">
        <f t="shared" si="67"/>
        <v>0.60564311140458726</v>
      </c>
      <c r="Z95" s="18">
        <f t="shared" si="44"/>
        <v>1.1632492859275034E-2</v>
      </c>
      <c r="AA95" s="17">
        <f t="shared" si="45"/>
        <v>1.6894059101059802E-2</v>
      </c>
      <c r="AB95" s="1">
        <f t="shared" si="68"/>
        <v>0</v>
      </c>
      <c r="AC95" s="1">
        <f t="shared" si="46"/>
        <v>0</v>
      </c>
      <c r="AD95" s="1">
        <f t="shared" si="47"/>
        <v>0</v>
      </c>
      <c r="AE95" s="1">
        <f t="shared" si="48"/>
        <v>0</v>
      </c>
      <c r="AF95" s="1">
        <f t="shared" si="49"/>
        <v>0</v>
      </c>
      <c r="AG95" s="1">
        <f t="shared" si="50"/>
        <v>0</v>
      </c>
      <c r="AH95" s="1">
        <f t="shared" si="51"/>
        <v>1</v>
      </c>
      <c r="AJ95" s="1">
        <f t="shared" si="52"/>
        <v>0</v>
      </c>
      <c r="AK95" s="1" t="str">
        <f t="shared" si="53"/>
        <v/>
      </c>
      <c r="AL95" s="1" t="str">
        <f t="shared" si="54"/>
        <v/>
      </c>
      <c r="AM95" s="1">
        <f t="shared" si="55"/>
        <v>0</v>
      </c>
      <c r="AN95" s="1" t="str">
        <f t="shared" si="56"/>
        <v/>
      </c>
      <c r="AO95" s="8">
        <f t="shared" si="69"/>
        <v>0.60474899882690836</v>
      </c>
      <c r="AR95" s="1">
        <f t="shared" si="57"/>
        <v>1</v>
      </c>
      <c r="AS95" s="1">
        <f t="shared" si="58"/>
        <v>1</v>
      </c>
      <c r="AT95" s="1" t="str">
        <f t="shared" si="70"/>
        <v>Sell</v>
      </c>
      <c r="AU95" s="8">
        <v>0.60474899882690836</v>
      </c>
    </row>
    <row r="96" spans="1:47" x14ac:dyDescent="0.3">
      <c r="A96" s="2" t="s">
        <v>665</v>
      </c>
      <c r="B96" s="1">
        <v>134.03</v>
      </c>
      <c r="C96" s="1">
        <v>2472.54</v>
      </c>
      <c r="D96" s="1">
        <f t="shared" si="59"/>
        <v>247.25399999999999</v>
      </c>
      <c r="E96" s="1">
        <f t="shared" si="60"/>
        <v>18.447660971424305</v>
      </c>
      <c r="F96" s="1">
        <v>2.0358000000000001</v>
      </c>
      <c r="G96" s="1">
        <v>10.29</v>
      </c>
      <c r="H96" s="1">
        <v>249178.9</v>
      </c>
      <c r="I96" s="1">
        <v>150.27000000000001</v>
      </c>
      <c r="J96" s="1">
        <f t="shared" si="61"/>
        <v>0.60775558737169066</v>
      </c>
      <c r="K96" s="1">
        <f t="shared" si="62"/>
        <v>0.79161789480493416</v>
      </c>
      <c r="L96" s="1">
        <v>5213.84</v>
      </c>
      <c r="M96" s="1">
        <f t="shared" si="63"/>
        <v>47.791819465115921</v>
      </c>
      <c r="N96" s="16">
        <f t="shared" si="64"/>
        <v>1.5444847043841818</v>
      </c>
      <c r="O96" s="1">
        <f t="shared" si="65"/>
        <v>0.59315154812278459</v>
      </c>
      <c r="P96" s="1">
        <f t="shared" si="36"/>
        <v>0.81083469698647925</v>
      </c>
      <c r="Q96" s="5">
        <f t="shared" si="37"/>
        <v>0.31940901548324119</v>
      </c>
      <c r="R96" s="3">
        <f t="shared" si="38"/>
        <v>0.28632921549592505</v>
      </c>
      <c r="S96" s="1">
        <f t="shared" si="39"/>
        <v>1.5628869015549993</v>
      </c>
      <c r="T96" s="5">
        <f t="shared" si="40"/>
        <v>0.26553001594625902</v>
      </c>
      <c r="U96" s="3">
        <f t="shared" si="41"/>
        <v>0.30125850167208607</v>
      </c>
      <c r="V96" s="1">
        <f t="shared" si="66"/>
        <v>0.60811703288960262</v>
      </c>
      <c r="W96" s="5">
        <f t="shared" si="42"/>
        <v>0.36627754562205217</v>
      </c>
      <c r="X96" s="3">
        <f t="shared" si="43"/>
        <v>0.37583851387828388</v>
      </c>
      <c r="Y96" s="8">
        <f t="shared" si="67"/>
        <v>0.60580567732780155</v>
      </c>
      <c r="Z96" s="18">
        <f t="shared" si="44"/>
        <v>1.2654129205016962E-2</v>
      </c>
      <c r="AA96" s="17">
        <f t="shared" si="45"/>
        <v>1.8209450661505994E-2</v>
      </c>
      <c r="AB96" s="1">
        <f t="shared" si="68"/>
        <v>0</v>
      </c>
      <c r="AC96" s="1">
        <f t="shared" si="46"/>
        <v>0</v>
      </c>
      <c r="AD96" s="1">
        <f t="shared" si="47"/>
        <v>0</v>
      </c>
      <c r="AE96" s="1">
        <f t="shared" si="48"/>
        <v>0</v>
      </c>
      <c r="AF96" s="1">
        <f t="shared" si="49"/>
        <v>0</v>
      </c>
      <c r="AG96" s="1">
        <f t="shared" si="50"/>
        <v>1</v>
      </c>
      <c r="AH96" s="1">
        <f t="shared" si="51"/>
        <v>1</v>
      </c>
      <c r="AJ96" s="1">
        <f t="shared" si="52"/>
        <v>0</v>
      </c>
      <c r="AK96" s="1" t="str">
        <f t="shared" si="53"/>
        <v/>
      </c>
      <c r="AL96" s="1" t="str">
        <f t="shared" si="54"/>
        <v/>
      </c>
      <c r="AM96" s="1">
        <f t="shared" si="55"/>
        <v>0</v>
      </c>
      <c r="AN96" s="1" t="str">
        <f t="shared" si="56"/>
        <v/>
      </c>
      <c r="AO96" s="8">
        <f t="shared" si="69"/>
        <v>0.60775558737169066</v>
      </c>
      <c r="AR96" s="1">
        <f t="shared" si="57"/>
        <v>1</v>
      </c>
      <c r="AS96" s="1">
        <f t="shared" si="58"/>
        <v>1</v>
      </c>
      <c r="AT96" s="1" t="str">
        <f t="shared" si="70"/>
        <v>Sell</v>
      </c>
      <c r="AU96" s="8">
        <v>0.60775558737169066</v>
      </c>
    </row>
    <row r="97" spans="1:47" x14ac:dyDescent="0.3">
      <c r="A97" s="2" t="s">
        <v>664</v>
      </c>
      <c r="B97" s="1">
        <v>133.84</v>
      </c>
      <c r="C97" s="1">
        <v>2459.27</v>
      </c>
      <c r="D97" s="1">
        <f t="shared" si="59"/>
        <v>245.92699999999999</v>
      </c>
      <c r="E97" s="1">
        <f t="shared" si="60"/>
        <v>18.374701135684401</v>
      </c>
      <c r="F97" s="1">
        <v>2.0240999999999998</v>
      </c>
      <c r="G97" s="1">
        <v>10.24</v>
      </c>
      <c r="H97" s="1">
        <v>248138.5</v>
      </c>
      <c r="I97" s="1">
        <v>149.04</v>
      </c>
      <c r="J97" s="1">
        <f t="shared" si="61"/>
        <v>0.60603349774526583</v>
      </c>
      <c r="K97" s="1">
        <f t="shared" si="62"/>
        <v>0.79210472009986688</v>
      </c>
      <c r="L97" s="1">
        <v>5213.84</v>
      </c>
      <c r="M97" s="1">
        <f t="shared" si="63"/>
        <v>47.592273640924923</v>
      </c>
      <c r="N97" s="16">
        <f t="shared" si="64"/>
        <v>1.5471571333488419</v>
      </c>
      <c r="O97" s="1">
        <f t="shared" si="65"/>
        <v>0.59198322498287215</v>
      </c>
      <c r="P97" s="1">
        <f t="shared" si="36"/>
        <v>0.81266465855579395</v>
      </c>
      <c r="Q97" s="5">
        <f t="shared" si="37"/>
        <v>0.31671307238538171</v>
      </c>
      <c r="R97" s="3">
        <f t="shared" si="38"/>
        <v>0.28081591549803903</v>
      </c>
      <c r="S97" s="1">
        <f t="shared" si="39"/>
        <v>1.5776064245084966</v>
      </c>
      <c r="T97" s="5">
        <f t="shared" si="40"/>
        <v>0.30663415856189014</v>
      </c>
      <c r="U97" s="3">
        <f t="shared" si="41"/>
        <v>0.30721324929305721</v>
      </c>
      <c r="V97" s="1">
        <f t="shared" si="66"/>
        <v>0.61199331352451092</v>
      </c>
      <c r="W97" s="5">
        <f t="shared" si="42"/>
        <v>0.3937316563681672</v>
      </c>
      <c r="X97" s="3">
        <f t="shared" si="43"/>
        <v>0.37743200858765585</v>
      </c>
      <c r="Y97" s="8">
        <f t="shared" si="67"/>
        <v>0.60545114822891266</v>
      </c>
      <c r="Z97" s="18">
        <f t="shared" si="44"/>
        <v>1.3467923246040514E-2</v>
      </c>
      <c r="AA97" s="17">
        <f t="shared" si="45"/>
        <v>1.9598281025628252E-2</v>
      </c>
      <c r="AB97" s="1">
        <f t="shared" si="68"/>
        <v>0</v>
      </c>
      <c r="AC97" s="1">
        <f t="shared" si="46"/>
        <v>0</v>
      </c>
      <c r="AD97" s="1">
        <f t="shared" si="47"/>
        <v>0</v>
      </c>
      <c r="AE97" s="1">
        <f t="shared" si="48"/>
        <v>0</v>
      </c>
      <c r="AF97" s="1">
        <f t="shared" si="49"/>
        <v>0</v>
      </c>
      <c r="AG97" s="1">
        <f t="shared" si="50"/>
        <v>1</v>
      </c>
      <c r="AH97" s="1">
        <f t="shared" si="51"/>
        <v>1</v>
      </c>
      <c r="AJ97" s="1">
        <f t="shared" si="52"/>
        <v>1</v>
      </c>
      <c r="AK97" s="1" t="str">
        <f t="shared" si="53"/>
        <v/>
      </c>
      <c r="AL97" s="1" t="str">
        <f t="shared" si="54"/>
        <v/>
      </c>
      <c r="AM97" s="1">
        <f t="shared" si="55"/>
        <v>1</v>
      </c>
      <c r="AN97" s="1" t="str">
        <f t="shared" si="56"/>
        <v/>
      </c>
      <c r="AO97" s="8">
        <f t="shared" si="69"/>
        <v>0.60603349774526583</v>
      </c>
      <c r="AR97" s="1">
        <f t="shared" si="57"/>
        <v>1</v>
      </c>
      <c r="AS97" s="1">
        <f t="shared" si="58"/>
        <v>0</v>
      </c>
      <c r="AT97" s="1" t="str">
        <f t="shared" si="70"/>
        <v/>
      </c>
      <c r="AU97" s="8">
        <v>0.60603349774526583</v>
      </c>
    </row>
    <row r="98" spans="1:47" x14ac:dyDescent="0.3">
      <c r="A98" s="2" t="s">
        <v>663</v>
      </c>
      <c r="B98" s="1">
        <v>133.66</v>
      </c>
      <c r="C98" s="1">
        <v>2425.1799999999998</v>
      </c>
      <c r="D98" s="1">
        <f t="shared" si="59"/>
        <v>242.51799999999997</v>
      </c>
      <c r="E98" s="1">
        <f t="shared" si="60"/>
        <v>18.144396229238364</v>
      </c>
      <c r="F98" s="1">
        <v>1.9941</v>
      </c>
      <c r="G98" s="1">
        <v>10.199999999999999</v>
      </c>
      <c r="H98" s="1">
        <v>247491.9</v>
      </c>
      <c r="I98" s="1">
        <v>144.18</v>
      </c>
      <c r="J98" s="1">
        <f t="shared" si="61"/>
        <v>0.59451257226267751</v>
      </c>
      <c r="K98" s="1">
        <f t="shared" si="62"/>
        <v>0.77904461184930862</v>
      </c>
      <c r="L98" s="1">
        <v>5213.84</v>
      </c>
      <c r="M98" s="1">
        <f t="shared" si="63"/>
        <v>47.468257560646279</v>
      </c>
      <c r="N98" s="16">
        <f t="shared" si="64"/>
        <v>1.5231925171688963</v>
      </c>
      <c r="O98" s="1">
        <f t="shared" si="65"/>
        <v>0.59085920316188068</v>
      </c>
      <c r="P98" s="1">
        <f t="shared" si="36"/>
        <v>0.81464840026301444</v>
      </c>
      <c r="Q98" s="5">
        <f t="shared" si="37"/>
        <v>0.30923901775244467</v>
      </c>
      <c r="R98" s="3">
        <f t="shared" si="38"/>
        <v>0.27483305601681524</v>
      </c>
      <c r="S98" s="1">
        <f t="shared" si="39"/>
        <v>1.5954998296164022</v>
      </c>
      <c r="T98" s="5">
        <f t="shared" si="40"/>
        <v>0.35019965522581797</v>
      </c>
      <c r="U98" s="3">
        <f t="shared" si="41"/>
        <v>0.30730976441491836</v>
      </c>
      <c r="V98" s="1">
        <f t="shared" si="66"/>
        <v>0.61719983781061627</v>
      </c>
      <c r="W98" s="5">
        <f t="shared" si="42"/>
        <v>0.42589209504247183</v>
      </c>
      <c r="X98" s="3">
        <f t="shared" si="43"/>
        <v>0.3747154006242373</v>
      </c>
      <c r="Y98" s="8">
        <f t="shared" si="67"/>
        <v>0.6053452664986666</v>
      </c>
      <c r="Z98" s="18">
        <f t="shared" si="44"/>
        <v>1.4486063336785926E-2</v>
      </c>
      <c r="AA98" s="17">
        <f t="shared" si="45"/>
        <v>2.1130870470525184E-2</v>
      </c>
      <c r="AB98" s="1">
        <f t="shared" si="68"/>
        <v>0</v>
      </c>
      <c r="AC98" s="1">
        <f t="shared" si="46"/>
        <v>0</v>
      </c>
      <c r="AD98" s="1">
        <f t="shared" si="47"/>
        <v>1</v>
      </c>
      <c r="AE98" s="1">
        <f t="shared" si="48"/>
        <v>0</v>
      </c>
      <c r="AF98" s="1">
        <f t="shared" si="49"/>
        <v>0</v>
      </c>
      <c r="AG98" s="1">
        <f t="shared" si="50"/>
        <v>1</v>
      </c>
      <c r="AH98" s="1">
        <f t="shared" si="51"/>
        <v>1</v>
      </c>
      <c r="AJ98" s="1">
        <f t="shared" si="52"/>
        <v>1</v>
      </c>
      <c r="AK98" s="1" t="str">
        <f t="shared" si="53"/>
        <v/>
      </c>
      <c r="AL98" s="1" t="str">
        <f t="shared" si="54"/>
        <v/>
      </c>
      <c r="AM98" s="1">
        <f t="shared" si="55"/>
        <v>1</v>
      </c>
      <c r="AN98" s="1" t="str">
        <f t="shared" si="56"/>
        <v/>
      </c>
      <c r="AO98" s="8">
        <f t="shared" si="69"/>
        <v>0.59451257226267751</v>
      </c>
      <c r="AR98" s="1">
        <f t="shared" si="57"/>
        <v>1</v>
      </c>
      <c r="AS98" s="1">
        <f t="shared" si="58"/>
        <v>0</v>
      </c>
      <c r="AT98" s="1" t="str">
        <f t="shared" si="70"/>
        <v/>
      </c>
      <c r="AU98" s="8">
        <v>0.59451257226267751</v>
      </c>
    </row>
    <row r="99" spans="1:47" x14ac:dyDescent="0.3">
      <c r="A99" s="2" t="s">
        <v>662</v>
      </c>
      <c r="B99" s="1">
        <v>131.30000000000001</v>
      </c>
      <c r="C99" s="1">
        <v>2423.41</v>
      </c>
      <c r="D99" s="1">
        <f t="shared" si="59"/>
        <v>242.34099999999998</v>
      </c>
      <c r="E99" s="1">
        <f t="shared" si="60"/>
        <v>18.457044935262754</v>
      </c>
      <c r="F99" s="1">
        <v>2.0017999999999998</v>
      </c>
      <c r="G99" s="1">
        <v>10.16</v>
      </c>
      <c r="H99" s="1">
        <v>247005.5</v>
      </c>
      <c r="I99" s="1">
        <v>144.02000000000001</v>
      </c>
      <c r="J99" s="1">
        <f t="shared" si="61"/>
        <v>0.59428656314862127</v>
      </c>
      <c r="K99" s="1">
        <f t="shared" si="62"/>
        <v>0.76801009588005886</v>
      </c>
      <c r="L99" s="1">
        <v>5213.84</v>
      </c>
      <c r="M99" s="1">
        <f t="shared" si="63"/>
        <v>47.374967394473167</v>
      </c>
      <c r="N99" s="16">
        <f t="shared" si="64"/>
        <v>1.5186342752827977</v>
      </c>
      <c r="O99" s="1">
        <f t="shared" si="65"/>
        <v>0.59056693363381696</v>
      </c>
      <c r="P99" s="1">
        <f t="shared" si="36"/>
        <v>0.81687336158490076</v>
      </c>
      <c r="Q99" s="5">
        <f t="shared" si="37"/>
        <v>0.30764779368890594</v>
      </c>
      <c r="R99" s="3">
        <f t="shared" si="38"/>
        <v>0.26909872906087701</v>
      </c>
      <c r="S99" s="1">
        <f t="shared" si="39"/>
        <v>1.6071775534963009</v>
      </c>
      <c r="T99" s="5">
        <f t="shared" si="40"/>
        <v>0.3714156404057003</v>
      </c>
      <c r="U99" s="3">
        <f t="shared" si="41"/>
        <v>0.3001614492797684</v>
      </c>
      <c r="V99" s="1">
        <f t="shared" si="66"/>
        <v>0.62012625588040071</v>
      </c>
      <c r="W99" s="5">
        <f t="shared" si="42"/>
        <v>0.43519591348120068</v>
      </c>
      <c r="X99" s="3">
        <f t="shared" si="43"/>
        <v>0.36618595155453154</v>
      </c>
      <c r="Y99" s="8">
        <f t="shared" si="67"/>
        <v>0.60731484726884644</v>
      </c>
      <c r="Z99" s="18">
        <f t="shared" si="44"/>
        <v>1.6747913635029477E-2</v>
      </c>
      <c r="AA99" s="17">
        <f t="shared" si="45"/>
        <v>2.2792072253959999E-2</v>
      </c>
      <c r="AB99" s="1">
        <f t="shared" si="68"/>
        <v>0</v>
      </c>
      <c r="AC99" s="1">
        <f t="shared" si="46"/>
        <v>1</v>
      </c>
      <c r="AD99" s="1">
        <f t="shared" si="47"/>
        <v>1</v>
      </c>
      <c r="AE99" s="1">
        <f t="shared" si="48"/>
        <v>0</v>
      </c>
      <c r="AF99" s="1">
        <f t="shared" si="49"/>
        <v>0</v>
      </c>
      <c r="AG99" s="1">
        <f t="shared" si="50"/>
        <v>0</v>
      </c>
      <c r="AH99" s="1">
        <f t="shared" si="51"/>
        <v>1</v>
      </c>
      <c r="AJ99" s="1">
        <f t="shared" si="52"/>
        <v>1</v>
      </c>
      <c r="AK99" s="1" t="str">
        <f t="shared" si="53"/>
        <v/>
      </c>
      <c r="AL99" s="1" t="str">
        <f t="shared" si="54"/>
        <v/>
      </c>
      <c r="AM99" s="1">
        <f t="shared" si="55"/>
        <v>1</v>
      </c>
      <c r="AN99" s="1" t="str">
        <f t="shared" si="56"/>
        <v/>
      </c>
      <c r="AO99" s="8">
        <f t="shared" si="69"/>
        <v>0.59428656314862127</v>
      </c>
      <c r="AR99" s="1">
        <f t="shared" si="57"/>
        <v>1</v>
      </c>
      <c r="AS99" s="1">
        <f t="shared" si="58"/>
        <v>0</v>
      </c>
      <c r="AT99" s="1" t="str">
        <f t="shared" si="70"/>
        <v/>
      </c>
      <c r="AU99" s="8">
        <v>0.59428656314862127</v>
      </c>
    </row>
    <row r="100" spans="1:47" x14ac:dyDescent="0.3">
      <c r="A100" s="2" t="s">
        <v>661</v>
      </c>
      <c r="B100" s="1">
        <v>133</v>
      </c>
      <c r="C100" s="1">
        <v>2438.3000000000002</v>
      </c>
      <c r="D100" s="1">
        <f t="shared" si="59"/>
        <v>243.83</v>
      </c>
      <c r="E100" s="1">
        <f t="shared" si="60"/>
        <v>18.33308270676692</v>
      </c>
      <c r="F100" s="1">
        <v>2.0135999999999998</v>
      </c>
      <c r="G100" s="1">
        <v>10.130000000000001</v>
      </c>
      <c r="H100" s="1">
        <v>246389.1</v>
      </c>
      <c r="I100" s="1">
        <v>146.28</v>
      </c>
      <c r="J100" s="1">
        <f t="shared" si="61"/>
        <v>0.59992617807488824</v>
      </c>
      <c r="K100" s="1">
        <f t="shared" si="62"/>
        <v>0.78766220813386101</v>
      </c>
      <c r="L100" s="1">
        <v>5213.84</v>
      </c>
      <c r="M100" s="1">
        <f t="shared" si="63"/>
        <v>47.25674359013702</v>
      </c>
      <c r="N100" s="16">
        <f t="shared" si="64"/>
        <v>1.5372622324855383</v>
      </c>
      <c r="O100" s="1">
        <f t="shared" si="65"/>
        <v>0.59026936327263257</v>
      </c>
      <c r="P100" s="1">
        <f t="shared" si="36"/>
        <v>0.82082474443036635</v>
      </c>
      <c r="Q100" s="5">
        <f t="shared" si="37"/>
        <v>0.31473377718308493</v>
      </c>
      <c r="R100" s="3">
        <f t="shared" si="38"/>
        <v>0.26267388495620553</v>
      </c>
      <c r="S100" s="1">
        <f t="shared" si="39"/>
        <v>1.6155521813534905</v>
      </c>
      <c r="T100" s="5">
        <f t="shared" si="40"/>
        <v>0.36977071313033294</v>
      </c>
      <c r="U100" s="3">
        <f t="shared" si="41"/>
        <v>0.28828575075877977</v>
      </c>
      <c r="V100" s="1">
        <f t="shared" si="66"/>
        <v>0.62103976873544908</v>
      </c>
      <c r="W100" s="5">
        <f t="shared" si="42"/>
        <v>0.42952128039685089</v>
      </c>
      <c r="X100" s="3">
        <f t="shared" si="43"/>
        <v>0.35468429123341999</v>
      </c>
      <c r="Y100" s="8">
        <f t="shared" si="67"/>
        <v>0.60968362619979644</v>
      </c>
      <c r="Z100" s="18">
        <f t="shared" si="44"/>
        <v>1.9414262927163861E-2</v>
      </c>
      <c r="AA100" s="17">
        <f t="shared" si="45"/>
        <v>2.430311190869263E-2</v>
      </c>
      <c r="AB100" s="1">
        <f t="shared" si="68"/>
        <v>0</v>
      </c>
      <c r="AC100" s="1">
        <f t="shared" si="46"/>
        <v>1</v>
      </c>
      <c r="AD100" s="1">
        <f t="shared" si="47"/>
        <v>1</v>
      </c>
      <c r="AE100" s="1">
        <f t="shared" si="48"/>
        <v>0</v>
      </c>
      <c r="AF100" s="1">
        <f t="shared" si="49"/>
        <v>0</v>
      </c>
      <c r="AG100" s="1">
        <f t="shared" si="50"/>
        <v>1</v>
      </c>
      <c r="AH100" s="1">
        <f t="shared" si="51"/>
        <v>1</v>
      </c>
      <c r="AJ100" s="1">
        <f t="shared" si="52"/>
        <v>1</v>
      </c>
      <c r="AK100" s="1" t="str">
        <f t="shared" si="53"/>
        <v/>
      </c>
      <c r="AL100" s="1" t="str">
        <f t="shared" si="54"/>
        <v/>
      </c>
      <c r="AM100" s="1">
        <f t="shared" si="55"/>
        <v>1</v>
      </c>
      <c r="AN100" s="1" t="str">
        <f t="shared" si="56"/>
        <v/>
      </c>
      <c r="AO100" s="8">
        <f t="shared" si="69"/>
        <v>0.59992617807488824</v>
      </c>
      <c r="AR100" s="1">
        <f t="shared" si="57"/>
        <v>1</v>
      </c>
      <c r="AS100" s="1">
        <f t="shared" si="58"/>
        <v>0</v>
      </c>
      <c r="AT100" s="1" t="str">
        <f t="shared" si="70"/>
        <v/>
      </c>
      <c r="AU100" s="8">
        <v>0.59992617807488824</v>
      </c>
    </row>
    <row r="101" spans="1:47" x14ac:dyDescent="0.3">
      <c r="A101" s="2" t="s">
        <v>660</v>
      </c>
      <c r="B101" s="1">
        <v>132.19999999999999</v>
      </c>
      <c r="C101" s="1">
        <v>2433.15</v>
      </c>
      <c r="D101" s="1">
        <f t="shared" si="59"/>
        <v>243.315</v>
      </c>
      <c r="E101" s="1">
        <f t="shared" si="60"/>
        <v>18.405068078668684</v>
      </c>
      <c r="F101" s="1">
        <v>2.0091999999999999</v>
      </c>
      <c r="G101" s="1">
        <v>10.07</v>
      </c>
      <c r="H101" s="1">
        <v>245229.8</v>
      </c>
      <c r="I101" s="1">
        <v>142.27000000000001</v>
      </c>
      <c r="J101" s="1">
        <f t="shared" si="61"/>
        <v>0.58471528676818119</v>
      </c>
      <c r="K101" s="1">
        <f t="shared" si="62"/>
        <v>0.76762026723687737</v>
      </c>
      <c r="L101" s="1">
        <v>5213.84</v>
      </c>
      <c r="M101" s="1">
        <f t="shared" si="63"/>
        <v>47.034393076887667</v>
      </c>
      <c r="N101" s="16">
        <f t="shared" si="64"/>
        <v>1.5054787080712499</v>
      </c>
      <c r="O101" s="1">
        <f t="shared" si="65"/>
        <v>0.58949681808845211</v>
      </c>
      <c r="P101" s="1">
        <f t="shared" si="36"/>
        <v>0.82280051887834849</v>
      </c>
      <c r="Q101" s="5">
        <f t="shared" si="37"/>
        <v>0.31443688505881395</v>
      </c>
      <c r="R101" s="3">
        <f t="shared" si="38"/>
        <v>0.2539972362517256</v>
      </c>
      <c r="S101" s="1">
        <f t="shared" si="39"/>
        <v>1.6234508053083314</v>
      </c>
      <c r="T101" s="5">
        <f t="shared" si="40"/>
        <v>0.35505135856040271</v>
      </c>
      <c r="U101" s="3">
        <f t="shared" si="41"/>
        <v>0.27470492369685423</v>
      </c>
      <c r="V101" s="1">
        <f t="shared" si="66"/>
        <v>0.62168596275174925</v>
      </c>
      <c r="W101" s="5">
        <f t="shared" si="42"/>
        <v>0.41637179463314977</v>
      </c>
      <c r="X101" s="3">
        <f t="shared" si="43"/>
        <v>0.3422114597061815</v>
      </c>
      <c r="Y101" s="8">
        <f t="shared" si="67"/>
        <v>0.61145770767705243</v>
      </c>
      <c r="Z101" s="18">
        <f t="shared" si="44"/>
        <v>2.1960889588600319E-2</v>
      </c>
      <c r="AA101" s="17">
        <f t="shared" si="45"/>
        <v>2.5525324154074824E-2</v>
      </c>
      <c r="AB101" s="1">
        <f t="shared" si="68"/>
        <v>0</v>
      </c>
      <c r="AC101" s="1">
        <f t="shared" si="46"/>
        <v>1</v>
      </c>
      <c r="AD101" s="1">
        <f t="shared" si="47"/>
        <v>1</v>
      </c>
      <c r="AE101" s="1">
        <f t="shared" si="48"/>
        <v>0</v>
      </c>
      <c r="AF101" s="1">
        <f t="shared" si="49"/>
        <v>0</v>
      </c>
      <c r="AG101" s="1">
        <f t="shared" si="50"/>
        <v>1</v>
      </c>
      <c r="AH101" s="1">
        <f t="shared" si="51"/>
        <v>1</v>
      </c>
      <c r="AJ101" s="1">
        <f t="shared" si="52"/>
        <v>1</v>
      </c>
      <c r="AK101" s="1" t="str">
        <f t="shared" si="53"/>
        <v/>
      </c>
      <c r="AL101" s="1" t="str">
        <f t="shared" si="54"/>
        <v/>
      </c>
      <c r="AM101" s="1">
        <f t="shared" si="55"/>
        <v>1</v>
      </c>
      <c r="AN101" s="1" t="str">
        <f t="shared" si="56"/>
        <v/>
      </c>
      <c r="AO101" s="8">
        <f t="shared" si="69"/>
        <v>0.58471528676818119</v>
      </c>
      <c r="AR101" s="1">
        <f t="shared" si="57"/>
        <v>1</v>
      </c>
      <c r="AS101" s="1">
        <f t="shared" si="58"/>
        <v>0</v>
      </c>
      <c r="AT101" s="1" t="str">
        <f t="shared" si="70"/>
        <v/>
      </c>
      <c r="AU101" s="8">
        <v>0.58471528676818119</v>
      </c>
    </row>
    <row r="102" spans="1:47" x14ac:dyDescent="0.3">
      <c r="A102" s="2" t="s">
        <v>659</v>
      </c>
      <c r="B102" s="1">
        <v>131.66999999999999</v>
      </c>
      <c r="C102" s="1">
        <v>2431.77</v>
      </c>
      <c r="D102" s="1">
        <f t="shared" si="59"/>
        <v>243.17699999999999</v>
      </c>
      <c r="E102" s="1">
        <f t="shared" si="60"/>
        <v>18.468671679197996</v>
      </c>
      <c r="F102" s="1">
        <v>2.008</v>
      </c>
      <c r="G102" s="1">
        <v>10.039999999999999</v>
      </c>
      <c r="H102" s="1">
        <v>244685.1</v>
      </c>
      <c r="I102" s="1">
        <v>148.97999999999999</v>
      </c>
      <c r="J102" s="1">
        <f t="shared" si="61"/>
        <v>0.61264017567450868</v>
      </c>
      <c r="K102" s="1">
        <f t="shared" si="62"/>
        <v>0.80344952122572266</v>
      </c>
      <c r="L102" s="1">
        <v>5213.84</v>
      </c>
      <c r="M102" s="1">
        <f t="shared" si="63"/>
        <v>46.929921132984518</v>
      </c>
      <c r="N102" s="16">
        <f t="shared" si="64"/>
        <v>1.5809365390023431</v>
      </c>
      <c r="O102" s="1">
        <f t="shared" si="65"/>
        <v>0.58987934059407376</v>
      </c>
      <c r="P102" s="1">
        <f t="shared" si="36"/>
        <v>0.82529684380934576</v>
      </c>
      <c r="Q102" s="5">
        <f t="shared" si="37"/>
        <v>0.30696117912320542</v>
      </c>
      <c r="R102" s="3">
        <f t="shared" si="38"/>
        <v>0.24392396145054418</v>
      </c>
      <c r="S102" s="1">
        <f t="shared" si="39"/>
        <v>1.6355005451793705</v>
      </c>
      <c r="T102" s="5">
        <f t="shared" si="40"/>
        <v>0.34215638276755334</v>
      </c>
      <c r="U102" s="3">
        <f t="shared" si="41"/>
        <v>0.26131385121959616</v>
      </c>
      <c r="V102" s="1">
        <f t="shared" si="66"/>
        <v>0.62401067908224828</v>
      </c>
      <c r="W102" s="5">
        <f t="shared" si="42"/>
        <v>0.40571846835588099</v>
      </c>
      <c r="X102" s="3">
        <f t="shared" si="43"/>
        <v>0.3298514038850201</v>
      </c>
      <c r="Y102" s="8">
        <f t="shared" si="67"/>
        <v>0.61631996602411987</v>
      </c>
      <c r="Z102" s="18">
        <f t="shared" si="44"/>
        <v>2.6440625430046105E-2</v>
      </c>
      <c r="AA102" s="17">
        <f t="shared" si="45"/>
        <v>2.6416432795443451E-2</v>
      </c>
      <c r="AB102" s="1">
        <f t="shared" si="68"/>
        <v>0</v>
      </c>
      <c r="AC102" s="1">
        <f t="shared" si="46"/>
        <v>1</v>
      </c>
      <c r="AD102" s="1">
        <f t="shared" si="47"/>
        <v>1</v>
      </c>
      <c r="AE102" s="1">
        <f t="shared" si="48"/>
        <v>1</v>
      </c>
      <c r="AF102" s="1">
        <f t="shared" si="49"/>
        <v>0</v>
      </c>
      <c r="AG102" s="1">
        <f t="shared" si="50"/>
        <v>1</v>
      </c>
      <c r="AH102" s="1">
        <f t="shared" si="51"/>
        <v>1</v>
      </c>
      <c r="AJ102" s="1">
        <f t="shared" si="52"/>
        <v>1</v>
      </c>
      <c r="AK102" s="1" t="str">
        <f t="shared" si="53"/>
        <v/>
      </c>
      <c r="AL102" s="1" t="str">
        <f t="shared" si="54"/>
        <v/>
      </c>
      <c r="AM102" s="1">
        <f t="shared" si="55"/>
        <v>1</v>
      </c>
      <c r="AN102" s="1" t="str">
        <f t="shared" si="56"/>
        <v>Buy</v>
      </c>
      <c r="AO102" s="8">
        <f t="shared" si="69"/>
        <v>0.61264017567450868</v>
      </c>
      <c r="AP102" s="5">
        <f>AO102/AO122-1</f>
        <v>0.15957979784272358</v>
      </c>
      <c r="AR102" s="1">
        <f t="shared" si="57"/>
        <v>0</v>
      </c>
      <c r="AS102" s="1">
        <f t="shared" si="58"/>
        <v>0</v>
      </c>
      <c r="AT102" s="1" t="str">
        <f t="shared" si="70"/>
        <v/>
      </c>
      <c r="AU102" s="8">
        <v>0.61264017567450868</v>
      </c>
    </row>
    <row r="103" spans="1:47" x14ac:dyDescent="0.3">
      <c r="A103" s="2" t="s">
        <v>658</v>
      </c>
      <c r="B103" s="1">
        <v>131.6</v>
      </c>
      <c r="C103" s="1">
        <v>2439.0700000000002</v>
      </c>
      <c r="D103" s="1">
        <f t="shared" si="59"/>
        <v>243.90700000000001</v>
      </c>
      <c r="E103" s="1">
        <f t="shared" si="60"/>
        <v>18.533966565349548</v>
      </c>
      <c r="F103" s="1">
        <v>2.0122</v>
      </c>
      <c r="G103" s="1">
        <v>9.9700000000000006</v>
      </c>
      <c r="H103" s="1">
        <v>243515.3</v>
      </c>
      <c r="I103" s="1">
        <v>155.44999999999999</v>
      </c>
      <c r="J103" s="1">
        <f t="shared" si="61"/>
        <v>0.63733308187136894</v>
      </c>
      <c r="K103" s="1">
        <f t="shared" si="62"/>
        <v>0.84125409803683182</v>
      </c>
      <c r="L103" s="1">
        <v>5213.84</v>
      </c>
      <c r="M103" s="1">
        <f t="shared" si="63"/>
        <v>46.705556748960454</v>
      </c>
      <c r="N103" s="16">
        <f t="shared" si="64"/>
        <v>1.6540591203601391</v>
      </c>
      <c r="O103" s="1">
        <f t="shared" si="65"/>
        <v>0.58805847378763898</v>
      </c>
      <c r="P103" s="1">
        <f t="shared" si="36"/>
        <v>0.82488138584433612</v>
      </c>
      <c r="Q103" s="5">
        <f t="shared" si="37"/>
        <v>0.30493026690721203</v>
      </c>
      <c r="R103" s="3">
        <f t="shared" si="38"/>
        <v>0.23341775850510063</v>
      </c>
      <c r="S103" s="1">
        <f t="shared" si="39"/>
        <v>1.6405397914302138</v>
      </c>
      <c r="T103" s="5">
        <f t="shared" si="40"/>
        <v>0.32526232838787017</v>
      </c>
      <c r="U103" s="3">
        <f t="shared" si="41"/>
        <v>0.24784009596160331</v>
      </c>
      <c r="V103" s="1">
        <f t="shared" si="66"/>
        <v>0.62355320250417967</v>
      </c>
      <c r="W103" s="5">
        <f t="shared" si="42"/>
        <v>0.39100769163571147</v>
      </c>
      <c r="X103" s="3">
        <f t="shared" si="43"/>
        <v>0.3172068931398766</v>
      </c>
      <c r="Y103" s="8">
        <f t="shared" si="67"/>
        <v>0.61698901881495827</v>
      </c>
      <c r="Z103" s="18">
        <f t="shared" si="44"/>
        <v>2.8930545027319288E-2</v>
      </c>
      <c r="AA103" s="17">
        <f t="shared" si="45"/>
        <v>2.6410384636792787E-2</v>
      </c>
      <c r="AB103" s="1">
        <f t="shared" si="68"/>
        <v>0</v>
      </c>
      <c r="AC103" s="1">
        <f t="shared" si="46"/>
        <v>1</v>
      </c>
      <c r="AD103" s="1">
        <f t="shared" si="47"/>
        <v>1</v>
      </c>
      <c r="AE103" s="1">
        <f t="shared" si="48"/>
        <v>1</v>
      </c>
      <c r="AF103" s="1">
        <f t="shared" si="49"/>
        <v>0</v>
      </c>
      <c r="AG103" s="1">
        <f t="shared" si="50"/>
        <v>1</v>
      </c>
      <c r="AH103" s="1">
        <f t="shared" si="51"/>
        <v>1</v>
      </c>
      <c r="AJ103" s="1">
        <f t="shared" si="52"/>
        <v>1</v>
      </c>
      <c r="AK103" s="1" t="str">
        <f t="shared" si="53"/>
        <v/>
      </c>
      <c r="AL103" s="1" t="str">
        <f t="shared" si="54"/>
        <v/>
      </c>
      <c r="AM103" s="1">
        <f t="shared" si="55"/>
        <v>1</v>
      </c>
      <c r="AN103" s="1" t="str">
        <f t="shared" si="56"/>
        <v>Buy</v>
      </c>
      <c r="AO103" s="8">
        <f t="shared" si="69"/>
        <v>0.63733308187136894</v>
      </c>
      <c r="AR103" s="1">
        <f t="shared" si="57"/>
        <v>0</v>
      </c>
      <c r="AS103" s="1">
        <f t="shared" si="58"/>
        <v>0</v>
      </c>
      <c r="AT103" s="1" t="str">
        <f t="shared" si="70"/>
        <v/>
      </c>
      <c r="AU103" s="8">
        <v>0.63733308187136894</v>
      </c>
    </row>
    <row r="104" spans="1:47" x14ac:dyDescent="0.3">
      <c r="A104" s="2" t="s">
        <v>657</v>
      </c>
      <c r="B104" s="1">
        <v>131.41999999999999</v>
      </c>
      <c r="C104" s="1">
        <v>2415.8200000000002</v>
      </c>
      <c r="D104" s="1">
        <f t="shared" si="59"/>
        <v>241.58200000000002</v>
      </c>
      <c r="E104" s="1">
        <f t="shared" si="60"/>
        <v>18.382437985085986</v>
      </c>
      <c r="F104" s="1">
        <v>1.9939</v>
      </c>
      <c r="G104" s="1">
        <v>9.92</v>
      </c>
      <c r="H104" s="1">
        <v>242736.1</v>
      </c>
      <c r="I104" s="1">
        <v>153.61000000000001</v>
      </c>
      <c r="J104" s="1">
        <f t="shared" si="61"/>
        <v>0.63585035308922022</v>
      </c>
      <c r="K104" s="1">
        <f t="shared" si="62"/>
        <v>0.84237352220751327</v>
      </c>
      <c r="L104" s="1">
        <v>5213.84</v>
      </c>
      <c r="M104" s="1">
        <f t="shared" si="63"/>
        <v>46.556108357755512</v>
      </c>
      <c r="N104" s="16">
        <f t="shared" si="64"/>
        <v>1.6547768838910071</v>
      </c>
      <c r="O104" s="1">
        <f t="shared" si="65"/>
        <v>0.5841165051409406</v>
      </c>
      <c r="P104" s="1">
        <f t="shared" si="36"/>
        <v>0.82137329327071129</v>
      </c>
      <c r="Q104" s="5">
        <f t="shared" si="37"/>
        <v>0.2896626888436864</v>
      </c>
      <c r="R104" s="3">
        <f t="shared" si="38"/>
        <v>0.22149900710474874</v>
      </c>
      <c r="S104" s="1">
        <f t="shared" si="39"/>
        <v>1.6372060668979871</v>
      </c>
      <c r="T104" s="5">
        <f t="shared" si="40"/>
        <v>0.30080741961696944</v>
      </c>
      <c r="U104" s="3">
        <f t="shared" si="41"/>
        <v>0.23493639055722548</v>
      </c>
      <c r="V104" s="1">
        <f t="shared" si="66"/>
        <v>0.62029708623897506</v>
      </c>
      <c r="W104" s="5">
        <f t="shared" si="42"/>
        <v>0.36842966046065806</v>
      </c>
      <c r="X104" s="3">
        <f t="shared" si="43"/>
        <v>0.30490676005723744</v>
      </c>
      <c r="Y104" s="8">
        <f t="shared" si="67"/>
        <v>0.61329009825924719</v>
      </c>
      <c r="Z104" s="18">
        <f t="shared" si="44"/>
        <v>2.9173593118306584E-2</v>
      </c>
      <c r="AA104" s="17">
        <f t="shared" si="45"/>
        <v>2.578034453916116E-2</v>
      </c>
      <c r="AB104" s="1">
        <f t="shared" si="68"/>
        <v>0</v>
      </c>
      <c r="AC104" s="1">
        <f t="shared" si="46"/>
        <v>1</v>
      </c>
      <c r="AD104" s="1">
        <f t="shared" si="47"/>
        <v>1</v>
      </c>
      <c r="AE104" s="1">
        <f t="shared" si="48"/>
        <v>1</v>
      </c>
      <c r="AF104" s="1">
        <f t="shared" si="49"/>
        <v>0</v>
      </c>
      <c r="AG104" s="1">
        <f t="shared" si="50"/>
        <v>1</v>
      </c>
      <c r="AH104" s="1">
        <f t="shared" si="51"/>
        <v>1</v>
      </c>
      <c r="AJ104" s="1">
        <f t="shared" si="52"/>
        <v>1</v>
      </c>
      <c r="AK104" s="1" t="str">
        <f t="shared" si="53"/>
        <v/>
      </c>
      <c r="AL104" s="1" t="str">
        <f t="shared" si="54"/>
        <v/>
      </c>
      <c r="AM104" s="1">
        <f t="shared" si="55"/>
        <v>1</v>
      </c>
      <c r="AN104" s="1" t="str">
        <f t="shared" si="56"/>
        <v>Buy</v>
      </c>
      <c r="AO104" s="8">
        <f t="shared" si="69"/>
        <v>0.63585035308922022</v>
      </c>
      <c r="AR104" s="1">
        <f t="shared" si="57"/>
        <v>0</v>
      </c>
      <c r="AS104" s="1">
        <f t="shared" si="58"/>
        <v>0</v>
      </c>
      <c r="AT104" s="1" t="str">
        <f t="shared" si="70"/>
        <v/>
      </c>
      <c r="AU104" s="8">
        <v>0.63585035308922022</v>
      </c>
    </row>
    <row r="105" spans="1:47" x14ac:dyDescent="0.3">
      <c r="A105" s="2" t="s">
        <v>656</v>
      </c>
      <c r="B105" s="1">
        <v>130.69</v>
      </c>
      <c r="C105" s="1">
        <v>2381.73</v>
      </c>
      <c r="D105" s="1">
        <f t="shared" si="59"/>
        <v>238.173</v>
      </c>
      <c r="E105" s="1">
        <f t="shared" si="60"/>
        <v>18.2242711760655</v>
      </c>
      <c r="F105" s="1">
        <v>1.9670000000000001</v>
      </c>
      <c r="G105" s="1">
        <v>9.8699999999999992</v>
      </c>
      <c r="H105" s="1">
        <v>241931.4</v>
      </c>
      <c r="I105" s="1">
        <v>153.06</v>
      </c>
      <c r="J105" s="1">
        <f t="shared" si="61"/>
        <v>0.64264211308586616</v>
      </c>
      <c r="K105" s="1">
        <f t="shared" si="62"/>
        <v>0.8509310816534128</v>
      </c>
      <c r="L105" s="1">
        <v>5213.84</v>
      </c>
      <c r="M105" s="1">
        <f t="shared" si="63"/>
        <v>46.401769137526273</v>
      </c>
      <c r="N105" s="16">
        <f t="shared" si="64"/>
        <v>1.6769604109656568</v>
      </c>
      <c r="O105" s="1">
        <f t="shared" si="65"/>
        <v>0.57997779730507826</v>
      </c>
      <c r="P105" s="1">
        <f t="shared" si="36"/>
        <v>0.81605616386189628</v>
      </c>
      <c r="Q105" s="5">
        <f t="shared" si="37"/>
        <v>0.27098812866883026</v>
      </c>
      <c r="R105" s="3">
        <f t="shared" si="38"/>
        <v>0.21013839348159247</v>
      </c>
      <c r="S105" s="1">
        <f t="shared" si="39"/>
        <v>1.632776750713625</v>
      </c>
      <c r="T105" s="5">
        <f t="shared" si="40"/>
        <v>0.27753864430876529</v>
      </c>
      <c r="U105" s="3">
        <f t="shared" si="41"/>
        <v>0.22395788571393482</v>
      </c>
      <c r="V105" s="1">
        <f t="shared" si="66"/>
        <v>0.6163142825065735</v>
      </c>
      <c r="W105" s="5">
        <f t="shared" si="42"/>
        <v>0.34545928422873118</v>
      </c>
      <c r="X105" s="3">
        <f t="shared" si="43"/>
        <v>0.29431960999000067</v>
      </c>
      <c r="Y105" s="8">
        <f t="shared" si="67"/>
        <v>0.60918823374470665</v>
      </c>
      <c r="Z105" s="18">
        <f t="shared" si="44"/>
        <v>2.9210436439628396E-2</v>
      </c>
      <c r="AA105" s="17">
        <f t="shared" si="45"/>
        <v>2.4932032394374803E-2</v>
      </c>
      <c r="AB105" s="1">
        <f t="shared" si="68"/>
        <v>0</v>
      </c>
      <c r="AC105" s="1">
        <f t="shared" si="46"/>
        <v>1</v>
      </c>
      <c r="AD105" s="1">
        <f t="shared" si="47"/>
        <v>1</v>
      </c>
      <c r="AE105" s="1">
        <f t="shared" si="48"/>
        <v>1</v>
      </c>
      <c r="AF105" s="1">
        <f t="shared" si="49"/>
        <v>0</v>
      </c>
      <c r="AG105" s="1">
        <f t="shared" si="50"/>
        <v>1</v>
      </c>
      <c r="AH105" s="1">
        <f t="shared" si="51"/>
        <v>1</v>
      </c>
      <c r="AJ105" s="1">
        <f t="shared" si="52"/>
        <v>1</v>
      </c>
      <c r="AK105" s="1" t="str">
        <f t="shared" si="53"/>
        <v/>
      </c>
      <c r="AL105" s="1" t="str">
        <f t="shared" si="54"/>
        <v/>
      </c>
      <c r="AM105" s="1">
        <f t="shared" si="55"/>
        <v>1</v>
      </c>
      <c r="AN105" s="1" t="str">
        <f t="shared" si="56"/>
        <v>Buy</v>
      </c>
      <c r="AO105" s="8">
        <f t="shared" si="69"/>
        <v>0.64264211308586616</v>
      </c>
      <c r="AR105" s="1">
        <f t="shared" si="57"/>
        <v>0</v>
      </c>
      <c r="AS105" s="1">
        <f t="shared" si="58"/>
        <v>0</v>
      </c>
      <c r="AT105" s="1" t="str">
        <f t="shared" si="70"/>
        <v/>
      </c>
      <c r="AU105" s="8">
        <v>0.64264211308586616</v>
      </c>
    </row>
    <row r="106" spans="1:47" x14ac:dyDescent="0.3">
      <c r="A106" s="2" t="s">
        <v>655</v>
      </c>
      <c r="B106" s="1">
        <v>131.38999999999999</v>
      </c>
      <c r="C106" s="1">
        <v>2390.9</v>
      </c>
      <c r="D106" s="1">
        <f t="shared" si="59"/>
        <v>239.09</v>
      </c>
      <c r="E106" s="1">
        <f t="shared" si="60"/>
        <v>18.196970850140804</v>
      </c>
      <c r="F106" s="1">
        <v>1.9754</v>
      </c>
      <c r="G106" s="1">
        <v>9.83</v>
      </c>
      <c r="H106" s="1">
        <v>241194.5</v>
      </c>
      <c r="I106" s="1">
        <v>156.1</v>
      </c>
      <c r="J106" s="1">
        <f t="shared" si="61"/>
        <v>0.6528922163202141</v>
      </c>
      <c r="K106" s="1">
        <f t="shared" si="62"/>
        <v>0.87267048120359025</v>
      </c>
      <c r="L106" s="1">
        <v>5213.84</v>
      </c>
      <c r="M106" s="1">
        <f t="shared" si="63"/>
        <v>46.260433768585152</v>
      </c>
      <c r="N106" s="16">
        <f t="shared" si="64"/>
        <v>1.7081977793199909</v>
      </c>
      <c r="O106" s="1">
        <f t="shared" si="65"/>
        <v>0.57496465204261527</v>
      </c>
      <c r="P106" s="1">
        <f t="shared" si="36"/>
        <v>0.81099640733077338</v>
      </c>
      <c r="Q106" s="5">
        <f t="shared" si="37"/>
        <v>0.2502439148156026</v>
      </c>
      <c r="R106" s="3">
        <f t="shared" si="38"/>
        <v>0.19999677095038618</v>
      </c>
      <c r="S106" s="1">
        <f t="shared" si="39"/>
        <v>1.6230327913418334</v>
      </c>
      <c r="T106" s="5">
        <f t="shared" si="40"/>
        <v>0.23801109241225804</v>
      </c>
      <c r="U106" s="3">
        <f t="shared" si="41"/>
        <v>0.21502775928146309</v>
      </c>
      <c r="V106" s="1">
        <f t="shared" si="66"/>
        <v>0.61031250223179345</v>
      </c>
      <c r="W106" s="5">
        <f t="shared" si="42"/>
        <v>0.30662428916065299</v>
      </c>
      <c r="X106" s="3">
        <f t="shared" si="43"/>
        <v>0.28579633095021229</v>
      </c>
      <c r="Y106" s="8">
        <f t="shared" si="67"/>
        <v>0.6031057102281322</v>
      </c>
      <c r="Z106" s="18">
        <f t="shared" si="44"/>
        <v>2.8141058185516932E-2</v>
      </c>
      <c r="AA106" s="17">
        <f t="shared" si="45"/>
        <v>2.3862431383061405E-2</v>
      </c>
      <c r="AB106" s="1">
        <f t="shared" si="68"/>
        <v>0</v>
      </c>
      <c r="AC106" s="1">
        <f t="shared" si="46"/>
        <v>1</v>
      </c>
      <c r="AD106" s="1">
        <f t="shared" si="47"/>
        <v>1</v>
      </c>
      <c r="AE106" s="1">
        <f t="shared" si="48"/>
        <v>1</v>
      </c>
      <c r="AF106" s="1">
        <f t="shared" si="49"/>
        <v>0</v>
      </c>
      <c r="AG106" s="1">
        <f t="shared" si="50"/>
        <v>1</v>
      </c>
      <c r="AH106" s="1">
        <f t="shared" si="51"/>
        <v>1</v>
      </c>
      <c r="AJ106" s="1">
        <f t="shared" si="52"/>
        <v>1</v>
      </c>
      <c r="AK106" s="1" t="str">
        <f t="shared" si="53"/>
        <v/>
      </c>
      <c r="AL106" s="1" t="str">
        <f t="shared" si="54"/>
        <v/>
      </c>
      <c r="AM106" s="1">
        <f t="shared" si="55"/>
        <v>1</v>
      </c>
      <c r="AN106" s="1" t="str">
        <f t="shared" si="56"/>
        <v>Buy</v>
      </c>
      <c r="AO106" s="8">
        <f t="shared" si="69"/>
        <v>0.6528922163202141</v>
      </c>
      <c r="AR106" s="1">
        <f t="shared" si="57"/>
        <v>0</v>
      </c>
      <c r="AS106" s="1">
        <f t="shared" si="58"/>
        <v>0</v>
      </c>
      <c r="AT106" s="1" t="str">
        <f t="shared" si="70"/>
        <v/>
      </c>
      <c r="AU106" s="8">
        <v>0.6528922163202141</v>
      </c>
    </row>
    <row r="107" spans="1:47" x14ac:dyDescent="0.3">
      <c r="A107" s="2" t="s">
        <v>654</v>
      </c>
      <c r="B107" s="1">
        <v>131.19999999999999</v>
      </c>
      <c r="C107" s="1">
        <v>2399.29</v>
      </c>
      <c r="D107" s="1">
        <f t="shared" si="59"/>
        <v>239.929</v>
      </c>
      <c r="E107" s="1">
        <f t="shared" si="60"/>
        <v>18.287271341463416</v>
      </c>
      <c r="F107" s="1">
        <v>1.9815</v>
      </c>
      <c r="G107" s="1">
        <v>9.7899999999999991</v>
      </c>
      <c r="H107" s="1">
        <v>240713.8</v>
      </c>
      <c r="I107" s="1">
        <v>148.96</v>
      </c>
      <c r="J107" s="1">
        <f t="shared" si="61"/>
        <v>0.62085033489073849</v>
      </c>
      <c r="K107" s="1">
        <f t="shared" si="62"/>
        <v>0.83202823225398259</v>
      </c>
      <c r="L107" s="1">
        <v>5213.84</v>
      </c>
      <c r="M107" s="1">
        <f t="shared" si="63"/>
        <v>46.168236846546883</v>
      </c>
      <c r="N107" s="16">
        <f t="shared" si="64"/>
        <v>1.6282920320879859</v>
      </c>
      <c r="O107" s="1">
        <f t="shared" si="65"/>
        <v>0.56873044690040742</v>
      </c>
      <c r="P107" s="1">
        <f t="shared" si="36"/>
        <v>0.8035720473175636</v>
      </c>
      <c r="Q107" s="5">
        <f t="shared" si="37"/>
        <v>0.22349589419654992</v>
      </c>
      <c r="R107" s="3">
        <f t="shared" si="38"/>
        <v>0.1916222469728501</v>
      </c>
      <c r="S107" s="1">
        <f t="shared" si="39"/>
        <v>1.6093593857957746</v>
      </c>
      <c r="T107" s="5">
        <f t="shared" si="40"/>
        <v>0.21684751167388283</v>
      </c>
      <c r="U107" s="3">
        <f t="shared" si="41"/>
        <v>0.21119720375966392</v>
      </c>
      <c r="V107" s="1">
        <f t="shared" si="66"/>
        <v>0.60292950596696726</v>
      </c>
      <c r="W107" s="5">
        <f t="shared" si="42"/>
        <v>0.28653781873753204</v>
      </c>
      <c r="X107" s="3">
        <f t="shared" si="43"/>
        <v>0.28232500458180548</v>
      </c>
      <c r="Y107" s="8">
        <f t="shared" si="67"/>
        <v>0.59405361821139002</v>
      </c>
      <c r="Z107" s="18">
        <f t="shared" si="44"/>
        <v>2.5323171310982606E-2</v>
      </c>
      <c r="AA107" s="17">
        <f t="shared" si="45"/>
        <v>2.2792774682447524E-2</v>
      </c>
      <c r="AB107" s="1">
        <f t="shared" si="68"/>
        <v>0</v>
      </c>
      <c r="AC107" s="1">
        <f t="shared" si="46"/>
        <v>1</v>
      </c>
      <c r="AD107" s="1">
        <f t="shared" si="47"/>
        <v>1</v>
      </c>
      <c r="AE107" s="1">
        <f t="shared" si="48"/>
        <v>1</v>
      </c>
      <c r="AF107" s="1">
        <f t="shared" si="49"/>
        <v>0</v>
      </c>
      <c r="AG107" s="1">
        <f t="shared" si="50"/>
        <v>1</v>
      </c>
      <c r="AH107" s="1">
        <f t="shared" si="51"/>
        <v>1</v>
      </c>
      <c r="AJ107" s="1">
        <f t="shared" si="52"/>
        <v>1</v>
      </c>
      <c r="AK107" s="1" t="str">
        <f t="shared" si="53"/>
        <v/>
      </c>
      <c r="AL107" s="1" t="str">
        <f t="shared" si="54"/>
        <v/>
      </c>
      <c r="AM107" s="1">
        <f t="shared" si="55"/>
        <v>1</v>
      </c>
      <c r="AN107" s="1" t="str">
        <f t="shared" si="56"/>
        <v>Buy</v>
      </c>
      <c r="AO107" s="8">
        <f t="shared" si="69"/>
        <v>0.62085033489073849</v>
      </c>
      <c r="AR107" s="1">
        <f t="shared" si="57"/>
        <v>0</v>
      </c>
      <c r="AS107" s="1">
        <f t="shared" si="58"/>
        <v>0</v>
      </c>
      <c r="AT107" s="1" t="str">
        <f t="shared" si="70"/>
        <v/>
      </c>
      <c r="AU107" s="8">
        <v>0.62085033489073849</v>
      </c>
    </row>
    <row r="108" spans="1:47" x14ac:dyDescent="0.3">
      <c r="A108" s="2" t="s">
        <v>653</v>
      </c>
      <c r="B108" s="1">
        <v>131.01</v>
      </c>
      <c r="C108" s="1">
        <v>2384.1999999999998</v>
      </c>
      <c r="D108" s="1">
        <f t="shared" si="59"/>
        <v>238.42</v>
      </c>
      <c r="E108" s="1">
        <f t="shared" si="60"/>
        <v>18.198610793069232</v>
      </c>
      <c r="F108" s="1">
        <v>1.97</v>
      </c>
      <c r="G108" s="1">
        <v>9.7200000000000006</v>
      </c>
      <c r="H108" s="1">
        <v>240006.2</v>
      </c>
      <c r="I108" s="1">
        <v>143.65</v>
      </c>
      <c r="J108" s="1">
        <f t="shared" si="61"/>
        <v>0.60250817884405672</v>
      </c>
      <c r="K108" s="1">
        <f t="shared" si="62"/>
        <v>0.8120843262382702</v>
      </c>
      <c r="L108" s="1">
        <v>5246.54</v>
      </c>
      <c r="M108" s="1">
        <f t="shared" si="63"/>
        <v>45.745615205449688</v>
      </c>
      <c r="N108" s="16">
        <f t="shared" si="64"/>
        <v>1.5940059259975039</v>
      </c>
      <c r="O108" s="1">
        <f t="shared" si="65"/>
        <v>0.56456085586118088</v>
      </c>
      <c r="P108" s="1">
        <f t="shared" si="36"/>
        <v>0.79861581462780795</v>
      </c>
      <c r="Q108" s="5">
        <f t="shared" si="37"/>
        <v>0.21111072593677038</v>
      </c>
      <c r="R108" s="3">
        <f t="shared" si="38"/>
        <v>0.1863099724355668</v>
      </c>
      <c r="S108" s="1">
        <f t="shared" si="39"/>
        <v>1.6048143332274434</v>
      </c>
      <c r="T108" s="5">
        <f t="shared" si="40"/>
        <v>0.21312169645634116</v>
      </c>
      <c r="U108" s="3">
        <f t="shared" si="41"/>
        <v>0.21025548577396078</v>
      </c>
      <c r="V108" s="1">
        <f t="shared" si="66"/>
        <v>0.59911747010712257</v>
      </c>
      <c r="W108" s="5">
        <f t="shared" si="42"/>
        <v>0.2854627767021185</v>
      </c>
      <c r="X108" s="3">
        <f t="shared" si="43"/>
        <v>0.28162286888918436</v>
      </c>
      <c r="Y108" s="8">
        <f t="shared" si="67"/>
        <v>0.58918148790605396</v>
      </c>
      <c r="Z108" s="18">
        <f t="shared" si="44"/>
        <v>2.4620632044873081E-2</v>
      </c>
      <c r="AA108" s="17">
        <f t="shared" si="45"/>
        <v>2.2160175525313752E-2</v>
      </c>
      <c r="AB108" s="1">
        <f t="shared" si="68"/>
        <v>0</v>
      </c>
      <c r="AC108" s="1">
        <f t="shared" si="46"/>
        <v>0</v>
      </c>
      <c r="AD108" s="1">
        <f t="shared" si="47"/>
        <v>1</v>
      </c>
      <c r="AE108" s="1">
        <f t="shared" si="48"/>
        <v>1</v>
      </c>
      <c r="AF108" s="1">
        <f t="shared" si="49"/>
        <v>0</v>
      </c>
      <c r="AG108" s="1">
        <f t="shared" si="50"/>
        <v>1</v>
      </c>
      <c r="AH108" s="1">
        <f t="shared" si="51"/>
        <v>1</v>
      </c>
      <c r="AJ108" s="1">
        <f t="shared" si="52"/>
        <v>1</v>
      </c>
      <c r="AK108" s="1" t="str">
        <f t="shared" si="53"/>
        <v/>
      </c>
      <c r="AL108" s="1" t="str">
        <f t="shared" si="54"/>
        <v/>
      </c>
      <c r="AM108" s="1">
        <f t="shared" si="55"/>
        <v>1</v>
      </c>
      <c r="AN108" s="1" t="str">
        <f t="shared" si="56"/>
        <v>Buy</v>
      </c>
      <c r="AO108" s="8">
        <f t="shared" si="69"/>
        <v>0.60250817884405672</v>
      </c>
      <c r="AR108" s="1">
        <f t="shared" si="57"/>
        <v>0</v>
      </c>
      <c r="AS108" s="1">
        <f t="shared" si="58"/>
        <v>0</v>
      </c>
      <c r="AT108" s="1" t="str">
        <f t="shared" si="70"/>
        <v/>
      </c>
      <c r="AU108" s="8">
        <v>0.60250817884405672</v>
      </c>
    </row>
    <row r="109" spans="1:47" x14ac:dyDescent="0.3">
      <c r="A109" s="2" t="s">
        <v>652</v>
      </c>
      <c r="B109" s="1">
        <v>130.44</v>
      </c>
      <c r="C109" s="1">
        <v>2348.69</v>
      </c>
      <c r="D109" s="1">
        <f t="shared" si="59"/>
        <v>234.869</v>
      </c>
      <c r="E109" s="1">
        <f t="shared" si="60"/>
        <v>18.005903097209448</v>
      </c>
      <c r="F109" s="1">
        <v>1.9390000000000001</v>
      </c>
      <c r="G109" s="1">
        <v>9.69</v>
      </c>
      <c r="H109" s="1">
        <v>239347</v>
      </c>
      <c r="I109" s="1">
        <v>142.27000000000001</v>
      </c>
      <c r="J109" s="1">
        <f t="shared" si="61"/>
        <v>0.60574192422158735</v>
      </c>
      <c r="K109" s="1">
        <f t="shared" si="62"/>
        <v>0.81540739520602534</v>
      </c>
      <c r="L109" s="1">
        <v>5246.54</v>
      </c>
      <c r="M109" s="1">
        <f t="shared" si="63"/>
        <v>45.619970494840409</v>
      </c>
      <c r="N109" s="16">
        <f t="shared" si="64"/>
        <v>1.6083498480791061</v>
      </c>
      <c r="O109" s="1">
        <f t="shared" si="65"/>
        <v>0.56152507002255081</v>
      </c>
      <c r="P109" s="1">
        <f t="shared" si="36"/>
        <v>0.79125272069594443</v>
      </c>
      <c r="Q109" s="5">
        <f t="shared" si="37"/>
        <v>0.20117931871703698</v>
      </c>
      <c r="R109" s="3">
        <f t="shared" si="38"/>
        <v>0.18217651351869954</v>
      </c>
      <c r="S109" s="1">
        <f t="shared" si="39"/>
        <v>1.6016732205140063</v>
      </c>
      <c r="T109" s="5">
        <f t="shared" si="40"/>
        <v>0.22006659765040038</v>
      </c>
      <c r="U109" s="3">
        <f t="shared" si="41"/>
        <v>0.20977778399356406</v>
      </c>
      <c r="V109" s="1">
        <f t="shared" si="66"/>
        <v>0.59631349264227518</v>
      </c>
      <c r="W109" s="5">
        <f t="shared" si="42"/>
        <v>0.29508253749751967</v>
      </c>
      <c r="X109" s="3">
        <f t="shared" si="43"/>
        <v>0.28098288425369533</v>
      </c>
      <c r="Y109" s="8">
        <f t="shared" si="67"/>
        <v>0.58675845319005349</v>
      </c>
      <c r="Z109" s="18">
        <f t="shared" si="44"/>
        <v>2.5233383167502677E-2</v>
      </c>
      <c r="AA109" s="17">
        <f t="shared" si="45"/>
        <v>2.154506139542392E-2</v>
      </c>
      <c r="AB109" s="1">
        <f t="shared" si="68"/>
        <v>0</v>
      </c>
      <c r="AC109" s="1">
        <f t="shared" si="46"/>
        <v>0</v>
      </c>
      <c r="AD109" s="1">
        <f t="shared" si="47"/>
        <v>1</v>
      </c>
      <c r="AE109" s="1">
        <f t="shared" si="48"/>
        <v>1</v>
      </c>
      <c r="AF109" s="1">
        <f t="shared" si="49"/>
        <v>0</v>
      </c>
      <c r="AG109" s="1">
        <f t="shared" si="50"/>
        <v>1</v>
      </c>
      <c r="AH109" s="1">
        <f t="shared" si="51"/>
        <v>1</v>
      </c>
      <c r="AJ109" s="1">
        <f t="shared" si="52"/>
        <v>1</v>
      </c>
      <c r="AK109" s="1" t="str">
        <f t="shared" si="53"/>
        <v/>
      </c>
      <c r="AL109" s="1" t="str">
        <f t="shared" si="54"/>
        <v/>
      </c>
      <c r="AM109" s="1">
        <f t="shared" si="55"/>
        <v>1</v>
      </c>
      <c r="AN109" s="1" t="str">
        <f t="shared" si="56"/>
        <v>Buy</v>
      </c>
      <c r="AO109" s="8">
        <f t="shared" si="69"/>
        <v>0.60574192422158735</v>
      </c>
      <c r="AR109" s="1">
        <f t="shared" si="57"/>
        <v>0</v>
      </c>
      <c r="AS109" s="1">
        <f t="shared" si="58"/>
        <v>0</v>
      </c>
      <c r="AT109" s="1" t="str">
        <f t="shared" si="70"/>
        <v/>
      </c>
      <c r="AU109" s="8">
        <v>0.60574192422158735</v>
      </c>
    </row>
    <row r="110" spans="1:47" x14ac:dyDescent="0.3">
      <c r="A110" s="2">
        <v>42838</v>
      </c>
      <c r="B110" s="1">
        <v>130.32</v>
      </c>
      <c r="C110" s="1">
        <v>2328.9499999999998</v>
      </c>
      <c r="D110" s="1">
        <f t="shared" si="59"/>
        <v>232.89499999999998</v>
      </c>
      <c r="E110" s="1">
        <f t="shared" si="60"/>
        <v>17.871009821976674</v>
      </c>
      <c r="F110" s="1">
        <v>1.9211</v>
      </c>
      <c r="G110" s="1">
        <v>9.65</v>
      </c>
      <c r="H110" s="1">
        <v>238678</v>
      </c>
      <c r="I110" s="1">
        <v>141.05000000000001</v>
      </c>
      <c r="J110" s="1">
        <f t="shared" si="61"/>
        <v>0.60563773374267382</v>
      </c>
      <c r="K110" s="1">
        <f t="shared" si="62"/>
        <v>0.817893362293733</v>
      </c>
      <c r="L110" s="1">
        <v>5246.54</v>
      </c>
      <c r="M110" s="1">
        <f t="shared" si="63"/>
        <v>45.492457886530936</v>
      </c>
      <c r="N110" s="16">
        <f t="shared" si="64"/>
        <v>1.6139263669106023</v>
      </c>
      <c r="O110" s="1">
        <f t="shared" si="65"/>
        <v>0.55798772168662791</v>
      </c>
      <c r="P110" s="1">
        <f t="shared" si="36"/>
        <v>0.78315178507570726</v>
      </c>
      <c r="Q110" s="5">
        <f t="shared" si="37"/>
        <v>0.20037835848684127</v>
      </c>
      <c r="R110" s="3">
        <f t="shared" si="38"/>
        <v>0.17900937931897665</v>
      </c>
      <c r="S110" s="1">
        <f t="shared" si="39"/>
        <v>1.5973648136096312</v>
      </c>
      <c r="T110" s="5">
        <f t="shared" si="40"/>
        <v>0.23174943638989554</v>
      </c>
      <c r="U110" s="3">
        <f t="shared" si="41"/>
        <v>0.20806298171742468</v>
      </c>
      <c r="V110" s="1">
        <f t="shared" si="66"/>
        <v>0.59314738727996574</v>
      </c>
      <c r="W110" s="5">
        <f t="shared" si="42"/>
        <v>0.30448029968491452</v>
      </c>
      <c r="X110" s="3">
        <f t="shared" si="43"/>
        <v>0.27863294204639127</v>
      </c>
      <c r="Y110" s="8">
        <f t="shared" si="67"/>
        <v>0.58330691300250181</v>
      </c>
      <c r="Z110" s="18">
        <f t="shared" si="44"/>
        <v>2.5319191315873901E-2</v>
      </c>
      <c r="AA110" s="17">
        <f t="shared" si="45"/>
        <v>2.0622980952404231E-2</v>
      </c>
      <c r="AB110" s="1">
        <f t="shared" si="68"/>
        <v>0</v>
      </c>
      <c r="AC110" s="1">
        <f t="shared" si="46"/>
        <v>0</v>
      </c>
      <c r="AD110" s="1">
        <f t="shared" si="47"/>
        <v>1</v>
      </c>
      <c r="AE110" s="1">
        <f t="shared" si="48"/>
        <v>1</v>
      </c>
      <c r="AF110" s="1">
        <f t="shared" si="49"/>
        <v>0</v>
      </c>
      <c r="AG110" s="1">
        <f t="shared" si="50"/>
        <v>0</v>
      </c>
      <c r="AH110" s="1">
        <f t="shared" si="51"/>
        <v>1</v>
      </c>
      <c r="AJ110" s="1">
        <f t="shared" si="52"/>
        <v>1</v>
      </c>
      <c r="AK110" s="1" t="str">
        <f t="shared" si="53"/>
        <v/>
      </c>
      <c r="AL110" s="1" t="str">
        <f t="shared" si="54"/>
        <v/>
      </c>
      <c r="AM110" s="1">
        <f t="shared" si="55"/>
        <v>1</v>
      </c>
      <c r="AN110" s="1" t="str">
        <f t="shared" si="56"/>
        <v>Buy</v>
      </c>
      <c r="AO110" s="8">
        <f t="shared" si="69"/>
        <v>0.60563773374267382</v>
      </c>
      <c r="AR110" s="1">
        <f t="shared" si="57"/>
        <v>0</v>
      </c>
      <c r="AS110" s="1">
        <f t="shared" si="58"/>
        <v>0</v>
      </c>
      <c r="AT110" s="1" t="str">
        <f t="shared" si="70"/>
        <v/>
      </c>
      <c r="AU110" s="8">
        <v>0.60563773374267382</v>
      </c>
    </row>
    <row r="111" spans="1:47" x14ac:dyDescent="0.3">
      <c r="A111" s="2" t="s">
        <v>651</v>
      </c>
      <c r="B111" s="1">
        <v>127.73</v>
      </c>
      <c r="C111" s="1">
        <v>2355.54</v>
      </c>
      <c r="D111" s="1">
        <f t="shared" si="59"/>
        <v>235.554</v>
      </c>
      <c r="E111" s="1">
        <f t="shared" si="60"/>
        <v>18.441556408048225</v>
      </c>
      <c r="F111" s="1">
        <v>1.9403999999999999</v>
      </c>
      <c r="G111" s="1">
        <v>9.6199999999999992</v>
      </c>
      <c r="H111" s="1">
        <v>238314.9</v>
      </c>
      <c r="I111" s="1">
        <v>143.34</v>
      </c>
      <c r="J111" s="1">
        <f t="shared" si="61"/>
        <v>0.60852288647189179</v>
      </c>
      <c r="K111" s="1">
        <f t="shared" si="62"/>
        <v>0.80796910903383323</v>
      </c>
      <c r="L111" s="1">
        <v>5246.54</v>
      </c>
      <c r="M111" s="1">
        <f t="shared" si="63"/>
        <v>45.42325037072051</v>
      </c>
      <c r="N111" s="16">
        <f t="shared" si="64"/>
        <v>1.6262897552599302</v>
      </c>
      <c r="O111" s="1">
        <f t="shared" si="65"/>
        <v>0.55417572072214427</v>
      </c>
      <c r="P111" s="1">
        <f t="shared" si="36"/>
        <v>0.77517760135012148</v>
      </c>
      <c r="Q111" s="5">
        <f t="shared" si="37"/>
        <v>0.2053020197837494</v>
      </c>
      <c r="R111" s="3">
        <f t="shared" si="38"/>
        <v>0.17544788279099921</v>
      </c>
      <c r="S111" s="1">
        <f t="shared" si="39"/>
        <v>1.5908354670244269</v>
      </c>
      <c r="T111" s="5">
        <f t="shared" si="40"/>
        <v>0.24727868700195499</v>
      </c>
      <c r="U111" s="3">
        <f t="shared" si="41"/>
        <v>0.20411523927201289</v>
      </c>
      <c r="V111" s="1">
        <f t="shared" si="66"/>
        <v>0.58923671583892223</v>
      </c>
      <c r="W111" s="5">
        <f t="shared" si="42"/>
        <v>0.31737914952339441</v>
      </c>
      <c r="X111" s="3">
        <f t="shared" si="43"/>
        <v>0.27432504910663741</v>
      </c>
      <c r="Y111" s="8">
        <f t="shared" si="67"/>
        <v>0.579246763777016</v>
      </c>
      <c r="Z111" s="18">
        <f t="shared" si="44"/>
        <v>2.5071043054871733E-2</v>
      </c>
      <c r="AA111" s="17">
        <f t="shared" si="45"/>
        <v>1.9448928361536812E-2</v>
      </c>
      <c r="AB111" s="1">
        <f t="shared" si="68"/>
        <v>0</v>
      </c>
      <c r="AC111" s="1">
        <f t="shared" si="46"/>
        <v>0</v>
      </c>
      <c r="AD111" s="1">
        <f t="shared" si="47"/>
        <v>1</v>
      </c>
      <c r="AE111" s="1">
        <f t="shared" si="48"/>
        <v>1</v>
      </c>
      <c r="AF111" s="1">
        <f t="shared" si="49"/>
        <v>0</v>
      </c>
      <c r="AG111" s="1">
        <f t="shared" si="50"/>
        <v>1</v>
      </c>
      <c r="AH111" s="1">
        <f t="shared" si="51"/>
        <v>1</v>
      </c>
      <c r="AJ111" s="1">
        <f t="shared" si="52"/>
        <v>1</v>
      </c>
      <c r="AK111" s="1" t="str">
        <f t="shared" si="53"/>
        <v/>
      </c>
      <c r="AL111" s="1" t="str">
        <f t="shared" si="54"/>
        <v/>
      </c>
      <c r="AM111" s="1">
        <f t="shared" si="55"/>
        <v>1</v>
      </c>
      <c r="AN111" s="1" t="str">
        <f t="shared" si="56"/>
        <v>Buy</v>
      </c>
      <c r="AO111" s="8">
        <f t="shared" si="69"/>
        <v>0.60852288647189179</v>
      </c>
      <c r="AR111" s="1">
        <f t="shared" si="57"/>
        <v>0</v>
      </c>
      <c r="AS111" s="1">
        <f t="shared" si="58"/>
        <v>0</v>
      </c>
      <c r="AT111" s="1" t="str">
        <f t="shared" si="70"/>
        <v/>
      </c>
      <c r="AU111" s="8">
        <v>0.60852288647189179</v>
      </c>
    </row>
    <row r="112" spans="1:47" x14ac:dyDescent="0.3">
      <c r="A112" s="2" t="s">
        <v>650</v>
      </c>
      <c r="B112" s="1">
        <v>129.1</v>
      </c>
      <c r="C112" s="1">
        <v>2362.7199999999998</v>
      </c>
      <c r="D112" s="1">
        <f t="shared" si="59"/>
        <v>236.27199999999999</v>
      </c>
      <c r="E112" s="1">
        <f t="shared" si="60"/>
        <v>18.301471727343145</v>
      </c>
      <c r="F112" s="1">
        <v>1.9532</v>
      </c>
      <c r="G112" s="1">
        <v>9.58</v>
      </c>
      <c r="H112" s="1">
        <v>237608.1</v>
      </c>
      <c r="I112" s="1">
        <v>143.66</v>
      </c>
      <c r="J112" s="1">
        <f t="shared" si="61"/>
        <v>0.60802803548452633</v>
      </c>
      <c r="K112" s="1">
        <f t="shared" si="62"/>
        <v>0.81937807287111009</v>
      </c>
      <c r="L112" s="1">
        <v>5246.54</v>
      </c>
      <c r="M112" s="1">
        <f t="shared" si="63"/>
        <v>45.288533014138842</v>
      </c>
      <c r="N112" s="16">
        <f t="shared" si="64"/>
        <v>1.6240555995700994</v>
      </c>
      <c r="O112" s="1">
        <f t="shared" si="65"/>
        <v>0.54982794746216446</v>
      </c>
      <c r="P112" s="1">
        <f t="shared" si="36"/>
        <v>0.76729064081240628</v>
      </c>
      <c r="Q112" s="5">
        <f t="shared" si="37"/>
        <v>0.20500673122431934</v>
      </c>
      <c r="R112" s="3">
        <f t="shared" si="38"/>
        <v>0.1704721932922075</v>
      </c>
      <c r="S112" s="1">
        <f t="shared" si="39"/>
        <v>1.5810251670034121</v>
      </c>
      <c r="T112" s="5">
        <f t="shared" si="40"/>
        <v>0.24962887302812309</v>
      </c>
      <c r="U112" s="3">
        <f t="shared" si="41"/>
        <v>0.19692133131702252</v>
      </c>
      <c r="V112" s="1">
        <f t="shared" si="66"/>
        <v>0.58405057709593355</v>
      </c>
      <c r="W112" s="5">
        <f t="shared" si="42"/>
        <v>0.31581111250634519</v>
      </c>
      <c r="X112" s="3">
        <f t="shared" si="43"/>
        <v>0.26714936570384457</v>
      </c>
      <c r="Y112" s="8">
        <f t="shared" si="67"/>
        <v>0.57392383237794764</v>
      </c>
      <c r="Z112" s="18">
        <f t="shared" si="44"/>
        <v>2.4095884915783183E-2</v>
      </c>
      <c r="AA112" s="17">
        <f t="shared" si="45"/>
        <v>1.8043399688203083E-2</v>
      </c>
      <c r="AB112" s="1">
        <f t="shared" si="68"/>
        <v>0</v>
      </c>
      <c r="AC112" s="1">
        <f t="shared" si="46"/>
        <v>1</v>
      </c>
      <c r="AD112" s="1">
        <f t="shared" si="47"/>
        <v>1</v>
      </c>
      <c r="AE112" s="1">
        <f t="shared" si="48"/>
        <v>1</v>
      </c>
      <c r="AF112" s="1">
        <f t="shared" si="49"/>
        <v>0</v>
      </c>
      <c r="AG112" s="1">
        <f t="shared" si="50"/>
        <v>1</v>
      </c>
      <c r="AH112" s="1">
        <f t="shared" si="51"/>
        <v>1</v>
      </c>
      <c r="AJ112" s="1">
        <f t="shared" si="52"/>
        <v>1</v>
      </c>
      <c r="AK112" s="1" t="str">
        <f t="shared" si="53"/>
        <v/>
      </c>
      <c r="AL112" s="1" t="str">
        <f t="shared" si="54"/>
        <v/>
      </c>
      <c r="AM112" s="1">
        <f t="shared" si="55"/>
        <v>1</v>
      </c>
      <c r="AN112" s="1" t="str">
        <f t="shared" si="56"/>
        <v>Buy</v>
      </c>
      <c r="AO112" s="8">
        <f t="shared" si="69"/>
        <v>0.60802803548452633</v>
      </c>
      <c r="AR112" s="1">
        <f t="shared" si="57"/>
        <v>0</v>
      </c>
      <c r="AS112" s="1">
        <f t="shared" si="58"/>
        <v>0</v>
      </c>
      <c r="AT112" s="1" t="str">
        <f t="shared" si="70"/>
        <v/>
      </c>
      <c r="AU112" s="8">
        <v>0.60802803548452633</v>
      </c>
    </row>
    <row r="113" spans="1:47" x14ac:dyDescent="0.3">
      <c r="A113" s="2" t="s">
        <v>649</v>
      </c>
      <c r="B113" s="1">
        <v>129.05000000000001</v>
      </c>
      <c r="C113" s="1">
        <v>2343.98</v>
      </c>
      <c r="D113" s="1">
        <f t="shared" si="59"/>
        <v>234.398</v>
      </c>
      <c r="E113" s="1">
        <f t="shared" si="60"/>
        <v>18.163347539713289</v>
      </c>
      <c r="F113" s="1">
        <v>1.9317</v>
      </c>
      <c r="G113" s="1">
        <v>9.52</v>
      </c>
      <c r="H113" s="1">
        <v>236533.7</v>
      </c>
      <c r="I113" s="1">
        <v>140.63999999999999</v>
      </c>
      <c r="J113" s="1">
        <f t="shared" si="61"/>
        <v>0.6000051194976066</v>
      </c>
      <c r="K113" s="1">
        <f t="shared" si="62"/>
        <v>0.81334727595762746</v>
      </c>
      <c r="L113" s="1">
        <v>5246.54</v>
      </c>
      <c r="M113" s="1">
        <f t="shared" si="63"/>
        <v>45.083750433619109</v>
      </c>
      <c r="N113" s="16">
        <f t="shared" si="64"/>
        <v>1.6149130382317505</v>
      </c>
      <c r="O113" s="1">
        <f t="shared" si="65"/>
        <v>0.54517194042037553</v>
      </c>
      <c r="P113" s="1">
        <f t="shared" si="36"/>
        <v>0.75842961198176284</v>
      </c>
      <c r="Q113" s="5">
        <f t="shared" si="37"/>
        <v>0.19957149551411613</v>
      </c>
      <c r="R113" s="3">
        <f t="shared" si="38"/>
        <v>0.16471643697018887</v>
      </c>
      <c r="S113" s="1">
        <f t="shared" si="39"/>
        <v>1.5628404991240228</v>
      </c>
      <c r="T113" s="5">
        <f t="shared" si="40"/>
        <v>0.24153558856944457</v>
      </c>
      <c r="U113" s="3">
        <f t="shared" si="41"/>
        <v>0.18813674103183908</v>
      </c>
      <c r="V113" s="1">
        <f t="shared" si="66"/>
        <v>0.57554127698974689</v>
      </c>
      <c r="W113" s="5">
        <f t="shared" si="42"/>
        <v>0.3033551428251724</v>
      </c>
      <c r="X113" s="3">
        <f t="shared" si="43"/>
        <v>0.25903907457009445</v>
      </c>
      <c r="Y113" s="8">
        <f t="shared" si="67"/>
        <v>0.56772306817675156</v>
      </c>
      <c r="Z113" s="18">
        <f t="shared" si="44"/>
        <v>2.2551127756376022E-2</v>
      </c>
      <c r="AA113" s="17">
        <f t="shared" si="45"/>
        <v>1.6530278381308057E-2</v>
      </c>
      <c r="AB113" s="1">
        <f t="shared" si="68"/>
        <v>0</v>
      </c>
      <c r="AC113" s="1">
        <f t="shared" si="46"/>
        <v>0</v>
      </c>
      <c r="AD113" s="1">
        <f t="shared" si="47"/>
        <v>1</v>
      </c>
      <c r="AE113" s="1">
        <f t="shared" si="48"/>
        <v>1</v>
      </c>
      <c r="AF113" s="1">
        <f t="shared" si="49"/>
        <v>0</v>
      </c>
      <c r="AG113" s="1">
        <f t="shared" si="50"/>
        <v>1</v>
      </c>
      <c r="AH113" s="1">
        <f t="shared" si="51"/>
        <v>1</v>
      </c>
      <c r="AJ113" s="1">
        <f t="shared" si="52"/>
        <v>1</v>
      </c>
      <c r="AK113" s="1" t="str">
        <f t="shared" si="53"/>
        <v/>
      </c>
      <c r="AL113" s="1" t="str">
        <f t="shared" si="54"/>
        <v/>
      </c>
      <c r="AM113" s="1">
        <f t="shared" si="55"/>
        <v>1</v>
      </c>
      <c r="AN113" s="1" t="str">
        <f t="shared" si="56"/>
        <v>Buy</v>
      </c>
      <c r="AO113" s="8">
        <f t="shared" si="69"/>
        <v>0.6000051194976066</v>
      </c>
      <c r="AR113" s="1">
        <f t="shared" si="57"/>
        <v>0</v>
      </c>
      <c r="AS113" s="1">
        <f t="shared" si="58"/>
        <v>0</v>
      </c>
      <c r="AT113" s="1" t="str">
        <f t="shared" si="70"/>
        <v/>
      </c>
      <c r="AU113" s="8">
        <v>0.6000051194976066</v>
      </c>
    </row>
    <row r="114" spans="1:47" x14ac:dyDescent="0.3">
      <c r="A114" s="2" t="s">
        <v>648</v>
      </c>
      <c r="B114" s="1">
        <v>128.99</v>
      </c>
      <c r="C114" s="1">
        <v>2378.25</v>
      </c>
      <c r="D114" s="1">
        <f t="shared" si="59"/>
        <v>237.82499999999999</v>
      </c>
      <c r="E114" s="1">
        <f t="shared" si="60"/>
        <v>18.437475773315761</v>
      </c>
      <c r="F114" s="1">
        <v>1.9567999999999999</v>
      </c>
      <c r="G114" s="1">
        <v>9.49</v>
      </c>
      <c r="H114" s="1">
        <v>236171.4</v>
      </c>
      <c r="I114" s="1">
        <v>139.99</v>
      </c>
      <c r="J114" s="1">
        <f t="shared" si="61"/>
        <v>0.58862609061284565</v>
      </c>
      <c r="K114" s="1">
        <f t="shared" si="62"/>
        <v>0.80007249133984149</v>
      </c>
      <c r="L114" s="1">
        <v>5246.54</v>
      </c>
      <c r="M114" s="1">
        <f t="shared" si="63"/>
        <v>45.014695399253604</v>
      </c>
      <c r="N114" s="16">
        <f t="shared" si="64"/>
        <v>1.5892647766195329</v>
      </c>
      <c r="O114" s="1">
        <f t="shared" si="65"/>
        <v>0.54078528609419707</v>
      </c>
      <c r="P114" s="1">
        <f t="shared" si="36"/>
        <v>0.74942647293109299</v>
      </c>
      <c r="Q114" s="5">
        <f t="shared" si="37"/>
        <v>0.19298326511946406</v>
      </c>
      <c r="R114" s="3">
        <f t="shared" si="38"/>
        <v>0.158907260546201</v>
      </c>
      <c r="S114" s="1">
        <f t="shared" si="39"/>
        <v>1.5446327101106114</v>
      </c>
      <c r="T114" s="5">
        <f t="shared" si="40"/>
        <v>0.24230801265350532</v>
      </c>
      <c r="U114" s="3">
        <f t="shared" si="41"/>
        <v>0.17923693310890484</v>
      </c>
      <c r="V114" s="1">
        <f t="shared" si="66"/>
        <v>0.56757731551836355</v>
      </c>
      <c r="W114" s="5">
        <f t="shared" si="42"/>
        <v>0.30586936201328507</v>
      </c>
      <c r="X114" s="3">
        <f t="shared" si="43"/>
        <v>0.25165306319424813</v>
      </c>
      <c r="Y114" s="8">
        <f t="shared" si="67"/>
        <v>0.56185360430023246</v>
      </c>
      <c r="Z114" s="18">
        <f t="shared" si="44"/>
        <v>2.1068318206035386E-2</v>
      </c>
      <c r="AA114" s="17">
        <f t="shared" si="45"/>
        <v>1.5025066037541064E-2</v>
      </c>
      <c r="AB114" s="1">
        <f t="shared" si="68"/>
        <v>0</v>
      </c>
      <c r="AC114" s="1">
        <f t="shared" si="46"/>
        <v>0</v>
      </c>
      <c r="AD114" s="1">
        <f t="shared" si="47"/>
        <v>1</v>
      </c>
      <c r="AE114" s="1">
        <f t="shared" si="48"/>
        <v>1</v>
      </c>
      <c r="AF114" s="1">
        <f t="shared" si="49"/>
        <v>0</v>
      </c>
      <c r="AG114" s="1">
        <f t="shared" si="50"/>
        <v>0</v>
      </c>
      <c r="AH114" s="1">
        <f t="shared" si="51"/>
        <v>1</v>
      </c>
      <c r="AJ114" s="1">
        <f t="shared" si="52"/>
        <v>1</v>
      </c>
      <c r="AK114" s="1" t="str">
        <f t="shared" si="53"/>
        <v/>
      </c>
      <c r="AL114" s="1" t="str">
        <f t="shared" si="54"/>
        <v/>
      </c>
      <c r="AM114" s="1">
        <f t="shared" si="55"/>
        <v>1</v>
      </c>
      <c r="AN114" s="1" t="str">
        <f t="shared" si="56"/>
        <v>Buy</v>
      </c>
      <c r="AO114" s="8">
        <f t="shared" si="69"/>
        <v>0.58862609061284565</v>
      </c>
      <c r="AR114" s="1">
        <f t="shared" si="57"/>
        <v>0</v>
      </c>
      <c r="AS114" s="1">
        <f t="shared" si="58"/>
        <v>0</v>
      </c>
      <c r="AT114" s="1" t="str">
        <f t="shared" si="70"/>
        <v/>
      </c>
      <c r="AU114" s="8">
        <v>0.58862609061284565</v>
      </c>
    </row>
    <row r="115" spans="1:47" x14ac:dyDescent="0.3">
      <c r="A115" s="2" t="s">
        <v>647</v>
      </c>
      <c r="B115" s="1">
        <v>128.87</v>
      </c>
      <c r="C115" s="1">
        <v>2372.6</v>
      </c>
      <c r="D115" s="1">
        <f t="shared" si="59"/>
        <v>237.26</v>
      </c>
      <c r="E115" s="1">
        <f t="shared" si="60"/>
        <v>18.410801582990612</v>
      </c>
      <c r="F115" s="1">
        <v>1.9527000000000001</v>
      </c>
      <c r="G115" s="1">
        <v>9.4700000000000006</v>
      </c>
      <c r="H115" s="1">
        <v>235842.8</v>
      </c>
      <c r="I115" s="1">
        <v>139.13999999999999</v>
      </c>
      <c r="J115" s="1">
        <f t="shared" si="61"/>
        <v>0.58644524993677816</v>
      </c>
      <c r="K115" s="1">
        <f t="shared" si="62"/>
        <v>0.79804856768059762</v>
      </c>
      <c r="L115" s="1">
        <v>5246.54</v>
      </c>
      <c r="M115" s="1">
        <f t="shared" si="63"/>
        <v>44.952063645755103</v>
      </c>
      <c r="N115" s="16">
        <f t="shared" si="64"/>
        <v>1.5851371294054628</v>
      </c>
      <c r="O115" s="1">
        <f t="shared" si="65"/>
        <v>0.53695802173270513</v>
      </c>
      <c r="P115" s="1">
        <f t="shared" si="36"/>
        <v>0.74181135355644612</v>
      </c>
      <c r="Q115" s="5">
        <f t="shared" si="37"/>
        <v>0.19746905234760082</v>
      </c>
      <c r="R115" s="3">
        <f t="shared" si="38"/>
        <v>0.15322792645065716</v>
      </c>
      <c r="S115" s="1">
        <f t="shared" si="39"/>
        <v>1.527059004087324</v>
      </c>
      <c r="T115" s="5">
        <f t="shared" si="40"/>
        <v>0.25258526911875379</v>
      </c>
      <c r="U115" s="3">
        <f t="shared" si="41"/>
        <v>0.16872508651813811</v>
      </c>
      <c r="V115" s="1">
        <f t="shared" si="66"/>
        <v>0.5603228122049404</v>
      </c>
      <c r="W115" s="5">
        <f t="shared" si="42"/>
        <v>0.31840154863124948</v>
      </c>
      <c r="X115" s="3">
        <f t="shared" si="43"/>
        <v>0.24261701339107533</v>
      </c>
      <c r="Y115" s="8">
        <f t="shared" si="67"/>
        <v>0.556985879516121</v>
      </c>
      <c r="Z115" s="18">
        <f t="shared" si="44"/>
        <v>2.002785778341587E-2</v>
      </c>
      <c r="AA115" s="17">
        <f t="shared" si="45"/>
        <v>1.3514252995417484E-2</v>
      </c>
      <c r="AB115" s="1">
        <f t="shared" si="68"/>
        <v>0</v>
      </c>
      <c r="AC115" s="1">
        <f t="shared" si="46"/>
        <v>1</v>
      </c>
      <c r="AD115" s="1">
        <f t="shared" si="47"/>
        <v>1</v>
      </c>
      <c r="AE115" s="1">
        <f t="shared" si="48"/>
        <v>1</v>
      </c>
      <c r="AF115" s="1">
        <f t="shared" si="49"/>
        <v>0</v>
      </c>
      <c r="AG115" s="1">
        <f t="shared" si="50"/>
        <v>1</v>
      </c>
      <c r="AH115" s="1">
        <f t="shared" si="51"/>
        <v>1</v>
      </c>
      <c r="AJ115" s="1">
        <f t="shared" si="52"/>
        <v>1</v>
      </c>
      <c r="AK115" s="1" t="str">
        <f t="shared" si="53"/>
        <v/>
      </c>
      <c r="AL115" s="1" t="str">
        <f t="shared" si="54"/>
        <v/>
      </c>
      <c r="AM115" s="1">
        <f t="shared" si="55"/>
        <v>1</v>
      </c>
      <c r="AN115" s="1" t="str">
        <f t="shared" si="56"/>
        <v>Buy</v>
      </c>
      <c r="AO115" s="8">
        <f t="shared" si="69"/>
        <v>0.58644524993677816</v>
      </c>
      <c r="AR115" s="1">
        <f t="shared" si="57"/>
        <v>0</v>
      </c>
      <c r="AS115" s="1">
        <f t="shared" si="58"/>
        <v>0</v>
      </c>
      <c r="AT115" s="1" t="str">
        <f t="shared" si="70"/>
        <v/>
      </c>
      <c r="AU115" s="8">
        <v>0.58644524993677816</v>
      </c>
    </row>
    <row r="116" spans="1:47" x14ac:dyDescent="0.3">
      <c r="A116" s="2" t="s">
        <v>646</v>
      </c>
      <c r="B116" s="1">
        <v>128.19</v>
      </c>
      <c r="C116" s="1">
        <v>2383.12</v>
      </c>
      <c r="D116" s="1">
        <f t="shared" si="59"/>
        <v>238.31199999999998</v>
      </c>
      <c r="E116" s="1">
        <f t="shared" si="60"/>
        <v>18.590529682502535</v>
      </c>
      <c r="F116" s="1">
        <v>1.9622000000000002</v>
      </c>
      <c r="G116" s="1">
        <v>9.4499999999999993</v>
      </c>
      <c r="H116" s="1">
        <v>235446.39999999999</v>
      </c>
      <c r="I116" s="1">
        <v>139.78</v>
      </c>
      <c r="J116" s="1">
        <f t="shared" si="61"/>
        <v>0.58654201215213675</v>
      </c>
      <c r="K116" s="1">
        <f t="shared" si="62"/>
        <v>0.79564889457970811</v>
      </c>
      <c r="L116" s="1">
        <v>5246.54</v>
      </c>
      <c r="M116" s="1">
        <f t="shared" si="63"/>
        <v>44.876509089800138</v>
      </c>
      <c r="N116" s="16">
        <f t="shared" si="64"/>
        <v>1.5873865589730025</v>
      </c>
      <c r="O116" s="1">
        <f t="shared" si="65"/>
        <v>0.53299904347637928</v>
      </c>
      <c r="P116" s="1">
        <f t="shared" si="36"/>
        <v>0.73322429111106913</v>
      </c>
      <c r="Q116" s="5">
        <f t="shared" si="37"/>
        <v>0.17815037808300227</v>
      </c>
      <c r="R116" s="3">
        <f t="shared" si="38"/>
        <v>0.14585440546783324</v>
      </c>
      <c r="S116" s="1">
        <f t="shared" si="39"/>
        <v>1.5084610684740347</v>
      </c>
      <c r="T116" s="5">
        <f t="shared" si="40"/>
        <v>0.23802586748116461</v>
      </c>
      <c r="U116" s="3">
        <f t="shared" si="41"/>
        <v>0.15474838941803551</v>
      </c>
      <c r="V116" s="1">
        <f t="shared" si="66"/>
        <v>0.55269945411166455</v>
      </c>
      <c r="W116" s="5">
        <f t="shared" si="42"/>
        <v>0.30314322543031125</v>
      </c>
      <c r="X116" s="3">
        <f t="shared" si="43"/>
        <v>0.22998625751771298</v>
      </c>
      <c r="Y116" s="8">
        <f t="shared" si="67"/>
        <v>0.55162963034872881</v>
      </c>
      <c r="Z116" s="18">
        <f t="shared" si="44"/>
        <v>1.863058687234953E-2</v>
      </c>
      <c r="AA116" s="17">
        <f t="shared" si="45"/>
        <v>1.1885851798417887E-2</v>
      </c>
      <c r="AB116" s="1">
        <f t="shared" si="68"/>
        <v>0</v>
      </c>
      <c r="AC116" s="1">
        <f t="shared" si="46"/>
        <v>1</v>
      </c>
      <c r="AD116" s="1">
        <f t="shared" si="47"/>
        <v>1</v>
      </c>
      <c r="AE116" s="1">
        <f t="shared" si="48"/>
        <v>1</v>
      </c>
      <c r="AF116" s="1">
        <f t="shared" si="49"/>
        <v>0</v>
      </c>
      <c r="AG116" s="1">
        <f t="shared" si="50"/>
        <v>1</v>
      </c>
      <c r="AH116" s="1">
        <f t="shared" si="51"/>
        <v>1</v>
      </c>
      <c r="AJ116" s="1">
        <f t="shared" si="52"/>
        <v>1</v>
      </c>
      <c r="AK116" s="1" t="str">
        <f t="shared" si="53"/>
        <v/>
      </c>
      <c r="AL116" s="1" t="str">
        <f t="shared" si="54"/>
        <v/>
      </c>
      <c r="AM116" s="1">
        <f t="shared" si="55"/>
        <v>1</v>
      </c>
      <c r="AN116" s="1" t="str">
        <f t="shared" si="56"/>
        <v>Buy</v>
      </c>
      <c r="AO116" s="8">
        <f t="shared" si="69"/>
        <v>0.58654201215213675</v>
      </c>
      <c r="AR116" s="1">
        <f t="shared" si="57"/>
        <v>0</v>
      </c>
      <c r="AS116" s="1">
        <f t="shared" si="58"/>
        <v>0</v>
      </c>
      <c r="AT116" s="1" t="str">
        <f t="shared" si="70"/>
        <v/>
      </c>
      <c r="AU116" s="8">
        <v>0.58654201215213675</v>
      </c>
    </row>
    <row r="117" spans="1:47" x14ac:dyDescent="0.3">
      <c r="A117" s="2" t="s">
        <v>645</v>
      </c>
      <c r="B117" s="1">
        <v>126.18</v>
      </c>
      <c r="C117" s="1">
        <v>2367.34</v>
      </c>
      <c r="D117" s="1">
        <f t="shared" si="59"/>
        <v>236.73400000000001</v>
      </c>
      <c r="E117" s="1">
        <f t="shared" si="60"/>
        <v>18.761610397844347</v>
      </c>
      <c r="F117" s="1">
        <v>1.9491000000000001</v>
      </c>
      <c r="G117" s="1">
        <v>9.42</v>
      </c>
      <c r="H117" s="1">
        <v>234942.6</v>
      </c>
      <c r="I117" s="1">
        <v>136.66</v>
      </c>
      <c r="J117" s="1">
        <f t="shared" si="61"/>
        <v>0.57727238166042893</v>
      </c>
      <c r="K117" s="1">
        <f t="shared" si="62"/>
        <v>0.77325083989291865</v>
      </c>
      <c r="L117" s="1">
        <v>5246.54</v>
      </c>
      <c r="M117" s="1">
        <f t="shared" si="63"/>
        <v>44.780483899865438</v>
      </c>
      <c r="N117" s="16">
        <f t="shared" si="64"/>
        <v>1.5657359115765717</v>
      </c>
      <c r="O117" s="1">
        <f t="shared" si="65"/>
        <v>0.5287156059823187</v>
      </c>
      <c r="P117" s="1">
        <f t="shared" si="36"/>
        <v>0.72433371955981007</v>
      </c>
      <c r="Q117" s="5">
        <f t="shared" si="37"/>
        <v>0.16233294559362355</v>
      </c>
      <c r="R117" s="3">
        <f t="shared" si="38"/>
        <v>0.14047174336530507</v>
      </c>
      <c r="S117" s="1">
        <f t="shared" si="39"/>
        <v>1.4843498242784525</v>
      </c>
      <c r="T117" s="5">
        <f t="shared" si="40"/>
        <v>0.22037088080403322</v>
      </c>
      <c r="U117" s="3">
        <f t="shared" si="41"/>
        <v>0.14086880974084734</v>
      </c>
      <c r="V117" s="1">
        <f t="shared" si="66"/>
        <v>0.54500853950862194</v>
      </c>
      <c r="W117" s="5">
        <f t="shared" si="42"/>
        <v>0.29135830494177206</v>
      </c>
      <c r="X117" s="3">
        <f t="shared" si="43"/>
        <v>0.21779342953227993</v>
      </c>
      <c r="Y117" s="8">
        <f t="shared" si="67"/>
        <v>0.54528192456629099</v>
      </c>
      <c r="Z117" s="18">
        <f t="shared" si="44"/>
        <v>1.6566318583972284E-2</v>
      </c>
      <c r="AA117" s="17">
        <f t="shared" si="45"/>
        <v>1.0199668029934977E-2</v>
      </c>
      <c r="AB117" s="1">
        <f t="shared" si="68"/>
        <v>0</v>
      </c>
      <c r="AC117" s="1">
        <f t="shared" si="46"/>
        <v>1</v>
      </c>
      <c r="AD117" s="1">
        <f t="shared" si="47"/>
        <v>1</v>
      </c>
      <c r="AE117" s="1">
        <f t="shared" si="48"/>
        <v>1</v>
      </c>
      <c r="AF117" s="1">
        <f t="shared" si="49"/>
        <v>0</v>
      </c>
      <c r="AG117" s="1">
        <f t="shared" si="50"/>
        <v>1</v>
      </c>
      <c r="AH117" s="1">
        <f t="shared" si="51"/>
        <v>1</v>
      </c>
      <c r="AJ117" s="1">
        <f t="shared" si="52"/>
        <v>1</v>
      </c>
      <c r="AK117" s="1" t="str">
        <f t="shared" si="53"/>
        <v/>
      </c>
      <c r="AL117" s="1" t="str">
        <f t="shared" si="54"/>
        <v/>
      </c>
      <c r="AM117" s="1">
        <f t="shared" si="55"/>
        <v>1</v>
      </c>
      <c r="AN117" s="1" t="str">
        <f t="shared" si="56"/>
        <v>Buy</v>
      </c>
      <c r="AO117" s="8">
        <f t="shared" si="69"/>
        <v>0.57727238166042893</v>
      </c>
      <c r="AR117" s="1">
        <f t="shared" si="57"/>
        <v>0</v>
      </c>
      <c r="AS117" s="1">
        <f t="shared" si="58"/>
        <v>0</v>
      </c>
      <c r="AT117" s="1" t="str">
        <f t="shared" si="70"/>
        <v/>
      </c>
      <c r="AU117" s="8">
        <v>0.57727238166042893</v>
      </c>
    </row>
    <row r="118" spans="1:47" x14ac:dyDescent="0.3">
      <c r="A118" s="2" t="s">
        <v>644</v>
      </c>
      <c r="B118" s="1">
        <v>127.72</v>
      </c>
      <c r="C118" s="1">
        <v>2351.16</v>
      </c>
      <c r="D118" s="1">
        <f t="shared" si="59"/>
        <v>235.11599999999999</v>
      </c>
      <c r="E118" s="1">
        <f t="shared" si="60"/>
        <v>18.408706545568428</v>
      </c>
      <c r="F118" s="1">
        <v>1.9353</v>
      </c>
      <c r="G118" s="1">
        <v>9.39</v>
      </c>
      <c r="H118" s="1">
        <v>234415.7</v>
      </c>
      <c r="I118" s="1">
        <v>135.72</v>
      </c>
      <c r="J118" s="1">
        <f t="shared" si="61"/>
        <v>0.57724697596080232</v>
      </c>
      <c r="K118" s="1">
        <f t="shared" si="62"/>
        <v>0.7851542467488144</v>
      </c>
      <c r="L118" s="1">
        <v>5246.54</v>
      </c>
      <c r="M118" s="1">
        <f t="shared" si="63"/>
        <v>44.680055808208841</v>
      </c>
      <c r="N118" s="16">
        <f t="shared" si="64"/>
        <v>1.5695741859397319</v>
      </c>
      <c r="O118" s="1">
        <f t="shared" si="65"/>
        <v>0.52483106392806989</v>
      </c>
      <c r="P118" s="1">
        <f t="shared" si="36"/>
        <v>0.71752830370378107</v>
      </c>
      <c r="Q118" s="5">
        <f t="shared" si="37"/>
        <v>0.14833774609712691</v>
      </c>
      <c r="R118" s="3">
        <f t="shared" si="38"/>
        <v>0.13682820966058531</v>
      </c>
      <c r="S118" s="1">
        <f t="shared" si="39"/>
        <v>1.4620502779969293</v>
      </c>
      <c r="T118" s="5">
        <f t="shared" si="40"/>
        <v>0.20302151208170116</v>
      </c>
      <c r="U118" s="3">
        <f t="shared" si="41"/>
        <v>0.1276184645636497</v>
      </c>
      <c r="V118" s="1">
        <f t="shared" si="66"/>
        <v>0.53805739195522895</v>
      </c>
      <c r="W118" s="5">
        <f t="shared" si="42"/>
        <v>0.28056645763830712</v>
      </c>
      <c r="X118" s="3">
        <f t="shared" si="43"/>
        <v>0.20553261696403125</v>
      </c>
      <c r="Y118" s="8">
        <f t="shared" si="67"/>
        <v>0.53946547782190224</v>
      </c>
      <c r="Z118" s="18">
        <f t="shared" si="44"/>
        <v>1.4634413893832354E-2</v>
      </c>
      <c r="AA118" s="17">
        <f t="shared" si="45"/>
        <v>8.608005391425649E-3</v>
      </c>
      <c r="AB118" s="1">
        <f t="shared" si="68"/>
        <v>0</v>
      </c>
      <c r="AC118" s="1">
        <f t="shared" si="46"/>
        <v>1</v>
      </c>
      <c r="AD118" s="1">
        <f t="shared" si="47"/>
        <v>1</v>
      </c>
      <c r="AE118" s="1">
        <f t="shared" si="48"/>
        <v>1</v>
      </c>
      <c r="AF118" s="1">
        <f t="shared" si="49"/>
        <v>0</v>
      </c>
      <c r="AG118" s="1">
        <f t="shared" si="50"/>
        <v>1</v>
      </c>
      <c r="AH118" s="1">
        <f t="shared" si="51"/>
        <v>1</v>
      </c>
      <c r="AJ118" s="1">
        <f t="shared" si="52"/>
        <v>1</v>
      </c>
      <c r="AK118" s="1" t="str">
        <f t="shared" si="53"/>
        <v/>
      </c>
      <c r="AL118" s="1" t="str">
        <f t="shared" si="54"/>
        <v/>
      </c>
      <c r="AM118" s="1">
        <f t="shared" si="55"/>
        <v>1</v>
      </c>
      <c r="AN118" s="1" t="str">
        <f t="shared" si="56"/>
        <v>Buy</v>
      </c>
      <c r="AO118" s="8">
        <f t="shared" si="69"/>
        <v>0.57724697596080232</v>
      </c>
      <c r="AR118" s="1">
        <f t="shared" si="57"/>
        <v>0</v>
      </c>
      <c r="AS118" s="1">
        <f t="shared" si="58"/>
        <v>0</v>
      </c>
      <c r="AT118" s="1" t="str">
        <f t="shared" si="70"/>
        <v/>
      </c>
      <c r="AU118" s="8">
        <v>0.57724697596080232</v>
      </c>
    </row>
    <row r="119" spans="1:47" x14ac:dyDescent="0.3">
      <c r="A119" s="2" t="s">
        <v>643</v>
      </c>
      <c r="B119" s="1">
        <v>127.49</v>
      </c>
      <c r="C119" s="1">
        <v>2316.1</v>
      </c>
      <c r="D119" s="1">
        <f t="shared" si="59"/>
        <v>231.60999999999999</v>
      </c>
      <c r="E119" s="1">
        <f t="shared" si="60"/>
        <v>18.166915052160952</v>
      </c>
      <c r="F119" s="1">
        <v>1.9045999999999998</v>
      </c>
      <c r="G119" s="1">
        <v>9.3699999999999992</v>
      </c>
      <c r="H119" s="1">
        <v>234024.9</v>
      </c>
      <c r="I119" s="1">
        <v>132.12</v>
      </c>
      <c r="J119" s="1">
        <f t="shared" si="61"/>
        <v>0.57044169077328277</v>
      </c>
      <c r="K119" s="1">
        <f t="shared" si="62"/>
        <v>0.77615380103186571</v>
      </c>
      <c r="L119" s="1">
        <v>5246.54</v>
      </c>
      <c r="M119" s="1">
        <f t="shared" si="63"/>
        <v>44.605568622368267</v>
      </c>
      <c r="N119" s="16">
        <f t="shared" si="64"/>
        <v>1.5551622476437617</v>
      </c>
      <c r="O119" s="1">
        <f t="shared" si="65"/>
        <v>0.52063779096545126</v>
      </c>
      <c r="P119" s="1">
        <f t="shared" si="36"/>
        <v>0.70977384927606912</v>
      </c>
      <c r="Q119" s="5">
        <f t="shared" si="37"/>
        <v>0.14034800820649762</v>
      </c>
      <c r="R119" s="3">
        <f t="shared" si="38"/>
        <v>0.1349099535878284</v>
      </c>
      <c r="S119" s="1">
        <f t="shared" si="39"/>
        <v>1.4393530202920926</v>
      </c>
      <c r="T119" s="5">
        <f t="shared" si="40"/>
        <v>0.18765720304853772</v>
      </c>
      <c r="U119" s="3">
        <f t="shared" si="41"/>
        <v>0.11505128997730778</v>
      </c>
      <c r="V119" s="1">
        <f t="shared" si="66"/>
        <v>0.53098330366017021</v>
      </c>
      <c r="W119" s="5">
        <f t="shared" si="42"/>
        <v>0.27225374444122652</v>
      </c>
      <c r="X119" s="3">
        <f t="shared" si="43"/>
        <v>0.19302697685165193</v>
      </c>
      <c r="Y119" s="8">
        <f t="shared" si="67"/>
        <v>0.53259611452392042</v>
      </c>
      <c r="Z119" s="18">
        <f t="shared" si="44"/>
        <v>1.1958323558469153E-2</v>
      </c>
      <c r="AA119" s="17">
        <f t="shared" si="45"/>
        <v>7.1014032658239723E-3</v>
      </c>
      <c r="AB119" s="1">
        <f t="shared" si="68"/>
        <v>0</v>
      </c>
      <c r="AC119" s="1">
        <f t="shared" si="46"/>
        <v>1</v>
      </c>
      <c r="AD119" s="1">
        <f t="shared" si="47"/>
        <v>1</v>
      </c>
      <c r="AE119" s="1">
        <f t="shared" si="48"/>
        <v>1</v>
      </c>
      <c r="AF119" s="1">
        <f t="shared" si="49"/>
        <v>0</v>
      </c>
      <c r="AG119" s="1">
        <f t="shared" si="50"/>
        <v>1</v>
      </c>
      <c r="AH119" s="1">
        <f t="shared" si="51"/>
        <v>1</v>
      </c>
      <c r="AJ119" s="1">
        <f t="shared" si="52"/>
        <v>1</v>
      </c>
      <c r="AK119" s="1" t="str">
        <f t="shared" si="53"/>
        <v/>
      </c>
      <c r="AL119" s="1" t="str">
        <f t="shared" si="54"/>
        <v/>
      </c>
      <c r="AM119" s="1">
        <f t="shared" si="55"/>
        <v>1</v>
      </c>
      <c r="AN119" s="1" t="str">
        <f t="shared" si="56"/>
        <v>Buy</v>
      </c>
      <c r="AO119" s="8">
        <f t="shared" si="69"/>
        <v>0.57044169077328277</v>
      </c>
      <c r="AR119" s="1">
        <f t="shared" si="57"/>
        <v>0</v>
      </c>
      <c r="AS119" s="1">
        <f t="shared" si="58"/>
        <v>0</v>
      </c>
      <c r="AT119" s="1" t="str">
        <f t="shared" si="70"/>
        <v/>
      </c>
      <c r="AU119" s="8">
        <v>0.57044169077328277</v>
      </c>
    </row>
    <row r="120" spans="1:47" x14ac:dyDescent="0.3">
      <c r="A120" s="2" t="s">
        <v>642</v>
      </c>
      <c r="B120" s="1">
        <v>127.33</v>
      </c>
      <c r="C120" s="1">
        <v>2297.42</v>
      </c>
      <c r="D120" s="1">
        <f t="shared" si="59"/>
        <v>229.74200000000002</v>
      </c>
      <c r="E120" s="1">
        <f t="shared" si="60"/>
        <v>18.043037775858007</v>
      </c>
      <c r="F120" s="1">
        <v>1.8856000000000002</v>
      </c>
      <c r="G120" s="1">
        <v>9.32</v>
      </c>
      <c r="H120" s="1">
        <v>233521.5</v>
      </c>
      <c r="I120" s="1">
        <v>129.08000000000001</v>
      </c>
      <c r="J120" s="1">
        <f t="shared" si="61"/>
        <v>0.56184763778499358</v>
      </c>
      <c r="K120" s="1">
        <f t="shared" si="62"/>
        <v>0.76759720728715919</v>
      </c>
      <c r="L120" s="1">
        <v>5246.54</v>
      </c>
      <c r="M120" s="1">
        <f t="shared" si="63"/>
        <v>44.509619673156024</v>
      </c>
      <c r="N120" s="16">
        <f t="shared" si="64"/>
        <v>1.537997055070796</v>
      </c>
      <c r="O120" s="1">
        <f t="shared" si="65"/>
        <v>0.5166534789808247</v>
      </c>
      <c r="P120" s="1">
        <f t="shared" si="36"/>
        <v>0.70250296403608181</v>
      </c>
      <c r="Q120" s="5">
        <f t="shared" si="37"/>
        <v>0.13930676315659163</v>
      </c>
      <c r="R120" s="3">
        <f t="shared" si="38"/>
        <v>0.13400361115138354</v>
      </c>
      <c r="S120" s="1">
        <f t="shared" si="39"/>
        <v>1.4153329930004261</v>
      </c>
      <c r="T120" s="5">
        <f t="shared" si="40"/>
        <v>0.1616189311797962</v>
      </c>
      <c r="U120" s="3">
        <f t="shared" si="41"/>
        <v>0.10295030446543611</v>
      </c>
      <c r="V120" s="1">
        <f t="shared" si="66"/>
        <v>0.52363516225451123</v>
      </c>
      <c r="W120" s="5">
        <f t="shared" si="42"/>
        <v>0.25356887014368823</v>
      </c>
      <c r="X120" s="3">
        <f t="shared" si="43"/>
        <v>0.17982251558672283</v>
      </c>
      <c r="Y120" s="8">
        <f t="shared" si="67"/>
        <v>0.52571510066039995</v>
      </c>
      <c r="Z120" s="18">
        <f t="shared" si="44"/>
        <v>9.0616216795752491E-3</v>
      </c>
      <c r="AA120" s="17">
        <f t="shared" si="45"/>
        <v>5.8871731926626774E-3</v>
      </c>
      <c r="AB120" s="1">
        <f t="shared" si="68"/>
        <v>0</v>
      </c>
      <c r="AC120" s="1">
        <f t="shared" si="46"/>
        <v>1</v>
      </c>
      <c r="AD120" s="1">
        <f t="shared" si="47"/>
        <v>1</v>
      </c>
      <c r="AE120" s="1">
        <f t="shared" si="48"/>
        <v>1</v>
      </c>
      <c r="AF120" s="1">
        <f t="shared" si="49"/>
        <v>0</v>
      </c>
      <c r="AG120" s="1">
        <f t="shared" si="50"/>
        <v>0</v>
      </c>
      <c r="AH120" s="1">
        <f t="shared" si="51"/>
        <v>1</v>
      </c>
      <c r="AJ120" s="1">
        <f t="shared" si="52"/>
        <v>1</v>
      </c>
      <c r="AK120" s="1" t="str">
        <f t="shared" si="53"/>
        <v/>
      </c>
      <c r="AL120" s="1" t="str">
        <f t="shared" si="54"/>
        <v/>
      </c>
      <c r="AM120" s="1">
        <f t="shared" si="55"/>
        <v>1</v>
      </c>
      <c r="AN120" s="1" t="str">
        <f t="shared" si="56"/>
        <v>Buy</v>
      </c>
      <c r="AO120" s="8">
        <f t="shared" si="69"/>
        <v>0.56184763778499358</v>
      </c>
      <c r="AR120" s="1">
        <f t="shared" si="57"/>
        <v>0</v>
      </c>
      <c r="AS120" s="1">
        <f t="shared" si="58"/>
        <v>0</v>
      </c>
      <c r="AT120" s="1" t="str">
        <f t="shared" si="70"/>
        <v/>
      </c>
      <c r="AU120" s="8">
        <v>0.56184763778499358</v>
      </c>
    </row>
    <row r="121" spans="1:47" x14ac:dyDescent="0.3">
      <c r="A121" s="2" t="s">
        <v>641</v>
      </c>
      <c r="B121" s="1">
        <v>125.36</v>
      </c>
      <c r="C121" s="1">
        <v>2294.69</v>
      </c>
      <c r="D121" s="1">
        <f t="shared" si="59"/>
        <v>229.46899999999999</v>
      </c>
      <c r="E121" s="1">
        <f t="shared" si="60"/>
        <v>18.304802169751117</v>
      </c>
      <c r="F121" s="1">
        <v>1.8866000000000001</v>
      </c>
      <c r="G121" s="1">
        <v>9.3000000000000007</v>
      </c>
      <c r="H121" s="1">
        <v>232722</v>
      </c>
      <c r="I121" s="1">
        <v>121.95</v>
      </c>
      <c r="J121" s="1">
        <f t="shared" si="61"/>
        <v>0.5314443345288471</v>
      </c>
      <c r="K121" s="1">
        <f t="shared" si="62"/>
        <v>0.7163641051240458</v>
      </c>
      <c r="L121" s="1">
        <v>5257.8159999999998</v>
      </c>
      <c r="M121" s="1">
        <f t="shared" si="63"/>
        <v>44.262104265345158</v>
      </c>
      <c r="N121" s="16">
        <f t="shared" si="64"/>
        <v>1.460393588655595</v>
      </c>
      <c r="O121" s="1">
        <f t="shared" si="65"/>
        <v>0.51303794627649113</v>
      </c>
      <c r="P121" s="1">
        <f t="shared" si="36"/>
        <v>0.6980832543831923</v>
      </c>
      <c r="Q121" s="5">
        <f t="shared" si="37"/>
        <v>0.14314861242459553</v>
      </c>
      <c r="R121" s="3">
        <f t="shared" si="38"/>
        <v>0.13311975248384886</v>
      </c>
      <c r="S121" s="1">
        <f t="shared" si="39"/>
        <v>1.3925287332995031</v>
      </c>
      <c r="T121" s="5">
        <f t="shared" si="40"/>
        <v>0.13765971475660477</v>
      </c>
      <c r="U121" s="3">
        <f t="shared" si="41"/>
        <v>9.3172200013042758E-2</v>
      </c>
      <c r="V121" s="1">
        <f t="shared" si="66"/>
        <v>0.51691654135922449</v>
      </c>
      <c r="W121" s="5">
        <f t="shared" si="42"/>
        <v>0.23851623095387575</v>
      </c>
      <c r="X121" s="3">
        <f t="shared" si="43"/>
        <v>0.16753145649389525</v>
      </c>
      <c r="Y121" s="8">
        <f t="shared" si="67"/>
        <v>0.51914554845592842</v>
      </c>
      <c r="Z121" s="18">
        <f t="shared" si="44"/>
        <v>6.1076021794372881E-3</v>
      </c>
      <c r="AA121" s="17">
        <f t="shared" si="45"/>
        <v>5.0935610709345342E-3</v>
      </c>
      <c r="AB121" s="1">
        <f t="shared" si="68"/>
        <v>0</v>
      </c>
      <c r="AC121" s="1">
        <f t="shared" si="46"/>
        <v>1</v>
      </c>
      <c r="AD121" s="1">
        <f t="shared" si="47"/>
        <v>1</v>
      </c>
      <c r="AE121" s="1">
        <f t="shared" si="48"/>
        <v>1</v>
      </c>
      <c r="AF121" s="1">
        <f t="shared" si="49"/>
        <v>0</v>
      </c>
      <c r="AG121" s="1">
        <f t="shared" si="50"/>
        <v>0</v>
      </c>
      <c r="AH121" s="1">
        <f t="shared" si="51"/>
        <v>1</v>
      </c>
      <c r="AJ121" s="1">
        <f t="shared" si="52"/>
        <v>1</v>
      </c>
      <c r="AK121" s="1" t="str">
        <f t="shared" si="53"/>
        <v/>
      </c>
      <c r="AL121" s="1" t="str">
        <f t="shared" si="54"/>
        <v/>
      </c>
      <c r="AM121" s="1">
        <f t="shared" si="55"/>
        <v>1</v>
      </c>
      <c r="AN121" s="1" t="str">
        <f t="shared" si="56"/>
        <v>Buy</v>
      </c>
      <c r="AO121" s="8">
        <f t="shared" si="69"/>
        <v>0.5314443345288471</v>
      </c>
      <c r="AR121" s="1">
        <f t="shared" si="57"/>
        <v>0</v>
      </c>
      <c r="AS121" s="1">
        <f t="shared" si="58"/>
        <v>0</v>
      </c>
      <c r="AT121" s="1" t="str">
        <f t="shared" si="70"/>
        <v/>
      </c>
      <c r="AU121" s="8">
        <v>0.5314443345288471</v>
      </c>
    </row>
    <row r="122" spans="1:47" x14ac:dyDescent="0.3">
      <c r="A122" s="2" t="s">
        <v>640</v>
      </c>
      <c r="B122" s="1">
        <v>125.13</v>
      </c>
      <c r="C122" s="1">
        <v>2271.31</v>
      </c>
      <c r="D122" s="1">
        <f t="shared" si="59"/>
        <v>227.131</v>
      </c>
      <c r="E122" s="1">
        <f t="shared" si="60"/>
        <v>18.151602333573084</v>
      </c>
      <c r="F122" s="1">
        <v>1.8683999999999998</v>
      </c>
      <c r="G122" s="1">
        <v>9.31</v>
      </c>
      <c r="H122" s="1">
        <v>232721.5</v>
      </c>
      <c r="I122" s="1">
        <v>120</v>
      </c>
      <c r="J122" s="1">
        <f t="shared" si="61"/>
        <v>0.52832946625515675</v>
      </c>
      <c r="K122" s="1">
        <f t="shared" si="62"/>
        <v>0.71009523214294046</v>
      </c>
      <c r="L122" s="1">
        <v>5257.8159999999998</v>
      </c>
      <c r="M122" s="1">
        <f t="shared" si="63"/>
        <v>44.26200916882599</v>
      </c>
      <c r="N122" s="16">
        <f t="shared" si="64"/>
        <v>1.4510429371110487</v>
      </c>
      <c r="O122" s="1">
        <f t="shared" si="65"/>
        <v>0.5115654352163026</v>
      </c>
      <c r="P122" s="1">
        <f t="shared" si="36"/>
        <v>0.69917353220043821</v>
      </c>
      <c r="Q122" s="5">
        <f t="shared" si="37"/>
        <v>0.15954458062415888</v>
      </c>
      <c r="R122" s="3">
        <f t="shared" si="38"/>
        <v>0.13144827582705773</v>
      </c>
      <c r="S122" s="1">
        <f t="shared" si="39"/>
        <v>1.3797097284559419</v>
      </c>
      <c r="T122" s="5">
        <f t="shared" si="40"/>
        <v>0.11658356055485308</v>
      </c>
      <c r="U122" s="3">
        <f t="shared" si="41"/>
        <v>8.5757614222449083E-2</v>
      </c>
      <c r="V122" s="1">
        <f t="shared" si="66"/>
        <v>0.5139862261844178</v>
      </c>
      <c r="W122" s="5">
        <f t="shared" si="42"/>
        <v>0.22655705705518248</v>
      </c>
      <c r="X122" s="3">
        <f t="shared" si="43"/>
        <v>0.15570066075056516</v>
      </c>
      <c r="Y122" s="8">
        <f t="shared" si="67"/>
        <v>0.51690940553357956</v>
      </c>
      <c r="Z122" s="18">
        <f t="shared" si="44"/>
        <v>5.3439703172769581E-3</v>
      </c>
      <c r="AA122" s="17">
        <f t="shared" si="45"/>
        <v>4.8400507938088462E-3</v>
      </c>
      <c r="AB122" s="1">
        <f t="shared" si="68"/>
        <v>0</v>
      </c>
      <c r="AC122" s="1">
        <f t="shared" si="46"/>
        <v>1</v>
      </c>
      <c r="AD122" s="1">
        <f t="shared" si="47"/>
        <v>1</v>
      </c>
      <c r="AE122" s="1">
        <f t="shared" si="48"/>
        <v>1</v>
      </c>
      <c r="AF122" s="1">
        <f t="shared" si="49"/>
        <v>0</v>
      </c>
      <c r="AG122" s="1">
        <f t="shared" si="50"/>
        <v>0</v>
      </c>
      <c r="AH122" s="1">
        <f t="shared" si="51"/>
        <v>1</v>
      </c>
      <c r="AJ122" s="1">
        <f t="shared" si="52"/>
        <v>1</v>
      </c>
      <c r="AK122" s="1" t="str">
        <f t="shared" si="53"/>
        <v/>
      </c>
      <c r="AL122" s="1" t="str">
        <f t="shared" si="54"/>
        <v/>
      </c>
      <c r="AM122" s="1">
        <f t="shared" si="55"/>
        <v>1</v>
      </c>
      <c r="AN122" s="1" t="str">
        <f t="shared" si="56"/>
        <v>Buy</v>
      </c>
      <c r="AO122" s="8">
        <f t="shared" si="69"/>
        <v>0.52832946625515675</v>
      </c>
      <c r="AR122" s="1">
        <f t="shared" si="57"/>
        <v>0</v>
      </c>
      <c r="AS122" s="1">
        <f t="shared" si="58"/>
        <v>0</v>
      </c>
      <c r="AT122" s="1" t="str">
        <f t="shared" si="70"/>
        <v/>
      </c>
      <c r="AU122" s="8">
        <v>0.52832946625515675</v>
      </c>
    </row>
    <row r="123" spans="1:47" x14ac:dyDescent="0.3">
      <c r="A123" s="2" t="s">
        <v>639</v>
      </c>
      <c r="B123" s="1">
        <v>126.65</v>
      </c>
      <c r="C123" s="1">
        <v>2274.64</v>
      </c>
      <c r="D123" s="1">
        <f t="shared" si="59"/>
        <v>227.464</v>
      </c>
      <c r="E123" s="1">
        <f t="shared" si="60"/>
        <v>17.960047374654561</v>
      </c>
      <c r="F123" s="1">
        <v>1.8809</v>
      </c>
      <c r="G123" s="1">
        <v>9.2799999999999994</v>
      </c>
      <c r="H123" s="1">
        <v>232521</v>
      </c>
      <c r="I123" s="1">
        <v>119.04</v>
      </c>
      <c r="J123" s="1">
        <f t="shared" si="61"/>
        <v>0.52333556079203747</v>
      </c>
      <c r="K123" s="1">
        <f t="shared" si="62"/>
        <v>0.71422897386111572</v>
      </c>
      <c r="L123" s="1">
        <v>5257.8159999999998</v>
      </c>
      <c r="M123" s="1">
        <f t="shared" si="63"/>
        <v>44.223875464641594</v>
      </c>
      <c r="N123" s="16">
        <f t="shared" si="64"/>
        <v>1.4311014224099452</v>
      </c>
      <c r="O123" s="1">
        <f t="shared" si="65"/>
        <v>0.51022431273319424</v>
      </c>
      <c r="P123" s="1">
        <f t="shared" si="36"/>
        <v>0.7015669469323117</v>
      </c>
      <c r="Q123" s="5">
        <f t="shared" si="37"/>
        <v>0.16648336139914743</v>
      </c>
      <c r="R123" s="3">
        <f t="shared" si="38"/>
        <v>0.12676555836087422</v>
      </c>
      <c r="S123" s="1">
        <f t="shared" si="39"/>
        <v>1.3678861198275862</v>
      </c>
      <c r="T123" s="5">
        <f t="shared" si="40"/>
        <v>9.5244031933654938E-2</v>
      </c>
      <c r="U123" s="3">
        <f t="shared" si="41"/>
        <v>8.0619956500381743E-2</v>
      </c>
      <c r="V123" s="1">
        <f t="shared" si="66"/>
        <v>0.51132992446867942</v>
      </c>
      <c r="W123" s="5">
        <f t="shared" si="42"/>
        <v>0.20954124157819987</v>
      </c>
      <c r="X123" s="3">
        <f t="shared" si="43"/>
        <v>0.14389126136646227</v>
      </c>
      <c r="Y123" s="8">
        <f t="shared" si="67"/>
        <v>0.51483303085692911</v>
      </c>
      <c r="Z123" s="18">
        <f t="shared" si="44"/>
        <v>4.6087181237348673E-3</v>
      </c>
      <c r="AA123" s="17">
        <f t="shared" si="45"/>
        <v>4.7140709129418184E-3</v>
      </c>
      <c r="AB123" s="1">
        <f t="shared" si="68"/>
        <v>0</v>
      </c>
      <c r="AC123" s="1">
        <f t="shared" si="46"/>
        <v>1</v>
      </c>
      <c r="AD123" s="1">
        <f t="shared" si="47"/>
        <v>1</v>
      </c>
      <c r="AE123" s="1">
        <f t="shared" si="48"/>
        <v>0</v>
      </c>
      <c r="AF123" s="1">
        <f t="shared" si="49"/>
        <v>0</v>
      </c>
      <c r="AG123" s="1">
        <f t="shared" si="50"/>
        <v>1</v>
      </c>
      <c r="AH123" s="1">
        <f t="shared" si="51"/>
        <v>1</v>
      </c>
      <c r="AJ123" s="1">
        <f t="shared" si="52"/>
        <v>1</v>
      </c>
      <c r="AK123" s="1" t="str">
        <f t="shared" si="53"/>
        <v/>
      </c>
      <c r="AL123" s="1" t="str">
        <f t="shared" si="54"/>
        <v/>
      </c>
      <c r="AM123" s="1">
        <f t="shared" si="55"/>
        <v>1</v>
      </c>
      <c r="AN123" s="1" t="str">
        <f t="shared" si="56"/>
        <v/>
      </c>
      <c r="AO123" s="8">
        <f t="shared" si="69"/>
        <v>0.52333556079203747</v>
      </c>
      <c r="AR123" s="1">
        <f t="shared" si="57"/>
        <v>1</v>
      </c>
      <c r="AS123" s="1">
        <f t="shared" si="58"/>
        <v>0</v>
      </c>
      <c r="AT123" s="1" t="str">
        <f t="shared" si="70"/>
        <v/>
      </c>
      <c r="AU123" s="8">
        <v>0.52333556079203747</v>
      </c>
    </row>
    <row r="124" spans="1:47" x14ac:dyDescent="0.3">
      <c r="A124" s="2" t="s">
        <v>638</v>
      </c>
      <c r="B124" s="1">
        <v>126.42</v>
      </c>
      <c r="C124" s="1">
        <v>2276.98</v>
      </c>
      <c r="D124" s="1">
        <f t="shared" si="59"/>
        <v>227.69800000000001</v>
      </c>
      <c r="E124" s="1">
        <f t="shared" si="60"/>
        <v>18.01123239993672</v>
      </c>
      <c r="F124" s="1">
        <v>1.8812</v>
      </c>
      <c r="G124" s="1">
        <v>9.2799999999999994</v>
      </c>
      <c r="H124" s="1">
        <v>232444.7</v>
      </c>
      <c r="I124" s="1">
        <v>117.91</v>
      </c>
      <c r="J124" s="1">
        <f t="shared" si="61"/>
        <v>0.51783502709729556</v>
      </c>
      <c r="K124" s="1">
        <f t="shared" si="62"/>
        <v>0.70543862204353558</v>
      </c>
      <c r="L124" s="1">
        <v>5257.8159999999998</v>
      </c>
      <c r="M124" s="1">
        <f t="shared" si="63"/>
        <v>44.209363735817305</v>
      </c>
      <c r="N124" s="16">
        <f t="shared" si="64"/>
        <v>1.4177557088858574</v>
      </c>
      <c r="O124" s="1">
        <f t="shared" si="65"/>
        <v>0.50917541288848678</v>
      </c>
      <c r="P124" s="1">
        <f t="shared" si="36"/>
        <v>0.70555572117077969</v>
      </c>
      <c r="Q124" s="5">
        <f t="shared" si="37"/>
        <v>0.16609650952570787</v>
      </c>
      <c r="R124" s="3">
        <f t="shared" si="38"/>
        <v>0.120145924521162</v>
      </c>
      <c r="S124" s="1">
        <f t="shared" si="39"/>
        <v>1.3577568408443148</v>
      </c>
      <c r="T124" s="5">
        <f t="shared" si="40"/>
        <v>8.8703490769802773E-2</v>
      </c>
      <c r="U124" s="3">
        <f t="shared" si="41"/>
        <v>7.8182610594836208E-2</v>
      </c>
      <c r="V124" s="1">
        <f t="shared" si="66"/>
        <v>0.50884360361445546</v>
      </c>
      <c r="W124" s="5">
        <f t="shared" si="42"/>
        <v>0.20656009646747986</v>
      </c>
      <c r="X124" s="3">
        <f t="shared" si="43"/>
        <v>0.13294959799783934</v>
      </c>
      <c r="Y124" s="8">
        <f t="shared" si="67"/>
        <v>0.51328711632327306</v>
      </c>
      <c r="Z124" s="18">
        <f t="shared" si="44"/>
        <v>4.1117034347862846E-3</v>
      </c>
      <c r="AA124" s="17">
        <f t="shared" si="45"/>
        <v>4.7404091102435557E-3</v>
      </c>
      <c r="AB124" s="1">
        <f t="shared" si="68"/>
        <v>0</v>
      </c>
      <c r="AC124" s="1">
        <f t="shared" si="46"/>
        <v>1</v>
      </c>
      <c r="AD124" s="1">
        <f t="shared" si="47"/>
        <v>1</v>
      </c>
      <c r="AE124" s="1">
        <f t="shared" si="48"/>
        <v>0</v>
      </c>
      <c r="AF124" s="1">
        <f t="shared" si="49"/>
        <v>0</v>
      </c>
      <c r="AG124" s="1">
        <f t="shared" si="50"/>
        <v>1</v>
      </c>
      <c r="AH124" s="1">
        <f t="shared" si="51"/>
        <v>1</v>
      </c>
      <c r="AJ124" s="1">
        <f t="shared" si="52"/>
        <v>1</v>
      </c>
      <c r="AK124" s="1" t="str">
        <f t="shared" si="53"/>
        <v/>
      </c>
      <c r="AL124" s="1" t="str">
        <f t="shared" si="54"/>
        <v/>
      </c>
      <c r="AM124" s="1">
        <f t="shared" si="55"/>
        <v>1</v>
      </c>
      <c r="AN124" s="1" t="str">
        <f t="shared" si="56"/>
        <v/>
      </c>
      <c r="AO124" s="8">
        <f t="shared" si="69"/>
        <v>0.51783502709729556</v>
      </c>
      <c r="AR124" s="1">
        <f t="shared" si="57"/>
        <v>1</v>
      </c>
      <c r="AS124" s="1">
        <f t="shared" si="58"/>
        <v>0</v>
      </c>
      <c r="AT124" s="1" t="str">
        <f t="shared" si="70"/>
        <v/>
      </c>
      <c r="AU124" s="8">
        <v>0.51783502709729556</v>
      </c>
    </row>
    <row r="125" spans="1:47" x14ac:dyDescent="0.3">
      <c r="A125" s="2" t="s">
        <v>637</v>
      </c>
      <c r="B125" s="1">
        <v>126.32</v>
      </c>
      <c r="C125" s="1">
        <v>2238.83</v>
      </c>
      <c r="D125" s="1">
        <f t="shared" si="59"/>
        <v>223.88299999999998</v>
      </c>
      <c r="E125" s="1">
        <f t="shared" si="60"/>
        <v>17.723480050664978</v>
      </c>
      <c r="F125" s="1">
        <v>1.9379</v>
      </c>
      <c r="G125" s="1">
        <v>9.2799999999999994</v>
      </c>
      <c r="H125" s="1">
        <v>232554.7</v>
      </c>
      <c r="I125" s="1">
        <v>115.82</v>
      </c>
      <c r="J125" s="1">
        <f t="shared" si="61"/>
        <v>0.5173237807247536</v>
      </c>
      <c r="K125" s="1">
        <f t="shared" si="62"/>
        <v>0.70418469807274642</v>
      </c>
      <c r="L125" s="1">
        <v>5332.3130000000001</v>
      </c>
      <c r="M125" s="1">
        <f t="shared" si="63"/>
        <v>43.612349837678323</v>
      </c>
      <c r="N125" s="16">
        <f t="shared" si="64"/>
        <v>1.3703853612127643</v>
      </c>
      <c r="O125" s="1">
        <f t="shared" si="65"/>
        <v>0.50848264375178209</v>
      </c>
      <c r="P125" s="1">
        <f t="shared" si="36"/>
        <v>0.70797056970213146</v>
      </c>
      <c r="Q125" s="5">
        <f t="shared" si="37"/>
        <v>0.15839275160497213</v>
      </c>
      <c r="R125" s="3">
        <f t="shared" si="38"/>
        <v>0.11248749368707102</v>
      </c>
      <c r="S125" s="1">
        <f t="shared" si="39"/>
        <v>1.3554583398305882</v>
      </c>
      <c r="T125" s="5">
        <f t="shared" si="40"/>
        <v>8.7009541278659785E-2</v>
      </c>
      <c r="U125" s="3">
        <f t="shared" si="41"/>
        <v>7.6429130565675116E-2</v>
      </c>
      <c r="V125" s="1">
        <f t="shared" si="66"/>
        <v>0.50930297020243254</v>
      </c>
      <c r="W125" s="5">
        <f t="shared" si="42"/>
        <v>0.21025346180694982</v>
      </c>
      <c r="X125" s="3">
        <f t="shared" si="43"/>
        <v>0.1206811815862326</v>
      </c>
      <c r="Y125" s="8">
        <f t="shared" si="67"/>
        <v>0.51246022345526898</v>
      </c>
      <c r="Z125" s="18">
        <f t="shared" si="44"/>
        <v>3.9775797034868887E-3</v>
      </c>
      <c r="AA125" s="17">
        <f t="shared" si="45"/>
        <v>4.8975855291078733E-3</v>
      </c>
      <c r="AB125" s="1">
        <f t="shared" si="68"/>
        <v>0</v>
      </c>
      <c r="AC125" s="1">
        <f t="shared" si="46"/>
        <v>0</v>
      </c>
      <c r="AD125" s="1">
        <f t="shared" si="47"/>
        <v>1</v>
      </c>
      <c r="AE125" s="1">
        <f t="shared" si="48"/>
        <v>0</v>
      </c>
      <c r="AF125" s="1">
        <f t="shared" si="49"/>
        <v>0</v>
      </c>
      <c r="AG125" s="1">
        <f t="shared" si="50"/>
        <v>1</v>
      </c>
      <c r="AH125" s="1">
        <f t="shared" si="51"/>
        <v>1</v>
      </c>
      <c r="AJ125" s="1">
        <f t="shared" si="52"/>
        <v>1</v>
      </c>
      <c r="AK125" s="1" t="str">
        <f t="shared" si="53"/>
        <v/>
      </c>
      <c r="AL125" s="1" t="str">
        <f t="shared" si="54"/>
        <v/>
      </c>
      <c r="AM125" s="1">
        <f t="shared" si="55"/>
        <v>1</v>
      </c>
      <c r="AN125" s="1" t="str">
        <f t="shared" si="56"/>
        <v/>
      </c>
      <c r="AO125" s="8">
        <f t="shared" si="69"/>
        <v>0.5173237807247536</v>
      </c>
      <c r="AR125" s="1">
        <f t="shared" si="57"/>
        <v>1</v>
      </c>
      <c r="AS125" s="1">
        <f t="shared" si="58"/>
        <v>0</v>
      </c>
      <c r="AT125" s="1" t="str">
        <f t="shared" si="70"/>
        <v/>
      </c>
      <c r="AU125" s="8">
        <v>0.5173237807247536</v>
      </c>
    </row>
    <row r="126" spans="1:47" x14ac:dyDescent="0.3">
      <c r="A126" s="2" t="s">
        <v>636</v>
      </c>
      <c r="B126" s="1">
        <v>125.27</v>
      </c>
      <c r="C126" s="1">
        <v>2263.79</v>
      </c>
      <c r="D126" s="1">
        <f t="shared" si="59"/>
        <v>226.37899999999999</v>
      </c>
      <c r="E126" s="1">
        <f t="shared" si="60"/>
        <v>18.071286022192066</v>
      </c>
      <c r="F126" s="1">
        <v>1.9595</v>
      </c>
      <c r="G126" s="1">
        <v>9.26</v>
      </c>
      <c r="H126" s="1">
        <v>232287.3</v>
      </c>
      <c r="I126" s="1">
        <v>116.52</v>
      </c>
      <c r="J126" s="1">
        <f t="shared" si="61"/>
        <v>0.51471205367989081</v>
      </c>
      <c r="K126" s="1">
        <f t="shared" si="62"/>
        <v>0.69630646829891929</v>
      </c>
      <c r="L126" s="1">
        <v>5332.3130000000001</v>
      </c>
      <c r="M126" s="1">
        <f t="shared" si="63"/>
        <v>43.562202743912444</v>
      </c>
      <c r="N126" s="16">
        <f t="shared" si="64"/>
        <v>1.3650399950428653</v>
      </c>
      <c r="O126" s="1">
        <f t="shared" si="65"/>
        <v>0.50777535279394437</v>
      </c>
      <c r="P126" s="1">
        <f t="shared" si="36"/>
        <v>0.70921740765304675</v>
      </c>
      <c r="Q126" s="5">
        <f t="shared" si="37"/>
        <v>0.14529983768057519</v>
      </c>
      <c r="R126" s="3">
        <f t="shared" si="38"/>
        <v>0.10483661736742084</v>
      </c>
      <c r="S126" s="1">
        <f t="shared" si="39"/>
        <v>1.3634670834626339</v>
      </c>
      <c r="T126" s="5">
        <f t="shared" si="40"/>
        <v>9.9613660259024517E-2</v>
      </c>
      <c r="U126" s="3">
        <f t="shared" si="41"/>
        <v>7.4665728780177673E-2</v>
      </c>
      <c r="V126" s="1">
        <f t="shared" si="66"/>
        <v>0.51124455977928718</v>
      </c>
      <c r="W126" s="5">
        <f t="shared" si="42"/>
        <v>0.21980217242996414</v>
      </c>
      <c r="X126" s="3">
        <f t="shared" si="43"/>
        <v>0.10575246821611306</v>
      </c>
      <c r="Y126" s="8">
        <f t="shared" si="67"/>
        <v>0.51157594031536269</v>
      </c>
      <c r="Z126" s="18">
        <f t="shared" si="44"/>
        <v>3.8005875214183193E-3</v>
      </c>
      <c r="AA126" s="17">
        <f t="shared" si="45"/>
        <v>5.127586985513119E-3</v>
      </c>
      <c r="AB126" s="1">
        <f t="shared" si="68"/>
        <v>0</v>
      </c>
      <c r="AC126" s="1">
        <f t="shared" si="46"/>
        <v>0</v>
      </c>
      <c r="AD126" s="1">
        <f t="shared" si="47"/>
        <v>1</v>
      </c>
      <c r="AE126" s="1">
        <f t="shared" si="48"/>
        <v>0</v>
      </c>
      <c r="AF126" s="1">
        <f t="shared" si="49"/>
        <v>0</v>
      </c>
      <c r="AG126" s="1">
        <f t="shared" si="50"/>
        <v>1</v>
      </c>
      <c r="AH126" s="1">
        <f t="shared" si="51"/>
        <v>1</v>
      </c>
      <c r="AJ126" s="1">
        <f t="shared" si="52"/>
        <v>1</v>
      </c>
      <c r="AK126" s="1" t="str">
        <f t="shared" si="53"/>
        <v/>
      </c>
      <c r="AL126" s="1" t="str">
        <f t="shared" si="54"/>
        <v/>
      </c>
      <c r="AM126" s="1">
        <f t="shared" si="55"/>
        <v>1</v>
      </c>
      <c r="AN126" s="1" t="str">
        <f t="shared" si="56"/>
        <v/>
      </c>
      <c r="AO126" s="8">
        <f t="shared" si="69"/>
        <v>0.51471205367989081</v>
      </c>
      <c r="AR126" s="1">
        <f t="shared" si="57"/>
        <v>1</v>
      </c>
      <c r="AS126" s="1">
        <f t="shared" si="58"/>
        <v>0</v>
      </c>
      <c r="AT126" s="1" t="str">
        <f t="shared" si="70"/>
        <v/>
      </c>
      <c r="AU126" s="8">
        <v>0.51471205367989081</v>
      </c>
    </row>
    <row r="127" spans="1:47" x14ac:dyDescent="0.3">
      <c r="A127" s="2" t="s">
        <v>635</v>
      </c>
      <c r="B127" s="1">
        <v>125.86</v>
      </c>
      <c r="C127" s="1">
        <v>2258.0700000000002</v>
      </c>
      <c r="D127" s="1">
        <f t="shared" si="59"/>
        <v>225.80700000000002</v>
      </c>
      <c r="E127" s="1">
        <f t="shared" si="60"/>
        <v>17.941125059590021</v>
      </c>
      <c r="F127" s="1">
        <v>1.9517</v>
      </c>
      <c r="G127" s="1">
        <v>9.2200000000000006</v>
      </c>
      <c r="H127" s="1">
        <v>232070.8</v>
      </c>
      <c r="I127" s="1">
        <v>115.97</v>
      </c>
      <c r="J127" s="1">
        <f t="shared" si="61"/>
        <v>0.51358018130527394</v>
      </c>
      <c r="K127" s="1">
        <f t="shared" si="62"/>
        <v>0.70107593946943358</v>
      </c>
      <c r="L127" s="1">
        <v>5332.3130000000001</v>
      </c>
      <c r="M127" s="1">
        <f t="shared" si="63"/>
        <v>43.52160122633461</v>
      </c>
      <c r="N127" s="16">
        <f t="shared" si="64"/>
        <v>1.3652988665961996</v>
      </c>
      <c r="O127" s="1">
        <f t="shared" si="65"/>
        <v>0.50722041672306861</v>
      </c>
      <c r="P127" s="1">
        <f t="shared" si="36"/>
        <v>0.71101573275992758</v>
      </c>
      <c r="Q127" s="5">
        <f t="shared" si="37"/>
        <v>0.13816765809616882</v>
      </c>
      <c r="R127" s="3">
        <f t="shared" si="38"/>
        <v>9.8092747315228448E-2</v>
      </c>
      <c r="S127" s="1">
        <f t="shared" si="39"/>
        <v>1.3786967315232697</v>
      </c>
      <c r="T127" s="5">
        <f t="shared" si="40"/>
        <v>0.10735239949021569</v>
      </c>
      <c r="U127" s="3">
        <f t="shared" si="41"/>
        <v>7.0507740200369859E-2</v>
      </c>
      <c r="V127" s="1">
        <f t="shared" si="66"/>
        <v>0.51456151253920157</v>
      </c>
      <c r="W127" s="5">
        <f t="shared" si="42"/>
        <v>0.20924321577510829</v>
      </c>
      <c r="X127" s="3">
        <f t="shared" si="43"/>
        <v>8.6744184180471223E-2</v>
      </c>
      <c r="Y127" s="8">
        <f t="shared" si="67"/>
        <v>0.51100573788544845</v>
      </c>
      <c r="Z127" s="18">
        <f t="shared" si="44"/>
        <v>3.78532116237984E-3</v>
      </c>
      <c r="AA127" s="17">
        <f t="shared" si="45"/>
        <v>5.4593368515368189E-3</v>
      </c>
      <c r="AB127" s="1">
        <f t="shared" si="68"/>
        <v>0</v>
      </c>
      <c r="AC127" s="1">
        <f t="shared" si="46"/>
        <v>0</v>
      </c>
      <c r="AD127" s="1">
        <f t="shared" si="47"/>
        <v>1</v>
      </c>
      <c r="AE127" s="1">
        <f t="shared" si="48"/>
        <v>0</v>
      </c>
      <c r="AF127" s="1">
        <f t="shared" si="49"/>
        <v>0</v>
      </c>
      <c r="AG127" s="1">
        <f t="shared" si="50"/>
        <v>0</v>
      </c>
      <c r="AH127" s="1">
        <f t="shared" si="51"/>
        <v>1</v>
      </c>
      <c r="AJ127" s="1">
        <f t="shared" si="52"/>
        <v>1</v>
      </c>
      <c r="AK127" s="1" t="str">
        <f t="shared" si="53"/>
        <v/>
      </c>
      <c r="AL127" s="1" t="str">
        <f t="shared" si="54"/>
        <v/>
      </c>
      <c r="AM127" s="1">
        <f t="shared" si="55"/>
        <v>1</v>
      </c>
      <c r="AN127" s="1" t="str">
        <f t="shared" si="56"/>
        <v/>
      </c>
      <c r="AO127" s="8">
        <f t="shared" si="69"/>
        <v>0.51358018130527394</v>
      </c>
      <c r="AR127" s="1">
        <f t="shared" si="57"/>
        <v>1</v>
      </c>
      <c r="AS127" s="1">
        <f t="shared" si="58"/>
        <v>0</v>
      </c>
      <c r="AT127" s="1" t="str">
        <f t="shared" si="70"/>
        <v/>
      </c>
      <c r="AU127" s="8">
        <v>0.51358018130527394</v>
      </c>
    </row>
    <row r="128" spans="1:47" x14ac:dyDescent="0.3">
      <c r="A128" s="2" t="s">
        <v>634</v>
      </c>
      <c r="B128" s="1">
        <v>125.63</v>
      </c>
      <c r="C128" s="1">
        <v>2259.5300000000002</v>
      </c>
      <c r="D128" s="1">
        <f t="shared" si="59"/>
        <v>225.95300000000003</v>
      </c>
      <c r="E128" s="1">
        <f t="shared" si="60"/>
        <v>17.985592613229326</v>
      </c>
      <c r="F128" s="1">
        <v>1.954</v>
      </c>
      <c r="G128" s="1">
        <v>9.23</v>
      </c>
      <c r="H128" s="1">
        <v>232236.6</v>
      </c>
      <c r="I128" s="1">
        <v>113.95</v>
      </c>
      <c r="J128" s="1">
        <f t="shared" si="61"/>
        <v>0.50430841812235283</v>
      </c>
      <c r="K128" s="1">
        <f t="shared" si="62"/>
        <v>0.68641675589069551</v>
      </c>
      <c r="L128" s="1">
        <v>5332.3130000000001</v>
      </c>
      <c r="M128" s="1">
        <f t="shared" si="63"/>
        <v>43.552694674899989</v>
      </c>
      <c r="N128" s="16">
        <f t="shared" si="64"/>
        <v>1.3389820020187635</v>
      </c>
      <c r="O128" s="1">
        <f t="shared" si="65"/>
        <v>0.50671163555649223</v>
      </c>
      <c r="P128" s="1">
        <f t="shared" si="36"/>
        <v>0.7154839459613378</v>
      </c>
      <c r="Q128" s="5">
        <f t="shared" si="37"/>
        <v>0.14204144091661508</v>
      </c>
      <c r="R128" s="3">
        <f t="shared" si="38"/>
        <v>9.1413595518405055E-2</v>
      </c>
      <c r="S128" s="1">
        <f t="shared" si="39"/>
        <v>1.3965767249467946</v>
      </c>
      <c r="T128" s="5">
        <f t="shared" si="40"/>
        <v>0.10888567452599496</v>
      </c>
      <c r="U128" s="3">
        <f t="shared" si="41"/>
        <v>6.4366963652062223E-2</v>
      </c>
      <c r="V128" s="1">
        <f t="shared" si="66"/>
        <v>0.51877282174976225</v>
      </c>
      <c r="W128" s="5">
        <f t="shared" si="42"/>
        <v>0.19193919972775086</v>
      </c>
      <c r="X128" s="3">
        <f t="shared" si="43"/>
        <v>6.6327678914698374E-2</v>
      </c>
      <c r="Y128" s="8">
        <f t="shared" si="67"/>
        <v>0.51053765726366196</v>
      </c>
      <c r="Z128" s="18">
        <f t="shared" si="44"/>
        <v>3.8260217071697245E-3</v>
      </c>
      <c r="AA128" s="17">
        <f t="shared" si="45"/>
        <v>5.8778407738260636E-3</v>
      </c>
      <c r="AB128" s="1">
        <f t="shared" si="68"/>
        <v>0</v>
      </c>
      <c r="AC128" s="1">
        <f t="shared" si="46"/>
        <v>0</v>
      </c>
      <c r="AD128" s="1">
        <f t="shared" si="47"/>
        <v>1</v>
      </c>
      <c r="AE128" s="1">
        <f t="shared" si="48"/>
        <v>0</v>
      </c>
      <c r="AF128" s="1">
        <f t="shared" si="49"/>
        <v>0</v>
      </c>
      <c r="AG128" s="1">
        <f t="shared" si="50"/>
        <v>1</v>
      </c>
      <c r="AH128" s="1">
        <f t="shared" si="51"/>
        <v>1</v>
      </c>
      <c r="AJ128" s="1">
        <f t="shared" si="52"/>
        <v>1</v>
      </c>
      <c r="AK128" s="1" t="str">
        <f t="shared" si="53"/>
        <v/>
      </c>
      <c r="AL128" s="1" t="str">
        <f t="shared" si="54"/>
        <v/>
      </c>
      <c r="AM128" s="1">
        <f t="shared" si="55"/>
        <v>1</v>
      </c>
      <c r="AN128" s="1" t="str">
        <f t="shared" si="56"/>
        <v/>
      </c>
      <c r="AO128" s="8">
        <f t="shared" si="69"/>
        <v>0.50430841812235283</v>
      </c>
      <c r="AR128" s="1">
        <f t="shared" si="57"/>
        <v>1</v>
      </c>
      <c r="AS128" s="1">
        <f t="shared" si="58"/>
        <v>0</v>
      </c>
      <c r="AT128" s="1" t="str">
        <f t="shared" si="70"/>
        <v/>
      </c>
      <c r="AU128" s="8">
        <v>0.50430841812235283</v>
      </c>
    </row>
    <row r="129" spans="1:47" x14ac:dyDescent="0.3">
      <c r="A129" s="2" t="s">
        <v>633</v>
      </c>
      <c r="B129" s="1">
        <v>125.06</v>
      </c>
      <c r="C129" s="1">
        <v>2191.9499999999998</v>
      </c>
      <c r="D129" s="1">
        <f t="shared" si="59"/>
        <v>219.19499999999999</v>
      </c>
      <c r="E129" s="1">
        <f t="shared" si="60"/>
        <v>17.527186950263875</v>
      </c>
      <c r="F129" s="1">
        <v>1.8944000000000001</v>
      </c>
      <c r="G129" s="1">
        <v>9.2200000000000006</v>
      </c>
      <c r="H129" s="1">
        <v>232108</v>
      </c>
      <c r="I129" s="1">
        <v>109.9</v>
      </c>
      <c r="J129" s="1">
        <f t="shared" si="61"/>
        <v>0.50138004972741168</v>
      </c>
      <c r="K129" s="1">
        <f t="shared" si="62"/>
        <v>0.68007146441334154</v>
      </c>
      <c r="L129" s="1">
        <v>5332.3130000000001</v>
      </c>
      <c r="M129" s="1">
        <f t="shared" si="63"/>
        <v>43.528577560994634</v>
      </c>
      <c r="N129" s="16">
        <f t="shared" si="64"/>
        <v>1.3327587177624882</v>
      </c>
      <c r="O129" s="1">
        <f t="shared" si="65"/>
        <v>0.5069038929512234</v>
      </c>
      <c r="P129" s="1">
        <f t="shared" si="36"/>
        <v>0.71575387567032434</v>
      </c>
      <c r="Q129" s="5">
        <f t="shared" si="37"/>
        <v>0.13858837583072603</v>
      </c>
      <c r="R129" s="3">
        <f t="shared" si="38"/>
        <v>8.2975621285370046E-2</v>
      </c>
      <c r="S129" s="1">
        <f t="shared" si="39"/>
        <v>1.4110578160595051</v>
      </c>
      <c r="T129" s="5">
        <f t="shared" si="40"/>
        <v>0.10920876636030208</v>
      </c>
      <c r="U129" s="3">
        <f t="shared" si="41"/>
        <v>5.6947178506406765E-2</v>
      </c>
      <c r="V129" s="1">
        <f t="shared" si="66"/>
        <v>0.52158192939781045</v>
      </c>
      <c r="W129" s="5">
        <f t="shared" si="42"/>
        <v>0.17361900723868917</v>
      </c>
      <c r="X129" s="3">
        <f t="shared" si="43"/>
        <v>4.5392425445856283E-2</v>
      </c>
      <c r="Y129" s="8">
        <f t="shared" si="67"/>
        <v>0.51167024619844548</v>
      </c>
      <c r="Z129" s="18">
        <f t="shared" si="44"/>
        <v>4.7663532472220771E-3</v>
      </c>
      <c r="AA129" s="17">
        <f t="shared" si="45"/>
        <v>6.3907955404901486E-3</v>
      </c>
      <c r="AB129" s="1">
        <f t="shared" si="68"/>
        <v>0</v>
      </c>
      <c r="AC129" s="1">
        <f t="shared" si="46"/>
        <v>1</v>
      </c>
      <c r="AD129" s="1">
        <f t="shared" si="47"/>
        <v>1</v>
      </c>
      <c r="AE129" s="1">
        <f t="shared" si="48"/>
        <v>0</v>
      </c>
      <c r="AF129" s="1">
        <f t="shared" si="49"/>
        <v>0</v>
      </c>
      <c r="AG129" s="1">
        <f t="shared" si="50"/>
        <v>1</v>
      </c>
      <c r="AH129" s="1">
        <f t="shared" si="51"/>
        <v>1</v>
      </c>
      <c r="AJ129" s="1">
        <f t="shared" si="52"/>
        <v>1</v>
      </c>
      <c r="AK129" s="1" t="str">
        <f t="shared" si="53"/>
        <v/>
      </c>
      <c r="AL129" s="1" t="str">
        <f t="shared" si="54"/>
        <v/>
      </c>
      <c r="AM129" s="1">
        <f t="shared" si="55"/>
        <v>1</v>
      </c>
      <c r="AN129" s="1" t="str">
        <f t="shared" si="56"/>
        <v/>
      </c>
      <c r="AO129" s="8">
        <f t="shared" si="69"/>
        <v>0.50138004972741168</v>
      </c>
      <c r="AR129" s="1">
        <f t="shared" si="57"/>
        <v>1</v>
      </c>
      <c r="AS129" s="1">
        <f t="shared" si="58"/>
        <v>0</v>
      </c>
      <c r="AT129" s="1" t="str">
        <f t="shared" si="70"/>
        <v/>
      </c>
      <c r="AU129" s="8">
        <v>0.50138004972741168</v>
      </c>
    </row>
    <row r="130" spans="1:47" x14ac:dyDescent="0.3">
      <c r="A130" s="2" t="s">
        <v>632</v>
      </c>
      <c r="B130" s="1">
        <v>124.87</v>
      </c>
      <c r="C130" s="1">
        <v>2213.35</v>
      </c>
      <c r="D130" s="1">
        <f t="shared" si="59"/>
        <v>221.33499999999998</v>
      </c>
      <c r="E130" s="1">
        <f t="shared" si="60"/>
        <v>17.725234243613354</v>
      </c>
      <c r="F130" s="1">
        <v>1.9114</v>
      </c>
      <c r="G130" s="1">
        <v>9.2100000000000009</v>
      </c>
      <c r="H130" s="1">
        <v>231866.2</v>
      </c>
      <c r="I130" s="1">
        <v>111.79</v>
      </c>
      <c r="J130" s="1">
        <f t="shared" si="61"/>
        <v>0.50507149795558781</v>
      </c>
      <c r="K130" s="1">
        <f t="shared" si="62"/>
        <v>0.68478043376454112</v>
      </c>
      <c r="L130" s="1">
        <v>5332.3130000000001</v>
      </c>
      <c r="M130" s="1">
        <f t="shared" si="63"/>
        <v>43.483231385704478</v>
      </c>
      <c r="N130" s="16">
        <f t="shared" si="64"/>
        <v>1.3450225450635445</v>
      </c>
      <c r="O130" s="1">
        <f t="shared" si="65"/>
        <v>0.50734580040912836</v>
      </c>
      <c r="P130" s="1">
        <f t="shared" si="36"/>
        <v>0.71746226837064542</v>
      </c>
      <c r="Q130" s="5">
        <f t="shared" si="37"/>
        <v>0.13490072542416609</v>
      </c>
      <c r="R130" s="3">
        <f t="shared" si="38"/>
        <v>7.3706828861144047E-2</v>
      </c>
      <c r="S130" s="1">
        <f t="shared" si="39"/>
        <v>1.4231578470574853</v>
      </c>
      <c r="T130" s="5">
        <f t="shared" si="40"/>
        <v>0.10446518872895227</v>
      </c>
      <c r="U130" s="3">
        <f t="shared" si="41"/>
        <v>4.8236913864090881E-2</v>
      </c>
      <c r="V130" s="1">
        <f t="shared" si="66"/>
        <v>0.5238045246556553</v>
      </c>
      <c r="W130" s="5">
        <f t="shared" si="42"/>
        <v>0.150930237799904</v>
      </c>
      <c r="X130" s="3">
        <f t="shared" si="43"/>
        <v>2.402132848038413E-2</v>
      </c>
      <c r="Y130" s="8">
        <f t="shared" si="67"/>
        <v>0.51354119101136075</v>
      </c>
      <c r="Z130" s="18">
        <f t="shared" si="44"/>
        <v>6.1953906022323979E-3</v>
      </c>
      <c r="AA130" s="17">
        <f t="shared" si="45"/>
        <v>6.7969061138071661E-3</v>
      </c>
      <c r="AB130" s="1">
        <f t="shared" si="68"/>
        <v>0</v>
      </c>
      <c r="AC130" s="1">
        <f t="shared" si="46"/>
        <v>0</v>
      </c>
      <c r="AD130" s="1">
        <f t="shared" si="47"/>
        <v>1</v>
      </c>
      <c r="AE130" s="1">
        <f t="shared" si="48"/>
        <v>0</v>
      </c>
      <c r="AF130" s="1">
        <f t="shared" si="49"/>
        <v>0</v>
      </c>
      <c r="AG130" s="1">
        <f t="shared" si="50"/>
        <v>0</v>
      </c>
      <c r="AH130" s="1">
        <f t="shared" si="51"/>
        <v>1</v>
      </c>
      <c r="AJ130" s="1">
        <f t="shared" si="52"/>
        <v>1</v>
      </c>
      <c r="AK130" s="1" t="str">
        <f t="shared" si="53"/>
        <v/>
      </c>
      <c r="AL130" s="1" t="str">
        <f t="shared" si="54"/>
        <v/>
      </c>
      <c r="AM130" s="1">
        <f t="shared" si="55"/>
        <v>1</v>
      </c>
      <c r="AN130" s="1" t="str">
        <f t="shared" si="56"/>
        <v/>
      </c>
      <c r="AO130" s="8">
        <f t="shared" si="69"/>
        <v>0.50507149795558781</v>
      </c>
      <c r="AR130" s="1">
        <f t="shared" si="57"/>
        <v>1</v>
      </c>
      <c r="AS130" s="1">
        <f t="shared" si="58"/>
        <v>0</v>
      </c>
      <c r="AT130" s="1" t="str">
        <f t="shared" si="70"/>
        <v/>
      </c>
      <c r="AU130" s="8">
        <v>0.50507149795558781</v>
      </c>
    </row>
    <row r="131" spans="1:47" x14ac:dyDescent="0.3">
      <c r="A131" s="2" t="s">
        <v>631</v>
      </c>
      <c r="B131" s="1">
        <v>124.68</v>
      </c>
      <c r="C131" s="1">
        <v>2181.9</v>
      </c>
      <c r="D131" s="1">
        <f t="shared" si="59"/>
        <v>218.19</v>
      </c>
      <c r="E131" s="1">
        <f t="shared" si="60"/>
        <v>17.499999999999996</v>
      </c>
      <c r="F131" s="1">
        <v>1.8845000000000001</v>
      </c>
      <c r="G131" s="1">
        <v>9.19</v>
      </c>
      <c r="H131" s="1">
        <v>231604</v>
      </c>
      <c r="I131" s="1">
        <v>110.06</v>
      </c>
      <c r="J131" s="1">
        <f t="shared" si="61"/>
        <v>0.50442275081351118</v>
      </c>
      <c r="K131" s="1">
        <f t="shared" si="62"/>
        <v>0.68434633918855914</v>
      </c>
      <c r="L131" s="1">
        <v>5332.3130000000001</v>
      </c>
      <c r="M131" s="1">
        <f t="shared" si="63"/>
        <v>43.434059478503983</v>
      </c>
      <c r="N131" s="16">
        <f t="shared" si="64"/>
        <v>1.3446304594558476</v>
      </c>
      <c r="O131" s="1">
        <f t="shared" si="65"/>
        <v>0.50752774460541161</v>
      </c>
      <c r="P131" s="1">
        <f t="shared" ref="P131:P194" si="71">AVERAGE(K131:K143)</f>
        <v>0.7186793744626383</v>
      </c>
      <c r="Q131" s="5">
        <f t="shared" ref="Q131:Q194" si="72">((P131/P157)-1)*2</f>
        <v>0.13939130131179134</v>
      </c>
      <c r="R131" s="3">
        <f t="shared" ref="R131:R194" si="73">((Q131-R132)*2/14)+R132</f>
        <v>6.3507846100640378E-2</v>
      </c>
      <c r="S131" s="1">
        <f t="shared" ref="S131:S194" si="74">AVERAGE(N131:N139)</f>
        <v>1.4338081637329794</v>
      </c>
      <c r="T131" s="5">
        <f t="shared" ref="T131:T194" si="75">((S131/S157)-1)*2</f>
        <v>0.11082880558274555</v>
      </c>
      <c r="U131" s="3">
        <f t="shared" ref="U131:U194" si="76">((T131-U132)*2/14)+U132</f>
        <v>3.8865534719947317E-2</v>
      </c>
      <c r="V131" s="1">
        <f t="shared" si="66"/>
        <v>0.52553824886304867</v>
      </c>
      <c r="W131" s="5">
        <f t="shared" ref="W131:W194" si="77">((V131/V157)-1)*2</f>
        <v>0.13807472007792176</v>
      </c>
      <c r="X131" s="3">
        <f t="shared" ref="X131:X194" si="78">((W131-X132)*2/14)+X132</f>
        <v>2.8698435937974873E-3</v>
      </c>
      <c r="Y131" s="8">
        <f t="shared" si="67"/>
        <v>0.51508113520331944</v>
      </c>
      <c r="Z131" s="18">
        <f t="shared" ref="Z131:Z194" si="79">Y131-O131</f>
        <v>7.5533905979078275E-3</v>
      </c>
      <c r="AA131" s="17">
        <f t="shared" ref="AA131:AA194" si="80">(Z131-AA132)*2/10+AA132</f>
        <v>6.9472849917008583E-3</v>
      </c>
      <c r="AB131" s="1">
        <f t="shared" si="68"/>
        <v>0</v>
      </c>
      <c r="AC131" s="1">
        <f t="shared" ref="AC131:AC194" si="81">IF(T131-T132&gt;0,1,)</f>
        <v>0</v>
      </c>
      <c r="AD131" s="1">
        <f t="shared" ref="AD131:AD194" si="82">IF(T131&gt;U131,1,0)</f>
        <v>1</v>
      </c>
      <c r="AE131" s="1">
        <f t="shared" ref="AE131:AE194" si="83">IF(Z131&gt;AA131,1,0)</f>
        <v>1</v>
      </c>
      <c r="AF131" s="1">
        <f t="shared" ref="AF131:AF194" si="84">IF(Q131&lt;-0.4999,1,)</f>
        <v>0</v>
      </c>
      <c r="AG131" s="1">
        <f t="shared" ref="AG131:AG194" si="85">IF(Q131-Q132&gt;0,1,)</f>
        <v>1</v>
      </c>
      <c r="AH131" s="1">
        <f t="shared" ref="AH131:AH194" si="86">IF(Q131&gt;R131,1,0)</f>
        <v>1</v>
      </c>
      <c r="AJ131" s="1">
        <f t="shared" ref="AJ131:AJ194" si="87">IF(W131&gt;X131,1,0)</f>
        <v>1</v>
      </c>
      <c r="AK131" s="1" t="str">
        <f t="shared" ref="AK131:AK194" si="88">IF(AB131+AE131+AC131=3,"Buy","")</f>
        <v/>
      </c>
      <c r="AL131" s="1" t="str">
        <f t="shared" ref="AL131:AL194" si="89">IF(AF131+AE131+AG131=3,"Buy","")</f>
        <v/>
      </c>
      <c r="AM131" s="1">
        <f t="shared" ref="AM131:AM194" si="90">IF(AJ131+AH131+AD131&gt;1.99,1,0)</f>
        <v>1</v>
      </c>
      <c r="AN131" s="1" t="str">
        <f t="shared" ref="AN131:AN194" si="91">IF(AM131+AE131=2,"Buy","")</f>
        <v>Buy</v>
      </c>
      <c r="AO131" s="8">
        <f t="shared" si="69"/>
        <v>0.50442275081351118</v>
      </c>
      <c r="AP131" s="5">
        <f>AO131/AO150-1</f>
        <v>0.11126398113125502</v>
      </c>
      <c r="AR131" s="1">
        <f t="shared" ref="AR131:AR194" si="92">IF(Z131&lt;AA131,1,0)</f>
        <v>0</v>
      </c>
      <c r="AS131" s="1">
        <f t="shared" ref="AS131:AS194" si="93">IF(AJ131+AH131+AD131&lt;1.01,1,0)</f>
        <v>0</v>
      </c>
      <c r="AT131" s="1" t="str">
        <f t="shared" si="70"/>
        <v/>
      </c>
      <c r="AU131" s="8">
        <v>0.50442275081351118</v>
      </c>
    </row>
    <row r="132" spans="1:47" x14ac:dyDescent="0.3">
      <c r="A132" s="2" t="s">
        <v>630</v>
      </c>
      <c r="B132" s="1">
        <v>124.5</v>
      </c>
      <c r="C132" s="1">
        <v>2164.4499999999998</v>
      </c>
      <c r="D132" s="1">
        <f t="shared" ref="D132:D195" si="94">C132/10</f>
        <v>216.44499999999999</v>
      </c>
      <c r="E132" s="1">
        <f t="shared" ref="E132:E195" si="95">D132/B132*10</f>
        <v>17.385140562248996</v>
      </c>
      <c r="F132" s="1">
        <v>1.8668</v>
      </c>
      <c r="G132" s="1">
        <v>9.15</v>
      </c>
      <c r="H132" s="1">
        <v>231144</v>
      </c>
      <c r="I132" s="1">
        <v>108.43</v>
      </c>
      <c r="J132" s="1">
        <f t="shared" ref="J132:J195" si="96">I132/D132</f>
        <v>0.50095867310402187</v>
      </c>
      <c r="K132" s="1">
        <f t="shared" ref="K132:K195" si="97">I132/G132/E132</f>
        <v>0.68163229291202976</v>
      </c>
      <c r="L132" s="1">
        <v>5332.3130000000001</v>
      </c>
      <c r="M132" s="1">
        <f t="shared" ref="M132:M195" si="98">H132/L132</f>
        <v>43.347792974643461</v>
      </c>
      <c r="N132" s="16">
        <f t="shared" ref="N132:N195" si="99">I132/M132/F132</f>
        <v>1.3399379115605023</v>
      </c>
      <c r="O132" s="1">
        <f t="shared" ref="O132:O195" si="100">(J132-O133)*2/27+O133</f>
        <v>0.50777614410876371</v>
      </c>
      <c r="P132" s="1">
        <f t="shared" si="71"/>
        <v>0.72080755511984662</v>
      </c>
      <c r="Q132" s="5">
        <f t="shared" si="72"/>
        <v>0.1383501207001947</v>
      </c>
      <c r="R132" s="3">
        <f t="shared" si="73"/>
        <v>5.0860603565448553E-2</v>
      </c>
      <c r="S132" s="1">
        <f t="shared" si="74"/>
        <v>1.4504242600446047</v>
      </c>
      <c r="T132" s="5">
        <f t="shared" si="75"/>
        <v>0.11912588571490579</v>
      </c>
      <c r="U132" s="3">
        <f t="shared" si="76"/>
        <v>2.6871656242814276E-2</v>
      </c>
      <c r="V132" s="1">
        <f t="shared" ref="V132:V195" si="101">AVERAGE(J132:J140)</f>
        <v>0.52918241180394165</v>
      </c>
      <c r="W132" s="5">
        <f t="shared" si="77"/>
        <v>0.12749870747381342</v>
      </c>
      <c r="X132" s="3">
        <f t="shared" si="78"/>
        <v>-1.9664302486889891E-2</v>
      </c>
      <c r="Y132" s="8">
        <f t="shared" ref="Y132:Y195" si="102">((J132-Y133)*2/13)+Y133</f>
        <v>0.51701902327419369</v>
      </c>
      <c r="Z132" s="18">
        <f t="shared" si="79"/>
        <v>9.2428791654299847E-3</v>
      </c>
      <c r="AA132" s="17">
        <f t="shared" si="80"/>
        <v>6.795758590149116E-3</v>
      </c>
      <c r="AB132" s="1">
        <f t="shared" ref="AB132:AB195" si="103">IF(T132&lt;-0.4999,1,0)</f>
        <v>0</v>
      </c>
      <c r="AC132" s="1">
        <f t="shared" si="81"/>
        <v>1</v>
      </c>
      <c r="AD132" s="1">
        <f t="shared" si="82"/>
        <v>1</v>
      </c>
      <c r="AE132" s="1">
        <f t="shared" si="83"/>
        <v>1</v>
      </c>
      <c r="AF132" s="1">
        <f t="shared" si="84"/>
        <v>0</v>
      </c>
      <c r="AG132" s="1">
        <f t="shared" si="85"/>
        <v>1</v>
      </c>
      <c r="AH132" s="1">
        <f t="shared" si="86"/>
        <v>1</v>
      </c>
      <c r="AJ132" s="1">
        <f t="shared" si="87"/>
        <v>1</v>
      </c>
      <c r="AK132" s="1" t="str">
        <f t="shared" si="88"/>
        <v/>
      </c>
      <c r="AL132" s="1" t="str">
        <f t="shared" si="89"/>
        <v/>
      </c>
      <c r="AM132" s="1">
        <f t="shared" si="90"/>
        <v>1</v>
      </c>
      <c r="AN132" s="1" t="str">
        <f t="shared" si="91"/>
        <v>Buy</v>
      </c>
      <c r="AO132" s="8">
        <f t="shared" ref="AO132:AO195" si="104">J132</f>
        <v>0.50095867310402187</v>
      </c>
      <c r="AR132" s="1">
        <f t="shared" si="92"/>
        <v>0</v>
      </c>
      <c r="AS132" s="1">
        <f t="shared" si="93"/>
        <v>0</v>
      </c>
      <c r="AT132" s="1" t="str">
        <f t="shared" si="70"/>
        <v/>
      </c>
      <c r="AU132" s="8">
        <v>0.50095867310402187</v>
      </c>
    </row>
    <row r="133" spans="1:47" x14ac:dyDescent="0.3">
      <c r="A133" s="2" t="s">
        <v>629</v>
      </c>
      <c r="B133" s="1">
        <v>124.35</v>
      </c>
      <c r="C133" s="1">
        <v>2085.1799999999998</v>
      </c>
      <c r="D133" s="1">
        <f t="shared" si="94"/>
        <v>208.51799999999997</v>
      </c>
      <c r="E133" s="1">
        <f t="shared" si="95"/>
        <v>16.768636911942096</v>
      </c>
      <c r="F133" s="1">
        <v>1.7989000000000002</v>
      </c>
      <c r="G133" s="1">
        <v>9.14</v>
      </c>
      <c r="H133" s="1">
        <v>230929.4</v>
      </c>
      <c r="I133" s="1">
        <v>108.84</v>
      </c>
      <c r="J133" s="1">
        <f t="shared" si="96"/>
        <v>0.52196932638908877</v>
      </c>
      <c r="K133" s="1">
        <f t="shared" si="97"/>
        <v>0.71014098179959728</v>
      </c>
      <c r="L133" s="1">
        <v>5332.3130000000001</v>
      </c>
      <c r="M133" s="1">
        <f t="shared" si="98"/>
        <v>43.307547775233751</v>
      </c>
      <c r="N133" s="16">
        <f t="shared" si="99"/>
        <v>1.3970691997623166</v>
      </c>
      <c r="O133" s="1">
        <f t="shared" si="100"/>
        <v>0.50832154178914302</v>
      </c>
      <c r="P133" s="1">
        <f t="shared" si="71"/>
        <v>0.72280056771405077</v>
      </c>
      <c r="Q133" s="5">
        <f t="shared" si="72"/>
        <v>0.12920311112058114</v>
      </c>
      <c r="R133" s="3">
        <f t="shared" si="73"/>
        <v>3.6279017376324191E-2</v>
      </c>
      <c r="S133" s="1">
        <f t="shared" si="74"/>
        <v>1.4519351261833882</v>
      </c>
      <c r="T133" s="5">
        <f t="shared" si="75"/>
        <v>9.9787577436539987E-2</v>
      </c>
      <c r="U133" s="3">
        <f t="shared" si="76"/>
        <v>1.1495951330799026E-2</v>
      </c>
      <c r="V133" s="1">
        <f t="shared" si="101"/>
        <v>0.52737330738737853</v>
      </c>
      <c r="W133" s="5">
        <f t="shared" si="77"/>
        <v>9.0622474087483251E-2</v>
      </c>
      <c r="X133" s="3">
        <f t="shared" si="78"/>
        <v>-4.4191470813673778E-2</v>
      </c>
      <c r="Y133" s="8">
        <f t="shared" si="102"/>
        <v>0.51993908694149771</v>
      </c>
      <c r="Z133" s="18">
        <f t="shared" si="79"/>
        <v>1.1617545152354691E-2</v>
      </c>
      <c r="AA133" s="17">
        <f t="shared" si="80"/>
        <v>6.1839784463288989E-3</v>
      </c>
      <c r="AB133" s="1">
        <f t="shared" si="103"/>
        <v>0</v>
      </c>
      <c r="AC133" s="1">
        <f t="shared" si="81"/>
        <v>1</v>
      </c>
      <c r="AD133" s="1">
        <f t="shared" si="82"/>
        <v>1</v>
      </c>
      <c r="AE133" s="1">
        <f t="shared" si="83"/>
        <v>1</v>
      </c>
      <c r="AF133" s="1">
        <f t="shared" si="84"/>
        <v>0</v>
      </c>
      <c r="AG133" s="1">
        <f t="shared" si="85"/>
        <v>1</v>
      </c>
      <c r="AH133" s="1">
        <f t="shared" si="86"/>
        <v>1</v>
      </c>
      <c r="AJ133" s="1">
        <f t="shared" si="87"/>
        <v>1</v>
      </c>
      <c r="AK133" s="1" t="str">
        <f t="shared" si="88"/>
        <v/>
      </c>
      <c r="AL133" s="1" t="str">
        <f t="shared" si="89"/>
        <v/>
      </c>
      <c r="AM133" s="1">
        <f t="shared" si="90"/>
        <v>1</v>
      </c>
      <c r="AN133" s="1" t="str">
        <f t="shared" si="91"/>
        <v>Buy</v>
      </c>
      <c r="AO133" s="8">
        <f t="shared" si="104"/>
        <v>0.52196932638908877</v>
      </c>
      <c r="AR133" s="1">
        <f t="shared" si="92"/>
        <v>0</v>
      </c>
      <c r="AS133" s="1">
        <f t="shared" si="93"/>
        <v>0</v>
      </c>
      <c r="AT133" s="1" t="str">
        <f t="shared" si="70"/>
        <v/>
      </c>
      <c r="AU133" s="8">
        <v>0.52196932638908877</v>
      </c>
    </row>
    <row r="134" spans="1:47" x14ac:dyDescent="0.3">
      <c r="A134" s="2" t="s">
        <v>628</v>
      </c>
      <c r="B134" s="1">
        <v>124.17</v>
      </c>
      <c r="C134" s="1">
        <v>2126.41</v>
      </c>
      <c r="D134" s="1">
        <f t="shared" si="94"/>
        <v>212.64099999999999</v>
      </c>
      <c r="E134" s="1">
        <f t="shared" si="95"/>
        <v>17.124989933156158</v>
      </c>
      <c r="F134" s="1">
        <v>1.8286</v>
      </c>
      <c r="G134" s="1">
        <v>9.09</v>
      </c>
      <c r="H134" s="1">
        <v>229894.6</v>
      </c>
      <c r="I134" s="1">
        <v>113.72</v>
      </c>
      <c r="J134" s="1">
        <f t="shared" si="96"/>
        <v>0.53479808691644604</v>
      </c>
      <c r="K134" s="1">
        <f t="shared" si="97"/>
        <v>0.73053771674824086</v>
      </c>
      <c r="L134" s="1">
        <v>5332.3130000000001</v>
      </c>
      <c r="M134" s="1">
        <f t="shared" si="98"/>
        <v>43.11348564872317</v>
      </c>
      <c r="N134" s="16">
        <f t="shared" si="99"/>
        <v>1.4424640539011759</v>
      </c>
      <c r="O134" s="1">
        <f t="shared" si="100"/>
        <v>0.50722971902114733</v>
      </c>
      <c r="P134" s="1">
        <f t="shared" si="71"/>
        <v>0.72236618931823271</v>
      </c>
      <c r="Q134" s="5">
        <f t="shared" si="72"/>
        <v>0.11712884952020675</v>
      </c>
      <c r="R134" s="3">
        <f t="shared" si="73"/>
        <v>2.0791668418948028E-2</v>
      </c>
      <c r="S134" s="1">
        <f t="shared" si="74"/>
        <v>1.4502721073107532</v>
      </c>
      <c r="T134" s="5">
        <f t="shared" si="75"/>
        <v>7.5844187033804911E-2</v>
      </c>
      <c r="U134" s="3">
        <f t="shared" si="76"/>
        <v>-3.2193196868244671E-3</v>
      </c>
      <c r="V134" s="1">
        <f t="shared" si="101"/>
        <v>0.52428547619720001</v>
      </c>
      <c r="W134" s="5">
        <f t="shared" si="77"/>
        <v>4.9347281349029881E-2</v>
      </c>
      <c r="X134" s="3">
        <f t="shared" si="78"/>
        <v>-6.6660461630533283E-2</v>
      </c>
      <c r="Y134" s="8">
        <f t="shared" si="102"/>
        <v>0.51956995249648119</v>
      </c>
      <c r="Z134" s="18">
        <f t="shared" si="79"/>
        <v>1.2340233475333862E-2</v>
      </c>
      <c r="AA134" s="17">
        <f t="shared" si="80"/>
        <v>4.8255867698224503E-3</v>
      </c>
      <c r="AB134" s="1">
        <f t="shared" si="103"/>
        <v>0</v>
      </c>
      <c r="AC134" s="1">
        <f t="shared" si="81"/>
        <v>1</v>
      </c>
      <c r="AD134" s="1">
        <f t="shared" si="82"/>
        <v>1</v>
      </c>
      <c r="AE134" s="1">
        <f t="shared" si="83"/>
        <v>1</v>
      </c>
      <c r="AF134" s="1">
        <f t="shared" si="84"/>
        <v>0</v>
      </c>
      <c r="AG134" s="1">
        <f t="shared" si="85"/>
        <v>1</v>
      </c>
      <c r="AH134" s="1">
        <f t="shared" si="86"/>
        <v>1</v>
      </c>
      <c r="AJ134" s="1">
        <f t="shared" si="87"/>
        <v>1</v>
      </c>
      <c r="AK134" s="1" t="str">
        <f t="shared" si="88"/>
        <v/>
      </c>
      <c r="AL134" s="1" t="str">
        <f t="shared" si="89"/>
        <v/>
      </c>
      <c r="AM134" s="1">
        <f t="shared" si="90"/>
        <v>1</v>
      </c>
      <c r="AN134" s="1" t="str">
        <f t="shared" si="91"/>
        <v>Buy</v>
      </c>
      <c r="AO134" s="8">
        <f t="shared" si="104"/>
        <v>0.53479808691644604</v>
      </c>
      <c r="AR134" s="1">
        <f t="shared" si="92"/>
        <v>0</v>
      </c>
      <c r="AS134" s="1">
        <f t="shared" si="93"/>
        <v>0</v>
      </c>
      <c r="AT134" s="1" t="str">
        <f t="shared" si="70"/>
        <v/>
      </c>
      <c r="AU134" s="8">
        <v>0.53479808691644604</v>
      </c>
    </row>
    <row r="135" spans="1:47" x14ac:dyDescent="0.3">
      <c r="A135" s="2" t="s">
        <v>627</v>
      </c>
      <c r="B135" s="1">
        <v>123.18</v>
      </c>
      <c r="C135" s="1">
        <v>2141.16</v>
      </c>
      <c r="D135" s="1">
        <f t="shared" si="94"/>
        <v>214.11599999999999</v>
      </c>
      <c r="E135" s="1">
        <f t="shared" si="95"/>
        <v>17.382367267413539</v>
      </c>
      <c r="F135" s="1">
        <v>1.8439000000000001</v>
      </c>
      <c r="G135" s="1">
        <v>9.0500000000000007</v>
      </c>
      <c r="H135" s="1">
        <v>226842.1</v>
      </c>
      <c r="I135" s="1">
        <v>116.6</v>
      </c>
      <c r="J135" s="1">
        <f t="shared" si="96"/>
        <v>0.54456462851912046</v>
      </c>
      <c r="K135" s="1">
        <f t="shared" si="97"/>
        <v>0.7412096236572957</v>
      </c>
      <c r="L135" s="1">
        <v>5388.4430000000002</v>
      </c>
      <c r="M135" s="1">
        <f t="shared" si="98"/>
        <v>42.09789358447329</v>
      </c>
      <c r="N135" s="16">
        <f t="shared" si="99"/>
        <v>1.5021068275885883</v>
      </c>
      <c r="O135" s="1">
        <f t="shared" si="100"/>
        <v>0.50502424958952341</v>
      </c>
      <c r="P135" s="1">
        <f t="shared" si="71"/>
        <v>0.71893526707958366</v>
      </c>
      <c r="Q135" s="5">
        <f t="shared" si="72"/>
        <v>0.10055433537721825</v>
      </c>
      <c r="R135" s="3">
        <f t="shared" si="73"/>
        <v>4.7354715687382438E-3</v>
      </c>
      <c r="S135" s="1">
        <f t="shared" si="74"/>
        <v>1.4429055616702053</v>
      </c>
      <c r="T135" s="5">
        <f t="shared" si="75"/>
        <v>5.3146754521967043E-2</v>
      </c>
      <c r="U135" s="3">
        <f t="shared" si="76"/>
        <v>-1.6396570806929363E-2</v>
      </c>
      <c r="V135" s="1">
        <f t="shared" si="101"/>
        <v>0.51964448589502599</v>
      </c>
      <c r="W135" s="5">
        <f t="shared" si="77"/>
        <v>1.2159041317322927E-2</v>
      </c>
      <c r="X135" s="3">
        <f t="shared" si="78"/>
        <v>-8.5995085460460474E-2</v>
      </c>
      <c r="Y135" s="8">
        <f t="shared" si="102"/>
        <v>0.51680120078376035</v>
      </c>
      <c r="Z135" s="18">
        <f t="shared" si="79"/>
        <v>1.177695119423694E-2</v>
      </c>
      <c r="AA135" s="17">
        <f t="shared" si="80"/>
        <v>2.946925093444598E-3</v>
      </c>
      <c r="AB135" s="1">
        <f t="shared" si="103"/>
        <v>0</v>
      </c>
      <c r="AC135" s="1">
        <f t="shared" si="81"/>
        <v>1</v>
      </c>
      <c r="AD135" s="1">
        <f t="shared" si="82"/>
        <v>1</v>
      </c>
      <c r="AE135" s="1">
        <f t="shared" si="83"/>
        <v>1</v>
      </c>
      <c r="AF135" s="1">
        <f t="shared" si="84"/>
        <v>0</v>
      </c>
      <c r="AG135" s="1">
        <f t="shared" si="85"/>
        <v>1</v>
      </c>
      <c r="AH135" s="1">
        <f t="shared" si="86"/>
        <v>1</v>
      </c>
      <c r="AJ135" s="1">
        <f t="shared" si="87"/>
        <v>1</v>
      </c>
      <c r="AK135" s="1" t="str">
        <f t="shared" si="88"/>
        <v/>
      </c>
      <c r="AL135" s="1" t="str">
        <f t="shared" si="89"/>
        <v/>
      </c>
      <c r="AM135" s="1">
        <f t="shared" si="90"/>
        <v>1</v>
      </c>
      <c r="AN135" s="1" t="str">
        <f t="shared" si="91"/>
        <v>Buy</v>
      </c>
      <c r="AO135" s="8">
        <f t="shared" si="104"/>
        <v>0.54456462851912046</v>
      </c>
      <c r="AR135" s="1">
        <f t="shared" si="92"/>
        <v>0</v>
      </c>
      <c r="AS135" s="1">
        <f t="shared" si="93"/>
        <v>0</v>
      </c>
      <c r="AT135" s="1" t="str">
        <f t="shared" ref="AT135:AT198" si="105">IF(AS135+AR135=2,"Sell","")</f>
        <v/>
      </c>
      <c r="AU135" s="8">
        <v>0.54456462851912046</v>
      </c>
    </row>
    <row r="136" spans="1:47" x14ac:dyDescent="0.3">
      <c r="A136" s="2" t="s">
        <v>626</v>
      </c>
      <c r="B136" s="1">
        <v>125.3</v>
      </c>
      <c r="C136" s="1">
        <v>2132.98</v>
      </c>
      <c r="D136" s="1">
        <f t="shared" si="94"/>
        <v>213.298</v>
      </c>
      <c r="E136" s="1">
        <f t="shared" si="95"/>
        <v>17.022984836392659</v>
      </c>
      <c r="F136" s="1">
        <v>1.8371</v>
      </c>
      <c r="G136" s="1">
        <v>9.02</v>
      </c>
      <c r="H136" s="1">
        <v>226064.2</v>
      </c>
      <c r="I136" s="1">
        <v>117.63</v>
      </c>
      <c r="J136" s="1">
        <f t="shared" si="96"/>
        <v>0.5514819642003207</v>
      </c>
      <c r="K136" s="1">
        <f t="shared" si="97"/>
        <v>0.76608303896119923</v>
      </c>
      <c r="L136" s="1">
        <v>5388.4430000000002</v>
      </c>
      <c r="M136" s="1">
        <f t="shared" si="98"/>
        <v>41.953529062105694</v>
      </c>
      <c r="N136" s="16">
        <f t="shared" si="99"/>
        <v>1.5262188074079244</v>
      </c>
      <c r="O136" s="1">
        <f t="shared" si="100"/>
        <v>0.5018610192751557</v>
      </c>
      <c r="P136" s="1">
        <f t="shared" si="71"/>
        <v>0.71183374627831364</v>
      </c>
      <c r="Q136" s="5">
        <f t="shared" si="72"/>
        <v>6.9491022571780192E-2</v>
      </c>
      <c r="R136" s="3">
        <f t="shared" si="73"/>
        <v>-1.1234339066008422E-2</v>
      </c>
      <c r="S136" s="1">
        <f t="shared" si="74"/>
        <v>1.4314911768890575</v>
      </c>
      <c r="T136" s="5">
        <f t="shared" si="75"/>
        <v>3.8160270498352133E-2</v>
      </c>
      <c r="U136" s="3">
        <f t="shared" si="76"/>
        <v>-2.7987125028412101E-2</v>
      </c>
      <c r="V136" s="1">
        <f t="shared" si="101"/>
        <v>0.51477757250610057</v>
      </c>
      <c r="W136" s="5">
        <f t="shared" si="77"/>
        <v>-4.7651095866505511E-3</v>
      </c>
      <c r="X136" s="3">
        <f t="shared" si="78"/>
        <v>-0.10235410659009103</v>
      </c>
      <c r="Y136" s="8">
        <f t="shared" si="102"/>
        <v>0.51175330483187664</v>
      </c>
      <c r="Z136" s="18">
        <f t="shared" si="79"/>
        <v>9.8922855567209478E-3</v>
      </c>
      <c r="AA136" s="17">
        <f t="shared" si="80"/>
        <v>7.3941856824651271E-4</v>
      </c>
      <c r="AB136" s="1">
        <f t="shared" si="103"/>
        <v>0</v>
      </c>
      <c r="AC136" s="1">
        <f t="shared" si="81"/>
        <v>1</v>
      </c>
      <c r="AD136" s="1">
        <f t="shared" si="82"/>
        <v>1</v>
      </c>
      <c r="AE136" s="1">
        <f t="shared" si="83"/>
        <v>1</v>
      </c>
      <c r="AF136" s="1">
        <f t="shared" si="84"/>
        <v>0</v>
      </c>
      <c r="AG136" s="1">
        <f t="shared" si="85"/>
        <v>1</v>
      </c>
      <c r="AH136" s="1">
        <f t="shared" si="86"/>
        <v>1</v>
      </c>
      <c r="AJ136" s="1">
        <f t="shared" si="87"/>
        <v>1</v>
      </c>
      <c r="AK136" s="1" t="str">
        <f t="shared" si="88"/>
        <v/>
      </c>
      <c r="AL136" s="1" t="str">
        <f t="shared" si="89"/>
        <v/>
      </c>
      <c r="AM136" s="1">
        <f t="shared" si="90"/>
        <v>1</v>
      </c>
      <c r="AN136" s="1" t="str">
        <f t="shared" si="91"/>
        <v>Buy</v>
      </c>
      <c r="AO136" s="8">
        <f t="shared" si="104"/>
        <v>0.5514819642003207</v>
      </c>
      <c r="AR136" s="1">
        <f t="shared" si="92"/>
        <v>0</v>
      </c>
      <c r="AS136" s="1">
        <f t="shared" si="93"/>
        <v>0</v>
      </c>
      <c r="AT136" s="1" t="str">
        <f t="shared" si="105"/>
        <v/>
      </c>
      <c r="AU136" s="8">
        <v>0.5514819642003207</v>
      </c>
    </row>
    <row r="137" spans="1:47" x14ac:dyDescent="0.3">
      <c r="A137" s="2" t="s">
        <v>625</v>
      </c>
      <c r="B137" s="1">
        <v>125.08</v>
      </c>
      <c r="C137" s="1">
        <v>2153.7399999999998</v>
      </c>
      <c r="D137" s="1">
        <f t="shared" si="94"/>
        <v>215.37399999999997</v>
      </c>
      <c r="E137" s="1">
        <f t="shared" si="95"/>
        <v>17.218899904061399</v>
      </c>
      <c r="F137" s="1">
        <v>1.8555000000000001</v>
      </c>
      <c r="G137" s="1">
        <v>8.99</v>
      </c>
      <c r="H137" s="1">
        <v>225435.2</v>
      </c>
      <c r="I137" s="1">
        <v>114.06</v>
      </c>
      <c r="J137" s="1">
        <f t="shared" si="96"/>
        <v>0.52959038695478577</v>
      </c>
      <c r="K137" s="1">
        <f t="shared" si="97"/>
        <v>0.73683165295110786</v>
      </c>
      <c r="L137" s="1">
        <v>5388.4430000000002</v>
      </c>
      <c r="M137" s="1">
        <f t="shared" si="98"/>
        <v>41.836797754007975</v>
      </c>
      <c r="N137" s="16">
        <f t="shared" si="99"/>
        <v>1.4693118220331565</v>
      </c>
      <c r="O137" s="1">
        <f t="shared" si="100"/>
        <v>0.49789134368114252</v>
      </c>
      <c r="P137" s="1">
        <f t="shared" si="71"/>
        <v>0.70301264352547499</v>
      </c>
      <c r="Q137" s="5">
        <f t="shared" si="72"/>
        <v>5.0773368064529478E-2</v>
      </c>
      <c r="R137" s="3">
        <f t="shared" si="73"/>
        <v>-2.4688566005639859E-2</v>
      </c>
      <c r="S137" s="1">
        <f t="shared" si="74"/>
        <v>1.4157883276566161</v>
      </c>
      <c r="T137" s="5">
        <f t="shared" si="75"/>
        <v>2.5209323205365397E-2</v>
      </c>
      <c r="U137" s="3">
        <f t="shared" si="76"/>
        <v>-3.901169094953947E-2</v>
      </c>
      <c r="V137" s="1">
        <f t="shared" si="101"/>
        <v>0.50853716877543154</v>
      </c>
      <c r="W137" s="5">
        <f t="shared" si="77"/>
        <v>-1.8750878143201311E-2</v>
      </c>
      <c r="X137" s="3">
        <f t="shared" si="78"/>
        <v>-0.11861893942399779</v>
      </c>
      <c r="Y137" s="8">
        <f t="shared" si="102"/>
        <v>0.50452991221943222</v>
      </c>
      <c r="Z137" s="18">
        <f t="shared" si="79"/>
        <v>6.6385685382897019E-3</v>
      </c>
      <c r="AA137" s="17">
        <f t="shared" si="80"/>
        <v>-1.5487981788720961E-3</v>
      </c>
      <c r="AB137" s="1">
        <f t="shared" si="103"/>
        <v>0</v>
      </c>
      <c r="AC137" s="1">
        <f t="shared" si="81"/>
        <v>1</v>
      </c>
      <c r="AD137" s="1">
        <f t="shared" si="82"/>
        <v>1</v>
      </c>
      <c r="AE137" s="1">
        <f t="shared" si="83"/>
        <v>1</v>
      </c>
      <c r="AF137" s="1">
        <f t="shared" si="84"/>
        <v>0</v>
      </c>
      <c r="AG137" s="1">
        <f t="shared" si="85"/>
        <v>1</v>
      </c>
      <c r="AH137" s="1">
        <f t="shared" si="86"/>
        <v>1</v>
      </c>
      <c r="AJ137" s="1">
        <f t="shared" si="87"/>
        <v>1</v>
      </c>
      <c r="AK137" s="1" t="str">
        <f t="shared" si="88"/>
        <v/>
      </c>
      <c r="AL137" s="1" t="str">
        <f t="shared" si="89"/>
        <v/>
      </c>
      <c r="AM137" s="1">
        <f t="shared" si="90"/>
        <v>1</v>
      </c>
      <c r="AN137" s="1" t="str">
        <f t="shared" si="91"/>
        <v>Buy</v>
      </c>
      <c r="AO137" s="8">
        <f t="shared" si="104"/>
        <v>0.52959038695478577</v>
      </c>
      <c r="AR137" s="1">
        <f t="shared" si="92"/>
        <v>0</v>
      </c>
      <c r="AS137" s="1">
        <f t="shared" si="93"/>
        <v>0</v>
      </c>
      <c r="AT137" s="1" t="str">
        <f t="shared" si="105"/>
        <v/>
      </c>
      <c r="AU137" s="8">
        <v>0.52959038695478577</v>
      </c>
    </row>
    <row r="138" spans="1:47" x14ac:dyDescent="0.3">
      <c r="A138" s="2" t="s">
        <v>624</v>
      </c>
      <c r="B138" s="1">
        <v>123.8</v>
      </c>
      <c r="C138" s="1">
        <v>2168.27</v>
      </c>
      <c r="D138" s="1">
        <f t="shared" si="94"/>
        <v>216.827</v>
      </c>
      <c r="E138" s="1">
        <f t="shared" si="95"/>
        <v>17.514297253634897</v>
      </c>
      <c r="F138" s="1">
        <v>1.8774999999999999</v>
      </c>
      <c r="G138" s="1">
        <v>8.9600000000000009</v>
      </c>
      <c r="H138" s="1">
        <v>225056.4</v>
      </c>
      <c r="I138" s="1">
        <v>113.05</v>
      </c>
      <c r="J138" s="1">
        <f t="shared" si="96"/>
        <v>0.52138340704801522</v>
      </c>
      <c r="K138" s="1">
        <f t="shared" si="97"/>
        <v>0.72039359143464587</v>
      </c>
      <c r="L138" s="1">
        <v>5388.4430000000002</v>
      </c>
      <c r="M138" s="1">
        <f t="shared" si="98"/>
        <v>41.766499153837202</v>
      </c>
      <c r="N138" s="16">
        <f t="shared" si="99"/>
        <v>1.441658996744313</v>
      </c>
      <c r="O138" s="1">
        <f t="shared" si="100"/>
        <v>0.49535542021925105</v>
      </c>
      <c r="P138" s="1">
        <f t="shared" si="71"/>
        <v>0.69595310521920439</v>
      </c>
      <c r="Q138" s="5">
        <f t="shared" si="72"/>
        <v>4.2945645708877489E-2</v>
      </c>
      <c r="R138" s="3">
        <f t="shared" si="73"/>
        <v>-3.7265555017334751E-2</v>
      </c>
      <c r="S138" s="1">
        <f t="shared" si="74"/>
        <v>1.4055875490922785</v>
      </c>
      <c r="T138" s="5">
        <f t="shared" si="75"/>
        <v>2.2821775125015709E-2</v>
      </c>
      <c r="U138" s="3">
        <f t="shared" si="76"/>
        <v>-4.9715193308690279E-2</v>
      </c>
      <c r="V138" s="1">
        <f t="shared" si="101"/>
        <v>0.50440260342634768</v>
      </c>
      <c r="W138" s="5">
        <f t="shared" si="77"/>
        <v>-2.176675339447276E-2</v>
      </c>
      <c r="X138" s="3">
        <f t="shared" si="78"/>
        <v>-0.13526361630413053</v>
      </c>
      <c r="Y138" s="8">
        <f t="shared" si="102"/>
        <v>0.4999734622675498</v>
      </c>
      <c r="Z138" s="18">
        <f t="shared" si="79"/>
        <v>4.6180420482987428E-3</v>
      </c>
      <c r="AA138" s="17">
        <f t="shared" si="80"/>
        <v>-3.5956398581625457E-3</v>
      </c>
      <c r="AB138" s="1">
        <f t="shared" si="103"/>
        <v>0</v>
      </c>
      <c r="AC138" s="1">
        <f t="shared" si="81"/>
        <v>1</v>
      </c>
      <c r="AD138" s="1">
        <f t="shared" si="82"/>
        <v>1</v>
      </c>
      <c r="AE138" s="1">
        <f t="shared" si="83"/>
        <v>1</v>
      </c>
      <c r="AF138" s="1">
        <f t="shared" si="84"/>
        <v>0</v>
      </c>
      <c r="AG138" s="1">
        <f t="shared" si="85"/>
        <v>1</v>
      </c>
      <c r="AH138" s="1">
        <f t="shared" si="86"/>
        <v>1</v>
      </c>
      <c r="AJ138" s="1">
        <f t="shared" si="87"/>
        <v>1</v>
      </c>
      <c r="AK138" s="1" t="str">
        <f t="shared" si="88"/>
        <v/>
      </c>
      <c r="AL138" s="1" t="str">
        <f t="shared" si="89"/>
        <v/>
      </c>
      <c r="AM138" s="1">
        <f t="shared" si="90"/>
        <v>1</v>
      </c>
      <c r="AN138" s="1" t="str">
        <f t="shared" si="91"/>
        <v>Buy</v>
      </c>
      <c r="AO138" s="8">
        <f t="shared" si="104"/>
        <v>0.52138340704801522</v>
      </c>
      <c r="AR138" s="1">
        <f t="shared" si="92"/>
        <v>0</v>
      </c>
      <c r="AS138" s="1">
        <f t="shared" si="93"/>
        <v>0</v>
      </c>
      <c r="AT138" s="1" t="str">
        <f t="shared" si="105"/>
        <v/>
      </c>
      <c r="AU138" s="8">
        <v>0.52138340704801522</v>
      </c>
    </row>
    <row r="139" spans="1:47" x14ac:dyDescent="0.3">
      <c r="A139" s="2" t="s">
        <v>623</v>
      </c>
      <c r="B139" s="1">
        <v>123.57</v>
      </c>
      <c r="C139" s="1">
        <v>2164.69</v>
      </c>
      <c r="D139" s="1">
        <f t="shared" si="94"/>
        <v>216.46899999999999</v>
      </c>
      <c r="E139" s="1">
        <f t="shared" si="95"/>
        <v>17.517925062717488</v>
      </c>
      <c r="F139" s="1">
        <v>1.875</v>
      </c>
      <c r="G139" s="1">
        <v>8.94</v>
      </c>
      <c r="H139" s="1">
        <v>224800.9</v>
      </c>
      <c r="I139" s="1">
        <v>112.71</v>
      </c>
      <c r="J139" s="1">
        <f t="shared" si="96"/>
        <v>0.52067501582212694</v>
      </c>
      <c r="K139" s="1">
        <f t="shared" si="97"/>
        <v>0.71968469468836949</v>
      </c>
      <c r="L139" s="1">
        <v>5388.4430000000002</v>
      </c>
      <c r="M139" s="1">
        <f t="shared" si="98"/>
        <v>41.719082859371433</v>
      </c>
      <c r="N139" s="16">
        <f t="shared" si="99"/>
        <v>1.4408753951429911</v>
      </c>
      <c r="O139" s="1">
        <f t="shared" si="100"/>
        <v>0.49327318127294995</v>
      </c>
      <c r="P139" s="1">
        <f t="shared" si="71"/>
        <v>0.68961578519137112</v>
      </c>
      <c r="Q139" s="5">
        <f t="shared" si="72"/>
        <v>3.5270122854067054E-2</v>
      </c>
      <c r="R139" s="3">
        <f t="shared" si="73"/>
        <v>-5.0634088471703455E-2</v>
      </c>
      <c r="S139" s="1">
        <f t="shared" si="74"/>
        <v>1.3944373732842963</v>
      </c>
      <c r="T139" s="5">
        <f t="shared" si="75"/>
        <v>1.8889566915881506E-2</v>
      </c>
      <c r="U139" s="3">
        <f t="shared" si="76"/>
        <v>-6.1804688047641276E-2</v>
      </c>
      <c r="V139" s="1">
        <f t="shared" si="101"/>
        <v>0.49974167360385313</v>
      </c>
      <c r="W139" s="5">
        <f t="shared" si="77"/>
        <v>-2.7605401437409194E-2</v>
      </c>
      <c r="X139" s="3">
        <f t="shared" si="78"/>
        <v>-0.15417976012240683</v>
      </c>
      <c r="Y139" s="8">
        <f t="shared" si="102"/>
        <v>0.49608074503473787</v>
      </c>
      <c r="Z139" s="18">
        <f t="shared" si="79"/>
        <v>2.8075637617879234E-3</v>
      </c>
      <c r="AA139" s="17">
        <f t="shared" si="80"/>
        <v>-5.6490603347778678E-3</v>
      </c>
      <c r="AB139" s="1">
        <f t="shared" si="103"/>
        <v>0</v>
      </c>
      <c r="AC139" s="1">
        <f t="shared" si="81"/>
        <v>1</v>
      </c>
      <c r="AD139" s="1">
        <f t="shared" si="82"/>
        <v>1</v>
      </c>
      <c r="AE139" s="1">
        <f t="shared" si="83"/>
        <v>1</v>
      </c>
      <c r="AF139" s="1">
        <f t="shared" si="84"/>
        <v>0</v>
      </c>
      <c r="AG139" s="1">
        <f t="shared" si="85"/>
        <v>1</v>
      </c>
      <c r="AH139" s="1">
        <f t="shared" si="86"/>
        <v>1</v>
      </c>
      <c r="AJ139" s="1">
        <f t="shared" si="87"/>
        <v>1</v>
      </c>
      <c r="AK139" s="1" t="str">
        <f t="shared" si="88"/>
        <v/>
      </c>
      <c r="AL139" s="1" t="str">
        <f t="shared" si="89"/>
        <v/>
      </c>
      <c r="AM139" s="1">
        <f t="shared" si="90"/>
        <v>1</v>
      </c>
      <c r="AN139" s="1" t="str">
        <f t="shared" si="91"/>
        <v>Buy</v>
      </c>
      <c r="AO139" s="8">
        <f t="shared" si="104"/>
        <v>0.52067501582212694</v>
      </c>
      <c r="AR139" s="1">
        <f t="shared" si="92"/>
        <v>0</v>
      </c>
      <c r="AS139" s="1">
        <f t="shared" si="93"/>
        <v>0</v>
      </c>
      <c r="AT139" s="1" t="str">
        <f t="shared" si="105"/>
        <v/>
      </c>
      <c r="AU139" s="8">
        <v>0.52067501582212694</v>
      </c>
    </row>
    <row r="140" spans="1:47" x14ac:dyDescent="0.3">
      <c r="A140" s="2" t="s">
        <v>622</v>
      </c>
      <c r="B140" s="1">
        <v>125.91</v>
      </c>
      <c r="C140" s="1">
        <v>2139.16</v>
      </c>
      <c r="D140" s="1">
        <f t="shared" si="94"/>
        <v>213.916</v>
      </c>
      <c r="E140" s="1">
        <f t="shared" si="95"/>
        <v>16.989595742991025</v>
      </c>
      <c r="F140" s="1">
        <v>1.8488</v>
      </c>
      <c r="G140" s="1">
        <v>8.91</v>
      </c>
      <c r="H140" s="1">
        <v>224164.8</v>
      </c>
      <c r="I140" s="1">
        <v>114.92</v>
      </c>
      <c r="J140" s="1">
        <f t="shared" si="96"/>
        <v>0.53722021728154978</v>
      </c>
      <c r="K140" s="1">
        <f t="shared" si="97"/>
        <v>0.75916271108776578</v>
      </c>
      <c r="L140" s="1">
        <v>5388.4430000000002</v>
      </c>
      <c r="M140" s="1">
        <f t="shared" si="98"/>
        <v>41.601033916476425</v>
      </c>
      <c r="N140" s="16">
        <f t="shared" si="99"/>
        <v>1.4941753262604758</v>
      </c>
      <c r="O140" s="1">
        <f t="shared" si="100"/>
        <v>0.4910810345090158</v>
      </c>
      <c r="P140" s="1">
        <f t="shared" si="71"/>
        <v>0.68347669118238119</v>
      </c>
      <c r="Q140" s="5">
        <f t="shared" si="72"/>
        <v>2.118467827681858E-2</v>
      </c>
      <c r="R140" s="3">
        <f t="shared" si="73"/>
        <v>-6.4951457025998541E-2</v>
      </c>
      <c r="S140" s="1">
        <f t="shared" si="74"/>
        <v>1.3777168001845759</v>
      </c>
      <c r="T140" s="5">
        <f t="shared" si="75"/>
        <v>-7.5112228495060052E-3</v>
      </c>
      <c r="U140" s="3">
        <f t="shared" si="76"/>
        <v>-7.5253730541561745E-2</v>
      </c>
      <c r="V140" s="1">
        <f t="shared" si="101"/>
        <v>0.49228922060251001</v>
      </c>
      <c r="W140" s="5">
        <f t="shared" si="77"/>
        <v>-6.2471685419101419E-2</v>
      </c>
      <c r="X140" s="3">
        <f t="shared" si="78"/>
        <v>-0.17527548656990644</v>
      </c>
      <c r="Y140" s="8">
        <f t="shared" si="102"/>
        <v>0.49160905943703076</v>
      </c>
      <c r="Z140" s="18">
        <f t="shared" si="79"/>
        <v>5.2802492801495848E-4</v>
      </c>
      <c r="AA140" s="17">
        <f t="shared" si="80"/>
        <v>-7.763216358919316E-3</v>
      </c>
      <c r="AB140" s="1">
        <f t="shared" si="103"/>
        <v>0</v>
      </c>
      <c r="AC140" s="1">
        <f t="shared" si="81"/>
        <v>1</v>
      </c>
      <c r="AD140" s="1">
        <f t="shared" si="82"/>
        <v>1</v>
      </c>
      <c r="AE140" s="1">
        <f t="shared" si="83"/>
        <v>1</v>
      </c>
      <c r="AF140" s="1">
        <f t="shared" si="84"/>
        <v>0</v>
      </c>
      <c r="AG140" s="1">
        <f t="shared" si="85"/>
        <v>1</v>
      </c>
      <c r="AH140" s="1">
        <f t="shared" si="86"/>
        <v>1</v>
      </c>
      <c r="AJ140" s="1">
        <f t="shared" si="87"/>
        <v>1</v>
      </c>
      <c r="AK140" s="1" t="str">
        <f t="shared" si="88"/>
        <v/>
      </c>
      <c r="AL140" s="1" t="str">
        <f t="shared" si="89"/>
        <v/>
      </c>
      <c r="AM140" s="1">
        <f t="shared" si="90"/>
        <v>1</v>
      </c>
      <c r="AN140" s="1" t="str">
        <f t="shared" si="91"/>
        <v>Buy</v>
      </c>
      <c r="AO140" s="8">
        <f t="shared" si="104"/>
        <v>0.53722021728154978</v>
      </c>
      <c r="AR140" s="1">
        <f t="shared" si="92"/>
        <v>0</v>
      </c>
      <c r="AS140" s="1">
        <f t="shared" si="93"/>
        <v>0</v>
      </c>
      <c r="AT140" s="1" t="str">
        <f t="shared" si="105"/>
        <v/>
      </c>
      <c r="AU140" s="8">
        <v>0.53722021728154978</v>
      </c>
    </row>
    <row r="141" spans="1:47" x14ac:dyDescent="0.3">
      <c r="A141" s="2" t="s">
        <v>621</v>
      </c>
      <c r="B141" s="1">
        <v>126.12</v>
      </c>
      <c r="C141" s="1">
        <v>2127.81</v>
      </c>
      <c r="D141" s="1">
        <f t="shared" si="94"/>
        <v>212.78100000000001</v>
      </c>
      <c r="E141" s="1">
        <f t="shared" si="95"/>
        <v>16.871313035204565</v>
      </c>
      <c r="F141" s="1">
        <v>1.8387</v>
      </c>
      <c r="G141" s="1">
        <v>8.86</v>
      </c>
      <c r="H141" s="1">
        <v>223289.2</v>
      </c>
      <c r="I141" s="1">
        <v>103.13</v>
      </c>
      <c r="J141" s="1">
        <f t="shared" si="96"/>
        <v>0.48467673335495176</v>
      </c>
      <c r="K141" s="1">
        <f t="shared" si="97"/>
        <v>0.68992584210752295</v>
      </c>
      <c r="L141" s="1">
        <v>5388.4430000000002</v>
      </c>
      <c r="M141" s="1">
        <f t="shared" si="98"/>
        <v>41.438537996968698</v>
      </c>
      <c r="N141" s="16">
        <f t="shared" si="99"/>
        <v>1.3535357068095517</v>
      </c>
      <c r="O141" s="1">
        <f t="shared" si="100"/>
        <v>0.4873898998872131</v>
      </c>
      <c r="P141" s="1">
        <f t="shared" si="71"/>
        <v>0.67515067187312972</v>
      </c>
      <c r="Q141" s="5">
        <f t="shared" si="72"/>
        <v>-4.2263600902847642E-4</v>
      </c>
      <c r="R141" s="3">
        <f t="shared" si="73"/>
        <v>-7.9307479576468054E-2</v>
      </c>
      <c r="S141" s="1">
        <f t="shared" si="74"/>
        <v>1.3558279236059581</v>
      </c>
      <c r="T141" s="5">
        <f t="shared" si="75"/>
        <v>-3.4991682315716588E-2</v>
      </c>
      <c r="U141" s="3">
        <f t="shared" si="76"/>
        <v>-8.6544148490237699E-2</v>
      </c>
      <c r="V141" s="1">
        <f t="shared" si="101"/>
        <v>0.4833699429986551</v>
      </c>
      <c r="W141" s="5">
        <f t="shared" si="77"/>
        <v>-9.747984719284597E-2</v>
      </c>
      <c r="X141" s="3">
        <f t="shared" si="78"/>
        <v>-0.19407612009504061</v>
      </c>
      <c r="Y141" s="8">
        <f t="shared" si="102"/>
        <v>0.48331612164711818</v>
      </c>
      <c r="Z141" s="18">
        <f t="shared" si="79"/>
        <v>-4.0737782400949163E-3</v>
      </c>
      <c r="AA141" s="17">
        <f t="shared" si="80"/>
        <v>-9.8360266806528842E-3</v>
      </c>
      <c r="AB141" s="1">
        <f t="shared" si="103"/>
        <v>0</v>
      </c>
      <c r="AC141" s="1">
        <f t="shared" si="81"/>
        <v>1</v>
      </c>
      <c r="AD141" s="1">
        <f t="shared" si="82"/>
        <v>1</v>
      </c>
      <c r="AE141" s="1">
        <f t="shared" si="83"/>
        <v>1</v>
      </c>
      <c r="AF141" s="1">
        <f t="shared" si="84"/>
        <v>0</v>
      </c>
      <c r="AG141" s="1">
        <f t="shared" si="85"/>
        <v>1</v>
      </c>
      <c r="AH141" s="1">
        <f t="shared" si="86"/>
        <v>1</v>
      </c>
      <c r="AJ141" s="1">
        <f t="shared" si="87"/>
        <v>1</v>
      </c>
      <c r="AK141" s="1" t="str">
        <f t="shared" si="88"/>
        <v/>
      </c>
      <c r="AL141" s="1" t="str">
        <f t="shared" si="89"/>
        <v/>
      </c>
      <c r="AM141" s="1">
        <f t="shared" si="90"/>
        <v>1</v>
      </c>
      <c r="AN141" s="1" t="str">
        <f t="shared" si="91"/>
        <v>Buy</v>
      </c>
      <c r="AO141" s="8">
        <f t="shared" si="104"/>
        <v>0.48467673335495176</v>
      </c>
      <c r="AR141" s="1">
        <f t="shared" si="92"/>
        <v>0</v>
      </c>
      <c r="AS141" s="1">
        <f t="shared" si="93"/>
        <v>0</v>
      </c>
      <c r="AT141" s="1" t="str">
        <f t="shared" si="105"/>
        <v/>
      </c>
      <c r="AU141" s="8">
        <v>0.48467673335495176</v>
      </c>
    </row>
    <row r="142" spans="1:47" x14ac:dyDescent="0.3">
      <c r="A142" s="2" t="s">
        <v>620</v>
      </c>
      <c r="B142" s="1">
        <v>125.91</v>
      </c>
      <c r="C142" s="1">
        <v>2179.98</v>
      </c>
      <c r="D142" s="1">
        <f t="shared" si="94"/>
        <v>217.99799999999999</v>
      </c>
      <c r="E142" s="1">
        <f t="shared" si="95"/>
        <v>17.313795568263043</v>
      </c>
      <c r="F142" s="1">
        <v>1.8822999999999999</v>
      </c>
      <c r="G142" s="1">
        <v>8.86</v>
      </c>
      <c r="H142" s="1">
        <v>223136.7</v>
      </c>
      <c r="I142" s="1">
        <v>107.73</v>
      </c>
      <c r="J142" s="1">
        <f t="shared" si="96"/>
        <v>0.49417884567748332</v>
      </c>
      <c r="K142" s="1">
        <f t="shared" si="97"/>
        <v>0.70228056951751627</v>
      </c>
      <c r="L142" s="1">
        <v>5388.4430000000002</v>
      </c>
      <c r="M142" s="1">
        <f t="shared" si="98"/>
        <v>41.410236686181889</v>
      </c>
      <c r="N142" s="16">
        <f t="shared" si="99"/>
        <v>1.3821020299086022</v>
      </c>
      <c r="O142" s="1">
        <f t="shared" si="100"/>
        <v>0.48760695320979403</v>
      </c>
      <c r="P142" s="1">
        <f t="shared" si="71"/>
        <v>0.67325405857090759</v>
      </c>
      <c r="Q142" s="5">
        <f t="shared" si="72"/>
        <v>-1.315364895337634E-2</v>
      </c>
      <c r="R142" s="3">
        <f t="shared" si="73"/>
        <v>-9.2454953504374646E-2</v>
      </c>
      <c r="S142" s="1">
        <f t="shared" si="74"/>
        <v>1.3480282693709571</v>
      </c>
      <c r="T142" s="5">
        <f t="shared" si="75"/>
        <v>-3.9794074769305521E-2</v>
      </c>
      <c r="U142" s="3">
        <f t="shared" si="76"/>
        <v>-9.5136226185991213E-2</v>
      </c>
      <c r="V142" s="1">
        <f t="shared" si="101"/>
        <v>0.47995230866148159</v>
      </c>
      <c r="W142" s="5">
        <f t="shared" si="77"/>
        <v>-0.11042627104534519</v>
      </c>
      <c r="X142" s="3">
        <f t="shared" si="78"/>
        <v>-0.21017549891207304</v>
      </c>
      <c r="Y142" s="8">
        <f t="shared" si="102"/>
        <v>0.48306873770023934</v>
      </c>
      <c r="Z142" s="18">
        <f t="shared" si="79"/>
        <v>-4.5382155095546883E-3</v>
      </c>
      <c r="AA142" s="17">
        <f t="shared" si="80"/>
        <v>-1.1276588790792377E-2</v>
      </c>
      <c r="AB142" s="1">
        <f t="shared" si="103"/>
        <v>0</v>
      </c>
      <c r="AC142" s="1">
        <f t="shared" si="81"/>
        <v>1</v>
      </c>
      <c r="AD142" s="1">
        <f t="shared" si="82"/>
        <v>1</v>
      </c>
      <c r="AE142" s="1">
        <f t="shared" si="83"/>
        <v>1</v>
      </c>
      <c r="AF142" s="1">
        <f t="shared" si="84"/>
        <v>0</v>
      </c>
      <c r="AG142" s="1">
        <f t="shared" si="85"/>
        <v>1</v>
      </c>
      <c r="AH142" s="1">
        <f t="shared" si="86"/>
        <v>1</v>
      </c>
      <c r="AJ142" s="1">
        <f t="shared" si="87"/>
        <v>1</v>
      </c>
      <c r="AK142" s="1" t="str">
        <f t="shared" si="88"/>
        <v/>
      </c>
      <c r="AL142" s="1" t="str">
        <f t="shared" si="89"/>
        <v/>
      </c>
      <c r="AM142" s="1">
        <f t="shared" si="90"/>
        <v>1</v>
      </c>
      <c r="AN142" s="1" t="str">
        <f t="shared" si="91"/>
        <v>Buy</v>
      </c>
      <c r="AO142" s="8">
        <f t="shared" si="104"/>
        <v>0.49417884567748332</v>
      </c>
      <c r="AR142" s="1">
        <f t="shared" si="92"/>
        <v>0</v>
      </c>
      <c r="AS142" s="1">
        <f t="shared" si="93"/>
        <v>0</v>
      </c>
      <c r="AT142" s="1" t="str">
        <f t="shared" si="105"/>
        <v/>
      </c>
      <c r="AU142" s="8">
        <v>0.49417884567748332</v>
      </c>
    </row>
    <row r="143" spans="1:47" x14ac:dyDescent="0.3">
      <c r="A143" s="2" t="s">
        <v>619</v>
      </c>
      <c r="B143" s="1">
        <v>125.76</v>
      </c>
      <c r="C143" s="1">
        <v>2169.04</v>
      </c>
      <c r="D143" s="1">
        <f t="shared" si="94"/>
        <v>216.904</v>
      </c>
      <c r="E143" s="1">
        <f t="shared" si="95"/>
        <v>17.247455470737915</v>
      </c>
      <c r="F143" s="1">
        <v>1.8778999999999999</v>
      </c>
      <c r="G143" s="1">
        <v>8.85</v>
      </c>
      <c r="H143" s="1">
        <v>222977.2</v>
      </c>
      <c r="I143" s="1">
        <v>106.94</v>
      </c>
      <c r="J143" s="1">
        <f t="shared" si="96"/>
        <v>0.49302917419687975</v>
      </c>
      <c r="K143" s="1">
        <f t="shared" si="97"/>
        <v>0.70060281296044735</v>
      </c>
      <c r="L143" s="1">
        <v>5388.4430000000002</v>
      </c>
      <c r="M143" s="1">
        <f t="shared" si="98"/>
        <v>41.380636298834375</v>
      </c>
      <c r="N143" s="16">
        <f t="shared" si="99"/>
        <v>1.3761651431362445</v>
      </c>
      <c r="O143" s="1">
        <f t="shared" si="100"/>
        <v>0.48708120181237891</v>
      </c>
      <c r="P143" s="1">
        <f t="shared" si="71"/>
        <v>0.66995577257040706</v>
      </c>
      <c r="Q143" s="5">
        <f t="shared" si="72"/>
        <v>-2.9200937008021066E-2</v>
      </c>
      <c r="R143" s="3">
        <f t="shared" si="73"/>
        <v>-0.1056718375962077</v>
      </c>
      <c r="S143" s="1">
        <f t="shared" si="74"/>
        <v>1.3370287253460509</v>
      </c>
      <c r="T143" s="5">
        <f t="shared" si="75"/>
        <v>-4.2606562352530464E-2</v>
      </c>
      <c r="U143" s="3">
        <f t="shared" si="76"/>
        <v>-0.10435991808877217</v>
      </c>
      <c r="V143" s="1">
        <f t="shared" si="101"/>
        <v>0.47570782651774901</v>
      </c>
      <c r="W143" s="5">
        <f t="shared" si="77"/>
        <v>-0.12710944115149947</v>
      </c>
      <c r="X143" s="3">
        <f t="shared" si="78"/>
        <v>-0.22680037022319435</v>
      </c>
      <c r="Y143" s="8">
        <f t="shared" si="102"/>
        <v>0.48104871806801314</v>
      </c>
      <c r="Z143" s="18">
        <f t="shared" si="79"/>
        <v>-6.0324837443657686E-3</v>
      </c>
      <c r="AA143" s="17">
        <f t="shared" si="80"/>
        <v>-1.29611821111018E-2</v>
      </c>
      <c r="AB143" s="1">
        <f t="shared" si="103"/>
        <v>0</v>
      </c>
      <c r="AC143" s="1">
        <f t="shared" si="81"/>
        <v>1</v>
      </c>
      <c r="AD143" s="1">
        <f t="shared" si="82"/>
        <v>1</v>
      </c>
      <c r="AE143" s="1">
        <f t="shared" si="83"/>
        <v>1</v>
      </c>
      <c r="AF143" s="1">
        <f t="shared" si="84"/>
        <v>0</v>
      </c>
      <c r="AG143" s="1">
        <f t="shared" si="85"/>
        <v>1</v>
      </c>
      <c r="AH143" s="1">
        <f t="shared" si="86"/>
        <v>1</v>
      </c>
      <c r="AJ143" s="1">
        <f t="shared" si="87"/>
        <v>1</v>
      </c>
      <c r="AK143" s="1" t="str">
        <f t="shared" si="88"/>
        <v/>
      </c>
      <c r="AL143" s="1" t="str">
        <f t="shared" si="89"/>
        <v/>
      </c>
      <c r="AM143" s="1">
        <f t="shared" si="90"/>
        <v>1</v>
      </c>
      <c r="AN143" s="1" t="str">
        <f t="shared" si="91"/>
        <v>Buy</v>
      </c>
      <c r="AO143" s="8">
        <f t="shared" si="104"/>
        <v>0.49302917419687975</v>
      </c>
      <c r="AR143" s="1">
        <f t="shared" si="92"/>
        <v>0</v>
      </c>
      <c r="AS143" s="1">
        <f t="shared" si="93"/>
        <v>0</v>
      </c>
      <c r="AT143" s="1" t="str">
        <f t="shared" si="105"/>
        <v/>
      </c>
      <c r="AU143" s="8">
        <v>0.49302917419687975</v>
      </c>
    </row>
    <row r="144" spans="1:47" x14ac:dyDescent="0.3">
      <c r="A144" s="2" t="s">
        <v>618</v>
      </c>
      <c r="B144" s="1">
        <v>125.55</v>
      </c>
      <c r="C144" s="1">
        <v>2183.87</v>
      </c>
      <c r="D144" s="1">
        <f t="shared" si="94"/>
        <v>218.387</v>
      </c>
      <c r="E144" s="1">
        <f t="shared" si="95"/>
        <v>17.394424532058942</v>
      </c>
      <c r="F144" s="1">
        <v>1.8906000000000001</v>
      </c>
      <c r="G144" s="1">
        <v>8.83</v>
      </c>
      <c r="H144" s="1">
        <v>222734.4</v>
      </c>
      <c r="I144" s="1">
        <v>109.36</v>
      </c>
      <c r="J144" s="1">
        <f t="shared" si="96"/>
        <v>0.50076240801879235</v>
      </c>
      <c r="K144" s="1">
        <f t="shared" si="97"/>
        <v>0.71201268773226922</v>
      </c>
      <c r="L144" s="1">
        <v>5388.4430000000002</v>
      </c>
      <c r="M144" s="1">
        <f t="shared" si="98"/>
        <v>41.335576900414459</v>
      </c>
      <c r="N144" s="16">
        <f t="shared" si="99"/>
        <v>1.3993773645582588</v>
      </c>
      <c r="O144" s="1">
        <f t="shared" si="100"/>
        <v>0.48660536402161886</v>
      </c>
      <c r="P144" s="1">
        <f t="shared" si="71"/>
        <v>0.6679846360352889</v>
      </c>
      <c r="Q144" s="5">
        <f t="shared" si="72"/>
        <v>-4.5316784559225054E-2</v>
      </c>
      <c r="R144" s="3">
        <f t="shared" si="73"/>
        <v>-0.11841698769423881</v>
      </c>
      <c r="S144" s="1">
        <f t="shared" si="74"/>
        <v>1.3273136644184595</v>
      </c>
      <c r="T144" s="5">
        <f t="shared" si="75"/>
        <v>-5.3620082381921508E-2</v>
      </c>
      <c r="U144" s="3">
        <f t="shared" si="76"/>
        <v>-0.11465214404481244</v>
      </c>
      <c r="V144" s="1">
        <f t="shared" si="101"/>
        <v>0.47186293576590316</v>
      </c>
      <c r="W144" s="5">
        <f t="shared" si="77"/>
        <v>-0.15303073149581703</v>
      </c>
      <c r="X144" s="3">
        <f t="shared" si="78"/>
        <v>-0.24341552506847683</v>
      </c>
      <c r="Y144" s="8">
        <f t="shared" si="102"/>
        <v>0.4788704533173101</v>
      </c>
      <c r="Z144" s="18">
        <f t="shared" si="79"/>
        <v>-7.7349107043087617E-3</v>
      </c>
      <c r="AA144" s="17">
        <f t="shared" si="80"/>
        <v>-1.4693356702785806E-2</v>
      </c>
      <c r="AB144" s="1">
        <f t="shared" si="103"/>
        <v>0</v>
      </c>
      <c r="AC144" s="1">
        <f t="shared" si="81"/>
        <v>1</v>
      </c>
      <c r="AD144" s="1">
        <f t="shared" si="82"/>
        <v>1</v>
      </c>
      <c r="AE144" s="1">
        <f t="shared" si="83"/>
        <v>1</v>
      </c>
      <c r="AF144" s="1">
        <f t="shared" si="84"/>
        <v>0</v>
      </c>
      <c r="AG144" s="1">
        <f t="shared" si="85"/>
        <v>1</v>
      </c>
      <c r="AH144" s="1">
        <f t="shared" si="86"/>
        <v>1</v>
      </c>
      <c r="AJ144" s="1">
        <f t="shared" si="87"/>
        <v>1</v>
      </c>
      <c r="AK144" s="1" t="str">
        <f t="shared" si="88"/>
        <v/>
      </c>
      <c r="AL144" s="1" t="str">
        <f t="shared" si="89"/>
        <v/>
      </c>
      <c r="AM144" s="1">
        <f t="shared" si="90"/>
        <v>1</v>
      </c>
      <c r="AN144" s="1" t="str">
        <f t="shared" si="91"/>
        <v>Buy</v>
      </c>
      <c r="AO144" s="8">
        <f t="shared" si="104"/>
        <v>0.50076240801879235</v>
      </c>
      <c r="AR144" s="1">
        <f t="shared" si="92"/>
        <v>0</v>
      </c>
      <c r="AS144" s="1">
        <f t="shared" si="93"/>
        <v>0</v>
      </c>
      <c r="AT144" s="1" t="str">
        <f t="shared" si="105"/>
        <v/>
      </c>
      <c r="AU144" s="8">
        <v>0.50076240801879235</v>
      </c>
    </row>
    <row r="145" spans="1:47" x14ac:dyDescent="0.3">
      <c r="A145" s="2" t="s">
        <v>617</v>
      </c>
      <c r="B145" s="1">
        <v>125.99</v>
      </c>
      <c r="C145" s="1">
        <v>2184.0500000000002</v>
      </c>
      <c r="D145" s="1">
        <f t="shared" si="94"/>
        <v>218.40500000000003</v>
      </c>
      <c r="E145" s="1">
        <f t="shared" si="95"/>
        <v>17.335105960790543</v>
      </c>
      <c r="F145" s="1">
        <v>1.8911</v>
      </c>
      <c r="G145" s="1">
        <v>8.82</v>
      </c>
      <c r="H145" s="1">
        <v>222576.6</v>
      </c>
      <c r="I145" s="1">
        <v>108.18</v>
      </c>
      <c r="J145" s="1">
        <f t="shared" si="96"/>
        <v>0.49531833062429886</v>
      </c>
      <c r="K145" s="1">
        <f t="shared" si="97"/>
        <v>0.70754145663668255</v>
      </c>
      <c r="L145" s="1">
        <v>5388.4430000000002</v>
      </c>
      <c r="M145" s="1">
        <f t="shared" si="98"/>
        <v>41.306292003088835</v>
      </c>
      <c r="N145" s="16">
        <f t="shared" si="99"/>
        <v>1.3848931643159503</v>
      </c>
      <c r="O145" s="1">
        <f t="shared" si="100"/>
        <v>0.48547280050184499</v>
      </c>
      <c r="P145" s="1">
        <f t="shared" si="71"/>
        <v>0.66323219079762952</v>
      </c>
      <c r="Q145" s="5">
        <f t="shared" si="72"/>
        <v>-6.9361782136680317E-2</v>
      </c>
      <c r="R145" s="3">
        <f t="shared" si="73"/>
        <v>-0.13060035488340777</v>
      </c>
      <c r="S145" s="1">
        <f t="shared" si="74"/>
        <v>1.3158853391530716</v>
      </c>
      <c r="T145" s="5">
        <f t="shared" si="75"/>
        <v>-6.7158491636099438E-2</v>
      </c>
      <c r="U145" s="3">
        <f t="shared" si="76"/>
        <v>-0.12482415432196094</v>
      </c>
      <c r="V145" s="1">
        <f t="shared" si="101"/>
        <v>0.46736268337913572</v>
      </c>
      <c r="W145" s="5">
        <f t="shared" si="77"/>
        <v>-0.18167569829974162</v>
      </c>
      <c r="X145" s="3">
        <f t="shared" si="78"/>
        <v>-0.25847965733058681</v>
      </c>
      <c r="Y145" s="8">
        <f t="shared" si="102"/>
        <v>0.47489009791704062</v>
      </c>
      <c r="Z145" s="18">
        <f t="shared" si="79"/>
        <v>-1.0582702584804371E-2</v>
      </c>
      <c r="AA145" s="17">
        <f t="shared" si="80"/>
        <v>-1.6432968202405068E-2</v>
      </c>
      <c r="AB145" s="1">
        <f t="shared" si="103"/>
        <v>0</v>
      </c>
      <c r="AC145" s="1">
        <f t="shared" si="81"/>
        <v>1</v>
      </c>
      <c r="AD145" s="1">
        <f t="shared" si="82"/>
        <v>1</v>
      </c>
      <c r="AE145" s="1">
        <f t="shared" si="83"/>
        <v>1</v>
      </c>
      <c r="AF145" s="1">
        <f t="shared" si="84"/>
        <v>0</v>
      </c>
      <c r="AG145" s="1">
        <f t="shared" si="85"/>
        <v>1</v>
      </c>
      <c r="AH145" s="1">
        <f t="shared" si="86"/>
        <v>1</v>
      </c>
      <c r="AJ145" s="1">
        <f t="shared" si="87"/>
        <v>1</v>
      </c>
      <c r="AK145" s="1" t="str">
        <f t="shared" si="88"/>
        <v/>
      </c>
      <c r="AL145" s="1" t="str">
        <f t="shared" si="89"/>
        <v/>
      </c>
      <c r="AM145" s="1">
        <f t="shared" si="90"/>
        <v>1</v>
      </c>
      <c r="AN145" s="1" t="str">
        <f t="shared" si="91"/>
        <v>Buy</v>
      </c>
      <c r="AO145" s="8">
        <f t="shared" si="104"/>
        <v>0.49531833062429886</v>
      </c>
      <c r="AR145" s="1">
        <f t="shared" si="92"/>
        <v>0</v>
      </c>
      <c r="AS145" s="1">
        <f t="shared" si="93"/>
        <v>0</v>
      </c>
      <c r="AT145" s="1" t="str">
        <f t="shared" si="105"/>
        <v/>
      </c>
      <c r="AU145" s="8">
        <v>0.49531833062429886</v>
      </c>
    </row>
    <row r="146" spans="1:47" x14ac:dyDescent="0.3">
      <c r="A146" s="2" t="s">
        <v>616</v>
      </c>
      <c r="B146" s="1">
        <v>125.91</v>
      </c>
      <c r="C146" s="1">
        <v>2182.87</v>
      </c>
      <c r="D146" s="1">
        <f t="shared" si="94"/>
        <v>218.28699999999998</v>
      </c>
      <c r="E146" s="1">
        <f t="shared" si="95"/>
        <v>17.336748471130171</v>
      </c>
      <c r="F146" s="1">
        <v>1.8912</v>
      </c>
      <c r="G146" s="1">
        <v>8.8000000000000007</v>
      </c>
      <c r="H146" s="1">
        <v>222310.7</v>
      </c>
      <c r="I146" s="1">
        <v>107.48</v>
      </c>
      <c r="J146" s="1">
        <f t="shared" si="96"/>
        <v>0.49237929881303061</v>
      </c>
      <c r="K146" s="1">
        <f t="shared" si="97"/>
        <v>0.70449406265396219</v>
      </c>
      <c r="L146" s="1">
        <v>5388.4430000000002</v>
      </c>
      <c r="M146" s="1">
        <f t="shared" si="98"/>
        <v>41.256945652018587</v>
      </c>
      <c r="N146" s="16">
        <f t="shared" si="99"/>
        <v>1.3775048149541191</v>
      </c>
      <c r="O146" s="1">
        <f t="shared" si="100"/>
        <v>0.48468515809204871</v>
      </c>
      <c r="P146" s="1">
        <f t="shared" si="71"/>
        <v>0.65675757786089928</v>
      </c>
      <c r="Q146" s="5">
        <f t="shared" si="72"/>
        <v>-9.2641514252705282E-2</v>
      </c>
      <c r="R146" s="3">
        <f t="shared" si="73"/>
        <v>-0.14080678367452901</v>
      </c>
      <c r="S146" s="1">
        <f t="shared" si="74"/>
        <v>1.3095120259961337</v>
      </c>
      <c r="T146" s="5">
        <f t="shared" si="75"/>
        <v>-8.3611856631854886E-2</v>
      </c>
      <c r="U146" s="3">
        <f t="shared" si="76"/>
        <v>-0.13443509810293786</v>
      </c>
      <c r="V146" s="1">
        <f t="shared" si="101"/>
        <v>0.46471636096137953</v>
      </c>
      <c r="W146" s="5">
        <f t="shared" si="77"/>
        <v>-0.21450725461363307</v>
      </c>
      <c r="X146" s="3">
        <f t="shared" si="78"/>
        <v>-0.27128031716906104</v>
      </c>
      <c r="Y146" s="8">
        <f t="shared" si="102"/>
        <v>0.47117587378844822</v>
      </c>
      <c r="Z146" s="18">
        <f t="shared" si="79"/>
        <v>-1.3509284303600488E-2</v>
      </c>
      <c r="AA146" s="17">
        <f t="shared" si="80"/>
        <v>-1.7895534606805243E-2</v>
      </c>
      <c r="AB146" s="1">
        <f t="shared" si="103"/>
        <v>0</v>
      </c>
      <c r="AC146" s="1">
        <f t="shared" si="81"/>
        <v>1</v>
      </c>
      <c r="AD146" s="1">
        <f t="shared" si="82"/>
        <v>1</v>
      </c>
      <c r="AE146" s="1">
        <f t="shared" si="83"/>
        <v>1</v>
      </c>
      <c r="AF146" s="1">
        <f t="shared" si="84"/>
        <v>0</v>
      </c>
      <c r="AG146" s="1">
        <f t="shared" si="85"/>
        <v>1</v>
      </c>
      <c r="AH146" s="1">
        <f t="shared" si="86"/>
        <v>1</v>
      </c>
      <c r="AJ146" s="1">
        <f t="shared" si="87"/>
        <v>1</v>
      </c>
      <c r="AK146" s="1" t="str">
        <f t="shared" si="88"/>
        <v/>
      </c>
      <c r="AL146" s="1" t="str">
        <f t="shared" si="89"/>
        <v/>
      </c>
      <c r="AM146" s="1">
        <f t="shared" si="90"/>
        <v>1</v>
      </c>
      <c r="AN146" s="1" t="str">
        <f t="shared" si="91"/>
        <v>Buy</v>
      </c>
      <c r="AO146" s="8">
        <f t="shared" si="104"/>
        <v>0.49237929881303061</v>
      </c>
      <c r="AR146" s="1">
        <f t="shared" si="92"/>
        <v>0</v>
      </c>
      <c r="AS146" s="1">
        <f t="shared" si="93"/>
        <v>0</v>
      </c>
      <c r="AT146" s="1" t="str">
        <f t="shared" si="105"/>
        <v/>
      </c>
      <c r="AU146" s="8">
        <v>0.49237929881303061</v>
      </c>
    </row>
    <row r="147" spans="1:47" x14ac:dyDescent="0.3">
      <c r="A147" s="2" t="s">
        <v>615</v>
      </c>
      <c r="B147" s="1">
        <v>125.76</v>
      </c>
      <c r="C147" s="1">
        <v>2173.6</v>
      </c>
      <c r="D147" s="1">
        <f t="shared" si="94"/>
        <v>217.35999999999999</v>
      </c>
      <c r="E147" s="1">
        <f t="shared" si="95"/>
        <v>17.283715012722645</v>
      </c>
      <c r="F147" s="1">
        <v>1.8847</v>
      </c>
      <c r="G147" s="1">
        <v>8.7899999999999991</v>
      </c>
      <c r="H147" s="1">
        <v>222127.4</v>
      </c>
      <c r="I147" s="1">
        <v>104.21</v>
      </c>
      <c r="J147" s="1">
        <f t="shared" si="96"/>
        <v>0.47943503864556497</v>
      </c>
      <c r="K147" s="1">
        <f t="shared" si="97"/>
        <v>0.6859357276458049</v>
      </c>
      <c r="L147" s="1">
        <v>5388.4430000000002</v>
      </c>
      <c r="M147" s="1">
        <f t="shared" si="98"/>
        <v>41.222928404364673</v>
      </c>
      <c r="N147" s="16">
        <f t="shared" si="99"/>
        <v>1.3413074144724715</v>
      </c>
      <c r="O147" s="1">
        <f t="shared" si="100"/>
        <v>0.48406962683437016</v>
      </c>
      <c r="P147" s="1">
        <f t="shared" si="71"/>
        <v>0.65145576031093233</v>
      </c>
      <c r="Q147" s="5">
        <f t="shared" si="72"/>
        <v>-0.11917434394166349</v>
      </c>
      <c r="R147" s="3">
        <f t="shared" si="73"/>
        <v>-0.14883432857816628</v>
      </c>
      <c r="S147" s="1">
        <f t="shared" si="74"/>
        <v>1.3028535118912106</v>
      </c>
      <c r="T147" s="5">
        <f t="shared" si="75"/>
        <v>-0.10464779915889921</v>
      </c>
      <c r="U147" s="3">
        <f t="shared" si="76"/>
        <v>-0.14290563834811834</v>
      </c>
      <c r="V147" s="1">
        <f t="shared" si="101"/>
        <v>0.46183854663314744</v>
      </c>
      <c r="W147" s="5">
        <f t="shared" si="77"/>
        <v>-0.25130723065035165</v>
      </c>
      <c r="X147" s="3">
        <f t="shared" si="78"/>
        <v>-0.28074249426163239</v>
      </c>
      <c r="Y147" s="8">
        <f t="shared" si="102"/>
        <v>0.46732070560216049</v>
      </c>
      <c r="Z147" s="18">
        <f t="shared" si="79"/>
        <v>-1.6748921232209668E-2</v>
      </c>
      <c r="AA147" s="17">
        <f t="shared" si="80"/>
        <v>-1.8992097182606429E-2</v>
      </c>
      <c r="AB147" s="1">
        <f t="shared" si="103"/>
        <v>0</v>
      </c>
      <c r="AC147" s="1">
        <f t="shared" si="81"/>
        <v>1</v>
      </c>
      <c r="AD147" s="1">
        <f t="shared" si="82"/>
        <v>1</v>
      </c>
      <c r="AE147" s="1">
        <f t="shared" si="83"/>
        <v>1</v>
      </c>
      <c r="AF147" s="1">
        <f t="shared" si="84"/>
        <v>0</v>
      </c>
      <c r="AG147" s="1">
        <f t="shared" si="85"/>
        <v>1</v>
      </c>
      <c r="AH147" s="1">
        <f t="shared" si="86"/>
        <v>1</v>
      </c>
      <c r="AJ147" s="1">
        <f t="shared" si="87"/>
        <v>1</v>
      </c>
      <c r="AK147" s="1" t="str">
        <f t="shared" si="88"/>
        <v/>
      </c>
      <c r="AL147" s="1" t="str">
        <f t="shared" si="89"/>
        <v/>
      </c>
      <c r="AM147" s="1">
        <f t="shared" si="90"/>
        <v>1</v>
      </c>
      <c r="AN147" s="1" t="str">
        <f t="shared" si="91"/>
        <v>Buy</v>
      </c>
      <c r="AO147" s="8">
        <f t="shared" si="104"/>
        <v>0.47943503864556497</v>
      </c>
      <c r="AR147" s="1">
        <f t="shared" si="92"/>
        <v>0</v>
      </c>
      <c r="AS147" s="1">
        <f t="shared" si="93"/>
        <v>0</v>
      </c>
      <c r="AT147" s="1" t="str">
        <f t="shared" si="105"/>
        <v/>
      </c>
      <c r="AU147" s="8">
        <v>0.47943503864556497</v>
      </c>
    </row>
    <row r="148" spans="1:47" x14ac:dyDescent="0.3">
      <c r="A148" s="2" t="s">
        <v>614</v>
      </c>
      <c r="B148" s="1">
        <v>125.6</v>
      </c>
      <c r="C148" s="1">
        <v>2175.0300000000002</v>
      </c>
      <c r="D148" s="1">
        <f t="shared" si="94"/>
        <v>217.50300000000001</v>
      </c>
      <c r="E148" s="1">
        <f t="shared" si="95"/>
        <v>17.317117834394907</v>
      </c>
      <c r="F148" s="1">
        <v>1.8853</v>
      </c>
      <c r="G148" s="1">
        <v>8.7799999999999994</v>
      </c>
      <c r="H148" s="1">
        <v>222134.5</v>
      </c>
      <c r="I148" s="1">
        <v>98.66</v>
      </c>
      <c r="J148" s="1">
        <f t="shared" si="96"/>
        <v>0.45360293881003938</v>
      </c>
      <c r="K148" s="1">
        <f t="shared" si="97"/>
        <v>0.6488898532407853</v>
      </c>
      <c r="L148" s="1">
        <v>5477.4250000000002</v>
      </c>
      <c r="M148" s="1">
        <f t="shared" si="98"/>
        <v>40.554548898433112</v>
      </c>
      <c r="N148" s="16">
        <f t="shared" si="99"/>
        <v>1.2903902372455109</v>
      </c>
      <c r="O148" s="1">
        <f t="shared" si="100"/>
        <v>0.48444039388947457</v>
      </c>
      <c r="P148" s="1">
        <f t="shared" si="71"/>
        <v>0.64751942467273416</v>
      </c>
      <c r="Q148" s="5">
        <f t="shared" si="72"/>
        <v>-0.14445167181179563</v>
      </c>
      <c r="R148" s="3">
        <f t="shared" si="73"/>
        <v>-0.15377765935091675</v>
      </c>
      <c r="S148" s="1">
        <f t="shared" si="74"/>
        <v>1.3037139229166621</v>
      </c>
      <c r="T148" s="5">
        <f t="shared" si="75"/>
        <v>-0.11242225011849039</v>
      </c>
      <c r="U148" s="3">
        <f t="shared" si="76"/>
        <v>-0.14928194487965488</v>
      </c>
      <c r="V148" s="1">
        <f t="shared" si="101"/>
        <v>0.46168700196186285</v>
      </c>
      <c r="W148" s="5">
        <f t="shared" si="77"/>
        <v>-0.27437351294978507</v>
      </c>
      <c r="X148" s="3">
        <f t="shared" si="78"/>
        <v>-0.28564837153017919</v>
      </c>
      <c r="Y148" s="8">
        <f t="shared" si="102"/>
        <v>0.46511809959426875</v>
      </c>
      <c r="Z148" s="18">
        <f t="shared" si="79"/>
        <v>-1.9322294295205822E-2</v>
      </c>
      <c r="AA148" s="17">
        <f t="shared" si="80"/>
        <v>-1.955289117020562E-2</v>
      </c>
      <c r="AB148" s="1">
        <f t="shared" si="103"/>
        <v>0</v>
      </c>
      <c r="AC148" s="1">
        <f t="shared" si="81"/>
        <v>1</v>
      </c>
      <c r="AD148" s="1">
        <f t="shared" si="82"/>
        <v>1</v>
      </c>
      <c r="AE148" s="1">
        <f t="shared" si="83"/>
        <v>1</v>
      </c>
      <c r="AF148" s="1">
        <f t="shared" si="84"/>
        <v>0</v>
      </c>
      <c r="AG148" s="1">
        <f t="shared" si="85"/>
        <v>1</v>
      </c>
      <c r="AH148" s="1">
        <f t="shared" si="86"/>
        <v>1</v>
      </c>
      <c r="AJ148" s="1">
        <f t="shared" si="87"/>
        <v>1</v>
      </c>
      <c r="AK148" s="1" t="str">
        <f t="shared" si="88"/>
        <v/>
      </c>
      <c r="AL148" s="1" t="str">
        <f t="shared" si="89"/>
        <v/>
      </c>
      <c r="AM148" s="1">
        <f t="shared" si="90"/>
        <v>1</v>
      </c>
      <c r="AN148" s="1" t="str">
        <f t="shared" si="91"/>
        <v>Buy</v>
      </c>
      <c r="AO148" s="8">
        <f t="shared" si="104"/>
        <v>0.45360293881003938</v>
      </c>
      <c r="AR148" s="1">
        <f t="shared" si="92"/>
        <v>0</v>
      </c>
      <c r="AS148" s="1">
        <f t="shared" si="93"/>
        <v>0</v>
      </c>
      <c r="AT148" s="1" t="str">
        <f t="shared" si="105"/>
        <v/>
      </c>
      <c r="AU148" s="8">
        <v>0.45360293881003938</v>
      </c>
    </row>
    <row r="149" spans="1:47" x14ac:dyDescent="0.3">
      <c r="A149" s="2" t="s">
        <v>613</v>
      </c>
      <c r="B149" s="1">
        <v>125.45</v>
      </c>
      <c r="C149" s="1">
        <v>2161.7399999999998</v>
      </c>
      <c r="D149" s="1">
        <f t="shared" si="94"/>
        <v>216.17399999999998</v>
      </c>
      <c r="E149" s="1">
        <f t="shared" si="95"/>
        <v>17.23188521323236</v>
      </c>
      <c r="F149" s="1">
        <v>1.8744000000000001</v>
      </c>
      <c r="G149" s="1">
        <v>8.8000000000000007</v>
      </c>
      <c r="H149" s="1">
        <v>222527.9</v>
      </c>
      <c r="I149" s="1">
        <v>98.78</v>
      </c>
      <c r="J149" s="1">
        <f t="shared" si="96"/>
        <v>0.45694671884685489</v>
      </c>
      <c r="K149" s="1">
        <f t="shared" si="97"/>
        <v>0.65140870317429489</v>
      </c>
      <c r="L149" s="1">
        <v>5477.4250000000002</v>
      </c>
      <c r="M149" s="1">
        <f t="shared" si="98"/>
        <v>40.62637096811001</v>
      </c>
      <c r="N149" s="16">
        <f t="shared" si="99"/>
        <v>1.2971754370529143</v>
      </c>
      <c r="O149" s="1">
        <f t="shared" si="100"/>
        <v>0.48690739029582941</v>
      </c>
      <c r="P149" s="1">
        <f t="shared" si="71"/>
        <v>0.64765505189869466</v>
      </c>
      <c r="Q149" s="5">
        <f t="shared" si="72"/>
        <v>-0.15188763670214289</v>
      </c>
      <c r="R149" s="3">
        <f t="shared" si="73"/>
        <v>-0.15533199060743694</v>
      </c>
      <c r="S149" s="1">
        <f t="shared" si="74"/>
        <v>1.3057057784006134</v>
      </c>
      <c r="T149" s="5">
        <f t="shared" si="75"/>
        <v>-0.11504049527102667</v>
      </c>
      <c r="U149" s="3">
        <f t="shared" si="76"/>
        <v>-0.15542522733984895</v>
      </c>
      <c r="V149" s="1">
        <f t="shared" si="101"/>
        <v>0.46283809041143215</v>
      </c>
      <c r="W149" s="5">
        <f t="shared" si="77"/>
        <v>-0.28403239433754535</v>
      </c>
      <c r="X149" s="3">
        <f t="shared" si="78"/>
        <v>-0.28752751462691156</v>
      </c>
      <c r="Y149" s="8">
        <f t="shared" si="102"/>
        <v>0.4672117651914014</v>
      </c>
      <c r="Z149" s="18">
        <f t="shared" si="79"/>
        <v>-1.9695625104428016E-2</v>
      </c>
      <c r="AA149" s="17">
        <f t="shared" si="80"/>
        <v>-1.9610540388955568E-2</v>
      </c>
      <c r="AB149" s="1">
        <f t="shared" si="103"/>
        <v>0</v>
      </c>
      <c r="AC149" s="1">
        <f t="shared" si="81"/>
        <v>1</v>
      </c>
      <c r="AD149" s="1">
        <f t="shared" si="82"/>
        <v>1</v>
      </c>
      <c r="AE149" s="1">
        <f t="shared" si="83"/>
        <v>0</v>
      </c>
      <c r="AF149" s="1">
        <f t="shared" si="84"/>
        <v>0</v>
      </c>
      <c r="AG149" s="1">
        <f t="shared" si="85"/>
        <v>0</v>
      </c>
      <c r="AH149" s="1">
        <f t="shared" si="86"/>
        <v>1</v>
      </c>
      <c r="AJ149" s="1">
        <f t="shared" si="87"/>
        <v>1</v>
      </c>
      <c r="AK149" s="1" t="str">
        <f t="shared" si="88"/>
        <v/>
      </c>
      <c r="AL149" s="1" t="str">
        <f t="shared" si="89"/>
        <v/>
      </c>
      <c r="AM149" s="1">
        <f t="shared" si="90"/>
        <v>1</v>
      </c>
      <c r="AN149" s="1" t="str">
        <f t="shared" si="91"/>
        <v/>
      </c>
      <c r="AO149" s="8">
        <f t="shared" si="104"/>
        <v>0.45694671884685489</v>
      </c>
      <c r="AR149" s="1">
        <f t="shared" si="92"/>
        <v>1</v>
      </c>
      <c r="AS149" s="1">
        <f t="shared" si="93"/>
        <v>0</v>
      </c>
      <c r="AT149" s="1" t="str">
        <f t="shared" si="105"/>
        <v/>
      </c>
      <c r="AU149" s="8">
        <v>0.45694671884685489</v>
      </c>
    </row>
    <row r="150" spans="1:47" x14ac:dyDescent="0.3">
      <c r="A150" s="2" t="s">
        <v>612</v>
      </c>
      <c r="B150" s="1">
        <v>125.34</v>
      </c>
      <c r="C150" s="1">
        <v>2129.9</v>
      </c>
      <c r="D150" s="1">
        <f t="shared" si="94"/>
        <v>212.99</v>
      </c>
      <c r="E150" s="1">
        <f t="shared" si="95"/>
        <v>16.992979096856551</v>
      </c>
      <c r="F150" s="1">
        <v>1.8505</v>
      </c>
      <c r="G150" s="1">
        <v>8.82</v>
      </c>
      <c r="H150" s="1">
        <v>222988.6</v>
      </c>
      <c r="I150" s="1">
        <v>96.68</v>
      </c>
      <c r="J150" s="1">
        <f t="shared" si="96"/>
        <v>0.45391802432039063</v>
      </c>
      <c r="K150" s="1">
        <f t="shared" si="97"/>
        <v>0.64505765496958911</v>
      </c>
      <c r="L150" s="1">
        <v>5477.4250000000002</v>
      </c>
      <c r="M150" s="1">
        <f t="shared" si="98"/>
        <v>40.71047983313327</v>
      </c>
      <c r="N150" s="16">
        <f t="shared" si="99"/>
        <v>1.2833388186945414</v>
      </c>
      <c r="O150" s="1">
        <f t="shared" si="100"/>
        <v>0.48930424401174738</v>
      </c>
      <c r="P150" s="1">
        <f t="shared" si="71"/>
        <v>0.65145363382287091</v>
      </c>
      <c r="Q150" s="5">
        <f t="shared" si="72"/>
        <v>-0.14668550202879094</v>
      </c>
      <c r="R150" s="3">
        <f t="shared" si="73"/>
        <v>-0.15590604959165261</v>
      </c>
      <c r="S150" s="1">
        <f t="shared" si="74"/>
        <v>1.3000953432063316</v>
      </c>
      <c r="T150" s="5">
        <f t="shared" si="75"/>
        <v>-0.12945232374063642</v>
      </c>
      <c r="U150" s="3">
        <f t="shared" si="76"/>
        <v>-0.16215601601798599</v>
      </c>
      <c r="V150" s="1">
        <f t="shared" si="101"/>
        <v>0.46120983011436845</v>
      </c>
      <c r="W150" s="5">
        <f t="shared" si="77"/>
        <v>-0.30360687839020306</v>
      </c>
      <c r="X150" s="3">
        <f t="shared" si="78"/>
        <v>-0.28811003467513924</v>
      </c>
      <c r="Y150" s="8">
        <f t="shared" si="102"/>
        <v>0.46907813725404623</v>
      </c>
      <c r="Z150" s="18">
        <f t="shared" si="79"/>
        <v>-2.0226106757701146E-2</v>
      </c>
      <c r="AA150" s="17">
        <f t="shared" si="80"/>
        <v>-1.9589269210087457E-2</v>
      </c>
      <c r="AB150" s="1">
        <f t="shared" si="103"/>
        <v>0</v>
      </c>
      <c r="AC150" s="1">
        <f t="shared" si="81"/>
        <v>1</v>
      </c>
      <c r="AD150" s="1">
        <f t="shared" si="82"/>
        <v>1</v>
      </c>
      <c r="AE150" s="1">
        <f t="shared" si="83"/>
        <v>0</v>
      </c>
      <c r="AF150" s="1">
        <f t="shared" si="84"/>
        <v>0</v>
      </c>
      <c r="AG150" s="1">
        <f t="shared" si="85"/>
        <v>0</v>
      </c>
      <c r="AH150" s="1">
        <f t="shared" si="86"/>
        <v>1</v>
      </c>
      <c r="AJ150" s="1">
        <f t="shared" si="87"/>
        <v>0</v>
      </c>
      <c r="AK150" s="1" t="str">
        <f t="shared" si="88"/>
        <v/>
      </c>
      <c r="AL150" s="1" t="str">
        <f t="shared" si="89"/>
        <v/>
      </c>
      <c r="AM150" s="1">
        <f t="shared" si="90"/>
        <v>1</v>
      </c>
      <c r="AN150" s="1" t="str">
        <f t="shared" si="91"/>
        <v/>
      </c>
      <c r="AO150" s="8">
        <f t="shared" si="104"/>
        <v>0.45391802432039063</v>
      </c>
      <c r="AR150" s="1">
        <f t="shared" si="92"/>
        <v>1</v>
      </c>
      <c r="AS150" s="1">
        <f t="shared" si="93"/>
        <v>0</v>
      </c>
      <c r="AT150" s="1" t="str">
        <f t="shared" si="105"/>
        <v/>
      </c>
      <c r="AU150" s="8">
        <v>0.45391802432039063</v>
      </c>
    </row>
    <row r="151" spans="1:47" x14ac:dyDescent="0.3">
      <c r="A151" s="2" t="s">
        <v>611</v>
      </c>
      <c r="B151" s="1">
        <v>123.55</v>
      </c>
      <c r="C151" s="1">
        <v>2102.9499999999998</v>
      </c>
      <c r="D151" s="1">
        <f t="shared" si="94"/>
        <v>210.29499999999999</v>
      </c>
      <c r="E151" s="1">
        <f t="shared" si="95"/>
        <v>17.021044111695669</v>
      </c>
      <c r="F151" s="1">
        <v>1.829</v>
      </c>
      <c r="G151" s="1">
        <v>8.83</v>
      </c>
      <c r="H151" s="1">
        <v>223806.9</v>
      </c>
      <c r="I151" s="1">
        <v>95.89</v>
      </c>
      <c r="J151" s="1">
        <f t="shared" si="96"/>
        <v>0.45597850638388931</v>
      </c>
      <c r="K151" s="1">
        <f t="shared" si="97"/>
        <v>0.63800843107281457</v>
      </c>
      <c r="L151" s="1">
        <v>5477.4250000000002</v>
      </c>
      <c r="M151" s="1">
        <f t="shared" si="98"/>
        <v>40.859874849952298</v>
      </c>
      <c r="N151" s="16">
        <f t="shared" si="99"/>
        <v>1.2831061336844494</v>
      </c>
      <c r="O151" s="1">
        <f t="shared" si="100"/>
        <v>0.4921351415870559</v>
      </c>
      <c r="P151" s="1">
        <f t="shared" si="71"/>
        <v>0.65601644480661592</v>
      </c>
      <c r="Q151" s="5">
        <f t="shared" si="72"/>
        <v>-0.14663625279622772</v>
      </c>
      <c r="R151" s="3">
        <f t="shared" si="73"/>
        <v>-0.15744280751879622</v>
      </c>
      <c r="S151" s="1">
        <f t="shared" si="74"/>
        <v>1.2989479089780605</v>
      </c>
      <c r="T151" s="5">
        <f t="shared" si="75"/>
        <v>-0.15209426722260644</v>
      </c>
      <c r="U151" s="3">
        <f t="shared" si="76"/>
        <v>-0.16760663139754425</v>
      </c>
      <c r="V151" s="1">
        <f t="shared" si="101"/>
        <v>0.46085481054834482</v>
      </c>
      <c r="W151" s="5">
        <f t="shared" si="77"/>
        <v>-0.32956726608425213</v>
      </c>
      <c r="X151" s="3">
        <f t="shared" si="78"/>
        <v>-0.28552722738929526</v>
      </c>
      <c r="Y151" s="8">
        <f t="shared" si="102"/>
        <v>0.47183452142380178</v>
      </c>
      <c r="Z151" s="18">
        <f t="shared" si="79"/>
        <v>-2.0300620163254124E-2</v>
      </c>
      <c r="AA151" s="17">
        <f t="shared" si="80"/>
        <v>-1.9430059823184034E-2</v>
      </c>
      <c r="AB151" s="1">
        <f t="shared" si="103"/>
        <v>0</v>
      </c>
      <c r="AC151" s="1">
        <f t="shared" si="81"/>
        <v>1</v>
      </c>
      <c r="AD151" s="1">
        <f t="shared" si="82"/>
        <v>1</v>
      </c>
      <c r="AE151" s="1">
        <f t="shared" si="83"/>
        <v>0</v>
      </c>
      <c r="AF151" s="1">
        <f t="shared" si="84"/>
        <v>0</v>
      </c>
      <c r="AG151" s="1">
        <f t="shared" si="85"/>
        <v>0</v>
      </c>
      <c r="AH151" s="1">
        <f t="shared" si="86"/>
        <v>1</v>
      </c>
      <c r="AJ151" s="1">
        <f t="shared" si="87"/>
        <v>0</v>
      </c>
      <c r="AK151" s="1" t="str">
        <f t="shared" si="88"/>
        <v/>
      </c>
      <c r="AL151" s="1" t="str">
        <f t="shared" si="89"/>
        <v/>
      </c>
      <c r="AM151" s="1">
        <f t="shared" si="90"/>
        <v>1</v>
      </c>
      <c r="AN151" s="1" t="str">
        <f t="shared" si="91"/>
        <v/>
      </c>
      <c r="AO151" s="8">
        <f t="shared" si="104"/>
        <v>0.45597850638388931</v>
      </c>
      <c r="AR151" s="1">
        <f t="shared" si="92"/>
        <v>1</v>
      </c>
      <c r="AS151" s="1">
        <f t="shared" si="93"/>
        <v>0</v>
      </c>
      <c r="AT151" s="1" t="str">
        <f t="shared" si="105"/>
        <v/>
      </c>
      <c r="AU151" s="8">
        <v>0.45597850638388931</v>
      </c>
    </row>
    <row r="152" spans="1:47" x14ac:dyDescent="0.3">
      <c r="A152" s="2" t="s">
        <v>610</v>
      </c>
      <c r="B152" s="1">
        <v>123.39</v>
      </c>
      <c r="C152" s="1">
        <v>2037.41</v>
      </c>
      <c r="D152" s="1">
        <f t="shared" si="94"/>
        <v>203.74100000000001</v>
      </c>
      <c r="E152" s="1">
        <f t="shared" si="95"/>
        <v>16.511953967096201</v>
      </c>
      <c r="F152" s="1">
        <v>1.7759</v>
      </c>
      <c r="G152" s="1">
        <v>8.84</v>
      </c>
      <c r="H152" s="1">
        <v>223533.7</v>
      </c>
      <c r="I152" s="1">
        <v>93.4</v>
      </c>
      <c r="J152" s="1">
        <f t="shared" si="96"/>
        <v>0.45842515743026685</v>
      </c>
      <c r="K152" s="1">
        <f t="shared" si="97"/>
        <v>0.63987647257150038</v>
      </c>
      <c r="L152" s="1">
        <v>5477.4250000000002</v>
      </c>
      <c r="M152" s="1">
        <f t="shared" si="98"/>
        <v>40.809997398412577</v>
      </c>
      <c r="N152" s="16">
        <f t="shared" si="99"/>
        <v>1.2887295947879223</v>
      </c>
      <c r="O152" s="1">
        <f t="shared" si="100"/>
        <v>0.49502767240330925</v>
      </c>
      <c r="P152" s="1">
        <f t="shared" si="71"/>
        <v>0.66118254912080576</v>
      </c>
      <c r="Q152" s="5">
        <f t="shared" si="72"/>
        <v>-0.14566586949174609</v>
      </c>
      <c r="R152" s="3">
        <f t="shared" si="73"/>
        <v>-0.15924389997255764</v>
      </c>
      <c r="S152" s="1">
        <f t="shared" si="74"/>
        <v>1.2987790175592837</v>
      </c>
      <c r="T152" s="5">
        <f t="shared" si="75"/>
        <v>-0.1739962573927043</v>
      </c>
      <c r="U152" s="3">
        <f t="shared" si="76"/>
        <v>-0.17019202542670056</v>
      </c>
      <c r="V152" s="1">
        <f t="shared" si="101"/>
        <v>0.46062173118754995</v>
      </c>
      <c r="W152" s="5">
        <f t="shared" si="77"/>
        <v>-0.35024837175553447</v>
      </c>
      <c r="X152" s="3">
        <f t="shared" si="78"/>
        <v>-0.27818722094013576</v>
      </c>
      <c r="Y152" s="8">
        <f t="shared" si="102"/>
        <v>0.47471743324924043</v>
      </c>
      <c r="Z152" s="18">
        <f t="shared" si="79"/>
        <v>-2.0310239154068821E-2</v>
      </c>
      <c r="AA152" s="17">
        <f t="shared" si="80"/>
        <v>-1.9212419738166512E-2</v>
      </c>
      <c r="AB152" s="1">
        <f t="shared" si="103"/>
        <v>0</v>
      </c>
      <c r="AC152" s="1">
        <f t="shared" si="81"/>
        <v>1</v>
      </c>
      <c r="AD152" s="1">
        <f t="shared" si="82"/>
        <v>0</v>
      </c>
      <c r="AE152" s="1">
        <f t="shared" si="83"/>
        <v>0</v>
      </c>
      <c r="AF152" s="1">
        <f t="shared" si="84"/>
        <v>0</v>
      </c>
      <c r="AG152" s="1">
        <f t="shared" si="85"/>
        <v>1</v>
      </c>
      <c r="AH152" s="1">
        <f t="shared" si="86"/>
        <v>1</v>
      </c>
      <c r="AJ152" s="1">
        <f t="shared" si="87"/>
        <v>0</v>
      </c>
      <c r="AK152" s="1" t="str">
        <f t="shared" si="88"/>
        <v/>
      </c>
      <c r="AL152" s="1" t="str">
        <f t="shared" si="89"/>
        <v/>
      </c>
      <c r="AM152" s="1">
        <f t="shared" si="90"/>
        <v>0</v>
      </c>
      <c r="AN152" s="1" t="str">
        <f t="shared" si="91"/>
        <v/>
      </c>
      <c r="AO152" s="8">
        <f t="shared" si="104"/>
        <v>0.45842515743026685</v>
      </c>
      <c r="AR152" s="1">
        <f t="shared" si="92"/>
        <v>1</v>
      </c>
      <c r="AS152" s="1">
        <f t="shared" si="93"/>
        <v>1</v>
      </c>
      <c r="AT152" s="1" t="str">
        <f t="shared" si="105"/>
        <v>Sell</v>
      </c>
      <c r="AU152" s="8">
        <v>0.45842515743026685</v>
      </c>
    </row>
    <row r="153" spans="1:47" x14ac:dyDescent="0.3">
      <c r="A153" s="2" t="s">
        <v>609</v>
      </c>
      <c r="B153" s="1">
        <v>125.02</v>
      </c>
      <c r="C153" s="1">
        <v>2071.2199999999998</v>
      </c>
      <c r="D153" s="1">
        <f t="shared" si="94"/>
        <v>207.12199999999999</v>
      </c>
      <c r="E153" s="1">
        <f t="shared" si="95"/>
        <v>16.567109262517995</v>
      </c>
      <c r="F153" s="1">
        <v>1.8007</v>
      </c>
      <c r="G153" s="1">
        <v>8.84</v>
      </c>
      <c r="H153" s="1">
        <v>223658.1</v>
      </c>
      <c r="I153" s="1">
        <v>95.33</v>
      </c>
      <c r="J153" s="1">
        <f t="shared" si="96"/>
        <v>0.46026013653788589</v>
      </c>
      <c r="K153" s="1">
        <f t="shared" si="97"/>
        <v>0.65092446006749438</v>
      </c>
      <c r="L153" s="1">
        <v>5477.4250000000002</v>
      </c>
      <c r="M153" s="1">
        <f t="shared" si="98"/>
        <v>40.832708800211776</v>
      </c>
      <c r="N153" s="16">
        <f t="shared" si="99"/>
        <v>1.2965224371697661</v>
      </c>
      <c r="O153" s="1">
        <f t="shared" si="100"/>
        <v>0.49795587360115262</v>
      </c>
      <c r="P153" s="1">
        <f t="shared" si="71"/>
        <v>0.66507014084481875</v>
      </c>
      <c r="Q153" s="5">
        <f t="shared" si="72"/>
        <v>-0.15308784405746612</v>
      </c>
      <c r="R153" s="3">
        <f t="shared" si="73"/>
        <v>-0.16150690505269291</v>
      </c>
      <c r="S153" s="1">
        <f t="shared" si="74"/>
        <v>1.3084633892810587</v>
      </c>
      <c r="T153" s="5">
        <f t="shared" si="75"/>
        <v>-0.18394896357943713</v>
      </c>
      <c r="U153" s="3">
        <f t="shared" si="76"/>
        <v>-0.16955798676569994</v>
      </c>
      <c r="V153" s="1">
        <f t="shared" si="101"/>
        <v>0.46582604293178176</v>
      </c>
      <c r="W153" s="5">
        <f t="shared" si="77"/>
        <v>-0.34793714564371991</v>
      </c>
      <c r="X153" s="3">
        <f t="shared" si="78"/>
        <v>-0.2661770291375693</v>
      </c>
      <c r="Y153" s="8">
        <f t="shared" si="102"/>
        <v>0.47767966521632654</v>
      </c>
      <c r="Z153" s="18">
        <f t="shared" si="79"/>
        <v>-2.0276208384826078E-2</v>
      </c>
      <c r="AA153" s="17">
        <f t="shared" si="80"/>
        <v>-1.8937964884190934E-2</v>
      </c>
      <c r="AB153" s="1">
        <f t="shared" si="103"/>
        <v>0</v>
      </c>
      <c r="AC153" s="1">
        <f t="shared" si="81"/>
        <v>0</v>
      </c>
      <c r="AD153" s="1">
        <f t="shared" si="82"/>
        <v>0</v>
      </c>
      <c r="AE153" s="1">
        <f t="shared" si="83"/>
        <v>0</v>
      </c>
      <c r="AF153" s="1">
        <f t="shared" si="84"/>
        <v>0</v>
      </c>
      <c r="AG153" s="1">
        <f t="shared" si="85"/>
        <v>1</v>
      </c>
      <c r="AH153" s="1">
        <f t="shared" si="86"/>
        <v>1</v>
      </c>
      <c r="AJ153" s="1">
        <f t="shared" si="87"/>
        <v>0</v>
      </c>
      <c r="AK153" s="1" t="str">
        <f t="shared" si="88"/>
        <v/>
      </c>
      <c r="AL153" s="1" t="str">
        <f t="shared" si="89"/>
        <v/>
      </c>
      <c r="AM153" s="1">
        <f t="shared" si="90"/>
        <v>0</v>
      </c>
      <c r="AN153" s="1" t="str">
        <f t="shared" si="91"/>
        <v/>
      </c>
      <c r="AO153" s="8">
        <f t="shared" si="104"/>
        <v>0.46026013653788589</v>
      </c>
      <c r="AR153" s="1">
        <f t="shared" si="92"/>
        <v>1</v>
      </c>
      <c r="AS153" s="1">
        <f t="shared" si="93"/>
        <v>1</v>
      </c>
      <c r="AT153" s="1" t="str">
        <f t="shared" si="105"/>
        <v>Sell</v>
      </c>
      <c r="AU153" s="8">
        <v>0.46026013653788589</v>
      </c>
    </row>
    <row r="154" spans="1:47" x14ac:dyDescent="0.3">
      <c r="A154" s="2" t="s">
        <v>608</v>
      </c>
      <c r="B154" s="1">
        <v>124.87</v>
      </c>
      <c r="C154" s="1">
        <v>2096.0700000000002</v>
      </c>
      <c r="D154" s="1">
        <f t="shared" si="94"/>
        <v>209.60700000000003</v>
      </c>
      <c r="E154" s="1">
        <f t="shared" si="95"/>
        <v>16.786017458156483</v>
      </c>
      <c r="F154" s="1">
        <v>1.8223</v>
      </c>
      <c r="G154" s="1">
        <v>8.85</v>
      </c>
      <c r="H154" s="1">
        <v>223769</v>
      </c>
      <c r="I154" s="1">
        <v>98.83</v>
      </c>
      <c r="J154" s="1">
        <f t="shared" si="96"/>
        <v>0.47150142886449398</v>
      </c>
      <c r="K154" s="1">
        <f t="shared" si="97"/>
        <v>0.66526986917863695</v>
      </c>
      <c r="L154" s="1">
        <v>5477.4250000000002</v>
      </c>
      <c r="M154" s="1">
        <f t="shared" si="98"/>
        <v>40.852955540240167</v>
      </c>
      <c r="N154" s="16">
        <f t="shared" si="99"/>
        <v>1.3275333459035075</v>
      </c>
      <c r="O154" s="1">
        <f t="shared" si="100"/>
        <v>0.50097153256621396</v>
      </c>
      <c r="P154" s="1">
        <f t="shared" si="71"/>
        <v>0.66803931268030958</v>
      </c>
      <c r="Q154" s="5">
        <f t="shared" si="72"/>
        <v>-0.15862179449389391</v>
      </c>
      <c r="R154" s="3">
        <f t="shared" si="73"/>
        <v>-0.16291008188523071</v>
      </c>
      <c r="S154" s="1">
        <f t="shared" si="74"/>
        <v>1.3244688811883527</v>
      </c>
      <c r="T154" s="5">
        <f t="shared" si="75"/>
        <v>-0.17374295892349823</v>
      </c>
      <c r="U154" s="3">
        <f t="shared" si="76"/>
        <v>-0.16715949063007707</v>
      </c>
      <c r="V154" s="1">
        <f t="shared" si="101"/>
        <v>0.47334599592378862</v>
      </c>
      <c r="W154" s="5">
        <f t="shared" si="77"/>
        <v>-0.32702778638212582</v>
      </c>
      <c r="X154" s="3">
        <f t="shared" si="78"/>
        <v>-0.25255034305321084</v>
      </c>
      <c r="Y154" s="8">
        <f t="shared" si="102"/>
        <v>0.48084685224877033</v>
      </c>
      <c r="Z154" s="18">
        <f t="shared" si="79"/>
        <v>-2.0124680317443633E-2</v>
      </c>
      <c r="AA154" s="17">
        <f t="shared" si="80"/>
        <v>-1.8603404009032147E-2</v>
      </c>
      <c r="AB154" s="1">
        <f t="shared" si="103"/>
        <v>0</v>
      </c>
      <c r="AC154" s="1">
        <f t="shared" si="81"/>
        <v>0</v>
      </c>
      <c r="AD154" s="1">
        <f t="shared" si="82"/>
        <v>0</v>
      </c>
      <c r="AE154" s="1">
        <f t="shared" si="83"/>
        <v>0</v>
      </c>
      <c r="AF154" s="1">
        <f t="shared" si="84"/>
        <v>0</v>
      </c>
      <c r="AG154" s="1">
        <f t="shared" si="85"/>
        <v>1</v>
      </c>
      <c r="AH154" s="1">
        <f t="shared" si="86"/>
        <v>1</v>
      </c>
      <c r="AJ154" s="1">
        <f t="shared" si="87"/>
        <v>0</v>
      </c>
      <c r="AK154" s="1" t="str">
        <f t="shared" si="88"/>
        <v/>
      </c>
      <c r="AL154" s="1" t="str">
        <f t="shared" si="89"/>
        <v/>
      </c>
      <c r="AM154" s="1">
        <f t="shared" si="90"/>
        <v>0</v>
      </c>
      <c r="AN154" s="1" t="str">
        <f t="shared" si="91"/>
        <v/>
      </c>
      <c r="AO154" s="8">
        <f t="shared" si="104"/>
        <v>0.47150142886449398</v>
      </c>
      <c r="AR154" s="1">
        <f t="shared" si="92"/>
        <v>1</v>
      </c>
      <c r="AS154" s="1">
        <f t="shared" si="93"/>
        <v>1</v>
      </c>
      <c r="AT154" s="1" t="str">
        <f t="shared" si="105"/>
        <v>Sell</v>
      </c>
      <c r="AU154" s="8">
        <v>0.47150142886449398</v>
      </c>
    </row>
    <row r="155" spans="1:47" x14ac:dyDescent="0.3">
      <c r="A155" s="2" t="s">
        <v>607</v>
      </c>
      <c r="B155" s="1">
        <v>124.96</v>
      </c>
      <c r="C155" s="1">
        <v>2099.13</v>
      </c>
      <c r="D155" s="1">
        <f t="shared" si="94"/>
        <v>209.91300000000001</v>
      </c>
      <c r="E155" s="1">
        <f t="shared" si="95"/>
        <v>16.798415492957748</v>
      </c>
      <c r="F155" s="1">
        <v>1.8260999999999998</v>
      </c>
      <c r="G155" s="1">
        <v>8.84</v>
      </c>
      <c r="H155" s="1">
        <v>222918.9</v>
      </c>
      <c r="I155" s="1">
        <v>97.92</v>
      </c>
      <c r="J155" s="1">
        <f t="shared" si="96"/>
        <v>0.46647896985894155</v>
      </c>
      <c r="K155" s="1">
        <f t="shared" si="97"/>
        <v>0.65940285151101052</v>
      </c>
      <c r="L155" s="1">
        <v>5477.4250000000002</v>
      </c>
      <c r="M155" s="1">
        <f t="shared" si="98"/>
        <v>40.697754875694322</v>
      </c>
      <c r="N155" s="16">
        <f t="shared" si="99"/>
        <v>1.3175781880098123</v>
      </c>
      <c r="O155" s="1">
        <f t="shared" si="100"/>
        <v>0.50332914086235159</v>
      </c>
      <c r="P155" s="1">
        <f t="shared" si="71"/>
        <v>0.66937039755702643</v>
      </c>
      <c r="Q155" s="5">
        <f t="shared" si="72"/>
        <v>-0.16196396749720221</v>
      </c>
      <c r="R155" s="3">
        <f t="shared" si="73"/>
        <v>-0.1636247964504535</v>
      </c>
      <c r="S155" s="1">
        <f t="shared" si="74"/>
        <v>1.337997298858622</v>
      </c>
      <c r="T155" s="5">
        <f t="shared" si="75"/>
        <v>-0.16032566562496053</v>
      </c>
      <c r="U155" s="3">
        <f t="shared" si="76"/>
        <v>-0.16606224591450688</v>
      </c>
      <c r="V155" s="1">
        <f t="shared" si="101"/>
        <v>0.4799202874660311</v>
      </c>
      <c r="W155" s="5">
        <f t="shared" si="77"/>
        <v>-0.30180315966078619</v>
      </c>
      <c r="X155" s="3">
        <f t="shared" si="78"/>
        <v>-0.24013743583172503</v>
      </c>
      <c r="Y155" s="8">
        <f t="shared" si="102"/>
        <v>0.48254602013682057</v>
      </c>
      <c r="Z155" s="18">
        <f t="shared" si="79"/>
        <v>-2.0783120725531012E-2</v>
      </c>
      <c r="AA155" s="17">
        <f t="shared" si="80"/>
        <v>-1.8223084931929274E-2</v>
      </c>
      <c r="AB155" s="1">
        <f t="shared" si="103"/>
        <v>0</v>
      </c>
      <c r="AC155" s="1">
        <f t="shared" si="81"/>
        <v>0</v>
      </c>
      <c r="AD155" s="1">
        <f t="shared" si="82"/>
        <v>1</v>
      </c>
      <c r="AE155" s="1">
        <f t="shared" si="83"/>
        <v>0</v>
      </c>
      <c r="AF155" s="1">
        <f t="shared" si="84"/>
        <v>0</v>
      </c>
      <c r="AG155" s="1">
        <f t="shared" si="85"/>
        <v>0</v>
      </c>
      <c r="AH155" s="1">
        <f t="shared" si="86"/>
        <v>1</v>
      </c>
      <c r="AJ155" s="1">
        <f t="shared" si="87"/>
        <v>0</v>
      </c>
      <c r="AK155" s="1" t="str">
        <f t="shared" si="88"/>
        <v/>
      </c>
      <c r="AL155" s="1" t="str">
        <f t="shared" si="89"/>
        <v/>
      </c>
      <c r="AM155" s="1">
        <f t="shared" si="90"/>
        <v>1</v>
      </c>
      <c r="AN155" s="1" t="str">
        <f t="shared" si="91"/>
        <v/>
      </c>
      <c r="AO155" s="8">
        <f t="shared" si="104"/>
        <v>0.46647896985894155</v>
      </c>
      <c r="AR155" s="1">
        <f t="shared" si="92"/>
        <v>1</v>
      </c>
      <c r="AS155" s="1">
        <f t="shared" si="93"/>
        <v>0</v>
      </c>
      <c r="AT155" s="1" t="str">
        <f t="shared" si="105"/>
        <v/>
      </c>
      <c r="AU155" s="8">
        <v>0.46647896985894155</v>
      </c>
    </row>
    <row r="156" spans="1:47" x14ac:dyDescent="0.3">
      <c r="A156" s="2" t="s">
        <v>606</v>
      </c>
      <c r="B156" s="1">
        <v>124.81</v>
      </c>
      <c r="C156" s="1">
        <v>2099.06</v>
      </c>
      <c r="D156" s="1">
        <f t="shared" si="94"/>
        <v>209.90600000000001</v>
      </c>
      <c r="E156" s="1">
        <f t="shared" si="95"/>
        <v>16.818043426007531</v>
      </c>
      <c r="F156" s="1">
        <v>1.8279999999999998</v>
      </c>
      <c r="G156" s="1">
        <v>8.84</v>
      </c>
      <c r="H156" s="1">
        <v>222889.3</v>
      </c>
      <c r="I156" s="1">
        <v>100.35</v>
      </c>
      <c r="J156" s="1">
        <f t="shared" si="96"/>
        <v>0.47807113660400363</v>
      </c>
      <c r="K156" s="1">
        <f t="shared" si="97"/>
        <v>0.67497803800391065</v>
      </c>
      <c r="L156" s="1">
        <v>5477.4250000000002</v>
      </c>
      <c r="M156" s="1">
        <f t="shared" si="98"/>
        <v>40.692350876552389</v>
      </c>
      <c r="N156" s="16">
        <f t="shared" si="99"/>
        <v>1.3490511137015344</v>
      </c>
      <c r="O156" s="1">
        <f t="shared" si="100"/>
        <v>0.50627715454262434</v>
      </c>
      <c r="P156" s="1">
        <f t="shared" si="71"/>
        <v>0.67212705473983914</v>
      </c>
      <c r="Q156" s="5">
        <f t="shared" si="72"/>
        <v>-0.15633117452742096</v>
      </c>
      <c r="R156" s="3">
        <f t="shared" si="73"/>
        <v>-0.16390160127599537</v>
      </c>
      <c r="S156" s="1">
        <f t="shared" si="74"/>
        <v>1.352512604798219</v>
      </c>
      <c r="T156" s="5">
        <f t="shared" si="75"/>
        <v>-0.14716138724421479</v>
      </c>
      <c r="U156" s="3">
        <f t="shared" si="76"/>
        <v>-0.16701834262943127</v>
      </c>
      <c r="V156" s="1">
        <f t="shared" si="101"/>
        <v>0.48704929193001895</v>
      </c>
      <c r="W156" s="5">
        <f t="shared" si="77"/>
        <v>-0.27542295353683399</v>
      </c>
      <c r="X156" s="3">
        <f t="shared" si="78"/>
        <v>-0.22985981519354817</v>
      </c>
      <c r="Y156" s="8">
        <f t="shared" si="102"/>
        <v>0.48546730200552585</v>
      </c>
      <c r="Z156" s="18">
        <f t="shared" si="79"/>
        <v>-2.0809852537098494E-2</v>
      </c>
      <c r="AA156" s="17">
        <f t="shared" si="80"/>
        <v>-1.7583075983528838E-2</v>
      </c>
      <c r="AB156" s="1">
        <f t="shared" si="103"/>
        <v>0</v>
      </c>
      <c r="AC156" s="1">
        <f t="shared" si="81"/>
        <v>1</v>
      </c>
      <c r="AD156" s="1">
        <f t="shared" si="82"/>
        <v>1</v>
      </c>
      <c r="AE156" s="1">
        <f t="shared" si="83"/>
        <v>0</v>
      </c>
      <c r="AF156" s="1">
        <f t="shared" si="84"/>
        <v>0</v>
      </c>
      <c r="AG156" s="1">
        <f t="shared" si="85"/>
        <v>1</v>
      </c>
      <c r="AH156" s="1">
        <f t="shared" si="86"/>
        <v>1</v>
      </c>
      <c r="AJ156" s="1">
        <f t="shared" si="87"/>
        <v>0</v>
      </c>
      <c r="AK156" s="1" t="str">
        <f t="shared" si="88"/>
        <v/>
      </c>
      <c r="AL156" s="1" t="str">
        <f t="shared" si="89"/>
        <v/>
      </c>
      <c r="AM156" s="1">
        <f t="shared" si="90"/>
        <v>1</v>
      </c>
      <c r="AN156" s="1" t="str">
        <f t="shared" si="91"/>
        <v/>
      </c>
      <c r="AO156" s="8">
        <f t="shared" si="104"/>
        <v>0.47807113660400363</v>
      </c>
      <c r="AR156" s="1">
        <f t="shared" si="92"/>
        <v>1</v>
      </c>
      <c r="AS156" s="1">
        <f t="shared" si="93"/>
        <v>0</v>
      </c>
      <c r="AT156" s="1" t="str">
        <f t="shared" si="105"/>
        <v/>
      </c>
      <c r="AU156" s="8">
        <v>0.47807113660400363</v>
      </c>
    </row>
    <row r="157" spans="1:47" x14ac:dyDescent="0.3">
      <c r="A157" s="2" t="s">
        <v>605</v>
      </c>
      <c r="B157" s="1">
        <v>123.75</v>
      </c>
      <c r="C157" s="1">
        <v>2052.3200000000002</v>
      </c>
      <c r="D157" s="1">
        <f t="shared" si="94"/>
        <v>205.23200000000003</v>
      </c>
      <c r="E157" s="1">
        <f t="shared" si="95"/>
        <v>16.584404040404042</v>
      </c>
      <c r="F157" s="1">
        <v>1.7887</v>
      </c>
      <c r="G157" s="1">
        <v>8.83</v>
      </c>
      <c r="H157" s="1">
        <v>222871.3</v>
      </c>
      <c r="I157" s="1">
        <v>95.22</v>
      </c>
      <c r="J157" s="1">
        <f t="shared" si="96"/>
        <v>0.46396273485616274</v>
      </c>
      <c r="K157" s="1">
        <f t="shared" si="97"/>
        <v>0.65023089964269698</v>
      </c>
      <c r="L157" s="1">
        <v>5477.4250000000002</v>
      </c>
      <c r="M157" s="1">
        <f t="shared" si="98"/>
        <v>40.689064660857973</v>
      </c>
      <c r="N157" s="16">
        <f t="shared" si="99"/>
        <v>1.3083169366010712</v>
      </c>
      <c r="O157" s="1">
        <f t="shared" si="100"/>
        <v>0.50853363597771395</v>
      </c>
      <c r="P157" s="1">
        <f t="shared" si="71"/>
        <v>0.67185406804446868</v>
      </c>
      <c r="Q157" s="5">
        <f t="shared" si="72"/>
        <v>-0.16004516433667071</v>
      </c>
      <c r="R157" s="3">
        <f t="shared" si="73"/>
        <v>-0.16516333906742445</v>
      </c>
      <c r="S157" s="1">
        <f t="shared" si="74"/>
        <v>1.3585262432849374</v>
      </c>
      <c r="T157" s="5">
        <f t="shared" si="75"/>
        <v>-0.15782383446971693</v>
      </c>
      <c r="U157" s="3">
        <f t="shared" si="76"/>
        <v>-0.17032783519363401</v>
      </c>
      <c r="V157" s="1">
        <f t="shared" si="101"/>
        <v>0.49159951607668373</v>
      </c>
      <c r="W157" s="5">
        <f t="shared" si="77"/>
        <v>-0.26962010839282313</v>
      </c>
      <c r="X157" s="3">
        <f t="shared" si="78"/>
        <v>-0.22226595880300054</v>
      </c>
      <c r="Y157" s="8">
        <f t="shared" si="102"/>
        <v>0.48681205935125715</v>
      </c>
      <c r="Z157" s="18">
        <f t="shared" si="79"/>
        <v>-2.1721576626456796E-2</v>
      </c>
      <c r="AA157" s="17">
        <f t="shared" si="80"/>
        <v>-1.6776381845136426E-2</v>
      </c>
      <c r="AB157" s="1">
        <f t="shared" si="103"/>
        <v>0</v>
      </c>
      <c r="AC157" s="1">
        <f t="shared" si="81"/>
        <v>0</v>
      </c>
      <c r="AD157" s="1">
        <f t="shared" si="82"/>
        <v>1</v>
      </c>
      <c r="AE157" s="1">
        <f t="shared" si="83"/>
        <v>0</v>
      </c>
      <c r="AF157" s="1">
        <f t="shared" si="84"/>
        <v>0</v>
      </c>
      <c r="AG157" s="1">
        <f t="shared" si="85"/>
        <v>0</v>
      </c>
      <c r="AH157" s="1">
        <f t="shared" si="86"/>
        <v>1</v>
      </c>
      <c r="AJ157" s="1">
        <f t="shared" si="87"/>
        <v>0</v>
      </c>
      <c r="AK157" s="1" t="str">
        <f t="shared" si="88"/>
        <v/>
      </c>
      <c r="AL157" s="1" t="str">
        <f t="shared" si="89"/>
        <v/>
      </c>
      <c r="AM157" s="1">
        <f t="shared" si="90"/>
        <v>1</v>
      </c>
      <c r="AN157" s="1" t="str">
        <f t="shared" si="91"/>
        <v/>
      </c>
      <c r="AO157" s="8">
        <f t="shared" si="104"/>
        <v>0.46396273485616274</v>
      </c>
      <c r="AR157" s="1">
        <f t="shared" si="92"/>
        <v>1</v>
      </c>
      <c r="AS157" s="1">
        <f t="shared" si="93"/>
        <v>0</v>
      </c>
      <c r="AT157" s="1" t="str">
        <f t="shared" si="105"/>
        <v/>
      </c>
      <c r="AU157" s="8">
        <v>0.46396273485616274</v>
      </c>
    </row>
    <row r="158" spans="1:47" x14ac:dyDescent="0.3">
      <c r="A158" s="2" t="s">
        <v>604</v>
      </c>
      <c r="B158" s="1">
        <v>124.31</v>
      </c>
      <c r="C158" s="1">
        <v>2046.61</v>
      </c>
      <c r="D158" s="1">
        <f t="shared" si="94"/>
        <v>204.661</v>
      </c>
      <c r="E158" s="1">
        <f t="shared" si="95"/>
        <v>16.463759954951332</v>
      </c>
      <c r="F158" s="1">
        <v>1.7862</v>
      </c>
      <c r="G158" s="1">
        <v>8.82</v>
      </c>
      <c r="H158" s="1">
        <v>222656.5</v>
      </c>
      <c r="I158" s="1">
        <v>90.52</v>
      </c>
      <c r="J158" s="1">
        <f t="shared" si="96"/>
        <v>0.44229237617328165</v>
      </c>
      <c r="K158" s="1">
        <f t="shared" si="97"/>
        <v>0.62337148845919088</v>
      </c>
      <c r="L158" s="1">
        <v>5477.4250000000002</v>
      </c>
      <c r="M158" s="1">
        <f t="shared" si="98"/>
        <v>40.649849153571246</v>
      </c>
      <c r="N158" s="16">
        <f t="shared" si="99"/>
        <v>1.2466815203043802</v>
      </c>
      <c r="O158" s="1">
        <f t="shared" si="100"/>
        <v>0.51209930806743809</v>
      </c>
      <c r="P158" s="1">
        <f t="shared" si="71"/>
        <v>0.67417168792154658</v>
      </c>
      <c r="Q158" s="5">
        <f t="shared" si="72"/>
        <v>-0.14655111956393729</v>
      </c>
      <c r="R158" s="3">
        <f t="shared" si="73"/>
        <v>-0.16601636818921672</v>
      </c>
      <c r="S158" s="1">
        <f t="shared" si="74"/>
        <v>1.368889191361363</v>
      </c>
      <c r="T158" s="5">
        <f t="shared" si="75"/>
        <v>-0.15553601585865118</v>
      </c>
      <c r="U158" s="3">
        <f t="shared" si="76"/>
        <v>-0.17241183531428686</v>
      </c>
      <c r="V158" s="1">
        <f t="shared" si="101"/>
        <v>0.49746907948281816</v>
      </c>
      <c r="W158" s="5">
        <f t="shared" si="77"/>
        <v>-0.25182074652644393</v>
      </c>
      <c r="X158" s="3">
        <f t="shared" si="78"/>
        <v>-0.21437360053803012</v>
      </c>
      <c r="Y158" s="8">
        <f t="shared" si="102"/>
        <v>0.49096648198672888</v>
      </c>
      <c r="Z158" s="18">
        <f t="shared" si="79"/>
        <v>-2.1132826080709211E-2</v>
      </c>
      <c r="AA158" s="17">
        <f t="shared" si="80"/>
        <v>-1.5540083149806334E-2</v>
      </c>
      <c r="AB158" s="1">
        <f t="shared" si="103"/>
        <v>0</v>
      </c>
      <c r="AC158" s="1">
        <f t="shared" si="81"/>
        <v>0</v>
      </c>
      <c r="AD158" s="1">
        <f t="shared" si="82"/>
        <v>1</v>
      </c>
      <c r="AE158" s="1">
        <f t="shared" si="83"/>
        <v>0</v>
      </c>
      <c r="AF158" s="1">
        <f t="shared" si="84"/>
        <v>0</v>
      </c>
      <c r="AG158" s="1">
        <f t="shared" si="85"/>
        <v>0</v>
      </c>
      <c r="AH158" s="1">
        <f t="shared" si="86"/>
        <v>1</v>
      </c>
      <c r="AJ158" s="1">
        <f t="shared" si="87"/>
        <v>0</v>
      </c>
      <c r="AK158" s="1" t="str">
        <f t="shared" si="88"/>
        <v/>
      </c>
      <c r="AL158" s="1" t="str">
        <f t="shared" si="89"/>
        <v/>
      </c>
      <c r="AM158" s="1">
        <f t="shared" si="90"/>
        <v>1</v>
      </c>
      <c r="AN158" s="1" t="str">
        <f t="shared" si="91"/>
        <v/>
      </c>
      <c r="AO158" s="8">
        <f t="shared" si="104"/>
        <v>0.44229237617328165</v>
      </c>
      <c r="AR158" s="1">
        <f t="shared" si="92"/>
        <v>1</v>
      </c>
      <c r="AS158" s="1">
        <f t="shared" si="93"/>
        <v>0</v>
      </c>
      <c r="AT158" s="1" t="str">
        <f t="shared" si="105"/>
        <v/>
      </c>
      <c r="AU158" s="8">
        <v>0.44229237617328165</v>
      </c>
    </row>
    <row r="159" spans="1:47" x14ac:dyDescent="0.3">
      <c r="A159" s="2" t="s">
        <v>603</v>
      </c>
      <c r="B159" s="1">
        <v>124.09</v>
      </c>
      <c r="C159" s="1">
        <v>2057.14</v>
      </c>
      <c r="D159" s="1">
        <f t="shared" si="94"/>
        <v>205.714</v>
      </c>
      <c r="E159" s="1">
        <f t="shared" si="95"/>
        <v>16.577806430816342</v>
      </c>
      <c r="F159" s="1">
        <v>1.7961</v>
      </c>
      <c r="G159" s="1">
        <v>8.8000000000000007</v>
      </c>
      <c r="H159" s="1">
        <v>222119.6</v>
      </c>
      <c r="I159" s="1">
        <v>92.72</v>
      </c>
      <c r="J159" s="1">
        <f t="shared" si="96"/>
        <v>0.45072284822617809</v>
      </c>
      <c r="K159" s="1">
        <f t="shared" si="97"/>
        <v>0.63557043450439132</v>
      </c>
      <c r="L159" s="1">
        <v>5477.4250000000002</v>
      </c>
      <c r="M159" s="1">
        <f t="shared" si="98"/>
        <v>40.551828642108291</v>
      </c>
      <c r="N159" s="16">
        <f t="shared" si="99"/>
        <v>1.273011910640103</v>
      </c>
      <c r="O159" s="1">
        <f t="shared" si="100"/>
        <v>0.51768386261897059</v>
      </c>
      <c r="P159" s="1">
        <f t="shared" si="71"/>
        <v>0.67893998833549241</v>
      </c>
      <c r="Q159" s="5">
        <f t="shared" si="72"/>
        <v>-0.13478414096284141</v>
      </c>
      <c r="R159" s="3">
        <f t="shared" si="73"/>
        <v>-0.16926057629342997</v>
      </c>
      <c r="S159" s="1">
        <f t="shared" si="74"/>
        <v>1.3829352471509884</v>
      </c>
      <c r="T159" s="5">
        <f t="shared" si="75"/>
        <v>-0.15461089773299808</v>
      </c>
      <c r="U159" s="3">
        <f t="shared" si="76"/>
        <v>-0.17522447189022614</v>
      </c>
      <c r="V159" s="1">
        <f t="shared" si="101"/>
        <v>0.50451319061569633</v>
      </c>
      <c r="W159" s="5">
        <f t="shared" si="77"/>
        <v>-0.23639376772661902</v>
      </c>
      <c r="X159" s="3">
        <f t="shared" si="78"/>
        <v>-0.20813240953996115</v>
      </c>
      <c r="Y159" s="8">
        <f t="shared" si="102"/>
        <v>0.49981631940735566</v>
      </c>
      <c r="Z159" s="18">
        <f t="shared" si="79"/>
        <v>-1.7867543211614934E-2</v>
      </c>
      <c r="AA159" s="17">
        <f t="shared" si="80"/>
        <v>-1.4141897417080614E-2</v>
      </c>
      <c r="AB159" s="1">
        <f t="shared" si="103"/>
        <v>0</v>
      </c>
      <c r="AC159" s="1">
        <f t="shared" si="81"/>
        <v>0</v>
      </c>
      <c r="AD159" s="1">
        <f t="shared" si="82"/>
        <v>1</v>
      </c>
      <c r="AE159" s="1">
        <f t="shared" si="83"/>
        <v>0</v>
      </c>
      <c r="AF159" s="1">
        <f t="shared" si="84"/>
        <v>0</v>
      </c>
      <c r="AG159" s="1">
        <f t="shared" si="85"/>
        <v>0</v>
      </c>
      <c r="AH159" s="1">
        <f t="shared" si="86"/>
        <v>1</v>
      </c>
      <c r="AJ159" s="1">
        <f t="shared" si="87"/>
        <v>0</v>
      </c>
      <c r="AK159" s="1" t="str">
        <f t="shared" si="88"/>
        <v/>
      </c>
      <c r="AL159" s="1" t="str">
        <f t="shared" si="89"/>
        <v/>
      </c>
      <c r="AM159" s="1">
        <f t="shared" si="90"/>
        <v>1</v>
      </c>
      <c r="AN159" s="1" t="str">
        <f t="shared" si="91"/>
        <v/>
      </c>
      <c r="AO159" s="8">
        <f t="shared" si="104"/>
        <v>0.45072284822617809</v>
      </c>
      <c r="AR159" s="1">
        <f t="shared" si="92"/>
        <v>1</v>
      </c>
      <c r="AS159" s="1">
        <f t="shared" si="93"/>
        <v>0</v>
      </c>
      <c r="AT159" s="1" t="str">
        <f t="shared" si="105"/>
        <v/>
      </c>
      <c r="AU159" s="8">
        <v>0.45072284822617809</v>
      </c>
    </row>
    <row r="160" spans="1:47" x14ac:dyDescent="0.3">
      <c r="A160" s="2" t="s">
        <v>602</v>
      </c>
      <c r="B160" s="1">
        <v>123.21</v>
      </c>
      <c r="C160" s="1">
        <v>2065.3000000000002</v>
      </c>
      <c r="D160" s="1">
        <f t="shared" si="94"/>
        <v>206.53000000000003</v>
      </c>
      <c r="E160" s="1">
        <f t="shared" si="95"/>
        <v>16.762438113789468</v>
      </c>
      <c r="F160" s="1">
        <v>1.8016999999999999</v>
      </c>
      <c r="G160" s="1">
        <v>8.81</v>
      </c>
      <c r="H160" s="1">
        <v>222367.4</v>
      </c>
      <c r="I160" s="1">
        <v>93.74</v>
      </c>
      <c r="J160" s="1">
        <f t="shared" si="96"/>
        <v>0.45388079213673549</v>
      </c>
      <c r="K160" s="1">
        <f t="shared" si="97"/>
        <v>0.6347633643492302</v>
      </c>
      <c r="L160" s="1">
        <v>5477.4250000000002</v>
      </c>
      <c r="M160" s="1">
        <f t="shared" si="98"/>
        <v>40.597068878168116</v>
      </c>
      <c r="N160" s="16">
        <f t="shared" si="99"/>
        <v>1.2815861109154574</v>
      </c>
      <c r="O160" s="1">
        <f t="shared" si="100"/>
        <v>0.523040743770394</v>
      </c>
      <c r="P160" s="1">
        <f t="shared" si="71"/>
        <v>0.68240172484725115</v>
      </c>
      <c r="Q160" s="5">
        <f t="shared" si="72"/>
        <v>-0.1214923384480453</v>
      </c>
      <c r="R160" s="3">
        <f t="shared" si="73"/>
        <v>-0.17500664884852807</v>
      </c>
      <c r="S160" s="1">
        <f t="shared" si="74"/>
        <v>1.3972841664798183</v>
      </c>
      <c r="T160" s="5">
        <f t="shared" si="75"/>
        <v>-0.14079505303089923</v>
      </c>
      <c r="U160" s="3">
        <f t="shared" si="76"/>
        <v>-0.17866006758309746</v>
      </c>
      <c r="V160" s="1">
        <f t="shared" si="101"/>
        <v>0.5116609380642182</v>
      </c>
      <c r="W160" s="5">
        <f t="shared" si="77"/>
        <v>-0.2086445160059458</v>
      </c>
      <c r="X160" s="3">
        <f t="shared" si="78"/>
        <v>-0.20342218317551816</v>
      </c>
      <c r="Y160" s="8">
        <f t="shared" si="102"/>
        <v>0.50874240507666069</v>
      </c>
      <c r="Z160" s="18">
        <f t="shared" si="79"/>
        <v>-1.4298338693733315E-2</v>
      </c>
      <c r="AA160" s="17">
        <f t="shared" si="80"/>
        <v>-1.3210485968447034E-2</v>
      </c>
      <c r="AB160" s="1">
        <f t="shared" si="103"/>
        <v>0</v>
      </c>
      <c r="AC160" s="1">
        <f t="shared" si="81"/>
        <v>0</v>
      </c>
      <c r="AD160" s="1">
        <f t="shared" si="82"/>
        <v>1</v>
      </c>
      <c r="AE160" s="1">
        <f t="shared" si="83"/>
        <v>0</v>
      </c>
      <c r="AF160" s="1">
        <f t="shared" si="84"/>
        <v>0</v>
      </c>
      <c r="AG160" s="1">
        <f t="shared" si="85"/>
        <v>0</v>
      </c>
      <c r="AH160" s="1">
        <f t="shared" si="86"/>
        <v>1</v>
      </c>
      <c r="AJ160" s="1">
        <f t="shared" si="87"/>
        <v>0</v>
      </c>
      <c r="AK160" s="1" t="str">
        <f t="shared" si="88"/>
        <v/>
      </c>
      <c r="AL160" s="1" t="str">
        <f t="shared" si="89"/>
        <v/>
      </c>
      <c r="AM160" s="1">
        <f t="shared" si="90"/>
        <v>1</v>
      </c>
      <c r="AN160" s="1" t="str">
        <f t="shared" si="91"/>
        <v/>
      </c>
      <c r="AO160" s="8">
        <f t="shared" si="104"/>
        <v>0.45388079213673549</v>
      </c>
      <c r="AR160" s="1">
        <f t="shared" si="92"/>
        <v>1</v>
      </c>
      <c r="AS160" s="1">
        <f t="shared" si="93"/>
        <v>0</v>
      </c>
      <c r="AT160" s="1" t="str">
        <f t="shared" si="105"/>
        <v/>
      </c>
      <c r="AU160" s="8">
        <v>0.45388079213673549</v>
      </c>
    </row>
    <row r="161" spans="1:47" x14ac:dyDescent="0.3">
      <c r="A161" s="2" t="s">
        <v>601</v>
      </c>
      <c r="B161" s="1">
        <v>122.98</v>
      </c>
      <c r="C161" s="1">
        <v>2091.58</v>
      </c>
      <c r="D161" s="1">
        <f t="shared" si="94"/>
        <v>209.15799999999999</v>
      </c>
      <c r="E161" s="1">
        <f t="shared" si="95"/>
        <v>17.007480891201819</v>
      </c>
      <c r="F161" s="1">
        <v>1.8185</v>
      </c>
      <c r="G161" s="1">
        <v>9.5500000000000007</v>
      </c>
      <c r="H161" s="1">
        <v>234188.2</v>
      </c>
      <c r="I161" s="1">
        <v>105.68</v>
      </c>
      <c r="J161" s="1">
        <f t="shared" si="96"/>
        <v>0.50526396312835276</v>
      </c>
      <c r="K161" s="1">
        <f t="shared" si="97"/>
        <v>0.65065300717827046</v>
      </c>
      <c r="L161" s="1">
        <v>5544.5829999999996</v>
      </c>
      <c r="M161" s="1">
        <f t="shared" si="98"/>
        <v>42.237297196200331</v>
      </c>
      <c r="N161" s="16">
        <f t="shared" si="99"/>
        <v>1.3758889402838961</v>
      </c>
      <c r="O161" s="1">
        <f t="shared" si="100"/>
        <v>0.52857353990108669</v>
      </c>
      <c r="P161" s="1">
        <f t="shared" si="71"/>
        <v>0.6845195622616228</v>
      </c>
      <c r="Q161" s="5">
        <f t="shared" si="72"/>
        <v>-0.11810431315270931</v>
      </c>
      <c r="R161" s="3">
        <f t="shared" si="73"/>
        <v>-0.18392570058194185</v>
      </c>
      <c r="S161" s="1">
        <f t="shared" si="74"/>
        <v>1.4055552127408995</v>
      </c>
      <c r="T161" s="5">
        <f t="shared" si="75"/>
        <v>-0.13514773815077064</v>
      </c>
      <c r="U161" s="3">
        <f t="shared" si="76"/>
        <v>-0.18497090334179717</v>
      </c>
      <c r="V161" s="1">
        <f t="shared" si="101"/>
        <v>0.51650438680515476</v>
      </c>
      <c r="W161" s="5">
        <f t="shared" si="77"/>
        <v>-0.18990015926600501</v>
      </c>
      <c r="X161" s="3">
        <f t="shared" si="78"/>
        <v>-0.20255179437044687</v>
      </c>
      <c r="Y161" s="8">
        <f t="shared" si="102"/>
        <v>0.51871724379301076</v>
      </c>
      <c r="Z161" s="18">
        <f t="shared" si="79"/>
        <v>-9.8562961080759237E-3</v>
      </c>
      <c r="AA161" s="17">
        <f t="shared" si="80"/>
        <v>-1.2938522787125463E-2</v>
      </c>
      <c r="AB161" s="1">
        <f t="shared" si="103"/>
        <v>0</v>
      </c>
      <c r="AC161" s="1">
        <f t="shared" si="81"/>
        <v>0</v>
      </c>
      <c r="AD161" s="1">
        <f t="shared" si="82"/>
        <v>1</v>
      </c>
      <c r="AE161" s="1">
        <f t="shared" si="83"/>
        <v>1</v>
      </c>
      <c r="AF161" s="1">
        <f t="shared" si="84"/>
        <v>0</v>
      </c>
      <c r="AG161" s="1">
        <f t="shared" si="85"/>
        <v>0</v>
      </c>
      <c r="AH161" s="1">
        <f t="shared" si="86"/>
        <v>1</v>
      </c>
      <c r="AJ161" s="1">
        <f t="shared" si="87"/>
        <v>1</v>
      </c>
      <c r="AK161" s="1" t="str">
        <f t="shared" si="88"/>
        <v/>
      </c>
      <c r="AL161" s="1" t="str">
        <f t="shared" si="89"/>
        <v/>
      </c>
      <c r="AM161" s="1">
        <f t="shared" si="90"/>
        <v>1</v>
      </c>
      <c r="AN161" s="1" t="str">
        <f t="shared" si="91"/>
        <v>Buy</v>
      </c>
      <c r="AO161" s="8">
        <f t="shared" si="104"/>
        <v>0.50526396312835276</v>
      </c>
      <c r="AR161" s="1">
        <f t="shared" si="92"/>
        <v>0</v>
      </c>
      <c r="AS161" s="1">
        <f t="shared" si="93"/>
        <v>0</v>
      </c>
      <c r="AT161" s="1" t="str">
        <f t="shared" si="105"/>
        <v/>
      </c>
      <c r="AU161" s="8">
        <v>0.50526396312835276</v>
      </c>
    </row>
    <row r="162" spans="1:47" x14ac:dyDescent="0.3">
      <c r="A162" s="2" t="s">
        <v>600</v>
      </c>
      <c r="B162" s="1">
        <v>126.9</v>
      </c>
      <c r="C162" s="1">
        <v>2080.73</v>
      </c>
      <c r="D162" s="1">
        <f t="shared" si="94"/>
        <v>208.07300000000001</v>
      </c>
      <c r="E162" s="1">
        <f t="shared" si="95"/>
        <v>16.396611505122141</v>
      </c>
      <c r="F162" s="1">
        <v>1.8044</v>
      </c>
      <c r="G162" s="1">
        <v>9.56</v>
      </c>
      <c r="H162" s="1">
        <v>234315.6</v>
      </c>
      <c r="I162" s="1">
        <v>109.85</v>
      </c>
      <c r="J162" s="1">
        <f t="shared" si="96"/>
        <v>0.52793971346594704</v>
      </c>
      <c r="K162" s="1">
        <f t="shared" si="97"/>
        <v>0.70079026818858459</v>
      </c>
      <c r="L162" s="1">
        <v>5544.5829999999996</v>
      </c>
      <c r="M162" s="1">
        <f t="shared" si="98"/>
        <v>42.260274577907843</v>
      </c>
      <c r="N162" s="16">
        <f t="shared" si="99"/>
        <v>1.4405718643354106</v>
      </c>
      <c r="O162" s="1">
        <f t="shared" si="100"/>
        <v>0.53043830604290543</v>
      </c>
      <c r="P162" s="1">
        <f t="shared" si="71"/>
        <v>0.68793122416516661</v>
      </c>
      <c r="Q162" s="5">
        <f t="shared" si="72"/>
        <v>-0.1163306338447947</v>
      </c>
      <c r="R162" s="3">
        <f t="shared" si="73"/>
        <v>-0.19489593182014728</v>
      </c>
      <c r="S162" s="1">
        <f t="shared" si="74"/>
        <v>1.404689511035403</v>
      </c>
      <c r="T162" s="5">
        <f t="shared" si="75"/>
        <v>-0.1251402548240157</v>
      </c>
      <c r="U162" s="3">
        <f t="shared" si="76"/>
        <v>-0.19327476420696826</v>
      </c>
      <c r="V162" s="1">
        <f t="shared" si="101"/>
        <v>0.51600698742738504</v>
      </c>
      <c r="W162" s="5">
        <f t="shared" si="77"/>
        <v>-0.17844052957063128</v>
      </c>
      <c r="X162" s="3">
        <f t="shared" si="78"/>
        <v>-0.2046604002211872</v>
      </c>
      <c r="Y162" s="8">
        <f t="shared" si="102"/>
        <v>0.52116329482294854</v>
      </c>
      <c r="Z162" s="18">
        <f t="shared" si="79"/>
        <v>-9.2750112199568857E-3</v>
      </c>
      <c r="AA162" s="17">
        <f t="shared" si="80"/>
        <v>-1.3709079456887848E-2</v>
      </c>
      <c r="AB162" s="1">
        <f t="shared" si="103"/>
        <v>0</v>
      </c>
      <c r="AC162" s="1">
        <f t="shared" si="81"/>
        <v>1</v>
      </c>
      <c r="AD162" s="1">
        <f t="shared" si="82"/>
        <v>1</v>
      </c>
      <c r="AE162" s="1">
        <f t="shared" si="83"/>
        <v>1</v>
      </c>
      <c r="AF162" s="1">
        <f t="shared" si="84"/>
        <v>0</v>
      </c>
      <c r="AG162" s="1">
        <f t="shared" si="85"/>
        <v>1</v>
      </c>
      <c r="AH162" s="1">
        <f t="shared" si="86"/>
        <v>1</v>
      </c>
      <c r="AJ162" s="1">
        <f t="shared" si="87"/>
        <v>1</v>
      </c>
      <c r="AK162" s="1" t="str">
        <f t="shared" si="88"/>
        <v/>
      </c>
      <c r="AL162" s="1" t="str">
        <f t="shared" si="89"/>
        <v/>
      </c>
      <c r="AM162" s="1">
        <f t="shared" si="90"/>
        <v>1</v>
      </c>
      <c r="AN162" s="1" t="str">
        <f t="shared" si="91"/>
        <v>Buy</v>
      </c>
      <c r="AO162" s="8">
        <f t="shared" si="104"/>
        <v>0.52793971346594704</v>
      </c>
      <c r="AR162" s="1">
        <f t="shared" si="92"/>
        <v>0</v>
      </c>
      <c r="AS162" s="1">
        <f t="shared" si="93"/>
        <v>0</v>
      </c>
      <c r="AT162" s="1" t="str">
        <f t="shared" si="105"/>
        <v/>
      </c>
      <c r="AU162" s="8">
        <v>0.52793971346594704</v>
      </c>
    </row>
    <row r="163" spans="1:47" x14ac:dyDescent="0.3">
      <c r="A163" s="2" t="s">
        <v>599</v>
      </c>
      <c r="B163" s="1">
        <v>126.76</v>
      </c>
      <c r="C163" s="1">
        <v>2047.6</v>
      </c>
      <c r="D163" s="1">
        <f t="shared" si="94"/>
        <v>204.76</v>
      </c>
      <c r="E163" s="1">
        <f t="shared" si="95"/>
        <v>16.153360681603029</v>
      </c>
      <c r="F163" s="1">
        <v>1.7741</v>
      </c>
      <c r="G163" s="1">
        <v>9.5500000000000007</v>
      </c>
      <c r="H163" s="1">
        <v>234317.9</v>
      </c>
      <c r="I163" s="1">
        <v>108.66</v>
      </c>
      <c r="J163" s="1">
        <f t="shared" si="96"/>
        <v>0.53067005274467671</v>
      </c>
      <c r="K163" s="1">
        <f t="shared" si="97"/>
        <v>0.70437419775827437</v>
      </c>
      <c r="L163" s="1">
        <v>5544.5829999999996</v>
      </c>
      <c r="M163" s="1">
        <f t="shared" si="98"/>
        <v>42.260689397200835</v>
      </c>
      <c r="N163" s="16">
        <f t="shared" si="99"/>
        <v>1.4492891049359344</v>
      </c>
      <c r="O163" s="1">
        <f t="shared" si="100"/>
        <v>0.53063819344906205</v>
      </c>
      <c r="P163" s="1">
        <f t="shared" si="71"/>
        <v>0.6856073464509258</v>
      </c>
      <c r="Q163" s="5">
        <f t="shared" si="72"/>
        <v>-0.13969485440824658</v>
      </c>
      <c r="R163" s="3">
        <f t="shared" si="73"/>
        <v>-0.20799014814937269</v>
      </c>
      <c r="S163" s="1">
        <f t="shared" si="74"/>
        <v>1.3981649318262088</v>
      </c>
      <c r="T163" s="5">
        <f t="shared" si="75"/>
        <v>-0.13891873831126733</v>
      </c>
      <c r="U163" s="3">
        <f t="shared" si="76"/>
        <v>-0.20463051577079369</v>
      </c>
      <c r="V163" s="1">
        <f t="shared" si="101"/>
        <v>0.51335005090004804</v>
      </c>
      <c r="W163" s="5">
        <f t="shared" si="77"/>
        <v>-0.19075265531367935</v>
      </c>
      <c r="X163" s="3">
        <f t="shared" si="78"/>
        <v>-0.20903037866294652</v>
      </c>
      <c r="Y163" s="8">
        <f t="shared" si="102"/>
        <v>0.51993121870603975</v>
      </c>
      <c r="Z163" s="18">
        <f t="shared" si="79"/>
        <v>-1.0706974743022291E-2</v>
      </c>
      <c r="AA163" s="17">
        <f t="shared" si="80"/>
        <v>-1.4817596516120588E-2</v>
      </c>
      <c r="AB163" s="1">
        <f t="shared" si="103"/>
        <v>0</v>
      </c>
      <c r="AC163" s="1">
        <f t="shared" si="81"/>
        <v>1</v>
      </c>
      <c r="AD163" s="1">
        <f t="shared" si="82"/>
        <v>1</v>
      </c>
      <c r="AE163" s="1">
        <f t="shared" si="83"/>
        <v>1</v>
      </c>
      <c r="AF163" s="1">
        <f t="shared" si="84"/>
        <v>0</v>
      </c>
      <c r="AG163" s="1">
        <f t="shared" si="85"/>
        <v>1</v>
      </c>
      <c r="AH163" s="1">
        <f t="shared" si="86"/>
        <v>1</v>
      </c>
      <c r="AJ163" s="1">
        <f t="shared" si="87"/>
        <v>1</v>
      </c>
      <c r="AK163" s="1" t="str">
        <f t="shared" si="88"/>
        <v/>
      </c>
      <c r="AL163" s="1" t="str">
        <f t="shared" si="89"/>
        <v/>
      </c>
      <c r="AM163" s="1">
        <f t="shared" si="90"/>
        <v>1</v>
      </c>
      <c r="AN163" s="1" t="str">
        <f t="shared" si="91"/>
        <v>Buy</v>
      </c>
      <c r="AO163" s="8">
        <f t="shared" si="104"/>
        <v>0.53067005274467671</v>
      </c>
      <c r="AR163" s="1">
        <f t="shared" si="92"/>
        <v>0</v>
      </c>
      <c r="AS163" s="1">
        <f t="shared" si="93"/>
        <v>0</v>
      </c>
      <c r="AT163" s="1" t="str">
        <f t="shared" si="105"/>
        <v/>
      </c>
      <c r="AU163" s="8">
        <v>0.53067005274467671</v>
      </c>
    </row>
    <row r="164" spans="1:47" x14ac:dyDescent="0.3">
      <c r="A164" s="2" t="s">
        <v>598</v>
      </c>
      <c r="B164" s="1">
        <v>126.91</v>
      </c>
      <c r="C164" s="1">
        <v>2072.7800000000002</v>
      </c>
      <c r="D164" s="1">
        <f t="shared" si="94"/>
        <v>207.27800000000002</v>
      </c>
      <c r="E164" s="1">
        <f t="shared" si="95"/>
        <v>16.33267670002364</v>
      </c>
      <c r="F164" s="1">
        <v>1.7979000000000001</v>
      </c>
      <c r="G164" s="1">
        <v>9.5500000000000007</v>
      </c>
      <c r="H164" s="1">
        <v>234219.6</v>
      </c>
      <c r="I164" s="1">
        <v>109.99</v>
      </c>
      <c r="J164" s="1">
        <f t="shared" si="96"/>
        <v>0.53064001003483241</v>
      </c>
      <c r="K164" s="1">
        <f t="shared" si="97"/>
        <v>0.70516778715728345</v>
      </c>
      <c r="L164" s="1">
        <v>5544.5829999999996</v>
      </c>
      <c r="M164" s="1">
        <f t="shared" si="98"/>
        <v>42.242960381330754</v>
      </c>
      <c r="N164" s="16">
        <f t="shared" si="99"/>
        <v>1.448215941466185</v>
      </c>
      <c r="O164" s="1">
        <f t="shared" si="100"/>
        <v>0.53063564470541291</v>
      </c>
      <c r="P164" s="1">
        <f t="shared" si="71"/>
        <v>0.68132317340994852</v>
      </c>
      <c r="Q164" s="5">
        <f t="shared" si="72"/>
        <v>-0.16199486045477829</v>
      </c>
      <c r="R164" s="3">
        <f t="shared" si="73"/>
        <v>-0.21937269710622703</v>
      </c>
      <c r="S164" s="1">
        <f t="shared" si="74"/>
        <v>1.3897295020026263</v>
      </c>
      <c r="T164" s="5">
        <f t="shared" si="75"/>
        <v>-0.15157617756891506</v>
      </c>
      <c r="U164" s="3">
        <f t="shared" si="76"/>
        <v>-0.21558247868071476</v>
      </c>
      <c r="V164" s="1">
        <f t="shared" si="101"/>
        <v>0.50995260977628176</v>
      </c>
      <c r="W164" s="5">
        <f t="shared" si="77"/>
        <v>-0.20257771774641986</v>
      </c>
      <c r="X164" s="3">
        <f t="shared" si="78"/>
        <v>-0.21207666588782437</v>
      </c>
      <c r="Y164" s="8">
        <f t="shared" si="102"/>
        <v>0.5179787034262876</v>
      </c>
      <c r="Z164" s="18">
        <f t="shared" si="79"/>
        <v>-1.2656941279125311E-2</v>
      </c>
      <c r="AA164" s="17">
        <f t="shared" si="80"/>
        <v>-1.5845251959395162E-2</v>
      </c>
      <c r="AB164" s="1">
        <f t="shared" si="103"/>
        <v>0</v>
      </c>
      <c r="AC164" s="1">
        <f t="shared" si="81"/>
        <v>1</v>
      </c>
      <c r="AD164" s="1">
        <f t="shared" si="82"/>
        <v>1</v>
      </c>
      <c r="AE164" s="1">
        <f t="shared" si="83"/>
        <v>1</v>
      </c>
      <c r="AF164" s="1">
        <f t="shared" si="84"/>
        <v>0</v>
      </c>
      <c r="AG164" s="1">
        <f t="shared" si="85"/>
        <v>1</v>
      </c>
      <c r="AH164" s="1">
        <f t="shared" si="86"/>
        <v>1</v>
      </c>
      <c r="AJ164" s="1">
        <f t="shared" si="87"/>
        <v>1</v>
      </c>
      <c r="AK164" s="1" t="str">
        <f t="shared" si="88"/>
        <v/>
      </c>
      <c r="AL164" s="1" t="str">
        <f t="shared" si="89"/>
        <v/>
      </c>
      <c r="AM164" s="1">
        <f t="shared" si="90"/>
        <v>1</v>
      </c>
      <c r="AN164" s="1" t="str">
        <f t="shared" si="91"/>
        <v>Buy</v>
      </c>
      <c r="AO164" s="8">
        <f t="shared" si="104"/>
        <v>0.53064001003483241</v>
      </c>
      <c r="AR164" s="1">
        <f t="shared" si="92"/>
        <v>0</v>
      </c>
      <c r="AS164" s="1">
        <f t="shared" si="93"/>
        <v>0</v>
      </c>
      <c r="AT164" s="1" t="str">
        <f t="shared" si="105"/>
        <v/>
      </c>
      <c r="AU164" s="8">
        <v>0.53064001003483241</v>
      </c>
    </row>
    <row r="165" spans="1:47" x14ac:dyDescent="0.3">
      <c r="A165" s="2">
        <v>42453</v>
      </c>
      <c r="B165" s="1">
        <v>126.77</v>
      </c>
      <c r="C165" s="1">
        <v>2035.94</v>
      </c>
      <c r="D165" s="1">
        <f t="shared" si="94"/>
        <v>203.59399999999999</v>
      </c>
      <c r="E165" s="1">
        <f t="shared" si="95"/>
        <v>16.060108858562753</v>
      </c>
      <c r="F165" s="1">
        <v>1.7850999999999999</v>
      </c>
      <c r="G165" s="1">
        <v>9.5299999999999994</v>
      </c>
      <c r="H165" s="1">
        <v>233908.8</v>
      </c>
      <c r="I165" s="1">
        <v>105.67</v>
      </c>
      <c r="J165" s="1">
        <f t="shared" si="96"/>
        <v>0.51902315392398601</v>
      </c>
      <c r="K165" s="1">
        <f t="shared" si="97"/>
        <v>0.69041516498366939</v>
      </c>
      <c r="L165" s="1">
        <v>5544.5829999999996</v>
      </c>
      <c r="M165" s="1">
        <f t="shared" si="98"/>
        <v>42.18690566991242</v>
      </c>
      <c r="N165" s="16">
        <f t="shared" si="99"/>
        <v>1.403173860081999</v>
      </c>
      <c r="O165" s="1">
        <f t="shared" si="100"/>
        <v>0.53063529547905941</v>
      </c>
      <c r="P165" s="1">
        <f t="shared" si="71"/>
        <v>0.67766511918754091</v>
      </c>
      <c r="Q165" s="5">
        <f t="shared" si="72"/>
        <v>-0.18703156160911738</v>
      </c>
      <c r="R165" s="3">
        <f t="shared" si="73"/>
        <v>-0.22893566988146849</v>
      </c>
      <c r="S165" s="1">
        <f t="shared" si="74"/>
        <v>1.3813904397103625</v>
      </c>
      <c r="T165" s="5">
        <f t="shared" si="75"/>
        <v>-0.16754287820004343</v>
      </c>
      <c r="U165" s="3">
        <f t="shared" si="76"/>
        <v>-0.22625019553268136</v>
      </c>
      <c r="V165" s="1">
        <f t="shared" si="101"/>
        <v>0.50673599894062438</v>
      </c>
      <c r="W165" s="5">
        <f t="shared" si="77"/>
        <v>-0.21772212489015219</v>
      </c>
      <c r="X165" s="3">
        <f t="shared" si="78"/>
        <v>-0.21365982391139179</v>
      </c>
      <c r="Y165" s="8">
        <f t="shared" si="102"/>
        <v>0.51567664767927945</v>
      </c>
      <c r="Z165" s="18">
        <f t="shared" si="79"/>
        <v>-1.4958647799779956E-2</v>
      </c>
      <c r="AA165" s="17">
        <f t="shared" si="80"/>
        <v>-1.6642329629462625E-2</v>
      </c>
      <c r="AB165" s="1">
        <f t="shared" si="103"/>
        <v>0</v>
      </c>
      <c r="AC165" s="1">
        <f t="shared" si="81"/>
        <v>1</v>
      </c>
      <c r="AD165" s="1">
        <f t="shared" si="82"/>
        <v>1</v>
      </c>
      <c r="AE165" s="1">
        <f t="shared" si="83"/>
        <v>1</v>
      </c>
      <c r="AF165" s="1">
        <f t="shared" si="84"/>
        <v>0</v>
      </c>
      <c r="AG165" s="1">
        <f t="shared" si="85"/>
        <v>1</v>
      </c>
      <c r="AH165" s="1">
        <f t="shared" si="86"/>
        <v>1</v>
      </c>
      <c r="AJ165" s="1">
        <f t="shared" si="87"/>
        <v>0</v>
      </c>
      <c r="AK165" s="1" t="str">
        <f t="shared" si="88"/>
        <v/>
      </c>
      <c r="AL165" s="1" t="str">
        <f t="shared" si="89"/>
        <v/>
      </c>
      <c r="AM165" s="1">
        <f t="shared" si="90"/>
        <v>1</v>
      </c>
      <c r="AN165" s="1" t="str">
        <f t="shared" si="91"/>
        <v>Buy</v>
      </c>
      <c r="AO165" s="8">
        <f t="shared" si="104"/>
        <v>0.51902315392398601</v>
      </c>
      <c r="AR165" s="1">
        <f t="shared" si="92"/>
        <v>0</v>
      </c>
      <c r="AS165" s="1">
        <f t="shared" si="93"/>
        <v>0</v>
      </c>
      <c r="AT165" s="1" t="str">
        <f t="shared" si="105"/>
        <v/>
      </c>
      <c r="AU165" s="8">
        <v>0.51902315392398601</v>
      </c>
    </row>
    <row r="166" spans="1:47" x14ac:dyDescent="0.3">
      <c r="A166" s="2" t="s">
        <v>597</v>
      </c>
      <c r="B166" s="1">
        <v>126.62</v>
      </c>
      <c r="C166" s="1">
        <v>2049.58</v>
      </c>
      <c r="D166" s="1">
        <f t="shared" si="94"/>
        <v>204.958</v>
      </c>
      <c r="E166" s="1">
        <f t="shared" si="95"/>
        <v>16.186858316221766</v>
      </c>
      <c r="F166" s="1">
        <v>1.7938000000000001</v>
      </c>
      <c r="G166" s="1">
        <v>9.49</v>
      </c>
      <c r="H166" s="1">
        <v>233589.8</v>
      </c>
      <c r="I166" s="1">
        <v>105.92</v>
      </c>
      <c r="J166" s="1">
        <f t="shared" si="96"/>
        <v>0.51678880551137307</v>
      </c>
      <c r="K166" s="1">
        <f t="shared" si="97"/>
        <v>0.68952369392887314</v>
      </c>
      <c r="L166" s="1">
        <v>5544.5829999999996</v>
      </c>
      <c r="M166" s="1">
        <f t="shared" si="98"/>
        <v>42.129372037536456</v>
      </c>
      <c r="N166" s="16">
        <f t="shared" si="99"/>
        <v>1.4015834692889033</v>
      </c>
      <c r="O166" s="1">
        <f t="shared" si="100"/>
        <v>0.53156426680346525</v>
      </c>
      <c r="P166" s="1">
        <f t="shared" si="71"/>
        <v>0.67631295499932853</v>
      </c>
      <c r="Q166" s="5">
        <f t="shared" si="72"/>
        <v>-0.1971115407136661</v>
      </c>
      <c r="R166" s="3">
        <f t="shared" si="73"/>
        <v>-0.23591968792686036</v>
      </c>
      <c r="S166" s="1">
        <f t="shared" si="74"/>
        <v>1.3829104745622525</v>
      </c>
      <c r="T166" s="5">
        <f t="shared" si="75"/>
        <v>-0.16862443899651591</v>
      </c>
      <c r="U166" s="3">
        <f t="shared" si="76"/>
        <v>-0.23603474842145436</v>
      </c>
      <c r="V166" s="1">
        <f t="shared" si="101"/>
        <v>0.50816209177205829</v>
      </c>
      <c r="W166" s="5">
        <f t="shared" si="77"/>
        <v>-0.21435264466259274</v>
      </c>
      <c r="X166" s="3">
        <f t="shared" si="78"/>
        <v>-0.21298277374826508</v>
      </c>
      <c r="Y166" s="8">
        <f t="shared" si="102"/>
        <v>0.51506819199842369</v>
      </c>
      <c r="Z166" s="18">
        <f t="shared" si="79"/>
        <v>-1.6496074805041561E-2</v>
      </c>
      <c r="AA166" s="17">
        <f t="shared" si="80"/>
        <v>-1.7063250086883291E-2</v>
      </c>
      <c r="AB166" s="1">
        <f t="shared" si="103"/>
        <v>0</v>
      </c>
      <c r="AC166" s="1">
        <f t="shared" si="81"/>
        <v>1</v>
      </c>
      <c r="AD166" s="1">
        <f t="shared" si="82"/>
        <v>1</v>
      </c>
      <c r="AE166" s="1">
        <f t="shared" si="83"/>
        <v>1</v>
      </c>
      <c r="AF166" s="1">
        <f t="shared" si="84"/>
        <v>0</v>
      </c>
      <c r="AG166" s="1">
        <f t="shared" si="85"/>
        <v>1</v>
      </c>
      <c r="AH166" s="1">
        <f t="shared" si="86"/>
        <v>1</v>
      </c>
      <c r="AJ166" s="1">
        <f t="shared" si="87"/>
        <v>0</v>
      </c>
      <c r="AK166" s="1" t="str">
        <f t="shared" si="88"/>
        <v/>
      </c>
      <c r="AL166" s="1" t="str">
        <f t="shared" si="89"/>
        <v/>
      </c>
      <c r="AM166" s="1">
        <f t="shared" si="90"/>
        <v>1</v>
      </c>
      <c r="AN166" s="1" t="str">
        <f t="shared" si="91"/>
        <v>Buy</v>
      </c>
      <c r="AO166" s="8">
        <f t="shared" si="104"/>
        <v>0.51678880551137307</v>
      </c>
      <c r="AR166" s="1">
        <f t="shared" si="92"/>
        <v>0</v>
      </c>
      <c r="AS166" s="1">
        <f t="shared" si="93"/>
        <v>0</v>
      </c>
      <c r="AT166" s="1" t="str">
        <f t="shared" si="105"/>
        <v/>
      </c>
      <c r="AU166" s="8">
        <v>0.51678880551137307</v>
      </c>
    </row>
    <row r="167" spans="1:47" x14ac:dyDescent="0.3">
      <c r="A167" s="2" t="s">
        <v>596</v>
      </c>
      <c r="B167" s="1">
        <v>127.96</v>
      </c>
      <c r="C167" s="1">
        <v>2022.19</v>
      </c>
      <c r="D167" s="1">
        <f t="shared" si="94"/>
        <v>202.21899999999999</v>
      </c>
      <c r="E167" s="1">
        <f t="shared" si="95"/>
        <v>15.8032979055955</v>
      </c>
      <c r="F167" s="1">
        <v>1.7697000000000001</v>
      </c>
      <c r="G167" s="1">
        <v>9.48</v>
      </c>
      <c r="H167" s="1">
        <v>233331.9</v>
      </c>
      <c r="I167" s="1">
        <v>102.26</v>
      </c>
      <c r="J167" s="1">
        <f t="shared" si="96"/>
        <v>0.50568937636918398</v>
      </c>
      <c r="K167" s="1">
        <f t="shared" si="97"/>
        <v>0.68257397257595753</v>
      </c>
      <c r="L167" s="1">
        <v>5544.5829999999996</v>
      </c>
      <c r="M167" s="1">
        <f t="shared" si="98"/>
        <v>42.082858169856962</v>
      </c>
      <c r="N167" s="16">
        <f t="shared" si="99"/>
        <v>1.3730960224110078</v>
      </c>
      <c r="O167" s="1">
        <f t="shared" si="100"/>
        <v>0.53274630370683262</v>
      </c>
      <c r="P167" s="1">
        <f t="shared" si="71"/>
        <v>0.67529337352128394</v>
      </c>
      <c r="Q167" s="5">
        <f t="shared" si="72"/>
        <v>-0.20893271089650955</v>
      </c>
      <c r="R167" s="3">
        <f t="shared" si="73"/>
        <v>-0.24238771246239274</v>
      </c>
      <c r="S167" s="1">
        <f t="shared" si="74"/>
        <v>1.379971689080451</v>
      </c>
      <c r="T167" s="5">
        <f t="shared" si="75"/>
        <v>-0.18521060321271166</v>
      </c>
      <c r="U167" s="3">
        <f t="shared" si="76"/>
        <v>-0.24726979999227744</v>
      </c>
      <c r="V167" s="1">
        <f t="shared" si="101"/>
        <v>0.50813647601624234</v>
      </c>
      <c r="W167" s="5">
        <f t="shared" si="77"/>
        <v>-0.22487246406002193</v>
      </c>
      <c r="X167" s="3">
        <f t="shared" si="78"/>
        <v>-0.21275446192921046</v>
      </c>
      <c r="Y167" s="8">
        <f t="shared" si="102"/>
        <v>0.51475535317788745</v>
      </c>
      <c r="Z167" s="18">
        <f t="shared" si="79"/>
        <v>-1.7990950528945171E-2</v>
      </c>
      <c r="AA167" s="17">
        <f t="shared" si="80"/>
        <v>-1.7205043907343724E-2</v>
      </c>
      <c r="AB167" s="1">
        <f t="shared" si="103"/>
        <v>0</v>
      </c>
      <c r="AC167" s="1">
        <f t="shared" si="81"/>
        <v>1</v>
      </c>
      <c r="AD167" s="1">
        <f t="shared" si="82"/>
        <v>1</v>
      </c>
      <c r="AE167" s="1">
        <f t="shared" si="83"/>
        <v>0</v>
      </c>
      <c r="AF167" s="1">
        <f t="shared" si="84"/>
        <v>0</v>
      </c>
      <c r="AG167" s="1">
        <f t="shared" si="85"/>
        <v>1</v>
      </c>
      <c r="AH167" s="1">
        <f t="shared" si="86"/>
        <v>1</v>
      </c>
      <c r="AJ167" s="1">
        <f t="shared" si="87"/>
        <v>0</v>
      </c>
      <c r="AK167" s="1" t="str">
        <f t="shared" si="88"/>
        <v/>
      </c>
      <c r="AL167" s="1" t="str">
        <f t="shared" si="89"/>
        <v/>
      </c>
      <c r="AM167" s="1">
        <f t="shared" si="90"/>
        <v>1</v>
      </c>
      <c r="AN167" s="1" t="str">
        <f t="shared" si="91"/>
        <v/>
      </c>
      <c r="AO167" s="8">
        <f t="shared" si="104"/>
        <v>0.50568937636918398</v>
      </c>
      <c r="AR167" s="1">
        <f t="shared" si="92"/>
        <v>1</v>
      </c>
      <c r="AS167" s="1">
        <f t="shared" si="93"/>
        <v>0</v>
      </c>
      <c r="AT167" s="1" t="str">
        <f t="shared" si="105"/>
        <v/>
      </c>
      <c r="AU167" s="8">
        <v>0.50568937636918398</v>
      </c>
    </row>
    <row r="168" spans="1:47" x14ac:dyDescent="0.3">
      <c r="A168" s="2" t="s">
        <v>595</v>
      </c>
      <c r="B168" s="1">
        <v>127.83</v>
      </c>
      <c r="C168" s="1">
        <v>1999.99</v>
      </c>
      <c r="D168" s="1">
        <f t="shared" si="94"/>
        <v>199.999</v>
      </c>
      <c r="E168" s="1">
        <f t="shared" si="95"/>
        <v>15.645701322068373</v>
      </c>
      <c r="F168" s="1">
        <v>1.7475000000000001</v>
      </c>
      <c r="G168" s="1">
        <v>9.4700000000000006</v>
      </c>
      <c r="H168" s="1">
        <v>233096.6</v>
      </c>
      <c r="I168" s="1">
        <v>103.01</v>
      </c>
      <c r="J168" s="1">
        <f t="shared" si="96"/>
        <v>0.5150525752628764</v>
      </c>
      <c r="K168" s="1">
        <f t="shared" si="97"/>
        <v>0.69523939488757636</v>
      </c>
      <c r="L168" s="1">
        <v>5544.5829999999996</v>
      </c>
      <c r="M168" s="1">
        <f t="shared" si="98"/>
        <v>42.040420352621652</v>
      </c>
      <c r="N168" s="16">
        <f t="shared" si="99"/>
        <v>1.4021521845995715</v>
      </c>
      <c r="O168" s="1">
        <f t="shared" si="100"/>
        <v>0.53491085789384452</v>
      </c>
      <c r="P168" s="1">
        <f t="shared" si="71"/>
        <v>0.67771124648491643</v>
      </c>
      <c r="Q168" s="5">
        <f t="shared" si="72"/>
        <v>-0.21273774743896046</v>
      </c>
      <c r="R168" s="3">
        <f t="shared" si="73"/>
        <v>-0.24796354605670662</v>
      </c>
      <c r="S168" s="1">
        <f t="shared" si="74"/>
        <v>1.3753945460728154</v>
      </c>
      <c r="T168" s="5">
        <f t="shared" si="75"/>
        <v>-0.19710378625352054</v>
      </c>
      <c r="U168" s="3">
        <f t="shared" si="76"/>
        <v>-0.25761299945553839</v>
      </c>
      <c r="V168" s="1">
        <f t="shared" si="101"/>
        <v>0.50800061549013975</v>
      </c>
      <c r="W168" s="5">
        <f t="shared" si="77"/>
        <v>-0.22921849367283853</v>
      </c>
      <c r="X168" s="3">
        <f t="shared" si="78"/>
        <v>-0.21073479490740857</v>
      </c>
      <c r="Y168" s="8">
        <f t="shared" si="102"/>
        <v>0.51640371259765172</v>
      </c>
      <c r="Z168" s="18">
        <f t="shared" si="79"/>
        <v>-1.8507145296192795E-2</v>
      </c>
      <c r="AA168" s="17">
        <f t="shared" si="80"/>
        <v>-1.7008567251943361E-2</v>
      </c>
      <c r="AB168" s="1">
        <f t="shared" si="103"/>
        <v>0</v>
      </c>
      <c r="AC168" s="1">
        <f t="shared" si="81"/>
        <v>1</v>
      </c>
      <c r="AD168" s="1">
        <f t="shared" si="82"/>
        <v>1</v>
      </c>
      <c r="AE168" s="1">
        <f t="shared" si="83"/>
        <v>0</v>
      </c>
      <c r="AF168" s="1">
        <f t="shared" si="84"/>
        <v>0</v>
      </c>
      <c r="AG168" s="1">
        <f t="shared" si="85"/>
        <v>1</v>
      </c>
      <c r="AH168" s="1">
        <f t="shared" si="86"/>
        <v>1</v>
      </c>
      <c r="AJ168" s="1">
        <f t="shared" si="87"/>
        <v>0</v>
      </c>
      <c r="AK168" s="1" t="str">
        <f t="shared" si="88"/>
        <v/>
      </c>
      <c r="AL168" s="1" t="str">
        <f t="shared" si="89"/>
        <v/>
      </c>
      <c r="AM168" s="1">
        <f t="shared" si="90"/>
        <v>1</v>
      </c>
      <c r="AN168" s="1" t="str">
        <f t="shared" si="91"/>
        <v/>
      </c>
      <c r="AO168" s="8">
        <f t="shared" si="104"/>
        <v>0.5150525752628764</v>
      </c>
      <c r="AR168" s="1">
        <f t="shared" si="92"/>
        <v>1</v>
      </c>
      <c r="AS168" s="1">
        <f t="shared" si="93"/>
        <v>0</v>
      </c>
      <c r="AT168" s="1" t="str">
        <f t="shared" si="105"/>
        <v/>
      </c>
      <c r="AU168" s="8">
        <v>0.5150525752628764</v>
      </c>
    </row>
    <row r="169" spans="1:47" x14ac:dyDescent="0.3">
      <c r="A169" s="2" t="s">
        <v>594</v>
      </c>
      <c r="B169" s="1">
        <v>127.68</v>
      </c>
      <c r="C169" s="1">
        <v>1948.05</v>
      </c>
      <c r="D169" s="1">
        <f t="shared" si="94"/>
        <v>194.80500000000001</v>
      </c>
      <c r="E169" s="1">
        <f t="shared" si="95"/>
        <v>15.257283834586467</v>
      </c>
      <c r="F169" s="1">
        <v>1.7002000000000002</v>
      </c>
      <c r="G169" s="1">
        <v>9.4600000000000009</v>
      </c>
      <c r="H169" s="1">
        <v>233061</v>
      </c>
      <c r="I169" s="1">
        <v>96.91</v>
      </c>
      <c r="J169" s="1">
        <f t="shared" si="96"/>
        <v>0.49747183080516411</v>
      </c>
      <c r="K169" s="1">
        <f t="shared" si="97"/>
        <v>0.67142921096409458</v>
      </c>
      <c r="L169" s="1">
        <v>5544.5829999999996</v>
      </c>
      <c r="M169" s="1">
        <f t="shared" si="98"/>
        <v>42.03399967139098</v>
      </c>
      <c r="N169" s="16">
        <f t="shared" si="99"/>
        <v>1.3560255272651869</v>
      </c>
      <c r="O169" s="1">
        <f t="shared" si="100"/>
        <v>0.53649952050432193</v>
      </c>
      <c r="P169" s="1">
        <f t="shared" si="71"/>
        <v>0.67988237375484661</v>
      </c>
      <c r="Q169" s="5">
        <f t="shared" si="72"/>
        <v>-0.22196721153546362</v>
      </c>
      <c r="R169" s="3">
        <f t="shared" si="73"/>
        <v>-0.25383451249299765</v>
      </c>
      <c r="S169" s="1">
        <f t="shared" si="74"/>
        <v>1.3661318155362616</v>
      </c>
      <c r="T169" s="5">
        <f t="shared" si="75"/>
        <v>-0.22534296518130748</v>
      </c>
      <c r="U169" s="3">
        <f t="shared" si="76"/>
        <v>-0.26769786832254139</v>
      </c>
      <c r="V169" s="1">
        <f t="shared" si="101"/>
        <v>0.50799319188220582</v>
      </c>
      <c r="W169" s="5">
        <f t="shared" si="77"/>
        <v>-0.24288051408936462</v>
      </c>
      <c r="X169" s="3">
        <f t="shared" si="78"/>
        <v>-0.20765417844650358</v>
      </c>
      <c r="Y169" s="8">
        <f t="shared" si="102"/>
        <v>0.51664937393124721</v>
      </c>
      <c r="Z169" s="18">
        <f t="shared" si="79"/>
        <v>-1.9850146573074712E-2</v>
      </c>
      <c r="AA169" s="17">
        <f t="shared" si="80"/>
        <v>-1.6633922740881001E-2</v>
      </c>
      <c r="AB169" s="1">
        <f t="shared" si="103"/>
        <v>0</v>
      </c>
      <c r="AC169" s="1">
        <f t="shared" si="81"/>
        <v>1</v>
      </c>
      <c r="AD169" s="1">
        <f t="shared" si="82"/>
        <v>1</v>
      </c>
      <c r="AE169" s="1">
        <f t="shared" si="83"/>
        <v>0</v>
      </c>
      <c r="AF169" s="1">
        <f t="shared" si="84"/>
        <v>0</v>
      </c>
      <c r="AG169" s="1">
        <f t="shared" si="85"/>
        <v>1</v>
      </c>
      <c r="AH169" s="1">
        <f t="shared" si="86"/>
        <v>1</v>
      </c>
      <c r="AJ169" s="1">
        <f t="shared" si="87"/>
        <v>0</v>
      </c>
      <c r="AK169" s="1" t="str">
        <f t="shared" si="88"/>
        <v/>
      </c>
      <c r="AL169" s="1" t="str">
        <f t="shared" si="89"/>
        <v/>
      </c>
      <c r="AM169" s="1">
        <f t="shared" si="90"/>
        <v>1</v>
      </c>
      <c r="AN169" s="1" t="str">
        <f t="shared" si="91"/>
        <v/>
      </c>
      <c r="AO169" s="8">
        <f t="shared" si="104"/>
        <v>0.49747183080516411</v>
      </c>
      <c r="AR169" s="1">
        <f t="shared" si="92"/>
        <v>1</v>
      </c>
      <c r="AS169" s="1">
        <f t="shared" si="93"/>
        <v>0</v>
      </c>
      <c r="AT169" s="1" t="str">
        <f t="shared" si="105"/>
        <v/>
      </c>
      <c r="AU169" s="8">
        <v>0.49747183080516411</v>
      </c>
    </row>
    <row r="170" spans="1:47" x14ac:dyDescent="0.3">
      <c r="A170" s="2" t="s">
        <v>593</v>
      </c>
      <c r="B170" s="1">
        <v>128.25</v>
      </c>
      <c r="C170" s="1">
        <v>1917.78</v>
      </c>
      <c r="D170" s="1">
        <f t="shared" si="94"/>
        <v>191.77799999999999</v>
      </c>
      <c r="E170" s="1">
        <f t="shared" si="95"/>
        <v>14.953450292397662</v>
      </c>
      <c r="F170" s="1">
        <v>1.6720000000000002</v>
      </c>
      <c r="G170" s="1">
        <v>9.44</v>
      </c>
      <c r="H170" s="1">
        <v>232791.8</v>
      </c>
      <c r="I170" s="1">
        <v>96.04</v>
      </c>
      <c r="J170" s="1">
        <f t="shared" si="96"/>
        <v>0.50078736872842566</v>
      </c>
      <c r="K170" s="1">
        <f t="shared" si="97"/>
        <v>0.68035995804470961</v>
      </c>
      <c r="L170" s="1">
        <v>5544.5829999999996</v>
      </c>
      <c r="M170" s="1">
        <f t="shared" si="98"/>
        <v>41.985447778489387</v>
      </c>
      <c r="N170" s="16">
        <f t="shared" si="99"/>
        <v>1.3680976249344285</v>
      </c>
      <c r="O170" s="1">
        <f t="shared" si="100"/>
        <v>0.53962173568025451</v>
      </c>
      <c r="P170" s="1">
        <f t="shared" si="71"/>
        <v>0.68347098983469856</v>
      </c>
      <c r="Q170" s="5">
        <f t="shared" si="72"/>
        <v>-0.22811822489108313</v>
      </c>
      <c r="R170" s="3">
        <f t="shared" si="73"/>
        <v>-0.25914572931925334</v>
      </c>
      <c r="S170" s="1">
        <f t="shared" si="74"/>
        <v>1.3638793253095072</v>
      </c>
      <c r="T170" s="5">
        <f t="shared" si="75"/>
        <v>-0.24205561107141871</v>
      </c>
      <c r="U170" s="3">
        <f t="shared" si="76"/>
        <v>-0.27475701884608039</v>
      </c>
      <c r="V170" s="1">
        <f t="shared" si="101"/>
        <v>0.51095916300551536</v>
      </c>
      <c r="W170" s="5">
        <f t="shared" si="77"/>
        <v>-0.24393397078380952</v>
      </c>
      <c r="X170" s="3">
        <f t="shared" si="78"/>
        <v>-0.20178312250602673</v>
      </c>
      <c r="Y170" s="8">
        <f t="shared" si="102"/>
        <v>0.52013619995417137</v>
      </c>
      <c r="Z170" s="18">
        <f t="shared" si="79"/>
        <v>-1.9485535726083136E-2</v>
      </c>
      <c r="AA170" s="17">
        <f t="shared" si="80"/>
        <v>-1.5829866782832575E-2</v>
      </c>
      <c r="AB170" s="1">
        <f t="shared" si="103"/>
        <v>0</v>
      </c>
      <c r="AC170" s="1">
        <f t="shared" si="81"/>
        <v>1</v>
      </c>
      <c r="AD170" s="1">
        <f t="shared" si="82"/>
        <v>1</v>
      </c>
      <c r="AE170" s="1">
        <f t="shared" si="83"/>
        <v>0</v>
      </c>
      <c r="AF170" s="1">
        <f t="shared" si="84"/>
        <v>0</v>
      </c>
      <c r="AG170" s="1">
        <f t="shared" si="85"/>
        <v>1</v>
      </c>
      <c r="AH170" s="1">
        <f t="shared" si="86"/>
        <v>1</v>
      </c>
      <c r="AJ170" s="1">
        <f t="shared" si="87"/>
        <v>0</v>
      </c>
      <c r="AK170" s="1" t="str">
        <f t="shared" si="88"/>
        <v/>
      </c>
      <c r="AL170" s="1" t="str">
        <f t="shared" si="89"/>
        <v/>
      </c>
      <c r="AM170" s="1">
        <f t="shared" si="90"/>
        <v>1</v>
      </c>
      <c r="AN170" s="1" t="str">
        <f t="shared" si="91"/>
        <v/>
      </c>
      <c r="AO170" s="8">
        <f t="shared" si="104"/>
        <v>0.50078736872842566</v>
      </c>
      <c r="AR170" s="1">
        <f t="shared" si="92"/>
        <v>1</v>
      </c>
      <c r="AS170" s="1">
        <f t="shared" si="93"/>
        <v>0</v>
      </c>
      <c r="AT170" s="1" t="str">
        <f t="shared" si="105"/>
        <v/>
      </c>
      <c r="AU170" s="8">
        <v>0.50078736872842566</v>
      </c>
    </row>
    <row r="171" spans="1:47" x14ac:dyDescent="0.3">
      <c r="A171" s="2" t="s">
        <v>592</v>
      </c>
      <c r="B171" s="1">
        <v>128.09</v>
      </c>
      <c r="C171" s="1">
        <v>1864.78</v>
      </c>
      <c r="D171" s="1">
        <f t="shared" si="94"/>
        <v>186.47800000000001</v>
      </c>
      <c r="E171" s="1">
        <f t="shared" si="95"/>
        <v>14.558357404949644</v>
      </c>
      <c r="F171" s="1">
        <v>1.6219000000000001</v>
      </c>
      <c r="G171" s="1">
        <v>9.42</v>
      </c>
      <c r="H171" s="1">
        <v>232522.7</v>
      </c>
      <c r="I171" s="1">
        <v>93.99</v>
      </c>
      <c r="J171" s="1">
        <f t="shared" si="96"/>
        <v>0.50402728471991332</v>
      </c>
      <c r="K171" s="1">
        <f t="shared" si="97"/>
        <v>0.68535939384048516</v>
      </c>
      <c r="L171" s="1">
        <v>5544.5829999999996</v>
      </c>
      <c r="M171" s="1">
        <f t="shared" si="98"/>
        <v>41.936913921209225</v>
      </c>
      <c r="N171" s="16">
        <f t="shared" si="99"/>
        <v>1.3818506514526632</v>
      </c>
      <c r="O171" s="1">
        <f t="shared" si="100"/>
        <v>0.54272848503640081</v>
      </c>
      <c r="P171" s="1">
        <f t="shared" si="71"/>
        <v>0.68706004538918053</v>
      </c>
      <c r="Q171" s="5">
        <f t="shared" si="72"/>
        <v>-0.24564304234699286</v>
      </c>
      <c r="R171" s="3">
        <f t="shared" si="73"/>
        <v>-0.26431698005728171</v>
      </c>
      <c r="S171" s="1">
        <f t="shared" si="74"/>
        <v>1.3616070779304961</v>
      </c>
      <c r="T171" s="5">
        <f t="shared" si="75"/>
        <v>-0.26870931858433345</v>
      </c>
      <c r="U171" s="3">
        <f t="shared" si="76"/>
        <v>-0.28020725347519065</v>
      </c>
      <c r="V171" s="1">
        <f t="shared" si="101"/>
        <v>0.51405866702888969</v>
      </c>
      <c r="W171" s="5">
        <f t="shared" si="77"/>
        <v>-0.25440977063621983</v>
      </c>
      <c r="X171" s="3">
        <f t="shared" si="78"/>
        <v>-0.19475798112639625</v>
      </c>
      <c r="Y171" s="8">
        <f t="shared" si="102"/>
        <v>0.52365416926794328</v>
      </c>
      <c r="Z171" s="18">
        <f t="shared" si="79"/>
        <v>-1.9074315768457528E-2</v>
      </c>
      <c r="AA171" s="17">
        <f t="shared" si="80"/>
        <v>-1.4915949547019934E-2</v>
      </c>
      <c r="AB171" s="1">
        <f t="shared" si="103"/>
        <v>0</v>
      </c>
      <c r="AC171" s="1">
        <f t="shared" si="81"/>
        <v>1</v>
      </c>
      <c r="AD171" s="1">
        <f t="shared" si="82"/>
        <v>1</v>
      </c>
      <c r="AE171" s="1">
        <f t="shared" si="83"/>
        <v>0</v>
      </c>
      <c r="AF171" s="1">
        <f t="shared" si="84"/>
        <v>0</v>
      </c>
      <c r="AG171" s="1">
        <f t="shared" si="85"/>
        <v>1</v>
      </c>
      <c r="AH171" s="1">
        <f t="shared" si="86"/>
        <v>1</v>
      </c>
      <c r="AJ171" s="1">
        <f t="shared" si="87"/>
        <v>0</v>
      </c>
      <c r="AK171" s="1" t="str">
        <f t="shared" si="88"/>
        <v/>
      </c>
      <c r="AL171" s="1" t="str">
        <f t="shared" si="89"/>
        <v/>
      </c>
      <c r="AM171" s="1">
        <f t="shared" si="90"/>
        <v>1</v>
      </c>
      <c r="AN171" s="1" t="str">
        <f t="shared" si="91"/>
        <v/>
      </c>
      <c r="AO171" s="8">
        <f t="shared" si="104"/>
        <v>0.50402728471991332</v>
      </c>
      <c r="AR171" s="1">
        <f t="shared" si="92"/>
        <v>1</v>
      </c>
      <c r="AS171" s="1">
        <f t="shared" si="93"/>
        <v>0</v>
      </c>
      <c r="AT171" s="1" t="str">
        <f t="shared" si="105"/>
        <v/>
      </c>
      <c r="AU171" s="8">
        <v>0.50402728471991332</v>
      </c>
    </row>
    <row r="172" spans="1:47" x14ac:dyDescent="0.3">
      <c r="A172" s="2" t="s">
        <v>591</v>
      </c>
      <c r="B172" s="1">
        <v>128.06</v>
      </c>
      <c r="C172" s="1">
        <v>1880.05</v>
      </c>
      <c r="D172" s="1">
        <f t="shared" si="94"/>
        <v>188.005</v>
      </c>
      <c r="E172" s="1">
        <f t="shared" si="95"/>
        <v>14.681008902077151</v>
      </c>
      <c r="F172" s="1">
        <v>1.6341999999999999</v>
      </c>
      <c r="G172" s="1">
        <v>9.41</v>
      </c>
      <c r="H172" s="1">
        <v>232271.7</v>
      </c>
      <c r="I172" s="1">
        <v>94.02</v>
      </c>
      <c r="J172" s="1">
        <f t="shared" si="96"/>
        <v>0.50009308263078112</v>
      </c>
      <c r="K172" s="1">
        <f t="shared" si="97"/>
        <v>0.68057300915725627</v>
      </c>
      <c r="L172" s="1">
        <v>5544.5829999999996</v>
      </c>
      <c r="M172" s="1">
        <f t="shared" si="98"/>
        <v>41.891644511408707</v>
      </c>
      <c r="N172" s="16">
        <f t="shared" si="99"/>
        <v>1.3733702365236939</v>
      </c>
      <c r="O172" s="1">
        <f t="shared" si="100"/>
        <v>0.54582458106171983</v>
      </c>
      <c r="P172" s="1">
        <f t="shared" si="71"/>
        <v>0.68865667651729823</v>
      </c>
      <c r="Q172" s="5">
        <f t="shared" si="72"/>
        <v>-0.26030405877543172</v>
      </c>
      <c r="R172" s="3">
        <f t="shared" si="73"/>
        <v>-0.26742930300899653</v>
      </c>
      <c r="S172" s="1">
        <f t="shared" si="74"/>
        <v>1.3666459276820642</v>
      </c>
      <c r="T172" s="5">
        <f t="shared" si="75"/>
        <v>-0.28269301812329206</v>
      </c>
      <c r="U172" s="3">
        <f t="shared" si="76"/>
        <v>-0.28212357595700016</v>
      </c>
      <c r="V172" s="1">
        <f t="shared" si="101"/>
        <v>0.52054690467064146</v>
      </c>
      <c r="W172" s="5">
        <f t="shared" si="77"/>
        <v>-0.24982737028864777</v>
      </c>
      <c r="X172" s="3">
        <f t="shared" si="78"/>
        <v>-0.18481601620809232</v>
      </c>
      <c r="Y172" s="8">
        <f t="shared" si="102"/>
        <v>0.52722269373122144</v>
      </c>
      <c r="Z172" s="18">
        <f t="shared" si="79"/>
        <v>-1.860188733049839E-2</v>
      </c>
      <c r="AA172" s="17">
        <f t="shared" si="80"/>
        <v>-1.3876357991660536E-2</v>
      </c>
      <c r="AB172" s="1">
        <f t="shared" si="103"/>
        <v>0</v>
      </c>
      <c r="AC172" s="1">
        <f t="shared" si="81"/>
        <v>1</v>
      </c>
      <c r="AD172" s="1">
        <f t="shared" si="82"/>
        <v>0</v>
      </c>
      <c r="AE172" s="1">
        <f t="shared" si="83"/>
        <v>0</v>
      </c>
      <c r="AF172" s="1">
        <f t="shared" si="84"/>
        <v>0</v>
      </c>
      <c r="AG172" s="1">
        <f t="shared" si="85"/>
        <v>1</v>
      </c>
      <c r="AH172" s="1">
        <f t="shared" si="86"/>
        <v>1</v>
      </c>
      <c r="AJ172" s="1">
        <f t="shared" si="87"/>
        <v>0</v>
      </c>
      <c r="AK172" s="1" t="str">
        <f t="shared" si="88"/>
        <v/>
      </c>
      <c r="AL172" s="1" t="str">
        <f t="shared" si="89"/>
        <v/>
      </c>
      <c r="AM172" s="1">
        <f t="shared" si="90"/>
        <v>0</v>
      </c>
      <c r="AN172" s="1" t="str">
        <f t="shared" si="91"/>
        <v/>
      </c>
      <c r="AO172" s="8">
        <f t="shared" si="104"/>
        <v>0.50009308263078112</v>
      </c>
      <c r="AR172" s="1">
        <f t="shared" si="92"/>
        <v>1</v>
      </c>
      <c r="AS172" s="1">
        <f t="shared" si="93"/>
        <v>1</v>
      </c>
      <c r="AT172" s="1" t="str">
        <f t="shared" si="105"/>
        <v>Sell</v>
      </c>
      <c r="AU172" s="8">
        <v>0.50009308263078112</v>
      </c>
    </row>
    <row r="173" spans="1:47" x14ac:dyDescent="0.3">
      <c r="A173" s="2" t="s">
        <v>590</v>
      </c>
      <c r="B173" s="1">
        <v>124.62</v>
      </c>
      <c r="C173" s="1">
        <v>1940.24</v>
      </c>
      <c r="D173" s="1">
        <f t="shared" si="94"/>
        <v>194.024</v>
      </c>
      <c r="E173" s="1">
        <f t="shared" si="95"/>
        <v>15.569250521585619</v>
      </c>
      <c r="F173" s="1">
        <v>1.6892</v>
      </c>
      <c r="G173" s="1">
        <v>9.44</v>
      </c>
      <c r="H173" s="1">
        <v>232678.7</v>
      </c>
      <c r="I173" s="1">
        <v>97.34</v>
      </c>
      <c r="J173" s="1">
        <f t="shared" si="96"/>
        <v>0.50169051251391583</v>
      </c>
      <c r="K173" s="1">
        <f t="shared" si="97"/>
        <v>0.66229525073606133</v>
      </c>
      <c r="L173" s="1">
        <v>5544.5829999999996</v>
      </c>
      <c r="M173" s="1">
        <f t="shared" si="98"/>
        <v>41.965049490647004</v>
      </c>
      <c r="N173" s="16">
        <f t="shared" si="99"/>
        <v>1.3731643808358076</v>
      </c>
      <c r="O173" s="1">
        <f t="shared" si="100"/>
        <v>0.5494831009361949</v>
      </c>
      <c r="P173" s="1">
        <f t="shared" si="71"/>
        <v>0.69273380891261782</v>
      </c>
      <c r="Q173" s="5">
        <f t="shared" si="72"/>
        <v>-0.26735356386999931</v>
      </c>
      <c r="R173" s="3">
        <f t="shared" si="73"/>
        <v>-0.26861684371459066</v>
      </c>
      <c r="S173" s="1">
        <f t="shared" si="74"/>
        <v>1.3747877690627031</v>
      </c>
      <c r="T173" s="5">
        <f t="shared" si="75"/>
        <v>-0.29449155405826088</v>
      </c>
      <c r="U173" s="3">
        <f t="shared" si="76"/>
        <v>-0.28202866892928485</v>
      </c>
      <c r="V173" s="1">
        <f t="shared" si="101"/>
        <v>0.52821004893261903</v>
      </c>
      <c r="W173" s="5">
        <f t="shared" si="77"/>
        <v>-0.24331817343544415</v>
      </c>
      <c r="X173" s="3">
        <f t="shared" si="78"/>
        <v>-0.17398079052799975</v>
      </c>
      <c r="Y173" s="8">
        <f t="shared" si="102"/>
        <v>0.53215535029493788</v>
      </c>
      <c r="Z173" s="18">
        <f t="shared" si="79"/>
        <v>-1.7327750641257023E-2</v>
      </c>
      <c r="AA173" s="17">
        <f t="shared" si="80"/>
        <v>-1.2694975656951072E-2</v>
      </c>
      <c r="AB173" s="1">
        <f t="shared" si="103"/>
        <v>0</v>
      </c>
      <c r="AC173" s="1">
        <f t="shared" si="81"/>
        <v>1</v>
      </c>
      <c r="AD173" s="1">
        <f t="shared" si="82"/>
        <v>0</v>
      </c>
      <c r="AE173" s="1">
        <f t="shared" si="83"/>
        <v>0</v>
      </c>
      <c r="AF173" s="1">
        <f t="shared" si="84"/>
        <v>0</v>
      </c>
      <c r="AG173" s="1">
        <f t="shared" si="85"/>
        <v>1</v>
      </c>
      <c r="AH173" s="1">
        <f t="shared" si="86"/>
        <v>1</v>
      </c>
      <c r="AJ173" s="1">
        <f t="shared" si="87"/>
        <v>0</v>
      </c>
      <c r="AK173" s="1" t="str">
        <f t="shared" si="88"/>
        <v/>
      </c>
      <c r="AL173" s="1" t="str">
        <f t="shared" si="89"/>
        <v/>
      </c>
      <c r="AM173" s="1">
        <f t="shared" si="90"/>
        <v>0</v>
      </c>
      <c r="AN173" s="1" t="str">
        <f t="shared" si="91"/>
        <v/>
      </c>
      <c r="AO173" s="8">
        <f t="shared" si="104"/>
        <v>0.50169051251391583</v>
      </c>
      <c r="AR173" s="1">
        <f t="shared" si="92"/>
        <v>1</v>
      </c>
      <c r="AS173" s="1">
        <f t="shared" si="93"/>
        <v>1</v>
      </c>
      <c r="AT173" s="1" t="str">
        <f t="shared" si="105"/>
        <v>Sell</v>
      </c>
      <c r="AU173" s="8">
        <v>0.50169051251391583</v>
      </c>
    </row>
    <row r="174" spans="1:47" x14ac:dyDescent="0.3">
      <c r="A174" s="2" t="s">
        <v>589</v>
      </c>
      <c r="B174" s="1">
        <v>127.8</v>
      </c>
      <c r="C174" s="1">
        <v>1906.9</v>
      </c>
      <c r="D174" s="1">
        <f t="shared" si="94"/>
        <v>190.69</v>
      </c>
      <c r="E174" s="1">
        <f t="shared" si="95"/>
        <v>14.92097026604069</v>
      </c>
      <c r="F174" s="1">
        <v>1.6457999999999999</v>
      </c>
      <c r="G174" s="1">
        <v>9.7799999999999994</v>
      </c>
      <c r="H174" s="1">
        <v>241147.5</v>
      </c>
      <c r="I174" s="1">
        <v>101.42</v>
      </c>
      <c r="J174" s="1">
        <f t="shared" si="96"/>
        <v>0.53185798940689077</v>
      </c>
      <c r="K174" s="1">
        <f t="shared" si="97"/>
        <v>0.69500461192434193</v>
      </c>
      <c r="L174" s="1">
        <v>5544.4870000000001</v>
      </c>
      <c r="M174" s="1">
        <f t="shared" si="98"/>
        <v>43.493203248560235</v>
      </c>
      <c r="N174" s="16">
        <f t="shared" si="99"/>
        <v>1.4168541737490088</v>
      </c>
      <c r="O174" s="1">
        <f t="shared" si="100"/>
        <v>0.55330650800997727</v>
      </c>
      <c r="P174" s="1">
        <f t="shared" si="71"/>
        <v>0.69792784681063569</v>
      </c>
      <c r="Q174" s="5">
        <f t="shared" si="72"/>
        <v>-0.2689744271082124</v>
      </c>
      <c r="R174" s="3">
        <f t="shared" si="73"/>
        <v>-0.26882739035535591</v>
      </c>
      <c r="S174" s="1">
        <f t="shared" si="74"/>
        <v>1.3813618252265383</v>
      </c>
      <c r="T174" s="5">
        <f t="shared" si="75"/>
        <v>-0.30280153833744849</v>
      </c>
      <c r="U174" s="3">
        <f t="shared" si="76"/>
        <v>-0.27995152140778884</v>
      </c>
      <c r="V174" s="1">
        <f t="shared" si="101"/>
        <v>0.53509494137525715</v>
      </c>
      <c r="W174" s="5">
        <f t="shared" si="77"/>
        <v>-0.23400781990533215</v>
      </c>
      <c r="X174" s="3">
        <f t="shared" si="78"/>
        <v>-0.16242456004342568</v>
      </c>
      <c r="Y174" s="8">
        <f t="shared" si="102"/>
        <v>0.53769441170966914</v>
      </c>
      <c r="Z174" s="18">
        <f t="shared" si="79"/>
        <v>-1.5612096300308131E-2</v>
      </c>
      <c r="AA174" s="17">
        <f t="shared" si="80"/>
        <v>-1.1536781910874585E-2</v>
      </c>
      <c r="AB174" s="1">
        <f t="shared" si="103"/>
        <v>0</v>
      </c>
      <c r="AC174" s="1">
        <f t="shared" si="81"/>
        <v>1</v>
      </c>
      <c r="AD174" s="1">
        <f t="shared" si="82"/>
        <v>0</v>
      </c>
      <c r="AE174" s="1">
        <f t="shared" si="83"/>
        <v>0</v>
      </c>
      <c r="AF174" s="1">
        <f t="shared" si="84"/>
        <v>0</v>
      </c>
      <c r="AG174" s="1">
        <f t="shared" si="85"/>
        <v>1</v>
      </c>
      <c r="AH174" s="1">
        <f t="shared" si="86"/>
        <v>0</v>
      </c>
      <c r="AJ174" s="1">
        <f t="shared" si="87"/>
        <v>0</v>
      </c>
      <c r="AK174" s="1" t="str">
        <f t="shared" si="88"/>
        <v/>
      </c>
      <c r="AL174" s="1" t="str">
        <f t="shared" si="89"/>
        <v/>
      </c>
      <c r="AM174" s="1">
        <f t="shared" si="90"/>
        <v>0</v>
      </c>
      <c r="AN174" s="1" t="str">
        <f t="shared" si="91"/>
        <v/>
      </c>
      <c r="AO174" s="8">
        <f t="shared" si="104"/>
        <v>0.53185798940689077</v>
      </c>
      <c r="AR174" s="1">
        <f t="shared" si="92"/>
        <v>1</v>
      </c>
      <c r="AS174" s="1">
        <f t="shared" si="93"/>
        <v>1</v>
      </c>
      <c r="AT174" s="1" t="str">
        <f t="shared" si="105"/>
        <v>Sell</v>
      </c>
      <c r="AU174" s="8">
        <v>0.53185798940689077</v>
      </c>
    </row>
    <row r="175" spans="1:47" x14ac:dyDescent="0.3">
      <c r="A175" s="2" t="s">
        <v>588</v>
      </c>
      <c r="B175" s="1">
        <v>127.61</v>
      </c>
      <c r="C175" s="1">
        <v>1880.33</v>
      </c>
      <c r="D175" s="1">
        <f t="shared" si="94"/>
        <v>188.03299999999999</v>
      </c>
      <c r="E175" s="1">
        <f t="shared" si="95"/>
        <v>14.734973748138859</v>
      </c>
      <c r="F175" s="1">
        <v>1.6165</v>
      </c>
      <c r="G175" s="1">
        <v>9.83</v>
      </c>
      <c r="H175" s="1">
        <v>242266.8</v>
      </c>
      <c r="I175" s="1">
        <v>97.13</v>
      </c>
      <c r="J175" s="1">
        <f t="shared" si="96"/>
        <v>0.5165582637090298</v>
      </c>
      <c r="K175" s="1">
        <f t="shared" si="97"/>
        <v>0.67057985790345165</v>
      </c>
      <c r="L175" s="1">
        <v>5544.4870000000001</v>
      </c>
      <c r="M175" s="1">
        <f t="shared" si="98"/>
        <v>43.695079454600574</v>
      </c>
      <c r="N175" s="16">
        <f t="shared" si="99"/>
        <v>1.3751343999526902</v>
      </c>
      <c r="O175" s="1">
        <f t="shared" si="100"/>
        <v>0.55502238949822413</v>
      </c>
      <c r="P175" s="1">
        <f t="shared" si="71"/>
        <v>0.70088276531302351</v>
      </c>
      <c r="Q175" s="5">
        <f t="shared" si="72"/>
        <v>-0.27573934764654195</v>
      </c>
      <c r="R175" s="3">
        <f t="shared" si="73"/>
        <v>-0.26880288422987986</v>
      </c>
      <c r="S175" s="1">
        <f t="shared" si="74"/>
        <v>1.3853939833984421</v>
      </c>
      <c r="T175" s="5">
        <f t="shared" si="75"/>
        <v>-0.30946496294871872</v>
      </c>
      <c r="U175" s="3">
        <f t="shared" si="76"/>
        <v>-0.27614318525284554</v>
      </c>
      <c r="V175" s="1">
        <f t="shared" si="101"/>
        <v>0.53944851742437416</v>
      </c>
      <c r="W175" s="5">
        <f t="shared" si="77"/>
        <v>-0.22768170352371842</v>
      </c>
      <c r="X175" s="3">
        <f t="shared" si="78"/>
        <v>-0.15049401673310792</v>
      </c>
      <c r="Y175" s="8">
        <f t="shared" si="102"/>
        <v>0.53875557940108343</v>
      </c>
      <c r="Z175" s="18">
        <f t="shared" si="79"/>
        <v>-1.6266810097140705E-2</v>
      </c>
      <c r="AA175" s="17">
        <f t="shared" si="80"/>
        <v>-1.0517953313516199E-2</v>
      </c>
      <c r="AB175" s="1">
        <f t="shared" si="103"/>
        <v>0</v>
      </c>
      <c r="AC175" s="1">
        <f t="shared" si="81"/>
        <v>0</v>
      </c>
      <c r="AD175" s="1">
        <f t="shared" si="82"/>
        <v>0</v>
      </c>
      <c r="AE175" s="1">
        <f t="shared" si="83"/>
        <v>0</v>
      </c>
      <c r="AF175" s="1">
        <f t="shared" si="84"/>
        <v>0</v>
      </c>
      <c r="AG175" s="1">
        <f t="shared" si="85"/>
        <v>1</v>
      </c>
      <c r="AH175" s="1">
        <f t="shared" si="86"/>
        <v>0</v>
      </c>
      <c r="AJ175" s="1">
        <f t="shared" si="87"/>
        <v>0</v>
      </c>
      <c r="AK175" s="1" t="str">
        <f t="shared" si="88"/>
        <v/>
      </c>
      <c r="AL175" s="1" t="str">
        <f t="shared" si="89"/>
        <v/>
      </c>
      <c r="AM175" s="1">
        <f t="shared" si="90"/>
        <v>0</v>
      </c>
      <c r="AN175" s="1" t="str">
        <f t="shared" si="91"/>
        <v/>
      </c>
      <c r="AO175" s="8">
        <f t="shared" si="104"/>
        <v>0.5165582637090298</v>
      </c>
      <c r="AR175" s="1">
        <f t="shared" si="92"/>
        <v>1</v>
      </c>
      <c r="AS175" s="1">
        <f t="shared" si="93"/>
        <v>1</v>
      </c>
      <c r="AT175" s="1" t="str">
        <f t="shared" si="105"/>
        <v>Sell</v>
      </c>
      <c r="AU175" s="8">
        <v>0.5165582637090298</v>
      </c>
    </row>
    <row r="176" spans="1:47" x14ac:dyDescent="0.3">
      <c r="A176" s="2" t="s">
        <v>587</v>
      </c>
      <c r="B176" s="1">
        <v>127.43</v>
      </c>
      <c r="C176" s="1">
        <v>1922.03</v>
      </c>
      <c r="D176" s="1">
        <f t="shared" si="94"/>
        <v>192.203</v>
      </c>
      <c r="E176" s="1">
        <f t="shared" si="95"/>
        <v>15.083025975045121</v>
      </c>
      <c r="F176" s="1">
        <v>1.6528</v>
      </c>
      <c r="G176" s="1">
        <v>9.91</v>
      </c>
      <c r="H176" s="1">
        <v>244208.9</v>
      </c>
      <c r="I176" s="1">
        <v>96.96</v>
      </c>
      <c r="J176" s="1">
        <f t="shared" si="96"/>
        <v>0.50446663163426164</v>
      </c>
      <c r="K176" s="1">
        <f t="shared" si="97"/>
        <v>0.64867994822556985</v>
      </c>
      <c r="L176" s="1">
        <v>5544.4870000000001</v>
      </c>
      <c r="M176" s="1">
        <f t="shared" si="98"/>
        <v>44.045355323224669</v>
      </c>
      <c r="N176" s="16">
        <f t="shared" si="99"/>
        <v>1.3319017353422866</v>
      </c>
      <c r="O176" s="1">
        <f t="shared" si="100"/>
        <v>0.55809951956135972</v>
      </c>
      <c r="P176" s="1">
        <f t="shared" si="71"/>
        <v>0.70301466322742934</v>
      </c>
      <c r="Q176" s="5">
        <f t="shared" si="72"/>
        <v>-0.27924094719086834</v>
      </c>
      <c r="R176" s="3">
        <f t="shared" si="73"/>
        <v>-0.26764680699376953</v>
      </c>
      <c r="S176" s="1">
        <f t="shared" si="74"/>
        <v>1.3900691863745525</v>
      </c>
      <c r="T176" s="5">
        <f t="shared" si="75"/>
        <v>-0.30552377194877867</v>
      </c>
      <c r="U176" s="3">
        <f t="shared" si="76"/>
        <v>-0.27058955563686665</v>
      </c>
      <c r="V176" s="1">
        <f t="shared" si="101"/>
        <v>0.54375347817574515</v>
      </c>
      <c r="W176" s="5">
        <f t="shared" si="77"/>
        <v>-0.21259797449873963</v>
      </c>
      <c r="X176" s="3">
        <f t="shared" si="78"/>
        <v>-0.13762940226800616</v>
      </c>
      <c r="Y176" s="8">
        <f t="shared" si="102"/>
        <v>0.54279145498145687</v>
      </c>
      <c r="Z176" s="18">
        <f t="shared" si="79"/>
        <v>-1.5308064579902858E-2</v>
      </c>
      <c r="AA176" s="17">
        <f t="shared" si="80"/>
        <v>-9.0807391176100719E-3</v>
      </c>
      <c r="AB176" s="1">
        <f t="shared" si="103"/>
        <v>0</v>
      </c>
      <c r="AC176" s="1">
        <f t="shared" si="81"/>
        <v>0</v>
      </c>
      <c r="AD176" s="1">
        <f t="shared" si="82"/>
        <v>0</v>
      </c>
      <c r="AE176" s="1">
        <f t="shared" si="83"/>
        <v>0</v>
      </c>
      <c r="AF176" s="1">
        <f t="shared" si="84"/>
        <v>0</v>
      </c>
      <c r="AG176" s="1">
        <f t="shared" si="85"/>
        <v>1</v>
      </c>
      <c r="AH176" s="1">
        <f t="shared" si="86"/>
        <v>0</v>
      </c>
      <c r="AJ176" s="1">
        <f t="shared" si="87"/>
        <v>0</v>
      </c>
      <c r="AK176" s="1" t="str">
        <f t="shared" si="88"/>
        <v/>
      </c>
      <c r="AL176" s="1" t="str">
        <f t="shared" si="89"/>
        <v/>
      </c>
      <c r="AM176" s="1">
        <f t="shared" si="90"/>
        <v>0</v>
      </c>
      <c r="AN176" s="1" t="str">
        <f t="shared" si="91"/>
        <v/>
      </c>
      <c r="AO176" s="8">
        <f t="shared" si="104"/>
        <v>0.50446663163426164</v>
      </c>
      <c r="AR176" s="1">
        <f t="shared" si="92"/>
        <v>1</v>
      </c>
      <c r="AS176" s="1">
        <f t="shared" si="93"/>
        <v>1</v>
      </c>
      <c r="AT176" s="1" t="str">
        <f t="shared" si="105"/>
        <v>Sell</v>
      </c>
      <c r="AU176" s="8">
        <v>0.50446663163426164</v>
      </c>
    </row>
    <row r="177" spans="1:47" x14ac:dyDescent="0.3">
      <c r="A177" s="2">
        <v>42369</v>
      </c>
      <c r="B177" s="1">
        <v>127.44</v>
      </c>
      <c r="C177" s="1">
        <v>2043.94</v>
      </c>
      <c r="D177" s="1">
        <f t="shared" si="94"/>
        <v>204.39400000000001</v>
      </c>
      <c r="E177" s="1">
        <f t="shared" si="95"/>
        <v>16.038449466415571</v>
      </c>
      <c r="F177" s="1">
        <v>1.8094000000000001</v>
      </c>
      <c r="G177" s="1">
        <v>9.98</v>
      </c>
      <c r="H177" s="1">
        <v>245937.4</v>
      </c>
      <c r="I177" s="1">
        <v>105.26</v>
      </c>
      <c r="J177" s="1">
        <f t="shared" si="96"/>
        <v>0.51498576279147135</v>
      </c>
      <c r="K177" s="1">
        <f t="shared" si="97"/>
        <v>0.65761308226598303</v>
      </c>
      <c r="L177" s="1">
        <v>5575.3310000000001</v>
      </c>
      <c r="M177" s="1">
        <f t="shared" si="98"/>
        <v>44.111712829247267</v>
      </c>
      <c r="N177" s="16">
        <f t="shared" si="99"/>
        <v>1.3187876097705884</v>
      </c>
      <c r="O177" s="1">
        <f t="shared" si="100"/>
        <v>0.56239015059552755</v>
      </c>
      <c r="P177" s="1">
        <f t="shared" si="71"/>
        <v>0.70791979803896388</v>
      </c>
      <c r="Q177" s="5">
        <f t="shared" si="72"/>
        <v>-0.27998406681297272</v>
      </c>
      <c r="R177" s="3">
        <f t="shared" si="73"/>
        <v>-0.26571445029425306</v>
      </c>
      <c r="S177" s="1">
        <f t="shared" si="74"/>
        <v>1.405859493736997</v>
      </c>
      <c r="T177" s="5">
        <f t="shared" si="75"/>
        <v>-0.29211706664740289</v>
      </c>
      <c r="U177" s="3">
        <f t="shared" si="76"/>
        <v>-0.26476718625154799</v>
      </c>
      <c r="V177" s="1">
        <f t="shared" si="101"/>
        <v>0.55177895067708738</v>
      </c>
      <c r="W177" s="5">
        <f t="shared" si="77"/>
        <v>-0.18933634010704958</v>
      </c>
      <c r="X177" s="3">
        <f t="shared" si="78"/>
        <v>-0.12513464022955056</v>
      </c>
      <c r="Y177" s="8">
        <f t="shared" si="102"/>
        <v>0.54975960468094687</v>
      </c>
      <c r="Z177" s="18">
        <f t="shared" si="79"/>
        <v>-1.2630545914580682E-2</v>
      </c>
      <c r="AA177" s="17">
        <f t="shared" si="80"/>
        <v>-7.5239077520368753E-3</v>
      </c>
      <c r="AB177" s="1">
        <f t="shared" si="103"/>
        <v>0</v>
      </c>
      <c r="AC177" s="1">
        <f t="shared" si="81"/>
        <v>0</v>
      </c>
      <c r="AD177" s="1">
        <f t="shared" si="82"/>
        <v>0</v>
      </c>
      <c r="AE177" s="1">
        <f t="shared" si="83"/>
        <v>0</v>
      </c>
      <c r="AF177" s="1">
        <f t="shared" si="84"/>
        <v>0</v>
      </c>
      <c r="AG177" s="1">
        <f t="shared" si="85"/>
        <v>0</v>
      </c>
      <c r="AH177" s="1">
        <f t="shared" si="86"/>
        <v>0</v>
      </c>
      <c r="AJ177" s="1">
        <f t="shared" si="87"/>
        <v>0</v>
      </c>
      <c r="AK177" s="1" t="str">
        <f t="shared" si="88"/>
        <v/>
      </c>
      <c r="AL177" s="1" t="str">
        <f t="shared" si="89"/>
        <v/>
      </c>
      <c r="AM177" s="1">
        <f t="shared" si="90"/>
        <v>0</v>
      </c>
      <c r="AN177" s="1" t="str">
        <f t="shared" si="91"/>
        <v/>
      </c>
      <c r="AO177" s="8">
        <f t="shared" si="104"/>
        <v>0.51498576279147135</v>
      </c>
      <c r="AR177" s="1">
        <f t="shared" si="92"/>
        <v>1</v>
      </c>
      <c r="AS177" s="1">
        <f t="shared" si="93"/>
        <v>1</v>
      </c>
      <c r="AT177" s="1" t="str">
        <f t="shared" si="105"/>
        <v>Sell</v>
      </c>
      <c r="AU177" s="8">
        <v>0.51498576279147135</v>
      </c>
    </row>
    <row r="178" spans="1:47" x14ac:dyDescent="0.3">
      <c r="A178" s="2">
        <v>42362</v>
      </c>
      <c r="B178" s="1">
        <v>127.85</v>
      </c>
      <c r="C178" s="1">
        <v>2060.9899999999998</v>
      </c>
      <c r="D178" s="1">
        <f t="shared" si="94"/>
        <v>206.09899999999999</v>
      </c>
      <c r="E178" s="1">
        <f t="shared" si="95"/>
        <v>16.120375439968711</v>
      </c>
      <c r="F178" s="1">
        <v>1.8355000000000001</v>
      </c>
      <c r="G178" s="1">
        <v>9.9600000000000009</v>
      </c>
      <c r="H178" s="1">
        <v>245660</v>
      </c>
      <c r="I178" s="1">
        <v>108.03</v>
      </c>
      <c r="J178" s="1">
        <f t="shared" si="96"/>
        <v>0.52416557091494864</v>
      </c>
      <c r="K178" s="1">
        <f t="shared" si="97"/>
        <v>0.67283703053690957</v>
      </c>
      <c r="L178" s="1">
        <v>5575.3310000000001</v>
      </c>
      <c r="M178" s="1">
        <f t="shared" si="98"/>
        <v>44.061957935770984</v>
      </c>
      <c r="N178" s="16">
        <f t="shared" si="99"/>
        <v>1.335753115224398</v>
      </c>
      <c r="O178" s="1">
        <f t="shared" si="100"/>
        <v>0.56618250161985206</v>
      </c>
      <c r="P178" s="1">
        <f t="shared" si="71"/>
        <v>0.71312126357678851</v>
      </c>
      <c r="Q178" s="5">
        <f t="shared" si="72"/>
        <v>-0.27511584578742898</v>
      </c>
      <c r="R178" s="3">
        <f t="shared" si="73"/>
        <v>-0.26333618087446647</v>
      </c>
      <c r="S178" s="1">
        <f t="shared" si="74"/>
        <v>1.422537081665338</v>
      </c>
      <c r="T178" s="5">
        <f t="shared" si="75"/>
        <v>-0.27615831977166505</v>
      </c>
      <c r="U178" s="3">
        <f t="shared" si="76"/>
        <v>-0.26020887285223882</v>
      </c>
      <c r="V178" s="1">
        <f t="shared" si="101"/>
        <v>0.5584134281809523</v>
      </c>
      <c r="W178" s="5">
        <f t="shared" si="77"/>
        <v>-0.1685021911614919</v>
      </c>
      <c r="X178" s="3">
        <f t="shared" si="78"/>
        <v>-0.11443435691663408</v>
      </c>
      <c r="Y178" s="8">
        <f t="shared" si="102"/>
        <v>0.5560821213881243</v>
      </c>
      <c r="Z178" s="18">
        <f t="shared" si="79"/>
        <v>-1.0100380231727768E-2</v>
      </c>
      <c r="AA178" s="17">
        <f t="shared" si="80"/>
        <v>-6.2472482114009232E-3</v>
      </c>
      <c r="AB178" s="1">
        <f t="shared" si="103"/>
        <v>0</v>
      </c>
      <c r="AC178" s="1">
        <f t="shared" si="81"/>
        <v>0</v>
      </c>
      <c r="AD178" s="1">
        <f t="shared" si="82"/>
        <v>0</v>
      </c>
      <c r="AE178" s="1">
        <f t="shared" si="83"/>
        <v>0</v>
      </c>
      <c r="AF178" s="1">
        <f t="shared" si="84"/>
        <v>0</v>
      </c>
      <c r="AG178" s="1">
        <f t="shared" si="85"/>
        <v>0</v>
      </c>
      <c r="AH178" s="1">
        <f t="shared" si="86"/>
        <v>0</v>
      </c>
      <c r="AJ178" s="1">
        <f t="shared" si="87"/>
        <v>0</v>
      </c>
      <c r="AK178" s="1" t="str">
        <f t="shared" si="88"/>
        <v/>
      </c>
      <c r="AL178" s="1" t="str">
        <f t="shared" si="89"/>
        <v/>
      </c>
      <c r="AM178" s="1">
        <f t="shared" si="90"/>
        <v>0</v>
      </c>
      <c r="AN178" s="1" t="str">
        <f t="shared" si="91"/>
        <v/>
      </c>
      <c r="AO178" s="8">
        <f t="shared" si="104"/>
        <v>0.52416557091494864</v>
      </c>
      <c r="AR178" s="1">
        <f t="shared" si="92"/>
        <v>1</v>
      </c>
      <c r="AS178" s="1">
        <f t="shared" si="93"/>
        <v>1</v>
      </c>
      <c r="AT178" s="1" t="str">
        <f t="shared" si="105"/>
        <v>Sell</v>
      </c>
      <c r="AU178" s="8">
        <v>0.52416557091494864</v>
      </c>
    </row>
    <row r="179" spans="1:47" x14ac:dyDescent="0.3">
      <c r="A179" s="2" t="s">
        <v>586</v>
      </c>
      <c r="B179" s="1">
        <v>127.66</v>
      </c>
      <c r="C179" s="1">
        <v>2005.55</v>
      </c>
      <c r="D179" s="1">
        <f t="shared" si="94"/>
        <v>200.55500000000001</v>
      </c>
      <c r="E179" s="1">
        <f t="shared" si="95"/>
        <v>15.710089299702334</v>
      </c>
      <c r="F179" s="1">
        <v>1.7824</v>
      </c>
      <c r="G179" s="1">
        <v>9.98</v>
      </c>
      <c r="H179" s="1">
        <v>246103.6</v>
      </c>
      <c r="I179" s="1">
        <v>106.03</v>
      </c>
      <c r="J179" s="1">
        <f t="shared" si="96"/>
        <v>0.52868290493879488</v>
      </c>
      <c r="K179" s="1">
        <f t="shared" si="97"/>
        <v>0.67626913471429406</v>
      </c>
      <c r="L179" s="1">
        <v>5575.3310000000001</v>
      </c>
      <c r="M179" s="1">
        <f t="shared" si="98"/>
        <v>44.141522718561461</v>
      </c>
      <c r="N179" s="16">
        <f t="shared" si="99"/>
        <v>1.3476473985233302</v>
      </c>
      <c r="O179" s="1">
        <f t="shared" si="100"/>
        <v>0.56954385607624436</v>
      </c>
      <c r="P179" s="1">
        <f t="shared" si="71"/>
        <v>0.72019683091577658</v>
      </c>
      <c r="Q179" s="5">
        <f t="shared" si="72"/>
        <v>-0.26498603706559942</v>
      </c>
      <c r="R179" s="3">
        <f t="shared" si="73"/>
        <v>-0.26137290338897273</v>
      </c>
      <c r="S179" s="1">
        <f t="shared" si="74"/>
        <v>1.4409984775097955</v>
      </c>
      <c r="T179" s="5">
        <f t="shared" si="75"/>
        <v>-0.26774584395234613</v>
      </c>
      <c r="U179" s="3">
        <f t="shared" si="76"/>
        <v>-0.25755063169900111</v>
      </c>
      <c r="V179" s="1">
        <f t="shared" si="101"/>
        <v>0.56393259094647352</v>
      </c>
      <c r="W179" s="5">
        <f t="shared" si="77"/>
        <v>-0.15445423189237806</v>
      </c>
      <c r="X179" s="3">
        <f t="shared" si="78"/>
        <v>-0.10542305120915778</v>
      </c>
      <c r="Y179" s="8">
        <f t="shared" si="102"/>
        <v>0.56188513056506528</v>
      </c>
      <c r="Z179" s="18">
        <f t="shared" si="79"/>
        <v>-7.6587255111790764E-3</v>
      </c>
      <c r="AA179" s="17">
        <f t="shared" si="80"/>
        <v>-5.2839652063192116E-3</v>
      </c>
      <c r="AB179" s="1">
        <f t="shared" si="103"/>
        <v>0</v>
      </c>
      <c r="AC179" s="1">
        <f t="shared" si="81"/>
        <v>0</v>
      </c>
      <c r="AD179" s="1">
        <f t="shared" si="82"/>
        <v>0</v>
      </c>
      <c r="AE179" s="1">
        <f t="shared" si="83"/>
        <v>0</v>
      </c>
      <c r="AF179" s="1">
        <f t="shared" si="84"/>
        <v>0</v>
      </c>
      <c r="AG179" s="1">
        <f t="shared" si="85"/>
        <v>0</v>
      </c>
      <c r="AH179" s="1">
        <f t="shared" si="86"/>
        <v>0</v>
      </c>
      <c r="AJ179" s="1">
        <f t="shared" si="87"/>
        <v>0</v>
      </c>
      <c r="AK179" s="1" t="str">
        <f t="shared" si="88"/>
        <v/>
      </c>
      <c r="AL179" s="1" t="str">
        <f t="shared" si="89"/>
        <v/>
      </c>
      <c r="AM179" s="1">
        <f t="shared" si="90"/>
        <v>0</v>
      </c>
      <c r="AN179" s="1" t="str">
        <f t="shared" si="91"/>
        <v/>
      </c>
      <c r="AO179" s="8">
        <f t="shared" si="104"/>
        <v>0.52868290493879488</v>
      </c>
      <c r="AR179" s="1">
        <f t="shared" si="92"/>
        <v>1</v>
      </c>
      <c r="AS179" s="1">
        <f t="shared" si="93"/>
        <v>1</v>
      </c>
      <c r="AT179" s="1" t="str">
        <f t="shared" si="105"/>
        <v>Sell</v>
      </c>
      <c r="AU179" s="8">
        <v>0.52868290493879488</v>
      </c>
    </row>
    <row r="180" spans="1:47" x14ac:dyDescent="0.3">
      <c r="A180" s="2" t="s">
        <v>585</v>
      </c>
      <c r="B180" s="1">
        <v>127.46</v>
      </c>
      <c r="C180" s="1">
        <v>2012.37</v>
      </c>
      <c r="D180" s="1">
        <f t="shared" si="94"/>
        <v>201.23699999999999</v>
      </c>
      <c r="E180" s="1">
        <f t="shared" si="95"/>
        <v>15.788247293268476</v>
      </c>
      <c r="F180" s="1">
        <v>1.7867</v>
      </c>
      <c r="G180" s="1">
        <v>10.039999999999999</v>
      </c>
      <c r="H180" s="1">
        <v>247459.3</v>
      </c>
      <c r="I180" s="1">
        <v>113.18</v>
      </c>
      <c r="J180" s="1">
        <f t="shared" si="96"/>
        <v>0.56242142349567925</v>
      </c>
      <c r="K180" s="1">
        <f t="shared" si="97"/>
        <v>0.71400632110318007</v>
      </c>
      <c r="L180" s="1">
        <v>5575.3310000000001</v>
      </c>
      <c r="M180" s="1">
        <f t="shared" si="98"/>
        <v>44.384683169483566</v>
      </c>
      <c r="N180" s="16">
        <f t="shared" si="99"/>
        <v>1.4272002992167758</v>
      </c>
      <c r="O180" s="1">
        <f t="shared" si="100"/>
        <v>0.57281273216724027</v>
      </c>
      <c r="P180" s="1">
        <f t="shared" si="71"/>
        <v>0.72558620568303922</v>
      </c>
      <c r="Q180" s="5">
        <f t="shared" si="72"/>
        <v>-0.26052840241808228</v>
      </c>
      <c r="R180" s="3">
        <f t="shared" si="73"/>
        <v>-0.26077071444286831</v>
      </c>
      <c r="S180" s="1">
        <f t="shared" si="74"/>
        <v>1.4504736752802705</v>
      </c>
      <c r="T180" s="5">
        <f t="shared" si="75"/>
        <v>-0.26764467441915651</v>
      </c>
      <c r="U180" s="3">
        <f t="shared" si="76"/>
        <v>-0.25585142965677693</v>
      </c>
      <c r="V180" s="1">
        <f t="shared" si="101"/>
        <v>0.56587430690215423</v>
      </c>
      <c r="W180" s="5">
        <f t="shared" si="77"/>
        <v>-0.14790329126754531</v>
      </c>
      <c r="X180" s="3">
        <f t="shared" si="78"/>
        <v>-9.7251187761954405E-2</v>
      </c>
      <c r="Y180" s="8">
        <f t="shared" si="102"/>
        <v>0.56792189886075084</v>
      </c>
      <c r="Z180" s="18">
        <f t="shared" si="79"/>
        <v>-4.8908333064894283E-3</v>
      </c>
      <c r="AA180" s="17">
        <f t="shared" si="80"/>
        <v>-4.6902751301042458E-3</v>
      </c>
      <c r="AB180" s="1">
        <f t="shared" si="103"/>
        <v>0</v>
      </c>
      <c r="AC180" s="1">
        <f t="shared" si="81"/>
        <v>1</v>
      </c>
      <c r="AD180" s="1">
        <f t="shared" si="82"/>
        <v>0</v>
      </c>
      <c r="AE180" s="1">
        <f t="shared" si="83"/>
        <v>0</v>
      </c>
      <c r="AF180" s="1">
        <f t="shared" si="84"/>
        <v>0</v>
      </c>
      <c r="AG180" s="1">
        <f t="shared" si="85"/>
        <v>1</v>
      </c>
      <c r="AH180" s="1">
        <f t="shared" si="86"/>
        <v>1</v>
      </c>
      <c r="AJ180" s="1">
        <f t="shared" si="87"/>
        <v>0</v>
      </c>
      <c r="AK180" s="1" t="str">
        <f t="shared" si="88"/>
        <v/>
      </c>
      <c r="AL180" s="1" t="str">
        <f t="shared" si="89"/>
        <v/>
      </c>
      <c r="AM180" s="1">
        <f t="shared" si="90"/>
        <v>0</v>
      </c>
      <c r="AN180" s="1" t="str">
        <f t="shared" si="91"/>
        <v/>
      </c>
      <c r="AO180" s="8">
        <f t="shared" si="104"/>
        <v>0.56242142349567925</v>
      </c>
      <c r="AR180" s="1">
        <f t="shared" si="92"/>
        <v>1</v>
      </c>
      <c r="AS180" s="1">
        <f t="shared" si="93"/>
        <v>1</v>
      </c>
      <c r="AT180" s="1" t="str">
        <f t="shared" si="105"/>
        <v>Sell</v>
      </c>
      <c r="AU180" s="8">
        <v>0.56242142349567925</v>
      </c>
    </row>
    <row r="181" spans="1:47" x14ac:dyDescent="0.3">
      <c r="A181" s="2" t="s">
        <v>584</v>
      </c>
      <c r="B181" s="1">
        <v>127.26</v>
      </c>
      <c r="C181" s="1">
        <v>2091.69</v>
      </c>
      <c r="D181" s="1">
        <f t="shared" si="94"/>
        <v>209.16900000000001</v>
      </c>
      <c r="E181" s="1">
        <f t="shared" si="95"/>
        <v>16.436350777934937</v>
      </c>
      <c r="F181" s="1">
        <v>1.8568</v>
      </c>
      <c r="G181" s="1">
        <v>10.01</v>
      </c>
      <c r="H181" s="1">
        <v>247058.3</v>
      </c>
      <c r="I181" s="1">
        <v>119.03</v>
      </c>
      <c r="J181" s="1">
        <f t="shared" si="96"/>
        <v>0.56906138098857861</v>
      </c>
      <c r="K181" s="1">
        <f t="shared" si="97"/>
        <v>0.72346404939666842</v>
      </c>
      <c r="L181" s="1">
        <v>5575.3310000000001</v>
      </c>
      <c r="M181" s="1">
        <f t="shared" si="98"/>
        <v>44.31275918864727</v>
      </c>
      <c r="N181" s="16">
        <f t="shared" si="99"/>
        <v>1.446646808949444</v>
      </c>
      <c r="O181" s="1">
        <f t="shared" si="100"/>
        <v>0.5736440368609651</v>
      </c>
      <c r="P181" s="1">
        <f t="shared" si="71"/>
        <v>0.72835394488492711</v>
      </c>
      <c r="Q181" s="5">
        <f t="shared" si="72"/>
        <v>-0.26282430796675249</v>
      </c>
      <c r="R181" s="3">
        <f t="shared" si="73"/>
        <v>-0.26081109978033262</v>
      </c>
      <c r="S181" s="1">
        <f t="shared" si="74"/>
        <v>1.4546023433143742</v>
      </c>
      <c r="T181" s="5">
        <f t="shared" si="75"/>
        <v>-0.27339259730738852</v>
      </c>
      <c r="U181" s="3">
        <f t="shared" si="76"/>
        <v>-0.25388588886304703</v>
      </c>
      <c r="V181" s="1">
        <f t="shared" si="101"/>
        <v>0.56521161277177656</v>
      </c>
      <c r="W181" s="5">
        <f t="shared" si="77"/>
        <v>-0.14918727705076362</v>
      </c>
      <c r="X181" s="3">
        <f t="shared" si="78"/>
        <v>-8.8809170511022592E-2</v>
      </c>
      <c r="Y181" s="8">
        <f t="shared" si="102"/>
        <v>0.56892198529076388</v>
      </c>
      <c r="Z181" s="18">
        <f t="shared" si="79"/>
        <v>-4.7220515702012245E-3</v>
      </c>
      <c r="AA181" s="17">
        <f t="shared" si="80"/>
        <v>-4.6401355860079497E-3</v>
      </c>
      <c r="AB181" s="1">
        <f t="shared" si="103"/>
        <v>0</v>
      </c>
      <c r="AC181" s="1">
        <f t="shared" si="81"/>
        <v>1</v>
      </c>
      <c r="AD181" s="1">
        <f t="shared" si="82"/>
        <v>0</v>
      </c>
      <c r="AE181" s="1">
        <f t="shared" si="83"/>
        <v>0</v>
      </c>
      <c r="AF181" s="1">
        <f t="shared" si="84"/>
        <v>0</v>
      </c>
      <c r="AG181" s="1">
        <f t="shared" si="85"/>
        <v>1</v>
      </c>
      <c r="AH181" s="1">
        <f t="shared" si="86"/>
        <v>0</v>
      </c>
      <c r="AJ181" s="1">
        <f t="shared" si="87"/>
        <v>0</v>
      </c>
      <c r="AK181" s="1" t="str">
        <f t="shared" si="88"/>
        <v/>
      </c>
      <c r="AL181" s="1" t="str">
        <f t="shared" si="89"/>
        <v/>
      </c>
      <c r="AM181" s="1">
        <f t="shared" si="90"/>
        <v>0</v>
      </c>
      <c r="AN181" s="1" t="str">
        <f t="shared" si="91"/>
        <v/>
      </c>
      <c r="AO181" s="8">
        <f t="shared" si="104"/>
        <v>0.56906138098857861</v>
      </c>
      <c r="AR181" s="1">
        <f t="shared" si="92"/>
        <v>1</v>
      </c>
      <c r="AS181" s="1">
        <f t="shared" si="93"/>
        <v>1</v>
      </c>
      <c r="AT181" s="1" t="str">
        <f t="shared" si="105"/>
        <v>Sell</v>
      </c>
      <c r="AU181" s="8">
        <v>0.56906138098857861</v>
      </c>
    </row>
    <row r="182" spans="1:47" x14ac:dyDescent="0.3">
      <c r="A182" s="2" t="s">
        <v>583</v>
      </c>
      <c r="B182" s="1">
        <v>127.27</v>
      </c>
      <c r="C182" s="1">
        <v>2090.11</v>
      </c>
      <c r="D182" s="1">
        <f t="shared" si="94"/>
        <v>209.01100000000002</v>
      </c>
      <c r="E182" s="1">
        <f t="shared" si="95"/>
        <v>16.42264477095938</v>
      </c>
      <c r="F182" s="1">
        <v>1.8582000000000001</v>
      </c>
      <c r="G182" s="1">
        <v>9.99</v>
      </c>
      <c r="H182" s="1">
        <v>246784</v>
      </c>
      <c r="I182" s="1">
        <v>117.81</v>
      </c>
      <c r="J182" s="1">
        <f t="shared" si="96"/>
        <v>0.56365454449765795</v>
      </c>
      <c r="K182" s="1">
        <f t="shared" si="97"/>
        <v>0.71808122000217145</v>
      </c>
      <c r="L182" s="1">
        <v>5575.3310000000001</v>
      </c>
      <c r="M182" s="1">
        <f t="shared" si="98"/>
        <v>44.26356031597048</v>
      </c>
      <c r="N182" s="16">
        <f t="shared" si="99"/>
        <v>1.4323308863103237</v>
      </c>
      <c r="O182" s="1">
        <f t="shared" si="100"/>
        <v>0.57401064933075596</v>
      </c>
      <c r="P182" s="1">
        <f t="shared" si="71"/>
        <v>0.7291190754582032</v>
      </c>
      <c r="Q182" s="5">
        <f t="shared" si="72"/>
        <v>-0.27043907136610135</v>
      </c>
      <c r="R182" s="3">
        <f t="shared" si="73"/>
        <v>-0.26047556508259601</v>
      </c>
      <c r="S182" s="1">
        <f t="shared" si="74"/>
        <v>1.4599356851556373</v>
      </c>
      <c r="T182" s="5">
        <f t="shared" si="75"/>
        <v>-0.27662366077474565</v>
      </c>
      <c r="U182" s="3">
        <f t="shared" si="76"/>
        <v>-0.2506347707889901</v>
      </c>
      <c r="V182" s="1">
        <f t="shared" si="101"/>
        <v>0.56483332296330835</v>
      </c>
      <c r="W182" s="5">
        <f t="shared" si="77"/>
        <v>-0.14758962408829635</v>
      </c>
      <c r="X182" s="3">
        <f t="shared" si="78"/>
        <v>-7.8746152754399085E-2</v>
      </c>
      <c r="Y182" s="8">
        <f t="shared" si="102"/>
        <v>0.56889664061843392</v>
      </c>
      <c r="Z182" s="18">
        <f t="shared" si="79"/>
        <v>-5.1140087123220379E-3</v>
      </c>
      <c r="AA182" s="17">
        <f t="shared" si="80"/>
        <v>-4.6196565899596313E-3</v>
      </c>
      <c r="AB182" s="1">
        <f t="shared" si="103"/>
        <v>0</v>
      </c>
      <c r="AC182" s="1">
        <f t="shared" si="81"/>
        <v>0</v>
      </c>
      <c r="AD182" s="1">
        <f t="shared" si="82"/>
        <v>0</v>
      </c>
      <c r="AE182" s="1">
        <f t="shared" si="83"/>
        <v>0</v>
      </c>
      <c r="AF182" s="1">
        <f t="shared" si="84"/>
        <v>0</v>
      </c>
      <c r="AG182" s="1">
        <f t="shared" si="85"/>
        <v>1</v>
      </c>
      <c r="AH182" s="1">
        <f t="shared" si="86"/>
        <v>0</v>
      </c>
      <c r="AJ182" s="1">
        <f t="shared" si="87"/>
        <v>0</v>
      </c>
      <c r="AK182" s="1" t="str">
        <f t="shared" si="88"/>
        <v/>
      </c>
      <c r="AL182" s="1" t="str">
        <f t="shared" si="89"/>
        <v/>
      </c>
      <c r="AM182" s="1">
        <f t="shared" si="90"/>
        <v>0</v>
      </c>
      <c r="AN182" s="1" t="str">
        <f t="shared" si="91"/>
        <v/>
      </c>
      <c r="AO182" s="8">
        <f t="shared" si="104"/>
        <v>0.56365454449765795</v>
      </c>
      <c r="AR182" s="1">
        <f t="shared" si="92"/>
        <v>1</v>
      </c>
      <c r="AS182" s="1">
        <f t="shared" si="93"/>
        <v>1</v>
      </c>
      <c r="AT182" s="1" t="str">
        <f t="shared" si="105"/>
        <v>Sell</v>
      </c>
      <c r="AU182" s="8">
        <v>0.56365454449765795</v>
      </c>
    </row>
    <row r="183" spans="1:47" x14ac:dyDescent="0.3">
      <c r="A183" s="2" t="s">
        <v>582</v>
      </c>
      <c r="B183" s="1">
        <v>127.06</v>
      </c>
      <c r="C183" s="1">
        <v>2089.17</v>
      </c>
      <c r="D183" s="1">
        <f t="shared" si="94"/>
        <v>208.917</v>
      </c>
      <c r="E183" s="1">
        <f t="shared" si="95"/>
        <v>16.442389422320161</v>
      </c>
      <c r="F183" s="1">
        <v>1.8566</v>
      </c>
      <c r="G183" s="1">
        <v>9.98</v>
      </c>
      <c r="H183" s="1">
        <v>246538.2</v>
      </c>
      <c r="I183" s="1">
        <v>119.3</v>
      </c>
      <c r="J183" s="1">
        <f t="shared" si="96"/>
        <v>0.57104017384894479</v>
      </c>
      <c r="K183" s="1">
        <f t="shared" si="97"/>
        <v>0.7270176802529752</v>
      </c>
      <c r="L183" s="1">
        <v>5575.3310000000001</v>
      </c>
      <c r="M183" s="1">
        <f t="shared" si="98"/>
        <v>44.219473247417959</v>
      </c>
      <c r="N183" s="16">
        <f t="shared" si="99"/>
        <v>1.4531435972961442</v>
      </c>
      <c r="O183" s="1">
        <f t="shared" si="100"/>
        <v>0.5748391377174038</v>
      </c>
      <c r="P183" s="1">
        <f t="shared" si="71"/>
        <v>0.73029408659615924</v>
      </c>
      <c r="Q183" s="5">
        <f t="shared" si="72"/>
        <v>-0.27612619904806568</v>
      </c>
      <c r="R183" s="3">
        <f t="shared" si="73"/>
        <v>-0.25881498070201181</v>
      </c>
      <c r="S183" s="1">
        <f t="shared" si="74"/>
        <v>1.4749145805975361</v>
      </c>
      <c r="T183" s="5">
        <f t="shared" si="75"/>
        <v>-0.26410626410388183</v>
      </c>
      <c r="U183" s="3">
        <f t="shared" si="76"/>
        <v>-0.24630328912469754</v>
      </c>
      <c r="V183" s="1">
        <f t="shared" si="101"/>
        <v>0.56819836899524545</v>
      </c>
      <c r="W183" s="5">
        <f t="shared" si="77"/>
        <v>-0.12966994605019178</v>
      </c>
      <c r="X183" s="3">
        <f t="shared" si="78"/>
        <v>-6.7272240865416208E-2</v>
      </c>
      <c r="Y183" s="8">
        <f t="shared" si="102"/>
        <v>0.56984974900402952</v>
      </c>
      <c r="Z183" s="18">
        <f t="shared" si="79"/>
        <v>-4.9893887133742876E-3</v>
      </c>
      <c r="AA183" s="17">
        <f t="shared" si="80"/>
        <v>-4.49606855936903E-3</v>
      </c>
      <c r="AB183" s="1">
        <f t="shared" si="103"/>
        <v>0</v>
      </c>
      <c r="AC183" s="1">
        <f t="shared" si="81"/>
        <v>0</v>
      </c>
      <c r="AD183" s="1">
        <f t="shared" si="82"/>
        <v>0</v>
      </c>
      <c r="AE183" s="1">
        <f t="shared" si="83"/>
        <v>0</v>
      </c>
      <c r="AF183" s="1">
        <f t="shared" si="84"/>
        <v>0</v>
      </c>
      <c r="AG183" s="1">
        <f t="shared" si="85"/>
        <v>1</v>
      </c>
      <c r="AH183" s="1">
        <f t="shared" si="86"/>
        <v>0</v>
      </c>
      <c r="AJ183" s="1">
        <f t="shared" si="87"/>
        <v>0</v>
      </c>
      <c r="AK183" s="1" t="str">
        <f t="shared" si="88"/>
        <v/>
      </c>
      <c r="AL183" s="1" t="str">
        <f t="shared" si="89"/>
        <v/>
      </c>
      <c r="AM183" s="1">
        <f t="shared" si="90"/>
        <v>0</v>
      </c>
      <c r="AN183" s="1" t="str">
        <f t="shared" si="91"/>
        <v/>
      </c>
      <c r="AO183" s="8">
        <f t="shared" si="104"/>
        <v>0.57104017384894479</v>
      </c>
      <c r="AR183" s="1">
        <f t="shared" si="92"/>
        <v>1</v>
      </c>
      <c r="AS183" s="1">
        <f t="shared" si="93"/>
        <v>1</v>
      </c>
      <c r="AT183" s="1" t="str">
        <f t="shared" si="105"/>
        <v>Sell</v>
      </c>
      <c r="AU183" s="8">
        <v>0.57104017384894479</v>
      </c>
    </row>
    <row r="184" spans="1:47" x14ac:dyDescent="0.3">
      <c r="A184" s="2" t="s">
        <v>581</v>
      </c>
      <c r="B184" s="1">
        <v>126.65</v>
      </c>
      <c r="C184" s="1">
        <v>2023.04</v>
      </c>
      <c r="D184" s="1">
        <f t="shared" si="94"/>
        <v>202.304</v>
      </c>
      <c r="E184" s="1">
        <f t="shared" si="95"/>
        <v>15.973470193446506</v>
      </c>
      <c r="F184" s="1">
        <v>1.7945</v>
      </c>
      <c r="G184" s="1">
        <v>9.9600000000000009</v>
      </c>
      <c r="H184" s="1">
        <v>246278.8</v>
      </c>
      <c r="I184" s="1">
        <v>112.34</v>
      </c>
      <c r="J184" s="1">
        <f t="shared" si="96"/>
        <v>0.55530291047136981</v>
      </c>
      <c r="K184" s="1">
        <f t="shared" si="97"/>
        <v>0.70611559850601391</v>
      </c>
      <c r="L184" s="1">
        <v>5575.3310000000001</v>
      </c>
      <c r="M184" s="1">
        <f t="shared" si="98"/>
        <v>44.172946861809635</v>
      </c>
      <c r="N184" s="16">
        <f t="shared" si="99"/>
        <v>1.4172112267376813</v>
      </c>
      <c r="O184" s="1">
        <f t="shared" si="100"/>
        <v>0.57514305482688055</v>
      </c>
      <c r="P184" s="1">
        <f t="shared" si="71"/>
        <v>0.72747804920622738</v>
      </c>
      <c r="Q184" s="5">
        <f t="shared" si="72"/>
        <v>-0.28836629379273915</v>
      </c>
      <c r="R184" s="3">
        <f t="shared" si="73"/>
        <v>-0.25592977764433616</v>
      </c>
      <c r="S184" s="1">
        <f t="shared" si="74"/>
        <v>1.4843219527527076</v>
      </c>
      <c r="T184" s="5">
        <f t="shared" si="75"/>
        <v>-0.25616918770557584</v>
      </c>
      <c r="U184" s="3">
        <f t="shared" si="76"/>
        <v>-0.24333612662816681</v>
      </c>
      <c r="V184" s="1">
        <f t="shared" si="101"/>
        <v>0.56912822697600229</v>
      </c>
      <c r="W184" s="5">
        <f t="shared" si="77"/>
        <v>-0.11759478017382419</v>
      </c>
      <c r="X184" s="3">
        <f t="shared" si="78"/>
        <v>-5.6872623334620287E-2</v>
      </c>
      <c r="Y184" s="8">
        <f t="shared" si="102"/>
        <v>0.56963330812313584</v>
      </c>
      <c r="Z184" s="18">
        <f t="shared" si="79"/>
        <v>-5.5097467037447112E-3</v>
      </c>
      <c r="AA184" s="17">
        <f t="shared" si="80"/>
        <v>-4.3727385208677154E-3</v>
      </c>
      <c r="AB184" s="1">
        <f t="shared" si="103"/>
        <v>0</v>
      </c>
      <c r="AC184" s="1">
        <f t="shared" si="81"/>
        <v>0</v>
      </c>
      <c r="AD184" s="1">
        <f t="shared" si="82"/>
        <v>0</v>
      </c>
      <c r="AE184" s="1">
        <f t="shared" si="83"/>
        <v>0</v>
      </c>
      <c r="AF184" s="1">
        <f t="shared" si="84"/>
        <v>0</v>
      </c>
      <c r="AG184" s="1">
        <f t="shared" si="85"/>
        <v>1</v>
      </c>
      <c r="AH184" s="1">
        <f t="shared" si="86"/>
        <v>0</v>
      </c>
      <c r="AJ184" s="1">
        <f t="shared" si="87"/>
        <v>0</v>
      </c>
      <c r="AK184" s="1" t="str">
        <f t="shared" si="88"/>
        <v/>
      </c>
      <c r="AL184" s="1" t="str">
        <f t="shared" si="89"/>
        <v/>
      </c>
      <c r="AM184" s="1">
        <f t="shared" si="90"/>
        <v>0</v>
      </c>
      <c r="AN184" s="1" t="str">
        <f t="shared" si="91"/>
        <v/>
      </c>
      <c r="AO184" s="8">
        <f t="shared" si="104"/>
        <v>0.55530291047136981</v>
      </c>
      <c r="AR184" s="1">
        <f t="shared" si="92"/>
        <v>1</v>
      </c>
      <c r="AS184" s="1">
        <f t="shared" si="93"/>
        <v>1</v>
      </c>
      <c r="AT184" s="1" t="str">
        <f t="shared" si="105"/>
        <v>Sell</v>
      </c>
      <c r="AU184" s="8">
        <v>0.55530291047136981</v>
      </c>
    </row>
    <row r="185" spans="1:47" x14ac:dyDescent="0.3">
      <c r="A185" s="2" t="s">
        <v>580</v>
      </c>
      <c r="B185" s="1">
        <v>126.44</v>
      </c>
      <c r="C185" s="1">
        <v>2099.1999999999998</v>
      </c>
      <c r="D185" s="1">
        <f t="shared" si="94"/>
        <v>209.92</v>
      </c>
      <c r="E185" s="1">
        <f t="shared" si="95"/>
        <v>16.602341031319202</v>
      </c>
      <c r="F185" s="1">
        <v>1.8597000000000001</v>
      </c>
      <c r="G185" s="1">
        <v>9.94</v>
      </c>
      <c r="H185" s="1">
        <v>246221.9</v>
      </c>
      <c r="I185" s="1">
        <v>121.06</v>
      </c>
      <c r="J185" s="1">
        <f t="shared" si="96"/>
        <v>0.57669588414634154</v>
      </c>
      <c r="K185" s="1">
        <f t="shared" si="97"/>
        <v>0.73357573029641265</v>
      </c>
      <c r="L185" s="1">
        <v>5575.3310000000001</v>
      </c>
      <c r="M185" s="1">
        <f t="shared" si="98"/>
        <v>44.162741189715909</v>
      </c>
      <c r="N185" s="16">
        <f t="shared" si="99"/>
        <v>1.4740145016042894</v>
      </c>
      <c r="O185" s="1">
        <f t="shared" si="100"/>
        <v>0.57673026637532143</v>
      </c>
      <c r="P185" s="1">
        <f t="shared" si="71"/>
        <v>0.72800151794330914</v>
      </c>
      <c r="Q185" s="5">
        <f t="shared" si="72"/>
        <v>-0.29438719252292755</v>
      </c>
      <c r="R185" s="3">
        <f t="shared" si="73"/>
        <v>-0.25052369161960236</v>
      </c>
      <c r="S185" s="1">
        <f t="shared" si="74"/>
        <v>1.4988007086983404</v>
      </c>
      <c r="T185" s="5">
        <f t="shared" si="75"/>
        <v>-0.25009435489978227</v>
      </c>
      <c r="U185" s="3">
        <f t="shared" si="76"/>
        <v>-0.24119728311526531</v>
      </c>
      <c r="V185" s="1">
        <f t="shared" si="101"/>
        <v>0.57213813535389058</v>
      </c>
      <c r="W185" s="5">
        <f t="shared" si="77"/>
        <v>-0.10598815886896484</v>
      </c>
      <c r="X185" s="3">
        <f t="shared" si="78"/>
        <v>-4.6752263861419632E-2</v>
      </c>
      <c r="Y185" s="8">
        <f t="shared" si="102"/>
        <v>0.57223883496891148</v>
      </c>
      <c r="Z185" s="18">
        <f t="shared" si="79"/>
        <v>-4.4914314064099514E-3</v>
      </c>
      <c r="AA185" s="17">
        <f t="shared" si="80"/>
        <v>-4.0884864751484663E-3</v>
      </c>
      <c r="AB185" s="1">
        <f t="shared" si="103"/>
        <v>0</v>
      </c>
      <c r="AC185" s="1">
        <f t="shared" si="81"/>
        <v>1</v>
      </c>
      <c r="AD185" s="1">
        <f t="shared" si="82"/>
        <v>0</v>
      </c>
      <c r="AE185" s="1">
        <f t="shared" si="83"/>
        <v>0</v>
      </c>
      <c r="AF185" s="1">
        <f t="shared" si="84"/>
        <v>0</v>
      </c>
      <c r="AG185" s="1">
        <f t="shared" si="85"/>
        <v>1</v>
      </c>
      <c r="AH185" s="1">
        <f t="shared" si="86"/>
        <v>0</v>
      </c>
      <c r="AJ185" s="1">
        <f t="shared" si="87"/>
        <v>0</v>
      </c>
      <c r="AK185" s="1" t="str">
        <f t="shared" si="88"/>
        <v/>
      </c>
      <c r="AL185" s="1" t="str">
        <f t="shared" si="89"/>
        <v/>
      </c>
      <c r="AM185" s="1">
        <f t="shared" si="90"/>
        <v>0</v>
      </c>
      <c r="AN185" s="1" t="str">
        <f t="shared" si="91"/>
        <v/>
      </c>
      <c r="AO185" s="8">
        <f t="shared" si="104"/>
        <v>0.57669588414634154</v>
      </c>
      <c r="AR185" s="1">
        <f t="shared" si="92"/>
        <v>1</v>
      </c>
      <c r="AS185" s="1">
        <f t="shared" si="93"/>
        <v>1</v>
      </c>
      <c r="AT185" s="1" t="str">
        <f t="shared" si="105"/>
        <v>Sell</v>
      </c>
      <c r="AU185" s="8">
        <v>0.57669588414634154</v>
      </c>
    </row>
    <row r="186" spans="1:47" x14ac:dyDescent="0.3">
      <c r="A186" s="2" t="s">
        <v>579</v>
      </c>
      <c r="B186" s="1">
        <v>126.23</v>
      </c>
      <c r="C186" s="1">
        <v>2079.36</v>
      </c>
      <c r="D186" s="1">
        <f t="shared" si="94"/>
        <v>207.93600000000001</v>
      </c>
      <c r="E186" s="1">
        <f t="shared" si="95"/>
        <v>16.472787768359346</v>
      </c>
      <c r="F186" s="1">
        <v>1.8412999999999999</v>
      </c>
      <c r="G186" s="1">
        <v>9.94</v>
      </c>
      <c r="H186" s="1">
        <v>246334.9</v>
      </c>
      <c r="I186" s="1">
        <v>119.5</v>
      </c>
      <c r="J186" s="1">
        <f t="shared" si="96"/>
        <v>0.5746960603262542</v>
      </c>
      <c r="K186" s="1">
        <f t="shared" si="97"/>
        <v>0.72981774341029249</v>
      </c>
      <c r="L186" s="1">
        <v>5575.3310000000001</v>
      </c>
      <c r="M186" s="1">
        <f t="shared" si="98"/>
        <v>44.183009044664793</v>
      </c>
      <c r="N186" s="16">
        <f t="shared" si="99"/>
        <v>1.4688859011256565</v>
      </c>
      <c r="O186" s="1">
        <f t="shared" si="100"/>
        <v>0.57673301695363977</v>
      </c>
      <c r="P186" s="1">
        <f t="shared" si="71"/>
        <v>0.7265360038866977</v>
      </c>
      <c r="Q186" s="5">
        <f t="shared" si="72"/>
        <v>-0.29987014523662547</v>
      </c>
      <c r="R186" s="3">
        <f t="shared" si="73"/>
        <v>-0.24321310813571481</v>
      </c>
      <c r="S186" s="1">
        <f t="shared" si="74"/>
        <v>1.5030985892735371</v>
      </c>
      <c r="T186" s="5">
        <f t="shared" si="75"/>
        <v>-0.25979921778869586</v>
      </c>
      <c r="U186" s="3">
        <f t="shared" si="76"/>
        <v>-0.23971443781784582</v>
      </c>
      <c r="V186" s="1">
        <f t="shared" si="101"/>
        <v>0.57125561356856458</v>
      </c>
      <c r="W186" s="5">
        <f t="shared" si="77"/>
        <v>-0.11173355035718391</v>
      </c>
      <c r="X186" s="3">
        <f t="shared" si="78"/>
        <v>-3.6879614693495433E-2</v>
      </c>
      <c r="Y186" s="8">
        <f t="shared" si="102"/>
        <v>0.57142846239119693</v>
      </c>
      <c r="Z186" s="18">
        <f t="shared" si="79"/>
        <v>-5.3045545624428314E-3</v>
      </c>
      <c r="AA186" s="17">
        <f t="shared" si="80"/>
        <v>-3.9877502423330945E-3</v>
      </c>
      <c r="AB186" s="1">
        <f t="shared" si="103"/>
        <v>0</v>
      </c>
      <c r="AC186" s="1">
        <f t="shared" si="81"/>
        <v>1</v>
      </c>
      <c r="AD186" s="1">
        <f t="shared" si="82"/>
        <v>0</v>
      </c>
      <c r="AE186" s="1">
        <f t="shared" si="83"/>
        <v>0</v>
      </c>
      <c r="AF186" s="1">
        <f t="shared" si="84"/>
        <v>0</v>
      </c>
      <c r="AG186" s="1">
        <f t="shared" si="85"/>
        <v>1</v>
      </c>
      <c r="AH186" s="1">
        <f t="shared" si="86"/>
        <v>0</v>
      </c>
      <c r="AJ186" s="1">
        <f t="shared" si="87"/>
        <v>0</v>
      </c>
      <c r="AK186" s="1" t="str">
        <f t="shared" si="88"/>
        <v/>
      </c>
      <c r="AL186" s="1" t="str">
        <f t="shared" si="89"/>
        <v/>
      </c>
      <c r="AM186" s="1">
        <f t="shared" si="90"/>
        <v>0</v>
      </c>
      <c r="AN186" s="1" t="str">
        <f t="shared" si="91"/>
        <v/>
      </c>
      <c r="AO186" s="8">
        <f t="shared" si="104"/>
        <v>0.5746960603262542</v>
      </c>
      <c r="AR186" s="1">
        <f t="shared" si="92"/>
        <v>1</v>
      </c>
      <c r="AS186" s="1">
        <f t="shared" si="93"/>
        <v>1</v>
      </c>
      <c r="AT186" s="1" t="str">
        <f t="shared" si="105"/>
        <v>Sell</v>
      </c>
      <c r="AU186" s="8">
        <v>0.5746960603262542</v>
      </c>
    </row>
    <row r="187" spans="1:47" x14ac:dyDescent="0.3">
      <c r="A187" s="2" t="s">
        <v>578</v>
      </c>
      <c r="B187" s="1">
        <v>126.02</v>
      </c>
      <c r="C187" s="1">
        <v>2075.15</v>
      </c>
      <c r="D187" s="1">
        <f t="shared" si="94"/>
        <v>207.51500000000001</v>
      </c>
      <c r="E187" s="1">
        <f t="shared" si="95"/>
        <v>16.466830661799715</v>
      </c>
      <c r="F187" s="1">
        <v>1.8359999999999999</v>
      </c>
      <c r="G187" s="1">
        <v>9.86</v>
      </c>
      <c r="H187" s="1">
        <v>246266.7</v>
      </c>
      <c r="I187" s="1">
        <v>119.08</v>
      </c>
      <c r="J187" s="1">
        <f t="shared" si="96"/>
        <v>0.57383803580464054</v>
      </c>
      <c r="K187" s="1">
        <f t="shared" si="97"/>
        <v>0.73341855245538345</v>
      </c>
      <c r="L187" s="1">
        <v>5702.7219999999998</v>
      </c>
      <c r="M187" s="1">
        <f t="shared" si="98"/>
        <v>43.18406192691841</v>
      </c>
      <c r="N187" s="16">
        <f t="shared" si="99"/>
        <v>1.5019056778245161</v>
      </c>
      <c r="O187" s="1">
        <f t="shared" si="100"/>
        <v>0.57689597348383059</v>
      </c>
      <c r="P187" s="1">
        <f t="shared" si="71"/>
        <v>0.72747875139496954</v>
      </c>
      <c r="Q187" s="5">
        <f t="shared" si="72"/>
        <v>-0.30110422348885924</v>
      </c>
      <c r="R187" s="3">
        <f t="shared" si="73"/>
        <v>-0.23377026861889635</v>
      </c>
      <c r="S187" s="1">
        <f t="shared" si="74"/>
        <v>1.5074172270859885</v>
      </c>
      <c r="T187" s="5">
        <f t="shared" si="75"/>
        <v>-0.2658840039820658</v>
      </c>
      <c r="U187" s="3">
        <f t="shared" si="76"/>
        <v>-0.2363669744893708</v>
      </c>
      <c r="V187" s="1">
        <f t="shared" si="101"/>
        <v>0.57069159963652871</v>
      </c>
      <c r="W187" s="5">
        <f t="shared" si="77"/>
        <v>-0.11317278596883873</v>
      </c>
      <c r="X187" s="3">
        <f t="shared" si="78"/>
        <v>-2.4403958749547358E-2</v>
      </c>
      <c r="Y187" s="8">
        <f t="shared" si="102"/>
        <v>0.57083435367573199</v>
      </c>
      <c r="Z187" s="18">
        <f t="shared" si="79"/>
        <v>-6.0616198080986061E-3</v>
      </c>
      <c r="AA187" s="17">
        <f t="shared" si="80"/>
        <v>-3.6585491623056603E-3</v>
      </c>
      <c r="AB187" s="1">
        <f t="shared" si="103"/>
        <v>0</v>
      </c>
      <c r="AC187" s="1">
        <f t="shared" si="81"/>
        <v>1</v>
      </c>
      <c r="AD187" s="1">
        <f t="shared" si="82"/>
        <v>0</v>
      </c>
      <c r="AE187" s="1">
        <f t="shared" si="83"/>
        <v>0</v>
      </c>
      <c r="AF187" s="1">
        <f t="shared" si="84"/>
        <v>0</v>
      </c>
      <c r="AG187" s="1">
        <f t="shared" si="85"/>
        <v>0</v>
      </c>
      <c r="AH187" s="1">
        <f t="shared" si="86"/>
        <v>0</v>
      </c>
      <c r="AJ187" s="1">
        <f t="shared" si="87"/>
        <v>0</v>
      </c>
      <c r="AK187" s="1" t="str">
        <f t="shared" si="88"/>
        <v/>
      </c>
      <c r="AL187" s="1" t="str">
        <f t="shared" si="89"/>
        <v/>
      </c>
      <c r="AM187" s="1">
        <f t="shared" si="90"/>
        <v>0</v>
      </c>
      <c r="AN187" s="1" t="str">
        <f t="shared" si="91"/>
        <v/>
      </c>
      <c r="AO187" s="8">
        <f t="shared" si="104"/>
        <v>0.57383803580464054</v>
      </c>
      <c r="AR187" s="1">
        <f t="shared" si="92"/>
        <v>1</v>
      </c>
      <c r="AS187" s="1">
        <f t="shared" si="93"/>
        <v>1</v>
      </c>
      <c r="AT187" s="1" t="str">
        <f t="shared" si="105"/>
        <v>Sell</v>
      </c>
      <c r="AU187" s="8">
        <v>0.57383803580464054</v>
      </c>
    </row>
    <row r="188" spans="1:47" x14ac:dyDescent="0.3">
      <c r="A188" s="2" t="s">
        <v>577</v>
      </c>
      <c r="B188" s="1">
        <v>125.81</v>
      </c>
      <c r="C188" s="1">
        <v>2033.11</v>
      </c>
      <c r="D188" s="1">
        <f t="shared" si="94"/>
        <v>203.31099999999998</v>
      </c>
      <c r="E188" s="1">
        <f t="shared" si="95"/>
        <v>16.160162149272711</v>
      </c>
      <c r="F188" s="1">
        <v>1.7968</v>
      </c>
      <c r="G188" s="1">
        <v>9.84</v>
      </c>
      <c r="H188" s="1">
        <v>245945.4</v>
      </c>
      <c r="I188" s="1">
        <v>111.04</v>
      </c>
      <c r="J188" s="1">
        <f t="shared" si="96"/>
        <v>0.54615834853992173</v>
      </c>
      <c r="K188" s="1">
        <f t="shared" si="97"/>
        <v>0.69829453079072712</v>
      </c>
      <c r="L188" s="1">
        <v>5702.7219999999998</v>
      </c>
      <c r="M188" s="1">
        <f t="shared" si="98"/>
        <v>43.12772041141055</v>
      </c>
      <c r="N188" s="16">
        <f t="shared" si="99"/>
        <v>1.4329241784576066</v>
      </c>
      <c r="O188" s="1">
        <f t="shared" si="100"/>
        <v>0.57714060849816584</v>
      </c>
      <c r="P188" s="1">
        <f t="shared" si="71"/>
        <v>0.73041610860754891</v>
      </c>
      <c r="Q188" s="5">
        <f t="shared" si="72"/>
        <v>-0.29454440753195277</v>
      </c>
      <c r="R188" s="3">
        <f t="shared" si="73"/>
        <v>-0.22254794280723586</v>
      </c>
      <c r="S188" s="1">
        <f t="shared" si="74"/>
        <v>1.4984475661709311</v>
      </c>
      <c r="T188" s="5">
        <f t="shared" si="75"/>
        <v>-0.2815612744651983</v>
      </c>
      <c r="U188" s="3">
        <f t="shared" si="76"/>
        <v>-0.23144746957392162</v>
      </c>
      <c r="V188" s="1">
        <f t="shared" si="101"/>
        <v>0.56655519164109913</v>
      </c>
      <c r="W188" s="5">
        <f t="shared" si="77"/>
        <v>-0.12630984812048718</v>
      </c>
      <c r="X188" s="3">
        <f t="shared" si="78"/>
        <v>-9.6091542129987974E-3</v>
      </c>
      <c r="Y188" s="8">
        <f t="shared" si="102"/>
        <v>0.57028822965229409</v>
      </c>
      <c r="Z188" s="18">
        <f t="shared" si="79"/>
        <v>-6.8523788458717538E-3</v>
      </c>
      <c r="AA188" s="17">
        <f t="shared" si="80"/>
        <v>-3.057781500857424E-3</v>
      </c>
      <c r="AB188" s="1">
        <f t="shared" si="103"/>
        <v>0</v>
      </c>
      <c r="AC188" s="1">
        <f t="shared" si="81"/>
        <v>1</v>
      </c>
      <c r="AD188" s="1">
        <f t="shared" si="82"/>
        <v>0</v>
      </c>
      <c r="AE188" s="1">
        <f t="shared" si="83"/>
        <v>0</v>
      </c>
      <c r="AF188" s="1">
        <f t="shared" si="84"/>
        <v>0</v>
      </c>
      <c r="AG188" s="1">
        <f t="shared" si="85"/>
        <v>0</v>
      </c>
      <c r="AH188" s="1">
        <f t="shared" si="86"/>
        <v>0</v>
      </c>
      <c r="AJ188" s="1">
        <f t="shared" si="87"/>
        <v>0</v>
      </c>
      <c r="AK188" s="1" t="str">
        <f t="shared" si="88"/>
        <v/>
      </c>
      <c r="AL188" s="1" t="str">
        <f t="shared" si="89"/>
        <v/>
      </c>
      <c r="AM188" s="1">
        <f t="shared" si="90"/>
        <v>0</v>
      </c>
      <c r="AN188" s="1" t="str">
        <f t="shared" si="91"/>
        <v/>
      </c>
      <c r="AO188" s="8">
        <f t="shared" si="104"/>
        <v>0.54615834853992173</v>
      </c>
      <c r="AR188" s="1">
        <f t="shared" si="92"/>
        <v>1</v>
      </c>
      <c r="AS188" s="1">
        <f t="shared" si="93"/>
        <v>1</v>
      </c>
      <c r="AT188" s="1" t="str">
        <f t="shared" si="105"/>
        <v>Sell</v>
      </c>
      <c r="AU188" s="8">
        <v>0.54615834853992173</v>
      </c>
    </row>
    <row r="189" spans="1:47" x14ac:dyDescent="0.3">
      <c r="A189" s="2" t="s">
        <v>576</v>
      </c>
      <c r="B189" s="1">
        <v>125.6</v>
      </c>
      <c r="C189" s="1">
        <v>2014.89</v>
      </c>
      <c r="D189" s="1">
        <f t="shared" si="94"/>
        <v>201.489</v>
      </c>
      <c r="E189" s="1">
        <f t="shared" si="95"/>
        <v>16.042117834394904</v>
      </c>
      <c r="F189" s="1">
        <v>1.7789000000000001</v>
      </c>
      <c r="G189" s="1">
        <v>9.81</v>
      </c>
      <c r="H189" s="1">
        <v>245451.9</v>
      </c>
      <c r="I189" s="1">
        <v>112.12</v>
      </c>
      <c r="J189" s="1">
        <f t="shared" si="96"/>
        <v>0.55645717632228064</v>
      </c>
      <c r="K189" s="1">
        <f t="shared" si="97"/>
        <v>0.71244670077551941</v>
      </c>
      <c r="L189" s="1">
        <v>5702.7219999999998</v>
      </c>
      <c r="M189" s="1">
        <f t="shared" si="98"/>
        <v>43.041182789552074</v>
      </c>
      <c r="N189" s="16">
        <f t="shared" si="99"/>
        <v>1.4643583115237071</v>
      </c>
      <c r="O189" s="1">
        <f t="shared" si="100"/>
        <v>0.57961918929482537</v>
      </c>
      <c r="P189" s="1">
        <f t="shared" si="71"/>
        <v>0.73709127567116162</v>
      </c>
      <c r="Q189" s="5">
        <f t="shared" si="72"/>
        <v>-0.27602076480133242</v>
      </c>
      <c r="R189" s="3">
        <f t="shared" si="73"/>
        <v>-0.21054853201978305</v>
      </c>
      <c r="S189" s="1">
        <f t="shared" si="74"/>
        <v>1.5025296966963424</v>
      </c>
      <c r="T189" s="5">
        <f t="shared" si="75"/>
        <v>-0.28325072854445477</v>
      </c>
      <c r="U189" s="3">
        <f t="shared" si="76"/>
        <v>-0.22309516875870886</v>
      </c>
      <c r="V189" s="1">
        <f t="shared" si="101"/>
        <v>0.5674735987953603</v>
      </c>
      <c r="W189" s="5">
        <f t="shared" si="77"/>
        <v>-0.12554275749857524</v>
      </c>
      <c r="X189" s="3">
        <f t="shared" si="78"/>
        <v>9.840961438249269E-3</v>
      </c>
      <c r="Y189" s="8">
        <f t="shared" si="102"/>
        <v>0.57467548076363451</v>
      </c>
      <c r="Z189" s="18">
        <f t="shared" si="79"/>
        <v>-4.9437085311908602E-3</v>
      </c>
      <c r="AA189" s="17">
        <f t="shared" si="80"/>
        <v>-2.1091321646038415E-3</v>
      </c>
      <c r="AB189" s="1">
        <f t="shared" si="103"/>
        <v>0</v>
      </c>
      <c r="AC189" s="1">
        <f t="shared" si="81"/>
        <v>0</v>
      </c>
      <c r="AD189" s="1">
        <f t="shared" si="82"/>
        <v>0</v>
      </c>
      <c r="AE189" s="1">
        <f t="shared" si="83"/>
        <v>0</v>
      </c>
      <c r="AF189" s="1">
        <f t="shared" si="84"/>
        <v>0</v>
      </c>
      <c r="AG189" s="1">
        <f t="shared" si="85"/>
        <v>0</v>
      </c>
      <c r="AH189" s="1">
        <f t="shared" si="86"/>
        <v>0</v>
      </c>
      <c r="AJ189" s="1">
        <f t="shared" si="87"/>
        <v>0</v>
      </c>
      <c r="AK189" s="1" t="str">
        <f t="shared" si="88"/>
        <v/>
      </c>
      <c r="AL189" s="1" t="str">
        <f t="shared" si="89"/>
        <v/>
      </c>
      <c r="AM189" s="1">
        <f t="shared" si="90"/>
        <v>0</v>
      </c>
      <c r="AN189" s="1" t="str">
        <f t="shared" si="91"/>
        <v/>
      </c>
      <c r="AO189" s="8">
        <f t="shared" si="104"/>
        <v>0.55645717632228064</v>
      </c>
      <c r="AR189" s="1">
        <f t="shared" si="92"/>
        <v>1</v>
      </c>
      <c r="AS189" s="1">
        <f t="shared" si="93"/>
        <v>1</v>
      </c>
      <c r="AT189" s="1" t="str">
        <f t="shared" si="105"/>
        <v>Sell</v>
      </c>
      <c r="AU189" s="8">
        <v>0.55645717632228064</v>
      </c>
    </row>
    <row r="190" spans="1:47" x14ac:dyDescent="0.3">
      <c r="A190" s="2" t="s">
        <v>575</v>
      </c>
      <c r="B190" s="1">
        <v>125.39</v>
      </c>
      <c r="C190" s="1">
        <v>1951.36</v>
      </c>
      <c r="D190" s="1">
        <f t="shared" si="94"/>
        <v>195.136</v>
      </c>
      <c r="E190" s="1">
        <f t="shared" si="95"/>
        <v>15.562325544301778</v>
      </c>
      <c r="F190" s="1">
        <v>1.7199</v>
      </c>
      <c r="G190" s="1">
        <v>9.7799999999999994</v>
      </c>
      <c r="H190" s="1">
        <v>244867.3</v>
      </c>
      <c r="I190" s="1">
        <v>110.38</v>
      </c>
      <c r="J190" s="1">
        <f t="shared" si="96"/>
        <v>0.5656567727123647</v>
      </c>
      <c r="K190" s="1">
        <f t="shared" si="97"/>
        <v>0.72523213425770361</v>
      </c>
      <c r="L190" s="1">
        <v>5702.7219999999998</v>
      </c>
      <c r="M190" s="1">
        <f t="shared" si="98"/>
        <v>42.938670340234012</v>
      </c>
      <c r="N190" s="16">
        <f t="shared" si="99"/>
        <v>1.4946468855208115</v>
      </c>
      <c r="O190" s="1">
        <f t="shared" si="100"/>
        <v>0.58147215033262889</v>
      </c>
      <c r="P190" s="1">
        <f t="shared" si="71"/>
        <v>0.74137243552923748</v>
      </c>
      <c r="Q190" s="5">
        <f t="shared" si="72"/>
        <v>-0.26800654797211987</v>
      </c>
      <c r="R190" s="3">
        <f t="shared" si="73"/>
        <v>-0.19963649322285815</v>
      </c>
      <c r="S190" s="1">
        <f t="shared" si="74"/>
        <v>1.5036913992753302</v>
      </c>
      <c r="T190" s="5">
        <f t="shared" si="75"/>
        <v>-0.27810968527642577</v>
      </c>
      <c r="U190" s="3">
        <f t="shared" si="76"/>
        <v>-0.21306924212775119</v>
      </c>
      <c r="V190" s="1">
        <f t="shared" si="101"/>
        <v>0.56742660287588187</v>
      </c>
      <c r="W190" s="5">
        <f t="shared" si="77"/>
        <v>-0.11669762584931709</v>
      </c>
      <c r="X190" s="3">
        <f t="shared" si="78"/>
        <v>3.2404914594386686E-2</v>
      </c>
      <c r="Y190" s="8">
        <f t="shared" si="102"/>
        <v>0.5779878997529716</v>
      </c>
      <c r="Z190" s="18">
        <f t="shared" si="79"/>
        <v>-3.4842505796572887E-3</v>
      </c>
      <c r="AA190" s="17">
        <f t="shared" si="80"/>
        <v>-1.4004880729570871E-3</v>
      </c>
      <c r="AB190" s="1">
        <f t="shared" si="103"/>
        <v>0</v>
      </c>
      <c r="AC190" s="1">
        <f t="shared" si="81"/>
        <v>0</v>
      </c>
      <c r="AD190" s="1">
        <f t="shared" si="82"/>
        <v>0</v>
      </c>
      <c r="AE190" s="1">
        <f t="shared" si="83"/>
        <v>0</v>
      </c>
      <c r="AF190" s="1">
        <f t="shared" si="84"/>
        <v>0</v>
      </c>
      <c r="AG190" s="1">
        <f t="shared" si="85"/>
        <v>0</v>
      </c>
      <c r="AH190" s="1">
        <f t="shared" si="86"/>
        <v>0</v>
      </c>
      <c r="AJ190" s="1">
        <f t="shared" si="87"/>
        <v>0</v>
      </c>
      <c r="AK190" s="1" t="str">
        <f t="shared" si="88"/>
        <v/>
      </c>
      <c r="AL190" s="1" t="str">
        <f t="shared" si="89"/>
        <v/>
      </c>
      <c r="AM190" s="1">
        <f t="shared" si="90"/>
        <v>0</v>
      </c>
      <c r="AN190" s="1" t="str">
        <f t="shared" si="91"/>
        <v/>
      </c>
      <c r="AO190" s="8">
        <f t="shared" si="104"/>
        <v>0.5656567727123647</v>
      </c>
      <c r="AR190" s="1">
        <f t="shared" si="92"/>
        <v>1</v>
      </c>
      <c r="AS190" s="1">
        <f t="shared" si="93"/>
        <v>1</v>
      </c>
      <c r="AT190" s="1" t="str">
        <f t="shared" si="105"/>
        <v>Sell</v>
      </c>
      <c r="AU190" s="8">
        <v>0.5656567727123647</v>
      </c>
    </row>
    <row r="191" spans="1:47" x14ac:dyDescent="0.3">
      <c r="A191" s="2" t="s">
        <v>574</v>
      </c>
      <c r="B191" s="1">
        <v>125.68</v>
      </c>
      <c r="C191" s="1">
        <v>1931.34</v>
      </c>
      <c r="D191" s="1">
        <f t="shared" si="94"/>
        <v>193.13399999999999</v>
      </c>
      <c r="E191" s="1">
        <f t="shared" si="95"/>
        <v>15.367122851686821</v>
      </c>
      <c r="F191" s="1">
        <v>1.7084000000000001</v>
      </c>
      <c r="G191" s="1">
        <v>9.76</v>
      </c>
      <c r="H191" s="1">
        <v>244335.1</v>
      </c>
      <c r="I191" s="1">
        <v>114.71</v>
      </c>
      <c r="J191" s="1">
        <f t="shared" si="96"/>
        <v>0.5939399587850922</v>
      </c>
      <c r="K191" s="1">
        <f t="shared" si="97"/>
        <v>0.76481940594375408</v>
      </c>
      <c r="L191" s="1">
        <v>5702.7219999999998</v>
      </c>
      <c r="M191" s="1">
        <f t="shared" si="98"/>
        <v>42.845346485415213</v>
      </c>
      <c r="N191" s="16">
        <f t="shared" si="99"/>
        <v>1.5671409452874119</v>
      </c>
      <c r="O191" s="1">
        <f t="shared" si="100"/>
        <v>0.58273738054224999</v>
      </c>
      <c r="P191" s="1">
        <f t="shared" si="71"/>
        <v>0.7475751974910374</v>
      </c>
      <c r="Q191" s="5">
        <f t="shared" si="72"/>
        <v>-0.25107276265245493</v>
      </c>
      <c r="R191" s="3">
        <f t="shared" si="73"/>
        <v>-0.18824148409798119</v>
      </c>
      <c r="S191" s="1">
        <f t="shared" si="74"/>
        <v>1.5076919653688512</v>
      </c>
      <c r="T191" s="5">
        <f t="shared" si="75"/>
        <v>-0.27214967384532684</v>
      </c>
      <c r="U191" s="3">
        <f t="shared" si="76"/>
        <v>-0.20222916826963877</v>
      </c>
      <c r="V191" s="1">
        <f t="shared" si="101"/>
        <v>0.56863860121631427</v>
      </c>
      <c r="W191" s="5">
        <f t="shared" si="77"/>
        <v>-0.1060291592792697</v>
      </c>
      <c r="X191" s="3">
        <f t="shared" si="78"/>
        <v>5.7255338001670653E-2</v>
      </c>
      <c r="Y191" s="8">
        <f t="shared" si="102"/>
        <v>0.58022992285126374</v>
      </c>
      <c r="Z191" s="18">
        <f t="shared" si="79"/>
        <v>-2.5074576909862589E-3</v>
      </c>
      <c r="AA191" s="17">
        <f t="shared" si="80"/>
        <v>-8.7954744628203666E-4</v>
      </c>
      <c r="AB191" s="1">
        <f t="shared" si="103"/>
        <v>0</v>
      </c>
      <c r="AC191" s="1">
        <f t="shared" si="81"/>
        <v>0</v>
      </c>
      <c r="AD191" s="1">
        <f t="shared" si="82"/>
        <v>0</v>
      </c>
      <c r="AE191" s="1">
        <f t="shared" si="83"/>
        <v>0</v>
      </c>
      <c r="AF191" s="1">
        <f t="shared" si="84"/>
        <v>0</v>
      </c>
      <c r="AG191" s="1">
        <f t="shared" si="85"/>
        <v>0</v>
      </c>
      <c r="AH191" s="1">
        <f t="shared" si="86"/>
        <v>0</v>
      </c>
      <c r="AJ191" s="1">
        <f t="shared" si="87"/>
        <v>0</v>
      </c>
      <c r="AK191" s="1" t="str">
        <f t="shared" si="88"/>
        <v/>
      </c>
      <c r="AL191" s="1" t="str">
        <f t="shared" si="89"/>
        <v/>
      </c>
      <c r="AM191" s="1">
        <f t="shared" si="90"/>
        <v>0</v>
      </c>
      <c r="AN191" s="1" t="str">
        <f t="shared" si="91"/>
        <v/>
      </c>
      <c r="AO191" s="8">
        <f t="shared" si="104"/>
        <v>0.5939399587850922</v>
      </c>
      <c r="AR191" s="1">
        <f t="shared" si="92"/>
        <v>1</v>
      </c>
      <c r="AS191" s="1">
        <f t="shared" si="93"/>
        <v>1</v>
      </c>
      <c r="AT191" s="1" t="str">
        <f t="shared" si="105"/>
        <v>Sell</v>
      </c>
      <c r="AU191" s="8">
        <v>0.5939399587850922</v>
      </c>
    </row>
    <row r="192" spans="1:47" x14ac:dyDescent="0.3">
      <c r="A192" s="2" t="s">
        <v>573</v>
      </c>
      <c r="B192" s="1">
        <v>125.46</v>
      </c>
      <c r="C192" s="1">
        <v>1958.03</v>
      </c>
      <c r="D192" s="1">
        <f t="shared" si="94"/>
        <v>195.803</v>
      </c>
      <c r="E192" s="1">
        <f t="shared" si="95"/>
        <v>15.606806950422445</v>
      </c>
      <c r="F192" s="1">
        <v>1.7267999999999999</v>
      </c>
      <c r="G192" s="1">
        <v>9.74</v>
      </c>
      <c r="H192" s="1">
        <v>243636.3</v>
      </c>
      <c r="I192" s="1">
        <v>113.45</v>
      </c>
      <c r="J192" s="1">
        <f t="shared" si="96"/>
        <v>0.57940889567575571</v>
      </c>
      <c r="K192" s="1">
        <f t="shared" si="97"/>
        <v>0.74633100668870955</v>
      </c>
      <c r="L192" s="1">
        <v>5702.7219999999998</v>
      </c>
      <c r="M192" s="1">
        <f t="shared" si="98"/>
        <v>42.722808511444185</v>
      </c>
      <c r="N192" s="16">
        <f t="shared" si="99"/>
        <v>1.53780994669269</v>
      </c>
      <c r="O192" s="1">
        <f t="shared" si="100"/>
        <v>0.58184117428282256</v>
      </c>
      <c r="P192" s="1">
        <f t="shared" si="71"/>
        <v>0.75025490513932769</v>
      </c>
      <c r="Q192" s="5">
        <f t="shared" si="72"/>
        <v>-0.24747181948957908</v>
      </c>
      <c r="R192" s="3">
        <f t="shared" si="73"/>
        <v>-0.17776960433890224</v>
      </c>
      <c r="S192" s="1">
        <f t="shared" si="74"/>
        <v>1.510242359906234</v>
      </c>
      <c r="T192" s="5">
        <f t="shared" si="75"/>
        <v>-0.26829392275550479</v>
      </c>
      <c r="U192" s="3">
        <f t="shared" si="76"/>
        <v>-0.19057575067369076</v>
      </c>
      <c r="V192" s="1">
        <f t="shared" si="101"/>
        <v>0.56916287558473544</v>
      </c>
      <c r="W192" s="5">
        <f t="shared" si="77"/>
        <v>-8.7518813065362133E-2</v>
      </c>
      <c r="X192" s="3">
        <f t="shared" si="78"/>
        <v>8.4469420881827378E-2</v>
      </c>
      <c r="Y192" s="8">
        <f t="shared" si="102"/>
        <v>0.57773718904511306</v>
      </c>
      <c r="Z192" s="18">
        <f t="shared" si="79"/>
        <v>-4.1039852377094954E-3</v>
      </c>
      <c r="AA192" s="17">
        <f t="shared" si="80"/>
        <v>-4.7256988510598107E-4</v>
      </c>
      <c r="AB192" s="1">
        <f t="shared" si="103"/>
        <v>0</v>
      </c>
      <c r="AC192" s="1">
        <f t="shared" si="81"/>
        <v>0</v>
      </c>
      <c r="AD192" s="1">
        <f t="shared" si="82"/>
        <v>0</v>
      </c>
      <c r="AE192" s="1">
        <f t="shared" si="83"/>
        <v>0</v>
      </c>
      <c r="AF192" s="1">
        <f t="shared" si="84"/>
        <v>0</v>
      </c>
      <c r="AG192" s="1">
        <f t="shared" si="85"/>
        <v>0</v>
      </c>
      <c r="AH192" s="1">
        <f t="shared" si="86"/>
        <v>0</v>
      </c>
      <c r="AJ192" s="1">
        <f t="shared" si="87"/>
        <v>0</v>
      </c>
      <c r="AK192" s="1" t="str">
        <f t="shared" si="88"/>
        <v/>
      </c>
      <c r="AL192" s="1" t="str">
        <f t="shared" si="89"/>
        <v/>
      </c>
      <c r="AM192" s="1">
        <f t="shared" si="90"/>
        <v>0</v>
      </c>
      <c r="AN192" s="1" t="str">
        <f t="shared" si="91"/>
        <v/>
      </c>
      <c r="AO192" s="8">
        <f t="shared" si="104"/>
        <v>0.57940889567575571</v>
      </c>
      <c r="AR192" s="1">
        <f t="shared" si="92"/>
        <v>1</v>
      </c>
      <c r="AS192" s="1">
        <f t="shared" si="93"/>
        <v>1</v>
      </c>
      <c r="AT192" s="1" t="str">
        <f t="shared" si="105"/>
        <v>Sell</v>
      </c>
      <c r="AU192" s="8">
        <v>0.57940889567575571</v>
      </c>
    </row>
    <row r="193" spans="1:47" x14ac:dyDescent="0.3">
      <c r="A193" s="2" t="s">
        <v>572</v>
      </c>
      <c r="B193" s="1">
        <v>125.3</v>
      </c>
      <c r="C193" s="1">
        <v>1961.05</v>
      </c>
      <c r="D193" s="1">
        <f t="shared" si="94"/>
        <v>196.10499999999999</v>
      </c>
      <c r="E193" s="1">
        <f t="shared" si="95"/>
        <v>15.650837988826815</v>
      </c>
      <c r="F193" s="1">
        <v>1.7292999999999998</v>
      </c>
      <c r="G193" s="1">
        <v>9.73</v>
      </c>
      <c r="H193" s="1">
        <v>243377.1</v>
      </c>
      <c r="I193" s="1">
        <v>114.21</v>
      </c>
      <c r="J193" s="1">
        <f t="shared" si="96"/>
        <v>0.58239208587236424</v>
      </c>
      <c r="K193" s="1">
        <f t="shared" si="97"/>
        <v>0.74998693072772094</v>
      </c>
      <c r="L193" s="1">
        <v>5702.7219999999998</v>
      </c>
      <c r="M193" s="1">
        <f t="shared" si="98"/>
        <v>42.677356532547094</v>
      </c>
      <c r="N193" s="16">
        <f t="shared" si="99"/>
        <v>1.5475200302483743</v>
      </c>
      <c r="O193" s="1">
        <f t="shared" si="100"/>
        <v>0.58203575657138795</v>
      </c>
      <c r="P193" s="1">
        <f t="shared" si="71"/>
        <v>0.75406812198473971</v>
      </c>
      <c r="Q193" s="5">
        <f t="shared" si="72"/>
        <v>-0.23880722128071774</v>
      </c>
      <c r="R193" s="3">
        <f t="shared" si="73"/>
        <v>-0.16615256848045609</v>
      </c>
      <c r="S193" s="1">
        <f t="shared" si="74"/>
        <v>1.5208064269313093</v>
      </c>
      <c r="T193" s="5">
        <f t="shared" si="75"/>
        <v>-0.24946101272999321</v>
      </c>
      <c r="U193" s="3">
        <f t="shared" si="76"/>
        <v>-0.17762272199338841</v>
      </c>
      <c r="V193" s="1">
        <f t="shared" si="101"/>
        <v>0.57250700665535037</v>
      </c>
      <c r="W193" s="5">
        <f t="shared" si="77"/>
        <v>-4.9938421963237722E-2</v>
      </c>
      <c r="X193" s="3">
        <f t="shared" si="78"/>
        <v>0.11313412653969229</v>
      </c>
      <c r="Y193" s="8">
        <f t="shared" si="102"/>
        <v>0.57743324238499627</v>
      </c>
      <c r="Z193" s="18">
        <f t="shared" si="79"/>
        <v>-4.6025141863916819E-3</v>
      </c>
      <c r="AA193" s="17">
        <f t="shared" si="80"/>
        <v>4.3528395304489763E-4</v>
      </c>
      <c r="AB193" s="1">
        <f t="shared" si="103"/>
        <v>0</v>
      </c>
      <c r="AC193" s="1">
        <f t="shared" si="81"/>
        <v>0</v>
      </c>
      <c r="AD193" s="1">
        <f t="shared" si="82"/>
        <v>0</v>
      </c>
      <c r="AE193" s="1">
        <f t="shared" si="83"/>
        <v>0</v>
      </c>
      <c r="AF193" s="1">
        <f t="shared" si="84"/>
        <v>0</v>
      </c>
      <c r="AG193" s="1">
        <f t="shared" si="85"/>
        <v>0</v>
      </c>
      <c r="AH193" s="1">
        <f t="shared" si="86"/>
        <v>0</v>
      </c>
      <c r="AJ193" s="1">
        <f t="shared" si="87"/>
        <v>0</v>
      </c>
      <c r="AK193" s="1" t="str">
        <f t="shared" si="88"/>
        <v/>
      </c>
      <c r="AL193" s="1" t="str">
        <f t="shared" si="89"/>
        <v/>
      </c>
      <c r="AM193" s="1">
        <f t="shared" si="90"/>
        <v>0</v>
      </c>
      <c r="AN193" s="1" t="str">
        <f t="shared" si="91"/>
        <v/>
      </c>
      <c r="AO193" s="8">
        <f t="shared" si="104"/>
        <v>0.58239208587236424</v>
      </c>
      <c r="AR193" s="1">
        <f t="shared" si="92"/>
        <v>1</v>
      </c>
      <c r="AS193" s="1">
        <f t="shared" si="93"/>
        <v>1</v>
      </c>
      <c r="AT193" s="1" t="str">
        <f t="shared" si="105"/>
        <v>Sell</v>
      </c>
      <c r="AU193" s="8">
        <v>0.58239208587236424</v>
      </c>
    </row>
    <row r="194" spans="1:47" x14ac:dyDescent="0.3">
      <c r="A194" s="2" t="s">
        <v>571</v>
      </c>
      <c r="B194" s="1">
        <v>125.34</v>
      </c>
      <c r="C194" s="1">
        <v>1921.22</v>
      </c>
      <c r="D194" s="1">
        <f t="shared" si="94"/>
        <v>192.12200000000001</v>
      </c>
      <c r="E194" s="1">
        <f t="shared" si="95"/>
        <v>15.328067655975746</v>
      </c>
      <c r="F194" s="1">
        <v>1.6922999999999999</v>
      </c>
      <c r="G194" s="1">
        <v>9.7200000000000006</v>
      </c>
      <c r="H194" s="1">
        <v>243418.9</v>
      </c>
      <c r="I194" s="1">
        <v>109.27</v>
      </c>
      <c r="J194" s="1">
        <f t="shared" si="96"/>
        <v>0.56875318807840847</v>
      </c>
      <c r="K194" s="1">
        <f t="shared" si="97"/>
        <v>0.73341074684925633</v>
      </c>
      <c r="L194" s="1">
        <v>5702.7219999999998</v>
      </c>
      <c r="M194" s="1">
        <f t="shared" si="98"/>
        <v>42.684686365563671</v>
      </c>
      <c r="N194" s="16">
        <f t="shared" si="99"/>
        <v>1.5126954267810613</v>
      </c>
      <c r="O194" s="1">
        <f t="shared" si="100"/>
        <v>0.58200725022730981</v>
      </c>
      <c r="P194" s="1">
        <f t="shared" si="71"/>
        <v>0.75837918639393509</v>
      </c>
      <c r="Q194" s="5">
        <f t="shared" si="72"/>
        <v>-0.22910396228687224</v>
      </c>
      <c r="R194" s="3">
        <f t="shared" si="73"/>
        <v>-0.15404345968041247</v>
      </c>
      <c r="S194" s="1">
        <f t="shared" si="74"/>
        <v>1.5257612008787782</v>
      </c>
      <c r="T194" s="5">
        <f t="shared" si="75"/>
        <v>-0.24563512637584584</v>
      </c>
      <c r="U194" s="3">
        <f t="shared" si="76"/>
        <v>-0.1656496735372876</v>
      </c>
      <c r="V194" s="1">
        <f t="shared" si="101"/>
        <v>0.57375866381595686</v>
      </c>
      <c r="W194" s="5">
        <f t="shared" si="77"/>
        <v>-2.5459744340399437E-2</v>
      </c>
      <c r="X194" s="3">
        <f t="shared" si="78"/>
        <v>0.14031288462351396</v>
      </c>
      <c r="Y194" s="8">
        <f t="shared" si="102"/>
        <v>0.5765316344782021</v>
      </c>
      <c r="Z194" s="18">
        <f t="shared" si="79"/>
        <v>-5.4756157491077095E-3</v>
      </c>
      <c r="AA194" s="17">
        <f t="shared" si="80"/>
        <v>1.6947334879040424E-3</v>
      </c>
      <c r="AB194" s="1">
        <f t="shared" si="103"/>
        <v>0</v>
      </c>
      <c r="AC194" s="1">
        <f t="shared" si="81"/>
        <v>0</v>
      </c>
      <c r="AD194" s="1">
        <f t="shared" si="82"/>
        <v>0</v>
      </c>
      <c r="AE194" s="1">
        <f t="shared" si="83"/>
        <v>0</v>
      </c>
      <c r="AF194" s="1">
        <f t="shared" si="84"/>
        <v>0</v>
      </c>
      <c r="AG194" s="1">
        <f t="shared" si="85"/>
        <v>0</v>
      </c>
      <c r="AH194" s="1">
        <f t="shared" si="86"/>
        <v>0</v>
      </c>
      <c r="AJ194" s="1">
        <f t="shared" si="87"/>
        <v>0</v>
      </c>
      <c r="AK194" s="1" t="str">
        <f t="shared" si="88"/>
        <v/>
      </c>
      <c r="AL194" s="1" t="str">
        <f t="shared" si="89"/>
        <v/>
      </c>
      <c r="AM194" s="1">
        <f t="shared" si="90"/>
        <v>0</v>
      </c>
      <c r="AN194" s="1" t="str">
        <f t="shared" si="91"/>
        <v/>
      </c>
      <c r="AO194" s="8">
        <f t="shared" si="104"/>
        <v>0.56875318807840847</v>
      </c>
      <c r="AR194" s="1">
        <f t="shared" si="92"/>
        <v>1</v>
      </c>
      <c r="AS194" s="1">
        <f t="shared" si="93"/>
        <v>1</v>
      </c>
      <c r="AT194" s="1" t="str">
        <f t="shared" si="105"/>
        <v>Sell</v>
      </c>
      <c r="AU194" s="8">
        <v>0.56875318807840847</v>
      </c>
    </row>
    <row r="195" spans="1:47" x14ac:dyDescent="0.3">
      <c r="A195" s="2" t="s">
        <v>570</v>
      </c>
      <c r="B195" s="1">
        <v>125.14</v>
      </c>
      <c r="C195" s="1">
        <v>1988.87</v>
      </c>
      <c r="D195" s="1">
        <f t="shared" si="94"/>
        <v>198.887</v>
      </c>
      <c r="E195" s="1">
        <f t="shared" si="95"/>
        <v>15.893159661179478</v>
      </c>
      <c r="F195" s="1">
        <v>1.7589000000000001</v>
      </c>
      <c r="G195" s="1">
        <v>9.7200000000000006</v>
      </c>
      <c r="H195" s="1">
        <v>243614</v>
      </c>
      <c r="I195" s="1">
        <v>113.29</v>
      </c>
      <c r="J195" s="1">
        <f t="shared" si="96"/>
        <v>0.56961993493792962</v>
      </c>
      <c r="K195" s="1">
        <f t="shared" si="97"/>
        <v>0.73335636479560196</v>
      </c>
      <c r="L195" s="1">
        <v>5702.7219999999998</v>
      </c>
      <c r="M195" s="1">
        <f t="shared" si="98"/>
        <v>42.718898098136293</v>
      </c>
      <c r="N195" s="16">
        <f t="shared" si="99"/>
        <v>1.5077536414377162</v>
      </c>
      <c r="O195" s="1">
        <f t="shared" si="100"/>
        <v>0.58306757519922192</v>
      </c>
      <c r="P195" s="1">
        <f t="shared" ref="P195:P258" si="106">AVERAGE(K195:K207)</f>
        <v>0.76475797090555975</v>
      </c>
      <c r="Q195" s="5">
        <f t="shared" ref="Q195:Q258" si="107">((P195/P221)-1)*2</f>
        <v>-0.21423328673692654</v>
      </c>
      <c r="R195" s="3">
        <f t="shared" ref="R195:R258" si="108">((Q195-R196)*2/14)+R196</f>
        <v>-0.14153337591266918</v>
      </c>
      <c r="S195" s="1">
        <f t="shared" ref="S195:S258" si="109">AVERAGE(N195:N203)</f>
        <v>1.5396009355417029</v>
      </c>
      <c r="T195" s="5">
        <f t="shared" ref="T195:T258" si="110">((S195/S221)-1)*2</f>
        <v>-0.22335813938775928</v>
      </c>
      <c r="U195" s="3">
        <f t="shared" ref="U195:U258" si="111">((T195-U196)*2/14)+U196</f>
        <v>-0.15231876473086123</v>
      </c>
      <c r="V195" s="1">
        <f t="shared" si="101"/>
        <v>0.57821132365274064</v>
      </c>
      <c r="W195" s="5">
        <f t="shared" ref="W195:W258" si="112">((V195/V221)-1)*2</f>
        <v>2.0783447824367585E-2</v>
      </c>
      <c r="X195" s="3">
        <f t="shared" ref="X195:X258" si="113">((W195-X196)*2/14)+X196</f>
        <v>0.16794165611749953</v>
      </c>
      <c r="Y195" s="8">
        <f t="shared" si="102"/>
        <v>0.5779458974599827</v>
      </c>
      <c r="Z195" s="18">
        <f t="shared" ref="Z195:Z258" si="114">Y195-O195</f>
        <v>-5.1216777392392165E-3</v>
      </c>
      <c r="AA195" s="17">
        <f t="shared" ref="AA195:AA258" si="115">(Z195-AA196)*2/10+AA196</f>
        <v>3.4873207971569805E-3</v>
      </c>
      <c r="AB195" s="1">
        <f t="shared" si="103"/>
        <v>0</v>
      </c>
      <c r="AC195" s="1">
        <f t="shared" ref="AC195:AC258" si="116">IF(T195-T196&gt;0,1,)</f>
        <v>0</v>
      </c>
      <c r="AD195" s="1">
        <f t="shared" ref="AD195:AD258" si="117">IF(T195&gt;U195,1,0)</f>
        <v>0</v>
      </c>
      <c r="AE195" s="1">
        <f t="shared" ref="AE195:AE258" si="118">IF(Z195&gt;AA195,1,0)</f>
        <v>0</v>
      </c>
      <c r="AF195" s="1">
        <f t="shared" ref="AF195:AF258" si="119">IF(Q195&lt;-0.4999,1,)</f>
        <v>0</v>
      </c>
      <c r="AG195" s="1">
        <f t="shared" ref="AG195:AG258" si="120">IF(Q195-Q196&gt;0,1,)</f>
        <v>0</v>
      </c>
      <c r="AH195" s="1">
        <f t="shared" ref="AH195:AH258" si="121">IF(Q195&gt;R195,1,0)</f>
        <v>0</v>
      </c>
      <c r="AJ195" s="1">
        <f t="shared" ref="AJ195:AJ258" si="122">IF(W195&gt;X195,1,0)</f>
        <v>0</v>
      </c>
      <c r="AK195" s="1" t="str">
        <f t="shared" ref="AK195:AK258" si="123">IF(AB195+AE195+AC195=3,"Buy","")</f>
        <v/>
      </c>
      <c r="AL195" s="1" t="str">
        <f t="shared" ref="AL195:AL258" si="124">IF(AF195+AE195+AG195=3,"Buy","")</f>
        <v/>
      </c>
      <c r="AM195" s="1">
        <f t="shared" ref="AM195:AM258" si="125">IF(AJ195+AH195+AD195&gt;1.99,1,0)</f>
        <v>0</v>
      </c>
      <c r="AN195" s="1" t="str">
        <f t="shared" ref="AN195:AN258" si="126">IF(AM195+AE195=2,"Buy","")</f>
        <v/>
      </c>
      <c r="AO195" s="8">
        <f t="shared" si="104"/>
        <v>0.56961993493792962</v>
      </c>
      <c r="AR195" s="1">
        <f t="shared" ref="AR195:AR258" si="127">IF(Z195&lt;AA195,1,0)</f>
        <v>1</v>
      </c>
      <c r="AS195" s="1">
        <f t="shared" ref="AS195:AS258" si="128">IF(AJ195+AH195+AD195&lt;1.01,1,0)</f>
        <v>1</v>
      </c>
      <c r="AT195" s="1" t="str">
        <f t="shared" si="105"/>
        <v>Sell</v>
      </c>
      <c r="AU195" s="8">
        <v>0.56961993493792962</v>
      </c>
    </row>
    <row r="196" spans="1:47" x14ac:dyDescent="0.3">
      <c r="A196" s="2" t="s">
        <v>569</v>
      </c>
      <c r="B196" s="1">
        <v>124.93</v>
      </c>
      <c r="C196" s="1">
        <v>1970.89</v>
      </c>
      <c r="D196" s="1">
        <f t="shared" ref="D196:D259" si="129">C196/10</f>
        <v>197.089</v>
      </c>
      <c r="E196" s="1">
        <f t="shared" ref="E196:E259" si="130">D196/B196*10</f>
        <v>15.775954534539341</v>
      </c>
      <c r="F196" s="1">
        <v>1.7436</v>
      </c>
      <c r="G196" s="1">
        <v>9.7100000000000009</v>
      </c>
      <c r="H196" s="1">
        <v>243393</v>
      </c>
      <c r="I196" s="1">
        <v>105.76</v>
      </c>
      <c r="J196" s="1">
        <f t="shared" ref="J196:J259" si="131">I196/D196</f>
        <v>0.53661036384577532</v>
      </c>
      <c r="K196" s="1">
        <f t="shared" ref="K196:K259" si="132">I196/G196/E196</f>
        <v>0.69040919418385893</v>
      </c>
      <c r="L196" s="1">
        <v>5702.7219999999998</v>
      </c>
      <c r="M196" s="1">
        <f t="shared" ref="M196:M259" si="133">H196/L196</f>
        <v>42.6801446747711</v>
      </c>
      <c r="N196" s="16">
        <f t="shared" ref="N196:N259" si="134">I196/M196/F196</f>
        <v>1.421178729589001</v>
      </c>
      <c r="O196" s="1">
        <f t="shared" ref="O196:O259" si="135">(J196-O197)*2/27+O197</f>
        <v>0.58414338642012531</v>
      </c>
      <c r="P196" s="1">
        <f t="shared" si="106"/>
        <v>0.7714634231651103</v>
      </c>
      <c r="Q196" s="5">
        <f t="shared" si="107"/>
        <v>-0.20474237281421193</v>
      </c>
      <c r="R196" s="3">
        <f t="shared" si="108"/>
        <v>-0.12941672410862629</v>
      </c>
      <c r="S196" s="1">
        <f t="shared" si="109"/>
        <v>1.5516751654934364</v>
      </c>
      <c r="T196" s="5">
        <f t="shared" si="110"/>
        <v>-0.20584988134531157</v>
      </c>
      <c r="U196" s="3">
        <f t="shared" si="111"/>
        <v>-0.14047886895471154</v>
      </c>
      <c r="V196" s="1">
        <f t="shared" ref="V196:V259" si="136">AVERAGE(J196:J204)</f>
        <v>0.58193616242730795</v>
      </c>
      <c r="W196" s="5">
        <f t="shared" si="112"/>
        <v>5.9666602748086994E-2</v>
      </c>
      <c r="X196" s="3">
        <f t="shared" si="113"/>
        <v>0.19246802416635486</v>
      </c>
      <c r="Y196" s="8">
        <f t="shared" ref="Y196:Y259" si="137">((J196-Y197)*2/13)+Y197</f>
        <v>0.57945970882762876</v>
      </c>
      <c r="Z196" s="18">
        <f t="shared" si="114"/>
        <v>-4.683677592496549E-3</v>
      </c>
      <c r="AA196" s="17">
        <f t="shared" si="115"/>
        <v>5.63957043125603E-3</v>
      </c>
      <c r="AB196" s="1">
        <f t="shared" ref="AB196:AB259" si="138">IF(T196&lt;-0.4999,1,0)</f>
        <v>0</v>
      </c>
      <c r="AC196" s="1">
        <f t="shared" si="116"/>
        <v>0</v>
      </c>
      <c r="AD196" s="1">
        <f t="shared" si="117"/>
        <v>0</v>
      </c>
      <c r="AE196" s="1">
        <f t="shared" si="118"/>
        <v>0</v>
      </c>
      <c r="AF196" s="1">
        <f t="shared" si="119"/>
        <v>0</v>
      </c>
      <c r="AG196" s="1">
        <f t="shared" si="120"/>
        <v>0</v>
      </c>
      <c r="AH196" s="1">
        <f t="shared" si="121"/>
        <v>0</v>
      </c>
      <c r="AJ196" s="1">
        <f t="shared" si="122"/>
        <v>0</v>
      </c>
      <c r="AK196" s="1" t="str">
        <f t="shared" si="123"/>
        <v/>
      </c>
      <c r="AL196" s="1" t="str">
        <f t="shared" si="124"/>
        <v/>
      </c>
      <c r="AM196" s="1">
        <f t="shared" si="125"/>
        <v>0</v>
      </c>
      <c r="AN196" s="1" t="str">
        <f t="shared" si="126"/>
        <v/>
      </c>
      <c r="AO196" s="8">
        <f t="shared" ref="AO196:AO259" si="139">J196</f>
        <v>0.53661036384577532</v>
      </c>
      <c r="AR196" s="1">
        <f t="shared" si="127"/>
        <v>1</v>
      </c>
      <c r="AS196" s="1">
        <f t="shared" si="128"/>
        <v>1</v>
      </c>
      <c r="AT196" s="1" t="str">
        <f t="shared" si="105"/>
        <v>Sell</v>
      </c>
      <c r="AU196" s="8">
        <v>0.53661036384577532</v>
      </c>
    </row>
    <row r="197" spans="1:47" x14ac:dyDescent="0.3">
      <c r="A197" s="2" t="s">
        <v>568</v>
      </c>
      <c r="B197" s="1">
        <v>124.73</v>
      </c>
      <c r="C197" s="1">
        <v>2091.54</v>
      </c>
      <c r="D197" s="1">
        <f t="shared" si="129"/>
        <v>209.154</v>
      </c>
      <c r="E197" s="1">
        <f t="shared" si="130"/>
        <v>16.768540046500441</v>
      </c>
      <c r="F197" s="1">
        <v>1.8506</v>
      </c>
      <c r="G197" s="1">
        <v>9.6999999999999993</v>
      </c>
      <c r="H197" s="1">
        <v>243142</v>
      </c>
      <c r="I197" s="1">
        <v>115.96</v>
      </c>
      <c r="J197" s="1">
        <f t="shared" si="131"/>
        <v>0.55442401292827292</v>
      </c>
      <c r="K197" s="1">
        <f t="shared" si="132"/>
        <v>0.71292069208807718</v>
      </c>
      <c r="L197" s="1">
        <v>5702.7219999999998</v>
      </c>
      <c r="M197" s="1">
        <f t="shared" si="133"/>
        <v>42.636130605700224</v>
      </c>
      <c r="N197" s="16">
        <f t="shared" si="134"/>
        <v>1.4696633531863099</v>
      </c>
      <c r="O197" s="1">
        <f t="shared" si="135"/>
        <v>0.58794602822607334</v>
      </c>
      <c r="P197" s="1">
        <f t="shared" si="106"/>
        <v>0.78326140229561381</v>
      </c>
      <c r="Q197" s="5">
        <f t="shared" si="107"/>
        <v>-0.18000496194787119</v>
      </c>
      <c r="R197" s="3">
        <f t="shared" si="108"/>
        <v>-0.11686244932436202</v>
      </c>
      <c r="S197" s="1">
        <f t="shared" si="109"/>
        <v>1.5729387243245805</v>
      </c>
      <c r="T197" s="5">
        <f t="shared" si="110"/>
        <v>-0.17461213137091125</v>
      </c>
      <c r="U197" s="3">
        <f t="shared" si="111"/>
        <v>-0.12958370022294488</v>
      </c>
      <c r="V197" s="1">
        <f t="shared" si="136"/>
        <v>0.58897977129059664</v>
      </c>
      <c r="W197" s="5">
        <f t="shared" si="112"/>
        <v>0.11529297760140578</v>
      </c>
      <c r="X197" s="3">
        <f t="shared" si="113"/>
        <v>0.21460159440273285</v>
      </c>
      <c r="Y197" s="8">
        <f t="shared" si="137"/>
        <v>0.58725049882432945</v>
      </c>
      <c r="Z197" s="18">
        <f t="shared" si="114"/>
        <v>-6.9552940174388844E-4</v>
      </c>
      <c r="AA197" s="17">
        <f t="shared" si="115"/>
        <v>8.220382437194175E-3</v>
      </c>
      <c r="AB197" s="1">
        <f t="shared" si="138"/>
        <v>0</v>
      </c>
      <c r="AC197" s="1">
        <f t="shared" si="116"/>
        <v>0</v>
      </c>
      <c r="AD197" s="1">
        <f t="shared" si="117"/>
        <v>0</v>
      </c>
      <c r="AE197" s="1">
        <f t="shared" si="118"/>
        <v>0</v>
      </c>
      <c r="AF197" s="1">
        <f t="shared" si="119"/>
        <v>0</v>
      </c>
      <c r="AG197" s="1">
        <f t="shared" si="120"/>
        <v>0</v>
      </c>
      <c r="AH197" s="1">
        <f t="shared" si="121"/>
        <v>0</v>
      </c>
      <c r="AJ197" s="1">
        <f t="shared" si="122"/>
        <v>0</v>
      </c>
      <c r="AK197" s="1" t="str">
        <f t="shared" si="123"/>
        <v/>
      </c>
      <c r="AL197" s="1" t="str">
        <f t="shared" si="124"/>
        <v/>
      </c>
      <c r="AM197" s="1">
        <f t="shared" si="125"/>
        <v>0</v>
      </c>
      <c r="AN197" s="1" t="str">
        <f t="shared" si="126"/>
        <v/>
      </c>
      <c r="AO197" s="8">
        <f t="shared" si="139"/>
        <v>0.55442401292827292</v>
      </c>
      <c r="AR197" s="1">
        <f t="shared" si="127"/>
        <v>1</v>
      </c>
      <c r="AS197" s="1">
        <f t="shared" si="128"/>
        <v>1</v>
      </c>
      <c r="AT197" s="1" t="str">
        <f t="shared" si="105"/>
        <v>Sell</v>
      </c>
      <c r="AU197" s="8">
        <v>0.55442401292827292</v>
      </c>
    </row>
    <row r="198" spans="1:47" x14ac:dyDescent="0.3">
      <c r="A198" s="2" t="s">
        <v>567</v>
      </c>
      <c r="B198" s="1">
        <v>124.52</v>
      </c>
      <c r="C198" s="1">
        <v>2077.5700000000002</v>
      </c>
      <c r="D198" s="1">
        <f t="shared" si="129"/>
        <v>207.75700000000001</v>
      </c>
      <c r="E198" s="1">
        <f t="shared" si="130"/>
        <v>16.684628975265021</v>
      </c>
      <c r="F198" s="1">
        <v>1.8388</v>
      </c>
      <c r="G198" s="1">
        <v>9.69</v>
      </c>
      <c r="H198" s="1">
        <v>242922.5</v>
      </c>
      <c r="I198" s="1">
        <v>115.52</v>
      </c>
      <c r="J198" s="1">
        <f t="shared" si="131"/>
        <v>0.55603421304697309</v>
      </c>
      <c r="K198" s="1">
        <f t="shared" si="132"/>
        <v>0.71452404756046528</v>
      </c>
      <c r="L198" s="1">
        <v>5702.7219999999998</v>
      </c>
      <c r="M198" s="1">
        <f t="shared" si="133"/>
        <v>42.59764021462032</v>
      </c>
      <c r="N198" s="16">
        <f t="shared" si="134"/>
        <v>1.4748136347345984</v>
      </c>
      <c r="O198" s="1">
        <f t="shared" si="135"/>
        <v>0.59062778944989736</v>
      </c>
      <c r="P198" s="1">
        <f t="shared" si="106"/>
        <v>0.7916977446444512</v>
      </c>
      <c r="Q198" s="5">
        <f t="shared" si="107"/>
        <v>-0.16430610784915034</v>
      </c>
      <c r="R198" s="3">
        <f t="shared" si="108"/>
        <v>-0.10633869722044383</v>
      </c>
      <c r="S198" s="1">
        <f t="shared" si="109"/>
        <v>1.5916151766745463</v>
      </c>
      <c r="T198" s="5">
        <f t="shared" si="110"/>
        <v>-0.15146112472113926</v>
      </c>
      <c r="U198" s="3">
        <f t="shared" si="111"/>
        <v>-0.12207896169828381</v>
      </c>
      <c r="V198" s="1">
        <f t="shared" si="136"/>
        <v>0.59485206868592477</v>
      </c>
      <c r="W198" s="5">
        <f t="shared" si="112"/>
        <v>0.16139567780674824</v>
      </c>
      <c r="X198" s="3">
        <f t="shared" si="113"/>
        <v>0.23115303053628736</v>
      </c>
      <c r="Y198" s="8">
        <f t="shared" si="137"/>
        <v>0.59321895080543063</v>
      </c>
      <c r="Z198" s="18">
        <f t="shared" si="114"/>
        <v>2.591161355533278E-3</v>
      </c>
      <c r="AA198" s="17">
        <f t="shared" si="115"/>
        <v>1.0449360396928691E-2</v>
      </c>
      <c r="AB198" s="1">
        <f t="shared" si="138"/>
        <v>0</v>
      </c>
      <c r="AC198" s="1">
        <f t="shared" si="116"/>
        <v>0</v>
      </c>
      <c r="AD198" s="1">
        <f t="shared" si="117"/>
        <v>0</v>
      </c>
      <c r="AE198" s="1">
        <f t="shared" si="118"/>
        <v>0</v>
      </c>
      <c r="AF198" s="1">
        <f t="shared" si="119"/>
        <v>0</v>
      </c>
      <c r="AG198" s="1">
        <f t="shared" si="120"/>
        <v>0</v>
      </c>
      <c r="AH198" s="1">
        <f t="shared" si="121"/>
        <v>0</v>
      </c>
      <c r="AJ198" s="1">
        <f t="shared" si="122"/>
        <v>0</v>
      </c>
      <c r="AK198" s="1" t="str">
        <f t="shared" si="123"/>
        <v/>
      </c>
      <c r="AL198" s="1" t="str">
        <f t="shared" si="124"/>
        <v/>
      </c>
      <c r="AM198" s="1">
        <f t="shared" si="125"/>
        <v>0</v>
      </c>
      <c r="AN198" s="1" t="str">
        <f t="shared" si="126"/>
        <v/>
      </c>
      <c r="AO198" s="8">
        <f t="shared" si="139"/>
        <v>0.55603421304697309</v>
      </c>
      <c r="AR198" s="1">
        <f t="shared" si="127"/>
        <v>1</v>
      </c>
      <c r="AS198" s="1">
        <f t="shared" si="128"/>
        <v>1</v>
      </c>
      <c r="AT198" s="1" t="str">
        <f t="shared" si="105"/>
        <v>Sell</v>
      </c>
      <c r="AU198" s="8">
        <v>0.55603421304697309</v>
      </c>
    </row>
    <row r="199" spans="1:47" x14ac:dyDescent="0.3">
      <c r="A199" s="2" t="s">
        <v>566</v>
      </c>
      <c r="B199" s="1">
        <v>124.33</v>
      </c>
      <c r="C199" s="1">
        <v>2103.84</v>
      </c>
      <c r="D199" s="1">
        <f t="shared" si="129"/>
        <v>210.38400000000001</v>
      </c>
      <c r="E199" s="1">
        <f t="shared" si="130"/>
        <v>16.921418804793696</v>
      </c>
      <c r="F199" s="1">
        <v>1.8633999999999999</v>
      </c>
      <c r="G199" s="1">
        <v>9.66</v>
      </c>
      <c r="H199" s="1">
        <v>242527.2</v>
      </c>
      <c r="I199" s="1">
        <v>121.3</v>
      </c>
      <c r="J199" s="1">
        <f t="shared" si="131"/>
        <v>0.57656475777625671</v>
      </c>
      <c r="K199" s="1">
        <f t="shared" si="132"/>
        <v>0.74207346101782601</v>
      </c>
      <c r="L199" s="1">
        <v>5702.7219999999998</v>
      </c>
      <c r="M199" s="1">
        <f t="shared" si="133"/>
        <v>42.528322439705114</v>
      </c>
      <c r="N199" s="16">
        <f t="shared" si="134"/>
        <v>1.5306519803624994</v>
      </c>
      <c r="O199" s="1">
        <f t="shared" si="135"/>
        <v>0.59339527556213134</v>
      </c>
      <c r="P199" s="1">
        <f t="shared" si="106"/>
        <v>0.79962512197224977</v>
      </c>
      <c r="Q199" s="5">
        <f t="shared" si="107"/>
        <v>-0.15006188284654054</v>
      </c>
      <c r="R199" s="3">
        <f t="shared" si="108"/>
        <v>-9.6677462115659404E-2</v>
      </c>
      <c r="S199" s="1">
        <f t="shared" si="109"/>
        <v>1.6121735102913308</v>
      </c>
      <c r="T199" s="5">
        <f t="shared" si="110"/>
        <v>-0.13739305332658636</v>
      </c>
      <c r="U199" s="3">
        <f t="shared" si="111"/>
        <v>-0.1171819345278079</v>
      </c>
      <c r="V199" s="1">
        <f t="shared" si="136"/>
        <v>0.60137247502082924</v>
      </c>
      <c r="W199" s="5">
        <f t="shared" si="112"/>
        <v>0.19594090930741048</v>
      </c>
      <c r="X199" s="3">
        <f t="shared" si="113"/>
        <v>0.24277925599121056</v>
      </c>
      <c r="Y199" s="8">
        <f t="shared" si="137"/>
        <v>0.59997981221605934</v>
      </c>
      <c r="Z199" s="18">
        <f t="shared" si="114"/>
        <v>6.584536653927997E-3</v>
      </c>
      <c r="AA199" s="17">
        <f t="shared" si="115"/>
        <v>1.2413910157277544E-2</v>
      </c>
      <c r="AB199" s="1">
        <f t="shared" si="138"/>
        <v>0</v>
      </c>
      <c r="AC199" s="1">
        <f t="shared" si="116"/>
        <v>0</v>
      </c>
      <c r="AD199" s="1">
        <f t="shared" si="117"/>
        <v>0</v>
      </c>
      <c r="AE199" s="1">
        <f t="shared" si="118"/>
        <v>0</v>
      </c>
      <c r="AF199" s="1">
        <f t="shared" si="119"/>
        <v>0</v>
      </c>
      <c r="AG199" s="1">
        <f t="shared" si="120"/>
        <v>0</v>
      </c>
      <c r="AH199" s="1">
        <f t="shared" si="121"/>
        <v>0</v>
      </c>
      <c r="AJ199" s="1">
        <f t="shared" si="122"/>
        <v>0</v>
      </c>
      <c r="AK199" s="1" t="str">
        <f t="shared" si="123"/>
        <v/>
      </c>
      <c r="AL199" s="1" t="str">
        <f t="shared" si="124"/>
        <v/>
      </c>
      <c r="AM199" s="1">
        <f t="shared" si="125"/>
        <v>0</v>
      </c>
      <c r="AN199" s="1" t="str">
        <f t="shared" si="126"/>
        <v/>
      </c>
      <c r="AO199" s="8">
        <f t="shared" si="139"/>
        <v>0.57656475777625671</v>
      </c>
      <c r="AR199" s="1">
        <f t="shared" si="127"/>
        <v>1</v>
      </c>
      <c r="AS199" s="1">
        <f t="shared" si="128"/>
        <v>1</v>
      </c>
      <c r="AT199" s="1" t="str">
        <f t="shared" ref="AT199:AT262" si="140">IF(AS199+AR199=2,"Sell","")</f>
        <v>Sell</v>
      </c>
      <c r="AU199" s="8">
        <v>0.57656475777625671</v>
      </c>
    </row>
    <row r="200" spans="1:47" x14ac:dyDescent="0.3">
      <c r="A200" s="2" t="s">
        <v>565</v>
      </c>
      <c r="B200" s="1">
        <v>124.12</v>
      </c>
      <c r="C200" s="1">
        <v>2079.65</v>
      </c>
      <c r="D200" s="1">
        <f t="shared" si="129"/>
        <v>207.965</v>
      </c>
      <c r="E200" s="1">
        <f t="shared" si="130"/>
        <v>16.755156300354493</v>
      </c>
      <c r="F200" s="1">
        <v>1.8420999999999998</v>
      </c>
      <c r="G200" s="1">
        <v>9.6300000000000008</v>
      </c>
      <c r="H200" s="1">
        <v>242390.39999999999</v>
      </c>
      <c r="I200" s="1">
        <v>124.5</v>
      </c>
      <c r="J200" s="1">
        <f t="shared" si="131"/>
        <v>0.59865842810088232</v>
      </c>
      <c r="K200" s="1">
        <f t="shared" si="132"/>
        <v>0.77160419621891507</v>
      </c>
      <c r="L200" s="1">
        <v>5702.7219999999998</v>
      </c>
      <c r="M200" s="1">
        <f t="shared" si="133"/>
        <v>42.504333895287196</v>
      </c>
      <c r="N200" s="16">
        <f t="shared" si="134"/>
        <v>1.5900944961238561</v>
      </c>
      <c r="O200" s="1">
        <f t="shared" si="135"/>
        <v>0.59474171698500133</v>
      </c>
      <c r="P200" s="1">
        <f t="shared" si="106"/>
        <v>0.80637496954444543</v>
      </c>
      <c r="Q200" s="5">
        <f t="shared" si="107"/>
        <v>-0.13520519310611068</v>
      </c>
      <c r="R200" s="3">
        <f t="shared" si="108"/>
        <v>-8.7780058660512542E-2</v>
      </c>
      <c r="S200" s="1">
        <f t="shared" si="109"/>
        <v>1.627814137744829</v>
      </c>
      <c r="T200" s="5">
        <f t="shared" si="110"/>
        <v>-0.13382705833029385</v>
      </c>
      <c r="U200" s="3">
        <f t="shared" si="111"/>
        <v>-0.11381341472801149</v>
      </c>
      <c r="V200" s="1">
        <f t="shared" si="136"/>
        <v>0.60599921948303626</v>
      </c>
      <c r="W200" s="5">
        <f t="shared" si="112"/>
        <v>0.21825915367696558</v>
      </c>
      <c r="X200" s="3">
        <f t="shared" si="113"/>
        <v>0.25058564710517722</v>
      </c>
      <c r="Y200" s="8">
        <f t="shared" si="137"/>
        <v>0.60423709484147803</v>
      </c>
      <c r="Z200" s="18">
        <f t="shared" si="114"/>
        <v>9.4953778564766944E-3</v>
      </c>
      <c r="AA200" s="17">
        <f t="shared" si="115"/>
        <v>1.3871253533114931E-2</v>
      </c>
      <c r="AB200" s="1">
        <f t="shared" si="138"/>
        <v>0</v>
      </c>
      <c r="AC200" s="1">
        <f t="shared" si="116"/>
        <v>1</v>
      </c>
      <c r="AD200" s="1">
        <f t="shared" si="117"/>
        <v>0</v>
      </c>
      <c r="AE200" s="1">
        <f t="shared" si="118"/>
        <v>0</v>
      </c>
      <c r="AF200" s="1">
        <f t="shared" si="119"/>
        <v>0</v>
      </c>
      <c r="AG200" s="1">
        <f t="shared" si="120"/>
        <v>0</v>
      </c>
      <c r="AH200" s="1">
        <f t="shared" si="121"/>
        <v>0</v>
      </c>
      <c r="AJ200" s="1">
        <f t="shared" si="122"/>
        <v>0</v>
      </c>
      <c r="AK200" s="1" t="str">
        <f t="shared" si="123"/>
        <v/>
      </c>
      <c r="AL200" s="1" t="str">
        <f t="shared" si="124"/>
        <v/>
      </c>
      <c r="AM200" s="1">
        <f t="shared" si="125"/>
        <v>0</v>
      </c>
      <c r="AN200" s="1" t="str">
        <f t="shared" si="126"/>
        <v/>
      </c>
      <c r="AO200" s="8">
        <f t="shared" si="139"/>
        <v>0.59865842810088232</v>
      </c>
      <c r="AR200" s="1">
        <f t="shared" si="127"/>
        <v>1</v>
      </c>
      <c r="AS200" s="1">
        <f t="shared" si="128"/>
        <v>1</v>
      </c>
      <c r="AT200" s="1" t="str">
        <f t="shared" si="140"/>
        <v>Sell</v>
      </c>
      <c r="AU200" s="8">
        <v>0.59865842810088232</v>
      </c>
    </row>
    <row r="201" spans="1:47" x14ac:dyDescent="0.3">
      <c r="A201" s="2" t="s">
        <v>564</v>
      </c>
      <c r="B201" s="1">
        <v>123.91</v>
      </c>
      <c r="C201" s="1">
        <v>2126.64</v>
      </c>
      <c r="D201" s="1">
        <f t="shared" si="129"/>
        <v>212.66399999999999</v>
      </c>
      <c r="E201" s="1">
        <f t="shared" si="130"/>
        <v>17.16277943668792</v>
      </c>
      <c r="F201" s="1">
        <v>1.8826000000000001</v>
      </c>
      <c r="G201" s="1">
        <v>9.6199999999999992</v>
      </c>
      <c r="H201" s="1">
        <v>242917.1</v>
      </c>
      <c r="I201" s="1">
        <v>129.62</v>
      </c>
      <c r="J201" s="1">
        <f t="shared" si="131"/>
        <v>0.6095060753112892</v>
      </c>
      <c r="K201" s="1">
        <f t="shared" si="132"/>
        <v>0.78507170261769066</v>
      </c>
      <c r="L201" s="1">
        <v>5761.03</v>
      </c>
      <c r="M201" s="1">
        <f t="shared" si="133"/>
        <v>42.165567615513204</v>
      </c>
      <c r="N201" s="16">
        <f t="shared" si="134"/>
        <v>1.632886549918366</v>
      </c>
      <c r="O201" s="1">
        <f t="shared" si="135"/>
        <v>0.59442838009573085</v>
      </c>
      <c r="P201" s="1">
        <f t="shared" si="106"/>
        <v>0.81296614216230323</v>
      </c>
      <c r="Q201" s="5">
        <f t="shared" si="107"/>
        <v>-0.11983184890179643</v>
      </c>
      <c r="R201" s="3">
        <f t="shared" si="108"/>
        <v>-7.9875869586246193E-2</v>
      </c>
      <c r="S201" s="1">
        <f t="shared" si="109"/>
        <v>1.6390006158226902</v>
      </c>
      <c r="T201" s="5">
        <f t="shared" si="110"/>
        <v>-0.13478565776457896</v>
      </c>
      <c r="U201" s="3">
        <f t="shared" si="111"/>
        <v>-0.11047780746096443</v>
      </c>
      <c r="V201" s="1">
        <f t="shared" si="136"/>
        <v>0.60874902493181304</v>
      </c>
      <c r="W201" s="5">
        <f t="shared" si="112"/>
        <v>0.22209046221192619</v>
      </c>
      <c r="X201" s="3">
        <f t="shared" si="113"/>
        <v>0.25597339600987917</v>
      </c>
      <c r="Y201" s="8">
        <f t="shared" si="137"/>
        <v>0.60525139788522275</v>
      </c>
      <c r="Z201" s="18">
        <f t="shared" si="114"/>
        <v>1.0823017789491907E-2</v>
      </c>
      <c r="AA201" s="17">
        <f t="shared" si="115"/>
        <v>1.4965222452274491E-2</v>
      </c>
      <c r="AB201" s="1">
        <f t="shared" si="138"/>
        <v>0</v>
      </c>
      <c r="AC201" s="1">
        <f t="shared" si="116"/>
        <v>1</v>
      </c>
      <c r="AD201" s="1">
        <f t="shared" si="117"/>
        <v>0</v>
      </c>
      <c r="AE201" s="1">
        <f t="shared" si="118"/>
        <v>0</v>
      </c>
      <c r="AF201" s="1">
        <f t="shared" si="119"/>
        <v>0</v>
      </c>
      <c r="AG201" s="1">
        <f t="shared" si="120"/>
        <v>0</v>
      </c>
      <c r="AH201" s="1">
        <f t="shared" si="121"/>
        <v>0</v>
      </c>
      <c r="AJ201" s="1">
        <f t="shared" si="122"/>
        <v>0</v>
      </c>
      <c r="AK201" s="1" t="str">
        <f t="shared" si="123"/>
        <v/>
      </c>
      <c r="AL201" s="1" t="str">
        <f t="shared" si="124"/>
        <v/>
      </c>
      <c r="AM201" s="1">
        <f t="shared" si="125"/>
        <v>0</v>
      </c>
      <c r="AN201" s="1" t="str">
        <f t="shared" si="126"/>
        <v/>
      </c>
      <c r="AO201" s="8">
        <f t="shared" si="139"/>
        <v>0.6095060753112892</v>
      </c>
      <c r="AR201" s="1">
        <f t="shared" si="127"/>
        <v>1</v>
      </c>
      <c r="AS201" s="1">
        <f t="shared" si="128"/>
        <v>1</v>
      </c>
      <c r="AT201" s="1" t="str">
        <f t="shared" si="140"/>
        <v>Sell</v>
      </c>
      <c r="AU201" s="8">
        <v>0.6095060753112892</v>
      </c>
    </row>
    <row r="202" spans="1:47" x14ac:dyDescent="0.3">
      <c r="A202" s="2" t="s">
        <v>563</v>
      </c>
      <c r="B202" s="1">
        <v>124.08</v>
      </c>
      <c r="C202" s="1">
        <v>2076.62</v>
      </c>
      <c r="D202" s="1">
        <f t="shared" si="129"/>
        <v>207.66199999999998</v>
      </c>
      <c r="E202" s="1">
        <f t="shared" si="130"/>
        <v>16.736137975499677</v>
      </c>
      <c r="F202" s="1">
        <v>1.8384</v>
      </c>
      <c r="G202" s="1">
        <v>9.59</v>
      </c>
      <c r="H202" s="1">
        <v>242649.2</v>
      </c>
      <c r="I202" s="1">
        <v>123.28</v>
      </c>
      <c r="J202" s="1">
        <f t="shared" si="131"/>
        <v>0.5936570003178242</v>
      </c>
      <c r="K202" s="1">
        <f t="shared" si="132"/>
        <v>0.76810177893050713</v>
      </c>
      <c r="L202" s="1">
        <v>5761.03</v>
      </c>
      <c r="M202" s="1">
        <f t="shared" si="133"/>
        <v>42.119065514326437</v>
      </c>
      <c r="N202" s="16">
        <f t="shared" si="134"/>
        <v>1.592112995775596</v>
      </c>
      <c r="O202" s="1">
        <f t="shared" si="135"/>
        <v>0.59322216447848619</v>
      </c>
      <c r="P202" s="1">
        <f t="shared" si="106"/>
        <v>0.81709831725686521</v>
      </c>
      <c r="Q202" s="5">
        <f t="shared" si="107"/>
        <v>-0.1183159332483168</v>
      </c>
      <c r="R202" s="3">
        <f t="shared" si="108"/>
        <v>-7.3216539700321159E-2</v>
      </c>
      <c r="S202" s="1">
        <f t="shared" si="109"/>
        <v>1.6407066246933892</v>
      </c>
      <c r="T202" s="5">
        <f t="shared" si="110"/>
        <v>-0.15122671444653091</v>
      </c>
      <c r="U202" s="3">
        <f t="shared" si="111"/>
        <v>-0.10642649907702868</v>
      </c>
      <c r="V202" s="1">
        <f t="shared" si="136"/>
        <v>0.6084288485946574</v>
      </c>
      <c r="W202" s="5">
        <f t="shared" si="112"/>
        <v>0.20531304266825545</v>
      </c>
      <c r="X202" s="3">
        <f t="shared" si="113"/>
        <v>0.26162055164287135</v>
      </c>
      <c r="Y202" s="8">
        <f t="shared" si="137"/>
        <v>0.60447782017139251</v>
      </c>
      <c r="Z202" s="18">
        <f t="shared" si="114"/>
        <v>1.1255655692906319E-2</v>
      </c>
      <c r="AA202" s="17">
        <f t="shared" si="115"/>
        <v>1.6000773617970136E-2</v>
      </c>
      <c r="AB202" s="1">
        <f t="shared" si="138"/>
        <v>0</v>
      </c>
      <c r="AC202" s="1">
        <f t="shared" si="116"/>
        <v>0</v>
      </c>
      <c r="AD202" s="1">
        <f t="shared" si="117"/>
        <v>0</v>
      </c>
      <c r="AE202" s="1">
        <f t="shared" si="118"/>
        <v>0</v>
      </c>
      <c r="AF202" s="1">
        <f t="shared" si="119"/>
        <v>0</v>
      </c>
      <c r="AG202" s="1">
        <f t="shared" si="120"/>
        <v>0</v>
      </c>
      <c r="AH202" s="1">
        <f t="shared" si="121"/>
        <v>0</v>
      </c>
      <c r="AJ202" s="1">
        <f t="shared" si="122"/>
        <v>0</v>
      </c>
      <c r="AK202" s="1" t="str">
        <f t="shared" si="123"/>
        <v/>
      </c>
      <c r="AL202" s="1" t="str">
        <f t="shared" si="124"/>
        <v/>
      </c>
      <c r="AM202" s="1">
        <f t="shared" si="125"/>
        <v>0</v>
      </c>
      <c r="AN202" s="1" t="str">
        <f t="shared" si="126"/>
        <v/>
      </c>
      <c r="AO202" s="8">
        <f t="shared" si="139"/>
        <v>0.5936570003178242</v>
      </c>
      <c r="AR202" s="1">
        <f t="shared" si="127"/>
        <v>1</v>
      </c>
      <c r="AS202" s="1">
        <f t="shared" si="128"/>
        <v>1</v>
      </c>
      <c r="AT202" s="1" t="str">
        <f t="shared" si="140"/>
        <v>Sell</v>
      </c>
      <c r="AU202" s="8">
        <v>0.5936570003178242</v>
      </c>
    </row>
    <row r="203" spans="1:47" x14ac:dyDescent="0.3">
      <c r="A203" s="2">
        <v>42187</v>
      </c>
      <c r="B203" s="1">
        <v>126.54</v>
      </c>
      <c r="C203" s="1">
        <v>2076.7800000000002</v>
      </c>
      <c r="D203" s="1">
        <f t="shared" si="129"/>
        <v>207.67800000000003</v>
      </c>
      <c r="E203" s="1">
        <f t="shared" si="130"/>
        <v>16.412043622569939</v>
      </c>
      <c r="F203" s="1">
        <v>1.8378000000000001</v>
      </c>
      <c r="G203" s="1">
        <v>9.56</v>
      </c>
      <c r="H203" s="1">
        <v>242086.5</v>
      </c>
      <c r="I203" s="1">
        <v>126.44</v>
      </c>
      <c r="J203" s="1">
        <f t="shared" si="131"/>
        <v>0.60882712660946259</v>
      </c>
      <c r="K203" s="1">
        <f t="shared" si="132"/>
        <v>0.80586803976110255</v>
      </c>
      <c r="L203" s="1">
        <v>5761.03</v>
      </c>
      <c r="M203" s="1">
        <f t="shared" si="133"/>
        <v>42.021392008026346</v>
      </c>
      <c r="N203" s="16">
        <f t="shared" si="134"/>
        <v>1.637253038747384</v>
      </c>
      <c r="O203" s="1">
        <f t="shared" si="135"/>
        <v>0.59318737761133911</v>
      </c>
      <c r="P203" s="1">
        <f t="shared" si="106"/>
        <v>0.82315493057934097</v>
      </c>
      <c r="Q203" s="5">
        <f t="shared" si="107"/>
        <v>-0.109565507901076</v>
      </c>
      <c r="R203" s="3">
        <f t="shared" si="108"/>
        <v>-6.5699974108988549E-2</v>
      </c>
      <c r="S203" s="1">
        <f t="shared" si="109"/>
        <v>1.6463183351534241</v>
      </c>
      <c r="T203" s="5">
        <f t="shared" si="110"/>
        <v>-0.14278819710692958</v>
      </c>
      <c r="U203" s="3">
        <f t="shared" si="111"/>
        <v>-9.8959796515444981E-2</v>
      </c>
      <c r="V203" s="1">
        <f t="shared" si="136"/>
        <v>0.60947702535733173</v>
      </c>
      <c r="W203" s="5">
        <f t="shared" si="112"/>
        <v>0.21414570769595409</v>
      </c>
      <c r="X203" s="3">
        <f t="shared" si="113"/>
        <v>0.271005136471974</v>
      </c>
      <c r="Y203" s="8">
        <f t="shared" si="137"/>
        <v>0.60644524196295035</v>
      </c>
      <c r="Z203" s="18">
        <f t="shared" si="114"/>
        <v>1.3257864351611248E-2</v>
      </c>
      <c r="AA203" s="17">
        <f t="shared" si="115"/>
        <v>1.7187053099236092E-2</v>
      </c>
      <c r="AB203" s="1">
        <f t="shared" si="138"/>
        <v>0</v>
      </c>
      <c r="AC203" s="1">
        <f t="shared" si="116"/>
        <v>0</v>
      </c>
      <c r="AD203" s="1">
        <f t="shared" si="117"/>
        <v>0</v>
      </c>
      <c r="AE203" s="1">
        <f t="shared" si="118"/>
        <v>0</v>
      </c>
      <c r="AF203" s="1">
        <f t="shared" si="119"/>
        <v>0</v>
      </c>
      <c r="AG203" s="1">
        <f t="shared" si="120"/>
        <v>0</v>
      </c>
      <c r="AH203" s="1">
        <f t="shared" si="121"/>
        <v>0</v>
      </c>
      <c r="AJ203" s="1">
        <f t="shared" si="122"/>
        <v>0</v>
      </c>
      <c r="AK203" s="1" t="str">
        <f t="shared" si="123"/>
        <v/>
      </c>
      <c r="AL203" s="1" t="str">
        <f t="shared" si="124"/>
        <v/>
      </c>
      <c r="AM203" s="1">
        <f t="shared" si="125"/>
        <v>0</v>
      </c>
      <c r="AN203" s="1" t="str">
        <f t="shared" si="126"/>
        <v/>
      </c>
      <c r="AO203" s="8">
        <f t="shared" si="139"/>
        <v>0.60882712660946259</v>
      </c>
      <c r="AR203" s="1">
        <f t="shared" si="127"/>
        <v>1</v>
      </c>
      <c r="AS203" s="1">
        <f t="shared" si="128"/>
        <v>1</v>
      </c>
      <c r="AT203" s="1" t="str">
        <f t="shared" si="140"/>
        <v>Sell</v>
      </c>
      <c r="AU203" s="8">
        <v>0.60882712660946259</v>
      </c>
    </row>
    <row r="204" spans="1:47" x14ac:dyDescent="0.3">
      <c r="A204" s="2" t="s">
        <v>562</v>
      </c>
      <c r="B204" s="1">
        <v>126.35</v>
      </c>
      <c r="C204" s="1">
        <v>2101.4899999999998</v>
      </c>
      <c r="D204" s="1">
        <f t="shared" si="129"/>
        <v>210.14899999999997</v>
      </c>
      <c r="E204" s="1">
        <f t="shared" si="130"/>
        <v>16.632291254451918</v>
      </c>
      <c r="F204" s="1">
        <v>1.8692</v>
      </c>
      <c r="G204" s="1">
        <v>9.5299999999999994</v>
      </c>
      <c r="H204" s="1">
        <v>241678.3</v>
      </c>
      <c r="I204" s="1">
        <v>126.75</v>
      </c>
      <c r="J204" s="1">
        <f t="shared" si="131"/>
        <v>0.60314348390903605</v>
      </c>
      <c r="K204" s="1">
        <f t="shared" si="132"/>
        <v>0.79965560537152902</v>
      </c>
      <c r="L204" s="1">
        <v>5761.03</v>
      </c>
      <c r="M204" s="1">
        <f t="shared" si="133"/>
        <v>41.950536622791411</v>
      </c>
      <c r="N204" s="16">
        <f t="shared" si="134"/>
        <v>1.6164217110033199</v>
      </c>
      <c r="O204" s="1">
        <f t="shared" si="135"/>
        <v>0.5919361976914892</v>
      </c>
      <c r="P204" s="1">
        <f t="shared" si="106"/>
        <v>0.82686279172451016</v>
      </c>
      <c r="Q204" s="5">
        <f t="shared" si="107"/>
        <v>-0.10388256150035136</v>
      </c>
      <c r="R204" s="3">
        <f t="shared" si="108"/>
        <v>-5.8389051810307305E-2</v>
      </c>
      <c r="S204" s="1">
        <f t="shared" si="109"/>
        <v>1.6504266000540293</v>
      </c>
      <c r="T204" s="5">
        <f t="shared" si="110"/>
        <v>-0.14153642772689001</v>
      </c>
      <c r="U204" s="3">
        <f t="shared" si="111"/>
        <v>-9.1655063083530885E-2</v>
      </c>
      <c r="V204" s="1">
        <f t="shared" si="136"/>
        <v>0.60978880289797854</v>
      </c>
      <c r="W204" s="5">
        <f t="shared" si="112"/>
        <v>0.21350131094853797</v>
      </c>
      <c r="X204" s="3">
        <f t="shared" si="113"/>
        <v>0.280481707934644</v>
      </c>
      <c r="Y204" s="8">
        <f t="shared" si="137"/>
        <v>0.6060121720272208</v>
      </c>
      <c r="Z204" s="18">
        <f t="shared" si="114"/>
        <v>1.40759743357316E-2</v>
      </c>
      <c r="AA204" s="17">
        <f t="shared" si="115"/>
        <v>1.8169350286142302E-2</v>
      </c>
      <c r="AB204" s="1">
        <f t="shared" si="138"/>
        <v>0</v>
      </c>
      <c r="AC204" s="1">
        <f t="shared" si="116"/>
        <v>0</v>
      </c>
      <c r="AD204" s="1">
        <f t="shared" si="117"/>
        <v>0</v>
      </c>
      <c r="AE204" s="1">
        <f t="shared" si="118"/>
        <v>0</v>
      </c>
      <c r="AF204" s="1">
        <f t="shared" si="119"/>
        <v>0</v>
      </c>
      <c r="AG204" s="1">
        <f t="shared" si="120"/>
        <v>0</v>
      </c>
      <c r="AH204" s="1">
        <f t="shared" si="121"/>
        <v>0</v>
      </c>
      <c r="AJ204" s="1">
        <f t="shared" si="122"/>
        <v>0</v>
      </c>
      <c r="AK204" s="1" t="str">
        <f t="shared" si="123"/>
        <v/>
      </c>
      <c r="AL204" s="1" t="str">
        <f t="shared" si="124"/>
        <v/>
      </c>
      <c r="AM204" s="1">
        <f t="shared" si="125"/>
        <v>0</v>
      </c>
      <c r="AN204" s="1" t="str">
        <f t="shared" si="126"/>
        <v/>
      </c>
      <c r="AO204" s="8">
        <f t="shared" si="139"/>
        <v>0.60314348390903605</v>
      </c>
      <c r="AR204" s="1">
        <f t="shared" si="127"/>
        <v>1</v>
      </c>
      <c r="AS204" s="1">
        <f t="shared" si="128"/>
        <v>1</v>
      </c>
      <c r="AT204" s="1" t="str">
        <f t="shared" si="140"/>
        <v>Sell</v>
      </c>
      <c r="AU204" s="8">
        <v>0.60314348390903605</v>
      </c>
    </row>
    <row r="205" spans="1:47" x14ac:dyDescent="0.3">
      <c r="A205" s="2" t="s">
        <v>561</v>
      </c>
      <c r="B205" s="1">
        <v>126.15</v>
      </c>
      <c r="C205" s="1">
        <v>2109.9899999999998</v>
      </c>
      <c r="D205" s="1">
        <f t="shared" si="129"/>
        <v>210.99899999999997</v>
      </c>
      <c r="E205" s="1">
        <f t="shared" si="130"/>
        <v>16.726040428061829</v>
      </c>
      <c r="F205" s="1">
        <v>1.8745000000000001</v>
      </c>
      <c r="G205" s="1">
        <v>9.51</v>
      </c>
      <c r="H205" s="1">
        <v>241287.6</v>
      </c>
      <c r="I205" s="1">
        <v>126.6</v>
      </c>
      <c r="J205" s="1">
        <f t="shared" si="131"/>
        <v>0.60000284361537271</v>
      </c>
      <c r="K205" s="1">
        <f t="shared" si="132"/>
        <v>0.79590282567906678</v>
      </c>
      <c r="L205" s="1">
        <v>5761.03</v>
      </c>
      <c r="M205" s="1">
        <f t="shared" si="133"/>
        <v>41.882718888809819</v>
      </c>
      <c r="N205" s="16">
        <f t="shared" si="134"/>
        <v>1.6125507590692973</v>
      </c>
      <c r="O205" s="1">
        <f t="shared" si="135"/>
        <v>0.5910396147940854</v>
      </c>
      <c r="P205" s="1">
        <f t="shared" si="106"/>
        <v>0.83019139476862713</v>
      </c>
      <c r="Q205" s="5">
        <f t="shared" si="107"/>
        <v>-9.7419719521122827E-2</v>
      </c>
      <c r="R205" s="3">
        <f t="shared" si="108"/>
        <v>-5.0806800195299963E-2</v>
      </c>
      <c r="S205" s="1">
        <f t="shared" si="109"/>
        <v>1.6637263908173923</v>
      </c>
      <c r="T205" s="5">
        <f t="shared" si="110"/>
        <v>-0.12826999691035867</v>
      </c>
      <c r="U205" s="3">
        <f t="shared" si="111"/>
        <v>-8.3341502309637702E-2</v>
      </c>
      <c r="V205" s="1">
        <f t="shared" si="136"/>
        <v>0.61112826426918299</v>
      </c>
      <c r="W205" s="5">
        <f t="shared" si="112"/>
        <v>0.22291023860336967</v>
      </c>
      <c r="X205" s="3">
        <f t="shared" si="113"/>
        <v>0.29164510743232835</v>
      </c>
      <c r="Y205" s="8">
        <f t="shared" si="137"/>
        <v>0.60653375168507251</v>
      </c>
      <c r="Z205" s="18">
        <f t="shared" si="114"/>
        <v>1.5494136890987109E-2</v>
      </c>
      <c r="AA205" s="17">
        <f t="shared" si="115"/>
        <v>1.9192694273744978E-2</v>
      </c>
      <c r="AB205" s="1">
        <f t="shared" si="138"/>
        <v>0</v>
      </c>
      <c r="AC205" s="1">
        <f t="shared" si="116"/>
        <v>0</v>
      </c>
      <c r="AD205" s="1">
        <f t="shared" si="117"/>
        <v>0</v>
      </c>
      <c r="AE205" s="1">
        <f t="shared" si="118"/>
        <v>0</v>
      </c>
      <c r="AF205" s="1">
        <f t="shared" si="119"/>
        <v>0</v>
      </c>
      <c r="AG205" s="1">
        <f t="shared" si="120"/>
        <v>0</v>
      </c>
      <c r="AH205" s="1">
        <f t="shared" si="121"/>
        <v>0</v>
      </c>
      <c r="AJ205" s="1">
        <f t="shared" si="122"/>
        <v>0</v>
      </c>
      <c r="AK205" s="1" t="str">
        <f t="shared" si="123"/>
        <v/>
      </c>
      <c r="AL205" s="1" t="str">
        <f t="shared" si="124"/>
        <v/>
      </c>
      <c r="AM205" s="1">
        <f t="shared" si="125"/>
        <v>0</v>
      </c>
      <c r="AN205" s="1" t="str">
        <f t="shared" si="126"/>
        <v/>
      </c>
      <c r="AO205" s="8">
        <f t="shared" si="139"/>
        <v>0.60000284361537271</v>
      </c>
      <c r="AR205" s="1">
        <f t="shared" si="127"/>
        <v>1</v>
      </c>
      <c r="AS205" s="1">
        <f t="shared" si="128"/>
        <v>1</v>
      </c>
      <c r="AT205" s="1" t="str">
        <f t="shared" si="140"/>
        <v>Sell</v>
      </c>
      <c r="AU205" s="8">
        <v>0.60000284361537271</v>
      </c>
    </row>
    <row r="206" spans="1:47" x14ac:dyDescent="0.3">
      <c r="A206" s="2" t="s">
        <v>560</v>
      </c>
      <c r="B206" s="1">
        <v>125.96</v>
      </c>
      <c r="C206" s="1">
        <v>2094.11</v>
      </c>
      <c r="D206" s="1">
        <f t="shared" si="129"/>
        <v>209.411</v>
      </c>
      <c r="E206" s="1">
        <f t="shared" si="130"/>
        <v>16.625198475706576</v>
      </c>
      <c r="F206" s="1">
        <v>1.8580999999999999</v>
      </c>
      <c r="G206" s="1">
        <v>9.49</v>
      </c>
      <c r="H206" s="1">
        <v>240750.8</v>
      </c>
      <c r="I206" s="1">
        <v>127.17</v>
      </c>
      <c r="J206" s="1">
        <f t="shared" si="131"/>
        <v>0.60727468948622565</v>
      </c>
      <c r="K206" s="1">
        <f t="shared" si="132"/>
        <v>0.80603076804725993</v>
      </c>
      <c r="L206" s="1">
        <v>5761.03</v>
      </c>
      <c r="M206" s="1">
        <f t="shared" si="133"/>
        <v>41.789541106364659</v>
      </c>
      <c r="N206" s="16">
        <f t="shared" si="134"/>
        <v>1.6377514243360012</v>
      </c>
      <c r="O206" s="1">
        <f t="shared" si="135"/>
        <v>0.59032255648838239</v>
      </c>
      <c r="P206" s="1">
        <f t="shared" si="106"/>
        <v>0.83426048081692683</v>
      </c>
      <c r="Q206" s="5">
        <f t="shared" si="107"/>
        <v>-8.9955162084327966E-2</v>
      </c>
      <c r="R206" s="3">
        <f t="shared" si="108"/>
        <v>-4.3037980307662815E-2</v>
      </c>
      <c r="S206" s="1">
        <f t="shared" si="109"/>
        <v>1.6745683219393106</v>
      </c>
      <c r="T206" s="5">
        <f t="shared" si="110"/>
        <v>-0.12345388439519156</v>
      </c>
      <c r="U206" s="3">
        <f t="shared" si="111"/>
        <v>-7.58534198761842E-2</v>
      </c>
      <c r="V206" s="1">
        <f t="shared" si="136"/>
        <v>0.61106345498495007</v>
      </c>
      <c r="W206" s="5">
        <f t="shared" si="112"/>
        <v>0.23267726884080808</v>
      </c>
      <c r="X206" s="3">
        <f t="shared" si="113"/>
        <v>0.30310091890382146</v>
      </c>
      <c r="Y206" s="8">
        <f t="shared" si="137"/>
        <v>0.60772118951592702</v>
      </c>
      <c r="Z206" s="18">
        <f t="shared" si="114"/>
        <v>1.739863302754463E-2</v>
      </c>
      <c r="AA206" s="17">
        <f t="shared" si="115"/>
        <v>2.0117333619434446E-2</v>
      </c>
      <c r="AB206" s="1">
        <f t="shared" si="138"/>
        <v>0</v>
      </c>
      <c r="AC206" s="1">
        <f t="shared" si="116"/>
        <v>0</v>
      </c>
      <c r="AD206" s="1">
        <f t="shared" si="117"/>
        <v>0</v>
      </c>
      <c r="AE206" s="1">
        <f t="shared" si="118"/>
        <v>0</v>
      </c>
      <c r="AF206" s="1">
        <f t="shared" si="119"/>
        <v>0</v>
      </c>
      <c r="AG206" s="1">
        <f t="shared" si="120"/>
        <v>0</v>
      </c>
      <c r="AH206" s="1">
        <f t="shared" si="121"/>
        <v>0</v>
      </c>
      <c r="AJ206" s="1">
        <f t="shared" si="122"/>
        <v>0</v>
      </c>
      <c r="AK206" s="1" t="str">
        <f t="shared" si="123"/>
        <v/>
      </c>
      <c r="AL206" s="1" t="str">
        <f t="shared" si="124"/>
        <v/>
      </c>
      <c r="AM206" s="1">
        <f t="shared" si="125"/>
        <v>0</v>
      </c>
      <c r="AN206" s="1" t="str">
        <f t="shared" si="126"/>
        <v/>
      </c>
      <c r="AO206" s="8">
        <f t="shared" si="139"/>
        <v>0.60727468948622565</v>
      </c>
      <c r="AR206" s="1">
        <f t="shared" si="127"/>
        <v>1</v>
      </c>
      <c r="AS206" s="1">
        <f t="shared" si="128"/>
        <v>1</v>
      </c>
      <c r="AT206" s="1" t="str">
        <f t="shared" si="140"/>
        <v>Sell</v>
      </c>
      <c r="AU206" s="8">
        <v>0.60727468948622565</v>
      </c>
    </row>
    <row r="207" spans="1:47" x14ac:dyDescent="0.3">
      <c r="A207" s="2" t="s">
        <v>559</v>
      </c>
      <c r="B207" s="1">
        <v>125.76</v>
      </c>
      <c r="C207" s="1">
        <v>2092.83</v>
      </c>
      <c r="D207" s="1">
        <f t="shared" si="129"/>
        <v>209.28299999999999</v>
      </c>
      <c r="E207" s="1">
        <f t="shared" si="130"/>
        <v>16.641459923664122</v>
      </c>
      <c r="F207" s="1">
        <v>1.8559000000000001</v>
      </c>
      <c r="G207" s="1">
        <v>9.4700000000000006</v>
      </c>
      <c r="H207" s="1">
        <v>240596.6</v>
      </c>
      <c r="I207" s="1">
        <v>128.65</v>
      </c>
      <c r="J207" s="1">
        <f t="shared" si="131"/>
        <v>0.61471787006111345</v>
      </c>
      <c r="K207" s="1">
        <f t="shared" si="132"/>
        <v>0.81633494550037611</v>
      </c>
      <c r="L207" s="1">
        <v>5761.03</v>
      </c>
      <c r="M207" s="1">
        <f t="shared" si="133"/>
        <v>41.762775059320994</v>
      </c>
      <c r="N207" s="16">
        <f t="shared" si="134"/>
        <v>1.6598386372856575</v>
      </c>
      <c r="O207" s="1">
        <f t="shared" si="135"/>
        <v>0.58896638584855499</v>
      </c>
      <c r="P207" s="1">
        <f t="shared" si="106"/>
        <v>0.83854954708977969</v>
      </c>
      <c r="Q207" s="5">
        <f t="shared" si="107"/>
        <v>-8.3544400405143548E-2</v>
      </c>
      <c r="R207" s="3">
        <f t="shared" si="108"/>
        <v>-3.5218450011551959E-2</v>
      </c>
      <c r="S207" s="1">
        <f t="shared" si="109"/>
        <v>1.6849254104273497</v>
      </c>
      <c r="T207" s="5">
        <f t="shared" si="110"/>
        <v>-0.12115429565824742</v>
      </c>
      <c r="U207" s="3">
        <f t="shared" si="111"/>
        <v>-6.7920009123016309E-2</v>
      </c>
      <c r="V207" s="1">
        <f t="shared" si="136"/>
        <v>0.6107712636328998</v>
      </c>
      <c r="W207" s="5">
        <f t="shared" si="112"/>
        <v>0.24050478413148646</v>
      </c>
      <c r="X207" s="3">
        <f t="shared" si="113"/>
        <v>0.31483819391432372</v>
      </c>
      <c r="Y207" s="8">
        <f t="shared" si="137"/>
        <v>0.6078023713395091</v>
      </c>
      <c r="Z207" s="18">
        <f t="shared" si="114"/>
        <v>1.883598549095411E-2</v>
      </c>
      <c r="AA207" s="17">
        <f t="shared" si="115"/>
        <v>2.0797008767406901E-2</v>
      </c>
      <c r="AB207" s="1">
        <f t="shared" si="138"/>
        <v>0</v>
      </c>
      <c r="AC207" s="1">
        <f t="shared" si="116"/>
        <v>0</v>
      </c>
      <c r="AD207" s="1">
        <f t="shared" si="117"/>
        <v>0</v>
      </c>
      <c r="AE207" s="1">
        <f t="shared" si="118"/>
        <v>0</v>
      </c>
      <c r="AF207" s="1">
        <f t="shared" si="119"/>
        <v>0</v>
      </c>
      <c r="AG207" s="1">
        <f t="shared" si="120"/>
        <v>0</v>
      </c>
      <c r="AH207" s="1">
        <f t="shared" si="121"/>
        <v>0</v>
      </c>
      <c r="AJ207" s="1">
        <f t="shared" si="122"/>
        <v>0</v>
      </c>
      <c r="AK207" s="1" t="str">
        <f t="shared" si="123"/>
        <v/>
      </c>
      <c r="AL207" s="1" t="str">
        <f t="shared" si="124"/>
        <v/>
      </c>
      <c r="AM207" s="1">
        <f t="shared" si="125"/>
        <v>0</v>
      </c>
      <c r="AN207" s="1" t="str">
        <f t="shared" si="126"/>
        <v/>
      </c>
      <c r="AO207" s="8">
        <f t="shared" si="139"/>
        <v>0.61471787006111345</v>
      </c>
      <c r="AR207" s="1">
        <f t="shared" si="127"/>
        <v>1</v>
      </c>
      <c r="AS207" s="1">
        <f t="shared" si="128"/>
        <v>1</v>
      </c>
      <c r="AT207" s="1" t="str">
        <f t="shared" si="140"/>
        <v>Sell</v>
      </c>
      <c r="AU207" s="8">
        <v>0.61471787006111345</v>
      </c>
    </row>
    <row r="208" spans="1:47" x14ac:dyDescent="0.3">
      <c r="A208" s="2" t="s">
        <v>558</v>
      </c>
      <c r="B208" s="1">
        <v>125.56</v>
      </c>
      <c r="C208" s="1">
        <v>2107.39</v>
      </c>
      <c r="D208" s="1">
        <f t="shared" si="129"/>
        <v>210.73899999999998</v>
      </c>
      <c r="E208" s="1">
        <f t="shared" si="130"/>
        <v>16.783928002548581</v>
      </c>
      <c r="F208" s="1">
        <v>1.8683000000000001</v>
      </c>
      <c r="G208" s="1">
        <v>9.4600000000000009</v>
      </c>
      <c r="H208" s="1">
        <v>240351.2</v>
      </c>
      <c r="I208" s="1">
        <v>130.28</v>
      </c>
      <c r="J208" s="1">
        <f t="shared" si="131"/>
        <v>0.61820545793612014</v>
      </c>
      <c r="K208" s="1">
        <f t="shared" si="132"/>
        <v>0.82052724416975931</v>
      </c>
      <c r="L208" s="1">
        <v>5761.03</v>
      </c>
      <c r="M208" s="1">
        <f t="shared" si="133"/>
        <v>41.720178509745658</v>
      </c>
      <c r="N208" s="16">
        <f t="shared" si="134"/>
        <v>1.6714176274439823</v>
      </c>
      <c r="O208" s="1">
        <f t="shared" si="135"/>
        <v>0.58690626711155025</v>
      </c>
      <c r="P208" s="1">
        <f t="shared" si="106"/>
        <v>0.84312621011172029</v>
      </c>
      <c r="Q208" s="5">
        <f t="shared" si="107"/>
        <v>-7.0335251727853043E-2</v>
      </c>
      <c r="R208" s="3">
        <f t="shared" si="108"/>
        <v>-2.7164124945953359E-2</v>
      </c>
      <c r="S208" s="1">
        <f t="shared" si="109"/>
        <v>1.6942737949065181</v>
      </c>
      <c r="T208" s="5">
        <f t="shared" si="110"/>
        <v>-0.10921311593838556</v>
      </c>
      <c r="U208" s="3">
        <f t="shared" si="111"/>
        <v>-5.9047628033811125E-2</v>
      </c>
      <c r="V208" s="1">
        <f t="shared" si="136"/>
        <v>0.60983606041972582</v>
      </c>
      <c r="W208" s="5">
        <f t="shared" si="112"/>
        <v>0.25912414320937938</v>
      </c>
      <c r="X208" s="3">
        <f t="shared" si="113"/>
        <v>0.32722709554479662</v>
      </c>
      <c r="Y208" s="8">
        <f t="shared" si="137"/>
        <v>0.60654500793558108</v>
      </c>
      <c r="Z208" s="18">
        <f t="shared" si="114"/>
        <v>1.9638740824030831E-2</v>
      </c>
      <c r="AA208" s="17">
        <f t="shared" si="115"/>
        <v>2.1287264586520097E-2</v>
      </c>
      <c r="AB208" s="1">
        <f t="shared" si="138"/>
        <v>0</v>
      </c>
      <c r="AC208" s="1">
        <f t="shared" si="116"/>
        <v>0</v>
      </c>
      <c r="AD208" s="1">
        <f t="shared" si="117"/>
        <v>0</v>
      </c>
      <c r="AE208" s="1">
        <f t="shared" si="118"/>
        <v>0</v>
      </c>
      <c r="AF208" s="1">
        <f t="shared" si="119"/>
        <v>0</v>
      </c>
      <c r="AG208" s="1">
        <f t="shared" si="120"/>
        <v>0</v>
      </c>
      <c r="AH208" s="1">
        <f t="shared" si="121"/>
        <v>0</v>
      </c>
      <c r="AJ208" s="1">
        <f t="shared" si="122"/>
        <v>0</v>
      </c>
      <c r="AK208" s="1" t="str">
        <f t="shared" si="123"/>
        <v/>
      </c>
      <c r="AL208" s="1" t="str">
        <f t="shared" si="124"/>
        <v/>
      </c>
      <c r="AM208" s="1">
        <f t="shared" si="125"/>
        <v>0</v>
      </c>
      <c r="AN208" s="1" t="str">
        <f t="shared" si="126"/>
        <v/>
      </c>
      <c r="AO208" s="8">
        <f t="shared" si="139"/>
        <v>0.61820545793612014</v>
      </c>
      <c r="AR208" s="1">
        <f t="shared" si="127"/>
        <v>1</v>
      </c>
      <c r="AS208" s="1">
        <f t="shared" si="128"/>
        <v>1</v>
      </c>
      <c r="AT208" s="1" t="str">
        <f t="shared" si="140"/>
        <v>Sell</v>
      </c>
      <c r="AU208" s="8">
        <v>0.61820545793612014</v>
      </c>
    </row>
    <row r="209" spans="1:47" x14ac:dyDescent="0.3">
      <c r="A209" s="2" t="s">
        <v>557</v>
      </c>
      <c r="B209" s="1">
        <v>127.5</v>
      </c>
      <c r="C209" s="1">
        <v>2126.06</v>
      </c>
      <c r="D209" s="1">
        <f t="shared" si="129"/>
        <v>212.60599999999999</v>
      </c>
      <c r="E209" s="1">
        <f t="shared" si="130"/>
        <v>16.674980392156861</v>
      </c>
      <c r="F209" s="1">
        <v>1.8847</v>
      </c>
      <c r="G209" s="1">
        <v>9.42</v>
      </c>
      <c r="H209" s="1">
        <v>239618.1</v>
      </c>
      <c r="I209" s="1">
        <v>132.54</v>
      </c>
      <c r="J209" s="1">
        <f t="shared" si="131"/>
        <v>0.62340667713987374</v>
      </c>
      <c r="K209" s="1">
        <f t="shared" si="132"/>
        <v>0.84378292288040246</v>
      </c>
      <c r="L209" s="1">
        <v>5761.03</v>
      </c>
      <c r="M209" s="1">
        <f t="shared" si="133"/>
        <v>41.592926959241666</v>
      </c>
      <c r="N209" s="16">
        <f t="shared" si="134"/>
        <v>1.6907727988246082</v>
      </c>
      <c r="O209" s="1">
        <f t="shared" si="135"/>
        <v>0.58440233184558465</v>
      </c>
      <c r="P209" s="1">
        <f t="shared" si="106"/>
        <v>0.84727093850244273</v>
      </c>
      <c r="Q209" s="5">
        <f t="shared" si="107"/>
        <v>-5.7373065505245568E-2</v>
      </c>
      <c r="R209" s="3">
        <f t="shared" si="108"/>
        <v>-1.9968937148970078E-2</v>
      </c>
      <c r="S209" s="1">
        <f t="shared" si="109"/>
        <v>1.6993143648117872</v>
      </c>
      <c r="T209" s="5">
        <f t="shared" si="110"/>
        <v>-9.3909382580178891E-2</v>
      </c>
      <c r="U209" s="3">
        <f t="shared" si="111"/>
        <v>-5.0686713383048719E-2</v>
      </c>
      <c r="V209" s="1">
        <f t="shared" si="136"/>
        <v>0.60759155080175331</v>
      </c>
      <c r="W209" s="5">
        <f t="shared" si="112"/>
        <v>0.28233288942046109</v>
      </c>
      <c r="X209" s="3">
        <f t="shared" si="113"/>
        <v>0.3385775876006995</v>
      </c>
      <c r="Y209" s="8">
        <f t="shared" si="137"/>
        <v>0.60442492611730125</v>
      </c>
      <c r="Z209" s="18">
        <f t="shared" si="114"/>
        <v>2.0022594271716598E-2</v>
      </c>
      <c r="AA209" s="17">
        <f t="shared" si="115"/>
        <v>2.1699395527142413E-2</v>
      </c>
      <c r="AB209" s="1">
        <f t="shared" si="138"/>
        <v>0</v>
      </c>
      <c r="AC209" s="1">
        <f t="shared" si="116"/>
        <v>0</v>
      </c>
      <c r="AD209" s="1">
        <f t="shared" si="117"/>
        <v>0</v>
      </c>
      <c r="AE209" s="1">
        <f t="shared" si="118"/>
        <v>0</v>
      </c>
      <c r="AF209" s="1">
        <f t="shared" si="119"/>
        <v>0</v>
      </c>
      <c r="AG209" s="1">
        <f t="shared" si="120"/>
        <v>0</v>
      </c>
      <c r="AH209" s="1">
        <f t="shared" si="121"/>
        <v>0</v>
      </c>
      <c r="AJ209" s="1">
        <f t="shared" si="122"/>
        <v>0</v>
      </c>
      <c r="AK209" s="1" t="str">
        <f t="shared" si="123"/>
        <v/>
      </c>
      <c r="AL209" s="1" t="str">
        <f t="shared" si="124"/>
        <v/>
      </c>
      <c r="AM209" s="1">
        <f t="shared" si="125"/>
        <v>0</v>
      </c>
      <c r="AN209" s="1" t="str">
        <f t="shared" si="126"/>
        <v/>
      </c>
      <c r="AO209" s="8">
        <f t="shared" si="139"/>
        <v>0.62340667713987374</v>
      </c>
      <c r="AR209" s="1">
        <f t="shared" si="127"/>
        <v>1</v>
      </c>
      <c r="AS209" s="1">
        <f t="shared" si="128"/>
        <v>1</v>
      </c>
      <c r="AT209" s="1" t="str">
        <f t="shared" si="140"/>
        <v>Sell</v>
      </c>
      <c r="AU209" s="8">
        <v>0.62340667713987374</v>
      </c>
    </row>
    <row r="210" spans="1:47" x14ac:dyDescent="0.3">
      <c r="A210" s="2" t="s">
        <v>556</v>
      </c>
      <c r="B210" s="1">
        <v>127.33</v>
      </c>
      <c r="C210" s="1">
        <v>2122.73</v>
      </c>
      <c r="D210" s="1">
        <f t="shared" si="129"/>
        <v>212.273</v>
      </c>
      <c r="E210" s="1">
        <f t="shared" si="130"/>
        <v>16.671090866253042</v>
      </c>
      <c r="F210" s="1">
        <v>1.8826000000000001</v>
      </c>
      <c r="G210" s="1">
        <v>9.39</v>
      </c>
      <c r="H210" s="1">
        <v>239076.1</v>
      </c>
      <c r="I210" s="1">
        <v>128.77000000000001</v>
      </c>
      <c r="J210" s="1">
        <f t="shared" si="131"/>
        <v>0.60662448827688875</v>
      </c>
      <c r="K210" s="1">
        <f t="shared" si="132"/>
        <v>0.82259314262296324</v>
      </c>
      <c r="L210" s="1">
        <v>5761.03</v>
      </c>
      <c r="M210" s="1">
        <f t="shared" si="133"/>
        <v>41.498846560424091</v>
      </c>
      <c r="N210" s="16">
        <f t="shared" si="134"/>
        <v>1.6482406297546552</v>
      </c>
      <c r="O210" s="1">
        <f t="shared" si="135"/>
        <v>0.58128198422204147</v>
      </c>
      <c r="P210" s="1">
        <f t="shared" si="106"/>
        <v>0.85003940570697956</v>
      </c>
      <c r="Q210" s="5">
        <f t="shared" si="107"/>
        <v>-4.9890962044278231E-2</v>
      </c>
      <c r="R210" s="3">
        <f t="shared" si="108"/>
        <v>-1.3734915756257494E-2</v>
      </c>
      <c r="S210" s="1">
        <f t="shared" si="109"/>
        <v>1.7023692233075398</v>
      </c>
      <c r="T210" s="5">
        <f t="shared" si="110"/>
        <v>-8.3804423931551852E-2</v>
      </c>
      <c r="U210" s="3">
        <f t="shared" si="111"/>
        <v>-4.3482935183527027E-2</v>
      </c>
      <c r="V210" s="1">
        <f t="shared" si="136"/>
        <v>0.60468194731053337</v>
      </c>
      <c r="W210" s="5">
        <f t="shared" si="112"/>
        <v>0.3012944600978229</v>
      </c>
      <c r="X210" s="3">
        <f t="shared" si="113"/>
        <v>0.34795170396407255</v>
      </c>
      <c r="Y210" s="8">
        <f t="shared" si="137"/>
        <v>0.60097369865865169</v>
      </c>
      <c r="Z210" s="18">
        <f t="shared" si="114"/>
        <v>1.9691714436610219E-2</v>
      </c>
      <c r="AA210" s="17">
        <f t="shared" si="115"/>
        <v>2.2118595840998866E-2</v>
      </c>
      <c r="AB210" s="1">
        <f t="shared" si="138"/>
        <v>0</v>
      </c>
      <c r="AC210" s="1">
        <f t="shared" si="116"/>
        <v>0</v>
      </c>
      <c r="AD210" s="1">
        <f t="shared" si="117"/>
        <v>0</v>
      </c>
      <c r="AE210" s="1">
        <f t="shared" si="118"/>
        <v>0</v>
      </c>
      <c r="AF210" s="1">
        <f t="shared" si="119"/>
        <v>0</v>
      </c>
      <c r="AG210" s="1">
        <f t="shared" si="120"/>
        <v>0</v>
      </c>
      <c r="AH210" s="1">
        <f t="shared" si="121"/>
        <v>0</v>
      </c>
      <c r="AJ210" s="1">
        <f t="shared" si="122"/>
        <v>0</v>
      </c>
      <c r="AK210" s="1" t="str">
        <f t="shared" si="123"/>
        <v/>
      </c>
      <c r="AL210" s="1" t="str">
        <f t="shared" si="124"/>
        <v/>
      </c>
      <c r="AM210" s="1">
        <f t="shared" si="125"/>
        <v>0</v>
      </c>
      <c r="AN210" s="1" t="str">
        <f t="shared" si="126"/>
        <v/>
      </c>
      <c r="AO210" s="8">
        <f t="shared" si="139"/>
        <v>0.60662448827688875</v>
      </c>
      <c r="AR210" s="1">
        <f t="shared" si="127"/>
        <v>1</v>
      </c>
      <c r="AS210" s="1">
        <f t="shared" si="128"/>
        <v>1</v>
      </c>
      <c r="AT210" s="1" t="str">
        <f t="shared" si="140"/>
        <v>Sell</v>
      </c>
      <c r="AU210" s="8">
        <v>0.60662448827688875</v>
      </c>
    </row>
    <row r="211" spans="1:47" x14ac:dyDescent="0.3">
      <c r="A211" s="2" t="s">
        <v>555</v>
      </c>
      <c r="B211" s="1">
        <v>127.16</v>
      </c>
      <c r="C211" s="1">
        <v>2116.1</v>
      </c>
      <c r="D211" s="1">
        <f t="shared" si="129"/>
        <v>211.60999999999999</v>
      </c>
      <c r="E211" s="1">
        <f t="shared" si="130"/>
        <v>16.641239383453915</v>
      </c>
      <c r="F211" s="1">
        <v>1.8749</v>
      </c>
      <c r="G211" s="1">
        <v>9.3800000000000008</v>
      </c>
      <c r="H211" s="1">
        <v>238728.4</v>
      </c>
      <c r="I211" s="1">
        <v>127.62</v>
      </c>
      <c r="J211" s="1">
        <f t="shared" si="131"/>
        <v>0.60309059118189123</v>
      </c>
      <c r="K211" s="1">
        <f t="shared" si="132"/>
        <v>0.81757995282184748</v>
      </c>
      <c r="L211" s="1">
        <v>5761.03</v>
      </c>
      <c r="M211" s="1">
        <f t="shared" si="133"/>
        <v>41.438492769522121</v>
      </c>
      <c r="N211" s="16">
        <f t="shared" si="134"/>
        <v>1.6426183899159121</v>
      </c>
      <c r="O211" s="1">
        <f t="shared" si="135"/>
        <v>0.57925458389765372</v>
      </c>
      <c r="P211" s="1">
        <f t="shared" si="106"/>
        <v>0.85365390638706873</v>
      </c>
      <c r="Q211" s="5">
        <f t="shared" si="107"/>
        <v>-3.8870183371197298E-2</v>
      </c>
      <c r="R211" s="3">
        <f t="shared" si="108"/>
        <v>-7.708908041587372E-3</v>
      </c>
      <c r="S211" s="1">
        <f t="shared" si="109"/>
        <v>1.7130074560248687</v>
      </c>
      <c r="T211" s="5">
        <f t="shared" si="110"/>
        <v>-7.1487383889442535E-2</v>
      </c>
      <c r="U211" s="3">
        <f t="shared" si="111"/>
        <v>-3.6762687058856221E-2</v>
      </c>
      <c r="V211" s="1">
        <f t="shared" si="136"/>
        <v>0.60415476073500196</v>
      </c>
      <c r="W211" s="5">
        <f t="shared" si="112"/>
        <v>0.32274002175665117</v>
      </c>
      <c r="X211" s="3">
        <f t="shared" si="113"/>
        <v>0.35572791127511416</v>
      </c>
      <c r="Y211" s="8">
        <f t="shared" si="137"/>
        <v>0.59994628236442671</v>
      </c>
      <c r="Z211" s="18">
        <f t="shared" si="114"/>
        <v>2.069169846677299E-2</v>
      </c>
      <c r="AA211" s="17">
        <f t="shared" si="115"/>
        <v>2.2725316192096025E-2</v>
      </c>
      <c r="AB211" s="1">
        <f t="shared" si="138"/>
        <v>0</v>
      </c>
      <c r="AC211" s="1">
        <f t="shared" si="116"/>
        <v>0</v>
      </c>
      <c r="AD211" s="1">
        <f t="shared" si="117"/>
        <v>0</v>
      </c>
      <c r="AE211" s="1">
        <f t="shared" si="118"/>
        <v>0</v>
      </c>
      <c r="AF211" s="1">
        <f t="shared" si="119"/>
        <v>0</v>
      </c>
      <c r="AG211" s="1">
        <f t="shared" si="120"/>
        <v>0</v>
      </c>
      <c r="AH211" s="1">
        <f t="shared" si="121"/>
        <v>0</v>
      </c>
      <c r="AJ211" s="1">
        <f t="shared" si="122"/>
        <v>0</v>
      </c>
      <c r="AK211" s="1" t="str">
        <f t="shared" si="123"/>
        <v/>
      </c>
      <c r="AL211" s="1" t="str">
        <f t="shared" si="124"/>
        <v/>
      </c>
      <c r="AM211" s="1">
        <f t="shared" si="125"/>
        <v>0</v>
      </c>
      <c r="AN211" s="1" t="str">
        <f t="shared" si="126"/>
        <v/>
      </c>
      <c r="AO211" s="8">
        <f t="shared" si="139"/>
        <v>0.60309059118189123</v>
      </c>
      <c r="AR211" s="1">
        <f t="shared" si="127"/>
        <v>1</v>
      </c>
      <c r="AS211" s="1">
        <f t="shared" si="128"/>
        <v>1</v>
      </c>
      <c r="AT211" s="1" t="str">
        <f t="shared" si="140"/>
        <v>Sell</v>
      </c>
      <c r="AU211" s="8">
        <v>0.60309059118189123</v>
      </c>
    </row>
    <row r="212" spans="1:47" x14ac:dyDescent="0.3">
      <c r="A212" s="2" t="s">
        <v>554</v>
      </c>
      <c r="B212" s="1">
        <v>126.99</v>
      </c>
      <c r="C212" s="1">
        <v>2108.29</v>
      </c>
      <c r="D212" s="1">
        <f t="shared" si="129"/>
        <v>210.82900000000001</v>
      </c>
      <c r="E212" s="1">
        <f t="shared" si="130"/>
        <v>16.602015906764315</v>
      </c>
      <c r="F212" s="1">
        <v>1.8635000000000002</v>
      </c>
      <c r="G212" s="1">
        <v>9.36</v>
      </c>
      <c r="H212" s="1">
        <v>238110</v>
      </c>
      <c r="I212" s="1">
        <v>128.94999999999999</v>
      </c>
      <c r="J212" s="1">
        <f t="shared" si="131"/>
        <v>0.61163312447528562</v>
      </c>
      <c r="K212" s="1">
        <f t="shared" si="132"/>
        <v>0.82982147945637297</v>
      </c>
      <c r="L212" s="1">
        <v>5761.03</v>
      </c>
      <c r="M212" s="1">
        <f t="shared" si="133"/>
        <v>41.331150853232842</v>
      </c>
      <c r="N212" s="16">
        <f t="shared" si="134"/>
        <v>1.6742274228528282</v>
      </c>
      <c r="O212" s="1">
        <f t="shared" si="135"/>
        <v>0.5773477033149147</v>
      </c>
      <c r="P212" s="1">
        <f t="shared" si="106"/>
        <v>0.85468295477678979</v>
      </c>
      <c r="Q212" s="5">
        <f t="shared" si="107"/>
        <v>-3.6985127840277965E-2</v>
      </c>
      <c r="R212" s="3">
        <f t="shared" si="108"/>
        <v>-2.5153621533190512E-3</v>
      </c>
      <c r="S212" s="1">
        <f t="shared" si="109"/>
        <v>1.727500188068555</v>
      </c>
      <c r="T212" s="5">
        <f t="shared" si="110"/>
        <v>-5.7437570108487268E-2</v>
      </c>
      <c r="U212" s="3">
        <f t="shared" si="111"/>
        <v>-3.0975237587091836E-2</v>
      </c>
      <c r="V212" s="1">
        <f t="shared" si="136"/>
        <v>0.60505826778484906</v>
      </c>
      <c r="W212" s="5">
        <f t="shared" si="112"/>
        <v>0.3480487587640928</v>
      </c>
      <c r="X212" s="3">
        <f t="shared" si="113"/>
        <v>0.36122589286152468</v>
      </c>
      <c r="Y212" s="8">
        <f t="shared" si="137"/>
        <v>0.59937458985216041</v>
      </c>
      <c r="Z212" s="18">
        <f t="shared" si="114"/>
        <v>2.2026886537245716E-2</v>
      </c>
      <c r="AA212" s="17">
        <f t="shared" si="115"/>
        <v>2.3233720623426785E-2</v>
      </c>
      <c r="AB212" s="1">
        <f t="shared" si="138"/>
        <v>0</v>
      </c>
      <c r="AC212" s="1">
        <f t="shared" si="116"/>
        <v>0</v>
      </c>
      <c r="AD212" s="1">
        <f t="shared" si="117"/>
        <v>0</v>
      </c>
      <c r="AE212" s="1">
        <f t="shared" si="118"/>
        <v>0</v>
      </c>
      <c r="AF212" s="1">
        <f t="shared" si="119"/>
        <v>0</v>
      </c>
      <c r="AG212" s="1">
        <f t="shared" si="120"/>
        <v>0</v>
      </c>
      <c r="AH212" s="1">
        <f t="shared" si="121"/>
        <v>0</v>
      </c>
      <c r="AJ212" s="1">
        <f t="shared" si="122"/>
        <v>0</v>
      </c>
      <c r="AK212" s="1" t="str">
        <f t="shared" si="123"/>
        <v/>
      </c>
      <c r="AL212" s="1" t="str">
        <f t="shared" si="124"/>
        <v/>
      </c>
      <c r="AM212" s="1">
        <f t="shared" si="125"/>
        <v>0</v>
      </c>
      <c r="AN212" s="1" t="str">
        <f t="shared" si="126"/>
        <v/>
      </c>
      <c r="AO212" s="8">
        <f t="shared" si="139"/>
        <v>0.61163312447528562</v>
      </c>
      <c r="AR212" s="1">
        <f t="shared" si="127"/>
        <v>1</v>
      </c>
      <c r="AS212" s="1">
        <f t="shared" si="128"/>
        <v>1</v>
      </c>
      <c r="AT212" s="1" t="str">
        <f t="shared" si="140"/>
        <v>Sell</v>
      </c>
      <c r="AU212" s="8">
        <v>0.61163312447528562</v>
      </c>
    </row>
    <row r="213" spans="1:47" x14ac:dyDescent="0.3">
      <c r="A213" s="2" t="s">
        <v>553</v>
      </c>
      <c r="B213" s="1">
        <v>126.81</v>
      </c>
      <c r="C213" s="1">
        <v>2117.69</v>
      </c>
      <c r="D213" s="1">
        <f t="shared" si="129"/>
        <v>211.76900000000001</v>
      </c>
      <c r="E213" s="1">
        <f t="shared" si="130"/>
        <v>16.699708224903397</v>
      </c>
      <c r="F213" s="1">
        <v>1.8721000000000001</v>
      </c>
      <c r="G213" s="1">
        <v>9.1</v>
      </c>
      <c r="H213" s="1">
        <v>233478.1</v>
      </c>
      <c r="I213" s="1">
        <v>130.28</v>
      </c>
      <c r="J213" s="1">
        <f t="shared" si="131"/>
        <v>0.61519863624987603</v>
      </c>
      <c r="K213" s="1">
        <f t="shared" si="132"/>
        <v>0.85728944025106368</v>
      </c>
      <c r="L213" s="1">
        <v>5824.7479999999996</v>
      </c>
      <c r="M213" s="1">
        <f t="shared" si="133"/>
        <v>40.083811351152022</v>
      </c>
      <c r="N213" s="16">
        <f t="shared" si="134"/>
        <v>1.7361198278735901</v>
      </c>
      <c r="O213" s="1">
        <f t="shared" si="135"/>
        <v>0.57460486962208501</v>
      </c>
      <c r="P213" s="1">
        <f t="shared" si="106"/>
        <v>0.85641363225815159</v>
      </c>
      <c r="Q213" s="5">
        <f t="shared" si="107"/>
        <v>-3.6025229061557917E-2</v>
      </c>
      <c r="R213" s="3">
        <f t="shared" si="108"/>
        <v>3.229598794507434E-3</v>
      </c>
      <c r="S213" s="1">
        <f t="shared" si="109"/>
        <v>1.7385425548780864</v>
      </c>
      <c r="T213" s="5">
        <f t="shared" si="110"/>
        <v>-5.4580419992503737E-2</v>
      </c>
      <c r="U213" s="3">
        <f t="shared" si="111"/>
        <v>-2.6564848833525931E-2</v>
      </c>
      <c r="V213" s="1">
        <f t="shared" si="136"/>
        <v>0.60492195087356171</v>
      </c>
      <c r="W213" s="5">
        <f t="shared" si="112"/>
        <v>0.35949041543018412</v>
      </c>
      <c r="X213" s="3">
        <f t="shared" si="113"/>
        <v>0.36342208187776331</v>
      </c>
      <c r="Y213" s="8">
        <f t="shared" si="137"/>
        <v>0.59714576537522857</v>
      </c>
      <c r="Z213" s="18">
        <f t="shared" si="114"/>
        <v>2.2540895753143553E-2</v>
      </c>
      <c r="AA213" s="17">
        <f t="shared" si="115"/>
        <v>2.3535429144972052E-2</v>
      </c>
      <c r="AB213" s="1">
        <f t="shared" si="138"/>
        <v>0</v>
      </c>
      <c r="AC213" s="1">
        <f t="shared" si="116"/>
        <v>1</v>
      </c>
      <c r="AD213" s="1">
        <f t="shared" si="117"/>
        <v>0</v>
      </c>
      <c r="AE213" s="1">
        <f t="shared" si="118"/>
        <v>0</v>
      </c>
      <c r="AF213" s="1">
        <f t="shared" si="119"/>
        <v>0</v>
      </c>
      <c r="AG213" s="1">
        <f t="shared" si="120"/>
        <v>1</v>
      </c>
      <c r="AH213" s="1">
        <f t="shared" si="121"/>
        <v>0</v>
      </c>
      <c r="AJ213" s="1">
        <f t="shared" si="122"/>
        <v>0</v>
      </c>
      <c r="AK213" s="1" t="str">
        <f t="shared" si="123"/>
        <v/>
      </c>
      <c r="AL213" s="1" t="str">
        <f t="shared" si="124"/>
        <v/>
      </c>
      <c r="AM213" s="1">
        <f t="shared" si="125"/>
        <v>0</v>
      </c>
      <c r="AN213" s="1" t="str">
        <f t="shared" si="126"/>
        <v/>
      </c>
      <c r="AO213" s="8">
        <f t="shared" si="139"/>
        <v>0.61519863624987603</v>
      </c>
      <c r="AR213" s="1">
        <f t="shared" si="127"/>
        <v>1</v>
      </c>
      <c r="AS213" s="1">
        <f t="shared" si="128"/>
        <v>1</v>
      </c>
      <c r="AT213" s="1" t="str">
        <f t="shared" si="140"/>
        <v>Sell</v>
      </c>
      <c r="AU213" s="8">
        <v>0.61519863624987603</v>
      </c>
    </row>
    <row r="214" spans="1:47" x14ac:dyDescent="0.3">
      <c r="A214" s="2" t="s">
        <v>552</v>
      </c>
      <c r="B214" s="1">
        <v>126.64</v>
      </c>
      <c r="C214" s="1">
        <v>2081.1799999999998</v>
      </c>
      <c r="D214" s="1">
        <f t="shared" si="129"/>
        <v>208.11799999999999</v>
      </c>
      <c r="E214" s="1">
        <f t="shared" si="130"/>
        <v>16.433828174352495</v>
      </c>
      <c r="F214" s="1">
        <v>1.8250999999999999</v>
      </c>
      <c r="G214" s="1">
        <v>9.0500000000000007</v>
      </c>
      <c r="H214" s="1">
        <v>232810.4</v>
      </c>
      <c r="I214" s="1">
        <v>124.75</v>
      </c>
      <c r="J214" s="1">
        <f t="shared" si="131"/>
        <v>0.59941956005727526</v>
      </c>
      <c r="K214" s="1">
        <f t="shared" si="132"/>
        <v>0.83878997884699813</v>
      </c>
      <c r="L214" s="1">
        <v>5824.7479999999996</v>
      </c>
      <c r="M214" s="1">
        <f t="shared" si="133"/>
        <v>39.969179782541666</v>
      </c>
      <c r="N214" s="16">
        <f t="shared" si="134"/>
        <v>1.7101281391665621</v>
      </c>
      <c r="O214" s="1">
        <f t="shared" si="135"/>
        <v>0.57135736829186179</v>
      </c>
      <c r="P214" s="1">
        <f t="shared" si="106"/>
        <v>0.85656420704631597</v>
      </c>
      <c r="Q214" s="5">
        <f t="shared" si="107"/>
        <v>-3.6907142350691702E-2</v>
      </c>
      <c r="R214" s="3">
        <f t="shared" si="108"/>
        <v>9.7720701038516589E-3</v>
      </c>
      <c r="S214" s="1">
        <f t="shared" si="109"/>
        <v>1.7439639178343047</v>
      </c>
      <c r="T214" s="5">
        <f t="shared" si="110"/>
        <v>-5.6073425485241524E-2</v>
      </c>
      <c r="U214" s="3">
        <f t="shared" si="111"/>
        <v>-2.1895586973696299E-2</v>
      </c>
      <c r="V214" s="1">
        <f t="shared" si="136"/>
        <v>0.6047480060380136</v>
      </c>
      <c r="W214" s="5">
        <f t="shared" si="112"/>
        <v>0.37219228015538741</v>
      </c>
      <c r="X214" s="3">
        <f t="shared" si="113"/>
        <v>0.36407735961902654</v>
      </c>
      <c r="Y214" s="8">
        <f t="shared" si="137"/>
        <v>0.59386342521620172</v>
      </c>
      <c r="Z214" s="18">
        <f t="shared" si="114"/>
        <v>2.2506056924339934E-2</v>
      </c>
      <c r="AA214" s="17">
        <f t="shared" si="115"/>
        <v>2.3784062492929178E-2</v>
      </c>
      <c r="AB214" s="1">
        <f t="shared" si="138"/>
        <v>0</v>
      </c>
      <c r="AC214" s="1">
        <f t="shared" si="116"/>
        <v>0</v>
      </c>
      <c r="AD214" s="1">
        <f t="shared" si="117"/>
        <v>0</v>
      </c>
      <c r="AE214" s="1">
        <f t="shared" si="118"/>
        <v>0</v>
      </c>
      <c r="AF214" s="1">
        <f t="shared" si="119"/>
        <v>0</v>
      </c>
      <c r="AG214" s="1">
        <f t="shared" si="120"/>
        <v>0</v>
      </c>
      <c r="AH214" s="1">
        <f t="shared" si="121"/>
        <v>0</v>
      </c>
      <c r="AJ214" s="1">
        <f t="shared" si="122"/>
        <v>1</v>
      </c>
      <c r="AK214" s="1" t="str">
        <f t="shared" si="123"/>
        <v/>
      </c>
      <c r="AL214" s="1" t="str">
        <f t="shared" si="124"/>
        <v/>
      </c>
      <c r="AM214" s="1">
        <f t="shared" si="125"/>
        <v>0</v>
      </c>
      <c r="AN214" s="1" t="str">
        <f t="shared" si="126"/>
        <v/>
      </c>
      <c r="AO214" s="8">
        <f t="shared" si="139"/>
        <v>0.59941956005727526</v>
      </c>
      <c r="AR214" s="1">
        <f t="shared" si="127"/>
        <v>1</v>
      </c>
      <c r="AS214" s="1">
        <f t="shared" si="128"/>
        <v>1</v>
      </c>
      <c r="AT214" s="1" t="str">
        <f t="shared" si="140"/>
        <v>Sell</v>
      </c>
      <c r="AU214" s="8">
        <v>0.59941956005727526</v>
      </c>
    </row>
    <row r="215" spans="1:47" x14ac:dyDescent="0.3">
      <c r="A215" s="2" t="s">
        <v>551</v>
      </c>
      <c r="B215" s="1">
        <v>126.47</v>
      </c>
      <c r="C215" s="1">
        <v>2102.06</v>
      </c>
      <c r="D215" s="1">
        <f t="shared" si="129"/>
        <v>210.20599999999999</v>
      </c>
      <c r="E215" s="1">
        <f t="shared" si="130"/>
        <v>16.621016841938797</v>
      </c>
      <c r="F215" s="1">
        <v>1.8380999999999998</v>
      </c>
      <c r="G215" s="1">
        <v>9.0299999999999994</v>
      </c>
      <c r="H215" s="1">
        <v>232683.3</v>
      </c>
      <c r="I215" s="1">
        <v>127.1</v>
      </c>
      <c r="J215" s="1">
        <f t="shared" si="131"/>
        <v>0.60464496731777395</v>
      </c>
      <c r="K215" s="1">
        <f t="shared" si="132"/>
        <v>0.84683775212268986</v>
      </c>
      <c r="L215" s="1">
        <v>5824.7479999999996</v>
      </c>
      <c r="M215" s="1">
        <f t="shared" si="133"/>
        <v>39.947359096050164</v>
      </c>
      <c r="N215" s="16">
        <f t="shared" si="134"/>
        <v>1.7309652207283512</v>
      </c>
      <c r="O215" s="1">
        <f t="shared" si="135"/>
        <v>0.56911239295062865</v>
      </c>
      <c r="P215" s="1">
        <f t="shared" si="106"/>
        <v>0.85510458667006028</v>
      </c>
      <c r="Q215" s="5">
        <f t="shared" si="107"/>
        <v>-3.5931544057466569E-2</v>
      </c>
      <c r="R215" s="3">
        <f t="shared" si="108"/>
        <v>1.7551938846275553E-2</v>
      </c>
      <c r="S215" s="1">
        <f t="shared" si="109"/>
        <v>1.7504358052500271</v>
      </c>
      <c r="T215" s="5">
        <f t="shared" si="110"/>
        <v>-4.9194831811504525E-2</v>
      </c>
      <c r="U215" s="3">
        <f t="shared" si="111"/>
        <v>-1.619928055510543E-2</v>
      </c>
      <c r="V215" s="1">
        <f t="shared" si="136"/>
        <v>0.60548044087479791</v>
      </c>
      <c r="W215" s="5">
        <f t="shared" si="112"/>
        <v>0.38363562876696244</v>
      </c>
      <c r="X215" s="3">
        <f t="shared" si="113"/>
        <v>0.3627248728629664</v>
      </c>
      <c r="Y215" s="8">
        <f t="shared" si="137"/>
        <v>0.59285321888146103</v>
      </c>
      <c r="Z215" s="18">
        <f t="shared" si="114"/>
        <v>2.3740825930832377E-2</v>
      </c>
      <c r="AA215" s="17">
        <f t="shared" si="115"/>
        <v>2.4103563885076489E-2</v>
      </c>
      <c r="AB215" s="1">
        <f t="shared" si="138"/>
        <v>0</v>
      </c>
      <c r="AC215" s="1">
        <f t="shared" si="116"/>
        <v>0</v>
      </c>
      <c r="AD215" s="1">
        <f t="shared" si="117"/>
        <v>0</v>
      </c>
      <c r="AE215" s="1">
        <f t="shared" si="118"/>
        <v>0</v>
      </c>
      <c r="AF215" s="1">
        <f t="shared" si="119"/>
        <v>0</v>
      </c>
      <c r="AG215" s="1">
        <f t="shared" si="120"/>
        <v>0</v>
      </c>
      <c r="AH215" s="1">
        <f t="shared" si="121"/>
        <v>0</v>
      </c>
      <c r="AJ215" s="1">
        <f t="shared" si="122"/>
        <v>1</v>
      </c>
      <c r="AK215" s="1" t="str">
        <f t="shared" si="123"/>
        <v/>
      </c>
      <c r="AL215" s="1" t="str">
        <f t="shared" si="124"/>
        <v/>
      </c>
      <c r="AM215" s="1">
        <f t="shared" si="125"/>
        <v>0</v>
      </c>
      <c r="AN215" s="1" t="str">
        <f t="shared" si="126"/>
        <v/>
      </c>
      <c r="AO215" s="8">
        <f t="shared" si="139"/>
        <v>0.60464496731777395</v>
      </c>
      <c r="AR215" s="1">
        <f t="shared" si="127"/>
        <v>1</v>
      </c>
      <c r="AS215" s="1">
        <f t="shared" si="128"/>
        <v>1</v>
      </c>
      <c r="AT215" s="1" t="str">
        <f t="shared" si="140"/>
        <v>Sell</v>
      </c>
      <c r="AU215" s="8">
        <v>0.60464496731777395</v>
      </c>
    </row>
    <row r="216" spans="1:47" x14ac:dyDescent="0.3">
      <c r="A216" s="2">
        <v>42096</v>
      </c>
      <c r="B216" s="1">
        <v>126.92</v>
      </c>
      <c r="C216" s="1">
        <v>2066.96</v>
      </c>
      <c r="D216" s="1">
        <f t="shared" si="129"/>
        <v>206.696</v>
      </c>
      <c r="E216" s="1">
        <f t="shared" si="130"/>
        <v>16.28553419476836</v>
      </c>
      <c r="F216" s="1">
        <v>1.8016000000000001</v>
      </c>
      <c r="G216" s="1">
        <v>9.01</v>
      </c>
      <c r="H216" s="1">
        <v>232326.7</v>
      </c>
      <c r="I216" s="1">
        <v>125.32</v>
      </c>
      <c r="J216" s="1">
        <f t="shared" si="131"/>
        <v>0.60630104114254746</v>
      </c>
      <c r="K216" s="1">
        <f t="shared" si="132"/>
        <v>0.85407023464830312</v>
      </c>
      <c r="L216" s="1">
        <v>5824.7479999999996</v>
      </c>
      <c r="M216" s="1">
        <f t="shared" si="133"/>
        <v>39.886137563376138</v>
      </c>
      <c r="N216" s="16">
        <f t="shared" si="134"/>
        <v>1.7439740975981739</v>
      </c>
      <c r="O216" s="1">
        <f t="shared" si="135"/>
        <v>0.56626978700125707</v>
      </c>
      <c r="P216" s="1">
        <f t="shared" si="106"/>
        <v>0.85609149926197703</v>
      </c>
      <c r="Q216" s="5">
        <f t="shared" si="107"/>
        <v>-2.8226599690810428E-2</v>
      </c>
      <c r="R216" s="3">
        <f t="shared" si="108"/>
        <v>2.6465852663565905E-2</v>
      </c>
      <c r="S216" s="1">
        <f t="shared" si="109"/>
        <v>1.7465588677949293</v>
      </c>
      <c r="T216" s="5">
        <f t="shared" si="110"/>
        <v>-4.4037108213242249E-2</v>
      </c>
      <c r="U216" s="3">
        <f t="shared" si="111"/>
        <v>-1.0700022012372249E-2</v>
      </c>
      <c r="V216" s="1">
        <f t="shared" si="136"/>
        <v>0.60258682903405303</v>
      </c>
      <c r="W216" s="5">
        <f t="shared" si="112"/>
        <v>0.39211242532316914</v>
      </c>
      <c r="X216" s="3">
        <f t="shared" si="113"/>
        <v>0.35923974687896704</v>
      </c>
      <c r="Y216" s="8">
        <f t="shared" si="137"/>
        <v>0.59070926462031326</v>
      </c>
      <c r="Z216" s="18">
        <f t="shared" si="114"/>
        <v>2.4439477619056182E-2</v>
      </c>
      <c r="AA216" s="17">
        <f t="shared" si="115"/>
        <v>2.4194248373637518E-2</v>
      </c>
      <c r="AB216" s="1">
        <f t="shared" si="138"/>
        <v>0</v>
      </c>
      <c r="AC216" s="1">
        <f t="shared" si="116"/>
        <v>1</v>
      </c>
      <c r="AD216" s="1">
        <f t="shared" si="117"/>
        <v>0</v>
      </c>
      <c r="AE216" s="1">
        <f t="shared" si="118"/>
        <v>1</v>
      </c>
      <c r="AF216" s="1">
        <f t="shared" si="119"/>
        <v>0</v>
      </c>
      <c r="AG216" s="1">
        <f t="shared" si="120"/>
        <v>1</v>
      </c>
      <c r="AH216" s="1">
        <f t="shared" si="121"/>
        <v>0</v>
      </c>
      <c r="AJ216" s="1">
        <f t="shared" si="122"/>
        <v>1</v>
      </c>
      <c r="AK216" s="1" t="str">
        <f t="shared" si="123"/>
        <v/>
      </c>
      <c r="AL216" s="1" t="str">
        <f t="shared" si="124"/>
        <v/>
      </c>
      <c r="AM216" s="1">
        <f t="shared" si="125"/>
        <v>0</v>
      </c>
      <c r="AN216" s="1" t="str">
        <f t="shared" si="126"/>
        <v/>
      </c>
      <c r="AO216" s="8">
        <f t="shared" si="139"/>
        <v>0.60630104114254746</v>
      </c>
      <c r="AR216" s="1">
        <f t="shared" si="127"/>
        <v>0</v>
      </c>
      <c r="AS216" s="1">
        <f t="shared" si="128"/>
        <v>1</v>
      </c>
      <c r="AT216" s="1" t="str">
        <f t="shared" si="140"/>
        <v/>
      </c>
      <c r="AU216" s="8">
        <v>0.60630104114254746</v>
      </c>
    </row>
    <row r="217" spans="1:47" x14ac:dyDescent="0.3">
      <c r="A217" s="2" t="s">
        <v>550</v>
      </c>
      <c r="B217" s="1">
        <v>126.72</v>
      </c>
      <c r="C217" s="1">
        <v>2061.02</v>
      </c>
      <c r="D217" s="1">
        <f t="shared" si="129"/>
        <v>206.102</v>
      </c>
      <c r="E217" s="1">
        <f t="shared" si="130"/>
        <v>16.264362373737374</v>
      </c>
      <c r="F217" s="1">
        <v>1.8014000000000001</v>
      </c>
      <c r="G217" s="1">
        <v>8.99</v>
      </c>
      <c r="H217" s="1">
        <v>232133.9</v>
      </c>
      <c r="I217" s="1">
        <v>123.25</v>
      </c>
      <c r="J217" s="1">
        <f t="shared" si="131"/>
        <v>0.59800487137436797</v>
      </c>
      <c r="K217" s="1">
        <f t="shared" si="132"/>
        <v>0.84292744494504912</v>
      </c>
      <c r="L217" s="1">
        <v>5824.7479999999996</v>
      </c>
      <c r="M217" s="1">
        <f t="shared" si="133"/>
        <v>39.853037418957868</v>
      </c>
      <c r="N217" s="16">
        <f t="shared" si="134"/>
        <v>1.7167827565914029</v>
      </c>
      <c r="O217" s="1">
        <f t="shared" si="135"/>
        <v>0.56306728666995387</v>
      </c>
      <c r="P217" s="1">
        <f t="shared" si="106"/>
        <v>0.85489571152751165</v>
      </c>
      <c r="Q217" s="5">
        <f t="shared" si="107"/>
        <v>-2.9889406124831597E-2</v>
      </c>
      <c r="R217" s="3">
        <f t="shared" si="108"/>
        <v>3.5581261389295293E-2</v>
      </c>
      <c r="S217" s="1">
        <f t="shared" si="109"/>
        <v>1.7451650094302047</v>
      </c>
      <c r="T217" s="5">
        <f t="shared" si="110"/>
        <v>-4.8470233178067756E-2</v>
      </c>
      <c r="U217" s="3">
        <f t="shared" si="111"/>
        <v>-5.1438409788939175E-3</v>
      </c>
      <c r="V217" s="1">
        <f t="shared" si="136"/>
        <v>0.60047239270053909</v>
      </c>
      <c r="W217" s="5">
        <f t="shared" si="112"/>
        <v>0.3873448255709242</v>
      </c>
      <c r="X217" s="3">
        <f t="shared" si="113"/>
        <v>0.35376096713826666</v>
      </c>
      <c r="Y217" s="8">
        <f t="shared" si="137"/>
        <v>0.58787439616172521</v>
      </c>
      <c r="Z217" s="18">
        <f t="shared" si="114"/>
        <v>2.480710949177134E-2</v>
      </c>
      <c r="AA217" s="17">
        <f t="shared" si="115"/>
        <v>2.4132941062282854E-2</v>
      </c>
      <c r="AB217" s="1">
        <f t="shared" si="138"/>
        <v>0</v>
      </c>
      <c r="AC217" s="1">
        <f t="shared" si="116"/>
        <v>1</v>
      </c>
      <c r="AD217" s="1">
        <f t="shared" si="117"/>
        <v>0</v>
      </c>
      <c r="AE217" s="1">
        <f t="shared" si="118"/>
        <v>1</v>
      </c>
      <c r="AF217" s="1">
        <f t="shared" si="119"/>
        <v>0</v>
      </c>
      <c r="AG217" s="1">
        <f t="shared" si="120"/>
        <v>0</v>
      </c>
      <c r="AH217" s="1">
        <f t="shared" si="121"/>
        <v>0</v>
      </c>
      <c r="AJ217" s="1">
        <f t="shared" si="122"/>
        <v>1</v>
      </c>
      <c r="AK217" s="1" t="str">
        <f t="shared" si="123"/>
        <v/>
      </c>
      <c r="AL217" s="1" t="str">
        <f t="shared" si="124"/>
        <v/>
      </c>
      <c r="AM217" s="1">
        <f t="shared" si="125"/>
        <v>0</v>
      </c>
      <c r="AN217" s="1" t="str">
        <f t="shared" si="126"/>
        <v/>
      </c>
      <c r="AO217" s="8">
        <f t="shared" si="139"/>
        <v>0.59800487137436797</v>
      </c>
      <c r="AR217" s="1">
        <f t="shared" si="127"/>
        <v>0</v>
      </c>
      <c r="AS217" s="1">
        <f t="shared" si="128"/>
        <v>1</v>
      </c>
      <c r="AT217" s="1" t="str">
        <f t="shared" si="140"/>
        <v/>
      </c>
      <c r="AU217" s="8">
        <v>0.59800487137436797</v>
      </c>
    </row>
    <row r="218" spans="1:47" x14ac:dyDescent="0.3">
      <c r="A218" s="2" t="s">
        <v>549</v>
      </c>
      <c r="B218" s="1">
        <v>127.06</v>
      </c>
      <c r="C218" s="1">
        <v>2108.1</v>
      </c>
      <c r="D218" s="1">
        <f t="shared" si="129"/>
        <v>210.81</v>
      </c>
      <c r="E218" s="1">
        <f t="shared" si="130"/>
        <v>16.591374153943018</v>
      </c>
      <c r="F218" s="1">
        <v>1.8458999999999999</v>
      </c>
      <c r="G218" s="1">
        <v>8.94</v>
      </c>
      <c r="H218" s="1">
        <v>231208.7</v>
      </c>
      <c r="I218" s="1">
        <v>125.9</v>
      </c>
      <c r="J218" s="1">
        <f t="shared" si="131"/>
        <v>0.59722024571889376</v>
      </c>
      <c r="K218" s="1">
        <f t="shared" si="132"/>
        <v>0.84880094430696484</v>
      </c>
      <c r="L218" s="1">
        <v>5824.7479999999996</v>
      </c>
      <c r="M218" s="1">
        <f t="shared" si="133"/>
        <v>39.694197929249476</v>
      </c>
      <c r="N218" s="16">
        <f t="shared" si="134"/>
        <v>1.7182665252863834</v>
      </c>
      <c r="O218" s="1">
        <f t="shared" si="135"/>
        <v>0.56027227989360073</v>
      </c>
      <c r="P218" s="1">
        <f t="shared" si="106"/>
        <v>0.85619725090048726</v>
      </c>
      <c r="Q218" s="5">
        <f t="shared" si="107"/>
        <v>-2.2000949178116347E-2</v>
      </c>
      <c r="R218" s="3">
        <f t="shared" si="108"/>
        <v>4.6493039308316442E-2</v>
      </c>
      <c r="S218" s="1">
        <f t="shared" si="109"/>
        <v>1.7442248193866061</v>
      </c>
      <c r="T218" s="5">
        <f t="shared" si="110"/>
        <v>-4.934350890411876E-2</v>
      </c>
      <c r="U218" s="3">
        <f t="shared" si="111"/>
        <v>2.077224387635055E-3</v>
      </c>
      <c r="V218" s="1">
        <f t="shared" si="136"/>
        <v>0.59520886215565949</v>
      </c>
      <c r="W218" s="5">
        <f t="shared" si="112"/>
        <v>0.37397164554989715</v>
      </c>
      <c r="X218" s="3">
        <f t="shared" si="113"/>
        <v>0.3481636573994904</v>
      </c>
      <c r="Y218" s="8">
        <f t="shared" si="137"/>
        <v>0.58603249157760828</v>
      </c>
      <c r="Z218" s="18">
        <f t="shared" si="114"/>
        <v>2.576021168400755E-2</v>
      </c>
      <c r="AA218" s="17">
        <f t="shared" si="115"/>
        <v>2.3964398954910732E-2</v>
      </c>
      <c r="AB218" s="1">
        <f t="shared" si="138"/>
        <v>0</v>
      </c>
      <c r="AC218" s="1">
        <f t="shared" si="116"/>
        <v>1</v>
      </c>
      <c r="AD218" s="1">
        <f t="shared" si="117"/>
        <v>0</v>
      </c>
      <c r="AE218" s="1">
        <f t="shared" si="118"/>
        <v>1</v>
      </c>
      <c r="AF218" s="1">
        <f t="shared" si="119"/>
        <v>0</v>
      </c>
      <c r="AG218" s="1">
        <f t="shared" si="120"/>
        <v>0</v>
      </c>
      <c r="AH218" s="1">
        <f t="shared" si="121"/>
        <v>0</v>
      </c>
      <c r="AJ218" s="1">
        <f t="shared" si="122"/>
        <v>1</v>
      </c>
      <c r="AK218" s="1" t="str">
        <f t="shared" si="123"/>
        <v/>
      </c>
      <c r="AL218" s="1" t="str">
        <f t="shared" si="124"/>
        <v/>
      </c>
      <c r="AM218" s="1">
        <f t="shared" si="125"/>
        <v>0</v>
      </c>
      <c r="AN218" s="1" t="str">
        <f t="shared" si="126"/>
        <v/>
      </c>
      <c r="AO218" s="8">
        <f t="shared" si="139"/>
        <v>0.59722024571889376</v>
      </c>
      <c r="AR218" s="1">
        <f t="shared" si="127"/>
        <v>0</v>
      </c>
      <c r="AS218" s="1">
        <f t="shared" si="128"/>
        <v>1</v>
      </c>
      <c r="AT218" s="1" t="str">
        <f t="shared" si="140"/>
        <v/>
      </c>
      <c r="AU218" s="8">
        <v>0.59722024571889376</v>
      </c>
    </row>
    <row r="219" spans="1:47" x14ac:dyDescent="0.3">
      <c r="A219" s="2" t="s">
        <v>548</v>
      </c>
      <c r="B219" s="1">
        <v>126.86</v>
      </c>
      <c r="C219" s="1">
        <v>2053.4</v>
      </c>
      <c r="D219" s="1">
        <f t="shared" si="129"/>
        <v>205.34</v>
      </c>
      <c r="E219" s="1">
        <f t="shared" si="130"/>
        <v>16.18634715434337</v>
      </c>
      <c r="F219" s="1">
        <v>1.7997000000000001</v>
      </c>
      <c r="G219" s="1">
        <v>8.86</v>
      </c>
      <c r="H219" s="1">
        <v>229360</v>
      </c>
      <c r="I219" s="1">
        <v>123.59</v>
      </c>
      <c r="J219" s="1">
        <f t="shared" si="131"/>
        <v>0.60187980909710725</v>
      </c>
      <c r="K219" s="1">
        <f t="shared" si="132"/>
        <v>0.86178862959434577</v>
      </c>
      <c r="L219" s="1">
        <v>5824.7479999999996</v>
      </c>
      <c r="M219" s="1">
        <f t="shared" si="133"/>
        <v>39.376810807952552</v>
      </c>
      <c r="N219" s="16">
        <f t="shared" si="134"/>
        <v>1.7439847242106137</v>
      </c>
      <c r="O219" s="1">
        <f t="shared" si="135"/>
        <v>0.55731644262757729</v>
      </c>
      <c r="P219" s="1">
        <f t="shared" si="106"/>
        <v>0.85631525531587604</v>
      </c>
      <c r="Q219" s="5">
        <f t="shared" si="107"/>
        <v>-1.6246978263766421E-2</v>
      </c>
      <c r="R219" s="3">
        <f t="shared" si="108"/>
        <v>5.7908704056055235E-2</v>
      </c>
      <c r="S219" s="1">
        <f t="shared" si="109"/>
        <v>1.7375293415235853</v>
      </c>
      <c r="T219" s="5">
        <f t="shared" si="110"/>
        <v>-5.2530380074511607E-2</v>
      </c>
      <c r="U219" s="3">
        <f t="shared" si="111"/>
        <v>1.0647346602927358E-2</v>
      </c>
      <c r="V219" s="1">
        <f t="shared" si="136"/>
        <v>0.58716813161533665</v>
      </c>
      <c r="W219" s="5">
        <f t="shared" si="112"/>
        <v>0.3548629702715056</v>
      </c>
      <c r="X219" s="3">
        <f t="shared" si="113"/>
        <v>0.34386232604108929</v>
      </c>
      <c r="Y219" s="8">
        <f t="shared" si="137"/>
        <v>0.58399835446101089</v>
      </c>
      <c r="Z219" s="18">
        <f t="shared" si="114"/>
        <v>2.6681911833433603E-2</v>
      </c>
      <c r="AA219" s="17">
        <f t="shared" si="115"/>
        <v>2.3515445772636527E-2</v>
      </c>
      <c r="AB219" s="1">
        <f t="shared" si="138"/>
        <v>0</v>
      </c>
      <c r="AC219" s="1">
        <f t="shared" si="116"/>
        <v>0</v>
      </c>
      <c r="AD219" s="1">
        <f t="shared" si="117"/>
        <v>0</v>
      </c>
      <c r="AE219" s="1">
        <f t="shared" si="118"/>
        <v>1</v>
      </c>
      <c r="AF219" s="1">
        <f t="shared" si="119"/>
        <v>0</v>
      </c>
      <c r="AG219" s="1">
        <f t="shared" si="120"/>
        <v>0</v>
      </c>
      <c r="AH219" s="1">
        <f t="shared" si="121"/>
        <v>0</v>
      </c>
      <c r="AJ219" s="1">
        <f t="shared" si="122"/>
        <v>1</v>
      </c>
      <c r="AK219" s="1" t="str">
        <f t="shared" si="123"/>
        <v/>
      </c>
      <c r="AL219" s="1" t="str">
        <f t="shared" si="124"/>
        <v/>
      </c>
      <c r="AM219" s="1">
        <f t="shared" si="125"/>
        <v>0</v>
      </c>
      <c r="AN219" s="1" t="str">
        <f t="shared" si="126"/>
        <v/>
      </c>
      <c r="AO219" s="8">
        <f t="shared" si="139"/>
        <v>0.60187980909710725</v>
      </c>
      <c r="AR219" s="1">
        <f t="shared" si="127"/>
        <v>0</v>
      </c>
      <c r="AS219" s="1">
        <f t="shared" si="128"/>
        <v>1</v>
      </c>
      <c r="AT219" s="1" t="str">
        <f t="shared" si="140"/>
        <v/>
      </c>
      <c r="AU219" s="8">
        <v>0.60187980909710725</v>
      </c>
    </row>
    <row r="220" spans="1:47" x14ac:dyDescent="0.3">
      <c r="A220" s="2" t="s">
        <v>547</v>
      </c>
      <c r="B220" s="1">
        <v>126.67</v>
      </c>
      <c r="C220" s="1">
        <v>2071.2600000000002</v>
      </c>
      <c r="D220" s="1">
        <f t="shared" si="129"/>
        <v>207.12600000000003</v>
      </c>
      <c r="E220" s="1">
        <f t="shared" si="130"/>
        <v>16.351622325728272</v>
      </c>
      <c r="F220" s="1">
        <v>1.8147</v>
      </c>
      <c r="G220" s="1">
        <v>8.84</v>
      </c>
      <c r="H220" s="1">
        <v>229184</v>
      </c>
      <c r="I220" s="1">
        <v>126.6</v>
      </c>
      <c r="J220" s="1">
        <f t="shared" si="131"/>
        <v>0.61122215463051466</v>
      </c>
      <c r="K220" s="1">
        <f t="shared" si="132"/>
        <v>0.87583156478560287</v>
      </c>
      <c r="L220" s="1">
        <v>5824.7479999999996</v>
      </c>
      <c r="M220" s="1">
        <f t="shared" si="133"/>
        <v>39.346594908483596</v>
      </c>
      <c r="N220" s="16">
        <f t="shared" si="134"/>
        <v>1.7730529783090887</v>
      </c>
      <c r="O220" s="1">
        <f t="shared" si="135"/>
        <v>0.55375137331001489</v>
      </c>
      <c r="P220" s="1">
        <f t="shared" si="106"/>
        <v>0.85649204723872896</v>
      </c>
      <c r="Q220" s="5">
        <f t="shared" si="107"/>
        <v>-8.8466282275481145E-3</v>
      </c>
      <c r="R220" s="3">
        <f t="shared" si="108"/>
        <v>7.026798444269218E-2</v>
      </c>
      <c r="S220" s="1">
        <f t="shared" si="109"/>
        <v>1.739388679992061</v>
      </c>
      <c r="T220" s="5">
        <f t="shared" si="110"/>
        <v>-4.4015749738059995E-2</v>
      </c>
      <c r="U220" s="3">
        <f t="shared" si="111"/>
        <v>2.1176967715833852E-2</v>
      </c>
      <c r="V220" s="1">
        <f t="shared" si="136"/>
        <v>0.58115671450242601</v>
      </c>
      <c r="W220" s="5">
        <f t="shared" si="112"/>
        <v>0.34541459632697036</v>
      </c>
      <c r="X220" s="3">
        <f t="shared" si="113"/>
        <v>0.34202888533601994</v>
      </c>
      <c r="Y220" s="8">
        <f t="shared" si="137"/>
        <v>0.58074718089081157</v>
      </c>
      <c r="Z220" s="18">
        <f t="shared" si="114"/>
        <v>2.6995807580796671E-2</v>
      </c>
      <c r="AA220" s="17">
        <f t="shared" si="115"/>
        <v>2.2723829257437256E-2</v>
      </c>
      <c r="AB220" s="1">
        <f t="shared" si="138"/>
        <v>0</v>
      </c>
      <c r="AC220" s="1">
        <f t="shared" si="116"/>
        <v>1</v>
      </c>
      <c r="AD220" s="1">
        <f t="shared" si="117"/>
        <v>0</v>
      </c>
      <c r="AE220" s="1">
        <f t="shared" si="118"/>
        <v>1</v>
      </c>
      <c r="AF220" s="1">
        <f t="shared" si="119"/>
        <v>0</v>
      </c>
      <c r="AG220" s="1">
        <f t="shared" si="120"/>
        <v>0</v>
      </c>
      <c r="AH220" s="1">
        <f t="shared" si="121"/>
        <v>0</v>
      </c>
      <c r="AJ220" s="1">
        <f t="shared" si="122"/>
        <v>1</v>
      </c>
      <c r="AK220" s="1" t="str">
        <f t="shared" si="123"/>
        <v/>
      </c>
      <c r="AL220" s="1" t="str">
        <f t="shared" si="124"/>
        <v/>
      </c>
      <c r="AM220" s="1">
        <f t="shared" si="125"/>
        <v>0</v>
      </c>
      <c r="AN220" s="1" t="str">
        <f t="shared" si="126"/>
        <v/>
      </c>
      <c r="AO220" s="8">
        <f t="shared" si="139"/>
        <v>0.61122215463051466</v>
      </c>
      <c r="AR220" s="1">
        <f t="shared" si="127"/>
        <v>0</v>
      </c>
      <c r="AS220" s="1">
        <f t="shared" si="128"/>
        <v>1</v>
      </c>
      <c r="AT220" s="1" t="str">
        <f t="shared" si="140"/>
        <v/>
      </c>
      <c r="AU220" s="8">
        <v>0.61122215463051466</v>
      </c>
    </row>
    <row r="221" spans="1:47" x14ac:dyDescent="0.3">
      <c r="A221" s="2" t="s">
        <v>546</v>
      </c>
      <c r="B221" s="1">
        <v>126.49</v>
      </c>
      <c r="C221" s="1">
        <v>2104.5</v>
      </c>
      <c r="D221" s="1">
        <f t="shared" si="129"/>
        <v>210.45</v>
      </c>
      <c r="E221" s="1">
        <f t="shared" si="130"/>
        <v>16.637678867894692</v>
      </c>
      <c r="F221" s="1">
        <v>1.8422000000000001</v>
      </c>
      <c r="G221" s="1">
        <v>8.83</v>
      </c>
      <c r="H221" s="1">
        <v>229007.9</v>
      </c>
      <c r="I221" s="1">
        <v>128.46</v>
      </c>
      <c r="J221" s="1">
        <f t="shared" si="131"/>
        <v>0.61040627227369926</v>
      </c>
      <c r="K221" s="1">
        <f t="shared" si="132"/>
        <v>0.87440871324915326</v>
      </c>
      <c r="L221" s="1">
        <v>5824.7479999999996</v>
      </c>
      <c r="M221" s="1">
        <f t="shared" si="133"/>
        <v>39.31636184088994</v>
      </c>
      <c r="N221" s="16">
        <f t="shared" si="134"/>
        <v>1.7736087241386114</v>
      </c>
      <c r="O221" s="1">
        <f t="shared" si="135"/>
        <v>0.54915371080437492</v>
      </c>
      <c r="P221" s="1">
        <f t="shared" si="106"/>
        <v>0.85650378095371971</v>
      </c>
      <c r="Q221" s="5">
        <f t="shared" si="107"/>
        <v>-7.1006150614429941E-3</v>
      </c>
      <c r="R221" s="3">
        <f t="shared" si="108"/>
        <v>8.345375322106556E-2</v>
      </c>
      <c r="S221" s="1">
        <f t="shared" si="109"/>
        <v>1.7331584599848928</v>
      </c>
      <c r="T221" s="5">
        <f t="shared" si="110"/>
        <v>-4.6668739625237876E-2</v>
      </c>
      <c r="U221" s="3">
        <f t="shared" si="111"/>
        <v>3.2042420624816159E-2</v>
      </c>
      <c r="V221" s="1">
        <f t="shared" si="136"/>
        <v>0.57226450887180347</v>
      </c>
      <c r="W221" s="5">
        <f t="shared" si="112"/>
        <v>0.31959212446653007</v>
      </c>
      <c r="X221" s="3">
        <f t="shared" si="113"/>
        <v>0.34146460017086155</v>
      </c>
      <c r="Y221" s="8">
        <f t="shared" si="137"/>
        <v>0.57520627657450196</v>
      </c>
      <c r="Z221" s="18">
        <f t="shared" si="114"/>
        <v>2.6052565770127045E-2</v>
      </c>
      <c r="AA221" s="17">
        <f t="shared" si="115"/>
        <v>2.1655834676597402E-2</v>
      </c>
      <c r="AB221" s="1">
        <f t="shared" si="138"/>
        <v>0</v>
      </c>
      <c r="AC221" s="1">
        <f t="shared" si="116"/>
        <v>0</v>
      </c>
      <c r="AD221" s="1">
        <f t="shared" si="117"/>
        <v>0</v>
      </c>
      <c r="AE221" s="1">
        <f t="shared" si="118"/>
        <v>1</v>
      </c>
      <c r="AF221" s="1">
        <f t="shared" si="119"/>
        <v>0</v>
      </c>
      <c r="AG221" s="1">
        <f t="shared" si="120"/>
        <v>0</v>
      </c>
      <c r="AH221" s="1">
        <f t="shared" si="121"/>
        <v>0</v>
      </c>
      <c r="AJ221" s="1">
        <f t="shared" si="122"/>
        <v>0</v>
      </c>
      <c r="AK221" s="1" t="str">
        <f t="shared" si="123"/>
        <v/>
      </c>
      <c r="AL221" s="1" t="str">
        <f t="shared" si="124"/>
        <v/>
      </c>
      <c r="AM221" s="1">
        <f t="shared" si="125"/>
        <v>0</v>
      </c>
      <c r="AN221" s="1" t="str">
        <f t="shared" si="126"/>
        <v/>
      </c>
      <c r="AO221" s="8">
        <f t="shared" si="139"/>
        <v>0.61040627227369926</v>
      </c>
      <c r="AR221" s="1">
        <f t="shared" si="127"/>
        <v>0</v>
      </c>
      <c r="AS221" s="1">
        <f t="shared" si="128"/>
        <v>1</v>
      </c>
      <c r="AT221" s="1" t="str">
        <f t="shared" si="140"/>
        <v/>
      </c>
      <c r="AU221" s="8">
        <v>0.61040627227369926</v>
      </c>
    </row>
    <row r="222" spans="1:47" x14ac:dyDescent="0.3">
      <c r="A222" s="2" t="s">
        <v>545</v>
      </c>
      <c r="B222" s="1">
        <v>126.31</v>
      </c>
      <c r="C222" s="1">
        <v>2110.3000000000002</v>
      </c>
      <c r="D222" s="1">
        <f t="shared" si="129"/>
        <v>211.03000000000003</v>
      </c>
      <c r="E222" s="1">
        <f t="shared" si="130"/>
        <v>16.707307418256672</v>
      </c>
      <c r="F222" s="1">
        <v>1.8473999999999999</v>
      </c>
      <c r="G222" s="1">
        <v>8.81</v>
      </c>
      <c r="H222" s="1">
        <v>228745.4</v>
      </c>
      <c r="I222" s="1">
        <v>129.495</v>
      </c>
      <c r="J222" s="1">
        <f t="shared" si="131"/>
        <v>0.61363313272994358</v>
      </c>
      <c r="K222" s="1">
        <f t="shared" si="132"/>
        <v>0.87977299653937757</v>
      </c>
      <c r="L222" s="1">
        <v>5824.7479999999996</v>
      </c>
      <c r="M222" s="1">
        <f t="shared" si="133"/>
        <v>39.271295513556986</v>
      </c>
      <c r="N222" s="16">
        <f t="shared" si="134"/>
        <v>1.7849120944795558</v>
      </c>
      <c r="O222" s="1">
        <f t="shared" si="135"/>
        <v>0.54425350588682897</v>
      </c>
      <c r="P222" s="1">
        <f t="shared" si="106"/>
        <v>0.85944592183623447</v>
      </c>
      <c r="Q222" s="5">
        <f t="shared" si="107"/>
        <v>8.0737111274671314E-3</v>
      </c>
      <c r="R222" s="3">
        <f t="shared" si="108"/>
        <v>9.8546147934816988E-2</v>
      </c>
      <c r="S222" s="1">
        <f t="shared" si="109"/>
        <v>1.7297049442628942</v>
      </c>
      <c r="T222" s="5">
        <f t="shared" si="110"/>
        <v>-3.7425490185531096E-2</v>
      </c>
      <c r="U222" s="3">
        <f t="shared" si="111"/>
        <v>4.5160947333158494E-2</v>
      </c>
      <c r="V222" s="1">
        <f t="shared" si="136"/>
        <v>0.56507801956963921</v>
      </c>
      <c r="W222" s="5">
        <f t="shared" si="112"/>
        <v>0.31263831347165993</v>
      </c>
      <c r="X222" s="3">
        <f t="shared" si="113"/>
        <v>0.34511001278825015</v>
      </c>
      <c r="Y222" s="8">
        <f t="shared" si="137"/>
        <v>0.56880627735646605</v>
      </c>
      <c r="Z222" s="18">
        <f t="shared" si="114"/>
        <v>2.455277146963708E-2</v>
      </c>
      <c r="AA222" s="17">
        <f t="shared" si="115"/>
        <v>2.0556651903214991E-2</v>
      </c>
      <c r="AB222" s="1">
        <f t="shared" si="138"/>
        <v>0</v>
      </c>
      <c r="AC222" s="1">
        <f t="shared" si="116"/>
        <v>0</v>
      </c>
      <c r="AD222" s="1">
        <f t="shared" si="117"/>
        <v>0</v>
      </c>
      <c r="AE222" s="1">
        <f t="shared" si="118"/>
        <v>1</v>
      </c>
      <c r="AF222" s="1">
        <f t="shared" si="119"/>
        <v>0</v>
      </c>
      <c r="AG222" s="1">
        <f t="shared" si="120"/>
        <v>0</v>
      </c>
      <c r="AH222" s="1">
        <f t="shared" si="121"/>
        <v>0</v>
      </c>
      <c r="AJ222" s="1">
        <f t="shared" si="122"/>
        <v>0</v>
      </c>
      <c r="AK222" s="1" t="str">
        <f t="shared" si="123"/>
        <v/>
      </c>
      <c r="AL222" s="1" t="str">
        <f t="shared" si="124"/>
        <v/>
      </c>
      <c r="AM222" s="1">
        <f t="shared" si="125"/>
        <v>0</v>
      </c>
      <c r="AN222" s="1" t="str">
        <f t="shared" si="126"/>
        <v/>
      </c>
      <c r="AO222" s="8">
        <f t="shared" si="139"/>
        <v>0.61363313272994358</v>
      </c>
      <c r="AR222" s="1">
        <f t="shared" si="127"/>
        <v>0</v>
      </c>
      <c r="AS222" s="1">
        <f t="shared" si="128"/>
        <v>1</v>
      </c>
      <c r="AT222" s="1" t="str">
        <f t="shared" si="140"/>
        <v/>
      </c>
      <c r="AU222" s="8">
        <v>0.61363313272994358</v>
      </c>
    </row>
    <row r="223" spans="1:47" x14ac:dyDescent="0.3">
      <c r="A223" s="2" t="s">
        <v>544</v>
      </c>
      <c r="B223" s="1">
        <v>126.13</v>
      </c>
      <c r="C223" s="1">
        <v>2096.9899999999998</v>
      </c>
      <c r="D223" s="1">
        <f t="shared" si="129"/>
        <v>209.69899999999998</v>
      </c>
      <c r="E223" s="1">
        <f t="shared" si="130"/>
        <v>16.625624355823355</v>
      </c>
      <c r="F223" s="1">
        <v>1.8323</v>
      </c>
      <c r="G223" s="1">
        <v>8.7899999999999991</v>
      </c>
      <c r="H223" s="1">
        <v>228445.9</v>
      </c>
      <c r="I223" s="1">
        <v>127.08</v>
      </c>
      <c r="J223" s="1">
        <f t="shared" si="131"/>
        <v>0.60601147358833374</v>
      </c>
      <c r="K223" s="1">
        <f t="shared" si="132"/>
        <v>0.86958165146412458</v>
      </c>
      <c r="L223" s="1">
        <v>5824.7479999999996</v>
      </c>
      <c r="M223" s="1">
        <f t="shared" si="133"/>
        <v>39.219876980085665</v>
      </c>
      <c r="N223" s="16">
        <f t="shared" si="134"/>
        <v>1.7683751259080631</v>
      </c>
      <c r="O223" s="1">
        <f t="shared" si="135"/>
        <v>0.53870313573937978</v>
      </c>
      <c r="P223" s="1">
        <f t="shared" si="106"/>
        <v>0.86072916235410024</v>
      </c>
      <c r="Q223" s="5">
        <f t="shared" si="107"/>
        <v>2.1855853367625855E-2</v>
      </c>
      <c r="R223" s="3">
        <f t="shared" si="108"/>
        <v>0.11362488740270862</v>
      </c>
      <c r="S223" s="1">
        <f t="shared" si="109"/>
        <v>1.7234021890436866</v>
      </c>
      <c r="T223" s="5">
        <f t="shared" si="110"/>
        <v>-2.9757486562739688E-2</v>
      </c>
      <c r="U223" s="3">
        <f t="shared" si="111"/>
        <v>5.8925353586273425E-2</v>
      </c>
      <c r="V223" s="1">
        <f t="shared" si="136"/>
        <v>0.55687772571198013</v>
      </c>
      <c r="W223" s="5">
        <f t="shared" si="112"/>
        <v>0.3033817420744267</v>
      </c>
      <c r="X223" s="3">
        <f t="shared" si="113"/>
        <v>0.35052196267434854</v>
      </c>
      <c r="Y223" s="8">
        <f t="shared" si="137"/>
        <v>0.56065594001583374</v>
      </c>
      <c r="Z223" s="18">
        <f t="shared" si="114"/>
        <v>2.1952804276453963E-2</v>
      </c>
      <c r="AA223" s="17">
        <f t="shared" si="115"/>
        <v>1.9557622011609467E-2</v>
      </c>
      <c r="AB223" s="1">
        <f t="shared" si="138"/>
        <v>0</v>
      </c>
      <c r="AC223" s="1">
        <f t="shared" si="116"/>
        <v>0</v>
      </c>
      <c r="AD223" s="1">
        <f t="shared" si="117"/>
        <v>0</v>
      </c>
      <c r="AE223" s="1">
        <f t="shared" si="118"/>
        <v>1</v>
      </c>
      <c r="AF223" s="1">
        <f t="shared" si="119"/>
        <v>0</v>
      </c>
      <c r="AG223" s="1">
        <f t="shared" si="120"/>
        <v>0</v>
      </c>
      <c r="AH223" s="1">
        <f t="shared" si="121"/>
        <v>0</v>
      </c>
      <c r="AJ223" s="1">
        <f t="shared" si="122"/>
        <v>0</v>
      </c>
      <c r="AK223" s="1" t="str">
        <f t="shared" si="123"/>
        <v/>
      </c>
      <c r="AL223" s="1" t="str">
        <f t="shared" si="124"/>
        <v/>
      </c>
      <c r="AM223" s="1">
        <f t="shared" si="125"/>
        <v>0</v>
      </c>
      <c r="AN223" s="1" t="str">
        <f t="shared" si="126"/>
        <v/>
      </c>
      <c r="AO223" s="8">
        <f t="shared" si="139"/>
        <v>0.60601147358833374</v>
      </c>
      <c r="AR223" s="1">
        <f t="shared" si="127"/>
        <v>0</v>
      </c>
      <c r="AS223" s="1">
        <f t="shared" si="128"/>
        <v>1</v>
      </c>
      <c r="AT223" s="1" t="str">
        <f t="shared" si="140"/>
        <v/>
      </c>
      <c r="AU223" s="8">
        <v>0.60601147358833374</v>
      </c>
    </row>
    <row r="224" spans="1:47" x14ac:dyDescent="0.3">
      <c r="A224" s="2" t="s">
        <v>543</v>
      </c>
      <c r="B224" s="1">
        <v>125.95</v>
      </c>
      <c r="C224" s="1">
        <v>2055.4699999999998</v>
      </c>
      <c r="D224" s="1">
        <f t="shared" si="129"/>
        <v>205.54699999999997</v>
      </c>
      <c r="E224" s="1">
        <f t="shared" si="130"/>
        <v>16.319730051607777</v>
      </c>
      <c r="F224" s="1">
        <v>1.7909000000000002</v>
      </c>
      <c r="G224" s="1">
        <v>8.77</v>
      </c>
      <c r="H224" s="1">
        <v>228061.9</v>
      </c>
      <c r="I224" s="1">
        <v>118.93</v>
      </c>
      <c r="J224" s="1">
        <f t="shared" si="131"/>
        <v>0.57860246075106925</v>
      </c>
      <c r="K224" s="1">
        <f t="shared" si="132"/>
        <v>0.83095758188822322</v>
      </c>
      <c r="L224" s="1">
        <v>5824.7479999999996</v>
      </c>
      <c r="M224" s="1">
        <f t="shared" si="133"/>
        <v>39.153951381244305</v>
      </c>
      <c r="N224" s="16">
        <f t="shared" si="134"/>
        <v>1.6960727836324723</v>
      </c>
      <c r="O224" s="1">
        <f t="shared" si="135"/>
        <v>0.53331846871146349</v>
      </c>
      <c r="P224" s="1">
        <f t="shared" si="106"/>
        <v>0.86255965444961324</v>
      </c>
      <c r="Q224" s="5">
        <f t="shared" si="107"/>
        <v>3.6989164930059992E-2</v>
      </c>
      <c r="R224" s="3">
        <f t="shared" si="108"/>
        <v>0.12891972640855576</v>
      </c>
      <c r="S224" s="1">
        <f t="shared" si="109"/>
        <v>1.7220251063797007</v>
      </c>
      <c r="T224" s="5">
        <f t="shared" si="110"/>
        <v>-2.364732705929784E-2</v>
      </c>
      <c r="U224" s="3">
        <f t="shared" si="111"/>
        <v>7.3705826944442276E-2</v>
      </c>
      <c r="V224" s="1">
        <f t="shared" si="136"/>
        <v>0.55043329159383181</v>
      </c>
      <c r="W224" s="5">
        <f t="shared" si="112"/>
        <v>0.2923775742876269</v>
      </c>
      <c r="X224" s="3">
        <f t="shared" si="113"/>
        <v>0.35837866610766883</v>
      </c>
      <c r="Y224" s="8">
        <f t="shared" si="137"/>
        <v>0.55240947936628826</v>
      </c>
      <c r="Z224" s="18">
        <f t="shared" si="114"/>
        <v>1.9091010654824769E-2</v>
      </c>
      <c r="AA224" s="17">
        <f t="shared" si="115"/>
        <v>1.8958826445398341E-2</v>
      </c>
      <c r="AB224" s="1">
        <f t="shared" si="138"/>
        <v>0</v>
      </c>
      <c r="AC224" s="1">
        <f t="shared" si="116"/>
        <v>0</v>
      </c>
      <c r="AD224" s="1">
        <f t="shared" si="117"/>
        <v>0</v>
      </c>
      <c r="AE224" s="1">
        <f t="shared" si="118"/>
        <v>1</v>
      </c>
      <c r="AF224" s="1">
        <f t="shared" si="119"/>
        <v>0</v>
      </c>
      <c r="AG224" s="1">
        <f t="shared" si="120"/>
        <v>0</v>
      </c>
      <c r="AH224" s="1">
        <f t="shared" si="121"/>
        <v>0</v>
      </c>
      <c r="AJ224" s="1">
        <f t="shared" si="122"/>
        <v>0</v>
      </c>
      <c r="AK224" s="1" t="str">
        <f t="shared" si="123"/>
        <v/>
      </c>
      <c r="AL224" s="1" t="str">
        <f t="shared" si="124"/>
        <v/>
      </c>
      <c r="AM224" s="1">
        <f t="shared" si="125"/>
        <v>0</v>
      </c>
      <c r="AN224" s="1" t="str">
        <f t="shared" si="126"/>
        <v/>
      </c>
      <c r="AO224" s="8">
        <f t="shared" si="139"/>
        <v>0.57860246075106925</v>
      </c>
      <c r="AR224" s="1">
        <f t="shared" si="127"/>
        <v>0</v>
      </c>
      <c r="AS224" s="1">
        <f t="shared" si="128"/>
        <v>1</v>
      </c>
      <c r="AT224" s="1" t="str">
        <f t="shared" si="140"/>
        <v/>
      </c>
      <c r="AU224" s="8">
        <v>0.57860246075106925</v>
      </c>
    </row>
    <row r="225" spans="1:47" x14ac:dyDescent="0.3">
      <c r="A225" s="2" t="s">
        <v>542</v>
      </c>
      <c r="B225" s="1">
        <v>126.12</v>
      </c>
      <c r="C225" s="1">
        <v>1994.99</v>
      </c>
      <c r="D225" s="1">
        <f t="shared" si="129"/>
        <v>199.499</v>
      </c>
      <c r="E225" s="1">
        <f t="shared" si="130"/>
        <v>15.818189026324134</v>
      </c>
      <c r="F225" s="1">
        <v>1.7383</v>
      </c>
      <c r="G225" s="1">
        <v>8.69</v>
      </c>
      <c r="H225" s="1">
        <v>226739.4</v>
      </c>
      <c r="I225" s="1">
        <v>117.16</v>
      </c>
      <c r="J225" s="1">
        <f t="shared" si="131"/>
        <v>0.58727111414092303</v>
      </c>
      <c r="K225" s="1">
        <f t="shared" si="132"/>
        <v>0.85232028671407623</v>
      </c>
      <c r="L225" s="1">
        <v>5824.7479999999996</v>
      </c>
      <c r="M225" s="1">
        <f t="shared" si="133"/>
        <v>38.926902932109684</v>
      </c>
      <c r="N225" s="16">
        <f t="shared" si="134"/>
        <v>1.7314293723156524</v>
      </c>
      <c r="O225" s="1">
        <f t="shared" si="135"/>
        <v>0.529695749348295</v>
      </c>
      <c r="P225" s="1">
        <f t="shared" si="106"/>
        <v>0.86448850862389992</v>
      </c>
      <c r="Q225" s="5">
        <f t="shared" si="107"/>
        <v>5.2065006283073867E-2</v>
      </c>
      <c r="R225" s="3">
        <f t="shared" si="108"/>
        <v>0.14424148665497172</v>
      </c>
      <c r="S225" s="1">
        <f t="shared" si="109"/>
        <v>1.7310936300013775</v>
      </c>
      <c r="T225" s="5">
        <f t="shared" si="110"/>
        <v>-1.1746758644728406E-2</v>
      </c>
      <c r="U225" s="3">
        <f t="shared" si="111"/>
        <v>8.9931352611732296E-2</v>
      </c>
      <c r="V225" s="1">
        <f t="shared" si="136"/>
        <v>0.54771280271881206</v>
      </c>
      <c r="W225" s="5">
        <f t="shared" si="112"/>
        <v>0.29026565090368983</v>
      </c>
      <c r="X225" s="3">
        <f t="shared" si="113"/>
        <v>0.36937884807767579</v>
      </c>
      <c r="Y225" s="8">
        <f t="shared" si="137"/>
        <v>0.54764711911450992</v>
      </c>
      <c r="Z225" s="18">
        <f t="shared" si="114"/>
        <v>1.795136976621492E-2</v>
      </c>
      <c r="AA225" s="17">
        <f t="shared" si="115"/>
        <v>1.8925780393041734E-2</v>
      </c>
      <c r="AB225" s="1">
        <f t="shared" si="138"/>
        <v>0</v>
      </c>
      <c r="AC225" s="1">
        <f t="shared" si="116"/>
        <v>0</v>
      </c>
      <c r="AD225" s="1">
        <f t="shared" si="117"/>
        <v>0</v>
      </c>
      <c r="AE225" s="1">
        <f t="shared" si="118"/>
        <v>0</v>
      </c>
      <c r="AF225" s="1">
        <f t="shared" si="119"/>
        <v>0</v>
      </c>
      <c r="AG225" s="1">
        <f t="shared" si="120"/>
        <v>0</v>
      </c>
      <c r="AH225" s="1">
        <f t="shared" si="121"/>
        <v>0</v>
      </c>
      <c r="AJ225" s="1">
        <f t="shared" si="122"/>
        <v>0</v>
      </c>
      <c r="AK225" s="1" t="str">
        <f t="shared" si="123"/>
        <v/>
      </c>
      <c r="AL225" s="1" t="str">
        <f t="shared" si="124"/>
        <v/>
      </c>
      <c r="AM225" s="1">
        <f t="shared" si="125"/>
        <v>0</v>
      </c>
      <c r="AN225" s="1" t="str">
        <f t="shared" si="126"/>
        <v/>
      </c>
      <c r="AO225" s="8">
        <f t="shared" si="139"/>
        <v>0.58727111414092303</v>
      </c>
      <c r="AR225" s="1">
        <f t="shared" si="127"/>
        <v>1</v>
      </c>
      <c r="AS225" s="1">
        <f t="shared" si="128"/>
        <v>1</v>
      </c>
      <c r="AT225" s="1" t="str">
        <f t="shared" si="140"/>
        <v>Sell</v>
      </c>
      <c r="AU225" s="8">
        <v>0.58727111414092303</v>
      </c>
    </row>
    <row r="226" spans="1:47" x14ac:dyDescent="0.3">
      <c r="A226" s="2" t="s">
        <v>541</v>
      </c>
      <c r="B226" s="1">
        <v>125.93</v>
      </c>
      <c r="C226" s="1">
        <v>2051.8200000000002</v>
      </c>
      <c r="D226" s="1">
        <f t="shared" si="129"/>
        <v>205.18200000000002</v>
      </c>
      <c r="E226" s="1">
        <f t="shared" si="130"/>
        <v>16.293337568490433</v>
      </c>
      <c r="F226" s="1">
        <v>1.7793999999999999</v>
      </c>
      <c r="G226" s="1">
        <v>8.07</v>
      </c>
      <c r="H226" s="1">
        <v>216488.9</v>
      </c>
      <c r="I226" s="1">
        <v>112.98</v>
      </c>
      <c r="J226" s="1">
        <f t="shared" si="131"/>
        <v>0.55063309647045056</v>
      </c>
      <c r="K226" s="1">
        <f t="shared" si="132"/>
        <v>0.85924691249719753</v>
      </c>
      <c r="L226" s="1">
        <v>5824.7479999999996</v>
      </c>
      <c r="M226" s="1">
        <f t="shared" si="133"/>
        <v>37.167084309913491</v>
      </c>
      <c r="N226" s="16">
        <f t="shared" si="134"/>
        <v>1.7083210461990139</v>
      </c>
      <c r="O226" s="1">
        <f t="shared" si="135"/>
        <v>0.52508972016488475</v>
      </c>
      <c r="P226" s="1">
        <f t="shared" si="106"/>
        <v>0.86484042808719575</v>
      </c>
      <c r="Q226" s="5">
        <f t="shared" si="107"/>
        <v>6.4728542038241965E-2</v>
      </c>
      <c r="R226" s="3">
        <f t="shared" si="108"/>
        <v>0.15960423338362137</v>
      </c>
      <c r="S226" s="1">
        <f t="shared" si="109"/>
        <v>1.7445480013105192</v>
      </c>
      <c r="T226" s="5">
        <f t="shared" si="110"/>
        <v>1.0593116710140738E-2</v>
      </c>
      <c r="U226" s="3">
        <f t="shared" si="111"/>
        <v>0.10687770448780907</v>
      </c>
      <c r="V226" s="1">
        <f t="shared" si="136"/>
        <v>0.54637368990772572</v>
      </c>
      <c r="W226" s="5">
        <f t="shared" si="112"/>
        <v>0.30028552835397049</v>
      </c>
      <c r="X226" s="3">
        <f t="shared" si="113"/>
        <v>0.38256438094000678</v>
      </c>
      <c r="Y226" s="8">
        <f t="shared" si="137"/>
        <v>0.54044275638243477</v>
      </c>
      <c r="Z226" s="18">
        <f t="shared" si="114"/>
        <v>1.535303621755002E-2</v>
      </c>
      <c r="AA226" s="17">
        <f t="shared" si="115"/>
        <v>1.916938304974844E-2</v>
      </c>
      <c r="AB226" s="1">
        <f t="shared" si="138"/>
        <v>0</v>
      </c>
      <c r="AC226" s="1">
        <f t="shared" si="116"/>
        <v>0</v>
      </c>
      <c r="AD226" s="1">
        <f t="shared" si="117"/>
        <v>0</v>
      </c>
      <c r="AE226" s="1">
        <f t="shared" si="118"/>
        <v>0</v>
      </c>
      <c r="AF226" s="1">
        <f t="shared" si="119"/>
        <v>0</v>
      </c>
      <c r="AG226" s="1">
        <f t="shared" si="120"/>
        <v>0</v>
      </c>
      <c r="AH226" s="1">
        <f t="shared" si="121"/>
        <v>0</v>
      </c>
      <c r="AJ226" s="1">
        <f t="shared" si="122"/>
        <v>0</v>
      </c>
      <c r="AK226" s="1" t="str">
        <f t="shared" si="123"/>
        <v/>
      </c>
      <c r="AL226" s="1" t="str">
        <f t="shared" si="124"/>
        <v/>
      </c>
      <c r="AM226" s="1">
        <f t="shared" si="125"/>
        <v>0</v>
      </c>
      <c r="AN226" s="1" t="str">
        <f t="shared" si="126"/>
        <v/>
      </c>
      <c r="AO226" s="8">
        <f t="shared" si="139"/>
        <v>0.55063309647045056</v>
      </c>
      <c r="AR226" s="1">
        <f t="shared" si="127"/>
        <v>1</v>
      </c>
      <c r="AS226" s="1">
        <f t="shared" si="128"/>
        <v>1</v>
      </c>
      <c r="AT226" s="1" t="str">
        <f t="shared" si="140"/>
        <v>Sell</v>
      </c>
      <c r="AU226" s="8">
        <v>0.55063309647045056</v>
      </c>
    </row>
    <row r="227" spans="1:47" x14ac:dyDescent="0.3">
      <c r="A227" s="2" t="s">
        <v>540</v>
      </c>
      <c r="B227" s="1">
        <v>125.74</v>
      </c>
      <c r="C227" s="1">
        <v>2019.42</v>
      </c>
      <c r="D227" s="1">
        <f t="shared" si="129"/>
        <v>201.94200000000001</v>
      </c>
      <c r="E227" s="1">
        <f t="shared" si="130"/>
        <v>16.060283123906476</v>
      </c>
      <c r="F227" s="1">
        <v>1.7343999999999999</v>
      </c>
      <c r="G227" s="1">
        <v>8.0500000000000007</v>
      </c>
      <c r="H227" s="1">
        <v>216165</v>
      </c>
      <c r="I227" s="1">
        <v>105.99</v>
      </c>
      <c r="J227" s="1">
        <f t="shared" si="131"/>
        <v>0.52485367085598833</v>
      </c>
      <c r="K227" s="1">
        <f t="shared" si="132"/>
        <v>0.81981491395567652</v>
      </c>
      <c r="L227" s="1">
        <v>5864.84</v>
      </c>
      <c r="M227" s="1">
        <f t="shared" si="133"/>
        <v>36.857782991522356</v>
      </c>
      <c r="N227" s="16">
        <f t="shared" si="134"/>
        <v>1.6580072245191957</v>
      </c>
      <c r="O227" s="1">
        <f t="shared" si="135"/>
        <v>0.52304625006043948</v>
      </c>
      <c r="P227" s="1">
        <f t="shared" si="106"/>
        <v>0.86478025030628336</v>
      </c>
      <c r="Q227" s="5">
        <f t="shared" si="107"/>
        <v>7.8459040851154516E-2</v>
      </c>
      <c r="R227" s="3">
        <f t="shared" si="108"/>
        <v>0.17541684860785126</v>
      </c>
      <c r="S227" s="1">
        <f t="shared" si="109"/>
        <v>1.7574394306430023</v>
      </c>
      <c r="T227" s="5">
        <f t="shared" si="110"/>
        <v>3.3612790432338002E-2</v>
      </c>
      <c r="U227" s="3">
        <f t="shared" si="111"/>
        <v>0.12292513578408713</v>
      </c>
      <c r="V227" s="1">
        <f t="shared" si="136"/>
        <v>0.54790660891982634</v>
      </c>
      <c r="W227" s="5">
        <f t="shared" si="112"/>
        <v>0.32417748521120515</v>
      </c>
      <c r="X227" s="3">
        <f t="shared" si="113"/>
        <v>0.39627752303767949</v>
      </c>
      <c r="Y227" s="8">
        <f t="shared" si="137"/>
        <v>0.53858996727552277</v>
      </c>
      <c r="Z227" s="18">
        <f t="shared" si="114"/>
        <v>1.5543717215083297E-2</v>
      </c>
      <c r="AA227" s="17">
        <f t="shared" si="115"/>
        <v>2.0123469757798045E-2</v>
      </c>
      <c r="AB227" s="1">
        <f t="shared" si="138"/>
        <v>0</v>
      </c>
      <c r="AC227" s="1">
        <f t="shared" si="116"/>
        <v>0</v>
      </c>
      <c r="AD227" s="1">
        <f t="shared" si="117"/>
        <v>0</v>
      </c>
      <c r="AE227" s="1">
        <f t="shared" si="118"/>
        <v>0</v>
      </c>
      <c r="AF227" s="1">
        <f t="shared" si="119"/>
        <v>0</v>
      </c>
      <c r="AG227" s="1">
        <f t="shared" si="120"/>
        <v>0</v>
      </c>
      <c r="AH227" s="1">
        <f t="shared" si="121"/>
        <v>0</v>
      </c>
      <c r="AJ227" s="1">
        <f t="shared" si="122"/>
        <v>0</v>
      </c>
      <c r="AK227" s="1" t="str">
        <f t="shared" si="123"/>
        <v/>
      </c>
      <c r="AL227" s="1" t="str">
        <f t="shared" si="124"/>
        <v/>
      </c>
      <c r="AM227" s="1">
        <f t="shared" si="125"/>
        <v>0</v>
      </c>
      <c r="AN227" s="1" t="str">
        <f t="shared" si="126"/>
        <v/>
      </c>
      <c r="AO227" s="8">
        <f t="shared" si="139"/>
        <v>0.52485367085598833</v>
      </c>
      <c r="AR227" s="1">
        <f t="shared" si="127"/>
        <v>1</v>
      </c>
      <c r="AS227" s="1">
        <f t="shared" si="128"/>
        <v>1</v>
      </c>
      <c r="AT227" s="1" t="str">
        <f t="shared" si="140"/>
        <v>Sell</v>
      </c>
      <c r="AU227" s="8">
        <v>0.52485367085598833</v>
      </c>
    </row>
    <row r="228" spans="1:47" x14ac:dyDescent="0.3">
      <c r="A228" s="2" t="s">
        <v>539</v>
      </c>
      <c r="B228" s="1">
        <v>125.55</v>
      </c>
      <c r="C228" s="1">
        <v>2044.81</v>
      </c>
      <c r="D228" s="1">
        <f t="shared" si="129"/>
        <v>204.48099999999999</v>
      </c>
      <c r="E228" s="1">
        <f t="shared" si="130"/>
        <v>16.286818000796494</v>
      </c>
      <c r="F228" s="1">
        <v>1.7349999999999999</v>
      </c>
      <c r="G228" s="1">
        <v>8</v>
      </c>
      <c r="H228" s="1">
        <v>215042.1</v>
      </c>
      <c r="I228" s="1">
        <v>112.01</v>
      </c>
      <c r="J228" s="1">
        <f t="shared" si="131"/>
        <v>0.54777705508091223</v>
      </c>
      <c r="K228" s="1">
        <f t="shared" si="132"/>
        <v>0.85966761581760665</v>
      </c>
      <c r="L228" s="1">
        <v>5864.84</v>
      </c>
      <c r="M228" s="1">
        <f t="shared" si="133"/>
        <v>36.666319967808157</v>
      </c>
      <c r="N228" s="16">
        <f t="shared" si="134"/>
        <v>1.760718770426895</v>
      </c>
      <c r="O228" s="1">
        <f t="shared" si="135"/>
        <v>0.52290165639679553</v>
      </c>
      <c r="P228" s="1">
        <f t="shared" si="106"/>
        <v>0.86847556579187823</v>
      </c>
      <c r="Q228" s="5">
        <f t="shared" si="107"/>
        <v>0.10615373141073681</v>
      </c>
      <c r="R228" s="3">
        <f t="shared" si="108"/>
        <v>0.19157648323396739</v>
      </c>
      <c r="S228" s="1">
        <f t="shared" si="109"/>
        <v>1.7749138171933387</v>
      </c>
      <c r="T228" s="5">
        <f t="shared" si="110"/>
        <v>6.0345335809373957E-2</v>
      </c>
      <c r="U228" s="3">
        <f t="shared" si="111"/>
        <v>0.13781052667604532</v>
      </c>
      <c r="V228" s="1">
        <f t="shared" si="136"/>
        <v>0.55178456466072168</v>
      </c>
      <c r="W228" s="5">
        <f t="shared" si="112"/>
        <v>0.35326950217042929</v>
      </c>
      <c r="X228" s="3">
        <f t="shared" si="113"/>
        <v>0.40829419600875855</v>
      </c>
      <c r="Y228" s="8">
        <f t="shared" si="137"/>
        <v>0.54108747571543814</v>
      </c>
      <c r="Z228" s="18">
        <f t="shared" si="114"/>
        <v>1.8185819318642604E-2</v>
      </c>
      <c r="AA228" s="17">
        <f t="shared" si="115"/>
        <v>2.126840789347673E-2</v>
      </c>
      <c r="AB228" s="1">
        <f t="shared" si="138"/>
        <v>0</v>
      </c>
      <c r="AC228" s="1">
        <f t="shared" si="116"/>
        <v>0</v>
      </c>
      <c r="AD228" s="1">
        <f t="shared" si="117"/>
        <v>0</v>
      </c>
      <c r="AE228" s="1">
        <f t="shared" si="118"/>
        <v>0</v>
      </c>
      <c r="AF228" s="1">
        <f t="shared" si="119"/>
        <v>0</v>
      </c>
      <c r="AG228" s="1">
        <f t="shared" si="120"/>
        <v>0</v>
      </c>
      <c r="AH228" s="1">
        <f t="shared" si="121"/>
        <v>0</v>
      </c>
      <c r="AJ228" s="1">
        <f t="shared" si="122"/>
        <v>0</v>
      </c>
      <c r="AK228" s="1" t="str">
        <f t="shared" si="123"/>
        <v/>
      </c>
      <c r="AL228" s="1" t="str">
        <f t="shared" si="124"/>
        <v/>
      </c>
      <c r="AM228" s="1">
        <f t="shared" si="125"/>
        <v>0</v>
      </c>
      <c r="AN228" s="1" t="str">
        <f t="shared" si="126"/>
        <v/>
      </c>
      <c r="AO228" s="8">
        <f t="shared" si="139"/>
        <v>0.54777705508091223</v>
      </c>
      <c r="AR228" s="1">
        <f t="shared" si="127"/>
        <v>1</v>
      </c>
      <c r="AS228" s="1">
        <f t="shared" si="128"/>
        <v>1</v>
      </c>
      <c r="AT228" s="1" t="str">
        <f t="shared" si="140"/>
        <v>Sell</v>
      </c>
      <c r="AU228" s="8">
        <v>0.54777705508091223</v>
      </c>
    </row>
    <row r="229" spans="1:47" x14ac:dyDescent="0.3">
      <c r="A229" s="2" t="s">
        <v>538</v>
      </c>
      <c r="B229" s="1">
        <v>125.97</v>
      </c>
      <c r="C229" s="1">
        <v>2058.1999999999998</v>
      </c>
      <c r="D229" s="1">
        <f t="shared" si="129"/>
        <v>205.82</v>
      </c>
      <c r="E229" s="1">
        <f t="shared" si="130"/>
        <v>16.338810827974914</v>
      </c>
      <c r="F229" s="1">
        <v>1.7408000000000001</v>
      </c>
      <c r="G229" s="1">
        <v>7.98</v>
      </c>
      <c r="H229" s="1">
        <v>214526.6</v>
      </c>
      <c r="I229" s="1">
        <v>109.33</v>
      </c>
      <c r="J229" s="1">
        <f t="shared" si="131"/>
        <v>0.53119230395491202</v>
      </c>
      <c r="K229" s="1">
        <f t="shared" si="132"/>
        <v>0.83852499410025405</v>
      </c>
      <c r="L229" s="1">
        <v>5864.84</v>
      </c>
      <c r="M229" s="1">
        <f t="shared" si="133"/>
        <v>36.578423281794556</v>
      </c>
      <c r="N229" s="16">
        <f t="shared" si="134"/>
        <v>1.7169809982445754</v>
      </c>
      <c r="O229" s="1">
        <f t="shared" si="135"/>
        <v>0.52091162450206618</v>
      </c>
      <c r="P229" s="1">
        <f t="shared" si="106"/>
        <v>0.8708632158582793</v>
      </c>
      <c r="Q229" s="5">
        <f t="shared" si="107"/>
        <v>0.13175539577057771</v>
      </c>
      <c r="R229" s="3">
        <f t="shared" si="108"/>
        <v>0.20581360853783917</v>
      </c>
      <c r="S229" s="1">
        <f t="shared" si="109"/>
        <v>1.7728923891059414</v>
      </c>
      <c r="T229" s="5">
        <f t="shared" si="110"/>
        <v>7.2352624528423615E-2</v>
      </c>
      <c r="U229" s="3">
        <f t="shared" si="111"/>
        <v>0.15072139182049055</v>
      </c>
      <c r="V229" s="1">
        <f t="shared" si="136"/>
        <v>0.55053018709555035</v>
      </c>
      <c r="W229" s="5">
        <f t="shared" si="112"/>
        <v>0.36961754751374443</v>
      </c>
      <c r="X229" s="3">
        <f t="shared" si="113"/>
        <v>0.41746497831514678</v>
      </c>
      <c r="Y229" s="8">
        <f t="shared" si="137"/>
        <v>0.53987118855807925</v>
      </c>
      <c r="Z229" s="18">
        <f t="shared" si="114"/>
        <v>1.8959564056013067E-2</v>
      </c>
      <c r="AA229" s="17">
        <f t="shared" si="115"/>
        <v>2.203905503718526E-2</v>
      </c>
      <c r="AB229" s="1">
        <f t="shared" si="138"/>
        <v>0</v>
      </c>
      <c r="AC229" s="1">
        <f t="shared" si="116"/>
        <v>0</v>
      </c>
      <c r="AD229" s="1">
        <f t="shared" si="117"/>
        <v>0</v>
      </c>
      <c r="AE229" s="1">
        <f t="shared" si="118"/>
        <v>0</v>
      </c>
      <c r="AF229" s="1">
        <f t="shared" si="119"/>
        <v>0</v>
      </c>
      <c r="AG229" s="1">
        <f t="shared" si="120"/>
        <v>0</v>
      </c>
      <c r="AH229" s="1">
        <f t="shared" si="121"/>
        <v>0</v>
      </c>
      <c r="AJ229" s="1">
        <f t="shared" si="122"/>
        <v>0</v>
      </c>
      <c r="AK229" s="1" t="str">
        <f t="shared" si="123"/>
        <v/>
      </c>
      <c r="AL229" s="1" t="str">
        <f t="shared" si="124"/>
        <v/>
      </c>
      <c r="AM229" s="1">
        <f t="shared" si="125"/>
        <v>0</v>
      </c>
      <c r="AN229" s="1" t="str">
        <f t="shared" si="126"/>
        <v/>
      </c>
      <c r="AO229" s="8">
        <f t="shared" si="139"/>
        <v>0.53119230395491202</v>
      </c>
      <c r="AR229" s="1">
        <f t="shared" si="127"/>
        <v>1</v>
      </c>
      <c r="AS229" s="1">
        <f t="shared" si="128"/>
        <v>1</v>
      </c>
      <c r="AT229" s="1" t="str">
        <f t="shared" si="140"/>
        <v>Sell</v>
      </c>
      <c r="AU229" s="8">
        <v>0.53119230395491202</v>
      </c>
    </row>
    <row r="230" spans="1:47" x14ac:dyDescent="0.3">
      <c r="A230" s="2" t="s">
        <v>537</v>
      </c>
      <c r="B230" s="1">
        <v>125.26</v>
      </c>
      <c r="C230" s="1">
        <v>2088.77</v>
      </c>
      <c r="D230" s="1">
        <f t="shared" si="129"/>
        <v>208.87700000000001</v>
      </c>
      <c r="E230" s="1">
        <f t="shared" si="130"/>
        <v>16.675475011975092</v>
      </c>
      <c r="F230" s="1">
        <v>1.7923</v>
      </c>
      <c r="G230" s="1">
        <v>7.95</v>
      </c>
      <c r="H230" s="1">
        <v>214058.6</v>
      </c>
      <c r="I230" s="1">
        <v>113.99</v>
      </c>
      <c r="J230" s="1">
        <f t="shared" si="131"/>
        <v>0.54572786855422084</v>
      </c>
      <c r="K230" s="1">
        <f t="shared" si="132"/>
        <v>0.8598474567937322</v>
      </c>
      <c r="L230" s="1">
        <v>5864.84</v>
      </c>
      <c r="M230" s="1">
        <f t="shared" si="133"/>
        <v>36.498625708459222</v>
      </c>
      <c r="N230" s="16">
        <f t="shared" si="134"/>
        <v>1.7425270826406245</v>
      </c>
      <c r="O230" s="1">
        <f t="shared" si="135"/>
        <v>0.52008917014583855</v>
      </c>
      <c r="P230" s="1">
        <f t="shared" si="106"/>
        <v>0.87216411276591232</v>
      </c>
      <c r="Q230" s="5">
        <f t="shared" si="107"/>
        <v>0.15461500073337309</v>
      </c>
      <c r="R230" s="3">
        <f t="shared" si="108"/>
        <v>0.21815664399904941</v>
      </c>
      <c r="S230" s="1">
        <f t="shared" si="109"/>
        <v>1.7761193974174827</v>
      </c>
      <c r="T230" s="5">
        <f t="shared" si="110"/>
        <v>8.320870617854359E-2</v>
      </c>
      <c r="U230" s="3">
        <f t="shared" si="111"/>
        <v>0.16378285303583504</v>
      </c>
      <c r="V230" s="1">
        <f t="shared" si="136"/>
        <v>0.55097216331592735</v>
      </c>
      <c r="W230" s="5">
        <f t="shared" si="112"/>
        <v>0.38496876975912686</v>
      </c>
      <c r="X230" s="3">
        <f t="shared" si="113"/>
        <v>0.42543955011538054</v>
      </c>
      <c r="Y230" s="8">
        <f t="shared" si="137"/>
        <v>0.54144916757683692</v>
      </c>
      <c r="Z230" s="18">
        <f t="shared" si="114"/>
        <v>2.1359997430998368E-2</v>
      </c>
      <c r="AA230" s="17">
        <f t="shared" si="115"/>
        <v>2.2808927782478308E-2</v>
      </c>
      <c r="AB230" s="1">
        <f t="shared" si="138"/>
        <v>0</v>
      </c>
      <c r="AC230" s="1">
        <f t="shared" si="116"/>
        <v>0</v>
      </c>
      <c r="AD230" s="1">
        <f t="shared" si="117"/>
        <v>0</v>
      </c>
      <c r="AE230" s="1">
        <f t="shared" si="118"/>
        <v>0</v>
      </c>
      <c r="AF230" s="1">
        <f t="shared" si="119"/>
        <v>0</v>
      </c>
      <c r="AG230" s="1">
        <f t="shared" si="120"/>
        <v>0</v>
      </c>
      <c r="AH230" s="1">
        <f t="shared" si="121"/>
        <v>0</v>
      </c>
      <c r="AJ230" s="1">
        <f t="shared" si="122"/>
        <v>0</v>
      </c>
      <c r="AK230" s="1" t="str">
        <f t="shared" si="123"/>
        <v/>
      </c>
      <c r="AL230" s="1" t="str">
        <f t="shared" si="124"/>
        <v/>
      </c>
      <c r="AM230" s="1">
        <f t="shared" si="125"/>
        <v>0</v>
      </c>
      <c r="AN230" s="1" t="str">
        <f t="shared" si="126"/>
        <v/>
      </c>
      <c r="AO230" s="8">
        <f t="shared" si="139"/>
        <v>0.54572786855422084</v>
      </c>
      <c r="AR230" s="1">
        <f t="shared" si="127"/>
        <v>1</v>
      </c>
      <c r="AS230" s="1">
        <f t="shared" si="128"/>
        <v>1</v>
      </c>
      <c r="AT230" s="1" t="str">
        <f t="shared" si="140"/>
        <v>Sell</v>
      </c>
      <c r="AU230" s="8">
        <v>0.54572786855422084</v>
      </c>
    </row>
    <row r="231" spans="1:47" x14ac:dyDescent="0.3">
      <c r="A231" s="2" t="s">
        <v>536</v>
      </c>
      <c r="B231" s="1">
        <v>125.07</v>
      </c>
      <c r="C231" s="1">
        <v>2070.65</v>
      </c>
      <c r="D231" s="1">
        <f t="shared" si="129"/>
        <v>207.065</v>
      </c>
      <c r="E231" s="1">
        <f t="shared" si="130"/>
        <v>16.555928679939235</v>
      </c>
      <c r="F231" s="1">
        <v>1.7745</v>
      </c>
      <c r="G231" s="1">
        <v>7.94</v>
      </c>
      <c r="H231" s="1">
        <v>213773.3</v>
      </c>
      <c r="I231" s="1">
        <v>111.78</v>
      </c>
      <c r="J231" s="1">
        <f t="shared" si="131"/>
        <v>0.53983048801101108</v>
      </c>
      <c r="K231" s="1">
        <f t="shared" si="132"/>
        <v>0.85033500170701692</v>
      </c>
      <c r="L231" s="1">
        <v>5864.84</v>
      </c>
      <c r="M231" s="1">
        <f t="shared" si="133"/>
        <v>36.449979880099029</v>
      </c>
      <c r="N231" s="16">
        <f t="shared" si="134"/>
        <v>1.728187297506687</v>
      </c>
      <c r="O231" s="1">
        <f t="shared" si="135"/>
        <v>0.51803807427316795</v>
      </c>
      <c r="P231" s="1">
        <f t="shared" si="106"/>
        <v>0.87270051443996777</v>
      </c>
      <c r="Q231" s="5">
        <f t="shared" si="107"/>
        <v>0.1716109932414791</v>
      </c>
      <c r="R231" s="3">
        <f t="shared" si="108"/>
        <v>0.22874691787666213</v>
      </c>
      <c r="S231" s="1">
        <f t="shared" si="109"/>
        <v>1.777741862417229</v>
      </c>
      <c r="T231" s="5">
        <f t="shared" si="110"/>
        <v>9.7156292366685992E-2</v>
      </c>
      <c r="U231" s="3">
        <f t="shared" si="111"/>
        <v>0.17721187751205028</v>
      </c>
      <c r="V231" s="1">
        <f t="shared" si="136"/>
        <v>0.54984520171462092</v>
      </c>
      <c r="W231" s="5">
        <f t="shared" si="112"/>
        <v>0.39772289739935696</v>
      </c>
      <c r="X231" s="3">
        <f t="shared" si="113"/>
        <v>0.43218468017475614</v>
      </c>
      <c r="Y231" s="8">
        <f t="shared" si="137"/>
        <v>0.54067122194458528</v>
      </c>
      <c r="Z231" s="18">
        <f t="shared" si="114"/>
        <v>2.2633147671417331E-2</v>
      </c>
      <c r="AA231" s="17">
        <f t="shared" si="115"/>
        <v>2.3171160370348293E-2</v>
      </c>
      <c r="AB231" s="1">
        <f t="shared" si="138"/>
        <v>0</v>
      </c>
      <c r="AC231" s="1">
        <f t="shared" si="116"/>
        <v>0</v>
      </c>
      <c r="AD231" s="1">
        <f t="shared" si="117"/>
        <v>0</v>
      </c>
      <c r="AE231" s="1">
        <f t="shared" si="118"/>
        <v>0</v>
      </c>
      <c r="AF231" s="1">
        <f t="shared" si="119"/>
        <v>0</v>
      </c>
      <c r="AG231" s="1">
        <f t="shared" si="120"/>
        <v>0</v>
      </c>
      <c r="AH231" s="1">
        <f t="shared" si="121"/>
        <v>0</v>
      </c>
      <c r="AJ231" s="1">
        <f t="shared" si="122"/>
        <v>0</v>
      </c>
      <c r="AK231" s="1" t="str">
        <f t="shared" si="123"/>
        <v/>
      </c>
      <c r="AL231" s="1" t="str">
        <f t="shared" si="124"/>
        <v/>
      </c>
      <c r="AM231" s="1">
        <f t="shared" si="125"/>
        <v>0</v>
      </c>
      <c r="AN231" s="1" t="str">
        <f t="shared" si="126"/>
        <v/>
      </c>
      <c r="AO231" s="8">
        <f t="shared" si="139"/>
        <v>0.53983048801101108</v>
      </c>
      <c r="AR231" s="1">
        <f t="shared" si="127"/>
        <v>1</v>
      </c>
      <c r="AS231" s="1">
        <f t="shared" si="128"/>
        <v>1</v>
      </c>
      <c r="AT231" s="1" t="str">
        <f t="shared" si="140"/>
        <v>Sell</v>
      </c>
      <c r="AU231" s="8">
        <v>0.53983048801101108</v>
      </c>
    </row>
    <row r="232" spans="1:47" x14ac:dyDescent="0.3">
      <c r="A232" s="2" t="s">
        <v>535</v>
      </c>
      <c r="B232" s="1">
        <v>124.88</v>
      </c>
      <c r="C232" s="1">
        <v>2002.33</v>
      </c>
      <c r="D232" s="1">
        <f t="shared" si="129"/>
        <v>200.233</v>
      </c>
      <c r="E232" s="1">
        <f t="shared" si="130"/>
        <v>16.03403267136451</v>
      </c>
      <c r="F232" s="1">
        <v>1.7168000000000001</v>
      </c>
      <c r="G232" s="1">
        <v>7.92</v>
      </c>
      <c r="H232" s="1">
        <v>213472.5</v>
      </c>
      <c r="I232" s="1">
        <v>109.73</v>
      </c>
      <c r="J232" s="1">
        <f t="shared" si="131"/>
        <v>0.54801156652499838</v>
      </c>
      <c r="K232" s="1">
        <f t="shared" si="132"/>
        <v>0.86408692459143688</v>
      </c>
      <c r="L232" s="1">
        <v>5864.84</v>
      </c>
      <c r="M232" s="1">
        <f t="shared" si="133"/>
        <v>36.398691183391193</v>
      </c>
      <c r="N232" s="16">
        <f t="shared" si="134"/>
        <v>1.7559813819321928</v>
      </c>
      <c r="O232" s="1">
        <f t="shared" si="135"/>
        <v>0.51629468117414046</v>
      </c>
      <c r="P232" s="1">
        <f t="shared" si="106"/>
        <v>0.87355067719489754</v>
      </c>
      <c r="Q232" s="5">
        <f t="shared" si="107"/>
        <v>0.18970271926502491</v>
      </c>
      <c r="R232" s="3">
        <f t="shared" si="108"/>
        <v>0.23826957198252596</v>
      </c>
      <c r="S232" s="1">
        <f t="shared" si="109"/>
        <v>1.7847345269205914</v>
      </c>
      <c r="T232" s="5">
        <f t="shared" si="110"/>
        <v>0.12514641371769963</v>
      </c>
      <c r="U232" s="3">
        <f t="shared" si="111"/>
        <v>0.19055447503627765</v>
      </c>
      <c r="V232" s="1">
        <f t="shared" si="136"/>
        <v>0.5473818034634359</v>
      </c>
      <c r="W232" s="5">
        <f t="shared" si="112"/>
        <v>0.42279496235862624</v>
      </c>
      <c r="X232" s="3">
        <f t="shared" si="113"/>
        <v>0.43792831063732268</v>
      </c>
      <c r="Y232" s="8">
        <f t="shared" si="137"/>
        <v>0.54082408265978055</v>
      </c>
      <c r="Z232" s="18">
        <f t="shared" si="114"/>
        <v>2.452940148564009E-2</v>
      </c>
      <c r="AA232" s="17">
        <f t="shared" si="115"/>
        <v>2.3305663545081033E-2</v>
      </c>
      <c r="AB232" s="1">
        <f t="shared" si="138"/>
        <v>0</v>
      </c>
      <c r="AC232" s="1">
        <f t="shared" si="116"/>
        <v>0</v>
      </c>
      <c r="AD232" s="1">
        <f t="shared" si="117"/>
        <v>0</v>
      </c>
      <c r="AE232" s="1">
        <f t="shared" si="118"/>
        <v>1</v>
      </c>
      <c r="AF232" s="1">
        <f t="shared" si="119"/>
        <v>0</v>
      </c>
      <c r="AG232" s="1">
        <f t="shared" si="120"/>
        <v>0</v>
      </c>
      <c r="AH232" s="1">
        <f t="shared" si="121"/>
        <v>0</v>
      </c>
      <c r="AJ232" s="1">
        <f t="shared" si="122"/>
        <v>0</v>
      </c>
      <c r="AK232" s="1" t="str">
        <f t="shared" si="123"/>
        <v/>
      </c>
      <c r="AL232" s="1" t="str">
        <f t="shared" si="124"/>
        <v/>
      </c>
      <c r="AM232" s="1">
        <f t="shared" si="125"/>
        <v>0</v>
      </c>
      <c r="AN232" s="1" t="str">
        <f t="shared" si="126"/>
        <v/>
      </c>
      <c r="AO232" s="8">
        <f t="shared" si="139"/>
        <v>0.54801156652499838</v>
      </c>
      <c r="AR232" s="1">
        <f t="shared" si="127"/>
        <v>0</v>
      </c>
      <c r="AS232" s="1">
        <f t="shared" si="128"/>
        <v>1</v>
      </c>
      <c r="AT232" s="1" t="str">
        <f t="shared" si="140"/>
        <v/>
      </c>
      <c r="AU232" s="8">
        <v>0.54801156652499838</v>
      </c>
    </row>
    <row r="233" spans="1:47" x14ac:dyDescent="0.3">
      <c r="A233" s="2" t="s">
        <v>534</v>
      </c>
      <c r="B233" s="1">
        <v>124.73</v>
      </c>
      <c r="C233" s="1">
        <v>2075.37</v>
      </c>
      <c r="D233" s="1">
        <f t="shared" si="129"/>
        <v>207.53699999999998</v>
      </c>
      <c r="E233" s="1">
        <f t="shared" si="130"/>
        <v>16.638900024051949</v>
      </c>
      <c r="F233" s="1">
        <v>1.7798</v>
      </c>
      <c r="G233" s="1">
        <v>7.89</v>
      </c>
      <c r="H233" s="1">
        <v>213170.4</v>
      </c>
      <c r="I233" s="1">
        <v>115</v>
      </c>
      <c r="J233" s="1">
        <f t="shared" si="131"/>
        <v>0.5541180608758921</v>
      </c>
      <c r="K233" s="1">
        <f t="shared" si="132"/>
        <v>0.87598410308048202</v>
      </c>
      <c r="L233" s="1">
        <v>5864.84</v>
      </c>
      <c r="M233" s="1">
        <f t="shared" si="133"/>
        <v>36.347180826757423</v>
      </c>
      <c r="N233" s="16">
        <f t="shared" si="134"/>
        <v>1.7776894962275611</v>
      </c>
      <c r="O233" s="1">
        <f t="shared" si="135"/>
        <v>0.51375733034607185</v>
      </c>
      <c r="P233" s="1">
        <f t="shared" si="106"/>
        <v>0.87510459127469609</v>
      </c>
      <c r="Q233" s="5">
        <f t="shared" si="107"/>
        <v>0.21267602531335061</v>
      </c>
      <c r="R233" s="3">
        <f t="shared" si="108"/>
        <v>0.2463640474354428</v>
      </c>
      <c r="S233" s="1">
        <f t="shared" si="109"/>
        <v>1.7935750727520841</v>
      </c>
      <c r="T233" s="5">
        <f t="shared" si="110"/>
        <v>0.15671016743520827</v>
      </c>
      <c r="U233" s="3">
        <f t="shared" si="111"/>
        <v>0.20145581858937398</v>
      </c>
      <c r="V233" s="1">
        <f t="shared" si="136"/>
        <v>0.54520862259141334</v>
      </c>
      <c r="W233" s="5">
        <f t="shared" si="112"/>
        <v>0.45091760086934407</v>
      </c>
      <c r="X233" s="3">
        <f t="shared" si="113"/>
        <v>0.44045053535043877</v>
      </c>
      <c r="Y233" s="8">
        <f t="shared" si="137"/>
        <v>0.53951726741155914</v>
      </c>
      <c r="Z233" s="18">
        <f t="shared" si="114"/>
        <v>2.5759937065487293E-2</v>
      </c>
      <c r="AA233" s="17">
        <f t="shared" si="115"/>
        <v>2.2999729059941271E-2</v>
      </c>
      <c r="AB233" s="1">
        <f t="shared" si="138"/>
        <v>0</v>
      </c>
      <c r="AC233" s="1">
        <f t="shared" si="116"/>
        <v>0</v>
      </c>
      <c r="AD233" s="1">
        <f t="shared" si="117"/>
        <v>0</v>
      </c>
      <c r="AE233" s="1">
        <f t="shared" si="118"/>
        <v>1</v>
      </c>
      <c r="AF233" s="1">
        <f t="shared" si="119"/>
        <v>0</v>
      </c>
      <c r="AG233" s="1">
        <f t="shared" si="120"/>
        <v>0</v>
      </c>
      <c r="AH233" s="1">
        <f t="shared" si="121"/>
        <v>0</v>
      </c>
      <c r="AJ233" s="1">
        <f t="shared" si="122"/>
        <v>1</v>
      </c>
      <c r="AK233" s="1" t="str">
        <f t="shared" si="123"/>
        <v/>
      </c>
      <c r="AL233" s="1" t="str">
        <f t="shared" si="124"/>
        <v/>
      </c>
      <c r="AM233" s="1">
        <f t="shared" si="125"/>
        <v>0</v>
      </c>
      <c r="AN233" s="1" t="str">
        <f t="shared" si="126"/>
        <v/>
      </c>
      <c r="AO233" s="8">
        <f t="shared" si="139"/>
        <v>0.5541180608758921</v>
      </c>
      <c r="AR233" s="1">
        <f t="shared" si="127"/>
        <v>0</v>
      </c>
      <c r="AS233" s="1">
        <f t="shared" si="128"/>
        <v>1</v>
      </c>
      <c r="AT233" s="1" t="str">
        <f t="shared" si="140"/>
        <v/>
      </c>
      <c r="AU233" s="8">
        <v>0.5541180608758921</v>
      </c>
    </row>
    <row r="234" spans="1:47" x14ac:dyDescent="0.3">
      <c r="A234" s="2" t="s">
        <v>533</v>
      </c>
      <c r="B234" s="1">
        <v>124.55</v>
      </c>
      <c r="C234" s="1">
        <v>2067.56</v>
      </c>
      <c r="D234" s="1">
        <f t="shared" si="129"/>
        <v>206.756</v>
      </c>
      <c r="E234" s="1">
        <f t="shared" si="130"/>
        <v>16.600240867121638</v>
      </c>
      <c r="F234" s="1">
        <v>1.7704</v>
      </c>
      <c r="G234" s="1">
        <v>7.85</v>
      </c>
      <c r="H234" s="1">
        <v>212673.6</v>
      </c>
      <c r="I234" s="1">
        <v>118.93</v>
      </c>
      <c r="J234" s="1">
        <f t="shared" si="131"/>
        <v>0.57521909884114608</v>
      </c>
      <c r="K234" s="1">
        <f t="shared" si="132"/>
        <v>0.91265654472184399</v>
      </c>
      <c r="L234" s="1">
        <v>5864.84</v>
      </c>
      <c r="M234" s="1">
        <f t="shared" si="133"/>
        <v>36.262472633524531</v>
      </c>
      <c r="N234" s="16">
        <f t="shared" si="134"/>
        <v>1.85251871409793</v>
      </c>
      <c r="O234" s="1">
        <f t="shared" si="135"/>
        <v>0.51052847190368622</v>
      </c>
      <c r="P234" s="1">
        <f t="shared" si="106"/>
        <v>0.87385771115596023</v>
      </c>
      <c r="Q234" s="5">
        <f t="shared" si="107"/>
        <v>0.23174014178999469</v>
      </c>
      <c r="R234" s="3">
        <f t="shared" si="108"/>
        <v>0.25197871778912484</v>
      </c>
      <c r="S234" s="1">
        <f t="shared" si="109"/>
        <v>1.7921361832879177</v>
      </c>
      <c r="T234" s="5">
        <f t="shared" si="110"/>
        <v>0.17916461109958703</v>
      </c>
      <c r="U234" s="3">
        <f t="shared" si="111"/>
        <v>0.20891342711506825</v>
      </c>
      <c r="V234" s="1">
        <f t="shared" si="136"/>
        <v>0.53988716136101711</v>
      </c>
      <c r="W234" s="5">
        <f t="shared" si="112"/>
        <v>0.46750227209079709</v>
      </c>
      <c r="X234" s="3">
        <f t="shared" si="113"/>
        <v>0.43870602443062123</v>
      </c>
      <c r="Y234" s="8">
        <f t="shared" si="137"/>
        <v>0.53686257769077139</v>
      </c>
      <c r="Z234" s="18">
        <f t="shared" si="114"/>
        <v>2.6334105787085171E-2</v>
      </c>
      <c r="AA234" s="17">
        <f t="shared" si="115"/>
        <v>2.2309677058554765E-2</v>
      </c>
      <c r="AB234" s="1">
        <f t="shared" si="138"/>
        <v>0</v>
      </c>
      <c r="AC234" s="1">
        <f t="shared" si="116"/>
        <v>0</v>
      </c>
      <c r="AD234" s="1">
        <f t="shared" si="117"/>
        <v>0</v>
      </c>
      <c r="AE234" s="1">
        <f t="shared" si="118"/>
        <v>1</v>
      </c>
      <c r="AF234" s="1">
        <f t="shared" si="119"/>
        <v>0</v>
      </c>
      <c r="AG234" s="1">
        <f t="shared" si="120"/>
        <v>0</v>
      </c>
      <c r="AH234" s="1">
        <f t="shared" si="121"/>
        <v>0</v>
      </c>
      <c r="AJ234" s="1">
        <f t="shared" si="122"/>
        <v>1</v>
      </c>
      <c r="AK234" s="1" t="str">
        <f t="shared" si="123"/>
        <v/>
      </c>
      <c r="AL234" s="1" t="str">
        <f t="shared" si="124"/>
        <v/>
      </c>
      <c r="AM234" s="1">
        <f t="shared" si="125"/>
        <v>0</v>
      </c>
      <c r="AN234" s="1" t="str">
        <f t="shared" si="126"/>
        <v/>
      </c>
      <c r="AO234" s="8">
        <f t="shared" si="139"/>
        <v>0.57521909884114608</v>
      </c>
      <c r="AR234" s="1">
        <f t="shared" si="127"/>
        <v>0</v>
      </c>
      <c r="AS234" s="1">
        <f t="shared" si="128"/>
        <v>1</v>
      </c>
      <c r="AT234" s="1" t="str">
        <f t="shared" si="140"/>
        <v/>
      </c>
      <c r="AU234" s="8">
        <v>0.57521909884114608</v>
      </c>
    </row>
    <row r="235" spans="1:47" x14ac:dyDescent="0.3">
      <c r="A235" s="2" t="s">
        <v>532</v>
      </c>
      <c r="B235" s="1">
        <v>124.36</v>
      </c>
      <c r="C235" s="1">
        <v>2063.5</v>
      </c>
      <c r="D235" s="1">
        <f t="shared" si="129"/>
        <v>206.35</v>
      </c>
      <c r="E235" s="1">
        <f t="shared" si="130"/>
        <v>16.592955934384047</v>
      </c>
      <c r="F235" s="1">
        <v>1.7641</v>
      </c>
      <c r="G235" s="1">
        <v>7.83</v>
      </c>
      <c r="H235" s="1">
        <v>212246.39999999999</v>
      </c>
      <c r="I235" s="1">
        <v>116.47</v>
      </c>
      <c r="J235" s="1">
        <f t="shared" si="131"/>
        <v>0.56442936757935547</v>
      </c>
      <c r="K235" s="1">
        <f t="shared" si="132"/>
        <v>0.89645512327163013</v>
      </c>
      <c r="L235" s="1">
        <v>5864.84</v>
      </c>
      <c r="M235" s="1">
        <f t="shared" si="133"/>
        <v>36.189631771710737</v>
      </c>
      <c r="N235" s="16">
        <f t="shared" si="134"/>
        <v>1.824343910191361</v>
      </c>
      <c r="O235" s="1">
        <f t="shared" si="135"/>
        <v>0.50535322174868946</v>
      </c>
      <c r="P235" s="1">
        <f t="shared" si="106"/>
        <v>0.87229402975698378</v>
      </c>
      <c r="Q235" s="5">
        <f t="shared" si="107"/>
        <v>0.24875692886450418</v>
      </c>
      <c r="R235" s="3">
        <f t="shared" si="108"/>
        <v>0.25535181378897986</v>
      </c>
      <c r="S235" s="1">
        <f t="shared" si="109"/>
        <v>1.7830362830410063</v>
      </c>
      <c r="T235" s="5">
        <f t="shared" si="110"/>
        <v>0.1897863217956739</v>
      </c>
      <c r="U235" s="3">
        <f t="shared" si="111"/>
        <v>0.21387156311764843</v>
      </c>
      <c r="V235" s="1">
        <f t="shared" si="136"/>
        <v>0.53243026345384292</v>
      </c>
      <c r="W235" s="5">
        <f t="shared" si="112"/>
        <v>0.46931305116523259</v>
      </c>
      <c r="X235" s="3">
        <f t="shared" si="113"/>
        <v>0.43390664982059191</v>
      </c>
      <c r="Y235" s="8">
        <f t="shared" si="137"/>
        <v>0.5298886647543396</v>
      </c>
      <c r="Z235" s="18">
        <f t="shared" si="114"/>
        <v>2.4535443005650137E-2</v>
      </c>
      <c r="AA235" s="17">
        <f t="shared" si="115"/>
        <v>2.1303569876422162E-2</v>
      </c>
      <c r="AB235" s="1">
        <f t="shared" si="138"/>
        <v>0</v>
      </c>
      <c r="AC235" s="1">
        <f t="shared" si="116"/>
        <v>0</v>
      </c>
      <c r="AD235" s="1">
        <f t="shared" si="117"/>
        <v>0</v>
      </c>
      <c r="AE235" s="1">
        <f t="shared" si="118"/>
        <v>1</v>
      </c>
      <c r="AF235" s="1">
        <f t="shared" si="119"/>
        <v>0</v>
      </c>
      <c r="AG235" s="1">
        <f t="shared" si="120"/>
        <v>0</v>
      </c>
      <c r="AH235" s="1">
        <f t="shared" si="121"/>
        <v>0</v>
      </c>
      <c r="AJ235" s="1">
        <f t="shared" si="122"/>
        <v>1</v>
      </c>
      <c r="AK235" s="1" t="str">
        <f t="shared" si="123"/>
        <v/>
      </c>
      <c r="AL235" s="1" t="str">
        <f t="shared" si="124"/>
        <v/>
      </c>
      <c r="AM235" s="1">
        <f t="shared" si="125"/>
        <v>0</v>
      </c>
      <c r="AN235" s="1" t="str">
        <f t="shared" si="126"/>
        <v/>
      </c>
      <c r="AO235" s="8">
        <f t="shared" si="139"/>
        <v>0.56442936757935547</v>
      </c>
      <c r="AR235" s="1">
        <f t="shared" si="127"/>
        <v>0</v>
      </c>
      <c r="AS235" s="1">
        <f t="shared" si="128"/>
        <v>1</v>
      </c>
      <c r="AT235" s="1" t="str">
        <f t="shared" si="140"/>
        <v/>
      </c>
      <c r="AU235" s="8">
        <v>0.56442936757935547</v>
      </c>
    </row>
    <row r="236" spans="1:47" x14ac:dyDescent="0.3">
      <c r="A236" s="2" t="s">
        <v>531</v>
      </c>
      <c r="B236" s="1">
        <v>124.17</v>
      </c>
      <c r="C236" s="1">
        <v>2039.82</v>
      </c>
      <c r="D236" s="1">
        <f t="shared" si="129"/>
        <v>203.982</v>
      </c>
      <c r="E236" s="1">
        <f t="shared" si="130"/>
        <v>16.427639526455668</v>
      </c>
      <c r="F236" s="1">
        <v>1.7427999999999999</v>
      </c>
      <c r="G236" s="1">
        <v>7.78</v>
      </c>
      <c r="H236" s="1">
        <v>211668.3</v>
      </c>
      <c r="I236" s="1">
        <v>114.18</v>
      </c>
      <c r="J236" s="1">
        <f t="shared" si="131"/>
        <v>0.55975527252404622</v>
      </c>
      <c r="K236" s="1">
        <f t="shared" si="132"/>
        <v>0.89337804870579463</v>
      </c>
      <c r="L236" s="1">
        <v>5864.84</v>
      </c>
      <c r="M236" s="1">
        <f t="shared" si="133"/>
        <v>36.091061307725354</v>
      </c>
      <c r="N236" s="16">
        <f t="shared" si="134"/>
        <v>1.8152767034722206</v>
      </c>
      <c r="O236" s="1">
        <f t="shared" si="135"/>
        <v>0.50062713008223614</v>
      </c>
      <c r="P236" s="1">
        <f t="shared" si="106"/>
        <v>0.87178654030347624</v>
      </c>
      <c r="Q236" s="5">
        <f t="shared" si="107"/>
        <v>0.26347665355738092</v>
      </c>
      <c r="R236" s="3">
        <f t="shared" si="108"/>
        <v>0.2564509612763925</v>
      </c>
      <c r="S236" s="1">
        <f t="shared" si="109"/>
        <v>1.7768219951748074</v>
      </c>
      <c r="T236" s="5">
        <f t="shared" si="110"/>
        <v>0.20185151124451028</v>
      </c>
      <c r="U236" s="3">
        <f t="shared" si="111"/>
        <v>0.21788577000464418</v>
      </c>
      <c r="V236" s="1">
        <f t="shared" si="136"/>
        <v>0.5255146247428325</v>
      </c>
      <c r="W236" s="5">
        <f t="shared" si="112"/>
        <v>0.47148803496061298</v>
      </c>
      <c r="X236" s="3">
        <f t="shared" si="113"/>
        <v>0.42800558292981844</v>
      </c>
      <c r="Y236" s="8">
        <f t="shared" si="137"/>
        <v>0.52360853696797305</v>
      </c>
      <c r="Z236" s="18">
        <f t="shared" si="114"/>
        <v>2.298140688573691E-2</v>
      </c>
      <c r="AA236" s="17">
        <f t="shared" si="115"/>
        <v>2.0495601594115169E-2</v>
      </c>
      <c r="AB236" s="1">
        <f t="shared" si="138"/>
        <v>0</v>
      </c>
      <c r="AC236" s="1">
        <f t="shared" si="116"/>
        <v>0</v>
      </c>
      <c r="AD236" s="1">
        <f t="shared" si="117"/>
        <v>0</v>
      </c>
      <c r="AE236" s="1">
        <f t="shared" si="118"/>
        <v>1</v>
      </c>
      <c r="AF236" s="1">
        <f t="shared" si="119"/>
        <v>0</v>
      </c>
      <c r="AG236" s="1">
        <f t="shared" si="120"/>
        <v>0</v>
      </c>
      <c r="AH236" s="1">
        <f t="shared" si="121"/>
        <v>1</v>
      </c>
      <c r="AJ236" s="1">
        <f t="shared" si="122"/>
        <v>1</v>
      </c>
      <c r="AK236" s="1" t="str">
        <f t="shared" si="123"/>
        <v/>
      </c>
      <c r="AL236" s="1" t="str">
        <f t="shared" si="124"/>
        <v/>
      </c>
      <c r="AM236" s="1">
        <f t="shared" si="125"/>
        <v>1</v>
      </c>
      <c r="AN236" s="1" t="str">
        <f t="shared" si="126"/>
        <v>Buy</v>
      </c>
      <c r="AO236" s="8">
        <f t="shared" si="139"/>
        <v>0.55975527252404622</v>
      </c>
      <c r="AR236" s="1">
        <f t="shared" si="127"/>
        <v>0</v>
      </c>
      <c r="AS236" s="1">
        <f t="shared" si="128"/>
        <v>0</v>
      </c>
      <c r="AT236" s="1" t="str">
        <f t="shared" si="140"/>
        <v/>
      </c>
      <c r="AU236" s="8">
        <v>0.55975527252404622</v>
      </c>
    </row>
    <row r="237" spans="1:47" x14ac:dyDescent="0.3">
      <c r="A237" s="2" t="s">
        <v>530</v>
      </c>
      <c r="B237" s="1">
        <v>123.98</v>
      </c>
      <c r="C237" s="1">
        <v>2031.92</v>
      </c>
      <c r="D237" s="1">
        <f t="shared" si="129"/>
        <v>203.19200000000001</v>
      </c>
      <c r="E237" s="1">
        <f t="shared" si="130"/>
        <v>16.389095015325054</v>
      </c>
      <c r="F237" s="1">
        <v>1.7351999999999999</v>
      </c>
      <c r="G237" s="1">
        <v>7.77</v>
      </c>
      <c r="H237" s="1">
        <v>211443.20000000001</v>
      </c>
      <c r="I237" s="1">
        <v>109.01</v>
      </c>
      <c r="J237" s="1">
        <f t="shared" si="131"/>
        <v>0.53648765699436984</v>
      </c>
      <c r="K237" s="1">
        <f t="shared" si="132"/>
        <v>0.85603268615395067</v>
      </c>
      <c r="L237" s="1">
        <v>5864.84</v>
      </c>
      <c r="M237" s="1">
        <f t="shared" si="133"/>
        <v>36.052680039012145</v>
      </c>
      <c r="N237" s="16">
        <f t="shared" si="134"/>
        <v>1.7425259176403212</v>
      </c>
      <c r="O237" s="1">
        <f t="shared" si="135"/>
        <v>0.49589687868689136</v>
      </c>
      <c r="P237" s="1">
        <f t="shared" si="106"/>
        <v>0.87057358380742622</v>
      </c>
      <c r="Q237" s="5">
        <f t="shared" si="107"/>
        <v>0.26819345978350118</v>
      </c>
      <c r="R237" s="3">
        <f t="shared" si="108"/>
        <v>0.2552800125628944</v>
      </c>
      <c r="S237" s="1">
        <f t="shared" si="109"/>
        <v>1.7765063518015023</v>
      </c>
      <c r="T237" s="5">
        <f t="shared" si="110"/>
        <v>0.21791495957023166</v>
      </c>
      <c r="U237" s="3">
        <f t="shared" si="111"/>
        <v>0.22055814646466651</v>
      </c>
      <c r="V237" s="1">
        <f t="shared" si="136"/>
        <v>0.52020868033099066</v>
      </c>
      <c r="W237" s="5">
        <f t="shared" si="112"/>
        <v>0.47723605869032681</v>
      </c>
      <c r="X237" s="3">
        <f t="shared" si="113"/>
        <v>0.42075850759135269</v>
      </c>
      <c r="Y237" s="8">
        <f t="shared" si="137"/>
        <v>0.51703640323050515</v>
      </c>
      <c r="Z237" s="18">
        <f t="shared" si="114"/>
        <v>2.1139524543613786E-2</v>
      </c>
      <c r="AA237" s="17">
        <f t="shared" si="115"/>
        <v>1.9874150271209735E-2</v>
      </c>
      <c r="AB237" s="1">
        <f t="shared" si="138"/>
        <v>0</v>
      </c>
      <c r="AC237" s="1">
        <f t="shared" si="116"/>
        <v>0</v>
      </c>
      <c r="AD237" s="1">
        <f t="shared" si="117"/>
        <v>0</v>
      </c>
      <c r="AE237" s="1">
        <f t="shared" si="118"/>
        <v>1</v>
      </c>
      <c r="AF237" s="1">
        <f t="shared" si="119"/>
        <v>0</v>
      </c>
      <c r="AG237" s="1">
        <f t="shared" si="120"/>
        <v>0</v>
      </c>
      <c r="AH237" s="1">
        <f t="shared" si="121"/>
        <v>1</v>
      </c>
      <c r="AJ237" s="1">
        <f t="shared" si="122"/>
        <v>1</v>
      </c>
      <c r="AK237" s="1" t="str">
        <f t="shared" si="123"/>
        <v/>
      </c>
      <c r="AL237" s="1" t="str">
        <f t="shared" si="124"/>
        <v/>
      </c>
      <c r="AM237" s="1">
        <f t="shared" si="125"/>
        <v>1</v>
      </c>
      <c r="AN237" s="1" t="str">
        <f t="shared" si="126"/>
        <v>Buy</v>
      </c>
      <c r="AO237" s="8">
        <f t="shared" si="139"/>
        <v>0.53648765699436984</v>
      </c>
      <c r="AR237" s="1">
        <f t="shared" si="127"/>
        <v>0</v>
      </c>
      <c r="AS237" s="1">
        <f t="shared" si="128"/>
        <v>0</v>
      </c>
      <c r="AT237" s="1" t="str">
        <f t="shared" si="140"/>
        <v/>
      </c>
      <c r="AU237" s="8">
        <v>0.53648765699436984</v>
      </c>
    </row>
    <row r="238" spans="1:47" x14ac:dyDescent="0.3">
      <c r="A238" s="2" t="s">
        <v>529</v>
      </c>
      <c r="B238" s="1">
        <v>123.77</v>
      </c>
      <c r="C238" s="1">
        <v>2018.05</v>
      </c>
      <c r="D238" s="1">
        <f t="shared" si="129"/>
        <v>201.80500000000001</v>
      </c>
      <c r="E238" s="1">
        <f t="shared" si="130"/>
        <v>16.304839621879292</v>
      </c>
      <c r="F238" s="1">
        <v>1.7202999999999999</v>
      </c>
      <c r="G238" s="1">
        <v>7.73</v>
      </c>
      <c r="H238" s="1">
        <v>210875.2</v>
      </c>
      <c r="I238" s="1">
        <v>108</v>
      </c>
      <c r="J238" s="1">
        <f t="shared" si="131"/>
        <v>0.53517008993830673</v>
      </c>
      <c r="K238" s="1">
        <f t="shared" si="132"/>
        <v>0.85689523973692405</v>
      </c>
      <c r="L238" s="1">
        <v>5864.84</v>
      </c>
      <c r="M238" s="1">
        <f t="shared" si="133"/>
        <v>35.95583170214362</v>
      </c>
      <c r="N238" s="16">
        <f t="shared" si="134"/>
        <v>1.7460240730484451</v>
      </c>
      <c r="O238" s="1">
        <f t="shared" si="135"/>
        <v>0.4926496164222931</v>
      </c>
      <c r="P238" s="1">
        <f t="shared" si="106"/>
        <v>0.87078602092959378</v>
      </c>
      <c r="Q238" s="5">
        <f t="shared" si="107"/>
        <v>0.2775008989802914</v>
      </c>
      <c r="R238" s="3">
        <f t="shared" si="108"/>
        <v>0.25312777135945996</v>
      </c>
      <c r="S238" s="1">
        <f t="shared" si="109"/>
        <v>1.778578810633161</v>
      </c>
      <c r="T238" s="5">
        <f t="shared" si="110"/>
        <v>0.23420729505207261</v>
      </c>
      <c r="U238" s="3">
        <f t="shared" si="111"/>
        <v>0.22099867761373898</v>
      </c>
      <c r="V238" s="1">
        <f t="shared" si="136"/>
        <v>0.5153711272191166</v>
      </c>
      <c r="W238" s="5">
        <f t="shared" si="112"/>
        <v>0.48164975586401404</v>
      </c>
      <c r="X238" s="3">
        <f t="shared" si="113"/>
        <v>0.41134558240819036</v>
      </c>
      <c r="Y238" s="8">
        <f t="shared" si="137"/>
        <v>0.51349981163707525</v>
      </c>
      <c r="Z238" s="18">
        <f t="shared" si="114"/>
        <v>2.0850195214782152E-2</v>
      </c>
      <c r="AA238" s="17">
        <f t="shared" si="115"/>
        <v>1.9557806703108725E-2</v>
      </c>
      <c r="AB238" s="1">
        <f t="shared" si="138"/>
        <v>0</v>
      </c>
      <c r="AC238" s="1">
        <f t="shared" si="116"/>
        <v>0</v>
      </c>
      <c r="AD238" s="1">
        <f t="shared" si="117"/>
        <v>1</v>
      </c>
      <c r="AE238" s="1">
        <f t="shared" si="118"/>
        <v>1</v>
      </c>
      <c r="AF238" s="1">
        <f t="shared" si="119"/>
        <v>0</v>
      </c>
      <c r="AG238" s="1">
        <f t="shared" si="120"/>
        <v>0</v>
      </c>
      <c r="AH238" s="1">
        <f t="shared" si="121"/>
        <v>1</v>
      </c>
      <c r="AJ238" s="1">
        <f t="shared" si="122"/>
        <v>1</v>
      </c>
      <c r="AK238" s="1" t="str">
        <f t="shared" si="123"/>
        <v/>
      </c>
      <c r="AL238" s="1" t="str">
        <f t="shared" si="124"/>
        <v/>
      </c>
      <c r="AM238" s="1">
        <f t="shared" si="125"/>
        <v>1</v>
      </c>
      <c r="AN238" s="1" t="str">
        <f t="shared" si="126"/>
        <v>Buy</v>
      </c>
      <c r="AO238" s="8">
        <f t="shared" si="139"/>
        <v>0.53517008993830673</v>
      </c>
      <c r="AR238" s="1">
        <f t="shared" si="127"/>
        <v>0</v>
      </c>
      <c r="AS238" s="1">
        <f t="shared" si="128"/>
        <v>0</v>
      </c>
      <c r="AT238" s="1" t="str">
        <f t="shared" si="140"/>
        <v/>
      </c>
      <c r="AU238" s="8">
        <v>0.53517008993830673</v>
      </c>
    </row>
    <row r="239" spans="1:47" x14ac:dyDescent="0.3">
      <c r="A239" s="2" t="s">
        <v>528</v>
      </c>
      <c r="B239" s="1">
        <v>123.58</v>
      </c>
      <c r="C239" s="1">
        <v>1964.58</v>
      </c>
      <c r="D239" s="1">
        <f t="shared" si="129"/>
        <v>196.458</v>
      </c>
      <c r="E239" s="1">
        <f t="shared" si="130"/>
        <v>15.89723256190322</v>
      </c>
      <c r="F239" s="1">
        <v>1.6741000000000001</v>
      </c>
      <c r="G239" s="1">
        <v>7.71</v>
      </c>
      <c r="H239" s="1">
        <v>209829.8</v>
      </c>
      <c r="I239" s="1">
        <v>105.22</v>
      </c>
      <c r="J239" s="1">
        <f t="shared" si="131"/>
        <v>0.53558521414246307</v>
      </c>
      <c r="K239" s="1">
        <f t="shared" si="132"/>
        <v>0.85846460134533831</v>
      </c>
      <c r="L239" s="1">
        <v>5866.1610000000001</v>
      </c>
      <c r="M239" s="1">
        <f t="shared" si="133"/>
        <v>35.769526271099615</v>
      </c>
      <c r="N239" s="16">
        <f t="shared" si="134"/>
        <v>1.7571292676383428</v>
      </c>
      <c r="O239" s="1">
        <f t="shared" si="135"/>
        <v>0.48924797854101204</v>
      </c>
      <c r="P239" s="1">
        <f t="shared" si="106"/>
        <v>0.87212284488657987</v>
      </c>
      <c r="Q239" s="5">
        <f t="shared" si="107"/>
        <v>0.29704919191647772</v>
      </c>
      <c r="R239" s="3">
        <f t="shared" si="108"/>
        <v>0.24906558342265472</v>
      </c>
      <c r="S239" s="1">
        <f t="shared" si="109"/>
        <v>1.7873188619509908</v>
      </c>
      <c r="T239" s="5">
        <f t="shared" si="110"/>
        <v>0.26148599674611628</v>
      </c>
      <c r="U239" s="3">
        <f t="shared" si="111"/>
        <v>0.21879724137401671</v>
      </c>
      <c r="V239" s="1">
        <f t="shared" si="136"/>
        <v>0.51275643835431461</v>
      </c>
      <c r="W239" s="5">
        <f t="shared" si="112"/>
        <v>0.49963071811192128</v>
      </c>
      <c r="X239" s="3">
        <f t="shared" si="113"/>
        <v>0.39962822016555305</v>
      </c>
      <c r="Y239" s="8">
        <f t="shared" si="137"/>
        <v>0.5095597610368513</v>
      </c>
      <c r="Z239" s="18">
        <f t="shared" si="114"/>
        <v>2.0311782495839259E-2</v>
      </c>
      <c r="AA239" s="17">
        <f t="shared" si="115"/>
        <v>1.9234709575190367E-2</v>
      </c>
      <c r="AB239" s="1">
        <f t="shared" si="138"/>
        <v>0</v>
      </c>
      <c r="AC239" s="1">
        <f t="shared" si="116"/>
        <v>0</v>
      </c>
      <c r="AD239" s="1">
        <f t="shared" si="117"/>
        <v>1</v>
      </c>
      <c r="AE239" s="1">
        <f t="shared" si="118"/>
        <v>1</v>
      </c>
      <c r="AF239" s="1">
        <f t="shared" si="119"/>
        <v>0</v>
      </c>
      <c r="AG239" s="1">
        <f t="shared" si="120"/>
        <v>0</v>
      </c>
      <c r="AH239" s="1">
        <f t="shared" si="121"/>
        <v>1</v>
      </c>
      <c r="AJ239" s="1">
        <f t="shared" si="122"/>
        <v>1</v>
      </c>
      <c r="AK239" s="1" t="str">
        <f t="shared" si="123"/>
        <v/>
      </c>
      <c r="AL239" s="1" t="str">
        <f t="shared" si="124"/>
        <v/>
      </c>
      <c r="AM239" s="1">
        <f t="shared" si="125"/>
        <v>1</v>
      </c>
      <c r="AN239" s="1" t="str">
        <f t="shared" si="126"/>
        <v>Buy</v>
      </c>
      <c r="AO239" s="8">
        <f t="shared" si="139"/>
        <v>0.53558521414246307</v>
      </c>
      <c r="AR239" s="1">
        <f t="shared" si="127"/>
        <v>0</v>
      </c>
      <c r="AS239" s="1">
        <f t="shared" si="128"/>
        <v>0</v>
      </c>
      <c r="AT239" s="1" t="str">
        <f t="shared" si="140"/>
        <v/>
      </c>
      <c r="AU239" s="8">
        <v>0.53558521414246307</v>
      </c>
    </row>
    <row r="240" spans="1:47" x14ac:dyDescent="0.3">
      <c r="A240" s="2" t="s">
        <v>527</v>
      </c>
      <c r="B240" s="1">
        <v>123.39</v>
      </c>
      <c r="C240" s="1">
        <v>1886.76</v>
      </c>
      <c r="D240" s="1">
        <f t="shared" si="129"/>
        <v>188.67599999999999</v>
      </c>
      <c r="E240" s="1">
        <f t="shared" si="130"/>
        <v>15.291028446389497</v>
      </c>
      <c r="F240" s="1">
        <v>1.6059999999999999</v>
      </c>
      <c r="G240" s="1">
        <v>7.36</v>
      </c>
      <c r="H240" s="1">
        <v>203311.9</v>
      </c>
      <c r="I240" s="1">
        <v>97.67</v>
      </c>
      <c r="J240" s="1">
        <f t="shared" si="131"/>
        <v>0.51765990375034454</v>
      </c>
      <c r="K240" s="1">
        <f t="shared" si="132"/>
        <v>0.86785401526841033</v>
      </c>
      <c r="L240" s="1">
        <v>5987.8670000000002</v>
      </c>
      <c r="M240" s="1">
        <f t="shared" si="133"/>
        <v>33.953977267698164</v>
      </c>
      <c r="N240" s="16">
        <f t="shared" si="134"/>
        <v>1.791121278036945</v>
      </c>
      <c r="O240" s="1">
        <f t="shared" si="135"/>
        <v>0.48554099969289594</v>
      </c>
      <c r="P240" s="1">
        <f t="shared" si="106"/>
        <v>0.87266804900100625</v>
      </c>
      <c r="Q240" s="5">
        <f t="shared" si="107"/>
        <v>0.30113182110743208</v>
      </c>
      <c r="R240" s="3">
        <f t="shared" si="108"/>
        <v>0.24106831534035089</v>
      </c>
      <c r="S240" s="1">
        <f t="shared" si="109"/>
        <v>1.7942693316692084</v>
      </c>
      <c r="T240" s="5">
        <f t="shared" si="110"/>
        <v>0.27774568059100257</v>
      </c>
      <c r="U240" s="3">
        <f t="shared" si="111"/>
        <v>0.2116824488120001</v>
      </c>
      <c r="V240" s="1">
        <f t="shared" si="136"/>
        <v>0.50986423916563828</v>
      </c>
      <c r="W240" s="5">
        <f t="shared" si="112"/>
        <v>0.50578262209463842</v>
      </c>
      <c r="X240" s="3">
        <f t="shared" si="113"/>
        <v>0.38296113717449171</v>
      </c>
      <c r="Y240" s="8">
        <f t="shared" si="137"/>
        <v>0.50482786047219463</v>
      </c>
      <c r="Z240" s="18">
        <f t="shared" si="114"/>
        <v>1.9286860779298698E-2</v>
      </c>
      <c r="AA240" s="17">
        <f t="shared" si="115"/>
        <v>1.8965441345028144E-2</v>
      </c>
      <c r="AB240" s="1">
        <f t="shared" si="138"/>
        <v>0</v>
      </c>
      <c r="AC240" s="1">
        <f t="shared" si="116"/>
        <v>1</v>
      </c>
      <c r="AD240" s="1">
        <f t="shared" si="117"/>
        <v>1</v>
      </c>
      <c r="AE240" s="1">
        <f t="shared" si="118"/>
        <v>1</v>
      </c>
      <c r="AF240" s="1">
        <f t="shared" si="119"/>
        <v>0</v>
      </c>
      <c r="AG240" s="1">
        <f t="shared" si="120"/>
        <v>1</v>
      </c>
      <c r="AH240" s="1">
        <f t="shared" si="121"/>
        <v>1</v>
      </c>
      <c r="AJ240" s="1">
        <f t="shared" si="122"/>
        <v>1</v>
      </c>
      <c r="AK240" s="1" t="str">
        <f t="shared" si="123"/>
        <v/>
      </c>
      <c r="AL240" s="1" t="str">
        <f t="shared" si="124"/>
        <v/>
      </c>
      <c r="AM240" s="1">
        <f t="shared" si="125"/>
        <v>1</v>
      </c>
      <c r="AN240" s="1" t="str">
        <f t="shared" si="126"/>
        <v>Buy</v>
      </c>
      <c r="AO240" s="8">
        <f t="shared" si="139"/>
        <v>0.51765990375034454</v>
      </c>
      <c r="AR240" s="1">
        <f t="shared" si="127"/>
        <v>0</v>
      </c>
      <c r="AS240" s="1">
        <f t="shared" si="128"/>
        <v>0</v>
      </c>
      <c r="AT240" s="1" t="str">
        <f t="shared" si="140"/>
        <v/>
      </c>
      <c r="AU240" s="8">
        <v>0.51765990375034454</v>
      </c>
    </row>
    <row r="241" spans="1:47" x14ac:dyDescent="0.3">
      <c r="A241" s="2" t="s">
        <v>526</v>
      </c>
      <c r="B241" s="1">
        <v>123.21</v>
      </c>
      <c r="C241" s="1">
        <v>1906.13</v>
      </c>
      <c r="D241" s="1">
        <f t="shared" si="129"/>
        <v>190.613</v>
      </c>
      <c r="E241" s="1">
        <f t="shared" si="130"/>
        <v>15.470578686794905</v>
      </c>
      <c r="F241" s="1">
        <v>1.6207</v>
      </c>
      <c r="G241" s="1">
        <v>7.31</v>
      </c>
      <c r="H241" s="1">
        <v>202751</v>
      </c>
      <c r="I241" s="1">
        <v>100.73</v>
      </c>
      <c r="J241" s="1">
        <f t="shared" si="131"/>
        <v>0.52845293867679544</v>
      </c>
      <c r="K241" s="1">
        <f t="shared" si="132"/>
        <v>0.89070706668082023</v>
      </c>
      <c r="L241" s="1">
        <v>5987.8670000000002</v>
      </c>
      <c r="M241" s="1">
        <f t="shared" si="133"/>
        <v>33.860304512441573</v>
      </c>
      <c r="N241" s="16">
        <f t="shared" si="134"/>
        <v>1.83554629441563</v>
      </c>
      <c r="O241" s="1">
        <f t="shared" si="135"/>
        <v>0.48297148736830003</v>
      </c>
      <c r="P241" s="1">
        <f t="shared" si="106"/>
        <v>0.87074825124637079</v>
      </c>
      <c r="Q241" s="5">
        <f t="shared" si="107"/>
        <v>0.29328879126921015</v>
      </c>
      <c r="R241" s="3">
        <f t="shared" si="108"/>
        <v>0.23105773104583735</v>
      </c>
      <c r="S241" s="1">
        <f t="shared" si="109"/>
        <v>1.794577781312185</v>
      </c>
      <c r="T241" s="5">
        <f t="shared" si="110"/>
        <v>0.26493736909156196</v>
      </c>
      <c r="U241" s="3">
        <f t="shared" si="111"/>
        <v>0.20067191018216635</v>
      </c>
      <c r="V241" s="1">
        <f t="shared" si="136"/>
        <v>0.50803103760284751</v>
      </c>
      <c r="W241" s="5">
        <f t="shared" si="112"/>
        <v>0.48285147169818554</v>
      </c>
      <c r="X241" s="3">
        <f t="shared" si="113"/>
        <v>0.36249088968780058</v>
      </c>
      <c r="Y241" s="8">
        <f t="shared" si="137"/>
        <v>0.50249476169434915</v>
      </c>
      <c r="Z241" s="18">
        <f t="shared" si="114"/>
        <v>1.9523274326049112E-2</v>
      </c>
      <c r="AA241" s="17">
        <f t="shared" si="115"/>
        <v>1.8885086486460506E-2</v>
      </c>
      <c r="AB241" s="1">
        <f t="shared" si="138"/>
        <v>0</v>
      </c>
      <c r="AC241" s="1">
        <f t="shared" si="116"/>
        <v>1</v>
      </c>
      <c r="AD241" s="1">
        <f t="shared" si="117"/>
        <v>1</v>
      </c>
      <c r="AE241" s="1">
        <f t="shared" si="118"/>
        <v>1</v>
      </c>
      <c r="AF241" s="1">
        <f t="shared" si="119"/>
        <v>0</v>
      </c>
      <c r="AG241" s="1">
        <f t="shared" si="120"/>
        <v>1</v>
      </c>
      <c r="AH241" s="1">
        <f t="shared" si="121"/>
        <v>1</v>
      </c>
      <c r="AJ241" s="1">
        <f t="shared" si="122"/>
        <v>1</v>
      </c>
      <c r="AK241" s="1" t="str">
        <f t="shared" si="123"/>
        <v/>
      </c>
      <c r="AL241" s="1" t="str">
        <f t="shared" si="124"/>
        <v/>
      </c>
      <c r="AM241" s="1">
        <f t="shared" si="125"/>
        <v>1</v>
      </c>
      <c r="AN241" s="1" t="str">
        <f t="shared" si="126"/>
        <v>Buy</v>
      </c>
      <c r="AO241" s="8">
        <f t="shared" si="139"/>
        <v>0.52845293867679544</v>
      </c>
      <c r="AR241" s="1">
        <f t="shared" si="127"/>
        <v>0</v>
      </c>
      <c r="AS241" s="1">
        <f t="shared" si="128"/>
        <v>0</v>
      </c>
      <c r="AT241" s="1" t="str">
        <f t="shared" si="140"/>
        <v/>
      </c>
      <c r="AU241" s="8">
        <v>0.52845293867679544</v>
      </c>
    </row>
    <row r="242" spans="1:47" x14ac:dyDescent="0.3">
      <c r="A242" s="2" t="s">
        <v>525</v>
      </c>
      <c r="B242" s="1">
        <v>123.02</v>
      </c>
      <c r="C242" s="1">
        <v>1967.9</v>
      </c>
      <c r="D242" s="1">
        <f t="shared" si="129"/>
        <v>196.79000000000002</v>
      </c>
      <c r="E242" s="1">
        <f t="shared" si="130"/>
        <v>15.99658592098846</v>
      </c>
      <c r="F242" s="1">
        <v>1.6729000000000001</v>
      </c>
      <c r="G242" s="1">
        <v>7.28</v>
      </c>
      <c r="H242" s="1">
        <v>202054.3</v>
      </c>
      <c r="I242" s="1">
        <v>99.62</v>
      </c>
      <c r="J242" s="1">
        <f t="shared" si="131"/>
        <v>0.50622490980232737</v>
      </c>
      <c r="K242" s="1">
        <f t="shared" si="132"/>
        <v>0.85543665389948209</v>
      </c>
      <c r="L242" s="1">
        <v>5987.8670000000002</v>
      </c>
      <c r="M242" s="1">
        <f t="shared" si="133"/>
        <v>33.743952562740617</v>
      </c>
      <c r="N242" s="16">
        <f t="shared" si="134"/>
        <v>1.7647394910500607</v>
      </c>
      <c r="O242" s="1">
        <f t="shared" si="135"/>
        <v>0.4793329712636204</v>
      </c>
      <c r="P242" s="1">
        <f t="shared" si="106"/>
        <v>0.8683467371329131</v>
      </c>
      <c r="Q242" s="5">
        <f t="shared" si="107"/>
        <v>0.29017118474430514</v>
      </c>
      <c r="R242" s="3">
        <f t="shared" si="108"/>
        <v>0.22068588767527522</v>
      </c>
      <c r="S242" s="1">
        <f t="shared" si="109"/>
        <v>1.7858813938944011</v>
      </c>
      <c r="T242" s="5">
        <f t="shared" si="110"/>
        <v>0.25073449021981586</v>
      </c>
      <c r="U242" s="3">
        <f t="shared" si="111"/>
        <v>0.18996100036393374</v>
      </c>
      <c r="V242" s="1">
        <f t="shared" si="136"/>
        <v>0.5038114619154197</v>
      </c>
      <c r="W242" s="5">
        <f t="shared" si="112"/>
        <v>0.45935617358315284</v>
      </c>
      <c r="X242" s="3">
        <f t="shared" si="113"/>
        <v>0.34243079268606974</v>
      </c>
      <c r="Y242" s="8">
        <f t="shared" si="137"/>
        <v>0.49777509315208612</v>
      </c>
      <c r="Z242" s="18">
        <f t="shared" si="114"/>
        <v>1.8442121888465723E-2</v>
      </c>
      <c r="AA242" s="17">
        <f t="shared" si="115"/>
        <v>1.8725539526563355E-2</v>
      </c>
      <c r="AB242" s="1">
        <f t="shared" si="138"/>
        <v>0</v>
      </c>
      <c r="AC242" s="1">
        <f t="shared" si="116"/>
        <v>0</v>
      </c>
      <c r="AD242" s="1">
        <f t="shared" si="117"/>
        <v>1</v>
      </c>
      <c r="AE242" s="1">
        <f t="shared" si="118"/>
        <v>0</v>
      </c>
      <c r="AF242" s="1">
        <f t="shared" si="119"/>
        <v>0</v>
      </c>
      <c r="AG242" s="1">
        <f t="shared" si="120"/>
        <v>1</v>
      </c>
      <c r="AH242" s="1">
        <f t="shared" si="121"/>
        <v>1</v>
      </c>
      <c r="AJ242" s="1">
        <f t="shared" si="122"/>
        <v>1</v>
      </c>
      <c r="AK242" s="1" t="str">
        <f t="shared" si="123"/>
        <v/>
      </c>
      <c r="AL242" s="1" t="str">
        <f t="shared" si="124"/>
        <v/>
      </c>
      <c r="AM242" s="1">
        <f t="shared" si="125"/>
        <v>1</v>
      </c>
      <c r="AN242" s="1" t="str">
        <f t="shared" si="126"/>
        <v/>
      </c>
      <c r="AO242" s="8">
        <f t="shared" si="139"/>
        <v>0.50622490980232737</v>
      </c>
      <c r="AR242" s="1">
        <f t="shared" si="127"/>
        <v>1</v>
      </c>
      <c r="AS242" s="1">
        <f t="shared" si="128"/>
        <v>0</v>
      </c>
      <c r="AT242" s="1" t="str">
        <f t="shared" si="140"/>
        <v/>
      </c>
      <c r="AU242" s="8">
        <v>0.50622490980232737</v>
      </c>
    </row>
    <row r="243" spans="1:47" x14ac:dyDescent="0.3">
      <c r="A243" s="2" t="s">
        <v>524</v>
      </c>
      <c r="B243" s="1">
        <v>122.66</v>
      </c>
      <c r="C243" s="1">
        <v>1982.85</v>
      </c>
      <c r="D243" s="1">
        <f t="shared" si="129"/>
        <v>198.285</v>
      </c>
      <c r="E243" s="1">
        <f t="shared" si="130"/>
        <v>16.165416598728193</v>
      </c>
      <c r="F243" s="1">
        <v>1.7010999999999998</v>
      </c>
      <c r="G243" s="1">
        <v>7.19</v>
      </c>
      <c r="H243" s="1">
        <v>200291.3</v>
      </c>
      <c r="I243" s="1">
        <v>100.75</v>
      </c>
      <c r="J243" s="1">
        <f t="shared" si="131"/>
        <v>0.50810701767657662</v>
      </c>
      <c r="K243" s="1">
        <f t="shared" si="132"/>
        <v>0.86682067855645173</v>
      </c>
      <c r="L243" s="1">
        <v>5987.8670000000002</v>
      </c>
      <c r="M243" s="1">
        <f t="shared" si="133"/>
        <v>33.449523845469514</v>
      </c>
      <c r="N243" s="16">
        <f t="shared" si="134"/>
        <v>1.77061961187573</v>
      </c>
      <c r="O243" s="1">
        <f t="shared" si="135"/>
        <v>0.47718161618052385</v>
      </c>
      <c r="P243" s="1">
        <f t="shared" si="106"/>
        <v>0.86786570681389896</v>
      </c>
      <c r="Q243" s="5">
        <f t="shared" si="107"/>
        <v>0.28663558321479599</v>
      </c>
      <c r="R243" s="3">
        <f t="shared" si="108"/>
        <v>0.2091050048304369</v>
      </c>
      <c r="S243" s="1">
        <f t="shared" si="109"/>
        <v>1.7885097517853465</v>
      </c>
      <c r="T243" s="5">
        <f t="shared" si="110"/>
        <v>0.25743933215432735</v>
      </c>
      <c r="U243" s="3">
        <f t="shared" si="111"/>
        <v>0.17983208538795337</v>
      </c>
      <c r="V243" s="1">
        <f t="shared" si="136"/>
        <v>0.50304621793120186</v>
      </c>
      <c r="W243" s="5">
        <f t="shared" si="112"/>
        <v>0.45973460362364937</v>
      </c>
      <c r="X243" s="3">
        <f t="shared" si="113"/>
        <v>0.32294322920322255</v>
      </c>
      <c r="Y243" s="8">
        <f t="shared" si="137"/>
        <v>0.49623876285204227</v>
      </c>
      <c r="Z243" s="18">
        <f t="shared" si="114"/>
        <v>1.9057146671518421E-2</v>
      </c>
      <c r="AA243" s="17">
        <f t="shared" si="115"/>
        <v>1.8796393936087761E-2</v>
      </c>
      <c r="AB243" s="1">
        <f t="shared" si="138"/>
        <v>0</v>
      </c>
      <c r="AC243" s="1">
        <f t="shared" si="116"/>
        <v>1</v>
      </c>
      <c r="AD243" s="1">
        <f t="shared" si="117"/>
        <v>1</v>
      </c>
      <c r="AE243" s="1">
        <f t="shared" si="118"/>
        <v>1</v>
      </c>
      <c r="AF243" s="1">
        <f t="shared" si="119"/>
        <v>0</v>
      </c>
      <c r="AG243" s="1">
        <f t="shared" si="120"/>
        <v>1</v>
      </c>
      <c r="AH243" s="1">
        <f t="shared" si="121"/>
        <v>1</v>
      </c>
      <c r="AJ243" s="1">
        <f t="shared" si="122"/>
        <v>1</v>
      </c>
      <c r="AK243" s="1" t="str">
        <f t="shared" si="123"/>
        <v/>
      </c>
      <c r="AL243" s="1" t="str">
        <f t="shared" si="124"/>
        <v/>
      </c>
      <c r="AM243" s="1">
        <f t="shared" si="125"/>
        <v>1</v>
      </c>
      <c r="AN243" s="1" t="str">
        <f t="shared" si="126"/>
        <v>Buy</v>
      </c>
      <c r="AO243" s="8">
        <f t="shared" si="139"/>
        <v>0.50810701767657662</v>
      </c>
      <c r="AP243" s="5">
        <f>AO243/AO259-1</f>
        <v>7.4038127195788617E-2</v>
      </c>
      <c r="AR243" s="1">
        <f t="shared" si="127"/>
        <v>0</v>
      </c>
      <c r="AS243" s="1">
        <f t="shared" si="128"/>
        <v>0</v>
      </c>
      <c r="AT243" s="1" t="str">
        <f t="shared" si="140"/>
        <v/>
      </c>
      <c r="AU243" s="8">
        <v>0.50810701767657662</v>
      </c>
    </row>
    <row r="244" spans="1:47" x14ac:dyDescent="0.3">
      <c r="A244" s="2" t="s">
        <v>523</v>
      </c>
      <c r="B244" s="1">
        <v>122.47</v>
      </c>
      <c r="C244" s="1">
        <v>2010.4</v>
      </c>
      <c r="D244" s="1">
        <f t="shared" si="129"/>
        <v>201.04000000000002</v>
      </c>
      <c r="E244" s="1">
        <f t="shared" si="130"/>
        <v>16.415448681309709</v>
      </c>
      <c r="F244" s="1">
        <v>1.7191000000000001</v>
      </c>
      <c r="G244" s="1">
        <v>7.14</v>
      </c>
      <c r="H244" s="1">
        <v>198854.8</v>
      </c>
      <c r="I244" s="1">
        <v>100.96</v>
      </c>
      <c r="J244" s="1">
        <f t="shared" si="131"/>
        <v>0.50218861918026259</v>
      </c>
      <c r="K244" s="1">
        <f t="shared" si="132"/>
        <v>0.86138711752110309</v>
      </c>
      <c r="L244" s="1">
        <v>5987.8670000000002</v>
      </c>
      <c r="M244" s="1">
        <f t="shared" si="133"/>
        <v>33.209622057403742</v>
      </c>
      <c r="N244" s="16">
        <f t="shared" si="134"/>
        <v>1.7684153193955736</v>
      </c>
      <c r="O244" s="1">
        <f t="shared" si="135"/>
        <v>0.47470758406083963</v>
      </c>
      <c r="P244" s="1">
        <f t="shared" si="106"/>
        <v>0.86572058823256404</v>
      </c>
      <c r="Q244" s="5">
        <f t="shared" si="107"/>
        <v>0.27568856191260238</v>
      </c>
      <c r="R244" s="3">
        <f t="shared" si="108"/>
        <v>0.19618324176637705</v>
      </c>
      <c r="S244" s="1">
        <f t="shared" si="109"/>
        <v>1.7883464642272289</v>
      </c>
      <c r="T244" s="5">
        <f t="shared" si="110"/>
        <v>0.24715779950669159</v>
      </c>
      <c r="U244" s="3">
        <f t="shared" si="111"/>
        <v>0.16689754426022438</v>
      </c>
      <c r="V244" s="1">
        <f t="shared" si="136"/>
        <v>0.50144563712157375</v>
      </c>
      <c r="W244" s="5">
        <f t="shared" si="112"/>
        <v>0.43676548348387012</v>
      </c>
      <c r="X244" s="3">
        <f t="shared" si="113"/>
        <v>0.30014466679981805</v>
      </c>
      <c r="Y244" s="8">
        <f t="shared" si="137"/>
        <v>0.49408089833849056</v>
      </c>
      <c r="Z244" s="18">
        <f t="shared" si="114"/>
        <v>1.9373314277650933E-2</v>
      </c>
      <c r="AA244" s="17">
        <f t="shared" si="115"/>
        <v>1.8731205752230095E-2</v>
      </c>
      <c r="AB244" s="1">
        <f t="shared" si="138"/>
        <v>0</v>
      </c>
      <c r="AC244" s="1">
        <f t="shared" si="116"/>
        <v>1</v>
      </c>
      <c r="AD244" s="1">
        <f t="shared" si="117"/>
        <v>1</v>
      </c>
      <c r="AE244" s="1">
        <f t="shared" si="118"/>
        <v>1</v>
      </c>
      <c r="AF244" s="1">
        <f t="shared" si="119"/>
        <v>0</v>
      </c>
      <c r="AG244" s="1">
        <f t="shared" si="120"/>
        <v>1</v>
      </c>
      <c r="AH244" s="1">
        <f t="shared" si="121"/>
        <v>1</v>
      </c>
      <c r="AJ244" s="1">
        <f t="shared" si="122"/>
        <v>1</v>
      </c>
      <c r="AK244" s="1" t="str">
        <f t="shared" si="123"/>
        <v/>
      </c>
      <c r="AL244" s="1" t="str">
        <f t="shared" si="124"/>
        <v/>
      </c>
      <c r="AM244" s="1">
        <f t="shared" si="125"/>
        <v>1</v>
      </c>
      <c r="AN244" s="1" t="str">
        <f t="shared" si="126"/>
        <v>Buy</v>
      </c>
      <c r="AO244" s="8">
        <f t="shared" si="139"/>
        <v>0.50218861918026259</v>
      </c>
      <c r="AR244" s="1">
        <f t="shared" si="127"/>
        <v>0</v>
      </c>
      <c r="AS244" s="1">
        <f t="shared" si="128"/>
        <v>0</v>
      </c>
      <c r="AT244" s="1" t="str">
        <f t="shared" si="140"/>
        <v/>
      </c>
      <c r="AU244" s="8">
        <v>0.50218861918026259</v>
      </c>
    </row>
    <row r="245" spans="1:47" x14ac:dyDescent="0.3">
      <c r="A245" s="2" t="s">
        <v>522</v>
      </c>
      <c r="B245" s="1">
        <v>122.28</v>
      </c>
      <c r="C245" s="1">
        <v>1985.54</v>
      </c>
      <c r="D245" s="1">
        <f t="shared" si="129"/>
        <v>198.554</v>
      </c>
      <c r="E245" s="1">
        <f t="shared" si="130"/>
        <v>16.237651292116453</v>
      </c>
      <c r="F245" s="1">
        <v>1.6971000000000001</v>
      </c>
      <c r="G245" s="1">
        <v>7.08</v>
      </c>
      <c r="H245" s="1">
        <v>197902.9</v>
      </c>
      <c r="I245" s="1">
        <v>101.66</v>
      </c>
      <c r="J245" s="1">
        <f t="shared" si="131"/>
        <v>0.51200177281747028</v>
      </c>
      <c r="K245" s="1">
        <f t="shared" si="132"/>
        <v>0.88428780762881742</v>
      </c>
      <c r="L245" s="1">
        <v>5987.8670000000002</v>
      </c>
      <c r="M245" s="1">
        <f t="shared" si="133"/>
        <v>33.050650590602629</v>
      </c>
      <c r="N245" s="16">
        <f t="shared" si="134"/>
        <v>1.8124359131124712</v>
      </c>
      <c r="O245" s="1">
        <f t="shared" si="135"/>
        <v>0.47250910125128581</v>
      </c>
      <c r="P245" s="1">
        <f t="shared" si="106"/>
        <v>0.86332849496194453</v>
      </c>
      <c r="Q245" s="5">
        <f t="shared" si="107"/>
        <v>0.26282768159462089</v>
      </c>
      <c r="R245" s="3">
        <f t="shared" si="108"/>
        <v>0.1829323550753395</v>
      </c>
      <c r="S245" s="1">
        <f t="shared" si="109"/>
        <v>1.7843968642653993</v>
      </c>
      <c r="T245" s="5">
        <f t="shared" si="110"/>
        <v>0.23858248673507676</v>
      </c>
      <c r="U245" s="3">
        <f t="shared" si="111"/>
        <v>0.15352083505247985</v>
      </c>
      <c r="V245" s="1">
        <f t="shared" si="136"/>
        <v>0.49868560423933173</v>
      </c>
      <c r="W245" s="5">
        <f t="shared" si="112"/>
        <v>0.41537754127879145</v>
      </c>
      <c r="X245" s="3">
        <f t="shared" si="113"/>
        <v>0.27737453068580936</v>
      </c>
      <c r="Y245" s="8">
        <f t="shared" si="137"/>
        <v>0.49260676727635017</v>
      </c>
      <c r="Z245" s="18">
        <f t="shared" si="114"/>
        <v>2.0097666025064354E-2</v>
      </c>
      <c r="AA245" s="17">
        <f t="shared" si="115"/>
        <v>1.8570678620874886E-2</v>
      </c>
      <c r="AB245" s="1">
        <f t="shared" si="138"/>
        <v>0</v>
      </c>
      <c r="AC245" s="1">
        <f t="shared" si="116"/>
        <v>1</v>
      </c>
      <c r="AD245" s="1">
        <f t="shared" si="117"/>
        <v>1</v>
      </c>
      <c r="AE245" s="1">
        <f t="shared" si="118"/>
        <v>1</v>
      </c>
      <c r="AF245" s="1">
        <f t="shared" si="119"/>
        <v>0</v>
      </c>
      <c r="AG245" s="1">
        <f t="shared" si="120"/>
        <v>1</v>
      </c>
      <c r="AH245" s="1">
        <f t="shared" si="121"/>
        <v>1</v>
      </c>
      <c r="AJ245" s="1">
        <f t="shared" si="122"/>
        <v>1</v>
      </c>
      <c r="AK245" s="1" t="str">
        <f t="shared" si="123"/>
        <v/>
      </c>
      <c r="AL245" s="1" t="str">
        <f t="shared" si="124"/>
        <v/>
      </c>
      <c r="AM245" s="1">
        <f t="shared" si="125"/>
        <v>1</v>
      </c>
      <c r="AN245" s="1" t="str">
        <f t="shared" si="126"/>
        <v>Buy</v>
      </c>
      <c r="AO245" s="8">
        <f t="shared" si="139"/>
        <v>0.51200177281747028</v>
      </c>
      <c r="AR245" s="1">
        <f t="shared" si="127"/>
        <v>0</v>
      </c>
      <c r="AS245" s="1">
        <f t="shared" si="128"/>
        <v>0</v>
      </c>
      <c r="AT245" s="1" t="str">
        <f t="shared" si="140"/>
        <v/>
      </c>
      <c r="AU245" s="8">
        <v>0.51200177281747028</v>
      </c>
    </row>
    <row r="246" spans="1:47" x14ac:dyDescent="0.3">
      <c r="A246" s="2" t="s">
        <v>521</v>
      </c>
      <c r="B246" s="1">
        <v>122.09</v>
      </c>
      <c r="C246" s="1">
        <v>2007.71</v>
      </c>
      <c r="D246" s="1">
        <f t="shared" si="129"/>
        <v>200.77100000000002</v>
      </c>
      <c r="E246" s="1">
        <f t="shared" si="130"/>
        <v>16.444508149725614</v>
      </c>
      <c r="F246" s="1">
        <v>1.7168000000000001</v>
      </c>
      <c r="G246" s="1">
        <v>7</v>
      </c>
      <c r="H246" s="1">
        <v>195998.5</v>
      </c>
      <c r="I246" s="1">
        <v>98.97</v>
      </c>
      <c r="J246" s="1">
        <f t="shared" si="131"/>
        <v>0.49294967898750314</v>
      </c>
      <c r="K246" s="1">
        <f t="shared" si="132"/>
        <v>0.85977466153691795</v>
      </c>
      <c r="L246" s="1">
        <v>5987.8670000000002</v>
      </c>
      <c r="M246" s="1">
        <f t="shared" si="133"/>
        <v>32.732607454373984</v>
      </c>
      <c r="N246" s="16">
        <f t="shared" si="134"/>
        <v>1.7611780471252492</v>
      </c>
      <c r="O246" s="1">
        <f t="shared" si="135"/>
        <v>0.46934968752599104</v>
      </c>
      <c r="P246" s="1">
        <f t="shared" si="106"/>
        <v>0.86029741292737394</v>
      </c>
      <c r="Q246" s="5">
        <f t="shared" si="107"/>
        <v>0.24230934173857488</v>
      </c>
      <c r="R246" s="3">
        <f t="shared" si="108"/>
        <v>0.16961646732212593</v>
      </c>
      <c r="S246" s="1">
        <f t="shared" si="109"/>
        <v>1.7785303534618204</v>
      </c>
      <c r="T246" s="5">
        <f t="shared" si="110"/>
        <v>0.22870047642724067</v>
      </c>
      <c r="U246" s="3">
        <f t="shared" si="111"/>
        <v>0.13934389310538037</v>
      </c>
      <c r="V246" s="1">
        <f t="shared" si="136"/>
        <v>0.49556842991643762</v>
      </c>
      <c r="W246" s="5">
        <f t="shared" si="112"/>
        <v>0.39633124763173955</v>
      </c>
      <c r="X246" s="3">
        <f t="shared" si="113"/>
        <v>0.25437402892031236</v>
      </c>
      <c r="Y246" s="8">
        <f t="shared" si="137"/>
        <v>0.48908040263251013</v>
      </c>
      <c r="Z246" s="18">
        <f t="shared" si="114"/>
        <v>1.9730715106519081E-2</v>
      </c>
      <c r="AA246" s="17">
        <f t="shared" si="115"/>
        <v>1.818893176982752E-2</v>
      </c>
      <c r="AB246" s="1">
        <f t="shared" si="138"/>
        <v>0</v>
      </c>
      <c r="AC246" s="1">
        <f t="shared" si="116"/>
        <v>1</v>
      </c>
      <c r="AD246" s="1">
        <f t="shared" si="117"/>
        <v>1</v>
      </c>
      <c r="AE246" s="1">
        <f t="shared" si="118"/>
        <v>1</v>
      </c>
      <c r="AF246" s="1">
        <f t="shared" si="119"/>
        <v>0</v>
      </c>
      <c r="AG246" s="1">
        <f t="shared" si="120"/>
        <v>1</v>
      </c>
      <c r="AH246" s="1">
        <f t="shared" si="121"/>
        <v>1</v>
      </c>
      <c r="AJ246" s="1">
        <f t="shared" si="122"/>
        <v>1</v>
      </c>
      <c r="AK246" s="1" t="str">
        <f t="shared" si="123"/>
        <v/>
      </c>
      <c r="AL246" s="1" t="str">
        <f t="shared" si="124"/>
        <v/>
      </c>
      <c r="AM246" s="1">
        <f t="shared" si="125"/>
        <v>1</v>
      </c>
      <c r="AN246" s="1" t="str">
        <f t="shared" si="126"/>
        <v>Buy</v>
      </c>
      <c r="AO246" s="8">
        <f t="shared" si="139"/>
        <v>0.49294967898750314</v>
      </c>
      <c r="AR246" s="1">
        <f t="shared" si="127"/>
        <v>0</v>
      </c>
      <c r="AS246" s="1">
        <f t="shared" si="128"/>
        <v>0</v>
      </c>
      <c r="AT246" s="1" t="str">
        <f t="shared" si="140"/>
        <v/>
      </c>
      <c r="AU246" s="8">
        <v>0.49294967898750314</v>
      </c>
    </row>
    <row r="247" spans="1:47" x14ac:dyDescent="0.3">
      <c r="A247" s="2" t="s">
        <v>520</v>
      </c>
      <c r="B247" s="1">
        <v>121.91</v>
      </c>
      <c r="C247" s="1">
        <v>2003.37</v>
      </c>
      <c r="D247" s="1">
        <f t="shared" si="129"/>
        <v>200.33699999999999</v>
      </c>
      <c r="E247" s="1">
        <f t="shared" si="130"/>
        <v>16.433188417685177</v>
      </c>
      <c r="F247" s="1">
        <v>1.7197</v>
      </c>
      <c r="G247" s="1">
        <v>6.99</v>
      </c>
      <c r="H247" s="1">
        <v>195594</v>
      </c>
      <c r="I247" s="1">
        <v>102.5</v>
      </c>
      <c r="J247" s="1">
        <f t="shared" si="131"/>
        <v>0.51163789015508865</v>
      </c>
      <c r="K247" s="1">
        <f t="shared" si="132"/>
        <v>0.8923286865351483</v>
      </c>
      <c r="L247" s="1">
        <v>5987.8670000000002</v>
      </c>
      <c r="M247" s="1">
        <f t="shared" si="133"/>
        <v>32.665054183735208</v>
      </c>
      <c r="N247" s="16">
        <f t="shared" si="134"/>
        <v>1.8246845349089165</v>
      </c>
      <c r="O247" s="1">
        <f t="shared" si="135"/>
        <v>0.46746168820907008</v>
      </c>
      <c r="P247" s="1">
        <f t="shared" si="106"/>
        <v>0.85955546720199982</v>
      </c>
      <c r="Q247" s="5">
        <f t="shared" si="107"/>
        <v>0.22711230405943983</v>
      </c>
      <c r="R247" s="3">
        <f t="shared" si="108"/>
        <v>0.15750098825271777</v>
      </c>
      <c r="S247" s="1">
        <f t="shared" si="109"/>
        <v>1.7745668593379011</v>
      </c>
      <c r="T247" s="5">
        <f t="shared" si="110"/>
        <v>0.2136353201125627</v>
      </c>
      <c r="U247" s="3">
        <f t="shared" si="111"/>
        <v>0.12445112921840365</v>
      </c>
      <c r="V247" s="1">
        <f t="shared" si="136"/>
        <v>0.49341822024285015</v>
      </c>
      <c r="W247" s="5">
        <f t="shared" si="112"/>
        <v>0.37413183129812966</v>
      </c>
      <c r="X247" s="3">
        <f t="shared" si="113"/>
        <v>0.23071449246840781</v>
      </c>
      <c r="Y247" s="8">
        <f t="shared" si="137"/>
        <v>0.48837689784069321</v>
      </c>
      <c r="Z247" s="18">
        <f t="shared" si="114"/>
        <v>2.0915209631623133E-2</v>
      </c>
      <c r="AA247" s="17">
        <f t="shared" si="115"/>
        <v>1.7803485935654631E-2</v>
      </c>
      <c r="AB247" s="1">
        <f t="shared" si="138"/>
        <v>0</v>
      </c>
      <c r="AC247" s="1">
        <f t="shared" si="116"/>
        <v>1</v>
      </c>
      <c r="AD247" s="1">
        <f t="shared" si="117"/>
        <v>1</v>
      </c>
      <c r="AE247" s="1">
        <f t="shared" si="118"/>
        <v>1</v>
      </c>
      <c r="AF247" s="1">
        <f t="shared" si="119"/>
        <v>0</v>
      </c>
      <c r="AG247" s="1">
        <f t="shared" si="120"/>
        <v>1</v>
      </c>
      <c r="AH247" s="1">
        <f t="shared" si="121"/>
        <v>1</v>
      </c>
      <c r="AJ247" s="1">
        <f t="shared" si="122"/>
        <v>1</v>
      </c>
      <c r="AK247" s="1" t="str">
        <f t="shared" si="123"/>
        <v/>
      </c>
      <c r="AL247" s="1" t="str">
        <f t="shared" si="124"/>
        <v/>
      </c>
      <c r="AM247" s="1">
        <f t="shared" si="125"/>
        <v>1</v>
      </c>
      <c r="AN247" s="1" t="str">
        <f t="shared" si="126"/>
        <v>Buy</v>
      </c>
      <c r="AO247" s="8">
        <f t="shared" si="139"/>
        <v>0.51163789015508865</v>
      </c>
      <c r="AR247" s="1">
        <f t="shared" si="127"/>
        <v>0</v>
      </c>
      <c r="AS247" s="1">
        <f t="shared" si="128"/>
        <v>0</v>
      </c>
      <c r="AT247" s="1" t="str">
        <f t="shared" si="140"/>
        <v/>
      </c>
      <c r="AU247" s="8">
        <v>0.51163789015508865</v>
      </c>
    </row>
    <row r="248" spans="1:47" x14ac:dyDescent="0.3">
      <c r="A248" s="2" t="s">
        <v>519</v>
      </c>
      <c r="B248" s="1">
        <v>121.72</v>
      </c>
      <c r="C248" s="1">
        <v>1988.4</v>
      </c>
      <c r="D248" s="1">
        <f t="shared" si="129"/>
        <v>198.84</v>
      </c>
      <c r="E248" s="1">
        <f t="shared" si="130"/>
        <v>16.335852776864936</v>
      </c>
      <c r="F248" s="1">
        <v>1.7074</v>
      </c>
      <c r="G248" s="1">
        <v>6.97</v>
      </c>
      <c r="H248" s="1">
        <v>195270.3</v>
      </c>
      <c r="I248" s="1">
        <v>101.32</v>
      </c>
      <c r="J248" s="1">
        <f t="shared" si="131"/>
        <v>0.50955542144437738</v>
      </c>
      <c r="K248" s="1">
        <f t="shared" si="132"/>
        <v>0.88985776037603459</v>
      </c>
      <c r="L248" s="1">
        <v>5987.8670000000002</v>
      </c>
      <c r="M248" s="1">
        <f t="shared" si="133"/>
        <v>32.610994866786449</v>
      </c>
      <c r="N248" s="16">
        <f t="shared" si="134"/>
        <v>1.8196834951022998</v>
      </c>
      <c r="O248" s="1">
        <f t="shared" si="135"/>
        <v>0.46392759205338857</v>
      </c>
      <c r="P248" s="1">
        <f t="shared" si="106"/>
        <v>0.85599041217832972</v>
      </c>
      <c r="Q248" s="5">
        <f t="shared" si="107"/>
        <v>0.20667468286787294</v>
      </c>
      <c r="R248" s="3">
        <f t="shared" si="108"/>
        <v>0.14589910228493078</v>
      </c>
      <c r="S248" s="1">
        <f t="shared" si="109"/>
        <v>1.7626897074357815</v>
      </c>
      <c r="T248" s="5">
        <f t="shared" si="110"/>
        <v>0.18914684939590565</v>
      </c>
      <c r="U248" s="3">
        <f t="shared" si="111"/>
        <v>0.10958709740271047</v>
      </c>
      <c r="V248" s="1">
        <f t="shared" si="136"/>
        <v>0.48868689606837989</v>
      </c>
      <c r="W248" s="5">
        <f t="shared" si="112"/>
        <v>0.33252127637677686</v>
      </c>
      <c r="X248" s="3">
        <f t="shared" si="113"/>
        <v>0.20681160266345416</v>
      </c>
      <c r="Y248" s="8">
        <f t="shared" si="137"/>
        <v>0.48414762651080312</v>
      </c>
      <c r="Z248" s="18">
        <f t="shared" si="114"/>
        <v>2.0220034457414549E-2</v>
      </c>
      <c r="AA248" s="17">
        <f t="shared" si="115"/>
        <v>1.7025555011662506E-2</v>
      </c>
      <c r="AB248" s="1">
        <f t="shared" si="138"/>
        <v>0</v>
      </c>
      <c r="AC248" s="1">
        <f t="shared" si="116"/>
        <v>1</v>
      </c>
      <c r="AD248" s="1">
        <f t="shared" si="117"/>
        <v>1</v>
      </c>
      <c r="AE248" s="1">
        <f t="shared" si="118"/>
        <v>1</v>
      </c>
      <c r="AF248" s="1">
        <f t="shared" si="119"/>
        <v>0</v>
      </c>
      <c r="AG248" s="1">
        <f t="shared" si="120"/>
        <v>1</v>
      </c>
      <c r="AH248" s="1">
        <f t="shared" si="121"/>
        <v>1</v>
      </c>
      <c r="AJ248" s="1">
        <f t="shared" si="122"/>
        <v>1</v>
      </c>
      <c r="AK248" s="1" t="str">
        <f t="shared" si="123"/>
        <v/>
      </c>
      <c r="AL248" s="1" t="str">
        <f t="shared" si="124"/>
        <v/>
      </c>
      <c r="AM248" s="1">
        <f t="shared" si="125"/>
        <v>1</v>
      </c>
      <c r="AN248" s="1" t="str">
        <f t="shared" si="126"/>
        <v>Buy</v>
      </c>
      <c r="AO248" s="8">
        <f t="shared" si="139"/>
        <v>0.50955542144437738</v>
      </c>
      <c r="AR248" s="1">
        <f t="shared" si="127"/>
        <v>0</v>
      </c>
      <c r="AS248" s="1">
        <f t="shared" si="128"/>
        <v>0</v>
      </c>
      <c r="AT248" s="1" t="str">
        <f t="shared" si="140"/>
        <v/>
      </c>
      <c r="AU248" s="8">
        <v>0.50955542144437738</v>
      </c>
    </row>
    <row r="249" spans="1:47" x14ac:dyDescent="0.3">
      <c r="A249" s="2" t="s">
        <v>518</v>
      </c>
      <c r="B249" s="1">
        <v>121.53</v>
      </c>
      <c r="C249" s="1">
        <v>1955.06</v>
      </c>
      <c r="D249" s="1">
        <f t="shared" si="129"/>
        <v>195.506</v>
      </c>
      <c r="E249" s="1">
        <f t="shared" si="130"/>
        <v>16.087056693820458</v>
      </c>
      <c r="F249" s="1">
        <v>1.6793</v>
      </c>
      <c r="G249" s="1">
        <v>6.94</v>
      </c>
      <c r="H249" s="1">
        <v>194752.8</v>
      </c>
      <c r="I249" s="1">
        <v>97.98</v>
      </c>
      <c r="J249" s="1">
        <f t="shared" si="131"/>
        <v>0.5011610896852271</v>
      </c>
      <c r="K249" s="1">
        <f t="shared" si="132"/>
        <v>0.87760961425714168</v>
      </c>
      <c r="L249" s="1">
        <v>5987.8670000000002</v>
      </c>
      <c r="M249" s="1">
        <f t="shared" si="133"/>
        <v>32.524570101506924</v>
      </c>
      <c r="N249" s="16">
        <f t="shared" si="134"/>
        <v>1.7938973248237347</v>
      </c>
      <c r="O249" s="1">
        <f t="shared" si="135"/>
        <v>0.46027736570210948</v>
      </c>
      <c r="P249" s="1">
        <f t="shared" si="106"/>
        <v>0.85142485397310608</v>
      </c>
      <c r="Q249" s="5">
        <f t="shared" si="107"/>
        <v>0.19749128617216183</v>
      </c>
      <c r="R249" s="3">
        <f t="shared" si="108"/>
        <v>0.13576983885444041</v>
      </c>
      <c r="S249" s="1">
        <f t="shared" si="109"/>
        <v>1.7494315316920666</v>
      </c>
      <c r="T249" s="5">
        <f t="shared" si="110"/>
        <v>0.16521294575414025</v>
      </c>
      <c r="U249" s="3">
        <f t="shared" si="111"/>
        <v>9.6327138737177936E-2</v>
      </c>
      <c r="V249" s="1">
        <f t="shared" si="136"/>
        <v>0.48353055469690037</v>
      </c>
      <c r="W249" s="5">
        <f t="shared" si="112"/>
        <v>0.29409825647746901</v>
      </c>
      <c r="X249" s="3">
        <f t="shared" si="113"/>
        <v>0.18585999037790038</v>
      </c>
      <c r="Y249" s="8">
        <f t="shared" si="137"/>
        <v>0.47952802743197143</v>
      </c>
      <c r="Z249" s="18">
        <f t="shared" si="114"/>
        <v>1.9250661729861951E-2</v>
      </c>
      <c r="AA249" s="17">
        <f t="shared" si="115"/>
        <v>1.6226935150224494E-2</v>
      </c>
      <c r="AB249" s="1">
        <f t="shared" si="138"/>
        <v>0</v>
      </c>
      <c r="AC249" s="1">
        <f t="shared" si="116"/>
        <v>1</v>
      </c>
      <c r="AD249" s="1">
        <f t="shared" si="117"/>
        <v>1</v>
      </c>
      <c r="AE249" s="1">
        <f t="shared" si="118"/>
        <v>1</v>
      </c>
      <c r="AF249" s="1">
        <f t="shared" si="119"/>
        <v>0</v>
      </c>
      <c r="AG249" s="1">
        <f t="shared" si="120"/>
        <v>1</v>
      </c>
      <c r="AH249" s="1">
        <f t="shared" si="121"/>
        <v>1</v>
      </c>
      <c r="AJ249" s="1">
        <f t="shared" si="122"/>
        <v>1</v>
      </c>
      <c r="AK249" s="1" t="str">
        <f t="shared" si="123"/>
        <v/>
      </c>
      <c r="AL249" s="1" t="str">
        <f t="shared" si="124"/>
        <v/>
      </c>
      <c r="AM249" s="1">
        <f t="shared" si="125"/>
        <v>1</v>
      </c>
      <c r="AN249" s="1" t="str">
        <f t="shared" si="126"/>
        <v>Buy</v>
      </c>
      <c r="AO249" s="8">
        <f t="shared" si="139"/>
        <v>0.5011610896852271</v>
      </c>
      <c r="AR249" s="1">
        <f t="shared" si="127"/>
        <v>0</v>
      </c>
      <c r="AS249" s="1">
        <f t="shared" si="128"/>
        <v>0</v>
      </c>
      <c r="AT249" s="1" t="str">
        <f t="shared" si="140"/>
        <v/>
      </c>
      <c r="AU249" s="8">
        <v>0.5011610896852271</v>
      </c>
    </row>
    <row r="250" spans="1:47" x14ac:dyDescent="0.3">
      <c r="A250" s="2" t="s">
        <v>517</v>
      </c>
      <c r="B250" s="1">
        <v>121.34</v>
      </c>
      <c r="C250" s="1">
        <v>1931.59</v>
      </c>
      <c r="D250" s="1">
        <f t="shared" si="129"/>
        <v>193.15899999999999</v>
      </c>
      <c r="E250" s="1">
        <f t="shared" si="130"/>
        <v>15.918823141585625</v>
      </c>
      <c r="F250" s="1">
        <v>1.6593</v>
      </c>
      <c r="G250" s="1">
        <v>6.93</v>
      </c>
      <c r="H250" s="1">
        <v>194553.9</v>
      </c>
      <c r="I250" s="1">
        <v>94.74</v>
      </c>
      <c r="J250" s="1">
        <f t="shared" si="131"/>
        <v>0.49047675748994352</v>
      </c>
      <c r="K250" s="1">
        <f t="shared" si="132"/>
        <v>0.85879436874213211</v>
      </c>
      <c r="L250" s="1">
        <v>5987.8670000000002</v>
      </c>
      <c r="M250" s="1">
        <f t="shared" si="133"/>
        <v>32.491352930851669</v>
      </c>
      <c r="N250" s="16">
        <f t="shared" si="134"/>
        <v>1.757278807655575</v>
      </c>
      <c r="O250" s="1">
        <f t="shared" si="135"/>
        <v>0.45700666778346005</v>
      </c>
      <c r="P250" s="1">
        <f t="shared" si="106"/>
        <v>0.84689665443481066</v>
      </c>
      <c r="Q250" s="5">
        <f t="shared" si="107"/>
        <v>0.19153907769589518</v>
      </c>
      <c r="R250" s="3">
        <f t="shared" si="108"/>
        <v>0.12548293096815352</v>
      </c>
      <c r="S250" s="1">
        <f t="shared" si="109"/>
        <v>1.7426293697039645</v>
      </c>
      <c r="T250" s="5">
        <f t="shared" si="110"/>
        <v>0.14935162523113199</v>
      </c>
      <c r="U250" s="3">
        <f t="shared" si="111"/>
        <v>8.4846170901017551E-2</v>
      </c>
      <c r="V250" s="1">
        <f t="shared" si="136"/>
        <v>0.4802291714661211</v>
      </c>
      <c r="W250" s="5">
        <f t="shared" si="112"/>
        <v>0.2644244711393795</v>
      </c>
      <c r="X250" s="3">
        <f t="shared" si="113"/>
        <v>0.16782027936130561</v>
      </c>
      <c r="Y250" s="8">
        <f t="shared" si="137"/>
        <v>0.47559474338592495</v>
      </c>
      <c r="Z250" s="18">
        <f t="shared" si="114"/>
        <v>1.8588075602464893E-2</v>
      </c>
      <c r="AA250" s="17">
        <f t="shared" si="115"/>
        <v>1.5471003505315129E-2</v>
      </c>
      <c r="AB250" s="1">
        <f t="shared" si="138"/>
        <v>0</v>
      </c>
      <c r="AC250" s="1">
        <f t="shared" si="116"/>
        <v>1</v>
      </c>
      <c r="AD250" s="1">
        <f t="shared" si="117"/>
        <v>1</v>
      </c>
      <c r="AE250" s="1">
        <f t="shared" si="118"/>
        <v>1</v>
      </c>
      <c r="AF250" s="1">
        <f t="shared" si="119"/>
        <v>0</v>
      </c>
      <c r="AG250" s="1">
        <f t="shared" si="120"/>
        <v>1</v>
      </c>
      <c r="AH250" s="1">
        <f t="shared" si="121"/>
        <v>1</v>
      </c>
      <c r="AJ250" s="1">
        <f t="shared" si="122"/>
        <v>1</v>
      </c>
      <c r="AK250" s="1" t="str">
        <f t="shared" si="123"/>
        <v/>
      </c>
      <c r="AL250" s="1" t="str">
        <f t="shared" si="124"/>
        <v/>
      </c>
      <c r="AM250" s="1">
        <f t="shared" si="125"/>
        <v>1</v>
      </c>
      <c r="AN250" s="1" t="str">
        <f t="shared" si="126"/>
        <v>Buy</v>
      </c>
      <c r="AO250" s="8">
        <f t="shared" si="139"/>
        <v>0.49047675748994352</v>
      </c>
      <c r="AR250" s="1">
        <f t="shared" si="127"/>
        <v>0</v>
      </c>
      <c r="AS250" s="1">
        <f t="shared" si="128"/>
        <v>0</v>
      </c>
      <c r="AT250" s="1" t="str">
        <f t="shared" si="140"/>
        <v/>
      </c>
      <c r="AU250" s="8">
        <v>0.49047675748994352</v>
      </c>
    </row>
    <row r="251" spans="1:47" x14ac:dyDescent="0.3">
      <c r="A251" s="2" t="s">
        <v>516</v>
      </c>
      <c r="B251" s="1">
        <v>121.16</v>
      </c>
      <c r="C251" s="1">
        <v>1925.15</v>
      </c>
      <c r="D251" s="1">
        <f t="shared" si="129"/>
        <v>192.51500000000001</v>
      </c>
      <c r="E251" s="1">
        <f t="shared" si="130"/>
        <v>15.889319907560253</v>
      </c>
      <c r="F251" s="1">
        <v>1.6571</v>
      </c>
      <c r="G251" s="1">
        <v>6.92</v>
      </c>
      <c r="H251" s="1">
        <v>194231.2</v>
      </c>
      <c r="I251" s="1">
        <v>96.13</v>
      </c>
      <c r="J251" s="1">
        <f t="shared" si="131"/>
        <v>0.49933771394436793</v>
      </c>
      <c r="K251" s="1">
        <f t="shared" si="132"/>
        <v>0.87427395117774009</v>
      </c>
      <c r="L251" s="1">
        <v>5987.8670000000002</v>
      </c>
      <c r="M251" s="1">
        <f t="shared" si="133"/>
        <v>32.437460618280269</v>
      </c>
      <c r="N251" s="16">
        <f t="shared" si="134"/>
        <v>1.788394712068569</v>
      </c>
      <c r="O251" s="1">
        <f t="shared" si="135"/>
        <v>0.45432906060694139</v>
      </c>
      <c r="P251" s="1">
        <f t="shared" si="106"/>
        <v>0.84255470073022365</v>
      </c>
      <c r="Q251" s="5">
        <f t="shared" si="107"/>
        <v>0.18046749760167557</v>
      </c>
      <c r="R251" s="3">
        <f t="shared" si="108"/>
        <v>0.11447357318019658</v>
      </c>
      <c r="S251" s="1">
        <f t="shared" si="109"/>
        <v>1.7413210691625942</v>
      </c>
      <c r="T251" s="5">
        <f t="shared" si="110"/>
        <v>0.1362211338889403</v>
      </c>
      <c r="U251" s="3">
        <f t="shared" si="111"/>
        <v>7.4095261845998475E-2</v>
      </c>
      <c r="V251" s="1">
        <f t="shared" si="136"/>
        <v>0.47829630811840218</v>
      </c>
      <c r="W251" s="5">
        <f t="shared" si="112"/>
        <v>0.23767867057419512</v>
      </c>
      <c r="X251" s="3">
        <f t="shared" si="113"/>
        <v>0.15171958073162664</v>
      </c>
      <c r="Y251" s="8">
        <f t="shared" si="137"/>
        <v>0.47288892263973975</v>
      </c>
      <c r="Z251" s="18">
        <f t="shared" si="114"/>
        <v>1.8559862032798358E-2</v>
      </c>
      <c r="AA251" s="17">
        <f t="shared" si="115"/>
        <v>1.4691735481027687E-2</v>
      </c>
      <c r="AB251" s="1">
        <f t="shared" si="138"/>
        <v>0</v>
      </c>
      <c r="AC251" s="1">
        <f t="shared" si="116"/>
        <v>1</v>
      </c>
      <c r="AD251" s="1">
        <f t="shared" si="117"/>
        <v>1</v>
      </c>
      <c r="AE251" s="1">
        <f t="shared" si="118"/>
        <v>1</v>
      </c>
      <c r="AF251" s="1">
        <f t="shared" si="119"/>
        <v>0</v>
      </c>
      <c r="AG251" s="1">
        <f t="shared" si="120"/>
        <v>1</v>
      </c>
      <c r="AH251" s="1">
        <f t="shared" si="121"/>
        <v>1</v>
      </c>
      <c r="AJ251" s="1">
        <f t="shared" si="122"/>
        <v>1</v>
      </c>
      <c r="AK251" s="1" t="str">
        <f t="shared" si="123"/>
        <v/>
      </c>
      <c r="AL251" s="1" t="str">
        <f t="shared" si="124"/>
        <v/>
      </c>
      <c r="AM251" s="1">
        <f t="shared" si="125"/>
        <v>1</v>
      </c>
      <c r="AN251" s="1" t="str">
        <f t="shared" si="126"/>
        <v>Buy</v>
      </c>
      <c r="AO251" s="8">
        <f t="shared" si="139"/>
        <v>0.49933771394436793</v>
      </c>
      <c r="AR251" s="1">
        <f t="shared" si="127"/>
        <v>0</v>
      </c>
      <c r="AS251" s="1">
        <f t="shared" si="128"/>
        <v>0</v>
      </c>
      <c r="AT251" s="1" t="str">
        <f t="shared" si="140"/>
        <v/>
      </c>
      <c r="AU251" s="8">
        <v>0.49933771394436793</v>
      </c>
    </row>
    <row r="252" spans="1:47" x14ac:dyDescent="0.3">
      <c r="A252" s="2" t="s">
        <v>515</v>
      </c>
      <c r="B252" s="1">
        <v>120.97</v>
      </c>
      <c r="C252" s="1">
        <v>1978.34</v>
      </c>
      <c r="D252" s="1">
        <f t="shared" si="129"/>
        <v>197.834</v>
      </c>
      <c r="E252" s="1">
        <f t="shared" si="130"/>
        <v>16.35397205918823</v>
      </c>
      <c r="F252" s="1">
        <v>1.7063000000000001</v>
      </c>
      <c r="G252" s="1">
        <v>6.9</v>
      </c>
      <c r="H252" s="1">
        <v>193739.3</v>
      </c>
      <c r="I252" s="1">
        <v>97.671000000000006</v>
      </c>
      <c r="J252" s="1">
        <f t="shared" si="131"/>
        <v>0.4937017903899229</v>
      </c>
      <c r="K252" s="1">
        <f t="shared" si="132"/>
        <v>0.86555225483288356</v>
      </c>
      <c r="L252" s="1">
        <v>5987.8670000000002</v>
      </c>
      <c r="M252" s="1">
        <f t="shared" si="133"/>
        <v>32.355311165060947</v>
      </c>
      <c r="N252" s="16">
        <f t="shared" si="134"/>
        <v>1.7691500238526658</v>
      </c>
      <c r="O252" s="1">
        <f t="shared" si="135"/>
        <v>0.45072836833994728</v>
      </c>
      <c r="P252" s="1">
        <f t="shared" si="106"/>
        <v>0.83772797293095924</v>
      </c>
      <c r="Q252" s="5">
        <f t="shared" si="107"/>
        <v>0.16201255958477745</v>
      </c>
      <c r="R252" s="3">
        <f t="shared" si="108"/>
        <v>0.10347458577661674</v>
      </c>
      <c r="S252" s="1">
        <f t="shared" si="109"/>
        <v>1.7353565838970528</v>
      </c>
      <c r="T252" s="5">
        <f t="shared" si="110"/>
        <v>0.11232231819137883</v>
      </c>
      <c r="U252" s="3">
        <f t="shared" si="111"/>
        <v>6.3740949838841501E-2</v>
      </c>
      <c r="V252" s="1">
        <f t="shared" si="136"/>
        <v>0.47504858259808963</v>
      </c>
      <c r="W252" s="5">
        <f t="shared" si="112"/>
        <v>0.2003384624573914</v>
      </c>
      <c r="X252" s="3">
        <f t="shared" si="113"/>
        <v>0.13739306575786522</v>
      </c>
      <c r="Y252" s="8">
        <f t="shared" si="137"/>
        <v>0.46808005149344373</v>
      </c>
      <c r="Z252" s="18">
        <f t="shared" si="114"/>
        <v>1.7351683153496444E-2</v>
      </c>
      <c r="AA252" s="17">
        <f t="shared" si="115"/>
        <v>1.372470384308502E-2</v>
      </c>
      <c r="AB252" s="1">
        <f t="shared" si="138"/>
        <v>0</v>
      </c>
      <c r="AC252" s="1">
        <f t="shared" si="116"/>
        <v>1</v>
      </c>
      <c r="AD252" s="1">
        <f t="shared" si="117"/>
        <v>1</v>
      </c>
      <c r="AE252" s="1">
        <f t="shared" si="118"/>
        <v>1</v>
      </c>
      <c r="AF252" s="1">
        <f t="shared" si="119"/>
        <v>0</v>
      </c>
      <c r="AG252" s="1">
        <f t="shared" si="120"/>
        <v>1</v>
      </c>
      <c r="AH252" s="1">
        <f t="shared" si="121"/>
        <v>1</v>
      </c>
      <c r="AJ252" s="1">
        <f t="shared" si="122"/>
        <v>1</v>
      </c>
      <c r="AK252" s="1" t="str">
        <f t="shared" si="123"/>
        <v/>
      </c>
      <c r="AL252" s="1" t="str">
        <f t="shared" si="124"/>
        <v/>
      </c>
      <c r="AM252" s="1">
        <f t="shared" si="125"/>
        <v>1</v>
      </c>
      <c r="AN252" s="1" t="str">
        <f t="shared" si="126"/>
        <v>Buy</v>
      </c>
      <c r="AO252" s="8">
        <f t="shared" si="139"/>
        <v>0.4937017903899229</v>
      </c>
      <c r="AR252" s="1">
        <f t="shared" si="127"/>
        <v>0</v>
      </c>
      <c r="AS252" s="1">
        <f t="shared" si="128"/>
        <v>0</v>
      </c>
      <c r="AT252" s="1" t="str">
        <f t="shared" si="140"/>
        <v/>
      </c>
      <c r="AU252" s="8">
        <v>0.4937017903899229</v>
      </c>
    </row>
    <row r="253" spans="1:47" x14ac:dyDescent="0.3">
      <c r="A253" s="2" t="s">
        <v>514</v>
      </c>
      <c r="B253" s="1">
        <v>120.78</v>
      </c>
      <c r="C253" s="1">
        <v>1978.22</v>
      </c>
      <c r="D253" s="1">
        <f t="shared" si="129"/>
        <v>197.822</v>
      </c>
      <c r="E253" s="1">
        <f t="shared" si="130"/>
        <v>16.378705083623117</v>
      </c>
      <c r="F253" s="1">
        <v>1.7058</v>
      </c>
      <c r="G253" s="1">
        <v>6.84</v>
      </c>
      <c r="H253" s="1">
        <v>192623.6</v>
      </c>
      <c r="I253" s="1">
        <v>94.43</v>
      </c>
      <c r="J253" s="1">
        <f t="shared" si="131"/>
        <v>0.47734832324008453</v>
      </c>
      <c r="K253" s="1">
        <f t="shared" si="132"/>
        <v>0.84289664445814927</v>
      </c>
      <c r="L253" s="1">
        <v>6029.6670000000004</v>
      </c>
      <c r="M253" s="1">
        <f t="shared" si="133"/>
        <v>31.945976452762647</v>
      </c>
      <c r="N253" s="16">
        <f t="shared" si="134"/>
        <v>1.7328689197391125</v>
      </c>
      <c r="O253" s="1">
        <f t="shared" si="135"/>
        <v>0.44729049457594922</v>
      </c>
      <c r="P253" s="1">
        <f t="shared" si="106"/>
        <v>0.83213595583018585</v>
      </c>
      <c r="Q253" s="5">
        <f t="shared" si="107"/>
        <v>0.1482243977441895</v>
      </c>
      <c r="R253" s="3">
        <f t="shared" si="108"/>
        <v>9.3718256808589945E-2</v>
      </c>
      <c r="S253" s="1">
        <f t="shared" si="109"/>
        <v>1.7283914016585014</v>
      </c>
      <c r="T253" s="5">
        <f t="shared" si="110"/>
        <v>0.111711907917313</v>
      </c>
      <c r="U253" s="3">
        <f t="shared" si="111"/>
        <v>5.564405511341862E-2</v>
      </c>
      <c r="V253" s="1">
        <f t="shared" si="136"/>
        <v>0.47148430996012025</v>
      </c>
      <c r="W253" s="5">
        <f t="shared" si="112"/>
        <v>0.19756392501398956</v>
      </c>
      <c r="X253" s="3">
        <f t="shared" si="113"/>
        <v>0.12690216630794421</v>
      </c>
      <c r="Y253" s="8">
        <f t="shared" si="137"/>
        <v>0.46342155351226572</v>
      </c>
      <c r="Z253" s="18">
        <f t="shared" si="114"/>
        <v>1.61310589363165E-2</v>
      </c>
      <c r="AA253" s="17">
        <f t="shared" si="115"/>
        <v>1.2817959015482163E-2</v>
      </c>
      <c r="AB253" s="1">
        <f t="shared" si="138"/>
        <v>0</v>
      </c>
      <c r="AC253" s="1">
        <f t="shared" si="116"/>
        <v>1</v>
      </c>
      <c r="AD253" s="1">
        <f t="shared" si="117"/>
        <v>1</v>
      </c>
      <c r="AE253" s="1">
        <f t="shared" si="118"/>
        <v>1</v>
      </c>
      <c r="AF253" s="1">
        <f t="shared" si="119"/>
        <v>0</v>
      </c>
      <c r="AG253" s="1">
        <f t="shared" si="120"/>
        <v>1</v>
      </c>
      <c r="AH253" s="1">
        <f t="shared" si="121"/>
        <v>1</v>
      </c>
      <c r="AJ253" s="1">
        <f t="shared" si="122"/>
        <v>1</v>
      </c>
      <c r="AK253" s="1" t="str">
        <f t="shared" si="123"/>
        <v/>
      </c>
      <c r="AL253" s="1" t="str">
        <f t="shared" si="124"/>
        <v/>
      </c>
      <c r="AM253" s="1">
        <f t="shared" si="125"/>
        <v>1</v>
      </c>
      <c r="AN253" s="1" t="str">
        <f t="shared" si="126"/>
        <v>Buy</v>
      </c>
      <c r="AO253" s="8">
        <f t="shared" si="139"/>
        <v>0.47734832324008453</v>
      </c>
      <c r="AR253" s="1">
        <f t="shared" si="127"/>
        <v>0</v>
      </c>
      <c r="AS253" s="1">
        <f t="shared" si="128"/>
        <v>0</v>
      </c>
      <c r="AT253" s="1" t="str">
        <f t="shared" si="140"/>
        <v/>
      </c>
      <c r="AU253" s="8">
        <v>0.47734832324008453</v>
      </c>
    </row>
    <row r="254" spans="1:47" x14ac:dyDescent="0.3">
      <c r="A254" s="2" t="s">
        <v>513</v>
      </c>
      <c r="B254" s="1">
        <v>120.59</v>
      </c>
      <c r="C254" s="1">
        <v>1967.57</v>
      </c>
      <c r="D254" s="1">
        <f t="shared" si="129"/>
        <v>196.75700000000001</v>
      </c>
      <c r="E254" s="1">
        <f t="shared" si="130"/>
        <v>16.316195372750645</v>
      </c>
      <c r="F254" s="1">
        <v>1.6985000000000001</v>
      </c>
      <c r="G254" s="1">
        <v>6.79</v>
      </c>
      <c r="H254" s="1">
        <v>192102.39999999999</v>
      </c>
      <c r="I254" s="1">
        <v>95.22</v>
      </c>
      <c r="J254" s="1">
        <f t="shared" si="131"/>
        <v>0.48394720391142371</v>
      </c>
      <c r="K254" s="1">
        <f t="shared" si="132"/>
        <v>0.85948738320587015</v>
      </c>
      <c r="L254" s="1">
        <v>6029.6670000000004</v>
      </c>
      <c r="M254" s="1">
        <f t="shared" si="133"/>
        <v>31.85953718505516</v>
      </c>
      <c r="N254" s="16">
        <f t="shared" si="134"/>
        <v>1.7596373158802596</v>
      </c>
      <c r="O254" s="1">
        <f t="shared" si="135"/>
        <v>0.4448858682828184</v>
      </c>
      <c r="P254" s="1">
        <f t="shared" si="106"/>
        <v>0.82470291967733889</v>
      </c>
      <c r="Q254" s="5">
        <f t="shared" si="107"/>
        <v>0.1278611249281556</v>
      </c>
      <c r="R254" s="3">
        <f t="shared" si="108"/>
        <v>8.4633899985990024E-2</v>
      </c>
      <c r="S254" s="1">
        <f t="shared" si="109"/>
        <v>1.7229284686841995</v>
      </c>
      <c r="T254" s="5">
        <f t="shared" si="110"/>
        <v>0.10178726043052988</v>
      </c>
      <c r="U254" s="3">
        <f t="shared" si="111"/>
        <v>4.6299412979436225E-2</v>
      </c>
      <c r="V254" s="1">
        <f t="shared" si="136"/>
        <v>0.46895144321702947</v>
      </c>
      <c r="W254" s="5">
        <f t="shared" si="112"/>
        <v>0.18745232404776813</v>
      </c>
      <c r="X254" s="3">
        <f t="shared" si="113"/>
        <v>0.11512520652360331</v>
      </c>
      <c r="Y254" s="8">
        <f t="shared" si="137"/>
        <v>0.46088941356175323</v>
      </c>
      <c r="Z254" s="18">
        <f t="shared" si="114"/>
        <v>1.6003545278934828E-2</v>
      </c>
      <c r="AA254" s="17">
        <f t="shared" si="115"/>
        <v>1.1989684035273578E-2</v>
      </c>
      <c r="AB254" s="1">
        <f t="shared" si="138"/>
        <v>0</v>
      </c>
      <c r="AC254" s="1">
        <f t="shared" si="116"/>
        <v>1</v>
      </c>
      <c r="AD254" s="1">
        <f t="shared" si="117"/>
        <v>1</v>
      </c>
      <c r="AE254" s="1">
        <f t="shared" si="118"/>
        <v>1</v>
      </c>
      <c r="AF254" s="1">
        <f t="shared" si="119"/>
        <v>0</v>
      </c>
      <c r="AG254" s="1">
        <f t="shared" si="120"/>
        <v>1</v>
      </c>
      <c r="AH254" s="1">
        <f t="shared" si="121"/>
        <v>1</v>
      </c>
      <c r="AJ254" s="1">
        <f t="shared" si="122"/>
        <v>1</v>
      </c>
      <c r="AK254" s="1" t="str">
        <f t="shared" si="123"/>
        <v/>
      </c>
      <c r="AL254" s="1" t="str">
        <f t="shared" si="124"/>
        <v/>
      </c>
      <c r="AM254" s="1">
        <f t="shared" si="125"/>
        <v>1</v>
      </c>
      <c r="AN254" s="1" t="str">
        <f t="shared" si="126"/>
        <v>Buy</v>
      </c>
      <c r="AO254" s="8">
        <f t="shared" si="139"/>
        <v>0.48394720391142371</v>
      </c>
      <c r="AR254" s="1">
        <f t="shared" si="127"/>
        <v>0</v>
      </c>
      <c r="AS254" s="1">
        <f t="shared" si="128"/>
        <v>0</v>
      </c>
      <c r="AT254" s="1" t="str">
        <f t="shared" si="140"/>
        <v/>
      </c>
      <c r="AU254" s="8">
        <v>0.48394720391142371</v>
      </c>
    </row>
    <row r="255" spans="1:47" x14ac:dyDescent="0.3">
      <c r="A255" s="2">
        <v>41823</v>
      </c>
      <c r="B255" s="1">
        <v>121.21</v>
      </c>
      <c r="C255" s="1">
        <v>1985.44</v>
      </c>
      <c r="D255" s="1">
        <f t="shared" si="129"/>
        <v>198.54400000000001</v>
      </c>
      <c r="E255" s="1">
        <f t="shared" si="130"/>
        <v>16.380166652916429</v>
      </c>
      <c r="F255" s="1">
        <v>1.7168999999999999</v>
      </c>
      <c r="G255" s="1">
        <v>6.76</v>
      </c>
      <c r="H255" s="1">
        <v>191380.7</v>
      </c>
      <c r="I255" s="1">
        <v>94.03</v>
      </c>
      <c r="J255" s="1">
        <f t="shared" si="131"/>
        <v>0.47359779192521556</v>
      </c>
      <c r="K255" s="1">
        <f t="shared" si="132"/>
        <v>0.84918325975229847</v>
      </c>
      <c r="L255" s="1">
        <v>6029.6670000000004</v>
      </c>
      <c r="M255" s="1">
        <f t="shared" si="133"/>
        <v>31.739845666435642</v>
      </c>
      <c r="N255" s="16">
        <f t="shared" si="134"/>
        <v>1.7255066000099755</v>
      </c>
      <c r="O255" s="1">
        <f t="shared" si="135"/>
        <v>0.44176096143252996</v>
      </c>
      <c r="P255" s="1">
        <f t="shared" si="106"/>
        <v>0.81703859418963354</v>
      </c>
      <c r="Q255" s="5">
        <f t="shared" si="107"/>
        <v>0.10587118815069729</v>
      </c>
      <c r="R255" s="3">
        <f t="shared" si="108"/>
        <v>7.7429362495629095E-2</v>
      </c>
      <c r="S255" s="1">
        <f t="shared" si="109"/>
        <v>1.7109949032051182</v>
      </c>
      <c r="T255" s="5">
        <f t="shared" si="110"/>
        <v>8.5562933396257979E-2</v>
      </c>
      <c r="U255" s="3">
        <f t="shared" si="111"/>
        <v>3.7051438404253949E-2</v>
      </c>
      <c r="V255" s="1">
        <f t="shared" si="136"/>
        <v>0.46465741923052423</v>
      </c>
      <c r="W255" s="5">
        <f t="shared" si="112"/>
        <v>0.16363269650615875</v>
      </c>
      <c r="X255" s="3">
        <f t="shared" si="113"/>
        <v>0.10307068693624251</v>
      </c>
      <c r="Y255" s="8">
        <f t="shared" si="137"/>
        <v>0.45669708804363135</v>
      </c>
      <c r="Z255" s="18">
        <f t="shared" si="114"/>
        <v>1.4936126611101386E-2</v>
      </c>
      <c r="AA255" s="17">
        <f t="shared" si="115"/>
        <v>1.0986218724358265E-2</v>
      </c>
      <c r="AB255" s="1">
        <f t="shared" si="138"/>
        <v>0</v>
      </c>
      <c r="AC255" s="1">
        <f t="shared" si="116"/>
        <v>1</v>
      </c>
      <c r="AD255" s="1">
        <f t="shared" si="117"/>
        <v>1</v>
      </c>
      <c r="AE255" s="1">
        <f t="shared" si="118"/>
        <v>1</v>
      </c>
      <c r="AF255" s="1">
        <f t="shared" si="119"/>
        <v>0</v>
      </c>
      <c r="AG255" s="1">
        <f t="shared" si="120"/>
        <v>1</v>
      </c>
      <c r="AH255" s="1">
        <f t="shared" si="121"/>
        <v>1</v>
      </c>
      <c r="AJ255" s="1">
        <f t="shared" si="122"/>
        <v>1</v>
      </c>
      <c r="AK255" s="1" t="str">
        <f t="shared" si="123"/>
        <v/>
      </c>
      <c r="AL255" s="1" t="str">
        <f t="shared" si="124"/>
        <v/>
      </c>
      <c r="AM255" s="1">
        <f t="shared" si="125"/>
        <v>1</v>
      </c>
      <c r="AN255" s="1" t="str">
        <f t="shared" si="126"/>
        <v>Buy</v>
      </c>
      <c r="AO255" s="8">
        <f t="shared" si="139"/>
        <v>0.47359779192521556</v>
      </c>
      <c r="AR255" s="1">
        <f t="shared" si="127"/>
        <v>0</v>
      </c>
      <c r="AS255" s="1">
        <f t="shared" si="128"/>
        <v>0</v>
      </c>
      <c r="AT255" s="1" t="str">
        <f t="shared" si="140"/>
        <v/>
      </c>
      <c r="AU255" s="8">
        <v>0.47359779192521556</v>
      </c>
    </row>
    <row r="256" spans="1:47" x14ac:dyDescent="0.3">
      <c r="A256" s="2" t="s">
        <v>512</v>
      </c>
      <c r="B256" s="1">
        <v>120.37</v>
      </c>
      <c r="C256" s="1">
        <v>1960.96</v>
      </c>
      <c r="D256" s="1">
        <f t="shared" si="129"/>
        <v>196.096</v>
      </c>
      <c r="E256" s="1">
        <f t="shared" si="130"/>
        <v>16.291102434161335</v>
      </c>
      <c r="F256" s="1">
        <v>1.6911</v>
      </c>
      <c r="G256" s="1">
        <v>6.73</v>
      </c>
      <c r="H256" s="1">
        <v>190918.2</v>
      </c>
      <c r="I256" s="1">
        <v>91.98</v>
      </c>
      <c r="J256" s="1">
        <f t="shared" si="131"/>
        <v>0.46905597258485643</v>
      </c>
      <c r="K256" s="1">
        <f t="shared" si="132"/>
        <v>0.83893413699909603</v>
      </c>
      <c r="L256" s="1">
        <v>6029.6670000000004</v>
      </c>
      <c r="M256" s="1">
        <f t="shared" si="133"/>
        <v>31.663141596376715</v>
      </c>
      <c r="N256" s="16">
        <f t="shared" si="134"/>
        <v>1.7177901677898395</v>
      </c>
      <c r="O256" s="1">
        <f t="shared" si="135"/>
        <v>0.43921401499311513</v>
      </c>
      <c r="P256" s="1">
        <f t="shared" si="106"/>
        <v>0.80957768554386844</v>
      </c>
      <c r="Q256" s="5">
        <f t="shared" si="107"/>
        <v>8.9140329588027978E-2</v>
      </c>
      <c r="R256" s="3">
        <f t="shared" si="108"/>
        <v>7.26890582197844E-2</v>
      </c>
      <c r="S256" s="1">
        <f t="shared" si="109"/>
        <v>1.7051766269502702</v>
      </c>
      <c r="T256" s="5">
        <f t="shared" si="110"/>
        <v>8.0461305598719335E-2</v>
      </c>
      <c r="U256" s="3">
        <f t="shared" si="111"/>
        <v>2.8966189238919943E-2</v>
      </c>
      <c r="V256" s="1">
        <f t="shared" si="136"/>
        <v>0.46203721432509454</v>
      </c>
      <c r="W256" s="5">
        <f t="shared" si="112"/>
        <v>0.15159097843457703</v>
      </c>
      <c r="X256" s="3">
        <f t="shared" si="113"/>
        <v>9.2977018674589809E-2</v>
      </c>
      <c r="Y256" s="8">
        <f t="shared" si="137"/>
        <v>0.45362423279243419</v>
      </c>
      <c r="Z256" s="18">
        <f t="shared" si="114"/>
        <v>1.4410217799319058E-2</v>
      </c>
      <c r="AA256" s="17">
        <f t="shared" si="115"/>
        <v>9.9987417526724853E-3</v>
      </c>
      <c r="AB256" s="1">
        <f t="shared" si="138"/>
        <v>0</v>
      </c>
      <c r="AC256" s="1">
        <f t="shared" si="116"/>
        <v>1</v>
      </c>
      <c r="AD256" s="1">
        <f t="shared" si="117"/>
        <v>1</v>
      </c>
      <c r="AE256" s="1">
        <f t="shared" si="118"/>
        <v>1</v>
      </c>
      <c r="AF256" s="1">
        <f t="shared" si="119"/>
        <v>0</v>
      </c>
      <c r="AG256" s="1">
        <f t="shared" si="120"/>
        <v>1</v>
      </c>
      <c r="AH256" s="1">
        <f t="shared" si="121"/>
        <v>1</v>
      </c>
      <c r="AJ256" s="1">
        <f t="shared" si="122"/>
        <v>1</v>
      </c>
      <c r="AK256" s="1" t="str">
        <f t="shared" si="123"/>
        <v/>
      </c>
      <c r="AL256" s="1" t="str">
        <f t="shared" si="124"/>
        <v/>
      </c>
      <c r="AM256" s="1">
        <f t="shared" si="125"/>
        <v>1</v>
      </c>
      <c r="AN256" s="1" t="str">
        <f t="shared" si="126"/>
        <v>Buy</v>
      </c>
      <c r="AO256" s="8">
        <f t="shared" si="139"/>
        <v>0.46905597258485643</v>
      </c>
      <c r="AR256" s="1">
        <f t="shared" si="127"/>
        <v>0</v>
      </c>
      <c r="AS256" s="1">
        <f t="shared" si="128"/>
        <v>0</v>
      </c>
      <c r="AT256" s="1" t="str">
        <f t="shared" si="140"/>
        <v/>
      </c>
      <c r="AU256" s="8">
        <v>0.46905597258485643</v>
      </c>
    </row>
    <row r="257" spans="1:47" x14ac:dyDescent="0.3">
      <c r="A257" s="2" t="s">
        <v>511</v>
      </c>
      <c r="B257" s="1">
        <v>120.47</v>
      </c>
      <c r="C257" s="1">
        <v>1962.87</v>
      </c>
      <c r="D257" s="1">
        <f t="shared" si="129"/>
        <v>196.28699999999998</v>
      </c>
      <c r="E257" s="1">
        <f t="shared" si="130"/>
        <v>16.293434049970944</v>
      </c>
      <c r="F257" s="1">
        <v>1.6907999999999999</v>
      </c>
      <c r="G257" s="1">
        <v>6.72</v>
      </c>
      <c r="H257" s="1">
        <v>190665.4</v>
      </c>
      <c r="I257" s="1">
        <v>90.91</v>
      </c>
      <c r="J257" s="1">
        <f t="shared" si="131"/>
        <v>0.46314834910106123</v>
      </c>
      <c r="K257" s="1">
        <f t="shared" si="132"/>
        <v>0.83028990500304845</v>
      </c>
      <c r="L257" s="1">
        <v>6029.6670000000004</v>
      </c>
      <c r="M257" s="1">
        <f t="shared" si="133"/>
        <v>31.621215566299099</v>
      </c>
      <c r="N257" s="16">
        <f t="shared" si="134"/>
        <v>1.7003599134088656</v>
      </c>
      <c r="O257" s="1">
        <f t="shared" si="135"/>
        <v>0.43682665838577583</v>
      </c>
      <c r="P257" s="1">
        <f t="shared" si="106"/>
        <v>0.80373558354235608</v>
      </c>
      <c r="Q257" s="5">
        <f t="shared" si="107"/>
        <v>8.1348026080573455E-2</v>
      </c>
      <c r="R257" s="3">
        <f t="shared" si="108"/>
        <v>6.9947179658410463E-2</v>
      </c>
      <c r="S257" s="1">
        <f t="shared" si="109"/>
        <v>1.6953832853449458</v>
      </c>
      <c r="T257" s="5">
        <f t="shared" si="110"/>
        <v>6.2802749987353135E-2</v>
      </c>
      <c r="U257" s="3">
        <f t="shared" si="111"/>
        <v>2.0383669845620046E-2</v>
      </c>
      <c r="V257" s="1">
        <f t="shared" si="136"/>
        <v>0.4586394885839391</v>
      </c>
      <c r="W257" s="5">
        <f t="shared" si="112"/>
        <v>0.13994963885052591</v>
      </c>
      <c r="X257" s="3">
        <f t="shared" si="113"/>
        <v>8.3208025381258599E-2</v>
      </c>
      <c r="Y257" s="8">
        <f t="shared" si="137"/>
        <v>0.45081846192108471</v>
      </c>
      <c r="Z257" s="18">
        <f t="shared" si="114"/>
        <v>1.3991803535308878E-2</v>
      </c>
      <c r="AA257" s="17">
        <f t="shared" si="115"/>
        <v>8.8958727410108421E-3</v>
      </c>
      <c r="AB257" s="1">
        <f t="shared" si="138"/>
        <v>0</v>
      </c>
      <c r="AC257" s="1">
        <f t="shared" si="116"/>
        <v>1</v>
      </c>
      <c r="AD257" s="1">
        <f t="shared" si="117"/>
        <v>1</v>
      </c>
      <c r="AE257" s="1">
        <f t="shared" si="118"/>
        <v>1</v>
      </c>
      <c r="AF257" s="1">
        <f t="shared" si="119"/>
        <v>0</v>
      </c>
      <c r="AG257" s="1">
        <f t="shared" si="120"/>
        <v>1</v>
      </c>
      <c r="AH257" s="1">
        <f t="shared" si="121"/>
        <v>1</v>
      </c>
      <c r="AJ257" s="1">
        <f t="shared" si="122"/>
        <v>1</v>
      </c>
      <c r="AK257" s="1" t="str">
        <f t="shared" si="123"/>
        <v/>
      </c>
      <c r="AL257" s="1" t="str">
        <f t="shared" si="124"/>
        <v/>
      </c>
      <c r="AM257" s="1">
        <f t="shared" si="125"/>
        <v>1</v>
      </c>
      <c r="AN257" s="1" t="str">
        <f t="shared" si="126"/>
        <v>Buy</v>
      </c>
      <c r="AO257" s="8">
        <f t="shared" si="139"/>
        <v>0.46314834910106123</v>
      </c>
      <c r="AR257" s="1">
        <f t="shared" si="127"/>
        <v>0</v>
      </c>
      <c r="AS257" s="1">
        <f t="shared" si="128"/>
        <v>0</v>
      </c>
      <c r="AT257" s="1" t="str">
        <f t="shared" si="140"/>
        <v/>
      </c>
      <c r="AU257" s="8">
        <v>0.46314834910106123</v>
      </c>
    </row>
    <row r="258" spans="1:47" x14ac:dyDescent="0.3">
      <c r="A258" s="2" t="s">
        <v>510</v>
      </c>
      <c r="B258" s="1">
        <v>120.25</v>
      </c>
      <c r="C258" s="1">
        <v>1936.16</v>
      </c>
      <c r="D258" s="1">
        <f t="shared" si="129"/>
        <v>193.61600000000001</v>
      </c>
      <c r="E258" s="1">
        <f t="shared" si="130"/>
        <v>16.101122661122663</v>
      </c>
      <c r="F258" s="1">
        <v>1.6673</v>
      </c>
      <c r="G258" s="1">
        <v>6.71</v>
      </c>
      <c r="H258" s="1">
        <v>190518.6</v>
      </c>
      <c r="I258" s="1">
        <v>91.28</v>
      </c>
      <c r="J258" s="1">
        <f t="shared" si="131"/>
        <v>0.47144864060821418</v>
      </c>
      <c r="K258" s="1">
        <f t="shared" si="132"/>
        <v>0.84488374117940024</v>
      </c>
      <c r="L258" s="1">
        <v>6029.6670000000004</v>
      </c>
      <c r="M258" s="1">
        <f t="shared" si="133"/>
        <v>31.596869279845802</v>
      </c>
      <c r="N258" s="16">
        <f t="shared" si="134"/>
        <v>1.7326778669308178</v>
      </c>
      <c r="O258" s="1">
        <f t="shared" si="135"/>
        <v>0.43472092312855298</v>
      </c>
      <c r="P258" s="1">
        <f t="shared" si="106"/>
        <v>0.79787148228788363</v>
      </c>
      <c r="Q258" s="5">
        <f t="shared" si="107"/>
        <v>7.7919369115680759E-2</v>
      </c>
      <c r="R258" s="3">
        <f t="shared" si="108"/>
        <v>6.804703858804996E-2</v>
      </c>
      <c r="S258" s="1">
        <f t="shared" si="109"/>
        <v>1.6796344152103886</v>
      </c>
      <c r="T258" s="5">
        <f t="shared" si="110"/>
        <v>4.266031834478623E-2</v>
      </c>
      <c r="U258" s="3">
        <f t="shared" si="111"/>
        <v>1.3313823155331196E-2</v>
      </c>
      <c r="V258" s="1">
        <f t="shared" si="136"/>
        <v>0.45185978340532107</v>
      </c>
      <c r="W258" s="5">
        <f t="shared" si="112"/>
        <v>0.11633106089586587</v>
      </c>
      <c r="X258" s="3">
        <f t="shared" si="113"/>
        <v>7.3751089803047384E-2</v>
      </c>
      <c r="Y258" s="8">
        <f t="shared" si="137"/>
        <v>0.44857666425199805</v>
      </c>
      <c r="Z258" s="18">
        <f t="shared" si="114"/>
        <v>1.3855741123445064E-2</v>
      </c>
      <c r="AA258" s="17">
        <f t="shared" si="115"/>
        <v>7.621890042436334E-3</v>
      </c>
      <c r="AB258" s="1">
        <f t="shared" si="138"/>
        <v>0</v>
      </c>
      <c r="AC258" s="1">
        <f t="shared" si="116"/>
        <v>1</v>
      </c>
      <c r="AD258" s="1">
        <f t="shared" si="117"/>
        <v>1</v>
      </c>
      <c r="AE258" s="1">
        <f t="shared" si="118"/>
        <v>1</v>
      </c>
      <c r="AF258" s="1">
        <f t="shared" si="119"/>
        <v>0</v>
      </c>
      <c r="AG258" s="1">
        <f t="shared" si="120"/>
        <v>1</v>
      </c>
      <c r="AH258" s="1">
        <f t="shared" si="121"/>
        <v>1</v>
      </c>
      <c r="AJ258" s="1">
        <f t="shared" si="122"/>
        <v>1</v>
      </c>
      <c r="AK258" s="1" t="str">
        <f t="shared" si="123"/>
        <v/>
      </c>
      <c r="AL258" s="1" t="str">
        <f t="shared" si="124"/>
        <v/>
      </c>
      <c r="AM258" s="1">
        <f t="shared" si="125"/>
        <v>1</v>
      </c>
      <c r="AN258" s="1" t="str">
        <f t="shared" si="126"/>
        <v>Buy</v>
      </c>
      <c r="AO258" s="8">
        <f t="shared" si="139"/>
        <v>0.47144864060821418</v>
      </c>
      <c r="AR258" s="1">
        <f t="shared" si="127"/>
        <v>0</v>
      </c>
      <c r="AS258" s="1">
        <f t="shared" si="128"/>
        <v>0</v>
      </c>
      <c r="AT258" s="1" t="str">
        <f t="shared" si="140"/>
        <v/>
      </c>
      <c r="AU258" s="8">
        <v>0.47144864060821418</v>
      </c>
    </row>
    <row r="259" spans="1:47" x14ac:dyDescent="0.3">
      <c r="A259" s="2" t="s">
        <v>509</v>
      </c>
      <c r="B259" s="1">
        <v>120.04</v>
      </c>
      <c r="C259" s="1">
        <v>1949.44</v>
      </c>
      <c r="D259" s="1">
        <f t="shared" si="129"/>
        <v>194.94400000000002</v>
      </c>
      <c r="E259" s="1">
        <f t="shared" si="130"/>
        <v>16.239920026657781</v>
      </c>
      <c r="F259" s="1">
        <v>1.6787999999999998</v>
      </c>
      <c r="G259" s="1">
        <v>6.68</v>
      </c>
      <c r="H259" s="1">
        <v>189766.2</v>
      </c>
      <c r="I259" s="1">
        <v>92.224299999999999</v>
      </c>
      <c r="J259" s="1">
        <f t="shared" si="131"/>
        <v>0.47308098736047272</v>
      </c>
      <c r="K259" s="1">
        <f t="shared" si="132"/>
        <v>0.85012936710705311</v>
      </c>
      <c r="L259" s="1">
        <v>6029.6670000000004</v>
      </c>
      <c r="M259" s="1">
        <f t="shared" si="133"/>
        <v>31.472086269440751</v>
      </c>
      <c r="N259" s="16">
        <f t="shared" si="134"/>
        <v>1.745504102783243</v>
      </c>
      <c r="O259" s="1">
        <f t="shared" si="135"/>
        <v>0.43178270573018007</v>
      </c>
      <c r="P259" s="1">
        <f t="shared" ref="P259:P322" si="141">AVERAGE(K259:K271)</f>
        <v>0.79099206685783752</v>
      </c>
      <c r="Q259" s="5">
        <f t="shared" ref="Q259:Q322" si="142">((P259/P285)-1)*2</f>
        <v>7.7374392500897393E-2</v>
      </c>
      <c r="R259" s="3">
        <f t="shared" ref="R259:R322" si="143">((Q259-R260)*2/14)+R260</f>
        <v>6.6401650166778167E-2</v>
      </c>
      <c r="S259" s="1">
        <f t="shared" ref="S259:S322" si="144">AVERAGE(N259:N267)</f>
        <v>1.6632509085678677</v>
      </c>
      <c r="T259" s="5">
        <f t="shared" ref="T259:T322" si="145">((S259/S285)-1)*2</f>
        <v>3.081844620135632E-2</v>
      </c>
      <c r="U259" s="3">
        <f t="shared" ref="U259:U322" si="146">((T259-U260)*2/14)+U260</f>
        <v>8.4227406237553579E-3</v>
      </c>
      <c r="V259" s="1">
        <f t="shared" si="136"/>
        <v>0.44490163390072929</v>
      </c>
      <c r="W259" s="5">
        <f t="shared" ref="W259:W322" si="147">((V259/V285)-1)*2</f>
        <v>0.10167402807265713</v>
      </c>
      <c r="X259" s="3">
        <f t="shared" ref="X259:X322" si="148">((W259-X260)*2/14)+X260</f>
        <v>6.6654427954244297E-2</v>
      </c>
      <c r="Y259" s="8">
        <f t="shared" si="137"/>
        <v>0.44441812309632239</v>
      </c>
      <c r="Z259" s="18">
        <f t="shared" ref="Z259:Z322" si="149">Y259-O259</f>
        <v>1.2635417366142321E-2</v>
      </c>
      <c r="AA259" s="17">
        <f t="shared" ref="AA259:AA322" si="150">(Z259-AA260)*2/10+AA260</f>
        <v>6.0634272721841517E-3</v>
      </c>
      <c r="AB259" s="1">
        <f t="shared" si="138"/>
        <v>0</v>
      </c>
      <c r="AC259" s="1">
        <f t="shared" ref="AC259:AC322" si="151">IF(T259-T260&gt;0,1,)</f>
        <v>1</v>
      </c>
      <c r="AD259" s="1">
        <f t="shared" ref="AD259:AD322" si="152">IF(T259&gt;U259,1,0)</f>
        <v>1</v>
      </c>
      <c r="AE259" s="1">
        <f t="shared" ref="AE259:AE322" si="153">IF(Z259&gt;AA259,1,0)</f>
        <v>1</v>
      </c>
      <c r="AF259" s="1">
        <f t="shared" ref="AF259:AF322" si="154">IF(Q259&lt;-0.4999,1,)</f>
        <v>0</v>
      </c>
      <c r="AG259" s="1">
        <f t="shared" ref="AG259:AG322" si="155">IF(Q259-Q260&gt;0,1,)</f>
        <v>1</v>
      </c>
      <c r="AH259" s="1">
        <f t="shared" ref="AH259:AH322" si="156">IF(Q259&gt;R259,1,0)</f>
        <v>1</v>
      </c>
      <c r="AJ259" s="1">
        <f t="shared" ref="AJ259:AJ322" si="157">IF(W259&gt;X259,1,0)</f>
        <v>1</v>
      </c>
      <c r="AK259" s="1" t="str">
        <f t="shared" ref="AK259:AK322" si="158">IF(AB259+AE259+AC259=3,"Buy","")</f>
        <v/>
      </c>
      <c r="AL259" s="1" t="str">
        <f t="shared" ref="AL259:AL322" si="159">IF(AF259+AE259+AG259=3,"Buy","")</f>
        <v/>
      </c>
      <c r="AM259" s="1">
        <f t="shared" ref="AM259:AM322" si="160">IF(AJ259+AH259+AD259&gt;1.99,1,0)</f>
        <v>1</v>
      </c>
      <c r="AN259" s="1" t="str">
        <f t="shared" ref="AN259:AN322" si="161">IF(AM259+AE259=2,"Buy","")</f>
        <v>Buy</v>
      </c>
      <c r="AO259" s="8">
        <f t="shared" si="139"/>
        <v>0.47308098736047272</v>
      </c>
      <c r="AR259" s="1">
        <f t="shared" ref="AR259:AR322" si="162">IF(Z259&lt;AA259,1,0)</f>
        <v>0</v>
      </c>
      <c r="AS259" s="1">
        <f t="shared" ref="AS259:AS322" si="163">IF(AJ259+AH259+AD259&lt;1.01,1,0)</f>
        <v>0</v>
      </c>
      <c r="AT259" s="1" t="str">
        <f t="shared" si="140"/>
        <v/>
      </c>
      <c r="AU259" s="8">
        <v>0.47308098736047272</v>
      </c>
    </row>
    <row r="260" spans="1:47" x14ac:dyDescent="0.3">
      <c r="A260" s="2" t="s">
        <v>508</v>
      </c>
      <c r="B260" s="1">
        <v>119.85</v>
      </c>
      <c r="C260" s="1">
        <v>1923.57</v>
      </c>
      <c r="D260" s="1">
        <f t="shared" ref="D260:D323" si="164">C260/10</f>
        <v>192.357</v>
      </c>
      <c r="E260" s="1">
        <f t="shared" ref="E260:E323" si="165">D260/B260*10</f>
        <v>16.049812265331663</v>
      </c>
      <c r="F260" s="1">
        <v>1.6581000000000001</v>
      </c>
      <c r="G260" s="1">
        <v>6.66</v>
      </c>
      <c r="H260" s="1">
        <v>189566</v>
      </c>
      <c r="I260" s="1">
        <v>90.428600000000003</v>
      </c>
      <c r="J260" s="1">
        <f t="shared" ref="J260:J323" si="166">I260/D260</f>
        <v>0.47010818426155537</v>
      </c>
      <c r="K260" s="1">
        <f t="shared" ref="K260:K323" si="167">I260/G260/E260</f>
        <v>0.8459829712274386</v>
      </c>
      <c r="L260" s="1">
        <v>6029.6670000000004</v>
      </c>
      <c r="M260" s="1">
        <f t="shared" ref="M260:M323" si="168">H260/L260</f>
        <v>31.438883772520107</v>
      </c>
      <c r="N260" s="16">
        <f t="shared" ref="N260:N323" si="169">I260/M260/F260</f>
        <v>1.7347143446786959</v>
      </c>
      <c r="O260" s="1">
        <f t="shared" ref="O260:O323" si="170">(J260-O261)*2/27+O261</f>
        <v>0.42847884319975665</v>
      </c>
      <c r="P260" s="1">
        <f t="shared" si="141"/>
        <v>0.78311779655051761</v>
      </c>
      <c r="Q260" s="5">
        <f t="shared" si="142"/>
        <v>5.8320169947891465E-2</v>
      </c>
      <c r="R260" s="3">
        <f t="shared" si="143"/>
        <v>6.4572859777758299E-2</v>
      </c>
      <c r="S260" s="1">
        <f t="shared" si="144"/>
        <v>1.6447919300448088</v>
      </c>
      <c r="T260" s="5">
        <f t="shared" si="145"/>
        <v>1.7668980813295931E-2</v>
      </c>
      <c r="U260" s="3">
        <f t="shared" si="146"/>
        <v>4.6901230274885306E-3</v>
      </c>
      <c r="V260" s="1">
        <f t="shared" ref="V260:V323" si="171">AVERAGE(J260:J268)</f>
        <v>0.43759810677179456</v>
      </c>
      <c r="W260" s="5">
        <f t="shared" si="147"/>
        <v>8.6346886079978535E-2</v>
      </c>
      <c r="X260" s="3">
        <f t="shared" si="148"/>
        <v>6.0817827934508829E-2</v>
      </c>
      <c r="Y260" s="8">
        <f t="shared" ref="Y260:Y323" si="172">((J260-Y261)*2/13)+Y261</f>
        <v>0.43920669323011324</v>
      </c>
      <c r="Z260" s="18">
        <f t="shared" si="149"/>
        <v>1.0727850030356589E-2</v>
      </c>
      <c r="AA260" s="17">
        <f t="shared" si="150"/>
        <v>4.4204297486946089E-3</v>
      </c>
      <c r="AB260" s="1">
        <f t="shared" ref="AB260:AB323" si="173">IF(T260&lt;-0.4999,1,0)</f>
        <v>0</v>
      </c>
      <c r="AC260" s="1">
        <f t="shared" si="151"/>
        <v>1</v>
      </c>
      <c r="AD260" s="1">
        <f t="shared" si="152"/>
        <v>1</v>
      </c>
      <c r="AE260" s="1">
        <f t="shared" si="153"/>
        <v>1</v>
      </c>
      <c r="AF260" s="1">
        <f t="shared" si="154"/>
        <v>0</v>
      </c>
      <c r="AG260" s="1">
        <f t="shared" si="155"/>
        <v>1</v>
      </c>
      <c r="AH260" s="1">
        <f t="shared" si="156"/>
        <v>0</v>
      </c>
      <c r="AJ260" s="1">
        <f t="shared" si="157"/>
        <v>1</v>
      </c>
      <c r="AK260" s="1" t="str">
        <f t="shared" si="158"/>
        <v/>
      </c>
      <c r="AL260" s="1" t="str">
        <f t="shared" si="159"/>
        <v/>
      </c>
      <c r="AM260" s="1">
        <f t="shared" si="160"/>
        <v>1</v>
      </c>
      <c r="AN260" s="1" t="str">
        <f t="shared" si="161"/>
        <v>Buy</v>
      </c>
      <c r="AO260" s="8">
        <f t="shared" ref="AO260:AO323" si="174">J260</f>
        <v>0.47010818426155537</v>
      </c>
      <c r="AR260" s="1">
        <f t="shared" si="162"/>
        <v>0</v>
      </c>
      <c r="AS260" s="1">
        <f t="shared" si="163"/>
        <v>0</v>
      </c>
      <c r="AT260" s="1" t="str">
        <f t="shared" si="140"/>
        <v/>
      </c>
      <c r="AU260" s="8">
        <v>0.47010818426155537</v>
      </c>
    </row>
    <row r="261" spans="1:47" x14ac:dyDescent="0.3">
      <c r="A261" s="2" t="s">
        <v>507</v>
      </c>
      <c r="B261" s="1">
        <v>119.64</v>
      </c>
      <c r="C261" s="1">
        <v>1900.53</v>
      </c>
      <c r="D261" s="1">
        <f t="shared" si="164"/>
        <v>190.053</v>
      </c>
      <c r="E261" s="1">
        <f t="shared" si="165"/>
        <v>15.885406218655969</v>
      </c>
      <c r="F261" s="1">
        <v>1.6379000000000001</v>
      </c>
      <c r="G261" s="1">
        <v>6.65</v>
      </c>
      <c r="H261" s="1">
        <v>189265.5</v>
      </c>
      <c r="I261" s="1">
        <v>87.732900000000001</v>
      </c>
      <c r="J261" s="1">
        <f t="shared" si="166"/>
        <v>0.46162333664819816</v>
      </c>
      <c r="K261" s="1">
        <f t="shared" si="167"/>
        <v>0.83050550370812659</v>
      </c>
      <c r="L261" s="1">
        <v>6029.6670000000004</v>
      </c>
      <c r="M261" s="1">
        <f t="shared" si="168"/>
        <v>31.38904685781155</v>
      </c>
      <c r="N261" s="16">
        <f t="shared" si="169"/>
        <v>1.7064633837057013</v>
      </c>
      <c r="O261" s="1">
        <f t="shared" si="170"/>
        <v>0.42514849591481274</v>
      </c>
      <c r="P261" s="1">
        <f t="shared" si="141"/>
        <v>0.77580108242062706</v>
      </c>
      <c r="Q261" s="5">
        <f t="shared" si="142"/>
        <v>4.1279002195975245E-2</v>
      </c>
      <c r="R261" s="3">
        <f t="shared" si="143"/>
        <v>6.5614974749402769E-2</v>
      </c>
      <c r="S261" s="1">
        <f t="shared" si="144"/>
        <v>1.6285025304011185</v>
      </c>
      <c r="T261" s="5">
        <f t="shared" si="145"/>
        <v>7.8924236631894296E-3</v>
      </c>
      <c r="U261" s="3">
        <f t="shared" si="146"/>
        <v>2.5269800631872973E-3</v>
      </c>
      <c r="V261" s="1">
        <f t="shared" si="171"/>
        <v>0.43123755669828651</v>
      </c>
      <c r="W261" s="5">
        <f t="shared" si="147"/>
        <v>7.3738506433476125E-2</v>
      </c>
      <c r="X261" s="3">
        <f t="shared" si="148"/>
        <v>5.6562984910263875E-2</v>
      </c>
      <c r="Y261" s="8">
        <f t="shared" si="172"/>
        <v>0.43358824031530557</v>
      </c>
      <c r="Z261" s="18">
        <f t="shared" si="149"/>
        <v>8.4397444004928324E-3</v>
      </c>
      <c r="AA261" s="17">
        <f t="shared" si="150"/>
        <v>2.8435746782791141E-3</v>
      </c>
      <c r="AB261" s="1">
        <f t="shared" si="173"/>
        <v>0</v>
      </c>
      <c r="AC261" s="1">
        <f t="shared" si="151"/>
        <v>1</v>
      </c>
      <c r="AD261" s="1">
        <f t="shared" si="152"/>
        <v>1</v>
      </c>
      <c r="AE261" s="1">
        <f t="shared" si="153"/>
        <v>1</v>
      </c>
      <c r="AF261" s="1">
        <f t="shared" si="154"/>
        <v>0</v>
      </c>
      <c r="AG261" s="1">
        <f t="shared" si="155"/>
        <v>1</v>
      </c>
      <c r="AH261" s="1">
        <f t="shared" si="156"/>
        <v>0</v>
      </c>
      <c r="AJ261" s="1">
        <f t="shared" si="157"/>
        <v>1</v>
      </c>
      <c r="AK261" s="1" t="str">
        <f t="shared" si="158"/>
        <v/>
      </c>
      <c r="AL261" s="1" t="str">
        <f t="shared" si="159"/>
        <v/>
      </c>
      <c r="AM261" s="1">
        <f t="shared" si="160"/>
        <v>1</v>
      </c>
      <c r="AN261" s="1" t="str">
        <f t="shared" si="161"/>
        <v>Buy</v>
      </c>
      <c r="AO261" s="8">
        <f t="shared" si="174"/>
        <v>0.46162333664819816</v>
      </c>
      <c r="AR261" s="1">
        <f t="shared" si="162"/>
        <v>0</v>
      </c>
      <c r="AS261" s="1">
        <f t="shared" si="163"/>
        <v>0</v>
      </c>
      <c r="AT261" s="1" t="str">
        <f t="shared" si="140"/>
        <v/>
      </c>
      <c r="AU261" s="8">
        <v>0.46162333664819816</v>
      </c>
    </row>
    <row r="262" spans="1:47" x14ac:dyDescent="0.3">
      <c r="A262" s="2" t="s">
        <v>506</v>
      </c>
      <c r="B262" s="1">
        <v>119.42</v>
      </c>
      <c r="C262" s="1">
        <v>1877.86</v>
      </c>
      <c r="D262" s="1">
        <f t="shared" si="164"/>
        <v>187.786</v>
      </c>
      <c r="E262" s="1">
        <f t="shared" si="165"/>
        <v>15.724836710768715</v>
      </c>
      <c r="F262" s="1">
        <v>1.6181000000000001</v>
      </c>
      <c r="G262" s="1">
        <v>6.63</v>
      </c>
      <c r="H262" s="1">
        <v>188916.5</v>
      </c>
      <c r="I262" s="1">
        <v>85.358599999999996</v>
      </c>
      <c r="J262" s="1">
        <f t="shared" si="166"/>
        <v>0.45455252255226691</v>
      </c>
      <c r="K262" s="1">
        <f t="shared" si="167"/>
        <v>0.81874302025930201</v>
      </c>
      <c r="L262" s="1">
        <v>6029.6670000000004</v>
      </c>
      <c r="M262" s="1">
        <f t="shared" si="168"/>
        <v>31.331166381161676</v>
      </c>
      <c r="N262" s="16">
        <f t="shared" si="169"/>
        <v>1.6837025229703952</v>
      </c>
      <c r="O262" s="1">
        <f t="shared" si="170"/>
        <v>0.42223050865614192</v>
      </c>
      <c r="P262" s="1">
        <f t="shared" si="141"/>
        <v>0.77030751691945898</v>
      </c>
      <c r="Q262" s="5">
        <f t="shared" si="142"/>
        <v>1.5909752670048682E-2</v>
      </c>
      <c r="R262" s="3">
        <f t="shared" si="143"/>
        <v>6.967097017497402E-2</v>
      </c>
      <c r="S262" s="1">
        <f t="shared" si="144"/>
        <v>1.6139344420828166</v>
      </c>
      <c r="T262" s="5">
        <f t="shared" si="145"/>
        <v>-2.6882433006030215E-3</v>
      </c>
      <c r="U262" s="3">
        <f t="shared" si="146"/>
        <v>1.6327394631869422E-3</v>
      </c>
      <c r="V262" s="1">
        <f t="shared" si="171"/>
        <v>0.42526171869669388</v>
      </c>
      <c r="W262" s="5">
        <f t="shared" si="147"/>
        <v>5.6509788870796829E-2</v>
      </c>
      <c r="X262" s="3">
        <f t="shared" si="148"/>
        <v>5.3700397989728497E-2</v>
      </c>
      <c r="Y262" s="8">
        <f t="shared" si="172"/>
        <v>0.42849095007296145</v>
      </c>
      <c r="Z262" s="18">
        <f t="shared" si="149"/>
        <v>6.2604414168195288E-3</v>
      </c>
      <c r="AA262" s="17">
        <f t="shared" si="150"/>
        <v>1.4445322477256847E-3</v>
      </c>
      <c r="AB262" s="1">
        <f t="shared" si="173"/>
        <v>0</v>
      </c>
      <c r="AC262" s="1">
        <f t="shared" si="151"/>
        <v>1</v>
      </c>
      <c r="AD262" s="1">
        <f t="shared" si="152"/>
        <v>0</v>
      </c>
      <c r="AE262" s="1">
        <f t="shared" si="153"/>
        <v>1</v>
      </c>
      <c r="AF262" s="1">
        <f t="shared" si="154"/>
        <v>0</v>
      </c>
      <c r="AG262" s="1">
        <f t="shared" si="155"/>
        <v>1</v>
      </c>
      <c r="AH262" s="1">
        <f t="shared" si="156"/>
        <v>0</v>
      </c>
      <c r="AJ262" s="1">
        <f t="shared" si="157"/>
        <v>1</v>
      </c>
      <c r="AK262" s="1" t="str">
        <f t="shared" si="158"/>
        <v/>
      </c>
      <c r="AL262" s="1" t="str">
        <f t="shared" si="159"/>
        <v/>
      </c>
      <c r="AM262" s="1">
        <f t="shared" si="160"/>
        <v>0</v>
      </c>
      <c r="AN262" s="1" t="str">
        <f t="shared" si="161"/>
        <v/>
      </c>
      <c r="AO262" s="8">
        <f t="shared" si="174"/>
        <v>0.45455252255226691</v>
      </c>
      <c r="AR262" s="1">
        <f t="shared" si="162"/>
        <v>0</v>
      </c>
      <c r="AS262" s="1">
        <f t="shared" si="163"/>
        <v>1</v>
      </c>
      <c r="AT262" s="1" t="str">
        <f t="shared" si="140"/>
        <v/>
      </c>
      <c r="AU262" s="8">
        <v>0.45455252255226691</v>
      </c>
    </row>
    <row r="263" spans="1:47" x14ac:dyDescent="0.3">
      <c r="A263" s="2" t="s">
        <v>505</v>
      </c>
      <c r="B263" s="1">
        <v>119.28</v>
      </c>
      <c r="C263" s="1">
        <v>1878.48</v>
      </c>
      <c r="D263" s="1">
        <f t="shared" si="164"/>
        <v>187.84800000000001</v>
      </c>
      <c r="E263" s="1">
        <f t="shared" si="165"/>
        <v>15.748490945674046</v>
      </c>
      <c r="F263" s="1">
        <v>1.6186</v>
      </c>
      <c r="G263" s="1">
        <v>6.62</v>
      </c>
      <c r="H263" s="1">
        <v>188600.2</v>
      </c>
      <c r="I263" s="1">
        <v>83.648899999999998</v>
      </c>
      <c r="J263" s="1">
        <f t="shared" si="166"/>
        <v>0.4453009880328776</v>
      </c>
      <c r="K263" s="1">
        <f t="shared" si="167"/>
        <v>0.8023489705825021</v>
      </c>
      <c r="L263" s="1">
        <v>6029.6670000000004</v>
      </c>
      <c r="M263" s="1">
        <f t="shared" si="168"/>
        <v>31.278709089573272</v>
      </c>
      <c r="N263" s="16">
        <f t="shared" si="169"/>
        <v>1.6522352265685281</v>
      </c>
      <c r="O263" s="1">
        <f t="shared" si="170"/>
        <v>0.41964474754445191</v>
      </c>
      <c r="P263" s="1">
        <f t="shared" si="141"/>
        <v>0.76763609387227705</v>
      </c>
      <c r="Q263" s="5">
        <f t="shared" si="142"/>
        <v>-9.6893182084945018E-4</v>
      </c>
      <c r="R263" s="3">
        <f t="shared" si="143"/>
        <v>7.8631173092461579E-2</v>
      </c>
      <c r="S263" s="1">
        <f t="shared" si="144"/>
        <v>1.6019607461827465</v>
      </c>
      <c r="T263" s="5">
        <f t="shared" si="145"/>
        <v>-8.5640974802734249E-3</v>
      </c>
      <c r="U263" s="3">
        <f t="shared" si="146"/>
        <v>2.352903257151936E-3</v>
      </c>
      <c r="V263" s="1">
        <f t="shared" si="171"/>
        <v>0.41999120633341358</v>
      </c>
      <c r="W263" s="5">
        <f t="shared" si="147"/>
        <v>4.3997995235207199E-2</v>
      </c>
      <c r="X263" s="3">
        <f t="shared" si="148"/>
        <v>5.3232166176217108E-2</v>
      </c>
      <c r="Y263" s="8">
        <f t="shared" si="172"/>
        <v>0.42375248234945134</v>
      </c>
      <c r="Z263" s="18">
        <f t="shared" si="149"/>
        <v>4.10773480499943E-3</v>
      </c>
      <c r="AA263" s="17">
        <f t="shared" si="150"/>
        <v>2.4055495545222377E-4</v>
      </c>
      <c r="AB263" s="1">
        <f t="shared" si="173"/>
        <v>0</v>
      </c>
      <c r="AC263" s="1">
        <f t="shared" si="151"/>
        <v>1</v>
      </c>
      <c r="AD263" s="1">
        <f t="shared" si="152"/>
        <v>0</v>
      </c>
      <c r="AE263" s="1">
        <f t="shared" si="153"/>
        <v>1</v>
      </c>
      <c r="AF263" s="1">
        <f t="shared" si="154"/>
        <v>0</v>
      </c>
      <c r="AG263" s="1">
        <f t="shared" si="155"/>
        <v>0</v>
      </c>
      <c r="AH263" s="1">
        <f t="shared" si="156"/>
        <v>0</v>
      </c>
      <c r="AJ263" s="1">
        <f t="shared" si="157"/>
        <v>0</v>
      </c>
      <c r="AK263" s="1" t="str">
        <f t="shared" si="158"/>
        <v/>
      </c>
      <c r="AL263" s="1" t="str">
        <f t="shared" si="159"/>
        <v/>
      </c>
      <c r="AM263" s="1">
        <f t="shared" si="160"/>
        <v>0</v>
      </c>
      <c r="AN263" s="1" t="str">
        <f t="shared" si="161"/>
        <v/>
      </c>
      <c r="AO263" s="8">
        <f t="shared" si="174"/>
        <v>0.4453009880328776</v>
      </c>
      <c r="AR263" s="1">
        <f t="shared" si="162"/>
        <v>0</v>
      </c>
      <c r="AS263" s="1">
        <f t="shared" si="163"/>
        <v>1</v>
      </c>
      <c r="AT263" s="1" t="str">
        <f t="shared" ref="AT263:AT326" si="175">IF(AS263+AR263=2,"Sell","")</f>
        <v/>
      </c>
      <c r="AU263" s="8">
        <v>0.4453009880328776</v>
      </c>
    </row>
    <row r="264" spans="1:47" x14ac:dyDescent="0.3">
      <c r="A264" s="2" t="s">
        <v>504</v>
      </c>
      <c r="B264" s="1">
        <v>119.2</v>
      </c>
      <c r="C264" s="1">
        <v>1881.14</v>
      </c>
      <c r="D264" s="1">
        <f t="shared" si="164"/>
        <v>188.114</v>
      </c>
      <c r="E264" s="1">
        <f t="shared" si="165"/>
        <v>15.781375838926175</v>
      </c>
      <c r="F264" s="1">
        <v>1.6194999999999999</v>
      </c>
      <c r="G264" s="1">
        <v>6.61</v>
      </c>
      <c r="H264" s="1">
        <v>188377.3</v>
      </c>
      <c r="I264" s="1">
        <v>84.654300000000006</v>
      </c>
      <c r="J264" s="1">
        <f t="shared" si="166"/>
        <v>0.4500159477763484</v>
      </c>
      <c r="K264" s="1">
        <f t="shared" si="167"/>
        <v>0.81152648978730291</v>
      </c>
      <c r="L264" s="1">
        <v>6029.6670000000004</v>
      </c>
      <c r="M264" s="1">
        <f t="shared" si="168"/>
        <v>31.241741873970813</v>
      </c>
      <c r="N264" s="16">
        <f t="shared" si="169"/>
        <v>1.6731421137163476</v>
      </c>
      <c r="O264" s="1">
        <f t="shared" si="170"/>
        <v>0.41759224830537783</v>
      </c>
      <c r="P264" s="1">
        <f t="shared" si="141"/>
        <v>0.76468555627747237</v>
      </c>
      <c r="Q264" s="5">
        <f t="shared" si="142"/>
        <v>1.3020669413386088E-3</v>
      </c>
      <c r="R264" s="3">
        <f t="shared" si="143"/>
        <v>9.1897857244680081E-2</v>
      </c>
      <c r="S264" s="1">
        <f t="shared" si="144"/>
        <v>1.5921341001544871</v>
      </c>
      <c r="T264" s="5">
        <f t="shared" si="145"/>
        <v>-3.3499700704488378E-2</v>
      </c>
      <c r="U264" s="3">
        <f t="shared" si="146"/>
        <v>4.1724033800561626E-3</v>
      </c>
      <c r="V264" s="1">
        <f t="shared" si="171"/>
        <v>0.41534557888462742</v>
      </c>
      <c r="W264" s="5">
        <f t="shared" si="147"/>
        <v>1.5931925455444862E-2</v>
      </c>
      <c r="X264" s="3">
        <f t="shared" si="148"/>
        <v>5.4771194666385428E-2</v>
      </c>
      <c r="Y264" s="8">
        <f t="shared" si="172"/>
        <v>0.41983457222519205</v>
      </c>
      <c r="Z264" s="18">
        <f t="shared" si="149"/>
        <v>2.2423239198142153E-3</v>
      </c>
      <c r="AA264" s="17">
        <f t="shared" si="150"/>
        <v>-7.2624000693457776E-4</v>
      </c>
      <c r="AB264" s="1">
        <f t="shared" si="173"/>
        <v>0</v>
      </c>
      <c r="AC264" s="1">
        <f t="shared" si="151"/>
        <v>1</v>
      </c>
      <c r="AD264" s="1">
        <f t="shared" si="152"/>
        <v>0</v>
      </c>
      <c r="AE264" s="1">
        <f t="shared" si="153"/>
        <v>1</v>
      </c>
      <c r="AF264" s="1">
        <f t="shared" si="154"/>
        <v>0</v>
      </c>
      <c r="AG264" s="1">
        <f t="shared" si="155"/>
        <v>1</v>
      </c>
      <c r="AH264" s="1">
        <f t="shared" si="156"/>
        <v>0</v>
      </c>
      <c r="AJ264" s="1">
        <f t="shared" si="157"/>
        <v>0</v>
      </c>
      <c r="AK264" s="1" t="str">
        <f t="shared" si="158"/>
        <v/>
      </c>
      <c r="AL264" s="1" t="str">
        <f t="shared" si="159"/>
        <v/>
      </c>
      <c r="AM264" s="1">
        <f t="shared" si="160"/>
        <v>0</v>
      </c>
      <c r="AN264" s="1" t="str">
        <f t="shared" si="161"/>
        <v/>
      </c>
      <c r="AO264" s="8">
        <f t="shared" si="174"/>
        <v>0.4500159477763484</v>
      </c>
      <c r="AR264" s="1">
        <f t="shared" si="162"/>
        <v>0</v>
      </c>
      <c r="AS264" s="1">
        <f t="shared" si="163"/>
        <v>1</v>
      </c>
      <c r="AT264" s="1" t="str">
        <f t="shared" si="175"/>
        <v/>
      </c>
      <c r="AU264" s="8">
        <v>0.4500159477763484</v>
      </c>
    </row>
    <row r="265" spans="1:47" x14ac:dyDescent="0.3">
      <c r="A265" s="2" t="s">
        <v>503</v>
      </c>
      <c r="B265" s="1">
        <v>118.98</v>
      </c>
      <c r="C265" s="1">
        <v>1863.4</v>
      </c>
      <c r="D265" s="1">
        <f t="shared" si="164"/>
        <v>186.34</v>
      </c>
      <c r="E265" s="1">
        <f t="shared" si="165"/>
        <v>15.661455706841485</v>
      </c>
      <c r="F265" s="1">
        <v>1.6078000000000001</v>
      </c>
      <c r="G265" s="1">
        <v>6.58</v>
      </c>
      <c r="H265" s="1">
        <v>188026.6</v>
      </c>
      <c r="I265" s="1">
        <v>81.705699999999993</v>
      </c>
      <c r="J265" s="1">
        <f t="shared" si="166"/>
        <v>0.43847644091445742</v>
      </c>
      <c r="K265" s="1">
        <f t="shared" si="167"/>
        <v>0.79285603252282888</v>
      </c>
      <c r="L265" s="1">
        <v>6029.6670000000004</v>
      </c>
      <c r="M265" s="1">
        <f t="shared" si="168"/>
        <v>31.183579458036405</v>
      </c>
      <c r="N265" s="16">
        <f t="shared" si="169"/>
        <v>1.6296500933419193</v>
      </c>
      <c r="O265" s="1">
        <f t="shared" si="170"/>
        <v>0.41499835234770022</v>
      </c>
      <c r="P265" s="1">
        <f t="shared" si="141"/>
        <v>0.75934189651284645</v>
      </c>
      <c r="Q265" s="5">
        <f t="shared" si="142"/>
        <v>-2.182494154304937E-3</v>
      </c>
      <c r="R265" s="3">
        <f t="shared" si="143"/>
        <v>0.10699715562857033</v>
      </c>
      <c r="S265" s="1">
        <f t="shared" si="144"/>
        <v>1.5806587920709045</v>
      </c>
      <c r="T265" s="5">
        <f t="shared" si="145"/>
        <v>-5.6444369715267007E-2</v>
      </c>
      <c r="U265" s="3">
        <f t="shared" si="146"/>
        <v>1.0451087394146919E-2</v>
      </c>
      <c r="V265" s="1">
        <f t="shared" si="171"/>
        <v>0.41026575216808159</v>
      </c>
      <c r="W265" s="5">
        <f t="shared" si="147"/>
        <v>-1.1148750098108007E-2</v>
      </c>
      <c r="X265" s="3">
        <f t="shared" si="148"/>
        <v>6.1244406201542187E-2</v>
      </c>
      <c r="Y265" s="8">
        <f t="shared" si="172"/>
        <v>0.41434704939770906</v>
      </c>
      <c r="Z265" s="18">
        <f t="shared" si="149"/>
        <v>-6.5130294999116156E-4</v>
      </c>
      <c r="AA265" s="17">
        <f t="shared" si="150"/>
        <v>-1.4683809886217761E-3</v>
      </c>
      <c r="AB265" s="1">
        <f t="shared" si="173"/>
        <v>0</v>
      </c>
      <c r="AC265" s="1">
        <f t="shared" si="151"/>
        <v>1</v>
      </c>
      <c r="AD265" s="1">
        <f t="shared" si="152"/>
        <v>0</v>
      </c>
      <c r="AE265" s="1">
        <f t="shared" si="153"/>
        <v>1</v>
      </c>
      <c r="AF265" s="1">
        <f t="shared" si="154"/>
        <v>0</v>
      </c>
      <c r="AG265" s="1">
        <f t="shared" si="155"/>
        <v>0</v>
      </c>
      <c r="AH265" s="1">
        <f t="shared" si="156"/>
        <v>0</v>
      </c>
      <c r="AJ265" s="1">
        <f t="shared" si="157"/>
        <v>0</v>
      </c>
      <c r="AK265" s="1" t="str">
        <f t="shared" si="158"/>
        <v/>
      </c>
      <c r="AL265" s="1" t="str">
        <f t="shared" si="159"/>
        <v/>
      </c>
      <c r="AM265" s="1">
        <f t="shared" si="160"/>
        <v>0</v>
      </c>
      <c r="AN265" s="1" t="str">
        <f t="shared" si="161"/>
        <v/>
      </c>
      <c r="AO265" s="8">
        <f t="shared" si="174"/>
        <v>0.43847644091445742</v>
      </c>
      <c r="AR265" s="1">
        <f t="shared" si="162"/>
        <v>0</v>
      </c>
      <c r="AS265" s="1">
        <f t="shared" si="163"/>
        <v>1</v>
      </c>
      <c r="AT265" s="1" t="str">
        <f t="shared" si="175"/>
        <v/>
      </c>
      <c r="AU265" s="8">
        <v>0.43847644091445742</v>
      </c>
    </row>
    <row r="266" spans="1:47" x14ac:dyDescent="0.3">
      <c r="A266" s="2">
        <v>41746</v>
      </c>
      <c r="B266" s="1">
        <v>118.77</v>
      </c>
      <c r="C266" s="1">
        <v>1864.85</v>
      </c>
      <c r="D266" s="1">
        <f t="shared" si="164"/>
        <v>186.48499999999999</v>
      </c>
      <c r="E266" s="1">
        <f t="shared" si="165"/>
        <v>15.701355561168644</v>
      </c>
      <c r="F266" s="1">
        <v>1.611</v>
      </c>
      <c r="G266" s="1">
        <v>6.4</v>
      </c>
      <c r="H266" s="1">
        <v>186480.4</v>
      </c>
      <c r="I266" s="1">
        <v>74.991399999999999</v>
      </c>
      <c r="J266" s="1">
        <f t="shared" si="166"/>
        <v>0.40213100249349815</v>
      </c>
      <c r="K266" s="1">
        <f t="shared" si="167"/>
        <v>0.74626717447113711</v>
      </c>
      <c r="L266" s="1">
        <v>6243.9229999999998</v>
      </c>
      <c r="M266" s="1">
        <f t="shared" si="168"/>
        <v>29.865903215014022</v>
      </c>
      <c r="N266" s="16">
        <f t="shared" si="169"/>
        <v>1.5586200821978504</v>
      </c>
      <c r="O266" s="1">
        <f t="shared" si="170"/>
        <v>0.41312010526235965</v>
      </c>
      <c r="P266" s="1">
        <f t="shared" si="141"/>
        <v>0.75846854230283089</v>
      </c>
      <c r="Q266" s="5">
        <f t="shared" si="142"/>
        <v>1.3084589727535345E-2</v>
      </c>
      <c r="R266" s="3">
        <f t="shared" si="143"/>
        <v>0.12519376392571621</v>
      </c>
      <c r="S266" s="1">
        <f t="shared" si="144"/>
        <v>1.5754781993077056</v>
      </c>
      <c r="T266" s="5">
        <f t="shared" si="145"/>
        <v>-6.6302038673614838E-2</v>
      </c>
      <c r="U266" s="3">
        <f t="shared" si="146"/>
        <v>2.1600330245715907E-2</v>
      </c>
      <c r="V266" s="1">
        <f t="shared" si="171"/>
        <v>0.40695009588615599</v>
      </c>
      <c r="W266" s="5">
        <f t="shared" si="147"/>
        <v>-2.8970295923971046E-2</v>
      </c>
      <c r="X266" s="3">
        <f t="shared" si="148"/>
        <v>7.3309932251483884E-2</v>
      </c>
      <c r="Y266" s="8">
        <f t="shared" si="172"/>
        <v>0.40995988730375482</v>
      </c>
      <c r="Z266" s="18">
        <f t="shared" si="149"/>
        <v>-3.1602179586048273E-3</v>
      </c>
      <c r="AA266" s="17">
        <f t="shared" si="150"/>
        <v>-1.6726504982794296E-3</v>
      </c>
      <c r="AB266" s="1">
        <f t="shared" si="173"/>
        <v>0</v>
      </c>
      <c r="AC266" s="1">
        <f t="shared" si="151"/>
        <v>0</v>
      </c>
      <c r="AD266" s="1">
        <f t="shared" si="152"/>
        <v>0</v>
      </c>
      <c r="AE266" s="1">
        <f t="shared" si="153"/>
        <v>0</v>
      </c>
      <c r="AF266" s="1">
        <f t="shared" si="154"/>
        <v>0</v>
      </c>
      <c r="AG266" s="1">
        <f t="shared" si="155"/>
        <v>0</v>
      </c>
      <c r="AH266" s="1">
        <f t="shared" si="156"/>
        <v>0</v>
      </c>
      <c r="AJ266" s="1">
        <f t="shared" si="157"/>
        <v>0</v>
      </c>
      <c r="AK266" s="1" t="str">
        <f t="shared" si="158"/>
        <v/>
      </c>
      <c r="AL266" s="1" t="str">
        <f t="shared" si="159"/>
        <v/>
      </c>
      <c r="AM266" s="1">
        <f t="shared" si="160"/>
        <v>0</v>
      </c>
      <c r="AN266" s="1" t="str">
        <f t="shared" si="161"/>
        <v/>
      </c>
      <c r="AO266" s="8">
        <f t="shared" si="174"/>
        <v>0.40213100249349815</v>
      </c>
      <c r="AR266" s="1">
        <f t="shared" si="162"/>
        <v>1</v>
      </c>
      <c r="AS266" s="1">
        <f t="shared" si="163"/>
        <v>1</v>
      </c>
      <c r="AT266" s="1" t="str">
        <f t="shared" si="175"/>
        <v>Sell</v>
      </c>
      <c r="AU266" s="8">
        <v>0.40213100249349815</v>
      </c>
    </row>
    <row r="267" spans="1:47" x14ac:dyDescent="0.3">
      <c r="A267" s="2" t="s">
        <v>502</v>
      </c>
      <c r="B267" s="1">
        <v>118.58</v>
      </c>
      <c r="C267" s="1">
        <v>1815.69</v>
      </c>
      <c r="D267" s="1">
        <f t="shared" si="164"/>
        <v>181.56900000000002</v>
      </c>
      <c r="E267" s="1">
        <f t="shared" si="165"/>
        <v>15.3119413054478</v>
      </c>
      <c r="F267" s="1">
        <v>1.5687</v>
      </c>
      <c r="G267" s="1">
        <v>6.38</v>
      </c>
      <c r="H267" s="1">
        <v>186382.8</v>
      </c>
      <c r="I267" s="1">
        <v>74.23</v>
      </c>
      <c r="J267" s="1">
        <f t="shared" si="166"/>
        <v>0.40882529506688914</v>
      </c>
      <c r="K267" s="1">
        <f t="shared" si="167"/>
        <v>0.75985115186570096</v>
      </c>
      <c r="L267" s="1">
        <v>6243.9229999999998</v>
      </c>
      <c r="M267" s="1">
        <f t="shared" si="168"/>
        <v>29.850272016487072</v>
      </c>
      <c r="N267" s="16">
        <f t="shared" si="169"/>
        <v>1.5852263071481307</v>
      </c>
      <c r="O267" s="1">
        <f t="shared" si="170"/>
        <v>0.41399923348386858</v>
      </c>
      <c r="P267" s="1">
        <f t="shared" si="141"/>
        <v>0.75938822407487472</v>
      </c>
      <c r="Q267" s="5">
        <f t="shared" si="142"/>
        <v>3.8160447976158363E-2</v>
      </c>
      <c r="R267" s="3">
        <f t="shared" si="143"/>
        <v>0.1438786262920797</v>
      </c>
      <c r="S267" s="1">
        <f t="shared" si="144"/>
        <v>1.5846599608464826</v>
      </c>
      <c r="T267" s="5">
        <f t="shared" si="145"/>
        <v>-6.5066348993662926E-2</v>
      </c>
      <c r="U267" s="3">
        <f t="shared" si="146"/>
        <v>3.6250725065604367E-2</v>
      </c>
      <c r="V267" s="1">
        <f t="shared" si="171"/>
        <v>0.40923192014814458</v>
      </c>
      <c r="W267" s="5">
        <f t="shared" si="147"/>
        <v>-2.6762068184632559E-2</v>
      </c>
      <c r="X267" s="3">
        <f t="shared" si="148"/>
        <v>9.0356636947393029E-2</v>
      </c>
      <c r="Y267" s="8">
        <f t="shared" si="172"/>
        <v>0.41138332090561969</v>
      </c>
      <c r="Z267" s="18">
        <f t="shared" si="149"/>
        <v>-2.6159125782488912E-3</v>
      </c>
      <c r="AA267" s="17">
        <f t="shared" si="150"/>
        <v>-1.3007586331980801E-3</v>
      </c>
      <c r="AB267" s="1">
        <f t="shared" si="173"/>
        <v>0</v>
      </c>
      <c r="AC267" s="1">
        <f t="shared" si="151"/>
        <v>0</v>
      </c>
      <c r="AD267" s="1">
        <f t="shared" si="152"/>
        <v>0</v>
      </c>
      <c r="AE267" s="1">
        <f t="shared" si="153"/>
        <v>0</v>
      </c>
      <c r="AF267" s="1">
        <f t="shared" si="154"/>
        <v>0</v>
      </c>
      <c r="AG267" s="1">
        <f t="shared" si="155"/>
        <v>0</v>
      </c>
      <c r="AH267" s="1">
        <f t="shared" si="156"/>
        <v>0</v>
      </c>
      <c r="AJ267" s="1">
        <f t="shared" si="157"/>
        <v>0</v>
      </c>
      <c r="AK267" s="1" t="str">
        <f t="shared" si="158"/>
        <v/>
      </c>
      <c r="AL267" s="1" t="str">
        <f t="shared" si="159"/>
        <v/>
      </c>
      <c r="AM267" s="1">
        <f t="shared" si="160"/>
        <v>0</v>
      </c>
      <c r="AN267" s="1" t="str">
        <f t="shared" si="161"/>
        <v/>
      </c>
      <c r="AO267" s="8">
        <f t="shared" si="174"/>
        <v>0.40882529506688914</v>
      </c>
      <c r="AR267" s="1">
        <f t="shared" si="162"/>
        <v>1</v>
      </c>
      <c r="AS267" s="1">
        <f t="shared" si="163"/>
        <v>1</v>
      </c>
      <c r="AT267" s="1" t="str">
        <f t="shared" si="175"/>
        <v>Sell</v>
      </c>
      <c r="AU267" s="8">
        <v>0.40882529506688914</v>
      </c>
    </row>
    <row r="268" spans="1:47" x14ac:dyDescent="0.3">
      <c r="A268" s="2" t="s">
        <v>501</v>
      </c>
      <c r="B268" s="1">
        <v>117.81</v>
      </c>
      <c r="C268" s="1">
        <v>1865.09</v>
      </c>
      <c r="D268" s="1">
        <f t="shared" si="164"/>
        <v>186.50899999999999</v>
      </c>
      <c r="E268" s="1">
        <f t="shared" si="165"/>
        <v>15.831338596044478</v>
      </c>
      <c r="F268" s="1">
        <v>1.6101999999999999</v>
      </c>
      <c r="G268" s="1">
        <v>6.38</v>
      </c>
      <c r="H268" s="1">
        <v>186534.7</v>
      </c>
      <c r="I268" s="1">
        <v>75.974299999999999</v>
      </c>
      <c r="J268" s="1">
        <f t="shared" si="166"/>
        <v>0.40734924320006005</v>
      </c>
      <c r="K268" s="1">
        <f t="shared" si="167"/>
        <v>0.75219144735735233</v>
      </c>
      <c r="L268" s="1">
        <v>6243.9229999999998</v>
      </c>
      <c r="M268" s="1">
        <f t="shared" si="168"/>
        <v>29.87459967075187</v>
      </c>
      <c r="N268" s="16">
        <f t="shared" si="169"/>
        <v>1.5793732960757125</v>
      </c>
      <c r="O268" s="1">
        <f t="shared" si="170"/>
        <v>0.41441314855722694</v>
      </c>
      <c r="P268" s="1">
        <f t="shared" si="141"/>
        <v>0.75832474263696836</v>
      </c>
      <c r="Q268" s="5">
        <f t="shared" si="142"/>
        <v>5.5796182900497371E-2</v>
      </c>
      <c r="R268" s="3">
        <f t="shared" si="143"/>
        <v>0.1614983226780666</v>
      </c>
      <c r="S268" s="1">
        <f t="shared" si="144"/>
        <v>1.5869320896397556</v>
      </c>
      <c r="T268" s="5">
        <f t="shared" si="145"/>
        <v>-4.7271613950096381E-2</v>
      </c>
      <c r="U268" s="3">
        <f t="shared" si="146"/>
        <v>5.3136904075482244E-2</v>
      </c>
      <c r="V268" s="1">
        <f t="shared" si="171"/>
        <v>0.40971004308122871</v>
      </c>
      <c r="W268" s="5">
        <f t="shared" si="147"/>
        <v>-8.7090347187601669E-3</v>
      </c>
      <c r="X268" s="3">
        <f t="shared" si="148"/>
        <v>0.10987642113606395</v>
      </c>
      <c r="Y268" s="8">
        <f t="shared" si="172"/>
        <v>0.41184841651266157</v>
      </c>
      <c r="Z268" s="18">
        <f t="shared" si="149"/>
        <v>-2.5647320445653654E-3</v>
      </c>
      <c r="AA268" s="17">
        <f t="shared" si="150"/>
        <v>-9.7197014693537723E-4</v>
      </c>
      <c r="AB268" s="1">
        <f t="shared" si="173"/>
        <v>0</v>
      </c>
      <c r="AC268" s="1">
        <f t="shared" si="151"/>
        <v>0</v>
      </c>
      <c r="AD268" s="1">
        <f t="shared" si="152"/>
        <v>0</v>
      </c>
      <c r="AE268" s="1">
        <f t="shared" si="153"/>
        <v>0</v>
      </c>
      <c r="AF268" s="1">
        <f t="shared" si="154"/>
        <v>0</v>
      </c>
      <c r="AG268" s="1">
        <f t="shared" si="155"/>
        <v>0</v>
      </c>
      <c r="AH268" s="1">
        <f t="shared" si="156"/>
        <v>0</v>
      </c>
      <c r="AJ268" s="1">
        <f t="shared" si="157"/>
        <v>0</v>
      </c>
      <c r="AK268" s="1" t="str">
        <f t="shared" si="158"/>
        <v/>
      </c>
      <c r="AL268" s="1" t="str">
        <f t="shared" si="159"/>
        <v/>
      </c>
      <c r="AM268" s="1">
        <f t="shared" si="160"/>
        <v>0</v>
      </c>
      <c r="AN268" s="1" t="str">
        <f t="shared" si="161"/>
        <v/>
      </c>
      <c r="AO268" s="8">
        <f t="shared" si="174"/>
        <v>0.40734924320006005</v>
      </c>
      <c r="AR268" s="1">
        <f t="shared" si="162"/>
        <v>1</v>
      </c>
      <c r="AS268" s="1">
        <f t="shared" si="163"/>
        <v>1</v>
      </c>
      <c r="AT268" s="1" t="str">
        <f t="shared" si="175"/>
        <v>Sell</v>
      </c>
      <c r="AU268" s="8">
        <v>0.40734924320006005</v>
      </c>
    </row>
    <row r="269" spans="1:47" x14ac:dyDescent="0.3">
      <c r="A269" s="2" t="s">
        <v>500</v>
      </c>
      <c r="B269" s="1">
        <v>117.72</v>
      </c>
      <c r="C269" s="1">
        <v>1857.62</v>
      </c>
      <c r="D269" s="1">
        <f t="shared" si="164"/>
        <v>185.762</v>
      </c>
      <c r="E269" s="1">
        <f t="shared" si="165"/>
        <v>15.779986408426776</v>
      </c>
      <c r="F269" s="1">
        <v>1.6181000000000001</v>
      </c>
      <c r="G269" s="1">
        <v>6.37</v>
      </c>
      <c r="H269" s="1">
        <v>186352.3</v>
      </c>
      <c r="I269" s="1">
        <v>76.694299999999998</v>
      </c>
      <c r="J269" s="1">
        <f t="shared" si="166"/>
        <v>0.41286323359998278</v>
      </c>
      <c r="K269" s="1">
        <f t="shared" si="167"/>
        <v>0.76298681097943433</v>
      </c>
      <c r="L269" s="1">
        <v>6243.9229999999998</v>
      </c>
      <c r="M269" s="1">
        <f t="shared" si="168"/>
        <v>29.845387266947398</v>
      </c>
      <c r="N269" s="16">
        <f t="shared" si="169"/>
        <v>1.5881097478854802</v>
      </c>
      <c r="O269" s="1">
        <f t="shared" si="170"/>
        <v>0.41497826098580026</v>
      </c>
      <c r="P269" s="1">
        <f t="shared" si="141"/>
        <v>0.75907653426241262</v>
      </c>
      <c r="Q269" s="5">
        <f t="shared" si="142"/>
        <v>7.6382584454647073E-2</v>
      </c>
      <c r="R269" s="3">
        <f t="shared" si="143"/>
        <v>0.17911534597432813</v>
      </c>
      <c r="S269" s="1">
        <f t="shared" si="144"/>
        <v>1.5845473464649256</v>
      </c>
      <c r="T269" s="5">
        <f t="shared" si="145"/>
        <v>-3.8255632111106719E-2</v>
      </c>
      <c r="U269" s="3">
        <f t="shared" si="146"/>
        <v>6.9871657079745353E-2</v>
      </c>
      <c r="V269" s="1">
        <f t="shared" si="171"/>
        <v>0.40902479250413493</v>
      </c>
      <c r="W269" s="5">
        <f t="shared" si="147"/>
        <v>-3.2373119756834434E-4</v>
      </c>
      <c r="X269" s="3">
        <f t="shared" si="148"/>
        <v>0.12964066377853464</v>
      </c>
      <c r="Y269" s="8">
        <f t="shared" si="172"/>
        <v>0.41266644802404367</v>
      </c>
      <c r="Z269" s="18">
        <f t="shared" si="149"/>
        <v>-2.3118129617565875E-3</v>
      </c>
      <c r="AA269" s="17">
        <f t="shared" si="150"/>
        <v>-5.7377967252788013E-4</v>
      </c>
      <c r="AB269" s="1">
        <f t="shared" si="173"/>
        <v>0</v>
      </c>
      <c r="AC269" s="1">
        <f t="shared" si="151"/>
        <v>0</v>
      </c>
      <c r="AD269" s="1">
        <f t="shared" si="152"/>
        <v>0</v>
      </c>
      <c r="AE269" s="1">
        <f t="shared" si="153"/>
        <v>0</v>
      </c>
      <c r="AF269" s="1">
        <f t="shared" si="154"/>
        <v>0</v>
      </c>
      <c r="AG269" s="1">
        <f t="shared" si="155"/>
        <v>0</v>
      </c>
      <c r="AH269" s="1">
        <f t="shared" si="156"/>
        <v>0</v>
      </c>
      <c r="AJ269" s="1">
        <f t="shared" si="157"/>
        <v>0</v>
      </c>
      <c r="AK269" s="1" t="str">
        <f t="shared" si="158"/>
        <v/>
      </c>
      <c r="AL269" s="1" t="str">
        <f t="shared" si="159"/>
        <v/>
      </c>
      <c r="AM269" s="1">
        <f t="shared" si="160"/>
        <v>0</v>
      </c>
      <c r="AN269" s="1" t="str">
        <f t="shared" si="161"/>
        <v/>
      </c>
      <c r="AO269" s="8">
        <f t="shared" si="174"/>
        <v>0.41286323359998278</v>
      </c>
      <c r="AR269" s="1">
        <f t="shared" si="162"/>
        <v>1</v>
      </c>
      <c r="AS269" s="1">
        <f t="shared" si="163"/>
        <v>1</v>
      </c>
      <c r="AT269" s="1" t="str">
        <f t="shared" si="175"/>
        <v>Sell</v>
      </c>
      <c r="AU269" s="8">
        <v>0.41286323359998278</v>
      </c>
    </row>
    <row r="270" spans="1:47" x14ac:dyDescent="0.3">
      <c r="A270" s="2" t="s">
        <v>499</v>
      </c>
      <c r="B270" s="1">
        <v>117.59</v>
      </c>
      <c r="C270" s="1">
        <v>1866.52</v>
      </c>
      <c r="D270" s="1">
        <f t="shared" si="164"/>
        <v>186.65199999999999</v>
      </c>
      <c r="E270" s="1">
        <f t="shared" si="165"/>
        <v>15.87311846245429</v>
      </c>
      <c r="F270" s="1">
        <v>1.6209</v>
      </c>
      <c r="G270" s="1">
        <v>6.36</v>
      </c>
      <c r="H270" s="1">
        <v>186143.3</v>
      </c>
      <c r="I270" s="1">
        <v>76.124300000000005</v>
      </c>
      <c r="J270" s="1">
        <f t="shared" si="166"/>
        <v>0.40784079463386413</v>
      </c>
      <c r="K270" s="1">
        <f t="shared" si="167"/>
        <v>0.75405658869490688</v>
      </c>
      <c r="L270" s="1">
        <v>6243.9229999999998</v>
      </c>
      <c r="M270" s="1">
        <f t="shared" si="168"/>
        <v>29.811914720921447</v>
      </c>
      <c r="N270" s="16">
        <f t="shared" si="169"/>
        <v>1.5753505888409849</v>
      </c>
      <c r="O270" s="1">
        <f t="shared" si="170"/>
        <v>0.41514746317666568</v>
      </c>
      <c r="P270" s="1">
        <f t="shared" si="141"/>
        <v>0.7608427644466158</v>
      </c>
      <c r="Q270" s="5">
        <f t="shared" si="142"/>
        <v>0.10544829640065911</v>
      </c>
      <c r="R270" s="3">
        <f t="shared" si="143"/>
        <v>0.19623747289427496</v>
      </c>
      <c r="S270" s="1">
        <f t="shared" si="144"/>
        <v>1.5916518765347201</v>
      </c>
      <c r="T270" s="5">
        <f t="shared" si="145"/>
        <v>-1.2252269622888168E-2</v>
      </c>
      <c r="U270" s="3">
        <f t="shared" si="146"/>
        <v>8.789287194488736E-2</v>
      </c>
      <c r="V270" s="1">
        <f t="shared" si="171"/>
        <v>0.4115665955713157</v>
      </c>
      <c r="W270" s="5">
        <f t="shared" si="147"/>
        <v>3.1548342054050327E-2</v>
      </c>
      <c r="X270" s="3">
        <f t="shared" si="148"/>
        <v>0.1513013962745518</v>
      </c>
      <c r="Y270" s="8">
        <f t="shared" si="172"/>
        <v>0.41263066882841837</v>
      </c>
      <c r="Z270" s="18">
        <f t="shared" si="149"/>
        <v>-2.5167943482473087E-3</v>
      </c>
      <c r="AA270" s="17">
        <f t="shared" si="150"/>
        <v>-1.3927135022070319E-4</v>
      </c>
      <c r="AB270" s="1">
        <f t="shared" si="173"/>
        <v>0</v>
      </c>
      <c r="AC270" s="1">
        <f t="shared" si="151"/>
        <v>0</v>
      </c>
      <c r="AD270" s="1">
        <f t="shared" si="152"/>
        <v>0</v>
      </c>
      <c r="AE270" s="1">
        <f t="shared" si="153"/>
        <v>0</v>
      </c>
      <c r="AF270" s="1">
        <f t="shared" si="154"/>
        <v>0</v>
      </c>
      <c r="AG270" s="1">
        <f t="shared" si="155"/>
        <v>0</v>
      </c>
      <c r="AH270" s="1">
        <f t="shared" si="156"/>
        <v>0</v>
      </c>
      <c r="AJ270" s="1">
        <f t="shared" si="157"/>
        <v>0</v>
      </c>
      <c r="AK270" s="1" t="str">
        <f t="shared" si="158"/>
        <v/>
      </c>
      <c r="AL270" s="1" t="str">
        <f t="shared" si="159"/>
        <v/>
      </c>
      <c r="AM270" s="1">
        <f t="shared" si="160"/>
        <v>0</v>
      </c>
      <c r="AN270" s="1" t="str">
        <f t="shared" si="161"/>
        <v/>
      </c>
      <c r="AO270" s="8">
        <f t="shared" si="174"/>
        <v>0.40784079463386413</v>
      </c>
      <c r="AR270" s="1">
        <f t="shared" si="162"/>
        <v>1</v>
      </c>
      <c r="AS270" s="1">
        <f t="shared" si="163"/>
        <v>1</v>
      </c>
      <c r="AT270" s="1" t="str">
        <f t="shared" si="175"/>
        <v>Sell</v>
      </c>
      <c r="AU270" s="8">
        <v>0.40784079463386413</v>
      </c>
    </row>
    <row r="271" spans="1:47" x14ac:dyDescent="0.3">
      <c r="A271" s="2" t="s">
        <v>498</v>
      </c>
      <c r="B271" s="1">
        <v>117.46</v>
      </c>
      <c r="C271" s="1">
        <v>1841.13</v>
      </c>
      <c r="D271" s="1">
        <f t="shared" si="164"/>
        <v>184.113</v>
      </c>
      <c r="E271" s="1">
        <f t="shared" si="165"/>
        <v>15.67452749872297</v>
      </c>
      <c r="F271" s="1">
        <v>1.5988</v>
      </c>
      <c r="G271" s="1">
        <v>6.33</v>
      </c>
      <c r="H271" s="1">
        <v>185749.9</v>
      </c>
      <c r="I271" s="1">
        <v>74.955699999999993</v>
      </c>
      <c r="J271" s="1">
        <f t="shared" si="166"/>
        <v>0.40711791128274483</v>
      </c>
      <c r="K271" s="1">
        <f t="shared" si="167"/>
        <v>0.75545134058880248</v>
      </c>
      <c r="L271" s="1">
        <v>6243.9229999999998</v>
      </c>
      <c r="M271" s="1">
        <f t="shared" si="168"/>
        <v>29.748909459645802</v>
      </c>
      <c r="N271" s="16">
        <f t="shared" si="169"/>
        <v>1.5759392598697639</v>
      </c>
      <c r="O271" s="1">
        <f t="shared" si="170"/>
        <v>0.41573199666008981</v>
      </c>
      <c r="P271" s="1">
        <f t="shared" si="141"/>
        <v>0.76305279627263056</v>
      </c>
      <c r="Q271" s="5">
        <f t="shared" si="142"/>
        <v>0.12339476702653629</v>
      </c>
      <c r="R271" s="3">
        <f t="shared" si="143"/>
        <v>0.2113690023098776</v>
      </c>
      <c r="S271" s="1">
        <f t="shared" si="144"/>
        <v>1.5942203379495772</v>
      </c>
      <c r="T271" s="5">
        <f t="shared" si="145"/>
        <v>6.220542012626229E-3</v>
      </c>
      <c r="U271" s="3">
        <f t="shared" si="146"/>
        <v>0.10458372887284995</v>
      </c>
      <c r="V271" s="1">
        <f t="shared" si="171"/>
        <v>0.41292559503994464</v>
      </c>
      <c r="W271" s="5">
        <f t="shared" si="147"/>
        <v>5.615081013779033E-2</v>
      </c>
      <c r="X271" s="3">
        <f t="shared" si="148"/>
        <v>0.17126023864463538</v>
      </c>
      <c r="Y271" s="8">
        <f t="shared" si="172"/>
        <v>0.41350155504561004</v>
      </c>
      <c r="Z271" s="18">
        <f t="shared" si="149"/>
        <v>-2.2304416144797723E-3</v>
      </c>
      <c r="AA271" s="17">
        <f t="shared" si="150"/>
        <v>4.5510939928594815E-4</v>
      </c>
      <c r="AB271" s="1">
        <f t="shared" si="173"/>
        <v>0</v>
      </c>
      <c r="AC271" s="1">
        <f t="shared" si="151"/>
        <v>0</v>
      </c>
      <c r="AD271" s="1">
        <f t="shared" si="152"/>
        <v>0</v>
      </c>
      <c r="AE271" s="1">
        <f t="shared" si="153"/>
        <v>0</v>
      </c>
      <c r="AF271" s="1">
        <f t="shared" si="154"/>
        <v>0</v>
      </c>
      <c r="AG271" s="1">
        <f t="shared" si="155"/>
        <v>0</v>
      </c>
      <c r="AH271" s="1">
        <f t="shared" si="156"/>
        <v>0</v>
      </c>
      <c r="AJ271" s="1">
        <f t="shared" si="157"/>
        <v>0</v>
      </c>
      <c r="AK271" s="1" t="str">
        <f t="shared" si="158"/>
        <v/>
      </c>
      <c r="AL271" s="1" t="str">
        <f t="shared" si="159"/>
        <v/>
      </c>
      <c r="AM271" s="1">
        <f t="shared" si="160"/>
        <v>0</v>
      </c>
      <c r="AN271" s="1" t="str">
        <f t="shared" si="161"/>
        <v/>
      </c>
      <c r="AO271" s="8">
        <f t="shared" si="174"/>
        <v>0.40711791128274483</v>
      </c>
      <c r="AR271" s="1">
        <f t="shared" si="162"/>
        <v>1</v>
      </c>
      <c r="AS271" s="1">
        <f t="shared" si="163"/>
        <v>1</v>
      </c>
      <c r="AT271" s="1" t="str">
        <f t="shared" si="175"/>
        <v>Sell</v>
      </c>
      <c r="AU271" s="8">
        <v>0.40711791128274483</v>
      </c>
    </row>
    <row r="272" spans="1:47" x14ac:dyDescent="0.3">
      <c r="A272" s="2" t="s">
        <v>497</v>
      </c>
      <c r="B272" s="1">
        <v>117.31</v>
      </c>
      <c r="C272" s="1">
        <v>1878.04</v>
      </c>
      <c r="D272" s="1">
        <f t="shared" si="164"/>
        <v>187.804</v>
      </c>
      <c r="E272" s="1">
        <f t="shared" si="165"/>
        <v>16.009206376268008</v>
      </c>
      <c r="F272" s="1">
        <v>1.6301999999999999</v>
      </c>
      <c r="G272" s="1">
        <v>6.33</v>
      </c>
      <c r="H272" s="1">
        <v>185598.6</v>
      </c>
      <c r="I272" s="1">
        <v>75.777100000000004</v>
      </c>
      <c r="J272" s="1">
        <f t="shared" si="166"/>
        <v>0.40349034099380204</v>
      </c>
      <c r="K272" s="1">
        <f t="shared" si="167"/>
        <v>0.74776385311189453</v>
      </c>
      <c r="L272" s="1">
        <v>6243.9229999999998</v>
      </c>
      <c r="M272" s="1">
        <f t="shared" si="168"/>
        <v>29.724677898814576</v>
      </c>
      <c r="N272" s="16">
        <f t="shared" si="169"/>
        <v>1.5637954123141942</v>
      </c>
      <c r="O272" s="1">
        <f t="shared" si="170"/>
        <v>0.41642112349027743</v>
      </c>
      <c r="P272" s="1">
        <f t="shared" si="141"/>
        <v>0.767331604889397</v>
      </c>
      <c r="Q272" s="5">
        <f t="shared" si="142"/>
        <v>0.14510633440483911</v>
      </c>
      <c r="R272" s="3">
        <f t="shared" si="143"/>
        <v>0.22603137485710115</v>
      </c>
      <c r="S272" s="1">
        <f t="shared" si="144"/>
        <v>1.5960245643352904</v>
      </c>
      <c r="T272" s="5">
        <f t="shared" si="145"/>
        <v>2.331480884002568E-2</v>
      </c>
      <c r="U272" s="3">
        <f t="shared" si="146"/>
        <v>0.12097759334955391</v>
      </c>
      <c r="V272" s="1">
        <f t="shared" si="171"/>
        <v>0.4136059490157723</v>
      </c>
      <c r="W272" s="5">
        <f t="shared" si="147"/>
        <v>7.7245919836002042E-2</v>
      </c>
      <c r="X272" s="3">
        <f t="shared" si="148"/>
        <v>0.19044514339577623</v>
      </c>
      <c r="Y272" s="8">
        <f t="shared" si="172"/>
        <v>0.41466221754794919</v>
      </c>
      <c r="Z272" s="18">
        <f t="shared" si="149"/>
        <v>-1.7589059423282483E-3</v>
      </c>
      <c r="AA272" s="17">
        <f t="shared" si="150"/>
        <v>1.1264971527273782E-3</v>
      </c>
      <c r="AB272" s="1">
        <f t="shared" si="173"/>
        <v>0</v>
      </c>
      <c r="AC272" s="1">
        <f t="shared" si="151"/>
        <v>0</v>
      </c>
      <c r="AD272" s="1">
        <f t="shared" si="152"/>
        <v>0</v>
      </c>
      <c r="AE272" s="1">
        <f t="shared" si="153"/>
        <v>0</v>
      </c>
      <c r="AF272" s="1">
        <f t="shared" si="154"/>
        <v>0</v>
      </c>
      <c r="AG272" s="1">
        <f t="shared" si="155"/>
        <v>0</v>
      </c>
      <c r="AH272" s="1">
        <f t="shared" si="156"/>
        <v>0</v>
      </c>
      <c r="AJ272" s="1">
        <f t="shared" si="157"/>
        <v>0</v>
      </c>
      <c r="AK272" s="1" t="str">
        <f t="shared" si="158"/>
        <v/>
      </c>
      <c r="AL272" s="1" t="str">
        <f t="shared" si="159"/>
        <v/>
      </c>
      <c r="AM272" s="1">
        <f t="shared" si="160"/>
        <v>0</v>
      </c>
      <c r="AN272" s="1" t="str">
        <f t="shared" si="161"/>
        <v/>
      </c>
      <c r="AO272" s="8">
        <f t="shared" si="174"/>
        <v>0.40349034099380204</v>
      </c>
      <c r="AR272" s="1">
        <f t="shared" si="162"/>
        <v>1</v>
      </c>
      <c r="AS272" s="1">
        <f t="shared" si="163"/>
        <v>1</v>
      </c>
      <c r="AT272" s="1" t="str">
        <f t="shared" si="175"/>
        <v>Sell</v>
      </c>
      <c r="AU272" s="8">
        <v>0.40349034099380204</v>
      </c>
    </row>
    <row r="273" spans="1:47" x14ac:dyDescent="0.3">
      <c r="A273" s="2" t="s">
        <v>496</v>
      </c>
      <c r="B273" s="1">
        <v>117.19</v>
      </c>
      <c r="C273" s="1">
        <v>1859.45</v>
      </c>
      <c r="D273" s="1">
        <f t="shared" si="164"/>
        <v>185.94499999999999</v>
      </c>
      <c r="E273" s="1">
        <f t="shared" si="165"/>
        <v>15.866968171345677</v>
      </c>
      <c r="F273" s="1">
        <v>1.6133999999999999</v>
      </c>
      <c r="G273" s="1">
        <v>6.31</v>
      </c>
      <c r="H273" s="1">
        <v>185327.1</v>
      </c>
      <c r="I273" s="1">
        <v>75.177099999999996</v>
      </c>
      <c r="J273" s="1">
        <f t="shared" si="166"/>
        <v>0.40429750732743552</v>
      </c>
      <c r="K273" s="1">
        <f t="shared" si="167"/>
        <v>0.75086568753886174</v>
      </c>
      <c r="L273" s="1">
        <v>6243.9229999999998</v>
      </c>
      <c r="M273" s="1">
        <f t="shared" si="168"/>
        <v>29.681195620125362</v>
      </c>
      <c r="N273" s="16">
        <f t="shared" si="169"/>
        <v>1.5698643409641064</v>
      </c>
      <c r="O273" s="1">
        <f t="shared" si="170"/>
        <v>0.41745558608999545</v>
      </c>
      <c r="P273" s="1">
        <f t="shared" si="141"/>
        <v>0.77190132319349702</v>
      </c>
      <c r="Q273" s="5">
        <f t="shared" si="142"/>
        <v>0.18234001471637473</v>
      </c>
      <c r="R273" s="3">
        <f t="shared" si="143"/>
        <v>0.23951888159914483</v>
      </c>
      <c r="S273" s="1">
        <f t="shared" si="144"/>
        <v>1.6033055157862814</v>
      </c>
      <c r="T273" s="5">
        <f t="shared" si="145"/>
        <v>6.6063991709640391E-2</v>
      </c>
      <c r="U273" s="3">
        <f t="shared" si="146"/>
        <v>0.13725472410114195</v>
      </c>
      <c r="V273" s="1">
        <f t="shared" si="171"/>
        <v>0.41566202326099011</v>
      </c>
      <c r="W273" s="5">
        <f t="shared" si="147"/>
        <v>0.12588937060804861</v>
      </c>
      <c r="X273" s="3">
        <f t="shared" si="148"/>
        <v>0.2093116806557386</v>
      </c>
      <c r="Y273" s="8">
        <f t="shared" si="172"/>
        <v>0.41669346783052141</v>
      </c>
      <c r="Z273" s="18">
        <f t="shared" si="149"/>
        <v>-7.6211825947403167E-4</v>
      </c>
      <c r="AA273" s="17">
        <f t="shared" si="150"/>
        <v>1.8478479264912851E-3</v>
      </c>
      <c r="AB273" s="1">
        <f t="shared" si="173"/>
        <v>0</v>
      </c>
      <c r="AC273" s="1">
        <f t="shared" si="151"/>
        <v>0</v>
      </c>
      <c r="AD273" s="1">
        <f t="shared" si="152"/>
        <v>0</v>
      </c>
      <c r="AE273" s="1">
        <f t="shared" si="153"/>
        <v>0</v>
      </c>
      <c r="AF273" s="1">
        <f t="shared" si="154"/>
        <v>0</v>
      </c>
      <c r="AG273" s="1">
        <f t="shared" si="155"/>
        <v>0</v>
      </c>
      <c r="AH273" s="1">
        <f t="shared" si="156"/>
        <v>0</v>
      </c>
      <c r="AJ273" s="1">
        <f t="shared" si="157"/>
        <v>0</v>
      </c>
      <c r="AK273" s="1" t="str">
        <f t="shared" si="158"/>
        <v/>
      </c>
      <c r="AL273" s="1" t="str">
        <f t="shared" si="159"/>
        <v/>
      </c>
      <c r="AM273" s="1">
        <f t="shared" si="160"/>
        <v>0</v>
      </c>
      <c r="AN273" s="1" t="str">
        <f t="shared" si="161"/>
        <v/>
      </c>
      <c r="AO273" s="8">
        <f t="shared" si="174"/>
        <v>0.40429750732743552</v>
      </c>
      <c r="AR273" s="1">
        <f t="shared" si="162"/>
        <v>1</v>
      </c>
      <c r="AS273" s="1">
        <f t="shared" si="163"/>
        <v>1</v>
      </c>
      <c r="AT273" s="1" t="str">
        <f t="shared" si="175"/>
        <v>Sell</v>
      </c>
      <c r="AU273" s="8">
        <v>0.40429750732743552</v>
      </c>
    </row>
    <row r="274" spans="1:47" x14ac:dyDescent="0.3">
      <c r="A274" s="2" t="s">
        <v>495</v>
      </c>
      <c r="B274" s="1">
        <v>117.03</v>
      </c>
      <c r="C274" s="1">
        <v>1836.25</v>
      </c>
      <c r="D274" s="1">
        <f t="shared" si="164"/>
        <v>183.625</v>
      </c>
      <c r="E274" s="1">
        <f t="shared" si="165"/>
        <v>15.69042125950611</v>
      </c>
      <c r="F274" s="1">
        <v>1.5973000000000002</v>
      </c>
      <c r="G274" s="1">
        <v>6.3</v>
      </c>
      <c r="H274" s="1">
        <v>185289.7</v>
      </c>
      <c r="I274" s="1">
        <v>75.035700000000006</v>
      </c>
      <c r="J274" s="1">
        <f t="shared" si="166"/>
        <v>0.40863553437712735</v>
      </c>
      <c r="K274" s="1">
        <f t="shared" si="167"/>
        <v>0.75908915219293993</v>
      </c>
      <c r="L274" s="1">
        <v>6243.9229999999998</v>
      </c>
      <c r="M274" s="1">
        <f t="shared" si="168"/>
        <v>29.675205796099668</v>
      </c>
      <c r="N274" s="16">
        <f t="shared" si="169"/>
        <v>1.583024758473127</v>
      </c>
      <c r="O274" s="1">
        <f t="shared" si="170"/>
        <v>0.41850823239100021</v>
      </c>
      <c r="P274" s="1">
        <f t="shared" si="141"/>
        <v>0.77581930750739758</v>
      </c>
      <c r="Q274" s="5">
        <f t="shared" si="142"/>
        <v>0.21216084302879468</v>
      </c>
      <c r="R274" s="3">
        <f t="shared" si="143"/>
        <v>0.24904869274627317</v>
      </c>
      <c r="S274" s="1">
        <f t="shared" si="144"/>
        <v>1.6103896437301088</v>
      </c>
      <c r="T274" s="5">
        <f t="shared" si="145"/>
        <v>0.11536196993346648</v>
      </c>
      <c r="U274" s="3">
        <f t="shared" si="146"/>
        <v>0.14911984616639221</v>
      </c>
      <c r="V274" s="1">
        <f t="shared" si="171"/>
        <v>0.4190203116410427</v>
      </c>
      <c r="W274" s="5">
        <f t="shared" si="147"/>
        <v>0.18882097131034792</v>
      </c>
      <c r="X274" s="3">
        <f t="shared" si="148"/>
        <v>0.22321539899702028</v>
      </c>
      <c r="Y274" s="8">
        <f t="shared" si="172"/>
        <v>0.41894727883108246</v>
      </c>
      <c r="Z274" s="18">
        <f t="shared" si="149"/>
        <v>4.3904644008224691E-4</v>
      </c>
      <c r="AA274" s="17">
        <f t="shared" si="150"/>
        <v>2.5003394729826143E-3</v>
      </c>
      <c r="AB274" s="1">
        <f t="shared" si="173"/>
        <v>0</v>
      </c>
      <c r="AC274" s="1">
        <f t="shared" si="151"/>
        <v>0</v>
      </c>
      <c r="AD274" s="1">
        <f t="shared" si="152"/>
        <v>0</v>
      </c>
      <c r="AE274" s="1">
        <f t="shared" si="153"/>
        <v>0</v>
      </c>
      <c r="AF274" s="1">
        <f t="shared" si="154"/>
        <v>0</v>
      </c>
      <c r="AG274" s="1">
        <f t="shared" si="155"/>
        <v>0</v>
      </c>
      <c r="AH274" s="1">
        <f t="shared" si="156"/>
        <v>0</v>
      </c>
      <c r="AJ274" s="1">
        <f t="shared" si="157"/>
        <v>0</v>
      </c>
      <c r="AK274" s="1" t="str">
        <f t="shared" si="158"/>
        <v/>
      </c>
      <c r="AL274" s="1" t="str">
        <f t="shared" si="159"/>
        <v/>
      </c>
      <c r="AM274" s="1">
        <f t="shared" si="160"/>
        <v>0</v>
      </c>
      <c r="AN274" s="1" t="str">
        <f t="shared" si="161"/>
        <v/>
      </c>
      <c r="AO274" s="8">
        <f t="shared" si="174"/>
        <v>0.40863553437712735</v>
      </c>
      <c r="AR274" s="1">
        <f t="shared" si="162"/>
        <v>1</v>
      </c>
      <c r="AS274" s="1">
        <f t="shared" si="163"/>
        <v>1</v>
      </c>
      <c r="AT274" s="1" t="str">
        <f t="shared" si="175"/>
        <v>Sell</v>
      </c>
      <c r="AU274" s="8">
        <v>0.40863553437712735</v>
      </c>
    </row>
    <row r="275" spans="1:47" x14ac:dyDescent="0.3">
      <c r="A275" s="2" t="s">
        <v>494</v>
      </c>
      <c r="B275" s="1">
        <v>116.86</v>
      </c>
      <c r="C275" s="1">
        <v>1838.63</v>
      </c>
      <c r="D275" s="1">
        <f t="shared" si="164"/>
        <v>183.863</v>
      </c>
      <c r="E275" s="1">
        <f t="shared" si="165"/>
        <v>15.733612870100975</v>
      </c>
      <c r="F275" s="1">
        <v>1.5987</v>
      </c>
      <c r="G275" s="1">
        <v>6.3</v>
      </c>
      <c r="H275" s="1">
        <v>184930</v>
      </c>
      <c r="I275" s="1">
        <v>77.712900000000005</v>
      </c>
      <c r="J275" s="1">
        <f t="shared" si="166"/>
        <v>0.4226674208513948</v>
      </c>
      <c r="K275" s="1">
        <f t="shared" si="167"/>
        <v>0.78401452064593646</v>
      </c>
      <c r="L275" s="1">
        <v>6243.9229999999998</v>
      </c>
      <c r="M275" s="1">
        <f t="shared" si="168"/>
        <v>29.617597782676054</v>
      </c>
      <c r="N275" s="16">
        <f t="shared" si="169"/>
        <v>1.6412559360468457</v>
      </c>
      <c r="O275" s="1">
        <f t="shared" si="170"/>
        <v>0.41929804823211003</v>
      </c>
      <c r="P275" s="1">
        <f t="shared" si="141"/>
        <v>0.77490623906519684</v>
      </c>
      <c r="Q275" s="5">
        <f t="shared" si="142"/>
        <v>0.23436741856197951</v>
      </c>
      <c r="R275" s="3">
        <f t="shared" si="143"/>
        <v>0.25519666769918625</v>
      </c>
      <c r="S275" s="1">
        <f t="shared" si="144"/>
        <v>1.6159440900467574</v>
      </c>
      <c r="T275" s="5">
        <f t="shared" si="145"/>
        <v>0.15555949246582079</v>
      </c>
      <c r="U275" s="3">
        <f t="shared" si="146"/>
        <v>0.15474615887187981</v>
      </c>
      <c r="V275" s="1">
        <f t="shared" si="171"/>
        <v>0.42154302095094182</v>
      </c>
      <c r="W275" s="5">
        <f t="shared" si="147"/>
        <v>0.24056457758525429</v>
      </c>
      <c r="X275" s="3">
        <f t="shared" si="148"/>
        <v>0.22894780361146569</v>
      </c>
      <c r="Y275" s="8">
        <f t="shared" si="172"/>
        <v>0.42082214145907432</v>
      </c>
      <c r="Z275" s="18">
        <f t="shared" si="149"/>
        <v>1.5240932269642848E-3</v>
      </c>
      <c r="AA275" s="17">
        <f t="shared" si="150"/>
        <v>3.015662731207706E-3</v>
      </c>
      <c r="AB275" s="1">
        <f t="shared" si="173"/>
        <v>0</v>
      </c>
      <c r="AC275" s="1">
        <f t="shared" si="151"/>
        <v>0</v>
      </c>
      <c r="AD275" s="1">
        <f t="shared" si="152"/>
        <v>1</v>
      </c>
      <c r="AE275" s="1">
        <f t="shared" si="153"/>
        <v>0</v>
      </c>
      <c r="AF275" s="1">
        <f t="shared" si="154"/>
        <v>0</v>
      </c>
      <c r="AG275" s="1">
        <f t="shared" si="155"/>
        <v>0</v>
      </c>
      <c r="AH275" s="1">
        <f t="shared" si="156"/>
        <v>0</v>
      </c>
      <c r="AJ275" s="1">
        <f t="shared" si="157"/>
        <v>1</v>
      </c>
      <c r="AK275" s="1" t="str">
        <f t="shared" si="158"/>
        <v/>
      </c>
      <c r="AL275" s="1" t="str">
        <f t="shared" si="159"/>
        <v/>
      </c>
      <c r="AM275" s="1">
        <f t="shared" si="160"/>
        <v>1</v>
      </c>
      <c r="AN275" s="1" t="str">
        <f t="shared" si="161"/>
        <v/>
      </c>
      <c r="AO275" s="8">
        <f t="shared" si="174"/>
        <v>0.4226674208513948</v>
      </c>
      <c r="AR275" s="1">
        <f t="shared" si="162"/>
        <v>1</v>
      </c>
      <c r="AS275" s="1">
        <f t="shared" si="163"/>
        <v>0</v>
      </c>
      <c r="AT275" s="1" t="str">
        <f t="shared" si="175"/>
        <v/>
      </c>
      <c r="AU275" s="8">
        <v>0.4226674208513948</v>
      </c>
    </row>
    <row r="276" spans="1:47" x14ac:dyDescent="0.3">
      <c r="A276" s="2" t="s">
        <v>493</v>
      </c>
      <c r="B276" s="1">
        <v>116.32</v>
      </c>
      <c r="C276" s="1">
        <v>1797.02</v>
      </c>
      <c r="D276" s="1">
        <f t="shared" si="164"/>
        <v>179.702</v>
      </c>
      <c r="E276" s="1">
        <f t="shared" si="165"/>
        <v>15.448933975240715</v>
      </c>
      <c r="F276" s="1">
        <v>1.5611999999999999</v>
      </c>
      <c r="G276" s="1">
        <v>6.29</v>
      </c>
      <c r="H276" s="1">
        <v>184918</v>
      </c>
      <c r="I276" s="1">
        <v>74.239999999999995</v>
      </c>
      <c r="J276" s="1">
        <f t="shared" si="166"/>
        <v>0.41312840146464702</v>
      </c>
      <c r="K276" s="1">
        <f t="shared" si="167"/>
        <v>0.76399198185004347</v>
      </c>
      <c r="L276" s="1">
        <v>6243.9229999999998</v>
      </c>
      <c r="M276" s="1">
        <f t="shared" si="168"/>
        <v>29.615675914004708</v>
      </c>
      <c r="N276" s="16">
        <f t="shared" si="169"/>
        <v>1.6056754662875867</v>
      </c>
      <c r="O276" s="1">
        <f t="shared" si="170"/>
        <v>0.41902849842256723</v>
      </c>
      <c r="P276" s="1">
        <f t="shared" si="141"/>
        <v>0.77287844241883852</v>
      </c>
      <c r="Q276" s="5">
        <f t="shared" si="142"/>
        <v>0.26332368573145493</v>
      </c>
      <c r="R276" s="3">
        <f t="shared" si="143"/>
        <v>0.25866820922205402</v>
      </c>
      <c r="S276" s="1">
        <f t="shared" si="144"/>
        <v>1.6215395836096103</v>
      </c>
      <c r="T276" s="5">
        <f t="shared" si="145"/>
        <v>0.19481948256101767</v>
      </c>
      <c r="U276" s="3">
        <f t="shared" si="146"/>
        <v>0.15461060327288964</v>
      </c>
      <c r="V276" s="1">
        <f t="shared" si="171"/>
        <v>0.42415119390092659</v>
      </c>
      <c r="W276" s="5">
        <f t="shared" si="147"/>
        <v>0.29214250806544362</v>
      </c>
      <c r="X276" s="3">
        <f t="shared" si="148"/>
        <v>0.22701167461583424</v>
      </c>
      <c r="Y276" s="8">
        <f t="shared" si="172"/>
        <v>0.42048663611501608</v>
      </c>
      <c r="Z276" s="18">
        <f t="shared" si="149"/>
        <v>1.4581376924488465E-3</v>
      </c>
      <c r="AA276" s="17">
        <f t="shared" si="150"/>
        <v>3.3885551072685613E-3</v>
      </c>
      <c r="AB276" s="1">
        <f t="shared" si="173"/>
        <v>0</v>
      </c>
      <c r="AC276" s="1">
        <f t="shared" si="151"/>
        <v>0</v>
      </c>
      <c r="AD276" s="1">
        <f t="shared" si="152"/>
        <v>1</v>
      </c>
      <c r="AE276" s="1">
        <f t="shared" si="153"/>
        <v>0</v>
      </c>
      <c r="AF276" s="1">
        <f t="shared" si="154"/>
        <v>0</v>
      </c>
      <c r="AG276" s="1">
        <f t="shared" si="155"/>
        <v>1</v>
      </c>
      <c r="AH276" s="1">
        <f t="shared" si="156"/>
        <v>1</v>
      </c>
      <c r="AJ276" s="1">
        <f t="shared" si="157"/>
        <v>1</v>
      </c>
      <c r="AK276" s="1" t="str">
        <f t="shared" si="158"/>
        <v/>
      </c>
      <c r="AL276" s="1" t="str">
        <f t="shared" si="159"/>
        <v/>
      </c>
      <c r="AM276" s="1">
        <f t="shared" si="160"/>
        <v>1</v>
      </c>
      <c r="AN276" s="1" t="str">
        <f t="shared" si="161"/>
        <v/>
      </c>
      <c r="AO276" s="8">
        <f t="shared" si="174"/>
        <v>0.41312840146464702</v>
      </c>
      <c r="AR276" s="1">
        <f t="shared" si="162"/>
        <v>1</v>
      </c>
      <c r="AS276" s="1">
        <f t="shared" si="163"/>
        <v>0</v>
      </c>
      <c r="AT276" s="1" t="str">
        <f t="shared" si="175"/>
        <v/>
      </c>
      <c r="AU276" s="8">
        <v>0.41312840146464702</v>
      </c>
    </row>
    <row r="277" spans="1:47" x14ac:dyDescent="0.3">
      <c r="A277" s="2" t="s">
        <v>492</v>
      </c>
      <c r="B277" s="1">
        <v>116.16</v>
      </c>
      <c r="C277" s="1">
        <v>1782.59</v>
      </c>
      <c r="D277" s="1">
        <f t="shared" si="164"/>
        <v>178.25899999999999</v>
      </c>
      <c r="E277" s="1">
        <f t="shared" si="165"/>
        <v>15.345988292011018</v>
      </c>
      <c r="F277" s="1">
        <v>1.5528999999999999</v>
      </c>
      <c r="G277" s="1">
        <v>6.28</v>
      </c>
      <c r="H277" s="1">
        <v>184571.4</v>
      </c>
      <c r="I277" s="1">
        <v>71.514300000000006</v>
      </c>
      <c r="J277" s="1">
        <f t="shared" si="166"/>
        <v>0.40118198800621574</v>
      </c>
      <c r="K277" s="1">
        <f t="shared" si="167"/>
        <v>0.74205891284716585</v>
      </c>
      <c r="L277" s="1">
        <v>6243.9229999999998</v>
      </c>
      <c r="M277" s="1">
        <f t="shared" si="168"/>
        <v>29.560165940547314</v>
      </c>
      <c r="N277" s="16">
        <f t="shared" si="169"/>
        <v>1.5579106075022409</v>
      </c>
      <c r="O277" s="1">
        <f t="shared" si="170"/>
        <v>0.41950050617920087</v>
      </c>
      <c r="P277" s="1">
        <f t="shared" si="141"/>
        <v>0.77282023387824905</v>
      </c>
      <c r="Q277" s="5">
        <f t="shared" si="142"/>
        <v>0.26310702891527749</v>
      </c>
      <c r="R277" s="3">
        <f t="shared" si="143"/>
        <v>0.25789229647048723</v>
      </c>
      <c r="S277" s="1">
        <f t="shared" si="144"/>
        <v>1.6302816609557271</v>
      </c>
      <c r="T277" s="5">
        <f t="shared" si="145"/>
        <v>0.2025858012652213</v>
      </c>
      <c r="U277" s="3">
        <f t="shared" si="146"/>
        <v>0.14790912339153497</v>
      </c>
      <c r="V277" s="1">
        <f t="shared" si="171"/>
        <v>0.42749328972749234</v>
      </c>
      <c r="W277" s="5">
        <f t="shared" si="147"/>
        <v>0.31004133467852268</v>
      </c>
      <c r="X277" s="3">
        <f t="shared" si="148"/>
        <v>0.21615653570756602</v>
      </c>
      <c r="Y277" s="8">
        <f t="shared" si="172"/>
        <v>0.42182449696053775</v>
      </c>
      <c r="Z277" s="18">
        <f t="shared" si="149"/>
        <v>2.3239907813368821E-3</v>
      </c>
      <c r="AA277" s="17">
        <f t="shared" si="150"/>
        <v>3.8711594609734902E-3</v>
      </c>
      <c r="AB277" s="1">
        <f t="shared" si="173"/>
        <v>0</v>
      </c>
      <c r="AC277" s="1">
        <f t="shared" si="151"/>
        <v>0</v>
      </c>
      <c r="AD277" s="1">
        <f t="shared" si="152"/>
        <v>1</v>
      </c>
      <c r="AE277" s="1">
        <f t="shared" si="153"/>
        <v>0</v>
      </c>
      <c r="AF277" s="1">
        <f t="shared" si="154"/>
        <v>0</v>
      </c>
      <c r="AG277" s="1">
        <f t="shared" si="155"/>
        <v>0</v>
      </c>
      <c r="AH277" s="1">
        <f t="shared" si="156"/>
        <v>1</v>
      </c>
      <c r="AJ277" s="1">
        <f t="shared" si="157"/>
        <v>1</v>
      </c>
      <c r="AK277" s="1" t="str">
        <f t="shared" si="158"/>
        <v/>
      </c>
      <c r="AL277" s="1" t="str">
        <f t="shared" si="159"/>
        <v/>
      </c>
      <c r="AM277" s="1">
        <f t="shared" si="160"/>
        <v>1</v>
      </c>
      <c r="AN277" s="1" t="str">
        <f t="shared" si="161"/>
        <v/>
      </c>
      <c r="AO277" s="8">
        <f t="shared" si="174"/>
        <v>0.40118198800621574</v>
      </c>
      <c r="AR277" s="1">
        <f t="shared" si="162"/>
        <v>1</v>
      </c>
      <c r="AS277" s="1">
        <f t="shared" si="163"/>
        <v>0</v>
      </c>
      <c r="AT277" s="1" t="str">
        <f t="shared" si="175"/>
        <v/>
      </c>
      <c r="AU277" s="8">
        <v>0.40118198800621574</v>
      </c>
    </row>
    <row r="278" spans="1:47" x14ac:dyDescent="0.3">
      <c r="A278" s="2" t="s">
        <v>491</v>
      </c>
      <c r="B278" s="1">
        <v>116.04</v>
      </c>
      <c r="C278" s="1">
        <v>1790.29</v>
      </c>
      <c r="D278" s="1">
        <f t="shared" si="164"/>
        <v>179.029</v>
      </c>
      <c r="E278" s="1">
        <f t="shared" si="165"/>
        <v>15.428214408824543</v>
      </c>
      <c r="F278" s="1">
        <v>1.5583</v>
      </c>
      <c r="G278" s="1">
        <v>6.47</v>
      </c>
      <c r="H278" s="1">
        <v>189325.2</v>
      </c>
      <c r="I278" s="1">
        <v>78.010000000000005</v>
      </c>
      <c r="J278" s="1">
        <f t="shared" si="166"/>
        <v>0.43573946120460932</v>
      </c>
      <c r="K278" s="1">
        <f t="shared" si="167"/>
        <v>0.78150242779262558</v>
      </c>
      <c r="L278" s="1">
        <v>6247.8779999999997</v>
      </c>
      <c r="M278" s="1">
        <f t="shared" si="168"/>
        <v>30.302320243769167</v>
      </c>
      <c r="N278" s="16">
        <f t="shared" si="169"/>
        <v>1.6520505185136307</v>
      </c>
      <c r="O278" s="1">
        <f t="shared" si="170"/>
        <v>0.42096598763303966</v>
      </c>
      <c r="P278" s="1">
        <f t="shared" si="141"/>
        <v>0.77495199481343258</v>
      </c>
      <c r="Q278" s="5">
        <f t="shared" si="142"/>
        <v>0.26900645908718523</v>
      </c>
      <c r="R278" s="3">
        <f t="shared" si="143"/>
        <v>0.25702317439635552</v>
      </c>
      <c r="S278" s="1">
        <f t="shared" si="144"/>
        <v>1.6430793434809767</v>
      </c>
      <c r="T278" s="5">
        <f t="shared" si="145"/>
        <v>0.21209964277785165</v>
      </c>
      <c r="U278" s="3">
        <f t="shared" si="146"/>
        <v>0.13879634374592059</v>
      </c>
      <c r="V278" s="1">
        <f t="shared" si="171"/>
        <v>0.43179591749493285</v>
      </c>
      <c r="W278" s="5">
        <f t="shared" si="147"/>
        <v>0.32805692256832186</v>
      </c>
      <c r="X278" s="3">
        <f t="shared" si="148"/>
        <v>0.20050906921240658</v>
      </c>
      <c r="Y278" s="8">
        <f t="shared" si="172"/>
        <v>0.42557768040677812</v>
      </c>
      <c r="Z278" s="18">
        <f t="shared" si="149"/>
        <v>4.6116927737384628E-3</v>
      </c>
      <c r="AA278" s="17">
        <f t="shared" si="150"/>
        <v>4.2579516308826424E-3</v>
      </c>
      <c r="AB278" s="1">
        <f t="shared" si="173"/>
        <v>0</v>
      </c>
      <c r="AC278" s="1">
        <f t="shared" si="151"/>
        <v>1</v>
      </c>
      <c r="AD278" s="1">
        <f t="shared" si="152"/>
        <v>1</v>
      </c>
      <c r="AE278" s="1">
        <f t="shared" si="153"/>
        <v>1</v>
      </c>
      <c r="AF278" s="1">
        <f t="shared" si="154"/>
        <v>0</v>
      </c>
      <c r="AG278" s="1">
        <f t="shared" si="155"/>
        <v>0</v>
      </c>
      <c r="AH278" s="1">
        <f t="shared" si="156"/>
        <v>1</v>
      </c>
      <c r="AJ278" s="1">
        <f t="shared" si="157"/>
        <v>1</v>
      </c>
      <c r="AK278" s="1" t="str">
        <f t="shared" si="158"/>
        <v/>
      </c>
      <c r="AL278" s="1" t="str">
        <f t="shared" si="159"/>
        <v/>
      </c>
      <c r="AM278" s="1">
        <f t="shared" si="160"/>
        <v>1</v>
      </c>
      <c r="AN278" s="1" t="str">
        <f t="shared" si="161"/>
        <v>Buy</v>
      </c>
      <c r="AO278" s="8">
        <f t="shared" si="174"/>
        <v>0.43573946120460932</v>
      </c>
      <c r="AR278" s="1">
        <f t="shared" si="162"/>
        <v>0</v>
      </c>
      <c r="AS278" s="1">
        <f t="shared" si="163"/>
        <v>0</v>
      </c>
      <c r="AT278" s="1" t="str">
        <f t="shared" si="175"/>
        <v/>
      </c>
      <c r="AU278" s="8">
        <v>0.43573946120460932</v>
      </c>
    </row>
    <row r="279" spans="1:47" x14ac:dyDescent="0.3">
      <c r="A279" s="2" t="s">
        <v>490</v>
      </c>
      <c r="B279" s="1">
        <v>115.88</v>
      </c>
      <c r="C279" s="1">
        <v>1838.7</v>
      </c>
      <c r="D279" s="1">
        <f t="shared" si="164"/>
        <v>183.87</v>
      </c>
      <c r="E279" s="1">
        <f t="shared" si="165"/>
        <v>15.867276492923715</v>
      </c>
      <c r="F279" s="1">
        <v>1.6036000000000001</v>
      </c>
      <c r="G279" s="1">
        <v>6.42</v>
      </c>
      <c r="H279" s="1">
        <v>188264</v>
      </c>
      <c r="I279" s="1">
        <v>77.238600000000005</v>
      </c>
      <c r="J279" s="1">
        <f t="shared" si="166"/>
        <v>0.42007178985152555</v>
      </c>
      <c r="K279" s="1">
        <f t="shared" si="167"/>
        <v>0.75822303750770692</v>
      </c>
      <c r="L279" s="1">
        <v>6247.8779999999997</v>
      </c>
      <c r="M279" s="1">
        <f t="shared" si="168"/>
        <v>30.132470576410103</v>
      </c>
      <c r="N279" s="16">
        <f t="shared" si="169"/>
        <v>1.5984667415747005</v>
      </c>
      <c r="O279" s="1">
        <f t="shared" si="170"/>
        <v>0.41978410974731412</v>
      </c>
      <c r="P279" s="1">
        <f t="shared" si="141"/>
        <v>0.77471977015436222</v>
      </c>
      <c r="Q279" s="5">
        <f t="shared" si="142"/>
        <v>0.27226834509577769</v>
      </c>
      <c r="R279" s="3">
        <f t="shared" si="143"/>
        <v>0.25502596028121727</v>
      </c>
      <c r="S279" s="1">
        <f t="shared" si="144"/>
        <v>1.6369575747319969</v>
      </c>
      <c r="T279" s="5">
        <f t="shared" si="145"/>
        <v>0.19235841586878655</v>
      </c>
      <c r="U279" s="3">
        <f t="shared" si="146"/>
        <v>0.12657912724059875</v>
      </c>
      <c r="V279" s="1">
        <f t="shared" si="171"/>
        <v>0.42909724226303797</v>
      </c>
      <c r="W279" s="5">
        <f t="shared" si="147"/>
        <v>0.30446732761956596</v>
      </c>
      <c r="X279" s="3">
        <f t="shared" si="148"/>
        <v>0.17925109365308736</v>
      </c>
      <c r="Y279" s="8">
        <f t="shared" si="172"/>
        <v>0.42373008389808153</v>
      </c>
      <c r="Z279" s="18">
        <f t="shared" si="149"/>
        <v>3.9459741507674173E-3</v>
      </c>
      <c r="AA279" s="17">
        <f t="shared" si="150"/>
        <v>4.1695163451686878E-3</v>
      </c>
      <c r="AB279" s="1">
        <f t="shared" si="173"/>
        <v>0</v>
      </c>
      <c r="AC279" s="1">
        <f t="shared" si="151"/>
        <v>1</v>
      </c>
      <c r="AD279" s="1">
        <f t="shared" si="152"/>
        <v>1</v>
      </c>
      <c r="AE279" s="1">
        <f t="shared" si="153"/>
        <v>0</v>
      </c>
      <c r="AF279" s="1">
        <f t="shared" si="154"/>
        <v>0</v>
      </c>
      <c r="AG279" s="1">
        <f t="shared" si="155"/>
        <v>0</v>
      </c>
      <c r="AH279" s="1">
        <f t="shared" si="156"/>
        <v>1</v>
      </c>
      <c r="AJ279" s="1">
        <f t="shared" si="157"/>
        <v>1</v>
      </c>
      <c r="AK279" s="1" t="str">
        <f t="shared" si="158"/>
        <v/>
      </c>
      <c r="AL279" s="1" t="str">
        <f t="shared" si="159"/>
        <v/>
      </c>
      <c r="AM279" s="1">
        <f t="shared" si="160"/>
        <v>1</v>
      </c>
      <c r="AN279" s="1" t="str">
        <f t="shared" si="161"/>
        <v/>
      </c>
      <c r="AO279" s="8">
        <f t="shared" si="174"/>
        <v>0.42007178985152555</v>
      </c>
      <c r="AP279" s="5">
        <f>AO279/AO311-1</f>
        <v>9.3761758932693784E-2</v>
      </c>
      <c r="AR279" s="1">
        <f t="shared" si="162"/>
        <v>1</v>
      </c>
      <c r="AS279" s="1">
        <f t="shared" si="163"/>
        <v>0</v>
      </c>
      <c r="AT279" s="1" t="str">
        <f t="shared" si="175"/>
        <v/>
      </c>
      <c r="AU279" s="8">
        <v>0.42007178985152555</v>
      </c>
    </row>
    <row r="280" spans="1:47" x14ac:dyDescent="0.3">
      <c r="A280" s="2" t="s">
        <v>489</v>
      </c>
      <c r="B280" s="1">
        <v>115.72</v>
      </c>
      <c r="C280" s="1">
        <v>1842.37</v>
      </c>
      <c r="D280" s="1">
        <f t="shared" si="164"/>
        <v>184.23699999999999</v>
      </c>
      <c r="E280" s="1">
        <f t="shared" si="165"/>
        <v>15.920929830625647</v>
      </c>
      <c r="F280" s="1">
        <v>1.6019999999999999</v>
      </c>
      <c r="G280" s="1">
        <v>6.41</v>
      </c>
      <c r="H280" s="1">
        <v>187992.5</v>
      </c>
      <c r="I280" s="1">
        <v>76.134299999999996</v>
      </c>
      <c r="J280" s="1">
        <f t="shared" si="166"/>
        <v>0.41324109706519319</v>
      </c>
      <c r="K280" s="1">
        <f t="shared" si="167"/>
        <v>0.74602589317291979</v>
      </c>
      <c r="L280" s="1">
        <v>6298.1660000000002</v>
      </c>
      <c r="M280" s="1">
        <f t="shared" si="168"/>
        <v>29.848768673293144</v>
      </c>
      <c r="N280" s="16">
        <f t="shared" si="169"/>
        <v>1.5921772973411812</v>
      </c>
      <c r="O280" s="1">
        <f t="shared" si="170"/>
        <v>0.41976109533897721</v>
      </c>
      <c r="P280" s="1">
        <f t="shared" si="141"/>
        <v>0.77514731578658247</v>
      </c>
      <c r="Q280" s="5">
        <f t="shared" si="142"/>
        <v>0.29097550248557535</v>
      </c>
      <c r="R280" s="3">
        <f t="shared" si="143"/>
        <v>0.25215222947879051</v>
      </c>
      <c r="S280" s="1">
        <f t="shared" si="144"/>
        <v>1.6394889255644978</v>
      </c>
      <c r="T280" s="5">
        <f t="shared" si="145"/>
        <v>0.18786285390947599</v>
      </c>
      <c r="U280" s="3">
        <f t="shared" si="146"/>
        <v>0.11561591246923411</v>
      </c>
      <c r="V280" s="1">
        <f t="shared" si="171"/>
        <v>0.42876495003946774</v>
      </c>
      <c r="W280" s="5">
        <f t="shared" si="147"/>
        <v>0.29418339826804374</v>
      </c>
      <c r="X280" s="3">
        <f t="shared" si="148"/>
        <v>0.15838172132534092</v>
      </c>
      <c r="Y280" s="8">
        <f t="shared" si="172"/>
        <v>0.42439522827018261</v>
      </c>
      <c r="Z280" s="18">
        <f t="shared" si="149"/>
        <v>4.6341329312054036E-3</v>
      </c>
      <c r="AA280" s="17">
        <f t="shared" si="150"/>
        <v>4.2254018937690051E-3</v>
      </c>
      <c r="AB280" s="1">
        <f t="shared" si="173"/>
        <v>0</v>
      </c>
      <c r="AC280" s="1">
        <f t="shared" si="151"/>
        <v>1</v>
      </c>
      <c r="AD280" s="1">
        <f t="shared" si="152"/>
        <v>1</v>
      </c>
      <c r="AE280" s="1">
        <f t="shared" si="153"/>
        <v>1</v>
      </c>
      <c r="AF280" s="1">
        <f t="shared" si="154"/>
        <v>0</v>
      </c>
      <c r="AG280" s="1">
        <f t="shared" si="155"/>
        <v>0</v>
      </c>
      <c r="AH280" s="1">
        <f t="shared" si="156"/>
        <v>1</v>
      </c>
      <c r="AJ280" s="1">
        <f t="shared" si="157"/>
        <v>1</v>
      </c>
      <c r="AK280" s="1" t="str">
        <f t="shared" si="158"/>
        <v/>
      </c>
      <c r="AL280" s="1" t="str">
        <f t="shared" si="159"/>
        <v/>
      </c>
      <c r="AM280" s="1">
        <f t="shared" si="160"/>
        <v>1</v>
      </c>
      <c r="AN280" s="1" t="str">
        <f t="shared" si="161"/>
        <v>Buy</v>
      </c>
      <c r="AO280" s="8">
        <f t="shared" si="174"/>
        <v>0.41324109706519319</v>
      </c>
      <c r="AR280" s="1">
        <f t="shared" si="162"/>
        <v>0</v>
      </c>
      <c r="AS280" s="1">
        <f t="shared" si="163"/>
        <v>0</v>
      </c>
      <c r="AT280" s="1" t="str">
        <f t="shared" si="175"/>
        <v/>
      </c>
      <c r="AU280" s="8">
        <v>0.41324109706519319</v>
      </c>
    </row>
    <row r="281" spans="1:47" x14ac:dyDescent="0.3">
      <c r="A281" s="2" t="s">
        <v>488</v>
      </c>
      <c r="B281" s="1">
        <v>115.56</v>
      </c>
      <c r="C281" s="1">
        <v>1831.37</v>
      </c>
      <c r="D281" s="1">
        <f t="shared" si="164"/>
        <v>183.137</v>
      </c>
      <c r="E281" s="1">
        <f t="shared" si="165"/>
        <v>15.847784700588438</v>
      </c>
      <c r="F281" s="1">
        <v>1.5918000000000001</v>
      </c>
      <c r="G281" s="1">
        <v>6.4</v>
      </c>
      <c r="H281" s="1">
        <v>187672.9</v>
      </c>
      <c r="I281" s="1">
        <v>77.282899999999998</v>
      </c>
      <c r="J281" s="1">
        <f t="shared" si="166"/>
        <v>0.42199500920076227</v>
      </c>
      <c r="K281" s="1">
        <f t="shared" si="167"/>
        <v>0.7619647384881264</v>
      </c>
      <c r="L281" s="1">
        <v>6298.1660000000002</v>
      </c>
      <c r="M281" s="1">
        <f t="shared" si="168"/>
        <v>29.798023742149699</v>
      </c>
      <c r="N281" s="16">
        <f t="shared" si="169"/>
        <v>1.6293239753731157</v>
      </c>
      <c r="O281" s="1">
        <f t="shared" si="170"/>
        <v>0.42028269520087991</v>
      </c>
      <c r="P281" s="1">
        <f t="shared" si="141"/>
        <v>0.77596255534236014</v>
      </c>
      <c r="Q281" s="5">
        <f t="shared" si="142"/>
        <v>0.30221633446493179</v>
      </c>
      <c r="R281" s="3">
        <f t="shared" si="143"/>
        <v>0.24568168397765972</v>
      </c>
      <c r="S281" s="1">
        <f t="shared" si="144"/>
        <v>1.6407991106926987</v>
      </c>
      <c r="T281" s="5">
        <f t="shared" si="145"/>
        <v>0.16798507781906835</v>
      </c>
      <c r="U281" s="3">
        <f t="shared" si="146"/>
        <v>0.10357475556252713</v>
      </c>
      <c r="V281" s="1">
        <f t="shared" si="171"/>
        <v>0.4295159894568561</v>
      </c>
      <c r="W281" s="5">
        <f t="shared" si="147"/>
        <v>0.27557032252593716</v>
      </c>
      <c r="X281" s="3">
        <f t="shared" si="148"/>
        <v>0.13574810850155711</v>
      </c>
      <c r="Y281" s="8">
        <f t="shared" si="172"/>
        <v>0.42642325212563525</v>
      </c>
      <c r="Z281" s="18">
        <f t="shared" si="149"/>
        <v>6.1405569247553471E-3</v>
      </c>
      <c r="AA281" s="17">
        <f t="shared" si="150"/>
        <v>4.123219134409906E-3</v>
      </c>
      <c r="AB281" s="1">
        <f t="shared" si="173"/>
        <v>0</v>
      </c>
      <c r="AC281" s="1">
        <f t="shared" si="151"/>
        <v>1</v>
      </c>
      <c r="AD281" s="1">
        <f t="shared" si="152"/>
        <v>1</v>
      </c>
      <c r="AE281" s="1">
        <f t="shared" si="153"/>
        <v>1</v>
      </c>
      <c r="AF281" s="1">
        <f t="shared" si="154"/>
        <v>0</v>
      </c>
      <c r="AG281" s="1">
        <f t="shared" si="155"/>
        <v>0</v>
      </c>
      <c r="AH281" s="1">
        <f t="shared" si="156"/>
        <v>1</v>
      </c>
      <c r="AJ281" s="1">
        <f t="shared" si="157"/>
        <v>1</v>
      </c>
      <c r="AK281" s="1" t="str">
        <f t="shared" si="158"/>
        <v/>
      </c>
      <c r="AL281" s="1" t="str">
        <f t="shared" si="159"/>
        <v/>
      </c>
      <c r="AM281" s="1">
        <f t="shared" si="160"/>
        <v>1</v>
      </c>
      <c r="AN281" s="1" t="str">
        <f t="shared" si="161"/>
        <v>Buy</v>
      </c>
      <c r="AO281" s="8">
        <f t="shared" si="174"/>
        <v>0.42199500920076227</v>
      </c>
      <c r="AR281" s="1">
        <f t="shared" si="162"/>
        <v>0</v>
      </c>
      <c r="AS281" s="1">
        <f t="shared" si="163"/>
        <v>0</v>
      </c>
      <c r="AT281" s="1" t="str">
        <f t="shared" si="175"/>
        <v/>
      </c>
      <c r="AU281" s="8">
        <v>0.42199500920076227</v>
      </c>
    </row>
    <row r="282" spans="1:47" x14ac:dyDescent="0.3">
      <c r="A282" s="2" t="s">
        <v>487</v>
      </c>
      <c r="B282" s="1">
        <v>115.58</v>
      </c>
      <c r="C282" s="1">
        <v>1841.4</v>
      </c>
      <c r="D282" s="1">
        <f t="shared" si="164"/>
        <v>184.14000000000001</v>
      </c>
      <c r="E282" s="1">
        <f t="shared" si="165"/>
        <v>15.931822114552691</v>
      </c>
      <c r="F282" s="1">
        <v>1.6457000000000002</v>
      </c>
      <c r="G282" s="1">
        <v>6.39</v>
      </c>
      <c r="H282" s="1">
        <v>187444.2</v>
      </c>
      <c r="I282" s="1">
        <v>80.012900000000002</v>
      </c>
      <c r="J282" s="1">
        <f t="shared" si="166"/>
        <v>0.4345221027479092</v>
      </c>
      <c r="K282" s="1">
        <f t="shared" si="167"/>
        <v>0.78594780337407433</v>
      </c>
      <c r="L282" s="1">
        <v>6298.1660000000002</v>
      </c>
      <c r="M282" s="1">
        <f t="shared" si="168"/>
        <v>29.761711583975398</v>
      </c>
      <c r="N282" s="16">
        <f t="shared" si="169"/>
        <v>1.6336214924585517</v>
      </c>
      <c r="O282" s="1">
        <f t="shared" si="170"/>
        <v>0.4201457100808893</v>
      </c>
      <c r="P282" s="1">
        <f t="shared" si="141"/>
        <v>0.77503427996482621</v>
      </c>
      <c r="Q282" s="5">
        <f t="shared" si="142"/>
        <v>0.30836559578887135</v>
      </c>
      <c r="R282" s="3">
        <f t="shared" si="143"/>
        <v>0.23625924222978104</v>
      </c>
      <c r="S282" s="1">
        <f t="shared" si="144"/>
        <v>1.639229359720825</v>
      </c>
      <c r="T282" s="5">
        <f t="shared" si="145"/>
        <v>0.14562822130662401</v>
      </c>
      <c r="U282" s="3">
        <f t="shared" si="146"/>
        <v>9.2839701853103584E-2</v>
      </c>
      <c r="V282" s="1">
        <f t="shared" si="171"/>
        <v>0.42948424580331412</v>
      </c>
      <c r="W282" s="5">
        <f t="shared" si="147"/>
        <v>0.25366726551988661</v>
      </c>
      <c r="X282" s="3">
        <f t="shared" si="148"/>
        <v>0.11244440616416042</v>
      </c>
      <c r="Y282" s="8">
        <f t="shared" si="172"/>
        <v>0.42722838720288492</v>
      </c>
      <c r="Z282" s="18">
        <f t="shared" si="149"/>
        <v>7.0826771219956175E-3</v>
      </c>
      <c r="AA282" s="17">
        <f t="shared" si="150"/>
        <v>3.6188846868235452E-3</v>
      </c>
      <c r="AB282" s="1">
        <f t="shared" si="173"/>
        <v>0</v>
      </c>
      <c r="AC282" s="1">
        <f t="shared" si="151"/>
        <v>1</v>
      </c>
      <c r="AD282" s="1">
        <f t="shared" si="152"/>
        <v>1</v>
      </c>
      <c r="AE282" s="1">
        <f t="shared" si="153"/>
        <v>1</v>
      </c>
      <c r="AF282" s="1">
        <f t="shared" si="154"/>
        <v>0</v>
      </c>
      <c r="AG282" s="1">
        <f t="shared" si="155"/>
        <v>1</v>
      </c>
      <c r="AH282" s="1">
        <f t="shared" si="156"/>
        <v>1</v>
      </c>
      <c r="AJ282" s="1">
        <f t="shared" si="157"/>
        <v>1</v>
      </c>
      <c r="AK282" s="1" t="str">
        <f t="shared" si="158"/>
        <v/>
      </c>
      <c r="AL282" s="1" t="str">
        <f t="shared" si="159"/>
        <v/>
      </c>
      <c r="AM282" s="1">
        <f t="shared" si="160"/>
        <v>1</v>
      </c>
      <c r="AN282" s="1" t="str">
        <f t="shared" si="161"/>
        <v>Buy</v>
      </c>
      <c r="AO282" s="8">
        <f t="shared" si="174"/>
        <v>0.4345221027479092</v>
      </c>
      <c r="AR282" s="1">
        <f t="shared" si="162"/>
        <v>0</v>
      </c>
      <c r="AS282" s="1">
        <f t="shared" si="163"/>
        <v>0</v>
      </c>
      <c r="AT282" s="1" t="str">
        <f t="shared" si="175"/>
        <v/>
      </c>
      <c r="AU282" s="8">
        <v>0.4345221027479092</v>
      </c>
    </row>
    <row r="283" spans="1:47" x14ac:dyDescent="0.3">
      <c r="A283" s="2" t="s">
        <v>486</v>
      </c>
      <c r="B283" s="1">
        <v>115.42</v>
      </c>
      <c r="C283" s="1">
        <v>1818.32</v>
      </c>
      <c r="D283" s="1">
        <f t="shared" si="164"/>
        <v>181.83199999999999</v>
      </c>
      <c r="E283" s="1">
        <f t="shared" si="165"/>
        <v>15.753942124415179</v>
      </c>
      <c r="F283" s="1">
        <v>1.6188</v>
      </c>
      <c r="G283" s="1">
        <v>6.36</v>
      </c>
      <c r="H283" s="1">
        <v>186861.9</v>
      </c>
      <c r="I283" s="1">
        <v>78.431399999999996</v>
      </c>
      <c r="J283" s="1">
        <f t="shared" si="166"/>
        <v>0.43133991816621936</v>
      </c>
      <c r="K283" s="1">
        <f t="shared" si="167"/>
        <v>0.78278700243309807</v>
      </c>
      <c r="L283" s="1">
        <v>6298.1660000000002</v>
      </c>
      <c r="M283" s="1">
        <f t="shared" si="168"/>
        <v>29.669256097727494</v>
      </c>
      <c r="N283" s="16">
        <f t="shared" si="169"/>
        <v>1.633014775322964</v>
      </c>
      <c r="O283" s="1">
        <f t="shared" si="170"/>
        <v>0.41899559866752772</v>
      </c>
      <c r="P283" s="1">
        <f t="shared" si="141"/>
        <v>0.77232214264126309</v>
      </c>
      <c r="Q283" s="5">
        <f t="shared" si="142"/>
        <v>0.29749797766541963</v>
      </c>
      <c r="R283" s="3">
        <f t="shared" si="143"/>
        <v>0.2242415166365993</v>
      </c>
      <c r="S283" s="1">
        <f t="shared" si="144"/>
        <v>1.6437667492496217</v>
      </c>
      <c r="T283" s="5">
        <f t="shared" si="145"/>
        <v>0.13597969105488872</v>
      </c>
      <c r="U283" s="3">
        <f t="shared" si="146"/>
        <v>8.4041615277516843E-2</v>
      </c>
      <c r="V283" s="1">
        <f t="shared" si="171"/>
        <v>0.4286451234715013</v>
      </c>
      <c r="W283" s="5">
        <f t="shared" si="147"/>
        <v>0.23361999268369438</v>
      </c>
      <c r="X283" s="3">
        <f t="shared" si="148"/>
        <v>8.8907262938206055E-2</v>
      </c>
      <c r="Y283" s="8">
        <f t="shared" si="172"/>
        <v>0.42590225710378959</v>
      </c>
      <c r="Z283" s="18">
        <f t="shared" si="149"/>
        <v>6.9066584362618699E-3</v>
      </c>
      <c r="AA283" s="17">
        <f t="shared" si="150"/>
        <v>2.7529365780305272E-3</v>
      </c>
      <c r="AB283" s="1">
        <f t="shared" si="173"/>
        <v>0</v>
      </c>
      <c r="AC283" s="1">
        <f t="shared" si="151"/>
        <v>0</v>
      </c>
      <c r="AD283" s="1">
        <f t="shared" si="152"/>
        <v>1</v>
      </c>
      <c r="AE283" s="1">
        <f t="shared" si="153"/>
        <v>1</v>
      </c>
      <c r="AF283" s="1">
        <f t="shared" si="154"/>
        <v>0</v>
      </c>
      <c r="AG283" s="1">
        <f t="shared" si="155"/>
        <v>1</v>
      </c>
      <c r="AH283" s="1">
        <f t="shared" si="156"/>
        <v>1</v>
      </c>
      <c r="AJ283" s="1">
        <f t="shared" si="157"/>
        <v>1</v>
      </c>
      <c r="AK283" s="1" t="str">
        <f t="shared" si="158"/>
        <v/>
      </c>
      <c r="AL283" s="1" t="str">
        <f t="shared" si="159"/>
        <v/>
      </c>
      <c r="AM283" s="1">
        <f t="shared" si="160"/>
        <v>1</v>
      </c>
      <c r="AN283" s="1" t="str">
        <f t="shared" si="161"/>
        <v>Buy</v>
      </c>
      <c r="AO283" s="8">
        <f t="shared" si="174"/>
        <v>0.43133991816621936</v>
      </c>
      <c r="AR283" s="1">
        <f t="shared" si="162"/>
        <v>0</v>
      </c>
      <c r="AS283" s="1">
        <f t="shared" si="163"/>
        <v>0</v>
      </c>
      <c r="AT283" s="1" t="str">
        <f t="shared" si="175"/>
        <v/>
      </c>
      <c r="AU283" s="8">
        <v>0.43133991816621936</v>
      </c>
    </row>
    <row r="284" spans="1:47" x14ac:dyDescent="0.3">
      <c r="A284" s="2" t="s">
        <v>485</v>
      </c>
      <c r="B284" s="1">
        <v>115.26</v>
      </c>
      <c r="C284" s="1">
        <v>1775.32</v>
      </c>
      <c r="D284" s="1">
        <f t="shared" si="164"/>
        <v>177.53199999999998</v>
      </c>
      <c r="E284" s="1">
        <f t="shared" si="165"/>
        <v>15.402741627624499</v>
      </c>
      <c r="F284" s="1">
        <v>1.5809</v>
      </c>
      <c r="G284" s="1">
        <v>6.34</v>
      </c>
      <c r="H284" s="1">
        <v>186533.5</v>
      </c>
      <c r="I284" s="1">
        <v>79.204300000000003</v>
      </c>
      <c r="J284" s="1">
        <f t="shared" si="166"/>
        <v>0.4461409774012573</v>
      </c>
      <c r="K284" s="1">
        <f t="shared" si="167"/>
        <v>0.8110758526067654</v>
      </c>
      <c r="L284" s="1">
        <v>6298.1660000000002</v>
      </c>
      <c r="M284" s="1">
        <f t="shared" si="168"/>
        <v>29.61711393443742</v>
      </c>
      <c r="N284" s="16">
        <f t="shared" si="169"/>
        <v>1.6916153781125214</v>
      </c>
      <c r="O284" s="1">
        <f t="shared" si="170"/>
        <v>0.41800805310763239</v>
      </c>
      <c r="P284" s="1">
        <f t="shared" si="141"/>
        <v>0.76795230281475368</v>
      </c>
      <c r="Q284" s="5">
        <f t="shared" si="142"/>
        <v>0.28135295429701435</v>
      </c>
      <c r="R284" s="3">
        <f t="shared" si="143"/>
        <v>0.21203210646512924</v>
      </c>
      <c r="S284" s="1">
        <f t="shared" si="144"/>
        <v>1.644555778683197</v>
      </c>
      <c r="T284" s="5">
        <f t="shared" si="145"/>
        <v>0.15520187200471813</v>
      </c>
      <c r="U284" s="3">
        <f t="shared" si="146"/>
        <v>7.5385269314621528E-2</v>
      </c>
      <c r="V284" s="1">
        <f t="shared" si="171"/>
        <v>0.42702183203231342</v>
      </c>
      <c r="W284" s="5">
        <f t="shared" si="147"/>
        <v>0.2330679499718129</v>
      </c>
      <c r="X284" s="3">
        <f t="shared" si="148"/>
        <v>6.478847464729133E-2</v>
      </c>
      <c r="Y284" s="8">
        <f t="shared" si="172"/>
        <v>0.4249135914560751</v>
      </c>
      <c r="Z284" s="18">
        <f t="shared" si="149"/>
        <v>6.905538348442708E-3</v>
      </c>
      <c r="AA284" s="17">
        <f t="shared" si="150"/>
        <v>1.7145061134726917E-3</v>
      </c>
      <c r="AB284" s="1">
        <f t="shared" si="173"/>
        <v>0</v>
      </c>
      <c r="AC284" s="1">
        <f t="shared" si="151"/>
        <v>1</v>
      </c>
      <c r="AD284" s="1">
        <f t="shared" si="152"/>
        <v>1</v>
      </c>
      <c r="AE284" s="1">
        <f t="shared" si="153"/>
        <v>1</v>
      </c>
      <c r="AF284" s="1">
        <f t="shared" si="154"/>
        <v>0</v>
      </c>
      <c r="AG284" s="1">
        <f t="shared" si="155"/>
        <v>1</v>
      </c>
      <c r="AH284" s="1">
        <f t="shared" si="156"/>
        <v>1</v>
      </c>
      <c r="AJ284" s="1">
        <f t="shared" si="157"/>
        <v>1</v>
      </c>
      <c r="AK284" s="1" t="str">
        <f t="shared" si="158"/>
        <v/>
      </c>
      <c r="AL284" s="1" t="str">
        <f t="shared" si="159"/>
        <v/>
      </c>
      <c r="AM284" s="1">
        <f t="shared" si="160"/>
        <v>1</v>
      </c>
      <c r="AN284" s="1" t="str">
        <f t="shared" si="161"/>
        <v>Buy</v>
      </c>
      <c r="AO284" s="8">
        <f t="shared" si="174"/>
        <v>0.4461409774012573</v>
      </c>
      <c r="AR284" s="1">
        <f t="shared" si="162"/>
        <v>0</v>
      </c>
      <c r="AS284" s="1">
        <f t="shared" si="163"/>
        <v>0</v>
      </c>
      <c r="AT284" s="1" t="str">
        <f t="shared" si="175"/>
        <v/>
      </c>
      <c r="AU284" s="8">
        <v>0.4461409774012573</v>
      </c>
    </row>
    <row r="285" spans="1:47" x14ac:dyDescent="0.3">
      <c r="A285" s="2" t="s">
        <v>484</v>
      </c>
      <c r="B285" s="1">
        <v>115.1</v>
      </c>
      <c r="C285" s="1">
        <v>1805.09</v>
      </c>
      <c r="D285" s="1">
        <f t="shared" si="164"/>
        <v>180.50899999999999</v>
      </c>
      <c r="E285" s="1">
        <f t="shared" si="165"/>
        <v>15.682797567332754</v>
      </c>
      <c r="F285" s="1">
        <v>1.6069</v>
      </c>
      <c r="G285" s="1">
        <v>6.32</v>
      </c>
      <c r="H285" s="1">
        <v>186164.8</v>
      </c>
      <c r="I285" s="1">
        <v>80.002899999999997</v>
      </c>
      <c r="J285" s="1">
        <f t="shared" si="166"/>
        <v>0.44320726390373888</v>
      </c>
      <c r="K285" s="1">
        <f t="shared" si="167"/>
        <v>0.80717019106519527</v>
      </c>
      <c r="L285" s="1">
        <v>6298.1660000000002</v>
      </c>
      <c r="M285" s="1">
        <f t="shared" si="168"/>
        <v>29.558573083021308</v>
      </c>
      <c r="N285" s="16">
        <f t="shared" si="169"/>
        <v>1.6843541624026379</v>
      </c>
      <c r="O285" s="1">
        <f t="shared" si="170"/>
        <v>0.41575741916414238</v>
      </c>
      <c r="P285" s="1">
        <f t="shared" si="141"/>
        <v>0.76153058371493887</v>
      </c>
      <c r="Q285" s="5">
        <f t="shared" si="142"/>
        <v>0.2694933571822391</v>
      </c>
      <c r="R285" s="3">
        <f t="shared" si="143"/>
        <v>0.20047863182648173</v>
      </c>
      <c r="S285" s="1">
        <f t="shared" si="144"/>
        <v>1.6380104402527729</v>
      </c>
      <c r="T285" s="5">
        <f t="shared" si="145"/>
        <v>0.15432972852319926</v>
      </c>
      <c r="U285" s="3">
        <f t="shared" si="146"/>
        <v>6.2082502199605427E-2</v>
      </c>
      <c r="V285" s="1">
        <f t="shared" si="171"/>
        <v>0.4233783431284317</v>
      </c>
      <c r="W285" s="5">
        <f t="shared" si="147"/>
        <v>0.2083820653843147</v>
      </c>
      <c r="X285" s="3">
        <f t="shared" si="148"/>
        <v>3.6741895426537732E-2</v>
      </c>
      <c r="Y285" s="8">
        <f t="shared" si="172"/>
        <v>0.42105406673876922</v>
      </c>
      <c r="Z285" s="18">
        <f t="shared" si="149"/>
        <v>5.2966475746268338E-3</v>
      </c>
      <c r="AA285" s="17">
        <f t="shared" si="150"/>
        <v>4.167480547301876E-4</v>
      </c>
      <c r="AB285" s="1">
        <f t="shared" si="173"/>
        <v>0</v>
      </c>
      <c r="AC285" s="1">
        <f t="shared" si="151"/>
        <v>1</v>
      </c>
      <c r="AD285" s="1">
        <f t="shared" si="152"/>
        <v>1</v>
      </c>
      <c r="AE285" s="1">
        <f t="shared" si="153"/>
        <v>1</v>
      </c>
      <c r="AF285" s="1">
        <f t="shared" si="154"/>
        <v>0</v>
      </c>
      <c r="AG285" s="1">
        <f t="shared" si="155"/>
        <v>0</v>
      </c>
      <c r="AH285" s="1">
        <f t="shared" si="156"/>
        <v>1</v>
      </c>
      <c r="AJ285" s="1">
        <f t="shared" si="157"/>
        <v>1</v>
      </c>
      <c r="AK285" s="1" t="str">
        <f t="shared" si="158"/>
        <v/>
      </c>
      <c r="AL285" s="1" t="str">
        <f t="shared" si="159"/>
        <v/>
      </c>
      <c r="AM285" s="1">
        <f t="shared" si="160"/>
        <v>1</v>
      </c>
      <c r="AN285" s="1" t="str">
        <f t="shared" si="161"/>
        <v>Buy</v>
      </c>
      <c r="AO285" s="8">
        <f t="shared" si="174"/>
        <v>0.44320726390373888</v>
      </c>
      <c r="AR285" s="1">
        <f t="shared" si="162"/>
        <v>0</v>
      </c>
      <c r="AS285" s="1">
        <f t="shared" si="163"/>
        <v>0</v>
      </c>
      <c r="AT285" s="1" t="str">
        <f t="shared" si="175"/>
        <v/>
      </c>
      <c r="AU285" s="8">
        <v>0.44320726390373888</v>
      </c>
    </row>
    <row r="286" spans="1:47" x14ac:dyDescent="0.3">
      <c r="A286" s="2" t="s">
        <v>483</v>
      </c>
      <c r="B286" s="1">
        <v>115.01</v>
      </c>
      <c r="C286" s="1">
        <v>1805.81</v>
      </c>
      <c r="D286" s="1">
        <f t="shared" si="164"/>
        <v>180.58099999999999</v>
      </c>
      <c r="E286" s="1">
        <f t="shared" si="165"/>
        <v>15.701330319102684</v>
      </c>
      <c r="F286" s="1">
        <v>1.6078999999999999</v>
      </c>
      <c r="G286" s="1">
        <v>6.31</v>
      </c>
      <c r="H286" s="1">
        <v>185980.5</v>
      </c>
      <c r="I286" s="1">
        <v>79.438599999999994</v>
      </c>
      <c r="J286" s="1">
        <f t="shared" si="166"/>
        <v>0.43990563791318021</v>
      </c>
      <c r="K286" s="1">
        <f t="shared" si="167"/>
        <v>0.80179948361956999</v>
      </c>
      <c r="L286" s="1">
        <v>6298.1660000000002</v>
      </c>
      <c r="M286" s="1">
        <f t="shared" si="168"/>
        <v>29.529310596132269</v>
      </c>
      <c r="N286" s="16">
        <f t="shared" si="169"/>
        <v>1.6730897502294892</v>
      </c>
      <c r="O286" s="1">
        <f t="shared" si="170"/>
        <v>0.41356143158497466</v>
      </c>
      <c r="P286" s="1">
        <f t="shared" si="141"/>
        <v>0.76092904105423309</v>
      </c>
      <c r="Q286" s="5">
        <f t="shared" si="142"/>
        <v>0.28247568075575868</v>
      </c>
      <c r="R286" s="3">
        <f t="shared" si="143"/>
        <v>0.18897617760052218</v>
      </c>
      <c r="S286" s="1">
        <f t="shared" si="144"/>
        <v>1.6303882804223067</v>
      </c>
      <c r="T286" s="5">
        <f t="shared" si="145"/>
        <v>0.15421319201670114</v>
      </c>
      <c r="U286" s="3">
        <f t="shared" si="146"/>
        <v>4.670796447900645E-2</v>
      </c>
      <c r="V286" s="1">
        <f t="shared" si="171"/>
        <v>0.4194873917577478</v>
      </c>
      <c r="W286" s="5">
        <f t="shared" si="147"/>
        <v>0.18481915688857153</v>
      </c>
      <c r="X286" s="3">
        <f t="shared" si="148"/>
        <v>8.1352004335749073E-3</v>
      </c>
      <c r="Y286" s="8">
        <f t="shared" si="172"/>
        <v>0.41702621270877471</v>
      </c>
      <c r="Z286" s="18">
        <f t="shared" si="149"/>
        <v>3.4647811238000537E-3</v>
      </c>
      <c r="AA286" s="17">
        <f t="shared" si="150"/>
        <v>-8.0322682524397405E-4</v>
      </c>
      <c r="AB286" s="1">
        <f t="shared" si="173"/>
        <v>0</v>
      </c>
      <c r="AC286" s="1">
        <f t="shared" si="151"/>
        <v>1</v>
      </c>
      <c r="AD286" s="1">
        <f t="shared" si="152"/>
        <v>1</v>
      </c>
      <c r="AE286" s="1">
        <f t="shared" si="153"/>
        <v>1</v>
      </c>
      <c r="AF286" s="1">
        <f t="shared" si="154"/>
        <v>0</v>
      </c>
      <c r="AG286" s="1">
        <f t="shared" si="155"/>
        <v>0</v>
      </c>
      <c r="AH286" s="1">
        <f t="shared" si="156"/>
        <v>1</v>
      </c>
      <c r="AJ286" s="1">
        <f t="shared" si="157"/>
        <v>1</v>
      </c>
      <c r="AK286" s="1" t="str">
        <f t="shared" si="158"/>
        <v/>
      </c>
      <c r="AL286" s="1" t="str">
        <f t="shared" si="159"/>
        <v/>
      </c>
      <c r="AM286" s="1">
        <f t="shared" si="160"/>
        <v>1</v>
      </c>
      <c r="AN286" s="1" t="str">
        <f t="shared" si="161"/>
        <v>Buy</v>
      </c>
      <c r="AO286" s="8">
        <f t="shared" si="174"/>
        <v>0.43990563791318021</v>
      </c>
      <c r="AR286" s="1">
        <f t="shared" si="162"/>
        <v>0</v>
      </c>
      <c r="AS286" s="1">
        <f t="shared" si="163"/>
        <v>0</v>
      </c>
      <c r="AT286" s="1" t="str">
        <f t="shared" si="175"/>
        <v/>
      </c>
      <c r="AU286" s="8">
        <v>0.43990563791318021</v>
      </c>
    </row>
    <row r="287" spans="1:47" x14ac:dyDescent="0.3">
      <c r="A287" s="2" t="s">
        <v>482</v>
      </c>
      <c r="B287" s="1">
        <v>114.23</v>
      </c>
      <c r="C287" s="1">
        <v>1804.76</v>
      </c>
      <c r="D287" s="1">
        <f t="shared" si="164"/>
        <v>180.476</v>
      </c>
      <c r="E287" s="1">
        <f t="shared" si="165"/>
        <v>15.799352184189793</v>
      </c>
      <c r="F287" s="1">
        <v>1.6067</v>
      </c>
      <c r="G287" s="1">
        <v>6.29</v>
      </c>
      <c r="H287" s="1">
        <v>182274</v>
      </c>
      <c r="I287" s="1">
        <v>74.257099999999994</v>
      </c>
      <c r="J287" s="1">
        <f t="shared" si="166"/>
        <v>0.41145138411755577</v>
      </c>
      <c r="K287" s="1">
        <f t="shared" si="167"/>
        <v>0.74721926244433057</v>
      </c>
      <c r="L287" s="1">
        <v>6298.1660000000002</v>
      </c>
      <c r="M287" s="1">
        <f t="shared" si="168"/>
        <v>28.94080594255534</v>
      </c>
      <c r="N287" s="16">
        <f t="shared" si="169"/>
        <v>1.5969545997728103</v>
      </c>
      <c r="O287" s="1">
        <f t="shared" si="170"/>
        <v>0.41145389507871821</v>
      </c>
      <c r="P287" s="1">
        <f t="shared" si="141"/>
        <v>0.76011273479620634</v>
      </c>
      <c r="Q287" s="5">
        <f t="shared" si="142"/>
        <v>0.29673791949251305</v>
      </c>
      <c r="R287" s="3">
        <f t="shared" si="143"/>
        <v>0.17339292707464943</v>
      </c>
      <c r="S287" s="1">
        <f t="shared" si="144"/>
        <v>1.6221013747639788</v>
      </c>
      <c r="T287" s="5">
        <f t="shared" si="145"/>
        <v>0.1500299723528431</v>
      </c>
      <c r="U287" s="3">
        <f t="shared" si="146"/>
        <v>2.879042655605733E-2</v>
      </c>
      <c r="V287" s="1">
        <f t="shared" si="171"/>
        <v>0.41590350505662488</v>
      </c>
      <c r="W287" s="5">
        <f t="shared" si="147"/>
        <v>0.1605193759863015</v>
      </c>
      <c r="X287" s="3">
        <f t="shared" si="148"/>
        <v>-2.1312125642257866E-2</v>
      </c>
      <c r="Y287" s="8">
        <f t="shared" si="172"/>
        <v>0.41286631721706463</v>
      </c>
      <c r="Z287" s="18">
        <f t="shared" si="149"/>
        <v>1.4124221383464142E-3</v>
      </c>
      <c r="AA287" s="17">
        <f t="shared" si="150"/>
        <v>-1.8702288125049809E-3</v>
      </c>
      <c r="AB287" s="1">
        <f t="shared" si="173"/>
        <v>0</v>
      </c>
      <c r="AC287" s="1">
        <f t="shared" si="151"/>
        <v>1</v>
      </c>
      <c r="AD287" s="1">
        <f t="shared" si="152"/>
        <v>1</v>
      </c>
      <c r="AE287" s="1">
        <f t="shared" si="153"/>
        <v>1</v>
      </c>
      <c r="AF287" s="1">
        <f t="shared" si="154"/>
        <v>0</v>
      </c>
      <c r="AG287" s="1">
        <f t="shared" si="155"/>
        <v>0</v>
      </c>
      <c r="AH287" s="1">
        <f t="shared" si="156"/>
        <v>1</v>
      </c>
      <c r="AJ287" s="1">
        <f t="shared" si="157"/>
        <v>1</v>
      </c>
      <c r="AK287" s="1" t="str">
        <f t="shared" si="158"/>
        <v/>
      </c>
      <c r="AL287" s="1" t="str">
        <f t="shared" si="159"/>
        <v/>
      </c>
      <c r="AM287" s="1">
        <f t="shared" si="160"/>
        <v>1</v>
      </c>
      <c r="AN287" s="1" t="str">
        <f t="shared" si="161"/>
        <v>Buy</v>
      </c>
      <c r="AO287" s="8">
        <f t="shared" si="174"/>
        <v>0.41145138411755577</v>
      </c>
      <c r="AR287" s="1">
        <f t="shared" si="162"/>
        <v>0</v>
      </c>
      <c r="AS287" s="1">
        <f t="shared" si="163"/>
        <v>0</v>
      </c>
      <c r="AT287" s="1" t="str">
        <f t="shared" si="175"/>
        <v/>
      </c>
      <c r="AU287" s="8">
        <v>0.41145138411755577</v>
      </c>
    </row>
    <row r="288" spans="1:47" x14ac:dyDescent="0.3">
      <c r="A288" s="2" t="s">
        <v>481</v>
      </c>
      <c r="B288" s="1">
        <v>114.08</v>
      </c>
      <c r="C288" s="1">
        <v>1798.18</v>
      </c>
      <c r="D288" s="1">
        <f t="shared" si="164"/>
        <v>179.81800000000001</v>
      </c>
      <c r="E288" s="1">
        <f t="shared" si="165"/>
        <v>15.762447405329594</v>
      </c>
      <c r="F288" s="1">
        <v>1.6002000000000001</v>
      </c>
      <c r="G288" s="1">
        <v>6.28</v>
      </c>
      <c r="H288" s="1">
        <v>182072.3</v>
      </c>
      <c r="I288" s="1">
        <v>74.998699999999999</v>
      </c>
      <c r="J288" s="1">
        <f t="shared" si="166"/>
        <v>0.41708115983939315</v>
      </c>
      <c r="K288" s="1">
        <f t="shared" si="167"/>
        <v>0.75765316424327978</v>
      </c>
      <c r="L288" s="1">
        <v>6298.1660000000002</v>
      </c>
      <c r="M288" s="1">
        <f t="shared" si="168"/>
        <v>28.9087807466491</v>
      </c>
      <c r="N288" s="16">
        <f t="shared" si="169"/>
        <v>1.6212488990672076</v>
      </c>
      <c r="O288" s="1">
        <f t="shared" si="170"/>
        <v>0.41145409595561122</v>
      </c>
      <c r="P288" s="1">
        <f t="shared" si="141"/>
        <v>0.76422817628536777</v>
      </c>
      <c r="Q288" s="5">
        <f t="shared" si="142"/>
        <v>0.31352432718246437</v>
      </c>
      <c r="R288" s="3">
        <f t="shared" si="143"/>
        <v>0.15283542833833882</v>
      </c>
      <c r="S288" s="1">
        <f t="shared" si="144"/>
        <v>1.6161066860687585</v>
      </c>
      <c r="T288" s="5">
        <f t="shared" si="145"/>
        <v>0.13162412159076808</v>
      </c>
      <c r="U288" s="3">
        <f t="shared" si="146"/>
        <v>8.5838355899263696E-3</v>
      </c>
      <c r="V288" s="1">
        <f t="shared" si="171"/>
        <v>0.41357616773630784</v>
      </c>
      <c r="W288" s="5">
        <f t="shared" si="147"/>
        <v>0.12492104412905913</v>
      </c>
      <c r="X288" s="3">
        <f t="shared" si="148"/>
        <v>-5.1617375913684427E-2</v>
      </c>
      <c r="Y288" s="8">
        <f t="shared" si="172"/>
        <v>0.41312357778061171</v>
      </c>
      <c r="Z288" s="18">
        <f t="shared" si="149"/>
        <v>1.669481825000485E-3</v>
      </c>
      <c r="AA288" s="17">
        <f t="shared" si="150"/>
        <v>-2.6908915502178296E-3</v>
      </c>
      <c r="AB288" s="1">
        <f t="shared" si="173"/>
        <v>0</v>
      </c>
      <c r="AC288" s="1">
        <f t="shared" si="151"/>
        <v>1</v>
      </c>
      <c r="AD288" s="1">
        <f t="shared" si="152"/>
        <v>1</v>
      </c>
      <c r="AE288" s="1">
        <f t="shared" si="153"/>
        <v>1</v>
      </c>
      <c r="AF288" s="1">
        <f t="shared" si="154"/>
        <v>0</v>
      </c>
      <c r="AG288" s="1">
        <f t="shared" si="155"/>
        <v>0</v>
      </c>
      <c r="AH288" s="1">
        <f t="shared" si="156"/>
        <v>1</v>
      </c>
      <c r="AJ288" s="1">
        <f t="shared" si="157"/>
        <v>1</v>
      </c>
      <c r="AK288" s="1" t="str">
        <f t="shared" si="158"/>
        <v/>
      </c>
      <c r="AL288" s="1" t="str">
        <f t="shared" si="159"/>
        <v/>
      </c>
      <c r="AM288" s="1">
        <f t="shared" si="160"/>
        <v>1</v>
      </c>
      <c r="AN288" s="1" t="str">
        <f t="shared" si="161"/>
        <v>Buy</v>
      </c>
      <c r="AO288" s="8">
        <f t="shared" si="174"/>
        <v>0.41708115983939315</v>
      </c>
      <c r="AR288" s="1">
        <f t="shared" si="162"/>
        <v>0</v>
      </c>
      <c r="AS288" s="1">
        <f t="shared" si="163"/>
        <v>0</v>
      </c>
      <c r="AT288" s="1" t="str">
        <f t="shared" si="175"/>
        <v/>
      </c>
      <c r="AU288" s="8">
        <v>0.41708115983939315</v>
      </c>
    </row>
    <row r="289" spans="1:47" x14ac:dyDescent="0.3">
      <c r="A289" s="2" t="s">
        <v>480</v>
      </c>
      <c r="B289" s="1">
        <v>113.94</v>
      </c>
      <c r="C289" s="1">
        <v>1770.61</v>
      </c>
      <c r="D289" s="1">
        <f t="shared" si="164"/>
        <v>177.06099999999998</v>
      </c>
      <c r="E289" s="1">
        <f t="shared" si="165"/>
        <v>15.539845532736527</v>
      </c>
      <c r="F289" s="1">
        <v>1.5745</v>
      </c>
      <c r="G289" s="1">
        <v>6.27</v>
      </c>
      <c r="H289" s="1">
        <v>185459.1</v>
      </c>
      <c r="I289" s="1">
        <v>74.365700000000004</v>
      </c>
      <c r="J289" s="1">
        <f t="shared" si="166"/>
        <v>0.42000045182168866</v>
      </c>
      <c r="K289" s="1">
        <f t="shared" si="167"/>
        <v>0.76323527082237974</v>
      </c>
      <c r="L289" s="1">
        <v>6298.1660000000002</v>
      </c>
      <c r="M289" s="1">
        <f t="shared" si="168"/>
        <v>29.446524591444557</v>
      </c>
      <c r="N289" s="16">
        <f t="shared" si="169"/>
        <v>1.6039689634949894</v>
      </c>
      <c r="O289" s="1">
        <f t="shared" si="170"/>
        <v>0.41100393084490866</v>
      </c>
      <c r="P289" s="1">
        <f t="shared" si="141"/>
        <v>0.7680081676484305</v>
      </c>
      <c r="Q289" s="5">
        <f t="shared" si="142"/>
        <v>0.31753785177216143</v>
      </c>
      <c r="R289" s="3">
        <f t="shared" si="143"/>
        <v>0.12605394519765123</v>
      </c>
      <c r="S289" s="1">
        <f t="shared" si="144"/>
        <v>1.6088499199555613</v>
      </c>
      <c r="T289" s="5">
        <f t="shared" si="145"/>
        <v>0.11224363556634431</v>
      </c>
      <c r="U289" s="3">
        <f t="shared" si="146"/>
        <v>-1.1922878743547249E-2</v>
      </c>
      <c r="V289" s="1">
        <f t="shared" si="171"/>
        <v>0.41095070280153023</v>
      </c>
      <c r="W289" s="5">
        <f t="shared" si="147"/>
        <v>9.0597664719194615E-2</v>
      </c>
      <c r="X289" s="3">
        <f t="shared" si="148"/>
        <v>-8.1040445920808349E-2</v>
      </c>
      <c r="Y289" s="8">
        <f t="shared" si="172"/>
        <v>0.41240401740628779</v>
      </c>
      <c r="Z289" s="18">
        <f t="shared" si="149"/>
        <v>1.4000865613791325E-3</v>
      </c>
      <c r="AA289" s="17">
        <f t="shared" si="150"/>
        <v>-3.7809848940224084E-3</v>
      </c>
      <c r="AB289" s="1">
        <f t="shared" si="173"/>
        <v>0</v>
      </c>
      <c r="AC289" s="1">
        <f t="shared" si="151"/>
        <v>0</v>
      </c>
      <c r="AD289" s="1">
        <f t="shared" si="152"/>
        <v>1</v>
      </c>
      <c r="AE289" s="1">
        <f t="shared" si="153"/>
        <v>1</v>
      </c>
      <c r="AF289" s="1">
        <f t="shared" si="154"/>
        <v>0</v>
      </c>
      <c r="AG289" s="1">
        <f t="shared" si="155"/>
        <v>1</v>
      </c>
      <c r="AH289" s="1">
        <f t="shared" si="156"/>
        <v>1</v>
      </c>
      <c r="AJ289" s="1">
        <f t="shared" si="157"/>
        <v>1</v>
      </c>
      <c r="AK289" s="1" t="str">
        <f t="shared" si="158"/>
        <v/>
      </c>
      <c r="AL289" s="1" t="str">
        <f t="shared" si="159"/>
        <v/>
      </c>
      <c r="AM289" s="1">
        <f t="shared" si="160"/>
        <v>1</v>
      </c>
      <c r="AN289" s="1" t="str">
        <f t="shared" si="161"/>
        <v>Buy</v>
      </c>
      <c r="AO289" s="8">
        <f t="shared" si="174"/>
        <v>0.42000045182168866</v>
      </c>
      <c r="AR289" s="1">
        <f t="shared" si="162"/>
        <v>0</v>
      </c>
      <c r="AS289" s="1">
        <f t="shared" si="163"/>
        <v>0</v>
      </c>
      <c r="AT289" s="1" t="str">
        <f t="shared" si="175"/>
        <v/>
      </c>
      <c r="AU289" s="8">
        <v>0.42000045182168866</v>
      </c>
    </row>
    <row r="290" spans="1:47" x14ac:dyDescent="0.3">
      <c r="A290" s="2" t="s">
        <v>479</v>
      </c>
      <c r="B290" s="1">
        <v>113.72</v>
      </c>
      <c r="C290" s="1">
        <v>1761.64</v>
      </c>
      <c r="D290" s="1">
        <f t="shared" si="164"/>
        <v>176.16400000000002</v>
      </c>
      <c r="E290" s="1">
        <f t="shared" si="165"/>
        <v>15.491030601477313</v>
      </c>
      <c r="F290" s="1">
        <v>1.5689</v>
      </c>
      <c r="G290" s="1">
        <v>6.23</v>
      </c>
      <c r="H290" s="1">
        <v>184639.2</v>
      </c>
      <c r="I290" s="1">
        <v>74.290000000000006</v>
      </c>
      <c r="J290" s="1">
        <f t="shared" si="166"/>
        <v>0.4217093163188847</v>
      </c>
      <c r="K290" s="1">
        <f t="shared" si="167"/>
        <v>0.76977180500455167</v>
      </c>
      <c r="L290" s="1">
        <v>6298.1660000000002</v>
      </c>
      <c r="M290" s="1">
        <f t="shared" si="168"/>
        <v>29.316343837237699</v>
      </c>
      <c r="N290" s="16">
        <f t="shared" si="169"/>
        <v>1.6151962166262499</v>
      </c>
      <c r="O290" s="1">
        <f t="shared" si="170"/>
        <v>0.41028420916676628</v>
      </c>
      <c r="P290" s="1">
        <f t="shared" si="141"/>
        <v>0.76418804428275899</v>
      </c>
      <c r="Q290" s="5">
        <f t="shared" si="142"/>
        <v>0.30458226412706679</v>
      </c>
      <c r="R290" s="3">
        <f t="shared" si="143"/>
        <v>9.4139960768566178E-2</v>
      </c>
      <c r="S290" s="1">
        <f t="shared" si="144"/>
        <v>1.6192564025796088</v>
      </c>
      <c r="T290" s="5">
        <f t="shared" si="145"/>
        <v>0.13766823541184525</v>
      </c>
      <c r="U290" s="3">
        <f t="shared" si="146"/>
        <v>-3.2617297795195843E-2</v>
      </c>
      <c r="V290" s="1">
        <f t="shared" si="171"/>
        <v>0.41206309959180931</v>
      </c>
      <c r="W290" s="5">
        <f t="shared" si="147"/>
        <v>9.53676228382494E-2</v>
      </c>
      <c r="X290" s="3">
        <f t="shared" si="148"/>
        <v>-0.10964679769414218</v>
      </c>
      <c r="Y290" s="8">
        <f t="shared" si="172"/>
        <v>0.41102284751257856</v>
      </c>
      <c r="Z290" s="18">
        <f t="shared" si="149"/>
        <v>7.3863834581228138E-4</v>
      </c>
      <c r="AA290" s="17">
        <f t="shared" si="150"/>
        <v>-5.0762527578727939E-3</v>
      </c>
      <c r="AB290" s="1">
        <f t="shared" si="173"/>
        <v>0</v>
      </c>
      <c r="AC290" s="1">
        <f t="shared" si="151"/>
        <v>0</v>
      </c>
      <c r="AD290" s="1">
        <f t="shared" si="152"/>
        <v>1</v>
      </c>
      <c r="AE290" s="1">
        <f t="shared" si="153"/>
        <v>1</v>
      </c>
      <c r="AF290" s="1">
        <f t="shared" si="154"/>
        <v>0</v>
      </c>
      <c r="AG290" s="1">
        <f t="shared" si="155"/>
        <v>1</v>
      </c>
      <c r="AH290" s="1">
        <f t="shared" si="156"/>
        <v>1</v>
      </c>
      <c r="AJ290" s="1">
        <f t="shared" si="157"/>
        <v>1</v>
      </c>
      <c r="AK290" s="1" t="str">
        <f t="shared" si="158"/>
        <v/>
      </c>
      <c r="AL290" s="1" t="str">
        <f t="shared" si="159"/>
        <v/>
      </c>
      <c r="AM290" s="1">
        <f t="shared" si="160"/>
        <v>1</v>
      </c>
      <c r="AN290" s="1" t="str">
        <f t="shared" si="161"/>
        <v>Buy</v>
      </c>
      <c r="AO290" s="8">
        <f t="shared" si="174"/>
        <v>0.4217093163188847</v>
      </c>
      <c r="AR290" s="1">
        <f t="shared" si="162"/>
        <v>0</v>
      </c>
      <c r="AS290" s="1">
        <f t="shared" si="163"/>
        <v>0</v>
      </c>
      <c r="AT290" s="1" t="str">
        <f t="shared" si="175"/>
        <v/>
      </c>
      <c r="AU290" s="8">
        <v>0.4217093163188847</v>
      </c>
    </row>
    <row r="291" spans="1:47" x14ac:dyDescent="0.3">
      <c r="A291" s="2" t="s">
        <v>478</v>
      </c>
      <c r="B291" s="1">
        <v>113.59</v>
      </c>
      <c r="C291" s="1">
        <v>1759.77</v>
      </c>
      <c r="D291" s="1">
        <f t="shared" si="164"/>
        <v>175.977</v>
      </c>
      <c r="E291" s="1">
        <f t="shared" si="165"/>
        <v>15.492296857117704</v>
      </c>
      <c r="F291" s="1">
        <v>1.5613999999999999</v>
      </c>
      <c r="G291" s="1">
        <v>6.23</v>
      </c>
      <c r="H291" s="1">
        <v>182762.2</v>
      </c>
      <c r="I291" s="1">
        <v>75.136899999999997</v>
      </c>
      <c r="J291" s="1">
        <f t="shared" si="166"/>
        <v>0.42697000176159383</v>
      </c>
      <c r="K291" s="1">
        <f t="shared" si="167"/>
        <v>0.77848350722471005</v>
      </c>
      <c r="L291" s="1">
        <v>6359.4790000000003</v>
      </c>
      <c r="M291" s="1">
        <f t="shared" si="168"/>
        <v>28.738549179893511</v>
      </c>
      <c r="N291" s="16">
        <f t="shared" si="169"/>
        <v>1.6744579982177255</v>
      </c>
      <c r="O291" s="1">
        <f t="shared" si="170"/>
        <v>0.40937020059459683</v>
      </c>
      <c r="P291" s="1">
        <f t="shared" si="141"/>
        <v>0.76017143136545884</v>
      </c>
      <c r="Q291" s="5">
        <f t="shared" si="142"/>
        <v>0.29981526533568825</v>
      </c>
      <c r="R291" s="3">
        <f t="shared" si="143"/>
        <v>5.9066243542149406E-2</v>
      </c>
      <c r="S291" s="1">
        <f t="shared" si="144"/>
        <v>1.6265639814378108</v>
      </c>
      <c r="T291" s="5">
        <f t="shared" si="145"/>
        <v>0.15586950860320403</v>
      </c>
      <c r="U291" s="3">
        <f t="shared" si="146"/>
        <v>-6.0998219996369354E-2</v>
      </c>
      <c r="V291" s="1">
        <f t="shared" si="171"/>
        <v>0.41256554726083167</v>
      </c>
      <c r="W291" s="5">
        <f t="shared" si="147"/>
        <v>9.3854641105119097E-2</v>
      </c>
      <c r="X291" s="3">
        <f t="shared" si="148"/>
        <v>-0.14381586778287411</v>
      </c>
      <c r="Y291" s="8">
        <f t="shared" si="172"/>
        <v>0.40907985318415929</v>
      </c>
      <c r="Z291" s="18">
        <f t="shared" si="149"/>
        <v>-2.9034741043754142E-4</v>
      </c>
      <c r="AA291" s="17">
        <f t="shared" si="150"/>
        <v>-6.5299755337940623E-3</v>
      </c>
      <c r="AB291" s="1">
        <f t="shared" si="173"/>
        <v>0</v>
      </c>
      <c r="AC291" s="1">
        <f t="shared" si="151"/>
        <v>1</v>
      </c>
      <c r="AD291" s="1">
        <f t="shared" si="152"/>
        <v>1</v>
      </c>
      <c r="AE291" s="1">
        <f t="shared" si="153"/>
        <v>1</v>
      </c>
      <c r="AF291" s="1">
        <f t="shared" si="154"/>
        <v>0</v>
      </c>
      <c r="AG291" s="1">
        <f t="shared" si="155"/>
        <v>1</v>
      </c>
      <c r="AH291" s="1">
        <f t="shared" si="156"/>
        <v>1</v>
      </c>
      <c r="AJ291" s="1">
        <f t="shared" si="157"/>
        <v>1</v>
      </c>
      <c r="AK291" s="1" t="str">
        <f t="shared" si="158"/>
        <v/>
      </c>
      <c r="AL291" s="1" t="str">
        <f t="shared" si="159"/>
        <v/>
      </c>
      <c r="AM291" s="1">
        <f t="shared" si="160"/>
        <v>1</v>
      </c>
      <c r="AN291" s="1" t="str">
        <f t="shared" si="161"/>
        <v>Buy</v>
      </c>
      <c r="AO291" s="8">
        <f t="shared" si="174"/>
        <v>0.42697000176159383</v>
      </c>
      <c r="AR291" s="1">
        <f t="shared" si="162"/>
        <v>0</v>
      </c>
      <c r="AS291" s="1">
        <f t="shared" si="163"/>
        <v>0</v>
      </c>
      <c r="AT291" s="1" t="str">
        <f t="shared" si="175"/>
        <v/>
      </c>
      <c r="AU291" s="8">
        <v>0.42697000176159383</v>
      </c>
    </row>
    <row r="292" spans="1:47" x14ac:dyDescent="0.3">
      <c r="A292" s="2" t="s">
        <v>477</v>
      </c>
      <c r="B292" s="1">
        <v>113.45</v>
      </c>
      <c r="C292" s="1">
        <v>1744.5</v>
      </c>
      <c r="D292" s="1">
        <f t="shared" si="164"/>
        <v>174.45</v>
      </c>
      <c r="E292" s="1">
        <f t="shared" si="165"/>
        <v>15.376817981489641</v>
      </c>
      <c r="F292" s="1">
        <v>1.5470000000000002</v>
      </c>
      <c r="G292" s="1">
        <v>6.19</v>
      </c>
      <c r="H292" s="1">
        <v>182214.39999999999</v>
      </c>
      <c r="I292" s="1">
        <v>72.698599999999999</v>
      </c>
      <c r="J292" s="1">
        <f t="shared" si="166"/>
        <v>0.41673029521352828</v>
      </c>
      <c r="K292" s="1">
        <f t="shared" si="167"/>
        <v>0.7637811307265715</v>
      </c>
      <c r="L292" s="1">
        <v>6359.4790000000003</v>
      </c>
      <c r="M292" s="1">
        <f t="shared" si="168"/>
        <v>28.65241004805582</v>
      </c>
      <c r="N292" s="16">
        <f t="shared" si="169"/>
        <v>1.6401160402251413</v>
      </c>
      <c r="O292" s="1">
        <f t="shared" si="170"/>
        <v>0.4079622165012371</v>
      </c>
      <c r="P292" s="1">
        <f t="shared" si="141"/>
        <v>0.75353867013157871</v>
      </c>
      <c r="Q292" s="5">
        <f t="shared" si="142"/>
        <v>0.28076330796747762</v>
      </c>
      <c r="R292" s="3">
        <f t="shared" si="143"/>
        <v>1.89414065765596E-2</v>
      </c>
      <c r="S292" s="1">
        <f t="shared" si="144"/>
        <v>1.6294977093806675</v>
      </c>
      <c r="T292" s="5">
        <f t="shared" si="145"/>
        <v>0.14369597634624753</v>
      </c>
      <c r="U292" s="3">
        <f t="shared" si="146"/>
        <v>-9.7142841429631588E-2</v>
      </c>
      <c r="V292" s="1">
        <f t="shared" si="171"/>
        <v>0.41293146931737829</v>
      </c>
      <c r="W292" s="5">
        <f t="shared" si="147"/>
        <v>6.7590573582060554E-2</v>
      </c>
      <c r="X292" s="3">
        <f t="shared" si="148"/>
        <v>-0.18342761926420631</v>
      </c>
      <c r="Y292" s="8">
        <f t="shared" si="172"/>
        <v>0.40582709889735302</v>
      </c>
      <c r="Z292" s="18">
        <f t="shared" si="149"/>
        <v>-2.1351176038840736E-3</v>
      </c>
      <c r="AA292" s="17">
        <f t="shared" si="150"/>
        <v>-8.0898825646331923E-3</v>
      </c>
      <c r="AB292" s="1">
        <f t="shared" si="173"/>
        <v>0</v>
      </c>
      <c r="AC292" s="1">
        <f t="shared" si="151"/>
        <v>1</v>
      </c>
      <c r="AD292" s="1">
        <f t="shared" si="152"/>
        <v>1</v>
      </c>
      <c r="AE292" s="1">
        <f t="shared" si="153"/>
        <v>1</v>
      </c>
      <c r="AF292" s="1">
        <f t="shared" si="154"/>
        <v>0</v>
      </c>
      <c r="AG292" s="1">
        <f t="shared" si="155"/>
        <v>1</v>
      </c>
      <c r="AH292" s="1">
        <f t="shared" si="156"/>
        <v>1</v>
      </c>
      <c r="AJ292" s="1">
        <f t="shared" si="157"/>
        <v>1</v>
      </c>
      <c r="AK292" s="1" t="str">
        <f t="shared" si="158"/>
        <v/>
      </c>
      <c r="AL292" s="1" t="str">
        <f t="shared" si="159"/>
        <v/>
      </c>
      <c r="AM292" s="1">
        <f t="shared" si="160"/>
        <v>1</v>
      </c>
      <c r="AN292" s="1" t="str">
        <f t="shared" si="161"/>
        <v>Buy</v>
      </c>
      <c r="AO292" s="8">
        <f t="shared" si="174"/>
        <v>0.41673029521352828</v>
      </c>
      <c r="AR292" s="1">
        <f t="shared" si="162"/>
        <v>0</v>
      </c>
      <c r="AS292" s="1">
        <f t="shared" si="163"/>
        <v>0</v>
      </c>
      <c r="AT292" s="1" t="str">
        <f t="shared" si="175"/>
        <v/>
      </c>
      <c r="AU292" s="8">
        <v>0.41673029521352828</v>
      </c>
    </row>
    <row r="293" spans="1:47" x14ac:dyDescent="0.3">
      <c r="A293" s="2" t="s">
        <v>476</v>
      </c>
      <c r="B293" s="1">
        <v>112.94</v>
      </c>
      <c r="C293" s="1">
        <v>1703.2</v>
      </c>
      <c r="D293" s="1">
        <f t="shared" si="164"/>
        <v>170.32</v>
      </c>
      <c r="E293" s="1">
        <f t="shared" si="165"/>
        <v>15.080573755976625</v>
      </c>
      <c r="F293" s="1">
        <v>1.5070000000000001</v>
      </c>
      <c r="G293" s="1">
        <v>6.17</v>
      </c>
      <c r="H293" s="1">
        <v>181963</v>
      </c>
      <c r="I293" s="1">
        <v>70.401700000000005</v>
      </c>
      <c r="J293" s="1">
        <f t="shared" si="166"/>
        <v>0.41334957726632227</v>
      </c>
      <c r="K293" s="1">
        <f t="shared" si="167"/>
        <v>0.75662400739802982</v>
      </c>
      <c r="L293" s="1">
        <v>6359.4790000000003</v>
      </c>
      <c r="M293" s="1">
        <f t="shared" si="168"/>
        <v>28.61287850781487</v>
      </c>
      <c r="N293" s="16">
        <f t="shared" si="169"/>
        <v>1.632707332238704</v>
      </c>
      <c r="O293" s="1">
        <f t="shared" si="170"/>
        <v>0.40726077020425383</v>
      </c>
      <c r="P293" s="1">
        <f t="shared" si="141"/>
        <v>0.74517020956709079</v>
      </c>
      <c r="Q293" s="5">
        <f t="shared" si="142"/>
        <v>0.2226560908376598</v>
      </c>
      <c r="R293" s="3">
        <f t="shared" si="143"/>
        <v>-2.4695576988593405E-2</v>
      </c>
      <c r="S293" s="1">
        <f t="shared" si="144"/>
        <v>1.6379475957972192</v>
      </c>
      <c r="T293" s="5">
        <f t="shared" si="145"/>
        <v>0.11250573793068286</v>
      </c>
      <c r="U293" s="3">
        <f t="shared" si="146"/>
        <v>-0.13728264439227811</v>
      </c>
      <c r="V293" s="1">
        <f t="shared" si="171"/>
        <v>0.41478213402440889</v>
      </c>
      <c r="W293" s="5">
        <f t="shared" si="147"/>
        <v>3.5067446302476046E-2</v>
      </c>
      <c r="X293" s="3">
        <f t="shared" si="148"/>
        <v>-0.22526398473858411</v>
      </c>
      <c r="Y293" s="8">
        <f t="shared" si="172"/>
        <v>0.40384469956713931</v>
      </c>
      <c r="Z293" s="18">
        <f t="shared" si="149"/>
        <v>-3.4160706371145211E-3</v>
      </c>
      <c r="AA293" s="17">
        <f t="shared" si="150"/>
        <v>-9.5785738048204724E-3</v>
      </c>
      <c r="AB293" s="1">
        <f t="shared" si="173"/>
        <v>0</v>
      </c>
      <c r="AC293" s="1">
        <f t="shared" si="151"/>
        <v>1</v>
      </c>
      <c r="AD293" s="1">
        <f t="shared" si="152"/>
        <v>1</v>
      </c>
      <c r="AE293" s="1">
        <f t="shared" si="153"/>
        <v>1</v>
      </c>
      <c r="AF293" s="1">
        <f t="shared" si="154"/>
        <v>0</v>
      </c>
      <c r="AG293" s="1">
        <f t="shared" si="155"/>
        <v>1</v>
      </c>
      <c r="AH293" s="1">
        <f t="shared" si="156"/>
        <v>1</v>
      </c>
      <c r="AJ293" s="1">
        <f t="shared" si="157"/>
        <v>1</v>
      </c>
      <c r="AK293" s="1" t="str">
        <f t="shared" si="158"/>
        <v/>
      </c>
      <c r="AL293" s="1" t="str">
        <f t="shared" si="159"/>
        <v/>
      </c>
      <c r="AM293" s="1">
        <f t="shared" si="160"/>
        <v>1</v>
      </c>
      <c r="AN293" s="1" t="str">
        <f t="shared" si="161"/>
        <v>Buy</v>
      </c>
      <c r="AO293" s="8">
        <f t="shared" si="174"/>
        <v>0.41334957726632227</v>
      </c>
      <c r="AR293" s="1">
        <f t="shared" si="162"/>
        <v>0</v>
      </c>
      <c r="AS293" s="1">
        <f t="shared" si="163"/>
        <v>0</v>
      </c>
      <c r="AT293" s="1" t="str">
        <f t="shared" si="175"/>
        <v/>
      </c>
      <c r="AU293" s="8">
        <v>0.41334957726632227</v>
      </c>
    </row>
    <row r="294" spans="1:47" x14ac:dyDescent="0.3">
      <c r="A294" s="2" t="s">
        <v>475</v>
      </c>
      <c r="B294" s="1">
        <v>112.8</v>
      </c>
      <c r="C294" s="1">
        <v>1690.5</v>
      </c>
      <c r="D294" s="1">
        <f t="shared" si="164"/>
        <v>169.05</v>
      </c>
      <c r="E294" s="1">
        <f t="shared" si="165"/>
        <v>14.986702127659576</v>
      </c>
      <c r="F294" s="1">
        <v>1.4959</v>
      </c>
      <c r="G294" s="1">
        <v>6.14</v>
      </c>
      <c r="H294" s="1">
        <v>181559.8</v>
      </c>
      <c r="I294" s="1">
        <v>69.004300000000001</v>
      </c>
      <c r="J294" s="1">
        <f t="shared" si="166"/>
        <v>0.40818870156758352</v>
      </c>
      <c r="K294" s="1">
        <f t="shared" si="167"/>
        <v>0.74989715858018602</v>
      </c>
      <c r="L294" s="1">
        <v>6359.4790000000003</v>
      </c>
      <c r="M294" s="1">
        <f t="shared" si="168"/>
        <v>28.549477087667086</v>
      </c>
      <c r="N294" s="16">
        <f t="shared" si="169"/>
        <v>1.6157547239284415</v>
      </c>
      <c r="O294" s="1">
        <f t="shared" si="170"/>
        <v>0.40677366563928835</v>
      </c>
      <c r="P294" s="1">
        <f t="shared" si="141"/>
        <v>0.73774311767332634</v>
      </c>
      <c r="Q294" s="5">
        <f t="shared" si="142"/>
        <v>0.17067435945372145</v>
      </c>
      <c r="R294" s="3">
        <f t="shared" si="143"/>
        <v>-6.5920854959635608E-2</v>
      </c>
      <c r="S294" s="1">
        <f t="shared" si="144"/>
        <v>1.6253485133689252</v>
      </c>
      <c r="T294" s="5">
        <f t="shared" si="145"/>
        <v>6.1810305204785365E-2</v>
      </c>
      <c r="U294" s="3">
        <f t="shared" si="146"/>
        <v>-0.17891404144610493</v>
      </c>
      <c r="V294" s="1">
        <f t="shared" si="171"/>
        <v>0.4115019354023568</v>
      </c>
      <c r="W294" s="5">
        <f t="shared" si="147"/>
        <v>-1.3820974674534803E-2</v>
      </c>
      <c r="X294" s="3">
        <f t="shared" si="148"/>
        <v>-0.2686525565787608</v>
      </c>
      <c r="Y294" s="8">
        <f t="shared" si="172"/>
        <v>0.4021165399854697</v>
      </c>
      <c r="Z294" s="18">
        <f t="shared" si="149"/>
        <v>-4.6571256538186501E-3</v>
      </c>
      <c r="AA294" s="17">
        <f t="shared" si="150"/>
        <v>-1.1119199596746961E-2</v>
      </c>
      <c r="AB294" s="1">
        <f t="shared" si="173"/>
        <v>0</v>
      </c>
      <c r="AC294" s="1">
        <f t="shared" si="151"/>
        <v>1</v>
      </c>
      <c r="AD294" s="1">
        <f t="shared" si="152"/>
        <v>1</v>
      </c>
      <c r="AE294" s="1">
        <f t="shared" si="153"/>
        <v>1</v>
      </c>
      <c r="AF294" s="1">
        <f t="shared" si="154"/>
        <v>0</v>
      </c>
      <c r="AG294" s="1">
        <f t="shared" si="155"/>
        <v>1</v>
      </c>
      <c r="AH294" s="1">
        <f t="shared" si="156"/>
        <v>1</v>
      </c>
      <c r="AJ294" s="1">
        <f t="shared" si="157"/>
        <v>1</v>
      </c>
      <c r="AK294" s="1" t="str">
        <f t="shared" si="158"/>
        <v/>
      </c>
      <c r="AL294" s="1" t="str">
        <f t="shared" si="159"/>
        <v/>
      </c>
      <c r="AM294" s="1">
        <f t="shared" si="160"/>
        <v>1</v>
      </c>
      <c r="AN294" s="1" t="str">
        <f t="shared" si="161"/>
        <v>Buy</v>
      </c>
      <c r="AO294" s="8">
        <f t="shared" si="174"/>
        <v>0.40818870156758352</v>
      </c>
      <c r="AR294" s="1">
        <f t="shared" si="162"/>
        <v>0</v>
      </c>
      <c r="AS294" s="1">
        <f t="shared" si="163"/>
        <v>0</v>
      </c>
      <c r="AT294" s="1" t="str">
        <f t="shared" si="175"/>
        <v/>
      </c>
      <c r="AU294" s="8">
        <v>0.40818870156758352</v>
      </c>
    </row>
    <row r="295" spans="1:47" x14ac:dyDescent="0.3">
      <c r="A295" s="2" t="s">
        <v>474</v>
      </c>
      <c r="B295" s="1">
        <v>112.7</v>
      </c>
      <c r="C295" s="1">
        <v>1691.75</v>
      </c>
      <c r="D295" s="1">
        <f t="shared" si="164"/>
        <v>169.17500000000001</v>
      </c>
      <c r="E295" s="1">
        <f t="shared" si="165"/>
        <v>15.011091393078972</v>
      </c>
      <c r="F295" s="1">
        <v>1.5127999999999999</v>
      </c>
      <c r="G295" s="1">
        <v>6.12</v>
      </c>
      <c r="H295" s="1">
        <v>181363.4</v>
      </c>
      <c r="I295" s="1">
        <v>68.964299999999994</v>
      </c>
      <c r="J295" s="1">
        <f t="shared" si="166"/>
        <v>0.40765065760307367</v>
      </c>
      <c r="K295" s="1">
        <f t="shared" si="167"/>
        <v>0.7506900181677516</v>
      </c>
      <c r="L295" s="1">
        <v>6359.4790000000003</v>
      </c>
      <c r="M295" s="1">
        <f t="shared" si="168"/>
        <v>28.518594054638751</v>
      </c>
      <c r="N295" s="16">
        <f t="shared" si="169"/>
        <v>1.5985075993045379</v>
      </c>
      <c r="O295" s="1">
        <f t="shared" si="170"/>
        <v>0.40666046276502477</v>
      </c>
      <c r="P295" s="1">
        <f t="shared" si="141"/>
        <v>0.731152861659915</v>
      </c>
      <c r="Q295" s="5">
        <f t="shared" si="142"/>
        <v>0.12051408243241246</v>
      </c>
      <c r="R295" s="3">
        <f t="shared" si="143"/>
        <v>-0.10535339069519511</v>
      </c>
      <c r="S295" s="1">
        <f t="shared" si="144"/>
        <v>1.6154473257594886</v>
      </c>
      <c r="T295" s="5">
        <f t="shared" si="145"/>
        <v>2.6937439346423897E-2</v>
      </c>
      <c r="U295" s="3">
        <f t="shared" si="146"/>
        <v>-0.21903476588791998</v>
      </c>
      <c r="V295" s="1">
        <f t="shared" si="171"/>
        <v>0.40909101026546879</v>
      </c>
      <c r="W295" s="5">
        <f t="shared" si="147"/>
        <v>-4.5912477177250555E-2</v>
      </c>
      <c r="X295" s="3">
        <f t="shared" si="148"/>
        <v>-0.31112448689613181</v>
      </c>
      <c r="Y295" s="8">
        <f t="shared" si="172"/>
        <v>0.40101251060690357</v>
      </c>
      <c r="Z295" s="18">
        <f t="shared" si="149"/>
        <v>-5.6479521581211944E-3</v>
      </c>
      <c r="AA295" s="17">
        <f t="shared" si="150"/>
        <v>-1.2734718082479038E-2</v>
      </c>
      <c r="AB295" s="1">
        <f t="shared" si="173"/>
        <v>0</v>
      </c>
      <c r="AC295" s="1">
        <f t="shared" si="151"/>
        <v>1</v>
      </c>
      <c r="AD295" s="1">
        <f t="shared" si="152"/>
        <v>1</v>
      </c>
      <c r="AE295" s="1">
        <f t="shared" si="153"/>
        <v>1</v>
      </c>
      <c r="AF295" s="1">
        <f t="shared" si="154"/>
        <v>0</v>
      </c>
      <c r="AG295" s="1">
        <f t="shared" si="155"/>
        <v>1</v>
      </c>
      <c r="AH295" s="1">
        <f t="shared" si="156"/>
        <v>1</v>
      </c>
      <c r="AJ295" s="1">
        <f t="shared" si="157"/>
        <v>1</v>
      </c>
      <c r="AK295" s="1" t="str">
        <f t="shared" si="158"/>
        <v/>
      </c>
      <c r="AL295" s="1" t="str">
        <f t="shared" si="159"/>
        <v/>
      </c>
      <c r="AM295" s="1">
        <f t="shared" si="160"/>
        <v>1</v>
      </c>
      <c r="AN295" s="1" t="str">
        <f t="shared" si="161"/>
        <v>Buy</v>
      </c>
      <c r="AO295" s="8">
        <f t="shared" si="174"/>
        <v>0.40765065760307367</v>
      </c>
      <c r="AR295" s="1">
        <f t="shared" si="162"/>
        <v>0</v>
      </c>
      <c r="AS295" s="1">
        <f t="shared" si="163"/>
        <v>0</v>
      </c>
      <c r="AT295" s="1" t="str">
        <f t="shared" si="175"/>
        <v/>
      </c>
      <c r="AU295" s="8">
        <v>0.40765065760307367</v>
      </c>
    </row>
    <row r="296" spans="1:47" x14ac:dyDescent="0.3">
      <c r="A296" s="2" t="s">
        <v>473</v>
      </c>
      <c r="B296" s="1">
        <v>112.66</v>
      </c>
      <c r="C296" s="1">
        <v>1709.91</v>
      </c>
      <c r="D296" s="1">
        <f t="shared" si="164"/>
        <v>170.99100000000001</v>
      </c>
      <c r="E296" s="1">
        <f t="shared" si="165"/>
        <v>15.177614060003553</v>
      </c>
      <c r="F296" s="1">
        <v>1.5258</v>
      </c>
      <c r="G296" s="1">
        <v>6.06</v>
      </c>
      <c r="H296" s="1">
        <v>180367.2</v>
      </c>
      <c r="I296" s="1">
        <v>66.772900000000007</v>
      </c>
      <c r="J296" s="1">
        <f t="shared" si="166"/>
        <v>0.3905053482347024</v>
      </c>
      <c r="K296" s="1">
        <f t="shared" si="167"/>
        <v>0.72597908468847483</v>
      </c>
      <c r="L296" s="1">
        <v>6359.4790000000003</v>
      </c>
      <c r="M296" s="1">
        <f t="shared" si="168"/>
        <v>28.361946002180368</v>
      </c>
      <c r="N296" s="16">
        <f t="shared" si="169"/>
        <v>1.5430024015158303</v>
      </c>
      <c r="O296" s="1">
        <f t="shared" si="170"/>
        <v>0.40658124717798083</v>
      </c>
      <c r="P296" s="1">
        <f t="shared" si="141"/>
        <v>0.7227370681553229</v>
      </c>
      <c r="Q296" s="5">
        <f t="shared" si="142"/>
        <v>6.8719801437274075E-2</v>
      </c>
      <c r="R296" s="3">
        <f t="shared" si="143"/>
        <v>-0.14299796954979638</v>
      </c>
      <c r="S296" s="1">
        <f t="shared" si="144"/>
        <v>1.6014626526402873</v>
      </c>
      <c r="T296" s="5">
        <f t="shared" si="145"/>
        <v>-2.1182633306282561E-4</v>
      </c>
      <c r="U296" s="3">
        <f t="shared" si="146"/>
        <v>-0.26003013342697728</v>
      </c>
      <c r="V296" s="1">
        <f t="shared" si="171"/>
        <v>0.4051752912315052</v>
      </c>
      <c r="W296" s="5">
        <f t="shared" si="147"/>
        <v>-7.2349111295916035E-2</v>
      </c>
      <c r="X296" s="3">
        <f t="shared" si="148"/>
        <v>-0.35532648851594534</v>
      </c>
      <c r="Y296" s="8">
        <f t="shared" si="172"/>
        <v>0.39980557478941808</v>
      </c>
      <c r="Z296" s="18">
        <f t="shared" si="149"/>
        <v>-6.7756723885627479E-3</v>
      </c>
      <c r="AA296" s="17">
        <f t="shared" si="150"/>
        <v>-1.4506409563568499E-2</v>
      </c>
      <c r="AB296" s="1">
        <f t="shared" si="173"/>
        <v>0</v>
      </c>
      <c r="AC296" s="1">
        <f t="shared" si="151"/>
        <v>1</v>
      </c>
      <c r="AD296" s="1">
        <f t="shared" si="152"/>
        <v>1</v>
      </c>
      <c r="AE296" s="1">
        <f t="shared" si="153"/>
        <v>1</v>
      </c>
      <c r="AF296" s="1">
        <f t="shared" si="154"/>
        <v>0</v>
      </c>
      <c r="AG296" s="1">
        <f t="shared" si="155"/>
        <v>1</v>
      </c>
      <c r="AH296" s="1">
        <f t="shared" si="156"/>
        <v>1</v>
      </c>
      <c r="AJ296" s="1">
        <f t="shared" si="157"/>
        <v>1</v>
      </c>
      <c r="AK296" s="1" t="str">
        <f t="shared" si="158"/>
        <v/>
      </c>
      <c r="AL296" s="1" t="str">
        <f t="shared" si="159"/>
        <v/>
      </c>
      <c r="AM296" s="1">
        <f t="shared" si="160"/>
        <v>1</v>
      </c>
      <c r="AN296" s="1" t="str">
        <f t="shared" si="161"/>
        <v>Buy</v>
      </c>
      <c r="AO296" s="8">
        <f t="shared" si="174"/>
        <v>0.3905053482347024</v>
      </c>
      <c r="AR296" s="1">
        <f t="shared" si="162"/>
        <v>0</v>
      </c>
      <c r="AS296" s="1">
        <f t="shared" si="163"/>
        <v>0</v>
      </c>
      <c r="AT296" s="1" t="str">
        <f t="shared" si="175"/>
        <v/>
      </c>
      <c r="AU296" s="8">
        <v>0.3905053482347024</v>
      </c>
    </row>
    <row r="297" spans="1:47" x14ac:dyDescent="0.3">
      <c r="A297" s="2" t="s">
        <v>472</v>
      </c>
      <c r="B297" s="1">
        <v>111.88</v>
      </c>
      <c r="C297" s="1">
        <v>1687.99</v>
      </c>
      <c r="D297" s="1">
        <f t="shared" si="164"/>
        <v>168.79900000000001</v>
      </c>
      <c r="E297" s="1">
        <f t="shared" si="165"/>
        <v>15.087504469074009</v>
      </c>
      <c r="F297" s="1">
        <v>1.506</v>
      </c>
      <c r="G297" s="1">
        <v>6.05</v>
      </c>
      <c r="H297" s="1">
        <v>180246.1</v>
      </c>
      <c r="I297" s="1">
        <v>66.414299999999997</v>
      </c>
      <c r="J297" s="1">
        <f t="shared" si="166"/>
        <v>0.39345197542639465</v>
      </c>
      <c r="K297" s="1">
        <f t="shared" si="167"/>
        <v>0.72759350430917424</v>
      </c>
      <c r="L297" s="1">
        <v>6359.4790000000003</v>
      </c>
      <c r="M297" s="1">
        <f t="shared" si="168"/>
        <v>28.342903561754035</v>
      </c>
      <c r="N297" s="16">
        <f t="shared" si="169"/>
        <v>1.5559380040484314</v>
      </c>
      <c r="O297" s="1">
        <f t="shared" si="170"/>
        <v>0.40786731909344309</v>
      </c>
      <c r="P297" s="1">
        <f t="shared" si="141"/>
        <v>0.71871025409105627</v>
      </c>
      <c r="Q297" s="5">
        <f t="shared" si="142"/>
        <v>3.8644051338293739E-2</v>
      </c>
      <c r="R297" s="3">
        <f t="shared" si="143"/>
        <v>-0.17828426471430811</v>
      </c>
      <c r="S297" s="1">
        <f t="shared" si="144"/>
        <v>1.5892772549824123</v>
      </c>
      <c r="T297" s="5">
        <f t="shared" si="145"/>
        <v>-3.7365793074892295E-2</v>
      </c>
      <c r="U297" s="3">
        <f t="shared" si="146"/>
        <v>-0.30333318460929637</v>
      </c>
      <c r="V297" s="1">
        <f t="shared" si="171"/>
        <v>0.40164913293716326</v>
      </c>
      <c r="W297" s="5">
        <f t="shared" si="147"/>
        <v>-0.11741000849152505</v>
      </c>
      <c r="X297" s="3">
        <f t="shared" si="148"/>
        <v>-0.40248938471928358</v>
      </c>
      <c r="Y297" s="8">
        <f t="shared" si="172"/>
        <v>0.40149652507209366</v>
      </c>
      <c r="Z297" s="18">
        <f t="shared" si="149"/>
        <v>-6.3707940213494352E-3</v>
      </c>
      <c r="AA297" s="17">
        <f t="shared" si="150"/>
        <v>-1.6439093857319936E-2</v>
      </c>
      <c r="AB297" s="1">
        <f t="shared" si="173"/>
        <v>0</v>
      </c>
      <c r="AC297" s="1">
        <f t="shared" si="151"/>
        <v>1</v>
      </c>
      <c r="AD297" s="1">
        <f t="shared" si="152"/>
        <v>1</v>
      </c>
      <c r="AE297" s="1">
        <f t="shared" si="153"/>
        <v>1</v>
      </c>
      <c r="AF297" s="1">
        <f t="shared" si="154"/>
        <v>0</v>
      </c>
      <c r="AG297" s="1">
        <f t="shared" si="155"/>
        <v>1</v>
      </c>
      <c r="AH297" s="1">
        <f t="shared" si="156"/>
        <v>1</v>
      </c>
      <c r="AJ297" s="1">
        <f t="shared" si="157"/>
        <v>1</v>
      </c>
      <c r="AK297" s="1" t="str">
        <f t="shared" si="158"/>
        <v/>
      </c>
      <c r="AL297" s="1" t="str">
        <f t="shared" si="159"/>
        <v/>
      </c>
      <c r="AM297" s="1">
        <f t="shared" si="160"/>
        <v>1</v>
      </c>
      <c r="AN297" s="1" t="str">
        <f t="shared" si="161"/>
        <v>Buy</v>
      </c>
      <c r="AO297" s="8">
        <f t="shared" si="174"/>
        <v>0.39345197542639465</v>
      </c>
      <c r="AR297" s="1">
        <f t="shared" si="162"/>
        <v>0</v>
      </c>
      <c r="AS297" s="1">
        <f t="shared" si="163"/>
        <v>0</v>
      </c>
      <c r="AT297" s="1" t="str">
        <f t="shared" si="175"/>
        <v/>
      </c>
      <c r="AU297" s="8">
        <v>0.39345197542639465</v>
      </c>
    </row>
    <row r="298" spans="1:47" x14ac:dyDescent="0.3">
      <c r="A298" s="2" t="s">
        <v>471</v>
      </c>
      <c r="B298" s="1">
        <v>111.72</v>
      </c>
      <c r="C298" s="1">
        <v>1655.17</v>
      </c>
      <c r="D298" s="1">
        <f t="shared" si="164"/>
        <v>165.517</v>
      </c>
      <c r="E298" s="1">
        <f t="shared" si="165"/>
        <v>14.81534192624418</v>
      </c>
      <c r="F298" s="1">
        <v>1.4830999999999999</v>
      </c>
      <c r="G298" s="1">
        <v>6.01</v>
      </c>
      <c r="H298" s="1">
        <v>179776.1</v>
      </c>
      <c r="I298" s="1">
        <v>71.174300000000002</v>
      </c>
      <c r="J298" s="1">
        <f t="shared" si="166"/>
        <v>0.43001202293420016</v>
      </c>
      <c r="K298" s="1">
        <f t="shared" si="167"/>
        <v>0.79935013647602071</v>
      </c>
      <c r="L298" s="1">
        <v>6359.4790000000003</v>
      </c>
      <c r="M298" s="1">
        <f t="shared" si="168"/>
        <v>28.268998136482566</v>
      </c>
      <c r="N298" s="16">
        <f t="shared" si="169"/>
        <v>1.6976273071114174</v>
      </c>
      <c r="O298" s="1">
        <f t="shared" si="170"/>
        <v>0.40902054658680698</v>
      </c>
      <c r="P298" s="1">
        <f t="shared" si="141"/>
        <v>0.71542523797757895</v>
      </c>
      <c r="Q298" s="5">
        <f t="shared" si="142"/>
        <v>7.015298433710182E-3</v>
      </c>
      <c r="R298" s="3">
        <f t="shared" si="143"/>
        <v>-0.2144389840564084</v>
      </c>
      <c r="S298" s="1">
        <f t="shared" si="144"/>
        <v>1.5776334531454326</v>
      </c>
      <c r="T298" s="5">
        <f t="shared" si="145"/>
        <v>-9.2927186141076534E-2</v>
      </c>
      <c r="U298" s="3">
        <f t="shared" si="146"/>
        <v>-0.3476610831983637</v>
      </c>
      <c r="V298" s="1">
        <f t="shared" si="171"/>
        <v>0.39822530887284291</v>
      </c>
      <c r="W298" s="5">
        <f t="shared" si="147"/>
        <v>-0.18028964766330269</v>
      </c>
      <c r="X298" s="3">
        <f t="shared" si="148"/>
        <v>-0.45000261409057668</v>
      </c>
      <c r="Y298" s="8">
        <f t="shared" si="172"/>
        <v>0.40295917046222074</v>
      </c>
      <c r="Z298" s="18">
        <f t="shared" si="149"/>
        <v>-6.0613761245862374E-3</v>
      </c>
      <c r="AA298" s="17">
        <f t="shared" si="150"/>
        <v>-1.8956168816312562E-2</v>
      </c>
      <c r="AB298" s="1">
        <f t="shared" si="173"/>
        <v>0</v>
      </c>
      <c r="AC298" s="1">
        <f t="shared" si="151"/>
        <v>1</v>
      </c>
      <c r="AD298" s="1">
        <f t="shared" si="152"/>
        <v>1</v>
      </c>
      <c r="AE298" s="1">
        <f t="shared" si="153"/>
        <v>1</v>
      </c>
      <c r="AF298" s="1">
        <f t="shared" si="154"/>
        <v>0</v>
      </c>
      <c r="AG298" s="1">
        <f t="shared" si="155"/>
        <v>1</v>
      </c>
      <c r="AH298" s="1">
        <f t="shared" si="156"/>
        <v>1</v>
      </c>
      <c r="AJ298" s="1">
        <f t="shared" si="157"/>
        <v>1</v>
      </c>
      <c r="AK298" s="1" t="str">
        <f t="shared" si="158"/>
        <v/>
      </c>
      <c r="AL298" s="1" t="str">
        <f t="shared" si="159"/>
        <v/>
      </c>
      <c r="AM298" s="1">
        <f t="shared" si="160"/>
        <v>1</v>
      </c>
      <c r="AN298" s="1" t="str">
        <f t="shared" si="161"/>
        <v>Buy</v>
      </c>
      <c r="AO298" s="8">
        <f t="shared" si="174"/>
        <v>0.43001202293420016</v>
      </c>
      <c r="AR298" s="1">
        <f t="shared" si="162"/>
        <v>0</v>
      </c>
      <c r="AS298" s="1">
        <f t="shared" si="163"/>
        <v>0</v>
      </c>
      <c r="AT298" s="1" t="str">
        <f t="shared" si="175"/>
        <v/>
      </c>
      <c r="AU298" s="8">
        <v>0.43001202293420016</v>
      </c>
    </row>
    <row r="299" spans="1:47" x14ac:dyDescent="0.3">
      <c r="A299" s="2" t="s">
        <v>470</v>
      </c>
      <c r="B299" s="1">
        <v>111.56</v>
      </c>
      <c r="C299" s="1">
        <v>1632.97</v>
      </c>
      <c r="D299" s="1">
        <f t="shared" si="164"/>
        <v>163.297</v>
      </c>
      <c r="E299" s="1">
        <f t="shared" si="165"/>
        <v>14.637594119756185</v>
      </c>
      <c r="F299" s="1">
        <v>1.4662999999999999</v>
      </c>
      <c r="G299" s="1">
        <v>6.01</v>
      </c>
      <c r="H299" s="1">
        <v>179582.4</v>
      </c>
      <c r="I299" s="1">
        <v>69.6023</v>
      </c>
      <c r="J299" s="1">
        <f t="shared" si="166"/>
        <v>0.42623134534008589</v>
      </c>
      <c r="K299" s="1">
        <f t="shared" si="167"/>
        <v>0.79118750226522427</v>
      </c>
      <c r="L299" s="1">
        <v>6359.4790000000003</v>
      </c>
      <c r="M299" s="1">
        <f t="shared" si="168"/>
        <v>28.238539666535573</v>
      </c>
      <c r="N299" s="16">
        <f t="shared" si="169"/>
        <v>1.6809644263500649</v>
      </c>
      <c r="O299" s="1">
        <f t="shared" si="170"/>
        <v>0.40734122847901555</v>
      </c>
      <c r="P299" s="1">
        <f t="shared" si="141"/>
        <v>0.70740701997696387</v>
      </c>
      <c r="Q299" s="5">
        <f t="shared" si="142"/>
        <v>-4.8111988371613013E-2</v>
      </c>
      <c r="R299" s="3">
        <f t="shared" si="143"/>
        <v>-0.25134803113809484</v>
      </c>
      <c r="S299" s="1">
        <f t="shared" si="144"/>
        <v>1.5520385837222472</v>
      </c>
      <c r="T299" s="5">
        <f t="shared" si="145"/>
        <v>-0.17116944676380696</v>
      </c>
      <c r="U299" s="3">
        <f t="shared" si="146"/>
        <v>-0.39011673270791158</v>
      </c>
      <c r="V299" s="1">
        <f t="shared" si="171"/>
        <v>0.39104765187485002</v>
      </c>
      <c r="W299" s="5">
        <f t="shared" si="147"/>
        <v>-0.26411209141582326</v>
      </c>
      <c r="X299" s="3">
        <f t="shared" si="148"/>
        <v>-0.49495477516178898</v>
      </c>
      <c r="Y299" s="8">
        <f t="shared" si="172"/>
        <v>0.39804047001276993</v>
      </c>
      <c r="Z299" s="18">
        <f t="shared" si="149"/>
        <v>-9.3007584662456178E-3</v>
      </c>
      <c r="AA299" s="17">
        <f t="shared" si="150"/>
        <v>-2.2179866989244144E-2</v>
      </c>
      <c r="AB299" s="1">
        <f t="shared" si="173"/>
        <v>0</v>
      </c>
      <c r="AC299" s="1">
        <f t="shared" si="151"/>
        <v>1</v>
      </c>
      <c r="AD299" s="1">
        <f t="shared" si="152"/>
        <v>1</v>
      </c>
      <c r="AE299" s="1">
        <f t="shared" si="153"/>
        <v>1</v>
      </c>
      <c r="AF299" s="1">
        <f t="shared" si="154"/>
        <v>0</v>
      </c>
      <c r="AG299" s="1">
        <f t="shared" si="155"/>
        <v>1</v>
      </c>
      <c r="AH299" s="1">
        <f t="shared" si="156"/>
        <v>1</v>
      </c>
      <c r="AJ299" s="1">
        <f t="shared" si="157"/>
        <v>1</v>
      </c>
      <c r="AK299" s="1" t="str">
        <f t="shared" si="158"/>
        <v/>
      </c>
      <c r="AL299" s="1" t="str">
        <f t="shared" si="159"/>
        <v/>
      </c>
      <c r="AM299" s="1">
        <f t="shared" si="160"/>
        <v>1</v>
      </c>
      <c r="AN299" s="1" t="str">
        <f t="shared" si="161"/>
        <v>Buy</v>
      </c>
      <c r="AO299" s="8">
        <f t="shared" si="174"/>
        <v>0.42623134534008589</v>
      </c>
      <c r="AR299" s="1">
        <f t="shared" si="162"/>
        <v>0</v>
      </c>
      <c r="AS299" s="1">
        <f t="shared" si="163"/>
        <v>0</v>
      </c>
      <c r="AT299" s="1" t="str">
        <f t="shared" si="175"/>
        <v/>
      </c>
      <c r="AU299" s="8">
        <v>0.42623134534008589</v>
      </c>
    </row>
    <row r="300" spans="1:47" x14ac:dyDescent="0.3">
      <c r="A300" s="2" t="s">
        <v>469</v>
      </c>
      <c r="B300" s="1">
        <v>111.66</v>
      </c>
      <c r="C300" s="1">
        <v>1663.5</v>
      </c>
      <c r="D300" s="1">
        <f t="shared" si="164"/>
        <v>166.35</v>
      </c>
      <c r="E300" s="1">
        <f t="shared" si="165"/>
        <v>14.897904352498657</v>
      </c>
      <c r="F300" s="1">
        <v>1.4941</v>
      </c>
      <c r="G300" s="1">
        <v>6</v>
      </c>
      <c r="H300" s="1">
        <v>179114.2</v>
      </c>
      <c r="I300" s="1">
        <v>71.574299999999994</v>
      </c>
      <c r="J300" s="1">
        <f t="shared" si="166"/>
        <v>0.43026330027051396</v>
      </c>
      <c r="K300" s="1">
        <f t="shared" si="167"/>
        <v>0.8007200018034264</v>
      </c>
      <c r="L300" s="1">
        <v>6359.4790000000003</v>
      </c>
      <c r="M300" s="1">
        <f t="shared" si="168"/>
        <v>28.164917283318335</v>
      </c>
      <c r="N300" s="16">
        <f t="shared" si="169"/>
        <v>1.7008615497034356</v>
      </c>
      <c r="O300" s="1">
        <f t="shared" si="170"/>
        <v>0.40583001913012995</v>
      </c>
      <c r="P300" s="1">
        <f t="shared" si="141"/>
        <v>0.70141310922507738</v>
      </c>
      <c r="Q300" s="5">
        <f t="shared" si="142"/>
        <v>-0.10920574563259433</v>
      </c>
      <c r="R300" s="3">
        <f t="shared" si="143"/>
        <v>-0.28522070493250845</v>
      </c>
      <c r="S300" s="1">
        <f t="shared" si="144"/>
        <v>1.5225665078783275</v>
      </c>
      <c r="T300" s="5">
        <f t="shared" si="145"/>
        <v>-0.24553760806101388</v>
      </c>
      <c r="U300" s="3">
        <f t="shared" si="146"/>
        <v>-0.426607947031929</v>
      </c>
      <c r="V300" s="1">
        <f t="shared" si="171"/>
        <v>0.38287307836802592</v>
      </c>
      <c r="W300" s="5">
        <f t="shared" si="147"/>
        <v>-0.34688826444841148</v>
      </c>
      <c r="X300" s="3">
        <f t="shared" si="148"/>
        <v>-0.53342855578611659</v>
      </c>
      <c r="Y300" s="8">
        <f t="shared" si="172"/>
        <v>0.39291485631689432</v>
      </c>
      <c r="Z300" s="18">
        <f t="shared" si="149"/>
        <v>-1.2915162813235626E-2</v>
      </c>
      <c r="AA300" s="17">
        <f t="shared" si="150"/>
        <v>-2.5399644119993774E-2</v>
      </c>
      <c r="AB300" s="1">
        <f t="shared" si="173"/>
        <v>0</v>
      </c>
      <c r="AC300" s="1">
        <f t="shared" si="151"/>
        <v>1</v>
      </c>
      <c r="AD300" s="1">
        <f t="shared" si="152"/>
        <v>1</v>
      </c>
      <c r="AE300" s="1">
        <f t="shared" si="153"/>
        <v>1</v>
      </c>
      <c r="AF300" s="1">
        <f t="shared" si="154"/>
        <v>0</v>
      </c>
      <c r="AG300" s="1">
        <f t="shared" si="155"/>
        <v>1</v>
      </c>
      <c r="AH300" s="1">
        <f t="shared" si="156"/>
        <v>1</v>
      </c>
      <c r="AJ300" s="1">
        <f t="shared" si="157"/>
        <v>1</v>
      </c>
      <c r="AK300" s="1" t="str">
        <f t="shared" si="158"/>
        <v/>
      </c>
      <c r="AL300" s="1" t="str">
        <f t="shared" si="159"/>
        <v/>
      </c>
      <c r="AM300" s="1">
        <f t="shared" si="160"/>
        <v>1</v>
      </c>
      <c r="AN300" s="1" t="str">
        <f t="shared" si="161"/>
        <v>Buy</v>
      </c>
      <c r="AO300" s="8">
        <f t="shared" si="174"/>
        <v>0.43026330027051396</v>
      </c>
      <c r="AR300" s="1">
        <f t="shared" si="162"/>
        <v>0</v>
      </c>
      <c r="AS300" s="1">
        <f t="shared" si="163"/>
        <v>0</v>
      </c>
      <c r="AT300" s="1" t="str">
        <f t="shared" si="175"/>
        <v/>
      </c>
      <c r="AU300" s="8">
        <v>0.43026330027051396</v>
      </c>
    </row>
    <row r="301" spans="1:47" x14ac:dyDescent="0.3">
      <c r="A301" s="2" t="s">
        <v>468</v>
      </c>
      <c r="B301" s="1">
        <v>111.51</v>
      </c>
      <c r="C301" s="1">
        <v>1655.83</v>
      </c>
      <c r="D301" s="1">
        <f t="shared" si="164"/>
        <v>165.583</v>
      </c>
      <c r="E301" s="1">
        <f t="shared" si="165"/>
        <v>14.849161510178458</v>
      </c>
      <c r="F301" s="1">
        <v>1.4868000000000001</v>
      </c>
      <c r="G301" s="1">
        <v>5.99</v>
      </c>
      <c r="H301" s="1">
        <v>178854.9</v>
      </c>
      <c r="I301" s="1">
        <v>71.761399999999995</v>
      </c>
      <c r="J301" s="1">
        <f t="shared" si="166"/>
        <v>0.43338627757680437</v>
      </c>
      <c r="K301" s="1">
        <f t="shared" si="167"/>
        <v>0.80679305196309614</v>
      </c>
      <c r="L301" s="1">
        <v>6359.4790000000003</v>
      </c>
      <c r="M301" s="1">
        <f t="shared" si="168"/>
        <v>28.124143502950474</v>
      </c>
      <c r="N301" s="16">
        <f t="shared" si="169"/>
        <v>1.7161650179741119</v>
      </c>
      <c r="O301" s="1">
        <f t="shared" si="170"/>
        <v>0.40387535663889923</v>
      </c>
      <c r="P301" s="1">
        <f t="shared" si="141"/>
        <v>0.69362472136647979</v>
      </c>
      <c r="Q301" s="5">
        <f t="shared" si="142"/>
        <v>-0.16223986667632873</v>
      </c>
      <c r="R301" s="3">
        <f t="shared" si="143"/>
        <v>-0.31455653148249413</v>
      </c>
      <c r="S301" s="1">
        <f t="shared" si="144"/>
        <v>1.4993268297115956</v>
      </c>
      <c r="T301" s="5">
        <f t="shared" si="145"/>
        <v>-0.30148648147471535</v>
      </c>
      <c r="U301" s="3">
        <f t="shared" si="146"/>
        <v>-0.45678633686041487</v>
      </c>
      <c r="V301" s="1">
        <f t="shared" si="171"/>
        <v>0.37628285760480562</v>
      </c>
      <c r="W301" s="5">
        <f t="shared" si="147"/>
        <v>-0.41110496591779233</v>
      </c>
      <c r="X301" s="3">
        <f t="shared" si="148"/>
        <v>-0.56451860434240075</v>
      </c>
      <c r="Y301" s="8">
        <f t="shared" si="172"/>
        <v>0.38612423014350894</v>
      </c>
      <c r="Z301" s="18">
        <f t="shared" si="149"/>
        <v>-1.775112649539029E-2</v>
      </c>
      <c r="AA301" s="17">
        <f t="shared" si="150"/>
        <v>-2.8520764446683312E-2</v>
      </c>
      <c r="AB301" s="1">
        <f t="shared" si="173"/>
        <v>0</v>
      </c>
      <c r="AC301" s="1">
        <f t="shared" si="151"/>
        <v>1</v>
      </c>
      <c r="AD301" s="1">
        <f t="shared" si="152"/>
        <v>1</v>
      </c>
      <c r="AE301" s="1">
        <f t="shared" si="153"/>
        <v>1</v>
      </c>
      <c r="AF301" s="1">
        <f t="shared" si="154"/>
        <v>0</v>
      </c>
      <c r="AG301" s="1">
        <f t="shared" si="155"/>
        <v>1</v>
      </c>
      <c r="AH301" s="1">
        <f t="shared" si="156"/>
        <v>1</v>
      </c>
      <c r="AJ301" s="1">
        <f t="shared" si="157"/>
        <v>1</v>
      </c>
      <c r="AK301" s="1" t="str">
        <f t="shared" si="158"/>
        <v/>
      </c>
      <c r="AL301" s="1" t="str">
        <f t="shared" si="159"/>
        <v/>
      </c>
      <c r="AM301" s="1">
        <f t="shared" si="160"/>
        <v>1</v>
      </c>
      <c r="AN301" s="1" t="str">
        <f t="shared" si="161"/>
        <v>Buy</v>
      </c>
      <c r="AO301" s="8">
        <f t="shared" si="174"/>
        <v>0.43338627757680437</v>
      </c>
      <c r="AR301" s="1">
        <f t="shared" si="162"/>
        <v>0</v>
      </c>
      <c r="AS301" s="1">
        <f t="shared" si="163"/>
        <v>0</v>
      </c>
      <c r="AT301" s="1" t="str">
        <f t="shared" si="175"/>
        <v/>
      </c>
      <c r="AU301" s="8">
        <v>0.43338627757680437</v>
      </c>
    </row>
    <row r="302" spans="1:47" x14ac:dyDescent="0.3">
      <c r="A302" s="2" t="s">
        <v>467</v>
      </c>
      <c r="B302" s="1">
        <v>111.36</v>
      </c>
      <c r="C302" s="1">
        <v>1691.42</v>
      </c>
      <c r="D302" s="1">
        <f t="shared" si="164"/>
        <v>169.142</v>
      </c>
      <c r="E302" s="1">
        <f t="shared" si="165"/>
        <v>15.188757183908045</v>
      </c>
      <c r="F302" s="1">
        <v>1.5188000000000001</v>
      </c>
      <c r="G302" s="1">
        <v>5.99</v>
      </c>
      <c r="H302" s="1">
        <v>178920.8</v>
      </c>
      <c r="I302" s="1">
        <v>64.921400000000006</v>
      </c>
      <c r="J302" s="1">
        <f t="shared" si="166"/>
        <v>0.38382778966785308</v>
      </c>
      <c r="K302" s="1">
        <f t="shared" si="167"/>
        <v>0.71357366706864966</v>
      </c>
      <c r="L302" s="1">
        <v>6359.4790000000003</v>
      </c>
      <c r="M302" s="1">
        <f t="shared" si="168"/>
        <v>28.134505987047049</v>
      </c>
      <c r="N302" s="16">
        <f t="shared" si="169"/>
        <v>1.5193155903840547</v>
      </c>
      <c r="O302" s="1">
        <f t="shared" si="170"/>
        <v>0.40151448296386683</v>
      </c>
      <c r="P302" s="1">
        <f t="shared" si="141"/>
        <v>0.68295882492747539</v>
      </c>
      <c r="Q302" s="5">
        <f t="shared" si="142"/>
        <v>-0.21095686738943198</v>
      </c>
      <c r="R302" s="3">
        <f t="shared" si="143"/>
        <v>-0.33994264228352172</v>
      </c>
      <c r="S302" s="1">
        <f t="shared" si="144"/>
        <v>1.4776063329978486</v>
      </c>
      <c r="T302" s="5">
        <f t="shared" si="145"/>
        <v>-0.34941631628150871</v>
      </c>
      <c r="U302" s="3">
        <f t="shared" si="146"/>
        <v>-0.48266964609136476</v>
      </c>
      <c r="V302" s="1">
        <f t="shared" si="171"/>
        <v>0.37009146892782685</v>
      </c>
      <c r="W302" s="5">
        <f t="shared" si="147"/>
        <v>-0.46697578738938472</v>
      </c>
      <c r="X302" s="3">
        <f t="shared" si="148"/>
        <v>-0.59008754407983555</v>
      </c>
      <c r="Y302" s="8">
        <f t="shared" si="172"/>
        <v>0.37753113061018251</v>
      </c>
      <c r="Z302" s="18">
        <f t="shared" si="149"/>
        <v>-2.3983352353684317E-2</v>
      </c>
      <c r="AA302" s="17">
        <f t="shared" si="150"/>
        <v>-3.1213173934506566E-2</v>
      </c>
      <c r="AB302" s="1">
        <f t="shared" si="173"/>
        <v>0</v>
      </c>
      <c r="AC302" s="1">
        <f t="shared" si="151"/>
        <v>1</v>
      </c>
      <c r="AD302" s="1">
        <f t="shared" si="152"/>
        <v>1</v>
      </c>
      <c r="AE302" s="1">
        <f t="shared" si="153"/>
        <v>1</v>
      </c>
      <c r="AF302" s="1">
        <f t="shared" si="154"/>
        <v>0</v>
      </c>
      <c r="AG302" s="1">
        <f t="shared" si="155"/>
        <v>1</v>
      </c>
      <c r="AH302" s="1">
        <f t="shared" si="156"/>
        <v>1</v>
      </c>
      <c r="AJ302" s="1">
        <f t="shared" si="157"/>
        <v>1</v>
      </c>
      <c r="AK302" s="1" t="str">
        <f t="shared" si="158"/>
        <v/>
      </c>
      <c r="AL302" s="1" t="str">
        <f t="shared" si="159"/>
        <v/>
      </c>
      <c r="AM302" s="1">
        <f t="shared" si="160"/>
        <v>1</v>
      </c>
      <c r="AN302" s="1" t="str">
        <f t="shared" si="161"/>
        <v>Buy</v>
      </c>
      <c r="AO302" s="8">
        <f t="shared" si="174"/>
        <v>0.38382778966785308</v>
      </c>
      <c r="AR302" s="1">
        <f t="shared" si="162"/>
        <v>0</v>
      </c>
      <c r="AS302" s="1">
        <f t="shared" si="163"/>
        <v>0</v>
      </c>
      <c r="AT302" s="1" t="str">
        <f t="shared" si="175"/>
        <v/>
      </c>
      <c r="AU302" s="8">
        <v>0.38382778966785308</v>
      </c>
    </row>
    <row r="303" spans="1:47" x14ac:dyDescent="0.3">
      <c r="A303" s="2" t="s">
        <v>466</v>
      </c>
      <c r="B303" s="1">
        <v>111.21</v>
      </c>
      <c r="C303" s="1">
        <v>1709.67</v>
      </c>
      <c r="D303" s="1">
        <f t="shared" si="164"/>
        <v>170.96700000000001</v>
      </c>
      <c r="E303" s="1">
        <f t="shared" si="165"/>
        <v>15.373347720528731</v>
      </c>
      <c r="F303" s="1">
        <v>1.5354000000000001</v>
      </c>
      <c r="G303" s="1">
        <v>5.99</v>
      </c>
      <c r="H303" s="1">
        <v>179272.3</v>
      </c>
      <c r="I303" s="1">
        <v>66.077100000000002</v>
      </c>
      <c r="J303" s="1">
        <f t="shared" si="166"/>
        <v>0.38649037533559105</v>
      </c>
      <c r="K303" s="1">
        <f t="shared" si="167"/>
        <v>0.71755583707965076</v>
      </c>
      <c r="L303" s="1">
        <v>6359.4790000000003</v>
      </c>
      <c r="M303" s="1">
        <f t="shared" si="168"/>
        <v>28.18977781041497</v>
      </c>
      <c r="N303" s="16">
        <f t="shared" si="169"/>
        <v>1.5266440354435145</v>
      </c>
      <c r="O303" s="1">
        <f t="shared" si="170"/>
        <v>0.40292941842754793</v>
      </c>
      <c r="P303" s="1">
        <f t="shared" si="141"/>
        <v>0.68297276620511138</v>
      </c>
      <c r="Q303" s="5">
        <f t="shared" si="142"/>
        <v>-0.22970747986055229</v>
      </c>
      <c r="R303" s="3">
        <f t="shared" si="143"/>
        <v>-0.36144027143253671</v>
      </c>
      <c r="S303" s="1">
        <f t="shared" si="144"/>
        <v>1.4803343052690632</v>
      </c>
      <c r="T303" s="5">
        <f t="shared" si="145"/>
        <v>-0.37286213176124905</v>
      </c>
      <c r="U303" s="3">
        <f t="shared" si="146"/>
        <v>-0.50487853439300745</v>
      </c>
      <c r="V303" s="1">
        <f t="shared" si="171"/>
        <v>0.37011743756263527</v>
      </c>
      <c r="W303" s="5">
        <f t="shared" si="147"/>
        <v>-0.49803837398407369</v>
      </c>
      <c r="X303" s="3">
        <f t="shared" si="148"/>
        <v>-0.6106061701949107</v>
      </c>
      <c r="Y303" s="8">
        <f t="shared" si="172"/>
        <v>0.37638628350878789</v>
      </c>
      <c r="Z303" s="18">
        <f t="shared" si="149"/>
        <v>-2.6543134918760036E-2</v>
      </c>
      <c r="AA303" s="17">
        <f t="shared" si="150"/>
        <v>-3.3020629329712128E-2</v>
      </c>
      <c r="AB303" s="1">
        <f t="shared" si="173"/>
        <v>0</v>
      </c>
      <c r="AC303" s="1">
        <f t="shared" si="151"/>
        <v>1</v>
      </c>
      <c r="AD303" s="1">
        <f t="shared" si="152"/>
        <v>1</v>
      </c>
      <c r="AE303" s="1">
        <f t="shared" si="153"/>
        <v>1</v>
      </c>
      <c r="AF303" s="1">
        <f t="shared" si="154"/>
        <v>0</v>
      </c>
      <c r="AG303" s="1">
        <f t="shared" si="155"/>
        <v>1</v>
      </c>
      <c r="AH303" s="1">
        <f t="shared" si="156"/>
        <v>1</v>
      </c>
      <c r="AJ303" s="1">
        <f t="shared" si="157"/>
        <v>1</v>
      </c>
      <c r="AK303" s="1" t="str">
        <f t="shared" si="158"/>
        <v/>
      </c>
      <c r="AL303" s="1" t="str">
        <f t="shared" si="159"/>
        <v/>
      </c>
      <c r="AM303" s="1">
        <f t="shared" si="160"/>
        <v>1</v>
      </c>
      <c r="AN303" s="1" t="str">
        <f t="shared" si="161"/>
        <v>Buy</v>
      </c>
      <c r="AO303" s="8">
        <f t="shared" si="174"/>
        <v>0.38649037533559105</v>
      </c>
      <c r="AR303" s="1">
        <f t="shared" si="162"/>
        <v>0</v>
      </c>
      <c r="AS303" s="1">
        <f t="shared" si="163"/>
        <v>0</v>
      </c>
      <c r="AT303" s="1" t="str">
        <f t="shared" si="175"/>
        <v/>
      </c>
      <c r="AU303" s="8">
        <v>0.38649037533559105</v>
      </c>
    </row>
    <row r="304" spans="1:47" x14ac:dyDescent="0.3">
      <c r="A304" s="2" t="s">
        <v>465</v>
      </c>
      <c r="B304" s="1">
        <v>111.16</v>
      </c>
      <c r="C304" s="1">
        <v>1691.65</v>
      </c>
      <c r="D304" s="1">
        <f t="shared" si="164"/>
        <v>169.16500000000002</v>
      </c>
      <c r="E304" s="1">
        <f t="shared" si="165"/>
        <v>15.218154012234619</v>
      </c>
      <c r="F304" s="1">
        <v>1.5194000000000001</v>
      </c>
      <c r="G304" s="1">
        <v>5.98</v>
      </c>
      <c r="H304" s="1">
        <v>179053.2</v>
      </c>
      <c r="I304" s="1">
        <v>62.998600000000003</v>
      </c>
      <c r="J304" s="1">
        <f t="shared" si="166"/>
        <v>0.37240918629740194</v>
      </c>
      <c r="K304" s="1">
        <f t="shared" si="167"/>
        <v>0.69225761118426754</v>
      </c>
      <c r="L304" s="1">
        <v>6359.4790000000003</v>
      </c>
      <c r="M304" s="1">
        <f t="shared" si="168"/>
        <v>28.155325302591613</v>
      </c>
      <c r="N304" s="16">
        <f t="shared" si="169"/>
        <v>1.472645541231725</v>
      </c>
      <c r="O304" s="1">
        <f t="shared" si="170"/>
        <v>0.40424454187490449</v>
      </c>
      <c r="P304" s="1">
        <f t="shared" si="141"/>
        <v>0.68307605887132949</v>
      </c>
      <c r="Q304" s="5">
        <f t="shared" si="142"/>
        <v>-0.25670755667035405</v>
      </c>
      <c r="R304" s="3">
        <f t="shared" si="143"/>
        <v>-0.38339573669453414</v>
      </c>
      <c r="S304" s="1">
        <f t="shared" si="144"/>
        <v>1.4855382747747061</v>
      </c>
      <c r="T304" s="5">
        <f t="shared" si="145"/>
        <v>-0.41769537020816805</v>
      </c>
      <c r="U304" s="3">
        <f t="shared" si="146"/>
        <v>-0.52688126816496716</v>
      </c>
      <c r="V304" s="1">
        <f t="shared" si="171"/>
        <v>0.37094962181472246</v>
      </c>
      <c r="W304" s="5">
        <f t="shared" si="147"/>
        <v>-0.54774775583673097</v>
      </c>
      <c r="X304" s="3">
        <f t="shared" si="148"/>
        <v>-0.62936746956338352</v>
      </c>
      <c r="Y304" s="8">
        <f t="shared" si="172"/>
        <v>0.37454917590391457</v>
      </c>
      <c r="Z304" s="18">
        <f t="shared" si="149"/>
        <v>-2.9695365970989929E-2</v>
      </c>
      <c r="AA304" s="17">
        <f t="shared" si="150"/>
        <v>-3.4640002932450148E-2</v>
      </c>
      <c r="AB304" s="1">
        <f t="shared" si="173"/>
        <v>0</v>
      </c>
      <c r="AC304" s="1">
        <f t="shared" si="151"/>
        <v>1</v>
      </c>
      <c r="AD304" s="1">
        <f t="shared" si="152"/>
        <v>1</v>
      </c>
      <c r="AE304" s="1">
        <f t="shared" si="153"/>
        <v>1</v>
      </c>
      <c r="AF304" s="1">
        <f t="shared" si="154"/>
        <v>0</v>
      </c>
      <c r="AG304" s="1">
        <f t="shared" si="155"/>
        <v>1</v>
      </c>
      <c r="AH304" s="1">
        <f t="shared" si="156"/>
        <v>1</v>
      </c>
      <c r="AJ304" s="1">
        <f t="shared" si="157"/>
        <v>1</v>
      </c>
      <c r="AK304" s="1" t="str">
        <f t="shared" si="158"/>
        <v/>
      </c>
      <c r="AL304" s="1" t="str">
        <f t="shared" si="159"/>
        <v/>
      </c>
      <c r="AM304" s="1">
        <f t="shared" si="160"/>
        <v>1</v>
      </c>
      <c r="AN304" s="1" t="str">
        <f t="shared" si="161"/>
        <v>Buy</v>
      </c>
      <c r="AO304" s="8">
        <f t="shared" si="174"/>
        <v>0.37240918629740194</v>
      </c>
      <c r="AR304" s="1">
        <f t="shared" si="162"/>
        <v>0</v>
      </c>
      <c r="AS304" s="1">
        <f t="shared" si="163"/>
        <v>0</v>
      </c>
      <c r="AT304" s="1" t="str">
        <f t="shared" si="175"/>
        <v/>
      </c>
      <c r="AU304" s="8">
        <v>0.37240918629740194</v>
      </c>
    </row>
    <row r="305" spans="1:47" x14ac:dyDescent="0.3">
      <c r="A305" s="2" t="s">
        <v>464</v>
      </c>
      <c r="B305" s="1">
        <v>111</v>
      </c>
      <c r="C305" s="1">
        <v>1692.09</v>
      </c>
      <c r="D305" s="1">
        <f t="shared" si="164"/>
        <v>169.209</v>
      </c>
      <c r="E305" s="1">
        <f t="shared" si="165"/>
        <v>15.244054054054054</v>
      </c>
      <c r="F305" s="1">
        <v>1.5194999999999999</v>
      </c>
      <c r="G305" s="1">
        <v>6.08</v>
      </c>
      <c r="H305" s="1">
        <v>183144</v>
      </c>
      <c r="I305" s="1">
        <v>60.707099999999997</v>
      </c>
      <c r="J305" s="1">
        <f t="shared" si="166"/>
        <v>0.35876992358562487</v>
      </c>
      <c r="K305" s="1">
        <f t="shared" si="167"/>
        <v>0.65499114338822961</v>
      </c>
      <c r="L305" s="1">
        <v>6570.5429999999997</v>
      </c>
      <c r="M305" s="1">
        <f t="shared" si="168"/>
        <v>27.873495386910946</v>
      </c>
      <c r="N305" s="16">
        <f t="shared" si="169"/>
        <v>1.4333338225949563</v>
      </c>
      <c r="O305" s="1">
        <f t="shared" si="170"/>
        <v>0.40679137032110468</v>
      </c>
      <c r="P305" s="1">
        <f t="shared" si="141"/>
        <v>0.68189109074765308</v>
      </c>
      <c r="Q305" s="5">
        <f t="shared" si="142"/>
        <v>-0.29611273770107904</v>
      </c>
      <c r="R305" s="3">
        <f t="shared" si="143"/>
        <v>-0.40451043336523079</v>
      </c>
      <c r="S305" s="1">
        <f t="shared" si="144"/>
        <v>1.4933302537425701</v>
      </c>
      <c r="T305" s="5">
        <f t="shared" si="145"/>
        <v>-0.45783848933084248</v>
      </c>
      <c r="U305" s="3">
        <f t="shared" si="146"/>
        <v>-0.54507891782443374</v>
      </c>
      <c r="V305" s="1">
        <f t="shared" si="171"/>
        <v>0.3724047089930152</v>
      </c>
      <c r="W305" s="5">
        <f t="shared" si="147"/>
        <v>-0.5914565979576405</v>
      </c>
      <c r="X305" s="3">
        <f t="shared" si="148"/>
        <v>-0.64297075518449232</v>
      </c>
      <c r="Y305" s="8">
        <f t="shared" si="172"/>
        <v>0.37493826492328047</v>
      </c>
      <c r="Z305" s="18">
        <f t="shared" si="149"/>
        <v>-3.1853105397824211E-2</v>
      </c>
      <c r="AA305" s="17">
        <f t="shared" si="150"/>
        <v>-3.5876162172815203E-2</v>
      </c>
      <c r="AB305" s="1">
        <f t="shared" si="173"/>
        <v>0</v>
      </c>
      <c r="AC305" s="1">
        <f t="shared" si="151"/>
        <v>1</v>
      </c>
      <c r="AD305" s="1">
        <f t="shared" si="152"/>
        <v>1</v>
      </c>
      <c r="AE305" s="1">
        <f t="shared" si="153"/>
        <v>1</v>
      </c>
      <c r="AF305" s="1">
        <f t="shared" si="154"/>
        <v>0</v>
      </c>
      <c r="AG305" s="1">
        <f t="shared" si="155"/>
        <v>1</v>
      </c>
      <c r="AH305" s="1">
        <f t="shared" si="156"/>
        <v>1</v>
      </c>
      <c r="AJ305" s="1">
        <f t="shared" si="157"/>
        <v>1</v>
      </c>
      <c r="AK305" s="1" t="str">
        <f t="shared" si="158"/>
        <v/>
      </c>
      <c r="AL305" s="1" t="str">
        <f t="shared" si="159"/>
        <v/>
      </c>
      <c r="AM305" s="1">
        <f t="shared" si="160"/>
        <v>1</v>
      </c>
      <c r="AN305" s="1" t="str">
        <f t="shared" si="161"/>
        <v>Buy</v>
      </c>
      <c r="AO305" s="8">
        <f t="shared" si="174"/>
        <v>0.35876992358562487</v>
      </c>
      <c r="AR305" s="1">
        <f t="shared" si="162"/>
        <v>0</v>
      </c>
      <c r="AS305" s="1">
        <f t="shared" si="163"/>
        <v>0</v>
      </c>
      <c r="AT305" s="1" t="str">
        <f t="shared" si="175"/>
        <v/>
      </c>
      <c r="AU305" s="8">
        <v>0.35876992358562487</v>
      </c>
    </row>
    <row r="306" spans="1:47" x14ac:dyDescent="0.3">
      <c r="A306" s="2" t="s">
        <v>463</v>
      </c>
      <c r="B306" s="1">
        <v>110.85</v>
      </c>
      <c r="C306" s="1">
        <v>1680.19</v>
      </c>
      <c r="D306" s="1">
        <f t="shared" si="164"/>
        <v>168.01900000000001</v>
      </c>
      <c r="E306" s="1">
        <f t="shared" si="165"/>
        <v>15.157329724853408</v>
      </c>
      <c r="F306" s="1">
        <v>1.506</v>
      </c>
      <c r="G306" s="1">
        <v>6.09</v>
      </c>
      <c r="H306" s="1">
        <v>183188</v>
      </c>
      <c r="I306" s="1">
        <v>60.93</v>
      </c>
      <c r="J306" s="1">
        <f t="shared" si="166"/>
        <v>0.36263755884751125</v>
      </c>
      <c r="K306" s="1">
        <f t="shared" si="167"/>
        <v>0.66007181277909066</v>
      </c>
      <c r="L306" s="1">
        <v>6570.5429999999997</v>
      </c>
      <c r="M306" s="1">
        <f t="shared" si="168"/>
        <v>27.88019194151838</v>
      </c>
      <c r="N306" s="16">
        <f t="shared" si="169"/>
        <v>1.4511437875156143</v>
      </c>
      <c r="O306" s="1">
        <f t="shared" si="170"/>
        <v>0.41063308605994309</v>
      </c>
      <c r="P306" s="1">
        <f t="shared" si="141"/>
        <v>0.6766962937365264</v>
      </c>
      <c r="Q306" s="5">
        <f t="shared" si="142"/>
        <v>-0.32946481922821214</v>
      </c>
      <c r="R306" s="3">
        <f t="shared" si="143"/>
        <v>-0.42257671597592272</v>
      </c>
      <c r="S306" s="1">
        <f t="shared" si="144"/>
        <v>1.498712702795705</v>
      </c>
      <c r="T306" s="5">
        <f t="shared" si="145"/>
        <v>-0.47564505183721484</v>
      </c>
      <c r="U306" s="3">
        <f t="shared" si="146"/>
        <v>-0.55961898924003228</v>
      </c>
      <c r="V306" s="1">
        <f t="shared" si="171"/>
        <v>0.3737843716968372</v>
      </c>
      <c r="W306" s="5">
        <f t="shared" si="147"/>
        <v>-0.60778386801324236</v>
      </c>
      <c r="X306" s="3">
        <f t="shared" si="148"/>
        <v>-0.65155644805563429</v>
      </c>
      <c r="Y306" s="8">
        <f t="shared" si="172"/>
        <v>0.37787796334830875</v>
      </c>
      <c r="Z306" s="18">
        <f t="shared" si="149"/>
        <v>-3.2755122711634332E-2</v>
      </c>
      <c r="AA306" s="17">
        <f t="shared" si="150"/>
        <v>-3.6881926366562949E-2</v>
      </c>
      <c r="AB306" s="1">
        <f t="shared" si="173"/>
        <v>0</v>
      </c>
      <c r="AC306" s="1">
        <f t="shared" si="151"/>
        <v>1</v>
      </c>
      <c r="AD306" s="1">
        <f t="shared" si="152"/>
        <v>1</v>
      </c>
      <c r="AE306" s="1">
        <f t="shared" si="153"/>
        <v>1</v>
      </c>
      <c r="AF306" s="1">
        <f t="shared" si="154"/>
        <v>0</v>
      </c>
      <c r="AG306" s="1">
        <f t="shared" si="155"/>
        <v>1</v>
      </c>
      <c r="AH306" s="1">
        <f t="shared" si="156"/>
        <v>1</v>
      </c>
      <c r="AJ306" s="1">
        <f t="shared" si="157"/>
        <v>1</v>
      </c>
      <c r="AK306" s="1" t="str">
        <f t="shared" si="158"/>
        <v/>
      </c>
      <c r="AL306" s="1" t="str">
        <f t="shared" si="159"/>
        <v/>
      </c>
      <c r="AM306" s="1">
        <f t="shared" si="160"/>
        <v>1</v>
      </c>
      <c r="AN306" s="1" t="str">
        <f t="shared" si="161"/>
        <v>Buy</v>
      </c>
      <c r="AO306" s="8">
        <f t="shared" si="174"/>
        <v>0.36263755884751125</v>
      </c>
      <c r="AR306" s="1">
        <f t="shared" si="162"/>
        <v>0</v>
      </c>
      <c r="AS306" s="1">
        <f t="shared" si="163"/>
        <v>0</v>
      </c>
      <c r="AT306" s="1" t="str">
        <f t="shared" si="175"/>
        <v/>
      </c>
      <c r="AU306" s="8">
        <v>0.36263755884751125</v>
      </c>
    </row>
    <row r="307" spans="1:47" x14ac:dyDescent="0.3">
      <c r="A307" s="2" t="s">
        <v>462</v>
      </c>
      <c r="B307" s="1">
        <v>110.7</v>
      </c>
      <c r="C307" s="1">
        <v>1631.89</v>
      </c>
      <c r="D307" s="1">
        <f t="shared" si="164"/>
        <v>163.18900000000002</v>
      </c>
      <c r="E307" s="1">
        <f t="shared" si="165"/>
        <v>14.741553748870825</v>
      </c>
      <c r="F307" s="1">
        <v>1.4592000000000001</v>
      </c>
      <c r="G307" s="1">
        <v>6.09</v>
      </c>
      <c r="H307" s="1">
        <v>182999.7</v>
      </c>
      <c r="I307" s="1">
        <v>59.631399999999999</v>
      </c>
      <c r="J307" s="1">
        <f t="shared" si="166"/>
        <v>0.36541310995226389</v>
      </c>
      <c r="K307" s="1">
        <f t="shared" si="167"/>
        <v>0.66422383040583932</v>
      </c>
      <c r="L307" s="1">
        <v>6570.5429999999997</v>
      </c>
      <c r="M307" s="1">
        <f t="shared" si="168"/>
        <v>27.85153373168702</v>
      </c>
      <c r="N307" s="16">
        <f t="shared" si="169"/>
        <v>1.4672734823027496</v>
      </c>
      <c r="O307" s="1">
        <f t="shared" si="170"/>
        <v>0.41447272823693765</v>
      </c>
      <c r="P307" s="1">
        <f t="shared" si="141"/>
        <v>0.67410046894894005</v>
      </c>
      <c r="Q307" s="5">
        <f t="shared" si="142"/>
        <v>-0.35507075695487988</v>
      </c>
      <c r="R307" s="3">
        <f t="shared" si="143"/>
        <v>-0.43809536543387451</v>
      </c>
      <c r="S307" s="1">
        <f t="shared" si="144"/>
        <v>1.5136627345639262</v>
      </c>
      <c r="T307" s="5">
        <f t="shared" si="145"/>
        <v>-0.4799245167037165</v>
      </c>
      <c r="U307" s="3">
        <f t="shared" si="146"/>
        <v>-0.57361464547383523</v>
      </c>
      <c r="V307" s="1">
        <f t="shared" si="171"/>
        <v>0.37750183785142982</v>
      </c>
      <c r="W307" s="5">
        <f t="shared" si="147"/>
        <v>-0.61159011765287241</v>
      </c>
      <c r="X307" s="3">
        <f t="shared" si="148"/>
        <v>-0.65885187806269963</v>
      </c>
      <c r="Y307" s="8">
        <f t="shared" si="172"/>
        <v>0.38064894598481741</v>
      </c>
      <c r="Z307" s="18">
        <f t="shared" si="149"/>
        <v>-3.3823782252120238E-2</v>
      </c>
      <c r="AA307" s="17">
        <f t="shared" si="150"/>
        <v>-3.7913627280295105E-2</v>
      </c>
      <c r="AB307" s="1">
        <f t="shared" si="173"/>
        <v>0</v>
      </c>
      <c r="AC307" s="1">
        <f t="shared" si="151"/>
        <v>1</v>
      </c>
      <c r="AD307" s="1">
        <f t="shared" si="152"/>
        <v>1</v>
      </c>
      <c r="AE307" s="1">
        <f t="shared" si="153"/>
        <v>1</v>
      </c>
      <c r="AF307" s="1">
        <f t="shared" si="154"/>
        <v>0</v>
      </c>
      <c r="AG307" s="1">
        <f t="shared" si="155"/>
        <v>1</v>
      </c>
      <c r="AH307" s="1">
        <f t="shared" si="156"/>
        <v>1</v>
      </c>
      <c r="AJ307" s="1">
        <f t="shared" si="157"/>
        <v>1</v>
      </c>
      <c r="AK307" s="1" t="str">
        <f t="shared" si="158"/>
        <v/>
      </c>
      <c r="AL307" s="1" t="str">
        <f t="shared" si="159"/>
        <v/>
      </c>
      <c r="AM307" s="1">
        <f t="shared" si="160"/>
        <v>1</v>
      </c>
      <c r="AN307" s="1" t="str">
        <f t="shared" si="161"/>
        <v>Buy</v>
      </c>
      <c r="AO307" s="8">
        <f t="shared" si="174"/>
        <v>0.36541310995226389</v>
      </c>
      <c r="AR307" s="1">
        <f t="shared" si="162"/>
        <v>0</v>
      </c>
      <c r="AS307" s="1">
        <f t="shared" si="163"/>
        <v>0</v>
      </c>
      <c r="AT307" s="1" t="str">
        <f t="shared" si="175"/>
        <v/>
      </c>
      <c r="AU307" s="8">
        <v>0.36541310995226389</v>
      </c>
    </row>
    <row r="308" spans="1:47" x14ac:dyDescent="0.3">
      <c r="A308" s="2" t="s">
        <v>461</v>
      </c>
      <c r="B308" s="1">
        <v>110.56</v>
      </c>
      <c r="C308" s="1">
        <v>1606.28</v>
      </c>
      <c r="D308" s="1">
        <f t="shared" si="164"/>
        <v>160.62799999999999</v>
      </c>
      <c r="E308" s="1">
        <f t="shared" si="165"/>
        <v>14.528581765557163</v>
      </c>
      <c r="F308" s="1">
        <v>1.4392</v>
      </c>
      <c r="G308" s="1">
        <v>6.08</v>
      </c>
      <c r="H308" s="1">
        <v>182676.1</v>
      </c>
      <c r="I308" s="1">
        <v>56.647100000000002</v>
      </c>
      <c r="J308" s="1">
        <f t="shared" si="166"/>
        <v>0.35266018377866876</v>
      </c>
      <c r="K308" s="1">
        <f t="shared" si="167"/>
        <v>0.64128470260805293</v>
      </c>
      <c r="L308" s="1">
        <v>6570.5429999999997</v>
      </c>
      <c r="M308" s="1">
        <f t="shared" si="168"/>
        <v>27.802283616437791</v>
      </c>
      <c r="N308" s="16">
        <f t="shared" si="169"/>
        <v>1.4157157437547865</v>
      </c>
      <c r="O308" s="1">
        <f t="shared" si="170"/>
        <v>0.41839749769971157</v>
      </c>
      <c r="P308" s="1">
        <f t="shared" si="141"/>
        <v>0.67150046022061116</v>
      </c>
      <c r="Q308" s="5">
        <f t="shared" si="142"/>
        <v>-0.38180295655310004</v>
      </c>
      <c r="R308" s="3">
        <f t="shared" si="143"/>
        <v>-0.45193280018037363</v>
      </c>
      <c r="S308" s="1">
        <f t="shared" si="144"/>
        <v>1.527971475619931</v>
      </c>
      <c r="T308" s="5">
        <f t="shared" si="145"/>
        <v>-0.48497479503977337</v>
      </c>
      <c r="U308" s="3">
        <f t="shared" si="146"/>
        <v>-0.5892296669355217</v>
      </c>
      <c r="V308" s="1">
        <f t="shared" si="171"/>
        <v>0.38114255140874903</v>
      </c>
      <c r="W308" s="5">
        <f t="shared" si="147"/>
        <v>-0.61776689692715592</v>
      </c>
      <c r="X308" s="3">
        <f t="shared" si="148"/>
        <v>-0.66672883813100414</v>
      </c>
      <c r="Y308" s="8">
        <f t="shared" si="172"/>
        <v>0.38341909799073626</v>
      </c>
      <c r="Z308" s="18">
        <f t="shared" si="149"/>
        <v>-3.4978399708975316E-2</v>
      </c>
      <c r="AA308" s="17">
        <f t="shared" si="150"/>
        <v>-3.893608853733882E-2</v>
      </c>
      <c r="AB308" s="1">
        <f t="shared" si="173"/>
        <v>0</v>
      </c>
      <c r="AC308" s="1">
        <f t="shared" si="151"/>
        <v>1</v>
      </c>
      <c r="AD308" s="1">
        <f t="shared" si="152"/>
        <v>1</v>
      </c>
      <c r="AE308" s="1">
        <f t="shared" si="153"/>
        <v>1</v>
      </c>
      <c r="AF308" s="1">
        <f t="shared" si="154"/>
        <v>0</v>
      </c>
      <c r="AG308" s="1">
        <f t="shared" si="155"/>
        <v>1</v>
      </c>
      <c r="AH308" s="1">
        <f t="shared" si="156"/>
        <v>1</v>
      </c>
      <c r="AJ308" s="1">
        <f t="shared" si="157"/>
        <v>1</v>
      </c>
      <c r="AK308" s="1" t="str">
        <f t="shared" si="158"/>
        <v/>
      </c>
      <c r="AL308" s="1" t="str">
        <f t="shared" si="159"/>
        <v/>
      </c>
      <c r="AM308" s="1">
        <f t="shared" si="160"/>
        <v>1</v>
      </c>
      <c r="AN308" s="1" t="str">
        <f t="shared" si="161"/>
        <v>Buy</v>
      </c>
      <c r="AO308" s="8">
        <f t="shared" si="174"/>
        <v>0.35266018377866876</v>
      </c>
      <c r="AR308" s="1">
        <f t="shared" si="162"/>
        <v>0</v>
      </c>
      <c r="AS308" s="1">
        <f t="shared" si="163"/>
        <v>0</v>
      </c>
      <c r="AT308" s="1" t="str">
        <f t="shared" si="175"/>
        <v/>
      </c>
      <c r="AU308" s="8">
        <v>0.35266018377866876</v>
      </c>
    </row>
    <row r="309" spans="1:47" x14ac:dyDescent="0.3">
      <c r="A309" s="2" t="s">
        <v>460</v>
      </c>
      <c r="B309" s="1">
        <v>110.41</v>
      </c>
      <c r="C309" s="1">
        <v>1592.43</v>
      </c>
      <c r="D309" s="1">
        <f t="shared" si="164"/>
        <v>159.24299999999999</v>
      </c>
      <c r="E309" s="1">
        <f t="shared" si="165"/>
        <v>14.422878362467168</v>
      </c>
      <c r="F309" s="1">
        <v>1.4241999999999999</v>
      </c>
      <c r="G309" s="1">
        <v>6.08</v>
      </c>
      <c r="H309" s="1">
        <v>182694.2</v>
      </c>
      <c r="I309" s="1">
        <v>59.071399999999997</v>
      </c>
      <c r="J309" s="1">
        <f t="shared" si="166"/>
        <v>0.37095131340153098</v>
      </c>
      <c r="K309" s="1">
        <f t="shared" si="167"/>
        <v>0.67363050185301043</v>
      </c>
      <c r="L309" s="1">
        <v>6570.5429999999997</v>
      </c>
      <c r="M309" s="1">
        <f t="shared" si="168"/>
        <v>27.805038335492213</v>
      </c>
      <c r="N309" s="16">
        <f t="shared" si="169"/>
        <v>1.491704446202849</v>
      </c>
      <c r="O309" s="1">
        <f t="shared" si="170"/>
        <v>0.42365648281339502</v>
      </c>
      <c r="P309" s="1">
        <f t="shared" si="141"/>
        <v>0.67231584110124076</v>
      </c>
      <c r="Q309" s="5">
        <f t="shared" si="142"/>
        <v>-0.40356014600425971</v>
      </c>
      <c r="R309" s="3">
        <f t="shared" si="143"/>
        <v>-0.46362110745158591</v>
      </c>
      <c r="S309" s="1">
        <f t="shared" si="144"/>
        <v>1.539122076987371</v>
      </c>
      <c r="T309" s="5">
        <f t="shared" si="145"/>
        <v>-0.50266817694459687</v>
      </c>
      <c r="U309" s="3">
        <f t="shared" si="146"/>
        <v>-0.60660547891814642</v>
      </c>
      <c r="V309" s="1">
        <f t="shared" si="171"/>
        <v>0.38381204043261108</v>
      </c>
      <c r="W309" s="5">
        <f t="shared" si="147"/>
        <v>-0.63342353271758989</v>
      </c>
      <c r="X309" s="3">
        <f t="shared" si="148"/>
        <v>-0.67488916166497881</v>
      </c>
      <c r="Y309" s="8">
        <f t="shared" si="172"/>
        <v>0.38901162784747578</v>
      </c>
      <c r="Z309" s="18">
        <f t="shared" si="149"/>
        <v>-3.4644854965919236E-2</v>
      </c>
      <c r="AA309" s="17">
        <f t="shared" si="150"/>
        <v>-3.9925510744429696E-2</v>
      </c>
      <c r="AB309" s="1">
        <f t="shared" si="173"/>
        <v>1</v>
      </c>
      <c r="AC309" s="1">
        <f t="shared" si="151"/>
        <v>1</v>
      </c>
      <c r="AD309" s="1">
        <f t="shared" si="152"/>
        <v>1</v>
      </c>
      <c r="AE309" s="1">
        <f t="shared" si="153"/>
        <v>1</v>
      </c>
      <c r="AF309" s="1">
        <f t="shared" si="154"/>
        <v>0</v>
      </c>
      <c r="AG309" s="1">
        <f t="shared" si="155"/>
        <v>1</v>
      </c>
      <c r="AH309" s="1">
        <f t="shared" si="156"/>
        <v>1</v>
      </c>
      <c r="AJ309" s="1">
        <f t="shared" si="157"/>
        <v>1</v>
      </c>
      <c r="AK309" s="1" t="str">
        <f t="shared" si="158"/>
        <v>Buy</v>
      </c>
      <c r="AL309" s="1" t="str">
        <f t="shared" si="159"/>
        <v/>
      </c>
      <c r="AM309" s="1">
        <f t="shared" si="160"/>
        <v>1</v>
      </c>
      <c r="AN309" s="1" t="str">
        <f t="shared" si="161"/>
        <v>Buy</v>
      </c>
      <c r="AO309" s="8">
        <f t="shared" si="174"/>
        <v>0.37095131340153098</v>
      </c>
      <c r="AR309" s="1">
        <f t="shared" si="162"/>
        <v>0</v>
      </c>
      <c r="AS309" s="1">
        <f t="shared" si="163"/>
        <v>0</v>
      </c>
      <c r="AT309" s="1" t="str">
        <f t="shared" si="175"/>
        <v/>
      </c>
      <c r="AU309" s="8">
        <v>0.37095131340153098</v>
      </c>
    </row>
    <row r="310" spans="1:47" x14ac:dyDescent="0.3">
      <c r="A310" s="2" t="s">
        <v>459</v>
      </c>
      <c r="B310" s="1">
        <v>110.26</v>
      </c>
      <c r="C310" s="1">
        <v>1626.73</v>
      </c>
      <c r="D310" s="1">
        <f t="shared" si="164"/>
        <v>162.673</v>
      </c>
      <c r="E310" s="1">
        <f t="shared" si="165"/>
        <v>14.753582441501905</v>
      </c>
      <c r="F310" s="1">
        <v>1.4546000000000001</v>
      </c>
      <c r="G310" s="1">
        <v>6.08</v>
      </c>
      <c r="H310" s="1">
        <v>182490.6</v>
      </c>
      <c r="I310" s="1">
        <v>61.435699999999997</v>
      </c>
      <c r="J310" s="1">
        <f t="shared" si="166"/>
        <v>0.37766377948399549</v>
      </c>
      <c r="K310" s="1">
        <f t="shared" si="167"/>
        <v>0.6848882948339694</v>
      </c>
      <c r="L310" s="1">
        <v>6570.5429999999997</v>
      </c>
      <c r="M310" s="1">
        <f t="shared" si="168"/>
        <v>27.774051550990539</v>
      </c>
      <c r="N310" s="16">
        <f t="shared" si="169"/>
        <v>1.5206805475503875</v>
      </c>
      <c r="O310" s="1">
        <f t="shared" si="170"/>
        <v>0.42787289636634412</v>
      </c>
      <c r="P310" s="1">
        <f t="shared" si="141"/>
        <v>0.67324286789405963</v>
      </c>
      <c r="Q310" s="5">
        <f t="shared" si="142"/>
        <v>-0.42950409017952706</v>
      </c>
      <c r="R310" s="3">
        <f t="shared" si="143"/>
        <v>-0.47363126769280695</v>
      </c>
      <c r="S310" s="1">
        <f t="shared" si="144"/>
        <v>1.5261269025842761</v>
      </c>
      <c r="T310" s="5">
        <f t="shared" si="145"/>
        <v>-0.54225008944508279</v>
      </c>
      <c r="U310" s="3">
        <f t="shared" si="146"/>
        <v>-0.62392836258040463</v>
      </c>
      <c r="V310" s="1">
        <f t="shared" si="171"/>
        <v>0.38245305704889415</v>
      </c>
      <c r="W310" s="5">
        <f t="shared" si="147"/>
        <v>-0.66185140032715872</v>
      </c>
      <c r="X310" s="3">
        <f t="shared" si="148"/>
        <v>-0.68180009982287693</v>
      </c>
      <c r="Y310" s="8">
        <f t="shared" si="172"/>
        <v>0.39229532138310214</v>
      </c>
      <c r="Z310" s="18">
        <f t="shared" si="149"/>
        <v>-3.5577574983241989E-2</v>
      </c>
      <c r="AA310" s="17">
        <f t="shared" si="150"/>
        <v>-4.1245674689057307E-2</v>
      </c>
      <c r="AB310" s="1">
        <f t="shared" si="173"/>
        <v>1</v>
      </c>
      <c r="AC310" s="1">
        <f t="shared" si="151"/>
        <v>1</v>
      </c>
      <c r="AD310" s="1">
        <f t="shared" si="152"/>
        <v>1</v>
      </c>
      <c r="AE310" s="1">
        <f t="shared" si="153"/>
        <v>1</v>
      </c>
      <c r="AF310" s="1">
        <f t="shared" si="154"/>
        <v>0</v>
      </c>
      <c r="AG310" s="1">
        <f t="shared" si="155"/>
        <v>1</v>
      </c>
      <c r="AH310" s="1">
        <f t="shared" si="156"/>
        <v>1</v>
      </c>
      <c r="AJ310" s="1">
        <f t="shared" si="157"/>
        <v>1</v>
      </c>
      <c r="AK310" s="1" t="str">
        <f t="shared" si="158"/>
        <v>Buy</v>
      </c>
      <c r="AL310" s="1" t="str">
        <f t="shared" si="159"/>
        <v/>
      </c>
      <c r="AM310" s="1">
        <f t="shared" si="160"/>
        <v>1</v>
      </c>
      <c r="AN310" s="1" t="str">
        <f t="shared" si="161"/>
        <v>Buy</v>
      </c>
      <c r="AO310" s="8">
        <f t="shared" si="174"/>
        <v>0.37766377948399549</v>
      </c>
      <c r="AR310" s="1">
        <f t="shared" si="162"/>
        <v>0</v>
      </c>
      <c r="AS310" s="1">
        <f t="shared" si="163"/>
        <v>0</v>
      </c>
      <c r="AT310" s="1" t="str">
        <f t="shared" si="175"/>
        <v/>
      </c>
      <c r="AU310" s="8">
        <v>0.37766377948399549</v>
      </c>
    </row>
    <row r="311" spans="1:47" x14ac:dyDescent="0.3">
      <c r="A311" s="2" t="s">
        <v>458</v>
      </c>
      <c r="B311" s="1">
        <v>109.68</v>
      </c>
      <c r="C311" s="1">
        <v>1643.38</v>
      </c>
      <c r="D311" s="1">
        <f t="shared" si="164"/>
        <v>164.33800000000002</v>
      </c>
      <c r="E311" s="1">
        <f t="shared" si="165"/>
        <v>14.983406272793582</v>
      </c>
      <c r="F311" s="1">
        <v>1.4689999999999999</v>
      </c>
      <c r="G311" s="1">
        <v>6.06</v>
      </c>
      <c r="H311" s="1">
        <v>182855.6</v>
      </c>
      <c r="I311" s="1">
        <v>63.115900000000003</v>
      </c>
      <c r="J311" s="1">
        <f t="shared" si="166"/>
        <v>0.3840615073811291</v>
      </c>
      <c r="K311" s="1">
        <f t="shared" si="167"/>
        <v>0.69511330246802394</v>
      </c>
      <c r="L311" s="1">
        <v>6570.5429999999997</v>
      </c>
      <c r="M311" s="1">
        <f t="shared" si="168"/>
        <v>27.82960251534767</v>
      </c>
      <c r="N311" s="16">
        <f t="shared" si="169"/>
        <v>1.5438673408249848</v>
      </c>
      <c r="O311" s="1">
        <f t="shared" si="170"/>
        <v>0.43188962571693201</v>
      </c>
      <c r="P311" s="1">
        <f t="shared" si="141"/>
        <v>0.67110183980484628</v>
      </c>
      <c r="Q311" s="5">
        <f t="shared" si="142"/>
        <v>-0.46158584410016434</v>
      </c>
      <c r="R311" s="3">
        <f t="shared" si="143"/>
        <v>-0.48098579727835361</v>
      </c>
      <c r="S311" s="1">
        <f t="shared" si="144"/>
        <v>1.5206682789227766</v>
      </c>
      <c r="T311" s="5">
        <f t="shared" si="145"/>
        <v>-0.58030160699755129</v>
      </c>
      <c r="U311" s="3">
        <f t="shared" si="146"/>
        <v>-0.63754140810295823</v>
      </c>
      <c r="V311" s="1">
        <f t="shared" si="171"/>
        <v>0.38342852875392563</v>
      </c>
      <c r="W311" s="5">
        <f t="shared" si="147"/>
        <v>-0.6876481796653322</v>
      </c>
      <c r="X311" s="3">
        <f t="shared" si="148"/>
        <v>-0.68512488307216324</v>
      </c>
      <c r="Y311" s="8">
        <f t="shared" si="172"/>
        <v>0.39495560172839422</v>
      </c>
      <c r="Z311" s="18">
        <f t="shared" si="149"/>
        <v>-3.693402398853779E-2</v>
      </c>
      <c r="AA311" s="17">
        <f t="shared" si="150"/>
        <v>-4.2662699615511133E-2</v>
      </c>
      <c r="AB311" s="1">
        <f t="shared" si="173"/>
        <v>1</v>
      </c>
      <c r="AC311" s="1">
        <f t="shared" si="151"/>
        <v>1</v>
      </c>
      <c r="AD311" s="1">
        <f t="shared" si="152"/>
        <v>1</v>
      </c>
      <c r="AE311" s="1">
        <f t="shared" si="153"/>
        <v>1</v>
      </c>
      <c r="AF311" s="1">
        <f t="shared" si="154"/>
        <v>0</v>
      </c>
      <c r="AG311" s="1">
        <f t="shared" si="155"/>
        <v>1</v>
      </c>
      <c r="AH311" s="1">
        <f t="shared" si="156"/>
        <v>1</v>
      </c>
      <c r="AJ311" s="1">
        <f t="shared" si="157"/>
        <v>0</v>
      </c>
      <c r="AK311" s="1" t="str">
        <f t="shared" si="158"/>
        <v>Buy</v>
      </c>
      <c r="AL311" s="1" t="str">
        <f t="shared" si="159"/>
        <v/>
      </c>
      <c r="AM311" s="1">
        <f t="shared" si="160"/>
        <v>1</v>
      </c>
      <c r="AN311" s="1" t="str">
        <f t="shared" si="161"/>
        <v>Buy</v>
      </c>
      <c r="AO311" s="8">
        <f t="shared" si="174"/>
        <v>0.3840615073811291</v>
      </c>
      <c r="AR311" s="1">
        <f t="shared" si="162"/>
        <v>0</v>
      </c>
      <c r="AS311" s="1">
        <f t="shared" si="163"/>
        <v>0</v>
      </c>
      <c r="AT311" s="1" t="str">
        <f t="shared" si="175"/>
        <v/>
      </c>
      <c r="AU311" s="8">
        <v>0.3840615073811291</v>
      </c>
    </row>
    <row r="312" spans="1:47" x14ac:dyDescent="0.3">
      <c r="A312" s="2" t="s">
        <v>457</v>
      </c>
      <c r="B312" s="1">
        <v>109.53</v>
      </c>
      <c r="C312" s="1">
        <v>1630.74</v>
      </c>
      <c r="D312" s="1">
        <f t="shared" si="164"/>
        <v>163.07400000000001</v>
      </c>
      <c r="E312" s="1">
        <f t="shared" si="165"/>
        <v>14.888523692139142</v>
      </c>
      <c r="F312" s="1">
        <v>1.4701</v>
      </c>
      <c r="G312" s="1">
        <v>6.05</v>
      </c>
      <c r="H312" s="1">
        <v>182495.5</v>
      </c>
      <c r="I312" s="1">
        <v>64.247900000000001</v>
      </c>
      <c r="J312" s="1">
        <f t="shared" si="166"/>
        <v>0.39398003360437589</v>
      </c>
      <c r="K312" s="1">
        <f t="shared" si="167"/>
        <v>0.71326666249069903</v>
      </c>
      <c r="L312" s="1">
        <v>6570.5429999999997</v>
      </c>
      <c r="M312" s="1">
        <f t="shared" si="168"/>
        <v>27.774797303662726</v>
      </c>
      <c r="N312" s="16">
        <f t="shared" si="169"/>
        <v>1.5734797609943032</v>
      </c>
      <c r="O312" s="1">
        <f t="shared" si="170"/>
        <v>0.43571587518379623</v>
      </c>
      <c r="P312" s="1">
        <f t="shared" si="141"/>
        <v>0.66675763292450863</v>
      </c>
      <c r="Q312" s="5">
        <f t="shared" si="142"/>
        <v>-0.49435387977650902</v>
      </c>
      <c r="R312" s="3">
        <f t="shared" si="143"/>
        <v>-0.48421912280805179</v>
      </c>
      <c r="S312" s="1">
        <f t="shared" si="144"/>
        <v>1.513674028609947</v>
      </c>
      <c r="T312" s="5">
        <f t="shared" si="145"/>
        <v>-0.61416515318352771</v>
      </c>
      <c r="U312" s="3">
        <f t="shared" si="146"/>
        <v>-0.64708137495385942</v>
      </c>
      <c r="V312" s="1">
        <f t="shared" si="171"/>
        <v>0.3840019348376138</v>
      </c>
      <c r="W312" s="5">
        <f t="shared" si="147"/>
        <v>-0.71043603804819533</v>
      </c>
      <c r="X312" s="3">
        <f t="shared" si="148"/>
        <v>-0.68470433363996841</v>
      </c>
      <c r="Y312" s="8">
        <f t="shared" si="172"/>
        <v>0.39693634615516971</v>
      </c>
      <c r="Z312" s="18">
        <f t="shared" si="149"/>
        <v>-3.8779529028626525E-2</v>
      </c>
      <c r="AA312" s="17">
        <f t="shared" si="150"/>
        <v>-4.4094868522254471E-2</v>
      </c>
      <c r="AB312" s="1">
        <f t="shared" si="173"/>
        <v>1</v>
      </c>
      <c r="AC312" s="1">
        <f t="shared" si="151"/>
        <v>1</v>
      </c>
      <c r="AD312" s="1">
        <f t="shared" si="152"/>
        <v>1</v>
      </c>
      <c r="AE312" s="1">
        <f t="shared" si="153"/>
        <v>1</v>
      </c>
      <c r="AF312" s="1">
        <f t="shared" si="154"/>
        <v>0</v>
      </c>
      <c r="AG312" s="1">
        <f t="shared" si="155"/>
        <v>1</v>
      </c>
      <c r="AH312" s="1">
        <f t="shared" si="156"/>
        <v>0</v>
      </c>
      <c r="AJ312" s="1">
        <f t="shared" si="157"/>
        <v>0</v>
      </c>
      <c r="AK312" s="1" t="str">
        <f t="shared" si="158"/>
        <v>Buy</v>
      </c>
      <c r="AL312" s="1" t="str">
        <f t="shared" si="159"/>
        <v/>
      </c>
      <c r="AM312" s="1">
        <f t="shared" si="160"/>
        <v>0</v>
      </c>
      <c r="AN312" s="1" t="str">
        <f t="shared" si="161"/>
        <v/>
      </c>
      <c r="AO312" s="8">
        <f t="shared" si="174"/>
        <v>0.39398003360437589</v>
      </c>
      <c r="AR312" s="1">
        <f t="shared" si="162"/>
        <v>0</v>
      </c>
      <c r="AS312" s="1">
        <f t="shared" si="163"/>
        <v>1</v>
      </c>
      <c r="AT312" s="1" t="str">
        <f t="shared" si="175"/>
        <v/>
      </c>
      <c r="AU312" s="8">
        <v>0.39398003360437589</v>
      </c>
    </row>
    <row r="313" spans="1:47" x14ac:dyDescent="0.3">
      <c r="A313" s="2" t="s">
        <v>456</v>
      </c>
      <c r="B313" s="1">
        <v>109.41</v>
      </c>
      <c r="C313" s="1">
        <v>1649.6</v>
      </c>
      <c r="D313" s="1">
        <f t="shared" si="164"/>
        <v>164.95999999999998</v>
      </c>
      <c r="E313" s="1">
        <f t="shared" si="165"/>
        <v>15.077232428480027</v>
      </c>
      <c r="F313" s="1">
        <v>1.4863</v>
      </c>
      <c r="G313" s="1">
        <v>6.03</v>
      </c>
      <c r="H313" s="1">
        <v>182222.2</v>
      </c>
      <c r="I313" s="1">
        <v>63.5929</v>
      </c>
      <c r="J313" s="1">
        <f t="shared" si="166"/>
        <v>0.38550497090203689</v>
      </c>
      <c r="K313" s="1">
        <f t="shared" si="167"/>
        <v>0.69947095964165595</v>
      </c>
      <c r="L313" s="1">
        <v>6570.5429999999997</v>
      </c>
      <c r="M313" s="1">
        <f t="shared" si="168"/>
        <v>27.733202567885183</v>
      </c>
      <c r="N313" s="16">
        <f t="shared" si="169"/>
        <v>1.5427733519425002</v>
      </c>
      <c r="O313" s="1">
        <f t="shared" si="170"/>
        <v>0.43905474251014986</v>
      </c>
      <c r="P313" s="1">
        <f t="shared" si="141"/>
        <v>0.66190637455418577</v>
      </c>
      <c r="Q313" s="5">
        <f t="shared" si="142"/>
        <v>-0.51775242137886224</v>
      </c>
      <c r="R313" s="3">
        <f t="shared" si="143"/>
        <v>-0.48252999664664226</v>
      </c>
      <c r="S313" s="1">
        <f t="shared" si="144"/>
        <v>1.5089104762468626</v>
      </c>
      <c r="T313" s="5">
        <f t="shared" si="145"/>
        <v>-0.63771847329580544</v>
      </c>
      <c r="U313" s="3">
        <f t="shared" si="146"/>
        <v>-0.65256741191558132</v>
      </c>
      <c r="V313" s="1">
        <f t="shared" si="171"/>
        <v>0.38500326327021273</v>
      </c>
      <c r="W313" s="5">
        <f t="shared" si="147"/>
        <v>-0.72399987321793668</v>
      </c>
      <c r="X313" s="3">
        <f t="shared" si="148"/>
        <v>-0.6804157162385972</v>
      </c>
      <c r="Y313" s="8">
        <f t="shared" si="172"/>
        <v>0.39747385752804132</v>
      </c>
      <c r="Z313" s="18">
        <f t="shared" si="149"/>
        <v>-4.1580884982108546E-2</v>
      </c>
      <c r="AA313" s="17">
        <f t="shared" si="150"/>
        <v>-4.5423703395661458E-2</v>
      </c>
      <c r="AB313" s="1">
        <f t="shared" si="173"/>
        <v>1</v>
      </c>
      <c r="AC313" s="1">
        <f t="shared" si="151"/>
        <v>1</v>
      </c>
      <c r="AD313" s="1">
        <f t="shared" si="152"/>
        <v>1</v>
      </c>
      <c r="AE313" s="1">
        <f t="shared" si="153"/>
        <v>1</v>
      </c>
      <c r="AF313" s="1">
        <f t="shared" si="154"/>
        <v>1</v>
      </c>
      <c r="AG313" s="1">
        <f t="shared" si="155"/>
        <v>1</v>
      </c>
      <c r="AH313" s="1">
        <f t="shared" si="156"/>
        <v>0</v>
      </c>
      <c r="AJ313" s="1">
        <f t="shared" si="157"/>
        <v>0</v>
      </c>
      <c r="AK313" s="1" t="str">
        <f t="shared" si="158"/>
        <v>Buy</v>
      </c>
      <c r="AL313" s="1" t="str">
        <f t="shared" si="159"/>
        <v>Buy</v>
      </c>
      <c r="AM313" s="1">
        <f t="shared" si="160"/>
        <v>0</v>
      </c>
      <c r="AN313" s="1" t="str">
        <f t="shared" si="161"/>
        <v/>
      </c>
      <c r="AO313" s="8">
        <f t="shared" si="174"/>
        <v>0.38550497090203689</v>
      </c>
      <c r="AR313" s="1">
        <f t="shared" si="162"/>
        <v>0</v>
      </c>
      <c r="AS313" s="1">
        <f t="shared" si="163"/>
        <v>1</v>
      </c>
      <c r="AT313" s="1" t="str">
        <f t="shared" si="175"/>
        <v/>
      </c>
      <c r="AU313" s="8">
        <v>0.38550497090203689</v>
      </c>
    </row>
    <row r="314" spans="1:47" x14ac:dyDescent="0.3">
      <c r="A314" s="2" t="s">
        <v>455</v>
      </c>
      <c r="B314" s="1">
        <v>109.26</v>
      </c>
      <c r="C314" s="1">
        <v>1667.47</v>
      </c>
      <c r="D314" s="1">
        <f t="shared" si="164"/>
        <v>166.74700000000001</v>
      </c>
      <c r="E314" s="1">
        <f t="shared" si="165"/>
        <v>15.26148636280432</v>
      </c>
      <c r="F314" s="1">
        <v>1.4992000000000001</v>
      </c>
      <c r="G314" s="1">
        <v>6.07</v>
      </c>
      <c r="H314" s="1">
        <v>183066.9</v>
      </c>
      <c r="I314" s="1">
        <v>61.894300000000001</v>
      </c>
      <c r="J314" s="1">
        <f t="shared" si="166"/>
        <v>0.37118688792002252</v>
      </c>
      <c r="K314" s="1">
        <f t="shared" si="167"/>
        <v>0.66813639825604065</v>
      </c>
      <c r="L314" s="1">
        <v>6570.5429999999997</v>
      </c>
      <c r="M314" s="1">
        <f t="shared" si="168"/>
        <v>27.861761196905643</v>
      </c>
      <c r="N314" s="16">
        <f t="shared" si="169"/>
        <v>1.4817758640731689</v>
      </c>
      <c r="O314" s="1">
        <f t="shared" si="170"/>
        <v>0.44333872423879889</v>
      </c>
      <c r="P314" s="1">
        <f t="shared" si="141"/>
        <v>0.66066145690033562</v>
      </c>
      <c r="Q314" s="5">
        <f t="shared" si="142"/>
        <v>-0.53505812310724354</v>
      </c>
      <c r="R314" s="3">
        <f t="shared" si="143"/>
        <v>-0.4766595925246056</v>
      </c>
      <c r="S314" s="1">
        <f t="shared" si="144"/>
        <v>1.5163148790629239</v>
      </c>
      <c r="T314" s="5">
        <f t="shared" si="145"/>
        <v>-0.65853575028588818</v>
      </c>
      <c r="U314" s="3">
        <f t="shared" si="146"/>
        <v>-0.65504223501887726</v>
      </c>
      <c r="V314" s="1">
        <f t="shared" si="171"/>
        <v>0.38926262119618682</v>
      </c>
      <c r="W314" s="5">
        <f t="shared" si="147"/>
        <v>-0.73448422753010956</v>
      </c>
      <c r="X314" s="3">
        <f t="shared" si="148"/>
        <v>-0.67315169007537401</v>
      </c>
      <c r="Y314" s="8">
        <f t="shared" si="172"/>
        <v>0.3996500187327694</v>
      </c>
      <c r="Z314" s="18">
        <f t="shared" si="149"/>
        <v>-4.368870550602949E-2</v>
      </c>
      <c r="AA314" s="17">
        <f t="shared" si="150"/>
        <v>-4.6384407999049686E-2</v>
      </c>
      <c r="AB314" s="1">
        <f t="shared" si="173"/>
        <v>1</v>
      </c>
      <c r="AC314" s="1">
        <f t="shared" si="151"/>
        <v>1</v>
      </c>
      <c r="AD314" s="1">
        <f t="shared" si="152"/>
        <v>0</v>
      </c>
      <c r="AE314" s="1">
        <f t="shared" si="153"/>
        <v>1</v>
      </c>
      <c r="AF314" s="1">
        <f t="shared" si="154"/>
        <v>1</v>
      </c>
      <c r="AG314" s="1">
        <f t="shared" si="155"/>
        <v>1</v>
      </c>
      <c r="AH314" s="1">
        <f t="shared" si="156"/>
        <v>0</v>
      </c>
      <c r="AJ314" s="1">
        <f t="shared" si="157"/>
        <v>0</v>
      </c>
      <c r="AK314" s="1" t="str">
        <f t="shared" si="158"/>
        <v>Buy</v>
      </c>
      <c r="AL314" s="1" t="str">
        <f t="shared" si="159"/>
        <v>Buy</v>
      </c>
      <c r="AM314" s="1">
        <f t="shared" si="160"/>
        <v>0</v>
      </c>
      <c r="AN314" s="1" t="str">
        <f t="shared" si="161"/>
        <v/>
      </c>
      <c r="AO314" s="8">
        <f t="shared" si="174"/>
        <v>0.37118688792002252</v>
      </c>
      <c r="AR314" s="1">
        <f t="shared" si="162"/>
        <v>0</v>
      </c>
      <c r="AS314" s="1">
        <f t="shared" si="163"/>
        <v>1</v>
      </c>
      <c r="AT314" s="1" t="str">
        <f t="shared" si="175"/>
        <v/>
      </c>
      <c r="AU314" s="8">
        <v>0.37118688792002252</v>
      </c>
    </row>
    <row r="315" spans="1:47" x14ac:dyDescent="0.3">
      <c r="A315" s="2" t="s">
        <v>454</v>
      </c>
      <c r="B315" s="1">
        <v>109.2</v>
      </c>
      <c r="C315" s="1">
        <v>1633.7</v>
      </c>
      <c r="D315" s="1">
        <f t="shared" si="164"/>
        <v>163.37</v>
      </c>
      <c r="E315" s="1">
        <f t="shared" si="165"/>
        <v>14.960622710622712</v>
      </c>
      <c r="F315" s="1">
        <v>1.4677</v>
      </c>
      <c r="G315" s="1">
        <v>6.06</v>
      </c>
      <c r="H315" s="1">
        <v>182690.5</v>
      </c>
      <c r="I315" s="1">
        <v>64.709999999999994</v>
      </c>
      <c r="J315" s="1">
        <f t="shared" si="166"/>
        <v>0.39609475423884427</v>
      </c>
      <c r="K315" s="1">
        <f t="shared" si="167"/>
        <v>0.7137549036779175</v>
      </c>
      <c r="L315" s="1">
        <v>6570.5429999999997</v>
      </c>
      <c r="M315" s="1">
        <f t="shared" si="168"/>
        <v>27.804475216127496</v>
      </c>
      <c r="N315" s="16">
        <f t="shared" si="169"/>
        <v>1.5856940734296057</v>
      </c>
      <c r="O315" s="1">
        <f t="shared" si="170"/>
        <v>0.44911087114430098</v>
      </c>
      <c r="P315" s="1">
        <f t="shared" si="141"/>
        <v>0.66277939500418903</v>
      </c>
      <c r="Q315" s="5">
        <f t="shared" si="142"/>
        <v>-0.54688296136251813</v>
      </c>
      <c r="R315" s="3">
        <f t="shared" si="143"/>
        <v>-0.46692650409416597</v>
      </c>
      <c r="S315" s="1">
        <f t="shared" si="144"/>
        <v>1.5233563902056111</v>
      </c>
      <c r="T315" s="5">
        <f t="shared" si="145"/>
        <v>-0.68303707300759631</v>
      </c>
      <c r="U315" s="3">
        <f t="shared" si="146"/>
        <v>-0.65445998247437542</v>
      </c>
      <c r="V315" s="1">
        <f t="shared" si="171"/>
        <v>0.39314183664959601</v>
      </c>
      <c r="W315" s="5">
        <f t="shared" si="147"/>
        <v>-0.74885494979790734</v>
      </c>
      <c r="X315" s="3">
        <f t="shared" si="148"/>
        <v>-0.66292960049958471</v>
      </c>
      <c r="Y315" s="8">
        <f t="shared" si="172"/>
        <v>0.40482513342599613</v>
      </c>
      <c r="Z315" s="18">
        <f t="shared" si="149"/>
        <v>-4.4285737718304852E-2</v>
      </c>
      <c r="AA315" s="17">
        <f t="shared" si="150"/>
        <v>-4.7058333622304736E-2</v>
      </c>
      <c r="AB315" s="1">
        <f t="shared" si="173"/>
        <v>1</v>
      </c>
      <c r="AC315" s="1">
        <f t="shared" si="151"/>
        <v>1</v>
      </c>
      <c r="AD315" s="1">
        <f t="shared" si="152"/>
        <v>0</v>
      </c>
      <c r="AE315" s="1">
        <f t="shared" si="153"/>
        <v>1</v>
      </c>
      <c r="AF315" s="1">
        <f t="shared" si="154"/>
        <v>1</v>
      </c>
      <c r="AG315" s="1">
        <f t="shared" si="155"/>
        <v>1</v>
      </c>
      <c r="AH315" s="1">
        <f t="shared" si="156"/>
        <v>0</v>
      </c>
      <c r="AJ315" s="1">
        <f t="shared" si="157"/>
        <v>0</v>
      </c>
      <c r="AK315" s="1" t="str">
        <f t="shared" si="158"/>
        <v>Buy</v>
      </c>
      <c r="AL315" s="1" t="str">
        <f t="shared" si="159"/>
        <v>Buy</v>
      </c>
      <c r="AM315" s="1">
        <f t="shared" si="160"/>
        <v>0</v>
      </c>
      <c r="AN315" s="1" t="str">
        <f t="shared" si="161"/>
        <v/>
      </c>
      <c r="AO315" s="8">
        <f t="shared" si="174"/>
        <v>0.39609475423884427</v>
      </c>
      <c r="AR315" s="1">
        <f t="shared" si="162"/>
        <v>0</v>
      </c>
      <c r="AS315" s="1">
        <f t="shared" si="163"/>
        <v>1</v>
      </c>
      <c r="AT315" s="1" t="str">
        <f t="shared" si="175"/>
        <v/>
      </c>
      <c r="AU315" s="8">
        <v>0.39609475423884427</v>
      </c>
    </row>
    <row r="316" spans="1:47" x14ac:dyDescent="0.3">
      <c r="A316" s="2" t="s">
        <v>453</v>
      </c>
      <c r="B316" s="1">
        <v>109.05</v>
      </c>
      <c r="C316" s="1">
        <v>1614.42</v>
      </c>
      <c r="D316" s="1">
        <f t="shared" si="164"/>
        <v>161.44200000000001</v>
      </c>
      <c r="E316" s="1">
        <f t="shared" si="165"/>
        <v>14.804401650618983</v>
      </c>
      <c r="F316" s="1">
        <v>1.4506000000000001</v>
      </c>
      <c r="G316" s="1">
        <v>6.04</v>
      </c>
      <c r="H316" s="1">
        <v>182432.4</v>
      </c>
      <c r="I316" s="1">
        <v>64.282899999999998</v>
      </c>
      <c r="J316" s="1">
        <f t="shared" si="166"/>
        <v>0.39817953196813716</v>
      </c>
      <c r="K316" s="1">
        <f t="shared" si="167"/>
        <v>0.71889864174048601</v>
      </c>
      <c r="L316" s="1">
        <v>6570.5429999999997</v>
      </c>
      <c r="M316" s="1">
        <f t="shared" si="168"/>
        <v>27.765193835577975</v>
      </c>
      <c r="N316" s="16">
        <f t="shared" si="169"/>
        <v>1.5960521518067925</v>
      </c>
      <c r="O316" s="1">
        <f t="shared" si="170"/>
        <v>0.45335216049673754</v>
      </c>
      <c r="P316" s="1">
        <f t="shared" si="141"/>
        <v>0.66319007672500618</v>
      </c>
      <c r="Q316" s="5">
        <f t="shared" si="142"/>
        <v>-0.55665341441529836</v>
      </c>
      <c r="R316" s="3">
        <f t="shared" si="143"/>
        <v>-0.45360042788277394</v>
      </c>
      <c r="S316" s="1">
        <f t="shared" si="144"/>
        <v>1.5149744714877529</v>
      </c>
      <c r="T316" s="5">
        <f t="shared" si="145"/>
        <v>-0.71878079139573958</v>
      </c>
      <c r="U316" s="3">
        <f t="shared" si="146"/>
        <v>-0.649697134052172</v>
      </c>
      <c r="V316" s="1">
        <f t="shared" si="171"/>
        <v>0.39330864436442448</v>
      </c>
      <c r="W316" s="5">
        <f t="shared" si="147"/>
        <v>-0.77212583963069115</v>
      </c>
      <c r="X316" s="3">
        <f t="shared" si="148"/>
        <v>-0.64860870894986433</v>
      </c>
      <c r="Y316" s="8">
        <f t="shared" si="172"/>
        <v>0.40641247509638739</v>
      </c>
      <c r="Z316" s="18">
        <f t="shared" si="149"/>
        <v>-4.6939685400350151E-2</v>
      </c>
      <c r="AA316" s="17">
        <f t="shared" si="150"/>
        <v>-4.7751482598304709E-2</v>
      </c>
      <c r="AB316" s="1">
        <f t="shared" si="173"/>
        <v>1</v>
      </c>
      <c r="AC316" s="1">
        <f t="shared" si="151"/>
        <v>1</v>
      </c>
      <c r="AD316" s="1">
        <f t="shared" si="152"/>
        <v>0</v>
      </c>
      <c r="AE316" s="1">
        <f t="shared" si="153"/>
        <v>1</v>
      </c>
      <c r="AF316" s="1">
        <f t="shared" si="154"/>
        <v>1</v>
      </c>
      <c r="AG316" s="1">
        <f t="shared" si="155"/>
        <v>1</v>
      </c>
      <c r="AH316" s="1">
        <f t="shared" si="156"/>
        <v>0</v>
      </c>
      <c r="AJ316" s="1">
        <f t="shared" si="157"/>
        <v>0</v>
      </c>
      <c r="AK316" s="1" t="str">
        <f t="shared" si="158"/>
        <v>Buy</v>
      </c>
      <c r="AL316" s="1" t="str">
        <f t="shared" si="159"/>
        <v>Buy</v>
      </c>
      <c r="AM316" s="1">
        <f t="shared" si="160"/>
        <v>0</v>
      </c>
      <c r="AN316" s="1" t="str">
        <f t="shared" si="161"/>
        <v/>
      </c>
      <c r="AO316" s="8">
        <f t="shared" si="174"/>
        <v>0.39817953196813716</v>
      </c>
      <c r="AR316" s="1">
        <f t="shared" si="162"/>
        <v>0</v>
      </c>
      <c r="AS316" s="1">
        <f t="shared" si="163"/>
        <v>1</v>
      </c>
      <c r="AT316" s="1" t="str">
        <f t="shared" si="175"/>
        <v/>
      </c>
      <c r="AU316" s="8">
        <v>0.39817953196813716</v>
      </c>
    </row>
    <row r="317" spans="1:47" x14ac:dyDescent="0.3">
      <c r="A317" s="2" t="s">
        <v>452</v>
      </c>
      <c r="B317" s="1">
        <v>108.89</v>
      </c>
      <c r="C317" s="1">
        <v>1582.24</v>
      </c>
      <c r="D317" s="1">
        <f t="shared" si="164"/>
        <v>158.22399999999999</v>
      </c>
      <c r="E317" s="1">
        <f t="shared" si="165"/>
        <v>14.530627238497564</v>
      </c>
      <c r="F317" s="1">
        <v>1.4174</v>
      </c>
      <c r="G317" s="1">
        <v>6.06</v>
      </c>
      <c r="H317" s="1">
        <v>182238.7</v>
      </c>
      <c r="I317" s="1">
        <v>59.600700000000003</v>
      </c>
      <c r="J317" s="1">
        <f t="shared" si="166"/>
        <v>0.37668558499342708</v>
      </c>
      <c r="K317" s="1">
        <f t="shared" si="167"/>
        <v>0.67685302557647331</v>
      </c>
      <c r="L317" s="1">
        <v>6570.5429999999997</v>
      </c>
      <c r="M317" s="1">
        <f t="shared" si="168"/>
        <v>27.735713775862973</v>
      </c>
      <c r="N317" s="16">
        <f t="shared" si="169"/>
        <v>1.5160711560617455</v>
      </c>
      <c r="O317" s="1">
        <f t="shared" si="170"/>
        <v>0.45776597077902559</v>
      </c>
      <c r="P317" s="1">
        <f t="shared" si="141"/>
        <v>0.66107173286764132</v>
      </c>
      <c r="Q317" s="5">
        <f t="shared" si="142"/>
        <v>-0.56867266647322312</v>
      </c>
      <c r="R317" s="3">
        <f t="shared" si="143"/>
        <v>-0.43642493012735317</v>
      </c>
      <c r="S317" s="1">
        <f t="shared" si="144"/>
        <v>1.5089632975899989</v>
      </c>
      <c r="T317" s="5">
        <f t="shared" si="145"/>
        <v>-0.74937340227678173</v>
      </c>
      <c r="U317" s="3">
        <f t="shared" si="146"/>
        <v>-0.6381831911615774</v>
      </c>
      <c r="V317" s="1">
        <f t="shared" si="171"/>
        <v>0.39407276814887493</v>
      </c>
      <c r="W317" s="5">
        <f t="shared" si="147"/>
        <v>-0.78926497191796008</v>
      </c>
      <c r="X317" s="3">
        <f t="shared" si="148"/>
        <v>-0.62802252050305984</v>
      </c>
      <c r="Y317" s="8">
        <f t="shared" si="172"/>
        <v>0.40790937384697834</v>
      </c>
      <c r="Z317" s="18">
        <f t="shared" si="149"/>
        <v>-4.9856596932047248E-2</v>
      </c>
      <c r="AA317" s="17">
        <f t="shared" si="150"/>
        <v>-4.7954431897793345E-2</v>
      </c>
      <c r="AB317" s="1">
        <f t="shared" si="173"/>
        <v>1</v>
      </c>
      <c r="AC317" s="1">
        <f t="shared" si="151"/>
        <v>1</v>
      </c>
      <c r="AD317" s="1">
        <f t="shared" si="152"/>
        <v>0</v>
      </c>
      <c r="AE317" s="1">
        <f t="shared" si="153"/>
        <v>0</v>
      </c>
      <c r="AF317" s="1">
        <f t="shared" si="154"/>
        <v>1</v>
      </c>
      <c r="AG317" s="1">
        <f t="shared" si="155"/>
        <v>0</v>
      </c>
      <c r="AH317" s="1">
        <f t="shared" si="156"/>
        <v>0</v>
      </c>
      <c r="AJ317" s="1">
        <f t="shared" si="157"/>
        <v>0</v>
      </c>
      <c r="AK317" s="1" t="str">
        <f t="shared" si="158"/>
        <v/>
      </c>
      <c r="AL317" s="1" t="str">
        <f t="shared" si="159"/>
        <v/>
      </c>
      <c r="AM317" s="1">
        <f t="shared" si="160"/>
        <v>0</v>
      </c>
      <c r="AN317" s="1" t="str">
        <f t="shared" si="161"/>
        <v/>
      </c>
      <c r="AO317" s="8">
        <f t="shared" si="174"/>
        <v>0.37668558499342708</v>
      </c>
      <c r="AR317" s="1">
        <f t="shared" si="162"/>
        <v>1</v>
      </c>
      <c r="AS317" s="1">
        <f t="shared" si="163"/>
        <v>1</v>
      </c>
      <c r="AT317" s="1" t="str">
        <f t="shared" si="175"/>
        <v>Sell</v>
      </c>
      <c r="AU317" s="8">
        <v>0.37668558499342708</v>
      </c>
    </row>
    <row r="318" spans="1:47" x14ac:dyDescent="0.3">
      <c r="A318" s="2" t="s">
        <v>451</v>
      </c>
      <c r="B318" s="1">
        <v>108.74</v>
      </c>
      <c r="C318" s="1">
        <v>1555.25</v>
      </c>
      <c r="D318" s="1">
        <f t="shared" si="164"/>
        <v>155.52500000000001</v>
      </c>
      <c r="E318" s="1">
        <f t="shared" si="165"/>
        <v>14.302464594445468</v>
      </c>
      <c r="F318" s="1">
        <v>1.3879000000000001</v>
      </c>
      <c r="G318" s="1">
        <v>6.64</v>
      </c>
      <c r="H318" s="1">
        <v>192205.4</v>
      </c>
      <c r="I318" s="1">
        <v>55.79</v>
      </c>
      <c r="J318" s="1">
        <f t="shared" si="166"/>
        <v>0.35872046294807908</v>
      </c>
      <c r="K318" s="1">
        <f t="shared" si="167"/>
        <v>0.58745878224358605</v>
      </c>
      <c r="L318" s="1">
        <v>6573.4059999999999</v>
      </c>
      <c r="M318" s="1">
        <f t="shared" si="168"/>
        <v>29.239849174081137</v>
      </c>
      <c r="N318" s="16">
        <f t="shared" si="169"/>
        <v>1.374747876574995</v>
      </c>
      <c r="O318" s="1">
        <f t="shared" si="170"/>
        <v>0.46425240164187348</v>
      </c>
      <c r="P318" s="1">
        <f t="shared" si="141"/>
        <v>0.6607776155458247</v>
      </c>
      <c r="Q318" s="5">
        <f t="shared" si="142"/>
        <v>-0.56679371881776075</v>
      </c>
      <c r="R318" s="3">
        <f t="shared" si="143"/>
        <v>-0.41438364073637485</v>
      </c>
      <c r="S318" s="1">
        <f t="shared" si="144"/>
        <v>1.5202694107380017</v>
      </c>
      <c r="T318" s="5">
        <f t="shared" si="145"/>
        <v>-0.75824594499533293</v>
      </c>
      <c r="U318" s="3">
        <f t="shared" si="146"/>
        <v>-0.61965148930904335</v>
      </c>
      <c r="V318" s="1">
        <f t="shared" si="171"/>
        <v>0.39943253233350018</v>
      </c>
      <c r="W318" s="5">
        <f t="shared" si="147"/>
        <v>-0.78530102501622889</v>
      </c>
      <c r="X318" s="3">
        <f t="shared" si="148"/>
        <v>-0.60114877860057647</v>
      </c>
      <c r="Y318" s="8">
        <f t="shared" si="172"/>
        <v>0.41358642636580584</v>
      </c>
      <c r="Z318" s="18">
        <f t="shared" si="149"/>
        <v>-5.0665975276067643E-2</v>
      </c>
      <c r="AA318" s="17">
        <f t="shared" si="150"/>
        <v>-4.7478890639229873E-2</v>
      </c>
      <c r="AB318" s="1">
        <f t="shared" si="173"/>
        <v>1</v>
      </c>
      <c r="AC318" s="1">
        <f t="shared" si="151"/>
        <v>0</v>
      </c>
      <c r="AD318" s="1">
        <f t="shared" si="152"/>
        <v>0</v>
      </c>
      <c r="AE318" s="1">
        <f t="shared" si="153"/>
        <v>0</v>
      </c>
      <c r="AF318" s="1">
        <f t="shared" si="154"/>
        <v>1</v>
      </c>
      <c r="AG318" s="1">
        <f t="shared" si="155"/>
        <v>0</v>
      </c>
      <c r="AH318" s="1">
        <f t="shared" si="156"/>
        <v>0</v>
      </c>
      <c r="AJ318" s="1">
        <f t="shared" si="157"/>
        <v>0</v>
      </c>
      <c r="AK318" s="1" t="str">
        <f t="shared" si="158"/>
        <v/>
      </c>
      <c r="AL318" s="1" t="str">
        <f t="shared" si="159"/>
        <v/>
      </c>
      <c r="AM318" s="1">
        <f t="shared" si="160"/>
        <v>0</v>
      </c>
      <c r="AN318" s="1" t="str">
        <f t="shared" si="161"/>
        <v/>
      </c>
      <c r="AO318" s="8">
        <f t="shared" si="174"/>
        <v>0.35872046294807908</v>
      </c>
      <c r="AR318" s="1">
        <f t="shared" si="162"/>
        <v>1</v>
      </c>
      <c r="AS318" s="1">
        <f t="shared" si="163"/>
        <v>1</v>
      </c>
      <c r="AT318" s="1" t="str">
        <f t="shared" si="175"/>
        <v>Sell</v>
      </c>
      <c r="AU318" s="8">
        <v>0.35872046294807908</v>
      </c>
    </row>
    <row r="319" spans="1:47" x14ac:dyDescent="0.3">
      <c r="A319" s="2" t="s">
        <v>450</v>
      </c>
      <c r="B319" s="1">
        <v>108.59</v>
      </c>
      <c r="C319" s="1">
        <v>1588.85</v>
      </c>
      <c r="D319" s="1">
        <f t="shared" si="164"/>
        <v>158.88499999999999</v>
      </c>
      <c r="E319" s="1">
        <f t="shared" si="165"/>
        <v>14.631641955981213</v>
      </c>
      <c r="F319" s="1">
        <v>1.4175</v>
      </c>
      <c r="G319" s="1">
        <v>6.7</v>
      </c>
      <c r="H319" s="1">
        <v>193490.6</v>
      </c>
      <c r="I319" s="1">
        <v>61.4</v>
      </c>
      <c r="J319" s="1">
        <f t="shared" si="166"/>
        <v>0.38644302482927906</v>
      </c>
      <c r="K319" s="1">
        <f t="shared" si="167"/>
        <v>0.62632609054046884</v>
      </c>
      <c r="L319" s="1">
        <v>6573.4059999999999</v>
      </c>
      <c r="M319" s="1">
        <f t="shared" si="168"/>
        <v>29.435364254086846</v>
      </c>
      <c r="N319" s="16">
        <f t="shared" si="169"/>
        <v>1.471552934596893</v>
      </c>
      <c r="O319" s="1">
        <f t="shared" si="170"/>
        <v>0.47269495673737705</v>
      </c>
      <c r="P319" s="1">
        <f t="shared" si="141"/>
        <v>0.67052227525334884</v>
      </c>
      <c r="Q319" s="5">
        <f t="shared" si="142"/>
        <v>-0.55030882432616202</v>
      </c>
      <c r="R319" s="3">
        <f t="shared" si="143"/>
        <v>-0.38898196105614385</v>
      </c>
      <c r="S319" s="1">
        <f t="shared" si="144"/>
        <v>1.5507154053003236</v>
      </c>
      <c r="T319" s="5">
        <f t="shared" si="145"/>
        <v>-0.74849027498460896</v>
      </c>
      <c r="U319" s="3">
        <f t="shared" si="146"/>
        <v>-0.59655241336132847</v>
      </c>
      <c r="V319" s="1">
        <f t="shared" si="171"/>
        <v>0.40763477866842063</v>
      </c>
      <c r="W319" s="5">
        <f t="shared" si="147"/>
        <v>-0.76970951839921109</v>
      </c>
      <c r="X319" s="3">
        <f t="shared" si="148"/>
        <v>-0.57045673753130111</v>
      </c>
      <c r="Y319" s="8">
        <f t="shared" si="172"/>
        <v>0.42356205607811981</v>
      </c>
      <c r="Z319" s="18">
        <f t="shared" si="149"/>
        <v>-4.9132900659257239E-2</v>
      </c>
      <c r="AA319" s="17">
        <f t="shared" si="150"/>
        <v>-4.6682119480020427E-2</v>
      </c>
      <c r="AB319" s="1">
        <f t="shared" si="173"/>
        <v>1</v>
      </c>
      <c r="AC319" s="1">
        <f t="shared" si="151"/>
        <v>0</v>
      </c>
      <c r="AD319" s="1">
        <f t="shared" si="152"/>
        <v>0</v>
      </c>
      <c r="AE319" s="1">
        <f t="shared" si="153"/>
        <v>0</v>
      </c>
      <c r="AF319" s="1">
        <f t="shared" si="154"/>
        <v>1</v>
      </c>
      <c r="AG319" s="1">
        <f t="shared" si="155"/>
        <v>0</v>
      </c>
      <c r="AH319" s="1">
        <f t="shared" si="156"/>
        <v>0</v>
      </c>
      <c r="AJ319" s="1">
        <f t="shared" si="157"/>
        <v>0</v>
      </c>
      <c r="AK319" s="1" t="str">
        <f t="shared" si="158"/>
        <v/>
      </c>
      <c r="AL319" s="1" t="str">
        <f t="shared" si="159"/>
        <v/>
      </c>
      <c r="AM319" s="1">
        <f t="shared" si="160"/>
        <v>0</v>
      </c>
      <c r="AN319" s="1" t="str">
        <f t="shared" si="161"/>
        <v/>
      </c>
      <c r="AO319" s="8">
        <f t="shared" si="174"/>
        <v>0.38644302482927906</v>
      </c>
      <c r="AR319" s="1">
        <f t="shared" si="162"/>
        <v>1</v>
      </c>
      <c r="AS319" s="1">
        <f t="shared" si="163"/>
        <v>1</v>
      </c>
      <c r="AT319" s="1" t="str">
        <f t="shared" si="175"/>
        <v>Sell</v>
      </c>
      <c r="AU319" s="8">
        <v>0.38644302482927906</v>
      </c>
    </row>
    <row r="320" spans="1:47" x14ac:dyDescent="0.3">
      <c r="A320" s="2" t="s">
        <v>449</v>
      </c>
      <c r="B320" s="1">
        <v>108.52</v>
      </c>
      <c r="C320" s="1">
        <v>1553.28</v>
      </c>
      <c r="D320" s="1">
        <f t="shared" si="164"/>
        <v>155.328</v>
      </c>
      <c r="E320" s="1">
        <f t="shared" si="165"/>
        <v>14.313306302985627</v>
      </c>
      <c r="F320" s="1">
        <v>1.3874</v>
      </c>
      <c r="G320" s="1">
        <v>6.7</v>
      </c>
      <c r="H320" s="1">
        <v>193421.5</v>
      </c>
      <c r="I320" s="1">
        <v>60.457099999999997</v>
      </c>
      <c r="J320" s="1">
        <f t="shared" si="166"/>
        <v>0.3892221621343222</v>
      </c>
      <c r="K320" s="1">
        <f t="shared" si="167"/>
        <v>0.63042371693756183</v>
      </c>
      <c r="L320" s="1">
        <v>6573.4059999999999</v>
      </c>
      <c r="M320" s="1">
        <f t="shared" si="168"/>
        <v>29.424852199909758</v>
      </c>
      <c r="N320" s="16">
        <f t="shared" si="169"/>
        <v>1.4809190880095175</v>
      </c>
      <c r="O320" s="1">
        <f t="shared" si="170"/>
        <v>0.47959511129002491</v>
      </c>
      <c r="P320" s="1">
        <f t="shared" si="141"/>
        <v>0.67973633581684634</v>
      </c>
      <c r="Q320" s="5">
        <f t="shared" si="142"/>
        <v>-0.5323596021064847</v>
      </c>
      <c r="R320" s="3">
        <f t="shared" si="143"/>
        <v>-0.36209415051114086</v>
      </c>
      <c r="S320" s="1">
        <f t="shared" si="144"/>
        <v>1.5766227467831873</v>
      </c>
      <c r="T320" s="5">
        <f t="shared" si="145"/>
        <v>-0.73414817712860669</v>
      </c>
      <c r="U320" s="3">
        <f t="shared" si="146"/>
        <v>-0.57122943642411506</v>
      </c>
      <c r="V320" s="1">
        <f t="shared" si="171"/>
        <v>0.41436540226772967</v>
      </c>
      <c r="W320" s="5">
        <f t="shared" si="147"/>
        <v>-0.74982196806552448</v>
      </c>
      <c r="X320" s="3">
        <f t="shared" si="148"/>
        <v>-0.53724794071998272</v>
      </c>
      <c r="Y320" s="8">
        <f t="shared" si="172"/>
        <v>0.4303109708506363</v>
      </c>
      <c r="Z320" s="18">
        <f t="shared" si="149"/>
        <v>-4.9284140439388613E-2</v>
      </c>
      <c r="AA320" s="17">
        <f t="shared" si="150"/>
        <v>-4.6069424185211226E-2</v>
      </c>
      <c r="AB320" s="1">
        <f t="shared" si="173"/>
        <v>1</v>
      </c>
      <c r="AC320" s="1">
        <f t="shared" si="151"/>
        <v>0</v>
      </c>
      <c r="AD320" s="1">
        <f t="shared" si="152"/>
        <v>0</v>
      </c>
      <c r="AE320" s="1">
        <f t="shared" si="153"/>
        <v>0</v>
      </c>
      <c r="AF320" s="1">
        <f t="shared" si="154"/>
        <v>1</v>
      </c>
      <c r="AG320" s="1">
        <f t="shared" si="155"/>
        <v>0</v>
      </c>
      <c r="AH320" s="1">
        <f t="shared" si="156"/>
        <v>0</v>
      </c>
      <c r="AJ320" s="1">
        <f t="shared" si="157"/>
        <v>0</v>
      </c>
      <c r="AK320" s="1" t="str">
        <f t="shared" si="158"/>
        <v/>
      </c>
      <c r="AL320" s="1" t="str">
        <f t="shared" si="159"/>
        <v/>
      </c>
      <c r="AM320" s="1">
        <f t="shared" si="160"/>
        <v>0</v>
      </c>
      <c r="AN320" s="1" t="str">
        <f t="shared" si="161"/>
        <v/>
      </c>
      <c r="AO320" s="8">
        <f t="shared" si="174"/>
        <v>0.3892221621343222</v>
      </c>
      <c r="AR320" s="1">
        <f t="shared" si="162"/>
        <v>1</v>
      </c>
      <c r="AS320" s="1">
        <f t="shared" si="163"/>
        <v>1</v>
      </c>
      <c r="AT320" s="1" t="str">
        <f t="shared" si="175"/>
        <v>Sell</v>
      </c>
      <c r="AU320" s="8">
        <v>0.3892221621343222</v>
      </c>
    </row>
    <row r="321" spans="1:47" x14ac:dyDescent="0.3">
      <c r="A321" s="2">
        <v>41361</v>
      </c>
      <c r="B321" s="1">
        <v>108.38</v>
      </c>
      <c r="C321" s="1">
        <v>1569.19</v>
      </c>
      <c r="D321" s="1">
        <f t="shared" si="164"/>
        <v>156.91900000000001</v>
      </c>
      <c r="E321" s="1">
        <f t="shared" si="165"/>
        <v>14.478593836501201</v>
      </c>
      <c r="F321" s="1">
        <v>1.4062999999999999</v>
      </c>
      <c r="G321" s="1">
        <v>6.7</v>
      </c>
      <c r="H321" s="1">
        <v>193117</v>
      </c>
      <c r="I321" s="1">
        <v>63.237099999999998</v>
      </c>
      <c r="J321" s="1">
        <f t="shared" si="166"/>
        <v>0.40299198949776632</v>
      </c>
      <c r="K321" s="1">
        <f t="shared" si="167"/>
        <v>0.65188465405623752</v>
      </c>
      <c r="L321" s="1">
        <v>6573.4059999999999</v>
      </c>
      <c r="M321" s="1">
        <f t="shared" si="168"/>
        <v>29.378529182588142</v>
      </c>
      <c r="N321" s="16">
        <f t="shared" si="169"/>
        <v>1.5306077897265453</v>
      </c>
      <c r="O321" s="1">
        <f t="shared" si="170"/>
        <v>0.48682494722248115</v>
      </c>
      <c r="P321" s="1">
        <f t="shared" si="141"/>
        <v>0.68959962842710254</v>
      </c>
      <c r="Q321" s="5">
        <f t="shared" si="142"/>
        <v>-0.51082019477788498</v>
      </c>
      <c r="R321" s="3">
        <f t="shared" si="143"/>
        <v>-0.33371657524525022</v>
      </c>
      <c r="S321" s="1">
        <f t="shared" si="144"/>
        <v>1.5939784764944513</v>
      </c>
      <c r="T321" s="5">
        <f t="shared" si="145"/>
        <v>-0.72531030569132193</v>
      </c>
      <c r="U321" s="3">
        <f t="shared" si="146"/>
        <v>-0.54407631297336645</v>
      </c>
      <c r="V321" s="1">
        <f t="shared" si="171"/>
        <v>0.41870285285330738</v>
      </c>
      <c r="W321" s="5">
        <f t="shared" si="147"/>
        <v>-0.73550601428862228</v>
      </c>
      <c r="X321" s="3">
        <f t="shared" si="148"/>
        <v>-0.50181893616239237</v>
      </c>
      <c r="Y321" s="8">
        <f t="shared" si="172"/>
        <v>0.43778166334451157</v>
      </c>
      <c r="Z321" s="18">
        <f t="shared" si="149"/>
        <v>-4.9043283877969579E-2</v>
      </c>
      <c r="AA321" s="17">
        <f t="shared" si="150"/>
        <v>-4.5265745121666881E-2</v>
      </c>
      <c r="AB321" s="1">
        <f t="shared" si="173"/>
        <v>1</v>
      </c>
      <c r="AC321" s="1">
        <f t="shared" si="151"/>
        <v>0</v>
      </c>
      <c r="AD321" s="1">
        <f t="shared" si="152"/>
        <v>0</v>
      </c>
      <c r="AE321" s="1">
        <f t="shared" si="153"/>
        <v>0</v>
      </c>
      <c r="AF321" s="1">
        <f t="shared" si="154"/>
        <v>1</v>
      </c>
      <c r="AG321" s="1">
        <f t="shared" si="155"/>
        <v>0</v>
      </c>
      <c r="AH321" s="1">
        <f t="shared" si="156"/>
        <v>0</v>
      </c>
      <c r="AJ321" s="1">
        <f t="shared" si="157"/>
        <v>0</v>
      </c>
      <c r="AK321" s="1" t="str">
        <f t="shared" si="158"/>
        <v/>
      </c>
      <c r="AL321" s="1" t="str">
        <f t="shared" si="159"/>
        <v/>
      </c>
      <c r="AM321" s="1">
        <f t="shared" si="160"/>
        <v>0</v>
      </c>
      <c r="AN321" s="1" t="str">
        <f t="shared" si="161"/>
        <v/>
      </c>
      <c r="AO321" s="8">
        <f t="shared" si="174"/>
        <v>0.40299198949776632</v>
      </c>
      <c r="AR321" s="1">
        <f t="shared" si="162"/>
        <v>1</v>
      </c>
      <c r="AS321" s="1">
        <f t="shared" si="163"/>
        <v>1</v>
      </c>
      <c r="AT321" s="1" t="str">
        <f t="shared" si="175"/>
        <v>Sell</v>
      </c>
      <c r="AU321" s="8">
        <v>0.40299198949776632</v>
      </c>
    </row>
    <row r="322" spans="1:47" x14ac:dyDescent="0.3">
      <c r="A322" s="2" t="s">
        <v>448</v>
      </c>
      <c r="B322" s="1">
        <v>108.23</v>
      </c>
      <c r="C322" s="1">
        <v>1556.89</v>
      </c>
      <c r="D322" s="1">
        <f t="shared" si="164"/>
        <v>155.68900000000002</v>
      </c>
      <c r="E322" s="1">
        <f t="shared" si="165"/>
        <v>14.38501339739444</v>
      </c>
      <c r="F322" s="1">
        <v>1.3963999999999999</v>
      </c>
      <c r="G322" s="1">
        <v>6.69</v>
      </c>
      <c r="H322" s="1">
        <v>193006.6</v>
      </c>
      <c r="I322" s="1">
        <v>65.987099999999998</v>
      </c>
      <c r="J322" s="1">
        <f t="shared" si="166"/>
        <v>0.42383919223580335</v>
      </c>
      <c r="K322" s="1">
        <f t="shared" si="167"/>
        <v>0.6856818501596561</v>
      </c>
      <c r="L322" s="1">
        <v>6573.4059999999999</v>
      </c>
      <c r="M322" s="1">
        <f t="shared" si="168"/>
        <v>29.361734236406516</v>
      </c>
      <c r="N322" s="16">
        <f t="shared" si="169"/>
        <v>1.6094129772870511</v>
      </c>
      <c r="O322" s="1">
        <f t="shared" si="170"/>
        <v>0.49353158384045837</v>
      </c>
      <c r="P322" s="1">
        <f t="shared" si="141"/>
        <v>0.69872881542796716</v>
      </c>
      <c r="Q322" s="5">
        <f t="shared" si="142"/>
        <v>-0.48258494714035338</v>
      </c>
      <c r="R322" s="3">
        <f t="shared" si="143"/>
        <v>-0.30419930532314443</v>
      </c>
      <c r="S322" s="1">
        <f t="shared" si="144"/>
        <v>1.6016322865873787</v>
      </c>
      <c r="T322" s="5">
        <f t="shared" si="145"/>
        <v>-0.7127734871247573</v>
      </c>
      <c r="U322" s="3">
        <f t="shared" si="146"/>
        <v>-0.51387064752037381</v>
      </c>
      <c r="V322" s="1">
        <f t="shared" si="171"/>
        <v>0.42038243917071039</v>
      </c>
      <c r="W322" s="5">
        <f t="shared" si="147"/>
        <v>-0.71788045598762595</v>
      </c>
      <c r="X322" s="3">
        <f t="shared" si="148"/>
        <v>-0.46287108980802066</v>
      </c>
      <c r="Y322" s="8">
        <f t="shared" si="172"/>
        <v>0.44410705858937433</v>
      </c>
      <c r="Z322" s="18">
        <f t="shared" si="149"/>
        <v>-4.9424525251084039E-2</v>
      </c>
      <c r="AA322" s="17">
        <f t="shared" si="150"/>
        <v>-4.4321360432591203E-2</v>
      </c>
      <c r="AB322" s="1">
        <f t="shared" si="173"/>
        <v>1</v>
      </c>
      <c r="AC322" s="1">
        <f t="shared" si="151"/>
        <v>0</v>
      </c>
      <c r="AD322" s="1">
        <f t="shared" si="152"/>
        <v>0</v>
      </c>
      <c r="AE322" s="1">
        <f t="shared" si="153"/>
        <v>0</v>
      </c>
      <c r="AF322" s="1">
        <f t="shared" si="154"/>
        <v>0</v>
      </c>
      <c r="AG322" s="1">
        <f t="shared" si="155"/>
        <v>0</v>
      </c>
      <c r="AH322" s="1">
        <f t="shared" si="156"/>
        <v>0</v>
      </c>
      <c r="AJ322" s="1">
        <f t="shared" si="157"/>
        <v>0</v>
      </c>
      <c r="AK322" s="1" t="str">
        <f t="shared" si="158"/>
        <v/>
      </c>
      <c r="AL322" s="1" t="str">
        <f t="shared" si="159"/>
        <v/>
      </c>
      <c r="AM322" s="1">
        <f t="shared" si="160"/>
        <v>0</v>
      </c>
      <c r="AN322" s="1" t="str">
        <f t="shared" si="161"/>
        <v/>
      </c>
      <c r="AO322" s="8">
        <f t="shared" si="174"/>
        <v>0.42383919223580335</v>
      </c>
      <c r="AR322" s="1">
        <f t="shared" si="162"/>
        <v>1</v>
      </c>
      <c r="AS322" s="1">
        <f t="shared" si="163"/>
        <v>1</v>
      </c>
      <c r="AT322" s="1" t="str">
        <f t="shared" si="175"/>
        <v>Sell</v>
      </c>
      <c r="AU322" s="8">
        <v>0.42383919223580335</v>
      </c>
    </row>
    <row r="323" spans="1:47" x14ac:dyDescent="0.3">
      <c r="A323" s="2" t="s">
        <v>447</v>
      </c>
      <c r="B323" s="1">
        <v>108.08</v>
      </c>
      <c r="C323" s="1">
        <v>1560.7</v>
      </c>
      <c r="D323" s="1">
        <f t="shared" si="164"/>
        <v>156.07</v>
      </c>
      <c r="E323" s="1">
        <f t="shared" si="165"/>
        <v>14.440229459659511</v>
      </c>
      <c r="F323" s="1">
        <v>1.3994</v>
      </c>
      <c r="G323" s="1">
        <v>6.68</v>
      </c>
      <c r="H323" s="1">
        <v>192677.2</v>
      </c>
      <c r="I323" s="1">
        <v>63.38</v>
      </c>
      <c r="J323" s="1">
        <f t="shared" si="166"/>
        <v>0.40609982700070485</v>
      </c>
      <c r="K323" s="1">
        <f t="shared" si="167"/>
        <v>0.65705492967419432</v>
      </c>
      <c r="L323" s="1">
        <v>6573.4059999999999</v>
      </c>
      <c r="M323" s="1">
        <f t="shared" si="168"/>
        <v>29.311623228505894</v>
      </c>
      <c r="N323" s="16">
        <f t="shared" si="169"/>
        <v>1.5451494643573527</v>
      </c>
      <c r="O323" s="1">
        <f t="shared" si="170"/>
        <v>0.49910697516883079</v>
      </c>
      <c r="P323" s="1">
        <f t="shared" ref="P323:P386" si="176">AVERAGE(K323:K335)</f>
        <v>0.70508655360336181</v>
      </c>
      <c r="Q323" s="5">
        <f t="shared" ref="Q323:Q386" si="177">((P323/P349)-1)*2</f>
        <v>-0.45722268795656906</v>
      </c>
      <c r="R323" s="3">
        <f t="shared" ref="R323:R386" si="178">((Q323-R324)*2/14)+R324</f>
        <v>-0.27446836502027627</v>
      </c>
      <c r="S323" s="1">
        <f t="shared" ref="S323:S386" si="179">AVERAGE(N323:N331)</f>
        <v>1.619534857157473</v>
      </c>
      <c r="T323" s="5">
        <f t="shared" ref="T323:T386" si="180">((S323/S349)-1)*2</f>
        <v>-0.69001559990097294</v>
      </c>
      <c r="U323" s="3">
        <f t="shared" ref="U323:U386" si="181">((T323-U324)*2/14)+U324</f>
        <v>-0.48072017425297658</v>
      </c>
      <c r="V323" s="1">
        <f t="shared" si="171"/>
        <v>0.42669846833226949</v>
      </c>
      <c r="W323" s="5">
        <f t="shared" ref="W323:W386" si="182">((V323/V349)-1)*2</f>
        <v>-0.68717834206916839</v>
      </c>
      <c r="X323" s="3">
        <f t="shared" ref="X323:X386" si="183">((W323-X324)*2/14)+X324</f>
        <v>-0.42036952877808642</v>
      </c>
      <c r="Y323" s="8">
        <f t="shared" si="172"/>
        <v>0.44779212519911449</v>
      </c>
      <c r="Z323" s="18">
        <f t="shared" ref="Z323:Z386" si="184">Y323-O323</f>
        <v>-5.1314849969716303E-2</v>
      </c>
      <c r="AA323" s="17">
        <f t="shared" ref="AA323:AA386" si="185">(Z323-AA324)*2/10+AA324</f>
        <v>-4.3045569227967991E-2</v>
      </c>
      <c r="AB323" s="1">
        <f t="shared" si="173"/>
        <v>1</v>
      </c>
      <c r="AC323" s="1">
        <f t="shared" ref="AC323:AC386" si="186">IF(T323-T324&gt;0,1,)</f>
        <v>0</v>
      </c>
      <c r="AD323" s="1">
        <f t="shared" ref="AD323:AD386" si="187">IF(T323&gt;U323,1,0)</f>
        <v>0</v>
      </c>
      <c r="AE323" s="1">
        <f t="shared" ref="AE323:AE386" si="188">IF(Z323&gt;AA323,1,0)</f>
        <v>0</v>
      </c>
      <c r="AF323" s="1">
        <f t="shared" ref="AF323:AF386" si="189">IF(Q323&lt;-0.4999,1,)</f>
        <v>0</v>
      </c>
      <c r="AG323" s="1">
        <f t="shared" ref="AG323:AG386" si="190">IF(Q323-Q324&gt;0,1,)</f>
        <v>0</v>
      </c>
      <c r="AH323" s="1">
        <f t="shared" ref="AH323:AH386" si="191">IF(Q323&gt;R323,1,0)</f>
        <v>0</v>
      </c>
      <c r="AJ323" s="1">
        <f t="shared" ref="AJ323:AJ386" si="192">IF(W323&gt;X323,1,0)</f>
        <v>0</v>
      </c>
      <c r="AK323" s="1" t="str">
        <f t="shared" ref="AK323:AK386" si="193">IF(AB323+AE323+AC323=3,"Buy","")</f>
        <v/>
      </c>
      <c r="AL323" s="1" t="str">
        <f t="shared" ref="AL323:AL386" si="194">IF(AF323+AE323+AG323=3,"Buy","")</f>
        <v/>
      </c>
      <c r="AM323" s="1">
        <f t="shared" ref="AM323:AM386" si="195">IF(AJ323+AH323+AD323&gt;1.99,1,0)</f>
        <v>0</v>
      </c>
      <c r="AN323" s="1" t="str">
        <f t="shared" ref="AN323:AN386" si="196">IF(AM323+AE323=2,"Buy","")</f>
        <v/>
      </c>
      <c r="AO323" s="8">
        <f t="shared" si="174"/>
        <v>0.40609982700070485</v>
      </c>
      <c r="AR323" s="1">
        <f t="shared" ref="AR323:AR386" si="197">IF(Z323&lt;AA323,1,0)</f>
        <v>1</v>
      </c>
      <c r="AS323" s="1">
        <f t="shared" ref="AS323:AS386" si="198">IF(AJ323+AH323+AD323&lt;1.01,1,0)</f>
        <v>1</v>
      </c>
      <c r="AT323" s="1" t="str">
        <f t="shared" si="175"/>
        <v>Sell</v>
      </c>
      <c r="AU323" s="8">
        <v>0.40609982700070485</v>
      </c>
    </row>
    <row r="324" spans="1:47" x14ac:dyDescent="0.3">
      <c r="A324" s="2" t="s">
        <v>446</v>
      </c>
      <c r="B324" s="1">
        <v>107.94</v>
      </c>
      <c r="C324" s="1">
        <v>1551.18</v>
      </c>
      <c r="D324" s="1">
        <f t="shared" ref="D324:D387" si="199">C324/10</f>
        <v>155.11799999999999</v>
      </c>
      <c r="E324" s="1">
        <f t="shared" ref="E324:E387" si="200">D324/B324*10</f>
        <v>14.370761534185659</v>
      </c>
      <c r="F324" s="1">
        <v>1.3914</v>
      </c>
      <c r="G324" s="1">
        <v>6.72</v>
      </c>
      <c r="H324" s="1">
        <v>192926.5</v>
      </c>
      <c r="I324" s="1">
        <v>61.674300000000002</v>
      </c>
      <c r="J324" s="1">
        <f t="shared" ref="J324:J387" si="201">I324/D324</f>
        <v>0.39759602367230112</v>
      </c>
      <c r="K324" s="1">
        <f t="shared" ref="K324:K387" si="202">I324/G324/E324</f>
        <v>0.63863861302363367</v>
      </c>
      <c r="L324" s="1">
        <v>6573.4059999999999</v>
      </c>
      <c r="M324" s="1">
        <f t="shared" ref="M324:M387" si="203">H324/L324</f>
        <v>29.349548772736693</v>
      </c>
      <c r="N324" s="16">
        <f t="shared" ref="N324:N387" si="204">I324/M324/F324</f>
        <v>1.5102568049688834</v>
      </c>
      <c r="O324" s="1">
        <f t="shared" ref="O324:O387" si="205">(J324-O325)*2/27+O325</f>
        <v>0.50654754702228089</v>
      </c>
      <c r="P324" s="1">
        <f t="shared" si="176"/>
        <v>0.71292454874250555</v>
      </c>
      <c r="Q324" s="5">
        <f t="shared" si="177"/>
        <v>-0.42815844933715064</v>
      </c>
      <c r="R324" s="3">
        <f t="shared" si="178"/>
        <v>-0.24400931119756078</v>
      </c>
      <c r="S324" s="1">
        <f t="shared" si="179"/>
        <v>1.6545078317729496</v>
      </c>
      <c r="T324" s="5">
        <f t="shared" si="180"/>
        <v>-0.65687513874925996</v>
      </c>
      <c r="U324" s="3">
        <f t="shared" si="181"/>
        <v>-0.44583760331164385</v>
      </c>
      <c r="V324" s="1">
        <f t="shared" ref="V324:V387" si="206">AVERAGE(J324:J332)</f>
        <v>0.4376798850009071</v>
      </c>
      <c r="W324" s="5">
        <f t="shared" si="182"/>
        <v>-0.64487821160608227</v>
      </c>
      <c r="X324" s="3">
        <f t="shared" si="183"/>
        <v>-0.37590139322957278</v>
      </c>
      <c r="Y324" s="8">
        <f t="shared" ref="Y324:Y387" si="207">((J324-Y325)*2/13)+Y325</f>
        <v>0.45537254305337077</v>
      </c>
      <c r="Z324" s="18">
        <f t="shared" si="184"/>
        <v>-5.1175003968910115E-2</v>
      </c>
      <c r="AA324" s="17">
        <f t="shared" si="185"/>
        <v>-4.0978249042530911E-2</v>
      </c>
      <c r="AB324" s="1">
        <f t="shared" ref="AB324:AB387" si="208">IF(T324&lt;-0.4999,1,0)</f>
        <v>1</v>
      </c>
      <c r="AC324" s="1">
        <f t="shared" si="186"/>
        <v>0</v>
      </c>
      <c r="AD324" s="1">
        <f t="shared" si="187"/>
        <v>0</v>
      </c>
      <c r="AE324" s="1">
        <f t="shared" si="188"/>
        <v>0</v>
      </c>
      <c r="AF324" s="1">
        <f t="shared" si="189"/>
        <v>0</v>
      </c>
      <c r="AG324" s="1">
        <f t="shared" si="190"/>
        <v>0</v>
      </c>
      <c r="AH324" s="1">
        <f t="shared" si="191"/>
        <v>0</v>
      </c>
      <c r="AJ324" s="1">
        <f t="shared" si="192"/>
        <v>0</v>
      </c>
      <c r="AK324" s="1" t="str">
        <f t="shared" si="193"/>
        <v/>
      </c>
      <c r="AL324" s="1" t="str">
        <f t="shared" si="194"/>
        <v/>
      </c>
      <c r="AM324" s="1">
        <f t="shared" si="195"/>
        <v>0</v>
      </c>
      <c r="AN324" s="1" t="str">
        <f t="shared" si="196"/>
        <v/>
      </c>
      <c r="AO324" s="8">
        <f t="shared" ref="AO324:AO387" si="209">J324</f>
        <v>0.39759602367230112</v>
      </c>
      <c r="AR324" s="1">
        <f t="shared" si="197"/>
        <v>1</v>
      </c>
      <c r="AS324" s="1">
        <f t="shared" si="198"/>
        <v>1</v>
      </c>
      <c r="AT324" s="1" t="str">
        <f t="shared" si="175"/>
        <v>Sell</v>
      </c>
      <c r="AU324" s="8">
        <v>0.39759602367230112</v>
      </c>
    </row>
    <row r="325" spans="1:47" x14ac:dyDescent="0.3">
      <c r="A325" s="2" t="s">
        <v>445</v>
      </c>
      <c r="B325" s="1">
        <v>107.87</v>
      </c>
      <c r="C325" s="1">
        <v>1518.2</v>
      </c>
      <c r="D325" s="1">
        <f t="shared" si="199"/>
        <v>151.82</v>
      </c>
      <c r="E325" s="1">
        <f t="shared" si="200"/>
        <v>14.074348753128765</v>
      </c>
      <c r="F325" s="1">
        <v>1.3612</v>
      </c>
      <c r="G325" s="1">
        <v>6.72</v>
      </c>
      <c r="H325" s="1">
        <v>192593.9</v>
      </c>
      <c r="I325" s="1">
        <v>61.495699999999999</v>
      </c>
      <c r="J325" s="1">
        <f t="shared" si="201"/>
        <v>0.4050566460281913</v>
      </c>
      <c r="K325" s="1">
        <f t="shared" si="202"/>
        <v>0.65020030367650294</v>
      </c>
      <c r="L325" s="1">
        <v>6573.4059999999999</v>
      </c>
      <c r="M325" s="1">
        <f t="shared" si="203"/>
        <v>29.298950954801818</v>
      </c>
      <c r="N325" s="16">
        <f t="shared" si="204"/>
        <v>1.5419515867270051</v>
      </c>
      <c r="O325" s="1">
        <f t="shared" si="205"/>
        <v>0.5152636688902793</v>
      </c>
      <c r="P325" s="1">
        <f t="shared" si="176"/>
        <v>0.72484385965032971</v>
      </c>
      <c r="Q325" s="5">
        <f t="shared" si="177"/>
        <v>-0.39025318279941024</v>
      </c>
      <c r="R325" s="3">
        <f t="shared" si="178"/>
        <v>-0.21331778817429581</v>
      </c>
      <c r="S325" s="1">
        <f t="shared" si="179"/>
        <v>1.6973016783603592</v>
      </c>
      <c r="T325" s="5">
        <f t="shared" si="180"/>
        <v>-0.61714856637383608</v>
      </c>
      <c r="U325" s="3">
        <f t="shared" si="181"/>
        <v>-0.41066468073870782</v>
      </c>
      <c r="V325" s="1">
        <f t="shared" si="206"/>
        <v>0.45054481909928845</v>
      </c>
      <c r="W325" s="5">
        <f t="shared" si="182"/>
        <v>-0.59609030015923192</v>
      </c>
      <c r="X325" s="3">
        <f t="shared" si="183"/>
        <v>-0.33107192350015452</v>
      </c>
      <c r="Y325" s="8">
        <f t="shared" si="207"/>
        <v>0.46587736475901981</v>
      </c>
      <c r="Z325" s="18">
        <f t="shared" si="184"/>
        <v>-4.9386304131259495E-2</v>
      </c>
      <c r="AA325" s="17">
        <f t="shared" si="185"/>
        <v>-3.8429060310936111E-2</v>
      </c>
      <c r="AB325" s="1">
        <f t="shared" si="208"/>
        <v>1</v>
      </c>
      <c r="AC325" s="1">
        <f t="shared" si="186"/>
        <v>0</v>
      </c>
      <c r="AD325" s="1">
        <f t="shared" si="187"/>
        <v>0</v>
      </c>
      <c r="AE325" s="1">
        <f t="shared" si="188"/>
        <v>0</v>
      </c>
      <c r="AF325" s="1">
        <f t="shared" si="189"/>
        <v>0</v>
      </c>
      <c r="AG325" s="1">
        <f t="shared" si="190"/>
        <v>0</v>
      </c>
      <c r="AH325" s="1">
        <f t="shared" si="191"/>
        <v>0</v>
      </c>
      <c r="AJ325" s="1">
        <f t="shared" si="192"/>
        <v>0</v>
      </c>
      <c r="AK325" s="1" t="str">
        <f t="shared" si="193"/>
        <v/>
      </c>
      <c r="AL325" s="1" t="str">
        <f t="shared" si="194"/>
        <v/>
      </c>
      <c r="AM325" s="1">
        <f t="shared" si="195"/>
        <v>0</v>
      </c>
      <c r="AN325" s="1" t="str">
        <f t="shared" si="196"/>
        <v/>
      </c>
      <c r="AO325" s="8">
        <f t="shared" si="209"/>
        <v>0.4050566460281913</v>
      </c>
      <c r="AR325" s="1">
        <f t="shared" si="197"/>
        <v>1</v>
      </c>
      <c r="AS325" s="1">
        <f t="shared" si="198"/>
        <v>1</v>
      </c>
      <c r="AT325" s="1" t="str">
        <f t="shared" si="175"/>
        <v>Sell</v>
      </c>
      <c r="AU325" s="8">
        <v>0.4050566460281913</v>
      </c>
    </row>
    <row r="326" spans="1:47" x14ac:dyDescent="0.3">
      <c r="A326" s="2" t="s">
        <v>444</v>
      </c>
      <c r="B326" s="1">
        <v>108.22</v>
      </c>
      <c r="C326" s="1">
        <v>1515.6</v>
      </c>
      <c r="D326" s="1">
        <f t="shared" si="199"/>
        <v>151.56</v>
      </c>
      <c r="E326" s="1">
        <f t="shared" si="200"/>
        <v>14.004805026797264</v>
      </c>
      <c r="F326" s="1">
        <v>1.3599999999999999</v>
      </c>
      <c r="G326" s="1">
        <v>6.73</v>
      </c>
      <c r="H326" s="1">
        <v>192404.4</v>
      </c>
      <c r="I326" s="1">
        <v>64.401399999999995</v>
      </c>
      <c r="J326" s="1">
        <f t="shared" si="201"/>
        <v>0.42492346265505404</v>
      </c>
      <c r="K326" s="1">
        <f t="shared" si="202"/>
        <v>0.68328703014160397</v>
      </c>
      <c r="L326" s="1">
        <v>6573.4059999999999</v>
      </c>
      <c r="M326" s="1">
        <f t="shared" si="203"/>
        <v>29.270122673086068</v>
      </c>
      <c r="N326" s="16">
        <f t="shared" si="204"/>
        <v>1.6178261743937736</v>
      </c>
      <c r="O326" s="1">
        <f t="shared" si="205"/>
        <v>0.52408023071924636</v>
      </c>
      <c r="P326" s="1">
        <f t="shared" si="176"/>
        <v>0.74192430784569519</v>
      </c>
      <c r="Q326" s="5">
        <f t="shared" si="177"/>
        <v>-0.34066012136497514</v>
      </c>
      <c r="R326" s="3">
        <f t="shared" si="178"/>
        <v>-0.18382855573677673</v>
      </c>
      <c r="S326" s="1">
        <f t="shared" si="179"/>
        <v>1.7356502081479519</v>
      </c>
      <c r="T326" s="5">
        <f t="shared" si="180"/>
        <v>-0.57104088530169639</v>
      </c>
      <c r="U326" s="3">
        <f t="shared" si="181"/>
        <v>-0.37625069979951981</v>
      </c>
      <c r="V326" s="1">
        <f t="shared" si="206"/>
        <v>0.4632150025119432</v>
      </c>
      <c r="W326" s="5">
        <f t="shared" si="182"/>
        <v>-0.54065141569118169</v>
      </c>
      <c r="X326" s="3">
        <f t="shared" si="183"/>
        <v>-0.28690219405697498</v>
      </c>
      <c r="Y326" s="8">
        <f t="shared" si="207"/>
        <v>0.4769356772555341</v>
      </c>
      <c r="Z326" s="18">
        <f t="shared" si="184"/>
        <v>-4.7144553463712269E-2</v>
      </c>
      <c r="AA326" s="17">
        <f t="shared" si="185"/>
        <v>-3.5689749355855262E-2</v>
      </c>
      <c r="AB326" s="1">
        <f t="shared" si="208"/>
        <v>1</v>
      </c>
      <c r="AC326" s="1">
        <f t="shared" si="186"/>
        <v>0</v>
      </c>
      <c r="AD326" s="1">
        <f t="shared" si="187"/>
        <v>0</v>
      </c>
      <c r="AE326" s="1">
        <f t="shared" si="188"/>
        <v>0</v>
      </c>
      <c r="AF326" s="1">
        <f t="shared" si="189"/>
        <v>0</v>
      </c>
      <c r="AG326" s="1">
        <f t="shared" si="190"/>
        <v>0</v>
      </c>
      <c r="AH326" s="1">
        <f t="shared" si="191"/>
        <v>0</v>
      </c>
      <c r="AJ326" s="1">
        <f t="shared" si="192"/>
        <v>0</v>
      </c>
      <c r="AK326" s="1" t="str">
        <f t="shared" si="193"/>
        <v/>
      </c>
      <c r="AL326" s="1" t="str">
        <f t="shared" si="194"/>
        <v/>
      </c>
      <c r="AM326" s="1">
        <f t="shared" si="195"/>
        <v>0</v>
      </c>
      <c r="AN326" s="1" t="str">
        <f t="shared" si="196"/>
        <v/>
      </c>
      <c r="AO326" s="8">
        <f t="shared" si="209"/>
        <v>0.42492346265505404</v>
      </c>
      <c r="AR326" s="1">
        <f t="shared" si="197"/>
        <v>1</v>
      </c>
      <c r="AS326" s="1">
        <f t="shared" si="198"/>
        <v>1</v>
      </c>
      <c r="AT326" s="1" t="str">
        <f t="shared" si="175"/>
        <v>Sell</v>
      </c>
      <c r="AU326" s="8">
        <v>0.42492346265505404</v>
      </c>
    </row>
    <row r="327" spans="1:47" x14ac:dyDescent="0.3">
      <c r="A327" s="2" t="s">
        <v>443</v>
      </c>
      <c r="B327" s="1">
        <v>108.08</v>
      </c>
      <c r="C327" s="1">
        <v>1519.79</v>
      </c>
      <c r="D327" s="1">
        <f t="shared" si="199"/>
        <v>151.97899999999998</v>
      </c>
      <c r="E327" s="1">
        <f t="shared" si="200"/>
        <v>14.061713545521835</v>
      </c>
      <c r="F327" s="1">
        <v>1.3637000000000001</v>
      </c>
      <c r="G327" s="1">
        <v>6.72</v>
      </c>
      <c r="H327" s="1">
        <v>192187.1</v>
      </c>
      <c r="I327" s="1">
        <v>65.737099999999998</v>
      </c>
      <c r="J327" s="1">
        <f t="shared" si="201"/>
        <v>0.43254067996236323</v>
      </c>
      <c r="K327" s="1">
        <f t="shared" si="202"/>
        <v>0.69566959360613423</v>
      </c>
      <c r="L327" s="1">
        <v>6573.4059999999999</v>
      </c>
      <c r="M327" s="1">
        <f t="shared" si="203"/>
        <v>29.237065229197771</v>
      </c>
      <c r="N327" s="16">
        <f t="shared" si="204"/>
        <v>1.6487618276358915</v>
      </c>
      <c r="O327" s="1">
        <f t="shared" si="205"/>
        <v>0.5320127721643817</v>
      </c>
      <c r="P327" s="1">
        <f t="shared" si="176"/>
        <v>0.75485881839435542</v>
      </c>
      <c r="Q327" s="5">
        <f t="shared" si="177"/>
        <v>-0.29680655447895821</v>
      </c>
      <c r="R327" s="3">
        <f t="shared" si="178"/>
        <v>-0.15768996146541031</v>
      </c>
      <c r="S327" s="1">
        <f t="shared" si="179"/>
        <v>1.765457634995298</v>
      </c>
      <c r="T327" s="5">
        <f t="shared" si="180"/>
        <v>-0.53401256928263496</v>
      </c>
      <c r="U327" s="3">
        <f t="shared" si="181"/>
        <v>-0.34378566888249035</v>
      </c>
      <c r="V327" s="1">
        <f t="shared" si="206"/>
        <v>0.47364092596860263</v>
      </c>
      <c r="W327" s="5">
        <f t="shared" si="182"/>
        <v>-0.49502167810972075</v>
      </c>
      <c r="X327" s="3">
        <f t="shared" si="183"/>
        <v>-0.24461065711794056</v>
      </c>
      <c r="Y327" s="8">
        <f t="shared" si="207"/>
        <v>0.4863924435465305</v>
      </c>
      <c r="Z327" s="18">
        <f t="shared" si="184"/>
        <v>-4.5620328617851202E-2</v>
      </c>
      <c r="AA327" s="17">
        <f t="shared" si="185"/>
        <v>-3.2826048328891008E-2</v>
      </c>
      <c r="AB327" s="1">
        <f t="shared" si="208"/>
        <v>1</v>
      </c>
      <c r="AC327" s="1">
        <f t="shared" si="186"/>
        <v>0</v>
      </c>
      <c r="AD327" s="1">
        <f t="shared" si="187"/>
        <v>0</v>
      </c>
      <c r="AE327" s="1">
        <f t="shared" si="188"/>
        <v>0</v>
      </c>
      <c r="AF327" s="1">
        <f t="shared" si="189"/>
        <v>0</v>
      </c>
      <c r="AG327" s="1">
        <f t="shared" si="190"/>
        <v>0</v>
      </c>
      <c r="AH327" s="1">
        <f t="shared" si="191"/>
        <v>0</v>
      </c>
      <c r="AJ327" s="1">
        <f t="shared" si="192"/>
        <v>0</v>
      </c>
      <c r="AK327" s="1" t="str">
        <f t="shared" si="193"/>
        <v/>
      </c>
      <c r="AL327" s="1" t="str">
        <f t="shared" si="194"/>
        <v/>
      </c>
      <c r="AM327" s="1">
        <f t="shared" si="195"/>
        <v>0</v>
      </c>
      <c r="AN327" s="1" t="str">
        <f t="shared" si="196"/>
        <v/>
      </c>
      <c r="AO327" s="8">
        <f t="shared" si="209"/>
        <v>0.43254067996236323</v>
      </c>
      <c r="AR327" s="1">
        <f t="shared" si="197"/>
        <v>1</v>
      </c>
      <c r="AS327" s="1">
        <f t="shared" si="198"/>
        <v>1</v>
      </c>
      <c r="AT327" s="1" t="str">
        <f t="shared" ref="AT327:AT390" si="210">IF(AS327+AR327=2,"Sell","")</f>
        <v>Sell</v>
      </c>
      <c r="AU327" s="8">
        <v>0.43254067996236323</v>
      </c>
    </row>
    <row r="328" spans="1:47" x14ac:dyDescent="0.3">
      <c r="A328" s="2" t="s">
        <v>442</v>
      </c>
      <c r="B328" s="1">
        <v>107.94</v>
      </c>
      <c r="C328" s="1">
        <v>1517.93</v>
      </c>
      <c r="D328" s="1">
        <f t="shared" si="199"/>
        <v>151.79300000000001</v>
      </c>
      <c r="E328" s="1">
        <f t="shared" si="200"/>
        <v>14.062720029646101</v>
      </c>
      <c r="F328" s="1">
        <v>1.3645</v>
      </c>
      <c r="G328" s="1">
        <v>6.71</v>
      </c>
      <c r="H328" s="1">
        <v>191752.7</v>
      </c>
      <c r="I328" s="1">
        <v>67.854299999999995</v>
      </c>
      <c r="J328" s="1">
        <f t="shared" si="201"/>
        <v>0.44701863722306029</v>
      </c>
      <c r="K328" s="1">
        <f t="shared" si="202"/>
        <v>0.71909376604854147</v>
      </c>
      <c r="L328" s="1">
        <v>6573.4059999999999</v>
      </c>
      <c r="M328" s="1">
        <f t="shared" si="203"/>
        <v>29.170980767048317</v>
      </c>
      <c r="N328" s="16">
        <f t="shared" si="204"/>
        <v>1.7047190079426655</v>
      </c>
      <c r="O328" s="1">
        <f t="shared" si="205"/>
        <v>0.53997053954054319</v>
      </c>
      <c r="P328" s="1">
        <f t="shared" si="176"/>
        <v>0.76349061962626164</v>
      </c>
      <c r="Q328" s="5">
        <f t="shared" si="177"/>
        <v>-0.26082426411628234</v>
      </c>
      <c r="R328" s="3">
        <f t="shared" si="178"/>
        <v>-0.134503862629819</v>
      </c>
      <c r="S328" s="1">
        <f t="shared" si="179"/>
        <v>1.7904046278575183</v>
      </c>
      <c r="T328" s="5">
        <f t="shared" si="180"/>
        <v>-0.50308335385621139</v>
      </c>
      <c r="U328" s="3">
        <f t="shared" si="181"/>
        <v>-0.31208118548246627</v>
      </c>
      <c r="V328" s="1">
        <f t="shared" si="206"/>
        <v>0.48282534076561157</v>
      </c>
      <c r="W328" s="5">
        <f t="shared" si="182"/>
        <v>-0.45435626499342385</v>
      </c>
      <c r="X328" s="3">
        <f t="shared" si="183"/>
        <v>-0.20287548695264385</v>
      </c>
      <c r="Y328" s="8">
        <f t="shared" si="207"/>
        <v>0.49618367328910634</v>
      </c>
      <c r="Z328" s="18">
        <f t="shared" si="184"/>
        <v>-4.3786866251436851E-2</v>
      </c>
      <c r="AA328" s="17">
        <f t="shared" si="185"/>
        <v>-2.9627478256650956E-2</v>
      </c>
      <c r="AB328" s="1">
        <f t="shared" si="208"/>
        <v>1</v>
      </c>
      <c r="AC328" s="1">
        <f t="shared" si="186"/>
        <v>0</v>
      </c>
      <c r="AD328" s="1">
        <f t="shared" si="187"/>
        <v>0</v>
      </c>
      <c r="AE328" s="1">
        <f t="shared" si="188"/>
        <v>0</v>
      </c>
      <c r="AF328" s="1">
        <f t="shared" si="189"/>
        <v>0</v>
      </c>
      <c r="AG328" s="1">
        <f t="shared" si="190"/>
        <v>0</v>
      </c>
      <c r="AH328" s="1">
        <f t="shared" si="191"/>
        <v>0</v>
      </c>
      <c r="AJ328" s="1">
        <f t="shared" si="192"/>
        <v>0</v>
      </c>
      <c r="AK328" s="1" t="str">
        <f t="shared" si="193"/>
        <v/>
      </c>
      <c r="AL328" s="1" t="str">
        <f t="shared" si="194"/>
        <v/>
      </c>
      <c r="AM328" s="1">
        <f t="shared" si="195"/>
        <v>0</v>
      </c>
      <c r="AN328" s="1" t="str">
        <f t="shared" si="196"/>
        <v/>
      </c>
      <c r="AO328" s="8">
        <f t="shared" si="209"/>
        <v>0.44701863722306029</v>
      </c>
      <c r="AR328" s="1">
        <f t="shared" si="197"/>
        <v>1</v>
      </c>
      <c r="AS328" s="1">
        <f t="shared" si="198"/>
        <v>1</v>
      </c>
      <c r="AT328" s="1" t="str">
        <f t="shared" si="210"/>
        <v>Sell</v>
      </c>
      <c r="AU328" s="8">
        <v>0.44701863722306029</v>
      </c>
    </row>
    <row r="329" spans="1:47" x14ac:dyDescent="0.3">
      <c r="A329" s="2" t="s">
        <v>441</v>
      </c>
      <c r="B329" s="1">
        <v>108</v>
      </c>
      <c r="C329" s="1">
        <v>1513.17</v>
      </c>
      <c r="D329" s="1">
        <f t="shared" si="199"/>
        <v>151.31700000000001</v>
      </c>
      <c r="E329" s="1">
        <f t="shared" si="200"/>
        <v>14.010833333333334</v>
      </c>
      <c r="F329" s="1">
        <v>1.3595999999999999</v>
      </c>
      <c r="G329" s="1">
        <v>6.69</v>
      </c>
      <c r="H329" s="1">
        <v>191374.5</v>
      </c>
      <c r="I329" s="1">
        <v>64.802899999999994</v>
      </c>
      <c r="J329" s="1">
        <f t="shared" si="201"/>
        <v>0.42825921740452155</v>
      </c>
      <c r="K329" s="1">
        <f t="shared" si="202"/>
        <v>0.69136017159474328</v>
      </c>
      <c r="L329" s="1">
        <v>6573.27</v>
      </c>
      <c r="M329" s="1">
        <f t="shared" si="203"/>
        <v>29.11404825908566</v>
      </c>
      <c r="N329" s="16">
        <f t="shared" si="204"/>
        <v>1.6371206554108937</v>
      </c>
      <c r="O329" s="1">
        <f t="shared" si="205"/>
        <v>0.54740669172594181</v>
      </c>
      <c r="P329" s="1">
        <f t="shared" si="176"/>
        <v>0.7715931219675638</v>
      </c>
      <c r="Q329" s="5">
        <f t="shared" si="177"/>
        <v>-0.23279854034568204</v>
      </c>
      <c r="R329" s="3">
        <f t="shared" si="178"/>
        <v>-0.11345046238207512</v>
      </c>
      <c r="S329" s="1">
        <f t="shared" si="179"/>
        <v>1.819556085768453</v>
      </c>
      <c r="T329" s="5">
        <f t="shared" si="180"/>
        <v>-0.47766688945727642</v>
      </c>
      <c r="U329" s="3">
        <f t="shared" si="181"/>
        <v>-0.28024749075350874</v>
      </c>
      <c r="V329" s="1">
        <f t="shared" si="206"/>
        <v>0.49284539784734904</v>
      </c>
      <c r="W329" s="5">
        <f t="shared" si="182"/>
        <v>-0.42049064703900307</v>
      </c>
      <c r="X329" s="3">
        <f t="shared" si="183"/>
        <v>-0.16096202394584716</v>
      </c>
      <c r="Y329" s="8">
        <f t="shared" si="207"/>
        <v>0.50512277075566014</v>
      </c>
      <c r="Z329" s="18">
        <f t="shared" si="184"/>
        <v>-4.2283920970281663E-2</v>
      </c>
      <c r="AA329" s="17">
        <f t="shared" si="185"/>
        <v>-2.6087631257954481E-2</v>
      </c>
      <c r="AB329" s="1">
        <f t="shared" si="208"/>
        <v>0</v>
      </c>
      <c r="AC329" s="1">
        <f t="shared" si="186"/>
        <v>0</v>
      </c>
      <c r="AD329" s="1">
        <f t="shared" si="187"/>
        <v>0</v>
      </c>
      <c r="AE329" s="1">
        <f t="shared" si="188"/>
        <v>0</v>
      </c>
      <c r="AF329" s="1">
        <f t="shared" si="189"/>
        <v>0</v>
      </c>
      <c r="AG329" s="1">
        <f t="shared" si="190"/>
        <v>0</v>
      </c>
      <c r="AH329" s="1">
        <f t="shared" si="191"/>
        <v>0</v>
      </c>
      <c r="AJ329" s="1">
        <f t="shared" si="192"/>
        <v>0</v>
      </c>
      <c r="AK329" s="1" t="str">
        <f t="shared" si="193"/>
        <v/>
      </c>
      <c r="AL329" s="1" t="str">
        <f t="shared" si="194"/>
        <v/>
      </c>
      <c r="AM329" s="1">
        <f t="shared" si="195"/>
        <v>0</v>
      </c>
      <c r="AN329" s="1" t="str">
        <f t="shared" si="196"/>
        <v/>
      </c>
      <c r="AO329" s="8">
        <f t="shared" si="209"/>
        <v>0.42825921740452155</v>
      </c>
      <c r="AR329" s="1">
        <f t="shared" si="197"/>
        <v>1</v>
      </c>
      <c r="AS329" s="1">
        <f t="shared" si="198"/>
        <v>1</v>
      </c>
      <c r="AT329" s="1" t="str">
        <f t="shared" si="210"/>
        <v>Sell</v>
      </c>
      <c r="AU329" s="8">
        <v>0.42825921740452155</v>
      </c>
    </row>
    <row r="330" spans="1:47" x14ac:dyDescent="0.3">
      <c r="A330" s="2" t="s">
        <v>440</v>
      </c>
      <c r="B330" s="1">
        <v>107.85</v>
      </c>
      <c r="C330" s="1">
        <v>1502.96</v>
      </c>
      <c r="D330" s="1">
        <f t="shared" si="199"/>
        <v>150.29599999999999</v>
      </c>
      <c r="E330" s="1">
        <f t="shared" si="200"/>
        <v>13.93565136764024</v>
      </c>
      <c r="F330" s="1">
        <v>1.3508</v>
      </c>
      <c r="G330" s="1">
        <v>6.7</v>
      </c>
      <c r="H330" s="1">
        <v>191180.9</v>
      </c>
      <c r="I330" s="1">
        <v>62.84</v>
      </c>
      <c r="J330" s="1">
        <f t="shared" si="201"/>
        <v>0.41810826635439402</v>
      </c>
      <c r="K330" s="1">
        <f t="shared" si="202"/>
        <v>0.67302950039285669</v>
      </c>
      <c r="L330" s="1">
        <v>6573.27</v>
      </c>
      <c r="M330" s="1">
        <f t="shared" si="203"/>
        <v>29.084595642655785</v>
      </c>
      <c r="N330" s="16">
        <f t="shared" si="204"/>
        <v>1.5994920805628912</v>
      </c>
      <c r="O330" s="1">
        <f t="shared" si="205"/>
        <v>0.55693848967165538</v>
      </c>
      <c r="P330" s="1">
        <f t="shared" si="176"/>
        <v>0.78366204303240239</v>
      </c>
      <c r="Q330" s="5">
        <f t="shared" si="177"/>
        <v>-0.19410335244193866</v>
      </c>
      <c r="R330" s="3">
        <f t="shared" si="178"/>
        <v>-9.3559116054807309E-2</v>
      </c>
      <c r="S330" s="1">
        <f t="shared" si="179"/>
        <v>1.8776893485676567</v>
      </c>
      <c r="T330" s="5">
        <f t="shared" si="180"/>
        <v>-0.42854915275330008</v>
      </c>
      <c r="U330" s="3">
        <f t="shared" si="181"/>
        <v>-0.24734425763621415</v>
      </c>
      <c r="V330" s="1">
        <f t="shared" si="206"/>
        <v>0.51086114455061371</v>
      </c>
      <c r="W330" s="5">
        <f t="shared" si="182"/>
        <v>-0.36121334839425812</v>
      </c>
      <c r="X330" s="3">
        <f t="shared" si="183"/>
        <v>-0.11770725343032118</v>
      </c>
      <c r="Y330" s="8">
        <f t="shared" si="207"/>
        <v>0.51909796227404892</v>
      </c>
      <c r="Z330" s="18">
        <f t="shared" si="184"/>
        <v>-3.784052739760646E-2</v>
      </c>
      <c r="AA330" s="17">
        <f t="shared" si="185"/>
        <v>-2.2038558829872684E-2</v>
      </c>
      <c r="AB330" s="1">
        <f t="shared" si="208"/>
        <v>0</v>
      </c>
      <c r="AC330" s="1">
        <f t="shared" si="186"/>
        <v>0</v>
      </c>
      <c r="AD330" s="1">
        <f t="shared" si="187"/>
        <v>0</v>
      </c>
      <c r="AE330" s="1">
        <f t="shared" si="188"/>
        <v>0</v>
      </c>
      <c r="AF330" s="1">
        <f t="shared" si="189"/>
        <v>0</v>
      </c>
      <c r="AG330" s="1">
        <f t="shared" si="190"/>
        <v>0</v>
      </c>
      <c r="AH330" s="1">
        <f t="shared" si="191"/>
        <v>0</v>
      </c>
      <c r="AJ330" s="1">
        <f t="shared" si="192"/>
        <v>0</v>
      </c>
      <c r="AK330" s="1" t="str">
        <f t="shared" si="193"/>
        <v/>
      </c>
      <c r="AL330" s="1" t="str">
        <f t="shared" si="194"/>
        <v/>
      </c>
      <c r="AM330" s="1">
        <f t="shared" si="195"/>
        <v>0</v>
      </c>
      <c r="AN330" s="1" t="str">
        <f t="shared" si="196"/>
        <v/>
      </c>
      <c r="AO330" s="8">
        <f t="shared" si="209"/>
        <v>0.41810826635439402</v>
      </c>
      <c r="AR330" s="1">
        <f t="shared" si="197"/>
        <v>1</v>
      </c>
      <c r="AS330" s="1">
        <f t="shared" si="198"/>
        <v>1</v>
      </c>
      <c r="AT330" s="1" t="str">
        <f t="shared" si="210"/>
        <v>Sell</v>
      </c>
      <c r="AU330" s="8">
        <v>0.41810826635439402</v>
      </c>
    </row>
    <row r="331" spans="1:47" x14ac:dyDescent="0.3">
      <c r="A331" s="2" t="s">
        <v>439</v>
      </c>
      <c r="B331" s="1">
        <v>107.86</v>
      </c>
      <c r="C331" s="1">
        <v>1485.98</v>
      </c>
      <c r="D331" s="1">
        <f t="shared" si="199"/>
        <v>148.59800000000001</v>
      </c>
      <c r="E331" s="1">
        <f t="shared" si="200"/>
        <v>13.776933061375857</v>
      </c>
      <c r="F331" s="1">
        <v>1.3331</v>
      </c>
      <c r="G331" s="1">
        <v>7.26</v>
      </c>
      <c r="H331" s="1">
        <v>198923.5</v>
      </c>
      <c r="I331" s="1">
        <v>71.428600000000003</v>
      </c>
      <c r="J331" s="1">
        <f t="shared" si="201"/>
        <v>0.48068345468983431</v>
      </c>
      <c r="K331" s="1">
        <f t="shared" si="202"/>
        <v>0.71413935844139864</v>
      </c>
      <c r="L331" s="1">
        <v>6573.27</v>
      </c>
      <c r="M331" s="1">
        <f t="shared" si="203"/>
        <v>30.262487316054258</v>
      </c>
      <c r="N331" s="16">
        <f t="shared" si="204"/>
        <v>1.7705361124179033</v>
      </c>
      <c r="O331" s="1">
        <f t="shared" si="205"/>
        <v>0.56804490753703629</v>
      </c>
      <c r="P331" s="1">
        <f t="shared" si="176"/>
        <v>0.80039461041293436</v>
      </c>
      <c r="Q331" s="5">
        <f t="shared" si="177"/>
        <v>-0.15658289960422267</v>
      </c>
      <c r="R331" s="3">
        <f t="shared" si="178"/>
        <v>-7.6801743323618749E-2</v>
      </c>
      <c r="S331" s="1">
        <f t="shared" si="179"/>
        <v>1.9366716694862924</v>
      </c>
      <c r="T331" s="5">
        <f t="shared" si="180"/>
        <v>-0.38270838194908885</v>
      </c>
      <c r="U331" s="3">
        <f t="shared" si="181"/>
        <v>-0.2171434417833665</v>
      </c>
      <c r="V331" s="1">
        <f t="shared" si="206"/>
        <v>0.52877988488396721</v>
      </c>
      <c r="W331" s="5">
        <f t="shared" si="182"/>
        <v>-0.30566415201543484</v>
      </c>
      <c r="X331" s="3">
        <f t="shared" si="183"/>
        <v>-7.7122904269665032E-2</v>
      </c>
      <c r="Y331" s="8">
        <f t="shared" si="207"/>
        <v>0.53745972516853158</v>
      </c>
      <c r="Z331" s="18">
        <f t="shared" si="184"/>
        <v>-3.0585182368504715E-2</v>
      </c>
      <c r="AA331" s="17">
        <f t="shared" si="185"/>
        <v>-1.808806668793924E-2</v>
      </c>
      <c r="AB331" s="1">
        <f t="shared" si="208"/>
        <v>0</v>
      </c>
      <c r="AC331" s="1">
        <f t="shared" si="186"/>
        <v>0</v>
      </c>
      <c r="AD331" s="1">
        <f t="shared" si="187"/>
        <v>0</v>
      </c>
      <c r="AE331" s="1">
        <f t="shared" si="188"/>
        <v>0</v>
      </c>
      <c r="AF331" s="1">
        <f t="shared" si="189"/>
        <v>0</v>
      </c>
      <c r="AG331" s="1">
        <f t="shared" si="190"/>
        <v>0</v>
      </c>
      <c r="AH331" s="1">
        <f t="shared" si="191"/>
        <v>0</v>
      </c>
      <c r="AJ331" s="1">
        <f t="shared" si="192"/>
        <v>0</v>
      </c>
      <c r="AK331" s="1" t="str">
        <f t="shared" si="193"/>
        <v/>
      </c>
      <c r="AL331" s="1" t="str">
        <f t="shared" si="194"/>
        <v/>
      </c>
      <c r="AM331" s="1">
        <f t="shared" si="195"/>
        <v>0</v>
      </c>
      <c r="AN331" s="1" t="str">
        <f t="shared" si="196"/>
        <v/>
      </c>
      <c r="AO331" s="8">
        <f t="shared" si="209"/>
        <v>0.48068345468983431</v>
      </c>
      <c r="AR331" s="1">
        <f t="shared" si="197"/>
        <v>1</v>
      </c>
      <c r="AS331" s="1">
        <f t="shared" si="198"/>
        <v>1</v>
      </c>
      <c r="AT331" s="1" t="str">
        <f t="shared" si="210"/>
        <v>Sell</v>
      </c>
      <c r="AU331" s="8">
        <v>0.48068345468983431</v>
      </c>
    </row>
    <row r="332" spans="1:47" x14ac:dyDescent="0.3">
      <c r="A332" s="2" t="s">
        <v>438</v>
      </c>
      <c r="B332" s="1">
        <v>107.72</v>
      </c>
      <c r="C332" s="1">
        <v>1472.05</v>
      </c>
      <c r="D332" s="1">
        <f t="shared" si="199"/>
        <v>147.20499999999998</v>
      </c>
      <c r="E332" s="1">
        <f t="shared" si="200"/>
        <v>13.665521722985517</v>
      </c>
      <c r="F332" s="1">
        <v>1.3174999999999999</v>
      </c>
      <c r="G332" s="1">
        <v>7.29</v>
      </c>
      <c r="H332" s="1">
        <v>199386.5</v>
      </c>
      <c r="I332" s="1">
        <v>74.328599999999994</v>
      </c>
      <c r="J332" s="1">
        <f t="shared" si="201"/>
        <v>0.50493257701844363</v>
      </c>
      <c r="K332" s="1">
        <f t="shared" si="202"/>
        <v>0.74610887786593627</v>
      </c>
      <c r="L332" s="1">
        <v>6573.27</v>
      </c>
      <c r="M332" s="1">
        <f t="shared" si="203"/>
        <v>30.33292410018149</v>
      </c>
      <c r="N332" s="16">
        <f t="shared" si="204"/>
        <v>1.8599062358966396</v>
      </c>
      <c r="O332" s="1">
        <f t="shared" si="205"/>
        <v>0.57503382376481249</v>
      </c>
      <c r="P332" s="1">
        <f t="shared" si="176"/>
        <v>0.81015509463726765</v>
      </c>
      <c r="Q332" s="5">
        <f t="shared" si="177"/>
        <v>-0.13710767688333925</v>
      </c>
      <c r="R332" s="3">
        <f t="shared" si="178"/>
        <v>-6.3504883943518095E-2</v>
      </c>
      <c r="S332" s="1">
        <f t="shared" si="179"/>
        <v>1.9663565950988184</v>
      </c>
      <c r="T332" s="5">
        <f t="shared" si="180"/>
        <v>-0.34958981929106114</v>
      </c>
      <c r="U332" s="3">
        <f t="shared" si="181"/>
        <v>-0.18954928508907945</v>
      </c>
      <c r="V332" s="1">
        <f t="shared" si="206"/>
        <v>0.53696313827857944</v>
      </c>
      <c r="W332" s="5">
        <f t="shared" si="182"/>
        <v>-0.2644454303840742</v>
      </c>
      <c r="X332" s="3">
        <f t="shared" si="183"/>
        <v>-3.9032696312036728E-2</v>
      </c>
      <c r="Y332" s="8">
        <f t="shared" si="207"/>
        <v>0.54778268343738556</v>
      </c>
      <c r="Z332" s="18">
        <f t="shared" si="184"/>
        <v>-2.7251140327426926E-2</v>
      </c>
      <c r="AA332" s="17">
        <f t="shared" si="185"/>
        <v>-1.4963787767797871E-2</v>
      </c>
      <c r="AB332" s="1">
        <f t="shared" si="208"/>
        <v>0</v>
      </c>
      <c r="AC332" s="1">
        <f t="shared" si="186"/>
        <v>0</v>
      </c>
      <c r="AD332" s="1">
        <f t="shared" si="187"/>
        <v>0</v>
      </c>
      <c r="AE332" s="1">
        <f t="shared" si="188"/>
        <v>0</v>
      </c>
      <c r="AF332" s="1">
        <f t="shared" si="189"/>
        <v>0</v>
      </c>
      <c r="AG332" s="1">
        <f t="shared" si="190"/>
        <v>0</v>
      </c>
      <c r="AH332" s="1">
        <f t="shared" si="191"/>
        <v>0</v>
      </c>
      <c r="AJ332" s="1">
        <f t="shared" si="192"/>
        <v>0</v>
      </c>
      <c r="AK332" s="1" t="str">
        <f t="shared" si="193"/>
        <v/>
      </c>
      <c r="AL332" s="1" t="str">
        <f t="shared" si="194"/>
        <v/>
      </c>
      <c r="AM332" s="1">
        <f t="shared" si="195"/>
        <v>0</v>
      </c>
      <c r="AN332" s="1" t="str">
        <f t="shared" si="196"/>
        <v/>
      </c>
      <c r="AO332" s="8">
        <f t="shared" si="209"/>
        <v>0.50493257701844363</v>
      </c>
      <c r="AR332" s="1">
        <f t="shared" si="197"/>
        <v>1</v>
      </c>
      <c r="AS332" s="1">
        <f t="shared" si="198"/>
        <v>1</v>
      </c>
      <c r="AT332" s="1" t="str">
        <f t="shared" si="210"/>
        <v>Sell</v>
      </c>
      <c r="AU332" s="8">
        <v>0.50493257701844363</v>
      </c>
    </row>
    <row r="333" spans="1:47" x14ac:dyDescent="0.3">
      <c r="A333" s="2" t="s">
        <v>437</v>
      </c>
      <c r="B333" s="1">
        <v>107.58</v>
      </c>
      <c r="C333" s="1">
        <v>1466.47</v>
      </c>
      <c r="D333" s="1">
        <f t="shared" si="199"/>
        <v>146.64699999999999</v>
      </c>
      <c r="E333" s="1">
        <f t="shared" si="200"/>
        <v>13.631437070087376</v>
      </c>
      <c r="F333" s="1">
        <v>1.3146</v>
      </c>
      <c r="G333" s="1">
        <v>7.28</v>
      </c>
      <c r="H333" s="1">
        <v>198958.8</v>
      </c>
      <c r="I333" s="1">
        <v>75.285700000000006</v>
      </c>
      <c r="J333" s="1">
        <f t="shared" si="201"/>
        <v>0.51338043055773397</v>
      </c>
      <c r="K333" s="1">
        <f t="shared" si="202"/>
        <v>0.75864652087089302</v>
      </c>
      <c r="L333" s="1">
        <v>6584.8440000000001</v>
      </c>
      <c r="M333" s="1">
        <f t="shared" si="203"/>
        <v>30.214656565895865</v>
      </c>
      <c r="N333" s="16">
        <f t="shared" si="204"/>
        <v>1.8954014242555695</v>
      </c>
      <c r="O333" s="1">
        <f t="shared" si="205"/>
        <v>0.58064192350452204</v>
      </c>
      <c r="P333" s="1">
        <f t="shared" si="176"/>
        <v>0.81961029241723993</v>
      </c>
      <c r="Q333" s="5">
        <f t="shared" si="177"/>
        <v>-0.12757227184117625</v>
      </c>
      <c r="R333" s="3">
        <f t="shared" si="178"/>
        <v>-5.1237751786881232E-2</v>
      </c>
      <c r="S333" s="1">
        <f t="shared" si="179"/>
        <v>1.9915625917228121</v>
      </c>
      <c r="T333" s="5">
        <f t="shared" si="180"/>
        <v>-0.32164168136756266</v>
      </c>
      <c r="U333" s="3">
        <f t="shared" si="181"/>
        <v>-0.16287586272208249</v>
      </c>
      <c r="V333" s="1">
        <f t="shared" si="206"/>
        <v>0.54379019142856766</v>
      </c>
      <c r="W333" s="5">
        <f t="shared" si="182"/>
        <v>-0.23005107875670361</v>
      </c>
      <c r="X333" s="3">
        <f t="shared" si="183"/>
        <v>-1.463907300030487E-3</v>
      </c>
      <c r="Y333" s="8">
        <f t="shared" si="207"/>
        <v>0.55557361187719323</v>
      </c>
      <c r="Z333" s="18">
        <f t="shared" si="184"/>
        <v>-2.506831162732881E-2</v>
      </c>
      <c r="AA333" s="17">
        <f t="shared" si="185"/>
        <v>-1.1891949627890608E-2</v>
      </c>
      <c r="AB333" s="1">
        <f t="shared" si="208"/>
        <v>0</v>
      </c>
      <c r="AC333" s="1">
        <f t="shared" si="186"/>
        <v>0</v>
      </c>
      <c r="AD333" s="1">
        <f t="shared" si="187"/>
        <v>0</v>
      </c>
      <c r="AE333" s="1">
        <f t="shared" si="188"/>
        <v>0</v>
      </c>
      <c r="AF333" s="1">
        <f t="shared" si="189"/>
        <v>0</v>
      </c>
      <c r="AG333" s="1">
        <f t="shared" si="190"/>
        <v>0</v>
      </c>
      <c r="AH333" s="1">
        <f t="shared" si="191"/>
        <v>0</v>
      </c>
      <c r="AJ333" s="1">
        <f t="shared" si="192"/>
        <v>0</v>
      </c>
      <c r="AK333" s="1" t="str">
        <f t="shared" si="193"/>
        <v/>
      </c>
      <c r="AL333" s="1" t="str">
        <f t="shared" si="194"/>
        <v/>
      </c>
      <c r="AM333" s="1">
        <f t="shared" si="195"/>
        <v>0</v>
      </c>
      <c r="AN333" s="1" t="str">
        <f t="shared" si="196"/>
        <v/>
      </c>
      <c r="AO333" s="8">
        <f t="shared" si="209"/>
        <v>0.51338043055773397</v>
      </c>
      <c r="AR333" s="1">
        <f t="shared" si="197"/>
        <v>1</v>
      </c>
      <c r="AS333" s="1">
        <f t="shared" si="198"/>
        <v>1</v>
      </c>
      <c r="AT333" s="1" t="str">
        <f t="shared" si="210"/>
        <v>Sell</v>
      </c>
      <c r="AU333" s="8">
        <v>0.51338043055773397</v>
      </c>
    </row>
    <row r="334" spans="1:47" x14ac:dyDescent="0.3">
      <c r="A334" s="2" t="s">
        <v>436</v>
      </c>
      <c r="B334" s="1">
        <v>107.92</v>
      </c>
      <c r="C334" s="1">
        <v>1402.43</v>
      </c>
      <c r="D334" s="1">
        <f t="shared" si="199"/>
        <v>140.24299999999999</v>
      </c>
      <c r="E334" s="1">
        <f t="shared" si="200"/>
        <v>12.99508895478132</v>
      </c>
      <c r="F334" s="1">
        <v>1.2781</v>
      </c>
      <c r="G334" s="1">
        <v>7.27</v>
      </c>
      <c r="H334" s="1">
        <v>198751.7</v>
      </c>
      <c r="I334" s="1">
        <v>72.798500000000004</v>
      </c>
      <c r="J334" s="1">
        <f t="shared" si="201"/>
        <v>0.51908829674208345</v>
      </c>
      <c r="K334" s="1">
        <f t="shared" si="202"/>
        <v>0.77056408506747787</v>
      </c>
      <c r="L334" s="1">
        <v>6584.8440000000001</v>
      </c>
      <c r="M334" s="1">
        <f t="shared" si="203"/>
        <v>30.18320555505947</v>
      </c>
      <c r="N334" s="16">
        <f t="shared" si="204"/>
        <v>1.8870883548153397</v>
      </c>
      <c r="O334" s="1">
        <f t="shared" si="205"/>
        <v>0.58602284294026508</v>
      </c>
      <c r="P334" s="1">
        <f t="shared" si="176"/>
        <v>0.82993658026992434</v>
      </c>
      <c r="Q334" s="5">
        <f t="shared" si="177"/>
        <v>-0.11981957575373881</v>
      </c>
      <c r="R334" s="3">
        <f t="shared" si="178"/>
        <v>-3.8515331777832063E-2</v>
      </c>
      <c r="S334" s="1">
        <f t="shared" si="179"/>
        <v>2.0170905020158316</v>
      </c>
      <c r="T334" s="5">
        <f t="shared" si="180"/>
        <v>-0.28817429333623901</v>
      </c>
      <c r="U334" s="3">
        <f t="shared" si="181"/>
        <v>-0.13641489294783579</v>
      </c>
      <c r="V334" s="1">
        <f t="shared" si="206"/>
        <v>0.55148809641648799</v>
      </c>
      <c r="W334" s="5">
        <f t="shared" si="182"/>
        <v>-0.18890788996739172</v>
      </c>
      <c r="X334" s="3">
        <f t="shared" si="183"/>
        <v>3.6633954609415036E-2</v>
      </c>
      <c r="Y334" s="8">
        <f t="shared" si="207"/>
        <v>0.56324509938982215</v>
      </c>
      <c r="Z334" s="18">
        <f t="shared" si="184"/>
        <v>-2.277774355044293E-2</v>
      </c>
      <c r="AA334" s="17">
        <f t="shared" si="185"/>
        <v>-8.5978591280310573E-3</v>
      </c>
      <c r="AB334" s="1">
        <f t="shared" si="208"/>
        <v>0</v>
      </c>
      <c r="AC334" s="1">
        <f t="shared" si="186"/>
        <v>0</v>
      </c>
      <c r="AD334" s="1">
        <f t="shared" si="187"/>
        <v>0</v>
      </c>
      <c r="AE334" s="1">
        <f t="shared" si="188"/>
        <v>0</v>
      </c>
      <c r="AF334" s="1">
        <f t="shared" si="189"/>
        <v>0</v>
      </c>
      <c r="AG334" s="1">
        <f t="shared" si="190"/>
        <v>0</v>
      </c>
      <c r="AH334" s="1">
        <f t="shared" si="191"/>
        <v>0</v>
      </c>
      <c r="AJ334" s="1">
        <f t="shared" si="192"/>
        <v>0</v>
      </c>
      <c r="AK334" s="1" t="str">
        <f t="shared" si="193"/>
        <v/>
      </c>
      <c r="AL334" s="1" t="str">
        <f t="shared" si="194"/>
        <v/>
      </c>
      <c r="AM334" s="1">
        <f t="shared" si="195"/>
        <v>0</v>
      </c>
      <c r="AN334" s="1" t="str">
        <f t="shared" si="196"/>
        <v/>
      </c>
      <c r="AO334" s="8">
        <f t="shared" si="209"/>
        <v>0.51908829674208345</v>
      </c>
      <c r="AR334" s="1">
        <f t="shared" si="197"/>
        <v>1</v>
      </c>
      <c r="AS334" s="1">
        <f t="shared" si="198"/>
        <v>1</v>
      </c>
      <c r="AT334" s="1" t="str">
        <f t="shared" si="210"/>
        <v>Sell</v>
      </c>
      <c r="AU334" s="8">
        <v>0.51908829674208345</v>
      </c>
    </row>
    <row r="335" spans="1:47" x14ac:dyDescent="0.3">
      <c r="A335" s="2" t="s">
        <v>435</v>
      </c>
      <c r="B335" s="1">
        <v>107.38</v>
      </c>
      <c r="C335" s="1">
        <v>1430.15</v>
      </c>
      <c r="D335" s="1">
        <f t="shared" si="199"/>
        <v>143.01500000000001</v>
      </c>
      <c r="E335" s="1">
        <f t="shared" si="200"/>
        <v>13.31858819146955</v>
      </c>
      <c r="F335" s="1">
        <v>1.3045</v>
      </c>
      <c r="G335" s="1">
        <v>7.25</v>
      </c>
      <c r="H335" s="1">
        <v>198556.3</v>
      </c>
      <c r="I335" s="1">
        <v>74.19</v>
      </c>
      <c r="J335" s="1">
        <f t="shared" si="201"/>
        <v>0.51875677376498963</v>
      </c>
      <c r="K335" s="1">
        <f t="shared" si="202"/>
        <v>0.76833244643978738</v>
      </c>
      <c r="L335" s="1">
        <v>6584.8440000000001</v>
      </c>
      <c r="M335" s="1">
        <f t="shared" si="203"/>
        <v>30.153531351691854</v>
      </c>
      <c r="N335" s="16">
        <f t="shared" si="204"/>
        <v>1.8860930160198881</v>
      </c>
      <c r="O335" s="1">
        <f t="shared" si="205"/>
        <v>0.5913776066361196</v>
      </c>
      <c r="P335" s="1">
        <f t="shared" si="176"/>
        <v>0.8422689265975124</v>
      </c>
      <c r="Q335" s="5">
        <f t="shared" si="177"/>
        <v>-0.10316608946619166</v>
      </c>
      <c r="R335" s="3">
        <f t="shared" si="178"/>
        <v>-2.4964624448514272E-2</v>
      </c>
      <c r="S335" s="1">
        <f t="shared" si="179"/>
        <v>2.0558196296752609</v>
      </c>
      <c r="T335" s="5">
        <f t="shared" si="180"/>
        <v>-0.26342656994506819</v>
      </c>
      <c r="U335" s="3">
        <f t="shared" si="181"/>
        <v>-0.11112165954976858</v>
      </c>
      <c r="V335" s="1">
        <f t="shared" si="206"/>
        <v>0.56171322955072422</v>
      </c>
      <c r="W335" s="5">
        <f t="shared" si="182"/>
        <v>-0.1557861839067145</v>
      </c>
      <c r="X335" s="3">
        <f t="shared" si="183"/>
        <v>7.4224262038882827E-2</v>
      </c>
      <c r="Y335" s="8">
        <f t="shared" si="207"/>
        <v>0.5712736089621383</v>
      </c>
      <c r="Z335" s="18">
        <f t="shared" si="184"/>
        <v>-2.01039976739813E-2</v>
      </c>
      <c r="AA335" s="17">
        <f t="shared" si="185"/>
        <v>-5.0528880224280908E-3</v>
      </c>
      <c r="AB335" s="1">
        <f t="shared" si="208"/>
        <v>0</v>
      </c>
      <c r="AC335" s="1">
        <f t="shared" si="186"/>
        <v>0</v>
      </c>
      <c r="AD335" s="1">
        <f t="shared" si="187"/>
        <v>0</v>
      </c>
      <c r="AE335" s="1">
        <f t="shared" si="188"/>
        <v>0</v>
      </c>
      <c r="AF335" s="1">
        <f t="shared" si="189"/>
        <v>0</v>
      </c>
      <c r="AG335" s="1">
        <f t="shared" si="190"/>
        <v>0</v>
      </c>
      <c r="AH335" s="1">
        <f t="shared" si="191"/>
        <v>0</v>
      </c>
      <c r="AJ335" s="1">
        <f t="shared" si="192"/>
        <v>0</v>
      </c>
      <c r="AK335" s="1" t="str">
        <f t="shared" si="193"/>
        <v/>
      </c>
      <c r="AL335" s="1" t="str">
        <f t="shared" si="194"/>
        <v/>
      </c>
      <c r="AM335" s="1">
        <f t="shared" si="195"/>
        <v>0</v>
      </c>
      <c r="AN335" s="1" t="str">
        <f t="shared" si="196"/>
        <v/>
      </c>
      <c r="AO335" s="8">
        <f t="shared" si="209"/>
        <v>0.51875677376498963</v>
      </c>
      <c r="AR335" s="1">
        <f t="shared" si="197"/>
        <v>1</v>
      </c>
      <c r="AS335" s="1">
        <f t="shared" si="198"/>
        <v>1</v>
      </c>
      <c r="AT335" s="1" t="str">
        <f t="shared" si="210"/>
        <v>Sell</v>
      </c>
      <c r="AU335" s="8">
        <v>0.51875677376498963</v>
      </c>
    </row>
    <row r="336" spans="1:47" x14ac:dyDescent="0.3">
      <c r="A336" s="2" t="s">
        <v>434</v>
      </c>
      <c r="B336" s="1">
        <v>107.39</v>
      </c>
      <c r="C336" s="1">
        <v>1413.58</v>
      </c>
      <c r="D336" s="1">
        <f t="shared" si="199"/>
        <v>141.358</v>
      </c>
      <c r="E336" s="1">
        <f t="shared" si="200"/>
        <v>13.163050563367166</v>
      </c>
      <c r="F336" s="1">
        <v>1.2889999999999999</v>
      </c>
      <c r="G336" s="1">
        <v>7.29</v>
      </c>
      <c r="H336" s="1">
        <v>198602.8</v>
      </c>
      <c r="I336" s="1">
        <v>72.827699999999993</v>
      </c>
      <c r="J336" s="1">
        <f t="shared" si="201"/>
        <v>0.51520041313544329</v>
      </c>
      <c r="K336" s="1">
        <f t="shared" si="202"/>
        <v>0.75894886648306248</v>
      </c>
      <c r="L336" s="1">
        <v>6584.8440000000001</v>
      </c>
      <c r="M336" s="1">
        <f t="shared" si="203"/>
        <v>30.160593022401137</v>
      </c>
      <c r="N336" s="16">
        <f t="shared" si="204"/>
        <v>1.8732847633958734</v>
      </c>
      <c r="O336" s="1">
        <f t="shared" si="205"/>
        <v>0.59718727326581</v>
      </c>
      <c r="P336" s="1">
        <f t="shared" si="176"/>
        <v>0.85736341455485809</v>
      </c>
      <c r="Q336" s="5">
        <f t="shared" si="177"/>
        <v>-8.0411813315063307E-2</v>
      </c>
      <c r="R336" s="3">
        <f t="shared" si="178"/>
        <v>-1.193104694556804E-2</v>
      </c>
      <c r="S336" s="1">
        <f t="shared" si="179"/>
        <v>2.0938116909276023</v>
      </c>
      <c r="T336" s="5">
        <f t="shared" si="180"/>
        <v>-0.23372555632060243</v>
      </c>
      <c r="U336" s="3">
        <f t="shared" si="181"/>
        <v>-8.5737507817218631E-2</v>
      </c>
      <c r="V336" s="1">
        <f t="shared" si="206"/>
        <v>0.57161522590599967</v>
      </c>
      <c r="W336" s="5">
        <f t="shared" si="182"/>
        <v>-0.11325781621028153</v>
      </c>
      <c r="X336" s="3">
        <f t="shared" si="183"/>
        <v>0.11255933636314906</v>
      </c>
      <c r="Y336" s="8">
        <f t="shared" si="207"/>
        <v>0.58082212445252901</v>
      </c>
      <c r="Z336" s="18">
        <f t="shared" si="184"/>
        <v>-1.6365148813280994E-2</v>
      </c>
      <c r="AA336" s="17">
        <f t="shared" si="185"/>
        <v>-1.2901106095397894E-3</v>
      </c>
      <c r="AB336" s="1">
        <f t="shared" si="208"/>
        <v>0</v>
      </c>
      <c r="AC336" s="1">
        <f t="shared" si="186"/>
        <v>0</v>
      </c>
      <c r="AD336" s="1">
        <f t="shared" si="187"/>
        <v>0</v>
      </c>
      <c r="AE336" s="1">
        <f t="shared" si="188"/>
        <v>0</v>
      </c>
      <c r="AF336" s="1">
        <f t="shared" si="189"/>
        <v>0</v>
      </c>
      <c r="AG336" s="1">
        <f t="shared" si="190"/>
        <v>0</v>
      </c>
      <c r="AH336" s="1">
        <f t="shared" si="191"/>
        <v>0</v>
      </c>
      <c r="AJ336" s="1">
        <f t="shared" si="192"/>
        <v>0</v>
      </c>
      <c r="AK336" s="1" t="str">
        <f t="shared" si="193"/>
        <v/>
      </c>
      <c r="AL336" s="1" t="str">
        <f t="shared" si="194"/>
        <v/>
      </c>
      <c r="AM336" s="1">
        <f t="shared" si="195"/>
        <v>0</v>
      </c>
      <c r="AN336" s="1" t="str">
        <f t="shared" si="196"/>
        <v/>
      </c>
      <c r="AO336" s="8">
        <f t="shared" si="209"/>
        <v>0.51520041313544329</v>
      </c>
      <c r="AR336" s="1">
        <f t="shared" si="197"/>
        <v>1</v>
      </c>
      <c r="AS336" s="1">
        <f t="shared" si="198"/>
        <v>1</v>
      </c>
      <c r="AT336" s="1" t="str">
        <f t="shared" si="210"/>
        <v>Sell</v>
      </c>
      <c r="AU336" s="8">
        <v>0.51520041313544329</v>
      </c>
    </row>
    <row r="337" spans="1:47" x14ac:dyDescent="0.3">
      <c r="A337" s="2" t="s">
        <v>433</v>
      </c>
      <c r="B337" s="1">
        <v>107.25</v>
      </c>
      <c r="C337" s="1">
        <v>1418.07</v>
      </c>
      <c r="D337" s="1">
        <f t="shared" si="199"/>
        <v>141.80699999999999</v>
      </c>
      <c r="E337" s="1">
        <f t="shared" si="200"/>
        <v>13.2220979020979</v>
      </c>
      <c r="F337" s="1">
        <v>1.2894000000000001</v>
      </c>
      <c r="G337" s="1">
        <v>7.26</v>
      </c>
      <c r="H337" s="1">
        <v>197773.6</v>
      </c>
      <c r="I337" s="1">
        <v>76.178600000000003</v>
      </c>
      <c r="J337" s="1">
        <f t="shared" si="201"/>
        <v>0.53719915095869741</v>
      </c>
      <c r="K337" s="1">
        <f t="shared" si="202"/>
        <v>0.7935896548253486</v>
      </c>
      <c r="L337" s="1">
        <v>6584.8440000000001</v>
      </c>
      <c r="M337" s="1">
        <f t="shared" si="203"/>
        <v>30.034667487946564</v>
      </c>
      <c r="N337" s="16">
        <f t="shared" si="204"/>
        <v>1.9670821291410772</v>
      </c>
      <c r="O337" s="1">
        <f t="shared" si="205"/>
        <v>0.60374622207623929</v>
      </c>
      <c r="P337" s="1">
        <f t="shared" si="176"/>
        <v>0.87245926232693993</v>
      </c>
      <c r="Q337" s="5">
        <f t="shared" si="177"/>
        <v>-5.9384901306995364E-2</v>
      </c>
      <c r="R337" s="3">
        <f t="shared" si="178"/>
        <v>-5.1758588398549514E-4</v>
      </c>
      <c r="S337" s="1">
        <f t="shared" si="179"/>
        <v>2.1422413188857554</v>
      </c>
      <c r="T337" s="5">
        <f t="shared" si="180"/>
        <v>-0.21118076815850051</v>
      </c>
      <c r="U337" s="3">
        <f t="shared" si="181"/>
        <v>-6.1072833066654661E-2</v>
      </c>
      <c r="V337" s="1">
        <f t="shared" si="206"/>
        <v>0.58433801487187498</v>
      </c>
      <c r="W337" s="5">
        <f t="shared" si="182"/>
        <v>-7.8381657137320149E-2</v>
      </c>
      <c r="X337" s="3">
        <f t="shared" si="183"/>
        <v>0.15019552845872083</v>
      </c>
      <c r="Y337" s="8">
        <f t="shared" si="207"/>
        <v>0.59275334469199914</v>
      </c>
      <c r="Z337" s="18">
        <f t="shared" si="184"/>
        <v>-1.0992877384240152E-2</v>
      </c>
      <c r="AA337" s="17">
        <f t="shared" si="185"/>
        <v>2.4786489413955114E-3</v>
      </c>
      <c r="AB337" s="1">
        <f t="shared" si="208"/>
        <v>0</v>
      </c>
      <c r="AC337" s="1">
        <f t="shared" si="186"/>
        <v>0</v>
      </c>
      <c r="AD337" s="1">
        <f t="shared" si="187"/>
        <v>0</v>
      </c>
      <c r="AE337" s="1">
        <f t="shared" si="188"/>
        <v>0</v>
      </c>
      <c r="AF337" s="1">
        <f t="shared" si="189"/>
        <v>0</v>
      </c>
      <c r="AG337" s="1">
        <f t="shared" si="190"/>
        <v>0</v>
      </c>
      <c r="AH337" s="1">
        <f t="shared" si="191"/>
        <v>0</v>
      </c>
      <c r="AJ337" s="1">
        <f t="shared" si="192"/>
        <v>0</v>
      </c>
      <c r="AK337" s="1" t="str">
        <f t="shared" si="193"/>
        <v/>
      </c>
      <c r="AL337" s="1" t="str">
        <f t="shared" si="194"/>
        <v/>
      </c>
      <c r="AM337" s="1">
        <f t="shared" si="195"/>
        <v>0</v>
      </c>
      <c r="AN337" s="1" t="str">
        <f t="shared" si="196"/>
        <v/>
      </c>
      <c r="AO337" s="8">
        <f t="shared" si="209"/>
        <v>0.53719915095869741</v>
      </c>
      <c r="AR337" s="1">
        <f t="shared" si="197"/>
        <v>1</v>
      </c>
      <c r="AS337" s="1">
        <f t="shared" si="198"/>
        <v>1</v>
      </c>
      <c r="AT337" s="1" t="str">
        <f t="shared" si="210"/>
        <v>Sell</v>
      </c>
      <c r="AU337" s="8">
        <v>0.53719915095869741</v>
      </c>
    </row>
    <row r="338" spans="1:47" x14ac:dyDescent="0.3">
      <c r="A338" s="2" t="s">
        <v>432</v>
      </c>
      <c r="B338" s="1">
        <v>107.11</v>
      </c>
      <c r="C338" s="1">
        <v>1416.18</v>
      </c>
      <c r="D338" s="1">
        <f t="shared" si="199"/>
        <v>141.61799999999999</v>
      </c>
      <c r="E338" s="1">
        <f t="shared" si="200"/>
        <v>13.221734665297358</v>
      </c>
      <c r="F338" s="1">
        <v>1.2894999999999999</v>
      </c>
      <c r="G338" s="1">
        <v>7.25</v>
      </c>
      <c r="H338" s="1">
        <v>197638.5</v>
      </c>
      <c r="I338" s="1">
        <v>83.611400000000003</v>
      </c>
      <c r="J338" s="1">
        <f t="shared" si="201"/>
        <v>0.5904009377339039</v>
      </c>
      <c r="K338" s="1">
        <f t="shared" si="202"/>
        <v>0.87224613021625441</v>
      </c>
      <c r="L338" s="1">
        <v>6584.8440000000001</v>
      </c>
      <c r="M338" s="1">
        <f t="shared" si="203"/>
        <v>30.014150676918085</v>
      </c>
      <c r="N338" s="16">
        <f t="shared" si="204"/>
        <v>2.1603200206037285</v>
      </c>
      <c r="O338" s="1">
        <f t="shared" si="205"/>
        <v>0.60906998776564258</v>
      </c>
      <c r="P338" s="1">
        <f t="shared" si="176"/>
        <v>0.88567642020096771</v>
      </c>
      <c r="Q338" s="5">
        <f t="shared" si="177"/>
        <v>-3.4417797867151378E-2</v>
      </c>
      <c r="R338" s="3">
        <f t="shared" si="178"/>
        <v>9.2936333531828154E-3</v>
      </c>
      <c r="S338" s="1">
        <f t="shared" si="179"/>
        <v>2.1844941077750293</v>
      </c>
      <c r="T338" s="5">
        <f t="shared" si="180"/>
        <v>-0.19526715559003605</v>
      </c>
      <c r="U338" s="3">
        <f t="shared" si="181"/>
        <v>-3.6054843884680346E-2</v>
      </c>
      <c r="V338" s="1">
        <f t="shared" si="206"/>
        <v>0.59555314225191602</v>
      </c>
      <c r="W338" s="5">
        <f t="shared" si="182"/>
        <v>-4.9386532581051634E-2</v>
      </c>
      <c r="X338" s="3">
        <f t="shared" si="183"/>
        <v>0.18829172605806099</v>
      </c>
      <c r="Y338" s="8">
        <f t="shared" si="207"/>
        <v>0.60285410718896315</v>
      </c>
      <c r="Z338" s="18">
        <f t="shared" si="184"/>
        <v>-6.2158805766794334E-3</v>
      </c>
      <c r="AA338" s="17">
        <f t="shared" si="185"/>
        <v>5.8465305228044273E-3</v>
      </c>
      <c r="AB338" s="1">
        <f t="shared" si="208"/>
        <v>0</v>
      </c>
      <c r="AC338" s="1">
        <f t="shared" si="186"/>
        <v>0</v>
      </c>
      <c r="AD338" s="1">
        <f t="shared" si="187"/>
        <v>0</v>
      </c>
      <c r="AE338" s="1">
        <f t="shared" si="188"/>
        <v>0</v>
      </c>
      <c r="AF338" s="1">
        <f t="shared" si="189"/>
        <v>0</v>
      </c>
      <c r="AG338" s="1">
        <f t="shared" si="190"/>
        <v>0</v>
      </c>
      <c r="AH338" s="1">
        <f t="shared" si="191"/>
        <v>0</v>
      </c>
      <c r="AJ338" s="1">
        <f t="shared" si="192"/>
        <v>0</v>
      </c>
      <c r="AK338" s="1" t="str">
        <f t="shared" si="193"/>
        <v/>
      </c>
      <c r="AL338" s="1" t="str">
        <f t="shared" si="194"/>
        <v/>
      </c>
      <c r="AM338" s="1">
        <f t="shared" si="195"/>
        <v>0</v>
      </c>
      <c r="AN338" s="1" t="str">
        <f t="shared" si="196"/>
        <v/>
      </c>
      <c r="AO338" s="8">
        <f t="shared" si="209"/>
        <v>0.5904009377339039</v>
      </c>
      <c r="AR338" s="1">
        <f t="shared" si="197"/>
        <v>1</v>
      </c>
      <c r="AS338" s="1">
        <f t="shared" si="198"/>
        <v>1</v>
      </c>
      <c r="AT338" s="1" t="str">
        <f t="shared" si="210"/>
        <v>Sell</v>
      </c>
      <c r="AU338" s="8">
        <v>0.5904009377339039</v>
      </c>
    </row>
    <row r="339" spans="1:47" x14ac:dyDescent="0.3">
      <c r="A339" s="2" t="s">
        <v>431</v>
      </c>
      <c r="B339" s="1">
        <v>106.25</v>
      </c>
      <c r="C339" s="1">
        <v>1409.15</v>
      </c>
      <c r="D339" s="1">
        <f t="shared" si="199"/>
        <v>140.91500000000002</v>
      </c>
      <c r="E339" s="1">
        <f t="shared" si="200"/>
        <v>13.262588235294119</v>
      </c>
      <c r="F339" s="1">
        <v>1.2804</v>
      </c>
      <c r="G339" s="1">
        <v>7.23</v>
      </c>
      <c r="H339" s="1">
        <v>197092.8</v>
      </c>
      <c r="I339" s="1">
        <v>81.642899999999997</v>
      </c>
      <c r="J339" s="1">
        <f t="shared" si="201"/>
        <v>0.5793769293545753</v>
      </c>
      <c r="K339" s="1">
        <f t="shared" si="202"/>
        <v>0.85143566727418574</v>
      </c>
      <c r="L339" s="1">
        <v>6584.8440000000001</v>
      </c>
      <c r="M339" s="1">
        <f t="shared" si="203"/>
        <v>29.931278554207204</v>
      </c>
      <c r="N339" s="16">
        <f t="shared" si="204"/>
        <v>2.130332968830611</v>
      </c>
      <c r="O339" s="1">
        <f t="shared" si="205"/>
        <v>0.61056351176818169</v>
      </c>
      <c r="P339" s="1">
        <f t="shared" si="176"/>
        <v>0.89311176365007094</v>
      </c>
      <c r="Q339" s="5">
        <f t="shared" si="177"/>
        <v>-2.2222277896591702E-2</v>
      </c>
      <c r="R339" s="3">
        <f t="shared" si="178"/>
        <v>1.6578871889905183E-2</v>
      </c>
      <c r="S339" s="1">
        <f t="shared" si="179"/>
        <v>2.2152696732185917</v>
      </c>
      <c r="T339" s="5">
        <f t="shared" si="180"/>
        <v>-0.17323325888725738</v>
      </c>
      <c r="U339" s="3">
        <f t="shared" si="181"/>
        <v>-9.519458600454396E-3</v>
      </c>
      <c r="V339" s="1">
        <f t="shared" si="206"/>
        <v>0.60345333074715291</v>
      </c>
      <c r="W339" s="5">
        <f t="shared" si="182"/>
        <v>-1.6671039904223139E-2</v>
      </c>
      <c r="X339" s="3">
        <f t="shared" si="183"/>
        <v>0.22790476916457975</v>
      </c>
      <c r="Y339" s="8">
        <f t="shared" si="207"/>
        <v>0.6051183198171558</v>
      </c>
      <c r="Z339" s="18">
        <f t="shared" si="184"/>
        <v>-5.445191951025885E-3</v>
      </c>
      <c r="AA339" s="17">
        <f t="shared" si="185"/>
        <v>8.8621332976753925E-3</v>
      </c>
      <c r="AB339" s="1">
        <f t="shared" si="208"/>
        <v>0</v>
      </c>
      <c r="AC339" s="1">
        <f t="shared" si="186"/>
        <v>0</v>
      </c>
      <c r="AD339" s="1">
        <f t="shared" si="187"/>
        <v>0</v>
      </c>
      <c r="AE339" s="1">
        <f t="shared" si="188"/>
        <v>0</v>
      </c>
      <c r="AF339" s="1">
        <f t="shared" si="189"/>
        <v>0</v>
      </c>
      <c r="AG339" s="1">
        <f t="shared" si="190"/>
        <v>0</v>
      </c>
      <c r="AH339" s="1">
        <f t="shared" si="191"/>
        <v>0</v>
      </c>
      <c r="AJ339" s="1">
        <f t="shared" si="192"/>
        <v>0</v>
      </c>
      <c r="AK339" s="1" t="str">
        <f t="shared" si="193"/>
        <v/>
      </c>
      <c r="AL339" s="1" t="str">
        <f t="shared" si="194"/>
        <v/>
      </c>
      <c r="AM339" s="1">
        <f t="shared" si="195"/>
        <v>0</v>
      </c>
      <c r="AN339" s="1" t="str">
        <f t="shared" si="196"/>
        <v/>
      </c>
      <c r="AO339" s="8">
        <f t="shared" si="209"/>
        <v>0.5793769293545753</v>
      </c>
      <c r="AR339" s="1">
        <f t="shared" si="197"/>
        <v>1</v>
      </c>
      <c r="AS339" s="1">
        <f t="shared" si="198"/>
        <v>1</v>
      </c>
      <c r="AT339" s="1" t="str">
        <f t="shared" si="210"/>
        <v>Sell</v>
      </c>
      <c r="AU339" s="8">
        <v>0.5793769293545753</v>
      </c>
    </row>
    <row r="340" spans="1:47" x14ac:dyDescent="0.3">
      <c r="A340" s="2" t="s">
        <v>430</v>
      </c>
      <c r="B340" s="1">
        <v>106.39</v>
      </c>
      <c r="C340" s="1">
        <v>1359.88</v>
      </c>
      <c r="D340" s="1">
        <f t="shared" si="199"/>
        <v>135.988</v>
      </c>
      <c r="E340" s="1">
        <f t="shared" si="200"/>
        <v>12.782028386126516</v>
      </c>
      <c r="F340" s="1">
        <v>1.2349999999999999</v>
      </c>
      <c r="G340" s="1">
        <v>7.3</v>
      </c>
      <c r="H340" s="1">
        <v>197246.5</v>
      </c>
      <c r="I340" s="1">
        <v>75.382599999999996</v>
      </c>
      <c r="J340" s="1">
        <f t="shared" si="201"/>
        <v>0.55433273524134485</v>
      </c>
      <c r="K340" s="1">
        <f t="shared" si="202"/>
        <v>0.80788300962091331</v>
      </c>
      <c r="L340" s="1">
        <v>6584.8440000000001</v>
      </c>
      <c r="M340" s="1">
        <f t="shared" si="203"/>
        <v>29.954620033519397</v>
      </c>
      <c r="N340" s="16">
        <f t="shared" si="204"/>
        <v>2.0377004429306389</v>
      </c>
      <c r="O340" s="1">
        <f t="shared" si="205"/>
        <v>0.61305843836127016</v>
      </c>
      <c r="P340" s="1">
        <f t="shared" si="176"/>
        <v>0.90196268851518469</v>
      </c>
      <c r="Q340" s="5">
        <f t="shared" si="177"/>
        <v>-4.9525718292799947E-3</v>
      </c>
      <c r="R340" s="3">
        <f t="shared" si="178"/>
        <v>2.3045730187654663E-2</v>
      </c>
      <c r="S340" s="1">
        <f t="shared" si="179"/>
        <v>2.260686230566451</v>
      </c>
      <c r="T340" s="5">
        <f t="shared" si="180"/>
        <v>-0.14541973549435872</v>
      </c>
      <c r="U340" s="3">
        <f t="shared" si="181"/>
        <v>1.7766174780679433E-2</v>
      </c>
      <c r="V340" s="1">
        <f t="shared" si="206"/>
        <v>0.61518414809871247</v>
      </c>
      <c r="W340" s="5">
        <f t="shared" si="182"/>
        <v>2.1910751398511064E-2</v>
      </c>
      <c r="X340" s="3">
        <f t="shared" si="183"/>
        <v>0.26866740400938022</v>
      </c>
      <c r="Y340" s="8">
        <f t="shared" si="207"/>
        <v>0.6097985726285341</v>
      </c>
      <c r="Z340" s="18">
        <f t="shared" si="184"/>
        <v>-3.2598657327360669E-3</v>
      </c>
      <c r="AA340" s="17">
        <f t="shared" si="185"/>
        <v>1.2438964609850712E-2</v>
      </c>
      <c r="AB340" s="1">
        <f t="shared" si="208"/>
        <v>0</v>
      </c>
      <c r="AC340" s="1">
        <f t="shared" si="186"/>
        <v>0</v>
      </c>
      <c r="AD340" s="1">
        <f t="shared" si="187"/>
        <v>0</v>
      </c>
      <c r="AE340" s="1">
        <f t="shared" si="188"/>
        <v>0</v>
      </c>
      <c r="AF340" s="1">
        <f t="shared" si="189"/>
        <v>0</v>
      </c>
      <c r="AG340" s="1">
        <f t="shared" si="190"/>
        <v>0</v>
      </c>
      <c r="AH340" s="1">
        <f t="shared" si="191"/>
        <v>0</v>
      </c>
      <c r="AJ340" s="1">
        <f t="shared" si="192"/>
        <v>0</v>
      </c>
      <c r="AK340" s="1" t="str">
        <f t="shared" si="193"/>
        <v/>
      </c>
      <c r="AL340" s="1" t="str">
        <f t="shared" si="194"/>
        <v/>
      </c>
      <c r="AM340" s="1">
        <f t="shared" si="195"/>
        <v>0</v>
      </c>
      <c r="AN340" s="1" t="str">
        <f t="shared" si="196"/>
        <v/>
      </c>
      <c r="AO340" s="8">
        <f t="shared" si="209"/>
        <v>0.55433273524134485</v>
      </c>
      <c r="AR340" s="1">
        <f t="shared" si="197"/>
        <v>1</v>
      </c>
      <c r="AS340" s="1">
        <f t="shared" si="198"/>
        <v>1</v>
      </c>
      <c r="AT340" s="1" t="str">
        <f t="shared" si="210"/>
        <v>Sell</v>
      </c>
      <c r="AU340" s="8">
        <v>0.55433273524134485</v>
      </c>
    </row>
    <row r="341" spans="1:47" x14ac:dyDescent="0.3">
      <c r="A341" s="2" t="s">
        <v>429</v>
      </c>
      <c r="B341" s="1">
        <v>106.26</v>
      </c>
      <c r="C341" s="1">
        <v>1379.85</v>
      </c>
      <c r="D341" s="1">
        <f t="shared" si="199"/>
        <v>137.98499999999999</v>
      </c>
      <c r="E341" s="1">
        <f t="shared" si="200"/>
        <v>12.985601355166569</v>
      </c>
      <c r="F341" s="1">
        <v>1.2536</v>
      </c>
      <c r="G341" s="1">
        <v>7.3</v>
      </c>
      <c r="H341" s="1">
        <v>196721</v>
      </c>
      <c r="I341" s="1">
        <v>78.151399999999995</v>
      </c>
      <c r="J341" s="1">
        <f t="shared" si="201"/>
        <v>0.56637605536833713</v>
      </c>
      <c r="K341" s="1">
        <f t="shared" si="202"/>
        <v>0.82442629648547283</v>
      </c>
      <c r="L341" s="1">
        <v>6584.8440000000001</v>
      </c>
      <c r="M341" s="1">
        <f t="shared" si="203"/>
        <v>29.874815561310186</v>
      </c>
      <c r="N341" s="16">
        <f t="shared" si="204"/>
        <v>2.086760205512582</v>
      </c>
      <c r="O341" s="1">
        <f t="shared" si="205"/>
        <v>0.61775649461086424</v>
      </c>
      <c r="P341" s="1">
        <f t="shared" si="176"/>
        <v>0.91221749849639844</v>
      </c>
      <c r="Q341" s="5">
        <f t="shared" si="177"/>
        <v>1.5053184528213581E-2</v>
      </c>
      <c r="R341" s="3">
        <f t="shared" si="178"/>
        <v>2.7712113857143773E-2</v>
      </c>
      <c r="S341" s="1">
        <f t="shared" si="179"/>
        <v>2.3134385319176078</v>
      </c>
      <c r="T341" s="5">
        <f t="shared" si="180"/>
        <v>-0.11862849860944058</v>
      </c>
      <c r="U341" s="3">
        <f t="shared" si="181"/>
        <v>4.4963826493185789E-2</v>
      </c>
      <c r="V341" s="1">
        <f t="shared" si="206"/>
        <v>0.62845125205281882</v>
      </c>
      <c r="W341" s="5">
        <f t="shared" si="182"/>
        <v>6.1465289393333844E-2</v>
      </c>
      <c r="X341" s="3">
        <f t="shared" si="183"/>
        <v>0.30979351277785844</v>
      </c>
      <c r="Y341" s="8">
        <f t="shared" si="207"/>
        <v>0.61988327033529578</v>
      </c>
      <c r="Z341" s="18">
        <f t="shared" si="184"/>
        <v>2.1267757244315399E-3</v>
      </c>
      <c r="AA341" s="17">
        <f t="shared" si="185"/>
        <v>1.6363672195497406E-2</v>
      </c>
      <c r="AB341" s="1">
        <f t="shared" si="208"/>
        <v>0</v>
      </c>
      <c r="AC341" s="1">
        <f t="shared" si="186"/>
        <v>0</v>
      </c>
      <c r="AD341" s="1">
        <f t="shared" si="187"/>
        <v>0</v>
      </c>
      <c r="AE341" s="1">
        <f t="shared" si="188"/>
        <v>0</v>
      </c>
      <c r="AF341" s="1">
        <f t="shared" si="189"/>
        <v>0</v>
      </c>
      <c r="AG341" s="1">
        <f t="shared" si="190"/>
        <v>0</v>
      </c>
      <c r="AH341" s="1">
        <f t="shared" si="191"/>
        <v>0</v>
      </c>
      <c r="AJ341" s="1">
        <f t="shared" si="192"/>
        <v>0</v>
      </c>
      <c r="AK341" s="1" t="str">
        <f t="shared" si="193"/>
        <v/>
      </c>
      <c r="AL341" s="1" t="str">
        <f t="shared" si="194"/>
        <v/>
      </c>
      <c r="AM341" s="1">
        <f t="shared" si="195"/>
        <v>0</v>
      </c>
      <c r="AN341" s="1" t="str">
        <f t="shared" si="196"/>
        <v/>
      </c>
      <c r="AO341" s="8">
        <f t="shared" si="209"/>
        <v>0.56637605536833713</v>
      </c>
      <c r="AR341" s="1">
        <f t="shared" si="197"/>
        <v>1</v>
      </c>
      <c r="AS341" s="1">
        <f t="shared" si="198"/>
        <v>1</v>
      </c>
      <c r="AT341" s="1" t="str">
        <f t="shared" si="210"/>
        <v>Sell</v>
      </c>
      <c r="AU341" s="8">
        <v>0.56637605536833713</v>
      </c>
    </row>
    <row r="342" spans="1:47" x14ac:dyDescent="0.3">
      <c r="A342" s="2" t="s">
        <v>428</v>
      </c>
      <c r="B342" s="1">
        <v>106.13</v>
      </c>
      <c r="C342" s="1">
        <v>1414.2</v>
      </c>
      <c r="D342" s="1">
        <f t="shared" si="199"/>
        <v>141.42000000000002</v>
      </c>
      <c r="E342" s="1">
        <f t="shared" si="200"/>
        <v>13.325167247715068</v>
      </c>
      <c r="F342" s="1">
        <v>1.3014000000000001</v>
      </c>
      <c r="G342" s="1">
        <v>7.29</v>
      </c>
      <c r="H342" s="1">
        <v>196187.7</v>
      </c>
      <c r="I342" s="1">
        <v>82.4</v>
      </c>
      <c r="J342" s="1">
        <f t="shared" si="201"/>
        <v>0.58266157544901709</v>
      </c>
      <c r="K342" s="1">
        <f t="shared" si="202"/>
        <v>0.84825614543764305</v>
      </c>
      <c r="L342" s="1">
        <v>6584.8440000000001</v>
      </c>
      <c r="M342" s="1">
        <f t="shared" si="203"/>
        <v>29.793826550788449</v>
      </c>
      <c r="N342" s="16">
        <f t="shared" si="204"/>
        <v>2.125152616892747</v>
      </c>
      <c r="O342" s="1">
        <f t="shared" si="205"/>
        <v>0.62186692975026636</v>
      </c>
      <c r="P342" s="1">
        <f t="shared" si="176"/>
        <v>0.91896164559303961</v>
      </c>
      <c r="Q342" s="5">
        <f t="shared" si="177"/>
        <v>2.9524411682635865E-2</v>
      </c>
      <c r="R342" s="3">
        <f t="shared" si="178"/>
        <v>2.9821935411965473E-2</v>
      </c>
      <c r="S342" s="1">
        <f t="shared" si="179"/>
        <v>2.3648950332834016</v>
      </c>
      <c r="T342" s="5">
        <f t="shared" si="180"/>
        <v>-7.9241319044239589E-2</v>
      </c>
      <c r="U342" s="3">
        <f t="shared" si="181"/>
        <v>7.2229214010290185E-2</v>
      </c>
      <c r="V342" s="1">
        <f t="shared" si="206"/>
        <v>0.64063347378550373</v>
      </c>
      <c r="W342" s="5">
        <f t="shared" si="182"/>
        <v>0.11300643648668052</v>
      </c>
      <c r="X342" s="3">
        <f t="shared" si="183"/>
        <v>0.35118155000861256</v>
      </c>
      <c r="Y342" s="8">
        <f t="shared" si="207"/>
        <v>0.6296118548747428</v>
      </c>
      <c r="Z342" s="18">
        <f t="shared" si="184"/>
        <v>7.7449251244764428E-3</v>
      </c>
      <c r="AA342" s="17">
        <f t="shared" si="185"/>
        <v>1.9922896313263872E-2</v>
      </c>
      <c r="AB342" s="1">
        <f t="shared" si="208"/>
        <v>0</v>
      </c>
      <c r="AC342" s="1">
        <f t="shared" si="186"/>
        <v>0</v>
      </c>
      <c r="AD342" s="1">
        <f t="shared" si="187"/>
        <v>0</v>
      </c>
      <c r="AE342" s="1">
        <f t="shared" si="188"/>
        <v>0</v>
      </c>
      <c r="AF342" s="1">
        <f t="shared" si="189"/>
        <v>0</v>
      </c>
      <c r="AG342" s="1">
        <f t="shared" si="190"/>
        <v>0</v>
      </c>
      <c r="AH342" s="1">
        <f t="shared" si="191"/>
        <v>0</v>
      </c>
      <c r="AJ342" s="1">
        <f t="shared" si="192"/>
        <v>0</v>
      </c>
      <c r="AK342" s="1" t="str">
        <f t="shared" si="193"/>
        <v/>
      </c>
      <c r="AL342" s="1" t="str">
        <f t="shared" si="194"/>
        <v/>
      </c>
      <c r="AM342" s="1">
        <f t="shared" si="195"/>
        <v>0</v>
      </c>
      <c r="AN342" s="1" t="str">
        <f t="shared" si="196"/>
        <v/>
      </c>
      <c r="AO342" s="8">
        <f t="shared" si="209"/>
        <v>0.58266157544901709</v>
      </c>
      <c r="AR342" s="1">
        <f t="shared" si="197"/>
        <v>1</v>
      </c>
      <c r="AS342" s="1">
        <f t="shared" si="198"/>
        <v>1</v>
      </c>
      <c r="AT342" s="1" t="str">
        <f t="shared" si="210"/>
        <v>Sell</v>
      </c>
      <c r="AU342" s="8">
        <v>0.58266157544901709</v>
      </c>
    </row>
    <row r="343" spans="1:47" x14ac:dyDescent="0.3">
      <c r="A343" s="2" t="s">
        <v>427</v>
      </c>
      <c r="B343" s="1">
        <v>106.38</v>
      </c>
      <c r="C343" s="1">
        <v>1411.94</v>
      </c>
      <c r="D343" s="1">
        <f t="shared" si="199"/>
        <v>141.19400000000002</v>
      </c>
      <c r="E343" s="1">
        <f t="shared" si="200"/>
        <v>13.272607633013727</v>
      </c>
      <c r="F343" s="1">
        <v>1.2978000000000001</v>
      </c>
      <c r="G343" s="1">
        <v>7.3</v>
      </c>
      <c r="H343" s="1">
        <v>195518.1</v>
      </c>
      <c r="I343" s="1">
        <v>86.285700000000006</v>
      </c>
      <c r="J343" s="1">
        <f t="shared" si="201"/>
        <v>0.61111449495021031</v>
      </c>
      <c r="K343" s="1">
        <f t="shared" si="202"/>
        <v>0.8905528763397722</v>
      </c>
      <c r="L343" s="1">
        <v>6574.4560000000001</v>
      </c>
      <c r="M343" s="1">
        <f t="shared" si="203"/>
        <v>29.739053695088995</v>
      </c>
      <c r="N343" s="16">
        <f t="shared" si="204"/>
        <v>2.2356505037501977</v>
      </c>
      <c r="O343" s="1">
        <f t="shared" si="205"/>
        <v>0.62500335809436625</v>
      </c>
      <c r="P343" s="1">
        <f t="shared" si="176"/>
        <v>0.92371844983742035</v>
      </c>
      <c r="Q343" s="5">
        <f t="shared" si="177"/>
        <v>4.7514932161730528E-2</v>
      </c>
      <c r="R343" s="3">
        <f t="shared" si="178"/>
        <v>2.9871522700187076E-2</v>
      </c>
      <c r="S343" s="1">
        <f t="shared" si="179"/>
        <v>2.4131316259178974</v>
      </c>
      <c r="T343" s="5">
        <f t="shared" si="180"/>
        <v>-4.6488983357922065E-2</v>
      </c>
      <c r="U343" s="3">
        <f t="shared" si="181"/>
        <v>9.7474302852711817E-2</v>
      </c>
      <c r="V343" s="1">
        <f t="shared" si="206"/>
        <v>0.65096451165394442</v>
      </c>
      <c r="W343" s="5">
        <f t="shared" si="182"/>
        <v>0.15543940213645646</v>
      </c>
      <c r="X343" s="3">
        <f t="shared" si="183"/>
        <v>0.39087740226226791</v>
      </c>
      <c r="Y343" s="8">
        <f t="shared" si="207"/>
        <v>0.63814826931578383</v>
      </c>
      <c r="Z343" s="18">
        <f t="shared" si="184"/>
        <v>1.3144911221417588E-2</v>
      </c>
      <c r="AA343" s="17">
        <f t="shared" si="185"/>
        <v>2.2967389110460729E-2</v>
      </c>
      <c r="AB343" s="1">
        <f t="shared" si="208"/>
        <v>0</v>
      </c>
      <c r="AC343" s="1">
        <f t="shared" si="186"/>
        <v>0</v>
      </c>
      <c r="AD343" s="1">
        <f t="shared" si="187"/>
        <v>0</v>
      </c>
      <c r="AE343" s="1">
        <f t="shared" si="188"/>
        <v>0</v>
      </c>
      <c r="AF343" s="1">
        <f t="shared" si="189"/>
        <v>0</v>
      </c>
      <c r="AG343" s="1">
        <f t="shared" si="190"/>
        <v>0</v>
      </c>
      <c r="AH343" s="1">
        <f t="shared" si="191"/>
        <v>1</v>
      </c>
      <c r="AJ343" s="1">
        <f t="shared" si="192"/>
        <v>0</v>
      </c>
      <c r="AK343" s="1" t="str">
        <f t="shared" si="193"/>
        <v/>
      </c>
      <c r="AL343" s="1" t="str">
        <f t="shared" si="194"/>
        <v/>
      </c>
      <c r="AM343" s="1">
        <f t="shared" si="195"/>
        <v>0</v>
      </c>
      <c r="AN343" s="1" t="str">
        <f t="shared" si="196"/>
        <v/>
      </c>
      <c r="AO343" s="8">
        <f t="shared" si="209"/>
        <v>0.61111449495021031</v>
      </c>
      <c r="AR343" s="1">
        <f t="shared" si="197"/>
        <v>1</v>
      </c>
      <c r="AS343" s="1">
        <f t="shared" si="198"/>
        <v>1</v>
      </c>
      <c r="AT343" s="1" t="str">
        <f t="shared" si="210"/>
        <v>Sell</v>
      </c>
      <c r="AU343" s="8">
        <v>0.61111449495021031</v>
      </c>
    </row>
    <row r="344" spans="1:47" x14ac:dyDescent="0.3">
      <c r="A344" s="2" t="s">
        <v>426</v>
      </c>
      <c r="B344" s="1">
        <v>105.98</v>
      </c>
      <c r="C344" s="1">
        <v>1433.19</v>
      </c>
      <c r="D344" s="1">
        <f t="shared" si="199"/>
        <v>143.31900000000002</v>
      </c>
      <c r="E344" s="1">
        <f t="shared" si="200"/>
        <v>13.523211926778638</v>
      </c>
      <c r="F344" s="1">
        <v>1.3148</v>
      </c>
      <c r="G344" s="1">
        <v>7.66</v>
      </c>
      <c r="H344" s="1">
        <v>195148.2</v>
      </c>
      <c r="I344" s="1">
        <v>87.12</v>
      </c>
      <c r="J344" s="1">
        <f t="shared" si="201"/>
        <v>0.6078747409624683</v>
      </c>
      <c r="K344" s="1">
        <f t="shared" si="202"/>
        <v>0.8410256533577336</v>
      </c>
      <c r="L344" s="1">
        <v>6561.8419999999996</v>
      </c>
      <c r="M344" s="1">
        <f t="shared" si="203"/>
        <v>29.739850487104082</v>
      </c>
      <c r="N344" s="16">
        <f t="shared" si="204"/>
        <v>2.2280215672909631</v>
      </c>
      <c r="O344" s="1">
        <f t="shared" si="205"/>
        <v>0.62611446714589869</v>
      </c>
      <c r="P344" s="1">
        <f t="shared" si="176"/>
        <v>0.92209701314001369</v>
      </c>
      <c r="Q344" s="5">
        <f t="shared" si="177"/>
        <v>5.7130667697829374E-2</v>
      </c>
      <c r="R344" s="3">
        <f t="shared" si="178"/>
        <v>2.69309544565965E-2</v>
      </c>
      <c r="S344" s="1">
        <f t="shared" si="179"/>
        <v>2.448583766826979</v>
      </c>
      <c r="T344" s="5">
        <f t="shared" si="180"/>
        <v>-8.4481513156324795E-3</v>
      </c>
      <c r="U344" s="3">
        <f t="shared" si="181"/>
        <v>0.12146818388781747</v>
      </c>
      <c r="V344" s="1">
        <f t="shared" si="206"/>
        <v>0.65766505209875026</v>
      </c>
      <c r="W344" s="5">
        <f t="shared" si="182"/>
        <v>0.20495962441839088</v>
      </c>
      <c r="X344" s="3">
        <f t="shared" si="183"/>
        <v>0.43011706894990315</v>
      </c>
      <c r="Y344" s="8">
        <f t="shared" si="207"/>
        <v>0.64306350101861542</v>
      </c>
      <c r="Z344" s="18">
        <f t="shared" si="184"/>
        <v>1.6949033872716734E-2</v>
      </c>
      <c r="AA344" s="17">
        <f t="shared" si="185"/>
        <v>2.5423008582721514E-2</v>
      </c>
      <c r="AB344" s="1">
        <f t="shared" si="208"/>
        <v>0</v>
      </c>
      <c r="AC344" s="1">
        <f t="shared" si="186"/>
        <v>0</v>
      </c>
      <c r="AD344" s="1">
        <f t="shared" si="187"/>
        <v>0</v>
      </c>
      <c r="AE344" s="1">
        <f t="shared" si="188"/>
        <v>0</v>
      </c>
      <c r="AF344" s="1">
        <f t="shared" si="189"/>
        <v>0</v>
      </c>
      <c r="AG344" s="1">
        <f t="shared" si="190"/>
        <v>0</v>
      </c>
      <c r="AH344" s="1">
        <f t="shared" si="191"/>
        <v>1</v>
      </c>
      <c r="AJ344" s="1">
        <f t="shared" si="192"/>
        <v>0</v>
      </c>
      <c r="AK344" s="1" t="str">
        <f t="shared" si="193"/>
        <v/>
      </c>
      <c r="AL344" s="1" t="str">
        <f t="shared" si="194"/>
        <v/>
      </c>
      <c r="AM344" s="1">
        <f t="shared" si="195"/>
        <v>0</v>
      </c>
      <c r="AN344" s="1" t="str">
        <f t="shared" si="196"/>
        <v/>
      </c>
      <c r="AO344" s="8">
        <f t="shared" si="209"/>
        <v>0.6078747409624683</v>
      </c>
      <c r="AR344" s="1">
        <f t="shared" si="197"/>
        <v>1</v>
      </c>
      <c r="AS344" s="1">
        <f t="shared" si="198"/>
        <v>1</v>
      </c>
      <c r="AT344" s="1" t="str">
        <f t="shared" si="210"/>
        <v>Sell</v>
      </c>
      <c r="AU344" s="8">
        <v>0.6078747409624683</v>
      </c>
    </row>
    <row r="345" spans="1:47" x14ac:dyDescent="0.3">
      <c r="A345" s="2" t="s">
        <v>425</v>
      </c>
      <c r="B345" s="1">
        <v>105.85</v>
      </c>
      <c r="C345" s="1">
        <v>1428.59</v>
      </c>
      <c r="D345" s="1">
        <f t="shared" si="199"/>
        <v>142.85899999999998</v>
      </c>
      <c r="E345" s="1">
        <f t="shared" si="200"/>
        <v>13.496362777515351</v>
      </c>
      <c r="F345" s="1">
        <v>1.3102</v>
      </c>
      <c r="G345" s="1">
        <v>7.67</v>
      </c>
      <c r="H345" s="1">
        <v>195110.6</v>
      </c>
      <c r="I345" s="1">
        <v>89.959100000000007</v>
      </c>
      <c r="J345" s="1">
        <f t="shared" si="201"/>
        <v>0.62970551382832041</v>
      </c>
      <c r="K345" s="1">
        <f t="shared" si="202"/>
        <v>0.86902644900557635</v>
      </c>
      <c r="L345" s="1">
        <v>6561.8419999999996</v>
      </c>
      <c r="M345" s="1">
        <f t="shared" si="203"/>
        <v>29.734120388756697</v>
      </c>
      <c r="N345" s="16">
        <f t="shared" si="204"/>
        <v>2.309151415019254</v>
      </c>
      <c r="O345" s="1">
        <f t="shared" si="205"/>
        <v>0.62757364524057313</v>
      </c>
      <c r="P345" s="1">
        <f t="shared" si="176"/>
        <v>0.92505533110068106</v>
      </c>
      <c r="Q345" s="5">
        <f t="shared" si="177"/>
        <v>6.5428535534742149E-2</v>
      </c>
      <c r="R345" s="3">
        <f t="shared" si="178"/>
        <v>2.1897668916391021E-2</v>
      </c>
      <c r="S345" s="1">
        <f t="shared" si="179"/>
        <v>2.4781515865268293</v>
      </c>
      <c r="T345" s="5">
        <f t="shared" si="180"/>
        <v>2.9562325183294824E-2</v>
      </c>
      <c r="U345" s="3">
        <f t="shared" si="181"/>
        <v>0.14312090642172579</v>
      </c>
      <c r="V345" s="1">
        <f t="shared" si="206"/>
        <v>0.66266428093961649</v>
      </c>
      <c r="W345" s="5">
        <f t="shared" si="182"/>
        <v>0.249720368491825</v>
      </c>
      <c r="X345" s="3">
        <f t="shared" si="183"/>
        <v>0.46764330970515516</v>
      </c>
      <c r="Y345" s="8">
        <f t="shared" si="207"/>
        <v>0.64946145739246031</v>
      </c>
      <c r="Z345" s="18">
        <f t="shared" si="184"/>
        <v>2.1887812151887176E-2</v>
      </c>
      <c r="AA345" s="17">
        <f t="shared" si="185"/>
        <v>2.754150226022271E-2</v>
      </c>
      <c r="AB345" s="1">
        <f t="shared" si="208"/>
        <v>0</v>
      </c>
      <c r="AC345" s="1">
        <f t="shared" si="186"/>
        <v>0</v>
      </c>
      <c r="AD345" s="1">
        <f t="shared" si="187"/>
        <v>0</v>
      </c>
      <c r="AE345" s="1">
        <f t="shared" si="188"/>
        <v>0</v>
      </c>
      <c r="AF345" s="1">
        <f t="shared" si="189"/>
        <v>0</v>
      </c>
      <c r="AG345" s="1">
        <f t="shared" si="190"/>
        <v>0</v>
      </c>
      <c r="AH345" s="1">
        <f t="shared" si="191"/>
        <v>1</v>
      </c>
      <c r="AJ345" s="1">
        <f t="shared" si="192"/>
        <v>0</v>
      </c>
      <c r="AK345" s="1" t="str">
        <f t="shared" si="193"/>
        <v/>
      </c>
      <c r="AL345" s="1" t="str">
        <f t="shared" si="194"/>
        <v/>
      </c>
      <c r="AM345" s="1">
        <f t="shared" si="195"/>
        <v>0</v>
      </c>
      <c r="AN345" s="1" t="str">
        <f t="shared" si="196"/>
        <v/>
      </c>
      <c r="AO345" s="8">
        <f t="shared" si="209"/>
        <v>0.62970551382832041</v>
      </c>
      <c r="AR345" s="1">
        <f t="shared" si="197"/>
        <v>1</v>
      </c>
      <c r="AS345" s="1">
        <f t="shared" si="198"/>
        <v>1</v>
      </c>
      <c r="AT345" s="1" t="str">
        <f t="shared" si="210"/>
        <v>Sell</v>
      </c>
      <c r="AU345" s="8">
        <v>0.62970551382832041</v>
      </c>
    </row>
    <row r="346" spans="1:47" x14ac:dyDescent="0.3">
      <c r="A346" s="2" t="s">
        <v>424</v>
      </c>
      <c r="B346" s="1">
        <v>106.9</v>
      </c>
      <c r="C346" s="1">
        <v>1460.93</v>
      </c>
      <c r="D346" s="1">
        <f t="shared" si="199"/>
        <v>146.09300000000002</v>
      </c>
      <c r="E346" s="1">
        <f t="shared" si="200"/>
        <v>13.666323666978485</v>
      </c>
      <c r="F346" s="1">
        <v>1.3409</v>
      </c>
      <c r="G346" s="1">
        <v>7.64</v>
      </c>
      <c r="H346" s="1">
        <v>194353.5</v>
      </c>
      <c r="I346" s="1">
        <v>93.227099999999993</v>
      </c>
      <c r="J346" s="1">
        <f t="shared" si="201"/>
        <v>0.6381352973790666</v>
      </c>
      <c r="K346" s="1">
        <f t="shared" si="202"/>
        <v>0.89288826295578827</v>
      </c>
      <c r="L346" s="1">
        <v>6561.8419999999996</v>
      </c>
      <c r="M346" s="1">
        <f t="shared" si="203"/>
        <v>29.61874120102252</v>
      </c>
      <c r="N346" s="16">
        <f t="shared" si="204"/>
        <v>2.3473572291445426</v>
      </c>
      <c r="O346" s="1">
        <f t="shared" si="205"/>
        <v>0.62740309575355335</v>
      </c>
      <c r="P346" s="1">
        <f t="shared" si="176"/>
        <v>0.92629820873350566</v>
      </c>
      <c r="Q346" s="5">
        <f t="shared" si="177"/>
        <v>7.5306194722026376E-2</v>
      </c>
      <c r="R346" s="3">
        <f t="shared" si="178"/>
        <v>1.4642524479999166E-2</v>
      </c>
      <c r="S346" s="1">
        <f t="shared" si="179"/>
        <v>2.4910067960511477</v>
      </c>
      <c r="T346" s="5">
        <f t="shared" si="180"/>
        <v>7.0592087391011304E-2</v>
      </c>
      <c r="U346" s="3">
        <f t="shared" si="181"/>
        <v>0.16204733662813095</v>
      </c>
      <c r="V346" s="1">
        <f t="shared" si="206"/>
        <v>0.66289023112421386</v>
      </c>
      <c r="W346" s="5">
        <f t="shared" si="182"/>
        <v>0.29639186501566606</v>
      </c>
      <c r="X346" s="3">
        <f t="shared" si="183"/>
        <v>0.50396379990737683</v>
      </c>
      <c r="Y346" s="8">
        <f t="shared" si="207"/>
        <v>0.65305344713139479</v>
      </c>
      <c r="Z346" s="18">
        <f t="shared" si="184"/>
        <v>2.565035137784144E-2</v>
      </c>
      <c r="AA346" s="17">
        <f t="shared" si="185"/>
        <v>2.8954924787306595E-2</v>
      </c>
      <c r="AB346" s="1">
        <f t="shared" si="208"/>
        <v>0</v>
      </c>
      <c r="AC346" s="1">
        <f t="shared" si="186"/>
        <v>0</v>
      </c>
      <c r="AD346" s="1">
        <f t="shared" si="187"/>
        <v>0</v>
      </c>
      <c r="AE346" s="1">
        <f t="shared" si="188"/>
        <v>0</v>
      </c>
      <c r="AF346" s="1">
        <f t="shared" si="189"/>
        <v>0</v>
      </c>
      <c r="AG346" s="1">
        <f t="shared" si="190"/>
        <v>0</v>
      </c>
      <c r="AH346" s="1">
        <f t="shared" si="191"/>
        <v>1</v>
      </c>
      <c r="AJ346" s="1">
        <f t="shared" si="192"/>
        <v>0</v>
      </c>
      <c r="AK346" s="1" t="str">
        <f t="shared" si="193"/>
        <v/>
      </c>
      <c r="AL346" s="1" t="str">
        <f t="shared" si="194"/>
        <v/>
      </c>
      <c r="AM346" s="1">
        <f t="shared" si="195"/>
        <v>0</v>
      </c>
      <c r="AN346" s="1" t="str">
        <f t="shared" si="196"/>
        <v/>
      </c>
      <c r="AO346" s="8">
        <f t="shared" si="209"/>
        <v>0.6381352973790666</v>
      </c>
      <c r="AP346" s="5">
        <f>AO346/AO351-1</f>
        <v>-5.5511171663865211E-2</v>
      </c>
      <c r="AR346" s="1">
        <f t="shared" si="197"/>
        <v>1</v>
      </c>
      <c r="AS346" s="1">
        <f t="shared" si="198"/>
        <v>1</v>
      </c>
      <c r="AT346" s="1" t="str">
        <f t="shared" si="210"/>
        <v>Sell</v>
      </c>
      <c r="AU346" s="8">
        <v>0.6381352973790666</v>
      </c>
    </row>
    <row r="347" spans="1:47" x14ac:dyDescent="0.3">
      <c r="A347" s="2" t="s">
        <v>423</v>
      </c>
      <c r="B347" s="1">
        <v>107.09</v>
      </c>
      <c r="C347" s="1">
        <v>1440.67</v>
      </c>
      <c r="D347" s="1">
        <f t="shared" si="199"/>
        <v>144.06700000000001</v>
      </c>
      <c r="E347" s="1">
        <f t="shared" si="200"/>
        <v>13.452890092445607</v>
      </c>
      <c r="F347" s="1">
        <v>1.3247</v>
      </c>
      <c r="G347" s="1">
        <v>7.61</v>
      </c>
      <c r="H347" s="1">
        <v>193684.7</v>
      </c>
      <c r="I347" s="1">
        <v>95.300700000000006</v>
      </c>
      <c r="J347" s="1">
        <f t="shared" si="201"/>
        <v>0.66150263419103617</v>
      </c>
      <c r="K347" s="1">
        <f t="shared" si="202"/>
        <v>0.93088458732612434</v>
      </c>
      <c r="L347" s="1">
        <v>6561.8419999999996</v>
      </c>
      <c r="M347" s="1">
        <f t="shared" si="203"/>
        <v>29.516818600630742</v>
      </c>
      <c r="N347" s="16">
        <f t="shared" si="204"/>
        <v>2.4373001095957876</v>
      </c>
      <c r="O347" s="1">
        <f t="shared" si="205"/>
        <v>0.62654451962351232</v>
      </c>
      <c r="P347" s="1">
        <f t="shared" si="176"/>
        <v>0.92614689778746628</v>
      </c>
      <c r="Q347" s="5">
        <f t="shared" si="177"/>
        <v>8.2860164774374745E-2</v>
      </c>
      <c r="R347" s="3">
        <f t="shared" si="178"/>
        <v>4.5319127729946326E-3</v>
      </c>
      <c r="S347" s="1">
        <f t="shared" si="179"/>
        <v>2.5009670723962949</v>
      </c>
      <c r="T347" s="5">
        <f t="shared" si="180"/>
        <v>0.13297813736364006</v>
      </c>
      <c r="U347" s="3">
        <f t="shared" si="181"/>
        <v>0.17728987816765091</v>
      </c>
      <c r="V347" s="1">
        <f t="shared" si="206"/>
        <v>0.66224570078560552</v>
      </c>
      <c r="W347" s="5">
        <f t="shared" si="182"/>
        <v>0.36668166914121603</v>
      </c>
      <c r="X347" s="3">
        <f t="shared" si="183"/>
        <v>0.53855912238932857</v>
      </c>
      <c r="Y347" s="8">
        <f t="shared" si="207"/>
        <v>0.6557658379954544</v>
      </c>
      <c r="Z347" s="18">
        <f t="shared" si="184"/>
        <v>2.9221318371942084E-2</v>
      </c>
      <c r="AA347" s="17">
        <f t="shared" si="185"/>
        <v>2.9781068139672882E-2</v>
      </c>
      <c r="AB347" s="1">
        <f t="shared" si="208"/>
        <v>0</v>
      </c>
      <c r="AC347" s="1">
        <f t="shared" si="186"/>
        <v>0</v>
      </c>
      <c r="AD347" s="1">
        <f t="shared" si="187"/>
        <v>0</v>
      </c>
      <c r="AE347" s="1">
        <f t="shared" si="188"/>
        <v>0</v>
      </c>
      <c r="AF347" s="1">
        <f t="shared" si="189"/>
        <v>0</v>
      </c>
      <c r="AG347" s="1">
        <f t="shared" si="190"/>
        <v>1</v>
      </c>
      <c r="AH347" s="1">
        <f t="shared" si="191"/>
        <v>1</v>
      </c>
      <c r="AJ347" s="1">
        <f t="shared" si="192"/>
        <v>0</v>
      </c>
      <c r="AK347" s="1" t="str">
        <f t="shared" si="193"/>
        <v/>
      </c>
      <c r="AL347" s="1" t="str">
        <f t="shared" si="194"/>
        <v/>
      </c>
      <c r="AM347" s="1">
        <f t="shared" si="195"/>
        <v>0</v>
      </c>
      <c r="AN347" s="1" t="str">
        <f t="shared" si="196"/>
        <v/>
      </c>
      <c r="AO347" s="8">
        <f t="shared" si="209"/>
        <v>0.66150263419103617</v>
      </c>
      <c r="AR347" s="1">
        <f t="shared" si="197"/>
        <v>1</v>
      </c>
      <c r="AS347" s="1">
        <f t="shared" si="198"/>
        <v>1</v>
      </c>
      <c r="AT347" s="1" t="str">
        <f t="shared" si="210"/>
        <v>Sell</v>
      </c>
      <c r="AU347" s="8">
        <v>0.66150263419103617</v>
      </c>
    </row>
    <row r="348" spans="1:47" x14ac:dyDescent="0.3">
      <c r="A348" s="2" t="s">
        <v>422</v>
      </c>
      <c r="B348" s="1">
        <v>106.32</v>
      </c>
      <c r="C348" s="1">
        <v>1460.15</v>
      </c>
      <c r="D348" s="1">
        <f t="shared" si="199"/>
        <v>146.01500000000001</v>
      </c>
      <c r="E348" s="1">
        <f t="shared" si="200"/>
        <v>13.733540255831453</v>
      </c>
      <c r="F348" s="1">
        <v>1.3418000000000001</v>
      </c>
      <c r="G348" s="1">
        <v>7.55</v>
      </c>
      <c r="H348" s="1">
        <v>192628.4</v>
      </c>
      <c r="I348" s="1">
        <v>100.0136</v>
      </c>
      <c r="J348" s="1">
        <f t="shared" si="201"/>
        <v>0.68495428551861104</v>
      </c>
      <c r="K348" s="1">
        <f t="shared" si="202"/>
        <v>0.96456078988528116</v>
      </c>
      <c r="L348" s="1">
        <v>6561.8419999999996</v>
      </c>
      <c r="M348" s="1">
        <f t="shared" si="203"/>
        <v>29.355842460089715</v>
      </c>
      <c r="N348" s="16">
        <f t="shared" si="204"/>
        <v>2.5390819849613409</v>
      </c>
      <c r="O348" s="1">
        <f t="shared" si="205"/>
        <v>0.62374787045811042</v>
      </c>
      <c r="P348" s="1">
        <f t="shared" si="176"/>
        <v>0.92094620270331029</v>
      </c>
      <c r="Q348" s="5">
        <f t="shared" si="177"/>
        <v>7.3070248651073033E-2</v>
      </c>
      <c r="R348" s="3">
        <f t="shared" si="178"/>
        <v>-8.5227958939020527E-3</v>
      </c>
      <c r="S348" s="1">
        <f t="shared" si="179"/>
        <v>2.4885010844126514</v>
      </c>
      <c r="T348" s="5">
        <f t="shared" si="180"/>
        <v>0.16125423212684664</v>
      </c>
      <c r="U348" s="3">
        <f t="shared" si="181"/>
        <v>0.1846751683016527</v>
      </c>
      <c r="V348" s="1">
        <f t="shared" si="206"/>
        <v>0.65576168951473868</v>
      </c>
      <c r="W348" s="5">
        <f t="shared" si="182"/>
        <v>0.40201922597349826</v>
      </c>
      <c r="X348" s="3">
        <f t="shared" si="183"/>
        <v>0.56720536459734738</v>
      </c>
      <c r="Y348" s="8">
        <f t="shared" si="207"/>
        <v>0.65472278414171226</v>
      </c>
      <c r="Z348" s="18">
        <f t="shared" si="184"/>
        <v>3.0974913683601835E-2</v>
      </c>
      <c r="AA348" s="17">
        <f t="shared" si="185"/>
        <v>2.992100558160558E-2</v>
      </c>
      <c r="AB348" s="1">
        <f t="shared" si="208"/>
        <v>0</v>
      </c>
      <c r="AC348" s="1">
        <f t="shared" si="186"/>
        <v>0</v>
      </c>
      <c r="AD348" s="1">
        <f t="shared" si="187"/>
        <v>0</v>
      </c>
      <c r="AE348" s="1">
        <f t="shared" si="188"/>
        <v>1</v>
      </c>
      <c r="AF348" s="1">
        <f t="shared" si="189"/>
        <v>0</v>
      </c>
      <c r="AG348" s="1">
        <f t="shared" si="190"/>
        <v>1</v>
      </c>
      <c r="AH348" s="1">
        <f t="shared" si="191"/>
        <v>1</v>
      </c>
      <c r="AJ348" s="1">
        <f t="shared" si="192"/>
        <v>0</v>
      </c>
      <c r="AK348" s="1" t="str">
        <f t="shared" si="193"/>
        <v/>
      </c>
      <c r="AL348" s="1" t="str">
        <f t="shared" si="194"/>
        <v/>
      </c>
      <c r="AM348" s="1">
        <f t="shared" si="195"/>
        <v>0</v>
      </c>
      <c r="AN348" s="1" t="str">
        <f t="shared" si="196"/>
        <v/>
      </c>
      <c r="AO348" s="8">
        <f t="shared" si="209"/>
        <v>0.68495428551861104</v>
      </c>
      <c r="AR348" s="1">
        <f t="shared" si="197"/>
        <v>0</v>
      </c>
      <c r="AS348" s="1">
        <f t="shared" si="198"/>
        <v>1</v>
      </c>
      <c r="AT348" s="1" t="str">
        <f t="shared" si="210"/>
        <v/>
      </c>
      <c r="AU348" s="8">
        <v>0.68495428551861104</v>
      </c>
    </row>
    <row r="349" spans="1:47" x14ac:dyDescent="0.3">
      <c r="A349" s="2" t="s">
        <v>421</v>
      </c>
      <c r="B349" s="1">
        <v>106.19</v>
      </c>
      <c r="C349" s="1">
        <v>1465.77</v>
      </c>
      <c r="D349" s="1">
        <f t="shared" si="199"/>
        <v>146.577</v>
      </c>
      <c r="E349" s="1">
        <f t="shared" si="200"/>
        <v>13.80327714474056</v>
      </c>
      <c r="F349" s="1">
        <v>1.3477999999999999</v>
      </c>
      <c r="G349" s="1">
        <v>7.49</v>
      </c>
      <c r="H349" s="1">
        <v>191361.8</v>
      </c>
      <c r="I349" s="1">
        <v>98.754300000000001</v>
      </c>
      <c r="J349" s="1">
        <f t="shared" si="201"/>
        <v>0.67373667082830191</v>
      </c>
      <c r="K349" s="1">
        <f t="shared" si="202"/>
        <v>0.95519488752012505</v>
      </c>
      <c r="L349" s="1">
        <v>6561.8419999999996</v>
      </c>
      <c r="M349" s="1">
        <f t="shared" si="203"/>
        <v>29.162817391823818</v>
      </c>
      <c r="N349" s="16">
        <f t="shared" si="204"/>
        <v>2.5124711550910561</v>
      </c>
      <c r="O349" s="1">
        <f t="shared" si="205"/>
        <v>0.61885135725327034</v>
      </c>
      <c r="P349" s="1">
        <f t="shared" si="176"/>
        <v>0.91404838287317625</v>
      </c>
      <c r="Q349" s="5">
        <f t="shared" si="177"/>
        <v>6.1809462400190363E-2</v>
      </c>
      <c r="R349" s="3">
        <f t="shared" si="178"/>
        <v>-2.2121636651397901E-2</v>
      </c>
      <c r="S349" s="1">
        <f t="shared" si="179"/>
        <v>2.4726017455399405</v>
      </c>
      <c r="T349" s="5">
        <f t="shared" si="180"/>
        <v>0.1812284440995624</v>
      </c>
      <c r="U349" s="3">
        <f t="shared" si="181"/>
        <v>0.18857865766412038</v>
      </c>
      <c r="V349" s="1">
        <f t="shared" si="206"/>
        <v>0.65004788084437726</v>
      </c>
      <c r="W349" s="5">
        <f t="shared" si="182"/>
        <v>0.4576097842863085</v>
      </c>
      <c r="X349" s="3">
        <f t="shared" si="183"/>
        <v>0.5947363877013222</v>
      </c>
      <c r="Y349" s="8">
        <f t="shared" si="207"/>
        <v>0.64922614752773067</v>
      </c>
      <c r="Z349" s="18">
        <f t="shared" si="184"/>
        <v>3.0374790274460328E-2</v>
      </c>
      <c r="AA349" s="17">
        <f t="shared" si="185"/>
        <v>2.9657528556106517E-2</v>
      </c>
      <c r="AB349" s="1">
        <f t="shared" si="208"/>
        <v>0</v>
      </c>
      <c r="AC349" s="1">
        <f t="shared" si="186"/>
        <v>0</v>
      </c>
      <c r="AD349" s="1">
        <f t="shared" si="187"/>
        <v>0</v>
      </c>
      <c r="AE349" s="1">
        <f t="shared" si="188"/>
        <v>1</v>
      </c>
      <c r="AF349" s="1">
        <f t="shared" si="189"/>
        <v>0</v>
      </c>
      <c r="AG349" s="1">
        <f t="shared" si="190"/>
        <v>1</v>
      </c>
      <c r="AH349" s="1">
        <f t="shared" si="191"/>
        <v>1</v>
      </c>
      <c r="AJ349" s="1">
        <f t="shared" si="192"/>
        <v>0</v>
      </c>
      <c r="AK349" s="1" t="str">
        <f t="shared" si="193"/>
        <v/>
      </c>
      <c r="AL349" s="1" t="str">
        <f t="shared" si="194"/>
        <v/>
      </c>
      <c r="AM349" s="1">
        <f t="shared" si="195"/>
        <v>0</v>
      </c>
      <c r="AN349" s="1" t="str">
        <f t="shared" si="196"/>
        <v/>
      </c>
      <c r="AO349" s="8">
        <f t="shared" si="209"/>
        <v>0.67373667082830191</v>
      </c>
      <c r="AR349" s="1">
        <f t="shared" si="197"/>
        <v>0</v>
      </c>
      <c r="AS349" s="1">
        <f t="shared" si="198"/>
        <v>1</v>
      </c>
      <c r="AT349" s="1" t="str">
        <f t="shared" si="210"/>
        <v/>
      </c>
      <c r="AU349" s="8">
        <v>0.67373667082830191</v>
      </c>
    </row>
    <row r="350" spans="1:47" x14ac:dyDescent="0.3">
      <c r="A350" s="2" t="s">
        <v>420</v>
      </c>
      <c r="B350" s="1">
        <v>106.25</v>
      </c>
      <c r="C350" s="1">
        <v>1437.92</v>
      </c>
      <c r="D350" s="1">
        <f t="shared" si="199"/>
        <v>143.792</v>
      </c>
      <c r="E350" s="1">
        <f t="shared" si="200"/>
        <v>13.533364705882354</v>
      </c>
      <c r="F350" s="1">
        <v>1.3166</v>
      </c>
      <c r="G350" s="1">
        <v>7.44</v>
      </c>
      <c r="H350" s="1">
        <v>189996.6</v>
      </c>
      <c r="I350" s="1">
        <v>97.205699999999993</v>
      </c>
      <c r="J350" s="1">
        <f t="shared" si="201"/>
        <v>0.67601605096250128</v>
      </c>
      <c r="K350" s="1">
        <f t="shared" si="202"/>
        <v>0.96541270718771188</v>
      </c>
      <c r="L350" s="1">
        <v>6561.8419999999996</v>
      </c>
      <c r="M350" s="1">
        <f t="shared" si="203"/>
        <v>28.954766055019309</v>
      </c>
      <c r="N350" s="16">
        <f t="shared" si="204"/>
        <v>2.5498687178047246</v>
      </c>
      <c r="O350" s="1">
        <f t="shared" si="205"/>
        <v>0.61446053216726781</v>
      </c>
      <c r="P350" s="1">
        <f t="shared" si="176"/>
        <v>0.90712012090768757</v>
      </c>
      <c r="Q350" s="5">
        <f t="shared" si="177"/>
        <v>5.4130245700533042E-2</v>
      </c>
      <c r="R350" s="3">
        <f t="shared" si="178"/>
        <v>-3.6110153159995946E-2</v>
      </c>
      <c r="S350" s="1">
        <f t="shared" si="179"/>
        <v>2.4636694316450143</v>
      </c>
      <c r="T350" s="5">
        <f t="shared" si="180"/>
        <v>0.19974591686893284</v>
      </c>
      <c r="U350" s="3">
        <f t="shared" si="181"/>
        <v>0.18980369325821339</v>
      </c>
      <c r="V350" s="1">
        <f t="shared" si="206"/>
        <v>0.64596391077091708</v>
      </c>
      <c r="W350" s="5">
        <f t="shared" si="182"/>
        <v>0.51100195090865785</v>
      </c>
      <c r="X350" s="3">
        <f t="shared" si="183"/>
        <v>0.6175908216038245</v>
      </c>
      <c r="Y350" s="8">
        <f t="shared" si="207"/>
        <v>0.64476968874580864</v>
      </c>
      <c r="Z350" s="18">
        <f t="shared" si="184"/>
        <v>3.030915657854083E-2</v>
      </c>
      <c r="AA350" s="17">
        <f t="shared" si="185"/>
        <v>2.9478213126518063E-2</v>
      </c>
      <c r="AB350" s="1">
        <f t="shared" si="208"/>
        <v>0</v>
      </c>
      <c r="AC350" s="1">
        <f t="shared" si="186"/>
        <v>0</v>
      </c>
      <c r="AD350" s="1">
        <f t="shared" si="187"/>
        <v>1</v>
      </c>
      <c r="AE350" s="1">
        <f t="shared" si="188"/>
        <v>1</v>
      </c>
      <c r="AF350" s="1">
        <f t="shared" si="189"/>
        <v>0</v>
      </c>
      <c r="AG350" s="1">
        <f t="shared" si="190"/>
        <v>1</v>
      </c>
      <c r="AH350" s="1">
        <f t="shared" si="191"/>
        <v>1</v>
      </c>
      <c r="AJ350" s="1">
        <f t="shared" si="192"/>
        <v>0</v>
      </c>
      <c r="AK350" s="1" t="str">
        <f t="shared" si="193"/>
        <v/>
      </c>
      <c r="AL350" s="1" t="str">
        <f t="shared" si="194"/>
        <v/>
      </c>
      <c r="AM350" s="1">
        <f t="shared" si="195"/>
        <v>1</v>
      </c>
      <c r="AN350" s="1" t="str">
        <f t="shared" si="196"/>
        <v>Buy</v>
      </c>
      <c r="AO350" s="8">
        <f t="shared" si="209"/>
        <v>0.67601605096250128</v>
      </c>
      <c r="AR350" s="1">
        <f t="shared" si="197"/>
        <v>0</v>
      </c>
      <c r="AS350" s="1">
        <f t="shared" si="198"/>
        <v>0</v>
      </c>
      <c r="AT350" s="1" t="str">
        <f t="shared" si="210"/>
        <v/>
      </c>
      <c r="AU350" s="8">
        <v>0.67601605096250128</v>
      </c>
    </row>
    <row r="351" spans="1:47" x14ac:dyDescent="0.3">
      <c r="A351" s="2" t="s">
        <v>419</v>
      </c>
      <c r="B351" s="1">
        <v>106.12</v>
      </c>
      <c r="C351" s="1">
        <v>1406.58</v>
      </c>
      <c r="D351" s="1">
        <f t="shared" si="199"/>
        <v>140.65799999999999</v>
      </c>
      <c r="E351" s="1">
        <f t="shared" si="200"/>
        <v>13.25461741424802</v>
      </c>
      <c r="F351" s="1">
        <v>1.2897000000000001</v>
      </c>
      <c r="G351" s="1">
        <v>7.4</v>
      </c>
      <c r="H351" s="1">
        <v>188929.3</v>
      </c>
      <c r="I351" s="1">
        <v>95.034300000000002</v>
      </c>
      <c r="J351" s="1">
        <f t="shared" si="201"/>
        <v>0.67564091626498324</v>
      </c>
      <c r="K351" s="1">
        <f t="shared" si="202"/>
        <v>0.96890559505459473</v>
      </c>
      <c r="L351" s="1">
        <v>6561.8419999999996</v>
      </c>
      <c r="M351" s="1">
        <f t="shared" si="203"/>
        <v>28.792113555919208</v>
      </c>
      <c r="N351" s="16">
        <f t="shared" si="204"/>
        <v>2.5592819506032152</v>
      </c>
      <c r="O351" s="1">
        <f t="shared" si="205"/>
        <v>0.60953609066364911</v>
      </c>
      <c r="P351" s="1">
        <f t="shared" si="176"/>
        <v>0.90056877504607891</v>
      </c>
      <c r="Q351" s="5">
        <f t="shared" si="177"/>
        <v>4.0053580524026522E-2</v>
      </c>
      <c r="R351" s="3">
        <f t="shared" si="178"/>
        <v>-5.1150219636750781E-2</v>
      </c>
      <c r="S351" s="1">
        <f t="shared" si="179"/>
        <v>2.4547852894213404</v>
      </c>
      <c r="T351" s="5">
        <f t="shared" si="180"/>
        <v>0.20242066492352517</v>
      </c>
      <c r="U351" s="3">
        <f t="shared" si="181"/>
        <v>0.18814665598976016</v>
      </c>
      <c r="V351" s="1">
        <f t="shared" si="206"/>
        <v>0.64184301761059048</v>
      </c>
      <c r="W351" s="5">
        <f t="shared" si="182"/>
        <v>0.54773618784470735</v>
      </c>
      <c r="X351" s="3">
        <f t="shared" si="183"/>
        <v>0.63535563338635226</v>
      </c>
      <c r="Y351" s="8">
        <f t="shared" si="207"/>
        <v>0.63908853197913729</v>
      </c>
      <c r="Z351" s="18">
        <f t="shared" si="184"/>
        <v>2.9552441315488176E-2</v>
      </c>
      <c r="AA351" s="17">
        <f t="shared" si="185"/>
        <v>2.9270477263512371E-2</v>
      </c>
      <c r="AB351" s="1">
        <f t="shared" si="208"/>
        <v>0</v>
      </c>
      <c r="AC351" s="1">
        <f t="shared" si="186"/>
        <v>0</v>
      </c>
      <c r="AD351" s="1">
        <f t="shared" si="187"/>
        <v>1</v>
      </c>
      <c r="AE351" s="1">
        <f t="shared" si="188"/>
        <v>1</v>
      </c>
      <c r="AF351" s="1">
        <f t="shared" si="189"/>
        <v>0</v>
      </c>
      <c r="AG351" s="1">
        <f t="shared" si="190"/>
        <v>1</v>
      </c>
      <c r="AH351" s="1">
        <f t="shared" si="191"/>
        <v>1</v>
      </c>
      <c r="AJ351" s="1">
        <f t="shared" si="192"/>
        <v>0</v>
      </c>
      <c r="AK351" s="1" t="str">
        <f t="shared" si="193"/>
        <v/>
      </c>
      <c r="AL351" s="1" t="str">
        <f t="shared" si="194"/>
        <v/>
      </c>
      <c r="AM351" s="1">
        <f t="shared" si="195"/>
        <v>1</v>
      </c>
      <c r="AN351" s="1" t="str">
        <f t="shared" si="196"/>
        <v>Buy</v>
      </c>
      <c r="AO351" s="8">
        <f t="shared" si="209"/>
        <v>0.67564091626498324</v>
      </c>
      <c r="AR351" s="1">
        <f t="shared" si="197"/>
        <v>0</v>
      </c>
      <c r="AS351" s="1">
        <f t="shared" si="198"/>
        <v>0</v>
      </c>
      <c r="AT351" s="1" t="str">
        <f t="shared" si="210"/>
        <v/>
      </c>
      <c r="AU351" s="8">
        <v>0.67564091626498324</v>
      </c>
    </row>
    <row r="352" spans="1:47" x14ac:dyDescent="0.3">
      <c r="A352" s="2" t="s">
        <v>418</v>
      </c>
      <c r="B352" s="1">
        <v>106.09</v>
      </c>
      <c r="C352" s="1">
        <v>1411.13</v>
      </c>
      <c r="D352" s="1">
        <f t="shared" si="199"/>
        <v>141.113</v>
      </c>
      <c r="E352" s="1">
        <f t="shared" si="200"/>
        <v>13.301253652559149</v>
      </c>
      <c r="F352" s="1">
        <v>1.2937000000000001</v>
      </c>
      <c r="G352" s="1">
        <v>7.37</v>
      </c>
      <c r="H352" s="1">
        <v>188109.1</v>
      </c>
      <c r="I352" s="1">
        <v>94.745999999999995</v>
      </c>
      <c r="J352" s="1">
        <f t="shared" si="201"/>
        <v>0.67141935895346283</v>
      </c>
      <c r="K352" s="1">
        <f t="shared" si="202"/>
        <v>0.96649769052066292</v>
      </c>
      <c r="L352" s="1">
        <v>6561.8419999999996</v>
      </c>
      <c r="M352" s="1">
        <f t="shared" si="203"/>
        <v>28.667118165905247</v>
      </c>
      <c r="N352" s="16">
        <f t="shared" si="204"/>
        <v>2.5547197719319303</v>
      </c>
      <c r="O352" s="1">
        <f t="shared" si="205"/>
        <v>0.60424770461554234</v>
      </c>
      <c r="P352" s="1">
        <f t="shared" si="176"/>
        <v>0.89424031495705758</v>
      </c>
      <c r="Q352" s="5">
        <f t="shared" si="177"/>
        <v>2.5722523354315907E-2</v>
      </c>
      <c r="R352" s="3">
        <f t="shared" si="178"/>
        <v>-6.635085299688033E-2</v>
      </c>
      <c r="S352" s="1">
        <f t="shared" si="179"/>
        <v>2.4292510405581478</v>
      </c>
      <c r="T352" s="5">
        <f t="shared" si="180"/>
        <v>0.20435042001864945</v>
      </c>
      <c r="U352" s="3">
        <f t="shared" si="181"/>
        <v>0.18576765450079932</v>
      </c>
      <c r="V352" s="1">
        <f t="shared" si="206"/>
        <v>0.63482434216542261</v>
      </c>
      <c r="W352" s="5">
        <f t="shared" si="182"/>
        <v>0.58169661189608401</v>
      </c>
      <c r="X352" s="3">
        <f t="shared" si="183"/>
        <v>0.64995887430995969</v>
      </c>
      <c r="Y352" s="8">
        <f t="shared" si="207"/>
        <v>0.63244264392716532</v>
      </c>
      <c r="Z352" s="18">
        <f t="shared" si="184"/>
        <v>2.819493931162298E-2</v>
      </c>
      <c r="AA352" s="17">
        <f t="shared" si="185"/>
        <v>2.9199986250518419E-2</v>
      </c>
      <c r="AB352" s="1">
        <f t="shared" si="208"/>
        <v>0</v>
      </c>
      <c r="AC352" s="1">
        <f t="shared" si="186"/>
        <v>0</v>
      </c>
      <c r="AD352" s="1">
        <f t="shared" si="187"/>
        <v>1</v>
      </c>
      <c r="AE352" s="1">
        <f t="shared" si="188"/>
        <v>0</v>
      </c>
      <c r="AF352" s="1">
        <f t="shared" si="189"/>
        <v>0</v>
      </c>
      <c r="AG352" s="1">
        <f t="shared" si="190"/>
        <v>1</v>
      </c>
      <c r="AH352" s="1">
        <f t="shared" si="191"/>
        <v>1</v>
      </c>
      <c r="AJ352" s="1">
        <f t="shared" si="192"/>
        <v>0</v>
      </c>
      <c r="AK352" s="1" t="str">
        <f t="shared" si="193"/>
        <v/>
      </c>
      <c r="AL352" s="1" t="str">
        <f t="shared" si="194"/>
        <v/>
      </c>
      <c r="AM352" s="1">
        <f t="shared" si="195"/>
        <v>1</v>
      </c>
      <c r="AN352" s="1" t="str">
        <f t="shared" si="196"/>
        <v/>
      </c>
      <c r="AO352" s="8">
        <f t="shared" si="209"/>
        <v>0.67141935895346283</v>
      </c>
      <c r="AR352" s="1">
        <f t="shared" si="197"/>
        <v>1</v>
      </c>
      <c r="AS352" s="1">
        <f t="shared" si="198"/>
        <v>0</v>
      </c>
      <c r="AT352" s="1" t="str">
        <f t="shared" si="210"/>
        <v/>
      </c>
      <c r="AU352" s="8">
        <v>0.67141935895346283</v>
      </c>
    </row>
    <row r="353" spans="1:47" x14ac:dyDescent="0.3">
      <c r="A353" s="2" t="s">
        <v>417</v>
      </c>
      <c r="B353" s="1">
        <v>105.96</v>
      </c>
      <c r="C353" s="1">
        <v>1418.16</v>
      </c>
      <c r="D353" s="1">
        <f t="shared" si="199"/>
        <v>141.816</v>
      </c>
      <c r="E353" s="1">
        <f t="shared" si="200"/>
        <v>13.383918459796151</v>
      </c>
      <c r="F353" s="1">
        <v>1.2990999999999999</v>
      </c>
      <c r="G353" s="1">
        <v>7.35</v>
      </c>
      <c r="H353" s="1">
        <v>187505.6</v>
      </c>
      <c r="I353" s="1">
        <v>92.587100000000007</v>
      </c>
      <c r="J353" s="1">
        <f t="shared" si="201"/>
        <v>0.65286780053026461</v>
      </c>
      <c r="K353" s="1">
        <f t="shared" si="202"/>
        <v>0.94119553937669154</v>
      </c>
      <c r="L353" s="1">
        <v>6561.8419999999996</v>
      </c>
      <c r="M353" s="1">
        <f t="shared" si="203"/>
        <v>28.575147039505069</v>
      </c>
      <c r="N353" s="16">
        <f t="shared" si="204"/>
        <v>2.4941319445896117</v>
      </c>
      <c r="O353" s="1">
        <f t="shared" si="205"/>
        <v>0.59887397226850869</v>
      </c>
      <c r="P353" s="1">
        <f t="shared" si="176"/>
        <v>0.88640409036265244</v>
      </c>
      <c r="Q353" s="5">
        <f t="shared" si="177"/>
        <v>1.2979928195293589E-3</v>
      </c>
      <c r="R353" s="3">
        <f t="shared" si="178"/>
        <v>-8.1696415722079696E-2</v>
      </c>
      <c r="S353" s="1">
        <f t="shared" si="179"/>
        <v>2.4085576697358047</v>
      </c>
      <c r="T353" s="5">
        <f t="shared" si="180"/>
        <v>0.20468125527551395</v>
      </c>
      <c r="U353" s="3">
        <f t="shared" si="181"/>
        <v>0.18267052691449095</v>
      </c>
      <c r="V353" s="1">
        <f t="shared" si="206"/>
        <v>0.62943222381263442</v>
      </c>
      <c r="W353" s="5">
        <f t="shared" si="182"/>
        <v>0.61354918309537654</v>
      </c>
      <c r="X353" s="3">
        <f t="shared" si="183"/>
        <v>0.66133591804560565</v>
      </c>
      <c r="Y353" s="8">
        <f t="shared" si="207"/>
        <v>0.62535596846783847</v>
      </c>
      <c r="Z353" s="18">
        <f t="shared" si="184"/>
        <v>2.6481996199329783E-2</v>
      </c>
      <c r="AA353" s="17">
        <f t="shared" si="185"/>
        <v>2.945124798524228E-2</v>
      </c>
      <c r="AB353" s="1">
        <f t="shared" si="208"/>
        <v>0</v>
      </c>
      <c r="AC353" s="1">
        <f t="shared" si="186"/>
        <v>1</v>
      </c>
      <c r="AD353" s="1">
        <f t="shared" si="187"/>
        <v>1</v>
      </c>
      <c r="AE353" s="1">
        <f t="shared" si="188"/>
        <v>0</v>
      </c>
      <c r="AF353" s="1">
        <f t="shared" si="189"/>
        <v>0</v>
      </c>
      <c r="AG353" s="1">
        <f t="shared" si="190"/>
        <v>1</v>
      </c>
      <c r="AH353" s="1">
        <f t="shared" si="191"/>
        <v>1</v>
      </c>
      <c r="AJ353" s="1">
        <f t="shared" si="192"/>
        <v>0</v>
      </c>
      <c r="AK353" s="1" t="str">
        <f t="shared" si="193"/>
        <v/>
      </c>
      <c r="AL353" s="1" t="str">
        <f t="shared" si="194"/>
        <v/>
      </c>
      <c r="AM353" s="1">
        <f t="shared" si="195"/>
        <v>1</v>
      </c>
      <c r="AN353" s="1" t="str">
        <f t="shared" si="196"/>
        <v/>
      </c>
      <c r="AO353" s="8">
        <f t="shared" si="209"/>
        <v>0.65286780053026461</v>
      </c>
      <c r="AR353" s="1">
        <f t="shared" si="197"/>
        <v>1</v>
      </c>
      <c r="AS353" s="1">
        <f t="shared" si="198"/>
        <v>0</v>
      </c>
      <c r="AT353" s="1" t="str">
        <f t="shared" si="210"/>
        <v/>
      </c>
      <c r="AU353" s="8">
        <v>0.65286780053026461</v>
      </c>
    </row>
    <row r="354" spans="1:47" x14ac:dyDescent="0.3">
      <c r="A354" s="2" t="s">
        <v>416</v>
      </c>
      <c r="B354" s="1">
        <v>105.83</v>
      </c>
      <c r="C354" s="1">
        <v>1405.87</v>
      </c>
      <c r="D354" s="1">
        <f t="shared" si="199"/>
        <v>140.58699999999999</v>
      </c>
      <c r="E354" s="1">
        <f t="shared" si="200"/>
        <v>13.284229424548803</v>
      </c>
      <c r="F354" s="1">
        <v>1.2865</v>
      </c>
      <c r="G354" s="1">
        <v>7.33</v>
      </c>
      <c r="H354" s="1">
        <v>186816.1</v>
      </c>
      <c r="I354" s="1">
        <v>88.814300000000003</v>
      </c>
      <c r="J354" s="1">
        <f t="shared" si="201"/>
        <v>0.63173906548969683</v>
      </c>
      <c r="K354" s="1">
        <f t="shared" si="202"/>
        <v>0.9121002087418093</v>
      </c>
      <c r="L354" s="1">
        <v>6561.8419999999996</v>
      </c>
      <c r="M354" s="1">
        <f t="shared" si="203"/>
        <v>28.470069837097572</v>
      </c>
      <c r="N354" s="16">
        <f t="shared" si="204"/>
        <v>2.4248483007381201</v>
      </c>
      <c r="O354" s="1">
        <f t="shared" si="205"/>
        <v>0.59455446600756823</v>
      </c>
      <c r="P354" s="1">
        <f t="shared" si="176"/>
        <v>0.87799134253481681</v>
      </c>
      <c r="Q354" s="5">
        <f t="shared" si="177"/>
        <v>-2.697903820795533E-2</v>
      </c>
      <c r="R354" s="3">
        <f t="shared" si="178"/>
        <v>-9.5528817145681205E-2</v>
      </c>
      <c r="S354" s="1">
        <f t="shared" si="179"/>
        <v>2.3921233456382289</v>
      </c>
      <c r="T354" s="5">
        <f t="shared" si="180"/>
        <v>0.20360464234255016</v>
      </c>
      <c r="U354" s="3">
        <f t="shared" si="181"/>
        <v>0.17900207218765379</v>
      </c>
      <c r="V354" s="1">
        <f t="shared" si="206"/>
        <v>0.62475631328270786</v>
      </c>
      <c r="W354" s="5">
        <f t="shared" si="182"/>
        <v>0.64332732766382517</v>
      </c>
      <c r="X354" s="3">
        <f t="shared" si="183"/>
        <v>0.66930037387064378</v>
      </c>
      <c r="Y354" s="8">
        <f t="shared" si="207"/>
        <v>0.62035381718376104</v>
      </c>
      <c r="Z354" s="18">
        <f t="shared" si="184"/>
        <v>2.5799351176192808E-2</v>
      </c>
      <c r="AA354" s="17">
        <f t="shared" si="185"/>
        <v>3.0193560931720403E-2</v>
      </c>
      <c r="AB354" s="1">
        <f t="shared" si="208"/>
        <v>0</v>
      </c>
      <c r="AC354" s="1">
        <f t="shared" si="186"/>
        <v>0</v>
      </c>
      <c r="AD354" s="1">
        <f t="shared" si="187"/>
        <v>1</v>
      </c>
      <c r="AE354" s="1">
        <f t="shared" si="188"/>
        <v>0</v>
      </c>
      <c r="AF354" s="1">
        <f t="shared" si="189"/>
        <v>0</v>
      </c>
      <c r="AG354" s="1">
        <f t="shared" si="190"/>
        <v>1</v>
      </c>
      <c r="AH354" s="1">
        <f t="shared" si="191"/>
        <v>1</v>
      </c>
      <c r="AJ354" s="1">
        <f t="shared" si="192"/>
        <v>0</v>
      </c>
      <c r="AK354" s="1" t="str">
        <f t="shared" si="193"/>
        <v/>
      </c>
      <c r="AL354" s="1" t="str">
        <f t="shared" si="194"/>
        <v/>
      </c>
      <c r="AM354" s="1">
        <f t="shared" si="195"/>
        <v>1</v>
      </c>
      <c r="AN354" s="1" t="str">
        <f t="shared" si="196"/>
        <v/>
      </c>
      <c r="AO354" s="8">
        <f t="shared" si="209"/>
        <v>0.63173906548969683</v>
      </c>
      <c r="AR354" s="1">
        <f t="shared" si="197"/>
        <v>1</v>
      </c>
      <c r="AS354" s="1">
        <f t="shared" si="198"/>
        <v>0</v>
      </c>
      <c r="AT354" s="1" t="str">
        <f t="shared" si="210"/>
        <v/>
      </c>
      <c r="AU354" s="8">
        <v>0.63173906548969683</v>
      </c>
    </row>
    <row r="355" spans="1:47" x14ac:dyDescent="0.3">
      <c r="A355" s="2" t="s">
        <v>415</v>
      </c>
      <c r="B355" s="1">
        <v>105.21</v>
      </c>
      <c r="C355" s="1">
        <v>1390.99</v>
      </c>
      <c r="D355" s="1">
        <f t="shared" si="199"/>
        <v>139.09899999999999</v>
      </c>
      <c r="E355" s="1">
        <f t="shared" si="200"/>
        <v>13.221081646231347</v>
      </c>
      <c r="F355" s="1">
        <v>1.2727999999999999</v>
      </c>
      <c r="G355" s="1">
        <v>7.31</v>
      </c>
      <c r="H355" s="1">
        <v>186072</v>
      </c>
      <c r="I355" s="1">
        <v>87.957099999999997</v>
      </c>
      <c r="J355" s="1">
        <f t="shared" si="201"/>
        <v>0.63233452433159121</v>
      </c>
      <c r="K355" s="1">
        <f t="shared" si="202"/>
        <v>0.91009460061459246</v>
      </c>
      <c r="L355" s="1">
        <v>6561.8419999999996</v>
      </c>
      <c r="M355" s="1">
        <f t="shared" si="203"/>
        <v>28.356671800387758</v>
      </c>
      <c r="N355" s="16">
        <f t="shared" si="204"/>
        <v>2.4369997162508668</v>
      </c>
      <c r="O355" s="1">
        <f t="shared" si="205"/>
        <v>0.5915796980489979</v>
      </c>
      <c r="P355" s="1">
        <f t="shared" si="176"/>
        <v>0.87323730721509818</v>
      </c>
      <c r="Q355" s="5">
        <f t="shared" si="177"/>
        <v>-4.303462009663428E-2</v>
      </c>
      <c r="R355" s="3">
        <f t="shared" si="178"/>
        <v>-0.10695378030196885</v>
      </c>
      <c r="S355" s="1">
        <f t="shared" si="179"/>
        <v>2.3904834929587349</v>
      </c>
      <c r="T355" s="5">
        <f t="shared" si="180"/>
        <v>0.21336437861823443</v>
      </c>
      <c r="U355" s="3">
        <f t="shared" si="181"/>
        <v>0.1749016438285044</v>
      </c>
      <c r="V355" s="1">
        <f t="shared" si="206"/>
        <v>0.62404872364123187</v>
      </c>
      <c r="W355" s="5">
        <f t="shared" si="182"/>
        <v>0.68900792950809953</v>
      </c>
      <c r="X355" s="3">
        <f t="shared" si="183"/>
        <v>0.67362921490511352</v>
      </c>
      <c r="Y355" s="8">
        <f t="shared" si="207"/>
        <v>0.61828377203722729</v>
      </c>
      <c r="Z355" s="18">
        <f t="shared" si="184"/>
        <v>2.6704073988229382E-2</v>
      </c>
      <c r="AA355" s="17">
        <f t="shared" si="185"/>
        <v>3.1292113370602302E-2</v>
      </c>
      <c r="AB355" s="1">
        <f t="shared" si="208"/>
        <v>0</v>
      </c>
      <c r="AC355" s="1">
        <f t="shared" si="186"/>
        <v>1</v>
      </c>
      <c r="AD355" s="1">
        <f t="shared" si="187"/>
        <v>1</v>
      </c>
      <c r="AE355" s="1">
        <f t="shared" si="188"/>
        <v>0</v>
      </c>
      <c r="AF355" s="1">
        <f t="shared" si="189"/>
        <v>0</v>
      </c>
      <c r="AG355" s="1">
        <f t="shared" si="190"/>
        <v>1</v>
      </c>
      <c r="AH355" s="1">
        <f t="shared" si="191"/>
        <v>1</v>
      </c>
      <c r="AJ355" s="1">
        <f t="shared" si="192"/>
        <v>1</v>
      </c>
      <c r="AK355" s="1" t="str">
        <f t="shared" si="193"/>
        <v/>
      </c>
      <c r="AL355" s="1" t="str">
        <f t="shared" si="194"/>
        <v/>
      </c>
      <c r="AM355" s="1">
        <f t="shared" si="195"/>
        <v>1</v>
      </c>
      <c r="AN355" s="1" t="str">
        <f t="shared" si="196"/>
        <v/>
      </c>
      <c r="AO355" s="8">
        <f t="shared" si="209"/>
        <v>0.63233452433159121</v>
      </c>
      <c r="AR355" s="1">
        <f t="shared" si="197"/>
        <v>1</v>
      </c>
      <c r="AS355" s="1">
        <f t="shared" si="198"/>
        <v>0</v>
      </c>
      <c r="AT355" s="1" t="str">
        <f t="shared" si="210"/>
        <v/>
      </c>
      <c r="AU355" s="8">
        <v>0.63233452433159121</v>
      </c>
    </row>
    <row r="356" spans="1:47" x14ac:dyDescent="0.3">
      <c r="A356" s="2" t="s">
        <v>414</v>
      </c>
      <c r="B356" s="1">
        <v>105.09</v>
      </c>
      <c r="C356" s="1">
        <v>1385.97</v>
      </c>
      <c r="D356" s="1">
        <f t="shared" si="199"/>
        <v>138.59700000000001</v>
      </c>
      <c r="E356" s="1">
        <f t="shared" si="200"/>
        <v>13.188409934341994</v>
      </c>
      <c r="F356" s="1">
        <v>1.2726999999999999</v>
      </c>
      <c r="G356" s="1">
        <v>7.29</v>
      </c>
      <c r="H356" s="1">
        <v>185367.5</v>
      </c>
      <c r="I356" s="1">
        <v>83.594300000000004</v>
      </c>
      <c r="J356" s="1">
        <f t="shared" si="201"/>
        <v>0.60314653275323415</v>
      </c>
      <c r="K356" s="1">
        <f t="shared" si="202"/>
        <v>0.86947419927348946</v>
      </c>
      <c r="L356" s="1">
        <v>6561.8419999999996</v>
      </c>
      <c r="M356" s="1">
        <f t="shared" si="203"/>
        <v>28.249308654490616</v>
      </c>
      <c r="N356" s="16">
        <f t="shared" si="204"/>
        <v>2.3251062177429955</v>
      </c>
      <c r="O356" s="1">
        <f t="shared" si="205"/>
        <v>0.58831931194639042</v>
      </c>
      <c r="P356" s="1">
        <f t="shared" si="176"/>
        <v>0.86789246116833152</v>
      </c>
      <c r="Q356" s="5">
        <f t="shared" si="177"/>
        <v>-7.7048704414282687E-2</v>
      </c>
      <c r="R356" s="3">
        <f t="shared" si="178"/>
        <v>-0.11760697366952461</v>
      </c>
      <c r="S356" s="1">
        <f t="shared" si="179"/>
        <v>2.3897525676447464</v>
      </c>
      <c r="T356" s="5">
        <f t="shared" si="180"/>
        <v>0.20727408275953474</v>
      </c>
      <c r="U356" s="3">
        <f t="shared" si="181"/>
        <v>0.16849118803021607</v>
      </c>
      <c r="V356" s="1">
        <f t="shared" si="206"/>
        <v>0.62346266251321203</v>
      </c>
      <c r="W356" s="5">
        <f t="shared" si="182"/>
        <v>0.71301970520747204</v>
      </c>
      <c r="X356" s="3">
        <f t="shared" si="183"/>
        <v>0.67106609580461585</v>
      </c>
      <c r="Y356" s="8">
        <f t="shared" si="207"/>
        <v>0.61572908980188834</v>
      </c>
      <c r="Z356" s="18">
        <f t="shared" si="184"/>
        <v>2.7409777855497919E-2</v>
      </c>
      <c r="AA356" s="17">
        <f t="shared" si="185"/>
        <v>3.2439123216195534E-2</v>
      </c>
      <c r="AB356" s="1">
        <f t="shared" si="208"/>
        <v>0</v>
      </c>
      <c r="AC356" s="1">
        <f t="shared" si="186"/>
        <v>1</v>
      </c>
      <c r="AD356" s="1">
        <f t="shared" si="187"/>
        <v>1</v>
      </c>
      <c r="AE356" s="1">
        <f t="shared" si="188"/>
        <v>0</v>
      </c>
      <c r="AF356" s="1">
        <f t="shared" si="189"/>
        <v>0</v>
      </c>
      <c r="AG356" s="1">
        <f t="shared" si="190"/>
        <v>1</v>
      </c>
      <c r="AH356" s="1">
        <f t="shared" si="191"/>
        <v>1</v>
      </c>
      <c r="AJ356" s="1">
        <f t="shared" si="192"/>
        <v>1</v>
      </c>
      <c r="AK356" s="1" t="str">
        <f t="shared" si="193"/>
        <v/>
      </c>
      <c r="AL356" s="1" t="str">
        <f t="shared" si="194"/>
        <v/>
      </c>
      <c r="AM356" s="1">
        <f t="shared" si="195"/>
        <v>1</v>
      </c>
      <c r="AN356" s="1" t="str">
        <f t="shared" si="196"/>
        <v/>
      </c>
      <c r="AO356" s="8">
        <f t="shared" si="209"/>
        <v>0.60314653275323415</v>
      </c>
      <c r="AR356" s="1">
        <f t="shared" si="197"/>
        <v>1</v>
      </c>
      <c r="AS356" s="1">
        <f t="shared" si="198"/>
        <v>0</v>
      </c>
      <c r="AT356" s="1" t="str">
        <f t="shared" si="210"/>
        <v/>
      </c>
      <c r="AU356" s="8">
        <v>0.60314653275323415</v>
      </c>
    </row>
    <row r="357" spans="1:47" x14ac:dyDescent="0.3">
      <c r="A357" s="2" t="s">
        <v>413</v>
      </c>
      <c r="B357" s="1">
        <v>104.95</v>
      </c>
      <c r="C357" s="1">
        <v>1362.66</v>
      </c>
      <c r="D357" s="1">
        <f t="shared" si="199"/>
        <v>136.26600000000002</v>
      </c>
      <c r="E357" s="1">
        <f t="shared" si="200"/>
        <v>12.983897093854218</v>
      </c>
      <c r="F357" s="1">
        <v>1.2461</v>
      </c>
      <c r="G357" s="1">
        <v>7.56</v>
      </c>
      <c r="H357" s="1">
        <v>189258.6</v>
      </c>
      <c r="I357" s="1">
        <v>86.328599999999994</v>
      </c>
      <c r="J357" s="1">
        <f t="shared" si="201"/>
        <v>0.63353000748535937</v>
      </c>
      <c r="K357" s="1">
        <f t="shared" si="202"/>
        <v>0.87948378684640849</v>
      </c>
      <c r="L357" s="1">
        <v>6545.4340000000002</v>
      </c>
      <c r="M357" s="1">
        <f t="shared" si="203"/>
        <v>28.914599093047155</v>
      </c>
      <c r="N357" s="16">
        <f t="shared" si="204"/>
        <v>2.395987935106946</v>
      </c>
      <c r="O357" s="1">
        <f t="shared" si="205"/>
        <v>0.58713313428184288</v>
      </c>
      <c r="P357" s="1">
        <f t="shared" si="176"/>
        <v>0.86838145337926131</v>
      </c>
      <c r="Q357" s="5">
        <f t="shared" si="177"/>
        <v>-9.5406723944975402E-2</v>
      </c>
      <c r="R357" s="3">
        <f t="shared" si="178"/>
        <v>-0.12436668521206493</v>
      </c>
      <c r="S357" s="1">
        <f t="shared" si="179"/>
        <v>2.3949566644267706</v>
      </c>
      <c r="T357" s="5">
        <f t="shared" si="180"/>
        <v>0.20517990453104673</v>
      </c>
      <c r="U357" s="3">
        <f t="shared" si="181"/>
        <v>0.16202737224199629</v>
      </c>
      <c r="V357" s="1">
        <f t="shared" si="206"/>
        <v>0.62417363772708678</v>
      </c>
      <c r="W357" s="5">
        <f t="shared" si="182"/>
        <v>0.74073363091013666</v>
      </c>
      <c r="X357" s="3">
        <f t="shared" si="183"/>
        <v>0.66407382757080646</v>
      </c>
      <c r="Y357" s="8">
        <f t="shared" si="207"/>
        <v>0.61801682744709818</v>
      </c>
      <c r="Z357" s="18">
        <f t="shared" si="184"/>
        <v>3.0883693165255299E-2</v>
      </c>
      <c r="AA357" s="17">
        <f t="shared" si="185"/>
        <v>3.3696459556369941E-2</v>
      </c>
      <c r="AB357" s="1">
        <f t="shared" si="208"/>
        <v>0</v>
      </c>
      <c r="AC357" s="1">
        <f t="shared" si="186"/>
        <v>1</v>
      </c>
      <c r="AD357" s="1">
        <f t="shared" si="187"/>
        <v>1</v>
      </c>
      <c r="AE357" s="1">
        <f t="shared" si="188"/>
        <v>0</v>
      </c>
      <c r="AF357" s="1">
        <f t="shared" si="189"/>
        <v>0</v>
      </c>
      <c r="AG357" s="1">
        <f t="shared" si="190"/>
        <v>1</v>
      </c>
      <c r="AH357" s="1">
        <f t="shared" si="191"/>
        <v>1</v>
      </c>
      <c r="AJ357" s="1">
        <f t="shared" si="192"/>
        <v>1</v>
      </c>
      <c r="AK357" s="1" t="str">
        <f t="shared" si="193"/>
        <v/>
      </c>
      <c r="AL357" s="1" t="str">
        <f t="shared" si="194"/>
        <v/>
      </c>
      <c r="AM357" s="1">
        <f t="shared" si="195"/>
        <v>1</v>
      </c>
      <c r="AN357" s="1" t="str">
        <f t="shared" si="196"/>
        <v/>
      </c>
      <c r="AO357" s="8">
        <f t="shared" si="209"/>
        <v>0.63353000748535937</v>
      </c>
      <c r="AR357" s="1">
        <f t="shared" si="197"/>
        <v>1</v>
      </c>
      <c r="AS357" s="1">
        <f t="shared" si="198"/>
        <v>0</v>
      </c>
      <c r="AT357" s="1" t="str">
        <f t="shared" si="210"/>
        <v/>
      </c>
      <c r="AU357" s="8">
        <v>0.63353000748535937</v>
      </c>
    </row>
    <row r="358" spans="1:47" x14ac:dyDescent="0.3">
      <c r="A358" s="2" t="s">
        <v>412</v>
      </c>
      <c r="B358" s="1">
        <v>104.78</v>
      </c>
      <c r="C358" s="1">
        <v>1356.78</v>
      </c>
      <c r="D358" s="1">
        <f t="shared" si="199"/>
        <v>135.678</v>
      </c>
      <c r="E358" s="1">
        <f t="shared" si="200"/>
        <v>12.948845199465547</v>
      </c>
      <c r="F358" s="1">
        <v>1.2317</v>
      </c>
      <c r="G358" s="1">
        <v>7.54</v>
      </c>
      <c r="H358" s="1">
        <v>188838.9</v>
      </c>
      <c r="I358" s="1">
        <v>86.424300000000002</v>
      </c>
      <c r="J358" s="1">
        <f t="shared" si="201"/>
        <v>0.63698094016716056</v>
      </c>
      <c r="K358" s="1">
        <f t="shared" si="202"/>
        <v>0.88518385823229551</v>
      </c>
      <c r="L358" s="1">
        <v>6545.4340000000002</v>
      </c>
      <c r="M358" s="1">
        <f t="shared" si="203"/>
        <v>28.850478058445017</v>
      </c>
      <c r="N358" s="16">
        <f t="shared" si="204"/>
        <v>2.4320803300367229</v>
      </c>
      <c r="O358" s="1">
        <f t="shared" si="205"/>
        <v>0.58342138442556157</v>
      </c>
      <c r="P358" s="1">
        <f t="shared" si="176"/>
        <v>0.86978198856051969</v>
      </c>
      <c r="Q358" s="5">
        <f t="shared" si="177"/>
        <v>-9.9479575112801033E-2</v>
      </c>
      <c r="R358" s="3">
        <f t="shared" si="178"/>
        <v>-0.12919334542324651</v>
      </c>
      <c r="S358" s="1">
        <f t="shared" si="179"/>
        <v>2.3828701714069211</v>
      </c>
      <c r="T358" s="5">
        <f t="shared" si="180"/>
        <v>0.19876716534818284</v>
      </c>
      <c r="U358" s="3">
        <f t="shared" si="181"/>
        <v>0.15483528352715456</v>
      </c>
      <c r="V358" s="1">
        <f t="shared" si="206"/>
        <v>0.61877989626959196</v>
      </c>
      <c r="W358" s="5">
        <f t="shared" si="182"/>
        <v>0.72760068393421395</v>
      </c>
      <c r="X358" s="3">
        <f t="shared" si="183"/>
        <v>0.6512971936809181</v>
      </c>
      <c r="Y358" s="8">
        <f t="shared" si="207"/>
        <v>0.61519624925832339</v>
      </c>
      <c r="Z358" s="18">
        <f t="shared" si="184"/>
        <v>3.1774864832761818E-2</v>
      </c>
      <c r="AA358" s="17">
        <f t="shared" si="185"/>
        <v>3.43996511541486E-2</v>
      </c>
      <c r="AB358" s="1">
        <f t="shared" si="208"/>
        <v>0</v>
      </c>
      <c r="AC358" s="1">
        <f t="shared" si="186"/>
        <v>0</v>
      </c>
      <c r="AD358" s="1">
        <f t="shared" si="187"/>
        <v>1</v>
      </c>
      <c r="AE358" s="1">
        <f t="shared" si="188"/>
        <v>0</v>
      </c>
      <c r="AF358" s="1">
        <f t="shared" si="189"/>
        <v>0</v>
      </c>
      <c r="AG358" s="1">
        <f t="shared" si="190"/>
        <v>1</v>
      </c>
      <c r="AH358" s="1">
        <f t="shared" si="191"/>
        <v>1</v>
      </c>
      <c r="AJ358" s="1">
        <f t="shared" si="192"/>
        <v>1</v>
      </c>
      <c r="AK358" s="1" t="str">
        <f t="shared" si="193"/>
        <v/>
      </c>
      <c r="AL358" s="1" t="str">
        <f t="shared" si="194"/>
        <v/>
      </c>
      <c r="AM358" s="1">
        <f t="shared" si="195"/>
        <v>1</v>
      </c>
      <c r="AN358" s="1" t="str">
        <f t="shared" si="196"/>
        <v/>
      </c>
      <c r="AO358" s="8">
        <f t="shared" si="209"/>
        <v>0.63698094016716056</v>
      </c>
      <c r="AR358" s="1">
        <f t="shared" si="197"/>
        <v>1</v>
      </c>
      <c r="AS358" s="1">
        <f t="shared" si="198"/>
        <v>0</v>
      </c>
      <c r="AT358" s="1" t="str">
        <f t="shared" si="210"/>
        <v/>
      </c>
      <c r="AU358" s="8">
        <v>0.63698094016716056</v>
      </c>
    </row>
    <row r="359" spans="1:47" x14ac:dyDescent="0.3">
      <c r="A359" s="2" t="s">
        <v>411</v>
      </c>
      <c r="B359" s="1">
        <v>104.58</v>
      </c>
      <c r="C359" s="1">
        <v>1354.68</v>
      </c>
      <c r="D359" s="1">
        <f t="shared" si="199"/>
        <v>135.46800000000002</v>
      </c>
      <c r="E359" s="1">
        <f t="shared" si="200"/>
        <v>12.953528399311534</v>
      </c>
      <c r="F359" s="1">
        <v>1.2196</v>
      </c>
      <c r="G359" s="1">
        <v>7.5</v>
      </c>
      <c r="H359" s="1">
        <v>188073.8</v>
      </c>
      <c r="I359" s="1">
        <v>86.554299999999998</v>
      </c>
      <c r="J359" s="1">
        <f t="shared" si="201"/>
        <v>0.63892801251956166</v>
      </c>
      <c r="K359" s="1">
        <f t="shared" si="202"/>
        <v>0.89092122065727686</v>
      </c>
      <c r="L359" s="1">
        <v>6545.4340000000002</v>
      </c>
      <c r="M359" s="1">
        <f t="shared" si="203"/>
        <v>28.733587413760489</v>
      </c>
      <c r="N359" s="16">
        <f t="shared" si="204"/>
        <v>2.4699114377916578</v>
      </c>
      <c r="O359" s="1">
        <f t="shared" si="205"/>
        <v>0.57913661996623367</v>
      </c>
      <c r="P359" s="1">
        <f t="shared" si="176"/>
        <v>0.87545199218254544</v>
      </c>
      <c r="Q359" s="5">
        <f t="shared" si="177"/>
        <v>-0.10717550735706327</v>
      </c>
      <c r="R359" s="3">
        <f t="shared" si="178"/>
        <v>-0.13414564047498742</v>
      </c>
      <c r="S359" s="1">
        <f t="shared" si="179"/>
        <v>2.373226943988433</v>
      </c>
      <c r="T359" s="5">
        <f t="shared" si="180"/>
        <v>0.20526588188653072</v>
      </c>
      <c r="U359" s="3">
        <f t="shared" si="181"/>
        <v>0.14751330322364986</v>
      </c>
      <c r="V359" s="1">
        <f t="shared" si="206"/>
        <v>0.61446992611129536</v>
      </c>
      <c r="W359" s="5">
        <f t="shared" si="182"/>
        <v>0.72897819842868739</v>
      </c>
      <c r="X359" s="3">
        <f t="shared" si="183"/>
        <v>0.63857994530536877</v>
      </c>
      <c r="Y359" s="8">
        <f t="shared" si="207"/>
        <v>0.61123539636580748</v>
      </c>
      <c r="Z359" s="18">
        <f t="shared" si="184"/>
        <v>3.2098776399573814E-2</v>
      </c>
      <c r="AA359" s="17">
        <f t="shared" si="185"/>
        <v>3.5055847734495292E-2</v>
      </c>
      <c r="AB359" s="1">
        <f t="shared" si="208"/>
        <v>0</v>
      </c>
      <c r="AC359" s="1">
        <f t="shared" si="186"/>
        <v>1</v>
      </c>
      <c r="AD359" s="1">
        <f t="shared" si="187"/>
        <v>1</v>
      </c>
      <c r="AE359" s="1">
        <f t="shared" si="188"/>
        <v>0</v>
      </c>
      <c r="AF359" s="1">
        <f t="shared" si="189"/>
        <v>0</v>
      </c>
      <c r="AG359" s="1">
        <f t="shared" si="190"/>
        <v>0</v>
      </c>
      <c r="AH359" s="1">
        <f t="shared" si="191"/>
        <v>1</v>
      </c>
      <c r="AJ359" s="1">
        <f t="shared" si="192"/>
        <v>1</v>
      </c>
      <c r="AK359" s="1" t="str">
        <f t="shared" si="193"/>
        <v/>
      </c>
      <c r="AL359" s="1" t="str">
        <f t="shared" si="194"/>
        <v/>
      </c>
      <c r="AM359" s="1">
        <f t="shared" si="195"/>
        <v>1</v>
      </c>
      <c r="AN359" s="1" t="str">
        <f t="shared" si="196"/>
        <v/>
      </c>
      <c r="AO359" s="8">
        <f t="shared" si="209"/>
        <v>0.63892801251956166</v>
      </c>
      <c r="AR359" s="1">
        <f t="shared" si="197"/>
        <v>1</v>
      </c>
      <c r="AS359" s="1">
        <f t="shared" si="198"/>
        <v>0</v>
      </c>
      <c r="AT359" s="1" t="str">
        <f t="shared" si="210"/>
        <v/>
      </c>
      <c r="AU359" s="8">
        <v>0.63892801251956166</v>
      </c>
    </row>
    <row r="360" spans="1:47" x14ac:dyDescent="0.3">
      <c r="A360" s="2" t="s">
        <v>410</v>
      </c>
      <c r="B360" s="1">
        <v>105.43</v>
      </c>
      <c r="C360" s="1">
        <v>1362.16</v>
      </c>
      <c r="D360" s="1">
        <f t="shared" si="199"/>
        <v>136.21600000000001</v>
      </c>
      <c r="E360" s="1">
        <f t="shared" si="200"/>
        <v>12.920041733851846</v>
      </c>
      <c r="F360" s="1">
        <v>1.2502</v>
      </c>
      <c r="G360" s="1">
        <v>7.48</v>
      </c>
      <c r="H360" s="1">
        <v>187506.4</v>
      </c>
      <c r="I360" s="1">
        <v>83.428600000000003</v>
      </c>
      <c r="J360" s="1">
        <f t="shared" si="201"/>
        <v>0.61247283725847179</v>
      </c>
      <c r="K360" s="1">
        <f t="shared" si="202"/>
        <v>0.86327555123209454</v>
      </c>
      <c r="L360" s="1">
        <v>6545.4340000000002</v>
      </c>
      <c r="M360" s="1">
        <f t="shared" si="203"/>
        <v>28.646901030550456</v>
      </c>
      <c r="N360" s="16">
        <f t="shared" si="204"/>
        <v>2.3294737108344781</v>
      </c>
      <c r="O360" s="1">
        <f t="shared" si="205"/>
        <v>0.57435330856196742</v>
      </c>
      <c r="P360" s="1">
        <f t="shared" si="176"/>
        <v>0.88282653044069925</v>
      </c>
      <c r="Q360" s="5">
        <f t="shared" si="177"/>
        <v>-9.8671199298550949E-2</v>
      </c>
      <c r="R360" s="3">
        <f t="shared" si="178"/>
        <v>-0.13864066266130812</v>
      </c>
      <c r="S360" s="1">
        <f t="shared" si="179"/>
        <v>2.3566540614079363</v>
      </c>
      <c r="T360" s="5">
        <f t="shared" si="180"/>
        <v>0.19748929072254739</v>
      </c>
      <c r="U360" s="3">
        <f t="shared" si="181"/>
        <v>0.13788787344650305</v>
      </c>
      <c r="V360" s="1">
        <f t="shared" si="206"/>
        <v>0.60901164922700546</v>
      </c>
      <c r="W360" s="5">
        <f t="shared" si="182"/>
        <v>0.71545614894140419</v>
      </c>
      <c r="X360" s="3">
        <f t="shared" si="183"/>
        <v>0.62351356978481565</v>
      </c>
      <c r="Y360" s="8">
        <f t="shared" si="207"/>
        <v>0.60620037524694304</v>
      </c>
      <c r="Z360" s="18">
        <f t="shared" si="184"/>
        <v>3.1847066684975611E-2</v>
      </c>
      <c r="AA360" s="17">
        <f t="shared" si="185"/>
        <v>3.5795115568225663E-2</v>
      </c>
      <c r="AB360" s="1">
        <f t="shared" si="208"/>
        <v>0</v>
      </c>
      <c r="AC360" s="1">
        <f t="shared" si="186"/>
        <v>0</v>
      </c>
      <c r="AD360" s="1">
        <f t="shared" si="187"/>
        <v>1</v>
      </c>
      <c r="AE360" s="1">
        <f t="shared" si="188"/>
        <v>0</v>
      </c>
      <c r="AF360" s="1">
        <f t="shared" si="189"/>
        <v>0</v>
      </c>
      <c r="AG360" s="1">
        <f t="shared" si="190"/>
        <v>1</v>
      </c>
      <c r="AH360" s="1">
        <f t="shared" si="191"/>
        <v>1</v>
      </c>
      <c r="AJ360" s="1">
        <f t="shared" si="192"/>
        <v>1</v>
      </c>
      <c r="AK360" s="1" t="str">
        <f t="shared" si="193"/>
        <v/>
      </c>
      <c r="AL360" s="1" t="str">
        <f t="shared" si="194"/>
        <v/>
      </c>
      <c r="AM360" s="1">
        <f t="shared" si="195"/>
        <v>1</v>
      </c>
      <c r="AN360" s="1" t="str">
        <f t="shared" si="196"/>
        <v/>
      </c>
      <c r="AO360" s="8">
        <f t="shared" si="209"/>
        <v>0.61247283725847179</v>
      </c>
      <c r="AR360" s="1">
        <f t="shared" si="197"/>
        <v>1</v>
      </c>
      <c r="AS360" s="1">
        <f t="shared" si="198"/>
        <v>0</v>
      </c>
      <c r="AT360" s="1" t="str">
        <f t="shared" si="210"/>
        <v/>
      </c>
      <c r="AU360" s="8">
        <v>0.61247283725847179</v>
      </c>
    </row>
    <row r="361" spans="1:47" x14ac:dyDescent="0.3">
      <c r="A361" s="2" t="s">
        <v>409</v>
      </c>
      <c r="B361" s="1">
        <v>104.64</v>
      </c>
      <c r="C361" s="1">
        <v>1335.02</v>
      </c>
      <c r="D361" s="1">
        <f t="shared" si="199"/>
        <v>133.50200000000001</v>
      </c>
      <c r="E361" s="1">
        <f t="shared" si="200"/>
        <v>12.758218654434252</v>
      </c>
      <c r="F361" s="1">
        <v>1.2315</v>
      </c>
      <c r="G361" s="1">
        <v>7.45</v>
      </c>
      <c r="H361" s="1">
        <v>186609.5</v>
      </c>
      <c r="I361" s="1">
        <v>83.1571</v>
      </c>
      <c r="J361" s="1">
        <f t="shared" si="201"/>
        <v>0.62289029377837035</v>
      </c>
      <c r="K361" s="1">
        <f t="shared" si="202"/>
        <v>0.87488913209353913</v>
      </c>
      <c r="L361" s="1">
        <v>6545.4340000000002</v>
      </c>
      <c r="M361" s="1">
        <f t="shared" si="203"/>
        <v>28.509874211549608</v>
      </c>
      <c r="N361" s="16">
        <f t="shared" si="204"/>
        <v>2.3684794345308449</v>
      </c>
      <c r="O361" s="1">
        <f t="shared" si="205"/>
        <v>0.57130374626624703</v>
      </c>
      <c r="P361" s="1">
        <f t="shared" si="176"/>
        <v>0.88807873153267325</v>
      </c>
      <c r="Q361" s="5">
        <f t="shared" si="177"/>
        <v>-0.10632145771407875</v>
      </c>
      <c r="R361" s="3">
        <f t="shared" si="178"/>
        <v>-0.14530223988843433</v>
      </c>
      <c r="S361" s="1">
        <f t="shared" si="179"/>
        <v>2.3676737120298226</v>
      </c>
      <c r="T361" s="5">
        <f t="shared" si="180"/>
        <v>0.20585765902933906</v>
      </c>
      <c r="U361" s="3">
        <f t="shared" si="181"/>
        <v>0.12795430390049567</v>
      </c>
      <c r="V361" s="1">
        <f t="shared" si="206"/>
        <v>0.6091628038452036</v>
      </c>
      <c r="W361" s="5">
        <f t="shared" si="182"/>
        <v>0.72280259012224768</v>
      </c>
      <c r="X361" s="3">
        <f t="shared" si="183"/>
        <v>0.60818980659205091</v>
      </c>
      <c r="Y361" s="8">
        <f t="shared" si="207"/>
        <v>0.60505992760848326</v>
      </c>
      <c r="Z361" s="18">
        <f t="shared" si="184"/>
        <v>3.3756181342236236E-2</v>
      </c>
      <c r="AA361" s="17">
        <f t="shared" si="185"/>
        <v>3.6782127789038173E-2</v>
      </c>
      <c r="AB361" s="1">
        <f t="shared" si="208"/>
        <v>0</v>
      </c>
      <c r="AC361" s="1">
        <f t="shared" si="186"/>
        <v>1</v>
      </c>
      <c r="AD361" s="1">
        <f t="shared" si="187"/>
        <v>1</v>
      </c>
      <c r="AE361" s="1">
        <f t="shared" si="188"/>
        <v>0</v>
      </c>
      <c r="AF361" s="1">
        <f t="shared" si="189"/>
        <v>0</v>
      </c>
      <c r="AG361" s="1">
        <f t="shared" si="190"/>
        <v>1</v>
      </c>
      <c r="AH361" s="1">
        <f t="shared" si="191"/>
        <v>1</v>
      </c>
      <c r="AJ361" s="1">
        <f t="shared" si="192"/>
        <v>1</v>
      </c>
      <c r="AK361" s="1" t="str">
        <f t="shared" si="193"/>
        <v/>
      </c>
      <c r="AL361" s="1" t="str">
        <f t="shared" si="194"/>
        <v/>
      </c>
      <c r="AM361" s="1">
        <f t="shared" si="195"/>
        <v>1</v>
      </c>
      <c r="AN361" s="1" t="str">
        <f t="shared" si="196"/>
        <v/>
      </c>
      <c r="AO361" s="8">
        <f t="shared" si="209"/>
        <v>0.62289029377837035</v>
      </c>
      <c r="AR361" s="1">
        <f t="shared" si="197"/>
        <v>1</v>
      </c>
      <c r="AS361" s="1">
        <f t="shared" si="198"/>
        <v>0</v>
      </c>
      <c r="AT361" s="1" t="str">
        <f t="shared" si="210"/>
        <v/>
      </c>
      <c r="AU361" s="8">
        <v>0.62289029377837035</v>
      </c>
    </row>
    <row r="362" spans="1:47" x14ac:dyDescent="0.3">
      <c r="A362" s="2" t="s">
        <v>408</v>
      </c>
      <c r="B362" s="1">
        <v>105.24</v>
      </c>
      <c r="C362" s="1">
        <v>1342.84</v>
      </c>
      <c r="D362" s="1">
        <f t="shared" si="199"/>
        <v>134.28399999999999</v>
      </c>
      <c r="E362" s="1">
        <f t="shared" si="200"/>
        <v>12.759787153173699</v>
      </c>
      <c r="F362" s="1">
        <v>1.2303999999999999</v>
      </c>
      <c r="G362" s="1">
        <v>7.43</v>
      </c>
      <c r="H362" s="1">
        <v>185966.7</v>
      </c>
      <c r="I362" s="1">
        <v>82.018600000000006</v>
      </c>
      <c r="J362" s="1">
        <f t="shared" si="201"/>
        <v>0.61078460576092464</v>
      </c>
      <c r="K362" s="1">
        <f t="shared" si="202"/>
        <v>0.86512748196877143</v>
      </c>
      <c r="L362" s="1">
        <v>6545.4340000000002</v>
      </c>
      <c r="M362" s="1">
        <f t="shared" si="203"/>
        <v>28.411668347736761</v>
      </c>
      <c r="N362" s="16">
        <f t="shared" si="204"/>
        <v>2.3462230277114307</v>
      </c>
      <c r="O362" s="1">
        <f t="shared" si="205"/>
        <v>0.56717682246527712</v>
      </c>
      <c r="P362" s="1">
        <f t="shared" si="176"/>
        <v>0.8932784859814078</v>
      </c>
      <c r="Q362" s="5">
        <f t="shared" si="177"/>
        <v>-0.12322467274453808</v>
      </c>
      <c r="R362" s="3">
        <f t="shared" si="178"/>
        <v>-0.15179903691749358</v>
      </c>
      <c r="S362" s="1">
        <f t="shared" si="179"/>
        <v>2.3708792236906273</v>
      </c>
      <c r="T362" s="5">
        <f t="shared" si="180"/>
        <v>0.20285659640914888</v>
      </c>
      <c r="U362" s="3">
        <f t="shared" si="181"/>
        <v>0.11497041137902177</v>
      </c>
      <c r="V362" s="1">
        <f t="shared" si="206"/>
        <v>0.60592828296005008</v>
      </c>
      <c r="W362" s="5">
        <f t="shared" si="182"/>
        <v>0.70976436867931758</v>
      </c>
      <c r="X362" s="3">
        <f t="shared" si="183"/>
        <v>0.58908767600368472</v>
      </c>
      <c r="Y362" s="8">
        <f t="shared" si="207"/>
        <v>0.60181804285032203</v>
      </c>
      <c r="Z362" s="18">
        <f t="shared" si="184"/>
        <v>3.4641220385044913E-2</v>
      </c>
      <c r="AA362" s="17">
        <f t="shared" si="185"/>
        <v>3.7538614400738655E-2</v>
      </c>
      <c r="AB362" s="1">
        <f t="shared" si="208"/>
        <v>0</v>
      </c>
      <c r="AC362" s="1">
        <f t="shared" si="186"/>
        <v>1</v>
      </c>
      <c r="AD362" s="1">
        <f t="shared" si="187"/>
        <v>1</v>
      </c>
      <c r="AE362" s="1">
        <f t="shared" si="188"/>
        <v>0</v>
      </c>
      <c r="AF362" s="1">
        <f t="shared" si="189"/>
        <v>0</v>
      </c>
      <c r="AG362" s="1">
        <f t="shared" si="190"/>
        <v>1</v>
      </c>
      <c r="AH362" s="1">
        <f t="shared" si="191"/>
        <v>1</v>
      </c>
      <c r="AJ362" s="1">
        <f t="shared" si="192"/>
        <v>1</v>
      </c>
      <c r="AK362" s="1" t="str">
        <f t="shared" si="193"/>
        <v/>
      </c>
      <c r="AL362" s="1" t="str">
        <f t="shared" si="194"/>
        <v/>
      </c>
      <c r="AM362" s="1">
        <f t="shared" si="195"/>
        <v>1</v>
      </c>
      <c r="AN362" s="1" t="str">
        <f t="shared" si="196"/>
        <v/>
      </c>
      <c r="AO362" s="8">
        <f t="shared" si="209"/>
        <v>0.61078460576092464</v>
      </c>
      <c r="AR362" s="1">
        <f t="shared" si="197"/>
        <v>1</v>
      </c>
      <c r="AS362" s="1">
        <f t="shared" si="198"/>
        <v>0</v>
      </c>
      <c r="AT362" s="1" t="str">
        <f t="shared" si="210"/>
        <v/>
      </c>
      <c r="AU362" s="8">
        <v>0.61078460576092464</v>
      </c>
    </row>
    <row r="363" spans="1:47" x14ac:dyDescent="0.3">
      <c r="A363" s="2" t="s">
        <v>407</v>
      </c>
      <c r="B363" s="1">
        <v>104.3</v>
      </c>
      <c r="C363" s="1">
        <v>1325.66</v>
      </c>
      <c r="D363" s="1">
        <f t="shared" si="199"/>
        <v>132.566</v>
      </c>
      <c r="E363" s="1">
        <f t="shared" si="200"/>
        <v>12.710067114093961</v>
      </c>
      <c r="F363" s="1">
        <v>1.2147000000000001</v>
      </c>
      <c r="G363" s="1">
        <v>7.41</v>
      </c>
      <c r="H363" s="1">
        <v>185355.7</v>
      </c>
      <c r="I363" s="1">
        <v>82.902900000000002</v>
      </c>
      <c r="J363" s="1">
        <f t="shared" si="201"/>
        <v>0.62537075871641301</v>
      </c>
      <c r="K363" s="1">
        <f t="shared" si="202"/>
        <v>0.88024521098679986</v>
      </c>
      <c r="L363" s="1">
        <v>6545.4340000000002</v>
      </c>
      <c r="M363" s="1">
        <f t="shared" si="203"/>
        <v>28.318320832507059</v>
      </c>
      <c r="N363" s="16">
        <f t="shared" si="204"/>
        <v>2.4100896266226721</v>
      </c>
      <c r="O363" s="1">
        <f t="shared" si="205"/>
        <v>0.56368819980162532</v>
      </c>
      <c r="P363" s="1">
        <f t="shared" si="176"/>
        <v>0.89915745055733853</v>
      </c>
      <c r="Q363" s="5">
        <f t="shared" si="177"/>
        <v>-0.13003555856597204</v>
      </c>
      <c r="R363" s="3">
        <f t="shared" si="178"/>
        <v>-0.1565614309463195</v>
      </c>
      <c r="S363" s="1">
        <f t="shared" si="179"/>
        <v>2.395145670119418</v>
      </c>
      <c r="T363" s="5">
        <f t="shared" si="180"/>
        <v>0.18874986656326564</v>
      </c>
      <c r="U363" s="3">
        <f t="shared" si="181"/>
        <v>0.10032271387400059</v>
      </c>
      <c r="V363" s="1">
        <f t="shared" si="206"/>
        <v>0.6081728112580076</v>
      </c>
      <c r="W363" s="5">
        <f t="shared" si="182"/>
        <v>0.68906065390785942</v>
      </c>
      <c r="X363" s="3">
        <f t="shared" si="183"/>
        <v>0.56897489389107925</v>
      </c>
      <c r="Y363" s="8">
        <f t="shared" si="207"/>
        <v>0.60018775868475793</v>
      </c>
      <c r="Z363" s="18">
        <f t="shared" si="184"/>
        <v>3.649955888313261E-2</v>
      </c>
      <c r="AA363" s="17">
        <f t="shared" si="185"/>
        <v>3.8262962904662093E-2</v>
      </c>
      <c r="AB363" s="1">
        <f t="shared" si="208"/>
        <v>0</v>
      </c>
      <c r="AC363" s="1">
        <f t="shared" si="186"/>
        <v>0</v>
      </c>
      <c r="AD363" s="1">
        <f t="shared" si="187"/>
        <v>1</v>
      </c>
      <c r="AE363" s="1">
        <f t="shared" si="188"/>
        <v>0</v>
      </c>
      <c r="AF363" s="1">
        <f t="shared" si="189"/>
        <v>0</v>
      </c>
      <c r="AG363" s="1">
        <f t="shared" si="190"/>
        <v>1</v>
      </c>
      <c r="AH363" s="1">
        <f t="shared" si="191"/>
        <v>1</v>
      </c>
      <c r="AJ363" s="1">
        <f t="shared" si="192"/>
        <v>1</v>
      </c>
      <c r="AK363" s="1" t="str">
        <f t="shared" si="193"/>
        <v/>
      </c>
      <c r="AL363" s="1" t="str">
        <f t="shared" si="194"/>
        <v/>
      </c>
      <c r="AM363" s="1">
        <f t="shared" si="195"/>
        <v>1</v>
      </c>
      <c r="AN363" s="1" t="str">
        <f t="shared" si="196"/>
        <v/>
      </c>
      <c r="AO363" s="8">
        <f t="shared" si="209"/>
        <v>0.62537075871641301</v>
      </c>
      <c r="AR363" s="1">
        <f t="shared" si="197"/>
        <v>1</v>
      </c>
      <c r="AS363" s="1">
        <f t="shared" si="198"/>
        <v>0</v>
      </c>
      <c r="AT363" s="1" t="str">
        <f t="shared" si="210"/>
        <v/>
      </c>
      <c r="AU363" s="8">
        <v>0.62537075871641301</v>
      </c>
    </row>
    <row r="364" spans="1:47" x14ac:dyDescent="0.3">
      <c r="A364" s="2" t="s">
        <v>406</v>
      </c>
      <c r="B364" s="1">
        <v>104.35</v>
      </c>
      <c r="C364" s="1">
        <v>1278.05</v>
      </c>
      <c r="D364" s="1">
        <f t="shared" si="199"/>
        <v>127.80499999999999</v>
      </c>
      <c r="E364" s="1">
        <f t="shared" si="200"/>
        <v>12.24772400574988</v>
      </c>
      <c r="F364" s="1">
        <v>1.1701999999999999</v>
      </c>
      <c r="G364" s="1">
        <v>7.38</v>
      </c>
      <c r="H364" s="1">
        <v>184439.4</v>
      </c>
      <c r="I364" s="1">
        <v>80.141400000000004</v>
      </c>
      <c r="J364" s="1">
        <f t="shared" si="201"/>
        <v>0.62705997417941406</v>
      </c>
      <c r="K364" s="1">
        <f t="shared" si="202"/>
        <v>0.88663561389731493</v>
      </c>
      <c r="L364" s="1">
        <v>6545.4340000000002</v>
      </c>
      <c r="M364" s="1">
        <f t="shared" si="203"/>
        <v>28.178330115313972</v>
      </c>
      <c r="N364" s="16">
        <f t="shared" si="204"/>
        <v>2.4304213884249717</v>
      </c>
      <c r="O364" s="1">
        <f t="shared" si="205"/>
        <v>0.55875359508844236</v>
      </c>
      <c r="P364" s="1">
        <f t="shared" si="176"/>
        <v>0.9011848186658612</v>
      </c>
      <c r="Q364" s="5">
        <f t="shared" si="177"/>
        <v>-0.14326267642118018</v>
      </c>
      <c r="R364" s="3">
        <f t="shared" si="178"/>
        <v>-0.16098240967637742</v>
      </c>
      <c r="S364" s="1">
        <f t="shared" si="179"/>
        <v>2.4208503929446952</v>
      </c>
      <c r="T364" s="5">
        <f t="shared" si="180"/>
        <v>0.1947724460829825</v>
      </c>
      <c r="U364" s="3">
        <f t="shared" si="181"/>
        <v>8.5584855092456405E-2</v>
      </c>
      <c r="V364" s="1">
        <f t="shared" si="206"/>
        <v>0.61063163173988733</v>
      </c>
      <c r="W364" s="5">
        <f t="shared" si="182"/>
        <v>0.69383322805531078</v>
      </c>
      <c r="X364" s="3">
        <f t="shared" si="183"/>
        <v>0.54896060055494922</v>
      </c>
      <c r="Y364" s="8">
        <f t="shared" si="207"/>
        <v>0.59560903140627519</v>
      </c>
      <c r="Z364" s="18">
        <f t="shared" si="184"/>
        <v>3.6855436317832835E-2</v>
      </c>
      <c r="AA364" s="17">
        <f t="shared" si="185"/>
        <v>3.870381391004446E-2</v>
      </c>
      <c r="AB364" s="1">
        <f t="shared" si="208"/>
        <v>0</v>
      </c>
      <c r="AC364" s="1">
        <f t="shared" si="186"/>
        <v>1</v>
      </c>
      <c r="AD364" s="1">
        <f t="shared" si="187"/>
        <v>1</v>
      </c>
      <c r="AE364" s="1">
        <f t="shared" si="188"/>
        <v>0</v>
      </c>
      <c r="AF364" s="1">
        <f t="shared" si="189"/>
        <v>0</v>
      </c>
      <c r="AG364" s="1">
        <f t="shared" si="190"/>
        <v>1</v>
      </c>
      <c r="AH364" s="1">
        <f t="shared" si="191"/>
        <v>1</v>
      </c>
      <c r="AJ364" s="1">
        <f t="shared" si="192"/>
        <v>1</v>
      </c>
      <c r="AK364" s="1" t="str">
        <f t="shared" si="193"/>
        <v/>
      </c>
      <c r="AL364" s="1" t="str">
        <f t="shared" si="194"/>
        <v/>
      </c>
      <c r="AM364" s="1">
        <f t="shared" si="195"/>
        <v>1</v>
      </c>
      <c r="AN364" s="1" t="str">
        <f t="shared" si="196"/>
        <v/>
      </c>
      <c r="AO364" s="8">
        <f t="shared" si="209"/>
        <v>0.62705997417941406</v>
      </c>
      <c r="AR364" s="1">
        <f t="shared" si="197"/>
        <v>1</v>
      </c>
      <c r="AS364" s="1">
        <f t="shared" si="198"/>
        <v>0</v>
      </c>
      <c r="AT364" s="1" t="str">
        <f t="shared" si="210"/>
        <v/>
      </c>
      <c r="AU364" s="8">
        <v>0.62705997417941406</v>
      </c>
    </row>
    <row r="365" spans="1:47" x14ac:dyDescent="0.3">
      <c r="A365" s="2" t="s">
        <v>405</v>
      </c>
      <c r="B365" s="1">
        <v>104.4</v>
      </c>
      <c r="C365" s="1">
        <v>1317.82</v>
      </c>
      <c r="D365" s="1">
        <f t="shared" si="199"/>
        <v>131.78199999999998</v>
      </c>
      <c r="E365" s="1">
        <f t="shared" si="200"/>
        <v>12.622796934865899</v>
      </c>
      <c r="F365" s="1">
        <v>1.2069000000000001</v>
      </c>
      <c r="G365" s="1">
        <v>7.36</v>
      </c>
      <c r="H365" s="1">
        <v>183664.4</v>
      </c>
      <c r="I365" s="1">
        <v>80.327100000000002</v>
      </c>
      <c r="J365" s="1">
        <f t="shared" si="201"/>
        <v>0.60954530967810483</v>
      </c>
      <c r="K365" s="1">
        <f t="shared" si="202"/>
        <v>0.86462677079339867</v>
      </c>
      <c r="L365" s="1">
        <v>6545.4340000000002</v>
      </c>
      <c r="M365" s="1">
        <f t="shared" si="203"/>
        <v>28.059926965881864</v>
      </c>
      <c r="N365" s="16">
        <f t="shared" si="204"/>
        <v>2.3719430887812112</v>
      </c>
      <c r="O365" s="1">
        <f t="shared" si="205"/>
        <v>0.55328908476116456</v>
      </c>
      <c r="P365" s="1">
        <f t="shared" si="176"/>
        <v>0.90314675271013545</v>
      </c>
      <c r="Q365" s="5">
        <f t="shared" si="177"/>
        <v>-0.15218808681181617</v>
      </c>
      <c r="R365" s="3">
        <f t="shared" si="178"/>
        <v>-0.16393569855224363</v>
      </c>
      <c r="S365" s="1">
        <f t="shared" si="179"/>
        <v>2.4253448712003585</v>
      </c>
      <c r="T365" s="5">
        <f t="shared" si="180"/>
        <v>0.16832087920648942</v>
      </c>
      <c r="U365" s="3">
        <f t="shared" si="181"/>
        <v>6.7386923260702059E-2</v>
      </c>
      <c r="V365" s="1">
        <f t="shared" si="206"/>
        <v>0.6085257089353564</v>
      </c>
      <c r="W365" s="5">
        <f t="shared" si="182"/>
        <v>0.66232534897315265</v>
      </c>
      <c r="X365" s="3">
        <f t="shared" si="183"/>
        <v>0.52481516263822225</v>
      </c>
      <c r="Y365" s="8">
        <f t="shared" si="207"/>
        <v>0.58989067817479535</v>
      </c>
      <c r="Z365" s="18">
        <f t="shared" si="184"/>
        <v>3.6601593413630784E-2</v>
      </c>
      <c r="AA365" s="17">
        <f t="shared" si="185"/>
        <v>3.9165908308097366E-2</v>
      </c>
      <c r="AB365" s="1">
        <f t="shared" si="208"/>
        <v>0</v>
      </c>
      <c r="AC365" s="1">
        <f t="shared" si="186"/>
        <v>1</v>
      </c>
      <c r="AD365" s="1">
        <f t="shared" si="187"/>
        <v>1</v>
      </c>
      <c r="AE365" s="1">
        <f t="shared" si="188"/>
        <v>0</v>
      </c>
      <c r="AF365" s="1">
        <f t="shared" si="189"/>
        <v>0</v>
      </c>
      <c r="AG365" s="1">
        <f t="shared" si="190"/>
        <v>1</v>
      </c>
      <c r="AH365" s="1">
        <f t="shared" si="191"/>
        <v>1</v>
      </c>
      <c r="AJ365" s="1">
        <f t="shared" si="192"/>
        <v>1</v>
      </c>
      <c r="AK365" s="1" t="str">
        <f t="shared" si="193"/>
        <v/>
      </c>
      <c r="AL365" s="1" t="str">
        <f t="shared" si="194"/>
        <v/>
      </c>
      <c r="AM365" s="1">
        <f t="shared" si="195"/>
        <v>1</v>
      </c>
      <c r="AN365" s="1" t="str">
        <f t="shared" si="196"/>
        <v/>
      </c>
      <c r="AO365" s="8">
        <f t="shared" si="209"/>
        <v>0.60954530967810483</v>
      </c>
      <c r="AR365" s="1">
        <f t="shared" si="197"/>
        <v>1</v>
      </c>
      <c r="AS365" s="1">
        <f t="shared" si="198"/>
        <v>0</v>
      </c>
      <c r="AT365" s="1" t="str">
        <f t="shared" si="210"/>
        <v/>
      </c>
      <c r="AU365" s="8">
        <v>0.60954530967810483</v>
      </c>
    </row>
    <row r="366" spans="1:47" x14ac:dyDescent="0.3">
      <c r="A366" s="2" t="s">
        <v>404</v>
      </c>
      <c r="B366" s="1">
        <v>104.23</v>
      </c>
      <c r="C366" s="1">
        <v>1295.22</v>
      </c>
      <c r="D366" s="1">
        <f t="shared" si="199"/>
        <v>129.52199999999999</v>
      </c>
      <c r="E366" s="1">
        <f t="shared" si="200"/>
        <v>12.426556653554638</v>
      </c>
      <c r="F366" s="1">
        <v>1.1848000000000001</v>
      </c>
      <c r="G366" s="1">
        <v>7.33</v>
      </c>
      <c r="H366" s="1">
        <v>183010.8</v>
      </c>
      <c r="I366" s="1">
        <v>75.768600000000006</v>
      </c>
      <c r="J366" s="1">
        <f t="shared" si="201"/>
        <v>0.5849863343679067</v>
      </c>
      <c r="K366" s="1">
        <f t="shared" si="202"/>
        <v>0.83182981761482833</v>
      </c>
      <c r="L366" s="1">
        <v>6545.4340000000002</v>
      </c>
      <c r="M366" s="1">
        <f t="shared" si="203"/>
        <v>27.96007109688983</v>
      </c>
      <c r="N366" s="16">
        <f t="shared" si="204"/>
        <v>2.2872094979283033</v>
      </c>
      <c r="O366" s="1">
        <f t="shared" si="205"/>
        <v>0.54878858676780939</v>
      </c>
      <c r="P366" s="1">
        <f t="shared" si="176"/>
        <v>0.90420175057412422</v>
      </c>
      <c r="Q366" s="5">
        <f t="shared" si="177"/>
        <v>-0.16591601140535062</v>
      </c>
      <c r="R366" s="3">
        <f t="shared" si="178"/>
        <v>-0.16589363384231487</v>
      </c>
      <c r="S366" s="1">
        <f t="shared" si="179"/>
        <v>2.437949194039398</v>
      </c>
      <c r="T366" s="5">
        <f t="shared" si="180"/>
        <v>0.13586048268404882</v>
      </c>
      <c r="U366" s="3">
        <f t="shared" si="181"/>
        <v>5.0564597269737499E-2</v>
      </c>
      <c r="V366" s="1">
        <f t="shared" si="206"/>
        <v>0.60851760907171915</v>
      </c>
      <c r="W366" s="5">
        <f t="shared" si="182"/>
        <v>0.6240399684437401</v>
      </c>
      <c r="X366" s="3">
        <f t="shared" si="183"/>
        <v>0.50189679824906719</v>
      </c>
      <c r="Y366" s="8">
        <f t="shared" si="207"/>
        <v>0.58631710881055732</v>
      </c>
      <c r="Z366" s="18">
        <f t="shared" si="184"/>
        <v>3.7528522042747925E-2</v>
      </c>
      <c r="AA366" s="17">
        <f t="shared" si="185"/>
        <v>3.9806987031714008E-2</v>
      </c>
      <c r="AB366" s="1">
        <f t="shared" si="208"/>
        <v>0</v>
      </c>
      <c r="AC366" s="1">
        <f t="shared" si="186"/>
        <v>1</v>
      </c>
      <c r="AD366" s="1">
        <f t="shared" si="187"/>
        <v>1</v>
      </c>
      <c r="AE366" s="1">
        <f t="shared" si="188"/>
        <v>0</v>
      </c>
      <c r="AF366" s="1">
        <f t="shared" si="189"/>
        <v>0</v>
      </c>
      <c r="AG366" s="1">
        <f t="shared" si="190"/>
        <v>1</v>
      </c>
      <c r="AH366" s="1">
        <f t="shared" si="191"/>
        <v>0</v>
      </c>
      <c r="AJ366" s="1">
        <f t="shared" si="192"/>
        <v>1</v>
      </c>
      <c r="AK366" s="1" t="str">
        <f t="shared" si="193"/>
        <v/>
      </c>
      <c r="AL366" s="1" t="str">
        <f t="shared" si="194"/>
        <v/>
      </c>
      <c r="AM366" s="1">
        <f t="shared" si="195"/>
        <v>1</v>
      </c>
      <c r="AN366" s="1" t="str">
        <f t="shared" si="196"/>
        <v/>
      </c>
      <c r="AO366" s="8">
        <f t="shared" si="209"/>
        <v>0.5849863343679067</v>
      </c>
      <c r="AR366" s="1">
        <f t="shared" si="197"/>
        <v>1</v>
      </c>
      <c r="AS366" s="1">
        <f t="shared" si="198"/>
        <v>0</v>
      </c>
      <c r="AT366" s="1" t="str">
        <f t="shared" si="210"/>
        <v/>
      </c>
      <c r="AU366" s="8">
        <v>0.5849863343679067</v>
      </c>
    </row>
    <row r="367" spans="1:47" x14ac:dyDescent="0.3">
      <c r="A367" s="2" t="s">
        <v>403</v>
      </c>
      <c r="B367" s="1">
        <v>104.05</v>
      </c>
      <c r="C367" s="1">
        <v>1353.39</v>
      </c>
      <c r="D367" s="1">
        <f t="shared" si="199"/>
        <v>135.339</v>
      </c>
      <c r="E367" s="1">
        <f t="shared" si="200"/>
        <v>13.007111965401251</v>
      </c>
      <c r="F367" s="1">
        <v>1.2384999999999999</v>
      </c>
      <c r="G367" s="1">
        <v>7.32</v>
      </c>
      <c r="H367" s="1">
        <v>182435.20000000001</v>
      </c>
      <c r="I367" s="1">
        <v>80.958600000000004</v>
      </c>
      <c r="J367" s="1">
        <f t="shared" si="201"/>
        <v>0.5981912087424911</v>
      </c>
      <c r="K367" s="1">
        <f t="shared" si="202"/>
        <v>0.85029774958546711</v>
      </c>
      <c r="L367" s="1">
        <v>6545.4340000000002</v>
      </c>
      <c r="M367" s="1">
        <f t="shared" si="203"/>
        <v>27.872131931969676</v>
      </c>
      <c r="N367" s="16">
        <f t="shared" si="204"/>
        <v>2.3452912832703312</v>
      </c>
      <c r="O367" s="1">
        <f t="shared" si="205"/>
        <v>0.5458927669598016</v>
      </c>
      <c r="P367" s="1">
        <f t="shared" si="176"/>
        <v>0.9054029000331093</v>
      </c>
      <c r="Q367" s="5">
        <f t="shared" si="177"/>
        <v>-0.17699068544492857</v>
      </c>
      <c r="R367" s="3">
        <f t="shared" si="178"/>
        <v>-0.16588990424847558</v>
      </c>
      <c r="S367" s="1">
        <f t="shared" si="179"/>
        <v>2.4593106998885643</v>
      </c>
      <c r="T367" s="5">
        <f t="shared" si="180"/>
        <v>0.12514994021368686</v>
      </c>
      <c r="U367" s="3">
        <f t="shared" si="181"/>
        <v>3.6348616367352274E-2</v>
      </c>
      <c r="V367" s="1">
        <f t="shared" si="206"/>
        <v>0.60971315431439055</v>
      </c>
      <c r="W367" s="5">
        <f t="shared" si="182"/>
        <v>0.61049804486458692</v>
      </c>
      <c r="X367" s="3">
        <f t="shared" si="183"/>
        <v>0.4815396032166217</v>
      </c>
      <c r="Y367" s="8">
        <f t="shared" si="207"/>
        <v>0.58655906780013012</v>
      </c>
      <c r="Z367" s="18">
        <f t="shared" si="184"/>
        <v>4.0666300840328518E-2</v>
      </c>
      <c r="AA367" s="17">
        <f t="shared" si="185"/>
        <v>4.0376603278955529E-2</v>
      </c>
      <c r="AB367" s="1">
        <f t="shared" si="208"/>
        <v>0</v>
      </c>
      <c r="AC367" s="1">
        <f t="shared" si="186"/>
        <v>1</v>
      </c>
      <c r="AD367" s="1">
        <f t="shared" si="187"/>
        <v>1</v>
      </c>
      <c r="AE367" s="1">
        <f t="shared" si="188"/>
        <v>1</v>
      </c>
      <c r="AF367" s="1">
        <f t="shared" si="189"/>
        <v>0</v>
      </c>
      <c r="AG367" s="1">
        <f t="shared" si="190"/>
        <v>1</v>
      </c>
      <c r="AH367" s="1">
        <f t="shared" si="191"/>
        <v>0</v>
      </c>
      <c r="AJ367" s="1">
        <f t="shared" si="192"/>
        <v>1</v>
      </c>
      <c r="AK367" s="1" t="str">
        <f t="shared" si="193"/>
        <v/>
      </c>
      <c r="AL367" s="1" t="str">
        <f t="shared" si="194"/>
        <v/>
      </c>
      <c r="AM367" s="1">
        <f t="shared" si="195"/>
        <v>1</v>
      </c>
      <c r="AN367" s="1" t="str">
        <f t="shared" si="196"/>
        <v>Buy</v>
      </c>
      <c r="AO367" s="8">
        <f t="shared" si="209"/>
        <v>0.5981912087424911</v>
      </c>
      <c r="AR367" s="1">
        <f t="shared" si="197"/>
        <v>0</v>
      </c>
      <c r="AS367" s="1">
        <f t="shared" si="198"/>
        <v>0</v>
      </c>
      <c r="AT367" s="1" t="str">
        <f t="shared" si="210"/>
        <v/>
      </c>
      <c r="AU367" s="8">
        <v>0.5981912087424911</v>
      </c>
    </row>
    <row r="368" spans="1:47" x14ac:dyDescent="0.3">
      <c r="A368" s="2" t="s">
        <v>402</v>
      </c>
      <c r="B368" s="1">
        <v>103.9</v>
      </c>
      <c r="C368" s="1">
        <v>1369.1</v>
      </c>
      <c r="D368" s="1">
        <f t="shared" si="199"/>
        <v>136.91</v>
      </c>
      <c r="E368" s="1">
        <f t="shared" si="200"/>
        <v>13.177093358999038</v>
      </c>
      <c r="F368" s="1">
        <v>1.252</v>
      </c>
      <c r="G368" s="1">
        <v>7.29</v>
      </c>
      <c r="H368" s="1">
        <v>181906.1</v>
      </c>
      <c r="I368" s="1">
        <v>80.75</v>
      </c>
      <c r="J368" s="1">
        <f t="shared" si="201"/>
        <v>0.58980352056095242</v>
      </c>
      <c r="K368" s="1">
        <f t="shared" si="202"/>
        <v>0.84061160200662488</v>
      </c>
      <c r="L368" s="1">
        <v>6545.4340000000002</v>
      </c>
      <c r="M368" s="1">
        <f t="shared" si="203"/>
        <v>27.791296956015444</v>
      </c>
      <c r="N368" s="16">
        <f t="shared" si="204"/>
        <v>2.3207554945671833</v>
      </c>
      <c r="O368" s="1">
        <f t="shared" si="205"/>
        <v>0.54170889161718638</v>
      </c>
      <c r="P368" s="1">
        <f t="shared" si="176"/>
        <v>0.90559309393194043</v>
      </c>
      <c r="Q368" s="5">
        <f t="shared" si="177"/>
        <v>-0.19385539941915297</v>
      </c>
      <c r="R368" s="3">
        <f t="shared" si="178"/>
        <v>-0.16403977404906675</v>
      </c>
      <c r="S368" s="1">
        <f t="shared" si="179"/>
        <v>2.4624592945810777</v>
      </c>
      <c r="T368" s="5">
        <f t="shared" si="180"/>
        <v>9.7176839916070179E-2</v>
      </c>
      <c r="U368" s="3">
        <f t="shared" si="181"/>
        <v>2.1548395726296507E-2</v>
      </c>
      <c r="V368" s="1">
        <f t="shared" si="206"/>
        <v>0.60637153084180107</v>
      </c>
      <c r="W368" s="5">
        <f t="shared" si="182"/>
        <v>0.57630194165589232</v>
      </c>
      <c r="X368" s="3">
        <f t="shared" si="183"/>
        <v>0.46004652960862752</v>
      </c>
      <c r="Y368" s="8">
        <f t="shared" si="207"/>
        <v>0.5844441330833372</v>
      </c>
      <c r="Z368" s="18">
        <f t="shared" si="184"/>
        <v>4.273524146615082E-2</v>
      </c>
      <c r="AA368" s="17">
        <f t="shared" si="185"/>
        <v>4.0304178888612284E-2</v>
      </c>
      <c r="AB368" s="1">
        <f t="shared" si="208"/>
        <v>0</v>
      </c>
      <c r="AC368" s="1">
        <f t="shared" si="186"/>
        <v>1</v>
      </c>
      <c r="AD368" s="1">
        <f t="shared" si="187"/>
        <v>1</v>
      </c>
      <c r="AE368" s="1">
        <f t="shared" si="188"/>
        <v>1</v>
      </c>
      <c r="AF368" s="1">
        <f t="shared" si="189"/>
        <v>0</v>
      </c>
      <c r="AG368" s="1">
        <f t="shared" si="190"/>
        <v>1</v>
      </c>
      <c r="AH368" s="1">
        <f t="shared" si="191"/>
        <v>0</v>
      </c>
      <c r="AJ368" s="1">
        <f t="shared" si="192"/>
        <v>1</v>
      </c>
      <c r="AK368" s="1" t="str">
        <f t="shared" si="193"/>
        <v/>
      </c>
      <c r="AL368" s="1" t="str">
        <f t="shared" si="194"/>
        <v/>
      </c>
      <c r="AM368" s="1">
        <f t="shared" si="195"/>
        <v>1</v>
      </c>
      <c r="AN368" s="1" t="str">
        <f t="shared" si="196"/>
        <v>Buy</v>
      </c>
      <c r="AO368" s="8">
        <f t="shared" si="209"/>
        <v>0.58980352056095242</v>
      </c>
      <c r="AR368" s="1">
        <f t="shared" si="197"/>
        <v>0</v>
      </c>
      <c r="AS368" s="1">
        <f t="shared" si="198"/>
        <v>0</v>
      </c>
      <c r="AT368" s="1" t="str">
        <f t="shared" si="210"/>
        <v/>
      </c>
      <c r="AU368" s="8">
        <v>0.58980352056095242</v>
      </c>
    </row>
    <row r="369" spans="1:47" x14ac:dyDescent="0.3">
      <c r="A369" s="2" t="s">
        <v>401</v>
      </c>
      <c r="B369" s="1">
        <v>103.73</v>
      </c>
      <c r="C369" s="1">
        <v>1403.36</v>
      </c>
      <c r="D369" s="1">
        <f t="shared" si="199"/>
        <v>140.33599999999998</v>
      </c>
      <c r="E369" s="1">
        <f t="shared" si="200"/>
        <v>13.528969439892025</v>
      </c>
      <c r="F369" s="1">
        <v>1.2803</v>
      </c>
      <c r="G369" s="1">
        <v>7.27</v>
      </c>
      <c r="H369" s="1">
        <v>181334.8</v>
      </c>
      <c r="I369" s="1">
        <v>86.142899999999997</v>
      </c>
      <c r="J369" s="1">
        <f t="shared" si="201"/>
        <v>0.61383322882225522</v>
      </c>
      <c r="K369" s="1">
        <f t="shared" si="202"/>
        <v>0.87583109801557824</v>
      </c>
      <c r="L369" s="1">
        <v>6545.4340000000002</v>
      </c>
      <c r="M369" s="1">
        <f t="shared" si="203"/>
        <v>27.704014737601813</v>
      </c>
      <c r="N369" s="16">
        <f t="shared" si="204"/>
        <v>2.4286505664314535</v>
      </c>
      <c r="O369" s="1">
        <f t="shared" si="205"/>
        <v>0.53786132130168507</v>
      </c>
      <c r="P369" s="1">
        <f t="shared" si="176"/>
        <v>0.90228250385668685</v>
      </c>
      <c r="Q369" s="5">
        <f t="shared" si="177"/>
        <v>-0.20520362871131326</v>
      </c>
      <c r="R369" s="3">
        <f t="shared" si="178"/>
        <v>-0.15907050315405238</v>
      </c>
      <c r="S369" s="1">
        <f t="shared" si="179"/>
        <v>2.4705585024709702</v>
      </c>
      <c r="T369" s="5">
        <f t="shared" si="180"/>
        <v>8.94178788577773E-2</v>
      </c>
      <c r="U369" s="3">
        <f t="shared" si="181"/>
        <v>8.9436550280008985E-3</v>
      </c>
      <c r="V369" s="1">
        <f t="shared" si="206"/>
        <v>0.60402023922241832</v>
      </c>
      <c r="W369" s="5">
        <f t="shared" si="182"/>
        <v>0.56695844483705704</v>
      </c>
      <c r="X369" s="3">
        <f t="shared" si="183"/>
        <v>0.44067062760075004</v>
      </c>
      <c r="Y369" s="8">
        <f t="shared" si="207"/>
        <v>0.58346969899649803</v>
      </c>
      <c r="Z369" s="18">
        <f t="shared" si="184"/>
        <v>4.5608377694812963E-2</v>
      </c>
      <c r="AA369" s="17">
        <f t="shared" si="185"/>
        <v>3.9696413244227652E-2</v>
      </c>
      <c r="AB369" s="1">
        <f t="shared" si="208"/>
        <v>0</v>
      </c>
      <c r="AC369" s="1">
        <f t="shared" si="186"/>
        <v>1</v>
      </c>
      <c r="AD369" s="1">
        <f t="shared" si="187"/>
        <v>1</v>
      </c>
      <c r="AE369" s="1">
        <f t="shared" si="188"/>
        <v>1</v>
      </c>
      <c r="AF369" s="1">
        <f t="shared" si="189"/>
        <v>0</v>
      </c>
      <c r="AG369" s="1">
        <f t="shared" si="190"/>
        <v>1</v>
      </c>
      <c r="AH369" s="1">
        <f t="shared" si="191"/>
        <v>0</v>
      </c>
      <c r="AJ369" s="1">
        <f t="shared" si="192"/>
        <v>1</v>
      </c>
      <c r="AK369" s="1" t="str">
        <f t="shared" si="193"/>
        <v/>
      </c>
      <c r="AL369" s="1" t="str">
        <f t="shared" si="194"/>
        <v/>
      </c>
      <c r="AM369" s="1">
        <f t="shared" si="195"/>
        <v>1</v>
      </c>
      <c r="AN369" s="1" t="str">
        <f t="shared" si="196"/>
        <v>Buy</v>
      </c>
      <c r="AO369" s="8">
        <f t="shared" si="209"/>
        <v>0.61383322882225522</v>
      </c>
      <c r="AR369" s="1">
        <f t="shared" si="197"/>
        <v>0</v>
      </c>
      <c r="AS369" s="1">
        <f t="shared" si="198"/>
        <v>0</v>
      </c>
      <c r="AT369" s="1" t="str">
        <f t="shared" si="210"/>
        <v/>
      </c>
      <c r="AU369" s="8">
        <v>0.61383322882225522</v>
      </c>
    </row>
    <row r="370" spans="1:47" x14ac:dyDescent="0.3">
      <c r="A370" s="2" t="s">
        <v>400</v>
      </c>
      <c r="B370" s="1">
        <v>103.56</v>
      </c>
      <c r="C370" s="1">
        <v>1378.53</v>
      </c>
      <c r="D370" s="1">
        <f t="shared" si="199"/>
        <v>137.85300000000001</v>
      </c>
      <c r="E370" s="1">
        <f t="shared" si="200"/>
        <v>13.311413673232908</v>
      </c>
      <c r="F370" s="1">
        <v>1.2544999999999999</v>
      </c>
      <c r="G370" s="1">
        <v>6.85</v>
      </c>
      <c r="H370" s="1">
        <v>177635.4</v>
      </c>
      <c r="I370" s="1">
        <v>81.854299999999995</v>
      </c>
      <c r="J370" s="1">
        <f t="shared" si="201"/>
        <v>0.59377960581198808</v>
      </c>
      <c r="K370" s="1">
        <f t="shared" si="202"/>
        <v>0.8976907442027664</v>
      </c>
      <c r="L370" s="1">
        <v>6526.59</v>
      </c>
      <c r="M370" s="1">
        <f t="shared" si="203"/>
        <v>27.217183858645939</v>
      </c>
      <c r="N370" s="16">
        <f t="shared" si="204"/>
        <v>2.3973290394780911</v>
      </c>
      <c r="O370" s="1">
        <f t="shared" si="205"/>
        <v>0.53178356870003951</v>
      </c>
      <c r="P370" s="1">
        <f t="shared" si="176"/>
        <v>0.89648851929464302</v>
      </c>
      <c r="Q370" s="5">
        <f t="shared" si="177"/>
        <v>-0.22182973582611942</v>
      </c>
      <c r="R370" s="3">
        <f t="shared" si="178"/>
        <v>-0.15138164889450889</v>
      </c>
      <c r="S370" s="1">
        <f t="shared" si="179"/>
        <v>2.4589706448712643</v>
      </c>
      <c r="T370" s="5">
        <f t="shared" si="180"/>
        <v>5.7323450497519524E-2</v>
      </c>
      <c r="U370" s="3">
        <f t="shared" si="181"/>
        <v>-4.4687156102951684E-3</v>
      </c>
      <c r="V370" s="1">
        <f t="shared" si="206"/>
        <v>0.59653251226513926</v>
      </c>
      <c r="W370" s="5">
        <f t="shared" si="182"/>
        <v>0.52590430486170137</v>
      </c>
      <c r="X370" s="3">
        <f t="shared" si="183"/>
        <v>0.41962265806136556</v>
      </c>
      <c r="Y370" s="8">
        <f t="shared" si="207"/>
        <v>0.57794905720999679</v>
      </c>
      <c r="Z370" s="18">
        <f t="shared" si="184"/>
        <v>4.6165488509957275E-2</v>
      </c>
      <c r="AA370" s="17">
        <f t="shared" si="185"/>
        <v>3.8218422131581324E-2</v>
      </c>
      <c r="AB370" s="1">
        <f t="shared" si="208"/>
        <v>0</v>
      </c>
      <c r="AC370" s="1">
        <f t="shared" si="186"/>
        <v>1</v>
      </c>
      <c r="AD370" s="1">
        <f t="shared" si="187"/>
        <v>1</v>
      </c>
      <c r="AE370" s="1">
        <f t="shared" si="188"/>
        <v>1</v>
      </c>
      <c r="AF370" s="1">
        <f t="shared" si="189"/>
        <v>0</v>
      </c>
      <c r="AG370" s="1">
        <f t="shared" si="190"/>
        <v>1</v>
      </c>
      <c r="AH370" s="1">
        <f t="shared" si="191"/>
        <v>0</v>
      </c>
      <c r="AJ370" s="1">
        <f t="shared" si="192"/>
        <v>1</v>
      </c>
      <c r="AK370" s="1" t="str">
        <f t="shared" si="193"/>
        <v/>
      </c>
      <c r="AL370" s="1" t="str">
        <f t="shared" si="194"/>
        <v/>
      </c>
      <c r="AM370" s="1">
        <f t="shared" si="195"/>
        <v>1</v>
      </c>
      <c r="AN370" s="1" t="str">
        <f t="shared" si="196"/>
        <v>Buy</v>
      </c>
      <c r="AO370" s="8">
        <f t="shared" si="209"/>
        <v>0.59377960581198808</v>
      </c>
      <c r="AR370" s="1">
        <f t="shared" si="197"/>
        <v>0</v>
      </c>
      <c r="AS370" s="1">
        <f t="shared" si="198"/>
        <v>0</v>
      </c>
      <c r="AT370" s="1" t="str">
        <f t="shared" si="210"/>
        <v/>
      </c>
      <c r="AU370" s="8">
        <v>0.59377960581198808</v>
      </c>
    </row>
    <row r="371" spans="1:47" x14ac:dyDescent="0.3">
      <c r="A371" s="2" t="s">
        <v>399</v>
      </c>
      <c r="B371" s="1">
        <v>103.49</v>
      </c>
      <c r="C371" s="1">
        <v>1370.26</v>
      </c>
      <c r="D371" s="1">
        <f t="shared" si="199"/>
        <v>137.02600000000001</v>
      </c>
      <c r="E371" s="1">
        <f t="shared" si="200"/>
        <v>13.240506329113925</v>
      </c>
      <c r="F371" s="1">
        <v>1.2477</v>
      </c>
      <c r="G371" s="1">
        <v>6.81</v>
      </c>
      <c r="H371" s="1">
        <v>176349.9</v>
      </c>
      <c r="I371" s="1">
        <v>86.461399999999998</v>
      </c>
      <c r="J371" s="1">
        <f t="shared" si="201"/>
        <v>0.63098536044254372</v>
      </c>
      <c r="K371" s="1">
        <f t="shared" si="202"/>
        <v>0.95889390531863206</v>
      </c>
      <c r="L371" s="1">
        <v>6526.59</v>
      </c>
      <c r="M371" s="1">
        <f t="shared" si="203"/>
        <v>27.020220360096157</v>
      </c>
      <c r="N371" s="16">
        <f t="shared" si="204"/>
        <v>2.5646210455705427</v>
      </c>
      <c r="O371" s="1">
        <f t="shared" si="205"/>
        <v>0.52682388573108363</v>
      </c>
      <c r="P371" s="1">
        <f t="shared" si="176"/>
        <v>0.89575147741549244</v>
      </c>
      <c r="Q371" s="5">
        <f t="shared" si="177"/>
        <v>-0.22263061157450426</v>
      </c>
      <c r="R371" s="3">
        <f t="shared" si="178"/>
        <v>-0.1396403010725738</v>
      </c>
      <c r="S371" s="1">
        <f t="shared" si="179"/>
        <v>2.442055171972136</v>
      </c>
      <c r="T371" s="5">
        <f t="shared" si="180"/>
        <v>2.9312567223497954E-2</v>
      </c>
      <c r="U371" s="3">
        <f t="shared" si="181"/>
        <v>-1.4767409961597616E-2</v>
      </c>
      <c r="V371" s="1">
        <f t="shared" si="206"/>
        <v>0.58910813114418803</v>
      </c>
      <c r="W371" s="5">
        <f t="shared" si="182"/>
        <v>0.49479707338816459</v>
      </c>
      <c r="X371" s="3">
        <f t="shared" si="183"/>
        <v>0.40190905026130958</v>
      </c>
      <c r="Y371" s="8">
        <f t="shared" si="207"/>
        <v>0.5750707756459984</v>
      </c>
      <c r="Z371" s="18">
        <f t="shared" si="184"/>
        <v>4.824688991491477E-2</v>
      </c>
      <c r="AA371" s="17">
        <f t="shared" si="185"/>
        <v>3.6231655536987338E-2</v>
      </c>
      <c r="AB371" s="1">
        <f t="shared" si="208"/>
        <v>0</v>
      </c>
      <c r="AC371" s="1">
        <f t="shared" si="186"/>
        <v>1</v>
      </c>
      <c r="AD371" s="1">
        <f t="shared" si="187"/>
        <v>1</v>
      </c>
      <c r="AE371" s="1">
        <f t="shared" si="188"/>
        <v>1</v>
      </c>
      <c r="AF371" s="1">
        <f t="shared" si="189"/>
        <v>0</v>
      </c>
      <c r="AG371" s="1">
        <f t="shared" si="190"/>
        <v>0</v>
      </c>
      <c r="AH371" s="1">
        <f t="shared" si="191"/>
        <v>0</v>
      </c>
      <c r="AJ371" s="1">
        <f t="shared" si="192"/>
        <v>1</v>
      </c>
      <c r="AK371" s="1" t="str">
        <f t="shared" si="193"/>
        <v/>
      </c>
      <c r="AL371" s="1" t="str">
        <f t="shared" si="194"/>
        <v/>
      </c>
      <c r="AM371" s="1">
        <f t="shared" si="195"/>
        <v>1</v>
      </c>
      <c r="AN371" s="1" t="str">
        <f t="shared" si="196"/>
        <v>Buy</v>
      </c>
      <c r="AO371" s="8">
        <f t="shared" si="209"/>
        <v>0.63098536044254372</v>
      </c>
      <c r="AR371" s="1">
        <f t="shared" si="197"/>
        <v>0</v>
      </c>
      <c r="AS371" s="1">
        <f t="shared" si="198"/>
        <v>0</v>
      </c>
      <c r="AT371" s="1" t="str">
        <f t="shared" si="210"/>
        <v/>
      </c>
      <c r="AU371" s="8">
        <v>0.63098536044254372</v>
      </c>
    </row>
    <row r="372" spans="1:47" x14ac:dyDescent="0.3">
      <c r="A372" s="2">
        <v>41004</v>
      </c>
      <c r="B372" s="1">
        <v>102.87</v>
      </c>
      <c r="C372" s="1">
        <v>1398.08</v>
      </c>
      <c r="D372" s="1">
        <f t="shared" si="199"/>
        <v>139.80799999999999</v>
      </c>
      <c r="E372" s="1">
        <f t="shared" si="200"/>
        <v>13.590745601244286</v>
      </c>
      <c r="F372" s="1">
        <v>1.2758</v>
      </c>
      <c r="G372" s="1">
        <v>6.75</v>
      </c>
      <c r="H372" s="1">
        <v>175321.9</v>
      </c>
      <c r="I372" s="1">
        <v>90.525700000000001</v>
      </c>
      <c r="J372" s="1">
        <f t="shared" si="201"/>
        <v>0.64750014305333037</v>
      </c>
      <c r="K372" s="1">
        <f t="shared" si="202"/>
        <v>0.98679021801327549</v>
      </c>
      <c r="L372" s="1">
        <v>6526.59</v>
      </c>
      <c r="M372" s="1">
        <f t="shared" si="203"/>
        <v>26.862710849003843</v>
      </c>
      <c r="N372" s="16">
        <f t="shared" si="204"/>
        <v>2.641432132050169</v>
      </c>
      <c r="O372" s="1">
        <f t="shared" si="205"/>
        <v>0.51849096775416681</v>
      </c>
      <c r="P372" s="1">
        <f t="shared" si="176"/>
        <v>0.89268582254444351</v>
      </c>
      <c r="Q372" s="5">
        <f t="shared" si="177"/>
        <v>-0.21776459878483378</v>
      </c>
      <c r="R372" s="3">
        <f t="shared" si="178"/>
        <v>-0.12580858265558539</v>
      </c>
      <c r="S372" s="1">
        <f t="shared" si="179"/>
        <v>2.4060816335774446</v>
      </c>
      <c r="T372" s="5">
        <f t="shared" si="180"/>
        <v>5.2678511253656524E-3</v>
      </c>
      <c r="U372" s="3">
        <f t="shared" si="181"/>
        <v>-2.211407282578021E-2</v>
      </c>
      <c r="V372" s="1">
        <f t="shared" si="206"/>
        <v>0.5773319799839054</v>
      </c>
      <c r="W372" s="5">
        <f t="shared" si="182"/>
        <v>0.46547907791104448</v>
      </c>
      <c r="X372" s="3">
        <f t="shared" si="183"/>
        <v>0.38642771307350038</v>
      </c>
      <c r="Y372" s="8">
        <f t="shared" si="207"/>
        <v>0.56490448750117195</v>
      </c>
      <c r="Z372" s="18">
        <f t="shared" si="184"/>
        <v>4.6413519747005139E-2</v>
      </c>
      <c r="AA372" s="17">
        <f t="shared" si="185"/>
        <v>3.3227846942505482E-2</v>
      </c>
      <c r="AB372" s="1">
        <f t="shared" si="208"/>
        <v>0</v>
      </c>
      <c r="AC372" s="1">
        <f t="shared" si="186"/>
        <v>1</v>
      </c>
      <c r="AD372" s="1">
        <f t="shared" si="187"/>
        <v>1</v>
      </c>
      <c r="AE372" s="1">
        <f t="shared" si="188"/>
        <v>1</v>
      </c>
      <c r="AF372" s="1">
        <f t="shared" si="189"/>
        <v>0</v>
      </c>
      <c r="AG372" s="1">
        <f t="shared" si="190"/>
        <v>0</v>
      </c>
      <c r="AH372" s="1">
        <f t="shared" si="191"/>
        <v>0</v>
      </c>
      <c r="AJ372" s="1">
        <f t="shared" si="192"/>
        <v>1</v>
      </c>
      <c r="AK372" s="1" t="str">
        <f t="shared" si="193"/>
        <v/>
      </c>
      <c r="AL372" s="1" t="str">
        <f t="shared" si="194"/>
        <v/>
      </c>
      <c r="AM372" s="1">
        <f t="shared" si="195"/>
        <v>1</v>
      </c>
      <c r="AN372" s="1" t="str">
        <f t="shared" si="196"/>
        <v>Buy</v>
      </c>
      <c r="AO372" s="8">
        <f t="shared" si="209"/>
        <v>0.64750014305333037</v>
      </c>
      <c r="AR372" s="1">
        <f t="shared" si="197"/>
        <v>0</v>
      </c>
      <c r="AS372" s="1">
        <f t="shared" si="198"/>
        <v>0</v>
      </c>
      <c r="AT372" s="1" t="str">
        <f t="shared" si="210"/>
        <v/>
      </c>
      <c r="AU372" s="8">
        <v>0.64750014305333037</v>
      </c>
    </row>
    <row r="373" spans="1:47" x14ac:dyDescent="0.3">
      <c r="A373" s="2" t="s">
        <v>398</v>
      </c>
      <c r="B373" s="1">
        <v>102.79</v>
      </c>
      <c r="C373" s="1">
        <v>1408.47</v>
      </c>
      <c r="D373" s="1">
        <f t="shared" si="199"/>
        <v>140.84700000000001</v>
      </c>
      <c r="E373" s="1">
        <f t="shared" si="200"/>
        <v>13.702402957486138</v>
      </c>
      <c r="F373" s="1">
        <v>1.2988</v>
      </c>
      <c r="G373" s="1">
        <v>6.71</v>
      </c>
      <c r="H373" s="1">
        <v>174189.2</v>
      </c>
      <c r="I373" s="1">
        <v>85.65</v>
      </c>
      <c r="J373" s="1">
        <f t="shared" si="201"/>
        <v>0.60810666893863552</v>
      </c>
      <c r="K373" s="1">
        <f t="shared" si="202"/>
        <v>0.93155416542775482</v>
      </c>
      <c r="L373" s="1">
        <v>6526.59</v>
      </c>
      <c r="M373" s="1">
        <f t="shared" si="203"/>
        <v>26.689159270001639</v>
      </c>
      <c r="N373" s="16">
        <f t="shared" si="204"/>
        <v>2.4708716927259395</v>
      </c>
      <c r="O373" s="1">
        <f t="shared" si="205"/>
        <v>0.50817023373023373</v>
      </c>
      <c r="P373" s="1">
        <f t="shared" si="176"/>
        <v>0.88930300118134997</v>
      </c>
      <c r="Q373" s="5">
        <f t="shared" si="177"/>
        <v>-0.21658948074251172</v>
      </c>
      <c r="R373" s="3">
        <f t="shared" si="178"/>
        <v>-0.11048257996737734</v>
      </c>
      <c r="S373" s="1">
        <f t="shared" si="179"/>
        <v>2.3450470762794495</v>
      </c>
      <c r="T373" s="5">
        <f t="shared" si="180"/>
        <v>-4.8320386519566716E-2</v>
      </c>
      <c r="U373" s="3">
        <f t="shared" si="181"/>
        <v>-2.6677726817637856E-2</v>
      </c>
      <c r="V373" s="1">
        <f t="shared" si="206"/>
        <v>0.55964070658130438</v>
      </c>
      <c r="W373" s="5">
        <f t="shared" si="182"/>
        <v>0.39686237720841744</v>
      </c>
      <c r="X373" s="3">
        <f t="shared" si="183"/>
        <v>0.37325248560057639</v>
      </c>
      <c r="Y373" s="8">
        <f t="shared" si="207"/>
        <v>0.54988709558259774</v>
      </c>
      <c r="Z373" s="18">
        <f t="shared" si="184"/>
        <v>4.1716861852364007E-2</v>
      </c>
      <c r="AA373" s="17">
        <f t="shared" si="185"/>
        <v>2.9931428741380571E-2</v>
      </c>
      <c r="AB373" s="1">
        <f t="shared" si="208"/>
        <v>0</v>
      </c>
      <c r="AC373" s="1">
        <f t="shared" si="186"/>
        <v>1</v>
      </c>
      <c r="AD373" s="1">
        <f t="shared" si="187"/>
        <v>0</v>
      </c>
      <c r="AE373" s="1">
        <f t="shared" si="188"/>
        <v>1</v>
      </c>
      <c r="AF373" s="1">
        <f t="shared" si="189"/>
        <v>0</v>
      </c>
      <c r="AG373" s="1">
        <f t="shared" si="190"/>
        <v>0</v>
      </c>
      <c r="AH373" s="1">
        <f t="shared" si="191"/>
        <v>0</v>
      </c>
      <c r="AJ373" s="1">
        <f t="shared" si="192"/>
        <v>1</v>
      </c>
      <c r="AK373" s="1" t="str">
        <f t="shared" si="193"/>
        <v/>
      </c>
      <c r="AL373" s="1" t="str">
        <f t="shared" si="194"/>
        <v/>
      </c>
      <c r="AM373" s="1">
        <f t="shared" si="195"/>
        <v>0</v>
      </c>
      <c r="AN373" s="1" t="str">
        <f t="shared" si="196"/>
        <v/>
      </c>
      <c r="AO373" s="8">
        <f t="shared" si="209"/>
        <v>0.60810666893863552</v>
      </c>
      <c r="AR373" s="1">
        <f t="shared" si="197"/>
        <v>0</v>
      </c>
      <c r="AS373" s="1">
        <f t="shared" si="198"/>
        <v>1</v>
      </c>
      <c r="AT373" s="1" t="str">
        <f t="shared" si="210"/>
        <v/>
      </c>
      <c r="AU373" s="8">
        <v>0.60810666893863552</v>
      </c>
    </row>
    <row r="374" spans="1:47" x14ac:dyDescent="0.3">
      <c r="A374" s="2" t="s">
        <v>397</v>
      </c>
      <c r="B374" s="1">
        <v>102.99</v>
      </c>
      <c r="C374" s="1">
        <v>1397.11</v>
      </c>
      <c r="D374" s="1">
        <f t="shared" si="199"/>
        <v>139.71099999999998</v>
      </c>
      <c r="E374" s="1">
        <f t="shared" si="200"/>
        <v>13.565491795319932</v>
      </c>
      <c r="F374" s="1">
        <v>1.2937000000000001</v>
      </c>
      <c r="G374" s="1">
        <v>6.66</v>
      </c>
      <c r="H374" s="1">
        <v>172840</v>
      </c>
      <c r="I374" s="1">
        <v>85.15</v>
      </c>
      <c r="J374" s="1">
        <f t="shared" si="201"/>
        <v>0.60947241090536908</v>
      </c>
      <c r="K374" s="1">
        <f t="shared" si="202"/>
        <v>0.9424859399270864</v>
      </c>
      <c r="L374" s="1">
        <v>6526.59</v>
      </c>
      <c r="M374" s="1">
        <f t="shared" si="203"/>
        <v>26.482435697661412</v>
      </c>
      <c r="N374" s="16">
        <f t="shared" si="204"/>
        <v>2.4853819943325655</v>
      </c>
      <c r="O374" s="1">
        <f t="shared" si="205"/>
        <v>0.5001753189135616</v>
      </c>
      <c r="P374" s="1">
        <f t="shared" si="176"/>
        <v>0.888485282447675</v>
      </c>
      <c r="Q374" s="5">
        <f t="shared" si="177"/>
        <v>-0.19816543230578887</v>
      </c>
      <c r="R374" s="3">
        <f t="shared" si="178"/>
        <v>-9.2798096504854946E-2</v>
      </c>
      <c r="S374" s="1">
        <f t="shared" si="179"/>
        <v>2.3028305022345914</v>
      </c>
      <c r="T374" s="5">
        <f t="shared" si="180"/>
        <v>-7.0425414567163225E-2</v>
      </c>
      <c r="U374" s="3">
        <f t="shared" si="181"/>
        <v>-2.3070616867316381E-2</v>
      </c>
      <c r="V374" s="1">
        <f t="shared" si="206"/>
        <v>0.54600869337252655</v>
      </c>
      <c r="W374" s="5">
        <f t="shared" si="182"/>
        <v>0.36652314653207174</v>
      </c>
      <c r="X374" s="3">
        <f t="shared" si="183"/>
        <v>0.36931750366593624</v>
      </c>
      <c r="Y374" s="8">
        <f t="shared" si="207"/>
        <v>0.53930171860877263</v>
      </c>
      <c r="Z374" s="18">
        <f t="shared" si="184"/>
        <v>3.9126399695211034E-2</v>
      </c>
      <c r="AA374" s="17">
        <f t="shared" si="185"/>
        <v>2.698507046363471E-2</v>
      </c>
      <c r="AB374" s="1">
        <f t="shared" si="208"/>
        <v>0</v>
      </c>
      <c r="AC374" s="1">
        <f t="shared" si="186"/>
        <v>0</v>
      </c>
      <c r="AD374" s="1">
        <f t="shared" si="187"/>
        <v>0</v>
      </c>
      <c r="AE374" s="1">
        <f t="shared" si="188"/>
        <v>1</v>
      </c>
      <c r="AF374" s="1">
        <f t="shared" si="189"/>
        <v>0</v>
      </c>
      <c r="AG374" s="1">
        <f t="shared" si="190"/>
        <v>0</v>
      </c>
      <c r="AH374" s="1">
        <f t="shared" si="191"/>
        <v>0</v>
      </c>
      <c r="AJ374" s="1">
        <f t="shared" si="192"/>
        <v>0</v>
      </c>
      <c r="AK374" s="1" t="str">
        <f t="shared" si="193"/>
        <v/>
      </c>
      <c r="AL374" s="1" t="str">
        <f t="shared" si="194"/>
        <v/>
      </c>
      <c r="AM374" s="1">
        <f t="shared" si="195"/>
        <v>0</v>
      </c>
      <c r="AN374" s="1" t="str">
        <f t="shared" si="196"/>
        <v/>
      </c>
      <c r="AO374" s="8">
        <f t="shared" si="209"/>
        <v>0.60947241090536908</v>
      </c>
      <c r="AR374" s="1">
        <f t="shared" si="197"/>
        <v>0</v>
      </c>
      <c r="AS374" s="1">
        <f t="shared" si="198"/>
        <v>1</v>
      </c>
      <c r="AT374" s="1" t="str">
        <f t="shared" si="210"/>
        <v/>
      </c>
      <c r="AU374" s="8">
        <v>0.60947241090536908</v>
      </c>
    </row>
    <row r="375" spans="1:47" x14ac:dyDescent="0.3">
      <c r="A375" s="2" t="s">
        <v>396</v>
      </c>
      <c r="B375" s="1">
        <v>102.73</v>
      </c>
      <c r="C375" s="1">
        <v>1404.17</v>
      </c>
      <c r="D375" s="1">
        <f t="shared" si="199"/>
        <v>140.417</v>
      </c>
      <c r="E375" s="1">
        <f t="shared" si="200"/>
        <v>13.668548622602938</v>
      </c>
      <c r="F375" s="1">
        <v>1.2955000000000001</v>
      </c>
      <c r="G375" s="1">
        <v>6.5</v>
      </c>
      <c r="H375" s="1">
        <v>169970</v>
      </c>
      <c r="I375" s="1">
        <v>83.652900000000002</v>
      </c>
      <c r="J375" s="1">
        <f t="shared" si="201"/>
        <v>0.59574624155194889</v>
      </c>
      <c r="K375" s="1">
        <f t="shared" si="202"/>
        <v>0.94155402145587253</v>
      </c>
      <c r="L375" s="1">
        <v>6526.59</v>
      </c>
      <c r="M375" s="1">
        <f t="shared" si="203"/>
        <v>26.042696109300568</v>
      </c>
      <c r="N375" s="16">
        <f t="shared" si="204"/>
        <v>2.4794630505708013</v>
      </c>
      <c r="O375" s="1">
        <f t="shared" si="205"/>
        <v>0.49143155155421703</v>
      </c>
      <c r="P375" s="1">
        <f t="shared" si="176"/>
        <v>0.88664680179429944</v>
      </c>
      <c r="Q375" s="5">
        <f t="shared" si="177"/>
        <v>-0.1739577932187204</v>
      </c>
      <c r="R375" s="3">
        <f t="shared" si="178"/>
        <v>-7.5236873871365961E-2</v>
      </c>
      <c r="S375" s="1">
        <f t="shared" si="179"/>
        <v>2.2671644065788445</v>
      </c>
      <c r="T375" s="5">
        <f t="shared" si="180"/>
        <v>-6.8927342635510147E-2</v>
      </c>
      <c r="U375" s="3">
        <f t="shared" si="181"/>
        <v>-1.5178150584008574E-2</v>
      </c>
      <c r="V375" s="1">
        <f t="shared" si="206"/>
        <v>0.52900821359087447</v>
      </c>
      <c r="W375" s="5">
        <f t="shared" si="182"/>
        <v>0.34391760951890538</v>
      </c>
      <c r="X375" s="3">
        <f t="shared" si="183"/>
        <v>0.36978322985491369</v>
      </c>
      <c r="Y375" s="8">
        <f t="shared" si="207"/>
        <v>0.52654341091848234</v>
      </c>
      <c r="Z375" s="18">
        <f t="shared" si="184"/>
        <v>3.5111859364265308E-2</v>
      </c>
      <c r="AA375" s="17">
        <f t="shared" si="185"/>
        <v>2.394973815574063E-2</v>
      </c>
      <c r="AB375" s="1">
        <f t="shared" si="208"/>
        <v>0</v>
      </c>
      <c r="AC375" s="1">
        <f t="shared" si="186"/>
        <v>1</v>
      </c>
      <c r="AD375" s="1">
        <f t="shared" si="187"/>
        <v>0</v>
      </c>
      <c r="AE375" s="1">
        <f t="shared" si="188"/>
        <v>1</v>
      </c>
      <c r="AF375" s="1">
        <f t="shared" si="189"/>
        <v>0</v>
      </c>
      <c r="AG375" s="1">
        <f t="shared" si="190"/>
        <v>0</v>
      </c>
      <c r="AH375" s="1">
        <f t="shared" si="191"/>
        <v>0</v>
      </c>
      <c r="AJ375" s="1">
        <f t="shared" si="192"/>
        <v>0</v>
      </c>
      <c r="AK375" s="1" t="str">
        <f t="shared" si="193"/>
        <v/>
      </c>
      <c r="AL375" s="1" t="str">
        <f t="shared" si="194"/>
        <v/>
      </c>
      <c r="AM375" s="1">
        <f t="shared" si="195"/>
        <v>0</v>
      </c>
      <c r="AN375" s="1" t="str">
        <f t="shared" si="196"/>
        <v/>
      </c>
      <c r="AO375" s="8">
        <f t="shared" si="209"/>
        <v>0.59574624155194889</v>
      </c>
      <c r="AR375" s="1">
        <f t="shared" si="197"/>
        <v>0</v>
      </c>
      <c r="AS375" s="1">
        <f t="shared" si="198"/>
        <v>1</v>
      </c>
      <c r="AT375" s="1" t="str">
        <f t="shared" si="210"/>
        <v/>
      </c>
      <c r="AU375" s="8">
        <v>0.59574624155194889</v>
      </c>
    </row>
    <row r="376" spans="1:47" x14ac:dyDescent="0.3">
      <c r="A376" s="2" t="s">
        <v>395</v>
      </c>
      <c r="B376" s="1">
        <v>102.61</v>
      </c>
      <c r="C376" s="1">
        <v>1370.87</v>
      </c>
      <c r="D376" s="1">
        <f t="shared" si="199"/>
        <v>137.08699999999999</v>
      </c>
      <c r="E376" s="1">
        <f t="shared" si="200"/>
        <v>13.360003898255531</v>
      </c>
      <c r="F376" s="1">
        <v>1.2709999999999999</v>
      </c>
      <c r="G376" s="1">
        <v>6.43</v>
      </c>
      <c r="H376" s="1">
        <v>168485.2</v>
      </c>
      <c r="I376" s="1">
        <v>77.881399999999999</v>
      </c>
      <c r="J376" s="1">
        <f t="shared" si="201"/>
        <v>0.56811659748918575</v>
      </c>
      <c r="K376" s="1">
        <f t="shared" si="202"/>
        <v>0.90660099639759484</v>
      </c>
      <c r="L376" s="1">
        <v>6526.59</v>
      </c>
      <c r="M376" s="1">
        <f t="shared" si="203"/>
        <v>25.815195990555559</v>
      </c>
      <c r="N376" s="16">
        <f t="shared" si="204"/>
        <v>2.3736286355029534</v>
      </c>
      <c r="O376" s="1">
        <f t="shared" si="205"/>
        <v>0.48308637635439849</v>
      </c>
      <c r="P376" s="1">
        <f t="shared" si="176"/>
        <v>0.8832157773893512</v>
      </c>
      <c r="Q376" s="5">
        <f t="shared" si="177"/>
        <v>-0.15795679859283784</v>
      </c>
      <c r="R376" s="3">
        <f t="shared" si="178"/>
        <v>-5.8783387313473559E-2</v>
      </c>
      <c r="S376" s="1">
        <f t="shared" si="179"/>
        <v>2.2399581813082703</v>
      </c>
      <c r="T376" s="5">
        <f t="shared" si="180"/>
        <v>-7.3422049085583474E-2</v>
      </c>
      <c r="U376" s="3">
        <f t="shared" si="181"/>
        <v>-6.2199519087583113E-3</v>
      </c>
      <c r="V376" s="1">
        <f t="shared" si="206"/>
        <v>0.5145068967685682</v>
      </c>
      <c r="W376" s="5">
        <f t="shared" si="182"/>
        <v>0.32220281824454933</v>
      </c>
      <c r="X376" s="3">
        <f t="shared" si="183"/>
        <v>0.37409416657758171</v>
      </c>
      <c r="Y376" s="8">
        <f t="shared" si="207"/>
        <v>0.51396107807603386</v>
      </c>
      <c r="Z376" s="18">
        <f t="shared" si="184"/>
        <v>3.0874701721635367E-2</v>
      </c>
      <c r="AA376" s="17">
        <f t="shared" si="185"/>
        <v>2.115920785360946E-2</v>
      </c>
      <c r="AB376" s="1">
        <f t="shared" si="208"/>
        <v>0</v>
      </c>
      <c r="AC376" s="1">
        <f t="shared" si="186"/>
        <v>0</v>
      </c>
      <c r="AD376" s="1">
        <f t="shared" si="187"/>
        <v>0</v>
      </c>
      <c r="AE376" s="1">
        <f t="shared" si="188"/>
        <v>1</v>
      </c>
      <c r="AF376" s="1">
        <f t="shared" si="189"/>
        <v>0</v>
      </c>
      <c r="AG376" s="1">
        <f t="shared" si="190"/>
        <v>0</v>
      </c>
      <c r="AH376" s="1">
        <f t="shared" si="191"/>
        <v>0</v>
      </c>
      <c r="AJ376" s="1">
        <f t="shared" si="192"/>
        <v>0</v>
      </c>
      <c r="AK376" s="1" t="str">
        <f t="shared" si="193"/>
        <v/>
      </c>
      <c r="AL376" s="1" t="str">
        <f t="shared" si="194"/>
        <v/>
      </c>
      <c r="AM376" s="1">
        <f t="shared" si="195"/>
        <v>0</v>
      </c>
      <c r="AN376" s="1" t="str">
        <f t="shared" si="196"/>
        <v/>
      </c>
      <c r="AO376" s="8">
        <f t="shared" si="209"/>
        <v>0.56811659748918575</v>
      </c>
      <c r="AR376" s="1">
        <f t="shared" si="197"/>
        <v>0</v>
      </c>
      <c r="AS376" s="1">
        <f t="shared" si="198"/>
        <v>1</v>
      </c>
      <c r="AT376" s="1" t="str">
        <f t="shared" si="210"/>
        <v/>
      </c>
      <c r="AU376" s="8">
        <v>0.56811659748918575</v>
      </c>
    </row>
    <row r="377" spans="1:47" x14ac:dyDescent="0.3">
      <c r="A377" s="2" t="s">
        <v>394</v>
      </c>
      <c r="B377" s="1">
        <v>102.5</v>
      </c>
      <c r="C377" s="1">
        <v>1369.63</v>
      </c>
      <c r="D377" s="1">
        <f t="shared" si="199"/>
        <v>136.96300000000002</v>
      </c>
      <c r="E377" s="1">
        <f t="shared" si="200"/>
        <v>13.362243902439026</v>
      </c>
      <c r="F377" s="1">
        <v>1.2696000000000001</v>
      </c>
      <c r="G377" s="1">
        <v>6.39</v>
      </c>
      <c r="H377" s="1">
        <v>167263.5</v>
      </c>
      <c r="I377" s="1">
        <v>77.882900000000006</v>
      </c>
      <c r="J377" s="1">
        <f t="shared" si="201"/>
        <v>0.56864189598650727</v>
      </c>
      <c r="K377" s="1">
        <f t="shared" si="202"/>
        <v>0.9121407564728794</v>
      </c>
      <c r="L377" s="1">
        <v>6526.59</v>
      </c>
      <c r="M377" s="1">
        <f t="shared" si="203"/>
        <v>25.628007887733105</v>
      </c>
      <c r="N377" s="16">
        <f t="shared" si="204"/>
        <v>2.3936483655762175</v>
      </c>
      <c r="O377" s="1">
        <f t="shared" si="205"/>
        <v>0.4762839586636155</v>
      </c>
      <c r="P377" s="1">
        <f t="shared" si="176"/>
        <v>0.88288737476664769</v>
      </c>
      <c r="Q377" s="5">
        <f t="shared" si="177"/>
        <v>-0.13767318140103035</v>
      </c>
      <c r="R377" s="3">
        <f t="shared" si="178"/>
        <v>-4.2254485433579514E-2</v>
      </c>
      <c r="S377" s="1">
        <f t="shared" si="179"/>
        <v>2.2291702293908311</v>
      </c>
      <c r="T377" s="5">
        <f t="shared" si="180"/>
        <v>-5.8604647281817357E-2</v>
      </c>
      <c r="U377" s="3">
        <f t="shared" si="181"/>
        <v>4.9803976207125483E-3</v>
      </c>
      <c r="V377" s="1">
        <f t="shared" si="206"/>
        <v>0.50385359416162034</v>
      </c>
      <c r="W377" s="5">
        <f t="shared" si="182"/>
        <v>0.3235251939917001</v>
      </c>
      <c r="X377" s="3">
        <f t="shared" si="183"/>
        <v>0.38274272463308712</v>
      </c>
      <c r="Y377" s="8">
        <f t="shared" si="207"/>
        <v>0.50411462000091534</v>
      </c>
      <c r="Z377" s="18">
        <f t="shared" si="184"/>
        <v>2.7830661337299833E-2</v>
      </c>
      <c r="AA377" s="17">
        <f t="shared" si="185"/>
        <v>1.8730334386602984E-2</v>
      </c>
      <c r="AB377" s="1">
        <f t="shared" si="208"/>
        <v>0</v>
      </c>
      <c r="AC377" s="1">
        <f t="shared" si="186"/>
        <v>0</v>
      </c>
      <c r="AD377" s="1">
        <f t="shared" si="187"/>
        <v>0</v>
      </c>
      <c r="AE377" s="1">
        <f t="shared" si="188"/>
        <v>1</v>
      </c>
      <c r="AF377" s="1">
        <f t="shared" si="189"/>
        <v>0</v>
      </c>
      <c r="AG377" s="1">
        <f t="shared" si="190"/>
        <v>0</v>
      </c>
      <c r="AH377" s="1">
        <f t="shared" si="191"/>
        <v>0</v>
      </c>
      <c r="AJ377" s="1">
        <f t="shared" si="192"/>
        <v>0</v>
      </c>
      <c r="AK377" s="1" t="str">
        <f t="shared" si="193"/>
        <v/>
      </c>
      <c r="AL377" s="1" t="str">
        <f t="shared" si="194"/>
        <v/>
      </c>
      <c r="AM377" s="1">
        <f t="shared" si="195"/>
        <v>0</v>
      </c>
      <c r="AN377" s="1" t="str">
        <f t="shared" si="196"/>
        <v/>
      </c>
      <c r="AO377" s="8">
        <f t="shared" si="209"/>
        <v>0.56864189598650727</v>
      </c>
      <c r="AR377" s="1">
        <f t="shared" si="197"/>
        <v>0</v>
      </c>
      <c r="AS377" s="1">
        <f t="shared" si="198"/>
        <v>1</v>
      </c>
      <c r="AT377" s="1" t="str">
        <f t="shared" si="210"/>
        <v/>
      </c>
      <c r="AU377" s="8">
        <v>0.56864189598650727</v>
      </c>
    </row>
    <row r="378" spans="1:47" x14ac:dyDescent="0.3">
      <c r="A378" s="2" t="s">
        <v>393</v>
      </c>
      <c r="B378" s="1">
        <v>102.39</v>
      </c>
      <c r="C378" s="1">
        <v>1365.74</v>
      </c>
      <c r="D378" s="1">
        <f t="shared" si="199"/>
        <v>136.57400000000001</v>
      </c>
      <c r="E378" s="1">
        <f t="shared" si="200"/>
        <v>13.338607285867761</v>
      </c>
      <c r="F378" s="1">
        <v>1.2570000000000001</v>
      </c>
      <c r="G378" s="1">
        <v>6.37</v>
      </c>
      <c r="H378" s="1">
        <v>166709.79999999999</v>
      </c>
      <c r="I378" s="1">
        <v>74.63</v>
      </c>
      <c r="J378" s="1">
        <f t="shared" si="201"/>
        <v>0.54644368620674499</v>
      </c>
      <c r="K378" s="1">
        <f t="shared" si="202"/>
        <v>0.87834174302525303</v>
      </c>
      <c r="L378" s="1">
        <v>6526.59</v>
      </c>
      <c r="M378" s="1">
        <f t="shared" si="203"/>
        <v>25.543170323246901</v>
      </c>
      <c r="N378" s="16">
        <f t="shared" si="204"/>
        <v>2.324359848034097</v>
      </c>
      <c r="O378" s="1">
        <f t="shared" si="205"/>
        <v>0.46889532367778414</v>
      </c>
      <c r="P378" s="1">
        <f t="shared" si="176"/>
        <v>0.88288529613258127</v>
      </c>
      <c r="Q378" s="5">
        <f t="shared" si="177"/>
        <v>-0.12409939369840162</v>
      </c>
      <c r="R378" s="3">
        <f t="shared" si="178"/>
        <v>-2.6351369439004374E-2</v>
      </c>
      <c r="S378" s="1">
        <f t="shared" si="179"/>
        <v>2.2040516049509002</v>
      </c>
      <c r="T378" s="5">
        <f t="shared" si="180"/>
        <v>-5.3354306507889415E-2</v>
      </c>
      <c r="U378" s="3">
        <f t="shared" si="181"/>
        <v>1.5577905104467533E-2</v>
      </c>
      <c r="V378" s="1">
        <f t="shared" si="206"/>
        <v>0.49178849229630156</v>
      </c>
      <c r="W378" s="5">
        <f t="shared" si="182"/>
        <v>0.32088481990429996</v>
      </c>
      <c r="X378" s="3">
        <f t="shared" si="183"/>
        <v>0.39261231307331829</v>
      </c>
      <c r="Y378" s="8">
        <f t="shared" si="207"/>
        <v>0.49238238800353495</v>
      </c>
      <c r="Z378" s="18">
        <f t="shared" si="184"/>
        <v>2.3487064325750817E-2</v>
      </c>
      <c r="AA378" s="17">
        <f t="shared" si="185"/>
        <v>1.6455252648928772E-2</v>
      </c>
      <c r="AB378" s="1">
        <f t="shared" si="208"/>
        <v>0</v>
      </c>
      <c r="AC378" s="1">
        <f t="shared" si="186"/>
        <v>0</v>
      </c>
      <c r="AD378" s="1">
        <f t="shared" si="187"/>
        <v>0</v>
      </c>
      <c r="AE378" s="1">
        <f t="shared" si="188"/>
        <v>1</v>
      </c>
      <c r="AF378" s="1">
        <f t="shared" si="189"/>
        <v>0</v>
      </c>
      <c r="AG378" s="1">
        <f t="shared" si="190"/>
        <v>0</v>
      </c>
      <c r="AH378" s="1">
        <f t="shared" si="191"/>
        <v>0</v>
      </c>
      <c r="AJ378" s="1">
        <f t="shared" si="192"/>
        <v>0</v>
      </c>
      <c r="AK378" s="1" t="str">
        <f t="shared" si="193"/>
        <v/>
      </c>
      <c r="AL378" s="1" t="str">
        <f t="shared" si="194"/>
        <v/>
      </c>
      <c r="AM378" s="1">
        <f t="shared" si="195"/>
        <v>0</v>
      </c>
      <c r="AN378" s="1" t="str">
        <f t="shared" si="196"/>
        <v/>
      </c>
      <c r="AO378" s="8">
        <f t="shared" si="209"/>
        <v>0.54644368620674499</v>
      </c>
      <c r="AR378" s="1">
        <f t="shared" si="197"/>
        <v>0</v>
      </c>
      <c r="AS378" s="1">
        <f t="shared" si="198"/>
        <v>1</v>
      </c>
      <c r="AT378" s="1" t="str">
        <f t="shared" si="210"/>
        <v/>
      </c>
      <c r="AU378" s="8">
        <v>0.54644368620674499</v>
      </c>
    </row>
    <row r="379" spans="1:47" x14ac:dyDescent="0.3">
      <c r="A379" s="2" t="s">
        <v>392</v>
      </c>
      <c r="B379" s="1">
        <v>102.28</v>
      </c>
      <c r="C379" s="1">
        <v>1361.23</v>
      </c>
      <c r="D379" s="1">
        <f t="shared" si="199"/>
        <v>136.12299999999999</v>
      </c>
      <c r="E379" s="1">
        <f t="shared" si="200"/>
        <v>13.308858036761828</v>
      </c>
      <c r="F379" s="1">
        <v>1.2526999999999999</v>
      </c>
      <c r="G379" s="1">
        <v>6.36</v>
      </c>
      <c r="H379" s="1">
        <v>166461.9</v>
      </c>
      <c r="I379" s="1">
        <v>71.731399999999994</v>
      </c>
      <c r="J379" s="1">
        <f t="shared" si="201"/>
        <v>0.52696017572342657</v>
      </c>
      <c r="K379" s="1">
        <f t="shared" si="202"/>
        <v>0.84744476058163631</v>
      </c>
      <c r="L379" s="1">
        <v>6526.59</v>
      </c>
      <c r="M379" s="1">
        <f t="shared" si="203"/>
        <v>25.505187241729601</v>
      </c>
      <c r="N379" s="16">
        <f t="shared" si="204"/>
        <v>2.2450897833859393</v>
      </c>
      <c r="O379" s="1">
        <f t="shared" si="205"/>
        <v>0.4626914546754673</v>
      </c>
      <c r="P379" s="1">
        <f t="shared" si="176"/>
        <v>0.88582919039841912</v>
      </c>
      <c r="Q379" s="5">
        <f t="shared" si="177"/>
        <v>-9.4667040285757453E-2</v>
      </c>
      <c r="R379" s="3">
        <f t="shared" si="178"/>
        <v>-1.0060032062438164E-2</v>
      </c>
      <c r="S379" s="1">
        <f t="shared" si="179"/>
        <v>2.1849486532100193</v>
      </c>
      <c r="T379" s="5">
        <f t="shared" si="180"/>
        <v>-3.6913979108641692E-2</v>
      </c>
      <c r="U379" s="3">
        <f t="shared" si="181"/>
        <v>2.7066607039860358E-2</v>
      </c>
      <c r="V379" s="1">
        <f t="shared" si="206"/>
        <v>0.48166855086091143</v>
      </c>
      <c r="W379" s="5">
        <f t="shared" si="182"/>
        <v>0.33313175801629669</v>
      </c>
      <c r="X379" s="3">
        <f t="shared" si="183"/>
        <v>0.40456689526815465</v>
      </c>
      <c r="Y379" s="8">
        <f t="shared" si="207"/>
        <v>0.48255306105749673</v>
      </c>
      <c r="Z379" s="18">
        <f t="shared" si="184"/>
        <v>1.986160638202944E-2</v>
      </c>
      <c r="AA379" s="17">
        <f t="shared" si="185"/>
        <v>1.4697299729723261E-2</v>
      </c>
      <c r="AB379" s="1">
        <f t="shared" si="208"/>
        <v>0</v>
      </c>
      <c r="AC379" s="1">
        <f t="shared" si="186"/>
        <v>0</v>
      </c>
      <c r="AD379" s="1">
        <f t="shared" si="187"/>
        <v>0</v>
      </c>
      <c r="AE379" s="1">
        <f t="shared" si="188"/>
        <v>1</v>
      </c>
      <c r="AF379" s="1">
        <f t="shared" si="189"/>
        <v>0</v>
      </c>
      <c r="AG379" s="1">
        <f t="shared" si="190"/>
        <v>0</v>
      </c>
      <c r="AH379" s="1">
        <f t="shared" si="191"/>
        <v>0</v>
      </c>
      <c r="AJ379" s="1">
        <f t="shared" si="192"/>
        <v>0</v>
      </c>
      <c r="AK379" s="1" t="str">
        <f t="shared" si="193"/>
        <v/>
      </c>
      <c r="AL379" s="1" t="str">
        <f t="shared" si="194"/>
        <v/>
      </c>
      <c r="AM379" s="1">
        <f t="shared" si="195"/>
        <v>0</v>
      </c>
      <c r="AN379" s="1" t="str">
        <f t="shared" si="196"/>
        <v/>
      </c>
      <c r="AO379" s="8">
        <f t="shared" si="209"/>
        <v>0.52696017572342657</v>
      </c>
      <c r="AR379" s="1">
        <f t="shared" si="197"/>
        <v>0</v>
      </c>
      <c r="AS379" s="1">
        <f t="shared" si="198"/>
        <v>1</v>
      </c>
      <c r="AT379" s="1" t="str">
        <f t="shared" si="210"/>
        <v/>
      </c>
      <c r="AU379" s="8">
        <v>0.52696017572342657</v>
      </c>
    </row>
    <row r="380" spans="1:47" x14ac:dyDescent="0.3">
      <c r="A380" s="2" t="s">
        <v>391</v>
      </c>
      <c r="B380" s="1">
        <v>102.17</v>
      </c>
      <c r="C380" s="1">
        <v>1342.64</v>
      </c>
      <c r="D380" s="1">
        <f t="shared" si="199"/>
        <v>134.26400000000001</v>
      </c>
      <c r="E380" s="1">
        <f t="shared" si="200"/>
        <v>13.141235196241558</v>
      </c>
      <c r="F380" s="1">
        <v>1.2362</v>
      </c>
      <c r="G380" s="1">
        <v>6.29</v>
      </c>
      <c r="H380" s="1">
        <v>166074.1</v>
      </c>
      <c r="I380" s="1">
        <v>70.488600000000005</v>
      </c>
      <c r="J380" s="1">
        <f t="shared" si="201"/>
        <v>0.52500000000000002</v>
      </c>
      <c r="K380" s="1">
        <f t="shared" si="202"/>
        <v>0.8527702702702703</v>
      </c>
      <c r="L380" s="1">
        <v>6526.59</v>
      </c>
      <c r="M380" s="1">
        <f t="shared" si="203"/>
        <v>25.44576877052182</v>
      </c>
      <c r="N380" s="16">
        <f t="shared" si="204"/>
        <v>2.2408592000183183</v>
      </c>
      <c r="O380" s="1">
        <f t="shared" si="205"/>
        <v>0.45754995699163054</v>
      </c>
      <c r="P380" s="1">
        <f t="shared" si="176"/>
        <v>0.88999697371421704</v>
      </c>
      <c r="Q380" s="5">
        <f t="shared" si="177"/>
        <v>-6.6055425855888528E-2</v>
      </c>
      <c r="R380" s="3">
        <f t="shared" si="178"/>
        <v>4.0411359747817167E-3</v>
      </c>
      <c r="S380" s="1">
        <f t="shared" si="179"/>
        <v>2.1711002960088823</v>
      </c>
      <c r="T380" s="5">
        <f t="shared" si="180"/>
        <v>-1.8262084038642046E-2</v>
      </c>
      <c r="U380" s="3">
        <f t="shared" si="181"/>
        <v>3.7730038064610699E-2</v>
      </c>
      <c r="V380" s="1">
        <f t="shared" si="206"/>
        <v>0.47270446360865037</v>
      </c>
      <c r="W380" s="5">
        <f t="shared" si="182"/>
        <v>0.34840170734559628</v>
      </c>
      <c r="X380" s="3">
        <f t="shared" si="183"/>
        <v>0.41647275147679763</v>
      </c>
      <c r="Y380" s="8">
        <f t="shared" si="207"/>
        <v>0.47447904020914589</v>
      </c>
      <c r="Z380" s="18">
        <f t="shared" si="184"/>
        <v>1.6929083217515351E-2</v>
      </c>
      <c r="AA380" s="17">
        <f t="shared" si="185"/>
        <v>1.3406223066646718E-2</v>
      </c>
      <c r="AB380" s="1">
        <f t="shared" si="208"/>
        <v>0</v>
      </c>
      <c r="AC380" s="1">
        <f t="shared" si="186"/>
        <v>0</v>
      </c>
      <c r="AD380" s="1">
        <f t="shared" si="187"/>
        <v>0</v>
      </c>
      <c r="AE380" s="1">
        <f t="shared" si="188"/>
        <v>1</v>
      </c>
      <c r="AF380" s="1">
        <f t="shared" si="189"/>
        <v>0</v>
      </c>
      <c r="AG380" s="1">
        <f t="shared" si="190"/>
        <v>0</v>
      </c>
      <c r="AH380" s="1">
        <f t="shared" si="191"/>
        <v>0</v>
      </c>
      <c r="AJ380" s="1">
        <f t="shared" si="192"/>
        <v>0</v>
      </c>
      <c r="AK380" s="1" t="str">
        <f t="shared" si="193"/>
        <v/>
      </c>
      <c r="AL380" s="1" t="str">
        <f t="shared" si="194"/>
        <v/>
      </c>
      <c r="AM380" s="1">
        <f t="shared" si="195"/>
        <v>0</v>
      </c>
      <c r="AN380" s="1" t="str">
        <f t="shared" si="196"/>
        <v/>
      </c>
      <c r="AO380" s="8">
        <f t="shared" si="209"/>
        <v>0.52500000000000002</v>
      </c>
      <c r="AR380" s="1">
        <f t="shared" si="197"/>
        <v>0</v>
      </c>
      <c r="AS380" s="1">
        <f t="shared" si="198"/>
        <v>1</v>
      </c>
      <c r="AT380" s="1" t="str">
        <f t="shared" si="210"/>
        <v/>
      </c>
      <c r="AU380" s="8">
        <v>0.52500000000000002</v>
      </c>
    </row>
    <row r="381" spans="1:47" x14ac:dyDescent="0.3">
      <c r="A381" s="2" t="s">
        <v>390</v>
      </c>
      <c r="B381" s="1">
        <v>102.09</v>
      </c>
      <c r="C381" s="1">
        <v>1344.9</v>
      </c>
      <c r="D381" s="1">
        <f t="shared" si="199"/>
        <v>134.49</v>
      </c>
      <c r="E381" s="1">
        <f t="shared" si="200"/>
        <v>13.173670290919777</v>
      </c>
      <c r="F381" s="1">
        <v>1.2386999999999999</v>
      </c>
      <c r="G381" s="1">
        <v>6.25</v>
      </c>
      <c r="H381" s="1">
        <v>165383.1</v>
      </c>
      <c r="I381" s="1">
        <v>65.668599999999998</v>
      </c>
      <c r="J381" s="1">
        <f t="shared" si="201"/>
        <v>0.4882786824299204</v>
      </c>
      <c r="K381" s="1">
        <f t="shared" si="202"/>
        <v>0.79757393102832919</v>
      </c>
      <c r="L381" s="1">
        <v>6526.59</v>
      </c>
      <c r="M381" s="1">
        <f t="shared" si="203"/>
        <v>25.33989418670393</v>
      </c>
      <c r="N381" s="16">
        <f t="shared" si="204"/>
        <v>2.0921211163682139</v>
      </c>
      <c r="O381" s="1">
        <f t="shared" si="205"/>
        <v>0.452153953550961</v>
      </c>
      <c r="P381" s="1">
        <f t="shared" si="176"/>
        <v>0.89244022013125068</v>
      </c>
      <c r="Q381" s="5">
        <f t="shared" si="177"/>
        <v>-4.0677950924444151E-2</v>
      </c>
      <c r="R381" s="3">
        <f t="shared" si="178"/>
        <v>1.5723896279893426E-2</v>
      </c>
      <c r="S381" s="1">
        <f t="shared" si="179"/>
        <v>2.160045147605631</v>
      </c>
      <c r="T381" s="5">
        <f t="shared" si="180"/>
        <v>2.5970692810162177E-3</v>
      </c>
      <c r="U381" s="3">
        <f t="shared" si="181"/>
        <v>4.7062058415152826E-2</v>
      </c>
      <c r="V381" s="1">
        <f t="shared" si="206"/>
        <v>0.46414792369570229</v>
      </c>
      <c r="W381" s="5">
        <f t="shared" si="182"/>
        <v>0.36500264354523226</v>
      </c>
      <c r="X381" s="3">
        <f t="shared" si="183"/>
        <v>0.42781792549866454</v>
      </c>
      <c r="Y381" s="8">
        <f t="shared" si="207"/>
        <v>0.46529341115626333</v>
      </c>
      <c r="Z381" s="18">
        <f t="shared" si="184"/>
        <v>1.3139457605302329E-2</v>
      </c>
      <c r="AA381" s="17">
        <f t="shared" si="185"/>
        <v>1.252550802892956E-2</v>
      </c>
      <c r="AB381" s="1">
        <f t="shared" si="208"/>
        <v>0</v>
      </c>
      <c r="AC381" s="1">
        <f t="shared" si="186"/>
        <v>0</v>
      </c>
      <c r="AD381" s="1">
        <f t="shared" si="187"/>
        <v>0</v>
      </c>
      <c r="AE381" s="1">
        <f t="shared" si="188"/>
        <v>1</v>
      </c>
      <c r="AF381" s="1">
        <f t="shared" si="189"/>
        <v>0</v>
      </c>
      <c r="AG381" s="1">
        <f t="shared" si="190"/>
        <v>0</v>
      </c>
      <c r="AH381" s="1">
        <f t="shared" si="191"/>
        <v>0</v>
      </c>
      <c r="AJ381" s="1">
        <f t="shared" si="192"/>
        <v>0</v>
      </c>
      <c r="AK381" s="1" t="str">
        <f t="shared" si="193"/>
        <v/>
      </c>
      <c r="AL381" s="1" t="str">
        <f t="shared" si="194"/>
        <v/>
      </c>
      <c r="AM381" s="1">
        <f t="shared" si="195"/>
        <v>0</v>
      </c>
      <c r="AN381" s="1" t="str">
        <f t="shared" si="196"/>
        <v/>
      </c>
      <c r="AO381" s="8">
        <f t="shared" si="209"/>
        <v>0.4882786824299204</v>
      </c>
      <c r="AR381" s="1">
        <f t="shared" si="197"/>
        <v>0</v>
      </c>
      <c r="AS381" s="1">
        <f t="shared" si="198"/>
        <v>1</v>
      </c>
      <c r="AT381" s="1" t="str">
        <f t="shared" si="210"/>
        <v/>
      </c>
      <c r="AU381" s="8">
        <v>0.4882786824299204</v>
      </c>
    </row>
    <row r="382" spans="1:47" x14ac:dyDescent="0.3">
      <c r="A382" s="2" t="s">
        <v>389</v>
      </c>
      <c r="B382" s="1">
        <v>102.08</v>
      </c>
      <c r="C382" s="1">
        <v>1316.33</v>
      </c>
      <c r="D382" s="1">
        <f t="shared" si="199"/>
        <v>131.63299999999998</v>
      </c>
      <c r="E382" s="1">
        <f t="shared" si="200"/>
        <v>12.895082288401252</v>
      </c>
      <c r="F382" s="1">
        <v>1.2179</v>
      </c>
      <c r="G382" s="1">
        <v>6.19</v>
      </c>
      <c r="H382" s="1">
        <v>163763.79999999999</v>
      </c>
      <c r="I382" s="1">
        <v>63.897100000000002</v>
      </c>
      <c r="J382" s="1">
        <f t="shared" si="201"/>
        <v>0.48541855005963558</v>
      </c>
      <c r="K382" s="1">
        <f t="shared" si="202"/>
        <v>0.80050929870900811</v>
      </c>
      <c r="L382" s="1">
        <v>6526.59</v>
      </c>
      <c r="M382" s="1">
        <f t="shared" si="203"/>
        <v>25.091786062859775</v>
      </c>
      <c r="N382" s="16">
        <f t="shared" si="204"/>
        <v>2.0909225263222164</v>
      </c>
      <c r="O382" s="1">
        <f t="shared" si="205"/>
        <v>0.44926397524064426</v>
      </c>
      <c r="P382" s="1">
        <f t="shared" si="176"/>
        <v>0.90266712751450906</v>
      </c>
      <c r="Q382" s="5">
        <f t="shared" si="177"/>
        <v>-8.2620261783479254E-3</v>
      </c>
      <c r="R382" s="3">
        <f t="shared" si="178"/>
        <v>2.5124204147283023E-2</v>
      </c>
      <c r="S382" s="1">
        <f t="shared" si="179"/>
        <v>2.1653428419338634</v>
      </c>
      <c r="T382" s="5">
        <f t="shared" si="180"/>
        <v>2.6761212717391292E-2</v>
      </c>
      <c r="U382" s="3">
        <f t="shared" si="181"/>
        <v>5.4472889937508928E-2</v>
      </c>
      <c r="V382" s="1">
        <f t="shared" si="206"/>
        <v>0.45960791314306665</v>
      </c>
      <c r="W382" s="5">
        <f t="shared" si="182"/>
        <v>0.3875958484736004</v>
      </c>
      <c r="X382" s="3">
        <f t="shared" si="183"/>
        <v>0.43828713915756995</v>
      </c>
      <c r="Y382" s="8">
        <f t="shared" si="207"/>
        <v>0.46111427092468932</v>
      </c>
      <c r="Z382" s="18">
        <f t="shared" si="184"/>
        <v>1.1850295684045054E-2</v>
      </c>
      <c r="AA382" s="17">
        <f t="shared" si="185"/>
        <v>1.2372020634836367E-2</v>
      </c>
      <c r="AB382" s="1">
        <f t="shared" si="208"/>
        <v>0</v>
      </c>
      <c r="AC382" s="1">
        <f t="shared" si="186"/>
        <v>0</v>
      </c>
      <c r="AD382" s="1">
        <f t="shared" si="187"/>
        <v>0</v>
      </c>
      <c r="AE382" s="1">
        <f t="shared" si="188"/>
        <v>0</v>
      </c>
      <c r="AF382" s="1">
        <f t="shared" si="189"/>
        <v>0</v>
      </c>
      <c r="AG382" s="1">
        <f t="shared" si="190"/>
        <v>0</v>
      </c>
      <c r="AH382" s="1">
        <f t="shared" si="191"/>
        <v>0</v>
      </c>
      <c r="AJ382" s="1">
        <f t="shared" si="192"/>
        <v>0</v>
      </c>
      <c r="AK382" s="1" t="str">
        <f t="shared" si="193"/>
        <v/>
      </c>
      <c r="AL382" s="1" t="str">
        <f t="shared" si="194"/>
        <v/>
      </c>
      <c r="AM382" s="1">
        <f t="shared" si="195"/>
        <v>0</v>
      </c>
      <c r="AN382" s="1" t="str">
        <f t="shared" si="196"/>
        <v/>
      </c>
      <c r="AO382" s="8">
        <f t="shared" si="209"/>
        <v>0.48541855005963558</v>
      </c>
      <c r="AR382" s="1">
        <f t="shared" si="197"/>
        <v>1</v>
      </c>
      <c r="AS382" s="1">
        <f t="shared" si="198"/>
        <v>1</v>
      </c>
      <c r="AT382" s="1" t="str">
        <f t="shared" si="210"/>
        <v>Sell</v>
      </c>
      <c r="AU382" s="8">
        <v>0.48541855005963558</v>
      </c>
    </row>
    <row r="383" spans="1:47" x14ac:dyDescent="0.3">
      <c r="A383" s="2" t="s">
        <v>388</v>
      </c>
      <c r="B383" s="1">
        <v>101.95</v>
      </c>
      <c r="C383" s="1">
        <v>1315.38</v>
      </c>
      <c r="D383" s="1">
        <f t="shared" si="199"/>
        <v>131.53800000000001</v>
      </c>
      <c r="E383" s="1">
        <f t="shared" si="200"/>
        <v>12.902206964198138</v>
      </c>
      <c r="F383" s="1">
        <v>1.2242</v>
      </c>
      <c r="G383" s="1">
        <v>5.24</v>
      </c>
      <c r="H383" s="1">
        <v>147861.79999999999</v>
      </c>
      <c r="I383" s="1">
        <v>60.042900000000003</v>
      </c>
      <c r="J383" s="1">
        <f t="shared" si="201"/>
        <v>0.45646809287050127</v>
      </c>
      <c r="K383" s="1">
        <f t="shared" si="202"/>
        <v>0.8881091997738092</v>
      </c>
      <c r="L383" s="1">
        <v>6525.0169999999998</v>
      </c>
      <c r="M383" s="1">
        <f t="shared" si="203"/>
        <v>22.660753221026091</v>
      </c>
      <c r="N383" s="16">
        <f t="shared" si="204"/>
        <v>2.164387133430838</v>
      </c>
      <c r="O383" s="1">
        <f t="shared" si="205"/>
        <v>0.44637160925512498</v>
      </c>
      <c r="P383" s="1">
        <f t="shared" si="176"/>
        <v>0.91188125496057182</v>
      </c>
      <c r="Q383" s="5">
        <f t="shared" si="177"/>
        <v>2.2451535959582714E-2</v>
      </c>
      <c r="R383" s="3">
        <f t="shared" si="178"/>
        <v>3.0688575868221515E-2</v>
      </c>
      <c r="S383" s="1">
        <f t="shared" si="179"/>
        <v>2.1721190724673156</v>
      </c>
      <c r="T383" s="5">
        <f t="shared" si="180"/>
        <v>5.5408342939171629E-2</v>
      </c>
      <c r="U383" s="3">
        <f t="shared" si="181"/>
        <v>5.9091502807528534E-2</v>
      </c>
      <c r="V383" s="1">
        <f t="shared" si="206"/>
        <v>0.4554792415341819</v>
      </c>
      <c r="W383" s="5">
        <f t="shared" si="182"/>
        <v>0.41461183851055372</v>
      </c>
      <c r="X383" s="3">
        <f t="shared" si="183"/>
        <v>0.44673568760489818</v>
      </c>
      <c r="Y383" s="8">
        <f t="shared" si="207"/>
        <v>0.45669531108197181</v>
      </c>
      <c r="Z383" s="18">
        <f t="shared" si="184"/>
        <v>1.0323701826846832E-2</v>
      </c>
      <c r="AA383" s="17">
        <f t="shared" si="185"/>
        <v>1.2502451872534195E-2</v>
      </c>
      <c r="AB383" s="1">
        <f t="shared" si="208"/>
        <v>0</v>
      </c>
      <c r="AC383" s="1">
        <f t="shared" si="186"/>
        <v>0</v>
      </c>
      <c r="AD383" s="1">
        <f t="shared" si="187"/>
        <v>0</v>
      </c>
      <c r="AE383" s="1">
        <f t="shared" si="188"/>
        <v>0</v>
      </c>
      <c r="AF383" s="1">
        <f t="shared" si="189"/>
        <v>0</v>
      </c>
      <c r="AG383" s="1">
        <f t="shared" si="190"/>
        <v>0</v>
      </c>
      <c r="AH383" s="1">
        <f t="shared" si="191"/>
        <v>0</v>
      </c>
      <c r="AJ383" s="1">
        <f t="shared" si="192"/>
        <v>0</v>
      </c>
      <c r="AK383" s="1" t="str">
        <f t="shared" si="193"/>
        <v/>
      </c>
      <c r="AL383" s="1" t="str">
        <f t="shared" si="194"/>
        <v/>
      </c>
      <c r="AM383" s="1">
        <f t="shared" si="195"/>
        <v>0</v>
      </c>
      <c r="AN383" s="1" t="str">
        <f t="shared" si="196"/>
        <v/>
      </c>
      <c r="AO383" s="8">
        <f t="shared" si="209"/>
        <v>0.45646809287050127</v>
      </c>
      <c r="AR383" s="1">
        <f t="shared" si="197"/>
        <v>1</v>
      </c>
      <c r="AS383" s="1">
        <f t="shared" si="198"/>
        <v>1</v>
      </c>
      <c r="AT383" s="1" t="str">
        <f t="shared" si="210"/>
        <v>Sell</v>
      </c>
      <c r="AU383" s="8">
        <v>0.45646809287050127</v>
      </c>
    </row>
    <row r="384" spans="1:47" x14ac:dyDescent="0.3">
      <c r="A384" s="2" t="s">
        <v>387</v>
      </c>
      <c r="B384" s="1">
        <v>102.13</v>
      </c>
      <c r="C384" s="1">
        <v>1289.0899999999999</v>
      </c>
      <c r="D384" s="1">
        <f t="shared" si="199"/>
        <v>128.90899999999999</v>
      </c>
      <c r="E384" s="1">
        <f t="shared" si="200"/>
        <v>12.622050328013316</v>
      </c>
      <c r="F384" s="1">
        <v>1.1983999999999999</v>
      </c>
      <c r="G384" s="1">
        <v>5.17</v>
      </c>
      <c r="H384" s="1">
        <v>146128.1</v>
      </c>
      <c r="I384" s="1">
        <v>59.972900000000003</v>
      </c>
      <c r="J384" s="1">
        <f t="shared" si="201"/>
        <v>0.465234390151192</v>
      </c>
      <c r="K384" s="1">
        <f t="shared" si="202"/>
        <v>0.91904039199499488</v>
      </c>
      <c r="L384" s="1">
        <v>6525.0169999999998</v>
      </c>
      <c r="M384" s="1">
        <f t="shared" si="203"/>
        <v>22.395052763847207</v>
      </c>
      <c r="N384" s="16">
        <f t="shared" si="204"/>
        <v>2.2346070231356365</v>
      </c>
      <c r="O384" s="1">
        <f t="shared" si="205"/>
        <v>0.4455638905658949</v>
      </c>
      <c r="P384" s="1">
        <f t="shared" si="176"/>
        <v>0.91530927757552893</v>
      </c>
      <c r="Q384" s="5">
        <f t="shared" si="177"/>
        <v>3.1019732236764685E-2</v>
      </c>
      <c r="R384" s="3">
        <f t="shared" si="178"/>
        <v>3.206141585299465E-2</v>
      </c>
      <c r="S384" s="1">
        <f t="shared" si="179"/>
        <v>2.167460210394387</v>
      </c>
      <c r="T384" s="5">
        <f t="shared" si="180"/>
        <v>6.7838417144409746E-2</v>
      </c>
      <c r="U384" s="3">
        <f t="shared" si="181"/>
        <v>5.9705362785588016E-2</v>
      </c>
      <c r="V384" s="1">
        <f t="shared" si="206"/>
        <v>0.45371736406597563</v>
      </c>
      <c r="W384" s="5">
        <f t="shared" si="182"/>
        <v>0.44747530235790434</v>
      </c>
      <c r="X384" s="3">
        <f t="shared" si="183"/>
        <v>0.4520896624539556</v>
      </c>
      <c r="Y384" s="8">
        <f t="shared" si="207"/>
        <v>0.45673662348405736</v>
      </c>
      <c r="Z384" s="18">
        <f t="shared" si="184"/>
        <v>1.1172732918162454E-2</v>
      </c>
      <c r="AA384" s="17">
        <f t="shared" si="185"/>
        <v>1.3047139383956036E-2</v>
      </c>
      <c r="AB384" s="1">
        <f t="shared" si="208"/>
        <v>0</v>
      </c>
      <c r="AC384" s="1">
        <f t="shared" si="186"/>
        <v>1</v>
      </c>
      <c r="AD384" s="1">
        <f t="shared" si="187"/>
        <v>1</v>
      </c>
      <c r="AE384" s="1">
        <f t="shared" si="188"/>
        <v>0</v>
      </c>
      <c r="AF384" s="1">
        <f t="shared" si="189"/>
        <v>0</v>
      </c>
      <c r="AG384" s="1">
        <f t="shared" si="190"/>
        <v>0</v>
      </c>
      <c r="AH384" s="1">
        <f t="shared" si="191"/>
        <v>0</v>
      </c>
      <c r="AJ384" s="1">
        <f t="shared" si="192"/>
        <v>0</v>
      </c>
      <c r="AK384" s="1" t="str">
        <f t="shared" si="193"/>
        <v/>
      </c>
      <c r="AL384" s="1" t="str">
        <f t="shared" si="194"/>
        <v/>
      </c>
      <c r="AM384" s="1">
        <f t="shared" si="195"/>
        <v>0</v>
      </c>
      <c r="AN384" s="1" t="str">
        <f t="shared" si="196"/>
        <v/>
      </c>
      <c r="AO384" s="8">
        <f t="shared" si="209"/>
        <v>0.465234390151192</v>
      </c>
      <c r="AR384" s="1">
        <f t="shared" si="197"/>
        <v>1</v>
      </c>
      <c r="AS384" s="1">
        <f t="shared" si="198"/>
        <v>1</v>
      </c>
      <c r="AT384" s="1" t="str">
        <f t="shared" si="210"/>
        <v>Sell</v>
      </c>
      <c r="AU384" s="8">
        <v>0.465234390151192</v>
      </c>
    </row>
    <row r="385" spans="1:47" x14ac:dyDescent="0.3">
      <c r="A385" s="2" t="s">
        <v>386</v>
      </c>
      <c r="B385" s="1">
        <v>102.22</v>
      </c>
      <c r="C385" s="1">
        <v>1277.81</v>
      </c>
      <c r="D385" s="1">
        <f t="shared" si="199"/>
        <v>127.78099999999999</v>
      </c>
      <c r="E385" s="1">
        <f t="shared" si="200"/>
        <v>12.50058696928194</v>
      </c>
      <c r="F385" s="1">
        <v>1.1871</v>
      </c>
      <c r="G385" s="1">
        <v>5.12</v>
      </c>
      <c r="H385" s="1">
        <v>145267.70000000001</v>
      </c>
      <c r="I385" s="1">
        <v>60.3429</v>
      </c>
      <c r="J385" s="1">
        <f t="shared" si="201"/>
        <v>0.47223687402665498</v>
      </c>
      <c r="K385" s="1">
        <f t="shared" si="202"/>
        <v>0.94281354029306008</v>
      </c>
      <c r="L385" s="1">
        <v>6505.8630000000003</v>
      </c>
      <c r="M385" s="1">
        <f t="shared" si="203"/>
        <v>22.32873640284156</v>
      </c>
      <c r="N385" s="16">
        <f t="shared" si="204"/>
        <v>2.2765370682460038</v>
      </c>
      <c r="O385" s="1">
        <f t="shared" si="205"/>
        <v>0.44399025059907116</v>
      </c>
      <c r="P385" s="1">
        <f t="shared" si="176"/>
        <v>0.92502183439116259</v>
      </c>
      <c r="Q385" s="5">
        <f t="shared" si="177"/>
        <v>5.9355818803120908E-2</v>
      </c>
      <c r="R385" s="3">
        <f t="shared" si="178"/>
        <v>3.2235029789032976E-2</v>
      </c>
      <c r="S385" s="1">
        <f t="shared" si="179"/>
        <v>2.1523272667314086</v>
      </c>
      <c r="T385" s="5">
        <f t="shared" si="180"/>
        <v>6.5442930980366576E-2</v>
      </c>
      <c r="U385" s="3">
        <f t="shared" si="181"/>
        <v>5.8349853725784391E-2</v>
      </c>
      <c r="V385" s="1">
        <f t="shared" si="206"/>
        <v>0.45032967025174453</v>
      </c>
      <c r="W385" s="5">
        <f t="shared" si="182"/>
        <v>0.45307956174176534</v>
      </c>
      <c r="X385" s="3">
        <f t="shared" si="183"/>
        <v>0.45285872246996411</v>
      </c>
      <c r="Y385" s="8">
        <f t="shared" si="207"/>
        <v>0.45519157499912377</v>
      </c>
      <c r="Z385" s="18">
        <f t="shared" si="184"/>
        <v>1.1201324400052615E-2</v>
      </c>
      <c r="AA385" s="17">
        <f t="shared" si="185"/>
        <v>1.3515741000404431E-2</v>
      </c>
      <c r="AB385" s="1">
        <f t="shared" si="208"/>
        <v>0</v>
      </c>
      <c r="AC385" s="1">
        <f t="shared" si="186"/>
        <v>1</v>
      </c>
      <c r="AD385" s="1">
        <f t="shared" si="187"/>
        <v>1</v>
      </c>
      <c r="AE385" s="1">
        <f t="shared" si="188"/>
        <v>0</v>
      </c>
      <c r="AF385" s="1">
        <f t="shared" si="189"/>
        <v>0</v>
      </c>
      <c r="AG385" s="1">
        <f t="shared" si="190"/>
        <v>0</v>
      </c>
      <c r="AH385" s="1">
        <f t="shared" si="191"/>
        <v>1</v>
      </c>
      <c r="AJ385" s="1">
        <f t="shared" si="192"/>
        <v>1</v>
      </c>
      <c r="AK385" s="1" t="str">
        <f t="shared" si="193"/>
        <v/>
      </c>
      <c r="AL385" s="1" t="str">
        <f t="shared" si="194"/>
        <v/>
      </c>
      <c r="AM385" s="1">
        <f t="shared" si="195"/>
        <v>1</v>
      </c>
      <c r="AN385" s="1" t="str">
        <f t="shared" si="196"/>
        <v/>
      </c>
      <c r="AO385" s="8">
        <f t="shared" si="209"/>
        <v>0.47223687402665498</v>
      </c>
      <c r="AR385" s="1">
        <f t="shared" si="197"/>
        <v>1</v>
      </c>
      <c r="AS385" s="1">
        <f t="shared" si="198"/>
        <v>0</v>
      </c>
      <c r="AT385" s="1" t="str">
        <f t="shared" si="210"/>
        <v/>
      </c>
      <c r="AU385" s="8">
        <v>0.47223687402665498</v>
      </c>
    </row>
    <row r="386" spans="1:47" x14ac:dyDescent="0.3">
      <c r="A386" s="2" t="s">
        <v>385</v>
      </c>
      <c r="B386" s="1">
        <v>102.09</v>
      </c>
      <c r="C386" s="1">
        <v>1257.6099999999999</v>
      </c>
      <c r="D386" s="1">
        <f t="shared" si="199"/>
        <v>125.761</v>
      </c>
      <c r="E386" s="1">
        <f t="shared" si="200"/>
        <v>12.318640415319814</v>
      </c>
      <c r="F386" s="1">
        <v>1.2006999999999999</v>
      </c>
      <c r="G386" s="1">
        <v>5.0999999999999996</v>
      </c>
      <c r="H386" s="1">
        <v>144627.79999999999</v>
      </c>
      <c r="I386" s="1">
        <v>57.857100000000003</v>
      </c>
      <c r="J386" s="1">
        <f t="shared" si="201"/>
        <v>0.46005597919863872</v>
      </c>
      <c r="K386" s="1">
        <f t="shared" si="202"/>
        <v>0.92092382188998112</v>
      </c>
      <c r="L386" s="1">
        <v>6505.8630000000003</v>
      </c>
      <c r="M386" s="1">
        <f t="shared" si="203"/>
        <v>22.230378967402171</v>
      </c>
      <c r="N386" s="16">
        <f t="shared" si="204"/>
        <v>2.1675807456168377</v>
      </c>
      <c r="O386" s="1">
        <f t="shared" si="205"/>
        <v>0.44173052072486446</v>
      </c>
      <c r="P386" s="1">
        <f t="shared" si="176"/>
        <v>0.92864162170688402</v>
      </c>
      <c r="Q386" s="5">
        <f t="shared" si="177"/>
        <v>6.541357895629174E-2</v>
      </c>
      <c r="R386" s="3">
        <f t="shared" si="178"/>
        <v>2.771489828668499E-2</v>
      </c>
      <c r="S386" s="1">
        <f t="shared" si="179"/>
        <v>2.1448605655166171</v>
      </c>
      <c r="T386" s="5">
        <f t="shared" si="180"/>
        <v>5.9690802198846704E-2</v>
      </c>
      <c r="U386" s="3">
        <f t="shared" si="181"/>
        <v>5.7167674183354028E-2</v>
      </c>
      <c r="V386" s="1">
        <f t="shared" si="206"/>
        <v>0.44855200439485876</v>
      </c>
      <c r="W386" s="5">
        <f t="shared" si="182"/>
        <v>0.45295932209705514</v>
      </c>
      <c r="X386" s="3">
        <f t="shared" si="183"/>
        <v>0.45282191592466392</v>
      </c>
      <c r="Y386" s="8">
        <f t="shared" si="207"/>
        <v>0.4520924297213908</v>
      </c>
      <c r="Z386" s="18">
        <f t="shared" si="184"/>
        <v>1.0361908996526337E-2</v>
      </c>
      <c r="AA386" s="17">
        <f t="shared" si="185"/>
        <v>1.4094345150492385E-2</v>
      </c>
      <c r="AB386" s="1">
        <f t="shared" si="208"/>
        <v>0</v>
      </c>
      <c r="AC386" s="1">
        <f t="shared" si="186"/>
        <v>1</v>
      </c>
      <c r="AD386" s="1">
        <f t="shared" si="187"/>
        <v>1</v>
      </c>
      <c r="AE386" s="1">
        <f t="shared" si="188"/>
        <v>0</v>
      </c>
      <c r="AF386" s="1">
        <f t="shared" si="189"/>
        <v>0</v>
      </c>
      <c r="AG386" s="1">
        <f t="shared" si="190"/>
        <v>0</v>
      </c>
      <c r="AH386" s="1">
        <f t="shared" si="191"/>
        <v>1</v>
      </c>
      <c r="AJ386" s="1">
        <f t="shared" si="192"/>
        <v>1</v>
      </c>
      <c r="AK386" s="1" t="str">
        <f t="shared" si="193"/>
        <v/>
      </c>
      <c r="AL386" s="1" t="str">
        <f t="shared" si="194"/>
        <v/>
      </c>
      <c r="AM386" s="1">
        <f t="shared" si="195"/>
        <v>1</v>
      </c>
      <c r="AN386" s="1" t="str">
        <f t="shared" si="196"/>
        <v/>
      </c>
      <c r="AO386" s="8">
        <f t="shared" si="209"/>
        <v>0.46005597919863872</v>
      </c>
      <c r="AR386" s="1">
        <f t="shared" si="197"/>
        <v>1</v>
      </c>
      <c r="AS386" s="1">
        <f t="shared" si="198"/>
        <v>0</v>
      </c>
      <c r="AT386" s="1" t="str">
        <f t="shared" si="210"/>
        <v/>
      </c>
      <c r="AU386" s="8">
        <v>0.46005597919863872</v>
      </c>
    </row>
    <row r="387" spans="1:47" x14ac:dyDescent="0.3">
      <c r="A387" s="2" t="s">
        <v>384</v>
      </c>
      <c r="B387" s="1">
        <v>102.88</v>
      </c>
      <c r="C387" s="1">
        <v>1265.33</v>
      </c>
      <c r="D387" s="1">
        <f t="shared" si="199"/>
        <v>126.53299999999999</v>
      </c>
      <c r="E387" s="1">
        <f t="shared" si="200"/>
        <v>12.29908631415241</v>
      </c>
      <c r="F387" s="1">
        <v>1.208</v>
      </c>
      <c r="G387" s="1">
        <v>5.0999999999999996</v>
      </c>
      <c r="H387" s="1">
        <v>144168.70000000001</v>
      </c>
      <c r="I387" s="1">
        <v>57.618600000000001</v>
      </c>
      <c r="J387" s="1">
        <f t="shared" si="201"/>
        <v>0.45536421328823318</v>
      </c>
      <c r="K387" s="1">
        <f t="shared" si="202"/>
        <v>0.91858569143320457</v>
      </c>
      <c r="L387" s="1">
        <v>6505.8630000000003</v>
      </c>
      <c r="M387" s="1">
        <f t="shared" si="203"/>
        <v>22.159811849711559</v>
      </c>
      <c r="N387" s="16">
        <f t="shared" si="204"/>
        <v>2.1524332823661694</v>
      </c>
      <c r="O387" s="1">
        <f t="shared" si="205"/>
        <v>0.4402644840469625</v>
      </c>
      <c r="P387" s="1">
        <f t="shared" ref="P387:P450" si="211">AVERAGE(K387:K399)</f>
        <v>0.93794032271247518</v>
      </c>
      <c r="Q387" s="5">
        <f t="shared" ref="Q387:Q450" si="212">((P387/P413)-1)*2</f>
        <v>7.2500883491623647E-2</v>
      </c>
      <c r="R387" s="3">
        <f t="shared" ref="R387:R450" si="213">((Q387-R388)*2/14)+R388</f>
        <v>2.1431784841750533E-2</v>
      </c>
      <c r="S387" s="1">
        <f t="shared" ref="S387:S450" si="214">AVERAGE(N387:N395)</f>
        <v>2.1467148637974116</v>
      </c>
      <c r="T387" s="5">
        <f t="shared" ref="T387:T450" si="215">((S387/S413)-1)*2</f>
        <v>5.621956096667402E-2</v>
      </c>
      <c r="U387" s="3">
        <f t="shared" ref="U387:U450" si="216">((T387-U388)*2/14)+U388</f>
        <v>5.674715284743858E-2</v>
      </c>
      <c r="V387" s="1">
        <f t="shared" si="206"/>
        <v>0.44745278710628344</v>
      </c>
      <c r="W387" s="5">
        <f t="shared" ref="W387:W450" si="217">((V387/V413)-1)*2</f>
        <v>0.446374709760188</v>
      </c>
      <c r="X387" s="3">
        <f t="shared" ref="X387:X450" si="218">((W387-X388)*2/14)+X388</f>
        <v>0.45279901489593205</v>
      </c>
      <c r="Y387" s="8">
        <f t="shared" si="207"/>
        <v>0.45064451163461844</v>
      </c>
      <c r="Z387" s="18">
        <f t="shared" ref="Z387:Z450" si="219">Y387-O387</f>
        <v>1.0380027587655938E-2</v>
      </c>
      <c r="AA387" s="17">
        <f t="shared" ref="AA387:AA450" si="220">(Z387-AA388)*2/10+AA388</f>
        <v>1.5027454188983897E-2</v>
      </c>
      <c r="AB387" s="1">
        <f t="shared" si="208"/>
        <v>0</v>
      </c>
      <c r="AC387" s="1">
        <f t="shared" ref="AC387:AC450" si="221">IF(T387-T388&gt;0,1,)</f>
        <v>1</v>
      </c>
      <c r="AD387" s="1">
        <f t="shared" ref="AD387:AD450" si="222">IF(T387&gt;U387,1,0)</f>
        <v>0</v>
      </c>
      <c r="AE387" s="1">
        <f t="shared" ref="AE387:AE450" si="223">IF(Z387&gt;AA387,1,0)</f>
        <v>0</v>
      </c>
      <c r="AF387" s="1">
        <f t="shared" ref="AF387:AF450" si="224">IF(Q387&lt;-0.4999,1,)</f>
        <v>0</v>
      </c>
      <c r="AG387" s="1">
        <f t="shared" ref="AG387:AG450" si="225">IF(Q387-Q388&gt;0,1,)</f>
        <v>0</v>
      </c>
      <c r="AH387" s="1">
        <f t="shared" ref="AH387:AH450" si="226">IF(Q387&gt;R387,1,0)</f>
        <v>1</v>
      </c>
      <c r="AJ387" s="1">
        <f t="shared" ref="AJ387:AJ450" si="227">IF(W387&gt;X387,1,0)</f>
        <v>0</v>
      </c>
      <c r="AK387" s="1" t="str">
        <f t="shared" ref="AK387:AK450" si="228">IF(AB387+AE387+AC387=3,"Buy","")</f>
        <v/>
      </c>
      <c r="AL387" s="1" t="str">
        <f t="shared" ref="AL387:AL450" si="229">IF(AF387+AE387+AG387=3,"Buy","")</f>
        <v/>
      </c>
      <c r="AM387" s="1">
        <f t="shared" ref="AM387:AM450" si="230">IF(AJ387+AH387+AD387&gt;1.99,1,0)</f>
        <v>0</v>
      </c>
      <c r="AN387" s="1" t="str">
        <f t="shared" ref="AN387:AN450" si="231">IF(AM387+AE387=2,"Buy","")</f>
        <v/>
      </c>
      <c r="AO387" s="8">
        <f t="shared" si="209"/>
        <v>0.45536421328823318</v>
      </c>
      <c r="AR387" s="1">
        <f t="shared" ref="AR387:AR450" si="232">IF(Z387&lt;AA387,1,0)</f>
        <v>1</v>
      </c>
      <c r="AS387" s="1">
        <f t="shared" ref="AS387:AS450" si="233">IF(AJ387+AH387+AD387&lt;1.01,1,0)</f>
        <v>1</v>
      </c>
      <c r="AT387" s="1" t="str">
        <f t="shared" si="210"/>
        <v>Sell</v>
      </c>
      <c r="AU387" s="8">
        <v>0.45536421328823318</v>
      </c>
    </row>
    <row r="388" spans="1:47" x14ac:dyDescent="0.3">
      <c r="A388" s="2" t="s">
        <v>383</v>
      </c>
      <c r="B388" s="1">
        <v>102.3</v>
      </c>
      <c r="C388" s="1">
        <v>1219.6600000000001</v>
      </c>
      <c r="D388" s="1">
        <f t="shared" ref="D388:D451" si="234">C388/10</f>
        <v>121.96600000000001</v>
      </c>
      <c r="E388" s="1">
        <f t="shared" ref="E388:E451" si="235">D388/B388*10</f>
        <v>11.922385141739982</v>
      </c>
      <c r="F388" s="1">
        <v>1.1611</v>
      </c>
      <c r="G388" s="1">
        <v>5.09</v>
      </c>
      <c r="H388" s="1">
        <v>143832.1</v>
      </c>
      <c r="I388" s="1">
        <v>54.431399999999996</v>
      </c>
      <c r="J388" s="1">
        <f t="shared" ref="J388:J451" si="236">I388/D388</f>
        <v>0.44628339045307702</v>
      </c>
      <c r="K388" s="1">
        <f t="shared" ref="K388:K451" si="237">I388/G388/E388</f>
        <v>0.89695070419154765</v>
      </c>
      <c r="L388" s="1">
        <v>6505.8630000000003</v>
      </c>
      <c r="M388" s="1">
        <f t="shared" ref="M388:M451" si="238">H388/L388</f>
        <v>22.108073901955819</v>
      </c>
      <c r="N388" s="16">
        <f t="shared" ref="N388:N451" si="239">I388/M388/F388</f>
        <v>2.1204545685757061</v>
      </c>
      <c r="O388" s="1">
        <f t="shared" ref="O388:O451" si="240">(J388-O389)*2/27+O389</f>
        <v>0.43905650570766086</v>
      </c>
      <c r="P388" s="1">
        <f t="shared" si="211"/>
        <v>0.95192905939115324</v>
      </c>
      <c r="Q388" s="5">
        <f t="shared" si="212"/>
        <v>8.4774252442382458E-2</v>
      </c>
      <c r="R388" s="3">
        <f t="shared" si="213"/>
        <v>1.2920268400105012E-2</v>
      </c>
      <c r="S388" s="1">
        <f t="shared" si="214"/>
        <v>2.1525497642972948</v>
      </c>
      <c r="T388" s="5">
        <f t="shared" si="215"/>
        <v>5.0934184541178151E-2</v>
      </c>
      <c r="U388" s="3">
        <f t="shared" si="216"/>
        <v>5.683508482756601E-2</v>
      </c>
      <c r="V388" s="1">
        <f t="shared" ref="V388:V451" si="241">AVERAGE(J388:J396)</f>
        <v>0.44721842973776116</v>
      </c>
      <c r="W388" s="5">
        <f t="shared" si="217"/>
        <v>0.43986174317433502</v>
      </c>
      <c r="X388" s="3">
        <f t="shared" si="218"/>
        <v>0.45386973241855605</v>
      </c>
      <c r="Y388" s="8">
        <f t="shared" ref="Y388:Y451" si="242">((J388-Y389)*2/13)+Y389</f>
        <v>0.44978638406123395</v>
      </c>
      <c r="Z388" s="18">
        <f t="shared" si="219"/>
        <v>1.0729878353573086E-2</v>
      </c>
      <c r="AA388" s="17">
        <f t="shared" si="220"/>
        <v>1.6189310839315886E-2</v>
      </c>
      <c r="AB388" s="1">
        <f t="shared" ref="AB388:AB451" si="243">IF(T388&lt;-0.4999,1,0)</f>
        <v>0</v>
      </c>
      <c r="AC388" s="1">
        <f t="shared" si="221"/>
        <v>0</v>
      </c>
      <c r="AD388" s="1">
        <f t="shared" si="222"/>
        <v>0</v>
      </c>
      <c r="AE388" s="1">
        <f t="shared" si="223"/>
        <v>0</v>
      </c>
      <c r="AF388" s="1">
        <f t="shared" si="224"/>
        <v>0</v>
      </c>
      <c r="AG388" s="1">
        <f t="shared" si="225"/>
        <v>0</v>
      </c>
      <c r="AH388" s="1">
        <f t="shared" si="226"/>
        <v>1</v>
      </c>
      <c r="AJ388" s="1">
        <f t="shared" si="227"/>
        <v>0</v>
      </c>
      <c r="AK388" s="1" t="str">
        <f t="shared" si="228"/>
        <v/>
      </c>
      <c r="AL388" s="1" t="str">
        <f t="shared" si="229"/>
        <v/>
      </c>
      <c r="AM388" s="1">
        <f t="shared" si="230"/>
        <v>0</v>
      </c>
      <c r="AN388" s="1" t="str">
        <f t="shared" si="231"/>
        <v/>
      </c>
      <c r="AO388" s="8">
        <f t="shared" ref="AO388:AO451" si="244">J388</f>
        <v>0.44628339045307702</v>
      </c>
      <c r="AR388" s="1">
        <f t="shared" si="232"/>
        <v>1</v>
      </c>
      <c r="AS388" s="1">
        <f t="shared" si="233"/>
        <v>1</v>
      </c>
      <c r="AT388" s="1" t="str">
        <f t="shared" si="210"/>
        <v>Sell</v>
      </c>
      <c r="AU388" s="8">
        <v>0.44628339045307702</v>
      </c>
    </row>
    <row r="389" spans="1:47" x14ac:dyDescent="0.3">
      <c r="A389" s="2" t="s">
        <v>382</v>
      </c>
      <c r="B389" s="1">
        <v>102.32</v>
      </c>
      <c r="C389" s="1">
        <v>1255.19</v>
      </c>
      <c r="D389" s="1">
        <f t="shared" si="234"/>
        <v>125.51900000000001</v>
      </c>
      <c r="E389" s="1">
        <f t="shared" si="235"/>
        <v>12.267298670836592</v>
      </c>
      <c r="F389" s="1">
        <v>1.1910000000000001</v>
      </c>
      <c r="G389" s="1">
        <v>5.08</v>
      </c>
      <c r="H389" s="1">
        <v>143443.79999999999</v>
      </c>
      <c r="I389" s="1">
        <v>56.231400000000001</v>
      </c>
      <c r="J389" s="1">
        <f t="shared" si="236"/>
        <v>0.44799114078346702</v>
      </c>
      <c r="K389" s="1">
        <f t="shared" si="237"/>
        <v>0.90233176230244783</v>
      </c>
      <c r="L389" s="1">
        <v>6505.8630000000003</v>
      </c>
      <c r="M389" s="1">
        <f t="shared" si="238"/>
        <v>22.048389275950015</v>
      </c>
      <c r="N389" s="16">
        <f t="shared" si="239"/>
        <v>2.1413628643890594</v>
      </c>
      <c r="O389" s="1">
        <f t="shared" si="240"/>
        <v>0.43847835492802756</v>
      </c>
      <c r="P389" s="1">
        <f t="shared" si="211"/>
        <v>0.96168400920800146</v>
      </c>
      <c r="Q389" s="5">
        <f t="shared" si="212"/>
        <v>8.6109766604401283E-2</v>
      </c>
      <c r="R389" s="3">
        <f t="shared" si="213"/>
        <v>9.4460439305877122E-4</v>
      </c>
      <c r="S389" s="1">
        <f t="shared" si="214"/>
        <v>2.1885969764834128</v>
      </c>
      <c r="T389" s="5">
        <f t="shared" si="215"/>
        <v>7.6002774796098294E-2</v>
      </c>
      <c r="U389" s="3">
        <f t="shared" si="216"/>
        <v>5.7818568208630655E-2</v>
      </c>
      <c r="V389" s="1">
        <f t="shared" si="241"/>
        <v>0.4523310475531182</v>
      </c>
      <c r="W389" s="5">
        <f t="shared" si="217"/>
        <v>0.47175667200749904</v>
      </c>
      <c r="X389" s="3">
        <f t="shared" si="218"/>
        <v>0.45620439729259288</v>
      </c>
      <c r="Y389" s="8">
        <f t="shared" si="242"/>
        <v>0.45042329198998976</v>
      </c>
      <c r="Z389" s="18">
        <f t="shared" si="219"/>
        <v>1.1944937061962202E-2</v>
      </c>
      <c r="AA389" s="17">
        <f t="shared" si="220"/>
        <v>1.7554168960751588E-2</v>
      </c>
      <c r="AB389" s="1">
        <f t="shared" si="243"/>
        <v>0</v>
      </c>
      <c r="AC389" s="1">
        <f t="shared" si="221"/>
        <v>0</v>
      </c>
      <c r="AD389" s="1">
        <f t="shared" si="222"/>
        <v>1</v>
      </c>
      <c r="AE389" s="1">
        <f t="shared" si="223"/>
        <v>0</v>
      </c>
      <c r="AF389" s="1">
        <f t="shared" si="224"/>
        <v>0</v>
      </c>
      <c r="AG389" s="1">
        <f t="shared" si="225"/>
        <v>1</v>
      </c>
      <c r="AH389" s="1">
        <f t="shared" si="226"/>
        <v>1</v>
      </c>
      <c r="AJ389" s="1">
        <f t="shared" si="227"/>
        <v>1</v>
      </c>
      <c r="AK389" s="1" t="str">
        <f t="shared" si="228"/>
        <v/>
      </c>
      <c r="AL389" s="1" t="str">
        <f t="shared" si="229"/>
        <v/>
      </c>
      <c r="AM389" s="1">
        <f t="shared" si="230"/>
        <v>1</v>
      </c>
      <c r="AN389" s="1" t="str">
        <f t="shared" si="231"/>
        <v/>
      </c>
      <c r="AO389" s="8">
        <f t="shared" si="244"/>
        <v>0.44799114078346702</v>
      </c>
      <c r="AR389" s="1">
        <f t="shared" si="232"/>
        <v>1</v>
      </c>
      <c r="AS389" s="1">
        <f t="shared" si="233"/>
        <v>0</v>
      </c>
      <c r="AT389" s="1" t="str">
        <f t="shared" si="210"/>
        <v/>
      </c>
      <c r="AU389" s="8">
        <v>0.44799114078346702</v>
      </c>
    </row>
    <row r="390" spans="1:47" x14ac:dyDescent="0.3">
      <c r="A390" s="2" t="s">
        <v>381</v>
      </c>
      <c r="B390" s="1">
        <v>102.95</v>
      </c>
      <c r="C390" s="1">
        <v>1244.28</v>
      </c>
      <c r="D390" s="1">
        <f t="shared" si="234"/>
        <v>124.428</v>
      </c>
      <c r="E390" s="1">
        <f t="shared" si="235"/>
        <v>12.086255463817386</v>
      </c>
      <c r="F390" s="1">
        <v>1.1863999999999999</v>
      </c>
      <c r="G390" s="1">
        <v>5.05</v>
      </c>
      <c r="H390" s="1">
        <v>142670</v>
      </c>
      <c r="I390" s="1">
        <v>55.671399999999998</v>
      </c>
      <c r="J390" s="1">
        <f t="shared" si="236"/>
        <v>0.44741858745619956</v>
      </c>
      <c r="K390" s="1">
        <f t="shared" si="237"/>
        <v>0.91211373423001485</v>
      </c>
      <c r="L390" s="1">
        <v>6505.8630000000003</v>
      </c>
      <c r="M390" s="1">
        <f t="shared" si="238"/>
        <v>21.92945040496549</v>
      </c>
      <c r="N390" s="16">
        <f t="shared" si="239"/>
        <v>2.1398003653223014</v>
      </c>
      <c r="O390" s="1">
        <f t="shared" si="240"/>
        <v>0.4377173320595924</v>
      </c>
      <c r="P390" s="1">
        <f t="shared" si="211"/>
        <v>0.97071869803193001</v>
      </c>
      <c r="Q390" s="5">
        <f t="shared" si="212"/>
        <v>8.1124920474097806E-2</v>
      </c>
      <c r="R390" s="3">
        <f t="shared" si="213"/>
        <v>-1.3249589308831647E-2</v>
      </c>
      <c r="S390" s="1">
        <f t="shared" si="214"/>
        <v>2.2060149308555377</v>
      </c>
      <c r="T390" s="5">
        <f t="shared" si="215"/>
        <v>8.290830620230194E-2</v>
      </c>
      <c r="U390" s="3">
        <f t="shared" si="216"/>
        <v>5.4787867110719382E-2</v>
      </c>
      <c r="V390" s="1">
        <f t="shared" si="241"/>
        <v>0.45335518574823197</v>
      </c>
      <c r="W390" s="5">
        <f t="shared" si="217"/>
        <v>0.48181364002996174</v>
      </c>
      <c r="X390" s="3">
        <f t="shared" si="218"/>
        <v>0.4536123515067752</v>
      </c>
      <c r="Y390" s="8">
        <f t="shared" si="242"/>
        <v>0.45086550130026665</v>
      </c>
      <c r="Z390" s="18">
        <f t="shared" si="219"/>
        <v>1.3148169240674246E-2</v>
      </c>
      <c r="AA390" s="17">
        <f t="shared" si="220"/>
        <v>1.8956476935448933E-2</v>
      </c>
      <c r="AB390" s="1">
        <f t="shared" si="243"/>
        <v>0</v>
      </c>
      <c r="AC390" s="1">
        <f t="shared" si="221"/>
        <v>0</v>
      </c>
      <c r="AD390" s="1">
        <f t="shared" si="222"/>
        <v>1</v>
      </c>
      <c r="AE390" s="1">
        <f t="shared" si="223"/>
        <v>0</v>
      </c>
      <c r="AF390" s="1">
        <f t="shared" si="224"/>
        <v>0</v>
      </c>
      <c r="AG390" s="1">
        <f t="shared" si="225"/>
        <v>1</v>
      </c>
      <c r="AH390" s="1">
        <f t="shared" si="226"/>
        <v>1</v>
      </c>
      <c r="AJ390" s="1">
        <f t="shared" si="227"/>
        <v>1</v>
      </c>
      <c r="AK390" s="1" t="str">
        <f t="shared" si="228"/>
        <v/>
      </c>
      <c r="AL390" s="1" t="str">
        <f t="shared" si="229"/>
        <v/>
      </c>
      <c r="AM390" s="1">
        <f t="shared" si="230"/>
        <v>1</v>
      </c>
      <c r="AN390" s="1" t="str">
        <f t="shared" si="231"/>
        <v/>
      </c>
      <c r="AO390" s="8">
        <f t="shared" si="244"/>
        <v>0.44741858745619956</v>
      </c>
      <c r="AR390" s="1">
        <f t="shared" si="232"/>
        <v>1</v>
      </c>
      <c r="AS390" s="1">
        <f t="shared" si="233"/>
        <v>0</v>
      </c>
      <c r="AT390" s="1" t="str">
        <f t="shared" si="210"/>
        <v/>
      </c>
      <c r="AU390" s="8">
        <v>0.44741858745619956</v>
      </c>
    </row>
    <row r="391" spans="1:47" x14ac:dyDescent="0.3">
      <c r="A391" s="2" t="s">
        <v>380</v>
      </c>
      <c r="B391" s="1">
        <v>102.65</v>
      </c>
      <c r="C391" s="1">
        <v>1158.67</v>
      </c>
      <c r="D391" s="1">
        <f t="shared" si="234"/>
        <v>115.867</v>
      </c>
      <c r="E391" s="1">
        <f t="shared" si="235"/>
        <v>11.287579152459815</v>
      </c>
      <c r="F391" s="1">
        <v>1.105</v>
      </c>
      <c r="G391" s="1">
        <v>5.0199999999999996</v>
      </c>
      <c r="H391" s="1">
        <v>142104.9</v>
      </c>
      <c r="I391" s="1">
        <v>51.938600000000001</v>
      </c>
      <c r="J391" s="1">
        <f t="shared" si="236"/>
        <v>0.44826050557967323</v>
      </c>
      <c r="K391" s="1">
        <f t="shared" si="237"/>
        <v>0.91661236848114469</v>
      </c>
      <c r="L391" s="1">
        <v>6505.8630000000003</v>
      </c>
      <c r="M391" s="1">
        <f t="shared" si="238"/>
        <v>21.8425902912496</v>
      </c>
      <c r="N391" s="16">
        <f t="shared" si="239"/>
        <v>2.1519086011232877</v>
      </c>
      <c r="O391" s="1">
        <f t="shared" si="240"/>
        <v>0.4369412316278638</v>
      </c>
      <c r="P391" s="1">
        <f t="shared" si="211"/>
        <v>0.97753104227135446</v>
      </c>
      <c r="Q391" s="5">
        <f t="shared" si="212"/>
        <v>7.5110615247005796E-2</v>
      </c>
      <c r="R391" s="3">
        <f t="shared" si="213"/>
        <v>-2.8978674272653222E-2</v>
      </c>
      <c r="S391" s="1">
        <f t="shared" si="214"/>
        <v>2.2370719153780678</v>
      </c>
      <c r="T391" s="5">
        <f t="shared" si="215"/>
        <v>0.10353300937783594</v>
      </c>
      <c r="U391" s="3">
        <f t="shared" si="216"/>
        <v>5.0101127262122291E-2</v>
      </c>
      <c r="V391" s="1">
        <f t="shared" si="241"/>
        <v>0.45713850049924371</v>
      </c>
      <c r="W391" s="5">
        <f t="shared" si="217"/>
        <v>0.50857699352345653</v>
      </c>
      <c r="X391" s="3">
        <f t="shared" si="218"/>
        <v>0.44891213675291075</v>
      </c>
      <c r="Y391" s="8">
        <f t="shared" si="242"/>
        <v>0.45149221290827884</v>
      </c>
      <c r="Z391" s="18">
        <f t="shared" si="219"/>
        <v>1.4550981280415043E-2</v>
      </c>
      <c r="AA391" s="17">
        <f t="shared" si="220"/>
        <v>2.0408553859142607E-2</v>
      </c>
      <c r="AB391" s="1">
        <f t="shared" si="243"/>
        <v>0</v>
      </c>
      <c r="AC391" s="1">
        <f t="shared" si="221"/>
        <v>0</v>
      </c>
      <c r="AD391" s="1">
        <f t="shared" si="222"/>
        <v>1</v>
      </c>
      <c r="AE391" s="1">
        <f t="shared" si="223"/>
        <v>0</v>
      </c>
      <c r="AF391" s="1">
        <f t="shared" si="224"/>
        <v>0</v>
      </c>
      <c r="AG391" s="1">
        <f t="shared" si="225"/>
        <v>1</v>
      </c>
      <c r="AH391" s="1">
        <f t="shared" si="226"/>
        <v>1</v>
      </c>
      <c r="AJ391" s="1">
        <f t="shared" si="227"/>
        <v>1</v>
      </c>
      <c r="AK391" s="1" t="str">
        <f t="shared" si="228"/>
        <v/>
      </c>
      <c r="AL391" s="1" t="str">
        <f t="shared" si="229"/>
        <v/>
      </c>
      <c r="AM391" s="1">
        <f t="shared" si="230"/>
        <v>1</v>
      </c>
      <c r="AN391" s="1" t="str">
        <f t="shared" si="231"/>
        <v/>
      </c>
      <c r="AO391" s="8">
        <f t="shared" si="244"/>
        <v>0.44826050557967323</v>
      </c>
      <c r="AR391" s="1">
        <f t="shared" si="232"/>
        <v>1</v>
      </c>
      <c r="AS391" s="1">
        <f t="shared" si="233"/>
        <v>0</v>
      </c>
      <c r="AT391" s="1" t="str">
        <f t="shared" ref="AT391:AT454" si="245">IF(AS391+AR391=2,"Sell","")</f>
        <v/>
      </c>
      <c r="AU391" s="8">
        <v>0.44826050557967323</v>
      </c>
    </row>
    <row r="392" spans="1:47" x14ac:dyDescent="0.3">
      <c r="A392" s="2" t="s">
        <v>379</v>
      </c>
      <c r="B392" s="1">
        <v>102.52</v>
      </c>
      <c r="C392" s="1">
        <v>1215.6500000000001</v>
      </c>
      <c r="D392" s="1">
        <f t="shared" si="234"/>
        <v>121.56500000000001</v>
      </c>
      <c r="E392" s="1">
        <f t="shared" si="235"/>
        <v>11.8576863051112</v>
      </c>
      <c r="F392" s="1">
        <v>1.1595</v>
      </c>
      <c r="G392" s="1">
        <v>5.01</v>
      </c>
      <c r="H392" s="1">
        <v>141598.70000000001</v>
      </c>
      <c r="I392" s="1">
        <v>53.562899999999999</v>
      </c>
      <c r="J392" s="1">
        <f t="shared" si="236"/>
        <v>0.44061119565664453</v>
      </c>
      <c r="K392" s="1">
        <f t="shared" si="237"/>
        <v>0.90162594368700999</v>
      </c>
      <c r="L392" s="1">
        <v>6505.8630000000003</v>
      </c>
      <c r="M392" s="1">
        <f t="shared" si="238"/>
        <v>21.764783549853419</v>
      </c>
      <c r="N392" s="16">
        <f t="shared" si="239"/>
        <v>2.1224573747744855</v>
      </c>
      <c r="O392" s="1">
        <f t="shared" si="240"/>
        <v>0.43603568971171908</v>
      </c>
      <c r="P392" s="1">
        <f t="shared" si="211"/>
        <v>0.98599819440870951</v>
      </c>
      <c r="Q392" s="5">
        <f t="shared" si="212"/>
        <v>7.1462028412334178E-2</v>
      </c>
      <c r="R392" s="3">
        <f t="shared" si="213"/>
        <v>-4.6326889192596393E-2</v>
      </c>
      <c r="S392" s="1">
        <f t="shared" si="214"/>
        <v>2.2828730750949862</v>
      </c>
      <c r="T392" s="5">
        <f t="shared" si="215"/>
        <v>0.11846144811087722</v>
      </c>
      <c r="U392" s="3">
        <f t="shared" si="216"/>
        <v>4.1195813576170019E-2</v>
      </c>
      <c r="V392" s="1">
        <f t="shared" si="241"/>
        <v>0.4638020886797829</v>
      </c>
      <c r="W392" s="5">
        <f t="shared" si="217"/>
        <v>0.52961753824731428</v>
      </c>
      <c r="X392" s="3">
        <f t="shared" si="218"/>
        <v>0.43896799395781977</v>
      </c>
      <c r="Y392" s="8">
        <f t="shared" si="242"/>
        <v>0.45207979605893439</v>
      </c>
      <c r="Z392" s="18">
        <f t="shared" si="219"/>
        <v>1.6044106347215314E-2</v>
      </c>
      <c r="AA392" s="17">
        <f t="shared" si="220"/>
        <v>2.1872947003824496E-2</v>
      </c>
      <c r="AB392" s="1">
        <f t="shared" si="243"/>
        <v>0</v>
      </c>
      <c r="AC392" s="1">
        <f t="shared" si="221"/>
        <v>0</v>
      </c>
      <c r="AD392" s="1">
        <f t="shared" si="222"/>
        <v>1</v>
      </c>
      <c r="AE392" s="1">
        <f t="shared" si="223"/>
        <v>0</v>
      </c>
      <c r="AF392" s="1">
        <f t="shared" si="224"/>
        <v>0</v>
      </c>
      <c r="AG392" s="1">
        <f t="shared" si="225"/>
        <v>1</v>
      </c>
      <c r="AH392" s="1">
        <f t="shared" si="226"/>
        <v>1</v>
      </c>
      <c r="AJ392" s="1">
        <f t="shared" si="227"/>
        <v>1</v>
      </c>
      <c r="AK392" s="1" t="str">
        <f t="shared" si="228"/>
        <v/>
      </c>
      <c r="AL392" s="1" t="str">
        <f t="shared" si="229"/>
        <v/>
      </c>
      <c r="AM392" s="1">
        <f t="shared" si="230"/>
        <v>1</v>
      </c>
      <c r="AN392" s="1" t="str">
        <f t="shared" si="231"/>
        <v/>
      </c>
      <c r="AO392" s="8">
        <f t="shared" si="244"/>
        <v>0.44061119565664453</v>
      </c>
      <c r="AR392" s="1">
        <f t="shared" si="232"/>
        <v>1</v>
      </c>
      <c r="AS392" s="1">
        <f t="shared" si="233"/>
        <v>0</v>
      </c>
      <c r="AT392" s="1" t="str">
        <f t="shared" si="245"/>
        <v/>
      </c>
      <c r="AU392" s="8">
        <v>0.44061119565664453</v>
      </c>
    </row>
    <row r="393" spans="1:47" x14ac:dyDescent="0.3">
      <c r="A393" s="2" t="s">
        <v>378</v>
      </c>
      <c r="B393" s="1">
        <v>101.73</v>
      </c>
      <c r="C393" s="1">
        <v>1263.8599999999999</v>
      </c>
      <c r="D393" s="1">
        <f t="shared" si="234"/>
        <v>126.386</v>
      </c>
      <c r="E393" s="1">
        <f t="shared" si="235"/>
        <v>12.423670500344047</v>
      </c>
      <c r="F393" s="1">
        <v>1.2056</v>
      </c>
      <c r="G393" s="1">
        <v>5</v>
      </c>
      <c r="H393" s="1">
        <v>141300.9</v>
      </c>
      <c r="I393" s="1">
        <v>54.945700000000002</v>
      </c>
      <c r="J393" s="1">
        <f t="shared" si="236"/>
        <v>0.43474514582311335</v>
      </c>
      <c r="K393" s="1">
        <f t="shared" si="237"/>
        <v>0.88453247369170651</v>
      </c>
      <c r="L393" s="1">
        <v>6505.8630000000003</v>
      </c>
      <c r="M393" s="1">
        <f t="shared" si="238"/>
        <v>21.719009453472964</v>
      </c>
      <c r="N393" s="16">
        <f t="shared" si="239"/>
        <v>2.0984105301688278</v>
      </c>
      <c r="O393" s="1">
        <f t="shared" si="240"/>
        <v>0.43566964923612506</v>
      </c>
      <c r="P393" s="1">
        <f t="shared" si="211"/>
        <v>0.99330584084709883</v>
      </c>
      <c r="Q393" s="5">
        <f t="shared" si="212"/>
        <v>6.8399094192693966E-2</v>
      </c>
      <c r="R393" s="3">
        <f t="shared" si="213"/>
        <v>-6.5958375460084817E-2</v>
      </c>
      <c r="S393" s="1">
        <f t="shared" si="214"/>
        <v>2.3144820545144942</v>
      </c>
      <c r="T393" s="5">
        <f t="shared" si="215"/>
        <v>0.12712006864658321</v>
      </c>
      <c r="U393" s="3">
        <f t="shared" si="216"/>
        <v>2.8318207820385483E-2</v>
      </c>
      <c r="V393" s="1">
        <f t="shared" si="241"/>
        <v>0.46712400763051931</v>
      </c>
      <c r="W393" s="5">
        <f t="shared" si="217"/>
        <v>0.53996178870101019</v>
      </c>
      <c r="X393" s="3">
        <f t="shared" si="218"/>
        <v>0.42385973657623738</v>
      </c>
      <c r="Y393" s="8">
        <f t="shared" si="242"/>
        <v>0.454164996132078</v>
      </c>
      <c r="Z393" s="18">
        <f t="shared" si="219"/>
        <v>1.8495346895952947E-2</v>
      </c>
      <c r="AA393" s="17">
        <f t="shared" si="220"/>
        <v>2.3330157167976793E-2</v>
      </c>
      <c r="AB393" s="1">
        <f t="shared" si="243"/>
        <v>0</v>
      </c>
      <c r="AC393" s="1">
        <f t="shared" si="221"/>
        <v>0</v>
      </c>
      <c r="AD393" s="1">
        <f t="shared" si="222"/>
        <v>1</v>
      </c>
      <c r="AE393" s="1">
        <f t="shared" si="223"/>
        <v>0</v>
      </c>
      <c r="AF393" s="1">
        <f t="shared" si="224"/>
        <v>0</v>
      </c>
      <c r="AG393" s="1">
        <f t="shared" si="225"/>
        <v>1</v>
      </c>
      <c r="AH393" s="1">
        <f t="shared" si="226"/>
        <v>1</v>
      </c>
      <c r="AJ393" s="1">
        <f t="shared" si="227"/>
        <v>1</v>
      </c>
      <c r="AK393" s="1" t="str">
        <f t="shared" si="228"/>
        <v/>
      </c>
      <c r="AL393" s="1" t="str">
        <f t="shared" si="229"/>
        <v/>
      </c>
      <c r="AM393" s="1">
        <f t="shared" si="230"/>
        <v>1</v>
      </c>
      <c r="AN393" s="1" t="str">
        <f t="shared" si="231"/>
        <v/>
      </c>
      <c r="AO393" s="8">
        <f t="shared" si="244"/>
        <v>0.43474514582311335</v>
      </c>
      <c r="AR393" s="1">
        <f t="shared" si="232"/>
        <v>1</v>
      </c>
      <c r="AS393" s="1">
        <f t="shared" si="233"/>
        <v>0</v>
      </c>
      <c r="AT393" s="1" t="str">
        <f t="shared" si="245"/>
        <v/>
      </c>
      <c r="AU393" s="8">
        <v>0.43474514582311335</v>
      </c>
    </row>
    <row r="394" spans="1:47" x14ac:dyDescent="0.3">
      <c r="A394" s="2" t="s">
        <v>377</v>
      </c>
      <c r="B394" s="1">
        <v>101.57</v>
      </c>
      <c r="C394" s="1">
        <v>1253.23</v>
      </c>
      <c r="D394" s="1">
        <f t="shared" si="234"/>
        <v>125.32300000000001</v>
      </c>
      <c r="E394" s="1">
        <f t="shared" si="235"/>
        <v>12.338584227626271</v>
      </c>
      <c r="F394" s="1">
        <v>1.1955</v>
      </c>
      <c r="G394" s="1">
        <v>4.9800000000000004</v>
      </c>
      <c r="H394" s="1">
        <v>140816.6</v>
      </c>
      <c r="I394" s="1">
        <v>57.177100000000003</v>
      </c>
      <c r="J394" s="1">
        <f t="shared" si="236"/>
        <v>0.45623788131468285</v>
      </c>
      <c r="K394" s="1">
        <f t="shared" si="237"/>
        <v>0.93052372701068931</v>
      </c>
      <c r="L394" s="1">
        <v>6504.9390000000003</v>
      </c>
      <c r="M394" s="1">
        <f t="shared" si="238"/>
        <v>21.647643429092877</v>
      </c>
      <c r="N394" s="16">
        <f t="shared" si="239"/>
        <v>2.2093367573128764</v>
      </c>
      <c r="O394" s="1">
        <f t="shared" si="240"/>
        <v>0.43574360950916602</v>
      </c>
      <c r="P394" s="1">
        <f t="shared" si="211"/>
        <v>1.0027913530740631</v>
      </c>
      <c r="Q394" s="5">
        <f t="shared" si="212"/>
        <v>6.442925455101367E-2</v>
      </c>
      <c r="R394" s="3">
        <f t="shared" si="213"/>
        <v>-8.835128706888129E-2</v>
      </c>
      <c r="S394" s="1">
        <f t="shared" si="214"/>
        <v>2.3483563691077443</v>
      </c>
      <c r="T394" s="5">
        <f t="shared" si="215"/>
        <v>0.13025265921072293</v>
      </c>
      <c r="U394" s="3">
        <f t="shared" si="216"/>
        <v>1.1851231016019197E-2</v>
      </c>
      <c r="V394" s="1">
        <f t="shared" si="241"/>
        <v>0.47073017415968088</v>
      </c>
      <c r="W394" s="5">
        <f t="shared" si="217"/>
        <v>0.54273225800353853</v>
      </c>
      <c r="X394" s="3">
        <f t="shared" si="218"/>
        <v>0.40450939455544194</v>
      </c>
      <c r="Y394" s="8">
        <f t="shared" si="242"/>
        <v>0.45769587800643519</v>
      </c>
      <c r="Z394" s="18">
        <f t="shared" si="219"/>
        <v>2.1952268497269167E-2</v>
      </c>
      <c r="AA394" s="17">
        <f t="shared" si="220"/>
        <v>2.4538859735982754E-2</v>
      </c>
      <c r="AB394" s="1">
        <f t="shared" si="243"/>
        <v>0</v>
      </c>
      <c r="AC394" s="1">
        <f t="shared" si="221"/>
        <v>1</v>
      </c>
      <c r="AD394" s="1">
        <f t="shared" si="222"/>
        <v>1</v>
      </c>
      <c r="AE394" s="1">
        <f t="shared" si="223"/>
        <v>0</v>
      </c>
      <c r="AF394" s="1">
        <f t="shared" si="224"/>
        <v>0</v>
      </c>
      <c r="AG394" s="1">
        <f t="shared" si="225"/>
        <v>1</v>
      </c>
      <c r="AH394" s="1">
        <f t="shared" si="226"/>
        <v>1</v>
      </c>
      <c r="AJ394" s="1">
        <f t="shared" si="227"/>
        <v>1</v>
      </c>
      <c r="AK394" s="1" t="str">
        <f t="shared" si="228"/>
        <v/>
      </c>
      <c r="AL394" s="1" t="str">
        <f t="shared" si="229"/>
        <v/>
      </c>
      <c r="AM394" s="1">
        <f t="shared" si="230"/>
        <v>1</v>
      </c>
      <c r="AN394" s="1" t="str">
        <f t="shared" si="231"/>
        <v/>
      </c>
      <c r="AO394" s="8">
        <f t="shared" si="244"/>
        <v>0.45623788131468285</v>
      </c>
      <c r="AR394" s="1">
        <f t="shared" si="232"/>
        <v>1</v>
      </c>
      <c r="AS394" s="1">
        <f t="shared" si="233"/>
        <v>0</v>
      </c>
      <c r="AT394" s="1" t="str">
        <f t="shared" si="245"/>
        <v/>
      </c>
      <c r="AU394" s="8">
        <v>0.45623788131468285</v>
      </c>
    </row>
    <row r="395" spans="1:47" x14ac:dyDescent="0.3">
      <c r="A395" s="2" t="s">
        <v>376</v>
      </c>
      <c r="B395" s="1">
        <v>101.4</v>
      </c>
      <c r="C395" s="1">
        <v>1285.0899999999999</v>
      </c>
      <c r="D395" s="1">
        <f t="shared" si="234"/>
        <v>128.50899999999999</v>
      </c>
      <c r="E395" s="1">
        <f t="shared" si="235"/>
        <v>12.673471400394476</v>
      </c>
      <c r="F395" s="1">
        <v>1.2272000000000001</v>
      </c>
      <c r="G395" s="1">
        <v>4.96</v>
      </c>
      <c r="H395" s="1">
        <v>140386.4</v>
      </c>
      <c r="I395" s="1">
        <v>57.85</v>
      </c>
      <c r="J395" s="1">
        <f t="shared" si="236"/>
        <v>0.45016302360145988</v>
      </c>
      <c r="K395" s="1">
        <f t="shared" si="237"/>
        <v>0.92029295550782331</v>
      </c>
      <c r="L395" s="1">
        <v>6504.9390000000003</v>
      </c>
      <c r="M395" s="1">
        <f t="shared" si="238"/>
        <v>21.581509065649961</v>
      </c>
      <c r="N395" s="16">
        <f t="shared" si="239"/>
        <v>2.1842694301439889</v>
      </c>
      <c r="O395" s="1">
        <f t="shared" si="240"/>
        <v>0.43410406776472465</v>
      </c>
      <c r="P395" s="1">
        <f t="shared" si="211"/>
        <v>1.0054427547219036</v>
      </c>
      <c r="Q395" s="5">
        <f t="shared" si="212"/>
        <v>5.591461515366758E-2</v>
      </c>
      <c r="R395" s="3">
        <f t="shared" si="213"/>
        <v>-0.11381471067219712</v>
      </c>
      <c r="S395" s="1">
        <f t="shared" si="214"/>
        <v>2.3648294842978479</v>
      </c>
      <c r="T395" s="5">
        <f t="shared" si="215"/>
        <v>0.11889338600627841</v>
      </c>
      <c r="U395" s="3">
        <f t="shared" si="216"/>
        <v>-7.8823403497647604E-3</v>
      </c>
      <c r="V395" s="1">
        <f t="shared" si="241"/>
        <v>0.47061162243377086</v>
      </c>
      <c r="W395" s="5">
        <f t="shared" si="217"/>
        <v>0.52711201424685106</v>
      </c>
      <c r="X395" s="3">
        <f t="shared" si="218"/>
        <v>0.38147225064742585</v>
      </c>
      <c r="Y395" s="8">
        <f t="shared" si="242"/>
        <v>0.45796096831402655</v>
      </c>
      <c r="Z395" s="18">
        <f t="shared" si="219"/>
        <v>2.3856900549301896E-2</v>
      </c>
      <c r="AA395" s="17">
        <f t="shared" si="220"/>
        <v>2.5185507545661151E-2</v>
      </c>
      <c r="AB395" s="1">
        <f t="shared" si="243"/>
        <v>0</v>
      </c>
      <c r="AC395" s="1">
        <f t="shared" si="221"/>
        <v>0</v>
      </c>
      <c r="AD395" s="1">
        <f t="shared" si="222"/>
        <v>1</v>
      </c>
      <c r="AE395" s="1">
        <f t="shared" si="223"/>
        <v>0</v>
      </c>
      <c r="AF395" s="1">
        <f t="shared" si="224"/>
        <v>0</v>
      </c>
      <c r="AG395" s="1">
        <f t="shared" si="225"/>
        <v>1</v>
      </c>
      <c r="AH395" s="1">
        <f t="shared" si="226"/>
        <v>1</v>
      </c>
      <c r="AJ395" s="1">
        <f t="shared" si="227"/>
        <v>1</v>
      </c>
      <c r="AK395" s="1" t="str">
        <f t="shared" si="228"/>
        <v/>
      </c>
      <c r="AL395" s="1" t="str">
        <f t="shared" si="229"/>
        <v/>
      </c>
      <c r="AM395" s="1">
        <f t="shared" si="230"/>
        <v>1</v>
      </c>
      <c r="AN395" s="1" t="str">
        <f t="shared" si="231"/>
        <v/>
      </c>
      <c r="AO395" s="8">
        <f t="shared" si="244"/>
        <v>0.45016302360145988</v>
      </c>
      <c r="AP395" s="5">
        <f>AO395/AO408-1</f>
        <v>4.2858424606276424E-2</v>
      </c>
      <c r="AR395" s="1">
        <f t="shared" si="232"/>
        <v>1</v>
      </c>
      <c r="AS395" s="1">
        <f t="shared" si="233"/>
        <v>0</v>
      </c>
      <c r="AT395" s="1" t="str">
        <f t="shared" si="245"/>
        <v/>
      </c>
      <c r="AU395" s="8">
        <v>0.45016302360145988</v>
      </c>
    </row>
    <row r="396" spans="1:47" x14ac:dyDescent="0.3">
      <c r="A396" s="2" t="s">
        <v>375</v>
      </c>
      <c r="B396" s="1">
        <v>101.24</v>
      </c>
      <c r="C396" s="1">
        <v>1238.25</v>
      </c>
      <c r="D396" s="1">
        <f t="shared" si="234"/>
        <v>123.825</v>
      </c>
      <c r="E396" s="1">
        <f t="shared" si="235"/>
        <v>12.230837613591468</v>
      </c>
      <c r="F396" s="1">
        <v>1.1837</v>
      </c>
      <c r="G396" s="1">
        <v>4.92</v>
      </c>
      <c r="H396" s="1">
        <v>139550.5</v>
      </c>
      <c r="I396" s="1">
        <v>56.124299999999998</v>
      </c>
      <c r="J396" s="1">
        <f t="shared" si="236"/>
        <v>0.45325499697153238</v>
      </c>
      <c r="K396" s="1">
        <f t="shared" si="237"/>
        <v>0.93267349376825059</v>
      </c>
      <c r="L396" s="1">
        <v>6489.6360000000004</v>
      </c>
      <c r="M396" s="1">
        <f t="shared" si="238"/>
        <v>21.503594346431754</v>
      </c>
      <c r="N396" s="16">
        <f t="shared" si="239"/>
        <v>2.2049473868651184</v>
      </c>
      <c r="O396" s="1">
        <f t="shared" si="240"/>
        <v>0.43281935129778581</v>
      </c>
      <c r="P396" s="1">
        <f t="shared" si="211"/>
        <v>1.0083269722330468</v>
      </c>
      <c r="Q396" s="5">
        <f t="shared" si="212"/>
        <v>4.7157899506839129E-2</v>
      </c>
      <c r="R396" s="3">
        <f t="shared" si="213"/>
        <v>-0.14210293164317456</v>
      </c>
      <c r="S396" s="1">
        <f t="shared" si="214"/>
        <v>2.3904560503372623</v>
      </c>
      <c r="T396" s="5">
        <f t="shared" si="215"/>
        <v>0.11997403602684509</v>
      </c>
      <c r="U396" s="3">
        <f t="shared" si="216"/>
        <v>-2.9011628075771956E-2</v>
      </c>
      <c r="V396" s="1">
        <f t="shared" si="241"/>
        <v>0.47233183863456041</v>
      </c>
      <c r="W396" s="5">
        <f t="shared" si="217"/>
        <v>0.52878998057877213</v>
      </c>
      <c r="X396" s="3">
        <f t="shared" si="218"/>
        <v>0.35719895671418833</v>
      </c>
      <c r="Y396" s="8">
        <f t="shared" si="242"/>
        <v>0.4593787764435841</v>
      </c>
      <c r="Z396" s="18">
        <f t="shared" si="219"/>
        <v>2.6559425145798288E-2</v>
      </c>
      <c r="AA396" s="17">
        <f t="shared" si="220"/>
        <v>2.5517659294750965E-2</v>
      </c>
      <c r="AB396" s="1">
        <f t="shared" si="243"/>
        <v>0</v>
      </c>
      <c r="AC396" s="1">
        <f t="shared" si="221"/>
        <v>0</v>
      </c>
      <c r="AD396" s="1">
        <f t="shared" si="222"/>
        <v>1</v>
      </c>
      <c r="AE396" s="1">
        <f t="shared" si="223"/>
        <v>1</v>
      </c>
      <c r="AF396" s="1">
        <f t="shared" si="224"/>
        <v>0</v>
      </c>
      <c r="AG396" s="1">
        <f t="shared" si="225"/>
        <v>1</v>
      </c>
      <c r="AH396" s="1">
        <f t="shared" si="226"/>
        <v>1</v>
      </c>
      <c r="AJ396" s="1">
        <f t="shared" si="227"/>
        <v>1</v>
      </c>
      <c r="AK396" s="1" t="str">
        <f t="shared" si="228"/>
        <v/>
      </c>
      <c r="AL396" s="1" t="str">
        <f t="shared" si="229"/>
        <v/>
      </c>
      <c r="AM396" s="1">
        <f t="shared" si="230"/>
        <v>1</v>
      </c>
      <c r="AN396" s="1" t="str">
        <f t="shared" si="231"/>
        <v>Buy</v>
      </c>
      <c r="AO396" s="8">
        <f t="shared" si="244"/>
        <v>0.45325499697153238</v>
      </c>
      <c r="AR396" s="1">
        <f t="shared" si="232"/>
        <v>0</v>
      </c>
      <c r="AS396" s="1">
        <f t="shared" si="233"/>
        <v>0</v>
      </c>
      <c r="AT396" s="1" t="str">
        <f t="shared" si="245"/>
        <v/>
      </c>
      <c r="AU396" s="8">
        <v>0.45325499697153238</v>
      </c>
    </row>
    <row r="397" spans="1:47" x14ac:dyDescent="0.3">
      <c r="A397" s="2" t="s">
        <v>374</v>
      </c>
      <c r="B397" s="1">
        <v>101.07</v>
      </c>
      <c r="C397" s="1">
        <v>1224.58</v>
      </c>
      <c r="D397" s="1">
        <f t="shared" si="234"/>
        <v>122.458</v>
      </c>
      <c r="E397" s="1">
        <f t="shared" si="235"/>
        <v>12.116157118828534</v>
      </c>
      <c r="F397" s="1">
        <v>1.1732</v>
      </c>
      <c r="G397" s="1">
        <v>4.76</v>
      </c>
      <c r="H397" s="1">
        <v>136397.1</v>
      </c>
      <c r="I397" s="1">
        <v>60.285699999999999</v>
      </c>
      <c r="J397" s="1">
        <f t="shared" si="236"/>
        <v>0.49229695079129171</v>
      </c>
      <c r="K397" s="1">
        <f t="shared" si="237"/>
        <v>1.0453036305982324</v>
      </c>
      <c r="L397" s="1">
        <v>6489.6360000000004</v>
      </c>
      <c r="M397" s="1">
        <f t="shared" si="238"/>
        <v>21.017681114934643</v>
      </c>
      <c r="N397" s="16">
        <f t="shared" si="239"/>
        <v>2.444879478250773</v>
      </c>
      <c r="O397" s="1">
        <f t="shared" si="240"/>
        <v>0.43118449964388611</v>
      </c>
      <c r="P397" s="1">
        <f t="shared" si="211"/>
        <v>1.0079519578189706</v>
      </c>
      <c r="Q397" s="5">
        <f t="shared" si="212"/>
        <v>4.0127009857042761E-2</v>
      </c>
      <c r="R397" s="3">
        <f t="shared" si="213"/>
        <v>-0.17364640350151017</v>
      </c>
      <c r="S397" s="1">
        <f t="shared" si="214"/>
        <v>2.4067807112763822</v>
      </c>
      <c r="T397" s="5">
        <f t="shared" si="215"/>
        <v>0.12018501179754226</v>
      </c>
      <c r="U397" s="3">
        <f t="shared" si="216"/>
        <v>-5.3842572092874796E-2</v>
      </c>
      <c r="V397" s="1">
        <f t="shared" si="241"/>
        <v>0.47226937808142033</v>
      </c>
      <c r="W397" s="5">
        <f t="shared" si="217"/>
        <v>0.52974588450325566</v>
      </c>
      <c r="X397" s="3">
        <f t="shared" si="218"/>
        <v>0.3286004527367577</v>
      </c>
      <c r="Y397" s="8">
        <f t="shared" si="242"/>
        <v>0.46049219089304805</v>
      </c>
      <c r="Z397" s="18">
        <f t="shared" si="219"/>
        <v>2.9307691249161938E-2</v>
      </c>
      <c r="AA397" s="17">
        <f t="shared" si="220"/>
        <v>2.5257217831989136E-2</v>
      </c>
      <c r="AB397" s="1">
        <f t="shared" si="243"/>
        <v>0</v>
      </c>
      <c r="AC397" s="1">
        <f t="shared" si="221"/>
        <v>1</v>
      </c>
      <c r="AD397" s="1">
        <f t="shared" si="222"/>
        <v>1</v>
      </c>
      <c r="AE397" s="1">
        <f t="shared" si="223"/>
        <v>1</v>
      </c>
      <c r="AF397" s="1">
        <f t="shared" si="224"/>
        <v>0</v>
      </c>
      <c r="AG397" s="1">
        <f t="shared" si="225"/>
        <v>1</v>
      </c>
      <c r="AH397" s="1">
        <f t="shared" si="226"/>
        <v>1</v>
      </c>
      <c r="AJ397" s="1">
        <f t="shared" si="227"/>
        <v>1</v>
      </c>
      <c r="AK397" s="1" t="str">
        <f t="shared" si="228"/>
        <v/>
      </c>
      <c r="AL397" s="1" t="str">
        <f t="shared" si="229"/>
        <v/>
      </c>
      <c r="AM397" s="1">
        <f t="shared" si="230"/>
        <v>1</v>
      </c>
      <c r="AN397" s="1" t="str">
        <f t="shared" si="231"/>
        <v>Buy</v>
      </c>
      <c r="AO397" s="8">
        <f t="shared" si="244"/>
        <v>0.49229695079129171</v>
      </c>
      <c r="AR397" s="1">
        <f t="shared" si="232"/>
        <v>0</v>
      </c>
      <c r="AS397" s="1">
        <f t="shared" si="233"/>
        <v>0</v>
      </c>
      <c r="AT397" s="1" t="str">
        <f t="shared" si="245"/>
        <v/>
      </c>
      <c r="AU397" s="8">
        <v>0.49229695079129171</v>
      </c>
    </row>
    <row r="398" spans="1:47" x14ac:dyDescent="0.3">
      <c r="A398" s="2" t="s">
        <v>373</v>
      </c>
      <c r="B398" s="1">
        <v>101.54</v>
      </c>
      <c r="C398" s="1">
        <v>1155.46</v>
      </c>
      <c r="D398" s="1">
        <f t="shared" si="234"/>
        <v>115.54600000000001</v>
      </c>
      <c r="E398" s="1">
        <f t="shared" si="235"/>
        <v>11.379357888516841</v>
      </c>
      <c r="F398" s="1">
        <v>1.1059000000000001</v>
      </c>
      <c r="G398" s="1">
        <v>4.6900000000000004</v>
      </c>
      <c r="H398" s="1">
        <v>134896.29999999999</v>
      </c>
      <c r="I398" s="1">
        <v>52.828600000000002</v>
      </c>
      <c r="J398" s="1">
        <f t="shared" si="236"/>
        <v>0.45720838453949075</v>
      </c>
      <c r="K398" s="1">
        <f t="shared" si="237"/>
        <v>0.98987077539743895</v>
      </c>
      <c r="L398" s="1">
        <v>6489.6360000000004</v>
      </c>
      <c r="M398" s="1">
        <f t="shared" si="238"/>
        <v>20.78642007040148</v>
      </c>
      <c r="N398" s="16">
        <f t="shared" si="239"/>
        <v>2.2981244537381822</v>
      </c>
      <c r="O398" s="1">
        <f t="shared" si="240"/>
        <v>0.42629550355209367</v>
      </c>
      <c r="P398" s="1">
        <f t="shared" si="211"/>
        <v>1.0017597248217505</v>
      </c>
      <c r="Q398" s="5">
        <f t="shared" si="212"/>
        <v>-7.9035372914570967E-3</v>
      </c>
      <c r="R398" s="3">
        <f t="shared" si="213"/>
        <v>-0.20927530572793568</v>
      </c>
      <c r="S398" s="1">
        <f t="shared" si="214"/>
        <v>2.399760842150978</v>
      </c>
      <c r="T398" s="5">
        <f t="shared" si="215"/>
        <v>8.8468420583092122E-2</v>
      </c>
      <c r="U398" s="3">
        <f t="shared" si="216"/>
        <v>-8.2847169407944302E-2</v>
      </c>
      <c r="V398" s="1">
        <f t="shared" si="241"/>
        <v>0.46833249177118819</v>
      </c>
      <c r="W398" s="5">
        <f t="shared" si="217"/>
        <v>0.48714687166590709</v>
      </c>
      <c r="X398" s="3">
        <f t="shared" si="218"/>
        <v>0.29507621410900803</v>
      </c>
      <c r="Y398" s="8">
        <f t="shared" si="242"/>
        <v>0.45470950727518555</v>
      </c>
      <c r="Z398" s="18">
        <f t="shared" si="219"/>
        <v>2.8414003723091885E-2</v>
      </c>
      <c r="AA398" s="17">
        <f t="shared" si="220"/>
        <v>2.4244599477695934E-2</v>
      </c>
      <c r="AB398" s="1">
        <f t="shared" si="243"/>
        <v>0</v>
      </c>
      <c r="AC398" s="1">
        <f t="shared" si="221"/>
        <v>1</v>
      </c>
      <c r="AD398" s="1">
        <f t="shared" si="222"/>
        <v>1</v>
      </c>
      <c r="AE398" s="1">
        <f t="shared" si="223"/>
        <v>1</v>
      </c>
      <c r="AF398" s="1">
        <f t="shared" si="224"/>
        <v>0</v>
      </c>
      <c r="AG398" s="1">
        <f t="shared" si="225"/>
        <v>1</v>
      </c>
      <c r="AH398" s="1">
        <f t="shared" si="226"/>
        <v>1</v>
      </c>
      <c r="AJ398" s="1">
        <f t="shared" si="227"/>
        <v>1</v>
      </c>
      <c r="AK398" s="1" t="str">
        <f t="shared" si="228"/>
        <v/>
      </c>
      <c r="AL398" s="1" t="str">
        <f t="shared" si="229"/>
        <v/>
      </c>
      <c r="AM398" s="1">
        <f t="shared" si="230"/>
        <v>1</v>
      </c>
      <c r="AN398" s="1" t="str">
        <f t="shared" si="231"/>
        <v>Buy</v>
      </c>
      <c r="AO398" s="8">
        <f t="shared" si="244"/>
        <v>0.45720838453949075</v>
      </c>
      <c r="AR398" s="1">
        <f t="shared" si="232"/>
        <v>0</v>
      </c>
      <c r="AS398" s="1">
        <f t="shared" si="233"/>
        <v>0</v>
      </c>
      <c r="AT398" s="1" t="str">
        <f t="shared" si="245"/>
        <v/>
      </c>
      <c r="AU398" s="8">
        <v>0.45720838453949075</v>
      </c>
    </row>
    <row r="399" spans="1:47" x14ac:dyDescent="0.3">
      <c r="A399" s="2" t="s">
        <v>372</v>
      </c>
      <c r="B399" s="1">
        <v>101.05</v>
      </c>
      <c r="C399" s="1">
        <v>1131.42</v>
      </c>
      <c r="D399" s="1">
        <f t="shared" si="234"/>
        <v>113.14200000000001</v>
      </c>
      <c r="E399" s="1">
        <f t="shared" si="235"/>
        <v>11.196635329045028</v>
      </c>
      <c r="F399" s="1">
        <v>1.0872999999999999</v>
      </c>
      <c r="G399" s="1">
        <v>4.67</v>
      </c>
      <c r="H399" s="1">
        <v>134391.1</v>
      </c>
      <c r="I399" s="1">
        <v>54.474299999999999</v>
      </c>
      <c r="J399" s="1">
        <f t="shared" si="236"/>
        <v>0.48146842021530462</v>
      </c>
      <c r="K399" s="1">
        <f t="shared" si="237"/>
        <v>1.0418069349626666</v>
      </c>
      <c r="L399" s="1">
        <v>6489.6360000000004</v>
      </c>
      <c r="M399" s="1">
        <f t="shared" si="238"/>
        <v>20.708572869110071</v>
      </c>
      <c r="N399" s="16">
        <f t="shared" si="239"/>
        <v>2.4193132260250714</v>
      </c>
      <c r="O399" s="1">
        <f t="shared" si="240"/>
        <v>0.42382247307310189</v>
      </c>
      <c r="P399" s="1">
        <f t="shared" si="211"/>
        <v>0.99730599497821248</v>
      </c>
      <c r="Q399" s="5">
        <f t="shared" si="212"/>
        <v>-5.0356988587684448E-2</v>
      </c>
      <c r="R399" s="3">
        <f t="shared" si="213"/>
        <v>-0.24283726713401543</v>
      </c>
      <c r="S399" s="1">
        <f t="shared" si="214"/>
        <v>2.4031065960642213</v>
      </c>
      <c r="T399" s="5">
        <f t="shared" si="215"/>
        <v>7.2448958190553192E-2</v>
      </c>
      <c r="U399" s="3">
        <f t="shared" si="216"/>
        <v>-0.1113997677397837</v>
      </c>
      <c r="V399" s="1">
        <f t="shared" si="241"/>
        <v>0.46697775550476778</v>
      </c>
      <c r="W399" s="5">
        <f t="shared" si="217"/>
        <v>0.46741409509571596</v>
      </c>
      <c r="X399" s="3">
        <f t="shared" si="218"/>
        <v>0.26306443784952482</v>
      </c>
      <c r="Y399" s="8">
        <f t="shared" si="242"/>
        <v>0.4542551659544028</v>
      </c>
      <c r="Z399" s="18">
        <f t="shared" si="219"/>
        <v>3.0432692881300905E-2</v>
      </c>
      <c r="AA399" s="17">
        <f t="shared" si="220"/>
        <v>2.3202248416346945E-2</v>
      </c>
      <c r="AB399" s="1">
        <f t="shared" si="243"/>
        <v>0</v>
      </c>
      <c r="AC399" s="1">
        <f t="shared" si="221"/>
        <v>1</v>
      </c>
      <c r="AD399" s="1">
        <f t="shared" si="222"/>
        <v>1</v>
      </c>
      <c r="AE399" s="1">
        <f t="shared" si="223"/>
        <v>1</v>
      </c>
      <c r="AF399" s="1">
        <f t="shared" si="224"/>
        <v>0</v>
      </c>
      <c r="AG399" s="1">
        <f t="shared" si="225"/>
        <v>1</v>
      </c>
      <c r="AH399" s="1">
        <f t="shared" si="226"/>
        <v>1</v>
      </c>
      <c r="AJ399" s="1">
        <f t="shared" si="227"/>
        <v>1</v>
      </c>
      <c r="AK399" s="1" t="str">
        <f t="shared" si="228"/>
        <v/>
      </c>
      <c r="AL399" s="1" t="str">
        <f t="shared" si="229"/>
        <v/>
      </c>
      <c r="AM399" s="1">
        <f t="shared" si="230"/>
        <v>1</v>
      </c>
      <c r="AN399" s="1" t="str">
        <f t="shared" si="231"/>
        <v>Buy</v>
      </c>
      <c r="AO399" s="8">
        <f t="shared" si="244"/>
        <v>0.48146842021530462</v>
      </c>
      <c r="AR399" s="1">
        <f t="shared" si="232"/>
        <v>0</v>
      </c>
      <c r="AS399" s="1">
        <f t="shared" si="233"/>
        <v>0</v>
      </c>
      <c r="AT399" s="1" t="str">
        <f t="shared" si="245"/>
        <v/>
      </c>
      <c r="AU399" s="8">
        <v>0.48146842021530462</v>
      </c>
    </row>
    <row r="400" spans="1:47" x14ac:dyDescent="0.3">
      <c r="A400" s="2" t="s">
        <v>371</v>
      </c>
      <c r="B400" s="1">
        <v>100.25</v>
      </c>
      <c r="C400" s="1">
        <v>1136.43</v>
      </c>
      <c r="D400" s="1">
        <f t="shared" si="234"/>
        <v>113.643</v>
      </c>
      <c r="E400" s="1">
        <f t="shared" si="235"/>
        <v>11.335960099750624</v>
      </c>
      <c r="F400" s="1">
        <v>1.097</v>
      </c>
      <c r="G400" s="1">
        <v>4.63</v>
      </c>
      <c r="H400" s="1">
        <v>133254.20000000001</v>
      </c>
      <c r="I400" s="1">
        <v>57.757100000000001</v>
      </c>
      <c r="J400" s="1">
        <f t="shared" si="236"/>
        <v>0.50823279920452646</v>
      </c>
      <c r="K400" s="1">
        <f t="shared" si="237"/>
        <v>1.1004392682560211</v>
      </c>
      <c r="L400" s="1">
        <v>6489.6360000000004</v>
      </c>
      <c r="M400" s="1">
        <f t="shared" si="238"/>
        <v>20.533385847834918</v>
      </c>
      <c r="N400" s="16">
        <f t="shared" si="239"/>
        <v>2.5641190385755568</v>
      </c>
      <c r="O400" s="1">
        <f t="shared" si="240"/>
        <v>0.41921079730172567</v>
      </c>
      <c r="P400" s="1">
        <f t="shared" si="211"/>
        <v>0.98620072938733805</v>
      </c>
      <c r="Q400" s="5">
        <f t="shared" si="212"/>
        <v>-9.6641533675702496E-2</v>
      </c>
      <c r="R400" s="3">
        <f t="shared" si="213"/>
        <v>-0.27491731355840393</v>
      </c>
      <c r="S400" s="1">
        <f t="shared" si="214"/>
        <v>2.3868789728260511</v>
      </c>
      <c r="T400" s="5">
        <f t="shared" si="215"/>
        <v>4.7022873977202728E-2</v>
      </c>
      <c r="U400" s="3">
        <f t="shared" si="216"/>
        <v>-0.14204122206150652</v>
      </c>
      <c r="V400" s="1">
        <f t="shared" si="241"/>
        <v>0.46144378023316907</v>
      </c>
      <c r="W400" s="5">
        <f t="shared" si="217"/>
        <v>0.43334522573005607</v>
      </c>
      <c r="X400" s="3">
        <f t="shared" si="218"/>
        <v>0.22900616164182627</v>
      </c>
      <c r="Y400" s="8">
        <f t="shared" si="242"/>
        <v>0.44930730154332976</v>
      </c>
      <c r="Z400" s="18">
        <f t="shared" si="219"/>
        <v>3.0096504241604094E-2</v>
      </c>
      <c r="AA400" s="17">
        <f t="shared" si="220"/>
        <v>2.1394637300108453E-2</v>
      </c>
      <c r="AB400" s="1">
        <f t="shared" si="243"/>
        <v>0</v>
      </c>
      <c r="AC400" s="1">
        <f t="shared" si="221"/>
        <v>1</v>
      </c>
      <c r="AD400" s="1">
        <f t="shared" si="222"/>
        <v>1</v>
      </c>
      <c r="AE400" s="1">
        <f t="shared" si="223"/>
        <v>1</v>
      </c>
      <c r="AF400" s="1">
        <f t="shared" si="224"/>
        <v>0</v>
      </c>
      <c r="AG400" s="1">
        <f t="shared" si="225"/>
        <v>1</v>
      </c>
      <c r="AH400" s="1">
        <f t="shared" si="226"/>
        <v>1</v>
      </c>
      <c r="AJ400" s="1">
        <f t="shared" si="227"/>
        <v>1</v>
      </c>
      <c r="AK400" s="1" t="str">
        <f t="shared" si="228"/>
        <v/>
      </c>
      <c r="AL400" s="1" t="str">
        <f t="shared" si="229"/>
        <v/>
      </c>
      <c r="AM400" s="1">
        <f t="shared" si="230"/>
        <v>1</v>
      </c>
      <c r="AN400" s="1" t="str">
        <f t="shared" si="231"/>
        <v>Buy</v>
      </c>
      <c r="AO400" s="8">
        <f t="shared" si="244"/>
        <v>0.50823279920452646</v>
      </c>
      <c r="AR400" s="1">
        <f t="shared" si="232"/>
        <v>0</v>
      </c>
      <c r="AS400" s="1">
        <f t="shared" si="233"/>
        <v>0</v>
      </c>
      <c r="AT400" s="1" t="str">
        <f t="shared" si="245"/>
        <v/>
      </c>
      <c r="AU400" s="8">
        <v>0.50823279920452646</v>
      </c>
    </row>
    <row r="401" spans="1:47" x14ac:dyDescent="0.3">
      <c r="A401" s="2" t="s">
        <v>370</v>
      </c>
      <c r="B401" s="1">
        <v>100.09</v>
      </c>
      <c r="C401" s="1">
        <v>1216.01</v>
      </c>
      <c r="D401" s="1">
        <f t="shared" si="234"/>
        <v>121.601</v>
      </c>
      <c r="E401" s="1">
        <f t="shared" si="235"/>
        <v>12.149165750824258</v>
      </c>
      <c r="F401" s="1">
        <v>1.1654</v>
      </c>
      <c r="G401" s="1">
        <v>4.5999999999999996</v>
      </c>
      <c r="H401" s="1">
        <v>132368.6</v>
      </c>
      <c r="I401" s="1">
        <v>57.214300000000001</v>
      </c>
      <c r="J401" s="1">
        <f t="shared" si="236"/>
        <v>0.4705084662132713</v>
      </c>
      <c r="K401" s="1">
        <f t="shared" si="237"/>
        <v>1.0237650518105723</v>
      </c>
      <c r="L401" s="1">
        <v>6489.6360000000004</v>
      </c>
      <c r="M401" s="1">
        <f t="shared" si="238"/>
        <v>20.396922107803888</v>
      </c>
      <c r="N401" s="16">
        <f t="shared" si="239"/>
        <v>2.4069381895500501</v>
      </c>
      <c r="O401" s="1">
        <f t="shared" si="240"/>
        <v>0.41208903714950162</v>
      </c>
      <c r="P401" s="1">
        <f t="shared" si="211"/>
        <v>0.97111315226077966</v>
      </c>
      <c r="Q401" s="5">
        <f t="shared" si="212"/>
        <v>-0.14519182690970145</v>
      </c>
      <c r="R401" s="3">
        <f t="shared" si="213"/>
        <v>-0.30462994353885414</v>
      </c>
      <c r="S401" s="1">
        <f t="shared" si="214"/>
        <v>2.3480881446201507</v>
      </c>
      <c r="T401" s="5">
        <f t="shared" si="215"/>
        <v>1.8377842595198146E-2</v>
      </c>
      <c r="U401" s="3">
        <f t="shared" si="216"/>
        <v>-0.17355190473462473</v>
      </c>
      <c r="V401" s="1">
        <f t="shared" si="241"/>
        <v>0.45138806197155934</v>
      </c>
      <c r="W401" s="5">
        <f t="shared" si="217"/>
        <v>0.39333076479690199</v>
      </c>
      <c r="X401" s="3">
        <f t="shared" si="218"/>
        <v>0.19494965096045463</v>
      </c>
      <c r="Y401" s="8">
        <f t="shared" si="242"/>
        <v>0.43859357469583948</v>
      </c>
      <c r="Z401" s="18">
        <f t="shared" si="219"/>
        <v>2.6504537546337859E-2</v>
      </c>
      <c r="AA401" s="17">
        <f t="shared" si="220"/>
        <v>1.9219170564734541E-2</v>
      </c>
      <c r="AB401" s="1">
        <f t="shared" si="243"/>
        <v>0</v>
      </c>
      <c r="AC401" s="1">
        <f t="shared" si="221"/>
        <v>1</v>
      </c>
      <c r="AD401" s="1">
        <f t="shared" si="222"/>
        <v>1</v>
      </c>
      <c r="AE401" s="1">
        <f t="shared" si="223"/>
        <v>1</v>
      </c>
      <c r="AF401" s="1">
        <f t="shared" si="224"/>
        <v>0</v>
      </c>
      <c r="AG401" s="1">
        <f t="shared" si="225"/>
        <v>1</v>
      </c>
      <c r="AH401" s="1">
        <f t="shared" si="226"/>
        <v>1</v>
      </c>
      <c r="AJ401" s="1">
        <f t="shared" si="227"/>
        <v>1</v>
      </c>
      <c r="AK401" s="1" t="str">
        <f t="shared" si="228"/>
        <v/>
      </c>
      <c r="AL401" s="1" t="str">
        <f t="shared" si="229"/>
        <v/>
      </c>
      <c r="AM401" s="1">
        <f t="shared" si="230"/>
        <v>1</v>
      </c>
      <c r="AN401" s="1" t="str">
        <f t="shared" si="231"/>
        <v>Buy</v>
      </c>
      <c r="AO401" s="8">
        <f t="shared" si="244"/>
        <v>0.4705084662132713</v>
      </c>
      <c r="AR401" s="1">
        <f t="shared" si="232"/>
        <v>0</v>
      </c>
      <c r="AS401" s="1">
        <f t="shared" si="233"/>
        <v>0</v>
      </c>
      <c r="AT401" s="1" t="str">
        <f t="shared" si="245"/>
        <v/>
      </c>
      <c r="AU401" s="8">
        <v>0.4705084662132713</v>
      </c>
    </row>
    <row r="402" spans="1:47" x14ac:dyDescent="0.3">
      <c r="A402" s="2" t="s">
        <v>369</v>
      </c>
      <c r="B402" s="1">
        <v>99.97</v>
      </c>
      <c r="C402" s="1">
        <v>1154.23</v>
      </c>
      <c r="D402" s="1">
        <f t="shared" si="234"/>
        <v>115.423</v>
      </c>
      <c r="E402" s="1">
        <f t="shared" si="235"/>
        <v>11.545763729118736</v>
      </c>
      <c r="F402" s="1">
        <v>1.1056999999999999</v>
      </c>
      <c r="G402" s="1">
        <v>4.58</v>
      </c>
      <c r="H402" s="1">
        <v>131696.6</v>
      </c>
      <c r="I402" s="1">
        <v>53.925699999999999</v>
      </c>
      <c r="J402" s="1">
        <f t="shared" si="236"/>
        <v>0.46720064458556787</v>
      </c>
      <c r="K402" s="1">
        <f t="shared" si="237"/>
        <v>1.0197827170135201</v>
      </c>
      <c r="L402" s="1">
        <v>6489.6360000000004</v>
      </c>
      <c r="M402" s="1">
        <f t="shared" si="238"/>
        <v>20.293372386371132</v>
      </c>
      <c r="N402" s="16">
        <f t="shared" si="239"/>
        <v>2.4032793615080799</v>
      </c>
      <c r="O402" s="1">
        <f t="shared" si="240"/>
        <v>0.40741548282440004</v>
      </c>
      <c r="P402" s="1">
        <f t="shared" si="211"/>
        <v>0.95895229462007248</v>
      </c>
      <c r="Q402" s="5">
        <f t="shared" si="212"/>
        <v>-0.19227896406130252</v>
      </c>
      <c r="R402" s="3">
        <f t="shared" si="213"/>
        <v>-0.33120296297704627</v>
      </c>
      <c r="S402" s="1">
        <f t="shared" si="214"/>
        <v>2.3253231775492016</v>
      </c>
      <c r="T402" s="5">
        <f t="shared" si="215"/>
        <v>-3.4906377179239945E-2</v>
      </c>
      <c r="U402" s="3">
        <f t="shared" si="216"/>
        <v>-0.20554019595626188</v>
      </c>
      <c r="V402" s="1">
        <f t="shared" si="241"/>
        <v>0.44311969025815373</v>
      </c>
      <c r="W402" s="5">
        <f t="shared" si="217"/>
        <v>0.33869915108214554</v>
      </c>
      <c r="X402" s="3">
        <f t="shared" si="218"/>
        <v>0.1618861319877134</v>
      </c>
      <c r="Y402" s="8">
        <f t="shared" si="242"/>
        <v>0.43279086714721549</v>
      </c>
      <c r="Z402" s="18">
        <f t="shared" si="219"/>
        <v>2.5375384322815442E-2</v>
      </c>
      <c r="AA402" s="17">
        <f t="shared" si="220"/>
        <v>1.7397828819333713E-2</v>
      </c>
      <c r="AB402" s="1">
        <f t="shared" si="243"/>
        <v>0</v>
      </c>
      <c r="AC402" s="1">
        <f t="shared" si="221"/>
        <v>1</v>
      </c>
      <c r="AD402" s="1">
        <f t="shared" si="222"/>
        <v>1</v>
      </c>
      <c r="AE402" s="1">
        <f t="shared" si="223"/>
        <v>1</v>
      </c>
      <c r="AF402" s="1">
        <f t="shared" si="224"/>
        <v>0</v>
      </c>
      <c r="AG402" s="1">
        <f t="shared" si="225"/>
        <v>1</v>
      </c>
      <c r="AH402" s="1">
        <f t="shared" si="226"/>
        <v>1</v>
      </c>
      <c r="AJ402" s="1">
        <f t="shared" si="227"/>
        <v>1</v>
      </c>
      <c r="AK402" s="1" t="str">
        <f t="shared" si="228"/>
        <v/>
      </c>
      <c r="AL402" s="1" t="str">
        <f t="shared" si="229"/>
        <v/>
      </c>
      <c r="AM402" s="1">
        <f t="shared" si="230"/>
        <v>1</v>
      </c>
      <c r="AN402" s="1" t="str">
        <f t="shared" si="231"/>
        <v>Buy</v>
      </c>
      <c r="AO402" s="8">
        <f t="shared" si="244"/>
        <v>0.46720064458556787</v>
      </c>
      <c r="AR402" s="1">
        <f t="shared" si="232"/>
        <v>0</v>
      </c>
      <c r="AS402" s="1">
        <f t="shared" si="233"/>
        <v>0</v>
      </c>
      <c r="AT402" s="1" t="str">
        <f t="shared" si="245"/>
        <v/>
      </c>
      <c r="AU402" s="8">
        <v>0.46720064458556787</v>
      </c>
    </row>
    <row r="403" spans="1:47" x14ac:dyDescent="0.3">
      <c r="A403" s="2" t="s">
        <v>368</v>
      </c>
      <c r="B403" s="1">
        <v>99.81</v>
      </c>
      <c r="C403" s="1">
        <v>1173.97</v>
      </c>
      <c r="D403" s="1">
        <f t="shared" si="234"/>
        <v>117.39700000000001</v>
      </c>
      <c r="E403" s="1">
        <f t="shared" si="235"/>
        <v>11.762047890992886</v>
      </c>
      <c r="F403" s="1">
        <v>1.1247</v>
      </c>
      <c r="G403" s="1">
        <v>4.54</v>
      </c>
      <c r="H403" s="1">
        <v>130781.4</v>
      </c>
      <c r="I403" s="1">
        <v>53.435699999999997</v>
      </c>
      <c r="J403" s="1">
        <f t="shared" si="236"/>
        <v>0.45517091578149355</v>
      </c>
      <c r="K403" s="1">
        <f t="shared" si="237"/>
        <v>1.0006742093425303</v>
      </c>
      <c r="L403" s="1">
        <v>6489.6360000000004</v>
      </c>
      <c r="M403" s="1">
        <f t="shared" si="238"/>
        <v>20.152347527657945</v>
      </c>
      <c r="N403" s="16">
        <f t="shared" si="239"/>
        <v>2.3575947940238091</v>
      </c>
      <c r="O403" s="1">
        <f t="shared" si="240"/>
        <v>0.4026326698835066</v>
      </c>
      <c r="P403" s="1">
        <f t="shared" si="211"/>
        <v>0.94815514221166053</v>
      </c>
      <c r="Q403" s="5">
        <f t="shared" si="212"/>
        <v>-0.23196550367676494</v>
      </c>
      <c r="R403" s="3">
        <f t="shared" si="213"/>
        <v>-0.35435696279633688</v>
      </c>
      <c r="S403" s="1">
        <f t="shared" si="214"/>
        <v>2.2964618991899095</v>
      </c>
      <c r="T403" s="5">
        <f t="shared" si="215"/>
        <v>-8.2818196048670911E-2</v>
      </c>
      <c r="U403" s="3">
        <f t="shared" si="216"/>
        <v>-0.23397916575243222</v>
      </c>
      <c r="V403" s="1">
        <f t="shared" si="241"/>
        <v>0.43369755186172526</v>
      </c>
      <c r="W403" s="5">
        <f t="shared" si="217"/>
        <v>0.29427972589235862</v>
      </c>
      <c r="X403" s="3">
        <f t="shared" si="218"/>
        <v>0.1324172954719747</v>
      </c>
      <c r="Y403" s="8">
        <f t="shared" si="242"/>
        <v>0.42653454397660595</v>
      </c>
      <c r="Z403" s="18">
        <f t="shared" si="219"/>
        <v>2.3901874093099351E-2</v>
      </c>
      <c r="AA403" s="17">
        <f t="shared" si="220"/>
        <v>1.5403439943463281E-2</v>
      </c>
      <c r="AB403" s="1">
        <f t="shared" si="243"/>
        <v>0</v>
      </c>
      <c r="AC403" s="1">
        <f t="shared" si="221"/>
        <v>1</v>
      </c>
      <c r="AD403" s="1">
        <f t="shared" si="222"/>
        <v>1</v>
      </c>
      <c r="AE403" s="1">
        <f t="shared" si="223"/>
        <v>1</v>
      </c>
      <c r="AF403" s="1">
        <f t="shared" si="224"/>
        <v>0</v>
      </c>
      <c r="AG403" s="1">
        <f t="shared" si="225"/>
        <v>1</v>
      </c>
      <c r="AH403" s="1">
        <f t="shared" si="226"/>
        <v>1</v>
      </c>
      <c r="AJ403" s="1">
        <f t="shared" si="227"/>
        <v>1</v>
      </c>
      <c r="AK403" s="1" t="str">
        <f t="shared" si="228"/>
        <v/>
      </c>
      <c r="AL403" s="1" t="str">
        <f t="shared" si="229"/>
        <v/>
      </c>
      <c r="AM403" s="1">
        <f t="shared" si="230"/>
        <v>1</v>
      </c>
      <c r="AN403" s="1" t="str">
        <f t="shared" si="231"/>
        <v>Buy</v>
      </c>
      <c r="AO403" s="8">
        <f t="shared" si="244"/>
        <v>0.45517091578149355</v>
      </c>
      <c r="AR403" s="1">
        <f t="shared" si="232"/>
        <v>0</v>
      </c>
      <c r="AS403" s="1">
        <f t="shared" si="233"/>
        <v>0</v>
      </c>
      <c r="AT403" s="1" t="str">
        <f t="shared" si="245"/>
        <v/>
      </c>
      <c r="AU403" s="8">
        <v>0.45517091578149355</v>
      </c>
    </row>
    <row r="404" spans="1:47" x14ac:dyDescent="0.3">
      <c r="A404" s="2" t="s">
        <v>367</v>
      </c>
      <c r="B404" s="1">
        <v>99.66</v>
      </c>
      <c r="C404" s="1">
        <v>1176.8</v>
      </c>
      <c r="D404" s="1">
        <f t="shared" si="234"/>
        <v>117.67999999999999</v>
      </c>
      <c r="E404" s="1">
        <f t="shared" si="235"/>
        <v>11.808147702187437</v>
      </c>
      <c r="F404" s="1">
        <v>1.1304000000000001</v>
      </c>
      <c r="G404" s="1">
        <v>4.5199999999999996</v>
      </c>
      <c r="H404" s="1">
        <v>130270.2</v>
      </c>
      <c r="I404" s="1">
        <v>54.7971</v>
      </c>
      <c r="J404" s="1">
        <f t="shared" si="236"/>
        <v>0.46564496940856565</v>
      </c>
      <c r="K404" s="1">
        <f t="shared" si="237"/>
        <v>1.0266853462667622</v>
      </c>
      <c r="L404" s="1">
        <v>6489.6360000000004</v>
      </c>
      <c r="M404" s="1">
        <f t="shared" si="238"/>
        <v>20.073575775282311</v>
      </c>
      <c r="N404" s="16">
        <f t="shared" si="239"/>
        <v>2.4149085244987178</v>
      </c>
      <c r="O404" s="1">
        <f t="shared" si="240"/>
        <v>0.39842961021166762</v>
      </c>
      <c r="P404" s="1">
        <f t="shared" si="211"/>
        <v>0.9412921912459099</v>
      </c>
      <c r="Q404" s="5">
        <f t="shared" si="212"/>
        <v>-0.26344683072300912</v>
      </c>
      <c r="R404" s="3">
        <f t="shared" si="213"/>
        <v>-0.37475553931626554</v>
      </c>
      <c r="S404" s="1">
        <f t="shared" si="214"/>
        <v>2.2644609774848408</v>
      </c>
      <c r="T404" s="5">
        <f t="shared" si="215"/>
        <v>-0.1149503301806829</v>
      </c>
      <c r="U404" s="3">
        <f t="shared" si="216"/>
        <v>-0.25917266070305911</v>
      </c>
      <c r="V404" s="1">
        <f t="shared" si="241"/>
        <v>0.42379396692040933</v>
      </c>
      <c r="W404" s="5">
        <f t="shared" si="217"/>
        <v>0.25706028618787391</v>
      </c>
      <c r="X404" s="3">
        <f t="shared" si="218"/>
        <v>0.10544022373524406</v>
      </c>
      <c r="Y404" s="8">
        <f t="shared" si="242"/>
        <v>0.42132793092117182</v>
      </c>
      <c r="Z404" s="18">
        <f t="shared" si="219"/>
        <v>2.2898320709504205E-2</v>
      </c>
      <c r="AA404" s="17">
        <f t="shared" si="220"/>
        <v>1.3278831406054264E-2</v>
      </c>
      <c r="AB404" s="1">
        <f t="shared" si="243"/>
        <v>0</v>
      </c>
      <c r="AC404" s="1">
        <f t="shared" si="221"/>
        <v>1</v>
      </c>
      <c r="AD404" s="1">
        <f t="shared" si="222"/>
        <v>1</v>
      </c>
      <c r="AE404" s="1">
        <f t="shared" si="223"/>
        <v>1</v>
      </c>
      <c r="AF404" s="1">
        <f t="shared" si="224"/>
        <v>0</v>
      </c>
      <c r="AG404" s="1">
        <f t="shared" si="225"/>
        <v>1</v>
      </c>
      <c r="AH404" s="1">
        <f t="shared" si="226"/>
        <v>1</v>
      </c>
      <c r="AJ404" s="1">
        <f t="shared" si="227"/>
        <v>1</v>
      </c>
      <c r="AK404" s="1" t="str">
        <f t="shared" si="228"/>
        <v/>
      </c>
      <c r="AL404" s="1" t="str">
        <f t="shared" si="229"/>
        <v/>
      </c>
      <c r="AM404" s="1">
        <f t="shared" si="230"/>
        <v>1</v>
      </c>
      <c r="AN404" s="1" t="str">
        <f t="shared" si="231"/>
        <v>Buy</v>
      </c>
      <c r="AO404" s="8">
        <f t="shared" si="244"/>
        <v>0.46564496940856565</v>
      </c>
      <c r="AR404" s="1">
        <f t="shared" si="232"/>
        <v>0</v>
      </c>
      <c r="AS404" s="1">
        <f t="shared" si="233"/>
        <v>0</v>
      </c>
      <c r="AT404" s="1" t="str">
        <f t="shared" si="245"/>
        <v/>
      </c>
      <c r="AU404" s="8">
        <v>0.46564496940856565</v>
      </c>
    </row>
    <row r="405" spans="1:47" x14ac:dyDescent="0.3">
      <c r="A405" s="2" t="s">
        <v>366</v>
      </c>
      <c r="B405" s="1">
        <v>99.51</v>
      </c>
      <c r="C405" s="1">
        <v>1123.53</v>
      </c>
      <c r="D405" s="1">
        <f t="shared" si="234"/>
        <v>112.35299999999999</v>
      </c>
      <c r="E405" s="1">
        <f t="shared" si="235"/>
        <v>11.29062405788363</v>
      </c>
      <c r="F405" s="1">
        <v>1.0786</v>
      </c>
      <c r="G405" s="1">
        <v>4.5199999999999996</v>
      </c>
      <c r="H405" s="1">
        <v>130117.3</v>
      </c>
      <c r="I405" s="1">
        <v>50.861400000000003</v>
      </c>
      <c r="J405" s="1">
        <f t="shared" si="236"/>
        <v>0.45269285199327125</v>
      </c>
      <c r="K405" s="1">
        <f t="shared" si="237"/>
        <v>0.99662534738607134</v>
      </c>
      <c r="L405" s="1">
        <v>6489.6360000000004</v>
      </c>
      <c r="M405" s="1">
        <f t="shared" si="238"/>
        <v>20.050015131819411</v>
      </c>
      <c r="N405" s="16">
        <f t="shared" si="239"/>
        <v>2.3518693353171987</v>
      </c>
      <c r="O405" s="1">
        <f t="shared" si="240"/>
        <v>0.39305238147591576</v>
      </c>
      <c r="P405" s="1">
        <f t="shared" si="211"/>
        <v>0.92984187974292298</v>
      </c>
      <c r="Q405" s="5">
        <f t="shared" si="212"/>
        <v>-0.30980439932507564</v>
      </c>
      <c r="R405" s="3">
        <f t="shared" si="213"/>
        <v>-0.39330699074847492</v>
      </c>
      <c r="S405" s="1">
        <f t="shared" si="214"/>
        <v>2.2260345496402874</v>
      </c>
      <c r="T405" s="5">
        <f t="shared" si="215"/>
        <v>-0.15845592104177109</v>
      </c>
      <c r="U405" s="3">
        <f t="shared" si="216"/>
        <v>-0.28320971579012183</v>
      </c>
      <c r="V405" s="1">
        <f t="shared" si="241"/>
        <v>0.41289442759155742</v>
      </c>
      <c r="W405" s="5">
        <f t="shared" si="217"/>
        <v>0.20487846817440625</v>
      </c>
      <c r="X405" s="3">
        <f t="shared" si="218"/>
        <v>8.0170213326472423E-2</v>
      </c>
      <c r="Y405" s="8">
        <f t="shared" si="242"/>
        <v>0.41327028755982748</v>
      </c>
      <c r="Z405" s="18">
        <f t="shared" si="219"/>
        <v>2.0217906083911719E-2</v>
      </c>
      <c r="AA405" s="17">
        <f t="shared" si="220"/>
        <v>1.0873959080191779E-2</v>
      </c>
      <c r="AB405" s="1">
        <f t="shared" si="243"/>
        <v>0</v>
      </c>
      <c r="AC405" s="1">
        <f t="shared" si="221"/>
        <v>1</v>
      </c>
      <c r="AD405" s="1">
        <f t="shared" si="222"/>
        <v>1</v>
      </c>
      <c r="AE405" s="1">
        <f t="shared" si="223"/>
        <v>1</v>
      </c>
      <c r="AF405" s="1">
        <f t="shared" si="224"/>
        <v>0</v>
      </c>
      <c r="AG405" s="1">
        <f t="shared" si="225"/>
        <v>1</v>
      </c>
      <c r="AH405" s="1">
        <f t="shared" si="226"/>
        <v>1</v>
      </c>
      <c r="AJ405" s="1">
        <f t="shared" si="227"/>
        <v>1</v>
      </c>
      <c r="AK405" s="1" t="str">
        <f t="shared" si="228"/>
        <v/>
      </c>
      <c r="AL405" s="1" t="str">
        <f t="shared" si="229"/>
        <v/>
      </c>
      <c r="AM405" s="1">
        <f t="shared" si="230"/>
        <v>1</v>
      </c>
      <c r="AN405" s="1" t="str">
        <f t="shared" si="231"/>
        <v>Buy</v>
      </c>
      <c r="AO405" s="8">
        <f t="shared" si="244"/>
        <v>0.45269285199327125</v>
      </c>
      <c r="AR405" s="1">
        <f t="shared" si="232"/>
        <v>0</v>
      </c>
      <c r="AS405" s="1">
        <f t="shared" si="233"/>
        <v>0</v>
      </c>
      <c r="AT405" s="1" t="str">
        <f t="shared" si="245"/>
        <v/>
      </c>
      <c r="AU405" s="8">
        <v>0.45269285199327125</v>
      </c>
    </row>
    <row r="406" spans="1:47" x14ac:dyDescent="0.3">
      <c r="A406" s="2" t="s">
        <v>365</v>
      </c>
      <c r="B406" s="1">
        <v>99.27</v>
      </c>
      <c r="C406" s="1">
        <v>1178.81</v>
      </c>
      <c r="D406" s="1">
        <f t="shared" si="234"/>
        <v>117.881</v>
      </c>
      <c r="E406" s="1">
        <f t="shared" si="235"/>
        <v>11.874785937342603</v>
      </c>
      <c r="F406" s="1">
        <v>1.1318999999999999</v>
      </c>
      <c r="G406" s="1">
        <v>4.5</v>
      </c>
      <c r="H406" s="1">
        <v>129645.3</v>
      </c>
      <c r="I406" s="1">
        <v>53.855699999999999</v>
      </c>
      <c r="J406" s="1">
        <f t="shared" si="236"/>
        <v>0.45686497399920256</v>
      </c>
      <c r="K406" s="1">
        <f t="shared" si="237"/>
        <v>1.0078441326422407</v>
      </c>
      <c r="L406" s="1">
        <v>6489.6360000000004</v>
      </c>
      <c r="M406" s="1">
        <f t="shared" si="238"/>
        <v>19.977283779860688</v>
      </c>
      <c r="N406" s="16">
        <f t="shared" si="239"/>
        <v>2.3817006561221379</v>
      </c>
      <c r="O406" s="1">
        <f t="shared" si="240"/>
        <v>0.38828114383452733</v>
      </c>
      <c r="P406" s="1">
        <f t="shared" si="211"/>
        <v>0.92039553316371026</v>
      </c>
      <c r="Q406" s="5">
        <f t="shared" si="212"/>
        <v>-0.34827906628670857</v>
      </c>
      <c r="R406" s="3">
        <f t="shared" si="213"/>
        <v>-0.40722408931904147</v>
      </c>
      <c r="S406" s="1">
        <f t="shared" si="214"/>
        <v>2.1911073896526454</v>
      </c>
      <c r="T406" s="5">
        <f t="shared" si="215"/>
        <v>-0.20288107590350424</v>
      </c>
      <c r="U406" s="3">
        <f t="shared" si="216"/>
        <v>-0.30400201491484696</v>
      </c>
      <c r="V406" s="1">
        <f t="shared" si="241"/>
        <v>0.40257547261192317</v>
      </c>
      <c r="W406" s="5">
        <f t="shared" si="217"/>
        <v>0.15276913868289244</v>
      </c>
      <c r="X406" s="3">
        <f t="shared" si="218"/>
        <v>5.9385504185150123E-2</v>
      </c>
      <c r="Y406" s="8">
        <f t="shared" si="242"/>
        <v>0.40610254857192862</v>
      </c>
      <c r="Z406" s="18">
        <f t="shared" si="219"/>
        <v>1.7821404737401292E-2</v>
      </c>
      <c r="AA406" s="17">
        <f t="shared" si="220"/>
        <v>8.5379723292617945E-3</v>
      </c>
      <c r="AB406" s="1">
        <f t="shared" si="243"/>
        <v>0</v>
      </c>
      <c r="AC406" s="1">
        <f t="shared" si="221"/>
        <v>1</v>
      </c>
      <c r="AD406" s="1">
        <f t="shared" si="222"/>
        <v>1</v>
      </c>
      <c r="AE406" s="1">
        <f t="shared" si="223"/>
        <v>1</v>
      </c>
      <c r="AF406" s="1">
        <f t="shared" si="224"/>
        <v>0</v>
      </c>
      <c r="AG406" s="1">
        <f t="shared" si="225"/>
        <v>1</v>
      </c>
      <c r="AH406" s="1">
        <f t="shared" si="226"/>
        <v>1</v>
      </c>
      <c r="AJ406" s="1">
        <f t="shared" si="227"/>
        <v>1</v>
      </c>
      <c r="AK406" s="1" t="str">
        <f t="shared" si="228"/>
        <v/>
      </c>
      <c r="AL406" s="1" t="str">
        <f t="shared" si="229"/>
        <v/>
      </c>
      <c r="AM406" s="1">
        <f t="shared" si="230"/>
        <v>1</v>
      </c>
      <c r="AN406" s="1" t="str">
        <f t="shared" si="231"/>
        <v>Buy</v>
      </c>
      <c r="AO406" s="8">
        <f t="shared" si="244"/>
        <v>0.45686497399920256</v>
      </c>
      <c r="AR406" s="1">
        <f t="shared" si="232"/>
        <v>0</v>
      </c>
      <c r="AS406" s="1">
        <f t="shared" si="233"/>
        <v>0</v>
      </c>
      <c r="AT406" s="1" t="str">
        <f t="shared" si="245"/>
        <v/>
      </c>
      <c r="AU406" s="8">
        <v>0.45686497399920256</v>
      </c>
    </row>
    <row r="407" spans="1:47" x14ac:dyDescent="0.3">
      <c r="A407" s="2" t="s">
        <v>364</v>
      </c>
      <c r="B407" s="1">
        <v>97.58</v>
      </c>
      <c r="C407" s="1">
        <v>1199.3800000000001</v>
      </c>
      <c r="D407" s="1">
        <f t="shared" si="234"/>
        <v>119.93800000000002</v>
      </c>
      <c r="E407" s="1">
        <f t="shared" si="235"/>
        <v>12.291248206599715</v>
      </c>
      <c r="F407" s="1">
        <v>1.1508</v>
      </c>
      <c r="G407" s="1">
        <v>4.5</v>
      </c>
      <c r="H407" s="1">
        <v>129278.3</v>
      </c>
      <c r="I407" s="1">
        <v>53.374299999999998</v>
      </c>
      <c r="J407" s="1">
        <f t="shared" si="236"/>
        <v>0.44501575814170646</v>
      </c>
      <c r="K407" s="1">
        <f t="shared" si="237"/>
        <v>0.96499194843261604</v>
      </c>
      <c r="L407" s="1">
        <v>6489.6360000000004</v>
      </c>
      <c r="M407" s="1">
        <f t="shared" si="238"/>
        <v>19.920732071875833</v>
      </c>
      <c r="N407" s="16">
        <f t="shared" si="239"/>
        <v>2.3282362389573725</v>
      </c>
      <c r="O407" s="1">
        <f t="shared" si="240"/>
        <v>0.38279443742135333</v>
      </c>
      <c r="P407" s="1">
        <f t="shared" si="211"/>
        <v>0.91096838373489486</v>
      </c>
      <c r="Q407" s="5">
        <f t="shared" si="212"/>
        <v>-0.38154995249326751</v>
      </c>
      <c r="R407" s="3">
        <f t="shared" si="213"/>
        <v>-0.41704825982443028</v>
      </c>
      <c r="S407" s="1">
        <f t="shared" si="214"/>
        <v>2.1572438916842547</v>
      </c>
      <c r="T407" s="5">
        <f t="shared" si="215"/>
        <v>-0.2427130897872205</v>
      </c>
      <c r="U407" s="3">
        <f t="shared" si="216"/>
        <v>-0.32085550475007074</v>
      </c>
      <c r="V407" s="1">
        <f t="shared" si="241"/>
        <v>0.39251366163373602</v>
      </c>
      <c r="W407" s="5">
        <f t="shared" si="217"/>
        <v>0.10795211236127589</v>
      </c>
      <c r="X407" s="3">
        <f t="shared" si="218"/>
        <v>4.3821565102193066E-2</v>
      </c>
      <c r="Y407" s="8">
        <f t="shared" si="242"/>
        <v>0.39687301667606062</v>
      </c>
      <c r="Z407" s="18">
        <f t="shared" si="219"/>
        <v>1.4078579254707291E-2</v>
      </c>
      <c r="AA407" s="17">
        <f t="shared" si="220"/>
        <v>6.2171142272269206E-3</v>
      </c>
      <c r="AB407" s="1">
        <f t="shared" si="243"/>
        <v>0</v>
      </c>
      <c r="AC407" s="1">
        <f t="shared" si="221"/>
        <v>1</v>
      </c>
      <c r="AD407" s="1">
        <f t="shared" si="222"/>
        <v>1</v>
      </c>
      <c r="AE407" s="1">
        <f t="shared" si="223"/>
        <v>1</v>
      </c>
      <c r="AF407" s="1">
        <f t="shared" si="224"/>
        <v>0</v>
      </c>
      <c r="AG407" s="1">
        <f t="shared" si="225"/>
        <v>1</v>
      </c>
      <c r="AH407" s="1">
        <f t="shared" si="226"/>
        <v>1</v>
      </c>
      <c r="AJ407" s="1">
        <f t="shared" si="227"/>
        <v>1</v>
      </c>
      <c r="AK407" s="1" t="str">
        <f t="shared" si="228"/>
        <v/>
      </c>
      <c r="AL407" s="1" t="str">
        <f t="shared" si="229"/>
        <v/>
      </c>
      <c r="AM407" s="1">
        <f t="shared" si="230"/>
        <v>1</v>
      </c>
      <c r="AN407" s="1" t="str">
        <f t="shared" si="231"/>
        <v>Buy</v>
      </c>
      <c r="AO407" s="8">
        <f t="shared" si="244"/>
        <v>0.44501575814170646</v>
      </c>
      <c r="AR407" s="1">
        <f t="shared" si="232"/>
        <v>0</v>
      </c>
      <c r="AS407" s="1">
        <f t="shared" si="233"/>
        <v>0</v>
      </c>
      <c r="AT407" s="1" t="str">
        <f t="shared" si="245"/>
        <v/>
      </c>
      <c r="AU407" s="8">
        <v>0.44501575814170646</v>
      </c>
    </row>
    <row r="408" spans="1:47" x14ac:dyDescent="0.3">
      <c r="A408" s="2" t="s">
        <v>363</v>
      </c>
      <c r="B408" s="1">
        <v>98.96</v>
      </c>
      <c r="C408" s="1">
        <v>1292.28</v>
      </c>
      <c r="D408" s="1">
        <f t="shared" si="234"/>
        <v>129.22800000000001</v>
      </c>
      <c r="E408" s="1">
        <f t="shared" si="235"/>
        <v>13.058609539207762</v>
      </c>
      <c r="F408" s="1">
        <v>1.2372000000000001</v>
      </c>
      <c r="G408" s="1">
        <v>4.46</v>
      </c>
      <c r="H408" s="1">
        <v>128715.7</v>
      </c>
      <c r="I408" s="1">
        <v>55.782899999999998</v>
      </c>
      <c r="J408" s="1">
        <f t="shared" si="236"/>
        <v>0.43166264277091648</v>
      </c>
      <c r="K408" s="1">
        <f t="shared" si="237"/>
        <v>0.9577877831526882</v>
      </c>
      <c r="L408" s="1">
        <v>6489.6360000000004</v>
      </c>
      <c r="M408" s="1">
        <f t="shared" si="238"/>
        <v>19.834039998545371</v>
      </c>
      <c r="N408" s="16">
        <f t="shared" si="239"/>
        <v>2.2732646168815358</v>
      </c>
      <c r="O408" s="1">
        <f t="shared" si="240"/>
        <v>0.3778167317637251</v>
      </c>
      <c r="P408" s="1">
        <f t="shared" si="211"/>
        <v>0.90641152539007364</v>
      </c>
      <c r="Q408" s="5">
        <f t="shared" si="212"/>
        <v>-0.41061458466986522</v>
      </c>
      <c r="R408" s="3">
        <f t="shared" si="213"/>
        <v>-0.42296464437962406</v>
      </c>
      <c r="S408" s="1">
        <f t="shared" si="214"/>
        <v>2.1367518071166045</v>
      </c>
      <c r="T408" s="5">
        <f t="shared" si="215"/>
        <v>-0.27433628559847101</v>
      </c>
      <c r="U408" s="3">
        <f t="shared" si="216"/>
        <v>-0.33387924057721247</v>
      </c>
      <c r="V408" s="1">
        <f t="shared" si="241"/>
        <v>0.38499640836358112</v>
      </c>
      <c r="W408" s="5">
        <f t="shared" si="217"/>
        <v>7.2114042421445479E-2</v>
      </c>
      <c r="X408" s="3">
        <f t="shared" si="218"/>
        <v>3.3133140559012599E-2</v>
      </c>
      <c r="Y408" s="8">
        <f t="shared" si="242"/>
        <v>0.38811979095503413</v>
      </c>
      <c r="Z408" s="18">
        <f t="shared" si="219"/>
        <v>1.0303059191309027E-2</v>
      </c>
      <c r="AA408" s="17">
        <f t="shared" si="220"/>
        <v>4.2517479703568272E-3</v>
      </c>
      <c r="AB408" s="1">
        <f t="shared" si="243"/>
        <v>0</v>
      </c>
      <c r="AC408" s="1">
        <f t="shared" si="221"/>
        <v>1</v>
      </c>
      <c r="AD408" s="1">
        <f t="shared" si="222"/>
        <v>1</v>
      </c>
      <c r="AE408" s="1">
        <f t="shared" si="223"/>
        <v>1</v>
      </c>
      <c r="AF408" s="1">
        <f t="shared" si="224"/>
        <v>0</v>
      </c>
      <c r="AG408" s="1">
        <f t="shared" si="225"/>
        <v>1</v>
      </c>
      <c r="AH408" s="1">
        <f t="shared" si="226"/>
        <v>1</v>
      </c>
      <c r="AJ408" s="1">
        <f t="shared" si="227"/>
        <v>1</v>
      </c>
      <c r="AK408" s="1" t="str">
        <f t="shared" si="228"/>
        <v/>
      </c>
      <c r="AL408" s="1" t="str">
        <f t="shared" si="229"/>
        <v/>
      </c>
      <c r="AM408" s="1">
        <f t="shared" si="230"/>
        <v>1</v>
      </c>
      <c r="AN408" s="1" t="str">
        <f t="shared" si="231"/>
        <v>Buy</v>
      </c>
      <c r="AO408" s="8">
        <f t="shared" si="244"/>
        <v>0.43166264277091648</v>
      </c>
      <c r="AR408" s="1">
        <f t="shared" si="232"/>
        <v>0</v>
      </c>
      <c r="AS408" s="1">
        <f t="shared" si="233"/>
        <v>0</v>
      </c>
      <c r="AT408" s="1" t="str">
        <f t="shared" si="245"/>
        <v/>
      </c>
      <c r="AU408" s="8">
        <v>0.43166264277091648</v>
      </c>
    </row>
    <row r="409" spans="1:47" x14ac:dyDescent="0.3">
      <c r="A409" s="2" t="s">
        <v>362</v>
      </c>
      <c r="B409" s="1">
        <v>98.17</v>
      </c>
      <c r="C409" s="1">
        <v>1345.02</v>
      </c>
      <c r="D409" s="1">
        <f t="shared" si="234"/>
        <v>134.50200000000001</v>
      </c>
      <c r="E409" s="1">
        <f t="shared" si="235"/>
        <v>13.700926963430785</v>
      </c>
      <c r="F409" s="1">
        <v>1.2897000000000001</v>
      </c>
      <c r="G409" s="1">
        <v>4.42</v>
      </c>
      <c r="H409" s="1">
        <v>127639</v>
      </c>
      <c r="I409" s="1">
        <v>56.185699999999997</v>
      </c>
      <c r="J409" s="1">
        <f t="shared" si="236"/>
        <v>0.41773133485003933</v>
      </c>
      <c r="K409" s="1">
        <f t="shared" si="237"/>
        <v>0.92779830638525718</v>
      </c>
      <c r="L409" s="1">
        <v>6489.6360000000004</v>
      </c>
      <c r="M409" s="1">
        <f t="shared" si="238"/>
        <v>19.668129306481902</v>
      </c>
      <c r="N409" s="16">
        <f t="shared" si="239"/>
        <v>2.2150015847224513</v>
      </c>
      <c r="O409" s="1">
        <f t="shared" si="240"/>
        <v>0.37350905888314978</v>
      </c>
      <c r="P409" s="1">
        <f t="shared" si="211"/>
        <v>0.90175832522772015</v>
      </c>
      <c r="Q409" s="5">
        <f t="shared" si="212"/>
        <v>-0.43704133713283788</v>
      </c>
      <c r="R409" s="3">
        <f t="shared" si="213"/>
        <v>-0.42502298766458385</v>
      </c>
      <c r="S409" s="1">
        <f t="shared" si="214"/>
        <v>2.1135645186311263</v>
      </c>
      <c r="T409" s="5">
        <f t="shared" si="215"/>
        <v>-0.31455398848272265</v>
      </c>
      <c r="U409" s="3">
        <f t="shared" si="216"/>
        <v>-0.3438030664070027</v>
      </c>
      <c r="V409" s="1">
        <f t="shared" si="241"/>
        <v>0.3772691198392723</v>
      </c>
      <c r="W409" s="5">
        <f t="shared" si="217"/>
        <v>2.8663666307208402E-2</v>
      </c>
      <c r="X409" s="3">
        <f t="shared" si="218"/>
        <v>2.6636323581940454E-2</v>
      </c>
      <c r="Y409" s="8">
        <f t="shared" si="242"/>
        <v>0.38020290880669189</v>
      </c>
      <c r="Z409" s="18">
        <f t="shared" si="219"/>
        <v>6.6938499235421056E-3</v>
      </c>
      <c r="AA409" s="17">
        <f t="shared" si="220"/>
        <v>2.7389201651187769E-3</v>
      </c>
      <c r="AB409" s="1">
        <f t="shared" si="243"/>
        <v>0</v>
      </c>
      <c r="AC409" s="1">
        <f t="shared" si="221"/>
        <v>1</v>
      </c>
      <c r="AD409" s="1">
        <f t="shared" si="222"/>
        <v>1</v>
      </c>
      <c r="AE409" s="1">
        <f t="shared" si="223"/>
        <v>1</v>
      </c>
      <c r="AF409" s="1">
        <f t="shared" si="224"/>
        <v>0</v>
      </c>
      <c r="AG409" s="1">
        <f t="shared" si="225"/>
        <v>1</v>
      </c>
      <c r="AH409" s="1">
        <f t="shared" si="226"/>
        <v>0</v>
      </c>
      <c r="AJ409" s="1">
        <f t="shared" si="227"/>
        <v>1</v>
      </c>
      <c r="AK409" s="1" t="str">
        <f t="shared" si="228"/>
        <v/>
      </c>
      <c r="AL409" s="1" t="str">
        <f t="shared" si="229"/>
        <v/>
      </c>
      <c r="AM409" s="1">
        <f t="shared" si="230"/>
        <v>1</v>
      </c>
      <c r="AN409" s="1" t="str">
        <f t="shared" si="231"/>
        <v>Buy</v>
      </c>
      <c r="AO409" s="8">
        <f t="shared" si="244"/>
        <v>0.41773133485003933</v>
      </c>
      <c r="AR409" s="1">
        <f t="shared" si="232"/>
        <v>0</v>
      </c>
      <c r="AS409" s="1">
        <f t="shared" si="233"/>
        <v>0</v>
      </c>
      <c r="AT409" s="1" t="str">
        <f t="shared" si="245"/>
        <v/>
      </c>
      <c r="AU409" s="8">
        <v>0.41773133485003933</v>
      </c>
    </row>
    <row r="410" spans="1:47" x14ac:dyDescent="0.3">
      <c r="A410" s="2" t="s">
        <v>361</v>
      </c>
      <c r="B410" s="1">
        <v>98.65</v>
      </c>
      <c r="C410" s="1">
        <v>1316.14</v>
      </c>
      <c r="D410" s="1">
        <f t="shared" si="234"/>
        <v>131.614</v>
      </c>
      <c r="E410" s="1">
        <f t="shared" si="235"/>
        <v>13.341510390268628</v>
      </c>
      <c r="F410" s="1">
        <v>1.2625</v>
      </c>
      <c r="G410" s="1">
        <v>4.05</v>
      </c>
      <c r="H410" s="1">
        <v>121384.9</v>
      </c>
      <c r="I410" s="1">
        <v>52.131399999999999</v>
      </c>
      <c r="J410" s="1">
        <f t="shared" si="236"/>
        <v>0.39609312079262082</v>
      </c>
      <c r="K410" s="1">
        <f t="shared" si="237"/>
        <v>0.96480460163437143</v>
      </c>
      <c r="L410" s="1">
        <v>6473.2820000000002</v>
      </c>
      <c r="M410" s="1">
        <f t="shared" si="238"/>
        <v>18.75167805141194</v>
      </c>
      <c r="N410" s="16">
        <f t="shared" si="239"/>
        <v>2.2020534859115082</v>
      </c>
      <c r="O410" s="1">
        <f t="shared" si="240"/>
        <v>0.36997127680579861</v>
      </c>
      <c r="P410" s="1">
        <f t="shared" si="211"/>
        <v>0.90132977346064258</v>
      </c>
      <c r="Q410" s="5">
        <f t="shared" si="212"/>
        <v>-0.46147488806569736</v>
      </c>
      <c r="R410" s="3">
        <f t="shared" si="213"/>
        <v>-0.42301992941987482</v>
      </c>
      <c r="S410" s="1">
        <f t="shared" si="214"/>
        <v>2.096353556858229</v>
      </c>
      <c r="T410" s="5">
        <f t="shared" si="215"/>
        <v>-0.34758323893759857</v>
      </c>
      <c r="U410" s="3">
        <f t="shared" si="216"/>
        <v>-0.34867791272771603</v>
      </c>
      <c r="V410" s="1">
        <f t="shared" si="241"/>
        <v>0.37076358942528498</v>
      </c>
      <c r="W410" s="5">
        <f t="shared" si="217"/>
        <v>-7.2384616045229055E-3</v>
      </c>
      <c r="X410" s="3">
        <f t="shared" si="218"/>
        <v>2.6298433127729129E-2</v>
      </c>
      <c r="Y410" s="8">
        <f t="shared" si="242"/>
        <v>0.37337955861699235</v>
      </c>
      <c r="Z410" s="18">
        <f t="shared" si="219"/>
        <v>3.4082818111937363E-3</v>
      </c>
      <c r="AA410" s="17">
        <f t="shared" si="220"/>
        <v>1.7501877255129447E-3</v>
      </c>
      <c r="AB410" s="1">
        <f t="shared" si="243"/>
        <v>0</v>
      </c>
      <c r="AC410" s="1">
        <f t="shared" si="221"/>
        <v>1</v>
      </c>
      <c r="AD410" s="1">
        <f t="shared" si="222"/>
        <v>1</v>
      </c>
      <c r="AE410" s="1">
        <f t="shared" si="223"/>
        <v>1</v>
      </c>
      <c r="AF410" s="1">
        <f t="shared" si="224"/>
        <v>0</v>
      </c>
      <c r="AG410" s="1">
        <f t="shared" si="225"/>
        <v>1</v>
      </c>
      <c r="AH410" s="1">
        <f t="shared" si="226"/>
        <v>0</v>
      </c>
      <c r="AJ410" s="1">
        <f t="shared" si="227"/>
        <v>0</v>
      </c>
      <c r="AK410" s="1" t="str">
        <f t="shared" si="228"/>
        <v/>
      </c>
      <c r="AL410" s="1" t="str">
        <f t="shared" si="229"/>
        <v/>
      </c>
      <c r="AM410" s="1">
        <f t="shared" si="230"/>
        <v>0</v>
      </c>
      <c r="AN410" s="1" t="str">
        <f t="shared" si="231"/>
        <v/>
      </c>
      <c r="AO410" s="8">
        <f t="shared" si="244"/>
        <v>0.39609312079262082</v>
      </c>
      <c r="AR410" s="1">
        <f t="shared" si="232"/>
        <v>0</v>
      </c>
      <c r="AS410" s="1">
        <f t="shared" si="233"/>
        <v>1</v>
      </c>
      <c r="AT410" s="1" t="str">
        <f t="shared" si="245"/>
        <v/>
      </c>
      <c r="AU410" s="8">
        <v>0.39609312079262082</v>
      </c>
    </row>
    <row r="411" spans="1:47" x14ac:dyDescent="0.3">
      <c r="A411" s="2" t="s">
        <v>360</v>
      </c>
      <c r="B411" s="1">
        <v>97.73</v>
      </c>
      <c r="C411" s="1">
        <v>1343.8</v>
      </c>
      <c r="D411" s="1">
        <f t="shared" si="234"/>
        <v>134.38</v>
      </c>
      <c r="E411" s="1">
        <f t="shared" si="235"/>
        <v>13.750127903407346</v>
      </c>
      <c r="F411" s="1">
        <v>1.2869999999999999</v>
      </c>
      <c r="G411" s="1">
        <v>4.01</v>
      </c>
      <c r="H411" s="1">
        <v>120578.8</v>
      </c>
      <c r="I411" s="1">
        <v>51.387099999999997</v>
      </c>
      <c r="J411" s="1">
        <f t="shared" si="236"/>
        <v>0.38240139901771097</v>
      </c>
      <c r="K411" s="1">
        <f t="shared" si="237"/>
        <v>0.93197228743144367</v>
      </c>
      <c r="L411" s="1">
        <v>6473.2820000000002</v>
      </c>
      <c r="M411" s="1">
        <f t="shared" si="238"/>
        <v>18.62715080232871</v>
      </c>
      <c r="N411" s="16">
        <f t="shared" si="239"/>
        <v>2.1435278562744537</v>
      </c>
      <c r="O411" s="1">
        <f t="shared" si="240"/>
        <v>0.36788152928685286</v>
      </c>
      <c r="P411" s="1">
        <f t="shared" si="211"/>
        <v>0.8983603765266529</v>
      </c>
      <c r="Q411" s="5">
        <f t="shared" si="212"/>
        <v>-0.47912097716290813</v>
      </c>
      <c r="R411" s="3">
        <f t="shared" si="213"/>
        <v>-0.41661076964557109</v>
      </c>
      <c r="S411" s="1">
        <f t="shared" si="214"/>
        <v>2.084131432002144</v>
      </c>
      <c r="T411" s="5">
        <f t="shared" si="215"/>
        <v>-0.35353617586749553</v>
      </c>
      <c r="U411" s="3">
        <f t="shared" si="216"/>
        <v>-0.34886035835940227</v>
      </c>
      <c r="V411" s="1">
        <f t="shared" si="241"/>
        <v>0.36715455729613272</v>
      </c>
      <c r="W411" s="5">
        <f t="shared" si="217"/>
        <v>-1.5970645154375962E-2</v>
      </c>
      <c r="X411" s="3">
        <f t="shared" si="218"/>
        <v>3.188791558310447E-2</v>
      </c>
      <c r="Y411" s="8">
        <f t="shared" si="242"/>
        <v>0.36924982003960533</v>
      </c>
      <c r="Z411" s="18">
        <f t="shared" si="219"/>
        <v>1.3682907527524657E-3</v>
      </c>
      <c r="AA411" s="17">
        <f t="shared" si="220"/>
        <v>1.3356642040927467E-3</v>
      </c>
      <c r="AB411" s="1">
        <f t="shared" si="243"/>
        <v>0</v>
      </c>
      <c r="AC411" s="1">
        <f t="shared" si="221"/>
        <v>0</v>
      </c>
      <c r="AD411" s="1">
        <f t="shared" si="222"/>
        <v>0</v>
      </c>
      <c r="AE411" s="1">
        <f t="shared" si="223"/>
        <v>1</v>
      </c>
      <c r="AF411" s="1">
        <f t="shared" si="224"/>
        <v>0</v>
      </c>
      <c r="AG411" s="1">
        <f t="shared" si="225"/>
        <v>1</v>
      </c>
      <c r="AH411" s="1">
        <f t="shared" si="226"/>
        <v>0</v>
      </c>
      <c r="AJ411" s="1">
        <f t="shared" si="227"/>
        <v>0</v>
      </c>
      <c r="AK411" s="1" t="str">
        <f t="shared" si="228"/>
        <v/>
      </c>
      <c r="AL411" s="1" t="str">
        <f t="shared" si="229"/>
        <v/>
      </c>
      <c r="AM411" s="1">
        <f t="shared" si="230"/>
        <v>0</v>
      </c>
      <c r="AN411" s="1" t="str">
        <f t="shared" si="231"/>
        <v/>
      </c>
      <c r="AO411" s="8">
        <f t="shared" si="244"/>
        <v>0.38240139901771097</v>
      </c>
      <c r="AR411" s="1">
        <f t="shared" si="232"/>
        <v>0</v>
      </c>
      <c r="AS411" s="1">
        <f t="shared" si="233"/>
        <v>1</v>
      </c>
      <c r="AT411" s="1" t="str">
        <f t="shared" si="245"/>
        <v/>
      </c>
      <c r="AU411" s="8">
        <v>0.38240139901771097</v>
      </c>
    </row>
    <row r="412" spans="1:47" x14ac:dyDescent="0.3">
      <c r="A412" s="2" t="s">
        <v>359</v>
      </c>
      <c r="B412" s="1">
        <v>97.58</v>
      </c>
      <c r="C412" s="1">
        <v>1339.67</v>
      </c>
      <c r="D412" s="1">
        <f t="shared" si="234"/>
        <v>133.96700000000001</v>
      </c>
      <c r="E412" s="1">
        <f t="shared" si="235"/>
        <v>13.72894035663046</v>
      </c>
      <c r="F412" s="1">
        <v>1.2808999999999999</v>
      </c>
      <c r="G412" s="1">
        <v>3.98</v>
      </c>
      <c r="H412" s="1">
        <v>119743.1</v>
      </c>
      <c r="I412" s="1">
        <v>49.037100000000002</v>
      </c>
      <c r="J412" s="1">
        <f t="shared" si="236"/>
        <v>0.36603865130965085</v>
      </c>
      <c r="K412" s="1">
        <f t="shared" si="237"/>
        <v>0.89743848228129963</v>
      </c>
      <c r="L412" s="1">
        <v>6473.2820000000002</v>
      </c>
      <c r="M412" s="1">
        <f t="shared" si="238"/>
        <v>18.498050911423295</v>
      </c>
      <c r="N412" s="16">
        <f t="shared" si="239"/>
        <v>2.0695864986781931</v>
      </c>
      <c r="O412" s="1">
        <f t="shared" si="240"/>
        <v>0.36671993970838423</v>
      </c>
      <c r="P412" s="1">
        <f t="shared" si="211"/>
        <v>0.89923067338034179</v>
      </c>
      <c r="Q412" s="5">
        <f t="shared" si="212"/>
        <v>-0.48257394763625006</v>
      </c>
      <c r="R412" s="3">
        <f t="shared" si="213"/>
        <v>-0.4061924017260149</v>
      </c>
      <c r="S412" s="1">
        <f t="shared" si="214"/>
        <v>2.0827015037663386</v>
      </c>
      <c r="T412" s="5">
        <f t="shared" si="215"/>
        <v>-0.35257667051779951</v>
      </c>
      <c r="U412" s="3">
        <f t="shared" si="216"/>
        <v>-0.34808105544138673</v>
      </c>
      <c r="V412" s="1">
        <f t="shared" si="241"/>
        <v>0.36572314946616236</v>
      </c>
      <c r="W412" s="5">
        <f t="shared" si="217"/>
        <v>-1.8907997859846537E-2</v>
      </c>
      <c r="X412" s="3">
        <f t="shared" si="218"/>
        <v>3.9864342372684547E-2</v>
      </c>
      <c r="Y412" s="8">
        <f t="shared" si="242"/>
        <v>0.36685862386176793</v>
      </c>
      <c r="Z412" s="18">
        <f t="shared" si="219"/>
        <v>1.3868415338369466E-4</v>
      </c>
      <c r="AA412" s="17">
        <f t="shared" si="220"/>
        <v>1.3275075669278169E-3</v>
      </c>
      <c r="AB412" s="1">
        <f t="shared" si="243"/>
        <v>0</v>
      </c>
      <c r="AC412" s="1">
        <f t="shared" si="221"/>
        <v>1</v>
      </c>
      <c r="AD412" s="1">
        <f t="shared" si="222"/>
        <v>0</v>
      </c>
      <c r="AE412" s="1">
        <f t="shared" si="223"/>
        <v>0</v>
      </c>
      <c r="AF412" s="1">
        <f t="shared" si="224"/>
        <v>0</v>
      </c>
      <c r="AG412" s="1">
        <f t="shared" si="225"/>
        <v>0</v>
      </c>
      <c r="AH412" s="1">
        <f t="shared" si="226"/>
        <v>0</v>
      </c>
      <c r="AJ412" s="1">
        <f t="shared" si="227"/>
        <v>0</v>
      </c>
      <c r="AK412" s="1" t="str">
        <f t="shared" si="228"/>
        <v/>
      </c>
      <c r="AL412" s="1" t="str">
        <f t="shared" si="229"/>
        <v/>
      </c>
      <c r="AM412" s="1">
        <f t="shared" si="230"/>
        <v>0</v>
      </c>
      <c r="AN412" s="1" t="str">
        <f t="shared" si="231"/>
        <v/>
      </c>
      <c r="AO412" s="8">
        <f t="shared" si="244"/>
        <v>0.36603865130965085</v>
      </c>
      <c r="AR412" s="1">
        <f t="shared" si="232"/>
        <v>1</v>
      </c>
      <c r="AS412" s="1">
        <f t="shared" si="233"/>
        <v>1</v>
      </c>
      <c r="AT412" s="1" t="str">
        <f t="shared" si="245"/>
        <v>Sell</v>
      </c>
      <c r="AU412" s="8">
        <v>0.36603865130965085</v>
      </c>
    </row>
    <row r="413" spans="1:47" x14ac:dyDescent="0.3">
      <c r="A413" s="2" t="s">
        <v>358</v>
      </c>
      <c r="B413" s="1">
        <v>97.43</v>
      </c>
      <c r="C413" s="1">
        <v>1268.44</v>
      </c>
      <c r="D413" s="1">
        <f t="shared" si="234"/>
        <v>126.84400000000001</v>
      </c>
      <c r="E413" s="1">
        <f t="shared" si="235"/>
        <v>13.018987991378426</v>
      </c>
      <c r="F413" s="1">
        <v>1.2235</v>
      </c>
      <c r="G413" s="1">
        <v>3.96</v>
      </c>
      <c r="H413" s="1">
        <v>119214.9</v>
      </c>
      <c r="I413" s="1">
        <v>46.621400000000001</v>
      </c>
      <c r="J413" s="1">
        <f t="shared" si="236"/>
        <v>0.36754911544889785</v>
      </c>
      <c r="K413" s="1">
        <f t="shared" si="237"/>
        <v>0.90430076561076056</v>
      </c>
      <c r="L413" s="1">
        <v>6473.2820000000002</v>
      </c>
      <c r="M413" s="1">
        <f t="shared" si="238"/>
        <v>18.416453971880106</v>
      </c>
      <c r="N413" s="16">
        <f t="shared" si="239"/>
        <v>2.0690706738977345</v>
      </c>
      <c r="O413" s="1">
        <f t="shared" si="240"/>
        <v>0.36677444278028293</v>
      </c>
      <c r="P413" s="1">
        <f t="shared" si="211"/>
        <v>0.90512899674357705</v>
      </c>
      <c r="Q413" s="5">
        <f t="shared" si="212"/>
        <v>-0.47850054835313527</v>
      </c>
      <c r="R413" s="3">
        <f t="shared" si="213"/>
        <v>-0.39346214407430902</v>
      </c>
      <c r="S413" s="1">
        <f t="shared" si="214"/>
        <v>2.0880210504253678</v>
      </c>
      <c r="T413" s="5">
        <f t="shared" si="215"/>
        <v>-0.355420770707912</v>
      </c>
      <c r="U413" s="3">
        <f t="shared" si="216"/>
        <v>-0.34733178626198463</v>
      </c>
      <c r="V413" s="1">
        <f t="shared" si="241"/>
        <v>0.36580887246839316</v>
      </c>
      <c r="W413" s="5">
        <f t="shared" si="217"/>
        <v>-1.6639737184155123E-2</v>
      </c>
      <c r="X413" s="3">
        <f t="shared" si="218"/>
        <v>4.9659732411439728E-2</v>
      </c>
      <c r="Y413" s="8">
        <f t="shared" si="242"/>
        <v>0.3670077097803347</v>
      </c>
      <c r="Z413" s="18">
        <f t="shared" si="219"/>
        <v>2.3326700005177337E-4</v>
      </c>
      <c r="AA413" s="17">
        <f t="shared" si="220"/>
        <v>1.6247134203138474E-3</v>
      </c>
      <c r="AB413" s="1">
        <f t="shared" si="243"/>
        <v>0</v>
      </c>
      <c r="AC413" s="1">
        <f t="shared" si="221"/>
        <v>1</v>
      </c>
      <c r="AD413" s="1">
        <f t="shared" si="222"/>
        <v>0</v>
      </c>
      <c r="AE413" s="1">
        <f t="shared" si="223"/>
        <v>0</v>
      </c>
      <c r="AF413" s="1">
        <f t="shared" si="224"/>
        <v>0</v>
      </c>
      <c r="AG413" s="1">
        <f t="shared" si="225"/>
        <v>0</v>
      </c>
      <c r="AH413" s="1">
        <f t="shared" si="226"/>
        <v>0</v>
      </c>
      <c r="AJ413" s="1">
        <f t="shared" si="227"/>
        <v>0</v>
      </c>
      <c r="AK413" s="1" t="str">
        <f t="shared" si="228"/>
        <v/>
      </c>
      <c r="AL413" s="1" t="str">
        <f t="shared" si="229"/>
        <v/>
      </c>
      <c r="AM413" s="1">
        <f t="shared" si="230"/>
        <v>0</v>
      </c>
      <c r="AN413" s="1" t="str">
        <f t="shared" si="231"/>
        <v/>
      </c>
      <c r="AO413" s="8">
        <f t="shared" si="244"/>
        <v>0.36754911544889785</v>
      </c>
      <c r="AR413" s="1">
        <f t="shared" si="232"/>
        <v>1</v>
      </c>
      <c r="AS413" s="1">
        <f t="shared" si="233"/>
        <v>1</v>
      </c>
      <c r="AT413" s="1" t="str">
        <f t="shared" si="245"/>
        <v>Sell</v>
      </c>
      <c r="AU413" s="8">
        <v>0.36754911544889785</v>
      </c>
    </row>
    <row r="414" spans="1:47" x14ac:dyDescent="0.3">
      <c r="A414" s="2" t="s">
        <v>357</v>
      </c>
      <c r="B414" s="1">
        <v>94.79</v>
      </c>
      <c r="C414" s="1">
        <v>1271.5</v>
      </c>
      <c r="D414" s="1">
        <f t="shared" si="234"/>
        <v>127.15</v>
      </c>
      <c r="E414" s="1">
        <f t="shared" si="235"/>
        <v>13.41386222175335</v>
      </c>
      <c r="F414" s="1">
        <v>1.2243999999999999</v>
      </c>
      <c r="G414" s="1">
        <v>3.94</v>
      </c>
      <c r="H414" s="1">
        <v>118714.2</v>
      </c>
      <c r="I414" s="1">
        <v>45.751399999999997</v>
      </c>
      <c r="J414" s="1">
        <f t="shared" si="236"/>
        <v>0.35982225717656308</v>
      </c>
      <c r="K414" s="1">
        <f t="shared" si="237"/>
        <v>0.8656739024813811</v>
      </c>
      <c r="L414" s="1">
        <v>6473.2820000000002</v>
      </c>
      <c r="M414" s="1">
        <f t="shared" si="238"/>
        <v>18.339105263759556</v>
      </c>
      <c r="N414" s="16">
        <f t="shared" si="239"/>
        <v>2.0375248954284242</v>
      </c>
      <c r="O414" s="1">
        <f t="shared" si="240"/>
        <v>0.36671246896679371</v>
      </c>
      <c r="P414" s="1">
        <f t="shared" si="211"/>
        <v>0.91322027627301772</v>
      </c>
      <c r="Q414" s="5">
        <f t="shared" si="212"/>
        <v>-0.47429630239224996</v>
      </c>
      <c r="R414" s="3">
        <f t="shared" si="213"/>
        <v>-0.37928907669450462</v>
      </c>
      <c r="S414" s="1">
        <f t="shared" si="214"/>
        <v>2.0990919947817335</v>
      </c>
      <c r="T414" s="5">
        <f t="shared" si="215"/>
        <v>-0.35615844770522154</v>
      </c>
      <c r="U414" s="3">
        <f t="shared" si="216"/>
        <v>-0.34598362218766338</v>
      </c>
      <c r="V414" s="1">
        <f t="shared" si="241"/>
        <v>0.36659325553087796</v>
      </c>
      <c r="W414" s="5">
        <f t="shared" si="217"/>
        <v>-1.4440822431059042E-2</v>
      </c>
      <c r="X414" s="3">
        <f t="shared" si="218"/>
        <v>6.0709644010705541E-2</v>
      </c>
      <c r="Y414" s="8">
        <f t="shared" si="242"/>
        <v>0.36690927238605048</v>
      </c>
      <c r="Z414" s="18">
        <f t="shared" si="219"/>
        <v>1.9680341925676359E-4</v>
      </c>
      <c r="AA414" s="17">
        <f t="shared" si="220"/>
        <v>1.972575025379366E-3</v>
      </c>
      <c r="AB414" s="1">
        <f t="shared" si="243"/>
        <v>0</v>
      </c>
      <c r="AC414" s="1">
        <f t="shared" si="221"/>
        <v>1</v>
      </c>
      <c r="AD414" s="1">
        <f t="shared" si="222"/>
        <v>0</v>
      </c>
      <c r="AE414" s="1">
        <f t="shared" si="223"/>
        <v>0</v>
      </c>
      <c r="AF414" s="1">
        <f t="shared" si="224"/>
        <v>0</v>
      </c>
      <c r="AG414" s="1">
        <f t="shared" si="225"/>
        <v>0</v>
      </c>
      <c r="AH414" s="1">
        <f t="shared" si="226"/>
        <v>0</v>
      </c>
      <c r="AJ414" s="1">
        <f t="shared" si="227"/>
        <v>0</v>
      </c>
      <c r="AK414" s="1" t="str">
        <f t="shared" si="228"/>
        <v/>
      </c>
      <c r="AL414" s="1" t="str">
        <f t="shared" si="229"/>
        <v/>
      </c>
      <c r="AM414" s="1">
        <f t="shared" si="230"/>
        <v>0</v>
      </c>
      <c r="AN414" s="1" t="str">
        <f t="shared" si="231"/>
        <v/>
      </c>
      <c r="AO414" s="8">
        <f t="shared" si="244"/>
        <v>0.35982225717656308</v>
      </c>
      <c r="AR414" s="1">
        <f t="shared" si="232"/>
        <v>1</v>
      </c>
      <c r="AS414" s="1">
        <f t="shared" si="233"/>
        <v>1</v>
      </c>
      <c r="AT414" s="1" t="str">
        <f t="shared" si="245"/>
        <v>Sell</v>
      </c>
      <c r="AU414" s="8">
        <v>0.35982225717656308</v>
      </c>
    </row>
    <row r="415" spans="1:47" x14ac:dyDescent="0.3">
      <c r="A415" s="2" t="s">
        <v>356</v>
      </c>
      <c r="B415" s="1">
        <v>94.59</v>
      </c>
      <c r="C415" s="1">
        <v>1270.98</v>
      </c>
      <c r="D415" s="1">
        <f t="shared" si="234"/>
        <v>127.098</v>
      </c>
      <c r="E415" s="1">
        <f t="shared" si="235"/>
        <v>13.436726926736442</v>
      </c>
      <c r="F415" s="1">
        <v>1.2253000000000001</v>
      </c>
      <c r="G415" s="1">
        <v>3.94</v>
      </c>
      <c r="H415" s="1">
        <v>118425.8</v>
      </c>
      <c r="I415" s="1">
        <v>46.557099999999998</v>
      </c>
      <c r="J415" s="1">
        <f t="shared" si="236"/>
        <v>0.36630867519551841</v>
      </c>
      <c r="K415" s="1">
        <f t="shared" si="237"/>
        <v>0.87941973570416465</v>
      </c>
      <c r="L415" s="1">
        <v>6473.2820000000002</v>
      </c>
      <c r="M415" s="1">
        <f t="shared" si="238"/>
        <v>18.294552902221778</v>
      </c>
      <c r="N415" s="16">
        <f t="shared" si="239"/>
        <v>2.0769291744066196</v>
      </c>
      <c r="O415" s="1">
        <f t="shared" si="240"/>
        <v>0.36726368591001218</v>
      </c>
      <c r="P415" s="1">
        <f t="shared" si="211"/>
        <v>0.92198792662128415</v>
      </c>
      <c r="Q415" s="5">
        <f t="shared" si="212"/>
        <v>-0.46405079350530531</v>
      </c>
      <c r="R415" s="3">
        <f t="shared" si="213"/>
        <v>-0.36345453907821373</v>
      </c>
      <c r="S415" s="1">
        <f t="shared" si="214"/>
        <v>2.1084721109762228</v>
      </c>
      <c r="T415" s="5">
        <f t="shared" si="215"/>
        <v>-0.37376314039056258</v>
      </c>
      <c r="U415" s="3">
        <f t="shared" si="216"/>
        <v>-0.34428781793473701</v>
      </c>
      <c r="V415" s="1">
        <f t="shared" si="241"/>
        <v>0.36599965739001827</v>
      </c>
      <c r="W415" s="5">
        <f t="shared" si="217"/>
        <v>-2.6013591892897425E-2</v>
      </c>
      <c r="X415" s="3">
        <f t="shared" si="218"/>
        <v>7.323472175099964E-2</v>
      </c>
      <c r="Y415" s="8">
        <f t="shared" si="242"/>
        <v>0.36819782060595729</v>
      </c>
      <c r="Z415" s="18">
        <f t="shared" si="219"/>
        <v>9.3413469594511023E-4</v>
      </c>
      <c r="AA415" s="17">
        <f t="shared" si="220"/>
        <v>2.4165179269100166E-3</v>
      </c>
      <c r="AB415" s="1">
        <f t="shared" si="243"/>
        <v>0</v>
      </c>
      <c r="AC415" s="1">
        <f t="shared" si="221"/>
        <v>1</v>
      </c>
      <c r="AD415" s="1">
        <f t="shared" si="222"/>
        <v>0</v>
      </c>
      <c r="AE415" s="1">
        <f t="shared" si="223"/>
        <v>0</v>
      </c>
      <c r="AF415" s="1">
        <f t="shared" si="224"/>
        <v>0</v>
      </c>
      <c r="AG415" s="1">
        <f t="shared" si="225"/>
        <v>0</v>
      </c>
      <c r="AH415" s="1">
        <f t="shared" si="226"/>
        <v>0</v>
      </c>
      <c r="AJ415" s="1">
        <f t="shared" si="227"/>
        <v>0</v>
      </c>
      <c r="AK415" s="1" t="str">
        <f t="shared" si="228"/>
        <v/>
      </c>
      <c r="AL415" s="1" t="str">
        <f t="shared" si="229"/>
        <v/>
      </c>
      <c r="AM415" s="1">
        <f t="shared" si="230"/>
        <v>0</v>
      </c>
      <c r="AN415" s="1" t="str">
        <f t="shared" si="231"/>
        <v/>
      </c>
      <c r="AO415" s="8">
        <f t="shared" si="244"/>
        <v>0.36630867519551841</v>
      </c>
      <c r="AR415" s="1">
        <f t="shared" si="232"/>
        <v>1</v>
      </c>
      <c r="AS415" s="1">
        <f t="shared" si="233"/>
        <v>1</v>
      </c>
      <c r="AT415" s="1" t="str">
        <f t="shared" si="245"/>
        <v>Sell</v>
      </c>
      <c r="AU415" s="8">
        <v>0.36630867519551841</v>
      </c>
    </row>
    <row r="416" spans="1:47" x14ac:dyDescent="0.3">
      <c r="A416" s="2" t="s">
        <v>355</v>
      </c>
      <c r="B416" s="1">
        <v>94.44</v>
      </c>
      <c r="C416" s="1">
        <v>1300.1600000000001</v>
      </c>
      <c r="D416" s="1">
        <f t="shared" si="234"/>
        <v>130.01600000000002</v>
      </c>
      <c r="E416" s="1">
        <f t="shared" si="235"/>
        <v>13.767047861075818</v>
      </c>
      <c r="F416" s="1">
        <v>1.2530999999999999</v>
      </c>
      <c r="G416" s="1">
        <v>3.91</v>
      </c>
      <c r="H416" s="1">
        <v>117779.7</v>
      </c>
      <c r="I416" s="1">
        <v>49.062899999999999</v>
      </c>
      <c r="J416" s="1">
        <f t="shared" si="236"/>
        <v>0.37736047871031253</v>
      </c>
      <c r="K416" s="1">
        <f t="shared" si="237"/>
        <v>0.91145584678777258</v>
      </c>
      <c r="L416" s="1">
        <v>6448.9459999999999</v>
      </c>
      <c r="M416" s="1">
        <f t="shared" si="238"/>
        <v>18.263403042915851</v>
      </c>
      <c r="N416" s="16">
        <f t="shared" si="239"/>
        <v>2.1438074778485179</v>
      </c>
      <c r="O416" s="1">
        <f t="shared" si="240"/>
        <v>0.36734008676717167</v>
      </c>
      <c r="P416" s="1">
        <f t="shared" si="211"/>
        <v>0.93287883728843346</v>
      </c>
      <c r="Q416" s="5">
        <f t="shared" si="212"/>
        <v>-0.44620872535571676</v>
      </c>
      <c r="R416" s="3">
        <f t="shared" si="213"/>
        <v>-0.3466884966736985</v>
      </c>
      <c r="S416" s="1">
        <f t="shared" si="214"/>
        <v>2.1182064753274634</v>
      </c>
      <c r="T416" s="5">
        <f t="shared" si="215"/>
        <v>-0.38028255664639499</v>
      </c>
      <c r="U416" s="3">
        <f t="shared" si="216"/>
        <v>-0.3393752641920994</v>
      </c>
      <c r="V416" s="1">
        <f t="shared" si="241"/>
        <v>0.36534184391279179</v>
      </c>
      <c r="W416" s="5">
        <f t="shared" si="217"/>
        <v>-2.4449829546813184E-2</v>
      </c>
      <c r="X416" s="3">
        <f t="shared" si="218"/>
        <v>8.9776107358315815E-2</v>
      </c>
      <c r="Y416" s="8">
        <f t="shared" si="242"/>
        <v>0.36854130158967346</v>
      </c>
      <c r="Z416" s="18">
        <f t="shared" si="219"/>
        <v>1.2012148225017949E-3</v>
      </c>
      <c r="AA416" s="17">
        <f t="shared" si="220"/>
        <v>2.787113734651243E-3</v>
      </c>
      <c r="AB416" s="1">
        <f t="shared" si="243"/>
        <v>0</v>
      </c>
      <c r="AC416" s="1">
        <f t="shared" si="221"/>
        <v>1</v>
      </c>
      <c r="AD416" s="1">
        <f t="shared" si="222"/>
        <v>0</v>
      </c>
      <c r="AE416" s="1">
        <f t="shared" si="223"/>
        <v>0</v>
      </c>
      <c r="AF416" s="1">
        <f t="shared" si="224"/>
        <v>0</v>
      </c>
      <c r="AG416" s="1">
        <f t="shared" si="225"/>
        <v>0</v>
      </c>
      <c r="AH416" s="1">
        <f t="shared" si="226"/>
        <v>0</v>
      </c>
      <c r="AJ416" s="1">
        <f t="shared" si="227"/>
        <v>0</v>
      </c>
      <c r="AK416" s="1" t="str">
        <f t="shared" si="228"/>
        <v/>
      </c>
      <c r="AL416" s="1" t="str">
        <f t="shared" si="229"/>
        <v/>
      </c>
      <c r="AM416" s="1">
        <f t="shared" si="230"/>
        <v>0</v>
      </c>
      <c r="AN416" s="1" t="str">
        <f t="shared" si="231"/>
        <v/>
      </c>
      <c r="AO416" s="8">
        <f t="shared" si="244"/>
        <v>0.37736047871031253</v>
      </c>
      <c r="AR416" s="1">
        <f t="shared" si="232"/>
        <v>1</v>
      </c>
      <c r="AS416" s="1">
        <f t="shared" si="233"/>
        <v>1</v>
      </c>
      <c r="AT416" s="1" t="str">
        <f t="shared" si="245"/>
        <v>Sell</v>
      </c>
      <c r="AU416" s="8">
        <v>0.37736047871031253</v>
      </c>
    </row>
    <row r="417" spans="1:47" x14ac:dyDescent="0.3">
      <c r="A417" s="2" t="s">
        <v>354</v>
      </c>
      <c r="B417" s="1">
        <v>94.3</v>
      </c>
      <c r="C417" s="1">
        <v>1331.1</v>
      </c>
      <c r="D417" s="1">
        <f t="shared" si="234"/>
        <v>133.10999999999999</v>
      </c>
      <c r="E417" s="1">
        <f t="shared" si="235"/>
        <v>14.115588547189819</v>
      </c>
      <c r="F417" s="1">
        <v>1.2841</v>
      </c>
      <c r="G417" s="1">
        <v>3.89</v>
      </c>
      <c r="H417" s="1">
        <v>117251.4</v>
      </c>
      <c r="I417" s="1">
        <v>48.2014</v>
      </c>
      <c r="J417" s="1">
        <f t="shared" si="236"/>
        <v>0.36211704605213735</v>
      </c>
      <c r="K417" s="1">
        <f t="shared" si="237"/>
        <v>0.87783129672793181</v>
      </c>
      <c r="L417" s="1">
        <v>6448.9459999999999</v>
      </c>
      <c r="M417" s="1">
        <f t="shared" si="238"/>
        <v>18.181482679495222</v>
      </c>
      <c r="N417" s="16">
        <f t="shared" si="239"/>
        <v>2.064579020512233</v>
      </c>
      <c r="O417" s="1">
        <f t="shared" si="240"/>
        <v>0.36653845541172042</v>
      </c>
      <c r="P417" s="1">
        <f t="shared" si="211"/>
        <v>0.94214837039421773</v>
      </c>
      <c r="Q417" s="5">
        <f t="shared" si="212"/>
        <v>-0.42939403272682442</v>
      </c>
      <c r="R417" s="3">
        <f t="shared" si="213"/>
        <v>-0.33010179189336214</v>
      </c>
      <c r="S417" s="1">
        <f t="shared" si="214"/>
        <v>2.1269663042176159</v>
      </c>
      <c r="T417" s="5">
        <f t="shared" si="215"/>
        <v>-0.38466051890941433</v>
      </c>
      <c r="U417" s="3">
        <f t="shared" si="216"/>
        <v>-0.33255738211638347</v>
      </c>
      <c r="V417" s="1">
        <f t="shared" si="241"/>
        <v>0.36446041056699918</v>
      </c>
      <c r="W417" s="5">
        <f t="shared" si="217"/>
        <v>-1.8398057451566086E-2</v>
      </c>
      <c r="X417" s="3">
        <f t="shared" si="218"/>
        <v>0.10881376350917066</v>
      </c>
      <c r="Y417" s="8">
        <f t="shared" si="242"/>
        <v>0.36693781484046634</v>
      </c>
      <c r="Z417" s="18">
        <f t="shared" si="219"/>
        <v>3.9935942874591568E-4</v>
      </c>
      <c r="AA417" s="17">
        <f t="shared" si="220"/>
        <v>3.1835884626886051E-3</v>
      </c>
      <c r="AB417" s="1">
        <f t="shared" si="243"/>
        <v>0</v>
      </c>
      <c r="AC417" s="1">
        <f t="shared" si="221"/>
        <v>0</v>
      </c>
      <c r="AD417" s="1">
        <f t="shared" si="222"/>
        <v>0</v>
      </c>
      <c r="AE417" s="1">
        <f t="shared" si="223"/>
        <v>0</v>
      </c>
      <c r="AF417" s="1">
        <f t="shared" si="224"/>
        <v>0</v>
      </c>
      <c r="AG417" s="1">
        <f t="shared" si="225"/>
        <v>0</v>
      </c>
      <c r="AH417" s="1">
        <f t="shared" si="226"/>
        <v>0</v>
      </c>
      <c r="AJ417" s="1">
        <f t="shared" si="227"/>
        <v>0</v>
      </c>
      <c r="AK417" s="1" t="str">
        <f t="shared" si="228"/>
        <v/>
      </c>
      <c r="AL417" s="1" t="str">
        <f t="shared" si="229"/>
        <v/>
      </c>
      <c r="AM417" s="1">
        <f t="shared" si="230"/>
        <v>0</v>
      </c>
      <c r="AN417" s="1" t="str">
        <f t="shared" si="231"/>
        <v/>
      </c>
      <c r="AO417" s="8">
        <f t="shared" si="244"/>
        <v>0.36211704605213735</v>
      </c>
      <c r="AR417" s="1">
        <f t="shared" si="232"/>
        <v>1</v>
      </c>
      <c r="AS417" s="1">
        <f t="shared" si="233"/>
        <v>1</v>
      </c>
      <c r="AT417" s="1" t="str">
        <f t="shared" si="245"/>
        <v>Sell</v>
      </c>
      <c r="AU417" s="8">
        <v>0.36211704605213735</v>
      </c>
    </row>
    <row r="418" spans="1:47" x14ac:dyDescent="0.3">
      <c r="A418" s="2" t="s">
        <v>353</v>
      </c>
      <c r="B418" s="1">
        <v>94.15</v>
      </c>
      <c r="C418" s="1">
        <v>1333.27</v>
      </c>
      <c r="D418" s="1">
        <f t="shared" si="234"/>
        <v>133.327</v>
      </c>
      <c r="E418" s="1">
        <f t="shared" si="235"/>
        <v>14.161125862984598</v>
      </c>
      <c r="F418" s="1">
        <v>1.2862</v>
      </c>
      <c r="G418" s="1">
        <v>3.87</v>
      </c>
      <c r="H418" s="1">
        <v>116553</v>
      </c>
      <c r="I418" s="1">
        <v>47.888599999999997</v>
      </c>
      <c r="J418" s="1">
        <f t="shared" si="236"/>
        <v>0.35918156112415339</v>
      </c>
      <c r="K418" s="1">
        <f t="shared" si="237"/>
        <v>0.87382284185630599</v>
      </c>
      <c r="L418" s="1">
        <v>6448.9459999999999</v>
      </c>
      <c r="M418" s="1">
        <f t="shared" si="238"/>
        <v>18.073185912860801</v>
      </c>
      <c r="N418" s="16">
        <f t="shared" si="239"/>
        <v>2.0601029287663768</v>
      </c>
      <c r="O418" s="1">
        <f t="shared" si="240"/>
        <v>0.36689216816048709</v>
      </c>
      <c r="P418" s="1">
        <f t="shared" si="211"/>
        <v>0.95198288057872327</v>
      </c>
      <c r="Q418" s="5">
        <f t="shared" si="212"/>
        <v>-0.40453654875443501</v>
      </c>
      <c r="R418" s="3">
        <f t="shared" si="213"/>
        <v>-0.31355308508778512</v>
      </c>
      <c r="S418" s="1">
        <f t="shared" si="214"/>
        <v>2.1552179551161732</v>
      </c>
      <c r="T418" s="5">
        <f t="shared" si="215"/>
        <v>-0.37555912943959302</v>
      </c>
      <c r="U418" s="3">
        <f t="shared" si="216"/>
        <v>-0.32387352598421165</v>
      </c>
      <c r="V418" s="1">
        <f t="shared" si="241"/>
        <v>0.36669740122147915</v>
      </c>
      <c r="W418" s="5">
        <f t="shared" si="217"/>
        <v>3.2673752937548706E-3</v>
      </c>
      <c r="X418" s="3">
        <f t="shared" si="218"/>
        <v>0.13001573366929345</v>
      </c>
      <c r="Y418" s="8">
        <f t="shared" si="242"/>
        <v>0.36781431825652616</v>
      </c>
      <c r="Z418" s="18">
        <f t="shared" si="219"/>
        <v>9.2215009603907605E-4</v>
      </c>
      <c r="AA418" s="17">
        <f t="shared" si="220"/>
        <v>3.8796457211742776E-3</v>
      </c>
      <c r="AB418" s="1">
        <f t="shared" si="243"/>
        <v>0</v>
      </c>
      <c r="AC418" s="1">
        <f t="shared" si="221"/>
        <v>0</v>
      </c>
      <c r="AD418" s="1">
        <f t="shared" si="222"/>
        <v>0</v>
      </c>
      <c r="AE418" s="1">
        <f t="shared" si="223"/>
        <v>0</v>
      </c>
      <c r="AF418" s="1">
        <f t="shared" si="224"/>
        <v>0</v>
      </c>
      <c r="AG418" s="1">
        <f t="shared" si="225"/>
        <v>0</v>
      </c>
      <c r="AH418" s="1">
        <f t="shared" si="226"/>
        <v>0</v>
      </c>
      <c r="AJ418" s="1">
        <f t="shared" si="227"/>
        <v>0</v>
      </c>
      <c r="AK418" s="1" t="str">
        <f t="shared" si="228"/>
        <v/>
      </c>
      <c r="AL418" s="1" t="str">
        <f t="shared" si="229"/>
        <v/>
      </c>
      <c r="AM418" s="1">
        <f t="shared" si="230"/>
        <v>0</v>
      </c>
      <c r="AN418" s="1" t="str">
        <f t="shared" si="231"/>
        <v/>
      </c>
      <c r="AO418" s="8">
        <f t="shared" si="244"/>
        <v>0.35918156112415339</v>
      </c>
      <c r="AR418" s="1">
        <f t="shared" si="232"/>
        <v>1</v>
      </c>
      <c r="AS418" s="1">
        <f t="shared" si="233"/>
        <v>1</v>
      </c>
      <c r="AT418" s="1" t="str">
        <f t="shared" si="245"/>
        <v>Sell</v>
      </c>
      <c r="AU418" s="8">
        <v>0.35918156112415339</v>
      </c>
    </row>
    <row r="419" spans="1:47" x14ac:dyDescent="0.3">
      <c r="A419" s="2" t="s">
        <v>352</v>
      </c>
      <c r="B419" s="1">
        <v>93.98</v>
      </c>
      <c r="C419" s="1">
        <v>1337.77</v>
      </c>
      <c r="D419" s="1">
        <f t="shared" si="234"/>
        <v>133.77699999999999</v>
      </c>
      <c r="E419" s="1">
        <f t="shared" si="235"/>
        <v>14.234624388167694</v>
      </c>
      <c r="F419" s="1">
        <v>1.2915000000000001</v>
      </c>
      <c r="G419" s="1">
        <v>3.86</v>
      </c>
      <c r="H419" s="1">
        <v>116102.3</v>
      </c>
      <c r="I419" s="1">
        <v>48.642899999999997</v>
      </c>
      <c r="J419" s="1">
        <f t="shared" si="236"/>
        <v>0.36361183163025035</v>
      </c>
      <c r="K419" s="1">
        <f t="shared" si="237"/>
        <v>0.88529119006764068</v>
      </c>
      <c r="L419" s="1">
        <v>6448.9459999999999</v>
      </c>
      <c r="M419" s="1">
        <f t="shared" si="238"/>
        <v>18.003298523510665</v>
      </c>
      <c r="N419" s="16">
        <f t="shared" si="239"/>
        <v>2.0920543622067411</v>
      </c>
      <c r="O419" s="1">
        <f t="shared" si="240"/>
        <v>0.36750901672339376</v>
      </c>
      <c r="P419" s="1">
        <f t="shared" si="211"/>
        <v>0.96045859199603911</v>
      </c>
      <c r="Q419" s="5">
        <f t="shared" si="212"/>
        <v>-0.38893669491842298</v>
      </c>
      <c r="R419" s="3">
        <f t="shared" si="213"/>
        <v>-0.29838917447667679</v>
      </c>
      <c r="S419" s="1">
        <f t="shared" si="214"/>
        <v>2.1761649364599558</v>
      </c>
      <c r="T419" s="5">
        <f t="shared" si="215"/>
        <v>-0.37284067210581062</v>
      </c>
      <c r="U419" s="3">
        <f t="shared" si="216"/>
        <v>-0.31525925874164812</v>
      </c>
      <c r="V419" s="1">
        <f t="shared" si="241"/>
        <v>0.36781971264962721</v>
      </c>
      <c r="W419" s="5">
        <f t="shared" si="217"/>
        <v>1.9046189454347662E-2</v>
      </c>
      <c r="X419" s="3">
        <f t="shared" si="218"/>
        <v>0.15114046006521656</v>
      </c>
      <c r="Y419" s="8">
        <f t="shared" si="242"/>
        <v>0.36938391046241209</v>
      </c>
      <c r="Z419" s="18">
        <f t="shared" si="219"/>
        <v>1.8748937390183351E-3</v>
      </c>
      <c r="AA419" s="17">
        <f t="shared" si="220"/>
        <v>4.6190196274580779E-3</v>
      </c>
      <c r="AB419" s="1">
        <f t="shared" si="243"/>
        <v>0</v>
      </c>
      <c r="AC419" s="1">
        <f t="shared" si="221"/>
        <v>0</v>
      </c>
      <c r="AD419" s="1">
        <f t="shared" si="222"/>
        <v>0</v>
      </c>
      <c r="AE419" s="1">
        <f t="shared" si="223"/>
        <v>0</v>
      </c>
      <c r="AF419" s="1">
        <f t="shared" si="224"/>
        <v>0</v>
      </c>
      <c r="AG419" s="1">
        <f t="shared" si="225"/>
        <v>0</v>
      </c>
      <c r="AH419" s="1">
        <f t="shared" si="226"/>
        <v>0</v>
      </c>
      <c r="AJ419" s="1">
        <f t="shared" si="227"/>
        <v>0</v>
      </c>
      <c r="AK419" s="1" t="str">
        <f t="shared" si="228"/>
        <v/>
      </c>
      <c r="AL419" s="1" t="str">
        <f t="shared" si="229"/>
        <v/>
      </c>
      <c r="AM419" s="1">
        <f t="shared" si="230"/>
        <v>0</v>
      </c>
      <c r="AN419" s="1" t="str">
        <f t="shared" si="231"/>
        <v/>
      </c>
      <c r="AO419" s="8">
        <f t="shared" si="244"/>
        <v>0.36361183163025035</v>
      </c>
      <c r="AR419" s="1">
        <f t="shared" si="232"/>
        <v>1</v>
      </c>
      <c r="AS419" s="1">
        <f t="shared" si="233"/>
        <v>1</v>
      </c>
      <c r="AT419" s="1" t="str">
        <f t="shared" si="245"/>
        <v>Sell</v>
      </c>
      <c r="AU419" s="8">
        <v>0.36361183163025035</v>
      </c>
    </row>
    <row r="420" spans="1:47" x14ac:dyDescent="0.3">
      <c r="A420" s="2" t="s">
        <v>351</v>
      </c>
      <c r="B420" s="1">
        <v>94.37</v>
      </c>
      <c r="C420" s="1">
        <v>1340.2</v>
      </c>
      <c r="D420" s="1">
        <f t="shared" si="234"/>
        <v>134.02000000000001</v>
      </c>
      <c r="E420" s="1">
        <f t="shared" si="235"/>
        <v>14.20154710183321</v>
      </c>
      <c r="F420" s="1">
        <v>1.2959000000000001</v>
      </c>
      <c r="G420" s="1">
        <v>3.85</v>
      </c>
      <c r="H420" s="1">
        <v>115667</v>
      </c>
      <c r="I420" s="1">
        <v>49.5229</v>
      </c>
      <c r="J420" s="1">
        <f t="shared" si="236"/>
        <v>0.3695187285479779</v>
      </c>
      <c r="K420" s="1">
        <f t="shared" si="237"/>
        <v>0.90575278994993957</v>
      </c>
      <c r="L420" s="1">
        <v>6448.9459999999999</v>
      </c>
      <c r="M420" s="1">
        <f t="shared" si="238"/>
        <v>17.935799121282766</v>
      </c>
      <c r="N420" s="16">
        <f t="shared" si="239"/>
        <v>2.1306585021522033</v>
      </c>
      <c r="O420" s="1">
        <f t="shared" si="240"/>
        <v>0.36782079153084524</v>
      </c>
      <c r="P420" s="1">
        <f t="shared" si="211"/>
        <v>0.97149500363203978</v>
      </c>
      <c r="Q420" s="5">
        <f t="shared" si="212"/>
        <v>-0.36740346498227949</v>
      </c>
      <c r="R420" s="3">
        <f t="shared" si="213"/>
        <v>-0.28329792106971907</v>
      </c>
      <c r="S420" s="1">
        <f t="shared" si="214"/>
        <v>2.2047679264278734</v>
      </c>
      <c r="T420" s="5">
        <f t="shared" si="215"/>
        <v>-0.35866739500704625</v>
      </c>
      <c r="U420" s="3">
        <f t="shared" si="216"/>
        <v>-0.30566235651428769</v>
      </c>
      <c r="V420" s="1">
        <f t="shared" si="241"/>
        <v>0.37025539962220105</v>
      </c>
      <c r="W420" s="5">
        <f t="shared" si="217"/>
        <v>4.9792457112045163E-2</v>
      </c>
      <c r="X420" s="3">
        <f t="shared" si="218"/>
        <v>0.17315617183369469</v>
      </c>
      <c r="Y420" s="8">
        <f t="shared" si="242"/>
        <v>0.37043337934098697</v>
      </c>
      <c r="Z420" s="18">
        <f t="shared" si="219"/>
        <v>2.612587810141731E-3</v>
      </c>
      <c r="AA420" s="17">
        <f t="shared" si="220"/>
        <v>5.3050510995680134E-3</v>
      </c>
      <c r="AB420" s="1">
        <f t="shared" si="243"/>
        <v>0</v>
      </c>
      <c r="AC420" s="1">
        <f t="shared" si="221"/>
        <v>0</v>
      </c>
      <c r="AD420" s="1">
        <f t="shared" si="222"/>
        <v>0</v>
      </c>
      <c r="AE420" s="1">
        <f t="shared" si="223"/>
        <v>0</v>
      </c>
      <c r="AF420" s="1">
        <f t="shared" si="224"/>
        <v>0</v>
      </c>
      <c r="AG420" s="1">
        <f t="shared" si="225"/>
        <v>0</v>
      </c>
      <c r="AH420" s="1">
        <f t="shared" si="226"/>
        <v>0</v>
      </c>
      <c r="AJ420" s="1">
        <f t="shared" si="227"/>
        <v>0</v>
      </c>
      <c r="AK420" s="1" t="str">
        <f t="shared" si="228"/>
        <v/>
      </c>
      <c r="AL420" s="1" t="str">
        <f t="shared" si="229"/>
        <v/>
      </c>
      <c r="AM420" s="1">
        <f t="shared" si="230"/>
        <v>0</v>
      </c>
      <c r="AN420" s="1" t="str">
        <f t="shared" si="231"/>
        <v/>
      </c>
      <c r="AO420" s="8">
        <f t="shared" si="244"/>
        <v>0.3695187285479779</v>
      </c>
      <c r="AR420" s="1">
        <f t="shared" si="232"/>
        <v>1</v>
      </c>
      <c r="AS420" s="1">
        <f t="shared" si="233"/>
        <v>1</v>
      </c>
      <c r="AT420" s="1" t="str">
        <f t="shared" si="245"/>
        <v>Sell</v>
      </c>
      <c r="AU420" s="8">
        <v>0.3695187285479779</v>
      </c>
    </row>
    <row r="421" spans="1:47" x14ac:dyDescent="0.3">
      <c r="A421" s="2" t="s">
        <v>350</v>
      </c>
      <c r="B421" s="1">
        <v>93.69</v>
      </c>
      <c r="C421" s="1">
        <v>1363.61</v>
      </c>
      <c r="D421" s="1">
        <f t="shared" si="234"/>
        <v>136.36099999999999</v>
      </c>
      <c r="E421" s="1">
        <f t="shared" si="235"/>
        <v>14.554488205785034</v>
      </c>
      <c r="F421" s="1">
        <v>1.3230999999999999</v>
      </c>
      <c r="G421" s="1">
        <v>3.83</v>
      </c>
      <c r="H421" s="1">
        <v>115136.2</v>
      </c>
      <c r="I421" s="1">
        <v>50.018599999999999</v>
      </c>
      <c r="J421" s="1">
        <f t="shared" si="236"/>
        <v>0.36681015832972774</v>
      </c>
      <c r="K421" s="1">
        <f t="shared" si="237"/>
        <v>0.89729618104209374</v>
      </c>
      <c r="L421" s="1">
        <v>6448.9459999999999</v>
      </c>
      <c r="M421" s="1">
        <f t="shared" si="238"/>
        <v>17.85349109761502</v>
      </c>
      <c r="N421" s="16">
        <f t="shared" si="239"/>
        <v>2.1174624186094602</v>
      </c>
      <c r="O421" s="1">
        <f t="shared" si="240"/>
        <v>0.36768495656947464</v>
      </c>
      <c r="P421" s="1">
        <f t="shared" si="211"/>
        <v>0.9780977744027104</v>
      </c>
      <c r="Q421" s="5">
        <f t="shared" si="212"/>
        <v>-0.35450775782696309</v>
      </c>
      <c r="R421" s="3">
        <f t="shared" si="213"/>
        <v>-0.26928033041762567</v>
      </c>
      <c r="S421" s="1">
        <f t="shared" si="214"/>
        <v>2.2321363593994823</v>
      </c>
      <c r="T421" s="5">
        <f t="shared" si="215"/>
        <v>-0.3428164704170269</v>
      </c>
      <c r="U421" s="3">
        <f t="shared" si="216"/>
        <v>-0.29682818343216127</v>
      </c>
      <c r="V421" s="1">
        <f t="shared" si="241"/>
        <v>0.37245014845455998</v>
      </c>
      <c r="W421" s="5">
        <f t="shared" si="217"/>
        <v>8.4304485466617951E-2</v>
      </c>
      <c r="X421" s="3">
        <f t="shared" si="218"/>
        <v>0.19371679095396963</v>
      </c>
      <c r="Y421" s="8">
        <f t="shared" si="242"/>
        <v>0.37059967948517042</v>
      </c>
      <c r="Z421" s="18">
        <f t="shared" si="219"/>
        <v>2.9147229156957777E-3</v>
      </c>
      <c r="AA421" s="17">
        <f t="shared" si="220"/>
        <v>5.9781669219245836E-3</v>
      </c>
      <c r="AB421" s="1">
        <f t="shared" si="243"/>
        <v>0</v>
      </c>
      <c r="AC421" s="1">
        <f t="shared" si="221"/>
        <v>0</v>
      </c>
      <c r="AD421" s="1">
        <f t="shared" si="222"/>
        <v>0</v>
      </c>
      <c r="AE421" s="1">
        <f t="shared" si="223"/>
        <v>0</v>
      </c>
      <c r="AF421" s="1">
        <f t="shared" si="224"/>
        <v>0</v>
      </c>
      <c r="AG421" s="1">
        <f t="shared" si="225"/>
        <v>0</v>
      </c>
      <c r="AH421" s="1">
        <f t="shared" si="226"/>
        <v>0</v>
      </c>
      <c r="AJ421" s="1">
        <f t="shared" si="227"/>
        <v>0</v>
      </c>
      <c r="AK421" s="1" t="str">
        <f t="shared" si="228"/>
        <v/>
      </c>
      <c r="AL421" s="1" t="str">
        <f t="shared" si="229"/>
        <v/>
      </c>
      <c r="AM421" s="1">
        <f t="shared" si="230"/>
        <v>0</v>
      </c>
      <c r="AN421" s="1" t="str">
        <f t="shared" si="231"/>
        <v/>
      </c>
      <c r="AO421" s="8">
        <f t="shared" si="244"/>
        <v>0.36681015832972774</v>
      </c>
      <c r="AR421" s="1">
        <f t="shared" si="232"/>
        <v>1</v>
      </c>
      <c r="AS421" s="1">
        <f t="shared" si="233"/>
        <v>1</v>
      </c>
      <c r="AT421" s="1" t="str">
        <f t="shared" si="245"/>
        <v>Sell</v>
      </c>
      <c r="AU421" s="8">
        <v>0.36681015832972774</v>
      </c>
    </row>
    <row r="422" spans="1:47" x14ac:dyDescent="0.3">
      <c r="A422" s="2">
        <v>40654</v>
      </c>
      <c r="B422" s="1">
        <v>93.55</v>
      </c>
      <c r="C422" s="1">
        <v>1337.38</v>
      </c>
      <c r="D422" s="1">
        <f t="shared" si="234"/>
        <v>133.738</v>
      </c>
      <c r="E422" s="1">
        <f t="shared" si="235"/>
        <v>14.29588455371459</v>
      </c>
      <c r="F422" s="1">
        <v>1.3012999999999999</v>
      </c>
      <c r="G422" s="1">
        <v>3.8</v>
      </c>
      <c r="H422" s="1">
        <v>114483.4</v>
      </c>
      <c r="I422" s="1">
        <v>50.099400000000003</v>
      </c>
      <c r="J422" s="1">
        <f t="shared" si="236"/>
        <v>0.37460856301126083</v>
      </c>
      <c r="K422" s="1">
        <f t="shared" si="237"/>
        <v>0.92222713341324891</v>
      </c>
      <c r="L422" s="1">
        <v>6448.9459999999999</v>
      </c>
      <c r="M422" s="1">
        <f t="shared" si="238"/>
        <v>17.752265253887998</v>
      </c>
      <c r="N422" s="16">
        <f t="shared" si="239"/>
        <v>2.1687091731050248</v>
      </c>
      <c r="O422" s="1">
        <f t="shared" si="240"/>
        <v>0.36775494042865442</v>
      </c>
      <c r="P422" s="1">
        <f t="shared" si="211"/>
        <v>0.9850993638311466</v>
      </c>
      <c r="Q422" s="5">
        <f t="shared" si="212"/>
        <v>-0.34384471472675804</v>
      </c>
      <c r="R422" s="3">
        <f t="shared" si="213"/>
        <v>-0.25507575918273612</v>
      </c>
      <c r="S422" s="1">
        <f t="shared" si="214"/>
        <v>2.2551748367799274</v>
      </c>
      <c r="T422" s="5">
        <f t="shared" si="215"/>
        <v>-0.32872061704676669</v>
      </c>
      <c r="U422" s="3">
        <f t="shared" si="216"/>
        <v>-0.28916346893468364</v>
      </c>
      <c r="V422" s="1">
        <f t="shared" si="241"/>
        <v>0.37356351635532525</v>
      </c>
      <c r="W422" s="5">
        <f t="shared" si="217"/>
        <v>0.11629356870311813</v>
      </c>
      <c r="X422" s="3">
        <f t="shared" si="218"/>
        <v>0.21195217520186158</v>
      </c>
      <c r="Y422" s="8">
        <f t="shared" si="242"/>
        <v>0.37128868333161452</v>
      </c>
      <c r="Z422" s="18">
        <f t="shared" si="219"/>
        <v>3.533742902960102E-3</v>
      </c>
      <c r="AA422" s="17">
        <f t="shared" si="220"/>
        <v>6.7440279234817846E-3</v>
      </c>
      <c r="AB422" s="1">
        <f t="shared" si="243"/>
        <v>0</v>
      </c>
      <c r="AC422" s="1">
        <f t="shared" si="221"/>
        <v>0</v>
      </c>
      <c r="AD422" s="1">
        <f t="shared" si="222"/>
        <v>0</v>
      </c>
      <c r="AE422" s="1">
        <f t="shared" si="223"/>
        <v>0</v>
      </c>
      <c r="AF422" s="1">
        <f t="shared" si="224"/>
        <v>0</v>
      </c>
      <c r="AG422" s="1">
        <f t="shared" si="225"/>
        <v>0</v>
      </c>
      <c r="AH422" s="1">
        <f t="shared" si="226"/>
        <v>0</v>
      </c>
      <c r="AJ422" s="1">
        <f t="shared" si="227"/>
        <v>0</v>
      </c>
      <c r="AK422" s="1" t="str">
        <f t="shared" si="228"/>
        <v/>
      </c>
      <c r="AL422" s="1" t="str">
        <f t="shared" si="229"/>
        <v/>
      </c>
      <c r="AM422" s="1">
        <f t="shared" si="230"/>
        <v>0</v>
      </c>
      <c r="AN422" s="1" t="str">
        <f t="shared" si="231"/>
        <v/>
      </c>
      <c r="AO422" s="8">
        <f t="shared" si="244"/>
        <v>0.37460856301126083</v>
      </c>
      <c r="AR422" s="1">
        <f t="shared" si="232"/>
        <v>1</v>
      </c>
      <c r="AS422" s="1">
        <f t="shared" si="233"/>
        <v>1</v>
      </c>
      <c r="AT422" s="1" t="str">
        <f t="shared" si="245"/>
        <v>Sell</v>
      </c>
      <c r="AU422" s="8">
        <v>0.37460856301126083</v>
      </c>
    </row>
    <row r="423" spans="1:47" x14ac:dyDescent="0.3">
      <c r="A423" s="2" t="s">
        <v>349</v>
      </c>
      <c r="B423" s="1">
        <v>93.54</v>
      </c>
      <c r="C423" s="1">
        <v>1319.68</v>
      </c>
      <c r="D423" s="1">
        <f t="shared" si="234"/>
        <v>131.96800000000002</v>
      </c>
      <c r="E423" s="1">
        <f t="shared" si="235"/>
        <v>14.108189010049177</v>
      </c>
      <c r="F423" s="1">
        <v>1.2854999999999999</v>
      </c>
      <c r="G423" s="1">
        <v>3.58</v>
      </c>
      <c r="H423" s="1">
        <v>110596.8</v>
      </c>
      <c r="I423" s="1">
        <v>46.78</v>
      </c>
      <c r="J423" s="1">
        <f t="shared" si="236"/>
        <v>0.35447987390882635</v>
      </c>
      <c r="K423" s="1">
        <f t="shared" si="237"/>
        <v>0.92620244149250341</v>
      </c>
      <c r="L423" s="1">
        <v>6448.9459999999999</v>
      </c>
      <c r="M423" s="1">
        <f t="shared" si="238"/>
        <v>17.149593127311036</v>
      </c>
      <c r="N423" s="16">
        <f t="shared" si="239"/>
        <v>2.1219459411788302</v>
      </c>
      <c r="O423" s="1">
        <f t="shared" si="240"/>
        <v>0.36720665062204588</v>
      </c>
      <c r="P423" s="1">
        <f t="shared" si="211"/>
        <v>0.98812667343647442</v>
      </c>
      <c r="Q423" s="5">
        <f t="shared" si="212"/>
        <v>-0.33892148571974134</v>
      </c>
      <c r="R423" s="3">
        <f t="shared" si="213"/>
        <v>-0.24028093325873245</v>
      </c>
      <c r="S423" s="1">
        <f t="shared" si="214"/>
        <v>2.2703497080529376</v>
      </c>
      <c r="T423" s="5">
        <f t="shared" si="215"/>
        <v>-0.32237088754955301</v>
      </c>
      <c r="U423" s="3">
        <f t="shared" si="216"/>
        <v>-0.28257061091600316</v>
      </c>
      <c r="V423" s="1">
        <f t="shared" si="241"/>
        <v>0.37337297866513242</v>
      </c>
      <c r="W423" s="5">
        <f t="shared" si="217"/>
        <v>0.14115762062482284</v>
      </c>
      <c r="X423" s="3">
        <f t="shared" si="218"/>
        <v>0.22789527628498549</v>
      </c>
      <c r="Y423" s="8">
        <f t="shared" si="242"/>
        <v>0.37068506884440611</v>
      </c>
      <c r="Z423" s="18">
        <f t="shared" si="219"/>
        <v>3.4784182223602245E-3</v>
      </c>
      <c r="AA423" s="17">
        <f t="shared" si="220"/>
        <v>7.5465991786122051E-3</v>
      </c>
      <c r="AB423" s="1">
        <f t="shared" si="243"/>
        <v>0</v>
      </c>
      <c r="AC423" s="1">
        <f t="shared" si="221"/>
        <v>0</v>
      </c>
      <c r="AD423" s="1">
        <f t="shared" si="222"/>
        <v>0</v>
      </c>
      <c r="AE423" s="1">
        <f t="shared" si="223"/>
        <v>0</v>
      </c>
      <c r="AF423" s="1">
        <f t="shared" si="224"/>
        <v>0</v>
      </c>
      <c r="AG423" s="1">
        <f t="shared" si="225"/>
        <v>0</v>
      </c>
      <c r="AH423" s="1">
        <f t="shared" si="226"/>
        <v>0</v>
      </c>
      <c r="AJ423" s="1">
        <f t="shared" si="227"/>
        <v>0</v>
      </c>
      <c r="AK423" s="1" t="str">
        <f t="shared" si="228"/>
        <v/>
      </c>
      <c r="AL423" s="1" t="str">
        <f t="shared" si="229"/>
        <v/>
      </c>
      <c r="AM423" s="1">
        <f t="shared" si="230"/>
        <v>0</v>
      </c>
      <c r="AN423" s="1" t="str">
        <f t="shared" si="231"/>
        <v/>
      </c>
      <c r="AO423" s="8">
        <f t="shared" si="244"/>
        <v>0.35447987390882635</v>
      </c>
      <c r="AR423" s="1">
        <f t="shared" si="232"/>
        <v>1</v>
      </c>
      <c r="AS423" s="1">
        <f t="shared" si="233"/>
        <v>1</v>
      </c>
      <c r="AT423" s="1" t="str">
        <f t="shared" si="245"/>
        <v>Sell</v>
      </c>
      <c r="AU423" s="8">
        <v>0.35447987390882635</v>
      </c>
    </row>
    <row r="424" spans="1:47" x14ac:dyDescent="0.3">
      <c r="A424" s="2" t="s">
        <v>348</v>
      </c>
      <c r="B424" s="1">
        <v>93.18</v>
      </c>
      <c r="C424" s="1">
        <v>1328.17</v>
      </c>
      <c r="D424" s="1">
        <f t="shared" si="234"/>
        <v>132.81700000000001</v>
      </c>
      <c r="E424" s="1">
        <f t="shared" si="235"/>
        <v>14.253809830435715</v>
      </c>
      <c r="F424" s="1">
        <v>1.2969999999999999</v>
      </c>
      <c r="G424" s="1">
        <v>3.56</v>
      </c>
      <c r="H424" s="1">
        <v>109953.2</v>
      </c>
      <c r="I424" s="1">
        <v>47.865699999999997</v>
      </c>
      <c r="J424" s="1">
        <f t="shared" si="236"/>
        <v>0.36038835390047957</v>
      </c>
      <c r="K424" s="1">
        <f t="shared" si="237"/>
        <v>0.94328614652940135</v>
      </c>
      <c r="L424" s="1">
        <v>6448.9459999999999</v>
      </c>
      <c r="M424" s="1">
        <f t="shared" si="238"/>
        <v>17.049793873293403</v>
      </c>
      <c r="N424" s="16">
        <f t="shared" si="239"/>
        <v>2.1645384535677872</v>
      </c>
      <c r="O424" s="1">
        <f t="shared" si="240"/>
        <v>0.36822479275910347</v>
      </c>
      <c r="P424" s="1">
        <f t="shared" si="211"/>
        <v>1.0057341535155515</v>
      </c>
      <c r="Q424" s="5">
        <f t="shared" si="212"/>
        <v>-0.30428878906478762</v>
      </c>
      <c r="R424" s="3">
        <f t="shared" si="213"/>
        <v>-0.22384084118189765</v>
      </c>
      <c r="S424" s="1">
        <f t="shared" si="214"/>
        <v>2.2981059406978961</v>
      </c>
      <c r="T424" s="5">
        <f t="shared" si="215"/>
        <v>-0.28795026563118964</v>
      </c>
      <c r="U424" s="3">
        <f t="shared" si="216"/>
        <v>-0.27593723147707822</v>
      </c>
      <c r="V424" s="1">
        <f t="shared" si="241"/>
        <v>0.37660219997984762</v>
      </c>
      <c r="W424" s="5">
        <f t="shared" si="217"/>
        <v>0.19644858842315038</v>
      </c>
      <c r="X424" s="3">
        <f t="shared" si="218"/>
        <v>0.24235155222834592</v>
      </c>
      <c r="Y424" s="8">
        <f t="shared" si="242"/>
        <v>0.37363146792360241</v>
      </c>
      <c r="Z424" s="18">
        <f t="shared" si="219"/>
        <v>5.4066751644989419E-3</v>
      </c>
      <c r="AA424" s="17">
        <f t="shared" si="220"/>
        <v>8.5636444176752004E-3</v>
      </c>
      <c r="AB424" s="1">
        <f t="shared" si="243"/>
        <v>0</v>
      </c>
      <c r="AC424" s="1">
        <f t="shared" si="221"/>
        <v>0</v>
      </c>
      <c r="AD424" s="1">
        <f t="shared" si="222"/>
        <v>0</v>
      </c>
      <c r="AE424" s="1">
        <f t="shared" si="223"/>
        <v>0</v>
      </c>
      <c r="AF424" s="1">
        <f t="shared" si="224"/>
        <v>0</v>
      </c>
      <c r="AG424" s="1">
        <f t="shared" si="225"/>
        <v>0</v>
      </c>
      <c r="AH424" s="1">
        <f t="shared" si="226"/>
        <v>0</v>
      </c>
      <c r="AJ424" s="1">
        <f t="shared" si="227"/>
        <v>0</v>
      </c>
      <c r="AK424" s="1" t="str">
        <f t="shared" si="228"/>
        <v/>
      </c>
      <c r="AL424" s="1" t="str">
        <f t="shared" si="229"/>
        <v/>
      </c>
      <c r="AM424" s="1">
        <f t="shared" si="230"/>
        <v>0</v>
      </c>
      <c r="AN424" s="1" t="str">
        <f t="shared" si="231"/>
        <v/>
      </c>
      <c r="AO424" s="8">
        <f t="shared" si="244"/>
        <v>0.36038835390047957</v>
      </c>
      <c r="AR424" s="1">
        <f t="shared" si="232"/>
        <v>1</v>
      </c>
      <c r="AS424" s="1">
        <f t="shared" si="233"/>
        <v>1</v>
      </c>
      <c r="AT424" s="1" t="str">
        <f t="shared" si="245"/>
        <v>Sell</v>
      </c>
      <c r="AU424" s="8">
        <v>0.36038835390047957</v>
      </c>
    </row>
    <row r="425" spans="1:47" x14ac:dyDescent="0.3">
      <c r="A425" s="2" t="s">
        <v>347</v>
      </c>
      <c r="B425" s="1">
        <v>93.08</v>
      </c>
      <c r="C425" s="1">
        <v>1332.41</v>
      </c>
      <c r="D425" s="1">
        <f t="shared" si="234"/>
        <v>133.24100000000001</v>
      </c>
      <c r="E425" s="1">
        <f t="shared" si="235"/>
        <v>14.314675547915774</v>
      </c>
      <c r="F425" s="1">
        <v>1.3098000000000001</v>
      </c>
      <c r="G425" s="1">
        <v>3.53</v>
      </c>
      <c r="H425" s="1">
        <v>109038.7</v>
      </c>
      <c r="I425" s="1">
        <v>49.222900000000003</v>
      </c>
      <c r="J425" s="1">
        <f t="shared" si="236"/>
        <v>0.36942757859817921</v>
      </c>
      <c r="K425" s="1">
        <f t="shared" si="237"/>
        <v>0.97411668600335755</v>
      </c>
      <c r="L425" s="1">
        <v>6448.9459999999999</v>
      </c>
      <c r="M425" s="1">
        <f t="shared" si="238"/>
        <v>16.907987754898244</v>
      </c>
      <c r="N425" s="16">
        <f t="shared" si="239"/>
        <v>2.2226459378598866</v>
      </c>
      <c r="O425" s="1">
        <f t="shared" si="240"/>
        <v>0.36885170786779337</v>
      </c>
      <c r="P425" s="1">
        <f t="shared" si="211"/>
        <v>1.0230652372156757</v>
      </c>
      <c r="Q425" s="5">
        <f t="shared" si="212"/>
        <v>-0.28188187966333933</v>
      </c>
      <c r="R425" s="3">
        <f t="shared" si="213"/>
        <v>-0.21043284986808267</v>
      </c>
      <c r="S425" s="1">
        <f t="shared" si="214"/>
        <v>2.3190984622968607</v>
      </c>
      <c r="T425" s="5">
        <f t="shared" si="215"/>
        <v>-0.26833615958619594</v>
      </c>
      <c r="U425" s="3">
        <f t="shared" si="216"/>
        <v>-0.27393505911805965</v>
      </c>
      <c r="V425" s="1">
        <f t="shared" si="241"/>
        <v>0.37851591788580813</v>
      </c>
      <c r="W425" s="5">
        <f t="shared" si="217"/>
        <v>0.228762076306253</v>
      </c>
      <c r="X425" s="3">
        <f t="shared" si="218"/>
        <v>0.25000204619587851</v>
      </c>
      <c r="Y425" s="8">
        <f t="shared" si="242"/>
        <v>0.37603930683689746</v>
      </c>
      <c r="Z425" s="18">
        <f t="shared" si="219"/>
        <v>7.187598969104092E-3</v>
      </c>
      <c r="AA425" s="17">
        <f t="shared" si="220"/>
        <v>9.3528867309692655E-3</v>
      </c>
      <c r="AB425" s="1">
        <f t="shared" si="243"/>
        <v>0</v>
      </c>
      <c r="AC425" s="1">
        <f t="shared" si="221"/>
        <v>0</v>
      </c>
      <c r="AD425" s="1">
        <f t="shared" si="222"/>
        <v>1</v>
      </c>
      <c r="AE425" s="1">
        <f t="shared" si="223"/>
        <v>0</v>
      </c>
      <c r="AF425" s="1">
        <f t="shared" si="224"/>
        <v>0</v>
      </c>
      <c r="AG425" s="1">
        <f t="shared" si="225"/>
        <v>0</v>
      </c>
      <c r="AH425" s="1">
        <f t="shared" si="226"/>
        <v>0</v>
      </c>
      <c r="AJ425" s="1">
        <f t="shared" si="227"/>
        <v>0</v>
      </c>
      <c r="AK425" s="1" t="str">
        <f t="shared" si="228"/>
        <v/>
      </c>
      <c r="AL425" s="1" t="str">
        <f t="shared" si="229"/>
        <v/>
      </c>
      <c r="AM425" s="1">
        <f t="shared" si="230"/>
        <v>0</v>
      </c>
      <c r="AN425" s="1" t="str">
        <f t="shared" si="231"/>
        <v/>
      </c>
      <c r="AO425" s="8">
        <f t="shared" si="244"/>
        <v>0.36942757859817921</v>
      </c>
      <c r="AR425" s="1">
        <f t="shared" si="232"/>
        <v>1</v>
      </c>
      <c r="AS425" s="1">
        <f t="shared" si="233"/>
        <v>1</v>
      </c>
      <c r="AT425" s="1" t="str">
        <f t="shared" si="245"/>
        <v>Sell</v>
      </c>
      <c r="AU425" s="8">
        <v>0.36942757859817921</v>
      </c>
    </row>
    <row r="426" spans="1:47" x14ac:dyDescent="0.3">
      <c r="A426" s="2" t="s">
        <v>346</v>
      </c>
      <c r="B426" s="1">
        <v>92.96</v>
      </c>
      <c r="C426" s="1">
        <v>1313.8</v>
      </c>
      <c r="D426" s="1">
        <f t="shared" si="234"/>
        <v>131.38</v>
      </c>
      <c r="E426" s="1">
        <f t="shared" si="235"/>
        <v>14.132960413080895</v>
      </c>
      <c r="F426" s="1">
        <v>1.2862</v>
      </c>
      <c r="G426" s="1">
        <v>3.52</v>
      </c>
      <c r="H426" s="1">
        <v>108588.9</v>
      </c>
      <c r="I426" s="1">
        <v>50.22</v>
      </c>
      <c r="J426" s="1">
        <f t="shared" si="236"/>
        <v>0.38224996194245697</v>
      </c>
      <c r="K426" s="1">
        <f t="shared" si="237"/>
        <v>1.0094873994934888</v>
      </c>
      <c r="L426" s="1">
        <v>6448.9459999999999</v>
      </c>
      <c r="M426" s="1">
        <f t="shared" si="238"/>
        <v>16.838239923237069</v>
      </c>
      <c r="N426" s="16">
        <f t="shared" si="239"/>
        <v>2.3188438785992491</v>
      </c>
      <c r="O426" s="1">
        <f t="shared" si="240"/>
        <v>0.36880563820936252</v>
      </c>
      <c r="P426" s="1">
        <f t="shared" si="211"/>
        <v>1.0362742981272004</v>
      </c>
      <c r="Q426" s="5">
        <f t="shared" si="212"/>
        <v>-0.26720121993857737</v>
      </c>
      <c r="R426" s="3">
        <f t="shared" si="213"/>
        <v>-0.19852467823553988</v>
      </c>
      <c r="S426" s="1">
        <f t="shared" si="214"/>
        <v>2.3320491462692208</v>
      </c>
      <c r="T426" s="5">
        <f t="shared" si="215"/>
        <v>-0.25795854338907631</v>
      </c>
      <c r="U426" s="3">
        <f t="shared" si="216"/>
        <v>-0.27486820904003695</v>
      </c>
      <c r="V426" s="1">
        <f t="shared" si="241"/>
        <v>0.37926700687916237</v>
      </c>
      <c r="W426" s="5">
        <f t="shared" si="217"/>
        <v>0.24678304957470409</v>
      </c>
      <c r="X426" s="3">
        <f t="shared" si="218"/>
        <v>0.25354204117748275</v>
      </c>
      <c r="Y426" s="8">
        <f t="shared" si="242"/>
        <v>0.37724143924393716</v>
      </c>
      <c r="Z426" s="18">
        <f t="shared" si="219"/>
        <v>8.4358010345746415E-3</v>
      </c>
      <c r="AA426" s="17">
        <f t="shared" si="220"/>
        <v>9.894208671435558E-3</v>
      </c>
      <c r="AB426" s="1">
        <f t="shared" si="243"/>
        <v>0</v>
      </c>
      <c r="AC426" s="1">
        <f t="shared" si="221"/>
        <v>1</v>
      </c>
      <c r="AD426" s="1">
        <f t="shared" si="222"/>
        <v>1</v>
      </c>
      <c r="AE426" s="1">
        <f t="shared" si="223"/>
        <v>0</v>
      </c>
      <c r="AF426" s="1">
        <f t="shared" si="224"/>
        <v>0</v>
      </c>
      <c r="AG426" s="1">
        <f t="shared" si="225"/>
        <v>0</v>
      </c>
      <c r="AH426" s="1">
        <f t="shared" si="226"/>
        <v>0</v>
      </c>
      <c r="AJ426" s="1">
        <f t="shared" si="227"/>
        <v>0</v>
      </c>
      <c r="AK426" s="1" t="str">
        <f t="shared" si="228"/>
        <v/>
      </c>
      <c r="AL426" s="1" t="str">
        <f t="shared" si="229"/>
        <v/>
      </c>
      <c r="AM426" s="1">
        <f t="shared" si="230"/>
        <v>0</v>
      </c>
      <c r="AN426" s="1" t="str">
        <f t="shared" si="231"/>
        <v/>
      </c>
      <c r="AO426" s="8">
        <f t="shared" si="244"/>
        <v>0.38224996194245697</v>
      </c>
      <c r="AR426" s="1">
        <f t="shared" si="232"/>
        <v>1</v>
      </c>
      <c r="AS426" s="1">
        <f t="shared" si="233"/>
        <v>1</v>
      </c>
      <c r="AT426" s="1" t="str">
        <f t="shared" si="245"/>
        <v>Sell</v>
      </c>
      <c r="AU426" s="8">
        <v>0.38224996194245697</v>
      </c>
    </row>
    <row r="427" spans="1:47" x14ac:dyDescent="0.3">
      <c r="A427" s="2" t="s">
        <v>345</v>
      </c>
      <c r="B427" s="1">
        <v>92.85</v>
      </c>
      <c r="C427" s="1">
        <v>1279.2</v>
      </c>
      <c r="D427" s="1">
        <f t="shared" si="234"/>
        <v>127.92</v>
      </c>
      <c r="E427" s="1">
        <f t="shared" si="235"/>
        <v>13.777059773828757</v>
      </c>
      <c r="F427" s="1">
        <v>1.256</v>
      </c>
      <c r="G427" s="1">
        <v>3.5</v>
      </c>
      <c r="H427" s="1">
        <v>107864.6</v>
      </c>
      <c r="I427" s="1">
        <v>47.238599999999998</v>
      </c>
      <c r="J427" s="1">
        <f t="shared" si="236"/>
        <v>0.36928236397748593</v>
      </c>
      <c r="K427" s="1">
        <f t="shared" si="237"/>
        <v>0.97965335700884482</v>
      </c>
      <c r="L427" s="1">
        <v>6448.9459999999999</v>
      </c>
      <c r="M427" s="1">
        <f t="shared" si="238"/>
        <v>16.725926996442521</v>
      </c>
      <c r="N427" s="16">
        <f t="shared" si="239"/>
        <v>2.2486257608604161</v>
      </c>
      <c r="O427" s="1">
        <f t="shared" si="240"/>
        <v>0.36773009231071496</v>
      </c>
      <c r="P427" s="1">
        <f t="shared" si="211"/>
        <v>1.0471305511262727</v>
      </c>
      <c r="Q427" s="5">
        <f t="shared" si="212"/>
        <v>-0.25657751038629995</v>
      </c>
      <c r="R427" s="3">
        <f t="shared" si="213"/>
        <v>-0.18707858795170029</v>
      </c>
      <c r="S427" s="1">
        <f t="shared" si="214"/>
        <v>2.3267082060324409</v>
      </c>
      <c r="T427" s="5">
        <f t="shared" si="215"/>
        <v>-0.25878458506155977</v>
      </c>
      <c r="U427" s="3">
        <f t="shared" si="216"/>
        <v>-0.27768648664853041</v>
      </c>
      <c r="V427" s="1">
        <f t="shared" si="241"/>
        <v>0.37720491342939311</v>
      </c>
      <c r="W427" s="5">
        <f t="shared" si="217"/>
        <v>0.25443745674498519</v>
      </c>
      <c r="X427" s="3">
        <f t="shared" si="218"/>
        <v>0.25466853977794585</v>
      </c>
      <c r="Y427" s="8">
        <f t="shared" si="242"/>
        <v>0.37633079875329717</v>
      </c>
      <c r="Z427" s="18">
        <f t="shared" si="219"/>
        <v>8.6007064425822066E-3</v>
      </c>
      <c r="AA427" s="17">
        <f t="shared" si="220"/>
        <v>1.0258810580650786E-2</v>
      </c>
      <c r="AB427" s="1">
        <f t="shared" si="243"/>
        <v>0</v>
      </c>
      <c r="AC427" s="1">
        <f t="shared" si="221"/>
        <v>0</v>
      </c>
      <c r="AD427" s="1">
        <f t="shared" si="222"/>
        <v>1</v>
      </c>
      <c r="AE427" s="1">
        <f t="shared" si="223"/>
        <v>0</v>
      </c>
      <c r="AF427" s="1">
        <f t="shared" si="224"/>
        <v>0</v>
      </c>
      <c r="AG427" s="1">
        <f t="shared" si="225"/>
        <v>0</v>
      </c>
      <c r="AH427" s="1">
        <f t="shared" si="226"/>
        <v>0</v>
      </c>
      <c r="AJ427" s="1">
        <f t="shared" si="227"/>
        <v>0</v>
      </c>
      <c r="AK427" s="1" t="str">
        <f t="shared" si="228"/>
        <v/>
      </c>
      <c r="AL427" s="1" t="str">
        <f t="shared" si="229"/>
        <v/>
      </c>
      <c r="AM427" s="1">
        <f t="shared" si="230"/>
        <v>0</v>
      </c>
      <c r="AN427" s="1" t="str">
        <f t="shared" si="231"/>
        <v/>
      </c>
      <c r="AO427" s="8">
        <f t="shared" si="244"/>
        <v>0.36928236397748593</v>
      </c>
      <c r="AR427" s="1">
        <f t="shared" si="232"/>
        <v>1</v>
      </c>
      <c r="AS427" s="1">
        <f t="shared" si="233"/>
        <v>1</v>
      </c>
      <c r="AT427" s="1" t="str">
        <f t="shared" si="245"/>
        <v>Sell</v>
      </c>
      <c r="AU427" s="8">
        <v>0.36928236397748593</v>
      </c>
    </row>
    <row r="428" spans="1:47" x14ac:dyDescent="0.3">
      <c r="A428" s="2" t="s">
        <v>344</v>
      </c>
      <c r="B428" s="1">
        <v>92.69</v>
      </c>
      <c r="C428" s="1">
        <v>1304.28</v>
      </c>
      <c r="D428" s="1">
        <f t="shared" si="234"/>
        <v>130.428</v>
      </c>
      <c r="E428" s="1">
        <f t="shared" si="235"/>
        <v>14.071420865249758</v>
      </c>
      <c r="F428" s="1">
        <v>1.2837000000000001</v>
      </c>
      <c r="G428" s="1">
        <v>3.5</v>
      </c>
      <c r="H428" s="1">
        <v>107519.1</v>
      </c>
      <c r="I428" s="1">
        <v>50.284300000000002</v>
      </c>
      <c r="J428" s="1">
        <f t="shared" si="236"/>
        <v>0.38553301438341464</v>
      </c>
      <c r="K428" s="1">
        <f t="shared" si="237"/>
        <v>1.0210015743771057</v>
      </c>
      <c r="L428" s="1">
        <v>6448.9459999999999</v>
      </c>
      <c r="M428" s="1">
        <f t="shared" si="238"/>
        <v>16.672352350291042</v>
      </c>
      <c r="N428" s="16">
        <f t="shared" si="239"/>
        <v>2.3494812719180032</v>
      </c>
      <c r="O428" s="1">
        <f t="shared" si="240"/>
        <v>0.3676059105773733</v>
      </c>
      <c r="P428" s="1">
        <f t="shared" si="211"/>
        <v>1.0609516352971089</v>
      </c>
      <c r="Q428" s="5">
        <f t="shared" si="212"/>
        <v>-0.24663706571334365</v>
      </c>
      <c r="R428" s="3">
        <f t="shared" si="213"/>
        <v>-0.17549543421260036</v>
      </c>
      <c r="S428" s="1">
        <f t="shared" si="214"/>
        <v>2.3666283891465243</v>
      </c>
      <c r="T428" s="5">
        <f t="shared" si="215"/>
        <v>-0.24078618765233006</v>
      </c>
      <c r="U428" s="3">
        <f t="shared" si="216"/>
        <v>-0.28083680357969221</v>
      </c>
      <c r="V428" s="1">
        <f t="shared" si="241"/>
        <v>0.37894544071914227</v>
      </c>
      <c r="W428" s="5">
        <f t="shared" si="217"/>
        <v>0.27560272570321898</v>
      </c>
      <c r="X428" s="3">
        <f t="shared" si="218"/>
        <v>0.25470705361677265</v>
      </c>
      <c r="Y428" s="8">
        <f t="shared" si="242"/>
        <v>0.37761233234889924</v>
      </c>
      <c r="Z428" s="18">
        <f t="shared" si="219"/>
        <v>1.0006421771525942E-2</v>
      </c>
      <c r="AA428" s="17">
        <f t="shared" si="220"/>
        <v>1.0673336615167931E-2</v>
      </c>
      <c r="AB428" s="1">
        <f t="shared" si="243"/>
        <v>0</v>
      </c>
      <c r="AC428" s="1">
        <f t="shared" si="221"/>
        <v>1</v>
      </c>
      <c r="AD428" s="1">
        <f t="shared" si="222"/>
        <v>1</v>
      </c>
      <c r="AE428" s="1">
        <f t="shared" si="223"/>
        <v>0</v>
      </c>
      <c r="AF428" s="1">
        <f t="shared" si="224"/>
        <v>0</v>
      </c>
      <c r="AG428" s="1">
        <f t="shared" si="225"/>
        <v>0</v>
      </c>
      <c r="AH428" s="1">
        <f t="shared" si="226"/>
        <v>0</v>
      </c>
      <c r="AJ428" s="1">
        <f t="shared" si="227"/>
        <v>1</v>
      </c>
      <c r="AK428" s="1" t="str">
        <f t="shared" si="228"/>
        <v/>
      </c>
      <c r="AL428" s="1" t="str">
        <f t="shared" si="229"/>
        <v/>
      </c>
      <c r="AM428" s="1">
        <f t="shared" si="230"/>
        <v>1</v>
      </c>
      <c r="AN428" s="1" t="str">
        <f t="shared" si="231"/>
        <v/>
      </c>
      <c r="AO428" s="8">
        <f t="shared" si="244"/>
        <v>0.38553301438341464</v>
      </c>
      <c r="AR428" s="1">
        <f t="shared" si="232"/>
        <v>1</v>
      </c>
      <c r="AS428" s="1">
        <f t="shared" si="233"/>
        <v>0</v>
      </c>
      <c r="AT428" s="1" t="str">
        <f t="shared" si="245"/>
        <v/>
      </c>
      <c r="AU428" s="8">
        <v>0.38553301438341464</v>
      </c>
    </row>
    <row r="429" spans="1:47" x14ac:dyDescent="0.3">
      <c r="A429" s="2" t="s">
        <v>343</v>
      </c>
      <c r="B429" s="1">
        <v>92.52</v>
      </c>
      <c r="C429" s="1">
        <v>1321.15</v>
      </c>
      <c r="D429" s="1">
        <f t="shared" si="234"/>
        <v>132.11500000000001</v>
      </c>
      <c r="E429" s="1">
        <f t="shared" si="235"/>
        <v>14.279615218331173</v>
      </c>
      <c r="F429" s="1">
        <v>1.3021</v>
      </c>
      <c r="G429" s="1">
        <v>3.49</v>
      </c>
      <c r="H429" s="1">
        <v>107158</v>
      </c>
      <c r="I429" s="1">
        <v>51.428600000000003</v>
      </c>
      <c r="J429" s="1">
        <f t="shared" si="236"/>
        <v>0.38927146803920826</v>
      </c>
      <c r="K429" s="1">
        <f t="shared" si="237"/>
        <v>1.0319597771629669</v>
      </c>
      <c r="L429" s="1">
        <v>6448.9459999999999</v>
      </c>
      <c r="M429" s="1">
        <f t="shared" si="238"/>
        <v>16.616358704197555</v>
      </c>
      <c r="N429" s="16">
        <f t="shared" si="239"/>
        <v>2.3769743988966856</v>
      </c>
      <c r="O429" s="1">
        <f t="shared" si="240"/>
        <v>0.36617174227289001</v>
      </c>
      <c r="P429" s="1">
        <f t="shared" si="211"/>
        <v>1.0725527631767624</v>
      </c>
      <c r="Q429" s="5">
        <f t="shared" si="212"/>
        <v>-0.23577928013101856</v>
      </c>
      <c r="R429" s="3">
        <f t="shared" si="213"/>
        <v>-0.16363849562914315</v>
      </c>
      <c r="S429" s="1">
        <f t="shared" si="214"/>
        <v>2.3956641925735793</v>
      </c>
      <c r="T429" s="5">
        <f t="shared" si="215"/>
        <v>-0.24499311418721881</v>
      </c>
      <c r="U429" s="3">
        <f t="shared" si="216"/>
        <v>-0.28751190623425255</v>
      </c>
      <c r="V429" s="1">
        <f t="shared" si="241"/>
        <v>0.37806859117236796</v>
      </c>
      <c r="W429" s="5">
        <f t="shared" si="217"/>
        <v>0.26661950439328175</v>
      </c>
      <c r="X429" s="3">
        <f t="shared" si="218"/>
        <v>0.2512244416023649</v>
      </c>
      <c r="Y429" s="8">
        <f t="shared" si="242"/>
        <v>0.37617220834262372</v>
      </c>
      <c r="Z429" s="18">
        <f t="shared" si="219"/>
        <v>1.0000466069733704E-2</v>
      </c>
      <c r="AA429" s="17">
        <f t="shared" si="220"/>
        <v>1.0840065326078428E-2</v>
      </c>
      <c r="AB429" s="1">
        <f t="shared" si="243"/>
        <v>0</v>
      </c>
      <c r="AC429" s="1">
        <f t="shared" si="221"/>
        <v>1</v>
      </c>
      <c r="AD429" s="1">
        <f t="shared" si="222"/>
        <v>1</v>
      </c>
      <c r="AE429" s="1">
        <f t="shared" si="223"/>
        <v>0</v>
      </c>
      <c r="AF429" s="1">
        <f t="shared" si="224"/>
        <v>0</v>
      </c>
      <c r="AG429" s="1">
        <f t="shared" si="225"/>
        <v>0</v>
      </c>
      <c r="AH429" s="1">
        <f t="shared" si="226"/>
        <v>0</v>
      </c>
      <c r="AJ429" s="1">
        <f t="shared" si="227"/>
        <v>1</v>
      </c>
      <c r="AK429" s="1" t="str">
        <f t="shared" si="228"/>
        <v/>
      </c>
      <c r="AL429" s="1" t="str">
        <f t="shared" si="229"/>
        <v/>
      </c>
      <c r="AM429" s="1">
        <f t="shared" si="230"/>
        <v>1</v>
      </c>
      <c r="AN429" s="1" t="str">
        <f t="shared" si="231"/>
        <v/>
      </c>
      <c r="AO429" s="8">
        <f t="shared" si="244"/>
        <v>0.38927146803920826</v>
      </c>
      <c r="AR429" s="1">
        <f t="shared" si="232"/>
        <v>1</v>
      </c>
      <c r="AS429" s="1">
        <f t="shared" si="233"/>
        <v>0</v>
      </c>
      <c r="AT429" s="1" t="str">
        <f t="shared" si="245"/>
        <v/>
      </c>
      <c r="AU429" s="8">
        <v>0.38927146803920826</v>
      </c>
    </row>
    <row r="430" spans="1:47" x14ac:dyDescent="0.3">
      <c r="A430" s="2" t="s">
        <v>342</v>
      </c>
      <c r="B430" s="1">
        <v>92.34</v>
      </c>
      <c r="C430" s="1">
        <v>1319.88</v>
      </c>
      <c r="D430" s="1">
        <f t="shared" si="234"/>
        <v>131.988</v>
      </c>
      <c r="E430" s="1">
        <f t="shared" si="235"/>
        <v>14.293697205977907</v>
      </c>
      <c r="F430" s="1">
        <v>1.2968</v>
      </c>
      <c r="G430" s="1">
        <v>3.46</v>
      </c>
      <c r="H430" s="1">
        <v>106392</v>
      </c>
      <c r="I430" s="1">
        <v>49.737099999999998</v>
      </c>
      <c r="J430" s="1">
        <f t="shared" si="236"/>
        <v>0.37683046943661541</v>
      </c>
      <c r="K430" s="1">
        <f t="shared" si="237"/>
        <v>1.0056799291265051</v>
      </c>
      <c r="L430" s="1">
        <v>6448.9459999999999</v>
      </c>
      <c r="M430" s="1">
        <f t="shared" si="238"/>
        <v>16.497579604481103</v>
      </c>
      <c r="N430" s="16">
        <f t="shared" si="239"/>
        <v>2.3248087150334578</v>
      </c>
      <c r="O430" s="1">
        <f t="shared" si="240"/>
        <v>0.36432376421158452</v>
      </c>
      <c r="P430" s="1">
        <f t="shared" si="211"/>
        <v>1.0840925666996011</v>
      </c>
      <c r="Q430" s="5">
        <f t="shared" si="212"/>
        <v>-0.23253591650160232</v>
      </c>
      <c r="R430" s="3">
        <f t="shared" si="213"/>
        <v>-0.15161503154549724</v>
      </c>
      <c r="S430" s="1">
        <f t="shared" si="214"/>
        <v>2.4025478094716628</v>
      </c>
      <c r="T430" s="5">
        <f t="shared" si="215"/>
        <v>-0.26883335207986492</v>
      </c>
      <c r="U430" s="3">
        <f t="shared" si="216"/>
        <v>-0.29459837157542484</v>
      </c>
      <c r="V430" s="1">
        <f t="shared" si="241"/>
        <v>0.37552737914341511</v>
      </c>
      <c r="W430" s="5">
        <f t="shared" si="217"/>
        <v>0.24369521895751545</v>
      </c>
      <c r="X430" s="3">
        <f t="shared" si="218"/>
        <v>0.24865859780387875</v>
      </c>
      <c r="Y430" s="8">
        <f t="shared" si="242"/>
        <v>0.37379052476142655</v>
      </c>
      <c r="Z430" s="18">
        <f t="shared" si="219"/>
        <v>9.4667605498420238E-3</v>
      </c>
      <c r="AA430" s="17">
        <f t="shared" si="220"/>
        <v>1.1049965140164607E-2</v>
      </c>
      <c r="AB430" s="1">
        <f t="shared" si="243"/>
        <v>0</v>
      </c>
      <c r="AC430" s="1">
        <f t="shared" si="221"/>
        <v>1</v>
      </c>
      <c r="AD430" s="1">
        <f t="shared" si="222"/>
        <v>1</v>
      </c>
      <c r="AE430" s="1">
        <f t="shared" si="223"/>
        <v>0</v>
      </c>
      <c r="AF430" s="1">
        <f t="shared" si="224"/>
        <v>0</v>
      </c>
      <c r="AG430" s="1">
        <f t="shared" si="225"/>
        <v>0</v>
      </c>
      <c r="AH430" s="1">
        <f t="shared" si="226"/>
        <v>0</v>
      </c>
      <c r="AJ430" s="1">
        <f t="shared" si="227"/>
        <v>0</v>
      </c>
      <c r="AK430" s="1" t="str">
        <f t="shared" si="228"/>
        <v/>
      </c>
      <c r="AL430" s="1" t="str">
        <f t="shared" si="229"/>
        <v/>
      </c>
      <c r="AM430" s="1">
        <f t="shared" si="230"/>
        <v>0</v>
      </c>
      <c r="AN430" s="1" t="str">
        <f t="shared" si="231"/>
        <v/>
      </c>
      <c r="AO430" s="8">
        <f t="shared" si="244"/>
        <v>0.37683046943661541</v>
      </c>
      <c r="AR430" s="1">
        <f t="shared" si="232"/>
        <v>1</v>
      </c>
      <c r="AS430" s="1">
        <f t="shared" si="233"/>
        <v>1</v>
      </c>
      <c r="AT430" s="1" t="str">
        <f t="shared" si="245"/>
        <v>Sell</v>
      </c>
      <c r="AU430" s="8">
        <v>0.37683046943661541</v>
      </c>
    </row>
    <row r="431" spans="1:47" x14ac:dyDescent="0.3">
      <c r="A431" s="2" t="s">
        <v>341</v>
      </c>
      <c r="B431" s="1">
        <v>91.04</v>
      </c>
      <c r="C431" s="1">
        <v>1343.01</v>
      </c>
      <c r="D431" s="1">
        <f t="shared" si="234"/>
        <v>134.30099999999999</v>
      </c>
      <c r="E431" s="1">
        <f t="shared" si="235"/>
        <v>14.751867311072054</v>
      </c>
      <c r="F431" s="1">
        <v>1.3208</v>
      </c>
      <c r="G431" s="1">
        <v>3.45</v>
      </c>
      <c r="H431" s="1">
        <v>106069.8</v>
      </c>
      <c r="I431" s="1">
        <v>50.08</v>
      </c>
      <c r="J431" s="1">
        <f t="shared" si="236"/>
        <v>0.37289372379952496</v>
      </c>
      <c r="K431" s="1">
        <f t="shared" si="237"/>
        <v>0.9840070902814132</v>
      </c>
      <c r="L431" s="1">
        <v>6448.9459999999999</v>
      </c>
      <c r="M431" s="1">
        <f t="shared" si="238"/>
        <v>16.447617951832751</v>
      </c>
      <c r="N431" s="16">
        <f t="shared" si="239"/>
        <v>2.3052830145621201</v>
      </c>
      <c r="O431" s="1">
        <f t="shared" si="240"/>
        <v>0.36332322779358206</v>
      </c>
      <c r="P431" s="1">
        <f t="shared" si="211"/>
        <v>1.1002772452745955</v>
      </c>
      <c r="Q431" s="5">
        <f t="shared" si="212"/>
        <v>-0.22385571900326617</v>
      </c>
      <c r="R431" s="3">
        <f t="shared" si="213"/>
        <v>-0.13812821738614639</v>
      </c>
      <c r="S431" s="1">
        <f t="shared" si="214"/>
        <v>2.417574007676826</v>
      </c>
      <c r="T431" s="5">
        <f t="shared" si="215"/>
        <v>-0.29676719168497612</v>
      </c>
      <c r="U431" s="3">
        <f t="shared" si="216"/>
        <v>-0.29889254149135153</v>
      </c>
      <c r="V431" s="1">
        <f t="shared" si="241"/>
        <v>0.37452805998275762</v>
      </c>
      <c r="W431" s="5">
        <f t="shared" si="217"/>
        <v>0.21594725204117404</v>
      </c>
      <c r="X431" s="3">
        <f t="shared" si="218"/>
        <v>0.24948582761160598</v>
      </c>
      <c r="Y431" s="8">
        <f t="shared" si="242"/>
        <v>0.37323780754775587</v>
      </c>
      <c r="Z431" s="18">
        <f t="shared" si="219"/>
        <v>9.9145797541738134E-3</v>
      </c>
      <c r="AA431" s="17">
        <f t="shared" si="220"/>
        <v>1.1445766287745254E-2</v>
      </c>
      <c r="AB431" s="1">
        <f t="shared" si="243"/>
        <v>0</v>
      </c>
      <c r="AC431" s="1">
        <f t="shared" si="221"/>
        <v>1</v>
      </c>
      <c r="AD431" s="1">
        <f t="shared" si="222"/>
        <v>1</v>
      </c>
      <c r="AE431" s="1">
        <f t="shared" si="223"/>
        <v>0</v>
      </c>
      <c r="AF431" s="1">
        <f t="shared" si="224"/>
        <v>0</v>
      </c>
      <c r="AG431" s="1">
        <f t="shared" si="225"/>
        <v>0</v>
      </c>
      <c r="AH431" s="1">
        <f t="shared" si="226"/>
        <v>0</v>
      </c>
      <c r="AJ431" s="1">
        <f t="shared" si="227"/>
        <v>0</v>
      </c>
      <c r="AK431" s="1" t="str">
        <f t="shared" si="228"/>
        <v/>
      </c>
      <c r="AL431" s="1" t="str">
        <f t="shared" si="229"/>
        <v/>
      </c>
      <c r="AM431" s="1">
        <f t="shared" si="230"/>
        <v>0</v>
      </c>
      <c r="AN431" s="1" t="str">
        <f t="shared" si="231"/>
        <v/>
      </c>
      <c r="AO431" s="8">
        <f t="shared" si="244"/>
        <v>0.37289372379952496</v>
      </c>
      <c r="AR431" s="1">
        <f t="shared" si="232"/>
        <v>1</v>
      </c>
      <c r="AS431" s="1">
        <f t="shared" si="233"/>
        <v>1</v>
      </c>
      <c r="AT431" s="1" t="str">
        <f t="shared" si="245"/>
        <v>Sell</v>
      </c>
      <c r="AU431" s="8">
        <v>0.37289372379952496</v>
      </c>
    </row>
    <row r="432" spans="1:47" x14ac:dyDescent="0.3">
      <c r="A432" s="2" t="s">
        <v>340</v>
      </c>
      <c r="B432" s="1">
        <v>92.27</v>
      </c>
      <c r="C432" s="1">
        <v>1329.15</v>
      </c>
      <c r="D432" s="1">
        <f t="shared" si="234"/>
        <v>132.91500000000002</v>
      </c>
      <c r="E432" s="1">
        <f t="shared" si="235"/>
        <v>14.405007044543192</v>
      </c>
      <c r="F432" s="1">
        <v>1.3108</v>
      </c>
      <c r="G432" s="1">
        <v>3.44</v>
      </c>
      <c r="H432" s="1">
        <v>105747.7</v>
      </c>
      <c r="I432" s="1">
        <v>50.9786</v>
      </c>
      <c r="J432" s="1">
        <f t="shared" si="236"/>
        <v>0.38354286574126317</v>
      </c>
      <c r="K432" s="1">
        <f t="shared" si="237"/>
        <v>1.0287645413356497</v>
      </c>
      <c r="L432" s="1">
        <v>6448.9459999999999</v>
      </c>
      <c r="M432" s="1">
        <f t="shared" si="238"/>
        <v>16.397671805594278</v>
      </c>
      <c r="N432" s="16">
        <f t="shared" si="239"/>
        <v>2.3717520349834555</v>
      </c>
      <c r="O432" s="1">
        <f t="shared" si="240"/>
        <v>0.36255758811310662</v>
      </c>
      <c r="P432" s="1">
        <f t="shared" si="211"/>
        <v>1.1144685695719034</v>
      </c>
      <c r="Q432" s="5">
        <f t="shared" si="212"/>
        <v>-0.20751968342672211</v>
      </c>
      <c r="R432" s="3">
        <f t="shared" si="213"/>
        <v>-0.12384030044995975</v>
      </c>
      <c r="S432" s="1">
        <f t="shared" si="214"/>
        <v>2.438466770644272</v>
      </c>
      <c r="T432" s="5">
        <f t="shared" si="215"/>
        <v>-0.31540432379793648</v>
      </c>
      <c r="U432" s="3">
        <f t="shared" si="216"/>
        <v>-0.29924676645908077</v>
      </c>
      <c r="V432" s="1">
        <f t="shared" si="241"/>
        <v>0.3740071012521361</v>
      </c>
      <c r="W432" s="5">
        <f t="shared" si="217"/>
        <v>0.20014374634040433</v>
      </c>
      <c r="X432" s="3">
        <f t="shared" si="218"/>
        <v>0.25507559020667797</v>
      </c>
      <c r="Y432" s="8">
        <f t="shared" si="242"/>
        <v>0.37330036822925239</v>
      </c>
      <c r="Z432" s="18">
        <f t="shared" si="219"/>
        <v>1.0742780116145767E-2</v>
      </c>
      <c r="AA432" s="17">
        <f t="shared" si="220"/>
        <v>1.1828562921138114E-2</v>
      </c>
      <c r="AB432" s="1">
        <f t="shared" si="243"/>
        <v>0</v>
      </c>
      <c r="AC432" s="1">
        <f t="shared" si="221"/>
        <v>1</v>
      </c>
      <c r="AD432" s="1">
        <f t="shared" si="222"/>
        <v>0</v>
      </c>
      <c r="AE432" s="1">
        <f t="shared" si="223"/>
        <v>0</v>
      </c>
      <c r="AF432" s="1">
        <f t="shared" si="224"/>
        <v>0</v>
      </c>
      <c r="AG432" s="1">
        <f t="shared" si="225"/>
        <v>0</v>
      </c>
      <c r="AH432" s="1">
        <f t="shared" si="226"/>
        <v>0</v>
      </c>
      <c r="AJ432" s="1">
        <f t="shared" si="227"/>
        <v>0</v>
      </c>
      <c r="AK432" s="1" t="str">
        <f t="shared" si="228"/>
        <v/>
      </c>
      <c r="AL432" s="1" t="str">
        <f t="shared" si="229"/>
        <v/>
      </c>
      <c r="AM432" s="1">
        <f t="shared" si="230"/>
        <v>0</v>
      </c>
      <c r="AN432" s="1" t="str">
        <f t="shared" si="231"/>
        <v/>
      </c>
      <c r="AO432" s="8">
        <f t="shared" si="244"/>
        <v>0.38354286574126317</v>
      </c>
      <c r="AR432" s="1">
        <f t="shared" si="232"/>
        <v>1</v>
      </c>
      <c r="AS432" s="1">
        <f t="shared" si="233"/>
        <v>1</v>
      </c>
      <c r="AT432" s="1" t="str">
        <f t="shared" si="245"/>
        <v>Sell</v>
      </c>
      <c r="AU432" s="8">
        <v>0.38354286574126317</v>
      </c>
    </row>
    <row r="433" spans="1:47" x14ac:dyDescent="0.3">
      <c r="A433" s="2" t="s">
        <v>339</v>
      </c>
      <c r="B433" s="1">
        <v>90.07</v>
      </c>
      <c r="C433" s="1">
        <v>1310.87</v>
      </c>
      <c r="D433" s="1">
        <f t="shared" si="234"/>
        <v>131.08699999999999</v>
      </c>
      <c r="E433" s="1">
        <f t="shared" si="235"/>
        <v>14.553902520262019</v>
      </c>
      <c r="F433" s="1">
        <v>1.294</v>
      </c>
      <c r="G433" s="1">
        <v>3.43</v>
      </c>
      <c r="H433" s="1">
        <v>104821.6</v>
      </c>
      <c r="I433" s="1">
        <v>49.5</v>
      </c>
      <c r="J433" s="1">
        <f t="shared" si="236"/>
        <v>0.37761181505412439</v>
      </c>
      <c r="K433" s="1">
        <f t="shared" si="237"/>
        <v>0.99158880996865817</v>
      </c>
      <c r="L433" s="1">
        <v>6448.9459999999999</v>
      </c>
      <c r="M433" s="1">
        <f t="shared" si="238"/>
        <v>16.2540669436525</v>
      </c>
      <c r="N433" s="16">
        <f t="shared" si="239"/>
        <v>2.3534711479584729</v>
      </c>
      <c r="O433" s="1">
        <f t="shared" si="240"/>
        <v>0.36087876590285412</v>
      </c>
      <c r="P433" s="1">
        <f t="shared" si="211"/>
        <v>1.1257293793382961</v>
      </c>
      <c r="Q433" s="5">
        <f t="shared" si="212"/>
        <v>-0.19726723209824759</v>
      </c>
      <c r="R433" s="3">
        <f t="shared" si="213"/>
        <v>-0.10989373662049935</v>
      </c>
      <c r="S433" s="1">
        <f t="shared" si="214"/>
        <v>2.4551982708652247</v>
      </c>
      <c r="T433" s="5">
        <f t="shared" si="215"/>
        <v>-0.32747101064593132</v>
      </c>
      <c r="U433" s="3">
        <f t="shared" si="216"/>
        <v>-0.29655384023593817</v>
      </c>
      <c r="V433" s="1">
        <f t="shared" si="241"/>
        <v>0.37241231366878819</v>
      </c>
      <c r="W433" s="5">
        <f t="shared" si="217"/>
        <v>0.18930193892135971</v>
      </c>
      <c r="X433" s="3">
        <f t="shared" si="218"/>
        <v>0.26423089751772355</v>
      </c>
      <c r="Y433" s="8">
        <f t="shared" si="242"/>
        <v>0.37143809595434135</v>
      </c>
      <c r="Z433" s="18">
        <f t="shared" si="219"/>
        <v>1.0559330051487237E-2</v>
      </c>
      <c r="AA433" s="17">
        <f t="shared" si="220"/>
        <v>1.2100008622386202E-2</v>
      </c>
      <c r="AB433" s="1">
        <f t="shared" si="243"/>
        <v>0</v>
      </c>
      <c r="AC433" s="1">
        <f t="shared" si="221"/>
        <v>1</v>
      </c>
      <c r="AD433" s="1">
        <f t="shared" si="222"/>
        <v>0</v>
      </c>
      <c r="AE433" s="1">
        <f t="shared" si="223"/>
        <v>0</v>
      </c>
      <c r="AF433" s="1">
        <f t="shared" si="224"/>
        <v>0</v>
      </c>
      <c r="AG433" s="1">
        <f t="shared" si="225"/>
        <v>0</v>
      </c>
      <c r="AH433" s="1">
        <f t="shared" si="226"/>
        <v>0</v>
      </c>
      <c r="AJ433" s="1">
        <f t="shared" si="227"/>
        <v>0</v>
      </c>
      <c r="AK433" s="1" t="str">
        <f t="shared" si="228"/>
        <v/>
      </c>
      <c r="AL433" s="1" t="str">
        <f t="shared" si="229"/>
        <v/>
      </c>
      <c r="AM433" s="1">
        <f t="shared" si="230"/>
        <v>0</v>
      </c>
      <c r="AN433" s="1" t="str">
        <f t="shared" si="231"/>
        <v/>
      </c>
      <c r="AO433" s="8">
        <f t="shared" si="244"/>
        <v>0.37761181505412439</v>
      </c>
      <c r="AR433" s="1">
        <f t="shared" si="232"/>
        <v>1</v>
      </c>
      <c r="AS433" s="1">
        <f t="shared" si="233"/>
        <v>1</v>
      </c>
      <c r="AT433" s="1" t="str">
        <f t="shared" si="245"/>
        <v>Sell</v>
      </c>
      <c r="AU433" s="8">
        <v>0.37761181505412439</v>
      </c>
    </row>
    <row r="434" spans="1:47" x14ac:dyDescent="0.3">
      <c r="A434" s="2" t="s">
        <v>338</v>
      </c>
      <c r="B434" s="1">
        <v>89.85</v>
      </c>
      <c r="C434" s="1">
        <v>1276.3399999999999</v>
      </c>
      <c r="D434" s="1">
        <f t="shared" si="234"/>
        <v>127.63399999999999</v>
      </c>
      <c r="E434" s="1">
        <f t="shared" si="235"/>
        <v>14.205230940456314</v>
      </c>
      <c r="F434" s="1">
        <v>1.2681</v>
      </c>
      <c r="G434" s="1">
        <v>3.42</v>
      </c>
      <c r="H434" s="1">
        <v>104385</v>
      </c>
      <c r="I434" s="1">
        <v>48.014299999999999</v>
      </c>
      <c r="J434" s="1">
        <f t="shared" si="236"/>
        <v>0.37618737953836756</v>
      </c>
      <c r="K434" s="1">
        <f t="shared" si="237"/>
        <v>0.98831684361176386</v>
      </c>
      <c r="L434" s="1">
        <v>6448.9459999999999</v>
      </c>
      <c r="M434" s="1">
        <f t="shared" si="238"/>
        <v>16.186365958096097</v>
      </c>
      <c r="N434" s="16">
        <f t="shared" si="239"/>
        <v>2.3392020936111289</v>
      </c>
      <c r="O434" s="1">
        <f t="shared" si="240"/>
        <v>0.35954012197075247</v>
      </c>
      <c r="P434" s="1">
        <f t="shared" si="211"/>
        <v>1.140581153755964</v>
      </c>
      <c r="Q434" s="5">
        <f t="shared" si="212"/>
        <v>-0.17139359109930874</v>
      </c>
      <c r="R434" s="3">
        <f t="shared" si="213"/>
        <v>-9.5331487374207977E-2</v>
      </c>
      <c r="S434" s="1">
        <f t="shared" si="214"/>
        <v>2.4764405594025525</v>
      </c>
      <c r="T434" s="5">
        <f t="shared" si="215"/>
        <v>-0.34331481743749559</v>
      </c>
      <c r="U434" s="3">
        <f t="shared" si="216"/>
        <v>-0.29140097850093932</v>
      </c>
      <c r="V434" s="1">
        <f t="shared" si="241"/>
        <v>0.37159770213581422</v>
      </c>
      <c r="W434" s="5">
        <f t="shared" si="217"/>
        <v>0.17589935403481771</v>
      </c>
      <c r="X434" s="3">
        <f t="shared" si="218"/>
        <v>0.27671905728378421</v>
      </c>
      <c r="Y434" s="8">
        <f t="shared" si="242"/>
        <v>0.3703156015725626</v>
      </c>
      <c r="Z434" s="18">
        <f t="shared" si="219"/>
        <v>1.0775479601810134E-2</v>
      </c>
      <c r="AA434" s="17">
        <f t="shared" si="220"/>
        <v>1.2485178265110943E-2</v>
      </c>
      <c r="AB434" s="1">
        <f t="shared" si="243"/>
        <v>0</v>
      </c>
      <c r="AC434" s="1">
        <f t="shared" si="221"/>
        <v>1</v>
      </c>
      <c r="AD434" s="1">
        <f t="shared" si="222"/>
        <v>0</v>
      </c>
      <c r="AE434" s="1">
        <f t="shared" si="223"/>
        <v>0</v>
      </c>
      <c r="AF434" s="1">
        <f t="shared" si="224"/>
        <v>0</v>
      </c>
      <c r="AG434" s="1">
        <f t="shared" si="225"/>
        <v>0</v>
      </c>
      <c r="AH434" s="1">
        <f t="shared" si="226"/>
        <v>0</v>
      </c>
      <c r="AJ434" s="1">
        <f t="shared" si="227"/>
        <v>0</v>
      </c>
      <c r="AK434" s="1" t="str">
        <f t="shared" si="228"/>
        <v/>
      </c>
      <c r="AL434" s="1" t="str">
        <f t="shared" si="229"/>
        <v/>
      </c>
      <c r="AM434" s="1">
        <f t="shared" si="230"/>
        <v>0</v>
      </c>
      <c r="AN434" s="1" t="str">
        <f t="shared" si="231"/>
        <v/>
      </c>
      <c r="AO434" s="8">
        <f t="shared" si="244"/>
        <v>0.37618737953836756</v>
      </c>
      <c r="AR434" s="1">
        <f t="shared" si="232"/>
        <v>1</v>
      </c>
      <c r="AS434" s="1">
        <f t="shared" si="233"/>
        <v>1</v>
      </c>
      <c r="AT434" s="1" t="str">
        <f t="shared" si="245"/>
        <v>Sell</v>
      </c>
      <c r="AU434" s="8">
        <v>0.37618737953836756</v>
      </c>
    </row>
    <row r="435" spans="1:47" x14ac:dyDescent="0.3">
      <c r="A435" s="2" t="s">
        <v>337</v>
      </c>
      <c r="B435" s="1">
        <v>89.63</v>
      </c>
      <c r="C435" s="1">
        <v>1283.3499999999999</v>
      </c>
      <c r="D435" s="1">
        <f t="shared" si="234"/>
        <v>128.33499999999998</v>
      </c>
      <c r="E435" s="1">
        <f t="shared" si="235"/>
        <v>14.318308602030569</v>
      </c>
      <c r="F435" s="1">
        <v>1.2785</v>
      </c>
      <c r="G435" s="1">
        <v>3.39</v>
      </c>
      <c r="H435" s="1">
        <v>103679.2</v>
      </c>
      <c r="I435" s="1">
        <v>46.674300000000002</v>
      </c>
      <c r="J435" s="1">
        <f t="shared" si="236"/>
        <v>0.36369112089453393</v>
      </c>
      <c r="K435" s="1">
        <f t="shared" si="237"/>
        <v>0.96158215828250948</v>
      </c>
      <c r="L435" s="1">
        <v>6448.9459999999999</v>
      </c>
      <c r="M435" s="1">
        <f t="shared" si="238"/>
        <v>16.076921717130208</v>
      </c>
      <c r="N435" s="16">
        <f t="shared" si="239"/>
        <v>2.2707754164682283</v>
      </c>
      <c r="O435" s="1">
        <f t="shared" si="240"/>
        <v>0.35820834136534324</v>
      </c>
      <c r="P435" s="1">
        <f t="shared" si="211"/>
        <v>1.153911932096136</v>
      </c>
      <c r="Q435" s="5">
        <f t="shared" si="212"/>
        <v>-0.15311200812130088</v>
      </c>
      <c r="R435" s="3">
        <f t="shared" si="213"/>
        <v>-8.265447008669119E-2</v>
      </c>
      <c r="S435" s="1">
        <f t="shared" si="214"/>
        <v>2.5080180607250027</v>
      </c>
      <c r="T435" s="5">
        <f t="shared" si="215"/>
        <v>-0.3477502949180773</v>
      </c>
      <c r="U435" s="3">
        <f t="shared" si="216"/>
        <v>-0.28274867201151327</v>
      </c>
      <c r="V435" s="1">
        <f t="shared" si="241"/>
        <v>0.37193855847580504</v>
      </c>
      <c r="W435" s="5">
        <f t="shared" si="217"/>
        <v>0.17559700536948331</v>
      </c>
      <c r="X435" s="3">
        <f t="shared" si="218"/>
        <v>0.29352234115861198</v>
      </c>
      <c r="Y435" s="8">
        <f t="shared" si="242"/>
        <v>0.3692480055787799</v>
      </c>
      <c r="Z435" s="18">
        <f t="shared" si="219"/>
        <v>1.1039664213436662E-2</v>
      </c>
      <c r="AA435" s="17">
        <f t="shared" si="220"/>
        <v>1.2912602930936146E-2</v>
      </c>
      <c r="AB435" s="1">
        <f t="shared" si="243"/>
        <v>0</v>
      </c>
      <c r="AC435" s="1">
        <f t="shared" si="221"/>
        <v>0</v>
      </c>
      <c r="AD435" s="1">
        <f t="shared" si="222"/>
        <v>0</v>
      </c>
      <c r="AE435" s="1">
        <f t="shared" si="223"/>
        <v>0</v>
      </c>
      <c r="AF435" s="1">
        <f t="shared" si="224"/>
        <v>0</v>
      </c>
      <c r="AG435" s="1">
        <f t="shared" si="225"/>
        <v>0</v>
      </c>
      <c r="AH435" s="1">
        <f t="shared" si="226"/>
        <v>0</v>
      </c>
      <c r="AJ435" s="1">
        <f t="shared" si="227"/>
        <v>0</v>
      </c>
      <c r="AK435" s="1" t="str">
        <f t="shared" si="228"/>
        <v/>
      </c>
      <c r="AL435" s="1" t="str">
        <f t="shared" si="229"/>
        <v/>
      </c>
      <c r="AM435" s="1">
        <f t="shared" si="230"/>
        <v>0</v>
      </c>
      <c r="AN435" s="1" t="str">
        <f t="shared" si="231"/>
        <v/>
      </c>
      <c r="AO435" s="8">
        <f t="shared" si="244"/>
        <v>0.36369112089453393</v>
      </c>
      <c r="AR435" s="1">
        <f t="shared" si="232"/>
        <v>1</v>
      </c>
      <c r="AS435" s="1">
        <f t="shared" si="233"/>
        <v>1</v>
      </c>
      <c r="AT435" s="1" t="str">
        <f t="shared" si="245"/>
        <v>Sell</v>
      </c>
      <c r="AU435" s="8">
        <v>0.36369112089453393</v>
      </c>
    </row>
    <row r="436" spans="1:47" x14ac:dyDescent="0.3">
      <c r="A436" s="2" t="s">
        <v>336</v>
      </c>
      <c r="B436" s="1">
        <v>89.42</v>
      </c>
      <c r="C436" s="1">
        <v>1293.24</v>
      </c>
      <c r="D436" s="1">
        <f t="shared" si="234"/>
        <v>129.32400000000001</v>
      </c>
      <c r="E436" s="1">
        <f t="shared" si="235"/>
        <v>14.462536345336614</v>
      </c>
      <c r="F436" s="1">
        <v>1.2911000000000001</v>
      </c>
      <c r="G436" s="1">
        <v>2.98</v>
      </c>
      <c r="H436" s="1">
        <v>95324.9</v>
      </c>
      <c r="I436" s="1">
        <v>49.782899999999998</v>
      </c>
      <c r="J436" s="1">
        <f t="shared" si="236"/>
        <v>0.38494710958522776</v>
      </c>
      <c r="K436" s="1">
        <f t="shared" si="237"/>
        <v>1.1550996825205055</v>
      </c>
      <c r="L436" s="1">
        <v>6447.3050000000003</v>
      </c>
      <c r="M436" s="1">
        <f t="shared" si="238"/>
        <v>14.785231969016509</v>
      </c>
      <c r="N436" s="16">
        <f t="shared" si="239"/>
        <v>2.6079074088871663</v>
      </c>
      <c r="O436" s="1">
        <f t="shared" si="240"/>
        <v>0.35776971900300797</v>
      </c>
      <c r="P436" s="1">
        <f t="shared" si="211"/>
        <v>1.1716802884386468</v>
      </c>
      <c r="Q436" s="5">
        <f t="shared" si="212"/>
        <v>-0.12708378117035268</v>
      </c>
      <c r="R436" s="3">
        <f t="shared" si="213"/>
        <v>-7.0911547080922913E-2</v>
      </c>
      <c r="S436" s="1">
        <f t="shared" si="214"/>
        <v>2.5373181950906911</v>
      </c>
      <c r="T436" s="5">
        <f t="shared" si="215"/>
        <v>-0.34123436352195879</v>
      </c>
      <c r="U436" s="3">
        <f t="shared" si="216"/>
        <v>-0.27191506819375261</v>
      </c>
      <c r="V436" s="1">
        <f t="shared" si="241"/>
        <v>0.37211034263920484</v>
      </c>
      <c r="W436" s="5">
        <f t="shared" si="217"/>
        <v>0.18977177986422777</v>
      </c>
      <c r="X436" s="3">
        <f t="shared" si="218"/>
        <v>0.31317656379013342</v>
      </c>
      <c r="Y436" s="8">
        <f t="shared" si="242"/>
        <v>0.37025834824864279</v>
      </c>
      <c r="Z436" s="18">
        <f t="shared" si="219"/>
        <v>1.2488629245634819E-2</v>
      </c>
      <c r="AA436" s="17">
        <f t="shared" si="220"/>
        <v>1.3380837610311018E-2</v>
      </c>
      <c r="AB436" s="1">
        <f t="shared" si="243"/>
        <v>0</v>
      </c>
      <c r="AC436" s="1">
        <f t="shared" si="221"/>
        <v>1</v>
      </c>
      <c r="AD436" s="1">
        <f t="shared" si="222"/>
        <v>0</v>
      </c>
      <c r="AE436" s="1">
        <f t="shared" si="223"/>
        <v>0</v>
      </c>
      <c r="AF436" s="1">
        <f t="shared" si="224"/>
        <v>0</v>
      </c>
      <c r="AG436" s="1">
        <f t="shared" si="225"/>
        <v>0</v>
      </c>
      <c r="AH436" s="1">
        <f t="shared" si="226"/>
        <v>0</v>
      </c>
      <c r="AJ436" s="1">
        <f t="shared" si="227"/>
        <v>0</v>
      </c>
      <c r="AK436" s="1" t="str">
        <f t="shared" si="228"/>
        <v/>
      </c>
      <c r="AL436" s="1" t="str">
        <f t="shared" si="229"/>
        <v/>
      </c>
      <c r="AM436" s="1">
        <f t="shared" si="230"/>
        <v>0</v>
      </c>
      <c r="AN436" s="1" t="str">
        <f t="shared" si="231"/>
        <v/>
      </c>
      <c r="AO436" s="8">
        <f t="shared" si="244"/>
        <v>0.38494710958522776</v>
      </c>
      <c r="AR436" s="1">
        <f t="shared" si="232"/>
        <v>1</v>
      </c>
      <c r="AS436" s="1">
        <f t="shared" si="233"/>
        <v>1</v>
      </c>
      <c r="AT436" s="1" t="str">
        <f t="shared" si="245"/>
        <v>Sell</v>
      </c>
      <c r="AU436" s="8">
        <v>0.38494710958522776</v>
      </c>
    </row>
    <row r="437" spans="1:47" x14ac:dyDescent="0.3">
      <c r="A437" s="2" t="s">
        <v>335</v>
      </c>
      <c r="B437" s="1">
        <v>89.12</v>
      </c>
      <c r="C437" s="1">
        <v>1271.5</v>
      </c>
      <c r="D437" s="1">
        <f t="shared" si="234"/>
        <v>127.15</v>
      </c>
      <c r="E437" s="1">
        <f t="shared" si="235"/>
        <v>14.267280071813286</v>
      </c>
      <c r="F437" s="1">
        <v>1.2730000000000001</v>
      </c>
      <c r="G437" s="1">
        <v>2.88</v>
      </c>
      <c r="H437" s="1">
        <v>92769.7</v>
      </c>
      <c r="I437" s="1">
        <v>48.017099999999999</v>
      </c>
      <c r="J437" s="1">
        <f t="shared" si="236"/>
        <v>0.37764136846244589</v>
      </c>
      <c r="K437" s="1">
        <f t="shared" si="237"/>
        <v>1.1685902346310131</v>
      </c>
      <c r="L437" s="1">
        <v>6421.15</v>
      </c>
      <c r="M437" s="1">
        <f t="shared" si="238"/>
        <v>14.447521082672107</v>
      </c>
      <c r="N437" s="16">
        <f t="shared" si="239"/>
        <v>2.6108035027614998</v>
      </c>
      <c r="O437" s="1">
        <f t="shared" si="240"/>
        <v>0.35559552775643039</v>
      </c>
      <c r="P437" s="1">
        <f t="shared" si="211"/>
        <v>1.1813699354611722</v>
      </c>
      <c r="Q437" s="5">
        <f t="shared" si="212"/>
        <v>-0.10994029935839311</v>
      </c>
      <c r="R437" s="3">
        <f t="shared" si="213"/>
        <v>-6.1549508066017958E-2</v>
      </c>
      <c r="S437" s="1">
        <f t="shared" si="214"/>
        <v>2.5316455806130325</v>
      </c>
      <c r="T437" s="5">
        <f t="shared" si="215"/>
        <v>-0.35096342480842435</v>
      </c>
      <c r="U437" s="3">
        <f t="shared" si="216"/>
        <v>-0.26036185230571823</v>
      </c>
      <c r="V437" s="1">
        <f t="shared" si="241"/>
        <v>0.3701100050757069</v>
      </c>
      <c r="W437" s="5">
        <f t="shared" si="217"/>
        <v>0.18943074721465836</v>
      </c>
      <c r="X437" s="3">
        <f t="shared" si="218"/>
        <v>0.33374402777778434</v>
      </c>
      <c r="Y437" s="8">
        <f t="shared" si="242"/>
        <v>0.36758766436926371</v>
      </c>
      <c r="Z437" s="18">
        <f t="shared" si="219"/>
        <v>1.1992136612833326E-2</v>
      </c>
      <c r="AA437" s="17">
        <f t="shared" si="220"/>
        <v>1.3603889701480068E-2</v>
      </c>
      <c r="AB437" s="1">
        <f t="shared" si="243"/>
        <v>0</v>
      </c>
      <c r="AC437" s="1">
        <f t="shared" si="221"/>
        <v>0</v>
      </c>
      <c r="AD437" s="1">
        <f t="shared" si="222"/>
        <v>0</v>
      </c>
      <c r="AE437" s="1">
        <f t="shared" si="223"/>
        <v>0</v>
      </c>
      <c r="AF437" s="1">
        <f t="shared" si="224"/>
        <v>0</v>
      </c>
      <c r="AG437" s="1">
        <f t="shared" si="225"/>
        <v>0</v>
      </c>
      <c r="AH437" s="1">
        <f t="shared" si="226"/>
        <v>0</v>
      </c>
      <c r="AJ437" s="1">
        <f t="shared" si="227"/>
        <v>0</v>
      </c>
      <c r="AK437" s="1" t="str">
        <f t="shared" si="228"/>
        <v/>
      </c>
      <c r="AL437" s="1" t="str">
        <f t="shared" si="229"/>
        <v/>
      </c>
      <c r="AM437" s="1">
        <f t="shared" si="230"/>
        <v>0</v>
      </c>
      <c r="AN437" s="1" t="str">
        <f t="shared" si="231"/>
        <v/>
      </c>
      <c r="AO437" s="8">
        <f t="shared" si="244"/>
        <v>0.37764136846244589</v>
      </c>
      <c r="AR437" s="1">
        <f t="shared" si="232"/>
        <v>1</v>
      </c>
      <c r="AS437" s="1">
        <f t="shared" si="233"/>
        <v>1</v>
      </c>
      <c r="AT437" s="1" t="str">
        <f t="shared" si="245"/>
        <v>Sell</v>
      </c>
      <c r="AU437" s="8">
        <v>0.37764136846244589</v>
      </c>
    </row>
    <row r="438" spans="1:47" x14ac:dyDescent="0.3">
      <c r="A438" s="2" t="s">
        <v>334</v>
      </c>
      <c r="B438" s="1">
        <v>89.44</v>
      </c>
      <c r="C438" s="1">
        <v>1257.6400000000001</v>
      </c>
      <c r="D438" s="1">
        <f t="shared" si="234"/>
        <v>125.76400000000001</v>
      </c>
      <c r="E438" s="1">
        <f t="shared" si="235"/>
        <v>14.061270125223615</v>
      </c>
      <c r="F438" s="1">
        <v>1.3185</v>
      </c>
      <c r="G438" s="1">
        <v>2.86</v>
      </c>
      <c r="H438" s="1">
        <v>92012.4</v>
      </c>
      <c r="I438" s="1">
        <v>46.08</v>
      </c>
      <c r="J438" s="1">
        <f t="shared" si="236"/>
        <v>0.36640055977863295</v>
      </c>
      <c r="K438" s="1">
        <f t="shared" si="237"/>
        <v>1.1458344778531795</v>
      </c>
      <c r="L438" s="1">
        <v>6421.15</v>
      </c>
      <c r="M438" s="1">
        <f t="shared" si="238"/>
        <v>14.329582707147473</v>
      </c>
      <c r="N438" s="16">
        <f t="shared" si="239"/>
        <v>2.4389269509794369</v>
      </c>
      <c r="O438" s="1">
        <f t="shared" si="240"/>
        <v>0.35383186049994914</v>
      </c>
      <c r="P438" s="1">
        <f t="shared" si="211"/>
        <v>1.1852052651654126</v>
      </c>
      <c r="Q438" s="5">
        <f t="shared" si="212"/>
        <v>-9.5065800417616364E-2</v>
      </c>
      <c r="R438" s="3">
        <f t="shared" si="213"/>
        <v>-5.3484376183955427E-2</v>
      </c>
      <c r="S438" s="1">
        <f t="shared" si="214"/>
        <v>2.5284351222838999</v>
      </c>
      <c r="T438" s="5">
        <f t="shared" si="215"/>
        <v>-0.34394117171025762</v>
      </c>
      <c r="U438" s="3">
        <f t="shared" si="216"/>
        <v>-0.24526159022193386</v>
      </c>
      <c r="V438" s="1">
        <f t="shared" si="241"/>
        <v>0.36921369534688481</v>
      </c>
      <c r="W438" s="5">
        <f t="shared" si="217"/>
        <v>0.21377688334542277</v>
      </c>
      <c r="X438" s="3">
        <f t="shared" si="218"/>
        <v>0.357796241204972</v>
      </c>
      <c r="Y438" s="8">
        <f t="shared" si="242"/>
        <v>0.36575971817050335</v>
      </c>
      <c r="Z438" s="18">
        <f t="shared" si="219"/>
        <v>1.1927857670554209E-2</v>
      </c>
      <c r="AA438" s="17">
        <f t="shared" si="220"/>
        <v>1.4006827973641753E-2</v>
      </c>
      <c r="AB438" s="1">
        <f t="shared" si="243"/>
        <v>0</v>
      </c>
      <c r="AC438" s="1">
        <f t="shared" si="221"/>
        <v>0</v>
      </c>
      <c r="AD438" s="1">
        <f t="shared" si="222"/>
        <v>0</v>
      </c>
      <c r="AE438" s="1">
        <f t="shared" si="223"/>
        <v>0</v>
      </c>
      <c r="AF438" s="1">
        <f t="shared" si="224"/>
        <v>0</v>
      </c>
      <c r="AG438" s="1">
        <f t="shared" si="225"/>
        <v>0</v>
      </c>
      <c r="AH438" s="1">
        <f t="shared" si="226"/>
        <v>0</v>
      </c>
      <c r="AJ438" s="1">
        <f t="shared" si="227"/>
        <v>0</v>
      </c>
      <c r="AK438" s="1" t="str">
        <f t="shared" si="228"/>
        <v/>
      </c>
      <c r="AL438" s="1" t="str">
        <f t="shared" si="229"/>
        <v/>
      </c>
      <c r="AM438" s="1">
        <f t="shared" si="230"/>
        <v>0</v>
      </c>
      <c r="AN438" s="1" t="str">
        <f t="shared" si="231"/>
        <v/>
      </c>
      <c r="AO438" s="8">
        <f t="shared" si="244"/>
        <v>0.36640055977863295</v>
      </c>
      <c r="AR438" s="1">
        <f t="shared" si="232"/>
        <v>1</v>
      </c>
      <c r="AS438" s="1">
        <f t="shared" si="233"/>
        <v>1</v>
      </c>
      <c r="AT438" s="1" t="str">
        <f t="shared" si="245"/>
        <v>Sell</v>
      </c>
      <c r="AU438" s="8">
        <v>0.36640055977863295</v>
      </c>
    </row>
    <row r="439" spans="1:47" x14ac:dyDescent="0.3">
      <c r="A439" s="2">
        <v>40535</v>
      </c>
      <c r="B439" s="1">
        <v>89.15</v>
      </c>
      <c r="C439" s="1">
        <v>1256.77</v>
      </c>
      <c r="D439" s="1">
        <f t="shared" si="234"/>
        <v>125.67699999999999</v>
      </c>
      <c r="E439" s="1">
        <f t="shared" si="235"/>
        <v>14.097251822770609</v>
      </c>
      <c r="F439" s="1">
        <v>1.3153999999999999</v>
      </c>
      <c r="G439" s="1">
        <v>2.85</v>
      </c>
      <c r="H439" s="1">
        <v>91732.4</v>
      </c>
      <c r="I439" s="1">
        <v>46.2286</v>
      </c>
      <c r="J439" s="1">
        <f t="shared" si="236"/>
        <v>0.36783659699069843</v>
      </c>
      <c r="K439" s="1">
        <f t="shared" si="237"/>
        <v>1.1506186884814302</v>
      </c>
      <c r="L439" s="1">
        <v>6421.15</v>
      </c>
      <c r="M439" s="1">
        <f t="shared" si="238"/>
        <v>14.285976811007375</v>
      </c>
      <c r="N439" s="16">
        <f t="shared" si="239"/>
        <v>2.4600444988799244</v>
      </c>
      <c r="O439" s="1">
        <f t="shared" si="240"/>
        <v>0.35282636455765443</v>
      </c>
      <c r="P439" s="1">
        <f t="shared" si="211"/>
        <v>1.1897855050343518</v>
      </c>
      <c r="Q439" s="5">
        <f t="shared" si="212"/>
        <v>-8.4234802492560545E-2</v>
      </c>
      <c r="R439" s="3">
        <f t="shared" si="213"/>
        <v>-4.6554138811678601E-2</v>
      </c>
      <c r="S439" s="1">
        <f t="shared" si="214"/>
        <v>2.5392769326463647</v>
      </c>
      <c r="T439" s="5">
        <f t="shared" si="215"/>
        <v>-0.33254298222473788</v>
      </c>
      <c r="U439" s="3">
        <f t="shared" si="216"/>
        <v>-0.22881499330721325</v>
      </c>
      <c r="V439" s="1">
        <f t="shared" si="241"/>
        <v>0.36887788802326987</v>
      </c>
      <c r="W439" s="5">
        <f t="shared" si="217"/>
        <v>0.23459547291067295</v>
      </c>
      <c r="X439" s="3">
        <f t="shared" si="218"/>
        <v>0.38179946751489685</v>
      </c>
      <c r="Y439" s="8">
        <f t="shared" si="242"/>
        <v>0.36564320151447977</v>
      </c>
      <c r="Z439" s="18">
        <f t="shared" si="219"/>
        <v>1.2816836956825339E-2</v>
      </c>
      <c r="AA439" s="17">
        <f t="shared" si="220"/>
        <v>1.4526570549413639E-2</v>
      </c>
      <c r="AB439" s="1">
        <f t="shared" si="243"/>
        <v>0</v>
      </c>
      <c r="AC439" s="1">
        <f t="shared" si="221"/>
        <v>0</v>
      </c>
      <c r="AD439" s="1">
        <f t="shared" si="222"/>
        <v>0</v>
      </c>
      <c r="AE439" s="1">
        <f t="shared" si="223"/>
        <v>0</v>
      </c>
      <c r="AF439" s="1">
        <f t="shared" si="224"/>
        <v>0</v>
      </c>
      <c r="AG439" s="1">
        <f t="shared" si="225"/>
        <v>0</v>
      </c>
      <c r="AH439" s="1">
        <f t="shared" si="226"/>
        <v>0</v>
      </c>
      <c r="AJ439" s="1">
        <f t="shared" si="227"/>
        <v>0</v>
      </c>
      <c r="AK439" s="1" t="str">
        <f t="shared" si="228"/>
        <v/>
      </c>
      <c r="AL439" s="1" t="str">
        <f t="shared" si="229"/>
        <v/>
      </c>
      <c r="AM439" s="1">
        <f t="shared" si="230"/>
        <v>0</v>
      </c>
      <c r="AN439" s="1" t="str">
        <f t="shared" si="231"/>
        <v/>
      </c>
      <c r="AO439" s="8">
        <f t="shared" si="244"/>
        <v>0.36783659699069843</v>
      </c>
      <c r="AR439" s="1">
        <f t="shared" si="232"/>
        <v>1</v>
      </c>
      <c r="AS439" s="1">
        <f t="shared" si="233"/>
        <v>1</v>
      </c>
      <c r="AT439" s="1" t="str">
        <f t="shared" si="245"/>
        <v>Sell</v>
      </c>
      <c r="AU439" s="8">
        <v>0.36783659699069843</v>
      </c>
    </row>
    <row r="440" spans="1:47" x14ac:dyDescent="0.3">
      <c r="A440" s="2" t="s">
        <v>333</v>
      </c>
      <c r="B440" s="1">
        <v>89.42</v>
      </c>
      <c r="C440" s="1">
        <v>1243.9100000000001</v>
      </c>
      <c r="D440" s="1">
        <f t="shared" si="234"/>
        <v>124.39100000000001</v>
      </c>
      <c r="E440" s="1">
        <f t="shared" si="235"/>
        <v>13.910870051442629</v>
      </c>
      <c r="F440" s="1">
        <v>1.2948</v>
      </c>
      <c r="G440" s="1">
        <v>2.84</v>
      </c>
      <c r="H440" s="1">
        <v>91098.5</v>
      </c>
      <c r="I440" s="1">
        <v>45.801400000000001</v>
      </c>
      <c r="J440" s="1">
        <f t="shared" si="236"/>
        <v>0.36820509522393097</v>
      </c>
      <c r="K440" s="1">
        <f t="shared" si="237"/>
        <v>1.1593274512297154</v>
      </c>
      <c r="L440" s="1">
        <v>6421.15</v>
      </c>
      <c r="M440" s="1">
        <f t="shared" si="238"/>
        <v>14.187256176853056</v>
      </c>
      <c r="N440" s="16">
        <f t="shared" si="239"/>
        <v>2.4933178812691361</v>
      </c>
      <c r="O440" s="1">
        <f t="shared" si="240"/>
        <v>0.35162554596301088</v>
      </c>
      <c r="P440" s="1">
        <f t="shared" si="211"/>
        <v>1.1971135387623628</v>
      </c>
      <c r="Q440" s="5">
        <f t="shared" si="212"/>
        <v>-6.003269211968365E-2</v>
      </c>
      <c r="R440" s="3">
        <f t="shared" si="213"/>
        <v>-4.0274028198198274E-2</v>
      </c>
      <c r="S440" s="1">
        <f t="shared" si="214"/>
        <v>2.5538860382880966</v>
      </c>
      <c r="T440" s="5">
        <f t="shared" si="215"/>
        <v>-0.31593976110686994</v>
      </c>
      <c r="U440" s="3">
        <f t="shared" si="216"/>
        <v>-0.21152699515429249</v>
      </c>
      <c r="V440" s="1">
        <f t="shared" si="241"/>
        <v>0.36925946068222831</v>
      </c>
      <c r="W440" s="5">
        <f t="shared" si="217"/>
        <v>0.26433800182357992</v>
      </c>
      <c r="X440" s="3">
        <f t="shared" si="218"/>
        <v>0.40633346661560082</v>
      </c>
      <c r="Y440" s="8">
        <f t="shared" si="242"/>
        <v>0.36524440233698546</v>
      </c>
      <c r="Z440" s="18">
        <f t="shared" si="219"/>
        <v>1.3618856373974586E-2</v>
      </c>
      <c r="AA440" s="17">
        <f t="shared" si="220"/>
        <v>1.4954003947560714E-2</v>
      </c>
      <c r="AB440" s="1">
        <f t="shared" si="243"/>
        <v>0</v>
      </c>
      <c r="AC440" s="1">
        <f t="shared" si="221"/>
        <v>0</v>
      </c>
      <c r="AD440" s="1">
        <f t="shared" si="222"/>
        <v>0</v>
      </c>
      <c r="AE440" s="1">
        <f t="shared" si="223"/>
        <v>0</v>
      </c>
      <c r="AF440" s="1">
        <f t="shared" si="224"/>
        <v>0</v>
      </c>
      <c r="AG440" s="1">
        <f t="shared" si="225"/>
        <v>0</v>
      </c>
      <c r="AH440" s="1">
        <f t="shared" si="226"/>
        <v>0</v>
      </c>
      <c r="AJ440" s="1">
        <f t="shared" si="227"/>
        <v>0</v>
      </c>
      <c r="AK440" s="1" t="str">
        <f t="shared" si="228"/>
        <v/>
      </c>
      <c r="AL440" s="1" t="str">
        <f t="shared" si="229"/>
        <v/>
      </c>
      <c r="AM440" s="1">
        <f t="shared" si="230"/>
        <v>0</v>
      </c>
      <c r="AN440" s="1" t="str">
        <f t="shared" si="231"/>
        <v/>
      </c>
      <c r="AO440" s="8">
        <f t="shared" si="244"/>
        <v>0.36820509522393097</v>
      </c>
      <c r="AR440" s="1">
        <f t="shared" si="232"/>
        <v>1</v>
      </c>
      <c r="AS440" s="1">
        <f t="shared" si="233"/>
        <v>1</v>
      </c>
      <c r="AT440" s="1" t="str">
        <f t="shared" si="245"/>
        <v>Sell</v>
      </c>
      <c r="AU440" s="8">
        <v>0.36820509522393097</v>
      </c>
    </row>
    <row r="441" spans="1:47" x14ac:dyDescent="0.3">
      <c r="A441" s="2" t="s">
        <v>332</v>
      </c>
      <c r="B441" s="1">
        <v>89.19</v>
      </c>
      <c r="C441" s="1">
        <v>1240.4000000000001</v>
      </c>
      <c r="D441" s="1">
        <f t="shared" si="234"/>
        <v>124.04</v>
      </c>
      <c r="E441" s="1">
        <f t="shared" si="235"/>
        <v>13.9073887207086</v>
      </c>
      <c r="F441" s="1">
        <v>1.2917000000000001</v>
      </c>
      <c r="G441" s="1">
        <v>2.81</v>
      </c>
      <c r="H441" s="1">
        <v>90252.6</v>
      </c>
      <c r="I441" s="1">
        <v>45.7943</v>
      </c>
      <c r="J441" s="1">
        <f t="shared" si="236"/>
        <v>0.36918977749113185</v>
      </c>
      <c r="K441" s="1">
        <f t="shared" si="237"/>
        <v>1.1718162368125997</v>
      </c>
      <c r="L441" s="1">
        <v>6421.15</v>
      </c>
      <c r="M441" s="1">
        <f t="shared" si="238"/>
        <v>14.05551964990695</v>
      </c>
      <c r="N441" s="16">
        <f t="shared" si="239"/>
        <v>2.5223355369720282</v>
      </c>
      <c r="O441" s="1">
        <f t="shared" si="240"/>
        <v>0.35029918202213728</v>
      </c>
      <c r="P441" s="1">
        <f t="shared" si="211"/>
        <v>1.2005448132304091</v>
      </c>
      <c r="Q441" s="5">
        <f t="shared" si="212"/>
        <v>-3.7014203440415283E-2</v>
      </c>
      <c r="R441" s="3">
        <f t="shared" si="213"/>
        <v>-3.6980917544617381E-2</v>
      </c>
      <c r="S441" s="1">
        <f t="shared" si="214"/>
        <v>2.5930688983185397</v>
      </c>
      <c r="T441" s="5">
        <f t="shared" si="215"/>
        <v>-0.27810362212192041</v>
      </c>
      <c r="U441" s="3">
        <f t="shared" si="216"/>
        <v>-0.1941248674955296</v>
      </c>
      <c r="V441" s="1">
        <f t="shared" si="241"/>
        <v>0.37082287485553977</v>
      </c>
      <c r="W441" s="5">
        <f t="shared" si="217"/>
        <v>0.31645590868562445</v>
      </c>
      <c r="X441" s="3">
        <f t="shared" si="218"/>
        <v>0.42999937741427097</v>
      </c>
      <c r="Y441" s="8">
        <f t="shared" si="242"/>
        <v>0.36470609453935898</v>
      </c>
      <c r="Z441" s="18">
        <f t="shared" si="219"/>
        <v>1.4406912517221704E-2</v>
      </c>
      <c r="AA441" s="17">
        <f t="shared" si="220"/>
        <v>1.5287790840957247E-2</v>
      </c>
      <c r="AB441" s="1">
        <f t="shared" si="243"/>
        <v>0</v>
      </c>
      <c r="AC441" s="1">
        <f t="shared" si="221"/>
        <v>0</v>
      </c>
      <c r="AD441" s="1">
        <f t="shared" si="222"/>
        <v>0</v>
      </c>
      <c r="AE441" s="1">
        <f t="shared" si="223"/>
        <v>0</v>
      </c>
      <c r="AF441" s="1">
        <f t="shared" si="224"/>
        <v>0</v>
      </c>
      <c r="AG441" s="1">
        <f t="shared" si="225"/>
        <v>0</v>
      </c>
      <c r="AH441" s="1">
        <f t="shared" si="226"/>
        <v>0</v>
      </c>
      <c r="AJ441" s="1">
        <f t="shared" si="227"/>
        <v>0</v>
      </c>
      <c r="AK441" s="1" t="str">
        <f t="shared" si="228"/>
        <v/>
      </c>
      <c r="AL441" s="1" t="str">
        <f t="shared" si="229"/>
        <v/>
      </c>
      <c r="AM441" s="1">
        <f t="shared" si="230"/>
        <v>0</v>
      </c>
      <c r="AN441" s="1" t="str">
        <f t="shared" si="231"/>
        <v/>
      </c>
      <c r="AO441" s="8">
        <f t="shared" si="244"/>
        <v>0.36918977749113185</v>
      </c>
      <c r="AR441" s="1">
        <f t="shared" si="232"/>
        <v>1</v>
      </c>
      <c r="AS441" s="1">
        <f t="shared" si="233"/>
        <v>1</v>
      </c>
      <c r="AT441" s="1" t="str">
        <f t="shared" si="245"/>
        <v>Sell</v>
      </c>
      <c r="AU441" s="8">
        <v>0.36918977749113185</v>
      </c>
    </row>
    <row r="442" spans="1:47" x14ac:dyDescent="0.3">
      <c r="A442" s="2" t="s">
        <v>331</v>
      </c>
      <c r="B442" s="1">
        <v>89.06</v>
      </c>
      <c r="C442" s="1">
        <v>1224.71</v>
      </c>
      <c r="D442" s="1">
        <f t="shared" si="234"/>
        <v>122.471</v>
      </c>
      <c r="E442" s="1">
        <f t="shared" si="235"/>
        <v>13.751515832023355</v>
      </c>
      <c r="F442" s="1">
        <v>1.2761</v>
      </c>
      <c r="G442" s="1">
        <v>2.79</v>
      </c>
      <c r="H442" s="1">
        <v>89673.4</v>
      </c>
      <c r="I442" s="1">
        <v>45.348599999999998</v>
      </c>
      <c r="J442" s="1">
        <f t="shared" si="236"/>
        <v>0.37028031125735883</v>
      </c>
      <c r="K442" s="1">
        <f t="shared" si="237"/>
        <v>1.1819772229598704</v>
      </c>
      <c r="L442" s="1">
        <v>6421.15</v>
      </c>
      <c r="M442" s="1">
        <f t="shared" si="238"/>
        <v>13.965317739034285</v>
      </c>
      <c r="N442" s="16">
        <f t="shared" si="239"/>
        <v>2.5446517447944204</v>
      </c>
      <c r="O442" s="1">
        <f t="shared" si="240"/>
        <v>0.34878793438461769</v>
      </c>
      <c r="P442" s="1">
        <f t="shared" si="211"/>
        <v>1.2007775465234245</v>
      </c>
      <c r="Q442" s="5">
        <f t="shared" si="212"/>
        <v>-2.8222633160002397E-2</v>
      </c>
      <c r="R442" s="3">
        <f t="shared" si="213"/>
        <v>-3.6975369895317731E-2</v>
      </c>
      <c r="S442" s="1">
        <f t="shared" si="214"/>
        <v>2.6155259165965923</v>
      </c>
      <c r="T442" s="5">
        <f t="shared" si="215"/>
        <v>-0.25703633941141302</v>
      </c>
      <c r="U442" s="3">
        <f t="shared" si="216"/>
        <v>-0.18012840839113112</v>
      </c>
      <c r="V442" s="1">
        <f t="shared" si="241"/>
        <v>0.36986339236222299</v>
      </c>
      <c r="W442" s="5">
        <f t="shared" si="217"/>
        <v>0.3451042004164302</v>
      </c>
      <c r="X442" s="3">
        <f t="shared" si="218"/>
        <v>0.44892328886904537</v>
      </c>
      <c r="Y442" s="8">
        <f t="shared" si="242"/>
        <v>0.36389087945721849</v>
      </c>
      <c r="Z442" s="18">
        <f t="shared" si="219"/>
        <v>1.5102945072600793E-2</v>
      </c>
      <c r="AA442" s="17">
        <f t="shared" si="220"/>
        <v>1.5508010421891134E-2</v>
      </c>
      <c r="AB442" s="1">
        <f t="shared" si="243"/>
        <v>0</v>
      </c>
      <c r="AC442" s="1">
        <f t="shared" si="221"/>
        <v>0</v>
      </c>
      <c r="AD442" s="1">
        <f t="shared" si="222"/>
        <v>0</v>
      </c>
      <c r="AE442" s="1">
        <f t="shared" si="223"/>
        <v>0</v>
      </c>
      <c r="AF442" s="1">
        <f t="shared" si="224"/>
        <v>0</v>
      </c>
      <c r="AG442" s="1">
        <f t="shared" si="225"/>
        <v>0</v>
      </c>
      <c r="AH442" s="1">
        <f t="shared" si="226"/>
        <v>1</v>
      </c>
      <c r="AJ442" s="1">
        <f t="shared" si="227"/>
        <v>0</v>
      </c>
      <c r="AK442" s="1" t="str">
        <f t="shared" si="228"/>
        <v/>
      </c>
      <c r="AL442" s="1" t="str">
        <f t="shared" si="229"/>
        <v/>
      </c>
      <c r="AM442" s="1">
        <f t="shared" si="230"/>
        <v>0</v>
      </c>
      <c r="AN442" s="1" t="str">
        <f t="shared" si="231"/>
        <v/>
      </c>
      <c r="AO442" s="8">
        <f t="shared" si="244"/>
        <v>0.37028031125735883</v>
      </c>
      <c r="AR442" s="1">
        <f t="shared" si="232"/>
        <v>1</v>
      </c>
      <c r="AS442" s="1">
        <f t="shared" si="233"/>
        <v>1</v>
      </c>
      <c r="AT442" s="1" t="str">
        <f t="shared" si="245"/>
        <v>Sell</v>
      </c>
      <c r="AU442" s="8">
        <v>0.37028031125735883</v>
      </c>
    </row>
    <row r="443" spans="1:47" x14ac:dyDescent="0.3">
      <c r="A443" s="2" t="s">
        <v>330</v>
      </c>
      <c r="B443" s="1">
        <v>88.82</v>
      </c>
      <c r="C443" s="1">
        <v>1189.4000000000001</v>
      </c>
      <c r="D443" s="1">
        <f t="shared" si="234"/>
        <v>118.94000000000001</v>
      </c>
      <c r="E443" s="1">
        <f t="shared" si="235"/>
        <v>13.391128124296332</v>
      </c>
      <c r="F443" s="1">
        <v>1.2401</v>
      </c>
      <c r="G443" s="1">
        <v>2.77</v>
      </c>
      <c r="H443" s="1">
        <v>89033</v>
      </c>
      <c r="I443" s="1">
        <v>45.108600000000003</v>
      </c>
      <c r="J443" s="1">
        <f t="shared" si="236"/>
        <v>0.37925508659828483</v>
      </c>
      <c r="K443" s="1">
        <f t="shared" si="237"/>
        <v>1.2160807506014317</v>
      </c>
      <c r="L443" s="1">
        <v>6421.15</v>
      </c>
      <c r="M443" s="1">
        <f t="shared" si="238"/>
        <v>13.865584825148144</v>
      </c>
      <c r="N443" s="16">
        <f t="shared" si="239"/>
        <v>2.623399605513181</v>
      </c>
      <c r="O443" s="1">
        <f t="shared" si="240"/>
        <v>0.34706854423479838</v>
      </c>
      <c r="P443" s="1">
        <f t="shared" si="211"/>
        <v>1.1997259529453319</v>
      </c>
      <c r="Q443" s="5">
        <f t="shared" si="212"/>
        <v>-1.0545132062592222E-2</v>
      </c>
      <c r="R443" s="3">
        <f t="shared" si="213"/>
        <v>-3.8434159351203617E-2</v>
      </c>
      <c r="S443" s="1">
        <f t="shared" si="214"/>
        <v>2.6334604324554847</v>
      </c>
      <c r="T443" s="5">
        <f t="shared" si="215"/>
        <v>-0.23095914995097266</v>
      </c>
      <c r="U443" s="3">
        <f t="shared" si="216"/>
        <v>-0.16731041988775081</v>
      </c>
      <c r="V443" s="1">
        <f t="shared" si="241"/>
        <v>0.36784422011444523</v>
      </c>
      <c r="W443" s="5">
        <f t="shared" si="217"/>
        <v>0.38030034173509941</v>
      </c>
      <c r="X443" s="3">
        <f t="shared" si="218"/>
        <v>0.46622647027781455</v>
      </c>
      <c r="Y443" s="8">
        <f t="shared" si="242"/>
        <v>0.36272916458446569</v>
      </c>
      <c r="Z443" s="18">
        <f t="shared" si="219"/>
        <v>1.5660620349667309E-2</v>
      </c>
      <c r="AA443" s="17">
        <f t="shared" si="220"/>
        <v>1.560927675921372E-2</v>
      </c>
      <c r="AB443" s="1">
        <f t="shared" si="243"/>
        <v>0</v>
      </c>
      <c r="AC443" s="1">
        <f t="shared" si="221"/>
        <v>0</v>
      </c>
      <c r="AD443" s="1">
        <f t="shared" si="222"/>
        <v>0</v>
      </c>
      <c r="AE443" s="1">
        <f t="shared" si="223"/>
        <v>1</v>
      </c>
      <c r="AF443" s="1">
        <f t="shared" si="224"/>
        <v>0</v>
      </c>
      <c r="AG443" s="1">
        <f t="shared" si="225"/>
        <v>0</v>
      </c>
      <c r="AH443" s="1">
        <f t="shared" si="226"/>
        <v>1</v>
      </c>
      <c r="AJ443" s="1">
        <f t="shared" si="227"/>
        <v>0</v>
      </c>
      <c r="AK443" s="1" t="str">
        <f t="shared" si="228"/>
        <v/>
      </c>
      <c r="AL443" s="1" t="str">
        <f t="shared" si="229"/>
        <v/>
      </c>
      <c r="AM443" s="1">
        <f t="shared" si="230"/>
        <v>0</v>
      </c>
      <c r="AN443" s="1" t="str">
        <f t="shared" si="231"/>
        <v/>
      </c>
      <c r="AO443" s="8">
        <f t="shared" si="244"/>
        <v>0.37925508659828483</v>
      </c>
      <c r="AR443" s="1">
        <f t="shared" si="232"/>
        <v>0</v>
      </c>
      <c r="AS443" s="1">
        <f t="shared" si="233"/>
        <v>1</v>
      </c>
      <c r="AT443" s="1" t="str">
        <f t="shared" si="245"/>
        <v/>
      </c>
      <c r="AU443" s="8">
        <v>0.37925508659828483</v>
      </c>
    </row>
    <row r="444" spans="1:47" x14ac:dyDescent="0.3">
      <c r="A444" s="2" t="s">
        <v>329</v>
      </c>
      <c r="B444" s="1">
        <v>88.3</v>
      </c>
      <c r="C444" s="1">
        <v>1199.73</v>
      </c>
      <c r="D444" s="1">
        <f t="shared" si="234"/>
        <v>119.973</v>
      </c>
      <c r="E444" s="1">
        <f t="shared" si="235"/>
        <v>13.586976217440544</v>
      </c>
      <c r="F444" s="1">
        <v>1.2511999999999999</v>
      </c>
      <c r="G444" s="1">
        <v>2.76</v>
      </c>
      <c r="H444" s="1">
        <v>88727.1</v>
      </c>
      <c r="I444" s="1">
        <v>43.818600000000004</v>
      </c>
      <c r="J444" s="1">
        <f t="shared" si="236"/>
        <v>0.3652371783651322</v>
      </c>
      <c r="K444" s="1">
        <f t="shared" si="237"/>
        <v>1.1684943061464192</v>
      </c>
      <c r="L444" s="1">
        <v>6421.15</v>
      </c>
      <c r="M444" s="1">
        <f t="shared" si="238"/>
        <v>13.817945383615086</v>
      </c>
      <c r="N444" s="16">
        <f t="shared" si="239"/>
        <v>2.5344766257594289</v>
      </c>
      <c r="O444" s="1">
        <f t="shared" si="240"/>
        <v>0.34449362084571944</v>
      </c>
      <c r="P444" s="1">
        <f t="shared" si="211"/>
        <v>1.1933621918264792</v>
      </c>
      <c r="Q444" s="5">
        <f t="shared" si="212"/>
        <v>1.6312481772589038E-3</v>
      </c>
      <c r="R444" s="3">
        <f t="shared" si="213"/>
        <v>-4.3082330565972181E-2</v>
      </c>
      <c r="S444" s="1">
        <f t="shared" si="214"/>
        <v>2.6534889563233612</v>
      </c>
      <c r="T444" s="5">
        <f t="shared" si="215"/>
        <v>-0.20579065566251065</v>
      </c>
      <c r="U444" s="3">
        <f t="shared" si="216"/>
        <v>-0.15670229821054715</v>
      </c>
      <c r="V444" s="1">
        <f t="shared" si="241"/>
        <v>0.36609930930234152</v>
      </c>
      <c r="W444" s="5">
        <f t="shared" si="217"/>
        <v>0.41599718464326729</v>
      </c>
      <c r="X444" s="3">
        <f t="shared" si="218"/>
        <v>0.48054749170160044</v>
      </c>
      <c r="Y444" s="8">
        <f t="shared" si="242"/>
        <v>0.35972445149104404</v>
      </c>
      <c r="Z444" s="18">
        <f t="shared" si="219"/>
        <v>1.52308306453246E-2</v>
      </c>
      <c r="AA444" s="17">
        <f t="shared" si="220"/>
        <v>1.5596440861600322E-2</v>
      </c>
      <c r="AB444" s="1">
        <f t="shared" si="243"/>
        <v>0</v>
      </c>
      <c r="AC444" s="1">
        <f t="shared" si="221"/>
        <v>0</v>
      </c>
      <c r="AD444" s="1">
        <f t="shared" si="222"/>
        <v>0</v>
      </c>
      <c r="AE444" s="1">
        <f t="shared" si="223"/>
        <v>0</v>
      </c>
      <c r="AF444" s="1">
        <f t="shared" si="224"/>
        <v>0</v>
      </c>
      <c r="AG444" s="1">
        <f t="shared" si="225"/>
        <v>0</v>
      </c>
      <c r="AH444" s="1">
        <f t="shared" si="226"/>
        <v>1</v>
      </c>
      <c r="AJ444" s="1">
        <f t="shared" si="227"/>
        <v>0</v>
      </c>
      <c r="AK444" s="1" t="str">
        <f t="shared" si="228"/>
        <v/>
      </c>
      <c r="AL444" s="1" t="str">
        <f t="shared" si="229"/>
        <v/>
      </c>
      <c r="AM444" s="1">
        <f t="shared" si="230"/>
        <v>0</v>
      </c>
      <c r="AN444" s="1" t="str">
        <f t="shared" si="231"/>
        <v/>
      </c>
      <c r="AO444" s="8">
        <f t="shared" si="244"/>
        <v>0.3652371783651322</v>
      </c>
      <c r="AR444" s="1">
        <f t="shared" si="232"/>
        <v>1</v>
      </c>
      <c r="AS444" s="1">
        <f t="shared" si="233"/>
        <v>1</v>
      </c>
      <c r="AT444" s="1" t="str">
        <f t="shared" si="245"/>
        <v>Sell</v>
      </c>
      <c r="AU444" s="8">
        <v>0.3652371783651322</v>
      </c>
    </row>
    <row r="445" spans="1:47" x14ac:dyDescent="0.3">
      <c r="A445" s="2" t="s">
        <v>328</v>
      </c>
      <c r="B445" s="1">
        <v>88.07</v>
      </c>
      <c r="C445" s="1">
        <v>1199.21</v>
      </c>
      <c r="D445" s="1">
        <f t="shared" si="234"/>
        <v>119.92100000000001</v>
      </c>
      <c r="E445" s="1">
        <f t="shared" si="235"/>
        <v>13.616555013057797</v>
      </c>
      <c r="F445" s="1">
        <v>1.2511999999999999</v>
      </c>
      <c r="G445" s="1">
        <v>2.75</v>
      </c>
      <c r="H445" s="1">
        <v>88323.3</v>
      </c>
      <c r="I445" s="1">
        <v>44.004300000000001</v>
      </c>
      <c r="J445" s="1">
        <f t="shared" si="236"/>
        <v>0.36694407151374653</v>
      </c>
      <c r="K445" s="1">
        <f t="shared" si="237"/>
        <v>1.1751550682987513</v>
      </c>
      <c r="L445" s="1">
        <v>6421.15</v>
      </c>
      <c r="M445" s="1">
        <f t="shared" si="238"/>
        <v>13.755059451967329</v>
      </c>
      <c r="N445" s="16">
        <f t="shared" si="239"/>
        <v>2.5568538785882349</v>
      </c>
      <c r="O445" s="1">
        <f t="shared" si="240"/>
        <v>0.34283413624416642</v>
      </c>
      <c r="P445" s="1">
        <f t="shared" si="211"/>
        <v>1.1923288041712374</v>
      </c>
      <c r="Q445" s="5">
        <f t="shared" si="212"/>
        <v>2.3516876376702189E-2</v>
      </c>
      <c r="R445" s="3">
        <f t="shared" si="213"/>
        <v>-5.0534593689844025E-2</v>
      </c>
      <c r="S445" s="1">
        <f t="shared" si="214"/>
        <v>2.6748025213686599</v>
      </c>
      <c r="T445" s="5">
        <f t="shared" si="215"/>
        <v>-0.1836210878994482</v>
      </c>
      <c r="U445" s="3">
        <f t="shared" si="216"/>
        <v>-0.14852090530188658</v>
      </c>
      <c r="V445" s="1">
        <f t="shared" si="241"/>
        <v>0.36434997333967023</v>
      </c>
      <c r="W445" s="5">
        <f t="shared" si="217"/>
        <v>0.44436109702460147</v>
      </c>
      <c r="X445" s="3">
        <f t="shared" si="218"/>
        <v>0.4913058762113226</v>
      </c>
      <c r="Y445" s="8">
        <f t="shared" si="242"/>
        <v>0.35872213751393711</v>
      </c>
      <c r="Z445" s="18">
        <f t="shared" si="219"/>
        <v>1.5888001269770691E-2</v>
      </c>
      <c r="AA445" s="17">
        <f t="shared" si="220"/>
        <v>1.5687843415669252E-2</v>
      </c>
      <c r="AB445" s="1">
        <f t="shared" si="243"/>
        <v>0</v>
      </c>
      <c r="AC445" s="1">
        <f t="shared" si="221"/>
        <v>0</v>
      </c>
      <c r="AD445" s="1">
        <f t="shared" si="222"/>
        <v>0</v>
      </c>
      <c r="AE445" s="1">
        <f t="shared" si="223"/>
        <v>1</v>
      </c>
      <c r="AF445" s="1">
        <f t="shared" si="224"/>
        <v>0</v>
      </c>
      <c r="AG445" s="1">
        <f t="shared" si="225"/>
        <v>0</v>
      </c>
      <c r="AH445" s="1">
        <f t="shared" si="226"/>
        <v>1</v>
      </c>
      <c r="AJ445" s="1">
        <f t="shared" si="227"/>
        <v>0</v>
      </c>
      <c r="AK445" s="1" t="str">
        <f t="shared" si="228"/>
        <v/>
      </c>
      <c r="AL445" s="1" t="str">
        <f t="shared" si="229"/>
        <v/>
      </c>
      <c r="AM445" s="1">
        <f t="shared" si="230"/>
        <v>0</v>
      </c>
      <c r="AN445" s="1" t="str">
        <f t="shared" si="231"/>
        <v/>
      </c>
      <c r="AO445" s="8">
        <f t="shared" si="244"/>
        <v>0.36694407151374653</v>
      </c>
      <c r="AR445" s="1">
        <f t="shared" si="232"/>
        <v>0</v>
      </c>
      <c r="AS445" s="1">
        <f t="shared" si="233"/>
        <v>1</v>
      </c>
      <c r="AT445" s="1" t="str">
        <f t="shared" si="245"/>
        <v/>
      </c>
      <c r="AU445" s="8">
        <v>0.36694407151374653</v>
      </c>
    </row>
    <row r="446" spans="1:47" x14ac:dyDescent="0.3">
      <c r="A446" s="2" t="s">
        <v>327</v>
      </c>
      <c r="B446" s="1">
        <v>87.83</v>
      </c>
      <c r="C446" s="1">
        <v>1225.8499999999999</v>
      </c>
      <c r="D446" s="1">
        <f t="shared" si="234"/>
        <v>122.58499999999999</v>
      </c>
      <c r="E446" s="1">
        <f t="shared" si="235"/>
        <v>13.95707616987362</v>
      </c>
      <c r="F446" s="1">
        <v>1.2793000000000001</v>
      </c>
      <c r="G446" s="1">
        <v>2.74</v>
      </c>
      <c r="H446" s="1">
        <v>88072.2</v>
      </c>
      <c r="I446" s="1">
        <v>45.304299999999998</v>
      </c>
      <c r="J446" s="1">
        <f t="shared" si="236"/>
        <v>0.36957458090304685</v>
      </c>
      <c r="K446" s="1">
        <f t="shared" si="237"/>
        <v>1.1846618773983431</v>
      </c>
      <c r="L446" s="1">
        <v>6421.15</v>
      </c>
      <c r="M446" s="1">
        <f t="shared" si="238"/>
        <v>13.715954307250259</v>
      </c>
      <c r="N446" s="16">
        <f t="shared" si="239"/>
        <v>2.5819093777993047</v>
      </c>
      <c r="O446" s="1">
        <f t="shared" si="240"/>
        <v>0.34090534142260004</v>
      </c>
      <c r="P446" s="1">
        <f t="shared" si="211"/>
        <v>1.190122584232356</v>
      </c>
      <c r="Q446" s="5">
        <f t="shared" si="212"/>
        <v>4.0548554121071501E-2</v>
      </c>
      <c r="R446" s="3">
        <f t="shared" si="213"/>
        <v>-6.2876505367601726E-2</v>
      </c>
      <c r="S446" s="1">
        <f t="shared" si="214"/>
        <v>2.6865583730207305</v>
      </c>
      <c r="T446" s="5">
        <f t="shared" si="215"/>
        <v>-0.17203285032820825</v>
      </c>
      <c r="U446" s="3">
        <f t="shared" si="216"/>
        <v>-0.14267087486895966</v>
      </c>
      <c r="V446" s="1">
        <f t="shared" si="241"/>
        <v>0.36126135437521739</v>
      </c>
      <c r="W446" s="5">
        <f t="shared" si="217"/>
        <v>0.45826166630099108</v>
      </c>
      <c r="X446" s="3">
        <f t="shared" si="218"/>
        <v>0.49913000607577612</v>
      </c>
      <c r="Y446" s="8">
        <f t="shared" si="242"/>
        <v>0.35722724042306264</v>
      </c>
      <c r="Z446" s="18">
        <f t="shared" si="219"/>
        <v>1.6321899000462603E-2</v>
      </c>
      <c r="AA446" s="17">
        <f t="shared" si="220"/>
        <v>1.5637803952143894E-2</v>
      </c>
      <c r="AB446" s="1">
        <f t="shared" si="243"/>
        <v>0</v>
      </c>
      <c r="AC446" s="1">
        <f t="shared" si="221"/>
        <v>0</v>
      </c>
      <c r="AD446" s="1">
        <f t="shared" si="222"/>
        <v>0</v>
      </c>
      <c r="AE446" s="1">
        <f t="shared" si="223"/>
        <v>1</v>
      </c>
      <c r="AF446" s="1">
        <f t="shared" si="224"/>
        <v>0</v>
      </c>
      <c r="AG446" s="1">
        <f t="shared" si="225"/>
        <v>0</v>
      </c>
      <c r="AH446" s="1">
        <f t="shared" si="226"/>
        <v>1</v>
      </c>
      <c r="AJ446" s="1">
        <f t="shared" si="227"/>
        <v>0</v>
      </c>
      <c r="AK446" s="1" t="str">
        <f t="shared" si="228"/>
        <v/>
      </c>
      <c r="AL446" s="1" t="str">
        <f t="shared" si="229"/>
        <v/>
      </c>
      <c r="AM446" s="1">
        <f t="shared" si="230"/>
        <v>0</v>
      </c>
      <c r="AN446" s="1" t="str">
        <f t="shared" si="231"/>
        <v/>
      </c>
      <c r="AO446" s="8">
        <f t="shared" si="244"/>
        <v>0.36957458090304685</v>
      </c>
      <c r="AR446" s="1">
        <f t="shared" si="232"/>
        <v>0</v>
      </c>
      <c r="AS446" s="1">
        <f t="shared" si="233"/>
        <v>1</v>
      </c>
      <c r="AT446" s="1" t="str">
        <f t="shared" si="245"/>
        <v/>
      </c>
      <c r="AU446" s="8">
        <v>0.36957458090304685</v>
      </c>
    </row>
    <row r="447" spans="1:47" x14ac:dyDescent="0.3">
      <c r="A447" s="2" t="s">
        <v>326</v>
      </c>
      <c r="B447" s="1">
        <v>87.59</v>
      </c>
      <c r="C447" s="1">
        <v>1183.26</v>
      </c>
      <c r="D447" s="1">
        <f t="shared" si="234"/>
        <v>118.32599999999999</v>
      </c>
      <c r="E447" s="1">
        <f t="shared" si="235"/>
        <v>13.509076378582028</v>
      </c>
      <c r="F447" s="1">
        <v>1.2397</v>
      </c>
      <c r="G447" s="1">
        <v>2.74</v>
      </c>
      <c r="H447" s="1">
        <v>87801.1</v>
      </c>
      <c r="I447" s="1">
        <v>42.997100000000003</v>
      </c>
      <c r="J447" s="1">
        <f t="shared" si="236"/>
        <v>0.36337829386609877</v>
      </c>
      <c r="K447" s="1">
        <f t="shared" si="237"/>
        <v>1.1616169620339998</v>
      </c>
      <c r="L447" s="1">
        <v>6421.15</v>
      </c>
      <c r="M447" s="1">
        <f t="shared" si="238"/>
        <v>13.673734455666043</v>
      </c>
      <c r="N447" s="16">
        <f t="shared" si="239"/>
        <v>2.5365032442416253</v>
      </c>
      <c r="O447" s="1">
        <f t="shared" si="240"/>
        <v>0.33861180226416432</v>
      </c>
      <c r="P447" s="1">
        <f t="shared" si="211"/>
        <v>1.1888208881629665</v>
      </c>
      <c r="Q447" s="5">
        <f t="shared" si="212"/>
        <v>5.3092023014206902E-2</v>
      </c>
      <c r="R447" s="3">
        <f t="shared" si="213"/>
        <v>-8.0114015282380588E-2</v>
      </c>
      <c r="S447" s="1">
        <f t="shared" si="214"/>
        <v>2.6938915570337523</v>
      </c>
      <c r="T447" s="5">
        <f t="shared" si="215"/>
        <v>-0.1680522954547623</v>
      </c>
      <c r="U447" s="3">
        <f t="shared" si="216"/>
        <v>-0.13777721229241821</v>
      </c>
      <c r="V447" s="1">
        <f t="shared" si="241"/>
        <v>0.35738554616330803</v>
      </c>
      <c r="W447" s="5">
        <f t="shared" si="217"/>
        <v>0.45849206310997781</v>
      </c>
      <c r="X447" s="3">
        <f t="shared" si="218"/>
        <v>0.50594139603824029</v>
      </c>
      <c r="Y447" s="8">
        <f t="shared" si="242"/>
        <v>0.35498226942670186</v>
      </c>
      <c r="Z447" s="18">
        <f t="shared" si="219"/>
        <v>1.6370467162537539E-2</v>
      </c>
      <c r="AA447" s="17">
        <f t="shared" si="220"/>
        <v>1.5466780190064216E-2</v>
      </c>
      <c r="AB447" s="1">
        <f t="shared" si="243"/>
        <v>0</v>
      </c>
      <c r="AC447" s="1">
        <f t="shared" si="221"/>
        <v>0</v>
      </c>
      <c r="AD447" s="1">
        <f t="shared" si="222"/>
        <v>0</v>
      </c>
      <c r="AE447" s="1">
        <f t="shared" si="223"/>
        <v>1</v>
      </c>
      <c r="AF447" s="1">
        <f t="shared" si="224"/>
        <v>0</v>
      </c>
      <c r="AG447" s="1">
        <f t="shared" si="225"/>
        <v>0</v>
      </c>
      <c r="AH447" s="1">
        <f t="shared" si="226"/>
        <v>1</v>
      </c>
      <c r="AJ447" s="1">
        <f t="shared" si="227"/>
        <v>0</v>
      </c>
      <c r="AK447" s="1" t="str">
        <f t="shared" si="228"/>
        <v/>
      </c>
      <c r="AL447" s="1" t="str">
        <f t="shared" si="229"/>
        <v/>
      </c>
      <c r="AM447" s="1">
        <f t="shared" si="230"/>
        <v>0</v>
      </c>
      <c r="AN447" s="1" t="str">
        <f t="shared" si="231"/>
        <v/>
      </c>
      <c r="AO447" s="8">
        <f t="shared" si="244"/>
        <v>0.36337829386609877</v>
      </c>
      <c r="AR447" s="1">
        <f t="shared" si="232"/>
        <v>0</v>
      </c>
      <c r="AS447" s="1">
        <f t="shared" si="233"/>
        <v>1</v>
      </c>
      <c r="AT447" s="1" t="str">
        <f t="shared" si="245"/>
        <v/>
      </c>
      <c r="AU447" s="8">
        <v>0.36337829386609877</v>
      </c>
    </row>
    <row r="448" spans="1:47" x14ac:dyDescent="0.3">
      <c r="A448" s="2" t="s">
        <v>325</v>
      </c>
      <c r="B448" s="1">
        <v>87.37</v>
      </c>
      <c r="C448" s="1">
        <v>1183.08</v>
      </c>
      <c r="D448" s="1">
        <f t="shared" si="234"/>
        <v>118.30799999999999</v>
      </c>
      <c r="E448" s="1">
        <f t="shared" si="235"/>
        <v>13.541032390980885</v>
      </c>
      <c r="F448" s="1">
        <v>1.2414000000000001</v>
      </c>
      <c r="G448" s="1">
        <v>2.72</v>
      </c>
      <c r="H448" s="1">
        <v>87312</v>
      </c>
      <c r="I448" s="1">
        <v>43.924300000000002</v>
      </c>
      <c r="J448" s="1">
        <f t="shared" si="236"/>
        <v>0.37127075092132406</v>
      </c>
      <c r="K448" s="1">
        <f t="shared" si="237"/>
        <v>1.1925707907351499</v>
      </c>
      <c r="L448" s="1">
        <v>6394.94</v>
      </c>
      <c r="M448" s="1">
        <f t="shared" si="238"/>
        <v>13.653294636071646</v>
      </c>
      <c r="N448" s="16">
        <f t="shared" si="239"/>
        <v>2.5915264496555062</v>
      </c>
      <c r="O448" s="1">
        <f t="shared" si="240"/>
        <v>0.33663048293600956</v>
      </c>
      <c r="P448" s="1">
        <f t="shared" si="211"/>
        <v>1.1896219787972591</v>
      </c>
      <c r="Q448" s="5">
        <f t="shared" si="212"/>
        <v>7.5439059493133342E-2</v>
      </c>
      <c r="R448" s="3">
        <f t="shared" si="213"/>
        <v>-0.10231502166514517</v>
      </c>
      <c r="S448" s="1">
        <f t="shared" si="214"/>
        <v>2.6987406890581296</v>
      </c>
      <c r="T448" s="5">
        <f t="shared" si="215"/>
        <v>-0.1512269687447958</v>
      </c>
      <c r="U448" s="3">
        <f t="shared" si="216"/>
        <v>-0.13273136509869418</v>
      </c>
      <c r="V448" s="1">
        <f t="shared" si="241"/>
        <v>0.35303562972527297</v>
      </c>
      <c r="W448" s="5">
        <f t="shared" si="217"/>
        <v>0.47553981656271072</v>
      </c>
      <c r="X448" s="3">
        <f t="shared" si="218"/>
        <v>0.51384961819295072</v>
      </c>
      <c r="Y448" s="8">
        <f t="shared" si="242"/>
        <v>0.3534557195286297</v>
      </c>
      <c r="Z448" s="18">
        <f t="shared" si="219"/>
        <v>1.6825236592620141E-2</v>
      </c>
      <c r="AA448" s="17">
        <f t="shared" si="220"/>
        <v>1.5240858446945884E-2</v>
      </c>
      <c r="AB448" s="1">
        <f t="shared" si="243"/>
        <v>0</v>
      </c>
      <c r="AC448" s="1">
        <f t="shared" si="221"/>
        <v>0</v>
      </c>
      <c r="AD448" s="1">
        <f t="shared" si="222"/>
        <v>0</v>
      </c>
      <c r="AE448" s="1">
        <f t="shared" si="223"/>
        <v>1</v>
      </c>
      <c r="AF448" s="1">
        <f t="shared" si="224"/>
        <v>0</v>
      </c>
      <c r="AG448" s="1">
        <f t="shared" si="225"/>
        <v>1</v>
      </c>
      <c r="AH448" s="1">
        <f t="shared" si="226"/>
        <v>1</v>
      </c>
      <c r="AJ448" s="1">
        <f t="shared" si="227"/>
        <v>0</v>
      </c>
      <c r="AK448" s="1" t="str">
        <f t="shared" si="228"/>
        <v/>
      </c>
      <c r="AL448" s="1" t="str">
        <f t="shared" si="229"/>
        <v/>
      </c>
      <c r="AM448" s="1">
        <f t="shared" si="230"/>
        <v>0</v>
      </c>
      <c r="AN448" s="1" t="str">
        <f t="shared" si="231"/>
        <v/>
      </c>
      <c r="AO448" s="8">
        <f t="shared" si="244"/>
        <v>0.37127075092132406</v>
      </c>
      <c r="AR448" s="1">
        <f t="shared" si="232"/>
        <v>0</v>
      </c>
      <c r="AS448" s="1">
        <f t="shared" si="233"/>
        <v>1</v>
      </c>
      <c r="AT448" s="1" t="str">
        <f t="shared" si="245"/>
        <v/>
      </c>
      <c r="AU448" s="8">
        <v>0.37127075092132406</v>
      </c>
    </row>
    <row r="449" spans="1:47" x14ac:dyDescent="0.3">
      <c r="A449" s="2" t="s">
        <v>324</v>
      </c>
      <c r="B449" s="1">
        <v>87.13</v>
      </c>
      <c r="C449" s="1">
        <v>1176.19</v>
      </c>
      <c r="D449" s="1">
        <f t="shared" si="234"/>
        <v>117.619</v>
      </c>
      <c r="E449" s="1">
        <f t="shared" si="235"/>
        <v>13.499253988293356</v>
      </c>
      <c r="F449" s="1">
        <v>1.2336</v>
      </c>
      <c r="G449" s="1">
        <v>2.6</v>
      </c>
      <c r="H449" s="1">
        <v>81900.600000000006</v>
      </c>
      <c r="I449" s="1">
        <v>44.962899999999998</v>
      </c>
      <c r="J449" s="1">
        <f t="shared" si="236"/>
        <v>0.3822758227837339</v>
      </c>
      <c r="K449" s="1">
        <f t="shared" si="237"/>
        <v>1.2810650938133359</v>
      </c>
      <c r="L449" s="1">
        <v>6394.94</v>
      </c>
      <c r="M449" s="1">
        <f t="shared" si="238"/>
        <v>12.807094358977569</v>
      </c>
      <c r="N449" s="16">
        <f t="shared" si="239"/>
        <v>2.8459636215431274</v>
      </c>
      <c r="O449" s="1">
        <f t="shared" si="240"/>
        <v>0.33385926149718442</v>
      </c>
      <c r="P449" s="1">
        <f t="shared" si="211"/>
        <v>1.1897410807996964</v>
      </c>
      <c r="Q449" s="5">
        <f t="shared" si="212"/>
        <v>3.9036090338744334E-2</v>
      </c>
      <c r="R449" s="3">
        <f t="shared" si="213"/>
        <v>-0.13194070185819159</v>
      </c>
      <c r="S449" s="1">
        <f t="shared" si="214"/>
        <v>2.7066169646242333</v>
      </c>
      <c r="T449" s="5">
        <f t="shared" si="215"/>
        <v>-0.12553172307555016</v>
      </c>
      <c r="U449" s="3">
        <f t="shared" si="216"/>
        <v>-0.12964876449101059</v>
      </c>
      <c r="V449" s="1">
        <f t="shared" si="241"/>
        <v>0.34875805038227536</v>
      </c>
      <c r="W449" s="5">
        <f t="shared" si="217"/>
        <v>0.50217426861466308</v>
      </c>
      <c r="X449" s="3">
        <f t="shared" si="218"/>
        <v>0.52023458513132403</v>
      </c>
      <c r="Y449" s="8">
        <f t="shared" si="242"/>
        <v>0.35021662291177619</v>
      </c>
      <c r="Z449" s="18">
        <f t="shared" si="219"/>
        <v>1.6357361414591765E-2</v>
      </c>
      <c r="AA449" s="17">
        <f t="shared" si="220"/>
        <v>1.4844763910527321E-2</v>
      </c>
      <c r="AB449" s="1">
        <f t="shared" si="243"/>
        <v>0</v>
      </c>
      <c r="AC449" s="1">
        <f t="shared" si="221"/>
        <v>1</v>
      </c>
      <c r="AD449" s="1">
        <f t="shared" si="222"/>
        <v>1</v>
      </c>
      <c r="AE449" s="1">
        <f t="shared" si="223"/>
        <v>1</v>
      </c>
      <c r="AF449" s="1">
        <f t="shared" si="224"/>
        <v>0</v>
      </c>
      <c r="AG449" s="1">
        <f t="shared" si="225"/>
        <v>1</v>
      </c>
      <c r="AH449" s="1">
        <f t="shared" si="226"/>
        <v>1</v>
      </c>
      <c r="AJ449" s="1">
        <f t="shared" si="227"/>
        <v>0</v>
      </c>
      <c r="AK449" s="1" t="str">
        <f t="shared" si="228"/>
        <v/>
      </c>
      <c r="AL449" s="1" t="str">
        <f t="shared" si="229"/>
        <v/>
      </c>
      <c r="AM449" s="1">
        <f t="shared" si="230"/>
        <v>1</v>
      </c>
      <c r="AN449" s="1" t="str">
        <f t="shared" si="231"/>
        <v>Buy</v>
      </c>
      <c r="AO449" s="8">
        <f t="shared" si="244"/>
        <v>0.3822758227837339</v>
      </c>
      <c r="AR449" s="1">
        <f t="shared" si="232"/>
        <v>0</v>
      </c>
      <c r="AS449" s="1">
        <f t="shared" si="233"/>
        <v>0</v>
      </c>
      <c r="AT449" s="1" t="str">
        <f t="shared" si="245"/>
        <v/>
      </c>
      <c r="AU449" s="8">
        <v>0.3822758227837339</v>
      </c>
    </row>
    <row r="450" spans="1:47" x14ac:dyDescent="0.3">
      <c r="A450" s="2" t="s">
        <v>323</v>
      </c>
      <c r="B450" s="1">
        <v>86.85</v>
      </c>
      <c r="C450" s="1">
        <v>1165.1500000000001</v>
      </c>
      <c r="D450" s="1">
        <f t="shared" si="234"/>
        <v>116.51500000000001</v>
      </c>
      <c r="E450" s="1">
        <f t="shared" si="235"/>
        <v>13.415659182498562</v>
      </c>
      <c r="F450" s="1">
        <v>1.2173</v>
      </c>
      <c r="G450" s="1">
        <v>2.57</v>
      </c>
      <c r="H450" s="1">
        <v>81005.2</v>
      </c>
      <c r="I450" s="1">
        <v>42.01</v>
      </c>
      <c r="J450" s="1">
        <f t="shared" si="236"/>
        <v>0.36055443505128087</v>
      </c>
      <c r="K450" s="1">
        <f t="shared" si="237"/>
        <v>1.2184495207861379</v>
      </c>
      <c r="L450" s="1">
        <v>6394.94</v>
      </c>
      <c r="M450" s="1">
        <f t="shared" si="238"/>
        <v>12.667077408075761</v>
      </c>
      <c r="N450" s="16">
        <f t="shared" si="239"/>
        <v>2.7244487014744996</v>
      </c>
      <c r="O450" s="1">
        <f t="shared" si="240"/>
        <v>0.32998593659426045</v>
      </c>
      <c r="P450" s="1">
        <f t="shared" si="211"/>
        <v>1.1862092401463487</v>
      </c>
      <c r="Q450" s="5">
        <f t="shared" si="212"/>
        <v>-4.1081233808482054E-3</v>
      </c>
      <c r="R450" s="3">
        <f t="shared" si="213"/>
        <v>-0.16043683389101426</v>
      </c>
      <c r="S450" s="1">
        <f t="shared" si="214"/>
        <v>2.6846252121818761</v>
      </c>
      <c r="T450" s="5">
        <f t="shared" si="215"/>
        <v>-0.12992799417369016</v>
      </c>
      <c r="U450" s="3">
        <f t="shared" si="216"/>
        <v>-0.13033493806025401</v>
      </c>
      <c r="V450" s="1">
        <f t="shared" si="241"/>
        <v>0.34291920326731951</v>
      </c>
      <c r="W450" s="5">
        <f t="shared" si="217"/>
        <v>0.49036891429833984</v>
      </c>
      <c r="X450" s="3">
        <f t="shared" si="218"/>
        <v>0.52324463788410081</v>
      </c>
      <c r="Y450" s="8">
        <f t="shared" si="242"/>
        <v>0.34438767748051113</v>
      </c>
      <c r="Z450" s="18">
        <f t="shared" si="219"/>
        <v>1.440174088625068E-2</v>
      </c>
      <c r="AA450" s="17">
        <f t="shared" si="220"/>
        <v>1.4466614534511211E-2</v>
      </c>
      <c r="AB450" s="1">
        <f t="shared" si="243"/>
        <v>0</v>
      </c>
      <c r="AC450" s="1">
        <f t="shared" si="221"/>
        <v>0</v>
      </c>
      <c r="AD450" s="1">
        <f t="shared" si="222"/>
        <v>1</v>
      </c>
      <c r="AE450" s="1">
        <f t="shared" si="223"/>
        <v>0</v>
      </c>
      <c r="AF450" s="1">
        <f t="shared" si="224"/>
        <v>0</v>
      </c>
      <c r="AG450" s="1">
        <f t="shared" si="225"/>
        <v>1</v>
      </c>
      <c r="AH450" s="1">
        <f t="shared" si="226"/>
        <v>1</v>
      </c>
      <c r="AJ450" s="1">
        <f t="shared" si="227"/>
        <v>0</v>
      </c>
      <c r="AK450" s="1" t="str">
        <f t="shared" si="228"/>
        <v/>
      </c>
      <c r="AL450" s="1" t="str">
        <f t="shared" si="229"/>
        <v/>
      </c>
      <c r="AM450" s="1">
        <f t="shared" si="230"/>
        <v>1</v>
      </c>
      <c r="AN450" s="1" t="str">
        <f t="shared" si="231"/>
        <v/>
      </c>
      <c r="AO450" s="8">
        <f t="shared" si="244"/>
        <v>0.36055443505128087</v>
      </c>
      <c r="AR450" s="1">
        <f t="shared" si="232"/>
        <v>1</v>
      </c>
      <c r="AS450" s="1">
        <f t="shared" si="233"/>
        <v>0</v>
      </c>
      <c r="AT450" s="1" t="str">
        <f t="shared" si="245"/>
        <v/>
      </c>
      <c r="AU450" s="8">
        <v>0.36055443505128087</v>
      </c>
    </row>
    <row r="451" spans="1:47" x14ac:dyDescent="0.3">
      <c r="A451" s="2" t="s">
        <v>322</v>
      </c>
      <c r="B451" s="1">
        <v>86.61</v>
      </c>
      <c r="C451" s="1">
        <v>1146.24</v>
      </c>
      <c r="D451" s="1">
        <f t="shared" si="234"/>
        <v>114.624</v>
      </c>
      <c r="E451" s="1">
        <f t="shared" si="235"/>
        <v>13.234499480429511</v>
      </c>
      <c r="F451" s="1">
        <v>1.1973</v>
      </c>
      <c r="G451" s="1">
        <v>2.5299999999999998</v>
      </c>
      <c r="H451" s="1">
        <v>79661.2</v>
      </c>
      <c r="I451" s="1">
        <v>40.36</v>
      </c>
      <c r="J451" s="1">
        <f t="shared" si="236"/>
        <v>0.35210776102735902</v>
      </c>
      <c r="K451" s="1">
        <f t="shared" si="237"/>
        <v>1.20537759614939</v>
      </c>
      <c r="L451" s="1">
        <v>6394.94</v>
      </c>
      <c r="M451" s="1">
        <f t="shared" si="238"/>
        <v>12.456911245453437</v>
      </c>
      <c r="N451" s="16">
        <f t="shared" si="239"/>
        <v>2.706062387524454</v>
      </c>
      <c r="O451" s="1">
        <f t="shared" si="240"/>
        <v>0.32754045671769882</v>
      </c>
      <c r="P451" s="1">
        <f t="shared" ref="P451:P514" si="246">AVERAGE(K451:K463)</f>
        <v>1.1909137388239741</v>
      </c>
      <c r="Q451" s="5">
        <f t="shared" ref="Q451:Q514" si="247">((P451/P477)-1)*2</f>
        <v>-3.8934634141228219E-2</v>
      </c>
      <c r="R451" s="3">
        <f t="shared" ref="R451:R514" si="248">((Q451-R452)*2/14)+R452</f>
        <v>-0.18649161897604194</v>
      </c>
      <c r="S451" s="1">
        <f t="shared" ref="S451:S514" si="249">AVERAGE(N451:N459)</f>
        <v>2.6784626532857341</v>
      </c>
      <c r="T451" s="5">
        <f t="shared" ref="T451:T514" si="250">((S451/S477)-1)*2</f>
        <v>-0.12463143580838953</v>
      </c>
      <c r="U451" s="3">
        <f t="shared" ref="U451:U514" si="251">((T451-U452)*2/14)+U452</f>
        <v>-0.13040276204134799</v>
      </c>
      <c r="V451" s="1">
        <f t="shared" si="241"/>
        <v>0.33966471514368718</v>
      </c>
      <c r="W451" s="5">
        <f t="shared" ref="W451:W514" si="252">((V451/V477)-1)*2</f>
        <v>0.49421398086031854</v>
      </c>
      <c r="X451" s="3">
        <f t="shared" ref="X451:X514" si="253">((W451-X452)*2/14)+X452</f>
        <v>0.52872392514839428</v>
      </c>
      <c r="Y451" s="8">
        <f t="shared" si="242"/>
        <v>0.34144826701309844</v>
      </c>
      <c r="Z451" s="18">
        <f t="shared" ref="Z451:Z514" si="254">Y451-O451</f>
        <v>1.3907810295399614E-2</v>
      </c>
      <c r="AA451" s="17">
        <f t="shared" ref="AA451:AA514" si="255">(Z451-AA452)*2/10+AA452</f>
        <v>1.4482832946576343E-2</v>
      </c>
      <c r="AB451" s="1">
        <f t="shared" si="243"/>
        <v>0</v>
      </c>
      <c r="AC451" s="1">
        <f t="shared" ref="AC451:AC514" si="256">IF(T451-T452&gt;0,1,)</f>
        <v>0</v>
      </c>
      <c r="AD451" s="1">
        <f t="shared" ref="AD451:AD514" si="257">IF(T451&gt;U451,1,0)</f>
        <v>1</v>
      </c>
      <c r="AE451" s="1">
        <f t="shared" ref="AE451:AE514" si="258">IF(Z451&gt;AA451,1,0)</f>
        <v>0</v>
      </c>
      <c r="AF451" s="1">
        <f t="shared" ref="AF451:AF514" si="259">IF(Q451&lt;-0.4999,1,)</f>
        <v>0</v>
      </c>
      <c r="AG451" s="1">
        <f t="shared" ref="AG451:AG514" si="260">IF(Q451-Q452&gt;0,1,)</f>
        <v>1</v>
      </c>
      <c r="AH451" s="1">
        <f t="shared" ref="AH451:AH514" si="261">IF(Q451&gt;R451,1,0)</f>
        <v>1</v>
      </c>
      <c r="AJ451" s="1">
        <f t="shared" ref="AJ451:AJ514" si="262">IF(W451&gt;X451,1,0)</f>
        <v>0</v>
      </c>
      <c r="AK451" s="1" t="str">
        <f t="shared" ref="AK451:AK514" si="263">IF(AB451+AE451+AC451=3,"Buy","")</f>
        <v/>
      </c>
      <c r="AL451" s="1" t="str">
        <f t="shared" ref="AL451:AL514" si="264">IF(AF451+AE451+AG451=3,"Buy","")</f>
        <v/>
      </c>
      <c r="AM451" s="1">
        <f t="shared" ref="AM451:AM514" si="265">IF(AJ451+AH451+AD451&gt;1.99,1,0)</f>
        <v>1</v>
      </c>
      <c r="AN451" s="1" t="str">
        <f t="shared" ref="AN451:AN514" si="266">IF(AM451+AE451=2,"Buy","")</f>
        <v/>
      </c>
      <c r="AO451" s="8">
        <f t="shared" si="244"/>
        <v>0.35210776102735902</v>
      </c>
      <c r="AR451" s="1">
        <f t="shared" ref="AR451:AR514" si="267">IF(Z451&lt;AA451,1,0)</f>
        <v>1</v>
      </c>
      <c r="AS451" s="1">
        <f t="shared" ref="AS451:AS514" si="268">IF(AJ451+AH451+AD451&lt;1.01,1,0)</f>
        <v>0</v>
      </c>
      <c r="AT451" s="1" t="str">
        <f t="shared" si="245"/>
        <v/>
      </c>
      <c r="AU451" s="8">
        <v>0.35210776102735902</v>
      </c>
    </row>
    <row r="452" spans="1:47" x14ac:dyDescent="0.3">
      <c r="A452" s="2" t="s">
        <v>321</v>
      </c>
      <c r="B452" s="1">
        <v>86.36</v>
      </c>
      <c r="C452" s="1">
        <v>1148.67</v>
      </c>
      <c r="D452" s="1">
        <f t="shared" ref="D452:D515" si="269">C452/10</f>
        <v>114.867</v>
      </c>
      <c r="E452" s="1">
        <f t="shared" ref="E452:E515" si="270">D452/B452*10</f>
        <v>13.300949513663733</v>
      </c>
      <c r="F452" s="1">
        <v>1.2036</v>
      </c>
      <c r="G452" s="1">
        <v>2.52</v>
      </c>
      <c r="H452" s="1">
        <v>79138.899999999994</v>
      </c>
      <c r="I452" s="1">
        <v>41.76</v>
      </c>
      <c r="J452" s="1">
        <f t="shared" ref="J452:J515" si="271">I452/D452</f>
        <v>0.36355088928935198</v>
      </c>
      <c r="K452" s="1">
        <f t="shared" ref="K452:K515" si="272">I452/G452/E452</f>
        <v>1.245883126945573</v>
      </c>
      <c r="L452" s="1">
        <v>6394.94</v>
      </c>
      <c r="M452" s="1">
        <f t="shared" ref="M452:M515" si="273">H452/L452</f>
        <v>12.375237296987931</v>
      </c>
      <c r="N452" s="16">
        <f t="shared" ref="N452:N515" si="274">I452/M452/F452</f>
        <v>2.8036563203240696</v>
      </c>
      <c r="O452" s="1">
        <f t="shared" ref="O452:O515" si="275">(J452-O453)*2/27+O453</f>
        <v>0.32557507237292599</v>
      </c>
      <c r="P452" s="1">
        <f t="shared" si="246"/>
        <v>1.1960699765618112</v>
      </c>
      <c r="Q452" s="5">
        <f t="shared" si="247"/>
        <v>-7.1717015493284464E-2</v>
      </c>
      <c r="R452" s="3">
        <f t="shared" si="248"/>
        <v>-0.21108444978184424</v>
      </c>
      <c r="S452" s="1">
        <f t="shared" si="249"/>
        <v>2.6773750273499632</v>
      </c>
      <c r="T452" s="5">
        <f t="shared" si="250"/>
        <v>-0.11017979308812365</v>
      </c>
      <c r="U452" s="3">
        <f t="shared" si="251"/>
        <v>-0.13136464974684106</v>
      </c>
      <c r="V452" s="1">
        <f t="shared" ref="V452:V515" si="276">AVERAGE(J452:J460)</f>
        <v>0.33760892663931591</v>
      </c>
      <c r="W452" s="5">
        <f t="shared" si="252"/>
        <v>0.51049497077233408</v>
      </c>
      <c r="X452" s="3">
        <f t="shared" si="253"/>
        <v>0.53447558252974026</v>
      </c>
      <c r="Y452" s="8">
        <f t="shared" ref="Y452:Y515" si="277">((J452-Y453)*2/13)+Y453</f>
        <v>0.33951017719232379</v>
      </c>
      <c r="Z452" s="18">
        <f t="shared" si="254"/>
        <v>1.3935104819397803E-2</v>
      </c>
      <c r="AA452" s="17">
        <f t="shared" si="255"/>
        <v>1.4626588609370526E-2</v>
      </c>
      <c r="AB452" s="1">
        <f t="shared" ref="AB452:AB515" si="278">IF(T452&lt;-0.4999,1,0)</f>
        <v>0</v>
      </c>
      <c r="AC452" s="1">
        <f t="shared" si="256"/>
        <v>1</v>
      </c>
      <c r="AD452" s="1">
        <f t="shared" si="257"/>
        <v>1</v>
      </c>
      <c r="AE452" s="1">
        <f t="shared" si="258"/>
        <v>0</v>
      </c>
      <c r="AF452" s="1">
        <f t="shared" si="259"/>
        <v>0</v>
      </c>
      <c r="AG452" s="1">
        <f t="shared" si="260"/>
        <v>1</v>
      </c>
      <c r="AH452" s="1">
        <f t="shared" si="261"/>
        <v>1</v>
      </c>
      <c r="AJ452" s="1">
        <f t="shared" si="262"/>
        <v>0</v>
      </c>
      <c r="AK452" s="1" t="str">
        <f t="shared" si="263"/>
        <v/>
      </c>
      <c r="AL452" s="1" t="str">
        <f t="shared" si="264"/>
        <v/>
      </c>
      <c r="AM452" s="1">
        <f t="shared" si="265"/>
        <v>1</v>
      </c>
      <c r="AN452" s="1" t="str">
        <f t="shared" si="266"/>
        <v/>
      </c>
      <c r="AO452" s="8">
        <f t="shared" ref="AO452:AO515" si="279">J452</f>
        <v>0.36355088928935198</v>
      </c>
      <c r="AR452" s="1">
        <f t="shared" si="267"/>
        <v>1</v>
      </c>
      <c r="AS452" s="1">
        <f t="shared" si="268"/>
        <v>0</v>
      </c>
      <c r="AT452" s="1" t="str">
        <f t="shared" si="245"/>
        <v/>
      </c>
      <c r="AU452" s="8">
        <v>0.36355088928935198</v>
      </c>
    </row>
    <row r="453" spans="1:47" x14ac:dyDescent="0.3">
      <c r="A453" s="2" t="s">
        <v>320</v>
      </c>
      <c r="B453" s="1">
        <v>86.12</v>
      </c>
      <c r="C453" s="1">
        <v>1125.5899999999999</v>
      </c>
      <c r="D453" s="1">
        <f t="shared" si="269"/>
        <v>112.559</v>
      </c>
      <c r="E453" s="1">
        <f t="shared" si="270"/>
        <v>13.070018578727357</v>
      </c>
      <c r="F453" s="1">
        <v>1.1758</v>
      </c>
      <c r="G453" s="1">
        <v>2.5</v>
      </c>
      <c r="H453" s="1">
        <v>78478.100000000006</v>
      </c>
      <c r="I453" s="1">
        <v>39.3386</v>
      </c>
      <c r="J453" s="1">
        <f t="shared" si="271"/>
        <v>0.3494931547010901</v>
      </c>
      <c r="K453" s="1">
        <f t="shared" si="272"/>
        <v>1.2039340193143153</v>
      </c>
      <c r="L453" s="1">
        <v>6394.94</v>
      </c>
      <c r="M453" s="1">
        <f t="shared" si="273"/>
        <v>12.27190560036529</v>
      </c>
      <c r="N453" s="16">
        <f t="shared" si="274"/>
        <v>2.7262987111671197</v>
      </c>
      <c r="O453" s="1">
        <f t="shared" si="275"/>
        <v>0.32253700701961191</v>
      </c>
      <c r="P453" s="1">
        <f t="shared" si="246"/>
        <v>1.2012355666678263</v>
      </c>
      <c r="Q453" s="5">
        <f t="shared" si="247"/>
        <v>-0.10298400713351397</v>
      </c>
      <c r="R453" s="3">
        <f t="shared" si="248"/>
        <v>-0.2343123554966042</v>
      </c>
      <c r="S453" s="1">
        <f t="shared" si="249"/>
        <v>2.6725104614522386</v>
      </c>
      <c r="T453" s="5">
        <f t="shared" si="250"/>
        <v>-0.13546934767707142</v>
      </c>
      <c r="U453" s="3">
        <f t="shared" si="251"/>
        <v>-0.13489545918996063</v>
      </c>
      <c r="V453" s="1">
        <f t="shared" si="276"/>
        <v>0.33463329160083355</v>
      </c>
      <c r="W453" s="5">
        <f t="shared" si="252"/>
        <v>0.51328307225430603</v>
      </c>
      <c r="X453" s="3">
        <f t="shared" si="253"/>
        <v>0.53847235115597458</v>
      </c>
      <c r="Y453" s="8">
        <f t="shared" si="277"/>
        <v>0.33513913862922773</v>
      </c>
      <c r="Z453" s="18">
        <f t="shared" si="254"/>
        <v>1.2602131609615819E-2</v>
      </c>
      <c r="AA453" s="17">
        <f t="shared" si="255"/>
        <v>1.4799459556863705E-2</v>
      </c>
      <c r="AB453" s="1">
        <f t="shared" si="278"/>
        <v>0</v>
      </c>
      <c r="AC453" s="1">
        <f t="shared" si="256"/>
        <v>1</v>
      </c>
      <c r="AD453" s="1">
        <f t="shared" si="257"/>
        <v>0</v>
      </c>
      <c r="AE453" s="1">
        <f t="shared" si="258"/>
        <v>0</v>
      </c>
      <c r="AF453" s="1">
        <f t="shared" si="259"/>
        <v>0</v>
      </c>
      <c r="AG453" s="1">
        <f t="shared" si="260"/>
        <v>1</v>
      </c>
      <c r="AH453" s="1">
        <f t="shared" si="261"/>
        <v>1</v>
      </c>
      <c r="AJ453" s="1">
        <f t="shared" si="262"/>
        <v>0</v>
      </c>
      <c r="AK453" s="1" t="str">
        <f t="shared" si="263"/>
        <v/>
      </c>
      <c r="AL453" s="1" t="str">
        <f t="shared" si="264"/>
        <v/>
      </c>
      <c r="AM453" s="1">
        <f t="shared" si="265"/>
        <v>0</v>
      </c>
      <c r="AN453" s="1" t="str">
        <f t="shared" si="266"/>
        <v/>
      </c>
      <c r="AO453" s="8">
        <f t="shared" si="279"/>
        <v>0.3494931547010901</v>
      </c>
      <c r="AR453" s="1">
        <f t="shared" si="267"/>
        <v>1</v>
      </c>
      <c r="AS453" s="1">
        <f t="shared" si="268"/>
        <v>1</v>
      </c>
      <c r="AT453" s="1" t="str">
        <f t="shared" si="245"/>
        <v>Sell</v>
      </c>
      <c r="AU453" s="8">
        <v>0.3494931547010901</v>
      </c>
    </row>
    <row r="454" spans="1:47" x14ac:dyDescent="0.3">
      <c r="A454" s="2" t="s">
        <v>319</v>
      </c>
      <c r="B454" s="1">
        <v>85.91</v>
      </c>
      <c r="C454" s="1">
        <v>1109.55</v>
      </c>
      <c r="D454" s="1">
        <f t="shared" si="269"/>
        <v>110.955</v>
      </c>
      <c r="E454" s="1">
        <f t="shared" si="270"/>
        <v>12.915260155977187</v>
      </c>
      <c r="F454" s="1">
        <v>1.1574</v>
      </c>
      <c r="G454" s="1">
        <v>2.48</v>
      </c>
      <c r="H454" s="1">
        <v>78085.8</v>
      </c>
      <c r="I454" s="1">
        <v>37.630000000000003</v>
      </c>
      <c r="J454" s="1">
        <f t="shared" si="271"/>
        <v>0.33914650083367132</v>
      </c>
      <c r="K454" s="1">
        <f t="shared" si="272"/>
        <v>1.1748417696218023</v>
      </c>
      <c r="L454" s="1">
        <v>6394.94</v>
      </c>
      <c r="M454" s="1">
        <f t="shared" si="273"/>
        <v>12.210560224177241</v>
      </c>
      <c r="N454" s="16">
        <f t="shared" si="274"/>
        <v>2.6626565434568699</v>
      </c>
      <c r="O454" s="1">
        <f t="shared" si="275"/>
        <v>0.32038051520509364</v>
      </c>
      <c r="P454" s="1">
        <f t="shared" si="246"/>
        <v>1.2101905595817215</v>
      </c>
      <c r="Q454" s="5">
        <f t="shared" si="247"/>
        <v>-0.12003953627644415</v>
      </c>
      <c r="R454" s="3">
        <f t="shared" si="248"/>
        <v>-0.25620041355711926</v>
      </c>
      <c r="S454" s="1">
        <f t="shared" si="249"/>
        <v>2.6905523052803457</v>
      </c>
      <c r="T454" s="5">
        <f t="shared" si="250"/>
        <v>-0.1500471671117003</v>
      </c>
      <c r="U454" s="3">
        <f t="shared" si="251"/>
        <v>-0.13479981110877548</v>
      </c>
      <c r="V454" s="1">
        <f t="shared" si="276"/>
        <v>0.3330506124280006</v>
      </c>
      <c r="W454" s="5">
        <f t="shared" si="252"/>
        <v>0.51690837040378179</v>
      </c>
      <c r="X454" s="3">
        <f t="shared" si="253"/>
        <v>0.54267056430625271</v>
      </c>
      <c r="Y454" s="8">
        <f t="shared" si="277"/>
        <v>0.33252931752525272</v>
      </c>
      <c r="Z454" s="18">
        <f t="shared" si="254"/>
        <v>1.214880232015908E-2</v>
      </c>
      <c r="AA454" s="17">
        <f t="shared" si="255"/>
        <v>1.5348791543675678E-2</v>
      </c>
      <c r="AB454" s="1">
        <f t="shared" si="278"/>
        <v>0</v>
      </c>
      <c r="AC454" s="1">
        <f t="shared" si="256"/>
        <v>1</v>
      </c>
      <c r="AD454" s="1">
        <f t="shared" si="257"/>
        <v>0</v>
      </c>
      <c r="AE454" s="1">
        <f t="shared" si="258"/>
        <v>0</v>
      </c>
      <c r="AF454" s="1">
        <f t="shared" si="259"/>
        <v>0</v>
      </c>
      <c r="AG454" s="1">
        <f t="shared" si="260"/>
        <v>1</v>
      </c>
      <c r="AH454" s="1">
        <f t="shared" si="261"/>
        <v>1</v>
      </c>
      <c r="AJ454" s="1">
        <f t="shared" si="262"/>
        <v>0</v>
      </c>
      <c r="AK454" s="1" t="str">
        <f t="shared" si="263"/>
        <v/>
      </c>
      <c r="AL454" s="1" t="str">
        <f t="shared" si="264"/>
        <v/>
      </c>
      <c r="AM454" s="1">
        <f t="shared" si="265"/>
        <v>0</v>
      </c>
      <c r="AN454" s="1" t="str">
        <f t="shared" si="266"/>
        <v/>
      </c>
      <c r="AO454" s="8">
        <f t="shared" si="279"/>
        <v>0.33914650083367132</v>
      </c>
      <c r="AR454" s="1">
        <f t="shared" si="267"/>
        <v>1</v>
      </c>
      <c r="AS454" s="1">
        <f t="shared" si="268"/>
        <v>1</v>
      </c>
      <c r="AT454" s="1" t="str">
        <f t="shared" si="245"/>
        <v>Sell</v>
      </c>
      <c r="AU454" s="8">
        <v>0.33914650083367132</v>
      </c>
    </row>
    <row r="455" spans="1:47" x14ac:dyDescent="0.3">
      <c r="A455" s="2" t="s">
        <v>318</v>
      </c>
      <c r="B455" s="1">
        <v>86.22</v>
      </c>
      <c r="C455" s="1">
        <v>1104.51</v>
      </c>
      <c r="D455" s="1">
        <f t="shared" si="269"/>
        <v>110.45099999999999</v>
      </c>
      <c r="E455" s="1">
        <f t="shared" si="270"/>
        <v>12.810368823938759</v>
      </c>
      <c r="F455" s="1">
        <v>1.151</v>
      </c>
      <c r="G455" s="1">
        <v>2.4700000000000002</v>
      </c>
      <c r="H455" s="1">
        <v>77566.399999999994</v>
      </c>
      <c r="I455" s="1">
        <v>36.967100000000002</v>
      </c>
      <c r="J455" s="1">
        <f t="shared" si="271"/>
        <v>0.33469230699586244</v>
      </c>
      <c r="K455" s="1">
        <f t="shared" si="272"/>
        <v>1.1683065064446665</v>
      </c>
      <c r="L455" s="1">
        <v>6394.94</v>
      </c>
      <c r="M455" s="1">
        <f t="shared" si="273"/>
        <v>12.129339759247154</v>
      </c>
      <c r="N455" s="16">
        <f t="shared" si="274"/>
        <v>2.6479080339165013</v>
      </c>
      <c r="O455" s="1">
        <f t="shared" si="275"/>
        <v>0.31887923635480742</v>
      </c>
      <c r="P455" s="1">
        <f t="shared" si="246"/>
        <v>1.2158940784420837</v>
      </c>
      <c r="Q455" s="5">
        <f t="shared" si="247"/>
        <v>-0.13924303412694816</v>
      </c>
      <c r="R455" s="3">
        <f t="shared" si="248"/>
        <v>-0.27889389310389845</v>
      </c>
      <c r="S455" s="1">
        <f t="shared" si="249"/>
        <v>2.7300909323373919</v>
      </c>
      <c r="T455" s="5">
        <f t="shared" si="250"/>
        <v>-0.15018902785630739</v>
      </c>
      <c r="U455" s="3">
        <f t="shared" si="251"/>
        <v>-0.132258585108288</v>
      </c>
      <c r="V455" s="1">
        <f t="shared" si="276"/>
        <v>0.33359687449929326</v>
      </c>
      <c r="W455" s="5">
        <f t="shared" si="252"/>
        <v>0.53916870709912779</v>
      </c>
      <c r="X455" s="3">
        <f t="shared" si="253"/>
        <v>0.54696426328999781</v>
      </c>
      <c r="Y455" s="8">
        <f t="shared" si="277"/>
        <v>0.33132619328735846</v>
      </c>
      <c r="Z455" s="18">
        <f t="shared" si="254"/>
        <v>1.2446956932551045E-2</v>
      </c>
      <c r="AA455" s="17">
        <f t="shared" si="255"/>
        <v>1.6148788849554827E-2</v>
      </c>
      <c r="AB455" s="1">
        <f t="shared" si="278"/>
        <v>0</v>
      </c>
      <c r="AC455" s="1">
        <f t="shared" si="256"/>
        <v>0</v>
      </c>
      <c r="AD455" s="1">
        <f t="shared" si="257"/>
        <v>0</v>
      </c>
      <c r="AE455" s="1">
        <f t="shared" si="258"/>
        <v>0</v>
      </c>
      <c r="AF455" s="1">
        <f t="shared" si="259"/>
        <v>0</v>
      </c>
      <c r="AG455" s="1">
        <f t="shared" si="260"/>
        <v>1</v>
      </c>
      <c r="AH455" s="1">
        <f t="shared" si="261"/>
        <v>1</v>
      </c>
      <c r="AJ455" s="1">
        <f t="shared" si="262"/>
        <v>0</v>
      </c>
      <c r="AK455" s="1" t="str">
        <f t="shared" si="263"/>
        <v/>
      </c>
      <c r="AL455" s="1" t="str">
        <f t="shared" si="264"/>
        <v/>
      </c>
      <c r="AM455" s="1">
        <f t="shared" si="265"/>
        <v>0</v>
      </c>
      <c r="AN455" s="1" t="str">
        <f t="shared" si="266"/>
        <v/>
      </c>
      <c r="AO455" s="8">
        <f t="shared" si="279"/>
        <v>0.33469230699586244</v>
      </c>
      <c r="AR455" s="1">
        <f t="shared" si="267"/>
        <v>1</v>
      </c>
      <c r="AS455" s="1">
        <f t="shared" si="268"/>
        <v>1</v>
      </c>
      <c r="AT455" s="1" t="str">
        <f t="shared" ref="AT455:AT518" si="280">IF(AS455+AR455=2,"Sell","")</f>
        <v>Sell</v>
      </c>
      <c r="AU455" s="8">
        <v>0.33469230699586244</v>
      </c>
    </row>
    <row r="456" spans="1:47" x14ac:dyDescent="0.3">
      <c r="A456" s="2" t="s">
        <v>317</v>
      </c>
      <c r="B456" s="1">
        <v>85.99</v>
      </c>
      <c r="C456" s="1">
        <v>1064.5899999999999</v>
      </c>
      <c r="D456" s="1">
        <f t="shared" si="269"/>
        <v>106.45899999999999</v>
      </c>
      <c r="E456" s="1">
        <f t="shared" si="270"/>
        <v>12.380393068961506</v>
      </c>
      <c r="F456" s="1">
        <v>1.1121000000000001</v>
      </c>
      <c r="G456" s="1">
        <v>2.46</v>
      </c>
      <c r="H456" s="1">
        <v>76927.7</v>
      </c>
      <c r="I456" s="1">
        <v>34.517099999999999</v>
      </c>
      <c r="J456" s="1">
        <f t="shared" si="271"/>
        <v>0.32422904592378288</v>
      </c>
      <c r="K456" s="1">
        <f t="shared" si="272"/>
        <v>1.1333518560563451</v>
      </c>
      <c r="L456" s="1">
        <v>6394.94</v>
      </c>
      <c r="M456" s="1">
        <f t="shared" si="273"/>
        <v>12.029463919911681</v>
      </c>
      <c r="N456" s="16">
        <f t="shared" si="274"/>
        <v>2.5801454324610194</v>
      </c>
      <c r="O456" s="1">
        <f t="shared" si="275"/>
        <v>0.31761419070352304</v>
      </c>
      <c r="P456" s="1">
        <f t="shared" si="246"/>
        <v>1.2267209012290901</v>
      </c>
      <c r="Q456" s="5">
        <f t="shared" si="247"/>
        <v>-0.15262448289997188</v>
      </c>
      <c r="R456" s="3">
        <f t="shared" si="248"/>
        <v>-0.30216903626672348</v>
      </c>
      <c r="S456" s="1">
        <f t="shared" si="249"/>
        <v>2.7756401295717441</v>
      </c>
      <c r="T456" s="5">
        <f t="shared" si="250"/>
        <v>-0.14272040417289933</v>
      </c>
      <c r="U456" s="3">
        <f t="shared" si="251"/>
        <v>-0.12927017798361809</v>
      </c>
      <c r="V456" s="1">
        <f t="shared" si="276"/>
        <v>0.3347400983613949</v>
      </c>
      <c r="W456" s="5">
        <f t="shared" si="252"/>
        <v>0.55296010292157849</v>
      </c>
      <c r="X456" s="3">
        <f t="shared" si="253"/>
        <v>0.54826352265514278</v>
      </c>
      <c r="Y456" s="8">
        <f t="shared" si="277"/>
        <v>0.330714172613085</v>
      </c>
      <c r="Z456" s="18">
        <f t="shared" si="254"/>
        <v>1.3099981909561964E-2</v>
      </c>
      <c r="AA456" s="17">
        <f t="shared" si="255"/>
        <v>1.7074246828805772E-2</v>
      </c>
      <c r="AB456" s="1">
        <f t="shared" si="278"/>
        <v>0</v>
      </c>
      <c r="AC456" s="1">
        <f t="shared" si="256"/>
        <v>0</v>
      </c>
      <c r="AD456" s="1">
        <f t="shared" si="257"/>
        <v>0</v>
      </c>
      <c r="AE456" s="1">
        <f t="shared" si="258"/>
        <v>0</v>
      </c>
      <c r="AF456" s="1">
        <f t="shared" si="259"/>
        <v>0</v>
      </c>
      <c r="AG456" s="1">
        <f t="shared" si="260"/>
        <v>1</v>
      </c>
      <c r="AH456" s="1">
        <f t="shared" si="261"/>
        <v>1</v>
      </c>
      <c r="AJ456" s="1">
        <f t="shared" si="262"/>
        <v>1</v>
      </c>
      <c r="AK456" s="1" t="str">
        <f t="shared" si="263"/>
        <v/>
      </c>
      <c r="AL456" s="1" t="str">
        <f t="shared" si="264"/>
        <v/>
      </c>
      <c r="AM456" s="1">
        <f t="shared" si="265"/>
        <v>1</v>
      </c>
      <c r="AN456" s="1" t="str">
        <f t="shared" si="266"/>
        <v/>
      </c>
      <c r="AO456" s="8">
        <f t="shared" si="279"/>
        <v>0.32422904592378288</v>
      </c>
      <c r="AR456" s="1">
        <f t="shared" si="267"/>
        <v>1</v>
      </c>
      <c r="AS456" s="1">
        <f t="shared" si="268"/>
        <v>0</v>
      </c>
      <c r="AT456" s="1" t="str">
        <f t="shared" si="280"/>
        <v/>
      </c>
      <c r="AU456" s="8">
        <v>0.32422904592378288</v>
      </c>
    </row>
    <row r="457" spans="1:47" x14ac:dyDescent="0.3">
      <c r="A457" s="2" t="s">
        <v>316</v>
      </c>
      <c r="B457" s="1">
        <v>85.04</v>
      </c>
      <c r="C457" s="1">
        <v>1071.69</v>
      </c>
      <c r="D457" s="1">
        <f t="shared" si="269"/>
        <v>107.16900000000001</v>
      </c>
      <c r="E457" s="1">
        <f t="shared" si="270"/>
        <v>12.602187206020696</v>
      </c>
      <c r="F457" s="1">
        <v>1.1179999999999999</v>
      </c>
      <c r="G457" s="1">
        <v>2.4500000000000002</v>
      </c>
      <c r="H457" s="1">
        <v>76618.899999999994</v>
      </c>
      <c r="I457" s="1">
        <v>35.6629</v>
      </c>
      <c r="J457" s="1">
        <f t="shared" si="271"/>
        <v>0.33277253683434571</v>
      </c>
      <c r="K457" s="1">
        <f t="shared" si="272"/>
        <v>1.1550602666282761</v>
      </c>
      <c r="L457" s="1">
        <v>6394.94</v>
      </c>
      <c r="M457" s="1">
        <f t="shared" si="273"/>
        <v>11.981175742071075</v>
      </c>
      <c r="N457" s="16">
        <f t="shared" si="274"/>
        <v>2.6624129297504378</v>
      </c>
      <c r="O457" s="1">
        <f t="shared" si="275"/>
        <v>0.31708500228590225</v>
      </c>
      <c r="P457" s="1">
        <f t="shared" si="246"/>
        <v>1.2389503004307101</v>
      </c>
      <c r="Q457" s="5">
        <f t="shared" si="247"/>
        <v>-0.17461386174400984</v>
      </c>
      <c r="R457" s="3">
        <f t="shared" si="248"/>
        <v>-0.32709312849451544</v>
      </c>
      <c r="S457" s="1">
        <f t="shared" si="249"/>
        <v>2.838806293390375</v>
      </c>
      <c r="T457" s="5">
        <f t="shared" si="250"/>
        <v>-0.1297622256465909</v>
      </c>
      <c r="U457" s="3">
        <f t="shared" si="251"/>
        <v>-0.1270284736187379</v>
      </c>
      <c r="V457" s="1">
        <f t="shared" si="276"/>
        <v>0.33802976098620474</v>
      </c>
      <c r="W457" s="5">
        <f t="shared" si="252"/>
        <v>0.57756931657248156</v>
      </c>
      <c r="X457" s="3">
        <f t="shared" si="253"/>
        <v>0.54748075927740347</v>
      </c>
      <c r="Y457" s="8">
        <f t="shared" si="277"/>
        <v>0.3318932865565945</v>
      </c>
      <c r="Z457" s="18">
        <f t="shared" si="254"/>
        <v>1.4808284270692251E-2</v>
      </c>
      <c r="AA457" s="17">
        <f t="shared" si="255"/>
        <v>1.8067813058616725E-2</v>
      </c>
      <c r="AB457" s="1">
        <f t="shared" si="278"/>
        <v>0</v>
      </c>
      <c r="AC457" s="1">
        <f t="shared" si="256"/>
        <v>0</v>
      </c>
      <c r="AD457" s="1">
        <f t="shared" si="257"/>
        <v>0</v>
      </c>
      <c r="AE457" s="1">
        <f t="shared" si="258"/>
        <v>0</v>
      </c>
      <c r="AF457" s="1">
        <f t="shared" si="259"/>
        <v>0</v>
      </c>
      <c r="AG457" s="1">
        <f t="shared" si="260"/>
        <v>1</v>
      </c>
      <c r="AH457" s="1">
        <f t="shared" si="261"/>
        <v>1</v>
      </c>
      <c r="AJ457" s="1">
        <f t="shared" si="262"/>
        <v>1</v>
      </c>
      <c r="AK457" s="1" t="str">
        <f t="shared" si="263"/>
        <v/>
      </c>
      <c r="AL457" s="1" t="str">
        <f t="shared" si="264"/>
        <v/>
      </c>
      <c r="AM457" s="1">
        <f t="shared" si="265"/>
        <v>1</v>
      </c>
      <c r="AN457" s="1" t="str">
        <f t="shared" si="266"/>
        <v/>
      </c>
      <c r="AO457" s="8">
        <f t="shared" si="279"/>
        <v>0.33277253683434571</v>
      </c>
      <c r="AR457" s="1">
        <f t="shared" si="267"/>
        <v>1</v>
      </c>
      <c r="AS457" s="1">
        <f t="shared" si="268"/>
        <v>0</v>
      </c>
      <c r="AT457" s="1" t="str">
        <f t="shared" si="280"/>
        <v/>
      </c>
      <c r="AU457" s="8">
        <v>0.33277253683434571</v>
      </c>
    </row>
    <row r="458" spans="1:47" x14ac:dyDescent="0.3">
      <c r="A458" s="2" t="s">
        <v>315</v>
      </c>
      <c r="B458" s="1">
        <v>84.84</v>
      </c>
      <c r="C458" s="1">
        <v>1079.25</v>
      </c>
      <c r="D458" s="1">
        <f t="shared" si="269"/>
        <v>107.925</v>
      </c>
      <c r="E458" s="1">
        <f t="shared" si="270"/>
        <v>12.72100424328147</v>
      </c>
      <c r="F458" s="1">
        <v>1.1257999999999999</v>
      </c>
      <c r="G458" s="1">
        <v>2.44</v>
      </c>
      <c r="H458" s="1">
        <v>76335.5</v>
      </c>
      <c r="I458" s="1">
        <v>35.585700000000003</v>
      </c>
      <c r="J458" s="1">
        <f t="shared" si="271"/>
        <v>0.32972619874913139</v>
      </c>
      <c r="K458" s="1">
        <f t="shared" si="272"/>
        <v>1.1464742090932913</v>
      </c>
      <c r="L458" s="1">
        <v>6394.94</v>
      </c>
      <c r="M458" s="1">
        <f t="shared" si="273"/>
        <v>11.936859454506219</v>
      </c>
      <c r="N458" s="16">
        <f t="shared" si="274"/>
        <v>2.6480378495619159</v>
      </c>
      <c r="O458" s="1">
        <f t="shared" si="275"/>
        <v>0.31582999952202678</v>
      </c>
      <c r="P458" s="1">
        <f t="shared" si="246"/>
        <v>1.2434932303217212</v>
      </c>
      <c r="Q458" s="5">
        <f t="shared" si="247"/>
        <v>-0.20933678059609817</v>
      </c>
      <c r="R458" s="3">
        <f t="shared" si="248"/>
        <v>-0.35250633961959971</v>
      </c>
      <c r="S458" s="1">
        <f t="shared" si="249"/>
        <v>2.8950172496486726</v>
      </c>
      <c r="T458" s="5">
        <f t="shared" si="250"/>
        <v>-0.11560698606699016</v>
      </c>
      <c r="U458" s="3">
        <f t="shared" si="251"/>
        <v>-0.1265728482807624</v>
      </c>
      <c r="V458" s="1">
        <f t="shared" si="276"/>
        <v>0.33998424136990008</v>
      </c>
      <c r="W458" s="5">
        <f t="shared" si="252"/>
        <v>0.5996387066566875</v>
      </c>
      <c r="X458" s="3">
        <f t="shared" si="253"/>
        <v>0.54246599972822385</v>
      </c>
      <c r="Y458" s="8">
        <f t="shared" si="277"/>
        <v>0.33173342286973068</v>
      </c>
      <c r="Z458" s="18">
        <f t="shared" si="254"/>
        <v>1.5903423347703893E-2</v>
      </c>
      <c r="AA458" s="17">
        <f t="shared" si="255"/>
        <v>1.8882695255597843E-2</v>
      </c>
      <c r="AB458" s="1">
        <f t="shared" si="278"/>
        <v>0</v>
      </c>
      <c r="AC458" s="1">
        <f t="shared" si="256"/>
        <v>0</v>
      </c>
      <c r="AD458" s="1">
        <f t="shared" si="257"/>
        <v>1</v>
      </c>
      <c r="AE458" s="1">
        <f t="shared" si="258"/>
        <v>0</v>
      </c>
      <c r="AF458" s="1">
        <f t="shared" si="259"/>
        <v>0</v>
      </c>
      <c r="AG458" s="1">
        <f t="shared" si="260"/>
        <v>1</v>
      </c>
      <c r="AH458" s="1">
        <f t="shared" si="261"/>
        <v>1</v>
      </c>
      <c r="AJ458" s="1">
        <f t="shared" si="262"/>
        <v>1</v>
      </c>
      <c r="AK458" s="1" t="str">
        <f t="shared" si="263"/>
        <v/>
      </c>
      <c r="AL458" s="1" t="str">
        <f t="shared" si="264"/>
        <v/>
      </c>
      <c r="AM458" s="1">
        <f t="shared" si="265"/>
        <v>1</v>
      </c>
      <c r="AN458" s="1" t="str">
        <f t="shared" si="266"/>
        <v/>
      </c>
      <c r="AO458" s="8">
        <f t="shared" si="279"/>
        <v>0.32972619874913139</v>
      </c>
      <c r="AR458" s="1">
        <f t="shared" si="267"/>
        <v>1</v>
      </c>
      <c r="AS458" s="1">
        <f t="shared" si="268"/>
        <v>0</v>
      </c>
      <c r="AT458" s="1" t="str">
        <f t="shared" si="280"/>
        <v/>
      </c>
      <c r="AU458" s="8">
        <v>0.32972619874913139</v>
      </c>
    </row>
    <row r="459" spans="1:47" x14ac:dyDescent="0.3">
      <c r="A459" s="2" t="s">
        <v>314</v>
      </c>
      <c r="B459" s="1">
        <v>85.66</v>
      </c>
      <c r="C459" s="1">
        <v>1121.6400000000001</v>
      </c>
      <c r="D459" s="1">
        <f t="shared" si="269"/>
        <v>112.16400000000002</v>
      </c>
      <c r="E459" s="1">
        <f t="shared" si="270"/>
        <v>13.094092925519497</v>
      </c>
      <c r="F459" s="1">
        <v>1.1706000000000001</v>
      </c>
      <c r="G459" s="1">
        <v>2.4300000000000002</v>
      </c>
      <c r="H459" s="1">
        <v>76051.8</v>
      </c>
      <c r="I459" s="1">
        <v>37.155900000000003</v>
      </c>
      <c r="J459" s="1">
        <f t="shared" si="271"/>
        <v>0.33126404193858988</v>
      </c>
      <c r="K459" s="1">
        <f t="shared" si="272"/>
        <v>1.1677398284962803</v>
      </c>
      <c r="L459" s="1">
        <v>6394.94</v>
      </c>
      <c r="M459" s="1">
        <f t="shared" si="273"/>
        <v>11.892496254851492</v>
      </c>
      <c r="N459" s="16">
        <f t="shared" si="274"/>
        <v>2.6689856714092177</v>
      </c>
      <c r="O459" s="1">
        <f t="shared" si="275"/>
        <v>0.31471830358385844</v>
      </c>
      <c r="P459" s="1">
        <f t="shared" si="246"/>
        <v>1.2489143142924748</v>
      </c>
      <c r="Q459" s="5">
        <f t="shared" si="247"/>
        <v>-0.25420135581236547</v>
      </c>
      <c r="R459" s="3">
        <f t="shared" si="248"/>
        <v>-0.37636793279018327</v>
      </c>
      <c r="S459" s="1">
        <f t="shared" si="249"/>
        <v>2.93591116984277</v>
      </c>
      <c r="T459" s="5">
        <f t="shared" si="250"/>
        <v>-0.10532145922436897</v>
      </c>
      <c r="U459" s="3">
        <f t="shared" si="251"/>
        <v>-0.12840049198305778</v>
      </c>
      <c r="V459" s="1">
        <f t="shared" si="276"/>
        <v>0.34021101159967987</v>
      </c>
      <c r="W459" s="5">
        <f t="shared" si="252"/>
        <v>0.61783750168348295</v>
      </c>
      <c r="X459" s="3">
        <f t="shared" si="253"/>
        <v>0.53293721524014659</v>
      </c>
      <c r="Y459" s="8">
        <f t="shared" si="277"/>
        <v>0.33209837270983961</v>
      </c>
      <c r="Z459" s="18">
        <f t="shared" si="254"/>
        <v>1.7380069125981168E-2</v>
      </c>
      <c r="AA459" s="17">
        <f t="shared" si="255"/>
        <v>1.9627513232571329E-2</v>
      </c>
      <c r="AB459" s="1">
        <f t="shared" si="278"/>
        <v>0</v>
      </c>
      <c r="AC459" s="1">
        <f t="shared" si="256"/>
        <v>0</v>
      </c>
      <c r="AD459" s="1">
        <f t="shared" si="257"/>
        <v>1</v>
      </c>
      <c r="AE459" s="1">
        <f t="shared" si="258"/>
        <v>0</v>
      </c>
      <c r="AF459" s="1">
        <f t="shared" si="259"/>
        <v>0</v>
      </c>
      <c r="AG459" s="1">
        <f t="shared" si="260"/>
        <v>1</v>
      </c>
      <c r="AH459" s="1">
        <f t="shared" si="261"/>
        <v>1</v>
      </c>
      <c r="AJ459" s="1">
        <f t="shared" si="262"/>
        <v>1</v>
      </c>
      <c r="AK459" s="1" t="str">
        <f t="shared" si="263"/>
        <v/>
      </c>
      <c r="AL459" s="1" t="str">
        <f t="shared" si="264"/>
        <v/>
      </c>
      <c r="AM459" s="1">
        <f t="shared" si="265"/>
        <v>1</v>
      </c>
      <c r="AN459" s="1" t="str">
        <f t="shared" si="266"/>
        <v/>
      </c>
      <c r="AO459" s="8">
        <f t="shared" si="279"/>
        <v>0.33126404193858988</v>
      </c>
      <c r="AR459" s="1">
        <f t="shared" si="267"/>
        <v>1</v>
      </c>
      <c r="AS459" s="1">
        <f t="shared" si="268"/>
        <v>0</v>
      </c>
      <c r="AT459" s="1" t="str">
        <f t="shared" si="280"/>
        <v/>
      </c>
      <c r="AU459" s="8">
        <v>0.33126404193858988</v>
      </c>
    </row>
    <row r="460" spans="1:47" x14ac:dyDescent="0.3">
      <c r="A460" s="2" t="s">
        <v>313</v>
      </c>
      <c r="B460" s="1">
        <v>85.02</v>
      </c>
      <c r="C460" s="1">
        <v>1101.5999999999999</v>
      </c>
      <c r="D460" s="1">
        <f t="shared" si="269"/>
        <v>110.16</v>
      </c>
      <c r="E460" s="1">
        <f t="shared" si="270"/>
        <v>12.95695130557516</v>
      </c>
      <c r="F460" s="1">
        <v>1.1516</v>
      </c>
      <c r="G460" s="1">
        <v>2.42</v>
      </c>
      <c r="H460" s="1">
        <v>75688.2</v>
      </c>
      <c r="I460" s="1">
        <v>36.75</v>
      </c>
      <c r="J460" s="1">
        <f t="shared" si="271"/>
        <v>0.33360566448801743</v>
      </c>
      <c r="K460" s="1">
        <f t="shared" si="272"/>
        <v>1.1720311402798034</v>
      </c>
      <c r="L460" s="1">
        <v>6394.94</v>
      </c>
      <c r="M460" s="1">
        <f t="shared" si="273"/>
        <v>11.835638801927775</v>
      </c>
      <c r="N460" s="16">
        <f t="shared" si="274"/>
        <v>2.6962737541025183</v>
      </c>
      <c r="O460" s="1">
        <f t="shared" si="275"/>
        <v>0.31339464451547994</v>
      </c>
      <c r="P460" s="1">
        <f t="shared" si="246"/>
        <v>1.2474867726638348</v>
      </c>
      <c r="Q460" s="5">
        <f t="shared" si="247"/>
        <v>-0.30440805922775338</v>
      </c>
      <c r="R460" s="3">
        <f t="shared" si="248"/>
        <v>-0.39672902895315293</v>
      </c>
      <c r="S460" s="1">
        <f t="shared" si="249"/>
        <v>2.9896332573845785</v>
      </c>
      <c r="T460" s="5">
        <f t="shared" si="250"/>
        <v>-8.878242029635719E-2</v>
      </c>
      <c r="U460" s="3">
        <f t="shared" si="251"/>
        <v>-0.13224699744283924</v>
      </c>
      <c r="V460" s="1">
        <f t="shared" si="276"/>
        <v>0.34155780362428295</v>
      </c>
      <c r="W460" s="5">
        <f t="shared" si="252"/>
        <v>0.64196495394493391</v>
      </c>
      <c r="X460" s="3">
        <f t="shared" si="253"/>
        <v>0.51878716749959053</v>
      </c>
      <c r="Y460" s="8">
        <f t="shared" si="277"/>
        <v>0.3322500692137032</v>
      </c>
      <c r="Z460" s="18">
        <f t="shared" si="254"/>
        <v>1.8855424698223266E-2</v>
      </c>
      <c r="AA460" s="17">
        <f t="shared" si="255"/>
        <v>2.0189374259218872E-2</v>
      </c>
      <c r="AB460" s="1">
        <f t="shared" si="278"/>
        <v>0</v>
      </c>
      <c r="AC460" s="1">
        <f t="shared" si="256"/>
        <v>1</v>
      </c>
      <c r="AD460" s="1">
        <f t="shared" si="257"/>
        <v>1</v>
      </c>
      <c r="AE460" s="1">
        <f t="shared" si="258"/>
        <v>0</v>
      </c>
      <c r="AF460" s="1">
        <f t="shared" si="259"/>
        <v>0</v>
      </c>
      <c r="AG460" s="1">
        <f t="shared" si="260"/>
        <v>1</v>
      </c>
      <c r="AH460" s="1">
        <f t="shared" si="261"/>
        <v>1</v>
      </c>
      <c r="AJ460" s="1">
        <f t="shared" si="262"/>
        <v>1</v>
      </c>
      <c r="AK460" s="1" t="str">
        <f t="shared" si="263"/>
        <v/>
      </c>
      <c r="AL460" s="1" t="str">
        <f t="shared" si="264"/>
        <v/>
      </c>
      <c r="AM460" s="1">
        <f t="shared" si="265"/>
        <v>1</v>
      </c>
      <c r="AN460" s="1" t="str">
        <f t="shared" si="266"/>
        <v/>
      </c>
      <c r="AO460" s="8">
        <f t="shared" si="279"/>
        <v>0.33360566448801743</v>
      </c>
      <c r="AR460" s="1">
        <f t="shared" si="267"/>
        <v>1</v>
      </c>
      <c r="AS460" s="1">
        <f t="shared" si="268"/>
        <v>0</v>
      </c>
      <c r="AT460" s="1" t="str">
        <f t="shared" si="280"/>
        <v/>
      </c>
      <c r="AU460" s="8">
        <v>0.33360566448801743</v>
      </c>
    </row>
    <row r="461" spans="1:47" x14ac:dyDescent="0.3">
      <c r="A461" s="2" t="s">
        <v>312</v>
      </c>
      <c r="B461" s="1">
        <v>84.39</v>
      </c>
      <c r="C461" s="1">
        <v>1102.6600000000001</v>
      </c>
      <c r="D461" s="1">
        <f t="shared" si="269"/>
        <v>110.26600000000001</v>
      </c>
      <c r="E461" s="1">
        <f t="shared" si="270"/>
        <v>13.066240075838369</v>
      </c>
      <c r="F461" s="1">
        <v>1.1534</v>
      </c>
      <c r="G461" s="1">
        <v>2.38</v>
      </c>
      <c r="H461" s="1">
        <v>74600.600000000006</v>
      </c>
      <c r="I461" s="1">
        <v>37.134300000000003</v>
      </c>
      <c r="J461" s="1">
        <f t="shared" si="271"/>
        <v>0.33677017394301056</v>
      </c>
      <c r="K461" s="1">
        <f t="shared" si="272"/>
        <v>1.1941191167668346</v>
      </c>
      <c r="L461" s="1">
        <v>6394.94</v>
      </c>
      <c r="M461" s="1">
        <f t="shared" si="273"/>
        <v>11.665566838781913</v>
      </c>
      <c r="N461" s="16">
        <f t="shared" si="274"/>
        <v>2.7598752272445441</v>
      </c>
      <c r="O461" s="1">
        <f t="shared" si="275"/>
        <v>0.31177776291767695</v>
      </c>
      <c r="P461" s="1">
        <f t="shared" si="246"/>
        <v>1.2495743512007449</v>
      </c>
      <c r="Q461" s="5">
        <f t="shared" si="247"/>
        <v>-0.346222151409594</v>
      </c>
      <c r="R461" s="3">
        <f t="shared" si="248"/>
        <v>-0.41211585724071953</v>
      </c>
      <c r="S461" s="1">
        <f t="shared" si="249"/>
        <v>3.0358825945145487</v>
      </c>
      <c r="T461" s="5">
        <f t="shared" si="250"/>
        <v>-9.2274847196708532E-2</v>
      </c>
      <c r="U461" s="3">
        <f t="shared" si="251"/>
        <v>-0.13949109363391959</v>
      </c>
      <c r="V461" s="1">
        <f t="shared" si="276"/>
        <v>0.34191861595492357</v>
      </c>
      <c r="W461" s="5">
        <f t="shared" si="252"/>
        <v>0.63678411858378015</v>
      </c>
      <c r="X461" s="3">
        <f t="shared" si="253"/>
        <v>0.49825753642536663</v>
      </c>
      <c r="Y461" s="8">
        <f t="shared" si="277"/>
        <v>0.33200359734564605</v>
      </c>
      <c r="Z461" s="18">
        <f t="shared" si="254"/>
        <v>2.0225834427969103E-2</v>
      </c>
      <c r="AA461" s="17">
        <f t="shared" si="255"/>
        <v>2.0522861649467775E-2</v>
      </c>
      <c r="AB461" s="1">
        <f t="shared" si="278"/>
        <v>0</v>
      </c>
      <c r="AC461" s="1">
        <f t="shared" si="256"/>
        <v>0</v>
      </c>
      <c r="AD461" s="1">
        <f t="shared" si="257"/>
        <v>1</v>
      </c>
      <c r="AE461" s="1">
        <f t="shared" si="258"/>
        <v>0</v>
      </c>
      <c r="AF461" s="1">
        <f t="shared" si="259"/>
        <v>0</v>
      </c>
      <c r="AG461" s="1">
        <f t="shared" si="260"/>
        <v>1</v>
      </c>
      <c r="AH461" s="1">
        <f t="shared" si="261"/>
        <v>1</v>
      </c>
      <c r="AJ461" s="1">
        <f t="shared" si="262"/>
        <v>1</v>
      </c>
      <c r="AK461" s="1" t="str">
        <f t="shared" si="263"/>
        <v/>
      </c>
      <c r="AL461" s="1" t="str">
        <f t="shared" si="264"/>
        <v/>
      </c>
      <c r="AM461" s="1">
        <f t="shared" si="265"/>
        <v>1</v>
      </c>
      <c r="AN461" s="1" t="str">
        <f t="shared" si="266"/>
        <v/>
      </c>
      <c r="AO461" s="8">
        <f t="shared" si="279"/>
        <v>0.33677017394301056</v>
      </c>
      <c r="AR461" s="1">
        <f t="shared" si="267"/>
        <v>1</v>
      </c>
      <c r="AS461" s="1">
        <f t="shared" si="268"/>
        <v>0</v>
      </c>
      <c r="AT461" s="1" t="str">
        <f t="shared" si="280"/>
        <v/>
      </c>
      <c r="AU461" s="8">
        <v>0.33677017394301056</v>
      </c>
    </row>
    <row r="462" spans="1:47" x14ac:dyDescent="0.3">
      <c r="A462" s="2" t="s">
        <v>311</v>
      </c>
      <c r="B462" s="1">
        <v>84.37</v>
      </c>
      <c r="C462" s="1">
        <v>1064.8800000000001</v>
      </c>
      <c r="D462" s="1">
        <f t="shared" si="269"/>
        <v>106.48800000000001</v>
      </c>
      <c r="E462" s="1">
        <f t="shared" si="270"/>
        <v>12.621547943581843</v>
      </c>
      <c r="F462" s="1">
        <v>1.1133</v>
      </c>
      <c r="G462" s="1">
        <v>2.29</v>
      </c>
      <c r="H462" s="1">
        <v>70707.8</v>
      </c>
      <c r="I462" s="1">
        <v>35.700000000000003</v>
      </c>
      <c r="J462" s="1">
        <f t="shared" si="271"/>
        <v>0.33524904214559387</v>
      </c>
      <c r="K462" s="1">
        <f t="shared" si="272"/>
        <v>1.2351511653198146</v>
      </c>
      <c r="L462" s="1">
        <v>6369.5690000000004</v>
      </c>
      <c r="M462" s="1">
        <f t="shared" si="273"/>
        <v>11.100876684121014</v>
      </c>
      <c r="N462" s="16">
        <f t="shared" si="274"/>
        <v>2.8886753056200845</v>
      </c>
      <c r="O462" s="1">
        <f t="shared" si="275"/>
        <v>0.30977837003565023</v>
      </c>
      <c r="P462" s="1">
        <f t="shared" si="246"/>
        <v>1.251182809630224</v>
      </c>
      <c r="Q462" s="5">
        <f t="shared" si="247"/>
        <v>-0.35945223375141477</v>
      </c>
      <c r="R462" s="3">
        <f t="shared" si="248"/>
        <v>-0.42309814154590714</v>
      </c>
      <c r="S462" s="1">
        <f t="shared" si="249"/>
        <v>3.059284734735678</v>
      </c>
      <c r="T462" s="5">
        <f t="shared" si="250"/>
        <v>-7.6189309941618655E-2</v>
      </c>
      <c r="U462" s="3">
        <f t="shared" si="251"/>
        <v>-0.14736046804012143</v>
      </c>
      <c r="V462" s="1">
        <f t="shared" si="276"/>
        <v>0.3398622140086916</v>
      </c>
      <c r="W462" s="5">
        <f t="shared" si="252"/>
        <v>0.61763918337145807</v>
      </c>
      <c r="X462" s="3">
        <f t="shared" si="253"/>
        <v>0.47516977273229771</v>
      </c>
      <c r="Y462" s="8">
        <f t="shared" si="277"/>
        <v>0.33113694705521612</v>
      </c>
      <c r="Z462" s="18">
        <f t="shared" si="254"/>
        <v>2.1358577019565894E-2</v>
      </c>
      <c r="AA462" s="17">
        <f t="shared" si="255"/>
        <v>2.0597118454842443E-2</v>
      </c>
      <c r="AB462" s="1">
        <f t="shared" si="278"/>
        <v>0</v>
      </c>
      <c r="AC462" s="1">
        <f t="shared" si="256"/>
        <v>1</v>
      </c>
      <c r="AD462" s="1">
        <f t="shared" si="257"/>
        <v>1</v>
      </c>
      <c r="AE462" s="1">
        <f t="shared" si="258"/>
        <v>1</v>
      </c>
      <c r="AF462" s="1">
        <f t="shared" si="259"/>
        <v>0</v>
      </c>
      <c r="AG462" s="1">
        <f t="shared" si="260"/>
        <v>1</v>
      </c>
      <c r="AH462" s="1">
        <f t="shared" si="261"/>
        <v>1</v>
      </c>
      <c r="AJ462" s="1">
        <f t="shared" si="262"/>
        <v>1</v>
      </c>
      <c r="AK462" s="1" t="str">
        <f t="shared" si="263"/>
        <v/>
      </c>
      <c r="AL462" s="1" t="str">
        <f t="shared" si="264"/>
        <v/>
      </c>
      <c r="AM462" s="1">
        <f t="shared" si="265"/>
        <v>1</v>
      </c>
      <c r="AN462" s="1" t="str">
        <f t="shared" si="266"/>
        <v>Buy</v>
      </c>
      <c r="AO462" s="8">
        <f t="shared" si="279"/>
        <v>0.33524904214559387</v>
      </c>
      <c r="AR462" s="1">
        <f t="shared" si="267"/>
        <v>0</v>
      </c>
      <c r="AS462" s="1">
        <f t="shared" si="268"/>
        <v>0</v>
      </c>
      <c r="AT462" s="1" t="str">
        <f t="shared" si="280"/>
        <v/>
      </c>
      <c r="AU462" s="8">
        <v>0.33524904214559387</v>
      </c>
    </row>
    <row r="463" spans="1:47" x14ac:dyDescent="0.3">
      <c r="A463" s="2" t="s">
        <v>310</v>
      </c>
      <c r="B463" s="1">
        <v>83.68</v>
      </c>
      <c r="C463" s="1">
        <v>1077.96</v>
      </c>
      <c r="D463" s="1">
        <f t="shared" si="269"/>
        <v>107.79600000000001</v>
      </c>
      <c r="E463" s="1">
        <f t="shared" si="270"/>
        <v>12.881931166347993</v>
      </c>
      <c r="F463" s="1">
        <v>1.1267</v>
      </c>
      <c r="G463" s="1">
        <v>2.25</v>
      </c>
      <c r="H463" s="1">
        <v>69462.5</v>
      </c>
      <c r="I463" s="1">
        <v>37.0886</v>
      </c>
      <c r="J463" s="1">
        <f t="shared" si="271"/>
        <v>0.34406285947530518</v>
      </c>
      <c r="K463" s="1">
        <f t="shared" si="272"/>
        <v>1.2796080035952684</v>
      </c>
      <c r="L463" s="1">
        <v>6369.5690000000004</v>
      </c>
      <c r="M463" s="1">
        <f t="shared" si="273"/>
        <v>10.90536895039523</v>
      </c>
      <c r="N463" s="16">
        <f t="shared" si="274"/>
        <v>3.0185041869702856</v>
      </c>
      <c r="O463" s="1">
        <f t="shared" si="275"/>
        <v>0.30774071626685473</v>
      </c>
      <c r="P463" s="1">
        <f t="shared" si="246"/>
        <v>1.2500874285189403</v>
      </c>
      <c r="Q463" s="5">
        <f t="shared" si="247"/>
        <v>-0.3622810434426269</v>
      </c>
      <c r="R463" s="3">
        <f t="shared" si="248"/>
        <v>-0.43370579284498917</v>
      </c>
      <c r="S463" s="1">
        <f t="shared" si="249"/>
        <v>3.0704541290346095</v>
      </c>
      <c r="T463" s="5">
        <f t="shared" si="250"/>
        <v>-8.5108319162704227E-2</v>
      </c>
      <c r="U463" s="3">
        <f t="shared" si="251"/>
        <v>-0.15922232772320521</v>
      </c>
      <c r="V463" s="1">
        <f t="shared" si="276"/>
        <v>0.33808788475867713</v>
      </c>
      <c r="W463" s="5">
        <f t="shared" si="252"/>
        <v>0.59493208182773305</v>
      </c>
      <c r="X463" s="3">
        <f t="shared" si="253"/>
        <v>0.45142487095910433</v>
      </c>
      <c r="Y463" s="8">
        <f t="shared" si="277"/>
        <v>0.33038929340242018</v>
      </c>
      <c r="Z463" s="18">
        <f t="shared" si="254"/>
        <v>2.2648577135565451E-2</v>
      </c>
      <c r="AA463" s="17">
        <f t="shared" si="255"/>
        <v>2.0406753813661579E-2</v>
      </c>
      <c r="AB463" s="1">
        <f t="shared" si="278"/>
        <v>0</v>
      </c>
      <c r="AC463" s="1">
        <f t="shared" si="256"/>
        <v>1</v>
      </c>
      <c r="AD463" s="1">
        <f t="shared" si="257"/>
        <v>1</v>
      </c>
      <c r="AE463" s="1">
        <f t="shared" si="258"/>
        <v>1</v>
      </c>
      <c r="AF463" s="1">
        <f t="shared" si="259"/>
        <v>0</v>
      </c>
      <c r="AG463" s="1">
        <f t="shared" si="260"/>
        <v>1</v>
      </c>
      <c r="AH463" s="1">
        <f t="shared" si="261"/>
        <v>1</v>
      </c>
      <c r="AJ463" s="1">
        <f t="shared" si="262"/>
        <v>1</v>
      </c>
      <c r="AK463" s="1" t="str">
        <f t="shared" si="263"/>
        <v/>
      </c>
      <c r="AL463" s="1" t="str">
        <f t="shared" si="264"/>
        <v/>
      </c>
      <c r="AM463" s="1">
        <f t="shared" si="265"/>
        <v>1</v>
      </c>
      <c r="AN463" s="1" t="str">
        <f t="shared" si="266"/>
        <v>Buy</v>
      </c>
      <c r="AO463" s="8">
        <f t="shared" si="279"/>
        <v>0.34406285947530518</v>
      </c>
      <c r="AR463" s="1">
        <f t="shared" si="267"/>
        <v>0</v>
      </c>
      <c r="AS463" s="1">
        <f t="shared" si="268"/>
        <v>0</v>
      </c>
      <c r="AT463" s="1" t="str">
        <f t="shared" si="280"/>
        <v/>
      </c>
      <c r="AU463" s="8">
        <v>0.34406285947530518</v>
      </c>
    </row>
    <row r="464" spans="1:47" x14ac:dyDescent="0.3">
      <c r="A464" s="2" t="s">
        <v>309</v>
      </c>
      <c r="B464" s="1">
        <v>82.25</v>
      </c>
      <c r="C464" s="1">
        <v>1022.58</v>
      </c>
      <c r="D464" s="1">
        <f t="shared" si="269"/>
        <v>102.25800000000001</v>
      </c>
      <c r="E464" s="1">
        <f t="shared" si="270"/>
        <v>12.432583586626141</v>
      </c>
      <c r="F464" s="1">
        <v>1.0664</v>
      </c>
      <c r="G464" s="1">
        <v>2.23</v>
      </c>
      <c r="H464" s="1">
        <v>68907.5</v>
      </c>
      <c r="I464" s="1">
        <v>35.277099999999997</v>
      </c>
      <c r="J464" s="1">
        <f t="shared" si="271"/>
        <v>0.34498132175477708</v>
      </c>
      <c r="K464" s="1">
        <f t="shared" si="272"/>
        <v>1.2724086867412743</v>
      </c>
      <c r="L464" s="1">
        <v>6369.5690000000004</v>
      </c>
      <c r="M464" s="1">
        <f t="shared" si="273"/>
        <v>10.818235896337727</v>
      </c>
      <c r="N464" s="16">
        <f t="shared" si="274"/>
        <v>3.0578508090256786</v>
      </c>
      <c r="O464" s="1">
        <f t="shared" si="275"/>
        <v>0.3048349448101787</v>
      </c>
      <c r="P464" s="1">
        <f t="shared" si="246"/>
        <v>1.2443529707485368</v>
      </c>
      <c r="Q464" s="5">
        <f t="shared" si="247"/>
        <v>-0.37621439125217426</v>
      </c>
      <c r="R464" s="3">
        <f t="shared" si="248"/>
        <v>-0.44560991774538289</v>
      </c>
      <c r="S464" s="1">
        <f t="shared" si="249"/>
        <v>3.0535571310532301</v>
      </c>
      <c r="T464" s="5">
        <f t="shared" si="250"/>
        <v>-9.9747762659237571E-2</v>
      </c>
      <c r="U464" s="3">
        <f t="shared" si="251"/>
        <v>-0.1715746624832887</v>
      </c>
      <c r="V464" s="1">
        <f t="shared" si="276"/>
        <v>0.33355998802276338</v>
      </c>
      <c r="W464" s="5">
        <f t="shared" si="252"/>
        <v>0.56548232204557758</v>
      </c>
      <c r="X464" s="3">
        <f t="shared" si="253"/>
        <v>0.42750700248099954</v>
      </c>
      <c r="Y464" s="8">
        <f t="shared" si="277"/>
        <v>0.32790319048007743</v>
      </c>
      <c r="Z464" s="18">
        <f t="shared" si="254"/>
        <v>2.3068245669898735E-2</v>
      </c>
      <c r="AA464" s="17">
        <f t="shared" si="255"/>
        <v>1.9846297983185612E-2</v>
      </c>
      <c r="AB464" s="1">
        <f t="shared" si="278"/>
        <v>0</v>
      </c>
      <c r="AC464" s="1">
        <f t="shared" si="256"/>
        <v>1</v>
      </c>
      <c r="AD464" s="1">
        <f t="shared" si="257"/>
        <v>1</v>
      </c>
      <c r="AE464" s="1">
        <f t="shared" si="258"/>
        <v>1</v>
      </c>
      <c r="AF464" s="1">
        <f t="shared" si="259"/>
        <v>0</v>
      </c>
      <c r="AG464" s="1">
        <f t="shared" si="260"/>
        <v>1</v>
      </c>
      <c r="AH464" s="1">
        <f t="shared" si="261"/>
        <v>1</v>
      </c>
      <c r="AJ464" s="1">
        <f t="shared" si="262"/>
        <v>1</v>
      </c>
      <c r="AK464" s="1" t="str">
        <f t="shared" si="263"/>
        <v/>
      </c>
      <c r="AL464" s="1" t="str">
        <f t="shared" si="264"/>
        <v/>
      </c>
      <c r="AM464" s="1">
        <f t="shared" si="265"/>
        <v>1</v>
      </c>
      <c r="AN464" s="1" t="str">
        <f t="shared" si="266"/>
        <v>Buy</v>
      </c>
      <c r="AO464" s="8">
        <f t="shared" si="279"/>
        <v>0.34498132175477708</v>
      </c>
      <c r="AR464" s="1">
        <f t="shared" si="267"/>
        <v>0</v>
      </c>
      <c r="AS464" s="1">
        <f t="shared" si="268"/>
        <v>0</v>
      </c>
      <c r="AT464" s="1" t="str">
        <f t="shared" si="280"/>
        <v/>
      </c>
      <c r="AU464" s="8">
        <v>0.34498132175477708</v>
      </c>
    </row>
    <row r="465" spans="1:47" x14ac:dyDescent="0.3">
      <c r="A465" s="2" t="s">
        <v>308</v>
      </c>
      <c r="B465" s="1">
        <v>82.01</v>
      </c>
      <c r="C465" s="1">
        <v>1076.77</v>
      </c>
      <c r="D465" s="1">
        <f t="shared" si="269"/>
        <v>107.67699999999999</v>
      </c>
      <c r="E465" s="1">
        <f t="shared" si="270"/>
        <v>13.129740275576147</v>
      </c>
      <c r="F465" s="1">
        <v>1.1278999999999999</v>
      </c>
      <c r="G465" s="1">
        <v>2.21</v>
      </c>
      <c r="H465" s="1">
        <v>68334.7</v>
      </c>
      <c r="I465" s="1">
        <v>38.1</v>
      </c>
      <c r="J465" s="1">
        <f t="shared" si="271"/>
        <v>0.3538360095470714</v>
      </c>
      <c r="K465" s="1">
        <f t="shared" si="272"/>
        <v>1.3130357983237704</v>
      </c>
      <c r="L465" s="1">
        <v>6369.5690000000004</v>
      </c>
      <c r="M465" s="1">
        <f t="shared" si="273"/>
        <v>10.72830830469063</v>
      </c>
      <c r="N465" s="16">
        <f t="shared" si="274"/>
        <v>3.1486409068286934</v>
      </c>
      <c r="O465" s="1">
        <f t="shared" si="275"/>
        <v>0.30162323465461083</v>
      </c>
      <c r="P465" s="1">
        <f t="shared" si="246"/>
        <v>1.2420995084182089</v>
      </c>
      <c r="Q465" s="5">
        <f t="shared" si="247"/>
        <v>-0.38376534083875158</v>
      </c>
      <c r="R465" s="3">
        <f t="shared" si="248"/>
        <v>-0.45717583882758434</v>
      </c>
      <c r="S465" s="1">
        <f t="shared" si="249"/>
        <v>3.0456880214331323</v>
      </c>
      <c r="T465" s="5">
        <f t="shared" si="250"/>
        <v>-0.11612222410783568</v>
      </c>
      <c r="U465" s="3">
        <f t="shared" si="251"/>
        <v>-0.1835458124539639</v>
      </c>
      <c r="V465" s="1">
        <f t="shared" si="276"/>
        <v>0.33015182613145444</v>
      </c>
      <c r="W465" s="5">
        <f t="shared" si="252"/>
        <v>0.55026591480441933</v>
      </c>
      <c r="X465" s="3">
        <f t="shared" si="253"/>
        <v>0.40451111588690319</v>
      </c>
      <c r="Y465" s="8">
        <f t="shared" si="277"/>
        <v>0.32479807570285935</v>
      </c>
      <c r="Z465" s="18">
        <f t="shared" si="254"/>
        <v>2.3174841048248518E-2</v>
      </c>
      <c r="AA465" s="17">
        <f t="shared" si="255"/>
        <v>1.9040811061507332E-2</v>
      </c>
      <c r="AB465" s="1">
        <f t="shared" si="278"/>
        <v>0</v>
      </c>
      <c r="AC465" s="1">
        <f t="shared" si="256"/>
        <v>1</v>
      </c>
      <c r="AD465" s="1">
        <f t="shared" si="257"/>
        <v>1</v>
      </c>
      <c r="AE465" s="1">
        <f t="shared" si="258"/>
        <v>1</v>
      </c>
      <c r="AF465" s="1">
        <f t="shared" si="259"/>
        <v>0</v>
      </c>
      <c r="AG465" s="1">
        <f t="shared" si="260"/>
        <v>1</v>
      </c>
      <c r="AH465" s="1">
        <f t="shared" si="261"/>
        <v>1</v>
      </c>
      <c r="AJ465" s="1">
        <f t="shared" si="262"/>
        <v>1</v>
      </c>
      <c r="AK465" s="1" t="str">
        <f t="shared" si="263"/>
        <v/>
      </c>
      <c r="AL465" s="1" t="str">
        <f t="shared" si="264"/>
        <v/>
      </c>
      <c r="AM465" s="1">
        <f t="shared" si="265"/>
        <v>1</v>
      </c>
      <c r="AN465" s="1" t="str">
        <f t="shared" si="266"/>
        <v>Buy</v>
      </c>
      <c r="AO465" s="8">
        <f t="shared" si="279"/>
        <v>0.3538360095470714</v>
      </c>
      <c r="AR465" s="1">
        <f t="shared" si="267"/>
        <v>0</v>
      </c>
      <c r="AS465" s="1">
        <f t="shared" si="268"/>
        <v>0</v>
      </c>
      <c r="AT465" s="1" t="str">
        <f t="shared" si="280"/>
        <v/>
      </c>
      <c r="AU465" s="8">
        <v>0.3538360095470714</v>
      </c>
    </row>
    <row r="466" spans="1:47" x14ac:dyDescent="0.3">
      <c r="A466" s="2" t="s">
        <v>307</v>
      </c>
      <c r="B466" s="1">
        <v>81.400000000000006</v>
      </c>
      <c r="C466" s="1">
        <v>1117.51</v>
      </c>
      <c r="D466" s="1">
        <f t="shared" si="269"/>
        <v>111.751</v>
      </c>
      <c r="E466" s="1">
        <f t="shared" si="270"/>
        <v>13.72862407862408</v>
      </c>
      <c r="F466" s="1">
        <v>1.1684000000000001</v>
      </c>
      <c r="G466" s="1">
        <v>2.16</v>
      </c>
      <c r="H466" s="1">
        <v>67369</v>
      </c>
      <c r="I466" s="1">
        <v>39.153399999999998</v>
      </c>
      <c r="J466" s="1">
        <f t="shared" si="271"/>
        <v>0.35036286028760366</v>
      </c>
      <c r="K466" s="1">
        <f t="shared" si="272"/>
        <v>1.3203489271949507</v>
      </c>
      <c r="L466" s="1">
        <v>6369.5690000000004</v>
      </c>
      <c r="M466" s="1">
        <f t="shared" si="273"/>
        <v>10.576696790630574</v>
      </c>
      <c r="N466" s="16">
        <f t="shared" si="274"/>
        <v>3.1683115360751168</v>
      </c>
      <c r="O466" s="1">
        <f t="shared" si="275"/>
        <v>0.29744621266321397</v>
      </c>
      <c r="P466" s="1">
        <f t="shared" si="246"/>
        <v>1.2341584663819676</v>
      </c>
      <c r="Q466" s="5">
        <f t="shared" si="247"/>
        <v>-0.39679209859011211</v>
      </c>
      <c r="R466" s="3">
        <f t="shared" si="248"/>
        <v>-0.46941092182572314</v>
      </c>
      <c r="S466" s="1">
        <f t="shared" si="249"/>
        <v>3.0330103155534038</v>
      </c>
      <c r="T466" s="5">
        <f t="shared" si="250"/>
        <v>-0.14405004382601927</v>
      </c>
      <c r="U466" s="3">
        <f t="shared" si="251"/>
        <v>-0.19478307717831861</v>
      </c>
      <c r="V466" s="1">
        <f t="shared" si="276"/>
        <v>0.32615224439535617</v>
      </c>
      <c r="W466" s="5">
        <f t="shared" si="252"/>
        <v>0.51423225080297019</v>
      </c>
      <c r="X466" s="3">
        <f t="shared" si="253"/>
        <v>0.38021864940065048</v>
      </c>
      <c r="Y466" s="8">
        <f t="shared" si="277"/>
        <v>0.31951845136754808</v>
      </c>
      <c r="Z466" s="18">
        <f t="shared" si="254"/>
        <v>2.2072238704334113E-2</v>
      </c>
      <c r="AA466" s="17">
        <f t="shared" si="255"/>
        <v>1.8007303564822035E-2</v>
      </c>
      <c r="AB466" s="1">
        <f t="shared" si="278"/>
        <v>0</v>
      </c>
      <c r="AC466" s="1">
        <f t="shared" si="256"/>
        <v>1</v>
      </c>
      <c r="AD466" s="1">
        <f t="shared" si="257"/>
        <v>1</v>
      </c>
      <c r="AE466" s="1">
        <f t="shared" si="258"/>
        <v>1</v>
      </c>
      <c r="AF466" s="1">
        <f t="shared" si="259"/>
        <v>0</v>
      </c>
      <c r="AG466" s="1">
        <f t="shared" si="260"/>
        <v>1</v>
      </c>
      <c r="AH466" s="1">
        <f t="shared" si="261"/>
        <v>1</v>
      </c>
      <c r="AJ466" s="1">
        <f t="shared" si="262"/>
        <v>1</v>
      </c>
      <c r="AK466" s="1" t="str">
        <f t="shared" si="263"/>
        <v/>
      </c>
      <c r="AL466" s="1" t="str">
        <f t="shared" si="264"/>
        <v/>
      </c>
      <c r="AM466" s="1">
        <f t="shared" si="265"/>
        <v>1</v>
      </c>
      <c r="AN466" s="1" t="str">
        <f t="shared" si="266"/>
        <v>Buy</v>
      </c>
      <c r="AO466" s="8">
        <f t="shared" si="279"/>
        <v>0.35036286028760366</v>
      </c>
      <c r="AR466" s="1">
        <f t="shared" si="267"/>
        <v>0</v>
      </c>
      <c r="AS466" s="1">
        <f t="shared" si="268"/>
        <v>0</v>
      </c>
      <c r="AT466" s="1" t="str">
        <f t="shared" si="280"/>
        <v/>
      </c>
      <c r="AU466" s="8">
        <v>0.35036286028760366</v>
      </c>
    </row>
    <row r="467" spans="1:47" x14ac:dyDescent="0.3">
      <c r="A467" s="2" t="s">
        <v>306</v>
      </c>
      <c r="B467" s="1">
        <v>80.94</v>
      </c>
      <c r="C467" s="1">
        <v>1091.5999999999999</v>
      </c>
      <c r="D467" s="1">
        <f t="shared" si="269"/>
        <v>109.16</v>
      </c>
      <c r="E467" s="1">
        <f t="shared" si="270"/>
        <v>13.486533234494686</v>
      </c>
      <c r="F467" s="1">
        <v>1.1395999999999999</v>
      </c>
      <c r="G467" s="1">
        <v>2.15</v>
      </c>
      <c r="H467" s="1">
        <v>67113.7</v>
      </c>
      <c r="I467" s="1">
        <v>36.215699999999998</v>
      </c>
      <c r="J467" s="1">
        <f t="shared" si="271"/>
        <v>0.33176713081714915</v>
      </c>
      <c r="K467" s="1">
        <f t="shared" si="272"/>
        <v>1.2489875148065139</v>
      </c>
      <c r="L467" s="1">
        <v>6369.5690000000004</v>
      </c>
      <c r="M467" s="1">
        <f t="shared" si="273"/>
        <v>10.536615585764123</v>
      </c>
      <c r="N467" s="16">
        <f t="shared" si="274"/>
        <v>3.0160831313087968</v>
      </c>
      <c r="O467" s="1">
        <f t="shared" si="275"/>
        <v>0.2932128808532628</v>
      </c>
      <c r="P467" s="1">
        <f t="shared" si="246"/>
        <v>1.2231823738455334</v>
      </c>
      <c r="Q467" s="5">
        <f t="shared" si="247"/>
        <v>-0.42567250289613456</v>
      </c>
      <c r="R467" s="3">
        <f t="shared" si="248"/>
        <v>-0.48151405903165828</v>
      </c>
      <c r="S467" s="1">
        <f t="shared" si="249"/>
        <v>3.0118756641024125</v>
      </c>
      <c r="T467" s="5">
        <f t="shared" si="250"/>
        <v>-0.1658650409419471</v>
      </c>
      <c r="U467" s="3">
        <f t="shared" si="251"/>
        <v>-0.20323858273703516</v>
      </c>
      <c r="V467" s="1">
        <f t="shared" si="276"/>
        <v>0.32016398280245933</v>
      </c>
      <c r="W467" s="5">
        <f t="shared" si="252"/>
        <v>0.47469366676087388</v>
      </c>
      <c r="X467" s="3">
        <f t="shared" si="253"/>
        <v>0.35788304916693053</v>
      </c>
      <c r="Y467" s="8">
        <f t="shared" si="277"/>
        <v>0.31391037701844704</v>
      </c>
      <c r="Z467" s="18">
        <f t="shared" si="254"/>
        <v>2.0697496165184237E-2</v>
      </c>
      <c r="AA467" s="17">
        <f t="shared" si="255"/>
        <v>1.6991069779944017E-2</v>
      </c>
      <c r="AB467" s="1">
        <f t="shared" si="278"/>
        <v>0</v>
      </c>
      <c r="AC467" s="1">
        <f t="shared" si="256"/>
        <v>1</v>
      </c>
      <c r="AD467" s="1">
        <f t="shared" si="257"/>
        <v>1</v>
      </c>
      <c r="AE467" s="1">
        <f t="shared" si="258"/>
        <v>1</v>
      </c>
      <c r="AF467" s="1">
        <f t="shared" si="259"/>
        <v>0</v>
      </c>
      <c r="AG467" s="1">
        <f t="shared" si="260"/>
        <v>1</v>
      </c>
      <c r="AH467" s="1">
        <f t="shared" si="261"/>
        <v>1</v>
      </c>
      <c r="AJ467" s="1">
        <f t="shared" si="262"/>
        <v>1</v>
      </c>
      <c r="AK467" s="1" t="str">
        <f t="shared" si="263"/>
        <v/>
      </c>
      <c r="AL467" s="1" t="str">
        <f t="shared" si="264"/>
        <v/>
      </c>
      <c r="AM467" s="1">
        <f t="shared" si="265"/>
        <v>1</v>
      </c>
      <c r="AN467" s="1" t="str">
        <f t="shared" si="266"/>
        <v>Buy</v>
      </c>
      <c r="AO467" s="8">
        <f t="shared" si="279"/>
        <v>0.33176713081714915</v>
      </c>
      <c r="AR467" s="1">
        <f t="shared" si="267"/>
        <v>0</v>
      </c>
      <c r="AS467" s="1">
        <f t="shared" si="268"/>
        <v>0</v>
      </c>
      <c r="AT467" s="1" t="str">
        <f t="shared" si="280"/>
        <v/>
      </c>
      <c r="AU467" s="8">
        <v>0.33176713081714915</v>
      </c>
    </row>
    <row r="468" spans="1:47" x14ac:dyDescent="0.3">
      <c r="A468" s="2" t="s">
        <v>305</v>
      </c>
      <c r="B468" s="1">
        <v>81.2</v>
      </c>
      <c r="C468" s="1">
        <v>1064.8800000000001</v>
      </c>
      <c r="D468" s="1">
        <f t="shared" si="269"/>
        <v>106.48800000000001</v>
      </c>
      <c r="E468" s="1">
        <f t="shared" si="270"/>
        <v>13.114285714285716</v>
      </c>
      <c r="F468" s="1">
        <v>1.1122000000000001</v>
      </c>
      <c r="G468" s="1">
        <v>2.13</v>
      </c>
      <c r="H468" s="1">
        <v>66428.800000000003</v>
      </c>
      <c r="I468" s="1">
        <v>36.566400000000002</v>
      </c>
      <c r="J468" s="1">
        <f t="shared" si="271"/>
        <v>0.34338517016001802</v>
      </c>
      <c r="K468" s="1">
        <f t="shared" si="272"/>
        <v>1.3090552026757494</v>
      </c>
      <c r="L468" s="1">
        <v>6369.5690000000004</v>
      </c>
      <c r="M468" s="1">
        <f t="shared" si="273"/>
        <v>10.42908868716235</v>
      </c>
      <c r="N468" s="16">
        <f t="shared" si="274"/>
        <v>3.1524844592854899</v>
      </c>
      <c r="O468" s="1">
        <f t="shared" si="275"/>
        <v>0.29012854085615192</v>
      </c>
      <c r="P468" s="1">
        <f t="shared" si="246"/>
        <v>1.2179646310149204</v>
      </c>
      <c r="Q468" s="5">
        <f t="shared" si="247"/>
        <v>-0.44290131296241508</v>
      </c>
      <c r="R468" s="3">
        <f t="shared" si="248"/>
        <v>-0.49082098505424554</v>
      </c>
      <c r="S468" s="1">
        <f t="shared" si="249"/>
        <v>3.0012397570163305</v>
      </c>
      <c r="T468" s="5">
        <f t="shared" si="250"/>
        <v>-0.18936078567675918</v>
      </c>
      <c r="U468" s="3">
        <f t="shared" si="251"/>
        <v>-0.20946750636954983</v>
      </c>
      <c r="V468" s="1">
        <f t="shared" si="276"/>
        <v>0.31543450589235633</v>
      </c>
      <c r="W468" s="5">
        <f t="shared" si="252"/>
        <v>0.43542668551259389</v>
      </c>
      <c r="X468" s="3">
        <f t="shared" si="253"/>
        <v>0.33841461290127334</v>
      </c>
      <c r="Y468" s="8">
        <f t="shared" si="277"/>
        <v>0.31066369450959208</v>
      </c>
      <c r="Z468" s="18">
        <f t="shared" si="254"/>
        <v>2.0535153653440164E-2</v>
      </c>
      <c r="AA468" s="17">
        <f t="shared" si="255"/>
        <v>1.606446318363396E-2</v>
      </c>
      <c r="AB468" s="1">
        <f t="shared" si="278"/>
        <v>0</v>
      </c>
      <c r="AC468" s="1">
        <f t="shared" si="256"/>
        <v>1</v>
      </c>
      <c r="AD468" s="1">
        <f t="shared" si="257"/>
        <v>1</v>
      </c>
      <c r="AE468" s="1">
        <f t="shared" si="258"/>
        <v>1</v>
      </c>
      <c r="AF468" s="1">
        <f t="shared" si="259"/>
        <v>0</v>
      </c>
      <c r="AG468" s="1">
        <f t="shared" si="260"/>
        <v>1</v>
      </c>
      <c r="AH468" s="1">
        <f t="shared" si="261"/>
        <v>1</v>
      </c>
      <c r="AJ468" s="1">
        <f t="shared" si="262"/>
        <v>1</v>
      </c>
      <c r="AK468" s="1" t="str">
        <f t="shared" si="263"/>
        <v/>
      </c>
      <c r="AL468" s="1" t="str">
        <f t="shared" si="264"/>
        <v/>
      </c>
      <c r="AM468" s="1">
        <f t="shared" si="265"/>
        <v>1</v>
      </c>
      <c r="AN468" s="1" t="str">
        <f t="shared" si="266"/>
        <v>Buy</v>
      </c>
      <c r="AO468" s="8">
        <f t="shared" si="279"/>
        <v>0.34338517016001802</v>
      </c>
      <c r="AR468" s="1">
        <f t="shared" si="267"/>
        <v>0</v>
      </c>
      <c r="AS468" s="1">
        <f t="shared" si="268"/>
        <v>0</v>
      </c>
      <c r="AT468" s="1" t="str">
        <f t="shared" si="280"/>
        <v/>
      </c>
      <c r="AU468" s="8">
        <v>0.34338517016001802</v>
      </c>
    </row>
    <row r="469" spans="1:47" x14ac:dyDescent="0.3">
      <c r="A469" s="2" t="s">
        <v>304</v>
      </c>
      <c r="B469" s="1">
        <v>80.95</v>
      </c>
      <c r="C469" s="1">
        <v>1089.4100000000001</v>
      </c>
      <c r="D469" s="1">
        <f t="shared" si="269"/>
        <v>108.941</v>
      </c>
      <c r="E469" s="1">
        <f t="shared" si="270"/>
        <v>13.457813465101916</v>
      </c>
      <c r="F469" s="1">
        <v>1.1400999999999999</v>
      </c>
      <c r="G469" s="1">
        <v>2.11</v>
      </c>
      <c r="H469" s="1">
        <v>65869.899999999994</v>
      </c>
      <c r="I469" s="1">
        <v>36.697099999999999</v>
      </c>
      <c r="J469" s="1">
        <f t="shared" si="271"/>
        <v>0.33685297546378312</v>
      </c>
      <c r="K469" s="1">
        <f t="shared" si="272"/>
        <v>1.2923340456774048</v>
      </c>
      <c r="L469" s="1">
        <v>6369.5690000000004</v>
      </c>
      <c r="M469" s="1">
        <f t="shared" si="273"/>
        <v>10.341343346779034</v>
      </c>
      <c r="N469" s="16">
        <f t="shared" si="274"/>
        <v>3.1125177882722448</v>
      </c>
      <c r="O469" s="1">
        <f t="shared" si="275"/>
        <v>0.28586801051184263</v>
      </c>
      <c r="P469" s="1">
        <f t="shared" si="246"/>
        <v>1.2060851163607071</v>
      </c>
      <c r="Q469" s="5">
        <f t="shared" si="247"/>
        <v>-0.47113117084483735</v>
      </c>
      <c r="R469" s="3">
        <f t="shared" si="248"/>
        <v>-0.49880759706955063</v>
      </c>
      <c r="S469" s="1">
        <f t="shared" si="249"/>
        <v>2.977274868901417</v>
      </c>
      <c r="T469" s="5">
        <f t="shared" si="250"/>
        <v>-0.22453639341287457</v>
      </c>
      <c r="U469" s="3">
        <f t="shared" si="251"/>
        <v>-0.21281862648501496</v>
      </c>
      <c r="V469" s="1">
        <f t="shared" si="276"/>
        <v>0.3090737867527325</v>
      </c>
      <c r="W469" s="5">
        <f t="shared" si="252"/>
        <v>0.37821614536762249</v>
      </c>
      <c r="X469" s="3">
        <f t="shared" si="253"/>
        <v>0.3222459341327199</v>
      </c>
      <c r="Y469" s="8">
        <f t="shared" si="277"/>
        <v>0.30471433530042374</v>
      </c>
      <c r="Z469" s="18">
        <f t="shared" si="254"/>
        <v>1.8846324788581115E-2</v>
      </c>
      <c r="AA469" s="17">
        <f t="shared" si="255"/>
        <v>1.4946790566182408E-2</v>
      </c>
      <c r="AB469" s="1">
        <f t="shared" si="278"/>
        <v>0</v>
      </c>
      <c r="AC469" s="1">
        <f t="shared" si="256"/>
        <v>1</v>
      </c>
      <c r="AD469" s="1">
        <f t="shared" si="257"/>
        <v>0</v>
      </c>
      <c r="AE469" s="1">
        <f t="shared" si="258"/>
        <v>1</v>
      </c>
      <c r="AF469" s="1">
        <f t="shared" si="259"/>
        <v>0</v>
      </c>
      <c r="AG469" s="1">
        <f t="shared" si="260"/>
        <v>1</v>
      </c>
      <c r="AH469" s="1">
        <f t="shared" si="261"/>
        <v>1</v>
      </c>
      <c r="AJ469" s="1">
        <f t="shared" si="262"/>
        <v>1</v>
      </c>
      <c r="AK469" s="1" t="str">
        <f t="shared" si="263"/>
        <v/>
      </c>
      <c r="AL469" s="1" t="str">
        <f t="shared" si="264"/>
        <v/>
      </c>
      <c r="AM469" s="1">
        <f t="shared" si="265"/>
        <v>1</v>
      </c>
      <c r="AN469" s="1" t="str">
        <f t="shared" si="266"/>
        <v>Buy</v>
      </c>
      <c r="AO469" s="8">
        <f t="shared" si="279"/>
        <v>0.33685297546378312</v>
      </c>
      <c r="AR469" s="1">
        <f t="shared" si="267"/>
        <v>0</v>
      </c>
      <c r="AS469" s="1">
        <f t="shared" si="268"/>
        <v>0</v>
      </c>
      <c r="AT469" s="1" t="str">
        <f t="shared" si="280"/>
        <v/>
      </c>
      <c r="AU469" s="8">
        <v>0.33685297546378312</v>
      </c>
    </row>
    <row r="470" spans="1:47" x14ac:dyDescent="0.3">
      <c r="A470" s="2" t="s">
        <v>303</v>
      </c>
      <c r="B470" s="1">
        <v>79.73</v>
      </c>
      <c r="C470" s="1">
        <v>1087.69</v>
      </c>
      <c r="D470" s="1">
        <f t="shared" si="269"/>
        <v>108.76900000000001</v>
      </c>
      <c r="E470" s="1">
        <f t="shared" si="270"/>
        <v>13.642167314687068</v>
      </c>
      <c r="F470" s="1">
        <v>1.1355999999999999</v>
      </c>
      <c r="G470" s="1">
        <v>2.09</v>
      </c>
      <c r="H470" s="1">
        <v>65365.2</v>
      </c>
      <c r="I470" s="1">
        <v>34.617100000000001</v>
      </c>
      <c r="J470" s="1">
        <f t="shared" si="271"/>
        <v>0.31826255642692308</v>
      </c>
      <c r="K470" s="1">
        <f t="shared" si="272"/>
        <v>1.2141183552114154</v>
      </c>
      <c r="L470" s="1">
        <v>6369.5690000000004</v>
      </c>
      <c r="M470" s="1">
        <f t="shared" si="273"/>
        <v>10.262107216359535</v>
      </c>
      <c r="N470" s="16">
        <f t="shared" si="274"/>
        <v>2.9704944892347092</v>
      </c>
      <c r="O470" s="1">
        <f t="shared" si="275"/>
        <v>0.2817892133156874</v>
      </c>
      <c r="P470" s="1">
        <f t="shared" si="246"/>
        <v>1.1923896501048212</v>
      </c>
      <c r="Q470" s="5">
        <f t="shared" si="247"/>
        <v>-0.49425036333313788</v>
      </c>
      <c r="R470" s="3">
        <f t="shared" si="248"/>
        <v>-0.50342033477366954</v>
      </c>
      <c r="S470" s="1">
        <f t="shared" si="249"/>
        <v>2.9578365141144221</v>
      </c>
      <c r="T470" s="5">
        <f t="shared" si="250"/>
        <v>-0.24548426523991829</v>
      </c>
      <c r="U470" s="3">
        <f t="shared" si="251"/>
        <v>-0.21086566533037168</v>
      </c>
      <c r="V470" s="1">
        <f t="shared" si="276"/>
        <v>0.30306269529564678</v>
      </c>
      <c r="W470" s="5">
        <f t="shared" si="252"/>
        <v>0.34507463217665713</v>
      </c>
      <c r="X470" s="3">
        <f t="shared" si="253"/>
        <v>0.31291756559356948</v>
      </c>
      <c r="Y470" s="8">
        <f t="shared" si="277"/>
        <v>0.29887094617981297</v>
      </c>
      <c r="Z470" s="18">
        <f t="shared" si="254"/>
        <v>1.7081732864125565E-2</v>
      </c>
      <c r="AA470" s="17">
        <f t="shared" si="255"/>
        <v>1.3971907010582731E-2</v>
      </c>
      <c r="AB470" s="1">
        <f t="shared" si="278"/>
        <v>0</v>
      </c>
      <c r="AC470" s="1">
        <f t="shared" si="256"/>
        <v>1</v>
      </c>
      <c r="AD470" s="1">
        <f t="shared" si="257"/>
        <v>0</v>
      </c>
      <c r="AE470" s="1">
        <f t="shared" si="258"/>
        <v>1</v>
      </c>
      <c r="AF470" s="1">
        <f t="shared" si="259"/>
        <v>0</v>
      </c>
      <c r="AG470" s="1">
        <f t="shared" si="260"/>
        <v>1</v>
      </c>
      <c r="AH470" s="1">
        <f t="shared" si="261"/>
        <v>1</v>
      </c>
      <c r="AJ470" s="1">
        <f t="shared" si="262"/>
        <v>1</v>
      </c>
      <c r="AK470" s="1" t="str">
        <f t="shared" si="263"/>
        <v/>
      </c>
      <c r="AL470" s="1" t="str">
        <f t="shared" si="264"/>
        <v/>
      </c>
      <c r="AM470" s="1">
        <f t="shared" si="265"/>
        <v>1</v>
      </c>
      <c r="AN470" s="1" t="str">
        <f t="shared" si="266"/>
        <v>Buy</v>
      </c>
      <c r="AO470" s="8">
        <f t="shared" si="279"/>
        <v>0.31826255642692308</v>
      </c>
      <c r="AR470" s="1">
        <f t="shared" si="267"/>
        <v>0</v>
      </c>
      <c r="AS470" s="1">
        <f t="shared" si="268"/>
        <v>0</v>
      </c>
      <c r="AT470" s="1" t="str">
        <f t="shared" si="280"/>
        <v/>
      </c>
      <c r="AU470" s="8">
        <v>0.31826255642692308</v>
      </c>
    </row>
    <row r="471" spans="1:47" x14ac:dyDescent="0.3">
      <c r="A471" s="2" t="s">
        <v>302</v>
      </c>
      <c r="B471" s="1">
        <v>79.28</v>
      </c>
      <c r="C471" s="1">
        <v>1135.68</v>
      </c>
      <c r="D471" s="1">
        <f t="shared" si="269"/>
        <v>113.56800000000001</v>
      </c>
      <c r="E471" s="1">
        <f t="shared" si="270"/>
        <v>14.324924318869829</v>
      </c>
      <c r="F471" s="1">
        <v>1.1871</v>
      </c>
      <c r="G471" s="1">
        <v>2.08</v>
      </c>
      <c r="H471" s="1">
        <v>65087.199999999997</v>
      </c>
      <c r="I471" s="1">
        <v>36.26</v>
      </c>
      <c r="J471" s="1">
        <f t="shared" si="271"/>
        <v>0.31928007889546345</v>
      </c>
      <c r="K471" s="1">
        <f t="shared" si="272"/>
        <v>1.2169483007130935</v>
      </c>
      <c r="L471" s="1">
        <v>6369.5690000000004</v>
      </c>
      <c r="M471" s="1">
        <f t="shared" si="273"/>
        <v>10.218462191083885</v>
      </c>
      <c r="N471" s="16">
        <f t="shared" si="274"/>
        <v>2.9891998543104665</v>
      </c>
      <c r="O471" s="1">
        <f t="shared" si="275"/>
        <v>0.27887134586678858</v>
      </c>
      <c r="P471" s="1">
        <f t="shared" si="246"/>
        <v>1.1784718161641574</v>
      </c>
      <c r="Q471" s="5">
        <f t="shared" si="247"/>
        <v>-0.52407064369176815</v>
      </c>
      <c r="R471" s="3">
        <f t="shared" si="248"/>
        <v>-0.50494866334709154</v>
      </c>
      <c r="S471" s="1">
        <f t="shared" si="249"/>
        <v>2.9452032321553259</v>
      </c>
      <c r="T471" s="5">
        <f t="shared" si="250"/>
        <v>-0.26156231459340584</v>
      </c>
      <c r="U471" s="3">
        <f t="shared" si="251"/>
        <v>-0.20509589867878059</v>
      </c>
      <c r="V471" s="1">
        <f t="shared" si="276"/>
        <v>0.29811468836022242</v>
      </c>
      <c r="W471" s="5">
        <f t="shared" si="252"/>
        <v>0.32102709510553096</v>
      </c>
      <c r="X471" s="3">
        <f t="shared" si="253"/>
        <v>0.30755805449638823</v>
      </c>
      <c r="Y471" s="8">
        <f t="shared" si="277"/>
        <v>0.2953451988621566</v>
      </c>
      <c r="Z471" s="18">
        <f t="shared" si="254"/>
        <v>1.6473852995368021E-2</v>
      </c>
      <c r="AA471" s="17">
        <f t="shared" si="255"/>
        <v>1.3194450547197022E-2</v>
      </c>
      <c r="AB471" s="1">
        <f t="shared" si="278"/>
        <v>0</v>
      </c>
      <c r="AC471" s="1">
        <f t="shared" si="256"/>
        <v>0</v>
      </c>
      <c r="AD471" s="1">
        <f t="shared" si="257"/>
        <v>0</v>
      </c>
      <c r="AE471" s="1">
        <f t="shared" si="258"/>
        <v>1</v>
      </c>
      <c r="AF471" s="1">
        <f t="shared" si="259"/>
        <v>1</v>
      </c>
      <c r="AG471" s="1">
        <f t="shared" si="260"/>
        <v>1</v>
      </c>
      <c r="AH471" s="1">
        <f t="shared" si="261"/>
        <v>0</v>
      </c>
      <c r="AJ471" s="1">
        <f t="shared" si="262"/>
        <v>1</v>
      </c>
      <c r="AK471" s="1" t="str">
        <f t="shared" si="263"/>
        <v/>
      </c>
      <c r="AL471" s="1" t="str">
        <f t="shared" si="264"/>
        <v>Buy</v>
      </c>
      <c r="AM471" s="1">
        <f t="shared" si="265"/>
        <v>0</v>
      </c>
      <c r="AN471" s="1" t="str">
        <f t="shared" si="266"/>
        <v/>
      </c>
      <c r="AO471" s="8">
        <f t="shared" si="279"/>
        <v>0.31928007889546345</v>
      </c>
      <c r="AR471" s="1">
        <f t="shared" si="267"/>
        <v>0</v>
      </c>
      <c r="AS471" s="1">
        <f t="shared" si="268"/>
        <v>1</v>
      </c>
      <c r="AT471" s="1" t="str">
        <f t="shared" si="280"/>
        <v/>
      </c>
      <c r="AU471" s="8">
        <v>0.31928007889546345</v>
      </c>
    </row>
    <row r="472" spans="1:47" x14ac:dyDescent="0.3">
      <c r="A472" s="2" t="s">
        <v>301</v>
      </c>
      <c r="B472" s="1">
        <v>77.67</v>
      </c>
      <c r="C472" s="1">
        <v>1110.8800000000001</v>
      </c>
      <c r="D472" s="1">
        <f t="shared" si="269"/>
        <v>111.08800000000001</v>
      </c>
      <c r="E472" s="1">
        <f t="shared" si="270"/>
        <v>14.302562121797349</v>
      </c>
      <c r="F472" s="1">
        <v>1.1611</v>
      </c>
      <c r="G472" s="1">
        <v>2.0499999999999998</v>
      </c>
      <c r="H472" s="1">
        <v>64484.5</v>
      </c>
      <c r="I472" s="1">
        <v>33.694299999999998</v>
      </c>
      <c r="J472" s="1">
        <f t="shared" si="271"/>
        <v>0.30331178885208121</v>
      </c>
      <c r="K472" s="1">
        <f t="shared" si="272"/>
        <v>1.1491817873239585</v>
      </c>
      <c r="L472" s="1">
        <v>6369.5690000000004</v>
      </c>
      <c r="M472" s="1">
        <f t="shared" si="273"/>
        <v>10.123840404272251</v>
      </c>
      <c r="N472" s="16">
        <f t="shared" si="274"/>
        <v>2.8664312051378764</v>
      </c>
      <c r="O472" s="1">
        <f t="shared" si="275"/>
        <v>0.2756386472244946</v>
      </c>
      <c r="P472" s="1">
        <f t="shared" si="246"/>
        <v>1.1664731837218931</v>
      </c>
      <c r="Q472" s="5">
        <f t="shared" si="247"/>
        <v>-0.54618382266852161</v>
      </c>
      <c r="R472" s="3">
        <f t="shared" si="248"/>
        <v>-0.50176166662297883</v>
      </c>
      <c r="S472" s="1">
        <f t="shared" si="249"/>
        <v>2.9393945875921208</v>
      </c>
      <c r="T472" s="5">
        <f t="shared" si="250"/>
        <v>-0.25049593266849546</v>
      </c>
      <c r="U472" s="3">
        <f t="shared" si="251"/>
        <v>-0.19568482935967638</v>
      </c>
      <c r="V472" s="1">
        <f t="shared" si="276"/>
        <v>0.29391611098814924</v>
      </c>
      <c r="W472" s="5">
        <f t="shared" si="252"/>
        <v>0.31968071602142079</v>
      </c>
      <c r="X472" s="3">
        <f t="shared" si="253"/>
        <v>0.30531321439486447</v>
      </c>
      <c r="Y472" s="8">
        <f t="shared" si="277"/>
        <v>0.29099340249246441</v>
      </c>
      <c r="Z472" s="18">
        <f t="shared" si="254"/>
        <v>1.5354755267969811E-2</v>
      </c>
      <c r="AA472" s="17">
        <f t="shared" si="255"/>
        <v>1.2374599935154272E-2</v>
      </c>
      <c r="AB472" s="1">
        <f t="shared" si="278"/>
        <v>0</v>
      </c>
      <c r="AC472" s="1">
        <f t="shared" si="256"/>
        <v>0</v>
      </c>
      <c r="AD472" s="1">
        <f t="shared" si="257"/>
        <v>0</v>
      </c>
      <c r="AE472" s="1">
        <f t="shared" si="258"/>
        <v>1</v>
      </c>
      <c r="AF472" s="1">
        <f t="shared" si="259"/>
        <v>1</v>
      </c>
      <c r="AG472" s="1">
        <f t="shared" si="260"/>
        <v>1</v>
      </c>
      <c r="AH472" s="1">
        <f t="shared" si="261"/>
        <v>0</v>
      </c>
      <c r="AJ472" s="1">
        <f t="shared" si="262"/>
        <v>1</v>
      </c>
      <c r="AK472" s="1" t="str">
        <f t="shared" si="263"/>
        <v/>
      </c>
      <c r="AL472" s="1" t="str">
        <f t="shared" si="264"/>
        <v>Buy</v>
      </c>
      <c r="AM472" s="1">
        <f t="shared" si="265"/>
        <v>0</v>
      </c>
      <c r="AN472" s="1" t="str">
        <f t="shared" si="266"/>
        <v/>
      </c>
      <c r="AO472" s="8">
        <f t="shared" si="279"/>
        <v>0.30331178885208121</v>
      </c>
      <c r="AR472" s="1">
        <f t="shared" si="267"/>
        <v>0</v>
      </c>
      <c r="AS472" s="1">
        <f t="shared" si="268"/>
        <v>1</v>
      </c>
      <c r="AT472" s="1" t="str">
        <f t="shared" si="280"/>
        <v/>
      </c>
      <c r="AU472" s="8">
        <v>0.30331178885208121</v>
      </c>
    </row>
    <row r="473" spans="1:47" x14ac:dyDescent="0.3">
      <c r="A473" s="2" t="s">
        <v>300</v>
      </c>
      <c r="B473" s="1">
        <v>77.45</v>
      </c>
      <c r="C473" s="1">
        <v>1186.69</v>
      </c>
      <c r="D473" s="1">
        <f t="shared" si="269"/>
        <v>118.66900000000001</v>
      </c>
      <c r="E473" s="1">
        <f t="shared" si="270"/>
        <v>15.322014202711427</v>
      </c>
      <c r="F473" s="1">
        <v>1.2411000000000001</v>
      </c>
      <c r="G473" s="1">
        <v>2.0299999999999998</v>
      </c>
      <c r="H473" s="1">
        <v>64085</v>
      </c>
      <c r="I473" s="1">
        <v>37.2986</v>
      </c>
      <c r="J473" s="1">
        <f t="shared" si="271"/>
        <v>0.31430786473299682</v>
      </c>
      <c r="K473" s="1">
        <f t="shared" si="272"/>
        <v>1.1991696612596359</v>
      </c>
      <c r="L473" s="1">
        <v>6369.5690000000004</v>
      </c>
      <c r="M473" s="1">
        <f t="shared" si="273"/>
        <v>10.061120305000228</v>
      </c>
      <c r="N473" s="16">
        <f t="shared" si="274"/>
        <v>2.9870288224447998</v>
      </c>
      <c r="O473" s="1">
        <f t="shared" si="275"/>
        <v>0.2734247958942877</v>
      </c>
      <c r="P473" s="1">
        <f t="shared" si="246"/>
        <v>1.1580785223816927</v>
      </c>
      <c r="Q473" s="5">
        <f t="shared" si="247"/>
        <v>-0.56402858325799232</v>
      </c>
      <c r="R473" s="3">
        <f t="shared" si="248"/>
        <v>-0.49435797394872172</v>
      </c>
      <c r="S473" s="1">
        <f t="shared" si="249"/>
        <v>2.9410136002790357</v>
      </c>
      <c r="T473" s="5">
        <f t="shared" si="250"/>
        <v>-0.24454611654793457</v>
      </c>
      <c r="U473" s="3">
        <f t="shared" si="251"/>
        <v>-0.18654964547487321</v>
      </c>
      <c r="V473" s="1">
        <f t="shared" si="276"/>
        <v>0.29073557041401832</v>
      </c>
      <c r="W473" s="5">
        <f t="shared" si="252"/>
        <v>0.31514686450840568</v>
      </c>
      <c r="X473" s="3">
        <f t="shared" si="253"/>
        <v>0.3029186307904384</v>
      </c>
      <c r="Y473" s="8">
        <f t="shared" si="277"/>
        <v>0.28875369588162497</v>
      </c>
      <c r="Z473" s="18">
        <f t="shared" si="254"/>
        <v>1.5328899987337274E-2</v>
      </c>
      <c r="AA473" s="17">
        <f t="shared" si="255"/>
        <v>1.1629561101950387E-2</v>
      </c>
      <c r="AB473" s="1">
        <f t="shared" si="278"/>
        <v>0</v>
      </c>
      <c r="AC473" s="1">
        <f t="shared" si="256"/>
        <v>1</v>
      </c>
      <c r="AD473" s="1">
        <f t="shared" si="257"/>
        <v>0</v>
      </c>
      <c r="AE473" s="1">
        <f t="shared" si="258"/>
        <v>1</v>
      </c>
      <c r="AF473" s="1">
        <f t="shared" si="259"/>
        <v>1</v>
      </c>
      <c r="AG473" s="1">
        <f t="shared" si="260"/>
        <v>1</v>
      </c>
      <c r="AH473" s="1">
        <f t="shared" si="261"/>
        <v>0</v>
      </c>
      <c r="AJ473" s="1">
        <f t="shared" si="262"/>
        <v>1</v>
      </c>
      <c r="AK473" s="1" t="str">
        <f t="shared" si="263"/>
        <v/>
      </c>
      <c r="AL473" s="1" t="str">
        <f t="shared" si="264"/>
        <v>Buy</v>
      </c>
      <c r="AM473" s="1">
        <f t="shared" si="265"/>
        <v>0</v>
      </c>
      <c r="AN473" s="1" t="str">
        <f t="shared" si="266"/>
        <v/>
      </c>
      <c r="AO473" s="8">
        <f t="shared" si="279"/>
        <v>0.31430786473299682</v>
      </c>
      <c r="AR473" s="1">
        <f t="shared" si="267"/>
        <v>0</v>
      </c>
      <c r="AS473" s="1">
        <f t="shared" si="268"/>
        <v>1</v>
      </c>
      <c r="AT473" s="1" t="str">
        <f t="shared" si="280"/>
        <v/>
      </c>
      <c r="AU473" s="8">
        <v>0.31430786473299682</v>
      </c>
    </row>
    <row r="474" spans="1:47" x14ac:dyDescent="0.3">
      <c r="A474" s="2" t="s">
        <v>299</v>
      </c>
      <c r="B474" s="1">
        <v>77.22</v>
      </c>
      <c r="C474" s="1">
        <v>1217.28</v>
      </c>
      <c r="D474" s="1">
        <f t="shared" si="269"/>
        <v>121.72799999999999</v>
      </c>
      <c r="E474" s="1">
        <f t="shared" si="270"/>
        <v>15.763791763791764</v>
      </c>
      <c r="F474" s="1">
        <v>1.2776000000000001</v>
      </c>
      <c r="G474" s="1">
        <v>2.02</v>
      </c>
      <c r="H474" s="1">
        <v>63565.4</v>
      </c>
      <c r="I474" s="1">
        <v>38.69</v>
      </c>
      <c r="J474" s="1">
        <f t="shared" si="271"/>
        <v>0.31783977392218715</v>
      </c>
      <c r="K474" s="1">
        <f t="shared" si="272"/>
        <v>1.215029076350064</v>
      </c>
      <c r="L474" s="1">
        <v>6369.5690000000004</v>
      </c>
      <c r="M474" s="1">
        <f t="shared" si="273"/>
        <v>9.9795449268231486</v>
      </c>
      <c r="N474" s="16">
        <f t="shared" si="274"/>
        <v>3.0345415539111382</v>
      </c>
      <c r="O474" s="1">
        <f t="shared" si="275"/>
        <v>0.27015415038719098</v>
      </c>
      <c r="P474" s="1">
        <f t="shared" si="246"/>
        <v>1.1463810256011953</v>
      </c>
      <c r="Q474" s="5">
        <f t="shared" si="247"/>
        <v>-0.58807893887656415</v>
      </c>
      <c r="R474" s="3">
        <f t="shared" si="248"/>
        <v>-0.48274620573050997</v>
      </c>
      <c r="S474" s="1">
        <f t="shared" si="249"/>
        <v>2.9194937868883226</v>
      </c>
      <c r="T474" s="5">
        <f t="shared" si="250"/>
        <v>-0.24995592449585424</v>
      </c>
      <c r="U474" s="3">
        <f t="shared" si="251"/>
        <v>-0.1768835669626963</v>
      </c>
      <c r="V474" s="1">
        <f t="shared" si="276"/>
        <v>0.28521910846537163</v>
      </c>
      <c r="W474" s="5">
        <f t="shared" si="252"/>
        <v>0.29536868664415028</v>
      </c>
      <c r="X474" s="3">
        <f t="shared" si="253"/>
        <v>0.30088059183744387</v>
      </c>
      <c r="Y474" s="8">
        <f t="shared" si="277"/>
        <v>0.28410748336319375</v>
      </c>
      <c r="Z474" s="18">
        <f t="shared" si="254"/>
        <v>1.3953332976002764E-2</v>
      </c>
      <c r="AA474" s="17">
        <f t="shared" si="255"/>
        <v>1.0704726380603666E-2</v>
      </c>
      <c r="AB474" s="1">
        <f t="shared" si="278"/>
        <v>0</v>
      </c>
      <c r="AC474" s="1">
        <f t="shared" si="256"/>
        <v>1</v>
      </c>
      <c r="AD474" s="1">
        <f t="shared" si="257"/>
        <v>0</v>
      </c>
      <c r="AE474" s="1">
        <f t="shared" si="258"/>
        <v>1</v>
      </c>
      <c r="AF474" s="1">
        <f t="shared" si="259"/>
        <v>1</v>
      </c>
      <c r="AG474" s="1">
        <f t="shared" si="260"/>
        <v>0</v>
      </c>
      <c r="AH474" s="1">
        <f t="shared" si="261"/>
        <v>0</v>
      </c>
      <c r="AJ474" s="1">
        <f t="shared" si="262"/>
        <v>0</v>
      </c>
      <c r="AK474" s="1" t="str">
        <f t="shared" si="263"/>
        <v/>
      </c>
      <c r="AL474" s="1" t="str">
        <f t="shared" si="264"/>
        <v/>
      </c>
      <c r="AM474" s="1">
        <f t="shared" si="265"/>
        <v>0</v>
      </c>
      <c r="AN474" s="1" t="str">
        <f t="shared" si="266"/>
        <v/>
      </c>
      <c r="AO474" s="8">
        <f t="shared" si="279"/>
        <v>0.31783977392218715</v>
      </c>
      <c r="AR474" s="1">
        <f t="shared" si="267"/>
        <v>0</v>
      </c>
      <c r="AS474" s="1">
        <f t="shared" si="268"/>
        <v>1</v>
      </c>
      <c r="AT474" s="1" t="str">
        <f t="shared" si="280"/>
        <v/>
      </c>
      <c r="AU474" s="8">
        <v>0.31783977392218715</v>
      </c>
    </row>
    <row r="475" spans="1:47" x14ac:dyDescent="0.3">
      <c r="A475" s="2" t="s">
        <v>298</v>
      </c>
      <c r="B475" s="1">
        <v>77.010000000000005</v>
      </c>
      <c r="C475" s="1">
        <v>1192.1300000000001</v>
      </c>
      <c r="D475" s="1">
        <f t="shared" si="269"/>
        <v>119.21300000000001</v>
      </c>
      <c r="E475" s="1">
        <f t="shared" si="270"/>
        <v>15.480197376964032</v>
      </c>
      <c r="F475" s="1">
        <v>1.2535000000000001</v>
      </c>
      <c r="G475" s="1">
        <v>1.87</v>
      </c>
      <c r="H475" s="1">
        <v>60096</v>
      </c>
      <c r="I475" s="1">
        <v>35.3429</v>
      </c>
      <c r="J475" s="1">
        <f t="shared" si="271"/>
        <v>0.29646850595153212</v>
      </c>
      <c r="K475" s="1">
        <f t="shared" si="272"/>
        <v>1.2209112108731275</v>
      </c>
      <c r="L475" s="1">
        <v>6347.5619999999999</v>
      </c>
      <c r="M475" s="1">
        <f t="shared" si="273"/>
        <v>9.4675719591238341</v>
      </c>
      <c r="N475" s="16">
        <f t="shared" si="274"/>
        <v>2.9780996730161933</v>
      </c>
      <c r="O475" s="1">
        <f t="shared" si="275"/>
        <v>0.26633930050439131</v>
      </c>
      <c r="P475" s="1">
        <f t="shared" si="246"/>
        <v>1.1669642204342201</v>
      </c>
      <c r="Q475" s="5">
        <f t="shared" si="247"/>
        <v>-0.56342332002462836</v>
      </c>
      <c r="R475" s="3">
        <f t="shared" si="248"/>
        <v>-0.46519075020616762</v>
      </c>
      <c r="S475" s="1">
        <f t="shared" si="249"/>
        <v>2.8878770560632145</v>
      </c>
      <c r="T475" s="5">
        <f t="shared" si="250"/>
        <v>-0.25353594833505544</v>
      </c>
      <c r="U475" s="3">
        <f t="shared" si="251"/>
        <v>-0.16470484070716998</v>
      </c>
      <c r="V475" s="1">
        <f t="shared" si="276"/>
        <v>0.27876399718183209</v>
      </c>
      <c r="W475" s="5">
        <f t="shared" si="252"/>
        <v>0.27833322938473382</v>
      </c>
      <c r="X475" s="3">
        <f t="shared" si="253"/>
        <v>0.3017992427029928</v>
      </c>
      <c r="Y475" s="8">
        <f t="shared" si="277"/>
        <v>0.27797433962519497</v>
      </c>
      <c r="Z475" s="18">
        <f t="shared" si="254"/>
        <v>1.1635039120803659E-2</v>
      </c>
      <c r="AA475" s="17">
        <f t="shared" si="255"/>
        <v>9.8925747317538913E-3</v>
      </c>
      <c r="AB475" s="1">
        <f t="shared" si="278"/>
        <v>0</v>
      </c>
      <c r="AC475" s="1">
        <f t="shared" si="256"/>
        <v>1</v>
      </c>
      <c r="AD475" s="1">
        <f t="shared" si="257"/>
        <v>0</v>
      </c>
      <c r="AE475" s="1">
        <f t="shared" si="258"/>
        <v>1</v>
      </c>
      <c r="AF475" s="1">
        <f t="shared" si="259"/>
        <v>1</v>
      </c>
      <c r="AG475" s="1">
        <f t="shared" si="260"/>
        <v>0</v>
      </c>
      <c r="AH475" s="1">
        <f t="shared" si="261"/>
        <v>0</v>
      </c>
      <c r="AJ475" s="1">
        <f t="shared" si="262"/>
        <v>0</v>
      </c>
      <c r="AK475" s="1" t="str">
        <f t="shared" si="263"/>
        <v/>
      </c>
      <c r="AL475" s="1" t="str">
        <f t="shared" si="264"/>
        <v/>
      </c>
      <c r="AM475" s="1">
        <f t="shared" si="265"/>
        <v>0</v>
      </c>
      <c r="AN475" s="1" t="str">
        <f t="shared" si="266"/>
        <v/>
      </c>
      <c r="AO475" s="8">
        <f t="shared" si="279"/>
        <v>0.29646850595153212</v>
      </c>
      <c r="AR475" s="1">
        <f t="shared" si="267"/>
        <v>0</v>
      </c>
      <c r="AS475" s="1">
        <f t="shared" si="268"/>
        <v>1</v>
      </c>
      <c r="AT475" s="1" t="str">
        <f t="shared" si="280"/>
        <v/>
      </c>
      <c r="AU475" s="8">
        <v>0.29646850595153212</v>
      </c>
    </row>
    <row r="476" spans="1:47" x14ac:dyDescent="0.3">
      <c r="A476" s="2" t="s">
        <v>297</v>
      </c>
      <c r="B476" s="1">
        <v>76.67</v>
      </c>
      <c r="C476" s="1">
        <v>1194.3699999999999</v>
      </c>
      <c r="D476" s="1">
        <f t="shared" si="269"/>
        <v>119.43699999999998</v>
      </c>
      <c r="E476" s="1">
        <f t="shared" si="270"/>
        <v>15.578061823398981</v>
      </c>
      <c r="F476" s="1">
        <v>1.2581</v>
      </c>
      <c r="G476" s="1">
        <v>1.84</v>
      </c>
      <c r="H476" s="1">
        <v>59675.4</v>
      </c>
      <c r="I476" s="1">
        <v>34.541400000000003</v>
      </c>
      <c r="J476" s="1">
        <f t="shared" si="271"/>
        <v>0.2892018386262214</v>
      </c>
      <c r="K476" s="1">
        <f t="shared" si="272"/>
        <v>1.2050600525800215</v>
      </c>
      <c r="L476" s="1">
        <v>6347.5619999999999</v>
      </c>
      <c r="M476" s="1">
        <f t="shared" si="273"/>
        <v>9.4013102983476173</v>
      </c>
      <c r="N476" s="16">
        <f t="shared" si="274"/>
        <v>2.9203599675340488</v>
      </c>
      <c r="O476" s="1">
        <f t="shared" si="275"/>
        <v>0.26392896406862004</v>
      </c>
      <c r="P476" s="1">
        <f t="shared" si="246"/>
        <v>1.1886508022224858</v>
      </c>
      <c r="Q476" s="5">
        <f t="shared" si="247"/>
        <v>-0.56097440053449099</v>
      </c>
      <c r="R476" s="3">
        <f t="shared" si="248"/>
        <v>-0.44881865523642417</v>
      </c>
      <c r="S476" s="1">
        <f t="shared" si="249"/>
        <v>2.871146355667356</v>
      </c>
      <c r="T476" s="5">
        <f t="shared" si="250"/>
        <v>-0.26985100477713164</v>
      </c>
      <c r="U476" s="3">
        <f t="shared" si="251"/>
        <v>-0.1498996561025224</v>
      </c>
      <c r="V476" s="1">
        <f t="shared" si="276"/>
        <v>0.27539630879462434</v>
      </c>
      <c r="W476" s="5">
        <f t="shared" si="252"/>
        <v>0.26076701903567789</v>
      </c>
      <c r="X476" s="3">
        <f t="shared" si="253"/>
        <v>0.30571024492270266</v>
      </c>
      <c r="Y476" s="8">
        <f t="shared" si="277"/>
        <v>0.27461176392949732</v>
      </c>
      <c r="Z476" s="18">
        <f t="shared" si="254"/>
        <v>1.0682799860877279E-2</v>
      </c>
      <c r="AA476" s="17">
        <f t="shared" si="255"/>
        <v>9.4569586344914504E-3</v>
      </c>
      <c r="AB476" s="1">
        <f t="shared" si="278"/>
        <v>0</v>
      </c>
      <c r="AC476" s="1">
        <f t="shared" si="256"/>
        <v>1</v>
      </c>
      <c r="AD476" s="1">
        <f t="shared" si="257"/>
        <v>0</v>
      </c>
      <c r="AE476" s="1">
        <f t="shared" si="258"/>
        <v>1</v>
      </c>
      <c r="AF476" s="1">
        <f t="shared" si="259"/>
        <v>1</v>
      </c>
      <c r="AG476" s="1">
        <f t="shared" si="260"/>
        <v>0</v>
      </c>
      <c r="AH476" s="1">
        <f t="shared" si="261"/>
        <v>0</v>
      </c>
      <c r="AJ476" s="1">
        <f t="shared" si="262"/>
        <v>0</v>
      </c>
      <c r="AK476" s="1" t="str">
        <f t="shared" si="263"/>
        <v/>
      </c>
      <c r="AL476" s="1" t="str">
        <f t="shared" si="264"/>
        <v/>
      </c>
      <c r="AM476" s="1">
        <f t="shared" si="265"/>
        <v>0</v>
      </c>
      <c r="AN476" s="1" t="str">
        <f t="shared" si="266"/>
        <v/>
      </c>
      <c r="AO476" s="8">
        <f t="shared" si="279"/>
        <v>0.2892018386262214</v>
      </c>
      <c r="AR476" s="1">
        <f t="shared" si="267"/>
        <v>0</v>
      </c>
      <c r="AS476" s="1">
        <f t="shared" si="268"/>
        <v>1</v>
      </c>
      <c r="AT476" s="1" t="str">
        <f t="shared" si="280"/>
        <v/>
      </c>
      <c r="AU476" s="8">
        <v>0.2892018386262214</v>
      </c>
    </row>
    <row r="477" spans="1:47" x14ac:dyDescent="0.3">
      <c r="A477" s="2">
        <v>40269</v>
      </c>
      <c r="B477" s="1">
        <v>78.2</v>
      </c>
      <c r="C477" s="1">
        <v>1178.0999999999999</v>
      </c>
      <c r="D477" s="1">
        <f t="shared" si="269"/>
        <v>117.80999999999999</v>
      </c>
      <c r="E477" s="1">
        <f t="shared" si="270"/>
        <v>15.065217391304346</v>
      </c>
      <c r="F477" s="1">
        <v>1.2403999999999999</v>
      </c>
      <c r="G477" s="1">
        <v>1.8</v>
      </c>
      <c r="H477" s="1">
        <v>58739.4</v>
      </c>
      <c r="I477" s="1">
        <v>33.71</v>
      </c>
      <c r="J477" s="1">
        <f t="shared" si="271"/>
        <v>0.28613869790340385</v>
      </c>
      <c r="K477" s="1">
        <f t="shared" si="272"/>
        <v>1.2431136764470099</v>
      </c>
      <c r="L477" s="1">
        <v>6347.5619999999999</v>
      </c>
      <c r="M477" s="1">
        <f t="shared" si="273"/>
        <v>9.2538521088884202</v>
      </c>
      <c r="N477" s="16">
        <f t="shared" si="274"/>
        <v>2.9368004662512766</v>
      </c>
      <c r="O477" s="1">
        <f t="shared" si="275"/>
        <v>0.26190713410401195</v>
      </c>
      <c r="P477" s="1">
        <f t="shared" si="246"/>
        <v>1.2145579230118728</v>
      </c>
      <c r="Q477" s="5">
        <f t="shared" si="247"/>
        <v>-0.54479875347217255</v>
      </c>
      <c r="R477" s="3">
        <f t="shared" si="248"/>
        <v>-0.43012603102007968</v>
      </c>
      <c r="S477" s="1">
        <f t="shared" si="249"/>
        <v>2.8564653417236974</v>
      </c>
      <c r="T477" s="5">
        <f t="shared" si="250"/>
        <v>-0.27591827823448956</v>
      </c>
      <c r="U477" s="3">
        <f t="shared" si="251"/>
        <v>-0.12990776465675419</v>
      </c>
      <c r="V477" s="1">
        <f t="shared" si="276"/>
        <v>0.27236212911173568</v>
      </c>
      <c r="W477" s="5">
        <f t="shared" si="252"/>
        <v>0.25639352637974611</v>
      </c>
      <c r="X477" s="3">
        <f t="shared" si="253"/>
        <v>0.31320078257054013</v>
      </c>
      <c r="Y477" s="8">
        <f t="shared" si="277"/>
        <v>0.27195902307554748</v>
      </c>
      <c r="Z477" s="18">
        <f t="shared" si="254"/>
        <v>1.0051888971535528E-2</v>
      </c>
      <c r="AA477" s="17">
        <f t="shared" si="255"/>
        <v>9.1504983278949924E-3</v>
      </c>
      <c r="AB477" s="1">
        <f t="shared" si="278"/>
        <v>0</v>
      </c>
      <c r="AC477" s="1">
        <f t="shared" si="256"/>
        <v>1</v>
      </c>
      <c r="AD477" s="1">
        <f t="shared" si="257"/>
        <v>0</v>
      </c>
      <c r="AE477" s="1">
        <f t="shared" si="258"/>
        <v>1</v>
      </c>
      <c r="AF477" s="1">
        <f t="shared" si="259"/>
        <v>1</v>
      </c>
      <c r="AG477" s="1">
        <f t="shared" si="260"/>
        <v>0</v>
      </c>
      <c r="AH477" s="1">
        <f t="shared" si="261"/>
        <v>0</v>
      </c>
      <c r="AJ477" s="1">
        <f t="shared" si="262"/>
        <v>0</v>
      </c>
      <c r="AK477" s="1" t="str">
        <f t="shared" si="263"/>
        <v/>
      </c>
      <c r="AL477" s="1" t="str">
        <f t="shared" si="264"/>
        <v/>
      </c>
      <c r="AM477" s="1">
        <f t="shared" si="265"/>
        <v>0</v>
      </c>
      <c r="AN477" s="1" t="str">
        <f t="shared" si="266"/>
        <v/>
      </c>
      <c r="AO477" s="8">
        <f t="shared" si="279"/>
        <v>0.28613869790340385</v>
      </c>
      <c r="AR477" s="1">
        <f t="shared" si="267"/>
        <v>0</v>
      </c>
      <c r="AS477" s="1">
        <f t="shared" si="268"/>
        <v>1</v>
      </c>
      <c r="AT477" s="1" t="str">
        <f t="shared" si="280"/>
        <v/>
      </c>
      <c r="AU477" s="8">
        <v>0.28613869790340385</v>
      </c>
    </row>
    <row r="478" spans="1:47" x14ac:dyDescent="0.3">
      <c r="A478" s="2" t="s">
        <v>296</v>
      </c>
      <c r="B478" s="1">
        <v>76.16</v>
      </c>
      <c r="C478" s="1">
        <v>1166.5899999999999</v>
      </c>
      <c r="D478" s="1">
        <f t="shared" si="269"/>
        <v>116.65899999999999</v>
      </c>
      <c r="E478" s="1">
        <f t="shared" si="270"/>
        <v>15.317620798319327</v>
      </c>
      <c r="F478" s="1">
        <v>1.2237</v>
      </c>
      <c r="G478" s="1">
        <v>1.78</v>
      </c>
      <c r="H478" s="1">
        <v>58246.400000000001</v>
      </c>
      <c r="I478" s="1">
        <v>32.985700000000001</v>
      </c>
      <c r="J478" s="1">
        <f t="shared" si="271"/>
        <v>0.28275315235001158</v>
      </c>
      <c r="K478" s="1">
        <f t="shared" si="272"/>
        <v>1.2098022518526339</v>
      </c>
      <c r="L478" s="1">
        <v>6347.5619999999999</v>
      </c>
      <c r="M478" s="1">
        <f t="shared" si="273"/>
        <v>9.1761844941412161</v>
      </c>
      <c r="N478" s="16">
        <f t="shared" si="274"/>
        <v>2.9375725951892893</v>
      </c>
      <c r="O478" s="1">
        <f t="shared" si="275"/>
        <v>0.25996860900006058</v>
      </c>
      <c r="P478" s="1">
        <f t="shared" si="246"/>
        <v>1.2405544063521199</v>
      </c>
      <c r="Q478" s="5">
        <f t="shared" si="247"/>
        <v>-0.52608019445460896</v>
      </c>
      <c r="R478" s="3">
        <f t="shared" si="248"/>
        <v>-0.41101391061139753</v>
      </c>
      <c r="S478" s="1">
        <f t="shared" si="249"/>
        <v>2.8334706312882716</v>
      </c>
      <c r="T478" s="5">
        <f t="shared" si="250"/>
        <v>-0.28371920165809827</v>
      </c>
      <c r="U478" s="3">
        <f t="shared" si="251"/>
        <v>-0.10557267906046496</v>
      </c>
      <c r="V478" s="1">
        <f t="shared" si="276"/>
        <v>0.26895805852616639</v>
      </c>
      <c r="W478" s="5">
        <f t="shared" si="252"/>
        <v>0.25022556037608679</v>
      </c>
      <c r="X478" s="3">
        <f t="shared" si="253"/>
        <v>0.32266865860233912</v>
      </c>
      <c r="Y478" s="8">
        <f t="shared" si="277"/>
        <v>0.26938090037957357</v>
      </c>
      <c r="Z478" s="18">
        <f t="shared" si="254"/>
        <v>9.4122913795129937E-3</v>
      </c>
      <c r="AA478" s="17">
        <f t="shared" si="255"/>
        <v>8.9251506669848595E-3</v>
      </c>
      <c r="AB478" s="1">
        <f t="shared" si="278"/>
        <v>0</v>
      </c>
      <c r="AC478" s="1">
        <f t="shared" si="256"/>
        <v>0</v>
      </c>
      <c r="AD478" s="1">
        <f t="shared" si="257"/>
        <v>0</v>
      </c>
      <c r="AE478" s="1">
        <f t="shared" si="258"/>
        <v>1</v>
      </c>
      <c r="AF478" s="1">
        <f t="shared" si="259"/>
        <v>1</v>
      </c>
      <c r="AG478" s="1">
        <f t="shared" si="260"/>
        <v>0</v>
      </c>
      <c r="AH478" s="1">
        <f t="shared" si="261"/>
        <v>0</v>
      </c>
      <c r="AJ478" s="1">
        <f t="shared" si="262"/>
        <v>0</v>
      </c>
      <c r="AK478" s="1" t="str">
        <f t="shared" si="263"/>
        <v/>
      </c>
      <c r="AL478" s="1" t="str">
        <f t="shared" si="264"/>
        <v/>
      </c>
      <c r="AM478" s="1">
        <f t="shared" si="265"/>
        <v>0</v>
      </c>
      <c r="AN478" s="1" t="str">
        <f t="shared" si="266"/>
        <v/>
      </c>
      <c r="AO478" s="8">
        <f t="shared" si="279"/>
        <v>0.28275315235001158</v>
      </c>
      <c r="AR478" s="1">
        <f t="shared" si="267"/>
        <v>0</v>
      </c>
      <c r="AS478" s="1">
        <f t="shared" si="268"/>
        <v>1</v>
      </c>
      <c r="AT478" s="1" t="str">
        <f t="shared" si="280"/>
        <v/>
      </c>
      <c r="AU478" s="8">
        <v>0.28275315235001158</v>
      </c>
    </row>
    <row r="479" spans="1:47" x14ac:dyDescent="0.3">
      <c r="A479" s="2" t="s">
        <v>295</v>
      </c>
      <c r="B479" s="1">
        <v>76.150000000000006</v>
      </c>
      <c r="C479" s="1">
        <v>1159.9000000000001</v>
      </c>
      <c r="D479" s="1">
        <f t="shared" si="269"/>
        <v>115.99000000000001</v>
      </c>
      <c r="E479" s="1">
        <f t="shared" si="270"/>
        <v>15.231779382797111</v>
      </c>
      <c r="F479" s="1">
        <v>1.2222</v>
      </c>
      <c r="G479" s="1">
        <v>1.77</v>
      </c>
      <c r="H479" s="1">
        <v>57720.4</v>
      </c>
      <c r="I479" s="1">
        <v>31.75</v>
      </c>
      <c r="J479" s="1">
        <f t="shared" si="271"/>
        <v>0.27373049400810412</v>
      </c>
      <c r="K479" s="1">
        <f t="shared" si="272"/>
        <v>1.1776597242213069</v>
      </c>
      <c r="L479" s="1">
        <v>6347.5619999999999</v>
      </c>
      <c r="M479" s="1">
        <f t="shared" si="273"/>
        <v>9.0933180329707692</v>
      </c>
      <c r="N479" s="16">
        <f t="shared" si="274"/>
        <v>2.8567949516028439</v>
      </c>
      <c r="O479" s="1">
        <f t="shared" si="275"/>
        <v>0.25814584553206449</v>
      </c>
      <c r="P479" s="1">
        <f t="shared" si="246"/>
        <v>1.2664474850870384</v>
      </c>
      <c r="Q479" s="5">
        <f t="shared" si="247"/>
        <v>-0.51165233739774663</v>
      </c>
      <c r="R479" s="3">
        <f t="shared" si="248"/>
        <v>-0.39183619663752894</v>
      </c>
      <c r="S479" s="1">
        <f t="shared" si="249"/>
        <v>2.8666843938689741</v>
      </c>
      <c r="T479" s="5">
        <f t="shared" si="250"/>
        <v>-0.25709589119052056</v>
      </c>
      <c r="U479" s="3">
        <f t="shared" si="251"/>
        <v>-7.5881591960859404E-2</v>
      </c>
      <c r="V479" s="1">
        <f t="shared" si="276"/>
        <v>0.2662917641829195</v>
      </c>
      <c r="W479" s="5">
        <f t="shared" si="252"/>
        <v>0.24468087438233033</v>
      </c>
      <c r="X479" s="3">
        <f t="shared" si="253"/>
        <v>0.33474250830671454</v>
      </c>
      <c r="Y479" s="8">
        <f t="shared" si="277"/>
        <v>0.26694958183949391</v>
      </c>
      <c r="Z479" s="18">
        <f t="shared" si="254"/>
        <v>8.8037363074294217E-3</v>
      </c>
      <c r="AA479" s="17">
        <f t="shared" si="255"/>
        <v>8.803365488852825E-3</v>
      </c>
      <c r="AB479" s="1">
        <f t="shared" si="278"/>
        <v>0</v>
      </c>
      <c r="AC479" s="1">
        <f t="shared" si="256"/>
        <v>0</v>
      </c>
      <c r="AD479" s="1">
        <f t="shared" si="257"/>
        <v>0</v>
      </c>
      <c r="AE479" s="1">
        <f t="shared" si="258"/>
        <v>1</v>
      </c>
      <c r="AF479" s="1">
        <f t="shared" si="259"/>
        <v>1</v>
      </c>
      <c r="AG479" s="1">
        <f t="shared" si="260"/>
        <v>0</v>
      </c>
      <c r="AH479" s="1">
        <f t="shared" si="261"/>
        <v>0</v>
      </c>
      <c r="AJ479" s="1">
        <f t="shared" si="262"/>
        <v>0</v>
      </c>
      <c r="AK479" s="1" t="str">
        <f t="shared" si="263"/>
        <v/>
      </c>
      <c r="AL479" s="1" t="str">
        <f t="shared" si="264"/>
        <v/>
      </c>
      <c r="AM479" s="1">
        <f t="shared" si="265"/>
        <v>0</v>
      </c>
      <c r="AN479" s="1" t="str">
        <f t="shared" si="266"/>
        <v/>
      </c>
      <c r="AO479" s="8">
        <f t="shared" si="279"/>
        <v>0.27373049400810412</v>
      </c>
      <c r="AR479" s="1">
        <f t="shared" si="267"/>
        <v>0</v>
      </c>
      <c r="AS479" s="1">
        <f t="shared" si="268"/>
        <v>1</v>
      </c>
      <c r="AT479" s="1" t="str">
        <f t="shared" si="280"/>
        <v/>
      </c>
      <c r="AU479" s="8">
        <v>0.27373049400810412</v>
      </c>
    </row>
    <row r="480" spans="1:47" x14ac:dyDescent="0.3">
      <c r="A480" s="2" t="s">
        <v>294</v>
      </c>
      <c r="B480" s="1">
        <v>74.27</v>
      </c>
      <c r="C480" s="1">
        <v>1149.99</v>
      </c>
      <c r="D480" s="1">
        <f t="shared" si="269"/>
        <v>114.999</v>
      </c>
      <c r="E480" s="1">
        <f t="shared" si="270"/>
        <v>15.483910057896864</v>
      </c>
      <c r="F480" s="1">
        <v>1.2156</v>
      </c>
      <c r="G480" s="1">
        <v>1.77</v>
      </c>
      <c r="H480" s="1">
        <v>57555.3</v>
      </c>
      <c r="I480" s="1">
        <v>32.371400000000001</v>
      </c>
      <c r="J480" s="1">
        <f t="shared" si="271"/>
        <v>0.28149288254680477</v>
      </c>
      <c r="K480" s="1">
        <f t="shared" si="272"/>
        <v>1.1811568580085419</v>
      </c>
      <c r="L480" s="1">
        <v>6347.5619999999999</v>
      </c>
      <c r="M480" s="1">
        <f t="shared" si="273"/>
        <v>9.0673080467744942</v>
      </c>
      <c r="N480" s="16">
        <f t="shared" si="274"/>
        <v>2.9369220532416267</v>
      </c>
      <c r="O480" s="1">
        <f t="shared" si="275"/>
        <v>0.25689907365398129</v>
      </c>
      <c r="P480" s="1">
        <f t="shared" si="246"/>
        <v>1.2874638407924279</v>
      </c>
      <c r="Q480" s="5">
        <f t="shared" si="247"/>
        <v>-0.4979159042425263</v>
      </c>
      <c r="R480" s="3">
        <f t="shared" si="248"/>
        <v>-0.3718668398441593</v>
      </c>
      <c r="S480" s="1">
        <f t="shared" si="249"/>
        <v>2.908779356368381</v>
      </c>
      <c r="T480" s="5">
        <f t="shared" si="250"/>
        <v>-0.2232542629147487</v>
      </c>
      <c r="U480" s="3">
        <f t="shared" si="251"/>
        <v>-4.5679208755915877E-2</v>
      </c>
      <c r="V480" s="1">
        <f t="shared" si="276"/>
        <v>0.26465056602324388</v>
      </c>
      <c r="W480" s="5">
        <f t="shared" si="252"/>
        <v>0.24862733404747672</v>
      </c>
      <c r="X480" s="3">
        <f t="shared" si="253"/>
        <v>0.34975278062744525</v>
      </c>
      <c r="Y480" s="8">
        <f t="shared" si="277"/>
        <v>0.26571668871792842</v>
      </c>
      <c r="Z480" s="18">
        <f t="shared" si="254"/>
        <v>8.8176150639471262E-3</v>
      </c>
      <c r="AA480" s="17">
        <f t="shared" si="255"/>
        <v>8.8032727842086763E-3</v>
      </c>
      <c r="AB480" s="1">
        <f t="shared" si="278"/>
        <v>0</v>
      </c>
      <c r="AC480" s="1">
        <f t="shared" si="256"/>
        <v>0</v>
      </c>
      <c r="AD480" s="1">
        <f t="shared" si="257"/>
        <v>0</v>
      </c>
      <c r="AE480" s="1">
        <f t="shared" si="258"/>
        <v>1</v>
      </c>
      <c r="AF480" s="1">
        <f t="shared" si="259"/>
        <v>0</v>
      </c>
      <c r="AG480" s="1">
        <f t="shared" si="260"/>
        <v>0</v>
      </c>
      <c r="AH480" s="1">
        <f t="shared" si="261"/>
        <v>0</v>
      </c>
      <c r="AJ480" s="1">
        <f t="shared" si="262"/>
        <v>0</v>
      </c>
      <c r="AK480" s="1" t="str">
        <f t="shared" si="263"/>
        <v/>
      </c>
      <c r="AL480" s="1" t="str">
        <f t="shared" si="264"/>
        <v/>
      </c>
      <c r="AM480" s="1">
        <f t="shared" si="265"/>
        <v>0</v>
      </c>
      <c r="AN480" s="1" t="str">
        <f t="shared" si="266"/>
        <v/>
      </c>
      <c r="AO480" s="8">
        <f t="shared" si="279"/>
        <v>0.28149288254680477</v>
      </c>
      <c r="AR480" s="1">
        <f t="shared" si="267"/>
        <v>0</v>
      </c>
      <c r="AS480" s="1">
        <f t="shared" si="268"/>
        <v>1</v>
      </c>
      <c r="AT480" s="1" t="str">
        <f t="shared" si="280"/>
        <v/>
      </c>
      <c r="AU480" s="8">
        <v>0.28149288254680477</v>
      </c>
    </row>
    <row r="481" spans="1:47" x14ac:dyDescent="0.3">
      <c r="A481" s="2" t="s">
        <v>293</v>
      </c>
      <c r="B481" s="1">
        <v>73.98</v>
      </c>
      <c r="C481" s="1">
        <v>1138.7</v>
      </c>
      <c r="D481" s="1">
        <f t="shared" si="269"/>
        <v>113.87</v>
      </c>
      <c r="E481" s="1">
        <f t="shared" si="270"/>
        <v>15.39199783725331</v>
      </c>
      <c r="F481" s="1">
        <v>1.202</v>
      </c>
      <c r="G481" s="1">
        <v>1.76</v>
      </c>
      <c r="H481" s="1">
        <v>57333.2</v>
      </c>
      <c r="I481" s="1">
        <v>31.278600000000001</v>
      </c>
      <c r="J481" s="1">
        <f t="shared" si="271"/>
        <v>0.27468692368490383</v>
      </c>
      <c r="K481" s="1">
        <f t="shared" si="272"/>
        <v>1.1546215121709766</v>
      </c>
      <c r="L481" s="1">
        <v>6347.5619999999999</v>
      </c>
      <c r="M481" s="1">
        <f t="shared" si="273"/>
        <v>9.0323182349380744</v>
      </c>
      <c r="N481" s="16">
        <f t="shared" si="274"/>
        <v>2.8810023193201024</v>
      </c>
      <c r="O481" s="1">
        <f t="shared" si="275"/>
        <v>0.25493156894255542</v>
      </c>
      <c r="P481" s="1">
        <f t="shared" si="246"/>
        <v>1.3068811249851711</v>
      </c>
      <c r="Q481" s="5">
        <f t="shared" si="247"/>
        <v>-0.48764205114275883</v>
      </c>
      <c r="R481" s="3">
        <f t="shared" si="248"/>
        <v>-0.35085866244443148</v>
      </c>
      <c r="S481" s="1">
        <f t="shared" si="249"/>
        <v>2.9517512583175654</v>
      </c>
      <c r="T481" s="5">
        <f t="shared" si="250"/>
        <v>-0.19476484143602324</v>
      </c>
      <c r="U481" s="3">
        <f t="shared" si="251"/>
        <v>-1.6083366396110407E-2</v>
      </c>
      <c r="V481" s="1">
        <f t="shared" si="276"/>
        <v>0.26276070082827296</v>
      </c>
      <c r="W481" s="5">
        <f t="shared" si="252"/>
        <v>0.24397946135632909</v>
      </c>
      <c r="X481" s="3">
        <f t="shared" si="253"/>
        <v>0.3666070217241067</v>
      </c>
      <c r="Y481" s="8">
        <f t="shared" si="277"/>
        <v>0.2628482898399509</v>
      </c>
      <c r="Z481" s="18">
        <f t="shared" si="254"/>
        <v>7.9167208973954795E-3</v>
      </c>
      <c r="AA481" s="17">
        <f t="shared" si="255"/>
        <v>8.7996872142740643E-3</v>
      </c>
      <c r="AB481" s="1">
        <f t="shared" si="278"/>
        <v>0</v>
      </c>
      <c r="AC481" s="1">
        <f t="shared" si="256"/>
        <v>0</v>
      </c>
      <c r="AD481" s="1">
        <f t="shared" si="257"/>
        <v>0</v>
      </c>
      <c r="AE481" s="1">
        <f t="shared" si="258"/>
        <v>0</v>
      </c>
      <c r="AF481" s="1">
        <f t="shared" si="259"/>
        <v>0</v>
      </c>
      <c r="AG481" s="1">
        <f t="shared" si="260"/>
        <v>0</v>
      </c>
      <c r="AH481" s="1">
        <f t="shared" si="261"/>
        <v>0</v>
      </c>
      <c r="AJ481" s="1">
        <f t="shared" si="262"/>
        <v>0</v>
      </c>
      <c r="AK481" s="1" t="str">
        <f t="shared" si="263"/>
        <v/>
      </c>
      <c r="AL481" s="1" t="str">
        <f t="shared" si="264"/>
        <v/>
      </c>
      <c r="AM481" s="1">
        <f t="shared" si="265"/>
        <v>0</v>
      </c>
      <c r="AN481" s="1" t="str">
        <f t="shared" si="266"/>
        <v/>
      </c>
      <c r="AO481" s="8">
        <f t="shared" si="279"/>
        <v>0.27468692368490383</v>
      </c>
      <c r="AR481" s="1">
        <f t="shared" si="267"/>
        <v>1</v>
      </c>
      <c r="AS481" s="1">
        <f t="shared" si="268"/>
        <v>1</v>
      </c>
      <c r="AT481" s="1" t="str">
        <f t="shared" si="280"/>
        <v>Sell</v>
      </c>
      <c r="AU481" s="8">
        <v>0.27468692368490383</v>
      </c>
    </row>
    <row r="482" spans="1:47" x14ac:dyDescent="0.3">
      <c r="A482" s="2" t="s">
        <v>292</v>
      </c>
      <c r="B482" s="1">
        <v>73.680000000000007</v>
      </c>
      <c r="C482" s="1">
        <v>1104.49</v>
      </c>
      <c r="D482" s="1">
        <f t="shared" si="269"/>
        <v>110.449</v>
      </c>
      <c r="E482" s="1">
        <f t="shared" si="270"/>
        <v>14.990363735070574</v>
      </c>
      <c r="F482" s="1">
        <v>1.1616</v>
      </c>
      <c r="G482" s="1">
        <v>1.75</v>
      </c>
      <c r="H482" s="1">
        <v>57184</v>
      </c>
      <c r="I482" s="1">
        <v>29.231400000000001</v>
      </c>
      <c r="J482" s="1">
        <f t="shared" si="271"/>
        <v>0.26465970719517606</v>
      </c>
      <c r="K482" s="1">
        <f t="shared" si="272"/>
        <v>1.11429298435089</v>
      </c>
      <c r="L482" s="1">
        <v>6347.5619999999999</v>
      </c>
      <c r="M482" s="1">
        <f t="shared" si="273"/>
        <v>9.0088131474729991</v>
      </c>
      <c r="N482" s="16">
        <f t="shared" si="274"/>
        <v>2.7933505019283844</v>
      </c>
      <c r="O482" s="1">
        <f t="shared" si="275"/>
        <v>0.25335114056316754</v>
      </c>
      <c r="P482" s="1">
        <f t="shared" si="246"/>
        <v>1.3280688088307797</v>
      </c>
      <c r="Q482" s="5">
        <f t="shared" si="247"/>
        <v>-0.48014638956453415</v>
      </c>
      <c r="R482" s="3">
        <f t="shared" si="248"/>
        <v>-0.32806143099471025</v>
      </c>
      <c r="S482" s="1">
        <f t="shared" si="249"/>
        <v>2.9889308382087414</v>
      </c>
      <c r="T482" s="5">
        <f t="shared" si="250"/>
        <v>-0.16359765304542373</v>
      </c>
      <c r="U482" s="3">
        <f t="shared" si="251"/>
        <v>1.3696879443875067E-2</v>
      </c>
      <c r="V482" s="1">
        <f t="shared" si="276"/>
        <v>0.26223684261914015</v>
      </c>
      <c r="W482" s="5">
        <f t="shared" si="252"/>
        <v>0.2568866481613381</v>
      </c>
      <c r="X482" s="3">
        <f t="shared" si="253"/>
        <v>0.38704494845206966</v>
      </c>
      <c r="Y482" s="8">
        <f t="shared" si="277"/>
        <v>0.26069581095905037</v>
      </c>
      <c r="Z482" s="18">
        <f t="shared" si="254"/>
        <v>7.3446703958828241E-3</v>
      </c>
      <c r="AA482" s="17">
        <f t="shared" si="255"/>
        <v>9.0204287934937104E-3</v>
      </c>
      <c r="AB482" s="1">
        <f t="shared" si="278"/>
        <v>0</v>
      </c>
      <c r="AC482" s="1">
        <f t="shared" si="256"/>
        <v>0</v>
      </c>
      <c r="AD482" s="1">
        <f t="shared" si="257"/>
        <v>0</v>
      </c>
      <c r="AE482" s="1">
        <f t="shared" si="258"/>
        <v>0</v>
      </c>
      <c r="AF482" s="1">
        <f t="shared" si="259"/>
        <v>0</v>
      </c>
      <c r="AG482" s="1">
        <f t="shared" si="260"/>
        <v>0</v>
      </c>
      <c r="AH482" s="1">
        <f t="shared" si="261"/>
        <v>0</v>
      </c>
      <c r="AJ482" s="1">
        <f t="shared" si="262"/>
        <v>0</v>
      </c>
      <c r="AK482" s="1" t="str">
        <f t="shared" si="263"/>
        <v/>
      </c>
      <c r="AL482" s="1" t="str">
        <f t="shared" si="264"/>
        <v/>
      </c>
      <c r="AM482" s="1">
        <f t="shared" si="265"/>
        <v>0</v>
      </c>
      <c r="AN482" s="1" t="str">
        <f t="shared" si="266"/>
        <v/>
      </c>
      <c r="AO482" s="8">
        <f t="shared" si="279"/>
        <v>0.26465970719517606</v>
      </c>
      <c r="AR482" s="1">
        <f t="shared" si="267"/>
        <v>1</v>
      </c>
      <c r="AS482" s="1">
        <f t="shared" si="268"/>
        <v>1</v>
      </c>
      <c r="AT482" s="1" t="str">
        <f t="shared" si="280"/>
        <v>Sell</v>
      </c>
      <c r="AU482" s="8">
        <v>0.26465970719517606</v>
      </c>
    </row>
    <row r="483" spans="1:47" x14ac:dyDescent="0.3">
      <c r="A483" s="2" t="s">
        <v>291</v>
      </c>
      <c r="B483" s="1">
        <v>69.61</v>
      </c>
      <c r="C483" s="1">
        <v>1109.17</v>
      </c>
      <c r="D483" s="1">
        <f t="shared" si="269"/>
        <v>110.917</v>
      </c>
      <c r="E483" s="1">
        <f t="shared" si="270"/>
        <v>15.934061198103722</v>
      </c>
      <c r="F483" s="1">
        <v>1.1672</v>
      </c>
      <c r="G483" s="1">
        <v>1.75</v>
      </c>
      <c r="H483" s="1">
        <v>56973.599999999999</v>
      </c>
      <c r="I483" s="1">
        <v>28.81</v>
      </c>
      <c r="J483" s="1">
        <f t="shared" si="271"/>
        <v>0.25974377237033097</v>
      </c>
      <c r="K483" s="1">
        <f t="shared" si="272"/>
        <v>1.0331865139827849</v>
      </c>
      <c r="L483" s="1">
        <v>6347.5619999999999</v>
      </c>
      <c r="M483" s="1">
        <f t="shared" si="273"/>
        <v>8.97566656300482</v>
      </c>
      <c r="N483" s="16">
        <f t="shared" si="274"/>
        <v>2.7499909764851656</v>
      </c>
      <c r="O483" s="1">
        <f t="shared" si="275"/>
        <v>0.25244645523260684</v>
      </c>
      <c r="P483" s="1">
        <f t="shared" si="246"/>
        <v>1.3574665375890578</v>
      </c>
      <c r="Q483" s="5">
        <f t="shared" si="247"/>
        <v>-0.45997125560264474</v>
      </c>
      <c r="R483" s="3">
        <f t="shared" si="248"/>
        <v>-0.3027139378997396</v>
      </c>
      <c r="S483" s="1">
        <f t="shared" si="249"/>
        <v>3.0357704590495995</v>
      </c>
      <c r="T483" s="5">
        <f t="shared" si="250"/>
        <v>-0.12908455772854888</v>
      </c>
      <c r="U483" s="3">
        <f t="shared" si="251"/>
        <v>4.3245968192091533E-2</v>
      </c>
      <c r="V483" s="1">
        <f t="shared" si="276"/>
        <v>0.26228568039884897</v>
      </c>
      <c r="W483" s="5">
        <f t="shared" si="252"/>
        <v>0.27323373337257006</v>
      </c>
      <c r="X483" s="3">
        <f t="shared" si="253"/>
        <v>0.40873799850052489</v>
      </c>
      <c r="Y483" s="8">
        <f t="shared" si="277"/>
        <v>0.25997510255248207</v>
      </c>
      <c r="Z483" s="18">
        <f t="shared" si="254"/>
        <v>7.5286473198752368E-3</v>
      </c>
      <c r="AA483" s="17">
        <f t="shared" si="255"/>
        <v>9.4393683928964325E-3</v>
      </c>
      <c r="AB483" s="1">
        <f t="shared" si="278"/>
        <v>0</v>
      </c>
      <c r="AC483" s="1">
        <f t="shared" si="256"/>
        <v>0</v>
      </c>
      <c r="AD483" s="1">
        <f t="shared" si="257"/>
        <v>0</v>
      </c>
      <c r="AE483" s="1">
        <f t="shared" si="258"/>
        <v>0</v>
      </c>
      <c r="AF483" s="1">
        <f t="shared" si="259"/>
        <v>0</v>
      </c>
      <c r="AG483" s="1">
        <f t="shared" si="260"/>
        <v>0</v>
      </c>
      <c r="AH483" s="1">
        <f t="shared" si="261"/>
        <v>0</v>
      </c>
      <c r="AJ483" s="1">
        <f t="shared" si="262"/>
        <v>0</v>
      </c>
      <c r="AK483" s="1" t="str">
        <f t="shared" si="263"/>
        <v/>
      </c>
      <c r="AL483" s="1" t="str">
        <f t="shared" si="264"/>
        <v/>
      </c>
      <c r="AM483" s="1">
        <f t="shared" si="265"/>
        <v>0</v>
      </c>
      <c r="AN483" s="1" t="str">
        <f t="shared" si="266"/>
        <v/>
      </c>
      <c r="AO483" s="8">
        <f t="shared" si="279"/>
        <v>0.25974377237033097</v>
      </c>
      <c r="AR483" s="1">
        <f t="shared" si="267"/>
        <v>1</v>
      </c>
      <c r="AS483" s="1">
        <f t="shared" si="268"/>
        <v>1</v>
      </c>
      <c r="AT483" s="1" t="str">
        <f t="shared" si="280"/>
        <v>Sell</v>
      </c>
      <c r="AU483" s="8">
        <v>0.25974377237033097</v>
      </c>
    </row>
    <row r="484" spans="1:47" x14ac:dyDescent="0.3">
      <c r="A484" s="2" t="s">
        <v>290</v>
      </c>
      <c r="B484" s="1">
        <v>69.36</v>
      </c>
      <c r="C484" s="1">
        <v>1075.51</v>
      </c>
      <c r="D484" s="1">
        <f t="shared" si="269"/>
        <v>107.551</v>
      </c>
      <c r="E484" s="1">
        <f t="shared" si="270"/>
        <v>15.506199538638985</v>
      </c>
      <c r="F484" s="1">
        <v>1.1314</v>
      </c>
      <c r="G484" s="1">
        <v>1.74</v>
      </c>
      <c r="H484" s="1">
        <v>56799</v>
      </c>
      <c r="I484" s="1">
        <v>28.625699999999998</v>
      </c>
      <c r="J484" s="1">
        <f t="shared" si="271"/>
        <v>0.2661593104666623</v>
      </c>
      <c r="K484" s="1">
        <f t="shared" si="272"/>
        <v>1.0609660789636608</v>
      </c>
      <c r="L484" s="1">
        <v>6347.5619999999999</v>
      </c>
      <c r="M484" s="1">
        <f t="shared" si="273"/>
        <v>8.9481599392018545</v>
      </c>
      <c r="N484" s="16">
        <f t="shared" si="274"/>
        <v>2.8275233694534658</v>
      </c>
      <c r="O484" s="1">
        <f t="shared" si="275"/>
        <v>0.25186266986158889</v>
      </c>
      <c r="P484" s="1">
        <f t="shared" si="246"/>
        <v>1.3888633181795855</v>
      </c>
      <c r="Q484" s="5">
        <f t="shared" si="247"/>
        <v>-0.42762435686220512</v>
      </c>
      <c r="R484" s="3">
        <f t="shared" si="248"/>
        <v>-0.27650438494925544</v>
      </c>
      <c r="S484" s="1">
        <f t="shared" si="249"/>
        <v>3.0726257508313926</v>
      </c>
      <c r="T484" s="5">
        <f t="shared" si="250"/>
        <v>-9.5925256426221628E-2</v>
      </c>
      <c r="U484" s="3">
        <f t="shared" si="251"/>
        <v>7.1967722512198268E-2</v>
      </c>
      <c r="V484" s="1">
        <f t="shared" si="276"/>
        <v>0.26156268599888866</v>
      </c>
      <c r="W484" s="5">
        <f t="shared" si="252"/>
        <v>0.28822374980429588</v>
      </c>
      <c r="X484" s="3">
        <f t="shared" si="253"/>
        <v>0.43132204268851737</v>
      </c>
      <c r="Y484" s="8">
        <f t="shared" si="277"/>
        <v>0.26001716258560043</v>
      </c>
      <c r="Z484" s="18">
        <f t="shared" si="254"/>
        <v>8.1544927240115306E-3</v>
      </c>
      <c r="AA484" s="17">
        <f t="shared" si="255"/>
        <v>9.9170486611517318E-3</v>
      </c>
      <c r="AB484" s="1">
        <f t="shared" si="278"/>
        <v>0</v>
      </c>
      <c r="AC484" s="1">
        <f t="shared" si="256"/>
        <v>0</v>
      </c>
      <c r="AD484" s="1">
        <f t="shared" si="257"/>
        <v>0</v>
      </c>
      <c r="AE484" s="1">
        <f t="shared" si="258"/>
        <v>0</v>
      </c>
      <c r="AF484" s="1">
        <f t="shared" si="259"/>
        <v>0</v>
      </c>
      <c r="AG484" s="1">
        <f t="shared" si="260"/>
        <v>0</v>
      </c>
      <c r="AH484" s="1">
        <f t="shared" si="261"/>
        <v>0</v>
      </c>
      <c r="AJ484" s="1">
        <f t="shared" si="262"/>
        <v>0</v>
      </c>
      <c r="AK484" s="1" t="str">
        <f t="shared" si="263"/>
        <v/>
      </c>
      <c r="AL484" s="1" t="str">
        <f t="shared" si="264"/>
        <v/>
      </c>
      <c r="AM484" s="1">
        <f t="shared" si="265"/>
        <v>0</v>
      </c>
      <c r="AN484" s="1" t="str">
        <f t="shared" si="266"/>
        <v/>
      </c>
      <c r="AO484" s="8">
        <f t="shared" si="279"/>
        <v>0.2661593104666623</v>
      </c>
      <c r="AR484" s="1">
        <f t="shared" si="267"/>
        <v>1</v>
      </c>
      <c r="AS484" s="1">
        <f t="shared" si="268"/>
        <v>1</v>
      </c>
      <c r="AT484" s="1" t="str">
        <f t="shared" si="280"/>
        <v>Sell</v>
      </c>
      <c r="AU484" s="8">
        <v>0.2661593104666623</v>
      </c>
    </row>
    <row r="485" spans="1:47" x14ac:dyDescent="0.3">
      <c r="A485" s="2" t="s">
        <v>289</v>
      </c>
      <c r="B485" s="1">
        <v>69.099999999999994</v>
      </c>
      <c r="C485" s="1">
        <v>1066.19</v>
      </c>
      <c r="D485" s="1">
        <f t="shared" si="269"/>
        <v>106.619</v>
      </c>
      <c r="E485" s="1">
        <f t="shared" si="270"/>
        <v>15.429667149059336</v>
      </c>
      <c r="F485" s="1">
        <v>1.1222000000000001</v>
      </c>
      <c r="G485" s="1">
        <v>1.74</v>
      </c>
      <c r="H485" s="1">
        <v>56645.9</v>
      </c>
      <c r="I485" s="1">
        <v>27.922899999999998</v>
      </c>
      <c r="J485" s="1">
        <f t="shared" si="271"/>
        <v>0.26189422148022395</v>
      </c>
      <c r="K485" s="1">
        <f t="shared" si="272"/>
        <v>1.0400511899013491</v>
      </c>
      <c r="L485" s="1">
        <v>6347.5619999999999</v>
      </c>
      <c r="M485" s="1">
        <f t="shared" si="273"/>
        <v>8.9240404426140305</v>
      </c>
      <c r="N485" s="16">
        <f t="shared" si="274"/>
        <v>2.7882308420411239</v>
      </c>
      <c r="O485" s="1">
        <f t="shared" si="275"/>
        <v>0.25071893861318301</v>
      </c>
      <c r="P485" s="1">
        <f t="shared" si="246"/>
        <v>1.430765590809159</v>
      </c>
      <c r="Q485" s="5">
        <f t="shared" si="247"/>
        <v>-0.37678235039949914</v>
      </c>
      <c r="R485" s="3">
        <f t="shared" si="248"/>
        <v>-0.25131772296376381</v>
      </c>
      <c r="S485" s="1">
        <f t="shared" si="249"/>
        <v>3.0991127060961867</v>
      </c>
      <c r="T485" s="5">
        <f t="shared" si="250"/>
        <v>-5.8187803927772563E-2</v>
      </c>
      <c r="U485" s="3">
        <f t="shared" si="251"/>
        <v>9.9949885668601579E-2</v>
      </c>
      <c r="V485" s="1">
        <f t="shared" si="276"/>
        <v>0.25991759334251757</v>
      </c>
      <c r="W485" s="5">
        <f t="shared" si="252"/>
        <v>0.30803618757627227</v>
      </c>
      <c r="X485" s="3">
        <f t="shared" si="253"/>
        <v>0.45517175816922095</v>
      </c>
      <c r="Y485" s="8">
        <f t="shared" si="277"/>
        <v>0.25890040842540735</v>
      </c>
      <c r="Z485" s="18">
        <f t="shared" si="254"/>
        <v>8.1814698122243401E-3</v>
      </c>
      <c r="AA485" s="17">
        <f t="shared" si="255"/>
        <v>1.0357687645436781E-2</v>
      </c>
      <c r="AB485" s="1">
        <f t="shared" si="278"/>
        <v>0</v>
      </c>
      <c r="AC485" s="1">
        <f t="shared" si="256"/>
        <v>0</v>
      </c>
      <c r="AD485" s="1">
        <f t="shared" si="257"/>
        <v>0</v>
      </c>
      <c r="AE485" s="1">
        <f t="shared" si="258"/>
        <v>0</v>
      </c>
      <c r="AF485" s="1">
        <f t="shared" si="259"/>
        <v>0</v>
      </c>
      <c r="AG485" s="1">
        <f t="shared" si="260"/>
        <v>0</v>
      </c>
      <c r="AH485" s="1">
        <f t="shared" si="261"/>
        <v>0</v>
      </c>
      <c r="AJ485" s="1">
        <f t="shared" si="262"/>
        <v>0</v>
      </c>
      <c r="AK485" s="1" t="str">
        <f t="shared" si="263"/>
        <v/>
      </c>
      <c r="AL485" s="1" t="str">
        <f t="shared" si="264"/>
        <v/>
      </c>
      <c r="AM485" s="1">
        <f t="shared" si="265"/>
        <v>0</v>
      </c>
      <c r="AN485" s="1" t="str">
        <f t="shared" si="266"/>
        <v/>
      </c>
      <c r="AO485" s="8">
        <f t="shared" si="279"/>
        <v>0.26189422148022395</v>
      </c>
      <c r="AR485" s="1">
        <f t="shared" si="267"/>
        <v>1</v>
      </c>
      <c r="AS485" s="1">
        <f t="shared" si="268"/>
        <v>1</v>
      </c>
      <c r="AT485" s="1" t="str">
        <f t="shared" si="280"/>
        <v>Sell</v>
      </c>
      <c r="AU485" s="8">
        <v>0.26189422148022395</v>
      </c>
    </row>
    <row r="486" spans="1:47" x14ac:dyDescent="0.3">
      <c r="A486" s="2" t="s">
        <v>288</v>
      </c>
      <c r="B486" s="1">
        <v>68.849999999999994</v>
      </c>
      <c r="C486" s="1">
        <v>1073.8699999999999</v>
      </c>
      <c r="D486" s="1">
        <f t="shared" si="269"/>
        <v>107.38699999999999</v>
      </c>
      <c r="E486" s="1">
        <f t="shared" si="270"/>
        <v>15.597240377632533</v>
      </c>
      <c r="F486" s="1">
        <v>1.1367</v>
      </c>
      <c r="G486" s="1">
        <v>1.68</v>
      </c>
      <c r="H486" s="1">
        <v>56126.6</v>
      </c>
      <c r="I486" s="1">
        <v>27.4376</v>
      </c>
      <c r="J486" s="1">
        <f t="shared" si="271"/>
        <v>0.25550206263327968</v>
      </c>
      <c r="K486" s="1">
        <f t="shared" si="272"/>
        <v>1.0471022031131729</v>
      </c>
      <c r="L486" s="1">
        <v>6347.5619999999999</v>
      </c>
      <c r="M486" s="1">
        <f t="shared" si="273"/>
        <v>8.8422295048083033</v>
      </c>
      <c r="N486" s="16">
        <f t="shared" si="274"/>
        <v>2.7298480723324463</v>
      </c>
      <c r="O486" s="1">
        <f t="shared" si="275"/>
        <v>0.24982491598381976</v>
      </c>
      <c r="P486" s="1">
        <f t="shared" si="246"/>
        <v>1.4714469238343688</v>
      </c>
      <c r="Q486" s="5">
        <f t="shared" si="247"/>
        <v>-0.33357380150938964</v>
      </c>
      <c r="R486" s="3">
        <f t="shared" si="248"/>
        <v>-0.23040695172447456</v>
      </c>
      <c r="S486" s="1">
        <f t="shared" si="249"/>
        <v>3.1285116766748837</v>
      </c>
      <c r="T486" s="5">
        <f t="shared" si="250"/>
        <v>-3.3780217077794106E-2</v>
      </c>
      <c r="U486" s="3">
        <f t="shared" si="251"/>
        <v>0.12630616726799726</v>
      </c>
      <c r="V486" s="1">
        <f t="shared" si="276"/>
        <v>0.2585634628606826</v>
      </c>
      <c r="W486" s="5">
        <f t="shared" si="252"/>
        <v>0.31215073239272551</v>
      </c>
      <c r="X486" s="3">
        <f t="shared" si="253"/>
        <v>0.47969435326804571</v>
      </c>
      <c r="Y486" s="8">
        <f t="shared" si="277"/>
        <v>0.25835607877907707</v>
      </c>
      <c r="Z486" s="18">
        <f t="shared" si="254"/>
        <v>8.5311627952573132E-3</v>
      </c>
      <c r="AA486" s="17">
        <f t="shared" si="255"/>
        <v>1.0901742103739891E-2</v>
      </c>
      <c r="AB486" s="1">
        <f t="shared" si="278"/>
        <v>0</v>
      </c>
      <c r="AC486" s="1">
        <f t="shared" si="256"/>
        <v>0</v>
      </c>
      <c r="AD486" s="1">
        <f t="shared" si="257"/>
        <v>0</v>
      </c>
      <c r="AE486" s="1">
        <f t="shared" si="258"/>
        <v>0</v>
      </c>
      <c r="AF486" s="1">
        <f t="shared" si="259"/>
        <v>0</v>
      </c>
      <c r="AG486" s="1">
        <f t="shared" si="260"/>
        <v>0</v>
      </c>
      <c r="AH486" s="1">
        <f t="shared" si="261"/>
        <v>0</v>
      </c>
      <c r="AJ486" s="1">
        <f t="shared" si="262"/>
        <v>0</v>
      </c>
      <c r="AK486" s="1" t="str">
        <f t="shared" si="263"/>
        <v/>
      </c>
      <c r="AL486" s="1" t="str">
        <f t="shared" si="264"/>
        <v/>
      </c>
      <c r="AM486" s="1">
        <f t="shared" si="265"/>
        <v>0</v>
      </c>
      <c r="AN486" s="1" t="str">
        <f t="shared" si="266"/>
        <v/>
      </c>
      <c r="AO486" s="8">
        <f t="shared" si="279"/>
        <v>0.25550206263327968</v>
      </c>
      <c r="AR486" s="1">
        <f t="shared" si="267"/>
        <v>1</v>
      </c>
      <c r="AS486" s="1">
        <f t="shared" si="268"/>
        <v>1</v>
      </c>
      <c r="AT486" s="1" t="str">
        <f t="shared" si="280"/>
        <v>Sell</v>
      </c>
      <c r="AU486" s="8">
        <v>0.25550206263327968</v>
      </c>
    </row>
    <row r="487" spans="1:47" x14ac:dyDescent="0.3">
      <c r="A487" s="2" t="s">
        <v>287</v>
      </c>
      <c r="B487" s="1">
        <v>69.33</v>
      </c>
      <c r="C487" s="1">
        <v>1091.76</v>
      </c>
      <c r="D487" s="1">
        <f t="shared" si="269"/>
        <v>109.176</v>
      </c>
      <c r="E487" s="1">
        <f t="shared" si="270"/>
        <v>15.747295543054955</v>
      </c>
      <c r="F487" s="1">
        <v>1.1618999999999999</v>
      </c>
      <c r="G487" s="1">
        <v>1.21</v>
      </c>
      <c r="H487" s="1">
        <v>47663.5</v>
      </c>
      <c r="I487" s="1">
        <v>28.25</v>
      </c>
      <c r="J487" s="1">
        <f t="shared" si="271"/>
        <v>0.25875650326078992</v>
      </c>
      <c r="K487" s="1">
        <f t="shared" si="272"/>
        <v>1.4826106091793856</v>
      </c>
      <c r="L487" s="1">
        <v>6344.7039999999997</v>
      </c>
      <c r="M487" s="1">
        <f t="shared" si="273"/>
        <v>7.5123283923095547</v>
      </c>
      <c r="N487" s="16">
        <f t="shared" si="274"/>
        <v>3.2364964584156097</v>
      </c>
      <c r="O487" s="1">
        <f t="shared" si="275"/>
        <v>0.24937074425186295</v>
      </c>
      <c r="P487" s="1">
        <f t="shared" si="246"/>
        <v>1.5111755817334438</v>
      </c>
      <c r="Q487" s="5">
        <f t="shared" si="247"/>
        <v>-0.29593815817718228</v>
      </c>
      <c r="R487" s="3">
        <f t="shared" si="248"/>
        <v>-0.21321247676032204</v>
      </c>
      <c r="S487" s="1">
        <f t="shared" si="249"/>
        <v>3.1827253418067012</v>
      </c>
      <c r="T487" s="5">
        <f t="shared" si="250"/>
        <v>1.2935304390722102E-2</v>
      </c>
      <c r="U487" s="3">
        <f t="shared" si="251"/>
        <v>0.15298723132562916</v>
      </c>
      <c r="V487" s="1">
        <f t="shared" si="276"/>
        <v>0.25934517243570815</v>
      </c>
      <c r="W487" s="5">
        <f t="shared" si="252"/>
        <v>0.34865079340860428</v>
      </c>
      <c r="X487" s="3">
        <f t="shared" si="253"/>
        <v>0.50761829008059911</v>
      </c>
      <c r="Y487" s="8">
        <f t="shared" si="277"/>
        <v>0.25887499080558568</v>
      </c>
      <c r="Z487" s="18">
        <f t="shared" si="254"/>
        <v>9.5042465537227283E-3</v>
      </c>
      <c r="AA487" s="17">
        <f t="shared" si="255"/>
        <v>1.1494386930860535E-2</v>
      </c>
      <c r="AB487" s="1">
        <f t="shared" si="278"/>
        <v>0</v>
      </c>
      <c r="AC487" s="1">
        <f t="shared" si="256"/>
        <v>0</v>
      </c>
      <c r="AD487" s="1">
        <f t="shared" si="257"/>
        <v>0</v>
      </c>
      <c r="AE487" s="1">
        <f t="shared" si="258"/>
        <v>0</v>
      </c>
      <c r="AF487" s="1">
        <f t="shared" si="259"/>
        <v>0</v>
      </c>
      <c r="AG487" s="1">
        <f t="shared" si="260"/>
        <v>0</v>
      </c>
      <c r="AH487" s="1">
        <f t="shared" si="261"/>
        <v>0</v>
      </c>
      <c r="AJ487" s="1">
        <f t="shared" si="262"/>
        <v>0</v>
      </c>
      <c r="AK487" s="1" t="str">
        <f t="shared" si="263"/>
        <v/>
      </c>
      <c r="AL487" s="1" t="str">
        <f t="shared" si="264"/>
        <v/>
      </c>
      <c r="AM487" s="1">
        <f t="shared" si="265"/>
        <v>0</v>
      </c>
      <c r="AN487" s="1" t="str">
        <f t="shared" si="266"/>
        <v/>
      </c>
      <c r="AO487" s="8">
        <f t="shared" si="279"/>
        <v>0.25875650326078992</v>
      </c>
      <c r="AR487" s="1">
        <f t="shared" si="267"/>
        <v>1</v>
      </c>
      <c r="AS487" s="1">
        <f t="shared" si="268"/>
        <v>1</v>
      </c>
      <c r="AT487" s="1" t="str">
        <f t="shared" si="280"/>
        <v>Sell</v>
      </c>
      <c r="AU487" s="8">
        <v>0.25875650326078992</v>
      </c>
    </row>
    <row r="488" spans="1:47" x14ac:dyDescent="0.3">
      <c r="A488" s="2" t="s">
        <v>286</v>
      </c>
      <c r="B488" s="1">
        <v>69.06</v>
      </c>
      <c r="C488" s="1">
        <v>1136.03</v>
      </c>
      <c r="D488" s="1">
        <f t="shared" si="269"/>
        <v>113.60299999999999</v>
      </c>
      <c r="E488" s="1">
        <f t="shared" si="270"/>
        <v>16.449898638864756</v>
      </c>
      <c r="F488" s="1">
        <v>1.2114</v>
      </c>
      <c r="G488" s="1">
        <v>1.19</v>
      </c>
      <c r="H488" s="1">
        <v>47273.7</v>
      </c>
      <c r="I488" s="1">
        <v>29.418600000000001</v>
      </c>
      <c r="J488" s="1">
        <f t="shared" si="271"/>
        <v>0.25895971057102368</v>
      </c>
      <c r="K488" s="1">
        <f t="shared" si="272"/>
        <v>1.5028367741205793</v>
      </c>
      <c r="L488" s="1">
        <v>6298.6379999999999</v>
      </c>
      <c r="M488" s="1">
        <f t="shared" si="273"/>
        <v>7.5053844974103923</v>
      </c>
      <c r="N488" s="16">
        <f t="shared" si="274"/>
        <v>3.235649614097508</v>
      </c>
      <c r="O488" s="1">
        <f t="shared" si="275"/>
        <v>0.24861988353114881</v>
      </c>
      <c r="P488" s="1">
        <f t="shared" si="246"/>
        <v>1.5253232309002305</v>
      </c>
      <c r="Q488" s="5">
        <f t="shared" si="247"/>
        <v>-0.28661371239319777</v>
      </c>
      <c r="R488" s="3">
        <f t="shared" si="248"/>
        <v>-0.19942486319084532</v>
      </c>
      <c r="S488" s="1">
        <f t="shared" si="249"/>
        <v>3.1804425981673266</v>
      </c>
      <c r="T488" s="5">
        <f t="shared" si="250"/>
        <v>3.5941639970853423E-2</v>
      </c>
      <c r="U488" s="3">
        <f t="shared" si="251"/>
        <v>0.17632921914811367</v>
      </c>
      <c r="V488" s="1">
        <f t="shared" si="276"/>
        <v>0.25967078745433281</v>
      </c>
      <c r="W488" s="5">
        <f t="shared" si="252"/>
        <v>0.39509721204603165</v>
      </c>
      <c r="X488" s="3">
        <f t="shared" si="253"/>
        <v>0.5341128728592649</v>
      </c>
      <c r="Y488" s="8">
        <f t="shared" si="277"/>
        <v>0.25889653399554852</v>
      </c>
      <c r="Z488" s="18">
        <f t="shared" si="254"/>
        <v>1.0276650464399711E-2</v>
      </c>
      <c r="AA488" s="17">
        <f t="shared" si="255"/>
        <v>1.1991922025144987E-2</v>
      </c>
      <c r="AB488" s="1">
        <f t="shared" si="278"/>
        <v>0</v>
      </c>
      <c r="AC488" s="1">
        <f t="shared" si="256"/>
        <v>0</v>
      </c>
      <c r="AD488" s="1">
        <f t="shared" si="257"/>
        <v>0</v>
      </c>
      <c r="AE488" s="1">
        <f t="shared" si="258"/>
        <v>0</v>
      </c>
      <c r="AF488" s="1">
        <f t="shared" si="259"/>
        <v>0</v>
      </c>
      <c r="AG488" s="1">
        <f t="shared" si="260"/>
        <v>0</v>
      </c>
      <c r="AH488" s="1">
        <f t="shared" si="261"/>
        <v>0</v>
      </c>
      <c r="AJ488" s="1">
        <f t="shared" si="262"/>
        <v>0</v>
      </c>
      <c r="AK488" s="1" t="str">
        <f t="shared" si="263"/>
        <v/>
      </c>
      <c r="AL488" s="1" t="str">
        <f t="shared" si="264"/>
        <v/>
      </c>
      <c r="AM488" s="1">
        <f t="shared" si="265"/>
        <v>0</v>
      </c>
      <c r="AN488" s="1" t="str">
        <f t="shared" si="266"/>
        <v/>
      </c>
      <c r="AO488" s="8">
        <f t="shared" si="279"/>
        <v>0.25895971057102368</v>
      </c>
      <c r="AR488" s="1">
        <f t="shared" si="267"/>
        <v>1</v>
      </c>
      <c r="AS488" s="1">
        <f t="shared" si="268"/>
        <v>1</v>
      </c>
      <c r="AT488" s="1" t="str">
        <f t="shared" si="280"/>
        <v>Sell</v>
      </c>
      <c r="AU488" s="8">
        <v>0.25895971057102368</v>
      </c>
    </row>
    <row r="489" spans="1:47" x14ac:dyDescent="0.3">
      <c r="A489" s="2" t="s">
        <v>285</v>
      </c>
      <c r="B489" s="1">
        <v>68.790000000000006</v>
      </c>
      <c r="C489" s="1">
        <v>1144.98</v>
      </c>
      <c r="D489" s="1">
        <f t="shared" si="269"/>
        <v>114.498</v>
      </c>
      <c r="E489" s="1">
        <f t="shared" si="270"/>
        <v>16.6445704317488</v>
      </c>
      <c r="F489" s="1">
        <v>1.2190000000000001</v>
      </c>
      <c r="G489" s="1">
        <v>1.18</v>
      </c>
      <c r="H489" s="1">
        <v>47078.5</v>
      </c>
      <c r="I489" s="1">
        <v>30.282900000000001</v>
      </c>
      <c r="J489" s="1">
        <f t="shared" si="271"/>
        <v>0.26448409579206622</v>
      </c>
      <c r="K489" s="1">
        <f t="shared" si="272"/>
        <v>1.5418526228420542</v>
      </c>
      <c r="L489" s="1">
        <v>6298.6379999999999</v>
      </c>
      <c r="M489" s="1">
        <f t="shared" si="273"/>
        <v>7.4743936705046394</v>
      </c>
      <c r="N489" s="16">
        <f t="shared" si="274"/>
        <v>3.3236691707842825</v>
      </c>
      <c r="O489" s="1">
        <f t="shared" si="275"/>
        <v>0.24779269736795881</v>
      </c>
      <c r="P489" s="1">
        <f t="shared" si="246"/>
        <v>1.5266202097907351</v>
      </c>
      <c r="Q489" s="5">
        <f t="shared" si="247"/>
        <v>-0.27534710078821623</v>
      </c>
      <c r="R489" s="3">
        <f t="shared" si="248"/>
        <v>-0.18489338832378657</v>
      </c>
      <c r="S489" s="1">
        <f t="shared" si="249"/>
        <v>3.2069219995692273</v>
      </c>
      <c r="T489" s="5">
        <f t="shared" si="250"/>
        <v>7.4056180300499541E-2</v>
      </c>
      <c r="U489" s="3">
        <f t="shared" si="251"/>
        <v>0.19972714901099037</v>
      </c>
      <c r="V489" s="1">
        <f t="shared" si="276"/>
        <v>0.26057551727561662</v>
      </c>
      <c r="W489" s="5">
        <f t="shared" si="252"/>
        <v>0.44407535178384183</v>
      </c>
      <c r="X489" s="3">
        <f t="shared" si="253"/>
        <v>0.55728214966147049</v>
      </c>
      <c r="Y489" s="8">
        <f t="shared" si="277"/>
        <v>0.25888504734546214</v>
      </c>
      <c r="Z489" s="18">
        <f t="shared" si="254"/>
        <v>1.109234997750333E-2</v>
      </c>
      <c r="AA489" s="17">
        <f t="shared" si="255"/>
        <v>1.2420739915331306E-2</v>
      </c>
      <c r="AB489" s="1">
        <f t="shared" si="278"/>
        <v>0</v>
      </c>
      <c r="AC489" s="1">
        <f t="shared" si="256"/>
        <v>0</v>
      </c>
      <c r="AD489" s="1">
        <f t="shared" si="257"/>
        <v>0</v>
      </c>
      <c r="AE489" s="1">
        <f t="shared" si="258"/>
        <v>0</v>
      </c>
      <c r="AF489" s="1">
        <f t="shared" si="259"/>
        <v>0</v>
      </c>
      <c r="AG489" s="1">
        <f t="shared" si="260"/>
        <v>0</v>
      </c>
      <c r="AH489" s="1">
        <f t="shared" si="261"/>
        <v>0</v>
      </c>
      <c r="AJ489" s="1">
        <f t="shared" si="262"/>
        <v>0</v>
      </c>
      <c r="AK489" s="1" t="str">
        <f t="shared" si="263"/>
        <v/>
      </c>
      <c r="AL489" s="1" t="str">
        <f t="shared" si="264"/>
        <v/>
      </c>
      <c r="AM489" s="1">
        <f t="shared" si="265"/>
        <v>0</v>
      </c>
      <c r="AN489" s="1" t="str">
        <f t="shared" si="266"/>
        <v/>
      </c>
      <c r="AO489" s="8">
        <f t="shared" si="279"/>
        <v>0.26448409579206622</v>
      </c>
      <c r="AR489" s="1">
        <f t="shared" si="267"/>
        <v>1</v>
      </c>
      <c r="AS489" s="1">
        <f t="shared" si="268"/>
        <v>1</v>
      </c>
      <c r="AT489" s="1" t="str">
        <f t="shared" si="280"/>
        <v>Sell</v>
      </c>
      <c r="AU489" s="8">
        <v>0.26448409579206622</v>
      </c>
    </row>
    <row r="490" spans="1:47" x14ac:dyDescent="0.3">
      <c r="A490" s="2">
        <v>40178</v>
      </c>
      <c r="B490" s="1">
        <v>68.52</v>
      </c>
      <c r="C490" s="1">
        <v>1115.0999999999999</v>
      </c>
      <c r="D490" s="1">
        <f t="shared" si="269"/>
        <v>111.50999999999999</v>
      </c>
      <c r="E490" s="1">
        <f t="shared" si="270"/>
        <v>16.274080560420316</v>
      </c>
      <c r="F490" s="1">
        <v>1.2615000000000001</v>
      </c>
      <c r="G490" s="1">
        <v>1.17</v>
      </c>
      <c r="H490" s="1">
        <v>46744.2</v>
      </c>
      <c r="I490" s="1">
        <v>30.104600000000001</v>
      </c>
      <c r="J490" s="1">
        <f t="shared" si="271"/>
        <v>0.26997219980270831</v>
      </c>
      <c r="K490" s="1">
        <f t="shared" si="272"/>
        <v>1.5810679598702198</v>
      </c>
      <c r="L490" s="1">
        <v>6298.6379999999999</v>
      </c>
      <c r="M490" s="1">
        <f t="shared" si="273"/>
        <v>7.4213187041388942</v>
      </c>
      <c r="N490" s="16">
        <f t="shared" si="274"/>
        <v>3.2156185383406899</v>
      </c>
      <c r="O490" s="1">
        <f t="shared" si="275"/>
        <v>0.24645738549403021</v>
      </c>
      <c r="P490" s="1">
        <f t="shared" si="246"/>
        <v>1.5326567301062772</v>
      </c>
      <c r="Q490" s="5">
        <f t="shared" si="247"/>
        <v>-0.2597674100728975</v>
      </c>
      <c r="R490" s="3">
        <f t="shared" si="248"/>
        <v>-0.16981776957971495</v>
      </c>
      <c r="S490" s="1">
        <f t="shared" si="249"/>
        <v>3.2138440056004538</v>
      </c>
      <c r="T490" s="5">
        <f t="shared" si="250"/>
        <v>9.4118619423481764E-2</v>
      </c>
      <c r="U490" s="3">
        <f t="shared" si="251"/>
        <v>0.22067231046273883</v>
      </c>
      <c r="V490" s="1">
        <f t="shared" si="276"/>
        <v>0.26003686336595028</v>
      </c>
      <c r="W490" s="5">
        <f t="shared" si="252"/>
        <v>0.47314855260958089</v>
      </c>
      <c r="X490" s="3">
        <f t="shared" si="253"/>
        <v>0.57614994930774188</v>
      </c>
      <c r="Y490" s="8">
        <f t="shared" si="277"/>
        <v>0.25786703853698867</v>
      </c>
      <c r="Z490" s="18">
        <f t="shared" si="254"/>
        <v>1.1409653042958462E-2</v>
      </c>
      <c r="AA490" s="17">
        <f t="shared" si="255"/>
        <v>1.2752837399788299E-2</v>
      </c>
      <c r="AB490" s="1">
        <f t="shared" si="278"/>
        <v>0</v>
      </c>
      <c r="AC490" s="1">
        <f t="shared" si="256"/>
        <v>0</v>
      </c>
      <c r="AD490" s="1">
        <f t="shared" si="257"/>
        <v>0</v>
      </c>
      <c r="AE490" s="1">
        <f t="shared" si="258"/>
        <v>0</v>
      </c>
      <c r="AF490" s="1">
        <f t="shared" si="259"/>
        <v>0</v>
      </c>
      <c r="AG490" s="1">
        <f t="shared" si="260"/>
        <v>0</v>
      </c>
      <c r="AH490" s="1">
        <f t="shared" si="261"/>
        <v>0</v>
      </c>
      <c r="AJ490" s="1">
        <f t="shared" si="262"/>
        <v>0</v>
      </c>
      <c r="AK490" s="1" t="str">
        <f t="shared" si="263"/>
        <v/>
      </c>
      <c r="AL490" s="1" t="str">
        <f t="shared" si="264"/>
        <v/>
      </c>
      <c r="AM490" s="1">
        <f t="shared" si="265"/>
        <v>0</v>
      </c>
      <c r="AN490" s="1" t="str">
        <f t="shared" si="266"/>
        <v/>
      </c>
      <c r="AO490" s="8">
        <f t="shared" si="279"/>
        <v>0.26997219980270831</v>
      </c>
      <c r="AR490" s="1">
        <f t="shared" si="267"/>
        <v>1</v>
      </c>
      <c r="AS490" s="1">
        <f t="shared" si="268"/>
        <v>1</v>
      </c>
      <c r="AT490" s="1" t="str">
        <f t="shared" si="280"/>
        <v>Sell</v>
      </c>
      <c r="AU490" s="8">
        <v>0.26997219980270831</v>
      </c>
    </row>
    <row r="491" spans="1:47" x14ac:dyDescent="0.3">
      <c r="A491" s="2">
        <v>40171</v>
      </c>
      <c r="B491" s="1">
        <v>68.25</v>
      </c>
      <c r="C491" s="1">
        <v>1126.48</v>
      </c>
      <c r="D491" s="1">
        <f t="shared" si="269"/>
        <v>112.648</v>
      </c>
      <c r="E491" s="1">
        <f t="shared" si="270"/>
        <v>16.505201465201466</v>
      </c>
      <c r="F491" s="1">
        <v>1.2570999999999999</v>
      </c>
      <c r="G491" s="1">
        <v>1.17</v>
      </c>
      <c r="H491" s="1">
        <v>46541.5</v>
      </c>
      <c r="I491" s="1">
        <v>29.8629</v>
      </c>
      <c r="J491" s="1">
        <f t="shared" si="271"/>
        <v>0.26509924721255596</v>
      </c>
      <c r="K491" s="1">
        <f t="shared" si="272"/>
        <v>1.5464122754065761</v>
      </c>
      <c r="L491" s="1">
        <v>6298.6379999999999</v>
      </c>
      <c r="M491" s="1">
        <f t="shared" si="273"/>
        <v>7.3891371436173978</v>
      </c>
      <c r="N491" s="16">
        <f t="shared" si="274"/>
        <v>3.2149070894961089</v>
      </c>
      <c r="O491" s="1">
        <f t="shared" si="275"/>
        <v>0.24457620034933597</v>
      </c>
      <c r="P491" s="1">
        <f t="shared" si="246"/>
        <v>1.5370286751093452</v>
      </c>
      <c r="Q491" s="5">
        <f t="shared" si="247"/>
        <v>-0.24528263715278542</v>
      </c>
      <c r="R491" s="3">
        <f t="shared" si="248"/>
        <v>-0.15482616283085118</v>
      </c>
      <c r="S491" s="1">
        <f t="shared" si="249"/>
        <v>3.2334242278438254</v>
      </c>
      <c r="T491" s="5">
        <f t="shared" si="250"/>
        <v>0.1109931740389043</v>
      </c>
      <c r="U491" s="3">
        <f t="shared" si="251"/>
        <v>0.24176459230261502</v>
      </c>
      <c r="V491" s="1">
        <f t="shared" si="276"/>
        <v>0.2589156089291762</v>
      </c>
      <c r="W491" s="5">
        <f t="shared" si="252"/>
        <v>0.48348037884100892</v>
      </c>
      <c r="X491" s="3">
        <f t="shared" si="253"/>
        <v>0.5933168487574354</v>
      </c>
      <c r="Y491" s="8">
        <f t="shared" si="277"/>
        <v>0.25566610012503965</v>
      </c>
      <c r="Z491" s="18">
        <f t="shared" si="254"/>
        <v>1.1089899775703682E-2</v>
      </c>
      <c r="AA491" s="17">
        <f t="shared" si="255"/>
        <v>1.3088633488995759E-2</v>
      </c>
      <c r="AB491" s="1">
        <f t="shared" si="278"/>
        <v>0</v>
      </c>
      <c r="AC491" s="1">
        <f t="shared" si="256"/>
        <v>0</v>
      </c>
      <c r="AD491" s="1">
        <f t="shared" si="257"/>
        <v>0</v>
      </c>
      <c r="AE491" s="1">
        <f t="shared" si="258"/>
        <v>0</v>
      </c>
      <c r="AF491" s="1">
        <f t="shared" si="259"/>
        <v>0</v>
      </c>
      <c r="AG491" s="1">
        <f t="shared" si="260"/>
        <v>0</v>
      </c>
      <c r="AH491" s="1">
        <f t="shared" si="261"/>
        <v>0</v>
      </c>
      <c r="AJ491" s="1">
        <f t="shared" si="262"/>
        <v>0</v>
      </c>
      <c r="AK491" s="1" t="str">
        <f t="shared" si="263"/>
        <v/>
      </c>
      <c r="AL491" s="1" t="str">
        <f t="shared" si="264"/>
        <v/>
      </c>
      <c r="AM491" s="1">
        <f t="shared" si="265"/>
        <v>0</v>
      </c>
      <c r="AN491" s="1" t="str">
        <f t="shared" si="266"/>
        <v/>
      </c>
      <c r="AO491" s="8">
        <f t="shared" si="279"/>
        <v>0.26509924721255596</v>
      </c>
      <c r="AR491" s="1">
        <f t="shared" si="267"/>
        <v>1</v>
      </c>
      <c r="AS491" s="1">
        <f t="shared" si="268"/>
        <v>1</v>
      </c>
      <c r="AT491" s="1" t="str">
        <f t="shared" si="280"/>
        <v>Sell</v>
      </c>
      <c r="AU491" s="8">
        <v>0.26509924721255596</v>
      </c>
    </row>
    <row r="492" spans="1:47" x14ac:dyDescent="0.3">
      <c r="A492" s="2" t="s">
        <v>284</v>
      </c>
      <c r="B492" s="1">
        <v>66.459999999999994</v>
      </c>
      <c r="C492" s="1">
        <v>1102.47</v>
      </c>
      <c r="D492" s="1">
        <f t="shared" si="269"/>
        <v>110.247</v>
      </c>
      <c r="E492" s="1">
        <f t="shared" si="270"/>
        <v>16.588474270237739</v>
      </c>
      <c r="F492" s="1">
        <v>1.2298</v>
      </c>
      <c r="G492" s="1">
        <v>1.1599999999999999</v>
      </c>
      <c r="H492" s="1">
        <v>46399.9</v>
      </c>
      <c r="I492" s="1">
        <v>27.918600000000001</v>
      </c>
      <c r="J492" s="1">
        <f t="shared" si="271"/>
        <v>0.25323682277068765</v>
      </c>
      <c r="K492" s="1">
        <f t="shared" si="272"/>
        <v>1.4508723483913708</v>
      </c>
      <c r="L492" s="1">
        <v>6298.6379999999999</v>
      </c>
      <c r="M492" s="1">
        <f t="shared" si="273"/>
        <v>7.3666560929521596</v>
      </c>
      <c r="N492" s="16">
        <f t="shared" si="274"/>
        <v>3.0816886025213015</v>
      </c>
      <c r="O492" s="1">
        <f t="shared" si="275"/>
        <v>0.24293435660027837</v>
      </c>
      <c r="P492" s="1">
        <f t="shared" si="246"/>
        <v>1.5396112572756508</v>
      </c>
      <c r="Q492" s="5">
        <f t="shared" si="247"/>
        <v>-0.22564886360793079</v>
      </c>
      <c r="R492" s="3">
        <f t="shared" si="248"/>
        <v>-0.13975008377719547</v>
      </c>
      <c r="S492" s="1">
        <f t="shared" si="249"/>
        <v>3.2684182086524785</v>
      </c>
      <c r="T492" s="5">
        <f t="shared" si="250"/>
        <v>0.14066586083338262</v>
      </c>
      <c r="U492" s="3">
        <f t="shared" si="251"/>
        <v>0.26355982867990013</v>
      </c>
      <c r="V492" s="1">
        <f t="shared" si="276"/>
        <v>0.25944480211897125</v>
      </c>
      <c r="W492" s="5">
        <f t="shared" si="252"/>
        <v>0.51145673829568361</v>
      </c>
      <c r="X492" s="3">
        <f t="shared" si="253"/>
        <v>0.61162292707683985</v>
      </c>
      <c r="Y492" s="8">
        <f t="shared" si="277"/>
        <v>0.25395098247276393</v>
      </c>
      <c r="Z492" s="18">
        <f t="shared" si="254"/>
        <v>1.1016625872485558E-2</v>
      </c>
      <c r="AA492" s="17">
        <f t="shared" si="255"/>
        <v>1.358831691731878E-2</v>
      </c>
      <c r="AB492" s="1">
        <f t="shared" si="278"/>
        <v>0</v>
      </c>
      <c r="AC492" s="1">
        <f t="shared" si="256"/>
        <v>0</v>
      </c>
      <c r="AD492" s="1">
        <f t="shared" si="257"/>
        <v>0</v>
      </c>
      <c r="AE492" s="1">
        <f t="shared" si="258"/>
        <v>0</v>
      </c>
      <c r="AF492" s="1">
        <f t="shared" si="259"/>
        <v>0</v>
      </c>
      <c r="AG492" s="1">
        <f t="shared" si="260"/>
        <v>0</v>
      </c>
      <c r="AH492" s="1">
        <f t="shared" si="261"/>
        <v>0</v>
      </c>
      <c r="AJ492" s="1">
        <f t="shared" si="262"/>
        <v>0</v>
      </c>
      <c r="AK492" s="1" t="str">
        <f t="shared" si="263"/>
        <v/>
      </c>
      <c r="AL492" s="1" t="str">
        <f t="shared" si="264"/>
        <v/>
      </c>
      <c r="AM492" s="1">
        <f t="shared" si="265"/>
        <v>0</v>
      </c>
      <c r="AN492" s="1" t="str">
        <f t="shared" si="266"/>
        <v/>
      </c>
      <c r="AO492" s="8">
        <f t="shared" si="279"/>
        <v>0.25323682277068765</v>
      </c>
      <c r="AR492" s="1">
        <f t="shared" si="267"/>
        <v>1</v>
      </c>
      <c r="AS492" s="1">
        <f t="shared" si="268"/>
        <v>1</v>
      </c>
      <c r="AT492" s="1" t="str">
        <f t="shared" si="280"/>
        <v>Sell</v>
      </c>
      <c r="AU492" s="8">
        <v>0.25323682277068765</v>
      </c>
    </row>
    <row r="493" spans="1:47" x14ac:dyDescent="0.3">
      <c r="A493" s="2" t="s">
        <v>283</v>
      </c>
      <c r="B493" s="1">
        <v>66.16</v>
      </c>
      <c r="C493" s="1">
        <v>1106.4100000000001</v>
      </c>
      <c r="D493" s="1">
        <f t="shared" si="269"/>
        <v>110.64100000000001</v>
      </c>
      <c r="E493" s="1">
        <f t="shared" si="270"/>
        <v>16.723246674727935</v>
      </c>
      <c r="F493" s="1">
        <v>1.2368000000000001</v>
      </c>
      <c r="G493" s="1">
        <v>1.1599999999999999</v>
      </c>
      <c r="H493" s="1">
        <v>46194.400000000001</v>
      </c>
      <c r="I493" s="1">
        <v>27.81</v>
      </c>
      <c r="J493" s="1">
        <f t="shared" si="271"/>
        <v>0.2513534765593225</v>
      </c>
      <c r="K493" s="1">
        <f t="shared" si="272"/>
        <v>1.4335815525142046</v>
      </c>
      <c r="L493" s="1">
        <v>6298.6379999999999</v>
      </c>
      <c r="M493" s="1">
        <f t="shared" si="273"/>
        <v>7.3340299918807847</v>
      </c>
      <c r="N493" s="16">
        <f t="shared" si="274"/>
        <v>3.0659059668366129</v>
      </c>
      <c r="O493" s="1">
        <f t="shared" si="275"/>
        <v>0.24211015930664564</v>
      </c>
      <c r="P493" s="1">
        <f t="shared" si="246"/>
        <v>1.5539109570222218</v>
      </c>
      <c r="Q493" s="5">
        <f t="shared" si="247"/>
        <v>-0.201125831049348</v>
      </c>
      <c r="R493" s="3">
        <f t="shared" si="248"/>
        <v>-0.1254336204720729</v>
      </c>
      <c r="S493" s="1">
        <f t="shared" si="249"/>
        <v>3.2842465045747842</v>
      </c>
      <c r="T493" s="5">
        <f t="shared" si="250"/>
        <v>0.15377945992835285</v>
      </c>
      <c r="U493" s="3">
        <f t="shared" si="251"/>
        <v>0.2840421566543197</v>
      </c>
      <c r="V493" s="1">
        <f t="shared" si="276"/>
        <v>0.258750395738089</v>
      </c>
      <c r="W493" s="5">
        <f t="shared" si="252"/>
        <v>0.52310915113255563</v>
      </c>
      <c r="X493" s="3">
        <f t="shared" si="253"/>
        <v>0.62831729187369922</v>
      </c>
      <c r="Y493" s="8">
        <f t="shared" si="277"/>
        <v>0.25408082969132328</v>
      </c>
      <c r="Z493" s="18">
        <f t="shared" si="254"/>
        <v>1.197067038467764E-2</v>
      </c>
      <c r="AA493" s="17">
        <f t="shared" si="255"/>
        <v>1.4231239678527085E-2</v>
      </c>
      <c r="AB493" s="1">
        <f t="shared" si="278"/>
        <v>0</v>
      </c>
      <c r="AC493" s="1">
        <f t="shared" si="256"/>
        <v>0</v>
      </c>
      <c r="AD493" s="1">
        <f t="shared" si="257"/>
        <v>0</v>
      </c>
      <c r="AE493" s="1">
        <f t="shared" si="258"/>
        <v>0</v>
      </c>
      <c r="AF493" s="1">
        <f t="shared" si="259"/>
        <v>0</v>
      </c>
      <c r="AG493" s="1">
        <f t="shared" si="260"/>
        <v>0</v>
      </c>
      <c r="AH493" s="1">
        <f t="shared" si="261"/>
        <v>0</v>
      </c>
      <c r="AJ493" s="1">
        <f t="shared" si="262"/>
        <v>0</v>
      </c>
      <c r="AK493" s="1" t="str">
        <f t="shared" si="263"/>
        <v/>
      </c>
      <c r="AL493" s="1" t="str">
        <f t="shared" si="264"/>
        <v/>
      </c>
      <c r="AM493" s="1">
        <f t="shared" si="265"/>
        <v>0</v>
      </c>
      <c r="AN493" s="1" t="str">
        <f t="shared" si="266"/>
        <v/>
      </c>
      <c r="AO493" s="8">
        <f t="shared" si="279"/>
        <v>0.2513534765593225</v>
      </c>
      <c r="AR493" s="1">
        <f t="shared" si="267"/>
        <v>1</v>
      </c>
      <c r="AS493" s="1">
        <f t="shared" si="268"/>
        <v>1</v>
      </c>
      <c r="AT493" s="1" t="str">
        <f t="shared" si="280"/>
        <v>Sell</v>
      </c>
      <c r="AU493" s="8">
        <v>0.2513534765593225</v>
      </c>
    </row>
    <row r="494" spans="1:47" x14ac:dyDescent="0.3">
      <c r="A494" s="2" t="s">
        <v>282</v>
      </c>
      <c r="B494" s="1">
        <v>65.86</v>
      </c>
      <c r="C494" s="1">
        <v>1105.98</v>
      </c>
      <c r="D494" s="1">
        <f t="shared" si="269"/>
        <v>110.598</v>
      </c>
      <c r="E494" s="1">
        <f t="shared" si="270"/>
        <v>16.792894017613119</v>
      </c>
      <c r="F494" s="1">
        <v>1.2372000000000001</v>
      </c>
      <c r="G494" s="1">
        <v>1.1499999999999999</v>
      </c>
      <c r="H494" s="1">
        <v>46055.7</v>
      </c>
      <c r="I494" s="1">
        <v>27.617100000000001</v>
      </c>
      <c r="J494" s="1">
        <f t="shared" si="271"/>
        <v>0.24970704714370967</v>
      </c>
      <c r="K494" s="1">
        <f t="shared" si="272"/>
        <v>1.4300614021638887</v>
      </c>
      <c r="L494" s="1">
        <v>6298.6379999999999</v>
      </c>
      <c r="M494" s="1">
        <f t="shared" si="273"/>
        <v>7.3120093582136327</v>
      </c>
      <c r="N494" s="16">
        <f t="shared" si="274"/>
        <v>3.0528215772493943</v>
      </c>
      <c r="O494" s="1">
        <f t="shared" si="275"/>
        <v>0.24137069392643148</v>
      </c>
      <c r="P494" s="1">
        <f t="shared" si="246"/>
        <v>1.5644026177070707</v>
      </c>
      <c r="Q494" s="5">
        <f t="shared" si="247"/>
        <v>-0.17657087090725221</v>
      </c>
      <c r="R494" s="3">
        <f t="shared" si="248"/>
        <v>-0.11281825204252705</v>
      </c>
      <c r="S494" s="1">
        <f t="shared" si="249"/>
        <v>3.3151162675310752</v>
      </c>
      <c r="T494" s="5">
        <f t="shared" si="250"/>
        <v>0.17143582323518425</v>
      </c>
      <c r="U494" s="3">
        <f t="shared" si="251"/>
        <v>0.30575260610864752</v>
      </c>
      <c r="V494" s="1">
        <f t="shared" si="276"/>
        <v>0.25903839172721027</v>
      </c>
      <c r="W494" s="5">
        <f t="shared" si="252"/>
        <v>0.53605080376759062</v>
      </c>
      <c r="X494" s="3">
        <f t="shared" si="253"/>
        <v>0.64585198199722316</v>
      </c>
      <c r="Y494" s="8">
        <f t="shared" si="277"/>
        <v>0.25457671207895982</v>
      </c>
      <c r="Z494" s="18">
        <f t="shared" si="254"/>
        <v>1.3206018152528337E-2</v>
      </c>
      <c r="AA494" s="17">
        <f t="shared" si="255"/>
        <v>1.4796382001989447E-2</v>
      </c>
      <c r="AB494" s="1">
        <f t="shared" si="278"/>
        <v>0</v>
      </c>
      <c r="AC494" s="1">
        <f t="shared" si="256"/>
        <v>0</v>
      </c>
      <c r="AD494" s="1">
        <f t="shared" si="257"/>
        <v>0</v>
      </c>
      <c r="AE494" s="1">
        <f t="shared" si="258"/>
        <v>0</v>
      </c>
      <c r="AF494" s="1">
        <f t="shared" si="259"/>
        <v>0</v>
      </c>
      <c r="AG494" s="1">
        <f t="shared" si="260"/>
        <v>0</v>
      </c>
      <c r="AH494" s="1">
        <f t="shared" si="261"/>
        <v>0</v>
      </c>
      <c r="AJ494" s="1">
        <f t="shared" si="262"/>
        <v>0</v>
      </c>
      <c r="AK494" s="1" t="str">
        <f t="shared" si="263"/>
        <v/>
      </c>
      <c r="AL494" s="1" t="str">
        <f t="shared" si="264"/>
        <v/>
      </c>
      <c r="AM494" s="1">
        <f t="shared" si="265"/>
        <v>0</v>
      </c>
      <c r="AN494" s="1" t="str">
        <f t="shared" si="266"/>
        <v/>
      </c>
      <c r="AO494" s="8">
        <f t="shared" si="279"/>
        <v>0.24970704714370967</v>
      </c>
      <c r="AR494" s="1">
        <f t="shared" si="267"/>
        <v>1</v>
      </c>
      <c r="AS494" s="1">
        <f t="shared" si="268"/>
        <v>1</v>
      </c>
      <c r="AT494" s="1" t="str">
        <f t="shared" si="280"/>
        <v>Sell</v>
      </c>
      <c r="AU494" s="8">
        <v>0.24970704714370967</v>
      </c>
    </row>
    <row r="495" spans="1:47" x14ac:dyDescent="0.3">
      <c r="A495" s="2" t="s">
        <v>281</v>
      </c>
      <c r="B495" s="1">
        <v>65.55</v>
      </c>
      <c r="C495" s="1">
        <v>1091.49</v>
      </c>
      <c r="D495" s="1">
        <f t="shared" si="269"/>
        <v>109.149</v>
      </c>
      <c r="E495" s="1">
        <f t="shared" si="270"/>
        <v>16.651258581235698</v>
      </c>
      <c r="F495" s="1">
        <v>1.2216</v>
      </c>
      <c r="G495" s="1">
        <v>1.1499999999999999</v>
      </c>
      <c r="H495" s="1">
        <v>45917</v>
      </c>
      <c r="I495" s="1">
        <v>28.6557</v>
      </c>
      <c r="J495" s="1">
        <f t="shared" si="271"/>
        <v>0.26253744880850949</v>
      </c>
      <c r="K495" s="1">
        <f t="shared" si="272"/>
        <v>1.4964634582085041</v>
      </c>
      <c r="L495" s="1">
        <v>6298.6379999999999</v>
      </c>
      <c r="M495" s="1">
        <f t="shared" si="273"/>
        <v>7.2899887245464816</v>
      </c>
      <c r="N495" s="16">
        <f t="shared" si="274"/>
        <v>3.2177710585188026</v>
      </c>
      <c r="O495" s="1">
        <f t="shared" si="275"/>
        <v>0.24070378566904924</v>
      </c>
      <c r="P495" s="1">
        <f t="shared" si="246"/>
        <v>1.5777483239385259</v>
      </c>
      <c r="Q495" s="5">
        <f t="shared" si="247"/>
        <v>-0.13758642536443677</v>
      </c>
      <c r="R495" s="3">
        <f t="shared" si="248"/>
        <v>-0.10219281556507286</v>
      </c>
      <c r="S495" s="1">
        <f t="shared" si="249"/>
        <v>3.3537999403147061</v>
      </c>
      <c r="T495" s="5">
        <f t="shared" si="250"/>
        <v>0.21286939399486871</v>
      </c>
      <c r="U495" s="3">
        <f t="shared" si="251"/>
        <v>0.32813873658755804</v>
      </c>
      <c r="V495" s="1">
        <f t="shared" si="276"/>
        <v>0.25992068664974616</v>
      </c>
      <c r="W495" s="5">
        <f t="shared" si="252"/>
        <v>0.57715986409172526</v>
      </c>
      <c r="X495" s="3">
        <f t="shared" si="253"/>
        <v>0.66415217836882856</v>
      </c>
      <c r="Y495" s="8">
        <f t="shared" si="277"/>
        <v>0.25546210570355077</v>
      </c>
      <c r="Z495" s="18">
        <f t="shared" si="254"/>
        <v>1.4758320034501532E-2</v>
      </c>
      <c r="AA495" s="17">
        <f t="shared" si="255"/>
        <v>1.5193972964354725E-2</v>
      </c>
      <c r="AB495" s="1">
        <f t="shared" si="278"/>
        <v>0</v>
      </c>
      <c r="AC495" s="1">
        <f t="shared" si="256"/>
        <v>0</v>
      </c>
      <c r="AD495" s="1">
        <f t="shared" si="257"/>
        <v>0</v>
      </c>
      <c r="AE495" s="1">
        <f t="shared" si="258"/>
        <v>0</v>
      </c>
      <c r="AF495" s="1">
        <f t="shared" si="259"/>
        <v>0</v>
      </c>
      <c r="AG495" s="1">
        <f t="shared" si="260"/>
        <v>0</v>
      </c>
      <c r="AH495" s="1">
        <f t="shared" si="261"/>
        <v>0</v>
      </c>
      <c r="AJ495" s="1">
        <f t="shared" si="262"/>
        <v>0</v>
      </c>
      <c r="AK495" s="1" t="str">
        <f t="shared" si="263"/>
        <v/>
      </c>
      <c r="AL495" s="1" t="str">
        <f t="shared" si="264"/>
        <v/>
      </c>
      <c r="AM495" s="1">
        <f t="shared" si="265"/>
        <v>0</v>
      </c>
      <c r="AN495" s="1" t="str">
        <f t="shared" si="266"/>
        <v/>
      </c>
      <c r="AO495" s="8">
        <f t="shared" si="279"/>
        <v>0.26253744880850949</v>
      </c>
      <c r="AR495" s="1">
        <f t="shared" si="267"/>
        <v>1</v>
      </c>
      <c r="AS495" s="1">
        <f t="shared" si="268"/>
        <v>1</v>
      </c>
      <c r="AT495" s="1" t="str">
        <f t="shared" si="280"/>
        <v>Sell</v>
      </c>
      <c r="AU495" s="8">
        <v>0.26253744880850949</v>
      </c>
    </row>
    <row r="496" spans="1:47" x14ac:dyDescent="0.3">
      <c r="A496" s="2" t="s">
        <v>280</v>
      </c>
      <c r="B496" s="1">
        <v>62.79</v>
      </c>
      <c r="C496" s="1">
        <v>1091.3800000000001</v>
      </c>
      <c r="D496" s="1">
        <f t="shared" si="269"/>
        <v>109.13800000000001</v>
      </c>
      <c r="E496" s="1">
        <f t="shared" si="270"/>
        <v>17.381430164038861</v>
      </c>
      <c r="F496" s="1">
        <v>1.2219</v>
      </c>
      <c r="G496" s="1">
        <v>1.1399999999999999</v>
      </c>
      <c r="H496" s="1">
        <v>45778.3</v>
      </c>
      <c r="I496" s="1">
        <v>28.56</v>
      </c>
      <c r="J496" s="1">
        <f t="shared" si="271"/>
        <v>0.26168703842841173</v>
      </c>
      <c r="K496" s="1">
        <f t="shared" si="272"/>
        <v>1.4413446616596468</v>
      </c>
      <c r="L496" s="1">
        <v>6298.6379999999999</v>
      </c>
      <c r="M496" s="1">
        <f t="shared" si="273"/>
        <v>7.2679680908793305</v>
      </c>
      <c r="N496" s="16">
        <f t="shared" si="274"/>
        <v>3.215951765661242</v>
      </c>
      <c r="O496" s="1">
        <f t="shared" si="275"/>
        <v>0.23895709261789241</v>
      </c>
      <c r="P496" s="1">
        <f t="shared" si="246"/>
        <v>1.583782085771315</v>
      </c>
      <c r="Q496" s="5">
        <f t="shared" si="247"/>
        <v>-0.11007304226660786</v>
      </c>
      <c r="R496" s="3">
        <f t="shared" si="248"/>
        <v>-9.629388059851221E-2</v>
      </c>
      <c r="S496" s="1">
        <f t="shared" si="249"/>
        <v>3.3716842266095566</v>
      </c>
      <c r="T496" s="5">
        <f t="shared" si="250"/>
        <v>0.24358382998907713</v>
      </c>
      <c r="U496" s="3">
        <f t="shared" si="251"/>
        <v>0.34735029368633963</v>
      </c>
      <c r="V496" s="1">
        <f t="shared" si="276"/>
        <v>0.25846742030069147</v>
      </c>
      <c r="W496" s="5">
        <f t="shared" si="252"/>
        <v>0.5970930142749391</v>
      </c>
      <c r="X496" s="3">
        <f t="shared" si="253"/>
        <v>0.67865089741501239</v>
      </c>
      <c r="Y496" s="8">
        <f t="shared" si="277"/>
        <v>0.25417567968446736</v>
      </c>
      <c r="Z496" s="18">
        <f t="shared" si="254"/>
        <v>1.5218587066574946E-2</v>
      </c>
      <c r="AA496" s="17">
        <f t="shared" si="255"/>
        <v>1.5302886196818022E-2</v>
      </c>
      <c r="AB496" s="1">
        <f t="shared" si="278"/>
        <v>0</v>
      </c>
      <c r="AC496" s="1">
        <f t="shared" si="256"/>
        <v>0</v>
      </c>
      <c r="AD496" s="1">
        <f t="shared" si="257"/>
        <v>0</v>
      </c>
      <c r="AE496" s="1">
        <f t="shared" si="258"/>
        <v>0</v>
      </c>
      <c r="AF496" s="1">
        <f t="shared" si="259"/>
        <v>0</v>
      </c>
      <c r="AG496" s="1">
        <f t="shared" si="260"/>
        <v>1</v>
      </c>
      <c r="AH496" s="1">
        <f t="shared" si="261"/>
        <v>0</v>
      </c>
      <c r="AJ496" s="1">
        <f t="shared" si="262"/>
        <v>0</v>
      </c>
      <c r="AK496" s="1" t="str">
        <f t="shared" si="263"/>
        <v/>
      </c>
      <c r="AL496" s="1" t="str">
        <f t="shared" si="264"/>
        <v/>
      </c>
      <c r="AM496" s="1">
        <f t="shared" si="265"/>
        <v>0</v>
      </c>
      <c r="AN496" s="1" t="str">
        <f t="shared" si="266"/>
        <v/>
      </c>
      <c r="AO496" s="8">
        <f t="shared" si="279"/>
        <v>0.26168703842841173</v>
      </c>
      <c r="AR496" s="1">
        <f t="shared" si="267"/>
        <v>1</v>
      </c>
      <c r="AS496" s="1">
        <f t="shared" si="268"/>
        <v>1</v>
      </c>
      <c r="AT496" s="1" t="str">
        <f t="shared" si="280"/>
        <v>Sell</v>
      </c>
      <c r="AU496" s="8">
        <v>0.26168703842841173</v>
      </c>
    </row>
    <row r="497" spans="1:47" x14ac:dyDescent="0.3">
      <c r="A497" s="2" t="s">
        <v>279</v>
      </c>
      <c r="B497" s="1">
        <v>62.52</v>
      </c>
      <c r="C497" s="1">
        <v>1093.48</v>
      </c>
      <c r="D497" s="1">
        <f t="shared" si="269"/>
        <v>109.348</v>
      </c>
      <c r="E497" s="1">
        <f t="shared" si="270"/>
        <v>17.490083173384516</v>
      </c>
      <c r="F497" s="1">
        <v>1.2239</v>
      </c>
      <c r="G497" s="1">
        <v>1.04</v>
      </c>
      <c r="H497" s="1">
        <v>43267.7</v>
      </c>
      <c r="I497" s="1">
        <v>29.207100000000001</v>
      </c>
      <c r="J497" s="1">
        <f t="shared" si="271"/>
        <v>0.26710227896257821</v>
      </c>
      <c r="K497" s="1">
        <f t="shared" si="272"/>
        <v>1.6056956231481143</v>
      </c>
      <c r="L497" s="1">
        <v>6298.6379999999999</v>
      </c>
      <c r="M497" s="1">
        <f t="shared" si="273"/>
        <v>6.8693739821212141</v>
      </c>
      <c r="N497" s="16">
        <f t="shared" si="274"/>
        <v>3.4739642267146151</v>
      </c>
      <c r="O497" s="1">
        <f t="shared" si="275"/>
        <v>0.23713869695305087</v>
      </c>
      <c r="P497" s="1">
        <f t="shared" si="246"/>
        <v>1.5969217105510927</v>
      </c>
      <c r="Q497" s="5">
        <f t="shared" si="247"/>
        <v>-0.12347716070592973</v>
      </c>
      <c r="R497" s="3">
        <f t="shared" si="248"/>
        <v>-9.3997353653829607E-2</v>
      </c>
      <c r="S497" s="1">
        <f t="shared" si="249"/>
        <v>3.3883333948395022</v>
      </c>
      <c r="T497" s="5">
        <f t="shared" si="250"/>
        <v>0.2561574377410154</v>
      </c>
      <c r="U497" s="3">
        <f t="shared" si="251"/>
        <v>0.36464470430255003</v>
      </c>
      <c r="V497" s="1">
        <f t="shared" si="276"/>
        <v>0.2568816960292038</v>
      </c>
      <c r="W497" s="5">
        <f t="shared" si="252"/>
        <v>0.59340275921118302</v>
      </c>
      <c r="X497" s="3">
        <f t="shared" si="253"/>
        <v>0.69224387793835795</v>
      </c>
      <c r="Y497" s="8">
        <f t="shared" si="277"/>
        <v>0.25280997809465927</v>
      </c>
      <c r="Z497" s="18">
        <f t="shared" si="254"/>
        <v>1.5671281141608401E-2</v>
      </c>
      <c r="AA497" s="17">
        <f t="shared" si="255"/>
        <v>1.5323960979378791E-2</v>
      </c>
      <c r="AB497" s="1">
        <f t="shared" si="278"/>
        <v>0</v>
      </c>
      <c r="AC497" s="1">
        <f t="shared" si="256"/>
        <v>1</v>
      </c>
      <c r="AD497" s="1">
        <f t="shared" si="257"/>
        <v>0</v>
      </c>
      <c r="AE497" s="1">
        <f t="shared" si="258"/>
        <v>1</v>
      </c>
      <c r="AF497" s="1">
        <f t="shared" si="259"/>
        <v>0</v>
      </c>
      <c r="AG497" s="1">
        <f t="shared" si="260"/>
        <v>1</v>
      </c>
      <c r="AH497" s="1">
        <f t="shared" si="261"/>
        <v>0</v>
      </c>
      <c r="AJ497" s="1">
        <f t="shared" si="262"/>
        <v>0</v>
      </c>
      <c r="AK497" s="1" t="str">
        <f t="shared" si="263"/>
        <v/>
      </c>
      <c r="AL497" s="1" t="str">
        <f t="shared" si="264"/>
        <v/>
      </c>
      <c r="AM497" s="1">
        <f t="shared" si="265"/>
        <v>0</v>
      </c>
      <c r="AN497" s="1" t="str">
        <f t="shared" si="266"/>
        <v/>
      </c>
      <c r="AO497" s="8">
        <f t="shared" si="279"/>
        <v>0.26710227896257821</v>
      </c>
      <c r="AR497" s="1">
        <f t="shared" si="267"/>
        <v>0</v>
      </c>
      <c r="AS497" s="1">
        <f t="shared" si="268"/>
        <v>1</v>
      </c>
      <c r="AT497" s="1" t="str">
        <f t="shared" si="280"/>
        <v/>
      </c>
      <c r="AU497" s="8">
        <v>0.26710227896257821</v>
      </c>
    </row>
    <row r="498" spans="1:47" x14ac:dyDescent="0.3">
      <c r="A498" s="2" t="s">
        <v>278</v>
      </c>
      <c r="B498" s="1">
        <v>62.24</v>
      </c>
      <c r="C498" s="1">
        <v>1069.3</v>
      </c>
      <c r="D498" s="1">
        <f t="shared" si="269"/>
        <v>106.92999999999999</v>
      </c>
      <c r="E498" s="1">
        <f t="shared" si="270"/>
        <v>17.180269922879177</v>
      </c>
      <c r="F498" s="1">
        <v>1.1972</v>
      </c>
      <c r="G498" s="1">
        <v>1.03</v>
      </c>
      <c r="H498" s="1">
        <v>43138.2</v>
      </c>
      <c r="I498" s="1">
        <v>27.762899999999998</v>
      </c>
      <c r="J498" s="1">
        <f t="shared" si="271"/>
        <v>0.25963621060506875</v>
      </c>
      <c r="K498" s="1">
        <f t="shared" si="272"/>
        <v>1.5689085192290755</v>
      </c>
      <c r="L498" s="1">
        <v>6298.6379999999999</v>
      </c>
      <c r="M498" s="1">
        <f t="shared" si="273"/>
        <v>6.8488139816893741</v>
      </c>
      <c r="N498" s="16">
        <f t="shared" si="274"/>
        <v>3.3859672250653188</v>
      </c>
      <c r="O498" s="1">
        <f t="shared" si="275"/>
        <v>0.23474161039228869</v>
      </c>
      <c r="P498" s="1">
        <f t="shared" si="246"/>
        <v>1.6047051916329456</v>
      </c>
      <c r="Q498" s="5">
        <f t="shared" si="247"/>
        <v>-0.14684833802649222</v>
      </c>
      <c r="R498" s="3">
        <f t="shared" si="248"/>
        <v>-8.9084052478479586E-2</v>
      </c>
      <c r="S498" s="1">
        <f t="shared" si="249"/>
        <v>3.3602603646135449</v>
      </c>
      <c r="T498" s="5">
        <f t="shared" si="250"/>
        <v>0.24951366863375668</v>
      </c>
      <c r="U498" s="3">
        <f t="shared" si="251"/>
        <v>0.38272591539613915</v>
      </c>
      <c r="V498" s="1">
        <f t="shared" si="276"/>
        <v>0.25341083275655002</v>
      </c>
      <c r="W498" s="5">
        <f t="shared" si="252"/>
        <v>0.58290810038284668</v>
      </c>
      <c r="X498" s="3">
        <f t="shared" si="253"/>
        <v>0.70871739772622044</v>
      </c>
      <c r="Y498" s="8">
        <f t="shared" si="277"/>
        <v>0.25021137793685583</v>
      </c>
      <c r="Z498" s="18">
        <f t="shared" si="254"/>
        <v>1.5469767544567137E-2</v>
      </c>
      <c r="AA498" s="17">
        <f t="shared" si="255"/>
        <v>1.5237130938821388E-2</v>
      </c>
      <c r="AB498" s="1">
        <f t="shared" si="278"/>
        <v>0</v>
      </c>
      <c r="AC498" s="1">
        <f t="shared" si="256"/>
        <v>0</v>
      </c>
      <c r="AD498" s="1">
        <f t="shared" si="257"/>
        <v>0</v>
      </c>
      <c r="AE498" s="1">
        <f t="shared" si="258"/>
        <v>1</v>
      </c>
      <c r="AF498" s="1">
        <f t="shared" si="259"/>
        <v>0</v>
      </c>
      <c r="AG498" s="1">
        <f t="shared" si="260"/>
        <v>1</v>
      </c>
      <c r="AH498" s="1">
        <f t="shared" si="261"/>
        <v>0</v>
      </c>
      <c r="AJ498" s="1">
        <f t="shared" si="262"/>
        <v>0</v>
      </c>
      <c r="AK498" s="1" t="str">
        <f t="shared" si="263"/>
        <v/>
      </c>
      <c r="AL498" s="1" t="str">
        <f t="shared" si="264"/>
        <v/>
      </c>
      <c r="AM498" s="1">
        <f t="shared" si="265"/>
        <v>0</v>
      </c>
      <c r="AN498" s="1" t="str">
        <f t="shared" si="266"/>
        <v/>
      </c>
      <c r="AO498" s="8">
        <f t="shared" si="279"/>
        <v>0.25963621060506875</v>
      </c>
      <c r="AR498" s="1">
        <f t="shared" si="267"/>
        <v>0</v>
      </c>
      <c r="AS498" s="1">
        <f t="shared" si="268"/>
        <v>1</v>
      </c>
      <c r="AT498" s="1" t="str">
        <f t="shared" si="280"/>
        <v/>
      </c>
      <c r="AU498" s="8">
        <v>0.25963621060506875</v>
      </c>
    </row>
    <row r="499" spans="1:47" x14ac:dyDescent="0.3">
      <c r="A499" s="2" t="s">
        <v>277</v>
      </c>
      <c r="B499" s="1">
        <v>61.97</v>
      </c>
      <c r="C499" s="1">
        <v>1036.19</v>
      </c>
      <c r="D499" s="1">
        <f t="shared" si="269"/>
        <v>103.619</v>
      </c>
      <c r="E499" s="1">
        <f t="shared" si="270"/>
        <v>16.720832660964984</v>
      </c>
      <c r="F499" s="1">
        <v>1.1627000000000001</v>
      </c>
      <c r="G499" s="1">
        <v>1.03</v>
      </c>
      <c r="H499" s="1">
        <v>43008.800000000003</v>
      </c>
      <c r="I499" s="1">
        <v>26.928599999999999</v>
      </c>
      <c r="J499" s="1">
        <f t="shared" si="271"/>
        <v>0.25988090987174167</v>
      </c>
      <c r="K499" s="1">
        <f t="shared" si="272"/>
        <v>1.5635747558011486</v>
      </c>
      <c r="L499" s="1">
        <v>6298.6379999999999</v>
      </c>
      <c r="M499" s="1">
        <f t="shared" si="273"/>
        <v>6.8282698577057461</v>
      </c>
      <c r="N499" s="16">
        <f t="shared" si="274"/>
        <v>3.3918405385310342</v>
      </c>
      <c r="O499" s="1">
        <f t="shared" si="275"/>
        <v>0.23275004237526628</v>
      </c>
      <c r="P499" s="1">
        <f t="shared" si="246"/>
        <v>1.6129548386265098</v>
      </c>
      <c r="Q499" s="5">
        <f t="shared" si="247"/>
        <v>-0.15911555543750899</v>
      </c>
      <c r="R499" s="3">
        <f t="shared" si="248"/>
        <v>-7.9456671553810809E-2</v>
      </c>
      <c r="S499" s="1">
        <f t="shared" si="249"/>
        <v>3.3507158781016684</v>
      </c>
      <c r="T499" s="5">
        <f t="shared" si="250"/>
        <v>0.2614150996465554</v>
      </c>
      <c r="U499" s="3">
        <f t="shared" si="251"/>
        <v>0.4049279565232029</v>
      </c>
      <c r="V499" s="1">
        <f t="shared" si="276"/>
        <v>0.25115950514504626</v>
      </c>
      <c r="W499" s="5">
        <f t="shared" si="252"/>
        <v>0.58972668960499464</v>
      </c>
      <c r="X499" s="3">
        <f t="shared" si="253"/>
        <v>0.72968561395011611</v>
      </c>
      <c r="Y499" s="8">
        <f t="shared" si="277"/>
        <v>0.24849777199718076</v>
      </c>
      <c r="Z499" s="18">
        <f t="shared" si="254"/>
        <v>1.574772962191448E-2</v>
      </c>
      <c r="AA499" s="17">
        <f t="shared" si="255"/>
        <v>1.5178971787384952E-2</v>
      </c>
      <c r="AB499" s="1">
        <f t="shared" si="278"/>
        <v>0</v>
      </c>
      <c r="AC499" s="1">
        <f t="shared" si="256"/>
        <v>0</v>
      </c>
      <c r="AD499" s="1">
        <f t="shared" si="257"/>
        <v>0</v>
      </c>
      <c r="AE499" s="1">
        <f t="shared" si="258"/>
        <v>1</v>
      </c>
      <c r="AF499" s="1">
        <f t="shared" si="259"/>
        <v>0</v>
      </c>
      <c r="AG499" s="1">
        <f t="shared" si="260"/>
        <v>0</v>
      </c>
      <c r="AH499" s="1">
        <f t="shared" si="261"/>
        <v>0</v>
      </c>
      <c r="AJ499" s="1">
        <f t="shared" si="262"/>
        <v>0</v>
      </c>
      <c r="AK499" s="1" t="str">
        <f t="shared" si="263"/>
        <v/>
      </c>
      <c r="AL499" s="1" t="str">
        <f t="shared" si="264"/>
        <v/>
      </c>
      <c r="AM499" s="1">
        <f t="shared" si="265"/>
        <v>0</v>
      </c>
      <c r="AN499" s="1" t="str">
        <f t="shared" si="266"/>
        <v/>
      </c>
      <c r="AO499" s="8">
        <f t="shared" si="279"/>
        <v>0.25988090987174167</v>
      </c>
      <c r="AR499" s="1">
        <f t="shared" si="267"/>
        <v>0</v>
      </c>
      <c r="AS499" s="1">
        <f t="shared" si="268"/>
        <v>1</v>
      </c>
      <c r="AT499" s="1" t="str">
        <f t="shared" si="280"/>
        <v/>
      </c>
      <c r="AU499" s="8">
        <v>0.25988090987174167</v>
      </c>
    </row>
    <row r="500" spans="1:47" x14ac:dyDescent="0.3">
      <c r="A500" s="2" t="s">
        <v>276</v>
      </c>
      <c r="B500" s="1">
        <v>62.99</v>
      </c>
      <c r="C500" s="1">
        <v>1079.5999999999999</v>
      </c>
      <c r="D500" s="1">
        <f t="shared" si="269"/>
        <v>107.96</v>
      </c>
      <c r="E500" s="1">
        <f t="shared" si="270"/>
        <v>17.13922844896015</v>
      </c>
      <c r="F500" s="1">
        <v>1.2123999999999999</v>
      </c>
      <c r="G500" s="1">
        <v>1.02</v>
      </c>
      <c r="H500" s="1">
        <v>42879.4</v>
      </c>
      <c r="I500" s="1">
        <v>29.1343</v>
      </c>
      <c r="J500" s="1">
        <f t="shared" si="271"/>
        <v>0.26986198592071137</v>
      </c>
      <c r="K500" s="1">
        <f t="shared" si="272"/>
        <v>1.6665300483476089</v>
      </c>
      <c r="L500" s="1">
        <v>6298.6379999999999</v>
      </c>
      <c r="M500" s="1">
        <f t="shared" si="273"/>
        <v>6.8077257337221164</v>
      </c>
      <c r="N500" s="16">
        <f t="shared" si="274"/>
        <v>3.5298529167739825</v>
      </c>
      <c r="O500" s="1">
        <f t="shared" si="275"/>
        <v>0.23057957297554824</v>
      </c>
      <c r="P500" s="1">
        <f t="shared" si="246"/>
        <v>1.6238599411344483</v>
      </c>
      <c r="Q500" s="5">
        <f t="shared" si="247"/>
        <v>-0.15306484866347514</v>
      </c>
      <c r="R500" s="3">
        <f t="shared" si="248"/>
        <v>-6.6180190906527783E-2</v>
      </c>
      <c r="S500" s="1">
        <f t="shared" si="249"/>
        <v>3.3364802952717478</v>
      </c>
      <c r="T500" s="5">
        <f t="shared" si="250"/>
        <v>0.2855819819285017</v>
      </c>
      <c r="U500" s="3">
        <f t="shared" si="251"/>
        <v>0.42884676600264415</v>
      </c>
      <c r="V500" s="1">
        <f t="shared" si="276"/>
        <v>0.24851703355974988</v>
      </c>
      <c r="W500" s="5">
        <f t="shared" si="252"/>
        <v>0.61273309031668921</v>
      </c>
      <c r="X500" s="3">
        <f t="shared" si="253"/>
        <v>0.75301210134096974</v>
      </c>
      <c r="Y500" s="8">
        <f t="shared" si="277"/>
        <v>0.24642811056544242</v>
      </c>
      <c r="Z500" s="18">
        <f t="shared" si="254"/>
        <v>1.5848537589894185E-2</v>
      </c>
      <c r="AA500" s="17">
        <f t="shared" si="255"/>
        <v>1.5036782328752571E-2</v>
      </c>
      <c r="AB500" s="1">
        <f t="shared" si="278"/>
        <v>0</v>
      </c>
      <c r="AC500" s="1">
        <f t="shared" si="256"/>
        <v>0</v>
      </c>
      <c r="AD500" s="1">
        <f t="shared" si="257"/>
        <v>0</v>
      </c>
      <c r="AE500" s="1">
        <f t="shared" si="258"/>
        <v>1</v>
      </c>
      <c r="AF500" s="1">
        <f t="shared" si="259"/>
        <v>0</v>
      </c>
      <c r="AG500" s="1">
        <f t="shared" si="260"/>
        <v>0</v>
      </c>
      <c r="AH500" s="1">
        <f t="shared" si="261"/>
        <v>0</v>
      </c>
      <c r="AJ500" s="1">
        <f t="shared" si="262"/>
        <v>0</v>
      </c>
      <c r="AK500" s="1" t="str">
        <f t="shared" si="263"/>
        <v/>
      </c>
      <c r="AL500" s="1" t="str">
        <f t="shared" si="264"/>
        <v/>
      </c>
      <c r="AM500" s="1">
        <f t="shared" si="265"/>
        <v>0</v>
      </c>
      <c r="AN500" s="1" t="str">
        <f t="shared" si="266"/>
        <v/>
      </c>
      <c r="AO500" s="8">
        <f t="shared" si="279"/>
        <v>0.26986198592071137</v>
      </c>
      <c r="AR500" s="1">
        <f t="shared" si="267"/>
        <v>0</v>
      </c>
      <c r="AS500" s="1">
        <f t="shared" si="268"/>
        <v>1</v>
      </c>
      <c r="AT500" s="1" t="str">
        <f t="shared" si="280"/>
        <v/>
      </c>
      <c r="AU500" s="8">
        <v>0.26986198592071137</v>
      </c>
    </row>
    <row r="501" spans="1:47" x14ac:dyDescent="0.3">
      <c r="A501" s="2" t="s">
        <v>275</v>
      </c>
      <c r="B501" s="1">
        <v>62.76</v>
      </c>
      <c r="C501" s="1">
        <v>1087.68</v>
      </c>
      <c r="D501" s="1">
        <f t="shared" si="269"/>
        <v>108.768</v>
      </c>
      <c r="E501" s="1">
        <f t="shared" si="270"/>
        <v>17.33078393881453</v>
      </c>
      <c r="F501" s="1">
        <v>1.2222</v>
      </c>
      <c r="G501" s="1">
        <v>1.02</v>
      </c>
      <c r="H501" s="1">
        <v>42750</v>
      </c>
      <c r="I501" s="1">
        <v>26.8643</v>
      </c>
      <c r="J501" s="1">
        <f t="shared" si="271"/>
        <v>0.24698716534274787</v>
      </c>
      <c r="K501" s="1">
        <f t="shared" si="272"/>
        <v>1.5196974996971429</v>
      </c>
      <c r="L501" s="1">
        <v>6270.7169999999996</v>
      </c>
      <c r="M501" s="1">
        <f t="shared" si="273"/>
        <v>6.8174022205116263</v>
      </c>
      <c r="N501" s="16">
        <f t="shared" si="274"/>
        <v>3.2241432658220579</v>
      </c>
      <c r="O501" s="1">
        <f t="shared" si="275"/>
        <v>0.2274369799399352</v>
      </c>
      <c r="P501" s="1">
        <f t="shared" si="246"/>
        <v>1.6246459192894962</v>
      </c>
      <c r="Q501" s="5">
        <f t="shared" si="247"/>
        <v>-0.15235359528620274</v>
      </c>
      <c r="R501" s="3">
        <f t="shared" si="248"/>
        <v>-5.1699414613703226E-2</v>
      </c>
      <c r="S501" s="1">
        <f t="shared" si="249"/>
        <v>3.3071130817838874</v>
      </c>
      <c r="T501" s="5">
        <f t="shared" si="250"/>
        <v>0.30228006951538777</v>
      </c>
      <c r="U501" s="3">
        <f t="shared" si="251"/>
        <v>0.45272423001500123</v>
      </c>
      <c r="V501" s="1">
        <f t="shared" si="276"/>
        <v>0.24470871388476617</v>
      </c>
      <c r="W501" s="5">
        <f t="shared" si="252"/>
        <v>0.62660759286732004</v>
      </c>
      <c r="X501" s="3">
        <f t="shared" si="253"/>
        <v>0.77639193651168315</v>
      </c>
      <c r="Y501" s="8">
        <f t="shared" si="277"/>
        <v>0.24216740595539352</v>
      </c>
      <c r="Z501" s="18">
        <f t="shared" si="254"/>
        <v>1.473042601545832E-2</v>
      </c>
      <c r="AA501" s="17">
        <f t="shared" si="255"/>
        <v>1.4833843513467167E-2</v>
      </c>
      <c r="AB501" s="1">
        <f t="shared" si="278"/>
        <v>0</v>
      </c>
      <c r="AC501" s="1">
        <f t="shared" si="256"/>
        <v>0</v>
      </c>
      <c r="AD501" s="1">
        <f t="shared" si="257"/>
        <v>0</v>
      </c>
      <c r="AE501" s="1">
        <f t="shared" si="258"/>
        <v>0</v>
      </c>
      <c r="AF501" s="1">
        <f t="shared" si="259"/>
        <v>0</v>
      </c>
      <c r="AG501" s="1">
        <f t="shared" si="260"/>
        <v>0</v>
      </c>
      <c r="AH501" s="1">
        <f t="shared" si="261"/>
        <v>0</v>
      </c>
      <c r="AJ501" s="1">
        <f t="shared" si="262"/>
        <v>0</v>
      </c>
      <c r="AK501" s="1" t="str">
        <f t="shared" si="263"/>
        <v/>
      </c>
      <c r="AL501" s="1" t="str">
        <f t="shared" si="264"/>
        <v/>
      </c>
      <c r="AM501" s="1">
        <f t="shared" si="265"/>
        <v>0</v>
      </c>
      <c r="AN501" s="1" t="str">
        <f t="shared" si="266"/>
        <v/>
      </c>
      <c r="AO501" s="8">
        <f t="shared" si="279"/>
        <v>0.24698716534274787</v>
      </c>
      <c r="AR501" s="1">
        <f t="shared" si="267"/>
        <v>1</v>
      </c>
      <c r="AS501" s="1">
        <f t="shared" si="268"/>
        <v>1</v>
      </c>
      <c r="AT501" s="1" t="str">
        <f t="shared" si="280"/>
        <v>Sell</v>
      </c>
      <c r="AU501" s="8">
        <v>0.24698716534274787</v>
      </c>
    </row>
    <row r="502" spans="1:47" x14ac:dyDescent="0.3">
      <c r="A502" s="2" t="s">
        <v>274</v>
      </c>
      <c r="B502" s="1">
        <v>62.53</v>
      </c>
      <c r="C502" s="1">
        <v>1071.49</v>
      </c>
      <c r="D502" s="1">
        <f t="shared" si="269"/>
        <v>107.149</v>
      </c>
      <c r="E502" s="1">
        <f t="shared" si="270"/>
        <v>17.135614904845674</v>
      </c>
      <c r="F502" s="1">
        <v>1.2088000000000001</v>
      </c>
      <c r="G502" s="1">
        <v>0.98</v>
      </c>
      <c r="H502" s="1">
        <v>42214.3</v>
      </c>
      <c r="I502" s="1">
        <v>27.21</v>
      </c>
      <c r="J502" s="1">
        <f t="shared" si="271"/>
        <v>0.25394544046141354</v>
      </c>
      <c r="K502" s="1">
        <f t="shared" si="272"/>
        <v>1.6203273869441008</v>
      </c>
      <c r="L502" s="1">
        <v>6270.7169999999996</v>
      </c>
      <c r="M502" s="1">
        <f t="shared" si="273"/>
        <v>6.7319733931542443</v>
      </c>
      <c r="N502" s="16">
        <f t="shared" si="274"/>
        <v>3.3437338334432272</v>
      </c>
      <c r="O502" s="1">
        <f t="shared" si="275"/>
        <v>0.22587296510771018</v>
      </c>
      <c r="P502" s="1">
        <f t="shared" si="246"/>
        <v>1.6520217606469005</v>
      </c>
      <c r="Q502" s="5">
        <f t="shared" si="247"/>
        <v>-0.11019077883970185</v>
      </c>
      <c r="R502" s="3">
        <f t="shared" si="248"/>
        <v>-3.4923717834953301E-2</v>
      </c>
      <c r="S502" s="1">
        <f t="shared" si="249"/>
        <v>3.3189584984818148</v>
      </c>
      <c r="T502" s="5">
        <f t="shared" si="250"/>
        <v>0.34753992662268107</v>
      </c>
      <c r="U502" s="3">
        <f t="shared" si="251"/>
        <v>0.47779825676493681</v>
      </c>
      <c r="V502" s="1">
        <f t="shared" si="276"/>
        <v>0.24363086198249093</v>
      </c>
      <c r="W502" s="5">
        <f t="shared" si="252"/>
        <v>0.66498512458580317</v>
      </c>
      <c r="X502" s="3">
        <f t="shared" si="253"/>
        <v>0.80135599378574363</v>
      </c>
      <c r="Y502" s="8">
        <f t="shared" si="277"/>
        <v>0.24129108606678365</v>
      </c>
      <c r="Z502" s="18">
        <f t="shared" si="254"/>
        <v>1.5418120959073467E-2</v>
      </c>
      <c r="AA502" s="17">
        <f t="shared" si="255"/>
        <v>1.485969788796938E-2</v>
      </c>
      <c r="AB502" s="1">
        <f t="shared" si="278"/>
        <v>0</v>
      </c>
      <c r="AC502" s="1">
        <f t="shared" si="256"/>
        <v>0</v>
      </c>
      <c r="AD502" s="1">
        <f t="shared" si="257"/>
        <v>0</v>
      </c>
      <c r="AE502" s="1">
        <f t="shared" si="258"/>
        <v>1</v>
      </c>
      <c r="AF502" s="1">
        <f t="shared" si="259"/>
        <v>0</v>
      </c>
      <c r="AG502" s="1">
        <f t="shared" si="260"/>
        <v>0</v>
      </c>
      <c r="AH502" s="1">
        <f t="shared" si="261"/>
        <v>0</v>
      </c>
      <c r="AJ502" s="1">
        <f t="shared" si="262"/>
        <v>0</v>
      </c>
      <c r="AK502" s="1" t="str">
        <f t="shared" si="263"/>
        <v/>
      </c>
      <c r="AL502" s="1" t="str">
        <f t="shared" si="264"/>
        <v/>
      </c>
      <c r="AM502" s="1">
        <f t="shared" si="265"/>
        <v>0</v>
      </c>
      <c r="AN502" s="1" t="str">
        <f t="shared" si="266"/>
        <v/>
      </c>
      <c r="AO502" s="8">
        <f t="shared" si="279"/>
        <v>0.25394544046141354</v>
      </c>
      <c r="AR502" s="1">
        <f t="shared" si="267"/>
        <v>0</v>
      </c>
      <c r="AS502" s="1">
        <f t="shared" si="268"/>
        <v>1</v>
      </c>
      <c r="AT502" s="1" t="str">
        <f t="shared" si="280"/>
        <v/>
      </c>
      <c r="AU502" s="8">
        <v>0.25394544046141354</v>
      </c>
    </row>
    <row r="503" spans="1:47" x14ac:dyDescent="0.3">
      <c r="A503" s="2" t="s">
        <v>273</v>
      </c>
      <c r="B503" s="1">
        <v>62.3</v>
      </c>
      <c r="C503" s="1">
        <v>1025.21</v>
      </c>
      <c r="D503" s="1">
        <f t="shared" si="269"/>
        <v>102.521</v>
      </c>
      <c r="E503" s="1">
        <f t="shared" si="270"/>
        <v>16.456019261637241</v>
      </c>
      <c r="F503" s="1">
        <v>1.1571</v>
      </c>
      <c r="G503" s="1">
        <v>0.98</v>
      </c>
      <c r="H503" s="1">
        <v>42090.3</v>
      </c>
      <c r="I503" s="1">
        <v>26.414300000000001</v>
      </c>
      <c r="J503" s="1">
        <f t="shared" si="271"/>
        <v>0.25764770144653293</v>
      </c>
      <c r="K503" s="1">
        <f t="shared" si="272"/>
        <v>1.6379032449101019</v>
      </c>
      <c r="L503" s="1">
        <v>6270.7169999999996</v>
      </c>
      <c r="M503" s="1">
        <f t="shared" si="273"/>
        <v>6.712198939929837</v>
      </c>
      <c r="N503" s="16">
        <f t="shared" si="274"/>
        <v>3.4009746323020722</v>
      </c>
      <c r="O503" s="1">
        <f t="shared" si="275"/>
        <v>0.22362716707941391</v>
      </c>
      <c r="P503" s="1">
        <f t="shared" si="246"/>
        <v>1.6692645445567891</v>
      </c>
      <c r="Q503" s="5">
        <f t="shared" si="247"/>
        <v>-8.3547920988013002E-2</v>
      </c>
      <c r="R503" s="3">
        <f t="shared" si="248"/>
        <v>-2.2379207667495207E-2</v>
      </c>
      <c r="S503" s="1">
        <f t="shared" si="249"/>
        <v>3.3136078245741074</v>
      </c>
      <c r="T503" s="5">
        <f t="shared" si="250"/>
        <v>0.38895188835457839</v>
      </c>
      <c r="U503" s="3">
        <f t="shared" si="251"/>
        <v>0.49950797845531275</v>
      </c>
      <c r="V503" s="1">
        <f t="shared" si="276"/>
        <v>0.2414136771157335</v>
      </c>
      <c r="W503" s="5">
        <f t="shared" si="252"/>
        <v>0.69880867270037283</v>
      </c>
      <c r="X503" s="3">
        <f t="shared" si="253"/>
        <v>0.82408447198573376</v>
      </c>
      <c r="Y503" s="8">
        <f t="shared" si="277"/>
        <v>0.23899029435866911</v>
      </c>
      <c r="Z503" s="18">
        <f t="shared" si="254"/>
        <v>1.5363127279255206E-2</v>
      </c>
      <c r="AA503" s="17">
        <f t="shared" si="255"/>
        <v>1.4720092120193359E-2</v>
      </c>
      <c r="AB503" s="1">
        <f t="shared" si="278"/>
        <v>0</v>
      </c>
      <c r="AC503" s="1">
        <f t="shared" si="256"/>
        <v>0</v>
      </c>
      <c r="AD503" s="1">
        <f t="shared" si="257"/>
        <v>0</v>
      </c>
      <c r="AE503" s="1">
        <f t="shared" si="258"/>
        <v>1</v>
      </c>
      <c r="AF503" s="1">
        <f t="shared" si="259"/>
        <v>0</v>
      </c>
      <c r="AG503" s="1">
        <f t="shared" si="260"/>
        <v>0</v>
      </c>
      <c r="AH503" s="1">
        <f t="shared" si="261"/>
        <v>0</v>
      </c>
      <c r="AJ503" s="1">
        <f t="shared" si="262"/>
        <v>0</v>
      </c>
      <c r="AK503" s="1" t="str">
        <f t="shared" si="263"/>
        <v/>
      </c>
      <c r="AL503" s="1" t="str">
        <f t="shared" si="264"/>
        <v/>
      </c>
      <c r="AM503" s="1">
        <f t="shared" si="265"/>
        <v>0</v>
      </c>
      <c r="AN503" s="1" t="str">
        <f t="shared" si="266"/>
        <v/>
      </c>
      <c r="AO503" s="8">
        <f t="shared" si="279"/>
        <v>0.25764770144653293</v>
      </c>
      <c r="AR503" s="1">
        <f t="shared" si="267"/>
        <v>0</v>
      </c>
      <c r="AS503" s="1">
        <f t="shared" si="268"/>
        <v>1</v>
      </c>
      <c r="AT503" s="1" t="str">
        <f t="shared" si="280"/>
        <v/>
      </c>
      <c r="AU503" s="8">
        <v>0.25764770144653293</v>
      </c>
    </row>
    <row r="504" spans="1:47" x14ac:dyDescent="0.3">
      <c r="A504" s="2" t="s">
        <v>272</v>
      </c>
      <c r="B504" s="1">
        <v>62.07</v>
      </c>
      <c r="C504" s="1">
        <v>1044.3800000000001</v>
      </c>
      <c r="D504" s="1">
        <f t="shared" si="269"/>
        <v>104.43800000000002</v>
      </c>
      <c r="E504" s="1">
        <f t="shared" si="270"/>
        <v>16.825841791525701</v>
      </c>
      <c r="F504" s="1">
        <v>1.1520999999999999</v>
      </c>
      <c r="G504" s="1">
        <v>0.98</v>
      </c>
      <c r="H504" s="1">
        <v>41969.1</v>
      </c>
      <c r="I504" s="1">
        <v>26.052900000000001</v>
      </c>
      <c r="J504" s="1">
        <f t="shared" si="271"/>
        <v>0.24945805166701773</v>
      </c>
      <c r="K504" s="1">
        <f t="shared" si="272"/>
        <v>1.5799858435685499</v>
      </c>
      <c r="L504" s="1">
        <v>6270.7169999999996</v>
      </c>
      <c r="M504" s="1">
        <f t="shared" si="273"/>
        <v>6.6928710066169472</v>
      </c>
      <c r="N504" s="16">
        <f t="shared" si="274"/>
        <v>3.3787296351724567</v>
      </c>
      <c r="O504" s="1">
        <f t="shared" si="275"/>
        <v>0.2209055243300444</v>
      </c>
      <c r="P504" s="1">
        <f t="shared" si="246"/>
        <v>1.6833404391266464</v>
      </c>
      <c r="Q504" s="5">
        <f t="shared" si="247"/>
        <v>-5.689264478798628E-2</v>
      </c>
      <c r="R504" s="3">
        <f t="shared" si="248"/>
        <v>-1.2184422114075574E-2</v>
      </c>
      <c r="S504" s="1">
        <f t="shared" si="249"/>
        <v>3.3018730198761026</v>
      </c>
      <c r="T504" s="5">
        <f t="shared" si="250"/>
        <v>0.43373311881153898</v>
      </c>
      <c r="U504" s="3">
        <f t="shared" si="251"/>
        <v>0.51793399347210178</v>
      </c>
      <c r="V504" s="1">
        <f t="shared" si="276"/>
        <v>0.23904986527769656</v>
      </c>
      <c r="W504" s="5">
        <f t="shared" si="252"/>
        <v>0.74181468883132018</v>
      </c>
      <c r="X504" s="3">
        <f t="shared" si="253"/>
        <v>0.8449637718666273</v>
      </c>
      <c r="Y504" s="8">
        <f t="shared" si="277"/>
        <v>0.23559803852451205</v>
      </c>
      <c r="Z504" s="18">
        <f t="shared" si="254"/>
        <v>1.4692514194467654E-2</v>
      </c>
      <c r="AA504" s="17">
        <f t="shared" si="255"/>
        <v>1.4559333330427898E-2</v>
      </c>
      <c r="AB504" s="1">
        <f t="shared" si="278"/>
        <v>0</v>
      </c>
      <c r="AC504" s="1">
        <f t="shared" si="256"/>
        <v>0</v>
      </c>
      <c r="AD504" s="1">
        <f t="shared" si="257"/>
        <v>0</v>
      </c>
      <c r="AE504" s="1">
        <f t="shared" si="258"/>
        <v>1</v>
      </c>
      <c r="AF504" s="1">
        <f t="shared" si="259"/>
        <v>0</v>
      </c>
      <c r="AG504" s="1">
        <f t="shared" si="260"/>
        <v>0</v>
      </c>
      <c r="AH504" s="1">
        <f t="shared" si="261"/>
        <v>0</v>
      </c>
      <c r="AJ504" s="1">
        <f t="shared" si="262"/>
        <v>0</v>
      </c>
      <c r="AK504" s="1" t="str">
        <f t="shared" si="263"/>
        <v/>
      </c>
      <c r="AL504" s="1" t="str">
        <f t="shared" si="264"/>
        <v/>
      </c>
      <c r="AM504" s="1">
        <f t="shared" si="265"/>
        <v>0</v>
      </c>
      <c r="AN504" s="1" t="str">
        <f t="shared" si="266"/>
        <v/>
      </c>
      <c r="AO504" s="8">
        <f t="shared" si="279"/>
        <v>0.24945805166701773</v>
      </c>
      <c r="AR504" s="1">
        <f t="shared" si="267"/>
        <v>0</v>
      </c>
      <c r="AS504" s="1">
        <f t="shared" si="268"/>
        <v>1</v>
      </c>
      <c r="AT504" s="1" t="str">
        <f t="shared" si="280"/>
        <v/>
      </c>
      <c r="AU504" s="8">
        <v>0.24945805166701773</v>
      </c>
    </row>
    <row r="505" spans="1:47" x14ac:dyDescent="0.3">
      <c r="A505" s="2" t="s">
        <v>271</v>
      </c>
      <c r="B505" s="1">
        <v>64.17</v>
      </c>
      <c r="C505" s="1">
        <v>1068.3</v>
      </c>
      <c r="D505" s="1">
        <f t="shared" si="269"/>
        <v>106.83</v>
      </c>
      <c r="E505" s="1">
        <f t="shared" si="270"/>
        <v>16.647966339410939</v>
      </c>
      <c r="F505" s="1">
        <v>1.1767000000000001</v>
      </c>
      <c r="G505" s="1">
        <v>0.97</v>
      </c>
      <c r="H505" s="1">
        <v>41848.9</v>
      </c>
      <c r="I505" s="1">
        <v>26.4314</v>
      </c>
      <c r="J505" s="1">
        <f t="shared" si="271"/>
        <v>0.24741551998502292</v>
      </c>
      <c r="K505" s="1">
        <f t="shared" si="272"/>
        <v>1.6367684450967963</v>
      </c>
      <c r="L505" s="1">
        <v>6270.7169999999996</v>
      </c>
      <c r="M505" s="1">
        <f t="shared" si="273"/>
        <v>6.6737025447010296</v>
      </c>
      <c r="N505" s="16">
        <f t="shared" si="274"/>
        <v>3.3657942797307583</v>
      </c>
      <c r="O505" s="1">
        <f t="shared" si="275"/>
        <v>0.21862132214308652</v>
      </c>
      <c r="P505" s="1">
        <f t="shared" si="246"/>
        <v>1.7018167420275438</v>
      </c>
      <c r="Q505" s="5">
        <f t="shared" si="247"/>
        <v>-3.5745091488958769E-2</v>
      </c>
      <c r="R505" s="3">
        <f t="shared" si="248"/>
        <v>-4.7330516684237897E-3</v>
      </c>
      <c r="S505" s="1">
        <f t="shared" si="249"/>
        <v>3.289549183319227</v>
      </c>
      <c r="T505" s="5">
        <f t="shared" si="250"/>
        <v>0.47105064922947237</v>
      </c>
      <c r="U505" s="3">
        <f t="shared" si="251"/>
        <v>0.53196747258219557</v>
      </c>
      <c r="V505" s="1">
        <f t="shared" si="276"/>
        <v>0.23726469737591996</v>
      </c>
      <c r="W505" s="5">
        <f t="shared" si="252"/>
        <v>0.78404970247270045</v>
      </c>
      <c r="X505" s="3">
        <f t="shared" si="253"/>
        <v>0.86215528570584521</v>
      </c>
      <c r="Y505" s="8">
        <f t="shared" si="277"/>
        <v>0.23307803613496555</v>
      </c>
      <c r="Z505" s="18">
        <f t="shared" si="254"/>
        <v>1.4456713991879033E-2</v>
      </c>
      <c r="AA505" s="17">
        <f t="shared" si="255"/>
        <v>1.4526038114417958E-2</v>
      </c>
      <c r="AB505" s="1">
        <f t="shared" si="278"/>
        <v>0</v>
      </c>
      <c r="AC505" s="1">
        <f t="shared" si="256"/>
        <v>0</v>
      </c>
      <c r="AD505" s="1">
        <f t="shared" si="257"/>
        <v>0</v>
      </c>
      <c r="AE505" s="1">
        <f t="shared" si="258"/>
        <v>0</v>
      </c>
      <c r="AF505" s="1">
        <f t="shared" si="259"/>
        <v>0</v>
      </c>
      <c r="AG505" s="1">
        <f t="shared" si="260"/>
        <v>0</v>
      </c>
      <c r="AH505" s="1">
        <f t="shared" si="261"/>
        <v>0</v>
      </c>
      <c r="AJ505" s="1">
        <f t="shared" si="262"/>
        <v>0</v>
      </c>
      <c r="AK505" s="1" t="str">
        <f t="shared" si="263"/>
        <v/>
      </c>
      <c r="AL505" s="1" t="str">
        <f t="shared" si="264"/>
        <v/>
      </c>
      <c r="AM505" s="1">
        <f t="shared" si="265"/>
        <v>0</v>
      </c>
      <c r="AN505" s="1" t="str">
        <f t="shared" si="266"/>
        <v/>
      </c>
      <c r="AO505" s="8">
        <f t="shared" si="279"/>
        <v>0.24741551998502292</v>
      </c>
      <c r="AR505" s="1">
        <f t="shared" si="267"/>
        <v>1</v>
      </c>
      <c r="AS505" s="1">
        <f t="shared" si="268"/>
        <v>1</v>
      </c>
      <c r="AT505" s="1" t="str">
        <f t="shared" si="280"/>
        <v>Sell</v>
      </c>
      <c r="AU505" s="8">
        <v>0.24741551998502292</v>
      </c>
    </row>
    <row r="506" spans="1:47" x14ac:dyDescent="0.3">
      <c r="A506" s="2" t="s">
        <v>270</v>
      </c>
      <c r="B506" s="1">
        <v>63.9</v>
      </c>
      <c r="C506" s="1">
        <v>1042.73</v>
      </c>
      <c r="D506" s="1">
        <f t="shared" si="269"/>
        <v>104.273</v>
      </c>
      <c r="E506" s="1">
        <f t="shared" si="270"/>
        <v>16.318153364632238</v>
      </c>
      <c r="F506" s="1">
        <v>1.149</v>
      </c>
      <c r="G506" s="1">
        <v>0.96</v>
      </c>
      <c r="H506" s="1">
        <v>41667.699999999997</v>
      </c>
      <c r="I506" s="1">
        <v>24.5943</v>
      </c>
      <c r="J506" s="1">
        <f t="shared" si="271"/>
        <v>0.23586450950869353</v>
      </c>
      <c r="K506" s="1">
        <f t="shared" si="272"/>
        <v>1.5699731414172413</v>
      </c>
      <c r="L506" s="1">
        <v>6270.7169999999996</v>
      </c>
      <c r="M506" s="1">
        <f t="shared" si="273"/>
        <v>6.6448063275698779</v>
      </c>
      <c r="N506" s="16">
        <f t="shared" si="274"/>
        <v>3.2213069546809963</v>
      </c>
      <c r="O506" s="1">
        <f t="shared" si="275"/>
        <v>0.21631778631573162</v>
      </c>
      <c r="P506" s="1">
        <f t="shared" si="246"/>
        <v>1.7142366987690969</v>
      </c>
      <c r="Q506" s="5">
        <f t="shared" si="247"/>
        <v>-2.3314571531825923E-2</v>
      </c>
      <c r="R506" s="3">
        <f t="shared" si="248"/>
        <v>4.3562163499870615E-4</v>
      </c>
      <c r="S506" s="1">
        <f t="shared" si="249"/>
        <v>3.2742775689899548</v>
      </c>
      <c r="T506" s="5">
        <f t="shared" si="250"/>
        <v>0.53055679924902499</v>
      </c>
      <c r="U506" s="3">
        <f t="shared" si="251"/>
        <v>0.54212027647431604</v>
      </c>
      <c r="V506" s="1">
        <f t="shared" si="276"/>
        <v>0.23538855195438638</v>
      </c>
      <c r="W506" s="5">
        <f t="shared" si="252"/>
        <v>0.8560328903174419</v>
      </c>
      <c r="X506" s="3">
        <f t="shared" si="253"/>
        <v>0.8751728829113693</v>
      </c>
      <c r="Y506" s="8">
        <f t="shared" si="277"/>
        <v>0.23047122088950059</v>
      </c>
      <c r="Z506" s="18">
        <f t="shared" si="254"/>
        <v>1.4153434573768969E-2</v>
      </c>
      <c r="AA506" s="17">
        <f t="shared" si="255"/>
        <v>1.4543369145052689E-2</v>
      </c>
      <c r="AB506" s="1">
        <f t="shared" si="278"/>
        <v>0</v>
      </c>
      <c r="AC506" s="1">
        <f t="shared" si="256"/>
        <v>0</v>
      </c>
      <c r="AD506" s="1">
        <f t="shared" si="257"/>
        <v>0</v>
      </c>
      <c r="AE506" s="1">
        <f t="shared" si="258"/>
        <v>0</v>
      </c>
      <c r="AF506" s="1">
        <f t="shared" si="259"/>
        <v>0</v>
      </c>
      <c r="AG506" s="1">
        <f t="shared" si="260"/>
        <v>1</v>
      </c>
      <c r="AH506" s="1">
        <f t="shared" si="261"/>
        <v>0</v>
      </c>
      <c r="AJ506" s="1">
        <f t="shared" si="262"/>
        <v>0</v>
      </c>
      <c r="AK506" s="1" t="str">
        <f t="shared" si="263"/>
        <v/>
      </c>
      <c r="AL506" s="1" t="str">
        <f t="shared" si="264"/>
        <v/>
      </c>
      <c r="AM506" s="1">
        <f t="shared" si="265"/>
        <v>0</v>
      </c>
      <c r="AN506" s="1" t="str">
        <f t="shared" si="266"/>
        <v/>
      </c>
      <c r="AO506" s="8">
        <f t="shared" si="279"/>
        <v>0.23586450950869353</v>
      </c>
      <c r="AR506" s="1">
        <f t="shared" si="267"/>
        <v>1</v>
      </c>
      <c r="AS506" s="1">
        <f t="shared" si="268"/>
        <v>1</v>
      </c>
      <c r="AT506" s="1" t="str">
        <f t="shared" si="280"/>
        <v>Sell</v>
      </c>
      <c r="AU506" s="8">
        <v>0.23586450950869353</v>
      </c>
    </row>
    <row r="507" spans="1:47" x14ac:dyDescent="0.3">
      <c r="A507" s="2" t="s">
        <v>269</v>
      </c>
      <c r="B507" s="1">
        <v>63.64</v>
      </c>
      <c r="C507" s="1">
        <v>1016.4</v>
      </c>
      <c r="D507" s="1">
        <f t="shared" si="269"/>
        <v>101.64</v>
      </c>
      <c r="E507" s="1">
        <f t="shared" si="270"/>
        <v>15.971087366436203</v>
      </c>
      <c r="F507" s="1">
        <v>1.1127</v>
      </c>
      <c r="G507" s="1">
        <v>0.95</v>
      </c>
      <c r="H507" s="1">
        <v>41548.800000000003</v>
      </c>
      <c r="I507" s="1">
        <v>24.33</v>
      </c>
      <c r="J507" s="1">
        <f t="shared" si="271"/>
        <v>0.23937426210153481</v>
      </c>
      <c r="K507" s="1">
        <f t="shared" si="272"/>
        <v>1.6035555831728081</v>
      </c>
      <c r="L507" s="1">
        <v>6270.7169999999996</v>
      </c>
      <c r="M507" s="1">
        <f t="shared" si="273"/>
        <v>6.6258451784700227</v>
      </c>
      <c r="N507" s="16">
        <f t="shared" si="274"/>
        <v>3.3000668464584315</v>
      </c>
      <c r="O507" s="1">
        <f t="shared" si="275"/>
        <v>0.21475404846029467</v>
      </c>
      <c r="P507" s="1">
        <f t="shared" si="246"/>
        <v>1.7282695885225701</v>
      </c>
      <c r="Q507" s="5">
        <f t="shared" si="247"/>
        <v>-2.6531636607389109E-2</v>
      </c>
      <c r="R507" s="3">
        <f t="shared" si="248"/>
        <v>4.3939871628028114E-3</v>
      </c>
      <c r="S507" s="1">
        <f t="shared" si="249"/>
        <v>3.2702124643590653</v>
      </c>
      <c r="T507" s="5">
        <f t="shared" si="250"/>
        <v>0.58173418923569153</v>
      </c>
      <c r="U507" s="3">
        <f t="shared" si="251"/>
        <v>0.54404752267853118</v>
      </c>
      <c r="V507" s="1">
        <f t="shared" si="276"/>
        <v>0.23419171641566847</v>
      </c>
      <c r="W507" s="5">
        <f t="shared" si="252"/>
        <v>0.91178949257970299</v>
      </c>
      <c r="X507" s="3">
        <f t="shared" si="253"/>
        <v>0.87836288167702392</v>
      </c>
      <c r="Y507" s="8">
        <f t="shared" si="277"/>
        <v>0.22949062295873823</v>
      </c>
      <c r="Z507" s="18">
        <f t="shared" si="254"/>
        <v>1.4736574498443566E-2</v>
      </c>
      <c r="AA507" s="17">
        <f t="shared" si="255"/>
        <v>1.4640852787873618E-2</v>
      </c>
      <c r="AB507" s="1">
        <f t="shared" si="278"/>
        <v>0</v>
      </c>
      <c r="AC507" s="1">
        <f t="shared" si="256"/>
        <v>0</v>
      </c>
      <c r="AD507" s="1">
        <f t="shared" si="257"/>
        <v>1</v>
      </c>
      <c r="AE507" s="1">
        <f t="shared" si="258"/>
        <v>1</v>
      </c>
      <c r="AF507" s="1">
        <f t="shared" si="259"/>
        <v>0</v>
      </c>
      <c r="AG507" s="1">
        <f t="shared" si="260"/>
        <v>0</v>
      </c>
      <c r="AH507" s="1">
        <f t="shared" si="261"/>
        <v>0</v>
      </c>
      <c r="AJ507" s="1">
        <f t="shared" si="262"/>
        <v>1</v>
      </c>
      <c r="AK507" s="1" t="str">
        <f t="shared" si="263"/>
        <v/>
      </c>
      <c r="AL507" s="1" t="str">
        <f t="shared" si="264"/>
        <v/>
      </c>
      <c r="AM507" s="1">
        <f t="shared" si="265"/>
        <v>1</v>
      </c>
      <c r="AN507" s="1" t="str">
        <f t="shared" si="266"/>
        <v>Buy</v>
      </c>
      <c r="AO507" s="8">
        <f t="shared" si="279"/>
        <v>0.23937426210153481</v>
      </c>
      <c r="AR507" s="1">
        <f t="shared" si="267"/>
        <v>0</v>
      </c>
      <c r="AS507" s="1">
        <f t="shared" si="268"/>
        <v>0</v>
      </c>
      <c r="AT507" s="1" t="str">
        <f t="shared" si="280"/>
        <v/>
      </c>
      <c r="AU507" s="8">
        <v>0.23937426210153481</v>
      </c>
    </row>
    <row r="508" spans="1:47" x14ac:dyDescent="0.3">
      <c r="A508" s="2" t="s">
        <v>268</v>
      </c>
      <c r="B508" s="1">
        <v>63.37</v>
      </c>
      <c r="C508" s="1">
        <v>1028.93</v>
      </c>
      <c r="D508" s="1">
        <f t="shared" si="269"/>
        <v>102.893</v>
      </c>
      <c r="E508" s="1">
        <f t="shared" si="270"/>
        <v>16.236862868865394</v>
      </c>
      <c r="F508" s="1">
        <v>1.1266</v>
      </c>
      <c r="G508" s="1">
        <v>0.95</v>
      </c>
      <c r="H508" s="1">
        <v>41429.9</v>
      </c>
      <c r="I508" s="1">
        <v>24.292899999999999</v>
      </c>
      <c r="J508" s="1">
        <f t="shared" si="271"/>
        <v>0.23609866560407414</v>
      </c>
      <c r="K508" s="1">
        <f t="shared" si="272"/>
        <v>1.5749023620347555</v>
      </c>
      <c r="L508" s="1">
        <v>6270.7169999999996</v>
      </c>
      <c r="M508" s="1">
        <f t="shared" si="273"/>
        <v>6.6068840293701667</v>
      </c>
      <c r="N508" s="16">
        <f t="shared" si="274"/>
        <v>3.263720293061747</v>
      </c>
      <c r="O508" s="1">
        <f t="shared" si="275"/>
        <v>0.21278443136899544</v>
      </c>
      <c r="P508" s="1">
        <f t="shared" si="246"/>
        <v>1.7476272710899621</v>
      </c>
      <c r="Q508" s="5">
        <f t="shared" si="247"/>
        <v>-1.944389982017114E-2</v>
      </c>
      <c r="R508" s="3">
        <f t="shared" si="248"/>
        <v>9.548257791168132E-3</v>
      </c>
      <c r="S508" s="1">
        <f t="shared" si="249"/>
        <v>3.2552025901790826</v>
      </c>
      <c r="T508" s="5">
        <f t="shared" si="250"/>
        <v>0.63084132069423315</v>
      </c>
      <c r="U508" s="3">
        <f t="shared" si="251"/>
        <v>0.53776641158567118</v>
      </c>
      <c r="V508" s="1">
        <f t="shared" si="276"/>
        <v>0.23238813773193417</v>
      </c>
      <c r="W508" s="5">
        <f t="shared" si="252"/>
        <v>0.96974279773580108</v>
      </c>
      <c r="X508" s="3">
        <f t="shared" si="253"/>
        <v>0.87279177985991074</v>
      </c>
      <c r="Y508" s="8">
        <f t="shared" si="277"/>
        <v>0.22769359766004793</v>
      </c>
      <c r="Z508" s="18">
        <f t="shared" si="254"/>
        <v>1.4909166291052489E-2</v>
      </c>
      <c r="AA508" s="17">
        <f t="shared" si="255"/>
        <v>1.4616922360231131E-2</v>
      </c>
      <c r="AB508" s="1">
        <f t="shared" si="278"/>
        <v>0</v>
      </c>
      <c r="AC508" s="1">
        <f t="shared" si="256"/>
        <v>0</v>
      </c>
      <c r="AD508" s="1">
        <f t="shared" si="257"/>
        <v>1</v>
      </c>
      <c r="AE508" s="1">
        <f t="shared" si="258"/>
        <v>1</v>
      </c>
      <c r="AF508" s="1">
        <f t="shared" si="259"/>
        <v>0</v>
      </c>
      <c r="AG508" s="1">
        <f t="shared" si="260"/>
        <v>0</v>
      </c>
      <c r="AH508" s="1">
        <f t="shared" si="261"/>
        <v>0</v>
      </c>
      <c r="AJ508" s="1">
        <f t="shared" si="262"/>
        <v>1</v>
      </c>
      <c r="AK508" s="1" t="str">
        <f t="shared" si="263"/>
        <v/>
      </c>
      <c r="AL508" s="1" t="str">
        <f t="shared" si="264"/>
        <v/>
      </c>
      <c r="AM508" s="1">
        <f t="shared" si="265"/>
        <v>1</v>
      </c>
      <c r="AN508" s="1" t="str">
        <f t="shared" si="266"/>
        <v>Buy</v>
      </c>
      <c r="AO508" s="8">
        <f t="shared" si="279"/>
        <v>0.23609866560407414</v>
      </c>
      <c r="AR508" s="1">
        <f t="shared" si="267"/>
        <v>0</v>
      </c>
      <c r="AS508" s="1">
        <f t="shared" si="268"/>
        <v>0</v>
      </c>
      <c r="AT508" s="1" t="str">
        <f t="shared" si="280"/>
        <v/>
      </c>
      <c r="AU508" s="8">
        <v>0.23609866560407414</v>
      </c>
    </row>
    <row r="509" spans="1:47" x14ac:dyDescent="0.3">
      <c r="A509" s="2" t="s">
        <v>267</v>
      </c>
      <c r="B509" s="1">
        <v>65.010000000000005</v>
      </c>
      <c r="C509" s="1">
        <v>1026.1300000000001</v>
      </c>
      <c r="D509" s="1">
        <f t="shared" si="269"/>
        <v>102.61300000000001</v>
      </c>
      <c r="E509" s="1">
        <f t="shared" si="270"/>
        <v>15.784187048146441</v>
      </c>
      <c r="F509" s="1">
        <v>1.1236999999999999</v>
      </c>
      <c r="G509" s="1">
        <v>0.95</v>
      </c>
      <c r="H509" s="1">
        <v>41310.9</v>
      </c>
      <c r="I509" s="1">
        <v>24.174299999999999</v>
      </c>
      <c r="J509" s="1">
        <f t="shared" si="271"/>
        <v>0.23558710884585771</v>
      </c>
      <c r="K509" s="1">
        <f t="shared" si="272"/>
        <v>1.6121597837967589</v>
      </c>
      <c r="L509" s="1">
        <v>6270.7169999999996</v>
      </c>
      <c r="M509" s="1">
        <f t="shared" si="273"/>
        <v>6.5879069331306139</v>
      </c>
      <c r="N509" s="16">
        <f t="shared" si="274"/>
        <v>3.2655479953832409</v>
      </c>
      <c r="O509" s="1">
        <f t="shared" si="275"/>
        <v>0.21091929263018913</v>
      </c>
      <c r="P509" s="1">
        <f t="shared" si="246"/>
        <v>1.7629106502427812</v>
      </c>
      <c r="Q509" s="5">
        <f t="shared" si="247"/>
        <v>-1.6565959855396883E-2</v>
      </c>
      <c r="R509" s="3">
        <f t="shared" si="248"/>
        <v>1.4380284059724678E-2</v>
      </c>
      <c r="S509" s="1">
        <f t="shared" si="249"/>
        <v>3.2452246536208125</v>
      </c>
      <c r="T509" s="5">
        <f t="shared" si="250"/>
        <v>0.66391686495383695</v>
      </c>
      <c r="U509" s="3">
        <f t="shared" si="251"/>
        <v>0.5222539267342442</v>
      </c>
      <c r="V509" s="1">
        <f t="shared" si="276"/>
        <v>0.23075997557868533</v>
      </c>
      <c r="W509" s="5">
        <f t="shared" si="252"/>
        <v>1.0199327430989076</v>
      </c>
      <c r="X509" s="3">
        <f t="shared" si="253"/>
        <v>0.85663327688059565</v>
      </c>
      <c r="Y509" s="8">
        <f t="shared" si="277"/>
        <v>0.2261654034884068</v>
      </c>
      <c r="Z509" s="18">
        <f t="shared" si="254"/>
        <v>1.5246110858217671E-2</v>
      </c>
      <c r="AA509" s="17">
        <f t="shared" si="255"/>
        <v>1.4543861377525792E-2</v>
      </c>
      <c r="AB509" s="1">
        <f t="shared" si="278"/>
        <v>0</v>
      </c>
      <c r="AC509" s="1">
        <f t="shared" si="256"/>
        <v>0</v>
      </c>
      <c r="AD509" s="1">
        <f t="shared" si="257"/>
        <v>1</v>
      </c>
      <c r="AE509" s="1">
        <f t="shared" si="258"/>
        <v>1</v>
      </c>
      <c r="AF509" s="1">
        <f t="shared" si="259"/>
        <v>0</v>
      </c>
      <c r="AG509" s="1">
        <f t="shared" si="260"/>
        <v>0</v>
      </c>
      <c r="AH509" s="1">
        <f t="shared" si="261"/>
        <v>0</v>
      </c>
      <c r="AJ509" s="1">
        <f t="shared" si="262"/>
        <v>1</v>
      </c>
      <c r="AK509" s="1" t="str">
        <f t="shared" si="263"/>
        <v/>
      </c>
      <c r="AL509" s="1" t="str">
        <f t="shared" si="264"/>
        <v/>
      </c>
      <c r="AM509" s="1">
        <f t="shared" si="265"/>
        <v>1</v>
      </c>
      <c r="AN509" s="1" t="str">
        <f t="shared" si="266"/>
        <v>Buy</v>
      </c>
      <c r="AO509" s="8">
        <f t="shared" si="279"/>
        <v>0.23558710884585771</v>
      </c>
      <c r="AR509" s="1">
        <f t="shared" si="267"/>
        <v>0</v>
      </c>
      <c r="AS509" s="1">
        <f t="shared" si="268"/>
        <v>0</v>
      </c>
      <c r="AT509" s="1" t="str">
        <f t="shared" si="280"/>
        <v/>
      </c>
      <c r="AU509" s="8">
        <v>0.23558710884585771</v>
      </c>
    </row>
    <row r="510" spans="1:47" x14ac:dyDescent="0.3">
      <c r="A510" s="2" t="s">
        <v>266</v>
      </c>
      <c r="B510" s="1">
        <v>64.739999999999995</v>
      </c>
      <c r="C510" s="1">
        <v>1004.09</v>
      </c>
      <c r="D510" s="1">
        <f t="shared" si="269"/>
        <v>100.40900000000001</v>
      </c>
      <c r="E510" s="1">
        <f t="shared" si="270"/>
        <v>15.509576768612916</v>
      </c>
      <c r="F510" s="1">
        <v>1.0998000000000001</v>
      </c>
      <c r="G510" s="1">
        <v>0.9</v>
      </c>
      <c r="H510" s="1">
        <v>40785.599999999999</v>
      </c>
      <c r="I510" s="1">
        <v>23.825700000000001</v>
      </c>
      <c r="J510" s="1">
        <f t="shared" si="271"/>
        <v>0.23728649822227091</v>
      </c>
      <c r="K510" s="1">
        <f t="shared" si="272"/>
        <v>1.7068808772122017</v>
      </c>
      <c r="L510" s="1">
        <v>6270.7169999999996</v>
      </c>
      <c r="M510" s="1">
        <f t="shared" si="273"/>
        <v>6.5041366083017298</v>
      </c>
      <c r="N510" s="16">
        <f t="shared" si="274"/>
        <v>3.3307520161034017</v>
      </c>
      <c r="O510" s="1">
        <f t="shared" si="275"/>
        <v>0.20894586733293566</v>
      </c>
      <c r="P510" s="1">
        <f t="shared" si="246"/>
        <v>1.766579537454553</v>
      </c>
      <c r="Q510" s="5">
        <f t="shared" si="247"/>
        <v>9.8467548952290151E-3</v>
      </c>
      <c r="R510" s="3">
        <f t="shared" si="248"/>
        <v>1.9537991378911605E-2</v>
      </c>
      <c r="S510" s="1">
        <f t="shared" si="249"/>
        <v>3.2274213616891405</v>
      </c>
      <c r="T510" s="5">
        <f t="shared" si="250"/>
        <v>0.67476677079667713</v>
      </c>
      <c r="U510" s="3">
        <f t="shared" si="251"/>
        <v>0.4986434370309788</v>
      </c>
      <c r="V510" s="1">
        <f t="shared" si="276"/>
        <v>0.22861635451625675</v>
      </c>
      <c r="W510" s="5">
        <f t="shared" si="252"/>
        <v>1.0458798760037307</v>
      </c>
      <c r="X510" s="3">
        <f t="shared" si="253"/>
        <v>0.82941669917754368</v>
      </c>
      <c r="Y510" s="8">
        <f t="shared" si="277"/>
        <v>0.22445236615068845</v>
      </c>
      <c r="Z510" s="18">
        <f t="shared" si="254"/>
        <v>1.550649881775279E-2</v>
      </c>
      <c r="AA510" s="17">
        <f t="shared" si="255"/>
        <v>1.4368299007352823E-2</v>
      </c>
      <c r="AB510" s="1">
        <f t="shared" si="278"/>
        <v>0</v>
      </c>
      <c r="AC510" s="1">
        <f t="shared" si="256"/>
        <v>1</v>
      </c>
      <c r="AD510" s="1">
        <f t="shared" si="257"/>
        <v>1</v>
      </c>
      <c r="AE510" s="1">
        <f t="shared" si="258"/>
        <v>1</v>
      </c>
      <c r="AF510" s="1">
        <f t="shared" si="259"/>
        <v>0</v>
      </c>
      <c r="AG510" s="1">
        <f t="shared" si="260"/>
        <v>0</v>
      </c>
      <c r="AH510" s="1">
        <f t="shared" si="261"/>
        <v>0</v>
      </c>
      <c r="AJ510" s="1">
        <f t="shared" si="262"/>
        <v>1</v>
      </c>
      <c r="AK510" s="1" t="str">
        <f t="shared" si="263"/>
        <v/>
      </c>
      <c r="AL510" s="1" t="str">
        <f t="shared" si="264"/>
        <v/>
      </c>
      <c r="AM510" s="1">
        <f t="shared" si="265"/>
        <v>1</v>
      </c>
      <c r="AN510" s="1" t="str">
        <f t="shared" si="266"/>
        <v>Buy</v>
      </c>
      <c r="AO510" s="8">
        <f t="shared" si="279"/>
        <v>0.23728649822227091</v>
      </c>
      <c r="AR510" s="1">
        <f t="shared" si="267"/>
        <v>0</v>
      </c>
      <c r="AS510" s="1">
        <f t="shared" si="268"/>
        <v>0</v>
      </c>
      <c r="AT510" s="1" t="str">
        <f t="shared" si="280"/>
        <v/>
      </c>
      <c r="AU510" s="8">
        <v>0.23728649822227091</v>
      </c>
    </row>
    <row r="511" spans="1:47" x14ac:dyDescent="0.3">
      <c r="A511" s="2" t="s">
        <v>265</v>
      </c>
      <c r="B511" s="1">
        <v>64.47</v>
      </c>
      <c r="C511" s="1">
        <v>1010.48</v>
      </c>
      <c r="D511" s="1">
        <f t="shared" si="269"/>
        <v>101.048</v>
      </c>
      <c r="E511" s="1">
        <f t="shared" si="270"/>
        <v>15.673646657360012</v>
      </c>
      <c r="F511" s="1">
        <v>1.1062000000000001</v>
      </c>
      <c r="G511" s="1">
        <v>0.9</v>
      </c>
      <c r="H511" s="1">
        <v>40670.400000000001</v>
      </c>
      <c r="I511" s="1">
        <v>23.644300000000001</v>
      </c>
      <c r="J511" s="1">
        <f t="shared" si="271"/>
        <v>0.23399077666059695</v>
      </c>
      <c r="K511" s="1">
        <f t="shared" si="272"/>
        <v>1.6761539301454096</v>
      </c>
      <c r="L511" s="1">
        <v>6270.7169999999996</v>
      </c>
      <c r="M511" s="1">
        <f t="shared" si="273"/>
        <v>6.4857655033706676</v>
      </c>
      <c r="N511" s="16">
        <f t="shared" si="274"/>
        <v>3.2955777682738621</v>
      </c>
      <c r="O511" s="1">
        <f t="shared" si="275"/>
        <v>0.20667861686178884</v>
      </c>
      <c r="P511" s="1">
        <f t="shared" si="246"/>
        <v>1.7628758425110678</v>
      </c>
      <c r="Q511" s="5">
        <f t="shared" si="247"/>
        <v>4.2160397036339781E-2</v>
      </c>
      <c r="R511" s="3">
        <f t="shared" si="248"/>
        <v>2.1153197459525368E-2</v>
      </c>
      <c r="S511" s="1">
        <f t="shared" si="249"/>
        <v>3.191979855070302</v>
      </c>
      <c r="T511" s="5">
        <f t="shared" si="250"/>
        <v>0.64920471660029611</v>
      </c>
      <c r="U511" s="3">
        <f t="shared" si="251"/>
        <v>0.46928954807002909</v>
      </c>
      <c r="V511" s="1">
        <f t="shared" si="276"/>
        <v>0.22522835191372254</v>
      </c>
      <c r="W511" s="5">
        <f t="shared" si="252"/>
        <v>1.0270559967402808</v>
      </c>
      <c r="X511" s="3">
        <f t="shared" si="253"/>
        <v>0.79333950303984591</v>
      </c>
      <c r="Y511" s="8">
        <f t="shared" si="277"/>
        <v>0.2221188875922189</v>
      </c>
      <c r="Z511" s="18">
        <f t="shared" si="254"/>
        <v>1.5440270730430056E-2</v>
      </c>
      <c r="AA511" s="17">
        <f t="shared" si="255"/>
        <v>1.408374905475283E-2</v>
      </c>
      <c r="AB511" s="1">
        <f t="shared" si="278"/>
        <v>0</v>
      </c>
      <c r="AC511" s="1">
        <f t="shared" si="256"/>
        <v>1</v>
      </c>
      <c r="AD511" s="1">
        <f t="shared" si="257"/>
        <v>1</v>
      </c>
      <c r="AE511" s="1">
        <f t="shared" si="258"/>
        <v>1</v>
      </c>
      <c r="AF511" s="1">
        <f t="shared" si="259"/>
        <v>0</v>
      </c>
      <c r="AG511" s="1">
        <f t="shared" si="260"/>
        <v>0</v>
      </c>
      <c r="AH511" s="1">
        <f t="shared" si="261"/>
        <v>1</v>
      </c>
      <c r="AJ511" s="1">
        <f t="shared" si="262"/>
        <v>1</v>
      </c>
      <c r="AK511" s="1" t="str">
        <f t="shared" si="263"/>
        <v/>
      </c>
      <c r="AL511" s="1" t="str">
        <f t="shared" si="264"/>
        <v/>
      </c>
      <c r="AM511" s="1">
        <f t="shared" si="265"/>
        <v>1</v>
      </c>
      <c r="AN511" s="1" t="str">
        <f t="shared" si="266"/>
        <v>Buy</v>
      </c>
      <c r="AO511" s="8">
        <f t="shared" si="279"/>
        <v>0.23399077666059695</v>
      </c>
      <c r="AR511" s="1">
        <f t="shared" si="267"/>
        <v>0</v>
      </c>
      <c r="AS511" s="1">
        <f t="shared" si="268"/>
        <v>0</v>
      </c>
      <c r="AT511" s="1" t="str">
        <f t="shared" si="280"/>
        <v/>
      </c>
      <c r="AU511" s="8">
        <v>0.23399077666059695</v>
      </c>
    </row>
    <row r="512" spans="1:47" x14ac:dyDescent="0.3">
      <c r="A512" s="2" t="s">
        <v>264</v>
      </c>
      <c r="B512" s="1">
        <v>64.209999999999994</v>
      </c>
      <c r="C512" s="1">
        <v>987.48</v>
      </c>
      <c r="D512" s="1">
        <f t="shared" si="269"/>
        <v>98.748000000000005</v>
      </c>
      <c r="E512" s="1">
        <f t="shared" si="270"/>
        <v>15.378912941909363</v>
      </c>
      <c r="F512" s="1">
        <v>1.0952</v>
      </c>
      <c r="G512" s="1">
        <v>0.89</v>
      </c>
      <c r="H512" s="1">
        <v>40555.300000000003</v>
      </c>
      <c r="I512" s="1">
        <v>23.3414</v>
      </c>
      <c r="J512" s="1">
        <f t="shared" si="271"/>
        <v>0.23637339490420059</v>
      </c>
      <c r="K512" s="1">
        <f t="shared" si="272"/>
        <v>1.7053410884043503</v>
      </c>
      <c r="L512" s="1">
        <v>6270.7169999999996</v>
      </c>
      <c r="M512" s="1">
        <f t="shared" si="273"/>
        <v>6.4674103455793022</v>
      </c>
      <c r="N512" s="16">
        <f t="shared" si="274"/>
        <v>3.2953613900200298</v>
      </c>
      <c r="O512" s="1">
        <f t="shared" si="275"/>
        <v>0.2044936440778842</v>
      </c>
      <c r="P512" s="1">
        <f t="shared" si="246"/>
        <v>1.7659911073975592</v>
      </c>
      <c r="Q512" s="5">
        <f t="shared" si="247"/>
        <v>7.4581497978587485E-2</v>
      </c>
      <c r="R512" s="3">
        <f t="shared" si="248"/>
        <v>1.76519975300563E-2</v>
      </c>
      <c r="S512" s="1">
        <f t="shared" si="249"/>
        <v>3.1822604002338677</v>
      </c>
      <c r="T512" s="5">
        <f t="shared" si="250"/>
        <v>0.64269251972329533</v>
      </c>
      <c r="U512" s="3">
        <f t="shared" si="251"/>
        <v>0.43930368664831793</v>
      </c>
      <c r="V512" s="1">
        <f t="shared" si="276"/>
        <v>0.22365623420503264</v>
      </c>
      <c r="W512" s="5">
        <f t="shared" si="252"/>
        <v>1.030193247384533</v>
      </c>
      <c r="X512" s="3">
        <f t="shared" si="253"/>
        <v>0.7543867540897734</v>
      </c>
      <c r="Y512" s="8">
        <f t="shared" si="277"/>
        <v>0.21996036230705926</v>
      </c>
      <c r="Z512" s="18">
        <f t="shared" si="254"/>
        <v>1.5466718229175058E-2</v>
      </c>
      <c r="AA512" s="17">
        <f t="shared" si="255"/>
        <v>1.3744618635833525E-2</v>
      </c>
      <c r="AB512" s="1">
        <f t="shared" si="278"/>
        <v>0</v>
      </c>
      <c r="AC512" s="1">
        <f t="shared" si="256"/>
        <v>1</v>
      </c>
      <c r="AD512" s="1">
        <f t="shared" si="257"/>
        <v>1</v>
      </c>
      <c r="AE512" s="1">
        <f t="shared" si="258"/>
        <v>1</v>
      </c>
      <c r="AF512" s="1">
        <f t="shared" si="259"/>
        <v>0</v>
      </c>
      <c r="AG512" s="1">
        <f t="shared" si="260"/>
        <v>0</v>
      </c>
      <c r="AH512" s="1">
        <f t="shared" si="261"/>
        <v>1</v>
      </c>
      <c r="AJ512" s="1">
        <f t="shared" si="262"/>
        <v>1</v>
      </c>
      <c r="AK512" s="1" t="str">
        <f t="shared" si="263"/>
        <v/>
      </c>
      <c r="AL512" s="1" t="str">
        <f t="shared" si="264"/>
        <v/>
      </c>
      <c r="AM512" s="1">
        <f t="shared" si="265"/>
        <v>1</v>
      </c>
      <c r="AN512" s="1" t="str">
        <f t="shared" si="266"/>
        <v>Buy</v>
      </c>
      <c r="AO512" s="8">
        <f t="shared" si="279"/>
        <v>0.23637339490420059</v>
      </c>
      <c r="AR512" s="1">
        <f t="shared" si="267"/>
        <v>0</v>
      </c>
      <c r="AS512" s="1">
        <f t="shared" si="268"/>
        <v>0</v>
      </c>
      <c r="AT512" s="1" t="str">
        <f t="shared" si="280"/>
        <v/>
      </c>
      <c r="AU512" s="8">
        <v>0.23637339490420059</v>
      </c>
    </row>
    <row r="513" spans="1:47" x14ac:dyDescent="0.3">
      <c r="A513" s="2" t="s">
        <v>263</v>
      </c>
      <c r="B513" s="1">
        <v>63.94</v>
      </c>
      <c r="C513" s="1">
        <v>979.26</v>
      </c>
      <c r="D513" s="1">
        <f t="shared" si="269"/>
        <v>97.926000000000002</v>
      </c>
      <c r="E513" s="1">
        <f t="shared" si="270"/>
        <v>15.315295589615266</v>
      </c>
      <c r="F513" s="1">
        <v>1.0845</v>
      </c>
      <c r="G513" s="1">
        <v>0.89</v>
      </c>
      <c r="H513" s="1">
        <v>40440.199999999997</v>
      </c>
      <c r="I513" s="1">
        <v>22.8551</v>
      </c>
      <c r="J513" s="1">
        <f t="shared" si="271"/>
        <v>0.23339154055102831</v>
      </c>
      <c r="K513" s="1">
        <f t="shared" si="272"/>
        <v>1.6767477643632303</v>
      </c>
      <c r="L513" s="1">
        <v>6270.7169999999996</v>
      </c>
      <c r="M513" s="1">
        <f t="shared" si="273"/>
        <v>6.4490551877879358</v>
      </c>
      <c r="N513" s="16">
        <f t="shared" si="274"/>
        <v>3.2678151061605756</v>
      </c>
      <c r="O513" s="1">
        <f t="shared" si="275"/>
        <v>0.20194326401177889</v>
      </c>
      <c r="P513" s="1">
        <f t="shared" si="246"/>
        <v>1.7736158919173433</v>
      </c>
      <c r="Q513" s="5">
        <f t="shared" si="247"/>
        <v>9.5434006869649757E-2</v>
      </c>
      <c r="R513" s="3">
        <f t="shared" si="248"/>
        <v>8.1637474553011048E-3</v>
      </c>
      <c r="S513" s="1">
        <f t="shared" si="249"/>
        <v>3.1622728607962416</v>
      </c>
      <c r="T513" s="5">
        <f t="shared" si="250"/>
        <v>0.62401507238587328</v>
      </c>
      <c r="U513" s="3">
        <f t="shared" si="251"/>
        <v>0.40540554780248833</v>
      </c>
      <c r="V513" s="1">
        <f t="shared" si="276"/>
        <v>0.22084609015827311</v>
      </c>
      <c r="W513" s="5">
        <f t="shared" si="252"/>
        <v>1.0106799265116551</v>
      </c>
      <c r="X513" s="3">
        <f t="shared" si="253"/>
        <v>0.70841900520731349</v>
      </c>
      <c r="Y513" s="8">
        <f t="shared" si="277"/>
        <v>0.21697617456212448</v>
      </c>
      <c r="Z513" s="18">
        <f t="shared" si="254"/>
        <v>1.5032910550345585E-2</v>
      </c>
      <c r="AA513" s="17">
        <f t="shared" si="255"/>
        <v>1.3314093737498141E-2</v>
      </c>
      <c r="AB513" s="1">
        <f t="shared" si="278"/>
        <v>0</v>
      </c>
      <c r="AC513" s="1">
        <f t="shared" si="256"/>
        <v>1</v>
      </c>
      <c r="AD513" s="1">
        <f t="shared" si="257"/>
        <v>1</v>
      </c>
      <c r="AE513" s="1">
        <f t="shared" si="258"/>
        <v>1</v>
      </c>
      <c r="AF513" s="1">
        <f t="shared" si="259"/>
        <v>0</v>
      </c>
      <c r="AG513" s="1">
        <f t="shared" si="260"/>
        <v>0</v>
      </c>
      <c r="AH513" s="1">
        <f t="shared" si="261"/>
        <v>1</v>
      </c>
      <c r="AJ513" s="1">
        <f t="shared" si="262"/>
        <v>1</v>
      </c>
      <c r="AK513" s="1" t="str">
        <f t="shared" si="263"/>
        <v/>
      </c>
      <c r="AL513" s="1" t="str">
        <f t="shared" si="264"/>
        <v/>
      </c>
      <c r="AM513" s="1">
        <f t="shared" si="265"/>
        <v>1</v>
      </c>
      <c r="AN513" s="1" t="str">
        <f t="shared" si="266"/>
        <v>Buy</v>
      </c>
      <c r="AO513" s="8">
        <f t="shared" si="279"/>
        <v>0.23339154055102831</v>
      </c>
      <c r="AR513" s="1">
        <f t="shared" si="267"/>
        <v>0</v>
      </c>
      <c r="AS513" s="1">
        <f t="shared" si="268"/>
        <v>0</v>
      </c>
      <c r="AT513" s="1" t="str">
        <f t="shared" si="280"/>
        <v/>
      </c>
      <c r="AU513" s="8">
        <v>0.23339154055102831</v>
      </c>
    </row>
    <row r="514" spans="1:47" x14ac:dyDescent="0.3">
      <c r="A514" s="2" t="s">
        <v>262</v>
      </c>
      <c r="B514" s="1">
        <v>72.41</v>
      </c>
      <c r="C514" s="1">
        <v>940.38</v>
      </c>
      <c r="D514" s="1">
        <f t="shared" si="269"/>
        <v>94.037999999999997</v>
      </c>
      <c r="E514" s="1">
        <f t="shared" si="270"/>
        <v>12.986880265156746</v>
      </c>
      <c r="F514" s="1">
        <v>1.0399</v>
      </c>
      <c r="G514" s="1">
        <v>0.89</v>
      </c>
      <c r="H514" s="1">
        <v>40325.1</v>
      </c>
      <c r="I514" s="1">
        <v>21.678599999999999</v>
      </c>
      <c r="J514" s="1">
        <f t="shared" si="271"/>
        <v>0.23053021119122058</v>
      </c>
      <c r="K514" s="1">
        <f t="shared" si="272"/>
        <v>1.8755834373434024</v>
      </c>
      <c r="L514" s="1">
        <v>6244.7690000000002</v>
      </c>
      <c r="M514" s="1">
        <f t="shared" si="273"/>
        <v>6.4574206027476748</v>
      </c>
      <c r="N514" s="16">
        <f t="shared" si="274"/>
        <v>3.2283497507673089</v>
      </c>
      <c r="O514" s="1">
        <f t="shared" si="275"/>
        <v>0.19942740188863894</v>
      </c>
      <c r="P514" s="1">
        <f t="shared" si="246"/>
        <v>1.7804779248359088</v>
      </c>
      <c r="Q514" s="5">
        <f t="shared" si="247"/>
        <v>0.10440302516470368</v>
      </c>
      <c r="R514" s="3">
        <f t="shared" si="248"/>
        <v>-6.3812957804236722E-3</v>
      </c>
      <c r="S514" s="1">
        <f t="shared" si="249"/>
        <v>3.1242964294525239</v>
      </c>
      <c r="T514" s="5">
        <f t="shared" si="250"/>
        <v>0.58573905171928464</v>
      </c>
      <c r="U514" s="3">
        <f t="shared" si="251"/>
        <v>0.36897062703859085</v>
      </c>
      <c r="V514" s="1">
        <f t="shared" si="276"/>
        <v>0.21683528012836428</v>
      </c>
      <c r="W514" s="5">
        <f t="shared" si="252"/>
        <v>0.96558964930880364</v>
      </c>
      <c r="X514" s="3">
        <f t="shared" si="253"/>
        <v>0.65804218498992328</v>
      </c>
      <c r="Y514" s="8">
        <f t="shared" si="277"/>
        <v>0.21399156256414195</v>
      </c>
      <c r="Z514" s="18">
        <f t="shared" si="254"/>
        <v>1.4564160675503007E-2</v>
      </c>
      <c r="AA514" s="17">
        <f t="shared" si="255"/>
        <v>1.288438953428628E-2</v>
      </c>
      <c r="AB514" s="1">
        <f t="shared" si="278"/>
        <v>0</v>
      </c>
      <c r="AC514" s="1">
        <f t="shared" si="256"/>
        <v>1</v>
      </c>
      <c r="AD514" s="1">
        <f t="shared" si="257"/>
        <v>1</v>
      </c>
      <c r="AE514" s="1">
        <f t="shared" si="258"/>
        <v>1</v>
      </c>
      <c r="AF514" s="1">
        <f t="shared" si="259"/>
        <v>0</v>
      </c>
      <c r="AG514" s="1">
        <f t="shared" si="260"/>
        <v>1</v>
      </c>
      <c r="AH514" s="1">
        <f t="shared" si="261"/>
        <v>1</v>
      </c>
      <c r="AJ514" s="1">
        <f t="shared" si="262"/>
        <v>1</v>
      </c>
      <c r="AK514" s="1" t="str">
        <f t="shared" si="263"/>
        <v/>
      </c>
      <c r="AL514" s="1" t="str">
        <f t="shared" si="264"/>
        <v/>
      </c>
      <c r="AM514" s="1">
        <f t="shared" si="265"/>
        <v>1</v>
      </c>
      <c r="AN514" s="1" t="str">
        <f t="shared" si="266"/>
        <v>Buy</v>
      </c>
      <c r="AO514" s="8">
        <f t="shared" si="279"/>
        <v>0.23053021119122058</v>
      </c>
      <c r="AR514" s="1">
        <f t="shared" si="267"/>
        <v>0</v>
      </c>
      <c r="AS514" s="1">
        <f t="shared" si="268"/>
        <v>0</v>
      </c>
      <c r="AT514" s="1" t="str">
        <f t="shared" si="280"/>
        <v/>
      </c>
      <c r="AU514" s="8">
        <v>0.23053021119122058</v>
      </c>
    </row>
    <row r="515" spans="1:47" x14ac:dyDescent="0.3">
      <c r="A515" s="2" t="s">
        <v>261</v>
      </c>
      <c r="B515" s="1">
        <v>72.11</v>
      </c>
      <c r="C515" s="1">
        <v>879.13</v>
      </c>
      <c r="D515" s="1">
        <f t="shared" si="269"/>
        <v>87.912999999999997</v>
      </c>
      <c r="E515" s="1">
        <f t="shared" si="270"/>
        <v>12.191512966301483</v>
      </c>
      <c r="F515" s="1">
        <v>0.97050000000000003</v>
      </c>
      <c r="G515" s="1">
        <v>0.88</v>
      </c>
      <c r="H515" s="1">
        <v>39982</v>
      </c>
      <c r="I515" s="1">
        <v>19.788599999999999</v>
      </c>
      <c r="J515" s="1">
        <f t="shared" si="271"/>
        <v>0.22509298966023228</v>
      </c>
      <c r="K515" s="1">
        <f t="shared" si="272"/>
        <v>1.8444835777726534</v>
      </c>
      <c r="L515" s="1">
        <v>6244.7690000000002</v>
      </c>
      <c r="M515" s="1">
        <f t="shared" si="273"/>
        <v>6.402478618504543</v>
      </c>
      <c r="N515" s="16">
        <f t="shared" si="274"/>
        <v>3.1847210130029922</v>
      </c>
      <c r="O515" s="1">
        <f t="shared" si="275"/>
        <v>0.1969391771444324</v>
      </c>
      <c r="P515" s="1">
        <f t="shared" ref="P515:P578" si="281">AVERAGE(K515:K527)</f>
        <v>1.7703506722870956</v>
      </c>
      <c r="Q515" s="5">
        <f t="shared" ref="Q515:Q578" si="282">((P515/P541)-1)*2</f>
        <v>8.2841828006595009E-2</v>
      </c>
      <c r="R515" s="3">
        <f t="shared" ref="R515:R578" si="283">((Q515-R516)*2/14)+R516</f>
        <v>-2.4845349271278232E-2</v>
      </c>
      <c r="S515" s="1">
        <f t="shared" ref="S515:S578" si="284">AVERAGE(N515:N523)</f>
        <v>3.0924157503820293</v>
      </c>
      <c r="T515" s="5">
        <f t="shared" ref="T515:T578" si="285">((S515/S541)-1)*2</f>
        <v>0.53925367225993259</v>
      </c>
      <c r="U515" s="3">
        <f t="shared" ref="U515:U578" si="286">((T515-U516)*2/14)+U516</f>
        <v>0.3328425562584752</v>
      </c>
      <c r="V515" s="1">
        <f t="shared" si="276"/>
        <v>0.21323034667113028</v>
      </c>
      <c r="W515" s="5">
        <f t="shared" ref="W515:W578" si="287">((V515/V541)-1)*2</f>
        <v>0.89589130900551606</v>
      </c>
      <c r="X515" s="3">
        <f t="shared" ref="X515:X578" si="288">((W515-X516)*2/14)+X516</f>
        <v>0.60678427427010995</v>
      </c>
      <c r="Y515" s="8">
        <f t="shared" si="277"/>
        <v>0.21098453554103674</v>
      </c>
      <c r="Z515" s="18">
        <f t="shared" ref="Z515:Z578" si="289">Y515-O515</f>
        <v>1.404535839660434E-2</v>
      </c>
      <c r="AA515" s="17">
        <f t="shared" ref="AA515:AA578" si="290">(Z515-AA516)*2/10+AA516</f>
        <v>1.2464446748982097E-2</v>
      </c>
      <c r="AB515" s="1">
        <f t="shared" si="278"/>
        <v>0</v>
      </c>
      <c r="AC515" s="1">
        <f t="shared" ref="AC515:AC578" si="291">IF(T515-T516&gt;0,1,)</f>
        <v>1</v>
      </c>
      <c r="AD515" s="1">
        <f t="shared" ref="AD515:AD578" si="292">IF(T515&gt;U515,1,0)</f>
        <v>1</v>
      </c>
      <c r="AE515" s="1">
        <f t="shared" ref="AE515:AE578" si="293">IF(Z515&gt;AA515,1,0)</f>
        <v>1</v>
      </c>
      <c r="AF515" s="1">
        <f t="shared" ref="AF515:AF578" si="294">IF(Q515&lt;-0.4999,1,)</f>
        <v>0</v>
      </c>
      <c r="AG515" s="1">
        <f t="shared" ref="AG515:AG578" si="295">IF(Q515-Q516&gt;0,1,)</f>
        <v>1</v>
      </c>
      <c r="AH515" s="1">
        <f t="shared" ref="AH515:AH578" si="296">IF(Q515&gt;R515,1,0)</f>
        <v>1</v>
      </c>
      <c r="AJ515" s="1">
        <f t="shared" ref="AJ515:AJ578" si="297">IF(W515&gt;X515,1,0)</f>
        <v>1</v>
      </c>
      <c r="AK515" s="1" t="str">
        <f t="shared" ref="AK515:AK578" si="298">IF(AB515+AE515+AC515=3,"Buy","")</f>
        <v/>
      </c>
      <c r="AL515" s="1" t="str">
        <f t="shared" ref="AL515:AL578" si="299">IF(AF515+AE515+AG515=3,"Buy","")</f>
        <v/>
      </c>
      <c r="AM515" s="1">
        <f t="shared" ref="AM515:AM578" si="300">IF(AJ515+AH515+AD515&gt;1.99,1,0)</f>
        <v>1</v>
      </c>
      <c r="AN515" s="1" t="str">
        <f t="shared" ref="AN515:AN578" si="301">IF(AM515+AE515=2,"Buy","")</f>
        <v>Buy</v>
      </c>
      <c r="AO515" s="8">
        <f t="shared" si="279"/>
        <v>0.22509298966023228</v>
      </c>
      <c r="AR515" s="1">
        <f t="shared" ref="AR515:AR578" si="302">IF(Z515&lt;AA515,1,0)</f>
        <v>0</v>
      </c>
      <c r="AS515" s="1">
        <f t="shared" ref="AS515:AS578" si="303">IF(AJ515+AH515+AD515&lt;1.01,1,0)</f>
        <v>0</v>
      </c>
      <c r="AT515" s="1" t="str">
        <f t="shared" si="280"/>
        <v/>
      </c>
      <c r="AU515" s="8">
        <v>0.22509298966023228</v>
      </c>
    </row>
    <row r="516" spans="1:47" x14ac:dyDescent="0.3">
      <c r="A516" s="2">
        <v>39996</v>
      </c>
      <c r="B516" s="1">
        <v>71.81</v>
      </c>
      <c r="C516" s="1">
        <v>896.42</v>
      </c>
      <c r="D516" s="1">
        <f t="shared" ref="D516:D579" si="304">C516/10</f>
        <v>89.641999999999996</v>
      </c>
      <c r="E516" s="1">
        <f t="shared" ref="E516:E579" si="305">D516/B516*10</f>
        <v>12.483219607297034</v>
      </c>
      <c r="F516" s="1">
        <v>0.9899</v>
      </c>
      <c r="G516" s="1">
        <v>0.88</v>
      </c>
      <c r="H516" s="1">
        <v>39870.1</v>
      </c>
      <c r="I516" s="1">
        <v>20.0029</v>
      </c>
      <c r="J516" s="1">
        <f t="shared" ref="J516:J579" si="306">I516/D516</f>
        <v>0.22314205394792622</v>
      </c>
      <c r="K516" s="1">
        <f t="shared" ref="K516:K579" si="307">I516/G516/E516</f>
        <v>1.8208898743182478</v>
      </c>
      <c r="L516" s="1">
        <v>6244.7690000000002</v>
      </c>
      <c r="M516" s="1">
        <f t="shared" ref="M516:M579" si="308">H516/L516</f>
        <v>6.3845596210204087</v>
      </c>
      <c r="N516" s="16">
        <f t="shared" ref="N516:N579" si="309">I516/M516/F516</f>
        <v>3.164977978838587</v>
      </c>
      <c r="O516" s="1">
        <f t="shared" ref="O516:O579" si="310">(J516-O517)*2/27+O517</f>
        <v>0.1946868721431684</v>
      </c>
      <c r="P516" s="1">
        <f t="shared" si="281"/>
        <v>1.7614389466990497</v>
      </c>
      <c r="Q516" s="5">
        <f t="shared" si="282"/>
        <v>6.77619379433958E-2</v>
      </c>
      <c r="R516" s="3">
        <f t="shared" si="283"/>
        <v>-4.2793212150923771E-2</v>
      </c>
      <c r="S516" s="1">
        <f t="shared" si="284"/>
        <v>3.0694001531634689</v>
      </c>
      <c r="T516" s="5">
        <f t="shared" si="285"/>
        <v>0.49959243156258193</v>
      </c>
      <c r="U516" s="3">
        <f t="shared" si="286"/>
        <v>0.2984407035915656</v>
      </c>
      <c r="V516" s="1">
        <f t="shared" ref="V516:V579" si="311">AVERAGE(J516:J524)</f>
        <v>0.21028810670638315</v>
      </c>
      <c r="W516" s="5">
        <f t="shared" si="287"/>
        <v>0.84432275133907098</v>
      </c>
      <c r="X516" s="3">
        <f t="shared" si="288"/>
        <v>0.55859976848087556</v>
      </c>
      <c r="Y516" s="8">
        <f t="shared" ref="Y516:Y579" si="312">((J516-Y517)*2/13)+Y517</f>
        <v>0.20841936206481937</v>
      </c>
      <c r="Z516" s="18">
        <f t="shared" si="289"/>
        <v>1.3732489921650964E-2</v>
      </c>
      <c r="AA516" s="17">
        <f t="shared" si="290"/>
        <v>1.2069218837076536E-2</v>
      </c>
      <c r="AB516" s="1">
        <f t="shared" ref="AB516:AB579" si="313">IF(T516&lt;-0.4999,1,0)</f>
        <v>0</v>
      </c>
      <c r="AC516" s="1">
        <f t="shared" si="291"/>
        <v>1</v>
      </c>
      <c r="AD516" s="1">
        <f t="shared" si="292"/>
        <v>1</v>
      </c>
      <c r="AE516" s="1">
        <f t="shared" si="293"/>
        <v>1</v>
      </c>
      <c r="AF516" s="1">
        <f t="shared" si="294"/>
        <v>0</v>
      </c>
      <c r="AG516" s="1">
        <f t="shared" si="295"/>
        <v>0</v>
      </c>
      <c r="AH516" s="1">
        <f t="shared" si="296"/>
        <v>1</v>
      </c>
      <c r="AJ516" s="1">
        <f t="shared" si="297"/>
        <v>1</v>
      </c>
      <c r="AK516" s="1" t="str">
        <f t="shared" si="298"/>
        <v/>
      </c>
      <c r="AL516" s="1" t="str">
        <f t="shared" si="299"/>
        <v/>
      </c>
      <c r="AM516" s="1">
        <f t="shared" si="300"/>
        <v>1</v>
      </c>
      <c r="AN516" s="1" t="str">
        <f t="shared" si="301"/>
        <v>Buy</v>
      </c>
      <c r="AO516" s="8">
        <f t="shared" ref="AO516:AO579" si="314">J516</f>
        <v>0.22314205394792622</v>
      </c>
      <c r="AR516" s="1">
        <f t="shared" si="302"/>
        <v>0</v>
      </c>
      <c r="AS516" s="1">
        <f t="shared" si="303"/>
        <v>0</v>
      </c>
      <c r="AT516" s="1" t="str">
        <f t="shared" si="280"/>
        <v/>
      </c>
      <c r="AU516" s="8">
        <v>0.22314205394792622</v>
      </c>
    </row>
    <row r="517" spans="1:47" x14ac:dyDescent="0.3">
      <c r="A517" s="2" t="s">
        <v>260</v>
      </c>
      <c r="B517" s="1">
        <v>71.510000000000005</v>
      </c>
      <c r="C517" s="1">
        <v>918.9</v>
      </c>
      <c r="D517" s="1">
        <f t="shared" si="304"/>
        <v>91.89</v>
      </c>
      <c r="E517" s="1">
        <f t="shared" si="305"/>
        <v>12.849951055796392</v>
      </c>
      <c r="F517" s="1">
        <v>1.0069999999999999</v>
      </c>
      <c r="G517" s="1">
        <v>0.87</v>
      </c>
      <c r="H517" s="1">
        <v>39758.1</v>
      </c>
      <c r="I517" s="1">
        <v>20.348600000000001</v>
      </c>
      <c r="J517" s="1">
        <f t="shared" si="306"/>
        <v>0.22144520622483405</v>
      </c>
      <c r="K517" s="1">
        <f t="shared" si="307"/>
        <v>1.8201777812802165</v>
      </c>
      <c r="L517" s="1">
        <v>6244.7690000000002</v>
      </c>
      <c r="M517" s="1">
        <f t="shared" si="308"/>
        <v>6.3666246101336972</v>
      </c>
      <c r="N517" s="16">
        <f t="shared" si="309"/>
        <v>3.1739188640373168</v>
      </c>
      <c r="O517" s="1">
        <f t="shared" si="310"/>
        <v>0.19241045759878778</v>
      </c>
      <c r="P517" s="1">
        <f t="shared" si="281"/>
        <v>1.751881764725179</v>
      </c>
      <c r="Q517" s="5">
        <f t="shared" si="282"/>
        <v>7.3842913493488815E-2</v>
      </c>
      <c r="R517" s="3">
        <f t="shared" si="283"/>
        <v>-6.1219070499977032E-2</v>
      </c>
      <c r="S517" s="1">
        <f t="shared" si="284"/>
        <v>3.0634151427949954</v>
      </c>
      <c r="T517" s="5">
        <f t="shared" si="285"/>
        <v>0.44965062193672134</v>
      </c>
      <c r="U517" s="3">
        <f t="shared" si="286"/>
        <v>0.2649154155963962</v>
      </c>
      <c r="V517" s="1">
        <f t="shared" si="311"/>
        <v>0.20851029155302367</v>
      </c>
      <c r="W517" s="5">
        <f t="shared" si="287"/>
        <v>0.77949353837327751</v>
      </c>
      <c r="X517" s="3">
        <f t="shared" si="288"/>
        <v>0.51097927133784293</v>
      </c>
      <c r="Y517" s="8">
        <f t="shared" si="312"/>
        <v>0.20574250899516358</v>
      </c>
      <c r="Z517" s="18">
        <f t="shared" si="289"/>
        <v>1.3332051396375805E-2</v>
      </c>
      <c r="AA517" s="17">
        <f t="shared" si="290"/>
        <v>1.165340106593293E-2</v>
      </c>
      <c r="AB517" s="1">
        <f t="shared" si="313"/>
        <v>0</v>
      </c>
      <c r="AC517" s="1">
        <f t="shared" si="291"/>
        <v>1</v>
      </c>
      <c r="AD517" s="1">
        <f t="shared" si="292"/>
        <v>1</v>
      </c>
      <c r="AE517" s="1">
        <f t="shared" si="293"/>
        <v>1</v>
      </c>
      <c r="AF517" s="1">
        <f t="shared" si="294"/>
        <v>0</v>
      </c>
      <c r="AG517" s="1">
        <f t="shared" si="295"/>
        <v>1</v>
      </c>
      <c r="AH517" s="1">
        <f t="shared" si="296"/>
        <v>1</v>
      </c>
      <c r="AJ517" s="1">
        <f t="shared" si="297"/>
        <v>1</v>
      </c>
      <c r="AK517" s="1" t="str">
        <f t="shared" si="298"/>
        <v/>
      </c>
      <c r="AL517" s="1" t="str">
        <f t="shared" si="299"/>
        <v/>
      </c>
      <c r="AM517" s="1">
        <f t="shared" si="300"/>
        <v>1</v>
      </c>
      <c r="AN517" s="1" t="str">
        <f t="shared" si="301"/>
        <v>Buy</v>
      </c>
      <c r="AO517" s="8">
        <f t="shared" si="314"/>
        <v>0.22144520622483405</v>
      </c>
      <c r="AR517" s="1">
        <f t="shared" si="302"/>
        <v>0</v>
      </c>
      <c r="AS517" s="1">
        <f t="shared" si="303"/>
        <v>0</v>
      </c>
      <c r="AT517" s="1" t="str">
        <f t="shared" si="280"/>
        <v/>
      </c>
      <c r="AU517" s="8">
        <v>0.22144520622483405</v>
      </c>
    </row>
    <row r="518" spans="1:47" x14ac:dyDescent="0.3">
      <c r="A518" s="2" t="s">
        <v>259</v>
      </c>
      <c r="B518" s="1">
        <v>72.33</v>
      </c>
      <c r="C518" s="1">
        <v>921.23</v>
      </c>
      <c r="D518" s="1">
        <f t="shared" si="304"/>
        <v>92.123000000000005</v>
      </c>
      <c r="E518" s="1">
        <f t="shared" si="305"/>
        <v>12.736485552329601</v>
      </c>
      <c r="F518" s="1">
        <v>1.0106999999999999</v>
      </c>
      <c r="G518" s="1">
        <v>0.87</v>
      </c>
      <c r="H518" s="1">
        <v>39646.199999999997</v>
      </c>
      <c r="I518" s="1">
        <v>19.925699999999999</v>
      </c>
      <c r="J518" s="1">
        <f t="shared" si="306"/>
        <v>0.21629451928400073</v>
      </c>
      <c r="K518" s="1">
        <f t="shared" si="307"/>
        <v>1.7982278827369853</v>
      </c>
      <c r="L518" s="1">
        <v>6244.7690000000002</v>
      </c>
      <c r="M518" s="1">
        <f t="shared" si="308"/>
        <v>6.3487056126495629</v>
      </c>
      <c r="N518" s="16">
        <f t="shared" si="309"/>
        <v>3.1053183679981884</v>
      </c>
      <c r="O518" s="1">
        <f t="shared" si="310"/>
        <v>0.19008767770870408</v>
      </c>
      <c r="P518" s="1">
        <f t="shared" si="281"/>
        <v>1.7354076379788796</v>
      </c>
      <c r="Q518" s="5">
        <f t="shared" si="282"/>
        <v>4.7527541404634999E-2</v>
      </c>
      <c r="R518" s="3">
        <f t="shared" si="283"/>
        <v>-8.3729401165554676E-2</v>
      </c>
      <c r="S518" s="1">
        <f t="shared" si="284"/>
        <v>3.0536463148714397</v>
      </c>
      <c r="T518" s="5">
        <f t="shared" si="285"/>
        <v>0.41409011746495095</v>
      </c>
      <c r="U518" s="3">
        <f t="shared" si="286"/>
        <v>0.23412621453967536</v>
      </c>
      <c r="V518" s="1">
        <f t="shared" si="311"/>
        <v>0.20660901552700828</v>
      </c>
      <c r="W518" s="5">
        <f t="shared" si="287"/>
        <v>0.72072942882332791</v>
      </c>
      <c r="X518" s="3">
        <f t="shared" si="288"/>
        <v>0.4662268934986038</v>
      </c>
      <c r="Y518" s="8">
        <f t="shared" si="312"/>
        <v>0.20288747313522351</v>
      </c>
      <c r="Z518" s="18">
        <f t="shared" si="289"/>
        <v>1.2799795426519434E-2</v>
      </c>
      <c r="AA518" s="17">
        <f t="shared" si="290"/>
        <v>1.1233738483322212E-2</v>
      </c>
      <c r="AB518" s="1">
        <f t="shared" si="313"/>
        <v>0</v>
      </c>
      <c r="AC518" s="1">
        <f t="shared" si="291"/>
        <v>1</v>
      </c>
      <c r="AD518" s="1">
        <f t="shared" si="292"/>
        <v>1</v>
      </c>
      <c r="AE518" s="1">
        <f t="shared" si="293"/>
        <v>1</v>
      </c>
      <c r="AF518" s="1">
        <f t="shared" si="294"/>
        <v>0</v>
      </c>
      <c r="AG518" s="1">
        <f t="shared" si="295"/>
        <v>1</v>
      </c>
      <c r="AH518" s="1">
        <f t="shared" si="296"/>
        <v>1</v>
      </c>
      <c r="AJ518" s="1">
        <f t="shared" si="297"/>
        <v>1</v>
      </c>
      <c r="AK518" s="1" t="str">
        <f t="shared" si="298"/>
        <v/>
      </c>
      <c r="AL518" s="1" t="str">
        <f t="shared" si="299"/>
        <v/>
      </c>
      <c r="AM518" s="1">
        <f t="shared" si="300"/>
        <v>1</v>
      </c>
      <c r="AN518" s="1" t="str">
        <f t="shared" si="301"/>
        <v>Buy</v>
      </c>
      <c r="AO518" s="8">
        <f t="shared" si="314"/>
        <v>0.21629451928400073</v>
      </c>
      <c r="AR518" s="1">
        <f t="shared" si="302"/>
        <v>0</v>
      </c>
      <c r="AS518" s="1">
        <f t="shared" si="303"/>
        <v>0</v>
      </c>
      <c r="AT518" s="1" t="str">
        <f t="shared" si="280"/>
        <v/>
      </c>
      <c r="AU518" s="8">
        <v>0.21629451928400073</v>
      </c>
    </row>
    <row r="519" spans="1:47" x14ac:dyDescent="0.3">
      <c r="A519" s="2" t="s">
        <v>258</v>
      </c>
      <c r="B519" s="1">
        <v>72.03</v>
      </c>
      <c r="C519" s="1">
        <v>946.21</v>
      </c>
      <c r="D519" s="1">
        <f t="shared" si="304"/>
        <v>94.621000000000009</v>
      </c>
      <c r="E519" s="1">
        <f t="shared" si="305"/>
        <v>13.136332083853951</v>
      </c>
      <c r="F519" s="1">
        <v>1.0366</v>
      </c>
      <c r="G519" s="1">
        <v>0.85</v>
      </c>
      <c r="H519" s="1">
        <v>39138.9</v>
      </c>
      <c r="I519" s="1">
        <v>19.5671</v>
      </c>
      <c r="J519" s="1">
        <f t="shared" si="306"/>
        <v>0.20679447479946311</v>
      </c>
      <c r="K519" s="1">
        <f t="shared" si="307"/>
        <v>1.7524007082123916</v>
      </c>
      <c r="L519" s="1">
        <v>6244.7690000000002</v>
      </c>
      <c r="M519" s="1">
        <f t="shared" si="308"/>
        <v>6.2674696213743051</v>
      </c>
      <c r="N519" s="16">
        <f t="shared" si="309"/>
        <v>3.0117784565338566</v>
      </c>
      <c r="O519" s="1">
        <f t="shared" si="310"/>
        <v>0.18799113038268034</v>
      </c>
      <c r="P519" s="1">
        <f t="shared" si="281"/>
        <v>1.7276483078621045</v>
      </c>
      <c r="Q519" s="5">
        <f t="shared" si="282"/>
        <v>3.3976266765701979E-2</v>
      </c>
      <c r="R519" s="3">
        <f t="shared" si="283"/>
        <v>-0.10560555826058629</v>
      </c>
      <c r="S519" s="1">
        <f t="shared" si="284"/>
        <v>3.0497519042028909</v>
      </c>
      <c r="T519" s="5">
        <f t="shared" si="285"/>
        <v>0.4070560184460934</v>
      </c>
      <c r="U519" s="3">
        <f t="shared" si="286"/>
        <v>0.2041322307187961</v>
      </c>
      <c r="V519" s="1">
        <f t="shared" si="311"/>
        <v>0.20510440114883094</v>
      </c>
      <c r="W519" s="5">
        <f t="shared" si="287"/>
        <v>0.69474303222441414</v>
      </c>
      <c r="X519" s="3">
        <f t="shared" si="288"/>
        <v>0.42380980427781645</v>
      </c>
      <c r="Y519" s="8">
        <f t="shared" si="312"/>
        <v>0.20044982838090039</v>
      </c>
      <c r="Z519" s="18">
        <f t="shared" si="289"/>
        <v>1.2458697998220053E-2</v>
      </c>
      <c r="AA519" s="17">
        <f t="shared" si="290"/>
        <v>1.0842224247522906E-2</v>
      </c>
      <c r="AB519" s="1">
        <f t="shared" si="313"/>
        <v>0</v>
      </c>
      <c r="AC519" s="1">
        <f t="shared" si="291"/>
        <v>0</v>
      </c>
      <c r="AD519" s="1">
        <f t="shared" si="292"/>
        <v>1</v>
      </c>
      <c r="AE519" s="1">
        <f t="shared" si="293"/>
        <v>1</v>
      </c>
      <c r="AF519" s="1">
        <f t="shared" si="294"/>
        <v>0</v>
      </c>
      <c r="AG519" s="1">
        <f t="shared" si="295"/>
        <v>1</v>
      </c>
      <c r="AH519" s="1">
        <f t="shared" si="296"/>
        <v>1</v>
      </c>
      <c r="AJ519" s="1">
        <f t="shared" si="297"/>
        <v>1</v>
      </c>
      <c r="AK519" s="1" t="str">
        <f t="shared" si="298"/>
        <v/>
      </c>
      <c r="AL519" s="1" t="str">
        <f t="shared" si="299"/>
        <v/>
      </c>
      <c r="AM519" s="1">
        <f t="shared" si="300"/>
        <v>1</v>
      </c>
      <c r="AN519" s="1" t="str">
        <f t="shared" si="301"/>
        <v>Buy</v>
      </c>
      <c r="AO519" s="8">
        <f t="shared" si="314"/>
        <v>0.20679447479946311</v>
      </c>
      <c r="AR519" s="1">
        <f t="shared" si="302"/>
        <v>0</v>
      </c>
      <c r="AS519" s="1">
        <f t="shared" si="303"/>
        <v>0</v>
      </c>
      <c r="AT519" s="1" t="str">
        <f t="shared" ref="AT519:AT582" si="315">IF(AS519+AR519=2,"Sell","")</f>
        <v/>
      </c>
      <c r="AU519" s="8">
        <v>0.20679447479946311</v>
      </c>
    </row>
    <row r="520" spans="1:47" x14ac:dyDescent="0.3">
      <c r="A520" s="2" t="s">
        <v>257</v>
      </c>
      <c r="B520" s="1">
        <v>71.73</v>
      </c>
      <c r="C520" s="1">
        <v>940.09</v>
      </c>
      <c r="D520" s="1">
        <f t="shared" si="304"/>
        <v>94.009</v>
      </c>
      <c r="E520" s="1">
        <f t="shared" si="305"/>
        <v>13.105952878851248</v>
      </c>
      <c r="F520" s="1">
        <v>1.0306</v>
      </c>
      <c r="G520" s="1">
        <v>0.85</v>
      </c>
      <c r="H520" s="1">
        <v>39035.300000000003</v>
      </c>
      <c r="I520" s="1">
        <v>20.667100000000001</v>
      </c>
      <c r="J520" s="1">
        <f t="shared" si="306"/>
        <v>0.21984171728238788</v>
      </c>
      <c r="K520" s="1">
        <f t="shared" si="307"/>
        <v>1.8552054565489036</v>
      </c>
      <c r="L520" s="1">
        <v>6244.7690000000002</v>
      </c>
      <c r="M520" s="1">
        <f t="shared" si="308"/>
        <v>6.2508797363040971</v>
      </c>
      <c r="N520" s="16">
        <f t="shared" si="309"/>
        <v>3.2081026747459602</v>
      </c>
      <c r="O520" s="1">
        <f t="shared" si="310"/>
        <v>0.18648686282933771</v>
      </c>
      <c r="P520" s="1">
        <f t="shared" si="281"/>
        <v>1.7158907826436265</v>
      </c>
      <c r="Q520" s="5">
        <f t="shared" si="282"/>
        <v>1.5621405351364803E-2</v>
      </c>
      <c r="R520" s="3">
        <f t="shared" si="283"/>
        <v>-0.12886919576496766</v>
      </c>
      <c r="S520" s="1">
        <f t="shared" si="284"/>
        <v>3.0533863649646729</v>
      </c>
      <c r="T520" s="5">
        <f t="shared" si="285"/>
        <v>0.42262281566649529</v>
      </c>
      <c r="U520" s="3">
        <f t="shared" si="286"/>
        <v>0.17031159943091323</v>
      </c>
      <c r="V520" s="1">
        <f t="shared" si="311"/>
        <v>0.20428486002124202</v>
      </c>
      <c r="W520" s="5">
        <f t="shared" si="287"/>
        <v>0.69537482447591481</v>
      </c>
      <c r="X520" s="3">
        <f t="shared" si="288"/>
        <v>0.37865426628671683</v>
      </c>
      <c r="Y520" s="8">
        <f t="shared" si="312"/>
        <v>0.19929625630479808</v>
      </c>
      <c r="Z520" s="18">
        <f t="shared" si="289"/>
        <v>1.2809393475460368E-2</v>
      </c>
      <c r="AA520" s="17">
        <f t="shared" si="290"/>
        <v>1.0438105809848618E-2</v>
      </c>
      <c r="AB520" s="1">
        <f t="shared" si="313"/>
        <v>0</v>
      </c>
      <c r="AC520" s="1">
        <f t="shared" si="291"/>
        <v>0</v>
      </c>
      <c r="AD520" s="1">
        <f t="shared" si="292"/>
        <v>1</v>
      </c>
      <c r="AE520" s="1">
        <f t="shared" si="293"/>
        <v>1</v>
      </c>
      <c r="AF520" s="1">
        <f t="shared" si="294"/>
        <v>0</v>
      </c>
      <c r="AG520" s="1">
        <f t="shared" si="295"/>
        <v>1</v>
      </c>
      <c r="AH520" s="1">
        <f t="shared" si="296"/>
        <v>1</v>
      </c>
      <c r="AJ520" s="1">
        <f t="shared" si="297"/>
        <v>1</v>
      </c>
      <c r="AK520" s="1" t="str">
        <f t="shared" si="298"/>
        <v/>
      </c>
      <c r="AL520" s="1" t="str">
        <f t="shared" si="299"/>
        <v/>
      </c>
      <c r="AM520" s="1">
        <f t="shared" si="300"/>
        <v>1</v>
      </c>
      <c r="AN520" s="1" t="str">
        <f t="shared" si="301"/>
        <v>Buy</v>
      </c>
      <c r="AO520" s="8">
        <f t="shared" si="314"/>
        <v>0.21984171728238788</v>
      </c>
      <c r="AR520" s="1">
        <f t="shared" si="302"/>
        <v>0</v>
      </c>
      <c r="AS520" s="1">
        <f t="shared" si="303"/>
        <v>0</v>
      </c>
      <c r="AT520" s="1" t="str">
        <f t="shared" si="315"/>
        <v/>
      </c>
      <c r="AU520" s="8">
        <v>0.21984171728238788</v>
      </c>
    </row>
    <row r="521" spans="1:47" x14ac:dyDescent="0.3">
      <c r="A521" s="2" t="s">
        <v>256</v>
      </c>
      <c r="B521" s="1">
        <v>71.42</v>
      </c>
      <c r="C521" s="1">
        <v>919.14</v>
      </c>
      <c r="D521" s="1">
        <f t="shared" si="304"/>
        <v>91.914000000000001</v>
      </c>
      <c r="E521" s="1">
        <f t="shared" si="305"/>
        <v>12.869504340520862</v>
      </c>
      <c r="F521" s="1">
        <v>0.99890000000000001</v>
      </c>
      <c r="G521" s="1">
        <v>0.85</v>
      </c>
      <c r="H521" s="1">
        <v>38931.699999999997</v>
      </c>
      <c r="I521" s="1">
        <v>19.401399999999999</v>
      </c>
      <c r="J521" s="1">
        <f t="shared" si="306"/>
        <v>0.21108209848336487</v>
      </c>
      <c r="K521" s="1">
        <f t="shared" si="307"/>
        <v>1.7735862910214024</v>
      </c>
      <c r="L521" s="1">
        <v>6244.7690000000002</v>
      </c>
      <c r="M521" s="1">
        <f t="shared" si="308"/>
        <v>6.2342898512338882</v>
      </c>
      <c r="N521" s="16">
        <f t="shared" si="309"/>
        <v>3.1154735350813936</v>
      </c>
      <c r="O521" s="1">
        <f t="shared" si="310"/>
        <v>0.18381847447309368</v>
      </c>
      <c r="P521" s="1">
        <f t="shared" si="281"/>
        <v>1.694305008754309</v>
      </c>
      <c r="Q521" s="5">
        <f t="shared" si="282"/>
        <v>-3.44106505959485E-2</v>
      </c>
      <c r="R521" s="3">
        <f t="shared" si="283"/>
        <v>-0.15295096261768973</v>
      </c>
      <c r="S521" s="1">
        <f t="shared" si="284"/>
        <v>3.0311774833309326</v>
      </c>
      <c r="T521" s="5">
        <f t="shared" si="285"/>
        <v>0.45619102758175067</v>
      </c>
      <c r="U521" s="3">
        <f t="shared" si="286"/>
        <v>0.12825973005831623</v>
      </c>
      <c r="V521" s="1">
        <f t="shared" si="311"/>
        <v>0.20171095341914355</v>
      </c>
      <c r="W521" s="5">
        <f t="shared" si="287"/>
        <v>0.71541334278427104</v>
      </c>
      <c r="X521" s="3">
        <f t="shared" si="288"/>
        <v>0.32586750658851715</v>
      </c>
      <c r="Y521" s="8">
        <f t="shared" si="312"/>
        <v>0.1955607179452363</v>
      </c>
      <c r="Z521" s="18">
        <f t="shared" si="289"/>
        <v>1.1742243472142616E-2</v>
      </c>
      <c r="AA521" s="17">
        <f t="shared" si="290"/>
        <v>9.8452838934456801E-3</v>
      </c>
      <c r="AB521" s="1">
        <f t="shared" si="313"/>
        <v>0</v>
      </c>
      <c r="AC521" s="1">
        <f t="shared" si="291"/>
        <v>1</v>
      </c>
      <c r="AD521" s="1">
        <f t="shared" si="292"/>
        <v>1</v>
      </c>
      <c r="AE521" s="1">
        <f t="shared" si="293"/>
        <v>1</v>
      </c>
      <c r="AF521" s="1">
        <f t="shared" si="294"/>
        <v>0</v>
      </c>
      <c r="AG521" s="1">
        <f t="shared" si="295"/>
        <v>1</v>
      </c>
      <c r="AH521" s="1">
        <f t="shared" si="296"/>
        <v>1</v>
      </c>
      <c r="AJ521" s="1">
        <f t="shared" si="297"/>
        <v>1</v>
      </c>
      <c r="AK521" s="1" t="str">
        <f t="shared" si="298"/>
        <v/>
      </c>
      <c r="AL521" s="1" t="str">
        <f t="shared" si="299"/>
        <v/>
      </c>
      <c r="AM521" s="1">
        <f t="shared" si="300"/>
        <v>1</v>
      </c>
      <c r="AN521" s="1" t="str">
        <f t="shared" si="301"/>
        <v>Buy</v>
      </c>
      <c r="AO521" s="8">
        <f t="shared" si="314"/>
        <v>0.21108209848336487</v>
      </c>
      <c r="AR521" s="1">
        <f t="shared" si="302"/>
        <v>0</v>
      </c>
      <c r="AS521" s="1">
        <f t="shared" si="303"/>
        <v>0</v>
      </c>
      <c r="AT521" s="1" t="str">
        <f t="shared" si="315"/>
        <v/>
      </c>
      <c r="AU521" s="8">
        <v>0.21108209848336487</v>
      </c>
    </row>
    <row r="522" spans="1:47" x14ac:dyDescent="0.3">
      <c r="A522" s="2" t="s">
        <v>255</v>
      </c>
      <c r="B522" s="1">
        <v>70.67</v>
      </c>
      <c r="C522" s="1">
        <v>887</v>
      </c>
      <c r="D522" s="1">
        <f t="shared" si="304"/>
        <v>88.7</v>
      </c>
      <c r="E522" s="1">
        <f t="shared" si="305"/>
        <v>12.55129475024763</v>
      </c>
      <c r="F522" s="1">
        <v>0.96189999999999998</v>
      </c>
      <c r="G522" s="1">
        <v>0.84</v>
      </c>
      <c r="H522" s="1">
        <v>38828.1</v>
      </c>
      <c r="I522" s="1">
        <v>17.5</v>
      </c>
      <c r="J522" s="1">
        <f t="shared" si="306"/>
        <v>0.19729425028184891</v>
      </c>
      <c r="K522" s="1">
        <f t="shared" si="307"/>
        <v>1.6598553175497934</v>
      </c>
      <c r="L522" s="1">
        <v>6244.7690000000002</v>
      </c>
      <c r="M522" s="1">
        <f t="shared" si="308"/>
        <v>6.2176999661636803</v>
      </c>
      <c r="N522" s="16">
        <f t="shared" si="309"/>
        <v>2.9260272240671137</v>
      </c>
      <c r="O522" s="1">
        <f t="shared" si="310"/>
        <v>0.18163738455227199</v>
      </c>
      <c r="P522" s="1">
        <f t="shared" si="281"/>
        <v>1.6760246519482005</v>
      </c>
      <c r="Q522" s="5">
        <f t="shared" si="282"/>
        <v>-8.9295567473216764E-2</v>
      </c>
      <c r="R522" s="3">
        <f t="shared" si="283"/>
        <v>-0.17270768128797992</v>
      </c>
      <c r="S522" s="1">
        <f t="shared" si="284"/>
        <v>3.0056235755861831</v>
      </c>
      <c r="T522" s="5">
        <f t="shared" si="285"/>
        <v>0.43298570381027224</v>
      </c>
      <c r="U522" s="3">
        <f t="shared" si="286"/>
        <v>7.3604513804410479E-2</v>
      </c>
      <c r="V522" s="1">
        <f t="shared" si="311"/>
        <v>0.19904363754399521</v>
      </c>
      <c r="W522" s="5">
        <f t="shared" si="287"/>
        <v>0.67287632751668314</v>
      </c>
      <c r="X522" s="3">
        <f t="shared" si="288"/>
        <v>0.26094320055589149</v>
      </c>
      <c r="Y522" s="8">
        <f t="shared" si="312"/>
        <v>0.19273864875648566</v>
      </c>
      <c r="Z522" s="18">
        <f t="shared" si="289"/>
        <v>1.1101264204213673E-2</v>
      </c>
      <c r="AA522" s="17">
        <f t="shared" si="290"/>
        <v>9.3710439987714465E-3</v>
      </c>
      <c r="AB522" s="1">
        <f t="shared" si="313"/>
        <v>0</v>
      </c>
      <c r="AC522" s="1">
        <f t="shared" si="291"/>
        <v>1</v>
      </c>
      <c r="AD522" s="1">
        <f t="shared" si="292"/>
        <v>1</v>
      </c>
      <c r="AE522" s="1">
        <f t="shared" si="293"/>
        <v>1</v>
      </c>
      <c r="AF522" s="1">
        <f t="shared" si="294"/>
        <v>0</v>
      </c>
      <c r="AG522" s="1">
        <f t="shared" si="295"/>
        <v>1</v>
      </c>
      <c r="AH522" s="1">
        <f t="shared" si="296"/>
        <v>1</v>
      </c>
      <c r="AJ522" s="1">
        <f t="shared" si="297"/>
        <v>1</v>
      </c>
      <c r="AK522" s="1" t="str">
        <f t="shared" si="298"/>
        <v/>
      </c>
      <c r="AL522" s="1" t="str">
        <f t="shared" si="299"/>
        <v/>
      </c>
      <c r="AM522" s="1">
        <f t="shared" si="300"/>
        <v>1</v>
      </c>
      <c r="AN522" s="1" t="str">
        <f t="shared" si="301"/>
        <v>Buy</v>
      </c>
      <c r="AO522" s="8">
        <f t="shared" si="314"/>
        <v>0.19729425028184891</v>
      </c>
      <c r="AR522" s="1">
        <f t="shared" si="302"/>
        <v>0</v>
      </c>
      <c r="AS522" s="1">
        <f t="shared" si="303"/>
        <v>0</v>
      </c>
      <c r="AT522" s="1" t="str">
        <f t="shared" si="315"/>
        <v/>
      </c>
      <c r="AU522" s="8">
        <v>0.19729425028184891</v>
      </c>
    </row>
    <row r="523" spans="1:47" x14ac:dyDescent="0.3">
      <c r="A523" s="2" t="s">
        <v>254</v>
      </c>
      <c r="B523" s="1">
        <v>70.34</v>
      </c>
      <c r="C523" s="1">
        <v>882.88</v>
      </c>
      <c r="D523" s="1">
        <f t="shared" si="304"/>
        <v>88.287999999999997</v>
      </c>
      <c r="E523" s="1">
        <f t="shared" si="305"/>
        <v>12.551606482797839</v>
      </c>
      <c r="F523" s="1">
        <v>0.95879999999999999</v>
      </c>
      <c r="G523" s="1">
        <v>0.84</v>
      </c>
      <c r="H523" s="1">
        <v>38724.5</v>
      </c>
      <c r="I523" s="1">
        <v>17.488600000000002</v>
      </c>
      <c r="J523" s="1">
        <f t="shared" si="306"/>
        <v>0.19808581007611456</v>
      </c>
      <c r="K523" s="1">
        <f t="shared" si="307"/>
        <v>1.6587328429468928</v>
      </c>
      <c r="L523" s="1">
        <v>6244.7690000000002</v>
      </c>
      <c r="M523" s="1">
        <f t="shared" si="308"/>
        <v>6.2011100810934714</v>
      </c>
      <c r="N523" s="16">
        <f t="shared" si="309"/>
        <v>2.9414236391328581</v>
      </c>
      <c r="O523" s="1">
        <f t="shared" si="310"/>
        <v>0.18038483529390584</v>
      </c>
      <c r="P523" s="1">
        <f t="shared" si="281"/>
        <v>1.7020008252623657</v>
      </c>
      <c r="Q523" s="5">
        <f t="shared" si="282"/>
        <v>-9.7094010617910342E-2</v>
      </c>
      <c r="R523" s="3">
        <f t="shared" si="283"/>
        <v>-0.1866097002571071</v>
      </c>
      <c r="S523" s="1">
        <f t="shared" si="284"/>
        <v>3.0036320499265172</v>
      </c>
      <c r="T523" s="5">
        <f t="shared" si="285"/>
        <v>0.41039775601459505</v>
      </c>
      <c r="U523" s="3">
        <f t="shared" si="286"/>
        <v>1.3707648803433517E-2</v>
      </c>
      <c r="V523" s="1">
        <f t="shared" si="311"/>
        <v>0.19810397372087141</v>
      </c>
      <c r="W523" s="5">
        <f t="shared" si="287"/>
        <v>0.6348418074895803</v>
      </c>
      <c r="X523" s="3">
        <f t="shared" si="288"/>
        <v>0.19228767939575955</v>
      </c>
      <c r="Y523" s="8">
        <f t="shared" si="312"/>
        <v>0.19191035757005598</v>
      </c>
      <c r="Z523" s="18">
        <f t="shared" si="289"/>
        <v>1.1525522276150141E-2</v>
      </c>
      <c r="AA523" s="17">
        <f t="shared" si="290"/>
        <v>8.9384889474108907E-3</v>
      </c>
      <c r="AB523" s="1">
        <f t="shared" si="313"/>
        <v>0</v>
      </c>
      <c r="AC523" s="1">
        <f t="shared" si="291"/>
        <v>1</v>
      </c>
      <c r="AD523" s="1">
        <f t="shared" si="292"/>
        <v>1</v>
      </c>
      <c r="AE523" s="1">
        <f t="shared" si="293"/>
        <v>1</v>
      </c>
      <c r="AF523" s="1">
        <f t="shared" si="294"/>
        <v>0</v>
      </c>
      <c r="AG523" s="1">
        <f t="shared" si="295"/>
        <v>1</v>
      </c>
      <c r="AH523" s="1">
        <f t="shared" si="296"/>
        <v>1</v>
      </c>
      <c r="AJ523" s="1">
        <f t="shared" si="297"/>
        <v>1</v>
      </c>
      <c r="AK523" s="1" t="str">
        <f t="shared" si="298"/>
        <v/>
      </c>
      <c r="AL523" s="1" t="str">
        <f t="shared" si="299"/>
        <v/>
      </c>
      <c r="AM523" s="1">
        <f t="shared" si="300"/>
        <v>1</v>
      </c>
      <c r="AN523" s="1" t="str">
        <f t="shared" si="301"/>
        <v>Buy</v>
      </c>
      <c r="AO523" s="8">
        <f t="shared" si="314"/>
        <v>0.19808581007611456</v>
      </c>
      <c r="AR523" s="1">
        <f t="shared" si="302"/>
        <v>0</v>
      </c>
      <c r="AS523" s="1">
        <f t="shared" si="303"/>
        <v>0</v>
      </c>
      <c r="AT523" s="1" t="str">
        <f t="shared" si="315"/>
        <v/>
      </c>
      <c r="AU523" s="8">
        <v>0.19808581007611456</v>
      </c>
    </row>
    <row r="524" spans="1:47" x14ac:dyDescent="0.3">
      <c r="A524" s="2" t="s">
        <v>253</v>
      </c>
      <c r="B524" s="1">
        <v>70.010000000000005</v>
      </c>
      <c r="C524" s="1">
        <v>929.23</v>
      </c>
      <c r="D524" s="1">
        <f t="shared" si="304"/>
        <v>92.923000000000002</v>
      </c>
      <c r="E524" s="1">
        <f t="shared" si="305"/>
        <v>13.272818168833023</v>
      </c>
      <c r="F524" s="1">
        <v>1.0094000000000001</v>
      </c>
      <c r="G524" s="1">
        <v>0.81</v>
      </c>
      <c r="H524" s="1">
        <v>38346</v>
      </c>
      <c r="I524" s="1">
        <v>18.4557</v>
      </c>
      <c r="J524" s="1">
        <f t="shared" si="306"/>
        <v>0.19861282997750826</v>
      </c>
      <c r="K524" s="1">
        <f t="shared" si="307"/>
        <v>1.7166523736697965</v>
      </c>
      <c r="L524" s="1">
        <v>6244.7690000000002</v>
      </c>
      <c r="M524" s="1">
        <f t="shared" si="308"/>
        <v>6.1404993523379323</v>
      </c>
      <c r="N524" s="16">
        <f t="shared" si="309"/>
        <v>2.9775806380359464</v>
      </c>
      <c r="O524" s="1">
        <f t="shared" si="310"/>
        <v>0.17896875731132914</v>
      </c>
      <c r="P524" s="1">
        <f t="shared" si="281"/>
        <v>1.7318660145970137</v>
      </c>
      <c r="Q524" s="5">
        <f t="shared" si="282"/>
        <v>-0.1065247389394488</v>
      </c>
      <c r="R524" s="3">
        <f t="shared" si="283"/>
        <v>-0.20152898186363991</v>
      </c>
      <c r="S524" s="1">
        <f t="shared" si="284"/>
        <v>2.9875438513377879</v>
      </c>
      <c r="T524" s="5">
        <f t="shared" si="285"/>
        <v>0.34955322501234498</v>
      </c>
      <c r="U524" s="3">
        <f t="shared" si="286"/>
        <v>-5.2407369065093412E-2</v>
      </c>
      <c r="V524" s="1">
        <f t="shared" si="311"/>
        <v>0.19622133107948259</v>
      </c>
      <c r="W524" s="5">
        <f t="shared" si="287"/>
        <v>0.56737120053861512</v>
      </c>
      <c r="X524" s="3">
        <f t="shared" si="288"/>
        <v>0.11852865804678943</v>
      </c>
      <c r="Y524" s="8">
        <f t="shared" si="312"/>
        <v>0.19078754802349987</v>
      </c>
      <c r="Z524" s="18">
        <f t="shared" si="289"/>
        <v>1.1818790712170735E-2</v>
      </c>
      <c r="AA524" s="17">
        <f t="shared" si="290"/>
        <v>8.291730615226079E-3</v>
      </c>
      <c r="AB524" s="1">
        <f t="shared" si="313"/>
        <v>0</v>
      </c>
      <c r="AC524" s="1">
        <f t="shared" si="291"/>
        <v>1</v>
      </c>
      <c r="AD524" s="1">
        <f t="shared" si="292"/>
        <v>1</v>
      </c>
      <c r="AE524" s="1">
        <f t="shared" si="293"/>
        <v>1</v>
      </c>
      <c r="AF524" s="1">
        <f t="shared" si="294"/>
        <v>0</v>
      </c>
      <c r="AG524" s="1">
        <f t="shared" si="295"/>
        <v>1</v>
      </c>
      <c r="AH524" s="1">
        <f t="shared" si="296"/>
        <v>1</v>
      </c>
      <c r="AJ524" s="1">
        <f t="shared" si="297"/>
        <v>1</v>
      </c>
      <c r="AK524" s="1" t="str">
        <f t="shared" si="298"/>
        <v/>
      </c>
      <c r="AL524" s="1" t="str">
        <f t="shared" si="299"/>
        <v/>
      </c>
      <c r="AM524" s="1">
        <f t="shared" si="300"/>
        <v>1</v>
      </c>
      <c r="AN524" s="1" t="str">
        <f t="shared" si="301"/>
        <v>Buy</v>
      </c>
      <c r="AO524" s="8">
        <f t="shared" si="314"/>
        <v>0.19861282997750826</v>
      </c>
      <c r="AR524" s="1">
        <f t="shared" si="302"/>
        <v>0</v>
      </c>
      <c r="AS524" s="1">
        <f t="shared" si="303"/>
        <v>0</v>
      </c>
      <c r="AT524" s="1" t="str">
        <f t="shared" si="315"/>
        <v/>
      </c>
      <c r="AU524" s="8">
        <v>0.19861282997750826</v>
      </c>
    </row>
    <row r="525" spans="1:47" x14ac:dyDescent="0.3">
      <c r="A525" s="2" t="s">
        <v>252</v>
      </c>
      <c r="B525" s="1">
        <v>69.69</v>
      </c>
      <c r="C525" s="1">
        <v>877.52</v>
      </c>
      <c r="D525" s="1">
        <f t="shared" si="304"/>
        <v>87.751999999999995</v>
      </c>
      <c r="E525" s="1">
        <f t="shared" si="305"/>
        <v>12.591763524178505</v>
      </c>
      <c r="F525" s="1">
        <v>0.95389999999999997</v>
      </c>
      <c r="G525" s="1">
        <v>0.8</v>
      </c>
      <c r="H525" s="1">
        <v>38249.199999999997</v>
      </c>
      <c r="I525" s="1">
        <v>18.177099999999999</v>
      </c>
      <c r="J525" s="1">
        <f t="shared" si="306"/>
        <v>0.20714171756769076</v>
      </c>
      <c r="K525" s="1">
        <f t="shared" si="307"/>
        <v>1.804463287161546</v>
      </c>
      <c r="L525" s="1">
        <v>6244.7690000000002</v>
      </c>
      <c r="M525" s="1">
        <f t="shared" si="308"/>
        <v>6.1249983786429887</v>
      </c>
      <c r="N525" s="16">
        <f t="shared" si="309"/>
        <v>3.1111128855223233</v>
      </c>
      <c r="O525" s="1">
        <f t="shared" si="310"/>
        <v>0.1773972314980348</v>
      </c>
      <c r="P525" s="1">
        <f t="shared" si="281"/>
        <v>1.7523694584858622</v>
      </c>
      <c r="Q525" s="5">
        <f t="shared" si="282"/>
        <v>-0.10981080627011175</v>
      </c>
      <c r="R525" s="3">
        <f t="shared" si="283"/>
        <v>-0.2173630223510051</v>
      </c>
      <c r="S525" s="1">
        <f t="shared" si="284"/>
        <v>2.9633797692651505</v>
      </c>
      <c r="T525" s="5">
        <f t="shared" si="285"/>
        <v>0.26731784205214515</v>
      </c>
      <c r="U525" s="3">
        <f t="shared" si="286"/>
        <v>-0.11940080141133315</v>
      </c>
      <c r="V525" s="1">
        <f t="shared" si="311"/>
        <v>0.19396603213241401</v>
      </c>
      <c r="W525" s="5">
        <f t="shared" si="287"/>
        <v>0.4776198383220529</v>
      </c>
      <c r="X525" s="3">
        <f t="shared" si="288"/>
        <v>4.3721567631485145E-2</v>
      </c>
      <c r="Y525" s="8">
        <f t="shared" si="312"/>
        <v>0.18936476948640743</v>
      </c>
      <c r="Z525" s="18">
        <f t="shared" si="289"/>
        <v>1.1967537988372634E-2</v>
      </c>
      <c r="AA525" s="17">
        <f t="shared" si="290"/>
        <v>7.409965590989916E-3</v>
      </c>
      <c r="AB525" s="1">
        <f t="shared" si="313"/>
        <v>0</v>
      </c>
      <c r="AC525" s="1">
        <f t="shared" si="291"/>
        <v>1</v>
      </c>
      <c r="AD525" s="1">
        <f t="shared" si="292"/>
        <v>1</v>
      </c>
      <c r="AE525" s="1">
        <f t="shared" si="293"/>
        <v>1</v>
      </c>
      <c r="AF525" s="1">
        <f t="shared" si="294"/>
        <v>0</v>
      </c>
      <c r="AG525" s="1">
        <f t="shared" si="295"/>
        <v>1</v>
      </c>
      <c r="AH525" s="1">
        <f t="shared" si="296"/>
        <v>1</v>
      </c>
      <c r="AJ525" s="1">
        <f t="shared" si="297"/>
        <v>1</v>
      </c>
      <c r="AK525" s="1" t="str">
        <f t="shared" si="298"/>
        <v/>
      </c>
      <c r="AL525" s="1" t="str">
        <f t="shared" si="299"/>
        <v/>
      </c>
      <c r="AM525" s="1">
        <f t="shared" si="300"/>
        <v>1</v>
      </c>
      <c r="AN525" s="1" t="str">
        <f t="shared" si="301"/>
        <v>Buy</v>
      </c>
      <c r="AO525" s="8">
        <f t="shared" si="314"/>
        <v>0.20714171756769076</v>
      </c>
      <c r="AR525" s="1">
        <f t="shared" si="302"/>
        <v>0</v>
      </c>
      <c r="AS525" s="1">
        <f t="shared" si="303"/>
        <v>0</v>
      </c>
      <c r="AT525" s="1" t="str">
        <f t="shared" si="315"/>
        <v/>
      </c>
      <c r="AU525" s="8">
        <v>0.20714171756769076</v>
      </c>
    </row>
    <row r="526" spans="1:47" x14ac:dyDescent="0.3">
      <c r="A526" s="2" t="s">
        <v>251</v>
      </c>
      <c r="B526" s="1">
        <v>69.14</v>
      </c>
      <c r="C526" s="1">
        <v>866.23</v>
      </c>
      <c r="D526" s="1">
        <f t="shared" si="304"/>
        <v>86.623000000000005</v>
      </c>
      <c r="E526" s="1">
        <f t="shared" si="305"/>
        <v>12.528637547006076</v>
      </c>
      <c r="F526" s="1">
        <v>0.93879999999999997</v>
      </c>
      <c r="G526" s="1">
        <v>0.8</v>
      </c>
      <c r="H526" s="1">
        <v>38152.300000000003</v>
      </c>
      <c r="I526" s="1">
        <v>17.7</v>
      </c>
      <c r="J526" s="1">
        <f t="shared" si="306"/>
        <v>0.2043337219906953</v>
      </c>
      <c r="K526" s="1">
        <f t="shared" si="307"/>
        <v>1.7659541923045838</v>
      </c>
      <c r="L526" s="1">
        <v>6244.7690000000002</v>
      </c>
      <c r="M526" s="1">
        <f t="shared" si="308"/>
        <v>6.1094813915454678</v>
      </c>
      <c r="N526" s="16">
        <f t="shared" si="309"/>
        <v>3.0859994127253181</v>
      </c>
      <c r="O526" s="1">
        <f t="shared" si="310"/>
        <v>0.17501767261246232</v>
      </c>
      <c r="P526" s="1">
        <f t="shared" si="281"/>
        <v>1.7584374199162873</v>
      </c>
      <c r="Q526" s="5">
        <f t="shared" si="282"/>
        <v>-0.11557754558702116</v>
      </c>
      <c r="R526" s="3">
        <f t="shared" si="283"/>
        <v>-0.23528839169782065</v>
      </c>
      <c r="S526" s="1">
        <f t="shared" si="284"/>
        <v>2.9195892526738696</v>
      </c>
      <c r="T526" s="5">
        <f t="shared" si="285"/>
        <v>0.18076513791090587</v>
      </c>
      <c r="U526" s="3">
        <f t="shared" si="286"/>
        <v>-0.1838539086552462</v>
      </c>
      <c r="V526" s="1">
        <f t="shared" si="311"/>
        <v>0.19023530147859624</v>
      </c>
      <c r="W526" s="5">
        <f t="shared" si="287"/>
        <v>0.37909321180157596</v>
      </c>
      <c r="X526" s="3">
        <f t="shared" si="288"/>
        <v>-2.8594810816942817E-2</v>
      </c>
      <c r="Y526" s="8">
        <f t="shared" si="312"/>
        <v>0.18613259710799229</v>
      </c>
      <c r="Z526" s="18">
        <f t="shared" si="289"/>
        <v>1.1114924495529976E-2</v>
      </c>
      <c r="AA526" s="17">
        <f t="shared" si="290"/>
        <v>6.2705724916442369E-3</v>
      </c>
      <c r="AB526" s="1">
        <f t="shared" si="313"/>
        <v>0</v>
      </c>
      <c r="AC526" s="1">
        <f t="shared" si="291"/>
        <v>1</v>
      </c>
      <c r="AD526" s="1">
        <f t="shared" si="292"/>
        <v>1</v>
      </c>
      <c r="AE526" s="1">
        <f t="shared" si="293"/>
        <v>1</v>
      </c>
      <c r="AF526" s="1">
        <f t="shared" si="294"/>
        <v>0</v>
      </c>
      <c r="AG526" s="1">
        <f t="shared" si="295"/>
        <v>1</v>
      </c>
      <c r="AH526" s="1">
        <f t="shared" si="296"/>
        <v>1</v>
      </c>
      <c r="AJ526" s="1">
        <f t="shared" si="297"/>
        <v>1</v>
      </c>
      <c r="AK526" s="1" t="str">
        <f t="shared" si="298"/>
        <v/>
      </c>
      <c r="AL526" s="1" t="str">
        <f t="shared" si="299"/>
        <v/>
      </c>
      <c r="AM526" s="1">
        <f t="shared" si="300"/>
        <v>1</v>
      </c>
      <c r="AN526" s="1" t="str">
        <f t="shared" si="301"/>
        <v>Buy</v>
      </c>
      <c r="AO526" s="8">
        <f t="shared" si="314"/>
        <v>0.2043337219906953</v>
      </c>
      <c r="AR526" s="1">
        <f t="shared" si="302"/>
        <v>0</v>
      </c>
      <c r="AS526" s="1">
        <f t="shared" si="303"/>
        <v>0</v>
      </c>
      <c r="AT526" s="1" t="str">
        <f t="shared" si="315"/>
        <v/>
      </c>
      <c r="AU526" s="8">
        <v>0.2043337219906953</v>
      </c>
    </row>
    <row r="527" spans="1:47" x14ac:dyDescent="0.3">
      <c r="A527" s="2" t="s">
        <v>250</v>
      </c>
      <c r="B527" s="1">
        <v>68.81</v>
      </c>
      <c r="C527" s="1">
        <v>869.6</v>
      </c>
      <c r="D527" s="1">
        <f t="shared" si="304"/>
        <v>86.960000000000008</v>
      </c>
      <c r="E527" s="1">
        <f t="shared" si="305"/>
        <v>12.637698009010318</v>
      </c>
      <c r="F527" s="1">
        <v>0.94069999999999998</v>
      </c>
      <c r="G527" s="1">
        <v>0.8</v>
      </c>
      <c r="H527" s="1">
        <v>38055.5</v>
      </c>
      <c r="I527" s="1">
        <v>17.631399999999999</v>
      </c>
      <c r="J527" s="1">
        <f t="shared" si="306"/>
        <v>0.20275298988040474</v>
      </c>
      <c r="K527" s="1">
        <f t="shared" si="307"/>
        <v>1.7439291542088315</v>
      </c>
      <c r="L527" s="1">
        <v>6233.8760000000002</v>
      </c>
      <c r="M527" s="1">
        <f t="shared" si="308"/>
        <v>6.1046289659916235</v>
      </c>
      <c r="N527" s="16">
        <f t="shared" si="309"/>
        <v>3.0702686719812466</v>
      </c>
      <c r="O527" s="1">
        <f t="shared" si="310"/>
        <v>0.17267238866220369</v>
      </c>
      <c r="P527" s="1">
        <f t="shared" si="281"/>
        <v>1.7586112961274707</v>
      </c>
      <c r="Q527" s="5">
        <f t="shared" si="282"/>
        <v>-0.13266665388514332</v>
      </c>
      <c r="R527" s="3">
        <f t="shared" si="283"/>
        <v>-0.25524019938295389</v>
      </c>
      <c r="S527" s="1">
        <f t="shared" si="284"/>
        <v>2.872902498330717</v>
      </c>
      <c r="T527" s="5">
        <f t="shared" si="285"/>
        <v>8.7017064174079728E-2</v>
      </c>
      <c r="U527" s="3">
        <f t="shared" si="286"/>
        <v>-0.24462374974960488</v>
      </c>
      <c r="V527" s="1">
        <f t="shared" si="311"/>
        <v>0.1863306224723362</v>
      </c>
      <c r="W527" s="5">
        <f t="shared" si="287"/>
        <v>0.26969161318574697</v>
      </c>
      <c r="X527" s="3">
        <f t="shared" si="288"/>
        <v>-9.6542814586695946E-2</v>
      </c>
      <c r="Y527" s="8">
        <f t="shared" si="312"/>
        <v>0.18282330167477356</v>
      </c>
      <c r="Z527" s="18">
        <f t="shared" si="289"/>
        <v>1.0150913012569873E-2</v>
      </c>
      <c r="AA527" s="17">
        <f t="shared" si="290"/>
        <v>5.0594844906728022E-3</v>
      </c>
      <c r="AB527" s="1">
        <f t="shared" si="313"/>
        <v>0</v>
      </c>
      <c r="AC527" s="1">
        <f t="shared" si="291"/>
        <v>1</v>
      </c>
      <c r="AD527" s="1">
        <f t="shared" si="292"/>
        <v>1</v>
      </c>
      <c r="AE527" s="1">
        <f t="shared" si="293"/>
        <v>1</v>
      </c>
      <c r="AF527" s="1">
        <f t="shared" si="294"/>
        <v>0</v>
      </c>
      <c r="AG527" s="1">
        <f t="shared" si="295"/>
        <v>1</v>
      </c>
      <c r="AH527" s="1">
        <f t="shared" si="296"/>
        <v>1</v>
      </c>
      <c r="AJ527" s="1">
        <f t="shared" si="297"/>
        <v>1</v>
      </c>
      <c r="AK527" s="1" t="str">
        <f t="shared" si="298"/>
        <v/>
      </c>
      <c r="AL527" s="1" t="str">
        <f t="shared" si="299"/>
        <v/>
      </c>
      <c r="AM527" s="1">
        <f t="shared" si="300"/>
        <v>1</v>
      </c>
      <c r="AN527" s="1" t="str">
        <f t="shared" si="301"/>
        <v>Buy</v>
      </c>
      <c r="AO527" s="8">
        <f t="shared" si="314"/>
        <v>0.20275298988040474</v>
      </c>
      <c r="AR527" s="1">
        <f t="shared" si="302"/>
        <v>0</v>
      </c>
      <c r="AS527" s="1">
        <f t="shared" si="303"/>
        <v>0</v>
      </c>
      <c r="AT527" s="1" t="str">
        <f t="shared" si="315"/>
        <v/>
      </c>
      <c r="AU527" s="8">
        <v>0.20275298988040474</v>
      </c>
    </row>
    <row r="528" spans="1:47" x14ac:dyDescent="0.3">
      <c r="A528" s="2">
        <v>39912</v>
      </c>
      <c r="B528" s="1">
        <v>68.48</v>
      </c>
      <c r="C528" s="1">
        <v>856.56</v>
      </c>
      <c r="D528" s="1">
        <f t="shared" si="304"/>
        <v>85.655999999999992</v>
      </c>
      <c r="E528" s="1">
        <f t="shared" si="305"/>
        <v>12.508177570093455</v>
      </c>
      <c r="F528" s="1">
        <v>0.9264</v>
      </c>
      <c r="G528" s="1">
        <v>0.79</v>
      </c>
      <c r="H528" s="1">
        <v>37754.5</v>
      </c>
      <c r="I528" s="1">
        <v>17.081399999999999</v>
      </c>
      <c r="J528" s="1">
        <f t="shared" si="306"/>
        <v>0.19941860465116279</v>
      </c>
      <c r="K528" s="1">
        <f t="shared" si="307"/>
        <v>1.7286311451280545</v>
      </c>
      <c r="L528" s="1">
        <v>6233.8760000000002</v>
      </c>
      <c r="M528" s="1">
        <f t="shared" si="308"/>
        <v>6.056344399535698</v>
      </c>
      <c r="N528" s="16">
        <f t="shared" si="309"/>
        <v>3.0444886033898988</v>
      </c>
      <c r="O528" s="1">
        <f t="shared" si="310"/>
        <v>0.17026594056474761</v>
      </c>
      <c r="P528" s="1">
        <f t="shared" si="281"/>
        <v>1.7483476555719188</v>
      </c>
      <c r="Q528" s="5">
        <f t="shared" si="282"/>
        <v>-0.16856398508887738</v>
      </c>
      <c r="R528" s="3">
        <f t="shared" si="283"/>
        <v>-0.275669123632589</v>
      </c>
      <c r="S528" s="1">
        <f t="shared" si="284"/>
        <v>2.8276055804994784</v>
      </c>
      <c r="T528" s="5">
        <f t="shared" si="285"/>
        <v>-9.5350512677410126E-3</v>
      </c>
      <c r="U528" s="3">
        <f t="shared" si="286"/>
        <v>-0.29989721873688563</v>
      </c>
      <c r="V528" s="1">
        <f t="shared" si="311"/>
        <v>0.18283844043621555</v>
      </c>
      <c r="W528" s="5">
        <f t="shared" si="287"/>
        <v>0.16069592660441101</v>
      </c>
      <c r="X528" s="3">
        <f t="shared" si="288"/>
        <v>-0.15758188588210309</v>
      </c>
      <c r="Y528" s="8">
        <f t="shared" si="312"/>
        <v>0.17919972200102244</v>
      </c>
      <c r="Z528" s="18">
        <f t="shared" si="289"/>
        <v>8.9337814362748236E-3</v>
      </c>
      <c r="AA528" s="17">
        <f t="shared" si="290"/>
        <v>3.7866273601985349E-3</v>
      </c>
      <c r="AB528" s="1">
        <f t="shared" si="313"/>
        <v>0</v>
      </c>
      <c r="AC528" s="1">
        <f t="shared" si="291"/>
        <v>1</v>
      </c>
      <c r="AD528" s="1">
        <f t="shared" si="292"/>
        <v>1</v>
      </c>
      <c r="AE528" s="1">
        <f t="shared" si="293"/>
        <v>1</v>
      </c>
      <c r="AF528" s="1">
        <f t="shared" si="294"/>
        <v>0</v>
      </c>
      <c r="AG528" s="1">
        <f t="shared" si="295"/>
        <v>1</v>
      </c>
      <c r="AH528" s="1">
        <f t="shared" si="296"/>
        <v>1</v>
      </c>
      <c r="AJ528" s="1">
        <f t="shared" si="297"/>
        <v>1</v>
      </c>
      <c r="AK528" s="1" t="str">
        <f t="shared" si="298"/>
        <v/>
      </c>
      <c r="AL528" s="1" t="str">
        <f t="shared" si="299"/>
        <v/>
      </c>
      <c r="AM528" s="1">
        <f t="shared" si="300"/>
        <v>1</v>
      </c>
      <c r="AN528" s="1" t="str">
        <f t="shared" si="301"/>
        <v>Buy</v>
      </c>
      <c r="AO528" s="8">
        <f t="shared" si="314"/>
        <v>0.19941860465116279</v>
      </c>
      <c r="AR528" s="1">
        <f t="shared" si="302"/>
        <v>0</v>
      </c>
      <c r="AS528" s="1">
        <f t="shared" si="303"/>
        <v>0</v>
      </c>
      <c r="AT528" s="1" t="str">
        <f t="shared" si="315"/>
        <v/>
      </c>
      <c r="AU528" s="8">
        <v>0.19941860465116279</v>
      </c>
    </row>
    <row r="529" spans="1:47" x14ac:dyDescent="0.3">
      <c r="A529" s="2" t="s">
        <v>249</v>
      </c>
      <c r="B529" s="1">
        <v>68.150000000000006</v>
      </c>
      <c r="C529" s="1">
        <v>842.5</v>
      </c>
      <c r="D529" s="1">
        <f t="shared" si="304"/>
        <v>84.25</v>
      </c>
      <c r="E529" s="1">
        <f t="shared" si="305"/>
        <v>12.362435803374908</v>
      </c>
      <c r="F529" s="1">
        <v>0.91180000000000005</v>
      </c>
      <c r="G529" s="1">
        <v>0.79</v>
      </c>
      <c r="H529" s="1">
        <v>37659.199999999997</v>
      </c>
      <c r="I529" s="1">
        <v>16.57</v>
      </c>
      <c r="J529" s="1">
        <f t="shared" si="306"/>
        <v>0.19667655786350149</v>
      </c>
      <c r="K529" s="1">
        <f t="shared" si="307"/>
        <v>1.6966465086579274</v>
      </c>
      <c r="L529" s="1">
        <v>6233.8760000000002</v>
      </c>
      <c r="M529" s="1">
        <f t="shared" si="308"/>
        <v>6.0410569603886888</v>
      </c>
      <c r="N529" s="16">
        <f t="shared" si="309"/>
        <v>3.0082227400422958</v>
      </c>
      <c r="O529" s="1">
        <f t="shared" si="310"/>
        <v>0.16793372743783441</v>
      </c>
      <c r="P529" s="1">
        <f t="shared" si="281"/>
        <v>1.7420363001378738</v>
      </c>
      <c r="Q529" s="5">
        <f t="shared" si="282"/>
        <v>-0.21139139822141262</v>
      </c>
      <c r="R529" s="3">
        <f t="shared" si="283"/>
        <v>-0.29351998005654095</v>
      </c>
      <c r="S529" s="1">
        <f t="shared" si="284"/>
        <v>2.7741101365221699</v>
      </c>
      <c r="T529" s="5">
        <f t="shared" si="285"/>
        <v>-9.8891832079912589E-2</v>
      </c>
      <c r="U529" s="3">
        <f t="shared" si="286"/>
        <v>-0.34829091331507639</v>
      </c>
      <c r="V529" s="1">
        <f t="shared" si="311"/>
        <v>0.17890388418989325</v>
      </c>
      <c r="W529" s="5">
        <f t="shared" si="287"/>
        <v>6.9281766277848877E-2</v>
      </c>
      <c r="X529" s="3">
        <f t="shared" si="288"/>
        <v>-0.21062818796318877</v>
      </c>
      <c r="Y529" s="8">
        <f t="shared" si="312"/>
        <v>0.17552356151917875</v>
      </c>
      <c r="Z529" s="18">
        <f t="shared" si="289"/>
        <v>7.5898340813443377E-3</v>
      </c>
      <c r="AA529" s="17">
        <f t="shared" si="290"/>
        <v>2.4998388411794628E-3</v>
      </c>
      <c r="AB529" s="1">
        <f t="shared" si="313"/>
        <v>0</v>
      </c>
      <c r="AC529" s="1">
        <f t="shared" si="291"/>
        <v>1</v>
      </c>
      <c r="AD529" s="1">
        <f t="shared" si="292"/>
        <v>1</v>
      </c>
      <c r="AE529" s="1">
        <f t="shared" si="293"/>
        <v>1</v>
      </c>
      <c r="AF529" s="1">
        <f t="shared" si="294"/>
        <v>0</v>
      </c>
      <c r="AG529" s="1">
        <f t="shared" si="295"/>
        <v>1</v>
      </c>
      <c r="AH529" s="1">
        <f t="shared" si="296"/>
        <v>1</v>
      </c>
      <c r="AJ529" s="1">
        <f t="shared" si="297"/>
        <v>1</v>
      </c>
      <c r="AK529" s="1" t="str">
        <f t="shared" si="298"/>
        <v/>
      </c>
      <c r="AL529" s="1" t="str">
        <f t="shared" si="299"/>
        <v/>
      </c>
      <c r="AM529" s="1">
        <f t="shared" si="300"/>
        <v>1</v>
      </c>
      <c r="AN529" s="1" t="str">
        <f t="shared" si="301"/>
        <v>Buy</v>
      </c>
      <c r="AO529" s="8">
        <f t="shared" si="314"/>
        <v>0.19667655786350149</v>
      </c>
      <c r="AR529" s="1">
        <f t="shared" si="302"/>
        <v>0</v>
      </c>
      <c r="AS529" s="1">
        <f t="shared" si="303"/>
        <v>0</v>
      </c>
      <c r="AT529" s="1" t="str">
        <f t="shared" si="315"/>
        <v/>
      </c>
      <c r="AU529" s="8">
        <v>0.19667655786350149</v>
      </c>
    </row>
    <row r="530" spans="1:47" x14ac:dyDescent="0.3">
      <c r="A530" s="2" t="s">
        <v>248</v>
      </c>
      <c r="B530" s="1">
        <v>67.819999999999993</v>
      </c>
      <c r="C530" s="1">
        <v>815.94</v>
      </c>
      <c r="D530" s="1">
        <f t="shared" si="304"/>
        <v>81.594000000000008</v>
      </c>
      <c r="E530" s="1">
        <f t="shared" si="305"/>
        <v>12.030964317310531</v>
      </c>
      <c r="F530" s="1">
        <v>0.87790000000000001</v>
      </c>
      <c r="G530" s="1">
        <v>0.79</v>
      </c>
      <c r="H530" s="1">
        <v>37563.9</v>
      </c>
      <c r="I530" s="1">
        <v>15.2643</v>
      </c>
      <c r="J530" s="1">
        <f t="shared" si="306"/>
        <v>0.18707625560702992</v>
      </c>
      <c r="K530" s="1">
        <f t="shared" si="307"/>
        <v>1.6060141335783249</v>
      </c>
      <c r="L530" s="1">
        <v>6233.8760000000002</v>
      </c>
      <c r="M530" s="1">
        <f t="shared" si="308"/>
        <v>6.0257695212416804</v>
      </c>
      <c r="N530" s="16">
        <f t="shared" si="309"/>
        <v>2.8854883653786469</v>
      </c>
      <c r="O530" s="1">
        <f t="shared" si="310"/>
        <v>0.16563430100378104</v>
      </c>
      <c r="P530" s="1">
        <f t="shared" si="281"/>
        <v>1.7326273142978001</v>
      </c>
      <c r="Q530" s="5">
        <f t="shared" si="282"/>
        <v>-0.27128718135819918</v>
      </c>
      <c r="R530" s="3">
        <f t="shared" si="283"/>
        <v>-0.30720807702906233</v>
      </c>
      <c r="S530" s="1">
        <f t="shared" si="284"/>
        <v>2.7134224326852245</v>
      </c>
      <c r="T530" s="5">
        <f t="shared" si="285"/>
        <v>-0.20762233382999673</v>
      </c>
      <c r="U530" s="3">
        <f t="shared" si="286"/>
        <v>-0.38985742685427033</v>
      </c>
      <c r="V530" s="1">
        <f t="shared" si="311"/>
        <v>0.17437346604893267</v>
      </c>
      <c r="W530" s="5">
        <f t="shared" si="287"/>
        <v>-4.7631345948536463E-2</v>
      </c>
      <c r="X530" s="3">
        <f t="shared" si="288"/>
        <v>-0.25727984700336171</v>
      </c>
      <c r="Y530" s="8">
        <f t="shared" si="312"/>
        <v>0.17167756218384733</v>
      </c>
      <c r="Z530" s="18">
        <f t="shared" si="289"/>
        <v>6.0432611800662894E-3</v>
      </c>
      <c r="AA530" s="17">
        <f t="shared" si="290"/>
        <v>1.2273400311382436E-3</v>
      </c>
      <c r="AB530" s="1">
        <f t="shared" si="313"/>
        <v>0</v>
      </c>
      <c r="AC530" s="1">
        <f t="shared" si="291"/>
        <v>1</v>
      </c>
      <c r="AD530" s="1">
        <f t="shared" si="292"/>
        <v>1</v>
      </c>
      <c r="AE530" s="1">
        <f t="shared" si="293"/>
        <v>1</v>
      </c>
      <c r="AF530" s="1">
        <f t="shared" si="294"/>
        <v>0</v>
      </c>
      <c r="AG530" s="1">
        <f t="shared" si="295"/>
        <v>1</v>
      </c>
      <c r="AH530" s="1">
        <f t="shared" si="296"/>
        <v>1</v>
      </c>
      <c r="AJ530" s="1">
        <f t="shared" si="297"/>
        <v>1</v>
      </c>
      <c r="AK530" s="1" t="str">
        <f t="shared" si="298"/>
        <v/>
      </c>
      <c r="AL530" s="1" t="str">
        <f t="shared" si="299"/>
        <v/>
      </c>
      <c r="AM530" s="1">
        <f t="shared" si="300"/>
        <v>1</v>
      </c>
      <c r="AN530" s="1" t="str">
        <f t="shared" si="301"/>
        <v>Buy</v>
      </c>
      <c r="AO530" s="8">
        <f t="shared" si="314"/>
        <v>0.18707625560702992</v>
      </c>
      <c r="AR530" s="1">
        <f t="shared" si="302"/>
        <v>0</v>
      </c>
      <c r="AS530" s="1">
        <f t="shared" si="303"/>
        <v>0</v>
      </c>
      <c r="AT530" s="1" t="str">
        <f t="shared" si="315"/>
        <v/>
      </c>
      <c r="AU530" s="8">
        <v>0.18707625560702992</v>
      </c>
    </row>
    <row r="531" spans="1:47" x14ac:dyDescent="0.3">
      <c r="A531" s="2" t="s">
        <v>247</v>
      </c>
      <c r="B531" s="1">
        <v>70.11</v>
      </c>
      <c r="C531" s="1">
        <v>768.54</v>
      </c>
      <c r="D531" s="1">
        <f t="shared" si="304"/>
        <v>76.853999999999999</v>
      </c>
      <c r="E531" s="1">
        <f t="shared" si="305"/>
        <v>10.961916987590929</v>
      </c>
      <c r="F531" s="1">
        <v>0.83030000000000004</v>
      </c>
      <c r="G531" s="1">
        <v>0.78</v>
      </c>
      <c r="H531" s="1">
        <v>37468.6</v>
      </c>
      <c r="I531" s="1">
        <v>14.5129</v>
      </c>
      <c r="J531" s="1">
        <f t="shared" si="306"/>
        <v>0.18883727587373461</v>
      </c>
      <c r="K531" s="1">
        <f t="shared" si="307"/>
        <v>1.6973565912189146</v>
      </c>
      <c r="L531" s="1">
        <v>6233.8760000000002</v>
      </c>
      <c r="M531" s="1">
        <f t="shared" si="308"/>
        <v>6.0104820820946703</v>
      </c>
      <c r="N531" s="16">
        <f t="shared" si="309"/>
        <v>2.9081034931301253</v>
      </c>
      <c r="O531" s="1">
        <f t="shared" si="310"/>
        <v>0.16391894463552112</v>
      </c>
      <c r="P531" s="1">
        <f t="shared" si="281"/>
        <v>1.7327860397890693</v>
      </c>
      <c r="Q531" s="5">
        <f t="shared" si="282"/>
        <v>-0.29991575651524727</v>
      </c>
      <c r="R531" s="3">
        <f t="shared" si="283"/>
        <v>-0.31319489297420616</v>
      </c>
      <c r="S531" s="1">
        <f t="shared" si="284"/>
        <v>2.6624700585113303</v>
      </c>
      <c r="T531" s="5">
        <f t="shared" si="285"/>
        <v>-0.28395585767178977</v>
      </c>
      <c r="U531" s="3">
        <f t="shared" si="286"/>
        <v>-0.4202299423583159</v>
      </c>
      <c r="V531" s="1">
        <f t="shared" si="311"/>
        <v>0.17044573389992954</v>
      </c>
      <c r="W531" s="5">
        <f t="shared" si="287"/>
        <v>-0.13011616115180313</v>
      </c>
      <c r="X531" s="3">
        <f t="shared" si="288"/>
        <v>-0.29222126384583258</v>
      </c>
      <c r="Y531" s="8">
        <f t="shared" si="312"/>
        <v>0.16887779974326866</v>
      </c>
      <c r="Z531" s="18">
        <f t="shared" si="289"/>
        <v>4.9588551077475451E-3</v>
      </c>
      <c r="AA531" s="17">
        <f t="shared" si="290"/>
        <v>2.3359743906232111E-5</v>
      </c>
      <c r="AB531" s="1">
        <f t="shared" si="313"/>
        <v>0</v>
      </c>
      <c r="AC531" s="1">
        <f t="shared" si="291"/>
        <v>1</v>
      </c>
      <c r="AD531" s="1">
        <f t="shared" si="292"/>
        <v>1</v>
      </c>
      <c r="AE531" s="1">
        <f t="shared" si="293"/>
        <v>1</v>
      </c>
      <c r="AF531" s="1">
        <f t="shared" si="294"/>
        <v>0</v>
      </c>
      <c r="AG531" s="1">
        <f t="shared" si="295"/>
        <v>1</v>
      </c>
      <c r="AH531" s="1">
        <f t="shared" si="296"/>
        <v>1</v>
      </c>
      <c r="AJ531" s="1">
        <f t="shared" si="297"/>
        <v>1</v>
      </c>
      <c r="AK531" s="1" t="str">
        <f t="shared" si="298"/>
        <v/>
      </c>
      <c r="AL531" s="1" t="str">
        <f t="shared" si="299"/>
        <v/>
      </c>
      <c r="AM531" s="1">
        <f t="shared" si="300"/>
        <v>1</v>
      </c>
      <c r="AN531" s="1" t="str">
        <f t="shared" si="301"/>
        <v>Buy</v>
      </c>
      <c r="AO531" s="8">
        <f t="shared" si="314"/>
        <v>0.18883727587373461</v>
      </c>
      <c r="AR531" s="1">
        <f t="shared" si="302"/>
        <v>0</v>
      </c>
      <c r="AS531" s="1">
        <f t="shared" si="303"/>
        <v>0</v>
      </c>
      <c r="AT531" s="1" t="str">
        <f t="shared" si="315"/>
        <v/>
      </c>
      <c r="AU531" s="8">
        <v>0.18883727587373461</v>
      </c>
    </row>
    <row r="532" spans="1:47" x14ac:dyDescent="0.3">
      <c r="A532" s="2" t="s">
        <v>246</v>
      </c>
      <c r="B532" s="1">
        <v>69.760000000000005</v>
      </c>
      <c r="C532" s="1">
        <v>756.55</v>
      </c>
      <c r="D532" s="1">
        <f t="shared" si="304"/>
        <v>75.655000000000001</v>
      </c>
      <c r="E532" s="1">
        <f t="shared" si="305"/>
        <v>10.845040137614678</v>
      </c>
      <c r="F532" s="1">
        <v>0.8125</v>
      </c>
      <c r="G532" s="1">
        <v>0.79</v>
      </c>
      <c r="H532" s="1">
        <v>37597.300000000003</v>
      </c>
      <c r="I532" s="1">
        <v>13.7043</v>
      </c>
      <c r="J532" s="1">
        <f t="shared" si="306"/>
        <v>0.18114202630361509</v>
      </c>
      <c r="K532" s="1">
        <f t="shared" si="307"/>
        <v>1.5995528803721759</v>
      </c>
      <c r="L532" s="1">
        <v>6233.8760000000002</v>
      </c>
      <c r="M532" s="1">
        <f t="shared" si="308"/>
        <v>6.031127343566026</v>
      </c>
      <c r="N532" s="16">
        <f t="shared" si="309"/>
        <v>2.7966298518342865</v>
      </c>
      <c r="O532" s="1">
        <f t="shared" si="310"/>
        <v>0.16192547813646405</v>
      </c>
      <c r="P532" s="1">
        <f t="shared" si="281"/>
        <v>1.7344557450373266</v>
      </c>
      <c r="Q532" s="5">
        <f t="shared" si="282"/>
        <v>-0.32041004399999218</v>
      </c>
      <c r="R532" s="3">
        <f t="shared" si="283"/>
        <v>-0.31540808238403262</v>
      </c>
      <c r="S532" s="1">
        <f t="shared" si="284"/>
        <v>2.587792196532904</v>
      </c>
      <c r="T532" s="5">
        <f t="shared" si="285"/>
        <v>-0.36385639310635831</v>
      </c>
      <c r="U532" s="3">
        <f t="shared" si="286"/>
        <v>-0.44294228980607026</v>
      </c>
      <c r="V532" s="1">
        <f t="shared" si="311"/>
        <v>0.16483602324917446</v>
      </c>
      <c r="W532" s="5">
        <f t="shared" si="287"/>
        <v>-0.2206735313414383</v>
      </c>
      <c r="X532" s="3">
        <f t="shared" si="288"/>
        <v>-0.31923878096150415</v>
      </c>
      <c r="Y532" s="8">
        <f t="shared" si="312"/>
        <v>0.16524880408318393</v>
      </c>
      <c r="Z532" s="18">
        <f t="shared" si="289"/>
        <v>3.323325946719885E-3</v>
      </c>
      <c r="AA532" s="17">
        <f t="shared" si="290"/>
        <v>-1.2105140970540961E-3</v>
      </c>
      <c r="AB532" s="1">
        <f t="shared" si="313"/>
        <v>0</v>
      </c>
      <c r="AC532" s="1">
        <f t="shared" si="291"/>
        <v>1</v>
      </c>
      <c r="AD532" s="1">
        <f t="shared" si="292"/>
        <v>1</v>
      </c>
      <c r="AE532" s="1">
        <f t="shared" si="293"/>
        <v>1</v>
      </c>
      <c r="AF532" s="1">
        <f t="shared" si="294"/>
        <v>0</v>
      </c>
      <c r="AG532" s="1">
        <f t="shared" si="295"/>
        <v>0</v>
      </c>
      <c r="AH532" s="1">
        <f t="shared" si="296"/>
        <v>0</v>
      </c>
      <c r="AJ532" s="1">
        <f t="shared" si="297"/>
        <v>1</v>
      </c>
      <c r="AK532" s="1" t="str">
        <f t="shared" si="298"/>
        <v/>
      </c>
      <c r="AL532" s="1" t="str">
        <f t="shared" si="299"/>
        <v/>
      </c>
      <c r="AM532" s="1">
        <f t="shared" si="300"/>
        <v>1</v>
      </c>
      <c r="AN532" s="1" t="str">
        <f t="shared" si="301"/>
        <v>Buy</v>
      </c>
      <c r="AO532" s="8">
        <f t="shared" si="314"/>
        <v>0.18114202630361509</v>
      </c>
      <c r="AR532" s="1">
        <f t="shared" si="302"/>
        <v>0</v>
      </c>
      <c r="AS532" s="1">
        <f t="shared" si="303"/>
        <v>0</v>
      </c>
      <c r="AT532" s="1" t="str">
        <f t="shared" si="315"/>
        <v/>
      </c>
      <c r="AU532" s="8">
        <v>0.18114202630361509</v>
      </c>
    </row>
    <row r="533" spans="1:47" x14ac:dyDescent="0.3">
      <c r="A533" s="2" t="s">
        <v>245</v>
      </c>
      <c r="B533" s="1">
        <v>69.760000000000005</v>
      </c>
      <c r="C533" s="1">
        <v>683.38</v>
      </c>
      <c r="D533" s="1">
        <f t="shared" si="304"/>
        <v>68.337999999999994</v>
      </c>
      <c r="E533" s="1">
        <f t="shared" si="305"/>
        <v>9.7961582568807319</v>
      </c>
      <c r="F533" s="1">
        <v>0.7339</v>
      </c>
      <c r="G533" s="1">
        <v>0.79</v>
      </c>
      <c r="H533" s="1">
        <v>37501.300000000003</v>
      </c>
      <c r="I533" s="1">
        <v>12.185700000000001</v>
      </c>
      <c r="J533" s="1">
        <f t="shared" si="306"/>
        <v>0.17831513945389099</v>
      </c>
      <c r="K533" s="1">
        <f t="shared" si="307"/>
        <v>1.5745903959877765</v>
      </c>
      <c r="L533" s="1">
        <v>6233.8760000000002</v>
      </c>
      <c r="M533" s="1">
        <f t="shared" si="308"/>
        <v>6.0157276147295846</v>
      </c>
      <c r="N533" s="16">
        <f t="shared" si="309"/>
        <v>2.7601038993822122</v>
      </c>
      <c r="O533" s="1">
        <f t="shared" si="310"/>
        <v>0.16038815428309197</v>
      </c>
      <c r="P533" s="1">
        <f t="shared" si="281"/>
        <v>1.7515047320560873</v>
      </c>
      <c r="Q533" s="5">
        <f t="shared" si="282"/>
        <v>-0.3144248826487348</v>
      </c>
      <c r="R533" s="3">
        <f t="shared" si="283"/>
        <v>-0.31457442211470604</v>
      </c>
      <c r="S533" s="1">
        <f t="shared" si="284"/>
        <v>2.5333455922719867</v>
      </c>
      <c r="T533" s="5">
        <f t="shared" si="285"/>
        <v>-0.43058652005754627</v>
      </c>
      <c r="U533" s="3">
        <f t="shared" si="286"/>
        <v>-0.45612327258935559</v>
      </c>
      <c r="V533" s="1">
        <f t="shared" si="311"/>
        <v>0.16085758741315195</v>
      </c>
      <c r="W533" s="5">
        <f t="shared" si="287"/>
        <v>-0.29322108311404849</v>
      </c>
      <c r="X533" s="3">
        <f t="shared" si="288"/>
        <v>-0.33566632256484846</v>
      </c>
      <c r="Y533" s="8">
        <f t="shared" si="312"/>
        <v>0.16235912731583282</v>
      </c>
      <c r="Z533" s="18">
        <f t="shared" si="289"/>
        <v>1.9709730327408526E-3</v>
      </c>
      <c r="AA533" s="17">
        <f t="shared" si="290"/>
        <v>-2.3439741079975913E-3</v>
      </c>
      <c r="AB533" s="1">
        <f t="shared" si="313"/>
        <v>0</v>
      </c>
      <c r="AC533" s="1">
        <f t="shared" si="291"/>
        <v>1</v>
      </c>
      <c r="AD533" s="1">
        <f t="shared" si="292"/>
        <v>1</v>
      </c>
      <c r="AE533" s="1">
        <f t="shared" si="293"/>
        <v>1</v>
      </c>
      <c r="AF533" s="1">
        <f t="shared" si="294"/>
        <v>0</v>
      </c>
      <c r="AG533" s="1">
        <f t="shared" si="295"/>
        <v>0</v>
      </c>
      <c r="AH533" s="1">
        <f t="shared" si="296"/>
        <v>1</v>
      </c>
      <c r="AJ533" s="1">
        <f t="shared" si="297"/>
        <v>1</v>
      </c>
      <c r="AK533" s="1" t="str">
        <f t="shared" si="298"/>
        <v/>
      </c>
      <c r="AL533" s="1" t="str">
        <f t="shared" si="299"/>
        <v/>
      </c>
      <c r="AM533" s="1">
        <f t="shared" si="300"/>
        <v>1</v>
      </c>
      <c r="AN533" s="1" t="str">
        <f t="shared" si="301"/>
        <v>Buy</v>
      </c>
      <c r="AO533" s="8">
        <f t="shared" si="314"/>
        <v>0.17831513945389099</v>
      </c>
      <c r="AR533" s="1">
        <f t="shared" si="302"/>
        <v>0</v>
      </c>
      <c r="AS533" s="1">
        <f t="shared" si="303"/>
        <v>0</v>
      </c>
      <c r="AT533" s="1" t="str">
        <f t="shared" si="315"/>
        <v/>
      </c>
      <c r="AU533" s="8">
        <v>0.17831513945389099</v>
      </c>
    </row>
    <row r="534" spans="1:47" x14ac:dyDescent="0.3">
      <c r="A534" s="2" t="s">
        <v>244</v>
      </c>
      <c r="B534" s="1">
        <v>69.91</v>
      </c>
      <c r="C534" s="1">
        <v>735.09</v>
      </c>
      <c r="D534" s="1">
        <f t="shared" si="304"/>
        <v>73.509</v>
      </c>
      <c r="E534" s="1">
        <f t="shared" si="305"/>
        <v>10.514804748962954</v>
      </c>
      <c r="F534" s="1">
        <v>0.78259999999999996</v>
      </c>
      <c r="G534" s="1">
        <v>0.79</v>
      </c>
      <c r="H534" s="1">
        <v>37405.199999999997</v>
      </c>
      <c r="I534" s="1">
        <v>12.758599999999999</v>
      </c>
      <c r="J534" s="1">
        <f t="shared" si="306"/>
        <v>0.17356514168333129</v>
      </c>
      <c r="K534" s="1">
        <f t="shared" si="307"/>
        <v>1.5359416525419858</v>
      </c>
      <c r="L534" s="1">
        <v>6233.8760000000002</v>
      </c>
      <c r="M534" s="1">
        <f t="shared" si="308"/>
        <v>6.0003118445089374</v>
      </c>
      <c r="N534" s="16">
        <f t="shared" si="309"/>
        <v>2.7169982362007974</v>
      </c>
      <c r="O534" s="1">
        <f t="shared" si="310"/>
        <v>0.15895399546942804</v>
      </c>
      <c r="P534" s="1">
        <f t="shared" si="281"/>
        <v>1.7647844167921145</v>
      </c>
      <c r="Q534" s="5">
        <f t="shared" si="282"/>
        <v>-0.31207807233155749</v>
      </c>
      <c r="R534" s="3">
        <f t="shared" si="283"/>
        <v>-0.31459934535903455</v>
      </c>
      <c r="S534" s="1">
        <f t="shared" si="284"/>
        <v>2.4746476076482571</v>
      </c>
      <c r="T534" s="5">
        <f t="shared" si="285"/>
        <v>-0.47878261142347212</v>
      </c>
      <c r="U534" s="3">
        <f t="shared" si="286"/>
        <v>-0.46037939801132383</v>
      </c>
      <c r="V534" s="1">
        <f t="shared" si="311"/>
        <v>0.15650388168908913</v>
      </c>
      <c r="W534" s="5">
        <f t="shared" si="287"/>
        <v>-0.34744379080022014</v>
      </c>
      <c r="X534" s="3">
        <f t="shared" si="288"/>
        <v>-0.34274052913998176</v>
      </c>
      <c r="Y534" s="8">
        <f t="shared" si="312"/>
        <v>0.15945803419982224</v>
      </c>
      <c r="Z534" s="18">
        <f t="shared" si="289"/>
        <v>5.0403873039420177E-4</v>
      </c>
      <c r="AA534" s="17">
        <f t="shared" si="290"/>
        <v>-3.4227108931822021E-3</v>
      </c>
      <c r="AB534" s="1">
        <f t="shared" si="313"/>
        <v>0</v>
      </c>
      <c r="AC534" s="1">
        <f t="shared" si="291"/>
        <v>1</v>
      </c>
      <c r="AD534" s="1">
        <f t="shared" si="292"/>
        <v>0</v>
      </c>
      <c r="AE534" s="1">
        <f t="shared" si="293"/>
        <v>1</v>
      </c>
      <c r="AF534" s="1">
        <f t="shared" si="294"/>
        <v>0</v>
      </c>
      <c r="AG534" s="1">
        <f t="shared" si="295"/>
        <v>0</v>
      </c>
      <c r="AH534" s="1">
        <f t="shared" si="296"/>
        <v>1</v>
      </c>
      <c r="AJ534" s="1">
        <f t="shared" si="297"/>
        <v>0</v>
      </c>
      <c r="AK534" s="1" t="str">
        <f t="shared" si="298"/>
        <v/>
      </c>
      <c r="AL534" s="1" t="str">
        <f t="shared" si="299"/>
        <v/>
      </c>
      <c r="AM534" s="1">
        <f t="shared" si="300"/>
        <v>0</v>
      </c>
      <c r="AN534" s="1" t="str">
        <f t="shared" si="301"/>
        <v/>
      </c>
      <c r="AO534" s="8">
        <f t="shared" si="314"/>
        <v>0.17356514168333129</v>
      </c>
      <c r="AR534" s="1">
        <f t="shared" si="302"/>
        <v>0</v>
      </c>
      <c r="AS534" s="1">
        <f t="shared" si="303"/>
        <v>1</v>
      </c>
      <c r="AT534" s="1" t="str">
        <f t="shared" si="315"/>
        <v/>
      </c>
      <c r="AU534" s="8">
        <v>0.17356514168333129</v>
      </c>
    </row>
    <row r="535" spans="1:47" x14ac:dyDescent="0.3">
      <c r="A535" s="2" t="s">
        <v>243</v>
      </c>
      <c r="B535" s="1">
        <v>92.09</v>
      </c>
      <c r="C535" s="1">
        <v>770.05</v>
      </c>
      <c r="D535" s="1">
        <f t="shared" si="304"/>
        <v>77.004999999999995</v>
      </c>
      <c r="E535" s="1">
        <f t="shared" si="305"/>
        <v>8.3619285481594083</v>
      </c>
      <c r="F535" s="1">
        <v>0.81659999999999999</v>
      </c>
      <c r="G535" s="1">
        <v>0.78</v>
      </c>
      <c r="H535" s="1">
        <v>37309.199999999997</v>
      </c>
      <c r="I535" s="1">
        <v>13.028600000000001</v>
      </c>
      <c r="J535" s="1">
        <f t="shared" si="306"/>
        <v>0.16919161093435495</v>
      </c>
      <c r="K535" s="1">
        <f t="shared" si="307"/>
        <v>1.9975455706339418</v>
      </c>
      <c r="L535" s="1">
        <v>6233.8760000000002</v>
      </c>
      <c r="M535" s="1">
        <f t="shared" si="308"/>
        <v>5.984912115672496</v>
      </c>
      <c r="N535" s="16">
        <f t="shared" si="309"/>
        <v>2.665818623636941</v>
      </c>
      <c r="O535" s="1">
        <f t="shared" si="310"/>
        <v>0.15778510377231578</v>
      </c>
      <c r="P535" s="1">
        <f t="shared" si="281"/>
        <v>1.7776347633060239</v>
      </c>
      <c r="Q535" s="5">
        <f t="shared" si="282"/>
        <v>-0.30387823957198856</v>
      </c>
      <c r="R535" s="3">
        <f t="shared" si="283"/>
        <v>-0.31501955753028071</v>
      </c>
      <c r="S535" s="1">
        <f t="shared" si="284"/>
        <v>2.4364308783915813</v>
      </c>
      <c r="T535" s="5">
        <f t="shared" si="285"/>
        <v>-0.50689485905857357</v>
      </c>
      <c r="U535" s="3">
        <f t="shared" si="286"/>
        <v>-0.45731219577596577</v>
      </c>
      <c r="V535" s="1">
        <f t="shared" si="311"/>
        <v>0.15282457935926791</v>
      </c>
      <c r="W535" s="5">
        <f t="shared" si="287"/>
        <v>-0.38750787758572991</v>
      </c>
      <c r="X535" s="3">
        <f t="shared" si="288"/>
        <v>-0.3419566521966087</v>
      </c>
      <c r="Y535" s="8">
        <f t="shared" si="312"/>
        <v>0.15689310556645697</v>
      </c>
      <c r="Z535" s="18">
        <f t="shared" si="289"/>
        <v>-8.9199820585880718E-4</v>
      </c>
      <c r="AA535" s="17">
        <f t="shared" si="290"/>
        <v>-4.4043982990763031E-3</v>
      </c>
      <c r="AB535" s="1">
        <f t="shared" si="313"/>
        <v>1</v>
      </c>
      <c r="AC535" s="1">
        <f t="shared" si="291"/>
        <v>1</v>
      </c>
      <c r="AD535" s="1">
        <f t="shared" si="292"/>
        <v>0</v>
      </c>
      <c r="AE535" s="1">
        <f t="shared" si="293"/>
        <v>1</v>
      </c>
      <c r="AF535" s="1">
        <f t="shared" si="294"/>
        <v>0</v>
      </c>
      <c r="AG535" s="1">
        <f t="shared" si="295"/>
        <v>1</v>
      </c>
      <c r="AH535" s="1">
        <f t="shared" si="296"/>
        <v>1</v>
      </c>
      <c r="AJ535" s="1">
        <f t="shared" si="297"/>
        <v>0</v>
      </c>
      <c r="AK535" s="1" t="str">
        <f t="shared" si="298"/>
        <v>Buy</v>
      </c>
      <c r="AL535" s="1" t="str">
        <f t="shared" si="299"/>
        <v/>
      </c>
      <c r="AM535" s="1">
        <f t="shared" si="300"/>
        <v>0</v>
      </c>
      <c r="AN535" s="1" t="str">
        <f t="shared" si="301"/>
        <v/>
      </c>
      <c r="AO535" s="8">
        <f t="shared" si="314"/>
        <v>0.16919161093435495</v>
      </c>
      <c r="AR535" s="1">
        <f t="shared" si="302"/>
        <v>0</v>
      </c>
      <c r="AS535" s="1">
        <f t="shared" si="303"/>
        <v>1</v>
      </c>
      <c r="AT535" s="1" t="str">
        <f t="shared" si="315"/>
        <v/>
      </c>
      <c r="AU535" s="8">
        <v>0.16919161093435495</v>
      </c>
    </row>
    <row r="536" spans="1:47" x14ac:dyDescent="0.3">
      <c r="A536" s="2" t="s">
        <v>242</v>
      </c>
      <c r="B536" s="1">
        <v>92</v>
      </c>
      <c r="C536" s="1">
        <v>826.84</v>
      </c>
      <c r="D536" s="1">
        <f t="shared" si="304"/>
        <v>82.683999999999997</v>
      </c>
      <c r="E536" s="1">
        <f t="shared" si="305"/>
        <v>8.9873913043478257</v>
      </c>
      <c r="F536" s="1">
        <v>0.87270000000000003</v>
      </c>
      <c r="G536" s="1">
        <v>0.77</v>
      </c>
      <c r="H536" s="1">
        <v>38003.699999999997</v>
      </c>
      <c r="I536" s="1">
        <v>14.165699999999999</v>
      </c>
      <c r="J536" s="1">
        <f t="shared" si="306"/>
        <v>0.17132335155531905</v>
      </c>
      <c r="K536" s="1">
        <f t="shared" si="307"/>
        <v>2.0469803042973185</v>
      </c>
      <c r="L536" s="1">
        <v>6233.8760000000002</v>
      </c>
      <c r="M536" s="1">
        <f t="shared" si="308"/>
        <v>6.0963195289736269</v>
      </c>
      <c r="N536" s="16">
        <f t="shared" si="309"/>
        <v>2.6625964115001004</v>
      </c>
      <c r="O536" s="1">
        <f t="shared" si="310"/>
        <v>0.15687258319935266</v>
      </c>
      <c r="P536" s="1">
        <f t="shared" si="281"/>
        <v>1.7579246110698052</v>
      </c>
      <c r="Q536" s="5">
        <f t="shared" si="282"/>
        <v>-0.32256315311126871</v>
      </c>
      <c r="R536" s="3">
        <f t="shared" si="283"/>
        <v>-0.31687644385666275</v>
      </c>
      <c r="S536" s="1">
        <f t="shared" si="284"/>
        <v>2.4132357235228068</v>
      </c>
      <c r="T536" s="5">
        <f t="shared" si="285"/>
        <v>-0.52041063970318757</v>
      </c>
      <c r="U536" s="3">
        <f t="shared" si="286"/>
        <v>-0.44904841856219779</v>
      </c>
      <c r="V536" s="1">
        <f t="shared" si="311"/>
        <v>0.15011514821537023</v>
      </c>
      <c r="W536" s="5">
        <f t="shared" si="287"/>
        <v>-0.41100734550351192</v>
      </c>
      <c r="X536" s="3">
        <f t="shared" si="288"/>
        <v>-0.33436478129842184</v>
      </c>
      <c r="Y536" s="8">
        <f t="shared" si="312"/>
        <v>0.15465701368138463</v>
      </c>
      <c r="Z536" s="18">
        <f t="shared" si="289"/>
        <v>-2.2155695179680301E-3</v>
      </c>
      <c r="AA536" s="17">
        <f t="shared" si="290"/>
        <v>-5.2824983223806769E-3</v>
      </c>
      <c r="AB536" s="1">
        <f t="shared" si="313"/>
        <v>1</v>
      </c>
      <c r="AC536" s="1">
        <f t="shared" si="291"/>
        <v>0</v>
      </c>
      <c r="AD536" s="1">
        <f t="shared" si="292"/>
        <v>0</v>
      </c>
      <c r="AE536" s="1">
        <f t="shared" si="293"/>
        <v>1</v>
      </c>
      <c r="AF536" s="1">
        <f t="shared" si="294"/>
        <v>0</v>
      </c>
      <c r="AG536" s="1">
        <f t="shared" si="295"/>
        <v>1</v>
      </c>
      <c r="AH536" s="1">
        <f t="shared" si="296"/>
        <v>0</v>
      </c>
      <c r="AJ536" s="1">
        <f t="shared" si="297"/>
        <v>0</v>
      </c>
      <c r="AK536" s="1" t="str">
        <f t="shared" si="298"/>
        <v/>
      </c>
      <c r="AL536" s="1" t="str">
        <f t="shared" si="299"/>
        <v/>
      </c>
      <c r="AM536" s="1">
        <f t="shared" si="300"/>
        <v>0</v>
      </c>
      <c r="AN536" s="1" t="str">
        <f t="shared" si="301"/>
        <v/>
      </c>
      <c r="AO536" s="8">
        <f t="shared" si="314"/>
        <v>0.17132335155531905</v>
      </c>
      <c r="AR536" s="1">
        <f t="shared" si="302"/>
        <v>0</v>
      </c>
      <c r="AS536" s="1">
        <f t="shared" si="303"/>
        <v>1</v>
      </c>
      <c r="AT536" s="1" t="str">
        <f t="shared" si="315"/>
        <v/>
      </c>
      <c r="AU536" s="8">
        <v>0.17132335155531905</v>
      </c>
    </row>
    <row r="537" spans="1:47" x14ac:dyDescent="0.3">
      <c r="A537" s="2" t="s">
        <v>241</v>
      </c>
      <c r="B537" s="1">
        <v>91.9</v>
      </c>
      <c r="C537" s="1">
        <v>868.6</v>
      </c>
      <c r="D537" s="1">
        <f t="shared" si="304"/>
        <v>86.86</v>
      </c>
      <c r="E537" s="1">
        <f t="shared" si="305"/>
        <v>9.4515778019586509</v>
      </c>
      <c r="F537" s="1">
        <v>0.91439999999999999</v>
      </c>
      <c r="G537" s="1">
        <v>0.76</v>
      </c>
      <c r="H537" s="1">
        <v>37892.400000000001</v>
      </c>
      <c r="I537" s="1">
        <v>14.245699999999999</v>
      </c>
      <c r="J537" s="1">
        <f t="shared" si="306"/>
        <v>0.16400759843426202</v>
      </c>
      <c r="K537" s="1">
        <f t="shared" si="307"/>
        <v>1.9831971442248264</v>
      </c>
      <c r="L537" s="1">
        <v>6233.8760000000002</v>
      </c>
      <c r="M537" s="1">
        <f t="shared" si="308"/>
        <v>6.0784654683538779</v>
      </c>
      <c r="N537" s="16">
        <f t="shared" si="309"/>
        <v>2.5630296075941255</v>
      </c>
      <c r="O537" s="1">
        <f t="shared" si="310"/>
        <v>0.15571652173087533</v>
      </c>
      <c r="P537" s="1">
        <f t="shared" si="281"/>
        <v>1.7264812745065663</v>
      </c>
      <c r="Q537" s="5">
        <f t="shared" si="282"/>
        <v>-0.35527961704248168</v>
      </c>
      <c r="R537" s="3">
        <f t="shared" si="283"/>
        <v>-0.31592865898089506</v>
      </c>
      <c r="S537" s="1">
        <f t="shared" si="284"/>
        <v>2.4097645871373392</v>
      </c>
      <c r="T537" s="5">
        <f t="shared" si="285"/>
        <v>-0.51732211468860756</v>
      </c>
      <c r="U537" s="3">
        <f t="shared" si="286"/>
        <v>-0.43715471503869952</v>
      </c>
      <c r="V537" s="1">
        <f t="shared" si="311"/>
        <v>0.14881016549166068</v>
      </c>
      <c r="W537" s="5">
        <f t="shared" si="287"/>
        <v>-0.41331460082409976</v>
      </c>
      <c r="X537" s="3">
        <f t="shared" si="288"/>
        <v>-0.3215910205975735</v>
      </c>
      <c r="Y537" s="8">
        <f t="shared" si="312"/>
        <v>0.15162677043157835</v>
      </c>
      <c r="Z537" s="18">
        <f t="shared" si="289"/>
        <v>-4.0897512992969787E-3</v>
      </c>
      <c r="AA537" s="17">
        <f t="shared" si="290"/>
        <v>-6.0492305234838388E-3</v>
      </c>
      <c r="AB537" s="1">
        <f t="shared" si="313"/>
        <v>1</v>
      </c>
      <c r="AC537" s="1">
        <f t="shared" si="291"/>
        <v>1</v>
      </c>
      <c r="AD537" s="1">
        <f t="shared" si="292"/>
        <v>0</v>
      </c>
      <c r="AE537" s="1">
        <f t="shared" si="293"/>
        <v>1</v>
      </c>
      <c r="AF537" s="1">
        <f t="shared" si="294"/>
        <v>0</v>
      </c>
      <c r="AG537" s="1">
        <f t="shared" si="295"/>
        <v>1</v>
      </c>
      <c r="AH537" s="1">
        <f t="shared" si="296"/>
        <v>0</v>
      </c>
      <c r="AJ537" s="1">
        <f t="shared" si="297"/>
        <v>0</v>
      </c>
      <c r="AK537" s="1" t="str">
        <f t="shared" si="298"/>
        <v>Buy</v>
      </c>
      <c r="AL537" s="1" t="str">
        <f t="shared" si="299"/>
        <v/>
      </c>
      <c r="AM537" s="1">
        <f t="shared" si="300"/>
        <v>0</v>
      </c>
      <c r="AN537" s="1" t="str">
        <f t="shared" si="301"/>
        <v/>
      </c>
      <c r="AO537" s="8">
        <f t="shared" si="314"/>
        <v>0.16400759843426202</v>
      </c>
      <c r="AR537" s="1">
        <f t="shared" si="302"/>
        <v>0</v>
      </c>
      <c r="AS537" s="1">
        <f t="shared" si="303"/>
        <v>1</v>
      </c>
      <c r="AT537" s="1" t="str">
        <f t="shared" si="315"/>
        <v/>
      </c>
      <c r="AU537" s="8">
        <v>0.16400759843426202</v>
      </c>
    </row>
    <row r="538" spans="1:47" x14ac:dyDescent="0.3">
      <c r="A538" s="2" t="s">
        <v>240</v>
      </c>
      <c r="B538" s="1">
        <v>91.81</v>
      </c>
      <c r="C538" s="1">
        <v>825.88</v>
      </c>
      <c r="D538" s="1">
        <f t="shared" si="304"/>
        <v>82.587999999999994</v>
      </c>
      <c r="E538" s="1">
        <f t="shared" si="305"/>
        <v>8.9955342555277191</v>
      </c>
      <c r="F538" s="1">
        <v>0.8629</v>
      </c>
      <c r="G538" s="1">
        <v>0.76</v>
      </c>
      <c r="H538" s="1">
        <v>37781.1</v>
      </c>
      <c r="I538" s="1">
        <v>12.8757</v>
      </c>
      <c r="J538" s="1">
        <f t="shared" si="306"/>
        <v>0.1559027945948564</v>
      </c>
      <c r="K538" s="1">
        <f t="shared" si="307"/>
        <v>1.8833467857570745</v>
      </c>
      <c r="L538" s="1">
        <v>6233.8760000000002</v>
      </c>
      <c r="M538" s="1">
        <f t="shared" si="308"/>
        <v>6.060611407734128</v>
      </c>
      <c r="N538" s="16">
        <f t="shared" si="309"/>
        <v>2.4620334055097866</v>
      </c>
      <c r="O538" s="1">
        <f t="shared" si="310"/>
        <v>0.1550532355946044</v>
      </c>
      <c r="P538" s="1">
        <f t="shared" si="281"/>
        <v>1.7025034775623809</v>
      </c>
      <c r="Q538" s="5">
        <f t="shared" si="282"/>
        <v>-0.39258889944304309</v>
      </c>
      <c r="R538" s="3">
        <f t="shared" si="283"/>
        <v>-0.30937016597063061</v>
      </c>
      <c r="S538" s="1">
        <f t="shared" si="284"/>
        <v>2.4083470751770002</v>
      </c>
      <c r="T538" s="5">
        <f t="shared" si="285"/>
        <v>-0.5294388202368856</v>
      </c>
      <c r="U538" s="3">
        <f t="shared" si="286"/>
        <v>-0.42379348176371484</v>
      </c>
      <c r="V538" s="1">
        <f t="shared" si="311"/>
        <v>0.1476184625505837</v>
      </c>
      <c r="W538" s="5">
        <f t="shared" si="287"/>
        <v>-0.43349577480252477</v>
      </c>
      <c r="X538" s="3">
        <f t="shared" si="288"/>
        <v>-0.30630375722648578</v>
      </c>
      <c r="Y538" s="8">
        <f t="shared" si="312"/>
        <v>0.14937571079472678</v>
      </c>
      <c r="Z538" s="18">
        <f t="shared" si="289"/>
        <v>-5.6775247998776257E-3</v>
      </c>
      <c r="AA538" s="17">
        <f t="shared" si="290"/>
        <v>-6.5391003295305538E-3</v>
      </c>
      <c r="AB538" s="1">
        <f t="shared" si="313"/>
        <v>1</v>
      </c>
      <c r="AC538" s="1">
        <f t="shared" si="291"/>
        <v>1</v>
      </c>
      <c r="AD538" s="1">
        <f t="shared" si="292"/>
        <v>0</v>
      </c>
      <c r="AE538" s="1">
        <f t="shared" si="293"/>
        <v>1</v>
      </c>
      <c r="AF538" s="1">
        <f t="shared" si="294"/>
        <v>0</v>
      </c>
      <c r="AG538" s="1">
        <f t="shared" si="295"/>
        <v>1</v>
      </c>
      <c r="AH538" s="1">
        <f t="shared" si="296"/>
        <v>0</v>
      </c>
      <c r="AJ538" s="1">
        <f t="shared" si="297"/>
        <v>0</v>
      </c>
      <c r="AK538" s="1" t="str">
        <f t="shared" si="298"/>
        <v>Buy</v>
      </c>
      <c r="AL538" s="1" t="str">
        <f t="shared" si="299"/>
        <v/>
      </c>
      <c r="AM538" s="1">
        <f t="shared" si="300"/>
        <v>0</v>
      </c>
      <c r="AN538" s="1" t="str">
        <f t="shared" si="301"/>
        <v/>
      </c>
      <c r="AO538" s="8">
        <f t="shared" si="314"/>
        <v>0.1559027945948564</v>
      </c>
      <c r="AR538" s="1">
        <f t="shared" si="302"/>
        <v>0</v>
      </c>
      <c r="AS538" s="1">
        <f t="shared" si="303"/>
        <v>1</v>
      </c>
      <c r="AT538" s="1" t="str">
        <f t="shared" si="315"/>
        <v/>
      </c>
      <c r="AU538" s="8">
        <v>0.1559027945948564</v>
      </c>
    </row>
    <row r="539" spans="1:47" x14ac:dyDescent="0.3">
      <c r="A539" s="2" t="s">
        <v>239</v>
      </c>
      <c r="B539" s="1">
        <v>88.57</v>
      </c>
      <c r="C539" s="1">
        <v>831.95</v>
      </c>
      <c r="D539" s="1">
        <f t="shared" si="304"/>
        <v>83.195000000000007</v>
      </c>
      <c r="E539" s="1">
        <f t="shared" si="305"/>
        <v>9.393135373151182</v>
      </c>
      <c r="F539" s="1">
        <v>0.86060000000000003</v>
      </c>
      <c r="G539" s="1">
        <v>0.76</v>
      </c>
      <c r="H539" s="1">
        <v>37669.800000000003</v>
      </c>
      <c r="I539" s="1">
        <v>12.6229</v>
      </c>
      <c r="J539" s="1">
        <f t="shared" si="306"/>
        <v>0.15172666626600154</v>
      </c>
      <c r="K539" s="1">
        <f t="shared" si="307"/>
        <v>1.7682145830499678</v>
      </c>
      <c r="L539" s="1">
        <v>6232.9040000000005</v>
      </c>
      <c r="M539" s="1">
        <f t="shared" si="308"/>
        <v>6.0436996943960635</v>
      </c>
      <c r="N539" s="16">
        <f t="shared" si="309"/>
        <v>2.426916997813604</v>
      </c>
      <c r="O539" s="1">
        <f t="shared" si="310"/>
        <v>0.15498527087458425</v>
      </c>
      <c r="P539" s="1">
        <f t="shared" si="281"/>
        <v>1.6928387017703623</v>
      </c>
      <c r="Q539" s="5">
        <f t="shared" si="282"/>
        <v>-0.4161426154388097</v>
      </c>
      <c r="R539" s="3">
        <f t="shared" si="283"/>
        <v>-0.29550037705856186</v>
      </c>
      <c r="S539" s="1">
        <f t="shared" si="284"/>
        <v>2.4102551041530109</v>
      </c>
      <c r="T539" s="5">
        <f t="shared" si="285"/>
        <v>-0.54508931850240949</v>
      </c>
      <c r="U539" s="3">
        <f t="shared" si="286"/>
        <v>-0.40618592535151971</v>
      </c>
      <c r="V539" s="1">
        <f t="shared" si="311"/>
        <v>0.1467084482900565</v>
      </c>
      <c r="W539" s="5">
        <f t="shared" si="287"/>
        <v>-0.45677656375337738</v>
      </c>
      <c r="X539" s="3">
        <f t="shared" si="288"/>
        <v>-0.28510508763047931</v>
      </c>
      <c r="Y539" s="8">
        <f t="shared" si="312"/>
        <v>0.14818896828561232</v>
      </c>
      <c r="Z539" s="18">
        <f t="shared" si="289"/>
        <v>-6.7963025889719308E-3</v>
      </c>
      <c r="AA539" s="17">
        <f t="shared" si="290"/>
        <v>-6.7544942119437861E-3</v>
      </c>
      <c r="AB539" s="1">
        <f t="shared" si="313"/>
        <v>1</v>
      </c>
      <c r="AC539" s="1">
        <f t="shared" si="291"/>
        <v>1</v>
      </c>
      <c r="AD539" s="1">
        <f t="shared" si="292"/>
        <v>0</v>
      </c>
      <c r="AE539" s="1">
        <f t="shared" si="293"/>
        <v>0</v>
      </c>
      <c r="AF539" s="1">
        <f t="shared" si="294"/>
        <v>0</v>
      </c>
      <c r="AG539" s="1">
        <f t="shared" si="295"/>
        <v>1</v>
      </c>
      <c r="AH539" s="1">
        <f t="shared" si="296"/>
        <v>0</v>
      </c>
      <c r="AJ539" s="1">
        <f t="shared" si="297"/>
        <v>0</v>
      </c>
      <c r="AK539" s="1" t="str">
        <f t="shared" si="298"/>
        <v/>
      </c>
      <c r="AL539" s="1" t="str">
        <f t="shared" si="299"/>
        <v/>
      </c>
      <c r="AM539" s="1">
        <f t="shared" si="300"/>
        <v>0</v>
      </c>
      <c r="AN539" s="1" t="str">
        <f t="shared" si="301"/>
        <v/>
      </c>
      <c r="AO539" s="8">
        <f t="shared" si="314"/>
        <v>0.15172666626600154</v>
      </c>
      <c r="AR539" s="1">
        <f t="shared" si="302"/>
        <v>1</v>
      </c>
      <c r="AS539" s="1">
        <f t="shared" si="303"/>
        <v>1</v>
      </c>
      <c r="AT539" s="1" t="str">
        <f t="shared" si="315"/>
        <v>Sell</v>
      </c>
      <c r="AU539" s="8">
        <v>0.15172666626600154</v>
      </c>
    </row>
    <row r="540" spans="1:47" x14ac:dyDescent="0.3">
      <c r="A540" s="2" t="s">
        <v>238</v>
      </c>
      <c r="B540" s="1">
        <v>88.47</v>
      </c>
      <c r="C540" s="1">
        <v>850.12</v>
      </c>
      <c r="D540" s="1">
        <f t="shared" si="304"/>
        <v>85.012</v>
      </c>
      <c r="E540" s="1">
        <f t="shared" si="305"/>
        <v>9.6091330394484018</v>
      </c>
      <c r="F540" s="1">
        <v>0.872</v>
      </c>
      <c r="G540" s="1">
        <v>0.76</v>
      </c>
      <c r="H540" s="1">
        <v>37558.400000000001</v>
      </c>
      <c r="I540" s="1">
        <v>11.7614</v>
      </c>
      <c r="J540" s="1">
        <f t="shared" si="306"/>
        <v>0.13834988001693879</v>
      </c>
      <c r="K540" s="1">
        <f t="shared" si="307"/>
        <v>1.6105018269866542</v>
      </c>
      <c r="L540" s="1">
        <v>6226.3980000000001</v>
      </c>
      <c r="M540" s="1">
        <f t="shared" si="308"/>
        <v>6.0321232275868004</v>
      </c>
      <c r="N540" s="16">
        <f t="shared" si="309"/>
        <v>2.2360027353242864</v>
      </c>
      <c r="O540" s="1">
        <f t="shared" si="310"/>
        <v>0.15524595924327086</v>
      </c>
      <c r="P540" s="1">
        <f t="shared" si="281"/>
        <v>1.6921453766647743</v>
      </c>
      <c r="Q540" s="5">
        <f t="shared" si="282"/>
        <v>-0.420655554739642</v>
      </c>
      <c r="R540" s="3">
        <f t="shared" si="283"/>
        <v>-0.27539333732852056</v>
      </c>
      <c r="S540" s="1">
        <f t="shared" si="284"/>
        <v>2.4165597277692403</v>
      </c>
      <c r="T540" s="5">
        <f t="shared" si="285"/>
        <v>-0.54878872275668233</v>
      </c>
      <c r="U540" s="3">
        <f t="shared" si="286"/>
        <v>-0.38303535982637144</v>
      </c>
      <c r="V540" s="1">
        <f t="shared" si="311"/>
        <v>0.14623417651791612</v>
      </c>
      <c r="W540" s="5">
        <f t="shared" si="287"/>
        <v>-0.46532075853199117</v>
      </c>
      <c r="X540" s="3">
        <f t="shared" si="288"/>
        <v>-0.25649317494332963</v>
      </c>
      <c r="Y540" s="8">
        <f t="shared" si="312"/>
        <v>0.14754575047099611</v>
      </c>
      <c r="Z540" s="18">
        <f t="shared" si="289"/>
        <v>-7.7002087722747581E-3</v>
      </c>
      <c r="AA540" s="17">
        <f t="shared" si="290"/>
        <v>-6.7440421176867497E-3</v>
      </c>
      <c r="AB540" s="1">
        <f t="shared" si="313"/>
        <v>1</v>
      </c>
      <c r="AC540" s="1">
        <f t="shared" si="291"/>
        <v>0</v>
      </c>
      <c r="AD540" s="1">
        <f t="shared" si="292"/>
        <v>0</v>
      </c>
      <c r="AE540" s="1">
        <f t="shared" si="293"/>
        <v>0</v>
      </c>
      <c r="AF540" s="1">
        <f t="shared" si="294"/>
        <v>0</v>
      </c>
      <c r="AG540" s="1">
        <f t="shared" si="295"/>
        <v>0</v>
      </c>
      <c r="AH540" s="1">
        <f t="shared" si="296"/>
        <v>0</v>
      </c>
      <c r="AJ540" s="1">
        <f t="shared" si="297"/>
        <v>0</v>
      </c>
      <c r="AK540" s="1" t="str">
        <f t="shared" si="298"/>
        <v/>
      </c>
      <c r="AL540" s="1" t="str">
        <f t="shared" si="299"/>
        <v/>
      </c>
      <c r="AM540" s="1">
        <f t="shared" si="300"/>
        <v>0</v>
      </c>
      <c r="AN540" s="1" t="str">
        <f t="shared" si="301"/>
        <v/>
      </c>
      <c r="AO540" s="8">
        <f t="shared" si="314"/>
        <v>0.13834988001693879</v>
      </c>
      <c r="AR540" s="1">
        <f t="shared" si="302"/>
        <v>1</v>
      </c>
      <c r="AS540" s="1">
        <f t="shared" si="303"/>
        <v>1</v>
      </c>
      <c r="AT540" s="1" t="str">
        <f t="shared" si="315"/>
        <v>Sell</v>
      </c>
      <c r="AU540" s="8">
        <v>0.13834988001693879</v>
      </c>
    </row>
    <row r="541" spans="1:47" x14ac:dyDescent="0.3">
      <c r="A541" s="2" t="s">
        <v>237</v>
      </c>
      <c r="B541" s="1">
        <v>88.37</v>
      </c>
      <c r="C541" s="1">
        <v>890.35</v>
      </c>
      <c r="D541" s="1">
        <f t="shared" si="304"/>
        <v>89.034999999999997</v>
      </c>
      <c r="E541" s="1">
        <f t="shared" si="305"/>
        <v>10.075251782279054</v>
      </c>
      <c r="F541" s="1">
        <v>0.91349999999999998</v>
      </c>
      <c r="G541" s="1">
        <v>0.78</v>
      </c>
      <c r="H541" s="1">
        <v>38237.4</v>
      </c>
      <c r="I541" s="1">
        <v>12.94</v>
      </c>
      <c r="J541" s="1">
        <f t="shared" si="306"/>
        <v>0.14533610377941258</v>
      </c>
      <c r="K541" s="1">
        <f t="shared" si="307"/>
        <v>1.646583524485473</v>
      </c>
      <c r="L541" s="1">
        <v>6226.3980000000001</v>
      </c>
      <c r="M541" s="1">
        <f t="shared" si="308"/>
        <v>6.1411750421351154</v>
      </c>
      <c r="N541" s="16">
        <f t="shared" si="309"/>
        <v>2.3066104134860255</v>
      </c>
      <c r="O541" s="1">
        <f t="shared" si="310"/>
        <v>0.15659764558137743</v>
      </c>
      <c r="P541" s="1">
        <f t="shared" si="281"/>
        <v>1.6999376990440294</v>
      </c>
      <c r="Q541" s="5">
        <f t="shared" si="282"/>
        <v>-0.41120339983321452</v>
      </c>
      <c r="R541" s="3">
        <f t="shared" si="283"/>
        <v>-0.25118296776000032</v>
      </c>
      <c r="S541" s="1">
        <f t="shared" si="284"/>
        <v>2.4356887097694209</v>
      </c>
      <c r="T541" s="5">
        <f t="shared" si="285"/>
        <v>-0.54447151363582091</v>
      </c>
      <c r="U541" s="3">
        <f t="shared" si="286"/>
        <v>-0.35540979933798628</v>
      </c>
      <c r="V541" s="1">
        <f t="shared" si="311"/>
        <v>0.14726405373574339</v>
      </c>
      <c r="W541" s="5">
        <f t="shared" si="287"/>
        <v>-0.45532317225957253</v>
      </c>
      <c r="X541" s="3">
        <f t="shared" si="288"/>
        <v>-0.22168857767855268</v>
      </c>
      <c r="Y541" s="8">
        <f t="shared" si="312"/>
        <v>0.14921772691718835</v>
      </c>
      <c r="Z541" s="18">
        <f t="shared" si="289"/>
        <v>-7.3799186641890779E-3</v>
      </c>
      <c r="AA541" s="17">
        <f t="shared" si="290"/>
        <v>-6.505000454039748E-3</v>
      </c>
      <c r="AB541" s="1">
        <f t="shared" si="313"/>
        <v>1</v>
      </c>
      <c r="AC541" s="1">
        <f t="shared" si="291"/>
        <v>0</v>
      </c>
      <c r="AD541" s="1">
        <f t="shared" si="292"/>
        <v>0</v>
      </c>
      <c r="AE541" s="1">
        <f t="shared" si="293"/>
        <v>0</v>
      </c>
      <c r="AF541" s="1">
        <f t="shared" si="294"/>
        <v>0</v>
      </c>
      <c r="AG541" s="1">
        <f t="shared" si="295"/>
        <v>0</v>
      </c>
      <c r="AH541" s="1">
        <f t="shared" si="296"/>
        <v>0</v>
      </c>
      <c r="AJ541" s="1">
        <f t="shared" si="297"/>
        <v>0</v>
      </c>
      <c r="AK541" s="1" t="str">
        <f t="shared" si="298"/>
        <v/>
      </c>
      <c r="AL541" s="1" t="str">
        <f t="shared" si="299"/>
        <v/>
      </c>
      <c r="AM541" s="1">
        <f t="shared" si="300"/>
        <v>0</v>
      </c>
      <c r="AN541" s="1" t="str">
        <f t="shared" si="301"/>
        <v/>
      </c>
      <c r="AO541" s="8">
        <f t="shared" si="314"/>
        <v>0.14533610377941258</v>
      </c>
      <c r="AR541" s="1">
        <f t="shared" si="302"/>
        <v>1</v>
      </c>
      <c r="AS541" s="1">
        <f t="shared" si="303"/>
        <v>1</v>
      </c>
      <c r="AT541" s="1" t="str">
        <f t="shared" si="315"/>
        <v>Sell</v>
      </c>
      <c r="AU541" s="8">
        <v>0.14533610377941258</v>
      </c>
    </row>
    <row r="542" spans="1:47" x14ac:dyDescent="0.3">
      <c r="A542" s="2" t="s">
        <v>236</v>
      </c>
      <c r="B542" s="1">
        <v>88.26</v>
      </c>
      <c r="C542" s="1">
        <v>931.8</v>
      </c>
      <c r="D542" s="1">
        <f t="shared" si="304"/>
        <v>93.179999999999993</v>
      </c>
      <c r="E542" s="1">
        <f t="shared" si="305"/>
        <v>10.557443915703601</v>
      </c>
      <c r="F542" s="1">
        <v>0.94830000000000003</v>
      </c>
      <c r="G542" s="1">
        <v>0.78</v>
      </c>
      <c r="H542" s="1">
        <v>38116.400000000001</v>
      </c>
      <c r="I542" s="1">
        <v>12.9643</v>
      </c>
      <c r="J542" s="1">
        <f t="shared" si="306"/>
        <v>0.13913178793732561</v>
      </c>
      <c r="K542" s="1">
        <f t="shared" si="307"/>
        <v>1.5743296927369694</v>
      </c>
      <c r="L542" s="1">
        <v>6222.5460000000003</v>
      </c>
      <c r="M542" s="1">
        <f t="shared" si="308"/>
        <v>6.1255312536058391</v>
      </c>
      <c r="N542" s="16">
        <f t="shared" si="309"/>
        <v>2.2318220377686488</v>
      </c>
      <c r="O542" s="1">
        <f t="shared" si="310"/>
        <v>0.1574985689255346</v>
      </c>
      <c r="P542" s="1">
        <f t="shared" si="281"/>
        <v>1.703715417502059</v>
      </c>
      <c r="Q542" s="5">
        <f t="shared" si="282"/>
        <v>-0.39105707416847202</v>
      </c>
      <c r="R542" s="3">
        <f t="shared" si="283"/>
        <v>-0.22451289574779792</v>
      </c>
      <c r="S542" s="1">
        <f t="shared" si="284"/>
        <v>2.4559205048038013</v>
      </c>
      <c r="T542" s="5">
        <f t="shared" si="285"/>
        <v>-0.53425109990616448</v>
      </c>
      <c r="U542" s="3">
        <f t="shared" si="286"/>
        <v>-0.32389951362168051</v>
      </c>
      <c r="V542" s="1">
        <f t="shared" si="311"/>
        <v>0.14786515110311035</v>
      </c>
      <c r="W542" s="5">
        <f t="shared" si="287"/>
        <v>-0.43980556488680689</v>
      </c>
      <c r="X542" s="3">
        <f t="shared" si="288"/>
        <v>-0.18274947858171606</v>
      </c>
      <c r="Y542" s="8">
        <f t="shared" si="312"/>
        <v>0.14992347657860211</v>
      </c>
      <c r="Z542" s="18">
        <f t="shared" si="289"/>
        <v>-7.5750923469324882E-3</v>
      </c>
      <c r="AA542" s="17">
        <f t="shared" si="290"/>
        <v>-6.2862709015024153E-3</v>
      </c>
      <c r="AB542" s="1">
        <f t="shared" si="313"/>
        <v>1</v>
      </c>
      <c r="AC542" s="1">
        <f t="shared" si="291"/>
        <v>0</v>
      </c>
      <c r="AD542" s="1">
        <f t="shared" si="292"/>
        <v>0</v>
      </c>
      <c r="AE542" s="1">
        <f t="shared" si="293"/>
        <v>0</v>
      </c>
      <c r="AF542" s="1">
        <f t="shared" si="294"/>
        <v>0</v>
      </c>
      <c r="AG542" s="1">
        <f t="shared" si="295"/>
        <v>1</v>
      </c>
      <c r="AH542" s="1">
        <f t="shared" si="296"/>
        <v>0</v>
      </c>
      <c r="AJ542" s="1">
        <f t="shared" si="297"/>
        <v>0</v>
      </c>
      <c r="AK542" s="1" t="str">
        <f t="shared" si="298"/>
        <v/>
      </c>
      <c r="AL542" s="1" t="str">
        <f t="shared" si="299"/>
        <v/>
      </c>
      <c r="AM542" s="1">
        <f t="shared" si="300"/>
        <v>0</v>
      </c>
      <c r="AN542" s="1" t="str">
        <f t="shared" si="301"/>
        <v/>
      </c>
      <c r="AO542" s="8">
        <f t="shared" si="314"/>
        <v>0.13913178793732561</v>
      </c>
      <c r="AR542" s="1">
        <f t="shared" si="302"/>
        <v>1</v>
      </c>
      <c r="AS542" s="1">
        <f t="shared" si="303"/>
        <v>1</v>
      </c>
      <c r="AT542" s="1" t="str">
        <f t="shared" si="315"/>
        <v>Sell</v>
      </c>
      <c r="AU542" s="8">
        <v>0.13913178793732561</v>
      </c>
    </row>
    <row r="543" spans="1:47" x14ac:dyDescent="0.3">
      <c r="A543" s="2" t="s">
        <v>235</v>
      </c>
      <c r="B543" s="1">
        <v>88.16</v>
      </c>
      <c r="C543" s="1">
        <v>872.8</v>
      </c>
      <c r="D543" s="1">
        <f t="shared" si="304"/>
        <v>87.28</v>
      </c>
      <c r="E543" s="1">
        <f t="shared" si="305"/>
        <v>9.9001814882032662</v>
      </c>
      <c r="F543" s="1">
        <v>0.84599999999999997</v>
      </c>
      <c r="G543" s="1">
        <v>0.77</v>
      </c>
      <c r="H543" s="1">
        <v>37995.5</v>
      </c>
      <c r="I543" s="1">
        <v>12.258599999999999</v>
      </c>
      <c r="J543" s="1">
        <f t="shared" si="306"/>
        <v>0.14045142071494041</v>
      </c>
      <c r="K543" s="1">
        <f t="shared" si="307"/>
        <v>1.6080775649648245</v>
      </c>
      <c r="L543" s="1">
        <v>6222.5460000000003</v>
      </c>
      <c r="M543" s="1">
        <f t="shared" si="308"/>
        <v>6.1061019074828851</v>
      </c>
      <c r="N543" s="16">
        <f t="shared" si="309"/>
        <v>2.3730476728907148</v>
      </c>
      <c r="O543" s="1">
        <f t="shared" si="310"/>
        <v>0.15896791140459132</v>
      </c>
      <c r="P543" s="1">
        <f t="shared" si="281"/>
        <v>1.6895028580289617</v>
      </c>
      <c r="Q543" s="5">
        <f t="shared" si="282"/>
        <v>-0.39452472351090218</v>
      </c>
      <c r="R543" s="3">
        <f t="shared" si="283"/>
        <v>-0.19675553267768559</v>
      </c>
      <c r="S543" s="1">
        <f t="shared" si="284"/>
        <v>2.5011037209649309</v>
      </c>
      <c r="T543" s="5">
        <f t="shared" si="285"/>
        <v>-0.50838704923214073</v>
      </c>
      <c r="U543" s="3">
        <f t="shared" si="286"/>
        <v>-0.28884091590759986</v>
      </c>
      <c r="V543" s="1">
        <f t="shared" si="311"/>
        <v>0.1500347373896441</v>
      </c>
      <c r="W543" s="5">
        <f t="shared" si="287"/>
        <v>-0.40793577561586858</v>
      </c>
      <c r="X543" s="3">
        <f t="shared" si="288"/>
        <v>-0.13990679753086757</v>
      </c>
      <c r="Y543" s="8">
        <f t="shared" si="312"/>
        <v>0.15188560178610694</v>
      </c>
      <c r="Z543" s="18">
        <f t="shared" si="289"/>
        <v>-7.0823096184843837E-3</v>
      </c>
      <c r="AA543" s="17">
        <f t="shared" si="290"/>
        <v>-5.9640655401448969E-3</v>
      </c>
      <c r="AB543" s="1">
        <f t="shared" si="313"/>
        <v>1</v>
      </c>
      <c r="AC543" s="1">
        <f t="shared" si="291"/>
        <v>0</v>
      </c>
      <c r="AD543" s="1">
        <f t="shared" si="292"/>
        <v>0</v>
      </c>
      <c r="AE543" s="1">
        <f t="shared" si="293"/>
        <v>0</v>
      </c>
      <c r="AF543" s="1">
        <f t="shared" si="294"/>
        <v>0</v>
      </c>
      <c r="AG543" s="1">
        <f t="shared" si="295"/>
        <v>0</v>
      </c>
      <c r="AH543" s="1">
        <f t="shared" si="296"/>
        <v>0</v>
      </c>
      <c r="AJ543" s="1">
        <f t="shared" si="297"/>
        <v>0</v>
      </c>
      <c r="AK543" s="1" t="str">
        <f t="shared" si="298"/>
        <v/>
      </c>
      <c r="AL543" s="1" t="str">
        <f t="shared" si="299"/>
        <v/>
      </c>
      <c r="AM543" s="1">
        <f t="shared" si="300"/>
        <v>0</v>
      </c>
      <c r="AN543" s="1" t="str">
        <f t="shared" si="301"/>
        <v/>
      </c>
      <c r="AO543" s="8">
        <f t="shared" si="314"/>
        <v>0.14045142071494041</v>
      </c>
      <c r="AR543" s="1">
        <f t="shared" si="302"/>
        <v>1</v>
      </c>
      <c r="AS543" s="1">
        <f t="shared" si="303"/>
        <v>1</v>
      </c>
      <c r="AT543" s="1" t="str">
        <f t="shared" si="315"/>
        <v>Sell</v>
      </c>
      <c r="AU543" s="8">
        <v>0.14045142071494041</v>
      </c>
    </row>
    <row r="544" spans="1:47" x14ac:dyDescent="0.3">
      <c r="A544" s="2" t="s">
        <v>234</v>
      </c>
      <c r="B544" s="1">
        <v>91.41</v>
      </c>
      <c r="C544" s="1">
        <v>887.88</v>
      </c>
      <c r="D544" s="1">
        <f t="shared" si="304"/>
        <v>88.787999999999997</v>
      </c>
      <c r="E544" s="1">
        <f t="shared" si="305"/>
        <v>9.7131604857236624</v>
      </c>
      <c r="F544" s="1">
        <v>0.85970000000000002</v>
      </c>
      <c r="G544" s="1">
        <v>0.77</v>
      </c>
      <c r="H544" s="1">
        <v>37874.6</v>
      </c>
      <c r="I544" s="1">
        <v>12.857099999999999</v>
      </c>
      <c r="J544" s="1">
        <f t="shared" si="306"/>
        <v>0.14480673063927557</v>
      </c>
      <c r="K544" s="1">
        <f t="shared" si="307"/>
        <v>1.7190627594462571</v>
      </c>
      <c r="L544" s="1">
        <v>6222.5460000000003</v>
      </c>
      <c r="M544" s="1">
        <f t="shared" si="308"/>
        <v>6.086672561359932</v>
      </c>
      <c r="N544" s="16">
        <f t="shared" si="309"/>
        <v>2.4570622298179718</v>
      </c>
      <c r="O544" s="1">
        <f t="shared" si="310"/>
        <v>0.16044923065976341</v>
      </c>
      <c r="P544" s="1">
        <f t="shared" si="281"/>
        <v>1.6951250743991102</v>
      </c>
      <c r="Q544" s="5">
        <f t="shared" si="282"/>
        <v>-0.37598522526195755</v>
      </c>
      <c r="R544" s="3">
        <f t="shared" si="283"/>
        <v>-0.16379400087214949</v>
      </c>
      <c r="S544" s="1">
        <f t="shared" si="284"/>
        <v>2.5298527944583031</v>
      </c>
      <c r="T544" s="5">
        <f t="shared" si="285"/>
        <v>-0.48645602976329938</v>
      </c>
      <c r="U544" s="3">
        <f t="shared" si="286"/>
        <v>-0.25224989368684303</v>
      </c>
      <c r="V544" s="1">
        <f t="shared" si="311"/>
        <v>0.15187766437794101</v>
      </c>
      <c r="W544" s="5">
        <f t="shared" si="287"/>
        <v>-0.37244097272780863</v>
      </c>
      <c r="X544" s="3">
        <f t="shared" si="288"/>
        <v>-9.5235301183367399E-2</v>
      </c>
      <c r="Y544" s="8">
        <f t="shared" si="312"/>
        <v>0.15396454379904631</v>
      </c>
      <c r="Z544" s="18">
        <f t="shared" si="289"/>
        <v>-6.4846868607170982E-3</v>
      </c>
      <c r="AA544" s="17">
        <f t="shared" si="290"/>
        <v>-5.6845045205600256E-3</v>
      </c>
      <c r="AB544" s="1">
        <f t="shared" si="313"/>
        <v>0</v>
      </c>
      <c r="AC544" s="1">
        <f t="shared" si="291"/>
        <v>0</v>
      </c>
      <c r="AD544" s="1">
        <f t="shared" si="292"/>
        <v>0</v>
      </c>
      <c r="AE544" s="1">
        <f t="shared" si="293"/>
        <v>0</v>
      </c>
      <c r="AF544" s="1">
        <f t="shared" si="294"/>
        <v>0</v>
      </c>
      <c r="AG544" s="1">
        <f t="shared" si="295"/>
        <v>0</v>
      </c>
      <c r="AH544" s="1">
        <f t="shared" si="296"/>
        <v>0</v>
      </c>
      <c r="AJ544" s="1">
        <f t="shared" si="297"/>
        <v>0</v>
      </c>
      <c r="AK544" s="1" t="str">
        <f t="shared" si="298"/>
        <v/>
      </c>
      <c r="AL544" s="1" t="str">
        <f t="shared" si="299"/>
        <v/>
      </c>
      <c r="AM544" s="1">
        <f t="shared" si="300"/>
        <v>0</v>
      </c>
      <c r="AN544" s="1" t="str">
        <f t="shared" si="301"/>
        <v/>
      </c>
      <c r="AO544" s="8">
        <f t="shared" si="314"/>
        <v>0.14480673063927557</v>
      </c>
      <c r="AR544" s="1">
        <f t="shared" si="302"/>
        <v>1</v>
      </c>
      <c r="AS544" s="1">
        <f t="shared" si="303"/>
        <v>1</v>
      </c>
      <c r="AT544" s="1" t="str">
        <f t="shared" si="315"/>
        <v>Sell</v>
      </c>
      <c r="AU544" s="8">
        <v>0.14480673063927557</v>
      </c>
    </row>
    <row r="545" spans="1:47" x14ac:dyDescent="0.3">
      <c r="A545" s="2" t="s">
        <v>233</v>
      </c>
      <c r="B545" s="1">
        <v>91.3</v>
      </c>
      <c r="C545" s="1">
        <v>879.73</v>
      </c>
      <c r="D545" s="1">
        <f t="shared" si="304"/>
        <v>87.972999999999999</v>
      </c>
      <c r="E545" s="1">
        <f t="shared" si="305"/>
        <v>9.6355969331872942</v>
      </c>
      <c r="F545" s="1">
        <v>0.85260000000000002</v>
      </c>
      <c r="G545" s="1">
        <v>0.8</v>
      </c>
      <c r="H545" s="1">
        <v>38937.4</v>
      </c>
      <c r="I545" s="1">
        <v>14.038600000000001</v>
      </c>
      <c r="J545" s="1">
        <f t="shared" si="306"/>
        <v>0.15957850704193333</v>
      </c>
      <c r="K545" s="1">
        <f t="shared" si="307"/>
        <v>1.821189711616064</v>
      </c>
      <c r="L545" s="1">
        <v>6222.5460000000003</v>
      </c>
      <c r="M545" s="1">
        <f t="shared" si="308"/>
        <v>6.2574708166078645</v>
      </c>
      <c r="N545" s="16">
        <f t="shared" si="309"/>
        <v>2.6313561840308917</v>
      </c>
      <c r="O545" s="1">
        <f t="shared" si="310"/>
        <v>0.16170063066140244</v>
      </c>
      <c r="P545" s="1">
        <f t="shared" si="281"/>
        <v>1.6987890528430791</v>
      </c>
      <c r="Q545" s="5">
        <f t="shared" si="282"/>
        <v>-0.35018033693638473</v>
      </c>
      <c r="R545" s="3">
        <f t="shared" si="283"/>
        <v>-0.12842879680718147</v>
      </c>
      <c r="S545" s="1">
        <f t="shared" si="284"/>
        <v>2.5340099115530332</v>
      </c>
      <c r="T545" s="5">
        <f t="shared" si="285"/>
        <v>-0.47129292931133571</v>
      </c>
      <c r="U545" s="3">
        <f t="shared" si="286"/>
        <v>-0.21321553767410029</v>
      </c>
      <c r="V545" s="1">
        <f t="shared" si="311"/>
        <v>0.15222557304807247</v>
      </c>
      <c r="W545" s="5">
        <f t="shared" si="287"/>
        <v>-0.34455158541345443</v>
      </c>
      <c r="X545" s="3">
        <f t="shared" si="288"/>
        <v>-4.9034355925960525E-2</v>
      </c>
      <c r="Y545" s="8">
        <f t="shared" si="312"/>
        <v>0.15562960073718646</v>
      </c>
      <c r="Z545" s="18">
        <f t="shared" si="289"/>
        <v>-6.0710299242159871E-3</v>
      </c>
      <c r="AA545" s="17">
        <f t="shared" si="290"/>
        <v>-5.4844589355207574E-3</v>
      </c>
      <c r="AB545" s="1">
        <f t="shared" si="313"/>
        <v>0</v>
      </c>
      <c r="AC545" s="1">
        <f t="shared" si="291"/>
        <v>0</v>
      </c>
      <c r="AD545" s="1">
        <f t="shared" si="292"/>
        <v>0</v>
      </c>
      <c r="AE545" s="1">
        <f t="shared" si="293"/>
        <v>0</v>
      </c>
      <c r="AF545" s="1">
        <f t="shared" si="294"/>
        <v>0</v>
      </c>
      <c r="AG545" s="1">
        <f t="shared" si="295"/>
        <v>0</v>
      </c>
      <c r="AH545" s="1">
        <f t="shared" si="296"/>
        <v>0</v>
      </c>
      <c r="AJ545" s="1">
        <f t="shared" si="297"/>
        <v>0</v>
      </c>
      <c r="AK545" s="1" t="str">
        <f t="shared" si="298"/>
        <v/>
      </c>
      <c r="AL545" s="1" t="str">
        <f t="shared" si="299"/>
        <v/>
      </c>
      <c r="AM545" s="1">
        <f t="shared" si="300"/>
        <v>0</v>
      </c>
      <c r="AN545" s="1" t="str">
        <f t="shared" si="301"/>
        <v/>
      </c>
      <c r="AO545" s="8">
        <f t="shared" si="314"/>
        <v>0.15957850704193333</v>
      </c>
      <c r="AR545" s="1">
        <f t="shared" si="302"/>
        <v>1</v>
      </c>
      <c r="AS545" s="1">
        <f t="shared" si="303"/>
        <v>1</v>
      </c>
      <c r="AT545" s="1" t="str">
        <f t="shared" si="315"/>
        <v>Sell</v>
      </c>
      <c r="AU545" s="8">
        <v>0.15957850704193333</v>
      </c>
    </row>
    <row r="546" spans="1:47" x14ac:dyDescent="0.3">
      <c r="A546" s="2" t="s">
        <v>232</v>
      </c>
      <c r="B546" s="1">
        <v>91.19</v>
      </c>
      <c r="C546" s="1">
        <v>876.07</v>
      </c>
      <c r="D546" s="1">
        <f t="shared" si="304"/>
        <v>87.606999999999999</v>
      </c>
      <c r="E546" s="1">
        <f t="shared" si="305"/>
        <v>9.607084110099791</v>
      </c>
      <c r="F546" s="1">
        <v>0.84450000000000003</v>
      </c>
      <c r="G546" s="1">
        <v>0.8</v>
      </c>
      <c r="H546" s="1">
        <v>38798.300000000003</v>
      </c>
      <c r="I546" s="1">
        <v>13.428599999999999</v>
      </c>
      <c r="J546" s="1">
        <f t="shared" si="306"/>
        <v>0.15328227196456903</v>
      </c>
      <c r="K546" s="1">
        <f t="shared" si="307"/>
        <v>1.747226297556131</v>
      </c>
      <c r="L546" s="1">
        <v>6222.5460000000003</v>
      </c>
      <c r="M546" s="1">
        <f t="shared" si="308"/>
        <v>6.2351166226814554</v>
      </c>
      <c r="N546" s="16">
        <f t="shared" si="309"/>
        <v>2.5502719999510699</v>
      </c>
      <c r="O546" s="1">
        <f t="shared" si="310"/>
        <v>0.16187040055095997</v>
      </c>
      <c r="P546" s="1">
        <f t="shared" si="281"/>
        <v>1.7025923400972327</v>
      </c>
      <c r="Q546" s="5">
        <f t="shared" si="282"/>
        <v>-0.32612955231965612</v>
      </c>
      <c r="R546" s="3">
        <f t="shared" si="283"/>
        <v>-9.1470206785647601E-2</v>
      </c>
      <c r="S546" s="1">
        <f t="shared" si="284"/>
        <v>2.5207278204590393</v>
      </c>
      <c r="T546" s="5">
        <f t="shared" si="285"/>
        <v>-0.46528159624917187</v>
      </c>
      <c r="U546" s="3">
        <f t="shared" si="286"/>
        <v>-0.17020263906789437</v>
      </c>
      <c r="V546" s="1">
        <f t="shared" si="311"/>
        <v>0.15158178236747677</v>
      </c>
      <c r="W546" s="5">
        <f t="shared" si="287"/>
        <v>-0.32796753167215464</v>
      </c>
      <c r="X546" s="3">
        <f t="shared" si="288"/>
        <v>2.185156552884579E-4</v>
      </c>
      <c r="Y546" s="8">
        <f t="shared" si="312"/>
        <v>0.15491161777268703</v>
      </c>
      <c r="Z546" s="18">
        <f t="shared" si="289"/>
        <v>-6.9587827782729428E-3</v>
      </c>
      <c r="AA546" s="17">
        <f t="shared" si="290"/>
        <v>-5.3378161883469505E-3</v>
      </c>
      <c r="AB546" s="1">
        <f t="shared" si="313"/>
        <v>0</v>
      </c>
      <c r="AC546" s="1">
        <f t="shared" si="291"/>
        <v>1</v>
      </c>
      <c r="AD546" s="1">
        <f t="shared" si="292"/>
        <v>0</v>
      </c>
      <c r="AE546" s="1">
        <f t="shared" si="293"/>
        <v>0</v>
      </c>
      <c r="AF546" s="1">
        <f t="shared" si="294"/>
        <v>0</v>
      </c>
      <c r="AG546" s="1">
        <f t="shared" si="295"/>
        <v>0</v>
      </c>
      <c r="AH546" s="1">
        <f t="shared" si="296"/>
        <v>0</v>
      </c>
      <c r="AJ546" s="1">
        <f t="shared" si="297"/>
        <v>0</v>
      </c>
      <c r="AK546" s="1" t="str">
        <f t="shared" si="298"/>
        <v/>
      </c>
      <c r="AL546" s="1" t="str">
        <f t="shared" si="299"/>
        <v/>
      </c>
      <c r="AM546" s="1">
        <f t="shared" si="300"/>
        <v>0</v>
      </c>
      <c r="AN546" s="1" t="str">
        <f t="shared" si="301"/>
        <v/>
      </c>
      <c r="AO546" s="8">
        <f t="shared" si="314"/>
        <v>0.15328227196456903</v>
      </c>
      <c r="AR546" s="1">
        <f t="shared" si="302"/>
        <v>1</v>
      </c>
      <c r="AS546" s="1">
        <f t="shared" si="303"/>
        <v>1</v>
      </c>
      <c r="AT546" s="1" t="str">
        <f t="shared" si="315"/>
        <v>Sell</v>
      </c>
      <c r="AU546" s="8">
        <v>0.15328227196456903</v>
      </c>
    </row>
    <row r="547" spans="1:47" x14ac:dyDescent="0.3">
      <c r="A547" s="2" t="s">
        <v>231</v>
      </c>
      <c r="B547" s="1">
        <v>91.08</v>
      </c>
      <c r="C547" s="1">
        <v>896.24</v>
      </c>
      <c r="D547" s="1">
        <f t="shared" si="304"/>
        <v>89.623999999999995</v>
      </c>
      <c r="E547" s="1">
        <f t="shared" si="305"/>
        <v>9.8401405357927096</v>
      </c>
      <c r="F547" s="1">
        <v>0.85950000000000004</v>
      </c>
      <c r="G547" s="1">
        <v>0.79</v>
      </c>
      <c r="H547" s="1">
        <v>38659.1</v>
      </c>
      <c r="I547" s="1">
        <v>13.2386</v>
      </c>
      <c r="J547" s="1">
        <f t="shared" si="306"/>
        <v>0.14771266625011159</v>
      </c>
      <c r="K547" s="1">
        <f t="shared" si="307"/>
        <v>1.7029961572228054</v>
      </c>
      <c r="L547" s="1">
        <v>6222.5460000000003</v>
      </c>
      <c r="M547" s="1">
        <f t="shared" si="308"/>
        <v>6.2127463581627191</v>
      </c>
      <c r="N547" s="16">
        <f t="shared" si="309"/>
        <v>2.4792056662938871</v>
      </c>
      <c r="O547" s="1">
        <f t="shared" si="310"/>
        <v>0.16255745083787124</v>
      </c>
      <c r="P547" s="1">
        <f t="shared" si="281"/>
        <v>1.7239664116698705</v>
      </c>
      <c r="Q547" s="5">
        <f t="shared" si="282"/>
        <v>-0.27069999193366834</v>
      </c>
      <c r="R547" s="3">
        <f t="shared" si="283"/>
        <v>-5.2360315863312856E-2</v>
      </c>
      <c r="S547" s="1">
        <f t="shared" si="284"/>
        <v>2.4681935967458415</v>
      </c>
      <c r="T547" s="5">
        <f t="shared" si="285"/>
        <v>-0.47244080451622605</v>
      </c>
      <c r="U547" s="3">
        <f t="shared" si="286"/>
        <v>-0.1210228128710148</v>
      </c>
      <c r="V547" s="1">
        <f t="shared" si="311"/>
        <v>0.1485674024215537</v>
      </c>
      <c r="W547" s="5">
        <f t="shared" si="287"/>
        <v>-0.32495809809371834</v>
      </c>
      <c r="X547" s="3">
        <f t="shared" si="288"/>
        <v>5.4916190209862312E-2</v>
      </c>
      <c r="Y547" s="8">
        <f t="shared" si="312"/>
        <v>0.15520786246507212</v>
      </c>
      <c r="Z547" s="18">
        <f t="shared" si="289"/>
        <v>-7.3495883727991151E-3</v>
      </c>
      <c r="AA547" s="17">
        <f t="shared" si="290"/>
        <v>-4.9325745408654526E-3</v>
      </c>
      <c r="AB547" s="1">
        <f t="shared" si="313"/>
        <v>0</v>
      </c>
      <c r="AC547" s="1">
        <f t="shared" si="291"/>
        <v>0</v>
      </c>
      <c r="AD547" s="1">
        <f t="shared" si="292"/>
        <v>0</v>
      </c>
      <c r="AE547" s="1">
        <f t="shared" si="293"/>
        <v>0</v>
      </c>
      <c r="AF547" s="1">
        <f t="shared" si="294"/>
        <v>0</v>
      </c>
      <c r="AG547" s="1">
        <f t="shared" si="295"/>
        <v>0</v>
      </c>
      <c r="AH547" s="1">
        <f t="shared" si="296"/>
        <v>0</v>
      </c>
      <c r="AJ547" s="1">
        <f t="shared" si="297"/>
        <v>0</v>
      </c>
      <c r="AK547" s="1" t="str">
        <f t="shared" si="298"/>
        <v/>
      </c>
      <c r="AL547" s="1" t="str">
        <f t="shared" si="299"/>
        <v/>
      </c>
      <c r="AM547" s="1">
        <f t="shared" si="300"/>
        <v>0</v>
      </c>
      <c r="AN547" s="1" t="str">
        <f t="shared" si="301"/>
        <v/>
      </c>
      <c r="AO547" s="8">
        <f t="shared" si="314"/>
        <v>0.14771266625011159</v>
      </c>
      <c r="AR547" s="1">
        <f t="shared" si="302"/>
        <v>1</v>
      </c>
      <c r="AS547" s="1">
        <f t="shared" si="303"/>
        <v>1</v>
      </c>
      <c r="AT547" s="1" t="str">
        <f t="shared" si="315"/>
        <v>Sell</v>
      </c>
      <c r="AU547" s="8">
        <v>0.14771266625011159</v>
      </c>
    </row>
    <row r="548" spans="1:47" x14ac:dyDescent="0.3">
      <c r="A548" s="2" t="s">
        <v>230</v>
      </c>
      <c r="B548" s="1">
        <v>93.29</v>
      </c>
      <c r="C548" s="1">
        <v>800.03</v>
      </c>
      <c r="D548" s="1">
        <f t="shared" si="304"/>
        <v>80.003</v>
      </c>
      <c r="E548" s="1">
        <f t="shared" si="305"/>
        <v>8.5757315896666313</v>
      </c>
      <c r="F548" s="1">
        <v>0.76729999999999998</v>
      </c>
      <c r="G548" s="1">
        <v>0.79</v>
      </c>
      <c r="H548" s="1">
        <v>38520</v>
      </c>
      <c r="I548" s="1">
        <v>11.7971</v>
      </c>
      <c r="J548" s="1">
        <f t="shared" si="306"/>
        <v>0.14745822031673814</v>
      </c>
      <c r="K548" s="1">
        <f t="shared" si="307"/>
        <v>1.7413135915631011</v>
      </c>
      <c r="L548" s="1">
        <v>6222.5460000000003</v>
      </c>
      <c r="M548" s="1">
        <f t="shared" si="308"/>
        <v>6.1903921642363109</v>
      </c>
      <c r="N548" s="16">
        <f t="shared" si="309"/>
        <v>2.4836586103596665</v>
      </c>
      <c r="O548" s="1">
        <f t="shared" si="310"/>
        <v>0.16374503360489201</v>
      </c>
      <c r="P548" s="1">
        <f t="shared" si="281"/>
        <v>1.7543526077780289</v>
      </c>
      <c r="Q548" s="5">
        <f t="shared" si="282"/>
        <v>-0.2049017770104149</v>
      </c>
      <c r="R548" s="3">
        <f t="shared" si="283"/>
        <v>-1.5970369851586948E-2</v>
      </c>
      <c r="S548" s="1">
        <f t="shared" si="284"/>
        <v>2.4707285134303163</v>
      </c>
      <c r="T548" s="5">
        <f t="shared" si="285"/>
        <v>-0.4418741829753543</v>
      </c>
      <c r="U548" s="3">
        <f t="shared" si="286"/>
        <v>-6.2453147596812919E-2</v>
      </c>
      <c r="V548" s="1">
        <f t="shared" si="311"/>
        <v>0.14893591259339914</v>
      </c>
      <c r="W548" s="5">
        <f t="shared" si="287"/>
        <v>-0.28072690719174664</v>
      </c>
      <c r="X548" s="3">
        <f t="shared" si="288"/>
        <v>0.11822857159379242</v>
      </c>
      <c r="Y548" s="8">
        <f t="shared" si="312"/>
        <v>0.15657062541324676</v>
      </c>
      <c r="Z548" s="18">
        <f t="shared" si="289"/>
        <v>-7.1744081916452485E-3</v>
      </c>
      <c r="AA548" s="17">
        <f t="shared" si="290"/>
        <v>-4.3283210828820367E-3</v>
      </c>
      <c r="AB548" s="1">
        <f t="shared" si="313"/>
        <v>0</v>
      </c>
      <c r="AC548" s="1">
        <f t="shared" si="291"/>
        <v>0</v>
      </c>
      <c r="AD548" s="1">
        <f t="shared" si="292"/>
        <v>0</v>
      </c>
      <c r="AE548" s="1">
        <f t="shared" si="293"/>
        <v>0</v>
      </c>
      <c r="AF548" s="1">
        <f t="shared" si="294"/>
        <v>0</v>
      </c>
      <c r="AG548" s="1">
        <f t="shared" si="295"/>
        <v>0</v>
      </c>
      <c r="AH548" s="1">
        <f t="shared" si="296"/>
        <v>0</v>
      </c>
      <c r="AJ548" s="1">
        <f t="shared" si="297"/>
        <v>0</v>
      </c>
      <c r="AK548" s="1" t="str">
        <f t="shared" si="298"/>
        <v/>
      </c>
      <c r="AL548" s="1" t="str">
        <f t="shared" si="299"/>
        <v/>
      </c>
      <c r="AM548" s="1">
        <f t="shared" si="300"/>
        <v>0</v>
      </c>
      <c r="AN548" s="1" t="str">
        <f t="shared" si="301"/>
        <v/>
      </c>
      <c r="AO548" s="8">
        <f t="shared" si="314"/>
        <v>0.14745822031673814</v>
      </c>
      <c r="AR548" s="1">
        <f t="shared" si="302"/>
        <v>1</v>
      </c>
      <c r="AS548" s="1">
        <f t="shared" si="303"/>
        <v>1</v>
      </c>
      <c r="AT548" s="1" t="str">
        <f t="shared" si="315"/>
        <v>Sell</v>
      </c>
      <c r="AU548" s="8">
        <v>0.14745822031673814</v>
      </c>
    </row>
    <row r="549" spans="1:47" x14ac:dyDescent="0.3">
      <c r="A549" s="2" t="s">
        <v>229</v>
      </c>
      <c r="B549" s="1">
        <v>93.22</v>
      </c>
      <c r="C549" s="1">
        <v>873.29</v>
      </c>
      <c r="D549" s="1">
        <f t="shared" si="304"/>
        <v>87.328999999999994</v>
      </c>
      <c r="E549" s="1">
        <f t="shared" si="305"/>
        <v>9.3680540656511475</v>
      </c>
      <c r="F549" s="1">
        <v>0.83940000000000003</v>
      </c>
      <c r="G549" s="1">
        <v>0.84</v>
      </c>
      <c r="H549" s="1">
        <v>39683.800000000003</v>
      </c>
      <c r="I549" s="1">
        <v>12.891400000000001</v>
      </c>
      <c r="J549" s="1">
        <f t="shared" si="306"/>
        <v>0.1476187749773844</v>
      </c>
      <c r="K549" s="1">
        <f t="shared" si="307"/>
        <v>1.6382169289752111</v>
      </c>
      <c r="L549" s="1">
        <v>6222.5460000000003</v>
      </c>
      <c r="M549" s="1">
        <f t="shared" si="308"/>
        <v>6.3774217177341876</v>
      </c>
      <c r="N549" s="16">
        <f t="shared" si="309"/>
        <v>2.4081635733259117</v>
      </c>
      <c r="O549" s="1">
        <f t="shared" si="310"/>
        <v>0.16504797866794432</v>
      </c>
      <c r="P549" s="1">
        <f t="shared" si="281"/>
        <v>1.7888438364893038</v>
      </c>
      <c r="Q549" s="5">
        <f t="shared" si="282"/>
        <v>-0.12534280064829972</v>
      </c>
      <c r="R549" s="3">
        <f t="shared" si="283"/>
        <v>1.5518198008217712E-2</v>
      </c>
      <c r="S549" s="1">
        <f t="shared" si="284"/>
        <v>2.4922293778540427</v>
      </c>
      <c r="T549" s="5">
        <f t="shared" si="285"/>
        <v>-0.38991676729370095</v>
      </c>
      <c r="U549" s="3">
        <f t="shared" si="286"/>
        <v>7.8369163294397803E-4</v>
      </c>
      <c r="V549" s="1">
        <f t="shared" si="311"/>
        <v>0.15037257505005247</v>
      </c>
      <c r="W549" s="5">
        <f t="shared" si="287"/>
        <v>-0.21267504949174398</v>
      </c>
      <c r="X549" s="3">
        <f t="shared" si="288"/>
        <v>0.18472115139138226</v>
      </c>
      <c r="Y549" s="8">
        <f t="shared" si="312"/>
        <v>0.15822742633988468</v>
      </c>
      <c r="Z549" s="18">
        <f t="shared" si="289"/>
        <v>-6.8205523280596425E-3</v>
      </c>
      <c r="AA549" s="17">
        <f t="shared" si="290"/>
        <v>-3.616799305691234E-3</v>
      </c>
      <c r="AB549" s="1">
        <f t="shared" si="313"/>
        <v>0</v>
      </c>
      <c r="AC549" s="1">
        <f t="shared" si="291"/>
        <v>0</v>
      </c>
      <c r="AD549" s="1">
        <f t="shared" si="292"/>
        <v>0</v>
      </c>
      <c r="AE549" s="1">
        <f t="shared" si="293"/>
        <v>0</v>
      </c>
      <c r="AF549" s="1">
        <f t="shared" si="294"/>
        <v>0</v>
      </c>
      <c r="AG549" s="1">
        <f t="shared" si="295"/>
        <v>0</v>
      </c>
      <c r="AH549" s="1">
        <f t="shared" si="296"/>
        <v>0</v>
      </c>
      <c r="AJ549" s="1">
        <f t="shared" si="297"/>
        <v>0</v>
      </c>
      <c r="AK549" s="1" t="str">
        <f t="shared" si="298"/>
        <v/>
      </c>
      <c r="AL549" s="1" t="str">
        <f t="shared" si="299"/>
        <v/>
      </c>
      <c r="AM549" s="1">
        <f t="shared" si="300"/>
        <v>0</v>
      </c>
      <c r="AN549" s="1" t="str">
        <f t="shared" si="301"/>
        <v/>
      </c>
      <c r="AO549" s="8">
        <f t="shared" si="314"/>
        <v>0.1476187749773844</v>
      </c>
      <c r="AR549" s="1">
        <f t="shared" si="302"/>
        <v>1</v>
      </c>
      <c r="AS549" s="1">
        <f t="shared" si="303"/>
        <v>1</v>
      </c>
      <c r="AT549" s="1" t="str">
        <f t="shared" si="315"/>
        <v>Sell</v>
      </c>
      <c r="AU549" s="8">
        <v>0.1476187749773844</v>
      </c>
    </row>
    <row r="550" spans="1:47" x14ac:dyDescent="0.3">
      <c r="A550" s="2" t="s">
        <v>228</v>
      </c>
      <c r="B550" s="1">
        <v>93.14</v>
      </c>
      <c r="C550" s="1">
        <v>930.99</v>
      </c>
      <c r="D550" s="1">
        <f t="shared" si="304"/>
        <v>93.099000000000004</v>
      </c>
      <c r="E550" s="1">
        <f t="shared" si="305"/>
        <v>9.9955980244792784</v>
      </c>
      <c r="F550" s="1">
        <v>0.88690000000000002</v>
      </c>
      <c r="G550" s="1">
        <v>0.84</v>
      </c>
      <c r="H550" s="1">
        <v>39565.1</v>
      </c>
      <c r="I550" s="1">
        <v>14.0343</v>
      </c>
      <c r="J550" s="1">
        <f t="shared" si="306"/>
        <v>0.15074598008571519</v>
      </c>
      <c r="K550" s="1">
        <f t="shared" si="307"/>
        <v>1.6714857839504182</v>
      </c>
      <c r="L550" s="1">
        <v>6222.5460000000003</v>
      </c>
      <c r="M550" s="1">
        <f t="shared" si="308"/>
        <v>6.3583459246424212</v>
      </c>
      <c r="N550" s="16">
        <f t="shared" si="309"/>
        <v>2.4886965687954521</v>
      </c>
      <c r="O550" s="1">
        <f t="shared" si="310"/>
        <v>0.16644231496318912</v>
      </c>
      <c r="P550" s="1">
        <f t="shared" si="281"/>
        <v>1.8292988033305291</v>
      </c>
      <c r="Q550" s="5">
        <f t="shared" si="282"/>
        <v>-4.1128982984476314E-2</v>
      </c>
      <c r="R550" s="3">
        <f t="shared" si="283"/>
        <v>3.8995031117637288E-2</v>
      </c>
      <c r="S550" s="1">
        <f t="shared" si="284"/>
        <v>2.5430739934159958</v>
      </c>
      <c r="T550" s="5">
        <f t="shared" si="285"/>
        <v>-0.30921823876485433</v>
      </c>
      <c r="U550" s="3">
        <f t="shared" si="286"/>
        <v>6.5900434787384804E-2</v>
      </c>
      <c r="V550" s="1">
        <f t="shared" si="311"/>
        <v>0.15285778000338776</v>
      </c>
      <c r="W550" s="5">
        <f t="shared" si="287"/>
        <v>-0.12413472910993772</v>
      </c>
      <c r="X550" s="3">
        <f t="shared" si="288"/>
        <v>0.25095385153856997</v>
      </c>
      <c r="Y550" s="8">
        <f t="shared" si="312"/>
        <v>0.16015627204215746</v>
      </c>
      <c r="Z550" s="18">
        <f t="shared" si="289"/>
        <v>-6.2860429210316593E-3</v>
      </c>
      <c r="AA550" s="17">
        <f t="shared" si="290"/>
        <v>-2.8158610500991317E-3</v>
      </c>
      <c r="AB550" s="1">
        <f t="shared" si="313"/>
        <v>0</v>
      </c>
      <c r="AC550" s="1">
        <f t="shared" si="291"/>
        <v>0</v>
      </c>
      <c r="AD550" s="1">
        <f t="shared" si="292"/>
        <v>0</v>
      </c>
      <c r="AE550" s="1">
        <f t="shared" si="293"/>
        <v>0</v>
      </c>
      <c r="AF550" s="1">
        <f t="shared" si="294"/>
        <v>0</v>
      </c>
      <c r="AG550" s="1">
        <f t="shared" si="295"/>
        <v>0</v>
      </c>
      <c r="AH550" s="1">
        <f t="shared" si="296"/>
        <v>0</v>
      </c>
      <c r="AJ550" s="1">
        <f t="shared" si="297"/>
        <v>0</v>
      </c>
      <c r="AK550" s="1" t="str">
        <f t="shared" si="298"/>
        <v/>
      </c>
      <c r="AL550" s="1" t="str">
        <f t="shared" si="299"/>
        <v/>
      </c>
      <c r="AM550" s="1">
        <f t="shared" si="300"/>
        <v>0</v>
      </c>
      <c r="AN550" s="1" t="str">
        <f t="shared" si="301"/>
        <v/>
      </c>
      <c r="AO550" s="8">
        <f t="shared" si="314"/>
        <v>0.15074598008571519</v>
      </c>
      <c r="AR550" s="1">
        <f t="shared" si="302"/>
        <v>1</v>
      </c>
      <c r="AS550" s="1">
        <f t="shared" si="303"/>
        <v>1</v>
      </c>
      <c r="AT550" s="1" t="str">
        <f t="shared" si="315"/>
        <v>Sell</v>
      </c>
      <c r="AU550" s="8">
        <v>0.15074598008571519</v>
      </c>
    </row>
    <row r="551" spans="1:47" x14ac:dyDescent="0.3">
      <c r="A551" s="2" t="s">
        <v>227</v>
      </c>
      <c r="B551" s="1">
        <v>93.06</v>
      </c>
      <c r="C551" s="1">
        <v>968.75</v>
      </c>
      <c r="D551" s="1">
        <f t="shared" si="304"/>
        <v>96.875</v>
      </c>
      <c r="E551" s="1">
        <f t="shared" si="305"/>
        <v>10.409950569525037</v>
      </c>
      <c r="F551" s="1">
        <v>0.91830000000000001</v>
      </c>
      <c r="G551" s="1">
        <v>0.84</v>
      </c>
      <c r="H551" s="1">
        <v>39446.400000000001</v>
      </c>
      <c r="I551" s="1">
        <v>15.37</v>
      </c>
      <c r="J551" s="1">
        <f t="shared" si="306"/>
        <v>0.15865806451612902</v>
      </c>
      <c r="K551" s="1">
        <f t="shared" si="307"/>
        <v>1.7577047004608295</v>
      </c>
      <c r="L551" s="1">
        <v>6218.2820000000002</v>
      </c>
      <c r="M551" s="1">
        <f t="shared" si="308"/>
        <v>6.343617095525742</v>
      </c>
      <c r="N551" s="16">
        <f t="shared" si="309"/>
        <v>2.638470983218812</v>
      </c>
      <c r="O551" s="1">
        <f t="shared" si="310"/>
        <v>0.16769802175338702</v>
      </c>
      <c r="P551" s="1">
        <f t="shared" si="281"/>
        <v>1.8541736079105733</v>
      </c>
      <c r="Q551" s="5">
        <f t="shared" si="282"/>
        <v>3.146663724843668E-2</v>
      </c>
      <c r="R551" s="3">
        <f t="shared" si="283"/>
        <v>5.2349033467989553E-2</v>
      </c>
      <c r="S551" s="1">
        <f t="shared" si="284"/>
        <v>2.6139958979752049</v>
      </c>
      <c r="T551" s="5">
        <f t="shared" si="285"/>
        <v>-0.19531481845725374</v>
      </c>
      <c r="U551" s="3">
        <f t="shared" si="286"/>
        <v>0.128420213712758</v>
      </c>
      <c r="V551" s="1">
        <f t="shared" si="311"/>
        <v>0.1565744906722864</v>
      </c>
      <c r="W551" s="5">
        <f t="shared" si="287"/>
        <v>-5.4393493104938351E-3</v>
      </c>
      <c r="X551" s="3">
        <f t="shared" si="288"/>
        <v>0.31346861497998796</v>
      </c>
      <c r="Y551" s="8">
        <f t="shared" si="312"/>
        <v>0.16186723421605606</v>
      </c>
      <c r="Z551" s="18">
        <f t="shared" si="289"/>
        <v>-5.8307875373309614E-3</v>
      </c>
      <c r="AA551" s="17">
        <f t="shared" si="290"/>
        <v>-1.9483155823659996E-3</v>
      </c>
      <c r="AB551" s="1">
        <f t="shared" si="313"/>
        <v>0</v>
      </c>
      <c r="AC551" s="1">
        <f t="shared" si="291"/>
        <v>0</v>
      </c>
      <c r="AD551" s="1">
        <f t="shared" si="292"/>
        <v>0</v>
      </c>
      <c r="AE551" s="1">
        <f t="shared" si="293"/>
        <v>0</v>
      </c>
      <c r="AF551" s="1">
        <f t="shared" si="294"/>
        <v>0</v>
      </c>
      <c r="AG551" s="1">
        <f t="shared" si="295"/>
        <v>0</v>
      </c>
      <c r="AH551" s="1">
        <f t="shared" si="296"/>
        <v>0</v>
      </c>
      <c r="AJ551" s="1">
        <f t="shared" si="297"/>
        <v>0</v>
      </c>
      <c r="AK551" s="1" t="str">
        <f t="shared" si="298"/>
        <v/>
      </c>
      <c r="AL551" s="1" t="str">
        <f t="shared" si="299"/>
        <v/>
      </c>
      <c r="AM551" s="1">
        <f t="shared" si="300"/>
        <v>0</v>
      </c>
      <c r="AN551" s="1" t="str">
        <f t="shared" si="301"/>
        <v/>
      </c>
      <c r="AO551" s="8">
        <f t="shared" si="314"/>
        <v>0.15865806451612902</v>
      </c>
      <c r="AR551" s="1">
        <f t="shared" si="302"/>
        <v>1</v>
      </c>
      <c r="AS551" s="1">
        <f t="shared" si="303"/>
        <v>1</v>
      </c>
      <c r="AT551" s="1" t="str">
        <f t="shared" si="315"/>
        <v>Sell</v>
      </c>
      <c r="AU551" s="8">
        <v>0.15865806451612902</v>
      </c>
    </row>
    <row r="552" spans="1:47" x14ac:dyDescent="0.3">
      <c r="A552" s="2" t="s">
        <v>226</v>
      </c>
      <c r="B552" s="1">
        <v>92.98</v>
      </c>
      <c r="C552" s="1">
        <v>876.77</v>
      </c>
      <c r="D552" s="1">
        <f t="shared" si="304"/>
        <v>87.676999999999992</v>
      </c>
      <c r="E552" s="1">
        <f t="shared" si="305"/>
        <v>9.4296622929662277</v>
      </c>
      <c r="F552" s="1">
        <v>0.82720000000000005</v>
      </c>
      <c r="G552" s="1">
        <v>0.83</v>
      </c>
      <c r="H552" s="1">
        <v>39327.699999999997</v>
      </c>
      <c r="I552" s="1">
        <v>13.768599999999999</v>
      </c>
      <c r="J552" s="1">
        <f t="shared" si="306"/>
        <v>0.15703776360961255</v>
      </c>
      <c r="K552" s="1">
        <f t="shared" si="307"/>
        <v>1.7592013566773226</v>
      </c>
      <c r="L552" s="1">
        <v>6218.2820000000002</v>
      </c>
      <c r="M552" s="1">
        <f t="shared" si="308"/>
        <v>6.324528221782157</v>
      </c>
      <c r="N552" s="16">
        <f t="shared" si="309"/>
        <v>2.6317893343310632</v>
      </c>
      <c r="O552" s="1">
        <f t="shared" si="310"/>
        <v>0.16842121833236767</v>
      </c>
      <c r="P552" s="1">
        <f t="shared" si="281"/>
        <v>1.8662879077866461</v>
      </c>
      <c r="Q552" s="5">
        <f t="shared" si="282"/>
        <v>8.4109772597933841E-2</v>
      </c>
      <c r="R552" s="3">
        <f t="shared" si="283"/>
        <v>5.5829432837915034E-2</v>
      </c>
      <c r="S552" s="1">
        <f t="shared" si="284"/>
        <v>2.6775824704082809</v>
      </c>
      <c r="T552" s="5">
        <f t="shared" si="285"/>
        <v>-8.4691324789023747E-2</v>
      </c>
      <c r="U552" s="3">
        <f t="shared" si="286"/>
        <v>0.18237605240775995</v>
      </c>
      <c r="V552" s="1">
        <f t="shared" si="311"/>
        <v>0.15992252891557784</v>
      </c>
      <c r="W552" s="5">
        <f t="shared" si="287"/>
        <v>0.10976844941515429</v>
      </c>
      <c r="X552" s="3">
        <f t="shared" si="288"/>
        <v>0.3666199423617349</v>
      </c>
      <c r="Y552" s="8">
        <f t="shared" si="312"/>
        <v>0.16245071961604279</v>
      </c>
      <c r="Z552" s="18">
        <f t="shared" si="289"/>
        <v>-5.9704987163248791E-3</v>
      </c>
      <c r="AA552" s="17">
        <f t="shared" si="290"/>
        <v>-9.7769759362475919E-4</v>
      </c>
      <c r="AB552" s="1">
        <f t="shared" si="313"/>
        <v>0</v>
      </c>
      <c r="AC552" s="1">
        <f t="shared" si="291"/>
        <v>0</v>
      </c>
      <c r="AD552" s="1">
        <f t="shared" si="292"/>
        <v>0</v>
      </c>
      <c r="AE552" s="1">
        <f t="shared" si="293"/>
        <v>0</v>
      </c>
      <c r="AF552" s="1">
        <f t="shared" si="294"/>
        <v>0</v>
      </c>
      <c r="AG552" s="1">
        <f t="shared" si="295"/>
        <v>0</v>
      </c>
      <c r="AH552" s="1">
        <f t="shared" si="296"/>
        <v>1</v>
      </c>
      <c r="AJ552" s="1">
        <f t="shared" si="297"/>
        <v>0</v>
      </c>
      <c r="AK552" s="1" t="str">
        <f t="shared" si="298"/>
        <v/>
      </c>
      <c r="AL552" s="1" t="str">
        <f t="shared" si="299"/>
        <v/>
      </c>
      <c r="AM552" s="1">
        <f t="shared" si="300"/>
        <v>0</v>
      </c>
      <c r="AN552" s="1" t="str">
        <f t="shared" si="301"/>
        <v/>
      </c>
      <c r="AO552" s="8">
        <f t="shared" si="314"/>
        <v>0.15703776360961255</v>
      </c>
      <c r="AR552" s="1">
        <f t="shared" si="302"/>
        <v>1</v>
      </c>
      <c r="AS552" s="1">
        <f t="shared" si="303"/>
        <v>1</v>
      </c>
      <c r="AT552" s="1" t="str">
        <f t="shared" si="315"/>
        <v>Sell</v>
      </c>
      <c r="AU552" s="8">
        <v>0.15703776360961255</v>
      </c>
    </row>
    <row r="553" spans="1:47" x14ac:dyDescent="0.3">
      <c r="A553" s="2" t="s">
        <v>225</v>
      </c>
      <c r="B553" s="1">
        <v>96.04</v>
      </c>
      <c r="C553" s="1">
        <v>940.55</v>
      </c>
      <c r="D553" s="1">
        <f t="shared" si="304"/>
        <v>94.054999999999993</v>
      </c>
      <c r="E553" s="1">
        <f t="shared" si="305"/>
        <v>9.7933152852977905</v>
      </c>
      <c r="F553" s="1">
        <v>0.88219999999999998</v>
      </c>
      <c r="G553" s="1">
        <v>0.83</v>
      </c>
      <c r="H553" s="1">
        <v>39209</v>
      </c>
      <c r="I553" s="1">
        <v>13.914300000000001</v>
      </c>
      <c r="J553" s="1">
        <f t="shared" si="306"/>
        <v>0.14793790867045881</v>
      </c>
      <c r="K553" s="1">
        <f t="shared" si="307"/>
        <v>1.7118020179169715</v>
      </c>
      <c r="L553" s="1">
        <v>6201.13</v>
      </c>
      <c r="M553" s="1">
        <f t="shared" si="308"/>
        <v>6.3228798622186604</v>
      </c>
      <c r="N553" s="16">
        <f t="shared" si="309"/>
        <v>2.4944762836705463</v>
      </c>
      <c r="O553" s="1">
        <f t="shared" si="310"/>
        <v>0.16933189471018809</v>
      </c>
      <c r="P553" s="1">
        <f t="shared" si="281"/>
        <v>1.8835536780686841</v>
      </c>
      <c r="Q553" s="5">
        <f t="shared" si="282"/>
        <v>0.12902882186973308</v>
      </c>
      <c r="R553" s="3">
        <f t="shared" si="283"/>
        <v>5.1116042877911903E-2</v>
      </c>
      <c r="S553" s="1">
        <f t="shared" si="284"/>
        <v>2.7531183598325253</v>
      </c>
      <c r="T553" s="5">
        <f t="shared" si="285"/>
        <v>4.0314248677926212E-2</v>
      </c>
      <c r="U553" s="3">
        <f t="shared" si="286"/>
        <v>0.22688728194055724</v>
      </c>
      <c r="V553" s="1">
        <f t="shared" si="311"/>
        <v>0.1641902550900313</v>
      </c>
      <c r="W553" s="5">
        <f t="shared" si="287"/>
        <v>0.24392424077912933</v>
      </c>
      <c r="X553" s="3">
        <f t="shared" si="288"/>
        <v>0.40942852451949835</v>
      </c>
      <c r="Y553" s="8">
        <f t="shared" si="312"/>
        <v>0.16343489343539375</v>
      </c>
      <c r="Z553" s="18">
        <f t="shared" si="289"/>
        <v>-5.897001274794339E-3</v>
      </c>
      <c r="AA553" s="17">
        <f t="shared" si="290"/>
        <v>2.70502687050271E-4</v>
      </c>
      <c r="AB553" s="1">
        <f t="shared" si="313"/>
        <v>0</v>
      </c>
      <c r="AC553" s="1">
        <f t="shared" si="291"/>
        <v>0</v>
      </c>
      <c r="AD553" s="1">
        <f t="shared" si="292"/>
        <v>0</v>
      </c>
      <c r="AE553" s="1">
        <f t="shared" si="293"/>
        <v>0</v>
      </c>
      <c r="AF553" s="1">
        <f t="shared" si="294"/>
        <v>0</v>
      </c>
      <c r="AG553" s="1">
        <f t="shared" si="295"/>
        <v>0</v>
      </c>
      <c r="AH553" s="1">
        <f t="shared" si="296"/>
        <v>1</v>
      </c>
      <c r="AJ553" s="1">
        <f t="shared" si="297"/>
        <v>0</v>
      </c>
      <c r="AK553" s="1" t="str">
        <f t="shared" si="298"/>
        <v/>
      </c>
      <c r="AL553" s="1" t="str">
        <f t="shared" si="299"/>
        <v/>
      </c>
      <c r="AM553" s="1">
        <f t="shared" si="300"/>
        <v>0</v>
      </c>
      <c r="AN553" s="1" t="str">
        <f t="shared" si="301"/>
        <v/>
      </c>
      <c r="AO553" s="8">
        <f t="shared" si="314"/>
        <v>0.14793790867045881</v>
      </c>
      <c r="AR553" s="1">
        <f t="shared" si="302"/>
        <v>1</v>
      </c>
      <c r="AS553" s="1">
        <f t="shared" si="303"/>
        <v>1</v>
      </c>
      <c r="AT553" s="1" t="str">
        <f t="shared" si="315"/>
        <v>Sell</v>
      </c>
      <c r="AU553" s="8">
        <v>0.14793790867045881</v>
      </c>
    </row>
    <row r="554" spans="1:47" x14ac:dyDescent="0.3">
      <c r="A554" s="2" t="s">
        <v>224</v>
      </c>
      <c r="B554" s="1">
        <v>95.93</v>
      </c>
      <c r="C554" s="1">
        <v>899.22</v>
      </c>
      <c r="D554" s="1">
        <f t="shared" si="304"/>
        <v>89.921999999999997</v>
      </c>
      <c r="E554" s="1">
        <f t="shared" si="305"/>
        <v>9.3737099968727193</v>
      </c>
      <c r="F554" s="1">
        <v>0.83979999999999999</v>
      </c>
      <c r="G554" s="1">
        <v>0.87</v>
      </c>
      <c r="H554" s="1">
        <v>40652.300000000003</v>
      </c>
      <c r="I554" s="1">
        <v>13.8286</v>
      </c>
      <c r="J554" s="1">
        <f t="shared" si="306"/>
        <v>0.15378439091657214</v>
      </c>
      <c r="K554" s="1">
        <f t="shared" si="307"/>
        <v>1.695693864439858</v>
      </c>
      <c r="L554" s="1">
        <v>6201.13</v>
      </c>
      <c r="M554" s="1">
        <f t="shared" si="308"/>
        <v>6.5556277646170944</v>
      </c>
      <c r="N554" s="16">
        <f t="shared" si="309"/>
        <v>2.5118173641849468</v>
      </c>
      <c r="O554" s="1">
        <f t="shared" si="310"/>
        <v>0.17104341359336642</v>
      </c>
      <c r="P554" s="1">
        <f t="shared" si="281"/>
        <v>1.9092642509345477</v>
      </c>
      <c r="Q554" s="5">
        <f t="shared" si="282"/>
        <v>0.1397731142779568</v>
      </c>
      <c r="R554" s="3">
        <f t="shared" si="283"/>
        <v>3.8130579712608373E-2</v>
      </c>
      <c r="S554" s="1">
        <f t="shared" si="284"/>
        <v>2.841150839958674</v>
      </c>
      <c r="T554" s="5">
        <f t="shared" si="285"/>
        <v>0.15937516984947209</v>
      </c>
      <c r="U554" s="3">
        <f t="shared" si="286"/>
        <v>0.25798278748432907</v>
      </c>
      <c r="V554" s="1">
        <f t="shared" si="311"/>
        <v>0.16924032501283126</v>
      </c>
      <c r="W554" s="5">
        <f t="shared" si="287"/>
        <v>0.37346519538607081</v>
      </c>
      <c r="X554" s="3">
        <f t="shared" si="288"/>
        <v>0.43701257180955988</v>
      </c>
      <c r="Y554" s="8">
        <f t="shared" si="312"/>
        <v>0.16625252702901827</v>
      </c>
      <c r="Z554" s="18">
        <f t="shared" si="289"/>
        <v>-4.7908865643481457E-3</v>
      </c>
      <c r="AA554" s="17">
        <f t="shared" si="290"/>
        <v>1.8123786775114236E-3</v>
      </c>
      <c r="AB554" s="1">
        <f t="shared" si="313"/>
        <v>0</v>
      </c>
      <c r="AC554" s="1">
        <f t="shared" si="291"/>
        <v>0</v>
      </c>
      <c r="AD554" s="1">
        <f t="shared" si="292"/>
        <v>0</v>
      </c>
      <c r="AE554" s="1">
        <f t="shared" si="293"/>
        <v>0</v>
      </c>
      <c r="AF554" s="1">
        <f t="shared" si="294"/>
        <v>0</v>
      </c>
      <c r="AG554" s="1">
        <f t="shared" si="295"/>
        <v>0</v>
      </c>
      <c r="AH554" s="1">
        <f t="shared" si="296"/>
        <v>1</v>
      </c>
      <c r="AJ554" s="1">
        <f t="shared" si="297"/>
        <v>0</v>
      </c>
      <c r="AK554" s="1" t="str">
        <f t="shared" si="298"/>
        <v/>
      </c>
      <c r="AL554" s="1" t="str">
        <f t="shared" si="299"/>
        <v/>
      </c>
      <c r="AM554" s="1">
        <f t="shared" si="300"/>
        <v>0</v>
      </c>
      <c r="AN554" s="1" t="str">
        <f t="shared" si="301"/>
        <v/>
      </c>
      <c r="AO554" s="8">
        <f t="shared" si="314"/>
        <v>0.15378439091657214</v>
      </c>
      <c r="AR554" s="1">
        <f t="shared" si="302"/>
        <v>1</v>
      </c>
      <c r="AS554" s="1">
        <f t="shared" si="303"/>
        <v>1</v>
      </c>
      <c r="AT554" s="1" t="str">
        <f t="shared" si="315"/>
        <v>Sell</v>
      </c>
      <c r="AU554" s="8">
        <v>0.15378439091657214</v>
      </c>
    </row>
    <row r="555" spans="1:47" x14ac:dyDescent="0.3">
      <c r="A555" s="2" t="s">
        <v>223</v>
      </c>
      <c r="B555" s="1">
        <v>95.83</v>
      </c>
      <c r="C555" s="1">
        <v>1099.23</v>
      </c>
      <c r="D555" s="1">
        <f t="shared" si="304"/>
        <v>109.923</v>
      </c>
      <c r="E555" s="1">
        <f t="shared" si="305"/>
        <v>11.470625065219659</v>
      </c>
      <c r="F555" s="1">
        <v>1.0229999999999999</v>
      </c>
      <c r="G555" s="1">
        <v>0.87</v>
      </c>
      <c r="H555" s="1">
        <v>40462</v>
      </c>
      <c r="I555" s="1">
        <v>13.867100000000001</v>
      </c>
      <c r="J555" s="1">
        <f t="shared" si="306"/>
        <v>0.12615285245126134</v>
      </c>
      <c r="K555" s="1">
        <f t="shared" si="307"/>
        <v>1.3895664195867099</v>
      </c>
      <c r="L555" s="1">
        <v>6201.13</v>
      </c>
      <c r="M555" s="1">
        <f t="shared" si="308"/>
        <v>6.5249398093573268</v>
      </c>
      <c r="N555" s="16">
        <f t="shared" si="309"/>
        <v>2.0774639865322873</v>
      </c>
      <c r="O555" s="1">
        <f t="shared" si="310"/>
        <v>0.17242413540750995</v>
      </c>
      <c r="P555" s="1">
        <f t="shared" si="281"/>
        <v>1.9479234287541698</v>
      </c>
      <c r="Q555" s="5">
        <f t="shared" si="282"/>
        <v>0.14827394622008727</v>
      </c>
      <c r="R555" s="3">
        <f t="shared" si="283"/>
        <v>2.11901572850503E-2</v>
      </c>
      <c r="S555" s="1">
        <f t="shared" si="284"/>
        <v>2.918413779219299</v>
      </c>
      <c r="T555" s="5">
        <f t="shared" si="285"/>
        <v>0.25833164187830659</v>
      </c>
      <c r="U555" s="3">
        <f t="shared" si="286"/>
        <v>0.27441739042347191</v>
      </c>
      <c r="V555" s="1">
        <f t="shared" si="311"/>
        <v>0.17291399084011574</v>
      </c>
      <c r="W555" s="5">
        <f t="shared" si="287"/>
        <v>0.46935222195083526</v>
      </c>
      <c r="X555" s="3">
        <f t="shared" si="288"/>
        <v>0.44760380121347471</v>
      </c>
      <c r="Y555" s="8">
        <f t="shared" si="312"/>
        <v>0.16851946086764485</v>
      </c>
      <c r="Z555" s="18">
        <f t="shared" si="289"/>
        <v>-3.9046745398650939E-3</v>
      </c>
      <c r="AA555" s="17">
        <f t="shared" si="290"/>
        <v>3.4631949879763159E-3</v>
      </c>
      <c r="AB555" s="1">
        <f t="shared" si="313"/>
        <v>0</v>
      </c>
      <c r="AC555" s="1">
        <f t="shared" si="291"/>
        <v>0</v>
      </c>
      <c r="AD555" s="1">
        <f t="shared" si="292"/>
        <v>0</v>
      </c>
      <c r="AE555" s="1">
        <f t="shared" si="293"/>
        <v>0</v>
      </c>
      <c r="AF555" s="1">
        <f t="shared" si="294"/>
        <v>0</v>
      </c>
      <c r="AG555" s="1">
        <f t="shared" si="295"/>
        <v>0</v>
      </c>
      <c r="AH555" s="1">
        <f t="shared" si="296"/>
        <v>1</v>
      </c>
      <c r="AJ555" s="1">
        <f t="shared" si="297"/>
        <v>1</v>
      </c>
      <c r="AK555" s="1" t="str">
        <f t="shared" si="298"/>
        <v/>
      </c>
      <c r="AL555" s="1" t="str">
        <f t="shared" si="299"/>
        <v/>
      </c>
      <c r="AM555" s="1">
        <f t="shared" si="300"/>
        <v>1</v>
      </c>
      <c r="AN555" s="1" t="str">
        <f t="shared" si="301"/>
        <v/>
      </c>
      <c r="AO555" s="8">
        <f t="shared" si="314"/>
        <v>0.12615285245126134</v>
      </c>
      <c r="AR555" s="1">
        <f t="shared" si="302"/>
        <v>1</v>
      </c>
      <c r="AS555" s="1">
        <f t="shared" si="303"/>
        <v>0</v>
      </c>
      <c r="AT555" s="1" t="str">
        <f t="shared" si="315"/>
        <v/>
      </c>
      <c r="AU555" s="8">
        <v>0.12615285245126134</v>
      </c>
    </row>
    <row r="556" spans="1:47" x14ac:dyDescent="0.3">
      <c r="A556" s="2" t="s">
        <v>222</v>
      </c>
      <c r="B556" s="1">
        <v>95.73</v>
      </c>
      <c r="C556" s="1">
        <v>1213.01</v>
      </c>
      <c r="D556" s="1">
        <f t="shared" si="304"/>
        <v>121.301</v>
      </c>
      <c r="E556" s="1">
        <f t="shared" si="305"/>
        <v>12.671158466520422</v>
      </c>
      <c r="F556" s="1">
        <v>1.1268</v>
      </c>
      <c r="G556" s="1">
        <v>0.86</v>
      </c>
      <c r="H556" s="1">
        <v>40295.699999999997</v>
      </c>
      <c r="I556" s="1">
        <v>18.32</v>
      </c>
      <c r="J556" s="1">
        <f t="shared" si="306"/>
        <v>0.15102925779672055</v>
      </c>
      <c r="K556" s="1">
        <f t="shared" si="307"/>
        <v>1.6811663777767512</v>
      </c>
      <c r="L556" s="1">
        <v>6201.13</v>
      </c>
      <c r="M556" s="1">
        <f t="shared" si="308"/>
        <v>6.4981221164529686</v>
      </c>
      <c r="N556" s="16">
        <f t="shared" si="309"/>
        <v>2.5020199164541586</v>
      </c>
      <c r="O556" s="1">
        <f t="shared" si="310"/>
        <v>0.17612583804400983</v>
      </c>
      <c r="P556" s="1">
        <f t="shared" si="281"/>
        <v>2.0045287980904485</v>
      </c>
      <c r="Q556" s="5">
        <f t="shared" si="282"/>
        <v>0.17299943834858311</v>
      </c>
      <c r="R556" s="3">
        <f t="shared" si="283"/>
        <v>9.5257958774748464E-6</v>
      </c>
      <c r="S556" s="1">
        <f t="shared" si="284"/>
        <v>3.0277351519150897</v>
      </c>
      <c r="T556" s="5">
        <f t="shared" si="285"/>
        <v>0.38661910629183094</v>
      </c>
      <c r="U556" s="3">
        <f t="shared" si="286"/>
        <v>0.27709834851433279</v>
      </c>
      <c r="V556" s="1">
        <f t="shared" si="311"/>
        <v>0.17862760261703758</v>
      </c>
      <c r="W556" s="5">
        <f t="shared" si="287"/>
        <v>0.59762666876804449</v>
      </c>
      <c r="X556" s="3">
        <f t="shared" si="288"/>
        <v>0.4439790644239146</v>
      </c>
      <c r="Y556" s="8">
        <f t="shared" si="312"/>
        <v>0.17622248057971457</v>
      </c>
      <c r="Z556" s="18">
        <f t="shared" si="289"/>
        <v>9.6642535704738464E-5</v>
      </c>
      <c r="AA556" s="17">
        <f t="shared" si="290"/>
        <v>5.3051623699366685E-3</v>
      </c>
      <c r="AB556" s="1">
        <f t="shared" si="313"/>
        <v>0</v>
      </c>
      <c r="AC556" s="1">
        <f t="shared" si="291"/>
        <v>0</v>
      </c>
      <c r="AD556" s="1">
        <f t="shared" si="292"/>
        <v>1</v>
      </c>
      <c r="AE556" s="1">
        <f t="shared" si="293"/>
        <v>0</v>
      </c>
      <c r="AF556" s="1">
        <f t="shared" si="294"/>
        <v>0</v>
      </c>
      <c r="AG556" s="1">
        <f t="shared" si="295"/>
        <v>1</v>
      </c>
      <c r="AH556" s="1">
        <f t="shared" si="296"/>
        <v>1</v>
      </c>
      <c r="AJ556" s="1">
        <f t="shared" si="297"/>
        <v>1</v>
      </c>
      <c r="AK556" s="1" t="str">
        <f t="shared" si="298"/>
        <v/>
      </c>
      <c r="AL556" s="1" t="str">
        <f t="shared" si="299"/>
        <v/>
      </c>
      <c r="AM556" s="1">
        <f t="shared" si="300"/>
        <v>1</v>
      </c>
      <c r="AN556" s="1" t="str">
        <f t="shared" si="301"/>
        <v/>
      </c>
      <c r="AO556" s="8">
        <f t="shared" si="314"/>
        <v>0.15102925779672055</v>
      </c>
      <c r="AR556" s="1">
        <f t="shared" si="302"/>
        <v>1</v>
      </c>
      <c r="AS556" s="1">
        <f t="shared" si="303"/>
        <v>0</v>
      </c>
      <c r="AT556" s="1" t="str">
        <f t="shared" si="315"/>
        <v/>
      </c>
      <c r="AU556" s="8">
        <v>0.15102925779672055</v>
      </c>
    </row>
    <row r="557" spans="1:47" x14ac:dyDescent="0.3">
      <c r="A557" s="2" t="s">
        <v>221</v>
      </c>
      <c r="B557" s="1">
        <v>94.73</v>
      </c>
      <c r="C557" s="1">
        <v>1255.08</v>
      </c>
      <c r="D557" s="1">
        <f t="shared" si="304"/>
        <v>125.508</v>
      </c>
      <c r="E557" s="1">
        <f t="shared" si="305"/>
        <v>13.249023540589043</v>
      </c>
      <c r="F557" s="1">
        <v>1.1614</v>
      </c>
      <c r="G557" s="1">
        <v>0.86</v>
      </c>
      <c r="H557" s="1">
        <v>40147.4</v>
      </c>
      <c r="I557" s="1">
        <v>20.13</v>
      </c>
      <c r="J557" s="1">
        <f t="shared" si="306"/>
        <v>0.16038818242661823</v>
      </c>
      <c r="K557" s="1">
        <f t="shared" si="307"/>
        <v>1.7666944792178538</v>
      </c>
      <c r="L557" s="1">
        <v>6201.13</v>
      </c>
      <c r="M557" s="1">
        <f t="shared" si="308"/>
        <v>6.4742071203151683</v>
      </c>
      <c r="N557" s="16">
        <f t="shared" si="309"/>
        <v>2.6771663901732037</v>
      </c>
      <c r="O557" s="1">
        <f t="shared" si="310"/>
        <v>0.17813356446379297</v>
      </c>
      <c r="P557" s="1">
        <f t="shared" si="281"/>
        <v>2.0384707951145833</v>
      </c>
      <c r="Q557" s="5">
        <f t="shared" si="282"/>
        <v>0.15568882792060013</v>
      </c>
      <c r="R557" s="3">
        <f t="shared" si="283"/>
        <v>-2.8822126296240133E-2</v>
      </c>
      <c r="S557" s="1">
        <f t="shared" si="284"/>
        <v>3.1030321340091809</v>
      </c>
      <c r="T557" s="5">
        <f t="shared" si="285"/>
        <v>0.475532814994998</v>
      </c>
      <c r="U557" s="3">
        <f t="shared" si="286"/>
        <v>0.25884488888474977</v>
      </c>
      <c r="V557" s="1">
        <f t="shared" si="311"/>
        <v>0.18230622711293124</v>
      </c>
      <c r="W557" s="5">
        <f t="shared" si="287"/>
        <v>0.68529777838608297</v>
      </c>
      <c r="X557" s="3">
        <f t="shared" si="288"/>
        <v>0.41837113036655965</v>
      </c>
      <c r="Y557" s="8">
        <f t="shared" si="312"/>
        <v>0.18080306654025893</v>
      </c>
      <c r="Z557" s="18">
        <f t="shared" si="289"/>
        <v>2.6695020764659627E-3</v>
      </c>
      <c r="AA557" s="17">
        <f t="shared" si="290"/>
        <v>6.6072923284946515E-3</v>
      </c>
      <c r="AB557" s="1">
        <f t="shared" si="313"/>
        <v>0</v>
      </c>
      <c r="AC557" s="1">
        <f t="shared" si="291"/>
        <v>1</v>
      </c>
      <c r="AD557" s="1">
        <f t="shared" si="292"/>
        <v>1</v>
      </c>
      <c r="AE557" s="1">
        <f t="shared" si="293"/>
        <v>0</v>
      </c>
      <c r="AF557" s="1">
        <f t="shared" si="294"/>
        <v>0</v>
      </c>
      <c r="AG557" s="1">
        <f t="shared" si="295"/>
        <v>1</v>
      </c>
      <c r="AH557" s="1">
        <f t="shared" si="296"/>
        <v>1</v>
      </c>
      <c r="AJ557" s="1">
        <f t="shared" si="297"/>
        <v>1</v>
      </c>
      <c r="AK557" s="1" t="str">
        <f t="shared" si="298"/>
        <v/>
      </c>
      <c r="AL557" s="1" t="str">
        <f t="shared" si="299"/>
        <v/>
      </c>
      <c r="AM557" s="1">
        <f t="shared" si="300"/>
        <v>1</v>
      </c>
      <c r="AN557" s="1" t="str">
        <f t="shared" si="301"/>
        <v/>
      </c>
      <c r="AO557" s="8">
        <f t="shared" si="314"/>
        <v>0.16038818242661823</v>
      </c>
      <c r="AR557" s="1">
        <f t="shared" si="302"/>
        <v>1</v>
      </c>
      <c r="AS557" s="1">
        <f t="shared" si="303"/>
        <v>0</v>
      </c>
      <c r="AT557" s="1" t="str">
        <f t="shared" si="315"/>
        <v/>
      </c>
      <c r="AU557" s="8">
        <v>0.16038818242661823</v>
      </c>
    </row>
    <row r="558" spans="1:47" x14ac:dyDescent="0.3">
      <c r="A558" s="2" t="s">
        <v>220</v>
      </c>
      <c r="B558" s="1">
        <v>94.64</v>
      </c>
      <c r="C558" s="1">
        <v>1251.7</v>
      </c>
      <c r="D558" s="1">
        <f t="shared" si="304"/>
        <v>125.17</v>
      </c>
      <c r="E558" s="1">
        <f t="shared" si="305"/>
        <v>13.225908706677938</v>
      </c>
      <c r="F558" s="1">
        <v>1.1501999999999999</v>
      </c>
      <c r="G558" s="1">
        <v>0.86</v>
      </c>
      <c r="H558" s="1">
        <v>40028.5</v>
      </c>
      <c r="I558" s="1">
        <v>21.277100000000001</v>
      </c>
      <c r="J558" s="1">
        <f t="shared" si="306"/>
        <v>0.16998561955740193</v>
      </c>
      <c r="K558" s="1">
        <f t="shared" si="307"/>
        <v>1.8706324459200605</v>
      </c>
      <c r="L558" s="1">
        <v>6201.13</v>
      </c>
      <c r="M558" s="1">
        <f t="shared" si="308"/>
        <v>6.455033195562744</v>
      </c>
      <c r="N558" s="16">
        <f t="shared" si="309"/>
        <v>2.8657651133834925</v>
      </c>
      <c r="O558" s="1">
        <f t="shared" si="310"/>
        <v>0.17955319502676695</v>
      </c>
      <c r="P558" s="1">
        <f t="shared" si="281"/>
        <v>2.0653323614389589</v>
      </c>
      <c r="Q558" s="5">
        <f t="shared" si="282"/>
        <v>0.1246364646942264</v>
      </c>
      <c r="R558" s="3">
        <f t="shared" si="283"/>
        <v>-5.9573951999046845E-2</v>
      </c>
      <c r="S558" s="1">
        <f t="shared" si="284"/>
        <v>3.163282471819266</v>
      </c>
      <c r="T558" s="5">
        <f t="shared" si="285"/>
        <v>0.46112925394015036</v>
      </c>
      <c r="U558" s="3">
        <f t="shared" si="286"/>
        <v>0.22273023453304172</v>
      </c>
      <c r="V558" s="1">
        <f t="shared" si="311"/>
        <v>0.18527912235627531</v>
      </c>
      <c r="W558" s="5">
        <f t="shared" si="287"/>
        <v>0.66210547767482719</v>
      </c>
      <c r="X558" s="3">
        <f t="shared" si="288"/>
        <v>0.37388335569663911</v>
      </c>
      <c r="Y558" s="8">
        <f t="shared" si="312"/>
        <v>0.18451486365182998</v>
      </c>
      <c r="Z558" s="18">
        <f t="shared" si="289"/>
        <v>4.9616686250630315E-3</v>
      </c>
      <c r="AA558" s="17">
        <f t="shared" si="290"/>
        <v>7.5917398915018239E-3</v>
      </c>
      <c r="AB558" s="1">
        <f t="shared" si="313"/>
        <v>0</v>
      </c>
      <c r="AC558" s="1">
        <f t="shared" si="291"/>
        <v>1</v>
      </c>
      <c r="AD558" s="1">
        <f t="shared" si="292"/>
        <v>1</v>
      </c>
      <c r="AE558" s="1">
        <f t="shared" si="293"/>
        <v>0</v>
      </c>
      <c r="AF558" s="1">
        <f t="shared" si="294"/>
        <v>0</v>
      </c>
      <c r="AG558" s="1">
        <f t="shared" si="295"/>
        <v>1</v>
      </c>
      <c r="AH558" s="1">
        <f t="shared" si="296"/>
        <v>1</v>
      </c>
      <c r="AJ558" s="1">
        <f t="shared" si="297"/>
        <v>1</v>
      </c>
      <c r="AK558" s="1" t="str">
        <f t="shared" si="298"/>
        <v/>
      </c>
      <c r="AL558" s="1" t="str">
        <f t="shared" si="299"/>
        <v/>
      </c>
      <c r="AM558" s="1">
        <f t="shared" si="300"/>
        <v>1</v>
      </c>
      <c r="AN558" s="1" t="str">
        <f t="shared" si="301"/>
        <v/>
      </c>
      <c r="AO558" s="8">
        <f t="shared" si="314"/>
        <v>0.16998561955740193</v>
      </c>
      <c r="AR558" s="1">
        <f t="shared" si="302"/>
        <v>1</v>
      </c>
      <c r="AS558" s="1">
        <f t="shared" si="303"/>
        <v>0</v>
      </c>
      <c r="AT558" s="1" t="str">
        <f t="shared" si="315"/>
        <v/>
      </c>
      <c r="AU558" s="8">
        <v>0.16998561955740193</v>
      </c>
    </row>
    <row r="559" spans="1:47" x14ac:dyDescent="0.3">
      <c r="A559" s="2" t="s">
        <v>219</v>
      </c>
      <c r="B559" s="1">
        <v>94.55</v>
      </c>
      <c r="C559" s="1">
        <v>1242.31</v>
      </c>
      <c r="D559" s="1">
        <f t="shared" si="304"/>
        <v>124.23099999999999</v>
      </c>
      <c r="E559" s="1">
        <f t="shared" si="305"/>
        <v>13.13918561607615</v>
      </c>
      <c r="F559" s="1">
        <v>1.1378999999999999</v>
      </c>
      <c r="G559" s="1">
        <v>0.86</v>
      </c>
      <c r="H559" s="1">
        <v>39879.599999999999</v>
      </c>
      <c r="I559" s="1">
        <v>22.882899999999999</v>
      </c>
      <c r="J559" s="1">
        <f t="shared" si="306"/>
        <v>0.18419637610580289</v>
      </c>
      <c r="K559" s="1">
        <f t="shared" si="307"/>
        <v>2.025089228000426</v>
      </c>
      <c r="L559" s="1">
        <v>6201.13</v>
      </c>
      <c r="M559" s="1">
        <f t="shared" si="308"/>
        <v>6.4310214428660579</v>
      </c>
      <c r="N559" s="16">
        <f t="shared" si="309"/>
        <v>3.1269937098283376</v>
      </c>
      <c r="O559" s="1">
        <f t="shared" si="310"/>
        <v>0.18031860106431616</v>
      </c>
      <c r="P559" s="1">
        <f t="shared" si="281"/>
        <v>2.0782280350797118</v>
      </c>
      <c r="Q559" s="5">
        <f t="shared" si="282"/>
        <v>7.7347069104657162E-2</v>
      </c>
      <c r="R559" s="3">
        <f t="shared" si="283"/>
        <v>-9.0275688114592384E-2</v>
      </c>
      <c r="S559" s="1">
        <f t="shared" si="284"/>
        <v>3.2283979010615838</v>
      </c>
      <c r="T559" s="5">
        <f t="shared" si="285"/>
        <v>0.43569669335094563</v>
      </c>
      <c r="U559" s="3">
        <f t="shared" si="286"/>
        <v>0.18299706463185694</v>
      </c>
      <c r="V559" s="1">
        <f t="shared" si="311"/>
        <v>0.18849258778827604</v>
      </c>
      <c r="W559" s="5">
        <f t="shared" si="287"/>
        <v>0.63329246198335731</v>
      </c>
      <c r="X559" s="3">
        <f t="shared" si="288"/>
        <v>0.32584633536694108</v>
      </c>
      <c r="Y559" s="8">
        <f t="shared" si="312"/>
        <v>0.18715654439627144</v>
      </c>
      <c r="Z559" s="18">
        <f t="shared" si="289"/>
        <v>6.8379433319552818E-3</v>
      </c>
      <c r="AA559" s="17">
        <f t="shared" si="290"/>
        <v>8.249257708111522E-3</v>
      </c>
      <c r="AB559" s="1">
        <f t="shared" si="313"/>
        <v>0</v>
      </c>
      <c r="AC559" s="1">
        <f t="shared" si="291"/>
        <v>1</v>
      </c>
      <c r="AD559" s="1">
        <f t="shared" si="292"/>
        <v>1</v>
      </c>
      <c r="AE559" s="1">
        <f t="shared" si="293"/>
        <v>0</v>
      </c>
      <c r="AF559" s="1">
        <f t="shared" si="294"/>
        <v>0</v>
      </c>
      <c r="AG559" s="1">
        <f t="shared" si="295"/>
        <v>1</v>
      </c>
      <c r="AH559" s="1">
        <f t="shared" si="296"/>
        <v>1</v>
      </c>
      <c r="AJ559" s="1">
        <f t="shared" si="297"/>
        <v>1</v>
      </c>
      <c r="AK559" s="1" t="str">
        <f t="shared" si="298"/>
        <v/>
      </c>
      <c r="AL559" s="1" t="str">
        <f t="shared" si="299"/>
        <v/>
      </c>
      <c r="AM559" s="1">
        <f t="shared" si="300"/>
        <v>1</v>
      </c>
      <c r="AN559" s="1" t="str">
        <f t="shared" si="301"/>
        <v/>
      </c>
      <c r="AO559" s="8">
        <f t="shared" si="314"/>
        <v>0.18419637610580289</v>
      </c>
      <c r="AR559" s="1">
        <f t="shared" si="302"/>
        <v>1</v>
      </c>
      <c r="AS559" s="1">
        <f t="shared" si="303"/>
        <v>0</v>
      </c>
      <c r="AT559" s="1" t="str">
        <f t="shared" si="315"/>
        <v/>
      </c>
      <c r="AU559" s="8">
        <v>0.18419637610580289</v>
      </c>
    </row>
    <row r="560" spans="1:47" x14ac:dyDescent="0.3">
      <c r="A560" s="2" t="s">
        <v>218</v>
      </c>
      <c r="B560" s="1">
        <v>94.46</v>
      </c>
      <c r="C560" s="1">
        <v>1282.83</v>
      </c>
      <c r="D560" s="1">
        <f t="shared" si="304"/>
        <v>128.28299999999999</v>
      </c>
      <c r="E560" s="1">
        <f t="shared" si="305"/>
        <v>13.580669066271438</v>
      </c>
      <c r="F560" s="1">
        <v>1.1773</v>
      </c>
      <c r="G560" s="1">
        <v>0.85</v>
      </c>
      <c r="H560" s="1">
        <v>39730.699999999997</v>
      </c>
      <c r="I560" s="1">
        <v>24.218599999999999</v>
      </c>
      <c r="J560" s="1">
        <f t="shared" si="306"/>
        <v>0.18879040870575214</v>
      </c>
      <c r="K560" s="1">
        <f t="shared" si="307"/>
        <v>2.0980167066288642</v>
      </c>
      <c r="L560" s="1">
        <v>6201.13</v>
      </c>
      <c r="M560" s="1">
        <f t="shared" si="308"/>
        <v>6.4070096901693718</v>
      </c>
      <c r="N560" s="16">
        <f t="shared" si="309"/>
        <v>3.2107501351164904</v>
      </c>
      <c r="O560" s="1">
        <f t="shared" si="310"/>
        <v>0.18000837906099723</v>
      </c>
      <c r="P560" s="1">
        <f t="shared" si="281"/>
        <v>2.0910735121852984</v>
      </c>
      <c r="Q560" s="5">
        <f t="shared" si="282"/>
        <v>3.0068910182226016E-2</v>
      </c>
      <c r="R560" s="3">
        <f t="shared" si="283"/>
        <v>-0.11821281431780065</v>
      </c>
      <c r="S560" s="1">
        <f t="shared" si="284"/>
        <v>3.2535094934247328</v>
      </c>
      <c r="T560" s="5">
        <f t="shared" si="285"/>
        <v>0.36120976373250402</v>
      </c>
      <c r="U560" s="3">
        <f t="shared" si="286"/>
        <v>0.14088045984534217</v>
      </c>
      <c r="V560" s="1">
        <f t="shared" si="311"/>
        <v>0.18940824017704461</v>
      </c>
      <c r="W560" s="5">
        <f t="shared" si="287"/>
        <v>0.55261138023256029</v>
      </c>
      <c r="X560" s="3">
        <f t="shared" si="288"/>
        <v>0.27460531426420504</v>
      </c>
      <c r="Y560" s="8">
        <f t="shared" si="312"/>
        <v>0.18769475681272027</v>
      </c>
      <c r="Z560" s="18">
        <f t="shared" si="289"/>
        <v>7.6863777517230392E-3</v>
      </c>
      <c r="AA560" s="17">
        <f t="shared" si="290"/>
        <v>8.6020863021505824E-3</v>
      </c>
      <c r="AB560" s="1">
        <f t="shared" si="313"/>
        <v>0</v>
      </c>
      <c r="AC560" s="1">
        <f t="shared" si="291"/>
        <v>1</v>
      </c>
      <c r="AD560" s="1">
        <f t="shared" si="292"/>
        <v>1</v>
      </c>
      <c r="AE560" s="1">
        <f t="shared" si="293"/>
        <v>0</v>
      </c>
      <c r="AF560" s="1">
        <f t="shared" si="294"/>
        <v>0</v>
      </c>
      <c r="AG560" s="1">
        <f t="shared" si="295"/>
        <v>1</v>
      </c>
      <c r="AH560" s="1">
        <f t="shared" si="296"/>
        <v>1</v>
      </c>
      <c r="AJ560" s="1">
        <f t="shared" si="297"/>
        <v>1</v>
      </c>
      <c r="AK560" s="1" t="str">
        <f t="shared" si="298"/>
        <v/>
      </c>
      <c r="AL560" s="1" t="str">
        <f t="shared" si="299"/>
        <v/>
      </c>
      <c r="AM560" s="1">
        <f t="shared" si="300"/>
        <v>1</v>
      </c>
      <c r="AN560" s="1" t="str">
        <f t="shared" si="301"/>
        <v/>
      </c>
      <c r="AO560" s="8">
        <f t="shared" si="314"/>
        <v>0.18879040870575214</v>
      </c>
      <c r="AR560" s="1">
        <f t="shared" si="302"/>
        <v>1</v>
      </c>
      <c r="AS560" s="1">
        <f t="shared" si="303"/>
        <v>0</v>
      </c>
      <c r="AT560" s="1" t="str">
        <f t="shared" si="315"/>
        <v/>
      </c>
      <c r="AU560" s="8">
        <v>0.18879040870575214</v>
      </c>
    </row>
    <row r="561" spans="1:47" x14ac:dyDescent="0.3">
      <c r="A561" s="2" t="s">
        <v>217</v>
      </c>
      <c r="B561" s="1">
        <v>95.23</v>
      </c>
      <c r="C561" s="1">
        <v>1292.2</v>
      </c>
      <c r="D561" s="1">
        <f t="shared" si="304"/>
        <v>129.22</v>
      </c>
      <c r="E561" s="1">
        <f t="shared" si="305"/>
        <v>13.569253386537854</v>
      </c>
      <c r="F561" s="1">
        <v>1.1948000000000001</v>
      </c>
      <c r="G561" s="1">
        <v>0.85</v>
      </c>
      <c r="H561" s="1">
        <v>39581.800000000003</v>
      </c>
      <c r="I561" s="1">
        <v>25.255700000000001</v>
      </c>
      <c r="J561" s="1">
        <f t="shared" si="306"/>
        <v>0.19544729917969356</v>
      </c>
      <c r="K561" s="1">
        <f t="shared" si="307"/>
        <v>2.1896995648096729</v>
      </c>
      <c r="L561" s="1">
        <v>6201.13</v>
      </c>
      <c r="M561" s="1">
        <f t="shared" si="308"/>
        <v>6.3829979374726866</v>
      </c>
      <c r="N561" s="16">
        <f t="shared" si="309"/>
        <v>3.3116123391492605</v>
      </c>
      <c r="O561" s="1">
        <f t="shared" si="310"/>
        <v>0.17930581668941684</v>
      </c>
      <c r="P561" s="1">
        <f t="shared" si="281"/>
        <v>2.0961169236546353</v>
      </c>
      <c r="Q561" s="5">
        <f t="shared" si="282"/>
        <v>-1.6580723167969547E-2</v>
      </c>
      <c r="R561" s="3">
        <f t="shared" si="283"/>
        <v>-0.14292643506780509</v>
      </c>
      <c r="S561" s="1">
        <f t="shared" si="284"/>
        <v>3.2635757678195025</v>
      </c>
      <c r="T561" s="5">
        <f t="shared" si="285"/>
        <v>0.27828542499512654</v>
      </c>
      <c r="U561" s="3">
        <f t="shared" si="286"/>
        <v>0.10415890919748186</v>
      </c>
      <c r="V561" s="1">
        <f t="shared" si="311"/>
        <v>0.18955079188908472</v>
      </c>
      <c r="W561" s="5">
        <f t="shared" si="287"/>
        <v>0.44670724749817659</v>
      </c>
      <c r="X561" s="3">
        <f t="shared" si="288"/>
        <v>0.22827096993614582</v>
      </c>
      <c r="Y561" s="8">
        <f t="shared" si="312"/>
        <v>0.18749554737762356</v>
      </c>
      <c r="Z561" s="18">
        <f t="shared" si="289"/>
        <v>8.18973068820672E-3</v>
      </c>
      <c r="AA561" s="17">
        <f t="shared" si="290"/>
        <v>8.8310134397574687E-3</v>
      </c>
      <c r="AB561" s="1">
        <f t="shared" si="313"/>
        <v>0</v>
      </c>
      <c r="AC561" s="1">
        <f t="shared" si="291"/>
        <v>1</v>
      </c>
      <c r="AD561" s="1">
        <f t="shared" si="292"/>
        <v>1</v>
      </c>
      <c r="AE561" s="1">
        <f t="shared" si="293"/>
        <v>0</v>
      </c>
      <c r="AF561" s="1">
        <f t="shared" si="294"/>
        <v>0</v>
      </c>
      <c r="AG561" s="1">
        <f t="shared" si="295"/>
        <v>1</v>
      </c>
      <c r="AH561" s="1">
        <f t="shared" si="296"/>
        <v>1</v>
      </c>
      <c r="AJ561" s="1">
        <f t="shared" si="297"/>
        <v>1</v>
      </c>
      <c r="AK561" s="1" t="str">
        <f t="shared" si="298"/>
        <v/>
      </c>
      <c r="AL561" s="1" t="str">
        <f t="shared" si="299"/>
        <v/>
      </c>
      <c r="AM561" s="1">
        <f t="shared" si="300"/>
        <v>1</v>
      </c>
      <c r="AN561" s="1" t="str">
        <f t="shared" si="301"/>
        <v/>
      </c>
      <c r="AO561" s="8">
        <f t="shared" si="314"/>
        <v>0.19544729917969356</v>
      </c>
      <c r="AR561" s="1">
        <f t="shared" si="302"/>
        <v>1</v>
      </c>
      <c r="AS561" s="1">
        <f t="shared" si="303"/>
        <v>0</v>
      </c>
      <c r="AT561" s="1" t="str">
        <f t="shared" si="315"/>
        <v/>
      </c>
      <c r="AU561" s="8">
        <v>0.19544729917969356</v>
      </c>
    </row>
    <row r="562" spans="1:47" x14ac:dyDescent="0.3">
      <c r="A562" s="2" t="s">
        <v>216</v>
      </c>
      <c r="B562" s="1">
        <v>95.12</v>
      </c>
      <c r="C562" s="1">
        <v>1298.2</v>
      </c>
      <c r="D562" s="1">
        <f t="shared" si="304"/>
        <v>129.82</v>
      </c>
      <c r="E562" s="1">
        <f t="shared" si="305"/>
        <v>13.648023549201007</v>
      </c>
      <c r="F562" s="1">
        <v>1.2012</v>
      </c>
      <c r="G562" s="1">
        <v>0.85</v>
      </c>
      <c r="H562" s="1">
        <v>39432.9</v>
      </c>
      <c r="I562" s="1">
        <v>25.105699999999999</v>
      </c>
      <c r="J562" s="1">
        <f t="shared" si="306"/>
        <v>0.19338853797565861</v>
      </c>
      <c r="K562" s="1">
        <f t="shared" si="307"/>
        <v>2.1641314979111352</v>
      </c>
      <c r="L562" s="1">
        <v>6201.13</v>
      </c>
      <c r="M562" s="1">
        <f t="shared" si="308"/>
        <v>6.3589861847760005</v>
      </c>
      <c r="N562" s="16">
        <f t="shared" si="309"/>
        <v>3.2867686048058906</v>
      </c>
      <c r="O562" s="1">
        <f t="shared" si="310"/>
        <v>0.17801449809019471</v>
      </c>
      <c r="P562" s="1">
        <f t="shared" si="281"/>
        <v>2.0959651796493688</v>
      </c>
      <c r="Q562" s="5">
        <f t="shared" si="282"/>
        <v>-6.4182922379946827E-2</v>
      </c>
      <c r="R562" s="3">
        <f t="shared" si="283"/>
        <v>-0.16398405371777769</v>
      </c>
      <c r="S562" s="1">
        <f t="shared" si="284"/>
        <v>3.2620344377695454</v>
      </c>
      <c r="T562" s="5">
        <f t="shared" si="285"/>
        <v>0.19021829521596301</v>
      </c>
      <c r="U562" s="3">
        <f t="shared" si="286"/>
        <v>7.5137823231207754E-2</v>
      </c>
      <c r="V562" s="1">
        <f t="shared" si="311"/>
        <v>0.18894379126370217</v>
      </c>
      <c r="W562" s="5">
        <f t="shared" si="287"/>
        <v>0.33748196086147209</v>
      </c>
      <c r="X562" s="3">
        <f t="shared" si="288"/>
        <v>0.19186492367580738</v>
      </c>
      <c r="Y562" s="8">
        <f t="shared" si="312"/>
        <v>0.18604977432270173</v>
      </c>
      <c r="Z562" s="18">
        <f t="shared" si="289"/>
        <v>8.0352762325070215E-3</v>
      </c>
      <c r="AA562" s="17">
        <f t="shared" si="290"/>
        <v>8.991334127645155E-3</v>
      </c>
      <c r="AB562" s="1">
        <f t="shared" si="313"/>
        <v>0</v>
      </c>
      <c r="AC562" s="1">
        <f t="shared" si="291"/>
        <v>1</v>
      </c>
      <c r="AD562" s="1">
        <f t="shared" si="292"/>
        <v>1</v>
      </c>
      <c r="AE562" s="1">
        <f t="shared" si="293"/>
        <v>0</v>
      </c>
      <c r="AF562" s="1">
        <f t="shared" si="294"/>
        <v>0</v>
      </c>
      <c r="AG562" s="1">
        <f t="shared" si="295"/>
        <v>1</v>
      </c>
      <c r="AH562" s="1">
        <f t="shared" si="296"/>
        <v>1</v>
      </c>
      <c r="AJ562" s="1">
        <f t="shared" si="297"/>
        <v>1</v>
      </c>
      <c r="AK562" s="1" t="str">
        <f t="shared" si="298"/>
        <v/>
      </c>
      <c r="AL562" s="1" t="str">
        <f t="shared" si="299"/>
        <v/>
      </c>
      <c r="AM562" s="1">
        <f t="shared" si="300"/>
        <v>1</v>
      </c>
      <c r="AN562" s="1" t="str">
        <f t="shared" si="301"/>
        <v/>
      </c>
      <c r="AO562" s="8">
        <f t="shared" si="314"/>
        <v>0.19338853797565861</v>
      </c>
      <c r="AR562" s="1">
        <f t="shared" si="302"/>
        <v>1</v>
      </c>
      <c r="AS562" s="1">
        <f t="shared" si="303"/>
        <v>0</v>
      </c>
      <c r="AT562" s="1" t="str">
        <f t="shared" si="315"/>
        <v/>
      </c>
      <c r="AU562" s="8">
        <v>0.19338853797565861</v>
      </c>
    </row>
    <row r="563" spans="1:47" x14ac:dyDescent="0.3">
      <c r="A563" s="2" t="s">
        <v>215</v>
      </c>
      <c r="B563" s="1">
        <v>95.02</v>
      </c>
      <c r="C563" s="1">
        <v>1296.32</v>
      </c>
      <c r="D563" s="1">
        <f t="shared" si="304"/>
        <v>129.63200000000001</v>
      </c>
      <c r="E563" s="1">
        <f t="shared" si="305"/>
        <v>13.642601557566829</v>
      </c>
      <c r="F563" s="1">
        <v>1.1979</v>
      </c>
      <c r="G563" s="1">
        <v>0.89</v>
      </c>
      <c r="H563" s="1">
        <v>39095.4</v>
      </c>
      <c r="I563" s="1">
        <v>24.221399999999999</v>
      </c>
      <c r="J563" s="1">
        <f t="shared" si="306"/>
        <v>0.1868473833621328</v>
      </c>
      <c r="K563" s="1">
        <f t="shared" si="307"/>
        <v>1.9948582434909949</v>
      </c>
      <c r="L563" s="1">
        <v>6201.13</v>
      </c>
      <c r="M563" s="1">
        <f t="shared" si="308"/>
        <v>6.3045606204030555</v>
      </c>
      <c r="N563" s="16">
        <f t="shared" si="309"/>
        <v>3.207183817530574</v>
      </c>
      <c r="O563" s="1">
        <f t="shared" si="310"/>
        <v>0.17678457489935759</v>
      </c>
      <c r="P563" s="1">
        <f t="shared" si="281"/>
        <v>2.0994222390580779</v>
      </c>
      <c r="Q563" s="5">
        <f t="shared" si="282"/>
        <v>-9.3781677262900542E-2</v>
      </c>
      <c r="R563" s="3">
        <f t="shared" si="283"/>
        <v>-0.18061757560741618</v>
      </c>
      <c r="S563" s="1">
        <f t="shared" si="284"/>
        <v>3.2505571318091655</v>
      </c>
      <c r="T563" s="5">
        <f t="shared" si="285"/>
        <v>0.11008338776849813</v>
      </c>
      <c r="U563" s="3">
        <f t="shared" si="286"/>
        <v>5.5957744567081878E-2</v>
      </c>
      <c r="V563" s="1">
        <f t="shared" si="311"/>
        <v>0.18757362432269228</v>
      </c>
      <c r="W563" s="5">
        <f t="shared" si="287"/>
        <v>0.23838044420235827</v>
      </c>
      <c r="X563" s="3">
        <f t="shared" si="288"/>
        <v>0.16759541747819659</v>
      </c>
      <c r="Y563" s="8">
        <f t="shared" si="312"/>
        <v>0.18471545365852773</v>
      </c>
      <c r="Z563" s="18">
        <f t="shared" si="289"/>
        <v>7.9308787591701457E-3</v>
      </c>
      <c r="AA563" s="17">
        <f t="shared" si="290"/>
        <v>9.2303486014296884E-3</v>
      </c>
      <c r="AB563" s="1">
        <f t="shared" si="313"/>
        <v>0</v>
      </c>
      <c r="AC563" s="1">
        <f t="shared" si="291"/>
        <v>1</v>
      </c>
      <c r="AD563" s="1">
        <f t="shared" si="292"/>
        <v>1</v>
      </c>
      <c r="AE563" s="1">
        <f t="shared" si="293"/>
        <v>0</v>
      </c>
      <c r="AF563" s="1">
        <f t="shared" si="294"/>
        <v>0</v>
      </c>
      <c r="AG563" s="1">
        <f t="shared" si="295"/>
        <v>1</v>
      </c>
      <c r="AH563" s="1">
        <f t="shared" si="296"/>
        <v>1</v>
      </c>
      <c r="AJ563" s="1">
        <f t="shared" si="297"/>
        <v>1</v>
      </c>
      <c r="AK563" s="1" t="str">
        <f t="shared" si="298"/>
        <v/>
      </c>
      <c r="AL563" s="1" t="str">
        <f t="shared" si="299"/>
        <v/>
      </c>
      <c r="AM563" s="1">
        <f t="shared" si="300"/>
        <v>1</v>
      </c>
      <c r="AN563" s="1" t="str">
        <f t="shared" si="301"/>
        <v/>
      </c>
      <c r="AO563" s="8">
        <f t="shared" si="314"/>
        <v>0.1868473833621328</v>
      </c>
      <c r="AR563" s="1">
        <f t="shared" si="302"/>
        <v>1</v>
      </c>
      <c r="AS563" s="1">
        <f t="shared" si="303"/>
        <v>0</v>
      </c>
      <c r="AT563" s="1" t="str">
        <f t="shared" si="315"/>
        <v/>
      </c>
      <c r="AU563" s="8">
        <v>0.1868473833621328</v>
      </c>
    </row>
    <row r="564" spans="1:47" x14ac:dyDescent="0.3">
      <c r="A564" s="2" t="s">
        <v>214</v>
      </c>
      <c r="B564" s="1">
        <v>94.91</v>
      </c>
      <c r="C564" s="1">
        <v>1260.31</v>
      </c>
      <c r="D564" s="1">
        <f t="shared" si="304"/>
        <v>126.03099999999999</v>
      </c>
      <c r="E564" s="1">
        <f t="shared" si="305"/>
        <v>13.279001158992729</v>
      </c>
      <c r="F564" s="1">
        <v>1.1637999999999999</v>
      </c>
      <c r="G564" s="1">
        <v>0.88</v>
      </c>
      <c r="H564" s="1">
        <v>38952.800000000003</v>
      </c>
      <c r="I564" s="1">
        <v>22.38</v>
      </c>
      <c r="J564" s="1">
        <f t="shared" si="306"/>
        <v>0.17757535844355754</v>
      </c>
      <c r="K564" s="1">
        <f t="shared" si="307"/>
        <v>1.9151905988497779</v>
      </c>
      <c r="L564" s="1">
        <v>6201.13</v>
      </c>
      <c r="M564" s="1">
        <f t="shared" si="308"/>
        <v>6.2815648115746647</v>
      </c>
      <c r="N564" s="16">
        <f t="shared" si="309"/>
        <v>3.0613563407944016</v>
      </c>
      <c r="O564" s="1">
        <f t="shared" si="310"/>
        <v>0.17597955022233558</v>
      </c>
      <c r="P564" s="1">
        <f t="shared" si="281"/>
        <v>2.1183174322641856</v>
      </c>
      <c r="Q564" s="5">
        <f t="shared" si="282"/>
        <v>-0.12181650755883178</v>
      </c>
      <c r="R564" s="3">
        <f t="shared" si="283"/>
        <v>-0.19509022533150211</v>
      </c>
      <c r="S564" s="1">
        <f t="shared" si="284"/>
        <v>3.2754122824933392</v>
      </c>
      <c r="T564" s="5">
        <f t="shared" si="285"/>
        <v>6.1719310467442057E-2</v>
      </c>
      <c r="U564" s="3">
        <f t="shared" si="286"/>
        <v>4.6936804033512504E-2</v>
      </c>
      <c r="V564" s="1">
        <f t="shared" si="311"/>
        <v>0.188468642696415</v>
      </c>
      <c r="W564" s="5">
        <f t="shared" si="287"/>
        <v>0.17714501659760362</v>
      </c>
      <c r="X564" s="3">
        <f t="shared" si="288"/>
        <v>0.15579791302416965</v>
      </c>
      <c r="Y564" s="8">
        <f t="shared" si="312"/>
        <v>0.18432783007605408</v>
      </c>
      <c r="Z564" s="18">
        <f t="shared" si="289"/>
        <v>8.3482798537184988E-3</v>
      </c>
      <c r="AA564" s="17">
        <f t="shared" si="290"/>
        <v>9.5552160619945745E-3</v>
      </c>
      <c r="AB564" s="1">
        <f t="shared" si="313"/>
        <v>0</v>
      </c>
      <c r="AC564" s="1">
        <f t="shared" si="291"/>
        <v>1</v>
      </c>
      <c r="AD564" s="1">
        <f t="shared" si="292"/>
        <v>1</v>
      </c>
      <c r="AE564" s="1">
        <f t="shared" si="293"/>
        <v>0</v>
      </c>
      <c r="AF564" s="1">
        <f t="shared" si="294"/>
        <v>0</v>
      </c>
      <c r="AG564" s="1">
        <f t="shared" si="295"/>
        <v>1</v>
      </c>
      <c r="AH564" s="1">
        <f t="shared" si="296"/>
        <v>1</v>
      </c>
      <c r="AJ564" s="1">
        <f t="shared" si="297"/>
        <v>1</v>
      </c>
      <c r="AK564" s="1" t="str">
        <f t="shared" si="298"/>
        <v/>
      </c>
      <c r="AL564" s="1" t="str">
        <f t="shared" si="299"/>
        <v/>
      </c>
      <c r="AM564" s="1">
        <f t="shared" si="300"/>
        <v>1</v>
      </c>
      <c r="AN564" s="1" t="str">
        <f t="shared" si="301"/>
        <v/>
      </c>
      <c r="AO564" s="8">
        <f t="shared" si="314"/>
        <v>0.17757535844355754</v>
      </c>
      <c r="AR564" s="1">
        <f t="shared" si="302"/>
        <v>1</v>
      </c>
      <c r="AS564" s="1">
        <f t="shared" si="303"/>
        <v>0</v>
      </c>
      <c r="AT564" s="1" t="str">
        <f t="shared" si="315"/>
        <v/>
      </c>
      <c r="AU564" s="8">
        <v>0.17757535844355754</v>
      </c>
    </row>
    <row r="565" spans="1:47" x14ac:dyDescent="0.3">
      <c r="A565" s="2" t="s">
        <v>213</v>
      </c>
      <c r="B565" s="1">
        <v>94.8</v>
      </c>
      <c r="C565" s="1">
        <v>1257.76</v>
      </c>
      <c r="D565" s="1">
        <f t="shared" si="304"/>
        <v>125.776</v>
      </c>
      <c r="E565" s="1">
        <f t="shared" si="305"/>
        <v>13.267510548523207</v>
      </c>
      <c r="F565" s="1">
        <v>1.1637999999999999</v>
      </c>
      <c r="G565" s="1">
        <v>0.88</v>
      </c>
      <c r="H565" s="1">
        <v>38810.199999999997</v>
      </c>
      <c r="I565" s="1">
        <v>23.16</v>
      </c>
      <c r="J565" s="1">
        <f t="shared" si="306"/>
        <v>0.18413687825976341</v>
      </c>
      <c r="K565" s="1">
        <f t="shared" si="307"/>
        <v>1.9836563703438146</v>
      </c>
      <c r="L565" s="1">
        <v>6201.13</v>
      </c>
      <c r="M565" s="1">
        <f t="shared" si="308"/>
        <v>6.258569002746273</v>
      </c>
      <c r="N565" s="16">
        <f t="shared" si="309"/>
        <v>3.1796927553009806</v>
      </c>
      <c r="O565" s="1">
        <f t="shared" si="310"/>
        <v>0.17585188556463782</v>
      </c>
      <c r="P565" s="1">
        <f t="shared" si="281"/>
        <v>2.1376150634160354</v>
      </c>
      <c r="Q565" s="5">
        <f t="shared" si="282"/>
        <v>-0.16008447606316434</v>
      </c>
      <c r="R565" s="3">
        <f t="shared" si="283"/>
        <v>-0.20730251162694716</v>
      </c>
      <c r="S565" s="1">
        <f t="shared" si="284"/>
        <v>3.3132688278459139</v>
      </c>
      <c r="T565" s="5">
        <f t="shared" si="285"/>
        <v>3.6925666329406859E-2</v>
      </c>
      <c r="U565" s="3">
        <f t="shared" si="286"/>
        <v>4.4473052961190911E-2</v>
      </c>
      <c r="V565" s="1">
        <f t="shared" si="311"/>
        <v>0.19013247834918315</v>
      </c>
      <c r="W565" s="5">
        <f t="shared" si="287"/>
        <v>0.14297093066774869</v>
      </c>
      <c r="X565" s="3">
        <f t="shared" si="288"/>
        <v>0.15224006242859731</v>
      </c>
      <c r="Y565" s="8">
        <f t="shared" si="312"/>
        <v>0.18555555219105346</v>
      </c>
      <c r="Z565" s="18">
        <f t="shared" si="289"/>
        <v>9.7036666264156413E-3</v>
      </c>
      <c r="AA565" s="17">
        <f t="shared" si="290"/>
        <v>9.8569501140635934E-3</v>
      </c>
      <c r="AB565" s="1">
        <f t="shared" si="313"/>
        <v>0</v>
      </c>
      <c r="AC565" s="1">
        <f t="shared" si="291"/>
        <v>1</v>
      </c>
      <c r="AD565" s="1">
        <f t="shared" si="292"/>
        <v>0</v>
      </c>
      <c r="AE565" s="1">
        <f t="shared" si="293"/>
        <v>0</v>
      </c>
      <c r="AF565" s="1">
        <f t="shared" si="294"/>
        <v>0</v>
      </c>
      <c r="AG565" s="1">
        <f t="shared" si="295"/>
        <v>1</v>
      </c>
      <c r="AH565" s="1">
        <f t="shared" si="296"/>
        <v>1</v>
      </c>
      <c r="AJ565" s="1">
        <f t="shared" si="297"/>
        <v>0</v>
      </c>
      <c r="AK565" s="1" t="str">
        <f t="shared" si="298"/>
        <v/>
      </c>
      <c r="AL565" s="1" t="str">
        <f t="shared" si="299"/>
        <v/>
      </c>
      <c r="AM565" s="1">
        <f t="shared" si="300"/>
        <v>0</v>
      </c>
      <c r="AN565" s="1" t="str">
        <f t="shared" si="301"/>
        <v/>
      </c>
      <c r="AO565" s="8">
        <f t="shared" si="314"/>
        <v>0.18413687825976341</v>
      </c>
      <c r="AR565" s="1">
        <f t="shared" si="302"/>
        <v>1</v>
      </c>
      <c r="AS565" s="1">
        <f t="shared" si="303"/>
        <v>1</v>
      </c>
      <c r="AT565" s="1" t="str">
        <f t="shared" si="315"/>
        <v>Sell</v>
      </c>
      <c r="AU565" s="8">
        <v>0.18413687825976341</v>
      </c>
    </row>
    <row r="566" spans="1:47" x14ac:dyDescent="0.3">
      <c r="A566" s="2" t="s">
        <v>212</v>
      </c>
      <c r="B566" s="1">
        <v>96.21</v>
      </c>
      <c r="C566" s="1">
        <v>1260.68</v>
      </c>
      <c r="D566" s="1">
        <f t="shared" si="304"/>
        <v>126.06800000000001</v>
      </c>
      <c r="E566" s="1">
        <f t="shared" si="305"/>
        <v>13.103419602951877</v>
      </c>
      <c r="F566" s="1">
        <v>1.1696</v>
      </c>
      <c r="G566" s="1">
        <v>0.88</v>
      </c>
      <c r="H566" s="1">
        <v>38667.599999999999</v>
      </c>
      <c r="I566" s="1">
        <v>23.5929</v>
      </c>
      <c r="J566" s="1">
        <f t="shared" si="306"/>
        <v>0.18714423961671478</v>
      </c>
      <c r="K566" s="1">
        <f t="shared" si="307"/>
        <v>2.0460394651731963</v>
      </c>
      <c r="L566" s="1">
        <v>6171.3590000000004</v>
      </c>
      <c r="M566" s="1">
        <f t="shared" si="308"/>
        <v>6.2656539669787472</v>
      </c>
      <c r="N566" s="16">
        <f t="shared" si="309"/>
        <v>3.2194194304639638</v>
      </c>
      <c r="O566" s="1">
        <f t="shared" si="310"/>
        <v>0.17518908614902778</v>
      </c>
      <c r="P566" s="1">
        <f t="shared" si="281"/>
        <v>2.1428452567683181</v>
      </c>
      <c r="Q566" s="5">
        <f t="shared" si="282"/>
        <v>-0.19965466381591956</v>
      </c>
      <c r="R566" s="3">
        <f t="shared" si="283"/>
        <v>-0.21517218422091094</v>
      </c>
      <c r="S566" s="1">
        <f t="shared" si="284"/>
        <v>3.330403733300189</v>
      </c>
      <c r="T566" s="5">
        <f t="shared" si="285"/>
        <v>1.1224888523896137E-2</v>
      </c>
      <c r="U566" s="3">
        <f t="shared" si="286"/>
        <v>4.5730950733154918E-2</v>
      </c>
      <c r="V566" s="1">
        <f t="shared" si="311"/>
        <v>0.19057295174988453</v>
      </c>
      <c r="W566" s="5">
        <f t="shared" si="287"/>
        <v>0.10766494864723342</v>
      </c>
      <c r="X566" s="3">
        <f t="shared" si="288"/>
        <v>0.15378491772207206</v>
      </c>
      <c r="Y566" s="8">
        <f t="shared" si="312"/>
        <v>0.18581349290583346</v>
      </c>
      <c r="Z566" s="18">
        <f t="shared" si="289"/>
        <v>1.0624406756805677E-2</v>
      </c>
      <c r="AA566" s="17">
        <f t="shared" si="290"/>
        <v>9.8952709859755818E-3</v>
      </c>
      <c r="AB566" s="1">
        <f t="shared" si="313"/>
        <v>0</v>
      </c>
      <c r="AC566" s="1">
        <f t="shared" si="291"/>
        <v>0</v>
      </c>
      <c r="AD566" s="1">
        <f t="shared" si="292"/>
        <v>0</v>
      </c>
      <c r="AE566" s="1">
        <f t="shared" si="293"/>
        <v>1</v>
      </c>
      <c r="AF566" s="1">
        <f t="shared" si="294"/>
        <v>0</v>
      </c>
      <c r="AG566" s="1">
        <f t="shared" si="295"/>
        <v>1</v>
      </c>
      <c r="AH566" s="1">
        <f t="shared" si="296"/>
        <v>1</v>
      </c>
      <c r="AJ566" s="1">
        <f t="shared" si="297"/>
        <v>0</v>
      </c>
      <c r="AK566" s="1" t="str">
        <f t="shared" si="298"/>
        <v/>
      </c>
      <c r="AL566" s="1" t="str">
        <f t="shared" si="299"/>
        <v/>
      </c>
      <c r="AM566" s="1">
        <f t="shared" si="300"/>
        <v>0</v>
      </c>
      <c r="AN566" s="1" t="str">
        <f t="shared" si="301"/>
        <v/>
      </c>
      <c r="AO566" s="8">
        <f t="shared" si="314"/>
        <v>0.18714423961671478</v>
      </c>
      <c r="AR566" s="1">
        <f t="shared" si="302"/>
        <v>0</v>
      </c>
      <c r="AS566" s="1">
        <f t="shared" si="303"/>
        <v>1</v>
      </c>
      <c r="AT566" s="1" t="str">
        <f t="shared" si="315"/>
        <v/>
      </c>
      <c r="AU566" s="8">
        <v>0.18714423961671478</v>
      </c>
    </row>
    <row r="567" spans="1:47" x14ac:dyDescent="0.3">
      <c r="A567" s="2" t="s">
        <v>211</v>
      </c>
      <c r="B567" s="1">
        <v>96.15</v>
      </c>
      <c r="C567" s="1">
        <v>1239.49</v>
      </c>
      <c r="D567" s="1">
        <f t="shared" si="304"/>
        <v>123.949</v>
      </c>
      <c r="E567" s="1">
        <f t="shared" si="305"/>
        <v>12.891211648465937</v>
      </c>
      <c r="F567" s="1">
        <v>1.1527000000000001</v>
      </c>
      <c r="G567" s="1">
        <v>0.87</v>
      </c>
      <c r="H567" s="1">
        <v>38239.4</v>
      </c>
      <c r="I567" s="1">
        <v>24.654299999999999</v>
      </c>
      <c r="J567" s="1">
        <f t="shared" si="306"/>
        <v>0.19890680844540901</v>
      </c>
      <c r="K567" s="1">
        <f t="shared" si="307"/>
        <v>2.1982631760949514</v>
      </c>
      <c r="L567" s="1">
        <v>6171.3590000000004</v>
      </c>
      <c r="M567" s="1">
        <f t="shared" si="308"/>
        <v>6.196268925531637</v>
      </c>
      <c r="N567" s="16">
        <f t="shared" si="309"/>
        <v>3.451803976564352</v>
      </c>
      <c r="O567" s="1">
        <f t="shared" si="310"/>
        <v>0.17423267387161281</v>
      </c>
      <c r="P567" s="1">
        <f t="shared" si="281"/>
        <v>2.1399060129730598</v>
      </c>
      <c r="Q567" s="5">
        <f t="shared" si="282"/>
        <v>-0.21247276463247</v>
      </c>
      <c r="R567" s="3">
        <f t="shared" si="283"/>
        <v>-0.21775843762174285</v>
      </c>
      <c r="S567" s="1">
        <f t="shared" si="284"/>
        <v>3.3468100866285644</v>
      </c>
      <c r="T567" s="5">
        <f t="shared" si="285"/>
        <v>3.6883861301812981E-2</v>
      </c>
      <c r="U567" s="3">
        <f t="shared" si="286"/>
        <v>5.1481961101364715E-2</v>
      </c>
      <c r="V567" s="1">
        <f t="shared" si="311"/>
        <v>0.19067296290210178</v>
      </c>
      <c r="W567" s="5">
        <f t="shared" si="287"/>
        <v>0.12311921994692687</v>
      </c>
      <c r="X567" s="3">
        <f t="shared" si="288"/>
        <v>0.16147157923454517</v>
      </c>
      <c r="Y567" s="8">
        <f t="shared" si="312"/>
        <v>0.18557153895840048</v>
      </c>
      <c r="Z567" s="18">
        <f t="shared" si="289"/>
        <v>1.1338865086787664E-2</v>
      </c>
      <c r="AA567" s="17">
        <f t="shared" si="290"/>
        <v>9.7129870432680586E-3</v>
      </c>
      <c r="AB567" s="1">
        <f t="shared" si="313"/>
        <v>0</v>
      </c>
      <c r="AC567" s="1">
        <f t="shared" si="291"/>
        <v>0</v>
      </c>
      <c r="AD567" s="1">
        <f t="shared" si="292"/>
        <v>0</v>
      </c>
      <c r="AE567" s="1">
        <f t="shared" si="293"/>
        <v>1</v>
      </c>
      <c r="AF567" s="1">
        <f t="shared" si="294"/>
        <v>0</v>
      </c>
      <c r="AG567" s="1">
        <f t="shared" si="295"/>
        <v>1</v>
      </c>
      <c r="AH567" s="1">
        <f t="shared" si="296"/>
        <v>1</v>
      </c>
      <c r="AJ567" s="1">
        <f t="shared" si="297"/>
        <v>0</v>
      </c>
      <c r="AK567" s="1" t="str">
        <f t="shared" si="298"/>
        <v/>
      </c>
      <c r="AL567" s="1" t="str">
        <f t="shared" si="299"/>
        <v/>
      </c>
      <c r="AM567" s="1">
        <f t="shared" si="300"/>
        <v>0</v>
      </c>
      <c r="AN567" s="1" t="str">
        <f t="shared" si="301"/>
        <v/>
      </c>
      <c r="AO567" s="8">
        <f t="shared" si="314"/>
        <v>0.19890680844540901</v>
      </c>
      <c r="AR567" s="1">
        <f t="shared" si="302"/>
        <v>0</v>
      </c>
      <c r="AS567" s="1">
        <f t="shared" si="303"/>
        <v>1</v>
      </c>
      <c r="AT567" s="1" t="str">
        <f t="shared" si="315"/>
        <v/>
      </c>
      <c r="AU567" s="8">
        <v>0.19890680844540901</v>
      </c>
    </row>
    <row r="568" spans="1:47" x14ac:dyDescent="0.3">
      <c r="A568" s="2">
        <v>39632</v>
      </c>
      <c r="B568" s="1">
        <v>96.09</v>
      </c>
      <c r="C568" s="1">
        <v>1262.9000000000001</v>
      </c>
      <c r="D568" s="1">
        <f t="shared" si="304"/>
        <v>126.29</v>
      </c>
      <c r="E568" s="1">
        <f t="shared" si="305"/>
        <v>13.142886876886253</v>
      </c>
      <c r="F568" s="1">
        <v>1.1739999999999999</v>
      </c>
      <c r="G568" s="1">
        <v>0.87</v>
      </c>
      <c r="H568" s="1">
        <v>38101.1</v>
      </c>
      <c r="I568" s="1">
        <v>24.302900000000001</v>
      </c>
      <c r="J568" s="1">
        <f t="shared" si="306"/>
        <v>0.19243724760471931</v>
      </c>
      <c r="K568" s="1">
        <f t="shared" si="307"/>
        <v>2.1254362209583308</v>
      </c>
      <c r="L568" s="1">
        <v>6171.3590000000004</v>
      </c>
      <c r="M568" s="1">
        <f t="shared" si="308"/>
        <v>6.173858950678448</v>
      </c>
      <c r="N568" s="16">
        <f t="shared" si="309"/>
        <v>3.352998041096678</v>
      </c>
      <c r="O568" s="1">
        <f t="shared" si="310"/>
        <v>0.17225874310570913</v>
      </c>
      <c r="P568" s="1">
        <f t="shared" si="281"/>
        <v>2.1178071517006125</v>
      </c>
      <c r="Q568" s="5">
        <f t="shared" si="282"/>
        <v>-0.23253917842197724</v>
      </c>
      <c r="R568" s="3">
        <f t="shared" si="283"/>
        <v>-0.21863938311995498</v>
      </c>
      <c r="S568" s="1">
        <f t="shared" si="284"/>
        <v>3.3510794442985099</v>
      </c>
      <c r="T568" s="5">
        <f t="shared" si="285"/>
        <v>5.06487320254152E-2</v>
      </c>
      <c r="U568" s="3">
        <f t="shared" si="286"/>
        <v>5.3914977734623337E-2</v>
      </c>
      <c r="V568" s="1">
        <f t="shared" si="311"/>
        <v>0.18954708179353638</v>
      </c>
      <c r="W568" s="5">
        <f t="shared" si="287"/>
        <v>0.12845579587544531</v>
      </c>
      <c r="X568" s="3">
        <f t="shared" si="288"/>
        <v>0.16786363911581487</v>
      </c>
      <c r="Y568" s="8">
        <f t="shared" si="312"/>
        <v>0.1831469445062171</v>
      </c>
      <c r="Z568" s="18">
        <f t="shared" si="289"/>
        <v>1.0888201400507974E-2</v>
      </c>
      <c r="AA568" s="17">
        <f t="shared" si="290"/>
        <v>9.3065175323881581E-3</v>
      </c>
      <c r="AB568" s="1">
        <f t="shared" si="313"/>
        <v>0</v>
      </c>
      <c r="AC568" s="1">
        <f t="shared" si="291"/>
        <v>0</v>
      </c>
      <c r="AD568" s="1">
        <f t="shared" si="292"/>
        <v>0</v>
      </c>
      <c r="AE568" s="1">
        <f t="shared" si="293"/>
        <v>1</v>
      </c>
      <c r="AF568" s="1">
        <f t="shared" si="294"/>
        <v>0</v>
      </c>
      <c r="AG568" s="1">
        <f t="shared" si="295"/>
        <v>1</v>
      </c>
      <c r="AH568" s="1">
        <f t="shared" si="296"/>
        <v>0</v>
      </c>
      <c r="AJ568" s="1">
        <f t="shared" si="297"/>
        <v>0</v>
      </c>
      <c r="AK568" s="1" t="str">
        <f t="shared" si="298"/>
        <v/>
      </c>
      <c r="AL568" s="1" t="str">
        <f t="shared" si="299"/>
        <v/>
      </c>
      <c r="AM568" s="1">
        <f t="shared" si="300"/>
        <v>0</v>
      </c>
      <c r="AN568" s="1" t="str">
        <f t="shared" si="301"/>
        <v/>
      </c>
      <c r="AO568" s="8">
        <f t="shared" si="314"/>
        <v>0.19243724760471931</v>
      </c>
      <c r="AR568" s="1">
        <f t="shared" si="302"/>
        <v>0</v>
      </c>
      <c r="AS568" s="1">
        <f t="shared" si="303"/>
        <v>1</v>
      </c>
      <c r="AT568" s="1" t="str">
        <f t="shared" si="315"/>
        <v/>
      </c>
      <c r="AU568" s="8">
        <v>0.19243724760471931</v>
      </c>
    </row>
    <row r="569" spans="1:47" x14ac:dyDescent="0.3">
      <c r="A569" s="2" t="s">
        <v>210</v>
      </c>
      <c r="B569" s="1">
        <v>96.03</v>
      </c>
      <c r="C569" s="1">
        <v>1278.3800000000001</v>
      </c>
      <c r="D569" s="1">
        <f t="shared" si="304"/>
        <v>127.83800000000001</v>
      </c>
      <c r="E569" s="1">
        <f t="shared" si="305"/>
        <v>13.312298240133293</v>
      </c>
      <c r="F569" s="1">
        <v>1.1964999999999999</v>
      </c>
      <c r="G569" s="1">
        <v>0.86</v>
      </c>
      <c r="H569" s="1">
        <v>37962.800000000003</v>
      </c>
      <c r="I569" s="1">
        <v>24.2986</v>
      </c>
      <c r="J569" s="1">
        <f t="shared" si="306"/>
        <v>0.19007337411411315</v>
      </c>
      <c r="K569" s="1">
        <f t="shared" si="307"/>
        <v>2.1224123390904985</v>
      </c>
      <c r="L569" s="1">
        <v>6171.3590000000004</v>
      </c>
      <c r="M569" s="1">
        <f t="shared" si="308"/>
        <v>6.15144897582526</v>
      </c>
      <c r="N569" s="16">
        <f t="shared" si="309"/>
        <v>3.30134660466942</v>
      </c>
      <c r="O569" s="1">
        <f t="shared" si="310"/>
        <v>0.17064446274578832</v>
      </c>
      <c r="P569" s="1">
        <f t="shared" si="281"/>
        <v>2.1046762697257075</v>
      </c>
      <c r="Q569" s="5">
        <f t="shared" si="282"/>
        <v>-0.23841065584703958</v>
      </c>
      <c r="R569" s="3">
        <f t="shared" si="283"/>
        <v>-0.21632275056961794</v>
      </c>
      <c r="S569" s="1">
        <f t="shared" si="284"/>
        <v>3.3535559203577594</v>
      </c>
      <c r="T569" s="5">
        <f t="shared" si="285"/>
        <v>5.1932654973789738E-2</v>
      </c>
      <c r="U569" s="3">
        <f t="shared" si="286"/>
        <v>5.4459352019491362E-2</v>
      </c>
      <c r="V569" s="1">
        <f t="shared" si="311"/>
        <v>0.1884782474120138</v>
      </c>
      <c r="W569" s="5">
        <f t="shared" si="287"/>
        <v>0.12231943753161989</v>
      </c>
      <c r="X569" s="3">
        <f t="shared" si="288"/>
        <v>0.17443161298920978</v>
      </c>
      <c r="Y569" s="8">
        <f t="shared" si="312"/>
        <v>0.18145779848830762</v>
      </c>
      <c r="Z569" s="18">
        <f t="shared" si="289"/>
        <v>1.0813335742519303E-2</v>
      </c>
      <c r="AA569" s="17">
        <f t="shared" si="290"/>
        <v>8.9110965653582033E-3</v>
      </c>
      <c r="AB569" s="1">
        <f t="shared" si="313"/>
        <v>0</v>
      </c>
      <c r="AC569" s="1">
        <f t="shared" si="291"/>
        <v>0</v>
      </c>
      <c r="AD569" s="1">
        <f t="shared" si="292"/>
        <v>0</v>
      </c>
      <c r="AE569" s="1">
        <f t="shared" si="293"/>
        <v>1</v>
      </c>
      <c r="AF569" s="1">
        <f t="shared" si="294"/>
        <v>0</v>
      </c>
      <c r="AG569" s="1">
        <f t="shared" si="295"/>
        <v>0</v>
      </c>
      <c r="AH569" s="1">
        <f t="shared" si="296"/>
        <v>0</v>
      </c>
      <c r="AJ569" s="1">
        <f t="shared" si="297"/>
        <v>0</v>
      </c>
      <c r="AK569" s="1" t="str">
        <f t="shared" si="298"/>
        <v/>
      </c>
      <c r="AL569" s="1" t="str">
        <f t="shared" si="299"/>
        <v/>
      </c>
      <c r="AM569" s="1">
        <f t="shared" si="300"/>
        <v>0</v>
      </c>
      <c r="AN569" s="1" t="str">
        <f t="shared" si="301"/>
        <v/>
      </c>
      <c r="AO569" s="8">
        <f t="shared" si="314"/>
        <v>0.19007337411411315</v>
      </c>
      <c r="AR569" s="1">
        <f t="shared" si="302"/>
        <v>0</v>
      </c>
      <c r="AS569" s="1">
        <f t="shared" si="303"/>
        <v>1</v>
      </c>
      <c r="AT569" s="1" t="str">
        <f t="shared" si="315"/>
        <v/>
      </c>
      <c r="AU569" s="8">
        <v>0.19007337411411315</v>
      </c>
    </row>
    <row r="570" spans="1:47" x14ac:dyDescent="0.3">
      <c r="A570" s="2" t="s">
        <v>209</v>
      </c>
      <c r="B570" s="1">
        <v>95.78</v>
      </c>
      <c r="C570" s="1">
        <v>1317.93</v>
      </c>
      <c r="D570" s="1">
        <f t="shared" si="304"/>
        <v>131.79300000000001</v>
      </c>
      <c r="E570" s="1">
        <f t="shared" si="305"/>
        <v>13.759970766339528</v>
      </c>
      <c r="F570" s="1">
        <v>1.2387999999999999</v>
      </c>
      <c r="G570" s="1">
        <v>0.86</v>
      </c>
      <c r="H570" s="1">
        <v>37824.5</v>
      </c>
      <c r="I570" s="1">
        <v>25.038599999999999</v>
      </c>
      <c r="J570" s="1">
        <f t="shared" si="306"/>
        <v>0.18998429355125079</v>
      </c>
      <c r="K570" s="1">
        <f t="shared" si="307"/>
        <v>2.1158948414347445</v>
      </c>
      <c r="L570" s="1">
        <v>6171.3590000000004</v>
      </c>
      <c r="M570" s="1">
        <f t="shared" si="308"/>
        <v>6.129039000972071</v>
      </c>
      <c r="N570" s="16">
        <f t="shared" si="309"/>
        <v>3.2977403686996491</v>
      </c>
      <c r="O570" s="1">
        <f t="shared" si="310"/>
        <v>0.16909014983632234</v>
      </c>
      <c r="P570" s="1">
        <f t="shared" si="281"/>
        <v>2.087573463945287</v>
      </c>
      <c r="Q570" s="5">
        <f t="shared" si="282"/>
        <v>-0.23570302491251294</v>
      </c>
      <c r="R570" s="3">
        <f t="shared" si="283"/>
        <v>-0.21264143302338101</v>
      </c>
      <c r="S570" s="1">
        <f t="shared" si="284"/>
        <v>3.3429524932303933</v>
      </c>
      <c r="T570" s="5">
        <f t="shared" si="285"/>
        <v>5.357965610025861E-2</v>
      </c>
      <c r="U570" s="3">
        <f t="shared" si="286"/>
        <v>5.4880468193774963E-2</v>
      </c>
      <c r="V570" s="1">
        <f t="shared" si="311"/>
        <v>0.18663244998553424</v>
      </c>
      <c r="W570" s="5">
        <f t="shared" si="287"/>
        <v>0.12980809917954028</v>
      </c>
      <c r="X570" s="3">
        <f t="shared" si="288"/>
        <v>0.18311697556547477</v>
      </c>
      <c r="Y570" s="8">
        <f t="shared" si="312"/>
        <v>0.17989133019270662</v>
      </c>
      <c r="Z570" s="18">
        <f t="shared" si="289"/>
        <v>1.0801180356384277E-2</v>
      </c>
      <c r="AA570" s="17">
        <f t="shared" si="290"/>
        <v>8.4355367710679287E-3</v>
      </c>
      <c r="AB570" s="1">
        <f t="shared" si="313"/>
        <v>0</v>
      </c>
      <c r="AC570" s="1">
        <f t="shared" si="291"/>
        <v>1</v>
      </c>
      <c r="AD570" s="1">
        <f t="shared" si="292"/>
        <v>0</v>
      </c>
      <c r="AE570" s="1">
        <f t="shared" si="293"/>
        <v>1</v>
      </c>
      <c r="AF570" s="1">
        <f t="shared" si="294"/>
        <v>0</v>
      </c>
      <c r="AG570" s="1">
        <f t="shared" si="295"/>
        <v>1</v>
      </c>
      <c r="AH570" s="1">
        <f t="shared" si="296"/>
        <v>0</v>
      </c>
      <c r="AJ570" s="1">
        <f t="shared" si="297"/>
        <v>0</v>
      </c>
      <c r="AK570" s="1" t="str">
        <f t="shared" si="298"/>
        <v/>
      </c>
      <c r="AL570" s="1" t="str">
        <f t="shared" si="299"/>
        <v/>
      </c>
      <c r="AM570" s="1">
        <f t="shared" si="300"/>
        <v>0</v>
      </c>
      <c r="AN570" s="1" t="str">
        <f t="shared" si="301"/>
        <v/>
      </c>
      <c r="AO570" s="8">
        <f t="shared" si="314"/>
        <v>0.18998429355125079</v>
      </c>
      <c r="AR570" s="1">
        <f t="shared" si="302"/>
        <v>0</v>
      </c>
      <c r="AS570" s="1">
        <f t="shared" si="303"/>
        <v>1</v>
      </c>
      <c r="AT570" s="1" t="str">
        <f t="shared" si="315"/>
        <v/>
      </c>
      <c r="AU570" s="8">
        <v>0.18998429355125079</v>
      </c>
    </row>
    <row r="571" spans="1:47" x14ac:dyDescent="0.3">
      <c r="A571" s="2" t="s">
        <v>208</v>
      </c>
      <c r="B571" s="1">
        <v>95.69</v>
      </c>
      <c r="C571" s="1">
        <v>1360.03</v>
      </c>
      <c r="D571" s="1">
        <f t="shared" si="304"/>
        <v>136.00299999999999</v>
      </c>
      <c r="E571" s="1">
        <f t="shared" si="305"/>
        <v>14.212874908558888</v>
      </c>
      <c r="F571" s="1">
        <v>1.2812999999999999</v>
      </c>
      <c r="G571" s="1">
        <v>0.85</v>
      </c>
      <c r="H571" s="1">
        <v>37255.699999999997</v>
      </c>
      <c r="I571" s="1">
        <v>24.624300000000002</v>
      </c>
      <c r="J571" s="1">
        <f t="shared" si="306"/>
        <v>0.18105703550656974</v>
      </c>
      <c r="K571" s="1">
        <f t="shared" si="307"/>
        <v>2.038276203249842</v>
      </c>
      <c r="L571" s="1">
        <v>6171.3590000000004</v>
      </c>
      <c r="M571" s="1">
        <f t="shared" si="308"/>
        <v>6.0368712952852031</v>
      </c>
      <c r="N571" s="16">
        <f t="shared" si="309"/>
        <v>3.1834728511624704</v>
      </c>
      <c r="O571" s="1">
        <f t="shared" si="310"/>
        <v>0.16741861833912805</v>
      </c>
      <c r="P571" s="1">
        <f t="shared" si="281"/>
        <v>2.059363324217546</v>
      </c>
      <c r="Q571" s="5">
        <f t="shared" si="282"/>
        <v>-0.23805651298142561</v>
      </c>
      <c r="R571" s="3">
        <f t="shared" si="283"/>
        <v>-0.20879783437519236</v>
      </c>
      <c r="S571" s="1">
        <f t="shared" si="284"/>
        <v>3.3152328005017888</v>
      </c>
      <c r="T571" s="5">
        <f t="shared" si="285"/>
        <v>4.9733319238309814E-2</v>
      </c>
      <c r="U571" s="3">
        <f t="shared" si="286"/>
        <v>5.5097270209361018E-2</v>
      </c>
      <c r="V571" s="1">
        <f t="shared" si="311"/>
        <v>0.18390856725800347</v>
      </c>
      <c r="W571" s="5">
        <f t="shared" si="287"/>
        <v>0.13166224085466816</v>
      </c>
      <c r="X571" s="3">
        <f t="shared" si="288"/>
        <v>0.19200178829646383</v>
      </c>
      <c r="Y571" s="8">
        <f t="shared" si="312"/>
        <v>0.17805624594569858</v>
      </c>
      <c r="Z571" s="18">
        <f t="shared" si="289"/>
        <v>1.0637627606570527E-2</v>
      </c>
      <c r="AA571" s="17">
        <f t="shared" si="290"/>
        <v>7.8441258747388408E-3</v>
      </c>
      <c r="AB571" s="1">
        <f t="shared" si="313"/>
        <v>0</v>
      </c>
      <c r="AC571" s="1">
        <f t="shared" si="291"/>
        <v>0</v>
      </c>
      <c r="AD571" s="1">
        <f t="shared" si="292"/>
        <v>0</v>
      </c>
      <c r="AE571" s="1">
        <f t="shared" si="293"/>
        <v>1</v>
      </c>
      <c r="AF571" s="1">
        <f t="shared" si="294"/>
        <v>0</v>
      </c>
      <c r="AG571" s="1">
        <f t="shared" si="295"/>
        <v>0</v>
      </c>
      <c r="AH571" s="1">
        <f t="shared" si="296"/>
        <v>0</v>
      </c>
      <c r="AJ571" s="1">
        <f t="shared" si="297"/>
        <v>0</v>
      </c>
      <c r="AK571" s="1" t="str">
        <f t="shared" si="298"/>
        <v/>
      </c>
      <c r="AL571" s="1" t="str">
        <f t="shared" si="299"/>
        <v/>
      </c>
      <c r="AM571" s="1">
        <f t="shared" si="300"/>
        <v>0</v>
      </c>
      <c r="AN571" s="1" t="str">
        <f t="shared" si="301"/>
        <v/>
      </c>
      <c r="AO571" s="8">
        <f t="shared" si="314"/>
        <v>0.18105703550656974</v>
      </c>
      <c r="AR571" s="1">
        <f t="shared" si="302"/>
        <v>0</v>
      </c>
      <c r="AS571" s="1">
        <f t="shared" si="303"/>
        <v>1</v>
      </c>
      <c r="AT571" s="1" t="str">
        <f t="shared" si="315"/>
        <v/>
      </c>
      <c r="AU571" s="8">
        <v>0.18105703550656974</v>
      </c>
    </row>
    <row r="572" spans="1:47" x14ac:dyDescent="0.3">
      <c r="A572" s="2" t="s">
        <v>207</v>
      </c>
      <c r="B572" s="1">
        <v>95.6</v>
      </c>
      <c r="C572" s="1">
        <v>1360.68</v>
      </c>
      <c r="D572" s="1">
        <f t="shared" si="304"/>
        <v>136.06800000000001</v>
      </c>
      <c r="E572" s="1">
        <f t="shared" si="305"/>
        <v>14.233054393305443</v>
      </c>
      <c r="F572" s="1">
        <v>1.2847999999999999</v>
      </c>
      <c r="G572" s="1">
        <v>0.85</v>
      </c>
      <c r="H572" s="1">
        <v>37129</v>
      </c>
      <c r="I572" s="1">
        <v>26.52</v>
      </c>
      <c r="J572" s="1">
        <f t="shared" si="306"/>
        <v>0.19490254872563717</v>
      </c>
      <c r="K572" s="1">
        <f t="shared" si="307"/>
        <v>2.1920804303730481</v>
      </c>
      <c r="L572" s="1">
        <v>6171.3590000000004</v>
      </c>
      <c r="M572" s="1">
        <f t="shared" si="308"/>
        <v>6.0163409712512266</v>
      </c>
      <c r="N572" s="16">
        <f t="shared" si="309"/>
        <v>3.4308801736881351</v>
      </c>
      <c r="O572" s="1">
        <f t="shared" si="310"/>
        <v>0.16632754496573271</v>
      </c>
      <c r="P572" s="1">
        <f t="shared" si="281"/>
        <v>2.0343179395474622</v>
      </c>
      <c r="Q572" s="5">
        <f t="shared" si="282"/>
        <v>-0.23756518054931486</v>
      </c>
      <c r="R572" s="3">
        <f t="shared" si="283"/>
        <v>-0.20392138794082015</v>
      </c>
      <c r="S572" s="1">
        <f t="shared" si="284"/>
        <v>3.2849385454666074</v>
      </c>
      <c r="T572" s="5">
        <f t="shared" si="285"/>
        <v>5.333102775927312E-2</v>
      </c>
      <c r="U572" s="3">
        <f t="shared" si="286"/>
        <v>5.5991262037869555E-2</v>
      </c>
      <c r="V572" s="1">
        <f t="shared" si="311"/>
        <v>0.18131440057389511</v>
      </c>
      <c r="W572" s="5">
        <f t="shared" si="287"/>
        <v>0.14622865787129191</v>
      </c>
      <c r="X572" s="3">
        <f t="shared" si="288"/>
        <v>0.20205837953676312</v>
      </c>
      <c r="Y572" s="8">
        <f t="shared" si="312"/>
        <v>0.177510647843722</v>
      </c>
      <c r="Z572" s="18">
        <f t="shared" si="289"/>
        <v>1.1183102877989293E-2</v>
      </c>
      <c r="AA572" s="17">
        <f t="shared" si="290"/>
        <v>7.1457504417809193E-3</v>
      </c>
      <c r="AB572" s="1">
        <f t="shared" si="313"/>
        <v>0</v>
      </c>
      <c r="AC572" s="1">
        <f t="shared" si="291"/>
        <v>1</v>
      </c>
      <c r="AD572" s="1">
        <f t="shared" si="292"/>
        <v>0</v>
      </c>
      <c r="AE572" s="1">
        <f t="shared" si="293"/>
        <v>1</v>
      </c>
      <c r="AF572" s="1">
        <f t="shared" si="294"/>
        <v>0</v>
      </c>
      <c r="AG572" s="1">
        <f t="shared" si="295"/>
        <v>1</v>
      </c>
      <c r="AH572" s="1">
        <f t="shared" si="296"/>
        <v>0</v>
      </c>
      <c r="AJ572" s="1">
        <f t="shared" si="297"/>
        <v>0</v>
      </c>
      <c r="AK572" s="1" t="str">
        <f t="shared" si="298"/>
        <v/>
      </c>
      <c r="AL572" s="1" t="str">
        <f t="shared" si="299"/>
        <v/>
      </c>
      <c r="AM572" s="1">
        <f t="shared" si="300"/>
        <v>0</v>
      </c>
      <c r="AN572" s="1" t="str">
        <f t="shared" si="301"/>
        <v/>
      </c>
      <c r="AO572" s="8">
        <f t="shared" si="314"/>
        <v>0.19490254872563717</v>
      </c>
      <c r="AR572" s="1">
        <f t="shared" si="302"/>
        <v>0</v>
      </c>
      <c r="AS572" s="1">
        <f t="shared" si="303"/>
        <v>1</v>
      </c>
      <c r="AT572" s="1" t="str">
        <f t="shared" si="315"/>
        <v/>
      </c>
      <c r="AU572" s="8">
        <v>0.19490254872563717</v>
      </c>
    </row>
    <row r="573" spans="1:47" x14ac:dyDescent="0.3">
      <c r="A573" s="2" t="s">
        <v>206</v>
      </c>
      <c r="B573" s="1">
        <v>95.51</v>
      </c>
      <c r="C573" s="1">
        <v>1400.38</v>
      </c>
      <c r="D573" s="1">
        <f t="shared" si="304"/>
        <v>140.03800000000001</v>
      </c>
      <c r="E573" s="1">
        <f t="shared" si="305"/>
        <v>14.662129619935085</v>
      </c>
      <c r="F573" s="1">
        <v>1.3219000000000001</v>
      </c>
      <c r="G573" s="1">
        <v>0.85</v>
      </c>
      <c r="H573" s="1">
        <v>37002.300000000003</v>
      </c>
      <c r="I573" s="1">
        <v>26.964300000000001</v>
      </c>
      <c r="J573" s="1">
        <f t="shared" si="306"/>
        <v>0.1925498793184707</v>
      </c>
      <c r="K573" s="1">
        <f t="shared" si="307"/>
        <v>2.1635810557302517</v>
      </c>
      <c r="L573" s="1">
        <v>6171.3590000000004</v>
      </c>
      <c r="M573" s="1">
        <f t="shared" si="308"/>
        <v>5.9958106472172501</v>
      </c>
      <c r="N573" s="16">
        <f t="shared" si="309"/>
        <v>3.4020652489675789</v>
      </c>
      <c r="O573" s="1">
        <f t="shared" si="310"/>
        <v>0.16404154466494036</v>
      </c>
      <c r="P573" s="1">
        <f t="shared" si="281"/>
        <v>1.993831496707821</v>
      </c>
      <c r="Q573" s="5">
        <f t="shared" si="282"/>
        <v>-0.24748402844264472</v>
      </c>
      <c r="R573" s="3">
        <f t="shared" si="283"/>
        <v>-0.19831408917273771</v>
      </c>
      <c r="S573" s="1">
        <f t="shared" si="284"/>
        <v>3.2315521441565753</v>
      </c>
      <c r="T573" s="5">
        <f t="shared" si="285"/>
        <v>4.8520964271634881E-2</v>
      </c>
      <c r="U573" s="3">
        <f t="shared" si="286"/>
        <v>5.6434634417635625E-2</v>
      </c>
      <c r="V573" s="1">
        <f t="shared" si="311"/>
        <v>0.17738947575278749</v>
      </c>
      <c r="W573" s="5">
        <f t="shared" si="287"/>
        <v>0.15126048136612225</v>
      </c>
      <c r="X573" s="3">
        <f t="shared" si="288"/>
        <v>0.21136333314767497</v>
      </c>
      <c r="Y573" s="8">
        <f t="shared" si="312"/>
        <v>0.17434848404701014</v>
      </c>
      <c r="Z573" s="18">
        <f t="shared" si="289"/>
        <v>1.030693938206978E-2</v>
      </c>
      <c r="AA573" s="17">
        <f t="shared" si="290"/>
        <v>6.1364123327288262E-3</v>
      </c>
      <c r="AB573" s="1">
        <f t="shared" si="313"/>
        <v>0</v>
      </c>
      <c r="AC573" s="1">
        <f t="shared" si="291"/>
        <v>1</v>
      </c>
      <c r="AD573" s="1">
        <f t="shared" si="292"/>
        <v>0</v>
      </c>
      <c r="AE573" s="1">
        <f t="shared" si="293"/>
        <v>1</v>
      </c>
      <c r="AF573" s="1">
        <f t="shared" si="294"/>
        <v>0</v>
      </c>
      <c r="AG573" s="1">
        <f t="shared" si="295"/>
        <v>1</v>
      </c>
      <c r="AH573" s="1">
        <f t="shared" si="296"/>
        <v>0</v>
      </c>
      <c r="AJ573" s="1">
        <f t="shared" si="297"/>
        <v>0</v>
      </c>
      <c r="AK573" s="1" t="str">
        <f t="shared" si="298"/>
        <v/>
      </c>
      <c r="AL573" s="1" t="str">
        <f t="shared" si="299"/>
        <v/>
      </c>
      <c r="AM573" s="1">
        <f t="shared" si="300"/>
        <v>0</v>
      </c>
      <c r="AN573" s="1" t="str">
        <f t="shared" si="301"/>
        <v/>
      </c>
      <c r="AO573" s="8">
        <f t="shared" si="314"/>
        <v>0.1925498793184707</v>
      </c>
      <c r="AR573" s="1">
        <f t="shared" si="302"/>
        <v>0</v>
      </c>
      <c r="AS573" s="1">
        <f t="shared" si="303"/>
        <v>1</v>
      </c>
      <c r="AT573" s="1" t="str">
        <f t="shared" si="315"/>
        <v/>
      </c>
      <c r="AU573" s="8">
        <v>0.1925498793184707</v>
      </c>
    </row>
    <row r="574" spans="1:47" x14ac:dyDescent="0.3">
      <c r="A574" s="2" t="s">
        <v>205</v>
      </c>
      <c r="B574" s="1">
        <v>98.86</v>
      </c>
      <c r="C574" s="1">
        <v>1375.93</v>
      </c>
      <c r="D574" s="1">
        <f t="shared" si="304"/>
        <v>137.59300000000002</v>
      </c>
      <c r="E574" s="1">
        <f t="shared" si="305"/>
        <v>13.917964798705242</v>
      </c>
      <c r="F574" s="1">
        <v>1.2991999999999999</v>
      </c>
      <c r="G574" s="1">
        <v>0.85</v>
      </c>
      <c r="H574" s="1">
        <v>36875.599999999999</v>
      </c>
      <c r="I574" s="1">
        <v>25.881399999999999</v>
      </c>
      <c r="J574" s="1">
        <f t="shared" si="306"/>
        <v>0.18810113886607602</v>
      </c>
      <c r="K574" s="1">
        <f t="shared" si="307"/>
        <v>2.1877268927412086</v>
      </c>
      <c r="L574" s="1">
        <v>6171.3590000000004</v>
      </c>
      <c r="M574" s="1">
        <f t="shared" si="308"/>
        <v>5.9752803231832727</v>
      </c>
      <c r="N574" s="16">
        <f t="shared" si="309"/>
        <v>3.3339069043894529</v>
      </c>
      <c r="O574" s="1">
        <f t="shared" si="310"/>
        <v>0.16176087789265794</v>
      </c>
      <c r="P574" s="1">
        <f t="shared" si="281"/>
        <v>1.9546034699497414</v>
      </c>
      <c r="Q574" s="5">
        <f t="shared" si="282"/>
        <v>-0.2658839398959707</v>
      </c>
      <c r="R574" s="3">
        <f t="shared" si="283"/>
        <v>-0.19011909929441986</v>
      </c>
      <c r="S574" s="1">
        <f t="shared" si="284"/>
        <v>3.1714107890829402</v>
      </c>
      <c r="T574" s="5">
        <f t="shared" si="285"/>
        <v>3.6107479857203195E-2</v>
      </c>
      <c r="U574" s="3">
        <f t="shared" si="286"/>
        <v>5.7753579441969079E-2</v>
      </c>
      <c r="V574" s="1">
        <f t="shared" si="311"/>
        <v>0.17325451461597396</v>
      </c>
      <c r="W574" s="5">
        <f t="shared" si="287"/>
        <v>0.14763581472893339</v>
      </c>
      <c r="X574" s="3">
        <f t="shared" si="288"/>
        <v>0.2213804751112671</v>
      </c>
      <c r="Y574" s="8">
        <f t="shared" si="312"/>
        <v>0.17103913945219915</v>
      </c>
      <c r="Z574" s="18">
        <f t="shared" si="289"/>
        <v>9.278261559541201E-3</v>
      </c>
      <c r="AA574" s="17">
        <f t="shared" si="290"/>
        <v>5.0937805703935874E-3</v>
      </c>
      <c r="AB574" s="1">
        <f t="shared" si="313"/>
        <v>0</v>
      </c>
      <c r="AC574" s="1">
        <f t="shared" si="291"/>
        <v>1</v>
      </c>
      <c r="AD574" s="1">
        <f t="shared" si="292"/>
        <v>0</v>
      </c>
      <c r="AE574" s="1">
        <f t="shared" si="293"/>
        <v>1</v>
      </c>
      <c r="AF574" s="1">
        <f t="shared" si="294"/>
        <v>0</v>
      </c>
      <c r="AG574" s="1">
        <f t="shared" si="295"/>
        <v>1</v>
      </c>
      <c r="AH574" s="1">
        <f t="shared" si="296"/>
        <v>0</v>
      </c>
      <c r="AJ574" s="1">
        <f t="shared" si="297"/>
        <v>0</v>
      </c>
      <c r="AK574" s="1" t="str">
        <f t="shared" si="298"/>
        <v/>
      </c>
      <c r="AL574" s="1" t="str">
        <f t="shared" si="299"/>
        <v/>
      </c>
      <c r="AM574" s="1">
        <f t="shared" si="300"/>
        <v>0</v>
      </c>
      <c r="AN574" s="1" t="str">
        <f t="shared" si="301"/>
        <v/>
      </c>
      <c r="AO574" s="8">
        <f t="shared" si="314"/>
        <v>0.18810113886607602</v>
      </c>
      <c r="AR574" s="1">
        <f t="shared" si="302"/>
        <v>0</v>
      </c>
      <c r="AS574" s="1">
        <f t="shared" si="303"/>
        <v>1</v>
      </c>
      <c r="AT574" s="1" t="str">
        <f t="shared" si="315"/>
        <v/>
      </c>
      <c r="AU574" s="8">
        <v>0.18810113886607602</v>
      </c>
    </row>
    <row r="575" spans="1:47" x14ac:dyDescent="0.3">
      <c r="A575" s="2" t="s">
        <v>204</v>
      </c>
      <c r="B575" s="1">
        <v>98.68</v>
      </c>
      <c r="C575" s="1">
        <v>1425.35</v>
      </c>
      <c r="D575" s="1">
        <f t="shared" si="304"/>
        <v>142.535</v>
      </c>
      <c r="E575" s="1">
        <f t="shared" si="305"/>
        <v>14.444162950952572</v>
      </c>
      <c r="F575" s="1">
        <v>1.3368</v>
      </c>
      <c r="G575" s="1">
        <v>0.84</v>
      </c>
      <c r="H575" s="1">
        <v>36748.800000000003</v>
      </c>
      <c r="I575" s="1">
        <v>26.802900000000001</v>
      </c>
      <c r="J575" s="1">
        <f t="shared" si="306"/>
        <v>0.18804433998666994</v>
      </c>
      <c r="K575" s="1">
        <f t="shared" si="307"/>
        <v>2.2090732702243563</v>
      </c>
      <c r="L575" s="1">
        <v>6171.3590000000004</v>
      </c>
      <c r="M575" s="1">
        <f t="shared" si="308"/>
        <v>5.9547337952629231</v>
      </c>
      <c r="N575" s="16">
        <f t="shared" si="309"/>
        <v>3.3670766104193461</v>
      </c>
      <c r="O575" s="1">
        <f t="shared" si="310"/>
        <v>0.15965365701478451</v>
      </c>
      <c r="P575" s="1">
        <f t="shared" si="281"/>
        <v>1.9084490082858105</v>
      </c>
      <c r="Q575" s="5">
        <f t="shared" si="282"/>
        <v>-0.29458154351383281</v>
      </c>
      <c r="R575" s="3">
        <f t="shared" si="283"/>
        <v>-0.17749162586082806</v>
      </c>
      <c r="S575" s="1">
        <f t="shared" si="284"/>
        <v>3.0957770719281306</v>
      </c>
      <c r="T575" s="5">
        <f t="shared" si="285"/>
        <v>1.8484348093641412E-2</v>
      </c>
      <c r="U575" s="3">
        <f t="shared" si="286"/>
        <v>6.1361262706096729E-2</v>
      </c>
      <c r="V575" s="1">
        <f t="shared" si="311"/>
        <v>0.16826551322667038</v>
      </c>
      <c r="W575" s="5">
        <f t="shared" si="287"/>
        <v>0.13749973702110951</v>
      </c>
      <c r="X575" s="3">
        <f t="shared" si="288"/>
        <v>0.23367125184165605</v>
      </c>
      <c r="Y575" s="8">
        <f t="shared" si="312"/>
        <v>0.16793695774058517</v>
      </c>
      <c r="Z575" s="18">
        <f t="shared" si="289"/>
        <v>8.283300725800663E-3</v>
      </c>
      <c r="AA575" s="17">
        <f t="shared" si="290"/>
        <v>4.0476603231066836E-3</v>
      </c>
      <c r="AB575" s="1">
        <f t="shared" si="313"/>
        <v>0</v>
      </c>
      <c r="AC575" s="1">
        <f t="shared" si="291"/>
        <v>1</v>
      </c>
      <c r="AD575" s="1">
        <f t="shared" si="292"/>
        <v>0</v>
      </c>
      <c r="AE575" s="1">
        <f t="shared" si="293"/>
        <v>1</v>
      </c>
      <c r="AF575" s="1">
        <f t="shared" si="294"/>
        <v>0</v>
      </c>
      <c r="AG575" s="1">
        <f t="shared" si="295"/>
        <v>1</v>
      </c>
      <c r="AH575" s="1">
        <f t="shared" si="296"/>
        <v>0</v>
      </c>
      <c r="AJ575" s="1">
        <f t="shared" si="297"/>
        <v>0</v>
      </c>
      <c r="AK575" s="1" t="str">
        <f t="shared" si="298"/>
        <v/>
      </c>
      <c r="AL575" s="1" t="str">
        <f t="shared" si="299"/>
        <v/>
      </c>
      <c r="AM575" s="1">
        <f t="shared" si="300"/>
        <v>0</v>
      </c>
      <c r="AN575" s="1" t="str">
        <f t="shared" si="301"/>
        <v/>
      </c>
      <c r="AO575" s="8">
        <f t="shared" si="314"/>
        <v>0.18804433998666994</v>
      </c>
      <c r="AR575" s="1">
        <f t="shared" si="302"/>
        <v>0</v>
      </c>
      <c r="AS575" s="1">
        <f t="shared" si="303"/>
        <v>1</v>
      </c>
      <c r="AT575" s="1" t="str">
        <f t="shared" si="315"/>
        <v/>
      </c>
      <c r="AU575" s="8">
        <v>0.18804433998666994</v>
      </c>
    </row>
    <row r="576" spans="1:47" x14ac:dyDescent="0.3">
      <c r="A576" s="2" t="s">
        <v>203</v>
      </c>
      <c r="B576" s="1">
        <v>98.51</v>
      </c>
      <c r="C576" s="1">
        <v>1388.28</v>
      </c>
      <c r="D576" s="1">
        <f t="shared" si="304"/>
        <v>138.828</v>
      </c>
      <c r="E576" s="1">
        <f t="shared" si="305"/>
        <v>14.092782458633641</v>
      </c>
      <c r="F576" s="1">
        <v>1.3031999999999999</v>
      </c>
      <c r="G576" s="1">
        <v>0.83</v>
      </c>
      <c r="H576" s="1">
        <v>35557.800000000003</v>
      </c>
      <c r="I576" s="1">
        <v>26.207100000000001</v>
      </c>
      <c r="J576" s="1">
        <f t="shared" si="306"/>
        <v>0.1887738784683205</v>
      </c>
      <c r="K576" s="1">
        <f t="shared" si="307"/>
        <v>2.2404957551703921</v>
      </c>
      <c r="L576" s="1">
        <v>6171.3590000000004</v>
      </c>
      <c r="M576" s="1">
        <f t="shared" si="308"/>
        <v>5.7617455085662659</v>
      </c>
      <c r="N576" s="16">
        <f t="shared" si="309"/>
        <v>3.4902281955938581</v>
      </c>
      <c r="O576" s="1">
        <f t="shared" si="310"/>
        <v>0.15738240237703369</v>
      </c>
      <c r="P576" s="1">
        <f t="shared" si="281"/>
        <v>1.8677072532499799</v>
      </c>
      <c r="Q576" s="5">
        <f t="shared" si="282"/>
        <v>-0.31516031253896926</v>
      </c>
      <c r="R576" s="3">
        <f t="shared" si="283"/>
        <v>-0.15797663958532726</v>
      </c>
      <c r="S576" s="1">
        <f t="shared" si="284"/>
        <v>3.0081635036780097</v>
      </c>
      <c r="T576" s="5">
        <f t="shared" si="285"/>
        <v>-1.7563396544394871E-2</v>
      </c>
      <c r="U576" s="3">
        <f t="shared" si="286"/>
        <v>6.8507415141505948E-2</v>
      </c>
      <c r="V576" s="1">
        <f t="shared" si="311"/>
        <v>0.16297309020584369</v>
      </c>
      <c r="W576" s="5">
        <f t="shared" si="287"/>
        <v>0.11405214336772929</v>
      </c>
      <c r="X576" s="3">
        <f t="shared" si="288"/>
        <v>0.24969983764508047</v>
      </c>
      <c r="Y576" s="8">
        <f t="shared" si="312"/>
        <v>0.16428107005947887</v>
      </c>
      <c r="Z576" s="18">
        <f t="shared" si="289"/>
        <v>6.8986676824451809E-3</v>
      </c>
      <c r="AA576" s="17">
        <f t="shared" si="290"/>
        <v>2.9887502224331891E-3</v>
      </c>
      <c r="AB576" s="1">
        <f t="shared" si="313"/>
        <v>0</v>
      </c>
      <c r="AC576" s="1">
        <f t="shared" si="291"/>
        <v>1</v>
      </c>
      <c r="AD576" s="1">
        <f t="shared" si="292"/>
        <v>0</v>
      </c>
      <c r="AE576" s="1">
        <f t="shared" si="293"/>
        <v>1</v>
      </c>
      <c r="AF576" s="1">
        <f t="shared" si="294"/>
        <v>0</v>
      </c>
      <c r="AG576" s="1">
        <f t="shared" si="295"/>
        <v>1</v>
      </c>
      <c r="AH576" s="1">
        <f t="shared" si="296"/>
        <v>0</v>
      </c>
      <c r="AJ576" s="1">
        <f t="shared" si="297"/>
        <v>0</v>
      </c>
      <c r="AK576" s="1" t="str">
        <f t="shared" si="298"/>
        <v/>
      </c>
      <c r="AL576" s="1" t="str">
        <f t="shared" si="299"/>
        <v/>
      </c>
      <c r="AM576" s="1">
        <f t="shared" si="300"/>
        <v>0</v>
      </c>
      <c r="AN576" s="1" t="str">
        <f t="shared" si="301"/>
        <v/>
      </c>
      <c r="AO576" s="8">
        <f t="shared" si="314"/>
        <v>0.1887738784683205</v>
      </c>
      <c r="AR576" s="1">
        <f t="shared" si="302"/>
        <v>0</v>
      </c>
      <c r="AS576" s="1">
        <f t="shared" si="303"/>
        <v>1</v>
      </c>
      <c r="AT576" s="1" t="str">
        <f t="shared" si="315"/>
        <v/>
      </c>
      <c r="AU576" s="8">
        <v>0.1887738784683205</v>
      </c>
    </row>
    <row r="577" spans="1:47" x14ac:dyDescent="0.3">
      <c r="A577" s="2" t="s">
        <v>202</v>
      </c>
      <c r="B577" s="1">
        <v>98.34</v>
      </c>
      <c r="C577" s="1">
        <v>1413.9</v>
      </c>
      <c r="D577" s="1">
        <f t="shared" si="304"/>
        <v>141.39000000000001</v>
      </c>
      <c r="E577" s="1">
        <f t="shared" si="305"/>
        <v>14.377669310555216</v>
      </c>
      <c r="F577" s="1">
        <v>1.3338000000000001</v>
      </c>
      <c r="G577" s="1">
        <v>0.83</v>
      </c>
      <c r="H577" s="1">
        <v>35433.699999999997</v>
      </c>
      <c r="I577" s="1">
        <v>25.848600000000001</v>
      </c>
      <c r="J577" s="1">
        <f t="shared" si="306"/>
        <v>0.18281773817101632</v>
      </c>
      <c r="K577" s="1">
        <f t="shared" si="307"/>
        <v>2.166059803823825</v>
      </c>
      <c r="L577" s="1">
        <v>6171.3590000000004</v>
      </c>
      <c r="M577" s="1">
        <f t="shared" si="308"/>
        <v>5.7416364855779731</v>
      </c>
      <c r="N577" s="16">
        <f t="shared" si="309"/>
        <v>3.3752863256299301</v>
      </c>
      <c r="O577" s="1">
        <f t="shared" si="310"/>
        <v>0.15487108428973073</v>
      </c>
      <c r="P577" s="1">
        <f t="shared" si="281"/>
        <v>1.8254531715293125</v>
      </c>
      <c r="Q577" s="5">
        <f t="shared" si="282"/>
        <v>-0.33259542571831058</v>
      </c>
      <c r="R577" s="3">
        <f t="shared" si="283"/>
        <v>-0.13177936075972027</v>
      </c>
      <c r="S577" s="1">
        <f t="shared" si="284"/>
        <v>2.8968996085407146</v>
      </c>
      <c r="T577" s="5">
        <f t="shared" si="285"/>
        <v>-5.4064303937668257E-2</v>
      </c>
      <c r="U577" s="3">
        <f t="shared" si="286"/>
        <v>8.2852550422489415E-2</v>
      </c>
      <c r="V577" s="1">
        <f t="shared" si="311"/>
        <v>0.15700148362814603</v>
      </c>
      <c r="W577" s="5">
        <f t="shared" si="287"/>
        <v>8.6211978405433154E-2</v>
      </c>
      <c r="X577" s="3">
        <f t="shared" si="288"/>
        <v>0.27230778669130568</v>
      </c>
      <c r="Y577" s="8">
        <f t="shared" si="312"/>
        <v>0.1598278321669622</v>
      </c>
      <c r="Z577" s="18">
        <f t="shared" si="289"/>
        <v>4.9567478772314655E-3</v>
      </c>
      <c r="AA577" s="17">
        <f t="shared" si="290"/>
        <v>2.0112708574301914E-3</v>
      </c>
      <c r="AB577" s="1">
        <f t="shared" si="313"/>
        <v>0</v>
      </c>
      <c r="AC577" s="1">
        <f t="shared" si="291"/>
        <v>1</v>
      </c>
      <c r="AD577" s="1">
        <f t="shared" si="292"/>
        <v>0</v>
      </c>
      <c r="AE577" s="1">
        <f t="shared" si="293"/>
        <v>1</v>
      </c>
      <c r="AF577" s="1">
        <f t="shared" si="294"/>
        <v>0</v>
      </c>
      <c r="AG577" s="1">
        <f t="shared" si="295"/>
        <v>1</v>
      </c>
      <c r="AH577" s="1">
        <f t="shared" si="296"/>
        <v>0</v>
      </c>
      <c r="AJ577" s="1">
        <f t="shared" si="297"/>
        <v>0</v>
      </c>
      <c r="AK577" s="1" t="str">
        <f t="shared" si="298"/>
        <v/>
      </c>
      <c r="AL577" s="1" t="str">
        <f t="shared" si="299"/>
        <v/>
      </c>
      <c r="AM577" s="1">
        <f t="shared" si="300"/>
        <v>0</v>
      </c>
      <c r="AN577" s="1" t="str">
        <f t="shared" si="301"/>
        <v/>
      </c>
      <c r="AO577" s="8">
        <f t="shared" si="314"/>
        <v>0.18281773817101632</v>
      </c>
      <c r="AR577" s="1">
        <f t="shared" si="302"/>
        <v>0</v>
      </c>
      <c r="AS577" s="1">
        <f t="shared" si="303"/>
        <v>1</v>
      </c>
      <c r="AT577" s="1" t="str">
        <f t="shared" si="315"/>
        <v/>
      </c>
      <c r="AU577" s="8">
        <v>0.18281773817101632</v>
      </c>
    </row>
    <row r="578" spans="1:47" x14ac:dyDescent="0.3">
      <c r="A578" s="2" t="s">
        <v>201</v>
      </c>
      <c r="B578" s="1">
        <v>98.17</v>
      </c>
      <c r="C578" s="1">
        <v>1397.84</v>
      </c>
      <c r="D578" s="1">
        <f t="shared" si="304"/>
        <v>139.78399999999999</v>
      </c>
      <c r="E578" s="1">
        <f t="shared" si="305"/>
        <v>14.238973209738209</v>
      </c>
      <c r="F578" s="1">
        <v>1.3216000000000001</v>
      </c>
      <c r="G578" s="1">
        <v>0.83</v>
      </c>
      <c r="H578" s="1">
        <v>35309.699999999997</v>
      </c>
      <c r="I578" s="1">
        <v>24.2471</v>
      </c>
      <c r="J578" s="1">
        <f t="shared" si="306"/>
        <v>0.17346119727579695</v>
      </c>
      <c r="K578" s="1">
        <f t="shared" si="307"/>
        <v>2.0516488839234923</v>
      </c>
      <c r="L578" s="1">
        <v>6170.0169999999998</v>
      </c>
      <c r="M578" s="1">
        <f t="shared" si="308"/>
        <v>5.7227881219776213</v>
      </c>
      <c r="N578" s="16">
        <f t="shared" si="309"/>
        <v>3.2059157605231206</v>
      </c>
      <c r="O578" s="1">
        <f t="shared" si="310"/>
        <v>0.1526353519792279</v>
      </c>
      <c r="P578" s="1">
        <f t="shared" si="281"/>
        <v>1.7909689137537481</v>
      </c>
      <c r="Q578" s="5">
        <f t="shared" si="282"/>
        <v>-0.33846051734351157</v>
      </c>
      <c r="R578" s="3">
        <f t="shared" si="283"/>
        <v>-9.8310016599955224E-2</v>
      </c>
      <c r="S578" s="1">
        <f t="shared" si="284"/>
        <v>2.7959800997751323</v>
      </c>
      <c r="T578" s="5">
        <f t="shared" si="285"/>
        <v>-6.8455926098206055E-2</v>
      </c>
      <c r="U578" s="3">
        <f t="shared" si="286"/>
        <v>0.10567202614918236</v>
      </c>
      <c r="V578" s="1">
        <f t="shared" si="311"/>
        <v>0.15160197220686444</v>
      </c>
      <c r="W578" s="5">
        <f t="shared" si="287"/>
        <v>8.1405798377818694E-2</v>
      </c>
      <c r="X578" s="3">
        <f t="shared" si="288"/>
        <v>0.30332375473895112</v>
      </c>
      <c r="Y578" s="8">
        <f t="shared" si="312"/>
        <v>0.15564784925713418</v>
      </c>
      <c r="Z578" s="18">
        <f t="shared" si="289"/>
        <v>3.0124972779062842E-3</v>
      </c>
      <c r="AA578" s="17">
        <f t="shared" si="290"/>
        <v>1.274901602479873E-3</v>
      </c>
      <c r="AB578" s="1">
        <f t="shared" si="313"/>
        <v>0</v>
      </c>
      <c r="AC578" s="1">
        <f t="shared" si="291"/>
        <v>1</v>
      </c>
      <c r="AD578" s="1">
        <f t="shared" si="292"/>
        <v>0</v>
      </c>
      <c r="AE578" s="1">
        <f t="shared" si="293"/>
        <v>1</v>
      </c>
      <c r="AF578" s="1">
        <f t="shared" si="294"/>
        <v>0</v>
      </c>
      <c r="AG578" s="1">
        <f t="shared" si="295"/>
        <v>1</v>
      </c>
      <c r="AH578" s="1">
        <f t="shared" si="296"/>
        <v>0</v>
      </c>
      <c r="AJ578" s="1">
        <f t="shared" si="297"/>
        <v>0</v>
      </c>
      <c r="AK578" s="1" t="str">
        <f t="shared" si="298"/>
        <v/>
      </c>
      <c r="AL578" s="1" t="str">
        <f t="shared" si="299"/>
        <v/>
      </c>
      <c r="AM578" s="1">
        <f t="shared" si="300"/>
        <v>0</v>
      </c>
      <c r="AN578" s="1" t="str">
        <f t="shared" si="301"/>
        <v/>
      </c>
      <c r="AO578" s="8">
        <f t="shared" si="314"/>
        <v>0.17346119727579695</v>
      </c>
      <c r="AR578" s="1">
        <f t="shared" si="302"/>
        <v>0</v>
      </c>
      <c r="AS578" s="1">
        <f t="shared" si="303"/>
        <v>1</v>
      </c>
      <c r="AT578" s="1" t="str">
        <f t="shared" si="315"/>
        <v/>
      </c>
      <c r="AU578" s="8">
        <v>0.17346119727579695</v>
      </c>
    </row>
    <row r="579" spans="1:47" x14ac:dyDescent="0.3">
      <c r="A579" s="2" t="s">
        <v>200</v>
      </c>
      <c r="B579" s="1">
        <v>99.5</v>
      </c>
      <c r="C579" s="1">
        <v>1390.33</v>
      </c>
      <c r="D579" s="1">
        <f t="shared" si="304"/>
        <v>139.03299999999999</v>
      </c>
      <c r="E579" s="1">
        <f t="shared" si="305"/>
        <v>13.973165829145728</v>
      </c>
      <c r="F579" s="1">
        <v>1.3195999999999999</v>
      </c>
      <c r="G579" s="1">
        <v>0.82</v>
      </c>
      <c r="H579" s="1">
        <v>35185.699999999997</v>
      </c>
      <c r="I579" s="1">
        <v>23.005700000000001</v>
      </c>
      <c r="J579" s="1">
        <f t="shared" si="306"/>
        <v>0.16546934900347401</v>
      </c>
      <c r="K579" s="1">
        <f t="shared" si="307"/>
        <v>2.0078292958348372</v>
      </c>
      <c r="L579" s="1">
        <v>6152.13</v>
      </c>
      <c r="M579" s="1">
        <f t="shared" si="308"/>
        <v>5.7192712117591791</v>
      </c>
      <c r="N579" s="16">
        <f t="shared" si="309"/>
        <v>3.0482631341422106</v>
      </c>
      <c r="O579" s="1">
        <f t="shared" si="310"/>
        <v>0.15096928435550236</v>
      </c>
      <c r="P579" s="1">
        <f t="shared" ref="P579:P642" si="316">AVERAGE(K579:K591)</f>
        <v>1.7694017654627425</v>
      </c>
      <c r="Q579" s="5">
        <f t="shared" ref="Q579:Q642" si="317">((P579/P605)-1)*2</f>
        <v>-0.34680098160832173</v>
      </c>
      <c r="R579" s="3">
        <f t="shared" ref="R579:R642" si="318">((Q579-R580)*2/14)+R580</f>
        <v>-5.8284933142695838E-2</v>
      </c>
      <c r="S579" s="1">
        <f t="shared" ref="S579:S642" si="319">AVERAGE(N579:N587)</f>
        <v>2.6987199267137196</v>
      </c>
      <c r="T579" s="5">
        <f t="shared" ref="T579:T642" si="320">((S579/S605)-1)*2</f>
        <v>-8.3807692304256332E-2</v>
      </c>
      <c r="U579" s="3">
        <f t="shared" ref="U579:U642" si="321">((T579-U580)*2/14)+U580</f>
        <v>0.13469335152374709</v>
      </c>
      <c r="V579" s="1">
        <f t="shared" si="311"/>
        <v>0.14634206637299091</v>
      </c>
      <c r="W579" s="5">
        <f t="shared" ref="W579:W642" si="322">((V579/V605)-1)*2</f>
        <v>7.4391304696325822E-2</v>
      </c>
      <c r="X579" s="3">
        <f t="shared" ref="X579:X642" si="323">((W579-X580)*2/14)+X580</f>
        <v>0.34031008079913988</v>
      </c>
      <c r="Y579" s="8">
        <f t="shared" si="312"/>
        <v>0.15240905870828642</v>
      </c>
      <c r="Z579" s="18">
        <f t="shared" ref="Z579:Z642" si="324">Y579-O579</f>
        <v>1.4397743527840567E-3</v>
      </c>
      <c r="AA579" s="17">
        <f t="shared" ref="AA579:AA642" si="325">(Z579-AA580)*2/10+AA580</f>
        <v>8.4050268362327021E-4</v>
      </c>
      <c r="AB579" s="1">
        <f t="shared" si="313"/>
        <v>0</v>
      </c>
      <c r="AC579" s="1">
        <f t="shared" ref="AC579:AC642" si="326">IF(T579-T580&gt;0,1,)</f>
        <v>0</v>
      </c>
      <c r="AD579" s="1">
        <f t="shared" ref="AD579:AD642" si="327">IF(T579&gt;U579,1,0)</f>
        <v>0</v>
      </c>
      <c r="AE579" s="1">
        <f t="shared" ref="AE579:AE642" si="328">IF(Z579&gt;AA579,1,0)</f>
        <v>1</v>
      </c>
      <c r="AF579" s="1">
        <f t="shared" ref="AF579:AF642" si="329">IF(Q579&lt;-0.4999,1,)</f>
        <v>0</v>
      </c>
      <c r="AG579" s="1">
        <f t="shared" ref="AG579:AG642" si="330">IF(Q579-Q580&gt;0,1,)</f>
        <v>0</v>
      </c>
      <c r="AH579" s="1">
        <f t="shared" ref="AH579:AH642" si="331">IF(Q579&gt;R579,1,0)</f>
        <v>0</v>
      </c>
      <c r="AJ579" s="1">
        <f t="shared" ref="AJ579:AJ642" si="332">IF(W579&gt;X579,1,0)</f>
        <v>0</v>
      </c>
      <c r="AK579" s="1" t="str">
        <f t="shared" ref="AK579:AK642" si="333">IF(AB579+AE579+AC579=3,"Buy","")</f>
        <v/>
      </c>
      <c r="AL579" s="1" t="str">
        <f t="shared" ref="AL579:AL642" si="334">IF(AF579+AE579+AG579=3,"Buy","")</f>
        <v/>
      </c>
      <c r="AM579" s="1">
        <f t="shared" ref="AM579:AM642" si="335">IF(AJ579+AH579+AD579&gt;1.99,1,0)</f>
        <v>0</v>
      </c>
      <c r="AN579" s="1" t="str">
        <f t="shared" ref="AN579:AN642" si="336">IF(AM579+AE579=2,"Buy","")</f>
        <v/>
      </c>
      <c r="AO579" s="8">
        <f t="shared" si="314"/>
        <v>0.16546934900347401</v>
      </c>
      <c r="AR579" s="1">
        <f t="shared" ref="AR579:AR642" si="337">IF(Z579&lt;AA579,1,0)</f>
        <v>0</v>
      </c>
      <c r="AS579" s="1">
        <f t="shared" ref="AS579:AS642" si="338">IF(AJ579+AH579+AD579&lt;1.01,1,0)</f>
        <v>1</v>
      </c>
      <c r="AT579" s="1" t="str">
        <f t="shared" si="315"/>
        <v/>
      </c>
      <c r="AU579" s="8">
        <v>0.16546934900347401</v>
      </c>
    </row>
    <row r="580" spans="1:47" x14ac:dyDescent="0.3">
      <c r="A580" s="2" t="s">
        <v>199</v>
      </c>
      <c r="B580" s="1">
        <v>99.36</v>
      </c>
      <c r="C580" s="1">
        <v>1332.83</v>
      </c>
      <c r="D580" s="1">
        <f t="shared" ref="D580:D643" si="339">C580/10</f>
        <v>133.28299999999999</v>
      </c>
      <c r="E580" s="1">
        <f t="shared" ref="E580:E643" si="340">D580/B580*10</f>
        <v>13.414150563607084</v>
      </c>
      <c r="F580" s="1">
        <v>1.2675000000000001</v>
      </c>
      <c r="G580" s="1">
        <v>0.82</v>
      </c>
      <c r="H580" s="1">
        <v>35050.5</v>
      </c>
      <c r="I580" s="1">
        <v>21.02</v>
      </c>
      <c r="J580" s="1">
        <f t="shared" ref="J580:J643" si="341">I580/D580</f>
        <v>0.15770953534959448</v>
      </c>
      <c r="K580" s="1">
        <f t="shared" ref="K580:K643" si="342">I580/G580/E580</f>
        <v>1.9109779795531354</v>
      </c>
      <c r="L580" s="1">
        <v>6152.13</v>
      </c>
      <c r="M580" s="1">
        <f t="shared" ref="M580:M643" si="343">H580/L580</f>
        <v>5.6972950831663178</v>
      </c>
      <c r="N580" s="16">
        <f t="shared" ref="N580:N643" si="344">I580/M580/F580</f>
        <v>2.9108245558458381</v>
      </c>
      <c r="O580" s="1">
        <f t="shared" ref="O580:O643" si="345">(J580-O581)*2/27+O581</f>
        <v>0.14980927918366463</v>
      </c>
      <c r="P580" s="1">
        <f t="shared" si="316"/>
        <v>1.7845483132718098</v>
      </c>
      <c r="Q580" s="5">
        <f t="shared" si="317"/>
        <v>-0.3203200460185911</v>
      </c>
      <c r="R580" s="3">
        <f t="shared" si="318"/>
        <v>-1.019892506509152E-2</v>
      </c>
      <c r="S580" s="1">
        <f t="shared" si="319"/>
        <v>2.6314564320536555</v>
      </c>
      <c r="T580" s="5">
        <f t="shared" si="320"/>
        <v>-7.6017772161305341E-2</v>
      </c>
      <c r="U580" s="3">
        <f t="shared" si="321"/>
        <v>0.17111019216174767</v>
      </c>
      <c r="V580" s="1">
        <f t="shared" ref="V580:V643" si="346">AVERAGE(J580:J588)</f>
        <v>0.14261032800634973</v>
      </c>
      <c r="W580" s="5">
        <f t="shared" si="322"/>
        <v>9.0034155180267028E-2</v>
      </c>
      <c r="X580" s="3">
        <f t="shared" si="323"/>
        <v>0.38462987681627558</v>
      </c>
      <c r="Y580" s="8">
        <f t="shared" ref="Y580:Y643" si="347">((J580-Y581)*2/13)+Y581</f>
        <v>0.15003446047279775</v>
      </c>
      <c r="Z580" s="18">
        <f t="shared" si="324"/>
        <v>2.2518128913312507E-4</v>
      </c>
      <c r="AA580" s="17">
        <f t="shared" si="325"/>
        <v>6.9068476633307361E-4</v>
      </c>
      <c r="AB580" s="1">
        <f t="shared" ref="AB580:AB643" si="348">IF(T580&lt;-0.4999,1,0)</f>
        <v>0</v>
      </c>
      <c r="AC580" s="1">
        <f t="shared" si="326"/>
        <v>0</v>
      </c>
      <c r="AD580" s="1">
        <f t="shared" si="327"/>
        <v>0</v>
      </c>
      <c r="AE580" s="1">
        <f t="shared" si="328"/>
        <v>0</v>
      </c>
      <c r="AF580" s="1">
        <f t="shared" si="329"/>
        <v>0</v>
      </c>
      <c r="AG580" s="1">
        <f t="shared" si="330"/>
        <v>0</v>
      </c>
      <c r="AH580" s="1">
        <f t="shared" si="331"/>
        <v>0</v>
      </c>
      <c r="AJ580" s="1">
        <f t="shared" si="332"/>
        <v>0</v>
      </c>
      <c r="AK580" s="1" t="str">
        <f t="shared" si="333"/>
        <v/>
      </c>
      <c r="AL580" s="1" t="str">
        <f t="shared" si="334"/>
        <v/>
      </c>
      <c r="AM580" s="1">
        <f t="shared" si="335"/>
        <v>0</v>
      </c>
      <c r="AN580" s="1" t="str">
        <f t="shared" si="336"/>
        <v/>
      </c>
      <c r="AO580" s="8">
        <f t="shared" ref="AO580:AO643" si="349">J580</f>
        <v>0.15770953534959448</v>
      </c>
      <c r="AR580" s="1">
        <f t="shared" si="337"/>
        <v>1</v>
      </c>
      <c r="AS580" s="1">
        <f t="shared" si="338"/>
        <v>1</v>
      </c>
      <c r="AT580" s="1" t="str">
        <f t="shared" si="315"/>
        <v>Sell</v>
      </c>
      <c r="AU580" s="8">
        <v>0.15770953534959448</v>
      </c>
    </row>
    <row r="581" spans="1:47" x14ac:dyDescent="0.3">
      <c r="A581" s="2" t="s">
        <v>198</v>
      </c>
      <c r="B581" s="1">
        <v>99.22</v>
      </c>
      <c r="C581" s="1">
        <v>1370.4</v>
      </c>
      <c r="D581" s="1">
        <f t="shared" si="339"/>
        <v>137.04000000000002</v>
      </c>
      <c r="E581" s="1">
        <f t="shared" si="340"/>
        <v>13.811731505744811</v>
      </c>
      <c r="F581" s="1">
        <v>1.3056000000000001</v>
      </c>
      <c r="G581" s="1">
        <v>0.81</v>
      </c>
      <c r="H581" s="1">
        <v>34926.5</v>
      </c>
      <c r="I581" s="1">
        <v>21.868600000000001</v>
      </c>
      <c r="J581" s="1">
        <f t="shared" si="341"/>
        <v>0.1595782253356684</v>
      </c>
      <c r="K581" s="1">
        <f t="shared" si="342"/>
        <v>1.9547347552845702</v>
      </c>
      <c r="L581" s="1">
        <v>6152.13</v>
      </c>
      <c r="M581" s="1">
        <f t="shared" si="343"/>
        <v>5.6771394622675402</v>
      </c>
      <c r="N581" s="16">
        <f t="shared" si="344"/>
        <v>2.9504025618978424</v>
      </c>
      <c r="O581" s="1">
        <f t="shared" si="345"/>
        <v>0.14917725869039025</v>
      </c>
      <c r="P581" s="1">
        <f t="shared" si="316"/>
        <v>1.8134776825661023</v>
      </c>
      <c r="Q581" s="5">
        <f t="shared" si="317"/>
        <v>-0.28186153372498857</v>
      </c>
      <c r="R581" s="3">
        <f t="shared" si="318"/>
        <v>4.1487928427158413E-2</v>
      </c>
      <c r="S581" s="1">
        <f t="shared" si="319"/>
        <v>2.5845750244122576</v>
      </c>
      <c r="T581" s="5">
        <f t="shared" si="320"/>
        <v>-6.534158098992493E-2</v>
      </c>
      <c r="U581" s="3">
        <f t="shared" si="321"/>
        <v>0.21229818621558982</v>
      </c>
      <c r="V581" s="1">
        <f t="shared" si="346"/>
        <v>0.140048057383657</v>
      </c>
      <c r="W581" s="5">
        <f t="shared" si="322"/>
        <v>0.10412149957401517</v>
      </c>
      <c r="X581" s="3">
        <f t="shared" si="323"/>
        <v>0.43372916375561033</v>
      </c>
      <c r="Y581" s="8">
        <f t="shared" si="347"/>
        <v>0.14863899231338015</v>
      </c>
      <c r="Z581" s="18">
        <f t="shared" si="324"/>
        <v>-5.3826637701009927E-4</v>
      </c>
      <c r="AA581" s="17">
        <f t="shared" si="325"/>
        <v>8.0706063563306069E-4</v>
      </c>
      <c r="AB581" s="1">
        <f t="shared" si="348"/>
        <v>0</v>
      </c>
      <c r="AC581" s="1">
        <f t="shared" si="326"/>
        <v>1</v>
      </c>
      <c r="AD581" s="1">
        <f t="shared" si="327"/>
        <v>0</v>
      </c>
      <c r="AE581" s="1">
        <f t="shared" si="328"/>
        <v>0</v>
      </c>
      <c r="AF581" s="1">
        <f t="shared" si="329"/>
        <v>0</v>
      </c>
      <c r="AG581" s="1">
        <f t="shared" si="330"/>
        <v>0</v>
      </c>
      <c r="AH581" s="1">
        <f t="shared" si="331"/>
        <v>0</v>
      </c>
      <c r="AJ581" s="1">
        <f t="shared" si="332"/>
        <v>0</v>
      </c>
      <c r="AK581" s="1" t="str">
        <f t="shared" si="333"/>
        <v/>
      </c>
      <c r="AL581" s="1" t="str">
        <f t="shared" si="334"/>
        <v/>
      </c>
      <c r="AM581" s="1">
        <f t="shared" si="335"/>
        <v>0</v>
      </c>
      <c r="AN581" s="1" t="str">
        <f t="shared" si="336"/>
        <v/>
      </c>
      <c r="AO581" s="8">
        <f t="shared" si="349"/>
        <v>0.1595782253356684</v>
      </c>
      <c r="AR581" s="1">
        <f t="shared" si="337"/>
        <v>1</v>
      </c>
      <c r="AS581" s="1">
        <f t="shared" si="338"/>
        <v>1</v>
      </c>
      <c r="AT581" s="1" t="str">
        <f t="shared" si="315"/>
        <v>Sell</v>
      </c>
      <c r="AU581" s="8">
        <v>0.1595782253356684</v>
      </c>
    </row>
    <row r="582" spans="1:47" x14ac:dyDescent="0.3">
      <c r="A582" s="2" t="s">
        <v>197</v>
      </c>
      <c r="B582" s="1">
        <v>99.08</v>
      </c>
      <c r="C582" s="1">
        <v>1315.22</v>
      </c>
      <c r="D582" s="1">
        <f t="shared" si="339"/>
        <v>131.52199999999999</v>
      </c>
      <c r="E582" s="1">
        <f t="shared" si="340"/>
        <v>13.274323778764634</v>
      </c>
      <c r="F582" s="1">
        <v>1.2624</v>
      </c>
      <c r="G582" s="1">
        <v>0.81</v>
      </c>
      <c r="H582" s="1">
        <v>34802.5</v>
      </c>
      <c r="I582" s="1">
        <v>20.43</v>
      </c>
      <c r="J582" s="1">
        <f t="shared" si="341"/>
        <v>0.15533522908714892</v>
      </c>
      <c r="K582" s="1">
        <f t="shared" si="342"/>
        <v>1.9000758639450266</v>
      </c>
      <c r="L582" s="1">
        <v>6152.13</v>
      </c>
      <c r="M582" s="1">
        <f t="shared" si="343"/>
        <v>5.6569838413687616</v>
      </c>
      <c r="N582" s="16">
        <f t="shared" si="344"/>
        <v>2.8607930533048656</v>
      </c>
      <c r="O582" s="1">
        <f t="shared" si="345"/>
        <v>0.14834518135876801</v>
      </c>
      <c r="P582" s="1">
        <f t="shared" si="316"/>
        <v>1.844941846477266</v>
      </c>
      <c r="Q582" s="5">
        <f t="shared" si="317"/>
        <v>-0.23947650005044596</v>
      </c>
      <c r="R582" s="3">
        <f t="shared" si="318"/>
        <v>9.537950545251625E-2</v>
      </c>
      <c r="S582" s="1">
        <f t="shared" si="319"/>
        <v>2.5372587891658855</v>
      </c>
      <c r="T582" s="5">
        <f t="shared" si="320"/>
        <v>-7.5518229767572942E-2</v>
      </c>
      <c r="U582" s="3">
        <f t="shared" si="321"/>
        <v>0.25857148074984226</v>
      </c>
      <c r="V582" s="1">
        <f t="shared" si="346"/>
        <v>0.13753138952931512</v>
      </c>
      <c r="W582" s="5">
        <f t="shared" si="322"/>
        <v>9.5413656432163041E-2</v>
      </c>
      <c r="X582" s="3">
        <f t="shared" si="323"/>
        <v>0.48866377445254283</v>
      </c>
      <c r="Y582" s="8">
        <f t="shared" si="347"/>
        <v>0.14665004085478228</v>
      </c>
      <c r="Z582" s="18">
        <f t="shared" si="324"/>
        <v>-1.6951405039857259E-3</v>
      </c>
      <c r="AA582" s="17">
        <f t="shared" si="325"/>
        <v>1.1433923887938506E-3</v>
      </c>
      <c r="AB582" s="1">
        <f t="shared" si="348"/>
        <v>0</v>
      </c>
      <c r="AC582" s="1">
        <f t="shared" si="326"/>
        <v>1</v>
      </c>
      <c r="AD582" s="1">
        <f t="shared" si="327"/>
        <v>0</v>
      </c>
      <c r="AE582" s="1">
        <f t="shared" si="328"/>
        <v>0</v>
      </c>
      <c r="AF582" s="1">
        <f t="shared" si="329"/>
        <v>0</v>
      </c>
      <c r="AG582" s="1">
        <f t="shared" si="330"/>
        <v>0</v>
      </c>
      <c r="AH582" s="1">
        <f t="shared" si="331"/>
        <v>0</v>
      </c>
      <c r="AJ582" s="1">
        <f t="shared" si="332"/>
        <v>0</v>
      </c>
      <c r="AK582" s="1" t="str">
        <f t="shared" si="333"/>
        <v/>
      </c>
      <c r="AL582" s="1" t="str">
        <f t="shared" si="334"/>
        <v/>
      </c>
      <c r="AM582" s="1">
        <f t="shared" si="335"/>
        <v>0</v>
      </c>
      <c r="AN582" s="1" t="str">
        <f t="shared" si="336"/>
        <v/>
      </c>
      <c r="AO582" s="8">
        <f t="shared" si="349"/>
        <v>0.15533522908714892</v>
      </c>
      <c r="AR582" s="1">
        <f t="shared" si="337"/>
        <v>1</v>
      </c>
      <c r="AS582" s="1">
        <f t="shared" si="338"/>
        <v>1</v>
      </c>
      <c r="AT582" s="1" t="str">
        <f t="shared" si="315"/>
        <v>Sell</v>
      </c>
      <c r="AU582" s="8">
        <v>0.15533522908714892</v>
      </c>
    </row>
    <row r="583" spans="1:47" x14ac:dyDescent="0.3">
      <c r="A583" s="2">
        <v>39527</v>
      </c>
      <c r="B583" s="1">
        <v>98.94</v>
      </c>
      <c r="C583" s="1">
        <v>1329.51</v>
      </c>
      <c r="D583" s="1">
        <f t="shared" si="339"/>
        <v>132.95099999999999</v>
      </c>
      <c r="E583" s="1">
        <f t="shared" si="340"/>
        <v>13.43753790175864</v>
      </c>
      <c r="F583" s="1">
        <v>1.2730000000000001</v>
      </c>
      <c r="G583" s="1">
        <v>0.81</v>
      </c>
      <c r="H583" s="1">
        <v>34678.6</v>
      </c>
      <c r="I583" s="1">
        <v>19.038599999999999</v>
      </c>
      <c r="J583" s="1">
        <f t="shared" si="341"/>
        <v>0.14320012636234403</v>
      </c>
      <c r="K583" s="1">
        <f t="shared" si="342"/>
        <v>1.7491630249741132</v>
      </c>
      <c r="L583" s="1">
        <v>6152.13</v>
      </c>
      <c r="M583" s="1">
        <f t="shared" si="343"/>
        <v>5.6368444750029658</v>
      </c>
      <c r="N583" s="16">
        <f t="shared" si="344"/>
        <v>2.6532034499961625</v>
      </c>
      <c r="O583" s="1">
        <f t="shared" si="345"/>
        <v>0.14778597754049755</v>
      </c>
      <c r="P583" s="1">
        <f t="shared" si="316"/>
        <v>1.8912477243581702</v>
      </c>
      <c r="Q583" s="5">
        <f t="shared" si="317"/>
        <v>-0.17834580320323434</v>
      </c>
      <c r="R583" s="3">
        <f t="shared" si="318"/>
        <v>0.15118883970300995</v>
      </c>
      <c r="S583" s="1">
        <f t="shared" si="319"/>
        <v>2.5069610188265274</v>
      </c>
      <c r="T583" s="5">
        <f t="shared" si="320"/>
        <v>-9.8138190780871382E-2</v>
      </c>
      <c r="U583" s="3">
        <f t="shared" si="321"/>
        <v>0.31425309916941147</v>
      </c>
      <c r="V583" s="1">
        <f t="shared" si="346"/>
        <v>0.13578101362188658</v>
      </c>
      <c r="W583" s="5">
        <f t="shared" si="322"/>
        <v>7.356542805959787E-2</v>
      </c>
      <c r="X583" s="3">
        <f t="shared" si="323"/>
        <v>0.5542054607892728</v>
      </c>
      <c r="Y583" s="8">
        <f t="shared" si="347"/>
        <v>0.14507091572162473</v>
      </c>
      <c r="Z583" s="18">
        <f t="shared" si="324"/>
        <v>-2.7150618188728215E-3</v>
      </c>
      <c r="AA583" s="17">
        <f t="shared" si="325"/>
        <v>1.8530256119887447E-3</v>
      </c>
      <c r="AB583" s="1">
        <f t="shared" si="348"/>
        <v>0</v>
      </c>
      <c r="AC583" s="1">
        <f t="shared" si="326"/>
        <v>0</v>
      </c>
      <c r="AD583" s="1">
        <f t="shared" si="327"/>
        <v>0</v>
      </c>
      <c r="AE583" s="1">
        <f t="shared" si="328"/>
        <v>0</v>
      </c>
      <c r="AF583" s="1">
        <f t="shared" si="329"/>
        <v>0</v>
      </c>
      <c r="AG583" s="1">
        <f t="shared" si="330"/>
        <v>0</v>
      </c>
      <c r="AH583" s="1">
        <f t="shared" si="331"/>
        <v>0</v>
      </c>
      <c r="AJ583" s="1">
        <f t="shared" si="332"/>
        <v>0</v>
      </c>
      <c r="AK583" s="1" t="str">
        <f t="shared" si="333"/>
        <v/>
      </c>
      <c r="AL583" s="1" t="str">
        <f t="shared" si="334"/>
        <v/>
      </c>
      <c r="AM583" s="1">
        <f t="shared" si="335"/>
        <v>0</v>
      </c>
      <c r="AN583" s="1" t="str">
        <f t="shared" si="336"/>
        <v/>
      </c>
      <c r="AO583" s="8">
        <f t="shared" si="349"/>
        <v>0.14320012636234403</v>
      </c>
      <c r="AR583" s="1">
        <f t="shared" si="337"/>
        <v>1</v>
      </c>
      <c r="AS583" s="1">
        <f t="shared" si="338"/>
        <v>1</v>
      </c>
      <c r="AT583" s="1" t="str">
        <f t="shared" ref="AT583:AT646" si="350">IF(AS583+AR583=2,"Sell","")</f>
        <v>Sell</v>
      </c>
      <c r="AU583" s="8">
        <v>0.14320012636234403</v>
      </c>
    </row>
    <row r="584" spans="1:47" x14ac:dyDescent="0.3">
      <c r="A584" s="2" t="s">
        <v>196</v>
      </c>
      <c r="B584" s="1">
        <v>98.8</v>
      </c>
      <c r="C584" s="1">
        <v>1288.1400000000001</v>
      </c>
      <c r="D584" s="1">
        <f t="shared" si="339"/>
        <v>128.81400000000002</v>
      </c>
      <c r="E584" s="1">
        <f t="shared" si="340"/>
        <v>13.037854251012149</v>
      </c>
      <c r="F584" s="1">
        <v>1.2397</v>
      </c>
      <c r="G584" s="1">
        <v>0.81</v>
      </c>
      <c r="H584" s="1">
        <v>34809.800000000003</v>
      </c>
      <c r="I584" s="1">
        <v>18.0871</v>
      </c>
      <c r="J584" s="1">
        <f t="shared" si="341"/>
        <v>0.14041253279922988</v>
      </c>
      <c r="K584" s="1">
        <f t="shared" si="342"/>
        <v>1.7126862025387541</v>
      </c>
      <c r="L584" s="1">
        <v>6152.13</v>
      </c>
      <c r="M584" s="1">
        <f t="shared" si="343"/>
        <v>5.6581704222765126</v>
      </c>
      <c r="N584" s="16">
        <f t="shared" si="344"/>
        <v>2.5785544961682603</v>
      </c>
      <c r="O584" s="1">
        <f t="shared" si="345"/>
        <v>0.14815284563474984</v>
      </c>
      <c r="P584" s="1">
        <f t="shared" si="316"/>
        <v>1.9441748230902154</v>
      </c>
      <c r="Q584" s="5">
        <f t="shared" si="317"/>
        <v>-0.12036707127576785</v>
      </c>
      <c r="R584" s="3">
        <f t="shared" si="318"/>
        <v>0.20611128018738401</v>
      </c>
      <c r="S584" s="1">
        <f t="shared" si="319"/>
        <v>2.5705943454656044</v>
      </c>
      <c r="T584" s="5">
        <f t="shared" si="320"/>
        <v>-5.1432251191448675E-2</v>
      </c>
      <c r="U584" s="3">
        <f t="shared" si="321"/>
        <v>0.38298498082779192</v>
      </c>
      <c r="V584" s="1">
        <f t="shared" si="346"/>
        <v>0.13919743143919627</v>
      </c>
      <c r="W584" s="5">
        <f t="shared" si="322"/>
        <v>0.12773811835993465</v>
      </c>
      <c r="X584" s="3">
        <f t="shared" si="323"/>
        <v>0.63431213291088528</v>
      </c>
      <c r="Y584" s="8">
        <f t="shared" si="347"/>
        <v>0.14541105924149395</v>
      </c>
      <c r="Z584" s="18">
        <f t="shared" si="324"/>
        <v>-2.7417863932558961E-3</v>
      </c>
      <c r="AA584" s="17">
        <f t="shared" si="325"/>
        <v>2.9950474697041361E-3</v>
      </c>
      <c r="AB584" s="1">
        <f t="shared" si="348"/>
        <v>0</v>
      </c>
      <c r="AC584" s="1">
        <f t="shared" si="326"/>
        <v>0</v>
      </c>
      <c r="AD584" s="1">
        <f t="shared" si="327"/>
        <v>0</v>
      </c>
      <c r="AE584" s="1">
        <f t="shared" si="328"/>
        <v>0</v>
      </c>
      <c r="AF584" s="1">
        <f t="shared" si="329"/>
        <v>0</v>
      </c>
      <c r="AG584" s="1">
        <f t="shared" si="330"/>
        <v>0</v>
      </c>
      <c r="AH584" s="1">
        <f t="shared" si="331"/>
        <v>0</v>
      </c>
      <c r="AJ584" s="1">
        <f t="shared" si="332"/>
        <v>0</v>
      </c>
      <c r="AK584" s="1" t="str">
        <f t="shared" si="333"/>
        <v/>
      </c>
      <c r="AL584" s="1" t="str">
        <f t="shared" si="334"/>
        <v/>
      </c>
      <c r="AM584" s="1">
        <f t="shared" si="335"/>
        <v>0</v>
      </c>
      <c r="AN584" s="1" t="str">
        <f t="shared" si="336"/>
        <v/>
      </c>
      <c r="AO584" s="8">
        <f t="shared" si="349"/>
        <v>0.14041253279922988</v>
      </c>
      <c r="AR584" s="1">
        <f t="shared" si="337"/>
        <v>1</v>
      </c>
      <c r="AS584" s="1">
        <f t="shared" si="338"/>
        <v>1</v>
      </c>
      <c r="AT584" s="1" t="str">
        <f t="shared" si="350"/>
        <v>Sell</v>
      </c>
      <c r="AU584" s="8">
        <v>0.14041253279922988</v>
      </c>
    </row>
    <row r="585" spans="1:47" x14ac:dyDescent="0.3">
      <c r="A585" s="2" t="s">
        <v>195</v>
      </c>
      <c r="B585" s="1">
        <v>98.69</v>
      </c>
      <c r="C585" s="1">
        <v>1293.3699999999999</v>
      </c>
      <c r="D585" s="1">
        <f t="shared" si="339"/>
        <v>129.33699999999999</v>
      </c>
      <c r="E585" s="1">
        <f t="shared" si="340"/>
        <v>13.105380484344916</v>
      </c>
      <c r="F585" s="1">
        <v>1.2447999999999999</v>
      </c>
      <c r="G585" s="1">
        <v>0.8</v>
      </c>
      <c r="H585" s="1">
        <v>34679.9</v>
      </c>
      <c r="I585" s="1">
        <v>17.464300000000001</v>
      </c>
      <c r="J585" s="1">
        <f t="shared" si="341"/>
        <v>0.13502941926904136</v>
      </c>
      <c r="K585" s="1">
        <f t="shared" si="342"/>
        <v>1.6657566734577116</v>
      </c>
      <c r="L585" s="1">
        <v>6152.13</v>
      </c>
      <c r="M585" s="1">
        <f t="shared" si="343"/>
        <v>5.6370557839317437</v>
      </c>
      <c r="N585" s="16">
        <f t="shared" si="344"/>
        <v>2.4888531393582034</v>
      </c>
      <c r="O585" s="1">
        <f t="shared" si="345"/>
        <v>0.14877207066159143</v>
      </c>
      <c r="P585" s="1">
        <f t="shared" si="316"/>
        <v>2.0008481644575977</v>
      </c>
      <c r="Q585" s="5">
        <f t="shared" si="317"/>
        <v>-5.180409297292643E-2</v>
      </c>
      <c r="R585" s="3">
        <f t="shared" si="318"/>
        <v>0.26052433876457598</v>
      </c>
      <c r="S585" s="1">
        <f t="shared" si="319"/>
        <v>2.6509030536310889</v>
      </c>
      <c r="T585" s="5">
        <f t="shared" si="320"/>
        <v>1.8073542271662468E-2</v>
      </c>
      <c r="U585" s="3">
        <f t="shared" si="321"/>
        <v>0.4553878528309987</v>
      </c>
      <c r="V585" s="1">
        <f t="shared" si="346"/>
        <v>0.14316114940480723</v>
      </c>
      <c r="W585" s="5">
        <f t="shared" si="322"/>
        <v>0.20116311908097106</v>
      </c>
      <c r="X585" s="3">
        <f t="shared" si="323"/>
        <v>0.71874113533604367</v>
      </c>
      <c r="Y585" s="8">
        <f t="shared" si="347"/>
        <v>0.14631988223099651</v>
      </c>
      <c r="Z585" s="18">
        <f t="shared" si="324"/>
        <v>-2.4521884305949149E-3</v>
      </c>
      <c r="AA585" s="17">
        <f t="shared" si="325"/>
        <v>4.429255935444144E-3</v>
      </c>
      <c r="AB585" s="1">
        <f t="shared" si="348"/>
        <v>0</v>
      </c>
      <c r="AC585" s="1">
        <f t="shared" si="326"/>
        <v>0</v>
      </c>
      <c r="AD585" s="1">
        <f t="shared" si="327"/>
        <v>0</v>
      </c>
      <c r="AE585" s="1">
        <f t="shared" si="328"/>
        <v>0</v>
      </c>
      <c r="AF585" s="1">
        <f t="shared" si="329"/>
        <v>0</v>
      </c>
      <c r="AG585" s="1">
        <f t="shared" si="330"/>
        <v>0</v>
      </c>
      <c r="AH585" s="1">
        <f t="shared" si="331"/>
        <v>0</v>
      </c>
      <c r="AJ585" s="1">
        <f t="shared" si="332"/>
        <v>0</v>
      </c>
      <c r="AK585" s="1" t="str">
        <f t="shared" si="333"/>
        <v/>
      </c>
      <c r="AL585" s="1" t="str">
        <f t="shared" si="334"/>
        <v/>
      </c>
      <c r="AM585" s="1">
        <f t="shared" si="335"/>
        <v>0</v>
      </c>
      <c r="AN585" s="1" t="str">
        <f t="shared" si="336"/>
        <v/>
      </c>
      <c r="AO585" s="8">
        <f t="shared" si="349"/>
        <v>0.13502941926904136</v>
      </c>
      <c r="AR585" s="1">
        <f t="shared" si="337"/>
        <v>1</v>
      </c>
      <c r="AS585" s="1">
        <f t="shared" si="338"/>
        <v>1</v>
      </c>
      <c r="AT585" s="1" t="str">
        <f t="shared" si="350"/>
        <v>Sell</v>
      </c>
      <c r="AU585" s="8">
        <v>0.13502941926904136</v>
      </c>
    </row>
    <row r="586" spans="1:47" x14ac:dyDescent="0.3">
      <c r="A586" s="2" t="s">
        <v>194</v>
      </c>
      <c r="B586" s="1">
        <v>98.56</v>
      </c>
      <c r="C586" s="1">
        <v>1330.63</v>
      </c>
      <c r="D586" s="1">
        <f t="shared" si="339"/>
        <v>133.06300000000002</v>
      </c>
      <c r="E586" s="1">
        <f t="shared" si="340"/>
        <v>13.50071022727273</v>
      </c>
      <c r="F586" s="1">
        <v>1.2890999999999999</v>
      </c>
      <c r="G586" s="1">
        <v>0.8</v>
      </c>
      <c r="H586" s="1">
        <v>34550.1</v>
      </c>
      <c r="I586" s="1">
        <v>17.86</v>
      </c>
      <c r="J586" s="1">
        <f t="shared" si="341"/>
        <v>0.13422213537948188</v>
      </c>
      <c r="K586" s="1">
        <f t="shared" si="342"/>
        <v>1.6536167078752166</v>
      </c>
      <c r="L586" s="1">
        <v>6152.13</v>
      </c>
      <c r="M586" s="1">
        <f t="shared" si="343"/>
        <v>5.6159574001199584</v>
      </c>
      <c r="N586" s="16">
        <f t="shared" si="344"/>
        <v>2.467010746739688</v>
      </c>
      <c r="O586" s="1">
        <f t="shared" si="345"/>
        <v>0.14987148277299542</v>
      </c>
      <c r="P586" s="1">
        <f t="shared" si="316"/>
        <v>2.0601010159774296</v>
      </c>
      <c r="Q586" s="5">
        <f t="shared" si="317"/>
        <v>5.5474354571942719E-3</v>
      </c>
      <c r="R586" s="3">
        <f t="shared" si="318"/>
        <v>0.31257907738749302</v>
      </c>
      <c r="S586" s="1">
        <f t="shared" si="319"/>
        <v>2.7557987802673813</v>
      </c>
      <c r="T586" s="5">
        <f t="shared" si="320"/>
        <v>0.10428810922319443</v>
      </c>
      <c r="U586" s="3">
        <f t="shared" si="321"/>
        <v>0.5282735712575547</v>
      </c>
      <c r="V586" s="1">
        <f t="shared" si="346"/>
        <v>0.14840350681174838</v>
      </c>
      <c r="W586" s="5">
        <f t="shared" si="322"/>
        <v>0.29354442505621403</v>
      </c>
      <c r="X586" s="3">
        <f t="shared" si="323"/>
        <v>0.80500413804522242</v>
      </c>
      <c r="Y586" s="8">
        <f t="shared" si="347"/>
        <v>0.14837269367862471</v>
      </c>
      <c r="Z586" s="18">
        <f t="shared" si="324"/>
        <v>-1.4987890943707061E-3</v>
      </c>
      <c r="AA586" s="17">
        <f t="shared" si="325"/>
        <v>6.1496170269539092E-3</v>
      </c>
      <c r="AB586" s="1">
        <f t="shared" si="348"/>
        <v>0</v>
      </c>
      <c r="AC586" s="1">
        <f t="shared" si="326"/>
        <v>0</v>
      </c>
      <c r="AD586" s="1">
        <f t="shared" si="327"/>
        <v>0</v>
      </c>
      <c r="AE586" s="1">
        <f t="shared" si="328"/>
        <v>0</v>
      </c>
      <c r="AF586" s="1">
        <f t="shared" si="329"/>
        <v>0</v>
      </c>
      <c r="AG586" s="1">
        <f t="shared" si="330"/>
        <v>0</v>
      </c>
      <c r="AH586" s="1">
        <f t="shared" si="331"/>
        <v>0</v>
      </c>
      <c r="AJ586" s="1">
        <f t="shared" si="332"/>
        <v>0</v>
      </c>
      <c r="AK586" s="1" t="str">
        <f t="shared" si="333"/>
        <v/>
      </c>
      <c r="AL586" s="1" t="str">
        <f t="shared" si="334"/>
        <v/>
      </c>
      <c r="AM586" s="1">
        <f t="shared" si="335"/>
        <v>0</v>
      </c>
      <c r="AN586" s="1" t="str">
        <f t="shared" si="336"/>
        <v/>
      </c>
      <c r="AO586" s="8">
        <f t="shared" si="349"/>
        <v>0.13422213537948188</v>
      </c>
      <c r="AR586" s="1">
        <f t="shared" si="337"/>
        <v>1</v>
      </c>
      <c r="AS586" s="1">
        <f t="shared" si="338"/>
        <v>1</v>
      </c>
      <c r="AT586" s="1" t="str">
        <f t="shared" si="350"/>
        <v>Sell</v>
      </c>
      <c r="AU586" s="8">
        <v>0.13422213537948188</v>
      </c>
    </row>
    <row r="587" spans="1:47" x14ac:dyDescent="0.3">
      <c r="A587" s="2" t="s">
        <v>193</v>
      </c>
      <c r="B587" s="1">
        <v>100.71</v>
      </c>
      <c r="C587" s="1">
        <v>1353.11</v>
      </c>
      <c r="D587" s="1">
        <f t="shared" si="339"/>
        <v>135.31099999999998</v>
      </c>
      <c r="E587" s="1">
        <f t="shared" si="340"/>
        <v>13.435706483963855</v>
      </c>
      <c r="F587" s="1">
        <v>1.3088</v>
      </c>
      <c r="G587" s="1">
        <v>0.8</v>
      </c>
      <c r="H587" s="1">
        <v>34420.199999999997</v>
      </c>
      <c r="I587" s="1">
        <v>17.0657</v>
      </c>
      <c r="J587" s="1">
        <f t="shared" si="341"/>
        <v>0.12612204477093511</v>
      </c>
      <c r="K587" s="1">
        <f t="shared" si="342"/>
        <v>1.5877188911101092</v>
      </c>
      <c r="L587" s="1">
        <v>6152.13</v>
      </c>
      <c r="M587" s="1">
        <f t="shared" si="343"/>
        <v>5.5948427617751895</v>
      </c>
      <c r="N587" s="16">
        <f t="shared" si="344"/>
        <v>2.3305742029704049</v>
      </c>
      <c r="O587" s="1">
        <f t="shared" si="345"/>
        <v>0.1511234305644765</v>
      </c>
      <c r="P587" s="1">
        <f t="shared" si="316"/>
        <v>2.1136397615360565</v>
      </c>
      <c r="Q587" s="5">
        <f t="shared" si="317"/>
        <v>7.3343461283644551E-2</v>
      </c>
      <c r="R587" s="3">
        <f t="shared" si="318"/>
        <v>0.36375101770920948</v>
      </c>
      <c r="S587" s="1">
        <f t="shared" si="319"/>
        <v>2.8649402151413788</v>
      </c>
      <c r="T587" s="5">
        <f t="shared" si="320"/>
        <v>0.21471748946408686</v>
      </c>
      <c r="U587" s="3">
        <f t="shared" si="321"/>
        <v>0.59893781492994802</v>
      </c>
      <c r="V587" s="1">
        <f t="shared" si="346"/>
        <v>0.15494358148724613</v>
      </c>
      <c r="W587" s="5">
        <f t="shared" si="322"/>
        <v>0.43272593307017138</v>
      </c>
      <c r="X587" s="3">
        <f t="shared" si="323"/>
        <v>0.89024742354339048</v>
      </c>
      <c r="Y587" s="8">
        <f t="shared" si="347"/>
        <v>0.15094552246028706</v>
      </c>
      <c r="Z587" s="18">
        <f t="shared" si="324"/>
        <v>-1.7790810418943925E-4</v>
      </c>
      <c r="AA587" s="17">
        <f t="shared" si="325"/>
        <v>8.0617185572850626E-3</v>
      </c>
      <c r="AB587" s="1">
        <f t="shared" si="348"/>
        <v>0</v>
      </c>
      <c r="AC587" s="1">
        <f t="shared" si="326"/>
        <v>0</v>
      </c>
      <c r="AD587" s="1">
        <f t="shared" si="327"/>
        <v>0</v>
      </c>
      <c r="AE587" s="1">
        <f t="shared" si="328"/>
        <v>0</v>
      </c>
      <c r="AF587" s="1">
        <f t="shared" si="329"/>
        <v>0</v>
      </c>
      <c r="AG587" s="1">
        <f t="shared" si="330"/>
        <v>0</v>
      </c>
      <c r="AH587" s="1">
        <f t="shared" si="331"/>
        <v>0</v>
      </c>
      <c r="AJ587" s="1">
        <f t="shared" si="332"/>
        <v>0</v>
      </c>
      <c r="AK587" s="1" t="str">
        <f t="shared" si="333"/>
        <v/>
      </c>
      <c r="AL587" s="1" t="str">
        <f t="shared" si="334"/>
        <v/>
      </c>
      <c r="AM587" s="1">
        <f t="shared" si="335"/>
        <v>0</v>
      </c>
      <c r="AN587" s="1" t="str">
        <f t="shared" si="336"/>
        <v/>
      </c>
      <c r="AO587" s="8">
        <f t="shared" si="349"/>
        <v>0.12612204477093511</v>
      </c>
      <c r="AR587" s="1">
        <f t="shared" si="337"/>
        <v>1</v>
      </c>
      <c r="AS587" s="1">
        <f t="shared" si="338"/>
        <v>1</v>
      </c>
      <c r="AT587" s="1" t="str">
        <f t="shared" si="350"/>
        <v>Sell</v>
      </c>
      <c r="AU587" s="8">
        <v>0.12612204477093511</v>
      </c>
    </row>
    <row r="588" spans="1:47" x14ac:dyDescent="0.3">
      <c r="A588" s="2" t="s">
        <v>192</v>
      </c>
      <c r="B588" s="1">
        <v>100.6</v>
      </c>
      <c r="C588" s="1">
        <v>1350</v>
      </c>
      <c r="D588" s="1">
        <f t="shared" si="339"/>
        <v>135</v>
      </c>
      <c r="E588" s="1">
        <f t="shared" si="340"/>
        <v>13.419483101391652</v>
      </c>
      <c r="F588" s="1">
        <v>1.3075999999999999</v>
      </c>
      <c r="G588" s="1">
        <v>0.79</v>
      </c>
      <c r="H588" s="1">
        <v>34290.300000000003</v>
      </c>
      <c r="I588" s="1">
        <v>17.804300000000001</v>
      </c>
      <c r="J588" s="1">
        <f t="shared" si="341"/>
        <v>0.13188370370370373</v>
      </c>
      <c r="K588" s="1">
        <f t="shared" si="342"/>
        <v>1.6794304547585559</v>
      </c>
      <c r="L588" s="1">
        <v>6152.13</v>
      </c>
      <c r="M588" s="1">
        <f t="shared" si="343"/>
        <v>5.5737281234304223</v>
      </c>
      <c r="N588" s="16">
        <f t="shared" si="344"/>
        <v>2.4428916822016382</v>
      </c>
      <c r="O588" s="1">
        <f t="shared" si="345"/>
        <v>0.15312354142795981</v>
      </c>
      <c r="P588" s="1">
        <f t="shared" si="316"/>
        <v>2.1654578874014336</v>
      </c>
      <c r="Q588" s="5">
        <f t="shared" si="317"/>
        <v>0.14282993741131733</v>
      </c>
      <c r="R588" s="3">
        <f t="shared" si="318"/>
        <v>0.4121522771134703</v>
      </c>
      <c r="S588" s="1">
        <f t="shared" si="319"/>
        <v>2.9787299694233424</v>
      </c>
      <c r="T588" s="5">
        <f t="shared" si="320"/>
        <v>0.32163876299217886</v>
      </c>
      <c r="U588" s="3">
        <f t="shared" si="321"/>
        <v>0.66297453584092492</v>
      </c>
      <c r="V588" s="1">
        <f t="shared" si="346"/>
        <v>0.16166438451920073</v>
      </c>
      <c r="W588" s="5">
        <f t="shared" si="322"/>
        <v>0.56897163434847764</v>
      </c>
      <c r="X588" s="3">
        <f t="shared" si="323"/>
        <v>0.96650100528892702</v>
      </c>
      <c r="Y588" s="8">
        <f t="shared" si="347"/>
        <v>0.15545888204016922</v>
      </c>
      <c r="Z588" s="18">
        <f t="shared" si="324"/>
        <v>2.3353406122094134E-3</v>
      </c>
      <c r="AA588" s="17">
        <f t="shared" si="325"/>
        <v>1.0121625222653688E-2</v>
      </c>
      <c r="AB588" s="1">
        <f t="shared" si="348"/>
        <v>0</v>
      </c>
      <c r="AC588" s="1">
        <f t="shared" si="326"/>
        <v>0</v>
      </c>
      <c r="AD588" s="1">
        <f t="shared" si="327"/>
        <v>0</v>
      </c>
      <c r="AE588" s="1">
        <f t="shared" si="328"/>
        <v>0</v>
      </c>
      <c r="AF588" s="1">
        <f t="shared" si="329"/>
        <v>0</v>
      </c>
      <c r="AG588" s="1">
        <f t="shared" si="330"/>
        <v>0</v>
      </c>
      <c r="AH588" s="1">
        <f t="shared" si="331"/>
        <v>0</v>
      </c>
      <c r="AJ588" s="1">
        <f t="shared" si="332"/>
        <v>0</v>
      </c>
      <c r="AK588" s="1" t="str">
        <f t="shared" si="333"/>
        <v/>
      </c>
      <c r="AL588" s="1" t="str">
        <f t="shared" si="334"/>
        <v/>
      </c>
      <c r="AM588" s="1">
        <f t="shared" si="335"/>
        <v>0</v>
      </c>
      <c r="AN588" s="1" t="str">
        <f t="shared" si="336"/>
        <v/>
      </c>
      <c r="AO588" s="8">
        <f t="shared" si="349"/>
        <v>0.13188370370370373</v>
      </c>
      <c r="AR588" s="1">
        <f t="shared" si="337"/>
        <v>1</v>
      </c>
      <c r="AS588" s="1">
        <f t="shared" si="338"/>
        <v>1</v>
      </c>
      <c r="AT588" s="1" t="str">
        <f t="shared" si="350"/>
        <v>Sell</v>
      </c>
      <c r="AU588" s="8">
        <v>0.13188370370370373</v>
      </c>
    </row>
    <row r="589" spans="1:47" x14ac:dyDescent="0.3">
      <c r="A589" s="2" t="s">
        <v>191</v>
      </c>
      <c r="B589" s="1">
        <v>100.48</v>
      </c>
      <c r="C589" s="1">
        <v>1331.29</v>
      </c>
      <c r="D589" s="1">
        <f t="shared" si="339"/>
        <v>133.12899999999999</v>
      </c>
      <c r="E589" s="1">
        <f t="shared" si="340"/>
        <v>13.249303343949045</v>
      </c>
      <c r="F589" s="1">
        <v>1.2887</v>
      </c>
      <c r="G589" s="1">
        <v>0.8</v>
      </c>
      <c r="H589" s="1">
        <v>34383</v>
      </c>
      <c r="I589" s="1">
        <v>17.925699999999999</v>
      </c>
      <c r="J589" s="1">
        <f t="shared" si="341"/>
        <v>0.13464909974535977</v>
      </c>
      <c r="K589" s="1">
        <f t="shared" si="342"/>
        <v>1.6911926928017185</v>
      </c>
      <c r="L589" s="1">
        <v>6152.13</v>
      </c>
      <c r="M589" s="1">
        <f t="shared" si="343"/>
        <v>5.5887960755055568</v>
      </c>
      <c r="N589" s="16">
        <f t="shared" si="344"/>
        <v>2.4888918870732541</v>
      </c>
      <c r="O589" s="1">
        <f t="shared" si="345"/>
        <v>0.15482272844590028</v>
      </c>
      <c r="P589" s="1">
        <f t="shared" si="316"/>
        <v>2.2027091168062647</v>
      </c>
      <c r="Q589" s="5">
        <f t="shared" si="317"/>
        <v>0.18851075144916019</v>
      </c>
      <c r="R589" s="3">
        <f t="shared" si="318"/>
        <v>0.45703933373049582</v>
      </c>
      <c r="S589" s="1">
        <f t="shared" si="319"/>
        <v>3.0809750464381094</v>
      </c>
      <c r="T589" s="5">
        <f t="shared" si="320"/>
        <v>0.41103144877058906</v>
      </c>
      <c r="U589" s="3">
        <f t="shared" si="321"/>
        <v>0.71986383131571596</v>
      </c>
      <c r="V589" s="1">
        <f t="shared" si="346"/>
        <v>0.16759762605014511</v>
      </c>
      <c r="W589" s="5">
        <f t="shared" si="322"/>
        <v>0.682903124167757</v>
      </c>
      <c r="X589" s="3">
        <f t="shared" si="323"/>
        <v>1.0327559004456686</v>
      </c>
      <c r="Y589" s="8">
        <f t="shared" si="347"/>
        <v>0.15974527810134476</v>
      </c>
      <c r="Z589" s="18">
        <f t="shared" si="324"/>
        <v>4.9225496554444748E-3</v>
      </c>
      <c r="AA589" s="17">
        <f t="shared" si="325"/>
        <v>1.2068196375264757E-2</v>
      </c>
      <c r="AB589" s="1">
        <f t="shared" si="348"/>
        <v>0</v>
      </c>
      <c r="AC589" s="1">
        <f t="shared" si="326"/>
        <v>0</v>
      </c>
      <c r="AD589" s="1">
        <f t="shared" si="327"/>
        <v>0</v>
      </c>
      <c r="AE589" s="1">
        <f t="shared" si="328"/>
        <v>0</v>
      </c>
      <c r="AF589" s="1">
        <f t="shared" si="329"/>
        <v>0</v>
      </c>
      <c r="AG589" s="1">
        <f t="shared" si="330"/>
        <v>0</v>
      </c>
      <c r="AH589" s="1">
        <f t="shared" si="331"/>
        <v>0</v>
      </c>
      <c r="AJ589" s="1">
        <f t="shared" si="332"/>
        <v>0</v>
      </c>
      <c r="AK589" s="1" t="str">
        <f t="shared" si="333"/>
        <v/>
      </c>
      <c r="AL589" s="1" t="str">
        <f t="shared" si="334"/>
        <v/>
      </c>
      <c r="AM589" s="1">
        <f t="shared" si="335"/>
        <v>0</v>
      </c>
      <c r="AN589" s="1" t="str">
        <f t="shared" si="336"/>
        <v/>
      </c>
      <c r="AO589" s="8">
        <f t="shared" si="349"/>
        <v>0.13464909974535977</v>
      </c>
      <c r="AR589" s="1">
        <f t="shared" si="337"/>
        <v>1</v>
      </c>
      <c r="AS589" s="1">
        <f t="shared" si="338"/>
        <v>1</v>
      </c>
      <c r="AT589" s="1" t="str">
        <f t="shared" si="350"/>
        <v>Sell</v>
      </c>
      <c r="AU589" s="8">
        <v>0.13464909974535977</v>
      </c>
    </row>
    <row r="590" spans="1:47" x14ac:dyDescent="0.3">
      <c r="A590" s="2" t="s">
        <v>190</v>
      </c>
      <c r="B590" s="1">
        <v>100.36</v>
      </c>
      <c r="C590" s="1">
        <v>1395.41</v>
      </c>
      <c r="D590" s="1">
        <f t="shared" si="339"/>
        <v>139.541</v>
      </c>
      <c r="E590" s="1">
        <f t="shared" si="340"/>
        <v>13.904045436428856</v>
      </c>
      <c r="F590" s="1">
        <v>1.3597000000000001</v>
      </c>
      <c r="G590" s="1">
        <v>0.8</v>
      </c>
      <c r="H590" s="1">
        <v>34244.6</v>
      </c>
      <c r="I590" s="1">
        <v>19.107099999999999</v>
      </c>
      <c r="J590" s="1">
        <f t="shared" si="341"/>
        <v>0.13692821464659133</v>
      </c>
      <c r="K590" s="1">
        <f t="shared" si="342"/>
        <v>1.7177644527414879</v>
      </c>
      <c r="L590" s="1">
        <v>6152.13</v>
      </c>
      <c r="M590" s="1">
        <f t="shared" si="343"/>
        <v>5.5662998018572427</v>
      </c>
      <c r="N590" s="16">
        <f t="shared" si="344"/>
        <v>2.5245564446804933</v>
      </c>
      <c r="O590" s="1">
        <f t="shared" si="345"/>
        <v>0.15643661874194353</v>
      </c>
      <c r="P590" s="1">
        <f t="shared" si="316"/>
        <v>2.2557087108788325</v>
      </c>
      <c r="Q590" s="5">
        <f t="shared" si="317"/>
        <v>0.25606274065181278</v>
      </c>
      <c r="R590" s="3">
        <f t="shared" si="318"/>
        <v>0.50179409744405179</v>
      </c>
      <c r="S590" s="1">
        <f t="shared" si="319"/>
        <v>3.1773600468928267</v>
      </c>
      <c r="T590" s="5">
        <f t="shared" si="320"/>
        <v>0.48702097732579563</v>
      </c>
      <c r="U590" s="3">
        <f t="shared" si="321"/>
        <v>0.77133589507323708</v>
      </c>
      <c r="V590" s="1">
        <f t="shared" si="346"/>
        <v>0.17313375200973044</v>
      </c>
      <c r="W590" s="5">
        <f t="shared" si="322"/>
        <v>0.78361906150114358</v>
      </c>
      <c r="X590" s="3">
        <f t="shared" si="323"/>
        <v>1.0910646964919872</v>
      </c>
      <c r="Y590" s="8">
        <f t="shared" si="347"/>
        <v>0.16430821962061476</v>
      </c>
      <c r="Z590" s="18">
        <f t="shared" si="324"/>
        <v>7.8716008786712255E-3</v>
      </c>
      <c r="AA590" s="17">
        <f t="shared" si="325"/>
        <v>1.3854608055219826E-2</v>
      </c>
      <c r="AB590" s="1">
        <f t="shared" si="348"/>
        <v>0</v>
      </c>
      <c r="AC590" s="1">
        <f t="shared" si="326"/>
        <v>0</v>
      </c>
      <c r="AD590" s="1">
        <f t="shared" si="327"/>
        <v>0</v>
      </c>
      <c r="AE590" s="1">
        <f t="shared" si="328"/>
        <v>0</v>
      </c>
      <c r="AF590" s="1">
        <f t="shared" si="329"/>
        <v>0</v>
      </c>
      <c r="AG590" s="1">
        <f t="shared" si="330"/>
        <v>0</v>
      </c>
      <c r="AH590" s="1">
        <f t="shared" si="331"/>
        <v>0</v>
      </c>
      <c r="AJ590" s="1">
        <f t="shared" si="332"/>
        <v>0</v>
      </c>
      <c r="AK590" s="1" t="str">
        <f t="shared" si="333"/>
        <v/>
      </c>
      <c r="AL590" s="1" t="str">
        <f t="shared" si="334"/>
        <v/>
      </c>
      <c r="AM590" s="1">
        <f t="shared" si="335"/>
        <v>0</v>
      </c>
      <c r="AN590" s="1" t="str">
        <f t="shared" si="336"/>
        <v/>
      </c>
      <c r="AO590" s="8">
        <f t="shared" si="349"/>
        <v>0.13692821464659133</v>
      </c>
      <c r="AR590" s="1">
        <f t="shared" si="337"/>
        <v>1</v>
      </c>
      <c r="AS590" s="1">
        <f t="shared" si="338"/>
        <v>1</v>
      </c>
      <c r="AT590" s="1" t="str">
        <f t="shared" si="350"/>
        <v>Sell</v>
      </c>
      <c r="AU590" s="8">
        <v>0.13692821464659133</v>
      </c>
    </row>
    <row r="591" spans="1:47" x14ac:dyDescent="0.3">
      <c r="A591" s="2" t="s">
        <v>189</v>
      </c>
      <c r="B591" s="1">
        <v>100.25</v>
      </c>
      <c r="C591" s="1">
        <v>1330.61</v>
      </c>
      <c r="D591" s="1">
        <f t="shared" si="339"/>
        <v>133.06099999999998</v>
      </c>
      <c r="E591" s="1">
        <f t="shared" si="340"/>
        <v>13.272917705735658</v>
      </c>
      <c r="F591" s="1">
        <v>1.2941</v>
      </c>
      <c r="G591" s="1">
        <v>0.79</v>
      </c>
      <c r="H591" s="1">
        <v>34106.1</v>
      </c>
      <c r="I591" s="1">
        <v>18.572900000000001</v>
      </c>
      <c r="J591" s="1">
        <f t="shared" si="341"/>
        <v>0.13958184592029221</v>
      </c>
      <c r="K591" s="1">
        <f t="shared" si="342"/>
        <v>1.771275956140417</v>
      </c>
      <c r="L591" s="1">
        <v>6150.4009999999998</v>
      </c>
      <c r="M591" s="1">
        <f t="shared" si="343"/>
        <v>5.5453457424971155</v>
      </c>
      <c r="N591" s="16">
        <f t="shared" si="344"/>
        <v>2.5881131202506391</v>
      </c>
      <c r="O591" s="1">
        <f t="shared" si="345"/>
        <v>0.15799729106957172</v>
      </c>
      <c r="P591" s="1">
        <f t="shared" si="316"/>
        <v>2.3236013127844228</v>
      </c>
      <c r="Q591" s="5">
        <f t="shared" si="317"/>
        <v>0.36473302894587212</v>
      </c>
      <c r="R591" s="3">
        <f t="shared" si="318"/>
        <v>0.54274932357609162</v>
      </c>
      <c r="S591" s="1">
        <f t="shared" si="319"/>
        <v>3.253205438582853</v>
      </c>
      <c r="T591" s="5">
        <f t="shared" si="320"/>
        <v>0.58307257461405904</v>
      </c>
      <c r="U591" s="3">
        <f t="shared" si="321"/>
        <v>0.81872171469781063</v>
      </c>
      <c r="V591" s="1">
        <f t="shared" si="346"/>
        <v>0.1774475571536922</v>
      </c>
      <c r="W591" s="5">
        <f t="shared" si="322"/>
        <v>0.90841931277300159</v>
      </c>
      <c r="X591" s="3">
        <f t="shared" si="323"/>
        <v>1.1423056356571279</v>
      </c>
      <c r="Y591" s="8">
        <f t="shared" si="347"/>
        <v>0.16928640234316447</v>
      </c>
      <c r="Z591" s="18">
        <f t="shared" si="324"/>
        <v>1.128911127359275E-2</v>
      </c>
      <c r="AA591" s="17">
        <f t="shared" si="325"/>
        <v>1.5350359849356976E-2</v>
      </c>
      <c r="AB591" s="1">
        <f t="shared" si="348"/>
        <v>0</v>
      </c>
      <c r="AC591" s="1">
        <f t="shared" si="326"/>
        <v>0</v>
      </c>
      <c r="AD591" s="1">
        <f t="shared" si="327"/>
        <v>0</v>
      </c>
      <c r="AE591" s="1">
        <f t="shared" si="328"/>
        <v>0</v>
      </c>
      <c r="AF591" s="1">
        <f t="shared" si="329"/>
        <v>0</v>
      </c>
      <c r="AG591" s="1">
        <f t="shared" si="330"/>
        <v>0</v>
      </c>
      <c r="AH591" s="1">
        <f t="shared" si="331"/>
        <v>0</v>
      </c>
      <c r="AJ591" s="1">
        <f t="shared" si="332"/>
        <v>0</v>
      </c>
      <c r="AK591" s="1" t="str">
        <f t="shared" si="333"/>
        <v/>
      </c>
      <c r="AL591" s="1" t="str">
        <f t="shared" si="334"/>
        <v/>
      </c>
      <c r="AM591" s="1">
        <f t="shared" si="335"/>
        <v>0</v>
      </c>
      <c r="AN591" s="1" t="str">
        <f t="shared" si="336"/>
        <v/>
      </c>
      <c r="AO591" s="8">
        <f t="shared" si="349"/>
        <v>0.13958184592029221</v>
      </c>
      <c r="AR591" s="1">
        <f t="shared" si="337"/>
        <v>1</v>
      </c>
      <c r="AS591" s="1">
        <f t="shared" si="338"/>
        <v>1</v>
      </c>
      <c r="AT591" s="1" t="str">
        <f t="shared" si="350"/>
        <v>Sell</v>
      </c>
      <c r="AU591" s="8">
        <v>0.13958184592029221</v>
      </c>
    </row>
    <row r="592" spans="1:47" x14ac:dyDescent="0.3">
      <c r="A592" s="2" t="s">
        <v>188</v>
      </c>
      <c r="B592" s="1">
        <v>100.13</v>
      </c>
      <c r="C592" s="1">
        <v>1325.19</v>
      </c>
      <c r="D592" s="1">
        <f t="shared" si="339"/>
        <v>132.51900000000001</v>
      </c>
      <c r="E592" s="1">
        <f t="shared" si="340"/>
        <v>13.234694896634377</v>
      </c>
      <c r="F592" s="1">
        <v>1.2892999999999999</v>
      </c>
      <c r="G592" s="1">
        <v>0.79</v>
      </c>
      <c r="H592" s="1">
        <v>33967.699999999997</v>
      </c>
      <c r="I592" s="1">
        <v>23.051400000000001</v>
      </c>
      <c r="J592" s="1">
        <f t="shared" si="341"/>
        <v>0.173947886718131</v>
      </c>
      <c r="K592" s="1">
        <f t="shared" si="342"/>
        <v>2.2047344173527157</v>
      </c>
      <c r="L592" s="1">
        <v>6128.7820000000002</v>
      </c>
      <c r="M592" s="1">
        <f t="shared" si="343"/>
        <v>5.5423247229221069</v>
      </c>
      <c r="N592" s="16">
        <f t="shared" si="344"/>
        <v>3.2259033897478573</v>
      </c>
      <c r="O592" s="1">
        <f t="shared" si="345"/>
        <v>0.15947052668151407</v>
      </c>
      <c r="P592" s="1">
        <f t="shared" si="316"/>
        <v>2.3804824704466787</v>
      </c>
      <c r="Q592" s="5">
        <f t="shared" si="317"/>
        <v>0.48127098306027127</v>
      </c>
      <c r="R592" s="3">
        <f t="shared" si="318"/>
        <v>0.57241870601446154</v>
      </c>
      <c r="S592" s="1">
        <f t="shared" si="319"/>
        <v>3.311816348637652</v>
      </c>
      <c r="T592" s="5">
        <f t="shared" si="320"/>
        <v>0.69615752661997465</v>
      </c>
      <c r="U592" s="3">
        <f t="shared" si="321"/>
        <v>0.85799657137843588</v>
      </c>
      <c r="V592" s="1">
        <f t="shared" si="346"/>
        <v>0.18083799502591752</v>
      </c>
      <c r="W592" s="5">
        <f t="shared" si="322"/>
        <v>1.0580192647608562</v>
      </c>
      <c r="X592" s="3">
        <f t="shared" si="323"/>
        <v>1.1812866894711489</v>
      </c>
      <c r="Y592" s="8">
        <f t="shared" si="347"/>
        <v>0.1746872307836867</v>
      </c>
      <c r="Z592" s="18">
        <f t="shared" si="324"/>
        <v>1.5216704102172629E-2</v>
      </c>
      <c r="AA592" s="17">
        <f t="shared" si="325"/>
        <v>1.6365671993298032E-2</v>
      </c>
      <c r="AB592" s="1">
        <f t="shared" si="348"/>
        <v>0</v>
      </c>
      <c r="AC592" s="1">
        <f t="shared" si="326"/>
        <v>0</v>
      </c>
      <c r="AD592" s="1">
        <f t="shared" si="327"/>
        <v>0</v>
      </c>
      <c r="AE592" s="1">
        <f t="shared" si="328"/>
        <v>0</v>
      </c>
      <c r="AF592" s="1">
        <f t="shared" si="329"/>
        <v>0</v>
      </c>
      <c r="AG592" s="1">
        <f t="shared" si="330"/>
        <v>0</v>
      </c>
      <c r="AH592" s="1">
        <f t="shared" si="331"/>
        <v>0</v>
      </c>
      <c r="AJ592" s="1">
        <f t="shared" si="332"/>
        <v>0</v>
      </c>
      <c r="AK592" s="1" t="str">
        <f t="shared" si="333"/>
        <v/>
      </c>
      <c r="AL592" s="1" t="str">
        <f t="shared" si="334"/>
        <v/>
      </c>
      <c r="AM592" s="1">
        <f t="shared" si="335"/>
        <v>0</v>
      </c>
      <c r="AN592" s="1" t="str">
        <f t="shared" si="336"/>
        <v/>
      </c>
      <c r="AO592" s="8">
        <f t="shared" si="349"/>
        <v>0.173947886718131</v>
      </c>
      <c r="AR592" s="1">
        <f t="shared" si="337"/>
        <v>1</v>
      </c>
      <c r="AS592" s="1">
        <f t="shared" si="338"/>
        <v>1</v>
      </c>
      <c r="AT592" s="1" t="str">
        <f t="shared" si="350"/>
        <v>Sell</v>
      </c>
      <c r="AU592" s="8">
        <v>0.173947886718131</v>
      </c>
    </row>
    <row r="593" spans="1:47" x14ac:dyDescent="0.3">
      <c r="A593" s="2" t="s">
        <v>187</v>
      </c>
      <c r="B593" s="1">
        <v>100.01</v>
      </c>
      <c r="C593" s="1">
        <v>1401.02</v>
      </c>
      <c r="D593" s="1">
        <f t="shared" si="339"/>
        <v>140.102</v>
      </c>
      <c r="E593" s="1">
        <f t="shared" si="340"/>
        <v>14.008799120087991</v>
      </c>
      <c r="F593" s="1">
        <v>1.3618999999999999</v>
      </c>
      <c r="G593" s="1">
        <v>0.77</v>
      </c>
      <c r="H593" s="1">
        <v>33628.6</v>
      </c>
      <c r="I593" s="1">
        <v>24.67</v>
      </c>
      <c r="J593" s="1">
        <f t="shared" si="341"/>
        <v>0.17608599448972892</v>
      </c>
      <c r="K593" s="1">
        <f t="shared" si="342"/>
        <v>2.2870597803789336</v>
      </c>
      <c r="L593" s="1">
        <v>6128.7820000000002</v>
      </c>
      <c r="M593" s="1">
        <f t="shared" si="343"/>
        <v>5.4869956216422766</v>
      </c>
      <c r="N593" s="16">
        <f t="shared" si="344"/>
        <v>3.3013328696576236</v>
      </c>
      <c r="O593" s="1">
        <f t="shared" si="345"/>
        <v>0.1583123378785847</v>
      </c>
      <c r="P593" s="1">
        <f t="shared" si="316"/>
        <v>2.3942639537272035</v>
      </c>
      <c r="Q593" s="5">
        <f t="shared" si="317"/>
        <v>0.55895127336639749</v>
      </c>
      <c r="R593" s="3">
        <f t="shared" si="318"/>
        <v>0.58760999317349327</v>
      </c>
      <c r="S593" s="1">
        <f t="shared" si="319"/>
        <v>3.2862061015983031</v>
      </c>
      <c r="T593" s="5">
        <f t="shared" si="320"/>
        <v>0.73706264386111897</v>
      </c>
      <c r="U593" s="3">
        <f t="shared" si="321"/>
        <v>0.88496974550484608</v>
      </c>
      <c r="V593" s="1">
        <f t="shared" si="346"/>
        <v>0.17961587941996793</v>
      </c>
      <c r="W593" s="5">
        <f t="shared" si="322"/>
        <v>1.1273936463143754</v>
      </c>
      <c r="X593" s="3">
        <f t="shared" si="323"/>
        <v>1.2018312602561978</v>
      </c>
      <c r="Y593" s="8">
        <f t="shared" si="347"/>
        <v>0.17482165697742411</v>
      </c>
      <c r="Z593" s="18">
        <f t="shared" si="324"/>
        <v>1.6509319098839403E-2</v>
      </c>
      <c r="AA593" s="17">
        <f t="shared" si="325"/>
        <v>1.6652913966079382E-2</v>
      </c>
      <c r="AB593" s="1">
        <f t="shared" si="348"/>
        <v>0</v>
      </c>
      <c r="AC593" s="1">
        <f t="shared" si="326"/>
        <v>0</v>
      </c>
      <c r="AD593" s="1">
        <f t="shared" si="327"/>
        <v>0</v>
      </c>
      <c r="AE593" s="1">
        <f t="shared" si="328"/>
        <v>0</v>
      </c>
      <c r="AF593" s="1">
        <f t="shared" si="329"/>
        <v>0</v>
      </c>
      <c r="AG593" s="1">
        <f t="shared" si="330"/>
        <v>0</v>
      </c>
      <c r="AH593" s="1">
        <f t="shared" si="331"/>
        <v>0</v>
      </c>
      <c r="AJ593" s="1">
        <f t="shared" si="332"/>
        <v>0</v>
      </c>
      <c r="AK593" s="1" t="str">
        <f t="shared" si="333"/>
        <v/>
      </c>
      <c r="AL593" s="1" t="str">
        <f t="shared" si="334"/>
        <v/>
      </c>
      <c r="AM593" s="1">
        <f t="shared" si="335"/>
        <v>0</v>
      </c>
      <c r="AN593" s="1" t="str">
        <f t="shared" si="336"/>
        <v/>
      </c>
      <c r="AO593" s="8">
        <f t="shared" si="349"/>
        <v>0.17608599448972892</v>
      </c>
      <c r="AR593" s="1">
        <f t="shared" si="337"/>
        <v>1</v>
      </c>
      <c r="AS593" s="1">
        <f t="shared" si="338"/>
        <v>1</v>
      </c>
      <c r="AT593" s="1" t="str">
        <f t="shared" si="350"/>
        <v>Sell</v>
      </c>
      <c r="AU593" s="8">
        <v>0.17608599448972892</v>
      </c>
    </row>
    <row r="594" spans="1:47" x14ac:dyDescent="0.3">
      <c r="A594" s="2" t="s">
        <v>186</v>
      </c>
      <c r="B594" s="1">
        <v>99.89</v>
      </c>
      <c r="C594" s="1">
        <v>1411.63</v>
      </c>
      <c r="D594" s="1">
        <f t="shared" si="339"/>
        <v>141.16300000000001</v>
      </c>
      <c r="E594" s="1">
        <f t="shared" si="340"/>
        <v>14.131845029532485</v>
      </c>
      <c r="F594" s="1">
        <v>1.371</v>
      </c>
      <c r="G594" s="1">
        <v>0.77</v>
      </c>
      <c r="H594" s="1">
        <v>33494.1</v>
      </c>
      <c r="I594" s="1">
        <v>25.721399999999999</v>
      </c>
      <c r="J594" s="1">
        <f t="shared" si="341"/>
        <v>0.18221063593151177</v>
      </c>
      <c r="K594" s="1">
        <f t="shared" si="342"/>
        <v>2.3637688861297028</v>
      </c>
      <c r="L594" s="1">
        <v>6128.7820000000002</v>
      </c>
      <c r="M594" s="1">
        <f t="shared" si="343"/>
        <v>5.4650499887253288</v>
      </c>
      <c r="N594" s="16">
        <f t="shared" si="344"/>
        <v>3.4329146790848308</v>
      </c>
      <c r="O594" s="1">
        <f t="shared" si="345"/>
        <v>0.15689044534969315</v>
      </c>
      <c r="P594" s="1">
        <f t="shared" si="316"/>
        <v>2.3964402784439587</v>
      </c>
      <c r="Q594" s="5">
        <f t="shared" si="317"/>
        <v>0.61751693788683459</v>
      </c>
      <c r="R594" s="3">
        <f t="shared" si="318"/>
        <v>0.59238644647467587</v>
      </c>
      <c r="S594" s="1">
        <f t="shared" si="319"/>
        <v>3.2683115269465639</v>
      </c>
      <c r="T594" s="5">
        <f t="shared" si="320"/>
        <v>0.78346707649617997</v>
      </c>
      <c r="U594" s="3">
        <f t="shared" si="321"/>
        <v>0.90962092911213399</v>
      </c>
      <c r="V594" s="1">
        <f t="shared" si="346"/>
        <v>0.17810760473470358</v>
      </c>
      <c r="W594" s="5">
        <f t="shared" si="322"/>
        <v>1.1735046143488845</v>
      </c>
      <c r="X594" s="3">
        <f t="shared" si="323"/>
        <v>1.2142375292465015</v>
      </c>
      <c r="Y594" s="8">
        <f t="shared" si="347"/>
        <v>0.17459177742973234</v>
      </c>
      <c r="Z594" s="18">
        <f t="shared" si="324"/>
        <v>1.7701332080039184E-2</v>
      </c>
      <c r="AA594" s="17">
        <f t="shared" si="325"/>
        <v>1.6688812682889374E-2</v>
      </c>
      <c r="AB594" s="1">
        <f t="shared" si="348"/>
        <v>0</v>
      </c>
      <c r="AC594" s="1">
        <f t="shared" si="326"/>
        <v>0</v>
      </c>
      <c r="AD594" s="1">
        <f t="shared" si="327"/>
        <v>0</v>
      </c>
      <c r="AE594" s="1">
        <f t="shared" si="328"/>
        <v>1</v>
      </c>
      <c r="AF594" s="1">
        <f t="shared" si="329"/>
        <v>0</v>
      </c>
      <c r="AG594" s="1">
        <f t="shared" si="330"/>
        <v>0</v>
      </c>
      <c r="AH594" s="1">
        <f t="shared" si="331"/>
        <v>1</v>
      </c>
      <c r="AJ594" s="1">
        <f t="shared" si="332"/>
        <v>0</v>
      </c>
      <c r="AK594" s="1" t="str">
        <f t="shared" si="333"/>
        <v/>
      </c>
      <c r="AL594" s="1" t="str">
        <f t="shared" si="334"/>
        <v/>
      </c>
      <c r="AM594" s="1">
        <f t="shared" si="335"/>
        <v>0</v>
      </c>
      <c r="AN594" s="1" t="str">
        <f t="shared" si="336"/>
        <v/>
      </c>
      <c r="AO594" s="8">
        <f t="shared" si="349"/>
        <v>0.18221063593151177</v>
      </c>
      <c r="AR594" s="1">
        <f t="shared" si="337"/>
        <v>0</v>
      </c>
      <c r="AS594" s="1">
        <f t="shared" si="338"/>
        <v>1</v>
      </c>
      <c r="AT594" s="1" t="str">
        <f t="shared" si="350"/>
        <v/>
      </c>
      <c r="AU594" s="8">
        <v>0.18221063593151177</v>
      </c>
    </row>
    <row r="595" spans="1:47" x14ac:dyDescent="0.3">
      <c r="A595" s="2" t="s">
        <v>185</v>
      </c>
      <c r="B595" s="1">
        <v>99.78</v>
      </c>
      <c r="C595" s="1">
        <v>1478.49</v>
      </c>
      <c r="D595" s="1">
        <f t="shared" si="339"/>
        <v>147.84899999999999</v>
      </c>
      <c r="E595" s="1">
        <f t="shared" si="340"/>
        <v>14.817498496692723</v>
      </c>
      <c r="F595" s="1">
        <v>1.5205</v>
      </c>
      <c r="G595" s="1">
        <v>0.77</v>
      </c>
      <c r="H595" s="1">
        <v>33359.599999999999</v>
      </c>
      <c r="I595" s="1">
        <v>28.5471</v>
      </c>
      <c r="J595" s="1">
        <f t="shared" si="341"/>
        <v>0.19308280745896153</v>
      </c>
      <c r="K595" s="1">
        <f t="shared" si="342"/>
        <v>2.502052276396777</v>
      </c>
      <c r="L595" s="1">
        <v>6128.7820000000002</v>
      </c>
      <c r="M595" s="1">
        <f t="shared" si="343"/>
        <v>5.44310435580838</v>
      </c>
      <c r="N595" s="16">
        <f t="shared" si="344"/>
        <v>3.4492836606056638</v>
      </c>
      <c r="O595" s="1">
        <f t="shared" si="345"/>
        <v>0.15486483010314767</v>
      </c>
      <c r="P595" s="1">
        <f t="shared" si="316"/>
        <v>2.3895197557949768</v>
      </c>
      <c r="Q595" s="5">
        <f t="shared" si="317"/>
        <v>0.64825763417022575</v>
      </c>
      <c r="R595" s="3">
        <f t="shared" si="318"/>
        <v>0.58819803123931613</v>
      </c>
      <c r="S595" s="1">
        <f t="shared" si="319"/>
        <v>3.2686802973079017</v>
      </c>
      <c r="T595" s="5">
        <f t="shared" si="320"/>
        <v>0.8626662204200084</v>
      </c>
      <c r="U595" s="3">
        <f t="shared" si="321"/>
        <v>0.93064657121479299</v>
      </c>
      <c r="V595" s="1">
        <f t="shared" si="346"/>
        <v>0.17761534298646853</v>
      </c>
      <c r="W595" s="5">
        <f t="shared" si="322"/>
        <v>1.2544297517728089</v>
      </c>
      <c r="X595" s="3">
        <f t="shared" si="323"/>
        <v>1.2210263483961044</v>
      </c>
      <c r="Y595" s="8">
        <f t="shared" si="347"/>
        <v>0.17320653042940881</v>
      </c>
      <c r="Z595" s="18">
        <f t="shared" si="324"/>
        <v>1.8341700326261146E-2</v>
      </c>
      <c r="AA595" s="17">
        <f t="shared" si="325"/>
        <v>1.6435682833601924E-2</v>
      </c>
      <c r="AB595" s="1">
        <f t="shared" si="348"/>
        <v>0</v>
      </c>
      <c r="AC595" s="1">
        <f t="shared" si="326"/>
        <v>0</v>
      </c>
      <c r="AD595" s="1">
        <f t="shared" si="327"/>
        <v>0</v>
      </c>
      <c r="AE595" s="1">
        <f t="shared" si="328"/>
        <v>1</v>
      </c>
      <c r="AF595" s="1">
        <f t="shared" si="329"/>
        <v>0</v>
      </c>
      <c r="AG595" s="1">
        <f t="shared" si="330"/>
        <v>1</v>
      </c>
      <c r="AH595" s="1">
        <f t="shared" si="331"/>
        <v>1</v>
      </c>
      <c r="AJ595" s="1">
        <f t="shared" si="332"/>
        <v>1</v>
      </c>
      <c r="AK595" s="1" t="str">
        <f t="shared" si="333"/>
        <v/>
      </c>
      <c r="AL595" s="1" t="str">
        <f t="shared" si="334"/>
        <v/>
      </c>
      <c r="AM595" s="1">
        <f t="shared" si="335"/>
        <v>1</v>
      </c>
      <c r="AN595" s="1" t="str">
        <f t="shared" si="336"/>
        <v>Buy</v>
      </c>
      <c r="AO595" s="8">
        <f t="shared" si="349"/>
        <v>0.19308280745896153</v>
      </c>
      <c r="AR595" s="1">
        <f t="shared" si="337"/>
        <v>0</v>
      </c>
      <c r="AS595" s="1">
        <f t="shared" si="338"/>
        <v>0</v>
      </c>
      <c r="AT595" s="1" t="str">
        <f t="shared" si="350"/>
        <v/>
      </c>
      <c r="AU595" s="8">
        <v>0.19308280745896153</v>
      </c>
    </row>
    <row r="596" spans="1:47" x14ac:dyDescent="0.3">
      <c r="A596" s="2" t="s">
        <v>184</v>
      </c>
      <c r="B596" s="1">
        <v>99.26</v>
      </c>
      <c r="C596" s="1">
        <v>1484.46</v>
      </c>
      <c r="D596" s="1">
        <f t="shared" si="339"/>
        <v>148.446</v>
      </c>
      <c r="E596" s="1">
        <f t="shared" si="340"/>
        <v>14.95526899052992</v>
      </c>
      <c r="F596" s="1">
        <v>1.5232000000000001</v>
      </c>
      <c r="G596" s="1">
        <v>0.76</v>
      </c>
      <c r="H596" s="1">
        <v>33225.199999999997</v>
      </c>
      <c r="I596" s="1">
        <v>27.7014</v>
      </c>
      <c r="J596" s="1">
        <f t="shared" si="341"/>
        <v>0.18660927205852634</v>
      </c>
      <c r="K596" s="1">
        <f t="shared" si="342"/>
        <v>2.4372153084907007</v>
      </c>
      <c r="L596" s="1">
        <v>6128.7820000000002</v>
      </c>
      <c r="M596" s="1">
        <f t="shared" si="343"/>
        <v>5.4211750393471325</v>
      </c>
      <c r="N596" s="16">
        <f t="shared" si="344"/>
        <v>3.3546819915080781</v>
      </c>
      <c r="O596" s="1">
        <f t="shared" si="345"/>
        <v>0.15180739191468257</v>
      </c>
      <c r="P596" s="1">
        <f t="shared" si="316"/>
        <v>2.3664649358045513</v>
      </c>
      <c r="Q596" s="5">
        <f t="shared" si="317"/>
        <v>0.64787440080727343</v>
      </c>
      <c r="R596" s="3">
        <f t="shared" si="318"/>
        <v>0.57818809741749788</v>
      </c>
      <c r="S596" s="1">
        <f t="shared" si="319"/>
        <v>3.2557319929616457</v>
      </c>
      <c r="T596" s="5">
        <f t="shared" si="320"/>
        <v>0.91277501385949344</v>
      </c>
      <c r="U596" s="3">
        <f t="shared" si="321"/>
        <v>0.94197662968059048</v>
      </c>
      <c r="V596" s="1">
        <f t="shared" si="346"/>
        <v>0.17525752677664258</v>
      </c>
      <c r="W596" s="5">
        <f t="shared" si="322"/>
        <v>1.2794282259061736</v>
      </c>
      <c r="X596" s="3">
        <f t="shared" si="323"/>
        <v>1.2154591144999869</v>
      </c>
      <c r="Y596" s="8">
        <f t="shared" si="347"/>
        <v>0.16959266187858105</v>
      </c>
      <c r="Z596" s="18">
        <f t="shared" si="324"/>
        <v>1.7785269963898481E-2</v>
      </c>
      <c r="AA596" s="17">
        <f t="shared" si="325"/>
        <v>1.595917846043712E-2</v>
      </c>
      <c r="AB596" s="1">
        <f t="shared" si="348"/>
        <v>0</v>
      </c>
      <c r="AC596" s="1">
        <f t="shared" si="326"/>
        <v>0</v>
      </c>
      <c r="AD596" s="1">
        <f t="shared" si="327"/>
        <v>0</v>
      </c>
      <c r="AE596" s="1">
        <f t="shared" si="328"/>
        <v>1</v>
      </c>
      <c r="AF596" s="1">
        <f t="shared" si="329"/>
        <v>0</v>
      </c>
      <c r="AG596" s="1">
        <f t="shared" si="330"/>
        <v>1</v>
      </c>
      <c r="AH596" s="1">
        <f t="shared" si="331"/>
        <v>1</v>
      </c>
      <c r="AJ596" s="1">
        <f t="shared" si="332"/>
        <v>1</v>
      </c>
      <c r="AK596" s="1" t="str">
        <f t="shared" si="333"/>
        <v/>
      </c>
      <c r="AL596" s="1" t="str">
        <f t="shared" si="334"/>
        <v/>
      </c>
      <c r="AM596" s="1">
        <f t="shared" si="335"/>
        <v>1</v>
      </c>
      <c r="AN596" s="1" t="str">
        <f t="shared" si="336"/>
        <v>Buy</v>
      </c>
      <c r="AO596" s="8">
        <f t="shared" si="349"/>
        <v>0.18660927205852634</v>
      </c>
      <c r="AR596" s="1">
        <f t="shared" si="337"/>
        <v>0</v>
      </c>
      <c r="AS596" s="1">
        <f t="shared" si="338"/>
        <v>0</v>
      </c>
      <c r="AT596" s="1" t="str">
        <f t="shared" si="350"/>
        <v/>
      </c>
      <c r="AU596" s="8">
        <v>0.18660927205852634</v>
      </c>
    </row>
    <row r="597" spans="1:47" x14ac:dyDescent="0.3">
      <c r="A597" s="2" t="s">
        <v>183</v>
      </c>
      <c r="B597" s="1">
        <v>99.15</v>
      </c>
      <c r="C597" s="1">
        <v>1467.95</v>
      </c>
      <c r="D597" s="1">
        <f t="shared" si="339"/>
        <v>146.79500000000002</v>
      </c>
      <c r="E597" s="1">
        <f t="shared" si="340"/>
        <v>14.805345436207766</v>
      </c>
      <c r="F597" s="1">
        <v>1.5047999999999999</v>
      </c>
      <c r="G597" s="1">
        <v>0.75</v>
      </c>
      <c r="H597" s="1">
        <v>32938.400000000001</v>
      </c>
      <c r="I597" s="1">
        <v>27.198599999999999</v>
      </c>
      <c r="J597" s="1">
        <f t="shared" si="341"/>
        <v>0.18528287748220304</v>
      </c>
      <c r="K597" s="1">
        <f t="shared" si="342"/>
        <v>2.4494396403147247</v>
      </c>
      <c r="L597" s="1">
        <v>6128.7820000000002</v>
      </c>
      <c r="M597" s="1">
        <f t="shared" si="343"/>
        <v>5.3743794443985768</v>
      </c>
      <c r="N597" s="16">
        <f t="shared" si="344"/>
        <v>3.3630973753345428</v>
      </c>
      <c r="O597" s="1">
        <f t="shared" si="345"/>
        <v>0.14902324150317506</v>
      </c>
      <c r="P597" s="1">
        <f t="shared" si="316"/>
        <v>2.3376042868460472</v>
      </c>
      <c r="Q597" s="5">
        <f t="shared" si="317"/>
        <v>0.64571578052806355</v>
      </c>
      <c r="R597" s="3">
        <f t="shared" si="318"/>
        <v>0.56657371351920194</v>
      </c>
      <c r="S597" s="1">
        <f t="shared" si="319"/>
        <v>3.2347942723922198</v>
      </c>
      <c r="T597" s="5">
        <f t="shared" si="320"/>
        <v>0.98559243973642952</v>
      </c>
      <c r="U597" s="3">
        <f t="shared" si="321"/>
        <v>0.94684356565077332</v>
      </c>
      <c r="V597" s="1">
        <f t="shared" si="346"/>
        <v>0.17254944402849412</v>
      </c>
      <c r="W597" s="5">
        <f t="shared" si="322"/>
        <v>1.3305160909467539</v>
      </c>
      <c r="X597" s="3">
        <f t="shared" si="323"/>
        <v>1.2047975959322892</v>
      </c>
      <c r="Y597" s="8">
        <f t="shared" si="347"/>
        <v>0.16649873275495464</v>
      </c>
      <c r="Z597" s="18">
        <f t="shared" si="324"/>
        <v>1.7475491251779579E-2</v>
      </c>
      <c r="AA597" s="17">
        <f t="shared" si="325"/>
        <v>1.5502655584571779E-2</v>
      </c>
      <c r="AB597" s="1">
        <f t="shared" si="348"/>
        <v>0</v>
      </c>
      <c r="AC597" s="1">
        <f t="shared" si="326"/>
        <v>0</v>
      </c>
      <c r="AD597" s="1">
        <f t="shared" si="327"/>
        <v>1</v>
      </c>
      <c r="AE597" s="1">
        <f t="shared" si="328"/>
        <v>1</v>
      </c>
      <c r="AF597" s="1">
        <f t="shared" si="329"/>
        <v>0</v>
      </c>
      <c r="AG597" s="1">
        <f t="shared" si="330"/>
        <v>1</v>
      </c>
      <c r="AH597" s="1">
        <f t="shared" si="331"/>
        <v>1</v>
      </c>
      <c r="AJ597" s="1">
        <f t="shared" si="332"/>
        <v>1</v>
      </c>
      <c r="AK597" s="1" t="str">
        <f t="shared" si="333"/>
        <v/>
      </c>
      <c r="AL597" s="1" t="str">
        <f t="shared" si="334"/>
        <v/>
      </c>
      <c r="AM597" s="1">
        <f t="shared" si="335"/>
        <v>1</v>
      </c>
      <c r="AN597" s="1" t="str">
        <f t="shared" si="336"/>
        <v>Buy</v>
      </c>
      <c r="AO597" s="8">
        <f t="shared" si="349"/>
        <v>0.18528287748220304</v>
      </c>
      <c r="AR597" s="1">
        <f t="shared" si="337"/>
        <v>0</v>
      </c>
      <c r="AS597" s="1">
        <f t="shared" si="338"/>
        <v>0</v>
      </c>
      <c r="AT597" s="1" t="str">
        <f t="shared" si="350"/>
        <v/>
      </c>
      <c r="AU597" s="8">
        <v>0.18528287748220304</v>
      </c>
    </row>
    <row r="598" spans="1:47" x14ac:dyDescent="0.3">
      <c r="A598" s="2" t="s">
        <v>182</v>
      </c>
      <c r="B598" s="1">
        <v>99.04</v>
      </c>
      <c r="C598" s="1">
        <v>1504.66</v>
      </c>
      <c r="D598" s="1">
        <f t="shared" si="339"/>
        <v>150.46600000000001</v>
      </c>
      <c r="E598" s="1">
        <f t="shared" si="340"/>
        <v>15.192447495961227</v>
      </c>
      <c r="F598" s="1">
        <v>1.5449000000000002</v>
      </c>
      <c r="G598" s="1">
        <v>0.75</v>
      </c>
      <c r="H598" s="1">
        <v>32808</v>
      </c>
      <c r="I598" s="1">
        <v>27.757100000000001</v>
      </c>
      <c r="J598" s="1">
        <f t="shared" si="341"/>
        <v>0.18447423338162774</v>
      </c>
      <c r="K598" s="1">
        <f t="shared" si="342"/>
        <v>2.4360437432155218</v>
      </c>
      <c r="L598" s="1">
        <v>6128.7820000000002</v>
      </c>
      <c r="M598" s="1">
        <f t="shared" si="343"/>
        <v>5.3531027861653424</v>
      </c>
      <c r="N598" s="16">
        <f t="shared" si="344"/>
        <v>3.3563568911657136</v>
      </c>
      <c r="O598" s="1">
        <f t="shared" si="345"/>
        <v>0.14612247062485281</v>
      </c>
      <c r="P598" s="1">
        <f t="shared" si="316"/>
        <v>2.3085312626557362</v>
      </c>
      <c r="Q598" s="5">
        <f t="shared" si="317"/>
        <v>0.63580841079388994</v>
      </c>
      <c r="R598" s="3">
        <f t="shared" si="318"/>
        <v>0.553383369017725</v>
      </c>
      <c r="S598" s="1">
        <f t="shared" si="319"/>
        <v>3.1996190590382727</v>
      </c>
      <c r="T598" s="5">
        <f t="shared" si="320"/>
        <v>1.0291164105647241</v>
      </c>
      <c r="U598" s="3">
        <f t="shared" si="321"/>
        <v>0.9403854199698306</v>
      </c>
      <c r="V598" s="1">
        <f t="shared" si="346"/>
        <v>0.16896093518174282</v>
      </c>
      <c r="W598" s="5">
        <f t="shared" si="322"/>
        <v>1.3458023429885273</v>
      </c>
      <c r="X598" s="3">
        <f t="shared" si="323"/>
        <v>1.1838445134298783</v>
      </c>
      <c r="Y598" s="8">
        <f t="shared" si="347"/>
        <v>0.16308343371363673</v>
      </c>
      <c r="Z598" s="18">
        <f t="shared" si="324"/>
        <v>1.696096308878392E-2</v>
      </c>
      <c r="AA598" s="17">
        <f t="shared" si="325"/>
        <v>1.5009446667769828E-2</v>
      </c>
      <c r="AB598" s="1">
        <f t="shared" si="348"/>
        <v>0</v>
      </c>
      <c r="AC598" s="1">
        <f t="shared" si="326"/>
        <v>0</v>
      </c>
      <c r="AD598" s="1">
        <f t="shared" si="327"/>
        <v>1</v>
      </c>
      <c r="AE598" s="1">
        <f t="shared" si="328"/>
        <v>1</v>
      </c>
      <c r="AF598" s="1">
        <f t="shared" si="329"/>
        <v>0</v>
      </c>
      <c r="AG598" s="1">
        <f t="shared" si="330"/>
        <v>0</v>
      </c>
      <c r="AH598" s="1">
        <f t="shared" si="331"/>
        <v>1</v>
      </c>
      <c r="AJ598" s="1">
        <f t="shared" si="332"/>
        <v>1</v>
      </c>
      <c r="AK598" s="1" t="str">
        <f t="shared" si="333"/>
        <v/>
      </c>
      <c r="AL598" s="1" t="str">
        <f t="shared" si="334"/>
        <v/>
      </c>
      <c r="AM598" s="1">
        <f t="shared" si="335"/>
        <v>1</v>
      </c>
      <c r="AN598" s="1" t="str">
        <f t="shared" si="336"/>
        <v>Buy</v>
      </c>
      <c r="AO598" s="8">
        <f t="shared" si="349"/>
        <v>0.18447423338162774</v>
      </c>
      <c r="AR598" s="1">
        <f t="shared" si="337"/>
        <v>0</v>
      </c>
      <c r="AS598" s="1">
        <f t="shared" si="338"/>
        <v>0</v>
      </c>
      <c r="AT598" s="1" t="str">
        <f t="shared" si="350"/>
        <v/>
      </c>
      <c r="AU598" s="8">
        <v>0.18447423338162774</v>
      </c>
    </row>
    <row r="599" spans="1:47" x14ac:dyDescent="0.3">
      <c r="A599" s="2" t="s">
        <v>181</v>
      </c>
      <c r="B599" s="1">
        <v>98.93</v>
      </c>
      <c r="C599" s="1">
        <v>1481.14</v>
      </c>
      <c r="D599" s="1">
        <f t="shared" si="339"/>
        <v>148.114</v>
      </c>
      <c r="E599" s="1">
        <f t="shared" si="340"/>
        <v>14.971596078034974</v>
      </c>
      <c r="F599" s="1">
        <v>1.5223</v>
      </c>
      <c r="G599" s="1">
        <v>0.74</v>
      </c>
      <c r="H599" s="1">
        <v>32677.599999999999</v>
      </c>
      <c r="I599" s="1">
        <v>26.031400000000001</v>
      </c>
      <c r="J599" s="1">
        <f t="shared" si="341"/>
        <v>0.1757524609422472</v>
      </c>
      <c r="K599" s="1">
        <f t="shared" si="342"/>
        <v>2.3496204001373671</v>
      </c>
      <c r="L599" s="1">
        <v>6128.7820000000002</v>
      </c>
      <c r="M599" s="1">
        <f t="shared" si="343"/>
        <v>5.3318261279321071</v>
      </c>
      <c r="N599" s="16">
        <f t="shared" si="344"/>
        <v>3.2071649698907256</v>
      </c>
      <c r="O599" s="1">
        <f t="shared" si="345"/>
        <v>0.1430543296043108</v>
      </c>
      <c r="P599" s="1">
        <f t="shared" si="316"/>
        <v>2.275393239282177</v>
      </c>
      <c r="Q599" s="5">
        <f t="shared" si="317"/>
        <v>0.63811378903450455</v>
      </c>
      <c r="R599" s="3">
        <f t="shared" si="318"/>
        <v>0.53964586205503084</v>
      </c>
      <c r="S599" s="1">
        <f t="shared" si="319"/>
        <v>3.1550100785085933</v>
      </c>
      <c r="T599" s="5">
        <f t="shared" si="320"/>
        <v>1.0667053431170097</v>
      </c>
      <c r="U599" s="3">
        <f t="shared" si="321"/>
        <v>0.92559692153734829</v>
      </c>
      <c r="V599" s="1">
        <f t="shared" si="346"/>
        <v>0.16491677998950574</v>
      </c>
      <c r="W599" s="5">
        <f t="shared" si="322"/>
        <v>1.3553246363843248</v>
      </c>
      <c r="X599" s="3">
        <f t="shared" si="323"/>
        <v>1.1568515418367702</v>
      </c>
      <c r="Y599" s="8">
        <f t="shared" si="347"/>
        <v>0.15919419741036564</v>
      </c>
      <c r="Z599" s="18">
        <f t="shared" si="324"/>
        <v>1.6139867806054836E-2</v>
      </c>
      <c r="AA599" s="17">
        <f t="shared" si="325"/>
        <v>1.4521567562516305E-2</v>
      </c>
      <c r="AB599" s="1">
        <f t="shared" si="348"/>
        <v>0</v>
      </c>
      <c r="AC599" s="1">
        <f t="shared" si="326"/>
        <v>0</v>
      </c>
      <c r="AD599" s="1">
        <f t="shared" si="327"/>
        <v>1</v>
      </c>
      <c r="AE599" s="1">
        <f t="shared" si="328"/>
        <v>1</v>
      </c>
      <c r="AF599" s="1">
        <f t="shared" si="329"/>
        <v>0</v>
      </c>
      <c r="AG599" s="1">
        <f t="shared" si="330"/>
        <v>0</v>
      </c>
      <c r="AH599" s="1">
        <f t="shared" si="331"/>
        <v>1</v>
      </c>
      <c r="AJ599" s="1">
        <f t="shared" si="332"/>
        <v>1</v>
      </c>
      <c r="AK599" s="1" t="str">
        <f t="shared" si="333"/>
        <v/>
      </c>
      <c r="AL599" s="1" t="str">
        <f t="shared" si="334"/>
        <v/>
      </c>
      <c r="AM599" s="1">
        <f t="shared" si="335"/>
        <v>1</v>
      </c>
      <c r="AN599" s="1" t="str">
        <f t="shared" si="336"/>
        <v>Buy</v>
      </c>
      <c r="AO599" s="8">
        <f t="shared" si="349"/>
        <v>0.1757524609422472</v>
      </c>
      <c r="AR599" s="1">
        <f t="shared" si="337"/>
        <v>0</v>
      </c>
      <c r="AS599" s="1">
        <f t="shared" si="338"/>
        <v>0</v>
      </c>
      <c r="AT599" s="1" t="str">
        <f t="shared" si="350"/>
        <v/>
      </c>
      <c r="AU599" s="8">
        <v>0.1757524609422472</v>
      </c>
    </row>
    <row r="600" spans="1:47" x14ac:dyDescent="0.3">
      <c r="A600" s="2" t="s">
        <v>180</v>
      </c>
      <c r="B600" s="1">
        <v>98.38</v>
      </c>
      <c r="C600" s="1">
        <v>1440.7</v>
      </c>
      <c r="D600" s="1">
        <f t="shared" si="339"/>
        <v>144.07</v>
      </c>
      <c r="E600" s="1">
        <f t="shared" si="340"/>
        <v>14.644236633462086</v>
      </c>
      <c r="F600" s="1">
        <v>1.4811000000000001</v>
      </c>
      <c r="G600" s="1">
        <v>0.74</v>
      </c>
      <c r="H600" s="1">
        <v>32547.200000000001</v>
      </c>
      <c r="I600" s="1">
        <v>24.505700000000001</v>
      </c>
      <c r="J600" s="1">
        <f t="shared" si="341"/>
        <v>0.17009578677032</v>
      </c>
      <c r="K600" s="1">
        <f t="shared" si="342"/>
        <v>2.2613545273600111</v>
      </c>
      <c r="L600" s="1">
        <v>6128.7820000000002</v>
      </c>
      <c r="M600" s="1">
        <f t="shared" si="343"/>
        <v>5.3105494696988735</v>
      </c>
      <c r="N600" s="16">
        <f t="shared" si="344"/>
        <v>3.1156113107438319</v>
      </c>
      <c r="O600" s="1">
        <f t="shared" si="345"/>
        <v>0.14043847909727589</v>
      </c>
      <c r="P600" s="1">
        <f t="shared" si="316"/>
        <v>2.25429371761021</v>
      </c>
      <c r="Q600" s="5">
        <f t="shared" si="317"/>
        <v>0.64212595373099646</v>
      </c>
      <c r="R600" s="3">
        <f t="shared" si="318"/>
        <v>0.52323454089178523</v>
      </c>
      <c r="S600" s="1">
        <f t="shared" si="319"/>
        <v>3.1151703143935787</v>
      </c>
      <c r="T600" s="5">
        <f t="shared" si="320"/>
        <v>1.0812002459102574</v>
      </c>
      <c r="U600" s="3">
        <f t="shared" si="321"/>
        <v>0.90207885127407139</v>
      </c>
      <c r="V600" s="1">
        <f t="shared" si="346"/>
        <v>0.16134440804884928</v>
      </c>
      <c r="W600" s="5">
        <f t="shared" si="322"/>
        <v>1.3457223059193306</v>
      </c>
      <c r="X600" s="3">
        <f t="shared" si="323"/>
        <v>1.1237726927455112</v>
      </c>
      <c r="Y600" s="8">
        <f t="shared" si="347"/>
        <v>0.15618360404093262</v>
      </c>
      <c r="Z600" s="18">
        <f t="shared" si="324"/>
        <v>1.5745124943656735E-2</v>
      </c>
      <c r="AA600" s="17">
        <f t="shared" si="325"/>
        <v>1.4116992501631672E-2</v>
      </c>
      <c r="AB600" s="1">
        <f t="shared" si="348"/>
        <v>0</v>
      </c>
      <c r="AC600" s="1">
        <f t="shared" si="326"/>
        <v>0</v>
      </c>
      <c r="AD600" s="1">
        <f t="shared" si="327"/>
        <v>1</v>
      </c>
      <c r="AE600" s="1">
        <f t="shared" si="328"/>
        <v>1</v>
      </c>
      <c r="AF600" s="1">
        <f t="shared" si="329"/>
        <v>0</v>
      </c>
      <c r="AG600" s="1">
        <f t="shared" si="330"/>
        <v>0</v>
      </c>
      <c r="AH600" s="1">
        <f t="shared" si="331"/>
        <v>1</v>
      </c>
      <c r="AJ600" s="1">
        <f t="shared" si="332"/>
        <v>1</v>
      </c>
      <c r="AK600" s="1" t="str">
        <f t="shared" si="333"/>
        <v/>
      </c>
      <c r="AL600" s="1" t="str">
        <f t="shared" si="334"/>
        <v/>
      </c>
      <c r="AM600" s="1">
        <f t="shared" si="335"/>
        <v>1</v>
      </c>
      <c r="AN600" s="1" t="str">
        <f t="shared" si="336"/>
        <v>Buy</v>
      </c>
      <c r="AO600" s="8">
        <f t="shared" si="349"/>
        <v>0.17009578677032</v>
      </c>
      <c r="AR600" s="1">
        <f t="shared" si="337"/>
        <v>0</v>
      </c>
      <c r="AS600" s="1">
        <f t="shared" si="338"/>
        <v>0</v>
      </c>
      <c r="AT600" s="1" t="str">
        <f t="shared" si="350"/>
        <v/>
      </c>
      <c r="AU600" s="8">
        <v>0.17009578677032</v>
      </c>
    </row>
    <row r="601" spans="1:47" x14ac:dyDescent="0.3">
      <c r="A601" s="2" t="s">
        <v>179</v>
      </c>
      <c r="B601" s="1">
        <v>98.26</v>
      </c>
      <c r="C601" s="1">
        <v>1458.74</v>
      </c>
      <c r="D601" s="1">
        <f t="shared" si="339"/>
        <v>145.874</v>
      </c>
      <c r="E601" s="1">
        <f t="shared" si="340"/>
        <v>14.84571544880928</v>
      </c>
      <c r="F601" s="1">
        <v>1.5003</v>
      </c>
      <c r="G601" s="1">
        <v>0.74</v>
      </c>
      <c r="H601" s="1">
        <v>32416.7</v>
      </c>
      <c r="I601" s="1">
        <v>23.77</v>
      </c>
      <c r="J601" s="1">
        <f t="shared" si="341"/>
        <v>0.1629488462645845</v>
      </c>
      <c r="K601" s="1">
        <f t="shared" si="342"/>
        <v>2.1636964370213616</v>
      </c>
      <c r="L601" s="1">
        <v>6128.7820000000002</v>
      </c>
      <c r="M601" s="1">
        <f t="shared" si="343"/>
        <v>5.2892564950099388</v>
      </c>
      <c r="N601" s="16">
        <f t="shared" si="344"/>
        <v>2.9954111663937146</v>
      </c>
      <c r="O601" s="1">
        <f t="shared" si="345"/>
        <v>0.13806589448343237</v>
      </c>
      <c r="P601" s="1">
        <f t="shared" si="316"/>
        <v>2.2381005682534552</v>
      </c>
      <c r="Q601" s="5">
        <f t="shared" si="317"/>
        <v>0.64640036959889979</v>
      </c>
      <c r="R601" s="3">
        <f t="shared" si="318"/>
        <v>0.50341930541858337</v>
      </c>
      <c r="S601" s="1">
        <f t="shared" si="319"/>
        <v>3.0674273742592444</v>
      </c>
      <c r="T601" s="5">
        <f t="shared" si="320"/>
        <v>1.0837891573558807</v>
      </c>
      <c r="U601" s="3">
        <f t="shared" si="321"/>
        <v>0.87222528550137368</v>
      </c>
      <c r="V601" s="1">
        <f t="shared" si="346"/>
        <v>0.15744143525479051</v>
      </c>
      <c r="W601" s="5">
        <f t="shared" si="322"/>
        <v>1.318529757895436</v>
      </c>
      <c r="X601" s="3">
        <f t="shared" si="323"/>
        <v>1.0867810905498747</v>
      </c>
      <c r="Y601" s="8">
        <f t="shared" si="347"/>
        <v>0.15365411627195311</v>
      </c>
      <c r="Z601" s="18">
        <f t="shared" si="324"/>
        <v>1.5588221788520734E-2</v>
      </c>
      <c r="AA601" s="17">
        <f t="shared" si="325"/>
        <v>1.3709959391125407E-2</v>
      </c>
      <c r="AB601" s="1">
        <f t="shared" si="348"/>
        <v>0</v>
      </c>
      <c r="AC601" s="1">
        <f t="shared" si="326"/>
        <v>0</v>
      </c>
      <c r="AD601" s="1">
        <f t="shared" si="327"/>
        <v>1</v>
      </c>
      <c r="AE601" s="1">
        <f t="shared" si="328"/>
        <v>1</v>
      </c>
      <c r="AF601" s="1">
        <f t="shared" si="329"/>
        <v>0</v>
      </c>
      <c r="AG601" s="1">
        <f t="shared" si="330"/>
        <v>0</v>
      </c>
      <c r="AH601" s="1">
        <f t="shared" si="331"/>
        <v>1</v>
      </c>
      <c r="AJ601" s="1">
        <f t="shared" si="332"/>
        <v>1</v>
      </c>
      <c r="AK601" s="1" t="str">
        <f t="shared" si="333"/>
        <v/>
      </c>
      <c r="AL601" s="1" t="str">
        <f t="shared" si="334"/>
        <v/>
      </c>
      <c r="AM601" s="1">
        <f t="shared" si="335"/>
        <v>1</v>
      </c>
      <c r="AN601" s="1" t="str">
        <f t="shared" si="336"/>
        <v>Buy</v>
      </c>
      <c r="AO601" s="8">
        <f t="shared" si="349"/>
        <v>0.1629488462645845</v>
      </c>
      <c r="AR601" s="1">
        <f t="shared" si="337"/>
        <v>0</v>
      </c>
      <c r="AS601" s="1">
        <f t="shared" si="338"/>
        <v>0</v>
      </c>
      <c r="AT601" s="1" t="str">
        <f t="shared" si="350"/>
        <v/>
      </c>
      <c r="AU601" s="8">
        <v>0.1629488462645845</v>
      </c>
    </row>
    <row r="602" spans="1:47" x14ac:dyDescent="0.3">
      <c r="A602" s="2" t="s">
        <v>178</v>
      </c>
      <c r="B602" s="1">
        <v>98.13</v>
      </c>
      <c r="C602" s="1">
        <v>1453.7</v>
      </c>
      <c r="D602" s="1">
        <f t="shared" si="339"/>
        <v>145.37</v>
      </c>
      <c r="E602" s="1">
        <f t="shared" si="340"/>
        <v>14.814022215428515</v>
      </c>
      <c r="F602" s="1">
        <v>1.4954000000000001</v>
      </c>
      <c r="G602" s="1">
        <v>0.67</v>
      </c>
      <c r="H602" s="1">
        <v>30719.3</v>
      </c>
      <c r="I602" s="1">
        <v>23.624300000000002</v>
      </c>
      <c r="J602" s="1">
        <f t="shared" si="341"/>
        <v>0.16251152232234986</v>
      </c>
      <c r="K602" s="1">
        <f t="shared" si="342"/>
        <v>2.3801874157451031</v>
      </c>
      <c r="L602" s="1">
        <v>6106.3029999999999</v>
      </c>
      <c r="M602" s="1">
        <f t="shared" si="343"/>
        <v>5.0307526501714701</v>
      </c>
      <c r="N602" s="16">
        <f t="shared" si="344"/>
        <v>3.1402816977919707</v>
      </c>
      <c r="O602" s="1">
        <f t="shared" si="345"/>
        <v>0.1360752583409402</v>
      </c>
      <c r="P602" s="1">
        <f t="shared" si="316"/>
        <v>2.2170741431958092</v>
      </c>
      <c r="Q602" s="5">
        <f t="shared" si="317"/>
        <v>0.6503780421239318</v>
      </c>
      <c r="R602" s="3">
        <f t="shared" si="318"/>
        <v>0.47958912805519732</v>
      </c>
      <c r="S602" s="1">
        <f t="shared" si="319"/>
        <v>3.0348143274134967</v>
      </c>
      <c r="T602" s="5">
        <f t="shared" si="320"/>
        <v>1.0906775235205517</v>
      </c>
      <c r="U602" s="3">
        <f t="shared" si="321"/>
        <v>0.83696464019228922</v>
      </c>
      <c r="V602" s="1">
        <f t="shared" si="346"/>
        <v>0.15418076674894513</v>
      </c>
      <c r="W602" s="5">
        <f t="shared" si="322"/>
        <v>1.2919578922277157</v>
      </c>
      <c r="X602" s="3">
        <f t="shared" si="323"/>
        <v>1.0481563126589479</v>
      </c>
      <c r="Y602" s="8">
        <f t="shared" si="347"/>
        <v>0.15196416536420196</v>
      </c>
      <c r="Z602" s="18">
        <f t="shared" si="324"/>
        <v>1.5888907023261761E-2</v>
      </c>
      <c r="AA602" s="17">
        <f t="shared" si="325"/>
        <v>1.3240393791776576E-2</v>
      </c>
      <c r="AB602" s="1">
        <f t="shared" si="348"/>
        <v>0</v>
      </c>
      <c r="AC602" s="1">
        <f t="shared" si="326"/>
        <v>1</v>
      </c>
      <c r="AD602" s="1">
        <f t="shared" si="327"/>
        <v>1</v>
      </c>
      <c r="AE602" s="1">
        <f t="shared" si="328"/>
        <v>1</v>
      </c>
      <c r="AF602" s="1">
        <f t="shared" si="329"/>
        <v>0</v>
      </c>
      <c r="AG602" s="1">
        <f t="shared" si="330"/>
        <v>0</v>
      </c>
      <c r="AH602" s="1">
        <f t="shared" si="331"/>
        <v>1</v>
      </c>
      <c r="AJ602" s="1">
        <f t="shared" si="332"/>
        <v>1</v>
      </c>
      <c r="AK602" s="1" t="str">
        <f t="shared" si="333"/>
        <v/>
      </c>
      <c r="AL602" s="1" t="str">
        <f t="shared" si="334"/>
        <v/>
      </c>
      <c r="AM602" s="1">
        <f t="shared" si="335"/>
        <v>1</v>
      </c>
      <c r="AN602" s="1" t="str">
        <f t="shared" si="336"/>
        <v>Buy</v>
      </c>
      <c r="AO602" s="8">
        <f t="shared" si="349"/>
        <v>0.16251152232234986</v>
      </c>
      <c r="AR602" s="1">
        <f t="shared" si="337"/>
        <v>0</v>
      </c>
      <c r="AS602" s="1">
        <f t="shared" si="338"/>
        <v>0</v>
      </c>
      <c r="AT602" s="1" t="str">
        <f t="shared" si="350"/>
        <v/>
      </c>
      <c r="AU602" s="8">
        <v>0.16251152232234986</v>
      </c>
    </row>
    <row r="603" spans="1:47" x14ac:dyDescent="0.3">
      <c r="A603" s="2" t="s">
        <v>177</v>
      </c>
      <c r="B603" s="1">
        <v>98</v>
      </c>
      <c r="C603" s="1">
        <v>1509.65</v>
      </c>
      <c r="D603" s="1">
        <f t="shared" si="339"/>
        <v>150.965</v>
      </c>
      <c r="E603" s="1">
        <f t="shared" si="340"/>
        <v>15.404591836734694</v>
      </c>
      <c r="F603" s="1">
        <v>1.5541</v>
      </c>
      <c r="G603" s="1">
        <v>0.67</v>
      </c>
      <c r="H603" s="1">
        <v>30594</v>
      </c>
      <c r="I603" s="1">
        <v>26.8386</v>
      </c>
      <c r="J603" s="1">
        <f t="shared" si="341"/>
        <v>0.17778028019739675</v>
      </c>
      <c r="K603" s="1">
        <f t="shared" si="342"/>
        <v>2.6003682775141614</v>
      </c>
      <c r="L603" s="1">
        <v>6087.4870000000001</v>
      </c>
      <c r="M603" s="1">
        <f t="shared" si="343"/>
        <v>5.025719151433095</v>
      </c>
      <c r="N603" s="16">
        <f t="shared" si="344"/>
        <v>3.4362336123368715</v>
      </c>
      <c r="O603" s="1">
        <f t="shared" si="345"/>
        <v>0.13396035722242741</v>
      </c>
      <c r="P603" s="1">
        <f t="shared" si="316"/>
        <v>2.1895743836683543</v>
      </c>
      <c r="Q603" s="5">
        <f t="shared" si="317"/>
        <v>0.65221137844586385</v>
      </c>
      <c r="R603" s="3">
        <f t="shared" si="318"/>
        <v>0.45112430904374157</v>
      </c>
      <c r="S603" s="1">
        <f t="shared" si="319"/>
        <v>2.9773847248937271</v>
      </c>
      <c r="T603" s="5">
        <f t="shared" si="320"/>
        <v>1.0680500981400343</v>
      </c>
      <c r="U603" s="3">
        <f t="shared" si="321"/>
        <v>0.79467915963757885</v>
      </c>
      <c r="V603" s="1">
        <f t="shared" si="346"/>
        <v>0.15051345237519717</v>
      </c>
      <c r="W603" s="5">
        <f t="shared" si="322"/>
        <v>1.2662586182500215</v>
      </c>
      <c r="X603" s="3">
        <f t="shared" si="323"/>
        <v>1.0075227160641533</v>
      </c>
      <c r="Y603" s="8">
        <f t="shared" si="347"/>
        <v>0.15004646409908415</v>
      </c>
      <c r="Z603" s="18">
        <f t="shared" si="324"/>
        <v>1.6086106876656736E-2</v>
      </c>
      <c r="AA603" s="17">
        <f t="shared" si="325"/>
        <v>1.257826548390528E-2</v>
      </c>
      <c r="AB603" s="1">
        <f t="shared" si="348"/>
        <v>0</v>
      </c>
      <c r="AC603" s="1">
        <f t="shared" si="326"/>
        <v>1</v>
      </c>
      <c r="AD603" s="1">
        <f t="shared" si="327"/>
        <v>1</v>
      </c>
      <c r="AE603" s="1">
        <f t="shared" si="328"/>
        <v>1</v>
      </c>
      <c r="AF603" s="1">
        <f t="shared" si="329"/>
        <v>0</v>
      </c>
      <c r="AG603" s="1">
        <f t="shared" si="330"/>
        <v>1</v>
      </c>
      <c r="AH603" s="1">
        <f t="shared" si="331"/>
        <v>1</v>
      </c>
      <c r="AJ603" s="1">
        <f t="shared" si="332"/>
        <v>1</v>
      </c>
      <c r="AK603" s="1" t="str">
        <f t="shared" si="333"/>
        <v/>
      </c>
      <c r="AL603" s="1" t="str">
        <f t="shared" si="334"/>
        <v/>
      </c>
      <c r="AM603" s="1">
        <f t="shared" si="335"/>
        <v>1</v>
      </c>
      <c r="AN603" s="1" t="str">
        <f t="shared" si="336"/>
        <v>Buy</v>
      </c>
      <c r="AO603" s="8">
        <f t="shared" si="349"/>
        <v>0.17778028019739675</v>
      </c>
      <c r="AR603" s="1">
        <f t="shared" si="337"/>
        <v>0</v>
      </c>
      <c r="AS603" s="1">
        <f t="shared" si="338"/>
        <v>0</v>
      </c>
      <c r="AT603" s="1" t="str">
        <f t="shared" si="350"/>
        <v/>
      </c>
      <c r="AU603" s="8">
        <v>0.17778028019739675</v>
      </c>
    </row>
    <row r="604" spans="1:47" x14ac:dyDescent="0.3">
      <c r="A604" s="2" t="s">
        <v>176</v>
      </c>
      <c r="B604" s="1">
        <v>97.88</v>
      </c>
      <c r="C604" s="1">
        <v>1535.28</v>
      </c>
      <c r="D604" s="1">
        <f t="shared" si="339"/>
        <v>153.52799999999999</v>
      </c>
      <c r="E604" s="1">
        <f t="shared" si="340"/>
        <v>15.685328974254189</v>
      </c>
      <c r="F604" s="1">
        <v>1.5817999999999999</v>
      </c>
      <c r="G604" s="1">
        <v>0.67</v>
      </c>
      <c r="H604" s="1">
        <v>30468.6</v>
      </c>
      <c r="I604" s="1">
        <v>26.3857</v>
      </c>
      <c r="J604" s="1">
        <f t="shared" si="341"/>
        <v>0.17186246157052787</v>
      </c>
      <c r="K604" s="1">
        <f t="shared" si="342"/>
        <v>2.510731005749741</v>
      </c>
      <c r="L604" s="1">
        <v>6087.4870000000001</v>
      </c>
      <c r="M604" s="1">
        <f t="shared" si="343"/>
        <v>5.0051195181197095</v>
      </c>
      <c r="N604" s="16">
        <f t="shared" si="344"/>
        <v>3.33274892148936</v>
      </c>
      <c r="O604" s="1">
        <f t="shared" si="345"/>
        <v>0.13045476338442988</v>
      </c>
      <c r="P604" s="1">
        <f t="shared" si="316"/>
        <v>2.1557945898346351</v>
      </c>
      <c r="Q604" s="5">
        <f t="shared" si="317"/>
        <v>0.62762379020138415</v>
      </c>
      <c r="R604" s="3">
        <f t="shared" si="318"/>
        <v>0.41760979747672117</v>
      </c>
      <c r="S604" s="1">
        <f t="shared" si="319"/>
        <v>2.8950725355462836</v>
      </c>
      <c r="T604" s="5">
        <f t="shared" si="320"/>
        <v>0.99581982350872389</v>
      </c>
      <c r="U604" s="3">
        <f t="shared" si="321"/>
        <v>0.74911733655383628</v>
      </c>
      <c r="V604" s="1">
        <f t="shared" si="346"/>
        <v>0.14567267211902474</v>
      </c>
      <c r="W604" s="5">
        <f t="shared" si="322"/>
        <v>1.1907997912891264</v>
      </c>
      <c r="X604" s="3">
        <f t="shared" si="323"/>
        <v>0.96440006569984205</v>
      </c>
      <c r="Y604" s="8">
        <f t="shared" si="347"/>
        <v>0.14500395208120911</v>
      </c>
      <c r="Z604" s="18">
        <f t="shared" si="324"/>
        <v>1.4549188696779236E-2</v>
      </c>
      <c r="AA604" s="17">
        <f t="shared" si="325"/>
        <v>1.1701305135717417E-2</v>
      </c>
      <c r="AB604" s="1">
        <f t="shared" si="348"/>
        <v>0</v>
      </c>
      <c r="AC604" s="1">
        <f t="shared" si="326"/>
        <v>1</v>
      </c>
      <c r="AD604" s="1">
        <f t="shared" si="327"/>
        <v>1</v>
      </c>
      <c r="AE604" s="1">
        <f t="shared" si="328"/>
        <v>1</v>
      </c>
      <c r="AF604" s="1">
        <f t="shared" si="329"/>
        <v>0</v>
      </c>
      <c r="AG604" s="1">
        <f t="shared" si="330"/>
        <v>1</v>
      </c>
      <c r="AH604" s="1">
        <f t="shared" si="331"/>
        <v>1</v>
      </c>
      <c r="AJ604" s="1">
        <f t="shared" si="332"/>
        <v>1</v>
      </c>
      <c r="AK604" s="1" t="str">
        <f t="shared" si="333"/>
        <v/>
      </c>
      <c r="AL604" s="1" t="str">
        <f t="shared" si="334"/>
        <v/>
      </c>
      <c r="AM604" s="1">
        <f t="shared" si="335"/>
        <v>1</v>
      </c>
      <c r="AN604" s="1" t="str">
        <f t="shared" si="336"/>
        <v>Buy</v>
      </c>
      <c r="AO604" s="8">
        <f t="shared" si="349"/>
        <v>0.17186246157052787</v>
      </c>
      <c r="AR604" s="1">
        <f t="shared" si="337"/>
        <v>0</v>
      </c>
      <c r="AS604" s="1">
        <f t="shared" si="338"/>
        <v>0</v>
      </c>
      <c r="AT604" s="1" t="str">
        <f t="shared" si="350"/>
        <v/>
      </c>
      <c r="AU604" s="8">
        <v>0.17186246157052787</v>
      </c>
    </row>
    <row r="605" spans="1:47" x14ac:dyDescent="0.3">
      <c r="A605" s="2" t="s">
        <v>175</v>
      </c>
      <c r="B605" s="1">
        <v>96.98</v>
      </c>
      <c r="C605" s="1">
        <v>1500.63</v>
      </c>
      <c r="D605" s="1">
        <f t="shared" si="339"/>
        <v>150.06300000000002</v>
      </c>
      <c r="E605" s="1">
        <f t="shared" si="340"/>
        <v>15.473602804702002</v>
      </c>
      <c r="F605" s="1">
        <v>1.5426</v>
      </c>
      <c r="G605" s="1">
        <v>0.66</v>
      </c>
      <c r="H605" s="1">
        <v>30343.3</v>
      </c>
      <c r="I605" s="1">
        <v>24.345700000000001</v>
      </c>
      <c r="J605" s="1">
        <f t="shared" si="341"/>
        <v>0.16223652732519006</v>
      </c>
      <c r="K605" s="1">
        <f t="shared" si="342"/>
        <v>2.3838936999995353</v>
      </c>
      <c r="L605" s="1">
        <v>6087.4870000000001</v>
      </c>
      <c r="M605" s="1">
        <f t="shared" si="343"/>
        <v>4.9845363119461279</v>
      </c>
      <c r="N605" s="16">
        <f t="shared" si="344"/>
        <v>3.1662425063832482</v>
      </c>
      <c r="O605" s="1">
        <f t="shared" si="345"/>
        <v>0.12714214752954203</v>
      </c>
      <c r="P605" s="1">
        <f t="shared" si="316"/>
        <v>2.1405792596999151</v>
      </c>
      <c r="Q605" s="5">
        <f t="shared" si="317"/>
        <v>0.62018891867419912</v>
      </c>
      <c r="R605" s="3">
        <f t="shared" si="318"/>
        <v>0.38260746535594398</v>
      </c>
      <c r="S605" s="1">
        <f t="shared" si="319"/>
        <v>2.8167526984376425</v>
      </c>
      <c r="T605" s="5">
        <f t="shared" si="320"/>
        <v>0.92604834148979043</v>
      </c>
      <c r="U605" s="3">
        <f t="shared" si="321"/>
        <v>0.70800025539468836</v>
      </c>
      <c r="V605" s="1">
        <f t="shared" si="346"/>
        <v>0.1410939836102082</v>
      </c>
      <c r="W605" s="5">
        <f t="shared" si="322"/>
        <v>1.1203457328258168</v>
      </c>
      <c r="X605" s="3">
        <f t="shared" si="323"/>
        <v>0.92666677810162801</v>
      </c>
      <c r="Y605" s="8">
        <f t="shared" si="347"/>
        <v>0.1401205867195148</v>
      </c>
      <c r="Z605" s="18">
        <f t="shared" si="324"/>
        <v>1.2978439189972768E-2</v>
      </c>
      <c r="AA605" s="17">
        <f t="shared" si="325"/>
        <v>1.0989334245451962E-2</v>
      </c>
      <c r="AB605" s="1">
        <f t="shared" si="348"/>
        <v>0</v>
      </c>
      <c r="AC605" s="1">
        <f t="shared" si="326"/>
        <v>1</v>
      </c>
      <c r="AD605" s="1">
        <f t="shared" si="327"/>
        <v>1</v>
      </c>
      <c r="AE605" s="1">
        <f t="shared" si="328"/>
        <v>1</v>
      </c>
      <c r="AF605" s="1">
        <f t="shared" si="329"/>
        <v>0</v>
      </c>
      <c r="AG605" s="1">
        <f t="shared" si="330"/>
        <v>1</v>
      </c>
      <c r="AH605" s="1">
        <f t="shared" si="331"/>
        <v>1</v>
      </c>
      <c r="AJ605" s="1">
        <f t="shared" si="332"/>
        <v>1</v>
      </c>
      <c r="AK605" s="1" t="str">
        <f t="shared" si="333"/>
        <v/>
      </c>
      <c r="AL605" s="1" t="str">
        <f t="shared" si="334"/>
        <v/>
      </c>
      <c r="AM605" s="1">
        <f t="shared" si="335"/>
        <v>1</v>
      </c>
      <c r="AN605" s="1" t="str">
        <f t="shared" si="336"/>
        <v>Buy</v>
      </c>
      <c r="AO605" s="8">
        <f t="shared" si="349"/>
        <v>0.16223652732519006</v>
      </c>
      <c r="AR605" s="1">
        <f t="shared" si="337"/>
        <v>0</v>
      </c>
      <c r="AS605" s="1">
        <f t="shared" si="338"/>
        <v>0</v>
      </c>
      <c r="AT605" s="1" t="str">
        <f t="shared" si="350"/>
        <v/>
      </c>
      <c r="AU605" s="8">
        <v>0.16223652732519006</v>
      </c>
    </row>
    <row r="606" spans="1:47" x14ac:dyDescent="0.3">
      <c r="A606" s="2" t="s">
        <v>174</v>
      </c>
      <c r="B606" s="1">
        <v>96.86</v>
      </c>
      <c r="C606" s="1">
        <v>1561.8</v>
      </c>
      <c r="D606" s="1">
        <f t="shared" si="339"/>
        <v>156.18</v>
      </c>
      <c r="E606" s="1">
        <f t="shared" si="340"/>
        <v>16.124303117902127</v>
      </c>
      <c r="F606" s="1">
        <v>1.6057000000000001</v>
      </c>
      <c r="G606" s="1">
        <v>0.64</v>
      </c>
      <c r="H606" s="1">
        <v>29733.599999999999</v>
      </c>
      <c r="I606" s="1">
        <v>23.8934</v>
      </c>
      <c r="J606" s="1">
        <f t="shared" si="341"/>
        <v>0.15298629786144191</v>
      </c>
      <c r="K606" s="1">
        <f t="shared" si="342"/>
        <v>2.3153520016967604</v>
      </c>
      <c r="L606" s="1">
        <v>6087.4870000000001</v>
      </c>
      <c r="M606" s="1">
        <f t="shared" si="343"/>
        <v>4.8843800405651789</v>
      </c>
      <c r="N606" s="16">
        <f t="shared" si="344"/>
        <v>3.0465204551490199</v>
      </c>
      <c r="O606" s="1">
        <f t="shared" si="345"/>
        <v>0.12433459714589019</v>
      </c>
      <c r="P606" s="1">
        <f t="shared" si="316"/>
        <v>2.1248670724941707</v>
      </c>
      <c r="Q606" s="5">
        <f t="shared" si="317"/>
        <v>0.59017333700774621</v>
      </c>
      <c r="R606" s="3">
        <f t="shared" si="318"/>
        <v>0.34301055646956813</v>
      </c>
      <c r="S606" s="1">
        <f t="shared" si="319"/>
        <v>2.7354269639067321</v>
      </c>
      <c r="T606" s="5">
        <f t="shared" si="320"/>
        <v>0.84373623350941163</v>
      </c>
      <c r="U606" s="3">
        <f t="shared" si="321"/>
        <v>0.67165890771217129</v>
      </c>
      <c r="V606" s="1">
        <f t="shared" si="346"/>
        <v>0.13646698323362996</v>
      </c>
      <c r="W606" s="5">
        <f t="shared" si="322"/>
        <v>1.0340209204818565</v>
      </c>
      <c r="X606" s="3">
        <f t="shared" si="323"/>
        <v>0.89438695231426324</v>
      </c>
      <c r="Y606" s="8">
        <f t="shared" si="347"/>
        <v>0.13609950660939202</v>
      </c>
      <c r="Z606" s="18">
        <f t="shared" si="324"/>
        <v>1.1764909463501824E-2</v>
      </c>
      <c r="AA606" s="17">
        <f t="shared" si="325"/>
        <v>1.0492058009321761E-2</v>
      </c>
      <c r="AB606" s="1">
        <f t="shared" si="348"/>
        <v>0</v>
      </c>
      <c r="AC606" s="1">
        <f t="shared" si="326"/>
        <v>1</v>
      </c>
      <c r="AD606" s="1">
        <f t="shared" si="327"/>
        <v>1</v>
      </c>
      <c r="AE606" s="1">
        <f t="shared" si="328"/>
        <v>1</v>
      </c>
      <c r="AF606" s="1">
        <f t="shared" si="329"/>
        <v>0</v>
      </c>
      <c r="AG606" s="1">
        <f t="shared" si="330"/>
        <v>1</v>
      </c>
      <c r="AH606" s="1">
        <f t="shared" si="331"/>
        <v>1</v>
      </c>
      <c r="AJ606" s="1">
        <f t="shared" si="332"/>
        <v>1</v>
      </c>
      <c r="AK606" s="1" t="str">
        <f t="shared" si="333"/>
        <v/>
      </c>
      <c r="AL606" s="1" t="str">
        <f t="shared" si="334"/>
        <v/>
      </c>
      <c r="AM606" s="1">
        <f t="shared" si="335"/>
        <v>1</v>
      </c>
      <c r="AN606" s="1" t="str">
        <f t="shared" si="336"/>
        <v>Buy</v>
      </c>
      <c r="AO606" s="8">
        <f t="shared" si="349"/>
        <v>0.15298629786144191</v>
      </c>
      <c r="AR606" s="1">
        <f t="shared" si="337"/>
        <v>0</v>
      </c>
      <c r="AS606" s="1">
        <f t="shared" si="338"/>
        <v>0</v>
      </c>
      <c r="AT606" s="1" t="str">
        <f t="shared" si="350"/>
        <v/>
      </c>
      <c r="AU606" s="8">
        <v>0.15298629786144191</v>
      </c>
    </row>
    <row r="607" spans="1:47" x14ac:dyDescent="0.3">
      <c r="A607" s="2" t="s">
        <v>173</v>
      </c>
      <c r="B607" s="1">
        <v>96.74</v>
      </c>
      <c r="C607" s="1">
        <v>1557.59</v>
      </c>
      <c r="D607" s="1">
        <f t="shared" si="339"/>
        <v>155.75899999999999</v>
      </c>
      <c r="E607" s="1">
        <f t="shared" si="340"/>
        <v>16.100785610915857</v>
      </c>
      <c r="F607" s="1">
        <v>1.6044</v>
      </c>
      <c r="G607" s="1">
        <v>0.63</v>
      </c>
      <c r="H607" s="1">
        <v>29616</v>
      </c>
      <c r="I607" s="1">
        <v>23.064299999999999</v>
      </c>
      <c r="J607" s="1">
        <f t="shared" si="341"/>
        <v>0.14807683665149365</v>
      </c>
      <c r="K607" s="1">
        <f t="shared" si="342"/>
        <v>2.2738020916929358</v>
      </c>
      <c r="L607" s="1">
        <v>6087.4870000000001</v>
      </c>
      <c r="M607" s="1">
        <f t="shared" si="343"/>
        <v>4.8650617241564538</v>
      </c>
      <c r="N607" s="16">
        <f t="shared" si="344"/>
        <v>2.9548760663985929</v>
      </c>
      <c r="O607" s="1">
        <f t="shared" si="345"/>
        <v>0.12204246108864605</v>
      </c>
      <c r="P607" s="1">
        <f t="shared" si="316"/>
        <v>2.1109796656817652</v>
      </c>
      <c r="Q607" s="5">
        <f t="shared" si="317"/>
        <v>0.51991725286608448</v>
      </c>
      <c r="R607" s="3">
        <f t="shared" si="318"/>
        <v>0.3018167597132051</v>
      </c>
      <c r="S607" s="1">
        <f t="shared" si="319"/>
        <v>2.6718670324601606</v>
      </c>
      <c r="T607" s="5">
        <f t="shared" si="320"/>
        <v>0.78496002531499265</v>
      </c>
      <c r="U607" s="3">
        <f t="shared" si="321"/>
        <v>0.64297935341263124</v>
      </c>
      <c r="V607" s="1">
        <f t="shared" si="346"/>
        <v>0.13311784268352383</v>
      </c>
      <c r="W607" s="5">
        <f t="shared" si="322"/>
        <v>0.98169944308575907</v>
      </c>
      <c r="X607" s="3">
        <f t="shared" si="323"/>
        <v>0.87111462428633102</v>
      </c>
      <c r="Y607" s="8">
        <f t="shared" si="347"/>
        <v>0.13302918092720112</v>
      </c>
      <c r="Z607" s="18">
        <f t="shared" si="324"/>
        <v>1.0986719838555065E-2</v>
      </c>
      <c r="AA607" s="17">
        <f t="shared" si="325"/>
        <v>1.0173845145776744E-2</v>
      </c>
      <c r="AB607" s="1">
        <f t="shared" si="348"/>
        <v>0</v>
      </c>
      <c r="AC607" s="1">
        <f t="shared" si="326"/>
        <v>1</v>
      </c>
      <c r="AD607" s="1">
        <f t="shared" si="327"/>
        <v>1</v>
      </c>
      <c r="AE607" s="1">
        <f t="shared" si="328"/>
        <v>1</v>
      </c>
      <c r="AF607" s="1">
        <f t="shared" si="329"/>
        <v>0</v>
      </c>
      <c r="AG607" s="1">
        <f t="shared" si="330"/>
        <v>1</v>
      </c>
      <c r="AH607" s="1">
        <f t="shared" si="331"/>
        <v>1</v>
      </c>
      <c r="AJ607" s="1">
        <f t="shared" si="332"/>
        <v>1</v>
      </c>
      <c r="AK607" s="1" t="str">
        <f t="shared" si="333"/>
        <v/>
      </c>
      <c r="AL607" s="1" t="str">
        <f t="shared" si="334"/>
        <v/>
      </c>
      <c r="AM607" s="1">
        <f t="shared" si="335"/>
        <v>1</v>
      </c>
      <c r="AN607" s="1" t="str">
        <f t="shared" si="336"/>
        <v>Buy</v>
      </c>
      <c r="AO607" s="8">
        <f t="shared" si="349"/>
        <v>0.14807683665149365</v>
      </c>
      <c r="AR607" s="1">
        <f t="shared" si="337"/>
        <v>0</v>
      </c>
      <c r="AS607" s="1">
        <f t="shared" si="338"/>
        <v>0</v>
      </c>
      <c r="AT607" s="1" t="str">
        <f t="shared" si="350"/>
        <v/>
      </c>
      <c r="AU607" s="8">
        <v>0.14807683665149365</v>
      </c>
    </row>
    <row r="608" spans="1:47" x14ac:dyDescent="0.3">
      <c r="A608" s="2" t="s">
        <v>172</v>
      </c>
      <c r="B608" s="1">
        <v>96.62</v>
      </c>
      <c r="C608" s="1">
        <v>1526.75</v>
      </c>
      <c r="D608" s="1">
        <f t="shared" si="339"/>
        <v>152.67500000000001</v>
      </c>
      <c r="E608" s="1">
        <f t="shared" si="340"/>
        <v>15.80159387290416</v>
      </c>
      <c r="F608" s="1">
        <v>1.5872999999999999</v>
      </c>
      <c r="G608" s="1">
        <v>0.63</v>
      </c>
      <c r="H608" s="1">
        <v>29517</v>
      </c>
      <c r="I608" s="1">
        <v>21.924299999999999</v>
      </c>
      <c r="J608" s="1">
        <f t="shared" si="341"/>
        <v>0.14360111347633861</v>
      </c>
      <c r="K608" s="1">
        <f t="shared" si="342"/>
        <v>2.2023396165212441</v>
      </c>
      <c r="L608" s="1">
        <v>6087.4870000000001</v>
      </c>
      <c r="M608" s="1">
        <f t="shared" si="343"/>
        <v>4.8487988557511494</v>
      </c>
      <c r="N608" s="16">
        <f t="shared" si="344"/>
        <v>2.8486070928555938</v>
      </c>
      <c r="O608" s="1">
        <f t="shared" si="345"/>
        <v>0.11995971104361824</v>
      </c>
      <c r="P608" s="1">
        <f t="shared" si="316"/>
        <v>2.0959014140170589</v>
      </c>
      <c r="Q608" s="5">
        <f t="shared" si="317"/>
        <v>0.48518721133704901</v>
      </c>
      <c r="R608" s="3">
        <f t="shared" si="318"/>
        <v>0.26546667752105851</v>
      </c>
      <c r="S608" s="1">
        <f t="shared" si="319"/>
        <v>2.6368228875033211</v>
      </c>
      <c r="T608" s="5">
        <f t="shared" si="320"/>
        <v>0.77074887891819754</v>
      </c>
      <c r="U608" s="3">
        <f t="shared" si="321"/>
        <v>0.61931590809557102</v>
      </c>
      <c r="V608" s="1">
        <f t="shared" si="346"/>
        <v>0.13126896363125576</v>
      </c>
      <c r="W608" s="5">
        <f t="shared" si="322"/>
        <v>0.97768798892663078</v>
      </c>
      <c r="X608" s="3">
        <f t="shared" si="323"/>
        <v>0.85268382115309305</v>
      </c>
      <c r="Y608" s="8">
        <f t="shared" si="347"/>
        <v>0.13029324352278429</v>
      </c>
      <c r="Z608" s="18">
        <f t="shared" si="324"/>
        <v>1.0333532479166047E-2</v>
      </c>
      <c r="AA608" s="17">
        <f t="shared" si="325"/>
        <v>9.9706264725821642E-3</v>
      </c>
      <c r="AB608" s="1">
        <f t="shared" si="348"/>
        <v>0</v>
      </c>
      <c r="AC608" s="1">
        <f t="shared" si="326"/>
        <v>0</v>
      </c>
      <c r="AD608" s="1">
        <f t="shared" si="327"/>
        <v>1</v>
      </c>
      <c r="AE608" s="1">
        <f t="shared" si="328"/>
        <v>1</v>
      </c>
      <c r="AF608" s="1">
        <f t="shared" si="329"/>
        <v>0</v>
      </c>
      <c r="AG608" s="1">
        <f t="shared" si="330"/>
        <v>1</v>
      </c>
      <c r="AH608" s="1">
        <f t="shared" si="331"/>
        <v>1</v>
      </c>
      <c r="AJ608" s="1">
        <f t="shared" si="332"/>
        <v>1</v>
      </c>
      <c r="AK608" s="1" t="str">
        <f t="shared" si="333"/>
        <v/>
      </c>
      <c r="AL608" s="1" t="str">
        <f t="shared" si="334"/>
        <v/>
      </c>
      <c r="AM608" s="1">
        <f t="shared" si="335"/>
        <v>1</v>
      </c>
      <c r="AN608" s="1" t="str">
        <f t="shared" si="336"/>
        <v>Buy</v>
      </c>
      <c r="AO608" s="8">
        <f t="shared" si="349"/>
        <v>0.14360111347633861</v>
      </c>
      <c r="AR608" s="1">
        <f t="shared" si="337"/>
        <v>0</v>
      </c>
      <c r="AS608" s="1">
        <f t="shared" si="338"/>
        <v>0</v>
      </c>
      <c r="AT608" s="1" t="str">
        <f t="shared" si="350"/>
        <v/>
      </c>
      <c r="AU608" s="8">
        <v>0.14360111347633861</v>
      </c>
    </row>
    <row r="609" spans="1:47" x14ac:dyDescent="0.3">
      <c r="A609" s="2" t="s">
        <v>171</v>
      </c>
      <c r="B609" s="1">
        <v>96.25</v>
      </c>
      <c r="C609" s="1">
        <v>1525.75</v>
      </c>
      <c r="D609" s="1">
        <f t="shared" si="339"/>
        <v>152.57499999999999</v>
      </c>
      <c r="E609" s="1">
        <f t="shared" si="340"/>
        <v>15.85194805194805</v>
      </c>
      <c r="F609" s="1">
        <v>1.5872000000000002</v>
      </c>
      <c r="G609" s="1">
        <v>0.63</v>
      </c>
      <c r="H609" s="1">
        <v>29405.599999999999</v>
      </c>
      <c r="I609" s="1">
        <v>20.5929</v>
      </c>
      <c r="J609" s="1">
        <f t="shared" si="341"/>
        <v>0.13496903162379159</v>
      </c>
      <c r="K609" s="1">
        <f t="shared" si="342"/>
        <v>2.0620268720301498</v>
      </c>
      <c r="L609" s="1">
        <v>6087.4870000000001</v>
      </c>
      <c r="M609" s="1">
        <f t="shared" si="343"/>
        <v>4.8304990220102315</v>
      </c>
      <c r="N609" s="16">
        <f t="shared" si="344"/>
        <v>2.6859248495348282</v>
      </c>
      <c r="O609" s="1">
        <f t="shared" si="345"/>
        <v>0.11806839884900061</v>
      </c>
      <c r="P609" s="1">
        <f t="shared" si="316"/>
        <v>2.0764069576803097</v>
      </c>
      <c r="Q609" s="5">
        <f t="shared" si="317"/>
        <v>0.44690249924665615</v>
      </c>
      <c r="R609" s="3">
        <f t="shared" si="318"/>
        <v>0.22884658855172679</v>
      </c>
      <c r="S609" s="1">
        <f t="shared" si="319"/>
        <v>2.6363230037789571</v>
      </c>
      <c r="T609" s="5">
        <f t="shared" si="320"/>
        <v>0.79248271367891565</v>
      </c>
      <c r="U609" s="3">
        <f t="shared" si="321"/>
        <v>0.59407707962513323</v>
      </c>
      <c r="V609" s="1">
        <f t="shared" si="346"/>
        <v>0.13096380927699763</v>
      </c>
      <c r="W609" s="5">
        <f t="shared" si="322"/>
        <v>0.99968917728497741</v>
      </c>
      <c r="X609" s="3">
        <f t="shared" si="323"/>
        <v>0.83184979319083674</v>
      </c>
      <c r="Y609" s="8">
        <f t="shared" si="347"/>
        <v>0.12787363080395622</v>
      </c>
      <c r="Z609" s="18">
        <f t="shared" si="324"/>
        <v>9.8052319549556122E-3</v>
      </c>
      <c r="AA609" s="17">
        <f t="shared" si="325"/>
        <v>9.8798999709361936E-3</v>
      </c>
      <c r="AB609" s="1">
        <f t="shared" si="348"/>
        <v>0</v>
      </c>
      <c r="AC609" s="1">
        <f t="shared" si="326"/>
        <v>0</v>
      </c>
      <c r="AD609" s="1">
        <f t="shared" si="327"/>
        <v>1</v>
      </c>
      <c r="AE609" s="1">
        <f t="shared" si="328"/>
        <v>0</v>
      </c>
      <c r="AF609" s="1">
        <f t="shared" si="329"/>
        <v>0</v>
      </c>
      <c r="AG609" s="1">
        <f t="shared" si="330"/>
        <v>1</v>
      </c>
      <c r="AH609" s="1">
        <f t="shared" si="331"/>
        <v>1</v>
      </c>
      <c r="AJ609" s="1">
        <f t="shared" si="332"/>
        <v>1</v>
      </c>
      <c r="AK609" s="1" t="str">
        <f t="shared" si="333"/>
        <v/>
      </c>
      <c r="AL609" s="1" t="str">
        <f t="shared" si="334"/>
        <v/>
      </c>
      <c r="AM609" s="1">
        <f t="shared" si="335"/>
        <v>1</v>
      </c>
      <c r="AN609" s="1" t="str">
        <f t="shared" si="336"/>
        <v/>
      </c>
      <c r="AO609" s="8">
        <f t="shared" si="349"/>
        <v>0.13496903162379159</v>
      </c>
      <c r="AR609" s="1">
        <f t="shared" si="337"/>
        <v>1</v>
      </c>
      <c r="AS609" s="1">
        <f t="shared" si="338"/>
        <v>0</v>
      </c>
      <c r="AT609" s="1" t="str">
        <f t="shared" si="350"/>
        <v/>
      </c>
      <c r="AU609" s="8">
        <v>0.13496903162379159</v>
      </c>
    </row>
    <row r="610" spans="1:47" x14ac:dyDescent="0.3">
      <c r="A610" s="2" t="s">
        <v>170</v>
      </c>
      <c r="B610" s="1">
        <v>96.13</v>
      </c>
      <c r="C610" s="1">
        <v>1484.25</v>
      </c>
      <c r="D610" s="1">
        <f t="shared" si="339"/>
        <v>148.42500000000001</v>
      </c>
      <c r="E610" s="1">
        <f t="shared" si="340"/>
        <v>15.440029127223553</v>
      </c>
      <c r="F610" s="1">
        <v>1.5430000000000001</v>
      </c>
      <c r="G610" s="1">
        <v>0.62</v>
      </c>
      <c r="H610" s="1">
        <v>28955.200000000001</v>
      </c>
      <c r="I610" s="1">
        <v>19.829999999999998</v>
      </c>
      <c r="J610" s="1">
        <f t="shared" si="341"/>
        <v>0.13360282971197573</v>
      </c>
      <c r="K610" s="1">
        <f t="shared" si="342"/>
        <v>2.0714903258406814</v>
      </c>
      <c r="L610" s="1">
        <v>6087.4870000000001</v>
      </c>
      <c r="M610" s="1">
        <f t="shared" si="343"/>
        <v>4.7565111843359995</v>
      </c>
      <c r="N610" s="16">
        <f t="shared" si="344"/>
        <v>2.7018937447819806</v>
      </c>
      <c r="O610" s="1">
        <f t="shared" si="345"/>
        <v>0.11671634822701733</v>
      </c>
      <c r="P610" s="1">
        <f t="shared" si="316"/>
        <v>2.0686749985911237</v>
      </c>
      <c r="Q610" s="5">
        <f t="shared" si="317"/>
        <v>0.42616228768074649</v>
      </c>
      <c r="R610" s="3">
        <f t="shared" si="318"/>
        <v>0.19250393676923855</v>
      </c>
      <c r="S610" s="1">
        <f t="shared" si="319"/>
        <v>2.6384449265748038</v>
      </c>
      <c r="T610" s="5">
        <f t="shared" si="320"/>
        <v>0.80588669014170344</v>
      </c>
      <c r="U610" s="3">
        <f t="shared" si="321"/>
        <v>0.56100947394950285</v>
      </c>
      <c r="V610" s="1">
        <f t="shared" si="346"/>
        <v>0.13084075548403482</v>
      </c>
      <c r="W610" s="5">
        <f t="shared" si="322"/>
        <v>1.0147015219746049</v>
      </c>
      <c r="X610" s="3">
        <f t="shared" si="323"/>
        <v>0.80387656250847994</v>
      </c>
      <c r="Y610" s="8">
        <f t="shared" si="347"/>
        <v>0.12658355792762252</v>
      </c>
      <c r="Z610" s="18">
        <f t="shared" si="324"/>
        <v>9.8672097006051868E-3</v>
      </c>
      <c r="AA610" s="17">
        <f t="shared" si="325"/>
        <v>9.8985669749313381E-3</v>
      </c>
      <c r="AB610" s="1">
        <f t="shared" si="348"/>
        <v>0</v>
      </c>
      <c r="AC610" s="1">
        <f t="shared" si="326"/>
        <v>1</v>
      </c>
      <c r="AD610" s="1">
        <f t="shared" si="327"/>
        <v>1</v>
      </c>
      <c r="AE610" s="1">
        <f t="shared" si="328"/>
        <v>0</v>
      </c>
      <c r="AF610" s="1">
        <f t="shared" si="329"/>
        <v>0</v>
      </c>
      <c r="AG610" s="1">
        <f t="shared" si="330"/>
        <v>1</v>
      </c>
      <c r="AH610" s="1">
        <f t="shared" si="331"/>
        <v>1</v>
      </c>
      <c r="AJ610" s="1">
        <f t="shared" si="332"/>
        <v>1</v>
      </c>
      <c r="AK610" s="1" t="str">
        <f t="shared" si="333"/>
        <v/>
      </c>
      <c r="AL610" s="1" t="str">
        <f t="shared" si="334"/>
        <v/>
      </c>
      <c r="AM610" s="1">
        <f t="shared" si="335"/>
        <v>1</v>
      </c>
      <c r="AN610" s="1" t="str">
        <f t="shared" si="336"/>
        <v/>
      </c>
      <c r="AO610" s="8">
        <f t="shared" si="349"/>
        <v>0.13360282971197573</v>
      </c>
      <c r="AR610" s="1">
        <f t="shared" si="337"/>
        <v>1</v>
      </c>
      <c r="AS610" s="1">
        <f t="shared" si="338"/>
        <v>0</v>
      </c>
      <c r="AT610" s="1" t="str">
        <f t="shared" si="350"/>
        <v/>
      </c>
      <c r="AU610" s="8">
        <v>0.13360282971197573</v>
      </c>
    </row>
    <row r="611" spans="1:47" x14ac:dyDescent="0.3">
      <c r="A611" s="2" t="s">
        <v>169</v>
      </c>
      <c r="B611" s="1">
        <v>96</v>
      </c>
      <c r="C611" s="1">
        <v>1453.55</v>
      </c>
      <c r="D611" s="1">
        <f t="shared" si="339"/>
        <v>145.35499999999999</v>
      </c>
      <c r="E611" s="1">
        <f t="shared" si="340"/>
        <v>15.141145833333331</v>
      </c>
      <c r="F611" s="1">
        <v>1.5141</v>
      </c>
      <c r="G611" s="1">
        <v>0.62</v>
      </c>
      <c r="H611" s="1">
        <v>28849.3</v>
      </c>
      <c r="I611" s="1">
        <v>18.824300000000001</v>
      </c>
      <c r="J611" s="1">
        <f t="shared" si="341"/>
        <v>0.12950569295861858</v>
      </c>
      <c r="K611" s="1">
        <f t="shared" si="342"/>
        <v>2.0052494393592553</v>
      </c>
      <c r="L611" s="1">
        <v>6087.4870000000001</v>
      </c>
      <c r="M611" s="1">
        <f t="shared" si="343"/>
        <v>4.7391148432842645</v>
      </c>
      <c r="N611" s="16">
        <f t="shared" si="344"/>
        <v>2.6234152751140472</v>
      </c>
      <c r="O611" s="1">
        <f t="shared" si="345"/>
        <v>0.11536542970822065</v>
      </c>
      <c r="P611" s="1">
        <f t="shared" si="316"/>
        <v>2.0540523232192505</v>
      </c>
      <c r="Q611" s="5">
        <f t="shared" si="317"/>
        <v>0.38551976698336343</v>
      </c>
      <c r="R611" s="3">
        <f t="shared" si="318"/>
        <v>0.15356087828398723</v>
      </c>
      <c r="S611" s="1">
        <f t="shared" si="319"/>
        <v>2.6271619919728755</v>
      </c>
      <c r="T611" s="5">
        <f t="shared" si="320"/>
        <v>0.75766183439417434</v>
      </c>
      <c r="U611" s="3">
        <f t="shared" si="321"/>
        <v>0.52019660458413608</v>
      </c>
      <c r="V611" s="1">
        <f t="shared" si="346"/>
        <v>0.13007772860066802</v>
      </c>
      <c r="W611" s="5">
        <f t="shared" si="322"/>
        <v>0.98871345556275791</v>
      </c>
      <c r="X611" s="3">
        <f t="shared" si="323"/>
        <v>0.76873906926412572</v>
      </c>
      <c r="Y611" s="8">
        <f t="shared" si="347"/>
        <v>0.12530732669410374</v>
      </c>
      <c r="Z611" s="18">
        <f t="shared" si="324"/>
        <v>9.9418969858830891E-3</v>
      </c>
      <c r="AA611" s="17">
        <f t="shared" si="325"/>
        <v>9.9064062935128767E-3</v>
      </c>
      <c r="AB611" s="1">
        <f t="shared" si="348"/>
        <v>0</v>
      </c>
      <c r="AC611" s="1">
        <f t="shared" si="326"/>
        <v>1</v>
      </c>
      <c r="AD611" s="1">
        <f t="shared" si="327"/>
        <v>1</v>
      </c>
      <c r="AE611" s="1">
        <f t="shared" si="328"/>
        <v>1</v>
      </c>
      <c r="AF611" s="1">
        <f t="shared" si="329"/>
        <v>0</v>
      </c>
      <c r="AG611" s="1">
        <f t="shared" si="330"/>
        <v>1</v>
      </c>
      <c r="AH611" s="1">
        <f t="shared" si="331"/>
        <v>1</v>
      </c>
      <c r="AJ611" s="1">
        <f t="shared" si="332"/>
        <v>1</v>
      </c>
      <c r="AK611" s="1" t="str">
        <f t="shared" si="333"/>
        <v/>
      </c>
      <c r="AL611" s="1" t="str">
        <f t="shared" si="334"/>
        <v/>
      </c>
      <c r="AM611" s="1">
        <f t="shared" si="335"/>
        <v>1</v>
      </c>
      <c r="AN611" s="1" t="str">
        <f t="shared" si="336"/>
        <v>Buy</v>
      </c>
      <c r="AO611" s="8">
        <f t="shared" si="349"/>
        <v>0.12950569295861858</v>
      </c>
      <c r="AR611" s="1">
        <f t="shared" si="337"/>
        <v>0</v>
      </c>
      <c r="AS611" s="1">
        <f t="shared" si="338"/>
        <v>0</v>
      </c>
      <c r="AT611" s="1" t="str">
        <f t="shared" si="350"/>
        <v/>
      </c>
      <c r="AU611" s="8">
        <v>0.12950569295861858</v>
      </c>
    </row>
    <row r="612" spans="1:47" x14ac:dyDescent="0.3">
      <c r="A612" s="2" t="s">
        <v>168</v>
      </c>
      <c r="B612" s="1">
        <v>95.87</v>
      </c>
      <c r="C612" s="1">
        <v>1473.99</v>
      </c>
      <c r="D612" s="1">
        <f t="shared" si="339"/>
        <v>147.399</v>
      </c>
      <c r="E612" s="1">
        <f t="shared" si="340"/>
        <v>15.374882653593406</v>
      </c>
      <c r="F612" s="1">
        <v>1.5544</v>
      </c>
      <c r="G612" s="1">
        <v>0.62</v>
      </c>
      <c r="H612" s="1">
        <v>28743.4</v>
      </c>
      <c r="I612" s="1">
        <v>19.782900000000001</v>
      </c>
      <c r="J612" s="1">
        <f t="shared" si="341"/>
        <v>0.1342132578918446</v>
      </c>
      <c r="K612" s="1">
        <f t="shared" si="342"/>
        <v>2.0753266184017973</v>
      </c>
      <c r="L612" s="1">
        <v>6087.4870000000001</v>
      </c>
      <c r="M612" s="1">
        <f t="shared" si="343"/>
        <v>4.7217185022325303</v>
      </c>
      <c r="N612" s="16">
        <f t="shared" si="344"/>
        <v>2.6954239082098796</v>
      </c>
      <c r="O612" s="1">
        <f t="shared" si="345"/>
        <v>0.11423420864818883</v>
      </c>
      <c r="P612" s="1">
        <f t="shared" si="316"/>
        <v>2.0544026828343744</v>
      </c>
      <c r="Q612" s="5">
        <f t="shared" si="317"/>
        <v>0.35261877276214237</v>
      </c>
      <c r="R612" s="3">
        <f t="shared" si="318"/>
        <v>0.11490106350075788</v>
      </c>
      <c r="S612" s="1">
        <f t="shared" si="319"/>
        <v>2.6192219289636096</v>
      </c>
      <c r="T612" s="5">
        <f t="shared" si="320"/>
        <v>0.73292274537530711</v>
      </c>
      <c r="U612" s="3">
        <f t="shared" si="321"/>
        <v>0.48061906628246309</v>
      </c>
      <c r="V612" s="1">
        <f t="shared" si="346"/>
        <v>0.12940975129192106</v>
      </c>
      <c r="W612" s="5">
        <f t="shared" si="322"/>
        <v>0.98630605530997117</v>
      </c>
      <c r="X612" s="3">
        <f t="shared" si="323"/>
        <v>0.73207667154768696</v>
      </c>
      <c r="Y612" s="8">
        <f t="shared" si="347"/>
        <v>0.12454398737328287</v>
      </c>
      <c r="Z612" s="18">
        <f t="shared" si="324"/>
        <v>1.0309778725094046E-2</v>
      </c>
      <c r="AA612" s="17">
        <f t="shared" si="325"/>
        <v>9.8975336204203228E-3</v>
      </c>
      <c r="AB612" s="1">
        <f t="shared" si="348"/>
        <v>0</v>
      </c>
      <c r="AC612" s="1">
        <f t="shared" si="326"/>
        <v>1</v>
      </c>
      <c r="AD612" s="1">
        <f t="shared" si="327"/>
        <v>1</v>
      </c>
      <c r="AE612" s="1">
        <f t="shared" si="328"/>
        <v>1</v>
      </c>
      <c r="AF612" s="1">
        <f t="shared" si="329"/>
        <v>0</v>
      </c>
      <c r="AG612" s="1">
        <f t="shared" si="330"/>
        <v>1</v>
      </c>
      <c r="AH612" s="1">
        <f t="shared" si="331"/>
        <v>1</v>
      </c>
      <c r="AJ612" s="1">
        <f t="shared" si="332"/>
        <v>1</v>
      </c>
      <c r="AK612" s="1" t="str">
        <f t="shared" si="333"/>
        <v/>
      </c>
      <c r="AL612" s="1" t="str">
        <f t="shared" si="334"/>
        <v/>
      </c>
      <c r="AM612" s="1">
        <f t="shared" si="335"/>
        <v>1</v>
      </c>
      <c r="AN612" s="1" t="str">
        <f t="shared" si="336"/>
        <v>Buy</v>
      </c>
      <c r="AO612" s="8">
        <f t="shared" si="349"/>
        <v>0.1342132578918446</v>
      </c>
      <c r="AR612" s="1">
        <f t="shared" si="337"/>
        <v>0</v>
      </c>
      <c r="AS612" s="1">
        <f t="shared" si="338"/>
        <v>0</v>
      </c>
      <c r="AT612" s="1" t="str">
        <f t="shared" si="350"/>
        <v/>
      </c>
      <c r="AU612" s="8">
        <v>0.1342132578918446</v>
      </c>
    </row>
    <row r="613" spans="1:47" x14ac:dyDescent="0.3">
      <c r="A613" s="2" t="s">
        <v>167</v>
      </c>
      <c r="B613" s="1">
        <v>95.75</v>
      </c>
      <c r="C613" s="1">
        <v>1479.37</v>
      </c>
      <c r="D613" s="1">
        <f t="shared" si="339"/>
        <v>147.93699999999998</v>
      </c>
      <c r="E613" s="1">
        <f t="shared" si="340"/>
        <v>15.450339425587465</v>
      </c>
      <c r="F613" s="1">
        <v>1.5634999999999999</v>
      </c>
      <c r="G613" s="1">
        <v>0.61</v>
      </c>
      <c r="H613" s="1">
        <v>28637.599999999999</v>
      </c>
      <c r="I613" s="1">
        <v>19.328600000000002</v>
      </c>
      <c r="J613" s="1">
        <f t="shared" si="341"/>
        <v>0.13065426499117871</v>
      </c>
      <c r="K613" s="1">
        <f t="shared" si="342"/>
        <v>2.0508435857221903</v>
      </c>
      <c r="L613" s="1">
        <v>6087.4870000000001</v>
      </c>
      <c r="M613" s="1">
        <f t="shared" si="343"/>
        <v>4.7043385883205993</v>
      </c>
      <c r="N613" s="16">
        <f t="shared" si="344"/>
        <v>2.6278703875115932</v>
      </c>
      <c r="O613" s="1">
        <f t="shared" si="345"/>
        <v>0.11263588470869636</v>
      </c>
      <c r="P613" s="1">
        <f t="shared" si="316"/>
        <v>2.0388708393036472</v>
      </c>
      <c r="Q613" s="5">
        <f t="shared" si="317"/>
        <v>0.29105012544734832</v>
      </c>
      <c r="R613" s="3">
        <f t="shared" si="318"/>
        <v>7.5281445290527119E-2</v>
      </c>
      <c r="S613" s="1">
        <f t="shared" si="319"/>
        <v>2.5871834477946272</v>
      </c>
      <c r="T613" s="5">
        <f t="shared" si="320"/>
        <v>0.69244907316071291</v>
      </c>
      <c r="U613" s="3">
        <f t="shared" si="321"/>
        <v>0.43856845310032244</v>
      </c>
      <c r="V613" s="1">
        <f t="shared" si="346"/>
        <v>0.12738268571972083</v>
      </c>
      <c r="W613" s="5">
        <f t="shared" si="322"/>
        <v>0.94899753576084356</v>
      </c>
      <c r="X613" s="3">
        <f t="shared" si="323"/>
        <v>0.6897051075873063</v>
      </c>
      <c r="Y613" s="8">
        <f t="shared" si="347"/>
        <v>0.12278593818808983</v>
      </c>
      <c r="Z613" s="18">
        <f t="shared" si="324"/>
        <v>1.0150053479393475E-2</v>
      </c>
      <c r="AA613" s="17">
        <f t="shared" si="325"/>
        <v>9.7944723442518929E-3</v>
      </c>
      <c r="AB613" s="1">
        <f t="shared" si="348"/>
        <v>0</v>
      </c>
      <c r="AC613" s="1">
        <f t="shared" si="326"/>
        <v>1</v>
      </c>
      <c r="AD613" s="1">
        <f t="shared" si="327"/>
        <v>1</v>
      </c>
      <c r="AE613" s="1">
        <f t="shared" si="328"/>
        <v>1</v>
      </c>
      <c r="AF613" s="1">
        <f t="shared" si="329"/>
        <v>0</v>
      </c>
      <c r="AG613" s="1">
        <f t="shared" si="330"/>
        <v>1</v>
      </c>
      <c r="AH613" s="1">
        <f t="shared" si="331"/>
        <v>1</v>
      </c>
      <c r="AJ613" s="1">
        <f t="shared" si="332"/>
        <v>1</v>
      </c>
      <c r="AK613" s="1" t="str">
        <f t="shared" si="333"/>
        <v/>
      </c>
      <c r="AL613" s="1" t="str">
        <f t="shared" si="334"/>
        <v/>
      </c>
      <c r="AM613" s="1">
        <f t="shared" si="335"/>
        <v>1</v>
      </c>
      <c r="AN613" s="1" t="str">
        <f t="shared" si="336"/>
        <v>Buy</v>
      </c>
      <c r="AO613" s="8">
        <f t="shared" si="349"/>
        <v>0.13065426499117871</v>
      </c>
      <c r="AR613" s="1">
        <f t="shared" si="337"/>
        <v>0</v>
      </c>
      <c r="AS613" s="1">
        <f t="shared" si="338"/>
        <v>0</v>
      </c>
      <c r="AT613" s="1" t="str">
        <f t="shared" si="350"/>
        <v/>
      </c>
      <c r="AU613" s="8">
        <v>0.13065426499117871</v>
      </c>
    </row>
    <row r="614" spans="1:47" x14ac:dyDescent="0.3">
      <c r="A614" s="2" t="s">
        <v>166</v>
      </c>
      <c r="B614" s="1">
        <v>95.62</v>
      </c>
      <c r="C614" s="1">
        <v>1445.94</v>
      </c>
      <c r="D614" s="1">
        <f t="shared" si="339"/>
        <v>144.59399999999999</v>
      </c>
      <c r="E614" s="1">
        <f t="shared" si="340"/>
        <v>15.121731855260405</v>
      </c>
      <c r="F614" s="1">
        <v>1.5283</v>
      </c>
      <c r="G614" s="1">
        <v>0.61</v>
      </c>
      <c r="H614" s="1">
        <v>28531.7</v>
      </c>
      <c r="I614" s="1">
        <v>17.437100000000001</v>
      </c>
      <c r="J614" s="1">
        <f t="shared" si="341"/>
        <v>0.1205935239359863</v>
      </c>
      <c r="K614" s="1">
        <f t="shared" si="342"/>
        <v>1.8903529112719688</v>
      </c>
      <c r="L614" s="1">
        <v>6087.4870000000001</v>
      </c>
      <c r="M614" s="1">
        <f t="shared" si="343"/>
        <v>4.6869422472688651</v>
      </c>
      <c r="N614" s="16">
        <f t="shared" si="344"/>
        <v>2.4343108956050563</v>
      </c>
      <c r="O614" s="1">
        <f t="shared" si="345"/>
        <v>0.11119441428609776</v>
      </c>
      <c r="P614" s="1">
        <f t="shared" si="316"/>
        <v>2.0211196881236897</v>
      </c>
      <c r="Q614" s="5">
        <f t="shared" si="317"/>
        <v>0.22885153946599424</v>
      </c>
      <c r="R614" s="3">
        <f t="shared" si="318"/>
        <v>3.9319998597723588E-2</v>
      </c>
      <c r="S614" s="1">
        <f t="shared" si="319"/>
        <v>2.5660580938821766</v>
      </c>
      <c r="T614" s="5">
        <f t="shared" si="320"/>
        <v>0.67428192930106645</v>
      </c>
      <c r="U614" s="3">
        <f t="shared" si="321"/>
        <v>0.39625501642359068</v>
      </c>
      <c r="V614" s="1">
        <f t="shared" si="346"/>
        <v>0.12585922114332787</v>
      </c>
      <c r="W614" s="5">
        <f t="shared" si="322"/>
        <v>0.93047903497109141</v>
      </c>
      <c r="X614" s="3">
        <f t="shared" si="323"/>
        <v>0.6464897028917167</v>
      </c>
      <c r="Y614" s="8">
        <f t="shared" si="347"/>
        <v>0.12135533331480094</v>
      </c>
      <c r="Z614" s="18">
        <f t="shared" si="324"/>
        <v>1.0160919028703183E-2</v>
      </c>
      <c r="AA614" s="17">
        <f t="shared" si="325"/>
        <v>9.7055770604664981E-3</v>
      </c>
      <c r="AB614" s="1">
        <f t="shared" si="348"/>
        <v>0</v>
      </c>
      <c r="AC614" s="1">
        <f t="shared" si="326"/>
        <v>1</v>
      </c>
      <c r="AD614" s="1">
        <f t="shared" si="327"/>
        <v>1</v>
      </c>
      <c r="AE614" s="1">
        <f t="shared" si="328"/>
        <v>1</v>
      </c>
      <c r="AF614" s="1">
        <f t="shared" si="329"/>
        <v>0</v>
      </c>
      <c r="AG614" s="1">
        <f t="shared" si="330"/>
        <v>1</v>
      </c>
      <c r="AH614" s="1">
        <f t="shared" si="331"/>
        <v>1</v>
      </c>
      <c r="AJ614" s="1">
        <f t="shared" si="332"/>
        <v>1</v>
      </c>
      <c r="AK614" s="1" t="str">
        <f t="shared" si="333"/>
        <v/>
      </c>
      <c r="AL614" s="1" t="str">
        <f t="shared" si="334"/>
        <v/>
      </c>
      <c r="AM614" s="1">
        <f t="shared" si="335"/>
        <v>1</v>
      </c>
      <c r="AN614" s="1" t="str">
        <f t="shared" si="336"/>
        <v>Buy</v>
      </c>
      <c r="AO614" s="8">
        <f t="shared" si="349"/>
        <v>0.1205935239359863</v>
      </c>
      <c r="AR614" s="1">
        <f t="shared" si="337"/>
        <v>0</v>
      </c>
      <c r="AS614" s="1">
        <f t="shared" si="338"/>
        <v>0</v>
      </c>
      <c r="AT614" s="1" t="str">
        <f t="shared" si="350"/>
        <v/>
      </c>
      <c r="AU614" s="8">
        <v>0.1205935239359863</v>
      </c>
    </row>
    <row r="615" spans="1:47" x14ac:dyDescent="0.3">
      <c r="A615" s="2" t="s">
        <v>165</v>
      </c>
      <c r="B615" s="1">
        <v>95.5</v>
      </c>
      <c r="C615" s="1">
        <v>1453.64</v>
      </c>
      <c r="D615" s="1">
        <f t="shared" si="339"/>
        <v>145.364</v>
      </c>
      <c r="E615" s="1">
        <f t="shared" si="340"/>
        <v>15.221361256544503</v>
      </c>
      <c r="F615" s="1">
        <v>1.536</v>
      </c>
      <c r="G615" s="1">
        <v>0.57999999999999996</v>
      </c>
      <c r="H615" s="1">
        <v>28600.5</v>
      </c>
      <c r="I615" s="1">
        <v>17.857099999999999</v>
      </c>
      <c r="J615" s="1">
        <f t="shared" si="341"/>
        <v>0.12284403291048676</v>
      </c>
      <c r="K615" s="1">
        <f t="shared" si="342"/>
        <v>2.0226905418881875</v>
      </c>
      <c r="L615" s="1">
        <v>6087.4870000000001</v>
      </c>
      <c r="M615" s="1">
        <f t="shared" si="343"/>
        <v>4.6982441194535607</v>
      </c>
      <c r="N615" s="16">
        <f t="shared" si="344"/>
        <v>2.4744810721298762</v>
      </c>
      <c r="O615" s="1">
        <f t="shared" si="345"/>
        <v>0.11044248551410668</v>
      </c>
      <c r="P615" s="1">
        <f t="shared" si="316"/>
        <v>2.0129753672424986</v>
      </c>
      <c r="Q615" s="5">
        <f t="shared" si="317"/>
        <v>0.18652065153145969</v>
      </c>
      <c r="R615" s="3">
        <f t="shared" si="318"/>
        <v>7.7314084530118142E-3</v>
      </c>
      <c r="S615" s="1">
        <f t="shared" si="319"/>
        <v>2.5557319445245161</v>
      </c>
      <c r="T615" s="5">
        <f t="shared" si="320"/>
        <v>0.63482176354938025</v>
      </c>
      <c r="U615" s="3">
        <f t="shared" si="321"/>
        <v>0.34991719761067802</v>
      </c>
      <c r="V615" s="1">
        <f t="shared" si="346"/>
        <v>0.12493751603657646</v>
      </c>
      <c r="W615" s="5">
        <f t="shared" si="322"/>
        <v>0.89198807264037283</v>
      </c>
      <c r="X615" s="3">
        <f t="shared" si="323"/>
        <v>0.59915814754515428</v>
      </c>
      <c r="Y615" s="8">
        <f t="shared" si="347"/>
        <v>0.12149384411094906</v>
      </c>
      <c r="Z615" s="18">
        <f t="shared" si="324"/>
        <v>1.1051358596842378E-2</v>
      </c>
      <c r="AA615" s="17">
        <f t="shared" si="325"/>
        <v>9.5917415684073273E-3</v>
      </c>
      <c r="AB615" s="1">
        <f t="shared" si="348"/>
        <v>0</v>
      </c>
      <c r="AC615" s="1">
        <f t="shared" si="326"/>
        <v>1</v>
      </c>
      <c r="AD615" s="1">
        <f t="shared" si="327"/>
        <v>1</v>
      </c>
      <c r="AE615" s="1">
        <f t="shared" si="328"/>
        <v>1</v>
      </c>
      <c r="AF615" s="1">
        <f t="shared" si="329"/>
        <v>0</v>
      </c>
      <c r="AG615" s="1">
        <f t="shared" si="330"/>
        <v>1</v>
      </c>
      <c r="AH615" s="1">
        <f t="shared" si="331"/>
        <v>1</v>
      </c>
      <c r="AJ615" s="1">
        <f t="shared" si="332"/>
        <v>1</v>
      </c>
      <c r="AK615" s="1" t="str">
        <f t="shared" si="333"/>
        <v/>
      </c>
      <c r="AL615" s="1" t="str">
        <f t="shared" si="334"/>
        <v/>
      </c>
      <c r="AM615" s="1">
        <f t="shared" si="335"/>
        <v>1</v>
      </c>
      <c r="AN615" s="1" t="str">
        <f t="shared" si="336"/>
        <v>Buy</v>
      </c>
      <c r="AO615" s="8">
        <f t="shared" si="349"/>
        <v>0.12284403291048676</v>
      </c>
      <c r="AR615" s="1">
        <f t="shared" si="337"/>
        <v>0</v>
      </c>
      <c r="AS615" s="1">
        <f t="shared" si="338"/>
        <v>0</v>
      </c>
      <c r="AT615" s="1" t="str">
        <f t="shared" si="350"/>
        <v/>
      </c>
      <c r="AU615" s="8">
        <v>0.12284403291048676</v>
      </c>
    </row>
    <row r="616" spans="1:47" x14ac:dyDescent="0.3">
      <c r="A616" s="2" t="s">
        <v>164</v>
      </c>
      <c r="B616" s="1">
        <v>95.37</v>
      </c>
      <c r="C616" s="1">
        <v>1433.06</v>
      </c>
      <c r="D616" s="1">
        <f t="shared" si="339"/>
        <v>143.30599999999998</v>
      </c>
      <c r="E616" s="1">
        <f t="shared" si="340"/>
        <v>15.026318548809897</v>
      </c>
      <c r="F616" s="1">
        <v>1.5165</v>
      </c>
      <c r="G616" s="1">
        <v>0.57999999999999996</v>
      </c>
      <c r="H616" s="1">
        <v>28491.1</v>
      </c>
      <c r="I616" s="1">
        <v>18.835699999999999</v>
      </c>
      <c r="J616" s="1">
        <f t="shared" si="341"/>
        <v>0.13143692518108105</v>
      </c>
      <c r="K616" s="1">
        <f t="shared" si="342"/>
        <v>2.1612309576758104</v>
      </c>
      <c r="L616" s="1">
        <v>6054.6360000000004</v>
      </c>
      <c r="M616" s="1">
        <f t="shared" si="343"/>
        <v>4.7056668642012491</v>
      </c>
      <c r="N616" s="16">
        <f t="shared" si="344"/>
        <v>2.6394787617870339</v>
      </c>
      <c r="O616" s="1">
        <f t="shared" si="345"/>
        <v>0.10945036172239628</v>
      </c>
      <c r="P616" s="1">
        <f t="shared" si="316"/>
        <v>1.9996861525465575</v>
      </c>
      <c r="Q616" s="5">
        <f t="shared" si="317"/>
        <v>0.14485557145334527</v>
      </c>
      <c r="R616" s="3">
        <f t="shared" si="318"/>
        <v>-2.2066798726729502E-2</v>
      </c>
      <c r="S616" s="1">
        <f t="shared" si="319"/>
        <v>2.5551533950544543</v>
      </c>
      <c r="T616" s="5">
        <f t="shared" si="320"/>
        <v>0.59370859203738613</v>
      </c>
      <c r="U616" s="3">
        <f t="shared" si="321"/>
        <v>0.30243310328756101</v>
      </c>
      <c r="V616" s="1">
        <f t="shared" si="346"/>
        <v>0.12439471650719569</v>
      </c>
      <c r="W616" s="5">
        <f t="shared" si="322"/>
        <v>0.85478140127337143</v>
      </c>
      <c r="X616" s="3">
        <f t="shared" si="323"/>
        <v>0.55035316002928458</v>
      </c>
      <c r="Y616" s="8">
        <f t="shared" si="347"/>
        <v>0.12124835523830584</v>
      </c>
      <c r="Z616" s="18">
        <f t="shared" si="324"/>
        <v>1.1797993515909558E-2</v>
      </c>
      <c r="AA616" s="17">
        <f t="shared" si="325"/>
        <v>9.2268373112985649E-3</v>
      </c>
      <c r="AB616" s="1">
        <f t="shared" si="348"/>
        <v>0</v>
      </c>
      <c r="AC616" s="1">
        <f t="shared" si="326"/>
        <v>1</v>
      </c>
      <c r="AD616" s="1">
        <f t="shared" si="327"/>
        <v>1</v>
      </c>
      <c r="AE616" s="1">
        <f t="shared" si="328"/>
        <v>1</v>
      </c>
      <c r="AF616" s="1">
        <f t="shared" si="329"/>
        <v>0</v>
      </c>
      <c r="AG616" s="1">
        <f t="shared" si="330"/>
        <v>1</v>
      </c>
      <c r="AH616" s="1">
        <f t="shared" si="331"/>
        <v>1</v>
      </c>
      <c r="AJ616" s="1">
        <f t="shared" si="332"/>
        <v>1</v>
      </c>
      <c r="AK616" s="1" t="str">
        <f t="shared" si="333"/>
        <v/>
      </c>
      <c r="AL616" s="1" t="str">
        <f t="shared" si="334"/>
        <v/>
      </c>
      <c r="AM616" s="1">
        <f t="shared" si="335"/>
        <v>1</v>
      </c>
      <c r="AN616" s="1" t="str">
        <f t="shared" si="336"/>
        <v>Buy</v>
      </c>
      <c r="AO616" s="8">
        <f t="shared" si="349"/>
        <v>0.13143692518108105</v>
      </c>
      <c r="AR616" s="1">
        <f t="shared" si="337"/>
        <v>0</v>
      </c>
      <c r="AS616" s="1">
        <f t="shared" si="338"/>
        <v>0</v>
      </c>
      <c r="AT616" s="1" t="str">
        <f t="shared" si="350"/>
        <v/>
      </c>
      <c r="AU616" s="8">
        <v>0.13143692518108105</v>
      </c>
    </row>
    <row r="617" spans="1:47" x14ac:dyDescent="0.3">
      <c r="A617" s="2" t="s">
        <v>163</v>
      </c>
      <c r="B617" s="1">
        <v>95.24</v>
      </c>
      <c r="C617" s="1">
        <v>1458.95</v>
      </c>
      <c r="D617" s="1">
        <f t="shared" si="339"/>
        <v>145.89500000000001</v>
      </c>
      <c r="E617" s="1">
        <f t="shared" si="340"/>
        <v>15.318668626627471</v>
      </c>
      <c r="F617" s="1">
        <v>1.5413999999999999</v>
      </c>
      <c r="G617" s="1">
        <v>0.57999999999999996</v>
      </c>
      <c r="H617" s="1">
        <v>28381.7</v>
      </c>
      <c r="I617" s="1">
        <v>20.55</v>
      </c>
      <c r="J617" s="1">
        <f t="shared" si="341"/>
        <v>0.14085472428801535</v>
      </c>
      <c r="K617" s="1">
        <f t="shared" si="342"/>
        <v>2.3129317139983763</v>
      </c>
      <c r="L617" s="1">
        <v>6054.6360000000004</v>
      </c>
      <c r="M617" s="1">
        <f t="shared" si="343"/>
        <v>4.6875980653502536</v>
      </c>
      <c r="N617" s="16">
        <f t="shared" si="344"/>
        <v>2.8441081393363206</v>
      </c>
      <c r="O617" s="1">
        <f t="shared" si="345"/>
        <v>0.10769143664570149</v>
      </c>
      <c r="P617" s="1">
        <f t="shared" si="316"/>
        <v>1.9652123807144652</v>
      </c>
      <c r="Q617" s="5">
        <f t="shared" si="317"/>
        <v>8.6709597384786008E-2</v>
      </c>
      <c r="R617" s="3">
        <f t="shared" si="318"/>
        <v>-4.9887193756741964E-2</v>
      </c>
      <c r="S617" s="1">
        <f t="shared" si="319"/>
        <v>2.5188649134791885</v>
      </c>
      <c r="T617" s="5">
        <f t="shared" si="320"/>
        <v>0.50887985807693736</v>
      </c>
      <c r="U617" s="3">
        <f t="shared" si="321"/>
        <v>0.25388718849592351</v>
      </c>
      <c r="V617" s="1">
        <f t="shared" si="346"/>
        <v>0.1220233660080511</v>
      </c>
      <c r="W617" s="5">
        <f t="shared" si="322"/>
        <v>0.76575729187784569</v>
      </c>
      <c r="X617" s="3">
        <f t="shared" si="323"/>
        <v>0.49961511982193674</v>
      </c>
      <c r="Y617" s="8">
        <f t="shared" si="347"/>
        <v>0.11939588797598306</v>
      </c>
      <c r="Z617" s="18">
        <f t="shared" si="324"/>
        <v>1.1704451330281571E-2</v>
      </c>
      <c r="AA617" s="17">
        <f t="shared" si="325"/>
        <v>8.5840482601458167E-3</v>
      </c>
      <c r="AB617" s="1">
        <f t="shared" si="348"/>
        <v>0</v>
      </c>
      <c r="AC617" s="1">
        <f t="shared" si="326"/>
        <v>1</v>
      </c>
      <c r="AD617" s="1">
        <f t="shared" si="327"/>
        <v>1</v>
      </c>
      <c r="AE617" s="1">
        <f t="shared" si="328"/>
        <v>1</v>
      </c>
      <c r="AF617" s="1">
        <f t="shared" si="329"/>
        <v>0</v>
      </c>
      <c r="AG617" s="1">
        <f t="shared" si="330"/>
        <v>1</v>
      </c>
      <c r="AH617" s="1">
        <f t="shared" si="331"/>
        <v>1</v>
      </c>
      <c r="AJ617" s="1">
        <f t="shared" si="332"/>
        <v>1</v>
      </c>
      <c r="AK617" s="1" t="str">
        <f t="shared" si="333"/>
        <v/>
      </c>
      <c r="AL617" s="1" t="str">
        <f t="shared" si="334"/>
        <v/>
      </c>
      <c r="AM617" s="1">
        <f t="shared" si="335"/>
        <v>1</v>
      </c>
      <c r="AN617" s="1" t="str">
        <f t="shared" si="336"/>
        <v>Buy</v>
      </c>
      <c r="AO617" s="8">
        <f t="shared" si="349"/>
        <v>0.14085472428801535</v>
      </c>
      <c r="AR617" s="1">
        <f t="shared" si="337"/>
        <v>0</v>
      </c>
      <c r="AS617" s="1">
        <f t="shared" si="338"/>
        <v>0</v>
      </c>
      <c r="AT617" s="1" t="str">
        <f t="shared" si="350"/>
        <v/>
      </c>
      <c r="AU617" s="8">
        <v>0.14085472428801535</v>
      </c>
    </row>
    <row r="618" spans="1:47" x14ac:dyDescent="0.3">
      <c r="A618" s="2" t="s">
        <v>162</v>
      </c>
      <c r="B618" s="1">
        <v>94.44</v>
      </c>
      <c r="C618" s="1">
        <v>1534.1</v>
      </c>
      <c r="D618" s="1">
        <f t="shared" si="339"/>
        <v>153.41</v>
      </c>
      <c r="E618" s="1">
        <f t="shared" si="340"/>
        <v>16.244176196526897</v>
      </c>
      <c r="F618" s="1">
        <v>1.6257999999999999</v>
      </c>
      <c r="G618" s="1">
        <v>0.57999999999999996</v>
      </c>
      <c r="H618" s="1">
        <v>28272.2</v>
      </c>
      <c r="I618" s="1">
        <v>20.535699999999999</v>
      </c>
      <c r="J618" s="1">
        <f t="shared" si="341"/>
        <v>0.133861547487126</v>
      </c>
      <c r="K618" s="1">
        <f t="shared" si="342"/>
        <v>2.1796352663248579</v>
      </c>
      <c r="L618" s="1">
        <v>6054.6360000000004</v>
      </c>
      <c r="M618" s="1">
        <f t="shared" si="343"/>
        <v>4.6695127502297407</v>
      </c>
      <c r="N618" s="16">
        <f t="shared" si="344"/>
        <v>2.7050221546974469</v>
      </c>
      <c r="O618" s="1">
        <f t="shared" si="345"/>
        <v>0.10503837363431638</v>
      </c>
      <c r="P618" s="1">
        <f t="shared" si="316"/>
        <v>1.918760576090496</v>
      </c>
      <c r="Q618" s="5">
        <f t="shared" si="317"/>
        <v>1.7911624208509558E-2</v>
      </c>
      <c r="R618" s="3">
        <f t="shared" si="318"/>
        <v>-7.2653325613663292E-2</v>
      </c>
      <c r="S618" s="1">
        <f t="shared" si="319"/>
        <v>2.456693509885155</v>
      </c>
      <c r="T618" s="5">
        <f t="shared" si="320"/>
        <v>0.40364317750593903</v>
      </c>
      <c r="U618" s="3">
        <f t="shared" si="321"/>
        <v>0.21138841023242122</v>
      </c>
      <c r="V618" s="1">
        <f t="shared" si="346"/>
        <v>0.11827132491270256</v>
      </c>
      <c r="W618" s="5">
        <f t="shared" si="322"/>
        <v>0.65506063489606925</v>
      </c>
      <c r="X618" s="3">
        <f t="shared" si="323"/>
        <v>0.45525809114595189</v>
      </c>
      <c r="Y618" s="8">
        <f t="shared" si="347"/>
        <v>0.11549428137379537</v>
      </c>
      <c r="Z618" s="18">
        <f t="shared" si="324"/>
        <v>1.0455907739478992E-2</v>
      </c>
      <c r="AA618" s="17">
        <f t="shared" si="325"/>
        <v>7.8039474926118787E-3</v>
      </c>
      <c r="AB618" s="1">
        <f t="shared" si="348"/>
        <v>0</v>
      </c>
      <c r="AC618" s="1">
        <f t="shared" si="326"/>
        <v>1</v>
      </c>
      <c r="AD618" s="1">
        <f t="shared" si="327"/>
        <v>1</v>
      </c>
      <c r="AE618" s="1">
        <f t="shared" si="328"/>
        <v>1</v>
      </c>
      <c r="AF618" s="1">
        <f t="shared" si="329"/>
        <v>0</v>
      </c>
      <c r="AG618" s="1">
        <f t="shared" si="330"/>
        <v>1</v>
      </c>
      <c r="AH618" s="1">
        <f t="shared" si="331"/>
        <v>1</v>
      </c>
      <c r="AJ618" s="1">
        <f t="shared" si="332"/>
        <v>1</v>
      </c>
      <c r="AK618" s="1" t="str">
        <f t="shared" si="333"/>
        <v/>
      </c>
      <c r="AL618" s="1" t="str">
        <f t="shared" si="334"/>
        <v/>
      </c>
      <c r="AM618" s="1">
        <f t="shared" si="335"/>
        <v>1</v>
      </c>
      <c r="AN618" s="1" t="str">
        <f t="shared" si="336"/>
        <v>Buy</v>
      </c>
      <c r="AO618" s="8">
        <f t="shared" si="349"/>
        <v>0.133861547487126</v>
      </c>
      <c r="AR618" s="1">
        <f t="shared" si="337"/>
        <v>0</v>
      </c>
      <c r="AS618" s="1">
        <f t="shared" si="338"/>
        <v>0</v>
      </c>
      <c r="AT618" s="1" t="str">
        <f t="shared" si="350"/>
        <v/>
      </c>
      <c r="AU618" s="8">
        <v>0.133861547487126</v>
      </c>
    </row>
    <row r="619" spans="1:47" x14ac:dyDescent="0.3">
      <c r="A619" s="2" t="s">
        <v>161</v>
      </c>
      <c r="B619" s="1">
        <v>94.33</v>
      </c>
      <c r="C619" s="1">
        <v>1552.5</v>
      </c>
      <c r="D619" s="1">
        <f t="shared" si="339"/>
        <v>155.25</v>
      </c>
      <c r="E619" s="1">
        <f t="shared" si="340"/>
        <v>16.458178734230891</v>
      </c>
      <c r="F619" s="1">
        <v>1.6459000000000001</v>
      </c>
      <c r="G619" s="1">
        <v>0.56000000000000005</v>
      </c>
      <c r="H619" s="1">
        <v>27834.5</v>
      </c>
      <c r="I619" s="1">
        <v>19.675699999999999</v>
      </c>
      <c r="J619" s="1">
        <f t="shared" si="341"/>
        <v>0.12673558776167471</v>
      </c>
      <c r="K619" s="1">
        <f t="shared" si="342"/>
        <v>2.1348157131354957</v>
      </c>
      <c r="L619" s="1">
        <v>6054.6360000000004</v>
      </c>
      <c r="M619" s="1">
        <f t="shared" si="343"/>
        <v>4.5972210385562402</v>
      </c>
      <c r="N619" s="16">
        <f t="shared" si="344"/>
        <v>2.6003473333646263</v>
      </c>
      <c r="O619" s="1">
        <f t="shared" si="345"/>
        <v>0.10273251972609161</v>
      </c>
      <c r="P619" s="1">
        <f t="shared" si="316"/>
        <v>1.8712853024180163</v>
      </c>
      <c r="Q619" s="5">
        <f t="shared" si="317"/>
        <v>-4.7412503505639192E-2</v>
      </c>
      <c r="R619" s="3">
        <f t="shared" si="318"/>
        <v>-8.774748391735876E-2</v>
      </c>
      <c r="S619" s="1">
        <f t="shared" si="319"/>
        <v>2.4012648077082508</v>
      </c>
      <c r="T619" s="5">
        <f t="shared" si="320"/>
        <v>0.3341368625446326</v>
      </c>
      <c r="U619" s="3">
        <f t="shared" si="321"/>
        <v>0.17934594902016823</v>
      </c>
      <c r="V619" s="1">
        <f t="shared" si="346"/>
        <v>0.11486617914674396</v>
      </c>
      <c r="W619" s="5">
        <f t="shared" si="322"/>
        <v>0.58136779290243235</v>
      </c>
      <c r="X619" s="3">
        <f t="shared" si="323"/>
        <v>0.42195766718759897</v>
      </c>
      <c r="Y619" s="8">
        <f t="shared" si="347"/>
        <v>0.11215477844409889</v>
      </c>
      <c r="Z619" s="18">
        <f t="shared" si="324"/>
        <v>9.4222587180072814E-3</v>
      </c>
      <c r="AA619" s="17">
        <f t="shared" si="325"/>
        <v>7.1409574308951007E-3</v>
      </c>
      <c r="AB619" s="1">
        <f t="shared" si="348"/>
        <v>0</v>
      </c>
      <c r="AC619" s="1">
        <f t="shared" si="326"/>
        <v>1</v>
      </c>
      <c r="AD619" s="1">
        <f t="shared" si="327"/>
        <v>1</v>
      </c>
      <c r="AE619" s="1">
        <f t="shared" si="328"/>
        <v>1</v>
      </c>
      <c r="AF619" s="1">
        <f t="shared" si="329"/>
        <v>0</v>
      </c>
      <c r="AG619" s="1">
        <f t="shared" si="330"/>
        <v>1</v>
      </c>
      <c r="AH619" s="1">
        <f t="shared" si="331"/>
        <v>1</v>
      </c>
      <c r="AJ619" s="1">
        <f t="shared" si="332"/>
        <v>1</v>
      </c>
      <c r="AK619" s="1" t="str">
        <f t="shared" si="333"/>
        <v/>
      </c>
      <c r="AL619" s="1" t="str">
        <f t="shared" si="334"/>
        <v/>
      </c>
      <c r="AM619" s="1">
        <f t="shared" si="335"/>
        <v>1</v>
      </c>
      <c r="AN619" s="1" t="str">
        <f t="shared" si="336"/>
        <v>Buy</v>
      </c>
      <c r="AO619" s="8">
        <f t="shared" si="349"/>
        <v>0.12673558776167471</v>
      </c>
      <c r="AR619" s="1">
        <f t="shared" si="337"/>
        <v>0</v>
      </c>
      <c r="AS619" s="1">
        <f t="shared" si="338"/>
        <v>0</v>
      </c>
      <c r="AT619" s="1" t="str">
        <f t="shared" si="350"/>
        <v/>
      </c>
      <c r="AU619" s="8">
        <v>0.12673558776167471</v>
      </c>
    </row>
    <row r="620" spans="1:47" x14ac:dyDescent="0.3">
      <c r="A620" s="2" t="s">
        <v>160</v>
      </c>
      <c r="B620" s="1">
        <v>94.22</v>
      </c>
      <c r="C620" s="1">
        <v>1530.44</v>
      </c>
      <c r="D620" s="1">
        <f t="shared" si="339"/>
        <v>153.04400000000001</v>
      </c>
      <c r="E620" s="1">
        <f t="shared" si="340"/>
        <v>16.243260454255999</v>
      </c>
      <c r="F620" s="1">
        <v>1.6169</v>
      </c>
      <c r="G620" s="1">
        <v>0.56000000000000005</v>
      </c>
      <c r="H620" s="1">
        <v>27732.799999999999</v>
      </c>
      <c r="I620" s="1">
        <v>18.899999999999999</v>
      </c>
      <c r="J620" s="1">
        <f t="shared" si="341"/>
        <v>0.12349389717989596</v>
      </c>
      <c r="K620" s="1">
        <f t="shared" si="342"/>
        <v>2.077784820051749</v>
      </c>
      <c r="L620" s="1">
        <v>6054.6360000000004</v>
      </c>
      <c r="M620" s="1">
        <f t="shared" si="343"/>
        <v>4.5804239924580106</v>
      </c>
      <c r="N620" s="16">
        <f t="shared" si="344"/>
        <v>2.5519547080306495</v>
      </c>
      <c r="O620" s="1">
        <f t="shared" si="345"/>
        <v>0.10081227428324496</v>
      </c>
      <c r="P620" s="1">
        <f t="shared" si="316"/>
        <v>1.8310790992463608</v>
      </c>
      <c r="Q620" s="5">
        <f t="shared" si="317"/>
        <v>-6.7311221898556983E-2</v>
      </c>
      <c r="R620" s="3">
        <f t="shared" si="318"/>
        <v>-9.4469980652645349E-2</v>
      </c>
      <c r="S620" s="1">
        <f t="shared" si="319"/>
        <v>2.3483744819864762</v>
      </c>
      <c r="T620" s="5">
        <f t="shared" si="320"/>
        <v>0.30510826552727455</v>
      </c>
      <c r="U620" s="3">
        <f t="shared" si="321"/>
        <v>0.15354746343275752</v>
      </c>
      <c r="V620" s="1">
        <f t="shared" si="346"/>
        <v>0.11224663353530137</v>
      </c>
      <c r="W620" s="5">
        <f t="shared" si="322"/>
        <v>0.54951488708365837</v>
      </c>
      <c r="X620" s="3">
        <f t="shared" si="323"/>
        <v>0.39538931290179341</v>
      </c>
      <c r="Y620" s="8">
        <f t="shared" si="347"/>
        <v>0.10950372220453965</v>
      </c>
      <c r="Z620" s="18">
        <f t="shared" si="324"/>
        <v>8.6914479212946844E-3</v>
      </c>
      <c r="AA620" s="17">
        <f t="shared" si="325"/>
        <v>6.5706321091170555E-3</v>
      </c>
      <c r="AB620" s="1">
        <f t="shared" si="348"/>
        <v>0</v>
      </c>
      <c r="AC620" s="1">
        <f t="shared" si="326"/>
        <v>1</v>
      </c>
      <c r="AD620" s="1">
        <f t="shared" si="327"/>
        <v>1</v>
      </c>
      <c r="AE620" s="1">
        <f t="shared" si="328"/>
        <v>1</v>
      </c>
      <c r="AF620" s="1">
        <f t="shared" si="329"/>
        <v>0</v>
      </c>
      <c r="AG620" s="1">
        <f t="shared" si="330"/>
        <v>1</v>
      </c>
      <c r="AH620" s="1">
        <f t="shared" si="331"/>
        <v>1</v>
      </c>
      <c r="AJ620" s="1">
        <f t="shared" si="332"/>
        <v>1</v>
      </c>
      <c r="AK620" s="1" t="str">
        <f t="shared" si="333"/>
        <v/>
      </c>
      <c r="AL620" s="1" t="str">
        <f t="shared" si="334"/>
        <v/>
      </c>
      <c r="AM620" s="1">
        <f t="shared" si="335"/>
        <v>1</v>
      </c>
      <c r="AN620" s="1" t="str">
        <f t="shared" si="336"/>
        <v>Buy</v>
      </c>
      <c r="AO620" s="8">
        <f t="shared" si="349"/>
        <v>0.12349389717989596</v>
      </c>
      <c r="AR620" s="1">
        <f t="shared" si="337"/>
        <v>0</v>
      </c>
      <c r="AS620" s="1">
        <f t="shared" si="338"/>
        <v>0</v>
      </c>
      <c r="AT620" s="1" t="str">
        <f t="shared" si="350"/>
        <v/>
      </c>
      <c r="AU620" s="8">
        <v>0.12349389717989596</v>
      </c>
    </row>
    <row r="621" spans="1:47" x14ac:dyDescent="0.3">
      <c r="A621" s="2" t="s">
        <v>159</v>
      </c>
      <c r="B621" s="1">
        <v>94.11</v>
      </c>
      <c r="C621" s="1">
        <v>1503.35</v>
      </c>
      <c r="D621" s="1">
        <f t="shared" si="339"/>
        <v>150.33499999999998</v>
      </c>
      <c r="E621" s="1">
        <f t="shared" si="340"/>
        <v>15.974391669323131</v>
      </c>
      <c r="F621" s="1">
        <v>1.5871</v>
      </c>
      <c r="G621" s="1">
        <v>0.56000000000000005</v>
      </c>
      <c r="H621" s="1">
        <v>27631.1</v>
      </c>
      <c r="I621" s="1">
        <v>17.4343</v>
      </c>
      <c r="J621" s="1">
        <f t="shared" si="341"/>
        <v>0.11596966774204279</v>
      </c>
      <c r="K621" s="1">
        <f t="shared" si="342"/>
        <v>1.9489116841435081</v>
      </c>
      <c r="L621" s="1">
        <v>6054.6360000000004</v>
      </c>
      <c r="M621" s="1">
        <f t="shared" si="343"/>
        <v>4.5636269463597809</v>
      </c>
      <c r="N621" s="16">
        <f t="shared" si="344"/>
        <v>2.4070775776890398</v>
      </c>
      <c r="O621" s="1">
        <f t="shared" si="345"/>
        <v>9.8997744451512881E-2</v>
      </c>
      <c r="P621" s="1">
        <f t="shared" si="316"/>
        <v>1.80459765316125</v>
      </c>
      <c r="Q621" s="5">
        <f t="shared" si="317"/>
        <v>-8.7397327709177075E-2</v>
      </c>
      <c r="R621" s="3">
        <f t="shared" si="318"/>
        <v>-9.8996440444993408E-2</v>
      </c>
      <c r="S621" s="1">
        <f t="shared" si="319"/>
        <v>2.2836614859194611</v>
      </c>
      <c r="T621" s="5">
        <f t="shared" si="320"/>
        <v>0.25264562452900341</v>
      </c>
      <c r="U621" s="3">
        <f t="shared" si="321"/>
        <v>0.12828732975033802</v>
      </c>
      <c r="V621" s="1">
        <f t="shared" si="346"/>
        <v>0.10915297396707663</v>
      </c>
      <c r="W621" s="5">
        <f t="shared" si="322"/>
        <v>0.49248705831564843</v>
      </c>
      <c r="X621" s="3">
        <f t="shared" si="323"/>
        <v>0.36970171720481593</v>
      </c>
      <c r="Y621" s="8">
        <f t="shared" si="347"/>
        <v>0.10696005402720214</v>
      </c>
      <c r="Z621" s="18">
        <f t="shared" si="324"/>
        <v>7.9623095756892609E-3</v>
      </c>
      <c r="AA621" s="17">
        <f t="shared" si="325"/>
        <v>6.0404281560726483E-3</v>
      </c>
      <c r="AB621" s="1">
        <f t="shared" si="348"/>
        <v>0</v>
      </c>
      <c r="AC621" s="1">
        <f t="shared" si="326"/>
        <v>1</v>
      </c>
      <c r="AD621" s="1">
        <f t="shared" si="327"/>
        <v>1</v>
      </c>
      <c r="AE621" s="1">
        <f t="shared" si="328"/>
        <v>1</v>
      </c>
      <c r="AF621" s="1">
        <f t="shared" si="329"/>
        <v>0</v>
      </c>
      <c r="AG621" s="1">
        <f t="shared" si="330"/>
        <v>1</v>
      </c>
      <c r="AH621" s="1">
        <f t="shared" si="331"/>
        <v>1</v>
      </c>
      <c r="AJ621" s="1">
        <f t="shared" si="332"/>
        <v>1</v>
      </c>
      <c r="AK621" s="1" t="str">
        <f t="shared" si="333"/>
        <v/>
      </c>
      <c r="AL621" s="1" t="str">
        <f t="shared" si="334"/>
        <v/>
      </c>
      <c r="AM621" s="1">
        <f t="shared" si="335"/>
        <v>1</v>
      </c>
      <c r="AN621" s="1" t="str">
        <f t="shared" si="336"/>
        <v>Buy</v>
      </c>
      <c r="AO621" s="8">
        <f t="shared" si="349"/>
        <v>0.11596966774204279</v>
      </c>
      <c r="AR621" s="1">
        <f t="shared" si="337"/>
        <v>0</v>
      </c>
      <c r="AS621" s="1">
        <f t="shared" si="338"/>
        <v>0</v>
      </c>
      <c r="AT621" s="1" t="str">
        <f t="shared" si="350"/>
        <v/>
      </c>
      <c r="AU621" s="8">
        <v>0.11596966774204279</v>
      </c>
    </row>
    <row r="622" spans="1:47" x14ac:dyDescent="0.3">
      <c r="A622" s="2" t="s">
        <v>158</v>
      </c>
      <c r="B622" s="1">
        <v>93.93</v>
      </c>
      <c r="C622" s="1">
        <v>1502.56</v>
      </c>
      <c r="D622" s="1">
        <f t="shared" si="339"/>
        <v>150.256</v>
      </c>
      <c r="E622" s="1">
        <f t="shared" si="340"/>
        <v>15.996593207707866</v>
      </c>
      <c r="F622" s="1">
        <v>1.5853000000000002</v>
      </c>
      <c r="G622" s="1">
        <v>0.56000000000000005</v>
      </c>
      <c r="H622" s="1">
        <v>27529.3</v>
      </c>
      <c r="I622" s="1">
        <v>17.571400000000001</v>
      </c>
      <c r="J622" s="1">
        <f t="shared" si="341"/>
        <v>0.1169430838036418</v>
      </c>
      <c r="K622" s="1">
        <f t="shared" si="342"/>
        <v>1.9615114038707273</v>
      </c>
      <c r="L622" s="1">
        <v>6054.6360000000004</v>
      </c>
      <c r="M622" s="1">
        <f t="shared" si="343"/>
        <v>4.5468133839920348</v>
      </c>
      <c r="N622" s="16">
        <f t="shared" si="344"/>
        <v>2.4377422022995394</v>
      </c>
      <c r="O622" s="1">
        <f t="shared" si="345"/>
        <v>9.7639990588270484E-2</v>
      </c>
      <c r="P622" s="1">
        <f t="shared" si="316"/>
        <v>1.7874450050070902</v>
      </c>
      <c r="Q622" s="5">
        <f t="shared" si="317"/>
        <v>-0.10555461245323827</v>
      </c>
      <c r="R622" s="3">
        <f t="shared" si="318"/>
        <v>-0.1009296259009628</v>
      </c>
      <c r="S622" s="1">
        <f t="shared" si="319"/>
        <v>2.2354847027115401</v>
      </c>
      <c r="T622" s="5">
        <f t="shared" si="320"/>
        <v>0.20202450865599575</v>
      </c>
      <c r="U622" s="3">
        <f t="shared" si="321"/>
        <v>0.10756094728722712</v>
      </c>
      <c r="V622" s="1">
        <f t="shared" si="346"/>
        <v>0.10688297758260303</v>
      </c>
      <c r="W622" s="5">
        <f t="shared" si="322"/>
        <v>0.44702775564295782</v>
      </c>
      <c r="X622" s="3">
        <f t="shared" si="323"/>
        <v>0.34923749368634383</v>
      </c>
      <c r="Y622" s="8">
        <f t="shared" si="347"/>
        <v>0.10532194244268565</v>
      </c>
      <c r="Z622" s="18">
        <f t="shared" si="324"/>
        <v>7.6819518544151699E-3</v>
      </c>
      <c r="AA622" s="17">
        <f t="shared" si="325"/>
        <v>5.5599578011684952E-3</v>
      </c>
      <c r="AB622" s="1">
        <f t="shared" si="348"/>
        <v>0</v>
      </c>
      <c r="AC622" s="1">
        <f t="shared" si="326"/>
        <v>1</v>
      </c>
      <c r="AD622" s="1">
        <f t="shared" si="327"/>
        <v>1</v>
      </c>
      <c r="AE622" s="1">
        <f t="shared" si="328"/>
        <v>1</v>
      </c>
      <c r="AF622" s="1">
        <f t="shared" si="329"/>
        <v>0</v>
      </c>
      <c r="AG622" s="1">
        <f t="shared" si="330"/>
        <v>1</v>
      </c>
      <c r="AH622" s="1">
        <f t="shared" si="331"/>
        <v>0</v>
      </c>
      <c r="AJ622" s="1">
        <f t="shared" si="332"/>
        <v>1</v>
      </c>
      <c r="AK622" s="1" t="str">
        <f t="shared" si="333"/>
        <v/>
      </c>
      <c r="AL622" s="1" t="str">
        <f t="shared" si="334"/>
        <v/>
      </c>
      <c r="AM622" s="1">
        <f t="shared" si="335"/>
        <v>1</v>
      </c>
      <c r="AN622" s="1" t="str">
        <f t="shared" si="336"/>
        <v>Buy</v>
      </c>
      <c r="AO622" s="8">
        <f t="shared" si="349"/>
        <v>0.1169430838036418</v>
      </c>
      <c r="AR622" s="1">
        <f t="shared" si="337"/>
        <v>0</v>
      </c>
      <c r="AS622" s="1">
        <f t="shared" si="338"/>
        <v>0</v>
      </c>
      <c r="AT622" s="1" t="str">
        <f t="shared" si="350"/>
        <v/>
      </c>
      <c r="AU622" s="8">
        <v>0.1169430838036418</v>
      </c>
    </row>
    <row r="623" spans="1:47" x14ac:dyDescent="0.3">
      <c r="A623" s="2" t="s">
        <v>157</v>
      </c>
      <c r="B623" s="1">
        <v>93.82</v>
      </c>
      <c r="C623" s="1">
        <v>1532.91</v>
      </c>
      <c r="D623" s="1">
        <f t="shared" si="339"/>
        <v>153.291</v>
      </c>
      <c r="E623" s="1">
        <f t="shared" si="340"/>
        <v>16.338840332551698</v>
      </c>
      <c r="F623" s="1">
        <v>1.623</v>
      </c>
      <c r="G623" s="1">
        <v>0.56000000000000005</v>
      </c>
      <c r="H623" s="1">
        <v>27427.599999999999</v>
      </c>
      <c r="I623" s="1">
        <v>17.214300000000001</v>
      </c>
      <c r="J623" s="1">
        <f t="shared" si="341"/>
        <v>0.11229817797522361</v>
      </c>
      <c r="K623" s="1">
        <f t="shared" si="342"/>
        <v>1.881395546006335</v>
      </c>
      <c r="L623" s="1">
        <v>6054.6360000000004</v>
      </c>
      <c r="M623" s="1">
        <f t="shared" si="343"/>
        <v>4.5300163378938052</v>
      </c>
      <c r="N623" s="16">
        <f t="shared" si="344"/>
        <v>2.3413755513861143</v>
      </c>
      <c r="O623" s="1">
        <f t="shared" si="345"/>
        <v>9.6095743131040773E-2</v>
      </c>
      <c r="P623" s="1">
        <f t="shared" si="316"/>
        <v>1.7670864754637252</v>
      </c>
      <c r="Q623" s="5">
        <f t="shared" si="317"/>
        <v>-0.12614413865265228</v>
      </c>
      <c r="R623" s="3">
        <f t="shared" si="318"/>
        <v>-0.10015879480891689</v>
      </c>
      <c r="S623" s="1">
        <f t="shared" si="319"/>
        <v>2.1669362698934154</v>
      </c>
      <c r="T623" s="5">
        <f t="shared" si="320"/>
        <v>0.12370208323144061</v>
      </c>
      <c r="U623" s="3">
        <f t="shared" si="321"/>
        <v>9.181702039243235E-2</v>
      </c>
      <c r="V623" s="1">
        <f t="shared" si="346"/>
        <v>0.10361724088199442</v>
      </c>
      <c r="W623" s="5">
        <f t="shared" si="322"/>
        <v>0.37161000861917337</v>
      </c>
      <c r="X623" s="3">
        <f t="shared" si="323"/>
        <v>0.33293911669357484</v>
      </c>
      <c r="Y623" s="8">
        <f t="shared" si="347"/>
        <v>0.10320900764978454</v>
      </c>
      <c r="Z623" s="18">
        <f t="shared" si="324"/>
        <v>7.1132645187437643E-3</v>
      </c>
      <c r="AA623" s="17">
        <f t="shared" si="325"/>
        <v>5.0294592878568269E-3</v>
      </c>
      <c r="AB623" s="1">
        <f t="shared" si="348"/>
        <v>0</v>
      </c>
      <c r="AC623" s="1">
        <f t="shared" si="326"/>
        <v>1</v>
      </c>
      <c r="AD623" s="1">
        <f t="shared" si="327"/>
        <v>1</v>
      </c>
      <c r="AE623" s="1">
        <f t="shared" si="328"/>
        <v>1</v>
      </c>
      <c r="AF623" s="1">
        <f t="shared" si="329"/>
        <v>0</v>
      </c>
      <c r="AG623" s="1">
        <f t="shared" si="330"/>
        <v>1</v>
      </c>
      <c r="AH623" s="1">
        <f t="shared" si="331"/>
        <v>0</v>
      </c>
      <c r="AJ623" s="1">
        <f t="shared" si="332"/>
        <v>1</v>
      </c>
      <c r="AK623" s="1" t="str">
        <f t="shared" si="333"/>
        <v/>
      </c>
      <c r="AL623" s="1" t="str">
        <f t="shared" si="334"/>
        <v/>
      </c>
      <c r="AM623" s="1">
        <f t="shared" si="335"/>
        <v>1</v>
      </c>
      <c r="AN623" s="1" t="str">
        <f t="shared" si="336"/>
        <v>Buy</v>
      </c>
      <c r="AO623" s="8">
        <f t="shared" si="349"/>
        <v>0.11229817797522361</v>
      </c>
      <c r="AR623" s="1">
        <f t="shared" si="337"/>
        <v>0</v>
      </c>
      <c r="AS623" s="1">
        <f t="shared" si="338"/>
        <v>0</v>
      </c>
      <c r="AT623" s="1" t="str">
        <f t="shared" si="350"/>
        <v/>
      </c>
      <c r="AU623" s="8">
        <v>0.11229817797522361</v>
      </c>
    </row>
    <row r="624" spans="1:47" x14ac:dyDescent="0.3">
      <c r="A624" s="2" t="s">
        <v>156</v>
      </c>
      <c r="B624" s="1">
        <v>93.71</v>
      </c>
      <c r="C624" s="1">
        <v>1507.67</v>
      </c>
      <c r="D624" s="1">
        <f t="shared" si="339"/>
        <v>150.767</v>
      </c>
      <c r="E624" s="1">
        <f t="shared" si="340"/>
        <v>16.088677835876641</v>
      </c>
      <c r="F624" s="1">
        <v>1.5954999999999999</v>
      </c>
      <c r="G624" s="1">
        <v>0.55000000000000004</v>
      </c>
      <c r="H624" s="1">
        <v>27331.200000000001</v>
      </c>
      <c r="I624" s="1">
        <v>17.784300000000002</v>
      </c>
      <c r="J624" s="1">
        <f t="shared" si="341"/>
        <v>0.11795883714605983</v>
      </c>
      <c r="K624" s="1">
        <f t="shared" si="342"/>
        <v>2.0098041143558665</v>
      </c>
      <c r="L624" s="1">
        <v>6054.6360000000004</v>
      </c>
      <c r="M624" s="1">
        <f t="shared" si="343"/>
        <v>4.5140946540799476</v>
      </c>
      <c r="N624" s="16">
        <f t="shared" si="344"/>
        <v>2.4692741268993181</v>
      </c>
      <c r="O624" s="1">
        <f t="shared" si="345"/>
        <v>9.4799548343506151E-2</v>
      </c>
      <c r="P624" s="1">
        <f t="shared" si="316"/>
        <v>1.751668484858063</v>
      </c>
      <c r="Q624" s="5">
        <f t="shared" si="317"/>
        <v>-0.13923643817474818</v>
      </c>
      <c r="R624" s="3">
        <f t="shared" si="318"/>
        <v>-9.5827904168294328E-2</v>
      </c>
      <c r="S624" s="1">
        <f t="shared" si="319"/>
        <v>2.1125758309445501</v>
      </c>
      <c r="T624" s="5">
        <f t="shared" si="320"/>
        <v>8.5853167929075269E-2</v>
      </c>
      <c r="U624" s="3">
        <f t="shared" si="321"/>
        <v>8.6502843252597633E-2</v>
      </c>
      <c r="V624" s="1">
        <f t="shared" si="346"/>
        <v>0.10099875477451191</v>
      </c>
      <c r="W624" s="5">
        <f t="shared" si="322"/>
        <v>0.33944085053536899</v>
      </c>
      <c r="X624" s="3">
        <f t="shared" si="323"/>
        <v>0.32649396803930841</v>
      </c>
      <c r="Y624" s="8">
        <f t="shared" si="347"/>
        <v>0.10155643122697743</v>
      </c>
      <c r="Z624" s="18">
        <f t="shared" si="324"/>
        <v>6.7568828834712741E-3</v>
      </c>
      <c r="AA624" s="17">
        <f t="shared" si="325"/>
        <v>4.5085079801350922E-3</v>
      </c>
      <c r="AB624" s="1">
        <f t="shared" si="348"/>
        <v>0</v>
      </c>
      <c r="AC624" s="1">
        <f t="shared" si="326"/>
        <v>1</v>
      </c>
      <c r="AD624" s="1">
        <f t="shared" si="327"/>
        <v>0</v>
      </c>
      <c r="AE624" s="1">
        <f t="shared" si="328"/>
        <v>1</v>
      </c>
      <c r="AF624" s="1">
        <f t="shared" si="329"/>
        <v>0</v>
      </c>
      <c r="AG624" s="1">
        <f t="shared" si="330"/>
        <v>1</v>
      </c>
      <c r="AH624" s="1">
        <f t="shared" si="331"/>
        <v>0</v>
      </c>
      <c r="AJ624" s="1">
        <f t="shared" si="332"/>
        <v>1</v>
      </c>
      <c r="AK624" s="1" t="str">
        <f t="shared" si="333"/>
        <v/>
      </c>
      <c r="AL624" s="1" t="str">
        <f t="shared" si="334"/>
        <v/>
      </c>
      <c r="AM624" s="1">
        <f t="shared" si="335"/>
        <v>0</v>
      </c>
      <c r="AN624" s="1" t="str">
        <f t="shared" si="336"/>
        <v/>
      </c>
      <c r="AO624" s="8">
        <f t="shared" si="349"/>
        <v>0.11795883714605983</v>
      </c>
      <c r="AR624" s="1">
        <f t="shared" si="337"/>
        <v>0</v>
      </c>
      <c r="AS624" s="1">
        <f t="shared" si="338"/>
        <v>1</v>
      </c>
      <c r="AT624" s="1" t="str">
        <f t="shared" si="350"/>
        <v/>
      </c>
      <c r="AU624" s="8">
        <v>0.11795883714605983</v>
      </c>
    </row>
    <row r="625" spans="1:47" x14ac:dyDescent="0.3">
      <c r="A625" s="2" t="s">
        <v>155</v>
      </c>
      <c r="B625" s="1">
        <v>93.59</v>
      </c>
      <c r="C625" s="1">
        <v>1536.34</v>
      </c>
      <c r="D625" s="1">
        <f t="shared" si="339"/>
        <v>153.63399999999999</v>
      </c>
      <c r="E625" s="1">
        <f t="shared" si="340"/>
        <v>16.41564269686932</v>
      </c>
      <c r="F625" s="1">
        <v>1.6261000000000001</v>
      </c>
      <c r="G625" s="1">
        <v>0.55000000000000004</v>
      </c>
      <c r="H625" s="1">
        <v>27229.599999999999</v>
      </c>
      <c r="I625" s="1">
        <v>16.914300000000001</v>
      </c>
      <c r="J625" s="1">
        <f t="shared" si="341"/>
        <v>0.11009477068877985</v>
      </c>
      <c r="K625" s="1">
        <f t="shared" si="342"/>
        <v>1.8734126525023467</v>
      </c>
      <c r="L625" s="1">
        <v>6054.6360000000004</v>
      </c>
      <c r="M625" s="1">
        <f t="shared" si="343"/>
        <v>4.4973141242512344</v>
      </c>
      <c r="N625" s="16">
        <f t="shared" si="344"/>
        <v>2.3128824276096394</v>
      </c>
      <c r="O625" s="1">
        <f t="shared" si="345"/>
        <v>9.2946805239301863E-2</v>
      </c>
      <c r="P625" s="1">
        <f t="shared" si="316"/>
        <v>1.7250152353094097</v>
      </c>
      <c r="Q625" s="5">
        <f t="shared" si="317"/>
        <v>-0.15726901207614064</v>
      </c>
      <c r="R625" s="3">
        <f t="shared" si="318"/>
        <v>-8.8593148500552027E-2</v>
      </c>
      <c r="S625" s="1">
        <f t="shared" si="319"/>
        <v>2.0575893185106793</v>
      </c>
      <c r="T625" s="5">
        <f t="shared" si="320"/>
        <v>5.5351539773186964E-2</v>
      </c>
      <c r="U625" s="3">
        <f t="shared" si="321"/>
        <v>8.6611122473184698E-2</v>
      </c>
      <c r="V625" s="1">
        <f t="shared" si="346"/>
        <v>9.8301534344062136E-2</v>
      </c>
      <c r="W625" s="5">
        <f t="shared" si="322"/>
        <v>0.30926197172340997</v>
      </c>
      <c r="X625" s="3">
        <f t="shared" si="323"/>
        <v>0.32433615428996498</v>
      </c>
      <c r="Y625" s="8">
        <f t="shared" si="347"/>
        <v>9.8574175605326081E-2</v>
      </c>
      <c r="Z625" s="18">
        <f t="shared" si="324"/>
        <v>5.6273703660242175E-3</v>
      </c>
      <c r="AA625" s="17">
        <f t="shared" si="325"/>
        <v>3.9464142543010469E-3</v>
      </c>
      <c r="AB625" s="1">
        <f t="shared" si="348"/>
        <v>0</v>
      </c>
      <c r="AC625" s="1">
        <f t="shared" si="326"/>
        <v>1</v>
      </c>
      <c r="AD625" s="1">
        <f t="shared" si="327"/>
        <v>0</v>
      </c>
      <c r="AE625" s="1">
        <f t="shared" si="328"/>
        <v>1</v>
      </c>
      <c r="AF625" s="1">
        <f t="shared" si="329"/>
        <v>0</v>
      </c>
      <c r="AG625" s="1">
        <f t="shared" si="330"/>
        <v>0</v>
      </c>
      <c r="AH625" s="1">
        <f t="shared" si="331"/>
        <v>0</v>
      </c>
      <c r="AJ625" s="1">
        <f t="shared" si="332"/>
        <v>0</v>
      </c>
      <c r="AK625" s="1" t="str">
        <f t="shared" si="333"/>
        <v/>
      </c>
      <c r="AL625" s="1" t="str">
        <f t="shared" si="334"/>
        <v/>
      </c>
      <c r="AM625" s="1">
        <f t="shared" si="335"/>
        <v>0</v>
      </c>
      <c r="AN625" s="1" t="str">
        <f t="shared" si="336"/>
        <v/>
      </c>
      <c r="AO625" s="8">
        <f t="shared" si="349"/>
        <v>0.11009477068877985</v>
      </c>
      <c r="AR625" s="1">
        <f t="shared" si="337"/>
        <v>0</v>
      </c>
      <c r="AS625" s="1">
        <f t="shared" si="338"/>
        <v>1</v>
      </c>
      <c r="AT625" s="1" t="str">
        <f t="shared" si="350"/>
        <v/>
      </c>
      <c r="AU625" s="8">
        <v>0.11009477068877985</v>
      </c>
    </row>
    <row r="626" spans="1:47" x14ac:dyDescent="0.3">
      <c r="A626" s="2" t="s">
        <v>154</v>
      </c>
      <c r="B626" s="1">
        <v>93.48</v>
      </c>
      <c r="C626" s="1">
        <v>1515.73</v>
      </c>
      <c r="D626" s="1">
        <f t="shared" si="339"/>
        <v>151.57300000000001</v>
      </c>
      <c r="E626" s="1">
        <f t="shared" si="340"/>
        <v>16.214484381685924</v>
      </c>
      <c r="F626" s="1">
        <v>1.5857000000000001</v>
      </c>
      <c r="G626" s="1">
        <v>0.55000000000000004</v>
      </c>
      <c r="H626" s="1">
        <v>27128.1</v>
      </c>
      <c r="I626" s="1">
        <v>16.231400000000001</v>
      </c>
      <c r="J626" s="1">
        <f t="shared" si="341"/>
        <v>0.10708635442987867</v>
      </c>
      <c r="K626" s="1">
        <f t="shared" si="342"/>
        <v>1.8200786203827375</v>
      </c>
      <c r="L626" s="1">
        <v>6054.6360000000004</v>
      </c>
      <c r="M626" s="1">
        <f t="shared" si="343"/>
        <v>4.4805501106920378</v>
      </c>
      <c r="N626" s="16">
        <f t="shared" si="344"/>
        <v>2.2845655069900199</v>
      </c>
      <c r="O626" s="1">
        <f t="shared" si="345"/>
        <v>9.1574968003343624E-2</v>
      </c>
      <c r="P626" s="1">
        <f t="shared" si="316"/>
        <v>1.7064241123152202</v>
      </c>
      <c r="Q626" s="5">
        <f t="shared" si="317"/>
        <v>-0.15090417838171932</v>
      </c>
      <c r="R626" s="3">
        <f t="shared" si="318"/>
        <v>-7.7147171237953921E-2</v>
      </c>
      <c r="S626" s="1">
        <f t="shared" si="319"/>
        <v>2.0220498934000868</v>
      </c>
      <c r="T626" s="5">
        <f t="shared" si="320"/>
        <v>4.5996026675279467E-2</v>
      </c>
      <c r="U626" s="3">
        <f t="shared" si="321"/>
        <v>9.1821052923184321E-2</v>
      </c>
      <c r="V626" s="1">
        <f t="shared" si="346"/>
        <v>9.6448176684236442E-2</v>
      </c>
      <c r="W626" s="5">
        <f t="shared" si="322"/>
        <v>0.29896820184248885</v>
      </c>
      <c r="X626" s="3">
        <f t="shared" si="323"/>
        <v>0.32684851805105747</v>
      </c>
      <c r="Y626" s="8">
        <f t="shared" si="347"/>
        <v>9.6479521953789033E-2</v>
      </c>
      <c r="Z626" s="18">
        <f t="shared" si="324"/>
        <v>4.9045539504454089E-3</v>
      </c>
      <c r="AA626" s="17">
        <f t="shared" si="325"/>
        <v>3.5261752263702545E-3</v>
      </c>
      <c r="AB626" s="1">
        <f t="shared" si="348"/>
        <v>0</v>
      </c>
      <c r="AC626" s="1">
        <f t="shared" si="326"/>
        <v>0</v>
      </c>
      <c r="AD626" s="1">
        <f t="shared" si="327"/>
        <v>0</v>
      </c>
      <c r="AE626" s="1">
        <f t="shared" si="328"/>
        <v>1</v>
      </c>
      <c r="AF626" s="1">
        <f t="shared" si="329"/>
        <v>0</v>
      </c>
      <c r="AG626" s="1">
        <f t="shared" si="330"/>
        <v>0</v>
      </c>
      <c r="AH626" s="1">
        <f t="shared" si="331"/>
        <v>0</v>
      </c>
      <c r="AJ626" s="1">
        <f t="shared" si="332"/>
        <v>0</v>
      </c>
      <c r="AK626" s="1" t="str">
        <f t="shared" si="333"/>
        <v/>
      </c>
      <c r="AL626" s="1" t="str">
        <f t="shared" si="334"/>
        <v/>
      </c>
      <c r="AM626" s="1">
        <f t="shared" si="335"/>
        <v>0</v>
      </c>
      <c r="AN626" s="1" t="str">
        <f t="shared" si="336"/>
        <v/>
      </c>
      <c r="AO626" s="8">
        <f t="shared" si="349"/>
        <v>0.10708635442987867</v>
      </c>
      <c r="AR626" s="1">
        <f t="shared" si="337"/>
        <v>0</v>
      </c>
      <c r="AS626" s="1">
        <f t="shared" si="338"/>
        <v>1</v>
      </c>
      <c r="AT626" s="1" t="str">
        <f t="shared" si="350"/>
        <v/>
      </c>
      <c r="AU626" s="8">
        <v>0.10708635442987867</v>
      </c>
    </row>
    <row r="627" spans="1:47" x14ac:dyDescent="0.3">
      <c r="A627" s="2" t="s">
        <v>153</v>
      </c>
      <c r="B627" s="1">
        <v>93.36</v>
      </c>
      <c r="C627" s="1">
        <v>1522.75</v>
      </c>
      <c r="D627" s="1">
        <f t="shared" si="339"/>
        <v>152.27500000000001</v>
      </c>
      <c r="E627" s="1">
        <f t="shared" si="340"/>
        <v>16.310518423307627</v>
      </c>
      <c r="F627" s="1">
        <v>1.5960000000000001</v>
      </c>
      <c r="G627" s="1">
        <v>0.54</v>
      </c>
      <c r="H627" s="1">
        <v>27026.5</v>
      </c>
      <c r="I627" s="1">
        <v>15.7171</v>
      </c>
      <c r="J627" s="1">
        <f t="shared" si="341"/>
        <v>0.1032152355934986</v>
      </c>
      <c r="K627" s="1">
        <f t="shared" si="342"/>
        <v>1.7844767398164867</v>
      </c>
      <c r="L627" s="1">
        <v>6054.6360000000004</v>
      </c>
      <c r="M627" s="1">
        <f t="shared" si="343"/>
        <v>4.4637695808633246</v>
      </c>
      <c r="N627" s="16">
        <f t="shared" si="344"/>
        <v>2.2061638351053112</v>
      </c>
      <c r="O627" s="1">
        <f t="shared" si="345"/>
        <v>9.0334057089220821E-2</v>
      </c>
      <c r="P627" s="1">
        <f t="shared" si="316"/>
        <v>1.6914300602162262</v>
      </c>
      <c r="Q627" s="5">
        <f t="shared" si="317"/>
        <v>-0.14658413754521393</v>
      </c>
      <c r="R627" s="3">
        <f t="shared" si="318"/>
        <v>-6.4854336713993016E-2</v>
      </c>
      <c r="S627" s="1">
        <f t="shared" si="319"/>
        <v>1.9893885202510633</v>
      </c>
      <c r="T627" s="5">
        <f t="shared" si="320"/>
        <v>4.7541193130965276E-2</v>
      </c>
      <c r="U627" s="3">
        <f t="shared" si="321"/>
        <v>9.9458557297835135E-2</v>
      </c>
      <c r="V627" s="1">
        <f t="shared" si="346"/>
        <v>9.4886257915998085E-2</v>
      </c>
      <c r="W627" s="5">
        <f t="shared" si="322"/>
        <v>0.30482918503634204</v>
      </c>
      <c r="X627" s="3">
        <f t="shared" si="323"/>
        <v>0.33149523741915227</v>
      </c>
      <c r="Y627" s="8">
        <f t="shared" si="347"/>
        <v>9.4551006958136369E-2</v>
      </c>
      <c r="Z627" s="18">
        <f t="shared" si="324"/>
        <v>4.2169498689155482E-3</v>
      </c>
      <c r="AA627" s="17">
        <f t="shared" si="325"/>
        <v>3.1815805453514656E-3</v>
      </c>
      <c r="AB627" s="1">
        <f t="shared" si="348"/>
        <v>0</v>
      </c>
      <c r="AC627" s="1">
        <f t="shared" si="326"/>
        <v>1</v>
      </c>
      <c r="AD627" s="1">
        <f t="shared" si="327"/>
        <v>0</v>
      </c>
      <c r="AE627" s="1">
        <f t="shared" si="328"/>
        <v>1</v>
      </c>
      <c r="AF627" s="1">
        <f t="shared" si="329"/>
        <v>0</v>
      </c>
      <c r="AG627" s="1">
        <f t="shared" si="330"/>
        <v>1</v>
      </c>
      <c r="AH627" s="1">
        <f t="shared" si="331"/>
        <v>0</v>
      </c>
      <c r="AJ627" s="1">
        <f t="shared" si="332"/>
        <v>0</v>
      </c>
      <c r="AK627" s="1" t="str">
        <f t="shared" si="333"/>
        <v/>
      </c>
      <c r="AL627" s="1" t="str">
        <f t="shared" si="334"/>
        <v/>
      </c>
      <c r="AM627" s="1">
        <f t="shared" si="335"/>
        <v>0</v>
      </c>
      <c r="AN627" s="1" t="str">
        <f t="shared" si="336"/>
        <v/>
      </c>
      <c r="AO627" s="8">
        <f t="shared" si="349"/>
        <v>0.1032152355934986</v>
      </c>
      <c r="AR627" s="1">
        <f t="shared" si="337"/>
        <v>0</v>
      </c>
      <c r="AS627" s="1">
        <f t="shared" si="338"/>
        <v>1</v>
      </c>
      <c r="AT627" s="1" t="str">
        <f t="shared" si="350"/>
        <v/>
      </c>
      <c r="AU627" s="8">
        <v>0.1032152355934986</v>
      </c>
    </row>
    <row r="628" spans="1:47" x14ac:dyDescent="0.3">
      <c r="A628" s="2" t="s">
        <v>152</v>
      </c>
      <c r="B628" s="1">
        <v>93.25</v>
      </c>
      <c r="C628" s="1">
        <v>1505.85</v>
      </c>
      <c r="D628" s="1">
        <f t="shared" si="339"/>
        <v>150.58499999999998</v>
      </c>
      <c r="E628" s="1">
        <f t="shared" si="340"/>
        <v>16.148525469168899</v>
      </c>
      <c r="F628" s="1">
        <v>1.5676000000000001</v>
      </c>
      <c r="G628" s="1">
        <v>0.52</v>
      </c>
      <c r="H628" s="1">
        <v>28243.7</v>
      </c>
      <c r="I628" s="1">
        <v>15.5343</v>
      </c>
      <c r="J628" s="1">
        <f t="shared" si="341"/>
        <v>0.10315967725869112</v>
      </c>
      <c r="K628" s="1">
        <f t="shared" si="342"/>
        <v>1.8499307508409513</v>
      </c>
      <c r="L628" s="1">
        <v>6054.6360000000004</v>
      </c>
      <c r="M628" s="1">
        <f t="shared" si="343"/>
        <v>4.6648056134175526</v>
      </c>
      <c r="N628" s="16">
        <f t="shared" si="344"/>
        <v>2.1243344018686527</v>
      </c>
      <c r="O628" s="1">
        <f t="shared" si="345"/>
        <v>8.9303562808878592E-2</v>
      </c>
      <c r="P628" s="1">
        <f t="shared" si="316"/>
        <v>1.6730248349168437</v>
      </c>
      <c r="Q628" s="5">
        <f t="shared" si="317"/>
        <v>-0.15573225565613713</v>
      </c>
      <c r="R628" s="3">
        <f t="shared" si="318"/>
        <v>-5.1232703242122868E-2</v>
      </c>
      <c r="S628" s="1">
        <f t="shared" si="319"/>
        <v>1.9638505177703418</v>
      </c>
      <c r="T628" s="5">
        <f t="shared" si="320"/>
        <v>3.6628184433642463E-2</v>
      </c>
      <c r="U628" s="3">
        <f t="shared" si="321"/>
        <v>0.10811145132564677</v>
      </c>
      <c r="V628" s="1">
        <f t="shared" si="346"/>
        <v>9.3671165790403688E-2</v>
      </c>
      <c r="W628" s="5">
        <f t="shared" si="322"/>
        <v>0.29802827240340468</v>
      </c>
      <c r="X628" s="3">
        <f t="shared" si="323"/>
        <v>0.335939579482954</v>
      </c>
      <c r="Y628" s="8">
        <f t="shared" si="347"/>
        <v>9.2975692660797776E-2</v>
      </c>
      <c r="Z628" s="18">
        <f t="shared" si="324"/>
        <v>3.6721298519191842E-3</v>
      </c>
      <c r="AA628" s="17">
        <f t="shared" si="325"/>
        <v>2.9227382144604449E-3</v>
      </c>
      <c r="AB628" s="1">
        <f t="shared" si="348"/>
        <v>0</v>
      </c>
      <c r="AC628" s="1">
        <f t="shared" si="326"/>
        <v>1</v>
      </c>
      <c r="AD628" s="1">
        <f t="shared" si="327"/>
        <v>0</v>
      </c>
      <c r="AE628" s="1">
        <f t="shared" si="328"/>
        <v>1</v>
      </c>
      <c r="AF628" s="1">
        <f t="shared" si="329"/>
        <v>0</v>
      </c>
      <c r="AG628" s="1">
        <f t="shared" si="330"/>
        <v>1</v>
      </c>
      <c r="AH628" s="1">
        <f t="shared" si="331"/>
        <v>0</v>
      </c>
      <c r="AJ628" s="1">
        <f t="shared" si="332"/>
        <v>0</v>
      </c>
      <c r="AK628" s="1" t="str">
        <f t="shared" si="333"/>
        <v/>
      </c>
      <c r="AL628" s="1" t="str">
        <f t="shared" si="334"/>
        <v/>
      </c>
      <c r="AM628" s="1">
        <f t="shared" si="335"/>
        <v>0</v>
      </c>
      <c r="AN628" s="1" t="str">
        <f t="shared" si="336"/>
        <v/>
      </c>
      <c r="AO628" s="8">
        <f t="shared" si="349"/>
        <v>0.10315967725869112</v>
      </c>
      <c r="AR628" s="1">
        <f t="shared" si="337"/>
        <v>0</v>
      </c>
      <c r="AS628" s="1">
        <f t="shared" si="338"/>
        <v>1</v>
      </c>
      <c r="AT628" s="1" t="str">
        <f t="shared" si="350"/>
        <v/>
      </c>
      <c r="AU628" s="8">
        <v>0.10315967725869112</v>
      </c>
    </row>
    <row r="629" spans="1:47" x14ac:dyDescent="0.3">
      <c r="A629" s="2" t="s">
        <v>151</v>
      </c>
      <c r="B629" s="1">
        <v>93.13</v>
      </c>
      <c r="C629" s="1">
        <v>1505.62</v>
      </c>
      <c r="D629" s="1">
        <f t="shared" si="339"/>
        <v>150.56199999999998</v>
      </c>
      <c r="E629" s="1">
        <f t="shared" si="340"/>
        <v>16.166863524106088</v>
      </c>
      <c r="F629" s="1">
        <v>1.569</v>
      </c>
      <c r="G629" s="1">
        <v>0.52</v>
      </c>
      <c r="H629" s="1">
        <v>28116.400000000001</v>
      </c>
      <c r="I629" s="1">
        <v>14.401400000000001</v>
      </c>
      <c r="J629" s="1">
        <f t="shared" si="341"/>
        <v>9.5650961065873216E-2</v>
      </c>
      <c r="K629" s="1">
        <f t="shared" si="342"/>
        <v>1.7130719238586098</v>
      </c>
      <c r="L629" s="1">
        <v>6033.1239999999998</v>
      </c>
      <c r="M629" s="1">
        <f t="shared" si="343"/>
        <v>4.6603384913023502</v>
      </c>
      <c r="N629" s="16">
        <f t="shared" si="344"/>
        <v>1.9695377434275116</v>
      </c>
      <c r="O629" s="1">
        <f t="shared" si="345"/>
        <v>8.8195073652893585E-2</v>
      </c>
      <c r="P629" s="1">
        <f t="shared" si="316"/>
        <v>1.6511311288856589</v>
      </c>
      <c r="Q629" s="5">
        <f t="shared" si="317"/>
        <v>-0.16646833830714591</v>
      </c>
      <c r="R629" s="3">
        <f t="shared" si="318"/>
        <v>-3.3816111173120486E-2</v>
      </c>
      <c r="S629" s="1">
        <f t="shared" si="319"/>
        <v>1.9408970712041034</v>
      </c>
      <c r="T629" s="5">
        <f t="shared" si="320"/>
        <v>2.4277746606916839E-2</v>
      </c>
      <c r="U629" s="3">
        <f t="shared" si="321"/>
        <v>0.12002532914098082</v>
      </c>
      <c r="V629" s="1">
        <f t="shared" si="346"/>
        <v>9.2162605578267692E-2</v>
      </c>
      <c r="W629" s="5">
        <f t="shared" si="322"/>
        <v>0.2803850098724654</v>
      </c>
      <c r="X629" s="3">
        <f t="shared" si="323"/>
        <v>0.34225813066287891</v>
      </c>
      <c r="Y629" s="8">
        <f t="shared" si="347"/>
        <v>9.1124059097544438E-2</v>
      </c>
      <c r="Z629" s="18">
        <f t="shared" si="324"/>
        <v>2.9289854446508529E-3</v>
      </c>
      <c r="AA629" s="17">
        <f t="shared" si="325"/>
        <v>2.7353903050957602E-3</v>
      </c>
      <c r="AB629" s="1">
        <f t="shared" si="348"/>
        <v>0</v>
      </c>
      <c r="AC629" s="1">
        <f t="shared" si="326"/>
        <v>0</v>
      </c>
      <c r="AD629" s="1">
        <f t="shared" si="327"/>
        <v>0</v>
      </c>
      <c r="AE629" s="1">
        <f t="shared" si="328"/>
        <v>1</v>
      </c>
      <c r="AF629" s="1">
        <f t="shared" si="329"/>
        <v>0</v>
      </c>
      <c r="AG629" s="1">
        <f t="shared" si="330"/>
        <v>1</v>
      </c>
      <c r="AH629" s="1">
        <f t="shared" si="331"/>
        <v>0</v>
      </c>
      <c r="AJ629" s="1">
        <f t="shared" si="332"/>
        <v>0</v>
      </c>
      <c r="AK629" s="1" t="str">
        <f t="shared" si="333"/>
        <v/>
      </c>
      <c r="AL629" s="1" t="str">
        <f t="shared" si="334"/>
        <v/>
      </c>
      <c r="AM629" s="1">
        <f t="shared" si="335"/>
        <v>0</v>
      </c>
      <c r="AN629" s="1" t="str">
        <f t="shared" si="336"/>
        <v/>
      </c>
      <c r="AO629" s="8">
        <f t="shared" si="349"/>
        <v>9.5650961065873216E-2</v>
      </c>
      <c r="AR629" s="1">
        <f t="shared" si="337"/>
        <v>0</v>
      </c>
      <c r="AS629" s="1">
        <f t="shared" si="338"/>
        <v>1</v>
      </c>
      <c r="AT629" s="1" t="str">
        <f t="shared" si="350"/>
        <v/>
      </c>
      <c r="AU629" s="8">
        <v>9.5650961065873216E-2</v>
      </c>
    </row>
    <row r="630" spans="1:47" x14ac:dyDescent="0.3">
      <c r="A630" s="2" t="s">
        <v>150</v>
      </c>
      <c r="B630" s="1">
        <v>93.02</v>
      </c>
      <c r="C630" s="1">
        <v>1494.07</v>
      </c>
      <c r="D630" s="1">
        <f t="shared" si="339"/>
        <v>149.40699999999998</v>
      </c>
      <c r="E630" s="1">
        <f t="shared" si="340"/>
        <v>16.061814663513221</v>
      </c>
      <c r="F630" s="1">
        <v>1.5590999999999999</v>
      </c>
      <c r="G630" s="1">
        <v>0.52</v>
      </c>
      <c r="H630" s="1">
        <v>27989.1</v>
      </c>
      <c r="I630" s="1">
        <v>14.2743</v>
      </c>
      <c r="J630" s="1">
        <f t="shared" si="341"/>
        <v>9.5539700281780646E-2</v>
      </c>
      <c r="K630" s="1">
        <f t="shared" si="342"/>
        <v>1.7090582538867762</v>
      </c>
      <c r="L630" s="1">
        <v>6033.1239999999998</v>
      </c>
      <c r="M630" s="1">
        <f t="shared" si="343"/>
        <v>4.6392383116939087</v>
      </c>
      <c r="N630" s="16">
        <f t="shared" si="344"/>
        <v>1.9734865288177512</v>
      </c>
      <c r="O630" s="1">
        <f t="shared" si="345"/>
        <v>8.759860265985521E-2</v>
      </c>
      <c r="P630" s="1">
        <f t="shared" si="316"/>
        <v>1.6408700498707331</v>
      </c>
      <c r="Q630" s="5">
        <f t="shared" si="317"/>
        <v>-0.1759245459586487</v>
      </c>
      <c r="R630" s="3">
        <f t="shared" si="318"/>
        <v>-1.1707406650782921E-2</v>
      </c>
      <c r="S630" s="1">
        <f t="shared" si="319"/>
        <v>1.93274142378533</v>
      </c>
      <c r="T630" s="5">
        <f t="shared" si="320"/>
        <v>3.1112812994100736E-2</v>
      </c>
      <c r="U630" s="3">
        <f t="shared" si="321"/>
        <v>0.13598325956332483</v>
      </c>
      <c r="V630" s="1">
        <f t="shared" si="346"/>
        <v>9.1307936346686921E-2</v>
      </c>
      <c r="W630" s="5">
        <f t="shared" si="322"/>
        <v>0.28266547906974138</v>
      </c>
      <c r="X630" s="3">
        <f t="shared" si="323"/>
        <v>0.35257031746128115</v>
      </c>
      <c r="Y630" s="8">
        <f t="shared" si="347"/>
        <v>9.0300986012393752E-2</v>
      </c>
      <c r="Z630" s="18">
        <f t="shared" si="324"/>
        <v>2.7023833525385427E-3</v>
      </c>
      <c r="AA630" s="17">
        <f t="shared" si="325"/>
        <v>2.686991520206987E-3</v>
      </c>
      <c r="AB630" s="1">
        <f t="shared" si="348"/>
        <v>0</v>
      </c>
      <c r="AC630" s="1">
        <f t="shared" si="326"/>
        <v>0</v>
      </c>
      <c r="AD630" s="1">
        <f t="shared" si="327"/>
        <v>0</v>
      </c>
      <c r="AE630" s="1">
        <f t="shared" si="328"/>
        <v>1</v>
      </c>
      <c r="AF630" s="1">
        <f t="shared" si="329"/>
        <v>0</v>
      </c>
      <c r="AG630" s="1">
        <f t="shared" si="330"/>
        <v>0</v>
      </c>
      <c r="AH630" s="1">
        <f t="shared" si="331"/>
        <v>0</v>
      </c>
      <c r="AJ630" s="1">
        <f t="shared" si="332"/>
        <v>0</v>
      </c>
      <c r="AK630" s="1" t="str">
        <f t="shared" si="333"/>
        <v/>
      </c>
      <c r="AL630" s="1" t="str">
        <f t="shared" si="334"/>
        <v/>
      </c>
      <c r="AM630" s="1">
        <f t="shared" si="335"/>
        <v>0</v>
      </c>
      <c r="AN630" s="1" t="str">
        <f t="shared" si="336"/>
        <v/>
      </c>
      <c r="AO630" s="8">
        <f t="shared" si="349"/>
        <v>9.5539700281780646E-2</v>
      </c>
      <c r="AR630" s="1">
        <f t="shared" si="337"/>
        <v>0</v>
      </c>
      <c r="AS630" s="1">
        <f t="shared" si="338"/>
        <v>1</v>
      </c>
      <c r="AT630" s="1" t="str">
        <f t="shared" si="350"/>
        <v/>
      </c>
      <c r="AU630" s="8">
        <v>9.5539700281780646E-2</v>
      </c>
    </row>
    <row r="631" spans="1:47" x14ac:dyDescent="0.3">
      <c r="A631" s="2" t="s">
        <v>149</v>
      </c>
      <c r="B631" s="1">
        <v>92.8</v>
      </c>
      <c r="C631" s="1">
        <v>1484.35</v>
      </c>
      <c r="D631" s="1">
        <f t="shared" si="339"/>
        <v>148.435</v>
      </c>
      <c r="E631" s="1">
        <f t="shared" si="340"/>
        <v>15.995150862068964</v>
      </c>
      <c r="F631" s="1">
        <v>1.5455000000000001</v>
      </c>
      <c r="G631" s="1">
        <v>0.52</v>
      </c>
      <c r="H631" s="1">
        <v>27861.8</v>
      </c>
      <c r="I631" s="1">
        <v>12.995699999999999</v>
      </c>
      <c r="J631" s="1">
        <f t="shared" si="341"/>
        <v>8.7551453498164178E-2</v>
      </c>
      <c r="K631" s="1">
        <f t="shared" si="342"/>
        <v>1.5624567085826222</v>
      </c>
      <c r="L631" s="1">
        <v>6033.1239999999998</v>
      </c>
      <c r="M631" s="1">
        <f t="shared" si="343"/>
        <v>4.6181381320854671</v>
      </c>
      <c r="N631" s="16">
        <f t="shared" si="344"/>
        <v>1.820806306936418</v>
      </c>
      <c r="O631" s="1">
        <f t="shared" si="345"/>
        <v>8.696331485010117E-2</v>
      </c>
      <c r="P631" s="1">
        <f t="shared" si="316"/>
        <v>1.6339121537717487</v>
      </c>
      <c r="Q631" s="5">
        <f t="shared" si="317"/>
        <v>-0.1737594524538848</v>
      </c>
      <c r="R631" s="3">
        <f t="shared" si="318"/>
        <v>1.5662116567194712E-2</v>
      </c>
      <c r="S631" s="1">
        <f t="shared" si="319"/>
        <v>1.9252947112989252</v>
      </c>
      <c r="T631" s="5">
        <f t="shared" si="320"/>
        <v>3.8765430056876493E-2</v>
      </c>
      <c r="U631" s="3">
        <f t="shared" si="321"/>
        <v>0.15346166732486219</v>
      </c>
      <c r="V631" s="1">
        <f t="shared" si="346"/>
        <v>9.0434840040902811E-2</v>
      </c>
      <c r="W631" s="5">
        <f t="shared" si="322"/>
        <v>0.28484463782974245</v>
      </c>
      <c r="X631" s="3">
        <f t="shared" si="323"/>
        <v>0.3642211238598711</v>
      </c>
      <c r="Y631" s="8">
        <f t="shared" si="347"/>
        <v>8.9348492508868865E-2</v>
      </c>
      <c r="Z631" s="18">
        <f t="shared" si="324"/>
        <v>2.3851776587676954E-3</v>
      </c>
      <c r="AA631" s="17">
        <f t="shared" si="325"/>
        <v>2.6831435621240979E-3</v>
      </c>
      <c r="AB631" s="1">
        <f t="shared" si="348"/>
        <v>0</v>
      </c>
      <c r="AC631" s="1">
        <f t="shared" si="326"/>
        <v>0</v>
      </c>
      <c r="AD631" s="1">
        <f t="shared" si="327"/>
        <v>0</v>
      </c>
      <c r="AE631" s="1">
        <f t="shared" si="328"/>
        <v>0</v>
      </c>
      <c r="AF631" s="1">
        <f t="shared" si="329"/>
        <v>0</v>
      </c>
      <c r="AG631" s="1">
        <f t="shared" si="330"/>
        <v>0</v>
      </c>
      <c r="AH631" s="1">
        <f t="shared" si="331"/>
        <v>0</v>
      </c>
      <c r="AJ631" s="1">
        <f t="shared" si="332"/>
        <v>0</v>
      </c>
      <c r="AK631" s="1" t="str">
        <f t="shared" si="333"/>
        <v/>
      </c>
      <c r="AL631" s="1" t="str">
        <f t="shared" si="334"/>
        <v/>
      </c>
      <c r="AM631" s="1">
        <f t="shared" si="335"/>
        <v>0</v>
      </c>
      <c r="AN631" s="1" t="str">
        <f t="shared" si="336"/>
        <v/>
      </c>
      <c r="AO631" s="8">
        <f t="shared" si="349"/>
        <v>8.7551453498164178E-2</v>
      </c>
      <c r="AR631" s="1">
        <f t="shared" si="337"/>
        <v>1</v>
      </c>
      <c r="AS631" s="1">
        <f t="shared" si="338"/>
        <v>1</v>
      </c>
      <c r="AT631" s="1" t="str">
        <f t="shared" si="350"/>
        <v>Sell</v>
      </c>
      <c r="AU631" s="8">
        <v>8.7551453498164178E-2</v>
      </c>
    </row>
    <row r="632" spans="1:47" x14ac:dyDescent="0.3">
      <c r="A632" s="2" t="s">
        <v>148</v>
      </c>
      <c r="B632" s="1">
        <v>92.66</v>
      </c>
      <c r="C632" s="1">
        <v>1452.85</v>
      </c>
      <c r="D632" s="1">
        <f t="shared" si="339"/>
        <v>145.285</v>
      </c>
      <c r="E632" s="1">
        <f t="shared" si="340"/>
        <v>15.679365421972804</v>
      </c>
      <c r="F632" s="1">
        <v>1.5169999999999999</v>
      </c>
      <c r="G632" s="1">
        <v>0.51</v>
      </c>
      <c r="H632" s="1">
        <v>27681.200000000001</v>
      </c>
      <c r="I632" s="1">
        <v>12.891400000000001</v>
      </c>
      <c r="J632" s="1">
        <f t="shared" si="341"/>
        <v>8.8731803007881069E-2</v>
      </c>
      <c r="K632" s="1">
        <f t="shared" si="342"/>
        <v>1.6121350719039724</v>
      </c>
      <c r="L632" s="1">
        <v>6033.1239999999998</v>
      </c>
      <c r="M632" s="1">
        <f t="shared" si="343"/>
        <v>4.5882033918082907</v>
      </c>
      <c r="N632" s="16">
        <f t="shared" si="344"/>
        <v>1.8521316008463289</v>
      </c>
      <c r="O632" s="1">
        <f t="shared" si="345"/>
        <v>8.6916263758256132E-2</v>
      </c>
      <c r="P632" s="1">
        <f t="shared" si="316"/>
        <v>1.6407141886101626</v>
      </c>
      <c r="Q632" s="5">
        <f t="shared" si="317"/>
        <v>-0.15235988536669276</v>
      </c>
      <c r="R632" s="3">
        <f t="shared" si="318"/>
        <v>4.7232378070707966E-2</v>
      </c>
      <c r="S632" s="1">
        <f t="shared" si="319"/>
        <v>1.9238260789967734</v>
      </c>
      <c r="T632" s="5">
        <f t="shared" si="320"/>
        <v>5.7184335367208128E-2</v>
      </c>
      <c r="U632" s="3">
        <f t="shared" si="321"/>
        <v>0.17257770686952648</v>
      </c>
      <c r="V632" s="1">
        <f t="shared" si="346"/>
        <v>8.9957839322977753E-2</v>
      </c>
      <c r="W632" s="5">
        <f t="shared" si="322"/>
        <v>0.30173688621456884</v>
      </c>
      <c r="X632" s="3">
        <f t="shared" si="323"/>
        <v>0.37745053819822588</v>
      </c>
      <c r="Y632" s="8">
        <f t="shared" si="347"/>
        <v>8.9675226874451536E-2</v>
      </c>
      <c r="Z632" s="18">
        <f t="shared" si="324"/>
        <v>2.7589631161954037E-3</v>
      </c>
      <c r="AA632" s="17">
        <f t="shared" si="325"/>
        <v>2.7576350379631986E-3</v>
      </c>
      <c r="AB632" s="1">
        <f t="shared" si="348"/>
        <v>0</v>
      </c>
      <c r="AC632" s="1">
        <f t="shared" si="326"/>
        <v>0</v>
      </c>
      <c r="AD632" s="1">
        <f t="shared" si="327"/>
        <v>0</v>
      </c>
      <c r="AE632" s="1">
        <f t="shared" si="328"/>
        <v>1</v>
      </c>
      <c r="AF632" s="1">
        <f t="shared" si="329"/>
        <v>0</v>
      </c>
      <c r="AG632" s="1">
        <f t="shared" si="330"/>
        <v>0</v>
      </c>
      <c r="AH632" s="1">
        <f t="shared" si="331"/>
        <v>0</v>
      </c>
      <c r="AJ632" s="1">
        <f t="shared" si="332"/>
        <v>0</v>
      </c>
      <c r="AK632" s="1" t="str">
        <f t="shared" si="333"/>
        <v/>
      </c>
      <c r="AL632" s="1" t="str">
        <f t="shared" si="334"/>
        <v/>
      </c>
      <c r="AM632" s="1">
        <f t="shared" si="335"/>
        <v>0</v>
      </c>
      <c r="AN632" s="1" t="str">
        <f t="shared" si="336"/>
        <v/>
      </c>
      <c r="AO632" s="8">
        <f t="shared" si="349"/>
        <v>8.8731803007881069E-2</v>
      </c>
      <c r="AR632" s="1">
        <f t="shared" si="337"/>
        <v>0</v>
      </c>
      <c r="AS632" s="1">
        <f t="shared" si="338"/>
        <v>1</v>
      </c>
      <c r="AT632" s="1" t="str">
        <f t="shared" si="350"/>
        <v/>
      </c>
      <c r="AU632" s="8">
        <v>8.8731803007881069E-2</v>
      </c>
    </row>
    <row r="633" spans="1:47" x14ac:dyDescent="0.3">
      <c r="A633" s="2">
        <v>39177</v>
      </c>
      <c r="B633" s="1">
        <v>92.52</v>
      </c>
      <c r="C633" s="1">
        <v>1443.76</v>
      </c>
      <c r="D633" s="1">
        <f t="shared" si="339"/>
        <v>144.376</v>
      </c>
      <c r="E633" s="1">
        <f t="shared" si="340"/>
        <v>15.604842196281886</v>
      </c>
      <c r="F633" s="1">
        <v>1.4997</v>
      </c>
      <c r="G633" s="1">
        <v>0.5</v>
      </c>
      <c r="H633" s="1">
        <v>27559</v>
      </c>
      <c r="I633" s="1">
        <v>13.525700000000001</v>
      </c>
      <c r="J633" s="1">
        <f t="shared" si="341"/>
        <v>9.3683853272011966E-2</v>
      </c>
      <c r="K633" s="1">
        <f t="shared" si="342"/>
        <v>1.7335260209453094</v>
      </c>
      <c r="L633" s="1">
        <v>6033.1239999999998</v>
      </c>
      <c r="M633" s="1">
        <f t="shared" si="343"/>
        <v>4.5679485453970452</v>
      </c>
      <c r="N633" s="16">
        <f t="shared" si="344"/>
        <v>1.9743955149944801</v>
      </c>
      <c r="O633" s="1">
        <f t="shared" si="345"/>
        <v>8.6771020618286135E-2</v>
      </c>
      <c r="P633" s="1">
        <f t="shared" si="316"/>
        <v>1.6754357019309227</v>
      </c>
      <c r="Q633" s="5">
        <f t="shared" si="317"/>
        <v>-8.1640572514378507E-2</v>
      </c>
      <c r="R633" s="3">
        <f t="shared" si="318"/>
        <v>8.0497755310274755E-2</v>
      </c>
      <c r="S633" s="1">
        <f t="shared" si="319"/>
        <v>1.9187830404552821</v>
      </c>
      <c r="T633" s="5">
        <f t="shared" si="320"/>
        <v>7.1241471079470653E-2</v>
      </c>
      <c r="U633" s="3">
        <f t="shared" si="321"/>
        <v>0.19180993545324621</v>
      </c>
      <c r="V633" s="1">
        <f t="shared" si="346"/>
        <v>8.928991350366304E-2</v>
      </c>
      <c r="W633" s="5">
        <f t="shared" si="322"/>
        <v>0.30660174785233929</v>
      </c>
      <c r="X633" s="3">
        <f t="shared" si="323"/>
        <v>0.39006948019550203</v>
      </c>
      <c r="Y633" s="8">
        <f t="shared" si="347"/>
        <v>8.9846758486555253E-2</v>
      </c>
      <c r="Z633" s="18">
        <f t="shared" si="324"/>
        <v>3.0757378682691183E-3</v>
      </c>
      <c r="AA633" s="17">
        <f t="shared" si="325"/>
        <v>2.7573030184051472E-3</v>
      </c>
      <c r="AB633" s="1">
        <f t="shared" si="348"/>
        <v>0</v>
      </c>
      <c r="AC633" s="1">
        <f t="shared" si="326"/>
        <v>1</v>
      </c>
      <c r="AD633" s="1">
        <f t="shared" si="327"/>
        <v>0</v>
      </c>
      <c r="AE633" s="1">
        <f t="shared" si="328"/>
        <v>1</v>
      </c>
      <c r="AF633" s="1">
        <f t="shared" si="329"/>
        <v>0</v>
      </c>
      <c r="AG633" s="1">
        <f t="shared" si="330"/>
        <v>0</v>
      </c>
      <c r="AH633" s="1">
        <f t="shared" si="331"/>
        <v>0</v>
      </c>
      <c r="AJ633" s="1">
        <f t="shared" si="332"/>
        <v>0</v>
      </c>
      <c r="AK633" s="1" t="str">
        <f t="shared" si="333"/>
        <v/>
      </c>
      <c r="AL633" s="1" t="str">
        <f t="shared" si="334"/>
        <v/>
      </c>
      <c r="AM633" s="1">
        <f t="shared" si="335"/>
        <v>0</v>
      </c>
      <c r="AN633" s="1" t="str">
        <f t="shared" si="336"/>
        <v/>
      </c>
      <c r="AO633" s="8">
        <f t="shared" si="349"/>
        <v>9.3683853272011966E-2</v>
      </c>
      <c r="AR633" s="1">
        <f t="shared" si="337"/>
        <v>0</v>
      </c>
      <c r="AS633" s="1">
        <f t="shared" si="338"/>
        <v>1</v>
      </c>
      <c r="AT633" s="1" t="str">
        <f t="shared" si="350"/>
        <v/>
      </c>
      <c r="AU633" s="8">
        <v>9.3683853272011966E-2</v>
      </c>
    </row>
    <row r="634" spans="1:47" x14ac:dyDescent="0.3">
      <c r="A634" s="2" t="s">
        <v>147</v>
      </c>
      <c r="B634" s="1">
        <v>92.38</v>
      </c>
      <c r="C634" s="1">
        <v>1420.86</v>
      </c>
      <c r="D634" s="1">
        <f t="shared" si="339"/>
        <v>142.08599999999998</v>
      </c>
      <c r="E634" s="1">
        <f t="shared" si="340"/>
        <v>15.380601861874863</v>
      </c>
      <c r="F634" s="1">
        <v>1.4643999999999999</v>
      </c>
      <c r="G634" s="1">
        <v>0.5</v>
      </c>
      <c r="H634" s="1">
        <v>27436.9</v>
      </c>
      <c r="I634" s="1">
        <v>13.2729</v>
      </c>
      <c r="J634" s="1">
        <f t="shared" si="341"/>
        <v>9.3414551750348393E-2</v>
      </c>
      <c r="K634" s="1">
        <f t="shared" si="342"/>
        <v>1.7259272581394367</v>
      </c>
      <c r="L634" s="1">
        <v>6033.1239999999998</v>
      </c>
      <c r="M634" s="1">
        <f t="shared" si="343"/>
        <v>4.547710274146529</v>
      </c>
      <c r="N634" s="16">
        <f t="shared" si="344"/>
        <v>1.9930276016143038</v>
      </c>
      <c r="O634" s="1">
        <f t="shared" si="345"/>
        <v>8.6217994005988063E-2</v>
      </c>
      <c r="P634" s="1">
        <f t="shared" si="316"/>
        <v>1.6867151130151266</v>
      </c>
      <c r="Q634" s="5">
        <f t="shared" si="317"/>
        <v>-4.4033489841908802E-2</v>
      </c>
      <c r="R634" s="3">
        <f t="shared" si="318"/>
        <v>0.10752080994771696</v>
      </c>
      <c r="S634" s="1">
        <f t="shared" si="319"/>
        <v>1.9033286686975646</v>
      </c>
      <c r="T634" s="5">
        <f t="shared" si="320"/>
        <v>6.133948792032351E-2</v>
      </c>
      <c r="U634" s="3">
        <f t="shared" si="321"/>
        <v>0.21190467951554212</v>
      </c>
      <c r="V634" s="1">
        <f t="shared" si="346"/>
        <v>8.8168380380628381E-2</v>
      </c>
      <c r="W634" s="5">
        <f t="shared" si="322"/>
        <v>0.28516909591565787</v>
      </c>
      <c r="X634" s="3">
        <f t="shared" si="323"/>
        <v>0.40398076891936247</v>
      </c>
      <c r="Y634" s="8">
        <f t="shared" si="347"/>
        <v>8.9149104889199485E-2</v>
      </c>
      <c r="Z634" s="18">
        <f t="shared" si="324"/>
        <v>2.9311108832114213E-3</v>
      </c>
      <c r="AA634" s="17">
        <f t="shared" si="325"/>
        <v>2.6776943059391542E-3</v>
      </c>
      <c r="AB634" s="1">
        <f t="shared" si="348"/>
        <v>0</v>
      </c>
      <c r="AC634" s="1">
        <f t="shared" si="326"/>
        <v>0</v>
      </c>
      <c r="AD634" s="1">
        <f t="shared" si="327"/>
        <v>0</v>
      </c>
      <c r="AE634" s="1">
        <f t="shared" si="328"/>
        <v>1</v>
      </c>
      <c r="AF634" s="1">
        <f t="shared" si="329"/>
        <v>0</v>
      </c>
      <c r="AG634" s="1">
        <f t="shared" si="330"/>
        <v>0</v>
      </c>
      <c r="AH634" s="1">
        <f t="shared" si="331"/>
        <v>0</v>
      </c>
      <c r="AJ634" s="1">
        <f t="shared" si="332"/>
        <v>0</v>
      </c>
      <c r="AK634" s="1" t="str">
        <f t="shared" si="333"/>
        <v/>
      </c>
      <c r="AL634" s="1" t="str">
        <f t="shared" si="334"/>
        <v/>
      </c>
      <c r="AM634" s="1">
        <f t="shared" si="335"/>
        <v>0</v>
      </c>
      <c r="AN634" s="1" t="str">
        <f t="shared" si="336"/>
        <v/>
      </c>
      <c r="AO634" s="8">
        <f t="shared" si="349"/>
        <v>9.3414551750348393E-2</v>
      </c>
      <c r="AR634" s="1">
        <f t="shared" si="337"/>
        <v>0</v>
      </c>
      <c r="AS634" s="1">
        <f t="shared" si="338"/>
        <v>1</v>
      </c>
      <c r="AT634" s="1" t="str">
        <f t="shared" si="350"/>
        <v/>
      </c>
      <c r="AU634" s="8">
        <v>9.3414551750348393E-2</v>
      </c>
    </row>
    <row r="635" spans="1:47" x14ac:dyDescent="0.3">
      <c r="A635" s="2" t="s">
        <v>146</v>
      </c>
      <c r="B635" s="1">
        <v>91.2</v>
      </c>
      <c r="C635" s="1">
        <v>1436.11</v>
      </c>
      <c r="D635" s="1">
        <f t="shared" si="339"/>
        <v>143.61099999999999</v>
      </c>
      <c r="E635" s="1">
        <f t="shared" si="340"/>
        <v>15.746820175438593</v>
      </c>
      <c r="F635" s="1">
        <v>1.4823999999999999</v>
      </c>
      <c r="G635" s="1">
        <v>0.5</v>
      </c>
      <c r="H635" s="1">
        <v>27314.7</v>
      </c>
      <c r="I635" s="1">
        <v>13.36</v>
      </c>
      <c r="J635" s="1">
        <f t="shared" si="341"/>
        <v>9.3029085515733481E-2</v>
      </c>
      <c r="K635" s="1">
        <f t="shared" si="342"/>
        <v>1.696850519806979</v>
      </c>
      <c r="L635" s="1">
        <v>6033.1239999999998</v>
      </c>
      <c r="M635" s="1">
        <f t="shared" si="343"/>
        <v>4.5274554277352834</v>
      </c>
      <c r="N635" s="16">
        <f t="shared" si="344"/>
        <v>1.9906131486488128</v>
      </c>
      <c r="O635" s="1">
        <f t="shared" si="345"/>
        <v>8.5642269386439235E-2</v>
      </c>
      <c r="P635" s="1">
        <f t="shared" si="316"/>
        <v>1.6971717984836638</v>
      </c>
      <c r="Q635" s="5">
        <f t="shared" si="317"/>
        <v>-2.8493060782619484E-3</v>
      </c>
      <c r="R635" s="3">
        <f t="shared" si="318"/>
        <v>0.13277985991265459</v>
      </c>
      <c r="S635" s="1">
        <f t="shared" si="319"/>
        <v>1.8881570803392884</v>
      </c>
      <c r="T635" s="5">
        <f t="shared" si="320"/>
        <v>6.5122776955963246E-2</v>
      </c>
      <c r="U635" s="3">
        <f t="shared" si="321"/>
        <v>0.23699887811474524</v>
      </c>
      <c r="V635" s="1">
        <f t="shared" si="346"/>
        <v>8.7318253016823E-2</v>
      </c>
      <c r="W635" s="5">
        <f t="shared" si="322"/>
        <v>0.29297142268223686</v>
      </c>
      <c r="X635" s="3">
        <f t="shared" si="323"/>
        <v>0.42378271441997989</v>
      </c>
      <c r="Y635" s="8">
        <f t="shared" si="347"/>
        <v>8.8373569096263316E-2</v>
      </c>
      <c r="Z635" s="18">
        <f t="shared" si="324"/>
        <v>2.731299709824081E-3</v>
      </c>
      <c r="AA635" s="17">
        <f t="shared" si="325"/>
        <v>2.6143401616210873E-3</v>
      </c>
      <c r="AB635" s="1">
        <f t="shared" si="348"/>
        <v>0</v>
      </c>
      <c r="AC635" s="1">
        <f t="shared" si="326"/>
        <v>0</v>
      </c>
      <c r="AD635" s="1">
        <f t="shared" si="327"/>
        <v>0</v>
      </c>
      <c r="AE635" s="1">
        <f t="shared" si="328"/>
        <v>1</v>
      </c>
      <c r="AF635" s="1">
        <f t="shared" si="329"/>
        <v>0</v>
      </c>
      <c r="AG635" s="1">
        <f t="shared" si="330"/>
        <v>0</v>
      </c>
      <c r="AH635" s="1">
        <f t="shared" si="331"/>
        <v>0</v>
      </c>
      <c r="AJ635" s="1">
        <f t="shared" si="332"/>
        <v>0</v>
      </c>
      <c r="AK635" s="1" t="str">
        <f t="shared" si="333"/>
        <v/>
      </c>
      <c r="AL635" s="1" t="str">
        <f t="shared" si="334"/>
        <v/>
      </c>
      <c r="AM635" s="1">
        <f t="shared" si="335"/>
        <v>0</v>
      </c>
      <c r="AN635" s="1" t="str">
        <f t="shared" si="336"/>
        <v/>
      </c>
      <c r="AO635" s="8">
        <f t="shared" si="349"/>
        <v>9.3029085515733481E-2</v>
      </c>
      <c r="AR635" s="1">
        <f t="shared" si="337"/>
        <v>0</v>
      </c>
      <c r="AS635" s="1">
        <f t="shared" si="338"/>
        <v>1</v>
      </c>
      <c r="AT635" s="1" t="str">
        <f t="shared" si="350"/>
        <v/>
      </c>
      <c r="AU635" s="8">
        <v>9.3029085515733481E-2</v>
      </c>
    </row>
    <row r="636" spans="1:47" x14ac:dyDescent="0.3">
      <c r="A636" s="2" t="s">
        <v>145</v>
      </c>
      <c r="B636" s="1">
        <v>91.08</v>
      </c>
      <c r="C636" s="1">
        <v>1386.94</v>
      </c>
      <c r="D636" s="1">
        <f t="shared" si="339"/>
        <v>138.69400000000002</v>
      </c>
      <c r="E636" s="1">
        <f t="shared" si="340"/>
        <v>15.227711901624946</v>
      </c>
      <c r="F636" s="1">
        <v>1.4368000000000001</v>
      </c>
      <c r="G636" s="1">
        <v>0.5</v>
      </c>
      <c r="H636" s="1">
        <v>27192.6</v>
      </c>
      <c r="I636" s="1">
        <v>12.7986</v>
      </c>
      <c r="J636" s="1">
        <f t="shared" si="341"/>
        <v>9.2279406463149083E-2</v>
      </c>
      <c r="K636" s="1">
        <f t="shared" si="342"/>
        <v>1.6809616681327237</v>
      </c>
      <c r="L636" s="1">
        <v>6033.1239999999998</v>
      </c>
      <c r="M636" s="1">
        <f t="shared" si="343"/>
        <v>4.5072171564847663</v>
      </c>
      <c r="N636" s="16">
        <f t="shared" si="344"/>
        <v>1.9763218127788174</v>
      </c>
      <c r="O636" s="1">
        <f t="shared" si="345"/>
        <v>8.5051324096095698E-2</v>
      </c>
      <c r="P636" s="1">
        <f t="shared" si="316"/>
        <v>1.7053063672576023</v>
      </c>
      <c r="Q636" s="5">
        <f t="shared" si="317"/>
        <v>2.4284521312157636E-2</v>
      </c>
      <c r="R636" s="3">
        <f t="shared" si="318"/>
        <v>0.15538472091114069</v>
      </c>
      <c r="S636" s="1">
        <f t="shared" si="319"/>
        <v>1.8806496611889603</v>
      </c>
      <c r="T636" s="5">
        <f t="shared" si="320"/>
        <v>7.9226334251671027E-2</v>
      </c>
      <c r="U636" s="3">
        <f t="shared" si="321"/>
        <v>0.26564489497454224</v>
      </c>
      <c r="V636" s="1">
        <f t="shared" si="346"/>
        <v>8.6801797478335552E-2</v>
      </c>
      <c r="W636" s="5">
        <f t="shared" si="322"/>
        <v>0.31103615631349424</v>
      </c>
      <c r="X636" s="3">
        <f t="shared" si="323"/>
        <v>0.4455845963762704</v>
      </c>
      <c r="Y636" s="8">
        <f t="shared" si="347"/>
        <v>8.7527111565450566E-2</v>
      </c>
      <c r="Z636" s="18">
        <f t="shared" si="324"/>
        <v>2.4757874693548676E-3</v>
      </c>
      <c r="AA636" s="17">
        <f t="shared" si="325"/>
        <v>2.585100274570339E-3</v>
      </c>
      <c r="AB636" s="1">
        <f t="shared" si="348"/>
        <v>0</v>
      </c>
      <c r="AC636" s="1">
        <f t="shared" si="326"/>
        <v>0</v>
      </c>
      <c r="AD636" s="1">
        <f t="shared" si="327"/>
        <v>0</v>
      </c>
      <c r="AE636" s="1">
        <f t="shared" si="328"/>
        <v>0</v>
      </c>
      <c r="AF636" s="1">
        <f t="shared" si="329"/>
        <v>0</v>
      </c>
      <c r="AG636" s="1">
        <f t="shared" si="330"/>
        <v>0</v>
      </c>
      <c r="AH636" s="1">
        <f t="shared" si="331"/>
        <v>0</v>
      </c>
      <c r="AJ636" s="1">
        <f t="shared" si="332"/>
        <v>0</v>
      </c>
      <c r="AK636" s="1" t="str">
        <f t="shared" si="333"/>
        <v/>
      </c>
      <c r="AL636" s="1" t="str">
        <f t="shared" si="334"/>
        <v/>
      </c>
      <c r="AM636" s="1">
        <f t="shared" si="335"/>
        <v>0</v>
      </c>
      <c r="AN636" s="1" t="str">
        <f t="shared" si="336"/>
        <v/>
      </c>
      <c r="AO636" s="8">
        <f t="shared" si="349"/>
        <v>9.2279406463149083E-2</v>
      </c>
      <c r="AR636" s="1">
        <f t="shared" si="337"/>
        <v>1</v>
      </c>
      <c r="AS636" s="1">
        <f t="shared" si="338"/>
        <v>1</v>
      </c>
      <c r="AT636" s="1" t="str">
        <f t="shared" si="350"/>
        <v>Sell</v>
      </c>
      <c r="AU636" s="8">
        <v>9.2279406463149083E-2</v>
      </c>
    </row>
    <row r="637" spans="1:47" x14ac:dyDescent="0.3">
      <c r="A637" s="2" t="s">
        <v>144</v>
      </c>
      <c r="B637" s="1">
        <v>90.98</v>
      </c>
      <c r="C637" s="1">
        <v>1402.85</v>
      </c>
      <c r="D637" s="1">
        <f t="shared" si="339"/>
        <v>140.285</v>
      </c>
      <c r="E637" s="1">
        <f t="shared" si="340"/>
        <v>15.419322928116069</v>
      </c>
      <c r="F637" s="1">
        <v>1.4616</v>
      </c>
      <c r="G637" s="1">
        <v>0.49</v>
      </c>
      <c r="H637" s="1">
        <v>27049.3</v>
      </c>
      <c r="I637" s="1">
        <v>12.5671</v>
      </c>
      <c r="J637" s="1">
        <f t="shared" si="341"/>
        <v>8.9582635349467157E-2</v>
      </c>
      <c r="K637" s="1">
        <f t="shared" si="342"/>
        <v>1.6633118702233718</v>
      </c>
      <c r="L637" s="1">
        <v>6033.1239999999998</v>
      </c>
      <c r="M637" s="1">
        <f t="shared" si="343"/>
        <v>4.4834649511596316</v>
      </c>
      <c r="N637" s="16">
        <f t="shared" si="344"/>
        <v>1.9177533827725062</v>
      </c>
      <c r="O637" s="1">
        <f t="shared" si="345"/>
        <v>8.4473077506731428E-2</v>
      </c>
      <c r="P637" s="1">
        <f t="shared" si="316"/>
        <v>1.7221004425519608</v>
      </c>
      <c r="Q637" s="5">
        <f t="shared" si="317"/>
        <v>7.2965508458066708E-2</v>
      </c>
      <c r="R637" s="3">
        <f t="shared" si="318"/>
        <v>0.17723475417763787</v>
      </c>
      <c r="S637" s="1">
        <f t="shared" si="319"/>
        <v>1.905354716960814</v>
      </c>
      <c r="T637" s="5">
        <f t="shared" si="320"/>
        <v>0.1723094460375183</v>
      </c>
      <c r="U637" s="3">
        <f t="shared" si="321"/>
        <v>0.29671465509502076</v>
      </c>
      <c r="V637" s="1">
        <f t="shared" si="346"/>
        <v>8.7045968464163195E-2</v>
      </c>
      <c r="W637" s="5">
        <f t="shared" si="322"/>
        <v>0.39419726208124128</v>
      </c>
      <c r="X637" s="3">
        <f t="shared" si="323"/>
        <v>0.46800933638673309</v>
      </c>
      <c r="Y637" s="8">
        <f t="shared" si="347"/>
        <v>8.6663057947687194E-2</v>
      </c>
      <c r="Z637" s="18">
        <f t="shared" si="324"/>
        <v>2.1899804409557661E-3</v>
      </c>
      <c r="AA637" s="17">
        <f t="shared" si="325"/>
        <v>2.6124284758742068E-3</v>
      </c>
      <c r="AB637" s="1">
        <f t="shared" si="348"/>
        <v>0</v>
      </c>
      <c r="AC637" s="1">
        <f t="shared" si="326"/>
        <v>0</v>
      </c>
      <c r="AD637" s="1">
        <f t="shared" si="327"/>
        <v>0</v>
      </c>
      <c r="AE637" s="1">
        <f t="shared" si="328"/>
        <v>0</v>
      </c>
      <c r="AF637" s="1">
        <f t="shared" si="329"/>
        <v>0</v>
      </c>
      <c r="AG637" s="1">
        <f t="shared" si="330"/>
        <v>0</v>
      </c>
      <c r="AH637" s="1">
        <f t="shared" si="331"/>
        <v>0</v>
      </c>
      <c r="AJ637" s="1">
        <f t="shared" si="332"/>
        <v>0</v>
      </c>
      <c r="AK637" s="1" t="str">
        <f t="shared" si="333"/>
        <v/>
      </c>
      <c r="AL637" s="1" t="str">
        <f t="shared" si="334"/>
        <v/>
      </c>
      <c r="AM637" s="1">
        <f t="shared" si="335"/>
        <v>0</v>
      </c>
      <c r="AN637" s="1" t="str">
        <f t="shared" si="336"/>
        <v/>
      </c>
      <c r="AO637" s="8">
        <f t="shared" si="349"/>
        <v>8.9582635349467157E-2</v>
      </c>
      <c r="AR637" s="1">
        <f t="shared" si="337"/>
        <v>1</v>
      </c>
      <c r="AS637" s="1">
        <f t="shared" si="338"/>
        <v>1</v>
      </c>
      <c r="AT637" s="1" t="str">
        <f t="shared" si="350"/>
        <v>Sell</v>
      </c>
      <c r="AU637" s="8">
        <v>8.9582635349467157E-2</v>
      </c>
    </row>
    <row r="638" spans="1:47" x14ac:dyDescent="0.3">
      <c r="A638" s="2" t="s">
        <v>143</v>
      </c>
      <c r="B638" s="1">
        <v>90.9</v>
      </c>
      <c r="C638" s="1">
        <v>1387.17</v>
      </c>
      <c r="D638" s="1">
        <f t="shared" si="339"/>
        <v>138.71700000000001</v>
      </c>
      <c r="E638" s="1">
        <f t="shared" si="340"/>
        <v>15.260396039603961</v>
      </c>
      <c r="F638" s="1">
        <v>1.4417</v>
      </c>
      <c r="G638" s="1">
        <v>0.49</v>
      </c>
      <c r="H638" s="1">
        <v>26928.2</v>
      </c>
      <c r="I638" s="1">
        <v>12.2014</v>
      </c>
      <c r="J638" s="1">
        <f t="shared" si="341"/>
        <v>8.7958937981646071E-2</v>
      </c>
      <c r="K638" s="1">
        <f t="shared" si="342"/>
        <v>1.6317280535778835</v>
      </c>
      <c r="L638" s="1">
        <v>6033.1239999999998</v>
      </c>
      <c r="M638" s="1">
        <f t="shared" si="343"/>
        <v>4.4633924315164091</v>
      </c>
      <c r="N638" s="16">
        <f t="shared" si="344"/>
        <v>1.8961369166585536</v>
      </c>
      <c r="O638" s="1">
        <f t="shared" si="345"/>
        <v>8.4064312879312569E-2</v>
      </c>
      <c r="P638" s="1">
        <f t="shared" si="316"/>
        <v>1.7464815860687526</v>
      </c>
      <c r="Q638" s="5">
        <f t="shared" si="317"/>
        <v>0.12681816088629283</v>
      </c>
      <c r="R638" s="3">
        <f t="shared" si="318"/>
        <v>0.1946129617975664</v>
      </c>
      <c r="S638" s="1">
        <f t="shared" si="319"/>
        <v>1.9167917815429627</v>
      </c>
      <c r="T638" s="5">
        <f t="shared" si="320"/>
        <v>0.24212113629551046</v>
      </c>
      <c r="U638" s="3">
        <f t="shared" si="321"/>
        <v>0.31744885660460448</v>
      </c>
      <c r="V638" s="1">
        <f t="shared" si="346"/>
        <v>8.6668780021268543E-2</v>
      </c>
      <c r="W638" s="5">
        <f t="shared" si="322"/>
        <v>0.44823842758439625</v>
      </c>
      <c r="X638" s="3">
        <f t="shared" si="323"/>
        <v>0.48031134877098169</v>
      </c>
      <c r="Y638" s="8">
        <f t="shared" si="347"/>
        <v>8.6132225692818115E-2</v>
      </c>
      <c r="Z638" s="18">
        <f t="shared" si="324"/>
        <v>2.0679128135055458E-3</v>
      </c>
      <c r="AA638" s="17">
        <f t="shared" si="325"/>
        <v>2.7180404846038168E-3</v>
      </c>
      <c r="AB638" s="1">
        <f t="shared" si="348"/>
        <v>0</v>
      </c>
      <c r="AC638" s="1">
        <f t="shared" si="326"/>
        <v>0</v>
      </c>
      <c r="AD638" s="1">
        <f t="shared" si="327"/>
        <v>0</v>
      </c>
      <c r="AE638" s="1">
        <f t="shared" si="328"/>
        <v>0</v>
      </c>
      <c r="AF638" s="1">
        <f t="shared" si="329"/>
        <v>0</v>
      </c>
      <c r="AG638" s="1">
        <f t="shared" si="330"/>
        <v>0</v>
      </c>
      <c r="AH638" s="1">
        <f t="shared" si="331"/>
        <v>0</v>
      </c>
      <c r="AJ638" s="1">
        <f t="shared" si="332"/>
        <v>0</v>
      </c>
      <c r="AK638" s="1" t="str">
        <f t="shared" si="333"/>
        <v/>
      </c>
      <c r="AL638" s="1" t="str">
        <f t="shared" si="334"/>
        <v/>
      </c>
      <c r="AM638" s="1">
        <f t="shared" si="335"/>
        <v>0</v>
      </c>
      <c r="AN638" s="1" t="str">
        <f t="shared" si="336"/>
        <v/>
      </c>
      <c r="AO638" s="8">
        <f t="shared" si="349"/>
        <v>8.7958937981646071E-2</v>
      </c>
      <c r="AR638" s="1">
        <f t="shared" si="337"/>
        <v>1</v>
      </c>
      <c r="AS638" s="1">
        <f t="shared" si="338"/>
        <v>1</v>
      </c>
      <c r="AT638" s="1" t="str">
        <f t="shared" si="350"/>
        <v>Sell</v>
      </c>
      <c r="AU638" s="8">
        <v>8.7958937981646071E-2</v>
      </c>
    </row>
    <row r="639" spans="1:47" x14ac:dyDescent="0.3">
      <c r="A639" s="2" t="s">
        <v>142</v>
      </c>
      <c r="B639" s="1">
        <v>90.82</v>
      </c>
      <c r="C639" s="1">
        <v>1451.19</v>
      </c>
      <c r="D639" s="1">
        <f t="shared" si="339"/>
        <v>145.119</v>
      </c>
      <c r="E639" s="1">
        <f t="shared" si="340"/>
        <v>15.978749174190707</v>
      </c>
      <c r="F639" s="1">
        <v>1.5021</v>
      </c>
      <c r="G639" s="1">
        <v>0.49</v>
      </c>
      <c r="H639" s="1">
        <v>26807</v>
      </c>
      <c r="I639" s="1">
        <v>12.724299999999999</v>
      </c>
      <c r="J639" s="1">
        <f t="shared" si="341"/>
        <v>8.7681833529723877E-2</v>
      </c>
      <c r="K639" s="1">
        <f t="shared" si="342"/>
        <v>1.6251559430958209</v>
      </c>
      <c r="L639" s="1">
        <v>6033.1239999999998</v>
      </c>
      <c r="M639" s="1">
        <f t="shared" si="343"/>
        <v>4.4433033367124564</v>
      </c>
      <c r="N639" s="16">
        <f t="shared" si="344"/>
        <v>1.9064661164401047</v>
      </c>
      <c r="O639" s="1">
        <f t="shared" si="345"/>
        <v>8.3752742871125885E-2</v>
      </c>
      <c r="P639" s="1">
        <f t="shared" si="316"/>
        <v>1.779857032945134</v>
      </c>
      <c r="Q639" s="5">
        <f t="shared" si="317"/>
        <v>0.17856863143497659</v>
      </c>
      <c r="R639" s="3">
        <f t="shared" si="318"/>
        <v>0.20591209528277868</v>
      </c>
      <c r="S639" s="1">
        <f t="shared" si="319"/>
        <v>1.9218067844510704</v>
      </c>
      <c r="T639" s="5">
        <f t="shared" si="320"/>
        <v>0.28251128229846989</v>
      </c>
      <c r="U639" s="3">
        <f t="shared" si="321"/>
        <v>0.33000347665612012</v>
      </c>
      <c r="V639" s="1">
        <f t="shared" si="346"/>
        <v>8.6390499941096766E-2</v>
      </c>
      <c r="W639" s="5">
        <f t="shared" si="322"/>
        <v>0.47968810033707632</v>
      </c>
      <c r="X639" s="3">
        <f t="shared" si="323"/>
        <v>0.48565683563541262</v>
      </c>
      <c r="Y639" s="8">
        <f t="shared" si="347"/>
        <v>8.5800096185758484E-2</v>
      </c>
      <c r="Z639" s="18">
        <f t="shared" si="324"/>
        <v>2.0473533146325995E-3</v>
      </c>
      <c r="AA639" s="17">
        <f t="shared" si="325"/>
        <v>2.8805724023783846E-3</v>
      </c>
      <c r="AB639" s="1">
        <f t="shared" si="348"/>
        <v>0</v>
      </c>
      <c r="AC639" s="1">
        <f t="shared" si="326"/>
        <v>0</v>
      </c>
      <c r="AD639" s="1">
        <f t="shared" si="327"/>
        <v>0</v>
      </c>
      <c r="AE639" s="1">
        <f t="shared" si="328"/>
        <v>0</v>
      </c>
      <c r="AF639" s="1">
        <f t="shared" si="329"/>
        <v>0</v>
      </c>
      <c r="AG639" s="1">
        <f t="shared" si="330"/>
        <v>0</v>
      </c>
      <c r="AH639" s="1">
        <f t="shared" si="331"/>
        <v>0</v>
      </c>
      <c r="AJ639" s="1">
        <f t="shared" si="332"/>
        <v>0</v>
      </c>
      <c r="AK639" s="1" t="str">
        <f t="shared" si="333"/>
        <v/>
      </c>
      <c r="AL639" s="1" t="str">
        <f t="shared" si="334"/>
        <v/>
      </c>
      <c r="AM639" s="1">
        <f t="shared" si="335"/>
        <v>0</v>
      </c>
      <c r="AN639" s="1" t="str">
        <f t="shared" si="336"/>
        <v/>
      </c>
      <c r="AO639" s="8">
        <f t="shared" si="349"/>
        <v>8.7681833529723877E-2</v>
      </c>
      <c r="AR639" s="1">
        <f t="shared" si="337"/>
        <v>1</v>
      </c>
      <c r="AS639" s="1">
        <f t="shared" si="338"/>
        <v>1</v>
      </c>
      <c r="AT639" s="1" t="str">
        <f t="shared" si="350"/>
        <v>Sell</v>
      </c>
      <c r="AU639" s="8">
        <v>8.7681833529723877E-2</v>
      </c>
    </row>
    <row r="640" spans="1:47" x14ac:dyDescent="0.3">
      <c r="A640" s="2" t="s">
        <v>141</v>
      </c>
      <c r="B640" s="1">
        <v>90.94</v>
      </c>
      <c r="C640" s="1">
        <v>1455.54</v>
      </c>
      <c r="D640" s="1">
        <f t="shared" si="339"/>
        <v>145.554</v>
      </c>
      <c r="E640" s="1">
        <f t="shared" si="340"/>
        <v>16.005498130635583</v>
      </c>
      <c r="F640" s="1">
        <v>1.5157</v>
      </c>
      <c r="G640" s="1">
        <v>0.49</v>
      </c>
      <c r="H640" s="1">
        <v>26685.9</v>
      </c>
      <c r="I640" s="1">
        <v>12.118600000000001</v>
      </c>
      <c r="J640" s="1">
        <f t="shared" si="341"/>
        <v>8.3258447036838559E-2</v>
      </c>
      <c r="K640" s="1">
        <f t="shared" si="342"/>
        <v>1.5452088109245101</v>
      </c>
      <c r="L640" s="1">
        <v>6033.1239999999998</v>
      </c>
      <c r="M640" s="1">
        <f t="shared" si="343"/>
        <v>4.4232308170692338</v>
      </c>
      <c r="N640" s="16">
        <f t="shared" si="344"/>
        <v>1.8075886162170518</v>
      </c>
      <c r="O640" s="1">
        <f t="shared" si="345"/>
        <v>8.3438415618438053E-2</v>
      </c>
      <c r="P640" s="1">
        <f t="shared" si="316"/>
        <v>1.8135974086528217</v>
      </c>
      <c r="Q640" s="5">
        <f t="shared" si="317"/>
        <v>0.23336240497693383</v>
      </c>
      <c r="R640" s="3">
        <f t="shared" si="318"/>
        <v>0.21046933925741235</v>
      </c>
      <c r="S640" s="1">
        <f t="shared" si="319"/>
        <v>1.9190632563955781</v>
      </c>
      <c r="T640" s="5">
        <f t="shared" si="320"/>
        <v>0.30865082052428328</v>
      </c>
      <c r="U640" s="3">
        <f t="shared" si="321"/>
        <v>0.33791884238239517</v>
      </c>
      <c r="V640" s="1">
        <f t="shared" si="346"/>
        <v>8.5896687634599955E-2</v>
      </c>
      <c r="W640" s="5">
        <f t="shared" si="322"/>
        <v>0.49860043228640061</v>
      </c>
      <c r="X640" s="3">
        <f t="shared" si="323"/>
        <v>0.48665162485180202</v>
      </c>
      <c r="Y640" s="8">
        <f t="shared" si="347"/>
        <v>8.5457962123219322E-2</v>
      </c>
      <c r="Z640" s="18">
        <f t="shared" si="324"/>
        <v>2.0195465047812694E-3</v>
      </c>
      <c r="AA640" s="17">
        <f t="shared" si="325"/>
        <v>3.0888771743148311E-3</v>
      </c>
      <c r="AB640" s="1">
        <f t="shared" si="348"/>
        <v>0</v>
      </c>
      <c r="AC640" s="1">
        <f t="shared" si="326"/>
        <v>0</v>
      </c>
      <c r="AD640" s="1">
        <f t="shared" si="327"/>
        <v>0</v>
      </c>
      <c r="AE640" s="1">
        <f t="shared" si="328"/>
        <v>0</v>
      </c>
      <c r="AF640" s="1">
        <f t="shared" si="329"/>
        <v>0</v>
      </c>
      <c r="AG640" s="1">
        <f t="shared" si="330"/>
        <v>0</v>
      </c>
      <c r="AH640" s="1">
        <f t="shared" si="331"/>
        <v>1</v>
      </c>
      <c r="AJ640" s="1">
        <f t="shared" si="332"/>
        <v>1</v>
      </c>
      <c r="AK640" s="1" t="str">
        <f t="shared" si="333"/>
        <v/>
      </c>
      <c r="AL640" s="1" t="str">
        <f t="shared" si="334"/>
        <v/>
      </c>
      <c r="AM640" s="1">
        <f t="shared" si="335"/>
        <v>1</v>
      </c>
      <c r="AN640" s="1" t="str">
        <f t="shared" si="336"/>
        <v/>
      </c>
      <c r="AO640" s="8">
        <f t="shared" si="349"/>
        <v>8.3258447036838559E-2</v>
      </c>
      <c r="AR640" s="1">
        <f t="shared" si="337"/>
        <v>1</v>
      </c>
      <c r="AS640" s="1">
        <f t="shared" si="338"/>
        <v>0</v>
      </c>
      <c r="AT640" s="1" t="str">
        <f t="shared" si="350"/>
        <v/>
      </c>
      <c r="AU640" s="8">
        <v>8.3258447036838559E-2</v>
      </c>
    </row>
    <row r="641" spans="1:47" x14ac:dyDescent="0.3">
      <c r="A641" s="2" t="s">
        <v>140</v>
      </c>
      <c r="B641" s="1">
        <v>90.83</v>
      </c>
      <c r="C641" s="1">
        <v>1438.06</v>
      </c>
      <c r="D641" s="1">
        <f t="shared" si="339"/>
        <v>143.80599999999998</v>
      </c>
      <c r="E641" s="1">
        <f t="shared" si="340"/>
        <v>15.832434217769457</v>
      </c>
      <c r="F641" s="1">
        <v>1.5011000000000001</v>
      </c>
      <c r="G641" s="1">
        <v>0.48</v>
      </c>
      <c r="H641" s="1">
        <v>26462.2</v>
      </c>
      <c r="I641" s="1">
        <v>11.8957</v>
      </c>
      <c r="J641" s="1">
        <f t="shared" si="341"/>
        <v>8.2720470634048651E-2</v>
      </c>
      <c r="K641" s="1">
        <f t="shared" si="342"/>
        <v>1.5653125724355499</v>
      </c>
      <c r="L641" s="1">
        <v>6033.1239999999998</v>
      </c>
      <c r="M641" s="1">
        <f t="shared" si="343"/>
        <v>4.3861521825177139</v>
      </c>
      <c r="N641" s="16">
        <f t="shared" si="344"/>
        <v>1.8067442539729064</v>
      </c>
      <c r="O641" s="1">
        <f t="shared" si="345"/>
        <v>8.3452813104966009E-2</v>
      </c>
      <c r="P641" s="1">
        <f t="shared" si="316"/>
        <v>1.841258957085625</v>
      </c>
      <c r="Q641" s="5">
        <f t="shared" si="317"/>
        <v>0.2737539666758857</v>
      </c>
      <c r="R641" s="3">
        <f t="shared" si="318"/>
        <v>0.20665382830415877</v>
      </c>
      <c r="S641" s="1">
        <f t="shared" si="319"/>
        <v>1.9399657159971824</v>
      </c>
      <c r="T641" s="5">
        <f t="shared" si="320"/>
        <v>0.36615819679235084</v>
      </c>
      <c r="U641" s="3">
        <f t="shared" si="321"/>
        <v>0.34279684602541383</v>
      </c>
      <c r="V641" s="1">
        <f t="shared" si="346"/>
        <v>8.6402511281804179E-2</v>
      </c>
      <c r="W641" s="5">
        <f t="shared" si="322"/>
        <v>0.54953853125806829</v>
      </c>
      <c r="X641" s="3">
        <f t="shared" si="323"/>
        <v>0.48466015694603559</v>
      </c>
      <c r="Y641" s="8">
        <f t="shared" si="347"/>
        <v>8.5857873957106728E-2</v>
      </c>
      <c r="Z641" s="18">
        <f t="shared" si="324"/>
        <v>2.4050608521407196E-3</v>
      </c>
      <c r="AA641" s="17">
        <f t="shared" si="325"/>
        <v>3.3562098416982217E-3</v>
      </c>
      <c r="AB641" s="1">
        <f t="shared" si="348"/>
        <v>0</v>
      </c>
      <c r="AC641" s="1">
        <f t="shared" si="326"/>
        <v>0</v>
      </c>
      <c r="AD641" s="1">
        <f t="shared" si="327"/>
        <v>1</v>
      </c>
      <c r="AE641" s="1">
        <f t="shared" si="328"/>
        <v>0</v>
      </c>
      <c r="AF641" s="1">
        <f t="shared" si="329"/>
        <v>0</v>
      </c>
      <c r="AG641" s="1">
        <f t="shared" si="330"/>
        <v>0</v>
      </c>
      <c r="AH641" s="1">
        <f t="shared" si="331"/>
        <v>1</v>
      </c>
      <c r="AJ641" s="1">
        <f t="shared" si="332"/>
        <v>1</v>
      </c>
      <c r="AK641" s="1" t="str">
        <f t="shared" si="333"/>
        <v/>
      </c>
      <c r="AL641" s="1" t="str">
        <f t="shared" si="334"/>
        <v/>
      </c>
      <c r="AM641" s="1">
        <f t="shared" si="335"/>
        <v>1</v>
      </c>
      <c r="AN641" s="1" t="str">
        <f t="shared" si="336"/>
        <v/>
      </c>
      <c r="AO641" s="8">
        <f t="shared" si="349"/>
        <v>8.2720470634048651E-2</v>
      </c>
      <c r="AR641" s="1">
        <f t="shared" si="337"/>
        <v>1</v>
      </c>
      <c r="AS641" s="1">
        <f t="shared" si="338"/>
        <v>0</v>
      </c>
      <c r="AT641" s="1" t="str">
        <f t="shared" si="350"/>
        <v/>
      </c>
      <c r="AU641" s="8">
        <v>8.2720470634048651E-2</v>
      </c>
    </row>
    <row r="642" spans="1:47" x14ac:dyDescent="0.3">
      <c r="A642" s="2" t="s">
        <v>139</v>
      </c>
      <c r="B642" s="1">
        <v>90.71</v>
      </c>
      <c r="C642" s="1">
        <v>1448.39</v>
      </c>
      <c r="D642" s="1">
        <f t="shared" si="339"/>
        <v>144.839</v>
      </c>
      <c r="E642" s="1">
        <f t="shared" si="340"/>
        <v>15.967258295667513</v>
      </c>
      <c r="F642" s="1">
        <v>1.5108000000000001</v>
      </c>
      <c r="G642" s="1">
        <v>0.48</v>
      </c>
      <c r="H642" s="1">
        <v>26343.1</v>
      </c>
      <c r="I642" s="1">
        <v>12.107100000000001</v>
      </c>
      <c r="J642" s="1">
        <f t="shared" si="341"/>
        <v>8.3590055164700125E-2</v>
      </c>
      <c r="K642" s="1">
        <f t="shared" si="342"/>
        <v>1.5796778966645726</v>
      </c>
      <c r="L642" s="1">
        <v>6033.1239999999998</v>
      </c>
      <c r="M642" s="1">
        <f t="shared" si="343"/>
        <v>4.3664111660890779</v>
      </c>
      <c r="N642" s="16">
        <f t="shared" si="344"/>
        <v>1.8353061691750248</v>
      </c>
      <c r="O642" s="1">
        <f t="shared" si="345"/>
        <v>8.3511400502639402E-2</v>
      </c>
      <c r="P642" s="1">
        <f t="shared" si="316"/>
        <v>1.8646347839557127</v>
      </c>
      <c r="Q642" s="5">
        <f t="shared" si="317"/>
        <v>0.29084259141748392</v>
      </c>
      <c r="R642" s="3">
        <f t="shared" si="318"/>
        <v>0.19547047190887096</v>
      </c>
      <c r="S642" s="1">
        <f t="shared" si="319"/>
        <v>1.9702702168614508</v>
      </c>
      <c r="T642" s="5">
        <f t="shared" si="320"/>
        <v>0.40990553782519523</v>
      </c>
      <c r="U642" s="3">
        <f t="shared" si="321"/>
        <v>0.33890328756425764</v>
      </c>
      <c r="V642" s="1">
        <f t="shared" si="346"/>
        <v>8.7148330482824068E-2</v>
      </c>
      <c r="W642" s="5">
        <f t="shared" si="322"/>
        <v>0.58938710650975645</v>
      </c>
      <c r="X642" s="3">
        <f t="shared" si="323"/>
        <v>0.47384709456069679</v>
      </c>
      <c r="Y642" s="8">
        <f t="shared" si="347"/>
        <v>8.642831092493547E-2</v>
      </c>
      <c r="Z642" s="18">
        <f t="shared" si="324"/>
        <v>2.9169104222960679E-3</v>
      </c>
      <c r="AA642" s="17">
        <f t="shared" si="325"/>
        <v>3.5939970890875974E-3</v>
      </c>
      <c r="AB642" s="1">
        <f t="shared" si="348"/>
        <v>0</v>
      </c>
      <c r="AC642" s="1">
        <f t="shared" si="326"/>
        <v>0</v>
      </c>
      <c r="AD642" s="1">
        <f t="shared" si="327"/>
        <v>1</v>
      </c>
      <c r="AE642" s="1">
        <f t="shared" si="328"/>
        <v>0</v>
      </c>
      <c r="AF642" s="1">
        <f t="shared" si="329"/>
        <v>0</v>
      </c>
      <c r="AG642" s="1">
        <f t="shared" si="330"/>
        <v>0</v>
      </c>
      <c r="AH642" s="1">
        <f t="shared" si="331"/>
        <v>1</v>
      </c>
      <c r="AJ642" s="1">
        <f t="shared" si="332"/>
        <v>1</v>
      </c>
      <c r="AK642" s="1" t="str">
        <f t="shared" si="333"/>
        <v/>
      </c>
      <c r="AL642" s="1" t="str">
        <f t="shared" si="334"/>
        <v/>
      </c>
      <c r="AM642" s="1">
        <f t="shared" si="335"/>
        <v>1</v>
      </c>
      <c r="AN642" s="1" t="str">
        <f t="shared" si="336"/>
        <v/>
      </c>
      <c r="AO642" s="8">
        <f t="shared" si="349"/>
        <v>8.3590055164700125E-2</v>
      </c>
      <c r="AR642" s="1">
        <f t="shared" si="337"/>
        <v>1</v>
      </c>
      <c r="AS642" s="1">
        <f t="shared" si="338"/>
        <v>0</v>
      </c>
      <c r="AT642" s="1" t="str">
        <f t="shared" si="350"/>
        <v/>
      </c>
      <c r="AU642" s="8">
        <v>8.3590055164700125E-2</v>
      </c>
    </row>
    <row r="643" spans="1:47" x14ac:dyDescent="0.3">
      <c r="A643" s="2" t="s">
        <v>138</v>
      </c>
      <c r="B643" s="1">
        <v>90.59</v>
      </c>
      <c r="C643" s="1">
        <v>1422.18</v>
      </c>
      <c r="D643" s="1">
        <f t="shared" si="339"/>
        <v>142.21800000000002</v>
      </c>
      <c r="E643" s="1">
        <f t="shared" si="340"/>
        <v>15.699083784082131</v>
      </c>
      <c r="F643" s="1">
        <v>1.5085999999999999</v>
      </c>
      <c r="G643" s="1">
        <v>0.48</v>
      </c>
      <c r="H643" s="1">
        <v>26224</v>
      </c>
      <c r="I643" s="1">
        <v>12.197100000000001</v>
      </c>
      <c r="J643" s="1">
        <f t="shared" si="341"/>
        <v>8.5763405476100063E-2</v>
      </c>
      <c r="K643" s="1">
        <f t="shared" si="342"/>
        <v>1.6186056045999802</v>
      </c>
      <c r="L643" s="1">
        <v>6021.5389999999998</v>
      </c>
      <c r="M643" s="1">
        <f t="shared" si="343"/>
        <v>4.3550328246649235</v>
      </c>
      <c r="N643" s="16">
        <f t="shared" si="344"/>
        <v>1.8564833063898163</v>
      </c>
      <c r="O643" s="1">
        <f t="shared" si="345"/>
        <v>8.3505108129674543E-2</v>
      </c>
      <c r="P643" s="1">
        <f t="shared" ref="P643:P706" si="351">AVERAGE(K643:K655)</f>
        <v>1.8835513894002405</v>
      </c>
      <c r="Q643" s="5">
        <f t="shared" ref="Q643:Q706" si="352">((P643/P669)-1)*2</f>
        <v>0.307040832866317</v>
      </c>
      <c r="R643" s="3">
        <f t="shared" ref="R643:R706" si="353">((Q643-R644)*2/14)+R644</f>
        <v>0.17957511865743547</v>
      </c>
      <c r="S643" s="1">
        <f t="shared" ref="S643:S706" si="354">AVERAGE(N643:N651)</f>
        <v>2.007959771664718</v>
      </c>
      <c r="T643" s="5">
        <f t="shared" ref="T643:T706" si="355">((S643/S669)-1)*2</f>
        <v>0.47786791325627043</v>
      </c>
      <c r="U643" s="3">
        <f t="shared" ref="U643:U706" si="356">((T643-U644)*2/14)+U644</f>
        <v>0.32706957918743473</v>
      </c>
      <c r="V643" s="1">
        <f t="shared" si="346"/>
        <v>8.8238665313399064E-2</v>
      </c>
      <c r="W643" s="5">
        <f t="shared" ref="W643:W706" si="357">((V643/V669)-1)*2</f>
        <v>0.65636858987632785</v>
      </c>
      <c r="X643" s="3">
        <f t="shared" ref="X643:X706" si="358">((W643-X644)*2/14)+X644</f>
        <v>0.45459042590252019</v>
      </c>
      <c r="Y643" s="8">
        <f t="shared" si="347"/>
        <v>8.6944357426796445E-2</v>
      </c>
      <c r="Z643" s="18">
        <f t="shared" ref="Z643:Z706" si="359">Y643-O643</f>
        <v>3.4392492971219019E-3</v>
      </c>
      <c r="AA643" s="17">
        <f t="shared" ref="AA643:AA706" si="360">(Z643-AA644)*2/10+AA644</f>
        <v>3.7632687557854799E-3</v>
      </c>
      <c r="AB643" s="1">
        <f t="shared" si="348"/>
        <v>0</v>
      </c>
      <c r="AC643" s="1">
        <f t="shared" ref="AC643:AC706" si="361">IF(T643-T644&gt;0,1,)</f>
        <v>0</v>
      </c>
      <c r="AD643" s="1">
        <f t="shared" ref="AD643:AD706" si="362">IF(T643&gt;U643,1,0)</f>
        <v>1</v>
      </c>
      <c r="AE643" s="1">
        <f t="shared" ref="AE643:AE706" si="363">IF(Z643&gt;AA643,1,0)</f>
        <v>0</v>
      </c>
      <c r="AF643" s="1">
        <f t="shared" ref="AF643:AF706" si="364">IF(Q643&lt;-0.4999,1,)</f>
        <v>0</v>
      </c>
      <c r="AG643" s="1">
        <f t="shared" ref="AG643:AG706" si="365">IF(Q643-Q644&gt;0,1,)</f>
        <v>0</v>
      </c>
      <c r="AH643" s="1">
        <f t="shared" ref="AH643:AH706" si="366">IF(Q643&gt;R643,1,0)</f>
        <v>1</v>
      </c>
      <c r="AJ643" s="1">
        <f t="shared" ref="AJ643:AJ706" si="367">IF(W643&gt;X643,1,0)</f>
        <v>1</v>
      </c>
      <c r="AK643" s="1" t="str">
        <f t="shared" ref="AK643:AK706" si="368">IF(AB643+AE643+AC643=3,"Buy","")</f>
        <v/>
      </c>
      <c r="AL643" s="1" t="str">
        <f t="shared" ref="AL643:AL706" si="369">IF(AF643+AE643+AG643=3,"Buy","")</f>
        <v/>
      </c>
      <c r="AM643" s="1">
        <f t="shared" ref="AM643:AM706" si="370">IF(AJ643+AH643+AD643&gt;1.99,1,0)</f>
        <v>1</v>
      </c>
      <c r="AN643" s="1" t="str">
        <f t="shared" ref="AN643:AN706" si="371">IF(AM643+AE643=2,"Buy","")</f>
        <v/>
      </c>
      <c r="AO643" s="8">
        <f t="shared" si="349"/>
        <v>8.5763405476100063E-2</v>
      </c>
      <c r="AR643" s="1">
        <f t="shared" ref="AR643:AR706" si="372">IF(Z643&lt;AA643,1,0)</f>
        <v>1</v>
      </c>
      <c r="AS643" s="1">
        <f t="shared" ref="AS643:AS706" si="373">IF(AJ643+AH643+AD643&lt;1.01,1,0)</f>
        <v>0</v>
      </c>
      <c r="AT643" s="1" t="str">
        <f t="shared" si="350"/>
        <v/>
      </c>
      <c r="AU643" s="8">
        <v>8.5763405476100063E-2</v>
      </c>
    </row>
    <row r="644" spans="1:47" x14ac:dyDescent="0.3">
      <c r="A644" s="2" t="s">
        <v>137</v>
      </c>
      <c r="B644" s="1">
        <v>89.66</v>
      </c>
      <c r="C644" s="1">
        <v>1430.5</v>
      </c>
      <c r="D644" s="1">
        <f t="shared" ref="D644:D707" si="374">C644/10</f>
        <v>143.05000000000001</v>
      </c>
      <c r="E644" s="1">
        <f t="shared" ref="E644:E707" si="375">D644/B644*10</f>
        <v>15.954717822886462</v>
      </c>
      <c r="F644" s="1">
        <v>1.5165</v>
      </c>
      <c r="G644" s="1">
        <v>0.48</v>
      </c>
      <c r="H644" s="1">
        <v>26104.9</v>
      </c>
      <c r="I644" s="1">
        <v>12.642900000000001</v>
      </c>
      <c r="J644" s="1">
        <f t="shared" ref="J644:J707" si="376">I644/D644</f>
        <v>8.8380985669346379E-2</v>
      </c>
      <c r="K644" s="1">
        <f t="shared" ref="K644:K707" si="377">I644/G644/E644</f>
        <v>1.6508831614819994</v>
      </c>
      <c r="L644" s="1">
        <v>6021.5389999999998</v>
      </c>
      <c r="M644" s="1">
        <f t="shared" ref="M644:M707" si="378">H644/L644</f>
        <v>4.3352538279665715</v>
      </c>
      <c r="N644" s="16">
        <f t="shared" ref="N644:N707" si="379">I644/M644/F644</f>
        <v>1.9230463762958594</v>
      </c>
      <c r="O644" s="1">
        <f t="shared" ref="O644:O707" si="380">(J644-O645)*2/27+O645</f>
        <v>8.3324444341960499E-2</v>
      </c>
      <c r="P644" s="1">
        <f t="shared" si="351"/>
        <v>1.9017290480628419</v>
      </c>
      <c r="Q644" s="5">
        <f t="shared" si="352"/>
        <v>0.31645116681973429</v>
      </c>
      <c r="R644" s="3">
        <f t="shared" si="353"/>
        <v>0.15833083295595521</v>
      </c>
      <c r="S644" s="1">
        <f t="shared" si="354"/>
        <v>2.0441416037752007</v>
      </c>
      <c r="T644" s="5">
        <f t="shared" si="355"/>
        <v>0.52689619928433595</v>
      </c>
      <c r="U644" s="3">
        <f t="shared" si="356"/>
        <v>0.30193652350929545</v>
      </c>
      <c r="V644" s="1">
        <f t="shared" ref="V644:V707" si="381">AVERAGE(J644:J652)</f>
        <v>8.9091242104406568E-2</v>
      </c>
      <c r="W644" s="5">
        <f t="shared" si="357"/>
        <v>0.69270810634737634</v>
      </c>
      <c r="X644" s="3">
        <f t="shared" si="358"/>
        <v>0.4209607319068856</v>
      </c>
      <c r="Y644" s="8">
        <f t="shared" ref="Y644:Y707" si="382">((J644-Y645)*2/13)+Y645</f>
        <v>8.7159075963286689E-2</v>
      </c>
      <c r="Z644" s="18">
        <f t="shared" si="359"/>
        <v>3.83463162132619E-3</v>
      </c>
      <c r="AA644" s="17">
        <f t="shared" si="360"/>
        <v>3.8442736204513744E-3</v>
      </c>
      <c r="AB644" s="1">
        <f t="shared" ref="AB644:AB707" si="383">IF(T644&lt;-0.4999,1,0)</f>
        <v>0</v>
      </c>
      <c r="AC644" s="1">
        <f t="shared" si="361"/>
        <v>1</v>
      </c>
      <c r="AD644" s="1">
        <f t="shared" si="362"/>
        <v>1</v>
      </c>
      <c r="AE644" s="1">
        <f t="shared" si="363"/>
        <v>0</v>
      </c>
      <c r="AF644" s="1">
        <f t="shared" si="364"/>
        <v>0</v>
      </c>
      <c r="AG644" s="1">
        <f t="shared" si="365"/>
        <v>0</v>
      </c>
      <c r="AH644" s="1">
        <f t="shared" si="366"/>
        <v>1</v>
      </c>
      <c r="AJ644" s="1">
        <f t="shared" si="367"/>
        <v>1</v>
      </c>
      <c r="AK644" s="1" t="str">
        <f t="shared" si="368"/>
        <v/>
      </c>
      <c r="AL644" s="1" t="str">
        <f t="shared" si="369"/>
        <v/>
      </c>
      <c r="AM644" s="1">
        <f t="shared" si="370"/>
        <v>1</v>
      </c>
      <c r="AN644" s="1" t="str">
        <f t="shared" si="371"/>
        <v/>
      </c>
      <c r="AO644" s="8">
        <f t="shared" ref="AO644:AO707" si="384">J644</f>
        <v>8.8380985669346379E-2</v>
      </c>
      <c r="AR644" s="1">
        <f t="shared" si="372"/>
        <v>1</v>
      </c>
      <c r="AS644" s="1">
        <f t="shared" si="373"/>
        <v>0</v>
      </c>
      <c r="AT644" s="1" t="str">
        <f t="shared" si="350"/>
        <v/>
      </c>
      <c r="AU644" s="8">
        <v>8.8380985669346379E-2</v>
      </c>
    </row>
    <row r="645" spans="1:47" x14ac:dyDescent="0.3">
      <c r="A645" s="2" t="s">
        <v>136</v>
      </c>
      <c r="B645" s="1">
        <v>89.55</v>
      </c>
      <c r="C645" s="1">
        <v>1430.73</v>
      </c>
      <c r="D645" s="1">
        <f t="shared" si="374"/>
        <v>143.07300000000001</v>
      </c>
      <c r="E645" s="1">
        <f t="shared" si="375"/>
        <v>15.976884422110553</v>
      </c>
      <c r="F645" s="1">
        <v>1.5201</v>
      </c>
      <c r="G645" s="1">
        <v>0.41</v>
      </c>
      <c r="H645" s="1">
        <v>24326.6</v>
      </c>
      <c r="I645" s="1">
        <v>13.517099999999999</v>
      </c>
      <c r="J645" s="1">
        <f t="shared" si="376"/>
        <v>9.4476945335597903E-2</v>
      </c>
      <c r="K645" s="1">
        <f t="shared" si="377"/>
        <v>2.063514745073852</v>
      </c>
      <c r="L645" s="1">
        <v>6014.9160000000002</v>
      </c>
      <c r="M645" s="1">
        <f t="shared" si="378"/>
        <v>4.0443790071216288</v>
      </c>
      <c r="N645" s="16">
        <f t="shared" si="379"/>
        <v>2.1986673147255029</v>
      </c>
      <c r="O645" s="1">
        <f t="shared" si="380"/>
        <v>8.2919921035769631E-2</v>
      </c>
      <c r="P645" s="1">
        <f t="shared" si="351"/>
        <v>1.9167236354608304</v>
      </c>
      <c r="Q645" s="5">
        <f t="shared" si="352"/>
        <v>0.32715205889491372</v>
      </c>
      <c r="R645" s="3">
        <f t="shared" si="353"/>
        <v>0.13197744397865871</v>
      </c>
      <c r="S645" s="1">
        <f t="shared" si="354"/>
        <v>2.0575184311089938</v>
      </c>
      <c r="T645" s="5">
        <f t="shared" si="355"/>
        <v>0.52570981589817967</v>
      </c>
      <c r="U645" s="3">
        <f t="shared" si="356"/>
        <v>0.26444324421345539</v>
      </c>
      <c r="V645" s="1">
        <f t="shared" si="381"/>
        <v>8.8996368098008219E-2</v>
      </c>
      <c r="W645" s="5">
        <f t="shared" si="357"/>
        <v>0.67726689605464285</v>
      </c>
      <c r="X645" s="3">
        <f t="shared" si="358"/>
        <v>0.37566950283347045</v>
      </c>
      <c r="Y645" s="8">
        <f t="shared" si="382"/>
        <v>8.693691056218493E-2</v>
      </c>
      <c r="Z645" s="18">
        <f t="shared" si="359"/>
        <v>4.0169895264152988E-3</v>
      </c>
      <c r="AA645" s="17">
        <f t="shared" si="360"/>
        <v>3.8466841202326706E-3</v>
      </c>
      <c r="AB645" s="1">
        <f t="shared" si="383"/>
        <v>0</v>
      </c>
      <c r="AC645" s="1">
        <f t="shared" si="361"/>
        <v>1</v>
      </c>
      <c r="AD645" s="1">
        <f t="shared" si="362"/>
        <v>1</v>
      </c>
      <c r="AE645" s="1">
        <f t="shared" si="363"/>
        <v>1</v>
      </c>
      <c r="AF645" s="1">
        <f t="shared" si="364"/>
        <v>0</v>
      </c>
      <c r="AG645" s="1">
        <f t="shared" si="365"/>
        <v>1</v>
      </c>
      <c r="AH645" s="1">
        <f t="shared" si="366"/>
        <v>1</v>
      </c>
      <c r="AJ645" s="1">
        <f t="shared" si="367"/>
        <v>1</v>
      </c>
      <c r="AK645" s="1" t="str">
        <f t="shared" si="368"/>
        <v/>
      </c>
      <c r="AL645" s="1" t="str">
        <f t="shared" si="369"/>
        <v/>
      </c>
      <c r="AM645" s="1">
        <f t="shared" si="370"/>
        <v>1</v>
      </c>
      <c r="AN645" s="1" t="str">
        <f t="shared" si="371"/>
        <v>Buy</v>
      </c>
      <c r="AO645" s="8">
        <f t="shared" si="384"/>
        <v>9.4476945335597903E-2</v>
      </c>
      <c r="AR645" s="1">
        <f t="shared" si="372"/>
        <v>0</v>
      </c>
      <c r="AS645" s="1">
        <f t="shared" si="373"/>
        <v>0</v>
      </c>
      <c r="AT645" s="1" t="str">
        <f t="shared" si="350"/>
        <v/>
      </c>
      <c r="AU645" s="8">
        <v>9.4476945335597903E-2</v>
      </c>
    </row>
    <row r="646" spans="1:47" x14ac:dyDescent="0.3">
      <c r="A646" s="2" t="s">
        <v>135</v>
      </c>
      <c r="B646" s="1">
        <v>89.44</v>
      </c>
      <c r="C646" s="1">
        <v>1409.71</v>
      </c>
      <c r="D646" s="1">
        <f t="shared" si="374"/>
        <v>140.971</v>
      </c>
      <c r="E646" s="1">
        <f t="shared" si="375"/>
        <v>15.761516100178891</v>
      </c>
      <c r="F646" s="1">
        <v>1.4916</v>
      </c>
      <c r="G646" s="1">
        <v>0.41</v>
      </c>
      <c r="H646" s="1">
        <v>24246.799999999999</v>
      </c>
      <c r="I646" s="1">
        <v>12.15</v>
      </c>
      <c r="J646" s="1">
        <f t="shared" si="376"/>
        <v>8.6187939363415164E-2</v>
      </c>
      <c r="K646" s="1">
        <f t="shared" si="377"/>
        <v>1.8801583650399643</v>
      </c>
      <c r="L646" s="1">
        <v>6014.9160000000002</v>
      </c>
      <c r="M646" s="1">
        <f t="shared" si="378"/>
        <v>4.0311119889288562</v>
      </c>
      <c r="N646" s="16">
        <f t="shared" si="379"/>
        <v>2.0206869640118454</v>
      </c>
      <c r="O646" s="1">
        <f t="shared" si="380"/>
        <v>8.1995359091783362E-2</v>
      </c>
      <c r="P646" s="1">
        <f t="shared" si="351"/>
        <v>1.8948514835845454</v>
      </c>
      <c r="Q646" s="5">
        <f t="shared" si="352"/>
        <v>0.2621545042068707</v>
      </c>
      <c r="R646" s="3">
        <f t="shared" si="353"/>
        <v>9.9448341492616207E-2</v>
      </c>
      <c r="S646" s="1">
        <f t="shared" si="354"/>
        <v>2.037539422426482</v>
      </c>
      <c r="T646" s="5">
        <f t="shared" si="355"/>
        <v>0.42724316636653104</v>
      </c>
      <c r="U646" s="3">
        <f t="shared" si="356"/>
        <v>0.22089881559933469</v>
      </c>
      <c r="V646" s="1">
        <f t="shared" si="381"/>
        <v>8.8053326618302799E-2</v>
      </c>
      <c r="W646" s="5">
        <f t="shared" si="357"/>
        <v>0.57846249194159194</v>
      </c>
      <c r="X646" s="3">
        <f t="shared" si="358"/>
        <v>0.32540327062994173</v>
      </c>
      <c r="Y646" s="8">
        <f t="shared" si="382"/>
        <v>8.5565995148837115E-2</v>
      </c>
      <c r="Z646" s="18">
        <f t="shared" si="359"/>
        <v>3.5706360570537526E-3</v>
      </c>
      <c r="AA646" s="17">
        <f t="shared" si="360"/>
        <v>3.8041077686870135E-3</v>
      </c>
      <c r="AB646" s="1">
        <f t="shared" si="383"/>
        <v>0</v>
      </c>
      <c r="AC646" s="1">
        <f t="shared" si="361"/>
        <v>1</v>
      </c>
      <c r="AD646" s="1">
        <f t="shared" si="362"/>
        <v>1</v>
      </c>
      <c r="AE646" s="1">
        <f t="shared" si="363"/>
        <v>0</v>
      </c>
      <c r="AF646" s="1">
        <f t="shared" si="364"/>
        <v>0</v>
      </c>
      <c r="AG646" s="1">
        <f t="shared" si="365"/>
        <v>1</v>
      </c>
      <c r="AH646" s="1">
        <f t="shared" si="366"/>
        <v>1</v>
      </c>
      <c r="AJ646" s="1">
        <f t="shared" si="367"/>
        <v>1</v>
      </c>
      <c r="AK646" s="1" t="str">
        <f t="shared" si="368"/>
        <v/>
      </c>
      <c r="AL646" s="1" t="str">
        <f t="shared" si="369"/>
        <v/>
      </c>
      <c r="AM646" s="1">
        <f t="shared" si="370"/>
        <v>1</v>
      </c>
      <c r="AN646" s="1" t="str">
        <f t="shared" si="371"/>
        <v/>
      </c>
      <c r="AO646" s="8">
        <f t="shared" si="384"/>
        <v>8.6187939363415164E-2</v>
      </c>
      <c r="AR646" s="1">
        <f t="shared" si="372"/>
        <v>1</v>
      </c>
      <c r="AS646" s="1">
        <f t="shared" si="373"/>
        <v>0</v>
      </c>
      <c r="AT646" s="1" t="str">
        <f t="shared" si="350"/>
        <v/>
      </c>
      <c r="AU646" s="8">
        <v>8.6187939363415164E-2</v>
      </c>
    </row>
    <row r="647" spans="1:47" x14ac:dyDescent="0.3">
      <c r="A647" s="2" t="s">
        <v>134</v>
      </c>
      <c r="B647" s="1">
        <v>89.33</v>
      </c>
      <c r="C647" s="1">
        <v>1418.3</v>
      </c>
      <c r="D647" s="1">
        <f t="shared" si="374"/>
        <v>141.82999999999998</v>
      </c>
      <c r="E647" s="1">
        <f t="shared" si="375"/>
        <v>15.877084965856934</v>
      </c>
      <c r="F647" s="1">
        <v>1.5539000000000001</v>
      </c>
      <c r="G647" s="1">
        <v>0.41</v>
      </c>
      <c r="H647" s="1">
        <v>24167</v>
      </c>
      <c r="I647" s="1">
        <v>12.12</v>
      </c>
      <c r="J647" s="1">
        <f t="shared" si="376"/>
        <v>8.5454417260100127E-2</v>
      </c>
      <c r="K647" s="1">
        <f t="shared" si="377"/>
        <v>1.8618641692304254</v>
      </c>
      <c r="L647" s="1">
        <v>6014.9160000000002</v>
      </c>
      <c r="M647" s="1">
        <f t="shared" si="378"/>
        <v>4.0178449707360837</v>
      </c>
      <c r="N647" s="16">
        <f t="shared" si="379"/>
        <v>1.9412719428315228</v>
      </c>
      <c r="O647" s="1">
        <f t="shared" si="380"/>
        <v>8.1659952670052813E-2</v>
      </c>
      <c r="P647" s="1">
        <f t="shared" si="351"/>
        <v>1.8870596379537525</v>
      </c>
      <c r="Q647" s="5">
        <f t="shared" si="352"/>
        <v>0.21825782710635577</v>
      </c>
      <c r="R647" s="3">
        <f t="shared" si="353"/>
        <v>7.2330647706907128E-2</v>
      </c>
      <c r="S647" s="1">
        <f t="shared" si="354"/>
        <v>2.0275372753288194</v>
      </c>
      <c r="T647" s="5">
        <f t="shared" si="355"/>
        <v>0.35127829718817649</v>
      </c>
      <c r="U647" s="3">
        <f t="shared" si="356"/>
        <v>0.18650809047146863</v>
      </c>
      <c r="V647" s="1">
        <f t="shared" si="381"/>
        <v>8.7585589343712855E-2</v>
      </c>
      <c r="W647" s="5">
        <f t="shared" si="357"/>
        <v>0.5039678806236072</v>
      </c>
      <c r="X647" s="3">
        <f t="shared" si="358"/>
        <v>0.28322673374466673</v>
      </c>
      <c r="Y647" s="8">
        <f t="shared" si="382"/>
        <v>8.5452914382550191E-2</v>
      </c>
      <c r="Z647" s="18">
        <f t="shared" si="359"/>
        <v>3.792961712497378E-3</v>
      </c>
      <c r="AA647" s="17">
        <f t="shared" si="360"/>
        <v>3.8624756965953285E-3</v>
      </c>
      <c r="AB647" s="1">
        <f t="shared" si="383"/>
        <v>0</v>
      </c>
      <c r="AC647" s="1">
        <f t="shared" si="361"/>
        <v>1</v>
      </c>
      <c r="AD647" s="1">
        <f t="shared" si="362"/>
        <v>1</v>
      </c>
      <c r="AE647" s="1">
        <f t="shared" si="363"/>
        <v>0</v>
      </c>
      <c r="AF647" s="1">
        <f t="shared" si="364"/>
        <v>0</v>
      </c>
      <c r="AG647" s="1">
        <f t="shared" si="365"/>
        <v>1</v>
      </c>
      <c r="AH647" s="1">
        <f t="shared" si="366"/>
        <v>1</v>
      </c>
      <c r="AJ647" s="1">
        <f t="shared" si="367"/>
        <v>1</v>
      </c>
      <c r="AK647" s="1" t="str">
        <f t="shared" si="368"/>
        <v/>
      </c>
      <c r="AL647" s="1" t="str">
        <f t="shared" si="369"/>
        <v/>
      </c>
      <c r="AM647" s="1">
        <f t="shared" si="370"/>
        <v>1</v>
      </c>
      <c r="AN647" s="1" t="str">
        <f t="shared" si="371"/>
        <v/>
      </c>
      <c r="AO647" s="8">
        <f t="shared" si="384"/>
        <v>8.5454417260100127E-2</v>
      </c>
      <c r="AR647" s="1">
        <f t="shared" si="372"/>
        <v>1</v>
      </c>
      <c r="AS647" s="1">
        <f t="shared" si="373"/>
        <v>0</v>
      </c>
      <c r="AT647" s="1" t="str">
        <f t="shared" ref="AT647:AT710" si="385">IF(AS647+AR647=2,"Sell","")</f>
        <v/>
      </c>
      <c r="AU647" s="8">
        <v>8.5454417260100127E-2</v>
      </c>
    </row>
    <row r="648" spans="1:47" x14ac:dyDescent="0.3">
      <c r="A648" s="2" t="s">
        <v>133</v>
      </c>
      <c r="B648" s="1">
        <v>88.79</v>
      </c>
      <c r="C648" s="1">
        <v>1410.77</v>
      </c>
      <c r="D648" s="1">
        <f t="shared" si="374"/>
        <v>141.077</v>
      </c>
      <c r="E648" s="1">
        <f t="shared" si="375"/>
        <v>15.888838833201934</v>
      </c>
      <c r="F648" s="1">
        <v>1.5468999999999999</v>
      </c>
      <c r="G648" s="1">
        <v>0.41</v>
      </c>
      <c r="H648" s="1">
        <v>24087.200000000001</v>
      </c>
      <c r="I648" s="1">
        <v>11.742900000000001</v>
      </c>
      <c r="J648" s="1">
        <f t="shared" si="376"/>
        <v>8.3237522771252584E-2</v>
      </c>
      <c r="K648" s="1">
        <f t="shared" si="377"/>
        <v>1.8025999138681752</v>
      </c>
      <c r="L648" s="1">
        <v>5970.9129999999996</v>
      </c>
      <c r="M648" s="1">
        <f t="shared" si="378"/>
        <v>4.0340899289606131</v>
      </c>
      <c r="N648" s="16">
        <f t="shared" si="379"/>
        <v>1.8817743639406728</v>
      </c>
      <c r="O648" s="1">
        <f t="shared" si="380"/>
        <v>8.1356395502849024E-2</v>
      </c>
      <c r="P648" s="1">
        <f t="shared" si="351"/>
        <v>1.8870377755484067</v>
      </c>
      <c r="Q648" s="5">
        <f t="shared" si="352"/>
        <v>0.20724125411305128</v>
      </c>
      <c r="R648" s="3">
        <f t="shared" si="353"/>
        <v>4.8009451140332352E-2</v>
      </c>
      <c r="S648" s="1">
        <f t="shared" si="354"/>
        <v>2.030390392045152</v>
      </c>
      <c r="T648" s="5">
        <f t="shared" si="355"/>
        <v>0.30312201597955335</v>
      </c>
      <c r="U648" s="3">
        <f t="shared" si="356"/>
        <v>0.15904638935201731</v>
      </c>
      <c r="V648" s="1">
        <f t="shared" si="381"/>
        <v>8.7357388845407238E-2</v>
      </c>
      <c r="W648" s="5">
        <f t="shared" si="357"/>
        <v>0.44953219718025972</v>
      </c>
      <c r="X648" s="3">
        <f t="shared" si="358"/>
        <v>0.24643654259817666</v>
      </c>
      <c r="Y648" s="8">
        <f t="shared" si="382"/>
        <v>8.545264113208656E-2</v>
      </c>
      <c r="Z648" s="18">
        <f t="shared" si="359"/>
        <v>4.0962456292375354E-3</v>
      </c>
      <c r="AA648" s="17">
        <f t="shared" si="360"/>
        <v>3.8798541926198162E-3</v>
      </c>
      <c r="AB648" s="1">
        <f t="shared" si="383"/>
        <v>0</v>
      </c>
      <c r="AC648" s="1">
        <f t="shared" si="361"/>
        <v>1</v>
      </c>
      <c r="AD648" s="1">
        <f t="shared" si="362"/>
        <v>1</v>
      </c>
      <c r="AE648" s="1">
        <f t="shared" si="363"/>
        <v>1</v>
      </c>
      <c r="AF648" s="1">
        <f t="shared" si="364"/>
        <v>0</v>
      </c>
      <c r="AG648" s="1">
        <f t="shared" si="365"/>
        <v>0</v>
      </c>
      <c r="AH648" s="1">
        <f t="shared" si="366"/>
        <v>1</v>
      </c>
      <c r="AJ648" s="1">
        <f t="shared" si="367"/>
        <v>1</v>
      </c>
      <c r="AK648" s="1" t="str">
        <f t="shared" si="368"/>
        <v/>
      </c>
      <c r="AL648" s="1" t="str">
        <f t="shared" si="369"/>
        <v/>
      </c>
      <c r="AM648" s="1">
        <f t="shared" si="370"/>
        <v>1</v>
      </c>
      <c r="AN648" s="1" t="str">
        <f t="shared" si="371"/>
        <v>Buy</v>
      </c>
      <c r="AO648" s="8">
        <f t="shared" si="384"/>
        <v>8.3237522771252584E-2</v>
      </c>
      <c r="AR648" s="1">
        <f t="shared" si="372"/>
        <v>0</v>
      </c>
      <c r="AS648" s="1">
        <f t="shared" si="373"/>
        <v>0</v>
      </c>
      <c r="AT648" s="1" t="str">
        <f t="shared" si="385"/>
        <v/>
      </c>
      <c r="AU648" s="8">
        <v>8.3237522771252584E-2</v>
      </c>
    </row>
    <row r="649" spans="1:47" x14ac:dyDescent="0.3">
      <c r="A649" s="2" t="s">
        <v>132</v>
      </c>
      <c r="B649" s="1">
        <v>88.68</v>
      </c>
      <c r="C649" s="1">
        <v>1427.09</v>
      </c>
      <c r="D649" s="1">
        <f t="shared" si="374"/>
        <v>142.709</v>
      </c>
      <c r="E649" s="1">
        <f t="shared" si="375"/>
        <v>16.092580063148397</v>
      </c>
      <c r="F649" s="1">
        <v>1.5617000000000001</v>
      </c>
      <c r="G649" s="1">
        <v>0.41</v>
      </c>
      <c r="H649" s="1">
        <v>24007.4</v>
      </c>
      <c r="I649" s="1">
        <v>12.5314</v>
      </c>
      <c r="J649" s="1">
        <f t="shared" si="376"/>
        <v>8.7810859861676555E-2</v>
      </c>
      <c r="K649" s="1">
        <f t="shared" si="377"/>
        <v>1.8992846469593851</v>
      </c>
      <c r="L649" s="1">
        <v>5970.9129999999996</v>
      </c>
      <c r="M649" s="1">
        <f t="shared" si="378"/>
        <v>4.0207251386848215</v>
      </c>
      <c r="N649" s="16">
        <f t="shared" si="379"/>
        <v>1.9957107526314897</v>
      </c>
      <c r="O649" s="1">
        <f t="shared" si="380"/>
        <v>8.120590532137674E-2</v>
      </c>
      <c r="P649" s="1">
        <f t="shared" si="351"/>
        <v>1.8860431177381458</v>
      </c>
      <c r="Q649" s="5">
        <f t="shared" si="352"/>
        <v>0.21130059613777563</v>
      </c>
      <c r="R649" s="3">
        <f t="shared" si="353"/>
        <v>2.1470817311545869E-2</v>
      </c>
      <c r="S649" s="1">
        <f t="shared" si="354"/>
        <v>2.0407158678266111</v>
      </c>
      <c r="T649" s="5">
        <f t="shared" si="355"/>
        <v>0.2937422437536017</v>
      </c>
      <c r="U649" s="3">
        <f t="shared" si="356"/>
        <v>0.13503378491409465</v>
      </c>
      <c r="V649" s="1">
        <f t="shared" si="381"/>
        <v>8.7381348961605765E-2</v>
      </c>
      <c r="W649" s="5">
        <f t="shared" si="357"/>
        <v>0.42937156328566317</v>
      </c>
      <c r="X649" s="3">
        <f t="shared" si="358"/>
        <v>0.21258726683449614</v>
      </c>
      <c r="Y649" s="8">
        <f t="shared" si="382"/>
        <v>8.585538992496547E-2</v>
      </c>
      <c r="Z649" s="18">
        <f t="shared" si="359"/>
        <v>4.6494846035887299E-3</v>
      </c>
      <c r="AA649" s="17">
        <f t="shared" si="360"/>
        <v>3.8257563334653864E-3</v>
      </c>
      <c r="AB649" s="1">
        <f t="shared" si="383"/>
        <v>0</v>
      </c>
      <c r="AC649" s="1">
        <f t="shared" si="361"/>
        <v>1</v>
      </c>
      <c r="AD649" s="1">
        <f t="shared" si="362"/>
        <v>1</v>
      </c>
      <c r="AE649" s="1">
        <f t="shared" si="363"/>
        <v>1</v>
      </c>
      <c r="AF649" s="1">
        <f t="shared" si="364"/>
        <v>0</v>
      </c>
      <c r="AG649" s="1">
        <f t="shared" si="365"/>
        <v>1</v>
      </c>
      <c r="AH649" s="1">
        <f t="shared" si="366"/>
        <v>1</v>
      </c>
      <c r="AJ649" s="1">
        <f t="shared" si="367"/>
        <v>1</v>
      </c>
      <c r="AK649" s="1" t="str">
        <f t="shared" si="368"/>
        <v/>
      </c>
      <c r="AL649" s="1" t="str">
        <f t="shared" si="369"/>
        <v/>
      </c>
      <c r="AM649" s="1">
        <f t="shared" si="370"/>
        <v>1</v>
      </c>
      <c r="AN649" s="1" t="str">
        <f t="shared" si="371"/>
        <v>Buy</v>
      </c>
      <c r="AO649" s="8">
        <f t="shared" si="384"/>
        <v>8.7810859861676555E-2</v>
      </c>
      <c r="AR649" s="1">
        <f t="shared" si="372"/>
        <v>0</v>
      </c>
      <c r="AS649" s="1">
        <f t="shared" si="373"/>
        <v>0</v>
      </c>
      <c r="AT649" s="1" t="str">
        <f t="shared" si="385"/>
        <v/>
      </c>
      <c r="AU649" s="8">
        <v>8.7810859861676555E-2</v>
      </c>
    </row>
    <row r="650" spans="1:47" x14ac:dyDescent="0.3">
      <c r="A650" s="2" t="s">
        <v>131</v>
      </c>
      <c r="B650" s="1">
        <v>88.57</v>
      </c>
      <c r="C650" s="1">
        <v>1409.84</v>
      </c>
      <c r="D650" s="1">
        <f t="shared" si="374"/>
        <v>140.98399999999998</v>
      </c>
      <c r="E650" s="1">
        <f t="shared" si="375"/>
        <v>15.917805125889126</v>
      </c>
      <c r="F650" s="1">
        <v>1.5394000000000001</v>
      </c>
      <c r="G650" s="1">
        <v>0.4</v>
      </c>
      <c r="H650" s="1">
        <v>23518</v>
      </c>
      <c r="I650" s="1">
        <v>12.608599999999999</v>
      </c>
      <c r="J650" s="1">
        <f t="shared" si="376"/>
        <v>8.9432843443227605E-2</v>
      </c>
      <c r="K650" s="1">
        <f t="shared" si="377"/>
        <v>1.980266735941667</v>
      </c>
      <c r="L650" s="1">
        <v>5970.9129999999996</v>
      </c>
      <c r="M650" s="1">
        <f t="shared" si="378"/>
        <v>3.9387611241362923</v>
      </c>
      <c r="N650" s="16">
        <f t="shared" si="379"/>
        <v>2.0794847617513224</v>
      </c>
      <c r="O650" s="1">
        <f t="shared" si="380"/>
        <v>8.067750895815276E-2</v>
      </c>
      <c r="P650" s="1">
        <f t="shared" si="351"/>
        <v>1.8827416022053056</v>
      </c>
      <c r="Q650" s="5">
        <f t="shared" si="352"/>
        <v>0.19668110704934572</v>
      </c>
      <c r="R650" s="3">
        <f t="shared" si="353"/>
        <v>-1.0167479159492426E-2</v>
      </c>
      <c r="S650" s="1">
        <f t="shared" si="354"/>
        <v>2.0256227652323258</v>
      </c>
      <c r="T650" s="5">
        <f t="shared" si="355"/>
        <v>0.2557603808056097</v>
      </c>
      <c r="U650" s="3">
        <f t="shared" si="356"/>
        <v>0.10858237510751013</v>
      </c>
      <c r="V650" s="1">
        <f t="shared" si="381"/>
        <v>8.6344354251486094E-2</v>
      </c>
      <c r="W650" s="5">
        <f t="shared" si="357"/>
        <v>0.37022501396614071</v>
      </c>
      <c r="X650" s="3">
        <f t="shared" si="358"/>
        <v>0.17645655075930164</v>
      </c>
      <c r="Y650" s="8">
        <f t="shared" si="382"/>
        <v>8.5499849936472541E-2</v>
      </c>
      <c r="Z650" s="18">
        <f t="shared" si="359"/>
        <v>4.8223409783197807E-3</v>
      </c>
      <c r="AA650" s="17">
        <f t="shared" si="360"/>
        <v>3.6198242659345506E-3</v>
      </c>
      <c r="AB650" s="1">
        <f t="shared" si="383"/>
        <v>0</v>
      </c>
      <c r="AC650" s="1">
        <f t="shared" si="361"/>
        <v>1</v>
      </c>
      <c r="AD650" s="1">
        <f t="shared" si="362"/>
        <v>1</v>
      </c>
      <c r="AE650" s="1">
        <f t="shared" si="363"/>
        <v>1</v>
      </c>
      <c r="AF650" s="1">
        <f t="shared" si="364"/>
        <v>0</v>
      </c>
      <c r="AG650" s="1">
        <f t="shared" si="365"/>
        <v>1</v>
      </c>
      <c r="AH650" s="1">
        <f t="shared" si="366"/>
        <v>1</v>
      </c>
      <c r="AJ650" s="1">
        <f t="shared" si="367"/>
        <v>1</v>
      </c>
      <c r="AK650" s="1" t="str">
        <f t="shared" si="368"/>
        <v/>
      </c>
      <c r="AL650" s="1" t="str">
        <f t="shared" si="369"/>
        <v/>
      </c>
      <c r="AM650" s="1">
        <f t="shared" si="370"/>
        <v>1</v>
      </c>
      <c r="AN650" s="1" t="str">
        <f t="shared" si="371"/>
        <v>Buy</v>
      </c>
      <c r="AO650" s="8">
        <f t="shared" si="384"/>
        <v>8.9432843443227605E-2</v>
      </c>
      <c r="AR650" s="1">
        <f t="shared" si="372"/>
        <v>0</v>
      </c>
      <c r="AS650" s="1">
        <f t="shared" si="373"/>
        <v>0</v>
      </c>
      <c r="AT650" s="1" t="str">
        <f t="shared" si="385"/>
        <v/>
      </c>
      <c r="AU650" s="8">
        <v>8.9432843443227605E-2</v>
      </c>
    </row>
    <row r="651" spans="1:47" x14ac:dyDescent="0.3">
      <c r="A651" s="2" t="s">
        <v>130</v>
      </c>
      <c r="B651" s="1">
        <v>88.46</v>
      </c>
      <c r="C651" s="1">
        <v>1396.71</v>
      </c>
      <c r="D651" s="1">
        <f t="shared" si="374"/>
        <v>139.67099999999999</v>
      </c>
      <c r="E651" s="1">
        <f t="shared" si="375"/>
        <v>15.789170246439069</v>
      </c>
      <c r="F651" s="1">
        <v>1.5274999999999999</v>
      </c>
      <c r="G651" s="1">
        <v>0.4</v>
      </c>
      <c r="H651" s="1">
        <v>23451.200000000001</v>
      </c>
      <c r="I651" s="1">
        <v>13.0457</v>
      </c>
      <c r="J651" s="1">
        <f t="shared" si="376"/>
        <v>9.3403068639875145E-2</v>
      </c>
      <c r="K651" s="1">
        <f t="shared" si="377"/>
        <v>2.0656088629708385</v>
      </c>
      <c r="L651" s="1">
        <v>5970.9129999999996</v>
      </c>
      <c r="M651" s="1">
        <f t="shared" si="378"/>
        <v>3.9275735553340003</v>
      </c>
      <c r="N651" s="16">
        <f t="shared" si="379"/>
        <v>2.1745121624044281</v>
      </c>
      <c r="O651" s="1">
        <f t="shared" si="380"/>
        <v>7.997708219934678E-2</v>
      </c>
      <c r="P651" s="1">
        <f t="shared" si="351"/>
        <v>1.8722377239153329</v>
      </c>
      <c r="Q651" s="5">
        <f t="shared" si="352"/>
        <v>0.17359865488149362</v>
      </c>
      <c r="R651" s="3">
        <f t="shared" si="353"/>
        <v>-4.4642243527632117E-2</v>
      </c>
      <c r="S651" s="1">
        <f t="shared" si="354"/>
        <v>2.0021775143513789</v>
      </c>
      <c r="T651" s="5">
        <f t="shared" si="355"/>
        <v>0.20673580540234271</v>
      </c>
      <c r="U651" s="3">
        <f t="shared" si="356"/>
        <v>8.4052707491160214E-2</v>
      </c>
      <c r="V651" s="1">
        <f t="shared" si="381"/>
        <v>8.5136754121230659E-2</v>
      </c>
      <c r="W651" s="5">
        <f t="shared" si="357"/>
        <v>0.30411567886034963</v>
      </c>
      <c r="X651" s="3">
        <f t="shared" si="358"/>
        <v>0.14416180689149513</v>
      </c>
      <c r="Y651" s="8">
        <f t="shared" si="382"/>
        <v>8.4784760207971613E-2</v>
      </c>
      <c r="Z651" s="18">
        <f t="shared" si="359"/>
        <v>4.8076780086248327E-3</v>
      </c>
      <c r="AA651" s="17">
        <f t="shared" si="360"/>
        <v>3.3191950878382432E-3</v>
      </c>
      <c r="AB651" s="1">
        <f t="shared" si="383"/>
        <v>0</v>
      </c>
      <c r="AC651" s="1">
        <f t="shared" si="361"/>
        <v>1</v>
      </c>
      <c r="AD651" s="1">
        <f t="shared" si="362"/>
        <v>1</v>
      </c>
      <c r="AE651" s="1">
        <f t="shared" si="363"/>
        <v>1</v>
      </c>
      <c r="AF651" s="1">
        <f t="shared" si="364"/>
        <v>0</v>
      </c>
      <c r="AG651" s="1">
        <f t="shared" si="365"/>
        <v>1</v>
      </c>
      <c r="AH651" s="1">
        <f t="shared" si="366"/>
        <v>1</v>
      </c>
      <c r="AJ651" s="1">
        <f t="shared" si="367"/>
        <v>1</v>
      </c>
      <c r="AK651" s="1" t="str">
        <f t="shared" si="368"/>
        <v/>
      </c>
      <c r="AL651" s="1" t="str">
        <f t="shared" si="369"/>
        <v/>
      </c>
      <c r="AM651" s="1">
        <f t="shared" si="370"/>
        <v>1</v>
      </c>
      <c r="AN651" s="1" t="str">
        <f t="shared" si="371"/>
        <v>Buy</v>
      </c>
      <c r="AO651" s="8">
        <f t="shared" si="384"/>
        <v>9.3403068639875145E-2</v>
      </c>
      <c r="AR651" s="1">
        <f t="shared" si="372"/>
        <v>0</v>
      </c>
      <c r="AS651" s="1">
        <f t="shared" si="373"/>
        <v>0</v>
      </c>
      <c r="AT651" s="1" t="str">
        <f t="shared" si="385"/>
        <v/>
      </c>
      <c r="AU651" s="8">
        <v>9.3403068639875145E-2</v>
      </c>
    </row>
    <row r="652" spans="1:47" x14ac:dyDescent="0.3">
      <c r="A652" s="2" t="s">
        <v>129</v>
      </c>
      <c r="B652" s="1">
        <v>88.35</v>
      </c>
      <c r="C652" s="1">
        <v>1400.95</v>
      </c>
      <c r="D652" s="1">
        <f t="shared" si="374"/>
        <v>140.095</v>
      </c>
      <c r="E652" s="1">
        <f t="shared" si="375"/>
        <v>15.8568194680249</v>
      </c>
      <c r="F652" s="1">
        <v>1.5316999999999998</v>
      </c>
      <c r="G652" s="1">
        <v>0.4</v>
      </c>
      <c r="H652" s="1">
        <v>23384.5</v>
      </c>
      <c r="I652" s="1">
        <v>13.09</v>
      </c>
      <c r="J652" s="1">
        <f t="shared" si="376"/>
        <v>9.3436596595167565E-2</v>
      </c>
      <c r="K652" s="1">
        <f t="shared" si="377"/>
        <v>2.0637808272957634</v>
      </c>
      <c r="L652" s="1">
        <v>5970.9129999999996</v>
      </c>
      <c r="M652" s="1">
        <f t="shared" si="378"/>
        <v>3.9164027343891967</v>
      </c>
      <c r="N652" s="16">
        <f t="shared" si="379"/>
        <v>2.1821197953841618</v>
      </c>
      <c r="O652" s="1">
        <f t="shared" si="380"/>
        <v>7.8903003284104517E-2</v>
      </c>
      <c r="P652" s="1">
        <f t="shared" si="351"/>
        <v>1.8456848935192576</v>
      </c>
      <c r="Q652" s="5">
        <f t="shared" si="352"/>
        <v>0.12323556513923739</v>
      </c>
      <c r="R652" s="3">
        <f t="shared" si="353"/>
        <v>-8.1015726595819737E-2</v>
      </c>
      <c r="S652" s="1">
        <f t="shared" si="354"/>
        <v>1.9765921996299229</v>
      </c>
      <c r="T652" s="5">
        <f t="shared" si="355"/>
        <v>0.18252831832834282</v>
      </c>
      <c r="U652" s="3">
        <f t="shared" si="356"/>
        <v>6.3605524505963129E-2</v>
      </c>
      <c r="V652" s="1">
        <f t="shared" si="381"/>
        <v>8.3905620449155283E-2</v>
      </c>
      <c r="W652" s="5">
        <f t="shared" si="357"/>
        <v>0.26799973803815558</v>
      </c>
      <c r="X652" s="3">
        <f t="shared" si="358"/>
        <v>0.1175028282300194</v>
      </c>
      <c r="Y652" s="8">
        <f t="shared" si="382"/>
        <v>8.3217795038534603E-2</v>
      </c>
      <c r="Z652" s="18">
        <f t="shared" si="359"/>
        <v>4.3147917544300862E-3</v>
      </c>
      <c r="AA652" s="17">
        <f t="shared" si="360"/>
        <v>2.9470743576415956E-3</v>
      </c>
      <c r="AB652" s="1">
        <f t="shared" si="383"/>
        <v>0</v>
      </c>
      <c r="AC652" s="1">
        <f t="shared" si="361"/>
        <v>1</v>
      </c>
      <c r="AD652" s="1">
        <f t="shared" si="362"/>
        <v>1</v>
      </c>
      <c r="AE652" s="1">
        <f t="shared" si="363"/>
        <v>1</v>
      </c>
      <c r="AF652" s="1">
        <f t="shared" si="364"/>
        <v>0</v>
      </c>
      <c r="AG652" s="1">
        <f t="shared" si="365"/>
        <v>1</v>
      </c>
      <c r="AH652" s="1">
        <f t="shared" si="366"/>
        <v>1</v>
      </c>
      <c r="AJ652" s="1">
        <f t="shared" si="367"/>
        <v>1</v>
      </c>
      <c r="AK652" s="1" t="str">
        <f t="shared" si="368"/>
        <v/>
      </c>
      <c r="AL652" s="1" t="str">
        <f t="shared" si="369"/>
        <v/>
      </c>
      <c r="AM652" s="1">
        <f t="shared" si="370"/>
        <v>1</v>
      </c>
      <c r="AN652" s="1" t="str">
        <f t="shared" si="371"/>
        <v>Buy</v>
      </c>
      <c r="AO652" s="8">
        <f t="shared" si="384"/>
        <v>9.3436596595167565E-2</v>
      </c>
      <c r="AR652" s="1">
        <f t="shared" si="372"/>
        <v>0</v>
      </c>
      <c r="AS652" s="1">
        <f t="shared" si="373"/>
        <v>0</v>
      </c>
      <c r="AT652" s="1" t="str">
        <f t="shared" si="385"/>
        <v/>
      </c>
      <c r="AU652" s="8">
        <v>9.3436596595167565E-2</v>
      </c>
    </row>
    <row r="653" spans="1:47" x14ac:dyDescent="0.3">
      <c r="A653" s="2" t="s">
        <v>128</v>
      </c>
      <c r="B653" s="1">
        <v>87.05</v>
      </c>
      <c r="C653" s="1">
        <v>1401.2</v>
      </c>
      <c r="D653" s="1">
        <f t="shared" si="374"/>
        <v>140.12</v>
      </c>
      <c r="E653" s="1">
        <f t="shared" si="375"/>
        <v>16.096496266513498</v>
      </c>
      <c r="F653" s="1">
        <v>1.5324</v>
      </c>
      <c r="G653" s="1">
        <v>0.4</v>
      </c>
      <c r="H653" s="1">
        <v>23317.7</v>
      </c>
      <c r="I653" s="1">
        <v>12.2643</v>
      </c>
      <c r="J653" s="1">
        <f t="shared" si="376"/>
        <v>8.752711961176135E-2</v>
      </c>
      <c r="K653" s="1">
        <f t="shared" si="377"/>
        <v>1.9048089405509563</v>
      </c>
      <c r="L653" s="1">
        <v>5953.5569999999998</v>
      </c>
      <c r="M653" s="1">
        <f t="shared" si="378"/>
        <v>3.9165997738830756</v>
      </c>
      <c r="N653" s="16">
        <f t="shared" si="379"/>
        <v>2.0434378222999969</v>
      </c>
      <c r="O653" s="1">
        <f t="shared" si="380"/>
        <v>7.7740315819219474E-2</v>
      </c>
      <c r="P653" s="1">
        <f t="shared" si="351"/>
        <v>1.8252029611702847</v>
      </c>
      <c r="Q653" s="5">
        <f t="shared" si="352"/>
        <v>7.7321910385173886E-2</v>
      </c>
      <c r="R653" s="3">
        <f t="shared" si="353"/>
        <v>-0.11505760855166258</v>
      </c>
      <c r="S653" s="1">
        <f t="shared" si="354"/>
        <v>1.9431975551212441</v>
      </c>
      <c r="T653" s="5">
        <f t="shared" si="355"/>
        <v>0.17386111648587121</v>
      </c>
      <c r="U653" s="3">
        <f t="shared" si="356"/>
        <v>4.3785058868899857E-2</v>
      </c>
      <c r="V653" s="1">
        <f t="shared" si="381"/>
        <v>8.2336911153354675E-2</v>
      </c>
      <c r="W653" s="5">
        <f t="shared" si="357"/>
        <v>0.24302911239017133</v>
      </c>
      <c r="X653" s="3">
        <f t="shared" si="358"/>
        <v>9.2420009928663366E-2</v>
      </c>
      <c r="Y653" s="8">
        <f t="shared" si="382"/>
        <v>8.1359831119146797E-2</v>
      </c>
      <c r="Z653" s="18">
        <f t="shared" si="359"/>
        <v>3.6195152999273228E-3</v>
      </c>
      <c r="AA653" s="17">
        <f t="shared" si="360"/>
        <v>2.6051450084444731E-3</v>
      </c>
      <c r="AB653" s="1">
        <f t="shared" si="383"/>
        <v>0</v>
      </c>
      <c r="AC653" s="1">
        <f t="shared" si="361"/>
        <v>0</v>
      </c>
      <c r="AD653" s="1">
        <f t="shared" si="362"/>
        <v>1</v>
      </c>
      <c r="AE653" s="1">
        <f t="shared" si="363"/>
        <v>1</v>
      </c>
      <c r="AF653" s="1">
        <f t="shared" si="364"/>
        <v>0</v>
      </c>
      <c r="AG653" s="1">
        <f t="shared" si="365"/>
        <v>1</v>
      </c>
      <c r="AH653" s="1">
        <f t="shared" si="366"/>
        <v>1</v>
      </c>
      <c r="AJ653" s="1">
        <f t="shared" si="367"/>
        <v>1</v>
      </c>
      <c r="AK653" s="1" t="str">
        <f t="shared" si="368"/>
        <v/>
      </c>
      <c r="AL653" s="1" t="str">
        <f t="shared" si="369"/>
        <v/>
      </c>
      <c r="AM653" s="1">
        <f t="shared" si="370"/>
        <v>1</v>
      </c>
      <c r="AN653" s="1" t="str">
        <f t="shared" si="371"/>
        <v>Buy</v>
      </c>
      <c r="AO653" s="8">
        <f t="shared" si="384"/>
        <v>8.752711961176135E-2</v>
      </c>
      <c r="AR653" s="1">
        <f t="shared" si="372"/>
        <v>0</v>
      </c>
      <c r="AS653" s="1">
        <f t="shared" si="373"/>
        <v>0</v>
      </c>
      <c r="AT653" s="1" t="str">
        <f t="shared" si="385"/>
        <v/>
      </c>
      <c r="AU653" s="8">
        <v>8.752711961176135E-2</v>
      </c>
    </row>
    <row r="654" spans="1:47" x14ac:dyDescent="0.3">
      <c r="A654" s="2" t="s">
        <v>127</v>
      </c>
      <c r="B654" s="1">
        <v>86.95</v>
      </c>
      <c r="C654" s="1">
        <v>1380.9</v>
      </c>
      <c r="D654" s="1">
        <f t="shared" si="374"/>
        <v>138.09</v>
      </c>
      <c r="E654" s="1">
        <f t="shared" si="375"/>
        <v>15.881541115583669</v>
      </c>
      <c r="F654" s="1">
        <v>1.5070999999999999</v>
      </c>
      <c r="G654" s="1">
        <v>0.4</v>
      </c>
      <c r="H654" s="1">
        <v>23234.7</v>
      </c>
      <c r="I654" s="1">
        <v>11.8743</v>
      </c>
      <c r="J654" s="1">
        <f t="shared" si="376"/>
        <v>8.5989572018248958E-2</v>
      </c>
      <c r="K654" s="1">
        <f t="shared" si="377"/>
        <v>1.8691983217466868</v>
      </c>
      <c r="L654" s="1">
        <v>5953.5569999999998</v>
      </c>
      <c r="M654" s="1">
        <f t="shared" si="378"/>
        <v>3.902658528338605</v>
      </c>
      <c r="N654" s="16">
        <f t="shared" si="379"/>
        <v>2.0188562365829004</v>
      </c>
      <c r="O654" s="1">
        <f t="shared" si="380"/>
        <v>7.6957371515816123E-2</v>
      </c>
      <c r="P654" s="1">
        <f t="shared" si="351"/>
        <v>1.8142971269196682</v>
      </c>
      <c r="Q654" s="5">
        <f t="shared" si="352"/>
        <v>4.938110800559592E-2</v>
      </c>
      <c r="R654" s="3">
        <f t="shared" si="353"/>
        <v>-0.147120861707802</v>
      </c>
      <c r="S654" s="1">
        <f t="shared" si="354"/>
        <v>1.9285312191792738</v>
      </c>
      <c r="T654" s="5">
        <f t="shared" si="355"/>
        <v>0.17614668315043147</v>
      </c>
      <c r="U654" s="3">
        <f t="shared" si="356"/>
        <v>2.2105715932737968E-2</v>
      </c>
      <c r="V654" s="1">
        <f t="shared" si="381"/>
        <v>8.1523075164290484E-2</v>
      </c>
      <c r="W654" s="5">
        <f t="shared" si="357"/>
        <v>0.22785190448566439</v>
      </c>
      <c r="X654" s="3">
        <f t="shared" si="358"/>
        <v>6.7318492851745362E-2</v>
      </c>
      <c r="Y654" s="8">
        <f t="shared" si="382"/>
        <v>8.023850593867142E-2</v>
      </c>
      <c r="Z654" s="18">
        <f t="shared" si="359"/>
        <v>3.2811344228552974E-3</v>
      </c>
      <c r="AA654" s="17">
        <f t="shared" si="360"/>
        <v>2.3515524355737609E-3</v>
      </c>
      <c r="AB654" s="1">
        <f t="shared" si="383"/>
        <v>0</v>
      </c>
      <c r="AC654" s="1">
        <f t="shared" si="361"/>
        <v>0</v>
      </c>
      <c r="AD654" s="1">
        <f t="shared" si="362"/>
        <v>1</v>
      </c>
      <c r="AE654" s="1">
        <f t="shared" si="363"/>
        <v>1</v>
      </c>
      <c r="AF654" s="1">
        <f t="shared" si="364"/>
        <v>0</v>
      </c>
      <c r="AG654" s="1">
        <f t="shared" si="365"/>
        <v>1</v>
      </c>
      <c r="AH654" s="1">
        <f t="shared" si="366"/>
        <v>1</v>
      </c>
      <c r="AJ654" s="1">
        <f t="shared" si="367"/>
        <v>1</v>
      </c>
      <c r="AK654" s="1" t="str">
        <f t="shared" si="368"/>
        <v/>
      </c>
      <c r="AL654" s="1" t="str">
        <f t="shared" si="369"/>
        <v/>
      </c>
      <c r="AM654" s="1">
        <f t="shared" si="370"/>
        <v>1</v>
      </c>
      <c r="AN654" s="1" t="str">
        <f t="shared" si="371"/>
        <v>Buy</v>
      </c>
      <c r="AO654" s="8">
        <f t="shared" si="384"/>
        <v>8.5989572018248958E-2</v>
      </c>
      <c r="AR654" s="1">
        <f t="shared" si="372"/>
        <v>0</v>
      </c>
      <c r="AS654" s="1">
        <f t="shared" si="373"/>
        <v>0</v>
      </c>
      <c r="AT654" s="1" t="str">
        <f t="shared" si="385"/>
        <v/>
      </c>
      <c r="AU654" s="8">
        <v>8.5989572018248958E-2</v>
      </c>
    </row>
    <row r="655" spans="1:47" x14ac:dyDescent="0.3">
      <c r="A655" s="2" t="s">
        <v>126</v>
      </c>
      <c r="B655" s="1">
        <v>86.85</v>
      </c>
      <c r="C655" s="1">
        <v>1364.3</v>
      </c>
      <c r="D655" s="1">
        <f t="shared" si="374"/>
        <v>136.43</v>
      </c>
      <c r="E655" s="1">
        <f t="shared" si="375"/>
        <v>15.70869314910766</v>
      </c>
      <c r="F655" s="1">
        <v>1.4885999999999999</v>
      </c>
      <c r="G655" s="1">
        <v>0.39</v>
      </c>
      <c r="H655" s="1">
        <v>23168.6</v>
      </c>
      <c r="I655" s="1">
        <v>11.1843</v>
      </c>
      <c r="J655" s="1">
        <f t="shared" si="376"/>
        <v>8.1978303892105836E-2</v>
      </c>
      <c r="K655" s="1">
        <f t="shared" si="377"/>
        <v>1.8255937674434335</v>
      </c>
      <c r="L655" s="1">
        <v>5953.5569999999998</v>
      </c>
      <c r="M655" s="1">
        <f t="shared" si="378"/>
        <v>3.8915559219471652</v>
      </c>
      <c r="N655" s="16">
        <f t="shared" si="379"/>
        <v>1.9306676401328779</v>
      </c>
      <c r="O655" s="1">
        <f t="shared" si="380"/>
        <v>7.6234795475621495E-2</v>
      </c>
      <c r="P655" s="1">
        <f t="shared" si="351"/>
        <v>1.8010391239835049</v>
      </c>
      <c r="Q655" s="5">
        <f t="shared" si="352"/>
        <v>3.7461638799867192E-2</v>
      </c>
      <c r="R655" s="3">
        <f t="shared" si="353"/>
        <v>-0.17987118999336832</v>
      </c>
      <c r="S655" s="1">
        <f t="shared" si="354"/>
        <v>1.9176193330756357</v>
      </c>
      <c r="T655" s="5">
        <f t="shared" si="355"/>
        <v>0.188499048780149</v>
      </c>
      <c r="U655" s="3">
        <f t="shared" si="356"/>
        <v>-3.5677786035442846E-3</v>
      </c>
      <c r="V655" s="1">
        <f t="shared" si="381"/>
        <v>8.083074145748928E-2</v>
      </c>
      <c r="W655" s="5">
        <f t="shared" si="357"/>
        <v>0.22400067184883321</v>
      </c>
      <c r="X655" s="3">
        <f t="shared" si="358"/>
        <v>4.0562924246092188E-2</v>
      </c>
      <c r="Y655" s="8">
        <f t="shared" si="382"/>
        <v>7.9192857560566418E-2</v>
      </c>
      <c r="Z655" s="18">
        <f t="shared" si="359"/>
        <v>2.9580620849449235E-3</v>
      </c>
      <c r="AA655" s="17">
        <f t="shared" si="360"/>
        <v>2.1191569387533768E-3</v>
      </c>
      <c r="AB655" s="1">
        <f t="shared" si="383"/>
        <v>0</v>
      </c>
      <c r="AC655" s="1">
        <f t="shared" si="361"/>
        <v>0</v>
      </c>
      <c r="AD655" s="1">
        <f t="shared" si="362"/>
        <v>1</v>
      </c>
      <c r="AE655" s="1">
        <f t="shared" si="363"/>
        <v>1</v>
      </c>
      <c r="AF655" s="1">
        <f t="shared" si="364"/>
        <v>0</v>
      </c>
      <c r="AG655" s="1">
        <f t="shared" si="365"/>
        <v>1</v>
      </c>
      <c r="AH655" s="1">
        <f t="shared" si="366"/>
        <v>1</v>
      </c>
      <c r="AJ655" s="1">
        <f t="shared" si="367"/>
        <v>1</v>
      </c>
      <c r="AK655" s="1" t="str">
        <f t="shared" si="368"/>
        <v/>
      </c>
      <c r="AL655" s="1" t="str">
        <f t="shared" si="369"/>
        <v/>
      </c>
      <c r="AM655" s="1">
        <f t="shared" si="370"/>
        <v>1</v>
      </c>
      <c r="AN655" s="1" t="str">
        <f t="shared" si="371"/>
        <v>Buy</v>
      </c>
      <c r="AO655" s="8">
        <f t="shared" si="384"/>
        <v>8.1978303892105836E-2</v>
      </c>
      <c r="AR655" s="1">
        <f t="shared" si="372"/>
        <v>0</v>
      </c>
      <c r="AS655" s="1">
        <f t="shared" si="373"/>
        <v>0</v>
      </c>
      <c r="AT655" s="1" t="str">
        <f t="shared" si="385"/>
        <v/>
      </c>
      <c r="AU655" s="8">
        <v>8.1978303892105836E-2</v>
      </c>
    </row>
    <row r="656" spans="1:47" x14ac:dyDescent="0.3">
      <c r="A656" s="2" t="s">
        <v>125</v>
      </c>
      <c r="B656" s="1">
        <v>86.74</v>
      </c>
      <c r="C656" s="1">
        <v>1377.34</v>
      </c>
      <c r="D656" s="1">
        <f t="shared" si="374"/>
        <v>137.73399999999998</v>
      </c>
      <c r="E656" s="1">
        <f t="shared" si="375"/>
        <v>15.878948581969102</v>
      </c>
      <c r="F656" s="1">
        <v>1.5049999999999999</v>
      </c>
      <c r="G656" s="1">
        <v>0.39</v>
      </c>
      <c r="H656" s="1">
        <v>23102.400000000001</v>
      </c>
      <c r="I656" s="1">
        <v>11.4871</v>
      </c>
      <c r="J656" s="1">
        <f t="shared" si="376"/>
        <v>8.3400612775349603E-2</v>
      </c>
      <c r="K656" s="1">
        <f t="shared" si="377"/>
        <v>1.8549151672138009</v>
      </c>
      <c r="L656" s="1">
        <v>5953.5569999999998</v>
      </c>
      <c r="M656" s="1">
        <f t="shared" si="378"/>
        <v>3.8804365188743475</v>
      </c>
      <c r="N656" s="16">
        <f t="shared" si="379"/>
        <v>1.9669499932785168</v>
      </c>
      <c r="O656" s="1">
        <f t="shared" si="380"/>
        <v>7.5775314802302748E-2</v>
      </c>
      <c r="P656" s="1">
        <f t="shared" si="351"/>
        <v>1.799125191049838</v>
      </c>
      <c r="Q656" s="5">
        <f t="shared" si="352"/>
        <v>2.7886915229706322E-2</v>
      </c>
      <c r="R656" s="3">
        <f t="shared" si="353"/>
        <v>-0.21609332812557425</v>
      </c>
      <c r="S656" s="1">
        <f t="shared" si="354"/>
        <v>1.9031354747216038</v>
      </c>
      <c r="T656" s="5">
        <f t="shared" si="355"/>
        <v>0.1896698219422035</v>
      </c>
      <c r="U656" s="3">
        <f t="shared" si="356"/>
        <v>-3.55789165008265E-2</v>
      </c>
      <c r="V656" s="1">
        <f t="shared" si="381"/>
        <v>8.0001154075276776E-2</v>
      </c>
      <c r="W656" s="5">
        <f t="shared" si="357"/>
        <v>0.20897182266283343</v>
      </c>
      <c r="X656" s="3">
        <f t="shared" si="358"/>
        <v>9.9899663123020135E-3</v>
      </c>
      <c r="Y656" s="8">
        <f t="shared" si="382"/>
        <v>7.8686412773013789E-2</v>
      </c>
      <c r="Z656" s="18">
        <f t="shared" si="359"/>
        <v>2.9110979707110407E-3</v>
      </c>
      <c r="AA656" s="17">
        <f t="shared" si="360"/>
        <v>1.9094306522054901E-3</v>
      </c>
      <c r="AB656" s="1">
        <f t="shared" si="383"/>
        <v>0</v>
      </c>
      <c r="AC656" s="1">
        <f t="shared" si="361"/>
        <v>1</v>
      </c>
      <c r="AD656" s="1">
        <f t="shared" si="362"/>
        <v>1</v>
      </c>
      <c r="AE656" s="1">
        <f t="shared" si="363"/>
        <v>1</v>
      </c>
      <c r="AF656" s="1">
        <f t="shared" si="364"/>
        <v>0</v>
      </c>
      <c r="AG656" s="1">
        <f t="shared" si="365"/>
        <v>1</v>
      </c>
      <c r="AH656" s="1">
        <f t="shared" si="366"/>
        <v>1</v>
      </c>
      <c r="AJ656" s="1">
        <f t="shared" si="367"/>
        <v>1</v>
      </c>
      <c r="AK656" s="1" t="str">
        <f t="shared" si="368"/>
        <v/>
      </c>
      <c r="AL656" s="1" t="str">
        <f t="shared" si="369"/>
        <v/>
      </c>
      <c r="AM656" s="1">
        <f t="shared" si="370"/>
        <v>1</v>
      </c>
      <c r="AN656" s="1" t="str">
        <f t="shared" si="371"/>
        <v>Buy</v>
      </c>
      <c r="AO656" s="8">
        <f t="shared" si="384"/>
        <v>8.3400612775349603E-2</v>
      </c>
      <c r="AR656" s="1">
        <f t="shared" si="372"/>
        <v>0</v>
      </c>
      <c r="AS656" s="1">
        <f t="shared" si="373"/>
        <v>0</v>
      </c>
      <c r="AT656" s="1" t="str">
        <f t="shared" si="385"/>
        <v/>
      </c>
      <c r="AU656" s="8">
        <v>8.3400612775349603E-2</v>
      </c>
    </row>
    <row r="657" spans="1:47" x14ac:dyDescent="0.3">
      <c r="A657" s="2" t="s">
        <v>124</v>
      </c>
      <c r="B657" s="1">
        <v>86.26</v>
      </c>
      <c r="C657" s="1">
        <v>1368.6</v>
      </c>
      <c r="D657" s="1">
        <f t="shared" si="374"/>
        <v>136.85999999999999</v>
      </c>
      <c r="E657" s="1">
        <f t="shared" si="375"/>
        <v>15.86598655228379</v>
      </c>
      <c r="F657" s="1">
        <v>1.4948000000000001</v>
      </c>
      <c r="G657" s="1">
        <v>0.39</v>
      </c>
      <c r="H657" s="1">
        <v>23036.2</v>
      </c>
      <c r="I657" s="1">
        <v>11.4214</v>
      </c>
      <c r="J657" s="1">
        <f t="shared" si="376"/>
        <v>8.3453163817039322E-2</v>
      </c>
      <c r="K657" s="1">
        <f t="shared" si="377"/>
        <v>1.8458127976558492</v>
      </c>
      <c r="L657" s="1">
        <v>5953.5569999999998</v>
      </c>
      <c r="M657" s="1">
        <f t="shared" si="378"/>
        <v>3.8693171158015285</v>
      </c>
      <c r="N657" s="16">
        <f t="shared" si="379"/>
        <v>1.9747036459738088</v>
      </c>
      <c r="O657" s="1">
        <f t="shared" si="380"/>
        <v>7.5165290964458994E-2</v>
      </c>
      <c r="P657" s="1">
        <f t="shared" si="351"/>
        <v>1.7893723321029154</v>
      </c>
      <c r="Q657" s="5">
        <f t="shared" si="352"/>
        <v>1.0298729854059108E-2</v>
      </c>
      <c r="R657" s="3">
        <f t="shared" si="353"/>
        <v>-0.25675670201812101</v>
      </c>
      <c r="S657" s="1">
        <f t="shared" si="354"/>
        <v>1.8886868326438264</v>
      </c>
      <c r="T657" s="5">
        <f t="shared" si="355"/>
        <v>0.1733849220459871</v>
      </c>
      <c r="U657" s="3">
        <f t="shared" si="356"/>
        <v>-7.3120372907998166E-2</v>
      </c>
      <c r="V657" s="1">
        <f t="shared" si="381"/>
        <v>7.9160603345706917E-2</v>
      </c>
      <c r="W657" s="5">
        <f t="shared" si="357"/>
        <v>0.17759188758850319</v>
      </c>
      <c r="X657" s="3">
        <f t="shared" si="358"/>
        <v>-2.3173676412786559E-2</v>
      </c>
      <c r="Y657" s="8">
        <f t="shared" si="382"/>
        <v>7.7829285499861817E-2</v>
      </c>
      <c r="Z657" s="18">
        <f t="shared" si="359"/>
        <v>2.6639945354028222E-3</v>
      </c>
      <c r="AA657" s="17">
        <f t="shared" si="360"/>
        <v>1.6590138225791025E-3</v>
      </c>
      <c r="AB657" s="1">
        <f t="shared" si="383"/>
        <v>0</v>
      </c>
      <c r="AC657" s="1">
        <f t="shared" si="361"/>
        <v>1</v>
      </c>
      <c r="AD657" s="1">
        <f t="shared" si="362"/>
        <v>1</v>
      </c>
      <c r="AE657" s="1">
        <f t="shared" si="363"/>
        <v>1</v>
      </c>
      <c r="AF657" s="1">
        <f t="shared" si="364"/>
        <v>0</v>
      </c>
      <c r="AG657" s="1">
        <f t="shared" si="365"/>
        <v>1</v>
      </c>
      <c r="AH657" s="1">
        <f t="shared" si="366"/>
        <v>1</v>
      </c>
      <c r="AJ657" s="1">
        <f t="shared" si="367"/>
        <v>1</v>
      </c>
      <c r="AK657" s="1" t="str">
        <f t="shared" si="368"/>
        <v/>
      </c>
      <c r="AL657" s="1" t="str">
        <f t="shared" si="369"/>
        <v/>
      </c>
      <c r="AM657" s="1">
        <f t="shared" si="370"/>
        <v>1</v>
      </c>
      <c r="AN657" s="1" t="str">
        <f t="shared" si="371"/>
        <v>Buy</v>
      </c>
      <c r="AO657" s="8">
        <f t="shared" si="384"/>
        <v>8.3453163817039322E-2</v>
      </c>
      <c r="AR657" s="1">
        <f t="shared" si="372"/>
        <v>0</v>
      </c>
      <c r="AS657" s="1">
        <f t="shared" si="373"/>
        <v>0</v>
      </c>
      <c r="AT657" s="1" t="str">
        <f t="shared" si="385"/>
        <v/>
      </c>
      <c r="AU657" s="8">
        <v>8.3453163817039322E-2</v>
      </c>
    </row>
    <row r="658" spans="1:47" x14ac:dyDescent="0.3">
      <c r="A658" s="2" t="s">
        <v>123</v>
      </c>
      <c r="B658" s="1">
        <v>86.15</v>
      </c>
      <c r="C658" s="1">
        <v>1365.62</v>
      </c>
      <c r="D658" s="1">
        <f t="shared" si="374"/>
        <v>136.56199999999998</v>
      </c>
      <c r="E658" s="1">
        <f t="shared" si="375"/>
        <v>15.851654091700521</v>
      </c>
      <c r="F658" s="1">
        <v>1.4927999999999999</v>
      </c>
      <c r="G658" s="1">
        <v>0.38</v>
      </c>
      <c r="H658" s="1">
        <v>22981</v>
      </c>
      <c r="I658" s="1">
        <v>10.7171</v>
      </c>
      <c r="J658" s="1">
        <f t="shared" si="376"/>
        <v>7.8477907470599448E-2</v>
      </c>
      <c r="K658" s="1">
        <f t="shared" si="377"/>
        <v>1.7791767706821426</v>
      </c>
      <c r="L658" s="1">
        <v>5953.5569999999998</v>
      </c>
      <c r="M658" s="1">
        <f t="shared" si="378"/>
        <v>3.8600453476803867</v>
      </c>
      <c r="N658" s="16">
        <f t="shared" si="379"/>
        <v>1.859872829282921</v>
      </c>
      <c r="O658" s="1">
        <f t="shared" si="380"/>
        <v>7.4502261136252565E-2</v>
      </c>
      <c r="P658" s="1">
        <f t="shared" si="351"/>
        <v>1.776010572205819</v>
      </c>
      <c r="Q658" s="5">
        <f t="shared" si="352"/>
        <v>-3.1423197922199941E-2</v>
      </c>
      <c r="R658" s="3">
        <f t="shared" si="353"/>
        <v>-0.30126594066348439</v>
      </c>
      <c r="S658" s="1">
        <f t="shared" si="354"/>
        <v>1.8703487538012675</v>
      </c>
      <c r="T658" s="5">
        <f t="shared" si="355"/>
        <v>0.13880948282180361</v>
      </c>
      <c r="U658" s="3">
        <f t="shared" si="356"/>
        <v>-0.11420458873366238</v>
      </c>
      <c r="V658" s="1">
        <f t="shared" si="381"/>
        <v>7.8165180270384604E-2</v>
      </c>
      <c r="W658" s="5">
        <f t="shared" si="357"/>
        <v>0.13399760910660996</v>
      </c>
      <c r="X658" s="3">
        <f t="shared" si="358"/>
        <v>-5.6634603746334847E-2</v>
      </c>
      <c r="Y658" s="8">
        <f t="shared" si="382"/>
        <v>7.6806762169465914E-2</v>
      </c>
      <c r="Z658" s="18">
        <f t="shared" si="359"/>
        <v>2.3045010332133492E-3</v>
      </c>
      <c r="AA658" s="17">
        <f t="shared" si="360"/>
        <v>1.4077686443731724E-3</v>
      </c>
      <c r="AB658" s="1">
        <f t="shared" si="383"/>
        <v>0</v>
      </c>
      <c r="AC658" s="1">
        <f t="shared" si="361"/>
        <v>1</v>
      </c>
      <c r="AD658" s="1">
        <f t="shared" si="362"/>
        <v>1</v>
      </c>
      <c r="AE658" s="1">
        <f t="shared" si="363"/>
        <v>1</v>
      </c>
      <c r="AF658" s="1">
        <f t="shared" si="364"/>
        <v>0</v>
      </c>
      <c r="AG658" s="1">
        <f t="shared" si="365"/>
        <v>1</v>
      </c>
      <c r="AH658" s="1">
        <f t="shared" si="366"/>
        <v>1</v>
      </c>
      <c r="AJ658" s="1">
        <f t="shared" si="367"/>
        <v>1</v>
      </c>
      <c r="AK658" s="1" t="str">
        <f t="shared" si="368"/>
        <v/>
      </c>
      <c r="AL658" s="1" t="str">
        <f t="shared" si="369"/>
        <v/>
      </c>
      <c r="AM658" s="1">
        <f t="shared" si="370"/>
        <v>1</v>
      </c>
      <c r="AN658" s="1" t="str">
        <f t="shared" si="371"/>
        <v>Buy</v>
      </c>
      <c r="AO658" s="8">
        <f t="shared" si="384"/>
        <v>7.8477907470599448E-2</v>
      </c>
      <c r="AR658" s="1">
        <f t="shared" si="372"/>
        <v>0</v>
      </c>
      <c r="AS658" s="1">
        <f t="shared" si="373"/>
        <v>0</v>
      </c>
      <c r="AT658" s="1" t="str">
        <f t="shared" si="385"/>
        <v/>
      </c>
      <c r="AU658" s="8">
        <v>7.8477907470599448E-2</v>
      </c>
    </row>
    <row r="659" spans="1:47" x14ac:dyDescent="0.3">
      <c r="A659" s="2" t="s">
        <v>122</v>
      </c>
      <c r="B659" s="1">
        <v>86.04</v>
      </c>
      <c r="C659" s="1">
        <v>1349.58</v>
      </c>
      <c r="D659" s="1">
        <f t="shared" si="374"/>
        <v>134.958</v>
      </c>
      <c r="E659" s="1">
        <f t="shared" si="375"/>
        <v>15.685495118549511</v>
      </c>
      <c r="F659" s="1">
        <v>1.4742999999999999</v>
      </c>
      <c r="G659" s="1">
        <v>0.38</v>
      </c>
      <c r="H659" s="1">
        <v>22915.4</v>
      </c>
      <c r="I659" s="1">
        <v>10.6029</v>
      </c>
      <c r="J659" s="1">
        <f t="shared" si="376"/>
        <v>7.8564442270928736E-2</v>
      </c>
      <c r="K659" s="1">
        <f t="shared" si="377"/>
        <v>1.7788643718396602</v>
      </c>
      <c r="L659" s="1">
        <v>5953.5569999999998</v>
      </c>
      <c r="M659" s="1">
        <f t="shared" si="378"/>
        <v>3.8490267246958418</v>
      </c>
      <c r="N659" s="16">
        <f t="shared" si="379"/>
        <v>1.8684775038227941</v>
      </c>
      <c r="O659" s="1">
        <f t="shared" si="380"/>
        <v>7.4184209429504808E-2</v>
      </c>
      <c r="P659" s="1">
        <f t="shared" si="351"/>
        <v>1.7467380491119988</v>
      </c>
      <c r="Q659" s="5">
        <f t="shared" si="352"/>
        <v>-0.13572734884459559</v>
      </c>
      <c r="R659" s="3">
        <f t="shared" si="353"/>
        <v>-0.3462397311203651</v>
      </c>
      <c r="S659" s="1">
        <f t="shared" si="354"/>
        <v>1.8527854595874504</v>
      </c>
      <c r="T659" s="5">
        <f t="shared" si="355"/>
        <v>0.11018510376481938</v>
      </c>
      <c r="U659" s="3">
        <f t="shared" si="356"/>
        <v>-0.15637360065957337</v>
      </c>
      <c r="V659" s="1">
        <f t="shared" si="381"/>
        <v>7.7421179088934838E-2</v>
      </c>
      <c r="W659" s="5">
        <f t="shared" si="357"/>
        <v>0.10757732492363781</v>
      </c>
      <c r="X659" s="3">
        <f t="shared" si="358"/>
        <v>-8.840663922182565E-2</v>
      </c>
      <c r="Y659" s="8">
        <f t="shared" si="382"/>
        <v>7.650291756925981E-2</v>
      </c>
      <c r="Z659" s="18">
        <f t="shared" si="359"/>
        <v>2.3187081397550019E-3</v>
      </c>
      <c r="AA659" s="17">
        <f t="shared" si="360"/>
        <v>1.1835855471631282E-3</v>
      </c>
      <c r="AB659" s="1">
        <f t="shared" si="383"/>
        <v>0</v>
      </c>
      <c r="AC659" s="1">
        <f t="shared" si="361"/>
        <v>1</v>
      </c>
      <c r="AD659" s="1">
        <f t="shared" si="362"/>
        <v>1</v>
      </c>
      <c r="AE659" s="1">
        <f t="shared" si="363"/>
        <v>1</v>
      </c>
      <c r="AF659" s="1">
        <f t="shared" si="364"/>
        <v>0</v>
      </c>
      <c r="AG659" s="1">
        <f t="shared" si="365"/>
        <v>1</v>
      </c>
      <c r="AH659" s="1">
        <f t="shared" si="366"/>
        <v>1</v>
      </c>
      <c r="AJ659" s="1">
        <f t="shared" si="367"/>
        <v>1</v>
      </c>
      <c r="AK659" s="1" t="str">
        <f t="shared" si="368"/>
        <v/>
      </c>
      <c r="AL659" s="1" t="str">
        <f t="shared" si="369"/>
        <v/>
      </c>
      <c r="AM659" s="1">
        <f t="shared" si="370"/>
        <v>1</v>
      </c>
      <c r="AN659" s="1" t="str">
        <f t="shared" si="371"/>
        <v>Buy</v>
      </c>
      <c r="AO659" s="8">
        <f t="shared" si="384"/>
        <v>7.8564442270928736E-2</v>
      </c>
      <c r="AR659" s="1">
        <f t="shared" si="372"/>
        <v>0</v>
      </c>
      <c r="AS659" s="1">
        <f t="shared" si="373"/>
        <v>0</v>
      </c>
      <c r="AT659" s="1" t="str">
        <f t="shared" si="385"/>
        <v/>
      </c>
      <c r="AU659" s="8">
        <v>7.8564442270928736E-2</v>
      </c>
    </row>
    <row r="660" spans="1:47" x14ac:dyDescent="0.3">
      <c r="A660" s="2" t="s">
        <v>121</v>
      </c>
      <c r="B660" s="1">
        <v>85.93</v>
      </c>
      <c r="C660" s="1">
        <v>1335.85</v>
      </c>
      <c r="D660" s="1">
        <f t="shared" si="374"/>
        <v>133.58499999999998</v>
      </c>
      <c r="E660" s="1">
        <f t="shared" si="375"/>
        <v>15.545793087396715</v>
      </c>
      <c r="F660" s="1">
        <v>1.4738</v>
      </c>
      <c r="G660" s="1">
        <v>0.38</v>
      </c>
      <c r="H660" s="1">
        <v>22848.9</v>
      </c>
      <c r="I660" s="1">
        <v>10.9971</v>
      </c>
      <c r="J660" s="1">
        <f t="shared" si="376"/>
        <v>8.2322865591196628E-2</v>
      </c>
      <c r="K660" s="1">
        <f t="shared" si="377"/>
        <v>1.861579957960928</v>
      </c>
      <c r="L660" s="1">
        <v>5953.5569999999998</v>
      </c>
      <c r="M660" s="1">
        <f t="shared" si="378"/>
        <v>3.8378569315788869</v>
      </c>
      <c r="N660" s="16">
        <f t="shared" si="379"/>
        <v>1.9442443299113281</v>
      </c>
      <c r="O660" s="1">
        <f t="shared" si="380"/>
        <v>7.3833790802190893E-2</v>
      </c>
      <c r="P660" s="1">
        <f t="shared" si="351"/>
        <v>1.7246871091660947</v>
      </c>
      <c r="Q660" s="5">
        <f t="shared" si="352"/>
        <v>-0.2060070458558152</v>
      </c>
      <c r="R660" s="3">
        <f t="shared" si="353"/>
        <v>-0.38132512816632669</v>
      </c>
      <c r="S660" s="1">
        <f t="shared" si="354"/>
        <v>1.8466911247286342</v>
      </c>
      <c r="T660" s="5">
        <f t="shared" si="355"/>
        <v>8.6832434481160625E-2</v>
      </c>
      <c r="U660" s="3">
        <f t="shared" si="356"/>
        <v>-0.20080005139697216</v>
      </c>
      <c r="V660" s="1">
        <f t="shared" si="381"/>
        <v>7.7165738446414334E-2</v>
      </c>
      <c r="W660" s="5">
        <f t="shared" si="357"/>
        <v>8.7236072080911775E-2</v>
      </c>
      <c r="X660" s="3">
        <f t="shared" si="358"/>
        <v>-0.12107063324606956</v>
      </c>
      <c r="Y660" s="8">
        <f t="shared" si="382"/>
        <v>7.6128094896229098E-2</v>
      </c>
      <c r="Z660" s="18">
        <f t="shared" si="359"/>
        <v>2.2943040940382048E-3</v>
      </c>
      <c r="AA660" s="17">
        <f t="shared" si="360"/>
        <v>8.9980489901515977E-4</v>
      </c>
      <c r="AB660" s="1">
        <f t="shared" si="383"/>
        <v>0</v>
      </c>
      <c r="AC660" s="1">
        <f t="shared" si="361"/>
        <v>1</v>
      </c>
      <c r="AD660" s="1">
        <f t="shared" si="362"/>
        <v>1</v>
      </c>
      <c r="AE660" s="1">
        <f t="shared" si="363"/>
        <v>1</v>
      </c>
      <c r="AF660" s="1">
        <f t="shared" si="364"/>
        <v>0</v>
      </c>
      <c r="AG660" s="1">
        <f t="shared" si="365"/>
        <v>1</v>
      </c>
      <c r="AH660" s="1">
        <f t="shared" si="366"/>
        <v>1</v>
      </c>
      <c r="AJ660" s="1">
        <f t="shared" si="367"/>
        <v>1</v>
      </c>
      <c r="AK660" s="1" t="str">
        <f t="shared" si="368"/>
        <v/>
      </c>
      <c r="AL660" s="1" t="str">
        <f t="shared" si="369"/>
        <v/>
      </c>
      <c r="AM660" s="1">
        <f t="shared" si="370"/>
        <v>1</v>
      </c>
      <c r="AN660" s="1" t="str">
        <f t="shared" si="371"/>
        <v>Buy</v>
      </c>
      <c r="AO660" s="8">
        <f t="shared" si="384"/>
        <v>8.2322865591196628E-2</v>
      </c>
      <c r="AR660" s="1">
        <f t="shared" si="372"/>
        <v>0</v>
      </c>
      <c r="AS660" s="1">
        <f t="shared" si="373"/>
        <v>0</v>
      </c>
      <c r="AT660" s="1" t="str">
        <f t="shared" si="385"/>
        <v/>
      </c>
      <c r="AU660" s="8">
        <v>8.2322865591196628E-2</v>
      </c>
    </row>
    <row r="661" spans="1:47" x14ac:dyDescent="0.3">
      <c r="A661" s="2" t="s">
        <v>120</v>
      </c>
      <c r="B661" s="1">
        <v>85.74</v>
      </c>
      <c r="C661" s="1">
        <v>1314.78</v>
      </c>
      <c r="D661" s="1">
        <f t="shared" si="374"/>
        <v>131.47800000000001</v>
      </c>
      <c r="E661" s="1">
        <f t="shared" si="375"/>
        <v>15.334499650104972</v>
      </c>
      <c r="F661" s="1">
        <v>1.4487000000000001</v>
      </c>
      <c r="G661" s="1">
        <v>0.38</v>
      </c>
      <c r="H661" s="1">
        <v>22777.4</v>
      </c>
      <c r="I661" s="1">
        <v>10.428599999999999</v>
      </c>
      <c r="J661" s="1">
        <f t="shared" si="376"/>
        <v>7.9318212932962165E-2</v>
      </c>
      <c r="K661" s="1">
        <f t="shared" si="377"/>
        <v>1.7896693623347828</v>
      </c>
      <c r="L661" s="1">
        <v>5953.5569999999998</v>
      </c>
      <c r="M661" s="1">
        <f t="shared" si="378"/>
        <v>3.8258473043929877</v>
      </c>
      <c r="N661" s="16">
        <f t="shared" si="379"/>
        <v>1.881567994806054</v>
      </c>
      <c r="O661" s="1">
        <f t="shared" si="380"/>
        <v>7.3154664819070431E-2</v>
      </c>
      <c r="P661" s="1">
        <f t="shared" si="351"/>
        <v>1.69959312900018</v>
      </c>
      <c r="Q661" s="5">
        <f t="shared" si="352"/>
        <v>-0.28325521652752506</v>
      </c>
      <c r="R661" s="3">
        <f t="shared" si="353"/>
        <v>-0.41054480855141195</v>
      </c>
      <c r="S661" s="1">
        <f t="shared" si="354"/>
        <v>1.8286148420894119</v>
      </c>
      <c r="T661" s="5">
        <f t="shared" si="355"/>
        <v>3.4858071142160441E-2</v>
      </c>
      <c r="U661" s="3">
        <f t="shared" si="356"/>
        <v>-0.24873879904332763</v>
      </c>
      <c r="V661" s="1">
        <f t="shared" si="381"/>
        <v>7.6161658320783782E-2</v>
      </c>
      <c r="W661" s="5">
        <f t="shared" si="357"/>
        <v>2.6699723962204658E-2</v>
      </c>
      <c r="X661" s="3">
        <f t="shared" si="358"/>
        <v>-0.15578841746723313</v>
      </c>
      <c r="Y661" s="8">
        <f t="shared" si="382"/>
        <v>7.5001772951689555E-2</v>
      </c>
      <c r="Z661" s="18">
        <f t="shared" si="359"/>
        <v>1.8471081326191241E-3</v>
      </c>
      <c r="AA661" s="17">
        <f t="shared" si="360"/>
        <v>5.5118010025939851E-4</v>
      </c>
      <c r="AB661" s="1">
        <f t="shared" si="383"/>
        <v>0</v>
      </c>
      <c r="AC661" s="1">
        <f t="shared" si="361"/>
        <v>1</v>
      </c>
      <c r="AD661" s="1">
        <f t="shared" si="362"/>
        <v>1</v>
      </c>
      <c r="AE661" s="1">
        <f t="shared" si="363"/>
        <v>1</v>
      </c>
      <c r="AF661" s="1">
        <f t="shared" si="364"/>
        <v>0</v>
      </c>
      <c r="AG661" s="1">
        <f t="shared" si="365"/>
        <v>1</v>
      </c>
      <c r="AH661" s="1">
        <f t="shared" si="366"/>
        <v>1</v>
      </c>
      <c r="AJ661" s="1">
        <f t="shared" si="367"/>
        <v>1</v>
      </c>
      <c r="AK661" s="1" t="str">
        <f t="shared" si="368"/>
        <v/>
      </c>
      <c r="AL661" s="1" t="str">
        <f t="shared" si="369"/>
        <v/>
      </c>
      <c r="AM661" s="1">
        <f t="shared" si="370"/>
        <v>1</v>
      </c>
      <c r="AN661" s="1" t="str">
        <f t="shared" si="371"/>
        <v>Buy</v>
      </c>
      <c r="AO661" s="8">
        <f t="shared" si="384"/>
        <v>7.9318212932962165E-2</v>
      </c>
      <c r="AR661" s="1">
        <f t="shared" si="372"/>
        <v>0</v>
      </c>
      <c r="AS661" s="1">
        <f t="shared" si="373"/>
        <v>0</v>
      </c>
      <c r="AT661" s="1" t="str">
        <f t="shared" si="385"/>
        <v/>
      </c>
      <c r="AU661" s="8">
        <v>7.9318212932962165E-2</v>
      </c>
    </row>
    <row r="662" spans="1:47" x14ac:dyDescent="0.3">
      <c r="A662" s="2" t="s">
        <v>119</v>
      </c>
      <c r="B662" s="1">
        <v>85.64</v>
      </c>
      <c r="C662" s="1">
        <v>1319.87</v>
      </c>
      <c r="D662" s="1">
        <f t="shared" si="374"/>
        <v>131.98699999999999</v>
      </c>
      <c r="E662" s="1">
        <f t="shared" si="375"/>
        <v>15.411840261560016</v>
      </c>
      <c r="F662" s="1">
        <v>1.4520999999999999</v>
      </c>
      <c r="G662" s="1">
        <v>0.37</v>
      </c>
      <c r="H662" s="1">
        <v>22705.9</v>
      </c>
      <c r="I662" s="1">
        <v>10.585699999999999</v>
      </c>
      <c r="J662" s="1">
        <f t="shared" si="376"/>
        <v>8.020259571018358E-2</v>
      </c>
      <c r="K662" s="1">
        <f t="shared" si="377"/>
        <v>1.8563649450324655</v>
      </c>
      <c r="L662" s="1">
        <v>5953.5569999999998</v>
      </c>
      <c r="M662" s="1">
        <f t="shared" si="378"/>
        <v>3.8138376772070886</v>
      </c>
      <c r="N662" s="16">
        <f t="shared" si="379"/>
        <v>1.9114407988222606</v>
      </c>
      <c r="O662" s="1">
        <f t="shared" si="380"/>
        <v>7.2661580969959089E-2</v>
      </c>
      <c r="P662" s="1">
        <f t="shared" si="351"/>
        <v>1.6848484976333356</v>
      </c>
      <c r="Q662" s="5">
        <f t="shared" si="352"/>
        <v>-0.35052648310123491</v>
      </c>
      <c r="R662" s="3">
        <f t="shared" si="353"/>
        <v>-0.43175974055539312</v>
      </c>
      <c r="S662" s="1">
        <f t="shared" si="354"/>
        <v>1.8089898441631849</v>
      </c>
      <c r="T662" s="5">
        <f t="shared" si="355"/>
        <v>-4.7947320315968156E-2</v>
      </c>
      <c r="U662" s="3">
        <f t="shared" si="356"/>
        <v>-0.29600494407424233</v>
      </c>
      <c r="V662" s="1">
        <f t="shared" si="381"/>
        <v>7.5119376424468892E-2</v>
      </c>
      <c r="W662" s="5">
        <f t="shared" si="357"/>
        <v>-5.9632125008060033E-2</v>
      </c>
      <c r="X662" s="3">
        <f t="shared" si="358"/>
        <v>-0.18620310770547274</v>
      </c>
      <c r="Y662" s="8">
        <f t="shared" si="382"/>
        <v>7.4216965682367256E-2</v>
      </c>
      <c r="Z662" s="18">
        <f t="shared" si="359"/>
        <v>1.5553847124081671E-3</v>
      </c>
      <c r="AA662" s="17">
        <f t="shared" si="360"/>
        <v>2.2719809216946706E-4</v>
      </c>
      <c r="AB662" s="1">
        <f t="shared" si="383"/>
        <v>0</v>
      </c>
      <c r="AC662" s="1">
        <f t="shared" si="361"/>
        <v>1</v>
      </c>
      <c r="AD662" s="1">
        <f t="shared" si="362"/>
        <v>1</v>
      </c>
      <c r="AE662" s="1">
        <f t="shared" si="363"/>
        <v>1</v>
      </c>
      <c r="AF662" s="1">
        <f t="shared" si="364"/>
        <v>0</v>
      </c>
      <c r="AG662" s="1">
        <f t="shared" si="365"/>
        <v>1</v>
      </c>
      <c r="AH662" s="1">
        <f t="shared" si="366"/>
        <v>1</v>
      </c>
      <c r="AJ662" s="1">
        <f t="shared" si="367"/>
        <v>1</v>
      </c>
      <c r="AK662" s="1" t="str">
        <f t="shared" si="368"/>
        <v/>
      </c>
      <c r="AL662" s="1" t="str">
        <f t="shared" si="369"/>
        <v/>
      </c>
      <c r="AM662" s="1">
        <f t="shared" si="370"/>
        <v>1</v>
      </c>
      <c r="AN662" s="1" t="str">
        <f t="shared" si="371"/>
        <v>Buy</v>
      </c>
      <c r="AO662" s="8">
        <f t="shared" si="384"/>
        <v>8.020259571018358E-2</v>
      </c>
      <c r="AR662" s="1">
        <f t="shared" si="372"/>
        <v>0</v>
      </c>
      <c r="AS662" s="1">
        <f t="shared" si="373"/>
        <v>0</v>
      </c>
      <c r="AT662" s="1" t="str">
        <f t="shared" si="385"/>
        <v/>
      </c>
      <c r="AU662" s="8">
        <v>8.020259571018358E-2</v>
      </c>
    </row>
    <row r="663" spans="1:47" x14ac:dyDescent="0.3">
      <c r="A663" s="2" t="s">
        <v>118</v>
      </c>
      <c r="B663" s="1">
        <v>85.53</v>
      </c>
      <c r="C663" s="1">
        <v>1298.92</v>
      </c>
      <c r="D663" s="1">
        <f t="shared" si="374"/>
        <v>129.892</v>
      </c>
      <c r="E663" s="1">
        <f t="shared" si="375"/>
        <v>15.186718110604465</v>
      </c>
      <c r="F663" s="1">
        <v>1.4280999999999999</v>
      </c>
      <c r="G663" s="1">
        <v>0.37</v>
      </c>
      <c r="H663" s="1">
        <v>22486.9</v>
      </c>
      <c r="I663" s="1">
        <v>10.36</v>
      </c>
      <c r="J663" s="1">
        <f t="shared" si="376"/>
        <v>7.9758568657038148E-2</v>
      </c>
      <c r="K663" s="1">
        <f t="shared" si="377"/>
        <v>1.84371631817202</v>
      </c>
      <c r="L663" s="1">
        <v>5953.5569999999998</v>
      </c>
      <c r="M663" s="1">
        <f t="shared" si="378"/>
        <v>3.7770529449873416</v>
      </c>
      <c r="N663" s="16">
        <f t="shared" si="379"/>
        <v>1.9206492616501603</v>
      </c>
      <c r="O663" s="1">
        <f t="shared" si="380"/>
        <v>7.2058299790741132E-2</v>
      </c>
      <c r="P663" s="1">
        <f t="shared" si="351"/>
        <v>1.6614848973853986</v>
      </c>
      <c r="Q663" s="5">
        <f t="shared" si="352"/>
        <v>-0.41105063178721579</v>
      </c>
      <c r="R663" s="3">
        <f t="shared" si="353"/>
        <v>-0.44529861679775284</v>
      </c>
      <c r="S663" s="1">
        <f t="shared" si="354"/>
        <v>1.754220348704322</v>
      </c>
      <c r="T663" s="5">
        <f t="shared" si="355"/>
        <v>-0.20594486460517647</v>
      </c>
      <c r="U663" s="3">
        <f t="shared" si="356"/>
        <v>-0.33734788136728805</v>
      </c>
      <c r="V663" s="1">
        <f t="shared" si="381"/>
        <v>7.2714115785509986E-2</v>
      </c>
      <c r="W663" s="5">
        <f t="shared" si="357"/>
        <v>-0.18504818117082045</v>
      </c>
      <c r="X663" s="3">
        <f t="shared" si="358"/>
        <v>-0.20729827148837485</v>
      </c>
      <c r="Y663" s="8">
        <f t="shared" si="382"/>
        <v>7.3128669313673372E-2</v>
      </c>
      <c r="Z663" s="18">
        <f t="shared" si="359"/>
        <v>1.0703695229322407E-3</v>
      </c>
      <c r="AA663" s="17">
        <f t="shared" si="360"/>
        <v>-1.0484856289020791E-4</v>
      </c>
      <c r="AB663" s="1">
        <f t="shared" si="383"/>
        <v>0</v>
      </c>
      <c r="AC663" s="1">
        <f t="shared" si="361"/>
        <v>1</v>
      </c>
      <c r="AD663" s="1">
        <f t="shared" si="362"/>
        <v>1</v>
      </c>
      <c r="AE663" s="1">
        <f t="shared" si="363"/>
        <v>1</v>
      </c>
      <c r="AF663" s="1">
        <f t="shared" si="364"/>
        <v>0</v>
      </c>
      <c r="AG663" s="1">
        <f t="shared" si="365"/>
        <v>1</v>
      </c>
      <c r="AH663" s="1">
        <f t="shared" si="366"/>
        <v>1</v>
      </c>
      <c r="AJ663" s="1">
        <f t="shared" si="367"/>
        <v>1</v>
      </c>
      <c r="AK663" s="1" t="str">
        <f t="shared" si="368"/>
        <v/>
      </c>
      <c r="AL663" s="1" t="str">
        <f t="shared" si="369"/>
        <v/>
      </c>
      <c r="AM663" s="1">
        <f t="shared" si="370"/>
        <v>1</v>
      </c>
      <c r="AN663" s="1" t="str">
        <f t="shared" si="371"/>
        <v>Buy</v>
      </c>
      <c r="AO663" s="8">
        <f t="shared" si="384"/>
        <v>7.9758568657038148E-2</v>
      </c>
      <c r="AR663" s="1">
        <f t="shared" si="372"/>
        <v>0</v>
      </c>
      <c r="AS663" s="1">
        <f t="shared" si="373"/>
        <v>0</v>
      </c>
      <c r="AT663" s="1" t="str">
        <f t="shared" si="385"/>
        <v/>
      </c>
      <c r="AU663" s="8">
        <v>7.9758568657038148E-2</v>
      </c>
    </row>
    <row r="664" spans="1:47" x14ac:dyDescent="0.3">
      <c r="A664" s="2" t="s">
        <v>117</v>
      </c>
      <c r="B664" s="1">
        <v>85.43</v>
      </c>
      <c r="C664" s="1">
        <v>1311.01</v>
      </c>
      <c r="D664" s="1">
        <f t="shared" si="374"/>
        <v>131.101</v>
      </c>
      <c r="E664" s="1">
        <f t="shared" si="375"/>
        <v>15.346014280697647</v>
      </c>
      <c r="F664" s="1">
        <v>1.4410000000000001</v>
      </c>
      <c r="G664" s="1">
        <v>0.37</v>
      </c>
      <c r="H664" s="1">
        <v>22418</v>
      </c>
      <c r="I664" s="1">
        <v>9.7685999999999993</v>
      </c>
      <c r="J664" s="1">
        <f t="shared" si="376"/>
        <v>7.4512017452193338E-2</v>
      </c>
      <c r="K664" s="1">
        <f t="shared" si="377"/>
        <v>1.7204220678218587</v>
      </c>
      <c r="L664" s="1">
        <v>5953.5569999999998</v>
      </c>
      <c r="M664" s="1">
        <f t="shared" si="378"/>
        <v>3.7654800315172929</v>
      </c>
      <c r="N664" s="16">
        <f t="shared" si="379"/>
        <v>1.8003129149465931</v>
      </c>
      <c r="O664" s="1">
        <f t="shared" si="380"/>
        <v>7.1442278281437371E-2</v>
      </c>
      <c r="P664" s="1">
        <f t="shared" si="351"/>
        <v>1.6423421787417449</v>
      </c>
      <c r="Q664" s="5">
        <f t="shared" si="352"/>
        <v>-0.47388095832491994</v>
      </c>
      <c r="R664" s="3">
        <f t="shared" si="353"/>
        <v>-0.451006614299509</v>
      </c>
      <c r="S664" s="1">
        <f t="shared" si="354"/>
        <v>1.7098021605647362</v>
      </c>
      <c r="T664" s="5">
        <f t="shared" si="355"/>
        <v>-0.31191839426072154</v>
      </c>
      <c r="U664" s="3">
        <f t="shared" si="356"/>
        <v>-0.35924838416097332</v>
      </c>
      <c r="V664" s="1">
        <f t="shared" si="381"/>
        <v>7.080093102433821E-2</v>
      </c>
      <c r="W664" s="5">
        <f t="shared" si="357"/>
        <v>-0.26729911517672766</v>
      </c>
      <c r="X664" s="3">
        <f t="shared" si="358"/>
        <v>-0.2110066198746339</v>
      </c>
      <c r="Y664" s="8">
        <f t="shared" si="382"/>
        <v>7.1923233069425233E-2</v>
      </c>
      <c r="Z664" s="18">
        <f t="shared" si="359"/>
        <v>4.8095478798786118E-4</v>
      </c>
      <c r="AA664" s="17">
        <f t="shared" si="360"/>
        <v>-3.986530843458201E-4</v>
      </c>
      <c r="AB664" s="1">
        <f t="shared" si="383"/>
        <v>0</v>
      </c>
      <c r="AC664" s="1">
        <f t="shared" si="361"/>
        <v>1</v>
      </c>
      <c r="AD664" s="1">
        <f t="shared" si="362"/>
        <v>1</v>
      </c>
      <c r="AE664" s="1">
        <f t="shared" si="363"/>
        <v>1</v>
      </c>
      <c r="AF664" s="1">
        <f t="shared" si="364"/>
        <v>0</v>
      </c>
      <c r="AG664" s="1">
        <f t="shared" si="365"/>
        <v>1</v>
      </c>
      <c r="AH664" s="1">
        <f t="shared" si="366"/>
        <v>0</v>
      </c>
      <c r="AJ664" s="1">
        <f t="shared" si="367"/>
        <v>0</v>
      </c>
      <c r="AK664" s="1" t="str">
        <f t="shared" si="368"/>
        <v/>
      </c>
      <c r="AL664" s="1" t="str">
        <f t="shared" si="369"/>
        <v/>
      </c>
      <c r="AM664" s="1">
        <f t="shared" si="370"/>
        <v>0</v>
      </c>
      <c r="AN664" s="1" t="str">
        <f t="shared" si="371"/>
        <v/>
      </c>
      <c r="AO664" s="8">
        <f t="shared" si="384"/>
        <v>7.4512017452193338E-2</v>
      </c>
      <c r="AR664" s="1">
        <f t="shared" si="372"/>
        <v>0</v>
      </c>
      <c r="AS664" s="1">
        <f t="shared" si="373"/>
        <v>1</v>
      </c>
      <c r="AT664" s="1" t="str">
        <f t="shared" si="385"/>
        <v/>
      </c>
      <c r="AU664" s="8">
        <v>7.4512017452193338E-2</v>
      </c>
    </row>
    <row r="665" spans="1:47" x14ac:dyDescent="0.3">
      <c r="A665" s="2" t="s">
        <v>116</v>
      </c>
      <c r="B665" s="1">
        <v>85.33</v>
      </c>
      <c r="C665" s="1">
        <v>1295.0899999999999</v>
      </c>
      <c r="D665" s="1">
        <f t="shared" si="374"/>
        <v>129.50899999999999</v>
      </c>
      <c r="E665" s="1">
        <f t="shared" si="375"/>
        <v>15.177428805812724</v>
      </c>
      <c r="F665" s="1">
        <v>1.4243000000000001</v>
      </c>
      <c r="G665" s="1">
        <v>0.36</v>
      </c>
      <c r="H665" s="1">
        <v>22349.1</v>
      </c>
      <c r="I665" s="1">
        <v>9.8214000000000006</v>
      </c>
      <c r="J665" s="1">
        <f t="shared" si="376"/>
        <v>7.5835656209220989E-2</v>
      </c>
      <c r="K665" s="1">
        <f t="shared" si="377"/>
        <v>1.797515706759119</v>
      </c>
      <c r="L665" s="1">
        <v>5953.5569999999998</v>
      </c>
      <c r="M665" s="1">
        <f t="shared" si="378"/>
        <v>3.7539071180472448</v>
      </c>
      <c r="N665" s="16">
        <f t="shared" si="379"/>
        <v>1.8369122145785182</v>
      </c>
      <c r="O665" s="1">
        <f t="shared" si="380"/>
        <v>7.119669914777689E-2</v>
      </c>
      <c r="P665" s="1">
        <f t="shared" si="351"/>
        <v>1.6339692101164425</v>
      </c>
      <c r="Q665" s="5">
        <f t="shared" si="352"/>
        <v>-0.51407543057220839</v>
      </c>
      <c r="R665" s="3">
        <f t="shared" si="353"/>
        <v>-0.44719422362860717</v>
      </c>
      <c r="S665" s="1">
        <f t="shared" si="354"/>
        <v>1.6839406660157465</v>
      </c>
      <c r="T665" s="5">
        <f t="shared" si="355"/>
        <v>-0.37400082838374926</v>
      </c>
      <c r="U665" s="3">
        <f t="shared" si="356"/>
        <v>-0.36713671581101531</v>
      </c>
      <c r="V665" s="1">
        <f t="shared" si="381"/>
        <v>6.9678521205431665E-2</v>
      </c>
      <c r="W665" s="5">
        <f t="shared" si="357"/>
        <v>-0.31110896218145734</v>
      </c>
      <c r="X665" s="3">
        <f t="shared" si="358"/>
        <v>-0.20162453732428495</v>
      </c>
      <c r="Y665" s="8">
        <f t="shared" si="382"/>
        <v>7.145254499983103E-2</v>
      </c>
      <c r="Z665" s="18">
        <f t="shared" si="359"/>
        <v>2.5584585205414012E-4</v>
      </c>
      <c r="AA665" s="17">
        <f t="shared" si="360"/>
        <v>-6.1855505242924044E-4</v>
      </c>
      <c r="AB665" s="1">
        <f t="shared" si="383"/>
        <v>0</v>
      </c>
      <c r="AC665" s="1">
        <f t="shared" si="361"/>
        <v>1</v>
      </c>
      <c r="AD665" s="1">
        <f t="shared" si="362"/>
        <v>0</v>
      </c>
      <c r="AE665" s="1">
        <f t="shared" si="363"/>
        <v>1</v>
      </c>
      <c r="AF665" s="1">
        <f t="shared" si="364"/>
        <v>1</v>
      </c>
      <c r="AG665" s="1">
        <f t="shared" si="365"/>
        <v>1</v>
      </c>
      <c r="AH665" s="1">
        <f t="shared" si="366"/>
        <v>0</v>
      </c>
      <c r="AJ665" s="1">
        <f t="shared" si="367"/>
        <v>0</v>
      </c>
      <c r="AK665" s="1" t="str">
        <f t="shared" si="368"/>
        <v/>
      </c>
      <c r="AL665" s="1" t="str">
        <f t="shared" si="369"/>
        <v>Buy</v>
      </c>
      <c r="AM665" s="1">
        <f t="shared" si="370"/>
        <v>0</v>
      </c>
      <c r="AN665" s="1" t="str">
        <f t="shared" si="371"/>
        <v/>
      </c>
      <c r="AO665" s="8">
        <f t="shared" si="384"/>
        <v>7.5835656209220989E-2</v>
      </c>
      <c r="AR665" s="1">
        <f t="shared" si="372"/>
        <v>0</v>
      </c>
      <c r="AS665" s="1">
        <f t="shared" si="373"/>
        <v>1</v>
      </c>
      <c r="AT665" s="1" t="str">
        <f t="shared" si="385"/>
        <v/>
      </c>
      <c r="AU665" s="8">
        <v>7.5835656209220989E-2</v>
      </c>
    </row>
    <row r="666" spans="1:47" x14ac:dyDescent="0.3">
      <c r="A666" s="2" t="s">
        <v>115</v>
      </c>
      <c r="B666" s="1">
        <v>85.2</v>
      </c>
      <c r="C666" s="1">
        <v>1302.3</v>
      </c>
      <c r="D666" s="1">
        <f t="shared" si="374"/>
        <v>130.22999999999999</v>
      </c>
      <c r="E666" s="1">
        <f t="shared" si="375"/>
        <v>15.285211267605632</v>
      </c>
      <c r="F666" s="1">
        <v>1.4325000000000001</v>
      </c>
      <c r="G666" s="1">
        <v>0.36</v>
      </c>
      <c r="H666" s="1">
        <v>22280.2</v>
      </c>
      <c r="I666" s="1">
        <v>9.7013999999999996</v>
      </c>
      <c r="J666" s="1">
        <f t="shared" si="376"/>
        <v>7.4494356139138448E-2</v>
      </c>
      <c r="K666" s="1">
        <f t="shared" si="377"/>
        <v>1.7630330952929434</v>
      </c>
      <c r="L666" s="1">
        <v>5953.5569999999998</v>
      </c>
      <c r="M666" s="1">
        <f t="shared" si="378"/>
        <v>3.7423342045771966</v>
      </c>
      <c r="N666" s="16">
        <f t="shared" si="379"/>
        <v>1.8096609363907783</v>
      </c>
      <c r="O666" s="1">
        <f t="shared" si="380"/>
        <v>7.0825582582861368E-2</v>
      </c>
      <c r="P666" s="1">
        <f t="shared" si="351"/>
        <v>1.6240959412689249</v>
      </c>
      <c r="Q666" s="5">
        <f t="shared" si="352"/>
        <v>-0.54328998620250801</v>
      </c>
      <c r="R666" s="3">
        <f t="shared" si="353"/>
        <v>-0.43604735580467363</v>
      </c>
      <c r="S666" s="1">
        <f t="shared" si="354"/>
        <v>1.6624976279087267</v>
      </c>
      <c r="T666" s="5">
        <f t="shared" si="355"/>
        <v>-0.42123937016662394</v>
      </c>
      <c r="U666" s="3">
        <f t="shared" si="356"/>
        <v>-0.36599269704889298</v>
      </c>
      <c r="V666" s="1">
        <f t="shared" si="381"/>
        <v>6.875584149002828E-2</v>
      </c>
      <c r="W666" s="5">
        <f t="shared" si="357"/>
        <v>-0.34112259079474061</v>
      </c>
      <c r="X666" s="3">
        <f t="shared" si="358"/>
        <v>-0.18337713318142287</v>
      </c>
      <c r="Y666" s="8">
        <f t="shared" si="382"/>
        <v>7.065561568903285E-2</v>
      </c>
      <c r="Z666" s="18">
        <f t="shared" si="359"/>
        <v>-1.6996689382851871E-4</v>
      </c>
      <c r="AA666" s="17">
        <f t="shared" si="360"/>
        <v>-8.3715527855008547E-4</v>
      </c>
      <c r="AB666" s="1">
        <f t="shared" si="383"/>
        <v>0</v>
      </c>
      <c r="AC666" s="1">
        <f t="shared" si="361"/>
        <v>1</v>
      </c>
      <c r="AD666" s="1">
        <f t="shared" si="362"/>
        <v>0</v>
      </c>
      <c r="AE666" s="1">
        <f t="shared" si="363"/>
        <v>1</v>
      </c>
      <c r="AF666" s="1">
        <f t="shared" si="364"/>
        <v>1</v>
      </c>
      <c r="AG666" s="1">
        <f t="shared" si="365"/>
        <v>1</v>
      </c>
      <c r="AH666" s="1">
        <f t="shared" si="366"/>
        <v>0</v>
      </c>
      <c r="AJ666" s="1">
        <f t="shared" si="367"/>
        <v>0</v>
      </c>
      <c r="AK666" s="1" t="str">
        <f t="shared" si="368"/>
        <v/>
      </c>
      <c r="AL666" s="1" t="str">
        <f t="shared" si="369"/>
        <v>Buy</v>
      </c>
      <c r="AM666" s="1">
        <f t="shared" si="370"/>
        <v>0</v>
      </c>
      <c r="AN666" s="1" t="str">
        <f t="shared" si="371"/>
        <v/>
      </c>
      <c r="AO666" s="8">
        <f t="shared" si="384"/>
        <v>7.4494356139138448E-2</v>
      </c>
      <c r="AR666" s="1">
        <f t="shared" si="372"/>
        <v>0</v>
      </c>
      <c r="AS666" s="1">
        <f t="shared" si="373"/>
        <v>1</v>
      </c>
      <c r="AT666" s="1" t="str">
        <f t="shared" si="385"/>
        <v/>
      </c>
      <c r="AU666" s="8">
        <v>7.4494356139138448E-2</v>
      </c>
    </row>
    <row r="667" spans="1:47" x14ac:dyDescent="0.3">
      <c r="A667" s="2" t="s">
        <v>114</v>
      </c>
      <c r="B667" s="1">
        <v>85.1</v>
      </c>
      <c r="C667" s="1">
        <v>1266.74</v>
      </c>
      <c r="D667" s="1">
        <f t="shared" si="374"/>
        <v>126.67400000000001</v>
      </c>
      <c r="E667" s="1">
        <f t="shared" si="375"/>
        <v>14.885311398354879</v>
      </c>
      <c r="F667" s="1">
        <v>1.3940999999999999</v>
      </c>
      <c r="G667" s="1">
        <v>0.36</v>
      </c>
      <c r="H667" s="1">
        <v>22817.9</v>
      </c>
      <c r="I667" s="1">
        <v>9.0929000000000002</v>
      </c>
      <c r="J667" s="1">
        <f t="shared" si="376"/>
        <v>7.1781896837551512E-2</v>
      </c>
      <c r="K667" s="1">
        <f t="shared" si="377"/>
        <v>1.6968442835765647</v>
      </c>
      <c r="L667" s="1">
        <v>5953.5569999999998</v>
      </c>
      <c r="M667" s="1">
        <f t="shared" si="378"/>
        <v>3.8326499603514339</v>
      </c>
      <c r="N667" s="16">
        <f t="shared" si="379"/>
        <v>1.7018031813585681</v>
      </c>
      <c r="O667" s="1">
        <f t="shared" si="380"/>
        <v>7.0532080698359201E-2</v>
      </c>
      <c r="P667" s="1">
        <f t="shared" si="351"/>
        <v>1.619576246217574</v>
      </c>
      <c r="Q667" s="5">
        <f t="shared" si="352"/>
        <v>-0.56206903896487681</v>
      </c>
      <c r="R667" s="3">
        <f t="shared" si="353"/>
        <v>-0.41817358407170124</v>
      </c>
      <c r="S667" s="1">
        <f t="shared" si="354"/>
        <v>1.6397599438846224</v>
      </c>
      <c r="T667" s="5">
        <f t="shared" si="355"/>
        <v>-0.46544782390457429</v>
      </c>
      <c r="U667" s="3">
        <f t="shared" si="356"/>
        <v>-0.35678491819593783</v>
      </c>
      <c r="V667" s="1">
        <f t="shared" si="381"/>
        <v>6.7778941343686158E-2</v>
      </c>
      <c r="W667" s="5">
        <f t="shared" si="357"/>
        <v>-0.36939350053748377</v>
      </c>
      <c r="X667" s="3">
        <f t="shared" si="358"/>
        <v>-0.15708622357920327</v>
      </c>
      <c r="Y667" s="8">
        <f t="shared" si="382"/>
        <v>6.9957662879922736E-2</v>
      </c>
      <c r="Z667" s="18">
        <f t="shared" si="359"/>
        <v>-5.7441781843646511E-4</v>
      </c>
      <c r="AA667" s="17">
        <f t="shared" si="360"/>
        <v>-1.0039523747304771E-3</v>
      </c>
      <c r="AB667" s="1">
        <f t="shared" si="383"/>
        <v>0</v>
      </c>
      <c r="AC667" s="1">
        <f t="shared" si="361"/>
        <v>1</v>
      </c>
      <c r="AD667" s="1">
        <f t="shared" si="362"/>
        <v>0</v>
      </c>
      <c r="AE667" s="1">
        <f t="shared" si="363"/>
        <v>1</v>
      </c>
      <c r="AF667" s="1">
        <f t="shared" si="364"/>
        <v>1</v>
      </c>
      <c r="AG667" s="1">
        <f t="shared" si="365"/>
        <v>1</v>
      </c>
      <c r="AH667" s="1">
        <f t="shared" si="366"/>
        <v>0</v>
      </c>
      <c r="AJ667" s="1">
        <f t="shared" si="367"/>
        <v>0</v>
      </c>
      <c r="AK667" s="1" t="str">
        <f t="shared" si="368"/>
        <v/>
      </c>
      <c r="AL667" s="1" t="str">
        <f t="shared" si="369"/>
        <v>Buy</v>
      </c>
      <c r="AM667" s="1">
        <f t="shared" si="370"/>
        <v>0</v>
      </c>
      <c r="AN667" s="1" t="str">
        <f t="shared" si="371"/>
        <v/>
      </c>
      <c r="AO667" s="8">
        <f t="shared" si="384"/>
        <v>7.1781896837551512E-2</v>
      </c>
      <c r="AR667" s="1">
        <f t="shared" si="372"/>
        <v>0</v>
      </c>
      <c r="AS667" s="1">
        <f t="shared" si="373"/>
        <v>1</v>
      </c>
      <c r="AT667" s="1" t="str">
        <f t="shared" si="385"/>
        <v/>
      </c>
      <c r="AU667" s="8">
        <v>7.1781896837551512E-2</v>
      </c>
    </row>
    <row r="668" spans="1:47" x14ac:dyDescent="0.3">
      <c r="A668" s="2" t="s">
        <v>113</v>
      </c>
      <c r="B668" s="1">
        <v>85</v>
      </c>
      <c r="C668" s="1">
        <v>1279.3599999999999</v>
      </c>
      <c r="D668" s="1">
        <f t="shared" si="374"/>
        <v>127.93599999999999</v>
      </c>
      <c r="E668" s="1">
        <f t="shared" si="375"/>
        <v>15.051294117647059</v>
      </c>
      <c r="F668" s="1">
        <v>1.4083999999999999</v>
      </c>
      <c r="G668" s="1">
        <v>0.36</v>
      </c>
      <c r="H668" s="1">
        <v>22741.7</v>
      </c>
      <c r="I668" s="1">
        <v>9.7570999999999994</v>
      </c>
      <c r="J668" s="1">
        <f t="shared" si="376"/>
        <v>7.6265476488244124E-2</v>
      </c>
      <c r="K668" s="1">
        <f t="shared" si="377"/>
        <v>1.800712639305764</v>
      </c>
      <c r="L668" s="1">
        <v>5953.5569999999998</v>
      </c>
      <c r="M668" s="1">
        <f t="shared" si="378"/>
        <v>3.8198508891407275</v>
      </c>
      <c r="N668" s="16">
        <f t="shared" si="379"/>
        <v>1.8136284900934492</v>
      </c>
      <c r="O668" s="1">
        <f t="shared" si="380"/>
        <v>7.043209540722381E-2</v>
      </c>
      <c r="P668" s="1">
        <f t="shared" si="351"/>
        <v>1.6279030178166449</v>
      </c>
      <c r="Q668" s="5">
        <f t="shared" si="352"/>
        <v>-0.57041995061687345</v>
      </c>
      <c r="R668" s="3">
        <f t="shared" si="353"/>
        <v>-0.39419100825617198</v>
      </c>
      <c r="S668" s="1">
        <f t="shared" si="354"/>
        <v>1.6351431090859347</v>
      </c>
      <c r="T668" s="5">
        <f t="shared" si="355"/>
        <v>-0.5095469754636297</v>
      </c>
      <c r="U668" s="3">
        <f t="shared" si="356"/>
        <v>-0.33867443391116508</v>
      </c>
      <c r="V668" s="1">
        <f t="shared" si="381"/>
        <v>6.7311936684732773E-2</v>
      </c>
      <c r="W668" s="5">
        <f t="shared" si="357"/>
        <v>-0.39865536901422427</v>
      </c>
      <c r="X668" s="3">
        <f t="shared" si="358"/>
        <v>-0.12170167741948987</v>
      </c>
      <c r="Y668" s="8">
        <f t="shared" si="382"/>
        <v>6.9625983978535685E-2</v>
      </c>
      <c r="Z668" s="18">
        <f t="shared" si="359"/>
        <v>-8.0611142868812491E-4</v>
      </c>
      <c r="AA668" s="17">
        <f t="shared" si="360"/>
        <v>-1.1113360138039802E-3</v>
      </c>
      <c r="AB668" s="1">
        <f t="shared" si="383"/>
        <v>1</v>
      </c>
      <c r="AC668" s="1">
        <f t="shared" si="361"/>
        <v>1</v>
      </c>
      <c r="AD668" s="1">
        <f t="shared" si="362"/>
        <v>0</v>
      </c>
      <c r="AE668" s="1">
        <f t="shared" si="363"/>
        <v>1</v>
      </c>
      <c r="AF668" s="1">
        <f t="shared" si="364"/>
        <v>1</v>
      </c>
      <c r="AG668" s="1">
        <f t="shared" si="365"/>
        <v>1</v>
      </c>
      <c r="AH668" s="1">
        <f t="shared" si="366"/>
        <v>0</v>
      </c>
      <c r="AJ668" s="1">
        <f t="shared" si="367"/>
        <v>0</v>
      </c>
      <c r="AK668" s="1" t="str">
        <f t="shared" si="368"/>
        <v>Buy</v>
      </c>
      <c r="AL668" s="1" t="str">
        <f t="shared" si="369"/>
        <v>Buy</v>
      </c>
      <c r="AM668" s="1">
        <f t="shared" si="370"/>
        <v>0</v>
      </c>
      <c r="AN668" s="1" t="str">
        <f t="shared" si="371"/>
        <v/>
      </c>
      <c r="AO668" s="8">
        <f t="shared" si="384"/>
        <v>7.6265476488244124E-2</v>
      </c>
      <c r="AR668" s="1">
        <f t="shared" si="372"/>
        <v>0</v>
      </c>
      <c r="AS668" s="1">
        <f t="shared" si="373"/>
        <v>1</v>
      </c>
      <c r="AT668" s="1" t="str">
        <f t="shared" si="385"/>
        <v/>
      </c>
      <c r="AU668" s="8">
        <v>7.6265476488244124E-2</v>
      </c>
    </row>
    <row r="669" spans="1:47" x14ac:dyDescent="0.3">
      <c r="A669" s="2" t="s">
        <v>112</v>
      </c>
      <c r="B669" s="1">
        <v>84.89</v>
      </c>
      <c r="C669" s="1">
        <v>1278.55</v>
      </c>
      <c r="D669" s="1">
        <f t="shared" si="374"/>
        <v>127.85499999999999</v>
      </c>
      <c r="E669" s="1">
        <f t="shared" si="375"/>
        <v>15.061255742725878</v>
      </c>
      <c r="F669" s="1">
        <v>1.3815</v>
      </c>
      <c r="G669" s="1">
        <v>0.36</v>
      </c>
      <c r="H669" s="1">
        <v>22665.5</v>
      </c>
      <c r="I669" s="1">
        <v>9.3699999999999992</v>
      </c>
      <c r="J669" s="1">
        <f t="shared" si="376"/>
        <v>7.3286144460521688E-2</v>
      </c>
      <c r="K669" s="1">
        <f t="shared" si="377"/>
        <v>1.7281280009038018</v>
      </c>
      <c r="L669" s="1">
        <v>5953.5569999999998</v>
      </c>
      <c r="M669" s="1">
        <f t="shared" si="378"/>
        <v>3.807051817930021</v>
      </c>
      <c r="N669" s="16">
        <f t="shared" si="379"/>
        <v>1.7815577861583265</v>
      </c>
      <c r="O669" s="1">
        <f t="shared" si="380"/>
        <v>6.9965424920742189E-2</v>
      </c>
      <c r="P669" s="1">
        <f t="shared" si="351"/>
        <v>1.6328721733633782</v>
      </c>
      <c r="Q669" s="5">
        <f t="shared" si="352"/>
        <v>-0.57343561439122381</v>
      </c>
      <c r="R669" s="3">
        <f t="shared" si="353"/>
        <v>-0.36481951786272171</v>
      </c>
      <c r="S669" s="1">
        <f t="shared" si="354"/>
        <v>1.6207157459220443</v>
      </c>
      <c r="T669" s="5">
        <f t="shared" si="355"/>
        <v>-0.54655763032539939</v>
      </c>
      <c r="U669" s="3">
        <f t="shared" si="356"/>
        <v>-0.31019567698575434</v>
      </c>
      <c r="V669" s="1">
        <f t="shared" si="381"/>
        <v>6.6435558415865154E-2</v>
      </c>
      <c r="W669" s="5">
        <f t="shared" si="357"/>
        <v>-0.42120773194387717</v>
      </c>
      <c r="X669" s="3">
        <f t="shared" si="358"/>
        <v>-7.5542728820367472E-2</v>
      </c>
      <c r="Y669" s="8">
        <f t="shared" si="382"/>
        <v>6.8418803522225055E-2</v>
      </c>
      <c r="Z669" s="18">
        <f t="shared" si="359"/>
        <v>-1.546621398517134E-3</v>
      </c>
      <c r="AA669" s="17">
        <f t="shared" si="360"/>
        <v>-1.1876421600829439E-3</v>
      </c>
      <c r="AB669" s="1">
        <f t="shared" si="383"/>
        <v>1</v>
      </c>
      <c r="AC669" s="1">
        <f t="shared" si="361"/>
        <v>1</v>
      </c>
      <c r="AD669" s="1">
        <f t="shared" si="362"/>
        <v>0</v>
      </c>
      <c r="AE669" s="1">
        <f t="shared" si="363"/>
        <v>0</v>
      </c>
      <c r="AF669" s="1">
        <f t="shared" si="364"/>
        <v>1</v>
      </c>
      <c r="AG669" s="1">
        <f t="shared" si="365"/>
        <v>0</v>
      </c>
      <c r="AH669" s="1">
        <f t="shared" si="366"/>
        <v>0</v>
      </c>
      <c r="AJ669" s="1">
        <f t="shared" si="367"/>
        <v>0</v>
      </c>
      <c r="AK669" s="1" t="str">
        <f t="shared" si="368"/>
        <v/>
      </c>
      <c r="AL669" s="1" t="str">
        <f t="shared" si="369"/>
        <v/>
      </c>
      <c r="AM669" s="1">
        <f t="shared" si="370"/>
        <v>0</v>
      </c>
      <c r="AN669" s="1" t="str">
        <f t="shared" si="371"/>
        <v/>
      </c>
      <c r="AO669" s="8">
        <f t="shared" si="384"/>
        <v>7.3286144460521688E-2</v>
      </c>
      <c r="AR669" s="1">
        <f t="shared" si="372"/>
        <v>1</v>
      </c>
      <c r="AS669" s="1">
        <f t="shared" si="373"/>
        <v>1</v>
      </c>
      <c r="AT669" s="1" t="str">
        <f t="shared" si="385"/>
        <v>Sell</v>
      </c>
      <c r="AU669" s="8">
        <v>7.3286144460521688E-2</v>
      </c>
    </row>
    <row r="670" spans="1:47" x14ac:dyDescent="0.3">
      <c r="A670" s="2" t="s">
        <v>111</v>
      </c>
      <c r="B670" s="1">
        <v>83.68</v>
      </c>
      <c r="C670" s="1">
        <v>1240.29</v>
      </c>
      <c r="D670" s="1">
        <f t="shared" si="374"/>
        <v>124.029</v>
      </c>
      <c r="E670" s="1">
        <f t="shared" si="375"/>
        <v>14.821821223709367</v>
      </c>
      <c r="F670" s="1">
        <v>1.3409</v>
      </c>
      <c r="G670" s="1">
        <v>0.35</v>
      </c>
      <c r="H670" s="1">
        <v>22589.4</v>
      </c>
      <c r="I670" s="1">
        <v>8.6743000000000006</v>
      </c>
      <c r="J670" s="1">
        <f t="shared" si="376"/>
        <v>6.9937675866128091E-2</v>
      </c>
      <c r="K670" s="1">
        <f t="shared" si="377"/>
        <v>1.6721099189936</v>
      </c>
      <c r="L670" s="1">
        <v>5953.5569999999998</v>
      </c>
      <c r="M670" s="1">
        <f t="shared" si="378"/>
        <v>3.7942695434006932</v>
      </c>
      <c r="N670" s="16">
        <f t="shared" si="379"/>
        <v>1.7049430134700072</v>
      </c>
      <c r="O670" s="1">
        <f t="shared" si="380"/>
        <v>6.9699767357559825E-2</v>
      </c>
      <c r="P670" s="1">
        <f t="shared" si="351"/>
        <v>1.6419332082650668</v>
      </c>
      <c r="Q670" s="5">
        <f t="shared" si="352"/>
        <v>-0.56470574203944168</v>
      </c>
      <c r="R670" s="3">
        <f t="shared" si="353"/>
        <v>-0.33005016844130469</v>
      </c>
      <c r="S670" s="1">
        <f t="shared" si="354"/>
        <v>1.6179070627073162</v>
      </c>
      <c r="T670" s="5">
        <f t="shared" si="355"/>
        <v>-0.56636336565522072</v>
      </c>
      <c r="U670" s="3">
        <f t="shared" si="356"/>
        <v>-0.2708020180958135</v>
      </c>
      <c r="V670" s="1">
        <f t="shared" si="381"/>
        <v>6.6172224085036591E-2</v>
      </c>
      <c r="W670" s="5">
        <f t="shared" si="357"/>
        <v>-0.42319306960221015</v>
      </c>
      <c r="X670" s="3">
        <f t="shared" si="358"/>
        <v>-1.7931894966449188E-2</v>
      </c>
      <c r="Y670" s="8">
        <f t="shared" si="382"/>
        <v>6.7533832442534761E-2</v>
      </c>
      <c r="Z670" s="18">
        <f t="shared" si="359"/>
        <v>-2.165934915025064E-3</v>
      </c>
      <c r="AA670" s="17">
        <f t="shared" si="360"/>
        <v>-1.0978973504743965E-3</v>
      </c>
      <c r="AB670" s="1">
        <f t="shared" si="383"/>
        <v>1</v>
      </c>
      <c r="AC670" s="1">
        <f t="shared" si="361"/>
        <v>0</v>
      </c>
      <c r="AD670" s="1">
        <f t="shared" si="362"/>
        <v>0</v>
      </c>
      <c r="AE670" s="1">
        <f t="shared" si="363"/>
        <v>0</v>
      </c>
      <c r="AF670" s="1">
        <f t="shared" si="364"/>
        <v>1</v>
      </c>
      <c r="AG670" s="1">
        <f t="shared" si="365"/>
        <v>0</v>
      </c>
      <c r="AH670" s="1">
        <f t="shared" si="366"/>
        <v>0</v>
      </c>
      <c r="AJ670" s="1">
        <f t="shared" si="367"/>
        <v>0</v>
      </c>
      <c r="AK670" s="1" t="str">
        <f t="shared" si="368"/>
        <v/>
      </c>
      <c r="AL670" s="1" t="str">
        <f t="shared" si="369"/>
        <v/>
      </c>
      <c r="AM670" s="1">
        <f t="shared" si="370"/>
        <v>0</v>
      </c>
      <c r="AN670" s="1" t="str">
        <f t="shared" si="371"/>
        <v/>
      </c>
      <c r="AO670" s="8">
        <f t="shared" si="384"/>
        <v>6.9937675866128091E-2</v>
      </c>
      <c r="AR670" s="1">
        <f t="shared" si="372"/>
        <v>1</v>
      </c>
      <c r="AS670" s="1">
        <f t="shared" si="373"/>
        <v>1</v>
      </c>
      <c r="AT670" s="1" t="str">
        <f t="shared" si="385"/>
        <v>Sell</v>
      </c>
      <c r="AU670" s="8">
        <v>6.9937675866128091E-2</v>
      </c>
    </row>
    <row r="671" spans="1:47" x14ac:dyDescent="0.3">
      <c r="A671" s="2" t="s">
        <v>110</v>
      </c>
      <c r="B671" s="1">
        <v>83.6</v>
      </c>
      <c r="C671" s="1">
        <v>1236.2</v>
      </c>
      <c r="D671" s="1">
        <f t="shared" si="374"/>
        <v>123.62</v>
      </c>
      <c r="E671" s="1">
        <f t="shared" si="375"/>
        <v>14.78708133971292</v>
      </c>
      <c r="F671" s="1">
        <v>1.3365</v>
      </c>
      <c r="G671" s="1">
        <v>0.35</v>
      </c>
      <c r="H671" s="1">
        <v>22731.5</v>
      </c>
      <c r="I671" s="1">
        <v>7.2385999999999999</v>
      </c>
      <c r="J671" s="1">
        <f t="shared" si="376"/>
        <v>5.8555249959553468E-2</v>
      </c>
      <c r="K671" s="1">
        <f t="shared" si="377"/>
        <v>1.3986339704624771</v>
      </c>
      <c r="L671" s="1">
        <v>5953.5569999999998</v>
      </c>
      <c r="M671" s="1">
        <f t="shared" si="378"/>
        <v>3.8181376276400814</v>
      </c>
      <c r="N671" s="16">
        <f t="shared" si="379"/>
        <v>1.4185153396924963</v>
      </c>
      <c r="O671" s="1">
        <f t="shared" si="380"/>
        <v>6.9680734676874356E-2</v>
      </c>
      <c r="P671" s="1">
        <f t="shared" si="351"/>
        <v>1.6472697846577484</v>
      </c>
      <c r="Q671" s="5">
        <f t="shared" si="352"/>
        <v>-0.55441776640714058</v>
      </c>
      <c r="R671" s="3">
        <f t="shared" si="353"/>
        <v>-0.29094090617494855</v>
      </c>
      <c r="S671" s="1">
        <f t="shared" si="354"/>
        <v>1.6292595595565755</v>
      </c>
      <c r="T671" s="5">
        <f t="shared" si="355"/>
        <v>-0.55537072730658599</v>
      </c>
      <c r="U671" s="3">
        <f t="shared" si="356"/>
        <v>-0.22154179350257897</v>
      </c>
      <c r="V671" s="1">
        <f t="shared" si="381"/>
        <v>6.6483000427904893E-2</v>
      </c>
      <c r="W671" s="5">
        <f t="shared" si="357"/>
        <v>-0.38960304943189561</v>
      </c>
      <c r="X671" s="3">
        <f t="shared" si="358"/>
        <v>4.9611634139510974E-2</v>
      </c>
      <c r="Y671" s="8">
        <f t="shared" si="382"/>
        <v>6.7096770001881426E-2</v>
      </c>
      <c r="Z671" s="18">
        <f t="shared" si="359"/>
        <v>-2.5839646749929307E-3</v>
      </c>
      <c r="AA671" s="17">
        <f t="shared" si="360"/>
        <v>-8.3088795933672962E-4</v>
      </c>
      <c r="AB671" s="1">
        <f t="shared" si="383"/>
        <v>1</v>
      </c>
      <c r="AC671" s="1">
        <f t="shared" si="361"/>
        <v>0</v>
      </c>
      <c r="AD671" s="1">
        <f t="shared" si="362"/>
        <v>0</v>
      </c>
      <c r="AE671" s="1">
        <f t="shared" si="363"/>
        <v>0</v>
      </c>
      <c r="AF671" s="1">
        <f t="shared" si="364"/>
        <v>1</v>
      </c>
      <c r="AG671" s="1">
        <f t="shared" si="365"/>
        <v>0</v>
      </c>
      <c r="AH671" s="1">
        <f t="shared" si="366"/>
        <v>0</v>
      </c>
      <c r="AJ671" s="1">
        <f t="shared" si="367"/>
        <v>0</v>
      </c>
      <c r="AK671" s="1" t="str">
        <f t="shared" si="368"/>
        <v/>
      </c>
      <c r="AL671" s="1" t="str">
        <f t="shared" si="369"/>
        <v/>
      </c>
      <c r="AM671" s="1">
        <f t="shared" si="370"/>
        <v>0</v>
      </c>
      <c r="AN671" s="1" t="str">
        <f t="shared" si="371"/>
        <v/>
      </c>
      <c r="AO671" s="8">
        <f t="shared" si="384"/>
        <v>5.8555249959553468E-2</v>
      </c>
      <c r="AR671" s="1">
        <f t="shared" si="372"/>
        <v>1</v>
      </c>
      <c r="AS671" s="1">
        <f t="shared" si="373"/>
        <v>1</v>
      </c>
      <c r="AT671" s="1" t="str">
        <f t="shared" si="385"/>
        <v>Sell</v>
      </c>
      <c r="AU671" s="8">
        <v>5.8555249959553468E-2</v>
      </c>
    </row>
    <row r="672" spans="1:47" x14ac:dyDescent="0.3">
      <c r="A672" s="2" t="s">
        <v>109</v>
      </c>
      <c r="B672" s="1">
        <v>83.51</v>
      </c>
      <c r="C672" s="1">
        <v>1265.48</v>
      </c>
      <c r="D672" s="1">
        <f t="shared" si="374"/>
        <v>126.548</v>
      </c>
      <c r="E672" s="1">
        <f t="shared" si="375"/>
        <v>15.153634295293976</v>
      </c>
      <c r="F672" s="1">
        <v>1.3675999999999999</v>
      </c>
      <c r="G672" s="1">
        <v>0.35</v>
      </c>
      <c r="H672" s="1">
        <v>22653.4</v>
      </c>
      <c r="I672" s="1">
        <v>7.9142999999999999</v>
      </c>
      <c r="J672" s="1">
        <f t="shared" si="376"/>
        <v>6.2539905806492394E-2</v>
      </c>
      <c r="K672" s="1">
        <f t="shared" si="377"/>
        <v>1.4922021525429088</v>
      </c>
      <c r="L672" s="1">
        <v>5953.5569999999998</v>
      </c>
      <c r="M672" s="1">
        <f t="shared" si="378"/>
        <v>3.8050194194831768</v>
      </c>
      <c r="N672" s="16">
        <f t="shared" si="379"/>
        <v>1.5208855683938882</v>
      </c>
      <c r="O672" s="1">
        <f t="shared" si="380"/>
        <v>7.0570773454260022E-2</v>
      </c>
      <c r="P672" s="1">
        <f t="shared" si="351"/>
        <v>1.6752626578429888</v>
      </c>
      <c r="Q672" s="5">
        <f t="shared" si="352"/>
        <v>-0.50185211974492505</v>
      </c>
      <c r="R672" s="3">
        <f t="shared" si="353"/>
        <v>-0.24702809613624988</v>
      </c>
      <c r="S672" s="1">
        <f t="shared" si="354"/>
        <v>1.6788918808465185</v>
      </c>
      <c r="T672" s="5">
        <f t="shared" si="355"/>
        <v>-0.46565141612820082</v>
      </c>
      <c r="U672" s="3">
        <f t="shared" si="356"/>
        <v>-0.16590363786857781</v>
      </c>
      <c r="V672" s="1">
        <f t="shared" si="381"/>
        <v>6.8299094435923566E-2</v>
      </c>
      <c r="W672" s="5">
        <f t="shared" si="357"/>
        <v>-0.29097378512228844</v>
      </c>
      <c r="X672" s="3">
        <f t="shared" si="358"/>
        <v>0.12281408140141206</v>
      </c>
      <c r="Y672" s="8">
        <f t="shared" si="382"/>
        <v>6.8649773645941062E-2</v>
      </c>
      <c r="Z672" s="18">
        <f t="shared" si="359"/>
        <v>-1.92099980831896E-3</v>
      </c>
      <c r="AA672" s="17">
        <f t="shared" si="360"/>
        <v>-3.9261878042267929E-4</v>
      </c>
      <c r="AB672" s="1">
        <f t="shared" si="383"/>
        <v>0</v>
      </c>
      <c r="AC672" s="1">
        <f t="shared" si="361"/>
        <v>0</v>
      </c>
      <c r="AD672" s="1">
        <f t="shared" si="362"/>
        <v>0</v>
      </c>
      <c r="AE672" s="1">
        <f t="shared" si="363"/>
        <v>0</v>
      </c>
      <c r="AF672" s="1">
        <f t="shared" si="364"/>
        <v>1</v>
      </c>
      <c r="AG672" s="1">
        <f t="shared" si="365"/>
        <v>0</v>
      </c>
      <c r="AH672" s="1">
        <f t="shared" si="366"/>
        <v>0</v>
      </c>
      <c r="AJ672" s="1">
        <f t="shared" si="367"/>
        <v>0</v>
      </c>
      <c r="AK672" s="1" t="str">
        <f t="shared" si="368"/>
        <v/>
      </c>
      <c r="AL672" s="1" t="str">
        <f t="shared" si="369"/>
        <v/>
      </c>
      <c r="AM672" s="1">
        <f t="shared" si="370"/>
        <v>0</v>
      </c>
      <c r="AN672" s="1" t="str">
        <f t="shared" si="371"/>
        <v/>
      </c>
      <c r="AO672" s="8">
        <f t="shared" si="384"/>
        <v>6.2539905806492394E-2</v>
      </c>
      <c r="AR672" s="1">
        <f t="shared" si="372"/>
        <v>1</v>
      </c>
      <c r="AS672" s="1">
        <f t="shared" si="373"/>
        <v>1</v>
      </c>
      <c r="AT672" s="1" t="str">
        <f t="shared" si="385"/>
        <v>Sell</v>
      </c>
      <c r="AU672" s="8">
        <v>6.2539905806492394E-2</v>
      </c>
    </row>
    <row r="673" spans="1:47" x14ac:dyDescent="0.3">
      <c r="A673" s="2" t="s">
        <v>108</v>
      </c>
      <c r="B673" s="1">
        <v>83.43</v>
      </c>
      <c r="C673" s="1">
        <v>1270.2</v>
      </c>
      <c r="D673" s="1">
        <f t="shared" si="374"/>
        <v>127.02000000000001</v>
      </c>
      <c r="E673" s="1">
        <f t="shared" si="375"/>
        <v>15.224739302409205</v>
      </c>
      <c r="F673" s="1">
        <v>1.3764000000000001</v>
      </c>
      <c r="G673" s="1">
        <v>0.35</v>
      </c>
      <c r="H673" s="1">
        <v>22575.4</v>
      </c>
      <c r="I673" s="1">
        <v>8.1814</v>
      </c>
      <c r="J673" s="1">
        <f t="shared" si="376"/>
        <v>6.4410329082034326E-2</v>
      </c>
      <c r="K673" s="1">
        <f t="shared" si="377"/>
        <v>1.5353582158040353</v>
      </c>
      <c r="L673" s="1">
        <v>5953.5569999999998</v>
      </c>
      <c r="M673" s="1">
        <f t="shared" si="378"/>
        <v>3.7919180080076504</v>
      </c>
      <c r="N673" s="16">
        <f t="shared" si="379"/>
        <v>1.5675594640056889</v>
      </c>
      <c r="O673" s="1">
        <f t="shared" si="380"/>
        <v>7.1213242866081439E-2</v>
      </c>
      <c r="P673" s="1">
        <f t="shared" si="351"/>
        <v>1.7013889142141421</v>
      </c>
      <c r="Q673" s="5">
        <f t="shared" si="352"/>
        <v>-0.45311812631673032</v>
      </c>
      <c r="R673" s="3">
        <f t="shared" si="353"/>
        <v>-0.20455742553480402</v>
      </c>
      <c r="S673" s="1">
        <f t="shared" si="354"/>
        <v>1.7246255177479337</v>
      </c>
      <c r="T673" s="5">
        <f t="shared" si="355"/>
        <v>-0.39735519207796655</v>
      </c>
      <c r="U673" s="3">
        <f t="shared" si="356"/>
        <v>-0.11594567482530729</v>
      </c>
      <c r="V673" s="1">
        <f t="shared" si="381"/>
        <v>6.9957438369297187E-2</v>
      </c>
      <c r="W673" s="5">
        <f t="shared" si="357"/>
        <v>-0.21675680424105992</v>
      </c>
      <c r="X673" s="3">
        <f t="shared" si="358"/>
        <v>0.19177872582202882</v>
      </c>
      <c r="Y673" s="8">
        <f t="shared" si="382"/>
        <v>6.9760658707659004E-2</v>
      </c>
      <c r="Z673" s="18">
        <f t="shared" si="359"/>
        <v>-1.4525841584224347E-3</v>
      </c>
      <c r="AA673" s="17">
        <f t="shared" si="360"/>
        <v>-1.0523523448609132E-5</v>
      </c>
      <c r="AB673" s="1">
        <f t="shared" si="383"/>
        <v>0</v>
      </c>
      <c r="AC673" s="1">
        <f t="shared" si="361"/>
        <v>0</v>
      </c>
      <c r="AD673" s="1">
        <f t="shared" si="362"/>
        <v>0</v>
      </c>
      <c r="AE673" s="1">
        <f t="shared" si="363"/>
        <v>0</v>
      </c>
      <c r="AF673" s="1">
        <f t="shared" si="364"/>
        <v>0</v>
      </c>
      <c r="AG673" s="1">
        <f t="shared" si="365"/>
        <v>0</v>
      </c>
      <c r="AH673" s="1">
        <f t="shared" si="366"/>
        <v>0</v>
      </c>
      <c r="AJ673" s="1">
        <f t="shared" si="367"/>
        <v>0</v>
      </c>
      <c r="AK673" s="1" t="str">
        <f t="shared" si="368"/>
        <v/>
      </c>
      <c r="AL673" s="1" t="str">
        <f t="shared" si="369"/>
        <v/>
      </c>
      <c r="AM673" s="1">
        <f t="shared" si="370"/>
        <v>0</v>
      </c>
      <c r="AN673" s="1" t="str">
        <f t="shared" si="371"/>
        <v/>
      </c>
      <c r="AO673" s="8">
        <f t="shared" si="384"/>
        <v>6.4410329082034326E-2</v>
      </c>
      <c r="AR673" s="1">
        <f t="shared" si="372"/>
        <v>1</v>
      </c>
      <c r="AS673" s="1">
        <f t="shared" si="373"/>
        <v>1</v>
      </c>
      <c r="AT673" s="1" t="str">
        <f t="shared" si="385"/>
        <v>Sell</v>
      </c>
      <c r="AU673" s="8">
        <v>6.4410329082034326E-2</v>
      </c>
    </row>
    <row r="674" spans="1:47" x14ac:dyDescent="0.3">
      <c r="A674" s="2" t="s">
        <v>107</v>
      </c>
      <c r="B674" s="1">
        <v>82.82</v>
      </c>
      <c r="C674" s="1">
        <v>1244.5</v>
      </c>
      <c r="D674" s="1">
        <f t="shared" si="374"/>
        <v>124.45</v>
      </c>
      <c r="E674" s="1">
        <f t="shared" si="375"/>
        <v>15.026563631972955</v>
      </c>
      <c r="F674" s="1">
        <v>1.3529</v>
      </c>
      <c r="G674" s="1">
        <v>0.35</v>
      </c>
      <c r="H674" s="1">
        <v>22497.3</v>
      </c>
      <c r="I674" s="1">
        <v>8.4042999999999992</v>
      </c>
      <c r="J674" s="1">
        <f t="shared" si="376"/>
        <v>6.7531538770590593E-2</v>
      </c>
      <c r="K674" s="1">
        <f t="shared" si="377"/>
        <v>1.5979891545658036</v>
      </c>
      <c r="L674" s="1">
        <v>5953.5569999999998</v>
      </c>
      <c r="M674" s="1">
        <f t="shared" si="378"/>
        <v>3.7787997998507445</v>
      </c>
      <c r="N674" s="16">
        <f t="shared" si="379"/>
        <v>1.6439248716153378</v>
      </c>
      <c r="O674" s="1">
        <f t="shared" si="380"/>
        <v>7.1757475968805204E-2</v>
      </c>
      <c r="P674" s="1">
        <f t="shared" si="351"/>
        <v>1.7098609153231743</v>
      </c>
      <c r="Q674" s="5">
        <f t="shared" si="352"/>
        <v>-0.42514287398448625</v>
      </c>
      <c r="R674" s="3">
        <f t="shared" si="353"/>
        <v>-0.16313064207114963</v>
      </c>
      <c r="S674" s="1">
        <f t="shared" si="354"/>
        <v>1.763163547530586</v>
      </c>
      <c r="T674" s="5">
        <f t="shared" si="355"/>
        <v>-0.32603424878344422</v>
      </c>
      <c r="U674" s="3">
        <f t="shared" si="356"/>
        <v>-6.904408861653076E-2</v>
      </c>
      <c r="V674" s="1">
        <f t="shared" si="381"/>
        <v>7.1325773097383499E-2</v>
      </c>
      <c r="W674" s="5">
        <f t="shared" si="357"/>
        <v>-0.13610403317390363</v>
      </c>
      <c r="X674" s="3">
        <f t="shared" si="358"/>
        <v>0.25986798083254359</v>
      </c>
      <c r="Y674" s="8">
        <f t="shared" si="382"/>
        <v>7.0733445912318033E-2</v>
      </c>
      <c r="Z674" s="18">
        <f t="shared" si="359"/>
        <v>-1.0240300564871713E-3</v>
      </c>
      <c r="AA674" s="17">
        <f t="shared" si="360"/>
        <v>3.4999163529484724E-4</v>
      </c>
      <c r="AB674" s="1">
        <f t="shared" si="383"/>
        <v>0</v>
      </c>
      <c r="AC674" s="1">
        <f t="shared" si="361"/>
        <v>0</v>
      </c>
      <c r="AD674" s="1">
        <f t="shared" si="362"/>
        <v>0</v>
      </c>
      <c r="AE674" s="1">
        <f t="shared" si="363"/>
        <v>0</v>
      </c>
      <c r="AF674" s="1">
        <f t="shared" si="364"/>
        <v>0</v>
      </c>
      <c r="AG674" s="1">
        <f t="shared" si="365"/>
        <v>0</v>
      </c>
      <c r="AH674" s="1">
        <f t="shared" si="366"/>
        <v>0</v>
      </c>
      <c r="AJ674" s="1">
        <f t="shared" si="367"/>
        <v>0</v>
      </c>
      <c r="AK674" s="1" t="str">
        <f t="shared" si="368"/>
        <v/>
      </c>
      <c r="AL674" s="1" t="str">
        <f t="shared" si="369"/>
        <v/>
      </c>
      <c r="AM674" s="1">
        <f t="shared" si="370"/>
        <v>0</v>
      </c>
      <c r="AN674" s="1" t="str">
        <f t="shared" si="371"/>
        <v/>
      </c>
      <c r="AO674" s="8">
        <f t="shared" si="384"/>
        <v>6.7531538770590593E-2</v>
      </c>
      <c r="AR674" s="1">
        <f t="shared" si="372"/>
        <v>1</v>
      </c>
      <c r="AS674" s="1">
        <f t="shared" si="373"/>
        <v>1</v>
      </c>
      <c r="AT674" s="1" t="str">
        <f t="shared" si="385"/>
        <v>Sell</v>
      </c>
      <c r="AU674" s="8">
        <v>6.7531538770590593E-2</v>
      </c>
    </row>
    <row r="675" spans="1:47" x14ac:dyDescent="0.3">
      <c r="A675" s="2" t="s">
        <v>106</v>
      </c>
      <c r="B675" s="1">
        <v>82.71</v>
      </c>
      <c r="C675" s="1">
        <v>1251.54</v>
      </c>
      <c r="D675" s="1">
        <f t="shared" si="374"/>
        <v>125.154</v>
      </c>
      <c r="E675" s="1">
        <f t="shared" si="375"/>
        <v>15.131664853101196</v>
      </c>
      <c r="F675" s="1">
        <v>1.3605</v>
      </c>
      <c r="G675" s="1">
        <v>0.35</v>
      </c>
      <c r="H675" s="1">
        <v>22419.3</v>
      </c>
      <c r="I675" s="1">
        <v>8.2228999999999992</v>
      </c>
      <c r="J675" s="1">
        <f t="shared" si="376"/>
        <v>6.5702254822059214E-2</v>
      </c>
      <c r="K675" s="1">
        <f t="shared" si="377"/>
        <v>1.5526381418092912</v>
      </c>
      <c r="L675" s="1">
        <v>5953.5569999999998</v>
      </c>
      <c r="M675" s="1">
        <f t="shared" si="378"/>
        <v>3.7656983883752182</v>
      </c>
      <c r="N675" s="16">
        <f t="shared" si="379"/>
        <v>1.60502178017384</v>
      </c>
      <c r="O675" s="1">
        <f t="shared" si="380"/>
        <v>7.209555094466237E-2</v>
      </c>
      <c r="P675" s="1">
        <f t="shared" si="351"/>
        <v>1.7058224657762768</v>
      </c>
      <c r="Q675" s="5">
        <f t="shared" si="352"/>
        <v>-0.40994474428300598</v>
      </c>
      <c r="R675" s="3">
        <f t="shared" si="353"/>
        <v>-0.11946193675226019</v>
      </c>
      <c r="S675" s="1">
        <f t="shared" si="354"/>
        <v>1.7793768008449591</v>
      </c>
      <c r="T675" s="5">
        <f t="shared" si="355"/>
        <v>-0.27872395681297668</v>
      </c>
      <c r="U675" s="3">
        <f t="shared" si="356"/>
        <v>-2.6212395255378516E-2</v>
      </c>
      <c r="V675" s="1">
        <f t="shared" si="381"/>
        <v>7.1937409890008519E-2</v>
      </c>
      <c r="W675" s="5">
        <f t="shared" si="357"/>
        <v>-7.7736249447340589E-2</v>
      </c>
      <c r="X675" s="3">
        <f t="shared" si="358"/>
        <v>0.32586331650028483</v>
      </c>
      <c r="Y675" s="8">
        <f t="shared" si="382"/>
        <v>7.1315610847177566E-2</v>
      </c>
      <c r="Z675" s="18">
        <f t="shared" si="359"/>
        <v>-7.7994009748480475E-4</v>
      </c>
      <c r="AA675" s="17">
        <f t="shared" si="360"/>
        <v>6.9349705824035184E-4</v>
      </c>
      <c r="AB675" s="1">
        <f t="shared" si="383"/>
        <v>0</v>
      </c>
      <c r="AC675" s="1">
        <f t="shared" si="361"/>
        <v>0</v>
      </c>
      <c r="AD675" s="1">
        <f t="shared" si="362"/>
        <v>0</v>
      </c>
      <c r="AE675" s="1">
        <f t="shared" si="363"/>
        <v>0</v>
      </c>
      <c r="AF675" s="1">
        <f t="shared" si="364"/>
        <v>0</v>
      </c>
      <c r="AG675" s="1">
        <f t="shared" si="365"/>
        <v>0</v>
      </c>
      <c r="AH675" s="1">
        <f t="shared" si="366"/>
        <v>0</v>
      </c>
      <c r="AJ675" s="1">
        <f t="shared" si="367"/>
        <v>0</v>
      </c>
      <c r="AK675" s="1" t="str">
        <f t="shared" si="368"/>
        <v/>
      </c>
      <c r="AL675" s="1" t="str">
        <f t="shared" si="369"/>
        <v/>
      </c>
      <c r="AM675" s="1">
        <f t="shared" si="370"/>
        <v>0</v>
      </c>
      <c r="AN675" s="1" t="str">
        <f t="shared" si="371"/>
        <v/>
      </c>
      <c r="AO675" s="8">
        <f t="shared" si="384"/>
        <v>6.5702254822059214E-2</v>
      </c>
      <c r="AR675" s="1">
        <f t="shared" si="372"/>
        <v>1</v>
      </c>
      <c r="AS675" s="1">
        <f t="shared" si="373"/>
        <v>1</v>
      </c>
      <c r="AT675" s="1" t="str">
        <f t="shared" si="385"/>
        <v>Sell</v>
      </c>
      <c r="AU675" s="8">
        <v>6.5702254822059214E-2</v>
      </c>
    </row>
    <row r="676" spans="1:47" x14ac:dyDescent="0.3">
      <c r="A676" s="2" t="s">
        <v>105</v>
      </c>
      <c r="B676" s="1">
        <v>82.6</v>
      </c>
      <c r="C676" s="1">
        <v>1252.3</v>
      </c>
      <c r="D676" s="1">
        <f t="shared" si="374"/>
        <v>125.22999999999999</v>
      </c>
      <c r="E676" s="1">
        <f t="shared" si="375"/>
        <v>15.161016949152541</v>
      </c>
      <c r="F676" s="1">
        <v>1.3629</v>
      </c>
      <c r="G676" s="1">
        <v>0.35</v>
      </c>
      <c r="H676" s="1">
        <v>22266.799999999999</v>
      </c>
      <c r="I676" s="1">
        <v>8.4628999999999994</v>
      </c>
      <c r="J676" s="1">
        <f t="shared" si="376"/>
        <v>6.7578854906971172E-2</v>
      </c>
      <c r="K676" s="1">
        <f t="shared" si="377"/>
        <v>1.5948609758045198</v>
      </c>
      <c r="L676" s="1">
        <v>5953.5569999999998</v>
      </c>
      <c r="M676" s="1">
        <f t="shared" si="378"/>
        <v>3.7400834492724266</v>
      </c>
      <c r="N676" s="16">
        <f t="shared" si="379"/>
        <v>1.6602516681703792</v>
      </c>
      <c r="O676" s="1">
        <f t="shared" si="380"/>
        <v>7.2607014634470626E-2</v>
      </c>
      <c r="P676" s="1">
        <f t="shared" si="351"/>
        <v>1.714169249385739</v>
      </c>
      <c r="Q676" s="5">
        <f t="shared" si="352"/>
        <v>-0.38036418697252539</v>
      </c>
      <c r="R676" s="3">
        <f t="shared" si="353"/>
        <v>-7.10481354971359E-2</v>
      </c>
      <c r="S676" s="1">
        <f t="shared" si="354"/>
        <v>1.7959556187514083</v>
      </c>
      <c r="T676" s="5">
        <f t="shared" si="355"/>
        <v>-0.24099943253969558</v>
      </c>
      <c r="U676" s="3">
        <f t="shared" si="356"/>
        <v>1.5872865004221179E-2</v>
      </c>
      <c r="V676" s="1">
        <f t="shared" si="381"/>
        <v>7.2857516685307877E-2</v>
      </c>
      <c r="W676" s="5">
        <f t="shared" si="357"/>
        <v>-8.3728677151206909E-3</v>
      </c>
      <c r="X676" s="3">
        <f t="shared" si="358"/>
        <v>0.39312991082488907</v>
      </c>
      <c r="Y676" s="8">
        <f t="shared" si="382"/>
        <v>7.2336221033562728E-2</v>
      </c>
      <c r="Z676" s="18">
        <f t="shared" si="359"/>
        <v>-2.7079360090789817E-4</v>
      </c>
      <c r="AA676" s="17">
        <f t="shared" si="360"/>
        <v>1.061856347171641E-3</v>
      </c>
      <c r="AB676" s="1">
        <f t="shared" si="383"/>
        <v>0</v>
      </c>
      <c r="AC676" s="1">
        <f t="shared" si="361"/>
        <v>0</v>
      </c>
      <c r="AD676" s="1">
        <f t="shared" si="362"/>
        <v>0</v>
      </c>
      <c r="AE676" s="1">
        <f t="shared" si="363"/>
        <v>0</v>
      </c>
      <c r="AF676" s="1">
        <f t="shared" si="364"/>
        <v>0</v>
      </c>
      <c r="AG676" s="1">
        <f t="shared" si="365"/>
        <v>0</v>
      </c>
      <c r="AH676" s="1">
        <f t="shared" si="366"/>
        <v>0</v>
      </c>
      <c r="AJ676" s="1">
        <f t="shared" si="367"/>
        <v>0</v>
      </c>
      <c r="AK676" s="1" t="str">
        <f t="shared" si="368"/>
        <v/>
      </c>
      <c r="AL676" s="1" t="str">
        <f t="shared" si="369"/>
        <v/>
      </c>
      <c r="AM676" s="1">
        <f t="shared" si="370"/>
        <v>0</v>
      </c>
      <c r="AN676" s="1" t="str">
        <f t="shared" si="371"/>
        <v/>
      </c>
      <c r="AO676" s="8">
        <f t="shared" si="384"/>
        <v>6.7578854906971172E-2</v>
      </c>
      <c r="AR676" s="1">
        <f t="shared" si="372"/>
        <v>1</v>
      </c>
      <c r="AS676" s="1">
        <f t="shared" si="373"/>
        <v>1</v>
      </c>
      <c r="AT676" s="1" t="str">
        <f t="shared" si="385"/>
        <v>Sell</v>
      </c>
      <c r="AU676" s="8">
        <v>6.7578854906971172E-2</v>
      </c>
    </row>
    <row r="677" spans="1:47" x14ac:dyDescent="0.3">
      <c r="A677" s="2" t="s">
        <v>104</v>
      </c>
      <c r="B677" s="1">
        <v>82.49</v>
      </c>
      <c r="C677" s="1">
        <v>1288.22</v>
      </c>
      <c r="D677" s="1">
        <f t="shared" si="374"/>
        <v>128.822</v>
      </c>
      <c r="E677" s="1">
        <f t="shared" si="375"/>
        <v>15.616680809795128</v>
      </c>
      <c r="F677" s="1">
        <v>1.4034</v>
      </c>
      <c r="G677" s="1">
        <v>0.35</v>
      </c>
      <c r="H677" s="1">
        <v>22193</v>
      </c>
      <c r="I677" s="1">
        <v>8.8086000000000002</v>
      </c>
      <c r="J677" s="1">
        <f t="shared" si="376"/>
        <v>6.8378072068435519E-2</v>
      </c>
      <c r="K677" s="1">
        <f t="shared" si="377"/>
        <v>1.6115734756929274</v>
      </c>
      <c r="L677" s="1">
        <v>5953.5569999999998</v>
      </c>
      <c r="M677" s="1">
        <f t="shared" si="378"/>
        <v>3.7276874984148134</v>
      </c>
      <c r="N677" s="16">
        <f t="shared" si="379"/>
        <v>1.6837822216184355</v>
      </c>
      <c r="O677" s="1">
        <f t="shared" si="380"/>
        <v>7.3009267412670581E-2</v>
      </c>
      <c r="P677" s="1">
        <f t="shared" si="351"/>
        <v>1.7227078418645865</v>
      </c>
      <c r="Q677" s="5">
        <f t="shared" si="352"/>
        <v>-0.33674992867592435</v>
      </c>
      <c r="R677" s="3">
        <f t="shared" si="353"/>
        <v>-1.9495460251237662E-2</v>
      </c>
      <c r="S677" s="1">
        <f t="shared" si="354"/>
        <v>1.81460554494092</v>
      </c>
      <c r="T677" s="5">
        <f t="shared" si="355"/>
        <v>-0.17394067383555623</v>
      </c>
      <c r="U677" s="3">
        <f t="shared" si="356"/>
        <v>5.8684914594873967E-2</v>
      </c>
      <c r="V677" s="1">
        <f t="shared" si="381"/>
        <v>7.3899722051577355E-2</v>
      </c>
      <c r="W677" s="5">
        <f t="shared" si="357"/>
        <v>9.3349404800278979E-2</v>
      </c>
      <c r="X677" s="3">
        <f t="shared" si="358"/>
        <v>0.46004704058155738</v>
      </c>
      <c r="Y677" s="8">
        <f t="shared" si="382"/>
        <v>7.3201196692943005E-2</v>
      </c>
      <c r="Z677" s="18">
        <f t="shared" si="359"/>
        <v>1.9192928027242373E-4</v>
      </c>
      <c r="AA677" s="17">
        <f t="shared" si="360"/>
        <v>1.3950188341915258E-3</v>
      </c>
      <c r="AB677" s="1">
        <f t="shared" si="383"/>
        <v>0</v>
      </c>
      <c r="AC677" s="1">
        <f t="shared" si="361"/>
        <v>0</v>
      </c>
      <c r="AD677" s="1">
        <f t="shared" si="362"/>
        <v>0</v>
      </c>
      <c r="AE677" s="1">
        <f t="shared" si="363"/>
        <v>0</v>
      </c>
      <c r="AF677" s="1">
        <f t="shared" si="364"/>
        <v>0</v>
      </c>
      <c r="AG677" s="1">
        <f t="shared" si="365"/>
        <v>0</v>
      </c>
      <c r="AH677" s="1">
        <f t="shared" si="366"/>
        <v>0</v>
      </c>
      <c r="AJ677" s="1">
        <f t="shared" si="367"/>
        <v>0</v>
      </c>
      <c r="AK677" s="1" t="str">
        <f t="shared" si="368"/>
        <v/>
      </c>
      <c r="AL677" s="1" t="str">
        <f t="shared" si="369"/>
        <v/>
      </c>
      <c r="AM677" s="1">
        <f t="shared" si="370"/>
        <v>0</v>
      </c>
      <c r="AN677" s="1" t="str">
        <f t="shared" si="371"/>
        <v/>
      </c>
      <c r="AO677" s="8">
        <f t="shared" si="384"/>
        <v>6.8378072068435519E-2</v>
      </c>
      <c r="AR677" s="1">
        <f t="shared" si="372"/>
        <v>1</v>
      </c>
      <c r="AS677" s="1">
        <f t="shared" si="373"/>
        <v>1</v>
      </c>
      <c r="AT677" s="1" t="str">
        <f t="shared" si="385"/>
        <v>Sell</v>
      </c>
      <c r="AU677" s="8">
        <v>6.8378072068435519E-2</v>
      </c>
    </row>
    <row r="678" spans="1:47" x14ac:dyDescent="0.3">
      <c r="A678" s="2" t="s">
        <v>103</v>
      </c>
      <c r="B678" s="1">
        <v>82.38</v>
      </c>
      <c r="C678" s="1">
        <v>1280.1600000000001</v>
      </c>
      <c r="D678" s="1">
        <f t="shared" si="374"/>
        <v>128.01600000000002</v>
      </c>
      <c r="E678" s="1">
        <f t="shared" si="375"/>
        <v>15.539694100509836</v>
      </c>
      <c r="F678" s="1">
        <v>1.3913</v>
      </c>
      <c r="G678" s="1">
        <v>0.35</v>
      </c>
      <c r="H678" s="1">
        <v>22119.3</v>
      </c>
      <c r="I678" s="1">
        <v>9.0784000000000002</v>
      </c>
      <c r="J678" s="1">
        <f t="shared" si="376"/>
        <v>7.0916135483064607E-2</v>
      </c>
      <c r="K678" s="1">
        <f t="shared" si="377"/>
        <v>1.6691632117413893</v>
      </c>
      <c r="L678" s="1">
        <v>5953.5569999999998</v>
      </c>
      <c r="M678" s="1">
        <f t="shared" si="378"/>
        <v>3.7153083442385788</v>
      </c>
      <c r="N678" s="16">
        <f t="shared" si="379"/>
        <v>1.7562796372257738</v>
      </c>
      <c r="O678" s="1">
        <f t="shared" si="380"/>
        <v>7.3379763040209392E-2</v>
      </c>
      <c r="P678" s="1">
        <f t="shared" si="351"/>
        <v>1.7385587579852182</v>
      </c>
      <c r="Q678" s="5">
        <f t="shared" si="352"/>
        <v>-0.27826716249906669</v>
      </c>
      <c r="R678" s="3">
        <f t="shared" si="353"/>
        <v>3.3380284486210117E-2</v>
      </c>
      <c r="S678" s="1">
        <f t="shared" si="354"/>
        <v>1.8112866468040592</v>
      </c>
      <c r="T678" s="5">
        <f t="shared" si="355"/>
        <v>-0.13477889910395158</v>
      </c>
      <c r="U678" s="3">
        <f t="shared" si="356"/>
        <v>9.7455845999945667E-2</v>
      </c>
      <c r="V678" s="1">
        <f t="shared" si="381"/>
        <v>7.3990855503126784E-2</v>
      </c>
      <c r="W678" s="5">
        <f t="shared" si="357"/>
        <v>0.16295609438582392</v>
      </c>
      <c r="X678" s="3">
        <f t="shared" si="358"/>
        <v>0.52116331321177045</v>
      </c>
      <c r="Y678" s="8">
        <f t="shared" si="382"/>
        <v>7.4078128442853455E-2</v>
      </c>
      <c r="Z678" s="18">
        <f t="shared" si="359"/>
        <v>6.9836540264406333E-4</v>
      </c>
      <c r="AA678" s="17">
        <f t="shared" si="360"/>
        <v>1.6957912226713012E-3</v>
      </c>
      <c r="AB678" s="1">
        <f t="shared" si="383"/>
        <v>0</v>
      </c>
      <c r="AC678" s="1">
        <f t="shared" si="361"/>
        <v>0</v>
      </c>
      <c r="AD678" s="1">
        <f t="shared" si="362"/>
        <v>0</v>
      </c>
      <c r="AE678" s="1">
        <f t="shared" si="363"/>
        <v>0</v>
      </c>
      <c r="AF678" s="1">
        <f t="shared" si="364"/>
        <v>0</v>
      </c>
      <c r="AG678" s="1">
        <f t="shared" si="365"/>
        <v>0</v>
      </c>
      <c r="AH678" s="1">
        <f t="shared" si="366"/>
        <v>0</v>
      </c>
      <c r="AJ678" s="1">
        <f t="shared" si="367"/>
        <v>0</v>
      </c>
      <c r="AK678" s="1" t="str">
        <f t="shared" si="368"/>
        <v/>
      </c>
      <c r="AL678" s="1" t="str">
        <f t="shared" si="369"/>
        <v/>
      </c>
      <c r="AM678" s="1">
        <f t="shared" si="370"/>
        <v>0</v>
      </c>
      <c r="AN678" s="1" t="str">
        <f t="shared" si="371"/>
        <v/>
      </c>
      <c r="AO678" s="8">
        <f t="shared" si="384"/>
        <v>7.0916135483064607E-2</v>
      </c>
      <c r="AR678" s="1">
        <f t="shared" si="372"/>
        <v>1</v>
      </c>
      <c r="AS678" s="1">
        <f t="shared" si="373"/>
        <v>1</v>
      </c>
      <c r="AT678" s="1" t="str">
        <f t="shared" si="385"/>
        <v>Sell</v>
      </c>
      <c r="AU678" s="8">
        <v>7.0916135483064607E-2</v>
      </c>
    </row>
    <row r="679" spans="1:47" x14ac:dyDescent="0.3">
      <c r="A679" s="2" t="s">
        <v>102</v>
      </c>
      <c r="B679" s="1">
        <v>82.01</v>
      </c>
      <c r="C679" s="1">
        <v>1267.03</v>
      </c>
      <c r="D679" s="1">
        <f t="shared" si="374"/>
        <v>126.703</v>
      </c>
      <c r="E679" s="1">
        <f t="shared" si="375"/>
        <v>15.449701255944397</v>
      </c>
      <c r="F679" s="1">
        <v>1.3772</v>
      </c>
      <c r="G679" s="1">
        <v>0.35</v>
      </c>
      <c r="H679" s="1">
        <v>22045.599999999999</v>
      </c>
      <c r="I679" s="1">
        <v>9.2157</v>
      </c>
      <c r="J679" s="1">
        <f t="shared" si="376"/>
        <v>7.2734662951942725E-2</v>
      </c>
      <c r="K679" s="1">
        <f t="shared" si="377"/>
        <v>1.7042770596253782</v>
      </c>
      <c r="L679" s="1">
        <v>5953.5569999999998</v>
      </c>
      <c r="M679" s="1">
        <f t="shared" si="378"/>
        <v>3.7029291900623442</v>
      </c>
      <c r="N679" s="16">
        <f t="shared" si="379"/>
        <v>1.8071154851133371</v>
      </c>
      <c r="O679" s="1">
        <f t="shared" si="380"/>
        <v>7.3576853244780971E-2</v>
      </c>
      <c r="P679" s="1">
        <f t="shared" si="351"/>
        <v>1.7572654021945575</v>
      </c>
      <c r="Q679" s="5">
        <f t="shared" si="352"/>
        <v>-0.22190888994131353</v>
      </c>
      <c r="R679" s="3">
        <f t="shared" si="353"/>
        <v>8.5321525650422919E-2</v>
      </c>
      <c r="S679" s="1">
        <f t="shared" si="354"/>
        <v>1.7877844544756352</v>
      </c>
      <c r="T679" s="5">
        <f t="shared" si="355"/>
        <v>-0.13200851432395644</v>
      </c>
      <c r="U679" s="3">
        <f t="shared" si="356"/>
        <v>0.13616163685059521</v>
      </c>
      <c r="V679" s="1">
        <f t="shared" si="381"/>
        <v>7.3415820328445472E-2</v>
      </c>
      <c r="W679" s="5">
        <f t="shared" si="357"/>
        <v>0.20181764563400684</v>
      </c>
      <c r="X679" s="3">
        <f t="shared" si="358"/>
        <v>0.58086451634942826</v>
      </c>
      <c r="Y679" s="8">
        <f t="shared" si="382"/>
        <v>7.4653036253724159E-2</v>
      </c>
      <c r="Z679" s="18">
        <f t="shared" si="359"/>
        <v>1.0761830089431879E-3</v>
      </c>
      <c r="AA679" s="17">
        <f t="shared" si="360"/>
        <v>1.9451476776781106E-3</v>
      </c>
      <c r="AB679" s="1">
        <f t="shared" si="383"/>
        <v>0</v>
      </c>
      <c r="AC679" s="1">
        <f t="shared" si="361"/>
        <v>0</v>
      </c>
      <c r="AD679" s="1">
        <f t="shared" si="362"/>
        <v>0</v>
      </c>
      <c r="AE679" s="1">
        <f t="shared" si="363"/>
        <v>0</v>
      </c>
      <c r="AF679" s="1">
        <f t="shared" si="364"/>
        <v>0</v>
      </c>
      <c r="AG679" s="1">
        <f t="shared" si="365"/>
        <v>0</v>
      </c>
      <c r="AH679" s="1">
        <f t="shared" si="366"/>
        <v>0</v>
      </c>
      <c r="AJ679" s="1">
        <f t="shared" si="367"/>
        <v>0</v>
      </c>
      <c r="AK679" s="1" t="str">
        <f t="shared" si="368"/>
        <v/>
      </c>
      <c r="AL679" s="1" t="str">
        <f t="shared" si="369"/>
        <v/>
      </c>
      <c r="AM679" s="1">
        <f t="shared" si="370"/>
        <v>0</v>
      </c>
      <c r="AN679" s="1" t="str">
        <f t="shared" si="371"/>
        <v/>
      </c>
      <c r="AO679" s="8">
        <f t="shared" si="384"/>
        <v>7.2734662951942725E-2</v>
      </c>
      <c r="AR679" s="1">
        <f t="shared" si="372"/>
        <v>1</v>
      </c>
      <c r="AS679" s="1">
        <f t="shared" si="373"/>
        <v>1</v>
      </c>
      <c r="AT679" s="1" t="str">
        <f t="shared" si="385"/>
        <v>Sell</v>
      </c>
      <c r="AU679" s="8">
        <v>7.2734662951942725E-2</v>
      </c>
    </row>
    <row r="680" spans="1:47" x14ac:dyDescent="0.3">
      <c r="A680" s="2" t="s">
        <v>101</v>
      </c>
      <c r="B680" s="1">
        <v>81.94</v>
      </c>
      <c r="C680" s="1">
        <v>1291.24</v>
      </c>
      <c r="D680" s="1">
        <f t="shared" si="374"/>
        <v>129.124</v>
      </c>
      <c r="E680" s="1">
        <f t="shared" si="375"/>
        <v>15.758359775445447</v>
      </c>
      <c r="F680" s="1">
        <v>1.4034</v>
      </c>
      <c r="G680" s="1">
        <v>0.34</v>
      </c>
      <c r="H680" s="1">
        <v>21996.7</v>
      </c>
      <c r="I680" s="1">
        <v>9.6714000000000002</v>
      </c>
      <c r="J680" s="1">
        <f t="shared" si="376"/>
        <v>7.4900096031721444E-2</v>
      </c>
      <c r="K680" s="1">
        <f t="shared" si="377"/>
        <v>1.805092314364487</v>
      </c>
      <c r="L680" s="1">
        <v>5953.5569999999998</v>
      </c>
      <c r="M680" s="1">
        <f t="shared" si="378"/>
        <v>3.6947156128680723</v>
      </c>
      <c r="N680" s="16">
        <f t="shared" si="379"/>
        <v>1.865206231301985</v>
      </c>
      <c r="O680" s="1">
        <f t="shared" si="380"/>
        <v>7.3644228468208034E-2</v>
      </c>
      <c r="P680" s="1">
        <f t="shared" si="351"/>
        <v>1.7705805131435943</v>
      </c>
      <c r="Q680" s="5">
        <f t="shared" si="352"/>
        <v>-0.17596132833936862</v>
      </c>
      <c r="R680" s="3">
        <f t="shared" si="353"/>
        <v>0.13652659491571231</v>
      </c>
      <c r="S680" s="1">
        <f t="shared" si="354"/>
        <v>1.7724275979294908</v>
      </c>
      <c r="T680" s="5">
        <f t="shared" si="355"/>
        <v>-0.12118036890907535</v>
      </c>
      <c r="U680" s="3">
        <f t="shared" si="356"/>
        <v>0.18085666204635381</v>
      </c>
      <c r="V680" s="1">
        <f t="shared" si="381"/>
        <v>7.3185362994863348E-2</v>
      </c>
      <c r="W680" s="5">
        <f t="shared" si="357"/>
        <v>0.25035418372858809</v>
      </c>
      <c r="X680" s="3">
        <f t="shared" si="358"/>
        <v>0.64403899480199855</v>
      </c>
      <c r="Y680" s="8">
        <f t="shared" si="382"/>
        <v>7.5001831399502603E-2</v>
      </c>
      <c r="Z680" s="18">
        <f t="shared" si="359"/>
        <v>1.3576029312945687E-3</v>
      </c>
      <c r="AA680" s="17">
        <f t="shared" si="360"/>
        <v>2.1623888448618414E-3</v>
      </c>
      <c r="AB680" s="1">
        <f t="shared" si="383"/>
        <v>0</v>
      </c>
      <c r="AC680" s="1">
        <f t="shared" si="361"/>
        <v>1</v>
      </c>
      <c r="AD680" s="1">
        <f t="shared" si="362"/>
        <v>0</v>
      </c>
      <c r="AE680" s="1">
        <f t="shared" si="363"/>
        <v>0</v>
      </c>
      <c r="AF680" s="1">
        <f t="shared" si="364"/>
        <v>0</v>
      </c>
      <c r="AG680" s="1">
        <f t="shared" si="365"/>
        <v>0</v>
      </c>
      <c r="AH680" s="1">
        <f t="shared" si="366"/>
        <v>0</v>
      </c>
      <c r="AJ680" s="1">
        <f t="shared" si="367"/>
        <v>0</v>
      </c>
      <c r="AK680" s="1" t="str">
        <f t="shared" si="368"/>
        <v/>
      </c>
      <c r="AL680" s="1" t="str">
        <f t="shared" si="369"/>
        <v/>
      </c>
      <c r="AM680" s="1">
        <f t="shared" si="370"/>
        <v>0</v>
      </c>
      <c r="AN680" s="1" t="str">
        <f t="shared" si="371"/>
        <v/>
      </c>
      <c r="AO680" s="8">
        <f t="shared" si="384"/>
        <v>7.4900096031721444E-2</v>
      </c>
      <c r="AR680" s="1">
        <f t="shared" si="372"/>
        <v>1</v>
      </c>
      <c r="AS680" s="1">
        <f t="shared" si="373"/>
        <v>1</v>
      </c>
      <c r="AT680" s="1" t="str">
        <f t="shared" si="385"/>
        <v>Sell</v>
      </c>
      <c r="AU680" s="8">
        <v>7.4900096031721444E-2</v>
      </c>
    </row>
    <row r="681" spans="1:47" x14ac:dyDescent="0.3">
      <c r="A681" s="2" t="s">
        <v>100</v>
      </c>
      <c r="B681" s="1">
        <v>81.87</v>
      </c>
      <c r="C681" s="1">
        <v>1325.76</v>
      </c>
      <c r="D681" s="1">
        <f t="shared" si="374"/>
        <v>132.57599999999999</v>
      </c>
      <c r="E681" s="1">
        <f t="shared" si="375"/>
        <v>16.193477464272625</v>
      </c>
      <c r="F681" s="1">
        <v>1.4431</v>
      </c>
      <c r="G681" s="1">
        <v>0.34</v>
      </c>
      <c r="H681" s="1">
        <v>21924.7</v>
      </c>
      <c r="I681" s="1">
        <v>10.27</v>
      </c>
      <c r="J681" s="1">
        <f t="shared" si="376"/>
        <v>7.7465001206854942E-2</v>
      </c>
      <c r="K681" s="1">
        <f t="shared" si="377"/>
        <v>1.8653116614132983</v>
      </c>
      <c r="L681" s="1">
        <v>5953.5569999999998</v>
      </c>
      <c r="M681" s="1">
        <f t="shared" si="378"/>
        <v>3.6826220022752789</v>
      </c>
      <c r="N681" s="16">
        <f t="shared" si="379"/>
        <v>1.9324883005066276</v>
      </c>
      <c r="O681" s="1">
        <f t="shared" si="380"/>
        <v>7.3543759063126962E-2</v>
      </c>
      <c r="P681" s="1">
        <f t="shared" si="351"/>
        <v>1.7679244503905132</v>
      </c>
      <c r="Q681" s="5">
        <f t="shared" si="352"/>
        <v>-0.15639402977362171</v>
      </c>
      <c r="R681" s="3">
        <f t="shared" si="353"/>
        <v>0.18860791545822581</v>
      </c>
      <c r="S681" s="1">
        <f t="shared" si="354"/>
        <v>1.7524516029783066</v>
      </c>
      <c r="T681" s="5">
        <f t="shared" si="355"/>
        <v>-0.12209877042529516</v>
      </c>
      <c r="U681" s="3">
        <f t="shared" si="356"/>
        <v>0.231196167205592</v>
      </c>
      <c r="V681" s="1">
        <f t="shared" si="381"/>
        <v>7.2689493740389841E-2</v>
      </c>
      <c r="W681" s="5">
        <f t="shared" si="357"/>
        <v>0.28251924365776082</v>
      </c>
      <c r="X681" s="3">
        <f t="shared" si="358"/>
        <v>0.70965312998090035</v>
      </c>
      <c r="Y681" s="8">
        <f t="shared" si="382"/>
        <v>7.5020328739099182E-2</v>
      </c>
      <c r="Z681" s="18">
        <f t="shared" si="359"/>
        <v>1.4765696759722197E-3</v>
      </c>
      <c r="AA681" s="17">
        <f t="shared" si="360"/>
        <v>2.3635853232536596E-3</v>
      </c>
      <c r="AB681" s="1">
        <f t="shared" si="383"/>
        <v>0</v>
      </c>
      <c r="AC681" s="1">
        <f t="shared" si="361"/>
        <v>0</v>
      </c>
      <c r="AD681" s="1">
        <f t="shared" si="362"/>
        <v>0</v>
      </c>
      <c r="AE681" s="1">
        <f t="shared" si="363"/>
        <v>0</v>
      </c>
      <c r="AF681" s="1">
        <f t="shared" si="364"/>
        <v>0</v>
      </c>
      <c r="AG681" s="1">
        <f t="shared" si="365"/>
        <v>0</v>
      </c>
      <c r="AH681" s="1">
        <f t="shared" si="366"/>
        <v>0</v>
      </c>
      <c r="AJ681" s="1">
        <f t="shared" si="367"/>
        <v>0</v>
      </c>
      <c r="AK681" s="1" t="str">
        <f t="shared" si="368"/>
        <v/>
      </c>
      <c r="AL681" s="1" t="str">
        <f t="shared" si="369"/>
        <v/>
      </c>
      <c r="AM681" s="1">
        <f t="shared" si="370"/>
        <v>0</v>
      </c>
      <c r="AN681" s="1" t="str">
        <f t="shared" si="371"/>
        <v/>
      </c>
      <c r="AO681" s="8">
        <f t="shared" si="384"/>
        <v>7.7465001206854942E-2</v>
      </c>
      <c r="AR681" s="1">
        <f t="shared" si="372"/>
        <v>1</v>
      </c>
      <c r="AS681" s="1">
        <f t="shared" si="373"/>
        <v>1</v>
      </c>
      <c r="AT681" s="1" t="str">
        <f t="shared" si="385"/>
        <v>Sell</v>
      </c>
      <c r="AU681" s="8">
        <v>7.7465001206854942E-2</v>
      </c>
    </row>
    <row r="682" spans="1:47" x14ac:dyDescent="0.3">
      <c r="A682" s="2" t="s">
        <v>99</v>
      </c>
      <c r="B682" s="1">
        <v>81.8</v>
      </c>
      <c r="C682" s="1">
        <v>1310.6099999999999</v>
      </c>
      <c r="D682" s="1">
        <f t="shared" si="374"/>
        <v>131.06099999999998</v>
      </c>
      <c r="E682" s="1">
        <f t="shared" si="375"/>
        <v>16.022127139364301</v>
      </c>
      <c r="F682" s="1">
        <v>1.4330000000000001</v>
      </c>
      <c r="G682" s="1">
        <v>0.34</v>
      </c>
      <c r="H682" s="1">
        <v>21852.799999999999</v>
      </c>
      <c r="I682" s="1">
        <v>10.0557</v>
      </c>
      <c r="J682" s="1">
        <f t="shared" si="376"/>
        <v>7.6725341634811289E-2</v>
      </c>
      <c r="K682" s="1">
        <f t="shared" si="377"/>
        <v>1.8459214546257536</v>
      </c>
      <c r="L682" s="1">
        <v>5961.7539999999999</v>
      </c>
      <c r="M682" s="1">
        <f t="shared" si="378"/>
        <v>3.6654984422369656</v>
      </c>
      <c r="N682" s="16">
        <f t="shared" si="379"/>
        <v>1.9144017320495585</v>
      </c>
      <c r="O682" s="1">
        <f t="shared" si="380"/>
        <v>7.3230059691628727E-2</v>
      </c>
      <c r="P682" s="1">
        <f t="shared" si="351"/>
        <v>1.7743841409875112</v>
      </c>
      <c r="Q682" s="5">
        <f t="shared" si="352"/>
        <v>-0.11705311467394131</v>
      </c>
      <c r="R682" s="3">
        <f t="shared" si="353"/>
        <v>0.24610823966353371</v>
      </c>
      <c r="S682" s="1">
        <f t="shared" si="354"/>
        <v>1.7382853393244027</v>
      </c>
      <c r="T682" s="5">
        <f t="shared" si="355"/>
        <v>-9.7981874231392707E-2</v>
      </c>
      <c r="U682" s="3">
        <f t="shared" si="356"/>
        <v>0.29007865681073985</v>
      </c>
      <c r="V682" s="1">
        <f t="shared" si="381"/>
        <v>7.2432933054653773E-2</v>
      </c>
      <c r="W682" s="5">
        <f t="shared" si="357"/>
        <v>0.34560382160734671</v>
      </c>
      <c r="X682" s="3">
        <f t="shared" si="358"/>
        <v>0.78084211103475698</v>
      </c>
      <c r="Y682" s="8">
        <f t="shared" si="382"/>
        <v>7.4575842835870862E-2</v>
      </c>
      <c r="Z682" s="18">
        <f t="shared" si="359"/>
        <v>1.3457831442421353E-3</v>
      </c>
      <c r="AA682" s="17">
        <f t="shared" si="360"/>
        <v>2.5853392350740196E-3</v>
      </c>
      <c r="AB682" s="1">
        <f t="shared" si="383"/>
        <v>0</v>
      </c>
      <c r="AC682" s="1">
        <f t="shared" si="361"/>
        <v>0</v>
      </c>
      <c r="AD682" s="1">
        <f t="shared" si="362"/>
        <v>0</v>
      </c>
      <c r="AE682" s="1">
        <f t="shared" si="363"/>
        <v>0</v>
      </c>
      <c r="AF682" s="1">
        <f t="shared" si="364"/>
        <v>0</v>
      </c>
      <c r="AG682" s="1">
        <f t="shared" si="365"/>
        <v>0</v>
      </c>
      <c r="AH682" s="1">
        <f t="shared" si="366"/>
        <v>0</v>
      </c>
      <c r="AJ682" s="1">
        <f t="shared" si="367"/>
        <v>0</v>
      </c>
      <c r="AK682" s="1" t="str">
        <f t="shared" si="368"/>
        <v/>
      </c>
      <c r="AL682" s="1" t="str">
        <f t="shared" si="369"/>
        <v/>
      </c>
      <c r="AM682" s="1">
        <f t="shared" si="370"/>
        <v>0</v>
      </c>
      <c r="AN682" s="1" t="str">
        <f t="shared" si="371"/>
        <v/>
      </c>
      <c r="AO682" s="8">
        <f t="shared" si="384"/>
        <v>7.6725341634811289E-2</v>
      </c>
      <c r="AR682" s="1">
        <f t="shared" si="372"/>
        <v>1</v>
      </c>
      <c r="AS682" s="1">
        <f t="shared" si="373"/>
        <v>1</v>
      </c>
      <c r="AT682" s="1" t="str">
        <f t="shared" si="385"/>
        <v>Sell</v>
      </c>
      <c r="AU682" s="8">
        <v>7.6725341634811289E-2</v>
      </c>
    </row>
    <row r="683" spans="1:47" x14ac:dyDescent="0.3">
      <c r="A683" s="2" t="s">
        <v>98</v>
      </c>
      <c r="B683" s="1">
        <v>81.069999999999993</v>
      </c>
      <c r="C683" s="1">
        <v>1311.28</v>
      </c>
      <c r="D683" s="1">
        <f t="shared" si="374"/>
        <v>131.12799999999999</v>
      </c>
      <c r="E683" s="1">
        <f t="shared" si="375"/>
        <v>16.174663870728999</v>
      </c>
      <c r="F683" s="1">
        <v>1.4645999999999999</v>
      </c>
      <c r="G683" s="1">
        <v>0.34</v>
      </c>
      <c r="H683" s="1">
        <v>21780.799999999999</v>
      </c>
      <c r="I683" s="1">
        <v>9.5770999999999997</v>
      </c>
      <c r="J683" s="1">
        <f t="shared" si="376"/>
        <v>7.3036269904215731E-2</v>
      </c>
      <c r="K683" s="1">
        <f t="shared" si="377"/>
        <v>1.7414854120984613</v>
      </c>
      <c r="L683" s="1">
        <v>5961.7539999999999</v>
      </c>
      <c r="M683" s="1">
        <f t="shared" si="378"/>
        <v>3.6534214595234893</v>
      </c>
      <c r="N683" s="16">
        <f t="shared" si="379"/>
        <v>1.789844151444699</v>
      </c>
      <c r="O683" s="1">
        <f t="shared" si="380"/>
        <v>7.2950437136174121E-2</v>
      </c>
      <c r="P683" s="1">
        <f t="shared" si="351"/>
        <v>1.7802054048283837</v>
      </c>
      <c r="Q683" s="5">
        <f t="shared" si="352"/>
        <v>-9.0658803327149595E-2</v>
      </c>
      <c r="R683" s="3">
        <f t="shared" si="353"/>
        <v>0.30663513205311288</v>
      </c>
      <c r="S683" s="1">
        <f t="shared" si="354"/>
        <v>1.7380141119833012</v>
      </c>
      <c r="T683" s="5">
        <f t="shared" si="355"/>
        <v>-7.8671026815505085E-2</v>
      </c>
      <c r="U683" s="3">
        <f t="shared" si="356"/>
        <v>0.35475541198442861</v>
      </c>
      <c r="V683" s="1">
        <f t="shared" si="381"/>
        <v>7.270471918718481E-2</v>
      </c>
      <c r="W683" s="5">
        <f t="shared" si="357"/>
        <v>0.40065641832625642</v>
      </c>
      <c r="X683" s="3">
        <f t="shared" si="358"/>
        <v>0.85338182593932532</v>
      </c>
      <c r="Y683" s="8">
        <f t="shared" si="382"/>
        <v>7.4185024872427147E-2</v>
      </c>
      <c r="Z683" s="18">
        <f t="shared" si="359"/>
        <v>1.2345877362530261E-3</v>
      </c>
      <c r="AA683" s="17">
        <f t="shared" si="360"/>
        <v>2.8952282577819908E-3</v>
      </c>
      <c r="AB683" s="1">
        <f t="shared" si="383"/>
        <v>0</v>
      </c>
      <c r="AC683" s="1">
        <f t="shared" si="361"/>
        <v>0</v>
      </c>
      <c r="AD683" s="1">
        <f t="shared" si="362"/>
        <v>0</v>
      </c>
      <c r="AE683" s="1">
        <f t="shared" si="363"/>
        <v>0</v>
      </c>
      <c r="AF683" s="1">
        <f t="shared" si="364"/>
        <v>0</v>
      </c>
      <c r="AG683" s="1">
        <f t="shared" si="365"/>
        <v>0</v>
      </c>
      <c r="AH683" s="1">
        <f t="shared" si="366"/>
        <v>0</v>
      </c>
      <c r="AJ683" s="1">
        <f t="shared" si="367"/>
        <v>0</v>
      </c>
      <c r="AK683" s="1" t="str">
        <f t="shared" si="368"/>
        <v/>
      </c>
      <c r="AL683" s="1" t="str">
        <f t="shared" si="369"/>
        <v/>
      </c>
      <c r="AM683" s="1">
        <f t="shared" si="370"/>
        <v>0</v>
      </c>
      <c r="AN683" s="1" t="str">
        <f t="shared" si="371"/>
        <v/>
      </c>
      <c r="AO683" s="8">
        <f t="shared" si="384"/>
        <v>7.3036269904215731E-2</v>
      </c>
      <c r="AR683" s="1">
        <f t="shared" si="372"/>
        <v>1</v>
      </c>
      <c r="AS683" s="1">
        <f t="shared" si="373"/>
        <v>1</v>
      </c>
      <c r="AT683" s="1" t="str">
        <f t="shared" si="385"/>
        <v>Sell</v>
      </c>
      <c r="AU683" s="8">
        <v>7.3036269904215731E-2</v>
      </c>
    </row>
    <row r="684" spans="1:47" x14ac:dyDescent="0.3">
      <c r="A684" s="2">
        <v>38819</v>
      </c>
      <c r="B684" s="1">
        <v>81</v>
      </c>
      <c r="C684" s="1">
        <v>1288.1300000000001</v>
      </c>
      <c r="D684" s="1">
        <f t="shared" si="374"/>
        <v>128.81300000000002</v>
      </c>
      <c r="E684" s="1">
        <f t="shared" si="375"/>
        <v>15.902839506172841</v>
      </c>
      <c r="F684" s="1">
        <v>1.4430000000000001</v>
      </c>
      <c r="G684" s="1">
        <v>0.34</v>
      </c>
      <c r="H684" s="1">
        <v>22444.7</v>
      </c>
      <c r="I684" s="1">
        <v>9.5299999999999994</v>
      </c>
      <c r="J684" s="1">
        <f t="shared" si="376"/>
        <v>7.3983215979753575E-2</v>
      </c>
      <c r="K684" s="1">
        <f t="shared" si="377"/>
        <v>1.7625413218705999</v>
      </c>
      <c r="L684" s="1">
        <v>5961.7539999999999</v>
      </c>
      <c r="M684" s="1">
        <f t="shared" si="378"/>
        <v>3.7647813042940048</v>
      </c>
      <c r="N684" s="16">
        <f t="shared" si="379"/>
        <v>1.7542311413318821</v>
      </c>
      <c r="O684" s="1">
        <f t="shared" si="380"/>
        <v>7.2943570514730785E-2</v>
      </c>
      <c r="P684" s="1">
        <f t="shared" si="351"/>
        <v>1.8043599521555567</v>
      </c>
      <c r="Q684" s="5">
        <f t="shared" si="352"/>
        <v>-4.4164926951948846E-2</v>
      </c>
      <c r="R684" s="3">
        <f t="shared" si="353"/>
        <v>0.37285078794982329</v>
      </c>
      <c r="S684" s="1">
        <f t="shared" si="354"/>
        <v>1.7489624661039498</v>
      </c>
      <c r="T684" s="5">
        <f t="shared" si="355"/>
        <v>-3.6194361060996716E-2</v>
      </c>
      <c r="U684" s="3">
        <f t="shared" si="356"/>
        <v>0.4269931517844176</v>
      </c>
      <c r="V684" s="1">
        <f t="shared" si="381"/>
        <v>7.3257045778142335E-2</v>
      </c>
      <c r="W684" s="5">
        <f t="shared" si="357"/>
        <v>0.48139410217972056</v>
      </c>
      <c r="X684" s="3">
        <f t="shared" si="358"/>
        <v>0.92883606054150347</v>
      </c>
      <c r="Y684" s="8">
        <f t="shared" si="382"/>
        <v>7.4393889412101954E-2</v>
      </c>
      <c r="Z684" s="18">
        <f t="shared" si="359"/>
        <v>1.4503188973711695E-3</v>
      </c>
      <c r="AA684" s="17">
        <f t="shared" si="360"/>
        <v>3.3103883881642321E-3</v>
      </c>
      <c r="AB684" s="1">
        <f t="shared" si="383"/>
        <v>0</v>
      </c>
      <c r="AC684" s="1">
        <f t="shared" si="361"/>
        <v>0</v>
      </c>
      <c r="AD684" s="1">
        <f t="shared" si="362"/>
        <v>0</v>
      </c>
      <c r="AE684" s="1">
        <f t="shared" si="363"/>
        <v>0</v>
      </c>
      <c r="AF684" s="1">
        <f t="shared" si="364"/>
        <v>0</v>
      </c>
      <c r="AG684" s="1">
        <f t="shared" si="365"/>
        <v>0</v>
      </c>
      <c r="AH684" s="1">
        <f t="shared" si="366"/>
        <v>0</v>
      </c>
      <c r="AJ684" s="1">
        <f t="shared" si="367"/>
        <v>0</v>
      </c>
      <c r="AK684" s="1" t="str">
        <f t="shared" si="368"/>
        <v/>
      </c>
      <c r="AL684" s="1" t="str">
        <f t="shared" si="369"/>
        <v/>
      </c>
      <c r="AM684" s="1">
        <f t="shared" si="370"/>
        <v>0</v>
      </c>
      <c r="AN684" s="1" t="str">
        <f t="shared" si="371"/>
        <v/>
      </c>
      <c r="AO684" s="8">
        <f t="shared" si="384"/>
        <v>7.3983215979753575E-2</v>
      </c>
      <c r="AR684" s="1">
        <f t="shared" si="372"/>
        <v>1</v>
      </c>
      <c r="AS684" s="1">
        <f t="shared" si="373"/>
        <v>1</v>
      </c>
      <c r="AT684" s="1" t="str">
        <f t="shared" si="385"/>
        <v>Sell</v>
      </c>
      <c r="AU684" s="8">
        <v>7.3983215979753575E-2</v>
      </c>
    </row>
    <row r="685" spans="1:47" x14ac:dyDescent="0.3">
      <c r="A685" s="2" t="s">
        <v>97</v>
      </c>
      <c r="B685" s="1">
        <v>80.930000000000007</v>
      </c>
      <c r="C685" s="1">
        <v>1295.5</v>
      </c>
      <c r="D685" s="1">
        <f t="shared" si="374"/>
        <v>129.55000000000001</v>
      </c>
      <c r="E685" s="1">
        <f t="shared" si="375"/>
        <v>16.00766094155443</v>
      </c>
      <c r="F685" s="1">
        <v>1.4532</v>
      </c>
      <c r="G685" s="1">
        <v>0.34</v>
      </c>
      <c r="H685" s="1">
        <v>22374</v>
      </c>
      <c r="I685" s="1">
        <v>9.9700000000000006</v>
      </c>
      <c r="J685" s="1">
        <f t="shared" si="376"/>
        <v>7.6958703203396372E-2</v>
      </c>
      <c r="K685" s="1">
        <f t="shared" si="377"/>
        <v>1.8318434853679024</v>
      </c>
      <c r="L685" s="1">
        <v>5961.7539999999999</v>
      </c>
      <c r="M685" s="1">
        <f t="shared" si="378"/>
        <v>3.7529223782128547</v>
      </c>
      <c r="N685" s="16">
        <f t="shared" si="379"/>
        <v>1.8281010038759797</v>
      </c>
      <c r="O685" s="1">
        <f t="shared" si="380"/>
        <v>7.2860398877528959E-2</v>
      </c>
      <c r="P685" s="1">
        <f t="shared" si="351"/>
        <v>1.8739083556575673</v>
      </c>
      <c r="Q685" s="5">
        <f t="shared" si="352"/>
        <v>7.5973915667902236E-2</v>
      </c>
      <c r="R685" s="3">
        <f t="shared" si="353"/>
        <v>0.44235340710011867</v>
      </c>
      <c r="S685" s="1">
        <f t="shared" si="354"/>
        <v>1.7560406964127102</v>
      </c>
      <c r="T685" s="5">
        <f t="shared" si="355"/>
        <v>1.1012877849641889E-2</v>
      </c>
      <c r="U685" s="3">
        <f t="shared" si="356"/>
        <v>0.50419107059198665</v>
      </c>
      <c r="V685" s="1">
        <f t="shared" si="381"/>
        <v>7.3469360457975114E-2</v>
      </c>
      <c r="W685" s="5">
        <f t="shared" si="357"/>
        <v>0.54357369736620686</v>
      </c>
      <c r="X685" s="3">
        <f t="shared" si="358"/>
        <v>1.0034097202684673</v>
      </c>
      <c r="Y685" s="8">
        <f t="shared" si="382"/>
        <v>7.4468557308892569E-2</v>
      </c>
      <c r="Z685" s="18">
        <f t="shared" si="359"/>
        <v>1.6081584313636099E-3</v>
      </c>
      <c r="AA685" s="17">
        <f t="shared" si="360"/>
        <v>3.7754057608624979E-3</v>
      </c>
      <c r="AB685" s="1">
        <f t="shared" si="383"/>
        <v>0</v>
      </c>
      <c r="AC685" s="1">
        <f t="shared" si="361"/>
        <v>0</v>
      </c>
      <c r="AD685" s="1">
        <f t="shared" si="362"/>
        <v>0</v>
      </c>
      <c r="AE685" s="1">
        <f t="shared" si="363"/>
        <v>0</v>
      </c>
      <c r="AF685" s="1">
        <f t="shared" si="364"/>
        <v>0</v>
      </c>
      <c r="AG685" s="1">
        <f t="shared" si="365"/>
        <v>0</v>
      </c>
      <c r="AH685" s="1">
        <f t="shared" si="366"/>
        <v>0</v>
      </c>
      <c r="AJ685" s="1">
        <f t="shared" si="367"/>
        <v>0</v>
      </c>
      <c r="AK685" s="1" t="str">
        <f t="shared" si="368"/>
        <v/>
      </c>
      <c r="AL685" s="1" t="str">
        <f t="shared" si="369"/>
        <v/>
      </c>
      <c r="AM685" s="1">
        <f t="shared" si="370"/>
        <v>0</v>
      </c>
      <c r="AN685" s="1" t="str">
        <f t="shared" si="371"/>
        <v/>
      </c>
      <c r="AO685" s="8">
        <f t="shared" si="384"/>
        <v>7.6958703203396372E-2</v>
      </c>
      <c r="AR685" s="1">
        <f t="shared" si="372"/>
        <v>1</v>
      </c>
      <c r="AS685" s="1">
        <f t="shared" si="373"/>
        <v>1</v>
      </c>
      <c r="AT685" s="1" t="str">
        <f t="shared" si="385"/>
        <v>Sell</v>
      </c>
      <c r="AU685" s="8">
        <v>7.6958703203396372E-2</v>
      </c>
    </row>
    <row r="686" spans="1:47" x14ac:dyDescent="0.3">
      <c r="A686" s="2" t="s">
        <v>96</v>
      </c>
      <c r="B686" s="1">
        <v>80.849999999999994</v>
      </c>
      <c r="C686" s="1">
        <v>1294.83</v>
      </c>
      <c r="D686" s="1">
        <f t="shared" si="374"/>
        <v>129.483</v>
      </c>
      <c r="E686" s="1">
        <f t="shared" si="375"/>
        <v>16.015213358070504</v>
      </c>
      <c r="F686" s="1">
        <v>1.4480999999999999</v>
      </c>
      <c r="G686" s="1">
        <v>0.34</v>
      </c>
      <c r="H686" s="1">
        <v>22303.4</v>
      </c>
      <c r="I686" s="1">
        <v>8.9600000000000009</v>
      </c>
      <c r="J686" s="1">
        <f t="shared" si="376"/>
        <v>6.919827313238032E-2</v>
      </c>
      <c r="K686" s="1">
        <f t="shared" si="377"/>
        <v>1.6454942302214552</v>
      </c>
      <c r="L686" s="1">
        <v>5961.7539999999999</v>
      </c>
      <c r="M686" s="1">
        <f t="shared" si="378"/>
        <v>3.7410802257188074</v>
      </c>
      <c r="N686" s="16">
        <f t="shared" si="379"/>
        <v>1.6539121383866897</v>
      </c>
      <c r="O686" s="1">
        <f t="shared" si="380"/>
        <v>7.2532534531459567E-2</v>
      </c>
      <c r="P686" s="1">
        <f t="shared" si="351"/>
        <v>1.922735655323516</v>
      </c>
      <c r="Q686" s="5">
        <f t="shared" si="352"/>
        <v>0.17009162346296902</v>
      </c>
      <c r="R686" s="3">
        <f t="shared" si="353"/>
        <v>0.50341665567215477</v>
      </c>
      <c r="S686" s="1">
        <f t="shared" si="354"/>
        <v>1.7698508938383146</v>
      </c>
      <c r="T686" s="5">
        <f t="shared" si="355"/>
        <v>6.9213097250256705E-2</v>
      </c>
      <c r="U686" s="3">
        <f t="shared" si="356"/>
        <v>0.58638743604904409</v>
      </c>
      <c r="V686" s="1">
        <f t="shared" si="381"/>
        <v>7.3940594912661126E-2</v>
      </c>
      <c r="W686" s="5">
        <f t="shared" si="357"/>
        <v>0.61627393707291356</v>
      </c>
      <c r="X686" s="3">
        <f t="shared" si="358"/>
        <v>1.0800490574188439</v>
      </c>
      <c r="Y686" s="8">
        <f t="shared" si="382"/>
        <v>7.4015803509891884E-2</v>
      </c>
      <c r="Z686" s="18">
        <f t="shared" si="359"/>
        <v>1.4832689784323172E-3</v>
      </c>
      <c r="AA686" s="17">
        <f t="shared" si="360"/>
        <v>4.3172175932372197E-3</v>
      </c>
      <c r="AB686" s="1">
        <f t="shared" si="383"/>
        <v>0</v>
      </c>
      <c r="AC686" s="1">
        <f t="shared" si="361"/>
        <v>0</v>
      </c>
      <c r="AD686" s="1">
        <f t="shared" si="362"/>
        <v>0</v>
      </c>
      <c r="AE686" s="1">
        <f t="shared" si="363"/>
        <v>0</v>
      </c>
      <c r="AF686" s="1">
        <f t="shared" si="364"/>
        <v>0</v>
      </c>
      <c r="AG686" s="1">
        <f t="shared" si="365"/>
        <v>0</v>
      </c>
      <c r="AH686" s="1">
        <f t="shared" si="366"/>
        <v>0</v>
      </c>
      <c r="AJ686" s="1">
        <f t="shared" si="367"/>
        <v>0</v>
      </c>
      <c r="AK686" s="1" t="str">
        <f t="shared" si="368"/>
        <v/>
      </c>
      <c r="AL686" s="1" t="str">
        <f t="shared" si="369"/>
        <v/>
      </c>
      <c r="AM686" s="1">
        <f t="shared" si="370"/>
        <v>0</v>
      </c>
      <c r="AN686" s="1" t="str">
        <f t="shared" si="371"/>
        <v/>
      </c>
      <c r="AO686" s="8">
        <f t="shared" si="384"/>
        <v>6.919827313238032E-2</v>
      </c>
      <c r="AR686" s="1">
        <f t="shared" si="372"/>
        <v>1</v>
      </c>
      <c r="AS686" s="1">
        <f t="shared" si="373"/>
        <v>1</v>
      </c>
      <c r="AT686" s="1" t="str">
        <f t="shared" si="385"/>
        <v>Sell</v>
      </c>
      <c r="AU686" s="8">
        <v>6.919827313238032E-2</v>
      </c>
    </row>
    <row r="687" spans="1:47" x14ac:dyDescent="0.3">
      <c r="A687" s="2" t="s">
        <v>95</v>
      </c>
      <c r="B687" s="1">
        <v>79.930000000000007</v>
      </c>
      <c r="C687" s="1">
        <v>1302.95</v>
      </c>
      <c r="D687" s="1">
        <f t="shared" si="374"/>
        <v>130.29500000000002</v>
      </c>
      <c r="E687" s="1">
        <f t="shared" si="375"/>
        <v>16.301138496184162</v>
      </c>
      <c r="F687" s="1">
        <v>1.4868999999999999</v>
      </c>
      <c r="G687" s="1">
        <v>0.34</v>
      </c>
      <c r="H687" s="1">
        <v>22232.799999999999</v>
      </c>
      <c r="I687" s="1">
        <v>8.5656999999999996</v>
      </c>
      <c r="J687" s="1">
        <f t="shared" si="376"/>
        <v>6.5740818910932877E-2</v>
      </c>
      <c r="K687" s="1">
        <f t="shared" si="377"/>
        <v>1.5454893104561367</v>
      </c>
      <c r="L687" s="1">
        <v>5961.7539999999999</v>
      </c>
      <c r="M687" s="1">
        <f t="shared" si="378"/>
        <v>3.7292380732247588</v>
      </c>
      <c r="N687" s="16">
        <f t="shared" si="379"/>
        <v>1.5447599062699544</v>
      </c>
      <c r="O687" s="1">
        <f t="shared" si="380"/>
        <v>7.2799275443385908E-2</v>
      </c>
      <c r="P687" s="1">
        <f t="shared" si="351"/>
        <v>1.9800183991966445</v>
      </c>
      <c r="Q687" s="5">
        <f t="shared" si="352"/>
        <v>0.28607002737816156</v>
      </c>
      <c r="R687" s="3">
        <f t="shared" si="353"/>
        <v>0.558970827707019</v>
      </c>
      <c r="S687" s="1">
        <f t="shared" si="354"/>
        <v>1.7972898139898428</v>
      </c>
      <c r="T687" s="5">
        <f t="shared" si="355"/>
        <v>0.15586496900679858</v>
      </c>
      <c r="U687" s="3">
        <f t="shared" si="356"/>
        <v>0.67258315918217537</v>
      </c>
      <c r="V687" s="1">
        <f t="shared" si="381"/>
        <v>7.5158305318054217E-2</v>
      </c>
      <c r="W687" s="5">
        <f t="shared" si="357"/>
        <v>0.72886733005170345</v>
      </c>
      <c r="X687" s="3">
        <f t="shared" si="358"/>
        <v>1.1573449108098324</v>
      </c>
      <c r="Y687" s="8">
        <f t="shared" si="382"/>
        <v>7.4891718123984902E-2</v>
      </c>
      <c r="Z687" s="18">
        <f t="shared" si="359"/>
        <v>2.0924426805989937E-3</v>
      </c>
      <c r="AA687" s="17">
        <f t="shared" si="360"/>
        <v>5.0257047469384449E-3</v>
      </c>
      <c r="AB687" s="1">
        <f t="shared" si="383"/>
        <v>0</v>
      </c>
      <c r="AC687" s="1">
        <f t="shared" si="361"/>
        <v>0</v>
      </c>
      <c r="AD687" s="1">
        <f t="shared" si="362"/>
        <v>0</v>
      </c>
      <c r="AE687" s="1">
        <f t="shared" si="363"/>
        <v>0</v>
      </c>
      <c r="AF687" s="1">
        <f t="shared" si="364"/>
        <v>0</v>
      </c>
      <c r="AG687" s="1">
        <f t="shared" si="365"/>
        <v>0</v>
      </c>
      <c r="AH687" s="1">
        <f t="shared" si="366"/>
        <v>0</v>
      </c>
      <c r="AJ687" s="1">
        <f t="shared" si="367"/>
        <v>0</v>
      </c>
      <c r="AK687" s="1" t="str">
        <f t="shared" si="368"/>
        <v/>
      </c>
      <c r="AL687" s="1" t="str">
        <f t="shared" si="369"/>
        <v/>
      </c>
      <c r="AM687" s="1">
        <f t="shared" si="370"/>
        <v>0</v>
      </c>
      <c r="AN687" s="1" t="str">
        <f t="shared" si="371"/>
        <v/>
      </c>
      <c r="AO687" s="8">
        <f t="shared" si="384"/>
        <v>6.5740818910932877E-2</v>
      </c>
      <c r="AR687" s="1">
        <f t="shared" si="372"/>
        <v>1</v>
      </c>
      <c r="AS687" s="1">
        <f t="shared" si="373"/>
        <v>1</v>
      </c>
      <c r="AT687" s="1" t="str">
        <f t="shared" si="385"/>
        <v>Sell</v>
      </c>
      <c r="AU687" s="8">
        <v>6.5740818910932877E-2</v>
      </c>
    </row>
    <row r="688" spans="1:47" x14ac:dyDescent="0.3">
      <c r="A688" s="2" t="s">
        <v>94</v>
      </c>
      <c r="B688" s="1">
        <v>79.930000000000007</v>
      </c>
      <c r="C688" s="1">
        <v>1307.25</v>
      </c>
      <c r="D688" s="1">
        <f t="shared" si="374"/>
        <v>130.72499999999999</v>
      </c>
      <c r="E688" s="1">
        <f t="shared" si="375"/>
        <v>16.35493556862254</v>
      </c>
      <c r="F688" s="1">
        <v>1.4889000000000001</v>
      </c>
      <c r="G688" s="1">
        <v>0.34</v>
      </c>
      <c r="H688" s="1">
        <v>22162.2</v>
      </c>
      <c r="I688" s="1">
        <v>9.2370999999999999</v>
      </c>
      <c r="J688" s="1">
        <f t="shared" si="376"/>
        <v>7.0660546949703584E-2</v>
      </c>
      <c r="K688" s="1">
        <f t="shared" si="377"/>
        <v>1.6611463287322963</v>
      </c>
      <c r="L688" s="1">
        <v>5961.7539999999999</v>
      </c>
      <c r="M688" s="1">
        <f t="shared" si="378"/>
        <v>3.7173959207307115</v>
      </c>
      <c r="N688" s="16">
        <f t="shared" si="379"/>
        <v>1.6689037761980396</v>
      </c>
      <c r="O688" s="1">
        <f t="shared" si="380"/>
        <v>7.3363951965982152E-2</v>
      </c>
      <c r="P688" s="1">
        <f t="shared" si="351"/>
        <v>2.0428924506785417</v>
      </c>
      <c r="Q688" s="5">
        <f t="shared" si="352"/>
        <v>0.40881190885377983</v>
      </c>
      <c r="R688" s="3">
        <f t="shared" si="353"/>
        <v>0.6044542944284953</v>
      </c>
      <c r="S688" s="1">
        <f t="shared" si="354"/>
        <v>1.8534231816489668</v>
      </c>
      <c r="T688" s="5">
        <f t="shared" si="355"/>
        <v>0.27842200850620014</v>
      </c>
      <c r="U688" s="3">
        <f t="shared" si="356"/>
        <v>0.75870285754473821</v>
      </c>
      <c r="V688" s="1">
        <f t="shared" si="381"/>
        <v>7.7427973728724953E-2</v>
      </c>
      <c r="W688" s="5">
        <f t="shared" si="357"/>
        <v>0.87854366854391586</v>
      </c>
      <c r="X688" s="3">
        <f t="shared" si="358"/>
        <v>1.2287578409361872</v>
      </c>
      <c r="Y688" s="8">
        <f t="shared" si="382"/>
        <v>7.6555517980903459E-2</v>
      </c>
      <c r="Z688" s="18">
        <f t="shared" si="359"/>
        <v>3.1915660149213071E-3</v>
      </c>
      <c r="AA688" s="17">
        <f t="shared" si="360"/>
        <v>5.7590202635233075E-3</v>
      </c>
      <c r="AB688" s="1">
        <f t="shared" si="383"/>
        <v>0</v>
      </c>
      <c r="AC688" s="1">
        <f t="shared" si="361"/>
        <v>0</v>
      </c>
      <c r="AD688" s="1">
        <f t="shared" si="362"/>
        <v>0</v>
      </c>
      <c r="AE688" s="1">
        <f t="shared" si="363"/>
        <v>0</v>
      </c>
      <c r="AF688" s="1">
        <f t="shared" si="364"/>
        <v>0</v>
      </c>
      <c r="AG688" s="1">
        <f t="shared" si="365"/>
        <v>0</v>
      </c>
      <c r="AH688" s="1">
        <f t="shared" si="366"/>
        <v>0</v>
      </c>
      <c r="AJ688" s="1">
        <f t="shared" si="367"/>
        <v>0</v>
      </c>
      <c r="AK688" s="1" t="str">
        <f t="shared" si="368"/>
        <v/>
      </c>
      <c r="AL688" s="1" t="str">
        <f t="shared" si="369"/>
        <v/>
      </c>
      <c r="AM688" s="1">
        <f t="shared" si="370"/>
        <v>0</v>
      </c>
      <c r="AN688" s="1" t="str">
        <f t="shared" si="371"/>
        <v/>
      </c>
      <c r="AO688" s="8">
        <f t="shared" si="384"/>
        <v>7.0660546949703584E-2</v>
      </c>
      <c r="AR688" s="1">
        <f t="shared" si="372"/>
        <v>1</v>
      </c>
      <c r="AS688" s="1">
        <f t="shared" si="373"/>
        <v>1</v>
      </c>
      <c r="AT688" s="1" t="str">
        <f t="shared" si="385"/>
        <v>Sell</v>
      </c>
      <c r="AU688" s="8">
        <v>7.0660546949703584E-2</v>
      </c>
    </row>
    <row r="689" spans="1:47" x14ac:dyDescent="0.3">
      <c r="A689" s="2" t="s">
        <v>93</v>
      </c>
      <c r="B689" s="1">
        <v>79.92</v>
      </c>
      <c r="C689" s="1">
        <v>1281.58</v>
      </c>
      <c r="D689" s="1">
        <f t="shared" si="374"/>
        <v>128.15799999999999</v>
      </c>
      <c r="E689" s="1">
        <f t="shared" si="375"/>
        <v>16.035785785785784</v>
      </c>
      <c r="F689" s="1">
        <v>1.4376</v>
      </c>
      <c r="G689" s="1">
        <v>0.33</v>
      </c>
      <c r="H689" s="1">
        <v>22131.4</v>
      </c>
      <c r="I689" s="1">
        <v>9.0271000000000008</v>
      </c>
      <c r="J689" s="1">
        <f t="shared" si="376"/>
        <v>7.0437272741459778E-2</v>
      </c>
      <c r="K689" s="1">
        <f t="shared" si="377"/>
        <v>1.7058626780295347</v>
      </c>
      <c r="L689" s="1">
        <v>5940.2870000000003</v>
      </c>
      <c r="M689" s="1">
        <f t="shared" si="378"/>
        <v>3.7256449057091015</v>
      </c>
      <c r="N689" s="16">
        <f t="shared" si="379"/>
        <v>1.6854222767413274</v>
      </c>
      <c r="O689" s="1">
        <f t="shared" si="380"/>
        <v>7.3580224367284439E-2</v>
      </c>
      <c r="P689" s="1">
        <f t="shared" si="351"/>
        <v>2.0912999880596583</v>
      </c>
      <c r="Q689" s="5">
        <f t="shared" si="352"/>
        <v>0.50999475131455574</v>
      </c>
      <c r="R689" s="3">
        <f t="shared" si="353"/>
        <v>0.63706135869094782</v>
      </c>
      <c r="S689" s="1">
        <f t="shared" si="354"/>
        <v>1.9555924610067963</v>
      </c>
      <c r="T689" s="5">
        <f t="shared" si="355"/>
        <v>0.46070884481163876</v>
      </c>
      <c r="U689" s="3">
        <f t="shared" si="356"/>
        <v>0.83874966571782783</v>
      </c>
      <c r="V689" s="1">
        <f t="shared" si="381"/>
        <v>8.0127874504588956E-2</v>
      </c>
      <c r="W689" s="5">
        <f t="shared" si="357"/>
        <v>1.0466103603156873</v>
      </c>
      <c r="X689" s="3">
        <f t="shared" si="358"/>
        <v>1.2871268696682325</v>
      </c>
      <c r="Y689" s="8">
        <f t="shared" si="382"/>
        <v>7.7627330895667077E-2</v>
      </c>
      <c r="Z689" s="18">
        <f t="shared" si="359"/>
        <v>4.047106528382638E-3</v>
      </c>
      <c r="AA689" s="17">
        <f t="shared" si="360"/>
        <v>6.4008838256738075E-3</v>
      </c>
      <c r="AB689" s="1">
        <f t="shared" si="383"/>
        <v>0</v>
      </c>
      <c r="AC689" s="1">
        <f t="shared" si="361"/>
        <v>0</v>
      </c>
      <c r="AD689" s="1">
        <f t="shared" si="362"/>
        <v>0</v>
      </c>
      <c r="AE689" s="1">
        <f t="shared" si="363"/>
        <v>0</v>
      </c>
      <c r="AF689" s="1">
        <f t="shared" si="364"/>
        <v>0</v>
      </c>
      <c r="AG689" s="1">
        <f t="shared" si="365"/>
        <v>0</v>
      </c>
      <c r="AH689" s="1">
        <f t="shared" si="366"/>
        <v>0</v>
      </c>
      <c r="AJ689" s="1">
        <f t="shared" si="367"/>
        <v>0</v>
      </c>
      <c r="AK689" s="1" t="str">
        <f t="shared" si="368"/>
        <v/>
      </c>
      <c r="AL689" s="1" t="str">
        <f t="shared" si="369"/>
        <v/>
      </c>
      <c r="AM689" s="1">
        <f t="shared" si="370"/>
        <v>0</v>
      </c>
      <c r="AN689" s="1" t="str">
        <f t="shared" si="371"/>
        <v/>
      </c>
      <c r="AO689" s="8">
        <f t="shared" si="384"/>
        <v>7.0437272741459778E-2</v>
      </c>
      <c r="AR689" s="1">
        <f t="shared" si="372"/>
        <v>1</v>
      </c>
      <c r="AS689" s="1">
        <f t="shared" si="373"/>
        <v>1</v>
      </c>
      <c r="AT689" s="1" t="str">
        <f t="shared" si="385"/>
        <v>Sell</v>
      </c>
      <c r="AU689" s="8">
        <v>7.0437272741459778E-2</v>
      </c>
    </row>
    <row r="690" spans="1:47" x14ac:dyDescent="0.3">
      <c r="A690" s="2" t="s">
        <v>92</v>
      </c>
      <c r="B690" s="1">
        <v>79.81</v>
      </c>
      <c r="C690" s="1">
        <v>1287.23</v>
      </c>
      <c r="D690" s="1">
        <f t="shared" si="374"/>
        <v>128.72300000000001</v>
      </c>
      <c r="E690" s="1">
        <f t="shared" si="375"/>
        <v>16.128680616464102</v>
      </c>
      <c r="F690" s="1">
        <v>1.4432</v>
      </c>
      <c r="G690" s="1">
        <v>0.33</v>
      </c>
      <c r="H690" s="1">
        <v>22061</v>
      </c>
      <c r="I690" s="1">
        <v>9.6743000000000006</v>
      </c>
      <c r="J690" s="1">
        <f t="shared" si="376"/>
        <v>7.515595503523069E-2</v>
      </c>
      <c r="K690" s="1">
        <f t="shared" si="377"/>
        <v>1.8176353852611398</v>
      </c>
      <c r="L690" s="1">
        <v>5940.2870000000003</v>
      </c>
      <c r="M690" s="1">
        <f t="shared" si="378"/>
        <v>3.7137936264695628</v>
      </c>
      <c r="N690" s="16">
        <f t="shared" si="379"/>
        <v>1.8049919276214932</v>
      </c>
      <c r="O690" s="1">
        <f t="shared" si="380"/>
        <v>7.3831660497350418E-2</v>
      </c>
      <c r="P690" s="1">
        <f t="shared" si="351"/>
        <v>2.1523120200886785</v>
      </c>
      <c r="Q690" s="5">
        <f t="shared" si="352"/>
        <v>0.63959422968015822</v>
      </c>
      <c r="R690" s="3">
        <f t="shared" si="353"/>
        <v>0.65823912658701322</v>
      </c>
      <c r="S690" s="1">
        <f t="shared" si="354"/>
        <v>2.0257340104312616</v>
      </c>
      <c r="T690" s="5">
        <f t="shared" si="355"/>
        <v>0.62951192711139425</v>
      </c>
      <c r="U690" s="3">
        <f t="shared" si="356"/>
        <v>0.90175646920219266</v>
      </c>
      <c r="V690" s="1">
        <f t="shared" si="381"/>
        <v>8.1723200633743068E-2</v>
      </c>
      <c r="W690" s="5">
        <f t="shared" si="357"/>
        <v>1.2016248531362717</v>
      </c>
      <c r="X690" s="3">
        <f t="shared" si="358"/>
        <v>1.3272129545603233</v>
      </c>
      <c r="Y690" s="8">
        <f t="shared" si="382"/>
        <v>7.8934614196432037E-2</v>
      </c>
      <c r="Z690" s="18">
        <f t="shared" si="359"/>
        <v>5.1029536990816193E-3</v>
      </c>
      <c r="AA690" s="17">
        <f t="shared" si="360"/>
        <v>6.9893281499965997E-3</v>
      </c>
      <c r="AB690" s="1">
        <f t="shared" si="383"/>
        <v>0</v>
      </c>
      <c r="AC690" s="1">
        <f t="shared" si="361"/>
        <v>0</v>
      </c>
      <c r="AD690" s="1">
        <f t="shared" si="362"/>
        <v>0</v>
      </c>
      <c r="AE690" s="1">
        <f t="shared" si="363"/>
        <v>0</v>
      </c>
      <c r="AF690" s="1">
        <f t="shared" si="364"/>
        <v>0</v>
      </c>
      <c r="AG690" s="1">
        <f t="shared" si="365"/>
        <v>0</v>
      </c>
      <c r="AH690" s="1">
        <f t="shared" si="366"/>
        <v>0</v>
      </c>
      <c r="AJ690" s="1">
        <f t="shared" si="367"/>
        <v>0</v>
      </c>
      <c r="AK690" s="1" t="str">
        <f t="shared" si="368"/>
        <v/>
      </c>
      <c r="AL690" s="1" t="str">
        <f t="shared" si="369"/>
        <v/>
      </c>
      <c r="AM690" s="1">
        <f t="shared" si="370"/>
        <v>0</v>
      </c>
      <c r="AN690" s="1" t="str">
        <f t="shared" si="371"/>
        <v/>
      </c>
      <c r="AO690" s="8">
        <f t="shared" si="384"/>
        <v>7.515595503523069E-2</v>
      </c>
      <c r="AR690" s="1">
        <f t="shared" si="372"/>
        <v>1</v>
      </c>
      <c r="AS690" s="1">
        <f t="shared" si="373"/>
        <v>1</v>
      </c>
      <c r="AT690" s="1" t="str">
        <f t="shared" si="385"/>
        <v>Sell</v>
      </c>
      <c r="AU690" s="8">
        <v>7.515595503523069E-2</v>
      </c>
    </row>
    <row r="691" spans="1:47" x14ac:dyDescent="0.3">
      <c r="A691" s="2" t="s">
        <v>91</v>
      </c>
      <c r="B691" s="1">
        <v>79.709999999999994</v>
      </c>
      <c r="C691" s="1">
        <v>1289.43</v>
      </c>
      <c r="D691" s="1">
        <f t="shared" si="374"/>
        <v>128.94300000000001</v>
      </c>
      <c r="E691" s="1">
        <f t="shared" si="375"/>
        <v>16.176514866390669</v>
      </c>
      <c r="F691" s="1">
        <v>1.4422999999999999</v>
      </c>
      <c r="G691" s="1">
        <v>0.33</v>
      </c>
      <c r="H691" s="1">
        <v>21990.7</v>
      </c>
      <c r="I691" s="1">
        <v>10.208600000000001</v>
      </c>
      <c r="J691" s="1">
        <f t="shared" si="376"/>
        <v>7.9171416827590477E-2</v>
      </c>
      <c r="K691" s="1">
        <f t="shared" si="377"/>
        <v>1.9123495864627988</v>
      </c>
      <c r="L691" s="1">
        <v>5940.2870000000003</v>
      </c>
      <c r="M691" s="1">
        <f t="shared" si="378"/>
        <v>3.7019591814334896</v>
      </c>
      <c r="N691" s="16">
        <f t="shared" si="379"/>
        <v>1.9119606859796447</v>
      </c>
      <c r="O691" s="1">
        <f t="shared" si="380"/>
        <v>7.3725716934319993E-2</v>
      </c>
      <c r="P691" s="1">
        <f t="shared" si="351"/>
        <v>2.1992626594035802</v>
      </c>
      <c r="Q691" s="5">
        <f t="shared" si="352"/>
        <v>0.72357958050848881</v>
      </c>
      <c r="R691" s="3">
        <f t="shared" si="353"/>
        <v>0.66134660940482237</v>
      </c>
      <c r="S691" s="1">
        <f t="shared" si="354"/>
        <v>2.0712687871075626</v>
      </c>
      <c r="T691" s="5">
        <f t="shared" si="355"/>
        <v>0.75422499785145325</v>
      </c>
      <c r="U691" s="3">
        <f t="shared" si="356"/>
        <v>0.94713055955065906</v>
      </c>
      <c r="V691" s="1">
        <f t="shared" si="381"/>
        <v>8.2513933279475482E-2</v>
      </c>
      <c r="W691" s="5">
        <f t="shared" si="357"/>
        <v>1.3086129886732372</v>
      </c>
      <c r="X691" s="3">
        <f t="shared" si="358"/>
        <v>1.3481443047976651</v>
      </c>
      <c r="Y691" s="8">
        <f t="shared" si="382"/>
        <v>7.9621643134832276E-2</v>
      </c>
      <c r="Z691" s="18">
        <f t="shared" si="359"/>
        <v>5.8959262005122831E-3</v>
      </c>
      <c r="AA691" s="17">
        <f t="shared" si="360"/>
        <v>7.4609217627253453E-3</v>
      </c>
      <c r="AB691" s="1">
        <f t="shared" si="383"/>
        <v>0</v>
      </c>
      <c r="AC691" s="1">
        <f t="shared" si="361"/>
        <v>0</v>
      </c>
      <c r="AD691" s="1">
        <f t="shared" si="362"/>
        <v>0</v>
      </c>
      <c r="AE691" s="1">
        <f t="shared" si="363"/>
        <v>0</v>
      </c>
      <c r="AF691" s="1">
        <f t="shared" si="364"/>
        <v>0</v>
      </c>
      <c r="AG691" s="1">
        <f t="shared" si="365"/>
        <v>0</v>
      </c>
      <c r="AH691" s="1">
        <f t="shared" si="366"/>
        <v>1</v>
      </c>
      <c r="AJ691" s="1">
        <f t="shared" si="367"/>
        <v>0</v>
      </c>
      <c r="AK691" s="1" t="str">
        <f t="shared" si="368"/>
        <v/>
      </c>
      <c r="AL691" s="1" t="str">
        <f t="shared" si="369"/>
        <v/>
      </c>
      <c r="AM691" s="1">
        <f t="shared" si="370"/>
        <v>0</v>
      </c>
      <c r="AN691" s="1" t="str">
        <f t="shared" si="371"/>
        <v/>
      </c>
      <c r="AO691" s="8">
        <f t="shared" si="384"/>
        <v>7.9171416827590477E-2</v>
      </c>
      <c r="AR691" s="1">
        <f t="shared" si="372"/>
        <v>1</v>
      </c>
      <c r="AS691" s="1">
        <f t="shared" si="373"/>
        <v>1</v>
      </c>
      <c r="AT691" s="1" t="str">
        <f t="shared" si="385"/>
        <v>Sell</v>
      </c>
      <c r="AU691" s="8">
        <v>7.9171416827590477E-2</v>
      </c>
    </row>
    <row r="692" spans="1:47" x14ac:dyDescent="0.3">
      <c r="A692" s="2" t="s">
        <v>90</v>
      </c>
      <c r="B692" s="1">
        <v>79.42</v>
      </c>
      <c r="C692" s="1">
        <v>1287.24</v>
      </c>
      <c r="D692" s="1">
        <f t="shared" si="374"/>
        <v>128.72399999999999</v>
      </c>
      <c r="E692" s="1">
        <f t="shared" si="375"/>
        <v>16.20800805842357</v>
      </c>
      <c r="F692" s="1">
        <v>1.4410000000000001</v>
      </c>
      <c r="G692" s="1">
        <v>0.33</v>
      </c>
      <c r="H692" s="1">
        <v>21920.400000000001</v>
      </c>
      <c r="I692" s="1">
        <v>10.041399999999999</v>
      </c>
      <c r="J692" s="1">
        <f t="shared" si="376"/>
        <v>7.8007209222833357E-2</v>
      </c>
      <c r="K692" s="1">
        <f t="shared" si="377"/>
        <v>1.8773735019628559</v>
      </c>
      <c r="L692" s="1">
        <v>5940.2870000000003</v>
      </c>
      <c r="M692" s="1">
        <f t="shared" si="378"/>
        <v>3.6901247363974168</v>
      </c>
      <c r="N692" s="16">
        <f t="shared" si="379"/>
        <v>1.8883793385305365</v>
      </c>
      <c r="O692" s="1">
        <f t="shared" si="380"/>
        <v>7.3290060942858351E-2</v>
      </c>
      <c r="P692" s="1">
        <f t="shared" si="351"/>
        <v>2.2298136566454638</v>
      </c>
      <c r="Q692" s="5">
        <f t="shared" si="352"/>
        <v>0.7767599515857917</v>
      </c>
      <c r="R692" s="3">
        <f t="shared" si="353"/>
        <v>0.6509744475542113</v>
      </c>
      <c r="S692" s="1">
        <f t="shared" si="354"/>
        <v>2.1060794100042743</v>
      </c>
      <c r="T692" s="5">
        <f t="shared" si="355"/>
        <v>0.85971705520170305</v>
      </c>
      <c r="U692" s="3">
        <f t="shared" si="356"/>
        <v>0.97928148650052671</v>
      </c>
      <c r="V692" s="1">
        <f t="shared" si="381"/>
        <v>8.2894421382190095E-2</v>
      </c>
      <c r="W692" s="5">
        <f t="shared" si="357"/>
        <v>1.3914990039388941</v>
      </c>
      <c r="X692" s="3">
        <f t="shared" si="358"/>
        <v>1.3547328574850699</v>
      </c>
      <c r="Y692" s="8">
        <f t="shared" si="382"/>
        <v>7.9703502463421699E-2</v>
      </c>
      <c r="Z692" s="18">
        <f t="shared" si="359"/>
        <v>6.4134415205633483E-3</v>
      </c>
      <c r="AA692" s="17">
        <f t="shared" si="360"/>
        <v>7.8521706532786104E-3</v>
      </c>
      <c r="AB692" s="1">
        <f t="shared" si="383"/>
        <v>0</v>
      </c>
      <c r="AC692" s="1">
        <f t="shared" si="361"/>
        <v>0</v>
      </c>
      <c r="AD692" s="1">
        <f t="shared" si="362"/>
        <v>0</v>
      </c>
      <c r="AE692" s="1">
        <f t="shared" si="363"/>
        <v>0</v>
      </c>
      <c r="AF692" s="1">
        <f t="shared" si="364"/>
        <v>0</v>
      </c>
      <c r="AG692" s="1">
        <f t="shared" si="365"/>
        <v>0</v>
      </c>
      <c r="AH692" s="1">
        <f t="shared" si="366"/>
        <v>1</v>
      </c>
      <c r="AJ692" s="1">
        <f t="shared" si="367"/>
        <v>1</v>
      </c>
      <c r="AK692" s="1" t="str">
        <f t="shared" si="368"/>
        <v/>
      </c>
      <c r="AL692" s="1" t="str">
        <f t="shared" si="369"/>
        <v/>
      </c>
      <c r="AM692" s="1">
        <f t="shared" si="370"/>
        <v>1</v>
      </c>
      <c r="AN692" s="1" t="str">
        <f t="shared" si="371"/>
        <v/>
      </c>
      <c r="AO692" s="8">
        <f t="shared" si="384"/>
        <v>7.8007209222833357E-2</v>
      </c>
      <c r="AR692" s="1">
        <f t="shared" si="372"/>
        <v>1</v>
      </c>
      <c r="AS692" s="1">
        <f t="shared" si="373"/>
        <v>0</v>
      </c>
      <c r="AT692" s="1" t="str">
        <f t="shared" si="385"/>
        <v/>
      </c>
      <c r="AU692" s="8">
        <v>7.8007209222833357E-2</v>
      </c>
    </row>
    <row r="693" spans="1:47" x14ac:dyDescent="0.3">
      <c r="A693" s="2" t="s">
        <v>89</v>
      </c>
      <c r="B693" s="1">
        <v>79.319999999999993</v>
      </c>
      <c r="C693" s="1">
        <v>1266.99</v>
      </c>
      <c r="D693" s="1">
        <f t="shared" si="374"/>
        <v>126.699</v>
      </c>
      <c r="E693" s="1">
        <f t="shared" si="375"/>
        <v>15.973146747352498</v>
      </c>
      <c r="F693" s="1">
        <v>1.4334</v>
      </c>
      <c r="G693" s="1">
        <v>0.34</v>
      </c>
      <c r="H693" s="1">
        <v>21920.1</v>
      </c>
      <c r="I693" s="1">
        <v>9.6157000000000004</v>
      </c>
      <c r="J693" s="1">
        <f t="shared" si="376"/>
        <v>7.5894048098248609E-2</v>
      </c>
      <c r="K693" s="1">
        <f t="shared" si="377"/>
        <v>1.770563498574435</v>
      </c>
      <c r="L693" s="1">
        <v>5940.2870000000003</v>
      </c>
      <c r="M693" s="1">
        <f t="shared" si="378"/>
        <v>3.6900742337870205</v>
      </c>
      <c r="N693" s="16">
        <f t="shared" si="379"/>
        <v>1.8179352141107259</v>
      </c>
      <c r="O693" s="1">
        <f t="shared" si="380"/>
        <v>7.2912689080460349E-2</v>
      </c>
      <c r="P693" s="1">
        <f t="shared" si="351"/>
        <v>2.2526481313841242</v>
      </c>
      <c r="Q693" s="5">
        <f t="shared" si="352"/>
        <v>0.83078614152612218</v>
      </c>
      <c r="R693" s="3">
        <f t="shared" si="353"/>
        <v>0.63001019688228121</v>
      </c>
      <c r="S693" s="1">
        <f t="shared" si="354"/>
        <v>2.1371185280345326</v>
      </c>
      <c r="T693" s="5">
        <f t="shared" si="355"/>
        <v>0.9630691007961123</v>
      </c>
      <c r="U693" s="3">
        <f t="shared" si="356"/>
        <v>0.99920889171699734</v>
      </c>
      <c r="V693" s="1">
        <f t="shared" si="381"/>
        <v>8.3133412464659731E-2</v>
      </c>
      <c r="W693" s="5">
        <f t="shared" si="357"/>
        <v>1.469938765376944</v>
      </c>
      <c r="X693" s="3">
        <f t="shared" si="358"/>
        <v>1.3486051664094325</v>
      </c>
      <c r="Y693" s="8">
        <f t="shared" si="382"/>
        <v>8.0011919416255947E-2</v>
      </c>
      <c r="Z693" s="18">
        <f t="shared" si="359"/>
        <v>7.0992303357955977E-3</v>
      </c>
      <c r="AA693" s="17">
        <f t="shared" si="360"/>
        <v>8.2118529364574259E-3</v>
      </c>
      <c r="AB693" s="1">
        <f t="shared" si="383"/>
        <v>0</v>
      </c>
      <c r="AC693" s="1">
        <f t="shared" si="361"/>
        <v>0</v>
      </c>
      <c r="AD693" s="1">
        <f t="shared" si="362"/>
        <v>0</v>
      </c>
      <c r="AE693" s="1">
        <f t="shared" si="363"/>
        <v>0</v>
      </c>
      <c r="AF693" s="1">
        <f t="shared" si="364"/>
        <v>0</v>
      </c>
      <c r="AG693" s="1">
        <f t="shared" si="365"/>
        <v>0</v>
      </c>
      <c r="AH693" s="1">
        <f t="shared" si="366"/>
        <v>1</v>
      </c>
      <c r="AJ693" s="1">
        <f t="shared" si="367"/>
        <v>1</v>
      </c>
      <c r="AK693" s="1" t="str">
        <f t="shared" si="368"/>
        <v/>
      </c>
      <c r="AL693" s="1" t="str">
        <f t="shared" si="369"/>
        <v/>
      </c>
      <c r="AM693" s="1">
        <f t="shared" si="370"/>
        <v>1</v>
      </c>
      <c r="AN693" s="1" t="str">
        <f t="shared" si="371"/>
        <v/>
      </c>
      <c r="AO693" s="8">
        <f t="shared" si="384"/>
        <v>7.5894048098248609E-2</v>
      </c>
      <c r="AR693" s="1">
        <f t="shared" si="372"/>
        <v>1</v>
      </c>
      <c r="AS693" s="1">
        <f t="shared" si="373"/>
        <v>0</v>
      </c>
      <c r="AT693" s="1" t="str">
        <f t="shared" si="385"/>
        <v/>
      </c>
      <c r="AU693" s="8">
        <v>7.5894048098248609E-2</v>
      </c>
    </row>
    <row r="694" spans="1:47" x14ac:dyDescent="0.3">
      <c r="A694" s="2" t="s">
        <v>88</v>
      </c>
      <c r="B694" s="1">
        <v>79.22</v>
      </c>
      <c r="C694" s="1">
        <v>1264.03</v>
      </c>
      <c r="D694" s="1">
        <f t="shared" si="374"/>
        <v>126.40299999999999</v>
      </c>
      <c r="E694" s="1">
        <f t="shared" si="375"/>
        <v>15.955945468316081</v>
      </c>
      <c r="F694" s="1">
        <v>1.4289000000000001</v>
      </c>
      <c r="G694" s="1">
        <v>0.33</v>
      </c>
      <c r="H694" s="1">
        <v>21855</v>
      </c>
      <c r="I694" s="1">
        <v>10.2639</v>
      </c>
      <c r="J694" s="1">
        <f t="shared" si="376"/>
        <v>8.1199813295570522E-2</v>
      </c>
      <c r="K694" s="1">
        <f t="shared" si="377"/>
        <v>1.9492876391742717</v>
      </c>
      <c r="L694" s="1">
        <v>5940.2870000000003</v>
      </c>
      <c r="M694" s="1">
        <f t="shared" si="378"/>
        <v>3.6791151673311404</v>
      </c>
      <c r="N694" s="16">
        <f t="shared" si="379"/>
        <v>1.9523927807064223</v>
      </c>
      <c r="O694" s="1">
        <f t="shared" si="380"/>
        <v>7.2674180359037291E-2</v>
      </c>
      <c r="P694" s="1">
        <f t="shared" si="351"/>
        <v>2.2774562620947263</v>
      </c>
      <c r="Q694" s="5">
        <f t="shared" si="352"/>
        <v>0.8982643289944634</v>
      </c>
      <c r="R694" s="3">
        <f t="shared" si="353"/>
        <v>0.59654753944164107</v>
      </c>
      <c r="S694" s="1">
        <f t="shared" si="354"/>
        <v>2.194155846803119</v>
      </c>
      <c r="T694" s="5">
        <f t="shared" si="355"/>
        <v>1.1244759315039357</v>
      </c>
      <c r="U694" s="3">
        <f t="shared" si="356"/>
        <v>1.0052321902038115</v>
      </c>
      <c r="V694" s="1">
        <f t="shared" si="381"/>
        <v>8.4069269515452211E-2</v>
      </c>
      <c r="W694" s="5">
        <f t="shared" si="357"/>
        <v>1.5993693965062574</v>
      </c>
      <c r="X694" s="3">
        <f t="shared" si="358"/>
        <v>1.3283828999148473</v>
      </c>
      <c r="Y694" s="8">
        <f t="shared" si="382"/>
        <v>8.0760623292257278E-2</v>
      </c>
      <c r="Z694" s="18">
        <f t="shared" si="359"/>
        <v>8.0864429332199866E-3</v>
      </c>
      <c r="AA694" s="17">
        <f t="shared" si="360"/>
        <v>8.4900085866228825E-3</v>
      </c>
      <c r="AB694" s="1">
        <f t="shared" si="383"/>
        <v>0</v>
      </c>
      <c r="AC694" s="1">
        <f t="shared" si="361"/>
        <v>0</v>
      </c>
      <c r="AD694" s="1">
        <f t="shared" si="362"/>
        <v>1</v>
      </c>
      <c r="AE694" s="1">
        <f t="shared" si="363"/>
        <v>0</v>
      </c>
      <c r="AF694" s="1">
        <f t="shared" si="364"/>
        <v>0</v>
      </c>
      <c r="AG694" s="1">
        <f t="shared" si="365"/>
        <v>0</v>
      </c>
      <c r="AH694" s="1">
        <f t="shared" si="366"/>
        <v>1</v>
      </c>
      <c r="AJ694" s="1">
        <f t="shared" si="367"/>
        <v>1</v>
      </c>
      <c r="AK694" s="1" t="str">
        <f t="shared" si="368"/>
        <v/>
      </c>
      <c r="AL694" s="1" t="str">
        <f t="shared" si="369"/>
        <v/>
      </c>
      <c r="AM694" s="1">
        <f t="shared" si="370"/>
        <v>1</v>
      </c>
      <c r="AN694" s="1" t="str">
        <f t="shared" si="371"/>
        <v/>
      </c>
      <c r="AO694" s="8">
        <f t="shared" si="384"/>
        <v>8.1199813295570522E-2</v>
      </c>
      <c r="AR694" s="1">
        <f t="shared" si="372"/>
        <v>1</v>
      </c>
      <c r="AS694" s="1">
        <f t="shared" si="373"/>
        <v>0</v>
      </c>
      <c r="AT694" s="1" t="str">
        <f t="shared" si="385"/>
        <v/>
      </c>
      <c r="AU694" s="8">
        <v>8.1199813295570522E-2</v>
      </c>
    </row>
    <row r="695" spans="1:47" x14ac:dyDescent="0.3">
      <c r="A695" s="2" t="s">
        <v>87</v>
      </c>
      <c r="B695" s="1">
        <v>79.11</v>
      </c>
      <c r="C695" s="1">
        <v>1283.72</v>
      </c>
      <c r="D695" s="1">
        <f t="shared" si="374"/>
        <v>128.37200000000001</v>
      </c>
      <c r="E695" s="1">
        <f t="shared" si="375"/>
        <v>16.227025660472762</v>
      </c>
      <c r="F695" s="1">
        <v>1.4656</v>
      </c>
      <c r="G695" s="1">
        <v>0.33</v>
      </c>
      <c r="H695" s="1">
        <v>21789.9</v>
      </c>
      <c r="I695" s="1">
        <v>10.29</v>
      </c>
      <c r="J695" s="1">
        <f t="shared" si="376"/>
        <v>8.0157666780917944E-2</v>
      </c>
      <c r="K695" s="1">
        <f t="shared" si="377"/>
        <v>1.9215978845570962</v>
      </c>
      <c r="L695" s="1">
        <v>5899.375</v>
      </c>
      <c r="M695" s="1">
        <f t="shared" si="378"/>
        <v>3.6935946604513195</v>
      </c>
      <c r="N695" s="16">
        <f t="shared" si="379"/>
        <v>1.9008624197504385</v>
      </c>
      <c r="O695" s="1">
        <f t="shared" si="380"/>
        <v>7.1992129724114631E-2</v>
      </c>
      <c r="P695" s="1">
        <f t="shared" si="351"/>
        <v>2.2892372609828775</v>
      </c>
      <c r="Q695" s="5">
        <f t="shared" si="352"/>
        <v>0.92183361112959306</v>
      </c>
      <c r="R695" s="3">
        <f t="shared" si="353"/>
        <v>0.54626140784950405</v>
      </c>
      <c r="S695" s="1">
        <f t="shared" si="354"/>
        <v>2.230175450692129</v>
      </c>
      <c r="T695" s="5">
        <f t="shared" si="355"/>
        <v>1.211991900791169</v>
      </c>
      <c r="U695" s="3">
        <f t="shared" si="356"/>
        <v>0.98535823332045758</v>
      </c>
      <c r="V695" s="1">
        <f t="shared" si="381"/>
        <v>8.415997438049716E-2</v>
      </c>
      <c r="W695" s="5">
        <f t="shared" si="357"/>
        <v>1.6413638745269905</v>
      </c>
      <c r="X695" s="3">
        <f t="shared" si="358"/>
        <v>1.283218483816279</v>
      </c>
      <c r="Y695" s="8">
        <f t="shared" si="382"/>
        <v>8.0680770564382137E-2</v>
      </c>
      <c r="Z695" s="18">
        <f t="shared" si="359"/>
        <v>8.6886408402675058E-3</v>
      </c>
      <c r="AA695" s="17">
        <f t="shared" si="360"/>
        <v>8.5908999999736065E-3</v>
      </c>
      <c r="AB695" s="1">
        <f t="shared" si="383"/>
        <v>0</v>
      </c>
      <c r="AC695" s="1">
        <f t="shared" si="361"/>
        <v>0</v>
      </c>
      <c r="AD695" s="1">
        <f t="shared" si="362"/>
        <v>1</v>
      </c>
      <c r="AE695" s="1">
        <f t="shared" si="363"/>
        <v>1</v>
      </c>
      <c r="AF695" s="1">
        <f t="shared" si="364"/>
        <v>0</v>
      </c>
      <c r="AG695" s="1">
        <f t="shared" si="365"/>
        <v>0</v>
      </c>
      <c r="AH695" s="1">
        <f t="shared" si="366"/>
        <v>1</v>
      </c>
      <c r="AJ695" s="1">
        <f t="shared" si="367"/>
        <v>1</v>
      </c>
      <c r="AK695" s="1" t="str">
        <f t="shared" si="368"/>
        <v/>
      </c>
      <c r="AL695" s="1" t="str">
        <f t="shared" si="369"/>
        <v/>
      </c>
      <c r="AM695" s="1">
        <f t="shared" si="370"/>
        <v>1</v>
      </c>
      <c r="AN695" s="1" t="str">
        <f t="shared" si="371"/>
        <v>Buy</v>
      </c>
      <c r="AO695" s="8">
        <f t="shared" si="384"/>
        <v>8.0157666780917944E-2</v>
      </c>
      <c r="AR695" s="1">
        <f t="shared" si="372"/>
        <v>0</v>
      </c>
      <c r="AS695" s="1">
        <f t="shared" si="373"/>
        <v>0</v>
      </c>
      <c r="AT695" s="1" t="str">
        <f t="shared" si="385"/>
        <v/>
      </c>
      <c r="AU695" s="8">
        <v>8.0157666780917944E-2</v>
      </c>
    </row>
    <row r="696" spans="1:47" x14ac:dyDescent="0.3">
      <c r="A696" s="2" t="s">
        <v>86</v>
      </c>
      <c r="B696" s="1">
        <v>78.72</v>
      </c>
      <c r="C696" s="1">
        <v>1261.48</v>
      </c>
      <c r="D696" s="1">
        <f t="shared" si="374"/>
        <v>126.148</v>
      </c>
      <c r="E696" s="1">
        <f t="shared" si="375"/>
        <v>16.024898373983739</v>
      </c>
      <c r="F696" s="1">
        <v>1.4399</v>
      </c>
      <c r="G696" s="1">
        <v>0.33</v>
      </c>
      <c r="H696" s="1">
        <v>21724.7</v>
      </c>
      <c r="I696" s="1">
        <v>10.869899999999999</v>
      </c>
      <c r="J696" s="1">
        <f t="shared" si="376"/>
        <v>8.6167834606969584E-2</v>
      </c>
      <c r="K696" s="1">
        <f t="shared" si="377"/>
        <v>2.0554945273517111</v>
      </c>
      <c r="L696" s="1">
        <v>5899.375</v>
      </c>
      <c r="M696" s="1">
        <f t="shared" si="378"/>
        <v>3.6825426422290497</v>
      </c>
      <c r="N696" s="16">
        <f t="shared" si="379"/>
        <v>2.0499602152020739</v>
      </c>
      <c r="O696" s="1">
        <f t="shared" si="380"/>
        <v>7.1338886759570369E-2</v>
      </c>
      <c r="P696" s="1">
        <f t="shared" si="351"/>
        <v>2.2879394927673249</v>
      </c>
      <c r="Q696" s="5">
        <f t="shared" si="352"/>
        <v>0.93003130668824996</v>
      </c>
      <c r="R696" s="3">
        <f t="shared" si="353"/>
        <v>0.48366604063615593</v>
      </c>
      <c r="S696" s="1">
        <f t="shared" si="354"/>
        <v>2.2570671311657082</v>
      </c>
      <c r="T696" s="5">
        <f t="shared" si="355"/>
        <v>1.2560894009543651</v>
      </c>
      <c r="U696" s="3">
        <f t="shared" si="356"/>
        <v>0.9475859554086723</v>
      </c>
      <c r="V696" s="1">
        <f t="shared" si="381"/>
        <v>8.393192953349457E-2</v>
      </c>
      <c r="W696" s="5">
        <f t="shared" si="357"/>
        <v>1.640536913036525</v>
      </c>
      <c r="X696" s="3">
        <f t="shared" si="358"/>
        <v>1.2235275853644938</v>
      </c>
      <c r="Y696" s="8">
        <f t="shared" si="382"/>
        <v>8.0775880343193815E-2</v>
      </c>
      <c r="Z696" s="18">
        <f t="shared" si="359"/>
        <v>9.4369935836234459E-3</v>
      </c>
      <c r="AA696" s="17">
        <f t="shared" si="360"/>
        <v>8.5664647899001325E-3</v>
      </c>
      <c r="AB696" s="1">
        <f t="shared" si="383"/>
        <v>0</v>
      </c>
      <c r="AC696" s="1">
        <f t="shared" si="361"/>
        <v>0</v>
      </c>
      <c r="AD696" s="1">
        <f t="shared" si="362"/>
        <v>1</v>
      </c>
      <c r="AE696" s="1">
        <f t="shared" si="363"/>
        <v>1</v>
      </c>
      <c r="AF696" s="1">
        <f t="shared" si="364"/>
        <v>0</v>
      </c>
      <c r="AG696" s="1">
        <f t="shared" si="365"/>
        <v>0</v>
      </c>
      <c r="AH696" s="1">
        <f t="shared" si="366"/>
        <v>1</v>
      </c>
      <c r="AJ696" s="1">
        <f t="shared" si="367"/>
        <v>1</v>
      </c>
      <c r="AK696" s="1" t="str">
        <f t="shared" si="368"/>
        <v/>
      </c>
      <c r="AL696" s="1" t="str">
        <f t="shared" si="369"/>
        <v/>
      </c>
      <c r="AM696" s="1">
        <f t="shared" si="370"/>
        <v>1</v>
      </c>
      <c r="AN696" s="1" t="str">
        <f t="shared" si="371"/>
        <v>Buy</v>
      </c>
      <c r="AO696" s="8">
        <f t="shared" si="384"/>
        <v>8.6167834606969584E-2</v>
      </c>
      <c r="AR696" s="1">
        <f t="shared" si="372"/>
        <v>0</v>
      </c>
      <c r="AS696" s="1">
        <f t="shared" si="373"/>
        <v>0</v>
      </c>
      <c r="AT696" s="1" t="str">
        <f t="shared" si="385"/>
        <v/>
      </c>
      <c r="AU696" s="8">
        <v>8.6167834606969584E-2</v>
      </c>
    </row>
    <row r="697" spans="1:47" x14ac:dyDescent="0.3">
      <c r="A697" s="2" t="s">
        <v>85</v>
      </c>
      <c r="B697" s="1">
        <v>78.63</v>
      </c>
      <c r="C697" s="1">
        <v>1287.6099999999999</v>
      </c>
      <c r="D697" s="1">
        <f t="shared" si="374"/>
        <v>128.761</v>
      </c>
      <c r="E697" s="1">
        <f t="shared" si="375"/>
        <v>16.375556403408368</v>
      </c>
      <c r="F697" s="1">
        <v>1.4678</v>
      </c>
      <c r="G697" s="1">
        <v>0.28000000000000003</v>
      </c>
      <c r="H697" s="1">
        <v>18985.7</v>
      </c>
      <c r="I697" s="1">
        <v>12.2271</v>
      </c>
      <c r="J697" s="1">
        <f t="shared" si="376"/>
        <v>9.4959653932479557E-2</v>
      </c>
      <c r="K697" s="1">
        <f t="shared" si="377"/>
        <v>2.6666705673967384</v>
      </c>
      <c r="L697" s="1">
        <v>5899.375</v>
      </c>
      <c r="M697" s="1">
        <f t="shared" si="378"/>
        <v>3.218256171204577</v>
      </c>
      <c r="N697" s="16">
        <f t="shared" si="379"/>
        <v>2.5884272904185042</v>
      </c>
      <c r="O697" s="1">
        <f t="shared" si="380"/>
        <v>7.015257093177843E-2</v>
      </c>
      <c r="P697" s="1">
        <f t="shared" si="351"/>
        <v>2.2790398863212555</v>
      </c>
      <c r="Q697" s="5">
        <f t="shared" si="352"/>
        <v>0.9373350250849346</v>
      </c>
      <c r="R697" s="3">
        <f t="shared" si="353"/>
        <v>0.40927182962747355</v>
      </c>
      <c r="S697" s="1">
        <f t="shared" si="354"/>
        <v>2.2556092284063034</v>
      </c>
      <c r="T697" s="5">
        <f t="shared" si="355"/>
        <v>1.2963453907413482</v>
      </c>
      <c r="U697" s="3">
        <f t="shared" si="356"/>
        <v>0.89616871448439017</v>
      </c>
      <c r="V697" s="1">
        <f t="shared" si="381"/>
        <v>8.2567220963069371E-2</v>
      </c>
      <c r="W697" s="5">
        <f t="shared" si="357"/>
        <v>1.6325128856744828</v>
      </c>
      <c r="X697" s="3">
        <f t="shared" si="358"/>
        <v>1.1540260307524886</v>
      </c>
      <c r="Y697" s="8">
        <f t="shared" si="382"/>
        <v>7.9795525022507308E-2</v>
      </c>
      <c r="Z697" s="18">
        <f t="shared" si="359"/>
        <v>9.642954090728878E-3</v>
      </c>
      <c r="AA697" s="17">
        <f t="shared" si="360"/>
        <v>8.3488325914693046E-3</v>
      </c>
      <c r="AB697" s="1">
        <f t="shared" si="383"/>
        <v>0</v>
      </c>
      <c r="AC697" s="1">
        <f t="shared" si="361"/>
        <v>1</v>
      </c>
      <c r="AD697" s="1">
        <f t="shared" si="362"/>
        <v>1</v>
      </c>
      <c r="AE697" s="1">
        <f t="shared" si="363"/>
        <v>1</v>
      </c>
      <c r="AF697" s="1">
        <f t="shared" si="364"/>
        <v>0</v>
      </c>
      <c r="AG697" s="1">
        <f t="shared" si="365"/>
        <v>1</v>
      </c>
      <c r="AH697" s="1">
        <f t="shared" si="366"/>
        <v>1</v>
      </c>
      <c r="AJ697" s="1">
        <f t="shared" si="367"/>
        <v>1</v>
      </c>
      <c r="AK697" s="1" t="str">
        <f t="shared" si="368"/>
        <v/>
      </c>
      <c r="AL697" s="1" t="str">
        <f t="shared" si="369"/>
        <v/>
      </c>
      <c r="AM697" s="1">
        <f t="shared" si="370"/>
        <v>1</v>
      </c>
      <c r="AN697" s="1" t="str">
        <f t="shared" si="371"/>
        <v>Buy</v>
      </c>
      <c r="AO697" s="8">
        <f t="shared" si="384"/>
        <v>9.4959653932479557E-2</v>
      </c>
      <c r="AR697" s="1">
        <f t="shared" si="372"/>
        <v>0</v>
      </c>
      <c r="AS697" s="1">
        <f t="shared" si="373"/>
        <v>0</v>
      </c>
      <c r="AT697" s="1" t="str">
        <f t="shared" si="385"/>
        <v/>
      </c>
      <c r="AU697" s="8">
        <v>9.4959653932479557E-2</v>
      </c>
    </row>
    <row r="698" spans="1:47" x14ac:dyDescent="0.3">
      <c r="A698" s="2" t="s">
        <v>84</v>
      </c>
      <c r="B698" s="1">
        <v>78.540000000000006</v>
      </c>
      <c r="C698" s="1">
        <v>1285.45</v>
      </c>
      <c r="D698" s="1">
        <f t="shared" si="374"/>
        <v>128.54500000000002</v>
      </c>
      <c r="E698" s="1">
        <f t="shared" si="375"/>
        <v>16.366819455054753</v>
      </c>
      <c r="F698" s="1">
        <v>1.4666999999999999</v>
      </c>
      <c r="G698" s="1">
        <v>0.27</v>
      </c>
      <c r="H698" s="1">
        <v>18924.400000000001</v>
      </c>
      <c r="I698" s="1">
        <v>10.9</v>
      </c>
      <c r="J698" s="1">
        <f t="shared" si="376"/>
        <v>8.4795207903846898E-2</v>
      </c>
      <c r="K698" s="1">
        <f t="shared" si="377"/>
        <v>2.4665983810252348</v>
      </c>
      <c r="L698" s="1">
        <v>5899.375</v>
      </c>
      <c r="M698" s="1">
        <f t="shared" si="378"/>
        <v>3.2078652399618606</v>
      </c>
      <c r="N698" s="16">
        <f t="shared" si="379"/>
        <v>2.3166962215615152</v>
      </c>
      <c r="O698" s="1">
        <f t="shared" si="380"/>
        <v>6.8168004291722345E-2</v>
      </c>
      <c r="P698" s="1">
        <f t="shared" si="351"/>
        <v>2.2364449864024882</v>
      </c>
      <c r="Q698" s="5">
        <f t="shared" si="352"/>
        <v>0.88761286762346536</v>
      </c>
      <c r="R698" s="3">
        <f t="shared" si="353"/>
        <v>0.32126129705123008</v>
      </c>
      <c r="S698" s="1">
        <f t="shared" si="354"/>
        <v>2.1884099851807814</v>
      </c>
      <c r="T698" s="5">
        <f t="shared" si="355"/>
        <v>1.2368595945259746</v>
      </c>
      <c r="U698" s="3">
        <f t="shared" si="356"/>
        <v>0.82947260177489712</v>
      </c>
      <c r="V698" s="1">
        <f t="shared" si="381"/>
        <v>7.9927497707588613E-2</v>
      </c>
      <c r="W698" s="5">
        <f t="shared" si="357"/>
        <v>1.5625182153822812</v>
      </c>
      <c r="X698" s="3">
        <f t="shared" si="358"/>
        <v>1.0742782215988229</v>
      </c>
      <c r="Y698" s="8">
        <f t="shared" si="382"/>
        <v>7.703841067523963E-2</v>
      </c>
      <c r="Z698" s="18">
        <f t="shared" si="359"/>
        <v>8.8704063835172847E-3</v>
      </c>
      <c r="AA698" s="17">
        <f t="shared" si="360"/>
        <v>8.0253022166544112E-3</v>
      </c>
      <c r="AB698" s="1">
        <f t="shared" si="383"/>
        <v>0</v>
      </c>
      <c r="AC698" s="1">
        <f t="shared" si="361"/>
        <v>1</v>
      </c>
      <c r="AD698" s="1">
        <f t="shared" si="362"/>
        <v>1</v>
      </c>
      <c r="AE698" s="1">
        <f t="shared" si="363"/>
        <v>1</v>
      </c>
      <c r="AF698" s="1">
        <f t="shared" si="364"/>
        <v>0</v>
      </c>
      <c r="AG698" s="1">
        <f t="shared" si="365"/>
        <v>1</v>
      </c>
      <c r="AH698" s="1">
        <f t="shared" si="366"/>
        <v>1</v>
      </c>
      <c r="AJ698" s="1">
        <f t="shared" si="367"/>
        <v>1</v>
      </c>
      <c r="AK698" s="1" t="str">
        <f t="shared" si="368"/>
        <v/>
      </c>
      <c r="AL698" s="1" t="str">
        <f t="shared" si="369"/>
        <v/>
      </c>
      <c r="AM698" s="1">
        <f t="shared" si="370"/>
        <v>1</v>
      </c>
      <c r="AN698" s="1" t="str">
        <f t="shared" si="371"/>
        <v>Buy</v>
      </c>
      <c r="AO698" s="8">
        <f t="shared" si="384"/>
        <v>8.4795207903846898E-2</v>
      </c>
      <c r="AR698" s="1">
        <f t="shared" si="372"/>
        <v>0</v>
      </c>
      <c r="AS698" s="1">
        <f t="shared" si="373"/>
        <v>0</v>
      </c>
      <c r="AT698" s="1" t="str">
        <f t="shared" si="385"/>
        <v/>
      </c>
      <c r="AU698" s="8">
        <v>8.4795207903846898E-2</v>
      </c>
    </row>
    <row r="699" spans="1:47" x14ac:dyDescent="0.3">
      <c r="A699" s="2" t="s">
        <v>83</v>
      </c>
      <c r="B699" s="1">
        <v>78.44</v>
      </c>
      <c r="C699" s="1">
        <v>1248.29</v>
      </c>
      <c r="D699" s="1">
        <f t="shared" si="374"/>
        <v>124.82899999999999</v>
      </c>
      <c r="E699" s="1">
        <f t="shared" si="375"/>
        <v>15.913946965833759</v>
      </c>
      <c r="F699" s="1">
        <v>1.4501999999999999</v>
      </c>
      <c r="G699" s="1">
        <v>0.27</v>
      </c>
      <c r="H699" s="1">
        <v>18863.099999999999</v>
      </c>
      <c r="I699" s="1">
        <v>10.27</v>
      </c>
      <c r="J699" s="1">
        <f t="shared" si="376"/>
        <v>8.227254884682246E-2</v>
      </c>
      <c r="K699" s="1">
        <f t="shared" si="377"/>
        <v>2.3901699005721304</v>
      </c>
      <c r="L699" s="1">
        <v>5899.375</v>
      </c>
      <c r="M699" s="1">
        <f t="shared" si="378"/>
        <v>3.1974743087191437</v>
      </c>
      <c r="N699" s="16">
        <f t="shared" si="379"/>
        <v>2.2148049177082041</v>
      </c>
      <c r="O699" s="1">
        <f t="shared" si="380"/>
        <v>6.6837828002752384E-2</v>
      </c>
      <c r="P699" s="1">
        <f t="shared" si="351"/>
        <v>2.1997657909882631</v>
      </c>
      <c r="Q699" s="5">
        <f t="shared" si="352"/>
        <v>0.75321485808076627</v>
      </c>
      <c r="R699" s="3">
        <f t="shared" si="353"/>
        <v>0.22686936862252416</v>
      </c>
      <c r="S699" s="1">
        <f t="shared" si="354"/>
        <v>2.1522242598271775</v>
      </c>
      <c r="T699" s="5">
        <f t="shared" si="355"/>
        <v>1.1784550678737538</v>
      </c>
      <c r="U699" s="3">
        <f t="shared" si="356"/>
        <v>0.76157476964971749</v>
      </c>
      <c r="V699" s="1">
        <f t="shared" si="381"/>
        <v>7.8460905989352306E-2</v>
      </c>
      <c r="W699" s="5">
        <f t="shared" si="357"/>
        <v>1.4943158241132117</v>
      </c>
      <c r="X699" s="3">
        <f t="shared" si="358"/>
        <v>0.99290488930157983</v>
      </c>
      <c r="Y699" s="8">
        <f t="shared" si="382"/>
        <v>7.5628083906401938E-2</v>
      </c>
      <c r="Z699" s="18">
        <f t="shared" si="359"/>
        <v>8.7902559036495548E-3</v>
      </c>
      <c r="AA699" s="17">
        <f t="shared" si="360"/>
        <v>7.8140261749386937E-3</v>
      </c>
      <c r="AB699" s="1">
        <f t="shared" si="383"/>
        <v>0</v>
      </c>
      <c r="AC699" s="1">
        <f t="shared" si="361"/>
        <v>1</v>
      </c>
      <c r="AD699" s="1">
        <f t="shared" si="362"/>
        <v>1</v>
      </c>
      <c r="AE699" s="1">
        <f t="shared" si="363"/>
        <v>1</v>
      </c>
      <c r="AF699" s="1">
        <f t="shared" si="364"/>
        <v>0</v>
      </c>
      <c r="AG699" s="1">
        <f t="shared" si="365"/>
        <v>1</v>
      </c>
      <c r="AH699" s="1">
        <f t="shared" si="366"/>
        <v>1</v>
      </c>
      <c r="AJ699" s="1">
        <f t="shared" si="367"/>
        <v>1</v>
      </c>
      <c r="AK699" s="1" t="str">
        <f t="shared" si="368"/>
        <v/>
      </c>
      <c r="AL699" s="1" t="str">
        <f t="shared" si="369"/>
        <v/>
      </c>
      <c r="AM699" s="1">
        <f t="shared" si="370"/>
        <v>1</v>
      </c>
      <c r="AN699" s="1" t="str">
        <f t="shared" si="371"/>
        <v>Buy</v>
      </c>
      <c r="AO699" s="8">
        <f t="shared" si="384"/>
        <v>8.227254884682246E-2</v>
      </c>
      <c r="AR699" s="1">
        <f t="shared" si="372"/>
        <v>0</v>
      </c>
      <c r="AS699" s="1">
        <f t="shared" si="373"/>
        <v>0</v>
      </c>
      <c r="AT699" s="1" t="str">
        <f t="shared" si="385"/>
        <v/>
      </c>
      <c r="AU699" s="8">
        <v>8.227254884682246E-2</v>
      </c>
    </row>
    <row r="700" spans="1:47" x14ac:dyDescent="0.3">
      <c r="A700" s="2" t="s">
        <v>82</v>
      </c>
      <c r="B700" s="1">
        <v>77.239999999999995</v>
      </c>
      <c r="C700" s="1">
        <v>1268.6600000000001</v>
      </c>
      <c r="D700" s="1">
        <f t="shared" si="374"/>
        <v>126.86600000000001</v>
      </c>
      <c r="E700" s="1">
        <f t="shared" si="375"/>
        <v>16.42490937338167</v>
      </c>
      <c r="F700" s="1">
        <v>1.4775</v>
      </c>
      <c r="G700" s="1">
        <v>0.27</v>
      </c>
      <c r="H700" s="1">
        <v>18801.900000000001</v>
      </c>
      <c r="I700" s="1">
        <v>10.4786</v>
      </c>
      <c r="J700" s="1">
        <f t="shared" si="376"/>
        <v>8.2595809752021812E-2</v>
      </c>
      <c r="K700" s="1">
        <f t="shared" si="377"/>
        <v>2.3628519797208014</v>
      </c>
      <c r="L700" s="1">
        <v>5899.375</v>
      </c>
      <c r="M700" s="1">
        <f t="shared" si="378"/>
        <v>3.1871003284246213</v>
      </c>
      <c r="N700" s="16">
        <f t="shared" si="379"/>
        <v>2.2252562920500467</v>
      </c>
      <c r="O700" s="1">
        <f t="shared" si="380"/>
        <v>6.5603050335226773E-2</v>
      </c>
      <c r="P700" s="1">
        <f t="shared" si="351"/>
        <v>2.171448936005044</v>
      </c>
      <c r="Q700" s="5">
        <f t="shared" si="352"/>
        <v>0.6467723355303896</v>
      </c>
      <c r="R700" s="3">
        <f t="shared" si="353"/>
        <v>0.13914512037948379</v>
      </c>
      <c r="S700" s="1">
        <f t="shared" si="354"/>
        <v>2.1065706347327664</v>
      </c>
      <c r="T700" s="5">
        <f t="shared" si="355"/>
        <v>1.1046263811146599</v>
      </c>
      <c r="U700" s="3">
        <f t="shared" si="356"/>
        <v>0.69209471994571148</v>
      </c>
      <c r="V700" s="1">
        <f t="shared" si="381"/>
        <v>7.6534070964099338E-2</v>
      </c>
      <c r="W700" s="5">
        <f t="shared" si="357"/>
        <v>1.401141425061935</v>
      </c>
      <c r="X700" s="3">
        <f t="shared" si="358"/>
        <v>0.9093364001663079</v>
      </c>
      <c r="Y700" s="8">
        <f t="shared" si="382"/>
        <v>7.4419999371780024E-2</v>
      </c>
      <c r="Z700" s="18">
        <f t="shared" si="359"/>
        <v>8.816949036553251E-3</v>
      </c>
      <c r="AA700" s="17">
        <f t="shared" si="360"/>
        <v>7.5699687427609776E-3</v>
      </c>
      <c r="AB700" s="1">
        <f t="shared" si="383"/>
        <v>0</v>
      </c>
      <c r="AC700" s="1">
        <f t="shared" si="361"/>
        <v>1</v>
      </c>
      <c r="AD700" s="1">
        <f t="shared" si="362"/>
        <v>1</v>
      </c>
      <c r="AE700" s="1">
        <f t="shared" si="363"/>
        <v>1</v>
      </c>
      <c r="AF700" s="1">
        <f t="shared" si="364"/>
        <v>0</v>
      </c>
      <c r="AG700" s="1">
        <f t="shared" si="365"/>
        <v>1</v>
      </c>
      <c r="AH700" s="1">
        <f t="shared" si="366"/>
        <v>1</v>
      </c>
      <c r="AJ700" s="1">
        <f t="shared" si="367"/>
        <v>1</v>
      </c>
      <c r="AK700" s="1" t="str">
        <f t="shared" si="368"/>
        <v/>
      </c>
      <c r="AL700" s="1" t="str">
        <f t="shared" si="369"/>
        <v/>
      </c>
      <c r="AM700" s="1">
        <f t="shared" si="370"/>
        <v>1</v>
      </c>
      <c r="AN700" s="1" t="str">
        <f t="shared" si="371"/>
        <v>Buy</v>
      </c>
      <c r="AO700" s="8">
        <f t="shared" si="384"/>
        <v>8.2595809752021812E-2</v>
      </c>
      <c r="AR700" s="1">
        <f t="shared" si="372"/>
        <v>0</v>
      </c>
      <c r="AS700" s="1">
        <f t="shared" si="373"/>
        <v>0</v>
      </c>
      <c r="AT700" s="1" t="str">
        <f t="shared" si="385"/>
        <v/>
      </c>
      <c r="AU700" s="8">
        <v>8.2595809752021812E-2</v>
      </c>
    </row>
    <row r="701" spans="1:47" x14ac:dyDescent="0.3">
      <c r="A701" s="2" t="s">
        <v>81</v>
      </c>
      <c r="B701" s="1">
        <v>77.150000000000006</v>
      </c>
      <c r="C701" s="1">
        <v>1267.32</v>
      </c>
      <c r="D701" s="1">
        <f t="shared" si="374"/>
        <v>126.732</v>
      </c>
      <c r="E701" s="1">
        <f t="shared" si="375"/>
        <v>16.426701231367463</v>
      </c>
      <c r="F701" s="1">
        <v>1.4752000000000001</v>
      </c>
      <c r="G701" s="1">
        <v>0.27</v>
      </c>
      <c r="H701" s="1">
        <v>18740.599999999999</v>
      </c>
      <c r="I701" s="1">
        <v>10.1586</v>
      </c>
      <c r="J701" s="1">
        <f t="shared" si="376"/>
        <v>8.0158128965060124E-2</v>
      </c>
      <c r="K701" s="1">
        <f t="shared" si="377"/>
        <v>2.2904443146868108</v>
      </c>
      <c r="L701" s="1">
        <v>5899.375</v>
      </c>
      <c r="M701" s="1">
        <f t="shared" si="378"/>
        <v>3.1767093971819045</v>
      </c>
      <c r="N701" s="16">
        <f t="shared" si="379"/>
        <v>2.1677314008028623</v>
      </c>
      <c r="O701" s="1">
        <f t="shared" si="380"/>
        <v>6.4243629581883177E-2</v>
      </c>
      <c r="P701" s="1">
        <f t="shared" si="351"/>
        <v>2.1456140717664312</v>
      </c>
      <c r="Q701" s="5">
        <f t="shared" si="352"/>
        <v>0.54687439162503715</v>
      </c>
      <c r="R701" s="3">
        <f t="shared" si="353"/>
        <v>5.4540584520999483E-2</v>
      </c>
      <c r="S701" s="1">
        <f t="shared" si="354"/>
        <v>2.0675089366262944</v>
      </c>
      <c r="T701" s="5">
        <f t="shared" si="355"/>
        <v>1.0542221827647715</v>
      </c>
      <c r="U701" s="3">
        <f t="shared" si="356"/>
        <v>0.62333944308422007</v>
      </c>
      <c r="V701" s="1">
        <f t="shared" si="381"/>
        <v>7.4846555129935932E-2</v>
      </c>
      <c r="W701" s="5">
        <f t="shared" si="357"/>
        <v>1.3364664820894561</v>
      </c>
      <c r="X701" s="3">
        <f t="shared" si="358"/>
        <v>0.82736889601703678</v>
      </c>
      <c r="Y701" s="8">
        <f t="shared" si="382"/>
        <v>7.2933488393554249E-2</v>
      </c>
      <c r="Z701" s="18">
        <f t="shared" si="359"/>
        <v>8.6898588116710723E-3</v>
      </c>
      <c r="AA701" s="17">
        <f t="shared" si="360"/>
        <v>7.2582236693129092E-3</v>
      </c>
      <c r="AB701" s="1">
        <f t="shared" si="383"/>
        <v>0</v>
      </c>
      <c r="AC701" s="1">
        <f t="shared" si="361"/>
        <v>1</v>
      </c>
      <c r="AD701" s="1">
        <f t="shared" si="362"/>
        <v>1</v>
      </c>
      <c r="AE701" s="1">
        <f t="shared" si="363"/>
        <v>1</v>
      </c>
      <c r="AF701" s="1">
        <f t="shared" si="364"/>
        <v>0</v>
      </c>
      <c r="AG701" s="1">
        <f t="shared" si="365"/>
        <v>1</v>
      </c>
      <c r="AH701" s="1">
        <f t="shared" si="366"/>
        <v>1</v>
      </c>
      <c r="AJ701" s="1">
        <f t="shared" si="367"/>
        <v>1</v>
      </c>
      <c r="AK701" s="1" t="str">
        <f t="shared" si="368"/>
        <v/>
      </c>
      <c r="AL701" s="1" t="str">
        <f t="shared" si="369"/>
        <v/>
      </c>
      <c r="AM701" s="1">
        <f t="shared" si="370"/>
        <v>1</v>
      </c>
      <c r="AN701" s="1" t="str">
        <f t="shared" si="371"/>
        <v>Buy</v>
      </c>
      <c r="AO701" s="8">
        <f t="shared" si="384"/>
        <v>8.0158128965060124E-2</v>
      </c>
      <c r="AR701" s="1">
        <f t="shared" si="372"/>
        <v>0</v>
      </c>
      <c r="AS701" s="1">
        <f t="shared" si="373"/>
        <v>0</v>
      </c>
      <c r="AT701" s="1" t="str">
        <f t="shared" si="385"/>
        <v/>
      </c>
      <c r="AU701" s="8">
        <v>8.0158128965060124E-2</v>
      </c>
    </row>
    <row r="702" spans="1:47" x14ac:dyDescent="0.3">
      <c r="A702" s="2" t="s">
        <v>80</v>
      </c>
      <c r="B702" s="1">
        <v>77.06</v>
      </c>
      <c r="C702" s="1">
        <v>1259.3699999999999</v>
      </c>
      <c r="D702" s="1">
        <f t="shared" si="374"/>
        <v>125.93699999999998</v>
      </c>
      <c r="E702" s="1">
        <f t="shared" si="375"/>
        <v>16.342719958473914</v>
      </c>
      <c r="F702" s="1">
        <v>1.4713000000000001</v>
      </c>
      <c r="G702" s="1">
        <v>0.26</v>
      </c>
      <c r="H702" s="1">
        <v>18263.3</v>
      </c>
      <c r="I702" s="1">
        <v>10.618600000000001</v>
      </c>
      <c r="J702" s="1">
        <f t="shared" si="376"/>
        <v>8.4316761555380884E-2</v>
      </c>
      <c r="K702" s="1">
        <f t="shared" si="377"/>
        <v>2.4990190944067887</v>
      </c>
      <c r="L702" s="1">
        <v>5899.375</v>
      </c>
      <c r="M702" s="1">
        <f t="shared" si="378"/>
        <v>3.0958025214535438</v>
      </c>
      <c r="N702" s="16">
        <f t="shared" si="379"/>
        <v>2.3312710830280072</v>
      </c>
      <c r="O702" s="1">
        <f t="shared" si="380"/>
        <v>6.2970469631229029E-2</v>
      </c>
      <c r="P702" s="1">
        <f t="shared" si="351"/>
        <v>2.1167341887576065</v>
      </c>
      <c r="Q702" s="5">
        <f t="shared" si="352"/>
        <v>0.44662491797464909</v>
      </c>
      <c r="R702" s="3">
        <f t="shared" si="353"/>
        <v>-2.7515049996340135E-2</v>
      </c>
      <c r="S702" s="1">
        <f t="shared" si="354"/>
        <v>2.0420182369178659</v>
      </c>
      <c r="T702" s="5">
        <f t="shared" si="355"/>
        <v>1.0195827612455752</v>
      </c>
      <c r="U702" s="3">
        <f t="shared" si="356"/>
        <v>0.55152565313746149</v>
      </c>
      <c r="V702" s="1">
        <f t="shared" si="381"/>
        <v>7.3163812145622495E-2</v>
      </c>
      <c r="W702" s="5">
        <f t="shared" si="357"/>
        <v>1.267727738133976</v>
      </c>
      <c r="X702" s="3">
        <f t="shared" si="358"/>
        <v>0.74251929833830022</v>
      </c>
      <c r="Y702" s="8">
        <f t="shared" si="382"/>
        <v>7.1619917380553177E-2</v>
      </c>
      <c r="Z702" s="18">
        <f t="shared" si="359"/>
        <v>8.6494477493241489E-3</v>
      </c>
      <c r="AA702" s="17">
        <f t="shared" si="360"/>
        <v>6.9003148837233682E-3</v>
      </c>
      <c r="AB702" s="1">
        <f t="shared" si="383"/>
        <v>0</v>
      </c>
      <c r="AC702" s="1">
        <f t="shared" si="361"/>
        <v>1</v>
      </c>
      <c r="AD702" s="1">
        <f t="shared" si="362"/>
        <v>1</v>
      </c>
      <c r="AE702" s="1">
        <f t="shared" si="363"/>
        <v>1</v>
      </c>
      <c r="AF702" s="1">
        <f t="shared" si="364"/>
        <v>0</v>
      </c>
      <c r="AG702" s="1">
        <f t="shared" si="365"/>
        <v>1</v>
      </c>
      <c r="AH702" s="1">
        <f t="shared" si="366"/>
        <v>1</v>
      </c>
      <c r="AJ702" s="1">
        <f t="shared" si="367"/>
        <v>1</v>
      </c>
      <c r="AK702" s="1" t="str">
        <f t="shared" si="368"/>
        <v/>
      </c>
      <c r="AL702" s="1" t="str">
        <f t="shared" si="369"/>
        <v/>
      </c>
      <c r="AM702" s="1">
        <f t="shared" si="370"/>
        <v>1</v>
      </c>
      <c r="AN702" s="1" t="str">
        <f t="shared" si="371"/>
        <v>Buy</v>
      </c>
      <c r="AO702" s="8">
        <f t="shared" si="384"/>
        <v>8.4316761555380884E-2</v>
      </c>
      <c r="AR702" s="1">
        <f t="shared" si="372"/>
        <v>0</v>
      </c>
      <c r="AS702" s="1">
        <f t="shared" si="373"/>
        <v>0</v>
      </c>
      <c r="AT702" s="1" t="str">
        <f t="shared" si="385"/>
        <v/>
      </c>
      <c r="AU702" s="8">
        <v>8.4316761555380884E-2</v>
      </c>
    </row>
    <row r="703" spans="1:47" x14ac:dyDescent="0.3">
      <c r="A703" s="2" t="s">
        <v>79</v>
      </c>
      <c r="B703" s="1">
        <v>76.97</v>
      </c>
      <c r="C703" s="1">
        <v>1265.08</v>
      </c>
      <c r="D703" s="1">
        <f t="shared" si="374"/>
        <v>126.508</v>
      </c>
      <c r="E703" s="1">
        <f t="shared" si="375"/>
        <v>16.43601403144082</v>
      </c>
      <c r="F703" s="1">
        <v>1.4769999999999999</v>
      </c>
      <c r="G703" s="1">
        <v>0.26</v>
      </c>
      <c r="H703" s="1">
        <v>18203.8</v>
      </c>
      <c r="I703" s="1">
        <v>10.3757</v>
      </c>
      <c r="J703" s="1">
        <f t="shared" si="376"/>
        <v>8.2016157080975122E-2</v>
      </c>
      <c r="K703" s="1">
        <f t="shared" si="377"/>
        <v>2.4279936963548674</v>
      </c>
      <c r="L703" s="1">
        <v>5899.375</v>
      </c>
      <c r="M703" s="1">
        <f t="shared" si="378"/>
        <v>3.0857167072783134</v>
      </c>
      <c r="N703" s="16">
        <f t="shared" si="379"/>
        <v>2.2765692157075126</v>
      </c>
      <c r="O703" s="1">
        <f t="shared" si="380"/>
        <v>6.1262766277296883E-2</v>
      </c>
      <c r="P703" s="1">
        <f t="shared" si="351"/>
        <v>2.0714958881597134</v>
      </c>
      <c r="Q703" s="5">
        <f t="shared" si="352"/>
        <v>0.32812765638350117</v>
      </c>
      <c r="R703" s="3">
        <f t="shared" si="353"/>
        <v>-0.10653837799150501</v>
      </c>
      <c r="S703" s="1">
        <f t="shared" si="354"/>
        <v>1.9874551926551236</v>
      </c>
      <c r="T703" s="5">
        <f t="shared" si="355"/>
        <v>0.84920328469206874</v>
      </c>
      <c r="U703" s="3">
        <f t="shared" si="356"/>
        <v>0.47351613511944257</v>
      </c>
      <c r="V703" s="1">
        <f t="shared" si="381"/>
        <v>7.0604287924526332E-2</v>
      </c>
      <c r="W703" s="5">
        <f t="shared" si="357"/>
        <v>1.0755536976150024</v>
      </c>
      <c r="X703" s="3">
        <f t="shared" si="358"/>
        <v>0.65498455837235425</v>
      </c>
      <c r="Y703" s="8">
        <f t="shared" si="382"/>
        <v>6.9311400257857231E-2</v>
      </c>
      <c r="Z703" s="18">
        <f t="shared" si="359"/>
        <v>8.0486339805603477E-3</v>
      </c>
      <c r="AA703" s="17">
        <f t="shared" si="360"/>
        <v>6.4630316673231726E-3</v>
      </c>
      <c r="AB703" s="1">
        <f t="shared" si="383"/>
        <v>0</v>
      </c>
      <c r="AC703" s="1">
        <f t="shared" si="361"/>
        <v>1</v>
      </c>
      <c r="AD703" s="1">
        <f t="shared" si="362"/>
        <v>1</v>
      </c>
      <c r="AE703" s="1">
        <f t="shared" si="363"/>
        <v>1</v>
      </c>
      <c r="AF703" s="1">
        <f t="shared" si="364"/>
        <v>0</v>
      </c>
      <c r="AG703" s="1">
        <f t="shared" si="365"/>
        <v>1</v>
      </c>
      <c r="AH703" s="1">
        <f t="shared" si="366"/>
        <v>1</v>
      </c>
      <c r="AJ703" s="1">
        <f t="shared" si="367"/>
        <v>1</v>
      </c>
      <c r="AK703" s="1" t="str">
        <f t="shared" si="368"/>
        <v/>
      </c>
      <c r="AL703" s="1" t="str">
        <f t="shared" si="369"/>
        <v/>
      </c>
      <c r="AM703" s="1">
        <f t="shared" si="370"/>
        <v>1</v>
      </c>
      <c r="AN703" s="1" t="str">
        <f t="shared" si="371"/>
        <v>Buy</v>
      </c>
      <c r="AO703" s="8">
        <f t="shared" si="384"/>
        <v>8.2016157080975122E-2</v>
      </c>
      <c r="AR703" s="1">
        <f t="shared" si="372"/>
        <v>0</v>
      </c>
      <c r="AS703" s="1">
        <f t="shared" si="373"/>
        <v>0</v>
      </c>
      <c r="AT703" s="1" t="str">
        <f t="shared" si="385"/>
        <v/>
      </c>
      <c r="AU703" s="8">
        <v>8.2016157080975122E-2</v>
      </c>
    </row>
    <row r="704" spans="1:47" x14ac:dyDescent="0.3">
      <c r="A704" s="2" t="s">
        <v>78</v>
      </c>
      <c r="B704" s="1">
        <v>76.88</v>
      </c>
      <c r="C704" s="1">
        <v>1268.25</v>
      </c>
      <c r="D704" s="1">
        <f t="shared" si="374"/>
        <v>126.825</v>
      </c>
      <c r="E704" s="1">
        <f t="shared" si="375"/>
        <v>16.496488033298647</v>
      </c>
      <c r="F704" s="1">
        <v>1.4799</v>
      </c>
      <c r="G704" s="1">
        <v>0.26</v>
      </c>
      <c r="H704" s="1">
        <v>18144.3</v>
      </c>
      <c r="I704" s="1">
        <v>9.9056999999999995</v>
      </c>
      <c r="J704" s="1">
        <f t="shared" si="376"/>
        <v>7.8105263157894733E-2</v>
      </c>
      <c r="K704" s="1">
        <f t="shared" si="377"/>
        <v>2.3095125506072876</v>
      </c>
      <c r="L704" s="1">
        <v>5808.8050000000003</v>
      </c>
      <c r="M704" s="1">
        <f t="shared" si="378"/>
        <v>3.1235856600453964</v>
      </c>
      <c r="N704" s="16">
        <f t="shared" si="379"/>
        <v>2.1428875440126487</v>
      </c>
      <c r="O704" s="1">
        <f t="shared" si="380"/>
        <v>5.9602495013002625E-2</v>
      </c>
      <c r="P704" s="1">
        <f t="shared" si="351"/>
        <v>2.0195453326065471</v>
      </c>
      <c r="Q704" s="5">
        <f t="shared" si="352"/>
        <v>0.2095677086064871</v>
      </c>
      <c r="R704" s="3">
        <f t="shared" si="353"/>
        <v>-0.17898271705400604</v>
      </c>
      <c r="S704" s="1">
        <f t="shared" si="354"/>
        <v>1.9421682994406622</v>
      </c>
      <c r="T704" s="5">
        <f t="shared" si="355"/>
        <v>0.75116747541381912</v>
      </c>
      <c r="U704" s="3">
        <f t="shared" si="356"/>
        <v>0.41090161019067156</v>
      </c>
      <c r="V704" s="1">
        <f t="shared" si="381"/>
        <v>6.8416419265446671E-2</v>
      </c>
      <c r="W704" s="5">
        <f t="shared" si="357"/>
        <v>0.95078167068424735</v>
      </c>
      <c r="X704" s="3">
        <f t="shared" si="358"/>
        <v>0.58488970183191291</v>
      </c>
      <c r="Y704" s="8">
        <f t="shared" si="382"/>
        <v>6.70014444718358E-2</v>
      </c>
      <c r="Z704" s="18">
        <f t="shared" si="359"/>
        <v>7.3989494588331747E-3</v>
      </c>
      <c r="AA704" s="17">
        <f t="shared" si="360"/>
        <v>6.066631089013879E-3</v>
      </c>
      <c r="AB704" s="1">
        <f t="shared" si="383"/>
        <v>0</v>
      </c>
      <c r="AC704" s="1">
        <f t="shared" si="361"/>
        <v>1</v>
      </c>
      <c r="AD704" s="1">
        <f t="shared" si="362"/>
        <v>1</v>
      </c>
      <c r="AE704" s="1">
        <f t="shared" si="363"/>
        <v>1</v>
      </c>
      <c r="AF704" s="1">
        <f t="shared" si="364"/>
        <v>0</v>
      </c>
      <c r="AG704" s="1">
        <f t="shared" si="365"/>
        <v>1</v>
      </c>
      <c r="AH704" s="1">
        <f t="shared" si="366"/>
        <v>1</v>
      </c>
      <c r="AJ704" s="1">
        <f t="shared" si="367"/>
        <v>1</v>
      </c>
      <c r="AK704" s="1" t="str">
        <f t="shared" si="368"/>
        <v/>
      </c>
      <c r="AL704" s="1" t="str">
        <f t="shared" si="369"/>
        <v/>
      </c>
      <c r="AM704" s="1">
        <f t="shared" si="370"/>
        <v>1</v>
      </c>
      <c r="AN704" s="1" t="str">
        <f t="shared" si="371"/>
        <v>Buy</v>
      </c>
      <c r="AO704" s="8">
        <f t="shared" si="384"/>
        <v>7.8105263157894733E-2</v>
      </c>
      <c r="AR704" s="1">
        <f t="shared" si="372"/>
        <v>0</v>
      </c>
      <c r="AS704" s="1">
        <f t="shared" si="373"/>
        <v>0</v>
      </c>
      <c r="AT704" s="1" t="str">
        <f t="shared" si="385"/>
        <v/>
      </c>
      <c r="AU704" s="8">
        <v>7.8105263157894733E-2</v>
      </c>
    </row>
    <row r="705" spans="1:47" x14ac:dyDescent="0.3">
      <c r="A705" s="2" t="s">
        <v>77</v>
      </c>
      <c r="B705" s="1">
        <v>76.510000000000005</v>
      </c>
      <c r="C705" s="1">
        <v>1248.27</v>
      </c>
      <c r="D705" s="1">
        <f t="shared" si="374"/>
        <v>124.827</v>
      </c>
      <c r="E705" s="1">
        <f t="shared" si="375"/>
        <v>16.315122206247548</v>
      </c>
      <c r="F705" s="1">
        <v>1.4544000000000001</v>
      </c>
      <c r="G705" s="1">
        <v>0.26</v>
      </c>
      <c r="H705" s="1">
        <v>18084.8</v>
      </c>
      <c r="I705" s="1">
        <v>9.2228999999999992</v>
      </c>
      <c r="J705" s="1">
        <f t="shared" si="376"/>
        <v>7.3885457473142818E-2</v>
      </c>
      <c r="K705" s="1">
        <f t="shared" si="377"/>
        <v>2.1742216735654454</v>
      </c>
      <c r="L705" s="1">
        <v>5808.8050000000003</v>
      </c>
      <c r="M705" s="1">
        <f t="shared" si="378"/>
        <v>3.113342589396614</v>
      </c>
      <c r="N705" s="16">
        <f t="shared" si="379"/>
        <v>2.0368390903674296</v>
      </c>
      <c r="O705" s="1">
        <f t="shared" si="380"/>
        <v>5.8122273561411253E-2</v>
      </c>
      <c r="P705" s="1">
        <f t="shared" si="351"/>
        <v>1.9765752072587084</v>
      </c>
      <c r="Q705" s="5">
        <f t="shared" si="352"/>
        <v>0.10534695192115251</v>
      </c>
      <c r="R705" s="3">
        <f t="shared" si="353"/>
        <v>-0.24374112133075487</v>
      </c>
      <c r="S705" s="1">
        <f t="shared" si="354"/>
        <v>1.9141248428427597</v>
      </c>
      <c r="T705" s="5">
        <f t="shared" si="355"/>
        <v>0.68218681183230245</v>
      </c>
      <c r="U705" s="3">
        <f t="shared" si="356"/>
        <v>0.35419063265348028</v>
      </c>
      <c r="V705" s="1">
        <f t="shared" si="381"/>
        <v>6.6686558238845978E-2</v>
      </c>
      <c r="W705" s="5">
        <f t="shared" si="357"/>
        <v>0.85229102946191304</v>
      </c>
      <c r="X705" s="3">
        <f t="shared" si="358"/>
        <v>0.52390770702319056</v>
      </c>
      <c r="Y705" s="8">
        <f t="shared" si="382"/>
        <v>6.4982568347097813E-2</v>
      </c>
      <c r="Z705" s="18">
        <f t="shared" si="359"/>
        <v>6.8602947856865604E-3</v>
      </c>
      <c r="AA705" s="17">
        <f t="shared" si="360"/>
        <v>5.7335514965590551E-3</v>
      </c>
      <c r="AB705" s="1">
        <f t="shared" si="383"/>
        <v>0</v>
      </c>
      <c r="AC705" s="1">
        <f t="shared" si="361"/>
        <v>1</v>
      </c>
      <c r="AD705" s="1">
        <f t="shared" si="362"/>
        <v>1</v>
      </c>
      <c r="AE705" s="1">
        <f t="shared" si="363"/>
        <v>1</v>
      </c>
      <c r="AF705" s="1">
        <f t="shared" si="364"/>
        <v>0</v>
      </c>
      <c r="AG705" s="1">
        <f t="shared" si="365"/>
        <v>1</v>
      </c>
      <c r="AH705" s="1">
        <f t="shared" si="366"/>
        <v>1</v>
      </c>
      <c r="AJ705" s="1">
        <f t="shared" si="367"/>
        <v>1</v>
      </c>
      <c r="AK705" s="1" t="str">
        <f t="shared" si="368"/>
        <v/>
      </c>
      <c r="AL705" s="1" t="str">
        <f t="shared" si="369"/>
        <v/>
      </c>
      <c r="AM705" s="1">
        <f t="shared" si="370"/>
        <v>1</v>
      </c>
      <c r="AN705" s="1" t="str">
        <f t="shared" si="371"/>
        <v>Buy</v>
      </c>
      <c r="AO705" s="8">
        <f t="shared" si="384"/>
        <v>7.3885457473142818E-2</v>
      </c>
      <c r="AR705" s="1">
        <f t="shared" si="372"/>
        <v>0</v>
      </c>
      <c r="AS705" s="1">
        <f t="shared" si="373"/>
        <v>0</v>
      </c>
      <c r="AT705" s="1" t="str">
        <f t="shared" si="385"/>
        <v/>
      </c>
      <c r="AU705" s="8">
        <v>7.3885457473142818E-2</v>
      </c>
    </row>
    <row r="706" spans="1:47" x14ac:dyDescent="0.3">
      <c r="A706" s="2" t="s">
        <v>76</v>
      </c>
      <c r="B706" s="1">
        <v>76.430000000000007</v>
      </c>
      <c r="C706" s="1">
        <v>1234.71</v>
      </c>
      <c r="D706" s="1">
        <f t="shared" si="374"/>
        <v>123.471</v>
      </c>
      <c r="E706" s="1">
        <f t="shared" si="375"/>
        <v>16.154782153604607</v>
      </c>
      <c r="F706" s="1">
        <v>1.4390000000000001</v>
      </c>
      <c r="G706" s="1">
        <v>0.26</v>
      </c>
      <c r="H706" s="1">
        <v>17890.5</v>
      </c>
      <c r="I706" s="1">
        <v>8.7913999999999994</v>
      </c>
      <c r="J706" s="1">
        <f t="shared" si="376"/>
        <v>7.120214463315272E-2</v>
      </c>
      <c r="K706" s="1">
        <f t="shared" si="377"/>
        <v>2.0930691978122544</v>
      </c>
      <c r="L706" s="1">
        <v>5808.8050000000003</v>
      </c>
      <c r="M706" s="1">
        <f t="shared" si="378"/>
        <v>3.0798933687737837</v>
      </c>
      <c r="N706" s="16">
        <f t="shared" si="379"/>
        <v>1.983634101388807</v>
      </c>
      <c r="O706" s="1">
        <f t="shared" si="380"/>
        <v>5.6861218848472728E-2</v>
      </c>
      <c r="P706" s="1">
        <f t="shared" si="351"/>
        <v>1.9413848408505858</v>
      </c>
      <c r="Q706" s="5">
        <f t="shared" si="352"/>
        <v>1.0474445215408856E-2</v>
      </c>
      <c r="R706" s="3">
        <f t="shared" si="353"/>
        <v>-0.30192246687273944</v>
      </c>
      <c r="S706" s="1">
        <f t="shared" si="354"/>
        <v>1.8867458787412628</v>
      </c>
      <c r="T706" s="5">
        <f t="shared" si="355"/>
        <v>0.59874797369113919</v>
      </c>
      <c r="U706" s="3">
        <f t="shared" si="356"/>
        <v>0.29952460279034326</v>
      </c>
      <c r="V706" s="1">
        <f t="shared" si="381"/>
        <v>6.5043417186536653E-2</v>
      </c>
      <c r="W706" s="5">
        <f t="shared" si="357"/>
        <v>0.73980844948497326</v>
      </c>
      <c r="X706" s="3">
        <f t="shared" si="358"/>
        <v>0.46917715328340348</v>
      </c>
      <c r="Y706" s="8">
        <f t="shared" si="382"/>
        <v>6.3363861233271451E-2</v>
      </c>
      <c r="Z706" s="18">
        <f t="shared" si="359"/>
        <v>6.5026423847987236E-3</v>
      </c>
      <c r="AA706" s="17">
        <f t="shared" si="360"/>
        <v>5.4518656742771785E-3</v>
      </c>
      <c r="AB706" s="1">
        <f t="shared" si="383"/>
        <v>0</v>
      </c>
      <c r="AC706" s="1">
        <f t="shared" si="361"/>
        <v>1</v>
      </c>
      <c r="AD706" s="1">
        <f t="shared" si="362"/>
        <v>1</v>
      </c>
      <c r="AE706" s="1">
        <f t="shared" si="363"/>
        <v>1</v>
      </c>
      <c r="AF706" s="1">
        <f t="shared" si="364"/>
        <v>0</v>
      </c>
      <c r="AG706" s="1">
        <f t="shared" si="365"/>
        <v>1</v>
      </c>
      <c r="AH706" s="1">
        <f t="shared" si="366"/>
        <v>1</v>
      </c>
      <c r="AJ706" s="1">
        <f t="shared" si="367"/>
        <v>1</v>
      </c>
      <c r="AK706" s="1" t="str">
        <f t="shared" si="368"/>
        <v/>
      </c>
      <c r="AL706" s="1" t="str">
        <f t="shared" si="369"/>
        <v/>
      </c>
      <c r="AM706" s="1">
        <f t="shared" si="370"/>
        <v>1</v>
      </c>
      <c r="AN706" s="1" t="str">
        <f t="shared" si="371"/>
        <v>Buy</v>
      </c>
      <c r="AO706" s="8">
        <f t="shared" si="384"/>
        <v>7.120214463315272E-2</v>
      </c>
      <c r="AR706" s="1">
        <f t="shared" si="372"/>
        <v>0</v>
      </c>
      <c r="AS706" s="1">
        <f t="shared" si="373"/>
        <v>0</v>
      </c>
      <c r="AT706" s="1" t="str">
        <f t="shared" si="385"/>
        <v/>
      </c>
      <c r="AU706" s="8">
        <v>7.120214463315272E-2</v>
      </c>
    </row>
    <row r="707" spans="1:47" x14ac:dyDescent="0.3">
      <c r="A707" s="2" t="s">
        <v>75</v>
      </c>
      <c r="B707" s="1">
        <v>76.349999999999994</v>
      </c>
      <c r="C707" s="1">
        <v>1220.1400000000001</v>
      </c>
      <c r="D707" s="1">
        <f t="shared" si="374"/>
        <v>122.01400000000001</v>
      </c>
      <c r="E707" s="1">
        <f t="shared" si="375"/>
        <v>15.980877537655536</v>
      </c>
      <c r="F707" s="1">
        <v>1.4288000000000001</v>
      </c>
      <c r="G707" s="1">
        <v>0.26</v>
      </c>
      <c r="H707" s="1">
        <v>17837.599999999999</v>
      </c>
      <c r="I707" s="1">
        <v>8.7356999999999996</v>
      </c>
      <c r="J707" s="1">
        <f t="shared" si="376"/>
        <v>7.1595882439720024E-2</v>
      </c>
      <c r="K707" s="1">
        <f t="shared" si="377"/>
        <v>2.1024406247202401</v>
      </c>
      <c r="L707" s="1">
        <v>5808.8050000000003</v>
      </c>
      <c r="M707" s="1">
        <f t="shared" si="378"/>
        <v>3.0707865042810005</v>
      </c>
      <c r="N707" s="16">
        <f t="shared" si="379"/>
        <v>1.9910246933790814</v>
      </c>
      <c r="O707" s="1">
        <f t="shared" si="380"/>
        <v>5.5713944785698327E-2</v>
      </c>
      <c r="P707" s="1">
        <f t="shared" ref="P707:P770" si="386">AVERAGE(K707:K719)</f>
        <v>1.9178983784408421</v>
      </c>
      <c r="Q707" s="5">
        <f t="shared" ref="Q707:Q746" si="387">((P707/P733)-1)*2</f>
        <v>-6.6375547343779928E-2</v>
      </c>
      <c r="R707" s="3">
        <f t="shared" ref="R707:R732" si="388">((Q707-R708)*2/14)+R708</f>
        <v>-0.35398861888743083</v>
      </c>
      <c r="S707" s="1">
        <f t="shared" ref="S707:S770" si="389">AVERAGE(N707:N715)</f>
        <v>1.8663937968400934</v>
      </c>
      <c r="T707" s="5">
        <f t="shared" ref="T707:T750" si="390">((S707/S733)-1)*2</f>
        <v>0.53162094689680028</v>
      </c>
      <c r="U707" s="3">
        <f t="shared" ref="U707:U736" si="391">((T707-U708)*2/14)+U708</f>
        <v>0.24965404097354393</v>
      </c>
      <c r="V707" s="1">
        <f t="shared" si="381"/>
        <v>6.3692338141170868E-2</v>
      </c>
      <c r="W707" s="5">
        <f t="shared" ref="W707:W750" si="392">((V707/V733)-1)*2</f>
        <v>0.65250007131267385</v>
      </c>
      <c r="X707" s="3">
        <f t="shared" ref="X707:X736" si="393">((W707-X708)*2/14)+X708</f>
        <v>0.42407193724980852</v>
      </c>
      <c r="Y707" s="8">
        <f t="shared" si="382"/>
        <v>6.1938718796929401E-2</v>
      </c>
      <c r="Z707" s="18">
        <f t="shared" ref="Z707:Z758" si="394">Y707-O707</f>
        <v>6.224774011231074E-3</v>
      </c>
      <c r="AA707" s="17">
        <f t="shared" ref="AA707:AA748" si="395">(Z707-AA708)*2/10+AA708</f>
        <v>5.1891714966467925E-3</v>
      </c>
      <c r="AB707" s="1">
        <f t="shared" si="383"/>
        <v>0</v>
      </c>
      <c r="AC707" s="1">
        <f t="shared" ref="AC707:AC736" si="396">IF(T707-T708&gt;0,1,)</f>
        <v>1</v>
      </c>
      <c r="AD707" s="1">
        <f t="shared" ref="AD707:AD737" si="397">IF(T707&gt;U707,1,0)</f>
        <v>1</v>
      </c>
      <c r="AE707" s="1">
        <f t="shared" ref="AE707:AE751" si="398">IF(Z707&gt;AA707,1,0)</f>
        <v>1</v>
      </c>
      <c r="AF707" s="1">
        <f t="shared" ref="AF707:AF751" si="399">IF(Q707&lt;-0.4999,1,)</f>
        <v>0</v>
      </c>
      <c r="AG707" s="1">
        <f t="shared" ref="AG707:AG751" si="400">IF(Q707-Q708&gt;0,1,)</f>
        <v>1</v>
      </c>
      <c r="AH707" s="1">
        <f t="shared" ref="AH707:AH751" si="401">IF(Q707&gt;R707,1,0)</f>
        <v>1</v>
      </c>
      <c r="AJ707" s="1">
        <f t="shared" ref="AJ707:AJ762" si="402">IF(W707&gt;X707,1,0)</f>
        <v>1</v>
      </c>
      <c r="AK707" s="1" t="str">
        <f t="shared" ref="AK707:AK775" si="403">IF(AB707+AE707+AC707=3,"Buy","")</f>
        <v/>
      </c>
      <c r="AL707" s="1" t="str">
        <f t="shared" ref="AL707:AL775" si="404">IF(AF707+AE707+AG707=3,"Buy","")</f>
        <v/>
      </c>
      <c r="AM707" s="1">
        <f t="shared" ref="AM707:AM764" si="405">IF(AJ707+AH707+AD707&gt;1.99,1,0)</f>
        <v>1</v>
      </c>
      <c r="AN707" s="1" t="str">
        <f t="shared" ref="AN707:AN762" si="406">IF(AM707+AE707=2,"Buy","")</f>
        <v>Buy</v>
      </c>
      <c r="AO707" s="8">
        <f t="shared" si="384"/>
        <v>7.1595882439720024E-2</v>
      </c>
      <c r="AR707" s="1">
        <f t="shared" ref="AR707:AR751" si="407">IF(Z707&lt;AA707,1,0)</f>
        <v>0</v>
      </c>
      <c r="AS707" s="1">
        <f t="shared" ref="AS707:AS765" si="408">IF(AJ707+AH707+AD707&lt;1.01,1,0)</f>
        <v>0</v>
      </c>
      <c r="AT707" s="1" t="str">
        <f t="shared" si="385"/>
        <v/>
      </c>
      <c r="AU707" s="8">
        <v>7.1595882439720024E-2</v>
      </c>
    </row>
    <row r="708" spans="1:47" x14ac:dyDescent="0.3">
      <c r="A708" s="2" t="s">
        <v>74</v>
      </c>
      <c r="B708" s="1">
        <v>76.27</v>
      </c>
      <c r="C708" s="1">
        <v>1198.4100000000001</v>
      </c>
      <c r="D708" s="1">
        <f t="shared" ref="D708:D771" si="409">C708/10</f>
        <v>119.84100000000001</v>
      </c>
      <c r="E708" s="1">
        <f t="shared" ref="E708:E771" si="410">D708/B708*10</f>
        <v>15.71273108692802</v>
      </c>
      <c r="F708" s="1">
        <v>1.4089</v>
      </c>
      <c r="G708" s="1">
        <v>0.26</v>
      </c>
      <c r="H708" s="1">
        <v>17784.7</v>
      </c>
      <c r="I708" s="1">
        <v>7.7813999999999997</v>
      </c>
      <c r="J708" s="1">
        <f t="shared" ref="J708:J771" si="411">I708/D708</f>
        <v>6.4931033619545886E-2</v>
      </c>
      <c r="K708" s="1">
        <f t="shared" ref="K708:K771" si="412">I708/G708/E708</f>
        <v>1.9047268977549097</v>
      </c>
      <c r="L708" s="1">
        <v>5808.8050000000003</v>
      </c>
      <c r="M708" s="1">
        <f t="shared" ref="M708:M771" si="413">H708/L708</f>
        <v>3.0616796397882182</v>
      </c>
      <c r="N708" s="16">
        <f t="shared" ref="N708:N771" si="414">I708/M708/F708</f>
        <v>1.8039222918585016</v>
      </c>
      <c r="O708" s="1">
        <f t="shared" ref="O708:O760" si="415">(J708-O709)*2/27+O709</f>
        <v>5.4443389773376594E-2</v>
      </c>
      <c r="P708" s="1">
        <f t="shared" si="386"/>
        <v>1.8846884687140304</v>
      </c>
      <c r="Q708" s="5">
        <f t="shared" si="387"/>
        <v>-0.13861141554534684</v>
      </c>
      <c r="R708" s="3">
        <f t="shared" si="388"/>
        <v>-0.40192413081137263</v>
      </c>
      <c r="S708" s="1">
        <f t="shared" si="389"/>
        <v>1.8278325698099853</v>
      </c>
      <c r="T708" s="5">
        <f t="shared" si="390"/>
        <v>0.44323024132936606</v>
      </c>
      <c r="U708" s="3">
        <f t="shared" si="391"/>
        <v>0.20265955665300123</v>
      </c>
      <c r="V708" s="1">
        <f t="shared" ref="V708:V771" si="416">AVERAGE(J708:J716)</f>
        <v>6.1760585813693321E-2</v>
      </c>
      <c r="W708" s="5">
        <f t="shared" si="392"/>
        <v>0.54482811314280699</v>
      </c>
      <c r="X708" s="3">
        <f t="shared" si="393"/>
        <v>0.38600058157266431</v>
      </c>
      <c r="Y708" s="8">
        <f t="shared" ref="Y708:Y771" si="417">((J708-Y709)*2/13)+Y709</f>
        <v>6.0182870861876563E-2</v>
      </c>
      <c r="Z708" s="18">
        <f t="shared" si="394"/>
        <v>5.7394810884999689E-3</v>
      </c>
      <c r="AA708" s="17">
        <f t="shared" si="395"/>
        <v>4.9302708680007221E-3</v>
      </c>
      <c r="AB708" s="1">
        <f t="shared" ref="AB708:AB751" si="418">IF(T708&lt;-0.4999,1,0)</f>
        <v>0</v>
      </c>
      <c r="AC708" s="1">
        <f t="shared" si="396"/>
        <v>1</v>
      </c>
      <c r="AD708" s="1">
        <f t="shared" si="397"/>
        <v>1</v>
      </c>
      <c r="AE708" s="1">
        <f t="shared" si="398"/>
        <v>1</v>
      </c>
      <c r="AF708" s="1">
        <f t="shared" si="399"/>
        <v>0</v>
      </c>
      <c r="AG708" s="1">
        <f t="shared" si="400"/>
        <v>1</v>
      </c>
      <c r="AH708" s="1">
        <f t="shared" si="401"/>
        <v>1</v>
      </c>
      <c r="AJ708" s="1">
        <f t="shared" si="402"/>
        <v>1</v>
      </c>
      <c r="AK708" s="1" t="str">
        <f t="shared" si="403"/>
        <v/>
      </c>
      <c r="AL708" s="1" t="str">
        <f t="shared" si="404"/>
        <v/>
      </c>
      <c r="AM708" s="1">
        <f t="shared" si="405"/>
        <v>1</v>
      </c>
      <c r="AN708" s="1" t="str">
        <f t="shared" si="406"/>
        <v>Buy</v>
      </c>
      <c r="AO708" s="8">
        <f t="shared" ref="AO708:AO771" si="419">J708</f>
        <v>6.4931033619545886E-2</v>
      </c>
      <c r="AR708" s="1">
        <f t="shared" si="407"/>
        <v>0</v>
      </c>
      <c r="AS708" s="1">
        <f t="shared" si="408"/>
        <v>0</v>
      </c>
      <c r="AT708" s="1" t="str">
        <f t="shared" si="385"/>
        <v/>
      </c>
      <c r="AU708" s="8">
        <v>6.4931033619545886E-2</v>
      </c>
    </row>
    <row r="709" spans="1:47" x14ac:dyDescent="0.3">
      <c r="A709" s="2" t="s">
        <v>73</v>
      </c>
      <c r="B709" s="1">
        <v>74.819999999999993</v>
      </c>
      <c r="C709" s="1">
        <v>1179.5899999999999</v>
      </c>
      <c r="D709" s="1">
        <f t="shared" si="409"/>
        <v>117.95899999999999</v>
      </c>
      <c r="E709" s="1">
        <f t="shared" si="410"/>
        <v>15.765704357123765</v>
      </c>
      <c r="F709" s="1">
        <v>1.3902000000000001</v>
      </c>
      <c r="G709" s="1">
        <v>0.26</v>
      </c>
      <c r="H709" s="1">
        <v>17731.8</v>
      </c>
      <c r="I709" s="1">
        <v>7.9513999999999996</v>
      </c>
      <c r="J709" s="1">
        <f t="shared" si="411"/>
        <v>6.7408167244551079E-2</v>
      </c>
      <c r="K709" s="1">
        <f t="shared" si="412"/>
        <v>1.9397996435528118</v>
      </c>
      <c r="L709" s="1">
        <v>5808.8050000000003</v>
      </c>
      <c r="M709" s="1">
        <f t="shared" si="413"/>
        <v>3.052572775295435</v>
      </c>
      <c r="N709" s="16">
        <f t="shared" si="414"/>
        <v>1.8737010090917985</v>
      </c>
      <c r="O709" s="1">
        <f t="shared" si="415"/>
        <v>5.3604378265683053E-2</v>
      </c>
      <c r="P709" s="1">
        <f t="shared" si="386"/>
        <v>1.8647326186964446</v>
      </c>
      <c r="Q709" s="5">
        <f t="shared" si="387"/>
        <v>-0.19201176231061523</v>
      </c>
      <c r="R709" s="3">
        <f t="shared" si="388"/>
        <v>-0.44580958335571025</v>
      </c>
      <c r="S709" s="1">
        <f t="shared" si="389"/>
        <v>1.8091791007582012</v>
      </c>
      <c r="T709" s="5">
        <f t="shared" si="390"/>
        <v>0.36230474919514499</v>
      </c>
      <c r="U709" s="3">
        <f t="shared" si="391"/>
        <v>0.16256444254027375</v>
      </c>
      <c r="V709" s="1">
        <f t="shared" si="416"/>
        <v>6.0570699440509461E-2</v>
      </c>
      <c r="W709" s="5">
        <f t="shared" si="392"/>
        <v>0.45122759494810838</v>
      </c>
      <c r="X709" s="3">
        <f t="shared" si="393"/>
        <v>0.3595293263109739</v>
      </c>
      <c r="Y709" s="8">
        <f t="shared" si="417"/>
        <v>5.9319568542300319E-2</v>
      </c>
      <c r="Z709" s="18">
        <f t="shared" si="394"/>
        <v>5.7151902766172658E-3</v>
      </c>
      <c r="AA709" s="17">
        <f t="shared" si="395"/>
        <v>4.72796831287591E-3</v>
      </c>
      <c r="AB709" s="1">
        <f t="shared" si="418"/>
        <v>0</v>
      </c>
      <c r="AC709" s="1">
        <f t="shared" si="396"/>
        <v>1</v>
      </c>
      <c r="AD709" s="1">
        <f t="shared" si="397"/>
        <v>1</v>
      </c>
      <c r="AE709" s="1">
        <f t="shared" si="398"/>
        <v>1</v>
      </c>
      <c r="AF709" s="1">
        <f t="shared" si="399"/>
        <v>0</v>
      </c>
      <c r="AG709" s="1">
        <f t="shared" si="400"/>
        <v>1</v>
      </c>
      <c r="AH709" s="1">
        <f t="shared" si="401"/>
        <v>1</v>
      </c>
      <c r="AJ709" s="1">
        <f t="shared" si="402"/>
        <v>1</v>
      </c>
      <c r="AK709" s="1" t="str">
        <f t="shared" si="403"/>
        <v/>
      </c>
      <c r="AL709" s="1" t="str">
        <f t="shared" si="404"/>
        <v/>
      </c>
      <c r="AM709" s="1">
        <f t="shared" si="405"/>
        <v>1</v>
      </c>
      <c r="AN709" s="1" t="str">
        <f t="shared" si="406"/>
        <v>Buy</v>
      </c>
      <c r="AO709" s="8">
        <f t="shared" si="419"/>
        <v>6.7408167244551079E-2</v>
      </c>
      <c r="AR709" s="1">
        <f t="shared" si="407"/>
        <v>0</v>
      </c>
      <c r="AS709" s="1">
        <f t="shared" si="408"/>
        <v>0</v>
      </c>
      <c r="AT709" s="1" t="str">
        <f t="shared" si="385"/>
        <v/>
      </c>
      <c r="AU709" s="8">
        <v>6.7408167244551079E-2</v>
      </c>
    </row>
    <row r="710" spans="1:47" x14ac:dyDescent="0.3">
      <c r="A710" s="2" t="s">
        <v>72</v>
      </c>
      <c r="B710" s="1">
        <v>74.75</v>
      </c>
      <c r="C710" s="1">
        <v>1186.57</v>
      </c>
      <c r="D710" s="1">
        <f t="shared" si="409"/>
        <v>118.657</v>
      </c>
      <c r="E710" s="1">
        <f t="shared" si="410"/>
        <v>15.873846153846154</v>
      </c>
      <c r="F710" s="1">
        <v>1.4069</v>
      </c>
      <c r="G710" s="1">
        <v>0.23</v>
      </c>
      <c r="H710" s="1">
        <v>16432.2</v>
      </c>
      <c r="I710" s="1">
        <v>7.7142999999999997</v>
      </c>
      <c r="J710" s="1">
        <f t="shared" si="411"/>
        <v>6.5013442106238994E-2</v>
      </c>
      <c r="K710" s="1">
        <f t="shared" si="412"/>
        <v>2.112936868452767</v>
      </c>
      <c r="L710" s="1">
        <v>5808.8050000000003</v>
      </c>
      <c r="M710" s="1">
        <f t="shared" si="413"/>
        <v>2.8288434540322838</v>
      </c>
      <c r="N710" s="16">
        <f t="shared" si="414"/>
        <v>1.9383151034270047</v>
      </c>
      <c r="O710" s="1">
        <f t="shared" si="415"/>
        <v>5.2500075147373614E-2</v>
      </c>
      <c r="P710" s="1">
        <f t="shared" si="386"/>
        <v>1.8451044027383867</v>
      </c>
      <c r="Q710" s="5">
        <f t="shared" si="387"/>
        <v>-0.2392274151014302</v>
      </c>
      <c r="R710" s="3">
        <f t="shared" si="388"/>
        <v>-0.48810922019655945</v>
      </c>
      <c r="S710" s="1">
        <f t="shared" si="389"/>
        <v>1.7811971117965339</v>
      </c>
      <c r="T710" s="5">
        <f t="shared" si="390"/>
        <v>0.27528500897592956</v>
      </c>
      <c r="U710" s="3">
        <f t="shared" si="391"/>
        <v>0.12927439143112854</v>
      </c>
      <c r="V710" s="1">
        <f t="shared" si="416"/>
        <v>5.9045071247482581E-2</v>
      </c>
      <c r="W710" s="5">
        <f t="shared" si="392"/>
        <v>0.34941622428122221</v>
      </c>
      <c r="X710" s="3">
        <f t="shared" si="393"/>
        <v>0.34424628153811815</v>
      </c>
      <c r="Y710" s="8">
        <f t="shared" si="417"/>
        <v>5.7848914232800183E-2</v>
      </c>
      <c r="Z710" s="18">
        <f t="shared" si="394"/>
        <v>5.3488390854265697E-3</v>
      </c>
      <c r="AA710" s="17">
        <f t="shared" si="395"/>
        <v>4.4811628219405706E-3</v>
      </c>
      <c r="AB710" s="1">
        <f t="shared" si="418"/>
        <v>0</v>
      </c>
      <c r="AC710" s="1">
        <f t="shared" si="396"/>
        <v>1</v>
      </c>
      <c r="AD710" s="1">
        <f t="shared" si="397"/>
        <v>1</v>
      </c>
      <c r="AE710" s="1">
        <f t="shared" si="398"/>
        <v>1</v>
      </c>
      <c r="AF710" s="1">
        <f t="shared" si="399"/>
        <v>0</v>
      </c>
      <c r="AG710" s="1">
        <f t="shared" si="400"/>
        <v>1</v>
      </c>
      <c r="AH710" s="1">
        <f t="shared" si="401"/>
        <v>1</v>
      </c>
      <c r="AJ710" s="1">
        <f t="shared" si="402"/>
        <v>1</v>
      </c>
      <c r="AK710" s="1" t="str">
        <f t="shared" si="403"/>
        <v/>
      </c>
      <c r="AL710" s="1" t="str">
        <f t="shared" si="404"/>
        <v/>
      </c>
      <c r="AM710" s="1">
        <f t="shared" si="405"/>
        <v>1</v>
      </c>
      <c r="AN710" s="1" t="str">
        <f t="shared" si="406"/>
        <v>Buy</v>
      </c>
      <c r="AO710" s="8">
        <f t="shared" si="419"/>
        <v>6.5013442106238994E-2</v>
      </c>
      <c r="AR710" s="1">
        <f t="shared" si="407"/>
        <v>0</v>
      </c>
      <c r="AS710" s="1">
        <f t="shared" si="408"/>
        <v>0</v>
      </c>
      <c r="AT710" s="1" t="str">
        <f t="shared" si="385"/>
        <v/>
      </c>
      <c r="AU710" s="8">
        <v>6.5013442106238994E-2</v>
      </c>
    </row>
    <row r="711" spans="1:47" x14ac:dyDescent="0.3">
      <c r="A711" s="2" t="s">
        <v>71</v>
      </c>
      <c r="B711" s="1">
        <v>74.680000000000007</v>
      </c>
      <c r="C711" s="1">
        <v>1195.9000000000001</v>
      </c>
      <c r="D711" s="1">
        <f t="shared" si="409"/>
        <v>119.59</v>
      </c>
      <c r="E711" s="1">
        <f t="shared" si="410"/>
        <v>16.013658275307982</v>
      </c>
      <c r="F711" s="1">
        <v>1.4121999999999999</v>
      </c>
      <c r="G711" s="1">
        <v>0.23</v>
      </c>
      <c r="H711" s="1">
        <v>16381.2</v>
      </c>
      <c r="I711" s="1">
        <v>7.3285999999999998</v>
      </c>
      <c r="J711" s="1">
        <f t="shared" si="411"/>
        <v>6.128104356551551E-2</v>
      </c>
      <c r="K711" s="1">
        <f t="shared" si="412"/>
        <v>1.9897688406403033</v>
      </c>
      <c r="L711" s="1">
        <v>5808.8050000000003</v>
      </c>
      <c r="M711" s="1">
        <f t="shared" si="413"/>
        <v>2.8200636791904703</v>
      </c>
      <c r="N711" s="16">
        <f t="shared" si="414"/>
        <v>1.8402036846633283</v>
      </c>
      <c r="O711" s="1">
        <f t="shared" si="415"/>
        <v>5.1499005790664382E-2</v>
      </c>
      <c r="P711" s="1">
        <f t="shared" si="386"/>
        <v>1.8053293844539233</v>
      </c>
      <c r="Q711" s="5">
        <f t="shared" si="387"/>
        <v>-0.34369886107816261</v>
      </c>
      <c r="R711" s="3">
        <f t="shared" si="388"/>
        <v>-0.52958952104574764</v>
      </c>
      <c r="S711" s="1">
        <f t="shared" si="389"/>
        <v>1.7464241186664393</v>
      </c>
      <c r="T711" s="5">
        <f t="shared" si="390"/>
        <v>0.20030194188621975</v>
      </c>
      <c r="U711" s="3">
        <f t="shared" si="391"/>
        <v>0.10493928850699503</v>
      </c>
      <c r="V711" s="1">
        <f t="shared" si="416"/>
        <v>5.7768611567300288E-2</v>
      </c>
      <c r="W711" s="5">
        <f t="shared" si="392"/>
        <v>0.27882854187565176</v>
      </c>
      <c r="X711" s="3">
        <f t="shared" si="393"/>
        <v>0.34338462441426748</v>
      </c>
      <c r="Y711" s="8">
        <f t="shared" si="417"/>
        <v>5.6546272801265854E-2</v>
      </c>
      <c r="Z711" s="18">
        <f t="shared" si="394"/>
        <v>5.0472670106014722E-3</v>
      </c>
      <c r="AA711" s="17">
        <f t="shared" si="395"/>
        <v>4.2642437560690711E-3</v>
      </c>
      <c r="AB711" s="1">
        <f t="shared" si="418"/>
        <v>0</v>
      </c>
      <c r="AC711" s="1">
        <f t="shared" si="396"/>
        <v>1</v>
      </c>
      <c r="AD711" s="1">
        <f t="shared" si="397"/>
        <v>1</v>
      </c>
      <c r="AE711" s="1">
        <f t="shared" si="398"/>
        <v>1</v>
      </c>
      <c r="AF711" s="1">
        <f t="shared" si="399"/>
        <v>0</v>
      </c>
      <c r="AG711" s="1">
        <f t="shared" si="400"/>
        <v>1</v>
      </c>
      <c r="AH711" s="1">
        <f t="shared" si="401"/>
        <v>1</v>
      </c>
      <c r="AJ711" s="1">
        <f t="shared" si="402"/>
        <v>0</v>
      </c>
      <c r="AK711" s="1" t="str">
        <f t="shared" si="403"/>
        <v/>
      </c>
      <c r="AL711" s="1" t="str">
        <f t="shared" si="404"/>
        <v/>
      </c>
      <c r="AM711" s="1">
        <f t="shared" si="405"/>
        <v>1</v>
      </c>
      <c r="AN711" s="1" t="str">
        <f t="shared" si="406"/>
        <v>Buy</v>
      </c>
      <c r="AO711" s="8">
        <f t="shared" si="419"/>
        <v>6.128104356551551E-2</v>
      </c>
      <c r="AR711" s="1">
        <f t="shared" si="407"/>
        <v>0</v>
      </c>
      <c r="AS711" s="1">
        <f t="shared" si="408"/>
        <v>0</v>
      </c>
      <c r="AT711" s="1" t="str">
        <f t="shared" ref="AT711:AT765" si="420">IF(AS711+AR711=2,"Sell","")</f>
        <v/>
      </c>
      <c r="AU711" s="8">
        <v>6.128104356551551E-2</v>
      </c>
    </row>
    <row r="712" spans="1:47" x14ac:dyDescent="0.3">
      <c r="A712" s="2" t="s">
        <v>70</v>
      </c>
      <c r="B712" s="1">
        <v>74.62</v>
      </c>
      <c r="C712" s="1">
        <v>1228.81</v>
      </c>
      <c r="D712" s="1">
        <f t="shared" si="409"/>
        <v>122.881</v>
      </c>
      <c r="E712" s="1">
        <f t="shared" si="410"/>
        <v>16.467569016349504</v>
      </c>
      <c r="F712" s="1">
        <v>1.4576</v>
      </c>
      <c r="G712" s="1">
        <v>0.23</v>
      </c>
      <c r="H712" s="1">
        <v>16330.2</v>
      </c>
      <c r="I712" s="1">
        <v>7.6585999999999999</v>
      </c>
      <c r="J712" s="1">
        <f t="shared" si="411"/>
        <v>6.2325339149258224E-2</v>
      </c>
      <c r="K712" s="1">
        <f t="shared" si="412"/>
        <v>2.0220507857902819</v>
      </c>
      <c r="L712" s="1">
        <v>5808.8050000000003</v>
      </c>
      <c r="M712" s="1">
        <f t="shared" si="413"/>
        <v>2.8112839043486568</v>
      </c>
      <c r="N712" s="16">
        <f t="shared" si="414"/>
        <v>1.8689871767773609</v>
      </c>
      <c r="O712" s="1">
        <f t="shared" si="415"/>
        <v>5.071644276867629E-2</v>
      </c>
      <c r="P712" s="1">
        <f t="shared" si="386"/>
        <v>1.7720317746356444</v>
      </c>
      <c r="Q712" s="5">
        <f t="shared" si="387"/>
        <v>-0.39783925573555656</v>
      </c>
      <c r="R712" s="3">
        <f t="shared" si="388"/>
        <v>-0.56057129770701175</v>
      </c>
      <c r="S712" s="1">
        <f t="shared" si="389"/>
        <v>1.710651161246022</v>
      </c>
      <c r="T712" s="5">
        <f t="shared" si="390"/>
        <v>0.1820141377380482</v>
      </c>
      <c r="U712" s="3">
        <f t="shared" si="391"/>
        <v>8.9045512943790914E-2</v>
      </c>
      <c r="V712" s="1">
        <f t="shared" si="416"/>
        <v>5.6523587889566212E-2</v>
      </c>
      <c r="W712" s="5">
        <f t="shared" si="392"/>
        <v>0.25987820609805912</v>
      </c>
      <c r="X712" s="3">
        <f t="shared" si="393"/>
        <v>0.35414397150403676</v>
      </c>
      <c r="Y712" s="8">
        <f t="shared" si="417"/>
        <v>5.5685405389584094E-2</v>
      </c>
      <c r="Z712" s="18">
        <f t="shared" si="394"/>
        <v>4.9689626209078047E-3</v>
      </c>
      <c r="AA712" s="17">
        <f t="shared" si="395"/>
        <v>4.0684879424359704E-3</v>
      </c>
      <c r="AB712" s="1">
        <f t="shared" si="418"/>
        <v>0</v>
      </c>
      <c r="AC712" s="1">
        <f t="shared" si="396"/>
        <v>1</v>
      </c>
      <c r="AD712" s="1">
        <f t="shared" si="397"/>
        <v>1</v>
      </c>
      <c r="AE712" s="1">
        <f t="shared" si="398"/>
        <v>1</v>
      </c>
      <c r="AF712" s="1">
        <f t="shared" si="399"/>
        <v>0</v>
      </c>
      <c r="AG712" s="1">
        <f t="shared" si="400"/>
        <v>1</v>
      </c>
      <c r="AH712" s="1">
        <f t="shared" si="401"/>
        <v>1</v>
      </c>
      <c r="AJ712" s="1">
        <f t="shared" si="402"/>
        <v>0</v>
      </c>
      <c r="AK712" s="1" t="str">
        <f t="shared" si="403"/>
        <v/>
      </c>
      <c r="AL712" s="1" t="str">
        <f t="shared" si="404"/>
        <v/>
      </c>
      <c r="AM712" s="1">
        <f t="shared" si="405"/>
        <v>1</v>
      </c>
      <c r="AN712" s="1" t="str">
        <f t="shared" si="406"/>
        <v>Buy</v>
      </c>
      <c r="AO712" s="8">
        <f t="shared" si="419"/>
        <v>6.2325339149258224E-2</v>
      </c>
      <c r="AR712" s="1">
        <f t="shared" si="407"/>
        <v>0</v>
      </c>
      <c r="AS712" s="1">
        <f t="shared" si="408"/>
        <v>0</v>
      </c>
      <c r="AT712" s="1" t="str">
        <f t="shared" si="420"/>
        <v/>
      </c>
      <c r="AU712" s="8">
        <v>6.2325339149258224E-2</v>
      </c>
    </row>
    <row r="713" spans="1:47" x14ac:dyDescent="0.3">
      <c r="A713" s="2" t="s">
        <v>69</v>
      </c>
      <c r="B713" s="1">
        <v>74.55</v>
      </c>
      <c r="C713" s="1">
        <v>1215.29</v>
      </c>
      <c r="D713" s="1">
        <f t="shared" si="409"/>
        <v>121.529</v>
      </c>
      <c r="E713" s="1">
        <f t="shared" si="410"/>
        <v>16.301676727028841</v>
      </c>
      <c r="F713" s="1">
        <v>1.4340999999999999</v>
      </c>
      <c r="G713" s="1">
        <v>0.23</v>
      </c>
      <c r="H713" s="1">
        <v>16283.4</v>
      </c>
      <c r="I713" s="1">
        <v>7.6</v>
      </c>
      <c r="J713" s="1">
        <f t="shared" si="411"/>
        <v>6.2536513918488593E-2</v>
      </c>
      <c r="K713" s="1">
        <f t="shared" si="412"/>
        <v>2.0269987446188362</v>
      </c>
      <c r="L713" s="1">
        <v>5808.8050000000003</v>
      </c>
      <c r="M713" s="1">
        <f t="shared" si="413"/>
        <v>2.8032271697879336</v>
      </c>
      <c r="N713" s="16">
        <f t="shared" si="414"/>
        <v>1.8904964346315245</v>
      </c>
      <c r="O713" s="1">
        <f t="shared" si="415"/>
        <v>4.9787731058229735E-2</v>
      </c>
      <c r="P713" s="1">
        <f t="shared" si="386"/>
        <v>1.732246497687107</v>
      </c>
      <c r="Q713" s="5">
        <f t="shared" si="387"/>
        <v>-0.45057819820181555</v>
      </c>
      <c r="R713" s="3">
        <f t="shared" si="388"/>
        <v>-0.58769330470225434</v>
      </c>
      <c r="S713" s="1">
        <f t="shared" si="389"/>
        <v>1.6673491520369659</v>
      </c>
      <c r="T713" s="5">
        <f t="shared" si="390"/>
        <v>0.13522337571343312</v>
      </c>
      <c r="U713" s="3">
        <f t="shared" si="391"/>
        <v>7.3550742144748035E-2</v>
      </c>
      <c r="V713" s="1">
        <f t="shared" si="416"/>
        <v>5.508388369809844E-2</v>
      </c>
      <c r="W713" s="5">
        <f t="shared" si="392"/>
        <v>0.22549933180267079</v>
      </c>
      <c r="X713" s="3">
        <f t="shared" si="393"/>
        <v>0.36985493240503303</v>
      </c>
      <c r="Y713" s="8">
        <f t="shared" si="417"/>
        <v>5.4478144706006981E-2</v>
      </c>
      <c r="Z713" s="18">
        <f t="shared" si="394"/>
        <v>4.690413647777246E-3</v>
      </c>
      <c r="AA713" s="17">
        <f t="shared" si="395"/>
        <v>3.8433692728180114E-3</v>
      </c>
      <c r="AB713" s="1">
        <f t="shared" si="418"/>
        <v>0</v>
      </c>
      <c r="AC713" s="1">
        <f t="shared" si="396"/>
        <v>1</v>
      </c>
      <c r="AD713" s="1">
        <f t="shared" si="397"/>
        <v>1</v>
      </c>
      <c r="AE713" s="1">
        <f t="shared" si="398"/>
        <v>1</v>
      </c>
      <c r="AF713" s="1">
        <f t="shared" si="399"/>
        <v>0</v>
      </c>
      <c r="AG713" s="1">
        <f t="shared" si="400"/>
        <v>1</v>
      </c>
      <c r="AH713" s="1">
        <f t="shared" si="401"/>
        <v>1</v>
      </c>
      <c r="AJ713" s="1">
        <f t="shared" si="402"/>
        <v>0</v>
      </c>
      <c r="AK713" s="1" t="str">
        <f t="shared" si="403"/>
        <v/>
      </c>
      <c r="AL713" s="1" t="str">
        <f t="shared" si="404"/>
        <v/>
      </c>
      <c r="AM713" s="1">
        <f t="shared" si="405"/>
        <v>1</v>
      </c>
      <c r="AN713" s="1" t="str">
        <f t="shared" si="406"/>
        <v>Buy</v>
      </c>
      <c r="AO713" s="8">
        <f t="shared" si="419"/>
        <v>6.2536513918488593E-2</v>
      </c>
      <c r="AR713" s="1">
        <f t="shared" si="407"/>
        <v>0</v>
      </c>
      <c r="AS713" s="1">
        <f t="shared" si="408"/>
        <v>0</v>
      </c>
      <c r="AT713" s="1" t="str">
        <f t="shared" si="420"/>
        <v/>
      </c>
      <c r="AU713" s="8">
        <v>6.2536513918488593E-2</v>
      </c>
    </row>
    <row r="714" spans="1:47" x14ac:dyDescent="0.3">
      <c r="A714" s="2" t="s">
        <v>68</v>
      </c>
      <c r="B714" s="1">
        <v>74.53</v>
      </c>
      <c r="C714" s="1">
        <v>1237.9100000000001</v>
      </c>
      <c r="D714" s="1">
        <f t="shared" si="409"/>
        <v>123.79100000000001</v>
      </c>
      <c r="E714" s="1">
        <f t="shared" si="410"/>
        <v>16.609553200053671</v>
      </c>
      <c r="F714" s="1">
        <v>1.4618</v>
      </c>
      <c r="G714" s="1">
        <v>0.23</v>
      </c>
      <c r="H714" s="1">
        <v>16236.7</v>
      </c>
      <c r="I714" s="1">
        <v>7.3156999999999996</v>
      </c>
      <c r="J714" s="1">
        <f t="shared" si="411"/>
        <v>5.9097188002358809E-2</v>
      </c>
      <c r="K714" s="1">
        <f t="shared" si="412"/>
        <v>1.9150058355720878</v>
      </c>
      <c r="L714" s="1">
        <v>5808.8050000000003</v>
      </c>
      <c r="M714" s="1">
        <f t="shared" si="413"/>
        <v>2.7951876504719988</v>
      </c>
      <c r="N714" s="16">
        <f t="shared" si="414"/>
        <v>1.7904284134539574</v>
      </c>
      <c r="O714" s="1">
        <f t="shared" si="415"/>
        <v>4.8767828429409028E-2</v>
      </c>
      <c r="P714" s="1">
        <f t="shared" si="386"/>
        <v>1.6961826227857211</v>
      </c>
      <c r="Q714" s="5">
        <f t="shared" si="387"/>
        <v>-0.49465389488793043</v>
      </c>
      <c r="R714" s="3">
        <f t="shared" si="388"/>
        <v>-0.61054582245232747</v>
      </c>
      <c r="S714" s="1">
        <f t="shared" si="389"/>
        <v>1.6269358132334097</v>
      </c>
      <c r="T714" s="5">
        <f t="shared" si="390"/>
        <v>0.11165639002673045</v>
      </c>
      <c r="U714" s="3">
        <f t="shared" si="391"/>
        <v>6.3271969883300513E-2</v>
      </c>
      <c r="V714" s="1">
        <f t="shared" si="416"/>
        <v>5.3796629576852079E-2</v>
      </c>
      <c r="W714" s="5">
        <f t="shared" si="392"/>
        <v>0.21686505629075503</v>
      </c>
      <c r="X714" s="3">
        <f t="shared" si="393"/>
        <v>0.39391419917209342</v>
      </c>
      <c r="Y714" s="8">
        <f t="shared" si="417"/>
        <v>5.301298666737396E-2</v>
      </c>
      <c r="Z714" s="18">
        <f t="shared" si="394"/>
        <v>4.2451582379649314E-3</v>
      </c>
      <c r="AA714" s="17">
        <f t="shared" si="395"/>
        <v>3.6316081790782029E-3</v>
      </c>
      <c r="AB714" s="1">
        <f t="shared" si="418"/>
        <v>0</v>
      </c>
      <c r="AC714" s="1">
        <f t="shared" si="396"/>
        <v>1</v>
      </c>
      <c r="AD714" s="1">
        <f t="shared" si="397"/>
        <v>1</v>
      </c>
      <c r="AE714" s="1">
        <f t="shared" si="398"/>
        <v>1</v>
      </c>
      <c r="AF714" s="1">
        <f t="shared" si="399"/>
        <v>0</v>
      </c>
      <c r="AG714" s="1">
        <f t="shared" si="400"/>
        <v>1</v>
      </c>
      <c r="AH714" s="1">
        <f t="shared" si="401"/>
        <v>1</v>
      </c>
      <c r="AJ714" s="1">
        <f t="shared" si="402"/>
        <v>0</v>
      </c>
      <c r="AK714" s="1" t="str">
        <f t="shared" si="403"/>
        <v/>
      </c>
      <c r="AL714" s="1" t="str">
        <f t="shared" si="404"/>
        <v/>
      </c>
      <c r="AM714" s="1">
        <f t="shared" si="405"/>
        <v>1</v>
      </c>
      <c r="AN714" s="1" t="str">
        <f t="shared" si="406"/>
        <v>Buy</v>
      </c>
      <c r="AO714" s="8">
        <f t="shared" si="419"/>
        <v>5.9097188002358809E-2</v>
      </c>
      <c r="AR714" s="1">
        <f t="shared" si="407"/>
        <v>0</v>
      </c>
      <c r="AS714" s="1">
        <f t="shared" si="408"/>
        <v>0</v>
      </c>
      <c r="AT714" s="1" t="str">
        <f t="shared" si="420"/>
        <v/>
      </c>
      <c r="AU714" s="8">
        <v>5.9097188002358809E-2</v>
      </c>
    </row>
    <row r="715" spans="1:47" x14ac:dyDescent="0.3">
      <c r="A715" s="2" t="s">
        <v>67</v>
      </c>
      <c r="B715" s="1">
        <v>74.44</v>
      </c>
      <c r="C715" s="1">
        <v>1241.48</v>
      </c>
      <c r="D715" s="1">
        <f t="shared" si="409"/>
        <v>124.148</v>
      </c>
      <c r="E715" s="1">
        <f t="shared" si="410"/>
        <v>16.677592692101022</v>
      </c>
      <c r="F715" s="1">
        <v>1.4666999999999999</v>
      </c>
      <c r="G715" s="1">
        <v>0.23</v>
      </c>
      <c r="H715" s="1">
        <v>16123.7</v>
      </c>
      <c r="I715" s="1">
        <v>7.33</v>
      </c>
      <c r="J715" s="1">
        <f t="shared" si="411"/>
        <v>5.9042433224860649E-2</v>
      </c>
      <c r="K715" s="1">
        <f t="shared" si="412"/>
        <v>1.9109211866341853</v>
      </c>
      <c r="L715" s="1">
        <v>5808.8050000000003</v>
      </c>
      <c r="M715" s="1">
        <f t="shared" si="413"/>
        <v>2.7757344238617065</v>
      </c>
      <c r="N715" s="16">
        <f t="shared" si="414"/>
        <v>1.8004653642782844</v>
      </c>
      <c r="O715" s="1">
        <f t="shared" si="415"/>
        <v>4.7941479663573046E-2</v>
      </c>
      <c r="P715" s="1">
        <f t="shared" si="386"/>
        <v>1.6663779770570317</v>
      </c>
      <c r="Q715" s="5">
        <f t="shared" si="387"/>
        <v>-0.53660356381089791</v>
      </c>
      <c r="R715" s="3">
        <f t="shared" si="388"/>
        <v>-0.62986114371306035</v>
      </c>
      <c r="S715" s="1">
        <f t="shared" si="389"/>
        <v>1.5894545712956887</v>
      </c>
      <c r="T715" s="5">
        <f t="shared" si="390"/>
        <v>6.6041068972756189E-2</v>
      </c>
      <c r="U715" s="3">
        <f t="shared" si="391"/>
        <v>5.5207899859395532E-2</v>
      </c>
      <c r="V715" s="1">
        <f t="shared" si="416"/>
        <v>5.2601327395398322E-2</v>
      </c>
      <c r="W715" s="5">
        <f t="shared" si="392"/>
        <v>0.2145349781482615</v>
      </c>
      <c r="X715" s="3">
        <f t="shared" si="393"/>
        <v>0.42342238965231649</v>
      </c>
      <c r="Y715" s="8">
        <f t="shared" si="417"/>
        <v>5.1906768242831261E-2</v>
      </c>
      <c r="Z715" s="18">
        <f t="shared" si="394"/>
        <v>3.9652885792582152E-3</v>
      </c>
      <c r="AA715" s="17">
        <f t="shared" si="395"/>
        <v>3.4782206643565209E-3</v>
      </c>
      <c r="AB715" s="1">
        <f t="shared" si="418"/>
        <v>0</v>
      </c>
      <c r="AC715" s="1">
        <f t="shared" si="396"/>
        <v>1</v>
      </c>
      <c r="AD715" s="1">
        <f t="shared" si="397"/>
        <v>1</v>
      </c>
      <c r="AE715" s="1">
        <f t="shared" si="398"/>
        <v>1</v>
      </c>
      <c r="AF715" s="1">
        <f t="shared" si="399"/>
        <v>1</v>
      </c>
      <c r="AG715" s="1">
        <f t="shared" si="400"/>
        <v>1</v>
      </c>
      <c r="AH715" s="1">
        <f t="shared" si="401"/>
        <v>1</v>
      </c>
      <c r="AJ715" s="1">
        <f t="shared" si="402"/>
        <v>0</v>
      </c>
      <c r="AK715" s="1" t="str">
        <f t="shared" si="403"/>
        <v/>
      </c>
      <c r="AL715" s="1" t="str">
        <f t="shared" si="404"/>
        <v>Buy</v>
      </c>
      <c r="AM715" s="1">
        <f t="shared" si="405"/>
        <v>1</v>
      </c>
      <c r="AN715" s="1" t="str">
        <f t="shared" si="406"/>
        <v>Buy</v>
      </c>
      <c r="AO715" s="8">
        <f t="shared" si="419"/>
        <v>5.9042433224860649E-2</v>
      </c>
      <c r="AR715" s="1">
        <f t="shared" si="407"/>
        <v>0</v>
      </c>
      <c r="AS715" s="1">
        <f t="shared" si="408"/>
        <v>0</v>
      </c>
      <c r="AT715" s="1" t="str">
        <f t="shared" si="420"/>
        <v/>
      </c>
      <c r="AU715" s="8">
        <v>5.9042433224860649E-2</v>
      </c>
    </row>
    <row r="716" spans="1:47" x14ac:dyDescent="0.3">
      <c r="A716" s="2" t="s">
        <v>66</v>
      </c>
      <c r="B716" s="1">
        <v>74.36</v>
      </c>
      <c r="C716" s="1">
        <v>1218.02</v>
      </c>
      <c r="D716" s="1">
        <f t="shared" si="409"/>
        <v>121.80199999999999</v>
      </c>
      <c r="E716" s="1">
        <f t="shared" si="410"/>
        <v>16.380043033889187</v>
      </c>
      <c r="F716" s="1">
        <v>1.4511000000000001</v>
      </c>
      <c r="G716" s="1">
        <v>0.23</v>
      </c>
      <c r="H716" s="1">
        <v>16077.9</v>
      </c>
      <c r="I716" s="1">
        <v>6.6029</v>
      </c>
      <c r="J716" s="1">
        <f t="shared" si="411"/>
        <v>5.4210111492422129E-2</v>
      </c>
      <c r="K716" s="1">
        <f t="shared" si="412"/>
        <v>1.7526364741636997</v>
      </c>
      <c r="L716" s="1">
        <v>5808.8050000000003</v>
      </c>
      <c r="M716" s="1">
        <f t="shared" si="413"/>
        <v>2.7678498417488622</v>
      </c>
      <c r="N716" s="16">
        <f t="shared" si="414"/>
        <v>1.6439736501081059</v>
      </c>
      <c r="O716" s="1">
        <f t="shared" si="415"/>
        <v>4.705340337867004E-2</v>
      </c>
      <c r="P716" s="1">
        <f t="shared" si="386"/>
        <v>1.6307900630237973</v>
      </c>
      <c r="Q716" s="5">
        <f t="shared" si="387"/>
        <v>-0.59632096416622282</v>
      </c>
      <c r="R716" s="3">
        <f t="shared" si="388"/>
        <v>-0.64540407369675412</v>
      </c>
      <c r="S716" s="1">
        <f t="shared" si="389"/>
        <v>1.5407680714775058</v>
      </c>
      <c r="T716" s="5">
        <f t="shared" si="390"/>
        <v>-2.9483724725865024E-3</v>
      </c>
      <c r="U716" s="3">
        <f t="shared" si="391"/>
        <v>5.3402371673835422E-2</v>
      </c>
      <c r="V716" s="1">
        <f t="shared" si="416"/>
        <v>5.1051078363342939E-2</v>
      </c>
      <c r="W716" s="5">
        <f t="shared" si="392"/>
        <v>0.18108996354913565</v>
      </c>
      <c r="X716" s="3">
        <f t="shared" si="393"/>
        <v>0.45823695823632565</v>
      </c>
      <c r="Y716" s="8">
        <f t="shared" si="417"/>
        <v>5.0609374609735011E-2</v>
      </c>
      <c r="Z716" s="18">
        <f t="shared" si="394"/>
        <v>3.5559712310649708E-3</v>
      </c>
      <c r="AA716" s="17">
        <f t="shared" si="395"/>
        <v>3.3564536856310976E-3</v>
      </c>
      <c r="AB716" s="1">
        <f t="shared" si="418"/>
        <v>0</v>
      </c>
      <c r="AC716" s="1">
        <f t="shared" si="396"/>
        <v>1</v>
      </c>
      <c r="AD716" s="1">
        <f t="shared" si="397"/>
        <v>0</v>
      </c>
      <c r="AE716" s="1">
        <f t="shared" si="398"/>
        <v>1</v>
      </c>
      <c r="AF716" s="1">
        <f t="shared" si="399"/>
        <v>1</v>
      </c>
      <c r="AG716" s="1">
        <f t="shared" si="400"/>
        <v>1</v>
      </c>
      <c r="AH716" s="1">
        <f t="shared" si="401"/>
        <v>1</v>
      </c>
      <c r="AJ716" s="1">
        <f t="shared" si="402"/>
        <v>0</v>
      </c>
      <c r="AK716" s="1" t="str">
        <f t="shared" si="403"/>
        <v/>
      </c>
      <c r="AL716" s="1" t="str">
        <f t="shared" si="404"/>
        <v>Buy</v>
      </c>
      <c r="AM716" s="1">
        <f t="shared" si="405"/>
        <v>0</v>
      </c>
      <c r="AN716" s="1" t="str">
        <f t="shared" si="406"/>
        <v/>
      </c>
      <c r="AO716" s="8">
        <f t="shared" si="419"/>
        <v>5.4210111492422129E-2</v>
      </c>
      <c r="AR716" s="1">
        <f t="shared" si="407"/>
        <v>0</v>
      </c>
      <c r="AS716" s="1">
        <f t="shared" si="408"/>
        <v>1</v>
      </c>
      <c r="AT716" s="1" t="str">
        <f t="shared" si="420"/>
        <v/>
      </c>
      <c r="AU716" s="8">
        <v>5.4210111492422129E-2</v>
      </c>
    </row>
    <row r="717" spans="1:47" x14ac:dyDescent="0.3">
      <c r="A717" s="2" t="s">
        <v>65</v>
      </c>
      <c r="B717" s="1">
        <v>74.27</v>
      </c>
      <c r="C717" s="1">
        <v>1205.0999999999999</v>
      </c>
      <c r="D717" s="1">
        <f t="shared" si="409"/>
        <v>120.50999999999999</v>
      </c>
      <c r="E717" s="1">
        <f t="shared" si="410"/>
        <v>16.225932408778782</v>
      </c>
      <c r="F717" s="1">
        <v>1.4471000000000001</v>
      </c>
      <c r="G717" s="1">
        <v>0.23</v>
      </c>
      <c r="H717" s="1">
        <v>16032.2</v>
      </c>
      <c r="I717" s="1">
        <v>6.5343</v>
      </c>
      <c r="J717" s="1">
        <f t="shared" si="411"/>
        <v>5.4222056260891216E-2</v>
      </c>
      <c r="K717" s="1">
        <f t="shared" si="412"/>
        <v>1.750900921085387</v>
      </c>
      <c r="L717" s="1">
        <v>5808.8050000000003</v>
      </c>
      <c r="M717" s="1">
        <f t="shared" si="413"/>
        <v>2.7599824748808057</v>
      </c>
      <c r="N717" s="16">
        <f t="shared" si="414"/>
        <v>1.6360410703924457</v>
      </c>
      <c r="O717" s="1">
        <f t="shared" si="415"/>
        <v>4.6480866729569872E-2</v>
      </c>
      <c r="P717" s="1">
        <f t="shared" si="386"/>
        <v>1.6149795476091657</v>
      </c>
      <c r="Q717" s="5">
        <f t="shared" si="387"/>
        <v>-0.64076447226103883</v>
      </c>
      <c r="R717" s="3">
        <f t="shared" si="388"/>
        <v>-0.65358459195184271</v>
      </c>
      <c r="S717" s="1">
        <f t="shared" si="389"/>
        <v>1.5040665078004456</v>
      </c>
      <c r="T717" s="5">
        <f t="shared" si="390"/>
        <v>-2.0786077994052521E-2</v>
      </c>
      <c r="U717" s="3">
        <f t="shared" si="391"/>
        <v>6.2794162364905745E-2</v>
      </c>
      <c r="V717" s="1">
        <f t="shared" si="416"/>
        <v>4.9878262318352198E-2</v>
      </c>
      <c r="W717" s="5">
        <f t="shared" si="392"/>
        <v>0.19391372220209968</v>
      </c>
      <c r="X717" s="3">
        <f t="shared" si="393"/>
        <v>0.50442812401752402</v>
      </c>
      <c r="Y717" s="8">
        <f t="shared" si="417"/>
        <v>4.9954695176519168E-2</v>
      </c>
      <c r="Z717" s="18">
        <f t="shared" si="394"/>
        <v>3.4738284469492953E-3</v>
      </c>
      <c r="AA717" s="17">
        <f t="shared" si="395"/>
        <v>3.3065742992726293E-3</v>
      </c>
      <c r="AB717" s="1">
        <f t="shared" si="418"/>
        <v>0</v>
      </c>
      <c r="AC717" s="1">
        <f t="shared" si="396"/>
        <v>0</v>
      </c>
      <c r="AD717" s="1">
        <f t="shared" si="397"/>
        <v>0</v>
      </c>
      <c r="AE717" s="1">
        <f t="shared" si="398"/>
        <v>1</v>
      </c>
      <c r="AF717" s="1">
        <f t="shared" si="399"/>
        <v>1</v>
      </c>
      <c r="AG717" s="1">
        <f t="shared" si="400"/>
        <v>1</v>
      </c>
      <c r="AH717" s="1">
        <f t="shared" si="401"/>
        <v>1</v>
      </c>
      <c r="AJ717" s="1">
        <f t="shared" si="402"/>
        <v>0</v>
      </c>
      <c r="AK717" s="1" t="str">
        <f t="shared" si="403"/>
        <v/>
      </c>
      <c r="AL717" s="1" t="str">
        <f t="shared" si="404"/>
        <v>Buy</v>
      </c>
      <c r="AM717" s="1">
        <f t="shared" si="405"/>
        <v>0</v>
      </c>
      <c r="AN717" s="1" t="str">
        <f t="shared" si="406"/>
        <v/>
      </c>
      <c r="AO717" s="8">
        <f t="shared" si="419"/>
        <v>5.4222056260891216E-2</v>
      </c>
      <c r="AR717" s="1">
        <f t="shared" si="407"/>
        <v>0</v>
      </c>
      <c r="AS717" s="1">
        <f t="shared" si="408"/>
        <v>1</v>
      </c>
      <c r="AT717" s="1" t="str">
        <f t="shared" si="420"/>
        <v/>
      </c>
      <c r="AU717" s="8">
        <v>5.4222056260891216E-2</v>
      </c>
    </row>
    <row r="718" spans="1:47" x14ac:dyDescent="0.3">
      <c r="A718" s="2" t="s">
        <v>64</v>
      </c>
      <c r="B718" s="1">
        <v>73.56</v>
      </c>
      <c r="C718" s="1">
        <v>1219.71</v>
      </c>
      <c r="D718" s="1">
        <f t="shared" si="409"/>
        <v>121.971</v>
      </c>
      <c r="E718" s="1">
        <f t="shared" si="410"/>
        <v>16.581158238172918</v>
      </c>
      <c r="F718" s="1">
        <v>1.4668000000000001</v>
      </c>
      <c r="G718" s="1">
        <v>0.23</v>
      </c>
      <c r="H718" s="1">
        <v>15986.4</v>
      </c>
      <c r="I718" s="1">
        <v>6.5471000000000004</v>
      </c>
      <c r="J718" s="1">
        <f t="shared" si="411"/>
        <v>5.3677513507309114E-2</v>
      </c>
      <c r="K718" s="1">
        <f t="shared" si="412"/>
        <v>1.7167469102598516</v>
      </c>
      <c r="L718" s="1">
        <v>5808.8050000000003</v>
      </c>
      <c r="M718" s="1">
        <f t="shared" si="413"/>
        <v>2.7520978927679614</v>
      </c>
      <c r="N718" s="16">
        <f t="shared" si="414"/>
        <v>1.6218631084367923</v>
      </c>
      <c r="O718" s="1">
        <f t="shared" si="415"/>
        <v>4.5861571567064163E-2</v>
      </c>
      <c r="P718" s="1">
        <f t="shared" si="386"/>
        <v>1.6060543190793501</v>
      </c>
      <c r="Q718" s="5">
        <f t="shared" si="387"/>
        <v>-0.67757899623245366</v>
      </c>
      <c r="R718" s="3">
        <f t="shared" si="388"/>
        <v>-0.65572127856697671</v>
      </c>
      <c r="S718" s="1">
        <f t="shared" si="389"/>
        <v>1.472928523591805</v>
      </c>
      <c r="T718" s="5">
        <f t="shared" si="390"/>
        <v>-2.0120285032889651E-2</v>
      </c>
      <c r="U718" s="3">
        <f t="shared" si="391"/>
        <v>7.672420242473213E-2</v>
      </c>
      <c r="V718" s="1">
        <f t="shared" si="416"/>
        <v>4.8883647782833689E-2</v>
      </c>
      <c r="W718" s="5">
        <f t="shared" si="392"/>
        <v>0.23022870049239552</v>
      </c>
      <c r="X718" s="3">
        <f t="shared" si="393"/>
        <v>0.55618052432009468</v>
      </c>
      <c r="Y718" s="8">
        <f t="shared" si="417"/>
        <v>4.9178811342996981E-2</v>
      </c>
      <c r="Z718" s="18">
        <f t="shared" si="394"/>
        <v>3.3172397759328176E-3</v>
      </c>
      <c r="AA718" s="17">
        <f t="shared" si="395"/>
        <v>3.2647607623534627E-3</v>
      </c>
      <c r="AB718" s="1">
        <f t="shared" si="418"/>
        <v>0</v>
      </c>
      <c r="AC718" s="1">
        <f t="shared" si="396"/>
        <v>1</v>
      </c>
      <c r="AD718" s="1">
        <f t="shared" si="397"/>
        <v>0</v>
      </c>
      <c r="AE718" s="1">
        <f t="shared" si="398"/>
        <v>1</v>
      </c>
      <c r="AF718" s="1">
        <f t="shared" si="399"/>
        <v>1</v>
      </c>
      <c r="AG718" s="1">
        <f t="shared" si="400"/>
        <v>1</v>
      </c>
      <c r="AH718" s="1">
        <f t="shared" si="401"/>
        <v>0</v>
      </c>
      <c r="AJ718" s="1">
        <f t="shared" si="402"/>
        <v>0</v>
      </c>
      <c r="AK718" s="1" t="str">
        <f t="shared" si="403"/>
        <v/>
      </c>
      <c r="AL718" s="1" t="str">
        <f t="shared" si="404"/>
        <v>Buy</v>
      </c>
      <c r="AM718" s="1">
        <f t="shared" si="405"/>
        <v>0</v>
      </c>
      <c r="AN718" s="1" t="str">
        <f t="shared" si="406"/>
        <v/>
      </c>
      <c r="AO718" s="8">
        <f t="shared" si="419"/>
        <v>5.3677513507309114E-2</v>
      </c>
      <c r="AR718" s="1">
        <f t="shared" si="407"/>
        <v>0</v>
      </c>
      <c r="AS718" s="1">
        <f t="shared" si="408"/>
        <v>1</v>
      </c>
      <c r="AT718" s="1" t="str">
        <f t="shared" si="420"/>
        <v/>
      </c>
      <c r="AU718" s="8">
        <v>5.3677513507309114E-2</v>
      </c>
    </row>
    <row r="719" spans="1:47" x14ac:dyDescent="0.3">
      <c r="A719" s="2" t="s">
        <v>63</v>
      </c>
      <c r="B719" s="1">
        <v>73.48</v>
      </c>
      <c r="C719" s="1">
        <v>1230.3900000000001</v>
      </c>
      <c r="D719" s="1">
        <f t="shared" si="409"/>
        <v>123.03900000000002</v>
      </c>
      <c r="E719" s="1">
        <f t="shared" si="410"/>
        <v>16.744556341861731</v>
      </c>
      <c r="F719" s="1">
        <v>1.4826999999999999</v>
      </c>
      <c r="G719" s="1">
        <v>0.22</v>
      </c>
      <c r="H719" s="1">
        <v>15874</v>
      </c>
      <c r="I719" s="1">
        <v>6.5857000000000001</v>
      </c>
      <c r="J719" s="1">
        <f t="shared" si="411"/>
        <v>5.3525304984598371E-2</v>
      </c>
      <c r="K719" s="1">
        <f t="shared" si="412"/>
        <v>1.7877451864855858</v>
      </c>
      <c r="L719" s="1">
        <v>5808.8050000000003</v>
      </c>
      <c r="M719" s="1">
        <f t="shared" si="413"/>
        <v>2.7327479576263962</v>
      </c>
      <c r="N719" s="16">
        <f t="shared" si="414"/>
        <v>1.625358165256154</v>
      </c>
      <c r="O719" s="1">
        <f t="shared" si="415"/>
        <v>4.5236296211844565E-2</v>
      </c>
      <c r="P719" s="1">
        <f t="shared" si="386"/>
        <v>1.5915353677474806</v>
      </c>
      <c r="Q719" s="5">
        <f t="shared" si="387"/>
        <v>-0.70318413556931381</v>
      </c>
      <c r="R719" s="3">
        <f t="shared" si="388"/>
        <v>-0.6520783256227306</v>
      </c>
      <c r="S719" s="1">
        <f t="shared" si="389"/>
        <v>1.4425033337631818</v>
      </c>
      <c r="T719" s="5">
        <f t="shared" si="390"/>
        <v>-2.9026077748467216E-2</v>
      </c>
      <c r="U719" s="3">
        <f t="shared" si="391"/>
        <v>9.2864950334335755E-2</v>
      </c>
      <c r="V719" s="1">
        <f t="shared" si="416"/>
        <v>4.7916357080513977E-2</v>
      </c>
      <c r="W719" s="5">
        <f t="shared" si="392"/>
        <v>0.25900178884997027</v>
      </c>
      <c r="X719" s="3">
        <f t="shared" si="393"/>
        <v>0.61050582829137789</v>
      </c>
      <c r="Y719" s="8">
        <f t="shared" si="417"/>
        <v>4.8360865494940231E-2</v>
      </c>
      <c r="Z719" s="18">
        <f t="shared" si="394"/>
        <v>3.1245692830956656E-3</v>
      </c>
      <c r="AA719" s="17">
        <f t="shared" si="395"/>
        <v>3.2516410089586242E-3</v>
      </c>
      <c r="AB719" s="1">
        <f t="shared" si="418"/>
        <v>0</v>
      </c>
      <c r="AC719" s="1">
        <f t="shared" si="396"/>
        <v>1</v>
      </c>
      <c r="AD719" s="1">
        <f t="shared" si="397"/>
        <v>0</v>
      </c>
      <c r="AE719" s="1">
        <f t="shared" si="398"/>
        <v>0</v>
      </c>
      <c r="AF719" s="1">
        <f t="shared" si="399"/>
        <v>1</v>
      </c>
      <c r="AG719" s="1">
        <f t="shared" si="400"/>
        <v>1</v>
      </c>
      <c r="AH719" s="1">
        <f t="shared" si="401"/>
        <v>0</v>
      </c>
      <c r="AJ719" s="1">
        <f t="shared" si="402"/>
        <v>0</v>
      </c>
      <c r="AK719" s="1" t="str">
        <f t="shared" si="403"/>
        <v/>
      </c>
      <c r="AL719" s="1" t="str">
        <f t="shared" si="404"/>
        <v/>
      </c>
      <c r="AM719" s="1">
        <f t="shared" si="405"/>
        <v>0</v>
      </c>
      <c r="AN719" s="1" t="str">
        <f t="shared" si="406"/>
        <v/>
      </c>
      <c r="AO719" s="8">
        <f t="shared" si="419"/>
        <v>5.3525304984598371E-2</v>
      </c>
      <c r="AR719" s="1">
        <f t="shared" si="407"/>
        <v>1</v>
      </c>
      <c r="AS719" s="1">
        <f t="shared" si="408"/>
        <v>1</v>
      </c>
      <c r="AT719" s="1" t="str">
        <f t="shared" si="420"/>
        <v>Sell</v>
      </c>
      <c r="AU719" s="8">
        <v>5.3525304984598371E-2</v>
      </c>
    </row>
    <row r="720" spans="1:47" x14ac:dyDescent="0.3">
      <c r="A720" s="2" t="s">
        <v>62</v>
      </c>
      <c r="B720" s="1">
        <v>73.400000000000006</v>
      </c>
      <c r="C720" s="1">
        <v>1226.42</v>
      </c>
      <c r="D720" s="1">
        <f t="shared" si="409"/>
        <v>122.64200000000001</v>
      </c>
      <c r="E720" s="1">
        <f t="shared" si="410"/>
        <v>16.708719346049044</v>
      </c>
      <c r="F720" s="1">
        <v>1.4844999999999999</v>
      </c>
      <c r="G720" s="1">
        <v>0.22</v>
      </c>
      <c r="H720" s="1">
        <v>15828.2</v>
      </c>
      <c r="I720" s="1">
        <v>6.1414</v>
      </c>
      <c r="J720" s="1">
        <f t="shared" si="411"/>
        <v>5.0075830465908903E-2</v>
      </c>
      <c r="K720" s="1">
        <f t="shared" si="412"/>
        <v>1.6707117982716881</v>
      </c>
      <c r="L720" s="1">
        <v>5808.8050000000003</v>
      </c>
      <c r="M720" s="1">
        <f t="shared" si="413"/>
        <v>2.7248633755135523</v>
      </c>
      <c r="N720" s="16">
        <f t="shared" si="414"/>
        <v>1.5182470678795685</v>
      </c>
      <c r="O720" s="1">
        <f t="shared" si="415"/>
        <v>4.4573175510024259E-2</v>
      </c>
      <c r="P720" s="1">
        <f t="shared" si="386"/>
        <v>1.5716001051462942</v>
      </c>
      <c r="Q720" s="5">
        <f t="shared" si="387"/>
        <v>-0.73247544934730269</v>
      </c>
      <c r="R720" s="3">
        <f t="shared" si="388"/>
        <v>-0.64356069063163346</v>
      </c>
      <c r="S720" s="1">
        <f t="shared" si="389"/>
        <v>1.4044952785070639</v>
      </c>
      <c r="T720" s="5">
        <f t="shared" si="390"/>
        <v>-8.3430679735449376E-2</v>
      </c>
      <c r="U720" s="3">
        <f t="shared" si="391"/>
        <v>0.11318012168146958</v>
      </c>
      <c r="V720" s="1">
        <f t="shared" si="416"/>
        <v>4.6713332394865831E-2</v>
      </c>
      <c r="W720" s="5">
        <f t="shared" si="392"/>
        <v>0.25517897260829514</v>
      </c>
      <c r="X720" s="3">
        <f t="shared" si="393"/>
        <v>0.66908983486494578</v>
      </c>
      <c r="Y720" s="8">
        <f t="shared" si="417"/>
        <v>4.7421876496820566E-2</v>
      </c>
      <c r="Z720" s="18">
        <f t="shared" si="394"/>
        <v>2.848700986796307E-3</v>
      </c>
      <c r="AA720" s="17">
        <f t="shared" si="395"/>
        <v>3.2834089404243641E-3</v>
      </c>
      <c r="AB720" s="1">
        <f t="shared" si="418"/>
        <v>0</v>
      </c>
      <c r="AC720" s="1">
        <f t="shared" si="396"/>
        <v>1</v>
      </c>
      <c r="AD720" s="1">
        <f t="shared" si="397"/>
        <v>0</v>
      </c>
      <c r="AE720" s="1">
        <f t="shared" si="398"/>
        <v>0</v>
      </c>
      <c r="AF720" s="1">
        <f t="shared" si="399"/>
        <v>1</v>
      </c>
      <c r="AG720" s="1">
        <f t="shared" si="400"/>
        <v>1</v>
      </c>
      <c r="AH720" s="1">
        <f t="shared" si="401"/>
        <v>0</v>
      </c>
      <c r="AJ720" s="1">
        <f t="shared" si="402"/>
        <v>0</v>
      </c>
      <c r="AK720" s="1" t="str">
        <f t="shared" si="403"/>
        <v/>
      </c>
      <c r="AL720" s="1" t="str">
        <f t="shared" si="404"/>
        <v/>
      </c>
      <c r="AM720" s="1">
        <f t="shared" si="405"/>
        <v>0</v>
      </c>
      <c r="AN720" s="1" t="str">
        <f t="shared" si="406"/>
        <v/>
      </c>
      <c r="AO720" s="8">
        <f t="shared" si="419"/>
        <v>5.0075830465908903E-2</v>
      </c>
      <c r="AR720" s="1">
        <f t="shared" si="407"/>
        <v>1</v>
      </c>
      <c r="AS720" s="1">
        <f t="shared" si="408"/>
        <v>1</v>
      </c>
      <c r="AT720" s="1" t="str">
        <f t="shared" si="420"/>
        <v>Sell</v>
      </c>
      <c r="AU720" s="8">
        <v>5.0075830465908903E-2</v>
      </c>
    </row>
    <row r="721" spans="1:47" x14ac:dyDescent="0.3">
      <c r="A721" s="2" t="s">
        <v>61</v>
      </c>
      <c r="B721" s="1">
        <v>73.319999999999993</v>
      </c>
      <c r="C721" s="1">
        <v>1234.18</v>
      </c>
      <c r="D721" s="1">
        <f t="shared" si="409"/>
        <v>123.41800000000001</v>
      </c>
      <c r="E721" s="1">
        <f t="shared" si="410"/>
        <v>16.832787779596291</v>
      </c>
      <c r="F721" s="1">
        <v>1.5051999999999999</v>
      </c>
      <c r="G721" s="1">
        <v>0.22</v>
      </c>
      <c r="H721" s="1">
        <v>15782.4</v>
      </c>
      <c r="I721" s="1">
        <v>6.0929000000000002</v>
      </c>
      <c r="J721" s="1">
        <f t="shared" si="411"/>
        <v>4.9368001426048067E-2</v>
      </c>
      <c r="K721" s="1">
        <f t="shared" si="412"/>
        <v>1.6453008475262927</v>
      </c>
      <c r="L721" s="1">
        <v>5767.5370000000003</v>
      </c>
      <c r="M721" s="1">
        <f t="shared" si="413"/>
        <v>2.7364193762432731</v>
      </c>
      <c r="N721" s="16">
        <f t="shared" si="414"/>
        <v>1.4792690938958586</v>
      </c>
      <c r="O721" s="1">
        <f t="shared" si="415"/>
        <v>4.4132963113553483E-2</v>
      </c>
      <c r="P721" s="1">
        <f t="shared" si="386"/>
        <v>1.5669867389182706</v>
      </c>
      <c r="Q721" s="5">
        <f t="shared" si="387"/>
        <v>-0.75134261788875589</v>
      </c>
      <c r="R721" s="3">
        <f t="shared" si="388"/>
        <v>-0.62874156417902194</v>
      </c>
      <c r="S721" s="1">
        <f t="shared" si="389"/>
        <v>1.3886557124523249</v>
      </c>
      <c r="T721" s="5">
        <f t="shared" si="390"/>
        <v>-0.10467483734347161</v>
      </c>
      <c r="U721" s="3">
        <f t="shared" si="391"/>
        <v>0.14594858858428941</v>
      </c>
      <c r="V721" s="1">
        <f t="shared" si="416"/>
        <v>4.6224424298398056E-2</v>
      </c>
      <c r="W721" s="5">
        <f t="shared" si="392"/>
        <v>0.28818650712115623</v>
      </c>
      <c r="X721" s="3">
        <f t="shared" si="393"/>
        <v>0.73807497857438753</v>
      </c>
      <c r="Y721" s="8">
        <f t="shared" si="417"/>
        <v>4.6939339411531777E-2</v>
      </c>
      <c r="Z721" s="18">
        <f t="shared" si="394"/>
        <v>2.8063762979782941E-3</v>
      </c>
      <c r="AA721" s="17">
        <f t="shared" si="395"/>
        <v>3.3920859288313785E-3</v>
      </c>
      <c r="AB721" s="1">
        <f t="shared" si="418"/>
        <v>0</v>
      </c>
      <c r="AC721" s="1">
        <f t="shared" si="396"/>
        <v>1</v>
      </c>
      <c r="AD721" s="1">
        <f t="shared" si="397"/>
        <v>0</v>
      </c>
      <c r="AE721" s="1">
        <f t="shared" si="398"/>
        <v>0</v>
      </c>
      <c r="AF721" s="1">
        <f t="shared" si="399"/>
        <v>1</v>
      </c>
      <c r="AG721" s="1">
        <f t="shared" si="400"/>
        <v>1</v>
      </c>
      <c r="AH721" s="1">
        <f t="shared" si="401"/>
        <v>0</v>
      </c>
      <c r="AJ721" s="1">
        <f t="shared" si="402"/>
        <v>0</v>
      </c>
      <c r="AK721" s="1" t="str">
        <f t="shared" si="403"/>
        <v/>
      </c>
      <c r="AL721" s="1" t="str">
        <f t="shared" si="404"/>
        <v/>
      </c>
      <c r="AM721" s="1">
        <f t="shared" si="405"/>
        <v>0</v>
      </c>
      <c r="AN721" s="1" t="str">
        <f t="shared" si="406"/>
        <v/>
      </c>
      <c r="AO721" s="8">
        <f t="shared" si="419"/>
        <v>4.9368001426048067E-2</v>
      </c>
      <c r="AR721" s="1">
        <f t="shared" si="407"/>
        <v>1</v>
      </c>
      <c r="AS721" s="1">
        <f t="shared" si="408"/>
        <v>1</v>
      </c>
      <c r="AT721" s="1" t="str">
        <f t="shared" si="420"/>
        <v>Sell</v>
      </c>
      <c r="AU721" s="8">
        <v>4.9368001426048067E-2</v>
      </c>
    </row>
    <row r="722" spans="1:47" x14ac:dyDescent="0.3">
      <c r="A722" s="2" t="s">
        <v>60</v>
      </c>
      <c r="B722" s="1">
        <v>72.739999999999995</v>
      </c>
      <c r="C722" s="1">
        <v>1233.67</v>
      </c>
      <c r="D722" s="1">
        <f t="shared" si="409"/>
        <v>123.367</v>
      </c>
      <c r="E722" s="1">
        <f t="shared" si="410"/>
        <v>16.959994500962335</v>
      </c>
      <c r="F722" s="1">
        <v>1.5089000000000001</v>
      </c>
      <c r="G722" s="1">
        <v>0.22</v>
      </c>
      <c r="H722" s="1">
        <v>15736.5</v>
      </c>
      <c r="I722" s="1">
        <v>6.2857000000000003</v>
      </c>
      <c r="J722" s="1">
        <f t="shared" si="411"/>
        <v>5.0951226827271476E-2</v>
      </c>
      <c r="K722" s="1">
        <f t="shared" si="412"/>
        <v>1.6846328360980576</v>
      </c>
      <c r="L722" s="1">
        <v>5767.5370000000003</v>
      </c>
      <c r="M722" s="1">
        <f t="shared" si="413"/>
        <v>2.7284610397817994</v>
      </c>
      <c r="N722" s="16">
        <f t="shared" si="414"/>
        <v>1.5267763853995204</v>
      </c>
      <c r="O722" s="1">
        <f t="shared" si="415"/>
        <v>4.371416004855392E-2</v>
      </c>
      <c r="P722" s="1">
        <f t="shared" si="386"/>
        <v>1.561716755411281</v>
      </c>
      <c r="Q722" s="5">
        <f t="shared" si="387"/>
        <v>-0.77201774328084016</v>
      </c>
      <c r="R722" s="3">
        <f t="shared" si="388"/>
        <v>-0.60830805522739961</v>
      </c>
      <c r="S722" s="1">
        <f t="shared" si="389"/>
        <v>1.3863668058402563</v>
      </c>
      <c r="T722" s="5">
        <f t="shared" si="390"/>
        <v>-0.11074921050525632</v>
      </c>
      <c r="U722" s="3">
        <f t="shared" si="391"/>
        <v>0.18771915957224958</v>
      </c>
      <c r="V722" s="1">
        <f t="shared" si="416"/>
        <v>4.6109643461072901E-2</v>
      </c>
      <c r="W722" s="5">
        <f t="shared" si="392"/>
        <v>0.32161934246926949</v>
      </c>
      <c r="X722" s="3">
        <f t="shared" si="393"/>
        <v>0.81305639048325939</v>
      </c>
      <c r="Y722" s="8">
        <f t="shared" si="417"/>
        <v>4.6497764499801544E-2</v>
      </c>
      <c r="Z722" s="18">
        <f t="shared" si="394"/>
        <v>2.7836044512476246E-3</v>
      </c>
      <c r="AA722" s="17">
        <f t="shared" si="395"/>
        <v>3.5385133365446494E-3</v>
      </c>
      <c r="AB722" s="1">
        <f t="shared" si="418"/>
        <v>0</v>
      </c>
      <c r="AC722" s="1">
        <f t="shared" si="396"/>
        <v>1</v>
      </c>
      <c r="AD722" s="1">
        <f t="shared" si="397"/>
        <v>0</v>
      </c>
      <c r="AE722" s="1">
        <f t="shared" si="398"/>
        <v>0</v>
      </c>
      <c r="AF722" s="1">
        <f t="shared" si="399"/>
        <v>1</v>
      </c>
      <c r="AG722" s="1">
        <f t="shared" si="400"/>
        <v>1</v>
      </c>
      <c r="AH722" s="1">
        <f t="shared" si="401"/>
        <v>0</v>
      </c>
      <c r="AJ722" s="1">
        <f t="shared" si="402"/>
        <v>0</v>
      </c>
      <c r="AK722" s="1" t="str">
        <f t="shared" si="403"/>
        <v/>
      </c>
      <c r="AL722" s="1" t="str">
        <f t="shared" si="404"/>
        <v/>
      </c>
      <c r="AM722" s="1">
        <f t="shared" si="405"/>
        <v>0</v>
      </c>
      <c r="AN722" s="1" t="str">
        <f t="shared" si="406"/>
        <v/>
      </c>
      <c r="AO722" s="8">
        <f t="shared" si="419"/>
        <v>5.0951226827271476E-2</v>
      </c>
      <c r="AR722" s="1">
        <f t="shared" si="407"/>
        <v>1</v>
      </c>
      <c r="AS722" s="1">
        <f t="shared" si="408"/>
        <v>1</v>
      </c>
      <c r="AT722" s="1" t="str">
        <f t="shared" si="420"/>
        <v>Sell</v>
      </c>
      <c r="AU722" s="8">
        <v>5.0951226827271476E-2</v>
      </c>
    </row>
    <row r="723" spans="1:47" x14ac:dyDescent="0.3">
      <c r="A723" s="2" t="s">
        <v>59</v>
      </c>
      <c r="B723" s="1">
        <v>72.63</v>
      </c>
      <c r="C723" s="1">
        <v>1227.92</v>
      </c>
      <c r="D723" s="1">
        <f t="shared" si="409"/>
        <v>122.792</v>
      </c>
      <c r="E723" s="1">
        <f t="shared" si="410"/>
        <v>16.906512460415808</v>
      </c>
      <c r="F723" s="1">
        <v>1.5015000000000001</v>
      </c>
      <c r="G723" s="1">
        <v>0.22</v>
      </c>
      <c r="H723" s="1">
        <v>15690.7</v>
      </c>
      <c r="I723" s="1">
        <v>5.9356999999999998</v>
      </c>
      <c r="J723" s="1">
        <f t="shared" si="411"/>
        <v>4.8339468369274871E-2</v>
      </c>
      <c r="K723" s="1">
        <f t="shared" si="412"/>
        <v>1.5958616307547424</v>
      </c>
      <c r="L723" s="1">
        <v>5767.5370000000003</v>
      </c>
      <c r="M723" s="1">
        <f t="shared" si="413"/>
        <v>2.7205200417439888</v>
      </c>
      <c r="N723" s="16">
        <f t="shared" si="414"/>
        <v>1.4530972360144672</v>
      </c>
      <c r="O723" s="1">
        <f t="shared" si="415"/>
        <v>4.3135194706256513E-2</v>
      </c>
      <c r="P723" s="1">
        <f t="shared" si="386"/>
        <v>1.5517738813299691</v>
      </c>
      <c r="Q723" s="5">
        <f t="shared" si="387"/>
        <v>-0.79196196081854575</v>
      </c>
      <c r="R723" s="3">
        <f t="shared" si="388"/>
        <v>-0.58102310721849282</v>
      </c>
      <c r="S723" s="1">
        <f t="shared" si="389"/>
        <v>1.3685515084322015</v>
      </c>
      <c r="T723" s="5">
        <f t="shared" si="390"/>
        <v>-0.11802736177846995</v>
      </c>
      <c r="U723" s="3">
        <f t="shared" si="391"/>
        <v>0.23746388791850057</v>
      </c>
      <c r="V723" s="1">
        <f t="shared" si="416"/>
        <v>4.5460111807828225E-2</v>
      </c>
      <c r="W723" s="5">
        <f t="shared" si="392"/>
        <v>0.35100380143764776</v>
      </c>
      <c r="X723" s="3">
        <f t="shared" si="393"/>
        <v>0.89496256515225769</v>
      </c>
      <c r="Y723" s="8">
        <f t="shared" si="417"/>
        <v>4.5688044076625196E-2</v>
      </c>
      <c r="Z723" s="18">
        <f t="shared" si="394"/>
        <v>2.552849370368683E-3</v>
      </c>
      <c r="AA723" s="17">
        <f t="shared" si="395"/>
        <v>3.7272405578689057E-3</v>
      </c>
      <c r="AB723" s="1">
        <f t="shared" si="418"/>
        <v>0</v>
      </c>
      <c r="AC723" s="1">
        <f t="shared" si="396"/>
        <v>0</v>
      </c>
      <c r="AD723" s="1">
        <f t="shared" si="397"/>
        <v>0</v>
      </c>
      <c r="AE723" s="1">
        <f t="shared" si="398"/>
        <v>0</v>
      </c>
      <c r="AF723" s="1">
        <f t="shared" si="399"/>
        <v>1</v>
      </c>
      <c r="AG723" s="1">
        <f t="shared" si="400"/>
        <v>0</v>
      </c>
      <c r="AH723" s="1">
        <f t="shared" si="401"/>
        <v>0</v>
      </c>
      <c r="AJ723" s="1">
        <f t="shared" si="402"/>
        <v>0</v>
      </c>
      <c r="AK723" s="1" t="str">
        <f t="shared" si="403"/>
        <v/>
      </c>
      <c r="AL723" s="1" t="str">
        <f t="shared" si="404"/>
        <v/>
      </c>
      <c r="AM723" s="1">
        <f t="shared" si="405"/>
        <v>0</v>
      </c>
      <c r="AN723" s="1" t="str">
        <f t="shared" si="406"/>
        <v/>
      </c>
      <c r="AO723" s="8">
        <f t="shared" si="419"/>
        <v>4.8339468369274871E-2</v>
      </c>
      <c r="AR723" s="1">
        <f t="shared" si="407"/>
        <v>1</v>
      </c>
      <c r="AS723" s="1">
        <f t="shared" si="408"/>
        <v>1</v>
      </c>
      <c r="AT723" s="1" t="str">
        <f t="shared" si="420"/>
        <v>Sell</v>
      </c>
      <c r="AU723" s="8">
        <v>4.8339468369274871E-2</v>
      </c>
    </row>
    <row r="724" spans="1:47" x14ac:dyDescent="0.3">
      <c r="A724" s="2" t="s">
        <v>58</v>
      </c>
      <c r="B724" s="1">
        <v>72.510000000000005</v>
      </c>
      <c r="C724" s="1">
        <v>1211.8599999999999</v>
      </c>
      <c r="D724" s="1">
        <f t="shared" si="409"/>
        <v>121.18599999999999</v>
      </c>
      <c r="E724" s="1">
        <f t="shared" si="410"/>
        <v>16.713005102744447</v>
      </c>
      <c r="F724" s="1">
        <v>1.4844999999999999</v>
      </c>
      <c r="G724" s="1">
        <v>0.21</v>
      </c>
      <c r="H724" s="1">
        <v>15583.9</v>
      </c>
      <c r="I724" s="1">
        <v>5.4642999999999997</v>
      </c>
      <c r="J724" s="1">
        <f t="shared" si="411"/>
        <v>4.5090191936362288E-2</v>
      </c>
      <c r="K724" s="1">
        <f t="shared" si="412"/>
        <v>1.556899913002681</v>
      </c>
      <c r="L724" s="1">
        <v>5767.5370000000003</v>
      </c>
      <c r="M724" s="1">
        <f t="shared" si="413"/>
        <v>2.7020026052715393</v>
      </c>
      <c r="N724" s="16">
        <f t="shared" si="414"/>
        <v>1.3622868659146414</v>
      </c>
      <c r="O724" s="1">
        <f t="shared" si="415"/>
        <v>4.2718852813215046E-2</v>
      </c>
      <c r="P724" s="1">
        <f t="shared" si="386"/>
        <v>1.5489922568762517</v>
      </c>
      <c r="Q724" s="5">
        <f t="shared" si="387"/>
        <v>-0.77734051666520743</v>
      </c>
      <c r="R724" s="3">
        <f t="shared" si="388"/>
        <v>-0.54586663161848403</v>
      </c>
      <c r="S724" s="1">
        <f t="shared" si="389"/>
        <v>1.352180977439811</v>
      </c>
      <c r="T724" s="5">
        <f t="shared" si="390"/>
        <v>-0.10461709901558902</v>
      </c>
      <c r="U724" s="3">
        <f t="shared" si="391"/>
        <v>0.29671242953466231</v>
      </c>
      <c r="V724" s="1">
        <f t="shared" si="416"/>
        <v>4.4871348229169335E-2</v>
      </c>
      <c r="W724" s="5">
        <f t="shared" si="392"/>
        <v>0.38113074986389917</v>
      </c>
      <c r="X724" s="3">
        <f t="shared" si="393"/>
        <v>0.98562235910469265</v>
      </c>
      <c r="Y724" s="8">
        <f t="shared" si="417"/>
        <v>4.5205966932507072E-2</v>
      </c>
      <c r="Z724" s="18">
        <f t="shared" si="394"/>
        <v>2.4871141192920262E-3</v>
      </c>
      <c r="AA724" s="17">
        <f t="shared" si="395"/>
        <v>4.0208383547439613E-3</v>
      </c>
      <c r="AB724" s="1">
        <f t="shared" si="418"/>
        <v>0</v>
      </c>
      <c r="AC724" s="1">
        <f t="shared" si="396"/>
        <v>0</v>
      </c>
      <c r="AD724" s="1">
        <f t="shared" si="397"/>
        <v>0</v>
      </c>
      <c r="AE724" s="1">
        <f t="shared" si="398"/>
        <v>0</v>
      </c>
      <c r="AF724" s="1">
        <f t="shared" si="399"/>
        <v>1</v>
      </c>
      <c r="AG724" s="1">
        <f t="shared" si="400"/>
        <v>0</v>
      </c>
      <c r="AH724" s="1">
        <f t="shared" si="401"/>
        <v>0</v>
      </c>
      <c r="AJ724" s="1">
        <f t="shared" si="402"/>
        <v>0</v>
      </c>
      <c r="AK724" s="1" t="str">
        <f t="shared" si="403"/>
        <v/>
      </c>
      <c r="AL724" s="1" t="str">
        <f t="shared" si="404"/>
        <v/>
      </c>
      <c r="AM724" s="1">
        <f t="shared" si="405"/>
        <v>0</v>
      </c>
      <c r="AN724" s="1" t="str">
        <f t="shared" si="406"/>
        <v/>
      </c>
      <c r="AO724" s="8">
        <f t="shared" si="419"/>
        <v>4.5090191936362288E-2</v>
      </c>
      <c r="AR724" s="1">
        <f t="shared" si="407"/>
        <v>1</v>
      </c>
      <c r="AS724" s="1">
        <f t="shared" si="408"/>
        <v>1</v>
      </c>
      <c r="AT724" s="1" t="str">
        <f t="shared" si="420"/>
        <v>Sell</v>
      </c>
      <c r="AU724" s="8">
        <v>4.5090191936362288E-2</v>
      </c>
    </row>
    <row r="725" spans="1:47" x14ac:dyDescent="0.3">
      <c r="A725" s="2" t="s">
        <v>57</v>
      </c>
      <c r="B725" s="1">
        <v>72.39</v>
      </c>
      <c r="C725" s="1">
        <v>1194.44</v>
      </c>
      <c r="D725" s="1">
        <f t="shared" si="409"/>
        <v>119.444</v>
      </c>
      <c r="E725" s="1">
        <f t="shared" si="410"/>
        <v>16.500069070313579</v>
      </c>
      <c r="F725" s="1">
        <v>1.4737</v>
      </c>
      <c r="G725" s="1">
        <v>0.21</v>
      </c>
      <c r="H725" s="1">
        <v>15534.4</v>
      </c>
      <c r="I725" s="1">
        <v>5.2142999999999997</v>
      </c>
      <c r="J725" s="1">
        <f t="shared" si="411"/>
        <v>4.3654767087505437E-2</v>
      </c>
      <c r="K725" s="1">
        <f t="shared" si="412"/>
        <v>1.5048421854592946</v>
      </c>
      <c r="L725" s="1">
        <v>5767.5370000000003</v>
      </c>
      <c r="M725" s="1">
        <f t="shared" si="413"/>
        <v>2.6934200855581851</v>
      </c>
      <c r="N725" s="16">
        <f t="shared" si="414"/>
        <v>1.3136595770145614</v>
      </c>
      <c r="O725" s="1">
        <f t="shared" si="415"/>
        <v>4.2529145683363266E-2</v>
      </c>
      <c r="P725" s="1">
        <f t="shared" si="386"/>
        <v>1.5979615862756851</v>
      </c>
      <c r="Q725" s="5">
        <f t="shared" si="387"/>
        <v>-0.74543682724251981</v>
      </c>
      <c r="R725" s="3">
        <f t="shared" si="388"/>
        <v>-0.50728765077736349</v>
      </c>
      <c r="S725" s="1">
        <f t="shared" si="389"/>
        <v>1.3542580995281588</v>
      </c>
      <c r="T725" s="5">
        <f t="shared" si="390"/>
        <v>-6.8247968750350996E-2</v>
      </c>
      <c r="U725" s="3">
        <f t="shared" si="391"/>
        <v>0.36360068429303755</v>
      </c>
      <c r="V725" s="1">
        <f t="shared" si="416"/>
        <v>4.4907735842259842E-2</v>
      </c>
      <c r="W725" s="5">
        <f t="shared" si="392"/>
        <v>0.44197501118555538</v>
      </c>
      <c r="X725" s="3">
        <f t="shared" si="393"/>
        <v>1.0863709606448249</v>
      </c>
      <c r="Y725" s="8">
        <f t="shared" si="417"/>
        <v>4.522701693180612E-2</v>
      </c>
      <c r="Z725" s="18">
        <f t="shared" si="394"/>
        <v>2.6978712484428541E-3</v>
      </c>
      <c r="AA725" s="17">
        <f t="shared" si="395"/>
        <v>4.4042694136069453E-3</v>
      </c>
      <c r="AB725" s="1">
        <f t="shared" si="418"/>
        <v>0</v>
      </c>
      <c r="AC725" s="1">
        <f t="shared" si="396"/>
        <v>0</v>
      </c>
      <c r="AD725" s="1">
        <f t="shared" si="397"/>
        <v>0</v>
      </c>
      <c r="AE725" s="1">
        <f t="shared" si="398"/>
        <v>0</v>
      </c>
      <c r="AF725" s="1">
        <f t="shared" si="399"/>
        <v>1</v>
      </c>
      <c r="AG725" s="1">
        <f t="shared" si="400"/>
        <v>0</v>
      </c>
      <c r="AH725" s="1">
        <f t="shared" si="401"/>
        <v>0</v>
      </c>
      <c r="AJ725" s="1">
        <f t="shared" si="402"/>
        <v>0</v>
      </c>
      <c r="AK725" s="1" t="str">
        <f t="shared" si="403"/>
        <v/>
      </c>
      <c r="AL725" s="1" t="str">
        <f t="shared" si="404"/>
        <v/>
      </c>
      <c r="AM725" s="1">
        <f t="shared" si="405"/>
        <v>0</v>
      </c>
      <c r="AN725" s="1" t="str">
        <f t="shared" si="406"/>
        <v/>
      </c>
      <c r="AO725" s="8">
        <f t="shared" si="419"/>
        <v>4.3654767087505437E-2</v>
      </c>
      <c r="AR725" s="1">
        <f t="shared" si="407"/>
        <v>1</v>
      </c>
      <c r="AS725" s="1">
        <f t="shared" si="408"/>
        <v>1</v>
      </c>
      <c r="AT725" s="1" t="str">
        <f t="shared" si="420"/>
        <v>Sell</v>
      </c>
      <c r="AU725" s="8">
        <v>4.3654767087505437E-2</v>
      </c>
    </row>
    <row r="726" spans="1:47" x14ac:dyDescent="0.3">
      <c r="A726" s="2" t="s">
        <v>56</v>
      </c>
      <c r="B726" s="1">
        <v>72.28</v>
      </c>
      <c r="C726" s="1">
        <v>1191.57</v>
      </c>
      <c r="D726" s="1">
        <f t="shared" si="409"/>
        <v>119.157</v>
      </c>
      <c r="E726" s="1">
        <f t="shared" si="410"/>
        <v>16.485473159933591</v>
      </c>
      <c r="F726" s="1">
        <v>1.4819</v>
      </c>
      <c r="G726" s="1">
        <v>0.21</v>
      </c>
      <c r="H726" s="1">
        <v>15485</v>
      </c>
      <c r="I726" s="1">
        <v>5.3943000000000003</v>
      </c>
      <c r="J726" s="1">
        <f t="shared" si="411"/>
        <v>4.5270525441224604E-2</v>
      </c>
      <c r="K726" s="1">
        <f t="shared" si="412"/>
        <v>1.5581683709008165</v>
      </c>
      <c r="L726" s="1">
        <v>5767.5370000000003</v>
      </c>
      <c r="M726" s="1">
        <f t="shared" si="413"/>
        <v>2.6848549042684944</v>
      </c>
      <c r="N726" s="16">
        <f t="shared" si="414"/>
        <v>1.3557992125146829</v>
      </c>
      <c r="O726" s="1">
        <f t="shared" si="415"/>
        <v>4.243909597103189E-2</v>
      </c>
      <c r="P726" s="1">
        <f t="shared" si="386"/>
        <v>1.6408278920369666</v>
      </c>
      <c r="Q726" s="5">
        <f t="shared" si="387"/>
        <v>-0.72564761171357506</v>
      </c>
      <c r="R726" s="3">
        <f t="shared" si="388"/>
        <v>-0.46759612136650408</v>
      </c>
      <c r="S726" s="1">
        <f t="shared" si="389"/>
        <v>1.3570525893530805</v>
      </c>
      <c r="T726" s="5">
        <f t="shared" si="390"/>
        <v>-5.5190965091279187E-2</v>
      </c>
      <c r="U726" s="3">
        <f t="shared" si="391"/>
        <v>0.43557545980026896</v>
      </c>
      <c r="V726" s="1">
        <f t="shared" si="416"/>
        <v>4.5004932991109386E-2</v>
      </c>
      <c r="W726" s="5">
        <f t="shared" si="392"/>
        <v>0.48356757232142078</v>
      </c>
      <c r="X726" s="3">
        <f t="shared" si="393"/>
        <v>1.1937702855547032</v>
      </c>
      <c r="Y726" s="8">
        <f t="shared" si="417"/>
        <v>4.5512880539860794E-2</v>
      </c>
      <c r="Z726" s="18">
        <f t="shared" si="394"/>
        <v>3.0737845688289037E-3</v>
      </c>
      <c r="AA726" s="17">
        <f t="shared" si="395"/>
        <v>4.8308689548979683E-3</v>
      </c>
      <c r="AB726" s="1">
        <f t="shared" si="418"/>
        <v>0</v>
      </c>
      <c r="AC726" s="1">
        <f t="shared" si="396"/>
        <v>0</v>
      </c>
      <c r="AD726" s="1">
        <f t="shared" si="397"/>
        <v>0</v>
      </c>
      <c r="AE726" s="1">
        <f t="shared" si="398"/>
        <v>0</v>
      </c>
      <c r="AF726" s="1">
        <f t="shared" si="399"/>
        <v>1</v>
      </c>
      <c r="AG726" s="1">
        <f t="shared" si="400"/>
        <v>0</v>
      </c>
      <c r="AH726" s="1">
        <f t="shared" si="401"/>
        <v>0</v>
      </c>
      <c r="AJ726" s="1">
        <f t="shared" si="402"/>
        <v>0</v>
      </c>
      <c r="AK726" s="1" t="str">
        <f t="shared" si="403"/>
        <v/>
      </c>
      <c r="AL726" s="1" t="str">
        <f t="shared" si="404"/>
        <v/>
      </c>
      <c r="AM726" s="1">
        <f t="shared" si="405"/>
        <v>0</v>
      </c>
      <c r="AN726" s="1" t="str">
        <f t="shared" si="406"/>
        <v/>
      </c>
      <c r="AO726" s="8">
        <f t="shared" si="419"/>
        <v>4.5270525441224604E-2</v>
      </c>
      <c r="AR726" s="1">
        <f t="shared" si="407"/>
        <v>1</v>
      </c>
      <c r="AS726" s="1">
        <f t="shared" si="408"/>
        <v>1</v>
      </c>
      <c r="AT726" s="1" t="str">
        <f t="shared" si="420"/>
        <v>Sell</v>
      </c>
      <c r="AU726" s="8">
        <v>4.5270525441224604E-2</v>
      </c>
    </row>
    <row r="727" spans="1:47" x14ac:dyDescent="0.3">
      <c r="A727" s="2" t="s">
        <v>55</v>
      </c>
      <c r="B727" s="1">
        <v>71.33</v>
      </c>
      <c r="C727" s="1">
        <v>1216.96</v>
      </c>
      <c r="D727" s="1">
        <f t="shared" si="409"/>
        <v>121.696</v>
      </c>
      <c r="E727" s="1">
        <f t="shared" si="410"/>
        <v>17.060984158138229</v>
      </c>
      <c r="F727" s="1">
        <v>1.5169999999999999</v>
      </c>
      <c r="G727" s="1">
        <v>0.21</v>
      </c>
      <c r="H727" s="1">
        <v>15435.5</v>
      </c>
      <c r="I727" s="1">
        <v>5.4729000000000001</v>
      </c>
      <c r="J727" s="1">
        <f t="shared" si="411"/>
        <v>4.4971897186431763E-2</v>
      </c>
      <c r="K727" s="1">
        <f t="shared" si="412"/>
        <v>1.5275454410991325</v>
      </c>
      <c r="L727" s="1">
        <v>5767.5370000000003</v>
      </c>
      <c r="M727" s="1">
        <f t="shared" si="413"/>
        <v>2.6762723845551402</v>
      </c>
      <c r="N727" s="16">
        <f t="shared" si="414"/>
        <v>1.3480363999791851</v>
      </c>
      <c r="O727" s="1">
        <f t="shared" si="415"/>
        <v>4.2212581613416476E-2</v>
      </c>
      <c r="P727" s="1">
        <f t="shared" si="386"/>
        <v>1.6848997962537278</v>
      </c>
      <c r="Q727" s="5">
        <f t="shared" si="387"/>
        <v>-0.70396339854578804</v>
      </c>
      <c r="R727" s="3">
        <f t="shared" si="388"/>
        <v>-0.42458753964199225</v>
      </c>
      <c r="S727" s="1">
        <f t="shared" si="389"/>
        <v>1.3538693735468352</v>
      </c>
      <c r="T727" s="5">
        <f t="shared" si="390"/>
        <v>-3.6821393000995739E-2</v>
      </c>
      <c r="U727" s="3">
        <f t="shared" si="391"/>
        <v>0.51736986394886031</v>
      </c>
      <c r="V727" s="1">
        <f t="shared" si="416"/>
        <v>4.4865761746279202E-2</v>
      </c>
      <c r="W727" s="5">
        <f t="shared" si="392"/>
        <v>0.52920788340143421</v>
      </c>
      <c r="X727" s="3">
        <f t="shared" si="393"/>
        <v>1.312137404426917</v>
      </c>
      <c r="Y727" s="8">
        <f t="shared" si="417"/>
        <v>4.5556945103249195E-2</v>
      </c>
      <c r="Z727" s="18">
        <f t="shared" si="394"/>
        <v>3.344363489832719E-3</v>
      </c>
      <c r="AA727" s="17">
        <f t="shared" si="395"/>
        <v>5.2701400514152345E-3</v>
      </c>
      <c r="AB727" s="1">
        <f t="shared" si="418"/>
        <v>0</v>
      </c>
      <c r="AC727" s="1">
        <f t="shared" si="396"/>
        <v>0</v>
      </c>
      <c r="AD727" s="1">
        <f t="shared" si="397"/>
        <v>0</v>
      </c>
      <c r="AE727" s="1">
        <f t="shared" si="398"/>
        <v>0</v>
      </c>
      <c r="AF727" s="1">
        <f t="shared" si="399"/>
        <v>1</v>
      </c>
      <c r="AG727" s="1">
        <f t="shared" si="400"/>
        <v>0</v>
      </c>
      <c r="AH727" s="1">
        <f t="shared" si="401"/>
        <v>0</v>
      </c>
      <c r="AJ727" s="1">
        <f t="shared" si="402"/>
        <v>0</v>
      </c>
      <c r="AK727" s="1" t="str">
        <f t="shared" si="403"/>
        <v/>
      </c>
      <c r="AL727" s="1" t="str">
        <f t="shared" si="404"/>
        <v/>
      </c>
      <c r="AM727" s="1">
        <f t="shared" si="405"/>
        <v>0</v>
      </c>
      <c r="AN727" s="1" t="str">
        <f t="shared" si="406"/>
        <v/>
      </c>
      <c r="AO727" s="8">
        <f t="shared" si="419"/>
        <v>4.4971897186431763E-2</v>
      </c>
      <c r="AR727" s="1">
        <f t="shared" si="407"/>
        <v>1</v>
      </c>
      <c r="AS727" s="1">
        <f t="shared" si="408"/>
        <v>1</v>
      </c>
      <c r="AT727" s="1" t="str">
        <f t="shared" si="420"/>
        <v>Sell</v>
      </c>
      <c r="AU727" s="8">
        <v>4.4971897186431763E-2</v>
      </c>
    </row>
    <row r="728" spans="1:47" x14ac:dyDescent="0.3">
      <c r="A728" s="2" t="s">
        <v>54</v>
      </c>
      <c r="B728" s="1">
        <v>71.23</v>
      </c>
      <c r="C728" s="1">
        <v>1198.1099999999999</v>
      </c>
      <c r="D728" s="1">
        <f t="shared" si="409"/>
        <v>119.81099999999999</v>
      </c>
      <c r="E728" s="1">
        <f t="shared" si="410"/>
        <v>16.82030043520988</v>
      </c>
      <c r="F728" s="1">
        <v>1.4950000000000001</v>
      </c>
      <c r="G728" s="1">
        <v>0.21</v>
      </c>
      <c r="H728" s="1">
        <v>15379.1</v>
      </c>
      <c r="I728" s="1">
        <v>5.1157000000000004</v>
      </c>
      <c r="J728" s="1">
        <f t="shared" si="411"/>
        <v>4.2698082813765019E-2</v>
      </c>
      <c r="K728" s="1">
        <f t="shared" si="412"/>
        <v>1.4482783042021345</v>
      </c>
      <c r="L728" s="1">
        <v>5767.5370000000003</v>
      </c>
      <c r="M728" s="1">
        <f t="shared" si="413"/>
        <v>2.6664935136090153</v>
      </c>
      <c r="N728" s="16">
        <f t="shared" si="414"/>
        <v>1.2832856679510909</v>
      </c>
      <c r="O728" s="1">
        <f t="shared" si="415"/>
        <v>4.1991836367575253E-2</v>
      </c>
      <c r="P728" s="1">
        <f t="shared" si="386"/>
        <v>1.7303299522591875</v>
      </c>
      <c r="Q728" s="5">
        <f t="shared" si="387"/>
        <v>-0.67584373447197255</v>
      </c>
      <c r="R728" s="3">
        <f t="shared" si="388"/>
        <v>-0.37802489649135962</v>
      </c>
      <c r="S728" s="1">
        <f t="shared" si="389"/>
        <v>1.3525168199566322</v>
      </c>
      <c r="T728" s="5">
        <f t="shared" si="390"/>
        <v>1.9679051908489953E-3</v>
      </c>
      <c r="U728" s="3">
        <f t="shared" si="391"/>
        <v>0.60973507344050293</v>
      </c>
      <c r="V728" s="1">
        <f t="shared" si="416"/>
        <v>4.4779625482141559E-2</v>
      </c>
      <c r="W728" s="5">
        <f t="shared" si="392"/>
        <v>0.60213478956520161</v>
      </c>
      <c r="X728" s="3">
        <f t="shared" si="393"/>
        <v>1.442625657931164</v>
      </c>
      <c r="Y728" s="8">
        <f t="shared" si="417"/>
        <v>4.5663317451761457E-2</v>
      </c>
      <c r="Z728" s="18">
        <f t="shared" si="394"/>
        <v>3.6714810841862039E-3</v>
      </c>
      <c r="AA728" s="17">
        <f t="shared" si="395"/>
        <v>5.7515841918108629E-3</v>
      </c>
      <c r="AB728" s="1">
        <f t="shared" si="418"/>
        <v>0</v>
      </c>
      <c r="AC728" s="1">
        <f t="shared" si="396"/>
        <v>0</v>
      </c>
      <c r="AD728" s="1">
        <f t="shared" si="397"/>
        <v>0</v>
      </c>
      <c r="AE728" s="1">
        <f t="shared" si="398"/>
        <v>0</v>
      </c>
      <c r="AF728" s="1">
        <f t="shared" si="399"/>
        <v>1</v>
      </c>
      <c r="AG728" s="1">
        <f t="shared" si="400"/>
        <v>0</v>
      </c>
      <c r="AH728" s="1">
        <f t="shared" si="401"/>
        <v>0</v>
      </c>
      <c r="AJ728" s="1">
        <f t="shared" si="402"/>
        <v>0</v>
      </c>
      <c r="AK728" s="1" t="str">
        <f t="shared" si="403"/>
        <v/>
      </c>
      <c r="AL728" s="1" t="str">
        <f t="shared" si="404"/>
        <v/>
      </c>
      <c r="AM728" s="1">
        <f t="shared" si="405"/>
        <v>0</v>
      </c>
      <c r="AN728" s="1" t="str">
        <f t="shared" si="406"/>
        <v/>
      </c>
      <c r="AO728" s="8">
        <f t="shared" si="419"/>
        <v>4.2698082813765019E-2</v>
      </c>
      <c r="AR728" s="1">
        <f t="shared" si="407"/>
        <v>1</v>
      </c>
      <c r="AS728" s="1">
        <f t="shared" si="408"/>
        <v>1</v>
      </c>
      <c r="AT728" s="1" t="str">
        <f t="shared" si="420"/>
        <v>Sell</v>
      </c>
      <c r="AU728" s="8">
        <v>4.2698082813765019E-2</v>
      </c>
    </row>
    <row r="729" spans="1:47" x14ac:dyDescent="0.3">
      <c r="A729" s="2" t="s">
        <v>53</v>
      </c>
      <c r="B729" s="1">
        <v>71.13</v>
      </c>
      <c r="C729" s="1">
        <v>1196.02</v>
      </c>
      <c r="D729" s="1">
        <f t="shared" si="409"/>
        <v>119.602</v>
      </c>
      <c r="E729" s="1">
        <f t="shared" si="410"/>
        <v>16.814564881203431</v>
      </c>
      <c r="F729" s="1">
        <v>1.494</v>
      </c>
      <c r="G729" s="1">
        <v>0.21</v>
      </c>
      <c r="H729" s="1">
        <v>15330</v>
      </c>
      <c r="I729" s="1">
        <v>5.4629000000000003</v>
      </c>
      <c r="J729" s="1">
        <f t="shared" si="411"/>
        <v>4.5675657597699038E-2</v>
      </c>
      <c r="K729" s="1">
        <f t="shared" si="412"/>
        <v>1.5470997737734917</v>
      </c>
      <c r="L729" s="1">
        <v>5767.5370000000003</v>
      </c>
      <c r="M729" s="1">
        <f t="shared" si="413"/>
        <v>2.6579803475903145</v>
      </c>
      <c r="N729" s="16">
        <f t="shared" si="414"/>
        <v>1.3756909733869158</v>
      </c>
      <c r="O729" s="1">
        <f t="shared" si="415"/>
        <v>4.1935336651880074E-2</v>
      </c>
      <c r="P729" s="1">
        <f t="shared" si="386"/>
        <v>1.7795380613944185</v>
      </c>
      <c r="Q729" s="5">
        <f t="shared" si="387"/>
        <v>-0.63140937153421861</v>
      </c>
      <c r="R729" s="3">
        <f t="shared" si="388"/>
        <v>-0.3283884234945908</v>
      </c>
      <c r="S729" s="1">
        <f t="shared" si="389"/>
        <v>1.395095396199447</v>
      </c>
      <c r="T729" s="5">
        <f t="shared" si="390"/>
        <v>0.14664989203364298</v>
      </c>
      <c r="U729" s="3">
        <f t="shared" si="391"/>
        <v>0.71102960148211192</v>
      </c>
      <c r="V729" s="1">
        <f t="shared" si="416"/>
        <v>4.5913220750642587E-2</v>
      </c>
      <c r="W729" s="5">
        <f t="shared" si="392"/>
        <v>0.79721820460274051</v>
      </c>
      <c r="X729" s="3">
        <f t="shared" si="393"/>
        <v>1.5827074693254912</v>
      </c>
      <c r="Y729" s="8">
        <f t="shared" si="417"/>
        <v>4.6202451022306266E-2</v>
      </c>
      <c r="Z729" s="18">
        <f t="shared" si="394"/>
        <v>4.2671143704261921E-3</v>
      </c>
      <c r="AA729" s="17">
        <f t="shared" si="395"/>
        <v>6.2716099687170276E-3</v>
      </c>
      <c r="AB729" s="1">
        <f t="shared" si="418"/>
        <v>0</v>
      </c>
      <c r="AC729" s="1">
        <f t="shared" si="396"/>
        <v>0</v>
      </c>
      <c r="AD729" s="1">
        <f t="shared" si="397"/>
        <v>0</v>
      </c>
      <c r="AE729" s="1">
        <f t="shared" si="398"/>
        <v>0</v>
      </c>
      <c r="AF729" s="1">
        <f t="shared" si="399"/>
        <v>1</v>
      </c>
      <c r="AG729" s="1">
        <f t="shared" si="400"/>
        <v>0</v>
      </c>
      <c r="AH729" s="1">
        <f t="shared" si="401"/>
        <v>0</v>
      </c>
      <c r="AJ729" s="1">
        <f t="shared" si="402"/>
        <v>0</v>
      </c>
      <c r="AK729" s="1" t="str">
        <f t="shared" si="403"/>
        <v/>
      </c>
      <c r="AL729" s="1" t="str">
        <f t="shared" si="404"/>
        <v/>
      </c>
      <c r="AM729" s="1">
        <f t="shared" si="405"/>
        <v>0</v>
      </c>
      <c r="AN729" s="1" t="str">
        <f t="shared" si="406"/>
        <v/>
      </c>
      <c r="AO729" s="8">
        <f t="shared" si="419"/>
        <v>4.5675657597699038E-2</v>
      </c>
      <c r="AR729" s="1">
        <f t="shared" si="407"/>
        <v>1</v>
      </c>
      <c r="AS729" s="1">
        <f t="shared" si="408"/>
        <v>1</v>
      </c>
      <c r="AT729" s="1" t="str">
        <f t="shared" si="420"/>
        <v>Sell</v>
      </c>
      <c r="AU729" s="8">
        <v>4.5675657597699038E-2</v>
      </c>
    </row>
    <row r="730" spans="1:47" x14ac:dyDescent="0.3">
      <c r="A730" s="2" t="s">
        <v>52</v>
      </c>
      <c r="B730" s="1">
        <v>71.03</v>
      </c>
      <c r="C730" s="1">
        <v>1198.78</v>
      </c>
      <c r="D730" s="1">
        <f t="shared" si="409"/>
        <v>119.878</v>
      </c>
      <c r="E730" s="1">
        <f t="shared" si="410"/>
        <v>16.8770941855554</v>
      </c>
      <c r="F730" s="1">
        <v>1.4993000000000001</v>
      </c>
      <c r="G730" s="1">
        <v>0.21</v>
      </c>
      <c r="H730" s="1">
        <v>15280.8</v>
      </c>
      <c r="I730" s="1">
        <v>5.7942999999999998</v>
      </c>
      <c r="J730" s="1">
        <f t="shared" si="411"/>
        <v>4.8334973890121619E-2</v>
      </c>
      <c r="K730" s="1">
        <f t="shared" si="412"/>
        <v>1.6348729501977803</v>
      </c>
      <c r="L730" s="1">
        <v>5767.5370000000003</v>
      </c>
      <c r="M730" s="1">
        <f t="shared" si="413"/>
        <v>2.6494498431479503</v>
      </c>
      <c r="N730" s="16">
        <f t="shared" si="414"/>
        <v>1.4586689343872401</v>
      </c>
      <c r="O730" s="1">
        <f t="shared" si="415"/>
        <v>4.1636110976214558E-2</v>
      </c>
      <c r="P730" s="1">
        <f t="shared" si="386"/>
        <v>1.8280004045499181</v>
      </c>
      <c r="Q730" s="5">
        <f t="shared" si="387"/>
        <v>-0.57866252385576189</v>
      </c>
      <c r="R730" s="3">
        <f t="shared" si="388"/>
        <v>-0.27788493215465282</v>
      </c>
      <c r="S730" s="1">
        <f t="shared" si="389"/>
        <v>1.4118866385249988</v>
      </c>
      <c r="T730" s="5">
        <f t="shared" si="390"/>
        <v>0.25497348692573407</v>
      </c>
      <c r="U730" s="3">
        <f t="shared" si="391"/>
        <v>0.80509288639019005</v>
      </c>
      <c r="V730" s="1">
        <f t="shared" si="416"/>
        <v>4.6371725800765061E-2</v>
      </c>
      <c r="W730" s="5">
        <f t="shared" si="392"/>
        <v>0.95701197679505867</v>
      </c>
      <c r="X730" s="3">
        <f t="shared" si="393"/>
        <v>1.713622346779283</v>
      </c>
      <c r="Y730" s="8">
        <f t="shared" si="417"/>
        <v>4.6298231644962128E-2</v>
      </c>
      <c r="Z730" s="18">
        <f t="shared" si="394"/>
        <v>4.66212066874757E-3</v>
      </c>
      <c r="AA730" s="17">
        <f t="shared" si="395"/>
        <v>6.7727338682897365E-3</v>
      </c>
      <c r="AB730" s="1">
        <f t="shared" si="418"/>
        <v>0</v>
      </c>
      <c r="AC730" s="1">
        <f t="shared" si="396"/>
        <v>0</v>
      </c>
      <c r="AD730" s="1">
        <f t="shared" si="397"/>
        <v>0</v>
      </c>
      <c r="AE730" s="1">
        <f t="shared" si="398"/>
        <v>0</v>
      </c>
      <c r="AF730" s="1">
        <f t="shared" si="399"/>
        <v>1</v>
      </c>
      <c r="AG730" s="1">
        <f t="shared" si="400"/>
        <v>0</v>
      </c>
      <c r="AH730" s="1">
        <f t="shared" si="401"/>
        <v>0</v>
      </c>
      <c r="AJ730" s="1">
        <f t="shared" si="402"/>
        <v>0</v>
      </c>
      <c r="AK730" s="1" t="str">
        <f t="shared" si="403"/>
        <v/>
      </c>
      <c r="AL730" s="1" t="str">
        <f t="shared" si="404"/>
        <v/>
      </c>
      <c r="AM730" s="1">
        <f t="shared" si="405"/>
        <v>0</v>
      </c>
      <c r="AN730" s="1" t="str">
        <f t="shared" si="406"/>
        <v/>
      </c>
      <c r="AO730" s="8">
        <f t="shared" si="419"/>
        <v>4.8334973890121619E-2</v>
      </c>
      <c r="AR730" s="1">
        <f t="shared" si="407"/>
        <v>1</v>
      </c>
      <c r="AS730" s="1">
        <f t="shared" si="408"/>
        <v>1</v>
      </c>
      <c r="AT730" s="1" t="str">
        <f t="shared" si="420"/>
        <v>Sell</v>
      </c>
      <c r="AU730" s="8">
        <v>4.8334973890121619E-2</v>
      </c>
    </row>
    <row r="731" spans="1:47" x14ac:dyDescent="0.3">
      <c r="A731" s="2" t="s">
        <v>51</v>
      </c>
      <c r="B731" s="1">
        <v>71.14</v>
      </c>
      <c r="C731" s="1">
        <v>1189.28</v>
      </c>
      <c r="D731" s="1">
        <f t="shared" si="409"/>
        <v>118.928</v>
      </c>
      <c r="E731" s="1">
        <f t="shared" si="410"/>
        <v>16.717458532471184</v>
      </c>
      <c r="F731" s="1">
        <v>1.4864999999999999</v>
      </c>
      <c r="G731" s="1">
        <v>0.21</v>
      </c>
      <c r="H731" s="1">
        <v>15231.7</v>
      </c>
      <c r="I731" s="1">
        <v>5.3643000000000001</v>
      </c>
      <c r="J731" s="1">
        <f t="shared" si="411"/>
        <v>4.5105441948069425E-2</v>
      </c>
      <c r="K731" s="1">
        <f t="shared" si="412"/>
        <v>1.5280005429455519</v>
      </c>
      <c r="L731" s="1">
        <v>5767.5370000000003</v>
      </c>
      <c r="M731" s="1">
        <f t="shared" si="413"/>
        <v>2.6409366771292495</v>
      </c>
      <c r="N731" s="16">
        <f t="shared" si="414"/>
        <v>1.3664387087270271</v>
      </c>
      <c r="O731" s="1">
        <f t="shared" si="415"/>
        <v>4.1100201943101995E-2</v>
      </c>
      <c r="P731" s="1">
        <f t="shared" si="386"/>
        <v>1.8776717115011012</v>
      </c>
      <c r="Q731" s="5">
        <f t="shared" si="387"/>
        <v>-0.5168023029525286</v>
      </c>
      <c r="R731" s="3">
        <f t="shared" si="388"/>
        <v>-0.22775533353780131</v>
      </c>
      <c r="S731" s="1">
        <f t="shared" si="389"/>
        <v>1.4272867455754503</v>
      </c>
      <c r="T731" s="5">
        <f t="shared" si="390"/>
        <v>0.37269284560855676</v>
      </c>
      <c r="U731" s="3">
        <f t="shared" si="391"/>
        <v>0.89677945296759942</v>
      </c>
      <c r="V731" s="1">
        <f t="shared" si="416"/>
        <v>4.6759995771838508E-2</v>
      </c>
      <c r="W731" s="5">
        <f t="shared" si="392"/>
        <v>1.149021355774952</v>
      </c>
      <c r="X731" s="3">
        <f t="shared" si="393"/>
        <v>1.839724075109987</v>
      </c>
      <c r="Y731" s="8">
        <f t="shared" si="417"/>
        <v>4.5927914873114949E-2</v>
      </c>
      <c r="Z731" s="18">
        <f t="shared" si="394"/>
        <v>4.8277129300129534E-3</v>
      </c>
      <c r="AA731" s="17">
        <f t="shared" si="395"/>
        <v>7.3003871681752777E-3</v>
      </c>
      <c r="AB731" s="1">
        <f t="shared" si="418"/>
        <v>0</v>
      </c>
      <c r="AC731" s="1">
        <f t="shared" si="396"/>
        <v>0</v>
      </c>
      <c r="AD731" s="1">
        <f t="shared" si="397"/>
        <v>0</v>
      </c>
      <c r="AE731" s="1">
        <f t="shared" si="398"/>
        <v>0</v>
      </c>
      <c r="AF731" s="1">
        <f t="shared" si="399"/>
        <v>1</v>
      </c>
      <c r="AG731" s="1">
        <f t="shared" si="400"/>
        <v>0</v>
      </c>
      <c r="AH731" s="1">
        <f t="shared" si="401"/>
        <v>0</v>
      </c>
      <c r="AJ731" s="1">
        <f t="shared" si="402"/>
        <v>0</v>
      </c>
      <c r="AK731" s="1" t="str">
        <f t="shared" si="403"/>
        <v/>
      </c>
      <c r="AL731" s="1" t="str">
        <f t="shared" si="404"/>
        <v/>
      </c>
      <c r="AM731" s="1">
        <f t="shared" si="405"/>
        <v>0</v>
      </c>
      <c r="AN731" s="1" t="str">
        <f t="shared" si="406"/>
        <v/>
      </c>
      <c r="AO731" s="8">
        <f t="shared" si="419"/>
        <v>4.5105441948069425E-2</v>
      </c>
      <c r="AR731" s="1">
        <f t="shared" si="407"/>
        <v>1</v>
      </c>
      <c r="AS731" s="1">
        <f t="shared" si="408"/>
        <v>1</v>
      </c>
      <c r="AT731" s="1" t="str">
        <f t="shared" si="420"/>
        <v>Sell</v>
      </c>
      <c r="AU731" s="8">
        <v>4.5105441948069425E-2</v>
      </c>
    </row>
    <row r="732" spans="1:47" x14ac:dyDescent="0.3">
      <c r="A732" s="2" t="s">
        <v>50</v>
      </c>
      <c r="B732" s="1">
        <v>71.03</v>
      </c>
      <c r="C732" s="1">
        <v>1154.05</v>
      </c>
      <c r="D732" s="1">
        <f t="shared" si="409"/>
        <v>115.405</v>
      </c>
      <c r="E732" s="1">
        <f t="shared" si="410"/>
        <v>16.24736027030832</v>
      </c>
      <c r="F732" s="1">
        <v>1.4473</v>
      </c>
      <c r="G732" s="1">
        <v>0.2</v>
      </c>
      <c r="H732" s="1">
        <v>15159</v>
      </c>
      <c r="I732" s="1">
        <v>4.9671000000000003</v>
      </c>
      <c r="J732" s="1">
        <f t="shared" si="411"/>
        <v>4.3040596161344834E-2</v>
      </c>
      <c r="K732" s="1">
        <f t="shared" si="412"/>
        <v>1.5285867726701616</v>
      </c>
      <c r="L732" s="1">
        <v>5767.5370000000003</v>
      </c>
      <c r="M732" s="1">
        <f t="shared" si="413"/>
        <v>2.6283316431259998</v>
      </c>
      <c r="N732" s="16">
        <f t="shared" si="414"/>
        <v>1.3057624570829522</v>
      </c>
      <c r="O732" s="1">
        <f t="shared" si="415"/>
        <v>4.07797827427046E-2</v>
      </c>
      <c r="P732" s="1">
        <f t="shared" si="386"/>
        <v>1.9312703481218132</v>
      </c>
      <c r="Q732" s="5">
        <f t="shared" si="387"/>
        <v>-0.4576009392159992</v>
      </c>
      <c r="R732" s="3">
        <f t="shared" si="388"/>
        <v>-0.17958083863534677</v>
      </c>
      <c r="S732" s="1">
        <f t="shared" si="389"/>
        <v>1.4520422125131418</v>
      </c>
      <c r="T732" s="5">
        <f t="shared" si="390"/>
        <v>0.47358895953255642</v>
      </c>
      <c r="U732" s="3">
        <f t="shared" si="391"/>
        <v>0.9841272208607732</v>
      </c>
      <c r="V732" s="1">
        <f t="shared" si="416"/>
        <v>4.7480266146900492E-2</v>
      </c>
      <c r="W732" s="5">
        <f t="shared" si="392"/>
        <v>1.3239301325533779</v>
      </c>
      <c r="X732" s="3">
        <f t="shared" si="393"/>
        <v>1.9548411949991595</v>
      </c>
      <c r="Y732" s="8">
        <f t="shared" si="417"/>
        <v>4.607745540494141E-2</v>
      </c>
      <c r="Z732" s="18">
        <f t="shared" si="394"/>
        <v>5.2976726622368103E-3</v>
      </c>
      <c r="AA732" s="17">
        <f t="shared" si="395"/>
        <v>7.9185557277158588E-3</v>
      </c>
      <c r="AB732" s="1">
        <f t="shared" si="418"/>
        <v>0</v>
      </c>
      <c r="AC732" s="1">
        <f t="shared" si="396"/>
        <v>0</v>
      </c>
      <c r="AD732" s="1">
        <f t="shared" si="397"/>
        <v>0</v>
      </c>
      <c r="AE732" s="1">
        <f t="shared" si="398"/>
        <v>0</v>
      </c>
      <c r="AF732" s="1">
        <f t="shared" si="399"/>
        <v>0</v>
      </c>
      <c r="AG732" s="1">
        <f t="shared" si="400"/>
        <v>0</v>
      </c>
      <c r="AH732" s="1">
        <f t="shared" si="401"/>
        <v>0</v>
      </c>
      <c r="AJ732" s="1">
        <f t="shared" si="402"/>
        <v>0</v>
      </c>
      <c r="AK732" s="1" t="str">
        <f t="shared" si="403"/>
        <v/>
      </c>
      <c r="AL732" s="1" t="str">
        <f t="shared" si="404"/>
        <v/>
      </c>
      <c r="AM732" s="1">
        <f t="shared" si="405"/>
        <v>0</v>
      </c>
      <c r="AN732" s="1" t="str">
        <f t="shared" si="406"/>
        <v/>
      </c>
      <c r="AO732" s="8">
        <f t="shared" si="419"/>
        <v>4.3040596161344834E-2</v>
      </c>
      <c r="AR732" s="1">
        <f t="shared" si="407"/>
        <v>1</v>
      </c>
      <c r="AS732" s="1">
        <f t="shared" si="408"/>
        <v>1</v>
      </c>
      <c r="AT732" s="1" t="str">
        <f t="shared" si="420"/>
        <v>Sell</v>
      </c>
      <c r="AU732" s="8">
        <v>4.3040596161344834E-2</v>
      </c>
    </row>
    <row r="733" spans="1:47" x14ac:dyDescent="0.3">
      <c r="A733" s="2" t="s">
        <v>49</v>
      </c>
      <c r="B733" s="1">
        <v>70.930000000000007</v>
      </c>
      <c r="C733" s="1">
        <v>1171.3499999999999</v>
      </c>
      <c r="D733" s="1">
        <f t="shared" si="409"/>
        <v>117.13499999999999</v>
      </c>
      <c r="E733" s="1">
        <f t="shared" si="410"/>
        <v>16.51416889891442</v>
      </c>
      <c r="F733" s="1">
        <v>1.4703999999999999</v>
      </c>
      <c r="G733" s="1">
        <v>0.2</v>
      </c>
      <c r="H733" s="1">
        <v>15110.5</v>
      </c>
      <c r="I733" s="1">
        <v>5.32</v>
      </c>
      <c r="J733" s="1">
        <f t="shared" si="411"/>
        <v>4.5417680454176809E-2</v>
      </c>
      <c r="K733" s="1">
        <f t="shared" si="412"/>
        <v>1.6107380373073807</v>
      </c>
      <c r="L733" s="1">
        <v>5767.5370000000003</v>
      </c>
      <c r="M733" s="1">
        <f t="shared" si="413"/>
        <v>2.6199225076492789</v>
      </c>
      <c r="N733" s="16">
        <f t="shared" si="414"/>
        <v>1.3809809647097719</v>
      </c>
      <c r="O733" s="1">
        <f t="shared" si="415"/>
        <v>4.0598917669213384E-2</v>
      </c>
      <c r="P733" s="1">
        <f t="shared" si="386"/>
        <v>1.9837340966662114</v>
      </c>
      <c r="Q733" s="5">
        <f t="shared" si="387"/>
        <v>-0.40228553104644504</v>
      </c>
      <c r="R733" s="3">
        <f>((Q733-R734)*2/14)+R734</f>
        <v>-0.13324415520523802</v>
      </c>
      <c r="S733" s="1">
        <f t="shared" si="389"/>
        <v>1.4744654401188091</v>
      </c>
      <c r="T733" s="5">
        <f t="shared" si="390"/>
        <v>0.59047268017534726</v>
      </c>
      <c r="U733" s="3">
        <f t="shared" si="391"/>
        <v>1.0692169310821427</v>
      </c>
      <c r="V733" s="1">
        <f t="shared" si="416"/>
        <v>4.8024381850177066E-2</v>
      </c>
      <c r="W733" s="5">
        <f t="shared" si="392"/>
        <v>1.5077420993217672</v>
      </c>
      <c r="X733" s="3">
        <f t="shared" si="393"/>
        <v>2.0599930387401231</v>
      </c>
      <c r="Y733" s="8">
        <f t="shared" si="417"/>
        <v>4.662961163104988E-2</v>
      </c>
      <c r="Z733" s="18">
        <f t="shared" si="394"/>
        <v>6.030693961836496E-3</v>
      </c>
      <c r="AA733" s="17">
        <f t="shared" si="395"/>
        <v>8.5737764940856213E-3</v>
      </c>
      <c r="AB733" s="1">
        <f t="shared" si="418"/>
        <v>0</v>
      </c>
      <c r="AC733" s="1">
        <f t="shared" si="396"/>
        <v>0</v>
      </c>
      <c r="AD733" s="1">
        <f t="shared" si="397"/>
        <v>0</v>
      </c>
      <c r="AE733" s="1">
        <f t="shared" si="398"/>
        <v>0</v>
      </c>
      <c r="AF733" s="1">
        <f t="shared" si="399"/>
        <v>0</v>
      </c>
      <c r="AG733" s="1">
        <f t="shared" si="400"/>
        <v>0</v>
      </c>
      <c r="AH733" s="1">
        <f t="shared" si="401"/>
        <v>0</v>
      </c>
      <c r="AJ733" s="1">
        <f t="shared" si="402"/>
        <v>0</v>
      </c>
      <c r="AK733" s="1" t="str">
        <f t="shared" si="403"/>
        <v/>
      </c>
      <c r="AL733" s="1" t="str">
        <f t="shared" si="404"/>
        <v/>
      </c>
      <c r="AM733" s="1">
        <f t="shared" si="405"/>
        <v>0</v>
      </c>
      <c r="AN733" s="1" t="str">
        <f t="shared" si="406"/>
        <v/>
      </c>
      <c r="AO733" s="8">
        <f t="shared" si="419"/>
        <v>4.5417680454176809E-2</v>
      </c>
      <c r="AR733" s="1">
        <f t="shared" si="407"/>
        <v>1</v>
      </c>
      <c r="AS733" s="1">
        <f t="shared" si="408"/>
        <v>1</v>
      </c>
      <c r="AT733" s="1" t="str">
        <f t="shared" si="420"/>
        <v>Sell</v>
      </c>
      <c r="AU733" s="8">
        <v>4.5417680454176809E-2</v>
      </c>
    </row>
    <row r="734" spans="1:47" x14ac:dyDescent="0.3">
      <c r="A734" s="2" t="s">
        <v>48</v>
      </c>
      <c r="B734" s="1">
        <v>70.819999999999993</v>
      </c>
      <c r="C734" s="1">
        <v>1156.8499999999999</v>
      </c>
      <c r="D734" s="1">
        <f t="shared" si="409"/>
        <v>115.68499999999999</v>
      </c>
      <c r="E734" s="1">
        <f t="shared" si="410"/>
        <v>16.335074837616492</v>
      </c>
      <c r="F734" s="1">
        <v>1.4703999999999999</v>
      </c>
      <c r="G734" s="1">
        <v>0.2</v>
      </c>
      <c r="H734" s="1">
        <v>15062</v>
      </c>
      <c r="I734" s="1">
        <v>5.1513999999999998</v>
      </c>
      <c r="J734" s="1">
        <f t="shared" si="411"/>
        <v>4.452954142715132E-2</v>
      </c>
      <c r="K734" s="1">
        <f t="shared" si="412"/>
        <v>1.576791061935428</v>
      </c>
      <c r="L734" s="1">
        <v>5755.8810000000003</v>
      </c>
      <c r="M734" s="1">
        <f t="shared" si="413"/>
        <v>2.6168018414557213</v>
      </c>
      <c r="N734" s="16">
        <f t="shared" si="414"/>
        <v>1.3388099854388587</v>
      </c>
      <c r="O734" s="1">
        <f t="shared" si="415"/>
        <v>4.0213416646416311E-2</v>
      </c>
      <c r="P734" s="1">
        <f t="shared" si="386"/>
        <v>2.0250349491277273</v>
      </c>
      <c r="Q734" s="5">
        <f t="shared" si="387"/>
        <v>-0.35099537253012003</v>
      </c>
      <c r="R734" s="6">
        <f>AVERAGE(Q734:Q747)</f>
        <v>-8.8403925898370178E-2</v>
      </c>
      <c r="S734" s="1">
        <f t="shared" si="389"/>
        <v>1.4962425881037378</v>
      </c>
      <c r="T734" s="5">
        <f t="shared" si="390"/>
        <v>0.71673053596191627</v>
      </c>
      <c r="U734" s="3">
        <f t="shared" si="391"/>
        <v>1.1490076395666087</v>
      </c>
      <c r="V734" s="1">
        <f t="shared" si="416"/>
        <v>4.8538119721901647E-2</v>
      </c>
      <c r="W734" s="5">
        <f t="shared" si="392"/>
        <v>1.7096485912805739</v>
      </c>
      <c r="X734" s="3">
        <f t="shared" si="393"/>
        <v>2.1520348619765155</v>
      </c>
      <c r="Y734" s="8">
        <f t="shared" si="417"/>
        <v>4.6849962754117715E-2</v>
      </c>
      <c r="Z734" s="18">
        <f t="shared" si="394"/>
        <v>6.6365461077014035E-3</v>
      </c>
      <c r="AA734" s="17">
        <f t="shared" si="395"/>
        <v>9.2095471271479018E-3</v>
      </c>
      <c r="AB734" s="1">
        <f t="shared" si="418"/>
        <v>0</v>
      </c>
      <c r="AC734" s="1">
        <f t="shared" si="396"/>
        <v>0</v>
      </c>
      <c r="AD734" s="1">
        <f t="shared" si="397"/>
        <v>0</v>
      </c>
      <c r="AE734" s="1">
        <f t="shared" si="398"/>
        <v>0</v>
      </c>
      <c r="AF734" s="1">
        <f t="shared" si="399"/>
        <v>0</v>
      </c>
      <c r="AG734" s="1">
        <f t="shared" si="400"/>
        <v>0</v>
      </c>
      <c r="AH734" s="1">
        <f t="shared" si="401"/>
        <v>0</v>
      </c>
      <c r="AJ734" s="1">
        <f t="shared" si="402"/>
        <v>0</v>
      </c>
      <c r="AK734" s="1" t="str">
        <f t="shared" si="403"/>
        <v/>
      </c>
      <c r="AL734" s="1" t="str">
        <f t="shared" si="404"/>
        <v/>
      </c>
      <c r="AM734" s="1">
        <f t="shared" si="405"/>
        <v>0</v>
      </c>
      <c r="AN734" s="1" t="str">
        <f t="shared" si="406"/>
        <v/>
      </c>
      <c r="AO734" s="8">
        <f t="shared" si="419"/>
        <v>4.452954142715132E-2</v>
      </c>
      <c r="AR734" s="1">
        <f t="shared" si="407"/>
        <v>1</v>
      </c>
      <c r="AS734" s="1">
        <f t="shared" si="408"/>
        <v>1</v>
      </c>
      <c r="AT734" s="1" t="str">
        <f t="shared" si="420"/>
        <v>Sell</v>
      </c>
      <c r="AU734" s="8">
        <v>4.452954142715132E-2</v>
      </c>
    </row>
    <row r="735" spans="1:47" x14ac:dyDescent="0.3">
      <c r="A735" s="2" t="s">
        <v>47</v>
      </c>
      <c r="B735" s="1">
        <v>70.67</v>
      </c>
      <c r="C735" s="1">
        <v>1152.1199999999999</v>
      </c>
      <c r="D735" s="1">
        <f t="shared" si="409"/>
        <v>115.21199999999999</v>
      </c>
      <c r="E735" s="1">
        <f t="shared" si="410"/>
        <v>16.302815904910144</v>
      </c>
      <c r="F735" s="1">
        <v>1.4650000000000001</v>
      </c>
      <c r="G735" s="1">
        <v>0.2</v>
      </c>
      <c r="H735" s="1">
        <v>15013.5</v>
      </c>
      <c r="I735" s="1">
        <v>5.0713999999999997</v>
      </c>
      <c r="J735" s="1">
        <f t="shared" si="411"/>
        <v>4.4017984237753015E-2</v>
      </c>
      <c r="K735" s="1">
        <f t="shared" si="412"/>
        <v>1.5553754730410025</v>
      </c>
      <c r="L735" s="1">
        <v>5755.8810000000003</v>
      </c>
      <c r="M735" s="1">
        <f t="shared" si="413"/>
        <v>2.6083756769815079</v>
      </c>
      <c r="N735" s="16">
        <f t="shared" si="414"/>
        <v>1.3271502702584739</v>
      </c>
      <c r="O735" s="1">
        <f t="shared" si="415"/>
        <v>3.9868126663957511E-2</v>
      </c>
      <c r="P735" s="1">
        <f t="shared" si="386"/>
        <v>2.0627707413401972</v>
      </c>
      <c r="Q735" s="5">
        <f t="shared" si="387"/>
        <v>-0.30879623637356746</v>
      </c>
      <c r="S735" s="1">
        <f t="shared" si="389"/>
        <v>1.5317067803166395</v>
      </c>
      <c r="T735" s="5">
        <f t="shared" si="390"/>
        <v>0.88436026884140695</v>
      </c>
      <c r="U735" s="3">
        <f t="shared" si="391"/>
        <v>1.221053823500724</v>
      </c>
      <c r="V735" s="1">
        <f t="shared" si="416"/>
        <v>4.9420706233353026E-2</v>
      </c>
      <c r="W735" s="5">
        <f t="shared" si="392"/>
        <v>1.9615958332275039</v>
      </c>
      <c r="X735" s="3">
        <f t="shared" si="393"/>
        <v>2.2257659070925055</v>
      </c>
      <c r="Y735" s="8">
        <f t="shared" si="417"/>
        <v>4.7271857540838881E-2</v>
      </c>
      <c r="Z735" s="18">
        <f t="shared" si="394"/>
        <v>7.4037308768813703E-3</v>
      </c>
      <c r="AA735" s="17">
        <f t="shared" si="395"/>
        <v>9.8527973820095264E-3</v>
      </c>
      <c r="AB735" s="1">
        <f t="shared" si="418"/>
        <v>0</v>
      </c>
      <c r="AC735" s="1">
        <f t="shared" si="396"/>
        <v>0</v>
      </c>
      <c r="AD735" s="1">
        <f t="shared" si="397"/>
        <v>0</v>
      </c>
      <c r="AE735" s="1">
        <f t="shared" si="398"/>
        <v>0</v>
      </c>
      <c r="AF735" s="1">
        <f t="shared" si="399"/>
        <v>0</v>
      </c>
      <c r="AG735" s="1">
        <f t="shared" si="400"/>
        <v>0</v>
      </c>
      <c r="AH735" s="1">
        <f t="shared" si="401"/>
        <v>0</v>
      </c>
      <c r="AJ735" s="1">
        <f t="shared" si="402"/>
        <v>0</v>
      </c>
      <c r="AK735" s="1" t="str">
        <f t="shared" si="403"/>
        <v/>
      </c>
      <c r="AL735" s="1" t="str">
        <f t="shared" si="404"/>
        <v/>
      </c>
      <c r="AM735" s="1">
        <f t="shared" si="405"/>
        <v>0</v>
      </c>
      <c r="AN735" s="1" t="str">
        <f t="shared" si="406"/>
        <v/>
      </c>
      <c r="AO735" s="8">
        <f t="shared" si="419"/>
        <v>4.4017984237753015E-2</v>
      </c>
      <c r="AR735" s="1">
        <f t="shared" si="407"/>
        <v>1</v>
      </c>
      <c r="AS735" s="1">
        <f t="shared" si="408"/>
        <v>1</v>
      </c>
      <c r="AT735" s="1" t="str">
        <f t="shared" si="420"/>
        <v>Sell</v>
      </c>
      <c r="AU735" s="8">
        <v>4.4017984237753015E-2</v>
      </c>
    </row>
    <row r="736" spans="1:47" x14ac:dyDescent="0.3">
      <c r="A736" s="2" t="s">
        <v>46</v>
      </c>
      <c r="B736" s="1">
        <v>70.58</v>
      </c>
      <c r="C736" s="1">
        <v>1142.6199999999999</v>
      </c>
      <c r="D736" s="1">
        <f t="shared" si="409"/>
        <v>114.26199999999999</v>
      </c>
      <c r="E736" s="1">
        <f t="shared" si="410"/>
        <v>16.189005383961462</v>
      </c>
      <c r="F736" s="1">
        <v>1.454</v>
      </c>
      <c r="G736" s="1">
        <v>0.2</v>
      </c>
      <c r="H736" s="1">
        <v>14965</v>
      </c>
      <c r="I736" s="1">
        <v>5.05</v>
      </c>
      <c r="J736" s="1">
        <f t="shared" si="411"/>
        <v>4.4196670809192914E-2</v>
      </c>
      <c r="K736" s="1">
        <f t="shared" si="412"/>
        <v>1.5597005128564176</v>
      </c>
      <c r="L736" s="1">
        <v>5755.8810000000003</v>
      </c>
      <c r="M736" s="1">
        <f t="shared" si="413"/>
        <v>2.5999495125072944</v>
      </c>
      <c r="N736" s="16">
        <f t="shared" si="414"/>
        <v>1.3358634176673587</v>
      </c>
      <c r="O736" s="1">
        <f t="shared" si="415"/>
        <v>3.9536138058053873E-2</v>
      </c>
      <c r="P736" s="1">
        <f t="shared" si="386"/>
        <v>2.0957895625625893</v>
      </c>
      <c r="Q736" s="5">
        <f t="shared" si="387"/>
        <v>-0.27151657050526823</v>
      </c>
      <c r="S736" s="1">
        <f t="shared" si="389"/>
        <v>1.5656914230698713</v>
      </c>
      <c r="T736" s="5">
        <f t="shared" si="390"/>
        <v>1.0634764539483177</v>
      </c>
      <c r="U736" s="3">
        <f t="shared" si="391"/>
        <v>1.2771694159439435</v>
      </c>
      <c r="V736" s="1">
        <f t="shared" si="416"/>
        <v>5.0263610710823935E-2</v>
      </c>
      <c r="W736" s="5">
        <f t="shared" si="392"/>
        <v>2.2342364735109621</v>
      </c>
      <c r="X736" s="3">
        <f t="shared" si="393"/>
        <v>2.2697942527366726</v>
      </c>
      <c r="Y736" s="8">
        <f t="shared" si="417"/>
        <v>4.7863470868672674E-2</v>
      </c>
      <c r="Z736" s="18">
        <f t="shared" si="394"/>
        <v>8.327332810618801E-3</v>
      </c>
      <c r="AA736" s="17">
        <f t="shared" si="395"/>
        <v>1.0465064008291565E-2</v>
      </c>
      <c r="AB736" s="1">
        <f t="shared" si="418"/>
        <v>0</v>
      </c>
      <c r="AC736" s="1">
        <f t="shared" si="396"/>
        <v>0</v>
      </c>
      <c r="AD736" s="1">
        <f t="shared" si="397"/>
        <v>0</v>
      </c>
      <c r="AE736" s="1">
        <f t="shared" si="398"/>
        <v>0</v>
      </c>
      <c r="AF736" s="1">
        <f t="shared" si="399"/>
        <v>0</v>
      </c>
      <c r="AG736" s="1">
        <f t="shared" si="400"/>
        <v>0</v>
      </c>
      <c r="AH736" s="1">
        <f t="shared" si="401"/>
        <v>0</v>
      </c>
      <c r="AJ736" s="1">
        <f t="shared" si="402"/>
        <v>0</v>
      </c>
      <c r="AK736" s="1" t="str">
        <f t="shared" si="403"/>
        <v/>
      </c>
      <c r="AL736" s="1" t="str">
        <f t="shared" si="404"/>
        <v/>
      </c>
      <c r="AM736" s="1">
        <f t="shared" si="405"/>
        <v>0</v>
      </c>
      <c r="AN736" s="1" t="str">
        <f t="shared" si="406"/>
        <v/>
      </c>
      <c r="AO736" s="8">
        <f t="shared" si="419"/>
        <v>4.4196670809192914E-2</v>
      </c>
      <c r="AR736" s="1">
        <f t="shared" si="407"/>
        <v>1</v>
      </c>
      <c r="AS736" s="1">
        <f t="shared" si="408"/>
        <v>1</v>
      </c>
      <c r="AT736" s="1" t="str">
        <f t="shared" si="420"/>
        <v>Sell</v>
      </c>
      <c r="AU736" s="8">
        <v>4.4196670809192914E-2</v>
      </c>
    </row>
    <row r="737" spans="1:47" x14ac:dyDescent="0.3">
      <c r="A737" s="2" t="s">
        <v>45</v>
      </c>
      <c r="B737" s="1">
        <v>70.489999999999995</v>
      </c>
      <c r="C737" s="1">
        <v>1181.2</v>
      </c>
      <c r="D737" s="1">
        <f t="shared" si="409"/>
        <v>118.12</v>
      </c>
      <c r="E737" s="1">
        <f t="shared" si="410"/>
        <v>16.756986806639244</v>
      </c>
      <c r="F737" s="1">
        <v>1.5079</v>
      </c>
      <c r="G737" s="1">
        <v>0.17</v>
      </c>
      <c r="H737" s="1">
        <v>14312.6</v>
      </c>
      <c r="I737" s="1">
        <v>6.2485999999999997</v>
      </c>
      <c r="J737" s="1">
        <f t="shared" si="411"/>
        <v>5.2900440230274293E-2</v>
      </c>
      <c r="K737" s="1">
        <f t="shared" si="412"/>
        <v>2.1935011951953141</v>
      </c>
      <c r="L737" s="1">
        <v>5755.8810000000003</v>
      </c>
      <c r="M737" s="1">
        <f t="shared" si="413"/>
        <v>2.4866045701778754</v>
      </c>
      <c r="N737" s="16">
        <f t="shared" si="414"/>
        <v>1.6664928541364257</v>
      </c>
      <c r="O737" s="1">
        <f t="shared" si="415"/>
        <v>3.916329543796275E-2</v>
      </c>
      <c r="P737" s="1">
        <f t="shared" si="386"/>
        <v>2.1799530798235098</v>
      </c>
      <c r="Q737" s="5">
        <f t="shared" si="387"/>
        <v>-0.20251128871764368</v>
      </c>
      <c r="S737" s="1">
        <f t="shared" si="389"/>
        <v>1.587440419353817</v>
      </c>
      <c r="T737" s="5">
        <f t="shared" si="390"/>
        <v>1.1993454361327429</v>
      </c>
      <c r="U737" s="3">
        <f>((T737-U738)*2/14)+U738</f>
        <v>1.3127849096098811</v>
      </c>
      <c r="V737" s="1">
        <f t="shared" si="416"/>
        <v>5.0700270341315162E-2</v>
      </c>
      <c r="W737" s="5">
        <f t="shared" si="392"/>
        <v>2.4509654813260857</v>
      </c>
      <c r="X737" s="3">
        <f>((W737-X738)*2/14)+X738</f>
        <v>2.2757205492742911</v>
      </c>
      <c r="Y737" s="8">
        <f t="shared" si="417"/>
        <v>4.8530161788578087E-2</v>
      </c>
      <c r="Z737" s="18">
        <f t="shared" si="394"/>
        <v>9.3668663506153368E-3</v>
      </c>
      <c r="AA737" s="17">
        <f t="shared" si="395"/>
        <v>1.0999496807709756E-2</v>
      </c>
      <c r="AB737" s="1">
        <f t="shared" si="418"/>
        <v>0</v>
      </c>
      <c r="AC737" s="1">
        <f>IF(T737-T738&gt;0,1,)</f>
        <v>0</v>
      </c>
      <c r="AD737" s="1">
        <f t="shared" si="397"/>
        <v>0</v>
      </c>
      <c r="AE737" s="1">
        <f t="shared" si="398"/>
        <v>0</v>
      </c>
      <c r="AF737" s="1">
        <f t="shared" si="399"/>
        <v>0</v>
      </c>
      <c r="AG737" s="1">
        <f t="shared" si="400"/>
        <v>0</v>
      </c>
      <c r="AH737" s="1">
        <f t="shared" si="401"/>
        <v>0</v>
      </c>
      <c r="AJ737" s="1">
        <f t="shared" si="402"/>
        <v>1</v>
      </c>
      <c r="AK737" s="1" t="str">
        <f t="shared" si="403"/>
        <v/>
      </c>
      <c r="AL737" s="1" t="str">
        <f t="shared" si="404"/>
        <v/>
      </c>
      <c r="AM737" s="1">
        <f t="shared" si="405"/>
        <v>0</v>
      </c>
      <c r="AN737" s="1" t="str">
        <f t="shared" si="406"/>
        <v/>
      </c>
      <c r="AO737" s="8">
        <f t="shared" si="419"/>
        <v>5.2900440230274293E-2</v>
      </c>
      <c r="AR737" s="1">
        <f t="shared" si="407"/>
        <v>1</v>
      </c>
      <c r="AS737" s="1">
        <f t="shared" si="408"/>
        <v>1</v>
      </c>
      <c r="AT737" s="1" t="str">
        <f t="shared" si="420"/>
        <v>Sell</v>
      </c>
      <c r="AU737" s="8">
        <v>5.2900440230274293E-2</v>
      </c>
    </row>
    <row r="738" spans="1:47" x14ac:dyDescent="0.3">
      <c r="A738" s="2" t="s">
        <v>44</v>
      </c>
      <c r="B738" s="1">
        <v>70.39</v>
      </c>
      <c r="C738" s="1">
        <v>1172.92</v>
      </c>
      <c r="D738" s="1">
        <f t="shared" si="409"/>
        <v>117.292</v>
      </c>
      <c r="E738" s="1">
        <f t="shared" si="410"/>
        <v>16.66316238102003</v>
      </c>
      <c r="F738" s="1">
        <v>1.5432000000000001</v>
      </c>
      <c r="G738" s="1">
        <v>0.17</v>
      </c>
      <c r="H738" s="1">
        <v>14269.9</v>
      </c>
      <c r="I738" s="1">
        <v>5.8414000000000001</v>
      </c>
      <c r="J738" s="1">
        <f t="shared" si="411"/>
        <v>4.9802203048801286E-2</v>
      </c>
      <c r="K738" s="1">
        <f t="shared" si="412"/>
        <v>2.0621041603559545</v>
      </c>
      <c r="L738" s="1">
        <v>5755.8810000000003</v>
      </c>
      <c r="M738" s="1">
        <f t="shared" si="413"/>
        <v>2.4791860707335678</v>
      </c>
      <c r="N738" s="16">
        <f t="shared" si="414"/>
        <v>1.5268121543168818</v>
      </c>
      <c r="O738" s="1">
        <f t="shared" si="415"/>
        <v>3.8064323854577829E-2</v>
      </c>
      <c r="P738" s="1">
        <f t="shared" si="386"/>
        <v>2.2120524185595238</v>
      </c>
      <c r="Q738" s="5">
        <f t="shared" si="387"/>
        <v>-0.15566062094933519</v>
      </c>
      <c r="S738" s="1">
        <f t="shared" si="389"/>
        <v>1.5679560747661723</v>
      </c>
      <c r="T738" s="5">
        <f t="shared" si="390"/>
        <v>1.2393637480452875</v>
      </c>
      <c r="U738" s="6">
        <f>AVERAGE(T738:T751)</f>
        <v>1.3316914885227376</v>
      </c>
      <c r="V738" s="1">
        <f t="shared" si="416"/>
        <v>5.0023570064123696E-2</v>
      </c>
      <c r="W738" s="5">
        <f t="shared" si="392"/>
        <v>2.4984290500378545</v>
      </c>
      <c r="X738" s="6">
        <f>AVERAGE(W738:W751)</f>
        <v>2.2465130605989918</v>
      </c>
      <c r="Y738" s="8">
        <f t="shared" si="417"/>
        <v>4.7735565708269687E-2</v>
      </c>
      <c r="Z738" s="18">
        <f t="shared" si="394"/>
        <v>9.6712418536918573E-3</v>
      </c>
      <c r="AA738" s="17">
        <f t="shared" si="395"/>
        <v>1.1407654421983361E-2</v>
      </c>
      <c r="AB738" s="1">
        <f t="shared" si="418"/>
        <v>0</v>
      </c>
      <c r="AC738" s="1">
        <f>IF(T738-T739&gt;0,1,)</f>
        <v>0</v>
      </c>
      <c r="AD738" s="1">
        <f>IF(T738&gt;U738,1,0)</f>
        <v>0</v>
      </c>
      <c r="AE738" s="1">
        <f t="shared" si="398"/>
        <v>0</v>
      </c>
      <c r="AF738" s="1">
        <f t="shared" si="399"/>
        <v>0</v>
      </c>
      <c r="AG738" s="1">
        <f t="shared" si="400"/>
        <v>0</v>
      </c>
      <c r="AH738" s="1">
        <f t="shared" si="401"/>
        <v>0</v>
      </c>
      <c r="AJ738" s="1">
        <f t="shared" si="402"/>
        <v>1</v>
      </c>
      <c r="AK738" s="1" t="str">
        <f t="shared" si="403"/>
        <v/>
      </c>
      <c r="AL738" s="1" t="str">
        <f t="shared" si="404"/>
        <v/>
      </c>
      <c r="AM738" s="1">
        <f t="shared" si="405"/>
        <v>0</v>
      </c>
      <c r="AN738" s="1" t="str">
        <f t="shared" si="406"/>
        <v/>
      </c>
      <c r="AO738" s="8">
        <f t="shared" si="419"/>
        <v>4.9802203048801286E-2</v>
      </c>
      <c r="AR738" s="1">
        <f t="shared" si="407"/>
        <v>1</v>
      </c>
      <c r="AS738" s="1">
        <f t="shared" si="408"/>
        <v>1</v>
      </c>
      <c r="AT738" s="1" t="str">
        <f t="shared" si="420"/>
        <v>Sell</v>
      </c>
      <c r="AU738" s="8">
        <v>4.9802203048801286E-2</v>
      </c>
    </row>
    <row r="739" spans="1:47" x14ac:dyDescent="0.3">
      <c r="A739" s="2">
        <v>38435</v>
      </c>
      <c r="B739" s="1">
        <v>69.900000000000006</v>
      </c>
      <c r="C739" s="1">
        <v>1171.42</v>
      </c>
      <c r="D739" s="1">
        <f t="shared" si="409"/>
        <v>117.14200000000001</v>
      </c>
      <c r="E739" s="1">
        <f t="shared" si="410"/>
        <v>16.758512160228896</v>
      </c>
      <c r="F739" s="1">
        <v>1.5377999999999998</v>
      </c>
      <c r="G739" s="1">
        <v>0.17</v>
      </c>
      <c r="H739" s="1">
        <v>14227.3</v>
      </c>
      <c r="I739" s="1">
        <v>6.0713999999999997</v>
      </c>
      <c r="J739" s="1">
        <f t="shared" si="411"/>
        <v>5.1829403629782653E-2</v>
      </c>
      <c r="K739" s="1">
        <f t="shared" si="412"/>
        <v>2.1311031257187105</v>
      </c>
      <c r="L739" s="1">
        <v>5755.8810000000003</v>
      </c>
      <c r="M739" s="1">
        <f t="shared" si="413"/>
        <v>2.4717849448242588</v>
      </c>
      <c r="N739" s="16">
        <f t="shared" si="414"/>
        <v>1.5972698978413018</v>
      </c>
      <c r="O739" s="1">
        <f t="shared" si="415"/>
        <v>3.7125293519039954E-2</v>
      </c>
      <c r="P739" s="1">
        <f t="shared" si="386"/>
        <v>2.2359908653366629</v>
      </c>
      <c r="Q739" s="5">
        <f t="shared" si="387"/>
        <v>-0.12142329930863149</v>
      </c>
      <c r="S739" s="1">
        <f t="shared" si="389"/>
        <v>1.5617561806430313</v>
      </c>
      <c r="T739" s="5">
        <f t="shared" si="390"/>
        <v>1.2879025027059208</v>
      </c>
      <c r="V739" s="1">
        <f t="shared" si="416"/>
        <v>4.9502494034433242E-2</v>
      </c>
      <c r="W739" s="5">
        <f t="shared" si="392"/>
        <v>2.5294988786462493</v>
      </c>
      <c r="Y739" s="8">
        <f t="shared" si="417"/>
        <v>4.7359813464536667E-2</v>
      </c>
      <c r="Z739" s="18">
        <f t="shared" si="394"/>
        <v>1.0234519945496713E-2</v>
      </c>
      <c r="AA739" s="17">
        <f t="shared" si="395"/>
        <v>1.1841757564056237E-2</v>
      </c>
      <c r="AB739" s="1">
        <f t="shared" si="418"/>
        <v>0</v>
      </c>
      <c r="AE739" s="1">
        <f t="shared" si="398"/>
        <v>0</v>
      </c>
      <c r="AF739" s="1">
        <f t="shared" si="399"/>
        <v>0</v>
      </c>
      <c r="AG739" s="1">
        <f t="shared" si="400"/>
        <v>0</v>
      </c>
      <c r="AH739" s="1">
        <f t="shared" si="401"/>
        <v>0</v>
      </c>
      <c r="AJ739" s="1">
        <f t="shared" si="402"/>
        <v>1</v>
      </c>
      <c r="AK739" s="1" t="str">
        <f t="shared" si="403"/>
        <v/>
      </c>
      <c r="AL739" s="1" t="str">
        <f t="shared" si="404"/>
        <v/>
      </c>
      <c r="AM739" s="1">
        <f t="shared" si="405"/>
        <v>0</v>
      </c>
      <c r="AN739" s="1" t="str">
        <f t="shared" si="406"/>
        <v/>
      </c>
      <c r="AO739" s="8">
        <f t="shared" si="419"/>
        <v>5.1829403629782653E-2</v>
      </c>
      <c r="AR739" s="1">
        <f t="shared" si="407"/>
        <v>1</v>
      </c>
      <c r="AS739" s="1">
        <f t="shared" si="408"/>
        <v>1</v>
      </c>
      <c r="AT739" s="1" t="str">
        <f t="shared" si="420"/>
        <v>Sell</v>
      </c>
      <c r="AU739" s="8">
        <v>5.1829403629782653E-2</v>
      </c>
    </row>
    <row r="740" spans="1:47" x14ac:dyDescent="0.3">
      <c r="A740" s="2" t="s">
        <v>43</v>
      </c>
      <c r="B740" s="1">
        <v>69.8</v>
      </c>
      <c r="C740" s="1">
        <v>1189.6400000000001</v>
      </c>
      <c r="D740" s="1">
        <f t="shared" si="409"/>
        <v>118.96400000000001</v>
      </c>
      <c r="E740" s="1">
        <f t="shared" si="410"/>
        <v>17.043553008595993</v>
      </c>
      <c r="F740" s="1">
        <v>1.5669999999999999</v>
      </c>
      <c r="G740" s="1">
        <v>0.17</v>
      </c>
      <c r="H740" s="1">
        <v>14184.6</v>
      </c>
      <c r="I740" s="1">
        <v>6.1371000000000002</v>
      </c>
      <c r="J740" s="1">
        <f t="shared" si="411"/>
        <v>5.1587875323627311E-2</v>
      </c>
      <c r="K740" s="1">
        <f t="shared" si="412"/>
        <v>2.1181374691701094</v>
      </c>
      <c r="L740" s="1">
        <v>5755.8810000000003</v>
      </c>
      <c r="M740" s="1">
        <f t="shared" si="413"/>
        <v>2.4643664453799512</v>
      </c>
      <c r="N740" s="16">
        <f t="shared" si="414"/>
        <v>1.5892379111662498</v>
      </c>
      <c r="O740" s="1">
        <f t="shared" si="415"/>
        <v>3.5948964710180539E-2</v>
      </c>
      <c r="P740" s="1">
        <f t="shared" si="386"/>
        <v>2.2535450379491886</v>
      </c>
      <c r="Q740" s="5">
        <f t="shared" si="387"/>
        <v>-0.10680313861164703</v>
      </c>
      <c r="S740" s="1">
        <f t="shared" si="389"/>
        <v>1.5409096109739855</v>
      </c>
      <c r="T740" s="5">
        <f t="shared" si="390"/>
        <v>1.3147566116120983</v>
      </c>
      <c r="V740" s="1">
        <f t="shared" si="416"/>
        <v>4.8533968654694989E-2</v>
      </c>
      <c r="W740" s="5">
        <f t="shared" si="392"/>
        <v>2.5284755660096998</v>
      </c>
      <c r="Y740" s="8">
        <f t="shared" si="417"/>
        <v>4.6547160707219211E-2</v>
      </c>
      <c r="Z740" s="18">
        <f t="shared" si="394"/>
        <v>1.0598195997038672E-2</v>
      </c>
      <c r="AA740" s="17">
        <f t="shared" si="395"/>
        <v>1.2243566968696119E-2</v>
      </c>
      <c r="AB740" s="1">
        <f t="shared" si="418"/>
        <v>0</v>
      </c>
      <c r="AE740" s="1">
        <f t="shared" si="398"/>
        <v>0</v>
      </c>
      <c r="AF740" s="1">
        <f t="shared" si="399"/>
        <v>0</v>
      </c>
      <c r="AG740" s="1">
        <f t="shared" si="400"/>
        <v>0</v>
      </c>
      <c r="AH740" s="1">
        <f t="shared" si="401"/>
        <v>0</v>
      </c>
      <c r="AJ740" s="1">
        <f t="shared" si="402"/>
        <v>1</v>
      </c>
      <c r="AK740" s="1" t="str">
        <f t="shared" si="403"/>
        <v/>
      </c>
      <c r="AL740" s="1" t="str">
        <f t="shared" si="404"/>
        <v/>
      </c>
      <c r="AM740" s="1">
        <f t="shared" si="405"/>
        <v>0</v>
      </c>
      <c r="AN740" s="1" t="str">
        <f t="shared" si="406"/>
        <v/>
      </c>
      <c r="AO740" s="8">
        <f t="shared" si="419"/>
        <v>5.1587875323627311E-2</v>
      </c>
      <c r="AR740" s="1">
        <f t="shared" si="407"/>
        <v>1</v>
      </c>
      <c r="AS740" s="1">
        <f t="shared" si="408"/>
        <v>1</v>
      </c>
      <c r="AT740" s="1" t="str">
        <f t="shared" si="420"/>
        <v>Sell</v>
      </c>
      <c r="AU740" s="8">
        <v>5.1587875323627311E-2</v>
      </c>
    </row>
    <row r="741" spans="1:47" x14ac:dyDescent="0.3">
      <c r="A741" s="2" t="s">
        <v>42</v>
      </c>
      <c r="B741" s="1">
        <v>69.69</v>
      </c>
      <c r="C741" s="1">
        <v>1200.08</v>
      </c>
      <c r="D741" s="1">
        <f t="shared" si="409"/>
        <v>120.008</v>
      </c>
      <c r="E741" s="1">
        <f t="shared" si="410"/>
        <v>17.220261156550439</v>
      </c>
      <c r="F741" s="1">
        <v>1.5819000000000001</v>
      </c>
      <c r="G741" s="1">
        <v>0.16</v>
      </c>
      <c r="H741" s="1">
        <v>13798.8</v>
      </c>
      <c r="I741" s="1">
        <v>5.7529000000000003</v>
      </c>
      <c r="J741" s="1">
        <f t="shared" si="411"/>
        <v>4.7937637490833948E-2</v>
      </c>
      <c r="K741" s="1">
        <f t="shared" si="412"/>
        <v>2.0879837229601361</v>
      </c>
      <c r="L741" s="1">
        <v>5720.2030000000004</v>
      </c>
      <c r="M741" s="1">
        <f t="shared" si="413"/>
        <v>2.4122920113149826</v>
      </c>
      <c r="N741" s="16">
        <f t="shared" si="414"/>
        <v>1.5075715055339585</v>
      </c>
      <c r="O741" s="1">
        <f t="shared" si="415"/>
        <v>3.46978518611048E-2</v>
      </c>
      <c r="P741" s="1">
        <f t="shared" si="386"/>
        <v>2.277411555540648</v>
      </c>
      <c r="Q741" s="5">
        <f t="shared" si="387"/>
        <v>-8.7896283108160222E-2</v>
      </c>
      <c r="S741" s="1">
        <f t="shared" si="389"/>
        <v>1.5386476049926461</v>
      </c>
      <c r="T741" s="5">
        <f t="shared" si="390"/>
        <v>1.3626036009043037</v>
      </c>
      <c r="V741" s="1">
        <f t="shared" si="416"/>
        <v>4.7505528622882466E-2</v>
      </c>
      <c r="W741" s="5">
        <f t="shared" si="392"/>
        <v>2.4936490990978601</v>
      </c>
      <c r="Y741" s="8">
        <f t="shared" si="417"/>
        <v>4.563066714059956E-2</v>
      </c>
      <c r="Z741" s="18">
        <f t="shared" si="394"/>
        <v>1.0932815279494759E-2</v>
      </c>
      <c r="AA741" s="17">
        <f t="shared" si="395"/>
        <v>1.2654909711610481E-2</v>
      </c>
      <c r="AB741" s="1">
        <f t="shared" si="418"/>
        <v>0</v>
      </c>
      <c r="AE741" s="1">
        <f t="shared" si="398"/>
        <v>0</v>
      </c>
      <c r="AF741" s="1">
        <f t="shared" si="399"/>
        <v>0</v>
      </c>
      <c r="AG741" s="1">
        <f t="shared" si="400"/>
        <v>0</v>
      </c>
      <c r="AH741" s="1">
        <f t="shared" si="401"/>
        <v>0</v>
      </c>
      <c r="AJ741" s="1">
        <f t="shared" si="402"/>
        <v>1</v>
      </c>
      <c r="AK741" s="1" t="str">
        <f t="shared" si="403"/>
        <v/>
      </c>
      <c r="AL741" s="1" t="str">
        <f t="shared" si="404"/>
        <v/>
      </c>
      <c r="AM741" s="1">
        <f t="shared" si="405"/>
        <v>0</v>
      </c>
      <c r="AN741" s="1" t="str">
        <f t="shared" si="406"/>
        <v/>
      </c>
      <c r="AO741" s="8">
        <f t="shared" si="419"/>
        <v>4.7937637490833948E-2</v>
      </c>
      <c r="AR741" s="1">
        <f t="shared" si="407"/>
        <v>1</v>
      </c>
      <c r="AS741" s="1">
        <f t="shared" si="408"/>
        <v>1</v>
      </c>
      <c r="AT741" s="1" t="str">
        <f t="shared" si="420"/>
        <v>Sell</v>
      </c>
      <c r="AU741" s="8">
        <v>4.7937637490833948E-2</v>
      </c>
    </row>
    <row r="742" spans="1:47" x14ac:dyDescent="0.3">
      <c r="A742" s="2" t="s">
        <v>41</v>
      </c>
      <c r="B742" s="1">
        <v>69.61</v>
      </c>
      <c r="C742" s="1">
        <v>1222.1300000000001</v>
      </c>
      <c r="D742" s="1">
        <f t="shared" si="409"/>
        <v>122.21300000000001</v>
      </c>
      <c r="E742" s="1">
        <f t="shared" si="410"/>
        <v>17.556816549346358</v>
      </c>
      <c r="F742" s="1">
        <v>1.6122999999999998</v>
      </c>
      <c r="G742" s="1">
        <v>0.16</v>
      </c>
      <c r="H742" s="1">
        <v>13759</v>
      </c>
      <c r="I742" s="1">
        <v>6.1157000000000004</v>
      </c>
      <c r="J742" s="1">
        <f t="shared" si="411"/>
        <v>5.0041321299698065E-2</v>
      </c>
      <c r="K742" s="1">
        <f t="shared" si="412"/>
        <v>2.1771102347949891</v>
      </c>
      <c r="L742" s="1">
        <v>5720.2030000000004</v>
      </c>
      <c r="M742" s="1">
        <f t="shared" si="413"/>
        <v>2.4053342162856808</v>
      </c>
      <c r="N742" s="16">
        <f t="shared" si="414"/>
        <v>1.5769752965741322</v>
      </c>
      <c r="O742" s="1">
        <f t="shared" si="415"/>
        <v>3.3638669010726471E-2</v>
      </c>
      <c r="P742" s="1">
        <f t="shared" si="386"/>
        <v>2.3235939575817879</v>
      </c>
      <c r="Q742" s="5">
        <f t="shared" si="387"/>
        <v>-4.4390133849040003E-2</v>
      </c>
      <c r="S742" s="1">
        <f t="shared" si="389"/>
        <v>1.5430428039410871</v>
      </c>
      <c r="T742" s="5">
        <f t="shared" si="390"/>
        <v>1.4283992576102906</v>
      </c>
      <c r="V742" s="1">
        <f t="shared" si="416"/>
        <v>4.6812446269085643E-2</v>
      </c>
      <c r="W742" s="5">
        <f t="shared" si="392"/>
        <v>2.5115575508303376</v>
      </c>
      <c r="Y742" s="8">
        <f t="shared" si="417"/>
        <v>4.5211217986011486E-2</v>
      </c>
      <c r="Z742" s="18">
        <f t="shared" si="394"/>
        <v>1.1572548975285014E-2</v>
      </c>
      <c r="AA742" s="17">
        <f t="shared" si="395"/>
        <v>1.3085433319639413E-2</v>
      </c>
      <c r="AB742" s="1">
        <f t="shared" si="418"/>
        <v>0</v>
      </c>
      <c r="AE742" s="1">
        <f t="shared" si="398"/>
        <v>0</v>
      </c>
      <c r="AF742" s="1">
        <f t="shared" si="399"/>
        <v>0</v>
      </c>
      <c r="AG742" s="1">
        <f t="shared" si="400"/>
        <v>0</v>
      </c>
      <c r="AH742" s="1">
        <f t="shared" si="401"/>
        <v>0</v>
      </c>
      <c r="AJ742" s="1">
        <f t="shared" si="402"/>
        <v>1</v>
      </c>
      <c r="AK742" s="1" t="str">
        <f t="shared" si="403"/>
        <v/>
      </c>
      <c r="AL742" s="1" t="str">
        <f t="shared" si="404"/>
        <v/>
      </c>
      <c r="AM742" s="1">
        <f t="shared" si="405"/>
        <v>0</v>
      </c>
      <c r="AN742" s="1" t="str">
        <f t="shared" si="406"/>
        <v/>
      </c>
      <c r="AO742" s="8">
        <f t="shared" si="419"/>
        <v>5.0041321299698065E-2</v>
      </c>
      <c r="AR742" s="1">
        <f t="shared" si="407"/>
        <v>1</v>
      </c>
      <c r="AS742" s="1">
        <f t="shared" si="408"/>
        <v>1</v>
      </c>
      <c r="AT742" s="1" t="str">
        <f t="shared" si="420"/>
        <v>Sell</v>
      </c>
      <c r="AU742" s="8">
        <v>5.0041321299698065E-2</v>
      </c>
    </row>
    <row r="743" spans="1:47" x14ac:dyDescent="0.3">
      <c r="A743" s="2" t="s">
        <v>40</v>
      </c>
      <c r="B743" s="1">
        <v>69.540000000000006</v>
      </c>
      <c r="C743" s="1">
        <v>1211.3699999999999</v>
      </c>
      <c r="D743" s="1">
        <f t="shared" si="409"/>
        <v>121.13699999999999</v>
      </c>
      <c r="E743" s="1">
        <f t="shared" si="410"/>
        <v>17.4197584124245</v>
      </c>
      <c r="F743" s="1">
        <v>1.5985</v>
      </c>
      <c r="G743" s="1">
        <v>0.16</v>
      </c>
      <c r="H743" s="1">
        <v>13719.2</v>
      </c>
      <c r="I743" s="1">
        <v>6.3563999999999998</v>
      </c>
      <c r="J743" s="1">
        <f t="shared" si="411"/>
        <v>5.2472820030213731E-2</v>
      </c>
      <c r="K743" s="1">
        <f t="shared" si="412"/>
        <v>2.2805999405631647</v>
      </c>
      <c r="L743" s="1">
        <v>5720.2039999999997</v>
      </c>
      <c r="M743" s="1">
        <f t="shared" si="413"/>
        <v>2.3983760019747549</v>
      </c>
      <c r="N743" s="16">
        <f t="shared" si="414"/>
        <v>1.6579877153549745</v>
      </c>
      <c r="O743" s="1">
        <f t="shared" si="415"/>
        <v>3.2326456827608742E-2</v>
      </c>
      <c r="P743" s="1">
        <f t="shared" si="386"/>
        <v>2.3763056727859748</v>
      </c>
      <c r="Q743" s="5">
        <f t="shared" si="387"/>
        <v>1.1465698393827051E-2</v>
      </c>
      <c r="S743" s="1">
        <f t="shared" si="389"/>
        <v>1.5198624980124062</v>
      </c>
      <c r="T743" s="5">
        <f t="shared" si="390"/>
        <v>1.4214508743756191</v>
      </c>
      <c r="V743" s="1">
        <f t="shared" si="416"/>
        <v>4.5469666207555173E-2</v>
      </c>
      <c r="W743" s="5">
        <f t="shared" si="392"/>
        <v>2.4505288240443281</v>
      </c>
      <c r="Y743" s="8">
        <f t="shared" si="417"/>
        <v>4.4333017383523014E-2</v>
      </c>
      <c r="Z743" s="18">
        <f t="shared" si="394"/>
        <v>1.2006560555914272E-2</v>
      </c>
      <c r="AA743" s="17">
        <f t="shared" si="395"/>
        <v>1.3463654405728012E-2</v>
      </c>
      <c r="AB743" s="1">
        <f t="shared" si="418"/>
        <v>0</v>
      </c>
      <c r="AE743" s="1">
        <f t="shared" si="398"/>
        <v>0</v>
      </c>
      <c r="AF743" s="1">
        <f t="shared" si="399"/>
        <v>0</v>
      </c>
      <c r="AG743" s="1">
        <f t="shared" si="400"/>
        <v>0</v>
      </c>
      <c r="AH743" s="1">
        <f t="shared" si="401"/>
        <v>1</v>
      </c>
      <c r="AJ743" s="1">
        <f t="shared" si="402"/>
        <v>1</v>
      </c>
      <c r="AK743" s="1" t="str">
        <f t="shared" si="403"/>
        <v/>
      </c>
      <c r="AL743" s="1" t="str">
        <f t="shared" si="404"/>
        <v/>
      </c>
      <c r="AM743" s="1">
        <f t="shared" si="405"/>
        <v>1</v>
      </c>
      <c r="AN743" s="1" t="str">
        <f t="shared" si="406"/>
        <v/>
      </c>
      <c r="AO743" s="8">
        <f t="shared" si="419"/>
        <v>5.2472820030213731E-2</v>
      </c>
      <c r="AR743" s="1">
        <f t="shared" si="407"/>
        <v>1</v>
      </c>
      <c r="AS743" s="1">
        <f t="shared" si="408"/>
        <v>0</v>
      </c>
      <c r="AT743" s="1" t="str">
        <f t="shared" si="420"/>
        <v/>
      </c>
      <c r="AU743" s="8">
        <v>5.2472820030213731E-2</v>
      </c>
    </row>
    <row r="744" spans="1:47" x14ac:dyDescent="0.3">
      <c r="A744" s="2" t="s">
        <v>39</v>
      </c>
      <c r="B744" s="1">
        <v>68.98</v>
      </c>
      <c r="C744" s="1">
        <v>1201.5899999999999</v>
      </c>
      <c r="D744" s="1">
        <f t="shared" si="409"/>
        <v>120.15899999999999</v>
      </c>
      <c r="E744" s="1">
        <f t="shared" si="410"/>
        <v>17.419396926645405</v>
      </c>
      <c r="F744" s="1">
        <v>1.5878000000000001</v>
      </c>
      <c r="G744" s="1">
        <v>0.16</v>
      </c>
      <c r="H744" s="1">
        <v>13679.4</v>
      </c>
      <c r="I744" s="1">
        <v>6.2007000000000003</v>
      </c>
      <c r="J744" s="1">
        <f t="shared" si="411"/>
        <v>5.1604124534991143E-2</v>
      </c>
      <c r="K744" s="1">
        <f t="shared" si="412"/>
        <v>2.2247828190148056</v>
      </c>
      <c r="L744" s="1">
        <v>5720.2039999999997</v>
      </c>
      <c r="M744" s="1">
        <f t="shared" si="413"/>
        <v>2.3914182081618067</v>
      </c>
      <c r="N744" s="16">
        <f t="shared" si="414"/>
        <v>1.6330120550375615</v>
      </c>
      <c r="O744" s="1">
        <f t="shared" si="415"/>
        <v>3.0714747771400343E-2</v>
      </c>
      <c r="P744" s="1">
        <f t="shared" si="386"/>
        <v>2.4289606933098296</v>
      </c>
      <c r="Q744" s="5">
        <f t="shared" si="387"/>
        <v>6.8000728327417104E-2</v>
      </c>
      <c r="S744" s="1">
        <f t="shared" si="389"/>
        <v>1.4878969792528767</v>
      </c>
      <c r="T744" s="5">
        <f t="shared" si="390"/>
        <v>1.3548963553564315</v>
      </c>
      <c r="V744" s="1">
        <f t="shared" si="416"/>
        <v>4.3837340782172732E-2</v>
      </c>
      <c r="W744" s="5">
        <f t="shared" si="392"/>
        <v>2.3125771615869111</v>
      </c>
      <c r="Y744" s="8">
        <f t="shared" si="417"/>
        <v>4.2853053265942881E-2</v>
      </c>
      <c r="Z744" s="18">
        <f t="shared" si="394"/>
        <v>1.2138305494542537E-2</v>
      </c>
      <c r="AA744" s="17">
        <f t="shared" si="395"/>
        <v>1.3827927868181447E-2</v>
      </c>
      <c r="AB744" s="1">
        <f t="shared" si="418"/>
        <v>0</v>
      </c>
      <c r="AE744" s="1">
        <f t="shared" si="398"/>
        <v>0</v>
      </c>
      <c r="AF744" s="1">
        <f t="shared" si="399"/>
        <v>0</v>
      </c>
      <c r="AG744" s="1">
        <f t="shared" si="400"/>
        <v>0</v>
      </c>
      <c r="AH744" s="1">
        <f t="shared" si="401"/>
        <v>1</v>
      </c>
      <c r="AJ744" s="1">
        <f t="shared" si="402"/>
        <v>1</v>
      </c>
      <c r="AK744" s="1" t="str">
        <f t="shared" si="403"/>
        <v/>
      </c>
      <c r="AL744" s="1" t="str">
        <f t="shared" si="404"/>
        <v/>
      </c>
      <c r="AM744" s="1">
        <f t="shared" si="405"/>
        <v>1</v>
      </c>
      <c r="AN744" s="1" t="str">
        <f t="shared" si="406"/>
        <v/>
      </c>
      <c r="AO744" s="8">
        <f t="shared" si="419"/>
        <v>5.1604124534991143E-2</v>
      </c>
      <c r="AR744" s="1">
        <f t="shared" si="407"/>
        <v>1</v>
      </c>
      <c r="AS744" s="1">
        <f t="shared" si="408"/>
        <v>0</v>
      </c>
      <c r="AT744" s="1" t="str">
        <f t="shared" si="420"/>
        <v/>
      </c>
      <c r="AU744" s="8">
        <v>5.1604124534991143E-2</v>
      </c>
    </row>
    <row r="745" spans="1:47" x14ac:dyDescent="0.3">
      <c r="A745" s="2" t="s">
        <v>38</v>
      </c>
      <c r="B745" s="1">
        <v>68.900000000000006</v>
      </c>
      <c r="C745" s="1">
        <v>1205.3</v>
      </c>
      <c r="D745" s="1">
        <f t="shared" si="409"/>
        <v>120.53</v>
      </c>
      <c r="E745" s="1">
        <f t="shared" si="410"/>
        <v>17.493468795355586</v>
      </c>
      <c r="F745" s="1">
        <v>1.6040999999999999</v>
      </c>
      <c r="G745" s="1">
        <v>0.15</v>
      </c>
      <c r="H745" s="1">
        <v>13505.6</v>
      </c>
      <c r="I745" s="1">
        <v>5.8007</v>
      </c>
      <c r="J745" s="1">
        <f t="shared" si="411"/>
        <v>4.812660748361404E-2</v>
      </c>
      <c r="K745" s="1">
        <f t="shared" si="412"/>
        <v>2.2106155037473387</v>
      </c>
      <c r="L745" s="1">
        <v>5720.2039999999997</v>
      </c>
      <c r="M745" s="1">
        <f t="shared" si="413"/>
        <v>2.3610346763856676</v>
      </c>
      <c r="N745" s="16">
        <f t="shared" si="414"/>
        <v>1.5316043842228688</v>
      </c>
      <c r="O745" s="1">
        <f t="shared" si="415"/>
        <v>2.904359763031308E-2</v>
      </c>
      <c r="P745" s="1">
        <f t="shared" si="386"/>
        <v>2.4545279116340528</v>
      </c>
      <c r="Q745" s="5">
        <f t="shared" si="387"/>
        <v>8.6779543881189802E-2</v>
      </c>
      <c r="S745" s="1">
        <f t="shared" si="389"/>
        <v>1.4637467472074364</v>
      </c>
      <c r="T745" s="5">
        <f t="shared" si="390"/>
        <v>1.2776245395397332</v>
      </c>
      <c r="V745" s="1">
        <f t="shared" si="416"/>
        <v>4.2422593303839393E-2</v>
      </c>
      <c r="W745" s="5">
        <f t="shared" si="392"/>
        <v>2.1579323531374124</v>
      </c>
      <c r="Y745" s="8">
        <f t="shared" si="417"/>
        <v>4.1261949398843194E-2</v>
      </c>
      <c r="Z745" s="18">
        <f t="shared" si="394"/>
        <v>1.2218351768530113E-2</v>
      </c>
      <c r="AA745" s="17">
        <f t="shared" si="395"/>
        <v>1.4250333461591174E-2</v>
      </c>
      <c r="AB745" s="1">
        <f t="shared" si="418"/>
        <v>0</v>
      </c>
      <c r="AE745" s="1">
        <f t="shared" si="398"/>
        <v>0</v>
      </c>
      <c r="AF745" s="1">
        <f t="shared" si="399"/>
        <v>0</v>
      </c>
      <c r="AG745" s="1">
        <f t="shared" si="400"/>
        <v>0</v>
      </c>
      <c r="AH745" s="1">
        <f t="shared" si="401"/>
        <v>1</v>
      </c>
      <c r="AJ745" s="1">
        <f t="shared" si="402"/>
        <v>1</v>
      </c>
      <c r="AK745" s="1" t="str">
        <f t="shared" si="403"/>
        <v/>
      </c>
      <c r="AL745" s="1" t="str">
        <f t="shared" si="404"/>
        <v/>
      </c>
      <c r="AM745" s="1">
        <f t="shared" si="405"/>
        <v>1</v>
      </c>
      <c r="AN745" s="1" t="str">
        <f t="shared" si="406"/>
        <v/>
      </c>
      <c r="AO745" s="8">
        <f t="shared" si="419"/>
        <v>4.812660748361404E-2</v>
      </c>
      <c r="AR745" s="1">
        <f t="shared" si="407"/>
        <v>1</v>
      </c>
      <c r="AS745" s="1">
        <f t="shared" si="408"/>
        <v>0</v>
      </c>
      <c r="AT745" s="1" t="str">
        <f t="shared" si="420"/>
        <v/>
      </c>
      <c r="AU745" s="8">
        <v>4.812660748361404E-2</v>
      </c>
    </row>
    <row r="746" spans="1:47" x14ac:dyDescent="0.3">
      <c r="A746" s="2" t="s">
        <v>37</v>
      </c>
      <c r="B746" s="1">
        <v>68.819999999999993</v>
      </c>
      <c r="C746" s="1">
        <v>1203.03</v>
      </c>
      <c r="D746" s="1">
        <f t="shared" si="409"/>
        <v>120.303</v>
      </c>
      <c r="E746" s="1">
        <f t="shared" si="410"/>
        <v>17.480819529206627</v>
      </c>
      <c r="F746" s="1">
        <v>1.6042999999999998</v>
      </c>
      <c r="G746" s="1">
        <v>0.15</v>
      </c>
      <c r="H746" s="1">
        <v>13465.6</v>
      </c>
      <c r="I746" s="1">
        <v>5.6314000000000002</v>
      </c>
      <c r="J746" s="1">
        <f t="shared" si="411"/>
        <v>4.6810137735551066E-2</v>
      </c>
      <c r="K746" s="1">
        <f t="shared" si="412"/>
        <v>2.1476491193070828</v>
      </c>
      <c r="L746" s="1">
        <v>5720.2039999999997</v>
      </c>
      <c r="M746" s="1">
        <f t="shared" si="413"/>
        <v>2.354041918784715</v>
      </c>
      <c r="N746" s="16">
        <f t="shared" si="414"/>
        <v>1.4911337528476225</v>
      </c>
      <c r="O746" s="1">
        <f t="shared" si="415"/>
        <v>2.7516956842049002E-2</v>
      </c>
      <c r="P746" s="1">
        <f t="shared" si="386"/>
        <v>2.4797943429766574</v>
      </c>
      <c r="Q746" s="5">
        <f t="shared" si="387"/>
        <v>0.1105452493089607</v>
      </c>
      <c r="S746" s="1">
        <f t="shared" si="389"/>
        <v>1.4656347293644423</v>
      </c>
      <c r="T746" s="5">
        <f t="shared" si="390"/>
        <v>1.293100284985603</v>
      </c>
      <c r="V746" s="1">
        <f t="shared" si="416"/>
        <v>4.1427605491406408E-2</v>
      </c>
      <c r="W746" s="5">
        <f t="shared" si="392"/>
        <v>2.0908850064622637</v>
      </c>
      <c r="Y746" s="8">
        <f t="shared" si="417"/>
        <v>4.001382974706668E-2</v>
      </c>
      <c r="Z746" s="18">
        <f t="shared" si="394"/>
        <v>1.2496872905017678E-2</v>
      </c>
      <c r="AA746" s="17">
        <f t="shared" si="395"/>
        <v>1.4758328884856439E-2</v>
      </c>
      <c r="AB746" s="1">
        <f t="shared" si="418"/>
        <v>0</v>
      </c>
      <c r="AE746" s="1">
        <f t="shared" si="398"/>
        <v>0</v>
      </c>
      <c r="AF746" s="1">
        <f t="shared" si="399"/>
        <v>0</v>
      </c>
      <c r="AG746" s="1">
        <f t="shared" si="400"/>
        <v>0</v>
      </c>
      <c r="AH746" s="1">
        <f t="shared" si="401"/>
        <v>1</v>
      </c>
      <c r="AJ746" s="1">
        <f t="shared" si="402"/>
        <v>1</v>
      </c>
      <c r="AK746" s="1" t="str">
        <f t="shared" si="403"/>
        <v/>
      </c>
      <c r="AL746" s="1" t="str">
        <f t="shared" si="404"/>
        <v/>
      </c>
      <c r="AM746" s="1">
        <f t="shared" si="405"/>
        <v>1</v>
      </c>
      <c r="AN746" s="1" t="str">
        <f t="shared" si="406"/>
        <v/>
      </c>
      <c r="AO746" s="8">
        <f t="shared" si="419"/>
        <v>4.6810137735551066E-2</v>
      </c>
      <c r="AR746" s="1">
        <f t="shared" si="407"/>
        <v>1</v>
      </c>
      <c r="AS746" s="1">
        <f t="shared" si="408"/>
        <v>0</v>
      </c>
      <c r="AT746" s="1" t="str">
        <f t="shared" si="420"/>
        <v/>
      </c>
      <c r="AU746" s="8">
        <v>4.6810137735551066E-2</v>
      </c>
    </row>
    <row r="747" spans="1:47" x14ac:dyDescent="0.3">
      <c r="A747" s="2" t="s">
        <v>36</v>
      </c>
      <c r="B747" s="1">
        <v>68.739999999999995</v>
      </c>
      <c r="C747" s="1">
        <v>1171.3599999999999</v>
      </c>
      <c r="D747" s="1">
        <f t="shared" si="409"/>
        <v>117.136</v>
      </c>
      <c r="E747" s="1">
        <f t="shared" si="410"/>
        <v>17.040442246144892</v>
      </c>
      <c r="F747" s="1">
        <v>1.5061</v>
      </c>
      <c r="G747" s="1">
        <v>0.15</v>
      </c>
      <c r="H747" s="1">
        <v>13425.6</v>
      </c>
      <c r="I747" s="1">
        <v>5.2843</v>
      </c>
      <c r="J747" s="1">
        <f t="shared" si="411"/>
        <v>4.5112518781587216E-2</v>
      </c>
      <c r="K747" s="1">
        <f t="shared" si="412"/>
        <v>2.0673563606975374</v>
      </c>
      <c r="L747" s="1">
        <v>5628.81</v>
      </c>
      <c r="M747" s="1">
        <f t="shared" si="413"/>
        <v>2.3851577864593048</v>
      </c>
      <c r="N747" s="16">
        <f t="shared" si="414"/>
        <v>1.4710131072086139</v>
      </c>
      <c r="O747" s="1">
        <f t="shared" si="415"/>
        <v>2.5973502370568835E-2</v>
      </c>
      <c r="P747" s="1">
        <f t="shared" si="386"/>
        <v>2.5098746243245551</v>
      </c>
      <c r="Q747" s="5">
        <f>((P747/P773)-1)*2</f>
        <v>0.13554676146483624</v>
      </c>
      <c r="S747" s="1">
        <f t="shared" si="389"/>
        <v>1.4653482577163226</v>
      </c>
      <c r="T747" s="5">
        <f t="shared" si="390"/>
        <v>1.3106392632773201</v>
      </c>
      <c r="V747" s="1">
        <f t="shared" si="416"/>
        <v>4.0402671857858778E-2</v>
      </c>
      <c r="W747" s="5">
        <f t="shared" si="392"/>
        <v>2.0267547832479114</v>
      </c>
      <c r="Y747" s="8">
        <f t="shared" si="417"/>
        <v>3.8778137385524068E-2</v>
      </c>
      <c r="Z747" s="18">
        <f t="shared" si="394"/>
        <v>1.2804635014955233E-2</v>
      </c>
      <c r="AA747" s="17">
        <f t="shared" si="395"/>
        <v>1.532369287981613E-2</v>
      </c>
      <c r="AB747" s="1">
        <f t="shared" si="418"/>
        <v>0</v>
      </c>
      <c r="AE747" s="1">
        <f t="shared" si="398"/>
        <v>0</v>
      </c>
      <c r="AF747" s="1">
        <f t="shared" si="399"/>
        <v>0</v>
      </c>
      <c r="AG747" s="1">
        <f t="shared" si="400"/>
        <v>1</v>
      </c>
      <c r="AH747" s="1">
        <f t="shared" si="401"/>
        <v>1</v>
      </c>
      <c r="AJ747" s="1">
        <f t="shared" si="402"/>
        <v>1</v>
      </c>
      <c r="AK747" s="1" t="str">
        <f t="shared" si="403"/>
        <v/>
      </c>
      <c r="AL747" s="1" t="str">
        <f t="shared" si="404"/>
        <v/>
      </c>
      <c r="AM747" s="1">
        <f t="shared" si="405"/>
        <v>1</v>
      </c>
      <c r="AN747" s="1" t="str">
        <f t="shared" si="406"/>
        <v/>
      </c>
      <c r="AO747" s="8">
        <f t="shared" si="419"/>
        <v>4.5112518781587216E-2</v>
      </c>
      <c r="AR747" s="1">
        <f t="shared" si="407"/>
        <v>1</v>
      </c>
      <c r="AS747" s="1">
        <f t="shared" si="408"/>
        <v>0</v>
      </c>
      <c r="AT747" s="1" t="str">
        <f t="shared" si="420"/>
        <v/>
      </c>
      <c r="AU747" s="8">
        <v>4.5112518781587216E-2</v>
      </c>
    </row>
    <row r="748" spans="1:47" x14ac:dyDescent="0.3">
      <c r="A748" s="2" t="s">
        <v>35</v>
      </c>
      <c r="B748" s="1">
        <v>69.05</v>
      </c>
      <c r="C748" s="1">
        <v>1167.8699999999999</v>
      </c>
      <c r="D748" s="1">
        <f t="shared" si="409"/>
        <v>116.78699999999999</v>
      </c>
      <c r="E748" s="1">
        <f t="shared" si="410"/>
        <v>16.913396089790005</v>
      </c>
      <c r="F748" s="1">
        <v>1.502</v>
      </c>
      <c r="G748" s="1">
        <v>0.15</v>
      </c>
      <c r="H748" s="1">
        <v>13385.5</v>
      </c>
      <c r="I748" s="1">
        <v>5.0350000000000001</v>
      </c>
      <c r="J748" s="1">
        <f t="shared" si="411"/>
        <v>4.3112675212138345E-2</v>
      </c>
      <c r="K748" s="1">
        <f t="shared" si="412"/>
        <v>1.9846201489321018</v>
      </c>
      <c r="L748" s="1">
        <v>5628.81</v>
      </c>
      <c r="M748" s="1">
        <f t="shared" si="413"/>
        <v>2.378033722936109</v>
      </c>
      <c r="N748" s="16">
        <f t="shared" si="414"/>
        <v>1.4096507708198862</v>
      </c>
      <c r="O748" s="1">
        <f t="shared" si="415"/>
        <v>2.4442381057687364E-2</v>
      </c>
      <c r="P748" s="1">
        <f t="shared" si="386"/>
        <v>2.5435493825192075</v>
      </c>
      <c r="S748" s="1">
        <f t="shared" si="389"/>
        <v>1.4676366034082988</v>
      </c>
      <c r="T748" s="5">
        <f t="shared" si="390"/>
        <v>1.3554347122435173</v>
      </c>
      <c r="V748" s="1">
        <f t="shared" si="416"/>
        <v>3.9721967006038791E-2</v>
      </c>
      <c r="W748" s="5">
        <f t="shared" si="392"/>
        <v>2.0276557235523951</v>
      </c>
      <c r="Y748" s="8">
        <f t="shared" si="417"/>
        <v>3.762643167714895E-2</v>
      </c>
      <c r="Z748" s="18">
        <f t="shared" si="394"/>
        <v>1.3184050619461585E-2</v>
      </c>
      <c r="AA748" s="17">
        <f t="shared" si="395"/>
        <v>1.5953457346031354E-2</v>
      </c>
      <c r="AB748" s="1">
        <f t="shared" si="418"/>
        <v>0</v>
      </c>
      <c r="AE748" s="1">
        <f t="shared" si="398"/>
        <v>0</v>
      </c>
      <c r="AF748" s="1">
        <f t="shared" si="399"/>
        <v>0</v>
      </c>
      <c r="AG748" s="1">
        <f t="shared" si="400"/>
        <v>0</v>
      </c>
      <c r="AH748" s="1">
        <f t="shared" si="401"/>
        <v>0</v>
      </c>
      <c r="AJ748" s="1">
        <f t="shared" si="402"/>
        <v>1</v>
      </c>
      <c r="AK748" s="1" t="str">
        <f t="shared" si="403"/>
        <v/>
      </c>
      <c r="AL748" s="1" t="str">
        <f t="shared" si="404"/>
        <v/>
      </c>
      <c r="AM748" s="1">
        <f t="shared" si="405"/>
        <v>0</v>
      </c>
      <c r="AN748" s="1" t="str">
        <f t="shared" si="406"/>
        <v/>
      </c>
      <c r="AO748" s="8">
        <f t="shared" si="419"/>
        <v>4.3112675212138345E-2</v>
      </c>
      <c r="AR748" s="1">
        <f t="shared" si="407"/>
        <v>1</v>
      </c>
      <c r="AS748" s="1">
        <f t="shared" si="408"/>
        <v>1</v>
      </c>
      <c r="AT748" s="1" t="str">
        <f t="shared" si="420"/>
        <v>Sell</v>
      </c>
      <c r="AU748" s="8">
        <v>4.3112675212138345E-2</v>
      </c>
    </row>
    <row r="749" spans="1:47" x14ac:dyDescent="0.3">
      <c r="A749" s="2" t="s">
        <v>34</v>
      </c>
      <c r="B749" s="1">
        <v>68.959999999999994</v>
      </c>
      <c r="C749" s="1">
        <v>1184.52</v>
      </c>
      <c r="D749" s="1">
        <f t="shared" si="409"/>
        <v>118.452</v>
      </c>
      <c r="E749" s="1">
        <f t="shared" si="410"/>
        <v>17.176914153132252</v>
      </c>
      <c r="F749" s="1">
        <v>1.5213999999999999</v>
      </c>
      <c r="G749" s="1">
        <v>0.11</v>
      </c>
      <c r="H749" s="1">
        <v>11824.8</v>
      </c>
      <c r="I749" s="1">
        <v>5.0143000000000004</v>
      </c>
      <c r="J749" s="1">
        <f t="shared" si="411"/>
        <v>4.2331915037314698E-2</v>
      </c>
      <c r="K749" s="1">
        <f t="shared" si="412"/>
        <v>2.6538262372483827</v>
      </c>
      <c r="L749" s="1">
        <v>5628.81</v>
      </c>
      <c r="M749" s="1">
        <f t="shared" si="413"/>
        <v>2.1007637493537707</v>
      </c>
      <c r="N749" s="16">
        <f t="shared" si="414"/>
        <v>1.5688798573341955</v>
      </c>
      <c r="O749" s="1">
        <f t="shared" si="415"/>
        <v>2.2948757525331286E-2</v>
      </c>
      <c r="P749" s="1">
        <f t="shared" si="386"/>
        <v>2.5690811563871354</v>
      </c>
      <c r="S749" s="1">
        <f t="shared" si="389"/>
        <v>1.4543798147091946</v>
      </c>
      <c r="T749" s="5">
        <f t="shared" si="390"/>
        <v>1.3548898712192075</v>
      </c>
      <c r="V749" s="1">
        <f t="shared" si="416"/>
        <v>3.8672937729857512E-2</v>
      </c>
      <c r="W749" s="5">
        <f t="shared" si="392"/>
        <v>1.976877664216993</v>
      </c>
      <c r="Y749" s="8">
        <f t="shared" si="417"/>
        <v>3.662893285260542E-2</v>
      </c>
      <c r="Z749" s="18">
        <f t="shared" si="394"/>
        <v>1.3680175327274134E-2</v>
      </c>
      <c r="AA749" s="17">
        <f>(Z749-AA750)*2/10+AA750</f>
        <v>1.6645809027673795E-2</v>
      </c>
      <c r="AB749" s="1">
        <f t="shared" si="418"/>
        <v>0</v>
      </c>
      <c r="AE749" s="1">
        <f t="shared" si="398"/>
        <v>0</v>
      </c>
      <c r="AF749" s="1">
        <f t="shared" si="399"/>
        <v>0</v>
      </c>
      <c r="AG749" s="1">
        <f t="shared" si="400"/>
        <v>0</v>
      </c>
      <c r="AH749" s="1">
        <f t="shared" si="401"/>
        <v>0</v>
      </c>
      <c r="AJ749" s="1">
        <f t="shared" si="402"/>
        <v>1</v>
      </c>
      <c r="AK749" s="1" t="str">
        <f t="shared" si="403"/>
        <v/>
      </c>
      <c r="AL749" s="1" t="str">
        <f t="shared" si="404"/>
        <v/>
      </c>
      <c r="AM749" s="1">
        <f t="shared" si="405"/>
        <v>0</v>
      </c>
      <c r="AN749" s="1" t="str">
        <f t="shared" si="406"/>
        <v/>
      </c>
      <c r="AO749" s="8">
        <f t="shared" si="419"/>
        <v>4.2331915037314698E-2</v>
      </c>
      <c r="AR749" s="1">
        <f t="shared" si="407"/>
        <v>1</v>
      </c>
      <c r="AS749" s="1">
        <f t="shared" si="408"/>
        <v>1</v>
      </c>
      <c r="AT749" s="1" t="str">
        <f t="shared" si="420"/>
        <v>Sell</v>
      </c>
      <c r="AU749" s="8">
        <v>4.2331915037314698E-2</v>
      </c>
    </row>
    <row r="750" spans="1:47" x14ac:dyDescent="0.3">
      <c r="A750" s="2" t="s">
        <v>33</v>
      </c>
      <c r="B750" s="1">
        <v>68.87</v>
      </c>
      <c r="C750" s="1">
        <v>1186.19</v>
      </c>
      <c r="D750" s="1">
        <f t="shared" si="409"/>
        <v>118.619</v>
      </c>
      <c r="E750" s="1">
        <f t="shared" si="410"/>
        <v>17.223609699433716</v>
      </c>
      <c r="F750" s="1">
        <v>1.5263</v>
      </c>
      <c r="G750" s="1">
        <v>0.11</v>
      </c>
      <c r="H750" s="1">
        <v>11790.7</v>
      </c>
      <c r="I750" s="1">
        <v>4.9463999999999997</v>
      </c>
      <c r="J750" s="1">
        <f t="shared" si="411"/>
        <v>4.1699896306662508E-2</v>
      </c>
      <c r="K750" s="1">
        <f t="shared" si="412"/>
        <v>2.610792598763497</v>
      </c>
      <c r="L750" s="1">
        <v>5628.81</v>
      </c>
      <c r="M750" s="1">
        <f t="shared" si="413"/>
        <v>2.0947056304973874</v>
      </c>
      <c r="N750" s="16">
        <f t="shared" si="414"/>
        <v>1.5471282960699306</v>
      </c>
      <c r="O750" s="1">
        <f t="shared" si="415"/>
        <v>2.1398104924372611E-2</v>
      </c>
      <c r="P750" s="1">
        <f t="shared" si="386"/>
        <v>2.5338081092724027</v>
      </c>
      <c r="S750" s="1">
        <f t="shared" si="389"/>
        <v>1.4268156336511473</v>
      </c>
      <c r="T750" s="5">
        <f t="shared" si="390"/>
        <v>1.3329578845868917</v>
      </c>
      <c r="V750" s="1">
        <f t="shared" si="416"/>
        <v>3.7689109035053278E-2</v>
      </c>
      <c r="W750" s="5">
        <f t="shared" si="392"/>
        <v>1.9488437344505036</v>
      </c>
      <c r="Y750" s="8">
        <f t="shared" si="417"/>
        <v>3.5592027000840097E-2</v>
      </c>
      <c r="Z750" s="18">
        <f t="shared" si="394"/>
        <v>1.4193922076467486E-2</v>
      </c>
      <c r="AA750" s="17">
        <f>AVERAGE(Z750:Z759)</f>
        <v>1.7387217452773711E-2</v>
      </c>
      <c r="AB750" s="1">
        <f t="shared" si="418"/>
        <v>0</v>
      </c>
      <c r="AE750" s="1">
        <f t="shared" si="398"/>
        <v>0</v>
      </c>
      <c r="AF750" s="1">
        <f t="shared" si="399"/>
        <v>0</v>
      </c>
      <c r="AG750" s="1">
        <f t="shared" si="400"/>
        <v>0</v>
      </c>
      <c r="AH750" s="1">
        <f t="shared" si="401"/>
        <v>0</v>
      </c>
      <c r="AJ750" s="1">
        <f t="shared" si="402"/>
        <v>1</v>
      </c>
      <c r="AK750" s="1" t="str">
        <f t="shared" si="403"/>
        <v/>
      </c>
      <c r="AL750" s="1" t="str">
        <f t="shared" si="404"/>
        <v/>
      </c>
      <c r="AM750" s="1">
        <f t="shared" si="405"/>
        <v>0</v>
      </c>
      <c r="AN750" s="1" t="str">
        <f t="shared" si="406"/>
        <v/>
      </c>
      <c r="AO750" s="8">
        <f t="shared" si="419"/>
        <v>4.1699896306662508E-2</v>
      </c>
      <c r="AR750" s="1">
        <f t="shared" si="407"/>
        <v>1</v>
      </c>
      <c r="AS750" s="1">
        <f t="shared" si="408"/>
        <v>1</v>
      </c>
      <c r="AT750" s="1" t="str">
        <f t="shared" si="420"/>
        <v>Sell</v>
      </c>
      <c r="AU750" s="8">
        <v>4.1699896306662508E-2</v>
      </c>
    </row>
    <row r="751" spans="1:47" x14ac:dyDescent="0.3">
      <c r="A751" s="2" t="s">
        <v>32</v>
      </c>
      <c r="B751" s="1">
        <v>68.78</v>
      </c>
      <c r="C751" s="1">
        <v>1211.92</v>
      </c>
      <c r="D751" s="1">
        <f t="shared" si="409"/>
        <v>121.19200000000001</v>
      </c>
      <c r="E751" s="1">
        <f t="shared" si="410"/>
        <v>17.620238441407388</v>
      </c>
      <c r="F751" s="1">
        <v>1.6095000000000002</v>
      </c>
      <c r="G751" s="1">
        <v>0.11</v>
      </c>
      <c r="H751" s="1">
        <v>11756.7</v>
      </c>
      <c r="I751" s="1">
        <v>4.5999999999999996</v>
      </c>
      <c r="J751" s="1">
        <f t="shared" si="411"/>
        <v>3.7956300745923821E-2</v>
      </c>
      <c r="K751" s="1">
        <f t="shared" si="412"/>
        <v>2.3733039684587638</v>
      </c>
      <c r="L751" s="1">
        <v>5628.81</v>
      </c>
      <c r="M751" s="1">
        <f t="shared" si="413"/>
        <v>2.0886652773854508</v>
      </c>
      <c r="N751" s="16">
        <f t="shared" si="414"/>
        <v>1.3683525432160031</v>
      </c>
      <c r="O751" s="1">
        <f t="shared" si="415"/>
        <v>1.9773961613789418E-2</v>
      </c>
      <c r="P751" s="1">
        <f t="shared" si="386"/>
        <v>2.5474390145909172</v>
      </c>
      <c r="S751" s="1">
        <f t="shared" si="389"/>
        <v>1.4021034559514247</v>
      </c>
      <c r="T751" s="5">
        <f>((S751/S777)-1)*2</f>
        <v>1.309661332856098</v>
      </c>
      <c r="V751" s="1">
        <f t="shared" si="416"/>
        <v>3.6779848799892156E-2</v>
      </c>
      <c r="W751" s="5">
        <f>((V751/V777)-1)*2</f>
        <v>1.8975174530651713</v>
      </c>
      <c r="Y751" s="8">
        <f t="shared" si="417"/>
        <v>3.4481505308872389E-2</v>
      </c>
      <c r="Z751" s="18">
        <f t="shared" si="394"/>
        <v>1.470754369508297E-2</v>
      </c>
      <c r="AB751" s="1">
        <f t="shared" si="418"/>
        <v>0</v>
      </c>
      <c r="AE751" s="1">
        <f t="shared" si="398"/>
        <v>1</v>
      </c>
      <c r="AF751" s="1">
        <f t="shared" si="399"/>
        <v>0</v>
      </c>
      <c r="AG751" s="1">
        <f t="shared" si="400"/>
        <v>0</v>
      </c>
      <c r="AH751" s="1">
        <f t="shared" si="401"/>
        <v>0</v>
      </c>
      <c r="AJ751" s="1">
        <f t="shared" si="402"/>
        <v>1</v>
      </c>
      <c r="AK751" s="1" t="str">
        <f t="shared" si="403"/>
        <v/>
      </c>
      <c r="AL751" s="1" t="str">
        <f t="shared" si="404"/>
        <v/>
      </c>
      <c r="AM751" s="1">
        <f t="shared" si="405"/>
        <v>0</v>
      </c>
      <c r="AN751" s="1" t="str">
        <f t="shared" si="406"/>
        <v/>
      </c>
      <c r="AO751" s="8">
        <f t="shared" si="419"/>
        <v>3.7956300745923821E-2</v>
      </c>
      <c r="AR751" s="1">
        <f t="shared" si="407"/>
        <v>0</v>
      </c>
      <c r="AS751" s="1">
        <f t="shared" si="408"/>
        <v>1</v>
      </c>
      <c r="AT751" s="1" t="str">
        <f t="shared" si="420"/>
        <v/>
      </c>
      <c r="AU751" s="8">
        <v>3.7956300745923821E-2</v>
      </c>
    </row>
    <row r="752" spans="1:47" x14ac:dyDescent="0.3">
      <c r="A752" s="2">
        <v>38344</v>
      </c>
      <c r="B752" s="1">
        <v>68.69</v>
      </c>
      <c r="C752" s="1">
        <v>1210.1300000000001</v>
      </c>
      <c r="D752" s="1">
        <f t="shared" si="409"/>
        <v>121.01300000000001</v>
      </c>
      <c r="E752" s="1">
        <f t="shared" si="410"/>
        <v>17.617265977580434</v>
      </c>
      <c r="F752" s="1">
        <v>1.6021000000000001</v>
      </c>
      <c r="G752" s="1">
        <v>0.11</v>
      </c>
      <c r="H752" s="1">
        <v>11722.7</v>
      </c>
      <c r="I752" s="1">
        <v>4.5720999999999998</v>
      </c>
      <c r="J752" s="1">
        <f t="shared" si="411"/>
        <v>3.7781891201771708E-2</v>
      </c>
      <c r="K752" s="1">
        <f t="shared" si="412"/>
        <v>2.3593073696815443</v>
      </c>
      <c r="L752" s="1">
        <v>5628.81</v>
      </c>
      <c r="M752" s="1">
        <f t="shared" si="413"/>
        <v>2.0826249242735142</v>
      </c>
      <c r="N752" s="16">
        <f t="shared" si="414"/>
        <v>1.3702980465192076</v>
      </c>
      <c r="O752" s="1">
        <f t="shared" si="415"/>
        <v>1.8319374483218666E-2</v>
      </c>
      <c r="P752" s="1">
        <f t="shared" si="386"/>
        <v>2.575155674551413</v>
      </c>
      <c r="S752" s="1">
        <f t="shared" si="389"/>
        <v>1.3955638471381058</v>
      </c>
      <c r="V752" s="1">
        <f t="shared" si="416"/>
        <v>3.6242165095627117E-2</v>
      </c>
      <c r="Y752" s="8">
        <f t="shared" si="417"/>
        <v>3.3849724320317583E-2</v>
      </c>
      <c r="Z752" s="18">
        <f t="shared" si="394"/>
        <v>1.5530349837098917E-2</v>
      </c>
      <c r="AJ752" s="1">
        <f t="shared" si="402"/>
        <v>0</v>
      </c>
      <c r="AK752" s="1" t="str">
        <f t="shared" si="403"/>
        <v/>
      </c>
      <c r="AL752" s="1" t="str">
        <f t="shared" si="404"/>
        <v/>
      </c>
      <c r="AM752" s="1">
        <f t="shared" si="405"/>
        <v>0</v>
      </c>
      <c r="AN752" s="1" t="str">
        <f t="shared" si="406"/>
        <v/>
      </c>
      <c r="AO752" s="8">
        <f t="shared" si="419"/>
        <v>3.7781891201771708E-2</v>
      </c>
      <c r="AS752" s="1">
        <f t="shared" si="408"/>
        <v>1</v>
      </c>
      <c r="AT752" s="1" t="str">
        <f t="shared" si="420"/>
        <v/>
      </c>
      <c r="AU752" s="8">
        <v>3.7781891201771708E-2</v>
      </c>
    </row>
    <row r="753" spans="1:47" x14ac:dyDescent="0.3">
      <c r="A753" s="2" t="s">
        <v>31</v>
      </c>
      <c r="B753" s="1">
        <v>68.72</v>
      </c>
      <c r="C753" s="1">
        <v>1194.22</v>
      </c>
      <c r="D753" s="1">
        <f t="shared" si="409"/>
        <v>119.422</v>
      </c>
      <c r="E753" s="1">
        <f t="shared" si="410"/>
        <v>17.378055878928986</v>
      </c>
      <c r="F753" s="1">
        <v>1.5790999999999999</v>
      </c>
      <c r="G753" s="1">
        <v>0.11</v>
      </c>
      <c r="H753" s="1">
        <v>11688.6</v>
      </c>
      <c r="I753" s="1">
        <v>4.6421000000000001</v>
      </c>
      <c r="J753" s="1">
        <f t="shared" si="411"/>
        <v>3.8871397229991125E-2</v>
      </c>
      <c r="K753" s="1">
        <f t="shared" si="412"/>
        <v>2.4284021978590822</v>
      </c>
      <c r="L753" s="1">
        <v>5628.81</v>
      </c>
      <c r="M753" s="1">
        <f t="shared" si="413"/>
        <v>2.0765668054171309</v>
      </c>
      <c r="N753" s="16">
        <f t="shared" si="414"/>
        <v>1.4156599666285978</v>
      </c>
      <c r="O753" s="1">
        <f t="shared" si="415"/>
        <v>1.6762373145734422E-2</v>
      </c>
      <c r="P753" s="1">
        <f t="shared" si="386"/>
        <v>2.6000805754454674</v>
      </c>
      <c r="S753" s="1">
        <f t="shared" si="389"/>
        <v>1.3792625578947355</v>
      </c>
      <c r="V753" s="1">
        <f t="shared" si="416"/>
        <v>3.5478113160030932E-2</v>
      </c>
      <c r="Y753" s="8">
        <f t="shared" si="417"/>
        <v>3.3134784887325922E-2</v>
      </c>
      <c r="Z753" s="18">
        <f t="shared" si="394"/>
        <v>1.63724117415915E-2</v>
      </c>
      <c r="AJ753" s="1">
        <f t="shared" si="402"/>
        <v>0</v>
      </c>
      <c r="AK753" s="1" t="str">
        <f t="shared" si="403"/>
        <v/>
      </c>
      <c r="AL753" s="1" t="str">
        <f t="shared" si="404"/>
        <v/>
      </c>
      <c r="AM753" s="1">
        <f t="shared" si="405"/>
        <v>0</v>
      </c>
      <c r="AN753" s="1" t="str">
        <f t="shared" si="406"/>
        <v/>
      </c>
      <c r="AO753" s="8">
        <f t="shared" si="419"/>
        <v>3.8871397229991125E-2</v>
      </c>
      <c r="AS753" s="1">
        <f t="shared" si="408"/>
        <v>1</v>
      </c>
      <c r="AT753" s="1" t="str">
        <f t="shared" si="420"/>
        <v/>
      </c>
      <c r="AU753" s="8">
        <v>3.8871397229991125E-2</v>
      </c>
    </row>
    <row r="754" spans="1:47" x14ac:dyDescent="0.3">
      <c r="A754" s="2" t="s">
        <v>30</v>
      </c>
      <c r="B754" s="1">
        <v>68.63</v>
      </c>
      <c r="C754" s="1">
        <v>1188</v>
      </c>
      <c r="D754" s="1">
        <f t="shared" si="409"/>
        <v>118.8</v>
      </c>
      <c r="E754" s="1">
        <f t="shared" si="410"/>
        <v>17.310214192044295</v>
      </c>
      <c r="F754" s="1">
        <v>1.5702</v>
      </c>
      <c r="G754" s="1">
        <v>0.1</v>
      </c>
      <c r="H754" s="1">
        <v>10772.4</v>
      </c>
      <c r="I754" s="1">
        <v>4.6536</v>
      </c>
      <c r="J754" s="1">
        <f t="shared" si="411"/>
        <v>3.917171717171717E-2</v>
      </c>
      <c r="K754" s="1">
        <f t="shared" si="412"/>
        <v>2.6883549494949492</v>
      </c>
      <c r="L754" s="1">
        <v>5628.81</v>
      </c>
      <c r="M754" s="1">
        <f t="shared" si="413"/>
        <v>1.9137970547948855</v>
      </c>
      <c r="N754" s="16">
        <f t="shared" si="414"/>
        <v>1.5485962236359221</v>
      </c>
      <c r="O754" s="1">
        <f t="shared" si="415"/>
        <v>1.4993651218993886E-2</v>
      </c>
      <c r="P754" s="1">
        <f t="shared" si="386"/>
        <v>2.6134830114921401</v>
      </c>
      <c r="S754" s="1">
        <f t="shared" si="389"/>
        <v>1.3511873156904539</v>
      </c>
      <c r="V754" s="1">
        <f t="shared" si="416"/>
        <v>3.4417606391269159E-2</v>
      </c>
      <c r="Y754" s="8">
        <f t="shared" si="417"/>
        <v>3.2091764461386792E-2</v>
      </c>
      <c r="Z754" s="18">
        <f t="shared" si="394"/>
        <v>1.7098113242392906E-2</v>
      </c>
      <c r="AJ754" s="1">
        <f t="shared" si="402"/>
        <v>0</v>
      </c>
      <c r="AK754" s="1" t="str">
        <f t="shared" si="403"/>
        <v/>
      </c>
      <c r="AL754" s="1" t="str">
        <f t="shared" si="404"/>
        <v/>
      </c>
      <c r="AM754" s="1">
        <f t="shared" si="405"/>
        <v>0</v>
      </c>
      <c r="AN754" s="1" t="str">
        <f t="shared" si="406"/>
        <v/>
      </c>
      <c r="AO754" s="8">
        <f t="shared" si="419"/>
        <v>3.917171717171717E-2</v>
      </c>
      <c r="AS754" s="1">
        <f t="shared" si="408"/>
        <v>1</v>
      </c>
      <c r="AT754" s="1" t="str">
        <f t="shared" si="420"/>
        <v/>
      </c>
      <c r="AU754" s="8">
        <v>3.917171717171717E-2</v>
      </c>
    </row>
    <row r="755" spans="1:47" x14ac:dyDescent="0.3">
      <c r="A755" s="2" t="s">
        <v>29</v>
      </c>
      <c r="B755" s="1">
        <v>68.540000000000006</v>
      </c>
      <c r="C755" s="1">
        <v>1191.17</v>
      </c>
      <c r="D755" s="1">
        <f t="shared" si="409"/>
        <v>119.117</v>
      </c>
      <c r="E755" s="1">
        <f t="shared" si="410"/>
        <v>17.379194630872483</v>
      </c>
      <c r="F755" s="1">
        <v>1.5756000000000001</v>
      </c>
      <c r="G755" s="1">
        <v>0.09</v>
      </c>
      <c r="H755" s="1">
        <v>10744.9</v>
      </c>
      <c r="I755" s="1">
        <v>4.4771000000000001</v>
      </c>
      <c r="J755" s="1">
        <f t="shared" si="411"/>
        <v>3.7585735033622406E-2</v>
      </c>
      <c r="K755" s="1">
        <f t="shared" si="412"/>
        <v>2.862362532449422</v>
      </c>
      <c r="L755" s="1">
        <v>5628.81</v>
      </c>
      <c r="M755" s="1">
        <f t="shared" si="413"/>
        <v>1.9089114750719955</v>
      </c>
      <c r="N755" s="16">
        <f t="shared" si="414"/>
        <v>1.4885555080145463</v>
      </c>
      <c r="O755" s="1">
        <f t="shared" si="415"/>
        <v>1.3059405942776022E-2</v>
      </c>
      <c r="P755" s="1">
        <f t="shared" si="386"/>
        <v>2.6005410593660394</v>
      </c>
      <c r="S755" s="1">
        <f t="shared" si="389"/>
        <v>1.2997884763386303</v>
      </c>
      <c r="V755" s="1">
        <f t="shared" si="416"/>
        <v>3.2827772016565407E-2</v>
      </c>
      <c r="Y755" s="8">
        <f t="shared" si="417"/>
        <v>3.0804500332235814E-2</v>
      </c>
      <c r="Z755" s="18">
        <f t="shared" si="394"/>
        <v>1.7745094389459794E-2</v>
      </c>
      <c r="AJ755" s="1">
        <f t="shared" si="402"/>
        <v>0</v>
      </c>
      <c r="AK755" s="1" t="str">
        <f t="shared" si="403"/>
        <v/>
      </c>
      <c r="AL755" s="1" t="str">
        <f t="shared" si="404"/>
        <v/>
      </c>
      <c r="AM755" s="1">
        <f t="shared" si="405"/>
        <v>0</v>
      </c>
      <c r="AN755" s="1" t="str">
        <f t="shared" si="406"/>
        <v/>
      </c>
      <c r="AO755" s="8">
        <f t="shared" si="419"/>
        <v>3.7585735033622406E-2</v>
      </c>
      <c r="AS755" s="1">
        <f t="shared" si="408"/>
        <v>1</v>
      </c>
      <c r="AT755" s="1" t="str">
        <f t="shared" si="420"/>
        <v/>
      </c>
      <c r="AU755" s="8">
        <v>3.7585735033622406E-2</v>
      </c>
    </row>
    <row r="756" spans="1:47" x14ac:dyDescent="0.3">
      <c r="A756" s="2" t="s">
        <v>28</v>
      </c>
      <c r="B756" s="1">
        <v>68.45</v>
      </c>
      <c r="C756" s="1">
        <v>1182.6500000000001</v>
      </c>
      <c r="D756" s="1">
        <f t="shared" si="409"/>
        <v>118.26500000000001</v>
      </c>
      <c r="E756" s="1">
        <f t="shared" si="410"/>
        <v>17.277574872169467</v>
      </c>
      <c r="F756" s="1">
        <v>1.5664</v>
      </c>
      <c r="G756" s="1">
        <v>0.09</v>
      </c>
      <c r="H756" s="1">
        <v>10717.3</v>
      </c>
      <c r="I756" s="1">
        <v>4.6106999999999996</v>
      </c>
      <c r="J756" s="1">
        <f t="shared" si="411"/>
        <v>3.8986175115207362E-2</v>
      </c>
      <c r="K756" s="1">
        <f t="shared" si="412"/>
        <v>2.9651152073732718</v>
      </c>
      <c r="L756" s="1">
        <v>5430.9520000000002</v>
      </c>
      <c r="M756" s="1">
        <f t="shared" si="413"/>
        <v>1.9733740972116858</v>
      </c>
      <c r="N756" s="16">
        <f t="shared" si="414"/>
        <v>1.4916082184363988</v>
      </c>
      <c r="O756" s="1">
        <f t="shared" si="415"/>
        <v>1.1097299615508311E-2</v>
      </c>
      <c r="P756" s="1">
        <f t="shared" si="386"/>
        <v>2.5722257172995437</v>
      </c>
      <c r="S756" s="1">
        <f t="shared" si="389"/>
        <v>1.2522423405073928</v>
      </c>
      <c r="V756" s="1">
        <f t="shared" si="416"/>
        <v>3.1363908002175089E-2</v>
      </c>
      <c r="Y756" s="8">
        <f t="shared" si="417"/>
        <v>2.9571548568347341E-2</v>
      </c>
      <c r="Z756" s="18">
        <f t="shared" si="394"/>
        <v>1.8474248952839029E-2</v>
      </c>
      <c r="AJ756" s="1">
        <f t="shared" si="402"/>
        <v>0</v>
      </c>
      <c r="AK756" s="1" t="str">
        <f t="shared" si="403"/>
        <v/>
      </c>
      <c r="AL756" s="1" t="str">
        <f t="shared" si="404"/>
        <v/>
      </c>
      <c r="AM756" s="1">
        <f t="shared" si="405"/>
        <v>0</v>
      </c>
      <c r="AN756" s="1" t="str">
        <f t="shared" si="406"/>
        <v/>
      </c>
      <c r="AO756" s="8">
        <f t="shared" si="419"/>
        <v>3.8986175115207362E-2</v>
      </c>
      <c r="AS756" s="1">
        <f t="shared" si="408"/>
        <v>1</v>
      </c>
      <c r="AT756" s="1" t="str">
        <f t="shared" si="420"/>
        <v/>
      </c>
      <c r="AU756" s="8">
        <v>3.8986175115207362E-2</v>
      </c>
    </row>
    <row r="757" spans="1:47" x14ac:dyDescent="0.3">
      <c r="A757" s="2" t="s">
        <v>27</v>
      </c>
      <c r="B757" s="1">
        <v>68.349999999999994</v>
      </c>
      <c r="C757" s="1">
        <v>1170.3399999999999</v>
      </c>
      <c r="D757" s="1">
        <f t="shared" si="409"/>
        <v>117.03399999999999</v>
      </c>
      <c r="E757" s="1">
        <f t="shared" si="410"/>
        <v>17.122750548646671</v>
      </c>
      <c r="F757" s="1">
        <v>1.5516000000000001</v>
      </c>
      <c r="G757" s="1">
        <v>0.09</v>
      </c>
      <c r="H757" s="1">
        <v>10689.7</v>
      </c>
      <c r="I757" s="1">
        <v>3.9407000000000001</v>
      </c>
      <c r="J757" s="1">
        <f t="shared" si="411"/>
        <v>3.3671411726506832E-2</v>
      </c>
      <c r="K757" s="1">
        <f t="shared" si="412"/>
        <v>2.5571566572297133</v>
      </c>
      <c r="L757" s="1">
        <v>5430.9520000000002</v>
      </c>
      <c r="M757" s="1">
        <f t="shared" si="413"/>
        <v>1.9682921152681887</v>
      </c>
      <c r="N757" s="16">
        <f t="shared" si="414"/>
        <v>1.290339672527949</v>
      </c>
      <c r="O757" s="1">
        <f t="shared" si="415"/>
        <v>8.8661895755323874E-3</v>
      </c>
      <c r="P757" s="1">
        <f t="shared" si="386"/>
        <v>2.5319237148748139</v>
      </c>
      <c r="S757" s="1">
        <f t="shared" si="389"/>
        <v>1.2030944066081799</v>
      </c>
      <c r="V757" s="1">
        <f t="shared" si="416"/>
        <v>2.9698112835015184E-2</v>
      </c>
      <c r="Y757" s="8">
        <f t="shared" si="417"/>
        <v>2.7859798287100064E-2</v>
      </c>
      <c r="Z757" s="18">
        <f t="shared" si="394"/>
        <v>1.8993608711567675E-2</v>
      </c>
      <c r="AJ757" s="1">
        <f t="shared" si="402"/>
        <v>0</v>
      </c>
      <c r="AK757" s="1" t="str">
        <f t="shared" si="403"/>
        <v/>
      </c>
      <c r="AL757" s="1" t="str">
        <f t="shared" si="404"/>
        <v/>
      </c>
      <c r="AM757" s="1">
        <f t="shared" si="405"/>
        <v>0</v>
      </c>
      <c r="AN757" s="1" t="str">
        <f t="shared" si="406"/>
        <v/>
      </c>
      <c r="AO757" s="8">
        <f t="shared" si="419"/>
        <v>3.3671411726506832E-2</v>
      </c>
      <c r="AS757" s="1">
        <f t="shared" si="408"/>
        <v>1</v>
      </c>
      <c r="AT757" s="1" t="str">
        <f t="shared" si="420"/>
        <v/>
      </c>
      <c r="AU757" s="8">
        <v>3.3671411726506832E-2</v>
      </c>
    </row>
    <row r="758" spans="1:47" x14ac:dyDescent="0.3">
      <c r="A758" s="2" t="s">
        <v>26</v>
      </c>
      <c r="B758" s="1">
        <v>68.260000000000005</v>
      </c>
      <c r="C758" s="1">
        <v>1184.17</v>
      </c>
      <c r="D758" s="1">
        <f t="shared" si="409"/>
        <v>118.417</v>
      </c>
      <c r="E758" s="1">
        <f t="shared" si="410"/>
        <v>17.347934368590682</v>
      </c>
      <c r="F758" s="1">
        <v>1.5745</v>
      </c>
      <c r="G758" s="1">
        <v>0.09</v>
      </c>
      <c r="H758" s="1">
        <v>10352.9</v>
      </c>
      <c r="I758" s="1">
        <v>3.9643000000000002</v>
      </c>
      <c r="J758" s="1">
        <f t="shared" si="411"/>
        <v>3.3477456784076612E-2</v>
      </c>
      <c r="K758" s="1">
        <f t="shared" si="412"/>
        <v>2.5390791112011888</v>
      </c>
      <c r="L758" s="1">
        <v>5430.9520000000002</v>
      </c>
      <c r="M758" s="1">
        <f t="shared" si="413"/>
        <v>1.9062772051750778</v>
      </c>
      <c r="N758" s="16">
        <f t="shared" si="414"/>
        <v>1.3208022278117708</v>
      </c>
      <c r="O758" s="1">
        <f t="shared" si="415"/>
        <v>6.8817718034544315E-3</v>
      </c>
      <c r="P758" s="1">
        <f t="shared" si="386"/>
        <v>2.5042421215429802</v>
      </c>
      <c r="S758" s="1">
        <f t="shared" si="389"/>
        <v>1.1740367832071339</v>
      </c>
      <c r="V758" s="1">
        <f t="shared" si="416"/>
        <v>2.8568750998642131E-2</v>
      </c>
      <c r="Y758" s="8">
        <f t="shared" si="417"/>
        <v>2.6803141298117016E-2</v>
      </c>
      <c r="Z758" s="18">
        <f t="shared" si="394"/>
        <v>1.9921369494662583E-2</v>
      </c>
      <c r="AJ758" s="1">
        <f t="shared" si="402"/>
        <v>0</v>
      </c>
      <c r="AK758" s="1" t="str">
        <f t="shared" si="403"/>
        <v/>
      </c>
      <c r="AL758" s="1" t="str">
        <f t="shared" si="404"/>
        <v/>
      </c>
      <c r="AM758" s="1">
        <f t="shared" si="405"/>
        <v>0</v>
      </c>
      <c r="AN758" s="1" t="str">
        <f t="shared" si="406"/>
        <v/>
      </c>
      <c r="AO758" s="8">
        <f t="shared" si="419"/>
        <v>3.3477456784076612E-2</v>
      </c>
      <c r="AS758" s="1">
        <f t="shared" si="408"/>
        <v>1</v>
      </c>
      <c r="AT758" s="1" t="str">
        <f t="shared" si="420"/>
        <v/>
      </c>
      <c r="AU758" s="8">
        <v>3.3477456784076612E-2</v>
      </c>
    </row>
    <row r="759" spans="1:47" x14ac:dyDescent="0.3">
      <c r="A759" s="2" t="s">
        <v>25</v>
      </c>
      <c r="B759" s="1">
        <v>68.17</v>
      </c>
      <c r="C759" s="1">
        <v>1166.17</v>
      </c>
      <c r="D759" s="1">
        <f t="shared" si="409"/>
        <v>116.617</v>
      </c>
      <c r="E759" s="1">
        <f t="shared" si="410"/>
        <v>17.106791843919613</v>
      </c>
      <c r="F759" s="1">
        <v>1.5516999999999999</v>
      </c>
      <c r="G759" s="1">
        <v>0.09</v>
      </c>
      <c r="H759" s="1">
        <v>10326.799999999999</v>
      </c>
      <c r="I759" s="1">
        <v>3.9085999999999999</v>
      </c>
      <c r="J759" s="1">
        <f t="shared" si="411"/>
        <v>3.3516554190212405E-2</v>
      </c>
      <c r="K759" s="1">
        <f t="shared" si="412"/>
        <v>2.5386927768297554</v>
      </c>
      <c r="L759" s="1">
        <v>5430.9520000000002</v>
      </c>
      <c r="M759" s="1">
        <f t="shared" si="413"/>
        <v>1.9014714179024228</v>
      </c>
      <c r="N759" s="16">
        <f t="shared" si="414"/>
        <v>1.3247186967724252</v>
      </c>
      <c r="O759" s="1">
        <f t="shared" si="415"/>
        <v>4.7541170050046568E-3</v>
      </c>
      <c r="P759" s="1">
        <f t="shared" si="386"/>
        <v>2.4832147861382081</v>
      </c>
      <c r="S759" s="1">
        <f t="shared" si="389"/>
        <v>1.1383755956221886</v>
      </c>
      <c r="V759" s="1">
        <f t="shared" si="416"/>
        <v>2.7381934298683321E-2</v>
      </c>
      <c r="Y759" s="8">
        <f t="shared" si="417"/>
        <v>2.5589629391578907E-2</v>
      </c>
      <c r="Z759" s="18">
        <f>Y759-O759</f>
        <v>2.0835512386574252E-2</v>
      </c>
      <c r="AJ759" s="1">
        <f t="shared" si="402"/>
        <v>0</v>
      </c>
      <c r="AK759" s="1" t="str">
        <f t="shared" si="403"/>
        <v/>
      </c>
      <c r="AL759" s="1" t="str">
        <f t="shared" si="404"/>
        <v/>
      </c>
      <c r="AM759" s="1">
        <f t="shared" si="405"/>
        <v>0</v>
      </c>
      <c r="AN759" s="1" t="str">
        <f t="shared" si="406"/>
        <v/>
      </c>
      <c r="AO759" s="8">
        <f t="shared" si="419"/>
        <v>3.3516554190212405E-2</v>
      </c>
      <c r="AS759" s="1">
        <f t="shared" si="408"/>
        <v>1</v>
      </c>
      <c r="AT759" s="1" t="str">
        <f t="shared" si="420"/>
        <v/>
      </c>
      <c r="AU759" s="8">
        <v>3.3516554190212405E-2</v>
      </c>
    </row>
    <row r="760" spans="1:47" x14ac:dyDescent="0.3">
      <c r="A760" s="2" t="s">
        <v>24</v>
      </c>
      <c r="B760" s="1">
        <v>68.08</v>
      </c>
      <c r="C760" s="1">
        <v>1130.2</v>
      </c>
      <c r="D760" s="1">
        <f t="shared" si="409"/>
        <v>113.02000000000001</v>
      </c>
      <c r="E760" s="1">
        <f t="shared" si="410"/>
        <v>16.60105757931845</v>
      </c>
      <c r="F760" s="1">
        <v>1.5070000000000001</v>
      </c>
      <c r="G760" s="1">
        <v>0.09</v>
      </c>
      <c r="H760" s="1">
        <v>10300.700000000001</v>
      </c>
      <c r="I760" s="1">
        <v>3.7429000000000001</v>
      </c>
      <c r="J760" s="1">
        <f t="shared" si="411"/>
        <v>3.3117147407538489E-2</v>
      </c>
      <c r="K760" s="1">
        <f t="shared" si="412"/>
        <v>2.5051282172280227</v>
      </c>
      <c r="L760" s="1">
        <v>5430.9520000000002</v>
      </c>
      <c r="M760" s="1">
        <f t="shared" si="413"/>
        <v>1.896665630629768</v>
      </c>
      <c r="N760" s="16">
        <f t="shared" si="414"/>
        <v>1.309496063896135</v>
      </c>
      <c r="O760" s="1">
        <f t="shared" si="415"/>
        <v>2.4531220301880364E-3</v>
      </c>
      <c r="P760" s="1">
        <f t="shared" si="386"/>
        <v>2.456069455953926</v>
      </c>
      <c r="S760" s="1">
        <f t="shared" si="389"/>
        <v>1.1015023892120837</v>
      </c>
      <c r="V760" s="1">
        <f t="shared" si="416"/>
        <v>2.6168580946448215E-2</v>
      </c>
      <c r="Y760" s="8">
        <f t="shared" si="417"/>
        <v>2.4148370337281906E-2</v>
      </c>
      <c r="AJ760" s="1">
        <f t="shared" si="402"/>
        <v>0</v>
      </c>
      <c r="AK760" s="1" t="str">
        <f t="shared" si="403"/>
        <v/>
      </c>
      <c r="AL760" s="1" t="str">
        <f t="shared" si="404"/>
        <v/>
      </c>
      <c r="AM760" s="1">
        <f t="shared" si="405"/>
        <v>0</v>
      </c>
      <c r="AN760" s="1" t="str">
        <f t="shared" si="406"/>
        <v/>
      </c>
      <c r="AO760" s="8">
        <f t="shared" si="419"/>
        <v>3.3117147407538489E-2</v>
      </c>
      <c r="AS760" s="1">
        <f t="shared" si="408"/>
        <v>1</v>
      </c>
      <c r="AT760" s="1" t="str">
        <f t="shared" si="420"/>
        <v/>
      </c>
      <c r="AU760" s="8">
        <v>3.3117147407538489E-2</v>
      </c>
    </row>
    <row r="761" spans="1:47" x14ac:dyDescent="0.3">
      <c r="A761" s="2" t="s">
        <v>23</v>
      </c>
      <c r="B761" s="1">
        <v>67.459999999999994</v>
      </c>
      <c r="C761" s="1">
        <v>1095.73</v>
      </c>
      <c r="D761" s="1">
        <f t="shared" si="409"/>
        <v>109.57300000000001</v>
      </c>
      <c r="E761" s="1">
        <f t="shared" si="410"/>
        <v>16.242662318410911</v>
      </c>
      <c r="F761" s="1">
        <v>1.4628999999999999</v>
      </c>
      <c r="G761" s="1">
        <v>0.09</v>
      </c>
      <c r="H761" s="1">
        <v>10274.6</v>
      </c>
      <c r="I761" s="1">
        <v>3.3864000000000001</v>
      </c>
      <c r="J761" s="1">
        <f t="shared" si="411"/>
        <v>3.0905423781406E-2</v>
      </c>
      <c r="K761" s="1">
        <f t="shared" si="412"/>
        <v>2.3165332092151658</v>
      </c>
      <c r="L761" s="1">
        <v>5430.9520000000002</v>
      </c>
      <c r="M761" s="1">
        <f t="shared" si="413"/>
        <v>1.891859843357113</v>
      </c>
      <c r="N761" s="16">
        <f t="shared" si="414"/>
        <v>1.223586443328873</v>
      </c>
      <c r="P761" s="1">
        <f t="shared" si="386"/>
        <v>2.4394112474265279</v>
      </c>
      <c r="S761" s="1">
        <f t="shared" si="389"/>
        <v>1.0620772979457918</v>
      </c>
      <c r="V761" s="1">
        <f t="shared" si="416"/>
        <v>2.4949898128850807E-2</v>
      </c>
      <c r="Y761" s="8">
        <f t="shared" si="417"/>
        <v>2.2517683597235254E-2</v>
      </c>
      <c r="AJ761" s="1">
        <f t="shared" si="402"/>
        <v>0</v>
      </c>
      <c r="AK761" s="1" t="str">
        <f t="shared" si="403"/>
        <v/>
      </c>
      <c r="AL761" s="1" t="str">
        <f t="shared" si="404"/>
        <v/>
      </c>
      <c r="AM761" s="1">
        <f t="shared" si="405"/>
        <v>0</v>
      </c>
      <c r="AN761" s="1" t="str">
        <f t="shared" si="406"/>
        <v/>
      </c>
      <c r="AO761" s="8">
        <f t="shared" si="419"/>
        <v>3.0905423781406E-2</v>
      </c>
      <c r="AS761" s="1">
        <f t="shared" si="408"/>
        <v>1</v>
      </c>
      <c r="AT761" s="1" t="str">
        <f t="shared" si="420"/>
        <v/>
      </c>
      <c r="AU761" s="8">
        <v>3.0905423781406E-2</v>
      </c>
    </row>
    <row r="762" spans="1:47" x14ac:dyDescent="0.3">
      <c r="A762" s="2" t="s">
        <v>22</v>
      </c>
      <c r="B762" s="1">
        <v>67.37</v>
      </c>
      <c r="C762" s="1">
        <v>1108.2</v>
      </c>
      <c r="D762" s="1">
        <f t="shared" si="409"/>
        <v>110.82000000000001</v>
      </c>
      <c r="E762" s="1">
        <f t="shared" si="410"/>
        <v>16.449458215823068</v>
      </c>
      <c r="F762" s="1">
        <v>1.4809000000000001</v>
      </c>
      <c r="G762" s="1">
        <v>0.09</v>
      </c>
      <c r="H762" s="1">
        <v>10248.5</v>
      </c>
      <c r="I762" s="1">
        <v>3.25</v>
      </c>
      <c r="J762" s="1">
        <f t="shared" si="411"/>
        <v>2.9326836311135172E-2</v>
      </c>
      <c r="K762" s="1">
        <f t="shared" si="412"/>
        <v>2.1952766247568629</v>
      </c>
      <c r="L762" s="1">
        <v>5430.9520000000002</v>
      </c>
      <c r="M762" s="1">
        <f t="shared" si="413"/>
        <v>1.887054056084458</v>
      </c>
      <c r="N762" s="16">
        <f t="shared" si="414"/>
        <v>1.1629827867900657</v>
      </c>
      <c r="P762" s="1">
        <f t="shared" si="386"/>
        <v>2.4250039390602987</v>
      </c>
      <c r="S762" s="1">
        <f t="shared" si="389"/>
        <v>1.0221664482205843</v>
      </c>
      <c r="V762" s="1">
        <f t="shared" si="416"/>
        <v>2.3741522716205853E-2</v>
      </c>
      <c r="Y762" s="8">
        <f t="shared" si="417"/>
        <v>2.0992639927386026E-2</v>
      </c>
      <c r="AJ762" s="1">
        <f t="shared" si="402"/>
        <v>0</v>
      </c>
      <c r="AK762" s="1" t="str">
        <f t="shared" si="403"/>
        <v/>
      </c>
      <c r="AL762" s="1" t="str">
        <f t="shared" si="404"/>
        <v/>
      </c>
      <c r="AM762" s="1">
        <f t="shared" si="405"/>
        <v>0</v>
      </c>
      <c r="AN762" s="1" t="str">
        <f t="shared" si="406"/>
        <v/>
      </c>
      <c r="AO762" s="8">
        <f t="shared" si="419"/>
        <v>2.9326836311135172E-2</v>
      </c>
      <c r="AS762" s="1">
        <f t="shared" si="408"/>
        <v>1</v>
      </c>
      <c r="AT762" s="1" t="str">
        <f t="shared" si="420"/>
        <v/>
      </c>
      <c r="AU762" s="8">
        <v>2.9326836311135172E-2</v>
      </c>
    </row>
    <row r="763" spans="1:47" x14ac:dyDescent="0.3">
      <c r="A763" s="2" t="s">
        <v>21</v>
      </c>
      <c r="B763" s="1">
        <v>67.28</v>
      </c>
      <c r="C763" s="1">
        <v>1122.1400000000001</v>
      </c>
      <c r="D763" s="1">
        <f t="shared" si="409"/>
        <v>112.21400000000001</v>
      </c>
      <c r="E763" s="1">
        <f t="shared" si="410"/>
        <v>16.678656361474438</v>
      </c>
      <c r="F763" s="1">
        <v>1.5013999999999998</v>
      </c>
      <c r="G763" s="1">
        <v>0.06</v>
      </c>
      <c r="H763" s="1">
        <v>9292.9</v>
      </c>
      <c r="I763" s="1">
        <v>2.79</v>
      </c>
      <c r="J763" s="1">
        <f t="shared" si="411"/>
        <v>2.4863207799383318E-2</v>
      </c>
      <c r="K763" s="1">
        <f t="shared" si="412"/>
        <v>2.7879943679041825</v>
      </c>
      <c r="L763" s="1">
        <v>5430.9520000000002</v>
      </c>
      <c r="M763" s="1">
        <f t="shared" si="413"/>
        <v>1.7110996377798955</v>
      </c>
      <c r="N763" s="16">
        <f t="shared" si="414"/>
        <v>1.0860066694695092</v>
      </c>
      <c r="P763" s="1">
        <f t="shared" si="386"/>
        <v>2.4255541257539219</v>
      </c>
      <c r="S763" s="1">
        <f t="shared" si="389"/>
        <v>0.99235324915252632</v>
      </c>
      <c r="V763" s="1">
        <f t="shared" si="416"/>
        <v>2.2781695591227061E-2</v>
      </c>
      <c r="Y763" s="8">
        <f t="shared" si="417"/>
        <v>1.9477331493977092E-2</v>
      </c>
      <c r="AK763" s="1" t="str">
        <f t="shared" si="403"/>
        <v/>
      </c>
      <c r="AL763" s="1" t="str">
        <f t="shared" si="404"/>
        <v/>
      </c>
      <c r="AM763" s="1">
        <f t="shared" si="405"/>
        <v>0</v>
      </c>
      <c r="AO763" s="8">
        <f t="shared" si="419"/>
        <v>2.4863207799383318E-2</v>
      </c>
      <c r="AS763" s="1">
        <f t="shared" si="408"/>
        <v>1</v>
      </c>
      <c r="AT763" s="1" t="str">
        <f t="shared" si="420"/>
        <v/>
      </c>
      <c r="AU763" s="8">
        <v>2.4863207799383318E-2</v>
      </c>
    </row>
    <row r="764" spans="1:47" x14ac:dyDescent="0.3">
      <c r="A764" s="2" t="s">
        <v>20</v>
      </c>
      <c r="B764" s="1">
        <v>67.19</v>
      </c>
      <c r="C764" s="1">
        <v>1131.5</v>
      </c>
      <c r="D764" s="1">
        <f t="shared" si="409"/>
        <v>113.15</v>
      </c>
      <c r="E764" s="1">
        <f t="shared" si="410"/>
        <v>16.840303616609617</v>
      </c>
      <c r="F764" s="1">
        <v>1.5266</v>
      </c>
      <c r="G764" s="1">
        <v>0.06</v>
      </c>
      <c r="H764" s="1">
        <v>9264.5</v>
      </c>
      <c r="I764" s="1">
        <v>2.7621000000000002</v>
      </c>
      <c r="J764" s="1">
        <f t="shared" si="411"/>
        <v>2.4410958904109589E-2</v>
      </c>
      <c r="K764" s="1">
        <f t="shared" si="412"/>
        <v>2.7336205479452054</v>
      </c>
      <c r="L764" s="1">
        <v>5430.9520000000002</v>
      </c>
      <c r="M764" s="1">
        <f t="shared" si="413"/>
        <v>1.7058703520119491</v>
      </c>
      <c r="N764" s="16">
        <f t="shared" si="414"/>
        <v>1.0606402855334074</v>
      </c>
      <c r="P764" s="1">
        <f t="shared" si="386"/>
        <v>2.3987476965309189</v>
      </c>
      <c r="S764" s="1">
        <f t="shared" si="389"/>
        <v>0.96806422292792271</v>
      </c>
      <c r="V764" s="1">
        <f t="shared" si="416"/>
        <v>2.2240461951357326E-2</v>
      </c>
      <c r="Y764" s="8">
        <f t="shared" si="417"/>
        <v>1.8498081256630505E-2</v>
      </c>
      <c r="AK764" s="1" t="str">
        <f t="shared" si="403"/>
        <v/>
      </c>
      <c r="AL764" s="1" t="str">
        <f t="shared" si="404"/>
        <v/>
      </c>
      <c r="AM764" s="1">
        <f t="shared" si="405"/>
        <v>0</v>
      </c>
      <c r="AO764" s="8">
        <f t="shared" si="419"/>
        <v>2.4410958904109589E-2</v>
      </c>
      <c r="AS764" s="1">
        <f t="shared" si="408"/>
        <v>1</v>
      </c>
      <c r="AT764" s="1" t="str">
        <f t="shared" si="420"/>
        <v/>
      </c>
      <c r="AU764" s="8">
        <v>2.4410958904109589E-2</v>
      </c>
    </row>
    <row r="765" spans="1:47" x14ac:dyDescent="0.3">
      <c r="A765" s="2" t="s">
        <v>19</v>
      </c>
      <c r="B765" s="1">
        <v>67.099999999999994</v>
      </c>
      <c r="C765" s="1">
        <v>1110.1099999999999</v>
      </c>
      <c r="D765" s="1">
        <f t="shared" si="409"/>
        <v>111.011</v>
      </c>
      <c r="E765" s="1">
        <f t="shared" si="410"/>
        <v>16.544113263785395</v>
      </c>
      <c r="F765" s="1">
        <v>1.492</v>
      </c>
      <c r="G765" s="1">
        <v>0.06</v>
      </c>
      <c r="H765" s="1">
        <v>9240.2999999999993</v>
      </c>
      <c r="I765" s="1">
        <v>2.6635999999999997</v>
      </c>
      <c r="J765" s="1">
        <f t="shared" si="411"/>
        <v>2.3994018610768299E-2</v>
      </c>
      <c r="K765" s="1">
        <f t="shared" si="412"/>
        <v>2.6833310813042552</v>
      </c>
      <c r="L765" s="1">
        <v>5430.9520000000002</v>
      </c>
      <c r="M765" s="1">
        <f t="shared" si="413"/>
        <v>1.701414411322361</v>
      </c>
      <c r="N765" s="16">
        <f t="shared" si="414"/>
        <v>1.0492768133434847</v>
      </c>
      <c r="P765" s="1">
        <f t="shared" si="386"/>
        <v>2.3805159134718918</v>
      </c>
      <c r="S765" s="1">
        <f t="shared" si="389"/>
        <v>0.95000151577348591</v>
      </c>
      <c r="V765" s="1">
        <f t="shared" si="416"/>
        <v>2.1857823728715996E-2</v>
      </c>
      <c r="Y765" s="8">
        <f t="shared" si="417"/>
        <v>1.742301259345249E-2</v>
      </c>
      <c r="AK765" s="1" t="str">
        <f t="shared" si="403"/>
        <v/>
      </c>
      <c r="AL765" s="1" t="str">
        <f t="shared" si="404"/>
        <v/>
      </c>
      <c r="AO765" s="8">
        <f t="shared" si="419"/>
        <v>2.3994018610768299E-2</v>
      </c>
      <c r="AS765" s="1">
        <f t="shared" si="408"/>
        <v>1</v>
      </c>
      <c r="AT765" s="1" t="str">
        <f t="shared" si="420"/>
        <v/>
      </c>
      <c r="AU765" s="8">
        <v>2.3994018610768299E-2</v>
      </c>
    </row>
    <row r="766" spans="1:47" x14ac:dyDescent="0.3">
      <c r="A766" s="2" t="s">
        <v>18</v>
      </c>
      <c r="B766" s="1">
        <v>66.430000000000007</v>
      </c>
      <c r="C766" s="1">
        <v>1128.55</v>
      </c>
      <c r="D766" s="1">
        <f t="shared" si="409"/>
        <v>112.85499999999999</v>
      </c>
      <c r="E766" s="1">
        <f t="shared" si="410"/>
        <v>16.988559385819656</v>
      </c>
      <c r="F766" s="1">
        <v>1.5194000000000001</v>
      </c>
      <c r="G766" s="1">
        <v>0.06</v>
      </c>
      <c r="H766" s="1">
        <v>9216.9</v>
      </c>
      <c r="I766" s="1">
        <v>2.6528999999999998</v>
      </c>
      <c r="J766" s="1">
        <f t="shared" si="411"/>
        <v>2.3507155199149352E-2</v>
      </c>
      <c r="K766" s="1">
        <f t="shared" si="412"/>
        <v>2.6026338664658195</v>
      </c>
      <c r="L766" s="1">
        <v>5430.9520000000002</v>
      </c>
      <c r="M766" s="1">
        <f t="shared" si="413"/>
        <v>1.697105774457222</v>
      </c>
      <c r="N766" s="16">
        <f t="shared" si="414"/>
        <v>1.0288210619185352</v>
      </c>
      <c r="P766" s="1">
        <f t="shared" si="386"/>
        <v>2.3806769215712502</v>
      </c>
      <c r="S766" s="1">
        <f t="shared" si="389"/>
        <v>0.92972715135460859</v>
      </c>
      <c r="V766" s="1">
        <f t="shared" si="416"/>
        <v>2.1435014033855573E-2</v>
      </c>
      <c r="Y766" s="8">
        <f t="shared" si="417"/>
        <v>1.6228284226667798E-2</v>
      </c>
      <c r="AK766" s="1" t="str">
        <f t="shared" si="403"/>
        <v/>
      </c>
      <c r="AL766" s="1" t="str">
        <f t="shared" si="404"/>
        <v/>
      </c>
      <c r="AO766" s="8">
        <f t="shared" si="419"/>
        <v>2.3507155199149352E-2</v>
      </c>
      <c r="AU766" s="8">
        <v>2.3507155199149352E-2</v>
      </c>
    </row>
    <row r="767" spans="1:47" x14ac:dyDescent="0.3">
      <c r="A767" s="2" t="s">
        <v>17</v>
      </c>
      <c r="B767" s="1">
        <v>66.33</v>
      </c>
      <c r="C767" s="1">
        <v>1123.92</v>
      </c>
      <c r="D767" s="1">
        <f t="shared" si="409"/>
        <v>112.39200000000001</v>
      </c>
      <c r="E767" s="1">
        <f t="shared" si="410"/>
        <v>16.944369063772051</v>
      </c>
      <c r="F767" s="1">
        <v>1.5178</v>
      </c>
      <c r="G767" s="1">
        <v>0.06</v>
      </c>
      <c r="H767" s="1">
        <v>9169</v>
      </c>
      <c r="I767" s="1">
        <v>2.5621</v>
      </c>
      <c r="J767" s="1">
        <f t="shared" si="411"/>
        <v>2.2796106484447291E-2</v>
      </c>
      <c r="K767" s="1">
        <f t="shared" si="412"/>
        <v>2.5201095718556479</v>
      </c>
      <c r="L767" s="1">
        <v>5430.9520000000002</v>
      </c>
      <c r="M767" s="1">
        <f t="shared" si="413"/>
        <v>1.6882859579683267</v>
      </c>
      <c r="N767" s="16">
        <f t="shared" si="414"/>
        <v>0.99985153954726169</v>
      </c>
      <c r="P767" s="1">
        <f t="shared" si="386"/>
        <v>2.3821004430059087</v>
      </c>
      <c r="S767" s="1">
        <f t="shared" si="389"/>
        <v>0.91515253512418659</v>
      </c>
      <c r="V767" s="1">
        <f t="shared" si="416"/>
        <v>2.1143408208006104E-2</v>
      </c>
      <c r="Y767" s="8">
        <f t="shared" si="417"/>
        <v>1.4904853140762061E-2</v>
      </c>
      <c r="AK767" s="1" t="str">
        <f t="shared" si="403"/>
        <v/>
      </c>
      <c r="AL767" s="1" t="str">
        <f t="shared" si="404"/>
        <v/>
      </c>
      <c r="AO767" s="8">
        <f t="shared" si="419"/>
        <v>2.2796106484447291E-2</v>
      </c>
      <c r="AU767" s="8">
        <v>2.2796106484447291E-2</v>
      </c>
    </row>
    <row r="768" spans="1:47" x14ac:dyDescent="0.3">
      <c r="A768" s="2" t="s">
        <v>16</v>
      </c>
      <c r="B768" s="1">
        <v>66.23</v>
      </c>
      <c r="C768" s="1">
        <v>1113.6300000000001</v>
      </c>
      <c r="D768" s="1">
        <f t="shared" si="409"/>
        <v>111.36300000000001</v>
      </c>
      <c r="E768" s="1">
        <f t="shared" si="410"/>
        <v>16.814585535255929</v>
      </c>
      <c r="F768" s="1">
        <v>1.5049999999999999</v>
      </c>
      <c r="G768" s="1">
        <v>0.06</v>
      </c>
      <c r="H768" s="1">
        <v>9146</v>
      </c>
      <c r="I768" s="1">
        <v>2.5164</v>
      </c>
      <c r="J768" s="1">
        <f t="shared" si="411"/>
        <v>2.2596374020096437E-2</v>
      </c>
      <c r="K768" s="1">
        <f t="shared" si="412"/>
        <v>2.4942630855849783</v>
      </c>
      <c r="L768" s="1">
        <v>5430.9520000000002</v>
      </c>
      <c r="M768" s="1">
        <f t="shared" si="413"/>
        <v>1.6840509730154123</v>
      </c>
      <c r="N768" s="16">
        <f t="shared" si="414"/>
        <v>0.99285983908147868</v>
      </c>
      <c r="P768" s="1">
        <f t="shared" si="386"/>
        <v>2.3763369144328319</v>
      </c>
      <c r="S768" s="1">
        <f t="shared" si="389"/>
        <v>0.90015350488474888</v>
      </c>
      <c r="V768" s="1">
        <f t="shared" si="416"/>
        <v>2.0752232789525187E-2</v>
      </c>
      <c r="Y768" s="8">
        <f t="shared" si="417"/>
        <v>1.3470079805546565E-2</v>
      </c>
      <c r="AK768" s="1" t="str">
        <f t="shared" si="403"/>
        <v/>
      </c>
      <c r="AL768" s="1" t="str">
        <f t="shared" si="404"/>
        <v/>
      </c>
      <c r="AO768" s="8">
        <f t="shared" si="419"/>
        <v>2.2596374020096437E-2</v>
      </c>
      <c r="AU768" s="8">
        <v>2.2596374020096437E-2</v>
      </c>
    </row>
    <row r="769" spans="1:47" x14ac:dyDescent="0.3">
      <c r="A769" s="2" t="s">
        <v>15</v>
      </c>
      <c r="B769" s="1">
        <v>66.13</v>
      </c>
      <c r="C769" s="1">
        <v>1107.77</v>
      </c>
      <c r="D769" s="1">
        <f t="shared" si="409"/>
        <v>110.777</v>
      </c>
      <c r="E769" s="1">
        <f t="shared" si="410"/>
        <v>16.751398760018148</v>
      </c>
      <c r="F769" s="1">
        <v>1.4988999999999999</v>
      </c>
      <c r="G769" s="1">
        <v>0.06</v>
      </c>
      <c r="H769" s="1">
        <v>9123</v>
      </c>
      <c r="I769" s="1">
        <v>2.4535999999999998</v>
      </c>
      <c r="J769" s="1">
        <f t="shared" si="411"/>
        <v>2.2149002049161828E-2</v>
      </c>
      <c r="K769" s="1">
        <f t="shared" si="412"/>
        <v>2.4411891758517861</v>
      </c>
      <c r="L769" s="1">
        <v>5320.5919999999996</v>
      </c>
      <c r="M769" s="1">
        <f t="shared" si="413"/>
        <v>1.7146588199207908</v>
      </c>
      <c r="N769" s="16">
        <f t="shared" si="414"/>
        <v>0.95467024249951071</v>
      </c>
      <c r="P769" s="1">
        <f t="shared" si="386"/>
        <v>2.3627603241591202</v>
      </c>
      <c r="S769" s="1">
        <f t="shared" si="389"/>
        <v>0.88843157702199427</v>
      </c>
      <c r="V769" s="1">
        <f t="shared" si="416"/>
        <v>2.043337679868593E-2</v>
      </c>
      <c r="Y769" s="8">
        <f t="shared" si="417"/>
        <v>1.1810753584719315E-2</v>
      </c>
      <c r="AK769" s="1" t="str">
        <f t="shared" si="403"/>
        <v/>
      </c>
      <c r="AL769" s="1" t="str">
        <f t="shared" si="404"/>
        <v/>
      </c>
      <c r="AO769" s="8">
        <f t="shared" si="419"/>
        <v>2.2149002049161828E-2</v>
      </c>
      <c r="AU769" s="8">
        <v>2.2149002049161828E-2</v>
      </c>
    </row>
    <row r="770" spans="1:47" x14ac:dyDescent="0.3">
      <c r="A770" s="2" t="s">
        <v>14</v>
      </c>
      <c r="B770" s="1">
        <v>65.819999999999993</v>
      </c>
      <c r="C770" s="1">
        <v>1098.3499999999999</v>
      </c>
      <c r="D770" s="1">
        <f t="shared" si="409"/>
        <v>109.83499999999999</v>
      </c>
      <c r="E770" s="1">
        <f t="shared" si="410"/>
        <v>16.687177149802494</v>
      </c>
      <c r="F770" s="1">
        <v>1.4881</v>
      </c>
      <c r="G770" s="1">
        <v>0.06</v>
      </c>
      <c r="H770" s="1">
        <v>9100</v>
      </c>
      <c r="I770" s="1">
        <v>2.2000000000000002</v>
      </c>
      <c r="J770" s="1">
        <f t="shared" si="411"/>
        <v>2.0030045067601403E-2</v>
      </c>
      <c r="K770" s="1">
        <f t="shared" si="412"/>
        <v>2.1972959439158739</v>
      </c>
      <c r="L770" s="1">
        <v>5320.5919999999996</v>
      </c>
      <c r="M770" s="1">
        <f t="shared" si="413"/>
        <v>1.7103359926865283</v>
      </c>
      <c r="N770" s="16">
        <f t="shared" si="414"/>
        <v>0.86438879580200734</v>
      </c>
      <c r="P770" s="1">
        <f t="shared" si="386"/>
        <v>2.3490907522787521</v>
      </c>
      <c r="S770" s="1">
        <f t="shared" si="389"/>
        <v>0.88700026567276724</v>
      </c>
      <c r="V770" s="1">
        <f t="shared" si="416"/>
        <v>2.0329997187130577E-2</v>
      </c>
      <c r="Y770" s="8">
        <f t="shared" si="417"/>
        <v>9.9310720457297663E-3</v>
      </c>
      <c r="AK770" s="1" t="str">
        <f t="shared" si="403"/>
        <v/>
      </c>
      <c r="AL770" s="1" t="str">
        <f t="shared" si="404"/>
        <v/>
      </c>
      <c r="AO770" s="8">
        <f t="shared" si="419"/>
        <v>2.0030045067601403E-2</v>
      </c>
      <c r="AU770" s="8">
        <v>2.0030045067601403E-2</v>
      </c>
    </row>
    <row r="771" spans="1:47" x14ac:dyDescent="0.3">
      <c r="A771" s="2" t="s">
        <v>13</v>
      </c>
      <c r="B771" s="1">
        <v>65.709999999999994</v>
      </c>
      <c r="C771" s="1">
        <v>1064.8</v>
      </c>
      <c r="D771" s="1">
        <f t="shared" si="409"/>
        <v>106.47999999999999</v>
      </c>
      <c r="E771" s="1">
        <f t="shared" si="410"/>
        <v>16.204535078374676</v>
      </c>
      <c r="F771" s="1">
        <v>1.4430000000000001</v>
      </c>
      <c r="G771" s="1">
        <v>0.06</v>
      </c>
      <c r="H771" s="1">
        <v>9078.7999999999993</v>
      </c>
      <c r="I771" s="1">
        <v>2.2029000000000001</v>
      </c>
      <c r="J771" s="1">
        <f t="shared" si="411"/>
        <v>2.0688392186326073E-2</v>
      </c>
      <c r="K771" s="1">
        <f t="shared" si="412"/>
        <v>2.2657237509391437</v>
      </c>
      <c r="L771" s="1">
        <v>5320.5919999999996</v>
      </c>
      <c r="M771" s="1">
        <f t="shared" si="413"/>
        <v>1.7063514736705991</v>
      </c>
      <c r="N771" s="16">
        <f t="shared" si="414"/>
        <v>0.89466399517754314</v>
      </c>
      <c r="P771" s="1">
        <f t="shared" ref="P771:P772" si="421">AVERAGE(K771:K783)</f>
        <v>2.3524554079813238</v>
      </c>
      <c r="S771" s="1">
        <f t="shared" ref="S771:S776" si="422">AVERAGE(N771:N779)</f>
        <v>0.89317536499344485</v>
      </c>
      <c r="V771" s="1">
        <f t="shared" si="416"/>
        <v>2.0405619765232096E-2</v>
      </c>
      <c r="Y771" s="8">
        <f t="shared" si="417"/>
        <v>8.094895132662195E-3</v>
      </c>
      <c r="AK771" s="1" t="str">
        <f t="shared" si="403"/>
        <v/>
      </c>
      <c r="AL771" s="1" t="str">
        <f t="shared" si="404"/>
        <v/>
      </c>
      <c r="AO771" s="8">
        <f t="shared" si="419"/>
        <v>2.0688392186326073E-2</v>
      </c>
      <c r="AU771" s="8">
        <v>2.0688392186326073E-2</v>
      </c>
    </row>
    <row r="772" spans="1:47" x14ac:dyDescent="0.3">
      <c r="A772" s="2" t="s">
        <v>12</v>
      </c>
      <c r="B772" s="1">
        <v>65.599999999999994</v>
      </c>
      <c r="C772" s="1">
        <v>1063.97</v>
      </c>
      <c r="D772" s="1">
        <f t="shared" ref="D772:D785" si="423">C772/10</f>
        <v>106.39700000000001</v>
      </c>
      <c r="E772" s="1">
        <f t="shared" ref="E772:E785" si="424">D772/B772*10</f>
        <v>16.21905487804878</v>
      </c>
      <c r="F772" s="1">
        <v>1.4408000000000001</v>
      </c>
      <c r="G772" s="1">
        <v>0.06</v>
      </c>
      <c r="H772" s="1">
        <v>9055.7000000000007</v>
      </c>
      <c r="I772" s="1">
        <v>2.1271</v>
      </c>
      <c r="J772" s="1">
        <f t="shared" ref="J772:J785" si="425">I772/D772</f>
        <v>1.9992105040555652E-2</v>
      </c>
      <c r="K772" s="1">
        <f t="shared" ref="K772:K785" si="426">I772/G772/E772</f>
        <v>2.1858034844340852</v>
      </c>
      <c r="L772" s="1">
        <v>5320.5919999999996</v>
      </c>
      <c r="M772" s="1">
        <f t="shared" ref="M772:M785" si="427">H772/L772</f>
        <v>1.7020098515353181</v>
      </c>
      <c r="N772" s="16">
        <f t="shared" ref="N772:N785" si="428">I772/M772/F772</f>
        <v>0.86740543344807508</v>
      </c>
      <c r="P772" s="1">
        <f t="shared" si="421"/>
        <v>2.3499087203068467</v>
      </c>
      <c r="S772" s="1">
        <f t="shared" si="422"/>
        <v>0.89012456501661008</v>
      </c>
      <c r="V772" s="1">
        <f t="shared" ref="V772:V777" si="429">AVERAGE(J772:J780)</f>
        <v>2.0253615257316844E-2</v>
      </c>
      <c r="Y772" s="8">
        <f t="shared" ref="Y772:Y773" si="430">((J772-Y773)*2/13)+Y773</f>
        <v>5.8051683956323987E-3</v>
      </c>
      <c r="AK772" s="1" t="str">
        <f t="shared" si="403"/>
        <v/>
      </c>
      <c r="AL772" s="1" t="str">
        <f t="shared" si="404"/>
        <v/>
      </c>
    </row>
    <row r="773" spans="1:47" x14ac:dyDescent="0.3">
      <c r="A773" s="2" t="s">
        <v>11</v>
      </c>
      <c r="B773" s="1">
        <v>65.489999999999995</v>
      </c>
      <c r="C773" s="1">
        <v>1101.72</v>
      </c>
      <c r="D773" s="1">
        <f t="shared" si="423"/>
        <v>110.172</v>
      </c>
      <c r="E773" s="1">
        <f t="shared" si="424"/>
        <v>16.822721026110859</v>
      </c>
      <c r="F773" s="1">
        <v>1.5150999999999999</v>
      </c>
      <c r="G773" s="1">
        <v>0.06</v>
      </c>
      <c r="H773" s="1">
        <v>9032.7000000000007</v>
      </c>
      <c r="I773" s="1">
        <v>2.31</v>
      </c>
      <c r="J773" s="1">
        <f t="shared" si="425"/>
        <v>2.0967214900337657E-2</v>
      </c>
      <c r="K773" s="1">
        <f t="shared" si="426"/>
        <v>2.2885715063718548</v>
      </c>
      <c r="L773" s="1">
        <v>5320.5919999999996</v>
      </c>
      <c r="M773" s="1">
        <f t="shared" si="427"/>
        <v>1.6976870243010556</v>
      </c>
      <c r="N773" s="16">
        <f t="shared" si="428"/>
        <v>0.89807592114347623</v>
      </c>
      <c r="P773" s="1">
        <f>AVERAGE(K773:K785)</f>
        <v>2.350568640887972</v>
      </c>
      <c r="S773" s="1">
        <f t="shared" si="422"/>
        <v>0.88523583585227106</v>
      </c>
      <c r="V773" s="1">
        <f t="shared" si="429"/>
        <v>2.0067113113488712E-2</v>
      </c>
      <c r="Y773" s="13">
        <f t="shared" si="430"/>
        <v>3.2257253692827164E-3</v>
      </c>
      <c r="AK773" s="1" t="str">
        <f t="shared" si="403"/>
        <v/>
      </c>
      <c r="AL773" s="1" t="str">
        <f t="shared" si="404"/>
        <v/>
      </c>
    </row>
    <row r="774" spans="1:47" x14ac:dyDescent="0.3">
      <c r="A774" s="2" t="s">
        <v>10</v>
      </c>
      <c r="B774" s="1">
        <v>63.28</v>
      </c>
      <c r="C774" s="1">
        <v>1086.2</v>
      </c>
      <c r="D774" s="1">
        <f t="shared" si="423"/>
        <v>108.62</v>
      </c>
      <c r="E774" s="1">
        <f t="shared" si="424"/>
        <v>17.164981036662454</v>
      </c>
      <c r="F774" s="1">
        <v>1.494</v>
      </c>
      <c r="G774" s="1">
        <v>0.06</v>
      </c>
      <c r="H774" s="1">
        <v>9009.6</v>
      </c>
      <c r="I774" s="1">
        <v>2.1928999999999998</v>
      </c>
      <c r="J774" s="1">
        <f t="shared" si="425"/>
        <v>2.0188731357024488E-2</v>
      </c>
      <c r="K774" s="1">
        <f t="shared" si="426"/>
        <v>2.1292382004541826</v>
      </c>
      <c r="L774" s="1">
        <v>5320.5919999999996</v>
      </c>
      <c r="M774" s="1">
        <f t="shared" si="427"/>
        <v>1.6933454021657741</v>
      </c>
      <c r="N774" s="16">
        <f t="shared" si="428"/>
        <v>0.86680753357358864</v>
      </c>
      <c r="S774" s="1">
        <f t="shared" si="422"/>
        <v>0.87478179685815127</v>
      </c>
      <c r="V774" s="1">
        <f t="shared" si="429"/>
        <v>1.9724608920150696E-2</v>
      </c>
      <c r="AK774" s="1" t="str">
        <f t="shared" si="403"/>
        <v/>
      </c>
      <c r="AL774" s="1" t="str">
        <f t="shared" si="404"/>
        <v/>
      </c>
    </row>
    <row r="775" spans="1:47" x14ac:dyDescent="0.3">
      <c r="A775" s="2" t="s">
        <v>9</v>
      </c>
      <c r="B775" s="12">
        <v>63.28</v>
      </c>
      <c r="C775" s="1">
        <v>1101.3900000000001</v>
      </c>
      <c r="D775" s="1">
        <f t="shared" si="423"/>
        <v>110.13900000000001</v>
      </c>
      <c r="E775" s="1">
        <f t="shared" si="424"/>
        <v>17.405025284450065</v>
      </c>
      <c r="F775" s="1">
        <v>1.5169999999999999</v>
      </c>
      <c r="G775" s="1">
        <v>0.06</v>
      </c>
      <c r="H775" s="1">
        <v>8986.6</v>
      </c>
      <c r="I775" s="1">
        <v>2.2999999999999998</v>
      </c>
      <c r="J775" s="1">
        <f t="shared" si="425"/>
        <v>2.0882702766504141E-2</v>
      </c>
      <c r="K775" s="1">
        <f t="shared" si="426"/>
        <v>2.20242905177397</v>
      </c>
      <c r="L775" s="1">
        <v>5320.5919999999996</v>
      </c>
      <c r="M775" s="1">
        <f t="shared" si="427"/>
        <v>1.6890225749315115</v>
      </c>
      <c r="N775" s="16">
        <f t="shared" si="428"/>
        <v>0.89764951584473651</v>
      </c>
      <c r="S775" s="1">
        <f t="shared" si="422"/>
        <v>0.86702089817371886</v>
      </c>
      <c r="V775" s="1">
        <f t="shared" si="429"/>
        <v>1.9448894834169773E-2</v>
      </c>
      <c r="AK775" s="1" t="str">
        <f t="shared" si="403"/>
        <v/>
      </c>
      <c r="AL775" s="1" t="str">
        <f t="shared" si="404"/>
        <v/>
      </c>
    </row>
    <row r="776" spans="1:47" x14ac:dyDescent="0.3">
      <c r="A776" s="2" t="s">
        <v>8</v>
      </c>
      <c r="B776" s="12">
        <v>63.28</v>
      </c>
      <c r="C776" s="1">
        <v>1112.81</v>
      </c>
      <c r="D776" s="1">
        <f t="shared" si="423"/>
        <v>111.28099999999999</v>
      </c>
      <c r="E776" s="1">
        <f t="shared" si="424"/>
        <v>17.585493046776229</v>
      </c>
      <c r="F776" s="1">
        <v>1.5329000000000002</v>
      </c>
      <c r="G776" s="1">
        <v>0.05</v>
      </c>
      <c r="H776" s="1">
        <v>8608.5</v>
      </c>
      <c r="I776" s="1">
        <v>2.145</v>
      </c>
      <c r="J776" s="1">
        <f t="shared" si="425"/>
        <v>1.9275527718118999E-2</v>
      </c>
      <c r="K776" s="1">
        <f t="shared" si="426"/>
        <v>2.4395107880051405</v>
      </c>
      <c r="L776" s="1">
        <v>5320.5919999999996</v>
      </c>
      <c r="M776" s="1">
        <f t="shared" si="427"/>
        <v>1.6179590541804372</v>
      </c>
      <c r="N776" s="16">
        <f t="shared" si="428"/>
        <v>0.86486026739232436</v>
      </c>
      <c r="S776" s="1">
        <f t="shared" si="422"/>
        <v>0.85618581635813018</v>
      </c>
      <c r="V776" s="1">
        <f t="shared" si="429"/>
        <v>1.908868092512547E-2</v>
      </c>
      <c r="AK776" s="1" t="str">
        <f t="shared" ref="AK776:AK785" si="431">IF(AB776+AE776=2,"Buy","")</f>
        <v/>
      </c>
    </row>
    <row r="777" spans="1:47" x14ac:dyDescent="0.3">
      <c r="A777" s="2" t="s">
        <v>7</v>
      </c>
      <c r="B777" s="12">
        <v>63.28</v>
      </c>
      <c r="C777" s="1">
        <v>1125.3800000000001</v>
      </c>
      <c r="D777" s="1">
        <f t="shared" si="423"/>
        <v>112.53800000000001</v>
      </c>
      <c r="E777" s="1">
        <f t="shared" si="424"/>
        <v>17.784134007585337</v>
      </c>
      <c r="F777" s="1">
        <v>1.5491999999999999</v>
      </c>
      <c r="G777" s="1">
        <v>0.05</v>
      </c>
      <c r="H777" s="1">
        <v>8592.2000000000007</v>
      </c>
      <c r="I777" s="1">
        <v>2.2200000000000002</v>
      </c>
      <c r="J777" s="1">
        <f t="shared" si="425"/>
        <v>1.9726670102543142E-2</v>
      </c>
      <c r="K777" s="1">
        <f t="shared" si="426"/>
        <v>2.4966073681778598</v>
      </c>
      <c r="L777" s="1">
        <v>5320.5919999999996</v>
      </c>
      <c r="M777" s="1">
        <f t="shared" si="427"/>
        <v>1.6148954853144164</v>
      </c>
      <c r="N777" s="16">
        <f t="shared" si="428"/>
        <v>0.88736248831668718</v>
      </c>
      <c r="S777" s="1">
        <f>AVERAGE(N777:N785)</f>
        <v>0.8472791110270298</v>
      </c>
      <c r="V777" s="1">
        <f t="shared" si="429"/>
        <v>1.8873474842796119E-2</v>
      </c>
      <c r="AK777" s="1" t="str">
        <f t="shared" si="431"/>
        <v/>
      </c>
    </row>
    <row r="778" spans="1:47" x14ac:dyDescent="0.3">
      <c r="A778" s="2" t="s">
        <v>6</v>
      </c>
      <c r="B778" s="12">
        <v>63.28</v>
      </c>
      <c r="C778" s="1">
        <v>1134.43</v>
      </c>
      <c r="D778" s="1">
        <f t="shared" si="423"/>
        <v>113.44300000000001</v>
      </c>
      <c r="E778" s="1">
        <f t="shared" si="424"/>
        <v>17.927149178255377</v>
      </c>
      <c r="F778" s="1">
        <v>1.5857000000000001</v>
      </c>
      <c r="G778" s="1">
        <v>0.05</v>
      </c>
      <c r="H778" s="1">
        <v>8575.9</v>
      </c>
      <c r="I778" s="1">
        <v>2.4070999999999998</v>
      </c>
      <c r="J778" s="1">
        <f t="shared" si="425"/>
        <v>2.1218585545163645E-2</v>
      </c>
      <c r="K778" s="1">
        <f t="shared" si="426"/>
        <v>2.685424186595911</v>
      </c>
      <c r="L778" s="1">
        <v>5320.5919999999996</v>
      </c>
      <c r="M778" s="1">
        <f t="shared" si="427"/>
        <v>1.6118319164483952</v>
      </c>
      <c r="N778" s="16">
        <f t="shared" si="428"/>
        <v>0.94178844035646669</v>
      </c>
      <c r="AK778" s="1" t="str">
        <f t="shared" si="431"/>
        <v/>
      </c>
    </row>
    <row r="779" spans="1:47" x14ac:dyDescent="0.3">
      <c r="A779" s="2" t="s">
        <v>5</v>
      </c>
      <c r="B779" s="12">
        <v>63.28</v>
      </c>
      <c r="C779" s="1">
        <v>1135.02</v>
      </c>
      <c r="D779" s="1">
        <f t="shared" si="423"/>
        <v>113.502</v>
      </c>
      <c r="E779" s="1">
        <f t="shared" si="424"/>
        <v>17.936472819216181</v>
      </c>
      <c r="F779" s="1">
        <v>1.5883</v>
      </c>
      <c r="G779" s="1">
        <v>0.05</v>
      </c>
      <c r="H779" s="1">
        <v>8559.6</v>
      </c>
      <c r="I779" s="1">
        <v>2.3506999999999998</v>
      </c>
      <c r="J779" s="1">
        <f t="shared" si="425"/>
        <v>2.0710648270515056E-2</v>
      </c>
      <c r="K779" s="1">
        <f t="shared" si="426"/>
        <v>2.6211396451163855</v>
      </c>
      <c r="L779" s="1">
        <v>5320.5919999999996</v>
      </c>
      <c r="M779" s="1">
        <f t="shared" si="427"/>
        <v>1.6087683475823744</v>
      </c>
      <c r="N779" s="16">
        <f t="shared" si="428"/>
        <v>0.91996468968810541</v>
      </c>
      <c r="AK779" s="1" t="str">
        <f t="shared" si="431"/>
        <v/>
      </c>
    </row>
    <row r="780" spans="1:47" x14ac:dyDescent="0.3">
      <c r="A780" s="2">
        <v>38148</v>
      </c>
      <c r="B780" s="12">
        <v>63.28</v>
      </c>
      <c r="C780" s="1">
        <v>1136.47</v>
      </c>
      <c r="D780" s="1">
        <f t="shared" si="423"/>
        <v>113.64700000000001</v>
      </c>
      <c r="E780" s="1">
        <f t="shared" si="424"/>
        <v>17.959386852085967</v>
      </c>
      <c r="F780" s="1">
        <v>1.5904</v>
      </c>
      <c r="G780" s="1">
        <v>0.05</v>
      </c>
      <c r="H780" s="1">
        <v>8470.4</v>
      </c>
      <c r="I780" s="1">
        <v>2.1957</v>
      </c>
      <c r="J780" s="1">
        <f t="shared" si="425"/>
        <v>1.9320351615088827E-2</v>
      </c>
      <c r="K780" s="1">
        <f t="shared" si="426"/>
        <v>2.4451837004056416</v>
      </c>
      <c r="L780" s="1">
        <v>5320.5919999999996</v>
      </c>
      <c r="M780" s="1">
        <f t="shared" si="427"/>
        <v>1.5920032958738426</v>
      </c>
      <c r="N780" s="16">
        <f t="shared" si="428"/>
        <v>0.86720679538602985</v>
      </c>
      <c r="AK780" s="1" t="str">
        <f t="shared" si="431"/>
        <v/>
      </c>
    </row>
    <row r="781" spans="1:47" x14ac:dyDescent="0.3">
      <c r="A781" s="2" t="s">
        <v>4</v>
      </c>
      <c r="B781" s="12">
        <v>63.28</v>
      </c>
      <c r="C781" s="1">
        <v>1122.5</v>
      </c>
      <c r="D781" s="1">
        <f t="shared" si="423"/>
        <v>112.25</v>
      </c>
      <c r="E781" s="1">
        <f t="shared" si="424"/>
        <v>17.738621997471554</v>
      </c>
      <c r="F781" s="1">
        <v>1.571</v>
      </c>
      <c r="G781" s="1">
        <v>0.05</v>
      </c>
      <c r="H781" s="1">
        <v>8455.2999999999993</v>
      </c>
      <c r="I781" s="1">
        <v>2.0556999999999999</v>
      </c>
      <c r="J781" s="1">
        <f t="shared" si="425"/>
        <v>1.8313585746102447E-2</v>
      </c>
      <c r="K781" s="1">
        <f t="shared" si="426"/>
        <v>2.317767412026726</v>
      </c>
      <c r="L781" s="1">
        <v>5320.5919999999996</v>
      </c>
      <c r="M781" s="1">
        <f t="shared" si="427"/>
        <v>1.5891652658200441</v>
      </c>
      <c r="N781" s="16">
        <f t="shared" si="428"/>
        <v>0.82340687096902443</v>
      </c>
      <c r="AK781" s="1" t="str">
        <f t="shared" si="431"/>
        <v/>
      </c>
    </row>
    <row r="782" spans="1:47" x14ac:dyDescent="0.3">
      <c r="A782" s="2" t="s">
        <v>3</v>
      </c>
      <c r="B782" s="12">
        <v>63.28</v>
      </c>
      <c r="C782" s="1">
        <v>1120.68</v>
      </c>
      <c r="D782" s="1">
        <f t="shared" si="423"/>
        <v>112.06800000000001</v>
      </c>
      <c r="E782" s="1">
        <f t="shared" si="424"/>
        <v>17.709860935524656</v>
      </c>
      <c r="F782" s="1">
        <v>1.5714999999999999</v>
      </c>
      <c r="G782" s="1">
        <v>0.05</v>
      </c>
      <c r="H782" s="1">
        <v>8440.2999999999993</v>
      </c>
      <c r="I782" s="1">
        <v>2.0043000000000002</v>
      </c>
      <c r="J782" s="1">
        <f t="shared" si="425"/>
        <v>1.7884677160295535E-2</v>
      </c>
      <c r="K782" s="1">
        <f t="shared" si="426"/>
        <v>2.2634847414070025</v>
      </c>
      <c r="L782" s="1">
        <v>5320.5919999999996</v>
      </c>
      <c r="M782" s="1">
        <f t="shared" si="427"/>
        <v>1.5863460306672641</v>
      </c>
      <c r="N782" s="16">
        <f t="shared" si="428"/>
        <v>0.80398957019639927</v>
      </c>
      <c r="AK782" s="1" t="str">
        <f t="shared" si="431"/>
        <v/>
      </c>
    </row>
    <row r="783" spans="1:47" x14ac:dyDescent="0.3">
      <c r="A783" s="2" t="s">
        <v>2</v>
      </c>
      <c r="B783" s="12">
        <v>63.28</v>
      </c>
      <c r="C783" s="1">
        <v>1093.56</v>
      </c>
      <c r="D783" s="1">
        <f t="shared" si="423"/>
        <v>109.35599999999999</v>
      </c>
      <c r="E783" s="1">
        <f t="shared" si="424"/>
        <v>17.281289506953222</v>
      </c>
      <c r="F783" s="1">
        <v>1.5344</v>
      </c>
      <c r="G783" s="1">
        <v>0.05</v>
      </c>
      <c r="H783" s="1">
        <v>8425.2000000000007</v>
      </c>
      <c r="I783" s="1">
        <v>1.9363999999999999</v>
      </c>
      <c r="J783" s="1">
        <f t="shared" si="425"/>
        <v>1.7707304583196165E-2</v>
      </c>
      <c r="K783" s="1">
        <f t="shared" si="426"/>
        <v>2.2410364680493067</v>
      </c>
      <c r="L783" s="1">
        <v>5320.5919999999996</v>
      </c>
      <c r="M783" s="1">
        <f t="shared" si="427"/>
        <v>1.5835080006134659</v>
      </c>
      <c r="N783" s="16">
        <f t="shared" si="428"/>
        <v>0.79695944541369668</v>
      </c>
      <c r="AK783" s="1" t="str">
        <f t="shared" si="431"/>
        <v/>
      </c>
    </row>
    <row r="784" spans="1:47" x14ac:dyDescent="0.3">
      <c r="A784" s="2" t="s">
        <v>1</v>
      </c>
      <c r="B784" s="12">
        <v>63.28</v>
      </c>
      <c r="C784" s="1">
        <v>1095.7</v>
      </c>
      <c r="D784" s="1">
        <f t="shared" si="423"/>
        <v>109.57000000000001</v>
      </c>
      <c r="E784" s="1">
        <f t="shared" si="424"/>
        <v>17.31510745891277</v>
      </c>
      <c r="F784" s="1">
        <v>1.538</v>
      </c>
      <c r="G784" s="1">
        <v>0.05</v>
      </c>
      <c r="H784" s="1">
        <v>8357</v>
      </c>
      <c r="I784" s="1">
        <v>1.9329000000000001</v>
      </c>
      <c r="J784" s="1">
        <f t="shared" si="425"/>
        <v>1.7640777585105412E-2</v>
      </c>
      <c r="K784" s="1">
        <f t="shared" si="426"/>
        <v>2.2326168111709408</v>
      </c>
      <c r="L784" s="1">
        <v>5320.5919999999996</v>
      </c>
      <c r="M784" s="1">
        <f t="shared" si="427"/>
        <v>1.5706898781188259</v>
      </c>
      <c r="N784" s="16">
        <f t="shared" si="428"/>
        <v>0.80013377950443876</v>
      </c>
      <c r="AK784" s="1" t="str">
        <f t="shared" si="431"/>
        <v/>
      </c>
    </row>
    <row r="785" spans="1:37" x14ac:dyDescent="0.3">
      <c r="A785" s="2" t="s">
        <v>0</v>
      </c>
      <c r="B785" s="12">
        <v>63.28</v>
      </c>
      <c r="C785" s="1">
        <v>1098.7</v>
      </c>
      <c r="D785" s="1">
        <f t="shared" si="423"/>
        <v>109.87</v>
      </c>
      <c r="E785" s="1">
        <f t="shared" si="424"/>
        <v>17.362515802781292</v>
      </c>
      <c r="F785" s="1">
        <v>1.5483</v>
      </c>
      <c r="G785" s="1">
        <v>0.05</v>
      </c>
      <c r="H785" s="1">
        <v>8342.5</v>
      </c>
      <c r="I785" s="1">
        <v>1.905</v>
      </c>
      <c r="J785" s="1">
        <f t="shared" si="425"/>
        <v>1.7338672977154818E-2</v>
      </c>
      <c r="K785" s="1">
        <f t="shared" si="426"/>
        <v>2.1943824519887136</v>
      </c>
      <c r="L785" s="1">
        <v>5320.5919999999996</v>
      </c>
      <c r="M785" s="1">
        <f t="shared" si="427"/>
        <v>1.5679646174711386</v>
      </c>
      <c r="N785" s="16">
        <f t="shared" si="428"/>
        <v>0.78469991941242079</v>
      </c>
      <c r="AK785" s="1" t="str">
        <f t="shared" si="431"/>
        <v/>
      </c>
    </row>
    <row r="786" spans="1:37" x14ac:dyDescent="0.3">
      <c r="A786" s="2"/>
      <c r="B786" s="2"/>
      <c r="C786" s="2"/>
      <c r="D786" s="2"/>
      <c r="E786" s="2"/>
      <c r="F786" s="2"/>
    </row>
    <row r="787" spans="1:37" x14ac:dyDescent="0.3">
      <c r="A787" s="2"/>
      <c r="B787" s="2"/>
      <c r="C787" s="2"/>
      <c r="D787" s="2"/>
      <c r="E787" s="2"/>
      <c r="F787" s="2"/>
    </row>
    <row r="788" spans="1:37" x14ac:dyDescent="0.3">
      <c r="A788" s="2"/>
      <c r="B788" s="2"/>
      <c r="C788" s="2"/>
      <c r="D788" s="2"/>
      <c r="E788" s="2"/>
      <c r="F788" s="2"/>
    </row>
    <row r="789" spans="1:37" x14ac:dyDescent="0.3">
      <c r="A789" s="2"/>
      <c r="B789" s="2"/>
      <c r="C789" s="2"/>
      <c r="D789" s="2"/>
      <c r="E789" s="2"/>
      <c r="F789" s="2"/>
    </row>
    <row r="790" spans="1:37" x14ac:dyDescent="0.3">
      <c r="A790" s="2"/>
      <c r="B790" s="2"/>
      <c r="C790" s="2"/>
      <c r="D790" s="2"/>
      <c r="E790" s="2"/>
      <c r="F790" s="2"/>
    </row>
    <row r="791" spans="1:37" x14ac:dyDescent="0.3">
      <c r="A791" s="2"/>
      <c r="B791" s="2"/>
      <c r="C791" s="2"/>
      <c r="D791" s="2"/>
      <c r="E791" s="2"/>
      <c r="F791" s="2"/>
    </row>
    <row r="792" spans="1:37" x14ac:dyDescent="0.3">
      <c r="A792" s="2"/>
      <c r="B792" s="2"/>
      <c r="C792" s="2"/>
      <c r="D792" s="2"/>
      <c r="E792" s="2"/>
      <c r="F792" s="2"/>
    </row>
    <row r="793" spans="1:37" x14ac:dyDescent="0.3">
      <c r="A793" s="2"/>
      <c r="B793" s="2"/>
      <c r="C793" s="2"/>
      <c r="D793" s="2"/>
      <c r="E793" s="2"/>
      <c r="F793" s="2"/>
    </row>
    <row r="794" spans="1:37" x14ac:dyDescent="0.3">
      <c r="A794" s="2"/>
      <c r="B794" s="2"/>
      <c r="C794" s="2"/>
      <c r="D794" s="2"/>
      <c r="E794" s="2"/>
      <c r="F794" s="2"/>
    </row>
    <row r="795" spans="1:37" x14ac:dyDescent="0.3">
      <c r="A795" s="2"/>
      <c r="B795" s="2"/>
      <c r="C795" s="2"/>
      <c r="D795" s="2"/>
      <c r="E795" s="2"/>
      <c r="F795" s="2"/>
    </row>
    <row r="796" spans="1:37" x14ac:dyDescent="0.3">
      <c r="A796" s="2"/>
      <c r="B796" s="2"/>
      <c r="C796" s="2"/>
      <c r="D796" s="2"/>
      <c r="E796" s="2"/>
      <c r="F796" s="2"/>
    </row>
    <row r="797" spans="1:37" x14ac:dyDescent="0.3">
      <c r="A797" s="2"/>
      <c r="B797" s="2"/>
      <c r="C797" s="2"/>
      <c r="D797" s="2"/>
      <c r="E797" s="2"/>
      <c r="F797" s="2"/>
    </row>
    <row r="798" spans="1:37" x14ac:dyDescent="0.3">
      <c r="A798" s="2"/>
      <c r="B798" s="2"/>
      <c r="C798" s="2"/>
      <c r="D798" s="2"/>
      <c r="E798" s="2"/>
      <c r="F798" s="2"/>
    </row>
    <row r="799" spans="1:37" x14ac:dyDescent="0.3">
      <c r="A799" s="2"/>
      <c r="B799" s="2"/>
      <c r="C799" s="2"/>
      <c r="D799" s="2"/>
      <c r="E799" s="2"/>
      <c r="F799" s="2"/>
    </row>
    <row r="800" spans="1:37" x14ac:dyDescent="0.3">
      <c r="A800" s="2"/>
      <c r="B800" s="2"/>
      <c r="C800" s="2"/>
      <c r="D800" s="2"/>
      <c r="E800" s="2"/>
      <c r="F800" s="2"/>
    </row>
    <row r="801" spans="1:6" x14ac:dyDescent="0.3">
      <c r="A801" s="2"/>
      <c r="B801" s="2"/>
      <c r="C801" s="2"/>
      <c r="D801" s="2"/>
      <c r="E801" s="2"/>
      <c r="F801" s="2"/>
    </row>
    <row r="802" spans="1:6" x14ac:dyDescent="0.3">
      <c r="A802" s="2"/>
      <c r="B802" s="2"/>
      <c r="C802" s="2"/>
      <c r="D802" s="2"/>
      <c r="E802" s="2"/>
      <c r="F802" s="2"/>
    </row>
    <row r="803" spans="1:6" x14ac:dyDescent="0.3">
      <c r="A803" s="2"/>
      <c r="B803" s="2"/>
      <c r="C803" s="2"/>
      <c r="D803" s="2"/>
      <c r="E803" s="2"/>
      <c r="F803" s="2"/>
    </row>
    <row r="804" spans="1:6" x14ac:dyDescent="0.3">
      <c r="A804" s="2"/>
      <c r="B804" s="2"/>
      <c r="C804" s="2"/>
      <c r="D804" s="2"/>
      <c r="E804" s="2"/>
      <c r="F804" s="2"/>
    </row>
    <row r="805" spans="1:6" x14ac:dyDescent="0.3">
      <c r="A805" s="2"/>
      <c r="B805" s="2"/>
      <c r="C805" s="2"/>
      <c r="D805" s="2"/>
      <c r="E805" s="2"/>
      <c r="F805" s="2"/>
    </row>
    <row r="806" spans="1:6" x14ac:dyDescent="0.3">
      <c r="A806" s="2"/>
      <c r="B806" s="2"/>
      <c r="C806" s="2"/>
      <c r="D806" s="2"/>
      <c r="E806" s="2"/>
      <c r="F806" s="2"/>
    </row>
    <row r="807" spans="1:6" x14ac:dyDescent="0.3">
      <c r="A807" s="2"/>
      <c r="B807" s="2"/>
      <c r="C807" s="2"/>
      <c r="D807" s="2"/>
      <c r="E807" s="2"/>
      <c r="F807" s="2"/>
    </row>
    <row r="808" spans="1:6" x14ac:dyDescent="0.3">
      <c r="A808" s="2"/>
      <c r="B808" s="2"/>
      <c r="C808" s="2"/>
      <c r="D808" s="2"/>
      <c r="E808" s="2"/>
      <c r="F808" s="2"/>
    </row>
    <row r="809" spans="1:6" x14ac:dyDescent="0.3">
      <c r="A809" s="2"/>
      <c r="B809" s="2"/>
      <c r="C809" s="2"/>
      <c r="D809" s="2"/>
      <c r="E809" s="2"/>
      <c r="F809" s="2"/>
    </row>
    <row r="810" spans="1:6" x14ac:dyDescent="0.3">
      <c r="A810" s="2"/>
      <c r="B810" s="2"/>
      <c r="C810" s="2"/>
      <c r="D810" s="2"/>
      <c r="E810" s="2"/>
      <c r="F810" s="2"/>
    </row>
    <row r="811" spans="1:6" x14ac:dyDescent="0.3">
      <c r="A811" s="2"/>
      <c r="B811" s="2"/>
      <c r="C811" s="2"/>
      <c r="D811" s="2"/>
      <c r="E811" s="2"/>
      <c r="F811" s="2"/>
    </row>
    <row r="812" spans="1:6" x14ac:dyDescent="0.3">
      <c r="A812" s="2"/>
      <c r="B812" s="2"/>
      <c r="C812" s="2"/>
      <c r="D812" s="2"/>
      <c r="E812" s="2"/>
      <c r="F812" s="2"/>
    </row>
    <row r="813" spans="1:6" x14ac:dyDescent="0.3">
      <c r="A813" s="2"/>
      <c r="B813" s="2"/>
      <c r="C813" s="2"/>
      <c r="D813" s="2"/>
      <c r="E813" s="2"/>
      <c r="F813" s="2"/>
    </row>
    <row r="814" spans="1:6" x14ac:dyDescent="0.3">
      <c r="A814" s="2"/>
      <c r="B814" s="2"/>
      <c r="C814" s="2"/>
      <c r="D814" s="2"/>
      <c r="E814" s="2"/>
      <c r="F814" s="2"/>
    </row>
    <row r="815" spans="1:6" x14ac:dyDescent="0.3">
      <c r="A815" s="2"/>
      <c r="B815" s="2"/>
      <c r="C815" s="2"/>
      <c r="D815" s="2"/>
      <c r="E815" s="2"/>
      <c r="F815" s="2"/>
    </row>
    <row r="816" spans="1:6" x14ac:dyDescent="0.3">
      <c r="A816" s="2"/>
      <c r="B816" s="2"/>
      <c r="C816" s="2"/>
      <c r="D816" s="2"/>
      <c r="E816" s="2"/>
      <c r="F816" s="2"/>
    </row>
    <row r="817" spans="1:6" x14ac:dyDescent="0.3">
      <c r="A817" s="2"/>
      <c r="B817" s="2"/>
      <c r="C817" s="2"/>
      <c r="D817" s="2"/>
      <c r="E817" s="2"/>
      <c r="F817" s="2"/>
    </row>
    <row r="818" spans="1:6" x14ac:dyDescent="0.3">
      <c r="A818" s="2"/>
      <c r="B818" s="2"/>
      <c r="C818" s="2"/>
      <c r="D818" s="2"/>
      <c r="E818" s="2"/>
      <c r="F818" s="2"/>
    </row>
    <row r="819" spans="1:6" x14ac:dyDescent="0.3">
      <c r="A819" s="2"/>
      <c r="B819" s="2"/>
      <c r="C819" s="2"/>
      <c r="D819" s="2"/>
      <c r="E819" s="2"/>
      <c r="F819" s="2"/>
    </row>
    <row r="820" spans="1:6" x14ac:dyDescent="0.3">
      <c r="A820" s="2"/>
      <c r="B820" s="2"/>
      <c r="C820" s="2"/>
      <c r="D820" s="2"/>
      <c r="E820" s="2"/>
      <c r="F820" s="2"/>
    </row>
    <row r="821" spans="1:6" x14ac:dyDescent="0.3">
      <c r="A821" s="2"/>
      <c r="B821" s="2"/>
      <c r="C821" s="2"/>
      <c r="D821" s="2"/>
      <c r="E821" s="2"/>
      <c r="F821" s="2"/>
    </row>
    <row r="822" spans="1:6" x14ac:dyDescent="0.3">
      <c r="A822" s="2"/>
      <c r="B822" s="2"/>
      <c r="C822" s="2"/>
      <c r="D822" s="2"/>
      <c r="E822" s="2"/>
      <c r="F822" s="2"/>
    </row>
    <row r="823" spans="1:6" x14ac:dyDescent="0.3">
      <c r="A823" s="2"/>
      <c r="B823" s="2"/>
      <c r="C823" s="2"/>
      <c r="D823" s="2"/>
      <c r="E823" s="2"/>
      <c r="F823" s="2"/>
    </row>
    <row r="824" spans="1:6" x14ac:dyDescent="0.3">
      <c r="A824" s="2"/>
      <c r="B824" s="2"/>
      <c r="C824" s="2"/>
      <c r="D824" s="2"/>
      <c r="E824" s="2"/>
      <c r="F824" s="2"/>
    </row>
    <row r="825" spans="1:6" x14ac:dyDescent="0.3">
      <c r="A825" s="2"/>
      <c r="B825" s="2"/>
      <c r="C825" s="2"/>
      <c r="D825" s="2"/>
      <c r="E825" s="2"/>
      <c r="F825" s="2"/>
    </row>
    <row r="826" spans="1:6" x14ac:dyDescent="0.3">
      <c r="A826" s="2"/>
      <c r="B826" s="2"/>
      <c r="C826" s="2"/>
      <c r="D826" s="2"/>
      <c r="E826" s="2"/>
      <c r="F826" s="2"/>
    </row>
    <row r="827" spans="1:6" x14ac:dyDescent="0.3">
      <c r="A827" s="2"/>
      <c r="B827" s="2"/>
      <c r="C827" s="2"/>
      <c r="D827" s="2"/>
      <c r="E827" s="2"/>
      <c r="F827" s="2"/>
    </row>
    <row r="828" spans="1:6" x14ac:dyDescent="0.3">
      <c r="A828" s="2"/>
      <c r="B828" s="2"/>
      <c r="C828" s="2"/>
      <c r="D828" s="2"/>
      <c r="E828" s="2"/>
      <c r="F828" s="2"/>
    </row>
    <row r="829" spans="1:6" x14ac:dyDescent="0.3">
      <c r="A829" s="2"/>
      <c r="B829" s="2"/>
      <c r="C829" s="2"/>
      <c r="D829" s="2"/>
      <c r="E829" s="2"/>
      <c r="F829" s="2"/>
    </row>
    <row r="830" spans="1:6" x14ac:dyDescent="0.3">
      <c r="A830" s="2"/>
      <c r="B830" s="2"/>
      <c r="C830" s="2"/>
      <c r="D830" s="2"/>
      <c r="E830" s="2"/>
      <c r="F830" s="2"/>
    </row>
    <row r="831" spans="1:6" x14ac:dyDescent="0.3">
      <c r="A831" s="2"/>
      <c r="B831" s="2"/>
      <c r="C831" s="2"/>
      <c r="D831" s="2"/>
      <c r="E831" s="2"/>
      <c r="F831" s="2"/>
    </row>
    <row r="832" spans="1:6" x14ac:dyDescent="0.3">
      <c r="A832" s="2"/>
      <c r="B832" s="2"/>
      <c r="C832" s="2"/>
      <c r="D832" s="2"/>
      <c r="E832" s="2"/>
      <c r="F832" s="2"/>
    </row>
    <row r="833" spans="1:6" x14ac:dyDescent="0.3">
      <c r="A833" s="2"/>
      <c r="B833" s="2"/>
      <c r="C833" s="2"/>
      <c r="D833" s="2"/>
      <c r="E833" s="2"/>
      <c r="F833" s="2"/>
    </row>
    <row r="834" spans="1:6" x14ac:dyDescent="0.3">
      <c r="A834" s="2"/>
      <c r="B834" s="2"/>
      <c r="C834" s="2"/>
      <c r="D834" s="2"/>
      <c r="E834" s="2"/>
      <c r="F834" s="2"/>
    </row>
    <row r="835" spans="1:6" x14ac:dyDescent="0.3">
      <c r="A835" s="2"/>
      <c r="B835" s="2"/>
      <c r="C835" s="2"/>
      <c r="D835" s="2"/>
      <c r="E835" s="2"/>
      <c r="F835" s="2"/>
    </row>
    <row r="836" spans="1:6" x14ac:dyDescent="0.3">
      <c r="A836" s="2"/>
      <c r="B836" s="2"/>
      <c r="C836" s="2"/>
      <c r="D836" s="2"/>
      <c r="E836" s="2"/>
      <c r="F836" s="2"/>
    </row>
    <row r="837" spans="1:6" x14ac:dyDescent="0.3">
      <c r="A837" s="2"/>
      <c r="B837" s="2"/>
      <c r="C837" s="2"/>
      <c r="D837" s="2"/>
      <c r="E837" s="2"/>
      <c r="F837" s="2"/>
    </row>
    <row r="838" spans="1:6" x14ac:dyDescent="0.3">
      <c r="A838" s="2"/>
      <c r="B838" s="2"/>
      <c r="C838" s="2"/>
      <c r="D838" s="2"/>
      <c r="E838" s="2"/>
      <c r="F838" s="2"/>
    </row>
    <row r="839" spans="1:6" x14ac:dyDescent="0.3">
      <c r="A839" s="2"/>
      <c r="B839" s="2"/>
      <c r="C839" s="2"/>
      <c r="D839" s="2"/>
      <c r="E839" s="2"/>
      <c r="F839" s="2"/>
    </row>
    <row r="840" spans="1:6" x14ac:dyDescent="0.3">
      <c r="A840" s="2"/>
      <c r="B840" s="2"/>
      <c r="C840" s="2"/>
      <c r="D840" s="2"/>
      <c r="E840" s="2"/>
      <c r="F840" s="2"/>
    </row>
    <row r="841" spans="1:6" x14ac:dyDescent="0.3">
      <c r="A841" s="2"/>
      <c r="B841" s="2"/>
      <c r="C841" s="2"/>
      <c r="D841" s="2"/>
      <c r="E841" s="2"/>
      <c r="F841" s="2"/>
    </row>
    <row r="842" spans="1:6" x14ac:dyDescent="0.3">
      <c r="A842" s="2"/>
      <c r="B842" s="2"/>
      <c r="C842" s="2"/>
      <c r="D842" s="2"/>
      <c r="E842" s="2"/>
      <c r="F842" s="2"/>
    </row>
    <row r="843" spans="1:6" x14ac:dyDescent="0.3">
      <c r="A843" s="2"/>
      <c r="B843" s="2"/>
      <c r="C843" s="2"/>
      <c r="D843" s="2"/>
      <c r="E843" s="2"/>
      <c r="F843" s="2"/>
    </row>
    <row r="844" spans="1:6" x14ac:dyDescent="0.3">
      <c r="A844" s="2"/>
      <c r="B844" s="2"/>
      <c r="C844" s="2"/>
      <c r="D844" s="2"/>
      <c r="E844" s="2"/>
      <c r="F844" s="2"/>
    </row>
    <row r="845" spans="1:6" x14ac:dyDescent="0.3">
      <c r="A845" s="2"/>
      <c r="B845" s="2"/>
      <c r="C845" s="2"/>
      <c r="D845" s="2"/>
      <c r="E845" s="2"/>
      <c r="F845" s="2"/>
    </row>
    <row r="846" spans="1:6" x14ac:dyDescent="0.3">
      <c r="A846" s="2"/>
      <c r="B846" s="2"/>
      <c r="C846" s="2"/>
      <c r="D846" s="2"/>
      <c r="E846" s="2"/>
      <c r="F846" s="2"/>
    </row>
    <row r="847" spans="1:6" x14ac:dyDescent="0.3">
      <c r="A847" s="2"/>
      <c r="B847" s="2"/>
      <c r="C847" s="2"/>
      <c r="D847" s="2"/>
      <c r="E847" s="2"/>
      <c r="F847" s="2"/>
    </row>
    <row r="848" spans="1:6" x14ac:dyDescent="0.3">
      <c r="A848" s="2"/>
      <c r="B848" s="2"/>
      <c r="C848" s="2"/>
      <c r="D848" s="2"/>
      <c r="E848" s="2"/>
      <c r="F848" s="2"/>
    </row>
    <row r="849" spans="1:6" x14ac:dyDescent="0.3">
      <c r="A849" s="2"/>
      <c r="B849" s="2"/>
      <c r="C849" s="2"/>
      <c r="D849" s="2"/>
      <c r="E849" s="2"/>
      <c r="F849" s="2"/>
    </row>
    <row r="850" spans="1:6" x14ac:dyDescent="0.3">
      <c r="A850" s="2"/>
      <c r="B850" s="2"/>
      <c r="C850" s="2"/>
      <c r="D850" s="2"/>
      <c r="E850" s="2"/>
      <c r="F850" s="2"/>
    </row>
    <row r="851" spans="1:6" x14ac:dyDescent="0.3">
      <c r="A851" s="2"/>
      <c r="B851" s="2"/>
      <c r="C851" s="2"/>
      <c r="D851" s="2"/>
      <c r="E851" s="2"/>
      <c r="F851" s="2"/>
    </row>
    <row r="852" spans="1:6" x14ac:dyDescent="0.3">
      <c r="A852" s="2"/>
      <c r="B852" s="2"/>
      <c r="C852" s="2"/>
      <c r="D852" s="2"/>
      <c r="E852" s="2"/>
      <c r="F852" s="2"/>
    </row>
    <row r="853" spans="1:6" x14ac:dyDescent="0.3">
      <c r="A853" s="2"/>
      <c r="B853" s="2"/>
      <c r="C853" s="2"/>
      <c r="D853" s="2"/>
      <c r="E853" s="2"/>
      <c r="F853" s="2"/>
    </row>
    <row r="854" spans="1:6" x14ac:dyDescent="0.3">
      <c r="A854" s="2"/>
      <c r="B854" s="2"/>
      <c r="C854" s="2"/>
      <c r="D854" s="2"/>
      <c r="E854" s="2"/>
      <c r="F854" s="2"/>
    </row>
    <row r="855" spans="1:6" x14ac:dyDescent="0.3">
      <c r="A855" s="2"/>
      <c r="B855" s="2"/>
      <c r="C855" s="2"/>
      <c r="D855" s="2"/>
      <c r="E855" s="2"/>
      <c r="F855" s="2"/>
    </row>
    <row r="856" spans="1:6" x14ac:dyDescent="0.3">
      <c r="A856" s="2"/>
      <c r="B856" s="2"/>
      <c r="C856" s="2"/>
      <c r="D856" s="2"/>
      <c r="E856" s="2"/>
      <c r="F856" s="2"/>
    </row>
    <row r="857" spans="1:6" x14ac:dyDescent="0.3">
      <c r="A857" s="2"/>
      <c r="B857" s="2"/>
      <c r="C857" s="2"/>
      <c r="D857" s="2"/>
      <c r="E857" s="2"/>
      <c r="F857" s="2"/>
    </row>
    <row r="858" spans="1:6" x14ac:dyDescent="0.3">
      <c r="A858" s="2"/>
      <c r="B858" s="2"/>
      <c r="C858" s="2"/>
      <c r="D858" s="2"/>
      <c r="E858" s="2"/>
      <c r="F858" s="2"/>
    </row>
    <row r="859" spans="1:6" x14ac:dyDescent="0.3">
      <c r="A859" s="2"/>
      <c r="B859" s="2"/>
      <c r="C859" s="2"/>
      <c r="D859" s="2"/>
      <c r="E859" s="2"/>
      <c r="F859" s="2"/>
    </row>
    <row r="860" spans="1:6" x14ac:dyDescent="0.3">
      <c r="A860" s="2"/>
      <c r="B860" s="2"/>
      <c r="C860" s="2"/>
      <c r="D860" s="2"/>
      <c r="E860" s="2"/>
      <c r="F860" s="2"/>
    </row>
    <row r="861" spans="1:6" x14ac:dyDescent="0.3">
      <c r="A861" s="2"/>
      <c r="B861" s="2"/>
      <c r="C861" s="2"/>
      <c r="D861" s="2"/>
      <c r="E861" s="2"/>
      <c r="F861" s="2"/>
    </row>
    <row r="862" spans="1:6" x14ac:dyDescent="0.3">
      <c r="A862" s="2"/>
      <c r="B862" s="2"/>
      <c r="C862" s="2"/>
      <c r="D862" s="2"/>
      <c r="E862" s="2"/>
      <c r="F862" s="2"/>
    </row>
    <row r="863" spans="1:6" x14ac:dyDescent="0.3">
      <c r="A863" s="2"/>
      <c r="B863" s="2"/>
      <c r="C863" s="2"/>
      <c r="D863" s="2"/>
      <c r="E863" s="2"/>
      <c r="F863" s="2"/>
    </row>
    <row r="864" spans="1:6" x14ac:dyDescent="0.3">
      <c r="A864" s="2"/>
      <c r="B864" s="2"/>
      <c r="C864" s="2"/>
      <c r="D864" s="2"/>
      <c r="E864" s="2"/>
      <c r="F864" s="2"/>
    </row>
    <row r="865" spans="1:6" x14ac:dyDescent="0.3">
      <c r="A865" s="2"/>
      <c r="B865" s="2"/>
      <c r="C865" s="2"/>
      <c r="D865" s="2"/>
      <c r="E865" s="2"/>
      <c r="F865" s="2"/>
    </row>
    <row r="866" spans="1:6" x14ac:dyDescent="0.3">
      <c r="A866" s="2"/>
      <c r="B866" s="2"/>
      <c r="C866" s="2"/>
      <c r="D866" s="2"/>
      <c r="E866" s="2"/>
      <c r="F866" s="2"/>
    </row>
    <row r="867" spans="1:6" x14ac:dyDescent="0.3">
      <c r="A867" s="2"/>
      <c r="B867" s="2"/>
      <c r="C867" s="2"/>
      <c r="D867" s="2"/>
      <c r="E867" s="2"/>
      <c r="F867" s="2"/>
    </row>
    <row r="868" spans="1:6" x14ac:dyDescent="0.3">
      <c r="A868" s="2"/>
      <c r="B868" s="2"/>
      <c r="C868" s="2"/>
      <c r="D868" s="2"/>
      <c r="E868" s="2"/>
      <c r="F868" s="2"/>
    </row>
    <row r="869" spans="1:6" x14ac:dyDescent="0.3">
      <c r="A869" s="2"/>
      <c r="B869" s="2"/>
      <c r="C869" s="2"/>
      <c r="D869" s="2"/>
      <c r="E869" s="2"/>
      <c r="F869" s="2"/>
    </row>
    <row r="870" spans="1:6" x14ac:dyDescent="0.3">
      <c r="A870" s="2"/>
      <c r="B870" s="2"/>
      <c r="C870" s="2"/>
      <c r="D870" s="2"/>
      <c r="E870" s="2"/>
      <c r="F870" s="2"/>
    </row>
    <row r="871" spans="1:6" x14ac:dyDescent="0.3">
      <c r="A871" s="2"/>
      <c r="B871" s="2"/>
      <c r="C871" s="2"/>
      <c r="D871" s="2"/>
      <c r="E871" s="2"/>
      <c r="F871" s="2"/>
    </row>
    <row r="872" spans="1:6" x14ac:dyDescent="0.3">
      <c r="A872" s="2"/>
      <c r="B872" s="2"/>
      <c r="C872" s="2"/>
      <c r="D872" s="2"/>
      <c r="E872" s="2"/>
      <c r="F872" s="2"/>
    </row>
    <row r="873" spans="1:6" x14ac:dyDescent="0.3">
      <c r="A873" s="2"/>
      <c r="B873" s="2"/>
      <c r="C873" s="2"/>
      <c r="D873" s="2"/>
      <c r="E873" s="2"/>
      <c r="F873" s="2"/>
    </row>
    <row r="874" spans="1:6" x14ac:dyDescent="0.3">
      <c r="A874" s="2"/>
      <c r="B874" s="2"/>
      <c r="C874" s="2"/>
      <c r="D874" s="2"/>
      <c r="E874" s="2"/>
      <c r="F874" s="2"/>
    </row>
    <row r="875" spans="1:6" x14ac:dyDescent="0.3">
      <c r="A875" s="2"/>
      <c r="B875" s="2"/>
      <c r="C875" s="2"/>
      <c r="D875" s="2"/>
      <c r="E875" s="2"/>
      <c r="F875" s="2"/>
    </row>
    <row r="876" spans="1:6" x14ac:dyDescent="0.3">
      <c r="A876" s="2"/>
      <c r="B876" s="2"/>
      <c r="C876" s="2"/>
      <c r="D876" s="2"/>
      <c r="E876" s="2"/>
      <c r="F876" s="2"/>
    </row>
    <row r="877" spans="1:6" x14ac:dyDescent="0.3">
      <c r="A877" s="2"/>
      <c r="B877" s="2"/>
      <c r="C877" s="2"/>
      <c r="D877" s="2"/>
      <c r="E877" s="2"/>
      <c r="F877" s="2"/>
    </row>
    <row r="878" spans="1:6" x14ac:dyDescent="0.3">
      <c r="A878" s="2"/>
      <c r="B878" s="2"/>
      <c r="C878" s="2"/>
      <c r="D878" s="2"/>
      <c r="E878" s="2"/>
      <c r="F878" s="2"/>
    </row>
    <row r="879" spans="1:6" x14ac:dyDescent="0.3">
      <c r="A879" s="2"/>
      <c r="B879" s="2"/>
      <c r="C879" s="2"/>
      <c r="D879" s="2"/>
      <c r="E879" s="2"/>
      <c r="F879" s="2"/>
    </row>
    <row r="880" spans="1:6" x14ac:dyDescent="0.3">
      <c r="A880" s="2"/>
      <c r="B880" s="2"/>
      <c r="C880" s="2"/>
      <c r="D880" s="2"/>
      <c r="E880" s="2"/>
      <c r="F880" s="2"/>
    </row>
    <row r="881" spans="1:6" x14ac:dyDescent="0.3">
      <c r="A881" s="2"/>
      <c r="B881" s="2"/>
      <c r="C881" s="2"/>
      <c r="D881" s="2"/>
      <c r="E881" s="2"/>
      <c r="F881" s="2"/>
    </row>
    <row r="882" spans="1:6" x14ac:dyDescent="0.3">
      <c r="A882" s="2"/>
      <c r="B882" s="2"/>
      <c r="C882" s="2"/>
      <c r="D882" s="2"/>
      <c r="E882" s="2"/>
      <c r="F882" s="2"/>
    </row>
    <row r="883" spans="1:6" x14ac:dyDescent="0.3">
      <c r="A883" s="2"/>
      <c r="B883" s="2"/>
      <c r="C883" s="2"/>
      <c r="D883" s="2"/>
      <c r="E883" s="2"/>
      <c r="F883" s="2"/>
    </row>
    <row r="884" spans="1:6" x14ac:dyDescent="0.3">
      <c r="A884" s="2"/>
      <c r="B884" s="2"/>
      <c r="C884" s="2"/>
      <c r="D884" s="2"/>
      <c r="E884" s="2"/>
      <c r="F884" s="2"/>
    </row>
    <row r="885" spans="1:6" x14ac:dyDescent="0.3">
      <c r="A885" s="2"/>
      <c r="B885" s="2"/>
      <c r="C885" s="2"/>
      <c r="D885" s="2"/>
      <c r="E885" s="2"/>
      <c r="F885" s="2"/>
    </row>
    <row r="886" spans="1:6" x14ac:dyDescent="0.3">
      <c r="A886" s="2"/>
      <c r="B886" s="2"/>
      <c r="C886" s="2"/>
      <c r="D886" s="2"/>
      <c r="E886" s="2"/>
      <c r="F886" s="2"/>
    </row>
    <row r="887" spans="1:6" x14ac:dyDescent="0.3">
      <c r="A887" s="2"/>
      <c r="B887" s="2"/>
      <c r="C887" s="2"/>
      <c r="D887" s="2"/>
      <c r="E887" s="2"/>
      <c r="F887" s="2"/>
    </row>
    <row r="888" spans="1:6" x14ac:dyDescent="0.3">
      <c r="A888" s="2"/>
      <c r="B888" s="2"/>
      <c r="C888" s="2"/>
      <c r="D888" s="2"/>
      <c r="E888" s="2"/>
      <c r="F888" s="2"/>
    </row>
    <row r="889" spans="1:6" x14ac:dyDescent="0.3">
      <c r="A889" s="2"/>
      <c r="B889" s="2"/>
      <c r="C889" s="2"/>
      <c r="D889" s="2"/>
      <c r="E889" s="2"/>
      <c r="F889" s="2"/>
    </row>
    <row r="890" spans="1:6" x14ac:dyDescent="0.3">
      <c r="A890" s="2"/>
      <c r="B890" s="2"/>
      <c r="C890" s="2"/>
      <c r="D890" s="2"/>
      <c r="E890" s="2"/>
      <c r="F890" s="2"/>
    </row>
    <row r="891" spans="1:6" x14ac:dyDescent="0.3">
      <c r="A891" s="2"/>
      <c r="B891" s="2"/>
      <c r="C891" s="2"/>
      <c r="D891" s="2"/>
      <c r="E891" s="2"/>
      <c r="F891" s="2"/>
    </row>
    <row r="892" spans="1:6" x14ac:dyDescent="0.3">
      <c r="A892" s="2"/>
      <c r="B892" s="2"/>
      <c r="C892" s="2"/>
      <c r="D892" s="2"/>
      <c r="E892" s="2"/>
      <c r="F892" s="2"/>
    </row>
    <row r="893" spans="1:6" x14ac:dyDescent="0.3">
      <c r="A893" s="2"/>
      <c r="B893" s="2"/>
      <c r="C893" s="2"/>
      <c r="D893" s="2"/>
      <c r="E893" s="2"/>
      <c r="F893" s="2"/>
    </row>
    <row r="894" spans="1:6" x14ac:dyDescent="0.3">
      <c r="A894" s="2"/>
      <c r="B894" s="2"/>
      <c r="C894" s="2"/>
      <c r="D894" s="2"/>
      <c r="E894" s="2"/>
      <c r="F894" s="2"/>
    </row>
    <row r="895" spans="1:6" x14ac:dyDescent="0.3">
      <c r="A895" s="2"/>
      <c r="B895" s="2"/>
      <c r="C895" s="2"/>
      <c r="D895" s="2"/>
      <c r="E895" s="2"/>
      <c r="F895" s="2"/>
    </row>
    <row r="896" spans="1:6" x14ac:dyDescent="0.3">
      <c r="A896" s="2"/>
      <c r="B896" s="2"/>
      <c r="C896" s="2"/>
      <c r="D896" s="2"/>
      <c r="E896" s="2"/>
      <c r="F896" s="2"/>
    </row>
    <row r="897" spans="1:6" x14ac:dyDescent="0.3">
      <c r="A897" s="2"/>
      <c r="B897" s="2"/>
      <c r="C897" s="2"/>
      <c r="D897" s="2"/>
      <c r="E897" s="2"/>
      <c r="F897" s="2"/>
    </row>
    <row r="898" spans="1:6" x14ac:dyDescent="0.3">
      <c r="A898" s="2"/>
      <c r="B898" s="2"/>
      <c r="C898" s="2"/>
      <c r="D898" s="2"/>
      <c r="E898" s="2"/>
      <c r="F898" s="2"/>
    </row>
    <row r="899" spans="1:6" x14ac:dyDescent="0.3">
      <c r="A899" s="2"/>
      <c r="B899" s="2"/>
      <c r="C899" s="2"/>
      <c r="D899" s="2"/>
      <c r="E899" s="2"/>
      <c r="F899" s="2"/>
    </row>
    <row r="900" spans="1:6" x14ac:dyDescent="0.3">
      <c r="A900" s="2"/>
      <c r="B900" s="2"/>
      <c r="C900" s="2"/>
      <c r="D900" s="2"/>
      <c r="E900" s="2"/>
      <c r="F900" s="2"/>
    </row>
    <row r="901" spans="1:6" x14ac:dyDescent="0.3">
      <c r="A901" s="2"/>
      <c r="B901" s="2"/>
      <c r="C901" s="2"/>
      <c r="D901" s="2"/>
      <c r="E901" s="2"/>
      <c r="F901" s="2"/>
    </row>
    <row r="902" spans="1:6" x14ac:dyDescent="0.3">
      <c r="A902" s="2"/>
      <c r="B902" s="2"/>
      <c r="C902" s="2"/>
      <c r="D902" s="2"/>
      <c r="E902" s="2"/>
      <c r="F902" s="2"/>
    </row>
    <row r="903" spans="1:6" x14ac:dyDescent="0.3">
      <c r="A903" s="2"/>
      <c r="B903" s="2"/>
      <c r="C903" s="2"/>
      <c r="D903" s="2"/>
      <c r="E903" s="2"/>
      <c r="F903" s="2"/>
    </row>
    <row r="904" spans="1:6" x14ac:dyDescent="0.3">
      <c r="A904" s="2"/>
      <c r="B904" s="2"/>
      <c r="C904" s="2"/>
      <c r="D904" s="2"/>
      <c r="E904" s="2"/>
      <c r="F904" s="2"/>
    </row>
    <row r="905" spans="1:6" x14ac:dyDescent="0.3">
      <c r="A905" s="2"/>
      <c r="B905" s="2"/>
      <c r="C905" s="2"/>
      <c r="D905" s="2"/>
      <c r="E905" s="2"/>
      <c r="F905" s="2"/>
    </row>
    <row r="906" spans="1:6" x14ac:dyDescent="0.3">
      <c r="A906" s="2"/>
      <c r="B906" s="2"/>
      <c r="C906" s="2"/>
      <c r="D906" s="2"/>
      <c r="E906" s="2"/>
      <c r="F906" s="2"/>
    </row>
    <row r="907" spans="1:6" x14ac:dyDescent="0.3">
      <c r="A907" s="2"/>
      <c r="B907" s="2"/>
      <c r="C907" s="2"/>
      <c r="D907" s="2"/>
      <c r="E907" s="2"/>
      <c r="F907" s="2"/>
    </row>
    <row r="908" spans="1:6" x14ac:dyDescent="0.3">
      <c r="A908" s="2"/>
      <c r="B908" s="2"/>
      <c r="C908" s="2"/>
      <c r="D908" s="2"/>
      <c r="E908" s="2"/>
      <c r="F908" s="2"/>
    </row>
    <row r="909" spans="1:6" x14ac:dyDescent="0.3">
      <c r="A909" s="2"/>
      <c r="B909" s="2"/>
      <c r="C909" s="2"/>
      <c r="D909" s="2"/>
      <c r="E909" s="2"/>
      <c r="F909" s="2"/>
    </row>
    <row r="910" spans="1:6" x14ac:dyDescent="0.3">
      <c r="A910" s="2"/>
      <c r="B910" s="2"/>
      <c r="C910" s="2"/>
      <c r="D910" s="2"/>
      <c r="E910" s="2"/>
      <c r="F910" s="2"/>
    </row>
    <row r="911" spans="1:6" x14ac:dyDescent="0.3">
      <c r="A911" s="2"/>
      <c r="B911" s="2"/>
      <c r="C911" s="2"/>
      <c r="D911" s="2"/>
      <c r="E911" s="2"/>
      <c r="F911" s="2"/>
    </row>
    <row r="912" spans="1:6" x14ac:dyDescent="0.3">
      <c r="A912" s="2"/>
      <c r="B912" s="2"/>
      <c r="C912" s="2"/>
      <c r="D912" s="2"/>
      <c r="E912" s="2"/>
      <c r="F912" s="2"/>
    </row>
    <row r="913" spans="1:6" x14ac:dyDescent="0.3">
      <c r="A913" s="2"/>
      <c r="B913" s="2"/>
      <c r="C913" s="2"/>
      <c r="D913" s="2"/>
      <c r="E913" s="2"/>
      <c r="F913" s="2"/>
    </row>
    <row r="914" spans="1:6" x14ac:dyDescent="0.3">
      <c r="A914" s="2"/>
      <c r="B914" s="2"/>
      <c r="C914" s="2"/>
      <c r="D914" s="2"/>
      <c r="E914" s="2"/>
      <c r="F914" s="2"/>
    </row>
    <row r="915" spans="1:6" x14ac:dyDescent="0.3">
      <c r="A915" s="2"/>
      <c r="B915" s="2"/>
      <c r="C915" s="2"/>
      <c r="D915" s="2"/>
      <c r="E915" s="2"/>
      <c r="F915" s="2"/>
    </row>
    <row r="916" spans="1:6" x14ac:dyDescent="0.3">
      <c r="A916" s="2"/>
      <c r="B916" s="2"/>
      <c r="C916" s="2"/>
      <c r="D916" s="2"/>
      <c r="E916" s="2"/>
      <c r="F916" s="2"/>
    </row>
    <row r="917" spans="1:6" x14ac:dyDescent="0.3">
      <c r="A917" s="2"/>
      <c r="B917" s="2"/>
      <c r="C917" s="2"/>
      <c r="D917" s="2"/>
      <c r="E917" s="2"/>
      <c r="F917" s="2"/>
    </row>
    <row r="918" spans="1:6" x14ac:dyDescent="0.3">
      <c r="A918" s="2"/>
      <c r="B918" s="2"/>
      <c r="C918" s="2"/>
      <c r="D918" s="2"/>
      <c r="E918" s="2"/>
      <c r="F918" s="2"/>
    </row>
    <row r="919" spans="1:6" x14ac:dyDescent="0.3">
      <c r="A919" s="2"/>
      <c r="B919" s="2"/>
      <c r="C919" s="2"/>
      <c r="D919" s="2"/>
      <c r="E919" s="2"/>
      <c r="F919" s="2"/>
    </row>
    <row r="920" spans="1:6" x14ac:dyDescent="0.3">
      <c r="A920" s="2"/>
      <c r="B920" s="2"/>
      <c r="C920" s="2"/>
      <c r="D920" s="2"/>
      <c r="E920" s="2"/>
      <c r="F920" s="2"/>
    </row>
    <row r="921" spans="1:6" x14ac:dyDescent="0.3">
      <c r="A921" s="2"/>
      <c r="B921" s="2"/>
      <c r="C921" s="2"/>
      <c r="D921" s="2"/>
      <c r="E921" s="2"/>
      <c r="F921" s="2"/>
    </row>
    <row r="922" spans="1:6" x14ac:dyDescent="0.3">
      <c r="A922" s="2"/>
      <c r="B922" s="2"/>
      <c r="C922" s="2"/>
      <c r="D922" s="2"/>
      <c r="E922" s="2"/>
      <c r="F922" s="2"/>
    </row>
    <row r="923" spans="1:6" x14ac:dyDescent="0.3">
      <c r="A923" s="2"/>
      <c r="B923" s="2"/>
      <c r="C923" s="2"/>
      <c r="D923" s="2"/>
      <c r="E923" s="2"/>
      <c r="F923" s="2"/>
    </row>
    <row r="924" spans="1:6" x14ac:dyDescent="0.3">
      <c r="A924" s="2"/>
      <c r="B924" s="2"/>
      <c r="C924" s="2"/>
      <c r="D924" s="2"/>
      <c r="E924" s="2"/>
      <c r="F924" s="2"/>
    </row>
    <row r="925" spans="1:6" x14ac:dyDescent="0.3">
      <c r="A925" s="2"/>
      <c r="B925" s="2"/>
      <c r="C925" s="2"/>
      <c r="D925" s="2"/>
      <c r="E925" s="2"/>
      <c r="F925" s="2"/>
    </row>
    <row r="926" spans="1:6" x14ac:dyDescent="0.3">
      <c r="A926" s="2"/>
      <c r="B926" s="2"/>
      <c r="C926" s="2"/>
      <c r="D926" s="2"/>
      <c r="E926" s="2"/>
      <c r="F926" s="2"/>
    </row>
    <row r="927" spans="1:6" x14ac:dyDescent="0.3">
      <c r="A927" s="2"/>
      <c r="B927" s="2"/>
      <c r="C927" s="2"/>
      <c r="D927" s="2"/>
      <c r="E927" s="2"/>
      <c r="F927" s="2"/>
    </row>
    <row r="928" spans="1:6" x14ac:dyDescent="0.3">
      <c r="A928" s="2"/>
      <c r="B928" s="2"/>
      <c r="C928" s="2"/>
      <c r="D928" s="2"/>
      <c r="E928" s="2"/>
      <c r="F928" s="2"/>
    </row>
    <row r="929" spans="1:6" x14ac:dyDescent="0.3">
      <c r="A929" s="2"/>
      <c r="B929" s="2"/>
      <c r="C929" s="2"/>
      <c r="D929" s="2"/>
      <c r="E929" s="2"/>
      <c r="F929" s="2"/>
    </row>
    <row r="930" spans="1:6" x14ac:dyDescent="0.3">
      <c r="A930" s="2"/>
      <c r="B930" s="2"/>
      <c r="C930" s="2"/>
      <c r="D930" s="2"/>
      <c r="E930" s="2"/>
      <c r="F930" s="2"/>
    </row>
    <row r="931" spans="1:6" x14ac:dyDescent="0.3">
      <c r="A931" s="2"/>
      <c r="B931" s="2"/>
      <c r="C931" s="2"/>
      <c r="D931" s="2"/>
      <c r="E931" s="2"/>
      <c r="F931" s="2"/>
    </row>
    <row r="932" spans="1:6" x14ac:dyDescent="0.3">
      <c r="A932" s="2"/>
      <c r="B932" s="2"/>
      <c r="C932" s="2"/>
      <c r="D932" s="2"/>
      <c r="E932" s="2"/>
      <c r="F932" s="2"/>
    </row>
    <row r="933" spans="1:6" x14ac:dyDescent="0.3">
      <c r="A933" s="2"/>
      <c r="B933" s="2"/>
      <c r="C933" s="2"/>
      <c r="D933" s="2"/>
      <c r="E933" s="2"/>
      <c r="F933" s="2"/>
    </row>
    <row r="934" spans="1:6" x14ac:dyDescent="0.3">
      <c r="A934" s="2"/>
      <c r="B934" s="2"/>
      <c r="C934" s="2"/>
      <c r="D934" s="2"/>
      <c r="E934" s="2"/>
      <c r="F934" s="2"/>
    </row>
    <row r="935" spans="1:6" x14ac:dyDescent="0.3">
      <c r="A935" s="2"/>
      <c r="B935" s="2"/>
      <c r="C935" s="2"/>
      <c r="D935" s="2"/>
      <c r="E935" s="2"/>
      <c r="F935" s="2"/>
    </row>
    <row r="936" spans="1:6" x14ac:dyDescent="0.3">
      <c r="A936" s="2"/>
      <c r="B936" s="2"/>
      <c r="C936" s="2"/>
      <c r="D936" s="2"/>
      <c r="E936" s="2"/>
      <c r="F936" s="2"/>
    </row>
    <row r="937" spans="1:6" x14ac:dyDescent="0.3">
      <c r="A937" s="2"/>
      <c r="B937" s="2"/>
      <c r="C937" s="2"/>
      <c r="D937" s="2"/>
      <c r="E937" s="2"/>
      <c r="F937" s="2"/>
    </row>
    <row r="938" spans="1:6" x14ac:dyDescent="0.3">
      <c r="A938" s="2"/>
      <c r="B938" s="2"/>
      <c r="C938" s="2"/>
      <c r="D938" s="2"/>
      <c r="E938" s="2"/>
      <c r="F938" s="2"/>
    </row>
    <row r="939" spans="1:6" x14ac:dyDescent="0.3">
      <c r="A939" s="2"/>
      <c r="B939" s="2"/>
      <c r="C939" s="2"/>
      <c r="D939" s="2"/>
      <c r="E939" s="2"/>
      <c r="F939" s="2"/>
    </row>
    <row r="940" spans="1:6" x14ac:dyDescent="0.3">
      <c r="A940" s="2"/>
      <c r="B940" s="2"/>
      <c r="C940" s="2"/>
      <c r="D940" s="2"/>
      <c r="E940" s="2"/>
      <c r="F940" s="2"/>
    </row>
    <row r="941" spans="1:6" x14ac:dyDescent="0.3">
      <c r="A941" s="2"/>
      <c r="B941" s="2"/>
      <c r="C941" s="2"/>
      <c r="D941" s="2"/>
      <c r="E941" s="2"/>
      <c r="F941" s="2"/>
    </row>
    <row r="942" spans="1:6" x14ac:dyDescent="0.3">
      <c r="A942" s="2"/>
      <c r="B942" s="2"/>
      <c r="C942" s="2"/>
      <c r="D942" s="2"/>
      <c r="E942" s="2"/>
      <c r="F942" s="2"/>
    </row>
    <row r="943" spans="1:6" x14ac:dyDescent="0.3">
      <c r="A943" s="2"/>
      <c r="B943" s="2"/>
      <c r="C943" s="2"/>
      <c r="D943" s="2"/>
      <c r="E943" s="2"/>
      <c r="F943" s="2"/>
    </row>
    <row r="944" spans="1:6" x14ac:dyDescent="0.3">
      <c r="A944" s="2"/>
      <c r="B944" s="2"/>
      <c r="C944" s="2"/>
      <c r="D944" s="2"/>
      <c r="E944" s="2"/>
      <c r="F944" s="2"/>
    </row>
    <row r="945" spans="1:6" x14ac:dyDescent="0.3">
      <c r="A945" s="2"/>
      <c r="B945" s="2"/>
      <c r="C945" s="2"/>
      <c r="D945" s="2"/>
      <c r="E945" s="2"/>
      <c r="F945" s="2"/>
    </row>
    <row r="946" spans="1:6" x14ac:dyDescent="0.3">
      <c r="A946" s="2"/>
      <c r="B946" s="2"/>
      <c r="C946" s="2"/>
      <c r="D946" s="2"/>
      <c r="E946" s="2"/>
      <c r="F946" s="2"/>
    </row>
    <row r="947" spans="1:6" x14ac:dyDescent="0.3">
      <c r="A947" s="2"/>
      <c r="B947" s="2"/>
      <c r="C947" s="2"/>
      <c r="D947" s="2"/>
      <c r="E947" s="2"/>
      <c r="F947" s="2"/>
    </row>
    <row r="948" spans="1:6" x14ac:dyDescent="0.3">
      <c r="A948" s="2"/>
      <c r="B948" s="2"/>
      <c r="C948" s="2"/>
      <c r="D948" s="2"/>
      <c r="E948" s="2"/>
      <c r="F948" s="2"/>
    </row>
    <row r="949" spans="1:6" x14ac:dyDescent="0.3">
      <c r="A949" s="2"/>
      <c r="B949" s="2"/>
      <c r="C949" s="2"/>
      <c r="D949" s="2"/>
      <c r="E949" s="2"/>
      <c r="F949" s="2"/>
    </row>
    <row r="950" spans="1:6" x14ac:dyDescent="0.3">
      <c r="A950" s="2"/>
      <c r="B950" s="2"/>
      <c r="C950" s="2"/>
      <c r="D950" s="2"/>
      <c r="E950" s="2"/>
      <c r="F950" s="2"/>
    </row>
    <row r="951" spans="1:6" x14ac:dyDescent="0.3">
      <c r="A951" s="2"/>
      <c r="B951" s="2"/>
      <c r="C951" s="2"/>
      <c r="D951" s="2"/>
      <c r="E951" s="2"/>
      <c r="F951" s="2"/>
    </row>
    <row r="952" spans="1:6" x14ac:dyDescent="0.3">
      <c r="A952" s="2"/>
      <c r="B952" s="2"/>
      <c r="C952" s="2"/>
      <c r="D952" s="2"/>
      <c r="E952" s="2"/>
      <c r="F952" s="2"/>
    </row>
    <row r="953" spans="1:6" x14ac:dyDescent="0.3">
      <c r="A953" s="2"/>
      <c r="B953" s="2"/>
      <c r="C953" s="2"/>
      <c r="D953" s="2"/>
      <c r="E953" s="2"/>
      <c r="F953" s="2"/>
    </row>
    <row r="954" spans="1:6" x14ac:dyDescent="0.3">
      <c r="A954" s="2"/>
      <c r="B954" s="2"/>
      <c r="C954" s="2"/>
      <c r="D954" s="2"/>
      <c r="E954" s="2"/>
      <c r="F954" s="2"/>
    </row>
    <row r="955" spans="1:6" x14ac:dyDescent="0.3">
      <c r="A955" s="2"/>
      <c r="B955" s="2"/>
      <c r="C955" s="2"/>
      <c r="D955" s="2"/>
      <c r="E955" s="2"/>
      <c r="F955" s="2"/>
    </row>
    <row r="956" spans="1:6" x14ac:dyDescent="0.3">
      <c r="A956" s="2"/>
      <c r="B956" s="2"/>
      <c r="C956" s="2"/>
      <c r="D956" s="2"/>
      <c r="E956" s="2"/>
      <c r="F956" s="2"/>
    </row>
    <row r="957" spans="1:6" x14ac:dyDescent="0.3">
      <c r="A957" s="2"/>
      <c r="B957" s="2"/>
      <c r="C957" s="2"/>
      <c r="D957" s="2"/>
      <c r="E957" s="2"/>
      <c r="F957" s="2"/>
    </row>
    <row r="958" spans="1:6" x14ac:dyDescent="0.3">
      <c r="A958" s="2"/>
      <c r="B958" s="2"/>
      <c r="C958" s="2"/>
      <c r="D958" s="2"/>
      <c r="E958" s="2"/>
      <c r="F958" s="2"/>
    </row>
    <row r="959" spans="1:6" x14ac:dyDescent="0.3">
      <c r="A959" s="2"/>
      <c r="B959" s="2"/>
      <c r="C959" s="2"/>
      <c r="D959" s="2"/>
      <c r="E959" s="2"/>
      <c r="F959" s="2"/>
    </row>
    <row r="960" spans="1:6" x14ac:dyDescent="0.3">
      <c r="A960" s="2"/>
      <c r="B960" s="2"/>
      <c r="C960" s="2"/>
      <c r="D960" s="2"/>
      <c r="E960" s="2"/>
      <c r="F960" s="2"/>
    </row>
    <row r="961" spans="1:6" x14ac:dyDescent="0.3">
      <c r="A961" s="2"/>
      <c r="B961" s="2"/>
      <c r="C961" s="2"/>
      <c r="D961" s="2"/>
      <c r="E961" s="2"/>
      <c r="F961" s="2"/>
    </row>
    <row r="962" spans="1:6" x14ac:dyDescent="0.3">
      <c r="A962" s="2"/>
      <c r="B962" s="2"/>
      <c r="C962" s="2"/>
      <c r="D962" s="2"/>
      <c r="E962" s="2"/>
      <c r="F962" s="2"/>
    </row>
    <row r="963" spans="1:6" x14ac:dyDescent="0.3">
      <c r="A963" s="2"/>
      <c r="B963" s="2"/>
      <c r="C963" s="2"/>
      <c r="D963" s="2"/>
      <c r="E963" s="2"/>
      <c r="F963" s="2"/>
    </row>
    <row r="964" spans="1:6" x14ac:dyDescent="0.3">
      <c r="A964" s="2"/>
      <c r="B964" s="2"/>
      <c r="C964" s="2"/>
      <c r="D964" s="2"/>
      <c r="E964" s="2"/>
      <c r="F964" s="2"/>
    </row>
    <row r="965" spans="1:6" x14ac:dyDescent="0.3">
      <c r="A965" s="2"/>
      <c r="B965" s="2"/>
      <c r="C965" s="2"/>
      <c r="D965" s="2"/>
      <c r="E965" s="2"/>
      <c r="F965" s="2"/>
    </row>
    <row r="966" spans="1:6" x14ac:dyDescent="0.3">
      <c r="A966" s="2"/>
      <c r="B966" s="2"/>
      <c r="C966" s="2"/>
      <c r="D966" s="2"/>
      <c r="E966" s="2"/>
      <c r="F966" s="2"/>
    </row>
    <row r="967" spans="1:6" x14ac:dyDescent="0.3">
      <c r="A967" s="2"/>
      <c r="B967" s="2"/>
      <c r="C967" s="2"/>
      <c r="D967" s="2"/>
      <c r="E967" s="2"/>
      <c r="F967" s="2"/>
    </row>
    <row r="968" spans="1:6" x14ac:dyDescent="0.3">
      <c r="A968" s="2"/>
      <c r="B968" s="2"/>
      <c r="C968" s="2"/>
      <c r="D968" s="2"/>
      <c r="E968" s="2"/>
      <c r="F968" s="2"/>
    </row>
    <row r="969" spans="1:6" x14ac:dyDescent="0.3">
      <c r="A969" s="2"/>
      <c r="B969" s="2"/>
      <c r="C969" s="2"/>
      <c r="D969" s="2"/>
      <c r="E969" s="2"/>
      <c r="F969" s="2"/>
    </row>
    <row r="970" spans="1:6" x14ac:dyDescent="0.3">
      <c r="A970" s="2"/>
      <c r="B970" s="2"/>
      <c r="C970" s="2"/>
      <c r="D970" s="2"/>
      <c r="E970" s="2"/>
      <c r="F970" s="2"/>
    </row>
    <row r="971" spans="1:6" x14ac:dyDescent="0.3">
      <c r="A971" s="2"/>
      <c r="B971" s="2"/>
      <c r="C971" s="2"/>
      <c r="D971" s="2"/>
      <c r="E971" s="2"/>
      <c r="F971" s="2"/>
    </row>
    <row r="972" spans="1:6" x14ac:dyDescent="0.3">
      <c r="A972" s="2"/>
      <c r="B972" s="2"/>
      <c r="C972" s="2"/>
      <c r="D972" s="2"/>
      <c r="E972" s="2"/>
      <c r="F972" s="2"/>
    </row>
    <row r="973" spans="1:6" x14ac:dyDescent="0.3">
      <c r="A973" s="2"/>
      <c r="B973" s="2"/>
      <c r="C973" s="2"/>
      <c r="D973" s="2"/>
      <c r="E973" s="2"/>
      <c r="F973" s="2"/>
    </row>
    <row r="974" spans="1:6" x14ac:dyDescent="0.3">
      <c r="A974" s="2"/>
      <c r="B974" s="2"/>
      <c r="C974" s="2"/>
      <c r="D974" s="2"/>
      <c r="E974" s="2"/>
      <c r="F974" s="2"/>
    </row>
    <row r="975" spans="1:6" x14ac:dyDescent="0.3">
      <c r="A975" s="2"/>
      <c r="B975" s="2"/>
      <c r="C975" s="2"/>
      <c r="D975" s="2"/>
      <c r="E975" s="2"/>
      <c r="F975" s="2"/>
    </row>
    <row r="976" spans="1:6" x14ac:dyDescent="0.3">
      <c r="A976" s="2"/>
      <c r="B976" s="2"/>
      <c r="C976" s="2"/>
      <c r="D976" s="2"/>
      <c r="E976" s="2"/>
      <c r="F976" s="2"/>
    </row>
    <row r="977" spans="1:6" x14ac:dyDescent="0.3">
      <c r="A977" s="2"/>
      <c r="B977" s="2"/>
      <c r="C977" s="2"/>
      <c r="D977" s="2"/>
      <c r="E977" s="2"/>
      <c r="F977" s="2"/>
    </row>
    <row r="978" spans="1:6" x14ac:dyDescent="0.3">
      <c r="A978" s="2"/>
      <c r="B978" s="2"/>
      <c r="C978" s="2"/>
      <c r="D978" s="2"/>
      <c r="E978" s="2"/>
      <c r="F978" s="2"/>
    </row>
    <row r="979" spans="1:6" x14ac:dyDescent="0.3">
      <c r="A979" s="2"/>
      <c r="B979" s="2"/>
      <c r="C979" s="2"/>
      <c r="D979" s="2"/>
      <c r="E979" s="2"/>
      <c r="F979" s="2"/>
    </row>
    <row r="980" spans="1:6" x14ac:dyDescent="0.3">
      <c r="A980" s="2"/>
      <c r="B980" s="2"/>
      <c r="C980" s="2"/>
      <c r="D980" s="2"/>
      <c r="E980" s="2"/>
      <c r="F980" s="2"/>
    </row>
    <row r="981" spans="1:6" x14ac:dyDescent="0.3">
      <c r="A981" s="2"/>
      <c r="B981" s="2"/>
      <c r="C981" s="2"/>
      <c r="D981" s="2"/>
      <c r="E981" s="2"/>
      <c r="F981" s="2"/>
    </row>
    <row r="982" spans="1:6" x14ac:dyDescent="0.3">
      <c r="A982" s="2"/>
      <c r="B982" s="2"/>
      <c r="C982" s="2"/>
      <c r="D982" s="2"/>
      <c r="E982" s="2"/>
      <c r="F982" s="2"/>
    </row>
    <row r="983" spans="1:6" x14ac:dyDescent="0.3">
      <c r="A983" s="2"/>
      <c r="B983" s="2"/>
      <c r="C983" s="2"/>
      <c r="D983" s="2"/>
      <c r="E983" s="2"/>
      <c r="F983" s="2"/>
    </row>
    <row r="984" spans="1:6" x14ac:dyDescent="0.3">
      <c r="A984" s="2"/>
      <c r="B984" s="2"/>
      <c r="C984" s="2"/>
      <c r="D984" s="2"/>
      <c r="E984" s="2"/>
      <c r="F984" s="2"/>
    </row>
    <row r="985" spans="1:6" x14ac:dyDescent="0.3">
      <c r="A985" s="2"/>
      <c r="B985" s="2"/>
      <c r="C985" s="2"/>
      <c r="D985" s="2"/>
      <c r="E985" s="2"/>
      <c r="F985" s="2"/>
    </row>
    <row r="986" spans="1:6" x14ac:dyDescent="0.3">
      <c r="A986" s="2"/>
      <c r="B986" s="2"/>
      <c r="C986" s="2"/>
      <c r="D986" s="2"/>
      <c r="E986" s="2"/>
      <c r="F986" s="2"/>
    </row>
    <row r="987" spans="1:6" x14ac:dyDescent="0.3">
      <c r="A987" s="2"/>
      <c r="B987" s="2"/>
      <c r="C987" s="2"/>
      <c r="D987" s="2"/>
      <c r="E987" s="2"/>
      <c r="F987" s="2"/>
    </row>
    <row r="988" spans="1:6" x14ac:dyDescent="0.3">
      <c r="A988" s="2"/>
      <c r="B988" s="2"/>
      <c r="C988" s="2"/>
      <c r="D988" s="2"/>
      <c r="E988" s="2"/>
      <c r="F988" s="2"/>
    </row>
    <row r="989" spans="1:6" x14ac:dyDescent="0.3">
      <c r="A989" s="2"/>
      <c r="B989" s="2"/>
      <c r="C989" s="2"/>
      <c r="D989" s="2"/>
      <c r="E989" s="2"/>
      <c r="F989" s="2"/>
    </row>
    <row r="990" spans="1:6" x14ac:dyDescent="0.3">
      <c r="A990" s="2"/>
      <c r="B990" s="2"/>
      <c r="C990" s="2"/>
      <c r="D990" s="2"/>
      <c r="E990" s="2"/>
      <c r="F990" s="2"/>
    </row>
    <row r="991" spans="1:6" x14ac:dyDescent="0.3">
      <c r="A991" s="2"/>
      <c r="B991" s="2"/>
      <c r="C991" s="2"/>
      <c r="D991" s="2"/>
      <c r="E991" s="2"/>
      <c r="F991" s="2"/>
    </row>
    <row r="992" spans="1:6" x14ac:dyDescent="0.3">
      <c r="A992" s="2"/>
      <c r="B992" s="2"/>
      <c r="C992" s="2"/>
      <c r="D992" s="2"/>
      <c r="E992" s="2"/>
      <c r="F992" s="2"/>
    </row>
    <row r="993" spans="1:6" x14ac:dyDescent="0.3">
      <c r="A993" s="2"/>
      <c r="B993" s="2"/>
      <c r="C993" s="2"/>
      <c r="D993" s="2"/>
      <c r="E993" s="2"/>
      <c r="F993" s="2"/>
    </row>
    <row r="994" spans="1:6" x14ac:dyDescent="0.3">
      <c r="A994" s="2"/>
      <c r="B994" s="2"/>
      <c r="C994" s="2"/>
      <c r="D994" s="2"/>
      <c r="E994" s="2"/>
      <c r="F994" s="2"/>
    </row>
    <row r="995" spans="1:6" x14ac:dyDescent="0.3">
      <c r="A995" s="2"/>
      <c r="B995" s="2"/>
      <c r="C995" s="2"/>
      <c r="D995" s="2"/>
      <c r="E995" s="2"/>
      <c r="F995" s="2"/>
    </row>
    <row r="996" spans="1:6" x14ac:dyDescent="0.3">
      <c r="A996" s="2"/>
      <c r="B996" s="2"/>
      <c r="C996" s="2"/>
      <c r="D996" s="2"/>
      <c r="E996" s="2"/>
      <c r="F996" s="2"/>
    </row>
    <row r="997" spans="1:6" x14ac:dyDescent="0.3">
      <c r="A997" s="2"/>
      <c r="B997" s="2"/>
      <c r="C997" s="2"/>
      <c r="D997" s="2"/>
      <c r="E997" s="2"/>
      <c r="F997" s="2"/>
    </row>
    <row r="998" spans="1:6" x14ac:dyDescent="0.3">
      <c r="A998" s="2"/>
      <c r="B998" s="2"/>
      <c r="C998" s="2"/>
      <c r="D998" s="2"/>
      <c r="E998" s="2"/>
      <c r="F998" s="2"/>
    </row>
    <row r="999" spans="1:6" x14ac:dyDescent="0.3">
      <c r="A999" s="2"/>
      <c r="B999" s="2"/>
      <c r="C999" s="2"/>
      <c r="D999" s="2"/>
      <c r="E999" s="2"/>
      <c r="F999" s="2"/>
    </row>
    <row r="1000" spans="1:6" x14ac:dyDescent="0.3">
      <c r="A1000" s="2"/>
      <c r="B1000" s="2"/>
      <c r="C1000" s="2"/>
      <c r="D1000" s="2"/>
      <c r="E1000" s="2"/>
      <c r="F1000" s="2"/>
    </row>
    <row r="1001" spans="1:6" x14ac:dyDescent="0.3">
      <c r="A1001" s="2"/>
      <c r="B1001" s="2"/>
      <c r="C1001" s="2"/>
      <c r="D1001" s="2"/>
      <c r="E1001" s="2"/>
      <c r="F1001" s="2"/>
    </row>
    <row r="1002" spans="1:6" x14ac:dyDescent="0.3">
      <c r="A1002" s="2"/>
      <c r="B1002" s="2"/>
      <c r="C1002" s="2"/>
      <c r="D1002" s="2"/>
      <c r="E1002" s="2"/>
      <c r="F1002" s="2"/>
    </row>
    <row r="1003" spans="1:6" x14ac:dyDescent="0.3">
      <c r="A1003" s="2"/>
      <c r="B1003" s="2"/>
      <c r="C1003" s="2"/>
      <c r="D1003" s="2"/>
      <c r="E1003" s="2"/>
      <c r="F1003" s="2"/>
    </row>
    <row r="1004" spans="1:6" x14ac:dyDescent="0.3">
      <c r="A1004" s="2"/>
      <c r="B1004" s="2"/>
      <c r="C1004" s="2"/>
      <c r="D1004" s="2"/>
      <c r="E1004" s="2"/>
      <c r="F1004" s="2"/>
    </row>
    <row r="1005" spans="1:6" x14ac:dyDescent="0.3">
      <c r="A1005" s="2"/>
      <c r="B1005" s="2"/>
      <c r="C1005" s="2"/>
      <c r="D1005" s="2"/>
      <c r="E1005" s="2"/>
      <c r="F1005" s="2"/>
    </row>
    <row r="1006" spans="1:6" x14ac:dyDescent="0.3">
      <c r="A1006" s="2"/>
      <c r="B1006" s="2"/>
      <c r="C1006" s="2"/>
      <c r="D1006" s="2"/>
      <c r="E1006" s="2"/>
      <c r="F1006" s="2"/>
    </row>
    <row r="1007" spans="1:6" x14ac:dyDescent="0.3">
      <c r="A1007" s="2"/>
      <c r="B1007" s="2"/>
      <c r="C1007" s="2"/>
      <c r="D1007" s="2"/>
      <c r="E1007" s="2"/>
      <c r="F1007" s="2"/>
    </row>
    <row r="1008" spans="1:6" x14ac:dyDescent="0.3">
      <c r="A1008" s="2"/>
      <c r="B1008" s="2"/>
      <c r="C1008" s="2"/>
      <c r="D1008" s="2"/>
      <c r="E1008" s="2"/>
      <c r="F1008" s="2"/>
    </row>
    <row r="1009" spans="1:6" x14ac:dyDescent="0.3">
      <c r="A1009" s="2"/>
      <c r="B1009" s="2"/>
      <c r="C1009" s="2"/>
      <c r="D1009" s="2"/>
      <c r="E1009" s="2"/>
      <c r="F1009" s="2"/>
    </row>
    <row r="1010" spans="1:6" x14ac:dyDescent="0.3">
      <c r="A1010" s="2"/>
      <c r="B1010" s="2"/>
      <c r="C1010" s="2"/>
      <c r="D1010" s="2"/>
      <c r="E1010" s="2"/>
      <c r="F1010" s="2"/>
    </row>
    <row r="1011" spans="1:6" x14ac:dyDescent="0.3">
      <c r="A1011" s="2"/>
      <c r="B1011" s="2"/>
      <c r="C1011" s="2"/>
      <c r="D1011" s="2"/>
      <c r="E1011" s="2"/>
      <c r="F1011" s="2"/>
    </row>
    <row r="1012" spans="1:6" x14ac:dyDescent="0.3">
      <c r="A1012" s="2"/>
      <c r="B1012" s="2"/>
      <c r="C1012" s="2"/>
      <c r="D1012" s="2"/>
      <c r="E1012" s="2"/>
      <c r="F1012" s="2"/>
    </row>
    <row r="1013" spans="1:6" x14ac:dyDescent="0.3">
      <c r="A1013" s="2"/>
      <c r="B1013" s="2"/>
      <c r="C1013" s="2"/>
      <c r="D1013" s="2"/>
      <c r="E1013" s="2"/>
      <c r="F1013" s="2"/>
    </row>
    <row r="1014" spans="1:6" x14ac:dyDescent="0.3">
      <c r="A1014" s="2"/>
      <c r="B1014" s="2"/>
      <c r="C1014" s="2"/>
      <c r="D1014" s="2"/>
      <c r="E1014" s="2"/>
      <c r="F1014" s="2"/>
    </row>
    <row r="1015" spans="1:6" x14ac:dyDescent="0.3">
      <c r="A1015" s="2"/>
      <c r="B1015" s="2"/>
      <c r="C1015" s="2"/>
      <c r="D1015" s="2"/>
      <c r="E1015" s="2"/>
      <c r="F1015" s="2"/>
    </row>
    <row r="1016" spans="1:6" x14ac:dyDescent="0.3">
      <c r="A1016" s="2"/>
      <c r="B1016" s="2"/>
      <c r="C1016" s="2"/>
      <c r="D1016" s="2"/>
      <c r="E1016" s="2"/>
      <c r="F1016" s="2"/>
    </row>
    <row r="1017" spans="1:6" x14ac:dyDescent="0.3">
      <c r="A1017" s="2"/>
      <c r="B1017" s="2"/>
      <c r="C1017" s="2"/>
      <c r="D1017" s="2"/>
      <c r="E1017" s="2"/>
      <c r="F1017" s="2"/>
    </row>
    <row r="1018" spans="1:6" x14ac:dyDescent="0.3">
      <c r="A1018" s="2"/>
      <c r="B1018" s="2"/>
      <c r="C1018" s="2"/>
      <c r="D1018" s="2"/>
      <c r="E1018" s="2"/>
      <c r="F1018" s="2"/>
    </row>
    <row r="1019" spans="1:6" x14ac:dyDescent="0.3">
      <c r="A1019" s="2"/>
      <c r="B1019" s="2"/>
      <c r="C1019" s="2"/>
      <c r="D1019" s="2"/>
      <c r="E1019" s="2"/>
      <c r="F1019" s="2"/>
    </row>
    <row r="1020" spans="1:6" x14ac:dyDescent="0.3">
      <c r="A1020" s="2"/>
      <c r="B1020" s="2"/>
      <c r="C1020" s="2"/>
      <c r="D1020" s="2"/>
      <c r="E1020" s="2"/>
      <c r="F1020" s="2"/>
    </row>
    <row r="1021" spans="1:6" x14ac:dyDescent="0.3">
      <c r="A1021" s="2"/>
      <c r="B1021" s="2"/>
      <c r="C1021" s="2"/>
      <c r="D1021" s="2"/>
      <c r="E1021" s="2"/>
      <c r="F1021" s="2"/>
    </row>
    <row r="1022" spans="1:6" x14ac:dyDescent="0.3">
      <c r="A1022" s="2"/>
      <c r="B1022" s="2"/>
      <c r="C1022" s="2"/>
      <c r="D1022" s="2"/>
      <c r="E1022" s="2"/>
      <c r="F1022" s="2"/>
    </row>
    <row r="1023" spans="1:6" x14ac:dyDescent="0.3">
      <c r="A1023" s="2"/>
      <c r="B1023" s="2"/>
      <c r="C1023" s="2"/>
      <c r="D1023" s="2"/>
      <c r="E1023" s="2"/>
      <c r="F1023" s="2"/>
    </row>
    <row r="1024" spans="1:6" x14ac:dyDescent="0.3">
      <c r="A1024" s="2"/>
      <c r="B1024" s="2"/>
      <c r="C1024" s="2"/>
      <c r="D1024" s="2"/>
      <c r="E1024" s="2"/>
      <c r="F1024" s="2"/>
    </row>
    <row r="1025" spans="1:6" x14ac:dyDescent="0.3">
      <c r="A1025" s="2"/>
      <c r="B1025" s="2"/>
      <c r="C1025" s="2"/>
      <c r="D1025" s="2"/>
      <c r="E1025" s="2"/>
      <c r="F1025" s="2"/>
    </row>
    <row r="1026" spans="1:6" x14ac:dyDescent="0.3">
      <c r="A1026" s="2"/>
      <c r="B1026" s="2"/>
      <c r="C1026" s="2"/>
      <c r="D1026" s="2"/>
      <c r="E1026" s="2"/>
      <c r="F1026" s="2"/>
    </row>
    <row r="1027" spans="1:6" x14ac:dyDescent="0.3">
      <c r="A1027" s="2"/>
      <c r="B1027" s="2"/>
      <c r="C1027" s="2"/>
      <c r="D1027" s="2"/>
      <c r="E1027" s="2"/>
      <c r="F1027" s="2"/>
    </row>
    <row r="1028" spans="1:6" x14ac:dyDescent="0.3">
      <c r="A1028" s="2"/>
      <c r="B1028" s="2"/>
      <c r="C1028" s="2"/>
      <c r="D1028" s="2"/>
      <c r="E1028" s="2"/>
      <c r="F1028" s="2"/>
    </row>
    <row r="1029" spans="1:6" x14ac:dyDescent="0.3">
      <c r="A1029" s="2"/>
      <c r="B1029" s="2"/>
      <c r="C1029" s="2"/>
      <c r="D1029" s="2"/>
      <c r="E1029" s="2"/>
      <c r="F1029" s="2"/>
    </row>
    <row r="1030" spans="1:6" x14ac:dyDescent="0.3">
      <c r="A1030" s="2"/>
      <c r="B1030" s="2"/>
      <c r="C1030" s="2"/>
      <c r="D1030" s="2"/>
      <c r="E1030" s="2"/>
      <c r="F1030" s="2"/>
    </row>
    <row r="1031" spans="1:6" x14ac:dyDescent="0.3">
      <c r="A1031" s="2"/>
      <c r="B1031" s="2"/>
      <c r="C1031" s="2"/>
      <c r="D1031" s="2"/>
      <c r="E1031" s="2"/>
      <c r="F1031" s="2"/>
    </row>
    <row r="1032" spans="1:6" x14ac:dyDescent="0.3">
      <c r="A1032" s="2"/>
      <c r="B1032" s="2"/>
      <c r="C1032" s="2"/>
      <c r="D1032" s="2"/>
      <c r="E1032" s="2"/>
      <c r="F1032" s="2"/>
    </row>
    <row r="1033" spans="1:6" x14ac:dyDescent="0.3">
      <c r="A1033" s="2"/>
      <c r="B1033" s="2"/>
      <c r="C1033" s="2"/>
      <c r="D1033" s="2"/>
      <c r="E1033" s="2"/>
      <c r="F1033" s="2"/>
    </row>
    <row r="1034" spans="1:6" x14ac:dyDescent="0.3">
      <c r="A1034" s="2"/>
      <c r="B1034" s="2"/>
      <c r="C1034" s="2"/>
      <c r="D1034" s="2"/>
      <c r="E1034" s="2"/>
      <c r="F1034" s="2"/>
    </row>
    <row r="1035" spans="1:6" x14ac:dyDescent="0.3">
      <c r="A1035" s="2"/>
      <c r="B1035" s="2"/>
      <c r="C1035" s="2"/>
      <c r="D1035" s="2"/>
      <c r="E1035" s="2"/>
      <c r="F1035" s="2"/>
    </row>
    <row r="1036" spans="1:6" x14ac:dyDescent="0.3">
      <c r="A1036" s="2"/>
      <c r="B1036" s="2"/>
      <c r="C1036" s="2"/>
      <c r="D1036" s="2"/>
      <c r="E1036" s="2"/>
      <c r="F1036" s="2"/>
    </row>
    <row r="1037" spans="1:6" x14ac:dyDescent="0.3">
      <c r="A1037" s="2"/>
      <c r="B1037" s="2"/>
      <c r="C1037" s="2"/>
      <c r="D1037" s="2"/>
      <c r="E1037" s="2"/>
      <c r="F1037" s="2"/>
    </row>
    <row r="1038" spans="1:6" x14ac:dyDescent="0.3">
      <c r="A1038" s="2"/>
      <c r="B1038" s="2"/>
      <c r="C1038" s="2"/>
      <c r="D1038" s="2"/>
      <c r="E1038" s="2"/>
      <c r="F1038" s="2"/>
    </row>
    <row r="1039" spans="1:6" x14ac:dyDescent="0.3">
      <c r="A1039" s="2"/>
      <c r="B1039" s="2"/>
      <c r="C1039" s="2"/>
      <c r="D1039" s="2"/>
      <c r="E1039" s="2"/>
      <c r="F1039" s="2"/>
    </row>
    <row r="1040" spans="1:6" x14ac:dyDescent="0.3">
      <c r="A1040" s="2"/>
      <c r="B1040" s="2"/>
      <c r="C1040" s="2"/>
      <c r="D1040" s="2"/>
      <c r="E1040" s="2"/>
      <c r="F1040" s="2"/>
    </row>
    <row r="1041" spans="1:6" x14ac:dyDescent="0.3">
      <c r="A1041" s="2"/>
      <c r="B1041" s="2"/>
      <c r="C1041" s="2"/>
      <c r="D1041" s="2"/>
      <c r="E1041" s="2"/>
      <c r="F1041" s="2"/>
    </row>
    <row r="1042" spans="1:6" x14ac:dyDescent="0.3">
      <c r="A1042" s="2"/>
      <c r="B1042" s="2"/>
      <c r="C1042" s="2"/>
      <c r="D1042" s="2"/>
      <c r="E1042" s="2"/>
      <c r="F1042" s="2"/>
    </row>
    <row r="1043" spans="1:6" x14ac:dyDescent="0.3">
      <c r="A1043" s="2"/>
      <c r="B1043" s="2"/>
      <c r="C1043" s="2"/>
      <c r="D1043" s="2"/>
      <c r="E1043" s="2"/>
      <c r="F1043" s="2"/>
    </row>
    <row r="1044" spans="1:6" x14ac:dyDescent="0.3">
      <c r="A1044" s="2"/>
      <c r="B1044" s="2"/>
      <c r="C1044" s="2"/>
      <c r="D1044" s="2"/>
      <c r="E1044" s="2"/>
      <c r="F1044" s="2"/>
    </row>
    <row r="1045" spans="1:6" x14ac:dyDescent="0.3">
      <c r="A1045" s="2"/>
      <c r="B1045" s="2"/>
      <c r="C1045" s="2"/>
      <c r="D1045" s="2"/>
      <c r="E1045" s="2"/>
      <c r="F1045" s="2"/>
    </row>
    <row r="1046" spans="1:6" x14ac:dyDescent="0.3">
      <c r="A1046" s="2"/>
      <c r="B1046" s="2"/>
      <c r="C1046" s="2"/>
      <c r="D1046" s="2"/>
      <c r="E1046" s="2"/>
      <c r="F1046" s="2"/>
    </row>
    <row r="1047" spans="1:6" x14ac:dyDescent="0.3">
      <c r="A1047" s="2"/>
      <c r="B1047" s="2"/>
      <c r="C1047" s="2"/>
      <c r="D1047" s="2"/>
      <c r="E1047" s="2"/>
      <c r="F1047" s="2"/>
    </row>
    <row r="1048" spans="1:6" x14ac:dyDescent="0.3">
      <c r="A1048" s="2"/>
      <c r="B1048" s="2"/>
      <c r="C1048" s="2"/>
      <c r="D1048" s="2"/>
      <c r="E1048" s="2"/>
      <c r="F1048" s="2"/>
    </row>
    <row r="1049" spans="1:6" x14ac:dyDescent="0.3">
      <c r="A1049" s="2"/>
      <c r="B1049" s="2"/>
      <c r="C1049" s="2"/>
      <c r="D1049" s="2"/>
      <c r="E1049" s="2"/>
      <c r="F1049" s="2"/>
    </row>
    <row r="1050" spans="1:6" x14ac:dyDescent="0.3">
      <c r="A1050" s="2"/>
      <c r="B1050" s="2"/>
      <c r="C1050" s="2"/>
      <c r="D1050" s="2"/>
      <c r="E1050" s="2"/>
      <c r="F1050" s="2"/>
    </row>
    <row r="1051" spans="1:6" x14ac:dyDescent="0.3">
      <c r="A1051" s="2"/>
      <c r="B1051" s="2"/>
      <c r="C1051" s="2"/>
      <c r="D1051" s="2"/>
      <c r="E1051" s="2"/>
      <c r="F1051" s="2"/>
    </row>
    <row r="1052" spans="1:6" x14ac:dyDescent="0.3">
      <c r="A1052" s="2"/>
      <c r="B1052" s="2"/>
      <c r="C1052" s="2"/>
      <c r="D1052" s="2"/>
      <c r="E1052" s="2"/>
      <c r="F1052" s="2"/>
    </row>
    <row r="1053" spans="1:6" x14ac:dyDescent="0.3">
      <c r="A1053" s="2"/>
      <c r="B1053" s="2"/>
      <c r="C1053" s="2"/>
      <c r="D1053" s="2"/>
      <c r="E1053" s="2"/>
      <c r="F1053" s="2"/>
    </row>
    <row r="1054" spans="1:6" x14ac:dyDescent="0.3">
      <c r="A1054" s="2"/>
      <c r="B1054" s="2"/>
      <c r="C1054" s="2"/>
      <c r="D1054" s="2"/>
      <c r="E1054" s="2"/>
      <c r="F1054" s="2"/>
    </row>
    <row r="1055" spans="1:6" x14ac:dyDescent="0.3">
      <c r="A1055" s="2"/>
      <c r="B1055" s="2"/>
      <c r="C1055" s="2"/>
      <c r="D1055" s="2"/>
      <c r="E1055" s="2"/>
      <c r="F1055" s="2"/>
    </row>
    <row r="1056" spans="1:6" x14ac:dyDescent="0.3">
      <c r="A1056" s="2"/>
      <c r="B1056" s="2"/>
      <c r="C1056" s="2"/>
      <c r="D1056" s="2"/>
      <c r="E1056" s="2"/>
      <c r="F1056" s="2"/>
    </row>
    <row r="1057" spans="1:6" x14ac:dyDescent="0.3">
      <c r="A1057" s="2"/>
      <c r="B1057" s="2"/>
      <c r="C1057" s="2"/>
      <c r="D1057" s="2"/>
      <c r="E1057" s="2"/>
      <c r="F1057" s="2"/>
    </row>
    <row r="1058" spans="1:6" x14ac:dyDescent="0.3">
      <c r="A1058" s="2"/>
      <c r="B1058" s="2"/>
      <c r="C1058" s="2"/>
      <c r="D1058" s="2"/>
      <c r="E1058" s="2"/>
      <c r="F1058" s="2"/>
    </row>
    <row r="1059" spans="1:6" x14ac:dyDescent="0.3">
      <c r="A1059" s="2"/>
      <c r="B1059" s="2"/>
      <c r="C1059" s="2"/>
      <c r="D1059" s="2"/>
      <c r="E1059" s="2"/>
      <c r="F1059" s="2"/>
    </row>
    <row r="1060" spans="1:6" x14ac:dyDescent="0.3">
      <c r="A1060" s="2"/>
      <c r="B1060" s="2"/>
      <c r="C1060" s="2"/>
      <c r="D1060" s="2"/>
      <c r="E1060" s="2"/>
      <c r="F1060" s="2"/>
    </row>
    <row r="1061" spans="1:6" x14ac:dyDescent="0.3">
      <c r="A1061" s="2"/>
      <c r="B1061" s="2"/>
      <c r="C1061" s="2"/>
      <c r="D1061" s="2"/>
      <c r="E1061" s="2"/>
      <c r="F1061" s="2"/>
    </row>
    <row r="1062" spans="1:6" x14ac:dyDescent="0.3">
      <c r="A1062" s="2"/>
      <c r="B1062" s="2"/>
      <c r="C1062" s="2"/>
      <c r="D1062" s="2"/>
      <c r="E1062" s="2"/>
      <c r="F1062" s="2"/>
    </row>
    <row r="1063" spans="1:6" x14ac:dyDescent="0.3">
      <c r="A1063" s="2"/>
      <c r="B1063" s="2"/>
      <c r="C1063" s="2"/>
      <c r="D1063" s="2"/>
      <c r="E1063" s="2"/>
      <c r="F1063" s="2"/>
    </row>
    <row r="1064" spans="1:6" x14ac:dyDescent="0.3">
      <c r="A1064" s="2"/>
      <c r="B1064" s="2"/>
      <c r="C1064" s="2"/>
      <c r="D1064" s="2"/>
      <c r="E1064" s="2"/>
      <c r="F1064" s="2"/>
    </row>
    <row r="1065" spans="1:6" x14ac:dyDescent="0.3">
      <c r="A1065" s="2"/>
      <c r="B1065" s="2"/>
      <c r="C1065" s="2"/>
      <c r="D1065" s="2"/>
      <c r="E1065" s="2"/>
      <c r="F1065" s="2"/>
    </row>
    <row r="1066" spans="1:6" x14ac:dyDescent="0.3">
      <c r="A1066" s="2"/>
      <c r="B1066" s="2"/>
      <c r="C1066" s="2"/>
      <c r="D1066" s="2"/>
      <c r="E1066" s="2"/>
      <c r="F1066" s="2"/>
    </row>
    <row r="1067" spans="1:6" x14ac:dyDescent="0.3">
      <c r="A1067" s="2"/>
      <c r="B1067" s="2"/>
      <c r="C1067" s="2"/>
      <c r="D1067" s="2"/>
      <c r="E1067" s="2"/>
      <c r="F1067" s="2"/>
    </row>
    <row r="1068" spans="1:6" x14ac:dyDescent="0.3">
      <c r="A1068" s="2"/>
      <c r="B1068" s="2"/>
      <c r="C1068" s="2"/>
      <c r="D1068" s="2"/>
      <c r="E1068" s="2"/>
      <c r="F1068" s="2"/>
    </row>
    <row r="1069" spans="1:6" x14ac:dyDescent="0.3">
      <c r="A1069" s="2"/>
      <c r="B1069" s="2"/>
      <c r="C1069" s="2"/>
      <c r="D1069" s="2"/>
      <c r="E1069" s="2"/>
      <c r="F1069" s="2"/>
    </row>
    <row r="1070" spans="1:6" x14ac:dyDescent="0.3">
      <c r="A1070" s="2"/>
      <c r="B1070" s="2"/>
      <c r="C1070" s="2"/>
      <c r="D1070" s="2"/>
      <c r="E1070" s="2"/>
      <c r="F1070" s="2"/>
    </row>
    <row r="1071" spans="1:6" x14ac:dyDescent="0.3">
      <c r="A1071" s="2"/>
      <c r="B1071" s="2"/>
      <c r="C1071" s="2"/>
      <c r="D1071" s="2"/>
      <c r="E1071" s="2"/>
      <c r="F1071" s="2"/>
    </row>
    <row r="1072" spans="1:6" x14ac:dyDescent="0.3">
      <c r="A1072" s="2"/>
      <c r="B1072" s="2"/>
      <c r="C1072" s="2"/>
      <c r="D1072" s="2"/>
      <c r="E1072" s="2"/>
      <c r="F1072" s="2"/>
    </row>
    <row r="1073" spans="1:6" x14ac:dyDescent="0.3">
      <c r="A1073" s="2"/>
      <c r="B1073" s="2"/>
      <c r="C1073" s="2"/>
      <c r="D1073" s="2"/>
      <c r="E1073" s="2"/>
      <c r="F1073" s="2"/>
    </row>
    <row r="1074" spans="1:6" x14ac:dyDescent="0.3">
      <c r="A1074" s="2"/>
      <c r="B1074" s="2"/>
      <c r="C1074" s="2"/>
      <c r="D1074" s="2"/>
      <c r="E1074" s="2"/>
      <c r="F1074" s="2"/>
    </row>
    <row r="1075" spans="1:6" x14ac:dyDescent="0.3">
      <c r="A1075" s="2"/>
      <c r="B1075" s="2"/>
      <c r="C1075" s="2"/>
      <c r="D1075" s="2"/>
      <c r="E1075" s="2"/>
      <c r="F1075" s="2"/>
    </row>
    <row r="1076" spans="1:6" x14ac:dyDescent="0.3">
      <c r="A1076" s="2"/>
      <c r="B1076" s="2"/>
      <c r="C1076" s="2"/>
      <c r="D1076" s="2"/>
      <c r="E1076" s="2"/>
      <c r="F1076" s="2"/>
    </row>
    <row r="1077" spans="1:6" x14ac:dyDescent="0.3">
      <c r="A1077" s="2"/>
      <c r="B1077" s="2"/>
      <c r="C1077" s="2"/>
      <c r="D1077" s="2"/>
      <c r="E1077" s="2"/>
      <c r="F1077" s="2"/>
    </row>
    <row r="1078" spans="1:6" x14ac:dyDescent="0.3">
      <c r="A1078" s="2"/>
      <c r="B1078" s="2"/>
      <c r="C1078" s="2"/>
      <c r="D1078" s="2"/>
      <c r="E1078" s="2"/>
      <c r="F1078" s="2"/>
    </row>
    <row r="1079" spans="1:6" x14ac:dyDescent="0.3">
      <c r="A1079" s="2"/>
      <c r="B1079" s="2"/>
      <c r="C1079" s="2"/>
      <c r="D1079" s="2"/>
      <c r="E1079" s="2"/>
      <c r="F1079" s="2"/>
    </row>
    <row r="1080" spans="1:6" x14ac:dyDescent="0.3">
      <c r="A1080" s="2"/>
      <c r="B1080" s="2"/>
      <c r="C1080" s="2"/>
      <c r="D1080" s="2"/>
      <c r="E1080" s="2"/>
      <c r="F1080" s="2"/>
    </row>
    <row r="1081" spans="1:6" x14ac:dyDescent="0.3">
      <c r="A1081" s="2"/>
      <c r="B1081" s="2"/>
      <c r="C1081" s="2"/>
      <c r="D1081" s="2"/>
      <c r="E1081" s="2"/>
      <c r="F1081" s="2"/>
    </row>
    <row r="1082" spans="1:6" x14ac:dyDescent="0.3">
      <c r="A1082" s="2"/>
      <c r="B1082" s="2"/>
      <c r="C1082" s="2"/>
      <c r="D1082" s="2"/>
      <c r="E1082" s="2"/>
      <c r="F1082" s="2"/>
    </row>
    <row r="1083" spans="1:6" x14ac:dyDescent="0.3">
      <c r="A1083" s="2"/>
      <c r="B1083" s="2"/>
      <c r="C1083" s="2"/>
      <c r="D1083" s="2"/>
      <c r="E1083" s="2"/>
      <c r="F1083" s="2"/>
    </row>
    <row r="1084" spans="1:6" x14ac:dyDescent="0.3">
      <c r="A1084" s="2"/>
      <c r="B1084" s="2"/>
      <c r="C1084" s="2"/>
      <c r="D1084" s="2"/>
      <c r="E1084" s="2"/>
      <c r="F1084" s="2"/>
    </row>
    <row r="1085" spans="1:6" x14ac:dyDescent="0.3">
      <c r="A1085" s="2"/>
      <c r="B1085" s="2"/>
      <c r="C1085" s="2"/>
      <c r="D1085" s="2"/>
      <c r="E1085" s="2"/>
      <c r="F1085" s="2"/>
    </row>
    <row r="1086" spans="1:6" x14ac:dyDescent="0.3">
      <c r="A1086" s="2"/>
      <c r="B1086" s="2"/>
      <c r="C1086" s="2"/>
      <c r="D1086" s="2"/>
      <c r="E1086" s="2"/>
      <c r="F1086" s="2"/>
    </row>
    <row r="1087" spans="1:6" x14ac:dyDescent="0.3">
      <c r="A1087" s="2"/>
      <c r="B1087" s="2"/>
      <c r="C1087" s="2"/>
      <c r="D1087" s="2"/>
      <c r="E1087" s="2"/>
      <c r="F1087" s="2"/>
    </row>
    <row r="1088" spans="1:6" x14ac:dyDescent="0.3">
      <c r="A1088" s="2"/>
      <c r="B1088" s="2"/>
      <c r="C1088" s="2"/>
      <c r="D1088" s="2"/>
      <c r="E1088" s="2"/>
      <c r="F1088" s="2"/>
    </row>
    <row r="1089" spans="1:6" x14ac:dyDescent="0.3">
      <c r="A1089" s="2"/>
      <c r="B1089" s="2"/>
      <c r="C1089" s="2"/>
      <c r="D1089" s="2"/>
      <c r="E1089" s="2"/>
      <c r="F1089" s="2"/>
    </row>
    <row r="1090" spans="1:6" x14ac:dyDescent="0.3">
      <c r="A1090" s="2"/>
      <c r="B1090" s="2"/>
      <c r="C1090" s="2"/>
      <c r="D1090" s="2"/>
      <c r="E1090" s="2"/>
      <c r="F1090" s="2"/>
    </row>
    <row r="1091" spans="1:6" x14ac:dyDescent="0.3">
      <c r="A1091" s="2"/>
      <c r="B1091" s="2"/>
      <c r="C1091" s="2"/>
      <c r="D1091" s="2"/>
      <c r="E1091" s="2"/>
      <c r="F1091" s="2"/>
    </row>
    <row r="1092" spans="1:6" x14ac:dyDescent="0.3">
      <c r="A1092" s="2"/>
      <c r="B1092" s="2"/>
      <c r="C1092" s="2"/>
      <c r="D1092" s="2"/>
      <c r="E1092" s="2"/>
      <c r="F1092" s="2"/>
    </row>
    <row r="1093" spans="1:6" x14ac:dyDescent="0.3">
      <c r="A1093" s="2"/>
      <c r="B1093" s="2"/>
      <c r="C1093" s="2"/>
      <c r="D1093" s="2"/>
      <c r="E1093" s="2"/>
      <c r="F1093" s="2"/>
    </row>
    <row r="1094" spans="1:6" x14ac:dyDescent="0.3">
      <c r="A1094" s="2"/>
      <c r="B1094" s="2"/>
      <c r="C1094" s="2"/>
      <c r="D1094" s="2"/>
      <c r="E1094" s="2"/>
      <c r="F1094" s="2"/>
    </row>
    <row r="1095" spans="1:6" x14ac:dyDescent="0.3">
      <c r="A1095" s="2"/>
      <c r="B1095" s="2"/>
      <c r="C1095" s="2"/>
      <c r="D1095" s="2"/>
      <c r="E1095" s="2"/>
      <c r="F1095" s="2"/>
    </row>
    <row r="1096" spans="1:6" x14ac:dyDescent="0.3">
      <c r="A1096" s="2"/>
      <c r="B1096" s="2"/>
      <c r="C1096" s="2"/>
      <c r="D1096" s="2"/>
      <c r="E1096" s="2"/>
      <c r="F1096" s="2"/>
    </row>
    <row r="1097" spans="1:6" x14ac:dyDescent="0.3">
      <c r="A1097" s="2"/>
      <c r="B1097" s="2"/>
      <c r="C1097" s="2"/>
      <c r="D1097" s="2"/>
      <c r="E1097" s="2"/>
      <c r="F1097" s="2"/>
    </row>
    <row r="1098" spans="1:6" x14ac:dyDescent="0.3">
      <c r="A1098" s="2"/>
      <c r="B1098" s="2"/>
      <c r="C1098" s="2"/>
      <c r="D1098" s="2"/>
      <c r="E1098" s="2"/>
      <c r="F1098" s="2"/>
    </row>
    <row r="1099" spans="1:6" x14ac:dyDescent="0.3">
      <c r="A1099" s="2"/>
      <c r="B1099" s="2"/>
      <c r="C1099" s="2"/>
      <c r="D1099" s="2"/>
      <c r="E1099" s="2"/>
      <c r="F1099" s="2"/>
    </row>
    <row r="1100" spans="1:6" x14ac:dyDescent="0.3">
      <c r="A1100" s="2"/>
      <c r="B1100" s="2"/>
      <c r="C1100" s="2"/>
      <c r="D1100" s="2"/>
      <c r="E1100" s="2"/>
      <c r="F1100" s="2"/>
    </row>
    <row r="1101" spans="1:6" x14ac:dyDescent="0.3">
      <c r="A1101" s="2"/>
      <c r="B1101" s="2"/>
      <c r="C1101" s="2"/>
      <c r="D1101" s="2"/>
      <c r="E1101" s="2"/>
      <c r="F1101" s="2"/>
    </row>
    <row r="1102" spans="1:6" x14ac:dyDescent="0.3">
      <c r="A1102" s="2"/>
      <c r="B1102" s="2"/>
      <c r="C1102" s="2"/>
      <c r="D1102" s="2"/>
      <c r="E1102" s="2"/>
      <c r="F1102" s="2"/>
    </row>
    <row r="1103" spans="1:6" x14ac:dyDescent="0.3">
      <c r="A1103" s="2"/>
      <c r="B1103" s="2"/>
      <c r="C1103" s="2"/>
      <c r="D1103" s="2"/>
      <c r="E1103" s="2"/>
      <c r="F1103" s="2"/>
    </row>
    <row r="1104" spans="1:6" x14ac:dyDescent="0.3">
      <c r="A1104" s="2"/>
      <c r="B1104" s="2"/>
      <c r="C1104" s="2"/>
      <c r="D1104" s="2"/>
      <c r="E1104" s="2"/>
      <c r="F1104" s="2"/>
    </row>
    <row r="1105" spans="1:6" x14ac:dyDescent="0.3">
      <c r="A1105" s="2"/>
      <c r="B1105" s="2"/>
      <c r="C1105" s="2"/>
      <c r="D1105" s="2"/>
      <c r="E1105" s="2"/>
      <c r="F1105" s="2"/>
    </row>
    <row r="1106" spans="1:6" x14ac:dyDescent="0.3">
      <c r="A1106" s="2"/>
      <c r="B1106" s="2"/>
      <c r="C1106" s="2"/>
      <c r="D1106" s="2"/>
      <c r="E1106" s="2"/>
      <c r="F1106" s="2"/>
    </row>
    <row r="1107" spans="1:6" x14ac:dyDescent="0.3">
      <c r="A1107" s="2"/>
      <c r="B1107" s="2"/>
      <c r="C1107" s="2"/>
      <c r="D1107" s="2"/>
      <c r="E1107" s="2"/>
      <c r="F1107" s="2"/>
    </row>
    <row r="1108" spans="1:6" x14ac:dyDescent="0.3">
      <c r="A1108" s="2"/>
      <c r="B1108" s="2"/>
      <c r="C1108" s="2"/>
      <c r="D1108" s="2"/>
      <c r="E1108" s="2"/>
      <c r="F1108" s="2"/>
    </row>
    <row r="1109" spans="1:6" x14ac:dyDescent="0.3">
      <c r="A1109" s="2"/>
      <c r="B1109" s="2"/>
      <c r="C1109" s="2"/>
      <c r="D1109" s="2"/>
      <c r="E1109" s="2"/>
      <c r="F1109" s="2"/>
    </row>
    <row r="1110" spans="1:6" x14ac:dyDescent="0.3">
      <c r="A1110" s="2"/>
      <c r="B1110" s="2"/>
      <c r="C1110" s="2"/>
      <c r="D1110" s="2"/>
      <c r="E1110" s="2"/>
      <c r="F1110" s="2"/>
    </row>
    <row r="1111" spans="1:6" x14ac:dyDescent="0.3">
      <c r="A1111" s="2"/>
      <c r="B1111" s="2"/>
      <c r="C1111" s="2"/>
      <c r="D1111" s="2"/>
      <c r="E1111" s="2"/>
      <c r="F1111" s="2"/>
    </row>
    <row r="1112" spans="1:6" x14ac:dyDescent="0.3">
      <c r="A1112" s="2"/>
      <c r="B1112" s="2"/>
      <c r="C1112" s="2"/>
      <c r="D1112" s="2"/>
      <c r="E1112" s="2"/>
      <c r="F1112" s="2"/>
    </row>
    <row r="1113" spans="1:6" x14ac:dyDescent="0.3">
      <c r="A1113" s="2"/>
      <c r="B1113" s="2"/>
      <c r="C1113" s="2"/>
      <c r="D1113" s="2"/>
      <c r="E1113" s="2"/>
      <c r="F1113" s="2"/>
    </row>
    <row r="1114" spans="1:6" x14ac:dyDescent="0.3">
      <c r="A1114" s="2"/>
      <c r="B1114" s="2"/>
      <c r="C1114" s="2"/>
      <c r="D1114" s="2"/>
      <c r="E1114" s="2"/>
      <c r="F1114" s="2"/>
    </row>
    <row r="1115" spans="1:6" x14ac:dyDescent="0.3">
      <c r="A1115" s="2"/>
      <c r="B1115" s="2"/>
      <c r="C1115" s="2"/>
      <c r="D1115" s="2"/>
      <c r="E1115" s="2"/>
      <c r="F1115" s="2"/>
    </row>
    <row r="1116" spans="1:6" x14ac:dyDescent="0.3">
      <c r="A1116" s="2"/>
      <c r="B1116" s="2"/>
      <c r="C1116" s="2"/>
      <c r="D1116" s="2"/>
      <c r="E1116" s="2"/>
      <c r="F1116" s="2"/>
    </row>
    <row r="1117" spans="1:6" x14ac:dyDescent="0.3">
      <c r="A1117" s="2"/>
      <c r="B1117" s="2"/>
      <c r="C1117" s="2"/>
      <c r="D1117" s="2"/>
      <c r="E1117" s="2"/>
      <c r="F1117" s="2"/>
    </row>
    <row r="1118" spans="1:6" x14ac:dyDescent="0.3">
      <c r="A1118" s="2"/>
      <c r="B1118" s="2"/>
      <c r="C1118" s="2"/>
      <c r="D1118" s="2"/>
      <c r="E1118" s="2"/>
      <c r="F1118" s="2"/>
    </row>
    <row r="1119" spans="1:6" x14ac:dyDescent="0.3">
      <c r="A1119" s="2"/>
      <c r="B1119" s="2"/>
      <c r="C1119" s="2"/>
      <c r="D1119" s="2"/>
      <c r="E1119" s="2"/>
      <c r="F1119" s="2"/>
    </row>
    <row r="1120" spans="1:6" x14ac:dyDescent="0.3">
      <c r="A1120" s="2"/>
      <c r="B1120" s="2"/>
      <c r="C1120" s="2"/>
      <c r="D1120" s="2"/>
      <c r="E1120" s="2"/>
      <c r="F1120" s="2"/>
    </row>
    <row r="1121" spans="1:6" x14ac:dyDescent="0.3">
      <c r="A1121" s="2"/>
      <c r="B1121" s="2"/>
      <c r="C1121" s="2"/>
      <c r="D1121" s="2"/>
      <c r="E1121" s="2"/>
      <c r="F1121" s="2"/>
    </row>
    <row r="1122" spans="1:6" x14ac:dyDescent="0.3">
      <c r="A1122" s="2"/>
      <c r="B1122" s="2"/>
      <c r="C1122" s="2"/>
      <c r="D1122" s="2"/>
      <c r="E1122" s="2"/>
      <c r="F1122" s="2"/>
    </row>
    <row r="1123" spans="1:6" x14ac:dyDescent="0.3">
      <c r="A1123" s="2"/>
      <c r="B1123" s="2"/>
      <c r="C1123" s="2"/>
      <c r="D1123" s="2"/>
      <c r="E1123" s="2"/>
      <c r="F1123" s="2"/>
    </row>
    <row r="1124" spans="1:6" x14ac:dyDescent="0.3">
      <c r="A1124" s="2"/>
      <c r="B1124" s="2"/>
      <c r="C1124" s="2"/>
      <c r="D1124" s="2"/>
      <c r="E1124" s="2"/>
      <c r="F1124" s="2"/>
    </row>
    <row r="1125" spans="1:6" x14ac:dyDescent="0.3">
      <c r="A1125" s="2"/>
      <c r="B1125" s="2"/>
      <c r="C1125" s="2"/>
      <c r="D1125" s="2"/>
      <c r="E1125" s="2"/>
      <c r="F1125" s="2"/>
    </row>
    <row r="1126" spans="1:6" x14ac:dyDescent="0.3">
      <c r="A1126" s="2"/>
      <c r="B1126" s="2"/>
      <c r="C1126" s="2"/>
      <c r="D1126" s="2"/>
      <c r="E1126" s="2"/>
      <c r="F1126" s="2"/>
    </row>
    <row r="1127" spans="1:6" x14ac:dyDescent="0.3">
      <c r="A1127" s="2"/>
      <c r="B1127" s="2"/>
      <c r="C1127" s="2"/>
      <c r="D1127" s="2"/>
      <c r="E1127" s="2"/>
      <c r="F1127" s="2"/>
    </row>
    <row r="1128" spans="1:6" x14ac:dyDescent="0.3">
      <c r="A1128" s="2"/>
      <c r="B1128" s="2"/>
      <c r="C1128" s="2"/>
      <c r="D1128" s="2"/>
      <c r="E1128" s="2"/>
      <c r="F1128" s="2"/>
    </row>
    <row r="1129" spans="1:6" x14ac:dyDescent="0.3">
      <c r="A1129" s="2"/>
      <c r="B1129" s="2"/>
      <c r="C1129" s="2"/>
      <c r="D1129" s="2"/>
      <c r="E1129" s="2"/>
      <c r="F1129" s="2"/>
    </row>
    <row r="1130" spans="1:6" x14ac:dyDescent="0.3">
      <c r="A1130" s="2"/>
      <c r="B1130" s="2"/>
      <c r="C1130" s="2"/>
      <c r="D1130" s="2"/>
      <c r="E1130" s="2"/>
      <c r="F1130" s="2"/>
    </row>
    <row r="1131" spans="1:6" x14ac:dyDescent="0.3">
      <c r="A1131" s="2"/>
      <c r="B1131" s="2"/>
      <c r="C1131" s="2"/>
      <c r="D1131" s="2"/>
      <c r="E1131" s="2"/>
      <c r="F1131" s="2"/>
    </row>
    <row r="1132" spans="1:6" x14ac:dyDescent="0.3">
      <c r="A1132" s="2"/>
      <c r="B1132" s="2"/>
      <c r="C1132" s="2"/>
      <c r="D1132" s="2"/>
      <c r="E1132" s="2"/>
      <c r="F1132" s="2"/>
    </row>
    <row r="1133" spans="1:6" x14ac:dyDescent="0.3">
      <c r="A1133" s="2"/>
      <c r="B1133" s="2"/>
      <c r="C1133" s="2"/>
      <c r="D1133" s="2"/>
      <c r="E1133" s="2"/>
      <c r="F1133" s="2"/>
    </row>
    <row r="1134" spans="1:6" x14ac:dyDescent="0.3">
      <c r="A1134" s="2"/>
      <c r="B1134" s="2"/>
      <c r="C1134" s="2"/>
      <c r="D1134" s="2"/>
      <c r="E1134" s="2"/>
      <c r="F1134" s="2"/>
    </row>
    <row r="1135" spans="1:6" x14ac:dyDescent="0.3">
      <c r="A1135" s="2"/>
      <c r="B1135" s="2"/>
      <c r="C1135" s="2"/>
      <c r="D1135" s="2"/>
      <c r="E1135" s="2"/>
      <c r="F1135" s="2"/>
    </row>
    <row r="1136" spans="1:6" x14ac:dyDescent="0.3">
      <c r="A1136" s="2"/>
      <c r="B1136" s="2"/>
      <c r="C1136" s="2"/>
      <c r="D1136" s="2"/>
      <c r="E1136" s="2"/>
      <c r="F1136" s="2"/>
    </row>
    <row r="1137" spans="1:6" x14ac:dyDescent="0.3">
      <c r="A1137" s="2"/>
      <c r="B1137" s="2"/>
      <c r="C1137" s="2"/>
      <c r="D1137" s="2"/>
      <c r="E1137" s="2"/>
      <c r="F1137" s="2"/>
    </row>
    <row r="1138" spans="1:6" x14ac:dyDescent="0.3">
      <c r="A1138" s="2"/>
      <c r="B1138" s="2"/>
      <c r="C1138" s="2"/>
      <c r="D1138" s="2"/>
      <c r="E1138" s="2"/>
      <c r="F1138" s="2"/>
    </row>
    <row r="1139" spans="1:6" x14ac:dyDescent="0.3">
      <c r="A1139" s="2"/>
      <c r="B1139" s="2"/>
      <c r="C1139" s="2"/>
      <c r="D1139" s="2"/>
      <c r="E1139" s="2"/>
      <c r="F1139" s="2"/>
    </row>
    <row r="1140" spans="1:6" x14ac:dyDescent="0.3">
      <c r="A1140" s="2"/>
      <c r="B1140" s="2"/>
      <c r="C1140" s="2"/>
      <c r="D1140" s="2"/>
      <c r="E1140" s="2"/>
      <c r="F1140" s="2"/>
    </row>
    <row r="1141" spans="1:6" x14ac:dyDescent="0.3">
      <c r="A1141" s="2"/>
      <c r="B1141" s="2"/>
      <c r="C1141" s="2"/>
      <c r="D1141" s="2"/>
      <c r="E1141" s="2"/>
      <c r="F1141" s="2"/>
    </row>
    <row r="1142" spans="1:6" x14ac:dyDescent="0.3">
      <c r="A1142" s="2"/>
      <c r="B1142" s="2"/>
      <c r="C1142" s="2"/>
      <c r="D1142" s="2"/>
      <c r="E1142" s="2"/>
      <c r="F1142" s="2"/>
    </row>
    <row r="1143" spans="1:6" x14ac:dyDescent="0.3">
      <c r="A1143" s="2"/>
      <c r="B1143" s="2"/>
      <c r="C1143" s="2"/>
      <c r="D1143" s="2"/>
      <c r="E1143" s="2"/>
      <c r="F1143" s="2"/>
    </row>
    <row r="1144" spans="1:6" x14ac:dyDescent="0.3">
      <c r="A1144" s="2"/>
      <c r="B1144" s="2"/>
      <c r="C1144" s="2"/>
      <c r="D1144" s="2"/>
      <c r="E1144" s="2"/>
      <c r="F1144" s="2"/>
    </row>
    <row r="1145" spans="1:6" x14ac:dyDescent="0.3">
      <c r="A1145" s="2"/>
      <c r="B1145" s="2"/>
      <c r="C1145" s="2"/>
      <c r="D1145" s="2"/>
      <c r="E1145" s="2"/>
      <c r="F1145" s="2"/>
    </row>
    <row r="1146" spans="1:6" x14ac:dyDescent="0.3">
      <c r="A1146" s="2"/>
      <c r="B1146" s="2"/>
      <c r="C1146" s="2"/>
      <c r="D1146" s="2"/>
      <c r="E1146" s="2"/>
      <c r="F1146" s="2"/>
    </row>
    <row r="1147" spans="1:6" x14ac:dyDescent="0.3">
      <c r="A1147" s="2"/>
      <c r="B1147" s="2"/>
      <c r="C1147" s="2"/>
      <c r="D1147" s="2"/>
      <c r="E1147" s="2"/>
      <c r="F1147" s="2"/>
    </row>
    <row r="1148" spans="1:6" x14ac:dyDescent="0.3">
      <c r="A1148" s="2"/>
      <c r="B1148" s="2"/>
      <c r="C1148" s="2"/>
      <c r="D1148" s="2"/>
      <c r="E1148" s="2"/>
      <c r="F1148" s="2"/>
    </row>
    <row r="1149" spans="1:6" x14ac:dyDescent="0.3">
      <c r="A1149" s="2"/>
      <c r="B1149" s="2"/>
      <c r="C1149" s="2"/>
      <c r="D1149" s="2"/>
      <c r="E1149" s="2"/>
      <c r="F1149" s="2"/>
    </row>
    <row r="1150" spans="1:6" x14ac:dyDescent="0.3">
      <c r="A1150" s="2"/>
      <c r="B1150" s="2"/>
      <c r="C1150" s="2"/>
      <c r="D1150" s="2"/>
      <c r="E1150" s="2"/>
      <c r="F1150" s="2"/>
    </row>
    <row r="1151" spans="1:6" x14ac:dyDescent="0.3">
      <c r="A1151" s="2"/>
      <c r="B1151" s="2"/>
      <c r="C1151" s="2"/>
      <c r="D1151" s="2"/>
      <c r="E1151" s="2"/>
      <c r="F1151" s="2"/>
    </row>
    <row r="1152" spans="1:6" x14ac:dyDescent="0.3">
      <c r="A1152" s="2"/>
      <c r="B1152" s="2"/>
      <c r="C1152" s="2"/>
      <c r="D1152" s="2"/>
      <c r="E1152" s="2"/>
      <c r="F1152" s="2"/>
    </row>
    <row r="1153" spans="1:6" x14ac:dyDescent="0.3">
      <c r="A1153" s="2"/>
      <c r="B1153" s="2"/>
      <c r="C1153" s="2"/>
      <c r="D1153" s="2"/>
      <c r="E1153" s="2"/>
      <c r="F1153" s="2"/>
    </row>
    <row r="1154" spans="1:6" x14ac:dyDescent="0.3">
      <c r="A1154" s="2"/>
      <c r="B1154" s="2"/>
      <c r="C1154" s="2"/>
      <c r="D1154" s="2"/>
      <c r="E1154" s="2"/>
      <c r="F1154" s="2"/>
    </row>
    <row r="1155" spans="1:6" x14ac:dyDescent="0.3">
      <c r="A1155" s="2"/>
      <c r="B1155" s="2"/>
      <c r="C1155" s="2"/>
      <c r="D1155" s="2"/>
      <c r="E1155" s="2"/>
      <c r="F1155" s="2"/>
    </row>
    <row r="1156" spans="1:6" x14ac:dyDescent="0.3">
      <c r="A1156" s="2"/>
      <c r="B1156" s="2"/>
      <c r="C1156" s="2"/>
      <c r="D1156" s="2"/>
      <c r="E1156" s="2"/>
      <c r="F1156" s="2"/>
    </row>
    <row r="1157" spans="1:6" x14ac:dyDescent="0.3">
      <c r="A1157" s="2"/>
      <c r="B1157" s="2"/>
      <c r="C1157" s="2"/>
      <c r="D1157" s="2"/>
      <c r="E1157" s="2"/>
      <c r="F1157" s="2"/>
    </row>
    <row r="1158" spans="1:6" x14ac:dyDescent="0.3">
      <c r="A1158" s="2"/>
      <c r="B1158" s="2"/>
      <c r="C1158" s="2"/>
      <c r="D1158" s="2"/>
      <c r="E1158" s="2"/>
      <c r="F1158" s="2"/>
    </row>
    <row r="1159" spans="1:6" x14ac:dyDescent="0.3">
      <c r="A1159" s="2"/>
      <c r="B1159" s="2"/>
      <c r="C1159" s="2"/>
      <c r="D1159" s="2"/>
      <c r="E1159" s="2"/>
      <c r="F1159" s="2"/>
    </row>
    <row r="1160" spans="1:6" x14ac:dyDescent="0.3">
      <c r="A1160" s="2"/>
      <c r="B1160" s="2"/>
      <c r="C1160" s="2"/>
      <c r="D1160" s="2"/>
      <c r="E1160" s="2"/>
      <c r="F1160" s="2"/>
    </row>
    <row r="1161" spans="1:6" x14ac:dyDescent="0.3">
      <c r="A1161" s="2"/>
      <c r="B1161" s="2"/>
      <c r="C1161" s="2"/>
      <c r="D1161" s="2"/>
      <c r="E1161" s="2"/>
      <c r="F1161" s="2"/>
    </row>
    <row r="1162" spans="1:6" x14ac:dyDescent="0.3">
      <c r="A1162" s="2"/>
      <c r="B1162" s="2"/>
      <c r="C1162" s="2"/>
      <c r="D1162" s="2"/>
      <c r="E1162" s="2"/>
      <c r="F1162" s="2"/>
    </row>
    <row r="1163" spans="1:6" x14ac:dyDescent="0.3">
      <c r="A1163" s="2"/>
      <c r="B1163" s="2"/>
      <c r="C1163" s="2"/>
      <c r="D1163" s="2"/>
      <c r="E1163" s="2"/>
      <c r="F1163" s="2"/>
    </row>
    <row r="1164" spans="1:6" x14ac:dyDescent="0.3">
      <c r="A1164" s="2"/>
      <c r="B1164" s="2"/>
      <c r="C1164" s="2"/>
      <c r="D1164" s="2"/>
      <c r="E1164" s="2"/>
      <c r="F1164" s="2"/>
    </row>
    <row r="1165" spans="1:6" x14ac:dyDescent="0.3">
      <c r="A1165" s="2"/>
      <c r="B1165" s="2"/>
      <c r="C1165" s="2"/>
      <c r="D1165" s="2"/>
      <c r="E1165" s="2"/>
      <c r="F1165" s="2"/>
    </row>
    <row r="1166" spans="1:6" x14ac:dyDescent="0.3">
      <c r="A1166" s="2"/>
      <c r="B1166" s="2"/>
      <c r="C1166" s="2"/>
      <c r="D1166" s="2"/>
      <c r="E1166" s="2"/>
      <c r="F1166" s="2"/>
    </row>
    <row r="1167" spans="1:6" x14ac:dyDescent="0.3">
      <c r="A1167" s="2"/>
      <c r="B1167" s="2"/>
      <c r="C1167" s="2"/>
      <c r="D1167" s="2"/>
      <c r="E1167" s="2"/>
      <c r="F1167" s="2"/>
    </row>
    <row r="1168" spans="1:6" x14ac:dyDescent="0.3">
      <c r="A1168" s="2"/>
      <c r="B1168" s="2"/>
      <c r="C1168" s="2"/>
      <c r="D1168" s="2"/>
      <c r="E1168" s="2"/>
      <c r="F1168" s="2"/>
    </row>
    <row r="1169" spans="1:6" x14ac:dyDescent="0.3">
      <c r="A1169" s="2"/>
      <c r="B1169" s="2"/>
      <c r="C1169" s="2"/>
      <c r="D1169" s="2"/>
      <c r="E1169" s="2"/>
      <c r="F1169" s="2"/>
    </row>
    <row r="1170" spans="1:6" x14ac:dyDescent="0.3">
      <c r="A1170" s="2"/>
      <c r="B1170" s="2"/>
      <c r="C1170" s="2"/>
      <c r="D1170" s="2"/>
      <c r="E1170" s="2"/>
      <c r="F1170" s="2"/>
    </row>
    <row r="1171" spans="1:6" x14ac:dyDescent="0.3">
      <c r="A1171" s="2"/>
      <c r="B1171" s="2"/>
      <c r="C1171" s="2"/>
      <c r="D1171" s="2"/>
      <c r="E1171" s="2"/>
      <c r="F1171" s="2"/>
    </row>
    <row r="1172" spans="1:6" x14ac:dyDescent="0.3">
      <c r="A1172" s="2"/>
      <c r="B1172" s="2"/>
      <c r="C1172" s="2"/>
      <c r="D1172" s="2"/>
      <c r="E1172" s="2"/>
      <c r="F1172" s="2"/>
    </row>
    <row r="1173" spans="1:6" x14ac:dyDescent="0.3">
      <c r="A1173" s="2"/>
      <c r="B1173" s="2"/>
      <c r="C1173" s="2"/>
      <c r="D1173" s="2"/>
      <c r="E1173" s="2"/>
      <c r="F1173" s="2"/>
    </row>
    <row r="1174" spans="1:6" x14ac:dyDescent="0.3">
      <c r="A1174" s="2"/>
      <c r="B1174" s="2"/>
      <c r="C1174" s="2"/>
      <c r="D1174" s="2"/>
      <c r="E1174" s="2"/>
      <c r="F1174" s="2"/>
    </row>
    <row r="1175" spans="1:6" x14ac:dyDescent="0.3">
      <c r="A1175" s="2"/>
      <c r="B1175" s="2"/>
      <c r="C1175" s="2"/>
      <c r="D1175" s="2"/>
      <c r="E1175" s="2"/>
      <c r="F1175" s="2"/>
    </row>
    <row r="1176" spans="1:6" x14ac:dyDescent="0.3">
      <c r="A1176" s="2"/>
      <c r="B1176" s="2"/>
      <c r="C1176" s="2"/>
      <c r="D1176" s="2"/>
      <c r="E1176" s="2"/>
      <c r="F1176" s="2"/>
    </row>
    <row r="1177" spans="1:6" x14ac:dyDescent="0.3">
      <c r="A1177" s="2"/>
      <c r="B1177" s="2"/>
      <c r="C1177" s="2"/>
      <c r="D1177" s="2"/>
      <c r="E1177" s="2"/>
      <c r="F1177" s="2"/>
    </row>
    <row r="1178" spans="1:6" x14ac:dyDescent="0.3">
      <c r="A1178" s="2"/>
      <c r="B1178" s="2"/>
      <c r="C1178" s="2"/>
      <c r="D1178" s="2"/>
      <c r="E1178" s="2"/>
      <c r="F1178" s="2"/>
    </row>
    <row r="1179" spans="1:6" x14ac:dyDescent="0.3">
      <c r="A1179" s="2"/>
      <c r="B1179" s="2"/>
      <c r="C1179" s="2"/>
      <c r="D1179" s="2"/>
      <c r="E1179" s="2"/>
      <c r="F1179" s="2"/>
    </row>
    <row r="1180" spans="1:6" x14ac:dyDescent="0.3">
      <c r="A1180" s="2"/>
      <c r="B1180" s="2"/>
      <c r="C1180" s="2"/>
      <c r="D1180" s="2"/>
      <c r="E1180" s="2"/>
      <c r="F1180" s="2"/>
    </row>
    <row r="1181" spans="1:6" x14ac:dyDescent="0.3">
      <c r="A1181" s="2"/>
      <c r="B1181" s="2"/>
      <c r="C1181" s="2"/>
      <c r="D1181" s="2"/>
      <c r="E1181" s="2"/>
      <c r="F1181" s="2"/>
    </row>
    <row r="1182" spans="1:6" x14ac:dyDescent="0.3">
      <c r="A1182" s="2"/>
      <c r="B1182" s="2"/>
      <c r="C1182" s="2"/>
      <c r="D1182" s="2"/>
      <c r="E1182" s="2"/>
      <c r="F1182" s="2"/>
    </row>
    <row r="1183" spans="1:6" x14ac:dyDescent="0.3">
      <c r="A1183" s="2"/>
      <c r="B1183" s="2"/>
      <c r="C1183" s="2"/>
      <c r="D1183" s="2"/>
      <c r="E1183" s="2"/>
      <c r="F1183" s="2"/>
    </row>
    <row r="1184" spans="1:6" x14ac:dyDescent="0.3">
      <c r="A1184" s="2"/>
      <c r="B1184" s="2"/>
      <c r="C1184" s="2"/>
      <c r="D1184" s="2"/>
      <c r="E1184" s="2"/>
      <c r="F1184" s="2"/>
    </row>
    <row r="1185" spans="1:6" x14ac:dyDescent="0.3">
      <c r="A1185" s="2"/>
      <c r="B1185" s="2"/>
      <c r="C1185" s="2"/>
      <c r="D1185" s="2"/>
      <c r="E1185" s="2"/>
      <c r="F1185" s="2"/>
    </row>
    <row r="1186" spans="1:6" x14ac:dyDescent="0.3">
      <c r="A1186" s="2"/>
      <c r="B1186" s="2"/>
      <c r="C1186" s="2"/>
      <c r="D1186" s="2"/>
      <c r="E1186" s="2"/>
      <c r="F1186" s="2"/>
    </row>
    <row r="1187" spans="1:6" x14ac:dyDescent="0.3">
      <c r="A1187" s="2"/>
      <c r="B1187" s="2"/>
      <c r="C1187" s="2"/>
      <c r="D1187" s="2"/>
      <c r="E1187" s="2"/>
      <c r="F1187" s="2"/>
    </row>
    <row r="1188" spans="1:6" x14ac:dyDescent="0.3">
      <c r="A1188" s="2"/>
      <c r="B1188" s="2"/>
      <c r="C1188" s="2"/>
      <c r="D1188" s="2"/>
      <c r="E1188" s="2"/>
      <c r="F1188" s="2"/>
    </row>
    <row r="1189" spans="1:6" x14ac:dyDescent="0.3">
      <c r="A1189" s="2"/>
      <c r="B1189" s="2"/>
      <c r="C1189" s="2"/>
      <c r="D1189" s="2"/>
      <c r="E1189" s="2"/>
      <c r="F1189" s="2"/>
    </row>
    <row r="1190" spans="1:6" x14ac:dyDescent="0.3">
      <c r="A1190" s="2"/>
      <c r="B1190" s="2"/>
      <c r="C1190" s="2"/>
      <c r="D1190" s="2"/>
      <c r="E1190" s="2"/>
      <c r="F1190" s="2"/>
    </row>
    <row r="1191" spans="1:6" x14ac:dyDescent="0.3">
      <c r="A1191" s="2"/>
      <c r="B1191" s="2"/>
      <c r="C1191" s="2"/>
      <c r="D1191" s="2"/>
      <c r="E1191" s="2"/>
      <c r="F1191" s="2"/>
    </row>
    <row r="1192" spans="1:6" x14ac:dyDescent="0.3">
      <c r="A1192" s="2"/>
      <c r="B1192" s="2"/>
      <c r="C1192" s="2"/>
      <c r="D1192" s="2"/>
      <c r="E1192" s="2"/>
      <c r="F1192" s="2"/>
    </row>
    <row r="1193" spans="1:6" x14ac:dyDescent="0.3">
      <c r="A1193" s="2"/>
      <c r="B1193" s="2"/>
      <c r="C1193" s="2"/>
      <c r="D1193" s="2"/>
      <c r="E1193" s="2"/>
      <c r="F1193" s="2"/>
    </row>
    <row r="1194" spans="1:6" x14ac:dyDescent="0.3">
      <c r="A1194" s="2"/>
      <c r="B1194" s="2"/>
      <c r="C1194" s="2"/>
      <c r="D1194" s="2"/>
      <c r="E1194" s="2"/>
      <c r="F1194" s="2"/>
    </row>
    <row r="1195" spans="1:6" x14ac:dyDescent="0.3">
      <c r="A1195" s="2"/>
      <c r="B1195" s="2"/>
      <c r="C1195" s="2"/>
      <c r="D1195" s="2"/>
      <c r="E1195" s="2"/>
      <c r="F1195" s="2"/>
    </row>
    <row r="1196" spans="1:6" x14ac:dyDescent="0.3">
      <c r="A1196" s="2"/>
      <c r="B1196" s="2"/>
      <c r="C1196" s="2"/>
      <c r="D1196" s="2"/>
      <c r="E1196" s="2"/>
      <c r="F1196" s="2"/>
    </row>
    <row r="1197" spans="1:6" x14ac:dyDescent="0.3">
      <c r="A1197" s="2"/>
      <c r="B1197" s="2"/>
      <c r="C1197" s="2"/>
      <c r="D1197" s="2"/>
      <c r="E1197" s="2"/>
      <c r="F1197" s="2"/>
    </row>
    <row r="1198" spans="1:6" x14ac:dyDescent="0.3">
      <c r="A1198" s="2"/>
      <c r="B1198" s="2"/>
      <c r="C1198" s="2"/>
      <c r="D1198" s="2"/>
      <c r="E1198" s="2"/>
      <c r="F1198" s="2"/>
    </row>
    <row r="1199" spans="1:6" x14ac:dyDescent="0.3">
      <c r="A1199" s="2"/>
      <c r="B1199" s="2"/>
      <c r="C1199" s="2"/>
      <c r="D1199" s="2"/>
      <c r="E1199" s="2"/>
      <c r="F1199" s="2"/>
    </row>
    <row r="1200" spans="1:6" x14ac:dyDescent="0.3">
      <c r="A1200" s="2"/>
      <c r="B1200" s="2"/>
      <c r="C1200" s="2"/>
      <c r="D1200" s="2"/>
      <c r="E1200" s="2"/>
      <c r="F1200" s="2"/>
    </row>
    <row r="1201" spans="1:6" x14ac:dyDescent="0.3">
      <c r="A1201" s="2"/>
      <c r="B1201" s="2"/>
      <c r="C1201" s="2"/>
      <c r="D1201" s="2"/>
      <c r="E1201" s="2"/>
      <c r="F1201" s="2"/>
    </row>
    <row r="1202" spans="1:6" x14ac:dyDescent="0.3">
      <c r="A1202" s="2"/>
      <c r="B1202" s="2"/>
      <c r="C1202" s="2"/>
      <c r="D1202" s="2"/>
      <c r="E1202" s="2"/>
      <c r="F1202" s="2"/>
    </row>
    <row r="1203" spans="1:6" x14ac:dyDescent="0.3">
      <c r="A1203" s="2"/>
      <c r="B1203" s="2"/>
      <c r="C1203" s="2"/>
      <c r="D1203" s="2"/>
      <c r="E1203" s="2"/>
      <c r="F1203" s="2"/>
    </row>
    <row r="1204" spans="1:6" x14ac:dyDescent="0.3">
      <c r="A1204" s="2"/>
      <c r="B1204" s="2"/>
      <c r="C1204" s="2"/>
      <c r="D1204" s="2"/>
      <c r="E1204" s="2"/>
      <c r="F1204" s="2"/>
    </row>
    <row r="1205" spans="1:6" x14ac:dyDescent="0.3">
      <c r="A1205" s="2"/>
      <c r="B1205" s="2"/>
      <c r="C1205" s="2"/>
      <c r="D1205" s="2"/>
      <c r="E1205" s="2"/>
      <c r="F1205" s="2"/>
    </row>
    <row r="1206" spans="1:6" x14ac:dyDescent="0.3">
      <c r="A1206" s="2"/>
      <c r="B1206" s="2"/>
      <c r="C1206" s="2"/>
      <c r="D1206" s="2"/>
      <c r="E1206" s="2"/>
      <c r="F1206" s="2"/>
    </row>
    <row r="1207" spans="1:6" x14ac:dyDescent="0.3">
      <c r="A1207" s="2"/>
      <c r="B1207" s="2"/>
      <c r="C1207" s="2"/>
      <c r="D1207" s="2"/>
      <c r="E1207" s="2"/>
      <c r="F1207" s="2"/>
    </row>
    <row r="1208" spans="1:6" x14ac:dyDescent="0.3">
      <c r="A1208" s="2"/>
      <c r="B1208" s="2"/>
      <c r="C1208" s="2"/>
      <c r="D1208" s="2"/>
      <c r="E1208" s="2"/>
      <c r="F1208" s="2"/>
    </row>
    <row r="1209" spans="1:6" x14ac:dyDescent="0.3">
      <c r="A1209" s="2"/>
      <c r="B1209" s="2"/>
      <c r="C1209" s="2"/>
      <c r="D1209" s="2"/>
      <c r="E1209" s="2"/>
      <c r="F1209" s="2"/>
    </row>
    <row r="1210" spans="1:6" x14ac:dyDescent="0.3">
      <c r="A1210" s="2"/>
      <c r="B1210" s="2"/>
      <c r="C1210" s="2"/>
      <c r="D1210" s="2"/>
      <c r="E1210" s="2"/>
      <c r="F1210" s="2"/>
    </row>
    <row r="1211" spans="1:6" x14ac:dyDescent="0.3">
      <c r="A1211" s="2"/>
      <c r="B1211" s="2"/>
      <c r="C1211" s="2"/>
      <c r="D1211" s="2"/>
      <c r="E1211" s="2"/>
      <c r="F1211" s="2"/>
    </row>
    <row r="1212" spans="1:6" x14ac:dyDescent="0.3">
      <c r="A1212" s="2"/>
      <c r="B1212" s="2"/>
      <c r="C1212" s="2"/>
      <c r="D1212" s="2"/>
      <c r="E1212" s="2"/>
      <c r="F1212" s="2"/>
    </row>
    <row r="1213" spans="1:6" x14ac:dyDescent="0.3">
      <c r="A1213" s="2"/>
      <c r="B1213" s="2"/>
      <c r="C1213" s="2"/>
      <c r="D1213" s="2"/>
      <c r="E1213" s="2"/>
      <c r="F1213" s="2"/>
    </row>
    <row r="1214" spans="1:6" x14ac:dyDescent="0.3">
      <c r="A1214" s="2"/>
      <c r="B1214" s="2"/>
      <c r="C1214" s="2"/>
      <c r="D1214" s="2"/>
      <c r="E1214" s="2"/>
      <c r="F1214" s="2"/>
    </row>
    <row r="1215" spans="1:6" x14ac:dyDescent="0.3">
      <c r="A1215" s="2"/>
      <c r="B1215" s="2"/>
      <c r="C1215" s="2"/>
      <c r="D1215" s="2"/>
      <c r="E1215" s="2"/>
      <c r="F1215" s="2"/>
    </row>
    <row r="1216" spans="1:6" x14ac:dyDescent="0.3">
      <c r="A1216" s="2"/>
      <c r="B1216" s="2"/>
      <c r="C1216" s="2"/>
      <c r="D1216" s="2"/>
      <c r="E1216" s="2"/>
      <c r="F1216" s="2"/>
    </row>
    <row r="1217" spans="1:6" x14ac:dyDescent="0.3">
      <c r="A1217" s="2"/>
      <c r="B1217" s="2"/>
      <c r="C1217" s="2"/>
      <c r="D1217" s="2"/>
      <c r="E1217" s="2"/>
      <c r="F1217" s="2"/>
    </row>
    <row r="1218" spans="1:6" x14ac:dyDescent="0.3">
      <c r="A1218" s="2"/>
      <c r="B1218" s="2"/>
      <c r="C1218" s="2"/>
      <c r="D1218" s="2"/>
      <c r="E1218" s="2"/>
      <c r="F1218" s="2"/>
    </row>
    <row r="1219" spans="1:6" x14ac:dyDescent="0.3">
      <c r="A1219" s="2"/>
      <c r="B1219" s="2"/>
      <c r="C1219" s="2"/>
      <c r="D1219" s="2"/>
      <c r="E1219" s="2"/>
      <c r="F1219" s="2"/>
    </row>
    <row r="1220" spans="1:6" x14ac:dyDescent="0.3">
      <c r="A1220" s="2"/>
      <c r="B1220" s="2"/>
      <c r="C1220" s="2"/>
      <c r="D1220" s="2"/>
      <c r="E1220" s="2"/>
      <c r="F1220" s="2"/>
    </row>
    <row r="1221" spans="1:6" x14ac:dyDescent="0.3">
      <c r="A1221" s="2"/>
      <c r="B1221" s="2"/>
      <c r="C1221" s="2"/>
      <c r="D1221" s="2"/>
      <c r="E1221" s="2"/>
      <c r="F1221" s="2"/>
    </row>
    <row r="1222" spans="1:6" x14ac:dyDescent="0.3">
      <c r="A1222" s="2"/>
      <c r="B1222" s="2"/>
      <c r="C1222" s="2"/>
      <c r="D1222" s="2"/>
      <c r="E1222" s="2"/>
      <c r="F1222" s="2"/>
    </row>
    <row r="1223" spans="1:6" x14ac:dyDescent="0.3">
      <c r="A1223" s="2"/>
      <c r="B1223" s="2"/>
      <c r="C1223" s="2"/>
      <c r="D1223" s="2"/>
      <c r="E1223" s="2"/>
      <c r="F1223" s="2"/>
    </row>
    <row r="1224" spans="1:6" x14ac:dyDescent="0.3">
      <c r="A1224" s="2"/>
      <c r="B1224" s="2"/>
      <c r="C1224" s="2"/>
      <c r="D1224" s="2"/>
      <c r="E1224" s="2"/>
      <c r="F1224" s="2"/>
    </row>
    <row r="1225" spans="1:6" x14ac:dyDescent="0.3">
      <c r="A1225" s="2"/>
      <c r="B1225" s="2"/>
      <c r="C1225" s="2"/>
      <c r="D1225" s="2"/>
      <c r="E1225" s="2"/>
      <c r="F1225" s="2"/>
    </row>
    <row r="1226" spans="1:6" x14ac:dyDescent="0.3">
      <c r="A1226" s="2"/>
      <c r="B1226" s="2"/>
      <c r="C1226" s="2"/>
      <c r="D1226" s="2"/>
      <c r="E1226" s="2"/>
      <c r="F1226" s="2"/>
    </row>
    <row r="1227" spans="1:6" x14ac:dyDescent="0.3">
      <c r="A1227" s="2"/>
      <c r="B1227" s="2"/>
      <c r="C1227" s="2"/>
      <c r="D1227" s="2"/>
      <c r="E1227" s="2"/>
      <c r="F1227" s="2"/>
    </row>
    <row r="1228" spans="1:6" x14ac:dyDescent="0.3">
      <c r="A1228" s="2"/>
      <c r="B1228" s="2"/>
      <c r="C1228" s="2"/>
      <c r="D1228" s="2"/>
      <c r="E1228" s="2"/>
      <c r="F1228" s="2"/>
    </row>
    <row r="1229" spans="1:6" x14ac:dyDescent="0.3">
      <c r="A1229" s="2"/>
      <c r="B1229" s="2"/>
      <c r="C1229" s="2"/>
      <c r="D1229" s="2"/>
      <c r="E1229" s="2"/>
      <c r="F1229" s="2"/>
    </row>
    <row r="1230" spans="1:6" x14ac:dyDescent="0.3">
      <c r="A1230" s="2"/>
      <c r="B1230" s="2"/>
      <c r="C1230" s="2"/>
      <c r="D1230" s="2"/>
      <c r="E1230" s="2"/>
      <c r="F1230" s="2"/>
    </row>
    <row r="1231" spans="1:6" x14ac:dyDescent="0.3">
      <c r="A1231" s="2"/>
      <c r="B1231" s="2"/>
      <c r="C1231" s="2"/>
      <c r="D1231" s="2"/>
      <c r="E1231" s="2"/>
      <c r="F1231" s="2"/>
    </row>
    <row r="1232" spans="1:6" x14ac:dyDescent="0.3">
      <c r="A1232" s="2"/>
      <c r="B1232" s="2"/>
      <c r="C1232" s="2"/>
      <c r="D1232" s="2"/>
      <c r="E1232" s="2"/>
      <c r="F1232" s="2"/>
    </row>
    <row r="1233" spans="1:6" x14ac:dyDescent="0.3">
      <c r="A1233" s="2"/>
      <c r="B1233" s="2"/>
      <c r="C1233" s="2"/>
      <c r="D1233" s="2"/>
      <c r="E1233" s="2"/>
      <c r="F1233" s="2"/>
    </row>
    <row r="1234" spans="1:6" x14ac:dyDescent="0.3">
      <c r="A1234" s="2"/>
      <c r="B1234" s="2"/>
      <c r="C1234" s="2"/>
      <c r="D1234" s="2"/>
      <c r="E1234" s="2"/>
      <c r="F1234" s="2"/>
    </row>
    <row r="1235" spans="1:6" x14ac:dyDescent="0.3">
      <c r="A1235" s="2"/>
      <c r="B1235" s="2"/>
      <c r="C1235" s="2"/>
      <c r="D1235" s="2"/>
      <c r="E1235" s="2"/>
      <c r="F1235" s="2"/>
    </row>
    <row r="1236" spans="1:6" x14ac:dyDescent="0.3">
      <c r="A1236" s="2"/>
      <c r="B1236" s="2"/>
      <c r="C1236" s="2"/>
      <c r="D1236" s="2"/>
      <c r="E1236" s="2"/>
      <c r="F1236" s="2"/>
    </row>
    <row r="1237" spans="1:6" x14ac:dyDescent="0.3">
      <c r="A1237" s="2"/>
      <c r="B1237" s="2"/>
      <c r="C1237" s="2"/>
      <c r="D1237" s="2"/>
      <c r="E1237" s="2"/>
      <c r="F1237" s="2"/>
    </row>
    <row r="1238" spans="1:6" x14ac:dyDescent="0.3">
      <c r="A1238" s="2"/>
      <c r="B1238" s="2"/>
      <c r="C1238" s="2"/>
      <c r="D1238" s="2"/>
      <c r="E1238" s="2"/>
      <c r="F1238" s="2"/>
    </row>
    <row r="1239" spans="1:6" x14ac:dyDescent="0.3">
      <c r="A1239" s="2"/>
      <c r="B1239" s="2"/>
      <c r="C1239" s="2"/>
      <c r="D1239" s="2"/>
      <c r="E1239" s="2"/>
      <c r="F1239" s="2"/>
    </row>
    <row r="1240" spans="1:6" x14ac:dyDescent="0.3">
      <c r="A1240" s="2"/>
      <c r="B1240" s="2"/>
      <c r="C1240" s="2"/>
      <c r="D1240" s="2"/>
      <c r="E1240" s="2"/>
      <c r="F1240" s="2"/>
    </row>
    <row r="1241" spans="1:6" x14ac:dyDescent="0.3">
      <c r="A1241" s="2"/>
      <c r="B1241" s="2"/>
      <c r="C1241" s="2"/>
      <c r="D1241" s="2"/>
      <c r="E1241" s="2"/>
      <c r="F1241" s="2"/>
    </row>
    <row r="1242" spans="1:6" x14ac:dyDescent="0.3">
      <c r="A1242" s="2"/>
      <c r="B1242" s="2"/>
      <c r="C1242" s="2"/>
      <c r="D1242" s="2"/>
      <c r="E1242" s="2"/>
      <c r="F1242" s="2"/>
    </row>
    <row r="1243" spans="1:6" x14ac:dyDescent="0.3">
      <c r="A1243" s="2"/>
      <c r="B1243" s="2"/>
      <c r="C1243" s="2"/>
      <c r="D1243" s="2"/>
      <c r="E1243" s="2"/>
      <c r="F1243" s="2"/>
    </row>
    <row r="1244" spans="1:6" x14ac:dyDescent="0.3">
      <c r="A1244" s="2"/>
      <c r="B1244" s="2"/>
      <c r="C1244" s="2"/>
      <c r="D1244" s="2"/>
      <c r="E1244" s="2"/>
      <c r="F1244" s="2"/>
    </row>
    <row r="1245" spans="1:6" x14ac:dyDescent="0.3">
      <c r="A1245" s="2"/>
      <c r="B1245" s="2"/>
      <c r="C1245" s="2"/>
      <c r="D1245" s="2"/>
      <c r="E1245" s="2"/>
      <c r="F1245" s="2"/>
    </row>
    <row r="1246" spans="1:6" x14ac:dyDescent="0.3">
      <c r="A1246" s="2"/>
      <c r="B1246" s="2"/>
      <c r="C1246" s="2"/>
      <c r="D1246" s="2"/>
      <c r="E1246" s="2"/>
      <c r="F1246" s="2"/>
    </row>
    <row r="1247" spans="1:6" x14ac:dyDescent="0.3">
      <c r="A1247" s="2"/>
      <c r="B1247" s="2"/>
      <c r="C1247" s="2"/>
      <c r="D1247" s="2"/>
      <c r="E1247" s="2"/>
      <c r="F1247" s="2"/>
    </row>
    <row r="1248" spans="1:6" x14ac:dyDescent="0.3">
      <c r="A1248" s="2"/>
      <c r="B1248" s="2"/>
      <c r="C1248" s="2"/>
      <c r="D1248" s="2"/>
      <c r="E1248" s="2"/>
      <c r="F1248" s="2"/>
    </row>
    <row r="1249" spans="1:6" x14ac:dyDescent="0.3">
      <c r="A1249" s="2"/>
      <c r="B1249" s="2"/>
      <c r="C1249" s="2"/>
      <c r="D1249" s="2"/>
      <c r="E1249" s="2"/>
      <c r="F1249" s="2"/>
    </row>
    <row r="1250" spans="1:6" x14ac:dyDescent="0.3">
      <c r="A1250" s="2"/>
      <c r="B1250" s="2"/>
      <c r="C1250" s="2"/>
      <c r="D1250" s="2"/>
      <c r="E1250" s="2"/>
      <c r="F1250" s="2"/>
    </row>
    <row r="1251" spans="1:6" x14ac:dyDescent="0.3">
      <c r="A1251" s="2"/>
      <c r="B1251" s="2"/>
      <c r="C1251" s="2"/>
      <c r="D1251" s="2"/>
      <c r="E1251" s="2"/>
      <c r="F1251" s="2"/>
    </row>
    <row r="1252" spans="1:6" x14ac:dyDescent="0.3">
      <c r="A1252" s="2"/>
      <c r="B1252" s="2"/>
      <c r="C1252" s="2"/>
      <c r="D1252" s="2"/>
      <c r="E1252" s="2"/>
      <c r="F1252" s="2"/>
    </row>
    <row r="1253" spans="1:6" x14ac:dyDescent="0.3">
      <c r="A1253" s="2"/>
      <c r="B1253" s="2"/>
      <c r="C1253" s="2"/>
      <c r="D1253" s="2"/>
      <c r="E1253" s="2"/>
      <c r="F1253" s="2"/>
    </row>
    <row r="1254" spans="1:6" x14ac:dyDescent="0.3">
      <c r="A1254" s="2"/>
      <c r="B1254" s="2"/>
      <c r="C1254" s="2"/>
      <c r="D1254" s="2"/>
      <c r="E1254" s="2"/>
      <c r="F1254" s="2"/>
    </row>
    <row r="1255" spans="1:6" x14ac:dyDescent="0.3">
      <c r="A1255" s="2"/>
      <c r="B1255" s="2"/>
      <c r="C1255" s="2"/>
      <c r="D1255" s="2"/>
      <c r="E1255" s="2"/>
      <c r="F1255" s="2"/>
    </row>
    <row r="1256" spans="1:6" x14ac:dyDescent="0.3">
      <c r="A1256" s="2"/>
      <c r="B1256" s="2"/>
      <c r="C1256" s="2"/>
      <c r="D1256" s="2"/>
      <c r="E1256" s="2"/>
      <c r="F1256" s="2"/>
    </row>
    <row r="1257" spans="1:6" x14ac:dyDescent="0.3">
      <c r="A1257" s="2"/>
      <c r="B1257" s="2"/>
      <c r="C1257" s="2"/>
      <c r="D1257" s="2"/>
      <c r="E1257" s="2"/>
      <c r="F1257" s="2"/>
    </row>
    <row r="1258" spans="1:6" x14ac:dyDescent="0.3">
      <c r="A1258" s="2"/>
      <c r="B1258" s="2"/>
      <c r="C1258" s="2"/>
      <c r="D1258" s="2"/>
      <c r="E1258" s="2"/>
      <c r="F1258" s="2"/>
    </row>
    <row r="1259" spans="1:6" x14ac:dyDescent="0.3">
      <c r="A1259" s="2"/>
      <c r="B1259" s="2"/>
      <c r="C1259" s="2"/>
      <c r="D1259" s="2"/>
      <c r="E1259" s="2"/>
      <c r="F1259" s="2"/>
    </row>
    <row r="1260" spans="1:6" x14ac:dyDescent="0.3">
      <c r="A1260" s="2"/>
      <c r="B1260" s="2"/>
      <c r="C1260" s="2"/>
      <c r="D1260" s="2"/>
      <c r="E1260" s="2"/>
      <c r="F1260" s="2"/>
    </row>
    <row r="1261" spans="1:6" x14ac:dyDescent="0.3">
      <c r="A1261" s="2"/>
      <c r="B1261" s="2"/>
      <c r="C1261" s="2"/>
      <c r="D1261" s="2"/>
      <c r="E1261" s="2"/>
      <c r="F1261" s="2"/>
    </row>
    <row r="1262" spans="1:6" x14ac:dyDescent="0.3">
      <c r="A1262" s="2"/>
      <c r="B1262" s="2"/>
      <c r="C1262" s="2"/>
      <c r="D1262" s="2"/>
      <c r="E1262" s="2"/>
      <c r="F1262" s="2"/>
    </row>
    <row r="1263" spans="1:6" x14ac:dyDescent="0.3">
      <c r="A1263" s="2"/>
      <c r="B1263" s="2"/>
      <c r="C1263" s="2"/>
      <c r="D1263" s="2"/>
      <c r="E1263" s="2"/>
      <c r="F1263" s="2"/>
    </row>
    <row r="1264" spans="1:6" x14ac:dyDescent="0.3">
      <c r="A1264" s="2"/>
      <c r="B1264" s="2"/>
      <c r="C1264" s="2"/>
      <c r="D1264" s="2"/>
      <c r="E1264" s="2"/>
      <c r="F1264" s="2"/>
    </row>
    <row r="1265" spans="1:6" x14ac:dyDescent="0.3">
      <c r="A1265" s="2"/>
      <c r="B1265" s="2"/>
      <c r="C1265" s="2"/>
      <c r="D1265" s="2"/>
      <c r="E1265" s="2"/>
      <c r="F1265" s="2"/>
    </row>
    <row r="1266" spans="1:6" x14ac:dyDescent="0.3">
      <c r="A1266" s="2"/>
      <c r="B1266" s="2"/>
      <c r="C1266" s="2"/>
      <c r="D1266" s="2"/>
      <c r="E1266" s="2"/>
      <c r="F1266" s="2"/>
    </row>
    <row r="1267" spans="1:6" x14ac:dyDescent="0.3">
      <c r="A1267" s="2"/>
      <c r="B1267" s="2"/>
      <c r="C1267" s="2"/>
      <c r="D1267" s="2"/>
      <c r="E1267" s="2"/>
      <c r="F1267" s="2"/>
    </row>
    <row r="1268" spans="1:6" x14ac:dyDescent="0.3">
      <c r="A1268" s="2"/>
      <c r="B1268" s="2"/>
      <c r="C1268" s="2"/>
      <c r="D1268" s="2"/>
      <c r="E1268" s="2"/>
      <c r="F1268" s="2"/>
    </row>
    <row r="1269" spans="1:6" x14ac:dyDescent="0.3">
      <c r="A1269" s="2"/>
      <c r="B1269" s="2"/>
      <c r="C1269" s="2"/>
      <c r="D1269" s="2"/>
      <c r="E1269" s="2"/>
      <c r="F1269" s="2"/>
    </row>
    <row r="1270" spans="1:6" x14ac:dyDescent="0.3">
      <c r="A1270" s="2"/>
      <c r="B1270" s="2"/>
      <c r="C1270" s="2"/>
      <c r="D1270" s="2"/>
      <c r="E1270" s="2"/>
      <c r="F1270" s="2"/>
    </row>
    <row r="1271" spans="1:6" x14ac:dyDescent="0.3">
      <c r="A1271" s="2"/>
      <c r="B1271" s="2"/>
      <c r="C1271" s="2"/>
      <c r="D1271" s="2"/>
      <c r="E1271" s="2"/>
      <c r="F1271" s="2"/>
    </row>
    <row r="1272" spans="1:6" x14ac:dyDescent="0.3">
      <c r="A1272" s="2"/>
      <c r="B1272" s="2"/>
      <c r="C1272" s="2"/>
      <c r="D1272" s="2"/>
      <c r="E1272" s="2"/>
      <c r="F1272" s="2"/>
    </row>
    <row r="1273" spans="1:6" x14ac:dyDescent="0.3">
      <c r="A1273" s="2"/>
      <c r="B1273" s="2"/>
      <c r="C1273" s="2"/>
      <c r="D1273" s="2"/>
      <c r="E1273" s="2"/>
      <c r="F1273" s="2"/>
    </row>
    <row r="1274" spans="1:6" x14ac:dyDescent="0.3">
      <c r="A1274" s="2"/>
      <c r="B1274" s="2"/>
      <c r="C1274" s="2"/>
      <c r="D1274" s="2"/>
      <c r="E1274" s="2"/>
      <c r="F1274" s="2"/>
    </row>
    <row r="1275" spans="1:6" x14ac:dyDescent="0.3">
      <c r="A1275" s="2"/>
      <c r="B1275" s="2"/>
      <c r="C1275" s="2"/>
      <c r="D1275" s="2"/>
      <c r="E1275" s="2"/>
      <c r="F1275" s="2"/>
    </row>
    <row r="1276" spans="1:6" x14ac:dyDescent="0.3">
      <c r="A1276" s="2"/>
      <c r="B1276" s="2"/>
      <c r="C1276" s="2"/>
      <c r="D1276" s="2"/>
      <c r="E1276" s="2"/>
      <c r="F1276" s="2"/>
    </row>
    <row r="1277" spans="1:6" x14ac:dyDescent="0.3">
      <c r="A1277" s="2"/>
      <c r="B1277" s="2"/>
      <c r="C1277" s="2"/>
      <c r="D1277" s="2"/>
      <c r="E1277" s="2"/>
      <c r="F1277" s="2"/>
    </row>
    <row r="1278" spans="1:6" x14ac:dyDescent="0.3">
      <c r="A1278" s="2"/>
      <c r="B1278" s="2"/>
      <c r="C1278" s="2"/>
      <c r="D1278" s="2"/>
      <c r="E1278" s="2"/>
      <c r="F1278" s="2"/>
    </row>
    <row r="1279" spans="1:6" x14ac:dyDescent="0.3">
      <c r="A1279" s="2"/>
      <c r="B1279" s="2"/>
      <c r="C1279" s="2"/>
      <c r="D1279" s="2"/>
      <c r="E1279" s="2"/>
      <c r="F1279" s="2"/>
    </row>
    <row r="1280" spans="1:6" x14ac:dyDescent="0.3">
      <c r="A1280" s="2"/>
      <c r="B1280" s="2"/>
      <c r="C1280" s="2"/>
      <c r="D1280" s="2"/>
      <c r="E1280" s="2"/>
      <c r="F1280" s="2"/>
    </row>
    <row r="1281" spans="1:6" x14ac:dyDescent="0.3">
      <c r="A1281" s="2"/>
      <c r="B1281" s="2"/>
      <c r="C1281" s="2"/>
      <c r="D1281" s="2"/>
      <c r="E1281" s="2"/>
      <c r="F1281" s="2"/>
    </row>
    <row r="1282" spans="1:6" x14ac:dyDescent="0.3">
      <c r="A1282" s="2"/>
      <c r="B1282" s="2"/>
      <c r="C1282" s="2"/>
      <c r="D1282" s="2"/>
      <c r="E1282" s="2"/>
      <c r="F1282" s="2"/>
    </row>
    <row r="1283" spans="1:6" x14ac:dyDescent="0.3">
      <c r="A1283" s="2"/>
      <c r="B1283" s="2"/>
      <c r="C1283" s="2"/>
      <c r="D1283" s="2"/>
      <c r="E1283" s="2"/>
      <c r="F1283" s="2"/>
    </row>
    <row r="1284" spans="1:6" x14ac:dyDescent="0.3">
      <c r="A1284" s="2"/>
      <c r="B1284" s="2"/>
      <c r="C1284" s="2"/>
      <c r="D1284" s="2"/>
      <c r="E1284" s="2"/>
      <c r="F1284" s="2"/>
    </row>
    <row r="1285" spans="1:6" x14ac:dyDescent="0.3">
      <c r="A1285" s="2"/>
      <c r="B1285" s="2"/>
      <c r="C1285" s="2"/>
      <c r="D1285" s="2"/>
      <c r="E1285" s="2"/>
      <c r="F1285" s="2"/>
    </row>
    <row r="1286" spans="1:6" x14ac:dyDescent="0.3">
      <c r="A1286" s="2"/>
      <c r="B1286" s="2"/>
      <c r="C1286" s="2"/>
      <c r="D1286" s="2"/>
      <c r="E1286" s="2"/>
      <c r="F1286" s="2"/>
    </row>
    <row r="1287" spans="1:6" x14ac:dyDescent="0.3">
      <c r="A1287" s="2"/>
      <c r="B1287" s="2"/>
      <c r="C1287" s="2"/>
      <c r="D1287" s="2"/>
      <c r="E1287" s="2"/>
      <c r="F1287" s="2"/>
    </row>
    <row r="1288" spans="1:6" x14ac:dyDescent="0.3">
      <c r="A1288" s="2"/>
      <c r="B1288" s="2"/>
      <c r="C1288" s="2"/>
      <c r="D1288" s="2"/>
      <c r="E1288" s="2"/>
      <c r="F1288" s="2"/>
    </row>
    <row r="1289" spans="1:6" x14ac:dyDescent="0.3">
      <c r="A1289" s="2"/>
      <c r="B1289" s="2"/>
      <c r="C1289" s="2"/>
      <c r="D1289" s="2"/>
      <c r="E1289" s="2"/>
      <c r="F1289" s="2"/>
    </row>
    <row r="1290" spans="1:6" x14ac:dyDescent="0.3">
      <c r="A1290" s="2"/>
      <c r="B1290" s="2"/>
      <c r="C1290" s="2"/>
      <c r="D1290" s="2"/>
      <c r="E1290" s="2"/>
      <c r="F1290" s="2"/>
    </row>
    <row r="1291" spans="1:6" x14ac:dyDescent="0.3">
      <c r="A1291" s="2"/>
      <c r="B1291" s="2"/>
      <c r="C1291" s="2"/>
      <c r="D1291" s="2"/>
      <c r="E1291" s="2"/>
      <c r="F1291" s="2"/>
    </row>
    <row r="1292" spans="1:6" x14ac:dyDescent="0.3">
      <c r="A1292" s="2"/>
      <c r="B1292" s="2"/>
      <c r="C1292" s="2"/>
      <c r="D1292" s="2"/>
      <c r="E1292" s="2"/>
      <c r="F1292" s="2"/>
    </row>
    <row r="1293" spans="1:6" x14ac:dyDescent="0.3">
      <c r="A1293" s="2"/>
      <c r="B1293" s="2"/>
      <c r="C1293" s="2"/>
      <c r="D1293" s="2"/>
      <c r="E1293" s="2"/>
      <c r="F1293" s="2"/>
    </row>
    <row r="1294" spans="1:6" x14ac:dyDescent="0.3">
      <c r="A1294" s="2"/>
      <c r="B1294" s="2"/>
      <c r="C1294" s="2"/>
      <c r="D1294" s="2"/>
      <c r="E1294" s="2"/>
      <c r="F1294" s="2"/>
    </row>
    <row r="1295" spans="1:6" x14ac:dyDescent="0.3">
      <c r="A1295" s="2"/>
      <c r="B1295" s="2"/>
      <c r="C1295" s="2"/>
      <c r="D1295" s="2"/>
      <c r="E1295" s="2"/>
      <c r="F1295" s="2"/>
    </row>
    <row r="1296" spans="1:6" x14ac:dyDescent="0.3">
      <c r="A1296" s="2"/>
      <c r="B1296" s="2"/>
      <c r="C1296" s="2"/>
      <c r="D1296" s="2"/>
      <c r="E1296" s="2"/>
      <c r="F1296" s="2"/>
    </row>
    <row r="1297" spans="1:6" x14ac:dyDescent="0.3">
      <c r="A1297" s="2"/>
      <c r="B1297" s="2"/>
      <c r="C1297" s="2"/>
      <c r="D1297" s="2"/>
      <c r="E1297" s="2"/>
      <c r="F1297" s="2"/>
    </row>
    <row r="1298" spans="1:6" x14ac:dyDescent="0.3">
      <c r="A1298" s="2"/>
      <c r="B1298" s="2"/>
      <c r="C1298" s="2"/>
      <c r="D1298" s="2"/>
      <c r="E1298" s="2"/>
      <c r="F1298" s="2"/>
    </row>
    <row r="1299" spans="1:6" x14ac:dyDescent="0.3">
      <c r="A1299" s="2"/>
      <c r="B1299" s="2"/>
      <c r="C1299" s="2"/>
      <c r="D1299" s="2"/>
      <c r="E1299" s="2"/>
      <c r="F1299" s="2"/>
    </row>
    <row r="1300" spans="1:6" x14ac:dyDescent="0.3">
      <c r="A1300" s="2"/>
      <c r="B1300" s="2"/>
      <c r="C1300" s="2"/>
      <c r="D1300" s="2"/>
      <c r="E1300" s="2"/>
      <c r="F1300" s="2"/>
    </row>
    <row r="1301" spans="1:6" x14ac:dyDescent="0.3">
      <c r="A1301" s="2"/>
      <c r="B1301" s="2"/>
      <c r="C1301" s="2"/>
      <c r="D1301" s="2"/>
      <c r="E1301" s="2"/>
      <c r="F1301" s="2"/>
    </row>
    <row r="1302" spans="1:6" x14ac:dyDescent="0.3">
      <c r="A1302" s="2"/>
      <c r="B1302" s="2"/>
      <c r="C1302" s="2"/>
      <c r="D1302" s="2"/>
      <c r="E1302" s="2"/>
      <c r="F1302" s="2"/>
    </row>
    <row r="1303" spans="1:6" x14ac:dyDescent="0.3">
      <c r="A1303" s="2"/>
      <c r="B1303" s="2"/>
      <c r="C1303" s="2"/>
      <c r="D1303" s="2"/>
      <c r="E1303" s="2"/>
      <c r="F1303" s="2"/>
    </row>
    <row r="1304" spans="1:6" x14ac:dyDescent="0.3">
      <c r="A1304" s="2"/>
      <c r="B1304" s="2"/>
      <c r="C1304" s="2"/>
      <c r="D1304" s="2"/>
      <c r="E1304" s="2"/>
      <c r="F1304" s="2"/>
    </row>
    <row r="1305" spans="1:6" x14ac:dyDescent="0.3">
      <c r="A1305" s="2"/>
      <c r="B1305" s="2"/>
      <c r="C1305" s="2"/>
      <c r="D1305" s="2"/>
      <c r="E1305" s="2"/>
      <c r="F1305" s="2"/>
    </row>
    <row r="1306" spans="1:6" x14ac:dyDescent="0.3">
      <c r="A1306" s="2"/>
      <c r="B1306" s="2"/>
      <c r="C1306" s="2"/>
      <c r="D1306" s="2"/>
      <c r="E1306" s="2"/>
      <c r="F1306" s="2"/>
    </row>
    <row r="1307" spans="1:6" x14ac:dyDescent="0.3">
      <c r="A1307" s="2"/>
      <c r="B1307" s="2"/>
      <c r="C1307" s="2"/>
      <c r="D1307" s="2"/>
      <c r="E1307" s="2"/>
      <c r="F1307" s="2"/>
    </row>
    <row r="1308" spans="1:6" x14ac:dyDescent="0.3">
      <c r="A1308" s="2"/>
      <c r="B1308" s="2"/>
      <c r="C1308" s="2"/>
      <c r="D1308" s="2"/>
      <c r="E1308" s="2"/>
      <c r="F1308" s="2"/>
    </row>
    <row r="1309" spans="1:6" x14ac:dyDescent="0.3">
      <c r="A1309" s="2"/>
      <c r="B1309" s="2"/>
      <c r="C1309" s="2"/>
      <c r="D1309" s="2"/>
      <c r="E1309" s="2"/>
      <c r="F1309" s="2"/>
    </row>
    <row r="1310" spans="1:6" x14ac:dyDescent="0.3">
      <c r="A1310" s="2"/>
      <c r="B1310" s="2"/>
      <c r="C1310" s="2"/>
      <c r="D1310" s="2"/>
      <c r="E1310" s="2"/>
      <c r="F1310" s="2"/>
    </row>
    <row r="1311" spans="1:6" x14ac:dyDescent="0.3">
      <c r="A1311" s="2"/>
      <c r="B1311" s="2"/>
      <c r="C1311" s="2"/>
      <c r="D1311" s="2"/>
      <c r="E1311" s="2"/>
      <c r="F1311" s="2"/>
    </row>
    <row r="1312" spans="1:6" x14ac:dyDescent="0.3">
      <c r="A1312" s="2"/>
      <c r="B1312" s="2"/>
      <c r="C1312" s="2"/>
      <c r="D1312" s="2"/>
      <c r="E1312" s="2"/>
      <c r="F1312" s="2"/>
    </row>
    <row r="1313" spans="1:6" x14ac:dyDescent="0.3">
      <c r="A1313" s="2"/>
      <c r="B1313" s="2"/>
      <c r="C1313" s="2"/>
      <c r="D1313" s="2"/>
      <c r="E1313" s="2"/>
      <c r="F1313" s="2"/>
    </row>
    <row r="1314" spans="1:6" x14ac:dyDescent="0.3">
      <c r="A1314" s="2"/>
      <c r="B1314" s="2"/>
      <c r="C1314" s="2"/>
      <c r="D1314" s="2"/>
      <c r="E1314" s="2"/>
      <c r="F1314" s="2"/>
    </row>
    <row r="1315" spans="1:6" x14ac:dyDescent="0.3">
      <c r="A1315" s="2"/>
      <c r="B1315" s="2"/>
      <c r="C1315" s="2"/>
      <c r="D1315" s="2"/>
      <c r="E1315" s="2"/>
      <c r="F1315" s="2"/>
    </row>
    <row r="1316" spans="1:6" x14ac:dyDescent="0.3">
      <c r="A1316" s="2"/>
      <c r="B1316" s="2"/>
      <c r="C1316" s="2"/>
      <c r="D1316" s="2"/>
      <c r="E1316" s="2"/>
      <c r="F1316" s="2"/>
    </row>
    <row r="1317" spans="1:6" x14ac:dyDescent="0.3">
      <c r="A1317" s="2"/>
      <c r="B1317" s="2"/>
      <c r="C1317" s="2"/>
      <c r="D1317" s="2"/>
      <c r="E1317" s="2"/>
      <c r="F1317" s="2"/>
    </row>
    <row r="1318" spans="1:6" x14ac:dyDescent="0.3">
      <c r="A1318" s="2"/>
      <c r="B1318" s="2"/>
      <c r="C1318" s="2"/>
      <c r="D1318" s="2"/>
      <c r="E1318" s="2"/>
      <c r="F1318" s="2"/>
    </row>
    <row r="1319" spans="1:6" x14ac:dyDescent="0.3">
      <c r="A1319" s="2"/>
      <c r="B1319" s="2"/>
      <c r="C1319" s="2"/>
      <c r="D1319" s="2"/>
      <c r="E1319" s="2"/>
      <c r="F1319" s="2"/>
    </row>
    <row r="1320" spans="1:6" x14ac:dyDescent="0.3">
      <c r="A1320" s="2"/>
      <c r="B1320" s="2"/>
      <c r="C1320" s="2"/>
      <c r="D1320" s="2"/>
      <c r="E1320" s="2"/>
      <c r="F1320" s="2"/>
    </row>
    <row r="1321" spans="1:6" x14ac:dyDescent="0.3">
      <c r="A1321" s="2"/>
      <c r="B1321" s="2"/>
      <c r="C1321" s="2"/>
      <c r="D1321" s="2"/>
      <c r="E1321" s="2"/>
      <c r="F1321" s="2"/>
    </row>
    <row r="1322" spans="1:6" x14ac:dyDescent="0.3">
      <c r="A1322" s="2"/>
      <c r="B1322" s="2"/>
      <c r="C1322" s="2"/>
      <c r="D1322" s="2"/>
      <c r="E1322" s="2"/>
      <c r="F1322" s="2"/>
    </row>
    <row r="1323" spans="1:6" x14ac:dyDescent="0.3">
      <c r="A1323" s="2"/>
      <c r="B1323" s="2"/>
      <c r="C1323" s="2"/>
      <c r="D1323" s="2"/>
      <c r="E1323" s="2"/>
      <c r="F1323" s="2"/>
    </row>
    <row r="1324" spans="1:6" x14ac:dyDescent="0.3">
      <c r="A1324" s="2"/>
      <c r="B1324" s="2"/>
      <c r="C1324" s="2"/>
      <c r="D1324" s="2"/>
      <c r="E1324" s="2"/>
      <c r="F1324" s="2"/>
    </row>
    <row r="1325" spans="1:6" x14ac:dyDescent="0.3">
      <c r="A1325" s="2"/>
      <c r="B1325" s="2"/>
      <c r="C1325" s="2"/>
      <c r="D1325" s="2"/>
      <c r="E1325" s="2"/>
      <c r="F1325" s="2"/>
    </row>
    <row r="1326" spans="1:6" x14ac:dyDescent="0.3">
      <c r="A1326" s="2"/>
      <c r="B1326" s="2"/>
      <c r="C1326" s="2"/>
      <c r="D1326" s="2"/>
      <c r="E1326" s="2"/>
      <c r="F1326" s="2"/>
    </row>
    <row r="1327" spans="1:6" x14ac:dyDescent="0.3">
      <c r="A1327" s="2"/>
      <c r="B1327" s="2"/>
      <c r="C1327" s="2"/>
      <c r="D1327" s="2"/>
      <c r="E1327" s="2"/>
      <c r="F1327" s="2"/>
    </row>
    <row r="1328" spans="1:6" x14ac:dyDescent="0.3">
      <c r="A1328" s="2"/>
      <c r="B1328" s="2"/>
      <c r="C1328" s="2"/>
      <c r="D1328" s="2"/>
      <c r="E1328" s="2"/>
      <c r="F1328" s="2"/>
    </row>
    <row r="1329" spans="1:6" x14ac:dyDescent="0.3">
      <c r="A1329" s="2"/>
      <c r="B1329" s="2"/>
      <c r="C1329" s="2"/>
      <c r="D1329" s="2"/>
      <c r="E1329" s="2"/>
      <c r="F1329" s="2"/>
    </row>
    <row r="1330" spans="1:6" x14ac:dyDescent="0.3">
      <c r="A1330" s="2"/>
      <c r="B1330" s="2"/>
      <c r="C1330" s="2"/>
      <c r="D1330" s="2"/>
      <c r="E1330" s="2"/>
      <c r="F1330" s="2"/>
    </row>
    <row r="1331" spans="1:6" x14ac:dyDescent="0.3">
      <c r="A1331" s="2"/>
      <c r="B1331" s="2"/>
      <c r="C1331" s="2"/>
      <c r="D1331" s="2"/>
      <c r="E1331" s="2"/>
      <c r="F1331" s="2"/>
    </row>
    <row r="1332" spans="1:6" x14ac:dyDescent="0.3">
      <c r="A1332" s="2"/>
      <c r="B1332" s="2"/>
      <c r="C1332" s="2"/>
      <c r="D1332" s="2"/>
      <c r="E1332" s="2"/>
      <c r="F1332" s="2"/>
    </row>
    <row r="1333" spans="1:6" x14ac:dyDescent="0.3">
      <c r="A1333" s="2"/>
      <c r="B1333" s="2"/>
      <c r="C1333" s="2"/>
      <c r="D1333" s="2"/>
      <c r="E1333" s="2"/>
      <c r="F1333" s="2"/>
    </row>
    <row r="1334" spans="1:6" x14ac:dyDescent="0.3">
      <c r="A1334" s="2"/>
      <c r="B1334" s="2"/>
      <c r="C1334" s="2"/>
      <c r="D1334" s="2"/>
      <c r="E1334" s="2"/>
      <c r="F1334" s="2"/>
    </row>
    <row r="1335" spans="1:6" x14ac:dyDescent="0.3">
      <c r="A1335" s="2"/>
      <c r="B1335" s="2"/>
      <c r="C1335" s="2"/>
      <c r="D1335" s="2"/>
      <c r="E1335" s="2"/>
      <c r="F1335" s="2"/>
    </row>
    <row r="1336" spans="1:6" x14ac:dyDescent="0.3">
      <c r="A1336" s="2"/>
      <c r="B1336" s="2"/>
      <c r="C1336" s="2"/>
      <c r="D1336" s="2"/>
      <c r="E1336" s="2"/>
      <c r="F1336" s="2"/>
    </row>
    <row r="1337" spans="1:6" x14ac:dyDescent="0.3">
      <c r="A1337" s="2"/>
      <c r="B1337" s="2"/>
      <c r="C1337" s="2"/>
      <c r="D1337" s="2"/>
      <c r="E1337" s="2"/>
      <c r="F1337" s="2"/>
    </row>
    <row r="1338" spans="1:6" x14ac:dyDescent="0.3">
      <c r="A1338" s="2"/>
      <c r="B1338" s="2"/>
      <c r="C1338" s="2"/>
      <c r="D1338" s="2"/>
      <c r="E1338" s="2"/>
      <c r="F1338" s="2"/>
    </row>
    <row r="1339" spans="1:6" x14ac:dyDescent="0.3">
      <c r="A1339" s="2"/>
      <c r="B1339" s="2"/>
      <c r="C1339" s="2"/>
      <c r="D1339" s="2"/>
      <c r="E1339" s="2"/>
      <c r="F1339" s="2"/>
    </row>
    <row r="1340" spans="1:6" x14ac:dyDescent="0.3">
      <c r="A1340" s="2"/>
      <c r="B1340" s="2"/>
      <c r="C1340" s="2"/>
      <c r="D1340" s="2"/>
      <c r="E1340" s="2"/>
      <c r="F1340" s="2"/>
    </row>
    <row r="1341" spans="1:6" x14ac:dyDescent="0.3">
      <c r="A1341" s="2"/>
      <c r="B1341" s="2"/>
      <c r="C1341" s="2"/>
      <c r="D1341" s="2"/>
      <c r="E1341" s="2"/>
      <c r="F1341" s="2"/>
    </row>
    <row r="1342" spans="1:6" x14ac:dyDescent="0.3">
      <c r="A1342" s="2"/>
      <c r="B1342" s="2"/>
      <c r="C1342" s="2"/>
      <c r="D1342" s="2"/>
      <c r="E1342" s="2"/>
      <c r="F1342" s="2"/>
    </row>
    <row r="1343" spans="1:6" x14ac:dyDescent="0.3">
      <c r="A1343" s="2"/>
      <c r="B1343" s="2"/>
      <c r="C1343" s="2"/>
      <c r="D1343" s="2"/>
      <c r="E1343" s="2"/>
      <c r="F1343" s="2"/>
    </row>
    <row r="1344" spans="1:6" x14ac:dyDescent="0.3">
      <c r="A1344" s="2"/>
      <c r="B1344" s="2"/>
      <c r="C1344" s="2"/>
      <c r="D1344" s="2"/>
      <c r="E1344" s="2"/>
      <c r="F1344" s="2"/>
    </row>
    <row r="1345" spans="1:6" x14ac:dyDescent="0.3">
      <c r="A1345" s="2"/>
      <c r="B1345" s="2"/>
      <c r="C1345" s="2"/>
      <c r="D1345" s="2"/>
      <c r="E1345" s="2"/>
      <c r="F1345" s="2"/>
    </row>
    <row r="1346" spans="1:6" x14ac:dyDescent="0.3">
      <c r="A1346" s="2"/>
      <c r="B1346" s="2"/>
      <c r="C1346" s="2"/>
      <c r="D1346" s="2"/>
      <c r="E1346" s="2"/>
      <c r="F1346" s="2"/>
    </row>
    <row r="1347" spans="1:6" x14ac:dyDescent="0.3">
      <c r="A1347" s="2"/>
      <c r="B1347" s="2"/>
      <c r="C1347" s="2"/>
      <c r="D1347" s="2"/>
      <c r="E1347" s="2"/>
      <c r="F1347" s="2"/>
    </row>
    <row r="1348" spans="1:6" x14ac:dyDescent="0.3">
      <c r="A1348" s="2"/>
      <c r="B1348" s="2"/>
      <c r="C1348" s="2"/>
      <c r="D1348" s="2"/>
      <c r="E1348" s="2"/>
      <c r="F1348" s="2"/>
    </row>
    <row r="1349" spans="1:6" x14ac:dyDescent="0.3">
      <c r="A1349" s="2"/>
      <c r="B1349" s="2"/>
      <c r="C1349" s="2"/>
      <c r="D1349" s="2"/>
      <c r="E1349" s="2"/>
      <c r="F1349" s="2"/>
    </row>
    <row r="1350" spans="1:6" x14ac:dyDescent="0.3">
      <c r="A1350" s="2"/>
      <c r="B1350" s="2"/>
      <c r="C1350" s="2"/>
      <c r="D1350" s="2"/>
      <c r="E1350" s="2"/>
      <c r="F1350" s="2"/>
    </row>
    <row r="1351" spans="1:6" x14ac:dyDescent="0.3">
      <c r="A1351" s="2"/>
      <c r="B1351" s="2"/>
      <c r="C1351" s="2"/>
      <c r="D1351" s="2"/>
      <c r="E1351" s="2"/>
      <c r="F1351" s="2"/>
    </row>
    <row r="1352" spans="1:6" x14ac:dyDescent="0.3">
      <c r="A1352" s="2"/>
      <c r="B1352" s="2"/>
      <c r="C1352" s="2"/>
      <c r="D1352" s="2"/>
      <c r="E1352" s="2"/>
      <c r="F1352" s="2"/>
    </row>
    <row r="1353" spans="1:6" x14ac:dyDescent="0.3">
      <c r="A1353" s="2"/>
      <c r="B1353" s="2"/>
      <c r="C1353" s="2"/>
      <c r="D1353" s="2"/>
      <c r="E1353" s="2"/>
      <c r="F1353" s="2"/>
    </row>
    <row r="1354" spans="1:6" x14ac:dyDescent="0.3">
      <c r="A1354" s="2"/>
      <c r="B1354" s="2"/>
      <c r="C1354" s="2"/>
      <c r="D1354" s="2"/>
      <c r="E1354" s="2"/>
      <c r="F1354" s="2"/>
    </row>
    <row r="1355" spans="1:6" x14ac:dyDescent="0.3">
      <c r="A1355" s="2"/>
      <c r="B1355" s="2"/>
      <c r="C1355" s="2"/>
      <c r="D1355" s="2"/>
      <c r="E1355" s="2"/>
      <c r="F1355" s="2"/>
    </row>
    <row r="1356" spans="1:6" x14ac:dyDescent="0.3">
      <c r="A1356" s="2"/>
      <c r="B1356" s="2"/>
      <c r="C1356" s="2"/>
      <c r="D1356" s="2"/>
      <c r="E1356" s="2"/>
      <c r="F1356" s="2"/>
    </row>
    <row r="1357" spans="1:6" x14ac:dyDescent="0.3">
      <c r="A1357" s="2"/>
      <c r="B1357" s="2"/>
      <c r="C1357" s="2"/>
      <c r="D1357" s="2"/>
      <c r="E1357" s="2"/>
      <c r="F1357" s="2"/>
    </row>
    <row r="1358" spans="1:6" x14ac:dyDescent="0.3">
      <c r="A1358" s="2"/>
      <c r="B1358" s="2"/>
      <c r="C1358" s="2"/>
      <c r="D1358" s="2"/>
      <c r="E1358" s="2"/>
      <c r="F1358" s="2"/>
    </row>
    <row r="1359" spans="1:6" x14ac:dyDescent="0.3">
      <c r="A1359" s="2"/>
      <c r="B1359" s="2"/>
      <c r="C1359" s="2"/>
      <c r="D1359" s="2"/>
      <c r="E1359" s="2"/>
      <c r="F1359" s="2"/>
    </row>
    <row r="1360" spans="1:6" x14ac:dyDescent="0.3">
      <c r="A1360" s="2"/>
      <c r="B1360" s="2"/>
      <c r="C1360" s="2"/>
      <c r="D1360" s="2"/>
      <c r="E1360" s="2"/>
      <c r="F1360" s="2"/>
    </row>
    <row r="1361" spans="1:6" x14ac:dyDescent="0.3">
      <c r="A1361" s="2"/>
      <c r="B1361" s="2"/>
      <c r="C1361" s="2"/>
      <c r="D1361" s="2"/>
      <c r="E1361" s="2"/>
      <c r="F1361" s="2"/>
    </row>
    <row r="1362" spans="1:6" x14ac:dyDescent="0.3">
      <c r="A1362" s="2"/>
      <c r="B1362" s="2"/>
      <c r="C1362" s="2"/>
      <c r="D1362" s="2"/>
      <c r="E1362" s="2"/>
      <c r="F1362" s="2"/>
    </row>
    <row r="1363" spans="1:6" x14ac:dyDescent="0.3">
      <c r="A1363" s="2"/>
      <c r="B1363" s="2"/>
      <c r="C1363" s="2"/>
      <c r="D1363" s="2"/>
      <c r="E1363" s="2"/>
      <c r="F1363" s="2"/>
    </row>
    <row r="1364" spans="1:6" x14ac:dyDescent="0.3">
      <c r="A1364" s="2"/>
      <c r="B1364" s="2"/>
      <c r="C1364" s="2"/>
      <c r="D1364" s="2"/>
      <c r="E1364" s="2"/>
      <c r="F1364" s="2"/>
    </row>
    <row r="1365" spans="1:6" x14ac:dyDescent="0.3">
      <c r="A1365" s="2"/>
      <c r="B1365" s="2"/>
      <c r="C1365" s="2"/>
      <c r="D1365" s="2"/>
      <c r="E1365" s="2"/>
      <c r="F1365" s="2"/>
    </row>
    <row r="1366" spans="1:6" x14ac:dyDescent="0.3">
      <c r="A1366" s="2"/>
      <c r="B1366" s="2"/>
      <c r="C1366" s="2"/>
      <c r="D1366" s="2"/>
      <c r="E1366" s="2"/>
      <c r="F1366" s="2"/>
    </row>
    <row r="1367" spans="1:6" x14ac:dyDescent="0.3">
      <c r="A1367" s="2"/>
      <c r="B1367" s="2"/>
      <c r="C1367" s="2"/>
      <c r="D1367" s="2"/>
      <c r="E1367" s="2"/>
      <c r="F1367" s="2"/>
    </row>
    <row r="1368" spans="1:6" x14ac:dyDescent="0.3">
      <c r="A1368" s="2"/>
      <c r="B1368" s="2"/>
      <c r="C1368" s="2"/>
      <c r="D1368" s="2"/>
      <c r="E1368" s="2"/>
      <c r="F1368" s="2"/>
    </row>
    <row r="1369" spans="1:6" x14ac:dyDescent="0.3">
      <c r="A1369" s="2"/>
      <c r="B1369" s="2"/>
      <c r="C1369" s="2"/>
      <c r="D1369" s="2"/>
      <c r="E1369" s="2"/>
      <c r="F1369" s="2"/>
    </row>
    <row r="1370" spans="1:6" x14ac:dyDescent="0.3">
      <c r="A1370" s="2"/>
      <c r="B1370" s="2"/>
      <c r="C1370" s="2"/>
      <c r="D1370" s="2"/>
      <c r="E1370" s="2"/>
      <c r="F1370" s="2"/>
    </row>
    <row r="1371" spans="1:6" x14ac:dyDescent="0.3">
      <c r="A1371" s="2"/>
      <c r="B1371" s="2"/>
      <c r="C1371" s="2"/>
      <c r="D1371" s="2"/>
      <c r="E1371" s="2"/>
      <c r="F1371" s="2"/>
    </row>
    <row r="1372" spans="1:6" x14ac:dyDescent="0.3">
      <c r="A1372" s="2"/>
      <c r="B1372" s="2"/>
      <c r="C1372" s="2"/>
      <c r="D1372" s="2"/>
      <c r="E1372" s="2"/>
      <c r="F1372" s="2"/>
    </row>
    <row r="1373" spans="1:6" x14ac:dyDescent="0.3">
      <c r="A1373" s="2"/>
      <c r="B1373" s="2"/>
      <c r="C1373" s="2"/>
      <c r="D1373" s="2"/>
      <c r="E1373" s="2"/>
      <c r="F1373" s="2"/>
    </row>
    <row r="1374" spans="1:6" x14ac:dyDescent="0.3">
      <c r="A1374" s="2"/>
      <c r="B1374" s="2"/>
      <c r="C1374" s="2"/>
      <c r="D1374" s="2"/>
      <c r="E1374" s="2"/>
      <c r="F1374" s="2"/>
    </row>
    <row r="1375" spans="1:6" x14ac:dyDescent="0.3">
      <c r="A1375" s="2"/>
      <c r="B1375" s="2"/>
      <c r="C1375" s="2"/>
      <c r="D1375" s="2"/>
      <c r="E1375" s="2"/>
      <c r="F1375" s="2"/>
    </row>
    <row r="1376" spans="1:6" x14ac:dyDescent="0.3">
      <c r="A1376" s="2"/>
      <c r="B1376" s="2"/>
      <c r="C1376" s="2"/>
      <c r="D1376" s="2"/>
      <c r="E1376" s="2"/>
      <c r="F1376" s="2"/>
    </row>
    <row r="1377" spans="1:6" x14ac:dyDescent="0.3">
      <c r="A1377" s="2"/>
      <c r="B1377" s="2"/>
      <c r="C1377" s="2"/>
      <c r="D1377" s="2"/>
      <c r="E1377" s="2"/>
      <c r="F1377" s="2"/>
    </row>
    <row r="1378" spans="1:6" x14ac:dyDescent="0.3">
      <c r="A1378" s="2"/>
      <c r="B1378" s="2"/>
      <c r="C1378" s="2"/>
      <c r="D1378" s="2"/>
      <c r="E1378" s="2"/>
      <c r="F1378" s="2"/>
    </row>
    <row r="1379" spans="1:6" x14ac:dyDescent="0.3">
      <c r="A1379" s="2"/>
      <c r="B1379" s="2"/>
      <c r="C1379" s="2"/>
      <c r="D1379" s="2"/>
      <c r="E1379" s="2"/>
      <c r="F1379" s="2"/>
    </row>
    <row r="1380" spans="1:6" x14ac:dyDescent="0.3">
      <c r="A1380" s="2"/>
      <c r="B1380" s="2"/>
      <c r="C1380" s="2"/>
      <c r="D1380" s="2"/>
      <c r="E1380" s="2"/>
      <c r="F1380" s="2"/>
    </row>
    <row r="1381" spans="1:6" x14ac:dyDescent="0.3">
      <c r="A1381" s="2"/>
      <c r="B1381" s="2"/>
      <c r="C1381" s="2"/>
      <c r="D1381" s="2"/>
      <c r="E1381" s="2"/>
      <c r="F1381" s="2"/>
    </row>
    <row r="1382" spans="1:6" x14ac:dyDescent="0.3">
      <c r="A1382" s="2"/>
      <c r="B1382" s="2"/>
      <c r="C1382" s="2"/>
      <c r="D1382" s="2"/>
      <c r="E1382" s="2"/>
      <c r="F1382" s="2"/>
    </row>
    <row r="1383" spans="1:6" x14ac:dyDescent="0.3">
      <c r="A1383" s="2"/>
      <c r="B1383" s="2"/>
      <c r="C1383" s="2"/>
      <c r="D1383" s="2"/>
      <c r="E1383" s="2"/>
      <c r="F1383" s="2"/>
    </row>
    <row r="1384" spans="1:6" x14ac:dyDescent="0.3">
      <c r="A1384" s="2"/>
      <c r="B1384" s="2"/>
      <c r="C1384" s="2"/>
      <c r="D1384" s="2"/>
      <c r="E1384" s="2"/>
      <c r="F1384" s="2"/>
    </row>
    <row r="1385" spans="1:6" x14ac:dyDescent="0.3">
      <c r="A1385" s="2"/>
      <c r="B1385" s="2"/>
      <c r="C1385" s="2"/>
      <c r="D1385" s="2"/>
      <c r="E1385" s="2"/>
      <c r="F1385" s="2"/>
    </row>
    <row r="1386" spans="1:6" x14ac:dyDescent="0.3">
      <c r="A1386" s="2"/>
      <c r="B1386" s="2"/>
      <c r="C1386" s="2"/>
      <c r="D1386" s="2"/>
      <c r="E1386" s="2"/>
      <c r="F1386" s="2"/>
    </row>
    <row r="1387" spans="1:6" x14ac:dyDescent="0.3">
      <c r="A1387" s="2"/>
      <c r="B1387" s="2"/>
      <c r="C1387" s="2"/>
      <c r="D1387" s="2"/>
      <c r="E1387" s="2"/>
      <c r="F1387" s="2"/>
    </row>
    <row r="1388" spans="1:6" x14ac:dyDescent="0.3">
      <c r="A1388" s="2"/>
      <c r="B1388" s="2"/>
      <c r="C1388" s="2"/>
      <c r="D1388" s="2"/>
      <c r="E1388" s="2"/>
      <c r="F1388" s="2"/>
    </row>
    <row r="1389" spans="1:6" x14ac:dyDescent="0.3">
      <c r="A1389" s="2"/>
      <c r="B1389" s="2"/>
      <c r="C1389" s="2"/>
      <c r="D1389" s="2"/>
      <c r="E1389" s="2"/>
      <c r="F1389" s="2"/>
    </row>
    <row r="1390" spans="1:6" x14ac:dyDescent="0.3">
      <c r="A1390" s="2"/>
      <c r="B1390" s="2"/>
      <c r="C1390" s="2"/>
      <c r="D1390" s="2"/>
      <c r="E1390" s="2"/>
      <c r="F1390" s="2"/>
    </row>
    <row r="1391" spans="1:6" x14ac:dyDescent="0.3">
      <c r="A1391" s="2"/>
      <c r="B1391" s="2"/>
      <c r="C1391" s="2"/>
      <c r="D1391" s="2"/>
      <c r="E1391" s="2"/>
      <c r="F1391" s="2"/>
    </row>
    <row r="1392" spans="1:6" x14ac:dyDescent="0.3">
      <c r="A1392" s="2"/>
      <c r="B1392" s="2"/>
      <c r="C1392" s="2"/>
      <c r="D1392" s="2"/>
      <c r="E1392" s="2"/>
      <c r="F1392" s="2"/>
    </row>
    <row r="1393" spans="1:6" x14ac:dyDescent="0.3">
      <c r="A1393" s="2"/>
      <c r="B1393" s="2"/>
      <c r="C1393" s="2"/>
      <c r="D1393" s="2"/>
      <c r="E1393" s="2"/>
      <c r="F1393" s="2"/>
    </row>
    <row r="1394" spans="1:6" x14ac:dyDescent="0.3">
      <c r="A1394" s="2"/>
      <c r="B1394" s="2"/>
      <c r="C1394" s="2"/>
      <c r="D1394" s="2"/>
      <c r="E1394" s="2"/>
      <c r="F1394" s="2"/>
    </row>
    <row r="1395" spans="1:6" x14ac:dyDescent="0.3">
      <c r="A1395" s="2"/>
      <c r="B1395" s="2"/>
      <c r="C1395" s="2"/>
      <c r="D1395" s="2"/>
      <c r="E1395" s="2"/>
      <c r="F1395" s="2"/>
    </row>
    <row r="1396" spans="1:6" x14ac:dyDescent="0.3">
      <c r="A1396" s="2"/>
      <c r="B1396" s="2"/>
      <c r="C1396" s="2"/>
      <c r="D1396" s="2"/>
      <c r="E1396" s="2"/>
      <c r="F1396" s="2"/>
    </row>
    <row r="1397" spans="1:6" x14ac:dyDescent="0.3">
      <c r="A1397" s="2"/>
      <c r="B1397" s="2"/>
      <c r="C1397" s="2"/>
      <c r="D1397" s="2"/>
      <c r="E1397" s="2"/>
      <c r="F1397" s="2"/>
    </row>
    <row r="1398" spans="1:6" x14ac:dyDescent="0.3">
      <c r="A1398" s="2"/>
      <c r="B1398" s="2"/>
      <c r="C1398" s="2"/>
      <c r="D1398" s="2"/>
      <c r="E1398" s="2"/>
      <c r="F1398" s="2"/>
    </row>
    <row r="1399" spans="1:6" x14ac:dyDescent="0.3">
      <c r="A1399" s="2"/>
      <c r="B1399" s="2"/>
      <c r="C1399" s="2"/>
      <c r="D1399" s="2"/>
      <c r="E1399" s="2"/>
      <c r="F1399" s="2"/>
    </row>
    <row r="1400" spans="1:6" x14ac:dyDescent="0.3">
      <c r="A1400" s="2"/>
      <c r="B1400" s="2"/>
      <c r="C1400" s="2"/>
      <c r="D1400" s="2"/>
      <c r="E1400" s="2"/>
      <c r="F1400" s="2"/>
    </row>
    <row r="1401" spans="1:6" x14ac:dyDescent="0.3">
      <c r="A1401" s="2"/>
      <c r="B1401" s="2"/>
      <c r="C1401" s="2"/>
      <c r="D1401" s="2"/>
      <c r="E1401" s="2"/>
      <c r="F1401" s="2"/>
    </row>
    <row r="1402" spans="1:6" x14ac:dyDescent="0.3">
      <c r="A1402" s="2"/>
      <c r="B1402" s="2"/>
      <c r="C1402" s="2"/>
      <c r="D1402" s="2"/>
      <c r="E1402" s="2"/>
      <c r="F1402" s="2"/>
    </row>
    <row r="1403" spans="1:6" x14ac:dyDescent="0.3">
      <c r="A1403" s="2"/>
      <c r="B1403" s="2"/>
      <c r="C1403" s="2"/>
      <c r="D1403" s="2"/>
      <c r="E1403" s="2"/>
      <c r="F1403" s="2"/>
    </row>
    <row r="1404" spans="1:6" x14ac:dyDescent="0.3">
      <c r="A1404" s="2"/>
      <c r="B1404" s="2"/>
      <c r="C1404" s="2"/>
      <c r="D1404" s="2"/>
      <c r="E1404" s="2"/>
      <c r="F1404" s="2"/>
    </row>
    <row r="1405" spans="1:6" x14ac:dyDescent="0.3">
      <c r="A1405" s="2"/>
      <c r="B1405" s="2"/>
      <c r="C1405" s="2"/>
      <c r="D1405" s="2"/>
      <c r="E1405" s="2"/>
      <c r="F1405" s="2"/>
    </row>
    <row r="1406" spans="1:6" x14ac:dyDescent="0.3">
      <c r="A1406" s="2"/>
      <c r="B1406" s="2"/>
      <c r="C1406" s="2"/>
      <c r="D1406" s="2"/>
      <c r="E1406" s="2"/>
      <c r="F1406" s="2"/>
    </row>
    <row r="1407" spans="1:6" x14ac:dyDescent="0.3">
      <c r="A1407" s="2"/>
      <c r="B1407" s="2"/>
      <c r="C1407" s="2"/>
      <c r="D1407" s="2"/>
      <c r="E1407" s="2"/>
      <c r="F1407" s="2"/>
    </row>
    <row r="1408" spans="1:6" x14ac:dyDescent="0.3">
      <c r="A1408" s="2"/>
      <c r="B1408" s="2"/>
      <c r="C1408" s="2"/>
      <c r="D1408" s="2"/>
      <c r="E1408" s="2"/>
      <c r="F1408" s="2"/>
    </row>
    <row r="1409" spans="1:6" x14ac:dyDescent="0.3">
      <c r="A1409" s="2"/>
      <c r="B1409" s="2"/>
      <c r="C1409" s="2"/>
      <c r="D1409" s="2"/>
      <c r="E1409" s="2"/>
      <c r="F1409" s="2"/>
    </row>
    <row r="1410" spans="1:6" x14ac:dyDescent="0.3">
      <c r="A1410" s="2"/>
      <c r="B1410" s="2"/>
      <c r="C1410" s="2"/>
      <c r="D1410" s="2"/>
      <c r="E1410" s="2"/>
      <c r="F1410" s="2"/>
    </row>
    <row r="1411" spans="1:6" x14ac:dyDescent="0.3">
      <c r="A1411" s="2"/>
      <c r="B1411" s="2"/>
      <c r="C1411" s="2"/>
      <c r="D1411" s="2"/>
      <c r="E1411" s="2"/>
      <c r="F1411" s="2"/>
    </row>
    <row r="1412" spans="1:6" x14ac:dyDescent="0.3">
      <c r="A1412" s="2"/>
      <c r="B1412" s="2"/>
      <c r="C1412" s="2"/>
      <c r="D1412" s="2"/>
      <c r="E1412" s="2"/>
      <c r="F1412" s="2"/>
    </row>
    <row r="1413" spans="1:6" x14ac:dyDescent="0.3">
      <c r="A1413" s="2"/>
      <c r="B1413" s="2"/>
      <c r="C1413" s="2"/>
      <c r="D1413" s="2"/>
      <c r="E1413" s="2"/>
      <c r="F1413" s="2"/>
    </row>
    <row r="1414" spans="1:6" x14ac:dyDescent="0.3">
      <c r="A1414" s="2"/>
      <c r="B1414" s="2"/>
      <c r="C1414" s="2"/>
      <c r="D1414" s="2"/>
      <c r="E1414" s="2"/>
      <c r="F1414" s="2"/>
    </row>
    <row r="1415" spans="1:6" x14ac:dyDescent="0.3">
      <c r="A1415" s="2"/>
      <c r="B1415" s="2"/>
      <c r="C1415" s="2"/>
      <c r="D1415" s="2"/>
      <c r="E1415" s="2"/>
      <c r="F1415" s="2"/>
    </row>
    <row r="1416" spans="1:6" x14ac:dyDescent="0.3">
      <c r="A1416" s="2"/>
      <c r="B1416" s="2"/>
      <c r="C1416" s="2"/>
      <c r="D1416" s="2"/>
      <c r="E1416" s="2"/>
      <c r="F1416" s="2"/>
    </row>
    <row r="1417" spans="1:6" x14ac:dyDescent="0.3">
      <c r="A1417" s="2"/>
      <c r="B1417" s="2"/>
      <c r="C1417" s="2"/>
      <c r="D1417" s="2"/>
      <c r="E1417" s="2"/>
      <c r="F1417" s="2"/>
    </row>
    <row r="1418" spans="1:6" x14ac:dyDescent="0.3">
      <c r="A1418" s="2"/>
      <c r="B1418" s="2"/>
      <c r="C1418" s="2"/>
      <c r="D1418" s="2"/>
      <c r="E1418" s="2"/>
      <c r="F1418" s="2"/>
    </row>
    <row r="1419" spans="1:6" x14ac:dyDescent="0.3">
      <c r="A1419" s="2"/>
      <c r="B1419" s="2"/>
      <c r="C1419" s="2"/>
      <c r="D1419" s="2"/>
      <c r="E1419" s="2"/>
      <c r="F1419" s="2"/>
    </row>
    <row r="1420" spans="1:6" x14ac:dyDescent="0.3">
      <c r="A1420" s="2"/>
      <c r="B1420" s="2"/>
      <c r="C1420" s="2"/>
      <c r="D1420" s="2"/>
      <c r="E1420" s="2"/>
      <c r="F1420" s="2"/>
    </row>
    <row r="1421" spans="1:6" x14ac:dyDescent="0.3">
      <c r="A1421" s="2"/>
      <c r="B1421" s="2"/>
      <c r="C1421" s="2"/>
      <c r="D1421" s="2"/>
      <c r="E1421" s="2"/>
      <c r="F1421" s="2"/>
    </row>
    <row r="1422" spans="1:6" x14ac:dyDescent="0.3">
      <c r="A1422" s="2"/>
      <c r="B1422" s="2"/>
      <c r="C1422" s="2"/>
      <c r="D1422" s="2"/>
      <c r="E1422" s="2"/>
      <c r="F1422" s="2"/>
    </row>
    <row r="1423" spans="1:6" x14ac:dyDescent="0.3">
      <c r="A1423" s="2"/>
      <c r="B1423" s="2"/>
      <c r="C1423" s="2"/>
      <c r="D1423" s="2"/>
      <c r="E1423" s="2"/>
      <c r="F1423" s="2"/>
    </row>
    <row r="1424" spans="1:6" x14ac:dyDescent="0.3">
      <c r="A1424" s="2"/>
      <c r="B1424" s="2"/>
      <c r="C1424" s="2"/>
      <c r="D1424" s="2"/>
      <c r="E1424" s="2"/>
      <c r="F1424" s="2"/>
    </row>
    <row r="1425" spans="1:6" x14ac:dyDescent="0.3">
      <c r="A1425" s="2"/>
      <c r="B1425" s="2"/>
      <c r="C1425" s="2"/>
      <c r="D1425" s="2"/>
      <c r="E1425" s="2"/>
      <c r="F1425" s="2"/>
    </row>
    <row r="1426" spans="1:6" x14ac:dyDescent="0.3">
      <c r="A1426" s="2"/>
      <c r="B1426" s="2"/>
      <c r="C1426" s="2"/>
      <c r="D1426" s="2"/>
      <c r="E1426" s="2"/>
      <c r="F1426" s="2"/>
    </row>
    <row r="1427" spans="1:6" x14ac:dyDescent="0.3">
      <c r="A1427" s="2"/>
      <c r="B1427" s="2"/>
      <c r="C1427" s="2"/>
      <c r="D1427" s="2"/>
      <c r="E1427" s="2"/>
      <c r="F1427" s="2"/>
    </row>
    <row r="1428" spans="1:6" x14ac:dyDescent="0.3">
      <c r="A1428" s="2"/>
      <c r="B1428" s="2"/>
      <c r="C1428" s="2"/>
      <c r="D1428" s="2"/>
      <c r="E1428" s="2"/>
      <c r="F1428" s="2"/>
    </row>
    <row r="1429" spans="1:6" x14ac:dyDescent="0.3">
      <c r="A1429" s="2"/>
      <c r="B1429" s="2"/>
      <c r="C1429" s="2"/>
      <c r="D1429" s="2"/>
      <c r="E1429" s="2"/>
      <c r="F1429" s="2"/>
    </row>
    <row r="1430" spans="1:6" x14ac:dyDescent="0.3">
      <c r="A1430" s="2"/>
      <c r="B1430" s="2"/>
      <c r="C1430" s="2"/>
      <c r="D1430" s="2"/>
      <c r="E1430" s="2"/>
      <c r="F1430" s="2"/>
    </row>
    <row r="1431" spans="1:6" x14ac:dyDescent="0.3">
      <c r="A1431" s="2"/>
      <c r="B1431" s="2"/>
      <c r="C1431" s="2"/>
      <c r="D1431" s="2"/>
      <c r="E1431" s="2"/>
      <c r="F1431" s="2"/>
    </row>
    <row r="1432" spans="1:6" x14ac:dyDescent="0.3">
      <c r="A1432" s="2"/>
      <c r="B1432" s="2"/>
      <c r="C1432" s="2"/>
      <c r="D1432" s="2"/>
      <c r="E1432" s="2"/>
      <c r="F1432" s="2"/>
    </row>
    <row r="1433" spans="1:6" x14ac:dyDescent="0.3">
      <c r="A1433" s="2"/>
      <c r="B1433" s="2"/>
      <c r="C1433" s="2"/>
      <c r="D1433" s="2"/>
      <c r="E1433" s="2"/>
      <c r="F1433" s="2"/>
    </row>
    <row r="1434" spans="1:6" x14ac:dyDescent="0.3">
      <c r="A1434" s="2"/>
      <c r="B1434" s="2"/>
      <c r="C1434" s="2"/>
      <c r="D1434" s="2"/>
      <c r="E1434" s="2"/>
      <c r="F1434" s="2"/>
    </row>
    <row r="1435" spans="1:6" x14ac:dyDescent="0.3">
      <c r="A1435" s="2"/>
      <c r="B1435" s="2"/>
      <c r="C1435" s="2"/>
      <c r="D1435" s="2"/>
      <c r="E1435" s="2"/>
      <c r="F1435" s="2"/>
    </row>
    <row r="1436" spans="1:6" x14ac:dyDescent="0.3">
      <c r="A1436" s="2"/>
      <c r="B1436" s="2"/>
      <c r="C1436" s="2"/>
      <c r="D1436" s="2"/>
      <c r="E1436" s="2"/>
      <c r="F1436" s="2"/>
    </row>
    <row r="1437" spans="1:6" x14ac:dyDescent="0.3">
      <c r="A1437" s="2"/>
      <c r="B1437" s="2"/>
      <c r="C1437" s="2"/>
      <c r="D1437" s="2"/>
      <c r="E1437" s="2"/>
      <c r="F1437" s="2"/>
    </row>
    <row r="1438" spans="1:6" x14ac:dyDescent="0.3">
      <c r="A1438" s="2"/>
      <c r="B1438" s="2"/>
      <c r="C1438" s="2"/>
      <c r="D1438" s="2"/>
      <c r="E1438" s="2"/>
      <c r="F1438" s="2"/>
    </row>
    <row r="1439" spans="1:6" x14ac:dyDescent="0.3">
      <c r="A1439" s="2"/>
      <c r="B1439" s="2"/>
      <c r="C1439" s="2"/>
      <c r="D1439" s="2"/>
      <c r="E1439" s="2"/>
      <c r="F1439" s="2"/>
    </row>
    <row r="1440" spans="1:6" x14ac:dyDescent="0.3">
      <c r="A1440" s="2"/>
      <c r="B1440" s="2"/>
      <c r="C1440" s="2"/>
      <c r="D1440" s="2"/>
      <c r="E1440" s="2"/>
      <c r="F1440" s="2"/>
    </row>
    <row r="1441" spans="1:6" x14ac:dyDescent="0.3">
      <c r="A1441" s="2"/>
      <c r="B1441" s="2"/>
      <c r="C1441" s="2"/>
      <c r="D1441" s="2"/>
      <c r="E1441" s="2"/>
      <c r="F1441" s="2"/>
    </row>
    <row r="1442" spans="1:6" x14ac:dyDescent="0.3">
      <c r="A1442" s="2"/>
      <c r="B1442" s="2"/>
      <c r="C1442" s="2"/>
      <c r="D1442" s="2"/>
      <c r="E1442" s="2"/>
      <c r="F1442" s="2"/>
    </row>
    <row r="1443" spans="1:6" x14ac:dyDescent="0.3">
      <c r="A1443" s="2"/>
      <c r="B1443" s="2"/>
      <c r="C1443" s="2"/>
      <c r="D1443" s="2"/>
      <c r="E1443" s="2"/>
      <c r="F1443" s="2"/>
    </row>
    <row r="1444" spans="1:6" x14ac:dyDescent="0.3">
      <c r="A1444" s="2"/>
      <c r="B1444" s="2"/>
      <c r="C1444" s="2"/>
      <c r="D1444" s="2"/>
      <c r="E1444" s="2"/>
      <c r="F1444" s="2"/>
    </row>
    <row r="1445" spans="1:6" x14ac:dyDescent="0.3">
      <c r="A1445" s="2"/>
      <c r="B1445" s="2"/>
      <c r="C1445" s="2"/>
      <c r="D1445" s="2"/>
      <c r="E1445" s="2"/>
      <c r="F1445" s="2"/>
    </row>
    <row r="1446" spans="1:6" x14ac:dyDescent="0.3">
      <c r="A1446" s="2"/>
      <c r="B1446" s="2"/>
      <c r="C1446" s="2"/>
      <c r="D1446" s="2"/>
      <c r="E1446" s="2"/>
      <c r="F1446" s="2"/>
    </row>
    <row r="1447" spans="1:6" x14ac:dyDescent="0.3">
      <c r="A1447" s="2"/>
      <c r="B1447" s="2"/>
      <c r="C1447" s="2"/>
      <c r="D1447" s="2"/>
      <c r="E1447" s="2"/>
      <c r="F1447" s="2"/>
    </row>
    <row r="1448" spans="1:6" x14ac:dyDescent="0.3">
      <c r="A1448" s="2"/>
      <c r="B1448" s="2"/>
      <c r="C1448" s="2"/>
      <c r="D1448" s="2"/>
      <c r="E1448" s="2"/>
      <c r="F1448" s="2"/>
    </row>
    <row r="1449" spans="1:6" x14ac:dyDescent="0.3">
      <c r="A1449" s="2"/>
      <c r="B1449" s="2"/>
      <c r="C1449" s="2"/>
      <c r="D1449" s="2"/>
      <c r="E1449" s="2"/>
      <c r="F1449" s="2"/>
    </row>
    <row r="1450" spans="1:6" x14ac:dyDescent="0.3">
      <c r="A1450" s="2"/>
      <c r="B1450" s="2"/>
      <c r="C1450" s="2"/>
      <c r="D1450" s="2"/>
      <c r="E1450" s="2"/>
      <c r="F1450" s="2"/>
    </row>
    <row r="1451" spans="1:6" x14ac:dyDescent="0.3">
      <c r="A1451" s="2"/>
      <c r="B1451" s="2"/>
      <c r="C1451" s="2"/>
      <c r="D1451" s="2"/>
      <c r="E1451" s="2"/>
      <c r="F1451" s="2"/>
    </row>
    <row r="1452" spans="1:6" x14ac:dyDescent="0.3">
      <c r="A1452" s="2"/>
      <c r="B1452" s="2"/>
      <c r="C1452" s="2"/>
      <c r="D1452" s="2"/>
      <c r="E1452" s="2"/>
      <c r="F1452" s="2"/>
    </row>
    <row r="1453" spans="1:6" x14ac:dyDescent="0.3">
      <c r="A1453" s="2"/>
      <c r="B1453" s="2"/>
      <c r="C1453" s="2"/>
      <c r="D1453" s="2"/>
      <c r="E1453" s="2"/>
      <c r="F1453" s="2"/>
    </row>
    <row r="1454" spans="1:6" x14ac:dyDescent="0.3">
      <c r="A1454" s="2"/>
      <c r="B1454" s="2"/>
      <c r="C1454" s="2"/>
      <c r="D1454" s="2"/>
      <c r="E1454" s="2"/>
      <c r="F1454" s="2"/>
    </row>
    <row r="1455" spans="1:6" x14ac:dyDescent="0.3">
      <c r="A1455" s="2"/>
      <c r="B1455" s="2"/>
      <c r="C1455" s="2"/>
      <c r="D1455" s="2"/>
      <c r="E1455" s="2"/>
      <c r="F1455" s="2"/>
    </row>
    <row r="1456" spans="1:6" x14ac:dyDescent="0.3">
      <c r="A1456" s="2"/>
      <c r="B1456" s="2"/>
      <c r="C1456" s="2"/>
      <c r="D1456" s="2"/>
      <c r="E1456" s="2"/>
      <c r="F1456" s="2"/>
    </row>
    <row r="1457" spans="1:6" x14ac:dyDescent="0.3">
      <c r="A1457" s="2"/>
      <c r="B1457" s="2"/>
      <c r="C1457" s="2"/>
      <c r="D1457" s="2"/>
      <c r="E1457" s="2"/>
      <c r="F1457" s="2"/>
    </row>
    <row r="1458" spans="1:6" x14ac:dyDescent="0.3">
      <c r="A1458" s="2"/>
      <c r="B1458" s="2"/>
      <c r="C1458" s="2"/>
      <c r="D1458" s="2"/>
      <c r="E1458" s="2"/>
      <c r="F1458" s="2"/>
    </row>
    <row r="1459" spans="1:6" x14ac:dyDescent="0.3">
      <c r="A1459" s="2"/>
      <c r="B1459" s="2"/>
      <c r="C1459" s="2"/>
      <c r="D1459" s="2"/>
      <c r="E1459" s="2"/>
      <c r="F1459" s="2"/>
    </row>
    <row r="1460" spans="1:6" x14ac:dyDescent="0.3">
      <c r="A1460" s="2"/>
      <c r="B1460" s="2"/>
      <c r="C1460" s="2"/>
      <c r="D1460" s="2"/>
      <c r="E1460" s="2"/>
      <c r="F1460" s="2"/>
    </row>
    <row r="1461" spans="1:6" x14ac:dyDescent="0.3">
      <c r="A1461" s="2"/>
      <c r="B1461" s="2"/>
      <c r="C1461" s="2"/>
      <c r="D1461" s="2"/>
      <c r="E1461" s="2"/>
      <c r="F1461" s="2"/>
    </row>
    <row r="1462" spans="1:6" x14ac:dyDescent="0.3">
      <c r="A1462" s="2"/>
      <c r="B1462" s="2"/>
      <c r="C1462" s="2"/>
      <c r="D1462" s="2"/>
      <c r="E1462" s="2"/>
      <c r="F1462" s="2"/>
    </row>
    <row r="1463" spans="1:6" x14ac:dyDescent="0.3">
      <c r="A1463" s="2"/>
      <c r="B1463" s="2"/>
      <c r="C1463" s="2"/>
      <c r="D1463" s="2"/>
      <c r="E1463" s="2"/>
      <c r="F1463" s="2"/>
    </row>
    <row r="1464" spans="1:6" x14ac:dyDescent="0.3">
      <c r="A1464" s="2"/>
      <c r="B1464" s="2"/>
      <c r="C1464" s="2"/>
      <c r="D1464" s="2"/>
      <c r="E1464" s="2"/>
      <c r="F1464" s="2"/>
    </row>
    <row r="1465" spans="1:6" x14ac:dyDescent="0.3">
      <c r="A1465" s="2"/>
      <c r="B1465" s="2"/>
      <c r="C1465" s="2"/>
      <c r="D1465" s="2"/>
      <c r="E1465" s="2"/>
      <c r="F1465" s="2"/>
    </row>
    <row r="1466" spans="1:6" x14ac:dyDescent="0.3">
      <c r="A1466" s="2"/>
      <c r="B1466" s="2"/>
      <c r="C1466" s="2"/>
      <c r="D1466" s="2"/>
      <c r="E1466" s="2"/>
      <c r="F1466" s="2"/>
    </row>
    <row r="1467" spans="1:6" x14ac:dyDescent="0.3">
      <c r="A1467" s="2"/>
      <c r="B1467" s="2"/>
      <c r="C1467" s="2"/>
      <c r="D1467" s="2"/>
      <c r="E1467" s="2"/>
      <c r="F1467" s="2"/>
    </row>
    <row r="1468" spans="1:6" x14ac:dyDescent="0.3">
      <c r="A1468" s="2"/>
      <c r="B1468" s="2"/>
      <c r="C1468" s="2"/>
      <c r="D1468" s="2"/>
      <c r="E1468" s="2"/>
      <c r="F1468" s="2"/>
    </row>
    <row r="1469" spans="1:6" x14ac:dyDescent="0.3">
      <c r="A1469" s="2"/>
      <c r="B1469" s="2"/>
      <c r="C1469" s="2"/>
      <c r="D1469" s="2"/>
      <c r="E1469" s="2"/>
      <c r="F1469" s="2"/>
    </row>
    <row r="1470" spans="1:6" x14ac:dyDescent="0.3">
      <c r="A1470" s="2"/>
      <c r="B1470" s="2"/>
      <c r="C1470" s="2"/>
      <c r="D1470" s="2"/>
      <c r="E1470" s="2"/>
      <c r="F1470" s="2"/>
    </row>
    <row r="1471" spans="1:6" x14ac:dyDescent="0.3">
      <c r="A1471" s="2"/>
      <c r="B1471" s="2"/>
      <c r="C1471" s="2"/>
      <c r="D1471" s="2"/>
      <c r="E1471" s="2"/>
      <c r="F1471" s="2"/>
    </row>
    <row r="1472" spans="1:6" x14ac:dyDescent="0.3">
      <c r="A1472" s="2"/>
      <c r="B1472" s="2"/>
      <c r="C1472" s="2"/>
      <c r="D1472" s="2"/>
      <c r="E1472" s="2"/>
      <c r="F1472" s="2"/>
    </row>
    <row r="1473" spans="1:6" x14ac:dyDescent="0.3">
      <c r="A1473" s="2"/>
      <c r="B1473" s="2"/>
      <c r="C1473" s="2"/>
      <c r="D1473" s="2"/>
      <c r="E1473" s="2"/>
      <c r="F1473" s="2"/>
    </row>
    <row r="1474" spans="1:6" x14ac:dyDescent="0.3">
      <c r="A1474" s="2"/>
      <c r="B1474" s="2"/>
      <c r="C1474" s="2"/>
      <c r="D1474" s="2"/>
      <c r="E1474" s="2"/>
      <c r="F1474" s="2"/>
    </row>
    <row r="1475" spans="1:6" x14ac:dyDescent="0.3">
      <c r="A1475" s="2"/>
      <c r="B1475" s="2"/>
      <c r="C1475" s="2"/>
      <c r="D1475" s="2"/>
      <c r="E1475" s="2"/>
      <c r="F1475" s="2"/>
    </row>
    <row r="1476" spans="1:6" x14ac:dyDescent="0.3">
      <c r="A1476" s="2"/>
      <c r="B1476" s="2"/>
      <c r="C1476" s="2"/>
      <c r="D1476" s="2"/>
      <c r="E1476" s="2"/>
      <c r="F1476" s="2"/>
    </row>
    <row r="1477" spans="1:6" x14ac:dyDescent="0.3">
      <c r="A1477" s="2"/>
      <c r="B1477" s="2"/>
      <c r="C1477" s="2"/>
      <c r="D1477" s="2"/>
      <c r="E1477" s="2"/>
      <c r="F1477" s="2"/>
    </row>
    <row r="1478" spans="1:6" x14ac:dyDescent="0.3">
      <c r="A1478" s="2"/>
      <c r="B1478" s="2"/>
      <c r="C1478" s="2"/>
      <c r="D1478" s="2"/>
      <c r="E1478" s="2"/>
      <c r="F1478" s="2"/>
    </row>
    <row r="1479" spans="1:6" x14ac:dyDescent="0.3">
      <c r="A1479" s="2"/>
      <c r="B1479" s="2"/>
      <c r="C1479" s="2"/>
      <c r="D1479" s="2"/>
      <c r="E1479" s="2"/>
      <c r="F1479" s="2"/>
    </row>
    <row r="1480" spans="1:6" x14ac:dyDescent="0.3">
      <c r="A1480" s="2"/>
      <c r="B1480" s="2"/>
      <c r="C1480" s="2"/>
      <c r="D1480" s="2"/>
      <c r="E1480" s="2"/>
      <c r="F1480" s="2"/>
    </row>
    <row r="1481" spans="1:6" x14ac:dyDescent="0.3">
      <c r="A1481" s="2"/>
      <c r="B1481" s="2"/>
      <c r="C1481" s="2"/>
      <c r="D1481" s="2"/>
      <c r="E1481" s="2"/>
      <c r="F1481" s="2"/>
    </row>
    <row r="1482" spans="1:6" x14ac:dyDescent="0.3">
      <c r="A1482" s="2"/>
      <c r="B1482" s="2"/>
      <c r="C1482" s="2"/>
      <c r="D1482" s="2"/>
      <c r="E1482" s="2"/>
      <c r="F1482" s="2"/>
    </row>
    <row r="1483" spans="1:6" x14ac:dyDescent="0.3">
      <c r="A1483" s="2"/>
      <c r="B1483" s="2"/>
      <c r="C1483" s="2"/>
      <c r="D1483" s="2"/>
      <c r="E1483" s="2"/>
      <c r="F1483" s="2"/>
    </row>
    <row r="1484" spans="1:6" x14ac:dyDescent="0.3">
      <c r="A1484" s="2"/>
      <c r="B1484" s="2"/>
      <c r="C1484" s="2"/>
      <c r="D1484" s="2"/>
      <c r="E1484" s="2"/>
      <c r="F1484" s="2"/>
    </row>
    <row r="1485" spans="1:6" x14ac:dyDescent="0.3">
      <c r="A1485" s="2"/>
      <c r="B1485" s="2"/>
      <c r="C1485" s="2"/>
      <c r="D1485" s="2"/>
      <c r="E1485" s="2"/>
      <c r="F1485" s="2"/>
    </row>
    <row r="1486" spans="1:6" x14ac:dyDescent="0.3">
      <c r="A1486" s="2"/>
      <c r="B1486" s="2"/>
      <c r="C1486" s="2"/>
      <c r="D1486" s="2"/>
      <c r="E1486" s="2"/>
      <c r="F1486" s="2"/>
    </row>
    <row r="1487" spans="1:6" x14ac:dyDescent="0.3">
      <c r="A1487" s="2"/>
      <c r="B1487" s="2"/>
      <c r="C1487" s="2"/>
      <c r="D1487" s="2"/>
      <c r="E1487" s="2"/>
      <c r="F1487" s="2"/>
    </row>
    <row r="1488" spans="1:6" x14ac:dyDescent="0.3">
      <c r="A1488" s="2"/>
      <c r="B1488" s="2"/>
      <c r="C1488" s="2"/>
      <c r="D1488" s="2"/>
      <c r="E1488" s="2"/>
      <c r="F1488" s="2"/>
    </row>
    <row r="1489" spans="1:6" x14ac:dyDescent="0.3">
      <c r="A1489" s="2"/>
      <c r="B1489" s="2"/>
      <c r="C1489" s="2"/>
      <c r="D1489" s="2"/>
      <c r="E1489" s="2"/>
      <c r="F1489" s="2"/>
    </row>
    <row r="1490" spans="1:6" x14ac:dyDescent="0.3">
      <c r="A1490" s="2"/>
      <c r="B1490" s="2"/>
      <c r="C1490" s="2"/>
      <c r="D1490" s="2"/>
      <c r="E1490" s="2"/>
      <c r="F1490" s="2"/>
    </row>
    <row r="1491" spans="1:6" x14ac:dyDescent="0.3">
      <c r="A1491" s="2"/>
      <c r="B1491" s="2"/>
      <c r="C1491" s="2"/>
      <c r="D1491" s="2"/>
      <c r="E1491" s="2"/>
      <c r="F1491" s="2"/>
    </row>
    <row r="1492" spans="1:6" x14ac:dyDescent="0.3">
      <c r="A1492" s="2"/>
      <c r="B1492" s="2"/>
      <c r="C1492" s="2"/>
      <c r="D1492" s="2"/>
      <c r="E1492" s="2"/>
      <c r="F1492" s="2"/>
    </row>
    <row r="1493" spans="1:6" x14ac:dyDescent="0.3">
      <c r="A1493" s="2"/>
      <c r="B1493" s="2"/>
      <c r="C1493" s="2"/>
      <c r="D1493" s="2"/>
      <c r="E1493" s="2"/>
      <c r="F1493" s="2"/>
    </row>
    <row r="1494" spans="1:6" x14ac:dyDescent="0.3">
      <c r="A1494" s="2"/>
      <c r="B1494" s="2"/>
      <c r="C1494" s="2"/>
      <c r="D1494" s="2"/>
      <c r="E1494" s="2"/>
      <c r="F1494" s="2"/>
    </row>
    <row r="1495" spans="1:6" x14ac:dyDescent="0.3">
      <c r="A1495" s="2"/>
      <c r="B1495" s="2"/>
      <c r="C1495" s="2"/>
      <c r="D1495" s="2"/>
      <c r="E1495" s="2"/>
      <c r="F1495" s="2"/>
    </row>
    <row r="1496" spans="1:6" x14ac:dyDescent="0.3">
      <c r="A1496" s="2"/>
      <c r="B1496" s="2"/>
      <c r="C1496" s="2"/>
      <c r="D1496" s="2"/>
      <c r="E1496" s="2"/>
      <c r="F1496" s="2"/>
    </row>
    <row r="1497" spans="1:6" x14ac:dyDescent="0.3">
      <c r="A1497" s="2"/>
      <c r="B1497" s="2"/>
      <c r="C1497" s="2"/>
      <c r="D1497" s="2"/>
      <c r="E1497" s="2"/>
      <c r="F1497" s="2"/>
    </row>
    <row r="1498" spans="1:6" x14ac:dyDescent="0.3">
      <c r="A1498" s="2"/>
      <c r="B1498" s="2"/>
      <c r="C1498" s="2"/>
      <c r="D1498" s="2"/>
      <c r="E1498" s="2"/>
      <c r="F1498" s="2"/>
    </row>
    <row r="1499" spans="1:6" x14ac:dyDescent="0.3">
      <c r="A1499" s="2"/>
      <c r="B1499" s="2"/>
      <c r="C1499" s="2"/>
      <c r="D1499" s="2"/>
      <c r="E1499" s="2"/>
      <c r="F1499" s="2"/>
    </row>
    <row r="1500" spans="1:6" x14ac:dyDescent="0.3">
      <c r="A1500" s="2"/>
      <c r="B1500" s="2"/>
      <c r="C1500" s="2"/>
      <c r="D1500" s="2"/>
      <c r="E1500" s="2"/>
      <c r="F1500" s="2"/>
    </row>
    <row r="1501" spans="1:6" x14ac:dyDescent="0.3">
      <c r="A1501" s="2"/>
      <c r="B1501" s="2"/>
      <c r="C1501" s="2"/>
      <c r="D1501" s="2"/>
      <c r="E1501" s="2"/>
      <c r="F1501" s="2"/>
    </row>
    <row r="1502" spans="1:6" x14ac:dyDescent="0.3">
      <c r="A1502" s="2"/>
      <c r="B1502" s="2"/>
      <c r="C1502" s="2"/>
      <c r="D1502" s="2"/>
      <c r="E1502" s="2"/>
      <c r="F1502" s="2"/>
    </row>
    <row r="1503" spans="1:6" x14ac:dyDescent="0.3">
      <c r="A1503" s="2"/>
      <c r="B1503" s="2"/>
      <c r="C1503" s="2"/>
      <c r="D1503" s="2"/>
      <c r="E1503" s="2"/>
      <c r="F1503" s="2"/>
    </row>
    <row r="1504" spans="1:6" x14ac:dyDescent="0.3">
      <c r="A1504" s="2"/>
      <c r="B1504" s="2"/>
      <c r="C1504" s="2"/>
      <c r="D1504" s="2"/>
      <c r="E1504" s="2"/>
      <c r="F1504" s="2"/>
    </row>
    <row r="1505" spans="1:6" x14ac:dyDescent="0.3">
      <c r="A1505" s="2"/>
      <c r="B1505" s="2"/>
      <c r="C1505" s="2"/>
      <c r="D1505" s="2"/>
      <c r="E1505" s="2"/>
      <c r="F1505" s="2"/>
    </row>
    <row r="1506" spans="1:6" x14ac:dyDescent="0.3">
      <c r="A1506" s="2"/>
      <c r="B1506" s="2"/>
      <c r="C1506" s="2"/>
      <c r="D1506" s="2"/>
      <c r="E1506" s="2"/>
      <c r="F1506" s="2"/>
    </row>
    <row r="1507" spans="1:6" x14ac:dyDescent="0.3">
      <c r="A1507" s="2"/>
      <c r="B1507" s="2"/>
      <c r="C1507" s="2"/>
      <c r="D1507" s="2"/>
      <c r="E1507" s="2"/>
      <c r="F1507" s="2"/>
    </row>
    <row r="1508" spans="1:6" x14ac:dyDescent="0.3">
      <c r="A1508" s="2"/>
      <c r="B1508" s="2"/>
      <c r="C1508" s="2"/>
      <c r="D1508" s="2"/>
      <c r="E1508" s="2"/>
      <c r="F1508" s="2"/>
    </row>
    <row r="1509" spans="1:6" x14ac:dyDescent="0.3">
      <c r="A1509" s="2"/>
      <c r="B1509" s="2"/>
      <c r="C1509" s="2"/>
      <c r="D1509" s="2"/>
      <c r="E1509" s="2"/>
      <c r="F1509" s="2"/>
    </row>
    <row r="1510" spans="1:6" x14ac:dyDescent="0.3">
      <c r="A1510" s="2"/>
      <c r="B1510" s="2"/>
      <c r="C1510" s="2"/>
      <c r="D1510" s="2"/>
      <c r="E1510" s="2"/>
      <c r="F1510" s="2"/>
    </row>
    <row r="1511" spans="1:6" x14ac:dyDescent="0.3">
      <c r="A1511" s="2"/>
      <c r="B1511" s="2"/>
      <c r="C1511" s="2"/>
      <c r="D1511" s="2"/>
      <c r="E1511" s="2"/>
      <c r="F1511" s="2"/>
    </row>
    <row r="1512" spans="1:6" x14ac:dyDescent="0.3">
      <c r="A1512" s="2"/>
      <c r="B1512" s="2"/>
      <c r="C1512" s="2"/>
      <c r="D1512" s="2"/>
      <c r="E1512" s="2"/>
      <c r="F1512" s="2"/>
    </row>
    <row r="1513" spans="1:6" x14ac:dyDescent="0.3">
      <c r="A1513" s="2"/>
      <c r="B1513" s="2"/>
      <c r="C1513" s="2"/>
      <c r="D1513" s="2"/>
      <c r="E1513" s="2"/>
      <c r="F1513" s="2"/>
    </row>
    <row r="1514" spans="1:6" x14ac:dyDescent="0.3">
      <c r="A1514" s="2"/>
      <c r="B1514" s="2"/>
      <c r="C1514" s="2"/>
      <c r="D1514" s="2"/>
      <c r="E1514" s="2"/>
      <c r="F1514" s="2"/>
    </row>
    <row r="1515" spans="1:6" x14ac:dyDescent="0.3">
      <c r="A1515" s="2"/>
      <c r="B1515" s="2"/>
      <c r="C1515" s="2"/>
      <c r="D1515" s="2"/>
      <c r="E1515" s="2"/>
      <c r="F1515" s="2"/>
    </row>
    <row r="1516" spans="1:6" x14ac:dyDescent="0.3">
      <c r="A1516" s="2"/>
      <c r="B1516" s="2"/>
      <c r="C1516" s="2"/>
      <c r="D1516" s="2"/>
      <c r="E1516" s="2"/>
      <c r="F1516" s="2"/>
    </row>
    <row r="1517" spans="1:6" x14ac:dyDescent="0.3">
      <c r="A1517" s="2"/>
      <c r="B1517" s="2"/>
      <c r="C1517" s="2"/>
      <c r="D1517" s="2"/>
      <c r="E1517" s="2"/>
      <c r="F1517" s="2"/>
    </row>
    <row r="1518" spans="1:6" x14ac:dyDescent="0.3">
      <c r="A1518" s="2"/>
      <c r="B1518" s="2"/>
      <c r="C1518" s="2"/>
      <c r="D1518" s="2"/>
      <c r="E1518" s="2"/>
      <c r="F1518" s="2"/>
    </row>
    <row r="1519" spans="1:6" x14ac:dyDescent="0.3">
      <c r="A1519" s="2"/>
      <c r="B1519" s="2"/>
      <c r="C1519" s="2"/>
      <c r="D1519" s="2"/>
      <c r="E1519" s="2"/>
      <c r="F1519" s="2"/>
    </row>
    <row r="1520" spans="1:6" x14ac:dyDescent="0.3">
      <c r="A1520" s="2"/>
      <c r="B1520" s="2"/>
      <c r="C1520" s="2"/>
      <c r="D1520" s="2"/>
      <c r="E1520" s="2"/>
      <c r="F1520" s="2"/>
    </row>
    <row r="1521" spans="1:6" x14ac:dyDescent="0.3">
      <c r="A1521" s="2"/>
      <c r="B1521" s="2"/>
      <c r="C1521" s="2"/>
      <c r="D1521" s="2"/>
      <c r="E1521" s="2"/>
      <c r="F1521" s="2"/>
    </row>
    <row r="1522" spans="1:6" x14ac:dyDescent="0.3">
      <c r="A1522" s="2"/>
      <c r="B1522" s="2"/>
      <c r="C1522" s="2"/>
      <c r="D1522" s="2"/>
      <c r="E1522" s="2"/>
      <c r="F1522" s="2"/>
    </row>
    <row r="1523" spans="1:6" x14ac:dyDescent="0.3">
      <c r="A1523" s="2"/>
      <c r="B1523" s="2"/>
      <c r="C1523" s="2"/>
      <c r="D1523" s="2"/>
      <c r="E1523" s="2"/>
      <c r="F1523" s="2"/>
    </row>
    <row r="1524" spans="1:6" x14ac:dyDescent="0.3">
      <c r="A1524" s="2"/>
      <c r="B1524" s="2"/>
      <c r="C1524" s="2"/>
      <c r="D1524" s="2"/>
      <c r="E1524" s="2"/>
      <c r="F1524" s="2"/>
    </row>
    <row r="1525" spans="1:6" x14ac:dyDescent="0.3">
      <c r="A1525" s="2"/>
      <c r="B1525" s="2"/>
      <c r="C1525" s="2"/>
      <c r="D1525" s="2"/>
      <c r="E1525" s="2"/>
      <c r="F1525" s="2"/>
    </row>
    <row r="1526" spans="1:6" x14ac:dyDescent="0.3">
      <c r="A1526" s="2"/>
      <c r="B1526" s="2"/>
      <c r="C1526" s="2"/>
      <c r="D1526" s="2"/>
      <c r="E1526" s="2"/>
      <c r="F1526" s="2"/>
    </row>
    <row r="1527" spans="1:6" x14ac:dyDescent="0.3">
      <c r="A1527" s="2"/>
      <c r="B1527" s="2"/>
      <c r="C1527" s="2"/>
      <c r="D1527" s="2"/>
      <c r="E1527" s="2"/>
      <c r="F1527" s="2"/>
    </row>
    <row r="1528" spans="1:6" x14ac:dyDescent="0.3">
      <c r="A1528" s="2"/>
      <c r="B1528" s="2"/>
      <c r="C1528" s="2"/>
      <c r="D1528" s="2"/>
      <c r="E1528" s="2"/>
      <c r="F1528" s="2"/>
    </row>
    <row r="1529" spans="1:6" x14ac:dyDescent="0.3">
      <c r="A1529" s="2"/>
      <c r="B1529" s="2"/>
      <c r="C1529" s="2"/>
      <c r="D1529" s="2"/>
      <c r="E1529" s="2"/>
      <c r="F1529" s="2"/>
    </row>
    <row r="1530" spans="1:6" x14ac:dyDescent="0.3">
      <c r="A1530" s="2"/>
      <c r="B1530" s="2"/>
      <c r="C1530" s="2"/>
      <c r="D1530" s="2"/>
      <c r="E1530" s="2"/>
      <c r="F1530" s="2"/>
    </row>
    <row r="1531" spans="1:6" x14ac:dyDescent="0.3">
      <c r="A1531" s="2"/>
      <c r="B1531" s="2"/>
      <c r="C1531" s="2"/>
      <c r="D1531" s="2"/>
      <c r="E1531" s="2"/>
      <c r="F1531" s="2"/>
    </row>
    <row r="1532" spans="1:6" x14ac:dyDescent="0.3">
      <c r="A1532" s="2"/>
      <c r="B1532" s="2"/>
      <c r="C1532" s="2"/>
      <c r="D1532" s="2"/>
      <c r="E1532" s="2"/>
      <c r="F1532" s="2"/>
    </row>
    <row r="1533" spans="1:6" x14ac:dyDescent="0.3">
      <c r="A1533" s="2"/>
      <c r="B1533" s="2"/>
      <c r="C1533" s="2"/>
      <c r="D1533" s="2"/>
      <c r="E1533" s="2"/>
      <c r="F1533" s="2"/>
    </row>
    <row r="1534" spans="1:6" x14ac:dyDescent="0.3">
      <c r="A1534" s="2"/>
      <c r="B1534" s="2"/>
      <c r="C1534" s="2"/>
      <c r="D1534" s="2"/>
      <c r="E1534" s="2"/>
      <c r="F1534" s="2"/>
    </row>
    <row r="1535" spans="1:6" x14ac:dyDescent="0.3">
      <c r="A1535" s="2"/>
      <c r="B1535" s="2"/>
      <c r="C1535" s="2"/>
      <c r="D1535" s="2"/>
      <c r="E1535" s="2"/>
      <c r="F1535" s="2"/>
    </row>
    <row r="1536" spans="1:6" x14ac:dyDescent="0.3">
      <c r="A1536" s="2"/>
      <c r="B1536" s="2"/>
      <c r="C1536" s="2"/>
      <c r="D1536" s="2"/>
      <c r="E1536" s="2"/>
      <c r="F1536" s="2"/>
    </row>
    <row r="1537" spans="1:6" x14ac:dyDescent="0.3">
      <c r="A1537" s="2"/>
      <c r="B1537" s="2"/>
      <c r="C1537" s="2"/>
      <c r="D1537" s="2"/>
      <c r="E1537" s="2"/>
      <c r="F1537" s="2"/>
    </row>
    <row r="1538" spans="1:6" x14ac:dyDescent="0.3">
      <c r="A1538" s="2"/>
      <c r="B1538" s="2"/>
      <c r="C1538" s="2"/>
      <c r="D1538" s="2"/>
      <c r="E1538" s="2"/>
      <c r="F1538" s="2"/>
    </row>
    <row r="1539" spans="1:6" x14ac:dyDescent="0.3">
      <c r="A1539" s="2"/>
      <c r="B1539" s="2"/>
      <c r="C1539" s="2"/>
      <c r="D1539" s="2"/>
      <c r="E1539" s="2"/>
      <c r="F1539" s="2"/>
    </row>
    <row r="1540" spans="1:6" x14ac:dyDescent="0.3">
      <c r="A1540" s="2"/>
      <c r="B1540" s="2"/>
      <c r="C1540" s="2"/>
      <c r="D1540" s="2"/>
      <c r="E1540" s="2"/>
      <c r="F1540" s="2"/>
    </row>
    <row r="1541" spans="1:6" x14ac:dyDescent="0.3">
      <c r="A1541" s="2"/>
      <c r="B1541" s="2"/>
      <c r="C1541" s="2"/>
      <c r="D1541" s="2"/>
      <c r="E1541" s="2"/>
      <c r="F1541" s="2"/>
    </row>
    <row r="1542" spans="1:6" x14ac:dyDescent="0.3">
      <c r="A1542" s="2"/>
      <c r="B1542" s="2"/>
      <c r="C1542" s="2"/>
      <c r="D1542" s="2"/>
      <c r="E1542" s="2"/>
      <c r="F1542" s="2"/>
    </row>
    <row r="1543" spans="1:6" x14ac:dyDescent="0.3">
      <c r="A1543" s="2"/>
      <c r="B1543" s="2"/>
      <c r="C1543" s="2"/>
      <c r="D1543" s="2"/>
      <c r="E1543" s="2"/>
      <c r="F1543" s="2"/>
    </row>
    <row r="1544" spans="1:6" x14ac:dyDescent="0.3">
      <c r="A1544" s="2"/>
      <c r="B1544" s="2"/>
      <c r="C1544" s="2"/>
      <c r="D1544" s="2"/>
      <c r="E1544" s="2"/>
      <c r="F1544" s="2"/>
    </row>
    <row r="1545" spans="1:6" x14ac:dyDescent="0.3">
      <c r="A1545" s="2"/>
      <c r="B1545" s="2"/>
      <c r="C1545" s="2"/>
      <c r="D1545" s="2"/>
      <c r="E1545" s="2"/>
      <c r="F1545" s="2"/>
    </row>
    <row r="1546" spans="1:6" x14ac:dyDescent="0.3">
      <c r="A1546" s="2"/>
      <c r="B1546" s="2"/>
      <c r="C1546" s="2"/>
      <c r="D1546" s="2"/>
      <c r="E1546" s="2"/>
      <c r="F1546" s="2"/>
    </row>
    <row r="1547" spans="1:6" x14ac:dyDescent="0.3">
      <c r="A1547" s="2"/>
      <c r="B1547" s="2"/>
      <c r="C1547" s="2"/>
      <c r="D1547" s="2"/>
      <c r="E1547" s="2"/>
      <c r="F1547" s="2"/>
    </row>
    <row r="1548" spans="1:6" x14ac:dyDescent="0.3">
      <c r="A1548" s="2"/>
      <c r="B1548" s="2"/>
      <c r="C1548" s="2"/>
      <c r="D1548" s="2"/>
      <c r="E1548" s="2"/>
      <c r="F1548" s="2"/>
    </row>
    <row r="1549" spans="1:6" x14ac:dyDescent="0.3">
      <c r="A1549" s="2"/>
      <c r="B1549" s="2"/>
      <c r="C1549" s="2"/>
      <c r="D1549" s="2"/>
      <c r="E1549" s="2"/>
      <c r="F1549" s="2"/>
    </row>
    <row r="1550" spans="1:6" x14ac:dyDescent="0.3">
      <c r="A1550" s="2"/>
      <c r="B1550" s="2"/>
      <c r="C1550" s="2"/>
      <c r="D1550" s="2"/>
      <c r="E1550" s="2"/>
      <c r="F1550" s="2"/>
    </row>
    <row r="1551" spans="1:6" x14ac:dyDescent="0.3">
      <c r="A1551" s="2"/>
      <c r="B1551" s="2"/>
      <c r="C1551" s="2"/>
      <c r="D1551" s="2"/>
      <c r="E1551" s="2"/>
      <c r="F1551" s="2"/>
    </row>
    <row r="1552" spans="1:6" x14ac:dyDescent="0.3">
      <c r="A1552" s="2"/>
      <c r="B1552" s="2"/>
      <c r="C1552" s="2"/>
      <c r="D1552" s="2"/>
      <c r="E1552" s="2"/>
      <c r="F1552" s="2"/>
    </row>
    <row r="1553" spans="1:6" x14ac:dyDescent="0.3">
      <c r="A1553" s="2"/>
      <c r="B1553" s="2"/>
      <c r="C1553" s="2"/>
      <c r="D1553" s="2"/>
      <c r="E1553" s="2"/>
      <c r="F1553" s="2"/>
    </row>
    <row r="1554" spans="1:6" x14ac:dyDescent="0.3">
      <c r="A1554" s="2"/>
      <c r="B1554" s="2"/>
      <c r="C1554" s="2"/>
      <c r="D1554" s="2"/>
      <c r="E1554" s="2"/>
      <c r="F1554" s="2"/>
    </row>
    <row r="1555" spans="1:6" x14ac:dyDescent="0.3">
      <c r="A1555" s="2"/>
      <c r="B1555" s="2"/>
      <c r="C1555" s="2"/>
      <c r="D1555" s="2"/>
      <c r="E1555" s="2"/>
      <c r="F1555" s="2"/>
    </row>
    <row r="1556" spans="1:6" x14ac:dyDescent="0.3">
      <c r="A1556" s="2"/>
      <c r="B1556" s="2"/>
      <c r="C1556" s="2"/>
      <c r="D1556" s="2"/>
      <c r="E1556" s="2"/>
      <c r="F1556" s="2"/>
    </row>
    <row r="1557" spans="1:6" x14ac:dyDescent="0.3">
      <c r="A1557" s="2"/>
      <c r="B1557" s="2"/>
      <c r="C1557" s="2"/>
      <c r="D1557" s="2"/>
      <c r="E1557" s="2"/>
      <c r="F1557" s="2"/>
    </row>
    <row r="1558" spans="1:6" x14ac:dyDescent="0.3">
      <c r="A1558" s="2"/>
      <c r="B1558" s="2"/>
      <c r="C1558" s="2"/>
      <c r="D1558" s="2"/>
      <c r="E1558" s="2"/>
      <c r="F1558" s="2"/>
    </row>
    <row r="1559" spans="1:6" x14ac:dyDescent="0.3">
      <c r="A1559" s="2"/>
      <c r="B1559" s="2"/>
      <c r="C1559" s="2"/>
      <c r="D1559" s="2"/>
      <c r="E1559" s="2"/>
      <c r="F1559" s="2"/>
    </row>
    <row r="1560" spans="1:6" x14ac:dyDescent="0.3">
      <c r="A1560" s="2"/>
      <c r="B1560" s="2"/>
      <c r="C1560" s="2"/>
      <c r="D1560" s="2"/>
      <c r="E1560" s="2"/>
      <c r="F1560" s="2"/>
    </row>
    <row r="1561" spans="1:6" x14ac:dyDescent="0.3">
      <c r="A1561" s="2"/>
      <c r="B1561" s="2"/>
      <c r="C1561" s="2"/>
      <c r="D1561" s="2"/>
      <c r="E1561" s="2"/>
      <c r="F1561" s="2"/>
    </row>
    <row r="1562" spans="1:6" x14ac:dyDescent="0.3">
      <c r="A1562" s="2"/>
      <c r="B1562" s="2"/>
      <c r="C1562" s="2"/>
      <c r="D1562" s="2"/>
      <c r="E1562" s="2"/>
      <c r="F1562" s="2"/>
    </row>
    <row r="1563" spans="1:6" x14ac:dyDescent="0.3">
      <c r="A1563" s="2"/>
      <c r="B1563" s="2"/>
      <c r="C1563" s="2"/>
      <c r="D1563" s="2"/>
      <c r="E1563" s="2"/>
      <c r="F1563" s="2"/>
    </row>
    <row r="1564" spans="1:6" x14ac:dyDescent="0.3">
      <c r="A1564" s="2"/>
      <c r="B1564" s="2"/>
      <c r="C1564" s="2"/>
      <c r="D1564" s="2"/>
      <c r="E1564" s="2"/>
      <c r="F1564" s="2"/>
    </row>
    <row r="1565" spans="1:6" x14ac:dyDescent="0.3">
      <c r="A1565" s="2"/>
      <c r="B1565" s="2"/>
      <c r="C1565" s="2"/>
      <c r="D1565" s="2"/>
      <c r="E1565" s="2"/>
      <c r="F1565" s="2"/>
    </row>
    <row r="1566" spans="1:6" x14ac:dyDescent="0.3">
      <c r="A1566" s="2"/>
      <c r="B1566" s="2"/>
      <c r="C1566" s="2"/>
      <c r="D1566" s="2"/>
      <c r="E1566" s="2"/>
      <c r="F1566" s="2"/>
    </row>
    <row r="1567" spans="1:6" x14ac:dyDescent="0.3">
      <c r="A1567" s="2"/>
      <c r="B1567" s="2"/>
      <c r="C1567" s="2"/>
      <c r="D1567" s="2"/>
      <c r="E1567" s="2"/>
      <c r="F1567" s="2"/>
    </row>
    <row r="1568" spans="1:6" x14ac:dyDescent="0.3">
      <c r="A1568" s="2"/>
      <c r="B1568" s="2"/>
      <c r="C1568" s="2"/>
      <c r="D1568" s="2"/>
      <c r="E1568" s="2"/>
      <c r="F1568" s="2"/>
    </row>
    <row r="1569" spans="1:6" x14ac:dyDescent="0.3">
      <c r="A1569" s="2"/>
      <c r="B1569" s="2"/>
      <c r="C1569" s="2"/>
      <c r="D1569" s="2"/>
      <c r="E1569" s="2"/>
      <c r="F1569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0EFE9-135E-47A3-9ADC-1EB79C13E4C5}">
  <dimension ref="A1:AO1569"/>
  <sheetViews>
    <sheetView topLeftCell="R1" workbookViewId="0">
      <pane ySplit="1" topLeftCell="A314" activePane="bottomLeft" state="frozen"/>
      <selection activeCell="A2" sqref="A2"/>
      <selection pane="bottomLeft" activeCell="AI342" sqref="AI342"/>
    </sheetView>
  </sheetViews>
  <sheetFormatPr defaultRowHeight="12" x14ac:dyDescent="0.25"/>
  <cols>
    <col min="1" max="1" width="8.88671875" style="1"/>
    <col min="2" max="2" width="9.44140625" style="1" customWidth="1"/>
    <col min="3" max="3" width="10.6640625" style="1" customWidth="1"/>
    <col min="4" max="10" width="8.88671875" style="1"/>
    <col min="11" max="11" width="11.44140625" style="1" customWidth="1"/>
    <col min="12" max="34" width="8.88671875" style="1"/>
    <col min="35" max="35" width="8.88671875" style="5"/>
    <col min="36" max="40" width="8.88671875" style="1"/>
    <col min="41" max="41" width="8.88671875" style="4"/>
    <col min="42" max="16384" width="8.88671875" style="1"/>
  </cols>
  <sheetData>
    <row r="1" spans="1:41" s="7" customFormat="1" ht="44.4" customHeight="1" x14ac:dyDescent="0.25">
      <c r="B1" s="7" t="s">
        <v>759</v>
      </c>
      <c r="D1" s="7" t="str">
        <f>B1&amp;" Equity"</f>
        <v>AAPL Equity</v>
      </c>
      <c r="E1" s="7" t="s">
        <v>760</v>
      </c>
      <c r="G1" s="7" t="s">
        <v>761</v>
      </c>
      <c r="H1" s="7" t="s">
        <v>764</v>
      </c>
      <c r="I1" s="7" t="s">
        <v>763</v>
      </c>
      <c r="J1" s="7" t="s">
        <v>765</v>
      </c>
      <c r="K1" s="7" t="s">
        <v>766</v>
      </c>
      <c r="L1" s="7" t="s">
        <v>767</v>
      </c>
      <c r="M1" s="7" t="s">
        <v>768</v>
      </c>
      <c r="N1" s="7" t="s">
        <v>772</v>
      </c>
      <c r="O1" s="7" t="s">
        <v>769</v>
      </c>
      <c r="P1" s="7" t="s">
        <v>770</v>
      </c>
      <c r="Q1" s="7" t="s">
        <v>771</v>
      </c>
      <c r="R1" s="1" t="s">
        <v>773</v>
      </c>
      <c r="S1" s="7" t="s">
        <v>774</v>
      </c>
      <c r="T1" s="7" t="s">
        <v>775</v>
      </c>
      <c r="U1" s="7" t="s">
        <v>776</v>
      </c>
      <c r="V1" s="7" t="s">
        <v>777</v>
      </c>
      <c r="W1" s="7" t="s">
        <v>778</v>
      </c>
      <c r="X1" s="7" t="s">
        <v>779</v>
      </c>
      <c r="Y1" s="7" t="s">
        <v>780</v>
      </c>
      <c r="Z1" s="7" t="s">
        <v>777</v>
      </c>
      <c r="AA1" s="7" t="s">
        <v>783</v>
      </c>
      <c r="AC1" s="7" t="s">
        <v>781</v>
      </c>
      <c r="AD1" s="7" t="s">
        <v>782</v>
      </c>
      <c r="AE1" s="7" t="s">
        <v>782</v>
      </c>
      <c r="AF1" s="7" t="s">
        <v>784</v>
      </c>
      <c r="AG1" s="7" t="s">
        <v>785</v>
      </c>
      <c r="AI1" s="11"/>
      <c r="AK1" s="7" t="s">
        <v>788</v>
      </c>
      <c r="AL1" s="7" t="s">
        <v>786</v>
      </c>
      <c r="AM1" s="7" t="s">
        <v>787</v>
      </c>
      <c r="AO1" s="10"/>
    </row>
    <row r="2" spans="1:41" x14ac:dyDescent="0.25">
      <c r="B2" s="1" t="s">
        <v>758</v>
      </c>
      <c r="C2" s="1" t="s">
        <v>757</v>
      </c>
      <c r="F2" s="1" t="s">
        <v>762</v>
      </c>
      <c r="AI2" s="5">
        <f>AVERAGE(AAPL!AI3:AI1048576)</f>
        <v>0.12458124803298298</v>
      </c>
      <c r="AO2" s="5">
        <f>AVERAGE(AAPL!AO3:AO1048576)</f>
        <v>9.3921694616165702E-2</v>
      </c>
    </row>
    <row r="3" spans="1:41" x14ac:dyDescent="0.25">
      <c r="A3" s="1" t="s">
        <v>756</v>
      </c>
      <c r="B3" s="1">
        <v>12.23</v>
      </c>
      <c r="C3" s="1">
        <v>264525.09999999998</v>
      </c>
      <c r="D3" s="1">
        <v>211.75</v>
      </c>
      <c r="E3" s="1">
        <f>D3/B3</f>
        <v>17.313982011447258</v>
      </c>
      <c r="F3" s="1">
        <v>4601.0749999999998</v>
      </c>
      <c r="G3" s="1">
        <f>C3/F3/D3</f>
        <v>0.27150895341876402</v>
      </c>
      <c r="H3" s="1">
        <f t="shared" ref="H3:H66" si="0">(D3-H4)*2/27+H4</f>
        <v>187.33526200061721</v>
      </c>
      <c r="I3" s="1">
        <f t="shared" ref="I3:I66" si="1">AVERAGE(E3:E15)</f>
        <v>15.598560879430257</v>
      </c>
      <c r="J3" s="5">
        <f t="shared" ref="J3:J66" si="2">((I3/I29)-1)*2</f>
        <v>-6.3747727621471961E-2</v>
      </c>
      <c r="K3" s="3">
        <f t="shared" ref="K3:K66" si="3">((J3-K4)*2/14)+K4</f>
        <v>-0.16472579963387229</v>
      </c>
      <c r="L3" s="1">
        <f t="shared" ref="L3:L66" si="4">AVERAGE(G3:G11)</f>
        <v>0.28517359343853121</v>
      </c>
      <c r="M3" s="5">
        <f t="shared" ref="M3:M66" si="5">((L3/L29)-1)*2</f>
        <v>0.15329557287323148</v>
      </c>
      <c r="N3" s="3">
        <f t="shared" ref="N3:N66" si="6">((M3-N4)*2/14)+N4</f>
        <v>0.30723433890000834</v>
      </c>
      <c r="O3" s="1">
        <f t="shared" ref="O3:O66" si="7">AVERAGE(D3:D11)</f>
        <v>195.17888888888888</v>
      </c>
      <c r="P3" s="5">
        <f t="shared" ref="P3:P66" si="8">((O3/O29)-1)*2</f>
        <v>-0.22387931426722552</v>
      </c>
      <c r="Q3" s="3">
        <f t="shared" ref="Q3:Q66" si="9">((P3-Q4)*2/14)+Q4</f>
        <v>-0.28900231424073092</v>
      </c>
      <c r="R3" s="8">
        <f t="shared" ref="R3:R66" si="10">((D3-R4)*2/13)+R4</f>
        <v>192.92895666558164</v>
      </c>
      <c r="S3" s="9">
        <f t="shared" ref="S3:S66" si="11">R3-H3</f>
        <v>5.5936946649644312</v>
      </c>
      <c r="T3" s="9">
        <f t="shared" ref="T3:T66" si="12">AVERAGE(S3:S12)</f>
        <v>-0.99455897468508003</v>
      </c>
      <c r="U3" s="1">
        <f t="shared" ref="U3:U66" si="13">IF(M3&lt;-0.4999,1,)</f>
        <v>0</v>
      </c>
      <c r="V3" s="1">
        <f t="shared" ref="V3:V66" si="14">IF(M3-M4&gt;0,1,)</f>
        <v>0</v>
      </c>
      <c r="W3" s="1">
        <f t="shared" ref="W3:W66" si="15">IF(M3&gt;N3,1,0)</f>
        <v>0</v>
      </c>
      <c r="X3" s="1">
        <f t="shared" ref="X3:X66" si="16">IF(S3&gt;T3,1,0)</f>
        <v>1</v>
      </c>
      <c r="Y3" s="1">
        <f>IF(J3&lt;-0.4999,1,)</f>
        <v>0</v>
      </c>
      <c r="Z3" s="1">
        <f>IF(J3-J4&gt;0,1,)</f>
        <v>1</v>
      </c>
      <c r="AA3" s="1">
        <f>IF(J3&gt;K3,1,0)</f>
        <v>1</v>
      </c>
      <c r="AC3" s="1">
        <f t="shared" ref="AC3:AC66" si="17">IF(P3&gt;Q3,1,0)</f>
        <v>1</v>
      </c>
      <c r="AD3" s="1" t="str">
        <f>IF(U3+X3+V3=3,"Buy","")</f>
        <v/>
      </c>
      <c r="AE3" s="1" t="str">
        <f>IF(Y3+X3+Z3=3,"Buy","")</f>
        <v/>
      </c>
      <c r="AF3" s="1">
        <f t="shared" ref="AF3:AF66" si="18">IF(AC3+AA3+W3&gt;1.99,1,0)</f>
        <v>1</v>
      </c>
      <c r="AG3" s="1" t="str">
        <f>IF(AF3+X3=2,"Buy","")</f>
        <v>Buy</v>
      </c>
      <c r="AH3" s="8">
        <v>211.75</v>
      </c>
      <c r="AI3" s="5">
        <f>AH3/AH4-1</f>
        <v>3.6465981399901981E-2</v>
      </c>
      <c r="AK3" s="1">
        <f>IF(S3&lt;T3,1,0)</f>
        <v>0</v>
      </c>
      <c r="AL3" s="1">
        <f t="shared" ref="AL3:AL66" si="19">IF(AC3+AA3+W3&lt;1.01,1,0)</f>
        <v>0</v>
      </c>
      <c r="AM3" s="1" t="str">
        <f>IF(AL3+AK3=1,"Sell","")</f>
        <v/>
      </c>
      <c r="AN3" s="8">
        <v>211.75</v>
      </c>
    </row>
    <row r="4" spans="1:41" x14ac:dyDescent="0.25">
      <c r="A4" s="2" t="s">
        <v>755</v>
      </c>
      <c r="B4" s="1">
        <v>12.17</v>
      </c>
      <c r="C4" s="1">
        <v>261257.2</v>
      </c>
      <c r="D4" s="1">
        <v>204.3</v>
      </c>
      <c r="E4" s="1">
        <f t="shared" ref="E4:E67" si="20">D4/B4</f>
        <v>16.787181594083815</v>
      </c>
      <c r="F4" s="1">
        <v>4715.28</v>
      </c>
      <c r="G4" s="1">
        <f t="shared" ref="G4:G67" si="21">C4/F4/D4</f>
        <v>0.2712017043716024</v>
      </c>
      <c r="H4" s="1">
        <f t="shared" si="0"/>
        <v>185.38208296066659</v>
      </c>
      <c r="I4" s="1">
        <f t="shared" si="1"/>
        <v>15.344934187537008</v>
      </c>
      <c r="J4" s="5">
        <f t="shared" si="2"/>
        <v>-0.10065108872374506</v>
      </c>
      <c r="K4" s="3">
        <f t="shared" si="3"/>
        <v>-0.18155547830260568</v>
      </c>
      <c r="L4" s="1">
        <f t="shared" si="4"/>
        <v>0.2899353016555446</v>
      </c>
      <c r="M4" s="5">
        <f t="shared" si="5"/>
        <v>0.22242818422186339</v>
      </c>
      <c r="N4" s="3">
        <f t="shared" si="6"/>
        <v>0.33289079990447112</v>
      </c>
      <c r="O4" s="1">
        <f t="shared" si="7"/>
        <v>191.0922222222222</v>
      </c>
      <c r="P4" s="5">
        <f t="shared" si="8"/>
        <v>-0.27860352921158249</v>
      </c>
      <c r="Q4" s="3">
        <f t="shared" si="9"/>
        <v>-0.29985614756964846</v>
      </c>
      <c r="R4" s="8">
        <f t="shared" si="10"/>
        <v>189.5069487865965</v>
      </c>
      <c r="S4" s="9">
        <f t="shared" si="11"/>
        <v>4.124865825929902</v>
      </c>
      <c r="T4" s="9">
        <f t="shared" si="12"/>
        <v>-2.4102074572244931</v>
      </c>
      <c r="U4" s="1">
        <f t="shared" si="13"/>
        <v>0</v>
      </c>
      <c r="V4" s="1">
        <f t="shared" si="14"/>
        <v>0</v>
      </c>
      <c r="W4" s="1">
        <f t="shared" si="15"/>
        <v>0</v>
      </c>
      <c r="X4" s="1">
        <f t="shared" si="16"/>
        <v>1</v>
      </c>
      <c r="Y4" s="1">
        <f t="shared" ref="Y4:Y67" si="22">IF(J4&lt;-0.4999,1,)</f>
        <v>0</v>
      </c>
      <c r="Z4" s="1">
        <f t="shared" ref="Z4:Z67" si="23">IF(J4-J5&gt;0,1,)</f>
        <v>1</v>
      </c>
      <c r="AA4" s="1">
        <f t="shared" ref="AA4:AA67" si="24">IF(J4&gt;K4,1,0)</f>
        <v>1</v>
      </c>
      <c r="AC4" s="1">
        <f t="shared" si="17"/>
        <v>1</v>
      </c>
      <c r="AD4" s="1" t="str">
        <f t="shared" ref="AD4:AD67" si="25">IF(U4+X4+V4=3,"Buy","")</f>
        <v/>
      </c>
      <c r="AE4" s="1" t="str">
        <f t="shared" ref="AE4:AE67" si="26">IF(Y4+X4+Z4=3,"Buy","")</f>
        <v/>
      </c>
      <c r="AF4" s="1">
        <f t="shared" si="18"/>
        <v>1</v>
      </c>
      <c r="AG4" s="1" t="str">
        <f t="shared" ref="AG4:AG67" si="27">IF(AF4+X4=2,"Buy","")</f>
        <v>Buy</v>
      </c>
      <c r="AH4" s="8">
        <v>204.3</v>
      </c>
      <c r="AK4" s="1">
        <f t="shared" ref="AK4:AK67" si="28">IF(S4&lt;T4,1,0)</f>
        <v>0</v>
      </c>
      <c r="AL4" s="1">
        <f t="shared" si="19"/>
        <v>0</v>
      </c>
      <c r="AM4" s="1" t="str">
        <f t="shared" ref="AM4:AM67" si="29">IF(AL4+AK4=1,"Sell","")</f>
        <v/>
      </c>
      <c r="AN4" s="8">
        <v>204.3</v>
      </c>
      <c r="AO4" s="4">
        <f>-(AN4/AN14-1)</f>
        <v>-0.19880295739936638</v>
      </c>
    </row>
    <row r="5" spans="1:41" x14ac:dyDescent="0.25">
      <c r="A5" s="2">
        <v>43573</v>
      </c>
      <c r="B5" s="1">
        <v>12.18</v>
      </c>
      <c r="C5" s="1">
        <v>261264.1</v>
      </c>
      <c r="D5" s="1">
        <v>204.66</v>
      </c>
      <c r="E5" s="1">
        <f t="shared" si="20"/>
        <v>16.80295566502463</v>
      </c>
      <c r="F5" s="1">
        <v>4715.28</v>
      </c>
      <c r="G5" s="1">
        <f t="shared" si="21"/>
        <v>0.27073180656138418</v>
      </c>
      <c r="H5" s="1">
        <f t="shared" si="0"/>
        <v>183.86864959751992</v>
      </c>
      <c r="I5" s="1">
        <f t="shared" si="1"/>
        <v>15.032272576081429</v>
      </c>
      <c r="J5" s="5">
        <f t="shared" si="2"/>
        <v>-0.13171277647469815</v>
      </c>
      <c r="K5" s="3">
        <f t="shared" si="3"/>
        <v>-0.19503954323241579</v>
      </c>
      <c r="L5" s="1">
        <f t="shared" si="4"/>
        <v>0.29510972814707526</v>
      </c>
      <c r="M5" s="5">
        <f t="shared" si="5"/>
        <v>0.26851375928162868</v>
      </c>
      <c r="N5" s="3">
        <f t="shared" si="6"/>
        <v>0.35130123585157241</v>
      </c>
      <c r="O5" s="1">
        <f t="shared" si="7"/>
        <v>187.61111111111114</v>
      </c>
      <c r="P5" s="5">
        <f t="shared" si="8"/>
        <v>-0.30984364677383813</v>
      </c>
      <c r="Q5" s="3">
        <f t="shared" si="9"/>
        <v>-0.30339825062932613</v>
      </c>
      <c r="R5" s="8">
        <f t="shared" si="10"/>
        <v>186.81730311143221</v>
      </c>
      <c r="S5" s="9">
        <f t="shared" si="11"/>
        <v>2.9486535139122907</v>
      </c>
      <c r="T5" s="9">
        <f t="shared" si="12"/>
        <v>-3.7871812301060799</v>
      </c>
      <c r="U5" s="1">
        <f t="shared" si="13"/>
        <v>0</v>
      </c>
      <c r="V5" s="1">
        <f t="shared" si="14"/>
        <v>0</v>
      </c>
      <c r="W5" s="1">
        <f t="shared" si="15"/>
        <v>0</v>
      </c>
      <c r="X5" s="1">
        <f t="shared" si="16"/>
        <v>1</v>
      </c>
      <c r="Y5" s="1">
        <f t="shared" si="22"/>
        <v>0</v>
      </c>
      <c r="Z5" s="1">
        <f t="shared" si="23"/>
        <v>1</v>
      </c>
      <c r="AA5" s="1">
        <f t="shared" si="24"/>
        <v>1</v>
      </c>
      <c r="AC5" s="1">
        <f t="shared" si="17"/>
        <v>0</v>
      </c>
      <c r="AD5" s="1" t="str">
        <f t="shared" si="25"/>
        <v/>
      </c>
      <c r="AE5" s="1" t="str">
        <f t="shared" si="26"/>
        <v/>
      </c>
      <c r="AF5" s="1">
        <f t="shared" si="18"/>
        <v>0</v>
      </c>
      <c r="AG5" s="1" t="str">
        <f t="shared" si="27"/>
        <v/>
      </c>
      <c r="AH5" s="8">
        <v>204.66</v>
      </c>
      <c r="AK5" s="1">
        <f t="shared" si="28"/>
        <v>0</v>
      </c>
      <c r="AL5" s="1">
        <f t="shared" si="19"/>
        <v>1</v>
      </c>
      <c r="AM5" s="1" t="str">
        <f t="shared" si="29"/>
        <v>Sell</v>
      </c>
      <c r="AN5" s="8">
        <v>204.66</v>
      </c>
    </row>
    <row r="6" spans="1:41" x14ac:dyDescent="0.25">
      <c r="A6" s="2" t="s">
        <v>754</v>
      </c>
      <c r="B6" s="1">
        <v>12.15</v>
      </c>
      <c r="C6" s="1">
        <v>261046.5</v>
      </c>
      <c r="D6" s="1">
        <v>198.87</v>
      </c>
      <c r="E6" s="1">
        <f t="shared" si="20"/>
        <v>16.367901234567903</v>
      </c>
      <c r="F6" s="1">
        <v>4715.28</v>
      </c>
      <c r="G6" s="1">
        <f t="shared" si="21"/>
        <v>0.27838197660831138</v>
      </c>
      <c r="H6" s="1">
        <f t="shared" si="0"/>
        <v>182.2053415653215</v>
      </c>
      <c r="I6" s="1">
        <f t="shared" si="1"/>
        <v>14.705556333818958</v>
      </c>
      <c r="J6" s="5">
        <f t="shared" si="2"/>
        <v>-0.16318529234284429</v>
      </c>
      <c r="K6" s="3">
        <f t="shared" si="3"/>
        <v>-0.20559400435870206</v>
      </c>
      <c r="L6" s="1">
        <f t="shared" si="4"/>
        <v>0.30084872308569549</v>
      </c>
      <c r="M6" s="5">
        <f t="shared" si="5"/>
        <v>0.31675415380515703</v>
      </c>
      <c r="N6" s="3">
        <f t="shared" si="6"/>
        <v>0.36509914861322967</v>
      </c>
      <c r="O6" s="1">
        <f t="shared" si="7"/>
        <v>183.80666666666667</v>
      </c>
      <c r="P6" s="5">
        <f t="shared" si="8"/>
        <v>-0.3426822487489416</v>
      </c>
      <c r="Q6" s="3">
        <f t="shared" si="9"/>
        <v>-0.30232401793857411</v>
      </c>
      <c r="R6" s="8">
        <f t="shared" si="10"/>
        <v>183.57317640441988</v>
      </c>
      <c r="S6" s="9">
        <f t="shared" si="11"/>
        <v>1.3678348390983786</v>
      </c>
      <c r="T6" s="9">
        <f t="shared" si="12"/>
        <v>-5.1446542096006684</v>
      </c>
      <c r="U6" s="1">
        <f t="shared" si="13"/>
        <v>0</v>
      </c>
      <c r="V6" s="1">
        <f t="shared" si="14"/>
        <v>0</v>
      </c>
      <c r="W6" s="1">
        <f t="shared" si="15"/>
        <v>0</v>
      </c>
      <c r="X6" s="1">
        <f t="shared" si="16"/>
        <v>1</v>
      </c>
      <c r="Y6" s="1">
        <f t="shared" si="22"/>
        <v>0</v>
      </c>
      <c r="Z6" s="1">
        <f t="shared" si="23"/>
        <v>1</v>
      </c>
      <c r="AA6" s="1">
        <f t="shared" si="24"/>
        <v>1</v>
      </c>
      <c r="AC6" s="1">
        <f t="shared" si="17"/>
        <v>0</v>
      </c>
      <c r="AD6" s="1" t="str">
        <f t="shared" si="25"/>
        <v/>
      </c>
      <c r="AE6" s="1" t="str">
        <f t="shared" si="26"/>
        <v/>
      </c>
      <c r="AF6" s="1">
        <f t="shared" si="18"/>
        <v>0</v>
      </c>
      <c r="AG6" s="1" t="str">
        <f t="shared" si="27"/>
        <v/>
      </c>
      <c r="AH6" s="8">
        <v>198.87</v>
      </c>
      <c r="AK6" s="1">
        <f t="shared" si="28"/>
        <v>0</v>
      </c>
      <c r="AL6" s="1">
        <f t="shared" si="19"/>
        <v>1</v>
      </c>
      <c r="AM6" s="1" t="str">
        <f t="shared" si="29"/>
        <v>Sell</v>
      </c>
      <c r="AN6" s="8">
        <v>198.87</v>
      </c>
    </row>
    <row r="7" spans="1:41" x14ac:dyDescent="0.25">
      <c r="A7" s="2" t="s">
        <v>753</v>
      </c>
      <c r="B7" s="1">
        <v>12.11</v>
      </c>
      <c r="C7" s="1">
        <v>260730.7</v>
      </c>
      <c r="D7" s="1">
        <v>197</v>
      </c>
      <c r="E7" s="1">
        <f t="shared" si="20"/>
        <v>16.267547481420316</v>
      </c>
      <c r="F7" s="1">
        <v>4715.28</v>
      </c>
      <c r="G7" s="1">
        <f t="shared" si="21"/>
        <v>0.28068451743492612</v>
      </c>
      <c r="H7" s="1">
        <f t="shared" si="0"/>
        <v>180.87216889054721</v>
      </c>
      <c r="I7" s="1">
        <f t="shared" si="1"/>
        <v>14.382907102776441</v>
      </c>
      <c r="J7" s="5">
        <f t="shared" si="2"/>
        <v>-0.19241119767728532</v>
      </c>
      <c r="K7" s="3">
        <f t="shared" si="3"/>
        <v>-0.21266212302801168</v>
      </c>
      <c r="L7" s="1">
        <f t="shared" si="4"/>
        <v>0.30571352820635606</v>
      </c>
      <c r="M7" s="5">
        <f t="shared" si="5"/>
        <v>0.34164006576098549</v>
      </c>
      <c r="N7" s="3">
        <f t="shared" si="6"/>
        <v>0.37315664774790847</v>
      </c>
      <c r="O7" s="1">
        <f t="shared" si="7"/>
        <v>180.64444444444447</v>
      </c>
      <c r="P7" s="5">
        <f t="shared" si="8"/>
        <v>-0.35921139610340447</v>
      </c>
      <c r="Q7" s="3">
        <f t="shared" si="9"/>
        <v>-0.29559764613684619</v>
      </c>
      <c r="R7" s="8">
        <f t="shared" si="10"/>
        <v>180.79193575067805</v>
      </c>
      <c r="S7" s="9">
        <f t="shared" si="11"/>
        <v>-8.0233139869164916E-2</v>
      </c>
      <c r="T7" s="9">
        <f t="shared" si="12"/>
        <v>-6.4537247512886609</v>
      </c>
      <c r="U7" s="1">
        <f t="shared" si="13"/>
        <v>0</v>
      </c>
      <c r="V7" s="1">
        <f t="shared" si="14"/>
        <v>0</v>
      </c>
      <c r="W7" s="1">
        <f t="shared" si="15"/>
        <v>0</v>
      </c>
      <c r="X7" s="1">
        <f t="shared" si="16"/>
        <v>1</v>
      </c>
      <c r="Y7" s="1">
        <f t="shared" si="22"/>
        <v>0</v>
      </c>
      <c r="Z7" s="1">
        <f t="shared" si="23"/>
        <v>1</v>
      </c>
      <c r="AA7" s="1">
        <f t="shared" si="24"/>
        <v>1</v>
      </c>
      <c r="AC7" s="1">
        <f t="shared" si="17"/>
        <v>0</v>
      </c>
      <c r="AD7" s="1" t="str">
        <f t="shared" si="25"/>
        <v/>
      </c>
      <c r="AE7" s="1" t="str">
        <f t="shared" si="26"/>
        <v/>
      </c>
      <c r="AF7" s="1">
        <f t="shared" si="18"/>
        <v>0</v>
      </c>
      <c r="AG7" s="1" t="str">
        <f t="shared" si="27"/>
        <v/>
      </c>
      <c r="AH7" s="8">
        <v>197</v>
      </c>
      <c r="AK7" s="1">
        <f t="shared" si="28"/>
        <v>0</v>
      </c>
      <c r="AL7" s="1">
        <f t="shared" si="19"/>
        <v>1</v>
      </c>
      <c r="AM7" s="1" t="str">
        <f t="shared" si="29"/>
        <v>Sell</v>
      </c>
      <c r="AN7" s="8">
        <v>197</v>
      </c>
    </row>
    <row r="8" spans="1:41" x14ac:dyDescent="0.25">
      <c r="A8" s="2" t="s">
        <v>752</v>
      </c>
      <c r="B8" s="1">
        <v>12.08</v>
      </c>
      <c r="C8" s="1">
        <v>260565.7</v>
      </c>
      <c r="D8" s="1">
        <v>189.95</v>
      </c>
      <c r="E8" s="1">
        <f t="shared" si="20"/>
        <v>15.72433774834437</v>
      </c>
      <c r="F8" s="1">
        <v>4715.28</v>
      </c>
      <c r="G8" s="1">
        <f t="shared" si="21"/>
        <v>0.29091791163433572</v>
      </c>
      <c r="H8" s="1">
        <f t="shared" si="0"/>
        <v>179.581942401791</v>
      </c>
      <c r="I8" s="1">
        <f t="shared" si="1"/>
        <v>14.030266152669006</v>
      </c>
      <c r="J8" s="5">
        <f t="shared" si="2"/>
        <v>-0.22225087594368542</v>
      </c>
      <c r="K8" s="3">
        <f t="shared" si="3"/>
        <v>-0.21603727725313274</v>
      </c>
      <c r="L8" s="1">
        <f t="shared" si="4"/>
        <v>0.31124661843740414</v>
      </c>
      <c r="M8" s="5">
        <f t="shared" si="5"/>
        <v>0.36981661453919079</v>
      </c>
      <c r="N8" s="3">
        <f t="shared" si="6"/>
        <v>0.37840941141239565</v>
      </c>
      <c r="O8" s="1">
        <f t="shared" si="7"/>
        <v>177.25777777777779</v>
      </c>
      <c r="P8" s="5">
        <f t="shared" si="8"/>
        <v>-0.37661987453127299</v>
      </c>
      <c r="Q8" s="3">
        <f t="shared" si="9"/>
        <v>-0.28499535447575314</v>
      </c>
      <c r="R8" s="8">
        <f t="shared" si="10"/>
        <v>177.84501497807406</v>
      </c>
      <c r="S8" s="9">
        <f t="shared" si="11"/>
        <v>-1.736927423716935</v>
      </c>
      <c r="T8" s="9">
        <f t="shared" si="12"/>
        <v>-7.701320609933501</v>
      </c>
      <c r="U8" s="1">
        <f t="shared" si="13"/>
        <v>0</v>
      </c>
      <c r="V8" s="1">
        <f t="shared" si="14"/>
        <v>0</v>
      </c>
      <c r="W8" s="1">
        <f t="shared" si="15"/>
        <v>0</v>
      </c>
      <c r="X8" s="1">
        <f t="shared" si="16"/>
        <v>1</v>
      </c>
      <c r="Y8" s="1">
        <f t="shared" si="22"/>
        <v>0</v>
      </c>
      <c r="Z8" s="1">
        <f t="shared" si="23"/>
        <v>1</v>
      </c>
      <c r="AA8" s="1">
        <f t="shared" si="24"/>
        <v>0</v>
      </c>
      <c r="AC8" s="1">
        <f t="shared" si="17"/>
        <v>0</v>
      </c>
      <c r="AD8" s="1" t="str">
        <f t="shared" si="25"/>
        <v/>
      </c>
      <c r="AE8" s="1" t="str">
        <f t="shared" si="26"/>
        <v/>
      </c>
      <c r="AF8" s="1">
        <f t="shared" si="18"/>
        <v>0</v>
      </c>
      <c r="AG8" s="1" t="str">
        <f t="shared" si="27"/>
        <v/>
      </c>
      <c r="AH8" s="8">
        <v>189.95</v>
      </c>
      <c r="AK8" s="1">
        <f t="shared" si="28"/>
        <v>0</v>
      </c>
      <c r="AL8" s="1">
        <f t="shared" si="19"/>
        <v>1</v>
      </c>
      <c r="AM8" s="1" t="str">
        <f t="shared" si="29"/>
        <v>Sell</v>
      </c>
      <c r="AN8" s="8">
        <v>189.95</v>
      </c>
    </row>
    <row r="9" spans="1:41" x14ac:dyDescent="0.25">
      <c r="A9" s="2" t="s">
        <v>751</v>
      </c>
      <c r="B9" s="1">
        <v>12.05</v>
      </c>
      <c r="C9" s="1">
        <v>260088.4</v>
      </c>
      <c r="D9" s="1">
        <v>191.05</v>
      </c>
      <c r="E9" s="1">
        <f t="shared" si="20"/>
        <v>15.854771784232366</v>
      </c>
      <c r="F9" s="1">
        <v>4715.28</v>
      </c>
      <c r="G9" s="1">
        <f t="shared" si="21"/>
        <v>0.28871307620769782</v>
      </c>
      <c r="H9" s="1">
        <f t="shared" si="0"/>
        <v>178.75249779393428</v>
      </c>
      <c r="I9" s="1">
        <f t="shared" si="1"/>
        <v>13.703706288570395</v>
      </c>
      <c r="J9" s="5">
        <f t="shared" si="2"/>
        <v>-0.24620163362803726</v>
      </c>
      <c r="K9" s="3">
        <f t="shared" si="3"/>
        <v>-0.21500167747137394</v>
      </c>
      <c r="L9" s="1">
        <f t="shared" si="4"/>
        <v>0.31815262109040032</v>
      </c>
      <c r="M9" s="5">
        <f t="shared" si="5"/>
        <v>0.39080643437588947</v>
      </c>
      <c r="N9" s="3">
        <f t="shared" si="6"/>
        <v>0.37984154422459643</v>
      </c>
      <c r="O9" s="1">
        <f t="shared" si="7"/>
        <v>173.68111111111114</v>
      </c>
      <c r="P9" s="5">
        <f t="shared" si="8"/>
        <v>-0.38073829292421779</v>
      </c>
      <c r="Q9" s="3">
        <f t="shared" si="9"/>
        <v>-0.26972460113316649</v>
      </c>
      <c r="R9" s="8">
        <f t="shared" si="10"/>
        <v>175.64410861045116</v>
      </c>
      <c r="S9" s="9">
        <f t="shared" si="11"/>
        <v>-3.1083891834831263</v>
      </c>
      <c r="T9" s="9">
        <f t="shared" si="12"/>
        <v>-8.782152842459336</v>
      </c>
      <c r="U9" s="1">
        <f t="shared" si="13"/>
        <v>0</v>
      </c>
      <c r="V9" s="1">
        <f t="shared" si="14"/>
        <v>0</v>
      </c>
      <c r="W9" s="1">
        <f t="shared" si="15"/>
        <v>1</v>
      </c>
      <c r="X9" s="1">
        <f t="shared" si="16"/>
        <v>1</v>
      </c>
      <c r="Y9" s="1">
        <f t="shared" si="22"/>
        <v>0</v>
      </c>
      <c r="Z9" s="1">
        <f t="shared" si="23"/>
        <v>1</v>
      </c>
      <c r="AA9" s="1">
        <f t="shared" si="24"/>
        <v>0</v>
      </c>
      <c r="AC9" s="1">
        <f t="shared" si="17"/>
        <v>0</v>
      </c>
      <c r="AD9" s="1" t="str">
        <f t="shared" si="25"/>
        <v/>
      </c>
      <c r="AE9" s="1" t="str">
        <f t="shared" si="26"/>
        <v/>
      </c>
      <c r="AF9" s="1">
        <f t="shared" si="18"/>
        <v>0</v>
      </c>
      <c r="AG9" s="1" t="str">
        <f t="shared" si="27"/>
        <v/>
      </c>
      <c r="AH9" s="8">
        <v>191.05</v>
      </c>
      <c r="AK9" s="1">
        <f t="shared" si="28"/>
        <v>0</v>
      </c>
      <c r="AL9" s="1">
        <f t="shared" si="19"/>
        <v>1</v>
      </c>
      <c r="AM9" s="1" t="str">
        <f t="shared" si="29"/>
        <v>Sell</v>
      </c>
      <c r="AN9" s="8">
        <v>191.05</v>
      </c>
    </row>
    <row r="10" spans="1:41" x14ac:dyDescent="0.25">
      <c r="A10" s="2" t="s">
        <v>750</v>
      </c>
      <c r="B10" s="1">
        <v>12.02</v>
      </c>
      <c r="C10" s="1">
        <v>259841.1</v>
      </c>
      <c r="D10" s="1">
        <v>186.12</v>
      </c>
      <c r="E10" s="1">
        <f t="shared" si="20"/>
        <v>15.484193011647255</v>
      </c>
      <c r="F10" s="1">
        <v>4715.28</v>
      </c>
      <c r="G10" s="1">
        <f t="shared" si="21"/>
        <v>0.29607880235960532</v>
      </c>
      <c r="H10" s="1">
        <f t="shared" si="0"/>
        <v>177.76869761744902</v>
      </c>
      <c r="I10" s="1">
        <f t="shared" si="1"/>
        <v>13.337281040663463</v>
      </c>
      <c r="J10" s="5">
        <f t="shared" si="2"/>
        <v>-0.28069873332354334</v>
      </c>
      <c r="K10" s="3">
        <f t="shared" si="3"/>
        <v>-0.20980168477859673</v>
      </c>
      <c r="L10" s="1">
        <f t="shared" si="4"/>
        <v>0.32557733020426771</v>
      </c>
      <c r="M10" s="5">
        <f t="shared" si="5"/>
        <v>0.42508854374064153</v>
      </c>
      <c r="N10" s="3">
        <f t="shared" si="6"/>
        <v>0.37801406253271425</v>
      </c>
      <c r="O10" s="1">
        <f t="shared" si="7"/>
        <v>169.87777777777777</v>
      </c>
      <c r="P10" s="5">
        <f t="shared" si="8"/>
        <v>-0.39439208170337903</v>
      </c>
      <c r="Q10" s="3">
        <f t="shared" si="9"/>
        <v>-0.25122231916799126</v>
      </c>
      <c r="R10" s="8">
        <f t="shared" si="10"/>
        <v>172.84303744871499</v>
      </c>
      <c r="S10" s="9">
        <f t="shared" si="11"/>
        <v>-4.9256601687340265</v>
      </c>
      <c r="T10" s="9">
        <f t="shared" si="12"/>
        <v>-9.6966237597201737</v>
      </c>
      <c r="U10" s="1">
        <f t="shared" si="13"/>
        <v>0</v>
      </c>
      <c r="V10" s="1">
        <f t="shared" si="14"/>
        <v>0</v>
      </c>
      <c r="W10" s="1">
        <f t="shared" si="15"/>
        <v>1</v>
      </c>
      <c r="X10" s="1">
        <f t="shared" si="16"/>
        <v>1</v>
      </c>
      <c r="Y10" s="1">
        <f t="shared" si="22"/>
        <v>0</v>
      </c>
      <c r="Z10" s="1">
        <f t="shared" si="23"/>
        <v>1</v>
      </c>
      <c r="AA10" s="1">
        <f t="shared" si="24"/>
        <v>0</v>
      </c>
      <c r="AC10" s="1">
        <f t="shared" si="17"/>
        <v>0</v>
      </c>
      <c r="AD10" s="1" t="str">
        <f t="shared" si="25"/>
        <v/>
      </c>
      <c r="AE10" s="1" t="str">
        <f t="shared" si="26"/>
        <v/>
      </c>
      <c r="AF10" s="1">
        <f t="shared" si="18"/>
        <v>0</v>
      </c>
      <c r="AG10" s="1" t="str">
        <f t="shared" si="27"/>
        <v/>
      </c>
      <c r="AH10" s="8">
        <v>186.12</v>
      </c>
      <c r="AK10" s="1">
        <f t="shared" si="28"/>
        <v>0</v>
      </c>
      <c r="AL10" s="1">
        <f t="shared" si="19"/>
        <v>1</v>
      </c>
      <c r="AM10" s="1" t="str">
        <f t="shared" si="29"/>
        <v>Sell</v>
      </c>
      <c r="AN10" s="8">
        <v>186.12</v>
      </c>
    </row>
    <row r="11" spans="1:41" x14ac:dyDescent="0.25">
      <c r="A11" s="2" t="s">
        <v>749</v>
      </c>
      <c r="B11" s="1">
        <v>11.99</v>
      </c>
      <c r="C11" s="1">
        <v>259551.6</v>
      </c>
      <c r="D11" s="1">
        <v>172.91</v>
      </c>
      <c r="E11" s="1">
        <f t="shared" si="20"/>
        <v>14.421184320266889</v>
      </c>
      <c r="F11" s="1">
        <v>4715.28</v>
      </c>
      <c r="G11" s="1">
        <f t="shared" si="21"/>
        <v>0.31834359235015403</v>
      </c>
      <c r="H11" s="1">
        <f t="shared" si="0"/>
        <v>177.10059342684494</v>
      </c>
      <c r="I11" s="1">
        <f t="shared" si="1"/>
        <v>13.082850842959912</v>
      </c>
      <c r="J11" s="5">
        <f t="shared" si="2"/>
        <v>-0.29959654268852698</v>
      </c>
      <c r="K11" s="3">
        <f t="shared" si="3"/>
        <v>-0.19798551002110562</v>
      </c>
      <c r="L11" s="1">
        <f t="shared" si="4"/>
        <v>0.33347385710269384</v>
      </c>
      <c r="M11" s="5">
        <f t="shared" si="5"/>
        <v>0.45441832672610616</v>
      </c>
      <c r="N11" s="3">
        <f t="shared" si="6"/>
        <v>0.37016831566472636</v>
      </c>
      <c r="O11" s="1">
        <f t="shared" si="7"/>
        <v>166.11888888888888</v>
      </c>
      <c r="P11" s="5">
        <f t="shared" si="8"/>
        <v>-0.40265179439511978</v>
      </c>
      <c r="Q11" s="3">
        <f t="shared" si="9"/>
        <v>-0.22736069207875997</v>
      </c>
      <c r="R11" s="8">
        <f t="shared" si="10"/>
        <v>170.42904425757226</v>
      </c>
      <c r="S11" s="9">
        <f t="shared" si="11"/>
        <v>-6.67154916927268</v>
      </c>
      <c r="T11" s="9">
        <f t="shared" si="12"/>
        <v>-10.32813211215535</v>
      </c>
      <c r="U11" s="1">
        <f t="shared" si="13"/>
        <v>0</v>
      </c>
      <c r="V11" s="1">
        <f t="shared" si="14"/>
        <v>0</v>
      </c>
      <c r="W11" s="1">
        <f t="shared" si="15"/>
        <v>1</v>
      </c>
      <c r="X11" s="1">
        <f t="shared" si="16"/>
        <v>1</v>
      </c>
      <c r="Y11" s="1">
        <f t="shared" si="22"/>
        <v>0</v>
      </c>
      <c r="Z11" s="1">
        <f t="shared" si="23"/>
        <v>1</v>
      </c>
      <c r="AA11" s="1">
        <f t="shared" si="24"/>
        <v>0</v>
      </c>
      <c r="AC11" s="1">
        <f t="shared" si="17"/>
        <v>0</v>
      </c>
      <c r="AD11" s="1" t="str">
        <f t="shared" si="25"/>
        <v/>
      </c>
      <c r="AE11" s="1" t="str">
        <f t="shared" si="26"/>
        <v/>
      </c>
      <c r="AF11" s="1">
        <f t="shared" si="18"/>
        <v>0</v>
      </c>
      <c r="AG11" s="1" t="str">
        <f t="shared" si="27"/>
        <v/>
      </c>
      <c r="AH11" s="8">
        <v>172.91</v>
      </c>
      <c r="AK11" s="1">
        <f t="shared" si="28"/>
        <v>0</v>
      </c>
      <c r="AL11" s="1">
        <f t="shared" si="19"/>
        <v>1</v>
      </c>
      <c r="AM11" s="1" t="str">
        <f t="shared" si="29"/>
        <v>Sell</v>
      </c>
      <c r="AN11" s="8">
        <v>172.91</v>
      </c>
    </row>
    <row r="12" spans="1:41" x14ac:dyDescent="0.25">
      <c r="A12" s="2" t="s">
        <v>748</v>
      </c>
      <c r="B12" s="1">
        <v>11.97</v>
      </c>
      <c r="C12" s="1">
        <v>259360.8</v>
      </c>
      <c r="D12" s="1">
        <v>174.97</v>
      </c>
      <c r="E12" s="1">
        <f t="shared" si="20"/>
        <v>14.617376775271511</v>
      </c>
      <c r="F12" s="1">
        <v>4715.28</v>
      </c>
      <c r="G12" s="1">
        <f t="shared" si="21"/>
        <v>0.31436432737188413</v>
      </c>
      <c r="H12" s="1">
        <f t="shared" si="0"/>
        <v>177.43584090099253</v>
      </c>
      <c r="I12" s="1">
        <f t="shared" si="1"/>
        <v>12.925826490962894</v>
      </c>
      <c r="J12" s="5">
        <f t="shared" si="2"/>
        <v>-0.30851376694824539</v>
      </c>
      <c r="K12" s="3">
        <f t="shared" si="3"/>
        <v>-0.18105033790986871</v>
      </c>
      <c r="L12" s="1">
        <f t="shared" si="4"/>
        <v>0.34011750428962084</v>
      </c>
      <c r="M12" s="5">
        <f t="shared" si="5"/>
        <v>0.46975830334169366</v>
      </c>
      <c r="N12" s="3">
        <f t="shared" si="6"/>
        <v>0.35612664715449638</v>
      </c>
      <c r="O12" s="1">
        <f t="shared" si="7"/>
        <v>163.38</v>
      </c>
      <c r="P12" s="5">
        <f t="shared" si="8"/>
        <v>-0.40050908022908605</v>
      </c>
      <c r="Q12" s="3">
        <f t="shared" si="9"/>
        <v>-0.19814550835936667</v>
      </c>
      <c r="R12" s="8">
        <f t="shared" si="10"/>
        <v>169.97796139531266</v>
      </c>
      <c r="S12" s="9">
        <f t="shared" si="11"/>
        <v>-7.4578795056798697</v>
      </c>
      <c r="T12" s="9">
        <f t="shared" si="12"/>
        <v>-10.598455396723077</v>
      </c>
      <c r="U12" s="1">
        <f t="shared" si="13"/>
        <v>0</v>
      </c>
      <c r="V12" s="1">
        <f t="shared" si="14"/>
        <v>0</v>
      </c>
      <c r="W12" s="1">
        <f t="shared" si="15"/>
        <v>1</v>
      </c>
      <c r="X12" s="1">
        <f t="shared" si="16"/>
        <v>1</v>
      </c>
      <c r="Y12" s="1">
        <f t="shared" si="22"/>
        <v>0</v>
      </c>
      <c r="Z12" s="1">
        <f t="shared" si="23"/>
        <v>0</v>
      </c>
      <c r="AA12" s="1">
        <f t="shared" si="24"/>
        <v>0</v>
      </c>
      <c r="AC12" s="1">
        <f t="shared" si="17"/>
        <v>0</v>
      </c>
      <c r="AD12" s="1" t="str">
        <f t="shared" si="25"/>
        <v/>
      </c>
      <c r="AE12" s="1" t="str">
        <f t="shared" si="26"/>
        <v/>
      </c>
      <c r="AF12" s="1">
        <f t="shared" si="18"/>
        <v>0</v>
      </c>
      <c r="AG12" s="1" t="str">
        <f t="shared" si="27"/>
        <v/>
      </c>
      <c r="AH12" s="8">
        <v>174.97</v>
      </c>
      <c r="AK12" s="1">
        <f t="shared" si="28"/>
        <v>0</v>
      </c>
      <c r="AL12" s="1">
        <f t="shared" si="19"/>
        <v>1</v>
      </c>
      <c r="AM12" s="1" t="str">
        <f t="shared" si="29"/>
        <v>Sell</v>
      </c>
      <c r="AN12" s="8">
        <v>174.97</v>
      </c>
    </row>
    <row r="13" spans="1:41" x14ac:dyDescent="0.25">
      <c r="A13" s="2" t="s">
        <v>747</v>
      </c>
      <c r="B13" s="1">
        <v>11.94</v>
      </c>
      <c r="C13" s="1">
        <v>259175.1</v>
      </c>
      <c r="D13" s="1">
        <v>172.97</v>
      </c>
      <c r="E13" s="1">
        <f t="shared" si="20"/>
        <v>14.486599664991624</v>
      </c>
      <c r="F13" s="1">
        <v>4715.28</v>
      </c>
      <c r="G13" s="1">
        <f t="shared" si="21"/>
        <v>0.31777154279537861</v>
      </c>
      <c r="H13" s="1">
        <f t="shared" si="0"/>
        <v>177.63310817307195</v>
      </c>
      <c r="I13" s="1">
        <f t="shared" si="1"/>
        <v>12.808518690293464</v>
      </c>
      <c r="J13" s="5">
        <f t="shared" si="2"/>
        <v>-0.30716814024805239</v>
      </c>
      <c r="K13" s="3">
        <f t="shared" si="3"/>
        <v>-0.15980643307013928</v>
      </c>
      <c r="L13" s="1">
        <f t="shared" si="4"/>
        <v>0.34725401917382254</v>
      </c>
      <c r="M13" s="5">
        <f t="shared" si="5"/>
        <v>0.47646505091614744</v>
      </c>
      <c r="N13" s="3">
        <f t="shared" si="6"/>
        <v>0.33718803778996348</v>
      </c>
      <c r="O13" s="1">
        <f t="shared" si="7"/>
        <v>161.29777777777775</v>
      </c>
      <c r="P13" s="5">
        <f t="shared" si="8"/>
        <v>-0.38351084856549544</v>
      </c>
      <c r="Q13" s="3">
        <f t="shared" si="9"/>
        <v>-0.1644182463810801</v>
      </c>
      <c r="R13" s="8">
        <f t="shared" si="10"/>
        <v>169.07031801264225</v>
      </c>
      <c r="S13" s="9">
        <f t="shared" si="11"/>
        <v>-8.5627901604296994</v>
      </c>
      <c r="T13" s="9">
        <f t="shared" si="12"/>
        <v>-10.619494128709912</v>
      </c>
      <c r="U13" s="1">
        <f t="shared" si="13"/>
        <v>0</v>
      </c>
      <c r="V13" s="1">
        <f t="shared" si="14"/>
        <v>0</v>
      </c>
      <c r="W13" s="1">
        <f t="shared" si="15"/>
        <v>1</v>
      </c>
      <c r="X13" s="1">
        <f t="shared" si="16"/>
        <v>1</v>
      </c>
      <c r="Y13" s="1">
        <f t="shared" si="22"/>
        <v>0</v>
      </c>
      <c r="Z13" s="1">
        <f t="shared" si="23"/>
        <v>1</v>
      </c>
      <c r="AA13" s="1">
        <f t="shared" si="24"/>
        <v>0</v>
      </c>
      <c r="AC13" s="1">
        <f t="shared" si="17"/>
        <v>0</v>
      </c>
      <c r="AD13" s="1" t="str">
        <f t="shared" si="25"/>
        <v/>
      </c>
      <c r="AE13" s="1" t="str">
        <f t="shared" si="26"/>
        <v/>
      </c>
      <c r="AF13" s="1">
        <f t="shared" si="18"/>
        <v>0</v>
      </c>
      <c r="AG13" s="1" t="str">
        <f t="shared" si="27"/>
        <v/>
      </c>
      <c r="AH13" s="8">
        <v>172.97</v>
      </c>
      <c r="AK13" s="1">
        <f t="shared" si="28"/>
        <v>0</v>
      </c>
      <c r="AL13" s="1">
        <f t="shared" si="19"/>
        <v>1</v>
      </c>
      <c r="AM13" s="1" t="str">
        <f t="shared" si="29"/>
        <v>Sell</v>
      </c>
      <c r="AN13" s="8">
        <v>172.97</v>
      </c>
    </row>
    <row r="14" spans="1:41" x14ac:dyDescent="0.25">
      <c r="A14" s="2" t="s">
        <v>746</v>
      </c>
      <c r="B14" s="1">
        <v>11.91</v>
      </c>
      <c r="C14" s="1">
        <v>259059.7</v>
      </c>
      <c r="D14" s="1">
        <v>170.42</v>
      </c>
      <c r="E14" s="1">
        <f t="shared" si="20"/>
        <v>14.30898404701931</v>
      </c>
      <c r="F14" s="1">
        <v>4715.28</v>
      </c>
      <c r="G14" s="1">
        <f t="shared" si="21"/>
        <v>0.32238276100896673</v>
      </c>
      <c r="H14" s="1">
        <f t="shared" si="0"/>
        <v>178.0061568269177</v>
      </c>
      <c r="I14" s="1">
        <f t="shared" si="1"/>
        <v>12.662957042649033</v>
      </c>
      <c r="J14" s="5">
        <f t="shared" si="2"/>
        <v>-0.31572180100652858</v>
      </c>
      <c r="K14" s="3">
        <f t="shared" si="3"/>
        <v>-0.13524614854048711</v>
      </c>
      <c r="L14" s="1">
        <f t="shared" si="4"/>
        <v>0.35551311367209032</v>
      </c>
      <c r="M14" s="5">
        <f t="shared" si="5"/>
        <v>0.50369103448193275</v>
      </c>
      <c r="N14" s="3">
        <f t="shared" si="6"/>
        <v>0.31397520226893283</v>
      </c>
      <c r="O14" s="1">
        <f t="shared" si="7"/>
        <v>158.82666666666668</v>
      </c>
      <c r="P14" s="5">
        <f t="shared" si="8"/>
        <v>-0.380100291809502</v>
      </c>
      <c r="Q14" s="3">
        <f t="shared" si="9"/>
        <v>-0.12790281268367754</v>
      </c>
      <c r="R14" s="8">
        <f t="shared" si="10"/>
        <v>168.36128492403174</v>
      </c>
      <c r="S14" s="9">
        <f t="shared" si="11"/>
        <v>-9.6448719028859671</v>
      </c>
      <c r="T14" s="9">
        <f t="shared" si="12"/>
        <v>-10.245074559300964</v>
      </c>
      <c r="U14" s="1">
        <f t="shared" si="13"/>
        <v>0</v>
      </c>
      <c r="V14" s="1">
        <f t="shared" si="14"/>
        <v>0</v>
      </c>
      <c r="W14" s="1">
        <f t="shared" si="15"/>
        <v>1</v>
      </c>
      <c r="X14" s="1">
        <f t="shared" si="16"/>
        <v>1</v>
      </c>
      <c r="Y14" s="1">
        <f t="shared" si="22"/>
        <v>0</v>
      </c>
      <c r="Z14" s="1">
        <f t="shared" si="23"/>
        <v>0</v>
      </c>
      <c r="AA14" s="1">
        <f t="shared" si="24"/>
        <v>0</v>
      </c>
      <c r="AC14" s="1">
        <f t="shared" si="17"/>
        <v>0</v>
      </c>
      <c r="AD14" s="1" t="str">
        <f t="shared" si="25"/>
        <v/>
      </c>
      <c r="AE14" s="1" t="str">
        <f t="shared" si="26"/>
        <v/>
      </c>
      <c r="AF14" s="1">
        <f t="shared" si="18"/>
        <v>0</v>
      </c>
      <c r="AG14" s="1" t="str">
        <f t="shared" si="27"/>
        <v/>
      </c>
      <c r="AH14" s="8">
        <v>170.42</v>
      </c>
      <c r="AK14" s="1">
        <f t="shared" si="28"/>
        <v>0</v>
      </c>
      <c r="AL14" s="1">
        <f t="shared" si="19"/>
        <v>1</v>
      </c>
      <c r="AM14" s="1" t="str">
        <f t="shared" si="29"/>
        <v>Sell</v>
      </c>
      <c r="AN14" s="8">
        <v>170.42</v>
      </c>
    </row>
    <row r="15" spans="1:41" x14ac:dyDescent="0.25">
      <c r="A15" s="2" t="s">
        <v>745</v>
      </c>
      <c r="B15" s="1">
        <v>11.88</v>
      </c>
      <c r="C15" s="1">
        <v>258869.7</v>
      </c>
      <c r="D15" s="1">
        <v>170.41</v>
      </c>
      <c r="E15" s="1">
        <f t="shared" si="20"/>
        <v>14.344276094276093</v>
      </c>
      <c r="F15" s="1">
        <v>4715.28</v>
      </c>
      <c r="G15" s="1">
        <f t="shared" si="21"/>
        <v>0.3221652226942559</v>
      </c>
      <c r="H15" s="1">
        <f t="shared" si="0"/>
        <v>178.61304937307111</v>
      </c>
      <c r="I15" s="1">
        <f t="shared" si="1"/>
        <v>12.652084635383103</v>
      </c>
      <c r="J15" s="5">
        <f t="shared" si="2"/>
        <v>-0.30374139669881783</v>
      </c>
      <c r="K15" s="3">
        <f t="shared" si="3"/>
        <v>-0.1051668731294802</v>
      </c>
      <c r="L15" s="1">
        <f t="shared" si="4"/>
        <v>0.35939523760774494</v>
      </c>
      <c r="M15" s="5">
        <f t="shared" si="5"/>
        <v>0.50404536724641336</v>
      </c>
      <c r="N15" s="3">
        <f t="shared" si="6"/>
        <v>0.28235589690009949</v>
      </c>
      <c r="O15" s="1">
        <f t="shared" si="7"/>
        <v>158.27777777777777</v>
      </c>
      <c r="P15" s="5">
        <f t="shared" si="8"/>
        <v>-0.35897494974396782</v>
      </c>
      <c r="Q15" s="3">
        <f t="shared" si="9"/>
        <v>-8.5869899496040125E-2</v>
      </c>
      <c r="R15" s="8">
        <f t="shared" si="10"/>
        <v>167.98697309203752</v>
      </c>
      <c r="S15" s="9">
        <f t="shared" si="11"/>
        <v>-10.62607628103359</v>
      </c>
      <c r="T15" s="9">
        <f t="shared" si="12"/>
        <v>-9.5418979516655273</v>
      </c>
      <c r="U15" s="1">
        <f t="shared" si="13"/>
        <v>0</v>
      </c>
      <c r="V15" s="1">
        <f t="shared" si="14"/>
        <v>0</v>
      </c>
      <c r="W15" s="1">
        <f t="shared" si="15"/>
        <v>1</v>
      </c>
      <c r="X15" s="1">
        <f t="shared" si="16"/>
        <v>0</v>
      </c>
      <c r="Y15" s="1">
        <f t="shared" si="22"/>
        <v>0</v>
      </c>
      <c r="Z15" s="1">
        <f t="shared" si="23"/>
        <v>0</v>
      </c>
      <c r="AA15" s="1">
        <f t="shared" si="24"/>
        <v>0</v>
      </c>
      <c r="AC15" s="1">
        <f t="shared" si="17"/>
        <v>0</v>
      </c>
      <c r="AD15" s="1" t="str">
        <f t="shared" si="25"/>
        <v/>
      </c>
      <c r="AE15" s="1" t="str">
        <f t="shared" si="26"/>
        <v/>
      </c>
      <c r="AF15" s="1">
        <f t="shared" si="18"/>
        <v>0</v>
      </c>
      <c r="AG15" s="1" t="str">
        <f t="shared" si="27"/>
        <v/>
      </c>
      <c r="AH15" s="8">
        <v>170.41</v>
      </c>
      <c r="AK15" s="1">
        <f t="shared" si="28"/>
        <v>1</v>
      </c>
      <c r="AL15" s="1">
        <f t="shared" si="19"/>
        <v>1</v>
      </c>
      <c r="AM15" s="1" t="str">
        <f t="shared" si="29"/>
        <v/>
      </c>
      <c r="AN15" s="8">
        <v>170.41</v>
      </c>
    </row>
    <row r="16" spans="1:41" x14ac:dyDescent="0.25">
      <c r="A16" s="2" t="s">
        <v>744</v>
      </c>
      <c r="B16" s="1">
        <v>11.88</v>
      </c>
      <c r="C16" s="1">
        <v>259490.9</v>
      </c>
      <c r="D16" s="1">
        <v>166.52</v>
      </c>
      <c r="E16" s="1">
        <f t="shared" si="20"/>
        <v>14.016835016835017</v>
      </c>
      <c r="F16" s="1">
        <v>4715.28</v>
      </c>
      <c r="G16" s="1">
        <f t="shared" si="21"/>
        <v>0.33048232951435902</v>
      </c>
      <c r="H16" s="1">
        <f t="shared" si="0"/>
        <v>179.26929332291681</v>
      </c>
      <c r="I16" s="1">
        <f t="shared" si="1"/>
        <v>12.698420122508065</v>
      </c>
      <c r="J16" s="5">
        <f t="shared" si="2"/>
        <v>-0.29213512541985565</v>
      </c>
      <c r="K16" s="3">
        <f t="shared" si="3"/>
        <v>-7.207111920125725E-2</v>
      </c>
      <c r="L16" s="1">
        <f t="shared" si="4"/>
        <v>0.36262882808079527</v>
      </c>
      <c r="M16" s="5">
        <f t="shared" si="5"/>
        <v>0.51627448853428071</v>
      </c>
      <c r="N16" s="3">
        <f t="shared" si="6"/>
        <v>0.24540765184238053</v>
      </c>
      <c r="O16" s="1">
        <f t="shared" si="7"/>
        <v>158.06444444444443</v>
      </c>
      <c r="P16" s="5">
        <f t="shared" si="8"/>
        <v>-0.34610644778756972</v>
      </c>
      <c r="Q16" s="3">
        <f t="shared" si="9"/>
        <v>-4.0352391121385514E-2</v>
      </c>
      <c r="R16" s="8">
        <f t="shared" si="10"/>
        <v>167.54642274513526</v>
      </c>
      <c r="S16" s="9">
        <f t="shared" si="11"/>
        <v>-11.722870577781549</v>
      </c>
      <c r="T16" s="9">
        <f t="shared" si="12"/>
        <v>-8.4859467477138928</v>
      </c>
      <c r="U16" s="1">
        <f t="shared" si="13"/>
        <v>0</v>
      </c>
      <c r="V16" s="1">
        <f t="shared" si="14"/>
        <v>1</v>
      </c>
      <c r="W16" s="1">
        <f t="shared" si="15"/>
        <v>1</v>
      </c>
      <c r="X16" s="1">
        <f t="shared" si="16"/>
        <v>0</v>
      </c>
      <c r="Y16" s="1">
        <f t="shared" si="22"/>
        <v>0</v>
      </c>
      <c r="Z16" s="1">
        <f t="shared" si="23"/>
        <v>0</v>
      </c>
      <c r="AA16" s="1">
        <f t="shared" si="24"/>
        <v>0</v>
      </c>
      <c r="AC16" s="1">
        <f t="shared" si="17"/>
        <v>0</v>
      </c>
      <c r="AD16" s="1" t="str">
        <f t="shared" si="25"/>
        <v/>
      </c>
      <c r="AE16" s="1" t="str">
        <f t="shared" si="26"/>
        <v/>
      </c>
      <c r="AF16" s="1">
        <f t="shared" si="18"/>
        <v>0</v>
      </c>
      <c r="AG16" s="1" t="str">
        <f t="shared" si="27"/>
        <v/>
      </c>
      <c r="AH16" s="8">
        <v>166.52</v>
      </c>
      <c r="AK16" s="1">
        <f t="shared" si="28"/>
        <v>1</v>
      </c>
      <c r="AL16" s="1">
        <f t="shared" si="19"/>
        <v>1</v>
      </c>
      <c r="AM16" s="1" t="str">
        <f t="shared" si="29"/>
        <v/>
      </c>
      <c r="AN16" s="8">
        <v>166.52</v>
      </c>
    </row>
    <row r="17" spans="1:41" x14ac:dyDescent="0.25">
      <c r="A17" s="2" t="s">
        <v>743</v>
      </c>
      <c r="B17" s="1">
        <v>12.4</v>
      </c>
      <c r="C17" s="1">
        <v>263453</v>
      </c>
      <c r="D17" s="1">
        <v>157.76</v>
      </c>
      <c r="E17" s="1">
        <f t="shared" si="20"/>
        <v>12.722580645161289</v>
      </c>
      <c r="F17" s="1">
        <v>4729.8029999999999</v>
      </c>
      <c r="G17" s="1">
        <f t="shared" si="21"/>
        <v>0.3530719355113015</v>
      </c>
      <c r="H17" s="1">
        <f t="shared" si="0"/>
        <v>180.28923678875015</v>
      </c>
      <c r="I17" s="1">
        <f t="shared" si="1"/>
        <v>12.782620106926547</v>
      </c>
      <c r="J17" s="5">
        <f t="shared" si="2"/>
        <v>-0.27142441132903228</v>
      </c>
      <c r="K17" s="3">
        <f t="shared" si="3"/>
        <v>-3.5393784831490846E-2</v>
      </c>
      <c r="L17" s="1">
        <f t="shared" si="4"/>
        <v>0.36277394739245949</v>
      </c>
      <c r="M17" s="5">
        <f t="shared" si="5"/>
        <v>0.50424048162175605</v>
      </c>
      <c r="N17" s="3">
        <f t="shared" si="6"/>
        <v>0.20026317906039717</v>
      </c>
      <c r="O17" s="1">
        <f t="shared" si="7"/>
        <v>159.40444444444444</v>
      </c>
      <c r="P17" s="5">
        <f t="shared" si="8"/>
        <v>-0.31469636364704301</v>
      </c>
      <c r="Q17" s="3">
        <f t="shared" si="9"/>
        <v>1.0606618322978524E-2</v>
      </c>
      <c r="R17" s="8">
        <f t="shared" si="10"/>
        <v>167.73304506243258</v>
      </c>
      <c r="S17" s="9">
        <f t="shared" si="11"/>
        <v>-12.556191726317564</v>
      </c>
      <c r="T17" s="9">
        <f t="shared" si="12"/>
        <v>-7.0979225310670611</v>
      </c>
      <c r="U17" s="1">
        <f t="shared" si="13"/>
        <v>0</v>
      </c>
      <c r="V17" s="1">
        <f t="shared" si="14"/>
        <v>1</v>
      </c>
      <c r="W17" s="1">
        <f t="shared" si="15"/>
        <v>1</v>
      </c>
      <c r="X17" s="1">
        <f t="shared" si="16"/>
        <v>0</v>
      </c>
      <c r="Y17" s="1">
        <f t="shared" si="22"/>
        <v>0</v>
      </c>
      <c r="Z17" s="1">
        <f t="shared" si="23"/>
        <v>0</v>
      </c>
      <c r="AA17" s="1">
        <f t="shared" si="24"/>
        <v>0</v>
      </c>
      <c r="AC17" s="1">
        <f t="shared" si="17"/>
        <v>0</v>
      </c>
      <c r="AD17" s="1" t="str">
        <f t="shared" si="25"/>
        <v/>
      </c>
      <c r="AE17" s="1" t="str">
        <f t="shared" si="26"/>
        <v/>
      </c>
      <c r="AF17" s="1">
        <f t="shared" si="18"/>
        <v>0</v>
      </c>
      <c r="AG17" s="1" t="str">
        <f t="shared" si="27"/>
        <v/>
      </c>
      <c r="AH17" s="8">
        <v>157.76</v>
      </c>
      <c r="AK17" s="1">
        <f t="shared" si="28"/>
        <v>1</v>
      </c>
      <c r="AL17" s="1">
        <f t="shared" si="19"/>
        <v>1</v>
      </c>
      <c r="AM17" s="1" t="str">
        <f t="shared" si="29"/>
        <v/>
      </c>
      <c r="AN17" s="8">
        <v>157.76</v>
      </c>
    </row>
    <row r="18" spans="1:41" x14ac:dyDescent="0.25">
      <c r="A18" s="2" t="s">
        <v>742</v>
      </c>
      <c r="B18" s="1">
        <v>12.49</v>
      </c>
      <c r="C18" s="1">
        <v>263710.5</v>
      </c>
      <c r="D18" s="1">
        <v>156.82</v>
      </c>
      <c r="E18" s="1">
        <f t="shared" si="20"/>
        <v>12.555644515612489</v>
      </c>
      <c r="F18" s="1">
        <v>4729.8029999999999</v>
      </c>
      <c r="G18" s="1">
        <f t="shared" si="21"/>
        <v>0.3555354582325036</v>
      </c>
      <c r="H18" s="1">
        <f t="shared" si="0"/>
        <v>182.09157573185016</v>
      </c>
      <c r="I18" s="1">
        <f t="shared" si="1"/>
        <v>13.002696479378118</v>
      </c>
      <c r="J18" s="5">
        <f t="shared" si="2"/>
        <v>-0.22727942901814058</v>
      </c>
      <c r="K18" s="3">
        <f t="shared" si="3"/>
        <v>3.944652918099395E-3</v>
      </c>
      <c r="L18" s="1">
        <f t="shared" si="4"/>
        <v>0.36181126284533977</v>
      </c>
      <c r="M18" s="5">
        <f t="shared" si="5"/>
        <v>0.49683937533467359</v>
      </c>
      <c r="N18" s="3">
        <f t="shared" si="6"/>
        <v>0.14960029530017069</v>
      </c>
      <c r="O18" s="1">
        <f t="shared" si="7"/>
        <v>161.01888888888891</v>
      </c>
      <c r="P18" s="5">
        <f t="shared" si="8"/>
        <v>-0.2952244828336652</v>
      </c>
      <c r="Q18" s="3">
        <f t="shared" si="9"/>
        <v>6.4823781984648776E-2</v>
      </c>
      <c r="R18" s="8">
        <f t="shared" si="10"/>
        <v>169.54632598287486</v>
      </c>
      <c r="S18" s="9">
        <f t="shared" si="11"/>
        <v>-12.545249748975294</v>
      </c>
      <c r="T18" s="9">
        <f t="shared" si="12"/>
        <v>-5.281805475913222</v>
      </c>
      <c r="U18" s="1">
        <f t="shared" si="13"/>
        <v>0</v>
      </c>
      <c r="V18" s="1">
        <f t="shared" si="14"/>
        <v>1</v>
      </c>
      <c r="W18" s="1">
        <f t="shared" si="15"/>
        <v>1</v>
      </c>
      <c r="X18" s="1">
        <f t="shared" si="16"/>
        <v>0</v>
      </c>
      <c r="Y18" s="1">
        <f t="shared" si="22"/>
        <v>0</v>
      </c>
      <c r="Z18" s="1">
        <f t="shared" si="23"/>
        <v>0</v>
      </c>
      <c r="AA18" s="1">
        <f t="shared" si="24"/>
        <v>0</v>
      </c>
      <c r="AC18" s="1">
        <f t="shared" si="17"/>
        <v>0</v>
      </c>
      <c r="AD18" s="1" t="str">
        <f t="shared" si="25"/>
        <v/>
      </c>
      <c r="AE18" s="1" t="str">
        <f t="shared" si="26"/>
        <v/>
      </c>
      <c r="AF18" s="1">
        <f t="shared" si="18"/>
        <v>0</v>
      </c>
      <c r="AG18" s="1" t="str">
        <f t="shared" si="27"/>
        <v/>
      </c>
      <c r="AH18" s="8">
        <v>156.82</v>
      </c>
      <c r="AK18" s="1">
        <f t="shared" si="28"/>
        <v>1</v>
      </c>
      <c r="AL18" s="1">
        <f t="shared" si="19"/>
        <v>1</v>
      </c>
      <c r="AM18" s="1" t="str">
        <f t="shared" si="29"/>
        <v/>
      </c>
      <c r="AN18" s="8">
        <v>156.82</v>
      </c>
    </row>
    <row r="19" spans="1:41" x14ac:dyDescent="0.25">
      <c r="A19" s="2" t="s">
        <v>741</v>
      </c>
      <c r="B19" s="1">
        <v>12.51</v>
      </c>
      <c r="C19" s="1">
        <v>264457</v>
      </c>
      <c r="D19" s="1">
        <v>152.29</v>
      </c>
      <c r="E19" s="1">
        <f t="shared" si="20"/>
        <v>12.173461231015187</v>
      </c>
      <c r="F19" s="1">
        <v>4729.8029999999999</v>
      </c>
      <c r="G19" s="1">
        <f t="shared" si="21"/>
        <v>0.36714754444544101</v>
      </c>
      <c r="H19" s="1">
        <f t="shared" si="0"/>
        <v>184.11330179039817</v>
      </c>
      <c r="I19" s="1">
        <f t="shared" si="1"/>
        <v>13.25757231592624</v>
      </c>
      <c r="J19" s="5">
        <f t="shared" si="2"/>
        <v>-0.17938025406808911</v>
      </c>
      <c r="K19" s="3">
        <f t="shared" si="3"/>
        <v>4.2481999907472721E-2</v>
      </c>
      <c r="L19" s="1">
        <f t="shared" si="4"/>
        <v>0.35638050484333506</v>
      </c>
      <c r="M19" s="5">
        <f t="shared" si="5"/>
        <v>0.4544632070779655</v>
      </c>
      <c r="N19" s="3">
        <f t="shared" si="6"/>
        <v>9.1727115294420208E-2</v>
      </c>
      <c r="O19" s="1">
        <f t="shared" si="7"/>
        <v>165.09777777777776</v>
      </c>
      <c r="P19" s="5">
        <f t="shared" si="8"/>
        <v>-0.24674926253687346</v>
      </c>
      <c r="Q19" s="3">
        <f t="shared" si="9"/>
        <v>0.12483182612103444</v>
      </c>
      <c r="R19" s="8">
        <f t="shared" si="10"/>
        <v>171.86020343430667</v>
      </c>
      <c r="S19" s="9">
        <f t="shared" si="11"/>
        <v>-12.253098356091499</v>
      </c>
      <c r="T19" s="9">
        <f t="shared" si="12"/>
        <v>-3.2511570822308586</v>
      </c>
      <c r="U19" s="1">
        <f t="shared" si="13"/>
        <v>0</v>
      </c>
      <c r="V19" s="1">
        <f t="shared" si="14"/>
        <v>1</v>
      </c>
      <c r="W19" s="1">
        <f t="shared" si="15"/>
        <v>1</v>
      </c>
      <c r="X19" s="1">
        <f t="shared" si="16"/>
        <v>0</v>
      </c>
      <c r="Y19" s="1">
        <f t="shared" si="22"/>
        <v>0</v>
      </c>
      <c r="Z19" s="1">
        <f t="shared" si="23"/>
        <v>0</v>
      </c>
      <c r="AA19" s="1">
        <f t="shared" si="24"/>
        <v>0</v>
      </c>
      <c r="AC19" s="1">
        <f t="shared" si="17"/>
        <v>0</v>
      </c>
      <c r="AD19" s="1" t="str">
        <f t="shared" si="25"/>
        <v/>
      </c>
      <c r="AE19" s="1" t="str">
        <f t="shared" si="26"/>
        <v/>
      </c>
      <c r="AF19" s="1">
        <f t="shared" si="18"/>
        <v>0</v>
      </c>
      <c r="AG19" s="1" t="str">
        <f t="shared" si="27"/>
        <v/>
      </c>
      <c r="AH19" s="8">
        <v>152.29</v>
      </c>
      <c r="AK19" s="1">
        <f t="shared" si="28"/>
        <v>1</v>
      </c>
      <c r="AL19" s="1">
        <f t="shared" si="19"/>
        <v>1</v>
      </c>
      <c r="AM19" s="1" t="str">
        <f t="shared" si="29"/>
        <v/>
      </c>
      <c r="AN19" s="8">
        <v>152.29</v>
      </c>
    </row>
    <row r="20" spans="1:41" x14ac:dyDescent="0.25">
      <c r="A20" s="2" t="s">
        <v>740</v>
      </c>
      <c r="B20" s="1">
        <v>12.69</v>
      </c>
      <c r="C20" s="1">
        <v>266038.90000000002</v>
      </c>
      <c r="D20" s="1">
        <v>148.26</v>
      </c>
      <c r="E20" s="1">
        <f t="shared" si="20"/>
        <v>11.68321513002364</v>
      </c>
      <c r="F20" s="1">
        <v>4745.3980000000001</v>
      </c>
      <c r="G20" s="1">
        <f t="shared" si="21"/>
        <v>0.37813641703249751</v>
      </c>
      <c r="H20" s="1">
        <f t="shared" si="0"/>
        <v>186.65916593363002</v>
      </c>
      <c r="I20" s="1">
        <f t="shared" si="1"/>
        <v>13.56282261479269</v>
      </c>
      <c r="J20" s="5">
        <f t="shared" si="2"/>
        <v>-0.13059665600547543</v>
      </c>
      <c r="K20" s="3">
        <f t="shared" si="3"/>
        <v>7.945904223673303E-2</v>
      </c>
      <c r="L20" s="1">
        <f t="shared" si="4"/>
        <v>0.34791416593884616</v>
      </c>
      <c r="M20" s="5">
        <f t="shared" si="5"/>
        <v>0.39443152070896792</v>
      </c>
      <c r="N20" s="3">
        <f t="shared" si="6"/>
        <v>3.1271099997162662E-2</v>
      </c>
      <c r="O20" s="1">
        <f t="shared" si="7"/>
        <v>170.89555555555557</v>
      </c>
      <c r="P20" s="5">
        <f t="shared" si="8"/>
        <v>-0.18224149953316826</v>
      </c>
      <c r="Q20" s="3">
        <f t="shared" si="9"/>
        <v>0.18676200756401909</v>
      </c>
      <c r="R20" s="8">
        <f t="shared" si="10"/>
        <v>175.41842224054423</v>
      </c>
      <c r="S20" s="9">
        <f t="shared" si="11"/>
        <v>-11.24074369308579</v>
      </c>
      <c r="T20" s="9">
        <f t="shared" si="12"/>
        <v>-1.0971853930983742</v>
      </c>
      <c r="U20" s="1">
        <f t="shared" si="13"/>
        <v>0</v>
      </c>
      <c r="V20" s="1">
        <f t="shared" si="14"/>
        <v>1</v>
      </c>
      <c r="W20" s="1">
        <f t="shared" si="15"/>
        <v>1</v>
      </c>
      <c r="X20" s="1">
        <f t="shared" si="16"/>
        <v>0</v>
      </c>
      <c r="Y20" s="1">
        <f t="shared" si="22"/>
        <v>0</v>
      </c>
      <c r="Z20" s="1">
        <f t="shared" si="23"/>
        <v>0</v>
      </c>
      <c r="AA20" s="1">
        <f t="shared" si="24"/>
        <v>0</v>
      </c>
      <c r="AC20" s="1">
        <f t="shared" si="17"/>
        <v>0</v>
      </c>
      <c r="AD20" s="1" t="str">
        <f t="shared" si="25"/>
        <v/>
      </c>
      <c r="AE20" s="1" t="str">
        <f t="shared" si="26"/>
        <v/>
      </c>
      <c r="AF20" s="1">
        <f t="shared" si="18"/>
        <v>0</v>
      </c>
      <c r="AG20" s="1" t="str">
        <f t="shared" si="27"/>
        <v/>
      </c>
      <c r="AH20" s="8">
        <v>148.26</v>
      </c>
      <c r="AK20" s="1">
        <f t="shared" si="28"/>
        <v>1</v>
      </c>
      <c r="AL20" s="1">
        <f t="shared" si="19"/>
        <v>1</v>
      </c>
      <c r="AM20" s="1" t="str">
        <f t="shared" si="29"/>
        <v/>
      </c>
      <c r="AN20" s="8">
        <v>148.26</v>
      </c>
    </row>
    <row r="21" spans="1:41" x14ac:dyDescent="0.25">
      <c r="A21" s="2" t="s">
        <v>739</v>
      </c>
      <c r="B21" s="1">
        <v>13.61</v>
      </c>
      <c r="C21" s="1">
        <v>280678.8</v>
      </c>
      <c r="D21" s="1">
        <v>156.22999999999999</v>
      </c>
      <c r="E21" s="1">
        <f t="shared" si="20"/>
        <v>11.479059515062454</v>
      </c>
      <c r="F21" s="1">
        <v>4745.3980000000001</v>
      </c>
      <c r="G21" s="1">
        <f t="shared" si="21"/>
        <v>0.37859296132969944</v>
      </c>
      <c r="H21" s="1">
        <f t="shared" si="0"/>
        <v>189.73109920832042</v>
      </c>
      <c r="I21" s="1">
        <f t="shared" si="1"/>
        <v>13.920710766872784</v>
      </c>
      <c r="J21" s="5">
        <f t="shared" si="2"/>
        <v>-7.1438841247301932E-2</v>
      </c>
      <c r="K21" s="3">
        <f t="shared" si="3"/>
        <v>0.1144683252771011</v>
      </c>
      <c r="L21" s="1">
        <f t="shared" si="4"/>
        <v>0.33772428604649474</v>
      </c>
      <c r="M21" s="5">
        <f t="shared" si="5"/>
        <v>0.3203231697568083</v>
      </c>
      <c r="N21" s="3">
        <f t="shared" si="6"/>
        <v>-2.9255636788138223E-2</v>
      </c>
      <c r="O21" s="1">
        <f t="shared" si="7"/>
        <v>177.47555555555556</v>
      </c>
      <c r="P21" s="5">
        <f t="shared" si="8"/>
        <v>-0.10762268085207194</v>
      </c>
      <c r="Q21" s="3">
        <f t="shared" si="9"/>
        <v>0.24826259208021698</v>
      </c>
      <c r="R21" s="8">
        <f t="shared" si="10"/>
        <v>180.35631719337047</v>
      </c>
      <c r="S21" s="9">
        <f t="shared" si="11"/>
        <v>-9.3747820149499432</v>
      </c>
      <c r="T21" s="9">
        <f t="shared" si="12"/>
        <v>1.106090259475792</v>
      </c>
      <c r="U21" s="1">
        <f t="shared" si="13"/>
        <v>0</v>
      </c>
      <c r="V21" s="1">
        <f t="shared" si="14"/>
        <v>1</v>
      </c>
      <c r="W21" s="1">
        <f t="shared" si="15"/>
        <v>1</v>
      </c>
      <c r="X21" s="1">
        <f t="shared" si="16"/>
        <v>0</v>
      </c>
      <c r="Y21" s="1">
        <f t="shared" si="22"/>
        <v>0</v>
      </c>
      <c r="Z21" s="1">
        <f t="shared" si="23"/>
        <v>0</v>
      </c>
      <c r="AA21" s="1">
        <f t="shared" si="24"/>
        <v>0</v>
      </c>
      <c r="AC21" s="1">
        <f t="shared" si="17"/>
        <v>0</v>
      </c>
      <c r="AD21" s="1" t="str">
        <f t="shared" si="25"/>
        <v/>
      </c>
      <c r="AE21" s="1" t="str">
        <f t="shared" si="26"/>
        <v/>
      </c>
      <c r="AF21" s="1">
        <f t="shared" si="18"/>
        <v>0</v>
      </c>
      <c r="AG21" s="1" t="str">
        <f t="shared" si="27"/>
        <v/>
      </c>
      <c r="AH21" s="8">
        <v>156.22999999999999</v>
      </c>
      <c r="AK21" s="1">
        <f t="shared" si="28"/>
        <v>1</v>
      </c>
      <c r="AL21" s="1">
        <f t="shared" si="19"/>
        <v>1</v>
      </c>
      <c r="AM21" s="1" t="str">
        <f t="shared" si="29"/>
        <v/>
      </c>
      <c r="AN21" s="8">
        <v>156.22999999999999</v>
      </c>
    </row>
    <row r="22" spans="1:41" x14ac:dyDescent="0.25">
      <c r="A22" s="2" t="s">
        <v>738</v>
      </c>
      <c r="B22" s="1">
        <v>13.59</v>
      </c>
      <c r="C22" s="1">
        <v>280461.3</v>
      </c>
      <c r="D22" s="1">
        <v>150.72999999999999</v>
      </c>
      <c r="E22" s="1">
        <f t="shared" si="20"/>
        <v>11.091243561442237</v>
      </c>
      <c r="F22" s="1">
        <v>4745.3980000000001</v>
      </c>
      <c r="G22" s="1">
        <f t="shared" si="21"/>
        <v>0.39210339327978805</v>
      </c>
      <c r="H22" s="1">
        <f t="shared" si="0"/>
        <v>192.41118714498606</v>
      </c>
      <c r="I22" s="1">
        <f t="shared" si="1"/>
        <v>14.306122213963839</v>
      </c>
      <c r="J22" s="5">
        <f t="shared" si="2"/>
        <v>-9.9294087542245446E-3</v>
      </c>
      <c r="K22" s="3">
        <f t="shared" si="3"/>
        <v>0.14545285303116828</v>
      </c>
      <c r="L22" s="1">
        <f t="shared" si="4"/>
        <v>0.32573009490057614</v>
      </c>
      <c r="M22" s="5">
        <f t="shared" si="5"/>
        <v>0.21469520460085123</v>
      </c>
      <c r="N22" s="3">
        <f t="shared" si="6"/>
        <v>-8.7518771212295982E-2</v>
      </c>
      <c r="O22" s="1">
        <f t="shared" si="7"/>
        <v>184.14999999999998</v>
      </c>
      <c r="P22" s="5">
        <f t="shared" si="8"/>
        <v>-9.5836861162654774E-3</v>
      </c>
      <c r="Q22" s="3">
        <f t="shared" si="9"/>
        <v>0.30757680423559847</v>
      </c>
      <c r="R22" s="8">
        <f t="shared" si="10"/>
        <v>184.74292031943784</v>
      </c>
      <c r="S22" s="9">
        <f t="shared" si="11"/>
        <v>-7.6682668255482156</v>
      </c>
      <c r="T22" s="9">
        <f t="shared" si="12"/>
        <v>3.20941168862353</v>
      </c>
      <c r="U22" s="1">
        <f t="shared" si="13"/>
        <v>0</v>
      </c>
      <c r="V22" s="1">
        <f t="shared" si="14"/>
        <v>1</v>
      </c>
      <c r="W22" s="1">
        <f t="shared" si="15"/>
        <v>1</v>
      </c>
      <c r="X22" s="1">
        <f t="shared" si="16"/>
        <v>0</v>
      </c>
      <c r="Y22" s="1">
        <f t="shared" si="22"/>
        <v>0</v>
      </c>
      <c r="Z22" s="1">
        <f t="shared" si="23"/>
        <v>0</v>
      </c>
      <c r="AA22" s="1">
        <f t="shared" si="24"/>
        <v>0</v>
      </c>
      <c r="AC22" s="1">
        <f t="shared" si="17"/>
        <v>0</v>
      </c>
      <c r="AD22" s="1" t="str">
        <f t="shared" si="25"/>
        <v/>
      </c>
      <c r="AE22" s="1" t="str">
        <f t="shared" si="26"/>
        <v/>
      </c>
      <c r="AF22" s="1">
        <f t="shared" si="18"/>
        <v>0</v>
      </c>
      <c r="AG22" s="1" t="str">
        <f t="shared" si="27"/>
        <v/>
      </c>
      <c r="AH22" s="8">
        <v>150.72999999999999</v>
      </c>
      <c r="AK22" s="1">
        <f t="shared" si="28"/>
        <v>1</v>
      </c>
      <c r="AL22" s="1">
        <f t="shared" si="19"/>
        <v>1</v>
      </c>
      <c r="AM22" s="1" t="str">
        <f t="shared" si="29"/>
        <v/>
      </c>
      <c r="AN22" s="8">
        <v>150.72999999999999</v>
      </c>
    </row>
    <row r="23" spans="1:41" x14ac:dyDescent="0.25">
      <c r="A23" s="2" t="s">
        <v>737</v>
      </c>
      <c r="B23" s="1">
        <v>13.59</v>
      </c>
      <c r="C23" s="1">
        <v>280593.59999999998</v>
      </c>
      <c r="D23" s="1">
        <v>165.48</v>
      </c>
      <c r="E23" s="1">
        <f t="shared" si="20"/>
        <v>12.176600441501103</v>
      </c>
      <c r="F23" s="1">
        <v>4745.3980000000001</v>
      </c>
      <c r="G23" s="1">
        <f t="shared" si="21"/>
        <v>0.35732187642985841</v>
      </c>
      <c r="H23" s="1">
        <f t="shared" si="0"/>
        <v>195.74568211658493</v>
      </c>
      <c r="I23" s="1">
        <f t="shared" si="1"/>
        <v>14.679548674298092</v>
      </c>
      <c r="J23" s="5">
        <f t="shared" si="2"/>
        <v>5.3423304482905998E-2</v>
      </c>
      <c r="K23" s="3">
        <f t="shared" si="3"/>
        <v>0.1713498966620671</v>
      </c>
      <c r="L23" s="1">
        <f t="shared" si="4"/>
        <v>0.31173851758691012</v>
      </c>
      <c r="M23" s="5">
        <f t="shared" si="5"/>
        <v>0.10284071092764524</v>
      </c>
      <c r="N23" s="3">
        <f t="shared" si="6"/>
        <v>-0.13788776718115384</v>
      </c>
      <c r="O23" s="1">
        <f t="shared" si="7"/>
        <v>191.76999999999998</v>
      </c>
      <c r="P23" s="5">
        <f t="shared" si="8"/>
        <v>9.695467551165482E-2</v>
      </c>
      <c r="Q23" s="3">
        <f t="shared" si="9"/>
        <v>0.36043688596090911</v>
      </c>
      <c r="R23" s="8">
        <f t="shared" si="10"/>
        <v>190.92708765024472</v>
      </c>
      <c r="S23" s="9">
        <f t="shared" si="11"/>
        <v>-4.8185944663402154</v>
      </c>
      <c r="T23" s="9">
        <f t="shared" si="12"/>
        <v>5.2050632336284819</v>
      </c>
      <c r="U23" s="1">
        <f t="shared" si="13"/>
        <v>0</v>
      </c>
      <c r="V23" s="1">
        <f t="shared" si="14"/>
        <v>1</v>
      </c>
      <c r="W23" s="1">
        <f t="shared" si="15"/>
        <v>1</v>
      </c>
      <c r="X23" s="1">
        <f t="shared" si="16"/>
        <v>0</v>
      </c>
      <c r="Y23" s="1">
        <f t="shared" si="22"/>
        <v>0</v>
      </c>
      <c r="Z23" s="1">
        <f t="shared" si="23"/>
        <v>0</v>
      </c>
      <c r="AA23" s="1">
        <f t="shared" si="24"/>
        <v>0</v>
      </c>
      <c r="AC23" s="1">
        <f t="shared" si="17"/>
        <v>0</v>
      </c>
      <c r="AD23" s="1" t="str">
        <f t="shared" si="25"/>
        <v/>
      </c>
      <c r="AE23" s="1" t="str">
        <f t="shared" si="26"/>
        <v/>
      </c>
      <c r="AF23" s="1">
        <f t="shared" si="18"/>
        <v>0</v>
      </c>
      <c r="AG23" s="1" t="str">
        <f t="shared" si="27"/>
        <v/>
      </c>
      <c r="AH23" s="8">
        <v>165.48</v>
      </c>
      <c r="AK23" s="1">
        <f t="shared" si="28"/>
        <v>1</v>
      </c>
      <c r="AL23" s="1">
        <f t="shared" si="19"/>
        <v>1</v>
      </c>
      <c r="AM23" s="1" t="str">
        <f t="shared" si="29"/>
        <v/>
      </c>
      <c r="AN23" s="8">
        <v>165.48</v>
      </c>
    </row>
    <row r="24" spans="1:41" x14ac:dyDescent="0.25">
      <c r="A24" s="2" t="s">
        <v>736</v>
      </c>
      <c r="B24" s="1">
        <v>13.61</v>
      </c>
      <c r="C24" s="1">
        <v>280856.7</v>
      </c>
      <c r="D24" s="1">
        <v>168.49</v>
      </c>
      <c r="E24" s="1">
        <f t="shared" si="20"/>
        <v>12.379867744305658</v>
      </c>
      <c r="F24" s="1">
        <v>4745.3980000000001</v>
      </c>
      <c r="G24" s="1">
        <f t="shared" si="21"/>
        <v>0.35126753695170931</v>
      </c>
      <c r="H24" s="1">
        <f t="shared" si="0"/>
        <v>198.16693668591174</v>
      </c>
      <c r="I24" s="1">
        <f t="shared" si="1"/>
        <v>15.010815050215248</v>
      </c>
      <c r="J24" s="5">
        <f t="shared" si="2"/>
        <v>0.10331357832250898</v>
      </c>
      <c r="K24" s="3">
        <f t="shared" si="3"/>
        <v>0.19100432869192727</v>
      </c>
      <c r="L24" s="1">
        <f t="shared" si="4"/>
        <v>0.30113364907767404</v>
      </c>
      <c r="M24" s="5">
        <f t="shared" si="5"/>
        <v>2.255461944592474E-2</v>
      </c>
      <c r="N24" s="3">
        <f t="shared" si="6"/>
        <v>-0.17800918019928702</v>
      </c>
      <c r="O24" s="1">
        <f t="shared" si="7"/>
        <v>198.0622222222222</v>
      </c>
      <c r="P24" s="5">
        <f t="shared" si="8"/>
        <v>0.18448303329616067</v>
      </c>
      <c r="Q24" s="3">
        <f t="shared" si="9"/>
        <v>0.40435058770245152</v>
      </c>
      <c r="R24" s="8">
        <f t="shared" si="10"/>
        <v>195.55383085938013</v>
      </c>
      <c r="S24" s="9">
        <f t="shared" si="11"/>
        <v>-2.6131058265316085</v>
      </c>
      <c r="T24" s="9">
        <f t="shared" si="12"/>
        <v>6.9497521040365715</v>
      </c>
      <c r="U24" s="1">
        <f t="shared" si="13"/>
        <v>0</v>
      </c>
      <c r="V24" s="1">
        <f t="shared" si="14"/>
        <v>1</v>
      </c>
      <c r="W24" s="1">
        <f t="shared" si="15"/>
        <v>1</v>
      </c>
      <c r="X24" s="1">
        <f t="shared" si="16"/>
        <v>0</v>
      </c>
      <c r="Y24" s="1">
        <f t="shared" si="22"/>
        <v>0</v>
      </c>
      <c r="Z24" s="1">
        <f t="shared" si="23"/>
        <v>0</v>
      </c>
      <c r="AA24" s="1">
        <f t="shared" si="24"/>
        <v>0</v>
      </c>
      <c r="AC24" s="1">
        <f t="shared" si="17"/>
        <v>0</v>
      </c>
      <c r="AD24" s="1" t="str">
        <f t="shared" si="25"/>
        <v/>
      </c>
      <c r="AE24" s="1" t="str">
        <f t="shared" si="26"/>
        <v/>
      </c>
      <c r="AF24" s="1">
        <f t="shared" si="18"/>
        <v>0</v>
      </c>
      <c r="AG24" s="1" t="str">
        <f t="shared" si="27"/>
        <v/>
      </c>
      <c r="AH24" s="8">
        <v>168.49</v>
      </c>
      <c r="AK24" s="1">
        <f t="shared" si="28"/>
        <v>1</v>
      </c>
      <c r="AL24" s="1">
        <f t="shared" si="19"/>
        <v>1</v>
      </c>
      <c r="AM24" s="1" t="str">
        <f t="shared" si="29"/>
        <v/>
      </c>
      <c r="AN24" s="8">
        <v>168.49</v>
      </c>
    </row>
    <row r="25" spans="1:41" x14ac:dyDescent="0.25">
      <c r="A25" s="2" t="s">
        <v>735</v>
      </c>
      <c r="B25" s="1">
        <v>13.64</v>
      </c>
      <c r="C25" s="1">
        <v>281168.5</v>
      </c>
      <c r="D25" s="1">
        <v>178.58</v>
      </c>
      <c r="E25" s="1">
        <f t="shared" si="20"/>
        <v>13.092375366568916</v>
      </c>
      <c r="F25" s="1">
        <v>4745.3980000000001</v>
      </c>
      <c r="G25" s="1">
        <f t="shared" si="21"/>
        <v>0.33178840331933679</v>
      </c>
      <c r="H25" s="1">
        <f t="shared" si="0"/>
        <v>200.54109162078467</v>
      </c>
      <c r="I25" s="1">
        <f t="shared" si="1"/>
        <v>15.324173808231201</v>
      </c>
      <c r="J25" s="5">
        <f t="shared" si="2"/>
        <v>0.15174668767394062</v>
      </c>
      <c r="K25" s="3">
        <f t="shared" si="3"/>
        <v>0.20561945375349697</v>
      </c>
      <c r="L25" s="1">
        <f t="shared" si="4"/>
        <v>0.29089539704495904</v>
      </c>
      <c r="M25" s="5">
        <f t="shared" si="5"/>
        <v>-6.5965686013380154E-2</v>
      </c>
      <c r="N25" s="3">
        <f t="shared" si="6"/>
        <v>-0.21143648014015565</v>
      </c>
      <c r="O25" s="1">
        <f t="shared" si="7"/>
        <v>204.26222222222225</v>
      </c>
      <c r="P25" s="5">
        <f t="shared" si="8"/>
        <v>0.2855224715608875</v>
      </c>
      <c r="Q25" s="3">
        <f t="shared" si="9"/>
        <v>0.44099518010350003</v>
      </c>
      <c r="R25" s="8">
        <f t="shared" si="10"/>
        <v>200.47452737926741</v>
      </c>
      <c r="S25" s="9">
        <f t="shared" si="11"/>
        <v>-6.6564241517255596E-2</v>
      </c>
      <c r="T25" s="9">
        <f t="shared" si="12"/>
        <v>8.4767295043896347</v>
      </c>
      <c r="U25" s="1">
        <f t="shared" si="13"/>
        <v>0</v>
      </c>
      <c r="V25" s="1">
        <f t="shared" si="14"/>
        <v>1</v>
      </c>
      <c r="W25" s="1">
        <f t="shared" si="15"/>
        <v>1</v>
      </c>
      <c r="X25" s="1">
        <f t="shared" si="16"/>
        <v>0</v>
      </c>
      <c r="Y25" s="1">
        <f t="shared" si="22"/>
        <v>0</v>
      </c>
      <c r="Z25" s="1">
        <f t="shared" si="23"/>
        <v>0</v>
      </c>
      <c r="AA25" s="1">
        <f t="shared" si="24"/>
        <v>0</v>
      </c>
      <c r="AC25" s="1">
        <f t="shared" si="17"/>
        <v>0</v>
      </c>
      <c r="AD25" s="1" t="str">
        <f t="shared" si="25"/>
        <v/>
      </c>
      <c r="AE25" s="1" t="str">
        <f t="shared" si="26"/>
        <v/>
      </c>
      <c r="AF25" s="1">
        <f t="shared" si="18"/>
        <v>0</v>
      </c>
      <c r="AG25" s="1" t="str">
        <f t="shared" si="27"/>
        <v/>
      </c>
      <c r="AH25" s="8">
        <v>178.58</v>
      </c>
      <c r="AK25" s="1">
        <f t="shared" si="28"/>
        <v>1</v>
      </c>
      <c r="AL25" s="1">
        <f t="shared" si="19"/>
        <v>1</v>
      </c>
      <c r="AM25" s="1" t="str">
        <f t="shared" si="29"/>
        <v/>
      </c>
      <c r="AN25" s="8">
        <v>178.58</v>
      </c>
    </row>
    <row r="26" spans="1:41" x14ac:dyDescent="0.25">
      <c r="A26" s="2" t="s">
        <v>734</v>
      </c>
      <c r="B26" s="1">
        <v>13.68</v>
      </c>
      <c r="C26" s="1">
        <v>281582.5</v>
      </c>
      <c r="D26" s="1">
        <v>172.29</v>
      </c>
      <c r="E26" s="1">
        <f t="shared" si="20"/>
        <v>12.594298245614034</v>
      </c>
      <c r="F26" s="1">
        <v>4745.3980000000001</v>
      </c>
      <c r="G26" s="1">
        <f t="shared" si="21"/>
        <v>0.34440777458722371</v>
      </c>
      <c r="H26" s="1">
        <f t="shared" si="0"/>
        <v>202.29797895044743</v>
      </c>
      <c r="I26" s="1">
        <f t="shared" si="1"/>
        <v>15.622809994397155</v>
      </c>
      <c r="J26" s="5">
        <f t="shared" si="2"/>
        <v>0.20103479582726225</v>
      </c>
      <c r="K26" s="3">
        <f t="shared" si="3"/>
        <v>0.21459824810008968</v>
      </c>
      <c r="L26" s="1">
        <f t="shared" si="4"/>
        <v>0.28260361969183162</v>
      </c>
      <c r="M26" s="5">
        <f t="shared" si="5"/>
        <v>-0.13934949579379663</v>
      </c>
      <c r="N26" s="3">
        <f t="shared" si="6"/>
        <v>-0.23568161249461822</v>
      </c>
      <c r="O26" s="1">
        <f t="shared" si="7"/>
        <v>209.5022222222222</v>
      </c>
      <c r="P26" s="5">
        <f t="shared" si="8"/>
        <v>0.37734516844865817</v>
      </c>
      <c r="Q26" s="3">
        <f t="shared" si="9"/>
        <v>0.46690729819393545</v>
      </c>
      <c r="R26" s="8">
        <f t="shared" si="10"/>
        <v>204.4553505391342</v>
      </c>
      <c r="S26" s="9">
        <f t="shared" si="11"/>
        <v>2.1573715886867717</v>
      </c>
      <c r="T26" s="9">
        <f t="shared" si="12"/>
        <v>9.7195009571400615</v>
      </c>
      <c r="U26" s="1">
        <f t="shared" si="13"/>
        <v>0</v>
      </c>
      <c r="V26" s="1">
        <f t="shared" si="14"/>
        <v>1</v>
      </c>
      <c r="W26" s="1">
        <f t="shared" si="15"/>
        <v>1</v>
      </c>
      <c r="X26" s="1">
        <f t="shared" si="16"/>
        <v>0</v>
      </c>
      <c r="Y26" s="1">
        <f t="shared" si="22"/>
        <v>0</v>
      </c>
      <c r="Z26" s="1">
        <f t="shared" si="23"/>
        <v>0</v>
      </c>
      <c r="AA26" s="1">
        <f t="shared" si="24"/>
        <v>0</v>
      </c>
      <c r="AC26" s="1">
        <f t="shared" si="17"/>
        <v>0</v>
      </c>
      <c r="AD26" s="1" t="str">
        <f t="shared" si="25"/>
        <v/>
      </c>
      <c r="AE26" s="1" t="str">
        <f t="shared" si="26"/>
        <v/>
      </c>
      <c r="AF26" s="1">
        <f t="shared" si="18"/>
        <v>0</v>
      </c>
      <c r="AG26" s="1" t="str">
        <f t="shared" si="27"/>
        <v/>
      </c>
      <c r="AH26" s="8">
        <v>172.29</v>
      </c>
      <c r="AK26" s="1">
        <f t="shared" si="28"/>
        <v>1</v>
      </c>
      <c r="AL26" s="1">
        <f t="shared" si="19"/>
        <v>1</v>
      </c>
      <c r="AM26" s="1" t="str">
        <f t="shared" si="29"/>
        <v/>
      </c>
      <c r="AN26" s="8">
        <v>172.29</v>
      </c>
      <c r="AO26" s="4">
        <f>-(AN26/AN31-1)</f>
        <v>0.2143997081756418</v>
      </c>
    </row>
    <row r="27" spans="1:41" x14ac:dyDescent="0.25">
      <c r="A27" s="2" t="s">
        <v>733</v>
      </c>
      <c r="B27" s="1">
        <v>13.66</v>
      </c>
      <c r="C27" s="1">
        <v>281628.2</v>
      </c>
      <c r="D27" s="1">
        <v>193.53</v>
      </c>
      <c r="E27" s="1">
        <f t="shared" si="20"/>
        <v>14.167642752562225</v>
      </c>
      <c r="F27" s="1">
        <v>4745.3980000000001</v>
      </c>
      <c r="G27" s="1">
        <f t="shared" si="21"/>
        <v>0.3066586362144621</v>
      </c>
      <c r="H27" s="1">
        <f t="shared" si="0"/>
        <v>204.69861726648324</v>
      </c>
      <c r="I27" s="1">
        <f t="shared" si="1"/>
        <v>15.896745198914138</v>
      </c>
      <c r="J27" s="5">
        <f t="shared" si="2"/>
        <v>0.2459845314607505</v>
      </c>
      <c r="K27" s="3">
        <f t="shared" si="3"/>
        <v>0.21685882347889424</v>
      </c>
      <c r="L27" s="1">
        <f t="shared" si="4"/>
        <v>0.27390007567595559</v>
      </c>
      <c r="M27" s="5">
        <f t="shared" si="5"/>
        <v>-0.21619410934710825</v>
      </c>
      <c r="N27" s="3">
        <f t="shared" si="6"/>
        <v>-0.25173696527808848</v>
      </c>
      <c r="O27" s="1">
        <f t="shared" si="7"/>
        <v>214.54333333333332</v>
      </c>
      <c r="P27" s="5">
        <f t="shared" si="8"/>
        <v>0.47138103161397638</v>
      </c>
      <c r="Q27" s="3">
        <f t="shared" si="9"/>
        <v>0.48183431981814834</v>
      </c>
      <c r="R27" s="8">
        <f t="shared" si="10"/>
        <v>210.30359609170407</v>
      </c>
      <c r="S27" s="9">
        <f t="shared" si="11"/>
        <v>5.6049788252208259</v>
      </c>
      <c r="T27" s="9">
        <f t="shared" si="12"/>
        <v>10.766449233819481</v>
      </c>
      <c r="U27" s="1">
        <f t="shared" si="13"/>
        <v>0</v>
      </c>
      <c r="V27" s="1">
        <f t="shared" si="14"/>
        <v>1</v>
      </c>
      <c r="W27" s="1">
        <f t="shared" si="15"/>
        <v>1</v>
      </c>
      <c r="X27" s="1">
        <f t="shared" si="16"/>
        <v>0</v>
      </c>
      <c r="Y27" s="1">
        <f t="shared" si="22"/>
        <v>0</v>
      </c>
      <c r="Z27" s="1">
        <f t="shared" si="23"/>
        <v>0</v>
      </c>
      <c r="AA27" s="1">
        <f t="shared" si="24"/>
        <v>1</v>
      </c>
      <c r="AC27" s="1">
        <f t="shared" si="17"/>
        <v>0</v>
      </c>
      <c r="AD27" s="1" t="str">
        <f t="shared" si="25"/>
        <v/>
      </c>
      <c r="AE27" s="1" t="str">
        <f t="shared" si="26"/>
        <v/>
      </c>
      <c r="AF27" s="1">
        <f t="shared" si="18"/>
        <v>1</v>
      </c>
      <c r="AG27" s="1" t="str">
        <f t="shared" si="27"/>
        <v/>
      </c>
      <c r="AH27" s="8">
        <v>193.53</v>
      </c>
      <c r="AK27" s="1">
        <f t="shared" si="28"/>
        <v>1</v>
      </c>
      <c r="AL27" s="1">
        <f t="shared" si="19"/>
        <v>0</v>
      </c>
      <c r="AM27" s="1" t="str">
        <f t="shared" si="29"/>
        <v>Sell</v>
      </c>
      <c r="AN27" s="8">
        <v>193.53</v>
      </c>
    </row>
    <row r="28" spans="1:41" x14ac:dyDescent="0.25">
      <c r="A28" s="2" t="s">
        <v>732</v>
      </c>
      <c r="B28" s="1">
        <v>13.68</v>
      </c>
      <c r="C28" s="1">
        <v>282306.8</v>
      </c>
      <c r="D28" s="1">
        <v>204.47</v>
      </c>
      <c r="E28" s="1">
        <f t="shared" si="20"/>
        <v>14.946637426900585</v>
      </c>
      <c r="F28" s="1">
        <v>4745.3980000000001</v>
      </c>
      <c r="G28" s="1">
        <f t="shared" si="21"/>
        <v>0.29095049430503989</v>
      </c>
      <c r="H28" s="1">
        <f t="shared" si="0"/>
        <v>205.5921066478019</v>
      </c>
      <c r="I28" s="1">
        <f t="shared" si="1"/>
        <v>16.06156843545444</v>
      </c>
      <c r="J28" s="5">
        <f t="shared" si="2"/>
        <v>0.27662806400371975</v>
      </c>
      <c r="K28" s="3">
        <f t="shared" si="3"/>
        <v>0.21200453881525153</v>
      </c>
      <c r="L28" s="1">
        <f t="shared" si="4"/>
        <v>0.26847778445936005</v>
      </c>
      <c r="M28" s="5">
        <f t="shared" si="5"/>
        <v>-0.25374548155949994</v>
      </c>
      <c r="N28" s="3">
        <f t="shared" si="6"/>
        <v>-0.25766077459991849</v>
      </c>
      <c r="O28" s="1">
        <f t="shared" si="7"/>
        <v>217.91111111111113</v>
      </c>
      <c r="P28" s="5">
        <f t="shared" si="8"/>
        <v>0.52356351049661898</v>
      </c>
      <c r="Q28" s="3">
        <f t="shared" si="9"/>
        <v>0.48357653451884364</v>
      </c>
      <c r="R28" s="8">
        <f t="shared" si="10"/>
        <v>213.35334083565024</v>
      </c>
      <c r="S28" s="9">
        <f t="shared" si="11"/>
        <v>7.7612341878483448</v>
      </c>
      <c r="T28" s="9">
        <f t="shared" si="12"/>
        <v>11.421260318107475</v>
      </c>
      <c r="U28" s="1">
        <f t="shared" si="13"/>
        <v>0</v>
      </c>
      <c r="V28" s="1">
        <f t="shared" si="14"/>
        <v>1</v>
      </c>
      <c r="W28" s="1">
        <f t="shared" si="15"/>
        <v>1</v>
      </c>
      <c r="X28" s="1">
        <f t="shared" si="16"/>
        <v>0</v>
      </c>
      <c r="Y28" s="1">
        <f t="shared" si="22"/>
        <v>0</v>
      </c>
      <c r="Z28" s="1">
        <f t="shared" si="23"/>
        <v>0</v>
      </c>
      <c r="AA28" s="1">
        <f t="shared" si="24"/>
        <v>1</v>
      </c>
      <c r="AC28" s="1">
        <f t="shared" si="17"/>
        <v>1</v>
      </c>
      <c r="AD28" s="1" t="str">
        <f t="shared" si="25"/>
        <v/>
      </c>
      <c r="AE28" s="1" t="str">
        <f t="shared" si="26"/>
        <v/>
      </c>
      <c r="AF28" s="1">
        <f t="shared" si="18"/>
        <v>1</v>
      </c>
      <c r="AG28" s="1" t="str">
        <f t="shared" si="27"/>
        <v/>
      </c>
      <c r="AH28" s="8">
        <v>204.47</v>
      </c>
      <c r="AK28" s="1">
        <f t="shared" si="28"/>
        <v>1</v>
      </c>
      <c r="AL28" s="1">
        <f t="shared" si="19"/>
        <v>0</v>
      </c>
      <c r="AM28" s="1" t="str">
        <f t="shared" si="29"/>
        <v>Sell</v>
      </c>
      <c r="AN28" s="8">
        <v>204.47</v>
      </c>
    </row>
    <row r="29" spans="1:41" x14ac:dyDescent="0.25">
      <c r="A29" s="2" t="s">
        <v>731</v>
      </c>
      <c r="B29" s="1">
        <v>13.73</v>
      </c>
      <c r="C29" s="1">
        <v>282579.20000000001</v>
      </c>
      <c r="D29" s="1">
        <v>207.48</v>
      </c>
      <c r="E29" s="1">
        <f t="shared" si="20"/>
        <v>15.111434814275308</v>
      </c>
      <c r="F29" s="1">
        <v>4754.9859999999999</v>
      </c>
      <c r="G29" s="1">
        <f t="shared" si="21"/>
        <v>0.28642749800133477</v>
      </c>
      <c r="H29" s="1">
        <f t="shared" si="0"/>
        <v>205.68187517962605</v>
      </c>
      <c r="I29" s="1">
        <f t="shared" si="1"/>
        <v>16.11211627942334</v>
      </c>
      <c r="J29" s="5">
        <f t="shared" si="2"/>
        <v>0.31033609859357547</v>
      </c>
      <c r="K29" s="3">
        <f t="shared" si="3"/>
        <v>0.20123395128384014</v>
      </c>
      <c r="L29" s="1">
        <f t="shared" si="4"/>
        <v>0.26487175939159369</v>
      </c>
      <c r="M29" s="5">
        <f t="shared" si="5"/>
        <v>-0.27977218709614715</v>
      </c>
      <c r="N29" s="3">
        <f t="shared" si="6"/>
        <v>-0.25831332343998825</v>
      </c>
      <c r="O29" s="1">
        <f t="shared" si="7"/>
        <v>219.7811111111111</v>
      </c>
      <c r="P29" s="5">
        <f t="shared" si="8"/>
        <v>0.55939703694119158</v>
      </c>
      <c r="Q29" s="3">
        <f t="shared" si="9"/>
        <v>0.47691203852254777</v>
      </c>
      <c r="R29" s="8">
        <f t="shared" si="10"/>
        <v>214.96849371485939</v>
      </c>
      <c r="S29" s="9">
        <f t="shared" si="11"/>
        <v>9.2866185352333446</v>
      </c>
      <c r="T29" s="9">
        <f t="shared" si="12"/>
        <v>11.808160861062589</v>
      </c>
      <c r="U29" s="1">
        <f t="shared" si="13"/>
        <v>0</v>
      </c>
      <c r="V29" s="1">
        <f t="shared" si="14"/>
        <v>1</v>
      </c>
      <c r="W29" s="1">
        <f t="shared" si="15"/>
        <v>0</v>
      </c>
      <c r="X29" s="1">
        <f t="shared" si="16"/>
        <v>0</v>
      </c>
      <c r="Y29" s="1">
        <f t="shared" si="22"/>
        <v>0</v>
      </c>
      <c r="Z29" s="1">
        <f t="shared" si="23"/>
        <v>0</v>
      </c>
      <c r="AA29" s="1">
        <f t="shared" si="24"/>
        <v>1</v>
      </c>
      <c r="AC29" s="1">
        <f t="shared" si="17"/>
        <v>1</v>
      </c>
      <c r="AD29" s="1" t="str">
        <f t="shared" si="25"/>
        <v/>
      </c>
      <c r="AE29" s="1" t="str">
        <f t="shared" si="26"/>
        <v/>
      </c>
      <c r="AF29" s="1">
        <f t="shared" si="18"/>
        <v>1</v>
      </c>
      <c r="AG29" s="1" t="str">
        <f t="shared" si="27"/>
        <v/>
      </c>
      <c r="AH29" s="8">
        <v>207.48</v>
      </c>
      <c r="AK29" s="1">
        <f t="shared" si="28"/>
        <v>1</v>
      </c>
      <c r="AL29" s="1">
        <f t="shared" si="19"/>
        <v>0</v>
      </c>
      <c r="AM29" s="1" t="str">
        <f t="shared" si="29"/>
        <v>Sell</v>
      </c>
      <c r="AN29" s="8">
        <v>207.48</v>
      </c>
    </row>
    <row r="30" spans="1:41" x14ac:dyDescent="0.25">
      <c r="A30" s="2" t="s">
        <v>730</v>
      </c>
      <c r="B30" s="1">
        <v>13.88</v>
      </c>
      <c r="C30" s="1">
        <v>282746.59999999998</v>
      </c>
      <c r="D30" s="1">
        <v>216.3</v>
      </c>
      <c r="E30" s="1">
        <f t="shared" si="20"/>
        <v>15.5835734870317</v>
      </c>
      <c r="F30" s="1">
        <v>4829.9260000000004</v>
      </c>
      <c r="G30" s="1">
        <f t="shared" si="21"/>
        <v>0.27064524101643267</v>
      </c>
      <c r="H30" s="1">
        <f t="shared" si="0"/>
        <v>205.53802519399613</v>
      </c>
      <c r="I30" s="1">
        <f t="shared" si="1"/>
        <v>16.158099332287591</v>
      </c>
      <c r="J30" s="5">
        <f t="shared" si="2"/>
        <v>0.33317057604822198</v>
      </c>
      <c r="K30" s="3">
        <f t="shared" si="3"/>
        <v>0.18305026006555092</v>
      </c>
      <c r="L30" s="1">
        <f t="shared" si="4"/>
        <v>0.26091758889123284</v>
      </c>
      <c r="M30" s="5">
        <f t="shared" si="5"/>
        <v>-0.30714700179220622</v>
      </c>
      <c r="N30" s="3">
        <f t="shared" si="6"/>
        <v>-0.25473684616396175</v>
      </c>
      <c r="O30" s="1">
        <f t="shared" si="7"/>
        <v>222.01999999999998</v>
      </c>
      <c r="P30" s="5">
        <f t="shared" si="8"/>
        <v>0.59827837303651288</v>
      </c>
      <c r="Q30" s="3">
        <f t="shared" si="9"/>
        <v>0.46316453878610714</v>
      </c>
      <c r="R30" s="8">
        <f t="shared" si="10"/>
        <v>216.33003802665201</v>
      </c>
      <c r="S30" s="9">
        <f t="shared" si="11"/>
        <v>10.792012832655871</v>
      </c>
      <c r="T30" s="9">
        <f t="shared" si="12"/>
        <v>11.894420668818935</v>
      </c>
      <c r="U30" s="1">
        <f t="shared" si="13"/>
        <v>0</v>
      </c>
      <c r="V30" s="1">
        <f t="shared" si="14"/>
        <v>0</v>
      </c>
      <c r="W30" s="1">
        <f t="shared" si="15"/>
        <v>0</v>
      </c>
      <c r="X30" s="1">
        <f t="shared" si="16"/>
        <v>0</v>
      </c>
      <c r="Y30" s="1">
        <f t="shared" si="22"/>
        <v>0</v>
      </c>
      <c r="Z30" s="1">
        <f t="shared" si="23"/>
        <v>1</v>
      </c>
      <c r="AA30" s="1">
        <f t="shared" si="24"/>
        <v>1</v>
      </c>
      <c r="AC30" s="1">
        <f t="shared" si="17"/>
        <v>1</v>
      </c>
      <c r="AD30" s="1" t="str">
        <f t="shared" si="25"/>
        <v/>
      </c>
      <c r="AE30" s="1" t="str">
        <f t="shared" si="26"/>
        <v/>
      </c>
      <c r="AF30" s="1">
        <f t="shared" si="18"/>
        <v>1</v>
      </c>
      <c r="AG30" s="1" t="str">
        <f t="shared" si="27"/>
        <v/>
      </c>
      <c r="AH30" s="8">
        <v>216.3</v>
      </c>
      <c r="AK30" s="1">
        <f t="shared" si="28"/>
        <v>1</v>
      </c>
      <c r="AL30" s="1">
        <f t="shared" si="19"/>
        <v>0</v>
      </c>
      <c r="AM30" s="1" t="str">
        <f t="shared" si="29"/>
        <v>Sell</v>
      </c>
      <c r="AN30" s="8">
        <v>216.3</v>
      </c>
    </row>
    <row r="31" spans="1:41" x14ac:dyDescent="0.25">
      <c r="A31" s="2" t="s">
        <v>729</v>
      </c>
      <c r="B31" s="1">
        <v>13.82</v>
      </c>
      <c r="C31" s="1">
        <v>281950.59999999998</v>
      </c>
      <c r="D31" s="1">
        <v>219.31</v>
      </c>
      <c r="E31" s="1">
        <f t="shared" si="20"/>
        <v>15.869030390738061</v>
      </c>
      <c r="F31" s="1">
        <v>4829.9260000000004</v>
      </c>
      <c r="G31" s="1">
        <f t="shared" si="21"/>
        <v>0.26617919745679369</v>
      </c>
      <c r="H31" s="1">
        <f t="shared" si="0"/>
        <v>204.67706720951583</v>
      </c>
      <c r="I31" s="1">
        <f t="shared" si="1"/>
        <v>16.092035942649961</v>
      </c>
      <c r="J31" s="5">
        <f t="shared" si="2"/>
        <v>0.30561308850819691</v>
      </c>
      <c r="K31" s="3">
        <f t="shared" si="3"/>
        <v>0.1580302074017724</v>
      </c>
      <c r="L31" s="1">
        <f t="shared" si="4"/>
        <v>0.26017891841266838</v>
      </c>
      <c r="M31" s="5">
        <f t="shared" si="5"/>
        <v>-0.29750834863495323</v>
      </c>
      <c r="N31" s="3">
        <f t="shared" si="6"/>
        <v>-0.24600182022592099</v>
      </c>
      <c r="O31" s="1">
        <f t="shared" si="7"/>
        <v>222.00444444444446</v>
      </c>
      <c r="P31" s="5">
        <f t="shared" si="8"/>
        <v>0.57602207237987191</v>
      </c>
      <c r="Q31" s="3">
        <f t="shared" si="9"/>
        <v>0.44064556641103952</v>
      </c>
      <c r="R31" s="8">
        <f t="shared" si="10"/>
        <v>216.33549948604326</v>
      </c>
      <c r="S31" s="9">
        <f t="shared" si="11"/>
        <v>11.658432276527435</v>
      </c>
      <c r="T31" s="9">
        <f t="shared" si="12"/>
        <v>11.74313161371785</v>
      </c>
      <c r="U31" s="1">
        <f t="shared" si="13"/>
        <v>0</v>
      </c>
      <c r="V31" s="1">
        <f t="shared" si="14"/>
        <v>0</v>
      </c>
      <c r="W31" s="1">
        <f t="shared" si="15"/>
        <v>0</v>
      </c>
      <c r="X31" s="1">
        <f t="shared" si="16"/>
        <v>0</v>
      </c>
      <c r="Y31" s="1">
        <f t="shared" si="22"/>
        <v>0</v>
      </c>
      <c r="Z31" s="1">
        <f t="shared" si="23"/>
        <v>1</v>
      </c>
      <c r="AA31" s="1">
        <f t="shared" si="24"/>
        <v>1</v>
      </c>
      <c r="AC31" s="1">
        <f t="shared" si="17"/>
        <v>1</v>
      </c>
      <c r="AD31" s="1" t="str">
        <f t="shared" si="25"/>
        <v/>
      </c>
      <c r="AE31" s="1" t="str">
        <f t="shared" si="26"/>
        <v/>
      </c>
      <c r="AF31" s="1">
        <f t="shared" si="18"/>
        <v>1</v>
      </c>
      <c r="AG31" s="1" t="str">
        <f t="shared" si="27"/>
        <v/>
      </c>
      <c r="AH31" s="8">
        <v>219.31</v>
      </c>
      <c r="AI31" s="5">
        <f>AH31/AH47-1</f>
        <v>0.18475501053427679</v>
      </c>
      <c r="AK31" s="1">
        <f t="shared" si="28"/>
        <v>1</v>
      </c>
      <c r="AL31" s="1">
        <f t="shared" si="19"/>
        <v>0</v>
      </c>
      <c r="AM31" s="1" t="str">
        <f t="shared" si="29"/>
        <v>Sell</v>
      </c>
      <c r="AN31" s="8">
        <v>219.31</v>
      </c>
    </row>
    <row r="32" spans="1:41" x14ac:dyDescent="0.25">
      <c r="A32" s="2" t="s">
        <v>728</v>
      </c>
      <c r="B32" s="1">
        <v>13.76</v>
      </c>
      <c r="C32" s="1">
        <v>280936.2</v>
      </c>
      <c r="D32" s="1">
        <v>222.11</v>
      </c>
      <c r="E32" s="1">
        <f t="shared" si="20"/>
        <v>16.14171511627907</v>
      </c>
      <c r="F32" s="1">
        <v>4829.9260000000004</v>
      </c>
      <c r="G32" s="1">
        <f t="shared" si="21"/>
        <v>0.26187805984673307</v>
      </c>
      <c r="H32" s="1">
        <f t="shared" si="0"/>
        <v>203.5064325862771</v>
      </c>
      <c r="I32" s="1">
        <f t="shared" si="1"/>
        <v>16.012019364300269</v>
      </c>
      <c r="J32" s="5">
        <f t="shared" si="2"/>
        <v>0.27143337596994854</v>
      </c>
      <c r="K32" s="3">
        <f t="shared" si="3"/>
        <v>0.13343306055070164</v>
      </c>
      <c r="L32" s="1">
        <f t="shared" si="4"/>
        <v>0.25971570836859487</v>
      </c>
      <c r="M32" s="5">
        <f t="shared" si="5"/>
        <v>-0.29314122695705591</v>
      </c>
      <c r="N32" s="3">
        <f t="shared" si="6"/>
        <v>-0.23741739882441562</v>
      </c>
      <c r="O32" s="1">
        <f t="shared" si="7"/>
        <v>221.8122222222222</v>
      </c>
      <c r="P32" s="5">
        <f t="shared" si="8"/>
        <v>0.56270659897173836</v>
      </c>
      <c r="Q32" s="3">
        <f t="shared" si="9"/>
        <v>0.4180828154162341</v>
      </c>
      <c r="R32" s="8">
        <f t="shared" si="10"/>
        <v>215.79468121077841</v>
      </c>
      <c r="S32" s="9">
        <f t="shared" si="11"/>
        <v>12.288248624501307</v>
      </c>
      <c r="T32" s="9">
        <f t="shared" si="12"/>
        <v>11.366189850825659</v>
      </c>
      <c r="U32" s="1">
        <f t="shared" si="13"/>
        <v>0</v>
      </c>
      <c r="V32" s="1">
        <f t="shared" si="14"/>
        <v>1</v>
      </c>
      <c r="W32" s="1">
        <f t="shared" si="15"/>
        <v>0</v>
      </c>
      <c r="X32" s="1">
        <f t="shared" si="16"/>
        <v>1</v>
      </c>
      <c r="Y32" s="1">
        <f t="shared" si="22"/>
        <v>0</v>
      </c>
      <c r="Z32" s="1">
        <f t="shared" si="23"/>
        <v>1</v>
      </c>
      <c r="AA32" s="1">
        <f t="shared" si="24"/>
        <v>1</v>
      </c>
      <c r="AC32" s="1">
        <f t="shared" si="17"/>
        <v>1</v>
      </c>
      <c r="AD32" s="1" t="str">
        <f t="shared" si="25"/>
        <v/>
      </c>
      <c r="AE32" s="1" t="str">
        <f t="shared" si="26"/>
        <v/>
      </c>
      <c r="AF32" s="1">
        <f t="shared" si="18"/>
        <v>1</v>
      </c>
      <c r="AG32" s="1" t="str">
        <f t="shared" si="27"/>
        <v>Buy</v>
      </c>
      <c r="AH32" s="8">
        <v>222.11</v>
      </c>
      <c r="AK32" s="1">
        <f t="shared" si="28"/>
        <v>0</v>
      </c>
      <c r="AL32" s="1">
        <f t="shared" si="19"/>
        <v>0</v>
      </c>
      <c r="AM32" s="1" t="str">
        <f t="shared" si="29"/>
        <v/>
      </c>
      <c r="AN32" s="8">
        <v>222.11</v>
      </c>
    </row>
    <row r="33" spans="1:41" x14ac:dyDescent="0.25">
      <c r="A33" s="2" t="s">
        <v>727</v>
      </c>
      <c r="B33" s="1">
        <v>13.73</v>
      </c>
      <c r="C33" s="1">
        <v>280709.3</v>
      </c>
      <c r="D33" s="1">
        <v>224.29</v>
      </c>
      <c r="E33" s="1">
        <f t="shared" si="20"/>
        <v>16.335761107064819</v>
      </c>
      <c r="F33" s="1">
        <v>4829.9260000000004</v>
      </c>
      <c r="G33" s="1">
        <f t="shared" si="21"/>
        <v>0.25912326865727442</v>
      </c>
      <c r="H33" s="1">
        <f t="shared" si="0"/>
        <v>202.01814719317926</v>
      </c>
      <c r="I33" s="1">
        <f t="shared" si="1"/>
        <v>15.913914806613871</v>
      </c>
      <c r="J33" s="5">
        <f t="shared" si="2"/>
        <v>0.24506272864935186</v>
      </c>
      <c r="K33" s="3">
        <f t="shared" si="3"/>
        <v>0.11043300798082717</v>
      </c>
      <c r="L33" s="1">
        <f t="shared" si="4"/>
        <v>0.26111060591799823</v>
      </c>
      <c r="M33" s="5">
        <f t="shared" si="5"/>
        <v>-0.30549359456730785</v>
      </c>
      <c r="N33" s="3">
        <f t="shared" si="6"/>
        <v>-0.22813009413564223</v>
      </c>
      <c r="O33" s="1">
        <f t="shared" si="7"/>
        <v>220.19222222222223</v>
      </c>
      <c r="P33" s="5">
        <f t="shared" si="8"/>
        <v>0.57426038385347322</v>
      </c>
      <c r="Q33" s="3">
        <f t="shared" si="9"/>
        <v>0.39397885149031675</v>
      </c>
      <c r="R33" s="8">
        <f t="shared" si="10"/>
        <v>214.64644143091994</v>
      </c>
      <c r="S33" s="9">
        <f t="shared" si="11"/>
        <v>12.628294237740675</v>
      </c>
      <c r="T33" s="9">
        <f t="shared" si="12"/>
        <v>10.839690511994892</v>
      </c>
      <c r="U33" s="1">
        <f t="shared" si="13"/>
        <v>0</v>
      </c>
      <c r="V33" s="1">
        <f t="shared" si="14"/>
        <v>1</v>
      </c>
      <c r="W33" s="1">
        <f t="shared" si="15"/>
        <v>0</v>
      </c>
      <c r="X33" s="1">
        <f t="shared" si="16"/>
        <v>1</v>
      </c>
      <c r="Y33" s="1">
        <f t="shared" si="22"/>
        <v>0</v>
      </c>
      <c r="Z33" s="1">
        <f t="shared" si="23"/>
        <v>1</v>
      </c>
      <c r="AA33" s="1">
        <f t="shared" si="24"/>
        <v>1</v>
      </c>
      <c r="AC33" s="1">
        <f t="shared" si="17"/>
        <v>1</v>
      </c>
      <c r="AD33" s="1" t="str">
        <f t="shared" si="25"/>
        <v/>
      </c>
      <c r="AE33" s="1" t="str">
        <f t="shared" si="26"/>
        <v/>
      </c>
      <c r="AF33" s="1">
        <f t="shared" si="18"/>
        <v>1</v>
      </c>
      <c r="AG33" s="1" t="str">
        <f t="shared" si="27"/>
        <v>Buy</v>
      </c>
      <c r="AH33" s="8">
        <v>224.29</v>
      </c>
      <c r="AK33" s="1">
        <f t="shared" si="28"/>
        <v>0</v>
      </c>
      <c r="AL33" s="1">
        <f t="shared" si="19"/>
        <v>0</v>
      </c>
      <c r="AM33" s="1" t="str">
        <f t="shared" si="29"/>
        <v/>
      </c>
      <c r="AN33" s="8">
        <v>224.29</v>
      </c>
    </row>
    <row r="34" spans="1:41" x14ac:dyDescent="0.25">
      <c r="A34" s="2" t="s">
        <v>726</v>
      </c>
      <c r="B34" s="1">
        <v>13.69</v>
      </c>
      <c r="C34" s="1">
        <v>280386.09999999998</v>
      </c>
      <c r="D34" s="1">
        <v>225.74</v>
      </c>
      <c r="E34" s="1">
        <f t="shared" si="20"/>
        <v>16.489408327246167</v>
      </c>
      <c r="F34" s="1">
        <v>4829.9260000000004</v>
      </c>
      <c r="G34" s="1">
        <f t="shared" si="21"/>
        <v>0.25716240714118999</v>
      </c>
      <c r="H34" s="1">
        <f t="shared" si="0"/>
        <v>200.23639896863361</v>
      </c>
      <c r="I34" s="1">
        <f t="shared" si="1"/>
        <v>15.784303828715668</v>
      </c>
      <c r="J34" s="5">
        <f t="shared" si="2"/>
        <v>0.21079912315510274</v>
      </c>
      <c r="K34" s="3">
        <f t="shared" si="3"/>
        <v>8.7994721202739712E-2</v>
      </c>
      <c r="L34" s="1">
        <f t="shared" si="4"/>
        <v>0.26267569948481084</v>
      </c>
      <c r="M34" s="5">
        <f t="shared" si="5"/>
        <v>-0.30688264921760799</v>
      </c>
      <c r="N34" s="3">
        <f t="shared" si="6"/>
        <v>-0.2152361773970313</v>
      </c>
      <c r="O34" s="1">
        <f t="shared" si="7"/>
        <v>218.38111111111112</v>
      </c>
      <c r="P34" s="5">
        <f t="shared" si="8"/>
        <v>0.56622077727073883</v>
      </c>
      <c r="Q34" s="3">
        <f t="shared" si="9"/>
        <v>0.36393192942979069</v>
      </c>
      <c r="R34" s="8">
        <f t="shared" si="10"/>
        <v>212.89306714563264</v>
      </c>
      <c r="S34" s="9">
        <f t="shared" si="11"/>
        <v>12.656668176999034</v>
      </c>
      <c r="T34" s="9">
        <f t="shared" si="12"/>
        <v>10.153784948440054</v>
      </c>
      <c r="U34" s="1">
        <f t="shared" si="13"/>
        <v>0</v>
      </c>
      <c r="V34" s="1">
        <f t="shared" si="14"/>
        <v>0</v>
      </c>
      <c r="W34" s="1">
        <f t="shared" si="15"/>
        <v>0</v>
      </c>
      <c r="X34" s="1">
        <f t="shared" si="16"/>
        <v>1</v>
      </c>
      <c r="Y34" s="1">
        <f t="shared" si="22"/>
        <v>0</v>
      </c>
      <c r="Z34" s="1">
        <f t="shared" si="23"/>
        <v>1</v>
      </c>
      <c r="AA34" s="1">
        <f t="shared" si="24"/>
        <v>1</v>
      </c>
      <c r="AC34" s="1">
        <f t="shared" si="17"/>
        <v>1</v>
      </c>
      <c r="AD34" s="1" t="str">
        <f t="shared" si="25"/>
        <v/>
      </c>
      <c r="AE34" s="1" t="str">
        <f t="shared" si="26"/>
        <v/>
      </c>
      <c r="AF34" s="1">
        <f t="shared" si="18"/>
        <v>1</v>
      </c>
      <c r="AG34" s="1" t="str">
        <f t="shared" si="27"/>
        <v>Buy</v>
      </c>
      <c r="AH34" s="8">
        <v>225.74</v>
      </c>
      <c r="AK34" s="1">
        <f t="shared" si="28"/>
        <v>0</v>
      </c>
      <c r="AL34" s="1">
        <f t="shared" si="19"/>
        <v>0</v>
      </c>
      <c r="AM34" s="1" t="str">
        <f t="shared" si="29"/>
        <v/>
      </c>
      <c r="AN34" s="8">
        <v>225.74</v>
      </c>
    </row>
    <row r="35" spans="1:41" x14ac:dyDescent="0.25">
      <c r="A35" s="2" t="s">
        <v>725</v>
      </c>
      <c r="B35" s="1">
        <v>13.65</v>
      </c>
      <c r="C35" s="1">
        <v>279720.7</v>
      </c>
      <c r="D35" s="1">
        <v>217.66</v>
      </c>
      <c r="E35" s="1">
        <f t="shared" si="20"/>
        <v>15.945787545787546</v>
      </c>
      <c r="F35" s="1">
        <v>4829.9260000000004</v>
      </c>
      <c r="G35" s="1">
        <f t="shared" si="21"/>
        <v>0.26607587844433989</v>
      </c>
      <c r="H35" s="1">
        <f t="shared" si="0"/>
        <v>198.1961108861243</v>
      </c>
      <c r="I35" s="1">
        <f t="shared" si="1"/>
        <v>15.627459292163554</v>
      </c>
      <c r="J35" s="5">
        <f t="shared" si="2"/>
        <v>0.17895890682707138</v>
      </c>
      <c r="K35" s="3">
        <f t="shared" si="3"/>
        <v>6.7527320877345864E-2</v>
      </c>
      <c r="L35" s="1">
        <f t="shared" si="4"/>
        <v>0.2661466997209691</v>
      </c>
      <c r="M35" s="5">
        <f t="shared" si="5"/>
        <v>-0.28588074875483138</v>
      </c>
      <c r="N35" s="3">
        <f t="shared" si="6"/>
        <v>-0.1999617654269352</v>
      </c>
      <c r="O35" s="1">
        <f t="shared" si="7"/>
        <v>214.51888888888888</v>
      </c>
      <c r="P35" s="5">
        <f t="shared" si="8"/>
        <v>0.51471182025398843</v>
      </c>
      <c r="Q35" s="3">
        <f t="shared" si="9"/>
        <v>0.33021712145629933</v>
      </c>
      <c r="R35" s="8">
        <f t="shared" si="10"/>
        <v>210.55726117211131</v>
      </c>
      <c r="S35" s="9">
        <f t="shared" si="11"/>
        <v>12.361150285987009</v>
      </c>
      <c r="T35" s="9">
        <f t="shared" si="12"/>
        <v>9.4697849753436625</v>
      </c>
      <c r="U35" s="1">
        <f t="shared" si="13"/>
        <v>0</v>
      </c>
      <c r="V35" s="1">
        <f t="shared" si="14"/>
        <v>0</v>
      </c>
      <c r="W35" s="1">
        <f t="shared" si="15"/>
        <v>0</v>
      </c>
      <c r="X35" s="1">
        <f t="shared" si="16"/>
        <v>1</v>
      </c>
      <c r="Y35" s="1">
        <f t="shared" si="22"/>
        <v>0</v>
      </c>
      <c r="Z35" s="1">
        <f t="shared" si="23"/>
        <v>1</v>
      </c>
      <c r="AA35" s="1">
        <f t="shared" si="24"/>
        <v>1</v>
      </c>
      <c r="AC35" s="1">
        <f t="shared" si="17"/>
        <v>1</v>
      </c>
      <c r="AD35" s="1" t="str">
        <f t="shared" si="25"/>
        <v/>
      </c>
      <c r="AE35" s="1" t="str">
        <f t="shared" si="26"/>
        <v/>
      </c>
      <c r="AF35" s="1">
        <f t="shared" si="18"/>
        <v>1</v>
      </c>
      <c r="AG35" s="1" t="str">
        <f t="shared" si="27"/>
        <v>Buy</v>
      </c>
      <c r="AH35" s="8">
        <v>217.66</v>
      </c>
      <c r="AK35" s="1">
        <f t="shared" si="28"/>
        <v>0</v>
      </c>
      <c r="AL35" s="1">
        <f t="shared" si="19"/>
        <v>0</v>
      </c>
      <c r="AM35" s="1" t="str">
        <f t="shared" si="29"/>
        <v/>
      </c>
      <c r="AN35" s="8">
        <v>217.66</v>
      </c>
    </row>
    <row r="36" spans="1:41" x14ac:dyDescent="0.25">
      <c r="A36" s="2" t="s">
        <v>724</v>
      </c>
      <c r="B36" s="1">
        <v>13.58</v>
      </c>
      <c r="C36" s="1">
        <v>278778.2</v>
      </c>
      <c r="D36" s="1">
        <v>223.84</v>
      </c>
      <c r="E36" s="1">
        <f t="shared" si="20"/>
        <v>16.483063328424155</v>
      </c>
      <c r="F36" s="1">
        <v>4829.9260000000004</v>
      </c>
      <c r="G36" s="1">
        <f t="shared" si="21"/>
        <v>0.25785801526510183</v>
      </c>
      <c r="H36" s="1">
        <f t="shared" si="0"/>
        <v>196.63899975701423</v>
      </c>
      <c r="I36" s="1">
        <f t="shared" si="1"/>
        <v>15.514769050854555</v>
      </c>
      <c r="J36" s="5">
        <f t="shared" si="2"/>
        <v>0.14477878710655556</v>
      </c>
      <c r="K36" s="3">
        <f t="shared" si="3"/>
        <v>4.895538988572494E-2</v>
      </c>
      <c r="L36" s="1">
        <f t="shared" si="4"/>
        <v>0.26850758174963163</v>
      </c>
      <c r="M36" s="5">
        <f t="shared" si="5"/>
        <v>-0.26072651233651389</v>
      </c>
      <c r="N36" s="3">
        <f t="shared" si="6"/>
        <v>-0.18564193487228584</v>
      </c>
      <c r="O36" s="1">
        <f t="shared" si="7"/>
        <v>211.60555555555555</v>
      </c>
      <c r="P36" s="5">
        <f t="shared" si="8"/>
        <v>0.45890950407354314</v>
      </c>
      <c r="Q36" s="3">
        <f t="shared" si="9"/>
        <v>0.2994680049900178</v>
      </c>
      <c r="R36" s="8">
        <f t="shared" si="10"/>
        <v>209.26585411249519</v>
      </c>
      <c r="S36" s="9">
        <f t="shared" si="11"/>
        <v>12.626854355480958</v>
      </c>
      <c r="T36" s="9">
        <f t="shared" si="12"/>
        <v>8.808246319131996</v>
      </c>
      <c r="U36" s="1">
        <f t="shared" si="13"/>
        <v>0</v>
      </c>
      <c r="V36" s="1">
        <f t="shared" si="14"/>
        <v>0</v>
      </c>
      <c r="W36" s="1">
        <f t="shared" si="15"/>
        <v>0</v>
      </c>
      <c r="X36" s="1">
        <f t="shared" si="16"/>
        <v>1</v>
      </c>
      <c r="Y36" s="1">
        <f t="shared" si="22"/>
        <v>0</v>
      </c>
      <c r="Z36" s="1">
        <f t="shared" si="23"/>
        <v>1</v>
      </c>
      <c r="AA36" s="1">
        <f t="shared" si="24"/>
        <v>1</v>
      </c>
      <c r="AC36" s="1">
        <f t="shared" si="17"/>
        <v>1</v>
      </c>
      <c r="AD36" s="1" t="str">
        <f t="shared" si="25"/>
        <v/>
      </c>
      <c r="AE36" s="1" t="str">
        <f t="shared" si="26"/>
        <v/>
      </c>
      <c r="AF36" s="1">
        <f t="shared" si="18"/>
        <v>1</v>
      </c>
      <c r="AG36" s="1" t="str">
        <f t="shared" si="27"/>
        <v>Buy</v>
      </c>
      <c r="AH36" s="8">
        <v>223.84</v>
      </c>
      <c r="AK36" s="1">
        <f t="shared" si="28"/>
        <v>0</v>
      </c>
      <c r="AL36" s="1">
        <f t="shared" si="19"/>
        <v>0</v>
      </c>
      <c r="AM36" s="1" t="str">
        <f t="shared" si="29"/>
        <v/>
      </c>
      <c r="AN36" s="8">
        <v>223.84</v>
      </c>
    </row>
    <row r="37" spans="1:41" x14ac:dyDescent="0.25">
      <c r="A37" s="2" t="s">
        <v>723</v>
      </c>
      <c r="B37" s="1">
        <v>13.45</v>
      </c>
      <c r="C37" s="1">
        <v>276297</v>
      </c>
      <c r="D37" s="1">
        <v>221.3</v>
      </c>
      <c r="E37" s="1">
        <f t="shared" si="20"/>
        <v>16.453531598513013</v>
      </c>
      <c r="F37" s="1">
        <v>4829.9260000000004</v>
      </c>
      <c r="G37" s="1">
        <f t="shared" si="21"/>
        <v>0.25849626869514264</v>
      </c>
      <c r="H37" s="1">
        <f t="shared" si="0"/>
        <v>194.46291973757536</v>
      </c>
      <c r="I37" s="1">
        <f t="shared" si="1"/>
        <v>15.387937241253736</v>
      </c>
      <c r="J37" s="5">
        <f t="shared" si="2"/>
        <v>0.12215423487146726</v>
      </c>
      <c r="K37" s="3">
        <f t="shared" si="3"/>
        <v>3.2984823682253174E-2</v>
      </c>
      <c r="L37" s="1">
        <f t="shared" si="4"/>
        <v>0.2717335129643586</v>
      </c>
      <c r="M37" s="5">
        <f t="shared" si="5"/>
        <v>-0.24609172964229997</v>
      </c>
      <c r="N37" s="3">
        <f t="shared" si="6"/>
        <v>-0.17312783862824782</v>
      </c>
      <c r="O37" s="1">
        <f t="shared" si="7"/>
        <v>207.99333333333334</v>
      </c>
      <c r="P37" s="5">
        <f t="shared" si="8"/>
        <v>0.41838652791504405</v>
      </c>
      <c r="Q37" s="3">
        <f t="shared" si="9"/>
        <v>0.27289442180943024</v>
      </c>
      <c r="R37" s="8">
        <f t="shared" si="10"/>
        <v>206.61600940567612</v>
      </c>
      <c r="S37" s="9">
        <f t="shared" si="11"/>
        <v>12.153089668100762</v>
      </c>
      <c r="T37" s="9">
        <f t="shared" si="12"/>
        <v>8.1038497605617259</v>
      </c>
      <c r="U37" s="1">
        <f t="shared" si="13"/>
        <v>0</v>
      </c>
      <c r="V37" s="1">
        <f t="shared" si="14"/>
        <v>0</v>
      </c>
      <c r="W37" s="1">
        <f t="shared" si="15"/>
        <v>0</v>
      </c>
      <c r="X37" s="1">
        <f t="shared" si="16"/>
        <v>1</v>
      </c>
      <c r="Y37" s="1">
        <f t="shared" si="22"/>
        <v>0</v>
      </c>
      <c r="Z37" s="1">
        <f t="shared" si="23"/>
        <v>1</v>
      </c>
      <c r="AA37" s="1">
        <f t="shared" si="24"/>
        <v>1</v>
      </c>
      <c r="AC37" s="1">
        <f t="shared" si="17"/>
        <v>1</v>
      </c>
      <c r="AD37" s="1" t="str">
        <f t="shared" si="25"/>
        <v/>
      </c>
      <c r="AE37" s="1" t="str">
        <f t="shared" si="26"/>
        <v/>
      </c>
      <c r="AF37" s="1">
        <f t="shared" si="18"/>
        <v>1</v>
      </c>
      <c r="AG37" s="1" t="str">
        <f t="shared" si="27"/>
        <v>Buy</v>
      </c>
      <c r="AH37" s="8">
        <v>221.3</v>
      </c>
      <c r="AK37" s="1">
        <f t="shared" si="28"/>
        <v>0</v>
      </c>
      <c r="AL37" s="1">
        <f t="shared" si="19"/>
        <v>0</v>
      </c>
      <c r="AM37" s="1" t="str">
        <f t="shared" si="29"/>
        <v/>
      </c>
      <c r="AN37" s="8">
        <v>221.3</v>
      </c>
    </row>
    <row r="38" spans="1:41" x14ac:dyDescent="0.25">
      <c r="A38" s="2" t="s">
        <v>722</v>
      </c>
      <c r="B38" s="1">
        <v>13.41</v>
      </c>
      <c r="C38" s="1">
        <v>275782.5</v>
      </c>
      <c r="D38" s="1">
        <v>227.63</v>
      </c>
      <c r="E38" s="1">
        <f t="shared" si="20"/>
        <v>16.974645786726324</v>
      </c>
      <c r="F38" s="1">
        <v>4829.9260000000004</v>
      </c>
      <c r="G38" s="1">
        <f t="shared" si="21"/>
        <v>0.25083996349808702</v>
      </c>
      <c r="H38" s="1">
        <f t="shared" si="0"/>
        <v>192.31595331658139</v>
      </c>
      <c r="I38" s="1">
        <f t="shared" si="1"/>
        <v>15.283395440520149</v>
      </c>
      <c r="J38" s="5">
        <f t="shared" si="2"/>
        <v>0.10846969806988449</v>
      </c>
      <c r="K38" s="3">
        <f t="shared" si="3"/>
        <v>1.8123255150717492E-2</v>
      </c>
      <c r="L38" s="1">
        <f t="shared" si="4"/>
        <v>0.27542574010535897</v>
      </c>
      <c r="M38" s="5">
        <f t="shared" si="5"/>
        <v>-0.23280881308858614</v>
      </c>
      <c r="N38" s="3">
        <f t="shared" si="6"/>
        <v>-0.1609671901259058</v>
      </c>
      <c r="O38" s="1">
        <f t="shared" si="7"/>
        <v>204.29</v>
      </c>
      <c r="P38" s="5">
        <f t="shared" si="8"/>
        <v>0.38299278729319397</v>
      </c>
      <c r="Q38" s="3">
        <f t="shared" si="9"/>
        <v>0.24864573745849458</v>
      </c>
      <c r="R38" s="8">
        <f t="shared" si="10"/>
        <v>203.94619293398088</v>
      </c>
      <c r="S38" s="9">
        <f t="shared" si="11"/>
        <v>11.630239617399496</v>
      </c>
      <c r="T38" s="9">
        <f t="shared" si="12"/>
        <v>7.452131247469322</v>
      </c>
      <c r="U38" s="1">
        <f t="shared" si="13"/>
        <v>0</v>
      </c>
      <c r="V38" s="1">
        <f t="shared" si="14"/>
        <v>0</v>
      </c>
      <c r="W38" s="1">
        <f t="shared" si="15"/>
        <v>0</v>
      </c>
      <c r="X38" s="1">
        <f t="shared" si="16"/>
        <v>1</v>
      </c>
      <c r="Y38" s="1">
        <f t="shared" si="22"/>
        <v>0</v>
      </c>
      <c r="Z38" s="1">
        <f t="shared" si="23"/>
        <v>1</v>
      </c>
      <c r="AA38" s="1">
        <f t="shared" si="24"/>
        <v>1</v>
      </c>
      <c r="AC38" s="1">
        <f t="shared" si="17"/>
        <v>1</v>
      </c>
      <c r="AD38" s="1" t="str">
        <f t="shared" si="25"/>
        <v/>
      </c>
      <c r="AE38" s="1" t="str">
        <f t="shared" si="26"/>
        <v/>
      </c>
      <c r="AF38" s="1">
        <f t="shared" si="18"/>
        <v>1</v>
      </c>
      <c r="AG38" s="1" t="str">
        <f t="shared" si="27"/>
        <v>Buy</v>
      </c>
      <c r="AH38" s="8">
        <v>227.63</v>
      </c>
      <c r="AK38" s="1">
        <f t="shared" si="28"/>
        <v>0</v>
      </c>
      <c r="AL38" s="1">
        <f t="shared" si="19"/>
        <v>0</v>
      </c>
      <c r="AM38" s="1" t="str">
        <f t="shared" si="29"/>
        <v/>
      </c>
      <c r="AN38" s="8">
        <v>227.63</v>
      </c>
    </row>
    <row r="39" spans="1:41" x14ac:dyDescent="0.25">
      <c r="A39" s="2" t="s">
        <v>721</v>
      </c>
      <c r="B39" s="1">
        <v>13.38</v>
      </c>
      <c r="C39" s="1">
        <v>275622.8</v>
      </c>
      <c r="D39" s="1">
        <v>216.16</v>
      </c>
      <c r="E39" s="1">
        <f t="shared" si="20"/>
        <v>16.155455904334826</v>
      </c>
      <c r="F39" s="1">
        <v>4829.9260000000004</v>
      </c>
      <c r="G39" s="1">
        <f t="shared" si="21"/>
        <v>0.26399720670935312</v>
      </c>
      <c r="H39" s="1">
        <f t="shared" si="0"/>
        <v>189.49082958190789</v>
      </c>
      <c r="I39" s="1">
        <f t="shared" si="1"/>
        <v>15.132653153361977</v>
      </c>
      <c r="J39" s="5">
        <f t="shared" si="2"/>
        <v>8.3246804185535872E-2</v>
      </c>
      <c r="K39" s="3">
        <f t="shared" si="3"/>
        <v>3.0655146641896617E-3</v>
      </c>
      <c r="L39" s="1">
        <f t="shared" si="4"/>
        <v>0.28044330288074032</v>
      </c>
      <c r="M39" s="5">
        <f t="shared" si="5"/>
        <v>-0.21425161179457164</v>
      </c>
      <c r="N39" s="3">
        <f t="shared" si="6"/>
        <v>-0.14899358629879242</v>
      </c>
      <c r="O39" s="1">
        <f t="shared" si="7"/>
        <v>199.56555555555556</v>
      </c>
      <c r="P39" s="5">
        <f t="shared" si="8"/>
        <v>0.33846093755085827</v>
      </c>
      <c r="Q39" s="3">
        <f t="shared" si="9"/>
        <v>0.22625456248604467</v>
      </c>
      <c r="R39" s="8">
        <f t="shared" si="10"/>
        <v>199.64004619470469</v>
      </c>
      <c r="S39" s="9">
        <f t="shared" si="11"/>
        <v>10.149216612796806</v>
      </c>
      <c r="T39" s="9">
        <f t="shared" si="12"/>
        <v>6.8803867998863693</v>
      </c>
      <c r="U39" s="1">
        <f t="shared" si="13"/>
        <v>0</v>
      </c>
      <c r="V39" s="1">
        <f t="shared" si="14"/>
        <v>0</v>
      </c>
      <c r="W39" s="1">
        <f t="shared" si="15"/>
        <v>0</v>
      </c>
      <c r="X39" s="1">
        <f t="shared" si="16"/>
        <v>1</v>
      </c>
      <c r="Y39" s="1">
        <f t="shared" si="22"/>
        <v>0</v>
      </c>
      <c r="Z39" s="1">
        <f t="shared" si="23"/>
        <v>1</v>
      </c>
      <c r="AA39" s="1">
        <f t="shared" si="24"/>
        <v>1</v>
      </c>
      <c r="AC39" s="1">
        <f t="shared" si="17"/>
        <v>1</v>
      </c>
      <c r="AD39" s="1" t="str">
        <f t="shared" si="25"/>
        <v/>
      </c>
      <c r="AE39" s="1" t="str">
        <f t="shared" si="26"/>
        <v/>
      </c>
      <c r="AF39" s="1">
        <f t="shared" si="18"/>
        <v>1</v>
      </c>
      <c r="AG39" s="1" t="str">
        <f t="shared" si="27"/>
        <v>Buy</v>
      </c>
      <c r="AH39" s="8">
        <v>216.16</v>
      </c>
      <c r="AK39" s="1">
        <f t="shared" si="28"/>
        <v>0</v>
      </c>
      <c r="AL39" s="1">
        <f t="shared" si="19"/>
        <v>0</v>
      </c>
      <c r="AM39" s="1" t="str">
        <f t="shared" si="29"/>
        <v/>
      </c>
      <c r="AN39" s="8">
        <v>216.16</v>
      </c>
    </row>
    <row r="40" spans="1:41" x14ac:dyDescent="0.25">
      <c r="A40" s="2" t="s">
        <v>720</v>
      </c>
      <c r="B40" s="1">
        <v>13.34</v>
      </c>
      <c r="C40" s="1">
        <v>275345.40000000002</v>
      </c>
      <c r="D40" s="1">
        <v>217.58</v>
      </c>
      <c r="E40" s="1">
        <f t="shared" si="20"/>
        <v>16.310344827586206</v>
      </c>
      <c r="F40" s="1">
        <v>4829.9260000000004</v>
      </c>
      <c r="G40" s="1">
        <f t="shared" si="21"/>
        <v>0.2620103070601319</v>
      </c>
      <c r="H40" s="1">
        <f t="shared" si="0"/>
        <v>187.35729594846052</v>
      </c>
      <c r="I40" s="1">
        <f t="shared" si="1"/>
        <v>15.036657305445676</v>
      </c>
      <c r="J40" s="5">
        <f t="shared" si="2"/>
        <v>6.1552261610886561E-2</v>
      </c>
      <c r="K40" s="3">
        <f t="shared" si="3"/>
        <v>-1.029803358936804E-2</v>
      </c>
      <c r="L40" s="1">
        <f t="shared" si="4"/>
        <v>0.28399120240940878</v>
      </c>
      <c r="M40" s="5">
        <f t="shared" si="5"/>
        <v>-0.1960552414369674</v>
      </c>
      <c r="N40" s="3">
        <f t="shared" si="6"/>
        <v>-0.13811724871616254</v>
      </c>
      <c r="O40" s="1">
        <f t="shared" si="7"/>
        <v>196.09444444444443</v>
      </c>
      <c r="P40" s="5">
        <f t="shared" si="8"/>
        <v>0.29852048657237384</v>
      </c>
      <c r="Q40" s="3">
        <f t="shared" si="9"/>
        <v>0.20755349997524239</v>
      </c>
      <c r="R40" s="8">
        <f t="shared" si="10"/>
        <v>196.63641823010553</v>
      </c>
      <c r="S40" s="9">
        <f t="shared" si="11"/>
        <v>9.2791222816450158</v>
      </c>
      <c r="T40" s="9">
        <f t="shared" si="12"/>
        <v>6.4854200787912362</v>
      </c>
      <c r="U40" s="1">
        <f t="shared" si="13"/>
        <v>0</v>
      </c>
      <c r="V40" s="1">
        <f t="shared" si="14"/>
        <v>0</v>
      </c>
      <c r="W40" s="1">
        <f t="shared" si="15"/>
        <v>0</v>
      </c>
      <c r="X40" s="1">
        <f t="shared" si="16"/>
        <v>1</v>
      </c>
      <c r="Y40" s="1">
        <f t="shared" si="22"/>
        <v>0</v>
      </c>
      <c r="Z40" s="1">
        <f t="shared" si="23"/>
        <v>1</v>
      </c>
      <c r="AA40" s="1">
        <f t="shared" si="24"/>
        <v>1</v>
      </c>
      <c r="AC40" s="1">
        <f t="shared" si="17"/>
        <v>1</v>
      </c>
      <c r="AD40" s="1" t="str">
        <f t="shared" si="25"/>
        <v/>
      </c>
      <c r="AE40" s="1" t="str">
        <f t="shared" si="26"/>
        <v/>
      </c>
      <c r="AF40" s="1">
        <f t="shared" si="18"/>
        <v>1</v>
      </c>
      <c r="AG40" s="1" t="str">
        <f t="shared" si="27"/>
        <v>Buy</v>
      </c>
      <c r="AH40" s="8">
        <v>217.58</v>
      </c>
      <c r="AK40" s="1">
        <f t="shared" si="28"/>
        <v>0</v>
      </c>
      <c r="AL40" s="1">
        <f t="shared" si="19"/>
        <v>0</v>
      </c>
      <c r="AM40" s="1" t="str">
        <f t="shared" si="29"/>
        <v/>
      </c>
      <c r="AN40" s="8">
        <v>217.58</v>
      </c>
    </row>
    <row r="41" spans="1:41" x14ac:dyDescent="0.25">
      <c r="A41" s="2" t="s">
        <v>719</v>
      </c>
      <c r="B41" s="1">
        <v>13.3</v>
      </c>
      <c r="C41" s="1">
        <v>275078.3</v>
      </c>
      <c r="D41" s="1">
        <v>207.53</v>
      </c>
      <c r="E41" s="1">
        <f t="shared" si="20"/>
        <v>15.603759398496241</v>
      </c>
      <c r="F41" s="1">
        <v>4829.9260000000004</v>
      </c>
      <c r="G41" s="1">
        <f t="shared" si="21"/>
        <v>0.27443213779136333</v>
      </c>
      <c r="H41" s="1">
        <f t="shared" si="0"/>
        <v>184.93947962433737</v>
      </c>
      <c r="I41" s="1">
        <f t="shared" si="1"/>
        <v>14.917636509857854</v>
      </c>
      <c r="J41" s="5">
        <f t="shared" si="2"/>
        <v>3.8767547934311253E-2</v>
      </c>
      <c r="K41" s="3">
        <f t="shared" si="3"/>
        <v>-2.2273082789410474E-2</v>
      </c>
      <c r="L41" s="1">
        <f t="shared" si="4"/>
        <v>0.28705169827091098</v>
      </c>
      <c r="M41" s="5">
        <f t="shared" si="5"/>
        <v>-0.17875550552700714</v>
      </c>
      <c r="N41" s="3">
        <f t="shared" si="6"/>
        <v>-0.1284609165960284</v>
      </c>
      <c r="O41" s="1">
        <f t="shared" si="7"/>
        <v>192.90111111111111</v>
      </c>
      <c r="P41" s="5">
        <f t="shared" si="8"/>
        <v>0.25882460089254344</v>
      </c>
      <c r="Q41" s="3">
        <f t="shared" si="9"/>
        <v>0.19239233554238713</v>
      </c>
      <c r="R41" s="8">
        <f t="shared" si="10"/>
        <v>192.8284942719429</v>
      </c>
      <c r="S41" s="9">
        <f t="shared" si="11"/>
        <v>7.8890146476055349</v>
      </c>
      <c r="T41" s="9">
        <f t="shared" si="12"/>
        <v>6.1651328081746701</v>
      </c>
      <c r="U41" s="1">
        <f t="shared" si="13"/>
        <v>0</v>
      </c>
      <c r="V41" s="1">
        <f t="shared" si="14"/>
        <v>0</v>
      </c>
      <c r="W41" s="1">
        <f t="shared" si="15"/>
        <v>0</v>
      </c>
      <c r="X41" s="1">
        <f t="shared" si="16"/>
        <v>1</v>
      </c>
      <c r="Y41" s="1">
        <f t="shared" si="22"/>
        <v>0</v>
      </c>
      <c r="Z41" s="1">
        <f t="shared" si="23"/>
        <v>1</v>
      </c>
      <c r="AA41" s="1">
        <f t="shared" si="24"/>
        <v>1</v>
      </c>
      <c r="AC41" s="1">
        <f t="shared" si="17"/>
        <v>1</v>
      </c>
      <c r="AD41" s="1" t="str">
        <f t="shared" si="25"/>
        <v/>
      </c>
      <c r="AE41" s="1" t="str">
        <f t="shared" si="26"/>
        <v/>
      </c>
      <c r="AF41" s="1">
        <f t="shared" si="18"/>
        <v>1</v>
      </c>
      <c r="AG41" s="1" t="str">
        <f t="shared" si="27"/>
        <v>Buy</v>
      </c>
      <c r="AH41" s="8">
        <v>207.53</v>
      </c>
      <c r="AK41" s="1">
        <f t="shared" si="28"/>
        <v>0</v>
      </c>
      <c r="AL41" s="1">
        <f t="shared" si="19"/>
        <v>0</v>
      </c>
      <c r="AM41" s="1" t="str">
        <f t="shared" si="29"/>
        <v/>
      </c>
      <c r="AN41" s="8">
        <v>207.53</v>
      </c>
    </row>
    <row r="42" spans="1:41" x14ac:dyDescent="0.25">
      <c r="A42" s="2" t="s">
        <v>718</v>
      </c>
      <c r="B42" s="1">
        <v>13.24</v>
      </c>
      <c r="C42" s="1">
        <v>274459.40000000002</v>
      </c>
      <c r="D42" s="1">
        <v>207.99</v>
      </c>
      <c r="E42" s="1">
        <f t="shared" si="20"/>
        <v>15.709214501510575</v>
      </c>
      <c r="F42" s="1">
        <v>4829.9260000000004</v>
      </c>
      <c r="G42" s="1">
        <f t="shared" si="21"/>
        <v>0.27320911075858784</v>
      </c>
      <c r="H42" s="1">
        <f t="shared" si="0"/>
        <v>183.13223799428437</v>
      </c>
      <c r="I42" s="1">
        <f t="shared" si="1"/>
        <v>14.870520860884618</v>
      </c>
      <c r="J42" s="5">
        <f t="shared" si="2"/>
        <v>8.1383692093539572E-3</v>
      </c>
      <c r="K42" s="3">
        <f t="shared" si="3"/>
        <v>-3.2446521243364092E-2</v>
      </c>
      <c r="L42" s="1">
        <f t="shared" si="4"/>
        <v>0.28822676519049006</v>
      </c>
      <c r="M42" s="5">
        <f t="shared" si="5"/>
        <v>-0.15867628925473043</v>
      </c>
      <c r="N42" s="3">
        <f t="shared" si="6"/>
        <v>-0.12007848510753195</v>
      </c>
      <c r="O42" s="1">
        <f t="shared" si="7"/>
        <v>191.14222222222224</v>
      </c>
      <c r="P42" s="5">
        <f t="shared" si="8"/>
        <v>0.21951565665036776</v>
      </c>
      <c r="Q42" s="3">
        <f t="shared" si="9"/>
        <v>0.18132029131736108</v>
      </c>
      <c r="R42" s="8">
        <f t="shared" si="10"/>
        <v>190.15549323047799</v>
      </c>
      <c r="S42" s="9">
        <f t="shared" si="11"/>
        <v>7.02325523619362</v>
      </c>
      <c r="T42" s="9">
        <f t="shared" si="12"/>
        <v>5.9301605782869844</v>
      </c>
      <c r="U42" s="1">
        <f t="shared" si="13"/>
        <v>0</v>
      </c>
      <c r="V42" s="1">
        <f t="shared" si="14"/>
        <v>0</v>
      </c>
      <c r="W42" s="1">
        <f t="shared" si="15"/>
        <v>0</v>
      </c>
      <c r="X42" s="1">
        <f t="shared" si="16"/>
        <v>1</v>
      </c>
      <c r="Y42" s="1">
        <f t="shared" si="22"/>
        <v>0</v>
      </c>
      <c r="Z42" s="1">
        <f t="shared" si="23"/>
        <v>1</v>
      </c>
      <c r="AA42" s="1">
        <f t="shared" si="24"/>
        <v>1</v>
      </c>
      <c r="AC42" s="1">
        <f t="shared" si="17"/>
        <v>1</v>
      </c>
      <c r="AD42" s="1" t="str">
        <f t="shared" si="25"/>
        <v/>
      </c>
      <c r="AE42" s="1" t="str">
        <f t="shared" si="26"/>
        <v/>
      </c>
      <c r="AF42" s="1">
        <f t="shared" si="18"/>
        <v>1</v>
      </c>
      <c r="AG42" s="1" t="str">
        <f t="shared" si="27"/>
        <v>Buy</v>
      </c>
      <c r="AH42" s="8">
        <v>207.99</v>
      </c>
      <c r="AK42" s="1">
        <f t="shared" si="28"/>
        <v>0</v>
      </c>
      <c r="AL42" s="1">
        <f t="shared" si="19"/>
        <v>0</v>
      </c>
      <c r="AM42" s="1" t="str">
        <f t="shared" si="29"/>
        <v/>
      </c>
      <c r="AN42" s="8">
        <v>207.99</v>
      </c>
    </row>
    <row r="43" spans="1:41" x14ac:dyDescent="0.25">
      <c r="A43" s="2" t="s">
        <v>717</v>
      </c>
      <c r="B43" s="1">
        <v>12.97</v>
      </c>
      <c r="C43" s="1">
        <v>270720.40000000002</v>
      </c>
      <c r="D43" s="1">
        <v>190.98</v>
      </c>
      <c r="E43" s="1">
        <f t="shared" si="20"/>
        <v>14.724749421742482</v>
      </c>
      <c r="F43" s="1">
        <v>4915.1379999999999</v>
      </c>
      <c r="G43" s="1">
        <f t="shared" si="21"/>
        <v>0.28840140926661456</v>
      </c>
      <c r="H43" s="1">
        <f t="shared" si="0"/>
        <v>181.14361703382713</v>
      </c>
      <c r="I43" s="1">
        <f t="shared" si="1"/>
        <v>14.789772794089485</v>
      </c>
      <c r="J43" s="5">
        <f t="shared" si="2"/>
        <v>-2.005629959639732E-2</v>
      </c>
      <c r="K43" s="3">
        <f t="shared" si="3"/>
        <v>-3.9210669652150434E-2</v>
      </c>
      <c r="L43" s="1">
        <f t="shared" si="4"/>
        <v>0.28972772387859941</v>
      </c>
      <c r="M43" s="5">
        <f t="shared" si="5"/>
        <v>-0.13711710466113902</v>
      </c>
      <c r="N43" s="3">
        <f t="shared" si="6"/>
        <v>-0.11364551774966554</v>
      </c>
      <c r="O43" s="1">
        <f t="shared" si="7"/>
        <v>189.17</v>
      </c>
      <c r="P43" s="5">
        <f t="shared" si="8"/>
        <v>0.18176575745343371</v>
      </c>
      <c r="Q43" s="3">
        <f t="shared" si="9"/>
        <v>0.17495439709519331</v>
      </c>
      <c r="R43" s="8">
        <f t="shared" si="10"/>
        <v>186.91285563601943</v>
      </c>
      <c r="S43" s="9">
        <f t="shared" si="11"/>
        <v>5.7692386021923028</v>
      </c>
      <c r="T43" s="9">
        <f t="shared" si="12"/>
        <v>5.7200373237279818</v>
      </c>
      <c r="U43" s="1">
        <f t="shared" si="13"/>
        <v>0</v>
      </c>
      <c r="V43" s="1">
        <f t="shared" si="14"/>
        <v>0</v>
      </c>
      <c r="W43" s="1">
        <f t="shared" si="15"/>
        <v>0</v>
      </c>
      <c r="X43" s="1">
        <f t="shared" si="16"/>
        <v>1</v>
      </c>
      <c r="Y43" s="1">
        <f t="shared" si="22"/>
        <v>0</v>
      </c>
      <c r="Z43" s="1">
        <f t="shared" si="23"/>
        <v>1</v>
      </c>
      <c r="AA43" s="1">
        <f t="shared" si="24"/>
        <v>1</v>
      </c>
      <c r="AC43" s="1">
        <f t="shared" si="17"/>
        <v>1</v>
      </c>
      <c r="AD43" s="1" t="str">
        <f t="shared" si="25"/>
        <v/>
      </c>
      <c r="AE43" s="1" t="str">
        <f t="shared" si="26"/>
        <v/>
      </c>
      <c r="AF43" s="1">
        <f t="shared" si="18"/>
        <v>1</v>
      </c>
      <c r="AG43" s="1" t="str">
        <f t="shared" si="27"/>
        <v>Buy</v>
      </c>
      <c r="AH43" s="8">
        <v>190.98</v>
      </c>
      <c r="AK43" s="1">
        <f t="shared" si="28"/>
        <v>0</v>
      </c>
      <c r="AL43" s="1">
        <f t="shared" si="19"/>
        <v>0</v>
      </c>
      <c r="AM43" s="1" t="str">
        <f t="shared" si="29"/>
        <v/>
      </c>
      <c r="AN43" s="8">
        <v>190.98</v>
      </c>
    </row>
    <row r="44" spans="1:41" x14ac:dyDescent="0.25">
      <c r="A44" s="2" t="s">
        <v>716</v>
      </c>
      <c r="B44" s="1">
        <v>12.91</v>
      </c>
      <c r="C44" s="1">
        <v>270358.5</v>
      </c>
      <c r="D44" s="1">
        <v>191.44</v>
      </c>
      <c r="E44" s="1">
        <f t="shared" si="20"/>
        <v>14.828814872192099</v>
      </c>
      <c r="F44" s="1">
        <v>4915.1379999999999</v>
      </c>
      <c r="G44" s="1">
        <f t="shared" si="21"/>
        <v>0.28732381670230234</v>
      </c>
      <c r="H44" s="1">
        <f t="shared" si="0"/>
        <v>180.3567063965333</v>
      </c>
      <c r="I44" s="1">
        <f t="shared" si="1"/>
        <v>14.669764307159017</v>
      </c>
      <c r="J44" s="5">
        <f t="shared" si="2"/>
        <v>-3.5983015526841911E-2</v>
      </c>
      <c r="K44" s="3">
        <f t="shared" si="3"/>
        <v>-4.240306466144262E-2</v>
      </c>
      <c r="L44" s="1">
        <f t="shared" si="4"/>
        <v>0.28981540936876887</v>
      </c>
      <c r="M44" s="5">
        <f t="shared" si="5"/>
        <v>-0.13031777692416546</v>
      </c>
      <c r="N44" s="3">
        <f t="shared" si="6"/>
        <v>-0.1097335865977533</v>
      </c>
      <c r="O44" s="1">
        <f t="shared" si="7"/>
        <v>188.90333333333331</v>
      </c>
      <c r="P44" s="5">
        <f t="shared" si="8"/>
        <v>0.17387079244317949</v>
      </c>
      <c r="Q44" s="3">
        <f t="shared" si="9"/>
        <v>0.17381917036881991</v>
      </c>
      <c r="R44" s="8">
        <f t="shared" si="10"/>
        <v>186.17337484256842</v>
      </c>
      <c r="S44" s="9">
        <f t="shared" si="11"/>
        <v>5.8166684460351235</v>
      </c>
      <c r="T44" s="9">
        <f t="shared" si="12"/>
        <v>5.5662721904729953</v>
      </c>
      <c r="U44" s="1">
        <f t="shared" si="13"/>
        <v>0</v>
      </c>
      <c r="V44" s="1">
        <f t="shared" si="14"/>
        <v>1</v>
      </c>
      <c r="W44" s="1">
        <f t="shared" si="15"/>
        <v>0</v>
      </c>
      <c r="X44" s="1">
        <f t="shared" si="16"/>
        <v>1</v>
      </c>
      <c r="Y44" s="1">
        <f t="shared" si="22"/>
        <v>0</v>
      </c>
      <c r="Z44" s="1">
        <f t="shared" si="23"/>
        <v>1</v>
      </c>
      <c r="AA44" s="1">
        <f t="shared" si="24"/>
        <v>1</v>
      </c>
      <c r="AC44" s="1">
        <f t="shared" si="17"/>
        <v>1</v>
      </c>
      <c r="AD44" s="1" t="str">
        <f t="shared" si="25"/>
        <v/>
      </c>
      <c r="AE44" s="1" t="str">
        <f t="shared" si="26"/>
        <v/>
      </c>
      <c r="AF44" s="1">
        <f t="shared" si="18"/>
        <v>1</v>
      </c>
      <c r="AG44" s="1" t="str">
        <f t="shared" si="27"/>
        <v>Buy</v>
      </c>
      <c r="AH44" s="8">
        <v>191.44</v>
      </c>
      <c r="AK44" s="1">
        <f t="shared" si="28"/>
        <v>0</v>
      </c>
      <c r="AL44" s="1">
        <f t="shared" si="19"/>
        <v>0</v>
      </c>
      <c r="AM44" s="1" t="str">
        <f t="shared" si="29"/>
        <v/>
      </c>
      <c r="AN44" s="8">
        <v>191.44</v>
      </c>
    </row>
    <row r="45" spans="1:41" x14ac:dyDescent="0.25">
      <c r="A45" s="2" t="s">
        <v>715</v>
      </c>
      <c r="B45" s="1">
        <v>12.87</v>
      </c>
      <c r="C45" s="1">
        <v>269796.5</v>
      </c>
      <c r="D45" s="1">
        <v>191.33</v>
      </c>
      <c r="E45" s="1">
        <f t="shared" si="20"/>
        <v>14.866355866355867</v>
      </c>
      <c r="F45" s="1">
        <v>4915.1379999999999</v>
      </c>
      <c r="G45" s="1">
        <f t="shared" si="21"/>
        <v>0.28689139619764487</v>
      </c>
      <c r="H45" s="1">
        <f t="shared" si="0"/>
        <v>179.47004290825598</v>
      </c>
      <c r="I45" s="1">
        <f t="shared" si="1"/>
        <v>14.563801524782603</v>
      </c>
      <c r="J45" s="5">
        <f t="shared" si="2"/>
        <v>-3.8024597408829575E-2</v>
      </c>
      <c r="K45" s="3">
        <f t="shared" si="3"/>
        <v>-4.3473072850542742E-2</v>
      </c>
      <c r="L45" s="1">
        <f t="shared" si="4"/>
        <v>0.2903938456405753</v>
      </c>
      <c r="M45" s="5">
        <f t="shared" si="5"/>
        <v>-0.13416105673571899</v>
      </c>
      <c r="N45" s="3">
        <f t="shared" si="6"/>
        <v>-0.10630288821001793</v>
      </c>
      <c r="O45" s="1">
        <f t="shared" si="7"/>
        <v>188.33333333333334</v>
      </c>
      <c r="P45" s="5">
        <f t="shared" si="8"/>
        <v>0.17888728918140684</v>
      </c>
      <c r="Q45" s="3">
        <f t="shared" si="9"/>
        <v>0.17381056668975997</v>
      </c>
      <c r="R45" s="8">
        <f t="shared" si="10"/>
        <v>185.21580663212632</v>
      </c>
      <c r="S45" s="9">
        <f t="shared" si="11"/>
        <v>5.7457637238703398</v>
      </c>
      <c r="T45" s="9">
        <f t="shared" si="12"/>
        <v>5.3365970976206594</v>
      </c>
      <c r="U45" s="1">
        <f t="shared" si="13"/>
        <v>0</v>
      </c>
      <c r="V45" s="1">
        <f t="shared" si="14"/>
        <v>0</v>
      </c>
      <c r="W45" s="1">
        <f t="shared" si="15"/>
        <v>0</v>
      </c>
      <c r="X45" s="1">
        <f t="shared" si="16"/>
        <v>1</v>
      </c>
      <c r="Y45" s="1">
        <f t="shared" si="22"/>
        <v>0</v>
      </c>
      <c r="Z45" s="1">
        <f t="shared" si="23"/>
        <v>0</v>
      </c>
      <c r="AA45" s="1">
        <f t="shared" si="24"/>
        <v>1</v>
      </c>
      <c r="AC45" s="1">
        <f t="shared" si="17"/>
        <v>1</v>
      </c>
      <c r="AD45" s="1" t="str">
        <f t="shared" si="25"/>
        <v/>
      </c>
      <c r="AE45" s="1" t="str">
        <f t="shared" si="26"/>
        <v/>
      </c>
      <c r="AF45" s="1">
        <f t="shared" si="18"/>
        <v>1</v>
      </c>
      <c r="AG45" s="1" t="str">
        <f t="shared" si="27"/>
        <v>Buy</v>
      </c>
      <c r="AH45" s="8">
        <v>191.33</v>
      </c>
      <c r="AK45" s="1">
        <f t="shared" si="28"/>
        <v>0</v>
      </c>
      <c r="AL45" s="1">
        <f t="shared" si="19"/>
        <v>0</v>
      </c>
      <c r="AM45" s="1" t="str">
        <f t="shared" si="29"/>
        <v/>
      </c>
      <c r="AN45" s="8">
        <v>191.33</v>
      </c>
    </row>
    <row r="46" spans="1:41" x14ac:dyDescent="0.25">
      <c r="A46" s="2" t="s">
        <v>714</v>
      </c>
      <c r="B46" s="1">
        <v>12.83</v>
      </c>
      <c r="C46" s="1">
        <v>269525.5</v>
      </c>
      <c r="D46" s="1">
        <v>187.97</v>
      </c>
      <c r="E46" s="1">
        <f t="shared" si="20"/>
        <v>14.650818394388153</v>
      </c>
      <c r="F46" s="1">
        <v>4915.1379999999999</v>
      </c>
      <c r="G46" s="1">
        <f t="shared" si="21"/>
        <v>0.29172631296414575</v>
      </c>
      <c r="H46" s="1">
        <f t="shared" si="0"/>
        <v>178.52124634091646</v>
      </c>
      <c r="I46" s="1">
        <f t="shared" si="1"/>
        <v>14.510322406733017</v>
      </c>
      <c r="J46" s="5">
        <f t="shared" si="2"/>
        <v>-3.5246629893258774E-2</v>
      </c>
      <c r="K46" s="3">
        <f t="shared" si="3"/>
        <v>-4.4381152090828269E-2</v>
      </c>
      <c r="L46" s="1">
        <f t="shared" si="4"/>
        <v>0.29060272797931774</v>
      </c>
      <c r="M46" s="5">
        <f t="shared" si="5"/>
        <v>-0.13302125629522821</v>
      </c>
      <c r="N46" s="3">
        <f t="shared" si="6"/>
        <v>-0.10165986012240109</v>
      </c>
      <c r="O46" s="1">
        <f t="shared" si="7"/>
        <v>188.02888888888887</v>
      </c>
      <c r="P46" s="5">
        <f t="shared" si="8"/>
        <v>0.17875397510010105</v>
      </c>
      <c r="Q46" s="3">
        <f t="shared" si="9"/>
        <v>0.17296444627448548</v>
      </c>
      <c r="R46" s="8">
        <f t="shared" si="10"/>
        <v>184.10413511069473</v>
      </c>
      <c r="S46" s="9">
        <f t="shared" si="11"/>
        <v>5.5828887697782648</v>
      </c>
      <c r="T46" s="9">
        <f t="shared" si="12"/>
        <v>4.9948431122328376</v>
      </c>
      <c r="U46" s="1">
        <f t="shared" si="13"/>
        <v>0</v>
      </c>
      <c r="V46" s="1">
        <f t="shared" si="14"/>
        <v>0</v>
      </c>
      <c r="W46" s="1">
        <f t="shared" si="15"/>
        <v>0</v>
      </c>
      <c r="X46" s="1">
        <f t="shared" si="16"/>
        <v>1</v>
      </c>
      <c r="Y46" s="1">
        <f t="shared" si="22"/>
        <v>0</v>
      </c>
      <c r="Z46" s="1">
        <f t="shared" si="23"/>
        <v>1</v>
      </c>
      <c r="AA46" s="1">
        <f t="shared" si="24"/>
        <v>1</v>
      </c>
      <c r="AC46" s="1">
        <f t="shared" si="17"/>
        <v>1</v>
      </c>
      <c r="AD46" s="1" t="str">
        <f t="shared" si="25"/>
        <v/>
      </c>
      <c r="AE46" s="1" t="str">
        <f t="shared" si="26"/>
        <v/>
      </c>
      <c r="AF46" s="1">
        <f t="shared" si="18"/>
        <v>1</v>
      </c>
      <c r="AG46" s="1" t="str">
        <f t="shared" si="27"/>
        <v>Buy</v>
      </c>
      <c r="AH46" s="8">
        <v>187.97</v>
      </c>
      <c r="AK46" s="1">
        <f t="shared" si="28"/>
        <v>0</v>
      </c>
      <c r="AL46" s="1">
        <f t="shared" si="19"/>
        <v>0</v>
      </c>
      <c r="AM46" s="1" t="str">
        <f t="shared" si="29"/>
        <v/>
      </c>
      <c r="AN46" s="8">
        <v>187.97</v>
      </c>
    </row>
    <row r="47" spans="1:41" x14ac:dyDescent="0.25">
      <c r="A47" s="2" t="s">
        <v>713</v>
      </c>
      <c r="B47" s="1">
        <v>12.81</v>
      </c>
      <c r="C47" s="1">
        <v>269311.2</v>
      </c>
      <c r="D47" s="1">
        <v>185.11</v>
      </c>
      <c r="E47" s="1">
        <f t="shared" si="20"/>
        <v>14.450429352068697</v>
      </c>
      <c r="F47" s="1">
        <v>4915.1379999999999</v>
      </c>
      <c r="G47" s="1">
        <f t="shared" si="21"/>
        <v>0.29599802847651929</v>
      </c>
      <c r="H47" s="1">
        <f t="shared" si="0"/>
        <v>177.76534604818977</v>
      </c>
      <c r="I47" s="1">
        <f t="shared" si="1"/>
        <v>14.436369522111541</v>
      </c>
      <c r="J47" s="5">
        <f t="shared" si="2"/>
        <v>-3.5364624450761273E-2</v>
      </c>
      <c r="K47" s="3">
        <f t="shared" si="3"/>
        <v>-4.5903572457089849E-2</v>
      </c>
      <c r="L47" s="1">
        <f t="shared" si="4"/>
        <v>0.29110107630558324</v>
      </c>
      <c r="M47" s="5">
        <f t="shared" si="5"/>
        <v>-0.12881128713338708</v>
      </c>
      <c r="N47" s="3">
        <f t="shared" si="6"/>
        <v>-9.6432960760263239E-2</v>
      </c>
      <c r="O47" s="1">
        <f t="shared" si="7"/>
        <v>187.56888888888886</v>
      </c>
      <c r="P47" s="5">
        <f t="shared" si="8"/>
        <v>0.17692724318468978</v>
      </c>
      <c r="Q47" s="3">
        <f t="shared" si="9"/>
        <v>0.17199952480354955</v>
      </c>
      <c r="R47" s="8">
        <f t="shared" si="10"/>
        <v>183.40125058536648</v>
      </c>
      <c r="S47" s="9">
        <f t="shared" si="11"/>
        <v>5.6359045371767138</v>
      </c>
      <c r="T47" s="9">
        <f t="shared" si="12"/>
        <v>4.5623521256144501</v>
      </c>
      <c r="U47" s="1">
        <f t="shared" si="13"/>
        <v>0</v>
      </c>
      <c r="V47" s="1">
        <f t="shared" si="14"/>
        <v>0</v>
      </c>
      <c r="W47" s="1">
        <f t="shared" si="15"/>
        <v>0</v>
      </c>
      <c r="X47" s="1">
        <f t="shared" si="16"/>
        <v>1</v>
      </c>
      <c r="Y47" s="1">
        <f t="shared" si="22"/>
        <v>0</v>
      </c>
      <c r="Z47" s="1">
        <f t="shared" si="23"/>
        <v>1</v>
      </c>
      <c r="AA47" s="1">
        <f t="shared" si="24"/>
        <v>1</v>
      </c>
      <c r="AC47" s="1">
        <f t="shared" si="17"/>
        <v>1</v>
      </c>
      <c r="AD47" s="1" t="str">
        <f t="shared" si="25"/>
        <v/>
      </c>
      <c r="AE47" s="1" t="str">
        <f t="shared" si="26"/>
        <v/>
      </c>
      <c r="AF47" s="1">
        <f t="shared" si="18"/>
        <v>1</v>
      </c>
      <c r="AG47" s="1" t="str">
        <f t="shared" si="27"/>
        <v>Buy</v>
      </c>
      <c r="AH47" s="8">
        <v>185.11</v>
      </c>
      <c r="AK47" s="1">
        <f t="shared" si="28"/>
        <v>0</v>
      </c>
      <c r="AL47" s="1">
        <f t="shared" si="19"/>
        <v>0</v>
      </c>
      <c r="AM47" s="1" t="str">
        <f t="shared" si="29"/>
        <v/>
      </c>
      <c r="AN47" s="8">
        <v>185.11</v>
      </c>
      <c r="AO47" s="4">
        <f>-(AN47/AN54-1)</f>
        <v>1.8452728140410324E-2</v>
      </c>
    </row>
    <row r="48" spans="1:41" x14ac:dyDescent="0.25">
      <c r="A48" s="2" t="s">
        <v>712</v>
      </c>
      <c r="B48" s="1">
        <v>12.77</v>
      </c>
      <c r="C48" s="1">
        <v>268971.40000000002</v>
      </c>
      <c r="D48" s="1">
        <v>184.92</v>
      </c>
      <c r="E48" s="1">
        <f t="shared" si="20"/>
        <v>14.480814408770556</v>
      </c>
      <c r="F48" s="1">
        <v>4915.1379999999999</v>
      </c>
      <c r="G48" s="1">
        <f t="shared" si="21"/>
        <v>0.29592830246736868</v>
      </c>
      <c r="H48" s="1">
        <f t="shared" si="0"/>
        <v>177.17777373204495</v>
      </c>
      <c r="I48" s="1">
        <f t="shared" si="1"/>
        <v>14.377502262377808</v>
      </c>
      <c r="J48" s="5">
        <f t="shared" si="2"/>
        <v>-3.8478930016528023E-2</v>
      </c>
      <c r="K48" s="3">
        <f t="shared" si="3"/>
        <v>-4.7660063791477948E-2</v>
      </c>
      <c r="L48" s="1">
        <f t="shared" si="4"/>
        <v>0.29415342953188145</v>
      </c>
      <c r="M48" s="5">
        <f t="shared" si="5"/>
        <v>-0.10703963153751572</v>
      </c>
      <c r="N48" s="3">
        <f t="shared" si="6"/>
        <v>-9.1036573031409274E-2</v>
      </c>
      <c r="O48" s="1">
        <f t="shared" si="7"/>
        <v>185.03666666666666</v>
      </c>
      <c r="P48" s="5">
        <f t="shared" si="8"/>
        <v>0.15612983414684622</v>
      </c>
      <c r="Q48" s="3">
        <f t="shared" si="9"/>
        <v>0.17117823840669286</v>
      </c>
      <c r="R48" s="8">
        <f t="shared" si="10"/>
        <v>183.09056887361493</v>
      </c>
      <c r="S48" s="9">
        <f t="shared" si="11"/>
        <v>5.9127951415699727</v>
      </c>
      <c r="T48" s="9">
        <f t="shared" si="12"/>
        <v>4.2051385081398625</v>
      </c>
      <c r="U48" s="1">
        <f t="shared" si="13"/>
        <v>0</v>
      </c>
      <c r="V48" s="1">
        <f t="shared" si="14"/>
        <v>1</v>
      </c>
      <c r="W48" s="1">
        <f t="shared" si="15"/>
        <v>0</v>
      </c>
      <c r="X48" s="1">
        <f t="shared" si="16"/>
        <v>1</v>
      </c>
      <c r="Y48" s="1">
        <f t="shared" si="22"/>
        <v>0</v>
      </c>
      <c r="Z48" s="1">
        <f t="shared" si="23"/>
        <v>0</v>
      </c>
      <c r="AA48" s="1">
        <f t="shared" si="24"/>
        <v>1</v>
      </c>
      <c r="AC48" s="1">
        <f t="shared" si="17"/>
        <v>0</v>
      </c>
      <c r="AD48" s="1" t="str">
        <f t="shared" si="25"/>
        <v/>
      </c>
      <c r="AE48" s="1" t="str">
        <f t="shared" si="26"/>
        <v/>
      </c>
      <c r="AF48" s="1">
        <f t="shared" si="18"/>
        <v>0</v>
      </c>
      <c r="AG48" s="1" t="str">
        <f t="shared" si="27"/>
        <v/>
      </c>
      <c r="AH48" s="8">
        <v>184.92</v>
      </c>
      <c r="AK48" s="1">
        <f t="shared" si="28"/>
        <v>0</v>
      </c>
      <c r="AL48" s="1">
        <f t="shared" si="19"/>
        <v>1</v>
      </c>
      <c r="AM48" s="1" t="str">
        <f t="shared" si="29"/>
        <v>Sell</v>
      </c>
      <c r="AN48" s="8">
        <v>184.92</v>
      </c>
    </row>
    <row r="49" spans="1:40" x14ac:dyDescent="0.25">
      <c r="A49" s="2" t="s">
        <v>711</v>
      </c>
      <c r="B49" s="1">
        <v>12.73</v>
      </c>
      <c r="C49" s="1">
        <v>268757.40000000002</v>
      </c>
      <c r="D49" s="1">
        <v>188.84</v>
      </c>
      <c r="E49" s="1">
        <f t="shared" si="20"/>
        <v>14.834249803613512</v>
      </c>
      <c r="F49" s="1">
        <v>4915.1379999999999</v>
      </c>
      <c r="G49" s="1">
        <f t="shared" si="21"/>
        <v>0.28955476981365169</v>
      </c>
      <c r="H49" s="1">
        <f t="shared" si="0"/>
        <v>176.55839563060854</v>
      </c>
      <c r="I49" s="1">
        <f t="shared" si="1"/>
        <v>14.29763521457131</v>
      </c>
      <c r="J49" s="5">
        <f t="shared" si="2"/>
        <v>-3.7253953288368891E-2</v>
      </c>
      <c r="K49" s="3">
        <f t="shared" si="3"/>
        <v>-4.9190252753969606E-2</v>
      </c>
      <c r="L49" s="1">
        <f t="shared" si="4"/>
        <v>0.29649275474545106</v>
      </c>
      <c r="M49" s="5">
        <f t="shared" si="5"/>
        <v>-0.10725694831865673</v>
      </c>
      <c r="N49" s="3">
        <f t="shared" si="6"/>
        <v>-8.8369396613724865E-2</v>
      </c>
      <c r="O49" s="1">
        <f t="shared" si="7"/>
        <v>182.90333333333331</v>
      </c>
      <c r="P49" s="5">
        <f t="shared" si="8"/>
        <v>0.15747257500098266</v>
      </c>
      <c r="Q49" s="3">
        <f t="shared" si="9"/>
        <v>0.17368630578333397</v>
      </c>
      <c r="R49" s="8">
        <f t="shared" si="10"/>
        <v>182.75794503245402</v>
      </c>
      <c r="S49" s="9">
        <f t="shared" si="11"/>
        <v>6.1995494018454735</v>
      </c>
      <c r="T49" s="9">
        <f t="shared" si="12"/>
        <v>3.885463839899356</v>
      </c>
      <c r="U49" s="1">
        <f t="shared" si="13"/>
        <v>0</v>
      </c>
      <c r="V49" s="1">
        <f t="shared" si="14"/>
        <v>1</v>
      </c>
      <c r="W49" s="1">
        <f t="shared" si="15"/>
        <v>0</v>
      </c>
      <c r="X49" s="1">
        <f t="shared" si="16"/>
        <v>1</v>
      </c>
      <c r="Y49" s="1">
        <f t="shared" si="22"/>
        <v>0</v>
      </c>
      <c r="Z49" s="1">
        <f t="shared" si="23"/>
        <v>1</v>
      </c>
      <c r="AA49" s="1">
        <f t="shared" si="24"/>
        <v>1</v>
      </c>
      <c r="AC49" s="1">
        <f t="shared" si="17"/>
        <v>0</v>
      </c>
      <c r="AD49" s="1" t="str">
        <f t="shared" si="25"/>
        <v/>
      </c>
      <c r="AE49" s="1" t="str">
        <f t="shared" si="26"/>
        <v/>
      </c>
      <c r="AF49" s="1">
        <f t="shared" si="18"/>
        <v>0</v>
      </c>
      <c r="AG49" s="1" t="str">
        <f t="shared" si="27"/>
        <v/>
      </c>
      <c r="AH49" s="8">
        <v>188.84</v>
      </c>
      <c r="AK49" s="1">
        <f t="shared" si="28"/>
        <v>0</v>
      </c>
      <c r="AL49" s="1">
        <f t="shared" si="19"/>
        <v>1</v>
      </c>
      <c r="AM49" s="1" t="str">
        <f t="shared" si="29"/>
        <v>Sell</v>
      </c>
      <c r="AN49" s="8">
        <v>188.84</v>
      </c>
    </row>
    <row r="50" spans="1:40" x14ac:dyDescent="0.25">
      <c r="A50" s="2" t="s">
        <v>710</v>
      </c>
      <c r="B50" s="1">
        <v>12.7</v>
      </c>
      <c r="C50" s="1">
        <v>268543.40000000002</v>
      </c>
      <c r="D50" s="1">
        <v>191.7</v>
      </c>
      <c r="E50" s="1">
        <f t="shared" si="20"/>
        <v>15.094488188976378</v>
      </c>
      <c r="F50" s="1">
        <v>4915.1379999999999</v>
      </c>
      <c r="G50" s="1">
        <f t="shared" si="21"/>
        <v>0.28500774006757512</v>
      </c>
      <c r="H50" s="1">
        <f t="shared" si="0"/>
        <v>175.57586728105721</v>
      </c>
      <c r="I50" s="1">
        <f t="shared" si="1"/>
        <v>14.273492269457106</v>
      </c>
      <c r="J50" s="5">
        <f t="shared" si="2"/>
        <v>-3.7841181877639851E-2</v>
      </c>
      <c r="K50" s="3">
        <f t="shared" si="3"/>
        <v>-5.117963599823639E-2</v>
      </c>
      <c r="L50" s="1">
        <f t="shared" si="4"/>
        <v>0.29777554206191875</v>
      </c>
      <c r="M50" s="5">
        <f t="shared" si="5"/>
        <v>-0.11125467359456587</v>
      </c>
      <c r="N50" s="3">
        <f t="shared" si="6"/>
        <v>-8.5221471329569559E-2</v>
      </c>
      <c r="O50" s="1">
        <f t="shared" si="7"/>
        <v>181.33555555555554</v>
      </c>
      <c r="P50" s="5">
        <f t="shared" si="8"/>
        <v>0.16304837640821734</v>
      </c>
      <c r="Q50" s="3">
        <f t="shared" si="9"/>
        <v>0.17638859424705919</v>
      </c>
      <c r="R50" s="8">
        <f t="shared" si="10"/>
        <v>181.65211685653657</v>
      </c>
      <c r="S50" s="9">
        <f t="shared" si="11"/>
        <v>6.076249575479352</v>
      </c>
      <c r="T50" s="9">
        <f t="shared" si="12"/>
        <v>3.5246796074920268</v>
      </c>
      <c r="U50" s="1">
        <f t="shared" si="13"/>
        <v>0</v>
      </c>
      <c r="V50" s="1">
        <f t="shared" si="14"/>
        <v>0</v>
      </c>
      <c r="W50" s="1">
        <f t="shared" si="15"/>
        <v>0</v>
      </c>
      <c r="X50" s="1">
        <f t="shared" si="16"/>
        <v>1</v>
      </c>
      <c r="Y50" s="1">
        <f t="shared" si="22"/>
        <v>0</v>
      </c>
      <c r="Z50" s="1">
        <f t="shared" si="23"/>
        <v>1</v>
      </c>
      <c r="AA50" s="1">
        <f t="shared" si="24"/>
        <v>1</v>
      </c>
      <c r="AC50" s="1">
        <f t="shared" si="17"/>
        <v>0</v>
      </c>
      <c r="AD50" s="1" t="str">
        <f t="shared" si="25"/>
        <v/>
      </c>
      <c r="AE50" s="1" t="str">
        <f t="shared" si="26"/>
        <v/>
      </c>
      <c r="AF50" s="1">
        <f t="shared" si="18"/>
        <v>0</v>
      </c>
      <c r="AG50" s="1" t="str">
        <f t="shared" si="27"/>
        <v/>
      </c>
      <c r="AH50" s="8">
        <v>191.7</v>
      </c>
      <c r="AK50" s="1">
        <f t="shared" si="28"/>
        <v>0</v>
      </c>
      <c r="AL50" s="1">
        <f t="shared" si="19"/>
        <v>1</v>
      </c>
      <c r="AM50" s="1" t="str">
        <f t="shared" si="29"/>
        <v>Sell</v>
      </c>
      <c r="AN50" s="8">
        <v>191.7</v>
      </c>
    </row>
    <row r="51" spans="1:40" x14ac:dyDescent="0.25">
      <c r="A51" s="2" t="s">
        <v>709</v>
      </c>
      <c r="B51" s="1">
        <v>12.67</v>
      </c>
      <c r="C51" s="1">
        <v>268097.09999999998</v>
      </c>
      <c r="D51" s="1">
        <v>190.24</v>
      </c>
      <c r="E51" s="1">
        <f t="shared" si="20"/>
        <v>15.014996053670087</v>
      </c>
      <c r="F51" s="1">
        <v>4915.1379999999999</v>
      </c>
      <c r="G51" s="1">
        <f t="shared" si="21"/>
        <v>0.28671773895157238</v>
      </c>
      <c r="H51" s="1">
        <f t="shared" si="0"/>
        <v>174.2859366635418</v>
      </c>
      <c r="I51" s="1">
        <f t="shared" si="1"/>
        <v>14.243473821536851</v>
      </c>
      <c r="J51" s="5">
        <f t="shared" si="2"/>
        <v>-4.3184059857950041E-2</v>
      </c>
      <c r="K51" s="3">
        <f t="shared" si="3"/>
        <v>-5.3402711685002477E-2</v>
      </c>
      <c r="L51" s="1">
        <f t="shared" si="4"/>
        <v>0.30081720364654452</v>
      </c>
      <c r="M51" s="5">
        <f t="shared" si="5"/>
        <v>-0.10091248293706423</v>
      </c>
      <c r="N51" s="3">
        <f t="shared" si="6"/>
        <v>-8.0882604285403503E-2</v>
      </c>
      <c r="O51" s="1">
        <f t="shared" si="7"/>
        <v>178.74444444444447</v>
      </c>
      <c r="P51" s="5">
        <f t="shared" si="8"/>
        <v>0.15220779568274123</v>
      </c>
      <c r="Q51" s="3">
        <f t="shared" si="9"/>
        <v>0.17861196388686615</v>
      </c>
      <c r="R51" s="8">
        <f t="shared" si="10"/>
        <v>179.82522901227048</v>
      </c>
      <c r="S51" s="9">
        <f t="shared" si="11"/>
        <v>5.5392923487286794</v>
      </c>
      <c r="T51" s="9">
        <f t="shared" si="12"/>
        <v>3.2212396656558751</v>
      </c>
      <c r="U51" s="1">
        <f t="shared" si="13"/>
        <v>0</v>
      </c>
      <c r="V51" s="1">
        <f t="shared" si="14"/>
        <v>0</v>
      </c>
      <c r="W51" s="1">
        <f t="shared" si="15"/>
        <v>0</v>
      </c>
      <c r="X51" s="1">
        <f t="shared" si="16"/>
        <v>1</v>
      </c>
      <c r="Y51" s="1">
        <f t="shared" si="22"/>
        <v>0</v>
      </c>
      <c r="Z51" s="1">
        <f t="shared" si="23"/>
        <v>1</v>
      </c>
      <c r="AA51" s="1">
        <f t="shared" si="24"/>
        <v>1</v>
      </c>
      <c r="AC51" s="1">
        <f t="shared" si="17"/>
        <v>0</v>
      </c>
      <c r="AD51" s="1" t="str">
        <f t="shared" si="25"/>
        <v/>
      </c>
      <c r="AE51" s="1" t="str">
        <f t="shared" si="26"/>
        <v/>
      </c>
      <c r="AF51" s="1">
        <f t="shared" si="18"/>
        <v>0</v>
      </c>
      <c r="AG51" s="1" t="str">
        <f t="shared" si="27"/>
        <v/>
      </c>
      <c r="AH51" s="8">
        <v>190.24</v>
      </c>
      <c r="AK51" s="1">
        <f t="shared" si="28"/>
        <v>0</v>
      </c>
      <c r="AL51" s="1">
        <f t="shared" si="19"/>
        <v>1</v>
      </c>
      <c r="AM51" s="1" t="str">
        <f t="shared" si="29"/>
        <v>Sell</v>
      </c>
      <c r="AN51" s="8">
        <v>190.24</v>
      </c>
    </row>
    <row r="52" spans="1:40" x14ac:dyDescent="0.25">
      <c r="A52" s="2" t="s">
        <v>708</v>
      </c>
      <c r="B52" s="1">
        <v>12.65</v>
      </c>
      <c r="C52" s="1">
        <v>268049.8</v>
      </c>
      <c r="D52" s="1">
        <v>188.58</v>
      </c>
      <c r="E52" s="1">
        <f t="shared" si="20"/>
        <v>14.907509881422925</v>
      </c>
      <c r="F52" s="1">
        <v>4915.1379999999999</v>
      </c>
      <c r="G52" s="1">
        <f t="shared" si="21"/>
        <v>0.28919057867814013</v>
      </c>
      <c r="H52" s="1">
        <f t="shared" si="0"/>
        <v>173.00961159662515</v>
      </c>
      <c r="I52" s="1">
        <f t="shared" si="1"/>
        <v>14.195877342798026</v>
      </c>
      <c r="J52" s="5">
        <f t="shared" si="2"/>
        <v>-5.4782058707208536E-2</v>
      </c>
      <c r="K52" s="3">
        <f t="shared" si="3"/>
        <v>-5.510582032284455E-2</v>
      </c>
      <c r="L52" s="1">
        <f t="shared" si="4"/>
        <v>0.30376862183733627</v>
      </c>
      <c r="M52" s="5">
        <f t="shared" si="5"/>
        <v>-9.4284938270076113E-2</v>
      </c>
      <c r="N52" s="3">
        <f t="shared" si="6"/>
        <v>-7.7544291176793387E-2</v>
      </c>
      <c r="O52" s="1">
        <f t="shared" si="7"/>
        <v>176.2488888888889</v>
      </c>
      <c r="P52" s="5">
        <f t="shared" si="8"/>
        <v>0.14646820027063612</v>
      </c>
      <c r="Q52" s="3">
        <f t="shared" si="9"/>
        <v>0.18301265858755364</v>
      </c>
      <c r="R52" s="8">
        <f t="shared" si="10"/>
        <v>177.93163428722875</v>
      </c>
      <c r="S52" s="9">
        <f t="shared" si="11"/>
        <v>4.9220226906035975</v>
      </c>
      <c r="T52" s="9">
        <f t="shared" si="12"/>
        <v>3.0306346538481934</v>
      </c>
      <c r="U52" s="1">
        <f t="shared" si="13"/>
        <v>0</v>
      </c>
      <c r="V52" s="1">
        <f t="shared" si="14"/>
        <v>0</v>
      </c>
      <c r="W52" s="1">
        <f t="shared" si="15"/>
        <v>0</v>
      </c>
      <c r="X52" s="1">
        <f t="shared" si="16"/>
        <v>1</v>
      </c>
      <c r="Y52" s="1">
        <f t="shared" si="22"/>
        <v>0</v>
      </c>
      <c r="Z52" s="1">
        <f t="shared" si="23"/>
        <v>1</v>
      </c>
      <c r="AA52" s="1">
        <f t="shared" si="24"/>
        <v>1</v>
      </c>
      <c r="AC52" s="1">
        <f t="shared" si="17"/>
        <v>0</v>
      </c>
      <c r="AD52" s="1" t="str">
        <f t="shared" si="25"/>
        <v/>
      </c>
      <c r="AE52" s="1" t="str">
        <f t="shared" si="26"/>
        <v/>
      </c>
      <c r="AF52" s="1">
        <f t="shared" si="18"/>
        <v>0</v>
      </c>
      <c r="AG52" s="1" t="str">
        <f t="shared" si="27"/>
        <v/>
      </c>
      <c r="AH52" s="8">
        <v>188.58</v>
      </c>
      <c r="AK52" s="1">
        <f t="shared" si="28"/>
        <v>0</v>
      </c>
      <c r="AL52" s="1">
        <f t="shared" si="19"/>
        <v>1</v>
      </c>
      <c r="AM52" s="1" t="str">
        <f t="shared" si="29"/>
        <v>Sell</v>
      </c>
      <c r="AN52" s="8">
        <v>188.58</v>
      </c>
    </row>
    <row r="53" spans="1:40" x14ac:dyDescent="0.25">
      <c r="A53" s="2" t="s">
        <v>707</v>
      </c>
      <c r="B53" s="1">
        <v>12.62</v>
      </c>
      <c r="C53" s="1">
        <v>267881</v>
      </c>
      <c r="D53" s="1">
        <v>186.31</v>
      </c>
      <c r="E53" s="1">
        <f t="shared" si="20"/>
        <v>14.763074484944534</v>
      </c>
      <c r="F53" s="1">
        <v>4915.1379999999999</v>
      </c>
      <c r="G53" s="1">
        <f t="shared" si="21"/>
        <v>0.29252974314856006</v>
      </c>
      <c r="H53" s="1">
        <f t="shared" si="0"/>
        <v>171.76398052435516</v>
      </c>
      <c r="I53" s="1">
        <f t="shared" si="1"/>
        <v>14.155703190506982</v>
      </c>
      <c r="J53" s="5">
        <f t="shared" si="2"/>
        <v>-5.8446664116799107E-2</v>
      </c>
      <c r="K53" s="3">
        <f t="shared" si="3"/>
        <v>-5.5159780592117222E-2</v>
      </c>
      <c r="L53" s="1">
        <f t="shared" si="4"/>
        <v>0.30709627892943586</v>
      </c>
      <c r="M53" s="5">
        <f t="shared" si="5"/>
        <v>-9.3194536940134798E-2</v>
      </c>
      <c r="N53" s="3">
        <f t="shared" si="6"/>
        <v>-7.4754183327912935E-2</v>
      </c>
      <c r="O53" s="1">
        <f t="shared" si="7"/>
        <v>173.62222222222223</v>
      </c>
      <c r="P53" s="5">
        <f t="shared" si="8"/>
        <v>0.14802188436477692</v>
      </c>
      <c r="Q53" s="3">
        <f t="shared" si="9"/>
        <v>0.18910340164037323</v>
      </c>
      <c r="R53" s="8">
        <f t="shared" si="10"/>
        <v>175.99556779399759</v>
      </c>
      <c r="S53" s="9">
        <f t="shared" si="11"/>
        <v>4.2315872696424321</v>
      </c>
      <c r="T53" s="9">
        <f t="shared" si="12"/>
        <v>3.0008713892667771</v>
      </c>
      <c r="U53" s="1">
        <f t="shared" si="13"/>
        <v>0</v>
      </c>
      <c r="V53" s="1">
        <f t="shared" si="14"/>
        <v>0</v>
      </c>
      <c r="W53" s="1">
        <f t="shared" si="15"/>
        <v>0</v>
      </c>
      <c r="X53" s="1">
        <f t="shared" si="16"/>
        <v>1</v>
      </c>
      <c r="Y53" s="1">
        <f t="shared" si="22"/>
        <v>0</v>
      </c>
      <c r="Z53" s="1">
        <f t="shared" si="23"/>
        <v>1</v>
      </c>
      <c r="AA53" s="1">
        <f t="shared" si="24"/>
        <v>0</v>
      </c>
      <c r="AC53" s="1">
        <f t="shared" si="17"/>
        <v>0</v>
      </c>
      <c r="AD53" s="1" t="str">
        <f t="shared" si="25"/>
        <v/>
      </c>
      <c r="AE53" s="1" t="str">
        <f t="shared" si="26"/>
        <v/>
      </c>
      <c r="AF53" s="1">
        <f t="shared" si="18"/>
        <v>0</v>
      </c>
      <c r="AG53" s="1" t="str">
        <f t="shared" si="27"/>
        <v/>
      </c>
      <c r="AH53" s="8">
        <v>186.31</v>
      </c>
      <c r="AK53" s="1">
        <f t="shared" si="28"/>
        <v>0</v>
      </c>
      <c r="AL53" s="1">
        <f t="shared" si="19"/>
        <v>1</v>
      </c>
      <c r="AM53" s="1" t="str">
        <f t="shared" si="29"/>
        <v>Sell</v>
      </c>
      <c r="AN53" s="8">
        <v>186.31</v>
      </c>
    </row>
    <row r="54" spans="1:40" x14ac:dyDescent="0.25">
      <c r="A54" s="2" t="s">
        <v>706</v>
      </c>
      <c r="B54" s="1">
        <v>12.58</v>
      </c>
      <c r="C54" s="1">
        <v>267675.40000000002</v>
      </c>
      <c r="D54" s="1">
        <v>188.59</v>
      </c>
      <c r="E54" s="1">
        <f t="shared" si="20"/>
        <v>14.991255961844198</v>
      </c>
      <c r="F54" s="1">
        <v>4915.1379999999999</v>
      </c>
      <c r="G54" s="1">
        <f t="shared" si="21"/>
        <v>0.28877133724632631</v>
      </c>
      <c r="H54" s="1">
        <f t="shared" si="0"/>
        <v>170.60029896630357</v>
      </c>
      <c r="I54" s="1">
        <f t="shared" si="1"/>
        <v>14.109962614805225</v>
      </c>
      <c r="J54" s="5">
        <f t="shared" si="2"/>
        <v>-6.6053684470952057E-2</v>
      </c>
      <c r="K54" s="3">
        <f t="shared" si="3"/>
        <v>-5.4611966671336908E-2</v>
      </c>
      <c r="L54" s="1">
        <f t="shared" si="4"/>
        <v>0.30748986659645156</v>
      </c>
      <c r="M54" s="5">
        <f t="shared" si="5"/>
        <v>-9.2443918645186862E-2</v>
      </c>
      <c r="N54" s="3">
        <f t="shared" si="6"/>
        <v>-7.1680791059209298E-2</v>
      </c>
      <c r="O54" s="1">
        <f t="shared" si="7"/>
        <v>172.70111111111112</v>
      </c>
      <c r="P54" s="5">
        <f t="shared" si="8"/>
        <v>0.15181531858927766</v>
      </c>
      <c r="Q54" s="3">
        <f t="shared" si="9"/>
        <v>0.19595032118630595</v>
      </c>
      <c r="R54" s="8">
        <f t="shared" si="10"/>
        <v>174.12021648381534</v>
      </c>
      <c r="S54" s="9">
        <f t="shared" si="11"/>
        <v>3.5199175175117716</v>
      </c>
      <c r="T54" s="9">
        <f t="shared" si="12"/>
        <v>3.0267536022662513</v>
      </c>
      <c r="U54" s="1">
        <f t="shared" si="13"/>
        <v>0</v>
      </c>
      <c r="V54" s="1">
        <f t="shared" si="14"/>
        <v>1</v>
      </c>
      <c r="W54" s="1">
        <f t="shared" si="15"/>
        <v>0</v>
      </c>
      <c r="X54" s="1">
        <f t="shared" si="16"/>
        <v>1</v>
      </c>
      <c r="Y54" s="1">
        <f t="shared" si="22"/>
        <v>0</v>
      </c>
      <c r="Z54" s="1">
        <f t="shared" si="23"/>
        <v>1</v>
      </c>
      <c r="AA54" s="1">
        <f t="shared" si="24"/>
        <v>0</v>
      </c>
      <c r="AC54" s="1">
        <f t="shared" si="17"/>
        <v>0</v>
      </c>
      <c r="AD54" s="1" t="str">
        <f t="shared" si="25"/>
        <v/>
      </c>
      <c r="AE54" s="1" t="str">
        <f t="shared" si="26"/>
        <v/>
      </c>
      <c r="AF54" s="1">
        <f t="shared" si="18"/>
        <v>0</v>
      </c>
      <c r="AG54" s="1" t="str">
        <f t="shared" si="27"/>
        <v/>
      </c>
      <c r="AH54" s="8">
        <v>188.59</v>
      </c>
      <c r="AK54" s="1">
        <f t="shared" si="28"/>
        <v>0</v>
      </c>
      <c r="AL54" s="1">
        <f t="shared" si="19"/>
        <v>1</v>
      </c>
      <c r="AM54" s="1" t="str">
        <f t="shared" si="29"/>
        <v>Sell</v>
      </c>
      <c r="AN54" s="8">
        <v>188.59</v>
      </c>
    </row>
    <row r="55" spans="1:40" x14ac:dyDescent="0.25">
      <c r="A55" s="2" t="s">
        <v>705</v>
      </c>
      <c r="B55" s="1">
        <v>12.54</v>
      </c>
      <c r="C55" s="1">
        <v>267641.8</v>
      </c>
      <c r="D55" s="1">
        <v>183.83</v>
      </c>
      <c r="E55" s="1">
        <f t="shared" si="20"/>
        <v>14.659489633173846</v>
      </c>
      <c r="F55" s="1">
        <v>4915.1379999999999</v>
      </c>
      <c r="G55" s="1">
        <f t="shared" si="21"/>
        <v>0.296211447900536</v>
      </c>
      <c r="H55" s="1">
        <f t="shared" si="0"/>
        <v>169.16112288360785</v>
      </c>
      <c r="I55" s="1">
        <f t="shared" si="1"/>
        <v>13.947854850410417</v>
      </c>
      <c r="J55" s="5">
        <f t="shared" si="2"/>
        <v>-8.5622232869135617E-2</v>
      </c>
      <c r="K55" s="3">
        <f t="shared" si="3"/>
        <v>-5.2705013704734384E-2</v>
      </c>
      <c r="L55" s="1">
        <f t="shared" si="4"/>
        <v>0.30794963016494131</v>
      </c>
      <c r="M55" s="5">
        <f t="shared" si="5"/>
        <v>-9.6473594258460249E-2</v>
      </c>
      <c r="N55" s="3">
        <f t="shared" si="6"/>
        <v>-6.8220269794879704E-2</v>
      </c>
      <c r="O55" s="1">
        <f t="shared" si="7"/>
        <v>171.74444444444444</v>
      </c>
      <c r="P55" s="5">
        <f t="shared" si="8"/>
        <v>0.16392157411749864</v>
      </c>
      <c r="Q55" s="3">
        <f t="shared" si="9"/>
        <v>0.20330615495247734</v>
      </c>
      <c r="R55" s="8">
        <f t="shared" si="10"/>
        <v>171.48934675359996</v>
      </c>
      <c r="S55" s="9">
        <f t="shared" si="11"/>
        <v>2.3282238699921152</v>
      </c>
      <c r="T55" s="9">
        <f t="shared" si="12"/>
        <v>3.0802141199162518</v>
      </c>
      <c r="U55" s="1">
        <f t="shared" si="13"/>
        <v>0</v>
      </c>
      <c r="V55" s="1">
        <f t="shared" si="14"/>
        <v>0</v>
      </c>
      <c r="W55" s="1">
        <f t="shared" si="15"/>
        <v>0</v>
      </c>
      <c r="X55" s="1">
        <f t="shared" si="16"/>
        <v>0</v>
      </c>
      <c r="Y55" s="1">
        <f t="shared" si="22"/>
        <v>0</v>
      </c>
      <c r="Z55" s="1">
        <f t="shared" si="23"/>
        <v>1</v>
      </c>
      <c r="AA55" s="1">
        <f t="shared" si="24"/>
        <v>0</v>
      </c>
      <c r="AC55" s="1">
        <f t="shared" si="17"/>
        <v>0</v>
      </c>
      <c r="AD55" s="1" t="str">
        <f t="shared" si="25"/>
        <v/>
      </c>
      <c r="AE55" s="1" t="str">
        <f t="shared" si="26"/>
        <v/>
      </c>
      <c r="AF55" s="1">
        <f t="shared" si="18"/>
        <v>0</v>
      </c>
      <c r="AG55" s="1" t="str">
        <f t="shared" si="27"/>
        <v/>
      </c>
      <c r="AH55" s="8">
        <v>183.83</v>
      </c>
      <c r="AK55" s="1">
        <f t="shared" si="28"/>
        <v>1</v>
      </c>
      <c r="AL55" s="1">
        <f t="shared" si="19"/>
        <v>1</v>
      </c>
      <c r="AM55" s="1" t="str">
        <f t="shared" si="29"/>
        <v/>
      </c>
      <c r="AN55" s="8">
        <v>183.83</v>
      </c>
    </row>
    <row r="56" spans="1:40" x14ac:dyDescent="0.25">
      <c r="A56" s="2" t="s">
        <v>704</v>
      </c>
      <c r="B56" s="1">
        <v>12.33</v>
      </c>
      <c r="C56" s="1">
        <v>266413.7</v>
      </c>
      <c r="D56" s="1">
        <v>162.32</v>
      </c>
      <c r="E56" s="1">
        <f t="shared" si="20"/>
        <v>13.164639091646391</v>
      </c>
      <c r="F56" s="1">
        <v>5074.0129999999999</v>
      </c>
      <c r="G56" s="1">
        <f t="shared" si="21"/>
        <v>0.32346920751320218</v>
      </c>
      <c r="H56" s="1">
        <f t="shared" si="0"/>
        <v>167.98761271429646</v>
      </c>
      <c r="I56" s="1">
        <f t="shared" si="1"/>
        <v>13.850765561817745</v>
      </c>
      <c r="J56" s="5">
        <f t="shared" si="2"/>
        <v>-9.6811002183907258E-2</v>
      </c>
      <c r="K56" s="3">
        <f t="shared" si="3"/>
        <v>-4.7218810510667508E-2</v>
      </c>
      <c r="L56" s="1">
        <f t="shared" si="4"/>
        <v>0.30825782175707356</v>
      </c>
      <c r="M56" s="5">
        <f t="shared" si="5"/>
        <v>-9.3205973196456515E-2</v>
      </c>
      <c r="N56" s="3">
        <f t="shared" si="6"/>
        <v>-6.3511382384282944E-2</v>
      </c>
      <c r="O56" s="1">
        <f t="shared" si="7"/>
        <v>170.89777777777778</v>
      </c>
      <c r="P56" s="5">
        <f t="shared" si="8"/>
        <v>0.16606579540333488</v>
      </c>
      <c r="Q56" s="3">
        <f t="shared" si="9"/>
        <v>0.20987025175830712</v>
      </c>
      <c r="R56" s="8">
        <f t="shared" si="10"/>
        <v>169.24559161789085</v>
      </c>
      <c r="S56" s="9">
        <f t="shared" si="11"/>
        <v>1.2579789035943918</v>
      </c>
      <c r="T56" s="9">
        <f t="shared" si="12"/>
        <v>3.2296969752452895</v>
      </c>
      <c r="U56" s="1">
        <f t="shared" si="13"/>
        <v>0</v>
      </c>
      <c r="V56" s="1">
        <f t="shared" si="14"/>
        <v>1</v>
      </c>
      <c r="W56" s="1">
        <f t="shared" si="15"/>
        <v>0</v>
      </c>
      <c r="X56" s="1">
        <f t="shared" si="16"/>
        <v>0</v>
      </c>
      <c r="Y56" s="1">
        <f t="shared" si="22"/>
        <v>0</v>
      </c>
      <c r="Z56" s="1">
        <f t="shared" si="23"/>
        <v>0</v>
      </c>
      <c r="AA56" s="1">
        <f t="shared" si="24"/>
        <v>0</v>
      </c>
      <c r="AC56" s="1">
        <f t="shared" si="17"/>
        <v>0</v>
      </c>
      <c r="AD56" s="1" t="str">
        <f t="shared" si="25"/>
        <v/>
      </c>
      <c r="AE56" s="1" t="str">
        <f t="shared" si="26"/>
        <v/>
      </c>
      <c r="AF56" s="1">
        <f t="shared" si="18"/>
        <v>0</v>
      </c>
      <c r="AG56" s="1" t="str">
        <f t="shared" si="27"/>
        <v/>
      </c>
      <c r="AH56" s="8">
        <v>162.32</v>
      </c>
      <c r="AK56" s="1">
        <f t="shared" si="28"/>
        <v>1</v>
      </c>
      <c r="AL56" s="1">
        <f t="shared" si="19"/>
        <v>1</v>
      </c>
      <c r="AM56" s="1" t="str">
        <f t="shared" si="29"/>
        <v/>
      </c>
      <c r="AN56" s="8">
        <v>162.32</v>
      </c>
    </row>
    <row r="57" spans="1:40" x14ac:dyDescent="0.25">
      <c r="A57" s="2" t="s">
        <v>703</v>
      </c>
      <c r="B57" s="1">
        <v>12.32</v>
      </c>
      <c r="C57" s="1">
        <v>266539.40000000002</v>
      </c>
      <c r="D57" s="1">
        <v>165.72</v>
      </c>
      <c r="E57" s="1">
        <f t="shared" si="20"/>
        <v>13.4512987012987</v>
      </c>
      <c r="F57" s="1">
        <v>5074.0129999999999</v>
      </c>
      <c r="G57" s="1">
        <f t="shared" si="21"/>
        <v>0.31698222938949638</v>
      </c>
      <c r="H57" s="1">
        <f t="shared" si="0"/>
        <v>168.44102173144017</v>
      </c>
      <c r="I57" s="1">
        <f t="shared" si="1"/>
        <v>13.959008146559411</v>
      </c>
      <c r="J57" s="5">
        <f t="shared" si="2"/>
        <v>-8.0785603272625073E-2</v>
      </c>
      <c r="K57" s="3">
        <f t="shared" si="3"/>
        <v>-3.8953445231794212E-2</v>
      </c>
      <c r="L57" s="1">
        <f t="shared" si="4"/>
        <v>0.30564486845390237</v>
      </c>
      <c r="M57" s="5">
        <f t="shared" si="5"/>
        <v>-0.1062065336850071</v>
      </c>
      <c r="N57" s="3">
        <f t="shared" si="6"/>
        <v>-5.8562283915587349E-2</v>
      </c>
      <c r="O57" s="1">
        <f t="shared" si="7"/>
        <v>172.36222222222221</v>
      </c>
      <c r="P57" s="5">
        <f t="shared" si="8"/>
        <v>0.1895452973598597</v>
      </c>
      <c r="Q57" s="3">
        <f t="shared" si="9"/>
        <v>0.21717099448413582</v>
      </c>
      <c r="R57" s="8">
        <f t="shared" si="10"/>
        <v>170.50479009387101</v>
      </c>
      <c r="S57" s="9">
        <f t="shared" si="11"/>
        <v>2.0637683624308352</v>
      </c>
      <c r="T57" s="9">
        <f t="shared" si="12"/>
        <v>3.4583285909526014</v>
      </c>
      <c r="U57" s="1">
        <f t="shared" si="13"/>
        <v>0</v>
      </c>
      <c r="V57" s="1">
        <f t="shared" si="14"/>
        <v>0</v>
      </c>
      <c r="W57" s="1">
        <f t="shared" si="15"/>
        <v>0</v>
      </c>
      <c r="X57" s="1">
        <f t="shared" si="16"/>
        <v>0</v>
      </c>
      <c r="Y57" s="1">
        <f t="shared" si="22"/>
        <v>0</v>
      </c>
      <c r="Z57" s="1">
        <f t="shared" si="23"/>
        <v>0</v>
      </c>
      <c r="AA57" s="1">
        <f t="shared" si="24"/>
        <v>0</v>
      </c>
      <c r="AC57" s="1">
        <f t="shared" si="17"/>
        <v>0</v>
      </c>
      <c r="AD57" s="1" t="str">
        <f t="shared" si="25"/>
        <v/>
      </c>
      <c r="AE57" s="1" t="str">
        <f t="shared" si="26"/>
        <v/>
      </c>
      <c r="AF57" s="1">
        <f t="shared" si="18"/>
        <v>0</v>
      </c>
      <c r="AG57" s="1" t="str">
        <f t="shared" si="27"/>
        <v/>
      </c>
      <c r="AH57" s="8">
        <v>165.72</v>
      </c>
      <c r="AK57" s="1">
        <f t="shared" si="28"/>
        <v>1</v>
      </c>
      <c r="AL57" s="1">
        <f t="shared" si="19"/>
        <v>1</v>
      </c>
      <c r="AM57" s="1" t="str">
        <f t="shared" si="29"/>
        <v/>
      </c>
      <c r="AN57" s="8">
        <v>165.72</v>
      </c>
    </row>
    <row r="58" spans="1:40" x14ac:dyDescent="0.25">
      <c r="A58" s="2" t="s">
        <v>702</v>
      </c>
      <c r="B58" s="1">
        <v>12.33</v>
      </c>
      <c r="C58" s="1">
        <v>266949.8</v>
      </c>
      <c r="D58" s="1">
        <v>174.73</v>
      </c>
      <c r="E58" s="1">
        <f t="shared" si="20"/>
        <v>14.171127331711272</v>
      </c>
      <c r="F58" s="1">
        <v>5074.0129999999999</v>
      </c>
      <c r="G58" s="1">
        <f t="shared" si="21"/>
        <v>0.30109985566185987</v>
      </c>
      <c r="H58" s="1">
        <f t="shared" si="0"/>
        <v>168.65870346995538</v>
      </c>
      <c r="I58" s="1">
        <f t="shared" si="1"/>
        <v>14.098603581065024</v>
      </c>
      <c r="J58" s="5">
        <f t="shared" si="2"/>
        <v>-6.7108018902271915E-2</v>
      </c>
      <c r="K58" s="3">
        <f t="shared" si="3"/>
        <v>-3.1981418891655733E-2</v>
      </c>
      <c r="L58" s="1">
        <f t="shared" si="4"/>
        <v>0.3043200907660103</v>
      </c>
      <c r="M58" s="5">
        <f t="shared" si="5"/>
        <v>-0.10448144644828106</v>
      </c>
      <c r="N58" s="3">
        <f t="shared" si="6"/>
        <v>-5.0621575620684062E-2</v>
      </c>
      <c r="O58" s="1">
        <f t="shared" si="7"/>
        <v>173.10777777777778</v>
      </c>
      <c r="P58" s="5">
        <f t="shared" si="8"/>
        <v>0.19707802738644231</v>
      </c>
      <c r="Q58" s="3">
        <f t="shared" si="9"/>
        <v>0.22177527733818184</v>
      </c>
      <c r="R58" s="8">
        <f t="shared" si="10"/>
        <v>171.37475192912029</v>
      </c>
      <c r="S58" s="9">
        <f t="shared" si="11"/>
        <v>2.7160484591649094</v>
      </c>
      <c r="T58" s="9">
        <f t="shared" si="12"/>
        <v>3.5969045282233507</v>
      </c>
      <c r="U58" s="1">
        <f t="shared" si="13"/>
        <v>0</v>
      </c>
      <c r="V58" s="1">
        <f t="shared" si="14"/>
        <v>0</v>
      </c>
      <c r="W58" s="1">
        <f t="shared" si="15"/>
        <v>0</v>
      </c>
      <c r="X58" s="1">
        <f t="shared" si="16"/>
        <v>0</v>
      </c>
      <c r="Y58" s="1">
        <f t="shared" si="22"/>
        <v>0</v>
      </c>
      <c r="Z58" s="1">
        <f t="shared" si="23"/>
        <v>0</v>
      </c>
      <c r="AA58" s="1">
        <f t="shared" si="24"/>
        <v>0</v>
      </c>
      <c r="AC58" s="1">
        <f t="shared" si="17"/>
        <v>0</v>
      </c>
      <c r="AD58" s="1" t="str">
        <f t="shared" si="25"/>
        <v/>
      </c>
      <c r="AE58" s="1" t="str">
        <f t="shared" si="26"/>
        <v/>
      </c>
      <c r="AF58" s="1">
        <f t="shared" si="18"/>
        <v>0</v>
      </c>
      <c r="AG58" s="1" t="str">
        <f t="shared" si="27"/>
        <v/>
      </c>
      <c r="AH58" s="8">
        <v>174.73</v>
      </c>
      <c r="AK58" s="1">
        <f t="shared" si="28"/>
        <v>1</v>
      </c>
      <c r="AL58" s="1">
        <f t="shared" si="19"/>
        <v>1</v>
      </c>
      <c r="AM58" s="1" t="str">
        <f t="shared" si="29"/>
        <v/>
      </c>
      <c r="AN58" s="8">
        <v>174.73</v>
      </c>
    </row>
    <row r="59" spans="1:40" x14ac:dyDescent="0.25">
      <c r="A59" s="2" t="s">
        <v>701</v>
      </c>
      <c r="B59" s="1">
        <v>12.3</v>
      </c>
      <c r="C59" s="1">
        <v>266888</v>
      </c>
      <c r="D59" s="1">
        <v>168.38</v>
      </c>
      <c r="E59" s="1">
        <f t="shared" si="20"/>
        <v>13.689430894308941</v>
      </c>
      <c r="F59" s="1">
        <v>5074.0129999999999</v>
      </c>
      <c r="G59" s="1">
        <f t="shared" si="21"/>
        <v>0.31238269432920757</v>
      </c>
      <c r="H59" s="1">
        <f t="shared" si="0"/>
        <v>168.17299974755181</v>
      </c>
      <c r="I59" s="1">
        <f t="shared" si="1"/>
        <v>14.176810833421845</v>
      </c>
      <c r="J59" s="5">
        <f t="shared" si="2"/>
        <v>-5.9940322065935137E-2</v>
      </c>
      <c r="K59" s="3">
        <f t="shared" si="3"/>
        <v>-2.6126985556553038E-2</v>
      </c>
      <c r="L59" s="1">
        <f t="shared" si="4"/>
        <v>0.30818485557901876</v>
      </c>
      <c r="M59" s="5">
        <f t="shared" si="5"/>
        <v>-7.2005152183399312E-2</v>
      </c>
      <c r="N59" s="3">
        <f t="shared" si="6"/>
        <v>-4.1644930482751231E-2</v>
      </c>
      <c r="O59" s="1">
        <f t="shared" si="7"/>
        <v>171.07222222222222</v>
      </c>
      <c r="P59" s="5">
        <f t="shared" si="8"/>
        <v>0.1704929125755088</v>
      </c>
      <c r="Q59" s="3">
        <f t="shared" si="9"/>
        <v>0.22589148566347175</v>
      </c>
      <c r="R59" s="8">
        <f t="shared" si="10"/>
        <v>170.764706825324</v>
      </c>
      <c r="S59" s="9">
        <f t="shared" si="11"/>
        <v>2.5917070777721847</v>
      </c>
      <c r="T59" s="9">
        <f t="shared" si="12"/>
        <v>3.8162519313838574</v>
      </c>
      <c r="U59" s="1">
        <f t="shared" si="13"/>
        <v>0</v>
      </c>
      <c r="V59" s="1">
        <f t="shared" si="14"/>
        <v>0</v>
      </c>
      <c r="W59" s="1">
        <f t="shared" si="15"/>
        <v>0</v>
      </c>
      <c r="X59" s="1">
        <f t="shared" si="16"/>
        <v>0</v>
      </c>
      <c r="Y59" s="1">
        <f t="shared" si="22"/>
        <v>0</v>
      </c>
      <c r="Z59" s="1">
        <f t="shared" si="23"/>
        <v>0</v>
      </c>
      <c r="AA59" s="1">
        <f t="shared" si="24"/>
        <v>0</v>
      </c>
      <c r="AC59" s="1">
        <f t="shared" si="17"/>
        <v>0</v>
      </c>
      <c r="AD59" s="1" t="str">
        <f t="shared" si="25"/>
        <v/>
      </c>
      <c r="AE59" s="1" t="str">
        <f t="shared" si="26"/>
        <v/>
      </c>
      <c r="AF59" s="1">
        <f t="shared" si="18"/>
        <v>0</v>
      </c>
      <c r="AG59" s="1" t="str">
        <f t="shared" si="27"/>
        <v/>
      </c>
      <c r="AH59" s="8">
        <v>168.38</v>
      </c>
      <c r="AK59" s="1">
        <f t="shared" si="28"/>
        <v>1</v>
      </c>
      <c r="AL59" s="1">
        <f t="shared" si="19"/>
        <v>1</v>
      </c>
      <c r="AM59" s="1" t="str">
        <f t="shared" si="29"/>
        <v/>
      </c>
      <c r="AN59" s="8">
        <v>168.38</v>
      </c>
    </row>
    <row r="60" spans="1:40" x14ac:dyDescent="0.25">
      <c r="A60" s="2">
        <v>43188</v>
      </c>
      <c r="B60" s="1">
        <v>12.26</v>
      </c>
      <c r="C60" s="1">
        <v>266701.3</v>
      </c>
      <c r="D60" s="1">
        <v>167.78</v>
      </c>
      <c r="E60" s="1">
        <f t="shared" si="20"/>
        <v>13.68515497553018</v>
      </c>
      <c r="F60" s="1">
        <v>5074.0129999999999</v>
      </c>
      <c r="G60" s="1">
        <f t="shared" si="21"/>
        <v>0.31328050266869784</v>
      </c>
      <c r="H60" s="1">
        <f t="shared" si="0"/>
        <v>168.15643972735597</v>
      </c>
      <c r="I60" s="1">
        <f t="shared" si="1"/>
        <v>14.27927455135714</v>
      </c>
      <c r="J60" s="5">
        <f t="shared" si="2"/>
        <v>-4.6751115382114738E-2</v>
      </c>
      <c r="K60" s="3">
        <f t="shared" si="3"/>
        <v>-2.0491429471656022E-2</v>
      </c>
      <c r="L60" s="1">
        <f t="shared" si="4"/>
        <v>0.31028646580631641</v>
      </c>
      <c r="M60" s="5">
        <f t="shared" si="5"/>
        <v>-4.9083427716559935E-2</v>
      </c>
      <c r="N60" s="3">
        <f t="shared" si="6"/>
        <v>-3.6584893532643221E-2</v>
      </c>
      <c r="O60" s="1">
        <f t="shared" si="7"/>
        <v>170.19666666666669</v>
      </c>
      <c r="P60" s="5">
        <f t="shared" si="8"/>
        <v>0.15772644034371108</v>
      </c>
      <c r="Q60" s="3">
        <f t="shared" si="9"/>
        <v>0.23512458117813226</v>
      </c>
      <c r="R60" s="8">
        <f t="shared" si="10"/>
        <v>171.19828988447381</v>
      </c>
      <c r="S60" s="9">
        <f t="shared" si="11"/>
        <v>3.0418501571178354</v>
      </c>
      <c r="T60" s="9">
        <f t="shared" si="12"/>
        <v>4.1855971342340466</v>
      </c>
      <c r="U60" s="1">
        <f t="shared" si="13"/>
        <v>0</v>
      </c>
      <c r="V60" s="1">
        <f t="shared" si="14"/>
        <v>0</v>
      </c>
      <c r="W60" s="1">
        <f t="shared" si="15"/>
        <v>0</v>
      </c>
      <c r="X60" s="1">
        <f t="shared" si="16"/>
        <v>0</v>
      </c>
      <c r="Y60" s="1">
        <f t="shared" si="22"/>
        <v>0</v>
      </c>
      <c r="Z60" s="1">
        <f t="shared" si="23"/>
        <v>0</v>
      </c>
      <c r="AA60" s="1">
        <f t="shared" si="24"/>
        <v>0</v>
      </c>
      <c r="AC60" s="1">
        <f t="shared" si="17"/>
        <v>0</v>
      </c>
      <c r="AD60" s="1" t="str">
        <f t="shared" si="25"/>
        <v/>
      </c>
      <c r="AE60" s="1" t="str">
        <f t="shared" si="26"/>
        <v/>
      </c>
      <c r="AF60" s="1">
        <f t="shared" si="18"/>
        <v>0</v>
      </c>
      <c r="AG60" s="1" t="str">
        <f t="shared" si="27"/>
        <v/>
      </c>
      <c r="AH60" s="8">
        <v>167.78</v>
      </c>
      <c r="AK60" s="1">
        <f t="shared" si="28"/>
        <v>1</v>
      </c>
      <c r="AL60" s="1">
        <f t="shared" si="19"/>
        <v>1</v>
      </c>
      <c r="AM60" s="1" t="str">
        <f t="shared" si="29"/>
        <v/>
      </c>
      <c r="AN60" s="8">
        <v>167.78</v>
      </c>
    </row>
    <row r="61" spans="1:40" x14ac:dyDescent="0.25">
      <c r="A61" s="2" t="s">
        <v>700</v>
      </c>
      <c r="B61" s="1">
        <v>12.27</v>
      </c>
      <c r="C61" s="1">
        <v>267090.3</v>
      </c>
      <c r="D61" s="1">
        <v>164.94</v>
      </c>
      <c r="E61" s="1">
        <f t="shared" si="20"/>
        <v>13.442542787286063</v>
      </c>
      <c r="F61" s="1">
        <v>5074.0129999999999</v>
      </c>
      <c r="G61" s="1">
        <f t="shared" si="21"/>
        <v>0.31913949250703672</v>
      </c>
      <c r="H61" s="1">
        <f t="shared" si="0"/>
        <v>168.18655490554445</v>
      </c>
      <c r="I61" s="1">
        <f t="shared" si="1"/>
        <v>14.343968803817184</v>
      </c>
      <c r="J61" s="5">
        <f t="shared" si="2"/>
        <v>-3.9201171214372277E-2</v>
      </c>
      <c r="K61" s="3">
        <f t="shared" si="3"/>
        <v>-1.6114815153246236E-2</v>
      </c>
      <c r="L61" s="1">
        <f t="shared" si="4"/>
        <v>0.31053463698938694</v>
      </c>
      <c r="M61" s="5">
        <f t="shared" si="5"/>
        <v>-4.0602914931176848E-2</v>
      </c>
      <c r="N61" s="3">
        <f t="shared" si="6"/>
        <v>-3.4501804501990439E-2</v>
      </c>
      <c r="O61" s="1">
        <f t="shared" si="7"/>
        <v>170.61111111111114</v>
      </c>
      <c r="P61" s="5">
        <f t="shared" si="8"/>
        <v>0.17004197345920735</v>
      </c>
      <c r="Q61" s="3">
        <f t="shared" si="9"/>
        <v>0.24802427131720245</v>
      </c>
      <c r="R61" s="8">
        <f t="shared" si="10"/>
        <v>171.81979713619631</v>
      </c>
      <c r="S61" s="9">
        <f t="shared" si="11"/>
        <v>3.6332422306518595</v>
      </c>
      <c r="T61" s="9">
        <f t="shared" si="12"/>
        <v>4.5642654166467054</v>
      </c>
      <c r="U61" s="1">
        <f t="shared" si="13"/>
        <v>0</v>
      </c>
      <c r="V61" s="1">
        <f t="shared" si="14"/>
        <v>0</v>
      </c>
      <c r="W61" s="1">
        <f t="shared" si="15"/>
        <v>0</v>
      </c>
      <c r="X61" s="1">
        <f t="shared" si="16"/>
        <v>0</v>
      </c>
      <c r="Y61" s="1">
        <f t="shared" si="22"/>
        <v>0</v>
      </c>
      <c r="Z61" s="1">
        <f t="shared" si="23"/>
        <v>0</v>
      </c>
      <c r="AA61" s="1">
        <f t="shared" si="24"/>
        <v>0</v>
      </c>
      <c r="AC61" s="1">
        <f t="shared" si="17"/>
        <v>0</v>
      </c>
      <c r="AD61" s="1" t="str">
        <f t="shared" si="25"/>
        <v/>
      </c>
      <c r="AE61" s="1" t="str">
        <f t="shared" si="26"/>
        <v/>
      </c>
      <c r="AF61" s="1">
        <f t="shared" si="18"/>
        <v>0</v>
      </c>
      <c r="AG61" s="1" t="str">
        <f t="shared" si="27"/>
        <v/>
      </c>
      <c r="AH61" s="8">
        <v>164.94</v>
      </c>
      <c r="AK61" s="1">
        <f t="shared" si="28"/>
        <v>1</v>
      </c>
      <c r="AL61" s="1">
        <f t="shared" si="19"/>
        <v>1</v>
      </c>
      <c r="AM61" s="1" t="str">
        <f t="shared" si="29"/>
        <v/>
      </c>
      <c r="AN61" s="8">
        <v>164.94</v>
      </c>
    </row>
    <row r="62" spans="1:40" x14ac:dyDescent="0.25">
      <c r="A62" s="2" t="s">
        <v>699</v>
      </c>
      <c r="B62" s="1">
        <v>12.26</v>
      </c>
      <c r="C62" s="1">
        <v>267434.7</v>
      </c>
      <c r="D62" s="1">
        <v>178.02</v>
      </c>
      <c r="E62" s="1">
        <f t="shared" si="20"/>
        <v>14.520391517128875</v>
      </c>
      <c r="F62" s="1">
        <v>5074.0129999999999</v>
      </c>
      <c r="G62" s="1">
        <f t="shared" si="21"/>
        <v>0.29607203215170103</v>
      </c>
      <c r="H62" s="1">
        <f t="shared" si="0"/>
        <v>168.44627929798801</v>
      </c>
      <c r="I62" s="1">
        <f t="shared" si="1"/>
        <v>14.467477153469032</v>
      </c>
      <c r="J62" s="5">
        <f t="shared" si="2"/>
        <v>-2.8216991825956717E-2</v>
      </c>
      <c r="K62" s="3">
        <f t="shared" si="3"/>
        <v>-1.2267089143058563E-2</v>
      </c>
      <c r="L62" s="1">
        <f t="shared" si="4"/>
        <v>0.30875832197079101</v>
      </c>
      <c r="M62" s="5">
        <f t="shared" si="5"/>
        <v>-3.9502728636076734E-2</v>
      </c>
      <c r="N62" s="3">
        <f t="shared" si="6"/>
        <v>-3.3484952763792701E-2</v>
      </c>
      <c r="O62" s="1">
        <f t="shared" si="7"/>
        <v>172.11333333333334</v>
      </c>
      <c r="P62" s="5">
        <f t="shared" si="8"/>
        <v>0.19165794165086769</v>
      </c>
      <c r="Q62" s="3">
        <f t="shared" si="9"/>
        <v>0.26102132096020164</v>
      </c>
      <c r="R62" s="8">
        <f t="shared" si="10"/>
        <v>173.07066934277745</v>
      </c>
      <c r="S62" s="9">
        <f t="shared" si="11"/>
        <v>4.6243900447894362</v>
      </c>
      <c r="T62" s="9">
        <f t="shared" si="12"/>
        <v>4.8724527092294583</v>
      </c>
      <c r="U62" s="1">
        <f t="shared" si="13"/>
        <v>0</v>
      </c>
      <c r="V62" s="1">
        <f t="shared" si="14"/>
        <v>0</v>
      </c>
      <c r="W62" s="1">
        <f t="shared" si="15"/>
        <v>0</v>
      </c>
      <c r="X62" s="1">
        <f t="shared" si="16"/>
        <v>0</v>
      </c>
      <c r="Y62" s="1">
        <f t="shared" si="22"/>
        <v>0</v>
      </c>
      <c r="Z62" s="1">
        <f t="shared" si="23"/>
        <v>0</v>
      </c>
      <c r="AA62" s="1">
        <f t="shared" si="24"/>
        <v>0</v>
      </c>
      <c r="AC62" s="1">
        <f t="shared" si="17"/>
        <v>0</v>
      </c>
      <c r="AD62" s="1" t="str">
        <f t="shared" si="25"/>
        <v/>
      </c>
      <c r="AE62" s="1" t="str">
        <f t="shared" si="26"/>
        <v/>
      </c>
      <c r="AF62" s="1">
        <f t="shared" si="18"/>
        <v>0</v>
      </c>
      <c r="AG62" s="1" t="str">
        <f t="shared" si="27"/>
        <v/>
      </c>
      <c r="AH62" s="8">
        <v>178.02</v>
      </c>
      <c r="AK62" s="1">
        <f t="shared" si="28"/>
        <v>1</v>
      </c>
      <c r="AL62" s="1">
        <f t="shared" si="19"/>
        <v>1</v>
      </c>
      <c r="AM62" s="1" t="str">
        <f t="shared" si="29"/>
        <v/>
      </c>
      <c r="AN62" s="8">
        <v>178.02</v>
      </c>
    </row>
    <row r="63" spans="1:40" x14ac:dyDescent="0.25">
      <c r="A63" s="2" t="s">
        <v>698</v>
      </c>
      <c r="B63" s="1">
        <v>12.24</v>
      </c>
      <c r="C63" s="1">
        <v>267490.8</v>
      </c>
      <c r="D63" s="1">
        <v>179.98</v>
      </c>
      <c r="E63" s="1">
        <f t="shared" si="20"/>
        <v>14.70424836601307</v>
      </c>
      <c r="F63" s="1">
        <v>5074.0129999999999</v>
      </c>
      <c r="G63" s="1">
        <f t="shared" si="21"/>
        <v>0.29290920936273446</v>
      </c>
      <c r="H63" s="1">
        <f t="shared" si="0"/>
        <v>167.68038164182707</v>
      </c>
      <c r="I63" s="1">
        <f t="shared" si="1"/>
        <v>14.502185551264363</v>
      </c>
      <c r="J63" s="5">
        <f t="shared" si="2"/>
        <v>-1.7456179071464906E-2</v>
      </c>
      <c r="K63" s="3">
        <f t="shared" si="3"/>
        <v>-9.6087720292422057E-3</v>
      </c>
      <c r="L63" s="1">
        <f t="shared" si="4"/>
        <v>0.30986057544382301</v>
      </c>
      <c r="M63" s="5">
        <f t="shared" si="5"/>
        <v>-3.4079592398787106E-2</v>
      </c>
      <c r="N63" s="3">
        <f t="shared" si="6"/>
        <v>-3.2481990118412025E-2</v>
      </c>
      <c r="O63" s="1">
        <f t="shared" si="7"/>
        <v>172.01</v>
      </c>
      <c r="P63" s="5">
        <f t="shared" si="8"/>
        <v>0.20726873502908649</v>
      </c>
      <c r="Q63" s="3">
        <f t="shared" si="9"/>
        <v>0.27258188417842399</v>
      </c>
      <c r="R63" s="8">
        <f t="shared" si="10"/>
        <v>172.17079104146424</v>
      </c>
      <c r="S63" s="9">
        <f t="shared" si="11"/>
        <v>4.4904093996371728</v>
      </c>
      <c r="T63" s="9">
        <f t="shared" si="12"/>
        <v>5.0712306323553804</v>
      </c>
      <c r="U63" s="1">
        <f t="shared" si="13"/>
        <v>0</v>
      </c>
      <c r="V63" s="1">
        <f t="shared" si="14"/>
        <v>0</v>
      </c>
      <c r="W63" s="1">
        <f t="shared" si="15"/>
        <v>0</v>
      </c>
      <c r="X63" s="1">
        <f t="shared" si="16"/>
        <v>0</v>
      </c>
      <c r="Y63" s="1">
        <f t="shared" si="22"/>
        <v>0</v>
      </c>
      <c r="Z63" s="1">
        <f t="shared" si="23"/>
        <v>1</v>
      </c>
      <c r="AA63" s="1">
        <f t="shared" si="24"/>
        <v>0</v>
      </c>
      <c r="AC63" s="1">
        <f t="shared" si="17"/>
        <v>0</v>
      </c>
      <c r="AD63" s="1" t="str">
        <f t="shared" si="25"/>
        <v/>
      </c>
      <c r="AE63" s="1" t="str">
        <f t="shared" si="26"/>
        <v/>
      </c>
      <c r="AF63" s="1">
        <f t="shared" si="18"/>
        <v>0</v>
      </c>
      <c r="AG63" s="1" t="str">
        <f t="shared" si="27"/>
        <v/>
      </c>
      <c r="AH63" s="8">
        <v>179.98</v>
      </c>
      <c r="AK63" s="1">
        <f t="shared" si="28"/>
        <v>1</v>
      </c>
      <c r="AL63" s="1">
        <f t="shared" si="19"/>
        <v>1</v>
      </c>
      <c r="AM63" s="1" t="str">
        <f t="shared" si="29"/>
        <v/>
      </c>
      <c r="AN63" s="8">
        <v>179.98</v>
      </c>
    </row>
    <row r="64" spans="1:40" x14ac:dyDescent="0.25">
      <c r="A64" s="2" t="s">
        <v>697</v>
      </c>
      <c r="B64" s="1">
        <v>12.24</v>
      </c>
      <c r="C64" s="1">
        <v>267320.2</v>
      </c>
      <c r="D64" s="1">
        <v>176.21</v>
      </c>
      <c r="E64" s="1">
        <f t="shared" si="20"/>
        <v>14.39624183006536</v>
      </c>
      <c r="F64" s="1">
        <v>5074.0129999999999</v>
      </c>
      <c r="G64" s="1">
        <f t="shared" si="21"/>
        <v>0.29898517222972593</v>
      </c>
      <c r="H64" s="1">
        <f t="shared" si="0"/>
        <v>166.69641217317323</v>
      </c>
      <c r="I64" s="1">
        <f t="shared" si="1"/>
        <v>14.497144971550439</v>
      </c>
      <c r="J64" s="5">
        <f t="shared" si="2"/>
        <v>-1.9003184865708178E-2</v>
      </c>
      <c r="K64" s="3">
        <f t="shared" si="3"/>
        <v>-8.3008708555384215E-3</v>
      </c>
      <c r="L64" s="1">
        <f t="shared" si="4"/>
        <v>0.31171017844054649</v>
      </c>
      <c r="M64" s="5">
        <f t="shared" si="5"/>
        <v>-3.0980713252050984E-2</v>
      </c>
      <c r="N64" s="3">
        <f t="shared" si="6"/>
        <v>-3.2215723071682849E-2</v>
      </c>
      <c r="O64" s="1">
        <f t="shared" si="7"/>
        <v>171.45666666666665</v>
      </c>
      <c r="P64" s="5">
        <f t="shared" si="8"/>
        <v>0.22306899954619741</v>
      </c>
      <c r="Q64" s="3">
        <f t="shared" si="9"/>
        <v>0.28346740903664691</v>
      </c>
      <c r="R64" s="8">
        <f t="shared" si="10"/>
        <v>170.75093486718501</v>
      </c>
      <c r="S64" s="9">
        <f t="shared" si="11"/>
        <v>4.05452269401178</v>
      </c>
      <c r="T64" s="9">
        <f t="shared" si="12"/>
        <v>5.2819292814018466</v>
      </c>
      <c r="U64" s="1">
        <f t="shared" si="13"/>
        <v>0</v>
      </c>
      <c r="V64" s="1">
        <f t="shared" si="14"/>
        <v>1</v>
      </c>
      <c r="W64" s="1">
        <f t="shared" si="15"/>
        <v>1</v>
      </c>
      <c r="X64" s="1">
        <f t="shared" si="16"/>
        <v>0</v>
      </c>
      <c r="Y64" s="1">
        <f t="shared" si="22"/>
        <v>0</v>
      </c>
      <c r="Z64" s="1">
        <f t="shared" si="23"/>
        <v>0</v>
      </c>
      <c r="AA64" s="1">
        <f t="shared" si="24"/>
        <v>0</v>
      </c>
      <c r="AC64" s="1">
        <f t="shared" si="17"/>
        <v>0</v>
      </c>
      <c r="AD64" s="1" t="str">
        <f t="shared" si="25"/>
        <v/>
      </c>
      <c r="AE64" s="1" t="str">
        <f t="shared" si="26"/>
        <v/>
      </c>
      <c r="AF64" s="1">
        <f t="shared" si="18"/>
        <v>0</v>
      </c>
      <c r="AG64" s="1" t="str">
        <f t="shared" si="27"/>
        <v/>
      </c>
      <c r="AH64" s="8">
        <v>176.21</v>
      </c>
      <c r="AK64" s="1">
        <f t="shared" si="28"/>
        <v>1</v>
      </c>
      <c r="AL64" s="1">
        <f t="shared" si="19"/>
        <v>1</v>
      </c>
      <c r="AM64" s="1" t="str">
        <f t="shared" si="29"/>
        <v/>
      </c>
      <c r="AN64" s="8">
        <v>176.21</v>
      </c>
    </row>
    <row r="65" spans="1:41" x14ac:dyDescent="0.25">
      <c r="A65" s="2" t="s">
        <v>696</v>
      </c>
      <c r="B65" s="1">
        <v>12.2</v>
      </c>
      <c r="C65" s="1">
        <v>267104.59999999998</v>
      </c>
      <c r="D65" s="1">
        <v>175.5</v>
      </c>
      <c r="E65" s="1">
        <f t="shared" si="20"/>
        <v>14.385245901639346</v>
      </c>
      <c r="F65" s="1">
        <v>5074.0129999999999</v>
      </c>
      <c r="G65" s="1">
        <f t="shared" si="21"/>
        <v>0.29995262778466131</v>
      </c>
      <c r="H65" s="1">
        <f t="shared" si="0"/>
        <v>165.93532514702707</v>
      </c>
      <c r="I65" s="1">
        <f t="shared" si="1"/>
        <v>14.527950430989115</v>
      </c>
      <c r="J65" s="5">
        <f t="shared" si="2"/>
        <v>-1.7948653291607997E-2</v>
      </c>
      <c r="K65" s="3">
        <f t="shared" si="3"/>
        <v>-6.5171518538434618E-3</v>
      </c>
      <c r="L65" s="1">
        <f t="shared" si="4"/>
        <v>0.31409050091605489</v>
      </c>
      <c r="M65" s="5">
        <f t="shared" si="5"/>
        <v>-3.1818531521811355E-2</v>
      </c>
      <c r="N65" s="3">
        <f t="shared" si="6"/>
        <v>-3.2421558041621494E-2</v>
      </c>
      <c r="O65" s="1">
        <f t="shared" si="7"/>
        <v>170.68111111111114</v>
      </c>
      <c r="P65" s="5">
        <f t="shared" si="8"/>
        <v>0.24541016195989052</v>
      </c>
      <c r="Q65" s="3">
        <f t="shared" si="9"/>
        <v>0.29353381061838851</v>
      </c>
      <c r="R65" s="8">
        <f t="shared" si="10"/>
        <v>169.75837757030956</v>
      </c>
      <c r="S65" s="9">
        <f t="shared" si="11"/>
        <v>3.8230524232824905</v>
      </c>
      <c r="T65" s="9">
        <f t="shared" si="12"/>
        <v>5.5834838584553097</v>
      </c>
      <c r="U65" s="1">
        <f t="shared" si="13"/>
        <v>0</v>
      </c>
      <c r="V65" s="1">
        <f t="shared" si="14"/>
        <v>1</v>
      </c>
      <c r="W65" s="1">
        <f t="shared" si="15"/>
        <v>1</v>
      </c>
      <c r="X65" s="1">
        <f t="shared" si="16"/>
        <v>0</v>
      </c>
      <c r="Y65" s="1">
        <f t="shared" si="22"/>
        <v>0</v>
      </c>
      <c r="Z65" s="1">
        <f t="shared" si="23"/>
        <v>0</v>
      </c>
      <c r="AA65" s="1">
        <f t="shared" si="24"/>
        <v>0</v>
      </c>
      <c r="AC65" s="1">
        <f t="shared" si="17"/>
        <v>0</v>
      </c>
      <c r="AD65" s="1" t="str">
        <f t="shared" si="25"/>
        <v/>
      </c>
      <c r="AE65" s="1" t="str">
        <f t="shared" si="26"/>
        <v/>
      </c>
      <c r="AF65" s="1">
        <f t="shared" si="18"/>
        <v>0</v>
      </c>
      <c r="AG65" s="1" t="str">
        <f t="shared" si="27"/>
        <v/>
      </c>
      <c r="AH65" s="8">
        <v>175.5</v>
      </c>
      <c r="AK65" s="1">
        <f t="shared" si="28"/>
        <v>1</v>
      </c>
      <c r="AL65" s="1">
        <f t="shared" si="19"/>
        <v>1</v>
      </c>
      <c r="AM65" s="1" t="str">
        <f t="shared" si="29"/>
        <v/>
      </c>
      <c r="AN65" s="8">
        <v>175.5</v>
      </c>
    </row>
    <row r="66" spans="1:41" x14ac:dyDescent="0.25">
      <c r="A66" s="2" t="s">
        <v>695</v>
      </c>
      <c r="B66" s="1">
        <v>12.17</v>
      </c>
      <c r="C66" s="1">
        <v>266900</v>
      </c>
      <c r="D66" s="1">
        <v>172.43</v>
      </c>
      <c r="E66" s="1">
        <f t="shared" si="20"/>
        <v>14.168447000821693</v>
      </c>
      <c r="F66" s="1">
        <v>5074.0129999999999</v>
      </c>
      <c r="G66" s="1">
        <f t="shared" si="21"/>
        <v>0.30505923019846792</v>
      </c>
      <c r="H66" s="1">
        <f t="shared" si="0"/>
        <v>165.17015115878925</v>
      </c>
      <c r="I66" s="1">
        <f t="shared" si="1"/>
        <v>14.587704212452135</v>
      </c>
      <c r="J66" s="5">
        <f t="shared" si="2"/>
        <v>-1.5032284880876823E-2</v>
      </c>
      <c r="K66" s="3">
        <f t="shared" si="3"/>
        <v>-4.611901614216039E-3</v>
      </c>
      <c r="L66" s="1">
        <f t="shared" si="4"/>
        <v>0.31485576380468272</v>
      </c>
      <c r="M66" s="5">
        <f t="shared" si="5"/>
        <v>-3.4338513236848556E-2</v>
      </c>
      <c r="N66" s="3">
        <f t="shared" si="6"/>
        <v>-3.2522062461589854E-2</v>
      </c>
      <c r="O66" s="1">
        <f t="shared" si="7"/>
        <v>170.62666666666667</v>
      </c>
      <c r="P66" s="5">
        <f t="shared" si="8"/>
        <v>0.26719619683167783</v>
      </c>
      <c r="Q66" s="3">
        <f t="shared" si="9"/>
        <v>0.30155441872813815</v>
      </c>
      <c r="R66" s="8">
        <f t="shared" si="10"/>
        <v>168.71444621945676</v>
      </c>
      <c r="S66" s="9">
        <f t="shared" si="11"/>
        <v>3.5442950606675083</v>
      </c>
      <c r="T66" s="9">
        <f t="shared" si="12"/>
        <v>5.8993810261351056</v>
      </c>
      <c r="U66" s="1">
        <f t="shared" si="13"/>
        <v>0</v>
      </c>
      <c r="V66" s="1">
        <f t="shared" si="14"/>
        <v>1</v>
      </c>
      <c r="W66" s="1">
        <f t="shared" si="15"/>
        <v>0</v>
      </c>
      <c r="X66" s="1">
        <f t="shared" si="16"/>
        <v>0</v>
      </c>
      <c r="Y66" s="1">
        <f t="shared" si="22"/>
        <v>0</v>
      </c>
      <c r="Z66" s="1">
        <f t="shared" si="23"/>
        <v>1</v>
      </c>
      <c r="AA66" s="1">
        <f t="shared" si="24"/>
        <v>0</v>
      </c>
      <c r="AC66" s="1">
        <f t="shared" si="17"/>
        <v>0</v>
      </c>
      <c r="AD66" s="1" t="str">
        <f t="shared" si="25"/>
        <v/>
      </c>
      <c r="AE66" s="1" t="str">
        <f t="shared" si="26"/>
        <v/>
      </c>
      <c r="AF66" s="1">
        <f t="shared" si="18"/>
        <v>0</v>
      </c>
      <c r="AG66" s="1" t="str">
        <f t="shared" si="27"/>
        <v/>
      </c>
      <c r="AH66" s="8">
        <v>172.43</v>
      </c>
      <c r="AK66" s="1">
        <f t="shared" si="28"/>
        <v>1</v>
      </c>
      <c r="AL66" s="1">
        <f t="shared" si="19"/>
        <v>1</v>
      </c>
      <c r="AM66" s="1" t="str">
        <f t="shared" si="29"/>
        <v/>
      </c>
      <c r="AN66" s="8">
        <v>172.43</v>
      </c>
    </row>
    <row r="67" spans="1:41" x14ac:dyDescent="0.25">
      <c r="A67" s="2" t="s">
        <v>694</v>
      </c>
      <c r="B67" s="1">
        <v>12.14</v>
      </c>
      <c r="C67" s="1">
        <v>266565.40000000002</v>
      </c>
      <c r="D67" s="1">
        <v>156.41</v>
      </c>
      <c r="E67" s="1">
        <f t="shared" si="20"/>
        <v>12.883855024711696</v>
      </c>
      <c r="F67" s="1">
        <v>5074.0129999999999</v>
      </c>
      <c r="G67" s="1">
        <f t="shared" si="21"/>
        <v>0.33588273897893606</v>
      </c>
      <c r="H67" s="1">
        <f t="shared" ref="H67:H130" si="30">(D67-H68)*2/27+H68</f>
        <v>164.58936325149239</v>
      </c>
      <c r="I67" s="1">
        <f t="shared" ref="I67:I130" si="31">AVERAGE(E67:E79)</f>
        <v>14.633974849141064</v>
      </c>
      <c r="J67" s="5">
        <f t="shared" ref="J67:J130" si="32">((I67/I93)-1)*2</f>
        <v>-1.504122081200876E-2</v>
      </c>
      <c r="K67" s="3">
        <f t="shared" ref="K67:K130" si="33">((J67-K68)*2/14)+K68</f>
        <v>-2.875171069772575E-3</v>
      </c>
      <c r="L67" s="1">
        <f t="shared" ref="L67:L130" si="34">AVERAGE(G67:G75)</f>
        <v>0.31522587894380882</v>
      </c>
      <c r="M67" s="5">
        <f t="shared" ref="M67:M130" si="35">((L67/L93)-1)*2</f>
        <v>-4.316902508630327E-2</v>
      </c>
      <c r="N67" s="3">
        <f t="shared" ref="N67:N130" si="36">((M67-N68)*2/14)+N68</f>
        <v>-3.2219320665713404E-2</v>
      </c>
      <c r="O67" s="1">
        <f t="shared" ref="O67:O130" si="37">AVERAGE(D67:D75)</f>
        <v>170.79777777777778</v>
      </c>
      <c r="P67" s="5">
        <f t="shared" ref="P67:P130" si="38">((O67/O93)-1)*2</f>
        <v>0.2952748557222109</v>
      </c>
      <c r="Q67" s="3">
        <f t="shared" ref="Q67:Q130" si="39">((P67-Q68)*2/14)+Q68</f>
        <v>0.30728078904421485</v>
      </c>
      <c r="R67" s="8">
        <f t="shared" ref="R67:R130" si="40">((D67-R68)*2/13)+R68</f>
        <v>168.03889098663072</v>
      </c>
      <c r="S67" s="9">
        <f t="shared" ref="S67:S130" si="41">R67-H67</f>
        <v>3.4495277351383322</v>
      </c>
      <c r="T67" s="9">
        <f t="shared" ref="T67:T130" si="42">AVERAGE(S67:S76)</f>
        <v>6.2323496870480799</v>
      </c>
      <c r="U67" s="1">
        <f t="shared" ref="U67:U130" si="43">IF(M67&lt;-0.4999,1,)</f>
        <v>0</v>
      </c>
      <c r="V67" s="1">
        <f t="shared" ref="V67:V130" si="44">IF(M67-M68&gt;0,1,)</f>
        <v>1</v>
      </c>
      <c r="W67" s="1">
        <f t="shared" ref="W67:W130" si="45">IF(M67&gt;N67,1,0)</f>
        <v>0</v>
      </c>
      <c r="X67" s="1">
        <f t="shared" ref="X67:X130" si="46">IF(S67&gt;T67,1,0)</f>
        <v>0</v>
      </c>
      <c r="Y67" s="1">
        <f t="shared" si="22"/>
        <v>0</v>
      </c>
      <c r="Z67" s="1">
        <f t="shared" si="23"/>
        <v>0</v>
      </c>
      <c r="AA67" s="1">
        <f t="shared" si="24"/>
        <v>0</v>
      </c>
      <c r="AC67" s="1">
        <f t="shared" ref="AC67:AC130" si="47">IF(P67&gt;Q67,1,0)</f>
        <v>0</v>
      </c>
      <c r="AD67" s="1" t="str">
        <f t="shared" si="25"/>
        <v/>
      </c>
      <c r="AE67" s="1" t="str">
        <f t="shared" si="26"/>
        <v/>
      </c>
      <c r="AF67" s="1">
        <f t="shared" ref="AF67:AF130" si="48">IF(AC67+AA67+W67&gt;1.99,1,0)</f>
        <v>0</v>
      </c>
      <c r="AG67" s="1" t="str">
        <f t="shared" si="27"/>
        <v/>
      </c>
      <c r="AH67" s="8">
        <v>156.41</v>
      </c>
      <c r="AK67" s="1">
        <f t="shared" si="28"/>
        <v>1</v>
      </c>
      <c r="AL67" s="1">
        <f t="shared" ref="AL67:AL130" si="49">IF(AC67+AA67+W67&lt;1.01,1,0)</f>
        <v>1</v>
      </c>
      <c r="AM67" s="1" t="str">
        <f t="shared" si="29"/>
        <v/>
      </c>
      <c r="AN67" s="8">
        <v>156.41</v>
      </c>
    </row>
    <row r="68" spans="1:41" x14ac:dyDescent="0.25">
      <c r="A68" s="2" t="s">
        <v>693</v>
      </c>
      <c r="B68" s="1">
        <v>11.98</v>
      </c>
      <c r="C68" s="1">
        <v>269801.5</v>
      </c>
      <c r="D68" s="1">
        <v>160.5</v>
      </c>
      <c r="E68" s="1">
        <f t="shared" ref="E68:E131" si="50">D68/B68</f>
        <v>13.397328881469114</v>
      </c>
      <c r="F68" s="1">
        <v>5074.0129999999999</v>
      </c>
      <c r="G68" s="1">
        <f t="shared" ref="G68:G131" si="51">C68/F68/D68</f>
        <v>0.33129718637488614</v>
      </c>
      <c r="H68" s="1">
        <f t="shared" si="30"/>
        <v>165.24371231161177</v>
      </c>
      <c r="I68" s="1">
        <f t="shared" si="31"/>
        <v>14.810255198439789</v>
      </c>
      <c r="J68" s="5">
        <f t="shared" si="32"/>
        <v>-1.2147501685411122E-3</v>
      </c>
      <c r="K68" s="3">
        <f t="shared" si="33"/>
        <v>-8.474961127332111E-4</v>
      </c>
      <c r="L68" s="1">
        <f t="shared" si="34"/>
        <v>0.31306474088016956</v>
      </c>
      <c r="M68" s="5">
        <f t="shared" si="35"/>
        <v>-5.7268890592782062E-2</v>
      </c>
      <c r="N68" s="3">
        <f t="shared" si="36"/>
        <v>-3.0394369928948423E-2</v>
      </c>
      <c r="O68" s="1">
        <f t="shared" si="37"/>
        <v>172.23777777777775</v>
      </c>
      <c r="P68" s="5">
        <f t="shared" si="38"/>
        <v>0.32940875928861768</v>
      </c>
      <c r="Q68" s="3">
        <f t="shared" si="39"/>
        <v>0.30928177793121553</v>
      </c>
      <c r="R68" s="8">
        <f t="shared" si="40"/>
        <v>170.15323480238175</v>
      </c>
      <c r="S68" s="9">
        <f t="shared" si="41"/>
        <v>4.909522490769973</v>
      </c>
      <c r="T68" s="9">
        <f t="shared" si="42"/>
        <v>6.5978427824381214</v>
      </c>
      <c r="U68" s="1">
        <f t="shared" si="43"/>
        <v>0</v>
      </c>
      <c r="V68" s="1">
        <f t="shared" si="44"/>
        <v>1</v>
      </c>
      <c r="W68" s="1">
        <f t="shared" si="45"/>
        <v>0</v>
      </c>
      <c r="X68" s="1">
        <f t="shared" si="46"/>
        <v>0</v>
      </c>
      <c r="Y68" s="1">
        <f t="shared" ref="Y68:Y131" si="52">IF(J68&lt;-0.4999,1,)</f>
        <v>0</v>
      </c>
      <c r="Z68" s="1">
        <f t="shared" ref="Z68:Z131" si="53">IF(J68-J69&gt;0,1,)</f>
        <v>0</v>
      </c>
      <c r="AA68" s="1">
        <f t="shared" ref="AA68:AA131" si="54">IF(J68&gt;K68,1,0)</f>
        <v>0</v>
      </c>
      <c r="AC68" s="1">
        <f t="shared" si="47"/>
        <v>1</v>
      </c>
      <c r="AD68" s="1" t="str">
        <f t="shared" ref="AD68:AD131" si="55">IF(U68+X68+V68=3,"Buy","")</f>
        <v/>
      </c>
      <c r="AE68" s="1" t="str">
        <f t="shared" ref="AE68:AE131" si="56">IF(Y68+X68+Z68=3,"Buy","")</f>
        <v/>
      </c>
      <c r="AF68" s="1">
        <f t="shared" si="48"/>
        <v>0</v>
      </c>
      <c r="AG68" s="1" t="str">
        <f t="shared" ref="AG68:AG131" si="57">IF(AF68+X68=2,"Buy","")</f>
        <v/>
      </c>
      <c r="AH68" s="8">
        <v>160.5</v>
      </c>
      <c r="AK68" s="1">
        <f t="shared" ref="AK68:AK131" si="58">IF(S68&lt;T68,1,0)</f>
        <v>1</v>
      </c>
      <c r="AL68" s="1">
        <f t="shared" si="49"/>
        <v>1</v>
      </c>
      <c r="AM68" s="1" t="str">
        <f t="shared" ref="AM68:AM131" si="59">IF(AL68+AK68=1,"Sell","")</f>
        <v/>
      </c>
      <c r="AN68" s="8">
        <v>160.5</v>
      </c>
      <c r="AO68" s="4">
        <f>-(AN68/AN71-1)</f>
        <v>9.3681179061494202E-2</v>
      </c>
    </row>
    <row r="69" spans="1:41" x14ac:dyDescent="0.25">
      <c r="A69" s="2" t="s">
        <v>692</v>
      </c>
      <c r="B69" s="1">
        <v>11.77</v>
      </c>
      <c r="C69" s="1">
        <v>275280</v>
      </c>
      <c r="D69" s="1">
        <v>171.51</v>
      </c>
      <c r="E69" s="1">
        <f t="shared" si="50"/>
        <v>14.571792693288019</v>
      </c>
      <c r="F69" s="1">
        <v>5087.0559999999996</v>
      </c>
      <c r="G69" s="1">
        <f t="shared" si="51"/>
        <v>0.3155140433163327</v>
      </c>
      <c r="H69" s="1">
        <f t="shared" si="30"/>
        <v>165.62320929654072</v>
      </c>
      <c r="I69" s="1">
        <f t="shared" si="31"/>
        <v>14.93958923283996</v>
      </c>
      <c r="J69" s="5">
        <f t="shared" si="32"/>
        <v>1.2588349180205682E-2</v>
      </c>
      <c r="K69" s="3">
        <f t="shared" si="33"/>
        <v>-7.8628710343189422E-4</v>
      </c>
      <c r="L69" s="1">
        <f t="shared" si="34"/>
        <v>0.31105307220709388</v>
      </c>
      <c r="M69" s="5">
        <f t="shared" si="35"/>
        <v>-5.9759913847099444E-2</v>
      </c>
      <c r="N69" s="3">
        <f t="shared" si="36"/>
        <v>-2.5915283151642814E-2</v>
      </c>
      <c r="O69" s="1">
        <f t="shared" si="37"/>
        <v>173.41000000000003</v>
      </c>
      <c r="P69" s="5">
        <f t="shared" si="38"/>
        <v>0.34691990165339615</v>
      </c>
      <c r="Q69" s="3">
        <f t="shared" si="39"/>
        <v>0.30592728103831518</v>
      </c>
      <c r="R69" s="8">
        <f t="shared" si="40"/>
        <v>171.9083684028148</v>
      </c>
      <c r="S69" s="9">
        <f t="shared" si="41"/>
        <v>6.2851591062740795</v>
      </c>
      <c r="T69" s="9">
        <f t="shared" si="42"/>
        <v>6.8193144382641293</v>
      </c>
      <c r="U69" s="1">
        <f t="shared" si="43"/>
        <v>0</v>
      </c>
      <c r="V69" s="1">
        <f t="shared" si="44"/>
        <v>0</v>
      </c>
      <c r="W69" s="1">
        <f t="shared" si="45"/>
        <v>0</v>
      </c>
      <c r="X69" s="1">
        <f t="shared" si="46"/>
        <v>0</v>
      </c>
      <c r="Y69" s="1">
        <f t="shared" si="52"/>
        <v>0</v>
      </c>
      <c r="Z69" s="1">
        <f t="shared" si="53"/>
        <v>1</v>
      </c>
      <c r="AA69" s="1">
        <f t="shared" si="54"/>
        <v>1</v>
      </c>
      <c r="AC69" s="1">
        <f t="shared" si="47"/>
        <v>1</v>
      </c>
      <c r="AD69" s="1" t="str">
        <f t="shared" si="55"/>
        <v/>
      </c>
      <c r="AE69" s="1" t="str">
        <f t="shared" si="56"/>
        <v/>
      </c>
      <c r="AF69" s="1">
        <f t="shared" si="48"/>
        <v>1</v>
      </c>
      <c r="AG69" s="1" t="str">
        <f t="shared" si="57"/>
        <v/>
      </c>
      <c r="AH69" s="8">
        <v>171.51</v>
      </c>
      <c r="AK69" s="1">
        <f t="shared" si="58"/>
        <v>1</v>
      </c>
      <c r="AL69" s="1">
        <f t="shared" si="49"/>
        <v>0</v>
      </c>
      <c r="AM69" s="1" t="str">
        <f t="shared" si="59"/>
        <v>Sell</v>
      </c>
      <c r="AN69" s="8">
        <v>171.51</v>
      </c>
    </row>
    <row r="70" spans="1:41" x14ac:dyDescent="0.25">
      <c r="A70" s="2" t="s">
        <v>691</v>
      </c>
      <c r="B70" s="1">
        <v>11.69</v>
      </c>
      <c r="C70" s="1">
        <v>275212.90000000002</v>
      </c>
      <c r="D70" s="1">
        <v>178.46</v>
      </c>
      <c r="E70" s="1">
        <f t="shared" si="50"/>
        <v>15.266039349871686</v>
      </c>
      <c r="F70" s="1">
        <v>5087.0559999999996</v>
      </c>
      <c r="G70" s="1">
        <f t="shared" si="51"/>
        <v>0.30315265733967312</v>
      </c>
      <c r="H70" s="1">
        <f t="shared" si="30"/>
        <v>165.15226604026398</v>
      </c>
      <c r="I70" s="1">
        <f t="shared" si="31"/>
        <v>14.938531003685938</v>
      </c>
      <c r="J70" s="5">
        <f t="shared" si="32"/>
        <v>8.9653630027721753E-3</v>
      </c>
      <c r="K70" s="3">
        <f t="shared" si="33"/>
        <v>-3.0153931507048235E-3</v>
      </c>
      <c r="L70" s="1">
        <f t="shared" si="34"/>
        <v>0.31001568693528081</v>
      </c>
      <c r="M70" s="5">
        <f t="shared" si="35"/>
        <v>-5.4118274186524706E-2</v>
      </c>
      <c r="N70" s="3">
        <f t="shared" si="36"/>
        <v>-2.027451136906671E-2</v>
      </c>
      <c r="O70" s="1">
        <f t="shared" si="37"/>
        <v>173.79444444444445</v>
      </c>
      <c r="P70" s="5">
        <f t="shared" si="38"/>
        <v>0.34487669589985792</v>
      </c>
      <c r="Q70" s="3">
        <f t="shared" si="39"/>
        <v>0.29909517760246834</v>
      </c>
      <c r="R70" s="8">
        <f t="shared" si="40"/>
        <v>171.9807990215084</v>
      </c>
      <c r="S70" s="9">
        <f t="shared" si="41"/>
        <v>6.8285329812444218</v>
      </c>
      <c r="T70" s="9">
        <f t="shared" si="42"/>
        <v>6.8554718689618452</v>
      </c>
      <c r="U70" s="1">
        <f t="shared" si="43"/>
        <v>0</v>
      </c>
      <c r="V70" s="1">
        <f t="shared" si="44"/>
        <v>0</v>
      </c>
      <c r="W70" s="1">
        <f t="shared" si="45"/>
        <v>0</v>
      </c>
      <c r="X70" s="1">
        <f t="shared" si="46"/>
        <v>0</v>
      </c>
      <c r="Y70" s="1">
        <f t="shared" si="52"/>
        <v>0</v>
      </c>
      <c r="Z70" s="1">
        <f t="shared" si="53"/>
        <v>1</v>
      </c>
      <c r="AA70" s="1">
        <f t="shared" si="54"/>
        <v>1</v>
      </c>
      <c r="AC70" s="1">
        <f t="shared" si="47"/>
        <v>1</v>
      </c>
      <c r="AD70" s="1" t="str">
        <f t="shared" si="55"/>
        <v/>
      </c>
      <c r="AE70" s="1" t="str">
        <f t="shared" si="56"/>
        <v/>
      </c>
      <c r="AF70" s="1">
        <f t="shared" si="48"/>
        <v>1</v>
      </c>
      <c r="AG70" s="1" t="str">
        <f t="shared" si="57"/>
        <v/>
      </c>
      <c r="AH70" s="8">
        <v>178.46</v>
      </c>
      <c r="AK70" s="1">
        <f t="shared" si="58"/>
        <v>1</v>
      </c>
      <c r="AL70" s="1">
        <f t="shared" si="49"/>
        <v>0</v>
      </c>
      <c r="AM70" s="1" t="str">
        <f t="shared" si="59"/>
        <v>Sell</v>
      </c>
      <c r="AN70" s="8">
        <v>178.46</v>
      </c>
    </row>
    <row r="71" spans="1:41" x14ac:dyDescent="0.25">
      <c r="A71" s="2" t="s">
        <v>690</v>
      </c>
      <c r="B71" s="1">
        <v>11.66</v>
      </c>
      <c r="C71" s="1">
        <v>275658.3</v>
      </c>
      <c r="D71" s="1">
        <v>177.09</v>
      </c>
      <c r="E71" s="1">
        <f t="shared" si="50"/>
        <v>15.187821612349914</v>
      </c>
      <c r="F71" s="1">
        <v>5087.0559999999996</v>
      </c>
      <c r="G71" s="1">
        <f t="shared" si="51"/>
        <v>0.30599231340898891</v>
      </c>
      <c r="H71" s="1">
        <f t="shared" si="30"/>
        <v>164.0876473234851</v>
      </c>
      <c r="I71" s="1">
        <f t="shared" si="31"/>
        <v>14.846059237591122</v>
      </c>
      <c r="J71" s="5">
        <f t="shared" si="32"/>
        <v>-4.282290546199663E-3</v>
      </c>
      <c r="K71" s="3">
        <f t="shared" si="33"/>
        <v>-5.01218584295099E-3</v>
      </c>
      <c r="L71" s="1">
        <f t="shared" si="34"/>
        <v>0.31127428944379509</v>
      </c>
      <c r="M71" s="5">
        <f t="shared" si="35"/>
        <v>-3.6028490001973834E-2</v>
      </c>
      <c r="N71" s="3">
        <f t="shared" si="36"/>
        <v>-1.463388423282371E-2</v>
      </c>
      <c r="O71" s="1">
        <f t="shared" si="37"/>
        <v>172.87111111111113</v>
      </c>
      <c r="P71" s="5">
        <f t="shared" si="38"/>
        <v>0.32755125702189458</v>
      </c>
      <c r="Q71" s="3">
        <f t="shared" si="39"/>
        <v>0.2914649245529034</v>
      </c>
      <c r="R71" s="8">
        <f t="shared" si="40"/>
        <v>170.80276247996449</v>
      </c>
      <c r="S71" s="9">
        <f t="shared" si="41"/>
        <v>6.715115156479385</v>
      </c>
      <c r="T71" s="9">
        <f t="shared" si="42"/>
        <v>6.8157532169583961</v>
      </c>
      <c r="U71" s="1">
        <f t="shared" si="43"/>
        <v>0</v>
      </c>
      <c r="V71" s="1">
        <f t="shared" si="44"/>
        <v>0</v>
      </c>
      <c r="W71" s="1">
        <f t="shared" si="45"/>
        <v>0</v>
      </c>
      <c r="X71" s="1">
        <f t="shared" si="46"/>
        <v>0</v>
      </c>
      <c r="Y71" s="1">
        <f t="shared" si="52"/>
        <v>0</v>
      </c>
      <c r="Z71" s="1">
        <f t="shared" si="53"/>
        <v>1</v>
      </c>
      <c r="AA71" s="1">
        <f t="shared" si="54"/>
        <v>1</v>
      </c>
      <c r="AC71" s="1">
        <f t="shared" si="47"/>
        <v>1</v>
      </c>
      <c r="AD71" s="1" t="str">
        <f t="shared" si="55"/>
        <v/>
      </c>
      <c r="AE71" s="1" t="str">
        <f t="shared" si="56"/>
        <v/>
      </c>
      <c r="AF71" s="1">
        <f t="shared" si="48"/>
        <v>1</v>
      </c>
      <c r="AG71" s="1" t="str">
        <f t="shared" si="57"/>
        <v/>
      </c>
      <c r="AH71" s="8">
        <v>177.09</v>
      </c>
      <c r="AK71" s="1">
        <f t="shared" si="58"/>
        <v>1</v>
      </c>
      <c r="AL71" s="1">
        <f t="shared" si="49"/>
        <v>0</v>
      </c>
      <c r="AM71" s="1" t="str">
        <f t="shared" si="59"/>
        <v>Sell</v>
      </c>
      <c r="AN71" s="8">
        <v>177.09</v>
      </c>
    </row>
    <row r="72" spans="1:41" x14ac:dyDescent="0.25">
      <c r="A72" s="2" t="s">
        <v>689</v>
      </c>
      <c r="B72" s="1">
        <v>11.65</v>
      </c>
      <c r="C72" s="1">
        <v>275577.2</v>
      </c>
      <c r="D72" s="1">
        <v>175</v>
      </c>
      <c r="E72" s="1">
        <f t="shared" si="50"/>
        <v>15.02145922746781</v>
      </c>
      <c r="F72" s="1">
        <v>5087.0559999999996</v>
      </c>
      <c r="G72" s="1">
        <f t="shared" si="51"/>
        <v>0.30955563633324606</v>
      </c>
      <c r="H72" s="1">
        <f t="shared" si="30"/>
        <v>163.0474591093639</v>
      </c>
      <c r="I72" s="1">
        <f t="shared" si="31"/>
        <v>14.770629868872245</v>
      </c>
      <c r="J72" s="5">
        <f t="shared" si="32"/>
        <v>-1.5057256043979894E-2</v>
      </c>
      <c r="K72" s="3">
        <f t="shared" si="33"/>
        <v>-5.1338350590762116E-3</v>
      </c>
      <c r="L72" s="1">
        <f t="shared" si="34"/>
        <v>0.31130801993241247</v>
      </c>
      <c r="M72" s="5">
        <f t="shared" si="35"/>
        <v>-1.9869576866066385E-2</v>
      </c>
      <c r="N72" s="3">
        <f t="shared" si="36"/>
        <v>-1.1068116604632023E-2</v>
      </c>
      <c r="O72" s="1">
        <f t="shared" si="37"/>
        <v>172.60222222222225</v>
      </c>
      <c r="P72" s="5">
        <f t="shared" si="38"/>
        <v>0.31172290635812416</v>
      </c>
      <c r="Q72" s="3">
        <f t="shared" si="39"/>
        <v>0.28545053580807156</v>
      </c>
      <c r="R72" s="8">
        <f t="shared" si="40"/>
        <v>169.65962838541256</v>
      </c>
      <c r="S72" s="9">
        <f t="shared" si="41"/>
        <v>6.612169276048661</v>
      </c>
      <c r="T72" s="9">
        <f t="shared" si="42"/>
        <v>6.7045086361545971</v>
      </c>
      <c r="U72" s="1">
        <f t="shared" si="43"/>
        <v>0</v>
      </c>
      <c r="V72" s="1">
        <f t="shared" si="44"/>
        <v>0</v>
      </c>
      <c r="W72" s="1">
        <f t="shared" si="45"/>
        <v>0</v>
      </c>
      <c r="X72" s="1">
        <f t="shared" si="46"/>
        <v>0</v>
      </c>
      <c r="Y72" s="1">
        <f t="shared" si="52"/>
        <v>0</v>
      </c>
      <c r="Z72" s="1">
        <f t="shared" si="53"/>
        <v>1</v>
      </c>
      <c r="AA72" s="1">
        <f t="shared" si="54"/>
        <v>0</v>
      </c>
      <c r="AC72" s="1">
        <f t="shared" si="47"/>
        <v>1</v>
      </c>
      <c r="AD72" s="1" t="str">
        <f t="shared" si="55"/>
        <v/>
      </c>
      <c r="AE72" s="1" t="str">
        <f t="shared" si="56"/>
        <v/>
      </c>
      <c r="AF72" s="1">
        <f t="shared" si="48"/>
        <v>0</v>
      </c>
      <c r="AG72" s="1" t="str">
        <f t="shared" si="57"/>
        <v/>
      </c>
      <c r="AH72" s="8">
        <v>175</v>
      </c>
      <c r="AI72" s="5">
        <f>AH72/AH74-1</f>
        <v>-5.7139592023247587E-5</v>
      </c>
      <c r="AK72" s="1">
        <f t="shared" si="58"/>
        <v>1</v>
      </c>
      <c r="AL72" s="1">
        <f t="shared" si="49"/>
        <v>1</v>
      </c>
      <c r="AM72" s="1" t="str">
        <f t="shared" si="59"/>
        <v/>
      </c>
      <c r="AN72" s="8">
        <v>175</v>
      </c>
    </row>
    <row r="73" spans="1:41" x14ac:dyDescent="0.25">
      <c r="A73" s="2" t="s">
        <v>688</v>
      </c>
      <c r="B73" s="1">
        <v>11.65</v>
      </c>
      <c r="C73" s="1">
        <v>275833.7</v>
      </c>
      <c r="D73" s="1">
        <v>169.23</v>
      </c>
      <c r="E73" s="1">
        <f t="shared" si="50"/>
        <v>14.526180257510728</v>
      </c>
      <c r="F73" s="1">
        <v>5087.0559999999996</v>
      </c>
      <c r="G73" s="1">
        <f t="shared" si="51"/>
        <v>0.32040807450930175</v>
      </c>
      <c r="H73" s="1">
        <f t="shared" si="30"/>
        <v>162.091255838113</v>
      </c>
      <c r="I73" s="1">
        <f t="shared" si="31"/>
        <v>14.696232900800405</v>
      </c>
      <c r="J73" s="5">
        <f t="shared" si="32"/>
        <v>-3.2832361753700079E-2</v>
      </c>
      <c r="K73" s="3">
        <f t="shared" si="33"/>
        <v>-3.4799315615922644E-3</v>
      </c>
      <c r="L73" s="1">
        <f t="shared" si="34"/>
        <v>0.31114026533392658</v>
      </c>
      <c r="M73" s="5">
        <f t="shared" si="35"/>
        <v>-7.3522645522134944E-3</v>
      </c>
      <c r="N73" s="3">
        <f t="shared" si="36"/>
        <v>-9.6012065610596286E-3</v>
      </c>
      <c r="O73" s="1">
        <f t="shared" si="37"/>
        <v>172.32444444444448</v>
      </c>
      <c r="P73" s="5">
        <f t="shared" si="38"/>
        <v>0.29982279626018604</v>
      </c>
      <c r="Q73" s="3">
        <f t="shared" si="39"/>
        <v>0.28107180738306281</v>
      </c>
      <c r="R73" s="8">
        <f t="shared" si="40"/>
        <v>168.68865172821484</v>
      </c>
      <c r="S73" s="9">
        <f t="shared" si="41"/>
        <v>6.5973958901018364</v>
      </c>
      <c r="T73" s="9">
        <f t="shared" si="42"/>
        <v>6.5117345183118633</v>
      </c>
      <c r="U73" s="1">
        <f t="shared" si="43"/>
        <v>0</v>
      </c>
      <c r="V73" s="1">
        <f t="shared" si="44"/>
        <v>0</v>
      </c>
      <c r="W73" s="1">
        <f t="shared" si="45"/>
        <v>1</v>
      </c>
      <c r="X73" s="1">
        <f t="shared" si="46"/>
        <v>1</v>
      </c>
      <c r="Y73" s="1">
        <f t="shared" si="52"/>
        <v>0</v>
      </c>
      <c r="Z73" s="1">
        <f t="shared" si="53"/>
        <v>1</v>
      </c>
      <c r="AA73" s="1">
        <f t="shared" si="54"/>
        <v>0</v>
      </c>
      <c r="AC73" s="1">
        <f t="shared" si="47"/>
        <v>1</v>
      </c>
      <c r="AD73" s="1" t="str">
        <f t="shared" si="55"/>
        <v/>
      </c>
      <c r="AE73" s="1" t="str">
        <f t="shared" si="56"/>
        <v/>
      </c>
      <c r="AF73" s="1">
        <f t="shared" si="48"/>
        <v>1</v>
      </c>
      <c r="AG73" s="1" t="str">
        <f t="shared" si="57"/>
        <v>Buy</v>
      </c>
      <c r="AH73" s="8">
        <v>169.23</v>
      </c>
      <c r="AK73" s="1">
        <f t="shared" si="58"/>
        <v>0</v>
      </c>
      <c r="AL73" s="1">
        <f t="shared" si="49"/>
        <v>0</v>
      </c>
      <c r="AM73" s="1" t="str">
        <f t="shared" si="59"/>
        <v/>
      </c>
      <c r="AN73" s="8">
        <v>169.23</v>
      </c>
    </row>
    <row r="74" spans="1:41" x14ac:dyDescent="0.25">
      <c r="A74" s="2" t="s">
        <v>687</v>
      </c>
      <c r="B74" s="1">
        <v>11.63</v>
      </c>
      <c r="C74" s="1">
        <v>275712.90000000002</v>
      </c>
      <c r="D74" s="1">
        <v>175.01</v>
      </c>
      <c r="E74" s="1">
        <f t="shared" si="50"/>
        <v>15.048151332760101</v>
      </c>
      <c r="F74" s="1">
        <v>5134.3119999999999</v>
      </c>
      <c r="G74" s="1">
        <f t="shared" si="51"/>
        <v>0.30683999378231169</v>
      </c>
      <c r="H74" s="1">
        <f t="shared" si="30"/>
        <v>161.52015630516203</v>
      </c>
      <c r="I74" s="1">
        <f t="shared" si="31"/>
        <v>14.659544047109272</v>
      </c>
      <c r="J74" s="5">
        <f t="shared" si="32"/>
        <v>-4.5998660723056028E-2</v>
      </c>
      <c r="K74" s="3">
        <f t="shared" si="33"/>
        <v>1.4121401370923714E-3</v>
      </c>
      <c r="L74" s="1">
        <f t="shared" si="34"/>
        <v>0.31078667512812341</v>
      </c>
      <c r="M74" s="5">
        <f t="shared" si="35"/>
        <v>-2.156484554681537E-3</v>
      </c>
      <c r="N74" s="3">
        <f t="shared" si="36"/>
        <v>-9.9760302292006501E-3</v>
      </c>
      <c r="O74" s="1">
        <f t="shared" si="37"/>
        <v>171.63777777777781</v>
      </c>
      <c r="P74" s="5">
        <f t="shared" si="38"/>
        <v>0.29128719333115827</v>
      </c>
      <c r="Q74" s="3">
        <f t="shared" si="39"/>
        <v>0.27794664257020896</v>
      </c>
      <c r="R74" s="8">
        <f t="shared" si="40"/>
        <v>168.59022476970844</v>
      </c>
      <c r="S74" s="9">
        <f t="shared" si="41"/>
        <v>7.0700684645464094</v>
      </c>
      <c r="T74" s="9">
        <f t="shared" si="42"/>
        <v>6.2926412330898724</v>
      </c>
      <c r="U74" s="1">
        <f t="shared" si="43"/>
        <v>0</v>
      </c>
      <c r="V74" s="1">
        <f t="shared" si="44"/>
        <v>0</v>
      </c>
      <c r="W74" s="1">
        <f t="shared" si="45"/>
        <v>1</v>
      </c>
      <c r="X74" s="1">
        <f t="shared" si="46"/>
        <v>1</v>
      </c>
      <c r="Y74" s="1">
        <f t="shared" si="52"/>
        <v>0</v>
      </c>
      <c r="Z74" s="1">
        <f t="shared" si="53"/>
        <v>1</v>
      </c>
      <c r="AA74" s="1">
        <f t="shared" si="54"/>
        <v>0</v>
      </c>
      <c r="AC74" s="1">
        <f t="shared" si="47"/>
        <v>1</v>
      </c>
      <c r="AD74" s="1" t="str">
        <f t="shared" si="55"/>
        <v/>
      </c>
      <c r="AE74" s="1" t="str">
        <f t="shared" si="56"/>
        <v/>
      </c>
      <c r="AF74" s="1">
        <f t="shared" si="48"/>
        <v>1</v>
      </c>
      <c r="AG74" s="1" t="str">
        <f t="shared" si="57"/>
        <v>Buy</v>
      </c>
      <c r="AH74" s="8">
        <v>175.01</v>
      </c>
      <c r="AK74" s="1">
        <f t="shared" si="58"/>
        <v>0</v>
      </c>
      <c r="AL74" s="1">
        <f t="shared" si="49"/>
        <v>0</v>
      </c>
      <c r="AM74" s="1" t="str">
        <f t="shared" si="59"/>
        <v/>
      </c>
      <c r="AN74" s="8">
        <v>175.01</v>
      </c>
      <c r="AO74" s="4">
        <f>-(AN74/AN81-1)</f>
        <v>-1.4550724637681034E-2</v>
      </c>
    </row>
    <row r="75" spans="1:41" x14ac:dyDescent="0.25">
      <c r="A75" s="2" t="s">
        <v>686</v>
      </c>
      <c r="B75" s="1">
        <v>11.62</v>
      </c>
      <c r="C75" s="1">
        <v>275459.20000000001</v>
      </c>
      <c r="D75" s="1">
        <v>173.97</v>
      </c>
      <c r="E75" s="1">
        <f t="shared" si="50"/>
        <v>14.971600688468159</v>
      </c>
      <c r="F75" s="1">
        <v>5134.3119999999999</v>
      </c>
      <c r="G75" s="1">
        <f t="shared" si="51"/>
        <v>0.30839026645060269</v>
      </c>
      <c r="H75" s="1">
        <f t="shared" si="30"/>
        <v>160.440968809575</v>
      </c>
      <c r="I75" s="1">
        <f t="shared" si="31"/>
        <v>14.569011858182522</v>
      </c>
      <c r="J75" s="5">
        <f t="shared" si="32"/>
        <v>-6.137377766302432E-2</v>
      </c>
      <c r="K75" s="3">
        <f t="shared" si="33"/>
        <v>9.3139402804504369E-3</v>
      </c>
      <c r="L75" s="1">
        <f t="shared" si="34"/>
        <v>0.31329424718487114</v>
      </c>
      <c r="M75" s="5">
        <f t="shared" si="35"/>
        <v>1.5690052568090973E-2</v>
      </c>
      <c r="N75" s="3">
        <f t="shared" si="36"/>
        <v>-1.1279287841620501E-2</v>
      </c>
      <c r="O75" s="1">
        <f t="shared" si="37"/>
        <v>169.55333333333334</v>
      </c>
      <c r="P75" s="5">
        <f t="shared" si="38"/>
        <v>0.27021237029047551</v>
      </c>
      <c r="Q75" s="3">
        <f t="shared" si="39"/>
        <v>0.27572321744338407</v>
      </c>
      <c r="R75" s="8">
        <f t="shared" si="40"/>
        <v>167.42299290965545</v>
      </c>
      <c r="S75" s="9">
        <f t="shared" si="41"/>
        <v>6.9820241000804515</v>
      </c>
      <c r="T75" s="9">
        <f t="shared" si="42"/>
        <v>6.0536292038343165</v>
      </c>
      <c r="U75" s="1">
        <f t="shared" si="43"/>
        <v>0</v>
      </c>
      <c r="V75" s="1">
        <f t="shared" si="44"/>
        <v>0</v>
      </c>
      <c r="W75" s="1">
        <f t="shared" si="45"/>
        <v>1</v>
      </c>
      <c r="X75" s="1">
        <f t="shared" si="46"/>
        <v>1</v>
      </c>
      <c r="Y75" s="1">
        <f t="shared" si="52"/>
        <v>0</v>
      </c>
      <c r="Z75" s="1">
        <f t="shared" si="53"/>
        <v>1</v>
      </c>
      <c r="AA75" s="1">
        <f t="shared" si="54"/>
        <v>0</v>
      </c>
      <c r="AC75" s="1">
        <f t="shared" si="47"/>
        <v>0</v>
      </c>
      <c r="AD75" s="1" t="str">
        <f t="shared" si="55"/>
        <v/>
      </c>
      <c r="AE75" s="1" t="str">
        <f t="shared" si="56"/>
        <v/>
      </c>
      <c r="AF75" s="1">
        <f t="shared" si="48"/>
        <v>0</v>
      </c>
      <c r="AG75" s="1" t="str">
        <f t="shared" si="57"/>
        <v/>
      </c>
      <c r="AH75" s="8">
        <v>173.97</v>
      </c>
      <c r="AK75" s="1">
        <f t="shared" si="58"/>
        <v>0</v>
      </c>
      <c r="AL75" s="1">
        <f t="shared" si="49"/>
        <v>1</v>
      </c>
      <c r="AM75" s="1" t="str">
        <f t="shared" si="59"/>
        <v>Sell</v>
      </c>
      <c r="AN75" s="8">
        <v>173.97</v>
      </c>
    </row>
    <row r="76" spans="1:41" x14ac:dyDescent="0.25">
      <c r="A76" s="2" t="s">
        <v>685</v>
      </c>
      <c r="B76" s="1">
        <v>11.57</v>
      </c>
      <c r="C76" s="1">
        <v>275169.2</v>
      </c>
      <c r="D76" s="1">
        <v>169.37</v>
      </c>
      <c r="E76" s="1">
        <f t="shared" si="50"/>
        <v>14.638720829732065</v>
      </c>
      <c r="F76" s="1">
        <v>5134.3119999999999</v>
      </c>
      <c r="G76" s="1">
        <f t="shared" si="51"/>
        <v>0.31643249640618276</v>
      </c>
      <c r="H76" s="1">
        <f t="shared" si="30"/>
        <v>159.358646314341</v>
      </c>
      <c r="I76" s="1">
        <f t="shared" si="31"/>
        <v>14.548763471772153</v>
      </c>
      <c r="J76" s="5">
        <f t="shared" si="32"/>
        <v>-7.0223226295309082E-2</v>
      </c>
      <c r="K76" s="3">
        <f t="shared" si="33"/>
        <v>2.1095226604362895E-2</v>
      </c>
      <c r="L76" s="1">
        <f t="shared" si="34"/>
        <v>0.31531571556937249</v>
      </c>
      <c r="M76" s="5">
        <f t="shared" si="35"/>
        <v>3.4566322941531613E-2</v>
      </c>
      <c r="N76" s="3">
        <f t="shared" si="36"/>
        <v>-1.5774177909905748E-2</v>
      </c>
      <c r="O76" s="1">
        <f t="shared" si="37"/>
        <v>167.66666666666666</v>
      </c>
      <c r="P76" s="5">
        <f t="shared" si="38"/>
        <v>0.24699023921735064</v>
      </c>
      <c r="Q76" s="3">
        <f t="shared" si="39"/>
        <v>0.27664169196886884</v>
      </c>
      <c r="R76" s="8">
        <f t="shared" si="40"/>
        <v>166.23262798413825</v>
      </c>
      <c r="S76" s="9">
        <f t="shared" si="41"/>
        <v>6.8739816697972458</v>
      </c>
      <c r="T76" s="9">
        <f t="shared" si="42"/>
        <v>5.8439865162559954</v>
      </c>
      <c r="U76" s="1">
        <f t="shared" si="43"/>
        <v>0</v>
      </c>
      <c r="V76" s="1">
        <f t="shared" si="44"/>
        <v>0</v>
      </c>
      <c r="W76" s="1">
        <f t="shared" si="45"/>
        <v>1</v>
      </c>
      <c r="X76" s="1">
        <f t="shared" si="46"/>
        <v>1</v>
      </c>
      <c r="Y76" s="1">
        <f t="shared" si="52"/>
        <v>0</v>
      </c>
      <c r="Z76" s="1">
        <f t="shared" si="53"/>
        <v>0</v>
      </c>
      <c r="AA76" s="1">
        <f t="shared" si="54"/>
        <v>0</v>
      </c>
      <c r="AC76" s="1">
        <f t="shared" si="47"/>
        <v>0</v>
      </c>
      <c r="AD76" s="1" t="str">
        <f t="shared" si="55"/>
        <v/>
      </c>
      <c r="AE76" s="1" t="str">
        <f t="shared" si="56"/>
        <v/>
      </c>
      <c r="AF76" s="1">
        <f t="shared" si="48"/>
        <v>0</v>
      </c>
      <c r="AG76" s="1" t="str">
        <f t="shared" si="57"/>
        <v/>
      </c>
      <c r="AH76" s="8">
        <v>169.37</v>
      </c>
      <c r="AK76" s="1">
        <f t="shared" si="58"/>
        <v>0</v>
      </c>
      <c r="AL76" s="1">
        <f t="shared" si="49"/>
        <v>1</v>
      </c>
      <c r="AM76" s="1" t="str">
        <f t="shared" si="59"/>
        <v>Sell</v>
      </c>
      <c r="AN76" s="8">
        <v>169.37</v>
      </c>
    </row>
    <row r="77" spans="1:41" x14ac:dyDescent="0.25">
      <c r="A77" s="2" t="s">
        <v>684</v>
      </c>
      <c r="B77" s="1">
        <v>11.56</v>
      </c>
      <c r="C77" s="1">
        <v>275052.90000000002</v>
      </c>
      <c r="D77" s="1">
        <v>171.05</v>
      </c>
      <c r="E77" s="1">
        <f t="shared" si="50"/>
        <v>14.796712802768166</v>
      </c>
      <c r="F77" s="1">
        <v>5134.3119999999999</v>
      </c>
      <c r="G77" s="1">
        <f t="shared" si="51"/>
        <v>0.31319216831720542</v>
      </c>
      <c r="H77" s="1">
        <f t="shared" si="30"/>
        <v>158.55773801948828</v>
      </c>
      <c r="I77" s="1">
        <f t="shared" si="31"/>
        <v>14.557806413313337</v>
      </c>
      <c r="J77" s="5">
        <f t="shared" si="32"/>
        <v>-6.7585095440957144E-2</v>
      </c>
      <c r="K77" s="3">
        <f t="shared" si="33"/>
        <v>3.6314968754308223E-2</v>
      </c>
      <c r="L77" s="1">
        <f t="shared" si="34"/>
        <v>0.31680183345291868</v>
      </c>
      <c r="M77" s="5">
        <f t="shared" si="35"/>
        <v>4.2776246039657906E-2</v>
      </c>
      <c r="N77" s="3">
        <f t="shared" si="36"/>
        <v>-2.4164261385145311E-2</v>
      </c>
      <c r="O77" s="1">
        <f t="shared" si="37"/>
        <v>166.10333333333332</v>
      </c>
      <c r="P77" s="5">
        <f t="shared" si="38"/>
        <v>0.23542605926025573</v>
      </c>
      <c r="Q77" s="3">
        <f t="shared" si="39"/>
        <v>0.28158360076078853</v>
      </c>
      <c r="R77" s="8">
        <f t="shared" si="40"/>
        <v>165.66219670852703</v>
      </c>
      <c r="S77" s="9">
        <f t="shared" si="41"/>
        <v>7.1044586890387507</v>
      </c>
      <c r="T77" s="9">
        <f t="shared" si="42"/>
        <v>5.6814973184195789</v>
      </c>
      <c r="U77" s="1">
        <f t="shared" si="43"/>
        <v>0</v>
      </c>
      <c r="V77" s="1">
        <f t="shared" si="44"/>
        <v>0</v>
      </c>
      <c r="W77" s="1">
        <f t="shared" si="45"/>
        <v>1</v>
      </c>
      <c r="X77" s="1">
        <f t="shared" si="46"/>
        <v>1</v>
      </c>
      <c r="Y77" s="1">
        <f t="shared" si="52"/>
        <v>0</v>
      </c>
      <c r="Z77" s="1">
        <f t="shared" si="53"/>
        <v>0</v>
      </c>
      <c r="AA77" s="1">
        <f t="shared" si="54"/>
        <v>0</v>
      </c>
      <c r="AC77" s="1">
        <f t="shared" si="47"/>
        <v>0</v>
      </c>
      <c r="AD77" s="1" t="str">
        <f t="shared" si="55"/>
        <v/>
      </c>
      <c r="AE77" s="1" t="str">
        <f t="shared" si="56"/>
        <v/>
      </c>
      <c r="AF77" s="1">
        <f t="shared" si="48"/>
        <v>0</v>
      </c>
      <c r="AG77" s="1" t="str">
        <f t="shared" si="57"/>
        <v/>
      </c>
      <c r="AH77" s="8">
        <v>171.05</v>
      </c>
      <c r="AK77" s="1">
        <f t="shared" si="58"/>
        <v>0</v>
      </c>
      <c r="AL77" s="1">
        <f t="shared" si="49"/>
        <v>1</v>
      </c>
      <c r="AM77" s="1" t="str">
        <f t="shared" si="59"/>
        <v>Sell</v>
      </c>
      <c r="AN77" s="8">
        <v>171.05</v>
      </c>
    </row>
    <row r="78" spans="1:41" x14ac:dyDescent="0.25">
      <c r="A78" s="2" t="s">
        <v>683</v>
      </c>
      <c r="B78" s="1">
        <v>11.54</v>
      </c>
      <c r="C78" s="1">
        <v>275054.8</v>
      </c>
      <c r="D78" s="1">
        <v>174.97</v>
      </c>
      <c r="E78" s="1">
        <f t="shared" si="50"/>
        <v>15.162045060658579</v>
      </c>
      <c r="F78" s="1">
        <v>5134.3119999999999</v>
      </c>
      <c r="G78" s="1">
        <f t="shared" si="51"/>
        <v>0.30617757587001515</v>
      </c>
      <c r="H78" s="1">
        <f t="shared" si="30"/>
        <v>157.55835706104736</v>
      </c>
      <c r="I78" s="1">
        <f t="shared" si="31"/>
        <v>14.595667705350742</v>
      </c>
      <c r="J78" s="5">
        <f t="shared" si="32"/>
        <v>-5.4611350333953146E-2</v>
      </c>
      <c r="K78" s="3">
        <f t="shared" si="33"/>
        <v>5.3631646120185783E-2</v>
      </c>
      <c r="L78" s="1">
        <f t="shared" si="34"/>
        <v>0.31879752428633118</v>
      </c>
      <c r="M78" s="5">
        <f t="shared" si="35"/>
        <v>4.4807848373483505E-2</v>
      </c>
      <c r="N78" s="3">
        <f t="shared" si="36"/>
        <v>-3.5321012622612516E-2</v>
      </c>
      <c r="O78" s="1">
        <f t="shared" si="37"/>
        <v>164.22222222222223</v>
      </c>
      <c r="P78" s="5">
        <f t="shared" si="38"/>
        <v>0.22976540695481606</v>
      </c>
      <c r="Q78" s="3">
        <f t="shared" si="39"/>
        <v>0.28927652434421064</v>
      </c>
      <c r="R78" s="8">
        <f t="shared" si="40"/>
        <v>164.68259611007741</v>
      </c>
      <c r="S78" s="9">
        <f t="shared" si="41"/>
        <v>7.1242390490300522</v>
      </c>
      <c r="T78" s="9">
        <f t="shared" si="42"/>
        <v>5.5467347812768137</v>
      </c>
      <c r="U78" s="1">
        <f t="shared" si="43"/>
        <v>0</v>
      </c>
      <c r="V78" s="1">
        <f t="shared" si="44"/>
        <v>0</v>
      </c>
      <c r="W78" s="1">
        <f t="shared" si="45"/>
        <v>1</v>
      </c>
      <c r="X78" s="1">
        <f t="shared" si="46"/>
        <v>1</v>
      </c>
      <c r="Y78" s="1">
        <f t="shared" si="52"/>
        <v>0</v>
      </c>
      <c r="Z78" s="1">
        <f t="shared" si="53"/>
        <v>0</v>
      </c>
      <c r="AA78" s="1">
        <f t="shared" si="54"/>
        <v>0</v>
      </c>
      <c r="AC78" s="1">
        <f t="shared" si="47"/>
        <v>0</v>
      </c>
      <c r="AD78" s="1" t="str">
        <f t="shared" si="55"/>
        <v/>
      </c>
      <c r="AE78" s="1" t="str">
        <f t="shared" si="56"/>
        <v/>
      </c>
      <c r="AF78" s="1">
        <f t="shared" si="48"/>
        <v>0</v>
      </c>
      <c r="AG78" s="1" t="str">
        <f t="shared" si="57"/>
        <v/>
      </c>
      <c r="AH78" s="8">
        <v>174.97</v>
      </c>
      <c r="AK78" s="1">
        <f t="shared" si="58"/>
        <v>0</v>
      </c>
      <c r="AL78" s="1">
        <f t="shared" si="49"/>
        <v>1</v>
      </c>
      <c r="AM78" s="1" t="str">
        <f t="shared" si="59"/>
        <v>Sell</v>
      </c>
      <c r="AN78" s="8">
        <v>174.97</v>
      </c>
    </row>
    <row r="79" spans="1:41" x14ac:dyDescent="0.25">
      <c r="A79" s="2" t="s">
        <v>682</v>
      </c>
      <c r="B79" s="1">
        <v>11.52</v>
      </c>
      <c r="C79" s="1">
        <v>274730.8</v>
      </c>
      <c r="D79" s="1">
        <v>170.15</v>
      </c>
      <c r="E79" s="1">
        <f t="shared" si="50"/>
        <v>14.769965277777779</v>
      </c>
      <c r="F79" s="1">
        <v>5134.3119999999999</v>
      </c>
      <c r="G79" s="1">
        <f t="shared" si="51"/>
        <v>0.31448007991630189</v>
      </c>
      <c r="H79" s="1">
        <f t="shared" si="30"/>
        <v>156.16542562593116</v>
      </c>
      <c r="I79" s="1">
        <f t="shared" si="31"/>
        <v>14.581832936428334</v>
      </c>
      <c r="J79" s="5">
        <f t="shared" si="32"/>
        <v>-4.6667662205322813E-2</v>
      </c>
      <c r="K79" s="3">
        <f t="shared" si="33"/>
        <v>7.1672145529208933E-2</v>
      </c>
      <c r="L79" s="1">
        <f t="shared" si="34"/>
        <v>0.32210551614073535</v>
      </c>
      <c r="M79" s="5">
        <f t="shared" si="35"/>
        <v>5.3235425247182278E-2</v>
      </c>
      <c r="N79" s="3">
        <f t="shared" si="36"/>
        <v>-4.8675822788628517E-2</v>
      </c>
      <c r="O79" s="1">
        <f t="shared" si="37"/>
        <v>161.65777777777774</v>
      </c>
      <c r="P79" s="5">
        <f t="shared" si="38"/>
        <v>0.21663251392136962</v>
      </c>
      <c r="Q79" s="3">
        <f t="shared" si="39"/>
        <v>0.29919504390910973</v>
      </c>
      <c r="R79" s="8">
        <f t="shared" si="40"/>
        <v>162.8121590391824</v>
      </c>
      <c r="S79" s="9">
        <f t="shared" si="41"/>
        <v>6.6467334132512406</v>
      </c>
      <c r="T79" s="9">
        <f t="shared" si="42"/>
        <v>5.4891326370505684</v>
      </c>
      <c r="U79" s="1">
        <f t="shared" si="43"/>
        <v>0</v>
      </c>
      <c r="V79" s="1">
        <f t="shared" si="44"/>
        <v>1</v>
      </c>
      <c r="W79" s="1">
        <f t="shared" si="45"/>
        <v>1</v>
      </c>
      <c r="X79" s="1">
        <f t="shared" si="46"/>
        <v>1</v>
      </c>
      <c r="Y79" s="1">
        <f t="shared" si="52"/>
        <v>0</v>
      </c>
      <c r="Z79" s="1">
        <f t="shared" si="53"/>
        <v>0</v>
      </c>
      <c r="AA79" s="1">
        <f t="shared" si="54"/>
        <v>0</v>
      </c>
      <c r="AC79" s="1">
        <f t="shared" si="47"/>
        <v>0</v>
      </c>
      <c r="AD79" s="1" t="str">
        <f t="shared" si="55"/>
        <v/>
      </c>
      <c r="AE79" s="1" t="str">
        <f t="shared" si="56"/>
        <v/>
      </c>
      <c r="AF79" s="1">
        <f t="shared" si="48"/>
        <v>0</v>
      </c>
      <c r="AG79" s="1" t="str">
        <f t="shared" si="57"/>
        <v/>
      </c>
      <c r="AH79" s="8">
        <v>170.15</v>
      </c>
      <c r="AK79" s="1">
        <f t="shared" si="58"/>
        <v>0</v>
      </c>
      <c r="AL79" s="1">
        <f t="shared" si="49"/>
        <v>1</v>
      </c>
      <c r="AM79" s="1" t="str">
        <f t="shared" si="59"/>
        <v>Sell</v>
      </c>
      <c r="AN79" s="8">
        <v>170.15</v>
      </c>
    </row>
    <row r="80" spans="1:41" x14ac:dyDescent="0.25">
      <c r="A80" s="2" t="s">
        <v>681</v>
      </c>
      <c r="B80" s="1">
        <v>11.51</v>
      </c>
      <c r="C80" s="1">
        <v>274689.3</v>
      </c>
      <c r="D80" s="1">
        <v>174.67</v>
      </c>
      <c r="E80" s="1">
        <f t="shared" si="50"/>
        <v>15.175499565595134</v>
      </c>
      <c r="F80" s="1">
        <v>5134.3119999999999</v>
      </c>
      <c r="G80" s="1">
        <f t="shared" si="51"/>
        <v>0.3062958878065446</v>
      </c>
      <c r="H80" s="1">
        <f t="shared" si="30"/>
        <v>155.04665967600565</v>
      </c>
      <c r="I80" s="1">
        <f t="shared" si="31"/>
        <v>14.591886549803551</v>
      </c>
      <c r="J80" s="5">
        <f t="shared" si="32"/>
        <v>-3.4649048851427278E-2</v>
      </c>
      <c r="K80" s="3">
        <f t="shared" si="33"/>
        <v>9.139544681829756E-2</v>
      </c>
      <c r="L80" s="1">
        <f t="shared" si="34"/>
        <v>0.32239143016761163</v>
      </c>
      <c r="M80" s="5">
        <f t="shared" si="35"/>
        <v>4.1756722175377625E-2</v>
      </c>
      <c r="N80" s="3">
        <f t="shared" si="36"/>
        <v>-6.5661030794596981E-2</v>
      </c>
      <c r="O80" s="1">
        <f t="shared" si="37"/>
        <v>160.51666666666668</v>
      </c>
      <c r="P80" s="5">
        <f t="shared" si="38"/>
        <v>0.22311989289506506</v>
      </c>
      <c r="Q80" s="3">
        <f t="shared" si="39"/>
        <v>0.31295546557373305</v>
      </c>
      <c r="R80" s="8">
        <f t="shared" si="40"/>
        <v>161.47800613721557</v>
      </c>
      <c r="S80" s="9">
        <f t="shared" si="41"/>
        <v>6.4313464612099267</v>
      </c>
      <c r="T80" s="9">
        <f t="shared" si="42"/>
        <v>5.4894130618810637</v>
      </c>
      <c r="U80" s="1">
        <f t="shared" si="43"/>
        <v>0</v>
      </c>
      <c r="V80" s="1">
        <f t="shared" si="44"/>
        <v>1</v>
      </c>
      <c r="W80" s="1">
        <f t="shared" si="45"/>
        <v>1</v>
      </c>
      <c r="X80" s="1">
        <f t="shared" si="46"/>
        <v>1</v>
      </c>
      <c r="Y80" s="1">
        <f t="shared" si="52"/>
        <v>0</v>
      </c>
      <c r="Z80" s="1">
        <f t="shared" si="53"/>
        <v>0</v>
      </c>
      <c r="AA80" s="1">
        <f t="shared" si="54"/>
        <v>0</v>
      </c>
      <c r="AC80" s="1">
        <f t="shared" si="47"/>
        <v>0</v>
      </c>
      <c r="AD80" s="1" t="str">
        <f t="shared" si="55"/>
        <v/>
      </c>
      <c r="AE80" s="1" t="str">
        <f t="shared" si="56"/>
        <v/>
      </c>
      <c r="AF80" s="1">
        <f t="shared" si="48"/>
        <v>0</v>
      </c>
      <c r="AG80" s="1" t="str">
        <f t="shared" si="57"/>
        <v/>
      </c>
      <c r="AH80" s="8">
        <v>174.67</v>
      </c>
      <c r="AK80" s="1">
        <f t="shared" si="58"/>
        <v>0</v>
      </c>
      <c r="AL80" s="1">
        <f t="shared" si="49"/>
        <v>1</v>
      </c>
      <c r="AM80" s="1" t="str">
        <f t="shared" si="59"/>
        <v>Sell</v>
      </c>
      <c r="AN80" s="8">
        <v>174.67</v>
      </c>
    </row>
    <row r="81" spans="1:40" x14ac:dyDescent="0.25">
      <c r="A81" s="2" t="s">
        <v>680</v>
      </c>
      <c r="B81" s="1">
        <v>11.44</v>
      </c>
      <c r="C81" s="1">
        <v>272826.59999999998</v>
      </c>
      <c r="D81" s="1">
        <v>172.5</v>
      </c>
      <c r="E81" s="1">
        <f t="shared" si="50"/>
        <v>15.07867132867133</v>
      </c>
      <c r="F81" s="1">
        <v>5134.3119999999999</v>
      </c>
      <c r="G81" s="1">
        <f t="shared" si="51"/>
        <v>0.30804584494687304</v>
      </c>
      <c r="H81" s="1">
        <f t="shared" si="30"/>
        <v>153.47679245008609</v>
      </c>
      <c r="I81" s="1">
        <f t="shared" si="31"/>
        <v>14.57168495151768</v>
      </c>
      <c r="J81" s="5">
        <f t="shared" si="32"/>
        <v>-1.9107971396549184E-2</v>
      </c>
      <c r="K81" s="3">
        <f t="shared" si="33"/>
        <v>0.11240286276325169</v>
      </c>
      <c r="L81" s="1">
        <f t="shared" si="34"/>
        <v>0.32355698269914585</v>
      </c>
      <c r="M81" s="5">
        <f t="shared" si="35"/>
        <v>3.0053737762727462E-2</v>
      </c>
      <c r="N81" s="3">
        <f t="shared" si="36"/>
        <v>-8.3563989622926077E-2</v>
      </c>
      <c r="O81" s="1">
        <f t="shared" si="37"/>
        <v>158.73444444444445</v>
      </c>
      <c r="P81" s="5">
        <f t="shared" si="38"/>
        <v>0.22750448273173784</v>
      </c>
      <c r="Q81" s="3">
        <f t="shared" si="39"/>
        <v>0.32792806102017774</v>
      </c>
      <c r="R81" s="8">
        <f t="shared" si="40"/>
        <v>159.07946179852749</v>
      </c>
      <c r="S81" s="9">
        <f t="shared" si="41"/>
        <v>5.6026693484413954</v>
      </c>
      <c r="T81" s="9">
        <f t="shared" si="42"/>
        <v>5.5272195232191708</v>
      </c>
      <c r="U81" s="1">
        <f t="shared" si="43"/>
        <v>0</v>
      </c>
      <c r="V81" s="1">
        <f t="shared" si="44"/>
        <v>1</v>
      </c>
      <c r="W81" s="1">
        <f t="shared" si="45"/>
        <v>1</v>
      </c>
      <c r="X81" s="1">
        <f t="shared" si="46"/>
        <v>1</v>
      </c>
      <c r="Y81" s="1">
        <f t="shared" si="52"/>
        <v>0</v>
      </c>
      <c r="Z81" s="1">
        <f t="shared" si="53"/>
        <v>0</v>
      </c>
      <c r="AA81" s="1">
        <f t="shared" si="54"/>
        <v>0</v>
      </c>
      <c r="AC81" s="1">
        <f t="shared" si="47"/>
        <v>0</v>
      </c>
      <c r="AD81" s="1" t="str">
        <f t="shared" si="55"/>
        <v/>
      </c>
      <c r="AE81" s="1" t="str">
        <f t="shared" si="56"/>
        <v/>
      </c>
      <c r="AF81" s="1">
        <f t="shared" si="48"/>
        <v>0</v>
      </c>
      <c r="AG81" s="1" t="str">
        <f t="shared" si="57"/>
        <v/>
      </c>
      <c r="AH81" s="8">
        <v>172.5</v>
      </c>
      <c r="AK81" s="1">
        <f t="shared" si="58"/>
        <v>0</v>
      </c>
      <c r="AL81" s="1">
        <f t="shared" si="49"/>
        <v>1</v>
      </c>
      <c r="AM81" s="1" t="str">
        <f t="shared" si="59"/>
        <v>Sell</v>
      </c>
      <c r="AN81" s="8">
        <v>172.5</v>
      </c>
    </row>
    <row r="82" spans="1:40" x14ac:dyDescent="0.25">
      <c r="A82" s="2" t="s">
        <v>679</v>
      </c>
      <c r="B82" s="1">
        <v>11.2</v>
      </c>
      <c r="C82" s="1">
        <v>267164.5</v>
      </c>
      <c r="D82" s="1">
        <v>163.05000000000001</v>
      </c>
      <c r="E82" s="1">
        <f t="shared" si="50"/>
        <v>14.558035714285717</v>
      </c>
      <c r="F82" s="1">
        <v>5165.2280000000001</v>
      </c>
      <c r="G82" s="1">
        <f t="shared" si="51"/>
        <v>0.31722576265707325</v>
      </c>
      <c r="H82" s="1">
        <f t="shared" si="30"/>
        <v>151.95493584609298</v>
      </c>
      <c r="I82" s="1">
        <f t="shared" si="31"/>
        <v>14.555323278677507</v>
      </c>
      <c r="J82" s="5">
        <f t="shared" si="32"/>
        <v>-7.1013369611929722E-3</v>
      </c>
      <c r="K82" s="3">
        <f t="shared" si="33"/>
        <v>0.1343213351232185</v>
      </c>
      <c r="L82" s="1">
        <f t="shared" si="34"/>
        <v>0.32332576819932873</v>
      </c>
      <c r="M82" s="5">
        <f t="shared" si="35"/>
        <v>2.0774764555688829E-2</v>
      </c>
      <c r="N82" s="3">
        <f t="shared" si="36"/>
        <v>-0.10250027752053499</v>
      </c>
      <c r="O82" s="1">
        <f t="shared" si="37"/>
        <v>157.79555555555555</v>
      </c>
      <c r="P82" s="5">
        <f t="shared" si="38"/>
        <v>0.23029084741503825</v>
      </c>
      <c r="Q82" s="3">
        <f t="shared" si="39"/>
        <v>0.34466532406825107</v>
      </c>
      <c r="R82" s="8">
        <f t="shared" si="40"/>
        <v>156.6393639437143</v>
      </c>
      <c r="S82" s="9">
        <f t="shared" si="41"/>
        <v>4.6844280976213213</v>
      </c>
      <c r="T82" s="9">
        <f t="shared" si="42"/>
        <v>5.6032093044438938</v>
      </c>
      <c r="U82" s="1">
        <f t="shared" si="43"/>
        <v>0</v>
      </c>
      <c r="V82" s="1">
        <f t="shared" si="44"/>
        <v>1</v>
      </c>
      <c r="W82" s="1">
        <f t="shared" si="45"/>
        <v>1</v>
      </c>
      <c r="X82" s="1">
        <f t="shared" si="46"/>
        <v>0</v>
      </c>
      <c r="Y82" s="1">
        <f t="shared" si="52"/>
        <v>0</v>
      </c>
      <c r="Z82" s="1">
        <f t="shared" si="53"/>
        <v>0</v>
      </c>
      <c r="AA82" s="1">
        <f t="shared" si="54"/>
        <v>0</v>
      </c>
      <c r="AC82" s="1">
        <f t="shared" si="47"/>
        <v>0</v>
      </c>
      <c r="AD82" s="1" t="str">
        <f t="shared" si="55"/>
        <v/>
      </c>
      <c r="AE82" s="1" t="str">
        <f t="shared" si="56"/>
        <v/>
      </c>
      <c r="AF82" s="1">
        <f t="shared" si="48"/>
        <v>0</v>
      </c>
      <c r="AG82" s="1" t="str">
        <f t="shared" si="57"/>
        <v/>
      </c>
      <c r="AH82" s="8">
        <v>163.05000000000001</v>
      </c>
      <c r="AK82" s="1">
        <f t="shared" si="58"/>
        <v>1</v>
      </c>
      <c r="AL82" s="1">
        <f t="shared" si="49"/>
        <v>1</v>
      </c>
      <c r="AM82" s="1" t="str">
        <f t="shared" si="59"/>
        <v/>
      </c>
      <c r="AN82" s="8">
        <v>163.05000000000001</v>
      </c>
    </row>
    <row r="83" spans="1:40" x14ac:dyDescent="0.25">
      <c r="A83" s="2" t="s">
        <v>678</v>
      </c>
      <c r="B83" s="1">
        <v>11.11</v>
      </c>
      <c r="C83" s="1">
        <v>265854.40000000002</v>
      </c>
      <c r="D83" s="1">
        <v>156.25</v>
      </c>
      <c r="E83" s="1">
        <f t="shared" si="50"/>
        <v>14.063906390639065</v>
      </c>
      <c r="F83" s="1">
        <v>5165.2280000000001</v>
      </c>
      <c r="G83" s="1">
        <f t="shared" si="51"/>
        <v>0.32940814229304111</v>
      </c>
      <c r="H83" s="1">
        <f t="shared" si="30"/>
        <v>151.06733071378042</v>
      </c>
      <c r="I83" s="1">
        <f t="shared" si="31"/>
        <v>14.546585488689717</v>
      </c>
      <c r="J83" s="5">
        <f t="shared" si="32"/>
        <v>9.3298075227670196E-3</v>
      </c>
      <c r="K83" s="3">
        <f t="shared" si="33"/>
        <v>0.15789178047062041</v>
      </c>
      <c r="L83" s="1">
        <f t="shared" si="34"/>
        <v>0.32278585166801366</v>
      </c>
      <c r="M83" s="5">
        <f t="shared" si="35"/>
        <v>1.0958178438035038E-2</v>
      </c>
      <c r="N83" s="3">
        <f t="shared" si="36"/>
        <v>-0.1230461178665723</v>
      </c>
      <c r="O83" s="1">
        <f t="shared" si="37"/>
        <v>157.4411111111111</v>
      </c>
      <c r="P83" s="5">
        <f t="shared" si="38"/>
        <v>0.23756247384586171</v>
      </c>
      <c r="Q83" s="3">
        <f t="shared" si="39"/>
        <v>0.36372773684378656</v>
      </c>
      <c r="R83" s="8">
        <f t="shared" si="40"/>
        <v>155.47379375166236</v>
      </c>
      <c r="S83" s="9">
        <f t="shared" si="41"/>
        <v>4.4064630378819345</v>
      </c>
      <c r="T83" s="9">
        <f t="shared" si="42"/>
        <v>5.7473968535060838</v>
      </c>
      <c r="U83" s="1">
        <f t="shared" si="43"/>
        <v>0</v>
      </c>
      <c r="V83" s="1">
        <f t="shared" si="44"/>
        <v>1</v>
      </c>
      <c r="W83" s="1">
        <f t="shared" si="45"/>
        <v>1</v>
      </c>
      <c r="X83" s="1">
        <f t="shared" si="46"/>
        <v>0</v>
      </c>
      <c r="Y83" s="1">
        <f t="shared" si="52"/>
        <v>0</v>
      </c>
      <c r="Z83" s="1">
        <f t="shared" si="53"/>
        <v>0</v>
      </c>
      <c r="AA83" s="1">
        <f t="shared" si="54"/>
        <v>0</v>
      </c>
      <c r="AC83" s="1">
        <f t="shared" si="47"/>
        <v>0</v>
      </c>
      <c r="AD83" s="1" t="str">
        <f t="shared" si="55"/>
        <v/>
      </c>
      <c r="AE83" s="1" t="str">
        <f t="shared" si="56"/>
        <v/>
      </c>
      <c r="AF83" s="1">
        <f t="shared" si="48"/>
        <v>0</v>
      </c>
      <c r="AG83" s="1" t="str">
        <f t="shared" si="57"/>
        <v/>
      </c>
      <c r="AH83" s="8">
        <v>156.25</v>
      </c>
      <c r="AK83" s="1">
        <f t="shared" si="58"/>
        <v>1</v>
      </c>
      <c r="AL83" s="1">
        <f t="shared" si="49"/>
        <v>1</v>
      </c>
      <c r="AM83" s="1" t="str">
        <f t="shared" si="59"/>
        <v/>
      </c>
      <c r="AN83" s="8">
        <v>156.25</v>
      </c>
    </row>
    <row r="84" spans="1:40" x14ac:dyDescent="0.25">
      <c r="A84" s="2" t="s">
        <v>677</v>
      </c>
      <c r="B84" s="1">
        <v>11.05</v>
      </c>
      <c r="C84" s="1">
        <v>264823</v>
      </c>
      <c r="D84" s="1">
        <v>156.99</v>
      </c>
      <c r="E84" s="1">
        <f t="shared" si="50"/>
        <v>14.207239819004524</v>
      </c>
      <c r="F84" s="1">
        <v>5165.2280000000001</v>
      </c>
      <c r="G84" s="1">
        <f t="shared" si="51"/>
        <v>0.3265834819111148</v>
      </c>
      <c r="H84" s="1">
        <f t="shared" si="30"/>
        <v>150.65271717088285</v>
      </c>
      <c r="I84" s="1">
        <f t="shared" si="31"/>
        <v>14.588092577277024</v>
      </c>
      <c r="J84" s="5">
        <f t="shared" si="32"/>
        <v>3.4440312372362669E-2</v>
      </c>
      <c r="K84" s="3">
        <f t="shared" si="33"/>
        <v>0.18265210929526265</v>
      </c>
      <c r="L84" s="1">
        <f t="shared" si="34"/>
        <v>0.3210942886270271</v>
      </c>
      <c r="M84" s="5">
        <f t="shared" si="35"/>
        <v>-5.4824892658877911E-3</v>
      </c>
      <c r="N84" s="3">
        <f t="shared" si="36"/>
        <v>-0.14538016725067351</v>
      </c>
      <c r="O84" s="1">
        <f t="shared" si="37"/>
        <v>157.57999999999998</v>
      </c>
      <c r="P84" s="5">
        <f t="shared" si="38"/>
        <v>0.25117859013635124</v>
      </c>
      <c r="Q84" s="3">
        <f t="shared" si="39"/>
        <v>0.38475528067677406</v>
      </c>
      <c r="R84" s="8">
        <f t="shared" si="40"/>
        <v>155.3326653428737</v>
      </c>
      <c r="S84" s="9">
        <f t="shared" si="41"/>
        <v>4.6799481719908442</v>
      </c>
      <c r="T84" s="9">
        <f t="shared" si="42"/>
        <v>5.9043431891671903</v>
      </c>
      <c r="U84" s="1">
        <f t="shared" si="43"/>
        <v>0</v>
      </c>
      <c r="V84" s="1">
        <f t="shared" si="44"/>
        <v>1</v>
      </c>
      <c r="W84" s="1">
        <f t="shared" si="45"/>
        <v>1</v>
      </c>
      <c r="X84" s="1">
        <f t="shared" si="46"/>
        <v>0</v>
      </c>
      <c r="Y84" s="1">
        <f t="shared" si="52"/>
        <v>0</v>
      </c>
      <c r="Z84" s="1">
        <f t="shared" si="53"/>
        <v>0</v>
      </c>
      <c r="AA84" s="1">
        <f t="shared" si="54"/>
        <v>0</v>
      </c>
      <c r="AC84" s="1">
        <f t="shared" si="47"/>
        <v>0</v>
      </c>
      <c r="AD84" s="1" t="str">
        <f t="shared" si="55"/>
        <v/>
      </c>
      <c r="AE84" s="1" t="str">
        <f t="shared" si="56"/>
        <v/>
      </c>
      <c r="AF84" s="1">
        <f t="shared" si="48"/>
        <v>0</v>
      </c>
      <c r="AG84" s="1" t="str">
        <f t="shared" si="57"/>
        <v/>
      </c>
      <c r="AH84" s="8">
        <v>156.99</v>
      </c>
      <c r="AK84" s="1">
        <f t="shared" si="58"/>
        <v>1</v>
      </c>
      <c r="AL84" s="1">
        <f t="shared" si="49"/>
        <v>1</v>
      </c>
      <c r="AM84" s="1" t="str">
        <f t="shared" si="59"/>
        <v/>
      </c>
      <c r="AN84" s="8">
        <v>156.99</v>
      </c>
    </row>
    <row r="85" spans="1:40" x14ac:dyDescent="0.25">
      <c r="A85" s="2" t="s">
        <v>676</v>
      </c>
      <c r="B85" s="1">
        <v>11.05</v>
      </c>
      <c r="C85" s="1">
        <v>264558.40000000002</v>
      </c>
      <c r="D85" s="1">
        <v>155.30000000000001</v>
      </c>
      <c r="E85" s="1">
        <f t="shared" si="50"/>
        <v>14.054298642533936</v>
      </c>
      <c r="F85" s="1">
        <v>5165.2280000000001</v>
      </c>
      <c r="G85" s="1">
        <f t="shared" si="51"/>
        <v>0.32980755735809847</v>
      </c>
      <c r="H85" s="1">
        <f t="shared" si="30"/>
        <v>150.14573454455348</v>
      </c>
      <c r="I85" s="1">
        <f t="shared" si="31"/>
        <v>14.614819321968982</v>
      </c>
      <c r="J85" s="5">
        <f t="shared" si="32"/>
        <v>5.7914974161985988E-2</v>
      </c>
      <c r="K85" s="3">
        <f t="shared" si="33"/>
        <v>0.20735407544907933</v>
      </c>
      <c r="L85" s="1">
        <f t="shared" si="34"/>
        <v>0.31969468790648414</v>
      </c>
      <c r="M85" s="5">
        <f t="shared" si="35"/>
        <v>-2.4461600950517193E-2</v>
      </c>
      <c r="N85" s="3">
        <f t="shared" si="36"/>
        <v>-0.16869644691480448</v>
      </c>
      <c r="O85" s="1">
        <f t="shared" si="37"/>
        <v>157.63444444444445</v>
      </c>
      <c r="P85" s="5">
        <f t="shared" si="38"/>
        <v>0.26803085408257132</v>
      </c>
      <c r="Q85" s="3">
        <f t="shared" si="39"/>
        <v>0.40701806243351119</v>
      </c>
      <c r="R85" s="8">
        <f t="shared" si="40"/>
        <v>155.03133176885072</v>
      </c>
      <c r="S85" s="9">
        <f t="shared" si="41"/>
        <v>4.8855972242972427</v>
      </c>
      <c r="T85" s="9">
        <f t="shared" si="42"/>
        <v>6.0062587930231164</v>
      </c>
      <c r="U85" s="1">
        <f t="shared" si="43"/>
        <v>0</v>
      </c>
      <c r="V85" s="1">
        <f t="shared" si="44"/>
        <v>1</v>
      </c>
      <c r="W85" s="1">
        <f t="shared" si="45"/>
        <v>1</v>
      </c>
      <c r="X85" s="1">
        <f t="shared" si="46"/>
        <v>0</v>
      </c>
      <c r="Y85" s="1">
        <f t="shared" si="52"/>
        <v>0</v>
      </c>
      <c r="Z85" s="1">
        <f t="shared" si="53"/>
        <v>0</v>
      </c>
      <c r="AA85" s="1">
        <f t="shared" si="54"/>
        <v>0</v>
      </c>
      <c r="AC85" s="1">
        <f t="shared" si="47"/>
        <v>0</v>
      </c>
      <c r="AD85" s="1" t="str">
        <f t="shared" si="55"/>
        <v/>
      </c>
      <c r="AE85" s="1" t="str">
        <f t="shared" si="56"/>
        <v/>
      </c>
      <c r="AF85" s="1">
        <f t="shared" si="48"/>
        <v>0</v>
      </c>
      <c r="AG85" s="1" t="str">
        <f t="shared" si="57"/>
        <v/>
      </c>
      <c r="AH85" s="8">
        <v>155.30000000000001</v>
      </c>
      <c r="AK85" s="1">
        <f t="shared" si="58"/>
        <v>1</v>
      </c>
      <c r="AL85" s="1">
        <f t="shared" si="49"/>
        <v>1</v>
      </c>
      <c r="AM85" s="1" t="str">
        <f t="shared" si="59"/>
        <v/>
      </c>
      <c r="AN85" s="8">
        <v>155.30000000000001</v>
      </c>
    </row>
    <row r="86" spans="1:40" x14ac:dyDescent="0.25">
      <c r="A86" s="2" t="s">
        <v>675</v>
      </c>
      <c r="B86" s="1">
        <v>10.97</v>
      </c>
      <c r="C86" s="1">
        <v>263619.59999999998</v>
      </c>
      <c r="D86" s="1">
        <v>154.12</v>
      </c>
      <c r="E86" s="1">
        <f t="shared" si="50"/>
        <v>14.04922515952598</v>
      </c>
      <c r="F86" s="1">
        <v>5165.2280000000001</v>
      </c>
      <c r="G86" s="1">
        <f t="shared" si="51"/>
        <v>0.33115338581791848</v>
      </c>
      <c r="H86" s="1">
        <f t="shared" si="30"/>
        <v>149.73339330811777</v>
      </c>
      <c r="I86" s="1">
        <f t="shared" si="31"/>
        <v>14.621049743131531</v>
      </c>
      <c r="J86" s="5">
        <f t="shared" si="32"/>
        <v>8.3553896042961373E-2</v>
      </c>
      <c r="K86" s="3">
        <f t="shared" si="33"/>
        <v>0.23226059233026156</v>
      </c>
      <c r="L86" s="1">
        <f t="shared" si="34"/>
        <v>0.31809301352455399</v>
      </c>
      <c r="M86" s="5">
        <f t="shared" si="35"/>
        <v>-5.3027729553665859E-2</v>
      </c>
      <c r="N86" s="3">
        <f t="shared" si="36"/>
        <v>-0.19273558790885237</v>
      </c>
      <c r="O86" s="1">
        <f t="shared" si="37"/>
        <v>157.75555555555553</v>
      </c>
      <c r="P86" s="5">
        <f t="shared" si="38"/>
        <v>0.295943531238124</v>
      </c>
      <c r="Q86" s="3">
        <f t="shared" si="39"/>
        <v>0.43018259715866786</v>
      </c>
      <c r="R86" s="8">
        <f t="shared" si="40"/>
        <v>154.98248299955085</v>
      </c>
      <c r="S86" s="9">
        <f t="shared" si="41"/>
        <v>5.2490896914330847</v>
      </c>
      <c r="T86" s="9">
        <f t="shared" si="42"/>
        <v>6.0550854904097973</v>
      </c>
      <c r="U86" s="1">
        <f t="shared" si="43"/>
        <v>0</v>
      </c>
      <c r="V86" s="1">
        <f t="shared" si="44"/>
        <v>1</v>
      </c>
      <c r="W86" s="1">
        <f t="shared" si="45"/>
        <v>1</v>
      </c>
      <c r="X86" s="1">
        <f t="shared" si="46"/>
        <v>0</v>
      </c>
      <c r="Y86" s="1">
        <f t="shared" si="52"/>
        <v>0</v>
      </c>
      <c r="Z86" s="1">
        <f t="shared" si="53"/>
        <v>0</v>
      </c>
      <c r="AA86" s="1">
        <f t="shared" si="54"/>
        <v>0</v>
      </c>
      <c r="AC86" s="1">
        <f t="shared" si="47"/>
        <v>0</v>
      </c>
      <c r="AD86" s="1" t="str">
        <f t="shared" si="55"/>
        <v/>
      </c>
      <c r="AE86" s="1" t="str">
        <f t="shared" si="56"/>
        <v/>
      </c>
      <c r="AF86" s="1">
        <f t="shared" si="48"/>
        <v>0</v>
      </c>
      <c r="AG86" s="1" t="str">
        <f t="shared" si="57"/>
        <v/>
      </c>
      <c r="AH86" s="8">
        <v>154.12</v>
      </c>
      <c r="AK86" s="1">
        <f t="shared" si="58"/>
        <v>1</v>
      </c>
      <c r="AL86" s="1">
        <f t="shared" si="49"/>
        <v>1</v>
      </c>
      <c r="AM86" s="1" t="str">
        <f t="shared" si="59"/>
        <v/>
      </c>
      <c r="AN86" s="8">
        <v>154.12</v>
      </c>
    </row>
    <row r="87" spans="1:40" x14ac:dyDescent="0.25">
      <c r="A87" s="2" t="s">
        <v>674</v>
      </c>
      <c r="B87" s="1">
        <v>10.95</v>
      </c>
      <c r="C87" s="1">
        <v>263568</v>
      </c>
      <c r="D87" s="1">
        <v>151.88999999999999</v>
      </c>
      <c r="E87" s="1">
        <f t="shared" si="50"/>
        <v>13.871232876712329</v>
      </c>
      <c r="F87" s="1">
        <v>5165.2280000000001</v>
      </c>
      <c r="G87" s="1">
        <f t="shared" si="51"/>
        <v>0.33594950255965267</v>
      </c>
      <c r="H87" s="1">
        <f t="shared" si="30"/>
        <v>149.38246477276718</v>
      </c>
      <c r="I87" s="1">
        <f t="shared" si="31"/>
        <v>14.630739873198278</v>
      </c>
      <c r="J87" s="5">
        <f t="shared" si="32"/>
        <v>0.11407884543815783</v>
      </c>
      <c r="K87" s="3">
        <f t="shared" si="33"/>
        <v>0.25704504171147824</v>
      </c>
      <c r="L87" s="1">
        <f t="shared" si="34"/>
        <v>0.31696958146539195</v>
      </c>
      <c r="M87" s="5">
        <f t="shared" si="35"/>
        <v>-9.0873222285114519E-2</v>
      </c>
      <c r="N87" s="3">
        <f t="shared" si="36"/>
        <v>-0.21602023096805012</v>
      </c>
      <c r="O87" s="1">
        <f t="shared" si="37"/>
        <v>157.24222222222221</v>
      </c>
      <c r="P87" s="5">
        <f t="shared" si="38"/>
        <v>0.32936102972643777</v>
      </c>
      <c r="Q87" s="3">
        <f t="shared" si="39"/>
        <v>0.45255577481209186</v>
      </c>
      <c r="R87" s="8">
        <f t="shared" si="40"/>
        <v>155.13929809037828</v>
      </c>
      <c r="S87" s="9">
        <f t="shared" si="41"/>
        <v>5.7568333176110968</v>
      </c>
      <c r="T87" s="9">
        <f t="shared" si="42"/>
        <v>6.0883866861228402</v>
      </c>
      <c r="U87" s="1">
        <f t="shared" si="43"/>
        <v>0</v>
      </c>
      <c r="V87" s="1">
        <f t="shared" si="44"/>
        <v>1</v>
      </c>
      <c r="W87" s="1">
        <f t="shared" si="45"/>
        <v>1</v>
      </c>
      <c r="X87" s="1">
        <f t="shared" si="46"/>
        <v>0</v>
      </c>
      <c r="Y87" s="1">
        <f t="shared" si="52"/>
        <v>0</v>
      </c>
      <c r="Z87" s="1">
        <f t="shared" si="53"/>
        <v>0</v>
      </c>
      <c r="AA87" s="1">
        <f t="shared" si="54"/>
        <v>0</v>
      </c>
      <c r="AC87" s="1">
        <f t="shared" si="47"/>
        <v>0</v>
      </c>
      <c r="AD87" s="1" t="str">
        <f t="shared" si="55"/>
        <v/>
      </c>
      <c r="AE87" s="1" t="str">
        <f t="shared" si="56"/>
        <v/>
      </c>
      <c r="AF87" s="1">
        <f t="shared" si="48"/>
        <v>0</v>
      </c>
      <c r="AG87" s="1" t="str">
        <f t="shared" si="57"/>
        <v/>
      </c>
      <c r="AH87" s="8">
        <v>151.88999999999999</v>
      </c>
      <c r="AK87" s="1">
        <f t="shared" si="58"/>
        <v>1</v>
      </c>
      <c r="AL87" s="1">
        <f t="shared" si="49"/>
        <v>1</v>
      </c>
      <c r="AM87" s="1" t="str">
        <f t="shared" si="59"/>
        <v/>
      </c>
      <c r="AN87" s="8">
        <v>151.88999999999999</v>
      </c>
    </row>
    <row r="88" spans="1:40" x14ac:dyDescent="0.25">
      <c r="A88" s="2" t="s">
        <v>673</v>
      </c>
      <c r="B88" s="1">
        <v>10.87</v>
      </c>
      <c r="C88" s="1">
        <v>261827.9</v>
      </c>
      <c r="D88" s="1">
        <v>159.88</v>
      </c>
      <c r="E88" s="1">
        <f t="shared" si="50"/>
        <v>14.708371665133395</v>
      </c>
      <c r="F88" s="1">
        <v>5165.2280000000001</v>
      </c>
      <c r="G88" s="1">
        <f t="shared" si="51"/>
        <v>0.31705330615818811</v>
      </c>
      <c r="H88" s="1">
        <f t="shared" si="30"/>
        <v>149.18186195458856</v>
      </c>
      <c r="I88" s="1">
        <f t="shared" si="31"/>
        <v>14.674512452429077</v>
      </c>
      <c r="J88" s="5">
        <f t="shared" si="32"/>
        <v>0.14652863196864496</v>
      </c>
      <c r="K88" s="3">
        <f t="shared" si="33"/>
        <v>0.28087274109036497</v>
      </c>
      <c r="L88" s="1">
        <f t="shared" si="34"/>
        <v>0.31497959877902509</v>
      </c>
      <c r="M88" s="5">
        <f t="shared" si="35"/>
        <v>-0.13302576352908257</v>
      </c>
      <c r="N88" s="3">
        <f t="shared" si="36"/>
        <v>-0.2368780657485394</v>
      </c>
      <c r="O88" s="1">
        <f t="shared" si="37"/>
        <v>157.0622222222222</v>
      </c>
      <c r="P88" s="5">
        <f t="shared" si="38"/>
        <v>0.36689996986035256</v>
      </c>
      <c r="Q88" s="3">
        <f t="shared" si="39"/>
        <v>0.47308823232636754</v>
      </c>
      <c r="R88" s="8">
        <f t="shared" si="40"/>
        <v>155.73007956135615</v>
      </c>
      <c r="S88" s="9">
        <f t="shared" si="41"/>
        <v>6.5482176067675937</v>
      </c>
      <c r="T88" s="9">
        <f t="shared" si="42"/>
        <v>6.0815327695802441</v>
      </c>
      <c r="U88" s="1">
        <f t="shared" si="43"/>
        <v>0</v>
      </c>
      <c r="V88" s="1">
        <f t="shared" si="44"/>
        <v>1</v>
      </c>
      <c r="W88" s="1">
        <f t="shared" si="45"/>
        <v>1</v>
      </c>
      <c r="X88" s="1">
        <f t="shared" si="46"/>
        <v>1</v>
      </c>
      <c r="Y88" s="1">
        <f t="shared" si="52"/>
        <v>0</v>
      </c>
      <c r="Z88" s="1">
        <f t="shared" si="53"/>
        <v>0</v>
      </c>
      <c r="AA88" s="1">
        <f t="shared" si="54"/>
        <v>0</v>
      </c>
      <c r="AC88" s="1">
        <f t="shared" si="47"/>
        <v>0</v>
      </c>
      <c r="AD88" s="1" t="str">
        <f t="shared" si="55"/>
        <v/>
      </c>
      <c r="AE88" s="1" t="str">
        <f t="shared" si="56"/>
        <v/>
      </c>
      <c r="AF88" s="1">
        <f t="shared" si="48"/>
        <v>0</v>
      </c>
      <c r="AG88" s="1" t="str">
        <f t="shared" si="57"/>
        <v/>
      </c>
      <c r="AH88" s="8">
        <v>159.88</v>
      </c>
      <c r="AK88" s="1">
        <f t="shared" si="58"/>
        <v>0</v>
      </c>
      <c r="AL88" s="1">
        <f t="shared" si="49"/>
        <v>1</v>
      </c>
      <c r="AM88" s="1" t="str">
        <f t="shared" si="59"/>
        <v>Sell</v>
      </c>
      <c r="AN88" s="8">
        <v>159.88</v>
      </c>
    </row>
    <row r="89" spans="1:40" x14ac:dyDescent="0.25">
      <c r="A89" s="2" t="s">
        <v>672</v>
      </c>
      <c r="B89" s="1">
        <v>10.75</v>
      </c>
      <c r="C89" s="1">
        <v>259561.7</v>
      </c>
      <c r="D89" s="1">
        <v>158.63</v>
      </c>
      <c r="E89" s="1">
        <f t="shared" si="50"/>
        <v>14.756279069767441</v>
      </c>
      <c r="F89" s="1">
        <v>5165.2280000000001</v>
      </c>
      <c r="G89" s="1">
        <f t="shared" si="51"/>
        <v>0.31678586059035269</v>
      </c>
      <c r="H89" s="1">
        <f t="shared" si="30"/>
        <v>148.32601091095563</v>
      </c>
      <c r="I89" s="1">
        <f t="shared" si="31"/>
        <v>14.629876422577318</v>
      </c>
      <c r="J89" s="5">
        <f t="shared" si="32"/>
        <v>0.16648816774867337</v>
      </c>
      <c r="K89" s="3">
        <f t="shared" si="33"/>
        <v>0.30326342594398498</v>
      </c>
      <c r="L89" s="1">
        <f t="shared" si="34"/>
        <v>0.31523206559711164</v>
      </c>
      <c r="M89" s="5">
        <f t="shared" si="35"/>
        <v>-0.16176371629638053</v>
      </c>
      <c r="N89" s="3">
        <f t="shared" si="36"/>
        <v>-0.25418678278511553</v>
      </c>
      <c r="O89" s="1">
        <f t="shared" si="37"/>
        <v>155.85777777777776</v>
      </c>
      <c r="P89" s="5">
        <f t="shared" si="38"/>
        <v>0.39068078978090925</v>
      </c>
      <c r="Q89" s="3">
        <f t="shared" si="39"/>
        <v>0.49078627607070335</v>
      </c>
      <c r="R89" s="8">
        <f t="shared" si="40"/>
        <v>154.97554857251183</v>
      </c>
      <c r="S89" s="9">
        <f t="shared" si="41"/>
        <v>6.6495376615561952</v>
      </c>
      <c r="T89" s="9">
        <f t="shared" si="42"/>
        <v>6.0133442030901652</v>
      </c>
      <c r="U89" s="1">
        <f t="shared" si="43"/>
        <v>0</v>
      </c>
      <c r="V89" s="1">
        <f t="shared" si="44"/>
        <v>1</v>
      </c>
      <c r="W89" s="1">
        <f t="shared" si="45"/>
        <v>1</v>
      </c>
      <c r="X89" s="1">
        <f t="shared" si="46"/>
        <v>1</v>
      </c>
      <c r="Y89" s="1">
        <f t="shared" si="52"/>
        <v>0</v>
      </c>
      <c r="Z89" s="1">
        <f t="shared" si="53"/>
        <v>0</v>
      </c>
      <c r="AA89" s="1">
        <f t="shared" si="54"/>
        <v>0</v>
      </c>
      <c r="AC89" s="1">
        <f t="shared" si="47"/>
        <v>0</v>
      </c>
      <c r="AD89" s="1" t="str">
        <f t="shared" si="55"/>
        <v/>
      </c>
      <c r="AE89" s="1" t="str">
        <f t="shared" si="56"/>
        <v/>
      </c>
      <c r="AF89" s="1">
        <f t="shared" si="48"/>
        <v>0</v>
      </c>
      <c r="AG89" s="1" t="str">
        <f t="shared" si="57"/>
        <v/>
      </c>
      <c r="AH89" s="8">
        <v>158.63</v>
      </c>
      <c r="AK89" s="1">
        <f t="shared" si="58"/>
        <v>0</v>
      </c>
      <c r="AL89" s="1">
        <f t="shared" si="49"/>
        <v>1</v>
      </c>
      <c r="AM89" s="1" t="str">
        <f t="shared" si="59"/>
        <v>Sell</v>
      </c>
      <c r="AN89" s="8">
        <v>158.63</v>
      </c>
    </row>
    <row r="90" spans="1:40" x14ac:dyDescent="0.25">
      <c r="A90" s="2" t="s">
        <v>671</v>
      </c>
      <c r="B90" s="1">
        <v>10.73</v>
      </c>
      <c r="C90" s="1">
        <v>259261.1</v>
      </c>
      <c r="D90" s="1">
        <v>164.05</v>
      </c>
      <c r="E90" s="1">
        <f t="shared" si="50"/>
        <v>15.288909599254428</v>
      </c>
      <c r="F90" s="1">
        <v>5165.2280000000001</v>
      </c>
      <c r="G90" s="1">
        <f t="shared" si="51"/>
        <v>0.30596491444851909</v>
      </c>
      <c r="H90" s="1">
        <f t="shared" si="30"/>
        <v>147.50169178383209</v>
      </c>
      <c r="I90" s="1">
        <f t="shared" si="31"/>
        <v>14.63621229554342</v>
      </c>
      <c r="J90" s="5">
        <f t="shared" si="32"/>
        <v>0.19679369000811775</v>
      </c>
      <c r="K90" s="3">
        <f t="shared" si="33"/>
        <v>0.32605930230987024</v>
      </c>
      <c r="L90" s="1">
        <f t="shared" si="34"/>
        <v>0.31661465231797703</v>
      </c>
      <c r="M90" s="5">
        <f t="shared" si="35"/>
        <v>-0.18421443792707137</v>
      </c>
      <c r="N90" s="3">
        <f t="shared" si="36"/>
        <v>-0.26959062719990468</v>
      </c>
      <c r="O90" s="1">
        <f t="shared" si="37"/>
        <v>154.25222222222223</v>
      </c>
      <c r="P90" s="5">
        <f t="shared" si="38"/>
        <v>0.40964712825230398</v>
      </c>
      <c r="Q90" s="3">
        <f t="shared" si="39"/>
        <v>0.50747052378566904</v>
      </c>
      <c r="R90" s="8">
        <f t="shared" si="40"/>
        <v>154.31110285842308</v>
      </c>
      <c r="S90" s="9">
        <f t="shared" si="41"/>
        <v>6.8094110745909973</v>
      </c>
      <c r="T90" s="9">
        <f t="shared" si="42"/>
        <v>5.9986985170887861</v>
      </c>
      <c r="U90" s="1">
        <f t="shared" si="43"/>
        <v>0</v>
      </c>
      <c r="V90" s="1">
        <f t="shared" si="44"/>
        <v>1</v>
      </c>
      <c r="W90" s="1">
        <f t="shared" si="45"/>
        <v>1</v>
      </c>
      <c r="X90" s="1">
        <f t="shared" si="46"/>
        <v>1</v>
      </c>
      <c r="Y90" s="1">
        <f t="shared" si="52"/>
        <v>0</v>
      </c>
      <c r="Z90" s="1">
        <f t="shared" si="53"/>
        <v>0</v>
      </c>
      <c r="AA90" s="1">
        <f t="shared" si="54"/>
        <v>0</v>
      </c>
      <c r="AC90" s="1">
        <f t="shared" si="47"/>
        <v>0</v>
      </c>
      <c r="AD90" s="1" t="str">
        <f t="shared" si="55"/>
        <v/>
      </c>
      <c r="AE90" s="1" t="str">
        <f t="shared" si="56"/>
        <v/>
      </c>
      <c r="AF90" s="1">
        <f t="shared" si="48"/>
        <v>0</v>
      </c>
      <c r="AG90" s="1" t="str">
        <f t="shared" si="57"/>
        <v/>
      </c>
      <c r="AH90" s="8">
        <v>164.05</v>
      </c>
      <c r="AK90" s="1">
        <f t="shared" si="58"/>
        <v>0</v>
      </c>
      <c r="AL90" s="1">
        <f t="shared" si="49"/>
        <v>1</v>
      </c>
      <c r="AM90" s="1" t="str">
        <f t="shared" si="59"/>
        <v>Sell</v>
      </c>
      <c r="AN90" s="8">
        <v>164.05</v>
      </c>
    </row>
    <row r="91" spans="1:40" x14ac:dyDescent="0.25">
      <c r="A91" s="2" t="s">
        <v>670</v>
      </c>
      <c r="B91" s="1">
        <v>10.67</v>
      </c>
      <c r="C91" s="1">
        <v>257925.2</v>
      </c>
      <c r="D91" s="1">
        <v>159.86000000000001</v>
      </c>
      <c r="E91" s="1">
        <f t="shared" si="50"/>
        <v>14.982193064667293</v>
      </c>
      <c r="F91" s="1">
        <v>5165.2280000000001</v>
      </c>
      <c r="G91" s="1">
        <f t="shared" si="51"/>
        <v>0.31236651387523734</v>
      </c>
      <c r="H91" s="1">
        <f t="shared" si="30"/>
        <v>146.17782712653866</v>
      </c>
      <c r="I91" s="1">
        <f t="shared" si="31"/>
        <v>14.659509659137534</v>
      </c>
      <c r="J91" s="5">
        <f t="shared" si="32"/>
        <v>0.23738251366197316</v>
      </c>
      <c r="K91" s="3">
        <f t="shared" si="33"/>
        <v>0.34760357102682898</v>
      </c>
      <c r="L91" s="1">
        <f t="shared" si="34"/>
        <v>0.31916823315983339</v>
      </c>
      <c r="M91" s="5">
        <f t="shared" si="35"/>
        <v>-0.20137563430367256</v>
      </c>
      <c r="N91" s="3">
        <f t="shared" si="36"/>
        <v>-0.28381999207871023</v>
      </c>
      <c r="O91" s="1">
        <f t="shared" si="37"/>
        <v>152.02666666666667</v>
      </c>
      <c r="P91" s="5">
        <f t="shared" si="38"/>
        <v>0.42531241691039634</v>
      </c>
      <c r="Q91" s="3">
        <f t="shared" si="39"/>
        <v>0.5237744230412299</v>
      </c>
      <c r="R91" s="8">
        <f t="shared" si="40"/>
        <v>152.54039428722729</v>
      </c>
      <c r="S91" s="9">
        <f t="shared" si="41"/>
        <v>6.3625671606886272</v>
      </c>
      <c r="T91" s="9">
        <f t="shared" si="42"/>
        <v>6.0415078630711889</v>
      </c>
      <c r="U91" s="1">
        <f t="shared" si="43"/>
        <v>0</v>
      </c>
      <c r="V91" s="1">
        <f t="shared" si="44"/>
        <v>1</v>
      </c>
      <c r="W91" s="1">
        <f t="shared" si="45"/>
        <v>1</v>
      </c>
      <c r="X91" s="1">
        <f t="shared" si="46"/>
        <v>1</v>
      </c>
      <c r="Y91" s="1">
        <f t="shared" si="52"/>
        <v>0</v>
      </c>
      <c r="Z91" s="1">
        <f t="shared" si="53"/>
        <v>0</v>
      </c>
      <c r="AA91" s="1">
        <f t="shared" si="54"/>
        <v>0</v>
      </c>
      <c r="AC91" s="1">
        <f t="shared" si="47"/>
        <v>0</v>
      </c>
      <c r="AD91" s="1" t="str">
        <f t="shared" si="55"/>
        <v/>
      </c>
      <c r="AE91" s="1" t="str">
        <f t="shared" si="56"/>
        <v/>
      </c>
      <c r="AF91" s="1">
        <f t="shared" si="48"/>
        <v>0</v>
      </c>
      <c r="AG91" s="1" t="str">
        <f t="shared" si="57"/>
        <v/>
      </c>
      <c r="AH91" s="8">
        <v>159.86000000000001</v>
      </c>
      <c r="AK91" s="1">
        <f t="shared" si="58"/>
        <v>0</v>
      </c>
      <c r="AL91" s="1">
        <f t="shared" si="49"/>
        <v>1</v>
      </c>
      <c r="AM91" s="1" t="str">
        <f t="shared" si="59"/>
        <v>Sell</v>
      </c>
      <c r="AN91" s="8">
        <v>159.86000000000001</v>
      </c>
    </row>
    <row r="92" spans="1:40" x14ac:dyDescent="0.25">
      <c r="A92" s="2" t="s">
        <v>669</v>
      </c>
      <c r="B92" s="1">
        <v>10.57</v>
      </c>
      <c r="C92" s="1">
        <v>255596.1</v>
      </c>
      <c r="D92" s="1">
        <v>157.5</v>
      </c>
      <c r="E92" s="1">
        <f t="shared" si="50"/>
        <v>14.900662251655628</v>
      </c>
      <c r="F92" s="1">
        <v>5165.2280000000001</v>
      </c>
      <c r="G92" s="1">
        <f t="shared" si="51"/>
        <v>0.31418407492416234</v>
      </c>
      <c r="H92" s="1">
        <f t="shared" si="30"/>
        <v>145.08325329666175</v>
      </c>
      <c r="I92" s="1">
        <f t="shared" si="31"/>
        <v>14.698177810490673</v>
      </c>
      <c r="J92" s="5">
        <f t="shared" si="32"/>
        <v>0.27492723771367089</v>
      </c>
      <c r="K92" s="3">
        <f t="shared" si="33"/>
        <v>0.36597374725430493</v>
      </c>
      <c r="L92" s="1">
        <f t="shared" si="34"/>
        <v>0.32035603884487224</v>
      </c>
      <c r="M92" s="5">
        <f t="shared" si="35"/>
        <v>-0.2204121118834097</v>
      </c>
      <c r="N92" s="3">
        <f t="shared" si="36"/>
        <v>-0.29756071837454984</v>
      </c>
      <c r="O92" s="1">
        <f t="shared" si="37"/>
        <v>150.51777777777775</v>
      </c>
      <c r="P92" s="5">
        <f t="shared" si="38"/>
        <v>0.44488160554432499</v>
      </c>
      <c r="Q92" s="3">
        <f t="shared" si="39"/>
        <v>0.54018475739636884</v>
      </c>
      <c r="R92" s="8">
        <f t="shared" si="40"/>
        <v>151.20955688490497</v>
      </c>
      <c r="S92" s="9">
        <f t="shared" si="41"/>
        <v>6.1263035882432177</v>
      </c>
      <c r="T92" s="9">
        <f t="shared" si="42"/>
        <v>6.1892025866622387</v>
      </c>
      <c r="U92" s="1">
        <f t="shared" si="43"/>
        <v>0</v>
      </c>
      <c r="V92" s="1">
        <f t="shared" si="44"/>
        <v>1</v>
      </c>
      <c r="W92" s="1">
        <f t="shared" si="45"/>
        <v>1</v>
      </c>
      <c r="X92" s="1">
        <f t="shared" si="46"/>
        <v>0</v>
      </c>
      <c r="Y92" s="1">
        <f t="shared" si="52"/>
        <v>0</v>
      </c>
      <c r="Z92" s="1">
        <f t="shared" si="53"/>
        <v>0</v>
      </c>
      <c r="AA92" s="1">
        <f t="shared" si="54"/>
        <v>0</v>
      </c>
      <c r="AC92" s="1">
        <f t="shared" si="47"/>
        <v>0</v>
      </c>
      <c r="AD92" s="1" t="str">
        <f t="shared" si="55"/>
        <v/>
      </c>
      <c r="AE92" s="1" t="str">
        <f t="shared" si="56"/>
        <v/>
      </c>
      <c r="AF92" s="1">
        <f t="shared" si="48"/>
        <v>0</v>
      </c>
      <c r="AG92" s="1" t="str">
        <f t="shared" si="57"/>
        <v/>
      </c>
      <c r="AH92" s="8">
        <v>157.5</v>
      </c>
      <c r="AK92" s="1">
        <f t="shared" si="58"/>
        <v>1</v>
      </c>
      <c r="AL92" s="1">
        <f t="shared" si="49"/>
        <v>1</v>
      </c>
      <c r="AM92" s="1" t="str">
        <f t="shared" si="59"/>
        <v/>
      </c>
      <c r="AN92" s="8">
        <v>157.5</v>
      </c>
    </row>
    <row r="93" spans="1:40" x14ac:dyDescent="0.25">
      <c r="A93" s="2" t="s">
        <v>668</v>
      </c>
      <c r="B93" s="1">
        <v>10.56</v>
      </c>
      <c r="C93" s="1">
        <v>255403.4</v>
      </c>
      <c r="D93" s="1">
        <v>157.47999999999999</v>
      </c>
      <c r="E93" s="1">
        <f t="shared" si="50"/>
        <v>14.912878787878785</v>
      </c>
      <c r="F93" s="1">
        <v>5165.2280000000001</v>
      </c>
      <c r="G93" s="1">
        <f t="shared" si="51"/>
        <v>0.31398707542622845</v>
      </c>
      <c r="H93" s="1">
        <f t="shared" si="30"/>
        <v>144.08991356039468</v>
      </c>
      <c r="I93" s="1">
        <f t="shared" si="31"/>
        <v>14.744865236070588</v>
      </c>
      <c r="J93" s="5">
        <f t="shared" si="32"/>
        <v>0.31631681939930223</v>
      </c>
      <c r="K93" s="3">
        <f t="shared" si="33"/>
        <v>0.38114816551107727</v>
      </c>
      <c r="L93" s="1">
        <f t="shared" si="34"/>
        <v>0.32217997669186671</v>
      </c>
      <c r="M93" s="5">
        <f t="shared" si="35"/>
        <v>-0.23537228233491425</v>
      </c>
      <c r="N93" s="3">
        <f t="shared" si="36"/>
        <v>-0.31041881945640654</v>
      </c>
      <c r="O93" s="1">
        <f t="shared" si="37"/>
        <v>148.82555555555552</v>
      </c>
      <c r="P93" s="5">
        <f t="shared" si="38"/>
        <v>0.46126000312382232</v>
      </c>
      <c r="Q93" s="3">
        <f t="shared" si="39"/>
        <v>0.5560686160383761</v>
      </c>
      <c r="R93" s="8">
        <f t="shared" si="40"/>
        <v>150.06583995488768</v>
      </c>
      <c r="S93" s="9">
        <f t="shared" si="41"/>
        <v>5.9759263944930012</v>
      </c>
      <c r="T93" s="9">
        <f t="shared" si="42"/>
        <v>6.4667881780579108</v>
      </c>
      <c r="U93" s="1">
        <f t="shared" si="43"/>
        <v>0</v>
      </c>
      <c r="V93" s="1">
        <f t="shared" si="44"/>
        <v>1</v>
      </c>
      <c r="W93" s="1">
        <f t="shared" si="45"/>
        <v>1</v>
      </c>
      <c r="X93" s="1">
        <f t="shared" si="46"/>
        <v>0</v>
      </c>
      <c r="Y93" s="1">
        <f t="shared" si="52"/>
        <v>0</v>
      </c>
      <c r="Z93" s="1">
        <f t="shared" si="53"/>
        <v>0</v>
      </c>
      <c r="AA93" s="1">
        <f t="shared" si="54"/>
        <v>0</v>
      </c>
      <c r="AC93" s="1">
        <f t="shared" si="47"/>
        <v>0</v>
      </c>
      <c r="AD93" s="1" t="str">
        <f t="shared" si="55"/>
        <v/>
      </c>
      <c r="AE93" s="1" t="str">
        <f t="shared" si="56"/>
        <v/>
      </c>
      <c r="AF93" s="1">
        <f t="shared" si="48"/>
        <v>0</v>
      </c>
      <c r="AG93" s="1" t="str">
        <f t="shared" si="57"/>
        <v/>
      </c>
      <c r="AH93" s="8">
        <v>157.47999999999999</v>
      </c>
      <c r="AK93" s="1">
        <f t="shared" si="58"/>
        <v>1</v>
      </c>
      <c r="AL93" s="1">
        <f t="shared" si="49"/>
        <v>1</v>
      </c>
      <c r="AM93" s="1" t="str">
        <f t="shared" si="59"/>
        <v/>
      </c>
      <c r="AN93" s="8">
        <v>157.47999999999999</v>
      </c>
    </row>
    <row r="94" spans="1:40" x14ac:dyDescent="0.25">
      <c r="A94" s="2" t="s">
        <v>667</v>
      </c>
      <c r="B94" s="1">
        <v>10.52</v>
      </c>
      <c r="C94" s="1">
        <v>254770.9</v>
      </c>
      <c r="D94" s="1">
        <v>156.38999999999999</v>
      </c>
      <c r="E94" s="1">
        <f t="shared" si="50"/>
        <v>14.865969581749049</v>
      </c>
      <c r="F94" s="1">
        <v>5165.2280000000001</v>
      </c>
      <c r="G94" s="1">
        <f t="shared" si="51"/>
        <v>0.31539248792072694</v>
      </c>
      <c r="H94" s="1">
        <f t="shared" si="30"/>
        <v>143.01870664522625</v>
      </c>
      <c r="I94" s="1">
        <f t="shared" si="31"/>
        <v>14.819256045329148</v>
      </c>
      <c r="J94" s="5">
        <f t="shared" si="32"/>
        <v>0.3600882200084663</v>
      </c>
      <c r="K94" s="3">
        <f t="shared" si="33"/>
        <v>0.39195338986303979</v>
      </c>
      <c r="L94" s="1">
        <f t="shared" si="34"/>
        <v>0.32229343460268617</v>
      </c>
      <c r="M94" s="5">
        <f t="shared" si="35"/>
        <v>-0.25838382987500941</v>
      </c>
      <c r="N94" s="3">
        <f t="shared" si="36"/>
        <v>-0.32292657564332189</v>
      </c>
      <c r="O94" s="1">
        <f t="shared" si="37"/>
        <v>147.8811111111111</v>
      </c>
      <c r="P94" s="5">
        <f t="shared" si="38"/>
        <v>0.48716175811033002</v>
      </c>
      <c r="Q94" s="3">
        <f t="shared" si="39"/>
        <v>0.57187005152413506</v>
      </c>
      <c r="R94" s="8">
        <f t="shared" si="40"/>
        <v>148.71781085577635</v>
      </c>
      <c r="S94" s="9">
        <f t="shared" si="41"/>
        <v>5.6991042105501037</v>
      </c>
      <c r="T94" s="9">
        <f t="shared" si="42"/>
        <v>6.8137750503039056</v>
      </c>
      <c r="U94" s="1">
        <f t="shared" si="43"/>
        <v>0</v>
      </c>
      <c r="V94" s="1">
        <f t="shared" si="44"/>
        <v>1</v>
      </c>
      <c r="W94" s="1">
        <f t="shared" si="45"/>
        <v>1</v>
      </c>
      <c r="X94" s="1">
        <f t="shared" si="46"/>
        <v>0</v>
      </c>
      <c r="Y94" s="1">
        <f t="shared" si="52"/>
        <v>0</v>
      </c>
      <c r="Z94" s="1">
        <f t="shared" si="53"/>
        <v>0</v>
      </c>
      <c r="AA94" s="1">
        <f t="shared" si="54"/>
        <v>0</v>
      </c>
      <c r="AC94" s="1">
        <f t="shared" si="47"/>
        <v>0</v>
      </c>
      <c r="AD94" s="1" t="str">
        <f t="shared" si="55"/>
        <v/>
      </c>
      <c r="AE94" s="1" t="str">
        <f t="shared" si="56"/>
        <v/>
      </c>
      <c r="AF94" s="1">
        <f t="shared" si="48"/>
        <v>0</v>
      </c>
      <c r="AG94" s="1" t="str">
        <f t="shared" si="57"/>
        <v/>
      </c>
      <c r="AH94" s="8">
        <v>156.38999999999999</v>
      </c>
      <c r="AK94" s="1">
        <f t="shared" si="58"/>
        <v>1</v>
      </c>
      <c r="AL94" s="1">
        <f t="shared" si="49"/>
        <v>1</v>
      </c>
      <c r="AM94" s="1" t="str">
        <f t="shared" si="59"/>
        <v/>
      </c>
      <c r="AN94" s="8">
        <v>156.38999999999999</v>
      </c>
    </row>
    <row r="95" spans="1:40" x14ac:dyDescent="0.25">
      <c r="A95" s="2" t="s">
        <v>666</v>
      </c>
      <c r="B95" s="1">
        <v>10.35</v>
      </c>
      <c r="C95" s="1">
        <v>250242.7</v>
      </c>
      <c r="D95" s="1">
        <v>149.5</v>
      </c>
      <c r="E95" s="1">
        <f t="shared" si="50"/>
        <v>14.444444444444445</v>
      </c>
      <c r="F95" s="1">
        <v>5213.84</v>
      </c>
      <c r="G95" s="1">
        <f t="shared" si="51"/>
        <v>0.32104249728545997</v>
      </c>
      <c r="H95" s="1">
        <f t="shared" si="30"/>
        <v>141.94900317684434</v>
      </c>
      <c r="I95" s="1">
        <f t="shared" si="31"/>
        <v>14.846145004193584</v>
      </c>
      <c r="J95" s="5">
        <f t="shared" si="32"/>
        <v>0.39282952782495606</v>
      </c>
      <c r="K95" s="3">
        <f t="shared" si="33"/>
        <v>0.39726425150546874</v>
      </c>
      <c r="L95" s="1">
        <f t="shared" si="34"/>
        <v>0.32063359006652475</v>
      </c>
      <c r="M95" s="5">
        <f t="shared" si="35"/>
        <v>-0.29360891301918213</v>
      </c>
      <c r="N95" s="3">
        <f t="shared" si="36"/>
        <v>-0.33368369993804065</v>
      </c>
      <c r="O95" s="1">
        <f t="shared" si="37"/>
        <v>147.77666666666667</v>
      </c>
      <c r="P95" s="5">
        <f t="shared" si="38"/>
        <v>0.5307594238197626</v>
      </c>
      <c r="Q95" s="3">
        <f t="shared" si="39"/>
        <v>0.5859881004264359</v>
      </c>
      <c r="R95" s="8">
        <f t="shared" si="40"/>
        <v>147.3228673750084</v>
      </c>
      <c r="S95" s="9">
        <f t="shared" si="41"/>
        <v>5.3738641981640569</v>
      </c>
      <c r="T95" s="9">
        <f t="shared" si="42"/>
        <v>7.1782161119661883</v>
      </c>
      <c r="U95" s="1">
        <f t="shared" si="43"/>
        <v>0</v>
      </c>
      <c r="V95" s="1">
        <f t="shared" si="44"/>
        <v>1</v>
      </c>
      <c r="W95" s="1">
        <f t="shared" si="45"/>
        <v>1</v>
      </c>
      <c r="X95" s="1">
        <f t="shared" si="46"/>
        <v>0</v>
      </c>
      <c r="Y95" s="1">
        <f t="shared" si="52"/>
        <v>0</v>
      </c>
      <c r="Z95" s="1">
        <f t="shared" si="53"/>
        <v>0</v>
      </c>
      <c r="AA95" s="1">
        <f t="shared" si="54"/>
        <v>0</v>
      </c>
      <c r="AC95" s="1">
        <f t="shared" si="47"/>
        <v>0</v>
      </c>
      <c r="AD95" s="1" t="str">
        <f t="shared" si="55"/>
        <v/>
      </c>
      <c r="AE95" s="1" t="str">
        <f t="shared" si="56"/>
        <v/>
      </c>
      <c r="AF95" s="1">
        <f t="shared" si="48"/>
        <v>0</v>
      </c>
      <c r="AG95" s="1" t="str">
        <f t="shared" si="57"/>
        <v/>
      </c>
      <c r="AH95" s="8">
        <v>149.5</v>
      </c>
      <c r="AK95" s="1">
        <f t="shared" si="58"/>
        <v>1</v>
      </c>
      <c r="AL95" s="1">
        <f t="shared" si="49"/>
        <v>1</v>
      </c>
      <c r="AM95" s="1" t="str">
        <f t="shared" si="59"/>
        <v/>
      </c>
      <c r="AN95" s="8">
        <v>149.5</v>
      </c>
    </row>
    <row r="96" spans="1:40" x14ac:dyDescent="0.25">
      <c r="A96" s="2" t="s">
        <v>665</v>
      </c>
      <c r="B96" s="1">
        <v>10.29</v>
      </c>
      <c r="C96" s="1">
        <v>249178.9</v>
      </c>
      <c r="D96" s="1">
        <v>150.27000000000001</v>
      </c>
      <c r="E96" s="1">
        <f t="shared" si="50"/>
        <v>14.603498542274055</v>
      </c>
      <c r="F96" s="1">
        <v>5213.84</v>
      </c>
      <c r="G96" s="1">
        <f t="shared" si="51"/>
        <v>0.31803965838235121</v>
      </c>
      <c r="H96" s="1">
        <f t="shared" si="30"/>
        <v>141.34492343099188</v>
      </c>
      <c r="I96" s="1">
        <f t="shared" si="31"/>
        <v>14.871865168802639</v>
      </c>
      <c r="J96" s="5">
        <f t="shared" si="32"/>
        <v>0.4059603447394089</v>
      </c>
      <c r="K96" s="3">
        <f t="shared" si="33"/>
        <v>0.39800337211888753</v>
      </c>
      <c r="L96" s="1">
        <f t="shared" si="34"/>
        <v>0.31863774948159179</v>
      </c>
      <c r="M96" s="5">
        <f t="shared" si="35"/>
        <v>-0.31717665249874694</v>
      </c>
      <c r="N96" s="3">
        <f t="shared" si="36"/>
        <v>-0.34036283109118376</v>
      </c>
      <c r="O96" s="1">
        <f t="shared" si="37"/>
        <v>148.23333333333332</v>
      </c>
      <c r="P96" s="5">
        <f t="shared" si="38"/>
        <v>0.56335863195311697</v>
      </c>
      <c r="Q96" s="3">
        <f t="shared" si="39"/>
        <v>0.59519287986088143</v>
      </c>
      <c r="R96" s="8">
        <f t="shared" si="40"/>
        <v>146.92702507955539</v>
      </c>
      <c r="S96" s="9">
        <f t="shared" si="41"/>
        <v>5.5821016485635084</v>
      </c>
      <c r="T96" s="9">
        <f t="shared" si="42"/>
        <v>7.5672704690410821</v>
      </c>
      <c r="U96" s="1">
        <f t="shared" si="43"/>
        <v>0</v>
      </c>
      <c r="V96" s="1">
        <f t="shared" si="44"/>
        <v>1</v>
      </c>
      <c r="W96" s="1">
        <f t="shared" si="45"/>
        <v>1</v>
      </c>
      <c r="X96" s="1">
        <f t="shared" si="46"/>
        <v>0</v>
      </c>
      <c r="Y96" s="1">
        <f t="shared" si="52"/>
        <v>0</v>
      </c>
      <c r="Z96" s="1">
        <f t="shared" si="53"/>
        <v>0</v>
      </c>
      <c r="AA96" s="1">
        <f t="shared" si="54"/>
        <v>1</v>
      </c>
      <c r="AC96" s="1">
        <f t="shared" si="47"/>
        <v>0</v>
      </c>
      <c r="AD96" s="1" t="str">
        <f t="shared" si="55"/>
        <v/>
      </c>
      <c r="AE96" s="1" t="str">
        <f t="shared" si="56"/>
        <v/>
      </c>
      <c r="AF96" s="1">
        <f t="shared" si="48"/>
        <v>1</v>
      </c>
      <c r="AG96" s="1" t="str">
        <f t="shared" si="57"/>
        <v/>
      </c>
      <c r="AH96" s="8">
        <v>150.27000000000001</v>
      </c>
      <c r="AK96" s="1">
        <f t="shared" si="58"/>
        <v>1</v>
      </c>
      <c r="AL96" s="1">
        <f t="shared" si="49"/>
        <v>0</v>
      </c>
      <c r="AM96" s="1" t="str">
        <f t="shared" si="59"/>
        <v>Sell</v>
      </c>
      <c r="AN96" s="8">
        <v>150.27000000000001</v>
      </c>
    </row>
    <row r="97" spans="1:40" x14ac:dyDescent="0.25">
      <c r="A97" s="2" t="s">
        <v>664</v>
      </c>
      <c r="B97" s="1">
        <v>10.24</v>
      </c>
      <c r="C97" s="1">
        <v>248138.5</v>
      </c>
      <c r="D97" s="1">
        <v>149.04</v>
      </c>
      <c r="E97" s="1">
        <f t="shared" si="50"/>
        <v>14.554687499999998</v>
      </c>
      <c r="F97" s="1">
        <v>5213.84</v>
      </c>
      <c r="G97" s="1">
        <f t="shared" si="51"/>
        <v>0.319325507520967</v>
      </c>
      <c r="H97" s="1">
        <f t="shared" si="30"/>
        <v>140.63091730547123</v>
      </c>
      <c r="I97" s="1">
        <f t="shared" si="31"/>
        <v>14.877915014999068</v>
      </c>
      <c r="J97" s="5">
        <f t="shared" si="32"/>
        <v>0.40701978727743704</v>
      </c>
      <c r="K97" s="3">
        <f t="shared" si="33"/>
        <v>0.3966772100154673</v>
      </c>
      <c r="L97" s="1">
        <f t="shared" si="34"/>
        <v>0.316984526363224</v>
      </c>
      <c r="M97" s="5">
        <f t="shared" si="35"/>
        <v>-0.33848032338313438</v>
      </c>
      <c r="N97" s="3">
        <f t="shared" si="36"/>
        <v>-0.3442271941899232</v>
      </c>
      <c r="O97" s="1">
        <f t="shared" si="37"/>
        <v>148.54333333333332</v>
      </c>
      <c r="P97" s="5">
        <f t="shared" si="38"/>
        <v>0.5934856832466826</v>
      </c>
      <c r="Q97" s="3">
        <f t="shared" si="39"/>
        <v>0.6004985878455088</v>
      </c>
      <c r="R97" s="8">
        <f t="shared" si="40"/>
        <v>146.31921145765637</v>
      </c>
      <c r="S97" s="9">
        <f t="shared" si="41"/>
        <v>5.6882941521851365</v>
      </c>
      <c r="T97" s="9">
        <f t="shared" si="42"/>
        <v>7.9175286416124377</v>
      </c>
      <c r="U97" s="1">
        <f t="shared" si="43"/>
        <v>0</v>
      </c>
      <c r="V97" s="1">
        <f t="shared" si="44"/>
        <v>1</v>
      </c>
      <c r="W97" s="1">
        <f t="shared" si="45"/>
        <v>1</v>
      </c>
      <c r="X97" s="1">
        <f t="shared" si="46"/>
        <v>0</v>
      </c>
      <c r="Y97" s="1">
        <f t="shared" si="52"/>
        <v>0</v>
      </c>
      <c r="Z97" s="1">
        <f t="shared" si="53"/>
        <v>1</v>
      </c>
      <c r="AA97" s="1">
        <f t="shared" si="54"/>
        <v>1</v>
      </c>
      <c r="AC97" s="1">
        <f t="shared" si="47"/>
        <v>0</v>
      </c>
      <c r="AD97" s="1" t="str">
        <f t="shared" si="55"/>
        <v/>
      </c>
      <c r="AE97" s="1" t="str">
        <f t="shared" si="56"/>
        <v/>
      </c>
      <c r="AF97" s="1">
        <f t="shared" si="48"/>
        <v>1</v>
      </c>
      <c r="AG97" s="1" t="str">
        <f t="shared" si="57"/>
        <v/>
      </c>
      <c r="AH97" s="8">
        <v>149.04</v>
      </c>
      <c r="AK97" s="1">
        <f t="shared" si="58"/>
        <v>1</v>
      </c>
      <c r="AL97" s="1">
        <f t="shared" si="49"/>
        <v>0</v>
      </c>
      <c r="AM97" s="1" t="str">
        <f t="shared" si="59"/>
        <v>Sell</v>
      </c>
      <c r="AN97" s="8">
        <v>149.04</v>
      </c>
    </row>
    <row r="98" spans="1:40" x14ac:dyDescent="0.25">
      <c r="A98" s="2" t="s">
        <v>663</v>
      </c>
      <c r="B98" s="1">
        <v>10.199999999999999</v>
      </c>
      <c r="C98" s="1">
        <v>247491.9</v>
      </c>
      <c r="D98" s="1">
        <v>144.18</v>
      </c>
      <c r="E98" s="1">
        <f t="shared" si="50"/>
        <v>14.13529411764706</v>
      </c>
      <c r="F98" s="1">
        <v>5213.84</v>
      </c>
      <c r="G98" s="1">
        <f t="shared" si="51"/>
        <v>0.32922914107814039</v>
      </c>
      <c r="H98" s="1">
        <f t="shared" si="30"/>
        <v>139.95819068990892</v>
      </c>
      <c r="I98" s="1">
        <f t="shared" si="31"/>
        <v>14.882676000451442</v>
      </c>
      <c r="J98" s="5">
        <f t="shared" si="32"/>
        <v>0.40459652282035963</v>
      </c>
      <c r="K98" s="3">
        <f t="shared" si="33"/>
        <v>0.39495344713847236</v>
      </c>
      <c r="L98" s="1">
        <f t="shared" si="34"/>
        <v>0.31443183367660016</v>
      </c>
      <c r="M98" s="5">
        <f t="shared" si="35"/>
        <v>-0.36531894911774243</v>
      </c>
      <c r="N98" s="3">
        <f t="shared" si="36"/>
        <v>-0.34518500599105467</v>
      </c>
      <c r="O98" s="1">
        <f t="shared" si="37"/>
        <v>149.32777777777775</v>
      </c>
      <c r="P98" s="5">
        <f t="shared" si="38"/>
        <v>0.63429215465281441</v>
      </c>
      <c r="Q98" s="3">
        <f t="shared" si="39"/>
        <v>0.60166740527864648</v>
      </c>
      <c r="R98" s="8">
        <f t="shared" si="40"/>
        <v>145.82452263177572</v>
      </c>
      <c r="S98" s="9">
        <f t="shared" si="41"/>
        <v>5.8663319418668038</v>
      </c>
      <c r="T98" s="9">
        <f t="shared" si="42"/>
        <v>8.190061383452786</v>
      </c>
      <c r="U98" s="1">
        <f t="shared" si="43"/>
        <v>0</v>
      </c>
      <c r="V98" s="1">
        <f t="shared" si="44"/>
        <v>1</v>
      </c>
      <c r="W98" s="1">
        <f t="shared" si="45"/>
        <v>0</v>
      </c>
      <c r="X98" s="1">
        <f t="shared" si="46"/>
        <v>0</v>
      </c>
      <c r="Y98" s="1">
        <f t="shared" si="52"/>
        <v>0</v>
      </c>
      <c r="Z98" s="1">
        <f t="shared" si="53"/>
        <v>0</v>
      </c>
      <c r="AA98" s="1">
        <f t="shared" si="54"/>
        <v>1</v>
      </c>
      <c r="AC98" s="1">
        <f t="shared" si="47"/>
        <v>1</v>
      </c>
      <c r="AD98" s="1" t="str">
        <f t="shared" si="55"/>
        <v/>
      </c>
      <c r="AE98" s="1" t="str">
        <f t="shared" si="56"/>
        <v/>
      </c>
      <c r="AF98" s="1">
        <f t="shared" si="48"/>
        <v>1</v>
      </c>
      <c r="AG98" s="1" t="str">
        <f t="shared" si="57"/>
        <v/>
      </c>
      <c r="AH98" s="8">
        <v>144.18</v>
      </c>
      <c r="AK98" s="1">
        <f t="shared" si="58"/>
        <v>1</v>
      </c>
      <c r="AL98" s="1">
        <f t="shared" si="49"/>
        <v>0</v>
      </c>
      <c r="AM98" s="1" t="str">
        <f t="shared" si="59"/>
        <v>Sell</v>
      </c>
      <c r="AN98" s="8">
        <v>144.18</v>
      </c>
    </row>
    <row r="99" spans="1:40" x14ac:dyDescent="0.25">
      <c r="A99" s="2" t="s">
        <v>662</v>
      </c>
      <c r="B99" s="1">
        <v>10.16</v>
      </c>
      <c r="C99" s="1">
        <v>247005.5</v>
      </c>
      <c r="D99" s="1">
        <v>144.02000000000001</v>
      </c>
      <c r="E99" s="1">
        <f t="shared" si="50"/>
        <v>14.175196850393702</v>
      </c>
      <c r="F99" s="1">
        <v>5213.84</v>
      </c>
      <c r="G99" s="1">
        <f t="shared" si="51"/>
        <v>0.32894714202522679</v>
      </c>
      <c r="H99" s="1">
        <f t="shared" si="30"/>
        <v>139.62044594510164</v>
      </c>
      <c r="I99" s="1">
        <f t="shared" si="31"/>
        <v>14.941515522186888</v>
      </c>
      <c r="J99" s="5">
        <f t="shared" si="32"/>
        <v>0.41437912660216636</v>
      </c>
      <c r="K99" s="3">
        <f t="shared" si="33"/>
        <v>0.39334626785815779</v>
      </c>
      <c r="L99" s="1">
        <f t="shared" si="34"/>
        <v>0.31228827835343143</v>
      </c>
      <c r="M99" s="5">
        <f t="shared" si="35"/>
        <v>-0.38715810270163953</v>
      </c>
      <c r="N99" s="3">
        <f t="shared" si="36"/>
        <v>-0.34182934880327337</v>
      </c>
      <c r="O99" s="1">
        <f t="shared" si="37"/>
        <v>149.85888888888888</v>
      </c>
      <c r="P99" s="5">
        <f t="shared" si="38"/>
        <v>0.66737204335100042</v>
      </c>
      <c r="Q99" s="3">
        <f t="shared" si="39"/>
        <v>0.59622994704961851</v>
      </c>
      <c r="R99" s="8">
        <f t="shared" si="40"/>
        <v>146.12352674664405</v>
      </c>
      <c r="S99" s="9">
        <f t="shared" si="41"/>
        <v>6.50308080154241</v>
      </c>
      <c r="T99" s="9">
        <f t="shared" si="42"/>
        <v>8.4195986447333322</v>
      </c>
      <c r="U99" s="1">
        <f t="shared" si="43"/>
        <v>0</v>
      </c>
      <c r="V99" s="1">
        <f t="shared" si="44"/>
        <v>1</v>
      </c>
      <c r="W99" s="1">
        <f t="shared" si="45"/>
        <v>0</v>
      </c>
      <c r="X99" s="1">
        <f t="shared" si="46"/>
        <v>0</v>
      </c>
      <c r="Y99" s="1">
        <f t="shared" si="52"/>
        <v>0</v>
      </c>
      <c r="Z99" s="1">
        <f t="shared" si="53"/>
        <v>0</v>
      </c>
      <c r="AA99" s="1">
        <f t="shared" si="54"/>
        <v>1</v>
      </c>
      <c r="AC99" s="1">
        <f t="shared" si="47"/>
        <v>1</v>
      </c>
      <c r="AD99" s="1" t="str">
        <f t="shared" si="55"/>
        <v/>
      </c>
      <c r="AE99" s="1" t="str">
        <f t="shared" si="56"/>
        <v/>
      </c>
      <c r="AF99" s="1">
        <f t="shared" si="48"/>
        <v>1</v>
      </c>
      <c r="AG99" s="1" t="str">
        <f t="shared" si="57"/>
        <v/>
      </c>
      <c r="AH99" s="8">
        <v>144.02000000000001</v>
      </c>
      <c r="AK99" s="1">
        <f t="shared" si="58"/>
        <v>1</v>
      </c>
      <c r="AL99" s="1">
        <f t="shared" si="49"/>
        <v>0</v>
      </c>
      <c r="AM99" s="1" t="str">
        <f t="shared" si="59"/>
        <v>Sell</v>
      </c>
      <c r="AN99" s="8">
        <v>144.02000000000001</v>
      </c>
    </row>
    <row r="100" spans="1:40" x14ac:dyDescent="0.25">
      <c r="A100" s="2" t="s">
        <v>661</v>
      </c>
      <c r="B100" s="1">
        <v>10.130000000000001</v>
      </c>
      <c r="C100" s="1">
        <v>246389.1</v>
      </c>
      <c r="D100" s="1">
        <v>146.28</v>
      </c>
      <c r="E100" s="1">
        <f t="shared" si="50"/>
        <v>14.440276406712734</v>
      </c>
      <c r="F100" s="1">
        <v>5213.84</v>
      </c>
      <c r="G100" s="1">
        <f t="shared" si="51"/>
        <v>0.32305676504058667</v>
      </c>
      <c r="H100" s="1">
        <f t="shared" si="30"/>
        <v>139.26848162070976</v>
      </c>
      <c r="I100" s="1">
        <f t="shared" si="31"/>
        <v>15.004640736360876</v>
      </c>
      <c r="J100" s="5">
        <f t="shared" si="32"/>
        <v>0.42252305440395022</v>
      </c>
      <c r="K100" s="3">
        <f t="shared" si="33"/>
        <v>0.38984079140082301</v>
      </c>
      <c r="L100" s="1">
        <f t="shared" si="34"/>
        <v>0.31112214017307477</v>
      </c>
      <c r="M100" s="5">
        <f t="shared" si="35"/>
        <v>-0.39436323794200345</v>
      </c>
      <c r="N100" s="3">
        <f t="shared" si="36"/>
        <v>-0.33427455648687898</v>
      </c>
      <c r="O100" s="1">
        <f t="shared" si="37"/>
        <v>149.81777777777779</v>
      </c>
      <c r="P100" s="5">
        <f t="shared" si="38"/>
        <v>0.67218930220575102</v>
      </c>
      <c r="Q100" s="3">
        <f t="shared" si="39"/>
        <v>0.58437293099938814</v>
      </c>
      <c r="R100" s="8">
        <f t="shared" si="40"/>
        <v>146.50598615512479</v>
      </c>
      <c r="S100" s="9">
        <f t="shared" si="41"/>
        <v>7.2375045344150237</v>
      </c>
      <c r="T100" s="9">
        <f t="shared" si="42"/>
        <v>8.5955011324807433</v>
      </c>
      <c r="U100" s="1">
        <f t="shared" si="43"/>
        <v>0</v>
      </c>
      <c r="V100" s="1">
        <f t="shared" si="44"/>
        <v>0</v>
      </c>
      <c r="W100" s="1">
        <f t="shared" si="45"/>
        <v>0</v>
      </c>
      <c r="X100" s="1">
        <f t="shared" si="46"/>
        <v>0</v>
      </c>
      <c r="Y100" s="1">
        <f t="shared" si="52"/>
        <v>0</v>
      </c>
      <c r="Z100" s="1">
        <f t="shared" si="53"/>
        <v>0</v>
      </c>
      <c r="AA100" s="1">
        <f t="shared" si="54"/>
        <v>1</v>
      </c>
      <c r="AC100" s="1">
        <f t="shared" si="47"/>
        <v>1</v>
      </c>
      <c r="AD100" s="1" t="str">
        <f t="shared" si="55"/>
        <v/>
      </c>
      <c r="AE100" s="1" t="str">
        <f t="shared" si="56"/>
        <v/>
      </c>
      <c r="AF100" s="1">
        <f t="shared" si="48"/>
        <v>1</v>
      </c>
      <c r="AG100" s="1" t="str">
        <f t="shared" si="57"/>
        <v/>
      </c>
      <c r="AH100" s="8">
        <v>146.28</v>
      </c>
      <c r="AK100" s="1">
        <f t="shared" si="58"/>
        <v>1</v>
      </c>
      <c r="AL100" s="1">
        <f t="shared" si="49"/>
        <v>0</v>
      </c>
      <c r="AM100" s="1" t="str">
        <f t="shared" si="59"/>
        <v>Sell</v>
      </c>
      <c r="AN100" s="8">
        <v>146.28</v>
      </c>
    </row>
    <row r="101" spans="1:40" x14ac:dyDescent="0.25">
      <c r="A101" s="2" t="s">
        <v>660</v>
      </c>
      <c r="B101" s="1">
        <v>10.07</v>
      </c>
      <c r="C101" s="1">
        <v>245229.8</v>
      </c>
      <c r="D101" s="1">
        <v>142.27000000000001</v>
      </c>
      <c r="E101" s="1">
        <f t="shared" si="50"/>
        <v>14.128103277060577</v>
      </c>
      <c r="F101" s="1">
        <v>5213.84</v>
      </c>
      <c r="G101" s="1">
        <f t="shared" si="51"/>
        <v>0.33059951554711225</v>
      </c>
      <c r="H101" s="1">
        <f t="shared" si="30"/>
        <v>138.70756015036653</v>
      </c>
      <c r="I101" s="1">
        <f t="shared" si="31"/>
        <v>15.030243262282779</v>
      </c>
      <c r="J101" s="5">
        <f t="shared" si="32"/>
        <v>0.42629157390602446</v>
      </c>
      <c r="K101" s="3">
        <f t="shared" si="33"/>
        <v>0.38439374756696848</v>
      </c>
      <c r="L101" s="1">
        <f t="shared" si="34"/>
        <v>0.31085557701266464</v>
      </c>
      <c r="M101" s="5">
        <f t="shared" si="35"/>
        <v>-0.38982284990728844</v>
      </c>
      <c r="N101" s="3">
        <f t="shared" si="36"/>
        <v>-0.32425977624435826</v>
      </c>
      <c r="O101" s="1">
        <f t="shared" si="37"/>
        <v>149.37222222222221</v>
      </c>
      <c r="P101" s="5">
        <f t="shared" si="38"/>
        <v>0.66403107227077163</v>
      </c>
      <c r="Q101" s="3">
        <f t="shared" si="39"/>
        <v>0.56973686913166099</v>
      </c>
      <c r="R101" s="8">
        <f t="shared" si="40"/>
        <v>146.54707454696566</v>
      </c>
      <c r="S101" s="9">
        <f t="shared" si="41"/>
        <v>7.8395143965991281</v>
      </c>
      <c r="T101" s="9">
        <f t="shared" si="42"/>
        <v>8.7128093821877179</v>
      </c>
      <c r="U101" s="1">
        <f t="shared" si="43"/>
        <v>0</v>
      </c>
      <c r="V101" s="1">
        <f t="shared" si="44"/>
        <v>0</v>
      </c>
      <c r="W101" s="1">
        <f t="shared" si="45"/>
        <v>0</v>
      </c>
      <c r="X101" s="1">
        <f t="shared" si="46"/>
        <v>0</v>
      </c>
      <c r="Y101" s="1">
        <f t="shared" si="52"/>
        <v>0</v>
      </c>
      <c r="Z101" s="1">
        <f t="shared" si="53"/>
        <v>0</v>
      </c>
      <c r="AA101" s="1">
        <f t="shared" si="54"/>
        <v>1</v>
      </c>
      <c r="AC101" s="1">
        <f t="shared" si="47"/>
        <v>1</v>
      </c>
      <c r="AD101" s="1" t="str">
        <f t="shared" si="55"/>
        <v/>
      </c>
      <c r="AE101" s="1" t="str">
        <f t="shared" si="56"/>
        <v/>
      </c>
      <c r="AF101" s="1">
        <f t="shared" si="48"/>
        <v>1</v>
      </c>
      <c r="AG101" s="1" t="str">
        <f t="shared" si="57"/>
        <v/>
      </c>
      <c r="AH101" s="8">
        <v>142.27000000000001</v>
      </c>
      <c r="AI101" s="5">
        <f>AH101/AH125-1</f>
        <v>0.22837161112070481</v>
      </c>
      <c r="AK101" s="1">
        <f t="shared" si="58"/>
        <v>1</v>
      </c>
      <c r="AL101" s="1">
        <f t="shared" si="49"/>
        <v>0</v>
      </c>
      <c r="AM101" s="1" t="str">
        <f t="shared" si="59"/>
        <v>Sell</v>
      </c>
      <c r="AN101" s="8">
        <v>142.27000000000001</v>
      </c>
    </row>
    <row r="102" spans="1:40" x14ac:dyDescent="0.25">
      <c r="A102" s="2" t="s">
        <v>659</v>
      </c>
      <c r="B102" s="1">
        <v>10.039999999999999</v>
      </c>
      <c r="C102" s="1">
        <v>244685.1</v>
      </c>
      <c r="D102" s="1">
        <v>148.97999999999999</v>
      </c>
      <c r="E102" s="1">
        <f t="shared" si="50"/>
        <v>14.838645418326694</v>
      </c>
      <c r="F102" s="1">
        <v>5213.84</v>
      </c>
      <c r="G102" s="1">
        <f t="shared" si="51"/>
        <v>0.31500819662360396</v>
      </c>
      <c r="H102" s="1">
        <f t="shared" si="30"/>
        <v>138.42256496239585</v>
      </c>
      <c r="I102" s="1">
        <f t="shared" si="31"/>
        <v>15.078182792968484</v>
      </c>
      <c r="J102" s="5">
        <f t="shared" si="32"/>
        <v>0.42920735123374776</v>
      </c>
      <c r="K102" s="3">
        <f t="shared" si="33"/>
        <v>0.37741077651045912</v>
      </c>
      <c r="L102" s="1">
        <f t="shared" si="34"/>
        <v>0.30995865016923696</v>
      </c>
      <c r="M102" s="5">
        <f t="shared" si="35"/>
        <v>-0.38581654277921773</v>
      </c>
      <c r="N102" s="3">
        <f t="shared" si="36"/>
        <v>-0.31333259730053659</v>
      </c>
      <c r="O102" s="1">
        <f t="shared" si="37"/>
        <v>149.23666666666665</v>
      </c>
      <c r="P102" s="5">
        <f t="shared" si="38"/>
        <v>0.65724290745063829</v>
      </c>
      <c r="Q102" s="3">
        <f t="shared" si="39"/>
        <v>0.55402116860847594</v>
      </c>
      <c r="R102" s="8">
        <f t="shared" si="40"/>
        <v>147.32472446459579</v>
      </c>
      <c r="S102" s="9">
        <f t="shared" si="41"/>
        <v>8.902159502199936</v>
      </c>
      <c r="T102" s="9">
        <f t="shared" si="42"/>
        <v>8.789056502618255</v>
      </c>
      <c r="U102" s="1">
        <f t="shared" si="43"/>
        <v>0</v>
      </c>
      <c r="V102" s="1">
        <f t="shared" si="44"/>
        <v>0</v>
      </c>
      <c r="W102" s="1">
        <f t="shared" si="45"/>
        <v>0</v>
      </c>
      <c r="X102" s="1">
        <f t="shared" si="46"/>
        <v>1</v>
      </c>
      <c r="Y102" s="1">
        <f t="shared" si="52"/>
        <v>0</v>
      </c>
      <c r="Z102" s="1">
        <f t="shared" si="53"/>
        <v>0</v>
      </c>
      <c r="AA102" s="1">
        <f t="shared" si="54"/>
        <v>1</v>
      </c>
      <c r="AC102" s="1">
        <f t="shared" si="47"/>
        <v>1</v>
      </c>
      <c r="AD102" s="1" t="str">
        <f t="shared" si="55"/>
        <v/>
      </c>
      <c r="AE102" s="1" t="str">
        <f t="shared" si="56"/>
        <v/>
      </c>
      <c r="AF102" s="1">
        <f t="shared" si="48"/>
        <v>1</v>
      </c>
      <c r="AG102" s="1" t="str">
        <f t="shared" si="57"/>
        <v>Buy</v>
      </c>
      <c r="AH102" s="8">
        <v>148.97999999999999</v>
      </c>
      <c r="AK102" s="1">
        <f t="shared" si="58"/>
        <v>0</v>
      </c>
      <c r="AL102" s="1">
        <f t="shared" si="49"/>
        <v>0</v>
      </c>
      <c r="AM102" s="1" t="str">
        <f t="shared" si="59"/>
        <v/>
      </c>
      <c r="AN102" s="8">
        <v>148.97999999999999</v>
      </c>
    </row>
    <row r="103" spans="1:40" x14ac:dyDescent="0.25">
      <c r="A103" s="2" t="s">
        <v>658</v>
      </c>
      <c r="B103" s="1">
        <v>9.9700000000000006</v>
      </c>
      <c r="C103" s="1">
        <v>243515.3</v>
      </c>
      <c r="D103" s="1">
        <v>155.44999999999999</v>
      </c>
      <c r="E103" s="1">
        <f t="shared" si="50"/>
        <v>15.591775325977931</v>
      </c>
      <c r="F103" s="1">
        <v>5213.84</v>
      </c>
      <c r="G103" s="1">
        <f t="shared" si="51"/>
        <v>0.30045388709527471</v>
      </c>
      <c r="H103" s="1">
        <f t="shared" si="30"/>
        <v>137.57797015938752</v>
      </c>
      <c r="I103" s="1">
        <f t="shared" si="31"/>
        <v>15.066957286416995</v>
      </c>
      <c r="J103" s="5">
        <f t="shared" si="32"/>
        <v>0.43805940668497589</v>
      </c>
      <c r="K103" s="3">
        <f t="shared" si="33"/>
        <v>0.36877801405657767</v>
      </c>
      <c r="L103" s="1">
        <f t="shared" si="34"/>
        <v>0.31016792374309643</v>
      </c>
      <c r="M103" s="5">
        <f t="shared" si="35"/>
        <v>-0.37749177325714256</v>
      </c>
      <c r="N103" s="3">
        <f t="shared" si="36"/>
        <v>-0.30125193972075642</v>
      </c>
      <c r="O103" s="1">
        <f t="shared" si="37"/>
        <v>148.61000000000001</v>
      </c>
      <c r="P103" s="5">
        <f t="shared" si="38"/>
        <v>0.6457968606272817</v>
      </c>
      <c r="Q103" s="3">
        <f t="shared" si="39"/>
        <v>0.53681754546811555</v>
      </c>
      <c r="R103" s="8">
        <f t="shared" si="40"/>
        <v>147.02376527634047</v>
      </c>
      <c r="S103" s="9">
        <f t="shared" si="41"/>
        <v>9.4457951169529508</v>
      </c>
      <c r="T103" s="9">
        <f t="shared" si="42"/>
        <v>8.7476401872024212</v>
      </c>
      <c r="U103" s="1">
        <f t="shared" si="43"/>
        <v>0</v>
      </c>
      <c r="V103" s="1">
        <f t="shared" si="44"/>
        <v>0</v>
      </c>
      <c r="W103" s="1">
        <f t="shared" si="45"/>
        <v>0</v>
      </c>
      <c r="X103" s="1">
        <f t="shared" si="46"/>
        <v>1</v>
      </c>
      <c r="Y103" s="1">
        <f t="shared" si="52"/>
        <v>0</v>
      </c>
      <c r="Z103" s="1">
        <f t="shared" si="53"/>
        <v>1</v>
      </c>
      <c r="AA103" s="1">
        <f t="shared" si="54"/>
        <v>1</v>
      </c>
      <c r="AC103" s="1">
        <f t="shared" si="47"/>
        <v>1</v>
      </c>
      <c r="AD103" s="1" t="str">
        <f t="shared" si="55"/>
        <v/>
      </c>
      <c r="AE103" s="1" t="str">
        <f t="shared" si="56"/>
        <v/>
      </c>
      <c r="AF103" s="1">
        <f t="shared" si="48"/>
        <v>1</v>
      </c>
      <c r="AG103" s="1" t="str">
        <f t="shared" si="57"/>
        <v>Buy</v>
      </c>
      <c r="AH103" s="8">
        <v>155.44999999999999</v>
      </c>
      <c r="AK103" s="1">
        <f t="shared" si="58"/>
        <v>0</v>
      </c>
      <c r="AL103" s="1">
        <f t="shared" si="49"/>
        <v>0</v>
      </c>
      <c r="AM103" s="1" t="str">
        <f t="shared" si="59"/>
        <v/>
      </c>
      <c r="AN103" s="8">
        <v>155.44999999999999</v>
      </c>
    </row>
    <row r="104" spans="1:40" x14ac:dyDescent="0.25">
      <c r="A104" s="2" t="s">
        <v>657</v>
      </c>
      <c r="B104" s="1">
        <v>9.92</v>
      </c>
      <c r="C104" s="1">
        <v>242736.1</v>
      </c>
      <c r="D104" s="1">
        <v>153.61000000000001</v>
      </c>
      <c r="E104" s="1">
        <f t="shared" si="50"/>
        <v>15.484879032258066</v>
      </c>
      <c r="F104" s="1">
        <v>5213.84</v>
      </c>
      <c r="G104" s="1">
        <f t="shared" si="51"/>
        <v>0.30307993202106315</v>
      </c>
      <c r="H104" s="1">
        <f t="shared" si="30"/>
        <v>136.14820777213853</v>
      </c>
      <c r="I104" s="1">
        <f t="shared" si="31"/>
        <v>15.005400291459798</v>
      </c>
      <c r="J104" s="5">
        <f t="shared" si="32"/>
        <v>0.42448617961998014</v>
      </c>
      <c r="K104" s="3">
        <f t="shared" si="33"/>
        <v>0.35723111528517798</v>
      </c>
      <c r="L104" s="1">
        <f t="shared" si="34"/>
        <v>0.31181171819143261</v>
      </c>
      <c r="M104" s="5">
        <f t="shared" si="35"/>
        <v>-0.35617472054193944</v>
      </c>
      <c r="N104" s="3">
        <f t="shared" si="36"/>
        <v>-0.28854530079802543</v>
      </c>
      <c r="O104" s="1">
        <f t="shared" si="37"/>
        <v>147.30000000000001</v>
      </c>
      <c r="P104" s="5">
        <f t="shared" si="38"/>
        <v>0.61432881736969769</v>
      </c>
      <c r="Q104" s="3">
        <f t="shared" si="39"/>
        <v>0.51865432627492114</v>
      </c>
      <c r="R104" s="8">
        <f t="shared" si="40"/>
        <v>145.49172259931146</v>
      </c>
      <c r="S104" s="9">
        <f t="shared" si="41"/>
        <v>9.3435148271729247</v>
      </c>
      <c r="T104" s="9">
        <f t="shared" si="42"/>
        <v>8.6217067782578134</v>
      </c>
      <c r="U104" s="1">
        <f t="shared" si="43"/>
        <v>0</v>
      </c>
      <c r="V104" s="1">
        <f t="shared" si="44"/>
        <v>0</v>
      </c>
      <c r="W104" s="1">
        <f t="shared" si="45"/>
        <v>0</v>
      </c>
      <c r="X104" s="1">
        <f t="shared" si="46"/>
        <v>1</v>
      </c>
      <c r="Y104" s="1">
        <f t="shared" si="52"/>
        <v>0</v>
      </c>
      <c r="Z104" s="1">
        <f t="shared" si="53"/>
        <v>1</v>
      </c>
      <c r="AA104" s="1">
        <f t="shared" si="54"/>
        <v>1</v>
      </c>
      <c r="AC104" s="1">
        <f t="shared" si="47"/>
        <v>1</v>
      </c>
      <c r="AD104" s="1" t="str">
        <f t="shared" si="55"/>
        <v/>
      </c>
      <c r="AE104" s="1" t="str">
        <f t="shared" si="56"/>
        <v/>
      </c>
      <c r="AF104" s="1">
        <f t="shared" si="48"/>
        <v>1</v>
      </c>
      <c r="AG104" s="1" t="str">
        <f t="shared" si="57"/>
        <v>Buy</v>
      </c>
      <c r="AH104" s="8">
        <v>153.61000000000001</v>
      </c>
      <c r="AK104" s="1">
        <f t="shared" si="58"/>
        <v>0</v>
      </c>
      <c r="AL104" s="1">
        <f t="shared" si="49"/>
        <v>0</v>
      </c>
      <c r="AM104" s="1" t="str">
        <f t="shared" si="59"/>
        <v/>
      </c>
      <c r="AN104" s="8">
        <v>153.61000000000001</v>
      </c>
    </row>
    <row r="105" spans="1:40" x14ac:dyDescent="0.25">
      <c r="A105" s="2" t="s">
        <v>656</v>
      </c>
      <c r="B105" s="1">
        <v>9.8699999999999992</v>
      </c>
      <c r="C105" s="1">
        <v>241931.4</v>
      </c>
      <c r="D105" s="1">
        <v>153.06</v>
      </c>
      <c r="E105" s="1">
        <f t="shared" si="50"/>
        <v>15.50759878419453</v>
      </c>
      <c r="F105" s="1">
        <v>5213.84</v>
      </c>
      <c r="G105" s="1">
        <f t="shared" si="51"/>
        <v>0.30316065031704087</v>
      </c>
      <c r="H105" s="1">
        <f t="shared" si="30"/>
        <v>134.75126439390962</v>
      </c>
      <c r="I105" s="1">
        <f t="shared" si="31"/>
        <v>14.930211981122785</v>
      </c>
      <c r="J105" s="5">
        <f t="shared" si="32"/>
        <v>0.41315164979556274</v>
      </c>
      <c r="K105" s="3">
        <f t="shared" si="33"/>
        <v>0.3460219378960443</v>
      </c>
      <c r="L105" s="1">
        <f t="shared" si="34"/>
        <v>0.31375409968095413</v>
      </c>
      <c r="M105" s="5">
        <f t="shared" si="35"/>
        <v>-0.33676352739367688</v>
      </c>
      <c r="N105" s="3">
        <f t="shared" si="36"/>
        <v>-0.27727373084070644</v>
      </c>
      <c r="O105" s="1">
        <f t="shared" si="37"/>
        <v>145.85888888888888</v>
      </c>
      <c r="P105" s="5">
        <f t="shared" si="38"/>
        <v>0.58640528026795335</v>
      </c>
      <c r="Q105" s="3">
        <f t="shared" si="39"/>
        <v>0.50270857775912503</v>
      </c>
      <c r="R105" s="8">
        <f t="shared" si="40"/>
        <v>144.01567216282263</v>
      </c>
      <c r="S105" s="9">
        <f t="shared" si="41"/>
        <v>9.2644077689130029</v>
      </c>
      <c r="T105" s="9">
        <f t="shared" si="42"/>
        <v>8.4863560377029472</v>
      </c>
      <c r="U105" s="1">
        <f t="shared" si="43"/>
        <v>0</v>
      </c>
      <c r="V105" s="1">
        <f t="shared" si="44"/>
        <v>0</v>
      </c>
      <c r="W105" s="1">
        <f t="shared" si="45"/>
        <v>0</v>
      </c>
      <c r="X105" s="1">
        <f t="shared" si="46"/>
        <v>1</v>
      </c>
      <c r="Y105" s="1">
        <f t="shared" si="52"/>
        <v>0</v>
      </c>
      <c r="Z105" s="1">
        <f t="shared" si="53"/>
        <v>1</v>
      </c>
      <c r="AA105" s="1">
        <f t="shared" si="54"/>
        <v>1</v>
      </c>
      <c r="AC105" s="1">
        <f t="shared" si="47"/>
        <v>1</v>
      </c>
      <c r="AD105" s="1" t="str">
        <f t="shared" si="55"/>
        <v/>
      </c>
      <c r="AE105" s="1" t="str">
        <f t="shared" si="56"/>
        <v/>
      </c>
      <c r="AF105" s="1">
        <f t="shared" si="48"/>
        <v>1</v>
      </c>
      <c r="AG105" s="1" t="str">
        <f t="shared" si="57"/>
        <v>Buy</v>
      </c>
      <c r="AH105" s="8">
        <v>153.06</v>
      </c>
      <c r="AK105" s="1">
        <f t="shared" si="58"/>
        <v>0</v>
      </c>
      <c r="AL105" s="1">
        <f t="shared" si="49"/>
        <v>0</v>
      </c>
      <c r="AM105" s="1" t="str">
        <f t="shared" si="59"/>
        <v/>
      </c>
      <c r="AN105" s="8">
        <v>153.06</v>
      </c>
    </row>
    <row r="106" spans="1:40" x14ac:dyDescent="0.25">
      <c r="A106" s="2" t="s">
        <v>655</v>
      </c>
      <c r="B106" s="1">
        <v>9.83</v>
      </c>
      <c r="C106" s="1">
        <v>241194.5</v>
      </c>
      <c r="D106" s="1">
        <v>156.1</v>
      </c>
      <c r="E106" s="1">
        <f t="shared" si="50"/>
        <v>15.87995930824008</v>
      </c>
      <c r="F106" s="1">
        <v>5213.84</v>
      </c>
      <c r="G106" s="1">
        <f t="shared" si="51"/>
        <v>0.29635127334135269</v>
      </c>
      <c r="H106" s="1">
        <f t="shared" si="30"/>
        <v>133.28656554542241</v>
      </c>
      <c r="I106" s="1">
        <f t="shared" si="31"/>
        <v>14.849140853215953</v>
      </c>
      <c r="J106" s="5">
        <f t="shared" si="32"/>
        <v>0.39396161785296924</v>
      </c>
      <c r="K106" s="3">
        <f t="shared" si="33"/>
        <v>0.33483365257945791</v>
      </c>
      <c r="L106" s="1">
        <f t="shared" si="34"/>
        <v>0.31579808374439594</v>
      </c>
      <c r="M106" s="5">
        <f t="shared" si="35"/>
        <v>-0.30967983510695252</v>
      </c>
      <c r="N106" s="3">
        <f t="shared" si="36"/>
        <v>-0.2673587647485447</v>
      </c>
      <c r="O106" s="1">
        <f t="shared" si="37"/>
        <v>144.40666666666667</v>
      </c>
      <c r="P106" s="5">
        <f t="shared" si="38"/>
        <v>0.54845288050511787</v>
      </c>
      <c r="Q106" s="3">
        <f t="shared" si="39"/>
        <v>0.48875912734098692</v>
      </c>
      <c r="R106" s="8">
        <f t="shared" si="40"/>
        <v>142.37124891969947</v>
      </c>
      <c r="S106" s="9">
        <f t="shared" si="41"/>
        <v>9.0846833742770627</v>
      </c>
      <c r="T106" s="9">
        <f t="shared" si="42"/>
        <v>8.3288377319372415</v>
      </c>
      <c r="U106" s="1">
        <f t="shared" si="43"/>
        <v>0</v>
      </c>
      <c r="V106" s="1">
        <f t="shared" si="44"/>
        <v>0</v>
      </c>
      <c r="W106" s="1">
        <f t="shared" si="45"/>
        <v>0</v>
      </c>
      <c r="X106" s="1">
        <f t="shared" si="46"/>
        <v>1</v>
      </c>
      <c r="Y106" s="1">
        <f t="shared" si="52"/>
        <v>0</v>
      </c>
      <c r="Z106" s="1">
        <f t="shared" si="53"/>
        <v>1</v>
      </c>
      <c r="AA106" s="1">
        <f t="shared" si="54"/>
        <v>1</v>
      </c>
      <c r="AC106" s="1">
        <f t="shared" si="47"/>
        <v>1</v>
      </c>
      <c r="AD106" s="1" t="str">
        <f t="shared" si="55"/>
        <v/>
      </c>
      <c r="AE106" s="1" t="str">
        <f t="shared" si="56"/>
        <v/>
      </c>
      <c r="AF106" s="1">
        <f t="shared" si="48"/>
        <v>1</v>
      </c>
      <c r="AG106" s="1" t="str">
        <f t="shared" si="57"/>
        <v>Buy</v>
      </c>
      <c r="AH106" s="8">
        <v>156.1</v>
      </c>
      <c r="AK106" s="1">
        <f t="shared" si="58"/>
        <v>0</v>
      </c>
      <c r="AL106" s="1">
        <f t="shared" si="49"/>
        <v>0</v>
      </c>
      <c r="AM106" s="1" t="str">
        <f t="shared" si="59"/>
        <v/>
      </c>
      <c r="AN106" s="8">
        <v>156.1</v>
      </c>
    </row>
    <row r="107" spans="1:40" x14ac:dyDescent="0.25">
      <c r="A107" s="2" t="s">
        <v>654</v>
      </c>
      <c r="B107" s="1">
        <v>9.7899999999999991</v>
      </c>
      <c r="C107" s="1">
        <v>240713.8</v>
      </c>
      <c r="D107" s="1">
        <v>148.96</v>
      </c>
      <c r="E107" s="1">
        <f t="shared" si="50"/>
        <v>15.215526046986723</v>
      </c>
      <c r="F107" s="1">
        <v>5213.84</v>
      </c>
      <c r="G107" s="1">
        <f t="shared" si="51"/>
        <v>0.3099371431696219</v>
      </c>
      <c r="H107" s="1">
        <f t="shared" si="30"/>
        <v>131.4614907890562</v>
      </c>
      <c r="I107" s="1">
        <f t="shared" si="31"/>
        <v>14.712245534948078</v>
      </c>
      <c r="J107" s="5">
        <f t="shared" si="32"/>
        <v>0.36580310384154524</v>
      </c>
      <c r="K107" s="3">
        <f t="shared" si="33"/>
        <v>0.32497899170053934</v>
      </c>
      <c r="L107" s="1">
        <f t="shared" si="34"/>
        <v>0.31876691407758506</v>
      </c>
      <c r="M107" s="5">
        <f t="shared" si="35"/>
        <v>-0.29481941730053296</v>
      </c>
      <c r="N107" s="3">
        <f t="shared" si="36"/>
        <v>-0.26030525302214341</v>
      </c>
      <c r="O107" s="1">
        <f t="shared" si="37"/>
        <v>142.52222222222221</v>
      </c>
      <c r="P107" s="5">
        <f t="shared" si="38"/>
        <v>0.52833461455068731</v>
      </c>
      <c r="Q107" s="3">
        <f t="shared" si="39"/>
        <v>0.47881016848029845</v>
      </c>
      <c r="R107" s="8">
        <f t="shared" si="40"/>
        <v>139.87511235964482</v>
      </c>
      <c r="S107" s="9">
        <f t="shared" si="41"/>
        <v>8.4136215705886173</v>
      </c>
      <c r="T107" s="9">
        <f t="shared" si="42"/>
        <v>8.1483712728408388</v>
      </c>
      <c r="U107" s="1">
        <f t="shared" si="43"/>
        <v>0</v>
      </c>
      <c r="V107" s="1">
        <f t="shared" si="44"/>
        <v>0</v>
      </c>
      <c r="W107" s="1">
        <f t="shared" si="45"/>
        <v>0</v>
      </c>
      <c r="X107" s="1">
        <f t="shared" si="46"/>
        <v>1</v>
      </c>
      <c r="Y107" s="1">
        <f t="shared" si="52"/>
        <v>0</v>
      </c>
      <c r="Z107" s="1">
        <f t="shared" si="53"/>
        <v>1</v>
      </c>
      <c r="AA107" s="1">
        <f t="shared" si="54"/>
        <v>1</v>
      </c>
      <c r="AC107" s="1">
        <f t="shared" si="47"/>
        <v>1</v>
      </c>
      <c r="AD107" s="1" t="str">
        <f t="shared" si="55"/>
        <v/>
      </c>
      <c r="AE107" s="1" t="str">
        <f t="shared" si="56"/>
        <v/>
      </c>
      <c r="AF107" s="1">
        <f t="shared" si="48"/>
        <v>1</v>
      </c>
      <c r="AG107" s="1" t="str">
        <f t="shared" si="57"/>
        <v>Buy</v>
      </c>
      <c r="AH107" s="8">
        <v>148.96</v>
      </c>
      <c r="AK107" s="1">
        <f t="shared" si="58"/>
        <v>0</v>
      </c>
      <c r="AL107" s="1">
        <f t="shared" si="49"/>
        <v>0</v>
      </c>
      <c r="AM107" s="1" t="str">
        <f t="shared" si="59"/>
        <v/>
      </c>
      <c r="AN107" s="8">
        <v>148.96</v>
      </c>
    </row>
    <row r="108" spans="1:40" x14ac:dyDescent="0.25">
      <c r="A108" s="2" t="s">
        <v>653</v>
      </c>
      <c r="B108" s="1">
        <v>9.7200000000000006</v>
      </c>
      <c r="C108" s="1">
        <v>240006.2</v>
      </c>
      <c r="D108" s="1">
        <v>143.65</v>
      </c>
      <c r="E108" s="1">
        <f t="shared" si="50"/>
        <v>14.77880658436214</v>
      </c>
      <c r="F108" s="1">
        <v>5246.54</v>
      </c>
      <c r="G108" s="1">
        <f t="shared" si="51"/>
        <v>0.3184518984020166</v>
      </c>
      <c r="H108" s="1">
        <f t="shared" si="30"/>
        <v>130.0616100521807</v>
      </c>
      <c r="I108" s="1">
        <f t="shared" si="31"/>
        <v>14.607188562697205</v>
      </c>
      <c r="J108" s="5">
        <f t="shared" si="32"/>
        <v>0.34447903562159921</v>
      </c>
      <c r="K108" s="3">
        <f t="shared" si="33"/>
        <v>0.31817497301037168</v>
      </c>
      <c r="L108" s="1">
        <f t="shared" si="34"/>
        <v>0.32000178730499829</v>
      </c>
      <c r="M108" s="5">
        <f t="shared" si="35"/>
        <v>-0.28131227509096313</v>
      </c>
      <c r="N108" s="3">
        <f t="shared" si="36"/>
        <v>-0.25455289230907852</v>
      </c>
      <c r="O108" s="1">
        <f t="shared" si="37"/>
        <v>141.50222222222223</v>
      </c>
      <c r="P108" s="5">
        <f t="shared" si="38"/>
        <v>0.51298899906270057</v>
      </c>
      <c r="Q108" s="3">
        <f t="shared" si="39"/>
        <v>0.47055609413523364</v>
      </c>
      <c r="R108" s="8">
        <f t="shared" si="40"/>
        <v>138.22331460685297</v>
      </c>
      <c r="S108" s="9">
        <f t="shared" si="41"/>
        <v>8.1617045546722693</v>
      </c>
      <c r="T108" s="9">
        <f t="shared" si="42"/>
        <v>7.9656759556255654</v>
      </c>
      <c r="U108" s="1">
        <f t="shared" si="43"/>
        <v>0</v>
      </c>
      <c r="V108" s="1">
        <f t="shared" si="44"/>
        <v>0</v>
      </c>
      <c r="W108" s="1">
        <f t="shared" si="45"/>
        <v>0</v>
      </c>
      <c r="X108" s="1">
        <f t="shared" si="46"/>
        <v>1</v>
      </c>
      <c r="Y108" s="1">
        <f t="shared" si="52"/>
        <v>0</v>
      </c>
      <c r="Z108" s="1">
        <f t="shared" si="53"/>
        <v>1</v>
      </c>
      <c r="AA108" s="1">
        <f t="shared" si="54"/>
        <v>1</v>
      </c>
      <c r="AC108" s="1">
        <f t="shared" si="47"/>
        <v>1</v>
      </c>
      <c r="AD108" s="1" t="str">
        <f t="shared" si="55"/>
        <v/>
      </c>
      <c r="AE108" s="1" t="str">
        <f t="shared" si="56"/>
        <v/>
      </c>
      <c r="AF108" s="1">
        <f t="shared" si="48"/>
        <v>1</v>
      </c>
      <c r="AG108" s="1" t="str">
        <f t="shared" si="57"/>
        <v>Buy</v>
      </c>
      <c r="AH108" s="8">
        <v>143.65</v>
      </c>
      <c r="AK108" s="1">
        <f t="shared" si="58"/>
        <v>0</v>
      </c>
      <c r="AL108" s="1">
        <f t="shared" si="49"/>
        <v>0</v>
      </c>
      <c r="AM108" s="1" t="str">
        <f t="shared" si="59"/>
        <v/>
      </c>
      <c r="AN108" s="8">
        <v>143.65</v>
      </c>
    </row>
    <row r="109" spans="1:40" x14ac:dyDescent="0.25">
      <c r="A109" s="2" t="s">
        <v>652</v>
      </c>
      <c r="B109" s="1">
        <v>9.69</v>
      </c>
      <c r="C109" s="1">
        <v>239347</v>
      </c>
      <c r="D109" s="1">
        <v>142.27000000000001</v>
      </c>
      <c r="E109" s="1">
        <f t="shared" si="50"/>
        <v>14.68214654282766</v>
      </c>
      <c r="F109" s="1">
        <v>5246.54</v>
      </c>
      <c r="G109" s="1">
        <f t="shared" si="51"/>
        <v>0.32065769659689608</v>
      </c>
      <c r="H109" s="1">
        <f t="shared" si="30"/>
        <v>128.97453885635517</v>
      </c>
      <c r="I109" s="1">
        <f t="shared" si="31"/>
        <v>14.479042150500614</v>
      </c>
      <c r="J109" s="5">
        <f t="shared" si="32"/>
        <v>0.33334502381305553</v>
      </c>
      <c r="K109" s="3">
        <f t="shared" si="33"/>
        <v>0.31379096257516709</v>
      </c>
      <c r="L109" s="1">
        <f t="shared" si="34"/>
        <v>0.32102691655052723</v>
      </c>
      <c r="M109" s="5">
        <f t="shared" si="35"/>
        <v>-0.27982648940863886</v>
      </c>
      <c r="N109" s="3">
        <f t="shared" si="36"/>
        <v>-0.25009299517876443</v>
      </c>
      <c r="O109" s="1">
        <f t="shared" si="37"/>
        <v>140.72555555555559</v>
      </c>
      <c r="P109" s="5">
        <f t="shared" si="38"/>
        <v>0.51602650059099942</v>
      </c>
      <c r="Q109" s="3">
        <f t="shared" si="39"/>
        <v>0.46348394331398918</v>
      </c>
      <c r="R109" s="8">
        <f t="shared" si="40"/>
        <v>137.23664453537168</v>
      </c>
      <c r="S109" s="9">
        <f t="shared" si="41"/>
        <v>8.2621056790165142</v>
      </c>
      <c r="T109" s="9">
        <f t="shared" si="42"/>
        <v>7.7418622822980625</v>
      </c>
      <c r="U109" s="1">
        <f t="shared" si="43"/>
        <v>0</v>
      </c>
      <c r="V109" s="1">
        <f t="shared" si="44"/>
        <v>1</v>
      </c>
      <c r="W109" s="1">
        <f t="shared" si="45"/>
        <v>0</v>
      </c>
      <c r="X109" s="1">
        <f t="shared" si="46"/>
        <v>1</v>
      </c>
      <c r="Y109" s="1">
        <f t="shared" si="52"/>
        <v>0</v>
      </c>
      <c r="Z109" s="1">
        <f t="shared" si="53"/>
        <v>0</v>
      </c>
      <c r="AA109" s="1">
        <f t="shared" si="54"/>
        <v>1</v>
      </c>
      <c r="AC109" s="1">
        <f t="shared" si="47"/>
        <v>1</v>
      </c>
      <c r="AD109" s="1" t="str">
        <f t="shared" si="55"/>
        <v/>
      </c>
      <c r="AE109" s="1" t="str">
        <f t="shared" si="56"/>
        <v/>
      </c>
      <c r="AF109" s="1">
        <f t="shared" si="48"/>
        <v>1</v>
      </c>
      <c r="AG109" s="1" t="str">
        <f t="shared" si="57"/>
        <v>Buy</v>
      </c>
      <c r="AH109" s="8">
        <v>142.27000000000001</v>
      </c>
      <c r="AK109" s="1">
        <f t="shared" si="58"/>
        <v>0</v>
      </c>
      <c r="AL109" s="1">
        <f t="shared" si="49"/>
        <v>0</v>
      </c>
      <c r="AM109" s="1" t="str">
        <f t="shared" si="59"/>
        <v/>
      </c>
      <c r="AN109" s="8">
        <v>142.27000000000001</v>
      </c>
    </row>
    <row r="110" spans="1:40" x14ac:dyDescent="0.25">
      <c r="A110" s="2">
        <v>42838</v>
      </c>
      <c r="B110" s="1">
        <v>9.65</v>
      </c>
      <c r="C110" s="1">
        <v>238678</v>
      </c>
      <c r="D110" s="1">
        <v>141.05000000000001</v>
      </c>
      <c r="E110" s="1">
        <f t="shared" si="50"/>
        <v>14.616580310880829</v>
      </c>
      <c r="F110" s="1">
        <v>5246.54</v>
      </c>
      <c r="G110" s="1">
        <f t="shared" si="51"/>
        <v>0.32252717395626324</v>
      </c>
      <c r="H110" s="1">
        <f t="shared" si="30"/>
        <v>127.91090196486358</v>
      </c>
      <c r="I110" s="1">
        <f t="shared" si="31"/>
        <v>14.341135975885019</v>
      </c>
      <c r="J110" s="5">
        <f t="shared" si="32"/>
        <v>0.33495837265621864</v>
      </c>
      <c r="K110" s="3">
        <f t="shared" si="33"/>
        <v>0.31053195236885234</v>
      </c>
      <c r="L110" s="1">
        <f t="shared" si="34"/>
        <v>0.32197690609278584</v>
      </c>
      <c r="M110" s="5">
        <f t="shared" si="35"/>
        <v>-0.28338840900141338</v>
      </c>
      <c r="N110" s="3">
        <f t="shared" si="36"/>
        <v>-0.24513741280711868</v>
      </c>
      <c r="O110" s="1">
        <f t="shared" si="37"/>
        <v>139.99777777777777</v>
      </c>
      <c r="P110" s="5">
        <f t="shared" si="38"/>
        <v>0.52114493812091656</v>
      </c>
      <c r="Q110" s="3">
        <f t="shared" si="39"/>
        <v>0.45472685043448746</v>
      </c>
      <c r="R110" s="8">
        <f t="shared" si="40"/>
        <v>136.32148899634836</v>
      </c>
      <c r="S110" s="9">
        <f t="shared" si="41"/>
        <v>8.4105870314847806</v>
      </c>
      <c r="T110" s="9">
        <f t="shared" si="42"/>
        <v>7.4243275605993535</v>
      </c>
      <c r="U110" s="1">
        <f t="shared" si="43"/>
        <v>0</v>
      </c>
      <c r="V110" s="1">
        <f t="shared" si="44"/>
        <v>1</v>
      </c>
      <c r="W110" s="1">
        <f t="shared" si="45"/>
        <v>0</v>
      </c>
      <c r="X110" s="1">
        <f t="shared" si="46"/>
        <v>1</v>
      </c>
      <c r="Y110" s="1">
        <f t="shared" si="52"/>
        <v>0</v>
      </c>
      <c r="Z110" s="1">
        <f t="shared" si="53"/>
        <v>0</v>
      </c>
      <c r="AA110" s="1">
        <f t="shared" si="54"/>
        <v>1</v>
      </c>
      <c r="AC110" s="1">
        <f t="shared" si="47"/>
        <v>1</v>
      </c>
      <c r="AD110" s="1" t="str">
        <f t="shared" si="55"/>
        <v/>
      </c>
      <c r="AE110" s="1" t="str">
        <f t="shared" si="56"/>
        <v/>
      </c>
      <c r="AF110" s="1">
        <f t="shared" si="48"/>
        <v>1</v>
      </c>
      <c r="AG110" s="1" t="str">
        <f t="shared" si="57"/>
        <v>Buy</v>
      </c>
      <c r="AH110" s="8">
        <v>141.05000000000001</v>
      </c>
      <c r="AK110" s="1">
        <f t="shared" si="58"/>
        <v>0</v>
      </c>
      <c r="AL110" s="1">
        <f t="shared" si="49"/>
        <v>0</v>
      </c>
      <c r="AM110" s="1" t="str">
        <f t="shared" si="59"/>
        <v/>
      </c>
      <c r="AN110" s="8">
        <v>141.05000000000001</v>
      </c>
    </row>
    <row r="111" spans="1:40" x14ac:dyDescent="0.25">
      <c r="A111" s="2" t="s">
        <v>651</v>
      </c>
      <c r="B111" s="1">
        <v>9.6199999999999992</v>
      </c>
      <c r="C111" s="1">
        <v>238314.9</v>
      </c>
      <c r="D111" s="1">
        <v>143.34</v>
      </c>
      <c r="E111" s="1">
        <f t="shared" si="50"/>
        <v>14.900207900207901</v>
      </c>
      <c r="F111" s="1">
        <v>5246.54</v>
      </c>
      <c r="G111" s="1">
        <f t="shared" si="51"/>
        <v>0.31689165878833897</v>
      </c>
      <c r="H111" s="1">
        <f t="shared" si="30"/>
        <v>126.85977412205267</v>
      </c>
      <c r="I111" s="1">
        <f t="shared" si="31"/>
        <v>14.203521044809305</v>
      </c>
      <c r="J111" s="5">
        <f t="shared" si="32"/>
        <v>0.33915376149229104</v>
      </c>
      <c r="K111" s="3">
        <f t="shared" si="33"/>
        <v>0.30646088232095797</v>
      </c>
      <c r="L111" s="1">
        <f t="shared" si="34"/>
        <v>0.32365322593608215</v>
      </c>
      <c r="M111" s="5">
        <f t="shared" si="35"/>
        <v>-0.28722152656812017</v>
      </c>
      <c r="N111" s="3">
        <f t="shared" si="36"/>
        <v>-0.23876224677473623</v>
      </c>
      <c r="O111" s="1">
        <f t="shared" si="37"/>
        <v>139.00555555555553</v>
      </c>
      <c r="P111" s="5">
        <f t="shared" si="38"/>
        <v>0.52716952165481556</v>
      </c>
      <c r="Q111" s="3">
        <f t="shared" si="39"/>
        <v>0.44365716915341596</v>
      </c>
      <c r="R111" s="8">
        <f t="shared" si="40"/>
        <v>135.46175972295717</v>
      </c>
      <c r="S111" s="9">
        <f t="shared" si="41"/>
        <v>8.6019856009044986</v>
      </c>
      <c r="T111" s="9">
        <f t="shared" si="42"/>
        <v>7.014393024022465</v>
      </c>
      <c r="U111" s="1">
        <f t="shared" si="43"/>
        <v>0</v>
      </c>
      <c r="V111" s="1">
        <f t="shared" si="44"/>
        <v>0</v>
      </c>
      <c r="W111" s="1">
        <f t="shared" si="45"/>
        <v>0</v>
      </c>
      <c r="X111" s="1">
        <f t="shared" si="46"/>
        <v>1</v>
      </c>
      <c r="Y111" s="1">
        <f t="shared" si="52"/>
        <v>0</v>
      </c>
      <c r="Z111" s="1">
        <f t="shared" si="53"/>
        <v>1</v>
      </c>
      <c r="AA111" s="1">
        <f t="shared" si="54"/>
        <v>1</v>
      </c>
      <c r="AC111" s="1">
        <f t="shared" si="47"/>
        <v>1</v>
      </c>
      <c r="AD111" s="1" t="str">
        <f t="shared" si="55"/>
        <v/>
      </c>
      <c r="AE111" s="1" t="str">
        <f t="shared" si="56"/>
        <v/>
      </c>
      <c r="AF111" s="1">
        <f t="shared" si="48"/>
        <v>1</v>
      </c>
      <c r="AG111" s="1" t="str">
        <f t="shared" si="57"/>
        <v>Buy</v>
      </c>
      <c r="AH111" s="8">
        <v>143.34</v>
      </c>
      <c r="AK111" s="1">
        <f t="shared" si="58"/>
        <v>0</v>
      </c>
      <c r="AL111" s="1">
        <f t="shared" si="49"/>
        <v>0</v>
      </c>
      <c r="AM111" s="1" t="str">
        <f t="shared" si="59"/>
        <v/>
      </c>
      <c r="AN111" s="8">
        <v>143.34</v>
      </c>
    </row>
    <row r="112" spans="1:40" x14ac:dyDescent="0.25">
      <c r="A112" s="2" t="s">
        <v>650</v>
      </c>
      <c r="B112" s="1">
        <v>9.58</v>
      </c>
      <c r="C112" s="1">
        <v>237608.1</v>
      </c>
      <c r="D112" s="1">
        <v>143.66</v>
      </c>
      <c r="E112" s="1">
        <f t="shared" si="50"/>
        <v>14.995824634655532</v>
      </c>
      <c r="F112" s="1">
        <v>5246.54</v>
      </c>
      <c r="G112" s="1">
        <f t="shared" si="51"/>
        <v>0.31524803713029964</v>
      </c>
      <c r="H112" s="1">
        <f t="shared" si="30"/>
        <v>125.54135605181689</v>
      </c>
      <c r="I112" s="1">
        <f t="shared" si="31"/>
        <v>14.034721895986946</v>
      </c>
      <c r="J112" s="5">
        <f t="shared" si="32"/>
        <v>0.33690303125492083</v>
      </c>
      <c r="K112" s="3">
        <f t="shared" si="33"/>
        <v>0.3010120691257358</v>
      </c>
      <c r="L112" s="1">
        <f t="shared" si="34"/>
        <v>0.32675659366389709</v>
      </c>
      <c r="M112" s="5">
        <f t="shared" si="35"/>
        <v>-0.27942852588335754</v>
      </c>
      <c r="N112" s="3">
        <f t="shared" si="36"/>
        <v>-0.23068570014250558</v>
      </c>
      <c r="O112" s="1">
        <f t="shared" si="37"/>
        <v>137.42111111111112</v>
      </c>
      <c r="P112" s="5">
        <f t="shared" si="38"/>
        <v>0.5150788002033555</v>
      </c>
      <c r="Q112" s="3">
        <f t="shared" si="39"/>
        <v>0.42973844373651604</v>
      </c>
      <c r="R112" s="8">
        <f t="shared" si="40"/>
        <v>134.02935239985848</v>
      </c>
      <c r="S112" s="9">
        <f t="shared" si="41"/>
        <v>8.487996348041591</v>
      </c>
      <c r="T112" s="9">
        <f t="shared" si="42"/>
        <v>6.5110163169876358</v>
      </c>
      <c r="U112" s="1">
        <f t="shared" si="43"/>
        <v>0</v>
      </c>
      <c r="V112" s="1">
        <f t="shared" si="44"/>
        <v>0</v>
      </c>
      <c r="W112" s="1">
        <f t="shared" si="45"/>
        <v>0</v>
      </c>
      <c r="X112" s="1">
        <f t="shared" si="46"/>
        <v>1</v>
      </c>
      <c r="Y112" s="1">
        <f t="shared" si="52"/>
        <v>0</v>
      </c>
      <c r="Z112" s="1">
        <f t="shared" si="53"/>
        <v>1</v>
      </c>
      <c r="AA112" s="1">
        <f t="shared" si="54"/>
        <v>1</v>
      </c>
      <c r="AC112" s="1">
        <f t="shared" si="47"/>
        <v>1</v>
      </c>
      <c r="AD112" s="1" t="str">
        <f t="shared" si="55"/>
        <v/>
      </c>
      <c r="AE112" s="1" t="str">
        <f t="shared" si="56"/>
        <v/>
      </c>
      <c r="AF112" s="1">
        <f t="shared" si="48"/>
        <v>1</v>
      </c>
      <c r="AG112" s="1" t="str">
        <f t="shared" si="57"/>
        <v>Buy</v>
      </c>
      <c r="AH112" s="8">
        <v>143.66</v>
      </c>
      <c r="AK112" s="1">
        <f t="shared" si="58"/>
        <v>0</v>
      </c>
      <c r="AL112" s="1">
        <f t="shared" si="49"/>
        <v>0</v>
      </c>
      <c r="AM112" s="1" t="str">
        <f t="shared" si="59"/>
        <v/>
      </c>
      <c r="AN112" s="8">
        <v>143.66</v>
      </c>
    </row>
    <row r="113" spans="1:40" x14ac:dyDescent="0.25">
      <c r="A113" s="2" t="s">
        <v>649</v>
      </c>
      <c r="B113" s="1">
        <v>9.52</v>
      </c>
      <c r="C113" s="1">
        <v>236533.7</v>
      </c>
      <c r="D113" s="1">
        <v>140.63999999999999</v>
      </c>
      <c r="E113" s="1">
        <f t="shared" si="50"/>
        <v>14.773109243697478</v>
      </c>
      <c r="F113" s="1">
        <v>5246.54</v>
      </c>
      <c r="G113" s="1">
        <f t="shared" si="51"/>
        <v>0.32056136542675706</v>
      </c>
      <c r="H113" s="1">
        <f t="shared" si="30"/>
        <v>124.09186453596224</v>
      </c>
      <c r="I113" s="1">
        <f t="shared" si="31"/>
        <v>13.841243343188511</v>
      </c>
      <c r="J113" s="5">
        <f t="shared" si="32"/>
        <v>0.33092429224938424</v>
      </c>
      <c r="K113" s="3">
        <f t="shared" si="33"/>
        <v>0.29503024210420498</v>
      </c>
      <c r="L113" s="1">
        <f t="shared" si="34"/>
        <v>0.33205713226104999</v>
      </c>
      <c r="M113" s="5">
        <f t="shared" si="35"/>
        <v>-0.26477879323194875</v>
      </c>
      <c r="N113" s="3">
        <f t="shared" si="36"/>
        <v>-0.22256189585236358</v>
      </c>
      <c r="O113" s="1">
        <f t="shared" si="37"/>
        <v>135.00888888888889</v>
      </c>
      <c r="P113" s="5">
        <f t="shared" si="38"/>
        <v>0.49334126772412912</v>
      </c>
      <c r="Q113" s="3">
        <f t="shared" si="39"/>
        <v>0.41551505099204278</v>
      </c>
      <c r="R113" s="8">
        <f t="shared" si="40"/>
        <v>132.27832556346911</v>
      </c>
      <c r="S113" s="9">
        <f t="shared" si="41"/>
        <v>8.1864610275068657</v>
      </c>
      <c r="T113" s="9">
        <f t="shared" si="42"/>
        <v>5.9916079917615424</v>
      </c>
      <c r="U113" s="1">
        <f t="shared" si="43"/>
        <v>0</v>
      </c>
      <c r="V113" s="1">
        <f t="shared" si="44"/>
        <v>0</v>
      </c>
      <c r="W113" s="1">
        <f t="shared" si="45"/>
        <v>0</v>
      </c>
      <c r="X113" s="1">
        <f t="shared" si="46"/>
        <v>1</v>
      </c>
      <c r="Y113" s="1">
        <f t="shared" si="52"/>
        <v>0</v>
      </c>
      <c r="Z113" s="1">
        <f t="shared" si="53"/>
        <v>0</v>
      </c>
      <c r="AA113" s="1">
        <f t="shared" si="54"/>
        <v>1</v>
      </c>
      <c r="AC113" s="1">
        <f t="shared" si="47"/>
        <v>1</v>
      </c>
      <c r="AD113" s="1" t="str">
        <f t="shared" si="55"/>
        <v/>
      </c>
      <c r="AE113" s="1" t="str">
        <f t="shared" si="56"/>
        <v/>
      </c>
      <c r="AF113" s="1">
        <f t="shared" si="48"/>
        <v>1</v>
      </c>
      <c r="AG113" s="1" t="str">
        <f t="shared" si="57"/>
        <v>Buy</v>
      </c>
      <c r="AH113" s="8">
        <v>140.63999999999999</v>
      </c>
      <c r="AK113" s="1">
        <f t="shared" si="58"/>
        <v>0</v>
      </c>
      <c r="AL113" s="1">
        <f t="shared" si="49"/>
        <v>0</v>
      </c>
      <c r="AM113" s="1" t="str">
        <f t="shared" si="59"/>
        <v/>
      </c>
      <c r="AN113" s="8">
        <v>140.63999999999999</v>
      </c>
    </row>
    <row r="114" spans="1:40" x14ac:dyDescent="0.25">
      <c r="A114" s="2" t="s">
        <v>648</v>
      </c>
      <c r="B114" s="1">
        <v>9.49</v>
      </c>
      <c r="C114" s="1">
        <v>236171.4</v>
      </c>
      <c r="D114" s="1">
        <v>139.99</v>
      </c>
      <c r="E114" s="1">
        <f t="shared" si="50"/>
        <v>14.751317175974711</v>
      </c>
      <c r="F114" s="1">
        <v>5246.54</v>
      </c>
      <c r="G114" s="1">
        <f t="shared" si="51"/>
        <v>0.32155650688801773</v>
      </c>
      <c r="H114" s="1">
        <f t="shared" si="30"/>
        <v>122.76801369883923</v>
      </c>
      <c r="I114" s="1">
        <f t="shared" si="31"/>
        <v>13.672785197345025</v>
      </c>
      <c r="J114" s="5">
        <f t="shared" si="32"/>
        <v>0.33341399926244186</v>
      </c>
      <c r="K114" s="3">
        <f t="shared" si="33"/>
        <v>0.28904790041334177</v>
      </c>
      <c r="L114" s="1">
        <f t="shared" si="34"/>
        <v>0.33742254459217508</v>
      </c>
      <c r="M114" s="5">
        <f t="shared" si="35"/>
        <v>-0.25743609413462742</v>
      </c>
      <c r="N114" s="3">
        <f t="shared" si="36"/>
        <v>-0.21552574628909937</v>
      </c>
      <c r="O114" s="1">
        <f t="shared" si="37"/>
        <v>132.71555555555557</v>
      </c>
      <c r="P114" s="5">
        <f t="shared" si="38"/>
        <v>0.48683648931408197</v>
      </c>
      <c r="Q114" s="3">
        <f t="shared" si="39"/>
        <v>0.40254401487002839</v>
      </c>
      <c r="R114" s="8">
        <f t="shared" si="40"/>
        <v>130.7580211204635</v>
      </c>
      <c r="S114" s="9">
        <f t="shared" si="41"/>
        <v>7.99000742162427</v>
      </c>
      <c r="T114" s="9">
        <f t="shared" si="42"/>
        <v>5.4824052495018876</v>
      </c>
      <c r="U114" s="1">
        <f t="shared" si="43"/>
        <v>0</v>
      </c>
      <c r="V114" s="1">
        <f t="shared" si="44"/>
        <v>0</v>
      </c>
      <c r="W114" s="1">
        <f t="shared" si="45"/>
        <v>0</v>
      </c>
      <c r="X114" s="1">
        <f t="shared" si="46"/>
        <v>1</v>
      </c>
      <c r="Y114" s="1">
        <f t="shared" si="52"/>
        <v>0</v>
      </c>
      <c r="Z114" s="1">
        <f t="shared" si="53"/>
        <v>0</v>
      </c>
      <c r="AA114" s="1">
        <f t="shared" si="54"/>
        <v>1</v>
      </c>
      <c r="AC114" s="1">
        <f t="shared" si="47"/>
        <v>1</v>
      </c>
      <c r="AD114" s="1" t="str">
        <f t="shared" si="55"/>
        <v/>
      </c>
      <c r="AE114" s="1" t="str">
        <f t="shared" si="56"/>
        <v/>
      </c>
      <c r="AF114" s="1">
        <f t="shared" si="48"/>
        <v>1</v>
      </c>
      <c r="AG114" s="1" t="str">
        <f t="shared" si="57"/>
        <v>Buy</v>
      </c>
      <c r="AH114" s="8">
        <v>139.99</v>
      </c>
      <c r="AK114" s="1">
        <f t="shared" si="58"/>
        <v>0</v>
      </c>
      <c r="AL114" s="1">
        <f t="shared" si="49"/>
        <v>0</v>
      </c>
      <c r="AM114" s="1" t="str">
        <f t="shared" si="59"/>
        <v/>
      </c>
      <c r="AN114" s="8">
        <v>139.99</v>
      </c>
    </row>
    <row r="115" spans="1:40" x14ac:dyDescent="0.25">
      <c r="A115" s="2" t="s">
        <v>647</v>
      </c>
      <c r="B115" s="1">
        <v>9.4700000000000006</v>
      </c>
      <c r="C115" s="1">
        <v>235842.8</v>
      </c>
      <c r="D115" s="1">
        <v>139.13999999999999</v>
      </c>
      <c r="E115" s="1">
        <f t="shared" si="50"/>
        <v>14.692713833157336</v>
      </c>
      <c r="F115" s="1">
        <v>5246.54</v>
      </c>
      <c r="G115" s="1">
        <f t="shared" si="51"/>
        <v>0.32307074634005395</v>
      </c>
      <c r="H115" s="1">
        <f t="shared" si="30"/>
        <v>121.39025479474637</v>
      </c>
      <c r="I115" s="1">
        <f t="shared" si="31"/>
        <v>13.505613961215484</v>
      </c>
      <c r="J115" s="5">
        <f t="shared" si="32"/>
        <v>0.337316052970007</v>
      </c>
      <c r="K115" s="3">
        <f t="shared" si="33"/>
        <v>0.28165355060515845</v>
      </c>
      <c r="L115" s="1">
        <f t="shared" si="34"/>
        <v>0.34297230273574209</v>
      </c>
      <c r="M115" s="5">
        <f t="shared" si="35"/>
        <v>-0.25346982463739898</v>
      </c>
      <c r="N115" s="3">
        <f t="shared" si="36"/>
        <v>-0.20854068831484471</v>
      </c>
      <c r="O115" s="1">
        <f t="shared" si="37"/>
        <v>130.38777777777779</v>
      </c>
      <c r="P115" s="5">
        <f t="shared" si="38"/>
        <v>0.48497040668311353</v>
      </c>
      <c r="Q115" s="3">
        <f t="shared" si="39"/>
        <v>0.38849526912935278</v>
      </c>
      <c r="R115" s="8">
        <f t="shared" si="40"/>
        <v>129.07947950600231</v>
      </c>
      <c r="S115" s="9">
        <f t="shared" si="41"/>
        <v>7.689224711255946</v>
      </c>
      <c r="T115" s="9">
        <f t="shared" si="42"/>
        <v>4.9726605821159016</v>
      </c>
      <c r="U115" s="1">
        <f t="shared" si="43"/>
        <v>0</v>
      </c>
      <c r="V115" s="1">
        <f t="shared" si="44"/>
        <v>0</v>
      </c>
      <c r="W115" s="1">
        <f t="shared" si="45"/>
        <v>0</v>
      </c>
      <c r="X115" s="1">
        <f t="shared" si="46"/>
        <v>1</v>
      </c>
      <c r="Y115" s="1">
        <f t="shared" si="52"/>
        <v>0</v>
      </c>
      <c r="Z115" s="1">
        <f t="shared" si="53"/>
        <v>1</v>
      </c>
      <c r="AA115" s="1">
        <f t="shared" si="54"/>
        <v>1</v>
      </c>
      <c r="AC115" s="1">
        <f t="shared" si="47"/>
        <v>1</v>
      </c>
      <c r="AD115" s="1" t="str">
        <f t="shared" si="55"/>
        <v/>
      </c>
      <c r="AE115" s="1" t="str">
        <f t="shared" si="56"/>
        <v/>
      </c>
      <c r="AF115" s="1">
        <f t="shared" si="48"/>
        <v>1</v>
      </c>
      <c r="AG115" s="1" t="str">
        <f t="shared" si="57"/>
        <v>Buy</v>
      </c>
      <c r="AH115" s="8">
        <v>139.13999999999999</v>
      </c>
      <c r="AK115" s="1">
        <f t="shared" si="58"/>
        <v>0</v>
      </c>
      <c r="AL115" s="1">
        <f t="shared" si="49"/>
        <v>0</v>
      </c>
      <c r="AM115" s="1" t="str">
        <f t="shared" si="59"/>
        <v/>
      </c>
      <c r="AN115" s="8">
        <v>139.13999999999999</v>
      </c>
    </row>
    <row r="116" spans="1:40" x14ac:dyDescent="0.25">
      <c r="A116" s="2" t="s">
        <v>646</v>
      </c>
      <c r="B116" s="1">
        <v>9.4499999999999993</v>
      </c>
      <c r="C116" s="1">
        <v>235446.39999999999</v>
      </c>
      <c r="D116" s="1">
        <v>139.78</v>
      </c>
      <c r="E116" s="1">
        <f t="shared" si="50"/>
        <v>14.791534391534393</v>
      </c>
      <c r="F116" s="1">
        <v>5246.54</v>
      </c>
      <c r="G116" s="1">
        <f t="shared" si="51"/>
        <v>0.32105100221634092</v>
      </c>
      <c r="H116" s="1">
        <f t="shared" si="30"/>
        <v>119.97027517832608</v>
      </c>
      <c r="I116" s="1">
        <f t="shared" si="31"/>
        <v>13.325067676691418</v>
      </c>
      <c r="J116" s="5">
        <f t="shared" si="32"/>
        <v>0.31334935561726507</v>
      </c>
      <c r="K116" s="3">
        <f t="shared" si="33"/>
        <v>0.27237646687768369</v>
      </c>
      <c r="L116" s="1">
        <f t="shared" si="34"/>
        <v>0.34873573061846014</v>
      </c>
      <c r="M116" s="5">
        <f t="shared" si="35"/>
        <v>-0.23375246163064145</v>
      </c>
      <c r="N116" s="3">
        <f t="shared" si="36"/>
        <v>-0.20105249892775234</v>
      </c>
      <c r="O116" s="1">
        <f t="shared" si="37"/>
        <v>128.0288888888889</v>
      </c>
      <c r="P116" s="5">
        <f t="shared" si="38"/>
        <v>0.45679196605616124</v>
      </c>
      <c r="Q116" s="3">
        <f t="shared" si="39"/>
        <v>0.37241607953705935</v>
      </c>
      <c r="R116" s="8">
        <f t="shared" si="40"/>
        <v>127.25029396163912</v>
      </c>
      <c r="S116" s="9">
        <f t="shared" si="41"/>
        <v>7.2800187833130394</v>
      </c>
      <c r="T116" s="9">
        <f t="shared" si="42"/>
        <v>4.4745259618215574</v>
      </c>
      <c r="U116" s="1">
        <f t="shared" si="43"/>
        <v>0</v>
      </c>
      <c r="V116" s="1">
        <f t="shared" si="44"/>
        <v>0</v>
      </c>
      <c r="W116" s="1">
        <f t="shared" si="45"/>
        <v>0</v>
      </c>
      <c r="X116" s="1">
        <f t="shared" si="46"/>
        <v>1</v>
      </c>
      <c r="Y116" s="1">
        <f t="shared" si="52"/>
        <v>0</v>
      </c>
      <c r="Z116" s="1">
        <f t="shared" si="53"/>
        <v>1</v>
      </c>
      <c r="AA116" s="1">
        <f t="shared" si="54"/>
        <v>1</v>
      </c>
      <c r="AC116" s="1">
        <f t="shared" si="47"/>
        <v>1</v>
      </c>
      <c r="AD116" s="1" t="str">
        <f t="shared" si="55"/>
        <v/>
      </c>
      <c r="AE116" s="1" t="str">
        <f t="shared" si="56"/>
        <v/>
      </c>
      <c r="AF116" s="1">
        <f t="shared" si="48"/>
        <v>1</v>
      </c>
      <c r="AG116" s="1" t="str">
        <f t="shared" si="57"/>
        <v>Buy</v>
      </c>
      <c r="AH116" s="8">
        <v>139.78</v>
      </c>
      <c r="AK116" s="1">
        <f t="shared" si="58"/>
        <v>0</v>
      </c>
      <c r="AL116" s="1">
        <f t="shared" si="49"/>
        <v>0</v>
      </c>
      <c r="AM116" s="1" t="str">
        <f t="shared" si="59"/>
        <v/>
      </c>
      <c r="AN116" s="8">
        <v>139.78</v>
      </c>
    </row>
    <row r="117" spans="1:40" x14ac:dyDescent="0.25">
      <c r="A117" s="2" t="s">
        <v>645</v>
      </c>
      <c r="B117" s="1">
        <v>9.42</v>
      </c>
      <c r="C117" s="1">
        <v>234942.6</v>
      </c>
      <c r="D117" s="1">
        <v>136.66</v>
      </c>
      <c r="E117" s="1">
        <f t="shared" si="50"/>
        <v>14.507430997876858</v>
      </c>
      <c r="F117" s="1">
        <v>5246.54</v>
      </c>
      <c r="G117" s="1">
        <f t="shared" si="51"/>
        <v>0.32767806161177693</v>
      </c>
      <c r="H117" s="1">
        <f t="shared" si="30"/>
        <v>118.38549719259217</v>
      </c>
      <c r="I117" s="1">
        <f t="shared" si="31"/>
        <v>13.104160392443573</v>
      </c>
      <c r="J117" s="5">
        <f t="shared" si="32"/>
        <v>0.29155729310685707</v>
      </c>
      <c r="K117" s="3">
        <f t="shared" si="33"/>
        <v>0.26554765208775344</v>
      </c>
      <c r="L117" s="1">
        <f t="shared" si="34"/>
        <v>0.35490260139589425</v>
      </c>
      <c r="M117" s="5">
        <f t="shared" si="35"/>
        <v>-0.22337602796195988</v>
      </c>
      <c r="N117" s="3">
        <f t="shared" si="36"/>
        <v>-0.19560250514393748</v>
      </c>
      <c r="O117" s="1">
        <f t="shared" si="37"/>
        <v>125.36666666666666</v>
      </c>
      <c r="P117" s="5">
        <f t="shared" si="38"/>
        <v>0.43645943553089017</v>
      </c>
      <c r="Q117" s="3">
        <f t="shared" si="39"/>
        <v>0.35835343178387569</v>
      </c>
      <c r="R117" s="8">
        <f t="shared" si="40"/>
        <v>124.97216559102804</v>
      </c>
      <c r="S117" s="9">
        <f t="shared" si="41"/>
        <v>6.5866683984358758</v>
      </c>
      <c r="T117" s="9">
        <f t="shared" si="42"/>
        <v>4.011081032473915</v>
      </c>
      <c r="U117" s="1">
        <f t="shared" si="43"/>
        <v>0</v>
      </c>
      <c r="V117" s="1">
        <f t="shared" si="44"/>
        <v>0</v>
      </c>
      <c r="W117" s="1">
        <f t="shared" si="45"/>
        <v>0</v>
      </c>
      <c r="X117" s="1">
        <f t="shared" si="46"/>
        <v>1</v>
      </c>
      <c r="Y117" s="1">
        <f t="shared" si="52"/>
        <v>0</v>
      </c>
      <c r="Z117" s="1">
        <f t="shared" si="53"/>
        <v>1</v>
      </c>
      <c r="AA117" s="1">
        <f t="shared" si="54"/>
        <v>1</v>
      </c>
      <c r="AC117" s="1">
        <f t="shared" si="47"/>
        <v>1</v>
      </c>
      <c r="AD117" s="1" t="str">
        <f t="shared" si="55"/>
        <v/>
      </c>
      <c r="AE117" s="1" t="str">
        <f t="shared" si="56"/>
        <v/>
      </c>
      <c r="AF117" s="1">
        <f t="shared" si="48"/>
        <v>1</v>
      </c>
      <c r="AG117" s="1" t="str">
        <f t="shared" si="57"/>
        <v>Buy</v>
      </c>
      <c r="AH117" s="8">
        <v>136.66</v>
      </c>
      <c r="AK117" s="1">
        <f t="shared" si="58"/>
        <v>0</v>
      </c>
      <c r="AL117" s="1">
        <f t="shared" si="49"/>
        <v>0</v>
      </c>
      <c r="AM117" s="1" t="str">
        <f t="shared" si="59"/>
        <v/>
      </c>
      <c r="AN117" s="8">
        <v>136.66</v>
      </c>
    </row>
    <row r="118" spans="1:40" x14ac:dyDescent="0.25">
      <c r="A118" s="2" t="s">
        <v>644</v>
      </c>
      <c r="B118" s="1">
        <v>9.39</v>
      </c>
      <c r="C118" s="1">
        <v>234415.7</v>
      </c>
      <c r="D118" s="1">
        <v>135.72</v>
      </c>
      <c r="E118" s="1">
        <f t="shared" si="50"/>
        <v>14.453674121405749</v>
      </c>
      <c r="F118" s="1">
        <v>5246.54</v>
      </c>
      <c r="G118" s="1">
        <f t="shared" si="51"/>
        <v>0.32920760247722403</v>
      </c>
      <c r="H118" s="1">
        <f t="shared" si="30"/>
        <v>116.92353696799954</v>
      </c>
      <c r="I118" s="1">
        <f t="shared" si="31"/>
        <v>12.921888284446862</v>
      </c>
      <c r="J118" s="5">
        <f t="shared" si="32"/>
        <v>0.27086015049339185</v>
      </c>
      <c r="K118" s="3">
        <f t="shared" si="33"/>
        <v>0.26121271191790285</v>
      </c>
      <c r="L118" s="1">
        <f t="shared" si="34"/>
        <v>0.36003396177742925</v>
      </c>
      <c r="M118" s="5">
        <f t="shared" si="35"/>
        <v>-0.22240002845267171</v>
      </c>
      <c r="N118" s="3">
        <f t="shared" si="36"/>
        <v>-0.19097358467426709</v>
      </c>
      <c r="O118" s="1">
        <f t="shared" si="37"/>
        <v>123.12888888888889</v>
      </c>
      <c r="P118" s="5">
        <f t="shared" si="38"/>
        <v>0.42847124824684446</v>
      </c>
      <c r="Q118" s="3">
        <f t="shared" si="39"/>
        <v>0.34533576449270659</v>
      </c>
      <c r="R118" s="8">
        <f t="shared" si="40"/>
        <v>122.84710478939678</v>
      </c>
      <c r="S118" s="9">
        <f t="shared" si="41"/>
        <v>5.923567821397242</v>
      </c>
      <c r="T118" s="9">
        <f t="shared" si="42"/>
        <v>3.5980428712705774</v>
      </c>
      <c r="U118" s="1">
        <f t="shared" si="43"/>
        <v>0</v>
      </c>
      <c r="V118" s="1">
        <f t="shared" si="44"/>
        <v>0</v>
      </c>
      <c r="W118" s="1">
        <f t="shared" si="45"/>
        <v>0</v>
      </c>
      <c r="X118" s="1">
        <f t="shared" si="46"/>
        <v>1</v>
      </c>
      <c r="Y118" s="1">
        <f t="shared" si="52"/>
        <v>0</v>
      </c>
      <c r="Z118" s="1">
        <f t="shared" si="53"/>
        <v>1</v>
      </c>
      <c r="AA118" s="1">
        <f t="shared" si="54"/>
        <v>1</v>
      </c>
      <c r="AC118" s="1">
        <f t="shared" si="47"/>
        <v>1</v>
      </c>
      <c r="AD118" s="1" t="str">
        <f t="shared" si="55"/>
        <v/>
      </c>
      <c r="AE118" s="1" t="str">
        <f t="shared" si="56"/>
        <v/>
      </c>
      <c r="AF118" s="1">
        <f t="shared" si="48"/>
        <v>1</v>
      </c>
      <c r="AG118" s="1" t="str">
        <f t="shared" si="57"/>
        <v>Buy</v>
      </c>
      <c r="AH118" s="8">
        <v>135.72</v>
      </c>
      <c r="AK118" s="1">
        <f t="shared" si="58"/>
        <v>0</v>
      </c>
      <c r="AL118" s="1">
        <f t="shared" si="49"/>
        <v>0</v>
      </c>
      <c r="AM118" s="1" t="str">
        <f t="shared" si="59"/>
        <v/>
      </c>
      <c r="AN118" s="8">
        <v>135.72</v>
      </c>
    </row>
    <row r="119" spans="1:40" x14ac:dyDescent="0.25">
      <c r="A119" s="2" t="s">
        <v>643</v>
      </c>
      <c r="B119" s="1">
        <v>9.3699999999999992</v>
      </c>
      <c r="C119" s="1">
        <v>234024.9</v>
      </c>
      <c r="D119" s="1">
        <v>132.12</v>
      </c>
      <c r="E119" s="1">
        <f t="shared" si="50"/>
        <v>14.100320170757739</v>
      </c>
      <c r="F119" s="1">
        <v>5246.54</v>
      </c>
      <c r="G119" s="1">
        <f t="shared" si="51"/>
        <v>0.33761405254592997</v>
      </c>
      <c r="H119" s="1">
        <f t="shared" si="30"/>
        <v>115.4198199254395</v>
      </c>
      <c r="I119" s="1">
        <f t="shared" si="31"/>
        <v>12.731302654784866</v>
      </c>
      <c r="J119" s="5">
        <f t="shared" si="32"/>
        <v>0.26184891183771342</v>
      </c>
      <c r="K119" s="3">
        <f t="shared" si="33"/>
        <v>0.25960480548865467</v>
      </c>
      <c r="L119" s="1">
        <f t="shared" si="34"/>
        <v>0.36515348077856075</v>
      </c>
      <c r="M119" s="5">
        <f t="shared" si="35"/>
        <v>-0.2216847091745402</v>
      </c>
      <c r="N119" s="3">
        <f t="shared" si="36"/>
        <v>-0.18573584404453297</v>
      </c>
      <c r="O119" s="1">
        <f t="shared" si="37"/>
        <v>120.93444444444445</v>
      </c>
      <c r="P119" s="5">
        <f t="shared" si="38"/>
        <v>0.42243019774985813</v>
      </c>
      <c r="Q119" s="3">
        <f t="shared" si="39"/>
        <v>0.33147985053368362</v>
      </c>
      <c r="R119" s="8">
        <f t="shared" si="40"/>
        <v>120.50657838746892</v>
      </c>
      <c r="S119" s="9">
        <f t="shared" si="41"/>
        <v>5.0867584620294224</v>
      </c>
      <c r="T119" s="9">
        <f t="shared" si="42"/>
        <v>3.22918263102529</v>
      </c>
      <c r="U119" s="1">
        <f t="shared" si="43"/>
        <v>0</v>
      </c>
      <c r="V119" s="1">
        <f t="shared" si="44"/>
        <v>0</v>
      </c>
      <c r="W119" s="1">
        <f t="shared" si="45"/>
        <v>0</v>
      </c>
      <c r="X119" s="1">
        <f t="shared" si="46"/>
        <v>1</v>
      </c>
      <c r="Y119" s="1">
        <f t="shared" si="52"/>
        <v>0</v>
      </c>
      <c r="Z119" s="1">
        <f t="shared" si="53"/>
        <v>0</v>
      </c>
      <c r="AA119" s="1">
        <f t="shared" si="54"/>
        <v>1</v>
      </c>
      <c r="AC119" s="1">
        <f t="shared" si="47"/>
        <v>1</v>
      </c>
      <c r="AD119" s="1" t="str">
        <f t="shared" si="55"/>
        <v/>
      </c>
      <c r="AE119" s="1" t="str">
        <f t="shared" si="56"/>
        <v/>
      </c>
      <c r="AF119" s="1">
        <f t="shared" si="48"/>
        <v>1</v>
      </c>
      <c r="AG119" s="1" t="str">
        <f t="shared" si="57"/>
        <v>Buy</v>
      </c>
      <c r="AH119" s="8">
        <v>132.12</v>
      </c>
      <c r="AK119" s="1">
        <f t="shared" si="58"/>
        <v>0</v>
      </c>
      <c r="AL119" s="1">
        <f t="shared" si="49"/>
        <v>0</v>
      </c>
      <c r="AM119" s="1" t="str">
        <f t="shared" si="59"/>
        <v/>
      </c>
      <c r="AN119" s="8">
        <v>132.12</v>
      </c>
    </row>
    <row r="120" spans="1:40" x14ac:dyDescent="0.25">
      <c r="A120" s="2" t="s">
        <v>642</v>
      </c>
      <c r="B120" s="1">
        <v>9.32</v>
      </c>
      <c r="C120" s="1">
        <v>233521.5</v>
      </c>
      <c r="D120" s="1">
        <v>129.08000000000001</v>
      </c>
      <c r="E120" s="1">
        <f t="shared" si="50"/>
        <v>13.849785407725323</v>
      </c>
      <c r="F120" s="1">
        <v>5246.54</v>
      </c>
      <c r="G120" s="1">
        <f t="shared" si="51"/>
        <v>0.34482196833867385</v>
      </c>
      <c r="H120" s="1">
        <f t="shared" si="30"/>
        <v>114.08380551947465</v>
      </c>
      <c r="I120" s="1">
        <f t="shared" si="31"/>
        <v>12.558222120422251</v>
      </c>
      <c r="J120" s="5">
        <f t="shared" si="32"/>
        <v>0.26204796947585018</v>
      </c>
      <c r="K120" s="3">
        <f t="shared" si="33"/>
        <v>0.25923078776381153</v>
      </c>
      <c r="L120" s="1">
        <f t="shared" si="34"/>
        <v>0.37010845458509511</v>
      </c>
      <c r="M120" s="5">
        <f t="shared" si="35"/>
        <v>-0.21280300672758923</v>
      </c>
      <c r="N120" s="3">
        <f t="shared" si="36"/>
        <v>-0.1797443665228651</v>
      </c>
      <c r="O120" s="1">
        <f t="shared" si="37"/>
        <v>118.91555555555556</v>
      </c>
      <c r="P120" s="5">
        <f t="shared" si="38"/>
        <v>0.40703506286125535</v>
      </c>
      <c r="Q120" s="3">
        <f t="shared" si="39"/>
        <v>0.31632145933098788</v>
      </c>
      <c r="R120" s="8">
        <f t="shared" si="40"/>
        <v>118.39504718519055</v>
      </c>
      <c r="S120" s="9">
        <f t="shared" si="41"/>
        <v>4.3112416657158974</v>
      </c>
      <c r="T120" s="9">
        <f t="shared" si="42"/>
        <v>2.9330710861154827</v>
      </c>
      <c r="U120" s="1">
        <f t="shared" si="43"/>
        <v>0</v>
      </c>
      <c r="V120" s="1">
        <f t="shared" si="44"/>
        <v>0</v>
      </c>
      <c r="W120" s="1">
        <f t="shared" si="45"/>
        <v>0</v>
      </c>
      <c r="X120" s="1">
        <f t="shared" si="46"/>
        <v>1</v>
      </c>
      <c r="Y120" s="1">
        <f t="shared" si="52"/>
        <v>0</v>
      </c>
      <c r="Z120" s="1">
        <f t="shared" si="53"/>
        <v>1</v>
      </c>
      <c r="AA120" s="1">
        <f t="shared" si="54"/>
        <v>1</v>
      </c>
      <c r="AC120" s="1">
        <f t="shared" si="47"/>
        <v>1</v>
      </c>
      <c r="AD120" s="1" t="str">
        <f t="shared" si="55"/>
        <v/>
      </c>
      <c r="AE120" s="1" t="str">
        <f t="shared" si="56"/>
        <v/>
      </c>
      <c r="AF120" s="1">
        <f t="shared" si="48"/>
        <v>1</v>
      </c>
      <c r="AG120" s="1" t="str">
        <f t="shared" si="57"/>
        <v>Buy</v>
      </c>
      <c r="AH120" s="8">
        <v>129.08000000000001</v>
      </c>
      <c r="AK120" s="1">
        <f t="shared" si="58"/>
        <v>0</v>
      </c>
      <c r="AL120" s="1">
        <f t="shared" si="49"/>
        <v>0</v>
      </c>
      <c r="AM120" s="1" t="str">
        <f t="shared" si="59"/>
        <v/>
      </c>
      <c r="AN120" s="8">
        <v>129.08000000000001</v>
      </c>
    </row>
    <row r="121" spans="1:40" x14ac:dyDescent="0.25">
      <c r="A121" s="2" t="s">
        <v>641</v>
      </c>
      <c r="B121" s="1">
        <v>9.3000000000000007</v>
      </c>
      <c r="C121" s="1">
        <v>232722</v>
      </c>
      <c r="D121" s="1">
        <v>121.95</v>
      </c>
      <c r="E121" s="1">
        <f t="shared" si="50"/>
        <v>13.11290322580645</v>
      </c>
      <c r="F121" s="1">
        <v>5257.8159999999998</v>
      </c>
      <c r="G121" s="1">
        <f t="shared" si="51"/>
        <v>0.36295288450467533</v>
      </c>
      <c r="H121" s="1">
        <f t="shared" si="30"/>
        <v>112.88410996103262</v>
      </c>
      <c r="I121" s="1">
        <f t="shared" si="31"/>
        <v>12.408861418296267</v>
      </c>
      <c r="J121" s="5">
        <f t="shared" si="32"/>
        <v>0.26142198828237762</v>
      </c>
      <c r="K121" s="3">
        <f t="shared" si="33"/>
        <v>0.25876125747847173</v>
      </c>
      <c r="L121" s="1">
        <f t="shared" si="34"/>
        <v>0.37580317022615706</v>
      </c>
      <c r="M121" s="5">
        <f t="shared" si="35"/>
        <v>-0.20063775563540043</v>
      </c>
      <c r="N121" s="3">
        <f t="shared" si="36"/>
        <v>-0.17423459315541107</v>
      </c>
      <c r="O121" s="1">
        <f t="shared" si="37"/>
        <v>116.78444444444446</v>
      </c>
      <c r="P121" s="5">
        <f t="shared" si="38"/>
        <v>0.38958735932704336</v>
      </c>
      <c r="Q121" s="3">
        <f t="shared" si="39"/>
        <v>0.30120252540927661</v>
      </c>
      <c r="R121" s="8">
        <f t="shared" si="40"/>
        <v>116.45232849158883</v>
      </c>
      <c r="S121" s="9">
        <f t="shared" si="41"/>
        <v>3.5682185305562086</v>
      </c>
      <c r="T121" s="9">
        <f t="shared" si="42"/>
        <v>2.7387022257234648</v>
      </c>
      <c r="U121" s="1">
        <f t="shared" si="43"/>
        <v>0</v>
      </c>
      <c r="V121" s="1">
        <f t="shared" si="44"/>
        <v>0</v>
      </c>
      <c r="W121" s="1">
        <f t="shared" si="45"/>
        <v>0</v>
      </c>
      <c r="X121" s="1">
        <f t="shared" si="46"/>
        <v>1</v>
      </c>
      <c r="Y121" s="1">
        <f t="shared" si="52"/>
        <v>0</v>
      </c>
      <c r="Z121" s="1">
        <f t="shared" si="53"/>
        <v>0</v>
      </c>
      <c r="AA121" s="1">
        <f t="shared" si="54"/>
        <v>1</v>
      </c>
      <c r="AC121" s="1">
        <f t="shared" si="47"/>
        <v>1</v>
      </c>
      <c r="AD121" s="1" t="str">
        <f t="shared" si="55"/>
        <v/>
      </c>
      <c r="AE121" s="1" t="str">
        <f t="shared" si="56"/>
        <v/>
      </c>
      <c r="AF121" s="1">
        <f t="shared" si="48"/>
        <v>1</v>
      </c>
      <c r="AG121" s="1" t="str">
        <f t="shared" si="57"/>
        <v>Buy</v>
      </c>
      <c r="AH121" s="8">
        <v>121.95</v>
      </c>
      <c r="AK121" s="1">
        <f t="shared" si="58"/>
        <v>0</v>
      </c>
      <c r="AL121" s="1">
        <f t="shared" si="49"/>
        <v>0</v>
      </c>
      <c r="AM121" s="1" t="str">
        <f t="shared" si="59"/>
        <v/>
      </c>
      <c r="AN121" s="8">
        <v>121.95</v>
      </c>
    </row>
    <row r="122" spans="1:40" x14ac:dyDescent="0.25">
      <c r="A122" s="2" t="s">
        <v>640</v>
      </c>
      <c r="B122" s="1">
        <v>9.31</v>
      </c>
      <c r="C122" s="1">
        <v>232721.5</v>
      </c>
      <c r="D122" s="1">
        <v>120</v>
      </c>
      <c r="E122" s="1">
        <f t="shared" si="50"/>
        <v>12.889366272824919</v>
      </c>
      <c r="F122" s="1">
        <v>5257.8159999999998</v>
      </c>
      <c r="G122" s="1">
        <f t="shared" si="51"/>
        <v>0.36885007640688328</v>
      </c>
      <c r="H122" s="1">
        <f t="shared" si="30"/>
        <v>112.15883875791523</v>
      </c>
      <c r="I122" s="1">
        <f t="shared" si="31"/>
        <v>12.362518942857655</v>
      </c>
      <c r="J122" s="5">
        <f t="shared" si="32"/>
        <v>0.27233372085854057</v>
      </c>
      <c r="K122" s="3">
        <f t="shared" si="33"/>
        <v>0.25831780234448742</v>
      </c>
      <c r="L122" s="1">
        <f t="shared" si="34"/>
        <v>0.37869423425188664</v>
      </c>
      <c r="M122" s="5">
        <f t="shared" si="35"/>
        <v>-0.19157137446466188</v>
      </c>
      <c r="N122" s="3">
        <f t="shared" si="36"/>
        <v>-0.16983406607541285</v>
      </c>
      <c r="O122" s="1">
        <f t="shared" si="37"/>
        <v>115.65555555555557</v>
      </c>
      <c r="P122" s="5">
        <f t="shared" si="38"/>
        <v>0.37691815856777477</v>
      </c>
      <c r="Q122" s="3">
        <f t="shared" si="39"/>
        <v>0.28647171975631547</v>
      </c>
      <c r="R122" s="8">
        <f t="shared" si="40"/>
        <v>115.45275185369589</v>
      </c>
      <c r="S122" s="9">
        <f t="shared" si="41"/>
        <v>3.2939130957806526</v>
      </c>
      <c r="T122" s="9">
        <f t="shared" si="42"/>
        <v>2.6268248479034937</v>
      </c>
      <c r="U122" s="1">
        <f t="shared" si="43"/>
        <v>0</v>
      </c>
      <c r="V122" s="1">
        <f t="shared" si="44"/>
        <v>0</v>
      </c>
      <c r="W122" s="1">
        <f t="shared" si="45"/>
        <v>0</v>
      </c>
      <c r="X122" s="1">
        <f t="shared" si="46"/>
        <v>1</v>
      </c>
      <c r="Y122" s="1">
        <f t="shared" si="52"/>
        <v>0</v>
      </c>
      <c r="Z122" s="1">
        <f t="shared" si="53"/>
        <v>0</v>
      </c>
      <c r="AA122" s="1">
        <f t="shared" si="54"/>
        <v>1</v>
      </c>
      <c r="AC122" s="1">
        <f t="shared" si="47"/>
        <v>1</v>
      </c>
      <c r="AD122" s="1" t="str">
        <f t="shared" si="55"/>
        <v/>
      </c>
      <c r="AE122" s="1" t="str">
        <f t="shared" si="56"/>
        <v/>
      </c>
      <c r="AF122" s="1">
        <f t="shared" si="48"/>
        <v>1</v>
      </c>
      <c r="AG122" s="1" t="str">
        <f t="shared" si="57"/>
        <v>Buy</v>
      </c>
      <c r="AH122" s="8">
        <v>120</v>
      </c>
      <c r="AK122" s="1">
        <f t="shared" si="58"/>
        <v>0</v>
      </c>
      <c r="AL122" s="1">
        <f t="shared" si="49"/>
        <v>0</v>
      </c>
      <c r="AM122" s="1" t="str">
        <f t="shared" si="59"/>
        <v/>
      </c>
      <c r="AN122" s="8">
        <v>120</v>
      </c>
    </row>
    <row r="123" spans="1:40" x14ac:dyDescent="0.25">
      <c r="A123" s="2" t="s">
        <v>639</v>
      </c>
      <c r="B123" s="1">
        <v>9.2799999999999994</v>
      </c>
      <c r="C123" s="1">
        <v>232521</v>
      </c>
      <c r="D123" s="1">
        <v>119.04</v>
      </c>
      <c r="E123" s="1">
        <f t="shared" si="50"/>
        <v>12.827586206896553</v>
      </c>
      <c r="F123" s="1">
        <v>5257.8159999999998</v>
      </c>
      <c r="G123" s="1">
        <f t="shared" si="51"/>
        <v>0.37150433018012091</v>
      </c>
      <c r="H123" s="1">
        <f t="shared" si="30"/>
        <v>111.53154585854845</v>
      </c>
      <c r="I123" s="1">
        <f t="shared" si="31"/>
        <v>12.362104452682852</v>
      </c>
      <c r="J123" s="5">
        <f t="shared" si="32"/>
        <v>0.27500670394937643</v>
      </c>
      <c r="K123" s="3">
        <f t="shared" si="33"/>
        <v>0.25598181592547858</v>
      </c>
      <c r="L123" s="1">
        <f t="shared" si="34"/>
        <v>0.38155976221558563</v>
      </c>
      <c r="M123" s="5">
        <f t="shared" si="35"/>
        <v>-0.18571504461360155</v>
      </c>
      <c r="N123" s="3">
        <f t="shared" si="36"/>
        <v>-0.16621118134387133</v>
      </c>
      <c r="O123" s="1">
        <f t="shared" si="37"/>
        <v>114.55111111111111</v>
      </c>
      <c r="P123" s="5">
        <f t="shared" si="38"/>
        <v>0.3635029802842733</v>
      </c>
      <c r="Q123" s="3">
        <f t="shared" si="39"/>
        <v>0.27139731328773892</v>
      </c>
      <c r="R123" s="8">
        <f t="shared" si="40"/>
        <v>114.62597946345878</v>
      </c>
      <c r="S123" s="9">
        <f t="shared" si="41"/>
        <v>3.0944336049103214</v>
      </c>
      <c r="T123" s="9">
        <f t="shared" si="42"/>
        <v>2.5668820878801339</v>
      </c>
      <c r="U123" s="1">
        <f t="shared" si="43"/>
        <v>0</v>
      </c>
      <c r="V123" s="1">
        <f t="shared" si="44"/>
        <v>1</v>
      </c>
      <c r="W123" s="1">
        <f t="shared" si="45"/>
        <v>0</v>
      </c>
      <c r="X123" s="1">
        <f t="shared" si="46"/>
        <v>1</v>
      </c>
      <c r="Y123" s="1">
        <f t="shared" si="52"/>
        <v>0</v>
      </c>
      <c r="Z123" s="1">
        <f t="shared" si="53"/>
        <v>1</v>
      </c>
      <c r="AA123" s="1">
        <f t="shared" si="54"/>
        <v>1</v>
      </c>
      <c r="AC123" s="1">
        <f t="shared" si="47"/>
        <v>1</v>
      </c>
      <c r="AD123" s="1" t="str">
        <f t="shared" si="55"/>
        <v/>
      </c>
      <c r="AE123" s="1" t="str">
        <f t="shared" si="56"/>
        <v/>
      </c>
      <c r="AF123" s="1">
        <f t="shared" si="48"/>
        <v>1</v>
      </c>
      <c r="AG123" s="1" t="str">
        <f t="shared" si="57"/>
        <v>Buy</v>
      </c>
      <c r="AH123" s="8">
        <v>119.04</v>
      </c>
      <c r="AK123" s="1">
        <f t="shared" si="58"/>
        <v>0</v>
      </c>
      <c r="AL123" s="1">
        <f t="shared" si="49"/>
        <v>0</v>
      </c>
      <c r="AM123" s="1" t="str">
        <f t="shared" si="59"/>
        <v/>
      </c>
      <c r="AN123" s="8">
        <v>119.04</v>
      </c>
    </row>
    <row r="124" spans="1:40" x14ac:dyDescent="0.25">
      <c r="A124" s="2" t="s">
        <v>638</v>
      </c>
      <c r="B124" s="1">
        <v>9.2799999999999994</v>
      </c>
      <c r="C124" s="1">
        <v>232444.7</v>
      </c>
      <c r="D124" s="1">
        <v>117.91</v>
      </c>
      <c r="E124" s="1">
        <f t="shared" si="50"/>
        <v>12.705818965517242</v>
      </c>
      <c r="F124" s="1">
        <v>5257.8159999999998</v>
      </c>
      <c r="G124" s="1">
        <f t="shared" si="51"/>
        <v>0.3749415972845162</v>
      </c>
      <c r="H124" s="1">
        <f t="shared" si="30"/>
        <v>110.93086952723233</v>
      </c>
      <c r="I124" s="1">
        <f t="shared" si="31"/>
        <v>12.37852243335651</v>
      </c>
      <c r="J124" s="5">
        <f t="shared" si="32"/>
        <v>0.27375381468440452</v>
      </c>
      <c r="K124" s="3">
        <f t="shared" si="33"/>
        <v>0.25281100125482892</v>
      </c>
      <c r="L124" s="1">
        <f t="shared" si="34"/>
        <v>0.38470114216702689</v>
      </c>
      <c r="M124" s="5">
        <f t="shared" si="35"/>
        <v>-0.18885763666818356</v>
      </c>
      <c r="N124" s="3">
        <f t="shared" si="36"/>
        <v>-0.16296053746558298</v>
      </c>
      <c r="O124" s="1">
        <f t="shared" si="37"/>
        <v>113.37222222222223</v>
      </c>
      <c r="P124" s="5">
        <f t="shared" si="38"/>
        <v>0.36153863957229193</v>
      </c>
      <c r="Q124" s="3">
        <f t="shared" si="39"/>
        <v>0.25604636878831655</v>
      </c>
      <c r="R124" s="8">
        <f t="shared" si="40"/>
        <v>113.82343027499674</v>
      </c>
      <c r="S124" s="9">
        <f t="shared" si="41"/>
        <v>2.8925607477644064</v>
      </c>
      <c r="T124" s="9">
        <f t="shared" si="42"/>
        <v>2.5708404983538813</v>
      </c>
      <c r="U124" s="1">
        <f t="shared" si="43"/>
        <v>0</v>
      </c>
      <c r="V124" s="1">
        <f t="shared" si="44"/>
        <v>0</v>
      </c>
      <c r="W124" s="1">
        <f t="shared" si="45"/>
        <v>0</v>
      </c>
      <c r="X124" s="1">
        <f t="shared" si="46"/>
        <v>1</v>
      </c>
      <c r="Y124" s="1">
        <f t="shared" si="52"/>
        <v>0</v>
      </c>
      <c r="Z124" s="1">
        <f t="shared" si="53"/>
        <v>1</v>
      </c>
      <c r="AA124" s="1">
        <f t="shared" si="54"/>
        <v>1</v>
      </c>
      <c r="AC124" s="1">
        <f t="shared" si="47"/>
        <v>1</v>
      </c>
      <c r="AD124" s="1" t="str">
        <f t="shared" si="55"/>
        <v/>
      </c>
      <c r="AE124" s="1" t="str">
        <f t="shared" si="56"/>
        <v/>
      </c>
      <c r="AF124" s="1">
        <f t="shared" si="48"/>
        <v>1</v>
      </c>
      <c r="AG124" s="1" t="str">
        <f t="shared" si="57"/>
        <v>Buy</v>
      </c>
      <c r="AH124" s="8">
        <v>117.91</v>
      </c>
      <c r="AK124" s="1">
        <f t="shared" si="58"/>
        <v>0</v>
      </c>
      <c r="AL124" s="1">
        <f t="shared" si="49"/>
        <v>0</v>
      </c>
      <c r="AM124" s="1" t="str">
        <f t="shared" si="59"/>
        <v/>
      </c>
      <c r="AN124" s="8">
        <v>117.91</v>
      </c>
    </row>
    <row r="125" spans="1:40" x14ac:dyDescent="0.25">
      <c r="A125" s="2" t="s">
        <v>637</v>
      </c>
      <c r="B125" s="1">
        <v>9.2799999999999994</v>
      </c>
      <c r="C125" s="1">
        <v>232554.7</v>
      </c>
      <c r="D125" s="1">
        <v>115.82</v>
      </c>
      <c r="E125" s="1">
        <f t="shared" si="50"/>
        <v>12.480603448275863</v>
      </c>
      <c r="F125" s="1">
        <v>5332.3130000000001</v>
      </c>
      <c r="G125" s="1">
        <f t="shared" si="51"/>
        <v>0.3765528392132475</v>
      </c>
      <c r="H125" s="1">
        <f t="shared" si="30"/>
        <v>110.37253908941092</v>
      </c>
      <c r="I125" s="1">
        <f t="shared" si="31"/>
        <v>12.377107934340508</v>
      </c>
      <c r="J125" s="5">
        <f t="shared" si="32"/>
        <v>0.2668229197552483</v>
      </c>
      <c r="K125" s="3">
        <f t="shared" si="33"/>
        <v>0.24932053234989965</v>
      </c>
      <c r="L125" s="1">
        <f t="shared" si="34"/>
        <v>0.38725218990967353</v>
      </c>
      <c r="M125" s="5">
        <f t="shared" si="35"/>
        <v>-0.18457442251458844</v>
      </c>
      <c r="N125" s="3">
        <f t="shared" si="36"/>
        <v>-0.15864435426514956</v>
      </c>
      <c r="O125" s="1">
        <f t="shared" si="37"/>
        <v>112.36444444444446</v>
      </c>
      <c r="P125" s="5">
        <f t="shared" si="38"/>
        <v>0.35132181636401683</v>
      </c>
      <c r="Q125" s="3">
        <f t="shared" si="39"/>
        <v>0.23846432365765399</v>
      </c>
      <c r="R125" s="8">
        <f t="shared" si="40"/>
        <v>113.08041759772343</v>
      </c>
      <c r="S125" s="9">
        <f t="shared" si="41"/>
        <v>2.7078785083125041</v>
      </c>
      <c r="T125" s="9">
        <f t="shared" si="42"/>
        <v>2.642353371382498</v>
      </c>
      <c r="U125" s="1">
        <f t="shared" si="43"/>
        <v>0</v>
      </c>
      <c r="V125" s="1">
        <f t="shared" si="44"/>
        <v>1</v>
      </c>
      <c r="W125" s="1">
        <f t="shared" si="45"/>
        <v>0</v>
      </c>
      <c r="X125" s="1">
        <f t="shared" si="46"/>
        <v>1</v>
      </c>
      <c r="Y125" s="1">
        <f t="shared" si="52"/>
        <v>0</v>
      </c>
      <c r="Z125" s="1">
        <f t="shared" si="53"/>
        <v>1</v>
      </c>
      <c r="AA125" s="1">
        <f t="shared" si="54"/>
        <v>1</v>
      </c>
      <c r="AC125" s="1">
        <f t="shared" si="47"/>
        <v>1</v>
      </c>
      <c r="AD125" s="1" t="str">
        <f t="shared" si="55"/>
        <v/>
      </c>
      <c r="AE125" s="1" t="str">
        <f t="shared" si="56"/>
        <v/>
      </c>
      <c r="AF125" s="1">
        <f t="shared" si="48"/>
        <v>1</v>
      </c>
      <c r="AG125" s="1" t="str">
        <f t="shared" si="57"/>
        <v>Buy</v>
      </c>
      <c r="AH125" s="8">
        <v>115.82</v>
      </c>
      <c r="AK125" s="1">
        <f t="shared" si="58"/>
        <v>0</v>
      </c>
      <c r="AL125" s="1">
        <f t="shared" si="49"/>
        <v>0</v>
      </c>
      <c r="AM125" s="1" t="str">
        <f t="shared" si="59"/>
        <v/>
      </c>
      <c r="AN125" s="8">
        <v>115.82</v>
      </c>
    </row>
    <row r="126" spans="1:40" x14ac:dyDescent="0.25">
      <c r="A126" s="2" t="s">
        <v>636</v>
      </c>
      <c r="B126" s="1">
        <v>9.26</v>
      </c>
      <c r="C126" s="1">
        <v>232287.3</v>
      </c>
      <c r="D126" s="1">
        <v>116.52</v>
      </c>
      <c r="E126" s="1">
        <f t="shared" si="50"/>
        <v>12.583153347732182</v>
      </c>
      <c r="F126" s="1">
        <v>5332.3130000000001</v>
      </c>
      <c r="G126" s="1">
        <f t="shared" si="51"/>
        <v>0.37386030504559253</v>
      </c>
      <c r="H126" s="1">
        <f t="shared" si="30"/>
        <v>109.9367422165638</v>
      </c>
      <c r="I126" s="1">
        <f t="shared" si="31"/>
        <v>12.38761439985775</v>
      </c>
      <c r="J126" s="5">
        <f t="shared" si="32"/>
        <v>0.25828461014312465</v>
      </c>
      <c r="K126" s="3">
        <f t="shared" si="33"/>
        <v>0.24640346778234154</v>
      </c>
      <c r="L126" s="1">
        <f t="shared" si="34"/>
        <v>0.38753739018070249</v>
      </c>
      <c r="M126" s="5">
        <f t="shared" si="35"/>
        <v>-0.18652921279740786</v>
      </c>
      <c r="N126" s="3">
        <f t="shared" si="36"/>
        <v>-0.1543226762235764</v>
      </c>
      <c r="O126" s="1">
        <f t="shared" si="37"/>
        <v>112.13111111111112</v>
      </c>
      <c r="P126" s="5">
        <f t="shared" si="38"/>
        <v>0.35231868349591533</v>
      </c>
      <c r="Q126" s="3">
        <f t="shared" si="39"/>
        <v>0.21965474153992684</v>
      </c>
      <c r="R126" s="8">
        <f t="shared" si="40"/>
        <v>112.58231170640042</v>
      </c>
      <c r="S126" s="9">
        <f t="shared" si="41"/>
        <v>2.6455694898366175</v>
      </c>
      <c r="T126" s="9">
        <f t="shared" si="42"/>
        <v>2.7378573893734597</v>
      </c>
      <c r="U126" s="1">
        <f t="shared" si="43"/>
        <v>0</v>
      </c>
      <c r="V126" s="1">
        <f t="shared" si="44"/>
        <v>0</v>
      </c>
      <c r="W126" s="1">
        <f t="shared" si="45"/>
        <v>0</v>
      </c>
      <c r="X126" s="1">
        <f t="shared" si="46"/>
        <v>0</v>
      </c>
      <c r="Y126" s="1">
        <f t="shared" si="52"/>
        <v>0</v>
      </c>
      <c r="Z126" s="1">
        <f t="shared" si="53"/>
        <v>1</v>
      </c>
      <c r="AA126" s="1">
        <f t="shared" si="54"/>
        <v>1</v>
      </c>
      <c r="AC126" s="1">
        <f t="shared" si="47"/>
        <v>1</v>
      </c>
      <c r="AD126" s="1" t="str">
        <f t="shared" si="55"/>
        <v/>
      </c>
      <c r="AE126" s="1" t="str">
        <f t="shared" si="56"/>
        <v/>
      </c>
      <c r="AF126" s="1">
        <f t="shared" si="48"/>
        <v>1</v>
      </c>
      <c r="AG126" s="1" t="str">
        <f t="shared" si="57"/>
        <v/>
      </c>
      <c r="AH126" s="8">
        <v>116.52</v>
      </c>
      <c r="AK126" s="1">
        <f t="shared" si="58"/>
        <v>1</v>
      </c>
      <c r="AL126" s="1">
        <f t="shared" si="49"/>
        <v>0</v>
      </c>
      <c r="AM126" s="1" t="str">
        <f t="shared" si="59"/>
        <v>Sell</v>
      </c>
      <c r="AN126" s="8">
        <v>116.52</v>
      </c>
    </row>
    <row r="127" spans="1:40" x14ac:dyDescent="0.25">
      <c r="A127" s="2" t="s">
        <v>635</v>
      </c>
      <c r="B127" s="1">
        <v>9.2200000000000006</v>
      </c>
      <c r="C127" s="1">
        <v>232070.8</v>
      </c>
      <c r="D127" s="1">
        <v>115.97</v>
      </c>
      <c r="E127" s="1">
        <f t="shared" si="50"/>
        <v>12.578091106290671</v>
      </c>
      <c r="F127" s="1">
        <v>5332.3130000000001</v>
      </c>
      <c r="G127" s="1">
        <f t="shared" si="51"/>
        <v>0.3752832734874072</v>
      </c>
      <c r="H127" s="1">
        <f t="shared" si="30"/>
        <v>109.4100815938889</v>
      </c>
      <c r="I127" s="1">
        <f t="shared" si="31"/>
        <v>12.389478184673392</v>
      </c>
      <c r="J127" s="5">
        <f t="shared" si="32"/>
        <v>0.25037946673487932</v>
      </c>
      <c r="K127" s="3">
        <f t="shared" si="33"/>
        <v>0.2444232773888777</v>
      </c>
      <c r="L127" s="1">
        <f t="shared" si="34"/>
        <v>0.38611351178939046</v>
      </c>
      <c r="M127" s="5">
        <f t="shared" si="35"/>
        <v>-0.17551637138288001</v>
      </c>
      <c r="N127" s="3">
        <f t="shared" si="36"/>
        <v>-0.14895492012793782</v>
      </c>
      <c r="O127" s="1">
        <f t="shared" si="37"/>
        <v>112.14000000000003</v>
      </c>
      <c r="P127" s="5">
        <f t="shared" si="38"/>
        <v>0.31931150969194944</v>
      </c>
      <c r="Q127" s="3">
        <f t="shared" si="39"/>
        <v>0.19754408454726211</v>
      </c>
      <c r="R127" s="8">
        <f t="shared" si="40"/>
        <v>111.86636838029141</v>
      </c>
      <c r="S127" s="9">
        <f t="shared" si="41"/>
        <v>2.4562867864025009</v>
      </c>
      <c r="T127" s="9">
        <f t="shared" si="42"/>
        <v>2.8119900466728551</v>
      </c>
      <c r="U127" s="1">
        <f t="shared" si="43"/>
        <v>0</v>
      </c>
      <c r="V127" s="1">
        <f t="shared" si="44"/>
        <v>0</v>
      </c>
      <c r="W127" s="1">
        <f t="shared" si="45"/>
        <v>0</v>
      </c>
      <c r="X127" s="1">
        <f t="shared" si="46"/>
        <v>0</v>
      </c>
      <c r="Y127" s="1">
        <f t="shared" si="52"/>
        <v>0</v>
      </c>
      <c r="Z127" s="1">
        <f t="shared" si="53"/>
        <v>1</v>
      </c>
      <c r="AA127" s="1">
        <f t="shared" si="54"/>
        <v>1</v>
      </c>
      <c r="AC127" s="1">
        <f t="shared" si="47"/>
        <v>1</v>
      </c>
      <c r="AD127" s="1" t="str">
        <f t="shared" si="55"/>
        <v/>
      </c>
      <c r="AE127" s="1" t="str">
        <f t="shared" si="56"/>
        <v/>
      </c>
      <c r="AF127" s="1">
        <f t="shared" si="48"/>
        <v>1</v>
      </c>
      <c r="AG127" s="1" t="str">
        <f t="shared" si="57"/>
        <v/>
      </c>
      <c r="AH127" s="8">
        <v>115.97</v>
      </c>
      <c r="AK127" s="1">
        <f t="shared" si="58"/>
        <v>1</v>
      </c>
      <c r="AL127" s="1">
        <f t="shared" si="49"/>
        <v>0</v>
      </c>
      <c r="AM127" s="1" t="str">
        <f t="shared" si="59"/>
        <v>Sell</v>
      </c>
      <c r="AN127" s="8">
        <v>115.97</v>
      </c>
    </row>
    <row r="128" spans="1:40" x14ac:dyDescent="0.25">
      <c r="A128" s="2" t="s">
        <v>634</v>
      </c>
      <c r="B128" s="1">
        <v>9.23</v>
      </c>
      <c r="C128" s="1">
        <v>232236.6</v>
      </c>
      <c r="D128" s="1">
        <v>113.95</v>
      </c>
      <c r="E128" s="1">
        <f t="shared" si="50"/>
        <v>12.345612134344529</v>
      </c>
      <c r="F128" s="1">
        <v>5332.3130000000001</v>
      </c>
      <c r="G128" s="1">
        <f t="shared" si="51"/>
        <v>0.38220881680473884</v>
      </c>
      <c r="H128" s="1">
        <f t="shared" si="30"/>
        <v>108.88528812140002</v>
      </c>
      <c r="I128" s="1">
        <f t="shared" si="31"/>
        <v>12.414076373769053</v>
      </c>
      <c r="J128" s="5">
        <f t="shared" si="32"/>
        <v>0.24891986253578136</v>
      </c>
      <c r="K128" s="3">
        <f t="shared" si="33"/>
        <v>0.24343057916454411</v>
      </c>
      <c r="L128" s="1">
        <f t="shared" si="34"/>
        <v>0.38404389387425364</v>
      </c>
      <c r="M128" s="5">
        <f t="shared" si="35"/>
        <v>-0.16427463046711921</v>
      </c>
      <c r="N128" s="3">
        <f t="shared" si="36"/>
        <v>-0.14452801158544745</v>
      </c>
      <c r="O128" s="1">
        <f t="shared" si="37"/>
        <v>112.32444444444447</v>
      </c>
      <c r="P128" s="5">
        <f t="shared" si="38"/>
        <v>0.28500389905405576</v>
      </c>
      <c r="Q128" s="3">
        <f t="shared" si="39"/>
        <v>0.1772495136898142</v>
      </c>
      <c r="R128" s="8">
        <f t="shared" si="40"/>
        <v>111.12025354034439</v>
      </c>
      <c r="S128" s="9">
        <f t="shared" si="41"/>
        <v>2.2349654189443697</v>
      </c>
      <c r="T128" s="9">
        <f t="shared" si="42"/>
        <v>2.8544067831288418</v>
      </c>
      <c r="U128" s="1">
        <f t="shared" si="43"/>
        <v>0</v>
      </c>
      <c r="V128" s="1">
        <f t="shared" si="44"/>
        <v>0</v>
      </c>
      <c r="W128" s="1">
        <f t="shared" si="45"/>
        <v>0</v>
      </c>
      <c r="X128" s="1">
        <f t="shared" si="46"/>
        <v>0</v>
      </c>
      <c r="Y128" s="1">
        <f t="shared" si="52"/>
        <v>0</v>
      </c>
      <c r="Z128" s="1">
        <f t="shared" si="53"/>
        <v>1</v>
      </c>
      <c r="AA128" s="1">
        <f t="shared" si="54"/>
        <v>1</v>
      </c>
      <c r="AC128" s="1">
        <f t="shared" si="47"/>
        <v>1</v>
      </c>
      <c r="AD128" s="1" t="str">
        <f t="shared" si="55"/>
        <v/>
      </c>
      <c r="AE128" s="1" t="str">
        <f t="shared" si="56"/>
        <v/>
      </c>
      <c r="AF128" s="1">
        <f t="shared" si="48"/>
        <v>1</v>
      </c>
      <c r="AG128" s="1" t="str">
        <f t="shared" si="57"/>
        <v/>
      </c>
      <c r="AH128" s="8">
        <v>113.95</v>
      </c>
      <c r="AK128" s="1">
        <f t="shared" si="58"/>
        <v>1</v>
      </c>
      <c r="AL128" s="1">
        <f t="shared" si="49"/>
        <v>0</v>
      </c>
      <c r="AM128" s="1" t="str">
        <f t="shared" si="59"/>
        <v>Sell</v>
      </c>
      <c r="AN128" s="8">
        <v>113.95</v>
      </c>
    </row>
    <row r="129" spans="1:40" x14ac:dyDescent="0.25">
      <c r="A129" s="2" t="s">
        <v>633</v>
      </c>
      <c r="B129" s="1">
        <v>9.2200000000000006</v>
      </c>
      <c r="C129" s="1">
        <v>232108</v>
      </c>
      <c r="D129" s="1">
        <v>109.9</v>
      </c>
      <c r="E129" s="1">
        <f t="shared" si="50"/>
        <v>11.919739696312364</v>
      </c>
      <c r="F129" s="1">
        <v>5332.3130000000001</v>
      </c>
      <c r="G129" s="1">
        <f t="shared" si="51"/>
        <v>0.39607440910823138</v>
      </c>
      <c r="H129" s="1">
        <f t="shared" si="30"/>
        <v>108.48011117111203</v>
      </c>
      <c r="I129" s="1">
        <f t="shared" si="31"/>
        <v>12.359795044455872</v>
      </c>
      <c r="J129" s="5">
        <f t="shared" si="32"/>
        <v>0.24503539099212013</v>
      </c>
      <c r="K129" s="3">
        <f t="shared" si="33"/>
        <v>0.24251569860267122</v>
      </c>
      <c r="L129" s="1">
        <f t="shared" si="34"/>
        <v>0.38233140347861333</v>
      </c>
      <c r="M129" s="5">
        <f t="shared" si="35"/>
        <v>-0.160521789992498</v>
      </c>
      <c r="N129" s="3">
        <f t="shared" si="36"/>
        <v>-0.14123690843850215</v>
      </c>
      <c r="O129" s="1">
        <f t="shared" si="37"/>
        <v>112.33666666666666</v>
      </c>
      <c r="P129" s="5">
        <f t="shared" si="38"/>
        <v>0.26014351820803405</v>
      </c>
      <c r="Q129" s="3">
        <f t="shared" si="39"/>
        <v>0.15929044946244061</v>
      </c>
      <c r="R129" s="8">
        <f t="shared" si="40"/>
        <v>110.60575418404338</v>
      </c>
      <c r="S129" s="9">
        <f t="shared" si="41"/>
        <v>2.1256430129313486</v>
      </c>
      <c r="T129" s="9">
        <f t="shared" si="42"/>
        <v>2.8864745917235184</v>
      </c>
      <c r="U129" s="1">
        <f t="shared" si="43"/>
        <v>0</v>
      </c>
      <c r="V129" s="1">
        <f t="shared" si="44"/>
        <v>0</v>
      </c>
      <c r="W129" s="1">
        <f t="shared" si="45"/>
        <v>0</v>
      </c>
      <c r="X129" s="1">
        <f t="shared" si="46"/>
        <v>0</v>
      </c>
      <c r="Y129" s="1">
        <f t="shared" si="52"/>
        <v>0</v>
      </c>
      <c r="Z129" s="1">
        <f t="shared" si="53"/>
        <v>0</v>
      </c>
      <c r="AA129" s="1">
        <f t="shared" si="54"/>
        <v>1</v>
      </c>
      <c r="AC129" s="1">
        <f t="shared" si="47"/>
        <v>1</v>
      </c>
      <c r="AD129" s="1" t="str">
        <f t="shared" si="55"/>
        <v/>
      </c>
      <c r="AE129" s="1" t="str">
        <f t="shared" si="56"/>
        <v/>
      </c>
      <c r="AF129" s="1">
        <f t="shared" si="48"/>
        <v>1</v>
      </c>
      <c r="AG129" s="1" t="str">
        <f t="shared" si="57"/>
        <v/>
      </c>
      <c r="AH129" s="8">
        <v>109.9</v>
      </c>
      <c r="AK129" s="1">
        <f t="shared" si="58"/>
        <v>1</v>
      </c>
      <c r="AL129" s="1">
        <f t="shared" si="49"/>
        <v>0</v>
      </c>
      <c r="AM129" s="1" t="str">
        <f t="shared" si="59"/>
        <v>Sell</v>
      </c>
      <c r="AN129" s="8">
        <v>109.9</v>
      </c>
    </row>
    <row r="130" spans="1:40" x14ac:dyDescent="0.25">
      <c r="A130" s="2" t="s">
        <v>632</v>
      </c>
      <c r="B130" s="1">
        <v>9.2100000000000009</v>
      </c>
      <c r="C130" s="1">
        <v>231866.2</v>
      </c>
      <c r="D130" s="1">
        <v>111.79</v>
      </c>
      <c r="E130" s="1">
        <f t="shared" si="50"/>
        <v>12.137893593919651</v>
      </c>
      <c r="F130" s="1">
        <v>5332.3130000000001</v>
      </c>
      <c r="G130" s="1">
        <f t="shared" si="51"/>
        <v>0.38897246073624187</v>
      </c>
      <c r="H130" s="1">
        <f t="shared" si="30"/>
        <v>108.36652006480099</v>
      </c>
      <c r="I130" s="1">
        <f t="shared" si="31"/>
        <v>12.378210622600275</v>
      </c>
      <c r="J130" s="5">
        <f t="shared" si="32"/>
        <v>0.25151709271963218</v>
      </c>
      <c r="K130" s="3">
        <f t="shared" si="33"/>
        <v>0.24209574987109642</v>
      </c>
      <c r="L130" s="1">
        <f t="shared" si="34"/>
        <v>0.3793733094240177</v>
      </c>
      <c r="M130" s="5">
        <f t="shared" si="35"/>
        <v>-0.15922533144625262</v>
      </c>
      <c r="N130" s="3">
        <f t="shared" si="36"/>
        <v>-0.13802276151283618</v>
      </c>
      <c r="O130" s="1">
        <f t="shared" si="37"/>
        <v>112.68666666666667</v>
      </c>
      <c r="P130" s="5">
        <f t="shared" si="38"/>
        <v>0.23700550329204928</v>
      </c>
      <c r="Q130" s="3">
        <f t="shared" si="39"/>
        <v>0.14248160467150839</v>
      </c>
      <c r="R130" s="8">
        <f t="shared" si="40"/>
        <v>110.73407312659671</v>
      </c>
      <c r="S130" s="9">
        <f t="shared" si="41"/>
        <v>2.3675530617957179</v>
      </c>
      <c r="T130" s="9">
        <f t="shared" si="42"/>
        <v>2.894583327904745</v>
      </c>
      <c r="U130" s="1">
        <f t="shared" si="43"/>
        <v>0</v>
      </c>
      <c r="V130" s="1">
        <f t="shared" si="44"/>
        <v>1</v>
      </c>
      <c r="W130" s="1">
        <f t="shared" si="45"/>
        <v>0</v>
      </c>
      <c r="X130" s="1">
        <f t="shared" si="46"/>
        <v>0</v>
      </c>
      <c r="Y130" s="1">
        <f t="shared" si="52"/>
        <v>0</v>
      </c>
      <c r="Z130" s="1">
        <f t="shared" si="53"/>
        <v>0</v>
      </c>
      <c r="AA130" s="1">
        <f t="shared" si="54"/>
        <v>1</v>
      </c>
      <c r="AC130" s="1">
        <f t="shared" si="47"/>
        <v>1</v>
      </c>
      <c r="AD130" s="1" t="str">
        <f t="shared" si="55"/>
        <v/>
      </c>
      <c r="AE130" s="1" t="str">
        <f t="shared" si="56"/>
        <v/>
      </c>
      <c r="AF130" s="1">
        <f t="shared" si="48"/>
        <v>1</v>
      </c>
      <c r="AG130" s="1" t="str">
        <f t="shared" si="57"/>
        <v/>
      </c>
      <c r="AH130" s="8">
        <v>111.79</v>
      </c>
      <c r="AK130" s="1">
        <f t="shared" si="58"/>
        <v>1</v>
      </c>
      <c r="AL130" s="1">
        <f t="shared" si="49"/>
        <v>0</v>
      </c>
      <c r="AM130" s="1" t="str">
        <f t="shared" si="59"/>
        <v>Sell</v>
      </c>
      <c r="AN130" s="8">
        <v>111.79</v>
      </c>
    </row>
    <row r="131" spans="1:40" x14ac:dyDescent="0.25">
      <c r="A131" s="2" t="s">
        <v>631</v>
      </c>
      <c r="B131" s="1">
        <v>9.19</v>
      </c>
      <c r="C131" s="1">
        <v>231604</v>
      </c>
      <c r="D131" s="1">
        <v>110.06</v>
      </c>
      <c r="E131" s="1">
        <f t="shared" si="50"/>
        <v>11.976060935799783</v>
      </c>
      <c r="F131" s="1">
        <v>5332.3130000000001</v>
      </c>
      <c r="G131" s="1">
        <f t="shared" si="51"/>
        <v>0.39463982808017428</v>
      </c>
      <c r="H131" s="1">
        <f t="shared" ref="H131:H194" si="60">(D131-H132)*2/27+H132</f>
        <v>108.09264166998507</v>
      </c>
      <c r="I131" s="1">
        <f t="shared" ref="I131:I194" si="61">AVERAGE(E131:E143)</f>
        <v>12.374035409160996</v>
      </c>
      <c r="J131" s="5">
        <f t="shared" ref="J131:J194" si="62">((I131/I157)-1)*2</f>
        <v>0.26833459627912548</v>
      </c>
      <c r="K131" s="3">
        <f t="shared" ref="K131:K194" si="63">((J131-K132)*2/14)+K132</f>
        <v>0.24052552606300712</v>
      </c>
      <c r="L131" s="1">
        <f t="shared" ref="L131:L194" si="64">AVERAGE(G131:G139)</f>
        <v>0.37728140868543547</v>
      </c>
      <c r="M131" s="5">
        <f t="shared" ref="M131:M194" si="65">((L131/L157)-1)*2</f>
        <v>-0.16627541612204655</v>
      </c>
      <c r="N131" s="3">
        <f t="shared" ref="N131:N194" si="66">((M131-N132)*2/14)+N132</f>
        <v>-0.13448899985726678</v>
      </c>
      <c r="O131" s="1">
        <f t="shared" ref="O131:O194" si="67">AVERAGE(D131:D139)</f>
        <v>112.78888888888891</v>
      </c>
      <c r="P131" s="5">
        <f t="shared" ref="P131:P194" si="68">((O131/O157)-1)*2</f>
        <v>0.22597445315498099</v>
      </c>
      <c r="Q131" s="3">
        <f t="shared" ref="Q131:Q194" si="69">((P131-Q132)*2/14)+Q132</f>
        <v>0.1267276215680849</v>
      </c>
      <c r="R131" s="8">
        <f t="shared" ref="R131:R194" si="70">((D131-R132)*2/13)+R132</f>
        <v>110.54208642234157</v>
      </c>
      <c r="S131" s="9">
        <f t="shared" ref="S131:S194" si="71">R131-H131</f>
        <v>2.4494447523564986</v>
      </c>
      <c r="T131" s="9">
        <f t="shared" ref="T131:T194" si="72">AVERAGE(S131:S140)</f>
        <v>2.8342190845883524</v>
      </c>
      <c r="U131" s="1">
        <f t="shared" ref="U131:U194" si="73">IF(M131&lt;-0.4999,1,)</f>
        <v>0</v>
      </c>
      <c r="V131" s="1">
        <f t="shared" ref="V131:V194" si="74">IF(M131-M132&gt;0,1,)</f>
        <v>1</v>
      </c>
      <c r="W131" s="1">
        <f t="shared" ref="W131:W194" si="75">IF(M131&gt;N131,1,0)</f>
        <v>0</v>
      </c>
      <c r="X131" s="1">
        <f t="shared" ref="X131:X194" si="76">IF(S131&gt;T131,1,0)</f>
        <v>0</v>
      </c>
      <c r="Y131" s="1">
        <f t="shared" si="52"/>
        <v>0</v>
      </c>
      <c r="Z131" s="1">
        <f t="shared" si="53"/>
        <v>0</v>
      </c>
      <c r="AA131" s="1">
        <f t="shared" si="54"/>
        <v>1</v>
      </c>
      <c r="AC131" s="1">
        <f t="shared" ref="AC131:AC194" si="77">IF(P131&gt;Q131,1,0)</f>
        <v>1</v>
      </c>
      <c r="AD131" s="1" t="str">
        <f t="shared" si="55"/>
        <v/>
      </c>
      <c r="AE131" s="1" t="str">
        <f t="shared" si="56"/>
        <v/>
      </c>
      <c r="AF131" s="1">
        <f t="shared" ref="AF131:AF194" si="78">IF(AC131+AA131+W131&gt;1.99,1,0)</f>
        <v>1</v>
      </c>
      <c r="AG131" s="1" t="str">
        <f t="shared" si="57"/>
        <v/>
      </c>
      <c r="AH131" s="8">
        <v>110.06</v>
      </c>
      <c r="AI131" s="5">
        <f>AH131/AH150-1</f>
        <v>0.1383947041787339</v>
      </c>
      <c r="AK131" s="1">
        <f t="shared" si="58"/>
        <v>1</v>
      </c>
      <c r="AL131" s="1">
        <f t="shared" ref="AL131:AL194" si="79">IF(AC131+AA131+W131&lt;1.01,1,0)</f>
        <v>0</v>
      </c>
      <c r="AM131" s="1" t="str">
        <f t="shared" si="59"/>
        <v>Sell</v>
      </c>
      <c r="AN131" s="8">
        <v>110.06</v>
      </c>
    </row>
    <row r="132" spans="1:40" x14ac:dyDescent="0.25">
      <c r="A132" s="2" t="s">
        <v>630</v>
      </c>
      <c r="B132" s="1">
        <v>9.15</v>
      </c>
      <c r="C132" s="1">
        <v>231144</v>
      </c>
      <c r="D132" s="1">
        <v>108.43</v>
      </c>
      <c r="E132" s="1">
        <f t="shared" ref="E132:E195" si="80">D132/B132</f>
        <v>11.850273224043717</v>
      </c>
      <c r="F132" s="1">
        <v>5332.3130000000001</v>
      </c>
      <c r="G132" s="1">
        <f t="shared" ref="G132:G195" si="81">C132/F132/D132</f>
        <v>0.39977674974309191</v>
      </c>
      <c r="H132" s="1">
        <f t="shared" si="60"/>
        <v>107.93525300358388</v>
      </c>
      <c r="I132" s="1">
        <f t="shared" si="61"/>
        <v>12.405496180455428</v>
      </c>
      <c r="J132" s="5">
        <f t="shared" si="62"/>
        <v>0.28392397247136314</v>
      </c>
      <c r="K132" s="3">
        <f t="shared" si="63"/>
        <v>0.23589068102698738</v>
      </c>
      <c r="L132" s="1">
        <f t="shared" si="64"/>
        <v>0.37365475523907932</v>
      </c>
      <c r="M132" s="5">
        <f t="shared" si="65"/>
        <v>-0.16928529107255863</v>
      </c>
      <c r="N132" s="3">
        <f t="shared" si="66"/>
        <v>-0.12919126381313684</v>
      </c>
      <c r="O132" s="1">
        <f t="shared" si="67"/>
        <v>113.32888888888888</v>
      </c>
      <c r="P132" s="5">
        <f t="shared" si="68"/>
        <v>0.21069628826876174</v>
      </c>
      <c r="Q132" s="3">
        <f t="shared" si="69"/>
        <v>0.11018648297026887</v>
      </c>
      <c r="R132" s="8">
        <f t="shared" si="70"/>
        <v>110.62973849913094</v>
      </c>
      <c r="S132" s="9">
        <f t="shared" si="71"/>
        <v>2.6944854955470561</v>
      </c>
      <c r="T132" s="9">
        <f t="shared" si="72"/>
        <v>2.6840782637068714</v>
      </c>
      <c r="U132" s="1">
        <f t="shared" si="73"/>
        <v>0</v>
      </c>
      <c r="V132" s="1">
        <f t="shared" si="74"/>
        <v>0</v>
      </c>
      <c r="W132" s="1">
        <f t="shared" si="75"/>
        <v>0</v>
      </c>
      <c r="X132" s="1">
        <f t="shared" si="76"/>
        <v>1</v>
      </c>
      <c r="Y132" s="1">
        <f t="shared" ref="Y132:Y195" si="82">IF(J132&lt;-0.4999,1,)</f>
        <v>0</v>
      </c>
      <c r="Z132" s="1">
        <f t="shared" ref="Z132:Z195" si="83">IF(J132-J133&gt;0,1,)</f>
        <v>0</v>
      </c>
      <c r="AA132" s="1">
        <f t="shared" ref="AA132:AA195" si="84">IF(J132&gt;K132,1,0)</f>
        <v>1</v>
      </c>
      <c r="AC132" s="1">
        <f t="shared" si="77"/>
        <v>1</v>
      </c>
      <c r="AD132" s="1" t="str">
        <f t="shared" ref="AD132:AD195" si="85">IF(U132+X132+V132=3,"Buy","")</f>
        <v/>
      </c>
      <c r="AE132" s="1" t="str">
        <f t="shared" ref="AE132:AE195" si="86">IF(Y132+X132+Z132=3,"Buy","")</f>
        <v/>
      </c>
      <c r="AF132" s="1">
        <f t="shared" si="78"/>
        <v>1</v>
      </c>
      <c r="AG132" s="1" t="str">
        <f t="shared" ref="AG132:AG195" si="87">IF(AF132+X132=2,"Buy","")</f>
        <v>Buy</v>
      </c>
      <c r="AH132" s="8">
        <v>108.43</v>
      </c>
      <c r="AK132" s="1">
        <f t="shared" ref="AK132:AK195" si="88">IF(S132&lt;T132,1,0)</f>
        <v>0</v>
      </c>
      <c r="AL132" s="1">
        <f t="shared" si="79"/>
        <v>0</v>
      </c>
      <c r="AM132" s="1" t="str">
        <f t="shared" ref="AM132:AM195" si="89">IF(AL132+AK132=1,"Sell","")</f>
        <v/>
      </c>
      <c r="AN132" s="8">
        <v>108.43</v>
      </c>
    </row>
    <row r="133" spans="1:40" x14ac:dyDescent="0.25">
      <c r="A133" s="2" t="s">
        <v>629</v>
      </c>
      <c r="B133" s="1">
        <v>9.14</v>
      </c>
      <c r="C133" s="1">
        <v>230929.4</v>
      </c>
      <c r="D133" s="1">
        <v>108.84</v>
      </c>
      <c r="E133" s="1">
        <f t="shared" si="80"/>
        <v>11.908096280087527</v>
      </c>
      <c r="F133" s="1">
        <v>5332.3130000000001</v>
      </c>
      <c r="G133" s="1">
        <f t="shared" si="81"/>
        <v>0.39790102696833657</v>
      </c>
      <c r="H133" s="1">
        <f t="shared" si="60"/>
        <v>107.89567324387059</v>
      </c>
      <c r="I133" s="1">
        <f t="shared" si="61"/>
        <v>12.437421788025064</v>
      </c>
      <c r="J133" s="5">
        <f t="shared" si="62"/>
        <v>0.29443741402579438</v>
      </c>
      <c r="K133" s="3">
        <f t="shared" si="63"/>
        <v>0.22788513245292474</v>
      </c>
      <c r="L133" s="1">
        <f t="shared" si="64"/>
        <v>0.37388053477942607</v>
      </c>
      <c r="M133" s="5">
        <f t="shared" si="65"/>
        <v>-0.14926686923836385</v>
      </c>
      <c r="N133" s="3">
        <f t="shared" si="66"/>
        <v>-0.12250892593656655</v>
      </c>
      <c r="O133" s="1">
        <f t="shared" si="67"/>
        <v>112.73999999999998</v>
      </c>
      <c r="P133" s="5">
        <f t="shared" si="68"/>
        <v>0.17158022022707575</v>
      </c>
      <c r="Q133" s="3">
        <f t="shared" si="69"/>
        <v>9.3434848753853397E-2</v>
      </c>
      <c r="R133" s="8">
        <f t="shared" si="70"/>
        <v>111.02969095351838</v>
      </c>
      <c r="S133" s="9">
        <f t="shared" si="71"/>
        <v>3.134017709647793</v>
      </c>
      <c r="T133" s="9">
        <f t="shared" si="72"/>
        <v>2.5239628412187742</v>
      </c>
      <c r="U133" s="1">
        <f t="shared" si="73"/>
        <v>0</v>
      </c>
      <c r="V133" s="1">
        <f t="shared" si="74"/>
        <v>0</v>
      </c>
      <c r="W133" s="1">
        <f t="shared" si="75"/>
        <v>0</v>
      </c>
      <c r="X133" s="1">
        <f t="shared" si="76"/>
        <v>1</v>
      </c>
      <c r="Y133" s="1">
        <f t="shared" si="82"/>
        <v>0</v>
      </c>
      <c r="Z133" s="1">
        <f t="shared" si="83"/>
        <v>0</v>
      </c>
      <c r="AA133" s="1">
        <f t="shared" si="84"/>
        <v>1</v>
      </c>
      <c r="AC133" s="1">
        <f t="shared" si="77"/>
        <v>1</v>
      </c>
      <c r="AD133" s="1" t="str">
        <f t="shared" si="85"/>
        <v/>
      </c>
      <c r="AE133" s="1" t="str">
        <f t="shared" si="86"/>
        <v/>
      </c>
      <c r="AF133" s="1">
        <f t="shared" si="78"/>
        <v>1</v>
      </c>
      <c r="AG133" s="1" t="str">
        <f t="shared" si="87"/>
        <v>Buy</v>
      </c>
      <c r="AH133" s="8">
        <v>108.84</v>
      </c>
      <c r="AK133" s="1">
        <f t="shared" si="88"/>
        <v>0</v>
      </c>
      <c r="AL133" s="1">
        <f t="shared" si="79"/>
        <v>0</v>
      </c>
      <c r="AM133" s="1" t="str">
        <f t="shared" si="89"/>
        <v/>
      </c>
      <c r="AN133" s="8">
        <v>108.84</v>
      </c>
    </row>
    <row r="134" spans="1:40" x14ac:dyDescent="0.25">
      <c r="A134" s="2" t="s">
        <v>628</v>
      </c>
      <c r="B134" s="1">
        <v>9.09</v>
      </c>
      <c r="C134" s="1">
        <v>229894.6</v>
      </c>
      <c r="D134" s="1">
        <v>113.72</v>
      </c>
      <c r="E134" s="1">
        <f t="shared" si="80"/>
        <v>12.51045104510451</v>
      </c>
      <c r="F134" s="1">
        <v>5332.3130000000001</v>
      </c>
      <c r="G134" s="1">
        <f t="shared" si="81"/>
        <v>0.37911964165250767</v>
      </c>
      <c r="H134" s="1">
        <f t="shared" si="60"/>
        <v>107.82012710338024</v>
      </c>
      <c r="I134" s="1">
        <f t="shared" si="61"/>
        <v>12.460924871374978</v>
      </c>
      <c r="J134" s="5">
        <f t="shared" si="62"/>
        <v>0.30769477139096146</v>
      </c>
      <c r="K134" s="3">
        <f t="shared" si="63"/>
        <v>0.21679308552411314</v>
      </c>
      <c r="L134" s="1">
        <f t="shared" si="64"/>
        <v>0.37237920847073563</v>
      </c>
      <c r="M134" s="5">
        <f t="shared" si="65"/>
        <v>-0.14175715119168131</v>
      </c>
      <c r="N134" s="3">
        <f t="shared" si="66"/>
        <v>-0.11804926871960034</v>
      </c>
      <c r="O134" s="1">
        <f t="shared" si="67"/>
        <v>112.61666666666666</v>
      </c>
      <c r="P134" s="5">
        <f t="shared" si="68"/>
        <v>0.14557886492093397</v>
      </c>
      <c r="Q134" s="3">
        <f t="shared" si="69"/>
        <v>8.0410620174983002E-2</v>
      </c>
      <c r="R134" s="8">
        <f t="shared" si="70"/>
        <v>111.42781658143082</v>
      </c>
      <c r="S134" s="9">
        <f t="shared" si="71"/>
        <v>3.6076894780505739</v>
      </c>
      <c r="T134" s="9">
        <f t="shared" si="72"/>
        <v>2.2900124242798752</v>
      </c>
      <c r="U134" s="1">
        <f t="shared" si="73"/>
        <v>0</v>
      </c>
      <c r="V134" s="1">
        <f t="shared" si="74"/>
        <v>0</v>
      </c>
      <c r="W134" s="1">
        <f t="shared" si="75"/>
        <v>0</v>
      </c>
      <c r="X134" s="1">
        <f t="shared" si="76"/>
        <v>1</v>
      </c>
      <c r="Y134" s="1">
        <f t="shared" si="82"/>
        <v>0</v>
      </c>
      <c r="Z134" s="1">
        <f t="shared" si="83"/>
        <v>1</v>
      </c>
      <c r="AA134" s="1">
        <f t="shared" si="84"/>
        <v>1</v>
      </c>
      <c r="AC134" s="1">
        <f t="shared" si="77"/>
        <v>1</v>
      </c>
      <c r="AD134" s="1" t="str">
        <f t="shared" si="85"/>
        <v/>
      </c>
      <c r="AE134" s="1" t="str">
        <f t="shared" si="86"/>
        <v/>
      </c>
      <c r="AF134" s="1">
        <f t="shared" si="78"/>
        <v>1</v>
      </c>
      <c r="AG134" s="1" t="str">
        <f t="shared" si="87"/>
        <v>Buy</v>
      </c>
      <c r="AH134" s="8">
        <v>113.72</v>
      </c>
      <c r="AK134" s="1">
        <f t="shared" si="88"/>
        <v>0</v>
      </c>
      <c r="AL134" s="1">
        <f t="shared" si="79"/>
        <v>0</v>
      </c>
      <c r="AM134" s="1" t="str">
        <f t="shared" si="89"/>
        <v/>
      </c>
      <c r="AN134" s="8">
        <v>113.72</v>
      </c>
    </row>
    <row r="135" spans="1:40" x14ac:dyDescent="0.25">
      <c r="A135" s="2" t="s">
        <v>627</v>
      </c>
      <c r="B135" s="1">
        <v>9.0500000000000007</v>
      </c>
      <c r="C135" s="1">
        <v>226842.1</v>
      </c>
      <c r="D135" s="1">
        <v>116.6</v>
      </c>
      <c r="E135" s="1">
        <f t="shared" si="80"/>
        <v>12.883977900552484</v>
      </c>
      <c r="F135" s="1">
        <v>5388.4430000000002</v>
      </c>
      <c r="G135" s="1">
        <f t="shared" si="81"/>
        <v>0.36104539952378467</v>
      </c>
      <c r="H135" s="1">
        <f t="shared" si="60"/>
        <v>107.34813727165066</v>
      </c>
      <c r="I135" s="1">
        <f t="shared" si="61"/>
        <v>12.410545378188061</v>
      </c>
      <c r="J135" s="5">
        <f t="shared" si="62"/>
        <v>0.30375919681745156</v>
      </c>
      <c r="K135" s="3">
        <f t="shared" si="63"/>
        <v>0.20164280454630509</v>
      </c>
      <c r="L135" s="1">
        <f t="shared" si="64"/>
        <v>0.37324945951547017</v>
      </c>
      <c r="M135" s="5">
        <f t="shared" si="65"/>
        <v>-0.13775571596005332</v>
      </c>
      <c r="N135" s="3">
        <f t="shared" si="66"/>
        <v>-0.11409795497425351</v>
      </c>
      <c r="O135" s="1">
        <f t="shared" si="67"/>
        <v>111.86333333333333</v>
      </c>
      <c r="P135" s="5">
        <f t="shared" si="68"/>
        <v>0.12409937232976453</v>
      </c>
      <c r="Q135" s="3">
        <f t="shared" si="69"/>
        <v>6.9549246050657834E-2</v>
      </c>
      <c r="R135" s="8">
        <f t="shared" si="70"/>
        <v>111.01105595987278</v>
      </c>
      <c r="S135" s="9">
        <f t="shared" si="71"/>
        <v>3.6629186882221205</v>
      </c>
      <c r="T135" s="9">
        <f t="shared" si="72"/>
        <v>1.9774428023065198</v>
      </c>
      <c r="U135" s="1">
        <f t="shared" si="73"/>
        <v>0</v>
      </c>
      <c r="V135" s="1">
        <f t="shared" si="74"/>
        <v>1</v>
      </c>
      <c r="W135" s="1">
        <f t="shared" si="75"/>
        <v>0</v>
      </c>
      <c r="X135" s="1">
        <f t="shared" si="76"/>
        <v>1</v>
      </c>
      <c r="Y135" s="1">
        <f t="shared" si="82"/>
        <v>0</v>
      </c>
      <c r="Z135" s="1">
        <f t="shared" si="83"/>
        <v>1</v>
      </c>
      <c r="AA135" s="1">
        <f t="shared" si="84"/>
        <v>1</v>
      </c>
      <c r="AC135" s="1">
        <f t="shared" si="77"/>
        <v>1</v>
      </c>
      <c r="AD135" s="1" t="str">
        <f t="shared" si="85"/>
        <v/>
      </c>
      <c r="AE135" s="1" t="str">
        <f t="shared" si="86"/>
        <v/>
      </c>
      <c r="AF135" s="1">
        <f t="shared" si="78"/>
        <v>1</v>
      </c>
      <c r="AG135" s="1" t="str">
        <f t="shared" si="87"/>
        <v>Buy</v>
      </c>
      <c r="AH135" s="8">
        <v>116.6</v>
      </c>
      <c r="AK135" s="1">
        <f t="shared" si="88"/>
        <v>0</v>
      </c>
      <c r="AL135" s="1">
        <f t="shared" si="79"/>
        <v>0</v>
      </c>
      <c r="AM135" s="1" t="str">
        <f t="shared" si="89"/>
        <v/>
      </c>
      <c r="AN135" s="8">
        <v>116.6</v>
      </c>
    </row>
    <row r="136" spans="1:40" x14ac:dyDescent="0.25">
      <c r="A136" s="2" t="s">
        <v>626</v>
      </c>
      <c r="B136" s="1">
        <v>9.02</v>
      </c>
      <c r="C136" s="1">
        <v>226064.2</v>
      </c>
      <c r="D136" s="1">
        <v>117.63</v>
      </c>
      <c r="E136" s="1">
        <f t="shared" si="80"/>
        <v>13.041019955654102</v>
      </c>
      <c r="F136" s="1">
        <v>5388.4430000000002</v>
      </c>
      <c r="G136" s="1">
        <f t="shared" si="81"/>
        <v>0.35665671225117485</v>
      </c>
      <c r="H136" s="1">
        <f t="shared" si="60"/>
        <v>106.60798825338271</v>
      </c>
      <c r="I136" s="1">
        <f t="shared" si="61"/>
        <v>12.283847235846629</v>
      </c>
      <c r="J136" s="5">
        <f t="shared" si="62"/>
        <v>0.29162489802975111</v>
      </c>
      <c r="K136" s="3">
        <f t="shared" si="63"/>
        <v>0.18462340583444733</v>
      </c>
      <c r="L136" s="1">
        <f t="shared" si="64"/>
        <v>0.37513076083272345</v>
      </c>
      <c r="M136" s="5">
        <f t="shared" si="65"/>
        <v>-0.14762086064008351</v>
      </c>
      <c r="N136" s="3">
        <f t="shared" si="66"/>
        <v>-0.11015499480995354</v>
      </c>
      <c r="O136" s="1">
        <f t="shared" si="67"/>
        <v>111.0588888888889</v>
      </c>
      <c r="P136" s="5">
        <f t="shared" si="68"/>
        <v>0.13048992337287268</v>
      </c>
      <c r="Q136" s="3">
        <f t="shared" si="69"/>
        <v>6.0457558337473384E-2</v>
      </c>
      <c r="R136" s="8">
        <f t="shared" si="70"/>
        <v>109.99488431621329</v>
      </c>
      <c r="S136" s="9">
        <f t="shared" si="71"/>
        <v>3.3868960628305729</v>
      </c>
      <c r="T136" s="9">
        <f t="shared" si="72"/>
        <v>1.5941202258633425</v>
      </c>
      <c r="U136" s="1">
        <f t="shared" si="73"/>
        <v>0</v>
      </c>
      <c r="V136" s="1">
        <f t="shared" si="74"/>
        <v>1</v>
      </c>
      <c r="W136" s="1">
        <f t="shared" si="75"/>
        <v>0</v>
      </c>
      <c r="X136" s="1">
        <f t="shared" si="76"/>
        <v>1</v>
      </c>
      <c r="Y136" s="1">
        <f t="shared" si="82"/>
        <v>0</v>
      </c>
      <c r="Z136" s="1">
        <f t="shared" si="83"/>
        <v>0</v>
      </c>
      <c r="AA136" s="1">
        <f t="shared" si="84"/>
        <v>1</v>
      </c>
      <c r="AC136" s="1">
        <f t="shared" si="77"/>
        <v>1</v>
      </c>
      <c r="AD136" s="1" t="str">
        <f t="shared" si="85"/>
        <v/>
      </c>
      <c r="AE136" s="1" t="str">
        <f t="shared" si="86"/>
        <v/>
      </c>
      <c r="AF136" s="1">
        <f t="shared" si="78"/>
        <v>1</v>
      </c>
      <c r="AG136" s="1" t="str">
        <f t="shared" si="87"/>
        <v>Buy</v>
      </c>
      <c r="AH136" s="8">
        <v>117.63</v>
      </c>
      <c r="AK136" s="1">
        <f t="shared" si="88"/>
        <v>0</v>
      </c>
      <c r="AL136" s="1">
        <f t="shared" si="79"/>
        <v>0</v>
      </c>
      <c r="AM136" s="1" t="str">
        <f t="shared" si="89"/>
        <v/>
      </c>
      <c r="AN136" s="8">
        <v>117.63</v>
      </c>
    </row>
    <row r="137" spans="1:40" x14ac:dyDescent="0.25">
      <c r="A137" s="2" t="s">
        <v>625</v>
      </c>
      <c r="B137" s="1">
        <v>8.99</v>
      </c>
      <c r="C137" s="1">
        <v>225435.2</v>
      </c>
      <c r="D137" s="1">
        <v>114.06</v>
      </c>
      <c r="E137" s="1">
        <f t="shared" si="80"/>
        <v>12.687430478309233</v>
      </c>
      <c r="F137" s="1">
        <v>5388.4430000000002</v>
      </c>
      <c r="G137" s="1">
        <f t="shared" si="81"/>
        <v>0.36679640324397661</v>
      </c>
      <c r="H137" s="1">
        <f t="shared" si="60"/>
        <v>105.72622731365334</v>
      </c>
      <c r="I137" s="1">
        <f t="shared" si="61"/>
        <v>12.144153393104007</v>
      </c>
      <c r="J137" s="5">
        <f t="shared" si="62"/>
        <v>0.29203561994924376</v>
      </c>
      <c r="K137" s="3">
        <f t="shared" si="63"/>
        <v>0.16678982380189669</v>
      </c>
      <c r="L137" s="1">
        <f t="shared" si="64"/>
        <v>0.37792771331085323</v>
      </c>
      <c r="M137" s="5">
        <f t="shared" si="65"/>
        <v>-0.16476048177543312</v>
      </c>
      <c r="N137" s="3">
        <f t="shared" si="66"/>
        <v>-0.10391068383826521</v>
      </c>
      <c r="O137" s="1">
        <f t="shared" si="67"/>
        <v>110.00888888888888</v>
      </c>
      <c r="P137" s="5">
        <f t="shared" si="68"/>
        <v>0.14663125372648889</v>
      </c>
      <c r="Q137" s="3">
        <f t="shared" si="69"/>
        <v>4.8785497498240168E-2</v>
      </c>
      <c r="R137" s="8">
        <f t="shared" si="70"/>
        <v>108.6066814646157</v>
      </c>
      <c r="S137" s="9">
        <f t="shared" si="71"/>
        <v>2.8804541509623647</v>
      </c>
      <c r="T137" s="9">
        <f t="shared" si="72"/>
        <v>1.1674049340996746</v>
      </c>
      <c r="U137" s="1">
        <f t="shared" si="73"/>
        <v>0</v>
      </c>
      <c r="V137" s="1">
        <f t="shared" si="74"/>
        <v>1</v>
      </c>
      <c r="W137" s="1">
        <f t="shared" si="75"/>
        <v>0</v>
      </c>
      <c r="X137" s="1">
        <f t="shared" si="76"/>
        <v>1</v>
      </c>
      <c r="Y137" s="1">
        <f t="shared" si="82"/>
        <v>0</v>
      </c>
      <c r="Z137" s="1">
        <f t="shared" si="83"/>
        <v>0</v>
      </c>
      <c r="AA137" s="1">
        <f t="shared" si="84"/>
        <v>1</v>
      </c>
      <c r="AC137" s="1">
        <f t="shared" si="77"/>
        <v>1</v>
      </c>
      <c r="AD137" s="1" t="str">
        <f t="shared" si="85"/>
        <v/>
      </c>
      <c r="AE137" s="1" t="str">
        <f t="shared" si="86"/>
        <v/>
      </c>
      <c r="AF137" s="1">
        <f t="shared" si="78"/>
        <v>1</v>
      </c>
      <c r="AG137" s="1" t="str">
        <f t="shared" si="87"/>
        <v>Buy</v>
      </c>
      <c r="AH137" s="8">
        <v>114.06</v>
      </c>
      <c r="AK137" s="1">
        <f t="shared" si="88"/>
        <v>0</v>
      </c>
      <c r="AL137" s="1">
        <f t="shared" si="79"/>
        <v>0</v>
      </c>
      <c r="AM137" s="1" t="str">
        <f t="shared" si="89"/>
        <v/>
      </c>
      <c r="AN137" s="8">
        <v>114.06</v>
      </c>
    </row>
    <row r="138" spans="1:40" x14ac:dyDescent="0.25">
      <c r="A138" s="2" t="s">
        <v>624</v>
      </c>
      <c r="B138" s="1">
        <v>8.9600000000000009</v>
      </c>
      <c r="C138" s="1">
        <v>225056.4</v>
      </c>
      <c r="D138" s="1">
        <v>113.05</v>
      </c>
      <c r="E138" s="1">
        <f t="shared" si="80"/>
        <v>12.617187499999998</v>
      </c>
      <c r="F138" s="1">
        <v>5388.4430000000002</v>
      </c>
      <c r="G138" s="1">
        <f t="shared" si="81"/>
        <v>0.36945156261687045</v>
      </c>
      <c r="H138" s="1">
        <f t="shared" si="60"/>
        <v>105.0595254987456</v>
      </c>
      <c r="I138" s="1">
        <f t="shared" si="61"/>
        <v>12.011385759939108</v>
      </c>
      <c r="J138" s="5">
        <f t="shared" si="62"/>
        <v>0.29351500952367937</v>
      </c>
      <c r="K138" s="3">
        <f t="shared" si="63"/>
        <v>0.14591552444400552</v>
      </c>
      <c r="L138" s="1">
        <f t="shared" si="64"/>
        <v>0.37982333030559745</v>
      </c>
      <c r="M138" s="5">
        <f t="shared" si="65"/>
        <v>-0.18331255507501165</v>
      </c>
      <c r="N138" s="3">
        <f t="shared" si="66"/>
        <v>-9.3769050848737226E-2</v>
      </c>
      <c r="O138" s="1">
        <f t="shared" si="67"/>
        <v>109.27777777777777</v>
      </c>
      <c r="P138" s="5">
        <f t="shared" si="68"/>
        <v>0.16675295491347297</v>
      </c>
      <c r="Q138" s="3">
        <f t="shared" si="69"/>
        <v>3.2477871460198711E-2</v>
      </c>
      <c r="R138" s="8">
        <f t="shared" si="70"/>
        <v>107.61516900363674</v>
      </c>
      <c r="S138" s="9">
        <f t="shared" si="71"/>
        <v>2.5556435048911368</v>
      </c>
      <c r="T138" s="9">
        <f t="shared" si="72"/>
        <v>0.70912607175259834</v>
      </c>
      <c r="U138" s="1">
        <f t="shared" si="73"/>
        <v>0</v>
      </c>
      <c r="V138" s="1">
        <f t="shared" si="74"/>
        <v>1</v>
      </c>
      <c r="W138" s="1">
        <f t="shared" si="75"/>
        <v>0</v>
      </c>
      <c r="X138" s="1">
        <f t="shared" si="76"/>
        <v>1</v>
      </c>
      <c r="Y138" s="1">
        <f t="shared" si="82"/>
        <v>0</v>
      </c>
      <c r="Z138" s="1">
        <f t="shared" si="83"/>
        <v>1</v>
      </c>
      <c r="AA138" s="1">
        <f t="shared" si="84"/>
        <v>1</v>
      </c>
      <c r="AC138" s="1">
        <f t="shared" si="77"/>
        <v>1</v>
      </c>
      <c r="AD138" s="1" t="str">
        <f t="shared" si="85"/>
        <v/>
      </c>
      <c r="AE138" s="1" t="str">
        <f t="shared" si="86"/>
        <v/>
      </c>
      <c r="AF138" s="1">
        <f t="shared" si="78"/>
        <v>1</v>
      </c>
      <c r="AG138" s="1" t="str">
        <f t="shared" si="87"/>
        <v>Buy</v>
      </c>
      <c r="AH138" s="8">
        <v>113.05</v>
      </c>
      <c r="AK138" s="1">
        <f t="shared" si="88"/>
        <v>0</v>
      </c>
      <c r="AL138" s="1">
        <f t="shared" si="79"/>
        <v>0</v>
      </c>
      <c r="AM138" s="1" t="str">
        <f t="shared" si="89"/>
        <v/>
      </c>
      <c r="AN138" s="8">
        <v>113.05</v>
      </c>
    </row>
    <row r="139" spans="1:40" x14ac:dyDescent="0.25">
      <c r="A139" s="2" t="s">
        <v>623</v>
      </c>
      <c r="B139" s="1">
        <v>8.94</v>
      </c>
      <c r="C139" s="1">
        <v>224800.9</v>
      </c>
      <c r="D139" s="1">
        <v>112.71</v>
      </c>
      <c r="E139" s="1">
        <f t="shared" si="80"/>
        <v>12.60738255033557</v>
      </c>
      <c r="F139" s="1">
        <v>5388.4430000000002</v>
      </c>
      <c r="G139" s="1">
        <f t="shared" si="81"/>
        <v>0.37014535408900218</v>
      </c>
      <c r="H139" s="1">
        <f t="shared" si="60"/>
        <v>104.42028753864525</v>
      </c>
      <c r="I139" s="1">
        <f t="shared" si="61"/>
        <v>11.876184386779427</v>
      </c>
      <c r="J139" s="5">
        <f t="shared" si="62"/>
        <v>0.28397242783714294</v>
      </c>
      <c r="K139" s="3">
        <f t="shared" si="63"/>
        <v>0.12131561026405989</v>
      </c>
      <c r="L139" s="1">
        <f t="shared" si="64"/>
        <v>0.38272599593169493</v>
      </c>
      <c r="M139" s="5">
        <f t="shared" si="65"/>
        <v>-0.1920357360508187</v>
      </c>
      <c r="N139" s="3">
        <f t="shared" si="66"/>
        <v>-7.8845133477691481E-2</v>
      </c>
      <c r="O139" s="1">
        <f t="shared" si="67"/>
        <v>108.29555555555557</v>
      </c>
      <c r="P139" s="5">
        <f t="shared" si="68"/>
        <v>0.17762187765315707</v>
      </c>
      <c r="Q139" s="3">
        <f t="shared" si="69"/>
        <v>1.0098690884652997E-2</v>
      </c>
      <c r="R139" s="8">
        <f t="shared" si="70"/>
        <v>106.62701791338887</v>
      </c>
      <c r="S139" s="9">
        <f t="shared" si="71"/>
        <v>2.2067303747436142</v>
      </c>
      <c r="T139" s="9">
        <f t="shared" si="72"/>
        <v>0.21417194458592803</v>
      </c>
      <c r="U139" s="1">
        <f t="shared" si="73"/>
        <v>0</v>
      </c>
      <c r="V139" s="1">
        <f t="shared" si="74"/>
        <v>0</v>
      </c>
      <c r="W139" s="1">
        <f t="shared" si="75"/>
        <v>0</v>
      </c>
      <c r="X139" s="1">
        <f t="shared" si="76"/>
        <v>1</v>
      </c>
      <c r="Y139" s="1">
        <f t="shared" si="82"/>
        <v>0</v>
      </c>
      <c r="Z139" s="1">
        <f t="shared" si="83"/>
        <v>1</v>
      </c>
      <c r="AA139" s="1">
        <f t="shared" si="84"/>
        <v>1</v>
      </c>
      <c r="AC139" s="1">
        <f t="shared" si="77"/>
        <v>1</v>
      </c>
      <c r="AD139" s="1" t="str">
        <f t="shared" si="85"/>
        <v/>
      </c>
      <c r="AE139" s="1" t="str">
        <f t="shared" si="86"/>
        <v/>
      </c>
      <c r="AF139" s="1">
        <f t="shared" si="78"/>
        <v>1</v>
      </c>
      <c r="AG139" s="1" t="str">
        <f t="shared" si="87"/>
        <v>Buy</v>
      </c>
      <c r="AH139" s="8">
        <v>112.71</v>
      </c>
      <c r="AK139" s="1">
        <f t="shared" si="88"/>
        <v>0</v>
      </c>
      <c r="AL139" s="1">
        <f t="shared" si="79"/>
        <v>0</v>
      </c>
      <c r="AM139" s="1" t="str">
        <f t="shared" si="89"/>
        <v/>
      </c>
      <c r="AN139" s="8">
        <v>112.71</v>
      </c>
    </row>
    <row r="140" spans="1:40" x14ac:dyDescent="0.25">
      <c r="A140" s="2" t="s">
        <v>622</v>
      </c>
      <c r="B140" s="1">
        <v>8.91</v>
      </c>
      <c r="C140" s="1">
        <v>224164.8</v>
      </c>
      <c r="D140" s="1">
        <v>114.92</v>
      </c>
      <c r="E140" s="1">
        <f t="shared" si="80"/>
        <v>12.897867564534231</v>
      </c>
      <c r="F140" s="1">
        <v>5388.4430000000002</v>
      </c>
      <c r="G140" s="1">
        <f t="shared" si="81"/>
        <v>0.36199994706296923</v>
      </c>
      <c r="H140" s="1">
        <f t="shared" si="60"/>
        <v>103.75711054173688</v>
      </c>
      <c r="I140" s="1">
        <f t="shared" si="61"/>
        <v>11.719125025963496</v>
      </c>
      <c r="J140" s="5">
        <f t="shared" si="62"/>
        <v>0.25780494611080051</v>
      </c>
      <c r="K140" s="3">
        <f t="shared" si="63"/>
        <v>9.4206140668546046E-2</v>
      </c>
      <c r="L140" s="1">
        <f t="shared" si="64"/>
        <v>0.38727135740207824</v>
      </c>
      <c r="M140" s="5">
        <f t="shared" si="65"/>
        <v>-0.18467042619079543</v>
      </c>
      <c r="N140" s="3">
        <f t="shared" si="66"/>
        <v>-5.998003304883695E-2</v>
      </c>
      <c r="O140" s="1">
        <f t="shared" si="67"/>
        <v>106.73444444444445</v>
      </c>
      <c r="P140" s="5">
        <f t="shared" si="68"/>
        <v>0.15646922809262476</v>
      </c>
      <c r="Q140" s="3">
        <f t="shared" si="69"/>
        <v>-1.7821840243431013E-2</v>
      </c>
      <c r="R140" s="8">
        <f t="shared" si="70"/>
        <v>105.52102117036867</v>
      </c>
      <c r="S140" s="9">
        <f t="shared" si="71"/>
        <v>1.7639106286317912</v>
      </c>
      <c r="T140" s="9">
        <f t="shared" si="72"/>
        <v>-0.27416836964623459</v>
      </c>
      <c r="U140" s="1">
        <f t="shared" si="73"/>
        <v>0</v>
      </c>
      <c r="V140" s="1">
        <f t="shared" si="74"/>
        <v>0</v>
      </c>
      <c r="W140" s="1">
        <f t="shared" si="75"/>
        <v>0</v>
      </c>
      <c r="X140" s="1">
        <f t="shared" si="76"/>
        <v>1</v>
      </c>
      <c r="Y140" s="1">
        <f t="shared" si="82"/>
        <v>0</v>
      </c>
      <c r="Z140" s="1">
        <f t="shared" si="83"/>
        <v>1</v>
      </c>
      <c r="AA140" s="1">
        <f t="shared" si="84"/>
        <v>1</v>
      </c>
      <c r="AC140" s="1">
        <f t="shared" si="77"/>
        <v>1</v>
      </c>
      <c r="AD140" s="1" t="str">
        <f t="shared" si="85"/>
        <v/>
      </c>
      <c r="AE140" s="1" t="str">
        <f t="shared" si="86"/>
        <v/>
      </c>
      <c r="AF140" s="1">
        <f t="shared" si="78"/>
        <v>1</v>
      </c>
      <c r="AG140" s="1" t="str">
        <f t="shared" si="87"/>
        <v>Buy</v>
      </c>
      <c r="AH140" s="8">
        <v>114.92</v>
      </c>
      <c r="AK140" s="1">
        <f t="shared" si="88"/>
        <v>0</v>
      </c>
      <c r="AL140" s="1">
        <f t="shared" si="79"/>
        <v>0</v>
      </c>
      <c r="AM140" s="1" t="str">
        <f t="shared" si="89"/>
        <v/>
      </c>
      <c r="AN140" s="8">
        <v>114.92</v>
      </c>
    </row>
    <row r="141" spans="1:40" x14ac:dyDescent="0.25">
      <c r="A141" s="2" t="s">
        <v>621</v>
      </c>
      <c r="B141" s="1">
        <v>8.86</v>
      </c>
      <c r="C141" s="1">
        <v>223289.2</v>
      </c>
      <c r="D141" s="1">
        <v>103.13</v>
      </c>
      <c r="E141" s="1">
        <f t="shared" si="80"/>
        <v>11.639954853273139</v>
      </c>
      <c r="F141" s="1">
        <v>5388.4430000000002</v>
      </c>
      <c r="G141" s="1">
        <f t="shared" si="81"/>
        <v>0.40180876560621254</v>
      </c>
      <c r="H141" s="1">
        <f t="shared" si="60"/>
        <v>102.86407938507583</v>
      </c>
      <c r="I141" s="1">
        <f t="shared" si="61"/>
        <v>11.556514955736533</v>
      </c>
      <c r="J141" s="5">
        <f t="shared" si="62"/>
        <v>0.23537099460953703</v>
      </c>
      <c r="K141" s="3">
        <f t="shared" si="63"/>
        <v>6.6939673094836977E-2</v>
      </c>
      <c r="L141" s="1">
        <f t="shared" si="64"/>
        <v>0.39274706795665509</v>
      </c>
      <c r="M141" s="5">
        <f t="shared" si="65"/>
        <v>-0.1836536635286159</v>
      </c>
      <c r="N141" s="3">
        <f t="shared" si="66"/>
        <v>-3.9198300858510532E-2</v>
      </c>
      <c r="O141" s="1">
        <f t="shared" si="67"/>
        <v>104.94111111111111</v>
      </c>
      <c r="P141" s="5">
        <f t="shared" si="68"/>
        <v>0.14136398675917095</v>
      </c>
      <c r="Q141" s="3">
        <f t="shared" si="69"/>
        <v>-4.6870351632773644E-2</v>
      </c>
      <c r="R141" s="8">
        <f t="shared" si="70"/>
        <v>103.81211592861752</v>
      </c>
      <c r="S141" s="9">
        <f t="shared" si="71"/>
        <v>0.94803654354168998</v>
      </c>
      <c r="T141" s="9">
        <f t="shared" si="72"/>
        <v>-0.75164755807134043</v>
      </c>
      <c r="U141" s="1">
        <f t="shared" si="73"/>
        <v>0</v>
      </c>
      <c r="V141" s="1">
        <f t="shared" si="74"/>
        <v>1</v>
      </c>
      <c r="W141" s="1">
        <f t="shared" si="75"/>
        <v>0</v>
      </c>
      <c r="X141" s="1">
        <f t="shared" si="76"/>
        <v>1</v>
      </c>
      <c r="Y141" s="1">
        <f t="shared" si="82"/>
        <v>0</v>
      </c>
      <c r="Z141" s="1">
        <f t="shared" si="83"/>
        <v>1</v>
      </c>
      <c r="AA141" s="1">
        <f t="shared" si="84"/>
        <v>1</v>
      </c>
      <c r="AC141" s="1">
        <f t="shared" si="77"/>
        <v>1</v>
      </c>
      <c r="AD141" s="1" t="str">
        <f t="shared" si="85"/>
        <v/>
      </c>
      <c r="AE141" s="1" t="str">
        <f t="shared" si="86"/>
        <v/>
      </c>
      <c r="AF141" s="1">
        <f t="shared" si="78"/>
        <v>1</v>
      </c>
      <c r="AG141" s="1" t="str">
        <f t="shared" si="87"/>
        <v>Buy</v>
      </c>
      <c r="AH141" s="8">
        <v>103.13</v>
      </c>
      <c r="AK141" s="1">
        <f t="shared" si="88"/>
        <v>0</v>
      </c>
      <c r="AL141" s="1">
        <f t="shared" si="79"/>
        <v>0</v>
      </c>
      <c r="AM141" s="1" t="str">
        <f t="shared" si="89"/>
        <v/>
      </c>
      <c r="AN141" s="8">
        <v>103.13</v>
      </c>
    </row>
    <row r="142" spans="1:40" x14ac:dyDescent="0.25">
      <c r="A142" s="2" t="s">
        <v>620</v>
      </c>
      <c r="B142" s="1">
        <v>8.86</v>
      </c>
      <c r="C142" s="1">
        <v>223136.7</v>
      </c>
      <c r="D142" s="1">
        <v>107.73</v>
      </c>
      <c r="E142" s="1">
        <f t="shared" si="80"/>
        <v>12.159142212189618</v>
      </c>
      <c r="F142" s="1">
        <v>5388.4430000000002</v>
      </c>
      <c r="G142" s="1">
        <f t="shared" si="81"/>
        <v>0.38438909019012241</v>
      </c>
      <c r="H142" s="1">
        <f t="shared" si="60"/>
        <v>102.8428057358819</v>
      </c>
      <c r="I142" s="1">
        <f t="shared" si="61"/>
        <v>11.520151631516914</v>
      </c>
      <c r="J142" s="5">
        <f t="shared" si="62"/>
        <v>0.22030959532225269</v>
      </c>
      <c r="K142" s="3">
        <f t="shared" si="63"/>
        <v>3.8867786175720301E-2</v>
      </c>
      <c r="L142" s="1">
        <f t="shared" si="64"/>
        <v>0.3948888511294642</v>
      </c>
      <c r="M142" s="5">
        <f t="shared" si="65"/>
        <v>-0.19358277217127995</v>
      </c>
      <c r="N142" s="3">
        <f t="shared" si="66"/>
        <v>-1.5122407080159637E-2</v>
      </c>
      <c r="O142" s="1">
        <f t="shared" si="67"/>
        <v>104.22444444444444</v>
      </c>
      <c r="P142" s="5">
        <f t="shared" si="68"/>
        <v>0.13959535594534778</v>
      </c>
      <c r="Q142" s="3">
        <f t="shared" si="69"/>
        <v>-7.8242741364764404E-2</v>
      </c>
      <c r="R142" s="8">
        <f t="shared" si="70"/>
        <v>103.93613700654798</v>
      </c>
      <c r="S142" s="9">
        <f t="shared" si="71"/>
        <v>1.0933312706660843</v>
      </c>
      <c r="T142" s="9">
        <f t="shared" si="72"/>
        <v>-1.1644352122710742</v>
      </c>
      <c r="U142" s="1">
        <f t="shared" si="73"/>
        <v>0</v>
      </c>
      <c r="V142" s="1">
        <f t="shared" si="74"/>
        <v>0</v>
      </c>
      <c r="W142" s="1">
        <f t="shared" si="75"/>
        <v>0</v>
      </c>
      <c r="X142" s="1">
        <f t="shared" si="76"/>
        <v>1</v>
      </c>
      <c r="Y142" s="1">
        <f t="shared" si="82"/>
        <v>0</v>
      </c>
      <c r="Z142" s="1">
        <f t="shared" si="83"/>
        <v>1</v>
      </c>
      <c r="AA142" s="1">
        <f t="shared" si="84"/>
        <v>1</v>
      </c>
      <c r="AC142" s="1">
        <f t="shared" si="77"/>
        <v>1</v>
      </c>
      <c r="AD142" s="1" t="str">
        <f t="shared" si="85"/>
        <v/>
      </c>
      <c r="AE142" s="1" t="str">
        <f t="shared" si="86"/>
        <v/>
      </c>
      <c r="AF142" s="1">
        <f t="shared" si="78"/>
        <v>1</v>
      </c>
      <c r="AG142" s="1" t="str">
        <f t="shared" si="87"/>
        <v>Buy</v>
      </c>
      <c r="AH142" s="8">
        <v>107.73</v>
      </c>
      <c r="AK142" s="1">
        <f t="shared" si="88"/>
        <v>0</v>
      </c>
      <c r="AL142" s="1">
        <f t="shared" si="79"/>
        <v>0</v>
      </c>
      <c r="AM142" s="1" t="str">
        <f t="shared" si="89"/>
        <v/>
      </c>
      <c r="AN142" s="8">
        <v>107.73</v>
      </c>
    </row>
    <row r="143" spans="1:40" x14ac:dyDescent="0.25">
      <c r="A143" s="2" t="s">
        <v>619</v>
      </c>
      <c r="B143" s="1">
        <v>8.85</v>
      </c>
      <c r="C143" s="1">
        <v>222977.2</v>
      </c>
      <c r="D143" s="1">
        <v>106.94</v>
      </c>
      <c r="E143" s="1">
        <f t="shared" si="80"/>
        <v>12.08361581920904</v>
      </c>
      <c r="F143" s="1">
        <v>5388.4430000000002</v>
      </c>
      <c r="G143" s="1">
        <f t="shared" si="81"/>
        <v>0.38695190105511851</v>
      </c>
      <c r="H143" s="1">
        <f t="shared" si="60"/>
        <v>102.45183019475245</v>
      </c>
      <c r="I143" s="1">
        <f t="shared" si="61"/>
        <v>11.436904005727179</v>
      </c>
      <c r="J143" s="5">
        <f t="shared" si="62"/>
        <v>0.18782656877138226</v>
      </c>
      <c r="K143" s="3">
        <f t="shared" si="63"/>
        <v>8.6274846512982353E-3</v>
      </c>
      <c r="L143" s="1">
        <f t="shared" si="64"/>
        <v>0.39952472440048248</v>
      </c>
      <c r="M143" s="5">
        <f t="shared" si="65"/>
        <v>-0.17744969138096267</v>
      </c>
      <c r="N143" s="3">
        <f t="shared" si="66"/>
        <v>1.4620987101693746E-2</v>
      </c>
      <c r="O143" s="1">
        <f t="shared" si="67"/>
        <v>102.90888888888888</v>
      </c>
      <c r="P143" s="5">
        <f t="shared" si="68"/>
        <v>0.10718145312659999</v>
      </c>
      <c r="Q143" s="3">
        <f t="shared" si="69"/>
        <v>-0.11454909091644977</v>
      </c>
      <c r="R143" s="8">
        <f t="shared" si="70"/>
        <v>103.24634373501125</v>
      </c>
      <c r="S143" s="9">
        <f t="shared" si="71"/>
        <v>0.79451354025880505</v>
      </c>
      <c r="T143" s="9">
        <f t="shared" si="72"/>
        <v>-1.6006487605438822</v>
      </c>
      <c r="U143" s="1">
        <f t="shared" si="73"/>
        <v>0</v>
      </c>
      <c r="V143" s="1">
        <f t="shared" si="74"/>
        <v>0</v>
      </c>
      <c r="W143" s="1">
        <f t="shared" si="75"/>
        <v>0</v>
      </c>
      <c r="X143" s="1">
        <f t="shared" si="76"/>
        <v>1</v>
      </c>
      <c r="Y143" s="1">
        <f t="shared" si="82"/>
        <v>0</v>
      </c>
      <c r="Z143" s="1">
        <f t="shared" si="83"/>
        <v>1</v>
      </c>
      <c r="AA143" s="1">
        <f t="shared" si="84"/>
        <v>1</v>
      </c>
      <c r="AC143" s="1">
        <f t="shared" si="77"/>
        <v>1</v>
      </c>
      <c r="AD143" s="1" t="str">
        <f t="shared" si="85"/>
        <v/>
      </c>
      <c r="AE143" s="1" t="str">
        <f t="shared" si="86"/>
        <v/>
      </c>
      <c r="AF143" s="1">
        <f t="shared" si="78"/>
        <v>1</v>
      </c>
      <c r="AG143" s="1" t="str">
        <f t="shared" si="87"/>
        <v>Buy</v>
      </c>
      <c r="AH143" s="8">
        <v>106.94</v>
      </c>
      <c r="AK143" s="1">
        <f t="shared" si="88"/>
        <v>0</v>
      </c>
      <c r="AL143" s="1">
        <f t="shared" si="79"/>
        <v>0</v>
      </c>
      <c r="AM143" s="1" t="str">
        <f t="shared" si="89"/>
        <v/>
      </c>
      <c r="AN143" s="8">
        <v>106.94</v>
      </c>
    </row>
    <row r="144" spans="1:40" x14ac:dyDescent="0.25">
      <c r="A144" s="2" t="s">
        <v>618</v>
      </c>
      <c r="B144" s="1">
        <v>8.83</v>
      </c>
      <c r="C144" s="1">
        <v>222734.4</v>
      </c>
      <c r="D144" s="1">
        <v>109.36</v>
      </c>
      <c r="E144" s="1">
        <f t="shared" si="80"/>
        <v>12.385050962627407</v>
      </c>
      <c r="F144" s="1">
        <v>5388.4430000000002</v>
      </c>
      <c r="G144" s="1">
        <f t="shared" si="81"/>
        <v>0.3779771113790642</v>
      </c>
      <c r="H144" s="1">
        <f t="shared" si="60"/>
        <v>102.09277661033265</v>
      </c>
      <c r="I144" s="1">
        <f t="shared" si="61"/>
        <v>11.380611246922724</v>
      </c>
      <c r="J144" s="5">
        <f t="shared" si="62"/>
        <v>0.15253229858994599</v>
      </c>
      <c r="K144" s="3">
        <f t="shared" si="63"/>
        <v>-2.1239029368715769E-2</v>
      </c>
      <c r="L144" s="1">
        <f t="shared" si="64"/>
        <v>0.40507872135487755</v>
      </c>
      <c r="M144" s="5">
        <f t="shared" si="65"/>
        <v>-0.13991590756639427</v>
      </c>
      <c r="N144" s="3">
        <f t="shared" si="66"/>
        <v>4.6632766848803145E-2</v>
      </c>
      <c r="O144" s="1">
        <f t="shared" si="67"/>
        <v>101.40444444444444</v>
      </c>
      <c r="P144" s="5">
        <f t="shared" si="68"/>
        <v>5.0438670396207197E-2</v>
      </c>
      <c r="Q144" s="3">
        <f t="shared" si="69"/>
        <v>-0.15150418159029139</v>
      </c>
      <c r="R144" s="8">
        <f t="shared" si="70"/>
        <v>102.57476986864967</v>
      </c>
      <c r="S144" s="9">
        <f t="shared" si="71"/>
        <v>0.48199325831701856</v>
      </c>
      <c r="T144" s="9">
        <f t="shared" si="72"/>
        <v>-1.9882282529132638</v>
      </c>
      <c r="U144" s="1">
        <f t="shared" si="73"/>
        <v>0</v>
      </c>
      <c r="V144" s="1">
        <f t="shared" si="74"/>
        <v>0</v>
      </c>
      <c r="W144" s="1">
        <f t="shared" si="75"/>
        <v>0</v>
      </c>
      <c r="X144" s="1">
        <f t="shared" si="76"/>
        <v>1</v>
      </c>
      <c r="Y144" s="1">
        <f t="shared" si="82"/>
        <v>0</v>
      </c>
      <c r="Z144" s="1">
        <f t="shared" si="83"/>
        <v>1</v>
      </c>
      <c r="AA144" s="1">
        <f t="shared" si="84"/>
        <v>1</v>
      </c>
      <c r="AC144" s="1">
        <f t="shared" si="77"/>
        <v>1</v>
      </c>
      <c r="AD144" s="1" t="str">
        <f t="shared" si="85"/>
        <v/>
      </c>
      <c r="AE144" s="1" t="str">
        <f t="shared" si="86"/>
        <v/>
      </c>
      <c r="AF144" s="1">
        <f t="shared" si="78"/>
        <v>1</v>
      </c>
      <c r="AG144" s="1" t="str">
        <f t="shared" si="87"/>
        <v>Buy</v>
      </c>
      <c r="AH144" s="8">
        <v>109.36</v>
      </c>
      <c r="AK144" s="1">
        <f t="shared" si="88"/>
        <v>0</v>
      </c>
      <c r="AL144" s="1">
        <f t="shared" si="79"/>
        <v>0</v>
      </c>
      <c r="AM144" s="1" t="str">
        <f t="shared" si="89"/>
        <v/>
      </c>
      <c r="AN144" s="8">
        <v>109.36</v>
      </c>
    </row>
    <row r="145" spans="1:40" x14ac:dyDescent="0.25">
      <c r="A145" s="2" t="s">
        <v>617</v>
      </c>
      <c r="B145" s="1">
        <v>8.82</v>
      </c>
      <c r="C145" s="1">
        <v>222576.6</v>
      </c>
      <c r="D145" s="1">
        <v>108.18</v>
      </c>
      <c r="E145" s="1">
        <f t="shared" si="80"/>
        <v>12.26530612244898</v>
      </c>
      <c r="F145" s="1">
        <v>5388.4430000000002</v>
      </c>
      <c r="G145" s="1">
        <f t="shared" si="81"/>
        <v>0.38182928455434306</v>
      </c>
      <c r="H145" s="1">
        <f t="shared" si="60"/>
        <v>101.51139873915926</v>
      </c>
      <c r="I145" s="1">
        <f t="shared" si="61"/>
        <v>11.257429785122916</v>
      </c>
      <c r="J145" s="5">
        <f t="shared" si="62"/>
        <v>0.10201236779038059</v>
      </c>
      <c r="K145" s="3">
        <f t="shared" si="63"/>
        <v>-5.0200917361826067E-2</v>
      </c>
      <c r="L145" s="1">
        <f t="shared" si="64"/>
        <v>0.41067349829631561</v>
      </c>
      <c r="M145" s="5">
        <f t="shared" si="65"/>
        <v>-0.10413896239813036</v>
      </c>
      <c r="N145" s="3">
        <f t="shared" si="66"/>
        <v>7.7724212584669383E-2</v>
      </c>
      <c r="O145" s="1">
        <f t="shared" si="67"/>
        <v>99.845555555555563</v>
      </c>
      <c r="P145" s="5">
        <f t="shared" si="68"/>
        <v>-3.4881912506385948E-3</v>
      </c>
      <c r="Q145" s="3">
        <f t="shared" si="69"/>
        <v>-0.18516132358804116</v>
      </c>
      <c r="R145" s="8">
        <f t="shared" si="70"/>
        <v>101.34109166294961</v>
      </c>
      <c r="S145" s="9">
        <f t="shared" si="71"/>
        <v>-0.17030707620965302</v>
      </c>
      <c r="T145" s="9">
        <f t="shared" si="72"/>
        <v>-2.3357900304041719</v>
      </c>
      <c r="U145" s="1">
        <f t="shared" si="73"/>
        <v>0</v>
      </c>
      <c r="V145" s="1">
        <f t="shared" si="74"/>
        <v>0</v>
      </c>
      <c r="W145" s="1">
        <f t="shared" si="75"/>
        <v>0</v>
      </c>
      <c r="X145" s="1">
        <f t="shared" si="76"/>
        <v>1</v>
      </c>
      <c r="Y145" s="1">
        <f t="shared" si="82"/>
        <v>0</v>
      </c>
      <c r="Z145" s="1">
        <f t="shared" si="83"/>
        <v>1</v>
      </c>
      <c r="AA145" s="1">
        <f t="shared" si="84"/>
        <v>1</v>
      </c>
      <c r="AC145" s="1">
        <f t="shared" si="77"/>
        <v>1</v>
      </c>
      <c r="AD145" s="1" t="str">
        <f t="shared" si="85"/>
        <v/>
      </c>
      <c r="AE145" s="1" t="str">
        <f t="shared" si="86"/>
        <v/>
      </c>
      <c r="AF145" s="1">
        <f t="shared" si="78"/>
        <v>1</v>
      </c>
      <c r="AG145" s="1" t="str">
        <f t="shared" si="87"/>
        <v>Buy</v>
      </c>
      <c r="AH145" s="8">
        <v>108.18</v>
      </c>
      <c r="AK145" s="1">
        <f t="shared" si="88"/>
        <v>0</v>
      </c>
      <c r="AL145" s="1">
        <f t="shared" si="79"/>
        <v>0</v>
      </c>
      <c r="AM145" s="1" t="str">
        <f t="shared" si="89"/>
        <v/>
      </c>
      <c r="AN145" s="8">
        <v>108.18</v>
      </c>
    </row>
    <row r="146" spans="1:40" x14ac:dyDescent="0.25">
      <c r="A146" s="2" t="s">
        <v>616</v>
      </c>
      <c r="B146" s="1">
        <v>8.8000000000000007</v>
      </c>
      <c r="C146" s="1">
        <v>222310.7</v>
      </c>
      <c r="D146" s="1">
        <v>107.48</v>
      </c>
      <c r="E146" s="1">
        <f t="shared" si="80"/>
        <v>12.213636363636363</v>
      </c>
      <c r="F146" s="1">
        <v>5388.4430000000002</v>
      </c>
      <c r="G146" s="1">
        <f t="shared" si="81"/>
        <v>0.38385695619667459</v>
      </c>
      <c r="H146" s="1">
        <f t="shared" si="60"/>
        <v>100.977910638292</v>
      </c>
      <c r="I146" s="1">
        <f t="shared" si="61"/>
        <v>11.103409202530905</v>
      </c>
      <c r="J146" s="5">
        <f t="shared" si="62"/>
        <v>5.405561787569102E-2</v>
      </c>
      <c r="K146" s="3">
        <f t="shared" si="63"/>
        <v>-7.5569798220527173E-2</v>
      </c>
      <c r="L146" s="1">
        <f t="shared" si="64"/>
        <v>0.41417757077513379</v>
      </c>
      <c r="M146" s="5">
        <f t="shared" si="65"/>
        <v>-6.1097588333540953E-2</v>
      </c>
      <c r="N146" s="3">
        <f t="shared" si="66"/>
        <v>0.10803474174846933</v>
      </c>
      <c r="O146" s="1">
        <f t="shared" si="67"/>
        <v>98.806666666666672</v>
      </c>
      <c r="P146" s="5">
        <f t="shared" si="68"/>
        <v>-6.5501375942220941E-2</v>
      </c>
      <c r="Q146" s="3">
        <f t="shared" si="69"/>
        <v>-0.21544017897760825</v>
      </c>
      <c r="R146" s="8">
        <f t="shared" si="70"/>
        <v>100.0976537834859</v>
      </c>
      <c r="S146" s="9">
        <f t="shared" si="71"/>
        <v>-0.88025685480610605</v>
      </c>
      <c r="T146" s="9">
        <f t="shared" si="72"/>
        <v>-2.6382155714139612</v>
      </c>
      <c r="U146" s="1">
        <f t="shared" si="73"/>
        <v>0</v>
      </c>
      <c r="V146" s="1">
        <f t="shared" si="74"/>
        <v>0</v>
      </c>
      <c r="W146" s="1">
        <f t="shared" si="75"/>
        <v>0</v>
      </c>
      <c r="X146" s="1">
        <f t="shared" si="76"/>
        <v>1</v>
      </c>
      <c r="Y146" s="1">
        <f t="shared" si="82"/>
        <v>0</v>
      </c>
      <c r="Z146" s="1">
        <f t="shared" si="83"/>
        <v>1</v>
      </c>
      <c r="AA146" s="1">
        <f t="shared" si="84"/>
        <v>1</v>
      </c>
      <c r="AC146" s="1">
        <f t="shared" si="77"/>
        <v>1</v>
      </c>
      <c r="AD146" s="1" t="str">
        <f t="shared" si="85"/>
        <v/>
      </c>
      <c r="AE146" s="1" t="str">
        <f t="shared" si="86"/>
        <v/>
      </c>
      <c r="AF146" s="1">
        <f t="shared" si="78"/>
        <v>1</v>
      </c>
      <c r="AG146" s="1" t="str">
        <f t="shared" si="87"/>
        <v>Buy</v>
      </c>
      <c r="AH146" s="8">
        <v>107.48</v>
      </c>
      <c r="AK146" s="1">
        <f t="shared" si="88"/>
        <v>0</v>
      </c>
      <c r="AL146" s="1">
        <f t="shared" si="79"/>
        <v>0</v>
      </c>
      <c r="AM146" s="1" t="str">
        <f t="shared" si="89"/>
        <v/>
      </c>
      <c r="AN146" s="8">
        <v>107.48</v>
      </c>
    </row>
    <row r="147" spans="1:40" x14ac:dyDescent="0.25">
      <c r="A147" s="2" t="s">
        <v>615</v>
      </c>
      <c r="B147" s="1">
        <v>8.7899999999999991</v>
      </c>
      <c r="C147" s="1">
        <v>222127.4</v>
      </c>
      <c r="D147" s="1">
        <v>104.21</v>
      </c>
      <c r="E147" s="1">
        <f t="shared" si="80"/>
        <v>11.85551763367463</v>
      </c>
      <c r="F147" s="1">
        <v>5388.4430000000002</v>
      </c>
      <c r="G147" s="1">
        <f t="shared" si="81"/>
        <v>0.39557555325174815</v>
      </c>
      <c r="H147" s="1">
        <f t="shared" si="60"/>
        <v>100.45774348935537</v>
      </c>
      <c r="I147" s="1">
        <f t="shared" si="61"/>
        <v>10.974388223509928</v>
      </c>
      <c r="J147" s="5">
        <f t="shared" si="62"/>
        <v>-9.2770306507850009E-4</v>
      </c>
      <c r="K147" s="3">
        <f t="shared" si="63"/>
        <v>-9.7174034236563539E-2</v>
      </c>
      <c r="L147" s="1">
        <f t="shared" si="64"/>
        <v>0.41770707527417605</v>
      </c>
      <c r="M147" s="5">
        <f t="shared" si="65"/>
        <v>-6.5845232914185647E-3</v>
      </c>
      <c r="N147" s="3">
        <f t="shared" si="66"/>
        <v>0.13622346342880437</v>
      </c>
      <c r="O147" s="1">
        <f t="shared" si="67"/>
        <v>97.744444444444454</v>
      </c>
      <c r="P147" s="5">
        <f t="shared" si="68"/>
        <v>-0.13697875855058306</v>
      </c>
      <c r="Q147" s="3">
        <f t="shared" si="69"/>
        <v>-0.24042997948350614</v>
      </c>
      <c r="R147" s="8">
        <f t="shared" si="70"/>
        <v>98.755409016846968</v>
      </c>
      <c r="S147" s="9">
        <f t="shared" si="71"/>
        <v>-1.7023344725083973</v>
      </c>
      <c r="T147" s="9">
        <f t="shared" si="72"/>
        <v>-2.8813810354458895</v>
      </c>
      <c r="U147" s="1">
        <f t="shared" si="73"/>
        <v>0</v>
      </c>
      <c r="V147" s="1">
        <f t="shared" si="74"/>
        <v>0</v>
      </c>
      <c r="W147" s="1">
        <f t="shared" si="75"/>
        <v>0</v>
      </c>
      <c r="X147" s="1">
        <f t="shared" si="76"/>
        <v>1</v>
      </c>
      <c r="Y147" s="1">
        <f t="shared" si="82"/>
        <v>0</v>
      </c>
      <c r="Z147" s="1">
        <f t="shared" si="83"/>
        <v>1</v>
      </c>
      <c r="AA147" s="1">
        <f t="shared" si="84"/>
        <v>1</v>
      </c>
      <c r="AC147" s="1">
        <f t="shared" si="77"/>
        <v>1</v>
      </c>
      <c r="AD147" s="1" t="str">
        <f t="shared" si="85"/>
        <v/>
      </c>
      <c r="AE147" s="1" t="str">
        <f t="shared" si="86"/>
        <v/>
      </c>
      <c r="AF147" s="1">
        <f t="shared" si="78"/>
        <v>1</v>
      </c>
      <c r="AG147" s="1" t="str">
        <f t="shared" si="87"/>
        <v>Buy</v>
      </c>
      <c r="AH147" s="8">
        <v>104.21</v>
      </c>
      <c r="AK147" s="1">
        <f t="shared" si="88"/>
        <v>0</v>
      </c>
      <c r="AL147" s="1">
        <f t="shared" si="79"/>
        <v>0</v>
      </c>
      <c r="AM147" s="1" t="str">
        <f t="shared" si="89"/>
        <v/>
      </c>
      <c r="AN147" s="8">
        <v>104.21</v>
      </c>
    </row>
    <row r="148" spans="1:40" x14ac:dyDescent="0.25">
      <c r="A148" s="2" t="s">
        <v>614</v>
      </c>
      <c r="B148" s="1">
        <v>8.7799999999999994</v>
      </c>
      <c r="C148" s="1">
        <v>222134.5</v>
      </c>
      <c r="D148" s="1">
        <v>98.66</v>
      </c>
      <c r="E148" s="1">
        <f t="shared" si="80"/>
        <v>11.236902050113896</v>
      </c>
      <c r="F148" s="1">
        <v>5477.4250000000002</v>
      </c>
      <c r="G148" s="1">
        <f t="shared" si="81"/>
        <v>0.411053607322452</v>
      </c>
      <c r="H148" s="1">
        <f t="shared" si="60"/>
        <v>100.1575629685038</v>
      </c>
      <c r="I148" s="1">
        <f t="shared" si="61"/>
        <v>10.880900837212245</v>
      </c>
      <c r="J148" s="5">
        <f t="shared" si="62"/>
        <v>-4.1431091587113666E-2</v>
      </c>
      <c r="K148" s="3">
        <f t="shared" si="63"/>
        <v>-0.11321508943181105</v>
      </c>
      <c r="L148" s="1">
        <f t="shared" si="64"/>
        <v>0.41881026312529651</v>
      </c>
      <c r="M148" s="5">
        <f t="shared" si="65"/>
        <v>2.8473571592246838E-2</v>
      </c>
      <c r="N148" s="3">
        <f t="shared" si="66"/>
        <v>0.16002479454884153</v>
      </c>
      <c r="O148" s="1">
        <f t="shared" si="67"/>
        <v>97.315555555555562</v>
      </c>
      <c r="P148" s="5">
        <f t="shared" si="68"/>
        <v>-0.18450536352800939</v>
      </c>
      <c r="Q148" s="3">
        <f t="shared" si="69"/>
        <v>-0.25767184963899331</v>
      </c>
      <c r="R148" s="8">
        <f t="shared" si="70"/>
        <v>97.76366520172823</v>
      </c>
      <c r="S148" s="9">
        <f t="shared" si="71"/>
        <v>-2.3938977667755665</v>
      </c>
      <c r="T148" s="9">
        <f t="shared" si="72"/>
        <v>-3.077241230840154</v>
      </c>
      <c r="U148" s="1">
        <f t="shared" si="73"/>
        <v>0</v>
      </c>
      <c r="V148" s="1">
        <f t="shared" si="74"/>
        <v>0</v>
      </c>
      <c r="W148" s="1">
        <f t="shared" si="75"/>
        <v>0</v>
      </c>
      <c r="X148" s="1">
        <f t="shared" si="76"/>
        <v>1</v>
      </c>
      <c r="Y148" s="1">
        <f t="shared" si="82"/>
        <v>0</v>
      </c>
      <c r="Z148" s="1">
        <f t="shared" si="83"/>
        <v>1</v>
      </c>
      <c r="AA148" s="1">
        <f t="shared" si="84"/>
        <v>1</v>
      </c>
      <c r="AC148" s="1">
        <f t="shared" si="77"/>
        <v>1</v>
      </c>
      <c r="AD148" s="1" t="str">
        <f t="shared" si="85"/>
        <v/>
      </c>
      <c r="AE148" s="1" t="str">
        <f t="shared" si="86"/>
        <v/>
      </c>
      <c r="AF148" s="1">
        <f t="shared" si="78"/>
        <v>1</v>
      </c>
      <c r="AG148" s="1" t="str">
        <f t="shared" si="87"/>
        <v>Buy</v>
      </c>
      <c r="AH148" s="8">
        <v>98.66</v>
      </c>
      <c r="AK148" s="1">
        <f t="shared" si="88"/>
        <v>0</v>
      </c>
      <c r="AL148" s="1">
        <f t="shared" si="79"/>
        <v>0</v>
      </c>
      <c r="AM148" s="1" t="str">
        <f t="shared" si="89"/>
        <v/>
      </c>
      <c r="AN148" s="8">
        <v>98.66</v>
      </c>
    </row>
    <row r="149" spans="1:40" x14ac:dyDescent="0.25">
      <c r="A149" s="2" t="s">
        <v>613</v>
      </c>
      <c r="B149" s="1">
        <v>8.8000000000000007</v>
      </c>
      <c r="C149" s="1">
        <v>222527.9</v>
      </c>
      <c r="D149" s="1">
        <v>98.78</v>
      </c>
      <c r="E149" s="1">
        <f t="shared" si="80"/>
        <v>11.225</v>
      </c>
      <c r="F149" s="1">
        <v>5477.4250000000002</v>
      </c>
      <c r="G149" s="1">
        <f t="shared" si="81"/>
        <v>0.41128134205416084</v>
      </c>
      <c r="H149" s="1">
        <f t="shared" si="60"/>
        <v>100.2773680059841</v>
      </c>
      <c r="I149" s="1">
        <f t="shared" si="61"/>
        <v>10.867752109233287</v>
      </c>
      <c r="J149" s="5">
        <f t="shared" si="62"/>
        <v>-6.6644888267043179E-2</v>
      </c>
      <c r="K149" s="3">
        <f t="shared" si="63"/>
        <v>-0.12517908907259395</v>
      </c>
      <c r="L149" s="1">
        <f t="shared" si="64"/>
        <v>0.42061723665048273</v>
      </c>
      <c r="M149" s="5">
        <f t="shared" si="65"/>
        <v>6.9628154537829445E-2</v>
      </c>
      <c r="N149" s="3">
        <f t="shared" si="66"/>
        <v>0.18194999837494064</v>
      </c>
      <c r="O149" s="1">
        <f t="shared" si="67"/>
        <v>96.933333333333337</v>
      </c>
      <c r="P149" s="5">
        <f t="shared" si="68"/>
        <v>-0.22453776724023844</v>
      </c>
      <c r="Q149" s="3">
        <f t="shared" si="69"/>
        <v>-0.26986626399082397</v>
      </c>
      <c r="R149" s="8">
        <f t="shared" si="70"/>
        <v>97.60069523840609</v>
      </c>
      <c r="S149" s="9">
        <f t="shared" si="71"/>
        <v>-2.6766727675780118</v>
      </c>
      <c r="T149" s="9">
        <f t="shared" si="72"/>
        <v>-3.1909356441493402</v>
      </c>
      <c r="U149" s="1">
        <f t="shared" si="73"/>
        <v>0</v>
      </c>
      <c r="V149" s="1">
        <f t="shared" si="74"/>
        <v>0</v>
      </c>
      <c r="W149" s="1">
        <f t="shared" si="75"/>
        <v>0</v>
      </c>
      <c r="X149" s="1">
        <f t="shared" si="76"/>
        <v>1</v>
      </c>
      <c r="Y149" s="1">
        <f t="shared" si="82"/>
        <v>0</v>
      </c>
      <c r="Z149" s="1">
        <f t="shared" si="83"/>
        <v>1</v>
      </c>
      <c r="AA149" s="1">
        <f t="shared" si="84"/>
        <v>1</v>
      </c>
      <c r="AC149" s="1">
        <f t="shared" si="77"/>
        <v>1</v>
      </c>
      <c r="AD149" s="1" t="str">
        <f t="shared" si="85"/>
        <v/>
      </c>
      <c r="AE149" s="1" t="str">
        <f t="shared" si="86"/>
        <v/>
      </c>
      <c r="AF149" s="1">
        <f t="shared" si="78"/>
        <v>1</v>
      </c>
      <c r="AG149" s="1" t="str">
        <f t="shared" si="87"/>
        <v>Buy</v>
      </c>
      <c r="AH149" s="8">
        <v>98.78</v>
      </c>
      <c r="AK149" s="1">
        <f t="shared" si="88"/>
        <v>0</v>
      </c>
      <c r="AL149" s="1">
        <f t="shared" si="79"/>
        <v>0</v>
      </c>
      <c r="AM149" s="1" t="str">
        <f t="shared" si="89"/>
        <v/>
      </c>
      <c r="AN149" s="8">
        <v>98.78</v>
      </c>
    </row>
    <row r="150" spans="1:40" x14ac:dyDescent="0.25">
      <c r="A150" s="2" t="s">
        <v>612</v>
      </c>
      <c r="B150" s="1">
        <v>8.82</v>
      </c>
      <c r="C150" s="1">
        <v>222988.6</v>
      </c>
      <c r="D150" s="1">
        <v>96.68</v>
      </c>
      <c r="E150" s="1">
        <f t="shared" si="80"/>
        <v>10.961451247165533</v>
      </c>
      <c r="F150" s="1">
        <v>5477.4250000000002</v>
      </c>
      <c r="G150" s="1">
        <f t="shared" si="81"/>
        <v>0.42108481416149429</v>
      </c>
      <c r="H150" s="1">
        <f t="shared" si="60"/>
        <v>100.39715744646283</v>
      </c>
      <c r="I150" s="1">
        <f t="shared" si="61"/>
        <v>10.888181784160869</v>
      </c>
      <c r="J150" s="5">
        <f t="shared" si="62"/>
        <v>-8.1435629138067567E-2</v>
      </c>
      <c r="K150" s="3">
        <f t="shared" si="63"/>
        <v>-0.13493478920685242</v>
      </c>
      <c r="L150" s="1">
        <f t="shared" si="64"/>
        <v>0.42481601662645935</v>
      </c>
      <c r="M150" s="5">
        <f t="shared" si="65"/>
        <v>0.12316939286791273</v>
      </c>
      <c r="N150" s="3">
        <f t="shared" si="66"/>
        <v>0.20067030568112584</v>
      </c>
      <c r="O150" s="1">
        <f t="shared" si="67"/>
        <v>96.015555555555551</v>
      </c>
      <c r="P150" s="5">
        <f t="shared" si="68"/>
        <v>-0.2681523939314987</v>
      </c>
      <c r="Q150" s="3">
        <f t="shared" si="69"/>
        <v>-0.27742101344925491</v>
      </c>
      <c r="R150" s="8">
        <f t="shared" si="70"/>
        <v>97.38627619084356</v>
      </c>
      <c r="S150" s="9">
        <f t="shared" si="71"/>
        <v>-3.0108812556192674</v>
      </c>
      <c r="T150" s="9">
        <f t="shared" si="72"/>
        <v>-3.2067574495854387</v>
      </c>
      <c r="U150" s="1">
        <f t="shared" si="73"/>
        <v>0</v>
      </c>
      <c r="V150" s="1">
        <f t="shared" si="74"/>
        <v>0</v>
      </c>
      <c r="W150" s="1">
        <f t="shared" si="75"/>
        <v>0</v>
      </c>
      <c r="X150" s="1">
        <f t="shared" si="76"/>
        <v>1</v>
      </c>
      <c r="Y150" s="1">
        <f t="shared" si="82"/>
        <v>0</v>
      </c>
      <c r="Z150" s="1">
        <f t="shared" si="83"/>
        <v>1</v>
      </c>
      <c r="AA150" s="1">
        <f t="shared" si="84"/>
        <v>1</v>
      </c>
      <c r="AC150" s="1">
        <f t="shared" si="77"/>
        <v>1</v>
      </c>
      <c r="AD150" s="1" t="str">
        <f t="shared" si="85"/>
        <v/>
      </c>
      <c r="AE150" s="1" t="str">
        <f t="shared" si="86"/>
        <v/>
      </c>
      <c r="AF150" s="1">
        <f t="shared" si="78"/>
        <v>1</v>
      </c>
      <c r="AG150" s="1" t="str">
        <f t="shared" si="87"/>
        <v>Buy</v>
      </c>
      <c r="AH150" s="8">
        <v>96.68</v>
      </c>
      <c r="AK150" s="1">
        <f t="shared" si="88"/>
        <v>0</v>
      </c>
      <c r="AL150" s="1">
        <f t="shared" si="79"/>
        <v>0</v>
      </c>
      <c r="AM150" s="1" t="str">
        <f t="shared" si="89"/>
        <v/>
      </c>
      <c r="AN150" s="8">
        <v>96.68</v>
      </c>
    </row>
    <row r="151" spans="1:40" x14ac:dyDescent="0.25">
      <c r="A151" s="2" t="s">
        <v>611</v>
      </c>
      <c r="B151" s="1">
        <v>8.83</v>
      </c>
      <c r="C151" s="1">
        <v>223806.9</v>
      </c>
      <c r="D151" s="1">
        <v>95.89</v>
      </c>
      <c r="E151" s="1">
        <f t="shared" si="80"/>
        <v>10.859569648924122</v>
      </c>
      <c r="F151" s="1">
        <v>5477.4250000000002</v>
      </c>
      <c r="G151" s="1">
        <f t="shared" si="81"/>
        <v>0.42611194962928667</v>
      </c>
      <c r="H151" s="1">
        <f t="shared" si="60"/>
        <v>100.69453004217985</v>
      </c>
      <c r="I151" s="1">
        <f t="shared" si="61"/>
        <v>10.920224801394614</v>
      </c>
      <c r="J151" s="5">
        <f t="shared" si="62"/>
        <v>-9.7006096692352051E-2</v>
      </c>
      <c r="K151" s="3">
        <f t="shared" si="63"/>
        <v>-0.14385131588498323</v>
      </c>
      <c r="L151" s="1">
        <f t="shared" si="64"/>
        <v>0.42662414225326228</v>
      </c>
      <c r="M151" s="5">
        <f t="shared" si="65"/>
        <v>0.18651950621297031</v>
      </c>
      <c r="N151" s="3">
        <f t="shared" si="66"/>
        <v>0.21358712448332803</v>
      </c>
      <c r="O151" s="1">
        <f t="shared" si="67"/>
        <v>95.575555555555567</v>
      </c>
      <c r="P151" s="5">
        <f t="shared" si="68"/>
        <v>-0.31673907087785214</v>
      </c>
      <c r="Q151" s="3">
        <f t="shared" si="69"/>
        <v>-0.27896578336888095</v>
      </c>
      <c r="R151" s="8">
        <f t="shared" si="70"/>
        <v>97.514690043724201</v>
      </c>
      <c r="S151" s="9">
        <f t="shared" si="71"/>
        <v>-3.1798399984556482</v>
      </c>
      <c r="T151" s="9">
        <f t="shared" si="72"/>
        <v>-3.1186062638026355</v>
      </c>
      <c r="U151" s="1">
        <f t="shared" si="73"/>
        <v>0</v>
      </c>
      <c r="V151" s="1">
        <f t="shared" si="74"/>
        <v>0</v>
      </c>
      <c r="W151" s="1">
        <f t="shared" si="75"/>
        <v>0</v>
      </c>
      <c r="X151" s="1">
        <f t="shared" si="76"/>
        <v>0</v>
      </c>
      <c r="Y151" s="1">
        <f t="shared" si="82"/>
        <v>0</v>
      </c>
      <c r="Z151" s="1">
        <f t="shared" si="83"/>
        <v>1</v>
      </c>
      <c r="AA151" s="1">
        <f t="shared" si="84"/>
        <v>1</v>
      </c>
      <c r="AC151" s="1">
        <f t="shared" si="77"/>
        <v>0</v>
      </c>
      <c r="AD151" s="1" t="str">
        <f t="shared" si="85"/>
        <v/>
      </c>
      <c r="AE151" s="1" t="str">
        <f t="shared" si="86"/>
        <v/>
      </c>
      <c r="AF151" s="1">
        <f t="shared" si="78"/>
        <v>0</v>
      </c>
      <c r="AG151" s="1" t="str">
        <f t="shared" si="87"/>
        <v/>
      </c>
      <c r="AH151" s="8">
        <v>95.89</v>
      </c>
      <c r="AK151" s="1">
        <f t="shared" si="88"/>
        <v>1</v>
      </c>
      <c r="AL151" s="1">
        <f t="shared" si="79"/>
        <v>1</v>
      </c>
      <c r="AM151" s="1" t="str">
        <f t="shared" si="89"/>
        <v/>
      </c>
      <c r="AN151" s="8">
        <v>95.89</v>
      </c>
    </row>
    <row r="152" spans="1:40" x14ac:dyDescent="0.25">
      <c r="A152" s="2" t="s">
        <v>610</v>
      </c>
      <c r="B152" s="1">
        <v>8.84</v>
      </c>
      <c r="C152" s="1">
        <v>223533.7</v>
      </c>
      <c r="D152" s="1">
        <v>93.4</v>
      </c>
      <c r="E152" s="1">
        <f t="shared" si="80"/>
        <v>10.565610859728508</v>
      </c>
      <c r="F152" s="1">
        <v>5477.4250000000002</v>
      </c>
      <c r="G152" s="1">
        <f t="shared" si="81"/>
        <v>0.43693787364467424</v>
      </c>
      <c r="H152" s="1">
        <f t="shared" si="60"/>
        <v>101.07889244555423</v>
      </c>
      <c r="I152" s="1">
        <f t="shared" si="61"/>
        <v>10.970817712008985</v>
      </c>
      <c r="J152" s="5">
        <f t="shared" si="62"/>
        <v>-9.7614916937869944E-2</v>
      </c>
      <c r="K152" s="3">
        <f t="shared" si="63"/>
        <v>-0.15165885241708843</v>
      </c>
      <c r="L152" s="1">
        <f t="shared" si="64"/>
        <v>0.42739854748750217</v>
      </c>
      <c r="M152" s="5">
        <f t="shared" si="65"/>
        <v>0.22170134537078967</v>
      </c>
      <c r="N152" s="3">
        <f t="shared" si="66"/>
        <v>0.21809839419505431</v>
      </c>
      <c r="O152" s="1">
        <f t="shared" si="67"/>
        <v>95.336666666666673</v>
      </c>
      <c r="P152" s="5">
        <f t="shared" si="68"/>
        <v>-0.34401899100629163</v>
      </c>
      <c r="Q152" s="3">
        <f t="shared" si="69"/>
        <v>-0.27267023545071906</v>
      </c>
      <c r="R152" s="8">
        <f t="shared" si="70"/>
        <v>97.810088233492237</v>
      </c>
      <c r="S152" s="9">
        <f t="shared" si="71"/>
        <v>-3.268804212061994</v>
      </c>
      <c r="T152" s="9">
        <f t="shared" si="72"/>
        <v>-2.930797204657273</v>
      </c>
      <c r="U152" s="1">
        <f t="shared" si="73"/>
        <v>0</v>
      </c>
      <c r="V152" s="1">
        <f t="shared" si="74"/>
        <v>0</v>
      </c>
      <c r="W152" s="1">
        <f t="shared" si="75"/>
        <v>1</v>
      </c>
      <c r="X152" s="1">
        <f t="shared" si="76"/>
        <v>0</v>
      </c>
      <c r="Y152" s="1">
        <f t="shared" si="82"/>
        <v>0</v>
      </c>
      <c r="Z152" s="1">
        <f t="shared" si="83"/>
        <v>1</v>
      </c>
      <c r="AA152" s="1">
        <f t="shared" si="84"/>
        <v>1</v>
      </c>
      <c r="AC152" s="1">
        <f t="shared" si="77"/>
        <v>0</v>
      </c>
      <c r="AD152" s="1" t="str">
        <f t="shared" si="85"/>
        <v/>
      </c>
      <c r="AE152" s="1" t="str">
        <f t="shared" si="86"/>
        <v/>
      </c>
      <c r="AF152" s="1">
        <f t="shared" si="78"/>
        <v>1</v>
      </c>
      <c r="AG152" s="1" t="str">
        <f t="shared" si="87"/>
        <v/>
      </c>
      <c r="AH152" s="8">
        <v>93.4</v>
      </c>
      <c r="AK152" s="1">
        <f t="shared" si="88"/>
        <v>1</v>
      </c>
      <c r="AL152" s="1">
        <f t="shared" si="79"/>
        <v>0</v>
      </c>
      <c r="AM152" s="1" t="str">
        <f t="shared" si="89"/>
        <v>Sell</v>
      </c>
      <c r="AN152" s="8">
        <v>93.4</v>
      </c>
    </row>
    <row r="153" spans="1:40" x14ac:dyDescent="0.25">
      <c r="A153" s="2" t="s">
        <v>609</v>
      </c>
      <c r="B153" s="1">
        <v>8.84</v>
      </c>
      <c r="C153" s="1">
        <v>223658.1</v>
      </c>
      <c r="D153" s="1">
        <v>95.33</v>
      </c>
      <c r="E153" s="1">
        <f t="shared" si="80"/>
        <v>10.78393665158371</v>
      </c>
      <c r="F153" s="1">
        <v>5477.4250000000002</v>
      </c>
      <c r="G153" s="1">
        <f t="shared" si="81"/>
        <v>0.42833010385200648</v>
      </c>
      <c r="H153" s="1">
        <f t="shared" si="60"/>
        <v>101.69320384119857</v>
      </c>
      <c r="I153" s="1">
        <f t="shared" si="61"/>
        <v>11.011012469509895</v>
      </c>
      <c r="J153" s="5">
        <f t="shared" si="62"/>
        <v>-0.10212155915503507</v>
      </c>
      <c r="K153" s="3">
        <f t="shared" si="63"/>
        <v>-0.16066617499695818</v>
      </c>
      <c r="L153" s="1">
        <f t="shared" si="64"/>
        <v>0.42325785305297353</v>
      </c>
      <c r="M153" s="5">
        <f t="shared" si="65"/>
        <v>0.22928975417089825</v>
      </c>
      <c r="N153" s="3">
        <f t="shared" si="66"/>
        <v>0.21749790233243174</v>
      </c>
      <c r="O153" s="1">
        <f t="shared" si="67"/>
        <v>96.701111111111103</v>
      </c>
      <c r="P153" s="5">
        <f t="shared" si="68"/>
        <v>-0.33804054118568172</v>
      </c>
      <c r="Q153" s="3">
        <f t="shared" si="69"/>
        <v>-0.26077877619145695</v>
      </c>
      <c r="R153" s="8">
        <f t="shared" si="70"/>
        <v>98.611922457763555</v>
      </c>
      <c r="S153" s="9">
        <f t="shared" si="71"/>
        <v>-3.0812813834350123</v>
      </c>
      <c r="T153" s="9">
        <f t="shared" si="72"/>
        <v>-2.7481347734621777</v>
      </c>
      <c r="U153" s="1">
        <f t="shared" si="73"/>
        <v>0</v>
      </c>
      <c r="V153" s="1">
        <f t="shared" si="74"/>
        <v>1</v>
      </c>
      <c r="W153" s="1">
        <f t="shared" si="75"/>
        <v>1</v>
      </c>
      <c r="X153" s="1">
        <f t="shared" si="76"/>
        <v>0</v>
      </c>
      <c r="Y153" s="1">
        <f t="shared" si="82"/>
        <v>0</v>
      </c>
      <c r="Z153" s="1">
        <f t="shared" si="83"/>
        <v>1</v>
      </c>
      <c r="AA153" s="1">
        <f t="shared" si="84"/>
        <v>1</v>
      </c>
      <c r="AC153" s="1">
        <f t="shared" si="77"/>
        <v>0</v>
      </c>
      <c r="AD153" s="1" t="str">
        <f t="shared" si="85"/>
        <v/>
      </c>
      <c r="AE153" s="1" t="str">
        <f t="shared" si="86"/>
        <v/>
      </c>
      <c r="AF153" s="1">
        <f t="shared" si="78"/>
        <v>1</v>
      </c>
      <c r="AG153" s="1" t="str">
        <f t="shared" si="87"/>
        <v/>
      </c>
      <c r="AH153" s="8">
        <v>95.33</v>
      </c>
      <c r="AK153" s="1">
        <f t="shared" si="88"/>
        <v>1</v>
      </c>
      <c r="AL153" s="1">
        <f t="shared" si="79"/>
        <v>0</v>
      </c>
      <c r="AM153" s="1" t="str">
        <f t="shared" si="89"/>
        <v>Sell</v>
      </c>
      <c r="AN153" s="8">
        <v>95.33</v>
      </c>
    </row>
    <row r="154" spans="1:40" x14ac:dyDescent="0.25">
      <c r="A154" s="2" t="s">
        <v>608</v>
      </c>
      <c r="B154" s="1">
        <v>8.85</v>
      </c>
      <c r="C154" s="1">
        <v>223769</v>
      </c>
      <c r="D154" s="1">
        <v>98.83</v>
      </c>
      <c r="E154" s="1">
        <f t="shared" si="80"/>
        <v>11.167231638418079</v>
      </c>
      <c r="F154" s="1">
        <v>5477.4250000000002</v>
      </c>
      <c r="G154" s="1">
        <f t="shared" si="81"/>
        <v>0.41336593686370704</v>
      </c>
      <c r="H154" s="1">
        <f t="shared" si="60"/>
        <v>102.20226014849445</v>
      </c>
      <c r="I154" s="1">
        <f t="shared" si="61"/>
        <v>11.040034445488418</v>
      </c>
      <c r="J154" s="5">
        <f t="shared" si="62"/>
        <v>-0.10994466993209451</v>
      </c>
      <c r="K154" s="3">
        <f t="shared" si="63"/>
        <v>-0.17042361097061204</v>
      </c>
      <c r="L154" s="1">
        <f t="shared" si="64"/>
        <v>0.41841105455984146</v>
      </c>
      <c r="M154" s="5">
        <f t="shared" si="65"/>
        <v>0.22190986355278675</v>
      </c>
      <c r="N154" s="3">
        <f t="shared" si="66"/>
        <v>0.21553259369268732</v>
      </c>
      <c r="O154" s="1">
        <f t="shared" si="67"/>
        <v>98.314444444444447</v>
      </c>
      <c r="P154" s="5">
        <f t="shared" si="68"/>
        <v>-0.31835718494022847</v>
      </c>
      <c r="Q154" s="3">
        <f t="shared" si="69"/>
        <v>-0.24790181535908615</v>
      </c>
      <c r="R154" s="8">
        <f t="shared" si="70"/>
        <v>99.208635631902382</v>
      </c>
      <c r="S154" s="9">
        <f t="shared" si="71"/>
        <v>-2.9936245165920639</v>
      </c>
      <c r="T154" s="9">
        <f t="shared" si="72"/>
        <v>-2.6425091282137161</v>
      </c>
      <c r="U154" s="1">
        <f t="shared" si="73"/>
        <v>0</v>
      </c>
      <c r="V154" s="1">
        <f t="shared" si="74"/>
        <v>1</v>
      </c>
      <c r="W154" s="1">
        <f t="shared" si="75"/>
        <v>1</v>
      </c>
      <c r="X154" s="1">
        <f t="shared" si="76"/>
        <v>0</v>
      </c>
      <c r="Y154" s="1">
        <f t="shared" si="82"/>
        <v>0</v>
      </c>
      <c r="Z154" s="1">
        <f t="shared" si="83"/>
        <v>1</v>
      </c>
      <c r="AA154" s="1">
        <f t="shared" si="84"/>
        <v>1</v>
      </c>
      <c r="AC154" s="1">
        <f t="shared" si="77"/>
        <v>0</v>
      </c>
      <c r="AD154" s="1" t="str">
        <f t="shared" si="85"/>
        <v/>
      </c>
      <c r="AE154" s="1" t="str">
        <f t="shared" si="86"/>
        <v/>
      </c>
      <c r="AF154" s="1">
        <f t="shared" si="78"/>
        <v>1</v>
      </c>
      <c r="AG154" s="1" t="str">
        <f t="shared" si="87"/>
        <v/>
      </c>
      <c r="AH154" s="8">
        <v>98.83</v>
      </c>
      <c r="AK154" s="1">
        <f t="shared" si="88"/>
        <v>1</v>
      </c>
      <c r="AL154" s="1">
        <f t="shared" si="79"/>
        <v>0</v>
      </c>
      <c r="AM154" s="1" t="str">
        <f t="shared" si="89"/>
        <v>Sell</v>
      </c>
      <c r="AN154" s="8">
        <v>98.83</v>
      </c>
    </row>
    <row r="155" spans="1:40" x14ac:dyDescent="0.25">
      <c r="A155" s="2" t="s">
        <v>607</v>
      </c>
      <c r="B155" s="1">
        <v>8.84</v>
      </c>
      <c r="C155" s="1">
        <v>222918.9</v>
      </c>
      <c r="D155" s="1">
        <v>97.92</v>
      </c>
      <c r="E155" s="1">
        <f t="shared" si="80"/>
        <v>11.076923076923077</v>
      </c>
      <c r="F155" s="1">
        <v>5477.4250000000002</v>
      </c>
      <c r="G155" s="1">
        <f t="shared" si="81"/>
        <v>0.41562249668805473</v>
      </c>
      <c r="H155" s="1">
        <f t="shared" si="60"/>
        <v>102.472040960374</v>
      </c>
      <c r="I155" s="1">
        <f t="shared" si="61"/>
        <v>11.010779691088846</v>
      </c>
      <c r="J155" s="5">
        <f t="shared" si="62"/>
        <v>-0.12070738968993444</v>
      </c>
      <c r="K155" s="3">
        <f t="shared" si="63"/>
        <v>-0.18050343447703163</v>
      </c>
      <c r="L155" s="1">
        <f t="shared" si="64"/>
        <v>0.41569549603640488</v>
      </c>
      <c r="M155" s="5">
        <f t="shared" si="65"/>
        <v>0.21289169847791856</v>
      </c>
      <c r="N155" s="3">
        <f t="shared" si="66"/>
        <v>0.21446971538267076</v>
      </c>
      <c r="O155" s="1">
        <f t="shared" si="67"/>
        <v>99.40666666666668</v>
      </c>
      <c r="P155" s="5">
        <f t="shared" si="68"/>
        <v>-0.29796058138650006</v>
      </c>
      <c r="Q155" s="3">
        <f t="shared" si="69"/>
        <v>-0.2361592537622291</v>
      </c>
      <c r="R155" s="8">
        <f t="shared" si="70"/>
        <v>99.277478474066456</v>
      </c>
      <c r="S155" s="9">
        <f t="shared" si="71"/>
        <v>-3.1945624863075466</v>
      </c>
      <c r="T155" s="9">
        <f t="shared" si="72"/>
        <v>-2.6049795355043885</v>
      </c>
      <c r="U155" s="1">
        <f t="shared" si="73"/>
        <v>0</v>
      </c>
      <c r="V155" s="1">
        <f t="shared" si="74"/>
        <v>1</v>
      </c>
      <c r="W155" s="1">
        <f t="shared" si="75"/>
        <v>0</v>
      </c>
      <c r="X155" s="1">
        <f t="shared" si="76"/>
        <v>0</v>
      </c>
      <c r="Y155" s="1">
        <f t="shared" si="82"/>
        <v>0</v>
      </c>
      <c r="Z155" s="1">
        <f t="shared" si="83"/>
        <v>0</v>
      </c>
      <c r="AA155" s="1">
        <f t="shared" si="84"/>
        <v>1</v>
      </c>
      <c r="AC155" s="1">
        <f t="shared" si="77"/>
        <v>0</v>
      </c>
      <c r="AD155" s="1" t="str">
        <f t="shared" si="85"/>
        <v/>
      </c>
      <c r="AE155" s="1" t="str">
        <f t="shared" si="86"/>
        <v/>
      </c>
      <c r="AF155" s="1">
        <f t="shared" si="78"/>
        <v>0</v>
      </c>
      <c r="AG155" s="1" t="str">
        <f t="shared" si="87"/>
        <v/>
      </c>
      <c r="AH155" s="8">
        <v>97.92</v>
      </c>
      <c r="AK155" s="1">
        <f t="shared" si="88"/>
        <v>1</v>
      </c>
      <c r="AL155" s="1">
        <f t="shared" si="79"/>
        <v>1</v>
      </c>
      <c r="AM155" s="1" t="str">
        <f t="shared" si="89"/>
        <v/>
      </c>
      <c r="AN155" s="8">
        <v>97.92</v>
      </c>
    </row>
    <row r="156" spans="1:40" x14ac:dyDescent="0.25">
      <c r="A156" s="2" t="s">
        <v>606</v>
      </c>
      <c r="B156" s="1">
        <v>8.84</v>
      </c>
      <c r="C156" s="1">
        <v>222889.3</v>
      </c>
      <c r="D156" s="1">
        <v>100.35</v>
      </c>
      <c r="E156" s="1">
        <f t="shared" si="80"/>
        <v>11.351809954751131</v>
      </c>
      <c r="F156" s="1">
        <v>5477.4250000000002</v>
      </c>
      <c r="G156" s="1">
        <f t="shared" si="81"/>
        <v>0.40550424391183248</v>
      </c>
      <c r="H156" s="1">
        <f t="shared" si="60"/>
        <v>102.83620423720393</v>
      </c>
      <c r="I156" s="1">
        <f t="shared" si="61"/>
        <v>10.995440063613728</v>
      </c>
      <c r="J156" s="5">
        <f t="shared" si="62"/>
        <v>-0.11529175971638184</v>
      </c>
      <c r="K156" s="3">
        <f t="shared" si="63"/>
        <v>-0.19046944194154783</v>
      </c>
      <c r="L156" s="1">
        <f t="shared" si="64"/>
        <v>0.4121887549898568</v>
      </c>
      <c r="M156" s="5">
        <f t="shared" si="65"/>
        <v>0.18342399880800642</v>
      </c>
      <c r="N156" s="3">
        <f t="shared" si="66"/>
        <v>0.21473271820012946</v>
      </c>
      <c r="O156" s="1">
        <f t="shared" si="67"/>
        <v>100.74777777777778</v>
      </c>
      <c r="P156" s="5">
        <f t="shared" si="68"/>
        <v>-0.26068691673939948</v>
      </c>
      <c r="Q156" s="3">
        <f t="shared" si="69"/>
        <v>-0.22585903249151726</v>
      </c>
      <c r="R156" s="8">
        <f t="shared" si="70"/>
        <v>99.524292742078543</v>
      </c>
      <c r="S156" s="9">
        <f t="shared" si="71"/>
        <v>-3.3119114951253863</v>
      </c>
      <c r="T156" s="9">
        <f t="shared" si="72"/>
        <v>-2.6328166075662383</v>
      </c>
      <c r="U156" s="1">
        <f t="shared" si="73"/>
        <v>0</v>
      </c>
      <c r="V156" s="1">
        <f t="shared" si="74"/>
        <v>1</v>
      </c>
      <c r="W156" s="1">
        <f t="shared" si="75"/>
        <v>0</v>
      </c>
      <c r="X156" s="1">
        <f t="shared" si="76"/>
        <v>0</v>
      </c>
      <c r="Y156" s="1">
        <f t="shared" si="82"/>
        <v>0</v>
      </c>
      <c r="Z156" s="1">
        <f t="shared" si="83"/>
        <v>1</v>
      </c>
      <c r="AA156" s="1">
        <f t="shared" si="84"/>
        <v>1</v>
      </c>
      <c r="AC156" s="1">
        <f t="shared" si="77"/>
        <v>0</v>
      </c>
      <c r="AD156" s="1" t="str">
        <f t="shared" si="85"/>
        <v/>
      </c>
      <c r="AE156" s="1" t="str">
        <f t="shared" si="86"/>
        <v/>
      </c>
      <c r="AF156" s="1">
        <f t="shared" si="78"/>
        <v>0</v>
      </c>
      <c r="AG156" s="1" t="str">
        <f t="shared" si="87"/>
        <v/>
      </c>
      <c r="AH156" s="8">
        <v>100.35</v>
      </c>
      <c r="AK156" s="1">
        <f t="shared" si="88"/>
        <v>1</v>
      </c>
      <c r="AL156" s="1">
        <f t="shared" si="79"/>
        <v>1</v>
      </c>
      <c r="AM156" s="1" t="str">
        <f t="shared" si="89"/>
        <v/>
      </c>
      <c r="AN156" s="8">
        <v>100.35</v>
      </c>
    </row>
    <row r="157" spans="1:40" x14ac:dyDescent="0.25">
      <c r="A157" s="2" t="s">
        <v>605</v>
      </c>
      <c r="B157" s="1">
        <v>8.83</v>
      </c>
      <c r="C157" s="1">
        <v>222871.3</v>
      </c>
      <c r="D157" s="1">
        <v>95.22</v>
      </c>
      <c r="E157" s="1">
        <f t="shared" si="80"/>
        <v>10.783691959229898</v>
      </c>
      <c r="F157" s="1">
        <v>5477.4250000000002</v>
      </c>
      <c r="G157" s="1">
        <f t="shared" si="81"/>
        <v>0.42731636904912806</v>
      </c>
      <c r="H157" s="1">
        <f t="shared" si="60"/>
        <v>103.03510057618024</v>
      </c>
      <c r="I157" s="1">
        <f t="shared" si="61"/>
        <v>10.910238224518384</v>
      </c>
      <c r="J157" s="5">
        <f t="shared" si="62"/>
        <v>-0.12819999471484977</v>
      </c>
      <c r="K157" s="3">
        <f t="shared" si="63"/>
        <v>-0.20299905564574217</v>
      </c>
      <c r="L157" s="1">
        <f t="shared" si="64"/>
        <v>0.41149190233089666</v>
      </c>
      <c r="M157" s="5">
        <f t="shared" si="65"/>
        <v>0.18115107703876987</v>
      </c>
      <c r="N157" s="3">
        <f t="shared" si="66"/>
        <v>0.21995083809881663</v>
      </c>
      <c r="O157" s="1">
        <f t="shared" si="67"/>
        <v>101.33888888888889</v>
      </c>
      <c r="P157" s="5">
        <f t="shared" si="68"/>
        <v>-0.24526468692582215</v>
      </c>
      <c r="Q157" s="3">
        <f t="shared" si="69"/>
        <v>-0.22005438511687023</v>
      </c>
      <c r="R157" s="8">
        <f t="shared" si="70"/>
        <v>99.374164149729197</v>
      </c>
      <c r="S157" s="9">
        <f t="shared" si="71"/>
        <v>-3.6609364264510447</v>
      </c>
      <c r="T157" s="9">
        <f t="shared" si="72"/>
        <v>-2.7089604107060365</v>
      </c>
      <c r="U157" s="1">
        <f t="shared" si="73"/>
        <v>0</v>
      </c>
      <c r="V157" s="1">
        <f t="shared" si="74"/>
        <v>1</v>
      </c>
      <c r="W157" s="1">
        <f t="shared" si="75"/>
        <v>0</v>
      </c>
      <c r="X157" s="1">
        <f t="shared" si="76"/>
        <v>0</v>
      </c>
      <c r="Y157" s="1">
        <f t="shared" si="82"/>
        <v>0</v>
      </c>
      <c r="Z157" s="1">
        <f t="shared" si="83"/>
        <v>0</v>
      </c>
      <c r="AA157" s="1">
        <f t="shared" si="84"/>
        <v>1</v>
      </c>
      <c r="AC157" s="1">
        <f t="shared" si="77"/>
        <v>0</v>
      </c>
      <c r="AD157" s="1" t="str">
        <f t="shared" si="85"/>
        <v/>
      </c>
      <c r="AE157" s="1" t="str">
        <f t="shared" si="86"/>
        <v/>
      </c>
      <c r="AF157" s="1">
        <f t="shared" si="78"/>
        <v>0</v>
      </c>
      <c r="AG157" s="1" t="str">
        <f t="shared" si="87"/>
        <v/>
      </c>
      <c r="AH157" s="8">
        <v>95.22</v>
      </c>
      <c r="AK157" s="1">
        <f t="shared" si="88"/>
        <v>1</v>
      </c>
      <c r="AL157" s="1">
        <f t="shared" si="79"/>
        <v>1</v>
      </c>
      <c r="AM157" s="1" t="str">
        <f t="shared" si="89"/>
        <v/>
      </c>
      <c r="AN157" s="8">
        <v>95.22</v>
      </c>
    </row>
    <row r="158" spans="1:40" x14ac:dyDescent="0.25">
      <c r="A158" s="2" t="s">
        <v>604</v>
      </c>
      <c r="B158" s="1">
        <v>8.82</v>
      </c>
      <c r="C158" s="1">
        <v>222656.5</v>
      </c>
      <c r="D158" s="1">
        <v>90.52</v>
      </c>
      <c r="E158" s="1">
        <f t="shared" si="80"/>
        <v>10.263038548752833</v>
      </c>
      <c r="F158" s="1">
        <v>5477.4250000000002</v>
      </c>
      <c r="G158" s="1">
        <f t="shared" si="81"/>
        <v>0.44907036183795013</v>
      </c>
      <c r="H158" s="1">
        <f t="shared" si="60"/>
        <v>103.66030862227466</v>
      </c>
      <c r="I158" s="1">
        <f t="shared" si="61"/>
        <v>10.863317982543723</v>
      </c>
      <c r="J158" s="5">
        <f t="shared" si="62"/>
        <v>-0.12309645595549656</v>
      </c>
      <c r="K158" s="3">
        <f t="shared" si="63"/>
        <v>-0.21546556580089091</v>
      </c>
      <c r="L158" s="1">
        <f t="shared" si="64"/>
        <v>0.40820642715870459</v>
      </c>
      <c r="M158" s="5">
        <f t="shared" si="65"/>
        <v>0.1599702886974792</v>
      </c>
      <c r="N158" s="3">
        <f t="shared" si="66"/>
        <v>0.22641746494215775</v>
      </c>
      <c r="O158" s="1">
        <f t="shared" si="67"/>
        <v>102.52777777777777</v>
      </c>
      <c r="P158" s="5">
        <f t="shared" si="68"/>
        <v>-0.21463122049376993</v>
      </c>
      <c r="Q158" s="3">
        <f t="shared" si="69"/>
        <v>-0.21585266814871157</v>
      </c>
      <c r="R158" s="8">
        <f t="shared" si="70"/>
        <v>100.12946672240723</v>
      </c>
      <c r="S158" s="9">
        <f t="shared" si="71"/>
        <v>-3.5308418998674256</v>
      </c>
      <c r="T158" s="9">
        <f t="shared" si="72"/>
        <v>-2.8234572589214748</v>
      </c>
      <c r="U158" s="1">
        <f t="shared" si="73"/>
        <v>0</v>
      </c>
      <c r="V158" s="1">
        <f t="shared" si="74"/>
        <v>1</v>
      </c>
      <c r="W158" s="1">
        <f t="shared" si="75"/>
        <v>0</v>
      </c>
      <c r="X158" s="1">
        <f t="shared" si="76"/>
        <v>0</v>
      </c>
      <c r="Y158" s="1">
        <f t="shared" si="82"/>
        <v>0</v>
      </c>
      <c r="Z158" s="1">
        <f t="shared" si="83"/>
        <v>1</v>
      </c>
      <c r="AA158" s="1">
        <f t="shared" si="84"/>
        <v>1</v>
      </c>
      <c r="AC158" s="1">
        <f t="shared" si="77"/>
        <v>1</v>
      </c>
      <c r="AD158" s="1" t="str">
        <f t="shared" si="85"/>
        <v/>
      </c>
      <c r="AE158" s="1" t="str">
        <f t="shared" si="86"/>
        <v/>
      </c>
      <c r="AF158" s="1">
        <f t="shared" si="78"/>
        <v>1</v>
      </c>
      <c r="AG158" s="1" t="str">
        <f t="shared" si="87"/>
        <v/>
      </c>
      <c r="AH158" s="8">
        <v>90.52</v>
      </c>
      <c r="AI158" s="5">
        <f>AH158/AH166-1</f>
        <v>-0.14539274924471302</v>
      </c>
      <c r="AK158" s="1">
        <f t="shared" si="88"/>
        <v>1</v>
      </c>
      <c r="AL158" s="1">
        <f t="shared" si="79"/>
        <v>0</v>
      </c>
      <c r="AM158" s="1" t="str">
        <f t="shared" si="89"/>
        <v>Sell</v>
      </c>
      <c r="AN158" s="8">
        <v>90.52</v>
      </c>
    </row>
    <row r="159" spans="1:40" x14ac:dyDescent="0.25">
      <c r="A159" s="2" t="s">
        <v>603</v>
      </c>
      <c r="B159" s="1">
        <v>8.8000000000000007</v>
      </c>
      <c r="C159" s="1">
        <v>222119.6</v>
      </c>
      <c r="D159" s="1">
        <v>92.72</v>
      </c>
      <c r="E159" s="1">
        <f t="shared" si="80"/>
        <v>10.536363636363635</v>
      </c>
      <c r="F159" s="1">
        <v>5477.4250000000002</v>
      </c>
      <c r="G159" s="1">
        <f t="shared" si="81"/>
        <v>0.437357944802721</v>
      </c>
      <c r="H159" s="1">
        <f t="shared" si="60"/>
        <v>104.71153331205663</v>
      </c>
      <c r="I159" s="1">
        <f t="shared" si="61"/>
        <v>10.841369402360383</v>
      </c>
      <c r="J159" s="5">
        <f t="shared" si="62"/>
        <v>-0.1352593618689899</v>
      </c>
      <c r="K159" s="3">
        <f t="shared" si="63"/>
        <v>-0.23086041744178995</v>
      </c>
      <c r="L159" s="1">
        <f t="shared" si="64"/>
        <v>0.40403505893425296</v>
      </c>
      <c r="M159" s="5">
        <f t="shared" si="65"/>
        <v>0.15024492278210611</v>
      </c>
      <c r="N159" s="3">
        <f t="shared" si="66"/>
        <v>0.23749199431627085</v>
      </c>
      <c r="O159" s="1">
        <f t="shared" si="67"/>
        <v>103.83222222222221</v>
      </c>
      <c r="P159" s="5">
        <f t="shared" si="68"/>
        <v>-0.19518130462073291</v>
      </c>
      <c r="Q159" s="3">
        <f t="shared" si="69"/>
        <v>-0.2160562427578685</v>
      </c>
      <c r="R159" s="8">
        <f t="shared" si="70"/>
        <v>101.87664249011763</v>
      </c>
      <c r="S159" s="9">
        <f t="shared" si="71"/>
        <v>-2.8348908219389983</v>
      </c>
      <c r="T159" s="9">
        <f t="shared" si="72"/>
        <v>-3.0002084032412313</v>
      </c>
      <c r="U159" s="1">
        <f t="shared" si="73"/>
        <v>0</v>
      </c>
      <c r="V159" s="1">
        <f t="shared" si="74"/>
        <v>1</v>
      </c>
      <c r="W159" s="1">
        <f t="shared" si="75"/>
        <v>0</v>
      </c>
      <c r="X159" s="1">
        <f t="shared" si="76"/>
        <v>1</v>
      </c>
      <c r="Y159" s="1">
        <f t="shared" si="82"/>
        <v>0</v>
      </c>
      <c r="Z159" s="1">
        <f t="shared" si="83"/>
        <v>1</v>
      </c>
      <c r="AA159" s="1">
        <f t="shared" si="84"/>
        <v>1</v>
      </c>
      <c r="AC159" s="1">
        <f t="shared" si="77"/>
        <v>1</v>
      </c>
      <c r="AD159" s="1" t="str">
        <f t="shared" si="85"/>
        <v/>
      </c>
      <c r="AE159" s="1" t="str">
        <f t="shared" si="86"/>
        <v/>
      </c>
      <c r="AF159" s="1">
        <f t="shared" si="78"/>
        <v>1</v>
      </c>
      <c r="AG159" s="1" t="str">
        <f t="shared" si="87"/>
        <v>Buy</v>
      </c>
      <c r="AH159" s="8">
        <v>92.72</v>
      </c>
      <c r="AK159" s="1">
        <f t="shared" si="88"/>
        <v>0</v>
      </c>
      <c r="AL159" s="1">
        <f t="shared" si="79"/>
        <v>0</v>
      </c>
      <c r="AM159" s="1" t="str">
        <f t="shared" si="89"/>
        <v/>
      </c>
      <c r="AN159" s="8">
        <v>92.72</v>
      </c>
    </row>
    <row r="160" spans="1:40" x14ac:dyDescent="0.25">
      <c r="A160" s="2" t="s">
        <v>602</v>
      </c>
      <c r="B160" s="1">
        <v>8.81</v>
      </c>
      <c r="C160" s="1">
        <v>222367.4</v>
      </c>
      <c r="D160" s="1">
        <v>93.74</v>
      </c>
      <c r="E160" s="1">
        <f t="shared" si="80"/>
        <v>10.640181611804767</v>
      </c>
      <c r="F160" s="1">
        <v>5477.4250000000002</v>
      </c>
      <c r="G160" s="1">
        <f t="shared" si="81"/>
        <v>0.43308159673744523</v>
      </c>
      <c r="H160" s="1">
        <f t="shared" si="60"/>
        <v>105.67085597702116</v>
      </c>
      <c r="I160" s="1">
        <f t="shared" si="61"/>
        <v>10.799456692328651</v>
      </c>
      <c r="J160" s="5">
        <f t="shared" si="62"/>
        <v>-0.1392986976336712</v>
      </c>
      <c r="K160" s="3">
        <f t="shared" si="63"/>
        <v>-0.24679392670392328</v>
      </c>
      <c r="L160" s="1">
        <f t="shared" si="64"/>
        <v>0.40078637591371918</v>
      </c>
      <c r="M160" s="5">
        <f t="shared" si="65"/>
        <v>0.11678698901171058</v>
      </c>
      <c r="N160" s="3">
        <f t="shared" si="66"/>
        <v>0.25203317290529831</v>
      </c>
      <c r="O160" s="1">
        <f t="shared" si="67"/>
        <v>104.97555555555554</v>
      </c>
      <c r="P160" s="5">
        <f t="shared" si="68"/>
        <v>-0.15429397515042642</v>
      </c>
      <c r="Q160" s="3">
        <f t="shared" si="69"/>
        <v>-0.21953539911405776</v>
      </c>
      <c r="R160" s="8">
        <f t="shared" si="70"/>
        <v>103.54148657922993</v>
      </c>
      <c r="S160" s="9">
        <f t="shared" si="71"/>
        <v>-2.1293693977912369</v>
      </c>
      <c r="T160" s="9">
        <f t="shared" si="72"/>
        <v>-3.309338650671303</v>
      </c>
      <c r="U160" s="1">
        <f t="shared" si="73"/>
        <v>0</v>
      </c>
      <c r="V160" s="1">
        <f t="shared" si="74"/>
        <v>1</v>
      </c>
      <c r="W160" s="1">
        <f t="shared" si="75"/>
        <v>0</v>
      </c>
      <c r="X160" s="1">
        <f t="shared" si="76"/>
        <v>1</v>
      </c>
      <c r="Y160" s="1">
        <f t="shared" si="82"/>
        <v>0</v>
      </c>
      <c r="Z160" s="1">
        <f t="shared" si="83"/>
        <v>1</v>
      </c>
      <c r="AA160" s="1">
        <f t="shared" si="84"/>
        <v>1</v>
      </c>
      <c r="AC160" s="1">
        <f t="shared" si="77"/>
        <v>1</v>
      </c>
      <c r="AD160" s="1" t="str">
        <f t="shared" si="85"/>
        <v/>
      </c>
      <c r="AE160" s="1" t="str">
        <f t="shared" si="86"/>
        <v/>
      </c>
      <c r="AF160" s="1">
        <f t="shared" si="78"/>
        <v>1</v>
      </c>
      <c r="AG160" s="1" t="str">
        <f t="shared" si="87"/>
        <v>Buy</v>
      </c>
      <c r="AH160" s="8">
        <v>93.74</v>
      </c>
      <c r="AK160" s="1">
        <f t="shared" si="88"/>
        <v>0</v>
      </c>
      <c r="AL160" s="1">
        <f t="shared" si="79"/>
        <v>0</v>
      </c>
      <c r="AM160" s="1" t="str">
        <f t="shared" si="89"/>
        <v/>
      </c>
      <c r="AN160" s="8">
        <v>93.74</v>
      </c>
    </row>
    <row r="161" spans="1:40" x14ac:dyDescent="0.25">
      <c r="A161" s="2" t="s">
        <v>601</v>
      </c>
      <c r="B161" s="1">
        <v>9.5500000000000007</v>
      </c>
      <c r="C161" s="1">
        <v>234188.2</v>
      </c>
      <c r="D161" s="1">
        <v>105.68</v>
      </c>
      <c r="E161" s="1">
        <f t="shared" si="80"/>
        <v>11.065968586387434</v>
      </c>
      <c r="F161" s="1">
        <v>5544.5829999999996</v>
      </c>
      <c r="G161" s="1">
        <f t="shared" si="81"/>
        <v>0.39967162373391679</v>
      </c>
      <c r="H161" s="1">
        <f t="shared" si="60"/>
        <v>106.62532445518285</v>
      </c>
      <c r="I161" s="1">
        <f t="shared" si="61"/>
        <v>10.774168928187215</v>
      </c>
      <c r="J161" s="5">
        <f t="shared" si="62"/>
        <v>-0.15021134812871439</v>
      </c>
      <c r="K161" s="3">
        <f t="shared" si="63"/>
        <v>-0.26470979821563195</v>
      </c>
      <c r="L161" s="1">
        <f t="shared" si="64"/>
        <v>0.40085982565696915</v>
      </c>
      <c r="M161" s="5">
        <f t="shared" si="65"/>
        <v>0.11262286910957053</v>
      </c>
      <c r="N161" s="3">
        <f t="shared" si="66"/>
        <v>0.27457420355422962</v>
      </c>
      <c r="O161" s="1">
        <f t="shared" si="67"/>
        <v>105.32777777777777</v>
      </c>
      <c r="P161" s="5">
        <f t="shared" si="68"/>
        <v>-0.13679917448774037</v>
      </c>
      <c r="Q161" s="3">
        <f t="shared" si="69"/>
        <v>-0.23040896977466296</v>
      </c>
      <c r="R161" s="8">
        <f t="shared" si="70"/>
        <v>105.32357504818083</v>
      </c>
      <c r="S161" s="9">
        <f t="shared" si="71"/>
        <v>-1.3017494070020206</v>
      </c>
      <c r="T161" s="9">
        <f t="shared" si="72"/>
        <v>-3.6984272406541026</v>
      </c>
      <c r="U161" s="1">
        <f t="shared" si="73"/>
        <v>0</v>
      </c>
      <c r="V161" s="1">
        <f t="shared" si="74"/>
        <v>1</v>
      </c>
      <c r="W161" s="1">
        <f t="shared" si="75"/>
        <v>0</v>
      </c>
      <c r="X161" s="1">
        <f t="shared" si="76"/>
        <v>1</v>
      </c>
      <c r="Y161" s="1">
        <f t="shared" si="82"/>
        <v>0</v>
      </c>
      <c r="Z161" s="1">
        <f t="shared" si="83"/>
        <v>1</v>
      </c>
      <c r="AA161" s="1">
        <f t="shared" si="84"/>
        <v>1</v>
      </c>
      <c r="AC161" s="1">
        <f t="shared" si="77"/>
        <v>1</v>
      </c>
      <c r="AD161" s="1" t="str">
        <f t="shared" si="85"/>
        <v/>
      </c>
      <c r="AE161" s="1" t="str">
        <f t="shared" si="86"/>
        <v/>
      </c>
      <c r="AF161" s="1">
        <f t="shared" si="78"/>
        <v>1</v>
      </c>
      <c r="AG161" s="1" t="str">
        <f t="shared" si="87"/>
        <v>Buy</v>
      </c>
      <c r="AH161" s="8">
        <v>105.68</v>
      </c>
      <c r="AK161" s="1">
        <f t="shared" si="88"/>
        <v>0</v>
      </c>
      <c r="AL161" s="1">
        <f t="shared" si="79"/>
        <v>0</v>
      </c>
      <c r="AM161" s="1" t="str">
        <f t="shared" si="89"/>
        <v/>
      </c>
      <c r="AN161" s="8">
        <v>105.68</v>
      </c>
    </row>
    <row r="162" spans="1:40" x14ac:dyDescent="0.25">
      <c r="A162" s="2" t="s">
        <v>600</v>
      </c>
      <c r="B162" s="1">
        <v>9.56</v>
      </c>
      <c r="C162" s="1">
        <v>234315.6</v>
      </c>
      <c r="D162" s="1">
        <v>109.85</v>
      </c>
      <c r="E162" s="1">
        <f t="shared" si="80"/>
        <v>11.490585774058577</v>
      </c>
      <c r="F162" s="1">
        <v>5544.5829999999996</v>
      </c>
      <c r="G162" s="1">
        <f t="shared" si="81"/>
        <v>0.38470891741381746</v>
      </c>
      <c r="H162" s="1">
        <f t="shared" si="60"/>
        <v>106.70095041159747</v>
      </c>
      <c r="I162" s="1">
        <f t="shared" si="61"/>
        <v>10.720643894563894</v>
      </c>
      <c r="J162" s="5">
        <f t="shared" si="62"/>
        <v>-0.16968953633577155</v>
      </c>
      <c r="K162" s="3">
        <f t="shared" si="63"/>
        <v>-0.2837928732301182</v>
      </c>
      <c r="L162" s="1">
        <f t="shared" si="64"/>
        <v>0.40502589654766752</v>
      </c>
      <c r="M162" s="5">
        <f t="shared" si="65"/>
        <v>0.10931407917539948</v>
      </c>
      <c r="N162" s="3">
        <f t="shared" si="66"/>
        <v>0.30156609262833944</v>
      </c>
      <c r="O162" s="1">
        <f t="shared" si="67"/>
        <v>104.25666666666666</v>
      </c>
      <c r="P162" s="5">
        <f t="shared" si="68"/>
        <v>-0.13128466586339793</v>
      </c>
      <c r="Q162" s="3">
        <f t="shared" si="69"/>
        <v>-0.2460106023224834</v>
      </c>
      <c r="R162" s="8">
        <f t="shared" si="70"/>
        <v>105.25877051148643</v>
      </c>
      <c r="S162" s="9">
        <f t="shared" si="71"/>
        <v>-1.4421799001110429</v>
      </c>
      <c r="T162" s="9">
        <f t="shared" si="72"/>
        <v>-4.1646686447317247</v>
      </c>
      <c r="U162" s="1">
        <f t="shared" si="73"/>
        <v>0</v>
      </c>
      <c r="V162" s="1">
        <f t="shared" si="74"/>
        <v>0</v>
      </c>
      <c r="W162" s="1">
        <f t="shared" si="75"/>
        <v>0</v>
      </c>
      <c r="X162" s="1">
        <f t="shared" si="76"/>
        <v>1</v>
      </c>
      <c r="Y162" s="1">
        <f t="shared" si="82"/>
        <v>0</v>
      </c>
      <c r="Z162" s="1">
        <f t="shared" si="83"/>
        <v>1</v>
      </c>
      <c r="AA162" s="1">
        <f t="shared" si="84"/>
        <v>1</v>
      </c>
      <c r="AC162" s="1">
        <f t="shared" si="77"/>
        <v>1</v>
      </c>
      <c r="AD162" s="1" t="str">
        <f t="shared" si="85"/>
        <v/>
      </c>
      <c r="AE162" s="1" t="str">
        <f t="shared" si="86"/>
        <v/>
      </c>
      <c r="AF162" s="1">
        <f t="shared" si="78"/>
        <v>1</v>
      </c>
      <c r="AG162" s="1" t="str">
        <f t="shared" si="87"/>
        <v>Buy</v>
      </c>
      <c r="AH162" s="8">
        <v>109.85</v>
      </c>
      <c r="AK162" s="1">
        <f t="shared" si="88"/>
        <v>0</v>
      </c>
      <c r="AL162" s="1">
        <f t="shared" si="79"/>
        <v>0</v>
      </c>
      <c r="AM162" s="1" t="str">
        <f t="shared" si="89"/>
        <v/>
      </c>
      <c r="AN162" s="8">
        <v>109.85</v>
      </c>
    </row>
    <row r="163" spans="1:40" x14ac:dyDescent="0.25">
      <c r="A163" s="2" t="s">
        <v>599</v>
      </c>
      <c r="B163" s="1">
        <v>9.5500000000000007</v>
      </c>
      <c r="C163" s="1">
        <v>234317.9</v>
      </c>
      <c r="D163" s="1">
        <v>108.66</v>
      </c>
      <c r="E163" s="1">
        <f t="shared" si="80"/>
        <v>11.378010471204187</v>
      </c>
      <c r="F163" s="1">
        <v>5544.5829999999996</v>
      </c>
      <c r="G163" s="1">
        <f t="shared" si="81"/>
        <v>0.38892591015277783</v>
      </c>
      <c r="H163" s="1">
        <f t="shared" si="60"/>
        <v>106.44902644452527</v>
      </c>
      <c r="I163" s="1">
        <f t="shared" si="61"/>
        <v>10.596827804423855</v>
      </c>
      <c r="J163" s="5">
        <f t="shared" si="62"/>
        <v>-0.21647013035556029</v>
      </c>
      <c r="K163" s="3">
        <f t="shared" si="63"/>
        <v>-0.30281009604584264</v>
      </c>
      <c r="L163" s="1">
        <f t="shared" si="64"/>
        <v>0.41185655556988565</v>
      </c>
      <c r="M163" s="5">
        <f t="shared" si="65"/>
        <v>0.15782188180089962</v>
      </c>
      <c r="N163" s="3">
        <f t="shared" si="66"/>
        <v>0.33360809487049609</v>
      </c>
      <c r="O163" s="1">
        <f t="shared" si="67"/>
        <v>102.49444444444444</v>
      </c>
      <c r="P163" s="5">
        <f t="shared" si="68"/>
        <v>-0.17182777585096387</v>
      </c>
      <c r="Q163" s="3">
        <f t="shared" si="69"/>
        <v>-0.26513159173233097</v>
      </c>
      <c r="R163" s="8">
        <f t="shared" si="70"/>
        <v>104.42400151357488</v>
      </c>
      <c r="S163" s="9">
        <f t="shared" si="71"/>
        <v>-2.0250249309503943</v>
      </c>
      <c r="T163" s="9">
        <f t="shared" si="72"/>
        <v>-4.5801597656492472</v>
      </c>
      <c r="U163" s="1">
        <f t="shared" si="73"/>
        <v>0</v>
      </c>
      <c r="V163" s="1">
        <f t="shared" si="74"/>
        <v>0</v>
      </c>
      <c r="W163" s="1">
        <f t="shared" si="75"/>
        <v>0</v>
      </c>
      <c r="X163" s="1">
        <f t="shared" si="76"/>
        <v>1</v>
      </c>
      <c r="Y163" s="1">
        <f t="shared" si="82"/>
        <v>0</v>
      </c>
      <c r="Z163" s="1">
        <f t="shared" si="83"/>
        <v>1</v>
      </c>
      <c r="AA163" s="1">
        <f t="shared" si="84"/>
        <v>1</v>
      </c>
      <c r="AC163" s="1">
        <f t="shared" si="77"/>
        <v>1</v>
      </c>
      <c r="AD163" s="1" t="str">
        <f t="shared" si="85"/>
        <v/>
      </c>
      <c r="AE163" s="1" t="str">
        <f t="shared" si="86"/>
        <v/>
      </c>
      <c r="AF163" s="1">
        <f t="shared" si="78"/>
        <v>1</v>
      </c>
      <c r="AG163" s="1" t="str">
        <f t="shared" si="87"/>
        <v>Buy</v>
      </c>
      <c r="AH163" s="8">
        <v>108.66</v>
      </c>
      <c r="AK163" s="1">
        <f t="shared" si="88"/>
        <v>0</v>
      </c>
      <c r="AL163" s="1">
        <f t="shared" si="79"/>
        <v>0</v>
      </c>
      <c r="AM163" s="1" t="str">
        <f t="shared" si="89"/>
        <v/>
      </c>
      <c r="AN163" s="8">
        <v>108.66</v>
      </c>
    </row>
    <row r="164" spans="1:40" x14ac:dyDescent="0.25">
      <c r="A164" s="2" t="s">
        <v>598</v>
      </c>
      <c r="B164" s="1">
        <v>9.5500000000000007</v>
      </c>
      <c r="C164" s="1">
        <v>234219.6</v>
      </c>
      <c r="D164" s="1">
        <v>109.99</v>
      </c>
      <c r="E164" s="1">
        <f t="shared" si="80"/>
        <v>11.517277486910993</v>
      </c>
      <c r="F164" s="1">
        <v>5544.5829999999996</v>
      </c>
      <c r="G164" s="1">
        <f t="shared" si="81"/>
        <v>0.38406182726912225</v>
      </c>
      <c r="H164" s="1">
        <f t="shared" si="60"/>
        <v>106.27214856008729</v>
      </c>
      <c r="I164" s="1">
        <f t="shared" si="61"/>
        <v>10.474215961144855</v>
      </c>
      <c r="J164" s="5">
        <f t="shared" si="62"/>
        <v>-0.25323008559437943</v>
      </c>
      <c r="K164" s="3">
        <f t="shared" si="63"/>
        <v>-0.31720009032755636</v>
      </c>
      <c r="L164" s="1">
        <f t="shared" si="64"/>
        <v>0.41814934249328783</v>
      </c>
      <c r="M164" s="5">
        <f t="shared" si="65"/>
        <v>0.20048727482838746</v>
      </c>
      <c r="N164" s="3">
        <f t="shared" si="66"/>
        <v>0.36290579704876214</v>
      </c>
      <c r="O164" s="1">
        <f t="shared" si="67"/>
        <v>100.86777777777777</v>
      </c>
      <c r="P164" s="5">
        <f t="shared" si="68"/>
        <v>-0.20688361068589201</v>
      </c>
      <c r="Q164" s="3">
        <f t="shared" si="69"/>
        <v>-0.2806822277125588</v>
      </c>
      <c r="R164" s="8">
        <f t="shared" si="70"/>
        <v>103.6538199705885</v>
      </c>
      <c r="S164" s="9">
        <f t="shared" si="71"/>
        <v>-2.6183285894987876</v>
      </c>
      <c r="T164" s="9">
        <f t="shared" si="72"/>
        <v>-4.8826788361199878</v>
      </c>
      <c r="U164" s="1">
        <f t="shared" si="73"/>
        <v>0</v>
      </c>
      <c r="V164" s="1">
        <f t="shared" si="74"/>
        <v>0</v>
      </c>
      <c r="W164" s="1">
        <f t="shared" si="75"/>
        <v>0</v>
      </c>
      <c r="X164" s="1">
        <f t="shared" si="76"/>
        <v>1</v>
      </c>
      <c r="Y164" s="1">
        <f t="shared" si="82"/>
        <v>0</v>
      </c>
      <c r="Z164" s="1">
        <f t="shared" si="83"/>
        <v>1</v>
      </c>
      <c r="AA164" s="1">
        <f t="shared" si="84"/>
        <v>1</v>
      </c>
      <c r="AC164" s="1">
        <f t="shared" si="77"/>
        <v>1</v>
      </c>
      <c r="AD164" s="1" t="str">
        <f t="shared" si="85"/>
        <v/>
      </c>
      <c r="AE164" s="1" t="str">
        <f t="shared" si="86"/>
        <v/>
      </c>
      <c r="AF164" s="1">
        <f t="shared" si="78"/>
        <v>1</v>
      </c>
      <c r="AG164" s="1" t="str">
        <f t="shared" si="87"/>
        <v>Buy</v>
      </c>
      <c r="AH164" s="8">
        <v>109.99</v>
      </c>
      <c r="AK164" s="1">
        <f t="shared" si="88"/>
        <v>0</v>
      </c>
      <c r="AL164" s="1">
        <f t="shared" si="79"/>
        <v>0</v>
      </c>
      <c r="AM164" s="1" t="str">
        <f t="shared" si="89"/>
        <v/>
      </c>
      <c r="AN164" s="8">
        <v>109.99</v>
      </c>
    </row>
    <row r="165" spans="1:40" x14ac:dyDescent="0.25">
      <c r="A165" s="2">
        <v>42453</v>
      </c>
      <c r="B165" s="1">
        <v>9.5299999999999994</v>
      </c>
      <c r="C165" s="1">
        <v>233908.8</v>
      </c>
      <c r="D165" s="1">
        <v>105.67</v>
      </c>
      <c r="E165" s="1">
        <f t="shared" si="80"/>
        <v>11.088142707240294</v>
      </c>
      <c r="F165" s="1">
        <v>5544.5829999999996</v>
      </c>
      <c r="G165" s="1">
        <f t="shared" si="81"/>
        <v>0.39923256998119067</v>
      </c>
      <c r="H165" s="1">
        <f t="shared" si="60"/>
        <v>105.97472044489427</v>
      </c>
      <c r="I165" s="1">
        <f t="shared" si="61"/>
        <v>10.399586476642222</v>
      </c>
      <c r="J165" s="5">
        <f t="shared" si="62"/>
        <v>-0.2869878798625709</v>
      </c>
      <c r="K165" s="3">
        <f t="shared" si="63"/>
        <v>-0.32786175778308585</v>
      </c>
      <c r="L165" s="1">
        <f t="shared" si="64"/>
        <v>0.42337783280704566</v>
      </c>
      <c r="M165" s="5">
        <f t="shared" si="65"/>
        <v>0.25330082405659882</v>
      </c>
      <c r="N165" s="3">
        <f t="shared" si="66"/>
        <v>0.3899755507521579</v>
      </c>
      <c r="O165" s="1">
        <f t="shared" si="67"/>
        <v>99.462222222222223</v>
      </c>
      <c r="P165" s="5">
        <f t="shared" si="68"/>
        <v>-0.25073524382737156</v>
      </c>
      <c r="Q165" s="3">
        <f t="shared" si="69"/>
        <v>-0.29298199721700324</v>
      </c>
      <c r="R165" s="8">
        <f t="shared" si="70"/>
        <v>102.50178723796823</v>
      </c>
      <c r="S165" s="9">
        <f t="shared" si="71"/>
        <v>-3.4729332069260437</v>
      </c>
      <c r="T165" s="9">
        <f t="shared" si="72"/>
        <v>-5.0825242120863505</v>
      </c>
      <c r="U165" s="1">
        <f t="shared" si="73"/>
        <v>0</v>
      </c>
      <c r="V165" s="1">
        <f t="shared" si="74"/>
        <v>0</v>
      </c>
      <c r="W165" s="1">
        <f t="shared" si="75"/>
        <v>0</v>
      </c>
      <c r="X165" s="1">
        <f t="shared" si="76"/>
        <v>1</v>
      </c>
      <c r="Y165" s="1">
        <f t="shared" si="82"/>
        <v>0</v>
      </c>
      <c r="Z165" s="1">
        <f t="shared" si="83"/>
        <v>1</v>
      </c>
      <c r="AA165" s="1">
        <f t="shared" si="84"/>
        <v>1</v>
      </c>
      <c r="AC165" s="1">
        <f t="shared" si="77"/>
        <v>1</v>
      </c>
      <c r="AD165" s="1" t="str">
        <f t="shared" si="85"/>
        <v/>
      </c>
      <c r="AE165" s="1" t="str">
        <f t="shared" si="86"/>
        <v/>
      </c>
      <c r="AF165" s="1">
        <f t="shared" si="78"/>
        <v>1</v>
      </c>
      <c r="AG165" s="1" t="str">
        <f t="shared" si="87"/>
        <v>Buy</v>
      </c>
      <c r="AH165" s="8">
        <v>105.67</v>
      </c>
      <c r="AK165" s="1">
        <f t="shared" si="88"/>
        <v>0</v>
      </c>
      <c r="AL165" s="1">
        <f t="shared" si="79"/>
        <v>0</v>
      </c>
      <c r="AM165" s="1" t="str">
        <f t="shared" si="89"/>
        <v/>
      </c>
      <c r="AN165" s="8">
        <v>105.67</v>
      </c>
    </row>
    <row r="166" spans="1:40" x14ac:dyDescent="0.25">
      <c r="A166" s="2" t="s">
        <v>597</v>
      </c>
      <c r="B166" s="1">
        <v>9.49</v>
      </c>
      <c r="C166" s="1">
        <v>233589.8</v>
      </c>
      <c r="D166" s="1">
        <v>105.92</v>
      </c>
      <c r="E166" s="1">
        <f t="shared" si="80"/>
        <v>11.161222339304532</v>
      </c>
      <c r="F166" s="1">
        <v>5544.5829999999996</v>
      </c>
      <c r="G166" s="1">
        <f t="shared" si="81"/>
        <v>0.39774709249940005</v>
      </c>
      <c r="H166" s="1">
        <f t="shared" si="60"/>
        <v>105.99909808048582</v>
      </c>
      <c r="I166" s="1">
        <f t="shared" si="61"/>
        <v>10.38098977163671</v>
      </c>
      <c r="J166" s="5">
        <f t="shared" si="62"/>
        <v>-0.30664764975046599</v>
      </c>
      <c r="K166" s="3">
        <f t="shared" si="63"/>
        <v>-0.33467407076983835</v>
      </c>
      <c r="L166" s="1">
        <f t="shared" si="64"/>
        <v>0.42666782163356237</v>
      </c>
      <c r="M166" s="5">
        <f t="shared" si="65"/>
        <v>0.29257690571637562</v>
      </c>
      <c r="N166" s="3">
        <f t="shared" si="66"/>
        <v>0.4127546718680844</v>
      </c>
      <c r="O166" s="1">
        <f t="shared" si="67"/>
        <v>98.99</v>
      </c>
      <c r="P166" s="5">
        <f t="shared" si="68"/>
        <v>-0.27553568317751598</v>
      </c>
      <c r="Q166" s="3">
        <f t="shared" si="69"/>
        <v>-0.30002312278194188</v>
      </c>
      <c r="R166" s="8">
        <f t="shared" si="70"/>
        <v>101.92574855396245</v>
      </c>
      <c r="S166" s="9">
        <f t="shared" si="71"/>
        <v>-4.0733495265233728</v>
      </c>
      <c r="T166" s="9">
        <f t="shared" si="72"/>
        <v>-5.1764137761439795</v>
      </c>
      <c r="U166" s="1">
        <f t="shared" si="73"/>
        <v>0</v>
      </c>
      <c r="V166" s="1">
        <f t="shared" si="74"/>
        <v>0</v>
      </c>
      <c r="W166" s="1">
        <f t="shared" si="75"/>
        <v>0</v>
      </c>
      <c r="X166" s="1">
        <f t="shared" si="76"/>
        <v>1</v>
      </c>
      <c r="Y166" s="1">
        <f t="shared" si="82"/>
        <v>0</v>
      </c>
      <c r="Z166" s="1">
        <f t="shared" si="83"/>
        <v>1</v>
      </c>
      <c r="AA166" s="1">
        <f t="shared" si="84"/>
        <v>1</v>
      </c>
      <c r="AC166" s="1">
        <f t="shared" si="77"/>
        <v>1</v>
      </c>
      <c r="AD166" s="1" t="str">
        <f t="shared" si="85"/>
        <v/>
      </c>
      <c r="AE166" s="1" t="str">
        <f t="shared" si="86"/>
        <v/>
      </c>
      <c r="AF166" s="1">
        <f t="shared" si="78"/>
        <v>1</v>
      </c>
      <c r="AG166" s="1" t="str">
        <f t="shared" si="87"/>
        <v>Buy</v>
      </c>
      <c r="AH166" s="8">
        <v>105.92</v>
      </c>
      <c r="AK166" s="1">
        <f t="shared" si="88"/>
        <v>0</v>
      </c>
      <c r="AL166" s="1">
        <f t="shared" si="79"/>
        <v>0</v>
      </c>
      <c r="AM166" s="1" t="str">
        <f t="shared" si="89"/>
        <v/>
      </c>
      <c r="AN166" s="8">
        <v>105.92</v>
      </c>
    </row>
    <row r="167" spans="1:40" x14ac:dyDescent="0.25">
      <c r="A167" s="2" t="s">
        <v>596</v>
      </c>
      <c r="B167" s="1">
        <v>9.48</v>
      </c>
      <c r="C167" s="1">
        <v>233331.9</v>
      </c>
      <c r="D167" s="1">
        <v>102.26</v>
      </c>
      <c r="E167" s="1">
        <f t="shared" si="80"/>
        <v>10.78691983122363</v>
      </c>
      <c r="F167" s="1">
        <v>5544.5829999999996</v>
      </c>
      <c r="G167" s="1">
        <f t="shared" si="81"/>
        <v>0.41152804781788538</v>
      </c>
      <c r="H167" s="1">
        <f t="shared" si="60"/>
        <v>106.00542592692469</v>
      </c>
      <c r="I167" s="1">
        <f t="shared" si="61"/>
        <v>10.339684091458979</v>
      </c>
      <c r="J167" s="5">
        <f t="shared" si="62"/>
        <v>-0.33081605978247075</v>
      </c>
      <c r="K167" s="3">
        <f t="shared" si="63"/>
        <v>-0.33934514093973372</v>
      </c>
      <c r="L167" s="1">
        <f t="shared" si="64"/>
        <v>0.4324583479157888</v>
      </c>
      <c r="M167" s="5">
        <f t="shared" si="65"/>
        <v>0.35981170788930816</v>
      </c>
      <c r="N167" s="3">
        <f t="shared" si="66"/>
        <v>0.43278429956003589</v>
      </c>
      <c r="O167" s="1">
        <f t="shared" si="67"/>
        <v>98.013333333333335</v>
      </c>
      <c r="P167" s="5">
        <f t="shared" si="68"/>
        <v>-0.3188588090677793</v>
      </c>
      <c r="Q167" s="3">
        <f t="shared" si="69"/>
        <v>-0.30410436271601288</v>
      </c>
      <c r="R167" s="8">
        <f t="shared" si="70"/>
        <v>101.19952101831926</v>
      </c>
      <c r="S167" s="9">
        <f t="shared" si="71"/>
        <v>-4.8059049086054273</v>
      </c>
      <c r="T167" s="9">
        <f t="shared" si="72"/>
        <v>-5.1340049829790768</v>
      </c>
      <c r="U167" s="1">
        <f t="shared" si="73"/>
        <v>0</v>
      </c>
      <c r="V167" s="1">
        <f t="shared" si="74"/>
        <v>0</v>
      </c>
      <c r="W167" s="1">
        <f t="shared" si="75"/>
        <v>0</v>
      </c>
      <c r="X167" s="1">
        <f t="shared" si="76"/>
        <v>1</v>
      </c>
      <c r="Y167" s="1">
        <f t="shared" si="82"/>
        <v>0</v>
      </c>
      <c r="Z167" s="1">
        <f t="shared" si="83"/>
        <v>1</v>
      </c>
      <c r="AA167" s="1">
        <f t="shared" si="84"/>
        <v>1</v>
      </c>
      <c r="AC167" s="1">
        <f t="shared" si="77"/>
        <v>0</v>
      </c>
      <c r="AD167" s="1" t="str">
        <f t="shared" si="85"/>
        <v/>
      </c>
      <c r="AE167" s="1" t="str">
        <f t="shared" si="86"/>
        <v/>
      </c>
      <c r="AF167" s="1">
        <f t="shared" si="78"/>
        <v>0</v>
      </c>
      <c r="AG167" s="1" t="str">
        <f t="shared" si="87"/>
        <v/>
      </c>
      <c r="AH167" s="8">
        <v>102.26</v>
      </c>
      <c r="AK167" s="1">
        <f t="shared" si="88"/>
        <v>0</v>
      </c>
      <c r="AL167" s="1">
        <f t="shared" si="79"/>
        <v>1</v>
      </c>
      <c r="AM167" s="1" t="str">
        <f t="shared" si="89"/>
        <v>Sell</v>
      </c>
      <c r="AN167" s="8">
        <v>102.26</v>
      </c>
    </row>
    <row r="168" spans="1:40" x14ac:dyDescent="0.25">
      <c r="A168" s="2" t="s">
        <v>595</v>
      </c>
      <c r="B168" s="1">
        <v>9.4700000000000006</v>
      </c>
      <c r="C168" s="1">
        <v>233096.6</v>
      </c>
      <c r="D168" s="1">
        <v>103.01</v>
      </c>
      <c r="E168" s="1">
        <f t="shared" si="80"/>
        <v>10.877507919746568</v>
      </c>
      <c r="F168" s="1">
        <v>5544.5829999999996</v>
      </c>
      <c r="G168" s="1">
        <f t="shared" si="81"/>
        <v>0.40811979761791717</v>
      </c>
      <c r="H168" s="1">
        <f t="shared" si="60"/>
        <v>106.30506000107866</v>
      </c>
      <c r="I168" s="1">
        <f t="shared" si="61"/>
        <v>10.377067824944382</v>
      </c>
      <c r="J168" s="5">
        <f t="shared" si="62"/>
        <v>-0.3418967861535227</v>
      </c>
      <c r="K168" s="3">
        <f t="shared" si="63"/>
        <v>-0.34076665446594423</v>
      </c>
      <c r="L168" s="1">
        <f t="shared" si="64"/>
        <v>0.43720669294558628</v>
      </c>
      <c r="M168" s="5">
        <f t="shared" si="65"/>
        <v>0.4091077684542852</v>
      </c>
      <c r="N168" s="3">
        <f t="shared" si="66"/>
        <v>0.44494639817182385</v>
      </c>
      <c r="O168" s="1">
        <f t="shared" si="67"/>
        <v>97.424444444444447</v>
      </c>
      <c r="P168" s="5">
        <f t="shared" si="68"/>
        <v>-0.34327822390174778</v>
      </c>
      <c r="Q168" s="3">
        <f t="shared" si="69"/>
        <v>-0.3016452883240518</v>
      </c>
      <c r="R168" s="8">
        <f t="shared" si="70"/>
        <v>101.00670665801367</v>
      </c>
      <c r="S168" s="9">
        <f t="shared" si="71"/>
        <v>-5.2983533430649885</v>
      </c>
      <c r="T168" s="9">
        <f t="shared" si="72"/>
        <v>-4.9139704144961796</v>
      </c>
      <c r="U168" s="1">
        <f t="shared" si="73"/>
        <v>0</v>
      </c>
      <c r="V168" s="1">
        <f t="shared" si="74"/>
        <v>0</v>
      </c>
      <c r="W168" s="1">
        <f t="shared" si="75"/>
        <v>0</v>
      </c>
      <c r="X168" s="1">
        <f t="shared" si="76"/>
        <v>0</v>
      </c>
      <c r="Y168" s="1">
        <f t="shared" si="82"/>
        <v>0</v>
      </c>
      <c r="Z168" s="1">
        <f t="shared" si="83"/>
        <v>1</v>
      </c>
      <c r="AA168" s="1">
        <f t="shared" si="84"/>
        <v>0</v>
      </c>
      <c r="AC168" s="1">
        <f t="shared" si="77"/>
        <v>0</v>
      </c>
      <c r="AD168" s="1" t="str">
        <f t="shared" si="85"/>
        <v/>
      </c>
      <c r="AE168" s="1" t="str">
        <f t="shared" si="86"/>
        <v/>
      </c>
      <c r="AF168" s="1">
        <f t="shared" si="78"/>
        <v>0</v>
      </c>
      <c r="AG168" s="1" t="str">
        <f t="shared" si="87"/>
        <v/>
      </c>
      <c r="AH168" s="8">
        <v>103.01</v>
      </c>
      <c r="AK168" s="1">
        <f t="shared" si="88"/>
        <v>1</v>
      </c>
      <c r="AL168" s="1">
        <f t="shared" si="79"/>
        <v>1</v>
      </c>
      <c r="AM168" s="1" t="str">
        <f t="shared" si="89"/>
        <v/>
      </c>
      <c r="AN168" s="8">
        <v>103.01</v>
      </c>
    </row>
    <row r="169" spans="1:40" x14ac:dyDescent="0.25">
      <c r="A169" s="2" t="s">
        <v>594</v>
      </c>
      <c r="B169" s="1">
        <v>9.4600000000000009</v>
      </c>
      <c r="C169" s="1">
        <v>233061</v>
      </c>
      <c r="D169" s="1">
        <v>96.91</v>
      </c>
      <c r="E169" s="1">
        <f t="shared" si="80"/>
        <v>10.244186046511627</v>
      </c>
      <c r="F169" s="1">
        <v>5544.5829999999996</v>
      </c>
      <c r="G169" s="1">
        <f t="shared" si="81"/>
        <v>0.43374264442669469</v>
      </c>
      <c r="H169" s="1">
        <f t="shared" si="60"/>
        <v>106.56866480116496</v>
      </c>
      <c r="I169" s="1">
        <f t="shared" si="61"/>
        <v>10.455037130433791</v>
      </c>
      <c r="J169" s="5">
        <f t="shared" si="62"/>
        <v>-0.35315394890060037</v>
      </c>
      <c r="K169" s="3">
        <f t="shared" si="63"/>
        <v>-0.34057829918468113</v>
      </c>
      <c r="L169" s="1">
        <f t="shared" si="64"/>
        <v>0.43842380922061452</v>
      </c>
      <c r="M169" s="5">
        <f t="shared" si="65"/>
        <v>0.4597070868578732</v>
      </c>
      <c r="N169" s="3">
        <f t="shared" si="66"/>
        <v>0.45091950312474693</v>
      </c>
      <c r="O169" s="1">
        <f t="shared" si="67"/>
        <v>97.674444444444433</v>
      </c>
      <c r="P169" s="5">
        <f t="shared" si="68"/>
        <v>-0.3655396171688341</v>
      </c>
      <c r="Q169" s="3">
        <f t="shared" si="69"/>
        <v>-0.29470646572776915</v>
      </c>
      <c r="R169" s="8">
        <f t="shared" si="70"/>
        <v>100.64247150492524</v>
      </c>
      <c r="S169" s="9">
        <f t="shared" si="71"/>
        <v>-5.9261932962397168</v>
      </c>
      <c r="T169" s="9">
        <f t="shared" si="72"/>
        <v>-4.592195813785338</v>
      </c>
      <c r="U169" s="1">
        <f t="shared" si="73"/>
        <v>0</v>
      </c>
      <c r="V169" s="1">
        <f t="shared" si="74"/>
        <v>0</v>
      </c>
      <c r="W169" s="1">
        <f t="shared" si="75"/>
        <v>1</v>
      </c>
      <c r="X169" s="1">
        <f t="shared" si="76"/>
        <v>0</v>
      </c>
      <c r="Y169" s="1">
        <f t="shared" si="82"/>
        <v>0</v>
      </c>
      <c r="Z169" s="1">
        <f t="shared" si="83"/>
        <v>1</v>
      </c>
      <c r="AA169" s="1">
        <f t="shared" si="84"/>
        <v>0</v>
      </c>
      <c r="AC169" s="1">
        <f t="shared" si="77"/>
        <v>0</v>
      </c>
      <c r="AD169" s="1" t="str">
        <f t="shared" si="85"/>
        <v/>
      </c>
      <c r="AE169" s="1" t="str">
        <f t="shared" si="86"/>
        <v/>
      </c>
      <c r="AF169" s="1">
        <f t="shared" si="78"/>
        <v>0</v>
      </c>
      <c r="AG169" s="1" t="str">
        <f t="shared" si="87"/>
        <v/>
      </c>
      <c r="AH169" s="8">
        <v>96.91</v>
      </c>
      <c r="AK169" s="1">
        <f t="shared" si="88"/>
        <v>1</v>
      </c>
      <c r="AL169" s="1">
        <f t="shared" si="79"/>
        <v>1</v>
      </c>
      <c r="AM169" s="1" t="str">
        <f t="shared" si="89"/>
        <v/>
      </c>
      <c r="AN169" s="8">
        <v>96.91</v>
      </c>
    </row>
    <row r="170" spans="1:40" x14ac:dyDescent="0.25">
      <c r="A170" s="2" t="s">
        <v>593</v>
      </c>
      <c r="B170" s="1">
        <v>9.44</v>
      </c>
      <c r="C170" s="1">
        <v>232791.8</v>
      </c>
      <c r="D170" s="1">
        <v>96.04</v>
      </c>
      <c r="E170" s="1">
        <f t="shared" si="80"/>
        <v>10.173728813559324</v>
      </c>
      <c r="F170" s="1">
        <v>5544.5829999999996</v>
      </c>
      <c r="G170" s="1">
        <f t="shared" si="81"/>
        <v>0.43716626175020185</v>
      </c>
      <c r="H170" s="1">
        <f t="shared" si="60"/>
        <v>107.34135798525816</v>
      </c>
      <c r="I170" s="1">
        <f t="shared" si="61"/>
        <v>10.574160726301569</v>
      </c>
      <c r="J170" s="5">
        <f t="shared" si="62"/>
        <v>-0.35547507183713734</v>
      </c>
      <c r="K170" s="3">
        <f t="shared" si="63"/>
        <v>-0.33848235756536127</v>
      </c>
      <c r="L170" s="1">
        <f t="shared" si="64"/>
        <v>0.43554882599409844</v>
      </c>
      <c r="M170" s="5">
        <f t="shared" si="65"/>
        <v>0.47920421583904638</v>
      </c>
      <c r="N170" s="3">
        <f t="shared" si="66"/>
        <v>0.44945490583589254</v>
      </c>
      <c r="O170" s="1">
        <f t="shared" si="67"/>
        <v>98.910000000000011</v>
      </c>
      <c r="P170" s="5">
        <f t="shared" si="68"/>
        <v>-0.36531910791181921</v>
      </c>
      <c r="Q170" s="3">
        <f t="shared" si="69"/>
        <v>-0.28290094048759168</v>
      </c>
      <c r="R170" s="8">
        <f t="shared" si="70"/>
        <v>101.32110268763893</v>
      </c>
      <c r="S170" s="9">
        <f t="shared" si="71"/>
        <v>-6.0202552976192294</v>
      </c>
      <c r="T170" s="9">
        <f t="shared" si="72"/>
        <v>-4.165811566132076</v>
      </c>
      <c r="U170" s="1">
        <f t="shared" si="73"/>
        <v>0</v>
      </c>
      <c r="V170" s="1">
        <f t="shared" si="74"/>
        <v>0</v>
      </c>
      <c r="W170" s="1">
        <f t="shared" si="75"/>
        <v>1</v>
      </c>
      <c r="X170" s="1">
        <f t="shared" si="76"/>
        <v>0</v>
      </c>
      <c r="Y170" s="1">
        <f t="shared" si="82"/>
        <v>0</v>
      </c>
      <c r="Z170" s="1">
        <f t="shared" si="83"/>
        <v>1</v>
      </c>
      <c r="AA170" s="1">
        <f t="shared" si="84"/>
        <v>0</v>
      </c>
      <c r="AC170" s="1">
        <f t="shared" si="77"/>
        <v>0</v>
      </c>
      <c r="AD170" s="1" t="str">
        <f t="shared" si="85"/>
        <v/>
      </c>
      <c r="AE170" s="1" t="str">
        <f t="shared" si="86"/>
        <v/>
      </c>
      <c r="AF170" s="1">
        <f t="shared" si="78"/>
        <v>0</v>
      </c>
      <c r="AG170" s="1" t="str">
        <f t="shared" si="87"/>
        <v/>
      </c>
      <c r="AH170" s="8">
        <v>96.04</v>
      </c>
      <c r="AK170" s="1">
        <f t="shared" si="88"/>
        <v>1</v>
      </c>
      <c r="AL170" s="1">
        <f t="shared" si="79"/>
        <v>1</v>
      </c>
      <c r="AM170" s="1" t="str">
        <f t="shared" si="89"/>
        <v/>
      </c>
      <c r="AN170" s="8">
        <v>96.04</v>
      </c>
    </row>
    <row r="171" spans="1:40" x14ac:dyDescent="0.25">
      <c r="A171" s="2" t="s">
        <v>592</v>
      </c>
      <c r="B171" s="1">
        <v>9.42</v>
      </c>
      <c r="C171" s="1">
        <v>232522.7</v>
      </c>
      <c r="D171" s="1">
        <v>93.99</v>
      </c>
      <c r="E171" s="1">
        <f t="shared" si="80"/>
        <v>9.9777070063694264</v>
      </c>
      <c r="F171" s="1">
        <v>5544.5829999999996</v>
      </c>
      <c r="G171" s="1">
        <f t="shared" si="81"/>
        <v>0.44618484861378049</v>
      </c>
      <c r="H171" s="1">
        <f t="shared" si="60"/>
        <v>108.2454666240788</v>
      </c>
      <c r="I171" s="1">
        <f t="shared" si="61"/>
        <v>10.711097572614799</v>
      </c>
      <c r="J171" s="5">
        <f t="shared" si="62"/>
        <v>-0.36525617622220863</v>
      </c>
      <c r="K171" s="3">
        <f t="shared" si="63"/>
        <v>-0.33565023852006526</v>
      </c>
      <c r="L171" s="1">
        <f t="shared" si="64"/>
        <v>0.43323164530643932</v>
      </c>
      <c r="M171" s="5">
        <f t="shared" si="65"/>
        <v>0.52406605153164509</v>
      </c>
      <c r="N171" s="3">
        <f t="shared" si="66"/>
        <v>0.44449668750203358</v>
      </c>
      <c r="O171" s="1">
        <f t="shared" si="67"/>
        <v>100.02</v>
      </c>
      <c r="P171" s="5">
        <f t="shared" si="68"/>
        <v>-0.37801021649233757</v>
      </c>
      <c r="Q171" s="3">
        <f t="shared" si="69"/>
        <v>-0.26916457925022041</v>
      </c>
      <c r="R171" s="8">
        <f t="shared" si="70"/>
        <v>102.28130317630055</v>
      </c>
      <c r="S171" s="9">
        <f t="shared" si="71"/>
        <v>-5.9641634477782475</v>
      </c>
      <c r="T171" s="9">
        <f t="shared" si="72"/>
        <v>-3.6538547763472651</v>
      </c>
      <c r="U171" s="1">
        <f t="shared" si="73"/>
        <v>0</v>
      </c>
      <c r="V171" s="1">
        <f t="shared" si="74"/>
        <v>1</v>
      </c>
      <c r="W171" s="1">
        <f t="shared" si="75"/>
        <v>1</v>
      </c>
      <c r="X171" s="1">
        <f t="shared" si="76"/>
        <v>0</v>
      </c>
      <c r="Y171" s="1">
        <f t="shared" si="82"/>
        <v>0</v>
      </c>
      <c r="Z171" s="1">
        <f t="shared" si="83"/>
        <v>1</v>
      </c>
      <c r="AA171" s="1">
        <f t="shared" si="84"/>
        <v>0</v>
      </c>
      <c r="AC171" s="1">
        <f t="shared" si="77"/>
        <v>0</v>
      </c>
      <c r="AD171" s="1" t="str">
        <f t="shared" si="85"/>
        <v/>
      </c>
      <c r="AE171" s="1" t="str">
        <f t="shared" si="86"/>
        <v/>
      </c>
      <c r="AF171" s="1">
        <f t="shared" si="78"/>
        <v>0</v>
      </c>
      <c r="AG171" s="1" t="str">
        <f t="shared" si="87"/>
        <v/>
      </c>
      <c r="AH171" s="8">
        <v>93.99</v>
      </c>
      <c r="AK171" s="1">
        <f t="shared" si="88"/>
        <v>1</v>
      </c>
      <c r="AL171" s="1">
        <f t="shared" si="79"/>
        <v>1</v>
      </c>
      <c r="AM171" s="1" t="str">
        <f t="shared" si="89"/>
        <v/>
      </c>
      <c r="AN171" s="8">
        <v>93.99</v>
      </c>
    </row>
    <row r="172" spans="1:40" x14ac:dyDescent="0.25">
      <c r="A172" s="2" t="s">
        <v>591</v>
      </c>
      <c r="B172" s="1">
        <v>9.41</v>
      </c>
      <c r="C172" s="1">
        <v>232271.7</v>
      </c>
      <c r="D172" s="1">
        <v>94.02</v>
      </c>
      <c r="E172" s="1">
        <f t="shared" si="80"/>
        <v>9.9914984059511145</v>
      </c>
      <c r="F172" s="1">
        <v>5544.5829999999996</v>
      </c>
      <c r="G172" s="1">
        <f t="shared" si="81"/>
        <v>0.44556099246339831</v>
      </c>
      <c r="H172" s="1">
        <f t="shared" si="60"/>
        <v>109.3859039540051</v>
      </c>
      <c r="I172" s="1">
        <f t="shared" si="61"/>
        <v>10.811205992575875</v>
      </c>
      <c r="J172" s="5">
        <f t="shared" si="62"/>
        <v>-0.36683947186561494</v>
      </c>
      <c r="K172" s="3">
        <f t="shared" si="63"/>
        <v>-0.33071591556970803</v>
      </c>
      <c r="L172" s="1">
        <f t="shared" si="64"/>
        <v>0.42722889845616735</v>
      </c>
      <c r="M172" s="5">
        <f t="shared" si="65"/>
        <v>0.52097169148645683</v>
      </c>
      <c r="N172" s="3">
        <f t="shared" si="66"/>
        <v>0.43123512683043169</v>
      </c>
      <c r="O172" s="1">
        <f t="shared" si="67"/>
        <v>102.15222222222221</v>
      </c>
      <c r="P172" s="5">
        <f t="shared" si="68"/>
        <v>-0.35999571879626857</v>
      </c>
      <c r="Q172" s="3">
        <f t="shared" si="69"/>
        <v>-0.25102363970986757</v>
      </c>
      <c r="R172" s="8">
        <f t="shared" si="70"/>
        <v>103.78881284471883</v>
      </c>
      <c r="S172" s="9">
        <f t="shared" si="71"/>
        <v>-5.5970911092862679</v>
      </c>
      <c r="T172" s="9">
        <f t="shared" si="72"/>
        <v>-3.1217811315477833</v>
      </c>
      <c r="U172" s="1">
        <f t="shared" si="73"/>
        <v>0</v>
      </c>
      <c r="V172" s="1">
        <f t="shared" si="74"/>
        <v>1</v>
      </c>
      <c r="W172" s="1">
        <f t="shared" si="75"/>
        <v>1</v>
      </c>
      <c r="X172" s="1">
        <f t="shared" si="76"/>
        <v>0</v>
      </c>
      <c r="Y172" s="1">
        <f t="shared" si="82"/>
        <v>0</v>
      </c>
      <c r="Z172" s="1">
        <f t="shared" si="83"/>
        <v>0</v>
      </c>
      <c r="AA172" s="1">
        <f t="shared" si="84"/>
        <v>0</v>
      </c>
      <c r="AC172" s="1">
        <f t="shared" si="77"/>
        <v>0</v>
      </c>
      <c r="AD172" s="1" t="str">
        <f t="shared" si="85"/>
        <v/>
      </c>
      <c r="AE172" s="1" t="str">
        <f t="shared" si="86"/>
        <v/>
      </c>
      <c r="AF172" s="1">
        <f t="shared" si="78"/>
        <v>0</v>
      </c>
      <c r="AG172" s="1" t="str">
        <f t="shared" si="87"/>
        <v/>
      </c>
      <c r="AH172" s="8">
        <v>94.02</v>
      </c>
      <c r="AK172" s="1">
        <f t="shared" si="88"/>
        <v>1</v>
      </c>
      <c r="AL172" s="1">
        <f t="shared" si="79"/>
        <v>1</v>
      </c>
      <c r="AM172" s="1" t="str">
        <f t="shared" si="89"/>
        <v/>
      </c>
      <c r="AN172" s="8">
        <v>94.02</v>
      </c>
    </row>
    <row r="173" spans="1:40" x14ac:dyDescent="0.25">
      <c r="A173" s="2" t="s">
        <v>590</v>
      </c>
      <c r="B173" s="1">
        <v>9.44</v>
      </c>
      <c r="C173" s="1">
        <v>232678.7</v>
      </c>
      <c r="D173" s="1">
        <v>97.34</v>
      </c>
      <c r="E173" s="1">
        <f t="shared" si="80"/>
        <v>10.311440677966102</v>
      </c>
      <c r="F173" s="1">
        <v>5544.5829999999996</v>
      </c>
      <c r="G173" s="1">
        <f t="shared" si="81"/>
        <v>0.43111824009294231</v>
      </c>
      <c r="H173" s="1">
        <f t="shared" si="60"/>
        <v>110.61517627032551</v>
      </c>
      <c r="I173" s="1">
        <f t="shared" si="61"/>
        <v>10.979481072631954</v>
      </c>
      <c r="J173" s="5">
        <f t="shared" si="62"/>
        <v>-0.3574898722055373</v>
      </c>
      <c r="K173" s="3">
        <f t="shared" si="63"/>
        <v>-0.32469532285372354</v>
      </c>
      <c r="L173" s="1">
        <f t="shared" si="64"/>
        <v>0.41908681873371539</v>
      </c>
      <c r="M173" s="5">
        <f t="shared" si="65"/>
        <v>0.50922220932366136</v>
      </c>
      <c r="N173" s="3">
        <f t="shared" si="66"/>
        <v>0.41627903272109418</v>
      </c>
      <c r="O173" s="1">
        <f t="shared" si="67"/>
        <v>104.93111111111109</v>
      </c>
      <c r="P173" s="5">
        <f t="shared" si="68"/>
        <v>-0.33488199874813818</v>
      </c>
      <c r="Q173" s="3">
        <f t="shared" si="69"/>
        <v>-0.23286162652880077</v>
      </c>
      <c r="R173" s="8">
        <f t="shared" si="70"/>
        <v>105.56496063466771</v>
      </c>
      <c r="S173" s="9">
        <f t="shared" si="71"/>
        <v>-5.0502156356577927</v>
      </c>
      <c r="T173" s="9">
        <f t="shared" si="72"/>
        <v>-2.652206681181204</v>
      </c>
      <c r="U173" s="1">
        <f t="shared" si="73"/>
        <v>0</v>
      </c>
      <c r="V173" s="1">
        <f t="shared" si="74"/>
        <v>1</v>
      </c>
      <c r="W173" s="1">
        <f t="shared" si="75"/>
        <v>1</v>
      </c>
      <c r="X173" s="1">
        <f t="shared" si="76"/>
        <v>0</v>
      </c>
      <c r="Y173" s="1">
        <f t="shared" si="82"/>
        <v>0</v>
      </c>
      <c r="Z173" s="1">
        <f t="shared" si="83"/>
        <v>0</v>
      </c>
      <c r="AA173" s="1">
        <f t="shared" si="84"/>
        <v>0</v>
      </c>
      <c r="AC173" s="1">
        <f t="shared" si="77"/>
        <v>0</v>
      </c>
      <c r="AD173" s="1" t="str">
        <f t="shared" si="85"/>
        <v/>
      </c>
      <c r="AE173" s="1" t="str">
        <f t="shared" si="86"/>
        <v/>
      </c>
      <c r="AF173" s="1">
        <f t="shared" si="78"/>
        <v>0</v>
      </c>
      <c r="AG173" s="1" t="str">
        <f t="shared" si="87"/>
        <v/>
      </c>
      <c r="AH173" s="8">
        <v>97.34</v>
      </c>
      <c r="AK173" s="1">
        <f t="shared" si="88"/>
        <v>1</v>
      </c>
      <c r="AL173" s="1">
        <f t="shared" si="79"/>
        <v>1</v>
      </c>
      <c r="AM173" s="1" t="str">
        <f t="shared" si="89"/>
        <v/>
      </c>
      <c r="AN173" s="8">
        <v>97.34</v>
      </c>
    </row>
    <row r="174" spans="1:40" x14ac:dyDescent="0.25">
      <c r="A174" s="2" t="s">
        <v>589</v>
      </c>
      <c r="B174" s="1">
        <v>9.7799999999999994</v>
      </c>
      <c r="C174" s="1">
        <v>241147.5</v>
      </c>
      <c r="D174" s="1">
        <v>101.42</v>
      </c>
      <c r="E174" s="1">
        <f t="shared" si="80"/>
        <v>10.370143149284255</v>
      </c>
      <c r="F174" s="1">
        <v>5544.4870000000001</v>
      </c>
      <c r="G174" s="1">
        <f t="shared" si="81"/>
        <v>0.42884246941984061</v>
      </c>
      <c r="H174" s="1">
        <f t="shared" si="60"/>
        <v>111.67719037195154</v>
      </c>
      <c r="I174" s="1">
        <f t="shared" si="61"/>
        <v>11.111072774079226</v>
      </c>
      <c r="J174" s="5">
        <f t="shared" si="62"/>
        <v>-0.34938848807945555</v>
      </c>
      <c r="K174" s="3">
        <f t="shared" si="63"/>
        <v>-0.31922956462842128</v>
      </c>
      <c r="L174" s="1">
        <f t="shared" si="64"/>
        <v>0.41293144657196806</v>
      </c>
      <c r="M174" s="5">
        <f t="shared" si="65"/>
        <v>0.49759834154410765</v>
      </c>
      <c r="N174" s="3">
        <f t="shared" si="66"/>
        <v>0.40078850328733295</v>
      </c>
      <c r="O174" s="1">
        <f t="shared" si="67"/>
        <v>107.20555555555555</v>
      </c>
      <c r="P174" s="5">
        <f t="shared" si="68"/>
        <v>-0.31215177251615955</v>
      </c>
      <c r="Q174" s="3">
        <f t="shared" si="69"/>
        <v>-0.2158582311589112</v>
      </c>
      <c r="R174" s="8">
        <f t="shared" si="70"/>
        <v>107.06040802278912</v>
      </c>
      <c r="S174" s="9">
        <f t="shared" si="71"/>
        <v>-4.6167823491624205</v>
      </c>
      <c r="T174" s="9">
        <f t="shared" si="72"/>
        <v>-2.256506830987044</v>
      </c>
      <c r="U174" s="1">
        <f t="shared" si="73"/>
        <v>0</v>
      </c>
      <c r="V174" s="1">
        <f t="shared" si="74"/>
        <v>1</v>
      </c>
      <c r="W174" s="1">
        <f t="shared" si="75"/>
        <v>1</v>
      </c>
      <c r="X174" s="1">
        <f t="shared" si="76"/>
        <v>0</v>
      </c>
      <c r="Y174" s="1">
        <f t="shared" si="82"/>
        <v>0</v>
      </c>
      <c r="Z174" s="1">
        <f t="shared" si="83"/>
        <v>0</v>
      </c>
      <c r="AA174" s="1">
        <f t="shared" si="84"/>
        <v>0</v>
      </c>
      <c r="AC174" s="1">
        <f t="shared" si="77"/>
        <v>0</v>
      </c>
      <c r="AD174" s="1" t="str">
        <f t="shared" si="85"/>
        <v/>
      </c>
      <c r="AE174" s="1" t="str">
        <f t="shared" si="86"/>
        <v/>
      </c>
      <c r="AF174" s="1">
        <f t="shared" si="78"/>
        <v>0</v>
      </c>
      <c r="AG174" s="1" t="str">
        <f t="shared" si="87"/>
        <v/>
      </c>
      <c r="AH174" s="8">
        <v>101.42</v>
      </c>
      <c r="AK174" s="1">
        <f t="shared" si="88"/>
        <v>1</v>
      </c>
      <c r="AL174" s="1">
        <f t="shared" si="79"/>
        <v>1</v>
      </c>
      <c r="AM174" s="1" t="str">
        <f t="shared" si="89"/>
        <v/>
      </c>
      <c r="AN174" s="8">
        <v>101.42</v>
      </c>
    </row>
    <row r="175" spans="1:40" x14ac:dyDescent="0.25">
      <c r="A175" s="2" t="s">
        <v>588</v>
      </c>
      <c r="B175" s="1">
        <v>9.83</v>
      </c>
      <c r="C175" s="1">
        <v>242266.8</v>
      </c>
      <c r="D175" s="1">
        <v>97.13</v>
      </c>
      <c r="E175" s="1">
        <f t="shared" si="80"/>
        <v>9.8809766022380465</v>
      </c>
      <c r="F175" s="1">
        <v>5544.4870000000001</v>
      </c>
      <c r="G175" s="1">
        <f t="shared" si="81"/>
        <v>0.44986182903943761</v>
      </c>
      <c r="H175" s="1">
        <f t="shared" si="60"/>
        <v>112.49776560170766</v>
      </c>
      <c r="I175" s="1">
        <f t="shared" si="61"/>
        <v>11.242375540096212</v>
      </c>
      <c r="J175" s="5">
        <f t="shared" si="62"/>
        <v>-0.34302478389527002</v>
      </c>
      <c r="K175" s="3">
        <f t="shared" si="63"/>
        <v>-0.31420307738658221</v>
      </c>
      <c r="L175" s="1">
        <f t="shared" si="64"/>
        <v>0.40646648116788031</v>
      </c>
      <c r="M175" s="5">
        <f t="shared" si="65"/>
        <v>0.48149786329953859</v>
      </c>
      <c r="N175" s="3">
        <f t="shared" si="66"/>
        <v>0.38465353024453719</v>
      </c>
      <c r="O175" s="1">
        <f t="shared" si="67"/>
        <v>109.1922222222222</v>
      </c>
      <c r="P175" s="5">
        <f t="shared" si="68"/>
        <v>-0.29287867075469265</v>
      </c>
      <c r="Q175" s="3">
        <f t="shared" si="69"/>
        <v>-0.1998093075993698</v>
      </c>
      <c r="R175" s="8">
        <f t="shared" si="70"/>
        <v>108.08593675420532</v>
      </c>
      <c r="S175" s="9">
        <f t="shared" si="71"/>
        <v>-4.4118288475023348</v>
      </c>
      <c r="T175" s="9">
        <f t="shared" si="72"/>
        <v>-1.9422207410157797</v>
      </c>
      <c r="U175" s="1">
        <f t="shared" si="73"/>
        <v>0</v>
      </c>
      <c r="V175" s="1">
        <f t="shared" si="74"/>
        <v>1</v>
      </c>
      <c r="W175" s="1">
        <f t="shared" si="75"/>
        <v>1</v>
      </c>
      <c r="X175" s="1">
        <f t="shared" si="76"/>
        <v>0</v>
      </c>
      <c r="Y175" s="1">
        <f t="shared" si="82"/>
        <v>0</v>
      </c>
      <c r="Z175" s="1">
        <f t="shared" si="83"/>
        <v>0</v>
      </c>
      <c r="AA175" s="1">
        <f t="shared" si="84"/>
        <v>0</v>
      </c>
      <c r="AC175" s="1">
        <f t="shared" si="77"/>
        <v>0</v>
      </c>
      <c r="AD175" s="1" t="str">
        <f t="shared" si="85"/>
        <v/>
      </c>
      <c r="AE175" s="1" t="str">
        <f t="shared" si="86"/>
        <v/>
      </c>
      <c r="AF175" s="1">
        <f t="shared" si="78"/>
        <v>0</v>
      </c>
      <c r="AG175" s="1" t="str">
        <f t="shared" si="87"/>
        <v/>
      </c>
      <c r="AH175" s="8">
        <v>97.13</v>
      </c>
      <c r="AK175" s="1">
        <f t="shared" si="88"/>
        <v>1</v>
      </c>
      <c r="AL175" s="1">
        <f t="shared" si="79"/>
        <v>1</v>
      </c>
      <c r="AM175" s="1" t="str">
        <f t="shared" si="89"/>
        <v/>
      </c>
      <c r="AN175" s="8">
        <v>97.13</v>
      </c>
    </row>
    <row r="176" spans="1:40" x14ac:dyDescent="0.25">
      <c r="A176" s="2" t="s">
        <v>587</v>
      </c>
      <c r="B176" s="1">
        <v>9.91</v>
      </c>
      <c r="C176" s="1">
        <v>244208.9</v>
      </c>
      <c r="D176" s="1">
        <v>96.96</v>
      </c>
      <c r="E176" s="1">
        <f t="shared" si="80"/>
        <v>9.7840565085771942</v>
      </c>
      <c r="F176" s="1">
        <v>5544.4870000000001</v>
      </c>
      <c r="G176" s="1">
        <f t="shared" si="81"/>
        <v>0.45426315308606302</v>
      </c>
      <c r="H176" s="1">
        <f t="shared" si="60"/>
        <v>113.72718684984427</v>
      </c>
      <c r="I176" s="1">
        <f t="shared" si="61"/>
        <v>11.35034294342624</v>
      </c>
      <c r="J176" s="5">
        <f t="shared" si="62"/>
        <v>-0.33005134421282545</v>
      </c>
      <c r="K176" s="3">
        <f t="shared" si="63"/>
        <v>-0.30939945963513421</v>
      </c>
      <c r="L176" s="1">
        <f t="shared" si="64"/>
        <v>0.40017157185242841</v>
      </c>
      <c r="M176" s="5">
        <f t="shared" si="65"/>
        <v>0.44558068365871284</v>
      </c>
      <c r="N176" s="3">
        <f t="shared" si="66"/>
        <v>0.36851280806870362</v>
      </c>
      <c r="O176" s="1">
        <f t="shared" si="67"/>
        <v>110.88222222222221</v>
      </c>
      <c r="P176" s="5">
        <f t="shared" si="68"/>
        <v>-0.26517627425074775</v>
      </c>
      <c r="Q176" s="3">
        <f t="shared" si="69"/>
        <v>-0.18429774707348265</v>
      </c>
      <c r="R176" s="8">
        <f t="shared" si="70"/>
        <v>110.07792525496993</v>
      </c>
      <c r="S176" s="9">
        <f t="shared" si="71"/>
        <v>-3.6492615948743463</v>
      </c>
      <c r="T176" s="9">
        <f t="shared" si="72"/>
        <v>-1.6240123754013183</v>
      </c>
      <c r="U176" s="1">
        <f t="shared" si="73"/>
        <v>0</v>
      </c>
      <c r="V176" s="1">
        <f t="shared" si="74"/>
        <v>1</v>
      </c>
      <c r="W176" s="1">
        <f t="shared" si="75"/>
        <v>1</v>
      </c>
      <c r="X176" s="1">
        <f t="shared" si="76"/>
        <v>0</v>
      </c>
      <c r="Y176" s="1">
        <f t="shared" si="82"/>
        <v>0</v>
      </c>
      <c r="Z176" s="1">
        <f t="shared" si="83"/>
        <v>0</v>
      </c>
      <c r="AA176" s="1">
        <f t="shared" si="84"/>
        <v>0</v>
      </c>
      <c r="AC176" s="1">
        <f t="shared" si="77"/>
        <v>0</v>
      </c>
      <c r="AD176" s="1" t="str">
        <f t="shared" si="85"/>
        <v/>
      </c>
      <c r="AE176" s="1" t="str">
        <f t="shared" si="86"/>
        <v/>
      </c>
      <c r="AF176" s="1">
        <f t="shared" si="78"/>
        <v>0</v>
      </c>
      <c r="AG176" s="1" t="str">
        <f t="shared" si="87"/>
        <v/>
      </c>
      <c r="AH176" s="8">
        <v>96.96</v>
      </c>
      <c r="AK176" s="1">
        <f t="shared" si="88"/>
        <v>1</v>
      </c>
      <c r="AL176" s="1">
        <f t="shared" si="79"/>
        <v>1</v>
      </c>
      <c r="AM176" s="1" t="str">
        <f t="shared" si="89"/>
        <v/>
      </c>
      <c r="AN176" s="8">
        <v>96.96</v>
      </c>
    </row>
    <row r="177" spans="1:41" x14ac:dyDescent="0.25">
      <c r="A177" s="2">
        <v>42369</v>
      </c>
      <c r="B177" s="1">
        <v>9.98</v>
      </c>
      <c r="C177" s="1">
        <v>245937.4</v>
      </c>
      <c r="D177" s="1">
        <v>105.26</v>
      </c>
      <c r="E177" s="1">
        <f t="shared" si="80"/>
        <v>10.547094188376754</v>
      </c>
      <c r="F177" s="1">
        <v>5575.3310000000001</v>
      </c>
      <c r="G177" s="1">
        <f t="shared" si="81"/>
        <v>0.41907384409317183</v>
      </c>
      <c r="H177" s="1">
        <f t="shared" si="60"/>
        <v>115.06856179783182</v>
      </c>
      <c r="I177" s="1">
        <f t="shared" si="61"/>
        <v>11.476888898502365</v>
      </c>
      <c r="J177" s="5">
        <f t="shared" si="62"/>
        <v>-0.32301267091580188</v>
      </c>
      <c r="K177" s="3">
        <f t="shared" si="63"/>
        <v>-0.30595747887218566</v>
      </c>
      <c r="L177" s="1">
        <f t="shared" si="64"/>
        <v>0.39023127032803928</v>
      </c>
      <c r="M177" s="5">
        <f t="shared" si="65"/>
        <v>0.39863719791506869</v>
      </c>
      <c r="N177" s="3">
        <f t="shared" si="66"/>
        <v>0.35566816213703545</v>
      </c>
      <c r="O177" s="1">
        <f t="shared" si="67"/>
        <v>113.56000000000002</v>
      </c>
      <c r="P177" s="5">
        <f t="shared" si="68"/>
        <v>-0.22995791551930189</v>
      </c>
      <c r="Q177" s="3">
        <f t="shared" si="69"/>
        <v>-0.17081799254393845</v>
      </c>
      <c r="R177" s="8">
        <f t="shared" si="70"/>
        <v>112.46300257405537</v>
      </c>
      <c r="S177" s="9">
        <f t="shared" si="71"/>
        <v>-2.6055592237764529</v>
      </c>
      <c r="T177" s="9">
        <f t="shared" si="72"/>
        <v>-1.4378916996475681</v>
      </c>
      <c r="U177" s="1">
        <f t="shared" si="73"/>
        <v>0</v>
      </c>
      <c r="V177" s="1">
        <f t="shared" si="74"/>
        <v>1</v>
      </c>
      <c r="W177" s="1">
        <f t="shared" si="75"/>
        <v>1</v>
      </c>
      <c r="X177" s="1">
        <f t="shared" si="76"/>
        <v>0</v>
      </c>
      <c r="Y177" s="1">
        <f t="shared" si="82"/>
        <v>0</v>
      </c>
      <c r="Z177" s="1">
        <f t="shared" si="83"/>
        <v>0</v>
      </c>
      <c r="AA177" s="1">
        <f t="shared" si="84"/>
        <v>0</v>
      </c>
      <c r="AC177" s="1">
        <f t="shared" si="77"/>
        <v>0</v>
      </c>
      <c r="AD177" s="1" t="str">
        <f t="shared" si="85"/>
        <v/>
      </c>
      <c r="AE177" s="1" t="str">
        <f t="shared" si="86"/>
        <v/>
      </c>
      <c r="AF177" s="1">
        <f t="shared" si="78"/>
        <v>0</v>
      </c>
      <c r="AG177" s="1" t="str">
        <f t="shared" si="87"/>
        <v/>
      </c>
      <c r="AH177" s="8">
        <v>105.26</v>
      </c>
      <c r="AK177" s="1">
        <f t="shared" si="88"/>
        <v>1</v>
      </c>
      <c r="AL177" s="1">
        <f t="shared" si="79"/>
        <v>1</v>
      </c>
      <c r="AM177" s="1" t="str">
        <f t="shared" si="89"/>
        <v/>
      </c>
      <c r="AN177" s="8">
        <v>105.26</v>
      </c>
    </row>
    <row r="178" spans="1:41" x14ac:dyDescent="0.25">
      <c r="A178" s="2">
        <v>42362</v>
      </c>
      <c r="B178" s="1">
        <v>9.9600000000000009</v>
      </c>
      <c r="C178" s="1">
        <v>245660</v>
      </c>
      <c r="D178" s="1">
        <v>108.03</v>
      </c>
      <c r="E178" s="1">
        <f t="shared" si="80"/>
        <v>10.846385542168674</v>
      </c>
      <c r="F178" s="1">
        <v>5575.3310000000001</v>
      </c>
      <c r="G178" s="1">
        <f t="shared" si="81"/>
        <v>0.40786779538804946</v>
      </c>
      <c r="H178" s="1">
        <f t="shared" si="60"/>
        <v>115.85324674165837</v>
      </c>
      <c r="I178" s="1">
        <f t="shared" si="61"/>
        <v>11.53375077389701</v>
      </c>
      <c r="J178" s="5">
        <f t="shared" si="62"/>
        <v>-0.32114869313482419</v>
      </c>
      <c r="K178" s="3">
        <f t="shared" si="63"/>
        <v>-0.3031149468649163</v>
      </c>
      <c r="L178" s="1">
        <f t="shared" si="64"/>
        <v>0.38474887579110839</v>
      </c>
      <c r="M178" s="5">
        <f t="shared" si="65"/>
        <v>0.37452436642320563</v>
      </c>
      <c r="N178" s="3">
        <f t="shared" si="66"/>
        <v>0.34850665617402993</v>
      </c>
      <c r="O178" s="1">
        <f t="shared" si="67"/>
        <v>115.14222222222222</v>
      </c>
      <c r="P178" s="5">
        <f t="shared" si="68"/>
        <v>-0.20918839051955773</v>
      </c>
      <c r="Q178" s="3">
        <f t="shared" si="69"/>
        <v>-0.16096133871471122</v>
      </c>
      <c r="R178" s="8">
        <f t="shared" si="70"/>
        <v>113.7726394057018</v>
      </c>
      <c r="S178" s="9">
        <f t="shared" si="71"/>
        <v>-2.0806073359565715</v>
      </c>
      <c r="T178" s="9">
        <f t="shared" si="72"/>
        <v>-1.4089174305997261</v>
      </c>
      <c r="U178" s="1">
        <f t="shared" si="73"/>
        <v>0</v>
      </c>
      <c r="V178" s="1">
        <f t="shared" si="74"/>
        <v>1</v>
      </c>
      <c r="W178" s="1">
        <f t="shared" si="75"/>
        <v>1</v>
      </c>
      <c r="X178" s="1">
        <f t="shared" si="76"/>
        <v>0</v>
      </c>
      <c r="Y178" s="1">
        <f t="shared" si="82"/>
        <v>0</v>
      </c>
      <c r="Z178" s="1">
        <f t="shared" si="83"/>
        <v>0</v>
      </c>
      <c r="AA178" s="1">
        <f t="shared" si="84"/>
        <v>0</v>
      </c>
      <c r="AC178" s="1">
        <f t="shared" si="77"/>
        <v>0</v>
      </c>
      <c r="AD178" s="1" t="str">
        <f t="shared" si="85"/>
        <v/>
      </c>
      <c r="AE178" s="1" t="str">
        <f t="shared" si="86"/>
        <v/>
      </c>
      <c r="AF178" s="1">
        <f t="shared" si="78"/>
        <v>0</v>
      </c>
      <c r="AG178" s="1" t="str">
        <f t="shared" si="87"/>
        <v/>
      </c>
      <c r="AH178" s="8">
        <v>108.03</v>
      </c>
      <c r="AK178" s="1">
        <f t="shared" si="88"/>
        <v>1</v>
      </c>
      <c r="AL178" s="1">
        <f t="shared" si="79"/>
        <v>1</v>
      </c>
      <c r="AM178" s="1" t="str">
        <f t="shared" si="89"/>
        <v/>
      </c>
      <c r="AN178" s="8">
        <v>108.03</v>
      </c>
    </row>
    <row r="179" spans="1:41" x14ac:dyDescent="0.25">
      <c r="A179" s="2" t="s">
        <v>586</v>
      </c>
      <c r="B179" s="1">
        <v>9.98</v>
      </c>
      <c r="C179" s="1">
        <v>246103.6</v>
      </c>
      <c r="D179" s="1">
        <v>106.03</v>
      </c>
      <c r="E179" s="1">
        <f t="shared" si="80"/>
        <v>10.624248496993987</v>
      </c>
      <c r="F179" s="1">
        <v>5575.3310000000001</v>
      </c>
      <c r="G179" s="1">
        <f t="shared" si="81"/>
        <v>0.41631163556127004</v>
      </c>
      <c r="H179" s="1">
        <f t="shared" si="60"/>
        <v>116.47910648099104</v>
      </c>
      <c r="I179" s="1">
        <f t="shared" si="61"/>
        <v>11.60349602222956</v>
      </c>
      <c r="J179" s="5">
        <f t="shared" si="62"/>
        <v>-0.31486056421775488</v>
      </c>
      <c r="K179" s="3">
        <f t="shared" si="63"/>
        <v>-0.30010932248659833</v>
      </c>
      <c r="L179" s="1">
        <f t="shared" si="64"/>
        <v>0.37972439631149574</v>
      </c>
      <c r="M179" s="5">
        <f t="shared" si="65"/>
        <v>0.36238491634192638</v>
      </c>
      <c r="N179" s="3">
        <f t="shared" si="66"/>
        <v>0.34417037113250065</v>
      </c>
      <c r="O179" s="1">
        <f t="shared" si="67"/>
        <v>116.36999999999999</v>
      </c>
      <c r="P179" s="5">
        <f t="shared" si="68"/>
        <v>-0.19559636820977544</v>
      </c>
      <c r="Q179" s="3">
        <f t="shared" si="69"/>
        <v>-0.15292349674723679</v>
      </c>
      <c r="R179" s="8">
        <f t="shared" si="70"/>
        <v>114.81675566128393</v>
      </c>
      <c r="S179" s="9">
        <f t="shared" si="71"/>
        <v>-1.6623508197071004</v>
      </c>
      <c r="T179" s="9">
        <f t="shared" si="72"/>
        <v>-1.4921551100244828</v>
      </c>
      <c r="U179" s="1">
        <f t="shared" si="73"/>
        <v>0</v>
      </c>
      <c r="V179" s="1">
        <f t="shared" si="74"/>
        <v>1</v>
      </c>
      <c r="W179" s="1">
        <f t="shared" si="75"/>
        <v>1</v>
      </c>
      <c r="X179" s="1">
        <f t="shared" si="76"/>
        <v>0</v>
      </c>
      <c r="Y179" s="1">
        <f t="shared" si="82"/>
        <v>0</v>
      </c>
      <c r="Z179" s="1">
        <f t="shared" si="83"/>
        <v>0</v>
      </c>
      <c r="AA179" s="1">
        <f t="shared" si="84"/>
        <v>0</v>
      </c>
      <c r="AC179" s="1">
        <f t="shared" si="77"/>
        <v>0</v>
      </c>
      <c r="AD179" s="1" t="str">
        <f t="shared" si="85"/>
        <v/>
      </c>
      <c r="AE179" s="1" t="str">
        <f t="shared" si="86"/>
        <v/>
      </c>
      <c r="AF179" s="1">
        <f t="shared" si="78"/>
        <v>0</v>
      </c>
      <c r="AG179" s="1" t="str">
        <f t="shared" si="87"/>
        <v/>
      </c>
      <c r="AH179" s="8">
        <v>106.03</v>
      </c>
      <c r="AK179" s="1">
        <f t="shared" si="88"/>
        <v>1</v>
      </c>
      <c r="AL179" s="1">
        <f t="shared" si="79"/>
        <v>1</v>
      </c>
      <c r="AM179" s="1" t="str">
        <f t="shared" si="89"/>
        <v/>
      </c>
      <c r="AN179" s="8">
        <v>106.03</v>
      </c>
      <c r="AO179" s="4">
        <f>-(AN179/AN186-1)</f>
        <v>0.11271966527196653</v>
      </c>
    </row>
    <row r="180" spans="1:41" x14ac:dyDescent="0.25">
      <c r="A180" s="2" t="s">
        <v>585</v>
      </c>
      <c r="B180" s="1">
        <v>10.039999999999999</v>
      </c>
      <c r="C180" s="1">
        <v>247459.3</v>
      </c>
      <c r="D180" s="1">
        <v>113.18</v>
      </c>
      <c r="E180" s="1">
        <f t="shared" si="80"/>
        <v>11.272908366533866</v>
      </c>
      <c r="F180" s="1">
        <v>5575.3310000000001</v>
      </c>
      <c r="G180" s="1">
        <f t="shared" si="81"/>
        <v>0.39216012696133207</v>
      </c>
      <c r="H180" s="1">
        <f t="shared" si="60"/>
        <v>117.31503499947031</v>
      </c>
      <c r="I180" s="1">
        <f t="shared" si="61"/>
        <v>11.682234133422723</v>
      </c>
      <c r="J180" s="5">
        <f t="shared" si="62"/>
        <v>-0.31069573351315483</v>
      </c>
      <c r="K180" s="3">
        <f t="shared" si="63"/>
        <v>-0.29765078219807223</v>
      </c>
      <c r="L180" s="1">
        <f t="shared" si="64"/>
        <v>0.37662288774470004</v>
      </c>
      <c r="M180" s="5">
        <f t="shared" si="65"/>
        <v>0.35156902847183114</v>
      </c>
      <c r="N180" s="3">
        <f t="shared" si="66"/>
        <v>0.34113461359759639</v>
      </c>
      <c r="O180" s="1">
        <f t="shared" si="67"/>
        <v>116.92666666666668</v>
      </c>
      <c r="P180" s="5">
        <f t="shared" si="68"/>
        <v>-0.1840708880855213</v>
      </c>
      <c r="Q180" s="3">
        <f t="shared" si="69"/>
        <v>-0.14581135150348035</v>
      </c>
      <c r="R180" s="8">
        <f t="shared" si="70"/>
        <v>116.4143475996992</v>
      </c>
      <c r="S180" s="9">
        <f t="shared" si="71"/>
        <v>-0.90068739977111534</v>
      </c>
      <c r="T180" s="9">
        <f t="shared" si="72"/>
        <v>-1.6073398556171796</v>
      </c>
      <c r="U180" s="1">
        <f t="shared" si="73"/>
        <v>0</v>
      </c>
      <c r="V180" s="1">
        <f t="shared" si="74"/>
        <v>0</v>
      </c>
      <c r="W180" s="1">
        <f t="shared" si="75"/>
        <v>1</v>
      </c>
      <c r="X180" s="1">
        <f t="shared" si="76"/>
        <v>1</v>
      </c>
      <c r="Y180" s="1">
        <f t="shared" si="82"/>
        <v>0</v>
      </c>
      <c r="Z180" s="1">
        <f t="shared" si="83"/>
        <v>0</v>
      </c>
      <c r="AA180" s="1">
        <f t="shared" si="84"/>
        <v>0</v>
      </c>
      <c r="AC180" s="1">
        <f t="shared" si="77"/>
        <v>0</v>
      </c>
      <c r="AD180" s="1" t="str">
        <f t="shared" si="85"/>
        <v/>
      </c>
      <c r="AE180" s="1" t="str">
        <f t="shared" si="86"/>
        <v/>
      </c>
      <c r="AF180" s="1">
        <f t="shared" si="78"/>
        <v>0</v>
      </c>
      <c r="AG180" s="1" t="str">
        <f t="shared" si="87"/>
        <v/>
      </c>
      <c r="AH180" s="8">
        <v>113.18</v>
      </c>
      <c r="AK180" s="1">
        <f t="shared" si="88"/>
        <v>0</v>
      </c>
      <c r="AL180" s="1">
        <f t="shared" si="79"/>
        <v>1</v>
      </c>
      <c r="AM180" s="1" t="str">
        <f t="shared" si="89"/>
        <v>Sell</v>
      </c>
      <c r="AN180" s="8">
        <v>113.18</v>
      </c>
    </row>
    <row r="181" spans="1:41" x14ac:dyDescent="0.25">
      <c r="A181" s="2" t="s">
        <v>584</v>
      </c>
      <c r="B181" s="1">
        <v>10.01</v>
      </c>
      <c r="C181" s="1">
        <v>247058.3</v>
      </c>
      <c r="D181" s="1">
        <v>119.03</v>
      </c>
      <c r="E181" s="1">
        <f t="shared" si="80"/>
        <v>11.891108891108891</v>
      </c>
      <c r="F181" s="1">
        <v>5575.3310000000001</v>
      </c>
      <c r="G181" s="1">
        <f t="shared" si="81"/>
        <v>0.37228227496133132</v>
      </c>
      <c r="H181" s="1">
        <f t="shared" si="60"/>
        <v>117.64583779942794</v>
      </c>
      <c r="I181" s="1">
        <f t="shared" si="61"/>
        <v>11.718004562655276</v>
      </c>
      <c r="J181" s="5">
        <f t="shared" si="62"/>
        <v>-0.31067931808656479</v>
      </c>
      <c r="K181" s="3">
        <f t="shared" si="63"/>
        <v>-0.29547662364555849</v>
      </c>
      <c r="L181" s="1">
        <f t="shared" si="64"/>
        <v>0.37570342581368121</v>
      </c>
      <c r="M181" s="5">
        <f t="shared" si="65"/>
        <v>0.35753292486833521</v>
      </c>
      <c r="N181" s="3">
        <f t="shared" si="66"/>
        <v>0.33939554445189057</v>
      </c>
      <c r="O181" s="1">
        <f t="shared" si="67"/>
        <v>116.80888888888889</v>
      </c>
      <c r="P181" s="5">
        <f t="shared" si="68"/>
        <v>-0.18579046369958707</v>
      </c>
      <c r="Q181" s="3">
        <f t="shared" si="69"/>
        <v>-0.13943476207314018</v>
      </c>
      <c r="R181" s="8">
        <f t="shared" si="70"/>
        <v>117.00241079964451</v>
      </c>
      <c r="S181" s="9">
        <f t="shared" si="71"/>
        <v>-0.64342699978342921</v>
      </c>
      <c r="T181" s="9">
        <f t="shared" si="72"/>
        <v>-1.7929852602737895</v>
      </c>
      <c r="U181" s="1">
        <f t="shared" si="73"/>
        <v>0</v>
      </c>
      <c r="V181" s="1">
        <f t="shared" si="74"/>
        <v>0</v>
      </c>
      <c r="W181" s="1">
        <f t="shared" si="75"/>
        <v>1</v>
      </c>
      <c r="X181" s="1">
        <f t="shared" si="76"/>
        <v>1</v>
      </c>
      <c r="Y181" s="1">
        <f t="shared" si="82"/>
        <v>0</v>
      </c>
      <c r="Z181" s="1">
        <f t="shared" si="83"/>
        <v>1</v>
      </c>
      <c r="AA181" s="1">
        <f t="shared" si="84"/>
        <v>0</v>
      </c>
      <c r="AC181" s="1">
        <f t="shared" si="77"/>
        <v>0</v>
      </c>
      <c r="AD181" s="1" t="str">
        <f t="shared" si="85"/>
        <v/>
      </c>
      <c r="AE181" s="1" t="str">
        <f t="shared" si="86"/>
        <v/>
      </c>
      <c r="AF181" s="1">
        <f t="shared" si="78"/>
        <v>0</v>
      </c>
      <c r="AG181" s="1" t="str">
        <f t="shared" si="87"/>
        <v/>
      </c>
      <c r="AH181" s="8">
        <v>119.03</v>
      </c>
      <c r="AK181" s="1">
        <f t="shared" si="88"/>
        <v>0</v>
      </c>
      <c r="AL181" s="1">
        <f t="shared" si="79"/>
        <v>1</v>
      </c>
      <c r="AM181" s="1" t="str">
        <f t="shared" si="89"/>
        <v>Sell</v>
      </c>
      <c r="AN181" s="8">
        <v>119.03</v>
      </c>
    </row>
    <row r="182" spans="1:41" x14ac:dyDescent="0.25">
      <c r="A182" s="2" t="s">
        <v>583</v>
      </c>
      <c r="B182" s="1">
        <v>9.99</v>
      </c>
      <c r="C182" s="1">
        <v>246784</v>
      </c>
      <c r="D182" s="1">
        <v>117.81</v>
      </c>
      <c r="E182" s="1">
        <f t="shared" si="80"/>
        <v>11.792792792792794</v>
      </c>
      <c r="F182" s="1">
        <v>5575.3310000000001</v>
      </c>
      <c r="G182" s="1">
        <f t="shared" si="81"/>
        <v>0.3757198906372165</v>
      </c>
      <c r="H182" s="1">
        <f t="shared" si="60"/>
        <v>117.53510482338217</v>
      </c>
      <c r="I182" s="1">
        <f t="shared" si="61"/>
        <v>11.668055382364214</v>
      </c>
      <c r="J182" s="5">
        <f t="shared" si="62"/>
        <v>-0.32471941125476311</v>
      </c>
      <c r="K182" s="3">
        <f t="shared" si="63"/>
        <v>-0.29294284123872411</v>
      </c>
      <c r="L182" s="1">
        <f t="shared" si="64"/>
        <v>0.37756180679051105</v>
      </c>
      <c r="M182" s="5">
        <f t="shared" si="65"/>
        <v>0.37444957157046721</v>
      </c>
      <c r="N182" s="3">
        <f t="shared" si="66"/>
        <v>0.33637264771581649</v>
      </c>
      <c r="O182" s="1">
        <f t="shared" si="67"/>
        <v>115.84777777777779</v>
      </c>
      <c r="P182" s="5">
        <f t="shared" si="68"/>
        <v>-0.19553309507532779</v>
      </c>
      <c r="Q182" s="3">
        <f t="shared" si="69"/>
        <v>-0.1317088118020657</v>
      </c>
      <c r="R182" s="8">
        <f t="shared" si="70"/>
        <v>116.6337582177617</v>
      </c>
      <c r="S182" s="9">
        <f t="shared" si="71"/>
        <v>-0.90134660562047486</v>
      </c>
      <c r="T182" s="9">
        <f t="shared" si="72"/>
        <v>-1.975347427522425</v>
      </c>
      <c r="U182" s="1">
        <f t="shared" si="73"/>
        <v>0</v>
      </c>
      <c r="V182" s="1">
        <f t="shared" si="74"/>
        <v>1</v>
      </c>
      <c r="W182" s="1">
        <f t="shared" si="75"/>
        <v>1</v>
      </c>
      <c r="X182" s="1">
        <f t="shared" si="76"/>
        <v>1</v>
      </c>
      <c r="Y182" s="1">
        <f t="shared" si="82"/>
        <v>0</v>
      </c>
      <c r="Z182" s="1">
        <f t="shared" si="83"/>
        <v>1</v>
      </c>
      <c r="AA182" s="1">
        <f t="shared" si="84"/>
        <v>0</v>
      </c>
      <c r="AC182" s="1">
        <f t="shared" si="77"/>
        <v>0</v>
      </c>
      <c r="AD182" s="1" t="str">
        <f t="shared" si="85"/>
        <v/>
      </c>
      <c r="AE182" s="1" t="str">
        <f t="shared" si="86"/>
        <v/>
      </c>
      <c r="AF182" s="1">
        <f t="shared" si="78"/>
        <v>0</v>
      </c>
      <c r="AG182" s="1" t="str">
        <f t="shared" si="87"/>
        <v/>
      </c>
      <c r="AH182" s="8">
        <v>117.81</v>
      </c>
      <c r="AK182" s="1">
        <f t="shared" si="88"/>
        <v>0</v>
      </c>
      <c r="AL182" s="1">
        <f t="shared" si="79"/>
        <v>1</v>
      </c>
      <c r="AM182" s="1" t="str">
        <f t="shared" si="89"/>
        <v>Sell</v>
      </c>
      <c r="AN182" s="8">
        <v>117.81</v>
      </c>
    </row>
    <row r="183" spans="1:41" x14ac:dyDescent="0.25">
      <c r="A183" s="2" t="s">
        <v>582</v>
      </c>
      <c r="B183" s="1">
        <v>9.98</v>
      </c>
      <c r="C183" s="1">
        <v>246538.2</v>
      </c>
      <c r="D183" s="1">
        <v>119.3</v>
      </c>
      <c r="E183" s="1">
        <f t="shared" si="80"/>
        <v>11.953907815631261</v>
      </c>
      <c r="F183" s="1">
        <v>5575.3310000000001</v>
      </c>
      <c r="G183" s="1">
        <f t="shared" si="81"/>
        <v>0.37065778078305078</v>
      </c>
      <c r="H183" s="1">
        <f t="shared" si="60"/>
        <v>117.51311320925275</v>
      </c>
      <c r="I183" s="1">
        <f t="shared" si="61"/>
        <v>11.6574828440139</v>
      </c>
      <c r="J183" s="5">
        <f t="shared" si="62"/>
        <v>-0.33338353306288027</v>
      </c>
      <c r="K183" s="3">
        <f t="shared" si="63"/>
        <v>-0.28764674623605091</v>
      </c>
      <c r="L183" s="1">
        <f t="shared" si="64"/>
        <v>0.37731627732046591</v>
      </c>
      <c r="M183" s="5">
        <f t="shared" si="65"/>
        <v>0.37032452182664244</v>
      </c>
      <c r="N183" s="3">
        <f t="shared" si="66"/>
        <v>0.33002649374004139</v>
      </c>
      <c r="O183" s="1">
        <f t="shared" si="67"/>
        <v>115.50333333333333</v>
      </c>
      <c r="P183" s="5">
        <f t="shared" si="68"/>
        <v>-0.18988664263699517</v>
      </c>
      <c r="Q183" s="3">
        <f t="shared" si="69"/>
        <v>-0.12107143125652201</v>
      </c>
      <c r="R183" s="8">
        <f t="shared" si="70"/>
        <v>116.41989607553656</v>
      </c>
      <c r="S183" s="9">
        <f t="shared" si="71"/>
        <v>-1.0932171337161947</v>
      </c>
      <c r="T183" s="9">
        <f t="shared" si="72"/>
        <v>-2.1353900856830847</v>
      </c>
      <c r="U183" s="1">
        <f t="shared" si="73"/>
        <v>0</v>
      </c>
      <c r="V183" s="1">
        <f t="shared" si="74"/>
        <v>0</v>
      </c>
      <c r="W183" s="1">
        <f t="shared" si="75"/>
        <v>1</v>
      </c>
      <c r="X183" s="1">
        <f t="shared" si="76"/>
        <v>1</v>
      </c>
      <c r="Y183" s="1">
        <f t="shared" si="82"/>
        <v>0</v>
      </c>
      <c r="Z183" s="1">
        <f t="shared" si="83"/>
        <v>1</v>
      </c>
      <c r="AA183" s="1">
        <f t="shared" si="84"/>
        <v>0</v>
      </c>
      <c r="AC183" s="1">
        <f t="shared" si="77"/>
        <v>0</v>
      </c>
      <c r="AD183" s="1" t="str">
        <f t="shared" si="85"/>
        <v/>
      </c>
      <c r="AE183" s="1" t="str">
        <f t="shared" si="86"/>
        <v/>
      </c>
      <c r="AF183" s="1">
        <f t="shared" si="78"/>
        <v>0</v>
      </c>
      <c r="AG183" s="1" t="str">
        <f t="shared" si="87"/>
        <v/>
      </c>
      <c r="AH183" s="8">
        <v>119.3</v>
      </c>
      <c r="AK183" s="1">
        <f t="shared" si="88"/>
        <v>0</v>
      </c>
      <c r="AL183" s="1">
        <f t="shared" si="79"/>
        <v>1</v>
      </c>
      <c r="AM183" s="1" t="str">
        <f t="shared" si="89"/>
        <v>Sell</v>
      </c>
      <c r="AN183" s="8">
        <v>119.3</v>
      </c>
    </row>
    <row r="184" spans="1:41" x14ac:dyDescent="0.25">
      <c r="A184" s="2" t="s">
        <v>581</v>
      </c>
      <c r="B184" s="1">
        <v>9.9600000000000009</v>
      </c>
      <c r="C184" s="1">
        <v>246278.8</v>
      </c>
      <c r="D184" s="1">
        <v>112.34</v>
      </c>
      <c r="E184" s="1">
        <f t="shared" si="80"/>
        <v>11.279116465863453</v>
      </c>
      <c r="F184" s="1">
        <v>5575.3310000000001</v>
      </c>
      <c r="G184" s="1">
        <f t="shared" si="81"/>
        <v>0.3932076452003706</v>
      </c>
      <c r="H184" s="1">
        <f t="shared" si="60"/>
        <v>117.37016226599297</v>
      </c>
      <c r="I184" s="1">
        <f t="shared" si="61"/>
        <v>11.575787170324766</v>
      </c>
      <c r="J184" s="5">
        <f t="shared" si="62"/>
        <v>-0.35076347731665569</v>
      </c>
      <c r="K184" s="3">
        <f t="shared" si="63"/>
        <v>-0.28002394843157935</v>
      </c>
      <c r="L184" s="1">
        <f t="shared" si="64"/>
        <v>0.37797411315769919</v>
      </c>
      <c r="M184" s="5">
        <f t="shared" si="65"/>
        <v>0.37324003296164765</v>
      </c>
      <c r="N184" s="3">
        <f t="shared" si="66"/>
        <v>0.3233101557256079</v>
      </c>
      <c r="O184" s="1">
        <f t="shared" si="67"/>
        <v>114.85333333333334</v>
      </c>
      <c r="P184" s="5">
        <f t="shared" si="68"/>
        <v>-0.18960715974569586</v>
      </c>
      <c r="Q184" s="3">
        <f t="shared" si="69"/>
        <v>-0.10960222935977648</v>
      </c>
      <c r="R184" s="8">
        <f t="shared" si="70"/>
        <v>115.8962408165432</v>
      </c>
      <c r="S184" s="9">
        <f t="shared" si="71"/>
        <v>-1.4739214494497759</v>
      </c>
      <c r="T184" s="9">
        <f t="shared" si="72"/>
        <v>-2.2642097681254825</v>
      </c>
      <c r="U184" s="1">
        <f t="shared" si="73"/>
        <v>0</v>
      </c>
      <c r="V184" s="1">
        <f t="shared" si="74"/>
        <v>1</v>
      </c>
      <c r="W184" s="1">
        <f t="shared" si="75"/>
        <v>1</v>
      </c>
      <c r="X184" s="1">
        <f t="shared" si="76"/>
        <v>1</v>
      </c>
      <c r="Y184" s="1">
        <f t="shared" si="82"/>
        <v>0</v>
      </c>
      <c r="Z184" s="1">
        <f t="shared" si="83"/>
        <v>0</v>
      </c>
      <c r="AA184" s="1">
        <f t="shared" si="84"/>
        <v>0</v>
      </c>
      <c r="AC184" s="1">
        <f t="shared" si="77"/>
        <v>0</v>
      </c>
      <c r="AD184" s="1" t="str">
        <f t="shared" si="85"/>
        <v/>
      </c>
      <c r="AE184" s="1" t="str">
        <f t="shared" si="86"/>
        <v/>
      </c>
      <c r="AF184" s="1">
        <f t="shared" si="78"/>
        <v>0</v>
      </c>
      <c r="AG184" s="1" t="str">
        <f t="shared" si="87"/>
        <v/>
      </c>
      <c r="AH184" s="8">
        <v>112.34</v>
      </c>
      <c r="AK184" s="1">
        <f t="shared" si="88"/>
        <v>0</v>
      </c>
      <c r="AL184" s="1">
        <f t="shared" si="79"/>
        <v>1</v>
      </c>
      <c r="AM184" s="1" t="str">
        <f t="shared" si="89"/>
        <v>Sell</v>
      </c>
      <c r="AN184" s="8">
        <v>112.34</v>
      </c>
    </row>
    <row r="185" spans="1:41" x14ac:dyDescent="0.25">
      <c r="A185" s="2" t="s">
        <v>580</v>
      </c>
      <c r="B185" s="1">
        <v>9.94</v>
      </c>
      <c r="C185" s="1">
        <v>246221.9</v>
      </c>
      <c r="D185" s="1">
        <v>121.06</v>
      </c>
      <c r="E185" s="1">
        <f t="shared" si="80"/>
        <v>12.179074446680081</v>
      </c>
      <c r="F185" s="1">
        <v>5575.3310000000001</v>
      </c>
      <c r="G185" s="1">
        <f t="shared" si="81"/>
        <v>0.36480043936656126</v>
      </c>
      <c r="H185" s="1">
        <f t="shared" si="60"/>
        <v>117.77257524727241</v>
      </c>
      <c r="I185" s="1">
        <f t="shared" si="61"/>
        <v>11.627750455662786</v>
      </c>
      <c r="J185" s="5">
        <f t="shared" si="62"/>
        <v>-0.35008499142809035</v>
      </c>
      <c r="K185" s="3">
        <f t="shared" si="63"/>
        <v>-0.26823402695073328</v>
      </c>
      <c r="L185" s="1">
        <f t="shared" si="64"/>
        <v>0.37580375579865571</v>
      </c>
      <c r="M185" s="5">
        <f t="shared" si="65"/>
        <v>0.36263128209234985</v>
      </c>
      <c r="N185" s="3">
        <f t="shared" si="66"/>
        <v>0.31498850951960128</v>
      </c>
      <c r="O185" s="1">
        <f t="shared" si="67"/>
        <v>115.0611111111111</v>
      </c>
      <c r="P185" s="5">
        <f t="shared" si="68"/>
        <v>-0.17806749005946743</v>
      </c>
      <c r="Q185" s="3">
        <f t="shared" si="69"/>
        <v>-9.6268074295456585E-2</v>
      </c>
      <c r="R185" s="8">
        <f t="shared" si="70"/>
        <v>116.54283005591469</v>
      </c>
      <c r="S185" s="9">
        <f t="shared" si="71"/>
        <v>-1.229745191357722</v>
      </c>
      <c r="T185" s="9">
        <f t="shared" si="72"/>
        <v>-2.3438711116337729</v>
      </c>
      <c r="U185" s="1">
        <f t="shared" si="73"/>
        <v>0</v>
      </c>
      <c r="V185" s="1">
        <f t="shared" si="74"/>
        <v>0</v>
      </c>
      <c r="W185" s="1">
        <f t="shared" si="75"/>
        <v>1</v>
      </c>
      <c r="X185" s="1">
        <f t="shared" si="76"/>
        <v>1</v>
      </c>
      <c r="Y185" s="1">
        <f t="shared" si="82"/>
        <v>0</v>
      </c>
      <c r="Z185" s="1">
        <f t="shared" si="83"/>
        <v>1</v>
      </c>
      <c r="AA185" s="1">
        <f t="shared" si="84"/>
        <v>0</v>
      </c>
      <c r="AC185" s="1">
        <f t="shared" si="77"/>
        <v>0</v>
      </c>
      <c r="AD185" s="1" t="str">
        <f t="shared" si="85"/>
        <v/>
      </c>
      <c r="AE185" s="1" t="str">
        <f t="shared" si="86"/>
        <v/>
      </c>
      <c r="AF185" s="1">
        <f t="shared" si="78"/>
        <v>0</v>
      </c>
      <c r="AG185" s="1" t="str">
        <f t="shared" si="87"/>
        <v/>
      </c>
      <c r="AH185" s="8">
        <v>121.06</v>
      </c>
      <c r="AK185" s="1">
        <f t="shared" si="88"/>
        <v>0</v>
      </c>
      <c r="AL185" s="1">
        <f t="shared" si="79"/>
        <v>1</v>
      </c>
      <c r="AM185" s="1" t="str">
        <f t="shared" si="89"/>
        <v>Sell</v>
      </c>
      <c r="AN185" s="8">
        <v>121.06</v>
      </c>
    </row>
    <row r="186" spans="1:41" x14ac:dyDescent="0.25">
      <c r="A186" s="2" t="s">
        <v>579</v>
      </c>
      <c r="B186" s="1">
        <v>9.94</v>
      </c>
      <c r="C186" s="1">
        <v>246334.9</v>
      </c>
      <c r="D186" s="1">
        <v>119.5</v>
      </c>
      <c r="E186" s="1">
        <f t="shared" si="80"/>
        <v>12.022132796780685</v>
      </c>
      <c r="F186" s="1">
        <v>5575.3310000000001</v>
      </c>
      <c r="G186" s="1">
        <f t="shared" si="81"/>
        <v>0.36973229326079327</v>
      </c>
      <c r="H186" s="1">
        <f t="shared" si="60"/>
        <v>117.5095812670542</v>
      </c>
      <c r="I186" s="1">
        <f t="shared" si="61"/>
        <v>11.607942315722084</v>
      </c>
      <c r="J186" s="5">
        <f t="shared" si="62"/>
        <v>-0.35249518745286901</v>
      </c>
      <c r="K186" s="3">
        <f t="shared" si="63"/>
        <v>-0.25459219953784046</v>
      </c>
      <c r="L186" s="1">
        <f t="shared" si="64"/>
        <v>0.37867426244984537</v>
      </c>
      <c r="M186" s="5">
        <f t="shared" si="65"/>
        <v>0.39229843086121408</v>
      </c>
      <c r="N186" s="3">
        <f t="shared" si="66"/>
        <v>0.30704804742414321</v>
      </c>
      <c r="O186" s="1">
        <f t="shared" si="67"/>
        <v>113.75111111111113</v>
      </c>
      <c r="P186" s="5">
        <f t="shared" si="68"/>
        <v>-0.19719301952911716</v>
      </c>
      <c r="Q186" s="3">
        <f t="shared" si="69"/>
        <v>-8.2634838334788116E-2</v>
      </c>
      <c r="R186" s="8">
        <f t="shared" si="70"/>
        <v>115.72152642971736</v>
      </c>
      <c r="S186" s="9">
        <f t="shared" si="71"/>
        <v>-1.7880548373368441</v>
      </c>
      <c r="T186" s="9">
        <f t="shared" si="72"/>
        <v>-2.3801971011787728</v>
      </c>
      <c r="U186" s="1">
        <f t="shared" si="73"/>
        <v>0</v>
      </c>
      <c r="V186" s="1">
        <f t="shared" si="74"/>
        <v>0</v>
      </c>
      <c r="W186" s="1">
        <f t="shared" si="75"/>
        <v>1</v>
      </c>
      <c r="X186" s="1">
        <f t="shared" si="76"/>
        <v>1</v>
      </c>
      <c r="Y186" s="1">
        <f t="shared" si="82"/>
        <v>0</v>
      </c>
      <c r="Z186" s="1">
        <f t="shared" si="83"/>
        <v>0</v>
      </c>
      <c r="AA186" s="1">
        <f t="shared" si="84"/>
        <v>0</v>
      </c>
      <c r="AC186" s="1">
        <f t="shared" si="77"/>
        <v>0</v>
      </c>
      <c r="AD186" s="1" t="str">
        <f t="shared" si="85"/>
        <v/>
      </c>
      <c r="AE186" s="1" t="str">
        <f t="shared" si="86"/>
        <v/>
      </c>
      <c r="AF186" s="1">
        <f t="shared" si="78"/>
        <v>0</v>
      </c>
      <c r="AG186" s="1" t="str">
        <f t="shared" si="87"/>
        <v/>
      </c>
      <c r="AH186" s="8">
        <v>119.5</v>
      </c>
      <c r="AK186" s="1">
        <f t="shared" si="88"/>
        <v>0</v>
      </c>
      <c r="AL186" s="1">
        <f t="shared" si="79"/>
        <v>1</v>
      </c>
      <c r="AM186" s="1" t="str">
        <f t="shared" si="89"/>
        <v>Sell</v>
      </c>
      <c r="AN186" s="8">
        <v>119.5</v>
      </c>
    </row>
    <row r="187" spans="1:41" x14ac:dyDescent="0.25">
      <c r="A187" s="2" t="s">
        <v>578</v>
      </c>
      <c r="B187" s="1">
        <v>9.86</v>
      </c>
      <c r="C187" s="1">
        <v>246266.7</v>
      </c>
      <c r="D187" s="1">
        <v>119.08</v>
      </c>
      <c r="E187" s="1">
        <f t="shared" si="80"/>
        <v>12.077079107505071</v>
      </c>
      <c r="F187" s="1">
        <v>5702.7219999999998</v>
      </c>
      <c r="G187" s="1">
        <f t="shared" si="81"/>
        <v>0.36264748007153519</v>
      </c>
      <c r="H187" s="1">
        <f t="shared" si="60"/>
        <v>117.35034776841854</v>
      </c>
      <c r="I187" s="1">
        <f t="shared" si="61"/>
        <v>11.649081009647061</v>
      </c>
      <c r="J187" s="5">
        <f t="shared" si="62"/>
        <v>-0.34399376508223845</v>
      </c>
      <c r="K187" s="3">
        <f t="shared" si="63"/>
        <v>-0.23827503488533572</v>
      </c>
      <c r="L187" s="1">
        <f t="shared" si="64"/>
        <v>0.37949018873011042</v>
      </c>
      <c r="M187" s="5">
        <f t="shared" si="65"/>
        <v>0.40968383546596465</v>
      </c>
      <c r="N187" s="3">
        <f t="shared" si="66"/>
        <v>0.29283965018463137</v>
      </c>
      <c r="O187" s="1">
        <f t="shared" si="67"/>
        <v>113.06111111111112</v>
      </c>
      <c r="P187" s="5">
        <f t="shared" si="68"/>
        <v>-0.20735520810394181</v>
      </c>
      <c r="Q187" s="3">
        <f t="shared" si="69"/>
        <v>-6.3541808135733277E-2</v>
      </c>
      <c r="R187" s="8">
        <f t="shared" si="70"/>
        <v>115.03453123512051</v>
      </c>
      <c r="S187" s="9">
        <f t="shared" si="71"/>
        <v>-2.3158165332980332</v>
      </c>
      <c r="T187" s="9">
        <f t="shared" si="72"/>
        <v>-2.3128284972717905</v>
      </c>
      <c r="U187" s="1">
        <f t="shared" si="73"/>
        <v>0</v>
      </c>
      <c r="V187" s="1">
        <f t="shared" si="74"/>
        <v>0</v>
      </c>
      <c r="W187" s="1">
        <f t="shared" si="75"/>
        <v>1</v>
      </c>
      <c r="X187" s="1">
        <f t="shared" si="76"/>
        <v>0</v>
      </c>
      <c r="Y187" s="1">
        <f t="shared" si="82"/>
        <v>0</v>
      </c>
      <c r="Z187" s="1">
        <f t="shared" si="83"/>
        <v>0</v>
      </c>
      <c r="AA187" s="1">
        <f t="shared" si="84"/>
        <v>0</v>
      </c>
      <c r="AC187" s="1">
        <f t="shared" si="77"/>
        <v>0</v>
      </c>
      <c r="AD187" s="1" t="str">
        <f t="shared" si="85"/>
        <v/>
      </c>
      <c r="AE187" s="1" t="str">
        <f t="shared" si="86"/>
        <v/>
      </c>
      <c r="AF187" s="1">
        <f t="shared" si="78"/>
        <v>0</v>
      </c>
      <c r="AG187" s="1" t="str">
        <f t="shared" si="87"/>
        <v/>
      </c>
      <c r="AH187" s="8">
        <v>119.08</v>
      </c>
      <c r="AK187" s="1">
        <f t="shared" si="88"/>
        <v>1</v>
      </c>
      <c r="AL187" s="1">
        <f t="shared" si="79"/>
        <v>1</v>
      </c>
      <c r="AM187" s="1" t="str">
        <f t="shared" si="89"/>
        <v/>
      </c>
      <c r="AN187" s="8">
        <v>119.08</v>
      </c>
    </row>
    <row r="188" spans="1:41" x14ac:dyDescent="0.25">
      <c r="A188" s="2" t="s">
        <v>577</v>
      </c>
      <c r="B188" s="1">
        <v>9.84</v>
      </c>
      <c r="C188" s="1">
        <v>245945.4</v>
      </c>
      <c r="D188" s="1">
        <v>111.04</v>
      </c>
      <c r="E188" s="1">
        <f t="shared" si="80"/>
        <v>11.284552845528456</v>
      </c>
      <c r="F188" s="1">
        <v>5702.7219999999998</v>
      </c>
      <c r="G188" s="1">
        <f t="shared" si="81"/>
        <v>0.38839805846010939</v>
      </c>
      <c r="H188" s="1">
        <f t="shared" si="60"/>
        <v>117.21197558989202</v>
      </c>
      <c r="I188" s="1">
        <f t="shared" si="61"/>
        <v>11.714563302120315</v>
      </c>
      <c r="J188" s="5">
        <f t="shared" si="62"/>
        <v>-0.33179828834114811</v>
      </c>
      <c r="K188" s="3">
        <f t="shared" si="63"/>
        <v>-0.22065524651918528</v>
      </c>
      <c r="L188" s="1">
        <f t="shared" si="64"/>
        <v>0.3840356450908492</v>
      </c>
      <c r="M188" s="5">
        <f t="shared" si="65"/>
        <v>0.4423455515157797</v>
      </c>
      <c r="N188" s="3">
        <f t="shared" si="66"/>
        <v>0.27336561930440917</v>
      </c>
      <c r="O188" s="1">
        <f t="shared" si="67"/>
        <v>111.58111111111111</v>
      </c>
      <c r="P188" s="5">
        <f t="shared" si="68"/>
        <v>-0.22959721102017272</v>
      </c>
      <c r="Q188" s="3">
        <f t="shared" si="69"/>
        <v>-3.9572908141031857E-2</v>
      </c>
      <c r="R188" s="8">
        <f t="shared" si="70"/>
        <v>114.29899145968788</v>
      </c>
      <c r="S188" s="9">
        <f t="shared" si="71"/>
        <v>-2.912984130204137</v>
      </c>
      <c r="T188" s="9">
        <f t="shared" si="72"/>
        <v>-2.0533023374156527</v>
      </c>
      <c r="U188" s="1">
        <f t="shared" si="73"/>
        <v>0</v>
      </c>
      <c r="V188" s="1">
        <f t="shared" si="74"/>
        <v>1</v>
      </c>
      <c r="W188" s="1">
        <f t="shared" si="75"/>
        <v>1</v>
      </c>
      <c r="X188" s="1">
        <f t="shared" si="76"/>
        <v>0</v>
      </c>
      <c r="Y188" s="1">
        <f t="shared" si="82"/>
        <v>0</v>
      </c>
      <c r="Z188" s="1">
        <f t="shared" si="83"/>
        <v>0</v>
      </c>
      <c r="AA188" s="1">
        <f t="shared" si="84"/>
        <v>0</v>
      </c>
      <c r="AC188" s="1">
        <f t="shared" si="77"/>
        <v>0</v>
      </c>
      <c r="AD188" s="1" t="str">
        <f t="shared" si="85"/>
        <v/>
      </c>
      <c r="AE188" s="1" t="str">
        <f t="shared" si="86"/>
        <v/>
      </c>
      <c r="AF188" s="1">
        <f t="shared" si="78"/>
        <v>0</v>
      </c>
      <c r="AG188" s="1" t="str">
        <f t="shared" si="87"/>
        <v/>
      </c>
      <c r="AH188" s="8">
        <v>111.04</v>
      </c>
      <c r="AK188" s="1">
        <f t="shared" si="88"/>
        <v>1</v>
      </c>
      <c r="AL188" s="1">
        <f t="shared" si="79"/>
        <v>1</v>
      </c>
      <c r="AM188" s="1" t="str">
        <f t="shared" si="89"/>
        <v/>
      </c>
      <c r="AN188" s="8">
        <v>111.04</v>
      </c>
    </row>
    <row r="189" spans="1:41" x14ac:dyDescent="0.25">
      <c r="A189" s="2" t="s">
        <v>576</v>
      </c>
      <c r="B189" s="1">
        <v>9.81</v>
      </c>
      <c r="C189" s="1">
        <v>245451.9</v>
      </c>
      <c r="D189" s="1">
        <v>112.12</v>
      </c>
      <c r="E189" s="1">
        <f t="shared" si="80"/>
        <v>11.429153924566769</v>
      </c>
      <c r="F189" s="1">
        <v>5702.7219999999998</v>
      </c>
      <c r="G189" s="1">
        <f t="shared" si="81"/>
        <v>0.38388496958216262</v>
      </c>
      <c r="H189" s="1">
        <f t="shared" si="60"/>
        <v>117.70573363708338</v>
      </c>
      <c r="I189" s="1">
        <f t="shared" si="61"/>
        <v>11.882983273542163</v>
      </c>
      <c r="J189" s="5">
        <f t="shared" si="62"/>
        <v>-0.30206671263065954</v>
      </c>
      <c r="K189" s="3">
        <f t="shared" si="63"/>
        <v>-0.20213140621552481</v>
      </c>
      <c r="L189" s="1">
        <f t="shared" si="64"/>
        <v>0.38173359816534413</v>
      </c>
      <c r="M189" s="5">
        <f t="shared" si="65"/>
        <v>0.43784370661197736</v>
      </c>
      <c r="N189" s="3">
        <f t="shared" si="66"/>
        <v>0.24520229726918072</v>
      </c>
      <c r="O189" s="1">
        <f t="shared" si="67"/>
        <v>112.12777777777778</v>
      </c>
      <c r="P189" s="5">
        <f t="shared" si="68"/>
        <v>-0.22456995324574813</v>
      </c>
      <c r="Q189" s="3">
        <f t="shared" si="69"/>
        <v>-7.9021909945083749E-3</v>
      </c>
      <c r="R189" s="8">
        <f t="shared" si="70"/>
        <v>114.89153536144931</v>
      </c>
      <c r="S189" s="9">
        <f t="shared" si="71"/>
        <v>-2.8141982756340695</v>
      </c>
      <c r="T189" s="9">
        <f t="shared" si="72"/>
        <v>-1.6604190957459566</v>
      </c>
      <c r="U189" s="1">
        <f t="shared" si="73"/>
        <v>0</v>
      </c>
      <c r="V189" s="1">
        <f t="shared" si="74"/>
        <v>1</v>
      </c>
      <c r="W189" s="1">
        <f t="shared" si="75"/>
        <v>1</v>
      </c>
      <c r="X189" s="1">
        <f t="shared" si="76"/>
        <v>0</v>
      </c>
      <c r="Y189" s="1">
        <f t="shared" si="82"/>
        <v>0</v>
      </c>
      <c r="Z189" s="1">
        <f t="shared" si="83"/>
        <v>0</v>
      </c>
      <c r="AA189" s="1">
        <f t="shared" si="84"/>
        <v>0</v>
      </c>
      <c r="AC189" s="1">
        <f t="shared" si="77"/>
        <v>0</v>
      </c>
      <c r="AD189" s="1" t="str">
        <f t="shared" si="85"/>
        <v/>
      </c>
      <c r="AE189" s="1" t="str">
        <f t="shared" si="86"/>
        <v/>
      </c>
      <c r="AF189" s="1">
        <f t="shared" si="78"/>
        <v>0</v>
      </c>
      <c r="AG189" s="1" t="str">
        <f t="shared" si="87"/>
        <v/>
      </c>
      <c r="AH189" s="8">
        <v>112.12</v>
      </c>
      <c r="AK189" s="1">
        <f t="shared" si="88"/>
        <v>1</v>
      </c>
      <c r="AL189" s="1">
        <f t="shared" si="79"/>
        <v>1</v>
      </c>
      <c r="AM189" s="1" t="str">
        <f t="shared" si="89"/>
        <v/>
      </c>
      <c r="AN189" s="8">
        <v>112.12</v>
      </c>
    </row>
    <row r="190" spans="1:41" x14ac:dyDescent="0.25">
      <c r="A190" s="2" t="s">
        <v>575</v>
      </c>
      <c r="B190" s="1">
        <v>9.7799999999999994</v>
      </c>
      <c r="C190" s="1">
        <v>244867.3</v>
      </c>
      <c r="D190" s="1">
        <v>110.38</v>
      </c>
      <c r="E190" s="1">
        <f t="shared" si="80"/>
        <v>11.286298568507158</v>
      </c>
      <c r="F190" s="1">
        <v>5702.7219999999998</v>
      </c>
      <c r="G190" s="1">
        <f t="shared" si="81"/>
        <v>0.38900770375279953</v>
      </c>
      <c r="H190" s="1">
        <f t="shared" si="60"/>
        <v>118.15259232805005</v>
      </c>
      <c r="I190" s="1">
        <f t="shared" si="61"/>
        <v>11.992668152529927</v>
      </c>
      <c r="J190" s="5">
        <f t="shared" si="62"/>
        <v>-0.28569639409646497</v>
      </c>
      <c r="K190" s="3">
        <f t="shared" si="63"/>
        <v>-0.18547552181300234</v>
      </c>
      <c r="L190" s="1">
        <f t="shared" si="64"/>
        <v>0.38005158882447859</v>
      </c>
      <c r="M190" s="5">
        <f t="shared" si="65"/>
        <v>0.41432197300736462</v>
      </c>
      <c r="N190" s="3">
        <f t="shared" si="66"/>
        <v>0.21309539571204794</v>
      </c>
      <c r="O190" s="1">
        <f t="shared" si="67"/>
        <v>112.50555555555555</v>
      </c>
      <c r="P190" s="5">
        <f t="shared" si="68"/>
        <v>-0.20569276774836687</v>
      </c>
      <c r="Q190" s="3">
        <f t="shared" si="69"/>
        <v>2.8209102714031584E-2</v>
      </c>
      <c r="R190" s="8">
        <f t="shared" si="70"/>
        <v>115.39545088171283</v>
      </c>
      <c r="S190" s="9">
        <f t="shared" si="71"/>
        <v>-2.757141446337215</v>
      </c>
      <c r="T190" s="9">
        <f t="shared" si="72"/>
        <v>-1.1804202077130568</v>
      </c>
      <c r="U190" s="1">
        <f t="shared" si="73"/>
        <v>0</v>
      </c>
      <c r="V190" s="1">
        <f t="shared" si="74"/>
        <v>1</v>
      </c>
      <c r="W190" s="1">
        <f t="shared" si="75"/>
        <v>1</v>
      </c>
      <c r="X190" s="1">
        <f t="shared" si="76"/>
        <v>0</v>
      </c>
      <c r="Y190" s="1">
        <f t="shared" si="82"/>
        <v>0</v>
      </c>
      <c r="Z190" s="1">
        <f t="shared" si="83"/>
        <v>0</v>
      </c>
      <c r="AA190" s="1">
        <f t="shared" si="84"/>
        <v>0</v>
      </c>
      <c r="AC190" s="1">
        <f t="shared" si="77"/>
        <v>0</v>
      </c>
      <c r="AD190" s="1" t="str">
        <f t="shared" si="85"/>
        <v/>
      </c>
      <c r="AE190" s="1" t="str">
        <f t="shared" si="86"/>
        <v/>
      </c>
      <c r="AF190" s="1">
        <f t="shared" si="78"/>
        <v>0</v>
      </c>
      <c r="AG190" s="1" t="str">
        <f t="shared" si="87"/>
        <v/>
      </c>
      <c r="AH190" s="8">
        <v>110.38</v>
      </c>
      <c r="AK190" s="1">
        <f t="shared" si="88"/>
        <v>1</v>
      </c>
      <c r="AL190" s="1">
        <f t="shared" si="79"/>
        <v>1</v>
      </c>
      <c r="AM190" s="1" t="str">
        <f t="shared" si="89"/>
        <v/>
      </c>
      <c r="AN190" s="8">
        <v>110.38</v>
      </c>
    </row>
    <row r="191" spans="1:41" x14ac:dyDescent="0.25">
      <c r="A191" s="2" t="s">
        <v>574</v>
      </c>
      <c r="B191" s="1">
        <v>9.76</v>
      </c>
      <c r="C191" s="1">
        <v>244335.1</v>
      </c>
      <c r="D191" s="1">
        <v>114.71</v>
      </c>
      <c r="E191" s="1">
        <f t="shared" si="80"/>
        <v>11.753073770491802</v>
      </c>
      <c r="F191" s="1">
        <v>5702.7219999999998</v>
      </c>
      <c r="G191" s="1">
        <f t="shared" si="81"/>
        <v>0.37351012540681033</v>
      </c>
      <c r="H191" s="1">
        <f t="shared" si="60"/>
        <v>118.77439971429405</v>
      </c>
      <c r="I191" s="1">
        <f t="shared" si="61"/>
        <v>12.141871448998153</v>
      </c>
      <c r="J191" s="5">
        <f t="shared" si="62"/>
        <v>-0.26237662449844734</v>
      </c>
      <c r="K191" s="3">
        <f t="shared" si="63"/>
        <v>-0.16877204309909191</v>
      </c>
      <c r="L191" s="1">
        <f t="shared" si="64"/>
        <v>0.37578456306143981</v>
      </c>
      <c r="M191" s="5">
        <f t="shared" si="65"/>
        <v>0.3754949156947256</v>
      </c>
      <c r="N191" s="3">
        <f t="shared" si="66"/>
        <v>0.17955763282949516</v>
      </c>
      <c r="O191" s="1">
        <f t="shared" si="67"/>
        <v>113.71888888888888</v>
      </c>
      <c r="P191" s="5">
        <f t="shared" si="68"/>
        <v>-0.17313347583369443</v>
      </c>
      <c r="Q191" s="3">
        <f t="shared" si="69"/>
        <v>6.719274779109799E-2</v>
      </c>
      <c r="R191" s="8">
        <f t="shared" si="70"/>
        <v>116.30735104202427</v>
      </c>
      <c r="S191" s="9">
        <f t="shared" si="71"/>
        <v>-2.4670486722697831</v>
      </c>
      <c r="T191" s="9">
        <f t="shared" si="72"/>
        <v>-0.6440664239661501</v>
      </c>
      <c r="U191" s="1">
        <f t="shared" si="73"/>
        <v>0</v>
      </c>
      <c r="V191" s="1">
        <f t="shared" si="74"/>
        <v>1</v>
      </c>
      <c r="W191" s="1">
        <f t="shared" si="75"/>
        <v>1</v>
      </c>
      <c r="X191" s="1">
        <f t="shared" si="76"/>
        <v>0</v>
      </c>
      <c r="Y191" s="1">
        <f t="shared" si="82"/>
        <v>0</v>
      </c>
      <c r="Z191" s="1">
        <f t="shared" si="83"/>
        <v>0</v>
      </c>
      <c r="AA191" s="1">
        <f t="shared" si="84"/>
        <v>0</v>
      </c>
      <c r="AC191" s="1">
        <f t="shared" si="77"/>
        <v>0</v>
      </c>
      <c r="AD191" s="1" t="str">
        <f t="shared" si="85"/>
        <v/>
      </c>
      <c r="AE191" s="1" t="str">
        <f t="shared" si="86"/>
        <v/>
      </c>
      <c r="AF191" s="1">
        <f t="shared" si="78"/>
        <v>0</v>
      </c>
      <c r="AG191" s="1" t="str">
        <f t="shared" si="87"/>
        <v/>
      </c>
      <c r="AH191" s="8">
        <v>114.71</v>
      </c>
      <c r="AK191" s="1">
        <f t="shared" si="88"/>
        <v>1</v>
      </c>
      <c r="AL191" s="1">
        <f t="shared" si="79"/>
        <v>1</v>
      </c>
      <c r="AM191" s="1" t="str">
        <f t="shared" si="89"/>
        <v/>
      </c>
      <c r="AN191" s="8">
        <v>114.71</v>
      </c>
    </row>
    <row r="192" spans="1:41" x14ac:dyDescent="0.25">
      <c r="A192" s="2" t="s">
        <v>573</v>
      </c>
      <c r="B192" s="1">
        <v>9.74</v>
      </c>
      <c r="C192" s="1">
        <v>243636.3</v>
      </c>
      <c r="D192" s="1">
        <v>113.45</v>
      </c>
      <c r="E192" s="1">
        <f t="shared" si="80"/>
        <v>11.647843942505133</v>
      </c>
      <c r="F192" s="1">
        <v>5702.7219999999998</v>
      </c>
      <c r="G192" s="1">
        <f t="shared" si="81"/>
        <v>0.37657830331815056</v>
      </c>
      <c r="H192" s="1">
        <f t="shared" si="60"/>
        <v>119.09955169143757</v>
      </c>
      <c r="I192" s="1">
        <f t="shared" si="61"/>
        <v>12.260873846021422</v>
      </c>
      <c r="J192" s="5">
        <f t="shared" si="62"/>
        <v>-0.25139712637432088</v>
      </c>
      <c r="K192" s="3">
        <f t="shared" si="63"/>
        <v>-0.15317127953253268</v>
      </c>
      <c r="L192" s="1">
        <f t="shared" si="64"/>
        <v>0.37221680159971676</v>
      </c>
      <c r="M192" s="5">
        <f t="shared" si="65"/>
        <v>0.34830734979482303</v>
      </c>
      <c r="N192" s="3">
        <f t="shared" si="66"/>
        <v>0.14690141901862344</v>
      </c>
      <c r="O192" s="1">
        <f t="shared" si="67"/>
        <v>114.80666666666667</v>
      </c>
      <c r="P192" s="5">
        <f t="shared" si="68"/>
        <v>-0.13859727345196093</v>
      </c>
      <c r="Q192" s="3">
        <f t="shared" si="69"/>
        <v>0.10724711839523006</v>
      </c>
      <c r="R192" s="8">
        <f t="shared" si="70"/>
        <v>116.5977785042105</v>
      </c>
      <c r="S192" s="9">
        <f t="shared" si="71"/>
        <v>-2.501773187227073</v>
      </c>
      <c r="T192" s="9">
        <f t="shared" si="72"/>
        <v>-9.3882991998772522E-2</v>
      </c>
      <c r="U192" s="1">
        <f t="shared" si="73"/>
        <v>0</v>
      </c>
      <c r="V192" s="1">
        <f t="shared" si="74"/>
        <v>1</v>
      </c>
      <c r="W192" s="1">
        <f t="shared" si="75"/>
        <v>1</v>
      </c>
      <c r="X192" s="1">
        <f t="shared" si="76"/>
        <v>0</v>
      </c>
      <c r="Y192" s="1">
        <f t="shared" si="82"/>
        <v>0</v>
      </c>
      <c r="Z192" s="1">
        <f t="shared" si="83"/>
        <v>0</v>
      </c>
      <c r="AA192" s="1">
        <f t="shared" si="84"/>
        <v>0</v>
      </c>
      <c r="AC192" s="1">
        <f t="shared" si="77"/>
        <v>0</v>
      </c>
      <c r="AD192" s="1" t="str">
        <f t="shared" si="85"/>
        <v/>
      </c>
      <c r="AE192" s="1" t="str">
        <f t="shared" si="86"/>
        <v/>
      </c>
      <c r="AF192" s="1">
        <f t="shared" si="78"/>
        <v>0</v>
      </c>
      <c r="AG192" s="1" t="str">
        <f t="shared" si="87"/>
        <v/>
      </c>
      <c r="AH192" s="8">
        <v>113.45</v>
      </c>
      <c r="AK192" s="1">
        <f t="shared" si="88"/>
        <v>1</v>
      </c>
      <c r="AL192" s="1">
        <f t="shared" si="79"/>
        <v>1</v>
      </c>
      <c r="AM192" s="1" t="str">
        <f t="shared" si="89"/>
        <v/>
      </c>
      <c r="AN192" s="8">
        <v>113.45</v>
      </c>
    </row>
    <row r="193" spans="1:40" x14ac:dyDescent="0.25">
      <c r="A193" s="2" t="s">
        <v>572</v>
      </c>
      <c r="B193" s="1">
        <v>9.73</v>
      </c>
      <c r="C193" s="1">
        <v>243377.1</v>
      </c>
      <c r="D193" s="1">
        <v>114.21</v>
      </c>
      <c r="E193" s="1">
        <f t="shared" si="80"/>
        <v>11.737923946557039</v>
      </c>
      <c r="F193" s="1">
        <v>5702.7219999999998</v>
      </c>
      <c r="G193" s="1">
        <f t="shared" si="81"/>
        <v>0.37367442896897907</v>
      </c>
      <c r="H193" s="1">
        <f t="shared" si="60"/>
        <v>119.55151582675258</v>
      </c>
      <c r="I193" s="1">
        <f t="shared" si="61"/>
        <v>12.388909145760778</v>
      </c>
      <c r="J193" s="5">
        <f t="shared" si="62"/>
        <v>-0.23309174075269135</v>
      </c>
      <c r="K193" s="3">
        <f t="shared" si="63"/>
        <v>-0.13680030505890131</v>
      </c>
      <c r="L193" s="1">
        <f t="shared" si="64"/>
        <v>0.36651936802414931</v>
      </c>
      <c r="M193" s="5">
        <f t="shared" si="65"/>
        <v>0.28634680648235111</v>
      </c>
      <c r="N193" s="3">
        <f t="shared" si="66"/>
        <v>0.11333376388925684</v>
      </c>
      <c r="O193" s="1">
        <f t="shared" si="67"/>
        <v>116.60333333333331</v>
      </c>
      <c r="P193" s="5">
        <f t="shared" si="68"/>
        <v>-7.4943707379263369E-2</v>
      </c>
      <c r="Q193" s="3">
        <f t="shared" si="69"/>
        <v>0.14822118370309523</v>
      </c>
      <c r="R193" s="8">
        <f t="shared" si="70"/>
        <v>117.17010186861241</v>
      </c>
      <c r="S193" s="9">
        <f t="shared" si="71"/>
        <v>-2.3814139581401719</v>
      </c>
      <c r="T193" s="9">
        <f t="shared" si="72"/>
        <v>0.45790579559593569</v>
      </c>
      <c r="U193" s="1">
        <f t="shared" si="73"/>
        <v>0</v>
      </c>
      <c r="V193" s="1">
        <f t="shared" si="74"/>
        <v>1</v>
      </c>
      <c r="W193" s="1">
        <f t="shared" si="75"/>
        <v>1</v>
      </c>
      <c r="X193" s="1">
        <f t="shared" si="76"/>
        <v>0</v>
      </c>
      <c r="Y193" s="1">
        <f t="shared" si="82"/>
        <v>0</v>
      </c>
      <c r="Z193" s="1">
        <f t="shared" si="83"/>
        <v>0</v>
      </c>
      <c r="AA193" s="1">
        <f t="shared" si="84"/>
        <v>0</v>
      </c>
      <c r="AC193" s="1">
        <f t="shared" si="77"/>
        <v>0</v>
      </c>
      <c r="AD193" s="1" t="str">
        <f t="shared" si="85"/>
        <v/>
      </c>
      <c r="AE193" s="1" t="str">
        <f t="shared" si="86"/>
        <v/>
      </c>
      <c r="AF193" s="1">
        <f t="shared" si="78"/>
        <v>0</v>
      </c>
      <c r="AG193" s="1" t="str">
        <f t="shared" si="87"/>
        <v/>
      </c>
      <c r="AH193" s="8">
        <v>114.21</v>
      </c>
      <c r="AK193" s="1">
        <f t="shared" si="88"/>
        <v>1</v>
      </c>
      <c r="AL193" s="1">
        <f t="shared" si="79"/>
        <v>1</v>
      </c>
      <c r="AM193" s="1" t="str">
        <f t="shared" si="89"/>
        <v/>
      </c>
      <c r="AN193" s="8">
        <v>114.21</v>
      </c>
    </row>
    <row r="194" spans="1:40" x14ac:dyDescent="0.25">
      <c r="A194" s="2" t="s">
        <v>571</v>
      </c>
      <c r="B194" s="1">
        <v>9.7200000000000006</v>
      </c>
      <c r="C194" s="1">
        <v>243418.9</v>
      </c>
      <c r="D194" s="1">
        <v>109.27</v>
      </c>
      <c r="E194" s="1">
        <f t="shared" si="80"/>
        <v>11.241769547325102</v>
      </c>
      <c r="F194" s="1">
        <v>5702.7219999999998</v>
      </c>
      <c r="G194" s="1">
        <f t="shared" si="81"/>
        <v>0.39063499922726891</v>
      </c>
      <c r="H194" s="1">
        <f t="shared" si="60"/>
        <v>119.97883709289279</v>
      </c>
      <c r="I194" s="1">
        <f t="shared" si="61"/>
        <v>12.516793572664998</v>
      </c>
      <c r="J194" s="5">
        <f t="shared" si="62"/>
        <v>-0.21392786016865872</v>
      </c>
      <c r="K194" s="3">
        <f t="shared" si="63"/>
        <v>-0.12075173244326964</v>
      </c>
      <c r="L194" s="1">
        <f t="shared" si="64"/>
        <v>0.36296150688692835</v>
      </c>
      <c r="M194" s="5">
        <f t="shared" si="65"/>
        <v>0.25731552069068986</v>
      </c>
      <c r="N194" s="3">
        <f t="shared" si="66"/>
        <v>8.4498256790407789E-2</v>
      </c>
      <c r="O194" s="1">
        <f t="shared" si="67"/>
        <v>117.61111111111111</v>
      </c>
      <c r="P194" s="5">
        <f t="shared" si="68"/>
        <v>-3.7461585883073134E-2</v>
      </c>
      <c r="Q194" s="3">
        <f t="shared" si="69"/>
        <v>0.18541533221682166</v>
      </c>
      <c r="R194" s="8">
        <f t="shared" si="70"/>
        <v>117.70830220836011</v>
      </c>
      <c r="S194" s="9">
        <f t="shared" si="71"/>
        <v>-2.2705348845326796</v>
      </c>
      <c r="T194" s="9">
        <f t="shared" si="72"/>
        <v>1.0554412183717872</v>
      </c>
      <c r="U194" s="1">
        <f t="shared" si="73"/>
        <v>0</v>
      </c>
      <c r="V194" s="1">
        <f t="shared" si="74"/>
        <v>1</v>
      </c>
      <c r="W194" s="1">
        <f t="shared" si="75"/>
        <v>1</v>
      </c>
      <c r="X194" s="1">
        <f t="shared" si="76"/>
        <v>0</v>
      </c>
      <c r="Y194" s="1">
        <f t="shared" si="82"/>
        <v>0</v>
      </c>
      <c r="Z194" s="1">
        <f t="shared" si="83"/>
        <v>0</v>
      </c>
      <c r="AA194" s="1">
        <f t="shared" si="84"/>
        <v>0</v>
      </c>
      <c r="AC194" s="1">
        <f t="shared" si="77"/>
        <v>0</v>
      </c>
      <c r="AD194" s="1" t="str">
        <f t="shared" si="85"/>
        <v/>
      </c>
      <c r="AE194" s="1" t="str">
        <f t="shared" si="86"/>
        <v/>
      </c>
      <c r="AF194" s="1">
        <f t="shared" si="78"/>
        <v>0</v>
      </c>
      <c r="AG194" s="1" t="str">
        <f t="shared" si="87"/>
        <v/>
      </c>
      <c r="AH194" s="8">
        <v>109.27</v>
      </c>
      <c r="AK194" s="1">
        <f t="shared" si="88"/>
        <v>1</v>
      </c>
      <c r="AL194" s="1">
        <f t="shared" si="79"/>
        <v>1</v>
      </c>
      <c r="AM194" s="1" t="str">
        <f t="shared" si="89"/>
        <v/>
      </c>
      <c r="AN194" s="8">
        <v>109.27</v>
      </c>
    </row>
    <row r="195" spans="1:40" x14ac:dyDescent="0.25">
      <c r="A195" s="2" t="s">
        <v>570</v>
      </c>
      <c r="B195" s="1">
        <v>9.7200000000000006</v>
      </c>
      <c r="C195" s="1">
        <v>243614</v>
      </c>
      <c r="D195" s="1">
        <v>113.29</v>
      </c>
      <c r="E195" s="1">
        <f t="shared" si="80"/>
        <v>11.655349794238683</v>
      </c>
      <c r="F195" s="1">
        <v>5702.7219999999998</v>
      </c>
      <c r="G195" s="1">
        <f t="shared" si="81"/>
        <v>0.37707562978317849</v>
      </c>
      <c r="H195" s="1">
        <f t="shared" ref="H195:H258" si="90">(D195-H196)*2/27+H196</f>
        <v>120.83554406032421</v>
      </c>
      <c r="I195" s="1">
        <f t="shared" ref="I195:I258" si="91">AVERAGE(E195:E207)</f>
        <v>12.697042475165459</v>
      </c>
      <c r="J195" s="5">
        <f t="shared" ref="J195:J258" si="92">((I195/I221)-1)*2</f>
        <v>-0.19073099237994029</v>
      </c>
      <c r="K195" s="3">
        <f t="shared" ref="K195:K258" si="93">((J195-K196)*2/14)+K196</f>
        <v>-0.10522237782237147</v>
      </c>
      <c r="L195" s="1">
        <f t="shared" ref="L195:L258" si="94">AVERAGE(G195:G203)</f>
        <v>0.35648456807161893</v>
      </c>
      <c r="M195" s="5">
        <f t="shared" ref="M195:M258" si="95">((L195/L221)-1)*2</f>
        <v>0.19897149759864652</v>
      </c>
      <c r="N195" s="3">
        <f t="shared" ref="N195:N258" si="96">((M195-N196)*2/14)+N196</f>
        <v>5.5695379473694101E-2</v>
      </c>
      <c r="O195" s="1">
        <f t="shared" ref="O195:O258" si="97">AVERAGE(D195:D203)</f>
        <v>119.51888888888887</v>
      </c>
      <c r="P195" s="5">
        <f t="shared" ref="P195:P258" si="98">((O195/O221)-1)*2</f>
        <v>2.6822179408065416E-2</v>
      </c>
      <c r="Q195" s="3">
        <f t="shared" ref="Q195:Q258" si="99">((P195-Q196)*2/14)+Q196</f>
        <v>0.22256148523347077</v>
      </c>
      <c r="R195" s="8">
        <f t="shared" ref="R195:R258" si="100">((D195-R196)*2/13)+R196</f>
        <v>119.24253897351649</v>
      </c>
      <c r="S195" s="9">
        <f t="shared" ref="S195:S258" si="101">R195-H195</f>
        <v>-1.5930050868077217</v>
      </c>
      <c r="T195" s="9">
        <f t="shared" ref="T195:T258" si="102">AVERAGE(S195:S204)</f>
        <v>1.6782381948111946</v>
      </c>
      <c r="U195" s="1">
        <f t="shared" ref="U195:U258" si="103">IF(M195&lt;-0.4999,1,)</f>
        <v>0</v>
      </c>
      <c r="V195" s="1">
        <f t="shared" ref="V195:V258" si="104">IF(M195-M196&gt;0,1,)</f>
        <v>1</v>
      </c>
      <c r="W195" s="1">
        <f t="shared" ref="W195:W258" si="105">IF(M195&gt;N195,1,0)</f>
        <v>1</v>
      </c>
      <c r="X195" s="1">
        <f t="shared" ref="X195:X258" si="106">IF(S195&gt;T195,1,0)</f>
        <v>0</v>
      </c>
      <c r="Y195" s="1">
        <f t="shared" si="82"/>
        <v>0</v>
      </c>
      <c r="Z195" s="1">
        <f t="shared" si="83"/>
        <v>0</v>
      </c>
      <c r="AA195" s="1">
        <f t="shared" si="84"/>
        <v>0</v>
      </c>
      <c r="AC195" s="1">
        <f t="shared" ref="AC195:AC258" si="107">IF(P195&gt;Q195,1,0)</f>
        <v>0</v>
      </c>
      <c r="AD195" s="1" t="str">
        <f t="shared" si="85"/>
        <v/>
      </c>
      <c r="AE195" s="1" t="str">
        <f t="shared" si="86"/>
        <v/>
      </c>
      <c r="AF195" s="1">
        <f t="shared" ref="AF195:AF258" si="108">IF(AC195+AA195+W195&gt;1.99,1,0)</f>
        <v>0</v>
      </c>
      <c r="AG195" s="1" t="str">
        <f t="shared" si="87"/>
        <v/>
      </c>
      <c r="AH195" s="8">
        <v>113.29</v>
      </c>
      <c r="AK195" s="1">
        <f t="shared" si="88"/>
        <v>1</v>
      </c>
      <c r="AL195" s="1">
        <f t="shared" ref="AL195:AL258" si="109">IF(AC195+AA195+W195&lt;1.01,1,0)</f>
        <v>1</v>
      </c>
      <c r="AM195" s="1" t="str">
        <f t="shared" si="89"/>
        <v/>
      </c>
      <c r="AN195" s="8">
        <v>113.29</v>
      </c>
    </row>
    <row r="196" spans="1:40" x14ac:dyDescent="0.25">
      <c r="A196" s="2" t="s">
        <v>569</v>
      </c>
      <c r="B196" s="1">
        <v>9.7100000000000009</v>
      </c>
      <c r="C196" s="1">
        <v>243393</v>
      </c>
      <c r="D196" s="1">
        <v>105.76</v>
      </c>
      <c r="E196" s="1">
        <f t="shared" ref="E196:E259" si="110">D196/B196</f>
        <v>10.891864057672501</v>
      </c>
      <c r="F196" s="1">
        <v>5702.7219999999998</v>
      </c>
      <c r="G196" s="1">
        <f t="shared" ref="G196:G259" si="111">C196/F196/D196</f>
        <v>0.40355658731818361</v>
      </c>
      <c r="H196" s="1">
        <f t="shared" si="90"/>
        <v>121.43918758515015</v>
      </c>
      <c r="I196" s="1">
        <f t="shared" si="91"/>
        <v>12.859836351783626</v>
      </c>
      <c r="J196" s="5">
        <f t="shared" si="92"/>
        <v>-0.17356149631202844</v>
      </c>
      <c r="K196" s="3">
        <f t="shared" si="93"/>
        <v>-9.0970942062776672E-2</v>
      </c>
      <c r="L196" s="1">
        <f t="shared" si="94"/>
        <v>0.35136179844442061</v>
      </c>
      <c r="M196" s="5">
        <f t="shared" si="95"/>
        <v>0.15692564410378429</v>
      </c>
      <c r="N196" s="3">
        <f t="shared" si="96"/>
        <v>3.1816026452868705E-2</v>
      </c>
      <c r="O196" s="1">
        <f t="shared" si="97"/>
        <v>121.01444444444444</v>
      </c>
      <c r="P196" s="5">
        <f t="shared" si="98"/>
        <v>8.054710520409003E-2</v>
      </c>
      <c r="Q196" s="3">
        <f t="shared" si="99"/>
        <v>0.25518470287103834</v>
      </c>
      <c r="R196" s="8">
        <f t="shared" si="100"/>
        <v>120.32481878688313</v>
      </c>
      <c r="S196" s="9">
        <f t="shared" si="101"/>
        <v>-1.114368798267023</v>
      </c>
      <c r="T196" s="9">
        <f t="shared" si="102"/>
        <v>2.2707646891784221</v>
      </c>
      <c r="U196" s="1">
        <f t="shared" si="103"/>
        <v>0</v>
      </c>
      <c r="V196" s="1">
        <f t="shared" si="104"/>
        <v>1</v>
      </c>
      <c r="W196" s="1">
        <f t="shared" si="105"/>
        <v>1</v>
      </c>
      <c r="X196" s="1">
        <f t="shared" si="106"/>
        <v>0</v>
      </c>
      <c r="Y196" s="1">
        <f t="shared" ref="Y196:Y259" si="112">IF(J196&lt;-0.4999,1,)</f>
        <v>0</v>
      </c>
      <c r="Z196" s="1">
        <f t="shared" ref="Z196:Z259" si="113">IF(J196-J197&gt;0,1,)</f>
        <v>0</v>
      </c>
      <c r="AA196" s="1">
        <f t="shared" ref="AA196:AA259" si="114">IF(J196&gt;K196,1,0)</f>
        <v>0</v>
      </c>
      <c r="AC196" s="1">
        <f t="shared" si="107"/>
        <v>0</v>
      </c>
      <c r="AD196" s="1" t="str">
        <f t="shared" ref="AD196:AD259" si="115">IF(U196+X196+V196=3,"Buy","")</f>
        <v/>
      </c>
      <c r="AE196" s="1" t="str">
        <f t="shared" ref="AE196:AE259" si="116">IF(Y196+X196+Z196=3,"Buy","")</f>
        <v/>
      </c>
      <c r="AF196" s="1">
        <f t="shared" si="108"/>
        <v>0</v>
      </c>
      <c r="AG196" s="1" t="str">
        <f t="shared" ref="AG196:AG259" si="117">IF(AF196+X196=2,"Buy","")</f>
        <v/>
      </c>
      <c r="AH196" s="8">
        <v>105.76</v>
      </c>
      <c r="AK196" s="1">
        <f t="shared" ref="AK196:AK259" si="118">IF(S196&lt;T196,1,0)</f>
        <v>1</v>
      </c>
      <c r="AL196" s="1">
        <f t="shared" si="109"/>
        <v>1</v>
      </c>
      <c r="AM196" s="1" t="str">
        <f t="shared" ref="AM196:AM259" si="119">IF(AL196+AK196=1,"Sell","")</f>
        <v/>
      </c>
      <c r="AN196" s="8">
        <v>105.76</v>
      </c>
    </row>
    <row r="197" spans="1:40" x14ac:dyDescent="0.25">
      <c r="A197" s="2" t="s">
        <v>568</v>
      </c>
      <c r="B197" s="1">
        <v>9.6999999999999993</v>
      </c>
      <c r="C197" s="1">
        <v>243142</v>
      </c>
      <c r="D197" s="1">
        <v>115.96</v>
      </c>
      <c r="E197" s="1">
        <f t="shared" si="110"/>
        <v>11.954639175257732</v>
      </c>
      <c r="F197" s="1">
        <v>5702.7219999999998</v>
      </c>
      <c r="G197" s="1">
        <f t="shared" si="111"/>
        <v>0.3676796361305642</v>
      </c>
      <c r="H197" s="1">
        <f t="shared" si="90"/>
        <v>122.69352259196216</v>
      </c>
      <c r="I197" s="1">
        <f t="shared" si="91"/>
        <v>13.104313246906317</v>
      </c>
      <c r="J197" s="5">
        <f t="shared" si="92"/>
        <v>-0.14062895575916756</v>
      </c>
      <c r="K197" s="3">
        <f t="shared" si="93"/>
        <v>-7.7205849687901382E-2</v>
      </c>
      <c r="L197" s="1">
        <f t="shared" si="94"/>
        <v>0.34328075134448022</v>
      </c>
      <c r="M197" s="5">
        <f t="shared" si="95"/>
        <v>9.1043023723357042E-2</v>
      </c>
      <c r="N197" s="3">
        <f t="shared" si="96"/>
        <v>1.0964423511049442E-2</v>
      </c>
      <c r="O197" s="1">
        <f t="shared" si="97"/>
        <v>123.32999999999998</v>
      </c>
      <c r="P197" s="5">
        <f t="shared" si="98"/>
        <v>0.15685207675491819</v>
      </c>
      <c r="Q197" s="3">
        <f t="shared" si="99"/>
        <v>0.28429096914886304</v>
      </c>
      <c r="R197" s="8">
        <f t="shared" si="100"/>
        <v>122.97296765722551</v>
      </c>
      <c r="S197" s="9">
        <f t="shared" si="101"/>
        <v>0.27944506526334578</v>
      </c>
      <c r="T197" s="9">
        <f t="shared" si="102"/>
        <v>2.8584946556009072</v>
      </c>
      <c r="U197" s="1">
        <f t="shared" si="103"/>
        <v>0</v>
      </c>
      <c r="V197" s="1">
        <f t="shared" si="104"/>
        <v>1</v>
      </c>
      <c r="W197" s="1">
        <f t="shared" si="105"/>
        <v>1</v>
      </c>
      <c r="X197" s="1">
        <f t="shared" si="106"/>
        <v>0</v>
      </c>
      <c r="Y197" s="1">
        <f t="shared" si="112"/>
        <v>0</v>
      </c>
      <c r="Z197" s="1">
        <f t="shared" si="113"/>
        <v>0</v>
      </c>
      <c r="AA197" s="1">
        <f t="shared" si="114"/>
        <v>0</v>
      </c>
      <c r="AC197" s="1">
        <f t="shared" si="107"/>
        <v>0</v>
      </c>
      <c r="AD197" s="1" t="str">
        <f t="shared" si="115"/>
        <v/>
      </c>
      <c r="AE197" s="1" t="str">
        <f t="shared" si="116"/>
        <v/>
      </c>
      <c r="AF197" s="1">
        <f t="shared" si="108"/>
        <v>0</v>
      </c>
      <c r="AG197" s="1" t="str">
        <f t="shared" si="117"/>
        <v/>
      </c>
      <c r="AH197" s="8">
        <v>115.96</v>
      </c>
      <c r="AK197" s="1">
        <f t="shared" si="118"/>
        <v>1</v>
      </c>
      <c r="AL197" s="1">
        <f t="shared" si="109"/>
        <v>1</v>
      </c>
      <c r="AM197" s="1" t="str">
        <f t="shared" si="119"/>
        <v/>
      </c>
      <c r="AN197" s="8">
        <v>115.96</v>
      </c>
    </row>
    <row r="198" spans="1:40" x14ac:dyDescent="0.25">
      <c r="A198" s="2" t="s">
        <v>567</v>
      </c>
      <c r="B198" s="1">
        <v>9.69</v>
      </c>
      <c r="C198" s="1">
        <v>242922.5</v>
      </c>
      <c r="D198" s="1">
        <v>115.52</v>
      </c>
      <c r="E198" s="1">
        <f t="shared" si="110"/>
        <v>11.921568627450981</v>
      </c>
      <c r="F198" s="1">
        <v>5702.7219999999998</v>
      </c>
      <c r="G198" s="1">
        <f t="shared" si="111"/>
        <v>0.36874688551437257</v>
      </c>
      <c r="H198" s="1">
        <f t="shared" si="90"/>
        <v>123.23220439931914</v>
      </c>
      <c r="I198" s="1">
        <f t="shared" si="91"/>
        <v>13.239612158549882</v>
      </c>
      <c r="J198" s="5">
        <f t="shared" si="92"/>
        <v>-0.12367137552190033</v>
      </c>
      <c r="K198" s="3">
        <f t="shared" si="93"/>
        <v>-6.6635332009357021E-2</v>
      </c>
      <c r="L198" s="1">
        <f t="shared" si="94"/>
        <v>0.33893986187862157</v>
      </c>
      <c r="M198" s="5">
        <f t="shared" si="95"/>
        <v>4.8595212591331371E-2</v>
      </c>
      <c r="N198" s="3">
        <f t="shared" si="96"/>
        <v>-2.3820098576684927E-3</v>
      </c>
      <c r="O198" s="1">
        <f t="shared" si="97"/>
        <v>124.57555555555557</v>
      </c>
      <c r="P198" s="5">
        <f t="shared" si="98"/>
        <v>0.21598972230457569</v>
      </c>
      <c r="Q198" s="3">
        <f t="shared" si="99"/>
        <v>0.30553078454785387</v>
      </c>
      <c r="R198" s="8">
        <f t="shared" si="100"/>
        <v>124.24805268581197</v>
      </c>
      <c r="S198" s="9">
        <f t="shared" si="101"/>
        <v>1.015848286492826</v>
      </c>
      <c r="T198" s="9">
        <f t="shared" si="102"/>
        <v>3.3490809813895934</v>
      </c>
      <c r="U198" s="1">
        <f t="shared" si="103"/>
        <v>0</v>
      </c>
      <c r="V198" s="1">
        <f t="shared" si="104"/>
        <v>1</v>
      </c>
      <c r="W198" s="1">
        <f t="shared" si="105"/>
        <v>1</v>
      </c>
      <c r="X198" s="1">
        <f t="shared" si="106"/>
        <v>0</v>
      </c>
      <c r="Y198" s="1">
        <f t="shared" si="112"/>
        <v>0</v>
      </c>
      <c r="Z198" s="1">
        <f t="shared" si="113"/>
        <v>0</v>
      </c>
      <c r="AA198" s="1">
        <f t="shared" si="114"/>
        <v>0</v>
      </c>
      <c r="AC198" s="1">
        <f t="shared" si="107"/>
        <v>0</v>
      </c>
      <c r="AD198" s="1" t="str">
        <f t="shared" si="115"/>
        <v/>
      </c>
      <c r="AE198" s="1" t="str">
        <f t="shared" si="116"/>
        <v/>
      </c>
      <c r="AF198" s="1">
        <f t="shared" si="108"/>
        <v>0</v>
      </c>
      <c r="AG198" s="1" t="str">
        <f t="shared" si="117"/>
        <v/>
      </c>
      <c r="AH198" s="8">
        <v>115.52</v>
      </c>
      <c r="AK198" s="1">
        <f t="shared" si="118"/>
        <v>1</v>
      </c>
      <c r="AL198" s="1">
        <f t="shared" si="109"/>
        <v>1</v>
      </c>
      <c r="AM198" s="1" t="str">
        <f t="shared" si="119"/>
        <v/>
      </c>
      <c r="AN198" s="8">
        <v>115.52</v>
      </c>
    </row>
    <row r="199" spans="1:40" x14ac:dyDescent="0.25">
      <c r="A199" s="2" t="s">
        <v>566</v>
      </c>
      <c r="B199" s="1">
        <v>9.66</v>
      </c>
      <c r="C199" s="1">
        <v>242527.2</v>
      </c>
      <c r="D199" s="1">
        <v>121.3</v>
      </c>
      <c r="E199" s="1">
        <f t="shared" si="110"/>
        <v>12.556935817805382</v>
      </c>
      <c r="F199" s="1">
        <v>5702.7219999999998</v>
      </c>
      <c r="G199" s="1">
        <f t="shared" si="111"/>
        <v>0.35060447188545024</v>
      </c>
      <c r="H199" s="1">
        <f t="shared" si="90"/>
        <v>123.84918075126468</v>
      </c>
      <c r="I199" s="1">
        <f t="shared" si="91"/>
        <v>13.369148703362983</v>
      </c>
      <c r="J199" s="5">
        <f t="shared" si="92"/>
        <v>-0.11014049067997833</v>
      </c>
      <c r="K199" s="3">
        <f t="shared" si="93"/>
        <v>-5.7129324757266474E-2</v>
      </c>
      <c r="L199" s="1">
        <f t="shared" si="94"/>
        <v>0.33403723048241035</v>
      </c>
      <c r="M199" s="5">
        <f t="shared" si="95"/>
        <v>2.7921617968877044E-2</v>
      </c>
      <c r="N199" s="3">
        <f t="shared" si="96"/>
        <v>-1.0878213599168469E-2</v>
      </c>
      <c r="O199" s="1">
        <f t="shared" si="97"/>
        <v>126.03444444444446</v>
      </c>
      <c r="P199" s="5">
        <f t="shared" si="98"/>
        <v>0.250682063950316</v>
      </c>
      <c r="Q199" s="3">
        <f t="shared" si="99"/>
        <v>0.32045429492173355</v>
      </c>
      <c r="R199" s="8">
        <f t="shared" si="100"/>
        <v>125.83497135595961</v>
      </c>
      <c r="S199" s="9">
        <f t="shared" si="101"/>
        <v>1.9857906046949267</v>
      </c>
      <c r="T199" s="9">
        <f t="shared" si="102"/>
        <v>3.7973263502123955</v>
      </c>
      <c r="U199" s="1">
        <f t="shared" si="103"/>
        <v>0</v>
      </c>
      <c r="V199" s="1">
        <f t="shared" si="104"/>
        <v>1</v>
      </c>
      <c r="W199" s="1">
        <f t="shared" si="105"/>
        <v>1</v>
      </c>
      <c r="X199" s="1">
        <f t="shared" si="106"/>
        <v>0</v>
      </c>
      <c r="Y199" s="1">
        <f t="shared" si="112"/>
        <v>0</v>
      </c>
      <c r="Z199" s="1">
        <f t="shared" si="113"/>
        <v>0</v>
      </c>
      <c r="AA199" s="1">
        <f t="shared" si="114"/>
        <v>0</v>
      </c>
      <c r="AC199" s="1">
        <f t="shared" si="107"/>
        <v>0</v>
      </c>
      <c r="AD199" s="1" t="str">
        <f t="shared" si="115"/>
        <v/>
      </c>
      <c r="AE199" s="1" t="str">
        <f t="shared" si="116"/>
        <v/>
      </c>
      <c r="AF199" s="1">
        <f t="shared" si="108"/>
        <v>0</v>
      </c>
      <c r="AG199" s="1" t="str">
        <f t="shared" si="117"/>
        <v/>
      </c>
      <c r="AH199" s="8">
        <v>121.3</v>
      </c>
      <c r="AK199" s="1">
        <f t="shared" si="118"/>
        <v>1</v>
      </c>
      <c r="AL199" s="1">
        <f t="shared" si="109"/>
        <v>1</v>
      </c>
      <c r="AM199" s="1" t="str">
        <f t="shared" si="119"/>
        <v/>
      </c>
      <c r="AN199" s="8">
        <v>121.3</v>
      </c>
    </row>
    <row r="200" spans="1:40" x14ac:dyDescent="0.25">
      <c r="A200" s="2" t="s">
        <v>565</v>
      </c>
      <c r="B200" s="1">
        <v>9.6300000000000008</v>
      </c>
      <c r="C200" s="1">
        <v>242390.39999999999</v>
      </c>
      <c r="D200" s="1">
        <v>124.5</v>
      </c>
      <c r="E200" s="1">
        <f t="shared" si="110"/>
        <v>12.92834890965732</v>
      </c>
      <c r="F200" s="1">
        <v>5702.7219999999998</v>
      </c>
      <c r="G200" s="1">
        <f t="shared" si="111"/>
        <v>0.34140027225130276</v>
      </c>
      <c r="H200" s="1">
        <f t="shared" si="90"/>
        <v>124.05311521136586</v>
      </c>
      <c r="I200" s="1">
        <f t="shared" si="91"/>
        <v>13.462977440586371</v>
      </c>
      <c r="J200" s="5">
        <f t="shared" si="92"/>
        <v>-0.10192707746621021</v>
      </c>
      <c r="K200" s="3">
        <f t="shared" si="93"/>
        <v>-4.8294130436814499E-2</v>
      </c>
      <c r="L200" s="1">
        <f t="shared" si="94"/>
        <v>0.33066281291384791</v>
      </c>
      <c r="M200" s="5">
        <f t="shared" si="95"/>
        <v>2.6124388481214122E-2</v>
      </c>
      <c r="N200" s="3">
        <f t="shared" si="96"/>
        <v>-1.7344852193842721E-2</v>
      </c>
      <c r="O200" s="1">
        <f t="shared" si="97"/>
        <v>127.03222222222222</v>
      </c>
      <c r="P200" s="5">
        <f t="shared" si="98"/>
        <v>0.26452354071345097</v>
      </c>
      <c r="Q200" s="3">
        <f t="shared" si="99"/>
        <v>0.33208300008363645</v>
      </c>
      <c r="R200" s="8">
        <f t="shared" si="100"/>
        <v>126.65951160249772</v>
      </c>
      <c r="S200" s="9">
        <f t="shared" si="101"/>
        <v>2.6063963911318524</v>
      </c>
      <c r="T200" s="9">
        <f t="shared" si="102"/>
        <v>4.1639329649613188</v>
      </c>
      <c r="U200" s="1">
        <f t="shared" si="103"/>
        <v>0</v>
      </c>
      <c r="V200" s="1">
        <f t="shared" si="104"/>
        <v>1</v>
      </c>
      <c r="W200" s="1">
        <f t="shared" si="105"/>
        <v>1</v>
      </c>
      <c r="X200" s="1">
        <f t="shared" si="106"/>
        <v>0</v>
      </c>
      <c r="Y200" s="1">
        <f t="shared" si="112"/>
        <v>0</v>
      </c>
      <c r="Z200" s="1">
        <f t="shared" si="113"/>
        <v>0</v>
      </c>
      <c r="AA200" s="1">
        <f t="shared" si="114"/>
        <v>0</v>
      </c>
      <c r="AC200" s="1">
        <f t="shared" si="107"/>
        <v>0</v>
      </c>
      <c r="AD200" s="1" t="str">
        <f t="shared" si="115"/>
        <v/>
      </c>
      <c r="AE200" s="1" t="str">
        <f t="shared" si="116"/>
        <v/>
      </c>
      <c r="AF200" s="1">
        <f t="shared" si="108"/>
        <v>0</v>
      </c>
      <c r="AG200" s="1" t="str">
        <f t="shared" si="117"/>
        <v/>
      </c>
      <c r="AH200" s="8">
        <v>124.5</v>
      </c>
      <c r="AK200" s="1">
        <f t="shared" si="118"/>
        <v>1</v>
      </c>
      <c r="AL200" s="1">
        <f t="shared" si="109"/>
        <v>1</v>
      </c>
      <c r="AM200" s="1" t="str">
        <f t="shared" si="119"/>
        <v/>
      </c>
      <c r="AN200" s="8">
        <v>124.5</v>
      </c>
    </row>
    <row r="201" spans="1:40" x14ac:dyDescent="0.25">
      <c r="A201" s="2" t="s">
        <v>564</v>
      </c>
      <c r="B201" s="1">
        <v>9.6199999999999992</v>
      </c>
      <c r="C201" s="1">
        <v>242917.1</v>
      </c>
      <c r="D201" s="1">
        <v>129.62</v>
      </c>
      <c r="E201" s="1">
        <f t="shared" si="110"/>
        <v>13.474012474012476</v>
      </c>
      <c r="F201" s="1">
        <v>5761.03</v>
      </c>
      <c r="G201" s="1">
        <f t="shared" si="111"/>
        <v>0.32530140113804351</v>
      </c>
      <c r="H201" s="1">
        <f t="shared" si="90"/>
        <v>124.01736442827513</v>
      </c>
      <c r="I201" s="1">
        <f t="shared" si="91"/>
        <v>13.569757025726849</v>
      </c>
      <c r="J201" s="5">
        <f t="shared" si="92"/>
        <v>-8.3205987008565296E-2</v>
      </c>
      <c r="K201" s="3">
        <f t="shared" si="93"/>
        <v>-3.9355305931915212E-2</v>
      </c>
      <c r="L201" s="1">
        <f t="shared" si="94"/>
        <v>0.32759768781539045</v>
      </c>
      <c r="M201" s="5">
        <f t="shared" si="95"/>
        <v>1.989155173602386E-2</v>
      </c>
      <c r="N201" s="3">
        <f t="shared" si="96"/>
        <v>-2.4589725639685527E-2</v>
      </c>
      <c r="O201" s="1">
        <f t="shared" si="97"/>
        <v>127.92555555555555</v>
      </c>
      <c r="P201" s="5">
        <f t="shared" si="98"/>
        <v>0.27259358684602697</v>
      </c>
      <c r="Q201" s="3">
        <f t="shared" si="99"/>
        <v>0.34334290997866734</v>
      </c>
      <c r="R201" s="8">
        <f t="shared" si="100"/>
        <v>127.05215007567912</v>
      </c>
      <c r="S201" s="9">
        <f t="shared" si="101"/>
        <v>3.0347856474039929</v>
      </c>
      <c r="T201" s="9">
        <f t="shared" si="102"/>
        <v>4.4568463828414178</v>
      </c>
      <c r="U201" s="1">
        <f t="shared" si="103"/>
        <v>0</v>
      </c>
      <c r="V201" s="1">
        <f t="shared" si="104"/>
        <v>0</v>
      </c>
      <c r="W201" s="1">
        <f t="shared" si="105"/>
        <v>1</v>
      </c>
      <c r="X201" s="1">
        <f t="shared" si="106"/>
        <v>0</v>
      </c>
      <c r="Y201" s="1">
        <f t="shared" si="112"/>
        <v>0</v>
      </c>
      <c r="Z201" s="1">
        <f t="shared" si="113"/>
        <v>0</v>
      </c>
      <c r="AA201" s="1">
        <f t="shared" si="114"/>
        <v>0</v>
      </c>
      <c r="AC201" s="1">
        <f t="shared" si="107"/>
        <v>0</v>
      </c>
      <c r="AD201" s="1" t="str">
        <f t="shared" si="115"/>
        <v/>
      </c>
      <c r="AE201" s="1" t="str">
        <f t="shared" si="116"/>
        <v/>
      </c>
      <c r="AF201" s="1">
        <f t="shared" si="108"/>
        <v>0</v>
      </c>
      <c r="AG201" s="1" t="str">
        <f t="shared" si="117"/>
        <v/>
      </c>
      <c r="AH201" s="8">
        <v>129.62</v>
      </c>
      <c r="AK201" s="1">
        <f t="shared" si="118"/>
        <v>1</v>
      </c>
      <c r="AL201" s="1">
        <f t="shared" si="109"/>
        <v>1</v>
      </c>
      <c r="AM201" s="1" t="str">
        <f t="shared" si="119"/>
        <v/>
      </c>
      <c r="AN201" s="8">
        <v>129.62</v>
      </c>
    </row>
    <row r="202" spans="1:40" x14ac:dyDescent="0.25">
      <c r="A202" s="2" t="s">
        <v>563</v>
      </c>
      <c r="B202" s="1">
        <v>9.59</v>
      </c>
      <c r="C202" s="1">
        <v>242649.2</v>
      </c>
      <c r="D202" s="1">
        <v>123.28</v>
      </c>
      <c r="E202" s="1">
        <f t="shared" si="110"/>
        <v>12.855057351407718</v>
      </c>
      <c r="F202" s="1">
        <v>5761.03</v>
      </c>
      <c r="G202" s="1">
        <f t="shared" si="111"/>
        <v>0.34165367873399122</v>
      </c>
      <c r="H202" s="1">
        <f t="shared" si="90"/>
        <v>123.56915358253714</v>
      </c>
      <c r="I202" s="1">
        <f t="shared" si="91"/>
        <v>13.593643019013605</v>
      </c>
      <c r="J202" s="5">
        <f t="shared" si="92"/>
        <v>-8.0915468902742482E-2</v>
      </c>
      <c r="K202" s="3">
        <f t="shared" si="93"/>
        <v>-3.2046859085806866E-2</v>
      </c>
      <c r="L202" s="1">
        <f t="shared" si="94"/>
        <v>0.32726098511192969</v>
      </c>
      <c r="M202" s="5">
        <f t="shared" si="95"/>
        <v>3.9937444060064831E-2</v>
      </c>
      <c r="N202" s="3">
        <f t="shared" si="96"/>
        <v>-3.2003271868970423E-2</v>
      </c>
      <c r="O202" s="1">
        <f t="shared" si="97"/>
        <v>127.83111111111111</v>
      </c>
      <c r="P202" s="5">
        <f t="shared" si="98"/>
        <v>0.25270701572320853</v>
      </c>
      <c r="Q202" s="3">
        <f t="shared" si="99"/>
        <v>0.35513446383410741</v>
      </c>
      <c r="R202" s="8">
        <f t="shared" si="100"/>
        <v>126.58526827125715</v>
      </c>
      <c r="S202" s="9">
        <f t="shared" si="101"/>
        <v>3.016114688720009</v>
      </c>
      <c r="T202" s="9">
        <f t="shared" si="102"/>
        <v>4.7224071979125046</v>
      </c>
      <c r="U202" s="1">
        <f t="shared" si="103"/>
        <v>0</v>
      </c>
      <c r="V202" s="1">
        <f t="shared" si="104"/>
        <v>1</v>
      </c>
      <c r="W202" s="1">
        <f t="shared" si="105"/>
        <v>1</v>
      </c>
      <c r="X202" s="1">
        <f t="shared" si="106"/>
        <v>0</v>
      </c>
      <c r="Y202" s="1">
        <f t="shared" si="112"/>
        <v>0</v>
      </c>
      <c r="Z202" s="1">
        <f t="shared" si="113"/>
        <v>0</v>
      </c>
      <c r="AA202" s="1">
        <f t="shared" si="114"/>
        <v>0</v>
      </c>
      <c r="AC202" s="1">
        <f t="shared" si="107"/>
        <v>0</v>
      </c>
      <c r="AD202" s="1" t="str">
        <f t="shared" si="115"/>
        <v/>
      </c>
      <c r="AE202" s="1" t="str">
        <f t="shared" si="116"/>
        <v/>
      </c>
      <c r="AF202" s="1">
        <f t="shared" si="108"/>
        <v>0</v>
      </c>
      <c r="AG202" s="1" t="str">
        <f t="shared" si="117"/>
        <v/>
      </c>
      <c r="AH202" s="8">
        <v>123.28</v>
      </c>
      <c r="AK202" s="1">
        <f t="shared" si="118"/>
        <v>1</v>
      </c>
      <c r="AL202" s="1">
        <f t="shared" si="109"/>
        <v>1</v>
      </c>
      <c r="AM202" s="1" t="str">
        <f t="shared" si="119"/>
        <v/>
      </c>
      <c r="AN202" s="8">
        <v>123.28</v>
      </c>
    </row>
    <row r="203" spans="1:40" x14ac:dyDescent="0.25">
      <c r="A203" s="2">
        <v>42187</v>
      </c>
      <c r="B203" s="1">
        <v>9.56</v>
      </c>
      <c r="C203" s="1">
        <v>242086.5</v>
      </c>
      <c r="D203" s="1">
        <v>126.44</v>
      </c>
      <c r="E203" s="1">
        <f t="shared" si="110"/>
        <v>13.225941422594142</v>
      </c>
      <c r="F203" s="1">
        <v>5761.03</v>
      </c>
      <c r="G203" s="1">
        <f t="shared" si="111"/>
        <v>0.33234254988948392</v>
      </c>
      <c r="H203" s="1">
        <f t="shared" si="90"/>
        <v>123.59228586914011</v>
      </c>
      <c r="I203" s="1">
        <f t="shared" si="91"/>
        <v>13.68750818739923</v>
      </c>
      <c r="J203" s="5">
        <f t="shared" si="92"/>
        <v>-6.5337253683638963E-2</v>
      </c>
      <c r="K203" s="3">
        <f t="shared" si="93"/>
        <v>-2.3902090782984265E-2</v>
      </c>
      <c r="L203" s="1">
        <f t="shared" si="94"/>
        <v>0.32537748573834685</v>
      </c>
      <c r="M203" s="5">
        <f t="shared" si="95"/>
        <v>2.5826007105058668E-2</v>
      </c>
      <c r="N203" s="3">
        <f t="shared" si="96"/>
        <v>-4.3993391190476294E-2</v>
      </c>
      <c r="O203" s="1">
        <f t="shared" si="97"/>
        <v>128.31333333333336</v>
      </c>
      <c r="P203" s="5">
        <f t="shared" si="98"/>
        <v>0.26786590993892556</v>
      </c>
      <c r="Q203" s="3">
        <f t="shared" si="99"/>
        <v>0.37220570518592389</v>
      </c>
      <c r="R203" s="8">
        <f t="shared" si="100"/>
        <v>127.18622613875846</v>
      </c>
      <c r="S203" s="9">
        <f t="shared" si="101"/>
        <v>3.5939402696183436</v>
      </c>
      <c r="T203" s="9">
        <f t="shared" si="102"/>
        <v>5.0130334426335992</v>
      </c>
      <c r="U203" s="1">
        <f t="shared" si="103"/>
        <v>0</v>
      </c>
      <c r="V203" s="1">
        <f t="shared" si="104"/>
        <v>1</v>
      </c>
      <c r="W203" s="1">
        <f t="shared" si="105"/>
        <v>1</v>
      </c>
      <c r="X203" s="1">
        <f t="shared" si="106"/>
        <v>0</v>
      </c>
      <c r="Y203" s="1">
        <f t="shared" si="112"/>
        <v>0</v>
      </c>
      <c r="Z203" s="1">
        <f t="shared" si="113"/>
        <v>0</v>
      </c>
      <c r="AA203" s="1">
        <f t="shared" si="114"/>
        <v>0</v>
      </c>
      <c r="AC203" s="1">
        <f t="shared" si="107"/>
        <v>0</v>
      </c>
      <c r="AD203" s="1" t="str">
        <f t="shared" si="115"/>
        <v/>
      </c>
      <c r="AE203" s="1" t="str">
        <f t="shared" si="116"/>
        <v/>
      </c>
      <c r="AF203" s="1">
        <f t="shared" si="108"/>
        <v>0</v>
      </c>
      <c r="AG203" s="1" t="str">
        <f t="shared" si="117"/>
        <v/>
      </c>
      <c r="AH203" s="8">
        <v>126.44</v>
      </c>
      <c r="AK203" s="1">
        <f t="shared" si="118"/>
        <v>1</v>
      </c>
      <c r="AL203" s="1">
        <f t="shared" si="109"/>
        <v>1</v>
      </c>
      <c r="AM203" s="1" t="str">
        <f t="shared" si="119"/>
        <v/>
      </c>
      <c r="AN203" s="8">
        <v>126.44</v>
      </c>
    </row>
    <row r="204" spans="1:40" x14ac:dyDescent="0.25">
      <c r="A204" s="2" t="s">
        <v>562</v>
      </c>
      <c r="B204" s="1">
        <v>9.5299999999999994</v>
      </c>
      <c r="C204" s="1">
        <v>241678.3</v>
      </c>
      <c r="D204" s="1">
        <v>126.75</v>
      </c>
      <c r="E204" s="1">
        <f t="shared" si="110"/>
        <v>13.300104931794335</v>
      </c>
      <c r="F204" s="1">
        <v>5761.03</v>
      </c>
      <c r="G204" s="1">
        <f t="shared" si="111"/>
        <v>0.33097070313839377</v>
      </c>
      <c r="H204" s="1">
        <f t="shared" si="90"/>
        <v>123.36446873867132</v>
      </c>
      <c r="I204" s="1">
        <f t="shared" si="91"/>
        <v>13.740050386514969</v>
      </c>
      <c r="J204" s="5">
        <f t="shared" si="92"/>
        <v>-5.77371316143791E-2</v>
      </c>
      <c r="K204" s="3">
        <f t="shared" si="93"/>
        <v>-1.6996230299541816E-2</v>
      </c>
      <c r="L204" s="1">
        <f t="shared" si="94"/>
        <v>0.32406395253855697</v>
      </c>
      <c r="M204" s="5">
        <f t="shared" si="95"/>
        <v>1.8796237456175646E-2</v>
      </c>
      <c r="N204" s="3">
        <f t="shared" si="96"/>
        <v>-5.562995757306545E-2</v>
      </c>
      <c r="O204" s="1">
        <f t="shared" si="97"/>
        <v>128.5922222222222</v>
      </c>
      <c r="P204" s="5">
        <f t="shared" si="98"/>
        <v>0.27576713958450005</v>
      </c>
      <c r="Q204" s="3">
        <f t="shared" si="99"/>
        <v>0.38959567106042359</v>
      </c>
      <c r="R204" s="8">
        <f t="shared" si="100"/>
        <v>127.32190361853272</v>
      </c>
      <c r="S204" s="9">
        <f t="shared" si="101"/>
        <v>3.9574348798613954</v>
      </c>
      <c r="T204" s="9">
        <f t="shared" si="102"/>
        <v>5.2533304540029437</v>
      </c>
      <c r="U204" s="1">
        <f t="shared" si="103"/>
        <v>0</v>
      </c>
      <c r="V204" s="1">
        <f t="shared" si="104"/>
        <v>1</v>
      </c>
      <c r="W204" s="1">
        <f t="shared" si="105"/>
        <v>1</v>
      </c>
      <c r="X204" s="1">
        <f t="shared" si="106"/>
        <v>0</v>
      </c>
      <c r="Y204" s="1">
        <f t="shared" si="112"/>
        <v>0</v>
      </c>
      <c r="Z204" s="1">
        <f t="shared" si="113"/>
        <v>0</v>
      </c>
      <c r="AA204" s="1">
        <f t="shared" si="114"/>
        <v>0</v>
      </c>
      <c r="AC204" s="1">
        <f t="shared" si="107"/>
        <v>0</v>
      </c>
      <c r="AD204" s="1" t="str">
        <f t="shared" si="115"/>
        <v/>
      </c>
      <c r="AE204" s="1" t="str">
        <f t="shared" si="116"/>
        <v/>
      </c>
      <c r="AF204" s="1">
        <f t="shared" si="108"/>
        <v>0</v>
      </c>
      <c r="AG204" s="1" t="str">
        <f t="shared" si="117"/>
        <v/>
      </c>
      <c r="AH204" s="8">
        <v>126.75</v>
      </c>
      <c r="AK204" s="1">
        <f t="shared" si="118"/>
        <v>1</v>
      </c>
      <c r="AL204" s="1">
        <f t="shared" si="109"/>
        <v>1</v>
      </c>
      <c r="AM204" s="1" t="str">
        <f t="shared" si="119"/>
        <v/>
      </c>
      <c r="AN204" s="8">
        <v>126.75</v>
      </c>
    </row>
    <row r="205" spans="1:40" x14ac:dyDescent="0.25">
      <c r="A205" s="2" t="s">
        <v>561</v>
      </c>
      <c r="B205" s="1">
        <v>9.51</v>
      </c>
      <c r="C205" s="1">
        <v>241287.6</v>
      </c>
      <c r="D205" s="1">
        <v>126.6</v>
      </c>
      <c r="E205" s="1">
        <f t="shared" si="110"/>
        <v>13.312302839116718</v>
      </c>
      <c r="F205" s="1">
        <v>5761.03</v>
      </c>
      <c r="G205" s="1">
        <f t="shared" si="111"/>
        <v>0.33082716341871898</v>
      </c>
      <c r="H205" s="1">
        <f t="shared" si="90"/>
        <v>123.09362623776502</v>
      </c>
      <c r="I205" s="1">
        <f t="shared" si="91"/>
        <v>13.771555962481163</v>
      </c>
      <c r="J205" s="5">
        <f t="shared" si="92"/>
        <v>-4.98286906421328E-2</v>
      </c>
      <c r="K205" s="3">
        <f t="shared" si="93"/>
        <v>-1.0206080080402271E-2</v>
      </c>
      <c r="L205" s="1">
        <f t="shared" si="94"/>
        <v>0.32147546632619567</v>
      </c>
      <c r="M205" s="5">
        <f t="shared" si="95"/>
        <v>-1.0930691299693374E-2</v>
      </c>
      <c r="N205" s="3">
        <f t="shared" si="96"/>
        <v>-6.8034323411272302E-2</v>
      </c>
      <c r="O205" s="1">
        <f t="shared" si="97"/>
        <v>128.98444444444442</v>
      </c>
      <c r="P205" s="5">
        <f t="shared" si="98"/>
        <v>0.30256267851475682</v>
      </c>
      <c r="Q205" s="3">
        <f t="shared" si="99"/>
        <v>0.40856709297307753</v>
      </c>
      <c r="R205" s="8">
        <f t="shared" si="100"/>
        <v>127.42588609462958</v>
      </c>
      <c r="S205" s="9">
        <f t="shared" si="101"/>
        <v>4.3322598568645532</v>
      </c>
      <c r="T205" s="9">
        <f t="shared" si="102"/>
        <v>5.444526560092501</v>
      </c>
      <c r="U205" s="1">
        <f t="shared" si="103"/>
        <v>0</v>
      </c>
      <c r="V205" s="1">
        <f t="shared" si="104"/>
        <v>1</v>
      </c>
      <c r="W205" s="1">
        <f t="shared" si="105"/>
        <v>1</v>
      </c>
      <c r="X205" s="1">
        <f t="shared" si="106"/>
        <v>0</v>
      </c>
      <c r="Y205" s="1">
        <f t="shared" si="112"/>
        <v>0</v>
      </c>
      <c r="Z205" s="1">
        <f t="shared" si="113"/>
        <v>0</v>
      </c>
      <c r="AA205" s="1">
        <f t="shared" si="114"/>
        <v>0</v>
      </c>
      <c r="AC205" s="1">
        <f t="shared" si="107"/>
        <v>0</v>
      </c>
      <c r="AD205" s="1" t="str">
        <f t="shared" si="115"/>
        <v/>
      </c>
      <c r="AE205" s="1" t="str">
        <f t="shared" si="116"/>
        <v/>
      </c>
      <c r="AF205" s="1">
        <f t="shared" si="108"/>
        <v>0</v>
      </c>
      <c r="AG205" s="1" t="str">
        <f t="shared" si="117"/>
        <v/>
      </c>
      <c r="AH205" s="8">
        <v>126.6</v>
      </c>
      <c r="AK205" s="1">
        <f t="shared" si="118"/>
        <v>1</v>
      </c>
      <c r="AL205" s="1">
        <f t="shared" si="109"/>
        <v>1</v>
      </c>
      <c r="AM205" s="1" t="str">
        <f t="shared" si="119"/>
        <v/>
      </c>
      <c r="AN205" s="8">
        <v>126.6</v>
      </c>
    </row>
    <row r="206" spans="1:40" x14ac:dyDescent="0.25">
      <c r="A206" s="2" t="s">
        <v>560</v>
      </c>
      <c r="B206" s="1">
        <v>9.49</v>
      </c>
      <c r="C206" s="1">
        <v>240750.8</v>
      </c>
      <c r="D206" s="1">
        <v>127.17</v>
      </c>
      <c r="E206" s="1">
        <f t="shared" si="110"/>
        <v>13.400421496311907</v>
      </c>
      <c r="F206" s="1">
        <v>5761.03</v>
      </c>
      <c r="G206" s="1">
        <f t="shared" si="111"/>
        <v>0.32861163093783641</v>
      </c>
      <c r="H206" s="1">
        <f t="shared" si="90"/>
        <v>122.81311633678622</v>
      </c>
      <c r="I206" s="1">
        <f t="shared" si="91"/>
        <v>13.830822978642722</v>
      </c>
      <c r="J206" s="5">
        <f t="shared" si="92"/>
        <v>-4.2096802178452464E-2</v>
      </c>
      <c r="K206" s="3">
        <f t="shared" si="93"/>
        <v>-3.6023116534471839E-3</v>
      </c>
      <c r="L206" s="1">
        <f t="shared" si="94"/>
        <v>0.32031625113675588</v>
      </c>
      <c r="M206" s="5">
        <f t="shared" si="95"/>
        <v>-3.2678259172193469E-2</v>
      </c>
      <c r="N206" s="3">
        <f t="shared" si="96"/>
        <v>-7.7551595429868794E-2</v>
      </c>
      <c r="O206" s="1">
        <f t="shared" si="97"/>
        <v>128.7788888888889</v>
      </c>
      <c r="P206" s="5">
        <f t="shared" si="98"/>
        <v>0.33151949789279955</v>
      </c>
      <c r="Q206" s="3">
        <f t="shared" si="99"/>
        <v>0.42623449538279762</v>
      </c>
      <c r="R206" s="8">
        <f t="shared" si="100"/>
        <v>127.57604720274405</v>
      </c>
      <c r="S206" s="9">
        <f t="shared" si="101"/>
        <v>4.7629308659578271</v>
      </c>
      <c r="T206" s="9">
        <f t="shared" si="102"/>
        <v>5.629732840081827</v>
      </c>
      <c r="U206" s="1">
        <f t="shared" si="103"/>
        <v>0</v>
      </c>
      <c r="V206" s="1">
        <f t="shared" si="104"/>
        <v>1</v>
      </c>
      <c r="W206" s="1">
        <f t="shared" si="105"/>
        <v>1</v>
      </c>
      <c r="X206" s="1">
        <f t="shared" si="106"/>
        <v>0</v>
      </c>
      <c r="Y206" s="1">
        <f t="shared" si="112"/>
        <v>0</v>
      </c>
      <c r="Z206" s="1">
        <f t="shared" si="113"/>
        <v>0</v>
      </c>
      <c r="AA206" s="1">
        <f t="shared" si="114"/>
        <v>0</v>
      </c>
      <c r="AC206" s="1">
        <f t="shared" si="107"/>
        <v>0</v>
      </c>
      <c r="AD206" s="1" t="str">
        <f t="shared" si="115"/>
        <v/>
      </c>
      <c r="AE206" s="1" t="str">
        <f t="shared" si="116"/>
        <v/>
      </c>
      <c r="AF206" s="1">
        <f t="shared" si="108"/>
        <v>0</v>
      </c>
      <c r="AG206" s="1" t="str">
        <f t="shared" si="117"/>
        <v/>
      </c>
      <c r="AH206" s="8">
        <v>127.17</v>
      </c>
      <c r="AK206" s="1">
        <f t="shared" si="118"/>
        <v>1</v>
      </c>
      <c r="AL206" s="1">
        <f t="shared" si="109"/>
        <v>1</v>
      </c>
      <c r="AM206" s="1" t="str">
        <f t="shared" si="119"/>
        <v/>
      </c>
      <c r="AN206" s="8">
        <v>127.17</v>
      </c>
    </row>
    <row r="207" spans="1:40" x14ac:dyDescent="0.25">
      <c r="A207" s="2" t="s">
        <v>559</v>
      </c>
      <c r="B207" s="1">
        <v>9.4700000000000006</v>
      </c>
      <c r="C207" s="1">
        <v>240596.6</v>
      </c>
      <c r="D207" s="1">
        <v>128.65</v>
      </c>
      <c r="E207" s="1">
        <f t="shared" si="110"/>
        <v>13.585005279831044</v>
      </c>
      <c r="F207" s="1">
        <v>5761.03</v>
      </c>
      <c r="G207" s="1">
        <f t="shared" si="111"/>
        <v>0.32462320294847252</v>
      </c>
      <c r="H207" s="1">
        <f t="shared" si="90"/>
        <v>122.46456564372912</v>
      </c>
      <c r="I207" s="1">
        <f t="shared" si="91"/>
        <v>13.873037473717183</v>
      </c>
      <c r="J207" s="5">
        <f t="shared" si="92"/>
        <v>-4.1494785321960936E-2</v>
      </c>
      <c r="K207" s="3">
        <f t="shared" si="93"/>
        <v>2.8134367673870297E-3</v>
      </c>
      <c r="L207" s="1">
        <f t="shared" si="94"/>
        <v>0.31872592051681631</v>
      </c>
      <c r="M207" s="5">
        <f t="shared" si="95"/>
        <v>-4.5405448232605838E-2</v>
      </c>
      <c r="N207" s="3">
        <f t="shared" si="96"/>
        <v>-8.5030484806148013E-2</v>
      </c>
      <c r="O207" s="1">
        <f t="shared" si="97"/>
        <v>128.77111111111108</v>
      </c>
      <c r="P207" s="5">
        <f t="shared" si="98"/>
        <v>0.35267607921153799</v>
      </c>
      <c r="Q207" s="3">
        <f t="shared" si="99"/>
        <v>0.4420203282977973</v>
      </c>
      <c r="R207" s="8">
        <f t="shared" si="100"/>
        <v>127.64987396687933</v>
      </c>
      <c r="S207" s="9">
        <f t="shared" si="101"/>
        <v>5.1853083231502097</v>
      </c>
      <c r="T207" s="9">
        <f t="shared" si="102"/>
        <v>5.7791454688670116</v>
      </c>
      <c r="U207" s="1">
        <f t="shared" si="103"/>
        <v>0</v>
      </c>
      <c r="V207" s="1">
        <f t="shared" si="104"/>
        <v>1</v>
      </c>
      <c r="W207" s="1">
        <f t="shared" si="105"/>
        <v>1</v>
      </c>
      <c r="X207" s="1">
        <f t="shared" si="106"/>
        <v>0</v>
      </c>
      <c r="Y207" s="1">
        <f t="shared" si="112"/>
        <v>0</v>
      </c>
      <c r="Z207" s="1">
        <f t="shared" si="113"/>
        <v>0</v>
      </c>
      <c r="AA207" s="1">
        <f t="shared" si="114"/>
        <v>0</v>
      </c>
      <c r="AC207" s="1">
        <f t="shared" si="107"/>
        <v>0</v>
      </c>
      <c r="AD207" s="1" t="str">
        <f t="shared" si="115"/>
        <v/>
      </c>
      <c r="AE207" s="1" t="str">
        <f t="shared" si="116"/>
        <v/>
      </c>
      <c r="AF207" s="1">
        <f t="shared" si="108"/>
        <v>0</v>
      </c>
      <c r="AG207" s="1" t="str">
        <f t="shared" si="117"/>
        <v/>
      </c>
      <c r="AH207" s="8">
        <v>128.65</v>
      </c>
      <c r="AK207" s="1">
        <f t="shared" si="118"/>
        <v>1</v>
      </c>
      <c r="AL207" s="1">
        <f t="shared" si="109"/>
        <v>1</v>
      </c>
      <c r="AM207" s="1" t="str">
        <f t="shared" si="119"/>
        <v/>
      </c>
      <c r="AN207" s="8">
        <v>128.65</v>
      </c>
    </row>
    <row r="208" spans="1:40" x14ac:dyDescent="0.25">
      <c r="A208" s="2" t="s">
        <v>558</v>
      </c>
      <c r="B208" s="1">
        <v>9.4600000000000009</v>
      </c>
      <c r="C208" s="1">
        <v>240351.2</v>
      </c>
      <c r="D208" s="1">
        <v>130.28</v>
      </c>
      <c r="E208" s="1">
        <f t="shared" si="110"/>
        <v>13.77167019027484</v>
      </c>
      <c r="F208" s="1">
        <v>5761.03</v>
      </c>
      <c r="G208" s="1">
        <f t="shared" si="111"/>
        <v>0.32023471376838852</v>
      </c>
      <c r="H208" s="1">
        <f t="shared" si="90"/>
        <v>121.96973089522744</v>
      </c>
      <c r="I208" s="1">
        <f t="shared" si="91"/>
        <v>13.929672988216778</v>
      </c>
      <c r="J208" s="5">
        <f t="shared" si="92"/>
        <v>-2.8823850822053299E-2</v>
      </c>
      <c r="K208" s="3">
        <f t="shared" si="93"/>
        <v>1.0198140448945025E-2</v>
      </c>
      <c r="L208" s="1">
        <f t="shared" si="94"/>
        <v>0.31802048888390638</v>
      </c>
      <c r="M208" s="5">
        <f t="shared" si="95"/>
        <v>-6.4675353746846298E-2</v>
      </c>
      <c r="N208" s="3">
        <f t="shared" si="96"/>
        <v>-9.163465756840504E-2</v>
      </c>
      <c r="O208" s="1">
        <f t="shared" si="97"/>
        <v>128.40111111111111</v>
      </c>
      <c r="P208" s="5">
        <f t="shared" si="98"/>
        <v>0.38311869090459139</v>
      </c>
      <c r="Q208" s="3">
        <f t="shared" si="99"/>
        <v>0.45691103647884052</v>
      </c>
      <c r="R208" s="8">
        <f t="shared" si="100"/>
        <v>127.46803286994829</v>
      </c>
      <c r="S208" s="9">
        <f t="shared" si="101"/>
        <v>5.4983019747208459</v>
      </c>
      <c r="T208" s="9">
        <f t="shared" si="102"/>
        <v>5.9046263809693089</v>
      </c>
      <c r="U208" s="1">
        <f t="shared" si="103"/>
        <v>0</v>
      </c>
      <c r="V208" s="1">
        <f t="shared" si="104"/>
        <v>1</v>
      </c>
      <c r="W208" s="1">
        <f t="shared" si="105"/>
        <v>1</v>
      </c>
      <c r="X208" s="1">
        <f t="shared" si="106"/>
        <v>0</v>
      </c>
      <c r="Y208" s="1">
        <f t="shared" si="112"/>
        <v>0</v>
      </c>
      <c r="Z208" s="1">
        <f t="shared" si="113"/>
        <v>0</v>
      </c>
      <c r="AA208" s="1">
        <f t="shared" si="114"/>
        <v>0</v>
      </c>
      <c r="AC208" s="1">
        <f t="shared" si="107"/>
        <v>0</v>
      </c>
      <c r="AD208" s="1" t="str">
        <f t="shared" si="115"/>
        <v/>
      </c>
      <c r="AE208" s="1" t="str">
        <f t="shared" si="116"/>
        <v/>
      </c>
      <c r="AF208" s="1">
        <f t="shared" si="108"/>
        <v>0</v>
      </c>
      <c r="AG208" s="1" t="str">
        <f t="shared" si="117"/>
        <v/>
      </c>
      <c r="AH208" s="8">
        <v>130.28</v>
      </c>
      <c r="AK208" s="1">
        <f t="shared" si="118"/>
        <v>1</v>
      </c>
      <c r="AL208" s="1">
        <f t="shared" si="109"/>
        <v>1</v>
      </c>
      <c r="AM208" s="1" t="str">
        <f t="shared" si="119"/>
        <v/>
      </c>
      <c r="AN208" s="8">
        <v>130.28</v>
      </c>
    </row>
    <row r="209" spans="1:40" x14ac:dyDescent="0.25">
      <c r="A209" s="2" t="s">
        <v>557</v>
      </c>
      <c r="B209" s="1">
        <v>9.42</v>
      </c>
      <c r="C209" s="1">
        <v>239618.1</v>
      </c>
      <c r="D209" s="1">
        <v>132.54</v>
      </c>
      <c r="E209" s="1">
        <f t="shared" si="110"/>
        <v>14.070063694267516</v>
      </c>
      <c r="F209" s="1">
        <v>5761.03</v>
      </c>
      <c r="G209" s="1">
        <f t="shared" si="111"/>
        <v>0.31381414636518534</v>
      </c>
      <c r="H209" s="1">
        <f t="shared" si="90"/>
        <v>121.30490936684564</v>
      </c>
      <c r="I209" s="1">
        <f t="shared" si="91"/>
        <v>13.989400771297825</v>
      </c>
      <c r="J209" s="5">
        <f t="shared" si="92"/>
        <v>-1.5115999586396978E-2</v>
      </c>
      <c r="K209" s="3">
        <f t="shared" si="93"/>
        <v>1.6701805660778078E-2</v>
      </c>
      <c r="L209" s="1">
        <f t="shared" si="94"/>
        <v>0.31836676695197397</v>
      </c>
      <c r="M209" s="5">
        <f t="shared" si="95"/>
        <v>-8.0157345825793369E-2</v>
      </c>
      <c r="N209" s="3">
        <f t="shared" si="96"/>
        <v>-9.6127874871998156E-2</v>
      </c>
      <c r="O209" s="1">
        <f t="shared" si="97"/>
        <v>127.61999999999999</v>
      </c>
      <c r="P209" s="5">
        <f t="shared" si="98"/>
        <v>0.41387064572059051</v>
      </c>
      <c r="Q209" s="3">
        <f t="shared" si="99"/>
        <v>0.4692097607412154</v>
      </c>
      <c r="R209" s="8">
        <f t="shared" si="100"/>
        <v>126.95676611902979</v>
      </c>
      <c r="S209" s="9">
        <f t="shared" si="101"/>
        <v>5.6518567521841589</v>
      </c>
      <c r="T209" s="9">
        <f t="shared" si="102"/>
        <v>6.0338819977839604</v>
      </c>
      <c r="U209" s="1">
        <f t="shared" si="103"/>
        <v>0</v>
      </c>
      <c r="V209" s="1">
        <f t="shared" si="104"/>
        <v>1</v>
      </c>
      <c r="W209" s="1">
        <f t="shared" si="105"/>
        <v>1</v>
      </c>
      <c r="X209" s="1">
        <f t="shared" si="106"/>
        <v>0</v>
      </c>
      <c r="Y209" s="1">
        <f t="shared" si="112"/>
        <v>0</v>
      </c>
      <c r="Z209" s="1">
        <f t="shared" si="113"/>
        <v>0</v>
      </c>
      <c r="AA209" s="1">
        <f t="shared" si="114"/>
        <v>0</v>
      </c>
      <c r="AC209" s="1">
        <f t="shared" si="107"/>
        <v>0</v>
      </c>
      <c r="AD209" s="1" t="str">
        <f t="shared" si="115"/>
        <v/>
      </c>
      <c r="AE209" s="1" t="str">
        <f t="shared" si="116"/>
        <v/>
      </c>
      <c r="AF209" s="1">
        <f t="shared" si="108"/>
        <v>0</v>
      </c>
      <c r="AG209" s="1" t="str">
        <f t="shared" si="117"/>
        <v/>
      </c>
      <c r="AH209" s="8">
        <v>132.54</v>
      </c>
      <c r="AK209" s="1">
        <f t="shared" si="118"/>
        <v>1</v>
      </c>
      <c r="AL209" s="1">
        <f t="shared" si="109"/>
        <v>1</v>
      </c>
      <c r="AM209" s="1" t="str">
        <f t="shared" si="119"/>
        <v/>
      </c>
      <c r="AN209" s="8">
        <v>132.54</v>
      </c>
    </row>
    <row r="210" spans="1:40" x14ac:dyDescent="0.25">
      <c r="A210" s="2" t="s">
        <v>556</v>
      </c>
      <c r="B210" s="1">
        <v>9.39</v>
      </c>
      <c r="C210" s="1">
        <v>239076.1</v>
      </c>
      <c r="D210" s="1">
        <v>128.77000000000001</v>
      </c>
      <c r="E210" s="1">
        <f t="shared" si="110"/>
        <v>13.713525026624069</v>
      </c>
      <c r="F210" s="1">
        <v>5761.03</v>
      </c>
      <c r="G210" s="1">
        <f t="shared" si="111"/>
        <v>0.32227107680689671</v>
      </c>
      <c r="H210" s="1">
        <f t="shared" si="90"/>
        <v>120.40610211619328</v>
      </c>
      <c r="I210" s="1">
        <f t="shared" si="91"/>
        <v>14.037752634159112</v>
      </c>
      <c r="J210" s="5">
        <f t="shared" si="92"/>
        <v>-4.5722536968531013E-3</v>
      </c>
      <c r="K210" s="3">
        <f t="shared" si="93"/>
        <v>2.2004773201973919E-2</v>
      </c>
      <c r="L210" s="1">
        <f t="shared" si="94"/>
        <v>0.31853003312607392</v>
      </c>
      <c r="M210" s="5">
        <f t="shared" si="95"/>
        <v>-9.0824969680696643E-2</v>
      </c>
      <c r="N210" s="3">
        <f t="shared" si="96"/>
        <v>-9.878962971303229E-2</v>
      </c>
      <c r="O210" s="1">
        <f t="shared" si="97"/>
        <v>126.88222222222223</v>
      </c>
      <c r="P210" s="5">
        <f t="shared" si="98"/>
        <v>0.43967782596620175</v>
      </c>
      <c r="Q210" s="3">
        <f t="shared" si="99"/>
        <v>0.47843294657798624</v>
      </c>
      <c r="R210" s="8">
        <f t="shared" si="100"/>
        <v>125.94163268612613</v>
      </c>
      <c r="S210" s="9">
        <f t="shared" si="101"/>
        <v>5.5355305699328454</v>
      </c>
      <c r="T210" s="9">
        <f t="shared" si="102"/>
        <v>6.1556899741868936</v>
      </c>
      <c r="U210" s="1">
        <f t="shared" si="103"/>
        <v>0</v>
      </c>
      <c r="V210" s="1">
        <f t="shared" si="104"/>
        <v>1</v>
      </c>
      <c r="W210" s="1">
        <f t="shared" si="105"/>
        <v>1</v>
      </c>
      <c r="X210" s="1">
        <f t="shared" si="106"/>
        <v>0</v>
      </c>
      <c r="Y210" s="1">
        <f t="shared" si="112"/>
        <v>0</v>
      </c>
      <c r="Z210" s="1">
        <f t="shared" si="113"/>
        <v>0</v>
      </c>
      <c r="AA210" s="1">
        <f t="shared" si="114"/>
        <v>0</v>
      </c>
      <c r="AC210" s="1">
        <f t="shared" si="107"/>
        <v>0</v>
      </c>
      <c r="AD210" s="1" t="str">
        <f t="shared" si="115"/>
        <v/>
      </c>
      <c r="AE210" s="1" t="str">
        <f t="shared" si="116"/>
        <v/>
      </c>
      <c r="AF210" s="1">
        <f t="shared" si="108"/>
        <v>0</v>
      </c>
      <c r="AG210" s="1" t="str">
        <f t="shared" si="117"/>
        <v/>
      </c>
      <c r="AH210" s="8">
        <v>128.77000000000001</v>
      </c>
      <c r="AK210" s="1">
        <f t="shared" si="118"/>
        <v>1</v>
      </c>
      <c r="AL210" s="1">
        <f t="shared" si="109"/>
        <v>1</v>
      </c>
      <c r="AM210" s="1" t="str">
        <f t="shared" si="119"/>
        <v/>
      </c>
      <c r="AN210" s="8">
        <v>128.77000000000001</v>
      </c>
    </row>
    <row r="211" spans="1:40" x14ac:dyDescent="0.25">
      <c r="A211" s="2" t="s">
        <v>555</v>
      </c>
      <c r="B211" s="1">
        <v>9.3800000000000008</v>
      </c>
      <c r="C211" s="1">
        <v>238728.4</v>
      </c>
      <c r="D211" s="1">
        <v>127.62</v>
      </c>
      <c r="E211" s="1">
        <f t="shared" si="110"/>
        <v>13.605543710021321</v>
      </c>
      <c r="F211" s="1">
        <v>5761.03</v>
      </c>
      <c r="G211" s="1">
        <f t="shared" si="111"/>
        <v>0.32470218437174519</v>
      </c>
      <c r="H211" s="1">
        <f t="shared" si="90"/>
        <v>119.73699028548874</v>
      </c>
      <c r="I211" s="1">
        <f t="shared" si="91"/>
        <v>14.094969007800264</v>
      </c>
      <c r="J211" s="5">
        <f t="shared" si="92"/>
        <v>9.6911642787813612E-3</v>
      </c>
      <c r="K211" s="3">
        <f t="shared" si="93"/>
        <v>2.6434277685111755E-2</v>
      </c>
      <c r="L211" s="1">
        <f t="shared" si="94"/>
        <v>0.31812306782448369</v>
      </c>
      <c r="M211" s="5">
        <f t="shared" si="95"/>
        <v>-9.8974280205038401E-2</v>
      </c>
      <c r="N211" s="3">
        <f t="shared" si="96"/>
        <v>-0.10011707305175489</v>
      </c>
      <c r="O211" s="1">
        <f t="shared" si="97"/>
        <v>126.30666666666667</v>
      </c>
      <c r="P211" s="5">
        <f t="shared" si="98"/>
        <v>0.46153179879171091</v>
      </c>
      <c r="Q211" s="3">
        <f t="shared" si="99"/>
        <v>0.48489213334661702</v>
      </c>
      <c r="R211" s="8">
        <f t="shared" si="100"/>
        <v>125.4273840836036</v>
      </c>
      <c r="S211" s="9">
        <f t="shared" si="101"/>
        <v>5.6903937981148545</v>
      </c>
      <c r="T211" s="9">
        <f t="shared" si="102"/>
        <v>6.3127512098984608</v>
      </c>
      <c r="U211" s="1">
        <f t="shared" si="103"/>
        <v>0</v>
      </c>
      <c r="V211" s="1">
        <f t="shared" si="104"/>
        <v>1</v>
      </c>
      <c r="W211" s="1">
        <f t="shared" si="105"/>
        <v>1</v>
      </c>
      <c r="X211" s="1">
        <f t="shared" si="106"/>
        <v>0</v>
      </c>
      <c r="Y211" s="1">
        <f t="shared" si="112"/>
        <v>0</v>
      </c>
      <c r="Z211" s="1">
        <f t="shared" si="113"/>
        <v>0</v>
      </c>
      <c r="AA211" s="1">
        <f t="shared" si="114"/>
        <v>0</v>
      </c>
      <c r="AC211" s="1">
        <f t="shared" si="107"/>
        <v>0</v>
      </c>
      <c r="AD211" s="1" t="str">
        <f t="shared" si="115"/>
        <v/>
      </c>
      <c r="AE211" s="1" t="str">
        <f t="shared" si="116"/>
        <v/>
      </c>
      <c r="AF211" s="1">
        <f t="shared" si="108"/>
        <v>0</v>
      </c>
      <c r="AG211" s="1" t="str">
        <f t="shared" si="117"/>
        <v/>
      </c>
      <c r="AH211" s="8">
        <v>127.62</v>
      </c>
      <c r="AK211" s="1">
        <f t="shared" si="118"/>
        <v>1</v>
      </c>
      <c r="AL211" s="1">
        <f t="shared" si="109"/>
        <v>1</v>
      </c>
      <c r="AM211" s="1" t="str">
        <f t="shared" si="119"/>
        <v/>
      </c>
      <c r="AN211" s="8">
        <v>127.62</v>
      </c>
    </row>
    <row r="212" spans="1:40" x14ac:dyDescent="0.25">
      <c r="A212" s="2" t="s">
        <v>554</v>
      </c>
      <c r="B212" s="1">
        <v>9.36</v>
      </c>
      <c r="C212" s="1">
        <v>238110</v>
      </c>
      <c r="D212" s="1">
        <v>128.94999999999999</v>
      </c>
      <c r="E212" s="1">
        <f t="shared" si="110"/>
        <v>13.776709401709402</v>
      </c>
      <c r="F212" s="1">
        <v>5761.03</v>
      </c>
      <c r="G212" s="1">
        <f t="shared" si="111"/>
        <v>0.32052075109137529</v>
      </c>
      <c r="H212" s="1">
        <f t="shared" si="90"/>
        <v>119.10634950832784</v>
      </c>
      <c r="I212" s="1">
        <f t="shared" si="91"/>
        <v>14.091542831702666</v>
      </c>
      <c r="J212" s="5">
        <f t="shared" si="92"/>
        <v>1.3161668868498122E-2</v>
      </c>
      <c r="K212" s="3">
        <f t="shared" si="93"/>
        <v>2.9224796586166821E-2</v>
      </c>
      <c r="L212" s="1">
        <f t="shared" si="94"/>
        <v>0.31657777939813703</v>
      </c>
      <c r="M212" s="5">
        <f t="shared" si="95"/>
        <v>-0.10821132856699123</v>
      </c>
      <c r="N212" s="3">
        <f t="shared" si="96"/>
        <v>-0.10030753852620763</v>
      </c>
      <c r="O212" s="1">
        <f t="shared" si="97"/>
        <v>126.19333333333333</v>
      </c>
      <c r="P212" s="5">
        <f t="shared" si="98"/>
        <v>0.48635040171632449</v>
      </c>
      <c r="Q212" s="3">
        <f t="shared" si="99"/>
        <v>0.48878552243910134</v>
      </c>
      <c r="R212" s="8">
        <f t="shared" si="100"/>
        <v>125.0287266442588</v>
      </c>
      <c r="S212" s="9">
        <f t="shared" si="101"/>
        <v>5.922377135930958</v>
      </c>
      <c r="T212" s="9">
        <f t="shared" si="102"/>
        <v>6.443491169517249</v>
      </c>
      <c r="U212" s="1">
        <f t="shared" si="103"/>
        <v>0</v>
      </c>
      <c r="V212" s="1">
        <f t="shared" si="104"/>
        <v>1</v>
      </c>
      <c r="W212" s="1">
        <f t="shared" si="105"/>
        <v>0</v>
      </c>
      <c r="X212" s="1">
        <f t="shared" si="106"/>
        <v>0</v>
      </c>
      <c r="Y212" s="1">
        <f t="shared" si="112"/>
        <v>0</v>
      </c>
      <c r="Z212" s="1">
        <f t="shared" si="113"/>
        <v>1</v>
      </c>
      <c r="AA212" s="1">
        <f t="shared" si="114"/>
        <v>0</v>
      </c>
      <c r="AC212" s="1">
        <f t="shared" si="107"/>
        <v>0</v>
      </c>
      <c r="AD212" s="1" t="str">
        <f t="shared" si="115"/>
        <v/>
      </c>
      <c r="AE212" s="1" t="str">
        <f t="shared" si="116"/>
        <v/>
      </c>
      <c r="AF212" s="1">
        <f t="shared" si="108"/>
        <v>0</v>
      </c>
      <c r="AG212" s="1" t="str">
        <f t="shared" si="117"/>
        <v/>
      </c>
      <c r="AH212" s="8">
        <v>128.94999999999999</v>
      </c>
      <c r="AK212" s="1">
        <f t="shared" si="118"/>
        <v>1</v>
      </c>
      <c r="AL212" s="1">
        <f t="shared" si="109"/>
        <v>1</v>
      </c>
      <c r="AM212" s="1" t="str">
        <f t="shared" si="119"/>
        <v/>
      </c>
      <c r="AN212" s="8">
        <v>128.94999999999999</v>
      </c>
    </row>
    <row r="213" spans="1:40" x14ac:dyDescent="0.25">
      <c r="A213" s="2" t="s">
        <v>553</v>
      </c>
      <c r="B213" s="1">
        <v>9.1</v>
      </c>
      <c r="C213" s="1">
        <v>233478.1</v>
      </c>
      <c r="D213" s="1">
        <v>130.28</v>
      </c>
      <c r="E213" s="1">
        <f t="shared" si="110"/>
        <v>14.316483516483517</v>
      </c>
      <c r="F213" s="1">
        <v>5824.7479999999996</v>
      </c>
      <c r="G213" s="1">
        <f t="shared" si="111"/>
        <v>0.30767432722714172</v>
      </c>
      <c r="H213" s="1">
        <f t="shared" si="90"/>
        <v>118.31885746899407</v>
      </c>
      <c r="I213" s="1">
        <f t="shared" si="91"/>
        <v>14.068885447433793</v>
      </c>
      <c r="J213" s="5">
        <f t="shared" si="92"/>
        <v>1.0807799619251046E-2</v>
      </c>
      <c r="K213" s="3">
        <f t="shared" si="93"/>
        <v>3.1901984539111604E-2</v>
      </c>
      <c r="L213" s="1">
        <f t="shared" si="94"/>
        <v>0.31497093780083207</v>
      </c>
      <c r="M213" s="5">
        <f t="shared" si="95"/>
        <v>-0.10887256789902167</v>
      </c>
      <c r="N213" s="3">
        <f t="shared" si="96"/>
        <v>-9.8990240186077036E-2</v>
      </c>
      <c r="O213" s="1">
        <f t="shared" si="97"/>
        <v>126.13888888888889</v>
      </c>
      <c r="P213" s="5">
        <f t="shared" si="98"/>
        <v>0.50033036736851377</v>
      </c>
      <c r="Q213" s="3">
        <f t="shared" si="99"/>
        <v>0.48919137589289746</v>
      </c>
      <c r="R213" s="8">
        <f t="shared" si="100"/>
        <v>124.31576785230585</v>
      </c>
      <c r="S213" s="9">
        <f t="shared" si="101"/>
        <v>5.9969103833117856</v>
      </c>
      <c r="T213" s="9">
        <f t="shared" si="102"/>
        <v>6.5080866646013407</v>
      </c>
      <c r="U213" s="1">
        <f t="shared" si="103"/>
        <v>0</v>
      </c>
      <c r="V213" s="1">
        <f t="shared" si="104"/>
        <v>0</v>
      </c>
      <c r="W213" s="1">
        <f t="shared" si="105"/>
        <v>0</v>
      </c>
      <c r="X213" s="1">
        <f t="shared" si="106"/>
        <v>0</v>
      </c>
      <c r="Y213" s="1">
        <f t="shared" si="112"/>
        <v>0</v>
      </c>
      <c r="Z213" s="1">
        <f t="shared" si="113"/>
        <v>1</v>
      </c>
      <c r="AA213" s="1">
        <f t="shared" si="114"/>
        <v>0</v>
      </c>
      <c r="AC213" s="1">
        <f t="shared" si="107"/>
        <v>1</v>
      </c>
      <c r="AD213" s="1" t="str">
        <f t="shared" si="115"/>
        <v/>
      </c>
      <c r="AE213" s="1" t="str">
        <f t="shared" si="116"/>
        <v/>
      </c>
      <c r="AF213" s="1">
        <f t="shared" si="108"/>
        <v>0</v>
      </c>
      <c r="AG213" s="1" t="str">
        <f t="shared" si="117"/>
        <v/>
      </c>
      <c r="AH213" s="8">
        <v>130.28</v>
      </c>
      <c r="AK213" s="1">
        <f t="shared" si="118"/>
        <v>1</v>
      </c>
      <c r="AL213" s="1">
        <f t="shared" si="109"/>
        <v>1</v>
      </c>
      <c r="AM213" s="1" t="str">
        <f t="shared" si="119"/>
        <v/>
      </c>
      <c r="AN213" s="8">
        <v>130.28</v>
      </c>
    </row>
    <row r="214" spans="1:40" x14ac:dyDescent="0.25">
      <c r="A214" s="2" t="s">
        <v>552</v>
      </c>
      <c r="B214" s="1">
        <v>9.0500000000000007</v>
      </c>
      <c r="C214" s="1">
        <v>232810.4</v>
      </c>
      <c r="D214" s="1">
        <v>124.75</v>
      </c>
      <c r="E214" s="1">
        <f t="shared" si="110"/>
        <v>13.784530386740331</v>
      </c>
      <c r="F214" s="1">
        <v>5824.7479999999996</v>
      </c>
      <c r="G214" s="1">
        <f t="shared" si="111"/>
        <v>0.32039422671376083</v>
      </c>
      <c r="H214" s="1">
        <f t="shared" si="90"/>
        <v>117.36196606651359</v>
      </c>
      <c r="I214" s="1">
        <f t="shared" si="91"/>
        <v>14.044540561550447</v>
      </c>
      <c r="J214" s="5">
        <f t="shared" si="92"/>
        <v>1.7382619511372432E-3</v>
      </c>
      <c r="K214" s="3">
        <f t="shared" si="93"/>
        <v>3.5417682025755029E-2</v>
      </c>
      <c r="L214" s="1">
        <f t="shared" si="94"/>
        <v>0.31448100769566145</v>
      </c>
      <c r="M214" s="5">
        <f t="shared" si="95"/>
        <v>-0.10035235761784</v>
      </c>
      <c r="N214" s="3">
        <f t="shared" si="96"/>
        <v>-9.7343185567252924E-2</v>
      </c>
      <c r="O214" s="1">
        <f t="shared" si="97"/>
        <v>126.05166666666668</v>
      </c>
      <c r="P214" s="5">
        <f t="shared" si="98"/>
        <v>0.50937866354044559</v>
      </c>
      <c r="Q214" s="3">
        <f t="shared" si="99"/>
        <v>0.48733487731362807</v>
      </c>
      <c r="R214" s="8">
        <f t="shared" si="100"/>
        <v>123.23136200727056</v>
      </c>
      <c r="S214" s="9">
        <f t="shared" si="101"/>
        <v>5.8693959407569736</v>
      </c>
      <c r="T214" s="9">
        <f t="shared" si="102"/>
        <v>6.4903218359326518</v>
      </c>
      <c r="U214" s="1">
        <f t="shared" si="103"/>
        <v>0</v>
      </c>
      <c r="V214" s="1">
        <f t="shared" si="104"/>
        <v>0</v>
      </c>
      <c r="W214" s="1">
        <f t="shared" si="105"/>
        <v>0</v>
      </c>
      <c r="X214" s="1">
        <f t="shared" si="106"/>
        <v>0</v>
      </c>
      <c r="Y214" s="1">
        <f t="shared" si="112"/>
        <v>0</v>
      </c>
      <c r="Z214" s="1">
        <f t="shared" si="113"/>
        <v>1</v>
      </c>
      <c r="AA214" s="1">
        <f t="shared" si="114"/>
        <v>0</v>
      </c>
      <c r="AC214" s="1">
        <f t="shared" si="107"/>
        <v>1</v>
      </c>
      <c r="AD214" s="1" t="str">
        <f t="shared" si="115"/>
        <v/>
      </c>
      <c r="AE214" s="1" t="str">
        <f t="shared" si="116"/>
        <v/>
      </c>
      <c r="AF214" s="1">
        <f t="shared" si="108"/>
        <v>0</v>
      </c>
      <c r="AG214" s="1" t="str">
        <f t="shared" si="117"/>
        <v/>
      </c>
      <c r="AH214" s="8">
        <v>124.75</v>
      </c>
      <c r="AK214" s="1">
        <f t="shared" si="118"/>
        <v>1</v>
      </c>
      <c r="AL214" s="1">
        <f t="shared" si="109"/>
        <v>1</v>
      </c>
      <c r="AM214" s="1" t="str">
        <f t="shared" si="119"/>
        <v/>
      </c>
      <c r="AN214" s="8">
        <v>124.75</v>
      </c>
    </row>
    <row r="215" spans="1:40" x14ac:dyDescent="0.25">
      <c r="A215" s="2" t="s">
        <v>551</v>
      </c>
      <c r="B215" s="1">
        <v>9.0299999999999994</v>
      </c>
      <c r="C215" s="1">
        <v>232683.3</v>
      </c>
      <c r="D215" s="1">
        <v>127.1</v>
      </c>
      <c r="E215" s="1">
        <f t="shared" si="110"/>
        <v>14.07530454042082</v>
      </c>
      <c r="F215" s="1">
        <v>5824.7479999999996</v>
      </c>
      <c r="G215" s="1">
        <f t="shared" si="111"/>
        <v>0.31429865535838053</v>
      </c>
      <c r="H215" s="1">
        <f t="shared" si="90"/>
        <v>116.77092335183467</v>
      </c>
      <c r="I215" s="1">
        <f t="shared" si="91"/>
        <v>13.996996656980356</v>
      </c>
      <c r="J215" s="5">
        <f t="shared" si="92"/>
        <v>-1.0873657769319145E-2</v>
      </c>
      <c r="K215" s="3">
        <f t="shared" si="93"/>
        <v>4.1030918704857991E-2</v>
      </c>
      <c r="L215" s="1">
        <f t="shared" si="94"/>
        <v>0.3131731514452688</v>
      </c>
      <c r="M215" s="5">
        <f t="shared" si="95"/>
        <v>-9.8239944733355733E-2</v>
      </c>
      <c r="N215" s="3">
        <f t="shared" si="96"/>
        <v>-9.684165689215507E-2</v>
      </c>
      <c r="O215" s="1">
        <f t="shared" si="97"/>
        <v>126.31055555555557</v>
      </c>
      <c r="P215" s="5">
        <f t="shared" si="98"/>
        <v>0.51367068734867205</v>
      </c>
      <c r="Q215" s="3">
        <f t="shared" si="99"/>
        <v>0.48366091294249181</v>
      </c>
      <c r="R215" s="8">
        <f t="shared" si="100"/>
        <v>122.95524600859248</v>
      </c>
      <c r="S215" s="9">
        <f t="shared" si="101"/>
        <v>6.1843226567578142</v>
      </c>
      <c r="T215" s="9">
        <f t="shared" si="102"/>
        <v>6.4058245915455938</v>
      </c>
      <c r="U215" s="1">
        <f t="shared" si="103"/>
        <v>0</v>
      </c>
      <c r="V215" s="1">
        <f t="shared" si="104"/>
        <v>0</v>
      </c>
      <c r="W215" s="1">
        <f t="shared" si="105"/>
        <v>0</v>
      </c>
      <c r="X215" s="1">
        <f t="shared" si="106"/>
        <v>0</v>
      </c>
      <c r="Y215" s="1">
        <f t="shared" si="112"/>
        <v>0</v>
      </c>
      <c r="Z215" s="1">
        <f t="shared" si="113"/>
        <v>1</v>
      </c>
      <c r="AA215" s="1">
        <f t="shared" si="114"/>
        <v>0</v>
      </c>
      <c r="AC215" s="1">
        <f t="shared" si="107"/>
        <v>1</v>
      </c>
      <c r="AD215" s="1" t="str">
        <f t="shared" si="115"/>
        <v/>
      </c>
      <c r="AE215" s="1" t="str">
        <f t="shared" si="116"/>
        <v/>
      </c>
      <c r="AF215" s="1">
        <f t="shared" si="108"/>
        <v>0</v>
      </c>
      <c r="AG215" s="1" t="str">
        <f t="shared" si="117"/>
        <v/>
      </c>
      <c r="AH215" s="8">
        <v>127.1</v>
      </c>
      <c r="AK215" s="1">
        <f t="shared" si="118"/>
        <v>1</v>
      </c>
      <c r="AL215" s="1">
        <f t="shared" si="109"/>
        <v>1</v>
      </c>
      <c r="AM215" s="1" t="str">
        <f t="shared" si="119"/>
        <v/>
      </c>
      <c r="AN215" s="8">
        <v>127.1</v>
      </c>
    </row>
    <row r="216" spans="1:40" x14ac:dyDescent="0.25">
      <c r="A216" s="2">
        <v>42096</v>
      </c>
      <c r="B216" s="1">
        <v>9.01</v>
      </c>
      <c r="C216" s="1">
        <v>232326.7</v>
      </c>
      <c r="D216" s="1">
        <v>125.32</v>
      </c>
      <c r="E216" s="1">
        <f t="shared" si="110"/>
        <v>13.908990011098778</v>
      </c>
      <c r="F216" s="1">
        <v>5824.7479999999996</v>
      </c>
      <c r="G216" s="1">
        <f t="shared" si="111"/>
        <v>0.31827431825228331</v>
      </c>
      <c r="H216" s="1">
        <f t="shared" si="90"/>
        <v>115.94459721998145</v>
      </c>
      <c r="I216" s="1">
        <f t="shared" si="91"/>
        <v>13.991300153871066</v>
      </c>
      <c r="J216" s="5">
        <f t="shared" si="92"/>
        <v>-1.4329336939619575E-2</v>
      </c>
      <c r="K216" s="3">
        <f t="shared" si="93"/>
        <v>4.9681681450554183E-2</v>
      </c>
      <c r="L216" s="1">
        <f t="shared" si="94"/>
        <v>0.31483090745437975</v>
      </c>
      <c r="M216" s="5">
        <f t="shared" si="95"/>
        <v>-9.2551342790860636E-2</v>
      </c>
      <c r="N216" s="3">
        <f t="shared" si="96"/>
        <v>-9.6608608918621622E-2</v>
      </c>
      <c r="O216" s="1">
        <f t="shared" si="97"/>
        <v>125.4027777777778</v>
      </c>
      <c r="P216" s="5">
        <f t="shared" si="98"/>
        <v>0.51224262659988939</v>
      </c>
      <c r="Q216" s="3">
        <f t="shared" si="99"/>
        <v>0.47865928387479512</v>
      </c>
      <c r="R216" s="8">
        <f t="shared" si="100"/>
        <v>122.20165437379111</v>
      </c>
      <c r="S216" s="9">
        <f t="shared" si="101"/>
        <v>6.2570571538096686</v>
      </c>
      <c r="T216" s="9">
        <f t="shared" si="102"/>
        <v>6.2640579328327224</v>
      </c>
      <c r="U216" s="1">
        <f t="shared" si="103"/>
        <v>0</v>
      </c>
      <c r="V216" s="1">
        <f t="shared" si="104"/>
        <v>0</v>
      </c>
      <c r="W216" s="1">
        <f t="shared" si="105"/>
        <v>1</v>
      </c>
      <c r="X216" s="1">
        <f t="shared" si="106"/>
        <v>0</v>
      </c>
      <c r="Y216" s="1">
        <f t="shared" si="112"/>
        <v>0</v>
      </c>
      <c r="Z216" s="1">
        <f t="shared" si="113"/>
        <v>1</v>
      </c>
      <c r="AA216" s="1">
        <f t="shared" si="114"/>
        <v>0</v>
      </c>
      <c r="AC216" s="1">
        <f t="shared" si="107"/>
        <v>1</v>
      </c>
      <c r="AD216" s="1" t="str">
        <f t="shared" si="115"/>
        <v/>
      </c>
      <c r="AE216" s="1" t="str">
        <f t="shared" si="116"/>
        <v/>
      </c>
      <c r="AF216" s="1">
        <f t="shared" si="108"/>
        <v>1</v>
      </c>
      <c r="AG216" s="1" t="str">
        <f t="shared" si="117"/>
        <v/>
      </c>
      <c r="AH216" s="8">
        <v>125.32</v>
      </c>
      <c r="AI216" s="5">
        <f>AH216/AH218-1</f>
        <v>-4.6068308181097528E-3</v>
      </c>
      <c r="AK216" s="1">
        <f t="shared" si="118"/>
        <v>1</v>
      </c>
      <c r="AL216" s="1">
        <f t="shared" si="109"/>
        <v>0</v>
      </c>
      <c r="AM216" s="1" t="str">
        <f t="shared" si="119"/>
        <v>Sell</v>
      </c>
      <c r="AN216" s="8">
        <v>125.32</v>
      </c>
    </row>
    <row r="217" spans="1:40" x14ac:dyDescent="0.25">
      <c r="A217" s="2" t="s">
        <v>550</v>
      </c>
      <c r="B217" s="1">
        <v>8.99</v>
      </c>
      <c r="C217" s="1">
        <v>232133.9</v>
      </c>
      <c r="D217" s="1">
        <v>123.25</v>
      </c>
      <c r="E217" s="1">
        <f t="shared" si="110"/>
        <v>13.709677419354838</v>
      </c>
      <c r="F217" s="1">
        <v>5824.7479999999996</v>
      </c>
      <c r="G217" s="1">
        <f t="shared" si="111"/>
        <v>0.3233512163809969</v>
      </c>
      <c r="H217" s="1">
        <f t="shared" si="90"/>
        <v>115.19456499757996</v>
      </c>
      <c r="I217" s="1">
        <f t="shared" si="91"/>
        <v>13.975262557104456</v>
      </c>
      <c r="J217" s="5">
        <f t="shared" si="92"/>
        <v>-1.9045909998357979E-2</v>
      </c>
      <c r="K217" s="3">
        <f t="shared" si="93"/>
        <v>6.0350184515583147E-2</v>
      </c>
      <c r="L217" s="1">
        <f t="shared" si="94"/>
        <v>0.31638422846427328</v>
      </c>
      <c r="M217" s="5">
        <f t="shared" si="95"/>
        <v>-8.2305450827630189E-2</v>
      </c>
      <c r="N217" s="3">
        <f t="shared" si="96"/>
        <v>-9.7284819939915113E-2</v>
      </c>
      <c r="O217" s="1">
        <f t="shared" si="97"/>
        <v>124.49611111111113</v>
      </c>
      <c r="P217" s="5">
        <f t="shared" si="98"/>
        <v>0.50380442676618165</v>
      </c>
      <c r="Q217" s="3">
        <f t="shared" si="99"/>
        <v>0.47306206008727941</v>
      </c>
      <c r="R217" s="8">
        <f t="shared" si="100"/>
        <v>121.63468244175314</v>
      </c>
      <c r="S217" s="9">
        <f t="shared" si="101"/>
        <v>6.4401174441731825</v>
      </c>
      <c r="T217" s="9">
        <f t="shared" si="102"/>
        <v>6.0932058275980001</v>
      </c>
      <c r="U217" s="1">
        <f t="shared" si="103"/>
        <v>0</v>
      </c>
      <c r="V217" s="1">
        <f t="shared" si="104"/>
        <v>0</v>
      </c>
      <c r="W217" s="1">
        <f t="shared" si="105"/>
        <v>1</v>
      </c>
      <c r="X217" s="1">
        <f t="shared" si="106"/>
        <v>1</v>
      </c>
      <c r="Y217" s="1">
        <f t="shared" si="112"/>
        <v>0</v>
      </c>
      <c r="Z217" s="1">
        <f t="shared" si="113"/>
        <v>0</v>
      </c>
      <c r="AA217" s="1">
        <f t="shared" si="114"/>
        <v>0</v>
      </c>
      <c r="AC217" s="1">
        <f t="shared" si="107"/>
        <v>1</v>
      </c>
      <c r="AD217" s="1" t="str">
        <f t="shared" si="115"/>
        <v/>
      </c>
      <c r="AE217" s="1" t="str">
        <f t="shared" si="116"/>
        <v/>
      </c>
      <c r="AF217" s="1">
        <f t="shared" si="108"/>
        <v>1</v>
      </c>
      <c r="AG217" s="1" t="str">
        <f t="shared" si="117"/>
        <v>Buy</v>
      </c>
      <c r="AH217" s="8">
        <v>123.25</v>
      </c>
      <c r="AK217" s="1">
        <f t="shared" si="118"/>
        <v>0</v>
      </c>
      <c r="AL217" s="1">
        <f t="shared" si="109"/>
        <v>0</v>
      </c>
      <c r="AM217" s="1" t="str">
        <f t="shared" si="119"/>
        <v/>
      </c>
      <c r="AN217" s="8">
        <v>123.25</v>
      </c>
    </row>
    <row r="218" spans="1:40" x14ac:dyDescent="0.25">
      <c r="A218" s="2" t="s">
        <v>549</v>
      </c>
      <c r="B218" s="1">
        <v>8.94</v>
      </c>
      <c r="C218" s="1">
        <v>231208.7</v>
      </c>
      <c r="D218" s="1">
        <v>125.9</v>
      </c>
      <c r="E218" s="1">
        <f t="shared" si="110"/>
        <v>14.082774049217004</v>
      </c>
      <c r="F218" s="1">
        <v>5824.7479999999996</v>
      </c>
      <c r="G218" s="1">
        <f t="shared" si="111"/>
        <v>0.3152835419320848</v>
      </c>
      <c r="H218" s="1">
        <f t="shared" si="90"/>
        <v>114.55013019738635</v>
      </c>
      <c r="I218" s="1">
        <f t="shared" si="91"/>
        <v>14.023623123298252</v>
      </c>
      <c r="J218" s="5">
        <f t="shared" si="92"/>
        <v>-8.4412016573327531E-3</v>
      </c>
      <c r="K218" s="3">
        <f t="shared" si="93"/>
        <v>7.3582866934573332E-2</v>
      </c>
      <c r="L218" s="1">
        <f t="shared" si="94"/>
        <v>0.31700859057673025</v>
      </c>
      <c r="M218" s="5">
        <f t="shared" si="95"/>
        <v>-7.8044130294518954E-2</v>
      </c>
      <c r="N218" s="3">
        <f t="shared" si="96"/>
        <v>-9.9781381458629262E-2</v>
      </c>
      <c r="O218" s="1">
        <f t="shared" si="97"/>
        <v>123.35499999999999</v>
      </c>
      <c r="P218" s="5">
        <f t="shared" si="98"/>
        <v>0.48941902456580122</v>
      </c>
      <c r="Q218" s="3">
        <f t="shared" si="99"/>
        <v>0.4679383323074624</v>
      </c>
      <c r="R218" s="8">
        <f t="shared" si="100"/>
        <v>121.34098834025372</v>
      </c>
      <c r="S218" s="9">
        <f t="shared" si="101"/>
        <v>6.7908581428673642</v>
      </c>
      <c r="T218" s="9">
        <f t="shared" si="102"/>
        <v>5.9121516012424369</v>
      </c>
      <c r="U218" s="1">
        <f t="shared" si="103"/>
        <v>0</v>
      </c>
      <c r="V218" s="1">
        <f t="shared" si="104"/>
        <v>0</v>
      </c>
      <c r="W218" s="1">
        <f t="shared" si="105"/>
        <v>1</v>
      </c>
      <c r="X218" s="1">
        <f t="shared" si="106"/>
        <v>1</v>
      </c>
      <c r="Y218" s="1">
        <f t="shared" si="112"/>
        <v>0</v>
      </c>
      <c r="Z218" s="1">
        <f t="shared" si="113"/>
        <v>0</v>
      </c>
      <c r="AA218" s="1">
        <f t="shared" si="114"/>
        <v>0</v>
      </c>
      <c r="AC218" s="1">
        <f t="shared" si="107"/>
        <v>1</v>
      </c>
      <c r="AD218" s="1" t="str">
        <f t="shared" si="115"/>
        <v/>
      </c>
      <c r="AE218" s="1" t="str">
        <f t="shared" si="116"/>
        <v/>
      </c>
      <c r="AF218" s="1">
        <f t="shared" si="108"/>
        <v>1</v>
      </c>
      <c r="AG218" s="1" t="str">
        <f t="shared" si="117"/>
        <v>Buy</v>
      </c>
      <c r="AH218" s="8">
        <v>125.9</v>
      </c>
      <c r="AK218" s="1">
        <f t="shared" si="118"/>
        <v>0</v>
      </c>
      <c r="AL218" s="1">
        <f t="shared" si="109"/>
        <v>0</v>
      </c>
      <c r="AM218" s="1" t="str">
        <f t="shared" si="119"/>
        <v/>
      </c>
      <c r="AN218" s="8">
        <v>125.9</v>
      </c>
    </row>
    <row r="219" spans="1:40" x14ac:dyDescent="0.25">
      <c r="A219" s="2" t="s">
        <v>548</v>
      </c>
      <c r="B219" s="1">
        <v>8.86</v>
      </c>
      <c r="C219" s="1">
        <v>229360</v>
      </c>
      <c r="D219" s="1">
        <v>123.59</v>
      </c>
      <c r="E219" s="1">
        <f t="shared" si="110"/>
        <v>13.949209932279912</v>
      </c>
      <c r="F219" s="1">
        <v>5824.7479999999996</v>
      </c>
      <c r="G219" s="1">
        <f t="shared" si="111"/>
        <v>0.31860838909258477</v>
      </c>
      <c r="H219" s="1">
        <f t="shared" si="90"/>
        <v>113.64214061317726</v>
      </c>
      <c r="I219" s="1">
        <f t="shared" si="91"/>
        <v>14.023262476613667</v>
      </c>
      <c r="J219" s="5">
        <f t="shared" si="92"/>
        <v>-1.815254816671219E-3</v>
      </c>
      <c r="K219" s="3">
        <f t="shared" si="93"/>
        <v>8.7253545033224342E-2</v>
      </c>
      <c r="L219" s="1">
        <f t="shared" si="94"/>
        <v>0.32061572372570729</v>
      </c>
      <c r="M219" s="5">
        <f t="shared" si="95"/>
        <v>-6.2286938957297977E-2</v>
      </c>
      <c r="N219" s="3">
        <f t="shared" si="96"/>
        <v>-0.10340425665264764</v>
      </c>
      <c r="O219" s="1">
        <f t="shared" si="97"/>
        <v>121.14277777777777</v>
      </c>
      <c r="P219" s="5">
        <f t="shared" si="98"/>
        <v>0.46280498892592137</v>
      </c>
      <c r="Q219" s="3">
        <f t="shared" si="99"/>
        <v>0.4643582169310726</v>
      </c>
      <c r="R219" s="8">
        <f t="shared" si="100"/>
        <v>120.51207712939075</v>
      </c>
      <c r="S219" s="9">
        <f t="shared" si="101"/>
        <v>6.8699365162134853</v>
      </c>
      <c r="T219" s="9">
        <f t="shared" si="102"/>
        <v>5.7708038199487177</v>
      </c>
      <c r="U219" s="1">
        <f t="shared" si="103"/>
        <v>0</v>
      </c>
      <c r="V219" s="1">
        <f t="shared" si="104"/>
        <v>1</v>
      </c>
      <c r="W219" s="1">
        <f t="shared" si="105"/>
        <v>1</v>
      </c>
      <c r="X219" s="1">
        <f t="shared" si="106"/>
        <v>1</v>
      </c>
      <c r="Y219" s="1">
        <f t="shared" si="112"/>
        <v>0</v>
      </c>
      <c r="Z219" s="1">
        <f t="shared" si="113"/>
        <v>0</v>
      </c>
      <c r="AA219" s="1">
        <f t="shared" si="114"/>
        <v>0</v>
      </c>
      <c r="AC219" s="1">
        <f t="shared" si="107"/>
        <v>0</v>
      </c>
      <c r="AD219" s="1" t="str">
        <f t="shared" si="115"/>
        <v/>
      </c>
      <c r="AE219" s="1" t="str">
        <f t="shared" si="116"/>
        <v/>
      </c>
      <c r="AF219" s="1">
        <f t="shared" si="108"/>
        <v>0</v>
      </c>
      <c r="AG219" s="1" t="str">
        <f t="shared" si="117"/>
        <v/>
      </c>
      <c r="AH219" s="8">
        <v>123.59</v>
      </c>
      <c r="AK219" s="1">
        <f t="shared" si="118"/>
        <v>0</v>
      </c>
      <c r="AL219" s="1">
        <f t="shared" si="109"/>
        <v>1</v>
      </c>
      <c r="AM219" s="1" t="str">
        <f t="shared" si="119"/>
        <v>Sell</v>
      </c>
      <c r="AN219" s="8">
        <v>123.59</v>
      </c>
    </row>
    <row r="220" spans="1:40" x14ac:dyDescent="0.25">
      <c r="A220" s="2" t="s">
        <v>547</v>
      </c>
      <c r="B220" s="1">
        <v>8.84</v>
      </c>
      <c r="C220" s="1">
        <v>229184</v>
      </c>
      <c r="D220" s="1">
        <v>126.6</v>
      </c>
      <c r="E220" s="1">
        <f t="shared" si="110"/>
        <v>14.321266968325791</v>
      </c>
      <c r="F220" s="1">
        <v>5824.7479999999996</v>
      </c>
      <c r="G220" s="1">
        <f t="shared" si="111"/>
        <v>0.31079458853462555</v>
      </c>
      <c r="H220" s="1">
        <f t="shared" si="90"/>
        <v>112.84631186223145</v>
      </c>
      <c r="I220" s="1">
        <f t="shared" si="91"/>
        <v>14.016000018730439</v>
      </c>
      <c r="J220" s="5">
        <f t="shared" si="92"/>
        <v>5.4498665531070856E-3</v>
      </c>
      <c r="K220" s="3">
        <f t="shared" si="93"/>
        <v>0.10209834500820693</v>
      </c>
      <c r="L220" s="1">
        <f t="shared" si="94"/>
        <v>0.32158686152644711</v>
      </c>
      <c r="M220" s="5">
        <f t="shared" si="95"/>
        <v>-6.2583867048683128E-2</v>
      </c>
      <c r="N220" s="3">
        <f t="shared" si="96"/>
        <v>-0.11025714293520592</v>
      </c>
      <c r="O220" s="1">
        <f t="shared" si="97"/>
        <v>119.85611111111113</v>
      </c>
      <c r="P220" s="5">
        <f t="shared" si="98"/>
        <v>0.45450025655290771</v>
      </c>
      <c r="Q220" s="3">
        <f t="shared" si="99"/>
        <v>0.46461708826526449</v>
      </c>
      <c r="R220" s="8">
        <f t="shared" si="100"/>
        <v>119.95245478927997</v>
      </c>
      <c r="S220" s="9">
        <f t="shared" si="101"/>
        <v>7.1061429270485235</v>
      </c>
      <c r="T220" s="9">
        <f t="shared" si="102"/>
        <v>5.6478791417163903</v>
      </c>
      <c r="U220" s="1">
        <f t="shared" si="103"/>
        <v>0</v>
      </c>
      <c r="V220" s="1">
        <f t="shared" si="104"/>
        <v>0</v>
      </c>
      <c r="W220" s="1">
        <f t="shared" si="105"/>
        <v>1</v>
      </c>
      <c r="X220" s="1">
        <f t="shared" si="106"/>
        <v>1</v>
      </c>
      <c r="Y220" s="1">
        <f t="shared" si="112"/>
        <v>0</v>
      </c>
      <c r="Z220" s="1">
        <f t="shared" si="113"/>
        <v>0</v>
      </c>
      <c r="AA220" s="1">
        <f t="shared" si="114"/>
        <v>0</v>
      </c>
      <c r="AC220" s="1">
        <f t="shared" si="107"/>
        <v>0</v>
      </c>
      <c r="AD220" s="1" t="str">
        <f t="shared" si="115"/>
        <v/>
      </c>
      <c r="AE220" s="1" t="str">
        <f t="shared" si="116"/>
        <v/>
      </c>
      <c r="AF220" s="1">
        <f t="shared" si="108"/>
        <v>0</v>
      </c>
      <c r="AG220" s="1" t="str">
        <f t="shared" si="117"/>
        <v/>
      </c>
      <c r="AH220" s="8">
        <v>126.6</v>
      </c>
      <c r="AK220" s="1">
        <f t="shared" si="118"/>
        <v>0</v>
      </c>
      <c r="AL220" s="1">
        <f t="shared" si="109"/>
        <v>1</v>
      </c>
      <c r="AM220" s="1" t="str">
        <f t="shared" si="119"/>
        <v>Sell</v>
      </c>
      <c r="AN220" s="8">
        <v>126.6</v>
      </c>
    </row>
    <row r="221" spans="1:40" x14ac:dyDescent="0.25">
      <c r="A221" s="2" t="s">
        <v>546</v>
      </c>
      <c r="B221" s="1">
        <v>8.83</v>
      </c>
      <c r="C221" s="1">
        <v>229007.9</v>
      </c>
      <c r="D221" s="1">
        <v>128.46</v>
      </c>
      <c r="E221" s="1">
        <f t="shared" si="110"/>
        <v>14.548131370328427</v>
      </c>
      <c r="F221" s="1">
        <v>5824.7479999999996</v>
      </c>
      <c r="G221" s="1">
        <f t="shared" si="111"/>
        <v>0.30605917671563082</v>
      </c>
      <c r="H221" s="1">
        <f t="shared" si="90"/>
        <v>111.74601681120996</v>
      </c>
      <c r="I221" s="1">
        <f t="shared" si="91"/>
        <v>14.035549629921913</v>
      </c>
      <c r="J221" s="5">
        <f t="shared" si="92"/>
        <v>1.1928955676875574E-2</v>
      </c>
      <c r="K221" s="3">
        <f t="shared" si="93"/>
        <v>0.11820642475072357</v>
      </c>
      <c r="L221" s="1">
        <f t="shared" si="94"/>
        <v>0.324228457222763</v>
      </c>
      <c r="M221" s="5">
        <f t="shared" si="95"/>
        <v>-5.1116455176817288E-2</v>
      </c>
      <c r="N221" s="3">
        <f t="shared" si="96"/>
        <v>-0.11820268891629304</v>
      </c>
      <c r="O221" s="1">
        <f t="shared" si="97"/>
        <v>117.93722222222222</v>
      </c>
      <c r="P221" s="5">
        <f t="shared" si="98"/>
        <v>0.42885468426959994</v>
      </c>
      <c r="Q221" s="3">
        <f t="shared" si="99"/>
        <v>0.46630322688399062</v>
      </c>
      <c r="R221" s="8">
        <f t="shared" si="100"/>
        <v>118.74381020551269</v>
      </c>
      <c r="S221" s="9">
        <f t="shared" si="101"/>
        <v>6.9977933943027324</v>
      </c>
      <c r="T221" s="9">
        <f t="shared" si="102"/>
        <v>5.5540243103476197</v>
      </c>
      <c r="U221" s="1">
        <f t="shared" si="103"/>
        <v>0</v>
      </c>
      <c r="V221" s="1">
        <f t="shared" si="104"/>
        <v>1</v>
      </c>
      <c r="W221" s="1">
        <f t="shared" si="105"/>
        <v>1</v>
      </c>
      <c r="X221" s="1">
        <f t="shared" si="106"/>
        <v>1</v>
      </c>
      <c r="Y221" s="1">
        <f t="shared" si="112"/>
        <v>0</v>
      </c>
      <c r="Z221" s="1">
        <f t="shared" si="113"/>
        <v>0</v>
      </c>
      <c r="AA221" s="1">
        <f t="shared" si="114"/>
        <v>0</v>
      </c>
      <c r="AC221" s="1">
        <f t="shared" si="107"/>
        <v>0</v>
      </c>
      <c r="AD221" s="1" t="str">
        <f t="shared" si="115"/>
        <v/>
      </c>
      <c r="AE221" s="1" t="str">
        <f t="shared" si="116"/>
        <v/>
      </c>
      <c r="AF221" s="1">
        <f t="shared" si="108"/>
        <v>0</v>
      </c>
      <c r="AG221" s="1" t="str">
        <f t="shared" si="117"/>
        <v/>
      </c>
      <c r="AH221" s="8">
        <v>128.46</v>
      </c>
      <c r="AK221" s="1">
        <f t="shared" si="118"/>
        <v>0</v>
      </c>
      <c r="AL221" s="1">
        <f t="shared" si="109"/>
        <v>1</v>
      </c>
      <c r="AM221" s="1" t="str">
        <f t="shared" si="119"/>
        <v>Sell</v>
      </c>
      <c r="AN221" s="8">
        <v>128.46</v>
      </c>
    </row>
    <row r="222" spans="1:40" x14ac:dyDescent="0.25">
      <c r="A222" s="2" t="s">
        <v>545</v>
      </c>
      <c r="B222" s="1">
        <v>8.81</v>
      </c>
      <c r="C222" s="1">
        <v>228745.4</v>
      </c>
      <c r="D222" s="1">
        <v>129.495</v>
      </c>
      <c r="E222" s="1">
        <f t="shared" si="110"/>
        <v>14.698637911464244</v>
      </c>
      <c r="F222" s="1">
        <v>5824.7479999999996</v>
      </c>
      <c r="G222" s="1">
        <f t="shared" si="111"/>
        <v>0.30326495628060529</v>
      </c>
      <c r="H222" s="1">
        <f t="shared" si="90"/>
        <v>110.40889815610676</v>
      </c>
      <c r="I222" s="1">
        <f t="shared" si="91"/>
        <v>14.081871714614923</v>
      </c>
      <c r="J222" s="5">
        <f t="shared" si="92"/>
        <v>3.072712149084067E-2</v>
      </c>
      <c r="K222" s="3">
        <f t="shared" si="93"/>
        <v>0.13591933626303157</v>
      </c>
      <c r="L222" s="1">
        <f t="shared" si="94"/>
        <v>0.32579871207420652</v>
      </c>
      <c r="M222" s="5">
        <f t="shared" si="95"/>
        <v>-5.8248887787193171E-2</v>
      </c>
      <c r="N222" s="3">
        <f t="shared" si="96"/>
        <v>-0.12938372787287233</v>
      </c>
      <c r="O222" s="1">
        <f t="shared" si="97"/>
        <v>116.32944444444443</v>
      </c>
      <c r="P222" s="5">
        <f t="shared" si="98"/>
        <v>0.42493060228071533</v>
      </c>
      <c r="Q222" s="3">
        <f t="shared" si="99"/>
        <v>0.47254465065305573</v>
      </c>
      <c r="R222" s="8">
        <f t="shared" si="100"/>
        <v>116.97723024287863</v>
      </c>
      <c r="S222" s="9">
        <f t="shared" si="101"/>
        <v>6.5683320867718749</v>
      </c>
      <c r="T222" s="9">
        <f t="shared" si="102"/>
        <v>5.4818383356136966</v>
      </c>
      <c r="U222" s="1">
        <f t="shared" si="103"/>
        <v>0</v>
      </c>
      <c r="V222" s="1">
        <f t="shared" si="104"/>
        <v>1</v>
      </c>
      <c r="W222" s="1">
        <f t="shared" si="105"/>
        <v>1</v>
      </c>
      <c r="X222" s="1">
        <f t="shared" si="106"/>
        <v>1</v>
      </c>
      <c r="Y222" s="1">
        <f t="shared" si="112"/>
        <v>0</v>
      </c>
      <c r="Z222" s="1">
        <f t="shared" si="113"/>
        <v>0</v>
      </c>
      <c r="AA222" s="1">
        <f t="shared" si="114"/>
        <v>0</v>
      </c>
      <c r="AC222" s="1">
        <f t="shared" si="107"/>
        <v>0</v>
      </c>
      <c r="AD222" s="1" t="str">
        <f t="shared" si="115"/>
        <v/>
      </c>
      <c r="AE222" s="1" t="str">
        <f t="shared" si="116"/>
        <v/>
      </c>
      <c r="AF222" s="1">
        <f t="shared" si="108"/>
        <v>0</v>
      </c>
      <c r="AG222" s="1" t="str">
        <f t="shared" si="117"/>
        <v/>
      </c>
      <c r="AH222" s="8">
        <v>129.495</v>
      </c>
      <c r="AK222" s="1">
        <f t="shared" si="118"/>
        <v>0</v>
      </c>
      <c r="AL222" s="1">
        <f t="shared" si="109"/>
        <v>1</v>
      </c>
      <c r="AM222" s="1" t="str">
        <f t="shared" si="119"/>
        <v>Sell</v>
      </c>
      <c r="AN222" s="8">
        <v>129.495</v>
      </c>
    </row>
    <row r="223" spans="1:40" x14ac:dyDescent="0.25">
      <c r="A223" s="2" t="s">
        <v>544</v>
      </c>
      <c r="B223" s="1">
        <v>8.7899999999999991</v>
      </c>
      <c r="C223" s="1">
        <v>228445.9</v>
      </c>
      <c r="D223" s="1">
        <v>127.08</v>
      </c>
      <c r="E223" s="1">
        <f t="shared" si="110"/>
        <v>14.457337883959045</v>
      </c>
      <c r="F223" s="1">
        <v>5824.7479999999996</v>
      </c>
      <c r="G223" s="1">
        <f t="shared" si="111"/>
        <v>0.30862352046022717</v>
      </c>
      <c r="H223" s="1">
        <f t="shared" si="90"/>
        <v>108.8820100085953</v>
      </c>
      <c r="I223" s="1">
        <f t="shared" si="91"/>
        <v>14.09542574893298</v>
      </c>
      <c r="J223" s="5">
        <f t="shared" si="92"/>
        <v>4.7944310789620914E-2</v>
      </c>
      <c r="K223" s="3">
        <f t="shared" si="93"/>
        <v>0.15345137205839671</v>
      </c>
      <c r="L223" s="1">
        <f t="shared" si="94"/>
        <v>0.32833446987927295</v>
      </c>
      <c r="M223" s="5">
        <f t="shared" si="95"/>
        <v>-5.9818345306538845E-2</v>
      </c>
      <c r="N223" s="3">
        <f t="shared" si="96"/>
        <v>-0.14123953455381885</v>
      </c>
      <c r="O223" s="1">
        <f t="shared" si="97"/>
        <v>114.36111111111111</v>
      </c>
      <c r="P223" s="5">
        <f t="shared" si="98"/>
        <v>0.41298993893969138</v>
      </c>
      <c r="Q223" s="3">
        <f t="shared" si="99"/>
        <v>0.48048032538177915</v>
      </c>
      <c r="R223" s="8">
        <f t="shared" si="100"/>
        <v>114.7012721052202</v>
      </c>
      <c r="S223" s="9">
        <f t="shared" si="101"/>
        <v>5.8192620966248967</v>
      </c>
      <c r="T223" s="9">
        <f t="shared" si="102"/>
        <v>5.4797996793443797</v>
      </c>
      <c r="U223" s="1">
        <f t="shared" si="103"/>
        <v>0</v>
      </c>
      <c r="V223" s="1">
        <f t="shared" si="104"/>
        <v>0</v>
      </c>
      <c r="W223" s="1">
        <f t="shared" si="105"/>
        <v>1</v>
      </c>
      <c r="X223" s="1">
        <f t="shared" si="106"/>
        <v>1</v>
      </c>
      <c r="Y223" s="1">
        <f t="shared" si="112"/>
        <v>0</v>
      </c>
      <c r="Z223" s="1">
        <f t="shared" si="113"/>
        <v>0</v>
      </c>
      <c r="AA223" s="1">
        <f t="shared" si="114"/>
        <v>0</v>
      </c>
      <c r="AC223" s="1">
        <f t="shared" si="107"/>
        <v>0</v>
      </c>
      <c r="AD223" s="1" t="str">
        <f t="shared" si="115"/>
        <v/>
      </c>
      <c r="AE223" s="1" t="str">
        <f t="shared" si="116"/>
        <v/>
      </c>
      <c r="AF223" s="1">
        <f t="shared" si="108"/>
        <v>0</v>
      </c>
      <c r="AG223" s="1" t="str">
        <f t="shared" si="117"/>
        <v/>
      </c>
      <c r="AH223" s="8">
        <v>127.08</v>
      </c>
      <c r="AK223" s="1">
        <f t="shared" si="118"/>
        <v>0</v>
      </c>
      <c r="AL223" s="1">
        <f t="shared" si="109"/>
        <v>1</v>
      </c>
      <c r="AM223" s="1" t="str">
        <f t="shared" si="119"/>
        <v>Sell</v>
      </c>
      <c r="AN223" s="8">
        <v>127.08</v>
      </c>
    </row>
    <row r="224" spans="1:40" x14ac:dyDescent="0.25">
      <c r="A224" s="2" t="s">
        <v>543</v>
      </c>
      <c r="B224" s="1">
        <v>8.77</v>
      </c>
      <c r="C224" s="1">
        <v>228061.9</v>
      </c>
      <c r="D224" s="1">
        <v>118.93</v>
      </c>
      <c r="E224" s="1">
        <f t="shared" si="110"/>
        <v>13.561003420752566</v>
      </c>
      <c r="F224" s="1">
        <v>5824.7479999999996</v>
      </c>
      <c r="G224" s="1">
        <f t="shared" si="111"/>
        <v>0.32921845944037925</v>
      </c>
      <c r="H224" s="1">
        <f t="shared" si="90"/>
        <v>107.42617080928292</v>
      </c>
      <c r="I224" s="1">
        <f t="shared" si="91"/>
        <v>14.112253030550526</v>
      </c>
      <c r="J224" s="5">
        <f t="shared" si="92"/>
        <v>6.4737340432041712E-2</v>
      </c>
      <c r="K224" s="3">
        <f t="shared" si="93"/>
        <v>0.17103588226985933</v>
      </c>
      <c r="L224" s="1">
        <f t="shared" si="94"/>
        <v>0.33089978908023132</v>
      </c>
      <c r="M224" s="5">
        <f t="shared" si="95"/>
        <v>-5.373368339274287E-2</v>
      </c>
      <c r="N224" s="3">
        <f t="shared" si="96"/>
        <v>-0.15480973276169885</v>
      </c>
      <c r="O224" s="1">
        <f t="shared" si="97"/>
        <v>112.43333333333334</v>
      </c>
      <c r="P224" s="5">
        <f t="shared" si="98"/>
        <v>0.39109347807337258</v>
      </c>
      <c r="Q224" s="3">
        <f t="shared" si="99"/>
        <v>0.49172872312212712</v>
      </c>
      <c r="R224" s="8">
        <f t="shared" si="100"/>
        <v>112.45059430616932</v>
      </c>
      <c r="S224" s="9">
        <f t="shared" si="101"/>
        <v>5.0244234968863992</v>
      </c>
      <c r="T224" s="9">
        <f t="shared" si="102"/>
        <v>5.5987350718247173</v>
      </c>
      <c r="U224" s="1">
        <f t="shared" si="103"/>
        <v>0</v>
      </c>
      <c r="V224" s="1">
        <f t="shared" si="104"/>
        <v>1</v>
      </c>
      <c r="W224" s="1">
        <f t="shared" si="105"/>
        <v>1</v>
      </c>
      <c r="X224" s="1">
        <f t="shared" si="106"/>
        <v>0</v>
      </c>
      <c r="Y224" s="1">
        <f t="shared" si="112"/>
        <v>0</v>
      </c>
      <c r="Z224" s="1">
        <f t="shared" si="113"/>
        <v>0</v>
      </c>
      <c r="AA224" s="1">
        <f t="shared" si="114"/>
        <v>0</v>
      </c>
      <c r="AC224" s="1">
        <f t="shared" si="107"/>
        <v>0</v>
      </c>
      <c r="AD224" s="1" t="str">
        <f t="shared" si="115"/>
        <v/>
      </c>
      <c r="AE224" s="1" t="str">
        <f t="shared" si="116"/>
        <v/>
      </c>
      <c r="AF224" s="1">
        <f t="shared" si="108"/>
        <v>0</v>
      </c>
      <c r="AG224" s="1" t="str">
        <f t="shared" si="117"/>
        <v/>
      </c>
      <c r="AH224" s="8">
        <v>118.93</v>
      </c>
      <c r="AK224" s="1">
        <f t="shared" si="118"/>
        <v>1</v>
      </c>
      <c r="AL224" s="1">
        <f t="shared" si="109"/>
        <v>1</v>
      </c>
      <c r="AM224" s="1" t="str">
        <f t="shared" si="119"/>
        <v/>
      </c>
      <c r="AN224" s="8">
        <v>118.93</v>
      </c>
    </row>
    <row r="225" spans="1:40" x14ac:dyDescent="0.25">
      <c r="A225" s="2" t="s">
        <v>542</v>
      </c>
      <c r="B225" s="1">
        <v>8.69</v>
      </c>
      <c r="C225" s="1">
        <v>226739.4</v>
      </c>
      <c r="D225" s="1">
        <v>117.16</v>
      </c>
      <c r="E225" s="1">
        <f t="shared" si="110"/>
        <v>13.48216340621404</v>
      </c>
      <c r="F225" s="1">
        <v>5824.7479999999996</v>
      </c>
      <c r="G225" s="1">
        <f t="shared" si="111"/>
        <v>0.33225420734132544</v>
      </c>
      <c r="H225" s="1">
        <f t="shared" si="90"/>
        <v>106.50586447402556</v>
      </c>
      <c r="I225" s="1">
        <f t="shared" si="91"/>
        <v>14.148299000461947</v>
      </c>
      <c r="J225" s="5">
        <f t="shared" si="92"/>
        <v>8.2140400583575968E-2</v>
      </c>
      <c r="K225" s="3">
        <f t="shared" si="93"/>
        <v>0.1887523059094956</v>
      </c>
      <c r="L225" s="1">
        <f t="shared" si="94"/>
        <v>0.32943800936150075</v>
      </c>
      <c r="M225" s="5">
        <f t="shared" si="95"/>
        <v>-6.1256454469074795E-2</v>
      </c>
      <c r="N225" s="3">
        <f t="shared" si="96"/>
        <v>-0.17165574098985817</v>
      </c>
      <c r="O225" s="1">
        <f t="shared" si="97"/>
        <v>111.99666666666667</v>
      </c>
      <c r="P225" s="5">
        <f t="shared" si="98"/>
        <v>0.38890746061651527</v>
      </c>
      <c r="Q225" s="3">
        <f t="shared" si="99"/>
        <v>0.50850126396358619</v>
      </c>
      <c r="R225" s="8">
        <f t="shared" si="100"/>
        <v>111.27252054365465</v>
      </c>
      <c r="S225" s="9">
        <f t="shared" si="101"/>
        <v>4.7666560696290929</v>
      </c>
      <c r="T225" s="9">
        <f t="shared" si="102"/>
        <v>5.7921000990003524</v>
      </c>
      <c r="U225" s="1">
        <f t="shared" si="103"/>
        <v>0</v>
      </c>
      <c r="V225" s="1">
        <f t="shared" si="104"/>
        <v>1</v>
      </c>
      <c r="W225" s="1">
        <f t="shared" si="105"/>
        <v>1</v>
      </c>
      <c r="X225" s="1">
        <f t="shared" si="106"/>
        <v>0</v>
      </c>
      <c r="Y225" s="1">
        <f t="shared" si="112"/>
        <v>0</v>
      </c>
      <c r="Z225" s="1">
        <f t="shared" si="113"/>
        <v>0</v>
      </c>
      <c r="AA225" s="1">
        <f t="shared" si="114"/>
        <v>0</v>
      </c>
      <c r="AC225" s="1">
        <f t="shared" si="107"/>
        <v>0</v>
      </c>
      <c r="AD225" s="1" t="str">
        <f t="shared" si="115"/>
        <v/>
      </c>
      <c r="AE225" s="1" t="str">
        <f t="shared" si="116"/>
        <v/>
      </c>
      <c r="AF225" s="1">
        <f t="shared" si="108"/>
        <v>0</v>
      </c>
      <c r="AG225" s="1" t="str">
        <f t="shared" si="117"/>
        <v/>
      </c>
      <c r="AH225" s="8">
        <v>117.16</v>
      </c>
      <c r="AK225" s="1">
        <f t="shared" si="118"/>
        <v>1</v>
      </c>
      <c r="AL225" s="1">
        <f t="shared" si="109"/>
        <v>1</v>
      </c>
      <c r="AM225" s="1" t="str">
        <f t="shared" si="119"/>
        <v/>
      </c>
      <c r="AN225" s="8">
        <v>117.16</v>
      </c>
    </row>
    <row r="226" spans="1:40" x14ac:dyDescent="0.25">
      <c r="A226" s="2" t="s">
        <v>541</v>
      </c>
      <c r="B226" s="1">
        <v>8.07</v>
      </c>
      <c r="C226" s="1">
        <v>216488.9</v>
      </c>
      <c r="D226" s="1">
        <v>112.98</v>
      </c>
      <c r="E226" s="1">
        <f t="shared" si="110"/>
        <v>14</v>
      </c>
      <c r="F226" s="1">
        <v>5824.7479999999996</v>
      </c>
      <c r="G226" s="1">
        <f t="shared" si="111"/>
        <v>0.32897047539310931</v>
      </c>
      <c r="H226" s="1">
        <f t="shared" si="90"/>
        <v>105.6535336319476</v>
      </c>
      <c r="I226" s="1">
        <f t="shared" si="91"/>
        <v>14.185943312034896</v>
      </c>
      <c r="J226" s="5">
        <f t="shared" si="92"/>
        <v>0.1005760747505513</v>
      </c>
      <c r="K226" s="3">
        <f t="shared" si="93"/>
        <v>0.20652095679714888</v>
      </c>
      <c r="L226" s="1">
        <f t="shared" si="94"/>
        <v>0.32639932157542734</v>
      </c>
      <c r="M226" s="5">
        <f t="shared" si="95"/>
        <v>-8.55435639996458E-2</v>
      </c>
      <c r="N226" s="3">
        <f t="shared" si="96"/>
        <v>-0.19005562207665541</v>
      </c>
      <c r="O226" s="1">
        <f t="shared" si="97"/>
        <v>112.19333333333333</v>
      </c>
      <c r="P226" s="5">
        <f t="shared" si="98"/>
        <v>0.40938067863960015</v>
      </c>
      <c r="Q226" s="3">
        <f t="shared" si="99"/>
        <v>0.52843356452143131</v>
      </c>
      <c r="R226" s="8">
        <f t="shared" si="100"/>
        <v>110.20206973341004</v>
      </c>
      <c r="S226" s="9">
        <f t="shared" si="101"/>
        <v>4.5485361014624459</v>
      </c>
      <c r="T226" s="9">
        <f t="shared" si="102"/>
        <v>5.9546554595190671</v>
      </c>
      <c r="U226" s="1">
        <f t="shared" si="103"/>
        <v>0</v>
      </c>
      <c r="V226" s="1">
        <f t="shared" si="104"/>
        <v>1</v>
      </c>
      <c r="W226" s="1">
        <f t="shared" si="105"/>
        <v>1</v>
      </c>
      <c r="X226" s="1">
        <f t="shared" si="106"/>
        <v>0</v>
      </c>
      <c r="Y226" s="1">
        <f t="shared" si="112"/>
        <v>0</v>
      </c>
      <c r="Z226" s="1">
        <f t="shared" si="113"/>
        <v>0</v>
      </c>
      <c r="AA226" s="1">
        <f t="shared" si="114"/>
        <v>0</v>
      </c>
      <c r="AC226" s="1">
        <f t="shared" si="107"/>
        <v>0</v>
      </c>
      <c r="AD226" s="1" t="str">
        <f t="shared" si="115"/>
        <v/>
      </c>
      <c r="AE226" s="1" t="str">
        <f t="shared" si="116"/>
        <v/>
      </c>
      <c r="AF226" s="1">
        <f t="shared" si="108"/>
        <v>0</v>
      </c>
      <c r="AG226" s="1" t="str">
        <f t="shared" si="117"/>
        <v/>
      </c>
      <c r="AH226" s="8">
        <v>112.98</v>
      </c>
      <c r="AK226" s="1">
        <f t="shared" si="118"/>
        <v>1</v>
      </c>
      <c r="AL226" s="1">
        <f t="shared" si="109"/>
        <v>1</v>
      </c>
      <c r="AM226" s="1" t="str">
        <f t="shared" si="119"/>
        <v/>
      </c>
      <c r="AN226" s="8">
        <v>112.98</v>
      </c>
    </row>
    <row r="227" spans="1:40" x14ac:dyDescent="0.25">
      <c r="A227" s="2" t="s">
        <v>540</v>
      </c>
      <c r="B227" s="1">
        <v>8.0500000000000007</v>
      </c>
      <c r="C227" s="1">
        <v>216165</v>
      </c>
      <c r="D227" s="1">
        <v>105.99</v>
      </c>
      <c r="E227" s="1">
        <f t="shared" si="110"/>
        <v>13.166459627329191</v>
      </c>
      <c r="F227" s="1">
        <v>5864.84</v>
      </c>
      <c r="G227" s="1">
        <f t="shared" si="111"/>
        <v>0.34774774027287819</v>
      </c>
      <c r="H227" s="1">
        <f t="shared" si="90"/>
        <v>105.06741632250341</v>
      </c>
      <c r="I227" s="1">
        <f t="shared" si="91"/>
        <v>14.158805728477081</v>
      </c>
      <c r="J227" s="5">
        <f t="shared" si="92"/>
        <v>0.117516562185906</v>
      </c>
      <c r="K227" s="3">
        <f t="shared" si="93"/>
        <v>0.22417843713824848</v>
      </c>
      <c r="L227" s="1">
        <f t="shared" si="94"/>
        <v>0.3243715609720057</v>
      </c>
      <c r="M227" s="5">
        <f t="shared" si="95"/>
        <v>-0.11373229586507128</v>
      </c>
      <c r="N227" s="3">
        <f t="shared" si="96"/>
        <v>-0.20747429842282367</v>
      </c>
      <c r="O227" s="1">
        <f t="shared" si="97"/>
        <v>112.58111111111111</v>
      </c>
      <c r="P227" s="5">
        <f t="shared" si="98"/>
        <v>0.44671867600989978</v>
      </c>
      <c r="Q227" s="3">
        <f t="shared" si="99"/>
        <v>0.54827571216840321</v>
      </c>
      <c r="R227" s="8">
        <f t="shared" si="100"/>
        <v>109.69699150312096</v>
      </c>
      <c r="S227" s="9">
        <f t="shared" si="101"/>
        <v>4.6295751806175502</v>
      </c>
      <c r="T227" s="9">
        <f t="shared" si="102"/>
        <v>6.0825474948063114</v>
      </c>
      <c r="U227" s="1">
        <f t="shared" si="103"/>
        <v>0</v>
      </c>
      <c r="V227" s="1">
        <f t="shared" si="104"/>
        <v>1</v>
      </c>
      <c r="W227" s="1">
        <f t="shared" si="105"/>
        <v>1</v>
      </c>
      <c r="X227" s="1">
        <f t="shared" si="106"/>
        <v>0</v>
      </c>
      <c r="Y227" s="1">
        <f t="shared" si="112"/>
        <v>0</v>
      </c>
      <c r="Z227" s="1">
        <f t="shared" si="113"/>
        <v>0</v>
      </c>
      <c r="AA227" s="1">
        <f t="shared" si="114"/>
        <v>0</v>
      </c>
      <c r="AC227" s="1">
        <f t="shared" si="107"/>
        <v>0</v>
      </c>
      <c r="AD227" s="1" t="str">
        <f t="shared" si="115"/>
        <v/>
      </c>
      <c r="AE227" s="1" t="str">
        <f t="shared" si="116"/>
        <v/>
      </c>
      <c r="AF227" s="1">
        <f t="shared" si="108"/>
        <v>0</v>
      </c>
      <c r="AG227" s="1" t="str">
        <f t="shared" si="117"/>
        <v/>
      </c>
      <c r="AH227" s="8">
        <v>105.99</v>
      </c>
      <c r="AK227" s="1">
        <f t="shared" si="118"/>
        <v>1</v>
      </c>
      <c r="AL227" s="1">
        <f t="shared" si="109"/>
        <v>1</v>
      </c>
      <c r="AM227" s="1" t="str">
        <f t="shared" si="119"/>
        <v/>
      </c>
      <c r="AN227" s="8">
        <v>105.99</v>
      </c>
    </row>
    <row r="228" spans="1:40" x14ac:dyDescent="0.25">
      <c r="A228" s="2" t="s">
        <v>539</v>
      </c>
      <c r="B228" s="1">
        <v>8</v>
      </c>
      <c r="C228" s="1">
        <v>215042.1</v>
      </c>
      <c r="D228" s="1">
        <v>112.01</v>
      </c>
      <c r="E228" s="1">
        <f t="shared" si="110"/>
        <v>14.001250000000001</v>
      </c>
      <c r="F228" s="1">
        <v>5864.84</v>
      </c>
      <c r="G228" s="1">
        <f t="shared" si="111"/>
        <v>0.32734862929924252</v>
      </c>
      <c r="H228" s="1">
        <f t="shared" si="90"/>
        <v>104.99360962830367</v>
      </c>
      <c r="I228" s="1">
        <f t="shared" si="91"/>
        <v>14.166799636742725</v>
      </c>
      <c r="J228" s="5">
        <f t="shared" si="92"/>
        <v>0.14446986381284743</v>
      </c>
      <c r="K228" s="3">
        <f t="shared" si="93"/>
        <v>0.24195541629697223</v>
      </c>
      <c r="L228" s="1">
        <f t="shared" si="94"/>
        <v>0.32085394193322497</v>
      </c>
      <c r="M228" s="5">
        <f t="shared" si="95"/>
        <v>-0.15135819259755912</v>
      </c>
      <c r="N228" s="3">
        <f t="shared" si="96"/>
        <v>-0.2230979655157824</v>
      </c>
      <c r="O228" s="1">
        <f t="shared" si="97"/>
        <v>113.49111111111112</v>
      </c>
      <c r="P228" s="5">
        <f t="shared" si="98"/>
        <v>0.49380954543434807</v>
      </c>
      <c r="Q228" s="3">
        <f t="shared" si="99"/>
        <v>0.56520188486148715</v>
      </c>
      <c r="R228" s="8">
        <f t="shared" si="100"/>
        <v>110.37098995823385</v>
      </c>
      <c r="S228" s="9">
        <f t="shared" si="101"/>
        <v>5.3773803299301761</v>
      </c>
      <c r="T228" s="9">
        <f t="shared" si="102"/>
        <v>6.1450926381030317</v>
      </c>
      <c r="U228" s="1">
        <f t="shared" si="103"/>
        <v>0</v>
      </c>
      <c r="V228" s="1">
        <f t="shared" si="104"/>
        <v>1</v>
      </c>
      <c r="W228" s="1">
        <f t="shared" si="105"/>
        <v>1</v>
      </c>
      <c r="X228" s="1">
        <f t="shared" si="106"/>
        <v>0</v>
      </c>
      <c r="Y228" s="1">
        <f t="shared" si="112"/>
        <v>0</v>
      </c>
      <c r="Z228" s="1">
        <f t="shared" si="113"/>
        <v>0</v>
      </c>
      <c r="AA228" s="1">
        <f t="shared" si="114"/>
        <v>0</v>
      </c>
      <c r="AC228" s="1">
        <f t="shared" si="107"/>
        <v>0</v>
      </c>
      <c r="AD228" s="1" t="str">
        <f t="shared" si="115"/>
        <v/>
      </c>
      <c r="AE228" s="1" t="str">
        <f t="shared" si="116"/>
        <v/>
      </c>
      <c r="AF228" s="1">
        <f t="shared" si="108"/>
        <v>0</v>
      </c>
      <c r="AG228" s="1" t="str">
        <f t="shared" si="117"/>
        <v/>
      </c>
      <c r="AH228" s="8">
        <v>112.01</v>
      </c>
      <c r="AK228" s="1">
        <f t="shared" si="118"/>
        <v>1</v>
      </c>
      <c r="AL228" s="1">
        <f t="shared" si="109"/>
        <v>1</v>
      </c>
      <c r="AM228" s="1" t="str">
        <f t="shared" si="119"/>
        <v/>
      </c>
      <c r="AN228" s="8">
        <v>112.01</v>
      </c>
    </row>
    <row r="229" spans="1:40" x14ac:dyDescent="0.25">
      <c r="A229" s="2" t="s">
        <v>538</v>
      </c>
      <c r="B229" s="1">
        <v>7.98</v>
      </c>
      <c r="C229" s="1">
        <v>214526.6</v>
      </c>
      <c r="D229" s="1">
        <v>109.33</v>
      </c>
      <c r="E229" s="1">
        <f t="shared" si="110"/>
        <v>13.700501253132831</v>
      </c>
      <c r="F229" s="1">
        <v>5864.84</v>
      </c>
      <c r="G229" s="1">
        <f t="shared" si="111"/>
        <v>0.33456894980146856</v>
      </c>
      <c r="H229" s="1">
        <f t="shared" si="90"/>
        <v>104.43229839856797</v>
      </c>
      <c r="I229" s="1">
        <f t="shared" si="91"/>
        <v>14.149761464586565</v>
      </c>
      <c r="J229" s="5">
        <f t="shared" si="92"/>
        <v>0.17209919601360602</v>
      </c>
      <c r="K229" s="3">
        <f t="shared" si="93"/>
        <v>0.25820300837765969</v>
      </c>
      <c r="L229" s="1">
        <f t="shared" si="94"/>
        <v>0.32122944872577386</v>
      </c>
      <c r="M229" s="5">
        <f t="shared" si="95"/>
        <v>-0.17221073306469958</v>
      </c>
      <c r="N229" s="3">
        <f t="shared" si="96"/>
        <v>-0.23505459433548628</v>
      </c>
      <c r="O229" s="1">
        <f t="shared" si="97"/>
        <v>113.15777777777778</v>
      </c>
      <c r="P229" s="5">
        <f t="shared" si="98"/>
        <v>0.52211106753857495</v>
      </c>
      <c r="Q229" s="3">
        <f t="shared" si="99"/>
        <v>0.57710060809934371</v>
      </c>
      <c r="R229" s="8">
        <f t="shared" si="100"/>
        <v>110.07298813245818</v>
      </c>
      <c r="S229" s="9">
        <f t="shared" si="101"/>
        <v>5.6406897338902127</v>
      </c>
      <c r="T229" s="9">
        <f t="shared" si="102"/>
        <v>6.1047907280838913</v>
      </c>
      <c r="U229" s="1">
        <f t="shared" si="103"/>
        <v>0</v>
      </c>
      <c r="V229" s="1">
        <f t="shared" si="104"/>
        <v>1</v>
      </c>
      <c r="W229" s="1">
        <f t="shared" si="105"/>
        <v>1</v>
      </c>
      <c r="X229" s="1">
        <f t="shared" si="106"/>
        <v>0</v>
      </c>
      <c r="Y229" s="1">
        <f t="shared" si="112"/>
        <v>0</v>
      </c>
      <c r="Z229" s="1">
        <f t="shared" si="113"/>
        <v>0</v>
      </c>
      <c r="AA229" s="1">
        <f t="shared" si="114"/>
        <v>0</v>
      </c>
      <c r="AC229" s="1">
        <f t="shared" si="107"/>
        <v>0</v>
      </c>
      <c r="AD229" s="1" t="str">
        <f t="shared" si="115"/>
        <v/>
      </c>
      <c r="AE229" s="1" t="str">
        <f t="shared" si="116"/>
        <v/>
      </c>
      <c r="AF229" s="1">
        <f t="shared" si="108"/>
        <v>0</v>
      </c>
      <c r="AG229" s="1" t="str">
        <f t="shared" si="117"/>
        <v/>
      </c>
      <c r="AH229" s="8">
        <v>109.33</v>
      </c>
      <c r="AK229" s="1">
        <f t="shared" si="118"/>
        <v>1</v>
      </c>
      <c r="AL229" s="1">
        <f t="shared" si="109"/>
        <v>1</v>
      </c>
      <c r="AM229" s="1" t="str">
        <f t="shared" si="119"/>
        <v/>
      </c>
      <c r="AN229" s="8">
        <v>109.33</v>
      </c>
    </row>
    <row r="230" spans="1:40" x14ac:dyDescent="0.25">
      <c r="A230" s="2" t="s">
        <v>537</v>
      </c>
      <c r="B230" s="1">
        <v>7.95</v>
      </c>
      <c r="C230" s="1">
        <v>214058.6</v>
      </c>
      <c r="D230" s="1">
        <v>113.99</v>
      </c>
      <c r="E230" s="1">
        <f t="shared" si="110"/>
        <v>14.338364779874214</v>
      </c>
      <c r="F230" s="1">
        <v>5864.84</v>
      </c>
      <c r="G230" s="1">
        <f t="shared" si="111"/>
        <v>0.32019147037862289</v>
      </c>
      <c r="H230" s="1">
        <f t="shared" si="90"/>
        <v>104.0404822704534</v>
      </c>
      <c r="I230" s="1">
        <f t="shared" si="91"/>
        <v>14.148497209273726</v>
      </c>
      <c r="J230" s="5">
        <f t="shared" si="92"/>
        <v>0.19787864069999994</v>
      </c>
      <c r="K230" s="3">
        <f t="shared" si="93"/>
        <v>0.27255364377166863</v>
      </c>
      <c r="L230" s="1">
        <f t="shared" si="94"/>
        <v>0.32104671737143736</v>
      </c>
      <c r="M230" s="5">
        <f t="shared" si="95"/>
        <v>-0.19126129732785579</v>
      </c>
      <c r="N230" s="3">
        <f t="shared" si="96"/>
        <v>-0.24552857121395075</v>
      </c>
      <c r="O230" s="1">
        <f t="shared" si="97"/>
        <v>113.01000000000002</v>
      </c>
      <c r="P230" s="5">
        <f t="shared" si="98"/>
        <v>0.548402841530931</v>
      </c>
      <c r="Q230" s="3">
        <f t="shared" si="99"/>
        <v>0.58626553152613847</v>
      </c>
      <c r="R230" s="8">
        <f t="shared" si="100"/>
        <v>110.20807688381421</v>
      </c>
      <c r="S230" s="9">
        <f t="shared" si="101"/>
        <v>6.1675946133608193</v>
      </c>
      <c r="T230" s="9">
        <f t="shared" si="102"/>
        <v>6.0053829705236961</v>
      </c>
      <c r="U230" s="1">
        <f t="shared" si="103"/>
        <v>0</v>
      </c>
      <c r="V230" s="1">
        <f t="shared" si="104"/>
        <v>1</v>
      </c>
      <c r="W230" s="1">
        <f t="shared" si="105"/>
        <v>1</v>
      </c>
      <c r="X230" s="1">
        <f t="shared" si="106"/>
        <v>1</v>
      </c>
      <c r="Y230" s="1">
        <f t="shared" si="112"/>
        <v>0</v>
      </c>
      <c r="Z230" s="1">
        <f t="shared" si="113"/>
        <v>0</v>
      </c>
      <c r="AA230" s="1">
        <f t="shared" si="114"/>
        <v>0</v>
      </c>
      <c r="AC230" s="1">
        <f t="shared" si="107"/>
        <v>0</v>
      </c>
      <c r="AD230" s="1" t="str">
        <f t="shared" si="115"/>
        <v/>
      </c>
      <c r="AE230" s="1" t="str">
        <f t="shared" si="116"/>
        <v/>
      </c>
      <c r="AF230" s="1">
        <f t="shared" si="108"/>
        <v>0</v>
      </c>
      <c r="AG230" s="1" t="str">
        <f t="shared" si="117"/>
        <v/>
      </c>
      <c r="AH230" s="8">
        <v>113.99</v>
      </c>
      <c r="AK230" s="1">
        <f t="shared" si="118"/>
        <v>0</v>
      </c>
      <c r="AL230" s="1">
        <f t="shared" si="109"/>
        <v>1</v>
      </c>
      <c r="AM230" s="1" t="str">
        <f t="shared" si="119"/>
        <v>Sell</v>
      </c>
      <c r="AN230" s="8">
        <v>113.99</v>
      </c>
    </row>
    <row r="231" spans="1:40" x14ac:dyDescent="0.25">
      <c r="A231" s="2" t="s">
        <v>536</v>
      </c>
      <c r="B231" s="1">
        <v>7.94</v>
      </c>
      <c r="C231" s="1">
        <v>213773.3</v>
      </c>
      <c r="D231" s="1">
        <v>111.78</v>
      </c>
      <c r="E231" s="1">
        <f t="shared" si="110"/>
        <v>14.078085642317379</v>
      </c>
      <c r="F231" s="1">
        <v>5864.84</v>
      </c>
      <c r="G231" s="1">
        <f t="shared" si="111"/>
        <v>0.32608677652620349</v>
      </c>
      <c r="H231" s="1">
        <f t="shared" si="90"/>
        <v>103.24452085208966</v>
      </c>
      <c r="I231" s="1">
        <f t="shared" si="91"/>
        <v>14.123432025072425</v>
      </c>
      <c r="J231" s="5">
        <f t="shared" si="92"/>
        <v>0.21552506075908662</v>
      </c>
      <c r="K231" s="3">
        <f t="shared" si="93"/>
        <v>0.28499947761694677</v>
      </c>
      <c r="L231" s="1">
        <f t="shared" si="94"/>
        <v>0.32324209611001786</v>
      </c>
      <c r="M231" s="5">
        <f t="shared" si="95"/>
        <v>-0.1999739067401749</v>
      </c>
      <c r="N231" s="3">
        <f t="shared" si="96"/>
        <v>-0.25457311686163325</v>
      </c>
      <c r="O231" s="1">
        <f t="shared" si="97"/>
        <v>112.03555555555555</v>
      </c>
      <c r="P231" s="5">
        <f t="shared" si="98"/>
        <v>0.55937197511546755</v>
      </c>
      <c r="Q231" s="3">
        <f t="shared" si="99"/>
        <v>0.59257597985867305</v>
      </c>
      <c r="R231" s="8">
        <f t="shared" si="100"/>
        <v>109.52045449905316</v>
      </c>
      <c r="S231" s="9">
        <f t="shared" si="101"/>
        <v>6.2759336469634945</v>
      </c>
      <c r="T231" s="9">
        <f t="shared" si="102"/>
        <v>5.8329987713028828</v>
      </c>
      <c r="U231" s="1">
        <f t="shared" si="103"/>
        <v>0</v>
      </c>
      <c r="V231" s="1">
        <f t="shared" si="104"/>
        <v>1</v>
      </c>
      <c r="W231" s="1">
        <f t="shared" si="105"/>
        <v>1</v>
      </c>
      <c r="X231" s="1">
        <f t="shared" si="106"/>
        <v>1</v>
      </c>
      <c r="Y231" s="1">
        <f t="shared" si="112"/>
        <v>0</v>
      </c>
      <c r="Z231" s="1">
        <f t="shared" si="113"/>
        <v>0</v>
      </c>
      <c r="AA231" s="1">
        <f t="shared" si="114"/>
        <v>0</v>
      </c>
      <c r="AC231" s="1">
        <f t="shared" si="107"/>
        <v>0</v>
      </c>
      <c r="AD231" s="1" t="str">
        <f t="shared" si="115"/>
        <v/>
      </c>
      <c r="AE231" s="1" t="str">
        <f t="shared" si="116"/>
        <v/>
      </c>
      <c r="AF231" s="1">
        <f t="shared" si="108"/>
        <v>0</v>
      </c>
      <c r="AG231" s="1" t="str">
        <f t="shared" si="117"/>
        <v/>
      </c>
      <c r="AH231" s="8">
        <v>111.78</v>
      </c>
      <c r="AK231" s="1">
        <f t="shared" si="118"/>
        <v>0</v>
      </c>
      <c r="AL231" s="1">
        <f t="shared" si="109"/>
        <v>1</v>
      </c>
      <c r="AM231" s="1" t="str">
        <f t="shared" si="119"/>
        <v>Sell</v>
      </c>
      <c r="AN231" s="8">
        <v>111.78</v>
      </c>
    </row>
    <row r="232" spans="1:40" x14ac:dyDescent="0.25">
      <c r="A232" s="2" t="s">
        <v>535</v>
      </c>
      <c r="B232" s="1">
        <v>7.92</v>
      </c>
      <c r="C232" s="1">
        <v>213472.5</v>
      </c>
      <c r="D232" s="1">
        <v>109.73</v>
      </c>
      <c r="E232" s="1">
        <f t="shared" si="110"/>
        <v>13.854797979797981</v>
      </c>
      <c r="F232" s="1">
        <v>5864.84</v>
      </c>
      <c r="G232" s="1">
        <f t="shared" si="111"/>
        <v>0.33171139326885257</v>
      </c>
      <c r="H232" s="1">
        <f t="shared" si="90"/>
        <v>102.56168252025684</v>
      </c>
      <c r="I232" s="1">
        <f t="shared" si="91"/>
        <v>14.128198977387163</v>
      </c>
      <c r="J232" s="5">
        <f t="shared" si="92"/>
        <v>0.2373178599655561</v>
      </c>
      <c r="K232" s="3">
        <f t="shared" si="93"/>
        <v>0.29657854709325682</v>
      </c>
      <c r="L232" s="1">
        <f t="shared" si="94"/>
        <v>0.32563687422269194</v>
      </c>
      <c r="M232" s="5">
        <f t="shared" si="95"/>
        <v>-0.2144936314228818</v>
      </c>
      <c r="N232" s="3">
        <f t="shared" si="96"/>
        <v>-0.26367298521520965</v>
      </c>
      <c r="O232" s="1">
        <f t="shared" si="97"/>
        <v>110.46777777777777</v>
      </c>
      <c r="P232" s="5">
        <f t="shared" si="98"/>
        <v>0.57559116955713918</v>
      </c>
      <c r="Q232" s="3">
        <f t="shared" si="99"/>
        <v>0.59810998064920728</v>
      </c>
      <c r="R232" s="8">
        <f t="shared" si="100"/>
        <v>109.10962804433555</v>
      </c>
      <c r="S232" s="9">
        <f t="shared" si="101"/>
        <v>6.5479455240787132</v>
      </c>
      <c r="T232" s="9">
        <f t="shared" si="102"/>
        <v>5.6942975021693671</v>
      </c>
      <c r="U232" s="1">
        <f t="shared" si="103"/>
        <v>0</v>
      </c>
      <c r="V232" s="1">
        <f t="shared" si="104"/>
        <v>1</v>
      </c>
      <c r="W232" s="1">
        <f t="shared" si="105"/>
        <v>1</v>
      </c>
      <c r="X232" s="1">
        <f t="shared" si="106"/>
        <v>1</v>
      </c>
      <c r="Y232" s="1">
        <f t="shared" si="112"/>
        <v>0</v>
      </c>
      <c r="Z232" s="1">
        <f t="shared" si="113"/>
        <v>0</v>
      </c>
      <c r="AA232" s="1">
        <f t="shared" si="114"/>
        <v>0</v>
      </c>
      <c r="AC232" s="1">
        <f t="shared" si="107"/>
        <v>0</v>
      </c>
      <c r="AD232" s="1" t="str">
        <f t="shared" si="115"/>
        <v/>
      </c>
      <c r="AE232" s="1" t="str">
        <f t="shared" si="116"/>
        <v/>
      </c>
      <c r="AF232" s="1">
        <f t="shared" si="108"/>
        <v>0</v>
      </c>
      <c r="AG232" s="1" t="str">
        <f t="shared" si="117"/>
        <v/>
      </c>
      <c r="AH232" s="8">
        <v>109.73</v>
      </c>
      <c r="AI232" s="5">
        <f>AH232/AH237-1</f>
        <v>6.6048986331528337E-3</v>
      </c>
      <c r="AK232" s="1">
        <f t="shared" si="118"/>
        <v>0</v>
      </c>
      <c r="AL232" s="1">
        <f t="shared" si="109"/>
        <v>1</v>
      </c>
      <c r="AM232" s="1" t="str">
        <f t="shared" si="119"/>
        <v>Sell</v>
      </c>
      <c r="AN232" s="8">
        <v>109.73</v>
      </c>
    </row>
    <row r="233" spans="1:40" x14ac:dyDescent="0.25">
      <c r="A233" s="2" t="s">
        <v>534</v>
      </c>
      <c r="B233" s="1">
        <v>7.89</v>
      </c>
      <c r="C233" s="1">
        <v>213170.4</v>
      </c>
      <c r="D233" s="1">
        <v>115</v>
      </c>
      <c r="E233" s="1">
        <f t="shared" si="110"/>
        <v>14.575411913814957</v>
      </c>
      <c r="F233" s="1">
        <v>5864.84</v>
      </c>
      <c r="G233" s="1">
        <f t="shared" si="111"/>
        <v>0.31606244197180366</v>
      </c>
      <c r="H233" s="1">
        <f t="shared" si="90"/>
        <v>101.98821712187738</v>
      </c>
      <c r="I233" s="1">
        <f t="shared" si="91"/>
        <v>14.16696506064477</v>
      </c>
      <c r="J233" s="5">
        <f t="shared" si="92"/>
        <v>0.26779762249169758</v>
      </c>
      <c r="K233" s="3">
        <f t="shared" si="93"/>
        <v>0.30645532828120692</v>
      </c>
      <c r="L233" s="1">
        <f t="shared" si="94"/>
        <v>0.32612995900210223</v>
      </c>
      <c r="M233" s="5">
        <f t="shared" si="95"/>
        <v>-0.24177161375150868</v>
      </c>
      <c r="N233" s="3">
        <f t="shared" si="96"/>
        <v>-0.27186954418059761</v>
      </c>
      <c r="O233" s="1">
        <f t="shared" si="97"/>
        <v>109.46777777777778</v>
      </c>
      <c r="P233" s="5">
        <f t="shared" si="98"/>
        <v>0.60991527265748102</v>
      </c>
      <c r="Q233" s="3">
        <f t="shared" si="99"/>
        <v>0.60186311583121865</v>
      </c>
      <c r="R233" s="8">
        <f t="shared" si="100"/>
        <v>108.99683314330565</v>
      </c>
      <c r="S233" s="9">
        <f t="shared" si="101"/>
        <v>7.0086160214282671</v>
      </c>
      <c r="T233" s="9">
        <f t="shared" si="102"/>
        <v>5.5469471913528521</v>
      </c>
      <c r="U233" s="1">
        <f t="shared" si="103"/>
        <v>0</v>
      </c>
      <c r="V233" s="1">
        <f t="shared" si="104"/>
        <v>1</v>
      </c>
      <c r="W233" s="1">
        <f t="shared" si="105"/>
        <v>1</v>
      </c>
      <c r="X233" s="1">
        <f t="shared" si="106"/>
        <v>1</v>
      </c>
      <c r="Y233" s="1">
        <f t="shared" si="112"/>
        <v>0</v>
      </c>
      <c r="Z233" s="1">
        <f t="shared" si="113"/>
        <v>0</v>
      </c>
      <c r="AA233" s="1">
        <f t="shared" si="114"/>
        <v>0</v>
      </c>
      <c r="AC233" s="1">
        <f t="shared" si="107"/>
        <v>1</v>
      </c>
      <c r="AD233" s="1" t="str">
        <f t="shared" si="115"/>
        <v/>
      </c>
      <c r="AE233" s="1" t="str">
        <f t="shared" si="116"/>
        <v/>
      </c>
      <c r="AF233" s="1">
        <f t="shared" si="108"/>
        <v>1</v>
      </c>
      <c r="AG233" s="1" t="str">
        <f t="shared" si="117"/>
        <v>Buy</v>
      </c>
      <c r="AH233" s="8">
        <v>115</v>
      </c>
      <c r="AK233" s="1">
        <f t="shared" si="118"/>
        <v>0</v>
      </c>
      <c r="AL233" s="1">
        <f t="shared" si="109"/>
        <v>0</v>
      </c>
      <c r="AM233" s="1" t="str">
        <f t="shared" si="119"/>
        <v/>
      </c>
      <c r="AN233" s="8">
        <v>115</v>
      </c>
    </row>
    <row r="234" spans="1:40" x14ac:dyDescent="0.25">
      <c r="A234" s="2" t="s">
        <v>533</v>
      </c>
      <c r="B234" s="1">
        <v>7.85</v>
      </c>
      <c r="C234" s="1">
        <v>212673.6</v>
      </c>
      <c r="D234" s="1">
        <v>118.93</v>
      </c>
      <c r="E234" s="1">
        <f t="shared" si="110"/>
        <v>15.150318471337581</v>
      </c>
      <c r="F234" s="1">
        <v>5864.84</v>
      </c>
      <c r="G234" s="1">
        <f t="shared" si="111"/>
        <v>0.3049060172666655</v>
      </c>
      <c r="H234" s="1">
        <f t="shared" si="90"/>
        <v>100.94727449162757</v>
      </c>
      <c r="I234" s="1">
        <f t="shared" si="91"/>
        <v>14.133361946395269</v>
      </c>
      <c r="J234" s="5">
        <f t="shared" si="92"/>
        <v>0.28826972177594978</v>
      </c>
      <c r="K234" s="3">
        <f t="shared" si="93"/>
        <v>0.31289827924612512</v>
      </c>
      <c r="L234" s="1">
        <f t="shared" si="94"/>
        <v>0.32864820845391862</v>
      </c>
      <c r="M234" s="5">
        <f t="shared" si="95"/>
        <v>-0.25534855212084762</v>
      </c>
      <c r="N234" s="3">
        <f t="shared" si="96"/>
        <v>-0.27688586591877912</v>
      </c>
      <c r="O234" s="1">
        <f t="shared" si="97"/>
        <v>107.75888888888889</v>
      </c>
      <c r="P234" s="5">
        <f t="shared" si="98"/>
        <v>0.62568721473642386</v>
      </c>
      <c r="Q234" s="3">
        <f t="shared" si="99"/>
        <v>0.60052108969350826</v>
      </c>
      <c r="R234" s="8">
        <f t="shared" si="100"/>
        <v>107.90534826027032</v>
      </c>
      <c r="S234" s="9">
        <f t="shared" si="101"/>
        <v>6.9580737686427483</v>
      </c>
      <c r="T234" s="9">
        <f t="shared" si="102"/>
        <v>5.381129926400094</v>
      </c>
      <c r="U234" s="1">
        <f t="shared" si="103"/>
        <v>0</v>
      </c>
      <c r="V234" s="1">
        <f t="shared" si="104"/>
        <v>1</v>
      </c>
      <c r="W234" s="1">
        <f t="shared" si="105"/>
        <v>1</v>
      </c>
      <c r="X234" s="1">
        <f t="shared" si="106"/>
        <v>1</v>
      </c>
      <c r="Y234" s="1">
        <f t="shared" si="112"/>
        <v>0</v>
      </c>
      <c r="Z234" s="1">
        <f t="shared" si="113"/>
        <v>0</v>
      </c>
      <c r="AA234" s="1">
        <f t="shared" si="114"/>
        <v>0</v>
      </c>
      <c r="AC234" s="1">
        <f t="shared" si="107"/>
        <v>1</v>
      </c>
      <c r="AD234" s="1" t="str">
        <f t="shared" si="115"/>
        <v/>
      </c>
      <c r="AE234" s="1" t="str">
        <f t="shared" si="116"/>
        <v/>
      </c>
      <c r="AF234" s="1">
        <f t="shared" si="108"/>
        <v>1</v>
      </c>
      <c r="AG234" s="1" t="str">
        <f t="shared" si="117"/>
        <v>Buy</v>
      </c>
      <c r="AH234" s="8">
        <v>118.93</v>
      </c>
      <c r="AK234" s="1">
        <f t="shared" si="118"/>
        <v>0</v>
      </c>
      <c r="AL234" s="1">
        <f t="shared" si="109"/>
        <v>0</v>
      </c>
      <c r="AM234" s="1" t="str">
        <f t="shared" si="119"/>
        <v/>
      </c>
      <c r="AN234" s="8">
        <v>118.93</v>
      </c>
    </row>
    <row r="235" spans="1:40" x14ac:dyDescent="0.25">
      <c r="A235" s="2" t="s">
        <v>532</v>
      </c>
      <c r="B235" s="1">
        <v>7.83</v>
      </c>
      <c r="C235" s="1">
        <v>212246.39999999999</v>
      </c>
      <c r="D235" s="1">
        <v>116.47</v>
      </c>
      <c r="E235" s="1">
        <f t="shared" si="110"/>
        <v>14.874840357598979</v>
      </c>
      <c r="F235" s="1">
        <v>5864.84</v>
      </c>
      <c r="G235" s="1">
        <f t="shared" si="111"/>
        <v>0.3107206299623142</v>
      </c>
      <c r="H235" s="1">
        <f t="shared" si="90"/>
        <v>99.508656450957773</v>
      </c>
      <c r="I235" s="1">
        <f t="shared" si="91"/>
        <v>14.095937866779886</v>
      </c>
      <c r="J235" s="5">
        <f t="shared" si="92"/>
        <v>0.30610496045562741</v>
      </c>
      <c r="K235" s="3">
        <f t="shared" si="93"/>
        <v>0.31700303882448766</v>
      </c>
      <c r="L235" s="1">
        <f t="shared" si="94"/>
        <v>0.33165922869748404</v>
      </c>
      <c r="M235" s="5">
        <f t="shared" si="95"/>
        <v>-0.26064350720428164</v>
      </c>
      <c r="N235" s="3">
        <f t="shared" si="96"/>
        <v>-0.28047541821843436</v>
      </c>
      <c r="O235" s="1">
        <f t="shared" si="97"/>
        <v>105.73888888888888</v>
      </c>
      <c r="P235" s="5">
        <f t="shared" si="98"/>
        <v>0.62527614158752964</v>
      </c>
      <c r="Q235" s="3">
        <f t="shared" si="99"/>
        <v>0.59632673551968896</v>
      </c>
      <c r="R235" s="8">
        <f t="shared" si="100"/>
        <v>105.90086612577402</v>
      </c>
      <c r="S235" s="9">
        <f t="shared" si="101"/>
        <v>6.3922096748162431</v>
      </c>
      <c r="T235" s="9">
        <f t="shared" si="102"/>
        <v>5.2363067274763893</v>
      </c>
      <c r="U235" s="1">
        <f t="shared" si="103"/>
        <v>0</v>
      </c>
      <c r="V235" s="1">
        <f t="shared" si="104"/>
        <v>1</v>
      </c>
      <c r="W235" s="1">
        <f t="shared" si="105"/>
        <v>1</v>
      </c>
      <c r="X235" s="1">
        <f t="shared" si="106"/>
        <v>1</v>
      </c>
      <c r="Y235" s="1">
        <f t="shared" si="112"/>
        <v>0</v>
      </c>
      <c r="Z235" s="1">
        <f t="shared" si="113"/>
        <v>0</v>
      </c>
      <c r="AA235" s="1">
        <f t="shared" si="114"/>
        <v>0</v>
      </c>
      <c r="AC235" s="1">
        <f t="shared" si="107"/>
        <v>1</v>
      </c>
      <c r="AD235" s="1" t="str">
        <f t="shared" si="115"/>
        <v/>
      </c>
      <c r="AE235" s="1" t="str">
        <f t="shared" si="116"/>
        <v/>
      </c>
      <c r="AF235" s="1">
        <f t="shared" si="108"/>
        <v>1</v>
      </c>
      <c r="AG235" s="1" t="str">
        <f t="shared" si="117"/>
        <v>Buy</v>
      </c>
      <c r="AH235" s="8">
        <v>116.47</v>
      </c>
      <c r="AK235" s="1">
        <f t="shared" si="118"/>
        <v>0</v>
      </c>
      <c r="AL235" s="1">
        <f t="shared" si="109"/>
        <v>0</v>
      </c>
      <c r="AM235" s="1" t="str">
        <f t="shared" si="119"/>
        <v/>
      </c>
      <c r="AN235" s="8">
        <v>116.47</v>
      </c>
    </row>
    <row r="236" spans="1:40" x14ac:dyDescent="0.25">
      <c r="A236" s="2" t="s">
        <v>531</v>
      </c>
      <c r="B236" s="1">
        <v>7.78</v>
      </c>
      <c r="C236" s="1">
        <v>211668.3</v>
      </c>
      <c r="D236" s="1">
        <v>114.18</v>
      </c>
      <c r="E236" s="1">
        <f t="shared" si="110"/>
        <v>14.676092544987148</v>
      </c>
      <c r="F236" s="1">
        <v>5864.84</v>
      </c>
      <c r="G236" s="1">
        <f t="shared" si="111"/>
        <v>0.31608916892385142</v>
      </c>
      <c r="H236" s="1">
        <f t="shared" si="90"/>
        <v>98.151748967034393</v>
      </c>
      <c r="I236" s="1">
        <f t="shared" si="91"/>
        <v>14.069918252030245</v>
      </c>
      <c r="J236" s="5">
        <f t="shared" si="92"/>
        <v>0.32057481758853879</v>
      </c>
      <c r="K236" s="3">
        <f t="shared" si="93"/>
        <v>0.3188193852192977</v>
      </c>
      <c r="L236" s="1">
        <f t="shared" si="94"/>
        <v>0.33368342668173362</v>
      </c>
      <c r="M236" s="5">
        <f t="shared" si="95"/>
        <v>-0.26711409881455883</v>
      </c>
      <c r="N236" s="3">
        <f t="shared" si="96"/>
        <v>-0.28378073672079313</v>
      </c>
      <c r="O236" s="1">
        <f t="shared" si="97"/>
        <v>104.01555555555555</v>
      </c>
      <c r="P236" s="5">
        <f t="shared" si="98"/>
        <v>0.624513269051719</v>
      </c>
      <c r="Q236" s="3">
        <f t="shared" si="99"/>
        <v>0.59150183450838212</v>
      </c>
      <c r="R236" s="8">
        <f t="shared" si="100"/>
        <v>103.97920542136929</v>
      </c>
      <c r="S236" s="9">
        <f t="shared" si="101"/>
        <v>5.827456454334893</v>
      </c>
      <c r="T236" s="9">
        <f t="shared" si="102"/>
        <v>5.1582624739050216</v>
      </c>
      <c r="U236" s="1">
        <f t="shared" si="103"/>
        <v>0</v>
      </c>
      <c r="V236" s="1">
        <f t="shared" si="104"/>
        <v>1</v>
      </c>
      <c r="W236" s="1">
        <f t="shared" si="105"/>
        <v>1</v>
      </c>
      <c r="X236" s="1">
        <f t="shared" si="106"/>
        <v>1</v>
      </c>
      <c r="Y236" s="1">
        <f t="shared" si="112"/>
        <v>0</v>
      </c>
      <c r="Z236" s="1">
        <f t="shared" si="113"/>
        <v>0</v>
      </c>
      <c r="AA236" s="1">
        <f t="shared" si="114"/>
        <v>1</v>
      </c>
      <c r="AC236" s="1">
        <f t="shared" si="107"/>
        <v>1</v>
      </c>
      <c r="AD236" s="1" t="str">
        <f t="shared" si="115"/>
        <v/>
      </c>
      <c r="AE236" s="1" t="str">
        <f t="shared" si="116"/>
        <v/>
      </c>
      <c r="AF236" s="1">
        <f t="shared" si="108"/>
        <v>1</v>
      </c>
      <c r="AG236" s="1" t="str">
        <f t="shared" si="117"/>
        <v>Buy</v>
      </c>
      <c r="AH236" s="8">
        <v>114.18</v>
      </c>
      <c r="AK236" s="1">
        <f t="shared" si="118"/>
        <v>0</v>
      </c>
      <c r="AL236" s="1">
        <f t="shared" si="109"/>
        <v>0</v>
      </c>
      <c r="AM236" s="1" t="str">
        <f t="shared" si="119"/>
        <v/>
      </c>
      <c r="AN236" s="8">
        <v>114.18</v>
      </c>
    </row>
    <row r="237" spans="1:40" x14ac:dyDescent="0.25">
      <c r="A237" s="2" t="s">
        <v>530</v>
      </c>
      <c r="B237" s="1">
        <v>7.77</v>
      </c>
      <c r="C237" s="1">
        <v>211443.20000000001</v>
      </c>
      <c r="D237" s="1">
        <v>109.01</v>
      </c>
      <c r="E237" s="1">
        <f t="shared" si="110"/>
        <v>14.029601029601031</v>
      </c>
      <c r="F237" s="1">
        <v>5864.84</v>
      </c>
      <c r="G237" s="1">
        <f t="shared" si="111"/>
        <v>0.33072819043218182</v>
      </c>
      <c r="H237" s="1">
        <f t="shared" si="90"/>
        <v>96.869488884397143</v>
      </c>
      <c r="I237" s="1">
        <f t="shared" si="91"/>
        <v>14.0270000270002</v>
      </c>
      <c r="J237" s="5">
        <f t="shared" si="92"/>
        <v>0.3214368379923993</v>
      </c>
      <c r="K237" s="3">
        <f t="shared" si="93"/>
        <v>0.31852681315775749</v>
      </c>
      <c r="L237" s="1">
        <f t="shared" si="94"/>
        <v>0.33468570626050803</v>
      </c>
      <c r="M237" s="5">
        <f t="shared" si="95"/>
        <v>-0.2767414793907248</v>
      </c>
      <c r="N237" s="3">
        <f t="shared" si="96"/>
        <v>-0.2865585097051655</v>
      </c>
      <c r="O237" s="1">
        <f t="shared" si="97"/>
        <v>102.62444444444445</v>
      </c>
      <c r="P237" s="5">
        <f t="shared" si="98"/>
        <v>0.62773178540636154</v>
      </c>
      <c r="Q237" s="3">
        <f t="shared" si="99"/>
        <v>0.58599992875115936</v>
      </c>
      <c r="R237" s="8">
        <f t="shared" si="100"/>
        <v>102.12451549798189</v>
      </c>
      <c r="S237" s="9">
        <f t="shared" si="101"/>
        <v>5.2550266135847465</v>
      </c>
      <c r="T237" s="9">
        <f t="shared" si="102"/>
        <v>5.1344130815444036</v>
      </c>
      <c r="U237" s="1">
        <f t="shared" si="103"/>
        <v>0</v>
      </c>
      <c r="V237" s="1">
        <f t="shared" si="104"/>
        <v>1</v>
      </c>
      <c r="W237" s="1">
        <f t="shared" si="105"/>
        <v>1</v>
      </c>
      <c r="X237" s="1">
        <f t="shared" si="106"/>
        <v>1</v>
      </c>
      <c r="Y237" s="1">
        <f t="shared" si="112"/>
        <v>0</v>
      </c>
      <c r="Z237" s="1">
        <f t="shared" si="113"/>
        <v>0</v>
      </c>
      <c r="AA237" s="1">
        <f t="shared" si="114"/>
        <v>1</v>
      </c>
      <c r="AC237" s="1">
        <f t="shared" si="107"/>
        <v>1</v>
      </c>
      <c r="AD237" s="1" t="str">
        <f t="shared" si="115"/>
        <v/>
      </c>
      <c r="AE237" s="1" t="str">
        <f t="shared" si="116"/>
        <v/>
      </c>
      <c r="AF237" s="1">
        <f t="shared" si="108"/>
        <v>1</v>
      </c>
      <c r="AG237" s="1" t="str">
        <f t="shared" si="117"/>
        <v>Buy</v>
      </c>
      <c r="AH237" s="8">
        <v>109.01</v>
      </c>
      <c r="AK237" s="1">
        <f t="shared" si="118"/>
        <v>0</v>
      </c>
      <c r="AL237" s="1">
        <f t="shared" si="109"/>
        <v>0</v>
      </c>
      <c r="AM237" s="1" t="str">
        <f t="shared" si="119"/>
        <v/>
      </c>
      <c r="AN237" s="8">
        <v>109.01</v>
      </c>
    </row>
    <row r="238" spans="1:40" x14ac:dyDescent="0.25">
      <c r="A238" s="2" t="s">
        <v>529</v>
      </c>
      <c r="B238" s="1">
        <v>7.73</v>
      </c>
      <c r="C238" s="1">
        <v>210875.2</v>
      </c>
      <c r="D238" s="1">
        <v>108</v>
      </c>
      <c r="E238" s="1">
        <f t="shared" si="110"/>
        <v>13.971539456662354</v>
      </c>
      <c r="F238" s="1">
        <v>5864.84</v>
      </c>
      <c r="G238" s="1">
        <f t="shared" si="111"/>
        <v>0.33292436761244093</v>
      </c>
      <c r="H238" s="1">
        <f t="shared" si="90"/>
        <v>95.898247995148907</v>
      </c>
      <c r="I238" s="1">
        <f t="shared" si="91"/>
        <v>13.999414999415173</v>
      </c>
      <c r="J238" s="5">
        <f t="shared" si="92"/>
        <v>0.32922065917136534</v>
      </c>
      <c r="K238" s="3">
        <f t="shared" si="93"/>
        <v>0.31804180901865053</v>
      </c>
      <c r="L238" s="1">
        <f t="shared" si="94"/>
        <v>0.33468619849418263</v>
      </c>
      <c r="M238" s="5">
        <f t="shared" si="95"/>
        <v>-0.28573035388721446</v>
      </c>
      <c r="N238" s="3">
        <f t="shared" si="96"/>
        <v>-0.28819468142423893</v>
      </c>
      <c r="O238" s="1">
        <f t="shared" si="97"/>
        <v>101.50888888888889</v>
      </c>
      <c r="P238" s="5">
        <f t="shared" si="98"/>
        <v>0.62860212476609778</v>
      </c>
      <c r="Q238" s="3">
        <f t="shared" si="99"/>
        <v>0.57904461930862561</v>
      </c>
      <c r="R238" s="8">
        <f t="shared" si="100"/>
        <v>100.87260922488768</v>
      </c>
      <c r="S238" s="9">
        <f t="shared" si="101"/>
        <v>4.9743612297387756</v>
      </c>
      <c r="T238" s="9">
        <f t="shared" si="102"/>
        <v>5.1841556668362028</v>
      </c>
      <c r="U238" s="1">
        <f t="shared" si="103"/>
        <v>0</v>
      </c>
      <c r="V238" s="1">
        <f t="shared" si="104"/>
        <v>1</v>
      </c>
      <c r="W238" s="1">
        <f t="shared" si="105"/>
        <v>1</v>
      </c>
      <c r="X238" s="1">
        <f t="shared" si="106"/>
        <v>0</v>
      </c>
      <c r="Y238" s="1">
        <f t="shared" si="112"/>
        <v>0</v>
      </c>
      <c r="Z238" s="1">
        <f t="shared" si="113"/>
        <v>0</v>
      </c>
      <c r="AA238" s="1">
        <f t="shared" si="114"/>
        <v>1</v>
      </c>
      <c r="AC238" s="1">
        <f t="shared" si="107"/>
        <v>1</v>
      </c>
      <c r="AD238" s="1" t="str">
        <f t="shared" si="115"/>
        <v/>
      </c>
      <c r="AE238" s="1" t="str">
        <f t="shared" si="116"/>
        <v/>
      </c>
      <c r="AF238" s="1">
        <f t="shared" si="108"/>
        <v>1</v>
      </c>
      <c r="AG238" s="1" t="str">
        <f t="shared" si="117"/>
        <v/>
      </c>
      <c r="AH238" s="8">
        <v>108</v>
      </c>
      <c r="AK238" s="1">
        <f t="shared" si="118"/>
        <v>1</v>
      </c>
      <c r="AL238" s="1">
        <f t="shared" si="109"/>
        <v>0</v>
      </c>
      <c r="AM238" s="1" t="str">
        <f t="shared" si="119"/>
        <v>Sell</v>
      </c>
      <c r="AN238" s="8">
        <v>108</v>
      </c>
    </row>
    <row r="239" spans="1:40" x14ac:dyDescent="0.25">
      <c r="A239" s="2" t="s">
        <v>528</v>
      </c>
      <c r="B239" s="1">
        <v>7.71</v>
      </c>
      <c r="C239" s="1">
        <v>209829.8</v>
      </c>
      <c r="D239" s="1">
        <v>105.22</v>
      </c>
      <c r="E239" s="1">
        <f t="shared" si="110"/>
        <v>13.647211413748378</v>
      </c>
      <c r="F239" s="1">
        <v>5866.1610000000001</v>
      </c>
      <c r="G239" s="1">
        <f t="shared" si="111"/>
        <v>0.33994987902584695</v>
      </c>
      <c r="H239" s="1">
        <f t="shared" si="90"/>
        <v>94.930107834760818</v>
      </c>
      <c r="I239" s="1">
        <f t="shared" si="91"/>
        <v>13.993267233295747</v>
      </c>
      <c r="J239" s="5">
        <f t="shared" si="92"/>
        <v>0.34953845064762268</v>
      </c>
      <c r="K239" s="3">
        <f t="shared" si="93"/>
        <v>0.31617866732653138</v>
      </c>
      <c r="L239" s="1">
        <f t="shared" si="94"/>
        <v>0.33310387492069748</v>
      </c>
      <c r="M239" s="5">
        <f t="shared" si="95"/>
        <v>-0.3062534681017246</v>
      </c>
      <c r="N239" s="3">
        <f t="shared" si="96"/>
        <v>-0.28860540268040968</v>
      </c>
      <c r="O239" s="1">
        <f t="shared" si="97"/>
        <v>100.89777777777778</v>
      </c>
      <c r="P239" s="5">
        <f t="shared" si="98"/>
        <v>0.64889264601791696</v>
      </c>
      <c r="Q239" s="3">
        <f t="shared" si="99"/>
        <v>0.57078503506571354</v>
      </c>
      <c r="R239" s="8">
        <f t="shared" si="100"/>
        <v>99.576719993049082</v>
      </c>
      <c r="S239" s="9">
        <f t="shared" si="101"/>
        <v>4.6466121582882636</v>
      </c>
      <c r="T239" s="9">
        <f t="shared" si="102"/>
        <v>5.2385230296364842</v>
      </c>
      <c r="U239" s="1">
        <f t="shared" si="103"/>
        <v>0</v>
      </c>
      <c r="V239" s="1">
        <f t="shared" si="104"/>
        <v>1</v>
      </c>
      <c r="W239" s="1">
        <f t="shared" si="105"/>
        <v>0</v>
      </c>
      <c r="X239" s="1">
        <f t="shared" si="106"/>
        <v>0</v>
      </c>
      <c r="Y239" s="1">
        <f t="shared" si="112"/>
        <v>0</v>
      </c>
      <c r="Z239" s="1">
        <f t="shared" si="113"/>
        <v>0</v>
      </c>
      <c r="AA239" s="1">
        <f t="shared" si="114"/>
        <v>1</v>
      </c>
      <c r="AC239" s="1">
        <f t="shared" si="107"/>
        <v>1</v>
      </c>
      <c r="AD239" s="1" t="str">
        <f t="shared" si="115"/>
        <v/>
      </c>
      <c r="AE239" s="1" t="str">
        <f t="shared" si="116"/>
        <v/>
      </c>
      <c r="AF239" s="1">
        <f t="shared" si="108"/>
        <v>1</v>
      </c>
      <c r="AG239" s="1" t="str">
        <f t="shared" si="117"/>
        <v/>
      </c>
      <c r="AH239" s="8">
        <v>105.22</v>
      </c>
      <c r="AK239" s="1">
        <f t="shared" si="118"/>
        <v>1</v>
      </c>
      <c r="AL239" s="1">
        <f t="shared" si="109"/>
        <v>0</v>
      </c>
      <c r="AM239" s="1" t="str">
        <f t="shared" si="119"/>
        <v>Sell</v>
      </c>
      <c r="AN239" s="8">
        <v>105.22</v>
      </c>
    </row>
    <row r="240" spans="1:40" x14ac:dyDescent="0.25">
      <c r="A240" s="2" t="s">
        <v>527</v>
      </c>
      <c r="B240" s="1">
        <v>7.36</v>
      </c>
      <c r="C240" s="1">
        <v>203311.9</v>
      </c>
      <c r="D240" s="1">
        <v>97.67</v>
      </c>
      <c r="E240" s="1">
        <f t="shared" si="110"/>
        <v>13.270380434782608</v>
      </c>
      <c r="F240" s="1">
        <v>5987.8670000000002</v>
      </c>
      <c r="G240" s="1">
        <f t="shared" si="111"/>
        <v>0.34763977954026992</v>
      </c>
      <c r="H240" s="1">
        <f t="shared" si="90"/>
        <v>94.106916461541687</v>
      </c>
      <c r="I240" s="1">
        <f t="shared" si="91"/>
        <v>14.032344616184666</v>
      </c>
      <c r="J240" s="5">
        <f t="shared" si="92"/>
        <v>0.36159146423680522</v>
      </c>
      <c r="K240" s="3">
        <f t="shared" si="93"/>
        <v>0.31061870343968284</v>
      </c>
      <c r="L240" s="1">
        <f t="shared" si="94"/>
        <v>0.33109404152582944</v>
      </c>
      <c r="M240" s="5">
        <f t="shared" si="95"/>
        <v>-0.32302160239670941</v>
      </c>
      <c r="N240" s="3">
        <f t="shared" si="96"/>
        <v>-0.28566405844352388</v>
      </c>
      <c r="O240" s="1">
        <f t="shared" si="97"/>
        <v>100.46444444444445</v>
      </c>
      <c r="P240" s="5">
        <f t="shared" si="98"/>
        <v>0.66342680915323626</v>
      </c>
      <c r="Q240" s="3">
        <f t="shared" si="99"/>
        <v>0.55776709990701301</v>
      </c>
      <c r="R240" s="8">
        <f t="shared" si="100"/>
        <v>98.55066908269437</v>
      </c>
      <c r="S240" s="9">
        <f t="shared" si="101"/>
        <v>4.443752621152683</v>
      </c>
      <c r="T240" s="9">
        <f t="shared" si="102"/>
        <v>5.2997334013614026</v>
      </c>
      <c r="U240" s="1">
        <f t="shared" si="103"/>
        <v>0</v>
      </c>
      <c r="V240" s="1">
        <f t="shared" si="104"/>
        <v>1</v>
      </c>
      <c r="W240" s="1">
        <f t="shared" si="105"/>
        <v>0</v>
      </c>
      <c r="X240" s="1">
        <f t="shared" si="106"/>
        <v>0</v>
      </c>
      <c r="Y240" s="1">
        <f t="shared" si="112"/>
        <v>0</v>
      </c>
      <c r="Z240" s="1">
        <f t="shared" si="113"/>
        <v>0</v>
      </c>
      <c r="AA240" s="1">
        <f t="shared" si="114"/>
        <v>1</v>
      </c>
      <c r="AC240" s="1">
        <f t="shared" si="107"/>
        <v>1</v>
      </c>
      <c r="AD240" s="1" t="str">
        <f t="shared" si="115"/>
        <v/>
      </c>
      <c r="AE240" s="1" t="str">
        <f t="shared" si="116"/>
        <v/>
      </c>
      <c r="AF240" s="1">
        <f t="shared" si="108"/>
        <v>1</v>
      </c>
      <c r="AG240" s="1" t="str">
        <f t="shared" si="117"/>
        <v/>
      </c>
      <c r="AH240" s="8">
        <v>97.67</v>
      </c>
      <c r="AK240" s="1">
        <f t="shared" si="118"/>
        <v>1</v>
      </c>
      <c r="AL240" s="1">
        <f t="shared" si="109"/>
        <v>0</v>
      </c>
      <c r="AM240" s="1" t="str">
        <f t="shared" si="119"/>
        <v>Sell</v>
      </c>
      <c r="AN240" s="8">
        <v>97.67</v>
      </c>
    </row>
    <row r="241" spans="1:40" x14ac:dyDescent="0.25">
      <c r="A241" s="2" t="s">
        <v>526</v>
      </c>
      <c r="B241" s="1">
        <v>7.31</v>
      </c>
      <c r="C241" s="1">
        <v>202751</v>
      </c>
      <c r="D241" s="1">
        <v>100.73</v>
      </c>
      <c r="E241" s="1">
        <f t="shared" si="110"/>
        <v>13.779753761969905</v>
      </c>
      <c r="F241" s="1">
        <v>5987.8670000000002</v>
      </c>
      <c r="G241" s="1">
        <f t="shared" si="111"/>
        <v>0.33614915628354586</v>
      </c>
      <c r="H241" s="1">
        <f t="shared" si="90"/>
        <v>93.821869778465015</v>
      </c>
      <c r="I241" s="1">
        <f t="shared" si="91"/>
        <v>14.0735119331672</v>
      </c>
      <c r="J241" s="5">
        <f t="shared" si="92"/>
        <v>0.36372271793937827</v>
      </c>
      <c r="K241" s="3">
        <f t="shared" si="93"/>
        <v>0.3021232433068291</v>
      </c>
      <c r="L241" s="1">
        <f t="shared" si="94"/>
        <v>0.32935085641112494</v>
      </c>
      <c r="M241" s="5">
        <f t="shared" si="95"/>
        <v>-0.32376534066084517</v>
      </c>
      <c r="N241" s="3">
        <f t="shared" si="96"/>
        <v>-0.27943780111799293</v>
      </c>
      <c r="O241" s="1">
        <f t="shared" si="97"/>
        <v>100.49888888888889</v>
      </c>
      <c r="P241" s="5">
        <f t="shared" si="98"/>
        <v>0.65370303487816983</v>
      </c>
      <c r="Q241" s="3">
        <f t="shared" si="99"/>
        <v>0.54015714836597584</v>
      </c>
      <c r="R241" s="8">
        <f t="shared" si="100"/>
        <v>98.710790734093351</v>
      </c>
      <c r="S241" s="9">
        <f t="shared" si="101"/>
        <v>4.8889209556283362</v>
      </c>
      <c r="T241" s="9">
        <f t="shared" si="102"/>
        <v>5.3744894263432226</v>
      </c>
      <c r="U241" s="1">
        <f t="shared" si="103"/>
        <v>0</v>
      </c>
      <c r="V241" s="1">
        <f t="shared" si="104"/>
        <v>0</v>
      </c>
      <c r="W241" s="1">
        <f t="shared" si="105"/>
        <v>0</v>
      </c>
      <c r="X241" s="1">
        <f t="shared" si="106"/>
        <v>0</v>
      </c>
      <c r="Y241" s="1">
        <f t="shared" si="112"/>
        <v>0</v>
      </c>
      <c r="Z241" s="1">
        <f t="shared" si="113"/>
        <v>1</v>
      </c>
      <c r="AA241" s="1">
        <f t="shared" si="114"/>
        <v>1</v>
      </c>
      <c r="AC241" s="1">
        <f t="shared" si="107"/>
        <v>1</v>
      </c>
      <c r="AD241" s="1" t="str">
        <f t="shared" si="115"/>
        <v/>
      </c>
      <c r="AE241" s="1" t="str">
        <f t="shared" si="116"/>
        <v/>
      </c>
      <c r="AF241" s="1">
        <f t="shared" si="108"/>
        <v>1</v>
      </c>
      <c r="AG241" s="1" t="str">
        <f t="shared" si="117"/>
        <v/>
      </c>
      <c r="AH241" s="8">
        <v>100.73</v>
      </c>
      <c r="AK241" s="1">
        <f t="shared" si="118"/>
        <v>1</v>
      </c>
      <c r="AL241" s="1">
        <f t="shared" si="109"/>
        <v>0</v>
      </c>
      <c r="AM241" s="1" t="str">
        <f t="shared" si="119"/>
        <v>Sell</v>
      </c>
      <c r="AN241" s="8">
        <v>100.73</v>
      </c>
    </row>
    <row r="242" spans="1:40" x14ac:dyDescent="0.25">
      <c r="A242" s="2" t="s">
        <v>525</v>
      </c>
      <c r="B242" s="1">
        <v>7.28</v>
      </c>
      <c r="C242" s="1">
        <v>202054.3</v>
      </c>
      <c r="D242" s="1">
        <v>99.62</v>
      </c>
      <c r="E242" s="1">
        <f t="shared" si="110"/>
        <v>13.684065934065934</v>
      </c>
      <c r="F242" s="1">
        <v>5987.8670000000002</v>
      </c>
      <c r="G242" s="1">
        <f t="shared" si="111"/>
        <v>0.33872668703815112</v>
      </c>
      <c r="H242" s="1">
        <f t="shared" si="90"/>
        <v>93.269219360742213</v>
      </c>
      <c r="I242" s="1">
        <f t="shared" si="91"/>
        <v>14.09226657184653</v>
      </c>
      <c r="J242" s="5">
        <f t="shared" si="92"/>
        <v>0.36316876072970716</v>
      </c>
      <c r="K242" s="3">
        <f t="shared" si="93"/>
        <v>0.29185666420140421</v>
      </c>
      <c r="L242" s="1">
        <f t="shared" si="94"/>
        <v>0.33010682228796745</v>
      </c>
      <c r="M242" s="5">
        <f t="shared" si="95"/>
        <v>-0.31838959898089736</v>
      </c>
      <c r="N242" s="3">
        <f t="shared" si="96"/>
        <v>-0.27204987786085089</v>
      </c>
      <c r="O242" s="1">
        <f t="shared" si="97"/>
        <v>99.833333333333329</v>
      </c>
      <c r="P242" s="5">
        <f t="shared" si="98"/>
        <v>0.63609017218054964</v>
      </c>
      <c r="Q242" s="3">
        <f t="shared" si="99"/>
        <v>0.52123283394727682</v>
      </c>
      <c r="R242" s="8">
        <f t="shared" si="100"/>
        <v>98.343661776655779</v>
      </c>
      <c r="S242" s="9">
        <f t="shared" si="101"/>
        <v>5.0744424159135662</v>
      </c>
      <c r="T242" s="9">
        <f t="shared" si="102"/>
        <v>5.4215636338459365</v>
      </c>
      <c r="U242" s="1">
        <f t="shared" si="103"/>
        <v>0</v>
      </c>
      <c r="V242" s="1">
        <f t="shared" si="104"/>
        <v>1</v>
      </c>
      <c r="W242" s="1">
        <f t="shared" si="105"/>
        <v>0</v>
      </c>
      <c r="X242" s="1">
        <f t="shared" si="106"/>
        <v>0</v>
      </c>
      <c r="Y242" s="1">
        <f t="shared" si="112"/>
        <v>0</v>
      </c>
      <c r="Z242" s="1">
        <f t="shared" si="113"/>
        <v>0</v>
      </c>
      <c r="AA242" s="1">
        <f t="shared" si="114"/>
        <v>1</v>
      </c>
      <c r="AC242" s="1">
        <f t="shared" si="107"/>
        <v>1</v>
      </c>
      <c r="AD242" s="1" t="str">
        <f t="shared" si="115"/>
        <v/>
      </c>
      <c r="AE242" s="1" t="str">
        <f t="shared" si="116"/>
        <v/>
      </c>
      <c r="AF242" s="1">
        <f t="shared" si="108"/>
        <v>1</v>
      </c>
      <c r="AG242" s="1" t="str">
        <f t="shared" si="117"/>
        <v/>
      </c>
      <c r="AH242" s="8">
        <v>99.62</v>
      </c>
      <c r="AK242" s="1">
        <f t="shared" si="118"/>
        <v>1</v>
      </c>
      <c r="AL242" s="1">
        <f t="shared" si="109"/>
        <v>0</v>
      </c>
      <c r="AM242" s="1" t="str">
        <f t="shared" si="119"/>
        <v>Sell</v>
      </c>
      <c r="AN242" s="8">
        <v>99.62</v>
      </c>
    </row>
    <row r="243" spans="1:40" x14ac:dyDescent="0.25">
      <c r="A243" s="2" t="s">
        <v>524</v>
      </c>
      <c r="B243" s="1">
        <v>7.19</v>
      </c>
      <c r="C243" s="1">
        <v>200291.3</v>
      </c>
      <c r="D243" s="1">
        <v>100.75</v>
      </c>
      <c r="E243" s="1">
        <f t="shared" si="110"/>
        <v>14.012517385257301</v>
      </c>
      <c r="F243" s="1">
        <v>5987.8670000000002</v>
      </c>
      <c r="G243" s="1">
        <f t="shared" si="111"/>
        <v>0.33200519945875451</v>
      </c>
      <c r="H243" s="1">
        <f t="shared" si="90"/>
        <v>92.761156909601596</v>
      </c>
      <c r="I243" s="1">
        <f t="shared" si="91"/>
        <v>14.109627908734494</v>
      </c>
      <c r="J243" s="5">
        <f t="shared" si="92"/>
        <v>0.36353046704826353</v>
      </c>
      <c r="K243" s="3">
        <f t="shared" si="93"/>
        <v>0.27997131478002041</v>
      </c>
      <c r="L243" s="1">
        <f t="shared" si="94"/>
        <v>0.32996310971506593</v>
      </c>
      <c r="M243" s="5">
        <f t="shared" si="95"/>
        <v>-0.3286416356002253</v>
      </c>
      <c r="N243" s="3">
        <f t="shared" si="96"/>
        <v>-0.26432659100750983</v>
      </c>
      <c r="O243" s="1">
        <f t="shared" si="97"/>
        <v>99.445555555555572</v>
      </c>
      <c r="P243" s="5">
        <f t="shared" si="98"/>
        <v>0.64314383532718633</v>
      </c>
      <c r="Q243" s="3">
        <f t="shared" si="99"/>
        <v>0.50208994424173137</v>
      </c>
      <c r="R243" s="8">
        <f t="shared" si="100"/>
        <v>98.111600281502277</v>
      </c>
      <c r="S243" s="9">
        <f t="shared" si="101"/>
        <v>5.3504433719006812</v>
      </c>
      <c r="T243" s="9">
        <f t="shared" si="102"/>
        <v>5.4496246967480033</v>
      </c>
      <c r="U243" s="1">
        <f t="shared" si="103"/>
        <v>0</v>
      </c>
      <c r="V243" s="1">
        <f t="shared" si="104"/>
        <v>1</v>
      </c>
      <c r="W243" s="1">
        <f t="shared" si="105"/>
        <v>0</v>
      </c>
      <c r="X243" s="1">
        <f t="shared" si="106"/>
        <v>0</v>
      </c>
      <c r="Y243" s="1">
        <f t="shared" si="112"/>
        <v>0</v>
      </c>
      <c r="Z243" s="1">
        <f t="shared" si="113"/>
        <v>1</v>
      </c>
      <c r="AA243" s="1">
        <f t="shared" si="114"/>
        <v>1</v>
      </c>
      <c r="AC243" s="1">
        <f t="shared" si="107"/>
        <v>1</v>
      </c>
      <c r="AD243" s="1" t="str">
        <f t="shared" si="115"/>
        <v/>
      </c>
      <c r="AE243" s="1" t="str">
        <f t="shared" si="116"/>
        <v/>
      </c>
      <c r="AF243" s="1">
        <f t="shared" si="108"/>
        <v>1</v>
      </c>
      <c r="AG243" s="1" t="str">
        <f t="shared" si="117"/>
        <v/>
      </c>
      <c r="AH243" s="8">
        <v>100.75</v>
      </c>
      <c r="AI243" s="5">
        <f>AH243/AH255-1</f>
        <v>7.1466553227693241E-2</v>
      </c>
      <c r="AK243" s="1">
        <f t="shared" si="118"/>
        <v>1</v>
      </c>
      <c r="AL243" s="1">
        <f t="shared" si="109"/>
        <v>0</v>
      </c>
      <c r="AM243" s="1" t="str">
        <f t="shared" si="119"/>
        <v>Sell</v>
      </c>
      <c r="AN243" s="8">
        <v>100.75</v>
      </c>
    </row>
    <row r="244" spans="1:40" x14ac:dyDescent="0.25">
      <c r="A244" s="2" t="s">
        <v>523</v>
      </c>
      <c r="B244" s="1">
        <v>7.14</v>
      </c>
      <c r="C244" s="1">
        <v>198854.8</v>
      </c>
      <c r="D244" s="1">
        <v>100.96</v>
      </c>
      <c r="E244" s="1">
        <f t="shared" si="110"/>
        <v>14.140056022408963</v>
      </c>
      <c r="F244" s="1">
        <v>5987.8670000000002</v>
      </c>
      <c r="G244" s="1">
        <f t="shared" si="111"/>
        <v>0.32893841182056005</v>
      </c>
      <c r="H244" s="1">
        <f t="shared" si="90"/>
        <v>92.122049462369716</v>
      </c>
      <c r="I244" s="1">
        <f t="shared" si="91"/>
        <v>14.083062106896781</v>
      </c>
      <c r="J244" s="5">
        <f t="shared" si="92"/>
        <v>0.3517822900657106</v>
      </c>
      <c r="K244" s="3">
        <f t="shared" si="93"/>
        <v>0.2660447894019799</v>
      </c>
      <c r="L244" s="1">
        <f t="shared" si="94"/>
        <v>0.3298812377261382</v>
      </c>
      <c r="M244" s="5">
        <f t="shared" si="95"/>
        <v>-0.3287243464133518</v>
      </c>
      <c r="N244" s="3">
        <f t="shared" si="96"/>
        <v>-0.2536074169087239</v>
      </c>
      <c r="O244" s="1">
        <f t="shared" si="97"/>
        <v>99.103444444444449</v>
      </c>
      <c r="P244" s="5">
        <f t="shared" si="98"/>
        <v>0.62894351770127699</v>
      </c>
      <c r="Q244" s="3">
        <f t="shared" si="99"/>
        <v>0.47858096239415548</v>
      </c>
      <c r="R244" s="8">
        <f t="shared" si="100"/>
        <v>97.631891241775421</v>
      </c>
      <c r="S244" s="9">
        <f t="shared" si="101"/>
        <v>5.5098417794057042</v>
      </c>
      <c r="T244" s="9">
        <f t="shared" si="102"/>
        <v>5.4260179123539443</v>
      </c>
      <c r="U244" s="1">
        <f t="shared" si="103"/>
        <v>0</v>
      </c>
      <c r="V244" s="1">
        <f t="shared" si="104"/>
        <v>0</v>
      </c>
      <c r="W244" s="1">
        <f t="shared" si="105"/>
        <v>0</v>
      </c>
      <c r="X244" s="1">
        <f t="shared" si="106"/>
        <v>1</v>
      </c>
      <c r="Y244" s="1">
        <f t="shared" si="112"/>
        <v>0</v>
      </c>
      <c r="Z244" s="1">
        <f t="shared" si="113"/>
        <v>1</v>
      </c>
      <c r="AA244" s="1">
        <f t="shared" si="114"/>
        <v>1</v>
      </c>
      <c r="AC244" s="1">
        <f t="shared" si="107"/>
        <v>1</v>
      </c>
      <c r="AD244" s="1" t="str">
        <f t="shared" si="115"/>
        <v/>
      </c>
      <c r="AE244" s="1" t="str">
        <f t="shared" si="116"/>
        <v/>
      </c>
      <c r="AF244" s="1">
        <f t="shared" si="108"/>
        <v>1</v>
      </c>
      <c r="AG244" s="1" t="str">
        <f t="shared" si="117"/>
        <v>Buy</v>
      </c>
      <c r="AH244" s="8">
        <v>100.96</v>
      </c>
      <c r="AK244" s="1">
        <f t="shared" si="118"/>
        <v>0</v>
      </c>
      <c r="AL244" s="1">
        <f t="shared" si="109"/>
        <v>0</v>
      </c>
      <c r="AM244" s="1" t="str">
        <f t="shared" si="119"/>
        <v/>
      </c>
      <c r="AN244" s="8">
        <v>100.96</v>
      </c>
    </row>
    <row r="245" spans="1:40" x14ac:dyDescent="0.25">
      <c r="A245" s="2" t="s">
        <v>522</v>
      </c>
      <c r="B245" s="1">
        <v>7.08</v>
      </c>
      <c r="C245" s="1">
        <v>197902.9</v>
      </c>
      <c r="D245" s="1">
        <v>101.66</v>
      </c>
      <c r="E245" s="1">
        <f t="shared" si="110"/>
        <v>14.358757062146893</v>
      </c>
      <c r="F245" s="1">
        <v>5987.8670000000002</v>
      </c>
      <c r="G245" s="1">
        <f t="shared" si="111"/>
        <v>0.32510968513282146</v>
      </c>
      <c r="H245" s="1">
        <f t="shared" si="90"/>
        <v>91.415013419359298</v>
      </c>
      <c r="I245" s="1">
        <f t="shared" si="91"/>
        <v>14.036001936674845</v>
      </c>
      <c r="J245" s="5">
        <f t="shared" si="92"/>
        <v>0.33847514244974031</v>
      </c>
      <c r="K245" s="3">
        <f t="shared" si="93"/>
        <v>0.25175520595802481</v>
      </c>
      <c r="L245" s="1">
        <f t="shared" si="94"/>
        <v>0.33092177595498157</v>
      </c>
      <c r="M245" s="5">
        <f t="shared" si="95"/>
        <v>-0.32274473299615725</v>
      </c>
      <c r="N245" s="3">
        <f t="shared" si="96"/>
        <v>-0.24108792865795259</v>
      </c>
      <c r="O245" s="1">
        <f t="shared" si="97"/>
        <v>98.37788888888889</v>
      </c>
      <c r="P245" s="5">
        <f t="shared" si="98"/>
        <v>0.60541793310610226</v>
      </c>
      <c r="Q245" s="3">
        <f t="shared" si="99"/>
        <v>0.45352053650963525</v>
      </c>
      <c r="R245" s="8">
        <f t="shared" si="100"/>
        <v>97.026780558461866</v>
      </c>
      <c r="S245" s="9">
        <f t="shared" si="101"/>
        <v>5.6117671391025681</v>
      </c>
      <c r="T245" s="9">
        <f t="shared" si="102"/>
        <v>5.3813122651840146</v>
      </c>
      <c r="U245" s="1">
        <f t="shared" si="103"/>
        <v>0</v>
      </c>
      <c r="V245" s="1">
        <f t="shared" si="104"/>
        <v>0</v>
      </c>
      <c r="W245" s="1">
        <f t="shared" si="105"/>
        <v>0</v>
      </c>
      <c r="X245" s="1">
        <f t="shared" si="106"/>
        <v>1</v>
      </c>
      <c r="Y245" s="1">
        <f t="shared" si="112"/>
        <v>0</v>
      </c>
      <c r="Z245" s="1">
        <f t="shared" si="113"/>
        <v>1</v>
      </c>
      <c r="AA245" s="1">
        <f t="shared" si="114"/>
        <v>1</v>
      </c>
      <c r="AC245" s="1">
        <f t="shared" si="107"/>
        <v>1</v>
      </c>
      <c r="AD245" s="1" t="str">
        <f t="shared" si="115"/>
        <v/>
      </c>
      <c r="AE245" s="1" t="str">
        <f t="shared" si="116"/>
        <v/>
      </c>
      <c r="AF245" s="1">
        <f t="shared" si="108"/>
        <v>1</v>
      </c>
      <c r="AG245" s="1" t="str">
        <f t="shared" si="117"/>
        <v>Buy</v>
      </c>
      <c r="AH245" s="8">
        <v>101.66</v>
      </c>
      <c r="AK245" s="1">
        <f t="shared" si="118"/>
        <v>0</v>
      </c>
      <c r="AL245" s="1">
        <f t="shared" si="109"/>
        <v>0</v>
      </c>
      <c r="AM245" s="1" t="str">
        <f t="shared" si="119"/>
        <v/>
      </c>
      <c r="AN245" s="8">
        <v>101.66</v>
      </c>
    </row>
    <row r="246" spans="1:40" x14ac:dyDescent="0.25">
      <c r="A246" s="2" t="s">
        <v>521</v>
      </c>
      <c r="B246" s="1">
        <v>7</v>
      </c>
      <c r="C246" s="1">
        <v>195998.5</v>
      </c>
      <c r="D246" s="1">
        <v>98.97</v>
      </c>
      <c r="E246" s="1">
        <f t="shared" si="110"/>
        <v>14.138571428571428</v>
      </c>
      <c r="F246" s="1">
        <v>5987.8670000000002</v>
      </c>
      <c r="G246" s="1">
        <f t="shared" si="111"/>
        <v>0.33073262053525293</v>
      </c>
      <c r="H246" s="1">
        <f t="shared" si="90"/>
        <v>90.595414492908048</v>
      </c>
      <c r="I246" s="1">
        <f t="shared" si="91"/>
        <v>13.977911143518757</v>
      </c>
      <c r="J246" s="5">
        <f t="shared" si="92"/>
        <v>0.31911592700877289</v>
      </c>
      <c r="K246" s="3">
        <f t="shared" si="93"/>
        <v>0.23730188320940557</v>
      </c>
      <c r="L246" s="1">
        <f t="shared" si="94"/>
        <v>0.33197500119560314</v>
      </c>
      <c r="M246" s="5">
        <f t="shared" si="95"/>
        <v>-0.31511389676155543</v>
      </c>
      <c r="N246" s="3">
        <f t="shared" si="96"/>
        <v>-0.2274784612682518</v>
      </c>
      <c r="O246" s="1">
        <f t="shared" si="97"/>
        <v>97.662333333333336</v>
      </c>
      <c r="P246" s="5">
        <f t="shared" si="98"/>
        <v>0.58198989483579044</v>
      </c>
      <c r="Q246" s="3">
        <f t="shared" si="99"/>
        <v>0.42820430374355745</v>
      </c>
      <c r="R246" s="8">
        <f t="shared" si="100"/>
        <v>96.184377023636756</v>
      </c>
      <c r="S246" s="9">
        <f t="shared" si="101"/>
        <v>5.5889625307287076</v>
      </c>
      <c r="T246" s="9">
        <f t="shared" si="102"/>
        <v>5.3044216062117169</v>
      </c>
      <c r="U246" s="1">
        <f t="shared" si="103"/>
        <v>0</v>
      </c>
      <c r="V246" s="1">
        <f t="shared" si="104"/>
        <v>0</v>
      </c>
      <c r="W246" s="1">
        <f t="shared" si="105"/>
        <v>0</v>
      </c>
      <c r="X246" s="1">
        <f t="shared" si="106"/>
        <v>1</v>
      </c>
      <c r="Y246" s="1">
        <f t="shared" si="112"/>
        <v>0</v>
      </c>
      <c r="Z246" s="1">
        <f t="shared" si="113"/>
        <v>1</v>
      </c>
      <c r="AA246" s="1">
        <f t="shared" si="114"/>
        <v>1</v>
      </c>
      <c r="AC246" s="1">
        <f t="shared" si="107"/>
        <v>1</v>
      </c>
      <c r="AD246" s="1" t="str">
        <f t="shared" si="115"/>
        <v/>
      </c>
      <c r="AE246" s="1" t="str">
        <f t="shared" si="116"/>
        <v/>
      </c>
      <c r="AF246" s="1">
        <f t="shared" si="108"/>
        <v>1</v>
      </c>
      <c r="AG246" s="1" t="str">
        <f t="shared" si="117"/>
        <v>Buy</v>
      </c>
      <c r="AH246" s="8">
        <v>98.97</v>
      </c>
      <c r="AK246" s="1">
        <f t="shared" si="118"/>
        <v>0</v>
      </c>
      <c r="AL246" s="1">
        <f t="shared" si="109"/>
        <v>0</v>
      </c>
      <c r="AM246" s="1" t="str">
        <f t="shared" si="119"/>
        <v/>
      </c>
      <c r="AN246" s="8">
        <v>98.97</v>
      </c>
    </row>
    <row r="247" spans="1:40" x14ac:dyDescent="0.25">
      <c r="A247" s="2" t="s">
        <v>520</v>
      </c>
      <c r="B247" s="1">
        <v>6.99</v>
      </c>
      <c r="C247" s="1">
        <v>195594</v>
      </c>
      <c r="D247" s="1">
        <v>102.5</v>
      </c>
      <c r="E247" s="1">
        <f t="shared" si="110"/>
        <v>14.663805436337626</v>
      </c>
      <c r="F247" s="1">
        <v>5987.8670000000002</v>
      </c>
      <c r="G247" s="1">
        <f t="shared" si="111"/>
        <v>0.31868345545107518</v>
      </c>
      <c r="H247" s="1">
        <f t="shared" si="90"/>
        <v>89.925447652340694</v>
      </c>
      <c r="I247" s="1">
        <f t="shared" si="91"/>
        <v>13.952331259331089</v>
      </c>
      <c r="J247" s="5">
        <f t="shared" si="92"/>
        <v>0.30475944784991604</v>
      </c>
      <c r="K247" s="3">
        <f t="shared" si="93"/>
        <v>0.22366620924284433</v>
      </c>
      <c r="L247" s="1">
        <f t="shared" si="94"/>
        <v>0.33273251045093044</v>
      </c>
      <c r="M247" s="5">
        <f t="shared" si="95"/>
        <v>-0.30807586958330102</v>
      </c>
      <c r="N247" s="3">
        <f t="shared" si="96"/>
        <v>-0.21287255535270119</v>
      </c>
      <c r="O247" s="1">
        <f t="shared" si="97"/>
        <v>97.11344444444444</v>
      </c>
      <c r="P247" s="5">
        <f t="shared" si="98"/>
        <v>0.56181250034806407</v>
      </c>
      <c r="Q247" s="3">
        <f t="shared" si="99"/>
        <v>0.40257337189485193</v>
      </c>
      <c r="R247" s="8">
        <f t="shared" si="100"/>
        <v>95.677900118843439</v>
      </c>
      <c r="S247" s="9">
        <f t="shared" si="101"/>
        <v>5.7524524665027457</v>
      </c>
      <c r="T247" s="9">
        <f t="shared" si="102"/>
        <v>5.2068132144876316</v>
      </c>
      <c r="U247" s="1">
        <f t="shared" si="103"/>
        <v>0</v>
      </c>
      <c r="V247" s="1">
        <f t="shared" si="104"/>
        <v>0</v>
      </c>
      <c r="W247" s="1">
        <f t="shared" si="105"/>
        <v>0</v>
      </c>
      <c r="X247" s="1">
        <f t="shared" si="106"/>
        <v>1</v>
      </c>
      <c r="Y247" s="1">
        <f t="shared" si="112"/>
        <v>0</v>
      </c>
      <c r="Z247" s="1">
        <f t="shared" si="113"/>
        <v>1</v>
      </c>
      <c r="AA247" s="1">
        <f t="shared" si="114"/>
        <v>1</v>
      </c>
      <c r="AC247" s="1">
        <f t="shared" si="107"/>
        <v>1</v>
      </c>
      <c r="AD247" s="1" t="str">
        <f t="shared" si="115"/>
        <v/>
      </c>
      <c r="AE247" s="1" t="str">
        <f t="shared" si="116"/>
        <v/>
      </c>
      <c r="AF247" s="1">
        <f t="shared" si="108"/>
        <v>1</v>
      </c>
      <c r="AG247" s="1" t="str">
        <f t="shared" si="117"/>
        <v>Buy</v>
      </c>
      <c r="AH247" s="8">
        <v>102.5</v>
      </c>
      <c r="AK247" s="1">
        <f t="shared" si="118"/>
        <v>0</v>
      </c>
      <c r="AL247" s="1">
        <f t="shared" si="109"/>
        <v>0</v>
      </c>
      <c r="AM247" s="1" t="str">
        <f t="shared" si="119"/>
        <v/>
      </c>
      <c r="AN247" s="8">
        <v>102.5</v>
      </c>
    </row>
    <row r="248" spans="1:40" x14ac:dyDescent="0.25">
      <c r="A248" s="2" t="s">
        <v>519</v>
      </c>
      <c r="B248" s="1">
        <v>6.97</v>
      </c>
      <c r="C248" s="1">
        <v>195270.3</v>
      </c>
      <c r="D248" s="1">
        <v>101.32</v>
      </c>
      <c r="E248" s="1">
        <f t="shared" si="110"/>
        <v>14.536585365853657</v>
      </c>
      <c r="F248" s="1">
        <v>5987.8670000000002</v>
      </c>
      <c r="G248" s="1">
        <f t="shared" si="111"/>
        <v>0.32186137847203367</v>
      </c>
      <c r="H248" s="1">
        <f t="shared" si="90"/>
        <v>88.919483464527943</v>
      </c>
      <c r="I248" s="1">
        <f t="shared" si="91"/>
        <v>13.868797600218032</v>
      </c>
      <c r="J248" s="5">
        <f t="shared" si="92"/>
        <v>0.28117261618446676</v>
      </c>
      <c r="K248" s="3">
        <f t="shared" si="93"/>
        <v>0.21015066947499905</v>
      </c>
      <c r="L248" s="1">
        <f t="shared" si="94"/>
        <v>0.33557206175916998</v>
      </c>
      <c r="M248" s="5">
        <f t="shared" si="95"/>
        <v>-0.28254799616988024</v>
      </c>
      <c r="N248" s="3">
        <f t="shared" si="96"/>
        <v>-0.19700533631426789</v>
      </c>
      <c r="O248" s="1">
        <f t="shared" si="97"/>
        <v>95.944555555555553</v>
      </c>
      <c r="P248" s="5">
        <f t="shared" si="98"/>
        <v>0.51316682518856682</v>
      </c>
      <c r="Q248" s="3">
        <f t="shared" si="99"/>
        <v>0.37603351715264993</v>
      </c>
      <c r="R248" s="8">
        <f t="shared" si="100"/>
        <v>94.437518322269526</v>
      </c>
      <c r="S248" s="9">
        <f t="shared" si="101"/>
        <v>5.5180348577415828</v>
      </c>
      <c r="T248" s="9">
        <f t="shared" si="102"/>
        <v>5.077664856839978</v>
      </c>
      <c r="U248" s="1">
        <f t="shared" si="103"/>
        <v>0</v>
      </c>
      <c r="V248" s="1">
        <f t="shared" si="104"/>
        <v>0</v>
      </c>
      <c r="W248" s="1">
        <f t="shared" si="105"/>
        <v>0</v>
      </c>
      <c r="X248" s="1">
        <f t="shared" si="106"/>
        <v>1</v>
      </c>
      <c r="Y248" s="1">
        <f t="shared" si="112"/>
        <v>0</v>
      </c>
      <c r="Z248" s="1">
        <f t="shared" si="113"/>
        <v>1</v>
      </c>
      <c r="AA248" s="1">
        <f t="shared" si="114"/>
        <v>1</v>
      </c>
      <c r="AC248" s="1">
        <f t="shared" si="107"/>
        <v>1</v>
      </c>
      <c r="AD248" s="1" t="str">
        <f t="shared" si="115"/>
        <v/>
      </c>
      <c r="AE248" s="1" t="str">
        <f t="shared" si="116"/>
        <v/>
      </c>
      <c r="AF248" s="1">
        <f t="shared" si="108"/>
        <v>1</v>
      </c>
      <c r="AG248" s="1" t="str">
        <f t="shared" si="117"/>
        <v>Buy</v>
      </c>
      <c r="AH248" s="8">
        <v>101.32</v>
      </c>
      <c r="AK248" s="1">
        <f t="shared" si="118"/>
        <v>0</v>
      </c>
      <c r="AL248" s="1">
        <f t="shared" si="109"/>
        <v>0</v>
      </c>
      <c r="AM248" s="1" t="str">
        <f t="shared" si="119"/>
        <v/>
      </c>
      <c r="AN248" s="8">
        <v>101.32</v>
      </c>
    </row>
    <row r="249" spans="1:40" x14ac:dyDescent="0.25">
      <c r="A249" s="2" t="s">
        <v>518</v>
      </c>
      <c r="B249" s="1">
        <v>6.94</v>
      </c>
      <c r="C249" s="1">
        <v>194752.8</v>
      </c>
      <c r="D249" s="1">
        <v>97.98</v>
      </c>
      <c r="E249" s="1">
        <f t="shared" si="110"/>
        <v>14.118155619596541</v>
      </c>
      <c r="F249" s="1">
        <v>5987.8670000000002</v>
      </c>
      <c r="G249" s="1">
        <f t="shared" si="111"/>
        <v>0.33195111350792939</v>
      </c>
      <c r="H249" s="1">
        <f t="shared" si="90"/>
        <v>87.927442141690179</v>
      </c>
      <c r="I249" s="1">
        <f t="shared" si="91"/>
        <v>13.765438517708757</v>
      </c>
      <c r="J249" s="5">
        <f t="shared" si="92"/>
        <v>0.26567468270970229</v>
      </c>
      <c r="K249" s="3">
        <f t="shared" si="93"/>
        <v>0.19831367835675442</v>
      </c>
      <c r="L249" s="1">
        <f t="shared" si="94"/>
        <v>0.33845745225453966</v>
      </c>
      <c r="M249" s="5">
        <f t="shared" si="95"/>
        <v>-0.25926839232903776</v>
      </c>
      <c r="N249" s="3">
        <f t="shared" si="96"/>
        <v>-0.18274822633833251</v>
      </c>
      <c r="O249" s="1">
        <f t="shared" si="97"/>
        <v>94.787888888888887</v>
      </c>
      <c r="P249" s="5">
        <f t="shared" si="98"/>
        <v>0.47066041701631356</v>
      </c>
      <c r="Q249" s="3">
        <f t="shared" si="99"/>
        <v>0.35317796581333044</v>
      </c>
      <c r="R249" s="8">
        <f t="shared" si="100"/>
        <v>93.186158017227626</v>
      </c>
      <c r="S249" s="9">
        <f t="shared" si="101"/>
        <v>5.2587158755374475</v>
      </c>
      <c r="T249" s="9">
        <f t="shared" si="102"/>
        <v>4.9569749187974805</v>
      </c>
      <c r="U249" s="1">
        <f t="shared" si="103"/>
        <v>0</v>
      </c>
      <c r="V249" s="1">
        <f t="shared" si="104"/>
        <v>0</v>
      </c>
      <c r="W249" s="1">
        <f t="shared" si="105"/>
        <v>0</v>
      </c>
      <c r="X249" s="1">
        <f t="shared" si="106"/>
        <v>1</v>
      </c>
      <c r="Y249" s="1">
        <f t="shared" si="112"/>
        <v>0</v>
      </c>
      <c r="Z249" s="1">
        <f t="shared" si="113"/>
        <v>1</v>
      </c>
      <c r="AA249" s="1">
        <f t="shared" si="114"/>
        <v>1</v>
      </c>
      <c r="AC249" s="1">
        <f t="shared" si="107"/>
        <v>1</v>
      </c>
      <c r="AD249" s="1" t="str">
        <f t="shared" si="115"/>
        <v/>
      </c>
      <c r="AE249" s="1" t="str">
        <f t="shared" si="116"/>
        <v/>
      </c>
      <c r="AF249" s="1">
        <f t="shared" si="108"/>
        <v>1</v>
      </c>
      <c r="AG249" s="1" t="str">
        <f t="shared" si="117"/>
        <v>Buy</v>
      </c>
      <c r="AH249" s="8">
        <v>97.98</v>
      </c>
      <c r="AK249" s="1">
        <f t="shared" si="118"/>
        <v>0</v>
      </c>
      <c r="AL249" s="1">
        <f t="shared" si="109"/>
        <v>0</v>
      </c>
      <c r="AM249" s="1" t="str">
        <f t="shared" si="119"/>
        <v/>
      </c>
      <c r="AN249" s="8">
        <v>97.98</v>
      </c>
    </row>
    <row r="250" spans="1:40" x14ac:dyDescent="0.25">
      <c r="A250" s="2" t="s">
        <v>517</v>
      </c>
      <c r="B250" s="1">
        <v>6.93</v>
      </c>
      <c r="C250" s="1">
        <v>194553.9</v>
      </c>
      <c r="D250" s="1">
        <v>94.74</v>
      </c>
      <c r="E250" s="1">
        <f t="shared" si="110"/>
        <v>13.670995670995671</v>
      </c>
      <c r="F250" s="1">
        <v>5987.8670000000002</v>
      </c>
      <c r="G250" s="1">
        <f t="shared" si="111"/>
        <v>0.34295284917512847</v>
      </c>
      <c r="H250" s="1">
        <f t="shared" si="90"/>
        <v>87.123237513025387</v>
      </c>
      <c r="I250" s="1">
        <f t="shared" si="91"/>
        <v>13.669780416328955</v>
      </c>
      <c r="J250" s="5">
        <f t="shared" si="92"/>
        <v>0.25554040231905839</v>
      </c>
      <c r="K250" s="3">
        <f t="shared" si="93"/>
        <v>0.18708684429792979</v>
      </c>
      <c r="L250" s="1">
        <f t="shared" si="94"/>
        <v>0.34003546817483621</v>
      </c>
      <c r="M250" s="5">
        <f t="shared" si="95"/>
        <v>-0.24755602200553772</v>
      </c>
      <c r="N250" s="3">
        <f t="shared" si="96"/>
        <v>-0.16999486533988165</v>
      </c>
      <c r="O250" s="1">
        <f t="shared" si="97"/>
        <v>94.043444444444447</v>
      </c>
      <c r="P250" s="5">
        <f t="shared" si="98"/>
        <v>0.44597393293469301</v>
      </c>
      <c r="Q250" s="3">
        <f t="shared" si="99"/>
        <v>0.33359755727949991</v>
      </c>
      <c r="R250" s="8">
        <f t="shared" si="100"/>
        <v>92.314550383996277</v>
      </c>
      <c r="S250" s="9">
        <f t="shared" si="101"/>
        <v>5.19131287097089</v>
      </c>
      <c r="T250" s="9">
        <f t="shared" si="102"/>
        <v>4.8330546717861838</v>
      </c>
      <c r="U250" s="1">
        <f t="shared" si="103"/>
        <v>0</v>
      </c>
      <c r="V250" s="1">
        <f t="shared" si="104"/>
        <v>0</v>
      </c>
      <c r="W250" s="1">
        <f t="shared" si="105"/>
        <v>0</v>
      </c>
      <c r="X250" s="1">
        <f t="shared" si="106"/>
        <v>1</v>
      </c>
      <c r="Y250" s="1">
        <f t="shared" si="112"/>
        <v>0</v>
      </c>
      <c r="Z250" s="1">
        <f t="shared" si="113"/>
        <v>1</v>
      </c>
      <c r="AA250" s="1">
        <f t="shared" si="114"/>
        <v>1</v>
      </c>
      <c r="AC250" s="1">
        <f t="shared" si="107"/>
        <v>1</v>
      </c>
      <c r="AD250" s="1" t="str">
        <f t="shared" si="115"/>
        <v/>
      </c>
      <c r="AE250" s="1" t="str">
        <f t="shared" si="116"/>
        <v/>
      </c>
      <c r="AF250" s="1">
        <f t="shared" si="108"/>
        <v>1</v>
      </c>
      <c r="AG250" s="1" t="str">
        <f t="shared" si="117"/>
        <v>Buy</v>
      </c>
      <c r="AH250" s="8">
        <v>94.74</v>
      </c>
      <c r="AK250" s="1">
        <f t="shared" si="118"/>
        <v>0</v>
      </c>
      <c r="AL250" s="1">
        <f t="shared" si="109"/>
        <v>0</v>
      </c>
      <c r="AM250" s="1" t="str">
        <f t="shared" si="119"/>
        <v/>
      </c>
      <c r="AN250" s="8">
        <v>94.74</v>
      </c>
    </row>
    <row r="251" spans="1:40" x14ac:dyDescent="0.25">
      <c r="A251" s="2" t="s">
        <v>516</v>
      </c>
      <c r="B251" s="1">
        <v>6.92</v>
      </c>
      <c r="C251" s="1">
        <v>194231.2</v>
      </c>
      <c r="D251" s="1">
        <v>96.13</v>
      </c>
      <c r="E251" s="1">
        <f t="shared" si="110"/>
        <v>13.891618497109826</v>
      </c>
      <c r="F251" s="1">
        <v>5987.8670000000002</v>
      </c>
      <c r="G251" s="1">
        <f t="shared" si="111"/>
        <v>0.33743327388203759</v>
      </c>
      <c r="H251" s="1">
        <f t="shared" si="90"/>
        <v>86.513896514067412</v>
      </c>
      <c r="I251" s="1">
        <f t="shared" si="91"/>
        <v>13.590148864597705</v>
      </c>
      <c r="J251" s="5">
        <f t="shared" si="92"/>
        <v>0.24158027447817654</v>
      </c>
      <c r="K251" s="3">
        <f t="shared" si="93"/>
        <v>0.17567791796107504</v>
      </c>
      <c r="L251" s="1">
        <f t="shared" si="94"/>
        <v>0.3398469179906764</v>
      </c>
      <c r="M251" s="5">
        <f t="shared" si="95"/>
        <v>-0.23363404954208278</v>
      </c>
      <c r="N251" s="3">
        <f t="shared" si="96"/>
        <v>-0.15706800589560563</v>
      </c>
      <c r="O251" s="1">
        <f t="shared" si="97"/>
        <v>93.76392222222222</v>
      </c>
      <c r="P251" s="5">
        <f t="shared" si="98"/>
        <v>0.41856430691874724</v>
      </c>
      <c r="Q251" s="3">
        <f t="shared" si="99"/>
        <v>0.31486816133696771</v>
      </c>
      <c r="R251" s="8">
        <f t="shared" si="100"/>
        <v>91.87355954472288</v>
      </c>
      <c r="S251" s="9">
        <f t="shared" si="101"/>
        <v>5.3596630306554687</v>
      </c>
      <c r="T251" s="9">
        <f t="shared" si="102"/>
        <v>4.6631918885566916</v>
      </c>
      <c r="U251" s="1">
        <f t="shared" si="103"/>
        <v>0</v>
      </c>
      <c r="V251" s="1">
        <f t="shared" si="104"/>
        <v>0</v>
      </c>
      <c r="W251" s="1">
        <f t="shared" si="105"/>
        <v>0</v>
      </c>
      <c r="X251" s="1">
        <f t="shared" si="106"/>
        <v>1</v>
      </c>
      <c r="Y251" s="1">
        <f t="shared" si="112"/>
        <v>0</v>
      </c>
      <c r="Z251" s="1">
        <f t="shared" si="113"/>
        <v>1</v>
      </c>
      <c r="AA251" s="1">
        <f t="shared" si="114"/>
        <v>1</v>
      </c>
      <c r="AC251" s="1">
        <f t="shared" si="107"/>
        <v>1</v>
      </c>
      <c r="AD251" s="1" t="str">
        <f t="shared" si="115"/>
        <v/>
      </c>
      <c r="AE251" s="1" t="str">
        <f t="shared" si="116"/>
        <v/>
      </c>
      <c r="AF251" s="1">
        <f t="shared" si="108"/>
        <v>1</v>
      </c>
      <c r="AG251" s="1" t="str">
        <f t="shared" si="117"/>
        <v>Buy</v>
      </c>
      <c r="AH251" s="8">
        <v>96.13</v>
      </c>
      <c r="AK251" s="1">
        <f t="shared" si="118"/>
        <v>0</v>
      </c>
      <c r="AL251" s="1">
        <f t="shared" si="109"/>
        <v>0</v>
      </c>
      <c r="AM251" s="1" t="str">
        <f t="shared" si="119"/>
        <v/>
      </c>
      <c r="AN251" s="8">
        <v>96.13</v>
      </c>
    </row>
    <row r="252" spans="1:40" x14ac:dyDescent="0.25">
      <c r="A252" s="2" t="s">
        <v>515</v>
      </c>
      <c r="B252" s="1">
        <v>6.9</v>
      </c>
      <c r="C252" s="1">
        <v>193739.3</v>
      </c>
      <c r="D252" s="1">
        <v>97.671000000000006</v>
      </c>
      <c r="E252" s="1">
        <f t="shared" si="110"/>
        <v>14.155217391304348</v>
      </c>
      <c r="F252" s="1">
        <v>5987.8670000000002</v>
      </c>
      <c r="G252" s="1">
        <f t="shared" si="111"/>
        <v>0.33126835155840467</v>
      </c>
      <c r="H252" s="1">
        <f t="shared" si="90"/>
        <v>85.7446082351928</v>
      </c>
      <c r="I252" s="1">
        <f t="shared" si="91"/>
        <v>13.506717021633708</v>
      </c>
      <c r="J252" s="5">
        <f t="shared" si="92"/>
        <v>0.22025616900797473</v>
      </c>
      <c r="K252" s="3">
        <f t="shared" si="93"/>
        <v>0.16469419187489145</v>
      </c>
      <c r="L252" s="1">
        <f t="shared" si="94"/>
        <v>0.34098380661754263</v>
      </c>
      <c r="M252" s="5">
        <f t="shared" si="95"/>
        <v>-0.2061663473688562</v>
      </c>
      <c r="N252" s="3">
        <f t="shared" si="96"/>
        <v>-0.14430699862119278</v>
      </c>
      <c r="O252" s="1">
        <f t="shared" si="97"/>
        <v>93.130433333333315</v>
      </c>
      <c r="P252" s="5">
        <f t="shared" si="98"/>
        <v>0.37525155652258801</v>
      </c>
      <c r="Q252" s="3">
        <f t="shared" si="99"/>
        <v>0.2975854704066711</v>
      </c>
      <c r="R252" s="8">
        <f t="shared" si="100"/>
        <v>91.099661280127037</v>
      </c>
      <c r="S252" s="9">
        <f t="shared" si="101"/>
        <v>5.3550530449342375</v>
      </c>
      <c r="T252" s="9">
        <f t="shared" si="102"/>
        <v>4.4224548541284054</v>
      </c>
      <c r="U252" s="1">
        <f t="shared" si="103"/>
        <v>0</v>
      </c>
      <c r="V252" s="1">
        <f t="shared" si="104"/>
        <v>0</v>
      </c>
      <c r="W252" s="1">
        <f t="shared" si="105"/>
        <v>0</v>
      </c>
      <c r="X252" s="1">
        <f t="shared" si="106"/>
        <v>1</v>
      </c>
      <c r="Y252" s="1">
        <f t="shared" si="112"/>
        <v>0</v>
      </c>
      <c r="Z252" s="1">
        <f t="shared" si="113"/>
        <v>1</v>
      </c>
      <c r="AA252" s="1">
        <f t="shared" si="114"/>
        <v>1</v>
      </c>
      <c r="AC252" s="1">
        <f t="shared" si="107"/>
        <v>1</v>
      </c>
      <c r="AD252" s="1" t="str">
        <f t="shared" si="115"/>
        <v/>
      </c>
      <c r="AE252" s="1" t="str">
        <f t="shared" si="116"/>
        <v/>
      </c>
      <c r="AF252" s="1">
        <f t="shared" si="108"/>
        <v>1</v>
      </c>
      <c r="AG252" s="1" t="str">
        <f t="shared" si="117"/>
        <v>Buy</v>
      </c>
      <c r="AH252" s="8">
        <v>97.671000000000006</v>
      </c>
      <c r="AK252" s="1">
        <f t="shared" si="118"/>
        <v>0</v>
      </c>
      <c r="AL252" s="1">
        <f t="shared" si="109"/>
        <v>0</v>
      </c>
      <c r="AM252" s="1" t="str">
        <f t="shared" si="119"/>
        <v/>
      </c>
      <c r="AN252" s="8">
        <v>97.671000000000006</v>
      </c>
    </row>
    <row r="253" spans="1:40" x14ac:dyDescent="0.25">
      <c r="A253" s="2" t="s">
        <v>514</v>
      </c>
      <c r="B253" s="1">
        <v>6.84</v>
      </c>
      <c r="C253" s="1">
        <v>192623.6</v>
      </c>
      <c r="D253" s="1">
        <v>94.43</v>
      </c>
      <c r="E253" s="1">
        <f t="shared" si="110"/>
        <v>13.805555555555557</v>
      </c>
      <c r="F253" s="1">
        <v>6029.6670000000004</v>
      </c>
      <c r="G253" s="1">
        <f t="shared" si="111"/>
        <v>0.33830325588015087</v>
      </c>
      <c r="H253" s="1">
        <f t="shared" si="90"/>
        <v>84.790496894008228</v>
      </c>
      <c r="I253" s="1">
        <f t="shared" si="91"/>
        <v>13.373029501937863</v>
      </c>
      <c r="J253" s="5">
        <f t="shared" si="92"/>
        <v>0.19823438597250265</v>
      </c>
      <c r="K253" s="3">
        <f t="shared" si="93"/>
        <v>0.15543386235271092</v>
      </c>
      <c r="L253" s="1">
        <f t="shared" si="94"/>
        <v>0.34392950720721527</v>
      </c>
      <c r="M253" s="5">
        <f t="shared" si="95"/>
        <v>-0.19135501260248278</v>
      </c>
      <c r="N253" s="3">
        <f t="shared" si="96"/>
        <v>-0.13399710716324889</v>
      </c>
      <c r="O253" s="1">
        <f t="shared" si="97"/>
        <v>92.026199999999989</v>
      </c>
      <c r="P253" s="5">
        <f t="shared" si="98"/>
        <v>0.3596360699313248</v>
      </c>
      <c r="Q253" s="3">
        <f t="shared" si="99"/>
        <v>0.28464112272068492</v>
      </c>
      <c r="R253" s="8">
        <f t="shared" si="100"/>
        <v>89.904872421968321</v>
      </c>
      <c r="S253" s="9">
        <f t="shared" si="101"/>
        <v>5.1143755279600924</v>
      </c>
      <c r="T253" s="9">
        <f t="shared" si="102"/>
        <v>4.1363579868526159</v>
      </c>
      <c r="U253" s="1">
        <f t="shared" si="103"/>
        <v>0</v>
      </c>
      <c r="V253" s="1">
        <f t="shared" si="104"/>
        <v>0</v>
      </c>
      <c r="W253" s="1">
        <f t="shared" si="105"/>
        <v>0</v>
      </c>
      <c r="X253" s="1">
        <f t="shared" si="106"/>
        <v>1</v>
      </c>
      <c r="Y253" s="1">
        <f t="shared" si="112"/>
        <v>0</v>
      </c>
      <c r="Z253" s="1">
        <f t="shared" si="113"/>
        <v>1</v>
      </c>
      <c r="AA253" s="1">
        <f t="shared" si="114"/>
        <v>1</v>
      </c>
      <c r="AC253" s="1">
        <f t="shared" si="107"/>
        <v>1</v>
      </c>
      <c r="AD253" s="1" t="str">
        <f t="shared" si="115"/>
        <v/>
      </c>
      <c r="AE253" s="1" t="str">
        <f t="shared" si="116"/>
        <v/>
      </c>
      <c r="AF253" s="1">
        <f t="shared" si="108"/>
        <v>1</v>
      </c>
      <c r="AG253" s="1" t="str">
        <f t="shared" si="117"/>
        <v>Buy</v>
      </c>
      <c r="AH253" s="8">
        <v>94.43</v>
      </c>
      <c r="AK253" s="1">
        <f t="shared" si="118"/>
        <v>0</v>
      </c>
      <c r="AL253" s="1">
        <f t="shared" si="109"/>
        <v>0</v>
      </c>
      <c r="AM253" s="1" t="str">
        <f t="shared" si="119"/>
        <v/>
      </c>
      <c r="AN253" s="8">
        <v>94.43</v>
      </c>
    </row>
    <row r="254" spans="1:40" x14ac:dyDescent="0.25">
      <c r="A254" s="2" t="s">
        <v>513</v>
      </c>
      <c r="B254" s="1">
        <v>6.79</v>
      </c>
      <c r="C254" s="1">
        <v>192102.39999999999</v>
      </c>
      <c r="D254" s="1">
        <v>95.22</v>
      </c>
      <c r="E254" s="1">
        <f t="shared" si="110"/>
        <v>14.023564064801178</v>
      </c>
      <c r="F254" s="1">
        <v>6029.6670000000004</v>
      </c>
      <c r="G254" s="1">
        <f t="shared" si="111"/>
        <v>0.33458871229841586</v>
      </c>
      <c r="H254" s="1">
        <f t="shared" si="90"/>
        <v>84.019336645528881</v>
      </c>
      <c r="I254" s="1">
        <f t="shared" si="91"/>
        <v>13.212402632279746</v>
      </c>
      <c r="J254" s="5">
        <f t="shared" si="92"/>
        <v>0.17577062920803233</v>
      </c>
      <c r="K254" s="3">
        <f t="shared" si="93"/>
        <v>0.14830044174941229</v>
      </c>
      <c r="L254" s="1">
        <f t="shared" si="94"/>
        <v>0.34712397030992442</v>
      </c>
      <c r="M254" s="5">
        <f t="shared" si="95"/>
        <v>-0.17206488349684856</v>
      </c>
      <c r="N254" s="3">
        <f t="shared" si="96"/>
        <v>-0.12443745625670992</v>
      </c>
      <c r="O254" s="1">
        <f t="shared" si="97"/>
        <v>91.018266666666648</v>
      </c>
      <c r="P254" s="5">
        <f t="shared" si="98"/>
        <v>0.34126206426146188</v>
      </c>
      <c r="Q254" s="3">
        <f t="shared" si="99"/>
        <v>0.27214196485224496</v>
      </c>
      <c r="R254" s="8">
        <f t="shared" si="100"/>
        <v>89.082121953235287</v>
      </c>
      <c r="S254" s="9">
        <f t="shared" si="101"/>
        <v>5.062785307706406</v>
      </c>
      <c r="T254" s="9">
        <f t="shared" si="102"/>
        <v>3.8363917600845712</v>
      </c>
      <c r="U254" s="1">
        <f t="shared" si="103"/>
        <v>0</v>
      </c>
      <c r="V254" s="1">
        <f t="shared" si="104"/>
        <v>0</v>
      </c>
      <c r="W254" s="1">
        <f t="shared" si="105"/>
        <v>0</v>
      </c>
      <c r="X254" s="1">
        <f t="shared" si="106"/>
        <v>1</v>
      </c>
      <c r="Y254" s="1">
        <f t="shared" si="112"/>
        <v>0</v>
      </c>
      <c r="Z254" s="1">
        <f t="shared" si="113"/>
        <v>1</v>
      </c>
      <c r="AA254" s="1">
        <f t="shared" si="114"/>
        <v>1</v>
      </c>
      <c r="AC254" s="1">
        <f t="shared" si="107"/>
        <v>1</v>
      </c>
      <c r="AD254" s="1" t="str">
        <f t="shared" si="115"/>
        <v/>
      </c>
      <c r="AE254" s="1" t="str">
        <f t="shared" si="116"/>
        <v/>
      </c>
      <c r="AF254" s="1">
        <f t="shared" si="108"/>
        <v>1</v>
      </c>
      <c r="AG254" s="1" t="str">
        <f t="shared" si="117"/>
        <v>Buy</v>
      </c>
      <c r="AH254" s="8">
        <v>95.22</v>
      </c>
      <c r="AK254" s="1">
        <f t="shared" si="118"/>
        <v>0</v>
      </c>
      <c r="AL254" s="1">
        <f t="shared" si="109"/>
        <v>0</v>
      </c>
      <c r="AM254" s="1" t="str">
        <f t="shared" si="119"/>
        <v/>
      </c>
      <c r="AN254" s="8">
        <v>95.22</v>
      </c>
    </row>
    <row r="255" spans="1:40" x14ac:dyDescent="0.25">
      <c r="A255" s="2">
        <v>41823</v>
      </c>
      <c r="B255" s="1">
        <v>6.76</v>
      </c>
      <c r="C255" s="1">
        <v>191380.7</v>
      </c>
      <c r="D255" s="1">
        <v>94.03</v>
      </c>
      <c r="E255" s="1">
        <f t="shared" si="110"/>
        <v>13.909763313609469</v>
      </c>
      <c r="F255" s="1">
        <v>6029.6670000000004</v>
      </c>
      <c r="G255" s="1">
        <f t="shared" si="111"/>
        <v>0.33755020383319834</v>
      </c>
      <c r="H255" s="1">
        <f t="shared" si="90"/>
        <v>83.123283577171193</v>
      </c>
      <c r="I255" s="1">
        <f t="shared" si="91"/>
        <v>13.028651261006159</v>
      </c>
      <c r="J255" s="5">
        <f t="shared" si="92"/>
        <v>0.15187741694408485</v>
      </c>
      <c r="K255" s="3">
        <f t="shared" si="93"/>
        <v>0.14372207717297561</v>
      </c>
      <c r="L255" s="1">
        <f t="shared" si="94"/>
        <v>0.35149505967324912</v>
      </c>
      <c r="M255" s="5">
        <f t="shared" si="95"/>
        <v>-0.15116453382399375</v>
      </c>
      <c r="N255" s="3">
        <f t="shared" si="96"/>
        <v>-0.11649955171668681</v>
      </c>
      <c r="O255" s="1">
        <f t="shared" si="97"/>
        <v>89.73258888888887</v>
      </c>
      <c r="P255" s="5">
        <f t="shared" si="98"/>
        <v>0.31403915073829314</v>
      </c>
      <c r="Q255" s="3">
        <f t="shared" si="99"/>
        <v>0.26062194828404212</v>
      </c>
      <c r="R255" s="8">
        <f t="shared" si="100"/>
        <v>87.966144126550788</v>
      </c>
      <c r="S255" s="9">
        <f t="shared" si="101"/>
        <v>4.8428605493795942</v>
      </c>
      <c r="T255" s="9">
        <f t="shared" si="102"/>
        <v>3.5074949141357634</v>
      </c>
      <c r="U255" s="1">
        <f t="shared" si="103"/>
        <v>0</v>
      </c>
      <c r="V255" s="1">
        <f t="shared" si="104"/>
        <v>0</v>
      </c>
      <c r="W255" s="1">
        <f t="shared" si="105"/>
        <v>0</v>
      </c>
      <c r="X255" s="1">
        <f t="shared" si="106"/>
        <v>1</v>
      </c>
      <c r="Y255" s="1">
        <f t="shared" si="112"/>
        <v>0</v>
      </c>
      <c r="Z255" s="1">
        <f t="shared" si="113"/>
        <v>1</v>
      </c>
      <c r="AA255" s="1">
        <f t="shared" si="114"/>
        <v>1</v>
      </c>
      <c r="AC255" s="1">
        <f t="shared" si="107"/>
        <v>1</v>
      </c>
      <c r="AD255" s="1" t="str">
        <f t="shared" si="115"/>
        <v/>
      </c>
      <c r="AE255" s="1" t="str">
        <f t="shared" si="116"/>
        <v/>
      </c>
      <c r="AF255" s="1">
        <f t="shared" si="108"/>
        <v>1</v>
      </c>
      <c r="AG255" s="1" t="str">
        <f t="shared" si="117"/>
        <v>Buy</v>
      </c>
      <c r="AH255" s="8">
        <v>94.03</v>
      </c>
      <c r="AK255" s="1">
        <f t="shared" si="118"/>
        <v>0</v>
      </c>
      <c r="AL255" s="1">
        <f t="shared" si="109"/>
        <v>0</v>
      </c>
      <c r="AM255" s="1" t="str">
        <f t="shared" si="119"/>
        <v/>
      </c>
      <c r="AN255" s="8">
        <v>94.03</v>
      </c>
    </row>
    <row r="256" spans="1:40" x14ac:dyDescent="0.25">
      <c r="A256" s="2" t="s">
        <v>512</v>
      </c>
      <c r="B256" s="1">
        <v>6.73</v>
      </c>
      <c r="C256" s="1">
        <v>190918.2</v>
      </c>
      <c r="D256" s="1">
        <v>91.98</v>
      </c>
      <c r="E256" s="1">
        <f t="shared" si="110"/>
        <v>13.667161961367013</v>
      </c>
      <c r="F256" s="1">
        <v>6029.6670000000004</v>
      </c>
      <c r="G256" s="1">
        <f t="shared" si="111"/>
        <v>0.3442394172252306</v>
      </c>
      <c r="H256" s="1">
        <f t="shared" si="90"/>
        <v>82.250746263344894</v>
      </c>
      <c r="I256" s="1">
        <f t="shared" si="91"/>
        <v>12.874684659356431</v>
      </c>
      <c r="J256" s="5">
        <f t="shared" si="92"/>
        <v>0.13781393167996692</v>
      </c>
      <c r="K256" s="3">
        <f t="shared" si="93"/>
        <v>0.14236285387779074</v>
      </c>
      <c r="L256" s="1">
        <f t="shared" si="94"/>
        <v>0.35499513212952016</v>
      </c>
      <c r="M256" s="5">
        <f t="shared" si="95"/>
        <v>-0.13767925687855165</v>
      </c>
      <c r="N256" s="3">
        <f t="shared" si="96"/>
        <v>-0.11072205469880232</v>
      </c>
      <c r="O256" s="1">
        <f t="shared" si="97"/>
        <v>88.690844444444451</v>
      </c>
      <c r="P256" s="5">
        <f t="shared" si="98"/>
        <v>0.29702377663591006</v>
      </c>
      <c r="Q256" s="3">
        <f t="shared" si="99"/>
        <v>0.25171908120833358</v>
      </c>
      <c r="R256" s="8">
        <f t="shared" si="100"/>
        <v>86.863624876832745</v>
      </c>
      <c r="S256" s="9">
        <f t="shared" si="101"/>
        <v>4.612878613487851</v>
      </c>
      <c r="T256" s="9">
        <f t="shared" si="102"/>
        <v>3.1442628683736755</v>
      </c>
      <c r="U256" s="1">
        <f t="shared" si="103"/>
        <v>0</v>
      </c>
      <c r="V256" s="1">
        <f t="shared" si="104"/>
        <v>0</v>
      </c>
      <c r="W256" s="1">
        <f t="shared" si="105"/>
        <v>0</v>
      </c>
      <c r="X256" s="1">
        <f t="shared" si="106"/>
        <v>1</v>
      </c>
      <c r="Y256" s="1">
        <f t="shared" si="112"/>
        <v>0</v>
      </c>
      <c r="Z256" s="1">
        <f t="shared" si="113"/>
        <v>1</v>
      </c>
      <c r="AA256" s="1">
        <f t="shared" si="114"/>
        <v>0</v>
      </c>
      <c r="AC256" s="1">
        <f t="shared" si="107"/>
        <v>1</v>
      </c>
      <c r="AD256" s="1" t="str">
        <f t="shared" si="115"/>
        <v/>
      </c>
      <c r="AE256" s="1" t="str">
        <f t="shared" si="116"/>
        <v/>
      </c>
      <c r="AF256" s="1">
        <f t="shared" si="108"/>
        <v>0</v>
      </c>
      <c r="AG256" s="1" t="str">
        <f t="shared" si="117"/>
        <v/>
      </c>
      <c r="AH256" s="8">
        <v>91.98</v>
      </c>
      <c r="AK256" s="1">
        <f t="shared" si="118"/>
        <v>0</v>
      </c>
      <c r="AL256" s="1">
        <f t="shared" si="109"/>
        <v>1</v>
      </c>
      <c r="AM256" s="1" t="str">
        <f t="shared" si="119"/>
        <v>Sell</v>
      </c>
      <c r="AN256" s="8">
        <v>91.98</v>
      </c>
    </row>
    <row r="257" spans="1:40" x14ac:dyDescent="0.25">
      <c r="A257" s="2" t="s">
        <v>511</v>
      </c>
      <c r="B257" s="1">
        <v>6.72</v>
      </c>
      <c r="C257" s="1">
        <v>190665.4</v>
      </c>
      <c r="D257" s="1">
        <v>90.91</v>
      </c>
      <c r="E257" s="1">
        <f t="shared" si="110"/>
        <v>13.52827380952381</v>
      </c>
      <c r="F257" s="1">
        <v>6029.6670000000004</v>
      </c>
      <c r="G257" s="1">
        <f t="shared" si="111"/>
        <v>0.34782989293036082</v>
      </c>
      <c r="H257" s="1">
        <f t="shared" si="90"/>
        <v>81.472405964412488</v>
      </c>
      <c r="I257" s="1">
        <f t="shared" si="91"/>
        <v>12.749512316717764</v>
      </c>
      <c r="J257" s="5">
        <f t="shared" si="92"/>
        <v>0.13410562830360151</v>
      </c>
      <c r="K257" s="3">
        <f t="shared" si="93"/>
        <v>0.14312100757742804</v>
      </c>
      <c r="L257" s="1">
        <f t="shared" si="94"/>
        <v>0.35915267819771479</v>
      </c>
      <c r="M257" s="5">
        <f t="shared" si="95"/>
        <v>-0.12162830131497371</v>
      </c>
      <c r="N257" s="3">
        <f t="shared" si="96"/>
        <v>-0.10622918766884409</v>
      </c>
      <c r="O257" s="1">
        <f t="shared" si="97"/>
        <v>87.549255555555575</v>
      </c>
      <c r="P257" s="5">
        <f t="shared" si="98"/>
        <v>0.28347796401118952</v>
      </c>
      <c r="Q257" s="3">
        <f t="shared" si="99"/>
        <v>0.24416829863707085</v>
      </c>
      <c r="R257" s="8">
        <f t="shared" si="100"/>
        <v>85.933374854438696</v>
      </c>
      <c r="S257" s="9">
        <f t="shared" si="101"/>
        <v>4.4609688900262086</v>
      </c>
      <c r="T257" s="9">
        <f t="shared" si="102"/>
        <v>2.7603957427882677</v>
      </c>
      <c r="U257" s="1">
        <f t="shared" si="103"/>
        <v>0</v>
      </c>
      <c r="V257" s="1">
        <f t="shared" si="104"/>
        <v>0</v>
      </c>
      <c r="W257" s="1">
        <f t="shared" si="105"/>
        <v>0</v>
      </c>
      <c r="X257" s="1">
        <f t="shared" si="106"/>
        <v>1</v>
      </c>
      <c r="Y257" s="1">
        <f t="shared" si="112"/>
        <v>0</v>
      </c>
      <c r="Z257" s="1">
        <f t="shared" si="113"/>
        <v>1</v>
      </c>
      <c r="AA257" s="1">
        <f t="shared" si="114"/>
        <v>0</v>
      </c>
      <c r="AC257" s="1">
        <f t="shared" si="107"/>
        <v>1</v>
      </c>
      <c r="AD257" s="1" t="str">
        <f t="shared" si="115"/>
        <v/>
      </c>
      <c r="AE257" s="1" t="str">
        <f t="shared" si="116"/>
        <v/>
      </c>
      <c r="AF257" s="1">
        <f t="shared" si="108"/>
        <v>0</v>
      </c>
      <c r="AG257" s="1" t="str">
        <f t="shared" si="117"/>
        <v/>
      </c>
      <c r="AH257" s="8">
        <v>90.91</v>
      </c>
      <c r="AI257" s="5">
        <f>AH257/AH259-1</f>
        <v>-1.4251124703576035E-2</v>
      </c>
      <c r="AK257" s="1">
        <f t="shared" si="118"/>
        <v>0</v>
      </c>
      <c r="AL257" s="1">
        <f t="shared" si="109"/>
        <v>1</v>
      </c>
      <c r="AM257" s="1" t="str">
        <f t="shared" si="119"/>
        <v>Sell</v>
      </c>
      <c r="AN257" s="8">
        <v>90.91</v>
      </c>
    </row>
    <row r="258" spans="1:40" x14ac:dyDescent="0.25">
      <c r="A258" s="2" t="s">
        <v>510</v>
      </c>
      <c r="B258" s="1">
        <v>6.71</v>
      </c>
      <c r="C258" s="1">
        <v>190518.6</v>
      </c>
      <c r="D258" s="1">
        <v>91.28</v>
      </c>
      <c r="E258" s="1">
        <f t="shared" si="110"/>
        <v>13.603576751117735</v>
      </c>
      <c r="F258" s="1">
        <v>6029.6670000000004</v>
      </c>
      <c r="G258" s="1">
        <f t="shared" si="111"/>
        <v>0.34615325679059816</v>
      </c>
      <c r="H258" s="1">
        <f t="shared" si="90"/>
        <v>80.717398441565493</v>
      </c>
      <c r="I258" s="1">
        <f t="shared" si="91"/>
        <v>12.629585835965809</v>
      </c>
      <c r="J258" s="5">
        <f t="shared" si="92"/>
        <v>0.13205869113859325</v>
      </c>
      <c r="K258" s="3">
        <f t="shared" si="93"/>
        <v>0.14462357078973248</v>
      </c>
      <c r="L258" s="1">
        <f t="shared" si="94"/>
        <v>0.36475576895555306</v>
      </c>
      <c r="M258" s="5">
        <f t="shared" si="95"/>
        <v>-0.10106549010509802</v>
      </c>
      <c r="N258" s="3">
        <f t="shared" si="96"/>
        <v>-0.1036626687278225</v>
      </c>
      <c r="O258" s="1">
        <f t="shared" si="97"/>
        <v>85.780522222222231</v>
      </c>
      <c r="P258" s="5">
        <f t="shared" si="98"/>
        <v>0.25608656315496114</v>
      </c>
      <c r="Q258" s="3">
        <f t="shared" si="99"/>
        <v>0.23761668774138439</v>
      </c>
      <c r="R258" s="8">
        <f t="shared" si="100"/>
        <v>85.028533918882104</v>
      </c>
      <c r="S258" s="9">
        <f t="shared" si="101"/>
        <v>4.3111354773166113</v>
      </c>
      <c r="T258" s="9">
        <f t="shared" si="102"/>
        <v>2.4032653280550633</v>
      </c>
      <c r="U258" s="1">
        <f t="shared" si="103"/>
        <v>0</v>
      </c>
      <c r="V258" s="1">
        <f t="shared" si="104"/>
        <v>0</v>
      </c>
      <c r="W258" s="1">
        <f t="shared" si="105"/>
        <v>1</v>
      </c>
      <c r="X258" s="1">
        <f t="shared" si="106"/>
        <v>1</v>
      </c>
      <c r="Y258" s="1">
        <f t="shared" si="112"/>
        <v>0</v>
      </c>
      <c r="Z258" s="1">
        <f t="shared" si="113"/>
        <v>1</v>
      </c>
      <c r="AA258" s="1">
        <f t="shared" si="114"/>
        <v>0</v>
      </c>
      <c r="AC258" s="1">
        <f t="shared" si="107"/>
        <v>1</v>
      </c>
      <c r="AD258" s="1" t="str">
        <f t="shared" si="115"/>
        <v/>
      </c>
      <c r="AE258" s="1" t="str">
        <f t="shared" si="116"/>
        <v/>
      </c>
      <c r="AF258" s="1">
        <f t="shared" si="108"/>
        <v>1</v>
      </c>
      <c r="AG258" s="1" t="str">
        <f t="shared" si="117"/>
        <v>Buy</v>
      </c>
      <c r="AH258" s="8">
        <v>91.28</v>
      </c>
      <c r="AK258" s="1">
        <f t="shared" si="118"/>
        <v>0</v>
      </c>
      <c r="AL258" s="1">
        <f t="shared" si="109"/>
        <v>0</v>
      </c>
      <c r="AM258" s="1" t="str">
        <f t="shared" si="119"/>
        <v/>
      </c>
      <c r="AN258" s="8">
        <v>91.28</v>
      </c>
    </row>
    <row r="259" spans="1:40" x14ac:dyDescent="0.25">
      <c r="A259" s="2" t="s">
        <v>509</v>
      </c>
      <c r="B259" s="1">
        <v>6.68</v>
      </c>
      <c r="C259" s="1">
        <v>189766.2</v>
      </c>
      <c r="D259" s="1">
        <v>92.224299999999999</v>
      </c>
      <c r="E259" s="1">
        <f t="shared" si="110"/>
        <v>13.806032934131737</v>
      </c>
      <c r="F259" s="1">
        <v>6029.6670000000004</v>
      </c>
      <c r="G259" s="1">
        <f t="shared" si="111"/>
        <v>0.34125589751769059</v>
      </c>
      <c r="H259" s="1">
        <f t="shared" ref="H259:H322" si="120">(D259-H260)*2/27+H260</f>
        <v>79.87239031689073</v>
      </c>
      <c r="I259" s="1">
        <f t="shared" ref="I259:I322" si="121">AVERAGE(E259:E271)</f>
        <v>12.494029379111085</v>
      </c>
      <c r="J259" s="5">
        <f t="shared" ref="J259:J322" si="122">((I259/I285)-1)*2</f>
        <v>0.13013130203589984</v>
      </c>
      <c r="K259" s="3">
        <f t="shared" ref="K259:K322" si="123">((J259-K260)*2/14)+K260</f>
        <v>0.14671771739825568</v>
      </c>
      <c r="L259" s="1">
        <f t="shared" ref="L259:L322" si="124">AVERAGE(G259:G267)</f>
        <v>0.37097564975385411</v>
      </c>
      <c r="M259" s="5">
        <f t="shared" ref="M259:M322" si="125">((L259/L285)-1)*2</f>
        <v>-8.6663942313428333E-2</v>
      </c>
      <c r="N259" s="3">
        <f t="shared" ref="N259:N322" si="126">((M259-N260)*2/14)+N260</f>
        <v>-0.10409553183160991</v>
      </c>
      <c r="O259" s="1">
        <f t="shared" ref="O259:O322" si="127">AVERAGE(D259:D267)</f>
        <v>83.886077777777786</v>
      </c>
      <c r="P259" s="5">
        <f t="shared" ref="P259:P322" si="128">((O259/O285)-1)*2</f>
        <v>0.23500784943298481</v>
      </c>
      <c r="Q259" s="3">
        <f t="shared" ref="Q259:Q322" si="129">((P259-Q260)*2/14)+Q260</f>
        <v>0.23453837517245493</v>
      </c>
      <c r="R259" s="8">
        <f t="shared" ref="R259:R322" si="130">((D259-R260)*2/13)+R260</f>
        <v>83.891903722315206</v>
      </c>
      <c r="S259" s="9">
        <f t="shared" ref="S259:S322" si="131">R259-H259</f>
        <v>4.0195134054244761</v>
      </c>
      <c r="T259" s="9">
        <f t="shared" ref="T259:T322" si="132">AVERAGE(S259:S268)</f>
        <v>2.0823131939329729</v>
      </c>
      <c r="U259" s="1">
        <f t="shared" ref="U259:U322" si="133">IF(M259&lt;-0.4999,1,)</f>
        <v>0</v>
      </c>
      <c r="V259" s="1">
        <f t="shared" ref="V259:V322" si="134">IF(M259-M260&gt;0,1,)</f>
        <v>0</v>
      </c>
      <c r="W259" s="1">
        <f t="shared" ref="W259:W322" si="135">IF(M259&gt;N259,1,0)</f>
        <v>1</v>
      </c>
      <c r="X259" s="1">
        <f t="shared" ref="X259:X322" si="136">IF(S259&gt;T259,1,0)</f>
        <v>1</v>
      </c>
      <c r="Y259" s="1">
        <f t="shared" si="112"/>
        <v>0</v>
      </c>
      <c r="Z259" s="1">
        <f t="shared" si="113"/>
        <v>1</v>
      </c>
      <c r="AA259" s="1">
        <f t="shared" si="114"/>
        <v>0</v>
      </c>
      <c r="AC259" s="1">
        <f t="shared" ref="AC259:AC322" si="137">IF(P259&gt;Q259,1,0)</f>
        <v>1</v>
      </c>
      <c r="AD259" s="1" t="str">
        <f t="shared" si="115"/>
        <v/>
      </c>
      <c r="AE259" s="1" t="str">
        <f t="shared" si="116"/>
        <v/>
      </c>
      <c r="AF259" s="1">
        <f t="shared" ref="AF259:AF322" si="138">IF(AC259+AA259+W259&gt;1.99,1,0)</f>
        <v>1</v>
      </c>
      <c r="AG259" s="1" t="str">
        <f t="shared" si="117"/>
        <v>Buy</v>
      </c>
      <c r="AH259" s="8">
        <v>92.224299999999999</v>
      </c>
      <c r="AK259" s="1">
        <f t="shared" si="118"/>
        <v>0</v>
      </c>
      <c r="AL259" s="1">
        <f t="shared" ref="AL259:AL322" si="139">IF(AC259+AA259+W259&lt;1.01,1,0)</f>
        <v>0</v>
      </c>
      <c r="AM259" s="1" t="str">
        <f t="shared" si="119"/>
        <v/>
      </c>
      <c r="AN259" s="8">
        <v>92.224299999999999</v>
      </c>
    </row>
    <row r="260" spans="1:40" x14ac:dyDescent="0.25">
      <c r="A260" s="2" t="s">
        <v>508</v>
      </c>
      <c r="B260" s="1">
        <v>6.66</v>
      </c>
      <c r="C260" s="1">
        <v>189566</v>
      </c>
      <c r="D260" s="1">
        <v>90.428600000000003</v>
      </c>
      <c r="E260" s="1">
        <f t="shared" ref="E260:E323" si="140">D260/B260</f>
        <v>13.577867867867868</v>
      </c>
      <c r="F260" s="1">
        <v>6029.6670000000004</v>
      </c>
      <c r="G260" s="1">
        <f t="shared" ref="G260:G323" si="141">C260/F260/D260</f>
        <v>0.34766527152383325</v>
      </c>
      <c r="H260" s="1">
        <f t="shared" si="120"/>
        <v>78.884237542241991</v>
      </c>
      <c r="I260" s="1">
        <f t="shared" si="121"/>
        <v>12.352881141499543</v>
      </c>
      <c r="J260" s="5">
        <f t="shared" si="122"/>
        <v>0.11739705501923403</v>
      </c>
      <c r="K260" s="3">
        <f t="shared" si="123"/>
        <v>0.14948211995864832</v>
      </c>
      <c r="L260" s="1">
        <f t="shared" si="124"/>
        <v>0.37674941760250469</v>
      </c>
      <c r="M260" s="5">
        <f t="shared" si="125"/>
        <v>-8.1222341446860025E-2</v>
      </c>
      <c r="N260" s="3">
        <f t="shared" si="126"/>
        <v>-0.10700079675130685</v>
      </c>
      <c r="O260" s="1">
        <f t="shared" si="127"/>
        <v>82.080522222222214</v>
      </c>
      <c r="P260" s="5">
        <f t="shared" si="128"/>
        <v>0.22309370145514906</v>
      </c>
      <c r="Q260" s="3">
        <f t="shared" si="129"/>
        <v>0.23446012946236663</v>
      </c>
      <c r="R260" s="8">
        <f t="shared" si="130"/>
        <v>82.376922580917963</v>
      </c>
      <c r="S260" s="9">
        <f t="shared" si="131"/>
        <v>3.4926850386759725</v>
      </c>
      <c r="T260" s="9">
        <f t="shared" si="132"/>
        <v>1.7982132235599337</v>
      </c>
      <c r="U260" s="1">
        <f t="shared" si="133"/>
        <v>0</v>
      </c>
      <c r="V260" s="1">
        <f t="shared" si="134"/>
        <v>0</v>
      </c>
      <c r="W260" s="1">
        <f t="shared" si="135"/>
        <v>1</v>
      </c>
      <c r="X260" s="1">
        <f t="shared" si="136"/>
        <v>1</v>
      </c>
      <c r="Y260" s="1">
        <f t="shared" ref="Y260:Y323" si="142">IF(J260&lt;-0.4999,1,)</f>
        <v>0</v>
      </c>
      <c r="Z260" s="1">
        <f t="shared" ref="Z260:Z323" si="143">IF(J260-J261&gt;0,1,)</f>
        <v>1</v>
      </c>
      <c r="AA260" s="1">
        <f t="shared" ref="AA260:AA323" si="144">IF(J260&gt;K260,1,0)</f>
        <v>0</v>
      </c>
      <c r="AC260" s="1">
        <f t="shared" si="137"/>
        <v>0</v>
      </c>
      <c r="AD260" s="1" t="str">
        <f t="shared" ref="AD260:AD323" si="145">IF(U260+X260+V260=3,"Buy","")</f>
        <v/>
      </c>
      <c r="AE260" s="1" t="str">
        <f t="shared" ref="AE260:AE323" si="146">IF(Y260+X260+Z260=3,"Buy","")</f>
        <v/>
      </c>
      <c r="AF260" s="1">
        <f t="shared" si="138"/>
        <v>0</v>
      </c>
      <c r="AG260" s="1" t="str">
        <f t="shared" ref="AG260:AG323" si="147">IF(AF260+X260=2,"Buy","")</f>
        <v/>
      </c>
      <c r="AH260" s="8">
        <v>90.428600000000003</v>
      </c>
      <c r="AK260" s="1">
        <f t="shared" ref="AK260:AK323" si="148">IF(S260&lt;T260,1,0)</f>
        <v>0</v>
      </c>
      <c r="AL260" s="1">
        <f t="shared" si="139"/>
        <v>1</v>
      </c>
      <c r="AM260" s="1" t="str">
        <f t="shared" ref="AM260:AM323" si="149">IF(AL260+AK260=1,"Sell","")</f>
        <v>Sell</v>
      </c>
      <c r="AN260" s="8">
        <v>90.428600000000003</v>
      </c>
    </row>
    <row r="261" spans="1:40" x14ac:dyDescent="0.25">
      <c r="A261" s="2" t="s">
        <v>507</v>
      </c>
      <c r="B261" s="1">
        <v>6.65</v>
      </c>
      <c r="C261" s="1">
        <v>189265.5</v>
      </c>
      <c r="D261" s="1">
        <v>87.732900000000001</v>
      </c>
      <c r="E261" s="1">
        <f t="shared" si="140"/>
        <v>13.192917293233082</v>
      </c>
      <c r="F261" s="1">
        <v>6029.6670000000004</v>
      </c>
      <c r="G261" s="1">
        <f t="shared" si="141"/>
        <v>0.3577796568654581</v>
      </c>
      <c r="H261" s="1">
        <f t="shared" si="120"/>
        <v>77.960688545621352</v>
      </c>
      <c r="I261" s="1">
        <f t="shared" si="121"/>
        <v>12.224888379750841</v>
      </c>
      <c r="J261" s="5">
        <f t="shared" si="122"/>
        <v>0.10947955724559222</v>
      </c>
      <c r="K261" s="3">
        <f t="shared" si="123"/>
        <v>0.15482963078188405</v>
      </c>
      <c r="L261" s="1">
        <f t="shared" si="124"/>
        <v>0.38135854273829572</v>
      </c>
      <c r="M261" s="5">
        <f t="shared" si="125"/>
        <v>-8.0451775328641562E-2</v>
      </c>
      <c r="N261" s="3">
        <f t="shared" si="126"/>
        <v>-0.11129720596871465</v>
      </c>
      <c r="O261" s="1">
        <f t="shared" si="127"/>
        <v>80.554488888888898</v>
      </c>
      <c r="P261" s="5">
        <f t="shared" si="128"/>
        <v>0.21669844231302271</v>
      </c>
      <c r="Q261" s="3">
        <f t="shared" si="129"/>
        <v>0.23635453413023624</v>
      </c>
      <c r="R261" s="8">
        <f t="shared" si="130"/>
        <v>80.912981231993953</v>
      </c>
      <c r="S261" s="9">
        <f t="shared" si="131"/>
        <v>2.9522926863726013</v>
      </c>
      <c r="T261" s="9">
        <f t="shared" si="132"/>
        <v>1.5675661599411115</v>
      </c>
      <c r="U261" s="1">
        <f t="shared" si="133"/>
        <v>0</v>
      </c>
      <c r="V261" s="1">
        <f t="shared" si="134"/>
        <v>0</v>
      </c>
      <c r="W261" s="1">
        <f t="shared" si="135"/>
        <v>1</v>
      </c>
      <c r="X261" s="1">
        <f t="shared" si="136"/>
        <v>1</v>
      </c>
      <c r="Y261" s="1">
        <f t="shared" si="142"/>
        <v>0</v>
      </c>
      <c r="Z261" s="1">
        <f t="shared" si="143"/>
        <v>1</v>
      </c>
      <c r="AA261" s="1">
        <f t="shared" si="144"/>
        <v>0</v>
      </c>
      <c r="AC261" s="1">
        <f t="shared" si="137"/>
        <v>0</v>
      </c>
      <c r="AD261" s="1" t="str">
        <f t="shared" si="145"/>
        <v/>
      </c>
      <c r="AE261" s="1" t="str">
        <f t="shared" si="146"/>
        <v/>
      </c>
      <c r="AF261" s="1">
        <f t="shared" si="138"/>
        <v>0</v>
      </c>
      <c r="AG261" s="1" t="str">
        <f t="shared" si="147"/>
        <v/>
      </c>
      <c r="AH261" s="8">
        <v>87.732900000000001</v>
      </c>
      <c r="AK261" s="1">
        <f t="shared" si="148"/>
        <v>0</v>
      </c>
      <c r="AL261" s="1">
        <f t="shared" si="139"/>
        <v>1</v>
      </c>
      <c r="AM261" s="1" t="str">
        <f t="shared" si="149"/>
        <v>Sell</v>
      </c>
      <c r="AN261" s="8">
        <v>87.732900000000001</v>
      </c>
    </row>
    <row r="262" spans="1:40" x14ac:dyDescent="0.25">
      <c r="A262" s="2" t="s">
        <v>506</v>
      </c>
      <c r="B262" s="1">
        <v>6.63</v>
      </c>
      <c r="C262" s="1">
        <v>188916.5</v>
      </c>
      <c r="D262" s="1">
        <v>85.358599999999996</v>
      </c>
      <c r="E262" s="1">
        <f t="shared" si="140"/>
        <v>12.874600301659125</v>
      </c>
      <c r="F262" s="1">
        <v>6029.6670000000004</v>
      </c>
      <c r="G262" s="1">
        <f t="shared" si="141"/>
        <v>0.36705342380453376</v>
      </c>
      <c r="H262" s="1">
        <f t="shared" si="120"/>
        <v>77.178911629271056</v>
      </c>
      <c r="I262" s="1">
        <f t="shared" si="121"/>
        <v>12.126235401150495</v>
      </c>
      <c r="J262" s="5">
        <f t="shared" si="122"/>
        <v>9.0743140057178096E-2</v>
      </c>
      <c r="K262" s="3">
        <f t="shared" si="123"/>
        <v>0.16238797637126604</v>
      </c>
      <c r="L262" s="1">
        <f t="shared" si="124"/>
        <v>0.38511875069612583</v>
      </c>
      <c r="M262" s="5">
        <f t="shared" si="125"/>
        <v>-8.0321117817743648E-2</v>
      </c>
      <c r="N262" s="3">
        <f t="shared" si="126"/>
        <v>-0.11643811107539349</v>
      </c>
      <c r="O262" s="1">
        <f t="shared" si="127"/>
        <v>79.264644444444457</v>
      </c>
      <c r="P262" s="5">
        <f t="shared" si="128"/>
        <v>0.20644999459508018</v>
      </c>
      <c r="Q262" s="3">
        <f t="shared" si="129"/>
        <v>0.23963054943310516</v>
      </c>
      <c r="R262" s="8">
        <f t="shared" si="130"/>
        <v>79.672996001447402</v>
      </c>
      <c r="S262" s="9">
        <f t="shared" si="131"/>
        <v>2.4940843721763457</v>
      </c>
      <c r="T262" s="9">
        <f t="shared" si="132"/>
        <v>1.396019454595762</v>
      </c>
      <c r="U262" s="1">
        <f t="shared" si="133"/>
        <v>0</v>
      </c>
      <c r="V262" s="1">
        <f t="shared" si="134"/>
        <v>1</v>
      </c>
      <c r="W262" s="1">
        <f t="shared" si="135"/>
        <v>1</v>
      </c>
      <c r="X262" s="1">
        <f t="shared" si="136"/>
        <v>1</v>
      </c>
      <c r="Y262" s="1">
        <f t="shared" si="142"/>
        <v>0</v>
      </c>
      <c r="Z262" s="1">
        <f t="shared" si="143"/>
        <v>1</v>
      </c>
      <c r="AA262" s="1">
        <f t="shared" si="144"/>
        <v>0</v>
      </c>
      <c r="AC262" s="1">
        <f t="shared" si="137"/>
        <v>0</v>
      </c>
      <c r="AD262" s="1" t="str">
        <f t="shared" si="145"/>
        <v/>
      </c>
      <c r="AE262" s="1" t="str">
        <f t="shared" si="146"/>
        <v/>
      </c>
      <c r="AF262" s="1">
        <f t="shared" si="138"/>
        <v>0</v>
      </c>
      <c r="AG262" s="1" t="str">
        <f t="shared" si="147"/>
        <v/>
      </c>
      <c r="AH262" s="8">
        <v>85.358599999999996</v>
      </c>
      <c r="AK262" s="1">
        <f t="shared" si="148"/>
        <v>0</v>
      </c>
      <c r="AL262" s="1">
        <f t="shared" si="139"/>
        <v>1</v>
      </c>
      <c r="AM262" s="1" t="str">
        <f t="shared" si="149"/>
        <v>Sell</v>
      </c>
      <c r="AN262" s="8">
        <v>85.358599999999996</v>
      </c>
    </row>
    <row r="263" spans="1:40" x14ac:dyDescent="0.25">
      <c r="A263" s="2" t="s">
        <v>505</v>
      </c>
      <c r="B263" s="1">
        <v>6.62</v>
      </c>
      <c r="C263" s="1">
        <v>188600.2</v>
      </c>
      <c r="D263" s="1">
        <v>83.648899999999998</v>
      </c>
      <c r="E263" s="1">
        <f t="shared" si="140"/>
        <v>12.635785498489426</v>
      </c>
      <c r="F263" s="1">
        <v>6029.6670000000004</v>
      </c>
      <c r="G263" s="1">
        <f t="shared" si="141"/>
        <v>0.37392851656833831</v>
      </c>
      <c r="H263" s="1">
        <f t="shared" si="120"/>
        <v>76.524536559612741</v>
      </c>
      <c r="I263" s="1">
        <f t="shared" si="121"/>
        <v>12.084756989667557</v>
      </c>
      <c r="J263" s="5">
        <f t="shared" si="122"/>
        <v>8.3070430327033762E-2</v>
      </c>
      <c r="K263" s="3">
        <f t="shared" si="123"/>
        <v>0.17432878242361402</v>
      </c>
      <c r="L263" s="1">
        <f t="shared" si="124"/>
        <v>0.38843354291633103</v>
      </c>
      <c r="M263" s="5">
        <f t="shared" si="125"/>
        <v>-8.5693001762520593E-2</v>
      </c>
      <c r="N263" s="3">
        <f t="shared" si="126"/>
        <v>-0.12245760995166848</v>
      </c>
      <c r="O263" s="1">
        <f t="shared" si="127"/>
        <v>78.108766666666668</v>
      </c>
      <c r="P263" s="5">
        <f t="shared" si="128"/>
        <v>0.20352741099543037</v>
      </c>
      <c r="Q263" s="3">
        <f t="shared" si="129"/>
        <v>0.24516064190610931</v>
      </c>
      <c r="R263" s="8">
        <f t="shared" si="130"/>
        <v>78.639249819892385</v>
      </c>
      <c r="S263" s="9">
        <f t="shared" si="131"/>
        <v>2.1147132602796432</v>
      </c>
      <c r="T263" s="9">
        <f t="shared" si="132"/>
        <v>1.2868528677063054</v>
      </c>
      <c r="U263" s="1">
        <f t="shared" si="133"/>
        <v>0</v>
      </c>
      <c r="V263" s="1">
        <f t="shared" si="134"/>
        <v>0</v>
      </c>
      <c r="W263" s="1">
        <f t="shared" si="135"/>
        <v>1</v>
      </c>
      <c r="X263" s="1">
        <f t="shared" si="136"/>
        <v>1</v>
      </c>
      <c r="Y263" s="1">
        <f t="shared" si="142"/>
        <v>0</v>
      </c>
      <c r="Z263" s="1">
        <f t="shared" si="143"/>
        <v>0</v>
      </c>
      <c r="AA263" s="1">
        <f t="shared" si="144"/>
        <v>0</v>
      </c>
      <c r="AC263" s="1">
        <f t="shared" si="137"/>
        <v>0</v>
      </c>
      <c r="AD263" s="1" t="str">
        <f t="shared" si="145"/>
        <v/>
      </c>
      <c r="AE263" s="1" t="str">
        <f t="shared" si="146"/>
        <v/>
      </c>
      <c r="AF263" s="1">
        <f t="shared" si="138"/>
        <v>0</v>
      </c>
      <c r="AG263" s="1" t="str">
        <f t="shared" si="147"/>
        <v/>
      </c>
      <c r="AH263" s="8">
        <v>83.648899999999998</v>
      </c>
      <c r="AK263" s="1">
        <f t="shared" si="148"/>
        <v>0</v>
      </c>
      <c r="AL263" s="1">
        <f t="shared" si="139"/>
        <v>1</v>
      </c>
      <c r="AM263" s="1" t="str">
        <f t="shared" si="149"/>
        <v>Sell</v>
      </c>
      <c r="AN263" s="8">
        <v>83.648899999999998</v>
      </c>
    </row>
    <row r="264" spans="1:40" x14ac:dyDescent="0.25">
      <c r="A264" s="2" t="s">
        <v>504</v>
      </c>
      <c r="B264" s="1">
        <v>6.61</v>
      </c>
      <c r="C264" s="1">
        <v>188377.3</v>
      </c>
      <c r="D264" s="1">
        <v>84.654300000000006</v>
      </c>
      <c r="E264" s="1">
        <f t="shared" si="140"/>
        <v>12.807004538577912</v>
      </c>
      <c r="F264" s="1">
        <v>6029.6670000000004</v>
      </c>
      <c r="G264" s="1">
        <f t="shared" si="141"/>
        <v>0.36905085593963699</v>
      </c>
      <c r="H264" s="1">
        <f t="shared" si="120"/>
        <v>75.954587484381761</v>
      </c>
      <c r="I264" s="1">
        <f t="shared" si="121"/>
        <v>12.020685927107955</v>
      </c>
      <c r="J264" s="5">
        <f t="shared" si="122"/>
        <v>8.6164883909632284E-2</v>
      </c>
      <c r="K264" s="3">
        <f t="shared" si="123"/>
        <v>0.18953850777304407</v>
      </c>
      <c r="L264" s="1">
        <f t="shared" si="124"/>
        <v>0.39047089149960124</v>
      </c>
      <c r="M264" s="5">
        <f t="shared" si="125"/>
        <v>-7.6290054392413653E-2</v>
      </c>
      <c r="N264" s="3">
        <f t="shared" si="126"/>
        <v>-0.12858504464985979</v>
      </c>
      <c r="O264" s="1">
        <f t="shared" si="127"/>
        <v>77.234122222222211</v>
      </c>
      <c r="P264" s="5">
        <f t="shared" si="128"/>
        <v>0.18980580360342358</v>
      </c>
      <c r="Q264" s="3">
        <f t="shared" si="129"/>
        <v>0.2520995137245558</v>
      </c>
      <c r="R264" s="8">
        <f t="shared" si="130"/>
        <v>77.728404332600093</v>
      </c>
      <c r="S264" s="9">
        <f t="shared" si="131"/>
        <v>1.7738168482183312</v>
      </c>
      <c r="T264" s="9">
        <f t="shared" si="132"/>
        <v>1.2263558369098519</v>
      </c>
      <c r="U264" s="1">
        <f t="shared" si="133"/>
        <v>0</v>
      </c>
      <c r="V264" s="1">
        <f t="shared" si="134"/>
        <v>0</v>
      </c>
      <c r="W264" s="1">
        <f t="shared" si="135"/>
        <v>1</v>
      </c>
      <c r="X264" s="1">
        <f t="shared" si="136"/>
        <v>1</v>
      </c>
      <c r="Y264" s="1">
        <f t="shared" si="142"/>
        <v>0</v>
      </c>
      <c r="Z264" s="1">
        <f t="shared" si="143"/>
        <v>1</v>
      </c>
      <c r="AA264" s="1">
        <f t="shared" si="144"/>
        <v>0</v>
      </c>
      <c r="AC264" s="1">
        <f t="shared" si="137"/>
        <v>0</v>
      </c>
      <c r="AD264" s="1" t="str">
        <f t="shared" si="145"/>
        <v/>
      </c>
      <c r="AE264" s="1" t="str">
        <f t="shared" si="146"/>
        <v/>
      </c>
      <c r="AF264" s="1">
        <f t="shared" si="138"/>
        <v>0</v>
      </c>
      <c r="AG264" s="1" t="str">
        <f t="shared" si="147"/>
        <v/>
      </c>
      <c r="AH264" s="8">
        <v>84.654300000000006</v>
      </c>
      <c r="AK264" s="1">
        <f t="shared" si="148"/>
        <v>0</v>
      </c>
      <c r="AL264" s="1">
        <f t="shared" si="139"/>
        <v>1</v>
      </c>
      <c r="AM264" s="1" t="str">
        <f t="shared" si="149"/>
        <v>Sell</v>
      </c>
      <c r="AN264" s="8">
        <v>84.654300000000006</v>
      </c>
    </row>
    <row r="265" spans="1:40" x14ac:dyDescent="0.25">
      <c r="A265" s="2" t="s">
        <v>503</v>
      </c>
      <c r="B265" s="1">
        <v>6.58</v>
      </c>
      <c r="C265" s="1">
        <v>188026.6</v>
      </c>
      <c r="D265" s="1">
        <v>81.705699999999993</v>
      </c>
      <c r="E265" s="1">
        <f t="shared" si="140"/>
        <v>12.417279635258357</v>
      </c>
      <c r="F265" s="1">
        <v>6029.6670000000004</v>
      </c>
      <c r="G265" s="1">
        <f t="shared" si="141"/>
        <v>0.3816573318389832</v>
      </c>
      <c r="H265" s="1">
        <f t="shared" si="120"/>
        <v>75.258610483132301</v>
      </c>
      <c r="I265" s="1">
        <f t="shared" si="121"/>
        <v>11.911503069412349</v>
      </c>
      <c r="J265" s="5">
        <f t="shared" si="122"/>
        <v>7.9616892722877086E-2</v>
      </c>
      <c r="K265" s="3">
        <f t="shared" si="123"/>
        <v>0.20676744508361269</v>
      </c>
      <c r="L265" s="1">
        <f t="shared" si="124"/>
        <v>0.39333379422170039</v>
      </c>
      <c r="M265" s="5">
        <f t="shared" si="125"/>
        <v>-6.8050994075582238E-2</v>
      </c>
      <c r="N265" s="3">
        <f t="shared" si="126"/>
        <v>-0.13730087635943414</v>
      </c>
      <c r="O265" s="1">
        <f t="shared" si="127"/>
        <v>76.181100000000001</v>
      </c>
      <c r="P265" s="5">
        <f t="shared" si="128"/>
        <v>0.17601705953444924</v>
      </c>
      <c r="Q265" s="3">
        <f t="shared" si="129"/>
        <v>0.26248179874474448</v>
      </c>
      <c r="R265" s="8">
        <f t="shared" si="130"/>
        <v>76.469150574891017</v>
      </c>
      <c r="S265" s="9">
        <f t="shared" si="131"/>
        <v>1.2105400917587161</v>
      </c>
      <c r="T265" s="9">
        <f t="shared" si="132"/>
        <v>1.2175600508836895</v>
      </c>
      <c r="U265" s="1">
        <f t="shared" si="133"/>
        <v>0</v>
      </c>
      <c r="V265" s="1">
        <f t="shared" si="134"/>
        <v>0</v>
      </c>
      <c r="W265" s="1">
        <f t="shared" si="135"/>
        <v>1</v>
      </c>
      <c r="X265" s="1">
        <f t="shared" si="136"/>
        <v>0</v>
      </c>
      <c r="Y265" s="1">
        <f t="shared" si="142"/>
        <v>0</v>
      </c>
      <c r="Z265" s="1">
        <f t="shared" si="143"/>
        <v>0</v>
      </c>
      <c r="AA265" s="1">
        <f t="shared" si="144"/>
        <v>0</v>
      </c>
      <c r="AC265" s="1">
        <f t="shared" si="137"/>
        <v>0</v>
      </c>
      <c r="AD265" s="1" t="str">
        <f t="shared" si="145"/>
        <v/>
      </c>
      <c r="AE265" s="1" t="str">
        <f t="shared" si="146"/>
        <v/>
      </c>
      <c r="AF265" s="1">
        <f t="shared" si="138"/>
        <v>0</v>
      </c>
      <c r="AG265" s="1" t="str">
        <f t="shared" si="147"/>
        <v/>
      </c>
      <c r="AH265" s="8">
        <v>81.705699999999993</v>
      </c>
      <c r="AK265" s="1">
        <f t="shared" si="148"/>
        <v>1</v>
      </c>
      <c r="AL265" s="1">
        <f t="shared" si="139"/>
        <v>1</v>
      </c>
      <c r="AM265" s="1" t="str">
        <f t="shared" si="149"/>
        <v/>
      </c>
      <c r="AN265" s="8">
        <v>81.705699999999993</v>
      </c>
    </row>
    <row r="266" spans="1:40" x14ac:dyDescent="0.25">
      <c r="A266" s="2">
        <v>41746</v>
      </c>
      <c r="B266" s="1">
        <v>6.4</v>
      </c>
      <c r="C266" s="1">
        <v>186480.4</v>
      </c>
      <c r="D266" s="1">
        <v>74.991399999999999</v>
      </c>
      <c r="E266" s="1">
        <f t="shared" si="140"/>
        <v>11.71740625</v>
      </c>
      <c r="F266" s="1">
        <v>6243.9229999999998</v>
      </c>
      <c r="G266" s="1">
        <f t="shared" si="141"/>
        <v>0.39825770975090508</v>
      </c>
      <c r="H266" s="1">
        <f t="shared" si="120"/>
        <v>74.742843321782885</v>
      </c>
      <c r="I266" s="1">
        <f t="shared" si="121"/>
        <v>11.883803637238751</v>
      </c>
      <c r="J266" s="5">
        <f t="shared" si="122"/>
        <v>9.6255847417299201E-2</v>
      </c>
      <c r="K266" s="3">
        <f t="shared" si="123"/>
        <v>0.22795920381040197</v>
      </c>
      <c r="L266" s="1">
        <f t="shared" si="124"/>
        <v>0.3948697753042299</v>
      </c>
      <c r="M266" s="5">
        <f t="shared" si="125"/>
        <v>-6.6323225779240547E-2</v>
      </c>
      <c r="N266" s="3">
        <f t="shared" si="126"/>
        <v>-0.14884252340674278</v>
      </c>
      <c r="O266" s="1">
        <f t="shared" si="127"/>
        <v>75.439988888888877</v>
      </c>
      <c r="P266" s="5">
        <f t="shared" si="128"/>
        <v>0.16709963342254408</v>
      </c>
      <c r="Q266" s="3">
        <f t="shared" si="129"/>
        <v>0.27689258861312699</v>
      </c>
      <c r="R266" s="8">
        <f t="shared" si="130"/>
        <v>75.517050679416656</v>
      </c>
      <c r="S266" s="9">
        <f t="shared" si="131"/>
        <v>0.77420735763377024</v>
      </c>
      <c r="T266" s="9">
        <f t="shared" si="132"/>
        <v>1.2865583014338071</v>
      </c>
      <c r="U266" s="1">
        <f t="shared" si="133"/>
        <v>0</v>
      </c>
      <c r="V266" s="1">
        <f t="shared" si="134"/>
        <v>1</v>
      </c>
      <c r="W266" s="1">
        <f t="shared" si="135"/>
        <v>1</v>
      </c>
      <c r="X266" s="1">
        <f t="shared" si="136"/>
        <v>0</v>
      </c>
      <c r="Y266" s="1">
        <f t="shared" si="142"/>
        <v>0</v>
      </c>
      <c r="Z266" s="1">
        <f t="shared" si="143"/>
        <v>0</v>
      </c>
      <c r="AA266" s="1">
        <f t="shared" si="144"/>
        <v>0</v>
      </c>
      <c r="AC266" s="1">
        <f t="shared" si="137"/>
        <v>0</v>
      </c>
      <c r="AD266" s="1" t="str">
        <f t="shared" si="145"/>
        <v/>
      </c>
      <c r="AE266" s="1" t="str">
        <f t="shared" si="146"/>
        <v/>
      </c>
      <c r="AF266" s="1">
        <f t="shared" si="138"/>
        <v>0</v>
      </c>
      <c r="AG266" s="1" t="str">
        <f t="shared" si="147"/>
        <v/>
      </c>
      <c r="AH266" s="8">
        <v>74.991399999999999</v>
      </c>
      <c r="AK266" s="1">
        <f t="shared" si="148"/>
        <v>1</v>
      </c>
      <c r="AL266" s="1">
        <f t="shared" si="139"/>
        <v>1</v>
      </c>
      <c r="AM266" s="1" t="str">
        <f t="shared" si="149"/>
        <v/>
      </c>
      <c r="AN266" s="8">
        <v>74.991399999999999</v>
      </c>
    </row>
    <row r="267" spans="1:40" x14ac:dyDescent="0.25">
      <c r="A267" s="2" t="s">
        <v>502</v>
      </c>
      <c r="B267" s="1">
        <v>6.38</v>
      </c>
      <c r="C267" s="1">
        <v>186382.8</v>
      </c>
      <c r="D267" s="1">
        <v>74.23</v>
      </c>
      <c r="E267" s="1">
        <f t="shared" si="140"/>
        <v>11.634796238244515</v>
      </c>
      <c r="F267" s="1">
        <v>6243.9229999999998</v>
      </c>
      <c r="G267" s="1">
        <f t="shared" si="141"/>
        <v>0.40213218397530742</v>
      </c>
      <c r="H267" s="1">
        <f t="shared" si="120"/>
        <v>74.722958787525513</v>
      </c>
      <c r="I267" s="1">
        <f t="shared" si="121"/>
        <v>11.90792120104177</v>
      </c>
      <c r="J267" s="5">
        <f t="shared" si="122"/>
        <v>0.12589178894734809</v>
      </c>
      <c r="K267" s="3">
        <f t="shared" si="123"/>
        <v>0.24990976320925243</v>
      </c>
      <c r="L267" s="1">
        <f t="shared" si="124"/>
        <v>0.39296509540134372</v>
      </c>
      <c r="M267" s="5">
        <f t="shared" si="125"/>
        <v>-7.4490560211547319E-2</v>
      </c>
      <c r="N267" s="3">
        <f t="shared" si="126"/>
        <v>-0.16259573967799315</v>
      </c>
      <c r="O267" s="1">
        <f t="shared" si="127"/>
        <v>75.74237777777779</v>
      </c>
      <c r="P267" s="5">
        <f t="shared" si="128"/>
        <v>0.17904524079634365</v>
      </c>
      <c r="Q267" s="3">
        <f t="shared" si="129"/>
        <v>0.29519141447822411</v>
      </c>
      <c r="R267" s="8">
        <f t="shared" si="130"/>
        <v>75.612623530219679</v>
      </c>
      <c r="S267" s="9">
        <f t="shared" si="131"/>
        <v>0.88966474269416551</v>
      </c>
      <c r="T267" s="9">
        <f t="shared" si="132"/>
        <v>1.3965655477514658</v>
      </c>
      <c r="U267" s="1">
        <f t="shared" si="133"/>
        <v>0</v>
      </c>
      <c r="V267" s="1">
        <f t="shared" si="134"/>
        <v>1</v>
      </c>
      <c r="W267" s="1">
        <f t="shared" si="135"/>
        <v>1</v>
      </c>
      <c r="X267" s="1">
        <f t="shared" si="136"/>
        <v>0</v>
      </c>
      <c r="Y267" s="1">
        <f t="shared" si="142"/>
        <v>0</v>
      </c>
      <c r="Z267" s="1">
        <f t="shared" si="143"/>
        <v>0</v>
      </c>
      <c r="AA267" s="1">
        <f t="shared" si="144"/>
        <v>0</v>
      </c>
      <c r="AC267" s="1">
        <f t="shared" si="137"/>
        <v>0</v>
      </c>
      <c r="AD267" s="1" t="str">
        <f t="shared" si="145"/>
        <v/>
      </c>
      <c r="AE267" s="1" t="str">
        <f t="shared" si="146"/>
        <v/>
      </c>
      <c r="AF267" s="1">
        <f t="shared" si="138"/>
        <v>0</v>
      </c>
      <c r="AG267" s="1" t="str">
        <f t="shared" si="147"/>
        <v/>
      </c>
      <c r="AH267" s="8">
        <v>74.23</v>
      </c>
      <c r="AK267" s="1">
        <f t="shared" si="148"/>
        <v>1</v>
      </c>
      <c r="AL267" s="1">
        <f t="shared" si="139"/>
        <v>1</v>
      </c>
      <c r="AM267" s="1" t="str">
        <f t="shared" si="149"/>
        <v/>
      </c>
      <c r="AN267" s="8">
        <v>74.23</v>
      </c>
    </row>
    <row r="268" spans="1:40" x14ac:dyDescent="0.25">
      <c r="A268" s="2" t="s">
        <v>501</v>
      </c>
      <c r="B268" s="1">
        <v>6.38</v>
      </c>
      <c r="C268" s="1">
        <v>186534.7</v>
      </c>
      <c r="D268" s="1">
        <v>75.974299999999999</v>
      </c>
      <c r="E268" s="1">
        <f t="shared" si="140"/>
        <v>11.90819749216301</v>
      </c>
      <c r="F268" s="1">
        <v>6243.9229999999998</v>
      </c>
      <c r="G268" s="1">
        <f t="shared" si="141"/>
        <v>0.39321980815554564</v>
      </c>
      <c r="H268" s="1">
        <f t="shared" si="120"/>
        <v>74.762395490527553</v>
      </c>
      <c r="I268" s="1">
        <f t="shared" si="121"/>
        <v>11.926585020948798</v>
      </c>
      <c r="J268" s="5">
        <f t="shared" si="122"/>
        <v>0.1499712023534423</v>
      </c>
      <c r="K268" s="3">
        <f t="shared" si="123"/>
        <v>0.27057942558623649</v>
      </c>
      <c r="L268" s="1">
        <f t="shared" si="124"/>
        <v>0.39260796922748997</v>
      </c>
      <c r="M268" s="5">
        <f t="shared" si="125"/>
        <v>-9.02455456631579E-2</v>
      </c>
      <c r="N268" s="3">
        <f t="shared" si="126"/>
        <v>-0.17727993625573413</v>
      </c>
      <c r="O268" s="1">
        <f t="shared" si="127"/>
        <v>75.743488888888891</v>
      </c>
      <c r="P268" s="5">
        <f t="shared" si="128"/>
        <v>0.19833260640497841</v>
      </c>
      <c r="Q268" s="3">
        <f t="shared" si="129"/>
        <v>0.31454911009187086</v>
      </c>
      <c r="R268" s="8">
        <f t="shared" si="130"/>
        <v>75.864009626623258</v>
      </c>
      <c r="S268" s="9">
        <f t="shared" si="131"/>
        <v>1.101614136095705</v>
      </c>
      <c r="T268" s="9">
        <f t="shared" si="132"/>
        <v>1.5243117341750747</v>
      </c>
      <c r="U268" s="1">
        <f t="shared" si="133"/>
        <v>0</v>
      </c>
      <c r="V268" s="1">
        <f t="shared" si="134"/>
        <v>0</v>
      </c>
      <c r="W268" s="1">
        <f t="shared" si="135"/>
        <v>1</v>
      </c>
      <c r="X268" s="1">
        <f t="shared" si="136"/>
        <v>0</v>
      </c>
      <c r="Y268" s="1">
        <f t="shared" si="142"/>
        <v>0</v>
      </c>
      <c r="Z268" s="1">
        <f t="shared" si="143"/>
        <v>0</v>
      </c>
      <c r="AA268" s="1">
        <f t="shared" si="144"/>
        <v>0</v>
      </c>
      <c r="AC268" s="1">
        <f t="shared" si="137"/>
        <v>0</v>
      </c>
      <c r="AD268" s="1" t="str">
        <f t="shared" si="145"/>
        <v/>
      </c>
      <c r="AE268" s="1" t="str">
        <f t="shared" si="146"/>
        <v/>
      </c>
      <c r="AF268" s="1">
        <f t="shared" si="138"/>
        <v>0</v>
      </c>
      <c r="AG268" s="1" t="str">
        <f t="shared" si="147"/>
        <v/>
      </c>
      <c r="AH268" s="8">
        <v>75.974299999999999</v>
      </c>
      <c r="AK268" s="1">
        <f t="shared" si="148"/>
        <v>1</v>
      </c>
      <c r="AL268" s="1">
        <f t="shared" si="139"/>
        <v>1</v>
      </c>
      <c r="AM268" s="1" t="str">
        <f t="shared" si="149"/>
        <v/>
      </c>
      <c r="AN268" s="8">
        <v>75.974299999999999</v>
      </c>
    </row>
    <row r="269" spans="1:40" x14ac:dyDescent="0.25">
      <c r="A269" s="2" t="s">
        <v>500</v>
      </c>
      <c r="B269" s="1">
        <v>6.37</v>
      </c>
      <c r="C269" s="1">
        <v>186352.3</v>
      </c>
      <c r="D269" s="1">
        <v>76.694299999999998</v>
      </c>
      <c r="E269" s="1">
        <f t="shared" si="140"/>
        <v>12.039921507064363</v>
      </c>
      <c r="F269" s="1">
        <v>6243.9229999999998</v>
      </c>
      <c r="G269" s="1">
        <f t="shared" si="141"/>
        <v>0.38914739774595242</v>
      </c>
      <c r="H269" s="1">
        <f t="shared" si="120"/>
        <v>74.665443129769756</v>
      </c>
      <c r="I269" s="1">
        <f t="shared" si="121"/>
        <v>11.939450838859337</v>
      </c>
      <c r="J269" s="5">
        <f t="shared" si="122"/>
        <v>0.17409915968692102</v>
      </c>
      <c r="K269" s="3">
        <f t="shared" si="123"/>
        <v>0.2906807961250355</v>
      </c>
      <c r="L269" s="1">
        <f t="shared" si="124"/>
        <v>0.39484423776891642</v>
      </c>
      <c r="M269" s="5">
        <f t="shared" si="125"/>
        <v>-8.603203000230164E-2</v>
      </c>
      <c r="N269" s="3">
        <f t="shared" si="126"/>
        <v>-0.19178566802116351</v>
      </c>
      <c r="O269" s="1">
        <f t="shared" si="127"/>
        <v>75.24793333333335</v>
      </c>
      <c r="P269" s="5">
        <f t="shared" si="128"/>
        <v>0.19430669911316523</v>
      </c>
      <c r="Q269" s="3">
        <f t="shared" si="129"/>
        <v>0.33391852737301958</v>
      </c>
      <c r="R269" s="8">
        <f t="shared" si="130"/>
        <v>75.843956831463842</v>
      </c>
      <c r="S269" s="9">
        <f t="shared" si="131"/>
        <v>1.1785137016940865</v>
      </c>
      <c r="T269" s="9">
        <f t="shared" si="132"/>
        <v>1.6928412778041149</v>
      </c>
      <c r="U269" s="1">
        <f t="shared" si="133"/>
        <v>0</v>
      </c>
      <c r="V269" s="1">
        <f t="shared" si="134"/>
        <v>1</v>
      </c>
      <c r="W269" s="1">
        <f t="shared" si="135"/>
        <v>1</v>
      </c>
      <c r="X269" s="1">
        <f t="shared" si="136"/>
        <v>0</v>
      </c>
      <c r="Y269" s="1">
        <f t="shared" si="142"/>
        <v>0</v>
      </c>
      <c r="Z269" s="1">
        <f t="shared" si="143"/>
        <v>0</v>
      </c>
      <c r="AA269" s="1">
        <f t="shared" si="144"/>
        <v>0</v>
      </c>
      <c r="AC269" s="1">
        <f t="shared" si="137"/>
        <v>0</v>
      </c>
      <c r="AD269" s="1" t="str">
        <f t="shared" si="145"/>
        <v/>
      </c>
      <c r="AE269" s="1" t="str">
        <f t="shared" si="146"/>
        <v/>
      </c>
      <c r="AF269" s="1">
        <f t="shared" si="138"/>
        <v>0</v>
      </c>
      <c r="AG269" s="1" t="str">
        <f t="shared" si="147"/>
        <v/>
      </c>
      <c r="AH269" s="8">
        <v>76.694299999999998</v>
      </c>
      <c r="AK269" s="1">
        <f t="shared" si="148"/>
        <v>1</v>
      </c>
      <c r="AL269" s="1">
        <f t="shared" si="139"/>
        <v>1</v>
      </c>
      <c r="AM269" s="1" t="str">
        <f t="shared" si="149"/>
        <v/>
      </c>
      <c r="AN269" s="8">
        <v>76.694299999999998</v>
      </c>
    </row>
    <row r="270" spans="1:40" x14ac:dyDescent="0.25">
      <c r="A270" s="2" t="s">
        <v>499</v>
      </c>
      <c r="B270" s="1">
        <v>6.36</v>
      </c>
      <c r="C270" s="1">
        <v>186143.3</v>
      </c>
      <c r="D270" s="1">
        <v>76.124300000000005</v>
      </c>
      <c r="E270" s="1">
        <f t="shared" si="140"/>
        <v>11.969229559748428</v>
      </c>
      <c r="F270" s="1">
        <v>6243.9229999999998</v>
      </c>
      <c r="G270" s="1">
        <f t="shared" si="141"/>
        <v>0.39162152848592952</v>
      </c>
      <c r="H270" s="1">
        <f t="shared" si="120"/>
        <v>74.50313458015134</v>
      </c>
      <c r="I270" s="1">
        <f t="shared" si="121"/>
        <v>11.976501537906632</v>
      </c>
      <c r="J270" s="5">
        <f t="shared" si="122"/>
        <v>0.21106911992097732</v>
      </c>
      <c r="K270" s="3">
        <f t="shared" si="123"/>
        <v>0.31011106886472123</v>
      </c>
      <c r="L270" s="1">
        <f t="shared" si="124"/>
        <v>0.39476580301782671</v>
      </c>
      <c r="M270" s="5">
        <f t="shared" si="125"/>
        <v>-0.10346722284429566</v>
      </c>
      <c r="N270" s="3">
        <f t="shared" si="126"/>
        <v>-0.20941127435764048</v>
      </c>
      <c r="O270" s="1">
        <f t="shared" si="127"/>
        <v>75.394122222222222</v>
      </c>
      <c r="P270" s="5">
        <f t="shared" si="128"/>
        <v>0.22002576163518661</v>
      </c>
      <c r="Q270" s="3">
        <f t="shared" si="129"/>
        <v>0.35718716541632867</v>
      </c>
      <c r="R270" s="8">
        <f t="shared" si="130"/>
        <v>75.689348982639089</v>
      </c>
      <c r="S270" s="9">
        <f t="shared" si="131"/>
        <v>1.1862144024877495</v>
      </c>
      <c r="T270" s="9">
        <f t="shared" si="132"/>
        <v>1.8625959858134848</v>
      </c>
      <c r="U270" s="1">
        <f t="shared" si="133"/>
        <v>0</v>
      </c>
      <c r="V270" s="1">
        <f t="shared" si="134"/>
        <v>1</v>
      </c>
      <c r="W270" s="1">
        <f t="shared" si="135"/>
        <v>1</v>
      </c>
      <c r="X270" s="1">
        <f t="shared" si="136"/>
        <v>0</v>
      </c>
      <c r="Y270" s="1">
        <f t="shared" si="142"/>
        <v>0</v>
      </c>
      <c r="Z270" s="1">
        <f t="shared" si="143"/>
        <v>0</v>
      </c>
      <c r="AA270" s="1">
        <f t="shared" si="144"/>
        <v>0</v>
      </c>
      <c r="AC270" s="1">
        <f t="shared" si="137"/>
        <v>0</v>
      </c>
      <c r="AD270" s="1" t="str">
        <f t="shared" si="145"/>
        <v/>
      </c>
      <c r="AE270" s="1" t="str">
        <f t="shared" si="146"/>
        <v/>
      </c>
      <c r="AF270" s="1">
        <f t="shared" si="138"/>
        <v>0</v>
      </c>
      <c r="AG270" s="1" t="str">
        <f t="shared" si="147"/>
        <v/>
      </c>
      <c r="AH270" s="8">
        <v>76.124300000000005</v>
      </c>
      <c r="AK270" s="1">
        <f t="shared" si="148"/>
        <v>1</v>
      </c>
      <c r="AL270" s="1">
        <f t="shared" si="139"/>
        <v>1</v>
      </c>
      <c r="AM270" s="1" t="str">
        <f t="shared" si="149"/>
        <v/>
      </c>
      <c r="AN270" s="8">
        <v>76.124300000000005</v>
      </c>
    </row>
    <row r="271" spans="1:40" x14ac:dyDescent="0.25">
      <c r="A271" s="2" t="s">
        <v>498</v>
      </c>
      <c r="B271" s="1">
        <v>6.33</v>
      </c>
      <c r="C271" s="1">
        <v>185749.9</v>
      </c>
      <c r="D271" s="1">
        <v>74.955699999999993</v>
      </c>
      <c r="E271" s="1">
        <f t="shared" si="140"/>
        <v>11.841342812006317</v>
      </c>
      <c r="F271" s="1">
        <v>6243.9229999999998</v>
      </c>
      <c r="G271" s="1">
        <f t="shared" si="141"/>
        <v>0.39688655378638055</v>
      </c>
      <c r="H271" s="1">
        <f t="shared" si="120"/>
        <v>74.373441346563453</v>
      </c>
      <c r="I271" s="1">
        <f t="shared" si="121"/>
        <v>12.004405505008711</v>
      </c>
      <c r="J271" s="5">
        <f t="shared" si="122"/>
        <v>0.23691603288077578</v>
      </c>
      <c r="K271" s="3">
        <f t="shared" si="123"/>
        <v>0.32661806035534519</v>
      </c>
      <c r="L271" s="1">
        <f t="shared" si="124"/>
        <v>0.3945991793439077</v>
      </c>
      <c r="M271" s="5">
        <f t="shared" si="125"/>
        <v>-0.12151220131878171</v>
      </c>
      <c r="N271" s="3">
        <f t="shared" si="126"/>
        <v>-0.22706861627653127</v>
      </c>
      <c r="O271" s="1">
        <f t="shared" si="127"/>
        <v>75.517933333333346</v>
      </c>
      <c r="P271" s="5">
        <f t="shared" si="128"/>
        <v>0.24595774041902763</v>
      </c>
      <c r="Q271" s="3">
        <f t="shared" si="129"/>
        <v>0.38004739937985232</v>
      </c>
      <c r="R271" s="8">
        <f t="shared" si="130"/>
        <v>75.61026697948256</v>
      </c>
      <c r="S271" s="9">
        <f t="shared" si="131"/>
        <v>1.236825632919107</v>
      </c>
      <c r="T271" s="9">
        <f t="shared" si="132"/>
        <v>2.0466304533336128</v>
      </c>
      <c r="U271" s="1">
        <f t="shared" si="133"/>
        <v>0</v>
      </c>
      <c r="V271" s="1">
        <f t="shared" si="134"/>
        <v>1</v>
      </c>
      <c r="W271" s="1">
        <f t="shared" si="135"/>
        <v>1</v>
      </c>
      <c r="X271" s="1">
        <f t="shared" si="136"/>
        <v>0</v>
      </c>
      <c r="Y271" s="1">
        <f t="shared" si="142"/>
        <v>0</v>
      </c>
      <c r="Z271" s="1">
        <f t="shared" si="143"/>
        <v>0</v>
      </c>
      <c r="AA271" s="1">
        <f t="shared" si="144"/>
        <v>0</v>
      </c>
      <c r="AC271" s="1">
        <f t="shared" si="137"/>
        <v>0</v>
      </c>
      <c r="AD271" s="1" t="str">
        <f t="shared" si="145"/>
        <v/>
      </c>
      <c r="AE271" s="1" t="str">
        <f t="shared" si="146"/>
        <v/>
      </c>
      <c r="AF271" s="1">
        <f t="shared" si="138"/>
        <v>0</v>
      </c>
      <c r="AG271" s="1" t="str">
        <f t="shared" si="147"/>
        <v/>
      </c>
      <c r="AH271" s="8">
        <v>74.955699999999993</v>
      </c>
      <c r="AK271" s="1">
        <f t="shared" si="148"/>
        <v>1</v>
      </c>
      <c r="AL271" s="1">
        <f t="shared" si="139"/>
        <v>1</v>
      </c>
      <c r="AM271" s="1" t="str">
        <f t="shared" si="149"/>
        <v/>
      </c>
      <c r="AN271" s="8">
        <v>74.955699999999993</v>
      </c>
    </row>
    <row r="272" spans="1:40" x14ac:dyDescent="0.25">
      <c r="A272" s="2" t="s">
        <v>497</v>
      </c>
      <c r="B272" s="1">
        <v>6.33</v>
      </c>
      <c r="C272" s="1">
        <v>185598.6</v>
      </c>
      <c r="D272" s="1">
        <v>75.777100000000004</v>
      </c>
      <c r="E272" s="1">
        <f t="shared" si="140"/>
        <v>11.971105845181675</v>
      </c>
      <c r="F272" s="1">
        <v>6243.9229999999998</v>
      </c>
      <c r="G272" s="1">
        <f t="shared" si="141"/>
        <v>0.39226465381777048</v>
      </c>
      <c r="H272" s="1">
        <f t="shared" si="120"/>
        <v>74.326860654288524</v>
      </c>
      <c r="I272" s="1">
        <f t="shared" si="121"/>
        <v>12.05451696547801</v>
      </c>
      <c r="J272" s="5">
        <f t="shared" si="122"/>
        <v>0.26039687215369245</v>
      </c>
      <c r="K272" s="3">
        <f t="shared" si="123"/>
        <v>0.34156839826777341</v>
      </c>
      <c r="L272" s="1">
        <f t="shared" si="124"/>
        <v>0.39406224617501295</v>
      </c>
      <c r="M272" s="5">
        <f t="shared" si="125"/>
        <v>-0.13923461418878658</v>
      </c>
      <c r="N272" s="3">
        <f t="shared" si="126"/>
        <v>-0.24466135210282286</v>
      </c>
      <c r="O272" s="1">
        <f t="shared" si="127"/>
        <v>75.648888888888905</v>
      </c>
      <c r="P272" s="5">
        <f t="shared" si="128"/>
        <v>0.27042592161855117</v>
      </c>
      <c r="Q272" s="3">
        <f t="shared" si="129"/>
        <v>0.40239567587332309</v>
      </c>
      <c r="R272" s="8">
        <f t="shared" si="130"/>
        <v>75.729279157570303</v>
      </c>
      <c r="S272" s="9">
        <f t="shared" si="131"/>
        <v>1.4024185032817797</v>
      </c>
      <c r="T272" s="9">
        <f t="shared" si="132"/>
        <v>2.2516543671017262</v>
      </c>
      <c r="U272" s="1">
        <f t="shared" si="133"/>
        <v>0</v>
      </c>
      <c r="V272" s="1">
        <f t="shared" si="134"/>
        <v>1</v>
      </c>
      <c r="W272" s="1">
        <f t="shared" si="135"/>
        <v>1</v>
      </c>
      <c r="X272" s="1">
        <f t="shared" si="136"/>
        <v>0</v>
      </c>
      <c r="Y272" s="1">
        <f t="shared" si="142"/>
        <v>0</v>
      </c>
      <c r="Z272" s="1">
        <f t="shared" si="143"/>
        <v>0</v>
      </c>
      <c r="AA272" s="1">
        <f t="shared" si="144"/>
        <v>0</v>
      </c>
      <c r="AC272" s="1">
        <f t="shared" si="137"/>
        <v>0</v>
      </c>
      <c r="AD272" s="1" t="str">
        <f t="shared" si="145"/>
        <v/>
      </c>
      <c r="AE272" s="1" t="str">
        <f t="shared" si="146"/>
        <v/>
      </c>
      <c r="AF272" s="1">
        <f t="shared" si="138"/>
        <v>0</v>
      </c>
      <c r="AG272" s="1" t="str">
        <f t="shared" si="147"/>
        <v/>
      </c>
      <c r="AH272" s="8">
        <v>75.777100000000004</v>
      </c>
      <c r="AK272" s="1">
        <f t="shared" si="148"/>
        <v>1</v>
      </c>
      <c r="AL272" s="1">
        <f t="shared" si="139"/>
        <v>1</v>
      </c>
      <c r="AM272" s="1" t="str">
        <f t="shared" si="149"/>
        <v/>
      </c>
      <c r="AN272" s="8">
        <v>75.777100000000004</v>
      </c>
    </row>
    <row r="273" spans="1:40" x14ac:dyDescent="0.25">
      <c r="A273" s="2" t="s">
        <v>496</v>
      </c>
      <c r="B273" s="1">
        <v>6.31</v>
      </c>
      <c r="C273" s="1">
        <v>185327.1</v>
      </c>
      <c r="D273" s="1">
        <v>75.177099999999996</v>
      </c>
      <c r="E273" s="1">
        <f t="shared" si="140"/>
        <v>11.913961965134707</v>
      </c>
      <c r="F273" s="1">
        <v>6243.9229999999998</v>
      </c>
      <c r="G273" s="1">
        <f t="shared" si="141"/>
        <v>0.39481698043852931</v>
      </c>
      <c r="H273" s="1">
        <f t="shared" si="120"/>
        <v>74.21084150663161</v>
      </c>
      <c r="I273" s="1">
        <f t="shared" si="121"/>
        <v>12.107407801145634</v>
      </c>
      <c r="J273" s="5">
        <f t="shared" si="122"/>
        <v>0.29393098416855157</v>
      </c>
      <c r="K273" s="3">
        <f t="shared" si="123"/>
        <v>0.35509698595345357</v>
      </c>
      <c r="L273" s="1">
        <f t="shared" si="124"/>
        <v>0.39331847624749311</v>
      </c>
      <c r="M273" s="5">
        <f t="shared" si="125"/>
        <v>-0.17618154492915594</v>
      </c>
      <c r="N273" s="3">
        <f t="shared" si="126"/>
        <v>-0.26223247508849556</v>
      </c>
      <c r="O273" s="1">
        <f t="shared" si="127"/>
        <v>75.816199999999995</v>
      </c>
      <c r="P273" s="5">
        <f t="shared" si="128"/>
        <v>0.32010072702717229</v>
      </c>
      <c r="Q273" s="3">
        <f t="shared" si="129"/>
        <v>0.42439063491578505</v>
      </c>
      <c r="R273" s="8">
        <f t="shared" si="130"/>
        <v>75.720584458946718</v>
      </c>
      <c r="S273" s="9">
        <f t="shared" si="131"/>
        <v>1.5097429523151078</v>
      </c>
      <c r="T273" s="9">
        <f t="shared" si="132"/>
        <v>2.4568929716988195</v>
      </c>
      <c r="U273" s="1">
        <f t="shared" si="133"/>
        <v>0</v>
      </c>
      <c r="V273" s="1">
        <f t="shared" si="134"/>
        <v>1</v>
      </c>
      <c r="W273" s="1">
        <f t="shared" si="135"/>
        <v>1</v>
      </c>
      <c r="X273" s="1">
        <f t="shared" si="136"/>
        <v>0</v>
      </c>
      <c r="Y273" s="1">
        <f t="shared" si="142"/>
        <v>0</v>
      </c>
      <c r="Z273" s="1">
        <f t="shared" si="143"/>
        <v>0</v>
      </c>
      <c r="AA273" s="1">
        <f t="shared" si="144"/>
        <v>0</v>
      </c>
      <c r="AC273" s="1">
        <f t="shared" si="137"/>
        <v>0</v>
      </c>
      <c r="AD273" s="1" t="str">
        <f t="shared" si="145"/>
        <v/>
      </c>
      <c r="AE273" s="1" t="str">
        <f t="shared" si="146"/>
        <v/>
      </c>
      <c r="AF273" s="1">
        <f t="shared" si="138"/>
        <v>0</v>
      </c>
      <c r="AG273" s="1" t="str">
        <f t="shared" si="147"/>
        <v/>
      </c>
      <c r="AH273" s="8">
        <v>75.177099999999996</v>
      </c>
      <c r="AK273" s="1">
        <f t="shared" si="148"/>
        <v>1</v>
      </c>
      <c r="AL273" s="1">
        <f t="shared" si="139"/>
        <v>1</v>
      </c>
      <c r="AM273" s="1" t="str">
        <f t="shared" si="149"/>
        <v/>
      </c>
      <c r="AN273" s="8">
        <v>75.177099999999996</v>
      </c>
    </row>
    <row r="274" spans="1:40" x14ac:dyDescent="0.25">
      <c r="A274" s="2" t="s">
        <v>495</v>
      </c>
      <c r="B274" s="1">
        <v>6.3</v>
      </c>
      <c r="C274" s="1">
        <v>185289.7</v>
      </c>
      <c r="D274" s="1">
        <v>75.035700000000006</v>
      </c>
      <c r="E274" s="1">
        <f t="shared" si="140"/>
        <v>11.910428571428573</v>
      </c>
      <c r="F274" s="1">
        <v>6243.9229999999998</v>
      </c>
      <c r="G274" s="1">
        <f t="shared" si="141"/>
        <v>0.39548116158174929</v>
      </c>
      <c r="H274" s="1">
        <f t="shared" si="120"/>
        <v>74.133540827162136</v>
      </c>
      <c r="I274" s="1">
        <f t="shared" si="121"/>
        <v>12.159358307058104</v>
      </c>
      <c r="J274" s="5">
        <f t="shared" si="122"/>
        <v>0.3200308242394394</v>
      </c>
      <c r="K274" s="3">
        <f t="shared" si="123"/>
        <v>0.36529131958427058</v>
      </c>
      <c r="L274" s="1">
        <f t="shared" si="124"/>
        <v>0.39077896909002974</v>
      </c>
      <c r="M274" s="5">
        <f t="shared" si="125"/>
        <v>-0.2268233578780261</v>
      </c>
      <c r="N274" s="3">
        <f t="shared" si="126"/>
        <v>-0.27657429678171885</v>
      </c>
      <c r="O274" s="1">
        <f t="shared" si="127"/>
        <v>76.353511111111118</v>
      </c>
      <c r="P274" s="5">
        <f t="shared" si="128"/>
        <v>0.38916475039304776</v>
      </c>
      <c r="Q274" s="3">
        <f t="shared" si="129"/>
        <v>0.44177228623055381</v>
      </c>
      <c r="R274" s="8">
        <f t="shared" si="130"/>
        <v>75.819399815118842</v>
      </c>
      <c r="S274" s="9">
        <f t="shared" si="131"/>
        <v>1.6858589879567063</v>
      </c>
      <c r="T274" s="9">
        <f t="shared" si="132"/>
        <v>2.6399872928871275</v>
      </c>
      <c r="U274" s="1">
        <f t="shared" si="133"/>
        <v>0</v>
      </c>
      <c r="V274" s="1">
        <f t="shared" si="134"/>
        <v>1</v>
      </c>
      <c r="W274" s="1">
        <f t="shared" si="135"/>
        <v>1</v>
      </c>
      <c r="X274" s="1">
        <f t="shared" si="136"/>
        <v>0</v>
      </c>
      <c r="Y274" s="1">
        <f t="shared" si="142"/>
        <v>0</v>
      </c>
      <c r="Z274" s="1">
        <f t="shared" si="143"/>
        <v>0</v>
      </c>
      <c r="AA274" s="1">
        <f t="shared" si="144"/>
        <v>0</v>
      </c>
      <c r="AC274" s="1">
        <f t="shared" si="137"/>
        <v>0</v>
      </c>
      <c r="AD274" s="1" t="str">
        <f t="shared" si="145"/>
        <v/>
      </c>
      <c r="AE274" s="1" t="str">
        <f t="shared" si="146"/>
        <v/>
      </c>
      <c r="AF274" s="1">
        <f t="shared" si="138"/>
        <v>0</v>
      </c>
      <c r="AG274" s="1" t="str">
        <f t="shared" si="147"/>
        <v/>
      </c>
      <c r="AH274" s="8">
        <v>75.035700000000006</v>
      </c>
      <c r="AK274" s="1">
        <f t="shared" si="148"/>
        <v>1</v>
      </c>
      <c r="AL274" s="1">
        <f t="shared" si="139"/>
        <v>1</v>
      </c>
      <c r="AM274" s="1" t="str">
        <f t="shared" si="149"/>
        <v/>
      </c>
      <c r="AN274" s="8">
        <v>75.035700000000006</v>
      </c>
    </row>
    <row r="275" spans="1:40" x14ac:dyDescent="0.25">
      <c r="A275" s="2" t="s">
        <v>494</v>
      </c>
      <c r="B275" s="1">
        <v>6.3</v>
      </c>
      <c r="C275" s="1">
        <v>184930</v>
      </c>
      <c r="D275" s="1">
        <v>77.712900000000005</v>
      </c>
      <c r="E275" s="1">
        <f t="shared" si="140"/>
        <v>12.335380952380953</v>
      </c>
      <c r="F275" s="1">
        <v>6243.9229999999998</v>
      </c>
      <c r="G275" s="1">
        <f t="shared" si="141"/>
        <v>0.38111559062492911</v>
      </c>
      <c r="H275" s="1">
        <f t="shared" si="120"/>
        <v>74.061368093335105</v>
      </c>
      <c r="I275" s="1">
        <f t="shared" si="121"/>
        <v>12.151293054345794</v>
      </c>
      <c r="J275" s="5">
        <f t="shared" si="122"/>
        <v>0.34226344111385165</v>
      </c>
      <c r="K275" s="3">
        <f t="shared" si="123"/>
        <v>0.37283473547507578</v>
      </c>
      <c r="L275" s="1">
        <f t="shared" si="124"/>
        <v>0.38886804923061496</v>
      </c>
      <c r="M275" s="5">
        <f t="shared" si="125"/>
        <v>-0.26917617853488562</v>
      </c>
      <c r="N275" s="3">
        <f t="shared" si="126"/>
        <v>-0.28486611993233429</v>
      </c>
      <c r="O275" s="1">
        <f t="shared" si="127"/>
        <v>76.730811111111109</v>
      </c>
      <c r="P275" s="5">
        <f t="shared" si="128"/>
        <v>0.45431478350337784</v>
      </c>
      <c r="Q275" s="3">
        <f t="shared" si="129"/>
        <v>0.45054020887013818</v>
      </c>
      <c r="R275" s="8">
        <f t="shared" si="130"/>
        <v>75.961890690594998</v>
      </c>
      <c r="S275" s="9">
        <f t="shared" si="131"/>
        <v>1.9005225972598936</v>
      </c>
      <c r="T275" s="9">
        <f t="shared" si="132"/>
        <v>2.8021477203982101</v>
      </c>
      <c r="U275" s="1">
        <f t="shared" si="133"/>
        <v>0</v>
      </c>
      <c r="V275" s="1">
        <f t="shared" si="134"/>
        <v>1</v>
      </c>
      <c r="W275" s="1">
        <f t="shared" si="135"/>
        <v>1</v>
      </c>
      <c r="X275" s="1">
        <f t="shared" si="136"/>
        <v>0</v>
      </c>
      <c r="Y275" s="1">
        <f t="shared" si="142"/>
        <v>0</v>
      </c>
      <c r="Z275" s="1">
        <f t="shared" si="143"/>
        <v>0</v>
      </c>
      <c r="AA275" s="1">
        <f t="shared" si="144"/>
        <v>0</v>
      </c>
      <c r="AC275" s="1">
        <f t="shared" si="137"/>
        <v>1</v>
      </c>
      <c r="AD275" s="1" t="str">
        <f t="shared" si="145"/>
        <v/>
      </c>
      <c r="AE275" s="1" t="str">
        <f t="shared" si="146"/>
        <v/>
      </c>
      <c r="AF275" s="1">
        <f t="shared" si="138"/>
        <v>1</v>
      </c>
      <c r="AG275" s="1" t="str">
        <f t="shared" si="147"/>
        <v/>
      </c>
      <c r="AH275" s="8">
        <v>77.712900000000005</v>
      </c>
      <c r="AK275" s="1">
        <f t="shared" si="148"/>
        <v>1</v>
      </c>
      <c r="AL275" s="1">
        <f t="shared" si="139"/>
        <v>0</v>
      </c>
      <c r="AM275" s="1" t="str">
        <f t="shared" si="149"/>
        <v>Sell</v>
      </c>
      <c r="AN275" s="8">
        <v>77.712900000000005</v>
      </c>
    </row>
    <row r="276" spans="1:40" x14ac:dyDescent="0.25">
      <c r="A276" s="2" t="s">
        <v>493</v>
      </c>
      <c r="B276" s="1">
        <v>6.29</v>
      </c>
      <c r="C276" s="1">
        <v>184918</v>
      </c>
      <c r="D276" s="1">
        <v>74.239999999999995</v>
      </c>
      <c r="E276" s="1">
        <f t="shared" si="140"/>
        <v>11.802861685214625</v>
      </c>
      <c r="F276" s="1">
        <v>6243.9229999999998</v>
      </c>
      <c r="G276" s="1">
        <f t="shared" si="141"/>
        <v>0.39891804841062378</v>
      </c>
      <c r="H276" s="1">
        <f t="shared" si="120"/>
        <v>73.769245540801919</v>
      </c>
      <c r="I276" s="1">
        <f t="shared" si="121"/>
        <v>12.121068992844661</v>
      </c>
      <c r="J276" s="5">
        <f t="shared" si="122"/>
        <v>0.36774400327149825</v>
      </c>
      <c r="K276" s="3">
        <f t="shared" si="123"/>
        <v>0.3779299512019465</v>
      </c>
      <c r="L276" s="1">
        <f t="shared" si="124"/>
        <v>0.38807000103247891</v>
      </c>
      <c r="M276" s="5">
        <f t="shared" si="125"/>
        <v>-0.29805120902767546</v>
      </c>
      <c r="N276" s="3">
        <f t="shared" si="126"/>
        <v>-0.28748111016524242</v>
      </c>
      <c r="O276" s="1">
        <f t="shared" si="127"/>
        <v>76.896522222222217</v>
      </c>
      <c r="P276" s="5">
        <f t="shared" si="128"/>
        <v>0.50558977067802369</v>
      </c>
      <c r="Q276" s="3">
        <f t="shared" si="129"/>
        <v>0.44991111309793158</v>
      </c>
      <c r="R276" s="8">
        <f t="shared" si="130"/>
        <v>75.643525361612276</v>
      </c>
      <c r="S276" s="9">
        <f t="shared" si="131"/>
        <v>1.8742798208103579</v>
      </c>
      <c r="T276" s="9">
        <f t="shared" si="132"/>
        <v>2.9259209537611084</v>
      </c>
      <c r="U276" s="1">
        <f t="shared" si="133"/>
        <v>0</v>
      </c>
      <c r="V276" s="1">
        <f t="shared" si="134"/>
        <v>1</v>
      </c>
      <c r="W276" s="1">
        <f t="shared" si="135"/>
        <v>0</v>
      </c>
      <c r="X276" s="1">
        <f t="shared" si="136"/>
        <v>0</v>
      </c>
      <c r="Y276" s="1">
        <f t="shared" si="142"/>
        <v>0</v>
      </c>
      <c r="Z276" s="1">
        <f t="shared" si="143"/>
        <v>0</v>
      </c>
      <c r="AA276" s="1">
        <f t="shared" si="144"/>
        <v>0</v>
      </c>
      <c r="AC276" s="1">
        <f t="shared" si="137"/>
        <v>1</v>
      </c>
      <c r="AD276" s="1" t="str">
        <f t="shared" si="145"/>
        <v/>
      </c>
      <c r="AE276" s="1" t="str">
        <f t="shared" si="146"/>
        <v/>
      </c>
      <c r="AF276" s="1">
        <f t="shared" si="138"/>
        <v>0</v>
      </c>
      <c r="AG276" s="1" t="str">
        <f t="shared" si="147"/>
        <v/>
      </c>
      <c r="AH276" s="8">
        <v>74.239999999999995</v>
      </c>
      <c r="AK276" s="1">
        <f t="shared" si="148"/>
        <v>1</v>
      </c>
      <c r="AL276" s="1">
        <f t="shared" si="139"/>
        <v>1</v>
      </c>
      <c r="AM276" s="1" t="str">
        <f t="shared" si="149"/>
        <v/>
      </c>
      <c r="AN276" s="8">
        <v>74.239999999999995</v>
      </c>
    </row>
    <row r="277" spans="1:40" x14ac:dyDescent="0.25">
      <c r="A277" s="2" t="s">
        <v>492</v>
      </c>
      <c r="B277" s="1">
        <v>6.28</v>
      </c>
      <c r="C277" s="1">
        <v>184571.4</v>
      </c>
      <c r="D277" s="1">
        <v>71.514300000000006</v>
      </c>
      <c r="E277" s="1">
        <f t="shared" si="140"/>
        <v>11.387627388535032</v>
      </c>
      <c r="F277" s="1">
        <v>6243.9229999999998</v>
      </c>
      <c r="G277" s="1">
        <f t="shared" si="141"/>
        <v>0.41334622502838331</v>
      </c>
      <c r="H277" s="1">
        <f t="shared" si="120"/>
        <v>73.731585184066077</v>
      </c>
      <c r="I277" s="1">
        <f t="shared" si="121"/>
        <v>12.125507187344777</v>
      </c>
      <c r="J277" s="5">
        <f t="shared" si="122"/>
        <v>0.37146311395172971</v>
      </c>
      <c r="K277" s="3">
        <f t="shared" si="123"/>
        <v>0.37962760919035454</v>
      </c>
      <c r="L277" s="1">
        <f t="shared" si="124"/>
        <v>0.38479785901961439</v>
      </c>
      <c r="M277" s="5">
        <f t="shared" si="125"/>
        <v>-0.31550701572861395</v>
      </c>
      <c r="N277" s="3">
        <f t="shared" si="126"/>
        <v>-0.28571942702150355</v>
      </c>
      <c r="O277" s="1">
        <f t="shared" si="127"/>
        <v>77.536844444444426</v>
      </c>
      <c r="P277" s="5">
        <f t="shared" si="128"/>
        <v>0.53473838220329517</v>
      </c>
      <c r="Q277" s="3">
        <f t="shared" si="129"/>
        <v>0.44063133683458289</v>
      </c>
      <c r="R277" s="8">
        <f t="shared" si="130"/>
        <v>75.89871179099633</v>
      </c>
      <c r="S277" s="9">
        <f t="shared" si="131"/>
        <v>2.1671266069302533</v>
      </c>
      <c r="T277" s="9">
        <f t="shared" si="132"/>
        <v>3.0180253941077737</v>
      </c>
      <c r="U277" s="1">
        <f t="shared" si="133"/>
        <v>0</v>
      </c>
      <c r="V277" s="1">
        <f t="shared" si="134"/>
        <v>1</v>
      </c>
      <c r="W277" s="1">
        <f t="shared" si="135"/>
        <v>0</v>
      </c>
      <c r="X277" s="1">
        <f t="shared" si="136"/>
        <v>0</v>
      </c>
      <c r="Y277" s="1">
        <f t="shared" si="142"/>
        <v>0</v>
      </c>
      <c r="Z277" s="1">
        <f t="shared" si="143"/>
        <v>0</v>
      </c>
      <c r="AA277" s="1">
        <f t="shared" si="144"/>
        <v>0</v>
      </c>
      <c r="AC277" s="1">
        <f t="shared" si="137"/>
        <v>1</v>
      </c>
      <c r="AD277" s="1" t="str">
        <f t="shared" si="145"/>
        <v/>
      </c>
      <c r="AE277" s="1" t="str">
        <f t="shared" si="146"/>
        <v/>
      </c>
      <c r="AF277" s="1">
        <f t="shared" si="138"/>
        <v>0</v>
      </c>
      <c r="AG277" s="1" t="str">
        <f t="shared" si="147"/>
        <v/>
      </c>
      <c r="AH277" s="8">
        <v>71.514300000000006</v>
      </c>
      <c r="AK277" s="1">
        <f t="shared" si="148"/>
        <v>1</v>
      </c>
      <c r="AL277" s="1">
        <f t="shared" si="139"/>
        <v>1</v>
      </c>
      <c r="AM277" s="1" t="str">
        <f t="shared" si="149"/>
        <v/>
      </c>
      <c r="AN277" s="8">
        <v>71.514300000000006</v>
      </c>
    </row>
    <row r="278" spans="1:40" x14ac:dyDescent="0.25">
      <c r="A278" s="2" t="s">
        <v>491</v>
      </c>
      <c r="B278" s="1">
        <v>6.47</v>
      </c>
      <c r="C278" s="1">
        <v>189325.2</v>
      </c>
      <c r="D278" s="1">
        <v>78.010000000000005</v>
      </c>
      <c r="E278" s="1">
        <f t="shared" si="140"/>
        <v>12.057187017001548</v>
      </c>
      <c r="F278" s="1">
        <v>6247.8779999999997</v>
      </c>
      <c r="G278" s="1">
        <f t="shared" si="141"/>
        <v>0.38844148498614489</v>
      </c>
      <c r="H278" s="1">
        <f t="shared" si="120"/>
        <v>73.908967998791368</v>
      </c>
      <c r="I278" s="1">
        <f t="shared" si="121"/>
        <v>12.166809587263616</v>
      </c>
      <c r="J278" s="5">
        <f t="shared" si="122"/>
        <v>0.38651283226493049</v>
      </c>
      <c r="K278" s="3">
        <f t="shared" si="123"/>
        <v>0.38098835839679202</v>
      </c>
      <c r="L278" s="1">
        <f t="shared" si="124"/>
        <v>0.38017327428036302</v>
      </c>
      <c r="M278" s="5">
        <f t="shared" si="125"/>
        <v>-0.33805031798296925</v>
      </c>
      <c r="N278" s="3">
        <f t="shared" si="126"/>
        <v>-0.28075482890365183</v>
      </c>
      <c r="O278" s="1">
        <f t="shared" si="127"/>
        <v>78.417322222222211</v>
      </c>
      <c r="P278" s="5">
        <f t="shared" si="128"/>
        <v>0.57206655209844381</v>
      </c>
      <c r="Q278" s="3">
        <f t="shared" si="129"/>
        <v>0.42494682927313082</v>
      </c>
      <c r="R278" s="8">
        <f t="shared" si="130"/>
        <v>76.695877571177476</v>
      </c>
      <c r="S278" s="9">
        <f t="shared" si="131"/>
        <v>2.7869095723861079</v>
      </c>
      <c r="T278" s="9">
        <f t="shared" si="132"/>
        <v>3.0387544013268579</v>
      </c>
      <c r="U278" s="1">
        <f t="shared" si="133"/>
        <v>0</v>
      </c>
      <c r="V278" s="1">
        <f t="shared" si="134"/>
        <v>0</v>
      </c>
      <c r="W278" s="1">
        <f t="shared" si="135"/>
        <v>0</v>
      </c>
      <c r="X278" s="1">
        <f t="shared" si="136"/>
        <v>0</v>
      </c>
      <c r="Y278" s="1">
        <f t="shared" si="142"/>
        <v>0</v>
      </c>
      <c r="Z278" s="1">
        <f t="shared" si="143"/>
        <v>0</v>
      </c>
      <c r="AA278" s="1">
        <f t="shared" si="144"/>
        <v>1</v>
      </c>
      <c r="AC278" s="1">
        <f t="shared" si="137"/>
        <v>1</v>
      </c>
      <c r="AD278" s="1" t="str">
        <f t="shared" si="145"/>
        <v/>
      </c>
      <c r="AE278" s="1" t="str">
        <f t="shared" si="146"/>
        <v/>
      </c>
      <c r="AF278" s="1">
        <f t="shared" si="138"/>
        <v>1</v>
      </c>
      <c r="AG278" s="1" t="str">
        <f t="shared" si="147"/>
        <v/>
      </c>
      <c r="AH278" s="8">
        <v>78.010000000000005</v>
      </c>
      <c r="AK278" s="1">
        <f t="shared" si="148"/>
        <v>1</v>
      </c>
      <c r="AL278" s="1">
        <f t="shared" si="139"/>
        <v>0</v>
      </c>
      <c r="AM278" s="1" t="str">
        <f t="shared" si="149"/>
        <v>Sell</v>
      </c>
      <c r="AN278" s="8">
        <v>78.010000000000005</v>
      </c>
    </row>
    <row r="279" spans="1:40" x14ac:dyDescent="0.25">
      <c r="A279" s="2" t="s">
        <v>490</v>
      </c>
      <c r="B279" s="1">
        <v>6.42</v>
      </c>
      <c r="C279" s="1">
        <v>188264</v>
      </c>
      <c r="D279" s="1">
        <v>77.238600000000005</v>
      </c>
      <c r="E279" s="1">
        <f t="shared" si="140"/>
        <v>12.030934579439254</v>
      </c>
      <c r="F279" s="1">
        <v>6247.8779999999997</v>
      </c>
      <c r="G279" s="1">
        <f t="shared" si="141"/>
        <v>0.39012191542065888</v>
      </c>
      <c r="H279" s="1">
        <f t="shared" si="120"/>
        <v>73.580885438694679</v>
      </c>
      <c r="I279" s="1">
        <f t="shared" si="121"/>
        <v>12.167064246901599</v>
      </c>
      <c r="J279" s="5">
        <f t="shared" si="122"/>
        <v>0.39922907272990571</v>
      </c>
      <c r="K279" s="3">
        <f t="shared" si="123"/>
        <v>0.38006761275210227</v>
      </c>
      <c r="L279" s="1">
        <f t="shared" si="124"/>
        <v>0.38031731998671547</v>
      </c>
      <c r="M279" s="5">
        <f t="shared" si="125"/>
        <v>-0.33304241062631412</v>
      </c>
      <c r="N279" s="3">
        <f t="shared" si="126"/>
        <v>-0.2712055807237656</v>
      </c>
      <c r="O279" s="1">
        <f t="shared" si="127"/>
        <v>78.00033333333333</v>
      </c>
      <c r="P279" s="5">
        <f t="shared" si="128"/>
        <v>0.55562185258493457</v>
      </c>
      <c r="Q279" s="3">
        <f t="shared" si="129"/>
        <v>0.40042687546891198</v>
      </c>
      <c r="R279" s="8">
        <f t="shared" si="130"/>
        <v>76.456946220482465</v>
      </c>
      <c r="S279" s="9">
        <f t="shared" si="131"/>
        <v>2.8760607817877855</v>
      </c>
      <c r="T279" s="9">
        <f t="shared" si="132"/>
        <v>2.9930853974308276</v>
      </c>
      <c r="U279" s="1">
        <f t="shared" si="133"/>
        <v>0</v>
      </c>
      <c r="V279" s="1">
        <f t="shared" si="134"/>
        <v>0</v>
      </c>
      <c r="W279" s="1">
        <f t="shared" si="135"/>
        <v>0</v>
      </c>
      <c r="X279" s="1">
        <f t="shared" si="136"/>
        <v>0</v>
      </c>
      <c r="Y279" s="1">
        <f t="shared" si="142"/>
        <v>0</v>
      </c>
      <c r="Z279" s="1">
        <f t="shared" si="143"/>
        <v>0</v>
      </c>
      <c r="AA279" s="1">
        <f t="shared" si="144"/>
        <v>1</v>
      </c>
      <c r="AC279" s="1">
        <f t="shared" si="137"/>
        <v>1</v>
      </c>
      <c r="AD279" s="1" t="str">
        <f t="shared" si="145"/>
        <v/>
      </c>
      <c r="AE279" s="1" t="str">
        <f t="shared" si="146"/>
        <v/>
      </c>
      <c r="AF279" s="1">
        <f t="shared" si="138"/>
        <v>1</v>
      </c>
      <c r="AG279" s="1" t="str">
        <f t="shared" si="147"/>
        <v/>
      </c>
      <c r="AH279" s="8">
        <v>77.238600000000005</v>
      </c>
      <c r="AI279" s="5">
        <f>AH279/AH313-1</f>
        <v>0.21457898601887959</v>
      </c>
      <c r="AK279" s="1">
        <f t="shared" si="148"/>
        <v>1</v>
      </c>
      <c r="AL279" s="1">
        <f t="shared" si="139"/>
        <v>0</v>
      </c>
      <c r="AM279" s="1" t="str">
        <f t="shared" si="149"/>
        <v>Sell</v>
      </c>
      <c r="AN279" s="8">
        <v>77.238600000000005</v>
      </c>
    </row>
    <row r="280" spans="1:40" x14ac:dyDescent="0.25">
      <c r="A280" s="2" t="s">
        <v>489</v>
      </c>
      <c r="B280" s="1">
        <v>6.41</v>
      </c>
      <c r="C280" s="1">
        <v>187992.5</v>
      </c>
      <c r="D280" s="1">
        <v>76.134299999999996</v>
      </c>
      <c r="E280" s="1">
        <f t="shared" si="140"/>
        <v>11.877425897035881</v>
      </c>
      <c r="F280" s="1">
        <v>6298.1660000000002</v>
      </c>
      <c r="G280" s="1">
        <f t="shared" si="141"/>
        <v>0.39205415526632731</v>
      </c>
      <c r="H280" s="1">
        <f t="shared" si="120"/>
        <v>73.288268273790251</v>
      </c>
      <c r="I280" s="1">
        <f t="shared" si="121"/>
        <v>12.145032619627724</v>
      </c>
      <c r="J280" s="5">
        <f t="shared" si="122"/>
        <v>0.42397948428839749</v>
      </c>
      <c r="K280" s="3">
        <f t="shared" si="123"/>
        <v>0.37687403608913506</v>
      </c>
      <c r="L280" s="1">
        <f t="shared" si="124"/>
        <v>0.37979900618570556</v>
      </c>
      <c r="M280" s="5">
        <f t="shared" si="125"/>
        <v>-0.33165940016872897</v>
      </c>
      <c r="N280" s="3">
        <f t="shared" si="126"/>
        <v>-0.26089944240667418</v>
      </c>
      <c r="O280" s="1">
        <f t="shared" si="127"/>
        <v>77.751455555555552</v>
      </c>
      <c r="P280" s="5">
        <f t="shared" si="128"/>
        <v>0.54197439510496981</v>
      </c>
      <c r="Q280" s="3">
        <f t="shared" si="129"/>
        <v>0.3745610459495749</v>
      </c>
      <c r="R280" s="8">
        <f t="shared" si="130"/>
        <v>76.314827351479281</v>
      </c>
      <c r="S280" s="9">
        <f t="shared" si="131"/>
        <v>3.0265590776890292</v>
      </c>
      <c r="T280" s="9">
        <f t="shared" si="132"/>
        <v>2.9219198630409009</v>
      </c>
      <c r="U280" s="1">
        <f t="shared" si="133"/>
        <v>0</v>
      </c>
      <c r="V280" s="1">
        <f t="shared" si="134"/>
        <v>0</v>
      </c>
      <c r="W280" s="1">
        <f t="shared" si="135"/>
        <v>0</v>
      </c>
      <c r="X280" s="1">
        <f t="shared" si="136"/>
        <v>1</v>
      </c>
      <c r="Y280" s="1">
        <f t="shared" si="142"/>
        <v>0</v>
      </c>
      <c r="Z280" s="1">
        <f t="shared" si="143"/>
        <v>0</v>
      </c>
      <c r="AA280" s="1">
        <f t="shared" si="144"/>
        <v>1</v>
      </c>
      <c r="AC280" s="1">
        <f t="shared" si="137"/>
        <v>1</v>
      </c>
      <c r="AD280" s="1" t="str">
        <f t="shared" si="145"/>
        <v/>
      </c>
      <c r="AE280" s="1" t="str">
        <f t="shared" si="146"/>
        <v/>
      </c>
      <c r="AF280" s="1">
        <f t="shared" si="138"/>
        <v>1</v>
      </c>
      <c r="AG280" s="1" t="str">
        <f t="shared" si="147"/>
        <v>Buy</v>
      </c>
      <c r="AH280" s="8">
        <v>76.134299999999996</v>
      </c>
      <c r="AK280" s="1">
        <f t="shared" si="148"/>
        <v>0</v>
      </c>
      <c r="AL280" s="1">
        <f t="shared" si="139"/>
        <v>0</v>
      </c>
      <c r="AM280" s="1" t="str">
        <f t="shared" si="149"/>
        <v/>
      </c>
      <c r="AN280" s="8">
        <v>76.134299999999996</v>
      </c>
    </row>
    <row r="281" spans="1:40" x14ac:dyDescent="0.25">
      <c r="A281" s="2" t="s">
        <v>488</v>
      </c>
      <c r="B281" s="1">
        <v>6.4</v>
      </c>
      <c r="C281" s="1">
        <v>187672.9</v>
      </c>
      <c r="D281" s="1">
        <v>77.282899999999998</v>
      </c>
      <c r="E281" s="1">
        <f t="shared" si="140"/>
        <v>12.075453124999999</v>
      </c>
      <c r="F281" s="1">
        <v>6298.1660000000002</v>
      </c>
      <c r="G281" s="1">
        <f t="shared" si="141"/>
        <v>0.38557072447009233</v>
      </c>
      <c r="H281" s="1">
        <f t="shared" si="120"/>
        <v>73.060585735693465</v>
      </c>
      <c r="I281" s="1">
        <f t="shared" si="121"/>
        <v>12.109101715941007</v>
      </c>
      <c r="J281" s="5">
        <f t="shared" si="122"/>
        <v>0.4325073351604245</v>
      </c>
      <c r="K281" s="3">
        <f t="shared" si="123"/>
        <v>0.36902312805592463</v>
      </c>
      <c r="L281" s="1">
        <f t="shared" si="124"/>
        <v>0.38023400795123791</v>
      </c>
      <c r="M281" s="5">
        <f t="shared" si="125"/>
        <v>-0.31829872851346397</v>
      </c>
      <c r="N281" s="3">
        <f t="shared" si="126"/>
        <v>-0.24910611611299835</v>
      </c>
      <c r="O281" s="1">
        <f t="shared" si="127"/>
        <v>77.554944444444445</v>
      </c>
      <c r="P281" s="5">
        <f t="shared" si="128"/>
        <v>0.51826023646577823</v>
      </c>
      <c r="Q281" s="3">
        <f t="shared" si="129"/>
        <v>0.34665882109034241</v>
      </c>
      <c r="R281" s="8">
        <f t="shared" si="130"/>
        <v>76.347650506293704</v>
      </c>
      <c r="S281" s="9">
        <f t="shared" si="131"/>
        <v>3.2870647706002387</v>
      </c>
      <c r="T281" s="9">
        <f t="shared" si="132"/>
        <v>2.8178374556844346</v>
      </c>
      <c r="U281" s="1">
        <f t="shared" si="133"/>
        <v>0</v>
      </c>
      <c r="V281" s="1">
        <f t="shared" si="134"/>
        <v>0</v>
      </c>
      <c r="W281" s="1">
        <f t="shared" si="135"/>
        <v>0</v>
      </c>
      <c r="X281" s="1">
        <f t="shared" si="136"/>
        <v>1</v>
      </c>
      <c r="Y281" s="1">
        <f t="shared" si="142"/>
        <v>0</v>
      </c>
      <c r="Z281" s="1">
        <f t="shared" si="143"/>
        <v>0</v>
      </c>
      <c r="AA281" s="1">
        <f t="shared" si="144"/>
        <v>1</v>
      </c>
      <c r="AC281" s="1">
        <f t="shared" si="137"/>
        <v>1</v>
      </c>
      <c r="AD281" s="1" t="str">
        <f t="shared" si="145"/>
        <v/>
      </c>
      <c r="AE281" s="1" t="str">
        <f t="shared" si="146"/>
        <v/>
      </c>
      <c r="AF281" s="1">
        <f t="shared" si="138"/>
        <v>1</v>
      </c>
      <c r="AG281" s="1" t="str">
        <f t="shared" si="147"/>
        <v>Buy</v>
      </c>
      <c r="AH281" s="8">
        <v>77.282899999999998</v>
      </c>
      <c r="AK281" s="1">
        <f t="shared" si="148"/>
        <v>0</v>
      </c>
      <c r="AL281" s="1">
        <f t="shared" si="139"/>
        <v>0</v>
      </c>
      <c r="AM281" s="1" t="str">
        <f t="shared" si="149"/>
        <v/>
      </c>
      <c r="AN281" s="8">
        <v>77.282899999999998</v>
      </c>
    </row>
    <row r="282" spans="1:40" x14ac:dyDescent="0.25">
      <c r="A282" s="2" t="s">
        <v>487</v>
      </c>
      <c r="B282" s="1">
        <v>6.39</v>
      </c>
      <c r="C282" s="1">
        <v>187444.2</v>
      </c>
      <c r="D282" s="1">
        <v>80.012900000000002</v>
      </c>
      <c r="E282" s="1">
        <f t="shared" si="140"/>
        <v>12.521580594679188</v>
      </c>
      <c r="F282" s="1">
        <v>6298.1660000000002</v>
      </c>
      <c r="G282" s="1">
        <f t="shared" si="141"/>
        <v>0.37196141602135901</v>
      </c>
      <c r="H282" s="1">
        <f t="shared" si="120"/>
        <v>72.722800594548943</v>
      </c>
      <c r="I282" s="1">
        <f t="shared" si="121"/>
        <v>12.044719578788662</v>
      </c>
      <c r="J282" s="5">
        <f t="shared" si="122"/>
        <v>0.43402157067490821</v>
      </c>
      <c r="K282" s="3">
        <f t="shared" si="123"/>
        <v>0.3584424268718413</v>
      </c>
      <c r="L282" s="1">
        <f t="shared" si="124"/>
        <v>0.38123951896117575</v>
      </c>
      <c r="M282" s="5">
        <f t="shared" si="125"/>
        <v>-0.29916619747917594</v>
      </c>
      <c r="N282" s="3">
        <f t="shared" si="126"/>
        <v>-0.23757401404625408</v>
      </c>
      <c r="O282" s="1">
        <f t="shared" si="127"/>
        <v>77.222400000000007</v>
      </c>
      <c r="P282" s="5">
        <f t="shared" si="128"/>
        <v>0.48659736052770164</v>
      </c>
      <c r="Q282" s="3">
        <f t="shared" si="129"/>
        <v>0.31805858519443642</v>
      </c>
      <c r="R282" s="8">
        <f t="shared" si="130"/>
        <v>76.177605143801657</v>
      </c>
      <c r="S282" s="9">
        <f t="shared" si="131"/>
        <v>3.4548045492527137</v>
      </c>
      <c r="T282" s="9">
        <f t="shared" si="132"/>
        <v>2.6627820563940432</v>
      </c>
      <c r="U282" s="1">
        <f t="shared" si="133"/>
        <v>0</v>
      </c>
      <c r="V282" s="1">
        <f t="shared" si="134"/>
        <v>0</v>
      </c>
      <c r="W282" s="1">
        <f t="shared" si="135"/>
        <v>0</v>
      </c>
      <c r="X282" s="1">
        <f t="shared" si="136"/>
        <v>1</v>
      </c>
      <c r="Y282" s="1">
        <f t="shared" si="142"/>
        <v>0</v>
      </c>
      <c r="Z282" s="1">
        <f t="shared" si="143"/>
        <v>1</v>
      </c>
      <c r="AA282" s="1">
        <f t="shared" si="144"/>
        <v>1</v>
      </c>
      <c r="AC282" s="1">
        <f t="shared" si="137"/>
        <v>1</v>
      </c>
      <c r="AD282" s="1" t="str">
        <f t="shared" si="145"/>
        <v/>
      </c>
      <c r="AE282" s="1" t="str">
        <f t="shared" si="146"/>
        <v/>
      </c>
      <c r="AF282" s="1">
        <f t="shared" si="138"/>
        <v>1</v>
      </c>
      <c r="AG282" s="1" t="str">
        <f t="shared" si="147"/>
        <v>Buy</v>
      </c>
      <c r="AH282" s="8">
        <v>80.012900000000002</v>
      </c>
      <c r="AK282" s="1">
        <f t="shared" si="148"/>
        <v>0</v>
      </c>
      <c r="AL282" s="1">
        <f t="shared" si="139"/>
        <v>0</v>
      </c>
      <c r="AM282" s="1" t="str">
        <f t="shared" si="149"/>
        <v/>
      </c>
      <c r="AN282" s="8">
        <v>80.012900000000002</v>
      </c>
    </row>
    <row r="283" spans="1:40" x14ac:dyDescent="0.25">
      <c r="A283" s="2" t="s">
        <v>486</v>
      </c>
      <c r="B283" s="1">
        <v>6.36</v>
      </c>
      <c r="C283" s="1">
        <v>186861.9</v>
      </c>
      <c r="D283" s="1">
        <v>78.431399999999996</v>
      </c>
      <c r="E283" s="1">
        <f t="shared" si="140"/>
        <v>12.331981132075471</v>
      </c>
      <c r="F283" s="1">
        <v>6298.1660000000002</v>
      </c>
      <c r="G283" s="1">
        <f t="shared" si="141"/>
        <v>0.37828288284701655</v>
      </c>
      <c r="H283" s="1">
        <f t="shared" si="120"/>
        <v>72.139592642112859</v>
      </c>
      <c r="I283" s="1">
        <f t="shared" si="121"/>
        <v>11.948342338473976</v>
      </c>
      <c r="J283" s="5">
        <f t="shared" si="122"/>
        <v>0.41226902359683848</v>
      </c>
      <c r="K283" s="3">
        <f t="shared" si="123"/>
        <v>0.34584590290466349</v>
      </c>
      <c r="L283" s="1">
        <f t="shared" si="124"/>
        <v>0.38240852803430053</v>
      </c>
      <c r="M283" s="5">
        <f t="shared" si="125"/>
        <v>-0.28312575353350722</v>
      </c>
      <c r="N283" s="3">
        <f t="shared" si="126"/>
        <v>-0.22730865014076709</v>
      </c>
      <c r="O283" s="1">
        <f t="shared" si="127"/>
        <v>76.680622222222212</v>
      </c>
      <c r="P283" s="5">
        <f t="shared" si="128"/>
        <v>0.45617408044143248</v>
      </c>
      <c r="Q283" s="3">
        <f t="shared" si="129"/>
        <v>0.28996878930555886</v>
      </c>
      <c r="R283" s="8">
        <f t="shared" si="130"/>
        <v>75.480278806311048</v>
      </c>
      <c r="S283" s="9">
        <f t="shared" si="131"/>
        <v>3.3406861641981891</v>
      </c>
      <c r="T283" s="9">
        <f t="shared" si="132"/>
        <v>2.4479937895703925</v>
      </c>
      <c r="U283" s="1">
        <f t="shared" si="133"/>
        <v>0</v>
      </c>
      <c r="V283" s="1">
        <f t="shared" si="134"/>
        <v>1</v>
      </c>
      <c r="W283" s="1">
        <f t="shared" si="135"/>
        <v>0</v>
      </c>
      <c r="X283" s="1">
        <f t="shared" si="136"/>
        <v>1</v>
      </c>
      <c r="Y283" s="1">
        <f t="shared" si="142"/>
        <v>0</v>
      </c>
      <c r="Z283" s="1">
        <f t="shared" si="143"/>
        <v>1</v>
      </c>
      <c r="AA283" s="1">
        <f t="shared" si="144"/>
        <v>1</v>
      </c>
      <c r="AC283" s="1">
        <f t="shared" si="137"/>
        <v>1</v>
      </c>
      <c r="AD283" s="1" t="str">
        <f t="shared" si="145"/>
        <v/>
      </c>
      <c r="AE283" s="1" t="str">
        <f t="shared" si="146"/>
        <v/>
      </c>
      <c r="AF283" s="1">
        <f t="shared" si="138"/>
        <v>1</v>
      </c>
      <c r="AG283" s="1" t="str">
        <f t="shared" si="147"/>
        <v>Buy</v>
      </c>
      <c r="AH283" s="8">
        <v>78.431399999999996</v>
      </c>
      <c r="AK283" s="1">
        <f t="shared" si="148"/>
        <v>0</v>
      </c>
      <c r="AL283" s="1">
        <f t="shared" si="139"/>
        <v>0</v>
      </c>
      <c r="AM283" s="1" t="str">
        <f t="shared" si="149"/>
        <v/>
      </c>
      <c r="AN283" s="8">
        <v>78.431399999999996</v>
      </c>
    </row>
    <row r="284" spans="1:40" x14ac:dyDescent="0.25">
      <c r="A284" s="2" t="s">
        <v>485</v>
      </c>
      <c r="B284" s="1">
        <v>6.34</v>
      </c>
      <c r="C284" s="1">
        <v>186533.5</v>
      </c>
      <c r="D284" s="1">
        <v>79.204300000000003</v>
      </c>
      <c r="E284" s="1">
        <f t="shared" si="140"/>
        <v>12.492791798107257</v>
      </c>
      <c r="F284" s="1">
        <v>6298.1660000000002</v>
      </c>
      <c r="G284" s="1">
        <f t="shared" si="141"/>
        <v>0.37393315684170453</v>
      </c>
      <c r="H284" s="1">
        <f t="shared" si="120"/>
        <v>71.636248053481893</v>
      </c>
      <c r="I284" s="1">
        <f t="shared" si="121"/>
        <v>11.847315356240191</v>
      </c>
      <c r="J284" s="5">
        <f t="shared" si="122"/>
        <v>0.38912962526501094</v>
      </c>
      <c r="K284" s="3">
        <f t="shared" si="123"/>
        <v>0.33477538278930102</v>
      </c>
      <c r="L284" s="1">
        <f t="shared" si="124"/>
        <v>0.38416887686741841</v>
      </c>
      <c r="M284" s="5">
        <f t="shared" si="125"/>
        <v>-0.29789461724045219</v>
      </c>
      <c r="N284" s="3">
        <f t="shared" si="126"/>
        <v>-0.21800579957531041</v>
      </c>
      <c r="O284" s="1">
        <f t="shared" si="127"/>
        <v>76.043644444444425</v>
      </c>
      <c r="P284" s="5">
        <f t="shared" si="128"/>
        <v>0.4500776218102156</v>
      </c>
      <c r="Q284" s="3">
        <f t="shared" si="129"/>
        <v>0.2622679074495799</v>
      </c>
      <c r="R284" s="8">
        <f t="shared" si="130"/>
        <v>74.943711316549425</v>
      </c>
      <c r="S284" s="9">
        <f t="shared" si="131"/>
        <v>3.3074632630675325</v>
      </c>
      <c r="T284" s="9">
        <f t="shared" si="132"/>
        <v>2.2127115466126357</v>
      </c>
      <c r="U284" s="1">
        <f t="shared" si="133"/>
        <v>0</v>
      </c>
      <c r="V284" s="1">
        <f t="shared" si="134"/>
        <v>0</v>
      </c>
      <c r="W284" s="1">
        <f t="shared" si="135"/>
        <v>0</v>
      </c>
      <c r="X284" s="1">
        <f t="shared" si="136"/>
        <v>1</v>
      </c>
      <c r="Y284" s="1">
        <f t="shared" si="142"/>
        <v>0</v>
      </c>
      <c r="Z284" s="1">
        <f t="shared" si="143"/>
        <v>1</v>
      </c>
      <c r="AA284" s="1">
        <f t="shared" si="144"/>
        <v>1</v>
      </c>
      <c r="AC284" s="1">
        <f t="shared" si="137"/>
        <v>1</v>
      </c>
      <c r="AD284" s="1" t="str">
        <f t="shared" si="145"/>
        <v/>
      </c>
      <c r="AE284" s="1" t="str">
        <f t="shared" si="146"/>
        <v/>
      </c>
      <c r="AF284" s="1">
        <f t="shared" si="138"/>
        <v>1</v>
      </c>
      <c r="AG284" s="1" t="str">
        <f t="shared" si="147"/>
        <v>Buy</v>
      </c>
      <c r="AH284" s="8">
        <v>79.204300000000003</v>
      </c>
      <c r="AK284" s="1">
        <f t="shared" si="148"/>
        <v>0</v>
      </c>
      <c r="AL284" s="1">
        <f t="shared" si="139"/>
        <v>0</v>
      </c>
      <c r="AM284" s="1" t="str">
        <f t="shared" si="149"/>
        <v/>
      </c>
      <c r="AN284" s="8">
        <v>79.204300000000003</v>
      </c>
    </row>
    <row r="285" spans="1:40" x14ac:dyDescent="0.25">
      <c r="A285" s="2" t="s">
        <v>484</v>
      </c>
      <c r="B285" s="1">
        <v>6.32</v>
      </c>
      <c r="C285" s="1">
        <v>186164.8</v>
      </c>
      <c r="D285" s="1">
        <v>80.002899999999997</v>
      </c>
      <c r="E285" s="1">
        <f t="shared" si="140"/>
        <v>12.658686708860758</v>
      </c>
      <c r="F285" s="1">
        <v>6298.1660000000002</v>
      </c>
      <c r="G285" s="1">
        <f t="shared" si="141"/>
        <v>0.36946877029484315</v>
      </c>
      <c r="H285" s="1">
        <f t="shared" si="120"/>
        <v>71.03080389776045</v>
      </c>
      <c r="I285" s="1">
        <f t="shared" si="121"/>
        <v>11.730759852380704</v>
      </c>
      <c r="J285" s="5">
        <f t="shared" si="122"/>
        <v>0.37699161846248597</v>
      </c>
      <c r="K285" s="3">
        <f t="shared" si="123"/>
        <v>0.32571634237668273</v>
      </c>
      <c r="L285" s="1">
        <f t="shared" si="124"/>
        <v>0.38777887268000732</v>
      </c>
      <c r="M285" s="5">
        <f t="shared" si="125"/>
        <v>-0.29337665212254715</v>
      </c>
      <c r="N285" s="3">
        <f t="shared" si="126"/>
        <v>-0.20469099663112011</v>
      </c>
      <c r="O285" s="1">
        <f t="shared" si="127"/>
        <v>75.065577777777776</v>
      </c>
      <c r="P285" s="5">
        <f t="shared" si="128"/>
        <v>0.41871949929345575</v>
      </c>
      <c r="Q285" s="3">
        <f t="shared" si="129"/>
        <v>0.23096628838947394</v>
      </c>
      <c r="R285" s="8">
        <f t="shared" si="130"/>
        <v>74.169058828649327</v>
      </c>
      <c r="S285" s="9">
        <f t="shared" si="131"/>
        <v>3.138254930888877</v>
      </c>
      <c r="T285" s="9">
        <f t="shared" si="132"/>
        <v>1.9619778976503697</v>
      </c>
      <c r="U285" s="1">
        <f t="shared" si="133"/>
        <v>0</v>
      </c>
      <c r="V285" s="1">
        <f t="shared" si="134"/>
        <v>0</v>
      </c>
      <c r="W285" s="1">
        <f t="shared" si="135"/>
        <v>0</v>
      </c>
      <c r="X285" s="1">
        <f t="shared" si="136"/>
        <v>1</v>
      </c>
      <c r="Y285" s="1">
        <f t="shared" si="142"/>
        <v>0</v>
      </c>
      <c r="Z285" s="1">
        <f t="shared" si="143"/>
        <v>0</v>
      </c>
      <c r="AA285" s="1">
        <f t="shared" si="144"/>
        <v>1</v>
      </c>
      <c r="AC285" s="1">
        <f t="shared" si="137"/>
        <v>1</v>
      </c>
      <c r="AD285" s="1" t="str">
        <f t="shared" si="145"/>
        <v/>
      </c>
      <c r="AE285" s="1" t="str">
        <f t="shared" si="146"/>
        <v/>
      </c>
      <c r="AF285" s="1">
        <f t="shared" si="138"/>
        <v>1</v>
      </c>
      <c r="AG285" s="1" t="str">
        <f t="shared" si="147"/>
        <v>Buy</v>
      </c>
      <c r="AH285" s="8">
        <v>80.002899999999997</v>
      </c>
      <c r="AK285" s="1">
        <f t="shared" si="148"/>
        <v>0</v>
      </c>
      <c r="AL285" s="1">
        <f t="shared" si="139"/>
        <v>0</v>
      </c>
      <c r="AM285" s="1" t="str">
        <f t="shared" si="149"/>
        <v/>
      </c>
      <c r="AN285" s="8">
        <v>80.002899999999997</v>
      </c>
    </row>
    <row r="286" spans="1:40" x14ac:dyDescent="0.25">
      <c r="A286" s="2" t="s">
        <v>483</v>
      </c>
      <c r="B286" s="1">
        <v>6.31</v>
      </c>
      <c r="C286" s="1">
        <v>185980.5</v>
      </c>
      <c r="D286" s="1">
        <v>79.438599999999994</v>
      </c>
      <c r="E286" s="1">
        <f t="shared" si="140"/>
        <v>12.58931854199683</v>
      </c>
      <c r="F286" s="1">
        <v>6298.1660000000002</v>
      </c>
      <c r="G286" s="1">
        <f t="shared" si="141"/>
        <v>0.37172496237512082</v>
      </c>
      <c r="H286" s="1">
        <f t="shared" si="120"/>
        <v>70.313036209581284</v>
      </c>
      <c r="I286" s="1">
        <f t="shared" si="121"/>
        <v>11.667987458674661</v>
      </c>
      <c r="J286" s="5">
        <f t="shared" si="122"/>
        <v>0.38729496061566993</v>
      </c>
      <c r="K286" s="3">
        <f t="shared" si="123"/>
        <v>0.31717046302904883</v>
      </c>
      <c r="L286" s="1">
        <f t="shared" si="124"/>
        <v>0.39269731531749613</v>
      </c>
      <c r="M286" s="5">
        <f t="shared" si="125"/>
        <v>-0.29086039532732122</v>
      </c>
      <c r="N286" s="3">
        <f t="shared" si="126"/>
        <v>-0.1899100540492156</v>
      </c>
      <c r="O286" s="1">
        <f t="shared" si="127"/>
        <v>73.843511111111113</v>
      </c>
      <c r="P286" s="5">
        <f t="shared" si="128"/>
        <v>0.39072132276260962</v>
      </c>
      <c r="Q286" s="3">
        <f t="shared" si="129"/>
        <v>0.19967408657214364</v>
      </c>
      <c r="R286" s="8">
        <f t="shared" si="130"/>
        <v>73.108360433858294</v>
      </c>
      <c r="S286" s="9">
        <f t="shared" si="131"/>
        <v>2.7953242242770102</v>
      </c>
      <c r="T286" s="9">
        <f t="shared" si="132"/>
        <v>1.7172672708272543</v>
      </c>
      <c r="U286" s="1">
        <f t="shared" si="133"/>
        <v>0</v>
      </c>
      <c r="V286" s="1">
        <f t="shared" si="134"/>
        <v>0</v>
      </c>
      <c r="W286" s="1">
        <f t="shared" si="135"/>
        <v>0</v>
      </c>
      <c r="X286" s="1">
        <f t="shared" si="136"/>
        <v>1</v>
      </c>
      <c r="Y286" s="1">
        <f t="shared" si="142"/>
        <v>0</v>
      </c>
      <c r="Z286" s="1">
        <f t="shared" si="143"/>
        <v>0</v>
      </c>
      <c r="AA286" s="1">
        <f t="shared" si="144"/>
        <v>1</v>
      </c>
      <c r="AC286" s="1">
        <f t="shared" si="137"/>
        <v>1</v>
      </c>
      <c r="AD286" s="1" t="str">
        <f t="shared" si="145"/>
        <v/>
      </c>
      <c r="AE286" s="1" t="str">
        <f t="shared" si="146"/>
        <v/>
      </c>
      <c r="AF286" s="1">
        <f t="shared" si="138"/>
        <v>1</v>
      </c>
      <c r="AG286" s="1" t="str">
        <f t="shared" si="147"/>
        <v>Buy</v>
      </c>
      <c r="AH286" s="8">
        <v>79.438599999999994</v>
      </c>
      <c r="AK286" s="1">
        <f t="shared" si="148"/>
        <v>0</v>
      </c>
      <c r="AL286" s="1">
        <f t="shared" si="139"/>
        <v>0</v>
      </c>
      <c r="AM286" s="1" t="str">
        <f t="shared" si="149"/>
        <v/>
      </c>
      <c r="AN286" s="8">
        <v>79.438599999999994</v>
      </c>
    </row>
    <row r="287" spans="1:40" x14ac:dyDescent="0.25">
      <c r="A287" s="2" t="s">
        <v>482</v>
      </c>
      <c r="B287" s="1">
        <v>6.29</v>
      </c>
      <c r="C287" s="1">
        <v>182274</v>
      </c>
      <c r="D287" s="1">
        <v>74.257099999999994</v>
      </c>
      <c r="E287" s="1">
        <f t="shared" si="140"/>
        <v>11.805580286168521</v>
      </c>
      <c r="F287" s="1">
        <v>6298.1660000000002</v>
      </c>
      <c r="G287" s="1">
        <f t="shared" si="141"/>
        <v>0.38973789634331724</v>
      </c>
      <c r="H287" s="1">
        <f t="shared" si="120"/>
        <v>69.582991106347791</v>
      </c>
      <c r="I287" s="1">
        <f t="shared" si="121"/>
        <v>11.590430765504291</v>
      </c>
      <c r="J287" s="5">
        <f t="shared" si="122"/>
        <v>0.39914847338116077</v>
      </c>
      <c r="K287" s="3">
        <f t="shared" si="123"/>
        <v>0.30548304676461197</v>
      </c>
      <c r="L287" s="1">
        <f t="shared" si="124"/>
        <v>0.39734197644717917</v>
      </c>
      <c r="M287" s="5">
        <f t="shared" si="125"/>
        <v>-0.28403490039420398</v>
      </c>
      <c r="N287" s="3">
        <f t="shared" si="126"/>
        <v>-0.17308499716953132</v>
      </c>
      <c r="O287" s="1">
        <f t="shared" si="127"/>
        <v>72.679699999999997</v>
      </c>
      <c r="P287" s="5">
        <f t="shared" si="128"/>
        <v>0.35732811979133849</v>
      </c>
      <c r="Q287" s="3">
        <f t="shared" si="129"/>
        <v>0.16783288054039933</v>
      </c>
      <c r="R287" s="8">
        <f t="shared" si="130"/>
        <v>71.957407785468888</v>
      </c>
      <c r="S287" s="9">
        <f t="shared" si="131"/>
        <v>2.3744166791210972</v>
      </c>
      <c r="T287" s="9">
        <f t="shared" si="132"/>
        <v>1.4923421104700807</v>
      </c>
      <c r="U287" s="1">
        <f t="shared" si="133"/>
        <v>0</v>
      </c>
      <c r="V287" s="1">
        <f t="shared" si="134"/>
        <v>0</v>
      </c>
      <c r="W287" s="1">
        <f t="shared" si="135"/>
        <v>0</v>
      </c>
      <c r="X287" s="1">
        <f t="shared" si="136"/>
        <v>1</v>
      </c>
      <c r="Y287" s="1">
        <f t="shared" si="142"/>
        <v>0</v>
      </c>
      <c r="Z287" s="1">
        <f t="shared" si="143"/>
        <v>0</v>
      </c>
      <c r="AA287" s="1">
        <f t="shared" si="144"/>
        <v>1</v>
      </c>
      <c r="AC287" s="1">
        <f t="shared" si="137"/>
        <v>1</v>
      </c>
      <c r="AD287" s="1" t="str">
        <f t="shared" si="145"/>
        <v/>
      </c>
      <c r="AE287" s="1" t="str">
        <f t="shared" si="146"/>
        <v/>
      </c>
      <c r="AF287" s="1">
        <f t="shared" si="138"/>
        <v>1</v>
      </c>
      <c r="AG287" s="1" t="str">
        <f t="shared" si="147"/>
        <v>Buy</v>
      </c>
      <c r="AH287" s="8">
        <v>74.257099999999994</v>
      </c>
      <c r="AK287" s="1">
        <f t="shared" si="148"/>
        <v>0</v>
      </c>
      <c r="AL287" s="1">
        <f t="shared" si="139"/>
        <v>0</v>
      </c>
      <c r="AM287" s="1" t="str">
        <f t="shared" si="149"/>
        <v/>
      </c>
      <c r="AN287" s="8">
        <v>74.257099999999994</v>
      </c>
    </row>
    <row r="288" spans="1:40" x14ac:dyDescent="0.25">
      <c r="A288" s="2" t="s">
        <v>481</v>
      </c>
      <c r="B288" s="1">
        <v>6.28</v>
      </c>
      <c r="C288" s="1">
        <v>182072.3</v>
      </c>
      <c r="D288" s="1">
        <v>74.998699999999999</v>
      </c>
      <c r="E288" s="1">
        <f t="shared" si="140"/>
        <v>11.942468152866242</v>
      </c>
      <c r="F288" s="1">
        <v>6298.1660000000002</v>
      </c>
      <c r="G288" s="1">
        <f t="shared" si="141"/>
        <v>0.38545709121156901</v>
      </c>
      <c r="H288" s="1">
        <f t="shared" si="120"/>
        <v>69.209062394855607</v>
      </c>
      <c r="I288" s="1">
        <f t="shared" si="121"/>
        <v>11.599928435799018</v>
      </c>
      <c r="J288" s="5">
        <f t="shared" si="122"/>
        <v>0.41993299134398443</v>
      </c>
      <c r="K288" s="3">
        <f t="shared" si="123"/>
        <v>0.28987214232852049</v>
      </c>
      <c r="L288" s="1">
        <f t="shared" si="124"/>
        <v>0.40123247098319881</v>
      </c>
      <c r="M288" s="5">
        <f t="shared" si="125"/>
        <v>-0.27090743808397733</v>
      </c>
      <c r="N288" s="3">
        <f t="shared" si="126"/>
        <v>-0.15459334663208588</v>
      </c>
      <c r="O288" s="1">
        <f t="shared" si="127"/>
        <v>71.84812222222223</v>
      </c>
      <c r="P288" s="5">
        <f t="shared" si="128"/>
        <v>0.32034601743364099</v>
      </c>
      <c r="Q288" s="3">
        <f t="shared" si="129"/>
        <v>0.1362503406652428</v>
      </c>
      <c r="R288" s="8">
        <f t="shared" si="130"/>
        <v>71.539281928281412</v>
      </c>
      <c r="S288" s="9">
        <f t="shared" si="131"/>
        <v>2.3302195334258045</v>
      </c>
      <c r="T288" s="9">
        <f t="shared" si="132"/>
        <v>1.3125088750982699</v>
      </c>
      <c r="U288" s="1">
        <f t="shared" si="133"/>
        <v>0</v>
      </c>
      <c r="V288" s="1">
        <f t="shared" si="134"/>
        <v>0</v>
      </c>
      <c r="W288" s="1">
        <f t="shared" si="135"/>
        <v>0</v>
      </c>
      <c r="X288" s="1">
        <f t="shared" si="136"/>
        <v>1</v>
      </c>
      <c r="Y288" s="1">
        <f t="shared" si="142"/>
        <v>0</v>
      </c>
      <c r="Z288" s="1">
        <f t="shared" si="143"/>
        <v>0</v>
      </c>
      <c r="AA288" s="1">
        <f t="shared" si="144"/>
        <v>1</v>
      </c>
      <c r="AC288" s="1">
        <f t="shared" si="137"/>
        <v>1</v>
      </c>
      <c r="AD288" s="1" t="str">
        <f t="shared" si="145"/>
        <v/>
      </c>
      <c r="AE288" s="1" t="str">
        <f t="shared" si="146"/>
        <v/>
      </c>
      <c r="AF288" s="1">
        <f t="shared" si="138"/>
        <v>1</v>
      </c>
      <c r="AG288" s="1" t="str">
        <f t="shared" si="147"/>
        <v>Buy</v>
      </c>
      <c r="AH288" s="8">
        <v>74.998699999999999</v>
      </c>
      <c r="AK288" s="1">
        <f t="shared" si="148"/>
        <v>0</v>
      </c>
      <c r="AL288" s="1">
        <f t="shared" si="139"/>
        <v>0</v>
      </c>
      <c r="AM288" s="1" t="str">
        <f t="shared" si="149"/>
        <v/>
      </c>
      <c r="AN288" s="8">
        <v>74.998699999999999</v>
      </c>
    </row>
    <row r="289" spans="1:40" x14ac:dyDescent="0.25">
      <c r="A289" s="2" t="s">
        <v>480</v>
      </c>
      <c r="B289" s="1">
        <v>6.27</v>
      </c>
      <c r="C289" s="1">
        <v>185459.1</v>
      </c>
      <c r="D289" s="1">
        <v>74.365700000000004</v>
      </c>
      <c r="E289" s="1">
        <f t="shared" si="140"/>
        <v>11.860558213716111</v>
      </c>
      <c r="F289" s="1">
        <v>6298.1660000000002</v>
      </c>
      <c r="G289" s="1">
        <f t="shared" si="141"/>
        <v>0.3959691711561184</v>
      </c>
      <c r="H289" s="1">
        <f t="shared" si="120"/>
        <v>68.745891386444058</v>
      </c>
      <c r="I289" s="1">
        <f t="shared" si="121"/>
        <v>11.602830911262371</v>
      </c>
      <c r="J289" s="5">
        <f t="shared" si="122"/>
        <v>0.42861462507467474</v>
      </c>
      <c r="K289" s="3">
        <f t="shared" si="123"/>
        <v>0.26819533415927649</v>
      </c>
      <c r="L289" s="1">
        <f t="shared" si="124"/>
        <v>0.40582157749406494</v>
      </c>
      <c r="M289" s="5">
        <f t="shared" si="125"/>
        <v>-0.25627568023349445</v>
      </c>
      <c r="N289" s="3">
        <f t="shared" si="126"/>
        <v>-0.13520766472343732</v>
      </c>
      <c r="O289" s="1">
        <f t="shared" si="127"/>
        <v>70.894300000000001</v>
      </c>
      <c r="P289" s="5">
        <f t="shared" si="128"/>
        <v>0.28345539164802291</v>
      </c>
      <c r="Q289" s="3">
        <f t="shared" si="129"/>
        <v>0.10556772787050978</v>
      </c>
      <c r="R289" s="8">
        <f t="shared" si="130"/>
        <v>70.910296824332576</v>
      </c>
      <c r="S289" s="9">
        <f t="shared" si="131"/>
        <v>2.1644054378885187</v>
      </c>
      <c r="T289" s="9">
        <f t="shared" si="132"/>
        <v>1.1437391983131833</v>
      </c>
      <c r="U289" s="1">
        <f t="shared" si="133"/>
        <v>0</v>
      </c>
      <c r="V289" s="1">
        <f t="shared" si="134"/>
        <v>1</v>
      </c>
      <c r="W289" s="1">
        <f t="shared" si="135"/>
        <v>0</v>
      </c>
      <c r="X289" s="1">
        <f t="shared" si="136"/>
        <v>1</v>
      </c>
      <c r="Y289" s="1">
        <f t="shared" si="142"/>
        <v>0</v>
      </c>
      <c r="Z289" s="1">
        <f t="shared" si="143"/>
        <v>1</v>
      </c>
      <c r="AA289" s="1">
        <f t="shared" si="144"/>
        <v>1</v>
      </c>
      <c r="AC289" s="1">
        <f t="shared" si="137"/>
        <v>1</v>
      </c>
      <c r="AD289" s="1" t="str">
        <f t="shared" si="145"/>
        <v/>
      </c>
      <c r="AE289" s="1" t="str">
        <f t="shared" si="146"/>
        <v/>
      </c>
      <c r="AF289" s="1">
        <f t="shared" si="138"/>
        <v>1</v>
      </c>
      <c r="AG289" s="1" t="str">
        <f t="shared" si="147"/>
        <v>Buy</v>
      </c>
      <c r="AH289" s="8">
        <v>74.365700000000004</v>
      </c>
      <c r="AK289" s="1">
        <f t="shared" si="148"/>
        <v>0</v>
      </c>
      <c r="AL289" s="1">
        <f t="shared" si="139"/>
        <v>0</v>
      </c>
      <c r="AM289" s="1" t="str">
        <f t="shared" si="149"/>
        <v/>
      </c>
      <c r="AN289" s="8">
        <v>74.365700000000004</v>
      </c>
    </row>
    <row r="290" spans="1:40" x14ac:dyDescent="0.25">
      <c r="A290" s="2" t="s">
        <v>479</v>
      </c>
      <c r="B290" s="1">
        <v>6.23</v>
      </c>
      <c r="C290" s="1">
        <v>184639.2</v>
      </c>
      <c r="D290" s="1">
        <v>74.290000000000006</v>
      </c>
      <c r="E290" s="1">
        <f t="shared" si="140"/>
        <v>11.924558587479936</v>
      </c>
      <c r="F290" s="1">
        <v>6298.1660000000002</v>
      </c>
      <c r="G290" s="1">
        <f t="shared" si="141"/>
        <v>0.39462032355953286</v>
      </c>
      <c r="H290" s="1">
        <f t="shared" si="120"/>
        <v>68.296306697359583</v>
      </c>
      <c r="I290" s="1">
        <f t="shared" si="121"/>
        <v>11.524195445740869</v>
      </c>
      <c r="J290" s="5">
        <f t="shared" si="122"/>
        <v>0.42319286575112969</v>
      </c>
      <c r="K290" s="3">
        <f t="shared" si="123"/>
        <v>0.24145878567337675</v>
      </c>
      <c r="L290" s="1">
        <f t="shared" si="124"/>
        <v>0.40595609789424314</v>
      </c>
      <c r="M290" s="5">
        <f t="shared" si="125"/>
        <v>-0.2747253143722217</v>
      </c>
      <c r="N290" s="3">
        <f t="shared" si="126"/>
        <v>-0.1150296621384278</v>
      </c>
      <c r="O290" s="1">
        <f t="shared" si="127"/>
        <v>70.539699999999996</v>
      </c>
      <c r="P290" s="5">
        <f t="shared" si="128"/>
        <v>0.28444329456943107</v>
      </c>
      <c r="Q290" s="3">
        <f t="shared" si="129"/>
        <v>7.591978390759091E-2</v>
      </c>
      <c r="R290" s="8">
        <f t="shared" si="130"/>
        <v>70.282041701483948</v>
      </c>
      <c r="S290" s="9">
        <f t="shared" si="131"/>
        <v>1.9857350041243649</v>
      </c>
      <c r="T290" s="9">
        <f t="shared" si="132"/>
        <v>0.95063085887748144</v>
      </c>
      <c r="U290" s="1">
        <f t="shared" si="133"/>
        <v>0</v>
      </c>
      <c r="V290" s="1">
        <f t="shared" si="134"/>
        <v>1</v>
      </c>
      <c r="W290" s="1">
        <f t="shared" si="135"/>
        <v>0</v>
      </c>
      <c r="X290" s="1">
        <f t="shared" si="136"/>
        <v>1</v>
      </c>
      <c r="Y290" s="1">
        <f t="shared" si="142"/>
        <v>0</v>
      </c>
      <c r="Z290" s="1">
        <f t="shared" si="143"/>
        <v>0</v>
      </c>
      <c r="AA290" s="1">
        <f t="shared" si="144"/>
        <v>1</v>
      </c>
      <c r="AC290" s="1">
        <f t="shared" si="137"/>
        <v>1</v>
      </c>
      <c r="AD290" s="1" t="str">
        <f t="shared" si="145"/>
        <v/>
      </c>
      <c r="AE290" s="1" t="str">
        <f t="shared" si="146"/>
        <v/>
      </c>
      <c r="AF290" s="1">
        <f t="shared" si="138"/>
        <v>1</v>
      </c>
      <c r="AG290" s="1" t="str">
        <f t="shared" si="147"/>
        <v>Buy</v>
      </c>
      <c r="AH290" s="8">
        <v>74.290000000000006</v>
      </c>
      <c r="AK290" s="1">
        <f t="shared" si="148"/>
        <v>0</v>
      </c>
      <c r="AL290" s="1">
        <f t="shared" si="139"/>
        <v>0</v>
      </c>
      <c r="AM290" s="1" t="str">
        <f t="shared" si="149"/>
        <v/>
      </c>
      <c r="AN290" s="8">
        <v>74.290000000000006</v>
      </c>
    </row>
    <row r="291" spans="1:40" x14ac:dyDescent="0.25">
      <c r="A291" s="2" t="s">
        <v>478</v>
      </c>
      <c r="B291" s="1">
        <v>6.23</v>
      </c>
      <c r="C291" s="1">
        <v>182762.2</v>
      </c>
      <c r="D291" s="1">
        <v>75.136899999999997</v>
      </c>
      <c r="E291" s="1">
        <f t="shared" si="140"/>
        <v>12.060497592295343</v>
      </c>
      <c r="F291" s="1">
        <v>6359.4790000000003</v>
      </c>
      <c r="G291" s="1">
        <f t="shared" si="141"/>
        <v>0.38248249767948256</v>
      </c>
      <c r="H291" s="1">
        <f t="shared" si="120"/>
        <v>67.816811233148343</v>
      </c>
      <c r="I291" s="1">
        <f t="shared" si="121"/>
        <v>11.455478276882449</v>
      </c>
      <c r="J291" s="5">
        <f t="shared" si="122"/>
        <v>0.42751850415886317</v>
      </c>
      <c r="K291" s="3">
        <f t="shared" si="123"/>
        <v>0.21116977232708459</v>
      </c>
      <c r="L291" s="1">
        <f t="shared" si="124"/>
        <v>0.40718858832766575</v>
      </c>
      <c r="M291" s="5">
        <f t="shared" si="125"/>
        <v>-0.28748713325200614</v>
      </c>
      <c r="N291" s="3">
        <f t="shared" si="126"/>
        <v>-8.8413720099462148E-2</v>
      </c>
      <c r="O291" s="1">
        <f t="shared" si="127"/>
        <v>70.01884444444444</v>
      </c>
      <c r="P291" s="5">
        <f t="shared" si="128"/>
        <v>0.27900372860392508</v>
      </c>
      <c r="Q291" s="3">
        <f t="shared" si="129"/>
        <v>4.1165865463950874E-2</v>
      </c>
      <c r="R291" s="8">
        <f t="shared" si="130"/>
        <v>69.553322010844667</v>
      </c>
      <c r="S291" s="9">
        <f t="shared" si="131"/>
        <v>1.7365107776963242</v>
      </c>
      <c r="T291" s="9">
        <f t="shared" si="132"/>
        <v>0.73882711132315104</v>
      </c>
      <c r="U291" s="1">
        <f t="shared" si="133"/>
        <v>0</v>
      </c>
      <c r="V291" s="1">
        <f t="shared" si="134"/>
        <v>0</v>
      </c>
      <c r="W291" s="1">
        <f t="shared" si="135"/>
        <v>0</v>
      </c>
      <c r="X291" s="1">
        <f t="shared" si="136"/>
        <v>1</v>
      </c>
      <c r="Y291" s="1">
        <f t="shared" si="142"/>
        <v>0</v>
      </c>
      <c r="Z291" s="1">
        <f t="shared" si="143"/>
        <v>1</v>
      </c>
      <c r="AA291" s="1">
        <f t="shared" si="144"/>
        <v>1</v>
      </c>
      <c r="AC291" s="1">
        <f t="shared" si="137"/>
        <v>1</v>
      </c>
      <c r="AD291" s="1" t="str">
        <f t="shared" si="145"/>
        <v/>
      </c>
      <c r="AE291" s="1" t="str">
        <f t="shared" si="146"/>
        <v/>
      </c>
      <c r="AF291" s="1">
        <f t="shared" si="138"/>
        <v>1</v>
      </c>
      <c r="AG291" s="1" t="str">
        <f t="shared" si="147"/>
        <v>Buy</v>
      </c>
      <c r="AH291" s="8">
        <v>75.136899999999997</v>
      </c>
      <c r="AK291" s="1">
        <f t="shared" si="148"/>
        <v>0</v>
      </c>
      <c r="AL291" s="1">
        <f t="shared" si="139"/>
        <v>0</v>
      </c>
      <c r="AM291" s="1" t="str">
        <f t="shared" si="149"/>
        <v/>
      </c>
      <c r="AN291" s="8">
        <v>75.136899999999997</v>
      </c>
    </row>
    <row r="292" spans="1:40" x14ac:dyDescent="0.25">
      <c r="A292" s="2" t="s">
        <v>477</v>
      </c>
      <c r="B292" s="1">
        <v>6.19</v>
      </c>
      <c r="C292" s="1">
        <v>182214.39999999999</v>
      </c>
      <c r="D292" s="1">
        <v>72.698599999999999</v>
      </c>
      <c r="E292" s="1">
        <f t="shared" si="140"/>
        <v>11.744523424878835</v>
      </c>
      <c r="F292" s="1">
        <v>6359.4790000000003</v>
      </c>
      <c r="G292" s="1">
        <f t="shared" si="141"/>
        <v>0.3941260223450771</v>
      </c>
      <c r="H292" s="1">
        <f t="shared" si="120"/>
        <v>67.231204131800212</v>
      </c>
      <c r="I292" s="1">
        <f t="shared" si="121"/>
        <v>11.338123303870795</v>
      </c>
      <c r="J292" s="5">
        <f t="shared" si="122"/>
        <v>0.41161272279547134</v>
      </c>
      <c r="K292" s="3">
        <f t="shared" si="123"/>
        <v>0.1751116503551215</v>
      </c>
      <c r="L292" s="1">
        <f t="shared" si="124"/>
        <v>0.40841342314136864</v>
      </c>
      <c r="M292" s="5">
        <f t="shared" si="125"/>
        <v>-0.27796478664489421</v>
      </c>
      <c r="N292" s="3">
        <f t="shared" si="126"/>
        <v>-5.5234817907371482E-2</v>
      </c>
      <c r="O292" s="1">
        <f t="shared" si="127"/>
        <v>69.62299999999999</v>
      </c>
      <c r="P292" s="5">
        <f t="shared" si="128"/>
        <v>0.24661707026264734</v>
      </c>
      <c r="Q292" s="3">
        <f t="shared" si="129"/>
        <v>1.5262216072885054E-3</v>
      </c>
      <c r="R292" s="8">
        <f t="shared" si="130"/>
        <v>68.53812601281642</v>
      </c>
      <c r="S292" s="9">
        <f t="shared" si="131"/>
        <v>1.3069218810162084</v>
      </c>
      <c r="T292" s="9">
        <f t="shared" si="132"/>
        <v>0.48539269737092283</v>
      </c>
      <c r="U292" s="1">
        <f t="shared" si="133"/>
        <v>0</v>
      </c>
      <c r="V292" s="1">
        <f t="shared" si="134"/>
        <v>0</v>
      </c>
      <c r="W292" s="1">
        <f t="shared" si="135"/>
        <v>0</v>
      </c>
      <c r="X292" s="1">
        <f t="shared" si="136"/>
        <v>1</v>
      </c>
      <c r="Y292" s="1">
        <f t="shared" si="142"/>
        <v>0</v>
      </c>
      <c r="Z292" s="1">
        <f t="shared" si="143"/>
        <v>1</v>
      </c>
      <c r="AA292" s="1">
        <f t="shared" si="144"/>
        <v>1</v>
      </c>
      <c r="AC292" s="1">
        <f t="shared" si="137"/>
        <v>1</v>
      </c>
      <c r="AD292" s="1" t="str">
        <f t="shared" si="145"/>
        <v/>
      </c>
      <c r="AE292" s="1" t="str">
        <f t="shared" si="146"/>
        <v/>
      </c>
      <c r="AF292" s="1">
        <f t="shared" si="138"/>
        <v>1</v>
      </c>
      <c r="AG292" s="1" t="str">
        <f t="shared" si="147"/>
        <v>Buy</v>
      </c>
      <c r="AH292" s="8">
        <v>72.698599999999999</v>
      </c>
      <c r="AK292" s="1">
        <f t="shared" si="148"/>
        <v>0</v>
      </c>
      <c r="AL292" s="1">
        <f t="shared" si="139"/>
        <v>0</v>
      </c>
      <c r="AM292" s="1" t="str">
        <f t="shared" si="149"/>
        <v/>
      </c>
      <c r="AN292" s="8">
        <v>72.698599999999999</v>
      </c>
    </row>
    <row r="293" spans="1:40" x14ac:dyDescent="0.25">
      <c r="A293" s="2" t="s">
        <v>476</v>
      </c>
      <c r="B293" s="1">
        <v>6.17</v>
      </c>
      <c r="C293" s="1">
        <v>181963</v>
      </c>
      <c r="D293" s="1">
        <v>70.401700000000005</v>
      </c>
      <c r="E293" s="1">
        <f t="shared" si="140"/>
        <v>11.410324149108591</v>
      </c>
      <c r="F293" s="1">
        <v>6359.4790000000003</v>
      </c>
      <c r="G293" s="1">
        <f t="shared" si="141"/>
        <v>0.40642311915500434</v>
      </c>
      <c r="H293" s="1">
        <f t="shared" si="120"/>
        <v>66.793812462344235</v>
      </c>
      <c r="I293" s="1">
        <f t="shared" si="121"/>
        <v>11.20275384001372</v>
      </c>
      <c r="J293" s="5">
        <f t="shared" si="122"/>
        <v>0.35514211257200978</v>
      </c>
      <c r="K293" s="3">
        <f t="shared" si="123"/>
        <v>0.13569480494839653</v>
      </c>
      <c r="L293" s="1">
        <f t="shared" si="124"/>
        <v>0.40816740472019403</v>
      </c>
      <c r="M293" s="5">
        <f t="shared" si="125"/>
        <v>-0.24640833260586037</v>
      </c>
      <c r="N293" s="3">
        <f t="shared" si="126"/>
        <v>-1.811315645111769E-2</v>
      </c>
      <c r="O293" s="1">
        <f t="shared" si="127"/>
        <v>69.518866666666668</v>
      </c>
      <c r="P293" s="5">
        <f t="shared" si="128"/>
        <v>0.20395589902809208</v>
      </c>
      <c r="Q293" s="3">
        <f t="shared" si="129"/>
        <v>-3.9322253168604632E-2</v>
      </c>
      <c r="R293" s="8">
        <f t="shared" si="130"/>
        <v>67.781676196964852</v>
      </c>
      <c r="S293" s="9">
        <f t="shared" si="131"/>
        <v>0.98786373462061761</v>
      </c>
      <c r="T293" s="9">
        <f t="shared" si="132"/>
        <v>0.18922669705559442</v>
      </c>
      <c r="U293" s="1">
        <f t="shared" si="133"/>
        <v>0</v>
      </c>
      <c r="V293" s="1">
        <f t="shared" si="134"/>
        <v>0</v>
      </c>
      <c r="W293" s="1">
        <f t="shared" si="135"/>
        <v>0</v>
      </c>
      <c r="X293" s="1">
        <f t="shared" si="136"/>
        <v>1</v>
      </c>
      <c r="Y293" s="1">
        <f t="shared" si="142"/>
        <v>0</v>
      </c>
      <c r="Z293" s="1">
        <f t="shared" si="143"/>
        <v>1</v>
      </c>
      <c r="AA293" s="1">
        <f t="shared" si="144"/>
        <v>1</v>
      </c>
      <c r="AC293" s="1">
        <f t="shared" si="137"/>
        <v>1</v>
      </c>
      <c r="AD293" s="1" t="str">
        <f t="shared" si="145"/>
        <v/>
      </c>
      <c r="AE293" s="1" t="str">
        <f t="shared" si="146"/>
        <v/>
      </c>
      <c r="AF293" s="1">
        <f t="shared" si="138"/>
        <v>1</v>
      </c>
      <c r="AG293" s="1" t="str">
        <f t="shared" si="147"/>
        <v>Buy</v>
      </c>
      <c r="AH293" s="8">
        <v>70.401700000000005</v>
      </c>
      <c r="AK293" s="1">
        <f t="shared" si="148"/>
        <v>0</v>
      </c>
      <c r="AL293" s="1">
        <f t="shared" si="139"/>
        <v>0</v>
      </c>
      <c r="AM293" s="1" t="str">
        <f t="shared" si="149"/>
        <v/>
      </c>
      <c r="AN293" s="8">
        <v>70.401700000000005</v>
      </c>
    </row>
    <row r="294" spans="1:40" x14ac:dyDescent="0.25">
      <c r="A294" s="2" t="s">
        <v>475</v>
      </c>
      <c r="B294" s="1">
        <v>6.14</v>
      </c>
      <c r="C294" s="1">
        <v>181559.8</v>
      </c>
      <c r="D294" s="1">
        <v>69.004300000000001</v>
      </c>
      <c r="E294" s="1">
        <f t="shared" si="140"/>
        <v>11.238485342019544</v>
      </c>
      <c r="F294" s="1">
        <v>6359.4790000000003</v>
      </c>
      <c r="G294" s="1">
        <f t="shared" si="141"/>
        <v>0.41373475403224269</v>
      </c>
      <c r="H294" s="1">
        <f t="shared" si="120"/>
        <v>66.505181459331766</v>
      </c>
      <c r="I294" s="1">
        <f t="shared" si="121"/>
        <v>11.09464629841878</v>
      </c>
      <c r="J294" s="5">
        <f t="shared" si="122"/>
        <v>0.31311702157439081</v>
      </c>
      <c r="K294" s="3">
        <f t="shared" si="123"/>
        <v>9.9120253677794312E-2</v>
      </c>
      <c r="L294" s="1">
        <f t="shared" si="124"/>
        <v>0.41116067915005566</v>
      </c>
      <c r="M294" s="5">
        <f t="shared" si="125"/>
        <v>-0.21243005341554611</v>
      </c>
      <c r="N294" s="3">
        <f t="shared" si="126"/>
        <v>1.9936039574672756E-2</v>
      </c>
      <c r="O294" s="1">
        <f t="shared" si="127"/>
        <v>68.909944444444434</v>
      </c>
      <c r="P294" s="5">
        <f t="shared" si="128"/>
        <v>0.16009568389762752</v>
      </c>
      <c r="Q294" s="3">
        <f t="shared" si="129"/>
        <v>-7.9868611868054079E-2</v>
      </c>
      <c r="R294" s="8">
        <f t="shared" si="130"/>
        <v>67.305308232776639</v>
      </c>
      <c r="S294" s="9">
        <f t="shared" si="131"/>
        <v>0.80012677344487315</v>
      </c>
      <c r="T294" s="9">
        <f t="shared" si="132"/>
        <v>-0.1123551680313227</v>
      </c>
      <c r="U294" s="1">
        <f t="shared" si="133"/>
        <v>0</v>
      </c>
      <c r="V294" s="1">
        <f t="shared" si="134"/>
        <v>0</v>
      </c>
      <c r="W294" s="1">
        <f t="shared" si="135"/>
        <v>0</v>
      </c>
      <c r="X294" s="1">
        <f t="shared" si="136"/>
        <v>1</v>
      </c>
      <c r="Y294" s="1">
        <f t="shared" si="142"/>
        <v>0</v>
      </c>
      <c r="Z294" s="1">
        <f t="shared" si="143"/>
        <v>1</v>
      </c>
      <c r="AA294" s="1">
        <f t="shared" si="144"/>
        <v>1</v>
      </c>
      <c r="AC294" s="1">
        <f t="shared" si="137"/>
        <v>1</v>
      </c>
      <c r="AD294" s="1" t="str">
        <f t="shared" si="145"/>
        <v/>
      </c>
      <c r="AE294" s="1" t="str">
        <f t="shared" si="146"/>
        <v/>
      </c>
      <c r="AF294" s="1">
        <f t="shared" si="138"/>
        <v>1</v>
      </c>
      <c r="AG294" s="1" t="str">
        <f t="shared" si="147"/>
        <v>Buy</v>
      </c>
      <c r="AH294" s="8">
        <v>69.004300000000001</v>
      </c>
      <c r="AK294" s="1">
        <f t="shared" si="148"/>
        <v>0</v>
      </c>
      <c r="AL294" s="1">
        <f t="shared" si="139"/>
        <v>0</v>
      </c>
      <c r="AM294" s="1" t="str">
        <f t="shared" si="149"/>
        <v/>
      </c>
      <c r="AN294" s="8">
        <v>69.004300000000001</v>
      </c>
    </row>
    <row r="295" spans="1:40" x14ac:dyDescent="0.25">
      <c r="A295" s="2" t="s">
        <v>474</v>
      </c>
      <c r="B295" s="1">
        <v>6.12</v>
      </c>
      <c r="C295" s="1">
        <v>181363.4</v>
      </c>
      <c r="D295" s="1">
        <v>68.964299999999994</v>
      </c>
      <c r="E295" s="1">
        <f t="shared" si="140"/>
        <v>11.268676470588234</v>
      </c>
      <c r="F295" s="1">
        <v>6359.4790000000003</v>
      </c>
      <c r="G295" s="1">
        <f t="shared" si="141"/>
        <v>0.41352691254226831</v>
      </c>
      <c r="H295" s="1">
        <f t="shared" si="120"/>
        <v>66.30525197607831</v>
      </c>
      <c r="I295" s="1">
        <f t="shared" si="121"/>
        <v>10.983354448817932</v>
      </c>
      <c r="J295" s="5">
        <f t="shared" si="122"/>
        <v>0.26596537709836499</v>
      </c>
      <c r="K295" s="3">
        <f t="shared" si="123"/>
        <v>6.345412569502823E-2</v>
      </c>
      <c r="L295" s="1">
        <f t="shared" si="124"/>
        <v>0.41259231497943116</v>
      </c>
      <c r="M295" s="5">
        <f t="shared" si="125"/>
        <v>-0.18983841488982423</v>
      </c>
      <c r="N295" s="3">
        <f t="shared" si="126"/>
        <v>5.8663721739709233E-2</v>
      </c>
      <c r="O295" s="1">
        <f t="shared" si="127"/>
        <v>68.584699999999998</v>
      </c>
      <c r="P295" s="5">
        <f t="shared" si="128"/>
        <v>0.13375185954194935</v>
      </c>
      <c r="Q295" s="3">
        <f t="shared" si="129"/>
        <v>-0.11986266116233435</v>
      </c>
      <c r="R295" s="8">
        <f t="shared" si="130"/>
        <v>66.996400638736034</v>
      </c>
      <c r="S295" s="9">
        <f t="shared" si="131"/>
        <v>0.69114866265772434</v>
      </c>
      <c r="T295" s="9">
        <f t="shared" si="132"/>
        <v>-0.45161674611635122</v>
      </c>
      <c r="U295" s="1">
        <f t="shared" si="133"/>
        <v>0</v>
      </c>
      <c r="V295" s="1">
        <f t="shared" si="134"/>
        <v>0</v>
      </c>
      <c r="W295" s="1">
        <f t="shared" si="135"/>
        <v>0</v>
      </c>
      <c r="X295" s="1">
        <f t="shared" si="136"/>
        <v>1</v>
      </c>
      <c r="Y295" s="1">
        <f t="shared" si="142"/>
        <v>0</v>
      </c>
      <c r="Z295" s="1">
        <f t="shared" si="143"/>
        <v>1</v>
      </c>
      <c r="AA295" s="1">
        <f t="shared" si="144"/>
        <v>1</v>
      </c>
      <c r="AC295" s="1">
        <f t="shared" si="137"/>
        <v>1</v>
      </c>
      <c r="AD295" s="1" t="str">
        <f t="shared" si="145"/>
        <v/>
      </c>
      <c r="AE295" s="1" t="str">
        <f t="shared" si="146"/>
        <v/>
      </c>
      <c r="AF295" s="1">
        <f t="shared" si="138"/>
        <v>1</v>
      </c>
      <c r="AG295" s="1" t="str">
        <f t="shared" si="147"/>
        <v>Buy</v>
      </c>
      <c r="AH295" s="8">
        <v>68.964299999999994</v>
      </c>
      <c r="AK295" s="1">
        <f t="shared" si="148"/>
        <v>0</v>
      </c>
      <c r="AL295" s="1">
        <f t="shared" si="139"/>
        <v>0</v>
      </c>
      <c r="AM295" s="1" t="str">
        <f t="shared" si="149"/>
        <v/>
      </c>
      <c r="AN295" s="8">
        <v>68.964299999999994</v>
      </c>
    </row>
    <row r="296" spans="1:40" x14ac:dyDescent="0.25">
      <c r="A296" s="2" t="s">
        <v>473</v>
      </c>
      <c r="B296" s="1">
        <v>6.06</v>
      </c>
      <c r="C296" s="1">
        <v>180367.2</v>
      </c>
      <c r="D296" s="1">
        <v>66.772900000000007</v>
      </c>
      <c r="E296" s="1">
        <f t="shared" si="140"/>
        <v>11.018630363036305</v>
      </c>
      <c r="F296" s="1">
        <v>6359.4790000000003</v>
      </c>
      <c r="G296" s="1">
        <f t="shared" si="141"/>
        <v>0.42475234716749405</v>
      </c>
      <c r="H296" s="1">
        <f t="shared" si="120"/>
        <v>66.092528134164581</v>
      </c>
      <c r="I296" s="1">
        <f t="shared" si="121"/>
        <v>10.833222200068233</v>
      </c>
      <c r="J296" s="5">
        <f t="shared" si="122"/>
        <v>0.22483758172720325</v>
      </c>
      <c r="K296" s="3">
        <f t="shared" si="123"/>
        <v>2.9702250461138772E-2</v>
      </c>
      <c r="L296" s="1">
        <f t="shared" si="124"/>
        <v>0.41630264214032792</v>
      </c>
      <c r="M296" s="5">
        <f t="shared" si="125"/>
        <v>-0.17278444098802836</v>
      </c>
      <c r="N296" s="3">
        <f t="shared" si="126"/>
        <v>0.10008074451129814</v>
      </c>
      <c r="O296" s="1">
        <f t="shared" si="127"/>
        <v>67.921844444444446</v>
      </c>
      <c r="P296" s="5">
        <f t="shared" si="128"/>
        <v>0.11458096956480812</v>
      </c>
      <c r="Q296" s="3">
        <f t="shared" si="129"/>
        <v>-0.16213174794638163</v>
      </c>
      <c r="R296" s="8">
        <f t="shared" si="130"/>
        <v>66.638600754869856</v>
      </c>
      <c r="S296" s="9">
        <f t="shared" si="131"/>
        <v>0.5460726207052744</v>
      </c>
      <c r="T296" s="9">
        <f t="shared" si="132"/>
        <v>-0.81691997129227756</v>
      </c>
      <c r="U296" s="1">
        <f t="shared" si="133"/>
        <v>0</v>
      </c>
      <c r="V296" s="1">
        <f t="shared" si="134"/>
        <v>0</v>
      </c>
      <c r="W296" s="1">
        <f t="shared" si="135"/>
        <v>0</v>
      </c>
      <c r="X296" s="1">
        <f t="shared" si="136"/>
        <v>1</v>
      </c>
      <c r="Y296" s="1">
        <f t="shared" si="142"/>
        <v>0</v>
      </c>
      <c r="Z296" s="1">
        <f t="shared" si="143"/>
        <v>1</v>
      </c>
      <c r="AA296" s="1">
        <f t="shared" si="144"/>
        <v>1</v>
      </c>
      <c r="AC296" s="1">
        <f t="shared" si="137"/>
        <v>1</v>
      </c>
      <c r="AD296" s="1" t="str">
        <f t="shared" si="145"/>
        <v/>
      </c>
      <c r="AE296" s="1" t="str">
        <f t="shared" si="146"/>
        <v/>
      </c>
      <c r="AF296" s="1">
        <f t="shared" si="138"/>
        <v>1</v>
      </c>
      <c r="AG296" s="1" t="str">
        <f t="shared" si="147"/>
        <v>Buy</v>
      </c>
      <c r="AH296" s="8">
        <v>66.772900000000007</v>
      </c>
      <c r="AK296" s="1">
        <f t="shared" si="148"/>
        <v>0</v>
      </c>
      <c r="AL296" s="1">
        <f t="shared" si="139"/>
        <v>0</v>
      </c>
      <c r="AM296" s="1" t="str">
        <f t="shared" si="149"/>
        <v/>
      </c>
      <c r="AN296" s="8">
        <v>66.772900000000007</v>
      </c>
    </row>
    <row r="297" spans="1:40" x14ac:dyDescent="0.25">
      <c r="A297" s="2" t="s">
        <v>472</v>
      </c>
      <c r="B297" s="1">
        <v>6.05</v>
      </c>
      <c r="C297" s="1">
        <v>180246.1</v>
      </c>
      <c r="D297" s="1">
        <v>66.414299999999997</v>
      </c>
      <c r="E297" s="1">
        <f t="shared" si="140"/>
        <v>10.977570247933885</v>
      </c>
      <c r="F297" s="1">
        <v>6359.4790000000003</v>
      </c>
      <c r="G297" s="1">
        <f t="shared" si="141"/>
        <v>0.42675904980936391</v>
      </c>
      <c r="H297" s="1">
        <f t="shared" si="120"/>
        <v>66.038098384897751</v>
      </c>
      <c r="I297" s="1">
        <f t="shared" si="121"/>
        <v>10.732996079024954</v>
      </c>
      <c r="J297" s="5">
        <f t="shared" si="122"/>
        <v>0.19783819696563354</v>
      </c>
      <c r="K297" s="3">
        <f t="shared" si="123"/>
        <v>-2.8203047498719797E-3</v>
      </c>
      <c r="L297" s="1">
        <f t="shared" si="124"/>
        <v>0.42012429319044159</v>
      </c>
      <c r="M297" s="5">
        <f t="shared" si="125"/>
        <v>-0.14638913497574157</v>
      </c>
      <c r="N297" s="3">
        <f t="shared" si="126"/>
        <v>0.14555827542785257</v>
      </c>
      <c r="O297" s="1">
        <f t="shared" si="127"/>
        <v>67.247866666666653</v>
      </c>
      <c r="P297" s="5">
        <f t="shared" si="128"/>
        <v>7.4078034071474619E-2</v>
      </c>
      <c r="Q297" s="3">
        <f t="shared" si="129"/>
        <v>-0.2082505341982466</v>
      </c>
      <c r="R297" s="8">
        <f t="shared" si="130"/>
        <v>66.614182710300739</v>
      </c>
      <c r="S297" s="9">
        <f t="shared" si="131"/>
        <v>0.57608432540298793</v>
      </c>
      <c r="T297" s="9">
        <f t="shared" si="132"/>
        <v>-1.1872239427525719</v>
      </c>
      <c r="U297" s="1">
        <f t="shared" si="133"/>
        <v>0</v>
      </c>
      <c r="V297" s="1">
        <f t="shared" si="134"/>
        <v>0</v>
      </c>
      <c r="W297" s="1">
        <f t="shared" si="135"/>
        <v>0</v>
      </c>
      <c r="X297" s="1">
        <f t="shared" si="136"/>
        <v>1</v>
      </c>
      <c r="Y297" s="1">
        <f t="shared" si="142"/>
        <v>0</v>
      </c>
      <c r="Z297" s="1">
        <f t="shared" si="143"/>
        <v>1</v>
      </c>
      <c r="AA297" s="1">
        <f t="shared" si="144"/>
        <v>1</v>
      </c>
      <c r="AC297" s="1">
        <f t="shared" si="137"/>
        <v>1</v>
      </c>
      <c r="AD297" s="1" t="str">
        <f t="shared" si="145"/>
        <v/>
      </c>
      <c r="AE297" s="1" t="str">
        <f t="shared" si="146"/>
        <v/>
      </c>
      <c r="AF297" s="1">
        <f t="shared" si="138"/>
        <v>1</v>
      </c>
      <c r="AG297" s="1" t="str">
        <f t="shared" si="147"/>
        <v>Buy</v>
      </c>
      <c r="AH297" s="8">
        <v>66.414299999999997</v>
      </c>
      <c r="AK297" s="1">
        <f t="shared" si="148"/>
        <v>0</v>
      </c>
      <c r="AL297" s="1">
        <f t="shared" si="139"/>
        <v>0</v>
      </c>
      <c r="AM297" s="1" t="str">
        <f t="shared" si="149"/>
        <v/>
      </c>
      <c r="AN297" s="8">
        <v>66.414299999999997</v>
      </c>
    </row>
    <row r="298" spans="1:40" x14ac:dyDescent="0.25">
      <c r="A298" s="2" t="s">
        <v>471</v>
      </c>
      <c r="B298" s="1">
        <v>6.01</v>
      </c>
      <c r="C298" s="1">
        <v>179776.1</v>
      </c>
      <c r="D298" s="1">
        <v>71.174300000000002</v>
      </c>
      <c r="E298" s="1">
        <f t="shared" si="140"/>
        <v>11.842645590682197</v>
      </c>
      <c r="F298" s="1">
        <v>6359.4790000000003</v>
      </c>
      <c r="G298" s="1">
        <f t="shared" si="141"/>
        <v>0.39717985475772244</v>
      </c>
      <c r="H298" s="1">
        <f t="shared" si="120"/>
        <v>66.008002255689576</v>
      </c>
      <c r="I298" s="1">
        <f t="shared" si="121"/>
        <v>10.665841130803317</v>
      </c>
      <c r="J298" s="5">
        <f t="shared" si="122"/>
        <v>0.17548437159266506</v>
      </c>
      <c r="K298" s="3">
        <f t="shared" si="123"/>
        <v>-3.6263388369122899E-2</v>
      </c>
      <c r="L298" s="1">
        <f t="shared" si="124"/>
        <v>0.42354855607249897</v>
      </c>
      <c r="M298" s="5">
        <f t="shared" si="125"/>
        <v>-0.1060348908904778</v>
      </c>
      <c r="N298" s="3">
        <f t="shared" si="126"/>
        <v>0.19421617716178494</v>
      </c>
      <c r="O298" s="1">
        <f t="shared" si="127"/>
        <v>66.638499999999993</v>
      </c>
      <c r="P298" s="5">
        <f t="shared" si="128"/>
        <v>1.7436674908576144E-2</v>
      </c>
      <c r="Q298" s="3">
        <f t="shared" si="129"/>
        <v>-0.25530529557653348</v>
      </c>
      <c r="R298" s="8">
        <f t="shared" si="130"/>
        <v>66.650525021264514</v>
      </c>
      <c r="S298" s="9">
        <f t="shared" si="131"/>
        <v>0.64252276557493815</v>
      </c>
      <c r="T298" s="9">
        <f t="shared" si="132"/>
        <v>-1.5831064089764006</v>
      </c>
      <c r="U298" s="1">
        <f t="shared" si="133"/>
        <v>0</v>
      </c>
      <c r="V298" s="1">
        <f t="shared" si="134"/>
        <v>0</v>
      </c>
      <c r="W298" s="1">
        <f t="shared" si="135"/>
        <v>0</v>
      </c>
      <c r="X298" s="1">
        <f t="shared" si="136"/>
        <v>1</v>
      </c>
      <c r="Y298" s="1">
        <f t="shared" si="142"/>
        <v>0</v>
      </c>
      <c r="Z298" s="1">
        <f t="shared" si="143"/>
        <v>1</v>
      </c>
      <c r="AA298" s="1">
        <f t="shared" si="144"/>
        <v>1</v>
      </c>
      <c r="AC298" s="1">
        <f t="shared" si="137"/>
        <v>1</v>
      </c>
      <c r="AD298" s="1" t="str">
        <f t="shared" si="145"/>
        <v/>
      </c>
      <c r="AE298" s="1" t="str">
        <f t="shared" si="146"/>
        <v/>
      </c>
      <c r="AF298" s="1">
        <f t="shared" si="138"/>
        <v>1</v>
      </c>
      <c r="AG298" s="1" t="str">
        <f t="shared" si="147"/>
        <v>Buy</v>
      </c>
      <c r="AH298" s="8">
        <v>71.174300000000002</v>
      </c>
      <c r="AK298" s="1">
        <f t="shared" si="148"/>
        <v>0</v>
      </c>
      <c r="AL298" s="1">
        <f t="shared" si="139"/>
        <v>0</v>
      </c>
      <c r="AM298" s="1" t="str">
        <f t="shared" si="149"/>
        <v/>
      </c>
      <c r="AN298" s="8">
        <v>71.174300000000002</v>
      </c>
    </row>
    <row r="299" spans="1:40" x14ac:dyDescent="0.25">
      <c r="A299" s="2" t="s">
        <v>470</v>
      </c>
      <c r="B299" s="1">
        <v>6.01</v>
      </c>
      <c r="C299" s="1">
        <v>179582.4</v>
      </c>
      <c r="D299" s="1">
        <v>69.6023</v>
      </c>
      <c r="E299" s="1">
        <f t="shared" si="140"/>
        <v>11.581081530782031</v>
      </c>
      <c r="F299" s="1">
        <v>6359.4790000000003</v>
      </c>
      <c r="G299" s="1">
        <f t="shared" si="141"/>
        <v>0.40571273746033643</v>
      </c>
      <c r="H299" s="1">
        <f t="shared" si="120"/>
        <v>65.594698436144739</v>
      </c>
      <c r="I299" s="1">
        <f t="shared" si="121"/>
        <v>10.55603493278943</v>
      </c>
      <c r="J299" s="5">
        <f t="shared" si="122"/>
        <v>0.13109966829856479</v>
      </c>
      <c r="K299" s="3">
        <f t="shared" si="123"/>
        <v>-7.1554681696087558E-2</v>
      </c>
      <c r="L299" s="1">
        <f t="shared" si="124"/>
        <v>0.43131318816731146</v>
      </c>
      <c r="M299" s="5">
        <f t="shared" si="125"/>
        <v>-3.4922347442782664E-2</v>
      </c>
      <c r="N299" s="3">
        <f t="shared" si="126"/>
        <v>0.24425802183716205</v>
      </c>
      <c r="O299" s="1">
        <f t="shared" si="127"/>
        <v>65.355955555555553</v>
      </c>
      <c r="P299" s="5">
        <f t="shared" si="128"/>
        <v>-6.5674264762585643E-2</v>
      </c>
      <c r="Q299" s="3">
        <f t="shared" si="129"/>
        <v>-0.30076229065738508</v>
      </c>
      <c r="R299" s="8">
        <f t="shared" si="130"/>
        <v>65.82802047967624</v>
      </c>
      <c r="S299" s="9">
        <f t="shared" si="131"/>
        <v>0.23332204353150132</v>
      </c>
      <c r="T299" s="9">
        <f t="shared" si="132"/>
        <v>-1.996307136280612</v>
      </c>
      <c r="U299" s="1">
        <f t="shared" si="133"/>
        <v>0</v>
      </c>
      <c r="V299" s="1">
        <f t="shared" si="134"/>
        <v>0</v>
      </c>
      <c r="W299" s="1">
        <f t="shared" si="135"/>
        <v>0</v>
      </c>
      <c r="X299" s="1">
        <f t="shared" si="136"/>
        <v>1</v>
      </c>
      <c r="Y299" s="1">
        <f t="shared" si="142"/>
        <v>0</v>
      </c>
      <c r="Z299" s="1">
        <f t="shared" si="143"/>
        <v>1</v>
      </c>
      <c r="AA299" s="1">
        <f t="shared" si="144"/>
        <v>1</v>
      </c>
      <c r="AC299" s="1">
        <f t="shared" si="137"/>
        <v>1</v>
      </c>
      <c r="AD299" s="1" t="str">
        <f t="shared" si="145"/>
        <v/>
      </c>
      <c r="AE299" s="1" t="str">
        <f t="shared" si="146"/>
        <v/>
      </c>
      <c r="AF299" s="1">
        <f t="shared" si="138"/>
        <v>1</v>
      </c>
      <c r="AG299" s="1" t="str">
        <f t="shared" si="147"/>
        <v>Buy</v>
      </c>
      <c r="AH299" s="8">
        <v>69.6023</v>
      </c>
      <c r="AK299" s="1">
        <f t="shared" si="148"/>
        <v>0</v>
      </c>
      <c r="AL299" s="1">
        <f t="shared" si="139"/>
        <v>0</v>
      </c>
      <c r="AM299" s="1" t="str">
        <f t="shared" si="149"/>
        <v/>
      </c>
      <c r="AN299" s="8">
        <v>69.6023</v>
      </c>
    </row>
    <row r="300" spans="1:40" x14ac:dyDescent="0.25">
      <c r="A300" s="2" t="s">
        <v>469</v>
      </c>
      <c r="B300" s="1">
        <v>6</v>
      </c>
      <c r="C300" s="1">
        <v>179114.2</v>
      </c>
      <c r="D300" s="1">
        <v>71.574299999999994</v>
      </c>
      <c r="E300" s="1">
        <f t="shared" si="140"/>
        <v>11.929049999999998</v>
      </c>
      <c r="F300" s="1">
        <v>6359.4790000000003</v>
      </c>
      <c r="G300" s="1">
        <f t="shared" si="141"/>
        <v>0.3935060110028088</v>
      </c>
      <c r="H300" s="1">
        <f t="shared" si="120"/>
        <v>65.274090311036318</v>
      </c>
      <c r="I300" s="1">
        <f t="shared" si="121"/>
        <v>10.48206616913741</v>
      </c>
      <c r="J300" s="5">
        <f t="shared" si="122"/>
        <v>7.7745803085416565E-2</v>
      </c>
      <c r="K300" s="3">
        <f t="shared" si="123"/>
        <v>-0.10533040669519628</v>
      </c>
      <c r="L300" s="1">
        <f t="shared" si="124"/>
        <v>0.44076710667966118</v>
      </c>
      <c r="M300" s="5">
        <f t="shared" si="125"/>
        <v>4.0075095029531216E-2</v>
      </c>
      <c r="N300" s="3">
        <f t="shared" si="126"/>
        <v>0.29078808338381951</v>
      </c>
      <c r="O300" s="1">
        <f t="shared" si="127"/>
        <v>63.916488888888892</v>
      </c>
      <c r="P300" s="5">
        <f t="shared" si="128"/>
        <v>-0.14279365613353567</v>
      </c>
      <c r="Q300" s="3">
        <f t="shared" si="129"/>
        <v>-0.33994362830651831</v>
      </c>
      <c r="R300" s="8">
        <f t="shared" si="130"/>
        <v>65.141787839617379</v>
      </c>
      <c r="S300" s="9">
        <f t="shared" si="131"/>
        <v>-0.13230247141893869</v>
      </c>
      <c r="T300" s="9">
        <f t="shared" si="132"/>
        <v>-2.3467510153302689</v>
      </c>
      <c r="U300" s="1">
        <f t="shared" si="133"/>
        <v>0</v>
      </c>
      <c r="V300" s="1">
        <f t="shared" si="134"/>
        <v>0</v>
      </c>
      <c r="W300" s="1">
        <f t="shared" si="135"/>
        <v>0</v>
      </c>
      <c r="X300" s="1">
        <f t="shared" si="136"/>
        <v>1</v>
      </c>
      <c r="Y300" s="1">
        <f t="shared" si="142"/>
        <v>0</v>
      </c>
      <c r="Z300" s="1">
        <f t="shared" si="143"/>
        <v>1</v>
      </c>
      <c r="AA300" s="1">
        <f t="shared" si="144"/>
        <v>1</v>
      </c>
      <c r="AC300" s="1">
        <f t="shared" si="137"/>
        <v>1</v>
      </c>
      <c r="AD300" s="1" t="str">
        <f t="shared" si="145"/>
        <v/>
      </c>
      <c r="AE300" s="1" t="str">
        <f t="shared" si="146"/>
        <v/>
      </c>
      <c r="AF300" s="1">
        <f t="shared" si="138"/>
        <v>1</v>
      </c>
      <c r="AG300" s="1" t="str">
        <f t="shared" si="147"/>
        <v>Buy</v>
      </c>
      <c r="AH300" s="8">
        <v>71.574299999999994</v>
      </c>
      <c r="AK300" s="1">
        <f t="shared" si="148"/>
        <v>0</v>
      </c>
      <c r="AL300" s="1">
        <f t="shared" si="139"/>
        <v>0</v>
      </c>
      <c r="AM300" s="1" t="str">
        <f t="shared" si="149"/>
        <v/>
      </c>
      <c r="AN300" s="8">
        <v>71.574299999999994</v>
      </c>
    </row>
    <row r="301" spans="1:40" x14ac:dyDescent="0.25">
      <c r="A301" s="2" t="s">
        <v>468</v>
      </c>
      <c r="B301" s="1">
        <v>5.99</v>
      </c>
      <c r="C301" s="1">
        <v>178854.9</v>
      </c>
      <c r="D301" s="1">
        <v>71.761399999999995</v>
      </c>
      <c r="E301" s="1">
        <f t="shared" si="140"/>
        <v>11.980200333889815</v>
      </c>
      <c r="F301" s="1">
        <v>6359.4790000000003</v>
      </c>
      <c r="G301" s="1">
        <f t="shared" si="141"/>
        <v>0.39191185655450528</v>
      </c>
      <c r="H301" s="1">
        <f t="shared" si="120"/>
        <v>64.770073535919224</v>
      </c>
      <c r="I301" s="1">
        <f t="shared" si="121"/>
        <v>10.37568434109812</v>
      </c>
      <c r="J301" s="5">
        <f t="shared" si="122"/>
        <v>2.9994181663019148E-2</v>
      </c>
      <c r="K301" s="3">
        <f t="shared" si="123"/>
        <v>-0.13584310832529842</v>
      </c>
      <c r="L301" s="1">
        <f t="shared" si="124"/>
        <v>0.44934446176208098</v>
      </c>
      <c r="M301" s="5">
        <f t="shared" si="125"/>
        <v>0.10579773762549927</v>
      </c>
      <c r="N301" s="3">
        <f t="shared" si="126"/>
        <v>0.33257358144286758</v>
      </c>
      <c r="O301" s="1">
        <f t="shared" si="127"/>
        <v>62.527277777777776</v>
      </c>
      <c r="P301" s="5">
        <f t="shared" si="128"/>
        <v>-0.21142166178769917</v>
      </c>
      <c r="Q301" s="3">
        <f t="shared" si="129"/>
        <v>-0.3728019570020154</v>
      </c>
      <c r="R301" s="8">
        <f t="shared" si="130"/>
        <v>63.972240174093265</v>
      </c>
      <c r="S301" s="9">
        <f t="shared" si="131"/>
        <v>-0.79783336182595832</v>
      </c>
      <c r="T301" s="9">
        <f t="shared" si="132"/>
        <v>-2.6526865698215736</v>
      </c>
      <c r="U301" s="1">
        <f t="shared" si="133"/>
        <v>0</v>
      </c>
      <c r="V301" s="1">
        <f t="shared" si="134"/>
        <v>0</v>
      </c>
      <c r="W301" s="1">
        <f t="shared" si="135"/>
        <v>0</v>
      </c>
      <c r="X301" s="1">
        <f t="shared" si="136"/>
        <v>1</v>
      </c>
      <c r="Y301" s="1">
        <f t="shared" si="142"/>
        <v>0</v>
      </c>
      <c r="Z301" s="1">
        <f t="shared" si="143"/>
        <v>1</v>
      </c>
      <c r="AA301" s="1">
        <f t="shared" si="144"/>
        <v>1</v>
      </c>
      <c r="AC301" s="1">
        <f t="shared" si="137"/>
        <v>1</v>
      </c>
      <c r="AD301" s="1" t="str">
        <f t="shared" si="145"/>
        <v/>
      </c>
      <c r="AE301" s="1" t="str">
        <f t="shared" si="146"/>
        <v/>
      </c>
      <c r="AF301" s="1">
        <f t="shared" si="138"/>
        <v>1</v>
      </c>
      <c r="AG301" s="1" t="str">
        <f t="shared" si="147"/>
        <v>Buy</v>
      </c>
      <c r="AH301" s="8">
        <v>71.761399999999995</v>
      </c>
      <c r="AK301" s="1">
        <f t="shared" si="148"/>
        <v>0</v>
      </c>
      <c r="AL301" s="1">
        <f t="shared" si="139"/>
        <v>0</v>
      </c>
      <c r="AM301" s="1" t="str">
        <f t="shared" si="149"/>
        <v/>
      </c>
      <c r="AN301" s="8">
        <v>71.761399999999995</v>
      </c>
    </row>
    <row r="302" spans="1:40" x14ac:dyDescent="0.25">
      <c r="A302" s="2" t="s">
        <v>467</v>
      </c>
      <c r="B302" s="1">
        <v>5.99</v>
      </c>
      <c r="C302" s="1">
        <v>178920.8</v>
      </c>
      <c r="D302" s="1">
        <v>64.921400000000006</v>
      </c>
      <c r="E302" s="1">
        <f t="shared" si="140"/>
        <v>10.838297161936561</v>
      </c>
      <c r="F302" s="1">
        <v>6359.4790000000003</v>
      </c>
      <c r="G302" s="1">
        <f t="shared" si="141"/>
        <v>0.43336258902375868</v>
      </c>
      <c r="H302" s="1">
        <f t="shared" si="120"/>
        <v>64.210767418792756</v>
      </c>
      <c r="I302" s="1">
        <f t="shared" si="121"/>
        <v>10.238496202374115</v>
      </c>
      <c r="J302" s="5">
        <f t="shared" si="122"/>
        <v>-5.0143611521704656E-3</v>
      </c>
      <c r="K302" s="3">
        <f t="shared" si="123"/>
        <v>-0.16348265665668468</v>
      </c>
      <c r="L302" s="1">
        <f t="shared" si="124"/>
        <v>0.45603017328244555</v>
      </c>
      <c r="M302" s="5">
        <f t="shared" si="125"/>
        <v>0.15430438097580224</v>
      </c>
      <c r="N302" s="3">
        <f t="shared" si="126"/>
        <v>0.37036955541242894</v>
      </c>
      <c r="O302" s="1">
        <f t="shared" si="127"/>
        <v>61.379977777777782</v>
      </c>
      <c r="P302" s="5">
        <f t="shared" si="128"/>
        <v>-0.26380346984857339</v>
      </c>
      <c r="Q302" s="3">
        <f t="shared" si="129"/>
        <v>-0.39969867287106808</v>
      </c>
      <c r="R302" s="8">
        <f t="shared" si="130"/>
        <v>62.55602929665568</v>
      </c>
      <c r="S302" s="9">
        <f t="shared" si="131"/>
        <v>-1.6547381221370756</v>
      </c>
      <c r="T302" s="9">
        <f t="shared" si="132"/>
        <v>-2.9013576729021606</v>
      </c>
      <c r="U302" s="1">
        <f t="shared" si="133"/>
        <v>0</v>
      </c>
      <c r="V302" s="1">
        <f t="shared" si="134"/>
        <v>0</v>
      </c>
      <c r="W302" s="1">
        <f t="shared" si="135"/>
        <v>0</v>
      </c>
      <c r="X302" s="1">
        <f t="shared" si="136"/>
        <v>1</v>
      </c>
      <c r="Y302" s="1">
        <f t="shared" si="142"/>
        <v>0</v>
      </c>
      <c r="Z302" s="1">
        <f t="shared" si="143"/>
        <v>1</v>
      </c>
      <c r="AA302" s="1">
        <f t="shared" si="144"/>
        <v>1</v>
      </c>
      <c r="AC302" s="1">
        <f t="shared" si="137"/>
        <v>1</v>
      </c>
      <c r="AD302" s="1" t="str">
        <f t="shared" si="145"/>
        <v/>
      </c>
      <c r="AE302" s="1" t="str">
        <f t="shared" si="146"/>
        <v/>
      </c>
      <c r="AF302" s="1">
        <f t="shared" si="138"/>
        <v>1</v>
      </c>
      <c r="AG302" s="1" t="str">
        <f t="shared" si="147"/>
        <v>Buy</v>
      </c>
      <c r="AH302" s="8">
        <v>64.921400000000006</v>
      </c>
      <c r="AK302" s="1">
        <f t="shared" si="148"/>
        <v>0</v>
      </c>
      <c r="AL302" s="1">
        <f t="shared" si="139"/>
        <v>0</v>
      </c>
      <c r="AM302" s="1" t="str">
        <f t="shared" si="149"/>
        <v/>
      </c>
      <c r="AN302" s="8">
        <v>64.921400000000006</v>
      </c>
    </row>
    <row r="303" spans="1:40" x14ac:dyDescent="0.25">
      <c r="A303" s="2" t="s">
        <v>466</v>
      </c>
      <c r="B303" s="1">
        <v>5.99</v>
      </c>
      <c r="C303" s="1">
        <v>179272.3</v>
      </c>
      <c r="D303" s="1">
        <v>66.077100000000002</v>
      </c>
      <c r="E303" s="1">
        <f t="shared" si="140"/>
        <v>11.031235392320534</v>
      </c>
      <c r="F303" s="1">
        <v>6359.4790000000003</v>
      </c>
      <c r="G303" s="1">
        <f t="shared" si="141"/>
        <v>0.42661947649662241</v>
      </c>
      <c r="H303" s="1">
        <f t="shared" si="120"/>
        <v>64.153916812296174</v>
      </c>
      <c r="I303" s="1">
        <f t="shared" si="121"/>
        <v>10.226182406977625</v>
      </c>
      <c r="J303" s="5">
        <f t="shared" si="122"/>
        <v>-1.6233620463615095E-2</v>
      </c>
      <c r="K303" s="3">
        <f t="shared" si="123"/>
        <v>-0.18989403924077039</v>
      </c>
      <c r="L303" s="1">
        <f t="shared" si="124"/>
        <v>0.4568708360469137</v>
      </c>
      <c r="M303" s="5">
        <f t="shared" si="125"/>
        <v>0.17865377298982388</v>
      </c>
      <c r="N303" s="3">
        <f t="shared" si="126"/>
        <v>0.4063804178185334</v>
      </c>
      <c r="O303" s="1">
        <f t="shared" si="127"/>
        <v>61.17936666666666</v>
      </c>
      <c r="P303" s="5">
        <f t="shared" si="128"/>
        <v>-0.29182295853171314</v>
      </c>
      <c r="Q303" s="3">
        <f t="shared" si="129"/>
        <v>-0.42234787337481722</v>
      </c>
      <c r="R303" s="8">
        <f t="shared" si="130"/>
        <v>62.12596189604762</v>
      </c>
      <c r="S303" s="9">
        <f t="shared" si="131"/>
        <v>-2.0279549162485537</v>
      </c>
      <c r="T303" s="9">
        <f t="shared" si="132"/>
        <v>-3.0885239510464437</v>
      </c>
      <c r="U303" s="1">
        <f t="shared" si="133"/>
        <v>0</v>
      </c>
      <c r="V303" s="1">
        <f t="shared" si="134"/>
        <v>0</v>
      </c>
      <c r="W303" s="1">
        <f t="shared" si="135"/>
        <v>0</v>
      </c>
      <c r="X303" s="1">
        <f t="shared" si="136"/>
        <v>1</v>
      </c>
      <c r="Y303" s="1">
        <f t="shared" si="142"/>
        <v>0</v>
      </c>
      <c r="Z303" s="1">
        <f t="shared" si="143"/>
        <v>1</v>
      </c>
      <c r="AA303" s="1">
        <f t="shared" si="144"/>
        <v>1</v>
      </c>
      <c r="AC303" s="1">
        <f t="shared" si="137"/>
        <v>1</v>
      </c>
      <c r="AD303" s="1" t="str">
        <f t="shared" si="145"/>
        <v/>
      </c>
      <c r="AE303" s="1" t="str">
        <f t="shared" si="146"/>
        <v/>
      </c>
      <c r="AF303" s="1">
        <f t="shared" si="138"/>
        <v>1</v>
      </c>
      <c r="AG303" s="1" t="str">
        <f t="shared" si="147"/>
        <v>Buy</v>
      </c>
      <c r="AH303" s="8">
        <v>66.077100000000002</v>
      </c>
      <c r="AK303" s="1">
        <f t="shared" si="148"/>
        <v>0</v>
      </c>
      <c r="AL303" s="1">
        <f t="shared" si="139"/>
        <v>0</v>
      </c>
      <c r="AM303" s="1" t="str">
        <f t="shared" si="149"/>
        <v/>
      </c>
      <c r="AN303" s="8">
        <v>66.077100000000002</v>
      </c>
    </row>
    <row r="304" spans="1:40" x14ac:dyDescent="0.25">
      <c r="A304" s="2" t="s">
        <v>465</v>
      </c>
      <c r="B304" s="1">
        <v>5.98</v>
      </c>
      <c r="C304" s="1">
        <v>179053.2</v>
      </c>
      <c r="D304" s="1">
        <v>62.998600000000003</v>
      </c>
      <c r="E304" s="1">
        <f t="shared" si="140"/>
        <v>10.534882943143813</v>
      </c>
      <c r="F304" s="1">
        <v>6359.4790000000003</v>
      </c>
      <c r="G304" s="1">
        <f t="shared" si="141"/>
        <v>0.44691985699033965</v>
      </c>
      <c r="H304" s="1">
        <f t="shared" si="120"/>
        <v>64.000062157279871</v>
      </c>
      <c r="I304" s="1">
        <f t="shared" si="121"/>
        <v>10.196307702830705</v>
      </c>
      <c r="J304" s="5">
        <f t="shared" si="122"/>
        <v>-4.56025470328425E-2</v>
      </c>
      <c r="K304" s="3">
        <f t="shared" si="123"/>
        <v>-0.21883744237029626</v>
      </c>
      <c r="L304" s="1">
        <f t="shared" si="124"/>
        <v>0.45750274920353118</v>
      </c>
      <c r="M304" s="5">
        <f t="shared" si="125"/>
        <v>0.23513690272414189</v>
      </c>
      <c r="N304" s="3">
        <f t="shared" si="126"/>
        <v>0.44433485862331834</v>
      </c>
      <c r="O304" s="1">
        <f t="shared" si="127"/>
        <v>60.97612222222223</v>
      </c>
      <c r="P304" s="5">
        <f t="shared" si="128"/>
        <v>-0.34576001323910188</v>
      </c>
      <c r="Q304" s="3">
        <f t="shared" si="129"/>
        <v>-0.44410202584866793</v>
      </c>
      <c r="R304" s="8">
        <f t="shared" si="130"/>
        <v>61.407573149874459</v>
      </c>
      <c r="S304" s="9">
        <f t="shared" si="131"/>
        <v>-2.5924890074054119</v>
      </c>
      <c r="T304" s="9">
        <f t="shared" si="132"/>
        <v>-3.2756347431353809</v>
      </c>
      <c r="U304" s="1">
        <f t="shared" si="133"/>
        <v>0</v>
      </c>
      <c r="V304" s="1">
        <f t="shared" si="134"/>
        <v>0</v>
      </c>
      <c r="W304" s="1">
        <f t="shared" si="135"/>
        <v>0</v>
      </c>
      <c r="X304" s="1">
        <f t="shared" si="136"/>
        <v>1</v>
      </c>
      <c r="Y304" s="1">
        <f t="shared" si="142"/>
        <v>0</v>
      </c>
      <c r="Z304" s="1">
        <f t="shared" si="143"/>
        <v>1</v>
      </c>
      <c r="AA304" s="1">
        <f t="shared" si="144"/>
        <v>1</v>
      </c>
      <c r="AC304" s="1">
        <f t="shared" si="137"/>
        <v>1</v>
      </c>
      <c r="AD304" s="1" t="str">
        <f t="shared" si="145"/>
        <v/>
      </c>
      <c r="AE304" s="1" t="str">
        <f t="shared" si="146"/>
        <v/>
      </c>
      <c r="AF304" s="1">
        <f t="shared" si="138"/>
        <v>1</v>
      </c>
      <c r="AG304" s="1" t="str">
        <f t="shared" si="147"/>
        <v>Buy</v>
      </c>
      <c r="AH304" s="8">
        <v>62.998600000000003</v>
      </c>
      <c r="AK304" s="1">
        <f t="shared" si="148"/>
        <v>0</v>
      </c>
      <c r="AL304" s="1">
        <f t="shared" si="139"/>
        <v>0</v>
      </c>
      <c r="AM304" s="1" t="str">
        <f t="shared" si="149"/>
        <v/>
      </c>
      <c r="AN304" s="8">
        <v>62.998600000000003</v>
      </c>
    </row>
    <row r="305" spans="1:40" x14ac:dyDescent="0.25">
      <c r="A305" s="2" t="s">
        <v>464</v>
      </c>
      <c r="B305" s="1">
        <v>6.08</v>
      </c>
      <c r="C305" s="1">
        <v>183144</v>
      </c>
      <c r="D305" s="1">
        <v>60.707099999999997</v>
      </c>
      <c r="E305" s="1">
        <f t="shared" si="140"/>
        <v>9.9847203947368417</v>
      </c>
      <c r="F305" s="1">
        <v>6570.5429999999997</v>
      </c>
      <c r="G305" s="1">
        <f t="shared" si="141"/>
        <v>0.4591472066185166</v>
      </c>
      <c r="H305" s="1">
        <f t="shared" si="120"/>
        <v>64.080179129862259</v>
      </c>
      <c r="I305" s="1">
        <f t="shared" si="121"/>
        <v>10.142478169504336</v>
      </c>
      <c r="J305" s="5">
        <f t="shared" si="122"/>
        <v>-9.0284698614314429E-2</v>
      </c>
      <c r="K305" s="3">
        <f t="shared" si="123"/>
        <v>-0.24770992492653854</v>
      </c>
      <c r="L305" s="1">
        <f t="shared" si="124"/>
        <v>0.45630113496721819</v>
      </c>
      <c r="M305" s="5">
        <f t="shared" si="125"/>
        <v>0.2890489450422602</v>
      </c>
      <c r="N305" s="3">
        <f t="shared" si="126"/>
        <v>0.4792011846065144</v>
      </c>
      <c r="O305" s="1">
        <f t="shared" si="127"/>
        <v>61.04215555555556</v>
      </c>
      <c r="P305" s="5">
        <f t="shared" si="128"/>
        <v>-0.38960620965803461</v>
      </c>
      <c r="Q305" s="3">
        <f t="shared" si="129"/>
        <v>-0.46049236128359561</v>
      </c>
      <c r="R305" s="8">
        <f t="shared" si="130"/>
        <v>61.11829554076072</v>
      </c>
      <c r="S305" s="9">
        <f t="shared" si="131"/>
        <v>-2.9618835891015394</v>
      </c>
      <c r="T305" s="9">
        <f t="shared" si="132"/>
        <v>-3.4415168851378359</v>
      </c>
      <c r="U305" s="1">
        <f t="shared" si="133"/>
        <v>0</v>
      </c>
      <c r="V305" s="1">
        <f t="shared" si="134"/>
        <v>0</v>
      </c>
      <c r="W305" s="1">
        <f t="shared" si="135"/>
        <v>0</v>
      </c>
      <c r="X305" s="1">
        <f t="shared" si="136"/>
        <v>1</v>
      </c>
      <c r="Y305" s="1">
        <f t="shared" si="142"/>
        <v>0</v>
      </c>
      <c r="Z305" s="1">
        <f t="shared" si="143"/>
        <v>1</v>
      </c>
      <c r="AA305" s="1">
        <f t="shared" si="144"/>
        <v>1</v>
      </c>
      <c r="AC305" s="1">
        <f t="shared" si="137"/>
        <v>1</v>
      </c>
      <c r="AD305" s="1" t="str">
        <f t="shared" si="145"/>
        <v/>
      </c>
      <c r="AE305" s="1" t="str">
        <f t="shared" si="146"/>
        <v/>
      </c>
      <c r="AF305" s="1">
        <f t="shared" si="138"/>
        <v>1</v>
      </c>
      <c r="AG305" s="1" t="str">
        <f t="shared" si="147"/>
        <v>Buy</v>
      </c>
      <c r="AH305" s="8">
        <v>60.707099999999997</v>
      </c>
      <c r="AK305" s="1">
        <f t="shared" si="148"/>
        <v>0</v>
      </c>
      <c r="AL305" s="1">
        <f t="shared" si="139"/>
        <v>0</v>
      </c>
      <c r="AM305" s="1" t="str">
        <f t="shared" si="149"/>
        <v/>
      </c>
      <c r="AN305" s="8">
        <v>60.707099999999997</v>
      </c>
    </row>
    <row r="306" spans="1:40" x14ac:dyDescent="0.25">
      <c r="A306" s="2" t="s">
        <v>463</v>
      </c>
      <c r="B306" s="1">
        <v>6.09</v>
      </c>
      <c r="C306" s="1">
        <v>183188</v>
      </c>
      <c r="D306" s="1">
        <v>60.93</v>
      </c>
      <c r="E306" s="1">
        <f t="shared" si="140"/>
        <v>10.004926108374384</v>
      </c>
      <c r="F306" s="1">
        <v>6570.5429999999997</v>
      </c>
      <c r="G306" s="1">
        <f t="shared" si="141"/>
        <v>0.45757741574788086</v>
      </c>
      <c r="H306" s="1">
        <f t="shared" si="120"/>
        <v>64.350025460251246</v>
      </c>
      <c r="I306" s="1">
        <f t="shared" si="121"/>
        <v>10.020738787888805</v>
      </c>
      <c r="J306" s="5">
        <f t="shared" si="122"/>
        <v>-0.13394662959896619</v>
      </c>
      <c r="K306" s="3">
        <f t="shared" si="123"/>
        <v>-0.27394746264524256</v>
      </c>
      <c r="L306" s="1">
        <f t="shared" si="124"/>
        <v>0.45530152083347591</v>
      </c>
      <c r="M306" s="5">
        <f t="shared" si="125"/>
        <v>0.30090368190977301</v>
      </c>
      <c r="N306" s="3">
        <f t="shared" si="126"/>
        <v>0.51089322453389008</v>
      </c>
      <c r="O306" s="1">
        <f t="shared" si="127"/>
        <v>61.174066666666668</v>
      </c>
      <c r="P306" s="5">
        <f t="shared" si="128"/>
        <v>-0.39542496422565665</v>
      </c>
      <c r="Q306" s="3">
        <f t="shared" si="129"/>
        <v>-0.47230671988785577</v>
      </c>
      <c r="R306" s="8">
        <f t="shared" si="130"/>
        <v>61.193058366353576</v>
      </c>
      <c r="S306" s="9">
        <f t="shared" si="131"/>
        <v>-3.1569670938976699</v>
      </c>
      <c r="T306" s="9">
        <f t="shared" si="132"/>
        <v>-3.59194060987351</v>
      </c>
      <c r="U306" s="1">
        <f t="shared" si="133"/>
        <v>0</v>
      </c>
      <c r="V306" s="1">
        <f t="shared" si="134"/>
        <v>0</v>
      </c>
      <c r="W306" s="1">
        <f t="shared" si="135"/>
        <v>0</v>
      </c>
      <c r="X306" s="1">
        <f t="shared" si="136"/>
        <v>1</v>
      </c>
      <c r="Y306" s="1">
        <f t="shared" si="142"/>
        <v>0</v>
      </c>
      <c r="Z306" s="1">
        <f t="shared" si="143"/>
        <v>1</v>
      </c>
      <c r="AA306" s="1">
        <f t="shared" si="144"/>
        <v>1</v>
      </c>
      <c r="AC306" s="1">
        <f t="shared" si="137"/>
        <v>1</v>
      </c>
      <c r="AD306" s="1" t="str">
        <f t="shared" si="145"/>
        <v/>
      </c>
      <c r="AE306" s="1" t="str">
        <f t="shared" si="146"/>
        <v/>
      </c>
      <c r="AF306" s="1">
        <f t="shared" si="138"/>
        <v>1</v>
      </c>
      <c r="AG306" s="1" t="str">
        <f t="shared" si="147"/>
        <v>Buy</v>
      </c>
      <c r="AH306" s="8">
        <v>60.93</v>
      </c>
      <c r="AK306" s="1">
        <f t="shared" si="148"/>
        <v>0</v>
      </c>
      <c r="AL306" s="1">
        <f t="shared" si="139"/>
        <v>0</v>
      </c>
      <c r="AM306" s="1" t="str">
        <f t="shared" si="149"/>
        <v/>
      </c>
      <c r="AN306" s="8">
        <v>60.93</v>
      </c>
    </row>
    <row r="307" spans="1:40" x14ac:dyDescent="0.25">
      <c r="A307" s="2" t="s">
        <v>462</v>
      </c>
      <c r="B307" s="1">
        <v>6.09</v>
      </c>
      <c r="C307" s="1">
        <v>182999.7</v>
      </c>
      <c r="D307" s="1">
        <v>59.631399999999999</v>
      </c>
      <c r="E307" s="1">
        <f t="shared" si="140"/>
        <v>9.7916912972085388</v>
      </c>
      <c r="F307" s="1">
        <v>6570.5429999999997</v>
      </c>
      <c r="G307" s="1">
        <f t="shared" si="141"/>
        <v>0.46706154361103414</v>
      </c>
      <c r="H307" s="1">
        <f t="shared" si="120"/>
        <v>64.62362749707134</v>
      </c>
      <c r="I307" s="1">
        <f t="shared" si="121"/>
        <v>9.956065941435206</v>
      </c>
      <c r="J307" s="5">
        <f t="shared" si="122"/>
        <v>-0.16612194766937671</v>
      </c>
      <c r="K307" s="3">
        <f t="shared" si="123"/>
        <v>-0.29728093481962198</v>
      </c>
      <c r="L307" s="1">
        <f t="shared" si="124"/>
        <v>0.45220160607374804</v>
      </c>
      <c r="M307" s="5">
        <f t="shared" si="125"/>
        <v>0.30192730402647738</v>
      </c>
      <c r="N307" s="3">
        <f t="shared" si="126"/>
        <v>0.54589148163790957</v>
      </c>
      <c r="O307" s="1">
        <f t="shared" si="127"/>
        <v>61.594066666666663</v>
      </c>
      <c r="P307" s="5">
        <f t="shared" si="128"/>
        <v>-0.39335845933043201</v>
      </c>
      <c r="Q307" s="3">
        <f t="shared" si="129"/>
        <v>-0.48512034583155561</v>
      </c>
      <c r="R307" s="8">
        <f t="shared" si="130"/>
        <v>61.240887160236042</v>
      </c>
      <c r="S307" s="9">
        <f t="shared" si="131"/>
        <v>-3.3827403368352975</v>
      </c>
      <c r="T307" s="9">
        <f t="shared" si="132"/>
        <v>-3.7724463733016096</v>
      </c>
      <c r="U307" s="1">
        <f t="shared" si="133"/>
        <v>0</v>
      </c>
      <c r="V307" s="1">
        <f t="shared" si="134"/>
        <v>0</v>
      </c>
      <c r="W307" s="1">
        <f t="shared" si="135"/>
        <v>0</v>
      </c>
      <c r="X307" s="1">
        <f t="shared" si="136"/>
        <v>1</v>
      </c>
      <c r="Y307" s="1">
        <f t="shared" si="142"/>
        <v>0</v>
      </c>
      <c r="Z307" s="1">
        <f t="shared" si="143"/>
        <v>1</v>
      </c>
      <c r="AA307" s="1">
        <f t="shared" si="144"/>
        <v>1</v>
      </c>
      <c r="AC307" s="1">
        <f t="shared" si="137"/>
        <v>1</v>
      </c>
      <c r="AD307" s="1" t="str">
        <f t="shared" si="145"/>
        <v/>
      </c>
      <c r="AE307" s="1" t="str">
        <f t="shared" si="146"/>
        <v/>
      </c>
      <c r="AF307" s="1">
        <f t="shared" si="138"/>
        <v>1</v>
      </c>
      <c r="AG307" s="1" t="str">
        <f t="shared" si="147"/>
        <v>Buy</v>
      </c>
      <c r="AH307" s="8">
        <v>59.631399999999999</v>
      </c>
      <c r="AK307" s="1">
        <f t="shared" si="148"/>
        <v>0</v>
      </c>
      <c r="AL307" s="1">
        <f t="shared" si="139"/>
        <v>0</v>
      </c>
      <c r="AM307" s="1" t="str">
        <f t="shared" si="149"/>
        <v/>
      </c>
      <c r="AN307" s="8">
        <v>59.631399999999999</v>
      </c>
    </row>
    <row r="308" spans="1:40" x14ac:dyDescent="0.25">
      <c r="A308" s="2" t="s">
        <v>461</v>
      </c>
      <c r="B308" s="1">
        <v>6.08</v>
      </c>
      <c r="C308" s="1">
        <v>182676.1</v>
      </c>
      <c r="D308" s="1">
        <v>56.647100000000002</v>
      </c>
      <c r="E308" s="1">
        <f t="shared" si="140"/>
        <v>9.3169572368421054</v>
      </c>
      <c r="F308" s="1">
        <v>6570.5429999999997</v>
      </c>
      <c r="G308" s="1">
        <f t="shared" si="141"/>
        <v>0.49079800407148449</v>
      </c>
      <c r="H308" s="1">
        <f t="shared" si="120"/>
        <v>65.023005696837046</v>
      </c>
      <c r="I308" s="1">
        <f t="shared" si="121"/>
        <v>9.8969702848187069</v>
      </c>
      <c r="J308" s="5">
        <f t="shared" si="122"/>
        <v>-0.20072997054783759</v>
      </c>
      <c r="K308" s="3">
        <f t="shared" si="123"/>
        <v>-0.31914076601132951</v>
      </c>
      <c r="L308" s="1">
        <f t="shared" si="124"/>
        <v>0.44829720387275529</v>
      </c>
      <c r="M308" s="5">
        <f t="shared" si="125"/>
        <v>0.30800242149693613</v>
      </c>
      <c r="N308" s="3">
        <f t="shared" si="126"/>
        <v>0.58655217790648162</v>
      </c>
      <c r="O308" s="1">
        <f t="shared" si="127"/>
        <v>62.110900000000001</v>
      </c>
      <c r="P308" s="5">
        <f t="shared" si="128"/>
        <v>-0.39640949414866777</v>
      </c>
      <c r="Q308" s="3">
        <f t="shared" si="129"/>
        <v>-0.50041399358174288</v>
      </c>
      <c r="R308" s="8">
        <f t="shared" si="130"/>
        <v>61.533521189369871</v>
      </c>
      <c r="S308" s="9">
        <f t="shared" si="131"/>
        <v>-3.489484507467175</v>
      </c>
      <c r="T308" s="9">
        <f t="shared" si="132"/>
        <v>-3.9821040368290879</v>
      </c>
      <c r="U308" s="1">
        <f t="shared" si="133"/>
        <v>0</v>
      </c>
      <c r="V308" s="1">
        <f t="shared" si="134"/>
        <v>0</v>
      </c>
      <c r="W308" s="1">
        <f t="shared" si="135"/>
        <v>0</v>
      </c>
      <c r="X308" s="1">
        <f t="shared" si="136"/>
        <v>1</v>
      </c>
      <c r="Y308" s="1">
        <f t="shared" si="142"/>
        <v>0</v>
      </c>
      <c r="Z308" s="1">
        <f t="shared" si="143"/>
        <v>1</v>
      </c>
      <c r="AA308" s="1">
        <f t="shared" si="144"/>
        <v>1</v>
      </c>
      <c r="AC308" s="1">
        <f t="shared" si="137"/>
        <v>1</v>
      </c>
      <c r="AD308" s="1" t="str">
        <f t="shared" si="145"/>
        <v/>
      </c>
      <c r="AE308" s="1" t="str">
        <f t="shared" si="146"/>
        <v/>
      </c>
      <c r="AF308" s="1">
        <f t="shared" si="138"/>
        <v>1</v>
      </c>
      <c r="AG308" s="1" t="str">
        <f t="shared" si="147"/>
        <v>Buy</v>
      </c>
      <c r="AH308" s="8">
        <v>56.647100000000002</v>
      </c>
      <c r="AK308" s="1">
        <f t="shared" si="148"/>
        <v>0</v>
      </c>
      <c r="AL308" s="1">
        <f t="shared" si="139"/>
        <v>0</v>
      </c>
      <c r="AM308" s="1" t="str">
        <f t="shared" si="149"/>
        <v/>
      </c>
      <c r="AN308" s="8">
        <v>56.647100000000002</v>
      </c>
    </row>
    <row r="309" spans="1:40" x14ac:dyDescent="0.25">
      <c r="A309" s="2" t="s">
        <v>460</v>
      </c>
      <c r="B309" s="1">
        <v>6.08</v>
      </c>
      <c r="C309" s="1">
        <v>182694.2</v>
      </c>
      <c r="D309" s="1">
        <v>59.071399999999997</v>
      </c>
      <c r="E309" s="1">
        <f t="shared" si="140"/>
        <v>9.7156907894736833</v>
      </c>
      <c r="F309" s="1">
        <v>6570.5429999999997</v>
      </c>
      <c r="G309" s="1">
        <f t="shared" si="141"/>
        <v>0.47070220674458729</v>
      </c>
      <c r="H309" s="1">
        <f t="shared" si="120"/>
        <v>65.693078152584008</v>
      </c>
      <c r="I309" s="1">
        <f t="shared" si="121"/>
        <v>9.9063099692407253</v>
      </c>
      <c r="J309" s="5">
        <f t="shared" si="122"/>
        <v>-0.23008948179718258</v>
      </c>
      <c r="K309" s="3">
        <f t="shared" si="123"/>
        <v>-0.33887589858857819</v>
      </c>
      <c r="L309" s="1">
        <f t="shared" si="124"/>
        <v>0.445470632250833</v>
      </c>
      <c r="M309" s="5">
        <f t="shared" si="125"/>
        <v>0.3402758222957174</v>
      </c>
      <c r="N309" s="3">
        <f t="shared" si="126"/>
        <v>0.63297713730807248</v>
      </c>
      <c r="O309" s="1">
        <f t="shared" si="127"/>
        <v>62.439077777777776</v>
      </c>
      <c r="P309" s="5">
        <f t="shared" si="128"/>
        <v>-0.41853050563672078</v>
      </c>
      <c r="Q309" s="3">
        <f t="shared" si="129"/>
        <v>-0.51774807682058877</v>
      </c>
      <c r="R309" s="8">
        <f t="shared" si="130"/>
        <v>62.421961405618937</v>
      </c>
      <c r="S309" s="9">
        <f t="shared" si="131"/>
        <v>-3.2711167469650704</v>
      </c>
      <c r="T309" s="9">
        <f t="shared" si="132"/>
        <v>-4.1914693595593748</v>
      </c>
      <c r="U309" s="1">
        <f t="shared" si="133"/>
        <v>0</v>
      </c>
      <c r="V309" s="1">
        <f t="shared" si="134"/>
        <v>0</v>
      </c>
      <c r="W309" s="1">
        <f t="shared" si="135"/>
        <v>0</v>
      </c>
      <c r="X309" s="1">
        <f t="shared" si="136"/>
        <v>1</v>
      </c>
      <c r="Y309" s="1">
        <f t="shared" si="142"/>
        <v>0</v>
      </c>
      <c r="Z309" s="1">
        <f t="shared" si="143"/>
        <v>1</v>
      </c>
      <c r="AA309" s="1">
        <f t="shared" si="144"/>
        <v>1</v>
      </c>
      <c r="AC309" s="1">
        <f t="shared" si="137"/>
        <v>1</v>
      </c>
      <c r="AD309" s="1" t="str">
        <f t="shared" si="145"/>
        <v/>
      </c>
      <c r="AE309" s="1" t="str">
        <f t="shared" si="146"/>
        <v/>
      </c>
      <c r="AF309" s="1">
        <f t="shared" si="138"/>
        <v>1</v>
      </c>
      <c r="AG309" s="1" t="str">
        <f t="shared" si="147"/>
        <v>Buy</v>
      </c>
      <c r="AH309" s="8">
        <v>59.071399999999997</v>
      </c>
      <c r="AK309" s="1">
        <f t="shared" si="148"/>
        <v>0</v>
      </c>
      <c r="AL309" s="1">
        <f t="shared" si="139"/>
        <v>0</v>
      </c>
      <c r="AM309" s="1" t="str">
        <f t="shared" si="149"/>
        <v/>
      </c>
      <c r="AN309" s="8">
        <v>59.071399999999997</v>
      </c>
    </row>
    <row r="310" spans="1:40" x14ac:dyDescent="0.25">
      <c r="A310" s="2" t="s">
        <v>459</v>
      </c>
      <c r="B310" s="1">
        <v>6.08</v>
      </c>
      <c r="C310" s="1">
        <v>182490.6</v>
      </c>
      <c r="D310" s="1">
        <v>61.435699999999997</v>
      </c>
      <c r="E310" s="1">
        <f t="shared" si="140"/>
        <v>10.104555921052631</v>
      </c>
      <c r="F310" s="1">
        <v>6570.5429999999997</v>
      </c>
      <c r="G310" s="1">
        <f t="shared" si="141"/>
        <v>0.45208326023778583</v>
      </c>
      <c r="H310" s="1">
        <f t="shared" si="120"/>
        <v>66.22281240479073</v>
      </c>
      <c r="I310" s="1">
        <f t="shared" si="121"/>
        <v>9.9176831855040462</v>
      </c>
      <c r="J310" s="5">
        <f t="shared" si="122"/>
        <v>-0.26400906685735515</v>
      </c>
      <c r="K310" s="3">
        <f t="shared" si="123"/>
        <v>-0.35700696805381077</v>
      </c>
      <c r="L310" s="1">
        <f t="shared" si="124"/>
        <v>0.45140433813161729</v>
      </c>
      <c r="M310" s="5">
        <f t="shared" si="125"/>
        <v>0.41735748092378389</v>
      </c>
      <c r="N310" s="3">
        <f t="shared" si="126"/>
        <v>0.6817606898101316</v>
      </c>
      <c r="O310" s="1">
        <f t="shared" si="127"/>
        <v>62.07447777777778</v>
      </c>
      <c r="P310" s="5">
        <f t="shared" si="128"/>
        <v>-0.4558594019377824</v>
      </c>
      <c r="Q310" s="3">
        <f t="shared" si="129"/>
        <v>-0.53428433868456671</v>
      </c>
      <c r="R310" s="8">
        <f t="shared" si="130"/>
        <v>63.031154388458745</v>
      </c>
      <c r="S310" s="9">
        <f t="shared" si="131"/>
        <v>-3.191658016331985</v>
      </c>
      <c r="T310" s="9">
        <f t="shared" si="132"/>
        <v>-4.3890019807960758</v>
      </c>
      <c r="U310" s="1">
        <f t="shared" si="133"/>
        <v>0</v>
      </c>
      <c r="V310" s="1">
        <f t="shared" si="134"/>
        <v>0</v>
      </c>
      <c r="W310" s="1">
        <f t="shared" si="135"/>
        <v>0</v>
      </c>
      <c r="X310" s="1">
        <f t="shared" si="136"/>
        <v>1</v>
      </c>
      <c r="Y310" s="1">
        <f t="shared" si="142"/>
        <v>0</v>
      </c>
      <c r="Z310" s="1">
        <f t="shared" si="143"/>
        <v>1</v>
      </c>
      <c r="AA310" s="1">
        <f t="shared" si="144"/>
        <v>1</v>
      </c>
      <c r="AC310" s="1">
        <f t="shared" si="137"/>
        <v>1</v>
      </c>
      <c r="AD310" s="1" t="str">
        <f t="shared" si="145"/>
        <v/>
      </c>
      <c r="AE310" s="1" t="str">
        <f t="shared" si="146"/>
        <v/>
      </c>
      <c r="AF310" s="1">
        <f t="shared" si="138"/>
        <v>1</v>
      </c>
      <c r="AG310" s="1" t="str">
        <f t="shared" si="147"/>
        <v>Buy</v>
      </c>
      <c r="AH310" s="8">
        <v>61.435699999999997</v>
      </c>
      <c r="AK310" s="1">
        <f t="shared" si="148"/>
        <v>0</v>
      </c>
      <c r="AL310" s="1">
        <f t="shared" si="139"/>
        <v>0</v>
      </c>
      <c r="AM310" s="1" t="str">
        <f t="shared" si="149"/>
        <v/>
      </c>
      <c r="AN310" s="8">
        <v>61.435699999999997</v>
      </c>
    </row>
    <row r="311" spans="1:40" x14ac:dyDescent="0.25">
      <c r="A311" s="2" t="s">
        <v>458</v>
      </c>
      <c r="B311" s="1">
        <v>6.06</v>
      </c>
      <c r="C311" s="1">
        <v>182855.6</v>
      </c>
      <c r="D311" s="1">
        <v>63.115900000000003</v>
      </c>
      <c r="E311" s="1">
        <f t="shared" si="140"/>
        <v>10.415165016501652</v>
      </c>
      <c r="F311" s="1">
        <v>6570.5429999999997</v>
      </c>
      <c r="G311" s="1">
        <f t="shared" si="141"/>
        <v>0.4409285539039714</v>
      </c>
      <c r="H311" s="1">
        <f t="shared" si="120"/>
        <v>66.605781397173985</v>
      </c>
      <c r="I311" s="1">
        <f t="shared" si="121"/>
        <v>9.8702576494304459</v>
      </c>
      <c r="J311" s="5">
        <f t="shared" si="122"/>
        <v>-0.30868710667724208</v>
      </c>
      <c r="K311" s="3">
        <f t="shared" si="123"/>
        <v>-0.37250661825322001</v>
      </c>
      <c r="L311" s="1">
        <f t="shared" si="124"/>
        <v>0.45443990106228466</v>
      </c>
      <c r="M311" s="5">
        <f t="shared" si="125"/>
        <v>0.49569125319446661</v>
      </c>
      <c r="N311" s="3">
        <f t="shared" si="126"/>
        <v>0.72582789129118952</v>
      </c>
      <c r="O311" s="1">
        <f t="shared" si="127"/>
        <v>62.070511111111109</v>
      </c>
      <c r="P311" s="5">
        <f t="shared" si="128"/>
        <v>-0.49166817081002478</v>
      </c>
      <c r="Q311" s="3">
        <f t="shared" si="129"/>
        <v>-0.5473551614756974</v>
      </c>
      <c r="R311" s="8">
        <f t="shared" si="130"/>
        <v>63.321237004542155</v>
      </c>
      <c r="S311" s="9">
        <f t="shared" si="131"/>
        <v>-3.2845443926318296</v>
      </c>
      <c r="T311" s="9">
        <f t="shared" si="132"/>
        <v>-4.6009947885447966</v>
      </c>
      <c r="U311" s="1">
        <f t="shared" si="133"/>
        <v>0</v>
      </c>
      <c r="V311" s="1">
        <f t="shared" si="134"/>
        <v>0</v>
      </c>
      <c r="W311" s="1">
        <f t="shared" si="135"/>
        <v>0</v>
      </c>
      <c r="X311" s="1">
        <f t="shared" si="136"/>
        <v>1</v>
      </c>
      <c r="Y311" s="1">
        <f t="shared" si="142"/>
        <v>0</v>
      </c>
      <c r="Z311" s="1">
        <f t="shared" si="143"/>
        <v>1</v>
      </c>
      <c r="AA311" s="1">
        <f t="shared" si="144"/>
        <v>1</v>
      </c>
      <c r="AC311" s="1">
        <f t="shared" si="137"/>
        <v>1</v>
      </c>
      <c r="AD311" s="1" t="str">
        <f t="shared" si="145"/>
        <v/>
      </c>
      <c r="AE311" s="1" t="str">
        <f t="shared" si="146"/>
        <v/>
      </c>
      <c r="AF311" s="1">
        <f t="shared" si="138"/>
        <v>1</v>
      </c>
      <c r="AG311" s="1" t="str">
        <f t="shared" si="147"/>
        <v>Buy</v>
      </c>
      <c r="AH311" s="8">
        <v>63.115900000000003</v>
      </c>
      <c r="AK311" s="1">
        <f t="shared" si="148"/>
        <v>0</v>
      </c>
      <c r="AL311" s="1">
        <f t="shared" si="139"/>
        <v>0</v>
      </c>
      <c r="AM311" s="1" t="str">
        <f t="shared" si="149"/>
        <v/>
      </c>
      <c r="AN311" s="8">
        <v>63.115900000000003</v>
      </c>
    </row>
    <row r="312" spans="1:40" x14ac:dyDescent="0.25">
      <c r="A312" s="2" t="s">
        <v>457</v>
      </c>
      <c r="B312" s="1">
        <v>6.05</v>
      </c>
      <c r="C312" s="1">
        <v>182495.5</v>
      </c>
      <c r="D312" s="1">
        <v>64.247900000000001</v>
      </c>
      <c r="E312" s="1">
        <f t="shared" si="140"/>
        <v>10.619487603305785</v>
      </c>
      <c r="F312" s="1">
        <v>6570.5429999999997</v>
      </c>
      <c r="G312" s="1">
        <f t="shared" si="141"/>
        <v>0.43230669490617946</v>
      </c>
      <c r="H312" s="1">
        <f t="shared" si="120"/>
        <v>66.884971908947904</v>
      </c>
      <c r="I312" s="1">
        <f t="shared" si="121"/>
        <v>9.7750698184907598</v>
      </c>
      <c r="J312" s="5">
        <f t="shared" si="122"/>
        <v>-0.35292138514065918</v>
      </c>
      <c r="K312" s="3">
        <f t="shared" si="123"/>
        <v>-0.38314320351588299</v>
      </c>
      <c r="L312" s="1">
        <f t="shared" si="124"/>
        <v>0.45952631867389498</v>
      </c>
      <c r="M312" s="5">
        <f t="shared" si="125"/>
        <v>0.58398358666626748</v>
      </c>
      <c r="N312" s="3">
        <f t="shared" si="126"/>
        <v>0.76418399764064338</v>
      </c>
      <c r="O312" s="1">
        <f t="shared" si="127"/>
        <v>61.775088888888881</v>
      </c>
      <c r="P312" s="5">
        <f t="shared" si="128"/>
        <v>-0.53261988106841551</v>
      </c>
      <c r="Q312" s="3">
        <f t="shared" si="129"/>
        <v>-0.55663632658664286</v>
      </c>
      <c r="R312" s="8">
        <f t="shared" si="130"/>
        <v>63.358571005367999</v>
      </c>
      <c r="S312" s="9">
        <f t="shared" si="131"/>
        <v>-3.5264009035799049</v>
      </c>
      <c r="T312" s="9">
        <f t="shared" si="132"/>
        <v>-4.794687211692513</v>
      </c>
      <c r="U312" s="1">
        <f t="shared" si="133"/>
        <v>0</v>
      </c>
      <c r="V312" s="1">
        <f t="shared" si="134"/>
        <v>0</v>
      </c>
      <c r="W312" s="1">
        <f t="shared" si="135"/>
        <v>0</v>
      </c>
      <c r="X312" s="1">
        <f t="shared" si="136"/>
        <v>1</v>
      </c>
      <c r="Y312" s="1">
        <f t="shared" si="142"/>
        <v>0</v>
      </c>
      <c r="Z312" s="1">
        <f t="shared" si="143"/>
        <v>1</v>
      </c>
      <c r="AA312" s="1">
        <f t="shared" si="144"/>
        <v>1</v>
      </c>
      <c r="AC312" s="1">
        <f t="shared" si="137"/>
        <v>1</v>
      </c>
      <c r="AD312" s="1" t="str">
        <f t="shared" si="145"/>
        <v/>
      </c>
      <c r="AE312" s="1" t="str">
        <f t="shared" si="146"/>
        <v/>
      </c>
      <c r="AF312" s="1">
        <f t="shared" si="138"/>
        <v>1</v>
      </c>
      <c r="AG312" s="1" t="str">
        <f t="shared" si="147"/>
        <v>Buy</v>
      </c>
      <c r="AH312" s="8">
        <v>64.247900000000001</v>
      </c>
      <c r="AK312" s="1">
        <f t="shared" si="148"/>
        <v>0</v>
      </c>
      <c r="AL312" s="1">
        <f t="shared" si="139"/>
        <v>0</v>
      </c>
      <c r="AM312" s="1" t="str">
        <f t="shared" si="149"/>
        <v/>
      </c>
      <c r="AN312" s="8">
        <v>64.247900000000001</v>
      </c>
    </row>
    <row r="313" spans="1:40" x14ac:dyDescent="0.25">
      <c r="A313" s="2" t="s">
        <v>456</v>
      </c>
      <c r="B313" s="1">
        <v>6.03</v>
      </c>
      <c r="C313" s="1">
        <v>182222.2</v>
      </c>
      <c r="D313" s="1">
        <v>63.5929</v>
      </c>
      <c r="E313" s="1">
        <f t="shared" si="140"/>
        <v>10.54608623548922</v>
      </c>
      <c r="F313" s="1">
        <v>6570.5429999999997</v>
      </c>
      <c r="G313" s="1">
        <f t="shared" si="141"/>
        <v>0.43610532886352382</v>
      </c>
      <c r="H313" s="1">
        <f t="shared" si="120"/>
        <v>67.09593766166374</v>
      </c>
      <c r="I313" s="1">
        <f t="shared" si="121"/>
        <v>9.6621204515698018</v>
      </c>
      <c r="J313" s="5">
        <f t="shared" si="122"/>
        <v>-0.38565700351418375</v>
      </c>
      <c r="K313" s="3">
        <f t="shared" si="123"/>
        <v>-0.38818017324508697</v>
      </c>
      <c r="L313" s="1">
        <f t="shared" si="124"/>
        <v>0.46311195552690371</v>
      </c>
      <c r="M313" s="5">
        <f t="shared" si="125"/>
        <v>0.64483760015427061</v>
      </c>
      <c r="N313" s="3">
        <f t="shared" si="126"/>
        <v>0.79421739946970604</v>
      </c>
      <c r="O313" s="1">
        <f t="shared" si="127"/>
        <v>61.662777777777769</v>
      </c>
      <c r="P313" s="5">
        <f t="shared" si="128"/>
        <v>-0.55753866787442563</v>
      </c>
      <c r="Q313" s="3">
        <f t="shared" si="129"/>
        <v>-0.5606390675063474</v>
      </c>
      <c r="R313" s="8">
        <f t="shared" si="130"/>
        <v>63.196874824525814</v>
      </c>
      <c r="S313" s="9">
        <f t="shared" si="131"/>
        <v>-3.8990628371379259</v>
      </c>
      <c r="T313" s="9">
        <f t="shared" si="132"/>
        <v>-4.9734023087037071</v>
      </c>
      <c r="U313" s="1">
        <f t="shared" si="133"/>
        <v>0</v>
      </c>
      <c r="V313" s="1">
        <f t="shared" si="134"/>
        <v>0</v>
      </c>
      <c r="W313" s="1">
        <f t="shared" si="135"/>
        <v>0</v>
      </c>
      <c r="X313" s="1">
        <f t="shared" si="136"/>
        <v>1</v>
      </c>
      <c r="Y313" s="1">
        <f t="shared" si="142"/>
        <v>0</v>
      </c>
      <c r="Z313" s="1">
        <f t="shared" si="143"/>
        <v>1</v>
      </c>
      <c r="AA313" s="1">
        <f t="shared" si="144"/>
        <v>1</v>
      </c>
      <c r="AC313" s="1">
        <f t="shared" si="137"/>
        <v>1</v>
      </c>
      <c r="AD313" s="1" t="str">
        <f t="shared" si="145"/>
        <v/>
      </c>
      <c r="AE313" s="1" t="str">
        <f t="shared" si="146"/>
        <v/>
      </c>
      <c r="AF313" s="1">
        <f t="shared" si="138"/>
        <v>1</v>
      </c>
      <c r="AG313" s="1" t="str">
        <f t="shared" si="147"/>
        <v>Buy</v>
      </c>
      <c r="AH313" s="8">
        <v>63.5929</v>
      </c>
      <c r="AK313" s="1">
        <f t="shared" si="148"/>
        <v>0</v>
      </c>
      <c r="AL313" s="1">
        <f t="shared" si="139"/>
        <v>0</v>
      </c>
      <c r="AM313" s="1" t="str">
        <f t="shared" si="149"/>
        <v/>
      </c>
      <c r="AN313" s="8">
        <v>63.5929</v>
      </c>
    </row>
    <row r="314" spans="1:40" x14ac:dyDescent="0.25">
      <c r="A314" s="2" t="s">
        <v>455</v>
      </c>
      <c r="B314" s="1">
        <v>6.07</v>
      </c>
      <c r="C314" s="1">
        <v>183066.9</v>
      </c>
      <c r="D314" s="1">
        <v>61.894300000000001</v>
      </c>
      <c r="E314" s="1">
        <f t="shared" si="140"/>
        <v>10.19675453047776</v>
      </c>
      <c r="F314" s="1">
        <v>6570.5429999999997</v>
      </c>
      <c r="G314" s="1">
        <f t="shared" si="141"/>
        <v>0.45015067941483533</v>
      </c>
      <c r="H314" s="1">
        <f t="shared" si="120"/>
        <v>67.376180674596839</v>
      </c>
      <c r="I314" s="1">
        <f t="shared" si="121"/>
        <v>9.5869831745685161</v>
      </c>
      <c r="J314" s="5">
        <f t="shared" si="122"/>
        <v>-0.41414331384357927</v>
      </c>
      <c r="K314" s="3">
        <f t="shared" si="123"/>
        <v>-0.38860070153357085</v>
      </c>
      <c r="L314" s="1">
        <f t="shared" si="124"/>
        <v>0.46409600020323905</v>
      </c>
      <c r="M314" s="5">
        <f t="shared" si="125"/>
        <v>0.71338365922774294</v>
      </c>
      <c r="N314" s="3">
        <f t="shared" si="126"/>
        <v>0.81911403268894523</v>
      </c>
      <c r="O314" s="1">
        <f t="shared" si="127"/>
        <v>61.928799999999995</v>
      </c>
      <c r="P314" s="5">
        <f t="shared" si="128"/>
        <v>-0.58509581003863498</v>
      </c>
      <c r="Q314" s="3">
        <f t="shared" si="129"/>
        <v>-0.56115580077833438</v>
      </c>
      <c r="R314" s="8">
        <f t="shared" si="130"/>
        <v>63.124870247166875</v>
      </c>
      <c r="S314" s="9">
        <f t="shared" si="131"/>
        <v>-4.2513104274299636</v>
      </c>
      <c r="T314" s="9">
        <f t="shared" si="132"/>
        <v>-5.1468755807623046</v>
      </c>
      <c r="U314" s="1">
        <f t="shared" si="133"/>
        <v>0</v>
      </c>
      <c r="V314" s="1">
        <f t="shared" si="134"/>
        <v>0</v>
      </c>
      <c r="W314" s="1">
        <f t="shared" si="135"/>
        <v>0</v>
      </c>
      <c r="X314" s="1">
        <f t="shared" si="136"/>
        <v>1</v>
      </c>
      <c r="Y314" s="1">
        <f t="shared" si="142"/>
        <v>0</v>
      </c>
      <c r="Z314" s="1">
        <f t="shared" si="143"/>
        <v>1</v>
      </c>
      <c r="AA314" s="1">
        <f t="shared" si="144"/>
        <v>0</v>
      </c>
      <c r="AC314" s="1">
        <f t="shared" si="137"/>
        <v>0</v>
      </c>
      <c r="AD314" s="1" t="str">
        <f t="shared" si="145"/>
        <v/>
      </c>
      <c r="AE314" s="1" t="str">
        <f t="shared" si="146"/>
        <v/>
      </c>
      <c r="AF314" s="1">
        <f t="shared" si="138"/>
        <v>0</v>
      </c>
      <c r="AG314" s="1" t="str">
        <f t="shared" si="147"/>
        <v/>
      </c>
      <c r="AH314" s="8">
        <v>61.894300000000001</v>
      </c>
      <c r="AK314" s="1">
        <f t="shared" si="148"/>
        <v>0</v>
      </c>
      <c r="AL314" s="1">
        <f t="shared" si="139"/>
        <v>1</v>
      </c>
      <c r="AM314" s="1" t="str">
        <f t="shared" si="149"/>
        <v>Sell</v>
      </c>
      <c r="AN314" s="8">
        <v>61.894300000000001</v>
      </c>
    </row>
    <row r="315" spans="1:40" x14ac:dyDescent="0.25">
      <c r="A315" s="2" t="s">
        <v>454</v>
      </c>
      <c r="B315" s="1">
        <v>6.06</v>
      </c>
      <c r="C315" s="1">
        <v>182690.5</v>
      </c>
      <c r="D315" s="1">
        <v>64.709999999999994</v>
      </c>
      <c r="E315" s="1">
        <f t="shared" si="140"/>
        <v>10.678217821782178</v>
      </c>
      <c r="F315" s="1">
        <v>6570.5429999999997</v>
      </c>
      <c r="G315" s="1">
        <f t="shared" si="141"/>
        <v>0.42967818291033072</v>
      </c>
      <c r="H315" s="1">
        <f t="shared" si="120"/>
        <v>67.814731128564588</v>
      </c>
      <c r="I315" s="1">
        <f t="shared" si="121"/>
        <v>9.5551025605024584</v>
      </c>
      <c r="J315" s="5">
        <f t="shared" si="122"/>
        <v>-0.44192399948222105</v>
      </c>
      <c r="K315" s="3">
        <f t="shared" si="123"/>
        <v>-0.38434359948190278</v>
      </c>
      <c r="L315" s="1">
        <f t="shared" si="124"/>
        <v>0.46546529505123463</v>
      </c>
      <c r="M315" s="5">
        <f t="shared" si="125"/>
        <v>0.81469817729019933</v>
      </c>
      <c r="N315" s="3">
        <f t="shared" si="126"/>
        <v>0.83673576159914564</v>
      </c>
      <c r="O315" s="1">
        <f t="shared" si="127"/>
        <v>62.09387777777777</v>
      </c>
      <c r="P315" s="5">
        <f t="shared" si="128"/>
        <v>-0.6221974800912069</v>
      </c>
      <c r="Q315" s="3">
        <f t="shared" si="129"/>
        <v>-0.55716579923495091</v>
      </c>
      <c r="R315" s="8">
        <f t="shared" si="130"/>
        <v>63.348610292106308</v>
      </c>
      <c r="S315" s="9">
        <f t="shared" si="131"/>
        <v>-4.4661208364582805</v>
      </c>
      <c r="T315" s="9">
        <f t="shared" si="132"/>
        <v>-5.2912592031969172</v>
      </c>
      <c r="U315" s="1">
        <f t="shared" si="133"/>
        <v>0</v>
      </c>
      <c r="V315" s="1">
        <f t="shared" si="134"/>
        <v>0</v>
      </c>
      <c r="W315" s="1">
        <f t="shared" si="135"/>
        <v>0</v>
      </c>
      <c r="X315" s="1">
        <f t="shared" si="136"/>
        <v>1</v>
      </c>
      <c r="Y315" s="1">
        <f t="shared" si="142"/>
        <v>0</v>
      </c>
      <c r="Z315" s="1">
        <f t="shared" si="143"/>
        <v>1</v>
      </c>
      <c r="AA315" s="1">
        <f t="shared" si="144"/>
        <v>0</v>
      </c>
      <c r="AC315" s="1">
        <f t="shared" si="137"/>
        <v>0</v>
      </c>
      <c r="AD315" s="1" t="str">
        <f t="shared" si="145"/>
        <v/>
      </c>
      <c r="AE315" s="1" t="str">
        <f t="shared" si="146"/>
        <v/>
      </c>
      <c r="AF315" s="1">
        <f t="shared" si="138"/>
        <v>0</v>
      </c>
      <c r="AG315" s="1" t="str">
        <f t="shared" si="147"/>
        <v/>
      </c>
      <c r="AH315" s="8">
        <v>64.709999999999994</v>
      </c>
      <c r="AK315" s="1">
        <f t="shared" si="148"/>
        <v>0</v>
      </c>
      <c r="AL315" s="1">
        <f t="shared" si="139"/>
        <v>1</v>
      </c>
      <c r="AM315" s="1" t="str">
        <f t="shared" si="149"/>
        <v>Sell</v>
      </c>
      <c r="AN315" s="8">
        <v>64.709999999999994</v>
      </c>
    </row>
    <row r="316" spans="1:40" x14ac:dyDescent="0.25">
      <c r="A316" s="2" t="s">
        <v>453</v>
      </c>
      <c r="B316" s="1">
        <v>6.04</v>
      </c>
      <c r="C316" s="1">
        <v>182432.4</v>
      </c>
      <c r="D316" s="1">
        <v>64.282899999999998</v>
      </c>
      <c r="E316" s="1">
        <f t="shared" si="140"/>
        <v>10.642864238410596</v>
      </c>
      <c r="F316" s="1">
        <v>6570.5429999999997</v>
      </c>
      <c r="G316" s="1">
        <f t="shared" si="141"/>
        <v>0.43192192380209943</v>
      </c>
      <c r="H316" s="1">
        <f t="shared" si="120"/>
        <v>68.063109618849751</v>
      </c>
      <c r="I316" s="1">
        <f t="shared" si="121"/>
        <v>9.5115792132118671</v>
      </c>
      <c r="J316" s="5">
        <f t="shared" si="122"/>
        <v>-0.46262446370686261</v>
      </c>
      <c r="K316" s="3">
        <f t="shared" si="123"/>
        <v>-0.37474686614851638</v>
      </c>
      <c r="L316" s="1">
        <f t="shared" si="124"/>
        <v>0.47059879945613098</v>
      </c>
      <c r="M316" s="5">
        <f t="shared" si="125"/>
        <v>0.92878091675571284</v>
      </c>
      <c r="N316" s="3">
        <f t="shared" si="126"/>
        <v>0.84040869231730331</v>
      </c>
      <c r="O316" s="1">
        <f t="shared" si="127"/>
        <v>61.756577777777778</v>
      </c>
      <c r="P316" s="5">
        <f t="shared" si="128"/>
        <v>-0.66113012910798963</v>
      </c>
      <c r="Q316" s="3">
        <f t="shared" si="129"/>
        <v>-0.54632718575890826</v>
      </c>
      <c r="R316" s="8">
        <f t="shared" si="130"/>
        <v>63.101084890671089</v>
      </c>
      <c r="S316" s="9">
        <f t="shared" si="131"/>
        <v>-4.9620247281786618</v>
      </c>
      <c r="T316" s="9">
        <f t="shared" si="132"/>
        <v>-5.3963414383305928</v>
      </c>
      <c r="U316" s="1">
        <f t="shared" si="133"/>
        <v>0</v>
      </c>
      <c r="V316" s="1">
        <f t="shared" si="134"/>
        <v>0</v>
      </c>
      <c r="W316" s="1">
        <f t="shared" si="135"/>
        <v>1</v>
      </c>
      <c r="X316" s="1">
        <f t="shared" si="136"/>
        <v>1</v>
      </c>
      <c r="Y316" s="1">
        <f t="shared" si="142"/>
        <v>0</v>
      </c>
      <c r="Z316" s="1">
        <f t="shared" si="143"/>
        <v>1</v>
      </c>
      <c r="AA316" s="1">
        <f t="shared" si="144"/>
        <v>0</v>
      </c>
      <c r="AC316" s="1">
        <f t="shared" si="137"/>
        <v>0</v>
      </c>
      <c r="AD316" s="1" t="str">
        <f t="shared" si="145"/>
        <v/>
      </c>
      <c r="AE316" s="1" t="str">
        <f t="shared" si="146"/>
        <v/>
      </c>
      <c r="AF316" s="1">
        <f t="shared" si="138"/>
        <v>0</v>
      </c>
      <c r="AG316" s="1" t="str">
        <f t="shared" si="147"/>
        <v/>
      </c>
      <c r="AH316" s="8">
        <v>64.282899999999998</v>
      </c>
      <c r="AK316" s="1">
        <f t="shared" si="148"/>
        <v>0</v>
      </c>
      <c r="AL316" s="1">
        <f t="shared" si="139"/>
        <v>1</v>
      </c>
      <c r="AM316" s="1" t="str">
        <f t="shared" si="149"/>
        <v>Sell</v>
      </c>
      <c r="AN316" s="8">
        <v>64.282899999999998</v>
      </c>
    </row>
    <row r="317" spans="1:40" x14ac:dyDescent="0.25">
      <c r="A317" s="2" t="s">
        <v>452</v>
      </c>
      <c r="B317" s="1">
        <v>6.06</v>
      </c>
      <c r="C317" s="1">
        <v>182238.7</v>
      </c>
      <c r="D317" s="1">
        <v>59.600700000000003</v>
      </c>
      <c r="E317" s="1">
        <f t="shared" si="140"/>
        <v>9.8350990099009916</v>
      </c>
      <c r="F317" s="1">
        <v>6570.5429999999997</v>
      </c>
      <c r="G317" s="1">
        <f t="shared" si="141"/>
        <v>0.46535885947418354</v>
      </c>
      <c r="H317" s="1">
        <f t="shared" si="120"/>
        <v>68.365526388357736</v>
      </c>
      <c r="I317" s="1">
        <f t="shared" si="121"/>
        <v>9.4380152054509505</v>
      </c>
      <c r="J317" s="5">
        <f t="shared" si="122"/>
        <v>-0.48139956891632862</v>
      </c>
      <c r="K317" s="3">
        <f t="shared" si="123"/>
        <v>-0.36010059988879201</v>
      </c>
      <c r="L317" s="1">
        <f t="shared" si="124"/>
        <v>0.47554514332018261</v>
      </c>
      <c r="M317" s="5">
        <f t="shared" si="125"/>
        <v>1.0207791543927778</v>
      </c>
      <c r="N317" s="3">
        <f t="shared" si="126"/>
        <v>0.82567998824423505</v>
      </c>
      <c r="O317" s="1">
        <f t="shared" si="127"/>
        <v>61.446888888888893</v>
      </c>
      <c r="P317" s="5">
        <f t="shared" si="128"/>
        <v>-0.6878119066248034</v>
      </c>
      <c r="Q317" s="3">
        <f t="shared" si="129"/>
        <v>-0.52719336186739474</v>
      </c>
      <c r="R317" s="8">
        <f t="shared" si="130"/>
        <v>62.886209416247652</v>
      </c>
      <c r="S317" s="9">
        <f t="shared" si="131"/>
        <v>-5.4793169721100838</v>
      </c>
      <c r="T317" s="9">
        <f t="shared" si="132"/>
        <v>-5.419244924798222</v>
      </c>
      <c r="U317" s="1">
        <f t="shared" si="133"/>
        <v>0</v>
      </c>
      <c r="V317" s="1">
        <f t="shared" si="134"/>
        <v>0</v>
      </c>
      <c r="W317" s="1">
        <f t="shared" si="135"/>
        <v>1</v>
      </c>
      <c r="X317" s="1">
        <f t="shared" si="136"/>
        <v>0</v>
      </c>
      <c r="Y317" s="1">
        <f t="shared" si="142"/>
        <v>0</v>
      </c>
      <c r="Z317" s="1">
        <f t="shared" si="143"/>
        <v>1</v>
      </c>
      <c r="AA317" s="1">
        <f t="shared" si="144"/>
        <v>0</v>
      </c>
      <c r="AC317" s="1">
        <f t="shared" si="137"/>
        <v>0</v>
      </c>
      <c r="AD317" s="1" t="str">
        <f t="shared" si="145"/>
        <v/>
      </c>
      <c r="AE317" s="1" t="str">
        <f t="shared" si="146"/>
        <v/>
      </c>
      <c r="AF317" s="1">
        <f t="shared" si="138"/>
        <v>0</v>
      </c>
      <c r="AG317" s="1" t="str">
        <f t="shared" si="147"/>
        <v/>
      </c>
      <c r="AH317" s="8">
        <v>59.600700000000003</v>
      </c>
      <c r="AK317" s="1">
        <f t="shared" si="148"/>
        <v>1</v>
      </c>
      <c r="AL317" s="1">
        <f t="shared" si="139"/>
        <v>1</v>
      </c>
      <c r="AM317" s="1" t="str">
        <f t="shared" si="149"/>
        <v/>
      </c>
      <c r="AN317" s="8">
        <v>59.600700000000003</v>
      </c>
    </row>
    <row r="318" spans="1:40" x14ac:dyDescent="0.25">
      <c r="A318" s="2" t="s">
        <v>451</v>
      </c>
      <c r="B318" s="1">
        <v>6.64</v>
      </c>
      <c r="C318" s="1">
        <v>192205.4</v>
      </c>
      <c r="D318" s="1">
        <v>55.79</v>
      </c>
      <c r="E318" s="1">
        <f t="shared" si="140"/>
        <v>8.4021084337349397</v>
      </c>
      <c r="F318" s="1">
        <v>6573.4059999999999</v>
      </c>
      <c r="G318" s="1">
        <f t="shared" si="141"/>
        <v>0.52410555967164607</v>
      </c>
      <c r="H318" s="1">
        <f t="shared" si="120"/>
        <v>69.066712499426359</v>
      </c>
      <c r="I318" s="1">
        <f t="shared" si="121"/>
        <v>9.4029387029671767</v>
      </c>
      <c r="J318" s="5">
        <f t="shared" si="122"/>
        <v>-0.48373130318271906</v>
      </c>
      <c r="K318" s="3">
        <f t="shared" si="123"/>
        <v>-0.33988410505086925</v>
      </c>
      <c r="L318" s="1">
        <f t="shared" si="124"/>
        <v>0.4743380622811324</v>
      </c>
      <c r="M318" s="5">
        <f t="shared" si="125"/>
        <v>1.0585418811962013</v>
      </c>
      <c r="N318" s="3">
        <f t="shared" si="126"/>
        <v>0.79316346055281128</v>
      </c>
      <c r="O318" s="1">
        <f t="shared" si="127"/>
        <v>61.980300000000007</v>
      </c>
      <c r="P318" s="5">
        <f t="shared" si="128"/>
        <v>-0.68957391507807264</v>
      </c>
      <c r="Q318" s="3">
        <f t="shared" si="129"/>
        <v>-0.50042360440782663</v>
      </c>
      <c r="R318" s="8">
        <f t="shared" si="130"/>
        <v>63.483574764656318</v>
      </c>
      <c r="S318" s="9">
        <f t="shared" si="131"/>
        <v>-5.583137734770041</v>
      </c>
      <c r="T318" s="9">
        <f t="shared" si="132"/>
        <v>-5.3708592668016575</v>
      </c>
      <c r="U318" s="1">
        <f t="shared" si="133"/>
        <v>0</v>
      </c>
      <c r="V318" s="1">
        <f t="shared" si="134"/>
        <v>1</v>
      </c>
      <c r="W318" s="1">
        <f t="shared" si="135"/>
        <v>1</v>
      </c>
      <c r="X318" s="1">
        <f t="shared" si="136"/>
        <v>0</v>
      </c>
      <c r="Y318" s="1">
        <f t="shared" si="142"/>
        <v>0</v>
      </c>
      <c r="Z318" s="1">
        <f t="shared" si="143"/>
        <v>0</v>
      </c>
      <c r="AA318" s="1">
        <f t="shared" si="144"/>
        <v>0</v>
      </c>
      <c r="AC318" s="1">
        <f t="shared" si="137"/>
        <v>0</v>
      </c>
      <c r="AD318" s="1" t="str">
        <f t="shared" si="145"/>
        <v/>
      </c>
      <c r="AE318" s="1" t="str">
        <f t="shared" si="146"/>
        <v/>
      </c>
      <c r="AF318" s="1">
        <f t="shared" si="138"/>
        <v>0</v>
      </c>
      <c r="AG318" s="1" t="str">
        <f t="shared" si="147"/>
        <v/>
      </c>
      <c r="AH318" s="8">
        <v>55.79</v>
      </c>
      <c r="AK318" s="1">
        <f t="shared" si="148"/>
        <v>1</v>
      </c>
      <c r="AL318" s="1">
        <f t="shared" si="139"/>
        <v>1</v>
      </c>
      <c r="AM318" s="1" t="str">
        <f t="shared" si="149"/>
        <v/>
      </c>
      <c r="AN318" s="8">
        <v>55.79</v>
      </c>
    </row>
    <row r="319" spans="1:40" x14ac:dyDescent="0.25">
      <c r="A319" s="2" t="s">
        <v>450</v>
      </c>
      <c r="B319" s="1">
        <v>6.7</v>
      </c>
      <c r="C319" s="1">
        <v>193490.6</v>
      </c>
      <c r="D319" s="1">
        <v>61.4</v>
      </c>
      <c r="E319" s="1">
        <f t="shared" si="140"/>
        <v>9.1641791044776113</v>
      </c>
      <c r="F319" s="1">
        <v>6573.4059999999999</v>
      </c>
      <c r="G319" s="1">
        <f t="shared" si="141"/>
        <v>0.47940332661379226</v>
      </c>
      <c r="H319" s="1">
        <f t="shared" si="120"/>
        <v>70.128849499380465</v>
      </c>
      <c r="I319" s="1">
        <f t="shared" si="121"/>
        <v>9.5134419109676465</v>
      </c>
      <c r="J319" s="5">
        <f t="shared" si="122"/>
        <v>-0.46634738646713259</v>
      </c>
      <c r="K319" s="3">
        <f t="shared" si="123"/>
        <v>-0.31590957202889425</v>
      </c>
      <c r="L319" s="1">
        <f t="shared" si="124"/>
        <v>0.46552160609514776</v>
      </c>
      <c r="M319" s="5">
        <f t="shared" si="125"/>
        <v>1.0373118064104569</v>
      </c>
      <c r="N319" s="3">
        <f t="shared" si="126"/>
        <v>0.74893372377891299</v>
      </c>
      <c r="O319" s="1">
        <f t="shared" si="127"/>
        <v>63.085533333333338</v>
      </c>
      <c r="P319" s="5">
        <f t="shared" si="128"/>
        <v>-0.67471682469723504</v>
      </c>
      <c r="Q319" s="3">
        <f t="shared" si="129"/>
        <v>-0.46889855262945235</v>
      </c>
      <c r="R319" s="8">
        <f t="shared" si="130"/>
        <v>64.882406540048379</v>
      </c>
      <c r="S319" s="9">
        <f t="shared" si="131"/>
        <v>-5.2464429593320858</v>
      </c>
      <c r="T319" s="9">
        <f t="shared" si="132"/>
        <v>-5.2934596921689261</v>
      </c>
      <c r="U319" s="1">
        <f t="shared" si="133"/>
        <v>0</v>
      </c>
      <c r="V319" s="1">
        <f t="shared" si="134"/>
        <v>1</v>
      </c>
      <c r="W319" s="1">
        <f t="shared" si="135"/>
        <v>1</v>
      </c>
      <c r="X319" s="1">
        <f t="shared" si="136"/>
        <v>1</v>
      </c>
      <c r="Y319" s="1">
        <f t="shared" si="142"/>
        <v>0</v>
      </c>
      <c r="Z319" s="1">
        <f t="shared" si="143"/>
        <v>0</v>
      </c>
      <c r="AA319" s="1">
        <f t="shared" si="144"/>
        <v>0</v>
      </c>
      <c r="AC319" s="1">
        <f t="shared" si="137"/>
        <v>0</v>
      </c>
      <c r="AD319" s="1" t="str">
        <f t="shared" si="145"/>
        <v/>
      </c>
      <c r="AE319" s="1" t="str">
        <f t="shared" si="146"/>
        <v/>
      </c>
      <c r="AF319" s="1">
        <f t="shared" si="138"/>
        <v>0</v>
      </c>
      <c r="AG319" s="1" t="str">
        <f t="shared" si="147"/>
        <v/>
      </c>
      <c r="AH319" s="8">
        <v>61.4</v>
      </c>
      <c r="AK319" s="1">
        <f t="shared" si="148"/>
        <v>0</v>
      </c>
      <c r="AL319" s="1">
        <f t="shared" si="139"/>
        <v>1</v>
      </c>
      <c r="AM319" s="1" t="str">
        <f t="shared" si="149"/>
        <v>Sell</v>
      </c>
      <c r="AN319" s="8">
        <v>61.4</v>
      </c>
    </row>
    <row r="320" spans="1:40" x14ac:dyDescent="0.25">
      <c r="A320" s="2" t="s">
        <v>449</v>
      </c>
      <c r="B320" s="1">
        <v>6.7</v>
      </c>
      <c r="C320" s="1">
        <v>193421.5</v>
      </c>
      <c r="D320" s="1">
        <v>60.457099999999997</v>
      </c>
      <c r="E320" s="1">
        <f t="shared" si="140"/>
        <v>9.0234477611940296</v>
      </c>
      <c r="F320" s="1">
        <v>6573.4059999999999</v>
      </c>
      <c r="G320" s="1">
        <f t="shared" si="141"/>
        <v>0.48670631240846418</v>
      </c>
      <c r="H320" s="1">
        <f t="shared" si="120"/>
        <v>70.827157459330905</v>
      </c>
      <c r="I320" s="1">
        <f t="shared" si="121"/>
        <v>9.5928102166377762</v>
      </c>
      <c r="J320" s="5">
        <f t="shared" si="122"/>
        <v>-0.45099209099286752</v>
      </c>
      <c r="K320" s="3">
        <f t="shared" si="123"/>
        <v>-0.29083660295585451</v>
      </c>
      <c r="L320" s="1">
        <f t="shared" si="124"/>
        <v>0.46002191962968353</v>
      </c>
      <c r="M320" s="5">
        <f t="shared" si="125"/>
        <v>1.0123172642215996</v>
      </c>
      <c r="N320" s="3">
        <f t="shared" si="126"/>
        <v>0.70087071000698897</v>
      </c>
      <c r="O320" s="1">
        <f t="shared" si="127"/>
        <v>63.802677777777781</v>
      </c>
      <c r="P320" s="5">
        <f t="shared" si="128"/>
        <v>-0.65785803178770252</v>
      </c>
      <c r="Q320" s="3">
        <f t="shared" si="129"/>
        <v>-0.43459550728482188</v>
      </c>
      <c r="R320" s="8">
        <f t="shared" si="130"/>
        <v>65.515571365511718</v>
      </c>
      <c r="S320" s="9">
        <f t="shared" si="131"/>
        <v>-5.3115860938191872</v>
      </c>
      <c r="T320" s="9">
        <f t="shared" si="132"/>
        <v>-5.240510421387965</v>
      </c>
      <c r="U320" s="1">
        <f t="shared" si="133"/>
        <v>0</v>
      </c>
      <c r="V320" s="1">
        <f t="shared" si="134"/>
        <v>1</v>
      </c>
      <c r="W320" s="1">
        <f t="shared" si="135"/>
        <v>1</v>
      </c>
      <c r="X320" s="1">
        <f t="shared" si="136"/>
        <v>0</v>
      </c>
      <c r="Y320" s="1">
        <f t="shared" si="142"/>
        <v>0</v>
      </c>
      <c r="Z320" s="1">
        <f t="shared" si="143"/>
        <v>0</v>
      </c>
      <c r="AA320" s="1">
        <f t="shared" si="144"/>
        <v>0</v>
      </c>
      <c r="AC320" s="1">
        <f t="shared" si="137"/>
        <v>0</v>
      </c>
      <c r="AD320" s="1" t="str">
        <f t="shared" si="145"/>
        <v/>
      </c>
      <c r="AE320" s="1" t="str">
        <f t="shared" si="146"/>
        <v/>
      </c>
      <c r="AF320" s="1">
        <f t="shared" si="138"/>
        <v>0</v>
      </c>
      <c r="AG320" s="1" t="str">
        <f t="shared" si="147"/>
        <v/>
      </c>
      <c r="AH320" s="8">
        <v>60.457099999999997</v>
      </c>
      <c r="AK320" s="1">
        <f t="shared" si="148"/>
        <v>1</v>
      </c>
      <c r="AL320" s="1">
        <f t="shared" si="139"/>
        <v>1</v>
      </c>
      <c r="AM320" s="1" t="str">
        <f t="shared" si="149"/>
        <v/>
      </c>
      <c r="AN320" s="8">
        <v>60.457099999999997</v>
      </c>
    </row>
    <row r="321" spans="1:40" x14ac:dyDescent="0.25">
      <c r="A321" s="2">
        <v>41361</v>
      </c>
      <c r="B321" s="1">
        <v>6.7</v>
      </c>
      <c r="C321" s="1">
        <v>193117</v>
      </c>
      <c r="D321" s="1">
        <v>63.237099999999998</v>
      </c>
      <c r="E321" s="1">
        <f t="shared" si="140"/>
        <v>9.4383731343283586</v>
      </c>
      <c r="F321" s="1">
        <v>6573.4059999999999</v>
      </c>
      <c r="G321" s="1">
        <f t="shared" si="141"/>
        <v>0.46457742658325796</v>
      </c>
      <c r="H321" s="1">
        <f t="shared" si="120"/>
        <v>71.656762056077383</v>
      </c>
      <c r="I321" s="1">
        <f t="shared" si="121"/>
        <v>9.6941944125222594</v>
      </c>
      <c r="J321" s="5">
        <f t="shared" si="122"/>
        <v>-0.42815919364771027</v>
      </c>
      <c r="K321" s="3">
        <f t="shared" si="123"/>
        <v>-0.26414402161635236</v>
      </c>
      <c r="L321" s="1">
        <f t="shared" si="124"/>
        <v>0.45586241402235778</v>
      </c>
      <c r="M321" s="5">
        <f t="shared" si="125"/>
        <v>0.97999905487564298</v>
      </c>
      <c r="N321" s="3">
        <f t="shared" si="126"/>
        <v>0.64896295097122048</v>
      </c>
      <c r="O321" s="1">
        <f t="shared" si="127"/>
        <v>64.285544444444454</v>
      </c>
      <c r="P321" s="5">
        <f t="shared" si="128"/>
        <v>-0.63932034913384994</v>
      </c>
      <c r="Q321" s="3">
        <f t="shared" si="129"/>
        <v>-0.39738508653434179</v>
      </c>
      <c r="R321" s="8">
        <f t="shared" si="130"/>
        <v>66.43529343196839</v>
      </c>
      <c r="S321" s="9">
        <f t="shared" si="131"/>
        <v>-5.2214686241089936</v>
      </c>
      <c r="T321" s="9">
        <f t="shared" si="132"/>
        <v>-5.1313500005528043</v>
      </c>
      <c r="U321" s="1">
        <f t="shared" si="133"/>
        <v>0</v>
      </c>
      <c r="V321" s="1">
        <f t="shared" si="134"/>
        <v>1</v>
      </c>
      <c r="W321" s="1">
        <f t="shared" si="135"/>
        <v>1</v>
      </c>
      <c r="X321" s="1">
        <f t="shared" si="136"/>
        <v>0</v>
      </c>
      <c r="Y321" s="1">
        <f t="shared" si="142"/>
        <v>0</v>
      </c>
      <c r="Z321" s="1">
        <f t="shared" si="143"/>
        <v>0</v>
      </c>
      <c r="AA321" s="1">
        <f t="shared" si="144"/>
        <v>0</v>
      </c>
      <c r="AC321" s="1">
        <f t="shared" si="137"/>
        <v>0</v>
      </c>
      <c r="AD321" s="1" t="str">
        <f t="shared" si="145"/>
        <v/>
      </c>
      <c r="AE321" s="1" t="str">
        <f t="shared" si="146"/>
        <v/>
      </c>
      <c r="AF321" s="1">
        <f t="shared" si="138"/>
        <v>0</v>
      </c>
      <c r="AG321" s="1" t="str">
        <f t="shared" si="147"/>
        <v/>
      </c>
      <c r="AH321" s="8">
        <v>63.237099999999998</v>
      </c>
      <c r="AK321" s="1">
        <f t="shared" si="148"/>
        <v>1</v>
      </c>
      <c r="AL321" s="1">
        <f t="shared" si="139"/>
        <v>1</v>
      </c>
      <c r="AM321" s="1" t="str">
        <f t="shared" si="149"/>
        <v/>
      </c>
      <c r="AN321" s="8">
        <v>63.237099999999998</v>
      </c>
    </row>
    <row r="322" spans="1:40" x14ac:dyDescent="0.25">
      <c r="A322" s="2" t="s">
        <v>448</v>
      </c>
      <c r="B322" s="1">
        <v>6.69</v>
      </c>
      <c r="C322" s="1">
        <v>193006.6</v>
      </c>
      <c r="D322" s="1">
        <v>65.987099999999998</v>
      </c>
      <c r="E322" s="1">
        <f t="shared" si="140"/>
        <v>9.8635426008968601</v>
      </c>
      <c r="F322" s="1">
        <v>6573.4059999999999</v>
      </c>
      <c r="G322" s="1">
        <f t="shared" si="141"/>
        <v>0.44496173095054209</v>
      </c>
      <c r="H322" s="1">
        <f t="shared" si="120"/>
        <v>72.330335020563581</v>
      </c>
      <c r="I322" s="1">
        <f t="shared" si="121"/>
        <v>9.7384386968671226</v>
      </c>
      <c r="J322" s="5">
        <f t="shared" si="122"/>
        <v>-0.40738318490808534</v>
      </c>
      <c r="K322" s="3">
        <f t="shared" si="123"/>
        <v>-0.23680815961112606</v>
      </c>
      <c r="L322" s="1">
        <f t="shared" si="124"/>
        <v>0.45566888929671201</v>
      </c>
      <c r="M322" s="5">
        <f t="shared" si="125"/>
        <v>0.94852579579143992</v>
      </c>
      <c r="N322" s="3">
        <f t="shared" si="126"/>
        <v>0.59379026698715009</v>
      </c>
      <c r="O322" s="1">
        <f t="shared" si="127"/>
        <v>64.241422222222226</v>
      </c>
      <c r="P322" s="5">
        <f t="shared" si="128"/>
        <v>-0.62127535168134429</v>
      </c>
      <c r="Q322" s="3">
        <f t="shared" si="129"/>
        <v>-0.35706254276775712</v>
      </c>
      <c r="R322" s="8">
        <f t="shared" si="130"/>
        <v>67.016783146871731</v>
      </c>
      <c r="S322" s="9">
        <f t="shared" si="131"/>
        <v>-5.3135518736918499</v>
      </c>
      <c r="T322" s="9">
        <f t="shared" si="132"/>
        <v>-4.9416460452242479</v>
      </c>
      <c r="U322" s="1">
        <f t="shared" si="133"/>
        <v>0</v>
      </c>
      <c r="V322" s="1">
        <f t="shared" si="134"/>
        <v>1</v>
      </c>
      <c r="W322" s="1">
        <f t="shared" si="135"/>
        <v>1</v>
      </c>
      <c r="X322" s="1">
        <f t="shared" si="136"/>
        <v>0</v>
      </c>
      <c r="Y322" s="1">
        <f t="shared" si="142"/>
        <v>0</v>
      </c>
      <c r="Z322" s="1">
        <f t="shared" si="143"/>
        <v>0</v>
      </c>
      <c r="AA322" s="1">
        <f t="shared" si="144"/>
        <v>0</v>
      </c>
      <c r="AC322" s="1">
        <f t="shared" si="137"/>
        <v>0</v>
      </c>
      <c r="AD322" s="1" t="str">
        <f t="shared" si="145"/>
        <v/>
      </c>
      <c r="AE322" s="1" t="str">
        <f t="shared" si="146"/>
        <v/>
      </c>
      <c r="AF322" s="1">
        <f t="shared" si="138"/>
        <v>0</v>
      </c>
      <c r="AG322" s="1" t="str">
        <f t="shared" si="147"/>
        <v/>
      </c>
      <c r="AH322" s="8">
        <v>65.987099999999998</v>
      </c>
      <c r="AK322" s="1">
        <f t="shared" si="148"/>
        <v>1</v>
      </c>
      <c r="AL322" s="1">
        <f t="shared" si="139"/>
        <v>1</v>
      </c>
      <c r="AM322" s="1" t="str">
        <f t="shared" si="149"/>
        <v/>
      </c>
      <c r="AN322" s="8">
        <v>65.987099999999998</v>
      </c>
    </row>
    <row r="323" spans="1:40" x14ac:dyDescent="0.25">
      <c r="A323" s="2" t="s">
        <v>447</v>
      </c>
      <c r="B323" s="1">
        <v>6.68</v>
      </c>
      <c r="C323" s="1">
        <v>192677.2</v>
      </c>
      <c r="D323" s="1">
        <v>63.38</v>
      </c>
      <c r="E323" s="1">
        <f t="shared" si="140"/>
        <v>9.4880239520958085</v>
      </c>
      <c r="F323" s="1">
        <v>6573.4059999999999</v>
      </c>
      <c r="G323" s="1">
        <f t="shared" si="141"/>
        <v>0.46247433304679542</v>
      </c>
      <c r="H323" s="1">
        <f t="shared" ref="H323:H386" si="150">(D323-H324)*2/27+H324</f>
        <v>72.837793822208667</v>
      </c>
      <c r="I323" s="1">
        <f t="shared" ref="I323:I386" si="151">AVERAGE(E323:E335)</f>
        <v>9.7668664543578139</v>
      </c>
      <c r="J323" s="5">
        <f t="shared" ref="J323:J386" si="152">((I323/I349)-1)*2</f>
        <v>-0.38151026281254818</v>
      </c>
      <c r="K323" s="3">
        <f t="shared" ref="K323:K386" si="153">((J323-K324)*2/14)+K324</f>
        <v>-0.20837898872829952</v>
      </c>
      <c r="L323" s="1">
        <f t="shared" ref="L323:L386" si="154">AVERAGE(G323:G331)</f>
        <v>0.45330365840830716</v>
      </c>
      <c r="M323" s="5">
        <f t="shared" ref="M323:M386" si="155">((L323/L349)-1)*2</f>
        <v>0.8901882805216994</v>
      </c>
      <c r="N323" s="3">
        <f t="shared" ref="N323:N386" si="156">((M323-N324)*2/14)+N324</f>
        <v>0.53466767885310185</v>
      </c>
      <c r="O323" s="1">
        <f t="shared" ref="O323:O386" si="157">AVERAGE(D323:D331)</f>
        <v>64.846033333333324</v>
      </c>
      <c r="P323" s="5">
        <f t="shared" ref="P323:P386" si="158">((O323/O349)-1)*2</f>
        <v>-0.58521466768692254</v>
      </c>
      <c r="Q323" s="3">
        <f t="shared" ref="Q323:Q386" si="159">((P323-Q324)*2/14)+Q324</f>
        <v>-0.31302707461549262</v>
      </c>
      <c r="R323" s="8">
        <f t="shared" ref="R323:R386" si="160">((D323-R324)*2/13)+R324</f>
        <v>67.203998264484767</v>
      </c>
      <c r="S323" s="9">
        <f t="shared" ref="S323:S386" si="161">R323-H323</f>
        <v>-5.6337955577239001</v>
      </c>
      <c r="T323" s="9">
        <f t="shared" ref="T323:T386" si="162">AVERAGE(S323:S332)</f>
        <v>-4.7110406906743547</v>
      </c>
      <c r="U323" s="1">
        <f t="shared" ref="U323:U386" si="163">IF(M323&lt;-0.4999,1,)</f>
        <v>0</v>
      </c>
      <c r="V323" s="1">
        <f t="shared" ref="V323:V386" si="164">IF(M323-M324&gt;0,1,)</f>
        <v>1</v>
      </c>
      <c r="W323" s="1">
        <f t="shared" ref="W323:W386" si="165">IF(M323&gt;N323,1,0)</f>
        <v>1</v>
      </c>
      <c r="X323" s="1">
        <f t="shared" ref="X323:X386" si="166">IF(S323&gt;T323,1,0)</f>
        <v>0</v>
      </c>
      <c r="Y323" s="1">
        <f t="shared" si="142"/>
        <v>0</v>
      </c>
      <c r="Z323" s="1">
        <f t="shared" si="143"/>
        <v>0</v>
      </c>
      <c r="AA323" s="1">
        <f t="shared" si="144"/>
        <v>0</v>
      </c>
      <c r="AC323" s="1">
        <f t="shared" ref="AC323:AC386" si="167">IF(P323&gt;Q323,1,0)</f>
        <v>0</v>
      </c>
      <c r="AD323" s="1" t="str">
        <f t="shared" si="145"/>
        <v/>
      </c>
      <c r="AE323" s="1" t="str">
        <f t="shared" si="146"/>
        <v/>
      </c>
      <c r="AF323" s="1">
        <f t="shared" ref="AF323:AF386" si="168">IF(AC323+AA323+W323&gt;1.99,1,0)</f>
        <v>0</v>
      </c>
      <c r="AG323" s="1" t="str">
        <f t="shared" si="147"/>
        <v/>
      </c>
      <c r="AH323" s="8">
        <v>63.38</v>
      </c>
      <c r="AK323" s="1">
        <f t="shared" si="148"/>
        <v>1</v>
      </c>
      <c r="AL323" s="1">
        <f t="shared" ref="AL323:AL386" si="169">IF(AC323+AA323+W323&lt;1.01,1,0)</f>
        <v>1</v>
      </c>
      <c r="AM323" s="1" t="str">
        <f t="shared" si="149"/>
        <v/>
      </c>
      <c r="AN323" s="8">
        <v>63.38</v>
      </c>
    </row>
    <row r="324" spans="1:40" x14ac:dyDescent="0.25">
      <c r="A324" s="2" t="s">
        <v>446</v>
      </c>
      <c r="B324" s="1">
        <v>6.72</v>
      </c>
      <c r="C324" s="1">
        <v>192926.5</v>
      </c>
      <c r="D324" s="1">
        <v>61.674300000000002</v>
      </c>
      <c r="E324" s="1">
        <f t="shared" ref="E324:E387" si="170">D324/B324</f>
        <v>9.1777232142857148</v>
      </c>
      <c r="F324" s="1">
        <v>6573.4059999999999</v>
      </c>
      <c r="G324" s="1">
        <f t="shared" ref="G324:G387" si="171">C324/F324/D324</f>
        <v>0.4758797225543977</v>
      </c>
      <c r="H324" s="1">
        <f t="shared" si="150"/>
        <v>73.594417327985354</v>
      </c>
      <c r="I324" s="1">
        <f t="shared" si="151"/>
        <v>9.8054863276217326</v>
      </c>
      <c r="J324" s="5">
        <f t="shared" si="152"/>
        <v>-0.35257787287671905</v>
      </c>
      <c r="K324" s="3">
        <f t="shared" si="153"/>
        <v>-0.17952377638092473</v>
      </c>
      <c r="L324" s="1">
        <f t="shared" si="154"/>
        <v>0.44726120247446066</v>
      </c>
      <c r="M324" s="5">
        <f t="shared" si="155"/>
        <v>0.81328051763341191</v>
      </c>
      <c r="N324" s="3">
        <f t="shared" si="156"/>
        <v>0.47541424524166886</v>
      </c>
      <c r="O324" s="1">
        <f t="shared" si="157"/>
        <v>66.062544444444427</v>
      </c>
      <c r="P324" s="5">
        <f t="shared" si="158"/>
        <v>-0.53680577763990978</v>
      </c>
      <c r="Q324" s="3">
        <f t="shared" si="159"/>
        <v>-0.26766247577025432</v>
      </c>
      <c r="R324" s="8">
        <f t="shared" si="160"/>
        <v>67.899270676209269</v>
      </c>
      <c r="S324" s="9">
        <f t="shared" si="161"/>
        <v>-5.6951466517760849</v>
      </c>
      <c r="T324" s="9">
        <f t="shared" si="162"/>
        <v>-4.4331118099117743</v>
      </c>
      <c r="U324" s="1">
        <f t="shared" si="163"/>
        <v>0</v>
      </c>
      <c r="V324" s="1">
        <f t="shared" si="164"/>
        <v>1</v>
      </c>
      <c r="W324" s="1">
        <f t="shared" si="165"/>
        <v>1</v>
      </c>
      <c r="X324" s="1">
        <f t="shared" si="166"/>
        <v>0</v>
      </c>
      <c r="Y324" s="1">
        <f t="shared" ref="Y324:Y387" si="172">IF(J324&lt;-0.4999,1,)</f>
        <v>0</v>
      </c>
      <c r="Z324" s="1">
        <f t="shared" ref="Z324:Z387" si="173">IF(J324-J325&gt;0,1,)</f>
        <v>0</v>
      </c>
      <c r="AA324" s="1">
        <f t="shared" ref="AA324:AA387" si="174">IF(J324&gt;K324,1,0)</f>
        <v>0</v>
      </c>
      <c r="AC324" s="1">
        <f t="shared" si="167"/>
        <v>0</v>
      </c>
      <c r="AD324" s="1" t="str">
        <f t="shared" ref="AD324:AD387" si="175">IF(U324+X324+V324=3,"Buy","")</f>
        <v/>
      </c>
      <c r="AE324" s="1" t="str">
        <f t="shared" ref="AE324:AE387" si="176">IF(Y324+X324+Z324=3,"Buy","")</f>
        <v/>
      </c>
      <c r="AF324" s="1">
        <f t="shared" si="168"/>
        <v>0</v>
      </c>
      <c r="AG324" s="1" t="str">
        <f t="shared" ref="AG324:AG387" si="177">IF(AF324+X324=2,"Buy","")</f>
        <v/>
      </c>
      <c r="AH324" s="8">
        <v>61.674300000000002</v>
      </c>
      <c r="AK324" s="1">
        <f t="shared" ref="AK324:AK387" si="178">IF(S324&lt;T324,1,0)</f>
        <v>1</v>
      </c>
      <c r="AL324" s="1">
        <f t="shared" si="169"/>
        <v>1</v>
      </c>
      <c r="AM324" s="1" t="str">
        <f t="shared" ref="AM324:AM387" si="179">IF(AL324+AK324=1,"Sell","")</f>
        <v/>
      </c>
      <c r="AN324" s="8">
        <v>61.674300000000002</v>
      </c>
    </row>
    <row r="325" spans="1:40" x14ac:dyDescent="0.25">
      <c r="A325" s="2" t="s">
        <v>445</v>
      </c>
      <c r="B325" s="1">
        <v>6.72</v>
      </c>
      <c r="C325" s="1">
        <v>192593.9</v>
      </c>
      <c r="D325" s="1">
        <v>61.495699999999999</v>
      </c>
      <c r="E325" s="1">
        <f t="shared" si="170"/>
        <v>9.1511458333333344</v>
      </c>
      <c r="F325" s="1">
        <v>6573.4059999999999</v>
      </c>
      <c r="G325" s="1">
        <f t="shared" si="171"/>
        <v>0.4764390185785643</v>
      </c>
      <c r="H325" s="1">
        <f t="shared" si="150"/>
        <v>74.548026714224179</v>
      </c>
      <c r="I325" s="1">
        <f t="shared" si="151"/>
        <v>9.9066553196145879</v>
      </c>
      <c r="J325" s="5">
        <f t="shared" si="152"/>
        <v>-0.31514137904596229</v>
      </c>
      <c r="K325" s="3">
        <f t="shared" si="153"/>
        <v>-0.15068142696495901</v>
      </c>
      <c r="L325" s="1">
        <f t="shared" si="154"/>
        <v>0.43897826389306299</v>
      </c>
      <c r="M325" s="5">
        <f t="shared" si="155"/>
        <v>0.72866498188536521</v>
      </c>
      <c r="N325" s="3">
        <f t="shared" si="156"/>
        <v>0.419103199843045</v>
      </c>
      <c r="O325" s="1">
        <f t="shared" si="157"/>
        <v>67.574922222222227</v>
      </c>
      <c r="P325" s="5">
        <f t="shared" si="158"/>
        <v>-0.48343206694227203</v>
      </c>
      <c r="Q325" s="3">
        <f t="shared" si="159"/>
        <v>-0.22280525879197838</v>
      </c>
      <c r="R325" s="8">
        <f t="shared" si="160"/>
        <v>69.031083526429143</v>
      </c>
      <c r="S325" s="9">
        <f t="shared" si="161"/>
        <v>-5.5169431877950359</v>
      </c>
      <c r="T325" s="9">
        <f t="shared" si="162"/>
        <v>-4.1351135394124556</v>
      </c>
      <c r="U325" s="1">
        <f t="shared" si="163"/>
        <v>0</v>
      </c>
      <c r="V325" s="1">
        <f t="shared" si="164"/>
        <v>1</v>
      </c>
      <c r="W325" s="1">
        <f t="shared" si="165"/>
        <v>1</v>
      </c>
      <c r="X325" s="1">
        <f t="shared" si="166"/>
        <v>0</v>
      </c>
      <c r="Y325" s="1">
        <f t="shared" si="172"/>
        <v>0</v>
      </c>
      <c r="Z325" s="1">
        <f t="shared" si="173"/>
        <v>0</v>
      </c>
      <c r="AA325" s="1">
        <f t="shared" si="174"/>
        <v>0</v>
      </c>
      <c r="AC325" s="1">
        <f t="shared" si="167"/>
        <v>0</v>
      </c>
      <c r="AD325" s="1" t="str">
        <f t="shared" si="175"/>
        <v/>
      </c>
      <c r="AE325" s="1" t="str">
        <f t="shared" si="176"/>
        <v/>
      </c>
      <c r="AF325" s="1">
        <f t="shared" si="168"/>
        <v>0</v>
      </c>
      <c r="AG325" s="1" t="str">
        <f t="shared" si="177"/>
        <v/>
      </c>
      <c r="AH325" s="8">
        <v>61.495699999999999</v>
      </c>
      <c r="AK325" s="1">
        <f t="shared" si="178"/>
        <v>1</v>
      </c>
      <c r="AL325" s="1">
        <f t="shared" si="169"/>
        <v>1</v>
      </c>
      <c r="AM325" s="1" t="str">
        <f t="shared" si="179"/>
        <v/>
      </c>
      <c r="AN325" s="8">
        <v>61.495699999999999</v>
      </c>
    </row>
    <row r="326" spans="1:40" x14ac:dyDescent="0.25">
      <c r="A326" s="2" t="s">
        <v>444</v>
      </c>
      <c r="B326" s="1">
        <v>6.73</v>
      </c>
      <c r="C326" s="1">
        <v>192404.4</v>
      </c>
      <c r="D326" s="1">
        <v>64.401399999999995</v>
      </c>
      <c r="E326" s="1">
        <f t="shared" si="170"/>
        <v>9.5693016344725095</v>
      </c>
      <c r="F326" s="1">
        <v>6573.4059999999999</v>
      </c>
      <c r="G326" s="1">
        <f t="shared" si="171"/>
        <v>0.45449513012273135</v>
      </c>
      <c r="H326" s="1">
        <f t="shared" si="150"/>
        <v>75.59221285136212</v>
      </c>
      <c r="I326" s="1">
        <f t="shared" si="151"/>
        <v>10.089844632169847</v>
      </c>
      <c r="J326" s="5">
        <f t="shared" si="152"/>
        <v>-0.26143181323713982</v>
      </c>
      <c r="K326" s="3">
        <f t="shared" si="153"/>
        <v>-0.12327143495145845</v>
      </c>
      <c r="L326" s="1">
        <f t="shared" si="154"/>
        <v>0.43210870791330436</v>
      </c>
      <c r="M326" s="5">
        <f t="shared" si="155"/>
        <v>0.64900267607013795</v>
      </c>
      <c r="N326" s="3">
        <f t="shared" si="156"/>
        <v>0.36750956950265828</v>
      </c>
      <c r="O326" s="1">
        <f t="shared" si="157"/>
        <v>68.83078888888889</v>
      </c>
      <c r="P326" s="5">
        <f t="shared" si="158"/>
        <v>-0.43256583150585759</v>
      </c>
      <c r="Q326" s="3">
        <f t="shared" si="159"/>
        <v>-0.17936745743359608</v>
      </c>
      <c r="R326" s="8">
        <f t="shared" si="160"/>
        <v>70.401153258507165</v>
      </c>
      <c r="S326" s="9">
        <f t="shared" si="161"/>
        <v>-5.1910595928549554</v>
      </c>
      <c r="T326" s="9">
        <f t="shared" si="162"/>
        <v>-3.8078768590382355</v>
      </c>
      <c r="U326" s="1">
        <f t="shared" si="163"/>
        <v>0</v>
      </c>
      <c r="V326" s="1">
        <f t="shared" si="164"/>
        <v>1</v>
      </c>
      <c r="W326" s="1">
        <f t="shared" si="165"/>
        <v>1</v>
      </c>
      <c r="X326" s="1">
        <f t="shared" si="166"/>
        <v>0</v>
      </c>
      <c r="Y326" s="1">
        <f t="shared" si="172"/>
        <v>0</v>
      </c>
      <c r="Z326" s="1">
        <f t="shared" si="173"/>
        <v>0</v>
      </c>
      <c r="AA326" s="1">
        <f t="shared" si="174"/>
        <v>0</v>
      </c>
      <c r="AC326" s="1">
        <f t="shared" si="167"/>
        <v>0</v>
      </c>
      <c r="AD326" s="1" t="str">
        <f t="shared" si="175"/>
        <v/>
      </c>
      <c r="AE326" s="1" t="str">
        <f t="shared" si="176"/>
        <v/>
      </c>
      <c r="AF326" s="1">
        <f t="shared" si="168"/>
        <v>0</v>
      </c>
      <c r="AG326" s="1" t="str">
        <f t="shared" si="177"/>
        <v/>
      </c>
      <c r="AH326" s="8">
        <v>64.401399999999995</v>
      </c>
      <c r="AK326" s="1">
        <f t="shared" si="178"/>
        <v>1</v>
      </c>
      <c r="AL326" s="1">
        <f t="shared" si="169"/>
        <v>1</v>
      </c>
      <c r="AM326" s="1" t="str">
        <f t="shared" si="179"/>
        <v/>
      </c>
      <c r="AN326" s="8">
        <v>64.401399999999995</v>
      </c>
    </row>
    <row r="327" spans="1:40" x14ac:dyDescent="0.25">
      <c r="A327" s="2" t="s">
        <v>443</v>
      </c>
      <c r="B327" s="1">
        <v>6.72</v>
      </c>
      <c r="C327" s="1">
        <v>192187.1</v>
      </c>
      <c r="D327" s="1">
        <v>65.737099999999998</v>
      </c>
      <c r="E327" s="1">
        <f t="shared" si="170"/>
        <v>9.7823065476190472</v>
      </c>
      <c r="F327" s="1">
        <v>6573.4059999999999</v>
      </c>
      <c r="G327" s="1">
        <f t="shared" si="171"/>
        <v>0.44475745399778471</v>
      </c>
      <c r="H327" s="1">
        <f t="shared" si="150"/>
        <v>76.487477879471086</v>
      </c>
      <c r="I327" s="1">
        <f t="shared" si="151"/>
        <v>10.222378403664305</v>
      </c>
      <c r="J327" s="5">
        <f t="shared" si="152"/>
        <v>-0.21563452393920013</v>
      </c>
      <c r="K327" s="3">
        <f t="shared" si="153"/>
        <v>-0.10024470523717822</v>
      </c>
      <c r="L327" s="1">
        <f t="shared" si="154"/>
        <v>0.42676887122954404</v>
      </c>
      <c r="M327" s="5">
        <f t="shared" si="155"/>
        <v>0.58086573639427641</v>
      </c>
      <c r="N327" s="3">
        <f t="shared" si="156"/>
        <v>0.32059405174141165</v>
      </c>
      <c r="O327" s="1">
        <f t="shared" si="157"/>
        <v>69.918411111111098</v>
      </c>
      <c r="P327" s="5">
        <f t="shared" si="158"/>
        <v>-0.38410689049191649</v>
      </c>
      <c r="Q327" s="3">
        <f t="shared" si="159"/>
        <v>-0.1371677284215525</v>
      </c>
      <c r="R327" s="8">
        <f t="shared" si="160"/>
        <v>71.492017487326649</v>
      </c>
      <c r="S327" s="9">
        <f t="shared" si="161"/>
        <v>-4.9954603921444374</v>
      </c>
      <c r="T327" s="9">
        <f t="shared" si="162"/>
        <v>-3.4640676145018547</v>
      </c>
      <c r="U327" s="1">
        <f t="shared" si="163"/>
        <v>0</v>
      </c>
      <c r="V327" s="1">
        <f t="shared" si="164"/>
        <v>1</v>
      </c>
      <c r="W327" s="1">
        <f t="shared" si="165"/>
        <v>1</v>
      </c>
      <c r="X327" s="1">
        <f t="shared" si="166"/>
        <v>0</v>
      </c>
      <c r="Y327" s="1">
        <f t="shared" si="172"/>
        <v>0</v>
      </c>
      <c r="Z327" s="1">
        <f t="shared" si="173"/>
        <v>0</v>
      </c>
      <c r="AA327" s="1">
        <f t="shared" si="174"/>
        <v>0</v>
      </c>
      <c r="AC327" s="1">
        <f t="shared" si="167"/>
        <v>0</v>
      </c>
      <c r="AD327" s="1" t="str">
        <f t="shared" si="175"/>
        <v/>
      </c>
      <c r="AE327" s="1" t="str">
        <f t="shared" si="176"/>
        <v/>
      </c>
      <c r="AF327" s="1">
        <f t="shared" si="168"/>
        <v>0</v>
      </c>
      <c r="AG327" s="1" t="str">
        <f t="shared" si="177"/>
        <v/>
      </c>
      <c r="AH327" s="8">
        <v>65.737099999999998</v>
      </c>
      <c r="AK327" s="1">
        <f t="shared" si="178"/>
        <v>1</v>
      </c>
      <c r="AL327" s="1">
        <f t="shared" si="169"/>
        <v>1</v>
      </c>
      <c r="AM327" s="1" t="str">
        <f t="shared" si="179"/>
        <v/>
      </c>
      <c r="AN327" s="8">
        <v>65.737099999999998</v>
      </c>
    </row>
    <row r="328" spans="1:40" x14ac:dyDescent="0.25">
      <c r="A328" s="2" t="s">
        <v>442</v>
      </c>
      <c r="B328" s="1">
        <v>6.71</v>
      </c>
      <c r="C328" s="1">
        <v>191752.7</v>
      </c>
      <c r="D328" s="1">
        <v>67.854299999999995</v>
      </c>
      <c r="E328" s="1">
        <f t="shared" si="170"/>
        <v>10.112414307004471</v>
      </c>
      <c r="F328" s="1">
        <v>6573.4059999999999</v>
      </c>
      <c r="G328" s="1">
        <f t="shared" si="171"/>
        <v>0.4299061484246145</v>
      </c>
      <c r="H328" s="1">
        <f t="shared" si="150"/>
        <v>77.347508109828766</v>
      </c>
      <c r="I328" s="1">
        <f t="shared" si="151"/>
        <v>10.26423048166621</v>
      </c>
      <c r="J328" s="5">
        <f t="shared" si="152"/>
        <v>-0.18072418613990071</v>
      </c>
      <c r="K328" s="3">
        <f t="shared" si="153"/>
        <v>-8.1013068786841239E-2</v>
      </c>
      <c r="L328" s="1">
        <f t="shared" si="154"/>
        <v>0.42336651896505412</v>
      </c>
      <c r="M328" s="5">
        <f t="shared" si="155"/>
        <v>0.52820383161638151</v>
      </c>
      <c r="N328" s="3">
        <f t="shared" si="156"/>
        <v>0.27721543763260087</v>
      </c>
      <c r="O328" s="1">
        <f t="shared" si="157"/>
        <v>70.706255555555543</v>
      </c>
      <c r="P328" s="5">
        <f t="shared" si="158"/>
        <v>-0.34342005723975677</v>
      </c>
      <c r="Q328" s="3">
        <f t="shared" si="159"/>
        <v>-9.6011201409825164E-2</v>
      </c>
      <c r="R328" s="8">
        <f t="shared" si="160"/>
        <v>72.538366121386034</v>
      </c>
      <c r="S328" s="9">
        <f t="shared" si="161"/>
        <v>-4.8091419884427324</v>
      </c>
      <c r="T328" s="9">
        <f t="shared" si="162"/>
        <v>-3.0606506134463016</v>
      </c>
      <c r="U328" s="1">
        <f t="shared" si="163"/>
        <v>0</v>
      </c>
      <c r="V328" s="1">
        <f t="shared" si="164"/>
        <v>1</v>
      </c>
      <c r="W328" s="1">
        <f t="shared" si="165"/>
        <v>1</v>
      </c>
      <c r="X328" s="1">
        <f t="shared" si="166"/>
        <v>0</v>
      </c>
      <c r="Y328" s="1">
        <f t="shared" si="172"/>
        <v>0</v>
      </c>
      <c r="Z328" s="1">
        <f t="shared" si="173"/>
        <v>0</v>
      </c>
      <c r="AA328" s="1">
        <f t="shared" si="174"/>
        <v>0</v>
      </c>
      <c r="AC328" s="1">
        <f t="shared" si="167"/>
        <v>0</v>
      </c>
      <c r="AD328" s="1" t="str">
        <f t="shared" si="175"/>
        <v/>
      </c>
      <c r="AE328" s="1" t="str">
        <f t="shared" si="176"/>
        <v/>
      </c>
      <c r="AF328" s="1">
        <f t="shared" si="168"/>
        <v>0</v>
      </c>
      <c r="AG328" s="1" t="str">
        <f t="shared" si="177"/>
        <v/>
      </c>
      <c r="AH328" s="8">
        <v>67.854299999999995</v>
      </c>
      <c r="AK328" s="1">
        <f t="shared" si="178"/>
        <v>1</v>
      </c>
      <c r="AL328" s="1">
        <f t="shared" si="169"/>
        <v>1</v>
      </c>
      <c r="AM328" s="1" t="str">
        <f t="shared" si="179"/>
        <v/>
      </c>
      <c r="AN328" s="8">
        <v>67.854299999999995</v>
      </c>
    </row>
    <row r="329" spans="1:40" x14ac:dyDescent="0.25">
      <c r="A329" s="2" t="s">
        <v>441</v>
      </c>
      <c r="B329" s="1">
        <v>6.69</v>
      </c>
      <c r="C329" s="1">
        <v>191374.5</v>
      </c>
      <c r="D329" s="1">
        <v>64.802899999999994</v>
      </c>
      <c r="E329" s="1">
        <f t="shared" si="170"/>
        <v>9.6865321375186824</v>
      </c>
      <c r="F329" s="1">
        <v>6573.27</v>
      </c>
      <c r="G329" s="1">
        <f t="shared" si="171"/>
        <v>0.44927076194253129</v>
      </c>
      <c r="H329" s="1">
        <f t="shared" si="150"/>
        <v>78.106964758615064</v>
      </c>
      <c r="I329" s="1">
        <f t="shared" si="151"/>
        <v>10.309865629810229</v>
      </c>
      <c r="J329" s="5">
        <f t="shared" si="152"/>
        <v>-0.15937735457109103</v>
      </c>
      <c r="K329" s="3">
        <f t="shared" si="153"/>
        <v>-6.4394549227997991E-2</v>
      </c>
      <c r="L329" s="1">
        <f t="shared" si="154"/>
        <v>0.41940655436952501</v>
      </c>
      <c r="M329" s="5">
        <f t="shared" si="155"/>
        <v>0.48720579751270199</v>
      </c>
      <c r="N329" s="3">
        <f t="shared" si="156"/>
        <v>0.2353840386353041</v>
      </c>
      <c r="O329" s="1">
        <f t="shared" si="157"/>
        <v>71.631177777777765</v>
      </c>
      <c r="P329" s="5">
        <f t="shared" si="158"/>
        <v>-0.30873682948526837</v>
      </c>
      <c r="Q329" s="3">
        <f t="shared" si="159"/>
        <v>-5.4776392104836563E-2</v>
      </c>
      <c r="R329" s="8">
        <f t="shared" si="160"/>
        <v>73.390014507092587</v>
      </c>
      <c r="S329" s="9">
        <f t="shared" si="161"/>
        <v>-4.7169502515224764</v>
      </c>
      <c r="T329" s="9">
        <f t="shared" si="162"/>
        <v>-2.6075387231761766</v>
      </c>
      <c r="U329" s="1">
        <f t="shared" si="163"/>
        <v>0</v>
      </c>
      <c r="V329" s="1">
        <f t="shared" si="164"/>
        <v>1</v>
      </c>
      <c r="W329" s="1">
        <f t="shared" si="165"/>
        <v>1</v>
      </c>
      <c r="X329" s="1">
        <f t="shared" si="166"/>
        <v>0</v>
      </c>
      <c r="Y329" s="1">
        <f t="shared" si="172"/>
        <v>0</v>
      </c>
      <c r="Z329" s="1">
        <f t="shared" si="173"/>
        <v>0</v>
      </c>
      <c r="AA329" s="1">
        <f t="shared" si="174"/>
        <v>0</v>
      </c>
      <c r="AC329" s="1">
        <f t="shared" si="167"/>
        <v>0</v>
      </c>
      <c r="AD329" s="1" t="str">
        <f t="shared" si="175"/>
        <v/>
      </c>
      <c r="AE329" s="1" t="str">
        <f t="shared" si="176"/>
        <v/>
      </c>
      <c r="AF329" s="1">
        <f t="shared" si="168"/>
        <v>0</v>
      </c>
      <c r="AG329" s="1" t="str">
        <f t="shared" si="177"/>
        <v/>
      </c>
      <c r="AH329" s="8">
        <v>64.802899999999994</v>
      </c>
      <c r="AK329" s="1">
        <f t="shared" si="178"/>
        <v>1</v>
      </c>
      <c r="AL329" s="1">
        <f t="shared" si="169"/>
        <v>1</v>
      </c>
      <c r="AM329" s="1" t="str">
        <f t="shared" si="179"/>
        <v/>
      </c>
      <c r="AN329" s="8">
        <v>64.802899999999994</v>
      </c>
    </row>
    <row r="330" spans="1:40" x14ac:dyDescent="0.25">
      <c r="A330" s="2" t="s">
        <v>440</v>
      </c>
      <c r="B330" s="1">
        <v>6.7</v>
      </c>
      <c r="C330" s="1">
        <v>191180.9</v>
      </c>
      <c r="D330" s="1">
        <v>62.84</v>
      </c>
      <c r="E330" s="1">
        <f t="shared" si="170"/>
        <v>9.379104477611941</v>
      </c>
      <c r="F330" s="1">
        <v>6573.27</v>
      </c>
      <c r="G330" s="1">
        <f t="shared" si="171"/>
        <v>0.46283570405244723</v>
      </c>
      <c r="H330" s="1">
        <f t="shared" si="150"/>
        <v>79.171289939304273</v>
      </c>
      <c r="I330" s="1">
        <f t="shared" si="151"/>
        <v>10.434221235144076</v>
      </c>
      <c r="J330" s="5">
        <f t="shared" si="152"/>
        <v>-0.12487191903616535</v>
      </c>
      <c r="K330" s="3">
        <f t="shared" si="153"/>
        <v>-4.8564081670815815E-2</v>
      </c>
      <c r="L330" s="1">
        <f t="shared" si="154"/>
        <v>0.40937335752985476</v>
      </c>
      <c r="M330" s="5">
        <f t="shared" si="155"/>
        <v>0.40456109816860941</v>
      </c>
      <c r="N330" s="3">
        <f t="shared" si="156"/>
        <v>0.19341374548907114</v>
      </c>
      <c r="O330" s="1">
        <f t="shared" si="157"/>
        <v>73.72101111111111</v>
      </c>
      <c r="P330" s="5">
        <f t="shared" si="158"/>
        <v>-0.24136502002981675</v>
      </c>
      <c r="Q330" s="3">
        <f t="shared" si="159"/>
        <v>-1.2449652541431259E-2</v>
      </c>
      <c r="R330" s="8">
        <f t="shared" si="160"/>
        <v>74.951308053836698</v>
      </c>
      <c r="S330" s="9">
        <f t="shared" si="161"/>
        <v>-4.2199818854675755</v>
      </c>
      <c r="T330" s="9">
        <f t="shared" si="162"/>
        <v>-2.1517112745306561</v>
      </c>
      <c r="U330" s="1">
        <f t="shared" si="163"/>
        <v>0</v>
      </c>
      <c r="V330" s="1">
        <f t="shared" si="164"/>
        <v>1</v>
      </c>
      <c r="W330" s="1">
        <f t="shared" si="165"/>
        <v>1</v>
      </c>
      <c r="X330" s="1">
        <f t="shared" si="166"/>
        <v>0</v>
      </c>
      <c r="Y330" s="1">
        <f t="shared" si="172"/>
        <v>0</v>
      </c>
      <c r="Z330" s="1">
        <f t="shared" si="173"/>
        <v>0</v>
      </c>
      <c r="AA330" s="1">
        <f t="shared" si="174"/>
        <v>0</v>
      </c>
      <c r="AC330" s="1">
        <f t="shared" si="167"/>
        <v>0</v>
      </c>
      <c r="AD330" s="1" t="str">
        <f t="shared" si="175"/>
        <v/>
      </c>
      <c r="AE330" s="1" t="str">
        <f t="shared" si="176"/>
        <v/>
      </c>
      <c r="AF330" s="1">
        <f t="shared" si="168"/>
        <v>0</v>
      </c>
      <c r="AG330" s="1" t="str">
        <f t="shared" si="177"/>
        <v/>
      </c>
      <c r="AH330" s="8">
        <v>62.84</v>
      </c>
      <c r="AK330" s="1">
        <f t="shared" si="178"/>
        <v>1</v>
      </c>
      <c r="AL330" s="1">
        <f t="shared" si="169"/>
        <v>1</v>
      </c>
      <c r="AM330" s="1" t="str">
        <f t="shared" si="179"/>
        <v/>
      </c>
      <c r="AN330" s="8">
        <v>62.84</v>
      </c>
    </row>
    <row r="331" spans="1:40" x14ac:dyDescent="0.25">
      <c r="A331" s="2" t="s">
        <v>439</v>
      </c>
      <c r="B331" s="1">
        <v>7.26</v>
      </c>
      <c r="C331" s="1">
        <v>198923.5</v>
      </c>
      <c r="D331" s="1">
        <v>71.428600000000003</v>
      </c>
      <c r="E331" s="1">
        <f t="shared" si="170"/>
        <v>9.8386501377410482</v>
      </c>
      <c r="F331" s="1">
        <v>6573.27</v>
      </c>
      <c r="G331" s="1">
        <f t="shared" si="171"/>
        <v>0.42367465295489842</v>
      </c>
      <c r="H331" s="1">
        <f t="shared" si="150"/>
        <v>80.477793134448618</v>
      </c>
      <c r="I331" s="1">
        <f t="shared" si="151"/>
        <v>10.621979267951589</v>
      </c>
      <c r="J331" s="5">
        <f t="shared" si="152"/>
        <v>-9.6158276729850334E-2</v>
      </c>
      <c r="K331" s="3">
        <f t="shared" si="153"/>
        <v>-3.584610877659089E-2</v>
      </c>
      <c r="L331" s="1">
        <f t="shared" si="154"/>
        <v>0.39868185077955509</v>
      </c>
      <c r="M331" s="5">
        <f t="shared" si="155"/>
        <v>0.33309214696315115</v>
      </c>
      <c r="N331" s="3">
        <f t="shared" si="156"/>
        <v>0.15822252004248141</v>
      </c>
      <c r="O331" s="1">
        <f t="shared" si="157"/>
        <v>75.810222222222208</v>
      </c>
      <c r="P331" s="5">
        <f t="shared" si="158"/>
        <v>-0.18366157408880235</v>
      </c>
      <c r="Q331" s="3">
        <f t="shared" si="159"/>
        <v>2.5702908706632992E-2</v>
      </c>
      <c r="R331" s="8">
        <f t="shared" si="160"/>
        <v>77.15336406362519</v>
      </c>
      <c r="S331" s="9">
        <f t="shared" si="161"/>
        <v>-3.3244290708234274</v>
      </c>
      <c r="T331" s="9">
        <f t="shared" si="162"/>
        <v>-1.7100738942662901</v>
      </c>
      <c r="U331" s="1">
        <f t="shared" si="163"/>
        <v>0</v>
      </c>
      <c r="V331" s="1">
        <f t="shared" si="164"/>
        <v>1</v>
      </c>
      <c r="W331" s="1">
        <f t="shared" si="165"/>
        <v>1</v>
      </c>
      <c r="X331" s="1">
        <f t="shared" si="166"/>
        <v>0</v>
      </c>
      <c r="Y331" s="1">
        <f t="shared" si="172"/>
        <v>0</v>
      </c>
      <c r="Z331" s="1">
        <f t="shared" si="173"/>
        <v>0</v>
      </c>
      <c r="AA331" s="1">
        <f t="shared" si="174"/>
        <v>0</v>
      </c>
      <c r="AC331" s="1">
        <f t="shared" si="167"/>
        <v>0</v>
      </c>
      <c r="AD331" s="1" t="str">
        <f t="shared" si="175"/>
        <v/>
      </c>
      <c r="AE331" s="1" t="str">
        <f t="shared" si="176"/>
        <v/>
      </c>
      <c r="AF331" s="1">
        <f t="shared" si="168"/>
        <v>0</v>
      </c>
      <c r="AG331" s="1" t="str">
        <f t="shared" si="177"/>
        <v/>
      </c>
      <c r="AH331" s="8">
        <v>71.428600000000003</v>
      </c>
      <c r="AK331" s="1">
        <f t="shared" si="178"/>
        <v>1</v>
      </c>
      <c r="AL331" s="1">
        <f t="shared" si="169"/>
        <v>1</v>
      </c>
      <c r="AM331" s="1" t="str">
        <f t="shared" si="179"/>
        <v/>
      </c>
      <c r="AN331" s="8">
        <v>71.428600000000003</v>
      </c>
    </row>
    <row r="332" spans="1:40" x14ac:dyDescent="0.25">
      <c r="A332" s="2" t="s">
        <v>438</v>
      </c>
      <c r="B332" s="1">
        <v>7.29</v>
      </c>
      <c r="C332" s="1">
        <v>199386.5</v>
      </c>
      <c r="D332" s="1">
        <v>74.328599999999994</v>
      </c>
      <c r="E332" s="1">
        <f t="shared" si="170"/>
        <v>10.1959670781893</v>
      </c>
      <c r="F332" s="1">
        <v>6573.27</v>
      </c>
      <c r="G332" s="1">
        <f t="shared" si="171"/>
        <v>0.40809222964217667</v>
      </c>
      <c r="H332" s="1">
        <f t="shared" si="150"/>
        <v>81.201728585204506</v>
      </c>
      <c r="I332" s="1">
        <f t="shared" si="151"/>
        <v>10.740034499372594</v>
      </c>
      <c r="J332" s="5">
        <f t="shared" si="152"/>
        <v>-8.2011562518896852E-2</v>
      </c>
      <c r="K332" s="3">
        <f t="shared" si="153"/>
        <v>-2.5794080784380988E-2</v>
      </c>
      <c r="L332" s="1">
        <f t="shared" si="154"/>
        <v>0.39575887023273493</v>
      </c>
      <c r="M332" s="5">
        <f t="shared" si="155"/>
        <v>0.29060529835462301</v>
      </c>
      <c r="N332" s="3">
        <f t="shared" si="156"/>
        <v>0.12907758222236979</v>
      </c>
      <c r="O332" s="1">
        <f t="shared" si="157"/>
        <v>76.24955555555556</v>
      </c>
      <c r="P332" s="5">
        <f t="shared" si="158"/>
        <v>-0.14709117269089389</v>
      </c>
      <c r="Q332" s="3">
        <f t="shared" si="159"/>
        <v>6.0596989172538876E-2</v>
      </c>
      <c r="R332" s="8">
        <f t="shared" si="160"/>
        <v>78.194230257011583</v>
      </c>
      <c r="S332" s="9">
        <f t="shared" si="161"/>
        <v>-3.0074983281929235</v>
      </c>
      <c r="T332" s="9">
        <f t="shared" si="162"/>
        <v>-1.2492166722668074</v>
      </c>
      <c r="U332" s="1">
        <f t="shared" si="163"/>
        <v>0</v>
      </c>
      <c r="V332" s="1">
        <f t="shared" si="164"/>
        <v>1</v>
      </c>
      <c r="W332" s="1">
        <f t="shared" si="165"/>
        <v>1</v>
      </c>
      <c r="X332" s="1">
        <f t="shared" si="166"/>
        <v>0</v>
      </c>
      <c r="Y332" s="1">
        <f t="shared" si="172"/>
        <v>0</v>
      </c>
      <c r="Z332" s="1">
        <f t="shared" si="173"/>
        <v>0</v>
      </c>
      <c r="AA332" s="1">
        <f t="shared" si="174"/>
        <v>0</v>
      </c>
      <c r="AC332" s="1">
        <f t="shared" si="167"/>
        <v>0</v>
      </c>
      <c r="AD332" s="1" t="str">
        <f t="shared" si="175"/>
        <v/>
      </c>
      <c r="AE332" s="1" t="str">
        <f t="shared" si="176"/>
        <v/>
      </c>
      <c r="AF332" s="1">
        <f t="shared" si="168"/>
        <v>0</v>
      </c>
      <c r="AG332" s="1" t="str">
        <f t="shared" si="177"/>
        <v/>
      </c>
      <c r="AH332" s="8">
        <v>74.328599999999994</v>
      </c>
      <c r="AK332" s="1">
        <f t="shared" si="178"/>
        <v>1</v>
      </c>
      <c r="AL332" s="1">
        <f t="shared" si="169"/>
        <v>1</v>
      </c>
      <c r="AM332" s="1" t="str">
        <f t="shared" si="179"/>
        <v/>
      </c>
      <c r="AN332" s="8">
        <v>74.328599999999994</v>
      </c>
    </row>
    <row r="333" spans="1:40" x14ac:dyDescent="0.25">
      <c r="A333" s="2" t="s">
        <v>437</v>
      </c>
      <c r="B333" s="1">
        <v>7.28</v>
      </c>
      <c r="C333" s="1">
        <v>198958.8</v>
      </c>
      <c r="D333" s="1">
        <v>75.285700000000006</v>
      </c>
      <c r="E333" s="1">
        <f t="shared" si="170"/>
        <v>10.341442307692308</v>
      </c>
      <c r="F333" s="1">
        <v>6584.8440000000001</v>
      </c>
      <c r="G333" s="1">
        <f t="shared" si="171"/>
        <v>0.40133327532181889</v>
      </c>
      <c r="H333" s="1">
        <f t="shared" si="150"/>
        <v>81.751578872020872</v>
      </c>
      <c r="I333" s="1">
        <f t="shared" si="151"/>
        <v>10.857936740976125</v>
      </c>
      <c r="J333" s="5">
        <f t="shared" si="152"/>
        <v>-7.7254818165031214E-2</v>
      </c>
      <c r="K333" s="3">
        <f t="shared" si="153"/>
        <v>-1.6424500495295011E-2</v>
      </c>
      <c r="L333" s="1">
        <f t="shared" si="154"/>
        <v>0.3928895628309092</v>
      </c>
      <c r="M333" s="5">
        <f t="shared" si="155"/>
        <v>0.26638067655393316</v>
      </c>
      <c r="N333" s="3">
        <f t="shared" si="156"/>
        <v>0.10215629620032757</v>
      </c>
      <c r="O333" s="1">
        <f t="shared" si="157"/>
        <v>76.674311111111109</v>
      </c>
      <c r="P333" s="5">
        <f t="shared" si="158"/>
        <v>-0.12291861949804783</v>
      </c>
      <c r="Q333" s="3">
        <f t="shared" si="159"/>
        <v>9.5211682816444335E-2</v>
      </c>
      <c r="R333" s="8">
        <f t="shared" si="160"/>
        <v>78.897072121922776</v>
      </c>
      <c r="S333" s="9">
        <f t="shared" si="161"/>
        <v>-2.8545067500980963</v>
      </c>
      <c r="T333" s="9">
        <f t="shared" si="162"/>
        <v>-0.71127517549994934</v>
      </c>
      <c r="U333" s="1">
        <f t="shared" si="163"/>
        <v>0</v>
      </c>
      <c r="V333" s="1">
        <f t="shared" si="164"/>
        <v>1</v>
      </c>
      <c r="W333" s="1">
        <f t="shared" si="165"/>
        <v>1</v>
      </c>
      <c r="X333" s="1">
        <f t="shared" si="166"/>
        <v>0</v>
      </c>
      <c r="Y333" s="1">
        <f t="shared" si="172"/>
        <v>0</v>
      </c>
      <c r="Z333" s="1">
        <f t="shared" si="173"/>
        <v>0</v>
      </c>
      <c r="AA333" s="1">
        <f t="shared" si="174"/>
        <v>0</v>
      </c>
      <c r="AC333" s="1">
        <f t="shared" si="167"/>
        <v>0</v>
      </c>
      <c r="AD333" s="1" t="str">
        <f t="shared" si="175"/>
        <v/>
      </c>
      <c r="AE333" s="1" t="str">
        <f t="shared" si="176"/>
        <v/>
      </c>
      <c r="AF333" s="1">
        <f t="shared" si="168"/>
        <v>0</v>
      </c>
      <c r="AG333" s="1" t="str">
        <f t="shared" si="177"/>
        <v/>
      </c>
      <c r="AH333" s="8">
        <v>75.285700000000006</v>
      </c>
      <c r="AK333" s="1">
        <f t="shared" si="178"/>
        <v>1</v>
      </c>
      <c r="AL333" s="1">
        <f t="shared" si="169"/>
        <v>1</v>
      </c>
      <c r="AM333" s="1" t="str">
        <f t="shared" si="179"/>
        <v/>
      </c>
      <c r="AN333" s="8">
        <v>75.285700000000006</v>
      </c>
    </row>
    <row r="334" spans="1:40" x14ac:dyDescent="0.25">
      <c r="A334" s="2" t="s">
        <v>436</v>
      </c>
      <c r="B334" s="1">
        <v>7.27</v>
      </c>
      <c r="C334" s="1">
        <v>198751.7</v>
      </c>
      <c r="D334" s="1">
        <v>72.798500000000004</v>
      </c>
      <c r="E334" s="1">
        <f t="shared" si="170"/>
        <v>10.013548830811555</v>
      </c>
      <c r="F334" s="1">
        <v>6584.8440000000001</v>
      </c>
      <c r="G334" s="1">
        <f t="shared" si="171"/>
        <v>0.41461301476073636</v>
      </c>
      <c r="H334" s="1">
        <f t="shared" si="150"/>
        <v>82.268849181782542</v>
      </c>
      <c r="I334" s="1">
        <f t="shared" si="151"/>
        <v>11.001095024999792</v>
      </c>
      <c r="J334" s="5">
        <f t="shared" si="152"/>
        <v>-7.6411829107221996E-2</v>
      </c>
      <c r="K334" s="3">
        <f t="shared" si="153"/>
        <v>-6.286114217005645E-3</v>
      </c>
      <c r="L334" s="1">
        <f t="shared" si="154"/>
        <v>0.38847203945479081</v>
      </c>
      <c r="M334" s="5">
        <f t="shared" si="155"/>
        <v>0.23217606661210111</v>
      </c>
      <c r="N334" s="3">
        <f t="shared" si="156"/>
        <v>7.4785566141393311E-2</v>
      </c>
      <c r="O334" s="1">
        <f t="shared" si="157"/>
        <v>77.46478888888889</v>
      </c>
      <c r="P334" s="5">
        <f t="shared" si="158"/>
        <v>-8.8476720018523469E-2</v>
      </c>
      <c r="Q334" s="3">
        <f t="shared" si="159"/>
        <v>0.13156673320219303</v>
      </c>
      <c r="R334" s="8">
        <f t="shared" si="160"/>
        <v>79.553685234999648</v>
      </c>
      <c r="S334" s="9">
        <f t="shared" si="161"/>
        <v>-2.7151639467828943</v>
      </c>
      <c r="T334" s="9">
        <f t="shared" si="162"/>
        <v>-9.6501917073887E-2</v>
      </c>
      <c r="U334" s="1">
        <f t="shared" si="163"/>
        <v>0</v>
      </c>
      <c r="V334" s="1">
        <f t="shared" si="164"/>
        <v>1</v>
      </c>
      <c r="W334" s="1">
        <f t="shared" si="165"/>
        <v>1</v>
      </c>
      <c r="X334" s="1">
        <f t="shared" si="166"/>
        <v>0</v>
      </c>
      <c r="Y334" s="1">
        <f t="shared" si="172"/>
        <v>0</v>
      </c>
      <c r="Z334" s="1">
        <f t="shared" si="173"/>
        <v>0</v>
      </c>
      <c r="AA334" s="1">
        <f t="shared" si="174"/>
        <v>0</v>
      </c>
      <c r="AC334" s="1">
        <f t="shared" si="167"/>
        <v>0</v>
      </c>
      <c r="AD334" s="1" t="str">
        <f t="shared" si="175"/>
        <v/>
      </c>
      <c r="AE334" s="1" t="str">
        <f t="shared" si="176"/>
        <v/>
      </c>
      <c r="AF334" s="1">
        <f t="shared" si="168"/>
        <v>0</v>
      </c>
      <c r="AG334" s="1" t="str">
        <f t="shared" si="177"/>
        <v/>
      </c>
      <c r="AH334" s="8">
        <v>72.798500000000004</v>
      </c>
      <c r="AK334" s="1">
        <f t="shared" si="178"/>
        <v>1</v>
      </c>
      <c r="AL334" s="1">
        <f t="shared" si="169"/>
        <v>1</v>
      </c>
      <c r="AM334" s="1" t="str">
        <f t="shared" si="179"/>
        <v/>
      </c>
      <c r="AN334" s="8">
        <v>72.798500000000004</v>
      </c>
    </row>
    <row r="335" spans="1:40" x14ac:dyDescent="0.25">
      <c r="A335" s="2" t="s">
        <v>435</v>
      </c>
      <c r="B335" s="1">
        <v>7.25</v>
      </c>
      <c r="C335" s="1">
        <v>198556.3</v>
      </c>
      <c r="D335" s="1">
        <v>74.19</v>
      </c>
      <c r="E335" s="1">
        <f t="shared" si="170"/>
        <v>10.233103448275862</v>
      </c>
      <c r="F335" s="1">
        <v>6584.8440000000001</v>
      </c>
      <c r="G335" s="1">
        <f t="shared" si="171"/>
        <v>0.4064365999688887</v>
      </c>
      <c r="H335" s="1">
        <f t="shared" si="150"/>
        <v>83.02647711632514</v>
      </c>
      <c r="I335" s="1">
        <f t="shared" si="151"/>
        <v>11.19413650278736</v>
      </c>
      <c r="J335" s="5">
        <f t="shared" si="152"/>
        <v>-6.3636398033792618E-2</v>
      </c>
      <c r="K335" s="3">
        <f t="shared" si="153"/>
        <v>5.401504931363748E-3</v>
      </c>
      <c r="L335" s="1">
        <f t="shared" si="154"/>
        <v>0.38069925605080518</v>
      </c>
      <c r="M335" s="5">
        <f t="shared" si="155"/>
        <v>0.20281831262590755</v>
      </c>
      <c r="N335" s="3">
        <f t="shared" si="156"/>
        <v>4.8553816062942012E-2</v>
      </c>
      <c r="O335" s="1">
        <f t="shared" si="157"/>
        <v>78.963366666666673</v>
      </c>
      <c r="P335" s="5">
        <f t="shared" si="158"/>
        <v>-5.8721286613221846E-2</v>
      </c>
      <c r="Q335" s="3">
        <f t="shared" si="159"/>
        <v>0.16824064207231243</v>
      </c>
      <c r="R335" s="8">
        <f t="shared" si="160"/>
        <v>80.781900732272305</v>
      </c>
      <c r="S335" s="9">
        <f t="shared" si="161"/>
        <v>-2.2445763840528343</v>
      </c>
      <c r="T335" s="9">
        <f t="shared" si="162"/>
        <v>0.57757597883827005</v>
      </c>
      <c r="U335" s="1">
        <f t="shared" si="163"/>
        <v>0</v>
      </c>
      <c r="V335" s="1">
        <f t="shared" si="164"/>
        <v>1</v>
      </c>
      <c r="W335" s="1">
        <f t="shared" si="165"/>
        <v>1</v>
      </c>
      <c r="X335" s="1">
        <f t="shared" si="166"/>
        <v>0</v>
      </c>
      <c r="Y335" s="1">
        <f t="shared" si="172"/>
        <v>0</v>
      </c>
      <c r="Z335" s="1">
        <f t="shared" si="173"/>
        <v>0</v>
      </c>
      <c r="AA335" s="1">
        <f t="shared" si="174"/>
        <v>0</v>
      </c>
      <c r="AC335" s="1">
        <f t="shared" si="167"/>
        <v>0</v>
      </c>
      <c r="AD335" s="1" t="str">
        <f t="shared" si="175"/>
        <v/>
      </c>
      <c r="AE335" s="1" t="str">
        <f t="shared" si="176"/>
        <v/>
      </c>
      <c r="AF335" s="1">
        <f t="shared" si="168"/>
        <v>0</v>
      </c>
      <c r="AG335" s="1" t="str">
        <f t="shared" si="177"/>
        <v/>
      </c>
      <c r="AH335" s="8">
        <v>74.19</v>
      </c>
      <c r="AK335" s="1">
        <f t="shared" si="178"/>
        <v>1</v>
      </c>
      <c r="AL335" s="1">
        <f t="shared" si="169"/>
        <v>1</v>
      </c>
      <c r="AM335" s="1" t="str">
        <f t="shared" si="179"/>
        <v/>
      </c>
      <c r="AN335" s="8">
        <v>74.19</v>
      </c>
    </row>
    <row r="336" spans="1:40" x14ac:dyDescent="0.25">
      <c r="A336" s="2" t="s">
        <v>434</v>
      </c>
      <c r="B336" s="1">
        <v>7.29</v>
      </c>
      <c r="C336" s="1">
        <v>198602.8</v>
      </c>
      <c r="D336" s="1">
        <v>72.827699999999993</v>
      </c>
      <c r="E336" s="1">
        <f t="shared" si="170"/>
        <v>9.9900823045267479</v>
      </c>
      <c r="F336" s="1">
        <v>6584.8440000000001</v>
      </c>
      <c r="G336" s="1">
        <f t="shared" si="171"/>
        <v>0.41413628361737553</v>
      </c>
      <c r="H336" s="1">
        <f t="shared" si="150"/>
        <v>83.733395285631147</v>
      </c>
      <c r="I336" s="1">
        <f t="shared" si="151"/>
        <v>11.425961963465069</v>
      </c>
      <c r="J336" s="5">
        <f t="shared" si="152"/>
        <v>-4.4652308153065645E-2</v>
      </c>
      <c r="K336" s="3">
        <f t="shared" si="153"/>
        <v>1.6907822092223142E-2</v>
      </c>
      <c r="L336" s="1">
        <f t="shared" si="154"/>
        <v>0.37346924622759137</v>
      </c>
      <c r="M336" s="5">
        <f t="shared" si="155"/>
        <v>0.16818761303556906</v>
      </c>
      <c r="N336" s="3">
        <f t="shared" si="156"/>
        <v>2.2843066635781093E-2</v>
      </c>
      <c r="O336" s="1">
        <f t="shared" si="157"/>
        <v>80.400033333333326</v>
      </c>
      <c r="P336" s="5">
        <f t="shared" si="158"/>
        <v>-1.9878105979713734E-2</v>
      </c>
      <c r="Q336" s="3">
        <f t="shared" si="159"/>
        <v>0.20606763018656815</v>
      </c>
      <c r="R336" s="8">
        <f t="shared" si="160"/>
        <v>81.980428138139999</v>
      </c>
      <c r="S336" s="9">
        <f t="shared" si="161"/>
        <v>-1.7529671474911481</v>
      </c>
      <c r="T336" s="9">
        <f t="shared" si="162"/>
        <v>1.2837244790194107</v>
      </c>
      <c r="U336" s="1">
        <f t="shared" si="163"/>
        <v>0</v>
      </c>
      <c r="V336" s="1">
        <f t="shared" si="164"/>
        <v>1</v>
      </c>
      <c r="W336" s="1">
        <f t="shared" si="165"/>
        <v>1</v>
      </c>
      <c r="X336" s="1">
        <f t="shared" si="166"/>
        <v>0</v>
      </c>
      <c r="Y336" s="1">
        <f t="shared" si="172"/>
        <v>0</v>
      </c>
      <c r="Z336" s="1">
        <f t="shared" si="173"/>
        <v>0</v>
      </c>
      <c r="AA336" s="1">
        <f t="shared" si="174"/>
        <v>0</v>
      </c>
      <c r="AC336" s="1">
        <f t="shared" si="167"/>
        <v>0</v>
      </c>
      <c r="AD336" s="1" t="str">
        <f t="shared" si="175"/>
        <v/>
      </c>
      <c r="AE336" s="1" t="str">
        <f t="shared" si="176"/>
        <v/>
      </c>
      <c r="AF336" s="1">
        <f t="shared" si="168"/>
        <v>0</v>
      </c>
      <c r="AG336" s="1" t="str">
        <f t="shared" si="177"/>
        <v/>
      </c>
      <c r="AH336" s="8">
        <v>72.827699999999993</v>
      </c>
      <c r="AK336" s="1">
        <f t="shared" si="178"/>
        <v>1</v>
      </c>
      <c r="AL336" s="1">
        <f t="shared" si="169"/>
        <v>1</v>
      </c>
      <c r="AM336" s="1" t="str">
        <f t="shared" si="179"/>
        <v/>
      </c>
      <c r="AN336" s="8">
        <v>72.827699999999993</v>
      </c>
    </row>
    <row r="337" spans="1:40" x14ac:dyDescent="0.25">
      <c r="A337" s="2" t="s">
        <v>433</v>
      </c>
      <c r="B337" s="1">
        <v>7.26</v>
      </c>
      <c r="C337" s="1">
        <v>197773.6</v>
      </c>
      <c r="D337" s="1">
        <v>76.178600000000003</v>
      </c>
      <c r="E337" s="1">
        <f t="shared" si="170"/>
        <v>10.492920110192838</v>
      </c>
      <c r="F337" s="1">
        <v>6584.8440000000001</v>
      </c>
      <c r="G337" s="1">
        <f t="shared" si="171"/>
        <v>0.39426646706485236</v>
      </c>
      <c r="H337" s="1">
        <f t="shared" si="150"/>
        <v>84.605850908481642</v>
      </c>
      <c r="I337" s="1">
        <f t="shared" si="151"/>
        <v>11.671710998476824</v>
      </c>
      <c r="J337" s="5">
        <f t="shared" si="152"/>
        <v>-2.6379995027651537E-2</v>
      </c>
      <c r="K337" s="3">
        <f t="shared" si="153"/>
        <v>2.7167843799771271E-2</v>
      </c>
      <c r="L337" s="1">
        <f t="shared" si="154"/>
        <v>0.36417958389733096</v>
      </c>
      <c r="M337" s="5">
        <f t="shared" si="155"/>
        <v>0.13762376884440686</v>
      </c>
      <c r="N337" s="3">
        <f t="shared" si="156"/>
        <v>-1.381024430850239E-3</v>
      </c>
      <c r="O337" s="1">
        <f t="shared" si="157"/>
        <v>82.303522222222227</v>
      </c>
      <c r="P337" s="5">
        <f t="shared" si="158"/>
        <v>1.4754377490115544E-2</v>
      </c>
      <c r="Q337" s="3">
        <f t="shared" si="159"/>
        <v>0.24372525288094846</v>
      </c>
      <c r="R337" s="8">
        <f t="shared" si="160"/>
        <v>83.644560526892732</v>
      </c>
      <c r="S337" s="9">
        <f t="shared" si="161"/>
        <v>-0.96129038158890978</v>
      </c>
      <c r="T337" s="9">
        <f t="shared" si="162"/>
        <v>2.0057962813739652</v>
      </c>
      <c r="U337" s="1">
        <f t="shared" si="163"/>
        <v>0</v>
      </c>
      <c r="V337" s="1">
        <f t="shared" si="164"/>
        <v>1</v>
      </c>
      <c r="W337" s="1">
        <f t="shared" si="165"/>
        <v>1</v>
      </c>
      <c r="X337" s="1">
        <f t="shared" si="166"/>
        <v>0</v>
      </c>
      <c r="Y337" s="1">
        <f t="shared" si="172"/>
        <v>0</v>
      </c>
      <c r="Z337" s="1">
        <f t="shared" si="173"/>
        <v>0</v>
      </c>
      <c r="AA337" s="1">
        <f t="shared" si="174"/>
        <v>0</v>
      </c>
      <c r="AC337" s="1">
        <f t="shared" si="167"/>
        <v>0</v>
      </c>
      <c r="AD337" s="1" t="str">
        <f t="shared" si="175"/>
        <v/>
      </c>
      <c r="AE337" s="1" t="str">
        <f t="shared" si="176"/>
        <v/>
      </c>
      <c r="AF337" s="1">
        <f t="shared" si="168"/>
        <v>0</v>
      </c>
      <c r="AG337" s="1" t="str">
        <f t="shared" si="177"/>
        <v/>
      </c>
      <c r="AH337" s="8">
        <v>76.178600000000003</v>
      </c>
      <c r="AK337" s="1">
        <f t="shared" si="178"/>
        <v>1</v>
      </c>
      <c r="AL337" s="1">
        <f t="shared" si="169"/>
        <v>1</v>
      </c>
      <c r="AM337" s="1" t="str">
        <f t="shared" si="179"/>
        <v/>
      </c>
      <c r="AN337" s="8">
        <v>76.178600000000003</v>
      </c>
    </row>
    <row r="338" spans="1:40" x14ac:dyDescent="0.25">
      <c r="A338" s="2" t="s">
        <v>432</v>
      </c>
      <c r="B338" s="1">
        <v>7.25</v>
      </c>
      <c r="C338" s="1">
        <v>197638.5</v>
      </c>
      <c r="D338" s="1">
        <v>83.611400000000003</v>
      </c>
      <c r="E338" s="1">
        <f t="shared" si="170"/>
        <v>11.532606896551725</v>
      </c>
      <c r="F338" s="1">
        <v>6584.8440000000001</v>
      </c>
      <c r="G338" s="1">
        <f t="shared" si="171"/>
        <v>0.35897199038549865</v>
      </c>
      <c r="H338" s="1">
        <f t="shared" si="150"/>
        <v>85.280030981160166</v>
      </c>
      <c r="I338" s="1">
        <f t="shared" si="151"/>
        <v>11.869585009851571</v>
      </c>
      <c r="J338" s="5">
        <f t="shared" si="152"/>
        <v>-4.912623666411875E-3</v>
      </c>
      <c r="K338" s="3">
        <f t="shared" si="153"/>
        <v>3.6092483604341738E-2</v>
      </c>
      <c r="L338" s="1">
        <f t="shared" si="154"/>
        <v>0.35567278449067391</v>
      </c>
      <c r="M338" s="5">
        <f t="shared" si="155"/>
        <v>0.11867283869517831</v>
      </c>
      <c r="N338" s="3">
        <f t="shared" si="156"/>
        <v>-2.4548489976726422E-2</v>
      </c>
      <c r="O338" s="1">
        <f t="shared" si="157"/>
        <v>84.197800000000001</v>
      </c>
      <c r="P338" s="5">
        <f t="shared" si="158"/>
        <v>3.9977386833214279E-2</v>
      </c>
      <c r="Q338" s="3">
        <f t="shared" si="159"/>
        <v>0.28188706544608727</v>
      </c>
      <c r="R338" s="8">
        <f t="shared" si="160"/>
        <v>85.002007895418686</v>
      </c>
      <c r="S338" s="9">
        <f t="shared" si="161"/>
        <v>-0.27802308574148071</v>
      </c>
      <c r="T338" s="9">
        <f t="shared" si="162"/>
        <v>2.6905442722865187</v>
      </c>
      <c r="U338" s="1">
        <f t="shared" si="163"/>
        <v>0</v>
      </c>
      <c r="V338" s="1">
        <f t="shared" si="164"/>
        <v>1</v>
      </c>
      <c r="W338" s="1">
        <f t="shared" si="165"/>
        <v>1</v>
      </c>
      <c r="X338" s="1">
        <f t="shared" si="166"/>
        <v>0</v>
      </c>
      <c r="Y338" s="1">
        <f t="shared" si="172"/>
        <v>0</v>
      </c>
      <c r="Z338" s="1">
        <f t="shared" si="173"/>
        <v>1</v>
      </c>
      <c r="AA338" s="1">
        <f t="shared" si="174"/>
        <v>0</v>
      </c>
      <c r="AC338" s="1">
        <f t="shared" si="167"/>
        <v>0</v>
      </c>
      <c r="AD338" s="1" t="str">
        <f t="shared" si="175"/>
        <v/>
      </c>
      <c r="AE338" s="1" t="str">
        <f t="shared" si="176"/>
        <v/>
      </c>
      <c r="AF338" s="1">
        <f t="shared" si="168"/>
        <v>0</v>
      </c>
      <c r="AG338" s="1" t="str">
        <f t="shared" si="177"/>
        <v/>
      </c>
      <c r="AH338" s="8">
        <v>83.611400000000003</v>
      </c>
      <c r="AK338" s="1">
        <f t="shared" si="178"/>
        <v>1</v>
      </c>
      <c r="AL338" s="1">
        <f t="shared" si="169"/>
        <v>1</v>
      </c>
      <c r="AM338" s="1" t="str">
        <f t="shared" si="179"/>
        <v/>
      </c>
      <c r="AN338" s="8">
        <v>83.611400000000003</v>
      </c>
    </row>
    <row r="339" spans="1:40" x14ac:dyDescent="0.25">
      <c r="A339" s="2" t="s">
        <v>431</v>
      </c>
      <c r="B339" s="1">
        <v>7.23</v>
      </c>
      <c r="C339" s="1">
        <v>197092.8</v>
      </c>
      <c r="D339" s="1">
        <v>81.642899999999997</v>
      </c>
      <c r="E339" s="1">
        <f t="shared" si="170"/>
        <v>11.292240663900413</v>
      </c>
      <c r="F339" s="1">
        <v>6584.8440000000001</v>
      </c>
      <c r="G339" s="1">
        <f t="shared" si="171"/>
        <v>0.36661214329975056</v>
      </c>
      <c r="H339" s="1">
        <f t="shared" si="150"/>
        <v>85.413521459652983</v>
      </c>
      <c r="I339" s="1">
        <f t="shared" si="151"/>
        <v>11.970343938807051</v>
      </c>
      <c r="J339" s="5">
        <f t="shared" si="152"/>
        <v>-5.1157920031832393E-3</v>
      </c>
      <c r="K339" s="3">
        <f t="shared" si="153"/>
        <v>4.2926668149467342E-2</v>
      </c>
      <c r="L339" s="1">
        <f t="shared" si="154"/>
        <v>0.35020067432487412</v>
      </c>
      <c r="M339" s="5">
        <f t="shared" si="155"/>
        <v>0.11406140637775053</v>
      </c>
      <c r="N339" s="3">
        <f t="shared" si="156"/>
        <v>-4.8418711422043875E-2</v>
      </c>
      <c r="O339" s="1">
        <f t="shared" si="157"/>
        <v>85.496611111111122</v>
      </c>
      <c r="P339" s="5">
        <f t="shared" si="158"/>
        <v>5.6199399656832405E-2</v>
      </c>
      <c r="Q339" s="3">
        <f t="shared" si="159"/>
        <v>0.32220534521489941</v>
      </c>
      <c r="R339" s="8">
        <f t="shared" si="160"/>
        <v>85.254845694585711</v>
      </c>
      <c r="S339" s="9">
        <f t="shared" si="161"/>
        <v>-0.15867576506727232</v>
      </c>
      <c r="T339" s="9">
        <f t="shared" si="162"/>
        <v>3.330698773090738</v>
      </c>
      <c r="U339" s="1">
        <f t="shared" si="163"/>
        <v>0</v>
      </c>
      <c r="V339" s="1">
        <f t="shared" si="164"/>
        <v>1</v>
      </c>
      <c r="W339" s="1">
        <f t="shared" si="165"/>
        <v>1</v>
      </c>
      <c r="X339" s="1">
        <f t="shared" si="166"/>
        <v>0</v>
      </c>
      <c r="Y339" s="1">
        <f t="shared" si="172"/>
        <v>0</v>
      </c>
      <c r="Z339" s="1">
        <f t="shared" si="173"/>
        <v>0</v>
      </c>
      <c r="AA339" s="1">
        <f t="shared" si="174"/>
        <v>0</v>
      </c>
      <c r="AC339" s="1">
        <f t="shared" si="167"/>
        <v>0</v>
      </c>
      <c r="AD339" s="1" t="str">
        <f t="shared" si="175"/>
        <v/>
      </c>
      <c r="AE339" s="1" t="str">
        <f t="shared" si="176"/>
        <v/>
      </c>
      <c r="AF339" s="1">
        <f t="shared" si="168"/>
        <v>0</v>
      </c>
      <c r="AG339" s="1" t="str">
        <f t="shared" si="177"/>
        <v/>
      </c>
      <c r="AH339" s="8">
        <v>81.642899999999997</v>
      </c>
      <c r="AK339" s="1">
        <f t="shared" si="178"/>
        <v>1</v>
      </c>
      <c r="AL339" s="1">
        <f t="shared" si="169"/>
        <v>1</v>
      </c>
      <c r="AM339" s="1" t="str">
        <f t="shared" si="179"/>
        <v/>
      </c>
      <c r="AN339" s="8">
        <v>81.642899999999997</v>
      </c>
    </row>
    <row r="340" spans="1:40" x14ac:dyDescent="0.25">
      <c r="A340" s="2" t="s">
        <v>430</v>
      </c>
      <c r="B340" s="1">
        <v>7.3</v>
      </c>
      <c r="C340" s="1">
        <v>197246.5</v>
      </c>
      <c r="D340" s="1">
        <v>75.382599999999996</v>
      </c>
      <c r="E340" s="1">
        <f t="shared" si="170"/>
        <v>10.326383561643835</v>
      </c>
      <c r="F340" s="1">
        <v>6584.8440000000001</v>
      </c>
      <c r="G340" s="1">
        <f t="shared" si="171"/>
        <v>0.397367828033517</v>
      </c>
      <c r="H340" s="1">
        <f t="shared" si="150"/>
        <v>85.715171176425216</v>
      </c>
      <c r="I340" s="1">
        <f t="shared" si="151"/>
        <v>12.090604728986092</v>
      </c>
      <c r="J340" s="5">
        <f t="shared" si="152"/>
        <v>4.6229704743843136E-3</v>
      </c>
      <c r="K340" s="3">
        <f t="shared" si="153"/>
        <v>5.0933744841575777E-2</v>
      </c>
      <c r="L340" s="1">
        <f t="shared" si="154"/>
        <v>0.34207915907868741</v>
      </c>
      <c r="M340" s="5">
        <f t="shared" si="155"/>
        <v>9.1912428159999227E-2</v>
      </c>
      <c r="N340" s="3">
        <f t="shared" si="156"/>
        <v>-7.5498731055342938E-2</v>
      </c>
      <c r="O340" s="1">
        <f t="shared" si="157"/>
        <v>87.537800000000004</v>
      </c>
      <c r="P340" s="5">
        <f t="shared" si="158"/>
        <v>9.1810612914638767E-2</v>
      </c>
      <c r="Q340" s="3">
        <f t="shared" si="159"/>
        <v>0.36653966947457722</v>
      </c>
      <c r="R340" s="8">
        <f t="shared" si="160"/>
        <v>85.911563093601302</v>
      </c>
      <c r="S340" s="9">
        <f t="shared" si="161"/>
        <v>0.19639191717608639</v>
      </c>
      <c r="T340" s="9">
        <f t="shared" si="162"/>
        <v>3.9323179537813502</v>
      </c>
      <c r="U340" s="1">
        <f t="shared" si="163"/>
        <v>0</v>
      </c>
      <c r="V340" s="1">
        <f t="shared" si="164"/>
        <v>1</v>
      </c>
      <c r="W340" s="1">
        <f t="shared" si="165"/>
        <v>1</v>
      </c>
      <c r="X340" s="1">
        <f t="shared" si="166"/>
        <v>0</v>
      </c>
      <c r="Y340" s="1">
        <f t="shared" si="172"/>
        <v>0</v>
      </c>
      <c r="Z340" s="1">
        <f t="shared" si="173"/>
        <v>0</v>
      </c>
      <c r="AA340" s="1">
        <f t="shared" si="174"/>
        <v>0</v>
      </c>
      <c r="AC340" s="1">
        <f t="shared" si="167"/>
        <v>0</v>
      </c>
      <c r="AD340" s="1" t="str">
        <f t="shared" si="175"/>
        <v/>
      </c>
      <c r="AE340" s="1" t="str">
        <f t="shared" si="176"/>
        <v/>
      </c>
      <c r="AF340" s="1">
        <f t="shared" si="168"/>
        <v>0</v>
      </c>
      <c r="AG340" s="1" t="str">
        <f t="shared" si="177"/>
        <v/>
      </c>
      <c r="AH340" s="8">
        <v>75.382599999999996</v>
      </c>
      <c r="AK340" s="1">
        <f t="shared" si="178"/>
        <v>1</v>
      </c>
      <c r="AL340" s="1">
        <f t="shared" si="169"/>
        <v>1</v>
      </c>
      <c r="AM340" s="1" t="str">
        <f t="shared" si="179"/>
        <v/>
      </c>
      <c r="AN340" s="8">
        <v>75.382599999999996</v>
      </c>
    </row>
    <row r="341" spans="1:40" x14ac:dyDescent="0.25">
      <c r="A341" s="2" t="s">
        <v>429</v>
      </c>
      <c r="B341" s="1">
        <v>7.3</v>
      </c>
      <c r="C341" s="1">
        <v>196721</v>
      </c>
      <c r="D341" s="1">
        <v>78.151399999999995</v>
      </c>
      <c r="E341" s="1">
        <f t="shared" si="170"/>
        <v>10.705671232876712</v>
      </c>
      <c r="F341" s="1">
        <v>6584.8440000000001</v>
      </c>
      <c r="G341" s="1">
        <f t="shared" si="171"/>
        <v>0.38226846302574474</v>
      </c>
      <c r="H341" s="1">
        <f t="shared" si="150"/>
        <v>86.541776870539238</v>
      </c>
      <c r="I341" s="1">
        <f t="shared" si="151"/>
        <v>12.265258636070529</v>
      </c>
      <c r="J341" s="5">
        <f t="shared" si="152"/>
        <v>2.1441003867150421E-2</v>
      </c>
      <c r="K341" s="3">
        <f t="shared" si="153"/>
        <v>5.8652207236107687E-2</v>
      </c>
      <c r="L341" s="1">
        <f t="shared" si="154"/>
        <v>0.33073904605953386</v>
      </c>
      <c r="M341" s="5">
        <f t="shared" si="155"/>
        <v>6.3005770967740293E-2</v>
      </c>
      <c r="N341" s="3">
        <f t="shared" si="156"/>
        <v>-0.10340059092456663</v>
      </c>
      <c r="O341" s="1">
        <f t="shared" si="157"/>
        <v>90.134655555555554</v>
      </c>
      <c r="P341" s="5">
        <f t="shared" si="158"/>
        <v>0.13155455892944534</v>
      </c>
      <c r="Q341" s="3">
        <f t="shared" si="159"/>
        <v>0.41232784556790031</v>
      </c>
      <c r="R341" s="8">
        <f t="shared" si="160"/>
        <v>87.825920019710637</v>
      </c>
      <c r="S341" s="9">
        <f t="shared" si="161"/>
        <v>1.284143149171399</v>
      </c>
      <c r="T341" s="9">
        <f t="shared" si="162"/>
        <v>4.4687802832623644</v>
      </c>
      <c r="U341" s="1">
        <f t="shared" si="163"/>
        <v>0</v>
      </c>
      <c r="V341" s="1">
        <f t="shared" si="164"/>
        <v>1</v>
      </c>
      <c r="W341" s="1">
        <f t="shared" si="165"/>
        <v>1</v>
      </c>
      <c r="X341" s="1">
        <f t="shared" si="166"/>
        <v>0</v>
      </c>
      <c r="Y341" s="1">
        <f t="shared" si="172"/>
        <v>0</v>
      </c>
      <c r="Z341" s="1">
        <f t="shared" si="173"/>
        <v>0</v>
      </c>
      <c r="AA341" s="1">
        <f t="shared" si="174"/>
        <v>0</v>
      </c>
      <c r="AC341" s="1">
        <f t="shared" si="167"/>
        <v>0</v>
      </c>
      <c r="AD341" s="1" t="str">
        <f t="shared" si="175"/>
        <v/>
      </c>
      <c r="AE341" s="1" t="str">
        <f t="shared" si="176"/>
        <v/>
      </c>
      <c r="AF341" s="1">
        <f t="shared" si="168"/>
        <v>0</v>
      </c>
      <c r="AG341" s="1" t="str">
        <f t="shared" si="177"/>
        <v/>
      </c>
      <c r="AH341" s="8">
        <v>78.151399999999995</v>
      </c>
      <c r="AK341" s="1">
        <f t="shared" si="178"/>
        <v>1</v>
      </c>
      <c r="AL341" s="1">
        <f t="shared" si="169"/>
        <v>1</v>
      </c>
      <c r="AM341" s="1" t="str">
        <f t="shared" si="179"/>
        <v/>
      </c>
      <c r="AN341" s="8">
        <v>78.151399999999995</v>
      </c>
    </row>
    <row r="342" spans="1:40" x14ac:dyDescent="0.25">
      <c r="A342" s="2" t="s">
        <v>428</v>
      </c>
      <c r="B342" s="1">
        <v>7.29</v>
      </c>
      <c r="C342" s="1">
        <v>196187.7</v>
      </c>
      <c r="D342" s="1">
        <v>82.4</v>
      </c>
      <c r="E342" s="1">
        <f t="shared" si="170"/>
        <v>11.303155006858711</v>
      </c>
      <c r="F342" s="1">
        <v>6584.8440000000001</v>
      </c>
      <c r="G342" s="1">
        <f t="shared" si="171"/>
        <v>0.36157556493675297</v>
      </c>
      <c r="H342" s="1">
        <f t="shared" si="150"/>
        <v>87.213007020182374</v>
      </c>
      <c r="I342" s="1">
        <f t="shared" si="151"/>
        <v>12.37378765131886</v>
      </c>
      <c r="J342" s="5">
        <f t="shared" si="152"/>
        <v>3.7435181174612531E-2</v>
      </c>
      <c r="K342" s="3">
        <f t="shared" si="153"/>
        <v>6.4854074464267233E-2</v>
      </c>
      <c r="L342" s="1">
        <f t="shared" si="154"/>
        <v>0.32136155815807865</v>
      </c>
      <c r="M342" s="5">
        <f t="shared" si="155"/>
        <v>1.3449749259050847E-2</v>
      </c>
      <c r="N342" s="3">
        <f t="shared" si="156"/>
        <v>-0.13113498457328446</v>
      </c>
      <c r="O342" s="1">
        <f t="shared" si="157"/>
        <v>92.251800000000003</v>
      </c>
      <c r="P342" s="5">
        <f t="shared" si="158"/>
        <v>0.19047774831987541</v>
      </c>
      <c r="Q342" s="3">
        <f t="shared" si="159"/>
        <v>0.45912339334097613</v>
      </c>
      <c r="R342" s="8">
        <f t="shared" si="160"/>
        <v>89.584923659658031</v>
      </c>
      <c r="S342" s="9">
        <f t="shared" si="161"/>
        <v>2.371916639475657</v>
      </c>
      <c r="T342" s="9">
        <f t="shared" si="162"/>
        <v>4.8663020160434058</v>
      </c>
      <c r="U342" s="1">
        <f t="shared" si="163"/>
        <v>0</v>
      </c>
      <c r="V342" s="1">
        <f t="shared" si="164"/>
        <v>1</v>
      </c>
      <c r="W342" s="1">
        <f t="shared" si="165"/>
        <v>1</v>
      </c>
      <c r="X342" s="1">
        <f t="shared" si="166"/>
        <v>0</v>
      </c>
      <c r="Y342" s="1">
        <f t="shared" si="172"/>
        <v>0</v>
      </c>
      <c r="Z342" s="1">
        <f t="shared" si="173"/>
        <v>0</v>
      </c>
      <c r="AA342" s="1">
        <f t="shared" si="174"/>
        <v>0</v>
      </c>
      <c r="AC342" s="1">
        <f t="shared" si="167"/>
        <v>0</v>
      </c>
      <c r="AD342" s="1" t="str">
        <f t="shared" si="175"/>
        <v/>
      </c>
      <c r="AE342" s="1" t="str">
        <f t="shared" si="176"/>
        <v/>
      </c>
      <c r="AF342" s="1">
        <f t="shared" si="168"/>
        <v>0</v>
      </c>
      <c r="AG342" s="1" t="str">
        <f t="shared" si="177"/>
        <v/>
      </c>
      <c r="AH342" s="8">
        <v>82.4</v>
      </c>
      <c r="AK342" s="1">
        <f t="shared" si="178"/>
        <v>1</v>
      </c>
      <c r="AL342" s="1">
        <f t="shared" si="169"/>
        <v>1</v>
      </c>
      <c r="AM342" s="1" t="str">
        <f t="shared" si="179"/>
        <v/>
      </c>
      <c r="AN342" s="8">
        <v>82.4</v>
      </c>
    </row>
    <row r="343" spans="1:40" x14ac:dyDescent="0.25">
      <c r="A343" s="2" t="s">
        <v>427</v>
      </c>
      <c r="B343" s="1">
        <v>7.3</v>
      </c>
      <c r="C343" s="1">
        <v>195518.1</v>
      </c>
      <c r="D343" s="1">
        <v>86.285700000000006</v>
      </c>
      <c r="E343" s="1">
        <f t="shared" si="170"/>
        <v>11.81995890410959</v>
      </c>
      <c r="F343" s="1">
        <v>6574.4560000000001</v>
      </c>
      <c r="G343" s="1">
        <f t="shared" si="171"/>
        <v>0.34465796412486649</v>
      </c>
      <c r="H343" s="1">
        <f t="shared" si="150"/>
        <v>87.598047581796962</v>
      </c>
      <c r="I343" s="1">
        <f t="shared" si="151"/>
        <v>12.429886113908179</v>
      </c>
      <c r="J343" s="5">
        <f t="shared" si="152"/>
        <v>5.4084972275835419E-2</v>
      </c>
      <c r="K343" s="3">
        <f t="shared" si="153"/>
        <v>6.9423890012543024E-2</v>
      </c>
      <c r="L343" s="1">
        <f t="shared" si="154"/>
        <v>0.31484932794815607</v>
      </c>
      <c r="M343" s="5">
        <f t="shared" si="155"/>
        <v>-1.6924392186381088E-2</v>
      </c>
      <c r="N343" s="3">
        <f t="shared" si="156"/>
        <v>-0.15523244021200699</v>
      </c>
      <c r="O343" s="1">
        <f t="shared" si="157"/>
        <v>93.655611111111128</v>
      </c>
      <c r="P343" s="5">
        <f t="shared" si="158"/>
        <v>0.23225324631902922</v>
      </c>
      <c r="Q343" s="3">
        <f t="shared" si="159"/>
        <v>0.50389766751115961</v>
      </c>
      <c r="R343" s="8">
        <f t="shared" si="160"/>
        <v>90.891273415959489</v>
      </c>
      <c r="S343" s="9">
        <f t="shared" si="161"/>
        <v>3.2932258341625271</v>
      </c>
      <c r="T343" s="9">
        <f t="shared" si="162"/>
        <v>5.131003107468759</v>
      </c>
      <c r="U343" s="1">
        <f t="shared" si="163"/>
        <v>0</v>
      </c>
      <c r="V343" s="1">
        <f t="shared" si="164"/>
        <v>1</v>
      </c>
      <c r="W343" s="1">
        <f t="shared" si="165"/>
        <v>1</v>
      </c>
      <c r="X343" s="1">
        <f t="shared" si="166"/>
        <v>0</v>
      </c>
      <c r="Y343" s="1">
        <f t="shared" si="172"/>
        <v>0</v>
      </c>
      <c r="Z343" s="1">
        <f t="shared" si="173"/>
        <v>0</v>
      </c>
      <c r="AA343" s="1">
        <f t="shared" si="174"/>
        <v>0</v>
      </c>
      <c r="AC343" s="1">
        <f t="shared" si="167"/>
        <v>0</v>
      </c>
      <c r="AD343" s="1" t="str">
        <f t="shared" si="175"/>
        <v/>
      </c>
      <c r="AE343" s="1" t="str">
        <f t="shared" si="176"/>
        <v/>
      </c>
      <c r="AF343" s="1">
        <f t="shared" si="168"/>
        <v>0</v>
      </c>
      <c r="AG343" s="1" t="str">
        <f t="shared" si="177"/>
        <v/>
      </c>
      <c r="AH343" s="8">
        <v>86.285700000000006</v>
      </c>
      <c r="AK343" s="1">
        <f t="shared" si="178"/>
        <v>1</v>
      </c>
      <c r="AL343" s="1">
        <f t="shared" si="169"/>
        <v>1</v>
      </c>
      <c r="AM343" s="1" t="str">
        <f t="shared" si="179"/>
        <v/>
      </c>
      <c r="AN343" s="8">
        <v>86.285700000000006</v>
      </c>
    </row>
    <row r="344" spans="1:40" x14ac:dyDescent="0.25">
      <c r="A344" s="2" t="s">
        <v>426</v>
      </c>
      <c r="B344" s="1">
        <v>7.66</v>
      </c>
      <c r="C344" s="1">
        <v>195148.2</v>
      </c>
      <c r="D344" s="1">
        <v>87.12</v>
      </c>
      <c r="E344" s="1">
        <f t="shared" si="170"/>
        <v>11.3733681462141</v>
      </c>
      <c r="F344" s="1">
        <v>6561.8419999999996</v>
      </c>
      <c r="G344" s="1">
        <f t="shared" si="171"/>
        <v>0.34136651155996417</v>
      </c>
      <c r="H344" s="1">
        <f t="shared" si="150"/>
        <v>87.703035388340723</v>
      </c>
      <c r="I344" s="1">
        <f t="shared" si="151"/>
        <v>12.402734057234559</v>
      </c>
      <c r="J344" s="5">
        <f t="shared" si="152"/>
        <v>6.9678091416896404E-2</v>
      </c>
      <c r="K344" s="3">
        <f t="shared" si="153"/>
        <v>7.1980376301994289E-2</v>
      </c>
      <c r="L344" s="1">
        <f t="shared" si="154"/>
        <v>0.31017267750841976</v>
      </c>
      <c r="M344" s="5">
        <f t="shared" si="155"/>
        <v>-6.0401289023577664E-2</v>
      </c>
      <c r="N344" s="3">
        <f t="shared" si="156"/>
        <v>-0.1782837815496113</v>
      </c>
      <c r="O344" s="1">
        <f t="shared" si="157"/>
        <v>94.595644444444446</v>
      </c>
      <c r="P344" s="5">
        <f t="shared" si="158"/>
        <v>0.28956259380606308</v>
      </c>
      <c r="Q344" s="3">
        <f t="shared" si="159"/>
        <v>0.54917173770984806</v>
      </c>
      <c r="R344" s="8">
        <f t="shared" si="160"/>
        <v>91.728650400679399</v>
      </c>
      <c r="S344" s="9">
        <f t="shared" si="161"/>
        <v>4.025615012338676</v>
      </c>
      <c r="T344" s="9">
        <f t="shared" si="162"/>
        <v>5.268520455324845</v>
      </c>
      <c r="U344" s="1">
        <f t="shared" si="163"/>
        <v>0</v>
      </c>
      <c r="V344" s="1">
        <f t="shared" si="164"/>
        <v>1</v>
      </c>
      <c r="W344" s="1">
        <f t="shared" si="165"/>
        <v>1</v>
      </c>
      <c r="X344" s="1">
        <f t="shared" si="166"/>
        <v>0</v>
      </c>
      <c r="Y344" s="1">
        <f t="shared" si="172"/>
        <v>0</v>
      </c>
      <c r="Z344" s="1">
        <f t="shared" si="173"/>
        <v>0</v>
      </c>
      <c r="AA344" s="1">
        <f t="shared" si="174"/>
        <v>0</v>
      </c>
      <c r="AC344" s="1">
        <f t="shared" si="167"/>
        <v>0</v>
      </c>
      <c r="AD344" s="1" t="str">
        <f t="shared" si="175"/>
        <v/>
      </c>
      <c r="AE344" s="1" t="str">
        <f t="shared" si="176"/>
        <v/>
      </c>
      <c r="AF344" s="1">
        <f t="shared" si="168"/>
        <v>0</v>
      </c>
      <c r="AG344" s="1" t="str">
        <f t="shared" si="177"/>
        <v/>
      </c>
      <c r="AH344" s="8">
        <v>87.12</v>
      </c>
      <c r="AK344" s="1">
        <f t="shared" si="178"/>
        <v>1</v>
      </c>
      <c r="AL344" s="1">
        <f t="shared" si="169"/>
        <v>1</v>
      </c>
      <c r="AM344" s="1" t="str">
        <f t="shared" si="179"/>
        <v/>
      </c>
      <c r="AN344" s="8">
        <v>87.12</v>
      </c>
    </row>
    <row r="345" spans="1:40" x14ac:dyDescent="0.25">
      <c r="A345" s="2" t="s">
        <v>425</v>
      </c>
      <c r="B345" s="1">
        <v>7.67</v>
      </c>
      <c r="C345" s="1">
        <v>195110.6</v>
      </c>
      <c r="D345" s="1">
        <v>89.959100000000007</v>
      </c>
      <c r="E345" s="1">
        <f t="shared" si="170"/>
        <v>11.728696219035204</v>
      </c>
      <c r="F345" s="1">
        <v>6561.8419999999996</v>
      </c>
      <c r="G345" s="1">
        <f t="shared" si="171"/>
        <v>0.33052932264503199</v>
      </c>
      <c r="H345" s="1">
        <f t="shared" si="150"/>
        <v>87.749678219407983</v>
      </c>
      <c r="I345" s="1">
        <f t="shared" si="151"/>
        <v>12.406253967843242</v>
      </c>
      <c r="J345" s="5">
        <f t="shared" si="152"/>
        <v>7.6809697725344961E-2</v>
      </c>
      <c r="K345" s="3">
        <f t="shared" si="153"/>
        <v>7.2364090449510601E-2</v>
      </c>
      <c r="L345" s="1">
        <f t="shared" si="154"/>
        <v>0.30653527577421069</v>
      </c>
      <c r="M345" s="5">
        <f t="shared" si="155"/>
        <v>-9.8379518360764306E-2</v>
      </c>
      <c r="N345" s="3">
        <f t="shared" si="156"/>
        <v>-0.19793086363728357</v>
      </c>
      <c r="O345" s="1">
        <f t="shared" si="157"/>
        <v>95.203100000000006</v>
      </c>
      <c r="P345" s="5">
        <f t="shared" si="158"/>
        <v>0.33606315017182542</v>
      </c>
      <c r="Q345" s="3">
        <f t="shared" si="159"/>
        <v>0.59243992836047887</v>
      </c>
      <c r="R345" s="8">
        <f t="shared" si="160"/>
        <v>92.566586837166554</v>
      </c>
      <c r="S345" s="9">
        <f t="shared" si="161"/>
        <v>4.8169086177585712</v>
      </c>
      <c r="T345" s="9">
        <f t="shared" si="162"/>
        <v>5.3032498636018897</v>
      </c>
      <c r="U345" s="1">
        <f t="shared" si="163"/>
        <v>0</v>
      </c>
      <c r="V345" s="1">
        <f t="shared" si="164"/>
        <v>1</v>
      </c>
      <c r="W345" s="1">
        <f t="shared" si="165"/>
        <v>1</v>
      </c>
      <c r="X345" s="1">
        <f t="shared" si="166"/>
        <v>0</v>
      </c>
      <c r="Y345" s="1">
        <f t="shared" si="172"/>
        <v>0</v>
      </c>
      <c r="Z345" s="1">
        <f t="shared" si="173"/>
        <v>0</v>
      </c>
      <c r="AA345" s="1">
        <f t="shared" si="174"/>
        <v>1</v>
      </c>
      <c r="AC345" s="1">
        <f t="shared" si="167"/>
        <v>0</v>
      </c>
      <c r="AD345" s="1" t="str">
        <f t="shared" si="175"/>
        <v/>
      </c>
      <c r="AE345" s="1" t="str">
        <f t="shared" si="176"/>
        <v/>
      </c>
      <c r="AF345" s="1">
        <f t="shared" si="168"/>
        <v>1</v>
      </c>
      <c r="AG345" s="1" t="str">
        <f t="shared" si="177"/>
        <v/>
      </c>
      <c r="AH345" s="8">
        <v>89.959100000000007</v>
      </c>
      <c r="AI345" s="5">
        <f>AH345/AH351-1</f>
        <v>-5.3403876284667695E-2</v>
      </c>
      <c r="AK345" s="1">
        <f t="shared" si="178"/>
        <v>1</v>
      </c>
      <c r="AL345" s="1">
        <f t="shared" si="169"/>
        <v>0</v>
      </c>
      <c r="AM345" s="1" t="str">
        <f t="shared" si="179"/>
        <v>Sell</v>
      </c>
      <c r="AN345" s="8">
        <v>89.959100000000007</v>
      </c>
    </row>
    <row r="346" spans="1:40" x14ac:dyDescent="0.25">
      <c r="A346" s="2" t="s">
        <v>424</v>
      </c>
      <c r="B346" s="1">
        <v>7.64</v>
      </c>
      <c r="C346" s="1">
        <v>194353.5</v>
      </c>
      <c r="D346" s="1">
        <v>93.227099999999993</v>
      </c>
      <c r="E346" s="1">
        <f t="shared" si="170"/>
        <v>12.202499999999999</v>
      </c>
      <c r="F346" s="1">
        <v>6561.8419999999996</v>
      </c>
      <c r="G346" s="1">
        <f t="shared" si="171"/>
        <v>0.31770527240493934</v>
      </c>
      <c r="H346" s="1">
        <f t="shared" si="150"/>
        <v>87.572924476960623</v>
      </c>
      <c r="I346" s="1">
        <f t="shared" si="151"/>
        <v>12.38574723971097</v>
      </c>
      <c r="J346" s="5">
        <f t="shared" si="152"/>
        <v>8.8112663313322237E-2</v>
      </c>
      <c r="K346" s="3">
        <f t="shared" si="153"/>
        <v>7.162315590353821E-2</v>
      </c>
      <c r="L346" s="1">
        <f t="shared" si="154"/>
        <v>0.30542727029024008</v>
      </c>
      <c r="M346" s="5">
        <f t="shared" si="155"/>
        <v>-0.13639053062797868</v>
      </c>
      <c r="N346" s="3">
        <f t="shared" si="156"/>
        <v>-0.21452275451670344</v>
      </c>
      <c r="O346" s="1">
        <f t="shared" si="157"/>
        <v>95.07589999999999</v>
      </c>
      <c r="P346" s="5">
        <f t="shared" si="158"/>
        <v>0.38487058609414859</v>
      </c>
      <c r="Q346" s="3">
        <f t="shared" si="159"/>
        <v>0.63516939139192108</v>
      </c>
      <c r="R346" s="8">
        <f t="shared" si="160"/>
        <v>93.040675353015018</v>
      </c>
      <c r="S346" s="9">
        <f t="shared" si="161"/>
        <v>5.4677508760543958</v>
      </c>
      <c r="T346" s="9">
        <f t="shared" si="162"/>
        <v>5.2531879830594734</v>
      </c>
      <c r="U346" s="1">
        <f t="shared" si="163"/>
        <v>0</v>
      </c>
      <c r="V346" s="1">
        <f t="shared" si="164"/>
        <v>1</v>
      </c>
      <c r="W346" s="1">
        <f t="shared" si="165"/>
        <v>1</v>
      </c>
      <c r="X346" s="1">
        <f t="shared" si="166"/>
        <v>1</v>
      </c>
      <c r="Y346" s="1">
        <f t="shared" si="172"/>
        <v>0</v>
      </c>
      <c r="Z346" s="1">
        <f t="shared" si="173"/>
        <v>0</v>
      </c>
      <c r="AA346" s="1">
        <f t="shared" si="174"/>
        <v>1</v>
      </c>
      <c r="AC346" s="1">
        <f t="shared" si="167"/>
        <v>0</v>
      </c>
      <c r="AD346" s="1" t="str">
        <f t="shared" si="175"/>
        <v/>
      </c>
      <c r="AE346" s="1" t="str">
        <f t="shared" si="176"/>
        <v/>
      </c>
      <c r="AF346" s="1">
        <f t="shared" si="168"/>
        <v>1</v>
      </c>
      <c r="AG346" s="1" t="str">
        <f t="shared" si="177"/>
        <v>Buy</v>
      </c>
      <c r="AH346" s="8">
        <v>93.227099999999993</v>
      </c>
      <c r="AK346" s="1">
        <f t="shared" si="178"/>
        <v>0</v>
      </c>
      <c r="AL346" s="1">
        <f t="shared" si="169"/>
        <v>0</v>
      </c>
      <c r="AM346" s="1" t="str">
        <f t="shared" si="179"/>
        <v/>
      </c>
      <c r="AN346" s="8">
        <v>93.227099999999993</v>
      </c>
    </row>
    <row r="347" spans="1:40" x14ac:dyDescent="0.25">
      <c r="A347" s="2" t="s">
        <v>423</v>
      </c>
      <c r="B347" s="1">
        <v>7.61</v>
      </c>
      <c r="C347" s="1">
        <v>193684.7</v>
      </c>
      <c r="D347" s="1">
        <v>95.300700000000006</v>
      </c>
      <c r="E347" s="1">
        <f t="shared" si="170"/>
        <v>12.523088042049935</v>
      </c>
      <c r="F347" s="1">
        <v>6561.8419999999996</v>
      </c>
      <c r="G347" s="1">
        <f t="shared" si="171"/>
        <v>0.30972299889330024</v>
      </c>
      <c r="H347" s="1">
        <f t="shared" si="150"/>
        <v>87.120590435117478</v>
      </c>
      <c r="I347" s="1">
        <f t="shared" si="151"/>
        <v>12.334829803813532</v>
      </c>
      <c r="J347" s="5">
        <f t="shared" si="152"/>
        <v>0.10168033984127689</v>
      </c>
      <c r="K347" s="3">
        <f t="shared" si="153"/>
        <v>6.8874904668574211E-2</v>
      </c>
      <c r="L347" s="1">
        <f t="shared" si="154"/>
        <v>0.30594802590726405</v>
      </c>
      <c r="M347" s="5">
        <f t="shared" si="155"/>
        <v>-0.18796322663266296</v>
      </c>
      <c r="N347" s="3">
        <f t="shared" si="156"/>
        <v>-0.2275447918314909</v>
      </c>
      <c r="O347" s="1">
        <f t="shared" si="157"/>
        <v>94.490344444444432</v>
      </c>
      <c r="P347" s="5">
        <f t="shared" si="158"/>
        <v>0.45523069545416872</v>
      </c>
      <c r="Q347" s="3">
        <f t="shared" si="159"/>
        <v>0.67688585894154985</v>
      </c>
      <c r="R347" s="8">
        <f t="shared" si="160"/>
        <v>93.006779962654107</v>
      </c>
      <c r="S347" s="9">
        <f t="shared" si="161"/>
        <v>5.8861895275366294</v>
      </c>
      <c r="T347" s="9">
        <f t="shared" si="162"/>
        <v>5.1332648121408324</v>
      </c>
      <c r="U347" s="1">
        <f t="shared" si="163"/>
        <v>0</v>
      </c>
      <c r="V347" s="1">
        <f t="shared" si="164"/>
        <v>1</v>
      </c>
      <c r="W347" s="1">
        <f t="shared" si="165"/>
        <v>1</v>
      </c>
      <c r="X347" s="1">
        <f t="shared" si="166"/>
        <v>1</v>
      </c>
      <c r="Y347" s="1">
        <f t="shared" si="172"/>
        <v>0</v>
      </c>
      <c r="Z347" s="1">
        <f t="shared" si="173"/>
        <v>0</v>
      </c>
      <c r="AA347" s="1">
        <f t="shared" si="174"/>
        <v>1</v>
      </c>
      <c r="AC347" s="1">
        <f t="shared" si="167"/>
        <v>0</v>
      </c>
      <c r="AD347" s="1" t="str">
        <f t="shared" si="175"/>
        <v/>
      </c>
      <c r="AE347" s="1" t="str">
        <f t="shared" si="176"/>
        <v/>
      </c>
      <c r="AF347" s="1">
        <f t="shared" si="168"/>
        <v>1</v>
      </c>
      <c r="AG347" s="1" t="str">
        <f t="shared" si="177"/>
        <v>Buy</v>
      </c>
      <c r="AH347" s="8">
        <v>95.300700000000006</v>
      </c>
      <c r="AK347" s="1">
        <f t="shared" si="178"/>
        <v>0</v>
      </c>
      <c r="AL347" s="1">
        <f t="shared" si="169"/>
        <v>0</v>
      </c>
      <c r="AM347" s="1" t="str">
        <f t="shared" si="179"/>
        <v/>
      </c>
      <c r="AN347" s="8">
        <v>95.300700000000006</v>
      </c>
    </row>
    <row r="348" spans="1:40" x14ac:dyDescent="0.25">
      <c r="A348" s="2" t="s">
        <v>422</v>
      </c>
      <c r="B348" s="1">
        <v>7.55</v>
      </c>
      <c r="C348" s="1">
        <v>192628.4</v>
      </c>
      <c r="D348" s="1">
        <v>100.0136</v>
      </c>
      <c r="E348" s="1">
        <f t="shared" si="170"/>
        <v>13.246834437086093</v>
      </c>
      <c r="F348" s="1">
        <v>6561.8419999999996</v>
      </c>
      <c r="G348" s="1">
        <f t="shared" si="171"/>
        <v>0.29351850608406971</v>
      </c>
      <c r="H348" s="1">
        <f t="shared" si="150"/>
        <v>86.466181669926868</v>
      </c>
      <c r="I348" s="1">
        <f t="shared" si="151"/>
        <v>12.229481196712202</v>
      </c>
      <c r="J348" s="5">
        <f t="shared" si="152"/>
        <v>0.10330312770197958</v>
      </c>
      <c r="K348" s="3">
        <f t="shared" si="153"/>
        <v>6.3407332139790426E-2</v>
      </c>
      <c r="L348" s="1">
        <f t="shared" si="154"/>
        <v>0.3090825184213129</v>
      </c>
      <c r="M348" s="5">
        <f t="shared" si="155"/>
        <v>-0.21696902212323432</v>
      </c>
      <c r="N348" s="3">
        <f t="shared" si="156"/>
        <v>-0.23414171936462888</v>
      </c>
      <c r="O348" s="1">
        <f t="shared" si="157"/>
        <v>93.189633333333319</v>
      </c>
      <c r="P348" s="5">
        <f t="shared" si="158"/>
        <v>0.4999346481110023</v>
      </c>
      <c r="Q348" s="3">
        <f t="shared" si="159"/>
        <v>0.71382838618944666</v>
      </c>
      <c r="R348" s="8">
        <f t="shared" si="160"/>
        <v>92.589703592227579</v>
      </c>
      <c r="S348" s="9">
        <f t="shared" si="161"/>
        <v>6.1235219223007107</v>
      </c>
      <c r="T348" s="9">
        <f t="shared" si="162"/>
        <v>5.0036129858099017</v>
      </c>
      <c r="U348" s="1">
        <f t="shared" si="163"/>
        <v>0</v>
      </c>
      <c r="V348" s="1">
        <f t="shared" si="164"/>
        <v>1</v>
      </c>
      <c r="W348" s="1">
        <f t="shared" si="165"/>
        <v>1</v>
      </c>
      <c r="X348" s="1">
        <f t="shared" si="166"/>
        <v>1</v>
      </c>
      <c r="Y348" s="1">
        <f t="shared" si="172"/>
        <v>0</v>
      </c>
      <c r="Z348" s="1">
        <f t="shared" si="173"/>
        <v>1</v>
      </c>
      <c r="AA348" s="1">
        <f t="shared" si="174"/>
        <v>1</v>
      </c>
      <c r="AC348" s="1">
        <f t="shared" si="167"/>
        <v>0</v>
      </c>
      <c r="AD348" s="1" t="str">
        <f t="shared" si="175"/>
        <v/>
      </c>
      <c r="AE348" s="1" t="str">
        <f t="shared" si="176"/>
        <v/>
      </c>
      <c r="AF348" s="1">
        <f t="shared" si="168"/>
        <v>1</v>
      </c>
      <c r="AG348" s="1" t="str">
        <f t="shared" si="177"/>
        <v>Buy</v>
      </c>
      <c r="AH348" s="8">
        <v>100.0136</v>
      </c>
      <c r="AK348" s="1">
        <f t="shared" si="178"/>
        <v>0</v>
      </c>
      <c r="AL348" s="1">
        <f t="shared" si="169"/>
        <v>0</v>
      </c>
      <c r="AM348" s="1" t="str">
        <f t="shared" si="179"/>
        <v/>
      </c>
      <c r="AN348" s="8">
        <v>100.0136</v>
      </c>
    </row>
    <row r="349" spans="1:40" x14ac:dyDescent="0.25">
      <c r="A349" s="2" t="s">
        <v>421</v>
      </c>
      <c r="B349" s="1">
        <v>7.49</v>
      </c>
      <c r="C349" s="1">
        <v>191361.8</v>
      </c>
      <c r="D349" s="1">
        <v>98.754300000000001</v>
      </c>
      <c r="E349" s="1">
        <f t="shared" si="170"/>
        <v>13.184819759679572</v>
      </c>
      <c r="F349" s="1">
        <v>6561.8419999999996</v>
      </c>
      <c r="G349" s="1">
        <f t="shared" si="171"/>
        <v>0.29530681086113536</v>
      </c>
      <c r="H349" s="1">
        <f t="shared" si="150"/>
        <v>85.382388203521018</v>
      </c>
      <c r="I349" s="1">
        <f t="shared" si="151"/>
        <v>12.069111381985396</v>
      </c>
      <c r="J349" s="5">
        <f t="shared" si="152"/>
        <v>9.6349242037972793E-2</v>
      </c>
      <c r="K349" s="3">
        <f t="shared" si="153"/>
        <v>5.6758032879425567E-2</v>
      </c>
      <c r="L349" s="1">
        <f t="shared" si="154"/>
        <v>0.3136845176927246</v>
      </c>
      <c r="M349" s="5">
        <f t="shared" si="155"/>
        <v>-0.22812733401801588</v>
      </c>
      <c r="N349" s="3">
        <f t="shared" si="156"/>
        <v>-0.23700383557152796</v>
      </c>
      <c r="O349" s="1">
        <f t="shared" si="157"/>
        <v>91.669077777777758</v>
      </c>
      <c r="P349" s="5">
        <f t="shared" si="158"/>
        <v>0.55473792329732685</v>
      </c>
      <c r="Q349" s="3">
        <f t="shared" si="159"/>
        <v>0.74947734253585407</v>
      </c>
      <c r="R349" s="8">
        <f t="shared" si="160"/>
        <v>91.239904245359867</v>
      </c>
      <c r="S349" s="9">
        <f t="shared" si="161"/>
        <v>5.8575160418388492</v>
      </c>
      <c r="T349" s="9">
        <f t="shared" si="162"/>
        <v>4.8567025749539141</v>
      </c>
      <c r="U349" s="1">
        <f t="shared" si="163"/>
        <v>0</v>
      </c>
      <c r="V349" s="1">
        <f t="shared" si="164"/>
        <v>1</v>
      </c>
      <c r="W349" s="1">
        <f t="shared" si="165"/>
        <v>1</v>
      </c>
      <c r="X349" s="1">
        <f t="shared" si="166"/>
        <v>1</v>
      </c>
      <c r="Y349" s="1">
        <f t="shared" si="172"/>
        <v>0</v>
      </c>
      <c r="Z349" s="1">
        <f t="shared" si="173"/>
        <v>0</v>
      </c>
      <c r="AA349" s="1">
        <f t="shared" si="174"/>
        <v>1</v>
      </c>
      <c r="AC349" s="1">
        <f t="shared" si="167"/>
        <v>0</v>
      </c>
      <c r="AD349" s="1" t="str">
        <f t="shared" si="175"/>
        <v/>
      </c>
      <c r="AE349" s="1" t="str">
        <f t="shared" si="176"/>
        <v/>
      </c>
      <c r="AF349" s="1">
        <f t="shared" si="168"/>
        <v>1</v>
      </c>
      <c r="AG349" s="1" t="str">
        <f t="shared" si="177"/>
        <v>Buy</v>
      </c>
      <c r="AH349" s="8">
        <v>98.754300000000001</v>
      </c>
      <c r="AK349" s="1">
        <f t="shared" si="178"/>
        <v>0</v>
      </c>
      <c r="AL349" s="1">
        <f t="shared" si="169"/>
        <v>0</v>
      </c>
      <c r="AM349" s="1" t="str">
        <f t="shared" si="179"/>
        <v/>
      </c>
      <c r="AN349" s="8">
        <v>98.754300000000001</v>
      </c>
    </row>
    <row r="350" spans="1:40" x14ac:dyDescent="0.25">
      <c r="A350" s="2" t="s">
        <v>420</v>
      </c>
      <c r="B350" s="1">
        <v>7.44</v>
      </c>
      <c r="C350" s="1">
        <v>189996.6</v>
      </c>
      <c r="D350" s="1">
        <v>97.205699999999993</v>
      </c>
      <c r="E350" s="1">
        <f t="shared" si="170"/>
        <v>13.065282258064515</v>
      </c>
      <c r="F350" s="1">
        <v>6561.8419999999996</v>
      </c>
      <c r="G350" s="1">
        <f t="shared" si="171"/>
        <v>0.29787107191264822</v>
      </c>
      <c r="H350" s="1">
        <f t="shared" si="150"/>
        <v>84.312635259802704</v>
      </c>
      <c r="I350" s="1">
        <f t="shared" si="151"/>
        <v>11.90403621049332</v>
      </c>
      <c r="J350" s="5">
        <f t="shared" si="152"/>
        <v>9.8175953176317332E-2</v>
      </c>
      <c r="K350" s="3">
        <f t="shared" si="153"/>
        <v>5.0159498019667695E-2</v>
      </c>
      <c r="L350" s="1">
        <f t="shared" si="154"/>
        <v>0.31796417006485067</v>
      </c>
      <c r="M350" s="5">
        <f t="shared" si="155"/>
        <v>-0.23828553727078949</v>
      </c>
      <c r="N350" s="3">
        <f t="shared" si="156"/>
        <v>-0.2384832524971133</v>
      </c>
      <c r="O350" s="1">
        <f t="shared" si="157"/>
        <v>90.299077777777768</v>
      </c>
      <c r="P350" s="5">
        <f t="shared" si="158"/>
        <v>0.61233425233664329</v>
      </c>
      <c r="Q350" s="3">
        <f t="shared" si="159"/>
        <v>0.78193391240894194</v>
      </c>
      <c r="R350" s="8">
        <f t="shared" si="160"/>
        <v>89.873650471788935</v>
      </c>
      <c r="S350" s="9">
        <f t="shared" si="161"/>
        <v>5.5610152119862306</v>
      </c>
      <c r="T350" s="9">
        <f t="shared" si="162"/>
        <v>4.736912304007487</v>
      </c>
      <c r="U350" s="1">
        <f t="shared" si="163"/>
        <v>0</v>
      </c>
      <c r="V350" s="1">
        <f t="shared" si="164"/>
        <v>0</v>
      </c>
      <c r="W350" s="1">
        <f t="shared" si="165"/>
        <v>1</v>
      </c>
      <c r="X350" s="1">
        <f t="shared" si="166"/>
        <v>1</v>
      </c>
      <c r="Y350" s="1">
        <f t="shared" si="172"/>
        <v>0</v>
      </c>
      <c r="Z350" s="1">
        <f t="shared" si="173"/>
        <v>1</v>
      </c>
      <c r="AA350" s="1">
        <f t="shared" si="174"/>
        <v>1</v>
      </c>
      <c r="AC350" s="1">
        <f t="shared" si="167"/>
        <v>0</v>
      </c>
      <c r="AD350" s="1" t="str">
        <f t="shared" si="175"/>
        <v/>
      </c>
      <c r="AE350" s="1" t="str">
        <f t="shared" si="176"/>
        <v/>
      </c>
      <c r="AF350" s="1">
        <f t="shared" si="168"/>
        <v>1</v>
      </c>
      <c r="AG350" s="1" t="str">
        <f t="shared" si="177"/>
        <v>Buy</v>
      </c>
      <c r="AH350" s="8">
        <v>97.205699999999993</v>
      </c>
      <c r="AK350" s="1">
        <f t="shared" si="178"/>
        <v>0</v>
      </c>
      <c r="AL350" s="1">
        <f t="shared" si="169"/>
        <v>0</v>
      </c>
      <c r="AM350" s="1" t="str">
        <f t="shared" si="179"/>
        <v/>
      </c>
      <c r="AN350" s="8">
        <v>97.205699999999993</v>
      </c>
    </row>
    <row r="351" spans="1:40" x14ac:dyDescent="0.25">
      <c r="A351" s="2" t="s">
        <v>419</v>
      </c>
      <c r="B351" s="1">
        <v>7.4</v>
      </c>
      <c r="C351" s="1">
        <v>188929.3</v>
      </c>
      <c r="D351" s="1">
        <v>95.034300000000002</v>
      </c>
      <c r="E351" s="1">
        <f t="shared" si="170"/>
        <v>12.842472972972972</v>
      </c>
      <c r="F351" s="1">
        <v>6561.8419999999996</v>
      </c>
      <c r="G351" s="1">
        <f t="shared" si="171"/>
        <v>0.30296549304744924</v>
      </c>
      <c r="H351" s="1">
        <f t="shared" si="150"/>
        <v>83.281190080586924</v>
      </c>
      <c r="I351" s="1">
        <f t="shared" si="151"/>
        <v>11.759628014373128</v>
      </c>
      <c r="J351" s="5">
        <f t="shared" si="152"/>
        <v>8.7483037326593571E-2</v>
      </c>
      <c r="K351" s="3">
        <f t="shared" si="153"/>
        <v>4.215675549355942E-2</v>
      </c>
      <c r="L351" s="1">
        <f t="shared" si="154"/>
        <v>0.3217531406803571</v>
      </c>
      <c r="M351" s="5">
        <f t="shared" si="155"/>
        <v>-0.23820499106886017</v>
      </c>
      <c r="N351" s="3">
        <f t="shared" si="156"/>
        <v>-0.23851620503483392</v>
      </c>
      <c r="O351" s="1">
        <f t="shared" si="157"/>
        <v>89.115588888888894</v>
      </c>
      <c r="P351" s="5">
        <f t="shared" si="158"/>
        <v>0.65287560408184886</v>
      </c>
      <c r="Q351" s="3">
        <f t="shared" si="159"/>
        <v>0.81020052242099172</v>
      </c>
      <c r="R351" s="8">
        <f t="shared" si="160"/>
        <v>88.540550557568736</v>
      </c>
      <c r="S351" s="9">
        <f t="shared" si="161"/>
        <v>5.2593604769818114</v>
      </c>
      <c r="T351" s="9">
        <f t="shared" si="162"/>
        <v>4.6393339973957568</v>
      </c>
      <c r="U351" s="1">
        <f t="shared" si="163"/>
        <v>0</v>
      </c>
      <c r="V351" s="1">
        <f t="shared" si="164"/>
        <v>1</v>
      </c>
      <c r="W351" s="1">
        <f t="shared" si="165"/>
        <v>1</v>
      </c>
      <c r="X351" s="1">
        <f t="shared" si="166"/>
        <v>1</v>
      </c>
      <c r="Y351" s="1">
        <f t="shared" si="172"/>
        <v>0</v>
      </c>
      <c r="Z351" s="1">
        <f t="shared" si="173"/>
        <v>1</v>
      </c>
      <c r="AA351" s="1">
        <f t="shared" si="174"/>
        <v>1</v>
      </c>
      <c r="AC351" s="1">
        <f t="shared" si="167"/>
        <v>0</v>
      </c>
      <c r="AD351" s="1" t="str">
        <f t="shared" si="175"/>
        <v/>
      </c>
      <c r="AE351" s="1" t="str">
        <f t="shared" si="176"/>
        <v/>
      </c>
      <c r="AF351" s="1">
        <f t="shared" si="168"/>
        <v>1</v>
      </c>
      <c r="AG351" s="1" t="str">
        <f t="shared" si="177"/>
        <v>Buy</v>
      </c>
      <c r="AH351" s="8">
        <v>95.034300000000002</v>
      </c>
      <c r="AK351" s="1">
        <f t="shared" si="178"/>
        <v>0</v>
      </c>
      <c r="AL351" s="1">
        <f t="shared" si="169"/>
        <v>0</v>
      </c>
      <c r="AM351" s="1" t="str">
        <f t="shared" si="179"/>
        <v/>
      </c>
      <c r="AN351" s="8">
        <v>95.034300000000002</v>
      </c>
    </row>
    <row r="352" spans="1:40" x14ac:dyDescent="0.25">
      <c r="A352" s="2" t="s">
        <v>418</v>
      </c>
      <c r="B352" s="1">
        <v>7.37</v>
      </c>
      <c r="C352" s="1">
        <v>188109.1</v>
      </c>
      <c r="D352" s="1">
        <v>94.745999999999995</v>
      </c>
      <c r="E352" s="1">
        <f t="shared" si="170"/>
        <v>12.85563093622795</v>
      </c>
      <c r="F352" s="1">
        <v>6561.8419999999996</v>
      </c>
      <c r="G352" s="1">
        <f t="shared" si="171"/>
        <v>0.30256811016723922</v>
      </c>
      <c r="H352" s="1">
        <f t="shared" si="150"/>
        <v>82.340941287033871</v>
      </c>
      <c r="I352" s="1">
        <f t="shared" si="151"/>
        <v>11.60707380819697</v>
      </c>
      <c r="J352" s="5">
        <f t="shared" si="152"/>
        <v>7.6911109167097536E-2</v>
      </c>
      <c r="K352" s="3">
        <f t="shared" si="153"/>
        <v>3.460237518805373E-2</v>
      </c>
      <c r="L352" s="1">
        <f t="shared" si="154"/>
        <v>0.3262425605053359</v>
      </c>
      <c r="M352" s="5">
        <f t="shared" si="155"/>
        <v>-0.2431085907790751</v>
      </c>
      <c r="N352" s="3">
        <f t="shared" si="156"/>
        <v>-0.23856807402916289</v>
      </c>
      <c r="O352" s="1">
        <f t="shared" si="157"/>
        <v>87.826066666666662</v>
      </c>
      <c r="P352" s="5">
        <f t="shared" si="158"/>
        <v>0.70404382931812615</v>
      </c>
      <c r="Q352" s="3">
        <f t="shared" si="159"/>
        <v>0.83642134214418218</v>
      </c>
      <c r="R352" s="8">
        <f t="shared" si="160"/>
        <v>87.359868840763056</v>
      </c>
      <c r="S352" s="9">
        <f t="shared" si="161"/>
        <v>5.0189275537291849</v>
      </c>
      <c r="T352" s="9">
        <f t="shared" si="162"/>
        <v>4.5875833006310289</v>
      </c>
      <c r="U352" s="1">
        <f t="shared" si="163"/>
        <v>0</v>
      </c>
      <c r="V352" s="1">
        <f t="shared" si="164"/>
        <v>0</v>
      </c>
      <c r="W352" s="1">
        <f t="shared" si="165"/>
        <v>0</v>
      </c>
      <c r="X352" s="1">
        <f t="shared" si="166"/>
        <v>1</v>
      </c>
      <c r="Y352" s="1">
        <f t="shared" si="172"/>
        <v>0</v>
      </c>
      <c r="Z352" s="1">
        <f t="shared" si="173"/>
        <v>1</v>
      </c>
      <c r="AA352" s="1">
        <f t="shared" si="174"/>
        <v>1</v>
      </c>
      <c r="AC352" s="1">
        <f t="shared" si="167"/>
        <v>0</v>
      </c>
      <c r="AD352" s="1" t="str">
        <f t="shared" si="175"/>
        <v/>
      </c>
      <c r="AE352" s="1" t="str">
        <f t="shared" si="176"/>
        <v/>
      </c>
      <c r="AF352" s="1">
        <f t="shared" si="168"/>
        <v>0</v>
      </c>
      <c r="AG352" s="1" t="str">
        <f t="shared" si="177"/>
        <v/>
      </c>
      <c r="AH352" s="8">
        <v>94.745999999999995</v>
      </c>
      <c r="AK352" s="1">
        <f t="shared" si="178"/>
        <v>0</v>
      </c>
      <c r="AL352" s="1">
        <f t="shared" si="169"/>
        <v>1</v>
      </c>
      <c r="AM352" s="1" t="str">
        <f t="shared" si="179"/>
        <v>Sell</v>
      </c>
      <c r="AN352" s="8">
        <v>94.745999999999995</v>
      </c>
    </row>
    <row r="353" spans="1:40" x14ac:dyDescent="0.25">
      <c r="A353" s="2" t="s">
        <v>417</v>
      </c>
      <c r="B353" s="1">
        <v>7.35</v>
      </c>
      <c r="C353" s="1">
        <v>187505.6</v>
      </c>
      <c r="D353" s="1">
        <v>92.587100000000007</v>
      </c>
      <c r="E353" s="1">
        <f t="shared" si="170"/>
        <v>12.596884353741498</v>
      </c>
      <c r="F353" s="1">
        <v>6561.8419999999996</v>
      </c>
      <c r="G353" s="1">
        <f t="shared" si="171"/>
        <v>0.30862989595208262</v>
      </c>
      <c r="H353" s="1">
        <f t="shared" si="150"/>
        <v>81.348536589996584</v>
      </c>
      <c r="I353" s="1">
        <f t="shared" si="151"/>
        <v>11.457718209423584</v>
      </c>
      <c r="J353" s="5">
        <f t="shared" si="152"/>
        <v>6.9693443918069864E-2</v>
      </c>
      <c r="K353" s="3">
        <f t="shared" si="153"/>
        <v>2.7550919524879765E-2</v>
      </c>
      <c r="L353" s="1">
        <f t="shared" si="154"/>
        <v>0.33071760782549053</v>
      </c>
      <c r="M353" s="5">
        <f t="shared" si="155"/>
        <v>-0.24128264114599651</v>
      </c>
      <c r="N353" s="3">
        <f t="shared" si="156"/>
        <v>-0.23781132123751086</v>
      </c>
      <c r="O353" s="1">
        <f t="shared" si="157"/>
        <v>86.538411111111103</v>
      </c>
      <c r="P353" s="5">
        <f t="shared" si="158"/>
        <v>0.74424989530849928</v>
      </c>
      <c r="Q353" s="3">
        <f t="shared" si="159"/>
        <v>0.85848426094852481</v>
      </c>
      <c r="R353" s="8">
        <f t="shared" si="160"/>
        <v>86.016935902719979</v>
      </c>
      <c r="S353" s="9">
        <f t="shared" si="161"/>
        <v>4.6683993127233947</v>
      </c>
      <c r="T353" s="9">
        <f t="shared" si="162"/>
        <v>4.5757335996603246</v>
      </c>
      <c r="U353" s="1">
        <f t="shared" si="163"/>
        <v>0</v>
      </c>
      <c r="V353" s="1">
        <f t="shared" si="164"/>
        <v>1</v>
      </c>
      <c r="W353" s="1">
        <f t="shared" si="165"/>
        <v>0</v>
      </c>
      <c r="X353" s="1">
        <f t="shared" si="166"/>
        <v>1</v>
      </c>
      <c r="Y353" s="1">
        <f t="shared" si="172"/>
        <v>0</v>
      </c>
      <c r="Z353" s="1">
        <f t="shared" si="173"/>
        <v>1</v>
      </c>
      <c r="AA353" s="1">
        <f t="shared" si="174"/>
        <v>1</v>
      </c>
      <c r="AC353" s="1">
        <f t="shared" si="167"/>
        <v>0</v>
      </c>
      <c r="AD353" s="1" t="str">
        <f t="shared" si="175"/>
        <v/>
      </c>
      <c r="AE353" s="1" t="str">
        <f t="shared" si="176"/>
        <v/>
      </c>
      <c r="AF353" s="1">
        <f t="shared" si="168"/>
        <v>0</v>
      </c>
      <c r="AG353" s="1" t="str">
        <f t="shared" si="177"/>
        <v/>
      </c>
      <c r="AH353" s="8">
        <v>92.587100000000007</v>
      </c>
      <c r="AK353" s="1">
        <f t="shared" si="178"/>
        <v>0</v>
      </c>
      <c r="AL353" s="1">
        <f t="shared" si="169"/>
        <v>1</v>
      </c>
      <c r="AM353" s="1" t="str">
        <f t="shared" si="179"/>
        <v>Sell</v>
      </c>
      <c r="AN353" s="8">
        <v>92.587100000000007</v>
      </c>
    </row>
    <row r="354" spans="1:40" x14ac:dyDescent="0.25">
      <c r="A354" s="2" t="s">
        <v>416</v>
      </c>
      <c r="B354" s="1">
        <v>7.33</v>
      </c>
      <c r="C354" s="1">
        <v>186816.1</v>
      </c>
      <c r="D354" s="1">
        <v>88.814300000000003</v>
      </c>
      <c r="E354" s="1">
        <f t="shared" si="170"/>
        <v>12.116548431105048</v>
      </c>
      <c r="F354" s="1">
        <v>6561.8419999999996</v>
      </c>
      <c r="G354" s="1">
        <f t="shared" si="171"/>
        <v>0.32055727328929656</v>
      </c>
      <c r="H354" s="1">
        <f t="shared" si="150"/>
        <v>80.449451517196309</v>
      </c>
      <c r="I354" s="1">
        <f t="shared" si="151"/>
        <v>11.283864055651675</v>
      </c>
      <c r="J354" s="5">
        <f t="shared" si="152"/>
        <v>4.6640166109547021E-2</v>
      </c>
      <c r="K354" s="3">
        <f t="shared" si="153"/>
        <v>2.052716545934808E-2</v>
      </c>
      <c r="L354" s="1">
        <f t="shared" si="154"/>
        <v>0.33491486222009165</v>
      </c>
      <c r="M354" s="5">
        <f t="shared" si="155"/>
        <v>-0.24519438576377484</v>
      </c>
      <c r="N354" s="3">
        <f t="shared" si="156"/>
        <v>-0.23723276791942993</v>
      </c>
      <c r="O354" s="1">
        <f t="shared" si="157"/>
        <v>85.364133333333328</v>
      </c>
      <c r="P354" s="5">
        <f t="shared" si="158"/>
        <v>0.79211026455330291</v>
      </c>
      <c r="Q354" s="3">
        <f t="shared" si="159"/>
        <v>0.87752332188852911</v>
      </c>
      <c r="R354" s="8">
        <f t="shared" si="160"/>
        <v>84.822360612305431</v>
      </c>
      <c r="S354" s="9">
        <f t="shared" si="161"/>
        <v>4.3729090951091223</v>
      </c>
      <c r="T354" s="9">
        <f t="shared" si="162"/>
        <v>4.6236410198808384</v>
      </c>
      <c r="U354" s="1">
        <f t="shared" si="163"/>
        <v>0</v>
      </c>
      <c r="V354" s="1">
        <f t="shared" si="164"/>
        <v>1</v>
      </c>
      <c r="W354" s="1">
        <f t="shared" si="165"/>
        <v>0</v>
      </c>
      <c r="X354" s="1">
        <f t="shared" si="166"/>
        <v>0</v>
      </c>
      <c r="Y354" s="1">
        <f t="shared" si="172"/>
        <v>0</v>
      </c>
      <c r="Z354" s="1">
        <f t="shared" si="173"/>
        <v>1</v>
      </c>
      <c r="AA354" s="1">
        <f t="shared" si="174"/>
        <v>1</v>
      </c>
      <c r="AC354" s="1">
        <f t="shared" si="167"/>
        <v>0</v>
      </c>
      <c r="AD354" s="1" t="str">
        <f t="shared" si="175"/>
        <v/>
      </c>
      <c r="AE354" s="1" t="str">
        <f t="shared" si="176"/>
        <v/>
      </c>
      <c r="AF354" s="1">
        <f t="shared" si="168"/>
        <v>0</v>
      </c>
      <c r="AG354" s="1" t="str">
        <f t="shared" si="177"/>
        <v/>
      </c>
      <c r="AH354" s="8">
        <v>88.814300000000003</v>
      </c>
      <c r="AK354" s="1">
        <f t="shared" si="178"/>
        <v>1</v>
      </c>
      <c r="AL354" s="1">
        <f t="shared" si="169"/>
        <v>1</v>
      </c>
      <c r="AM354" s="1" t="str">
        <f t="shared" si="179"/>
        <v/>
      </c>
      <c r="AN354" s="8">
        <v>88.814300000000003</v>
      </c>
    </row>
    <row r="355" spans="1:40" x14ac:dyDescent="0.25">
      <c r="A355" s="2" t="s">
        <v>415</v>
      </c>
      <c r="B355" s="1">
        <v>7.31</v>
      </c>
      <c r="C355" s="1">
        <v>186072</v>
      </c>
      <c r="D355" s="1">
        <v>87.957099999999997</v>
      </c>
      <c r="E355" s="1">
        <f t="shared" si="170"/>
        <v>12.032435020519836</v>
      </c>
      <c r="F355" s="1">
        <v>6561.8419999999996</v>
      </c>
      <c r="G355" s="1">
        <f t="shared" si="171"/>
        <v>0.32239207295815525</v>
      </c>
      <c r="H355" s="1">
        <f t="shared" si="150"/>
        <v>79.780263638572009</v>
      </c>
      <c r="I355" s="1">
        <f t="shared" si="151"/>
        <v>11.202584794242586</v>
      </c>
      <c r="J355" s="5">
        <f t="shared" si="152"/>
        <v>3.4982964328767796E-2</v>
      </c>
      <c r="K355" s="3">
        <f t="shared" si="153"/>
        <v>1.6174998684314924E-2</v>
      </c>
      <c r="L355" s="1">
        <f t="shared" si="154"/>
        <v>0.33725118748834304</v>
      </c>
      <c r="M355" s="5">
        <f t="shared" si="155"/>
        <v>-0.2488111945431708</v>
      </c>
      <c r="N355" s="3">
        <f t="shared" si="156"/>
        <v>-0.23590583161203912</v>
      </c>
      <c r="O355" s="1">
        <f t="shared" si="157"/>
        <v>84.70731111111111</v>
      </c>
      <c r="P355" s="5">
        <f t="shared" si="158"/>
        <v>0.84431472500708393</v>
      </c>
      <c r="Q355" s="3">
        <f t="shared" si="159"/>
        <v>0.89175883144440016</v>
      </c>
      <c r="R355" s="8">
        <f t="shared" si="160"/>
        <v>84.096553450906413</v>
      </c>
      <c r="S355" s="9">
        <f t="shared" si="161"/>
        <v>4.3162898123344036</v>
      </c>
      <c r="T355" s="9">
        <f t="shared" si="162"/>
        <v>4.7161381123094817</v>
      </c>
      <c r="U355" s="1">
        <f t="shared" si="163"/>
        <v>0</v>
      </c>
      <c r="V355" s="1">
        <f t="shared" si="164"/>
        <v>0</v>
      </c>
      <c r="W355" s="1">
        <f t="shared" si="165"/>
        <v>0</v>
      </c>
      <c r="X355" s="1">
        <f t="shared" si="166"/>
        <v>0</v>
      </c>
      <c r="Y355" s="1">
        <f t="shared" si="172"/>
        <v>0</v>
      </c>
      <c r="Z355" s="1">
        <f t="shared" si="173"/>
        <v>1</v>
      </c>
      <c r="AA355" s="1">
        <f t="shared" si="174"/>
        <v>1</v>
      </c>
      <c r="AC355" s="1">
        <f t="shared" si="167"/>
        <v>0</v>
      </c>
      <c r="AD355" s="1" t="str">
        <f t="shared" si="175"/>
        <v/>
      </c>
      <c r="AE355" s="1" t="str">
        <f t="shared" si="176"/>
        <v/>
      </c>
      <c r="AF355" s="1">
        <f t="shared" si="168"/>
        <v>0</v>
      </c>
      <c r="AG355" s="1" t="str">
        <f t="shared" si="177"/>
        <v/>
      </c>
      <c r="AH355" s="8">
        <v>87.957099999999997</v>
      </c>
      <c r="AK355" s="1">
        <f t="shared" si="178"/>
        <v>1</v>
      </c>
      <c r="AL355" s="1">
        <f t="shared" si="169"/>
        <v>1</v>
      </c>
      <c r="AM355" s="1" t="str">
        <f t="shared" si="179"/>
        <v/>
      </c>
      <c r="AN355" s="8">
        <v>87.957099999999997</v>
      </c>
    </row>
    <row r="356" spans="1:40" x14ac:dyDescent="0.25">
      <c r="A356" s="2" t="s">
        <v>414</v>
      </c>
      <c r="B356" s="1">
        <v>7.29</v>
      </c>
      <c r="C356" s="1">
        <v>185367.5</v>
      </c>
      <c r="D356" s="1">
        <v>83.594300000000004</v>
      </c>
      <c r="E356" s="1">
        <f t="shared" si="170"/>
        <v>11.466982167352539</v>
      </c>
      <c r="F356" s="1">
        <v>6561.8419999999996</v>
      </c>
      <c r="G356" s="1">
        <f t="shared" si="171"/>
        <v>0.33793343151974015</v>
      </c>
      <c r="H356" s="1">
        <f t="shared" si="150"/>
        <v>79.126116729657767</v>
      </c>
      <c r="I356" s="1">
        <f t="shared" si="151"/>
        <v>11.129075758687142</v>
      </c>
      <c r="J356" s="5">
        <f t="shared" si="152"/>
        <v>7.9604750105670696E-3</v>
      </c>
      <c r="K356" s="3">
        <f t="shared" si="153"/>
        <v>1.3040337743572777E-2</v>
      </c>
      <c r="L356" s="1">
        <f t="shared" si="154"/>
        <v>0.34049736381549761</v>
      </c>
      <c r="M356" s="5">
        <f t="shared" si="155"/>
        <v>-0.23604314032290374</v>
      </c>
      <c r="N356" s="3">
        <f t="shared" si="156"/>
        <v>-0.23375493779018383</v>
      </c>
      <c r="O356" s="1">
        <f t="shared" si="157"/>
        <v>83.83890000000001</v>
      </c>
      <c r="P356" s="5">
        <f t="shared" si="158"/>
        <v>0.86865347807317628</v>
      </c>
      <c r="Q356" s="3">
        <f t="shared" si="159"/>
        <v>0.89966618251728614</v>
      </c>
      <c r="R356" s="8">
        <f t="shared" si="160"/>
        <v>83.394635896525756</v>
      </c>
      <c r="S356" s="9">
        <f t="shared" si="161"/>
        <v>4.2685191668679892</v>
      </c>
      <c r="T356" s="9">
        <f t="shared" si="162"/>
        <v>4.853905555921175</v>
      </c>
      <c r="U356" s="1">
        <f t="shared" si="163"/>
        <v>0</v>
      </c>
      <c r="V356" s="1">
        <f t="shared" si="164"/>
        <v>1</v>
      </c>
      <c r="W356" s="1">
        <f t="shared" si="165"/>
        <v>0</v>
      </c>
      <c r="X356" s="1">
        <f t="shared" si="166"/>
        <v>0</v>
      </c>
      <c r="Y356" s="1">
        <f t="shared" si="172"/>
        <v>0</v>
      </c>
      <c r="Z356" s="1">
        <f t="shared" si="173"/>
        <v>1</v>
      </c>
      <c r="AA356" s="1">
        <f t="shared" si="174"/>
        <v>0</v>
      </c>
      <c r="AC356" s="1">
        <f t="shared" si="167"/>
        <v>0</v>
      </c>
      <c r="AD356" s="1" t="str">
        <f t="shared" si="175"/>
        <v/>
      </c>
      <c r="AE356" s="1" t="str">
        <f t="shared" si="176"/>
        <v/>
      </c>
      <c r="AF356" s="1">
        <f t="shared" si="168"/>
        <v>0</v>
      </c>
      <c r="AG356" s="1" t="str">
        <f t="shared" si="177"/>
        <v/>
      </c>
      <c r="AH356" s="8">
        <v>83.594300000000004</v>
      </c>
      <c r="AK356" s="1">
        <f t="shared" si="178"/>
        <v>1</v>
      </c>
      <c r="AL356" s="1">
        <f t="shared" si="169"/>
        <v>1</v>
      </c>
      <c r="AM356" s="1" t="str">
        <f t="shared" si="179"/>
        <v/>
      </c>
      <c r="AN356" s="8">
        <v>83.594300000000004</v>
      </c>
    </row>
    <row r="357" spans="1:40" x14ac:dyDescent="0.25">
      <c r="A357" s="2" t="s">
        <v>413</v>
      </c>
      <c r="B357" s="1">
        <v>7.56</v>
      </c>
      <c r="C357" s="1">
        <v>189258.6</v>
      </c>
      <c r="D357" s="1">
        <v>86.328599999999994</v>
      </c>
      <c r="E357" s="1">
        <f t="shared" si="170"/>
        <v>11.419126984126985</v>
      </c>
      <c r="F357" s="1">
        <v>6545.4340000000002</v>
      </c>
      <c r="G357" s="1">
        <f t="shared" si="171"/>
        <v>0.33493649952677512</v>
      </c>
      <c r="H357" s="1">
        <f t="shared" si="150"/>
        <v>78.768662068030395</v>
      </c>
      <c r="I357" s="1">
        <f t="shared" si="151"/>
        <v>11.158468835010778</v>
      </c>
      <c r="J357" s="5">
        <f t="shared" si="152"/>
        <v>-5.2940032154751293E-3</v>
      </c>
      <c r="K357" s="3">
        <f t="shared" si="153"/>
        <v>1.3886981532407063E-2</v>
      </c>
      <c r="L357" s="1">
        <f t="shared" si="154"/>
        <v>0.34176262716283695</v>
      </c>
      <c r="M357" s="5">
        <f t="shared" si="155"/>
        <v>-0.24356990829821989</v>
      </c>
      <c r="N357" s="3">
        <f t="shared" si="156"/>
        <v>-0.23337357070139716</v>
      </c>
      <c r="O357" s="1">
        <f t="shared" si="157"/>
        <v>83.475877777777782</v>
      </c>
      <c r="P357" s="5">
        <f t="shared" si="158"/>
        <v>0.92267021352745093</v>
      </c>
      <c r="Q357" s="3">
        <f t="shared" si="159"/>
        <v>0.90483496659130447</v>
      </c>
      <c r="R357" s="8">
        <f t="shared" si="160"/>
        <v>83.358333332257715</v>
      </c>
      <c r="S357" s="9">
        <f t="shared" si="161"/>
        <v>4.5896712642273201</v>
      </c>
      <c r="T357" s="9">
        <f t="shared" si="162"/>
        <v>5.0368319213176109</v>
      </c>
      <c r="U357" s="1">
        <f t="shared" si="163"/>
        <v>0</v>
      </c>
      <c r="V357" s="1">
        <f t="shared" si="164"/>
        <v>0</v>
      </c>
      <c r="W357" s="1">
        <f t="shared" si="165"/>
        <v>0</v>
      </c>
      <c r="X357" s="1">
        <f t="shared" si="166"/>
        <v>0</v>
      </c>
      <c r="Y357" s="1">
        <f t="shared" si="172"/>
        <v>0</v>
      </c>
      <c r="Z357" s="1">
        <f t="shared" si="173"/>
        <v>0</v>
      </c>
      <c r="AA357" s="1">
        <f t="shared" si="174"/>
        <v>0</v>
      </c>
      <c r="AC357" s="1">
        <f t="shared" si="167"/>
        <v>1</v>
      </c>
      <c r="AD357" s="1" t="str">
        <f t="shared" si="175"/>
        <v/>
      </c>
      <c r="AE357" s="1" t="str">
        <f t="shared" si="176"/>
        <v/>
      </c>
      <c r="AF357" s="1">
        <f t="shared" si="168"/>
        <v>0</v>
      </c>
      <c r="AG357" s="1" t="str">
        <f t="shared" si="177"/>
        <v/>
      </c>
      <c r="AH357" s="8">
        <v>86.328599999999994</v>
      </c>
      <c r="AK357" s="1">
        <f t="shared" si="178"/>
        <v>1</v>
      </c>
      <c r="AL357" s="1">
        <f t="shared" si="169"/>
        <v>1</v>
      </c>
      <c r="AM357" s="1" t="str">
        <f t="shared" si="179"/>
        <v/>
      </c>
      <c r="AN357" s="8">
        <v>86.328599999999994</v>
      </c>
    </row>
    <row r="358" spans="1:40" x14ac:dyDescent="0.25">
      <c r="A358" s="2" t="s">
        <v>412</v>
      </c>
      <c r="B358" s="1">
        <v>7.54</v>
      </c>
      <c r="C358" s="1">
        <v>188838.9</v>
      </c>
      <c r="D358" s="1">
        <v>86.424300000000002</v>
      </c>
      <c r="E358" s="1">
        <f t="shared" si="170"/>
        <v>11.46210875331565</v>
      </c>
      <c r="F358" s="1">
        <v>6545.4340000000002</v>
      </c>
      <c r="G358" s="1">
        <f t="shared" si="171"/>
        <v>0.33382368221026976</v>
      </c>
      <c r="H358" s="1">
        <f t="shared" si="150"/>
        <v>78.163867033472826</v>
      </c>
      <c r="I358" s="1">
        <f t="shared" si="151"/>
        <v>11.199269285979113</v>
      </c>
      <c r="J358" s="5">
        <f t="shared" si="152"/>
        <v>2.7044207076438731E-3</v>
      </c>
      <c r="K358" s="3">
        <f t="shared" si="153"/>
        <v>1.7083812323720762E-2</v>
      </c>
      <c r="L358" s="1">
        <f t="shared" si="154"/>
        <v>0.3455495981931192</v>
      </c>
      <c r="M358" s="5">
        <f t="shared" si="155"/>
        <v>-0.23865683317697917</v>
      </c>
      <c r="N358" s="3">
        <f t="shared" si="156"/>
        <v>-0.2316741811019267</v>
      </c>
      <c r="O358" s="1">
        <f t="shared" si="157"/>
        <v>82.302544444444436</v>
      </c>
      <c r="P358" s="5">
        <f t="shared" si="158"/>
        <v>0.91837356233078093</v>
      </c>
      <c r="Q358" s="3">
        <f t="shared" si="159"/>
        <v>0.90186242543528006</v>
      </c>
      <c r="R358" s="8">
        <f t="shared" si="160"/>
        <v>82.818284847213661</v>
      </c>
      <c r="S358" s="9">
        <f t="shared" si="161"/>
        <v>4.6544178137408352</v>
      </c>
      <c r="T358" s="9">
        <f t="shared" si="162"/>
        <v>5.2767293270226245</v>
      </c>
      <c r="U358" s="1">
        <f t="shared" si="163"/>
        <v>0</v>
      </c>
      <c r="V358" s="1">
        <f t="shared" si="164"/>
        <v>1</v>
      </c>
      <c r="W358" s="1">
        <f t="shared" si="165"/>
        <v>0</v>
      </c>
      <c r="X358" s="1">
        <f t="shared" si="166"/>
        <v>0</v>
      </c>
      <c r="Y358" s="1">
        <f t="shared" si="172"/>
        <v>0</v>
      </c>
      <c r="Z358" s="1">
        <f t="shared" si="173"/>
        <v>0</v>
      </c>
      <c r="AA358" s="1">
        <f t="shared" si="174"/>
        <v>0</v>
      </c>
      <c r="AC358" s="1">
        <f t="shared" si="167"/>
        <v>1</v>
      </c>
      <c r="AD358" s="1" t="str">
        <f t="shared" si="175"/>
        <v/>
      </c>
      <c r="AE358" s="1" t="str">
        <f t="shared" si="176"/>
        <v/>
      </c>
      <c r="AF358" s="1">
        <f t="shared" si="168"/>
        <v>0</v>
      </c>
      <c r="AG358" s="1" t="str">
        <f t="shared" si="177"/>
        <v/>
      </c>
      <c r="AH358" s="8">
        <v>86.424300000000002</v>
      </c>
      <c r="AK358" s="1">
        <f t="shared" si="178"/>
        <v>1</v>
      </c>
      <c r="AL358" s="1">
        <f t="shared" si="169"/>
        <v>1</v>
      </c>
      <c r="AM358" s="1" t="str">
        <f t="shared" si="179"/>
        <v/>
      </c>
      <c r="AN358" s="8">
        <v>86.424300000000002</v>
      </c>
    </row>
    <row r="359" spans="1:40" x14ac:dyDescent="0.25">
      <c r="A359" s="2" t="s">
        <v>411</v>
      </c>
      <c r="B359" s="1">
        <v>7.5</v>
      </c>
      <c r="C359" s="1">
        <v>188073.8</v>
      </c>
      <c r="D359" s="1">
        <v>86.554299999999998</v>
      </c>
      <c r="E359" s="1">
        <f t="shared" si="170"/>
        <v>11.540573333333333</v>
      </c>
      <c r="F359" s="1">
        <v>6545.4340000000002</v>
      </c>
      <c r="G359" s="1">
        <f t="shared" si="171"/>
        <v>0.33197180745220617</v>
      </c>
      <c r="H359" s="1">
        <f t="shared" si="150"/>
        <v>77.503032396150658</v>
      </c>
      <c r="I359" s="1">
        <f t="shared" si="151"/>
        <v>11.294202522056377</v>
      </c>
      <c r="J359" s="5">
        <f t="shared" si="152"/>
        <v>4.9958936216905059E-3</v>
      </c>
      <c r="K359" s="3">
        <f t="shared" si="153"/>
        <v>1.9480377593066912E-2</v>
      </c>
      <c r="L359" s="1">
        <f t="shared" si="154"/>
        <v>0.34671100658015125</v>
      </c>
      <c r="M359" s="5">
        <f t="shared" si="155"/>
        <v>-0.24361033451316993</v>
      </c>
      <c r="N359" s="3">
        <f t="shared" si="156"/>
        <v>-0.23051040575608461</v>
      </c>
      <c r="O359" s="1">
        <f t="shared" si="157"/>
        <v>81.695244444444441</v>
      </c>
      <c r="P359" s="5">
        <f t="shared" si="158"/>
        <v>0.92581456426581754</v>
      </c>
      <c r="Q359" s="3">
        <f t="shared" si="159"/>
        <v>0.89911056928602995</v>
      </c>
      <c r="R359" s="8">
        <f t="shared" si="160"/>
        <v>82.162645728525234</v>
      </c>
      <c r="S359" s="9">
        <f t="shared" si="161"/>
        <v>4.6596133323745761</v>
      </c>
      <c r="T359" s="9">
        <f t="shared" si="162"/>
        <v>5.5608495891839684</v>
      </c>
      <c r="U359" s="1">
        <f t="shared" si="163"/>
        <v>0</v>
      </c>
      <c r="V359" s="1">
        <f t="shared" si="164"/>
        <v>0</v>
      </c>
      <c r="W359" s="1">
        <f t="shared" si="165"/>
        <v>0</v>
      </c>
      <c r="X359" s="1">
        <f t="shared" si="166"/>
        <v>0</v>
      </c>
      <c r="Y359" s="1">
        <f t="shared" si="172"/>
        <v>0</v>
      </c>
      <c r="Z359" s="1">
        <f t="shared" si="173"/>
        <v>0</v>
      </c>
      <c r="AA359" s="1">
        <f t="shared" si="174"/>
        <v>0</v>
      </c>
      <c r="AC359" s="1">
        <f t="shared" si="167"/>
        <v>1</v>
      </c>
      <c r="AD359" s="1" t="str">
        <f t="shared" si="175"/>
        <v/>
      </c>
      <c r="AE359" s="1" t="str">
        <f t="shared" si="176"/>
        <v/>
      </c>
      <c r="AF359" s="1">
        <f t="shared" si="168"/>
        <v>0</v>
      </c>
      <c r="AG359" s="1" t="str">
        <f t="shared" si="177"/>
        <v/>
      </c>
      <c r="AH359" s="8">
        <v>86.554299999999998</v>
      </c>
      <c r="AK359" s="1">
        <f t="shared" si="178"/>
        <v>1</v>
      </c>
      <c r="AL359" s="1">
        <f t="shared" si="169"/>
        <v>1</v>
      </c>
      <c r="AM359" s="1" t="str">
        <f t="shared" si="179"/>
        <v/>
      </c>
      <c r="AN359" s="8">
        <v>86.554299999999998</v>
      </c>
    </row>
    <row r="360" spans="1:40" x14ac:dyDescent="0.25">
      <c r="A360" s="2" t="s">
        <v>410</v>
      </c>
      <c r="B360" s="1">
        <v>7.48</v>
      </c>
      <c r="C360" s="1">
        <v>187506.4</v>
      </c>
      <c r="D360" s="1">
        <v>83.428600000000003</v>
      </c>
      <c r="E360" s="1">
        <f t="shared" si="170"/>
        <v>11.153556149732619</v>
      </c>
      <c r="F360" s="1">
        <v>6545.4340000000002</v>
      </c>
      <c r="G360" s="1">
        <f t="shared" si="171"/>
        <v>0.34337027147225835</v>
      </c>
      <c r="H360" s="1">
        <f t="shared" si="150"/>
        <v>76.778930987842713</v>
      </c>
      <c r="I360" s="1">
        <f t="shared" si="151"/>
        <v>11.43809802063188</v>
      </c>
      <c r="J360" s="5">
        <f t="shared" si="152"/>
        <v>3.779868846997303E-2</v>
      </c>
      <c r="K360" s="3">
        <f t="shared" si="153"/>
        <v>2.189445825496298E-2</v>
      </c>
      <c r="L360" s="1">
        <f t="shared" si="154"/>
        <v>0.34806576888390051</v>
      </c>
      <c r="M360" s="5">
        <f t="shared" si="155"/>
        <v>-0.24099283897124035</v>
      </c>
      <c r="N360" s="3">
        <f t="shared" si="156"/>
        <v>-0.22832708429657039</v>
      </c>
      <c r="O360" s="1">
        <f t="shared" si="157"/>
        <v>81.050322222222221</v>
      </c>
      <c r="P360" s="5">
        <f t="shared" si="158"/>
        <v>0.92111713615126867</v>
      </c>
      <c r="Q360" s="3">
        <f t="shared" si="159"/>
        <v>0.89465990345606539</v>
      </c>
      <c r="R360" s="8">
        <f t="shared" si="160"/>
        <v>81.364163133711642</v>
      </c>
      <c r="S360" s="9">
        <f t="shared" si="161"/>
        <v>4.5852321458689289</v>
      </c>
      <c r="T360" s="9">
        <f t="shared" si="162"/>
        <v>5.9003799661363159</v>
      </c>
      <c r="U360" s="1">
        <f t="shared" si="163"/>
        <v>0</v>
      </c>
      <c r="V360" s="1">
        <f t="shared" si="164"/>
        <v>1</v>
      </c>
      <c r="W360" s="1">
        <f t="shared" si="165"/>
        <v>0</v>
      </c>
      <c r="X360" s="1">
        <f t="shared" si="166"/>
        <v>0</v>
      </c>
      <c r="Y360" s="1">
        <f t="shared" si="172"/>
        <v>0</v>
      </c>
      <c r="Z360" s="1">
        <f t="shared" si="173"/>
        <v>0</v>
      </c>
      <c r="AA360" s="1">
        <f t="shared" si="174"/>
        <v>1</v>
      </c>
      <c r="AC360" s="1">
        <f t="shared" si="167"/>
        <v>1</v>
      </c>
      <c r="AD360" s="1" t="str">
        <f t="shared" si="175"/>
        <v/>
      </c>
      <c r="AE360" s="1" t="str">
        <f t="shared" si="176"/>
        <v/>
      </c>
      <c r="AF360" s="1">
        <f t="shared" si="168"/>
        <v>1</v>
      </c>
      <c r="AG360" s="1" t="str">
        <f t="shared" si="177"/>
        <v/>
      </c>
      <c r="AH360" s="8">
        <v>83.428600000000003</v>
      </c>
      <c r="AK360" s="1">
        <f t="shared" si="178"/>
        <v>1</v>
      </c>
      <c r="AL360" s="1">
        <f t="shared" si="169"/>
        <v>0</v>
      </c>
      <c r="AM360" s="1" t="str">
        <f t="shared" si="179"/>
        <v>Sell</v>
      </c>
      <c r="AN360" s="8">
        <v>83.428600000000003</v>
      </c>
    </row>
    <row r="361" spans="1:40" x14ac:dyDescent="0.25">
      <c r="A361" s="2" t="s">
        <v>409</v>
      </c>
      <c r="B361" s="1">
        <v>7.45</v>
      </c>
      <c r="C361" s="1">
        <v>186609.5</v>
      </c>
      <c r="D361" s="1">
        <v>83.1571</v>
      </c>
      <c r="E361" s="1">
        <f t="shared" si="170"/>
        <v>11.162026845637584</v>
      </c>
      <c r="F361" s="1">
        <v>6545.4340000000002</v>
      </c>
      <c r="G361" s="1">
        <f t="shared" si="171"/>
        <v>0.34284353604863094</v>
      </c>
      <c r="H361" s="1">
        <f t="shared" si="150"/>
        <v>76.246957466870128</v>
      </c>
      <c r="I361" s="1">
        <f t="shared" si="151"/>
        <v>11.562019128453661</v>
      </c>
      <c r="J361" s="5">
        <f t="shared" si="152"/>
        <v>5.5366622812332178E-2</v>
      </c>
      <c r="K361" s="3">
        <f t="shared" si="153"/>
        <v>1.9243753219127972E-2</v>
      </c>
      <c r="L361" s="1">
        <f t="shared" si="154"/>
        <v>0.34564744070697873</v>
      </c>
      <c r="M361" s="5">
        <f t="shared" si="155"/>
        <v>-0.24771932732355539</v>
      </c>
      <c r="N361" s="3">
        <f t="shared" si="156"/>
        <v>-0.2262161251841254</v>
      </c>
      <c r="O361" s="1">
        <f t="shared" si="157"/>
        <v>81.351911111111121</v>
      </c>
      <c r="P361" s="5">
        <f t="shared" si="158"/>
        <v>0.93202831804681852</v>
      </c>
      <c r="Q361" s="3">
        <f t="shared" si="159"/>
        <v>0.89025036467353147</v>
      </c>
      <c r="R361" s="8">
        <f t="shared" si="160"/>
        <v>80.988810976204661</v>
      </c>
      <c r="S361" s="9">
        <f t="shared" si="161"/>
        <v>4.7418535093345326</v>
      </c>
      <c r="T361" s="9">
        <f t="shared" si="162"/>
        <v>6.2521092841207846</v>
      </c>
      <c r="U361" s="1">
        <f t="shared" si="163"/>
        <v>0</v>
      </c>
      <c r="V361" s="1">
        <f t="shared" si="164"/>
        <v>1</v>
      </c>
      <c r="W361" s="1">
        <f t="shared" si="165"/>
        <v>0</v>
      </c>
      <c r="X361" s="1">
        <f t="shared" si="166"/>
        <v>0</v>
      </c>
      <c r="Y361" s="1">
        <f t="shared" si="172"/>
        <v>0</v>
      </c>
      <c r="Z361" s="1">
        <f t="shared" si="173"/>
        <v>0</v>
      </c>
      <c r="AA361" s="1">
        <f t="shared" si="174"/>
        <v>1</v>
      </c>
      <c r="AC361" s="1">
        <f t="shared" si="167"/>
        <v>1</v>
      </c>
      <c r="AD361" s="1" t="str">
        <f t="shared" si="175"/>
        <v/>
      </c>
      <c r="AE361" s="1" t="str">
        <f t="shared" si="176"/>
        <v/>
      </c>
      <c r="AF361" s="1">
        <f t="shared" si="168"/>
        <v>1</v>
      </c>
      <c r="AG361" s="1" t="str">
        <f t="shared" si="177"/>
        <v/>
      </c>
      <c r="AH361" s="8">
        <v>83.1571</v>
      </c>
      <c r="AK361" s="1">
        <f t="shared" si="178"/>
        <v>1</v>
      </c>
      <c r="AL361" s="1">
        <f t="shared" si="169"/>
        <v>0</v>
      </c>
      <c r="AM361" s="1" t="str">
        <f t="shared" si="179"/>
        <v>Sell</v>
      </c>
      <c r="AN361" s="8">
        <v>83.1571</v>
      </c>
    </row>
    <row r="362" spans="1:40" x14ac:dyDescent="0.25">
      <c r="A362" s="2" t="s">
        <v>408</v>
      </c>
      <c r="B362" s="1">
        <v>7.43</v>
      </c>
      <c r="C362" s="1">
        <v>185966.7</v>
      </c>
      <c r="D362" s="1">
        <v>82.018600000000006</v>
      </c>
      <c r="E362" s="1">
        <f t="shared" si="170"/>
        <v>11.03884253028264</v>
      </c>
      <c r="F362" s="1">
        <v>6545.4340000000002</v>
      </c>
      <c r="G362" s="1">
        <f t="shared" si="171"/>
        <v>0.34640518550349259</v>
      </c>
      <c r="H362" s="1">
        <f t="shared" si="150"/>
        <v>75.694146064219737</v>
      </c>
      <c r="I362" s="1">
        <f t="shared" si="151"/>
        <v>11.686885162272715</v>
      </c>
      <c r="J362" s="5">
        <f t="shared" si="152"/>
        <v>6.0981477227767034E-2</v>
      </c>
      <c r="K362" s="3">
        <f t="shared" si="153"/>
        <v>1.3223274953593937E-2</v>
      </c>
      <c r="L362" s="1">
        <f t="shared" si="154"/>
        <v>0.34449901289189278</v>
      </c>
      <c r="M362" s="5">
        <f t="shared" si="155"/>
        <v>-0.25282663501247082</v>
      </c>
      <c r="N362" s="3">
        <f t="shared" si="156"/>
        <v>-0.22263225816088708</v>
      </c>
      <c r="O362" s="1">
        <f t="shared" si="157"/>
        <v>81.207155555555545</v>
      </c>
      <c r="P362" s="5">
        <f t="shared" si="158"/>
        <v>0.93559452199172188</v>
      </c>
      <c r="Q362" s="3">
        <f t="shared" si="159"/>
        <v>0.88328737244465028</v>
      </c>
      <c r="R362" s="8">
        <f t="shared" si="160"/>
        <v>80.59457660824188</v>
      </c>
      <c r="S362" s="9">
        <f t="shared" si="161"/>
        <v>4.900430544022143</v>
      </c>
      <c r="T362" s="9">
        <f t="shared" si="162"/>
        <v>6.6261332603973866</v>
      </c>
      <c r="U362" s="1">
        <f t="shared" si="163"/>
        <v>0</v>
      </c>
      <c r="V362" s="1">
        <f t="shared" si="164"/>
        <v>0</v>
      </c>
      <c r="W362" s="1">
        <f t="shared" si="165"/>
        <v>0</v>
      </c>
      <c r="X362" s="1">
        <f t="shared" si="166"/>
        <v>0</v>
      </c>
      <c r="Y362" s="1">
        <f t="shared" si="172"/>
        <v>0</v>
      </c>
      <c r="Z362" s="1">
        <f t="shared" si="173"/>
        <v>0</v>
      </c>
      <c r="AA362" s="1">
        <f t="shared" si="174"/>
        <v>1</v>
      </c>
      <c r="AC362" s="1">
        <f t="shared" si="167"/>
        <v>1</v>
      </c>
      <c r="AD362" s="1" t="str">
        <f t="shared" si="175"/>
        <v/>
      </c>
      <c r="AE362" s="1" t="str">
        <f t="shared" si="176"/>
        <v/>
      </c>
      <c r="AF362" s="1">
        <f t="shared" si="168"/>
        <v>1</v>
      </c>
      <c r="AG362" s="1" t="str">
        <f t="shared" si="177"/>
        <v/>
      </c>
      <c r="AH362" s="8">
        <v>82.018600000000006</v>
      </c>
      <c r="AK362" s="1">
        <f t="shared" si="178"/>
        <v>1</v>
      </c>
      <c r="AL362" s="1">
        <f t="shared" si="169"/>
        <v>0</v>
      </c>
      <c r="AM362" s="1" t="str">
        <f t="shared" si="179"/>
        <v>Sell</v>
      </c>
      <c r="AN362" s="8">
        <v>82.018600000000006</v>
      </c>
    </row>
    <row r="363" spans="1:40" x14ac:dyDescent="0.25">
      <c r="A363" s="2" t="s">
        <v>407</v>
      </c>
      <c r="B363" s="1">
        <v>7.41</v>
      </c>
      <c r="C363" s="1">
        <v>185355.7</v>
      </c>
      <c r="D363" s="1">
        <v>82.902900000000002</v>
      </c>
      <c r="E363" s="1">
        <f t="shared" si="170"/>
        <v>11.187975708502025</v>
      </c>
      <c r="F363" s="1">
        <v>6545.4340000000002</v>
      </c>
      <c r="G363" s="1">
        <f t="shared" si="171"/>
        <v>0.34158420070355872</v>
      </c>
      <c r="H363" s="1">
        <f t="shared" si="150"/>
        <v>75.188189749357321</v>
      </c>
      <c r="I363" s="1">
        <f t="shared" si="151"/>
        <v>11.827718577103044</v>
      </c>
      <c r="J363" s="5">
        <f t="shared" si="152"/>
        <v>6.1431354573179942E-2</v>
      </c>
      <c r="K363" s="3">
        <f t="shared" si="153"/>
        <v>5.2635745745650865E-3</v>
      </c>
      <c r="L363" s="1">
        <f t="shared" si="154"/>
        <v>0.3407330973814961</v>
      </c>
      <c r="M363" s="5">
        <f t="shared" si="155"/>
        <v>-0.24345353768396194</v>
      </c>
      <c r="N363" s="3">
        <f t="shared" si="156"/>
        <v>-0.21759986201895645</v>
      </c>
      <c r="O363" s="1">
        <f t="shared" si="157"/>
        <v>81.700800000000015</v>
      </c>
      <c r="P363" s="5">
        <f t="shared" si="158"/>
        <v>0.91911881030697362</v>
      </c>
      <c r="Q363" s="3">
        <f t="shared" si="159"/>
        <v>0.87456951418680506</v>
      </c>
      <c r="R363" s="8">
        <f t="shared" si="160"/>
        <v>80.335663264285856</v>
      </c>
      <c r="S363" s="9">
        <f t="shared" si="161"/>
        <v>5.1474735149285351</v>
      </c>
      <c r="T363" s="9">
        <f t="shared" si="162"/>
        <v>6.9734999608755617</v>
      </c>
      <c r="U363" s="1">
        <f t="shared" si="163"/>
        <v>0</v>
      </c>
      <c r="V363" s="1">
        <f t="shared" si="164"/>
        <v>1</v>
      </c>
      <c r="W363" s="1">
        <f t="shared" si="165"/>
        <v>0</v>
      </c>
      <c r="X363" s="1">
        <f t="shared" si="166"/>
        <v>0</v>
      </c>
      <c r="Y363" s="1">
        <f t="shared" si="172"/>
        <v>0</v>
      </c>
      <c r="Z363" s="1">
        <f t="shared" si="173"/>
        <v>0</v>
      </c>
      <c r="AA363" s="1">
        <f t="shared" si="174"/>
        <v>1</v>
      </c>
      <c r="AC363" s="1">
        <f t="shared" si="167"/>
        <v>1</v>
      </c>
      <c r="AD363" s="1" t="str">
        <f t="shared" si="175"/>
        <v/>
      </c>
      <c r="AE363" s="1" t="str">
        <f t="shared" si="176"/>
        <v/>
      </c>
      <c r="AF363" s="1">
        <f t="shared" si="168"/>
        <v>1</v>
      </c>
      <c r="AG363" s="1" t="str">
        <f t="shared" si="177"/>
        <v/>
      </c>
      <c r="AH363" s="8">
        <v>82.902900000000002</v>
      </c>
      <c r="AK363" s="1">
        <f t="shared" si="178"/>
        <v>1</v>
      </c>
      <c r="AL363" s="1">
        <f t="shared" si="169"/>
        <v>0</v>
      </c>
      <c r="AM363" s="1" t="str">
        <f t="shared" si="179"/>
        <v>Sell</v>
      </c>
      <c r="AN363" s="8">
        <v>82.902900000000002</v>
      </c>
    </row>
    <row r="364" spans="1:40" x14ac:dyDescent="0.25">
      <c r="A364" s="2" t="s">
        <v>406</v>
      </c>
      <c r="B364" s="1">
        <v>7.38</v>
      </c>
      <c r="C364" s="1">
        <v>184439.4</v>
      </c>
      <c r="D364" s="1">
        <v>80.141400000000004</v>
      </c>
      <c r="E364" s="1">
        <f t="shared" si="170"/>
        <v>10.859268292682927</v>
      </c>
      <c r="F364" s="1">
        <v>6545.4340000000002</v>
      </c>
      <c r="G364" s="1">
        <f t="shared" si="171"/>
        <v>0.35160765990254689</v>
      </c>
      <c r="H364" s="1">
        <f t="shared" si="150"/>
        <v>74.571012929305908</v>
      </c>
      <c r="I364" s="1">
        <f t="shared" si="151"/>
        <v>11.89881220306706</v>
      </c>
      <c r="J364" s="5">
        <f t="shared" si="152"/>
        <v>6.4067614812461038E-2</v>
      </c>
      <c r="K364" s="3">
        <f t="shared" si="153"/>
        <v>-4.0977220918707227E-3</v>
      </c>
      <c r="L364" s="1">
        <f t="shared" si="154"/>
        <v>0.33575054911235963</v>
      </c>
      <c r="M364" s="5">
        <f t="shared" si="155"/>
        <v>-0.26981746027701892</v>
      </c>
      <c r="N364" s="3">
        <f t="shared" si="156"/>
        <v>-0.21329091607478887</v>
      </c>
      <c r="O364" s="1">
        <f t="shared" si="157"/>
        <v>82.547777777777782</v>
      </c>
      <c r="P364" s="5">
        <f t="shared" si="158"/>
        <v>0.96943769019131887</v>
      </c>
      <c r="Q364" s="3">
        <f t="shared" si="159"/>
        <v>0.86714463150011034</v>
      </c>
      <c r="R364" s="8">
        <f t="shared" si="160"/>
        <v>79.868892948701458</v>
      </c>
      <c r="S364" s="9">
        <f t="shared" si="161"/>
        <v>5.2978800193955493</v>
      </c>
      <c r="T364" s="9">
        <f t="shared" si="162"/>
        <v>7.2288157136913345</v>
      </c>
      <c r="U364" s="1">
        <f t="shared" si="163"/>
        <v>0</v>
      </c>
      <c r="V364" s="1">
        <f t="shared" si="164"/>
        <v>1</v>
      </c>
      <c r="W364" s="1">
        <f t="shared" si="165"/>
        <v>0</v>
      </c>
      <c r="X364" s="1">
        <f t="shared" si="166"/>
        <v>0</v>
      </c>
      <c r="Y364" s="1">
        <f t="shared" si="172"/>
        <v>0</v>
      </c>
      <c r="Z364" s="1">
        <f t="shared" si="173"/>
        <v>0</v>
      </c>
      <c r="AA364" s="1">
        <f t="shared" si="174"/>
        <v>1</v>
      </c>
      <c r="AC364" s="1">
        <f t="shared" si="167"/>
        <v>1</v>
      </c>
      <c r="AD364" s="1" t="str">
        <f t="shared" si="175"/>
        <v/>
      </c>
      <c r="AE364" s="1" t="str">
        <f t="shared" si="176"/>
        <v/>
      </c>
      <c r="AF364" s="1">
        <f t="shared" si="168"/>
        <v>1</v>
      </c>
      <c r="AG364" s="1" t="str">
        <f t="shared" si="177"/>
        <v/>
      </c>
      <c r="AH364" s="8">
        <v>80.141400000000004</v>
      </c>
      <c r="AK364" s="1">
        <f t="shared" si="178"/>
        <v>1</v>
      </c>
      <c r="AL364" s="1">
        <f t="shared" si="169"/>
        <v>0</v>
      </c>
      <c r="AM364" s="1" t="str">
        <f t="shared" si="179"/>
        <v>Sell</v>
      </c>
      <c r="AN364" s="8">
        <v>80.141400000000004</v>
      </c>
    </row>
    <row r="365" spans="1:40" x14ac:dyDescent="0.25">
      <c r="A365" s="2" t="s">
        <v>405</v>
      </c>
      <c r="B365" s="1">
        <v>7.36</v>
      </c>
      <c r="C365" s="1">
        <v>183664.4</v>
      </c>
      <c r="D365" s="1">
        <v>80.327100000000002</v>
      </c>
      <c r="E365" s="1">
        <f t="shared" si="170"/>
        <v>10.914008152173913</v>
      </c>
      <c r="F365" s="1">
        <v>6545.4340000000002</v>
      </c>
      <c r="G365" s="1">
        <f t="shared" si="171"/>
        <v>0.34932080164579404</v>
      </c>
      <c r="H365" s="1">
        <f t="shared" si="150"/>
        <v>74.125381963650383</v>
      </c>
      <c r="I365" s="1">
        <f t="shared" si="151"/>
        <v>12.00104135450267</v>
      </c>
      <c r="J365" s="5">
        <f t="shared" si="152"/>
        <v>7.1491746085472929E-2</v>
      </c>
      <c r="K365" s="3">
        <f t="shared" si="153"/>
        <v>-1.5458611575926016E-2</v>
      </c>
      <c r="L365" s="1">
        <f t="shared" si="154"/>
        <v>0.33130605692756171</v>
      </c>
      <c r="M365" s="5">
        <f t="shared" si="155"/>
        <v>-0.28597074931986599</v>
      </c>
      <c r="N365" s="3">
        <f t="shared" si="156"/>
        <v>-0.2038698253744172</v>
      </c>
      <c r="O365" s="1">
        <f t="shared" si="157"/>
        <v>83.159844444444445</v>
      </c>
      <c r="P365" s="5">
        <f t="shared" si="158"/>
        <v>0.99862897125567285</v>
      </c>
      <c r="Q365" s="3">
        <f t="shared" si="159"/>
        <v>0.85009578838490896</v>
      </c>
      <c r="R365" s="8">
        <f t="shared" si="160"/>
        <v>79.819346212101721</v>
      </c>
      <c r="S365" s="9">
        <f t="shared" si="161"/>
        <v>5.6939642484513371</v>
      </c>
      <c r="T365" s="9">
        <f t="shared" si="162"/>
        <v>7.4215745732679563</v>
      </c>
      <c r="U365" s="1">
        <f t="shared" si="163"/>
        <v>0</v>
      </c>
      <c r="V365" s="1">
        <f t="shared" si="164"/>
        <v>0</v>
      </c>
      <c r="W365" s="1">
        <f t="shared" si="165"/>
        <v>0</v>
      </c>
      <c r="X365" s="1">
        <f t="shared" si="166"/>
        <v>0</v>
      </c>
      <c r="Y365" s="1">
        <f t="shared" si="172"/>
        <v>0</v>
      </c>
      <c r="Z365" s="1">
        <f t="shared" si="173"/>
        <v>1</v>
      </c>
      <c r="AA365" s="1">
        <f t="shared" si="174"/>
        <v>1</v>
      </c>
      <c r="AC365" s="1">
        <f t="shared" si="167"/>
        <v>1</v>
      </c>
      <c r="AD365" s="1" t="str">
        <f t="shared" si="175"/>
        <v/>
      </c>
      <c r="AE365" s="1" t="str">
        <f t="shared" si="176"/>
        <v/>
      </c>
      <c r="AF365" s="1">
        <f t="shared" si="168"/>
        <v>1</v>
      </c>
      <c r="AG365" s="1" t="str">
        <f t="shared" si="177"/>
        <v/>
      </c>
      <c r="AH365" s="8">
        <v>80.327100000000002</v>
      </c>
      <c r="AK365" s="1">
        <f t="shared" si="178"/>
        <v>1</v>
      </c>
      <c r="AL365" s="1">
        <f t="shared" si="169"/>
        <v>0</v>
      </c>
      <c r="AM365" s="1" t="str">
        <f t="shared" si="179"/>
        <v>Sell</v>
      </c>
      <c r="AN365" s="8">
        <v>80.327100000000002</v>
      </c>
    </row>
    <row r="366" spans="1:40" x14ac:dyDescent="0.25">
      <c r="A366" s="2" t="s">
        <v>404</v>
      </c>
      <c r="B366" s="1">
        <v>7.33</v>
      </c>
      <c r="C366" s="1">
        <v>183010.8</v>
      </c>
      <c r="D366" s="1">
        <v>75.768600000000006</v>
      </c>
      <c r="E366" s="1">
        <f t="shared" si="170"/>
        <v>10.336780354706686</v>
      </c>
      <c r="F366" s="1">
        <v>6545.4340000000002</v>
      </c>
      <c r="G366" s="1">
        <f t="shared" si="171"/>
        <v>0.36901923879931564</v>
      </c>
      <c r="H366" s="1">
        <f t="shared" si="150"/>
        <v>73.629244520742418</v>
      </c>
      <c r="I366" s="1">
        <f t="shared" si="151"/>
        <v>12.062721925335325</v>
      </c>
      <c r="J366" s="5">
        <f t="shared" si="152"/>
        <v>5.7862531667174366E-2</v>
      </c>
      <c r="K366" s="3">
        <f t="shared" si="153"/>
        <v>-2.9950337852825838E-2</v>
      </c>
      <c r="L366" s="1">
        <f t="shared" si="154"/>
        <v>0.32704921532453707</v>
      </c>
      <c r="M366" s="5">
        <f t="shared" si="155"/>
        <v>-0.27576444001212486</v>
      </c>
      <c r="N366" s="3">
        <f t="shared" si="156"/>
        <v>-0.19018633805017574</v>
      </c>
      <c r="O366" s="1">
        <f t="shared" si="157"/>
        <v>83.695722222222216</v>
      </c>
      <c r="P366" s="5">
        <f t="shared" si="158"/>
        <v>0.98318018984736222</v>
      </c>
      <c r="Q366" s="3">
        <f t="shared" si="159"/>
        <v>0.82534025790644827</v>
      </c>
      <c r="R366" s="8">
        <f t="shared" si="160"/>
        <v>79.727027341574768</v>
      </c>
      <c r="S366" s="9">
        <f t="shared" si="161"/>
        <v>6.0977828208323501</v>
      </c>
      <c r="T366" s="9">
        <f t="shared" si="162"/>
        <v>7.508658142061857</v>
      </c>
      <c r="U366" s="1">
        <f t="shared" si="163"/>
        <v>0</v>
      </c>
      <c r="V366" s="1">
        <f t="shared" si="164"/>
        <v>1</v>
      </c>
      <c r="W366" s="1">
        <f t="shared" si="165"/>
        <v>0</v>
      </c>
      <c r="X366" s="1">
        <f t="shared" si="166"/>
        <v>0</v>
      </c>
      <c r="Y366" s="1">
        <f t="shared" si="172"/>
        <v>0</v>
      </c>
      <c r="Z366" s="1">
        <f t="shared" si="173"/>
        <v>0</v>
      </c>
      <c r="AA366" s="1">
        <f t="shared" si="174"/>
        <v>1</v>
      </c>
      <c r="AC366" s="1">
        <f t="shared" si="167"/>
        <v>1</v>
      </c>
      <c r="AD366" s="1" t="str">
        <f t="shared" si="175"/>
        <v/>
      </c>
      <c r="AE366" s="1" t="str">
        <f t="shared" si="176"/>
        <v/>
      </c>
      <c r="AF366" s="1">
        <f t="shared" si="168"/>
        <v>1</v>
      </c>
      <c r="AG366" s="1" t="str">
        <f t="shared" si="177"/>
        <v/>
      </c>
      <c r="AH366" s="8">
        <v>75.768600000000006</v>
      </c>
      <c r="AK366" s="1">
        <f t="shared" si="178"/>
        <v>1</v>
      </c>
      <c r="AL366" s="1">
        <f t="shared" si="169"/>
        <v>0</v>
      </c>
      <c r="AM366" s="1" t="str">
        <f t="shared" si="179"/>
        <v>Sell</v>
      </c>
      <c r="AN366" s="8">
        <v>75.768600000000006</v>
      </c>
    </row>
    <row r="367" spans="1:40" x14ac:dyDescent="0.25">
      <c r="A367" s="2" t="s">
        <v>403</v>
      </c>
      <c r="B367" s="1">
        <v>7.32</v>
      </c>
      <c r="C367" s="1">
        <v>182435.20000000001</v>
      </c>
      <c r="D367" s="1">
        <v>80.958600000000004</v>
      </c>
      <c r="E367" s="1">
        <f t="shared" si="170"/>
        <v>11.059918032786886</v>
      </c>
      <c r="F367" s="1">
        <v>6545.4340000000002</v>
      </c>
      <c r="G367" s="1">
        <f t="shared" si="171"/>
        <v>0.34427635769355786</v>
      </c>
      <c r="H367" s="1">
        <f t="shared" si="150"/>
        <v>73.458096082401809</v>
      </c>
      <c r="I367" s="1">
        <f t="shared" si="151"/>
        <v>12.135163591325473</v>
      </c>
      <c r="J367" s="5">
        <f t="shared" si="152"/>
        <v>6.2624033652272981E-2</v>
      </c>
      <c r="K367" s="3">
        <f t="shared" si="153"/>
        <v>-4.4585816106159207E-2</v>
      </c>
      <c r="L367" s="1">
        <f t="shared" si="154"/>
        <v>0.32063802313493939</v>
      </c>
      <c r="M367" s="5">
        <f t="shared" si="155"/>
        <v>-0.28452247002112752</v>
      </c>
      <c r="N367" s="3">
        <f t="shared" si="156"/>
        <v>-0.17592332105651756</v>
      </c>
      <c r="O367" s="1">
        <f t="shared" si="157"/>
        <v>84.571755555555555</v>
      </c>
      <c r="P367" s="5">
        <f t="shared" si="158"/>
        <v>0.99276585346002255</v>
      </c>
      <c r="Q367" s="3">
        <f t="shared" si="159"/>
        <v>0.79903360258296263</v>
      </c>
      <c r="R367" s="8">
        <f t="shared" si="160"/>
        <v>80.446741403679269</v>
      </c>
      <c r="S367" s="9">
        <f t="shared" si="161"/>
        <v>6.9886453212774597</v>
      </c>
      <c r="T367" s="9">
        <f t="shared" si="162"/>
        <v>7.4767289059833528</v>
      </c>
      <c r="U367" s="1">
        <f t="shared" si="163"/>
        <v>0</v>
      </c>
      <c r="V367" s="1">
        <f t="shared" si="164"/>
        <v>0</v>
      </c>
      <c r="W367" s="1">
        <f t="shared" si="165"/>
        <v>0</v>
      </c>
      <c r="X367" s="1">
        <f t="shared" si="166"/>
        <v>0</v>
      </c>
      <c r="Y367" s="1">
        <f t="shared" si="172"/>
        <v>0</v>
      </c>
      <c r="Z367" s="1">
        <f t="shared" si="173"/>
        <v>1</v>
      </c>
      <c r="AA367" s="1">
        <f t="shared" si="174"/>
        <v>1</v>
      </c>
      <c r="AC367" s="1">
        <f t="shared" si="167"/>
        <v>1</v>
      </c>
      <c r="AD367" s="1" t="str">
        <f t="shared" si="175"/>
        <v/>
      </c>
      <c r="AE367" s="1" t="str">
        <f t="shared" si="176"/>
        <v/>
      </c>
      <c r="AF367" s="1">
        <f t="shared" si="168"/>
        <v>1</v>
      </c>
      <c r="AG367" s="1" t="str">
        <f t="shared" si="177"/>
        <v/>
      </c>
      <c r="AH367" s="8">
        <v>80.958600000000004</v>
      </c>
      <c r="AI367" s="5">
        <f>AH367/AH385-1</f>
        <v>0.34164251303798787</v>
      </c>
      <c r="AK367" s="1">
        <f t="shared" si="178"/>
        <v>1</v>
      </c>
      <c r="AL367" s="1">
        <f t="shared" si="169"/>
        <v>0</v>
      </c>
      <c r="AM367" s="1" t="str">
        <f t="shared" si="179"/>
        <v>Sell</v>
      </c>
      <c r="AN367" s="8">
        <v>80.958600000000004</v>
      </c>
    </row>
    <row r="368" spans="1:40" x14ac:dyDescent="0.25">
      <c r="A368" s="2" t="s">
        <v>402</v>
      </c>
      <c r="B368" s="1">
        <v>7.29</v>
      </c>
      <c r="C368" s="1">
        <v>181906.1</v>
      </c>
      <c r="D368" s="1">
        <v>80.75</v>
      </c>
      <c r="E368" s="1">
        <f t="shared" si="170"/>
        <v>11.076817558299039</v>
      </c>
      <c r="F368" s="1">
        <v>6545.4340000000002</v>
      </c>
      <c r="G368" s="1">
        <f t="shared" si="171"/>
        <v>0.34416466818594976</v>
      </c>
      <c r="H368" s="1">
        <f t="shared" si="150"/>
        <v>72.85805576899395</v>
      </c>
      <c r="I368" s="1">
        <f t="shared" si="151"/>
        <v>12.146435641879103</v>
      </c>
      <c r="J368" s="5">
        <f t="shared" si="152"/>
        <v>5.1413563260163997E-2</v>
      </c>
      <c r="K368" s="3">
        <f t="shared" si="153"/>
        <v>-6.2454124399231245E-2</v>
      </c>
      <c r="L368" s="1">
        <f t="shared" si="154"/>
        <v>0.3192148781228234</v>
      </c>
      <c r="M368" s="5">
        <f t="shared" si="155"/>
        <v>-0.28245711365398973</v>
      </c>
      <c r="N368" s="3">
        <f t="shared" si="156"/>
        <v>-0.15782346289574925</v>
      </c>
      <c r="O368" s="1">
        <f t="shared" si="157"/>
        <v>84.229844444444439</v>
      </c>
      <c r="P368" s="5">
        <f t="shared" si="158"/>
        <v>0.98665562465785106</v>
      </c>
      <c r="Q368" s="3">
        <f t="shared" si="159"/>
        <v>0.7667448941034527</v>
      </c>
      <c r="R368" s="8">
        <f t="shared" si="160"/>
        <v>80.353676204348218</v>
      </c>
      <c r="S368" s="9">
        <f t="shared" si="161"/>
        <v>7.4956204353542688</v>
      </c>
      <c r="T368" s="9">
        <f t="shared" si="162"/>
        <v>7.3057110242106686</v>
      </c>
      <c r="U368" s="1">
        <f t="shared" si="163"/>
        <v>0</v>
      </c>
      <c r="V368" s="1">
        <f t="shared" si="164"/>
        <v>1</v>
      </c>
      <c r="W368" s="1">
        <f t="shared" si="165"/>
        <v>0</v>
      </c>
      <c r="X368" s="1">
        <f t="shared" si="166"/>
        <v>1</v>
      </c>
      <c r="Y368" s="1">
        <f t="shared" si="172"/>
        <v>0</v>
      </c>
      <c r="Z368" s="1">
        <f t="shared" si="173"/>
        <v>1</v>
      </c>
      <c r="AA368" s="1">
        <f t="shared" si="174"/>
        <v>1</v>
      </c>
      <c r="AC368" s="1">
        <f t="shared" si="167"/>
        <v>1</v>
      </c>
      <c r="AD368" s="1" t="str">
        <f t="shared" si="175"/>
        <v/>
      </c>
      <c r="AE368" s="1" t="str">
        <f t="shared" si="176"/>
        <v/>
      </c>
      <c r="AF368" s="1">
        <f t="shared" si="168"/>
        <v>1</v>
      </c>
      <c r="AG368" s="1" t="str">
        <f t="shared" si="177"/>
        <v>Buy</v>
      </c>
      <c r="AH368" s="8">
        <v>80.75</v>
      </c>
      <c r="AK368" s="1">
        <f t="shared" si="178"/>
        <v>0</v>
      </c>
      <c r="AL368" s="1">
        <f t="shared" si="169"/>
        <v>0</v>
      </c>
      <c r="AM368" s="1" t="str">
        <f t="shared" si="179"/>
        <v/>
      </c>
      <c r="AN368" s="8">
        <v>80.75</v>
      </c>
    </row>
    <row r="369" spans="1:40" x14ac:dyDescent="0.25">
      <c r="A369" s="2" t="s">
        <v>401</v>
      </c>
      <c r="B369" s="1">
        <v>7.27</v>
      </c>
      <c r="C369" s="1">
        <v>181334.8</v>
      </c>
      <c r="D369" s="1">
        <v>86.142899999999997</v>
      </c>
      <c r="E369" s="1">
        <f t="shared" si="170"/>
        <v>11.849092159559834</v>
      </c>
      <c r="F369" s="1">
        <v>6545.4340000000002</v>
      </c>
      <c r="G369" s="1">
        <f t="shared" si="171"/>
        <v>0.32160531787996244</v>
      </c>
      <c r="H369" s="1">
        <f t="shared" si="150"/>
        <v>72.226700230513472</v>
      </c>
      <c r="I369" s="1">
        <f t="shared" si="151"/>
        <v>12.1026016758561</v>
      </c>
      <c r="J369" s="5">
        <f t="shared" si="152"/>
        <v>3.8982586549445752E-2</v>
      </c>
      <c r="K369" s="3">
        <f t="shared" si="153"/>
        <v>-8.1432072342463788E-2</v>
      </c>
      <c r="L369" s="1">
        <f t="shared" si="154"/>
        <v>0.31753638308857407</v>
      </c>
      <c r="M369" s="5">
        <f t="shared" si="155"/>
        <v>-0.2907350697363178</v>
      </c>
      <c r="N369" s="3">
        <f t="shared" si="156"/>
        <v>-0.13705118776937583</v>
      </c>
      <c r="O369" s="1">
        <f t="shared" si="157"/>
        <v>83.911277777777769</v>
      </c>
      <c r="P369" s="5">
        <f t="shared" si="158"/>
        <v>0.99745165517387813</v>
      </c>
      <c r="Q369" s="3">
        <f t="shared" si="159"/>
        <v>0.73009310567771968</v>
      </c>
      <c r="R369" s="8">
        <f t="shared" si="160"/>
        <v>80.281617332411528</v>
      </c>
      <c r="S369" s="9">
        <f t="shared" si="161"/>
        <v>8.0549171018980559</v>
      </c>
      <c r="T369" s="9">
        <f t="shared" si="162"/>
        <v>7.0124813493050144</v>
      </c>
      <c r="U369" s="1">
        <f t="shared" si="163"/>
        <v>0</v>
      </c>
      <c r="V369" s="1">
        <f t="shared" si="164"/>
        <v>0</v>
      </c>
      <c r="W369" s="1">
        <f t="shared" si="165"/>
        <v>0</v>
      </c>
      <c r="X369" s="1">
        <f t="shared" si="166"/>
        <v>1</v>
      </c>
      <c r="Y369" s="1">
        <f t="shared" si="172"/>
        <v>0</v>
      </c>
      <c r="Z369" s="1">
        <f t="shared" si="173"/>
        <v>1</v>
      </c>
      <c r="AA369" s="1">
        <f t="shared" si="174"/>
        <v>1</v>
      </c>
      <c r="AC369" s="1">
        <f t="shared" si="167"/>
        <v>1</v>
      </c>
      <c r="AD369" s="1" t="str">
        <f t="shared" si="175"/>
        <v/>
      </c>
      <c r="AE369" s="1" t="str">
        <f t="shared" si="176"/>
        <v/>
      </c>
      <c r="AF369" s="1">
        <f t="shared" si="168"/>
        <v>1</v>
      </c>
      <c r="AG369" s="1" t="str">
        <f t="shared" si="177"/>
        <v>Buy</v>
      </c>
      <c r="AH369" s="8">
        <v>86.142899999999997</v>
      </c>
      <c r="AK369" s="1">
        <f t="shared" si="178"/>
        <v>0</v>
      </c>
      <c r="AL369" s="1">
        <f t="shared" si="169"/>
        <v>0</v>
      </c>
      <c r="AM369" s="1" t="str">
        <f t="shared" si="179"/>
        <v/>
      </c>
      <c r="AN369" s="8">
        <v>86.142899999999997</v>
      </c>
    </row>
    <row r="370" spans="1:40" x14ac:dyDescent="0.25">
      <c r="A370" s="2" t="s">
        <v>400</v>
      </c>
      <c r="B370" s="1">
        <v>6.85</v>
      </c>
      <c r="C370" s="1">
        <v>177635.4</v>
      </c>
      <c r="D370" s="1">
        <v>81.854299999999995</v>
      </c>
      <c r="E370" s="1">
        <f t="shared" si="170"/>
        <v>11.949532846715329</v>
      </c>
      <c r="F370" s="1">
        <v>6526.59</v>
      </c>
      <c r="G370" s="1">
        <f t="shared" si="171"/>
        <v>0.33250768571285738</v>
      </c>
      <c r="H370" s="1">
        <f t="shared" si="150"/>
        <v>71.113404248954552</v>
      </c>
      <c r="I370" s="1">
        <f t="shared" si="151"/>
        <v>11.985181762004041</v>
      </c>
      <c r="J370" s="5">
        <f t="shared" si="152"/>
        <v>8.2165500700495109E-3</v>
      </c>
      <c r="K370" s="3">
        <f t="shared" si="153"/>
        <v>-0.10150118215778205</v>
      </c>
      <c r="L370" s="1">
        <f t="shared" si="154"/>
        <v>0.31983180412846768</v>
      </c>
      <c r="M370" s="5">
        <f t="shared" si="155"/>
        <v>-0.27490491737092904</v>
      </c>
      <c r="N370" s="3">
        <f t="shared" si="156"/>
        <v>-0.11143720744155217</v>
      </c>
      <c r="O370" s="1">
        <f t="shared" si="157"/>
        <v>82.632066666666674</v>
      </c>
      <c r="P370" s="5">
        <f t="shared" si="158"/>
        <v>0.96974859177370698</v>
      </c>
      <c r="Q370" s="3">
        <f t="shared" si="159"/>
        <v>0.68553334742835992</v>
      </c>
      <c r="R370" s="8">
        <f t="shared" si="160"/>
        <v>79.215929574668166</v>
      </c>
      <c r="S370" s="9">
        <f t="shared" si="161"/>
        <v>8.1025253257136143</v>
      </c>
      <c r="T370" s="9">
        <f t="shared" si="162"/>
        <v>6.5985266537082712</v>
      </c>
      <c r="U370" s="1">
        <f t="shared" si="163"/>
        <v>0</v>
      </c>
      <c r="V370" s="1">
        <f t="shared" si="164"/>
        <v>0</v>
      </c>
      <c r="W370" s="1">
        <f t="shared" si="165"/>
        <v>0</v>
      </c>
      <c r="X370" s="1">
        <f t="shared" si="166"/>
        <v>1</v>
      </c>
      <c r="Y370" s="1">
        <f t="shared" si="172"/>
        <v>0</v>
      </c>
      <c r="Z370" s="1">
        <f t="shared" si="173"/>
        <v>1</v>
      </c>
      <c r="AA370" s="1">
        <f t="shared" si="174"/>
        <v>1</v>
      </c>
      <c r="AC370" s="1">
        <f t="shared" si="167"/>
        <v>1</v>
      </c>
      <c r="AD370" s="1" t="str">
        <f t="shared" si="175"/>
        <v/>
      </c>
      <c r="AE370" s="1" t="str">
        <f t="shared" si="176"/>
        <v/>
      </c>
      <c r="AF370" s="1">
        <f t="shared" si="168"/>
        <v>1</v>
      </c>
      <c r="AG370" s="1" t="str">
        <f t="shared" si="177"/>
        <v>Buy</v>
      </c>
      <c r="AH370" s="8">
        <v>81.854299999999995</v>
      </c>
      <c r="AK370" s="1">
        <f t="shared" si="178"/>
        <v>0</v>
      </c>
      <c r="AL370" s="1">
        <f t="shared" si="169"/>
        <v>0</v>
      </c>
      <c r="AM370" s="1" t="str">
        <f t="shared" si="179"/>
        <v/>
      </c>
      <c r="AN370" s="8">
        <v>81.854299999999995</v>
      </c>
    </row>
    <row r="371" spans="1:40" x14ac:dyDescent="0.25">
      <c r="A371" s="2" t="s">
        <v>399</v>
      </c>
      <c r="B371" s="1">
        <v>6.81</v>
      </c>
      <c r="C371" s="1">
        <v>176349.9</v>
      </c>
      <c r="D371" s="1">
        <v>86.461399999999998</v>
      </c>
      <c r="E371" s="1">
        <f t="shared" si="170"/>
        <v>12.696240822320117</v>
      </c>
      <c r="F371" s="1">
        <v>6526.59</v>
      </c>
      <c r="G371" s="1">
        <f t="shared" si="171"/>
        <v>0.31251194590992232</v>
      </c>
      <c r="H371" s="1">
        <f t="shared" si="150"/>
        <v>70.254132588870917</v>
      </c>
      <c r="I371" s="1">
        <f t="shared" si="151"/>
        <v>11.947415289355943</v>
      </c>
      <c r="J371" s="5">
        <f t="shared" si="152"/>
        <v>-1.4798636017478772E-2</v>
      </c>
      <c r="K371" s="3">
        <f t="shared" si="153"/>
        <v>-0.11978747086242064</v>
      </c>
      <c r="L371" s="1">
        <f t="shared" si="154"/>
        <v>0.32239374652714198</v>
      </c>
      <c r="M371" s="5">
        <f t="shared" si="155"/>
        <v>-0.26683382376369313</v>
      </c>
      <c r="N371" s="3">
        <f t="shared" si="156"/>
        <v>-8.4192589119989364E-2</v>
      </c>
      <c r="O371" s="1">
        <f t="shared" si="157"/>
        <v>81.507300000000001</v>
      </c>
      <c r="P371" s="5">
        <f t="shared" si="158"/>
        <v>0.96043362533468368</v>
      </c>
      <c r="Q371" s="3">
        <f t="shared" si="159"/>
        <v>0.6381641400374688</v>
      </c>
      <c r="R371" s="8">
        <f t="shared" si="160"/>
        <v>78.736225860971473</v>
      </c>
      <c r="S371" s="9">
        <f t="shared" si="161"/>
        <v>8.4820932721005562</v>
      </c>
      <c r="T371" s="9">
        <f t="shared" si="162"/>
        <v>6.1209266363653994</v>
      </c>
      <c r="U371" s="1">
        <f t="shared" si="163"/>
        <v>0</v>
      </c>
      <c r="V371" s="1">
        <f t="shared" si="164"/>
        <v>0</v>
      </c>
      <c r="W371" s="1">
        <f t="shared" si="165"/>
        <v>0</v>
      </c>
      <c r="X371" s="1">
        <f t="shared" si="166"/>
        <v>1</v>
      </c>
      <c r="Y371" s="1">
        <f t="shared" si="172"/>
        <v>0</v>
      </c>
      <c r="Z371" s="1">
        <f t="shared" si="173"/>
        <v>1</v>
      </c>
      <c r="AA371" s="1">
        <f t="shared" si="174"/>
        <v>1</v>
      </c>
      <c r="AC371" s="1">
        <f t="shared" si="167"/>
        <v>1</v>
      </c>
      <c r="AD371" s="1" t="str">
        <f t="shared" si="175"/>
        <v/>
      </c>
      <c r="AE371" s="1" t="str">
        <f t="shared" si="176"/>
        <v/>
      </c>
      <c r="AF371" s="1">
        <f t="shared" si="168"/>
        <v>1</v>
      </c>
      <c r="AG371" s="1" t="str">
        <f t="shared" si="177"/>
        <v>Buy</v>
      </c>
      <c r="AH371" s="8">
        <v>86.461399999999998</v>
      </c>
      <c r="AK371" s="1">
        <f t="shared" si="178"/>
        <v>0</v>
      </c>
      <c r="AL371" s="1">
        <f t="shared" si="169"/>
        <v>0</v>
      </c>
      <c r="AM371" s="1" t="str">
        <f t="shared" si="179"/>
        <v/>
      </c>
      <c r="AN371" s="8">
        <v>86.461399999999998</v>
      </c>
    </row>
    <row r="372" spans="1:40" x14ac:dyDescent="0.25">
      <c r="A372" s="2">
        <v>41004</v>
      </c>
      <c r="B372" s="1">
        <v>6.75</v>
      </c>
      <c r="C372" s="1">
        <v>175321.9</v>
      </c>
      <c r="D372" s="1">
        <v>90.525700000000001</v>
      </c>
      <c r="E372" s="1">
        <f t="shared" si="170"/>
        <v>13.411214814814814</v>
      </c>
      <c r="F372" s="1">
        <v>6526.59</v>
      </c>
      <c r="G372" s="1">
        <f t="shared" si="171"/>
        <v>0.29674126628133052</v>
      </c>
      <c r="H372" s="1">
        <f t="shared" si="150"/>
        <v>68.957551195980585</v>
      </c>
      <c r="I372" s="1">
        <f t="shared" si="151"/>
        <v>11.863102463118851</v>
      </c>
      <c r="J372" s="5">
        <f t="shared" si="152"/>
        <v>-3.1411023851072306E-2</v>
      </c>
      <c r="K372" s="3">
        <f t="shared" si="153"/>
        <v>-0.1372856100032443</v>
      </c>
      <c r="L372" s="1">
        <f t="shared" si="154"/>
        <v>0.32778033736130308</v>
      </c>
      <c r="M372" s="5">
        <f t="shared" si="155"/>
        <v>-0.24953759423823496</v>
      </c>
      <c r="N372" s="3">
        <f t="shared" si="156"/>
        <v>-5.3752383346038726E-2</v>
      </c>
      <c r="O372" s="1">
        <f t="shared" si="157"/>
        <v>79.732544444444443</v>
      </c>
      <c r="P372" s="5">
        <f t="shared" si="158"/>
        <v>0.93404087376896117</v>
      </c>
      <c r="Q372" s="3">
        <f t="shared" si="159"/>
        <v>0.5844525591545997</v>
      </c>
      <c r="R372" s="8">
        <f t="shared" si="160"/>
        <v>77.331648744784474</v>
      </c>
      <c r="S372" s="9">
        <f t="shared" si="161"/>
        <v>8.3740975488038885</v>
      </c>
      <c r="T372" s="9">
        <f t="shared" si="162"/>
        <v>5.5380271722460916</v>
      </c>
      <c r="U372" s="1">
        <f t="shared" si="163"/>
        <v>0</v>
      </c>
      <c r="V372" s="1">
        <f t="shared" si="164"/>
        <v>0</v>
      </c>
      <c r="W372" s="1">
        <f t="shared" si="165"/>
        <v>0</v>
      </c>
      <c r="X372" s="1">
        <f t="shared" si="166"/>
        <v>1</v>
      </c>
      <c r="Y372" s="1">
        <f t="shared" si="172"/>
        <v>0</v>
      </c>
      <c r="Z372" s="1">
        <f t="shared" si="173"/>
        <v>1</v>
      </c>
      <c r="AA372" s="1">
        <f t="shared" si="174"/>
        <v>1</v>
      </c>
      <c r="AC372" s="1">
        <f t="shared" si="167"/>
        <v>1</v>
      </c>
      <c r="AD372" s="1" t="str">
        <f t="shared" si="175"/>
        <v/>
      </c>
      <c r="AE372" s="1" t="str">
        <f t="shared" si="176"/>
        <v/>
      </c>
      <c r="AF372" s="1">
        <f t="shared" si="168"/>
        <v>1</v>
      </c>
      <c r="AG372" s="1" t="str">
        <f t="shared" si="177"/>
        <v>Buy</v>
      </c>
      <c r="AH372" s="8">
        <v>90.525700000000001</v>
      </c>
      <c r="AK372" s="1">
        <f t="shared" si="178"/>
        <v>0</v>
      </c>
      <c r="AL372" s="1">
        <f t="shared" si="169"/>
        <v>0</v>
      </c>
      <c r="AM372" s="1" t="str">
        <f t="shared" si="179"/>
        <v/>
      </c>
      <c r="AN372" s="8">
        <v>90.525700000000001</v>
      </c>
    </row>
    <row r="373" spans="1:40" x14ac:dyDescent="0.25">
      <c r="A373" s="2" t="s">
        <v>398</v>
      </c>
      <c r="B373" s="1">
        <v>6.71</v>
      </c>
      <c r="C373" s="1">
        <v>174189.2</v>
      </c>
      <c r="D373" s="1">
        <v>85.65</v>
      </c>
      <c r="E373" s="1">
        <f t="shared" si="170"/>
        <v>12.764530551415799</v>
      </c>
      <c r="F373" s="1">
        <v>6526.59</v>
      </c>
      <c r="G373" s="1">
        <f t="shared" si="171"/>
        <v>0.31160723023936532</v>
      </c>
      <c r="H373" s="1">
        <f t="shared" si="150"/>
        <v>67.232099291659026</v>
      </c>
      <c r="I373" s="1">
        <f t="shared" si="151"/>
        <v>11.738064604767711</v>
      </c>
      <c r="J373" s="5">
        <f t="shared" si="152"/>
        <v>-7.1248580734672551E-2</v>
      </c>
      <c r="K373" s="3">
        <f t="shared" si="153"/>
        <v>-0.15493137436193963</v>
      </c>
      <c r="L373" s="1">
        <f t="shared" si="154"/>
        <v>0.33768412474181297</v>
      </c>
      <c r="M373" s="5">
        <f t="shared" si="155"/>
        <v>-0.18575236251917815</v>
      </c>
      <c r="N373" s="3">
        <f t="shared" si="156"/>
        <v>-2.1121514864006017E-2</v>
      </c>
      <c r="O373" s="1">
        <f t="shared" si="157"/>
        <v>76.970644444444432</v>
      </c>
      <c r="P373" s="5">
        <f t="shared" si="158"/>
        <v>0.82925066102288802</v>
      </c>
      <c r="Q373" s="3">
        <f t="shared" si="159"/>
        <v>0.52618784005220609</v>
      </c>
      <c r="R373" s="8">
        <f t="shared" si="160"/>
        <v>74.932730334745287</v>
      </c>
      <c r="S373" s="9">
        <f t="shared" si="161"/>
        <v>7.7006310430862612</v>
      </c>
      <c r="T373" s="9">
        <f t="shared" si="162"/>
        <v>4.9251908791738668</v>
      </c>
      <c r="U373" s="1">
        <f t="shared" si="163"/>
        <v>0</v>
      </c>
      <c r="V373" s="1">
        <f t="shared" si="164"/>
        <v>0</v>
      </c>
      <c r="W373" s="1">
        <f t="shared" si="165"/>
        <v>0</v>
      </c>
      <c r="X373" s="1">
        <f t="shared" si="166"/>
        <v>1</v>
      </c>
      <c r="Y373" s="1">
        <f t="shared" si="172"/>
        <v>0</v>
      </c>
      <c r="Z373" s="1">
        <f t="shared" si="173"/>
        <v>1</v>
      </c>
      <c r="AA373" s="1">
        <f t="shared" si="174"/>
        <v>1</v>
      </c>
      <c r="AC373" s="1">
        <f t="shared" si="167"/>
        <v>1</v>
      </c>
      <c r="AD373" s="1" t="str">
        <f t="shared" si="175"/>
        <v/>
      </c>
      <c r="AE373" s="1" t="str">
        <f t="shared" si="176"/>
        <v/>
      </c>
      <c r="AF373" s="1">
        <f t="shared" si="168"/>
        <v>1</v>
      </c>
      <c r="AG373" s="1" t="str">
        <f t="shared" si="177"/>
        <v>Buy</v>
      </c>
      <c r="AH373" s="8">
        <v>85.65</v>
      </c>
      <c r="AK373" s="1">
        <f t="shared" si="178"/>
        <v>0</v>
      </c>
      <c r="AL373" s="1">
        <f t="shared" si="169"/>
        <v>0</v>
      </c>
      <c r="AM373" s="1" t="str">
        <f t="shared" si="179"/>
        <v/>
      </c>
      <c r="AN373" s="8">
        <v>85.65</v>
      </c>
    </row>
    <row r="374" spans="1:40" x14ac:dyDescent="0.25">
      <c r="A374" s="2" t="s">
        <v>397</v>
      </c>
      <c r="B374" s="1">
        <v>6.66</v>
      </c>
      <c r="C374" s="1">
        <v>172840</v>
      </c>
      <c r="D374" s="1">
        <v>85.15</v>
      </c>
      <c r="E374" s="1">
        <f t="shared" si="170"/>
        <v>12.785285285285285</v>
      </c>
      <c r="F374" s="1">
        <v>6526.59</v>
      </c>
      <c r="G374" s="1">
        <f t="shared" si="171"/>
        <v>0.31100922721857205</v>
      </c>
      <c r="H374" s="1">
        <f t="shared" si="150"/>
        <v>65.758667234991748</v>
      </c>
      <c r="I374" s="1">
        <f t="shared" si="151"/>
        <v>11.628833747871473</v>
      </c>
      <c r="J374" s="5">
        <f t="shared" si="152"/>
        <v>-9.7087850884524318E-2</v>
      </c>
      <c r="K374" s="3">
        <f t="shared" si="153"/>
        <v>-0.16887850663315082</v>
      </c>
      <c r="L374" s="1">
        <f t="shared" si="154"/>
        <v>0.34669338026798452</v>
      </c>
      <c r="M374" s="5">
        <f t="shared" si="155"/>
        <v>-0.12357386668871695</v>
      </c>
      <c r="N374" s="3">
        <f t="shared" si="156"/>
        <v>6.3169597451893378E-3</v>
      </c>
      <c r="O374" s="1">
        <f t="shared" si="157"/>
        <v>74.553655555555551</v>
      </c>
      <c r="P374" s="5">
        <f t="shared" si="158"/>
        <v>0.73310452334216247</v>
      </c>
      <c r="Q374" s="3">
        <f t="shared" si="159"/>
        <v>0.47567736989042575</v>
      </c>
      <c r="R374" s="8">
        <f t="shared" si="160"/>
        <v>72.984135850153521</v>
      </c>
      <c r="S374" s="9">
        <f t="shared" si="161"/>
        <v>7.2254686151617733</v>
      </c>
      <c r="T374" s="9">
        <f t="shared" si="162"/>
        <v>4.3424773432282437</v>
      </c>
      <c r="U374" s="1">
        <f t="shared" si="163"/>
        <v>0</v>
      </c>
      <c r="V374" s="1">
        <f t="shared" si="164"/>
        <v>0</v>
      </c>
      <c r="W374" s="1">
        <f t="shared" si="165"/>
        <v>0</v>
      </c>
      <c r="X374" s="1">
        <f t="shared" si="166"/>
        <v>1</v>
      </c>
      <c r="Y374" s="1">
        <f t="shared" si="172"/>
        <v>0</v>
      </c>
      <c r="Z374" s="1">
        <f t="shared" si="173"/>
        <v>1</v>
      </c>
      <c r="AA374" s="1">
        <f t="shared" si="174"/>
        <v>1</v>
      </c>
      <c r="AC374" s="1">
        <f t="shared" si="167"/>
        <v>1</v>
      </c>
      <c r="AD374" s="1" t="str">
        <f t="shared" si="175"/>
        <v/>
      </c>
      <c r="AE374" s="1" t="str">
        <f t="shared" si="176"/>
        <v/>
      </c>
      <c r="AF374" s="1">
        <f t="shared" si="168"/>
        <v>1</v>
      </c>
      <c r="AG374" s="1" t="str">
        <f t="shared" si="177"/>
        <v>Buy</v>
      </c>
      <c r="AH374" s="8">
        <v>85.15</v>
      </c>
      <c r="AK374" s="1">
        <f t="shared" si="178"/>
        <v>0</v>
      </c>
      <c r="AL374" s="1">
        <f t="shared" si="169"/>
        <v>0</v>
      </c>
      <c r="AM374" s="1" t="str">
        <f t="shared" si="179"/>
        <v/>
      </c>
      <c r="AN374" s="8">
        <v>85.15</v>
      </c>
    </row>
    <row r="375" spans="1:40" x14ac:dyDescent="0.25">
      <c r="A375" s="2" t="s">
        <v>396</v>
      </c>
      <c r="B375" s="1">
        <v>6.5</v>
      </c>
      <c r="C375" s="1">
        <v>169970</v>
      </c>
      <c r="D375" s="1">
        <v>83.652900000000002</v>
      </c>
      <c r="E375" s="1">
        <f t="shared" si="170"/>
        <v>12.869676923076923</v>
      </c>
      <c r="F375" s="1">
        <v>6526.59</v>
      </c>
      <c r="G375" s="1">
        <f t="shared" si="171"/>
        <v>0.31131850909293723</v>
      </c>
      <c r="H375" s="1">
        <f t="shared" si="150"/>
        <v>64.207360613791082</v>
      </c>
      <c r="I375" s="1">
        <f t="shared" si="151"/>
        <v>11.514409087917402</v>
      </c>
      <c r="J375" s="5">
        <f t="shared" si="152"/>
        <v>-0.10745684581823234</v>
      </c>
      <c r="K375" s="3">
        <f t="shared" si="153"/>
        <v>-0.18084361592458859</v>
      </c>
      <c r="L375" s="1">
        <f t="shared" si="154"/>
        <v>0.35407117420469769</v>
      </c>
      <c r="M375" s="5">
        <f t="shared" si="155"/>
        <v>-8.0493063177989432E-2</v>
      </c>
      <c r="N375" s="3">
        <f t="shared" si="156"/>
        <v>2.7965430817507051E-2</v>
      </c>
      <c r="O375" s="1">
        <f t="shared" si="157"/>
        <v>71.763977777777782</v>
      </c>
      <c r="P375" s="5">
        <f t="shared" si="158"/>
        <v>0.63928285966939713</v>
      </c>
      <c r="Q375" s="3">
        <f t="shared" si="159"/>
        <v>0.4327728443151363</v>
      </c>
      <c r="R375" s="8">
        <f t="shared" si="160"/>
        <v>70.772160550181425</v>
      </c>
      <c r="S375" s="9">
        <f t="shared" si="161"/>
        <v>6.5647999363903438</v>
      </c>
      <c r="T375" s="9">
        <f t="shared" si="162"/>
        <v>3.7962865050834189</v>
      </c>
      <c r="U375" s="1">
        <f t="shared" si="163"/>
        <v>0</v>
      </c>
      <c r="V375" s="1">
        <f t="shared" si="164"/>
        <v>0</v>
      </c>
      <c r="W375" s="1">
        <f t="shared" si="165"/>
        <v>0</v>
      </c>
      <c r="X375" s="1">
        <f t="shared" si="166"/>
        <v>1</v>
      </c>
      <c r="Y375" s="1">
        <f t="shared" si="172"/>
        <v>0</v>
      </c>
      <c r="Z375" s="1">
        <f t="shared" si="173"/>
        <v>1</v>
      </c>
      <c r="AA375" s="1">
        <f t="shared" si="174"/>
        <v>1</v>
      </c>
      <c r="AC375" s="1">
        <f t="shared" si="167"/>
        <v>1</v>
      </c>
      <c r="AD375" s="1" t="str">
        <f t="shared" si="175"/>
        <v/>
      </c>
      <c r="AE375" s="1" t="str">
        <f t="shared" si="176"/>
        <v/>
      </c>
      <c r="AF375" s="1">
        <f t="shared" si="168"/>
        <v>1</v>
      </c>
      <c r="AG375" s="1" t="str">
        <f t="shared" si="177"/>
        <v>Buy</v>
      </c>
      <c r="AH375" s="8">
        <v>83.652900000000002</v>
      </c>
      <c r="AK375" s="1">
        <f t="shared" si="178"/>
        <v>0</v>
      </c>
      <c r="AL375" s="1">
        <f t="shared" si="169"/>
        <v>0</v>
      </c>
      <c r="AM375" s="1" t="str">
        <f t="shared" si="179"/>
        <v/>
      </c>
      <c r="AN375" s="8">
        <v>83.652900000000002</v>
      </c>
    </row>
    <row r="376" spans="1:40" x14ac:dyDescent="0.25">
      <c r="A376" s="2" t="s">
        <v>395</v>
      </c>
      <c r="B376" s="1">
        <v>6.43</v>
      </c>
      <c r="C376" s="1">
        <v>168485.2</v>
      </c>
      <c r="D376" s="1">
        <v>77.881399999999999</v>
      </c>
      <c r="E376" s="1">
        <f t="shared" si="170"/>
        <v>12.112192846034215</v>
      </c>
      <c r="F376" s="1">
        <v>6526.59</v>
      </c>
      <c r="G376" s="1">
        <f t="shared" si="171"/>
        <v>0.33146805258451389</v>
      </c>
      <c r="H376" s="1">
        <f t="shared" si="150"/>
        <v>62.651717462894375</v>
      </c>
      <c r="I376" s="1">
        <f t="shared" si="151"/>
        <v>11.347033305259677</v>
      </c>
      <c r="J376" s="5">
        <f t="shared" si="152"/>
        <v>-0.12517915804792956</v>
      </c>
      <c r="K376" s="3">
        <f t="shared" si="153"/>
        <v>-0.19307474427564797</v>
      </c>
      <c r="L376" s="1">
        <f t="shared" si="154"/>
        <v>0.36097128881177187</v>
      </c>
      <c r="M376" s="5">
        <f t="shared" si="155"/>
        <v>-4.4969961121347213E-2</v>
      </c>
      <c r="N376" s="3">
        <f t="shared" si="156"/>
        <v>4.6041846483423132E-2</v>
      </c>
      <c r="O376" s="1">
        <f t="shared" si="157"/>
        <v>69.132866666666672</v>
      </c>
      <c r="P376" s="5">
        <f t="shared" si="158"/>
        <v>0.56919966330126215</v>
      </c>
      <c r="Q376" s="3">
        <f t="shared" si="159"/>
        <v>0.39835450842275949</v>
      </c>
      <c r="R376" s="8">
        <f t="shared" si="160"/>
        <v>68.430207922941676</v>
      </c>
      <c r="S376" s="9">
        <f t="shared" si="161"/>
        <v>5.7784904600473013</v>
      </c>
      <c r="T376" s="9">
        <f t="shared" si="162"/>
        <v>3.3002783225046293</v>
      </c>
      <c r="U376" s="1">
        <f t="shared" si="163"/>
        <v>0</v>
      </c>
      <c r="V376" s="1">
        <f t="shared" si="164"/>
        <v>0</v>
      </c>
      <c r="W376" s="1">
        <f t="shared" si="165"/>
        <v>0</v>
      </c>
      <c r="X376" s="1">
        <f t="shared" si="166"/>
        <v>1</v>
      </c>
      <c r="Y376" s="1">
        <f t="shared" si="172"/>
        <v>0</v>
      </c>
      <c r="Z376" s="1">
        <f t="shared" si="173"/>
        <v>1</v>
      </c>
      <c r="AA376" s="1">
        <f t="shared" si="174"/>
        <v>1</v>
      </c>
      <c r="AC376" s="1">
        <f t="shared" si="167"/>
        <v>1</v>
      </c>
      <c r="AD376" s="1" t="str">
        <f t="shared" si="175"/>
        <v/>
      </c>
      <c r="AE376" s="1" t="str">
        <f t="shared" si="176"/>
        <v/>
      </c>
      <c r="AF376" s="1">
        <f t="shared" si="168"/>
        <v>1</v>
      </c>
      <c r="AG376" s="1" t="str">
        <f t="shared" si="177"/>
        <v>Buy</v>
      </c>
      <c r="AH376" s="8">
        <v>77.881399999999999</v>
      </c>
      <c r="AK376" s="1">
        <f t="shared" si="178"/>
        <v>0</v>
      </c>
      <c r="AL376" s="1">
        <f t="shared" si="169"/>
        <v>0</v>
      </c>
      <c r="AM376" s="1" t="str">
        <f t="shared" si="179"/>
        <v/>
      </c>
      <c r="AN376" s="8">
        <v>77.881399999999999</v>
      </c>
    </row>
    <row r="377" spans="1:40" x14ac:dyDescent="0.25">
      <c r="A377" s="2" t="s">
        <v>394</v>
      </c>
      <c r="B377" s="1">
        <v>6.39</v>
      </c>
      <c r="C377" s="1">
        <v>167263.5</v>
      </c>
      <c r="D377" s="1">
        <v>77.882900000000006</v>
      </c>
      <c r="E377" s="1">
        <f t="shared" si="170"/>
        <v>12.188247261345854</v>
      </c>
      <c r="F377" s="1">
        <v>6526.59</v>
      </c>
      <c r="G377" s="1">
        <f t="shared" si="171"/>
        <v>0.3290582128777062</v>
      </c>
      <c r="H377" s="1">
        <f t="shared" si="150"/>
        <v>61.433342859925922</v>
      </c>
      <c r="I377" s="1">
        <f t="shared" si="151"/>
        <v>11.266801026976006</v>
      </c>
      <c r="J377" s="5">
        <f t="shared" si="152"/>
        <v>-0.13893648031234895</v>
      </c>
      <c r="K377" s="3">
        <f t="shared" si="153"/>
        <v>-0.20439067531360103</v>
      </c>
      <c r="L377" s="1">
        <f t="shared" si="154"/>
        <v>0.36525604743943613</v>
      </c>
      <c r="M377" s="5">
        <f t="shared" si="155"/>
        <v>-1.349468613970517E-2</v>
      </c>
      <c r="N377" s="3">
        <f t="shared" si="156"/>
        <v>6.1210481084218185E-2</v>
      </c>
      <c r="O377" s="1">
        <f t="shared" si="157"/>
        <v>67.184144444444456</v>
      </c>
      <c r="P377" s="5">
        <f t="shared" si="158"/>
        <v>0.50993407585085748</v>
      </c>
      <c r="Q377" s="3">
        <f t="shared" si="159"/>
        <v>0.36988031594300902</v>
      </c>
      <c r="R377" s="8">
        <f t="shared" si="160"/>
        <v>66.711809363476533</v>
      </c>
      <c r="S377" s="9">
        <f t="shared" si="161"/>
        <v>5.2784665035506109</v>
      </c>
      <c r="T377" s="9">
        <f t="shared" si="162"/>
        <v>2.8565256484130908</v>
      </c>
      <c r="U377" s="1">
        <f t="shared" si="163"/>
        <v>0</v>
      </c>
      <c r="V377" s="1">
        <f t="shared" si="164"/>
        <v>0</v>
      </c>
      <c r="W377" s="1">
        <f t="shared" si="165"/>
        <v>0</v>
      </c>
      <c r="X377" s="1">
        <f t="shared" si="166"/>
        <v>1</v>
      </c>
      <c r="Y377" s="1">
        <f t="shared" si="172"/>
        <v>0</v>
      </c>
      <c r="Z377" s="1">
        <f t="shared" si="173"/>
        <v>1</v>
      </c>
      <c r="AA377" s="1">
        <f t="shared" si="174"/>
        <v>1</v>
      </c>
      <c r="AC377" s="1">
        <f t="shared" si="167"/>
        <v>1</v>
      </c>
      <c r="AD377" s="1" t="str">
        <f t="shared" si="175"/>
        <v/>
      </c>
      <c r="AE377" s="1" t="str">
        <f t="shared" si="176"/>
        <v/>
      </c>
      <c r="AF377" s="1">
        <f t="shared" si="168"/>
        <v>1</v>
      </c>
      <c r="AG377" s="1" t="str">
        <f t="shared" si="177"/>
        <v>Buy</v>
      </c>
      <c r="AH377" s="8">
        <v>77.882900000000006</v>
      </c>
      <c r="AK377" s="1">
        <f t="shared" si="178"/>
        <v>0</v>
      </c>
      <c r="AL377" s="1">
        <f t="shared" si="169"/>
        <v>0</v>
      </c>
      <c r="AM377" s="1" t="str">
        <f t="shared" si="179"/>
        <v/>
      </c>
      <c r="AN377" s="8">
        <v>77.882900000000006</v>
      </c>
    </row>
    <row r="378" spans="1:40" x14ac:dyDescent="0.25">
      <c r="A378" s="2" t="s">
        <v>393</v>
      </c>
      <c r="B378" s="1">
        <v>6.37</v>
      </c>
      <c r="C378" s="1">
        <v>166709.79999999999</v>
      </c>
      <c r="D378" s="1">
        <v>74.63</v>
      </c>
      <c r="E378" s="1">
        <f t="shared" si="170"/>
        <v>11.715855572998429</v>
      </c>
      <c r="F378" s="1">
        <v>6526.59</v>
      </c>
      <c r="G378" s="1">
        <f t="shared" si="171"/>
        <v>0.34226410723900447</v>
      </c>
      <c r="H378" s="1">
        <f t="shared" si="150"/>
        <v>60.117378288719998</v>
      </c>
      <c r="I378" s="1">
        <f t="shared" si="151"/>
        <v>11.17724659179251</v>
      </c>
      <c r="J378" s="5">
        <f t="shared" si="152"/>
        <v>-0.16281083028416421</v>
      </c>
      <c r="K378" s="3">
        <f t="shared" si="153"/>
        <v>-0.21529970781380972</v>
      </c>
      <c r="L378" s="1">
        <f t="shared" si="154"/>
        <v>0.37138614121860242</v>
      </c>
      <c r="M378" s="5">
        <f t="shared" si="155"/>
        <v>1.9788102246073525E-2</v>
      </c>
      <c r="N378" s="3">
        <f t="shared" si="156"/>
        <v>7.3661342288205409E-2</v>
      </c>
      <c r="O378" s="1">
        <f t="shared" si="157"/>
        <v>64.959055555555551</v>
      </c>
      <c r="P378" s="5">
        <f t="shared" si="158"/>
        <v>0.44916609884906711</v>
      </c>
      <c r="Q378" s="3">
        <f t="shared" si="159"/>
        <v>0.34653802262503425</v>
      </c>
      <c r="R378" s="8">
        <f t="shared" si="160"/>
        <v>64.680701975017726</v>
      </c>
      <c r="S378" s="9">
        <f t="shared" si="161"/>
        <v>4.5633236862977284</v>
      </c>
      <c r="T378" s="9">
        <f t="shared" si="162"/>
        <v>2.4524701895047891</v>
      </c>
      <c r="U378" s="1">
        <f t="shared" si="163"/>
        <v>0</v>
      </c>
      <c r="V378" s="1">
        <f t="shared" si="164"/>
        <v>0</v>
      </c>
      <c r="W378" s="1">
        <f t="shared" si="165"/>
        <v>0</v>
      </c>
      <c r="X378" s="1">
        <f t="shared" si="166"/>
        <v>1</v>
      </c>
      <c r="Y378" s="1">
        <f t="shared" si="172"/>
        <v>0</v>
      </c>
      <c r="Z378" s="1">
        <f t="shared" si="173"/>
        <v>1</v>
      </c>
      <c r="AA378" s="1">
        <f t="shared" si="174"/>
        <v>1</v>
      </c>
      <c r="AC378" s="1">
        <f t="shared" si="167"/>
        <v>1</v>
      </c>
      <c r="AD378" s="1" t="str">
        <f t="shared" si="175"/>
        <v/>
      </c>
      <c r="AE378" s="1" t="str">
        <f t="shared" si="176"/>
        <v/>
      </c>
      <c r="AF378" s="1">
        <f t="shared" si="168"/>
        <v>1</v>
      </c>
      <c r="AG378" s="1" t="str">
        <f t="shared" si="177"/>
        <v>Buy</v>
      </c>
      <c r="AH378" s="8">
        <v>74.63</v>
      </c>
      <c r="AK378" s="1">
        <f t="shared" si="178"/>
        <v>0</v>
      </c>
      <c r="AL378" s="1">
        <f t="shared" si="169"/>
        <v>0</v>
      </c>
      <c r="AM378" s="1" t="str">
        <f t="shared" si="179"/>
        <v/>
      </c>
      <c r="AN378" s="8">
        <v>74.63</v>
      </c>
    </row>
    <row r="379" spans="1:40" x14ac:dyDescent="0.25">
      <c r="A379" s="2" t="s">
        <v>392</v>
      </c>
      <c r="B379" s="1">
        <v>6.36</v>
      </c>
      <c r="C379" s="1">
        <v>166461.9</v>
      </c>
      <c r="D379" s="1">
        <v>71.731399999999994</v>
      </c>
      <c r="E379" s="1">
        <f t="shared" si="170"/>
        <v>11.278522012578614</v>
      </c>
      <c r="F379" s="1">
        <v>6526.59</v>
      </c>
      <c r="G379" s="1">
        <f t="shared" si="171"/>
        <v>0.35556516730092547</v>
      </c>
      <c r="H379" s="1">
        <f t="shared" si="150"/>
        <v>58.956368551817597</v>
      </c>
      <c r="I379" s="1">
        <f t="shared" si="151"/>
        <v>11.071898829358368</v>
      </c>
      <c r="J379" s="5">
        <f t="shared" si="152"/>
        <v>-0.18320314507249935</v>
      </c>
      <c r="K379" s="3">
        <f t="shared" si="153"/>
        <v>-0.22404785406875063</v>
      </c>
      <c r="L379" s="1">
        <f t="shared" si="154"/>
        <v>0.37608954748816398</v>
      </c>
      <c r="M379" s="5">
        <f t="shared" si="155"/>
        <v>2.7786353904531769E-2</v>
      </c>
      <c r="N379" s="3">
        <f t="shared" si="156"/>
        <v>8.264021562856072E-2</v>
      </c>
      <c r="O379" s="1">
        <f t="shared" si="157"/>
        <v>63.068899999999999</v>
      </c>
      <c r="P379" s="5">
        <f t="shared" si="158"/>
        <v>0.41933223509655049</v>
      </c>
      <c r="Q379" s="3">
        <f t="shared" si="159"/>
        <v>0.32943334325436208</v>
      </c>
      <c r="R379" s="8">
        <f t="shared" si="160"/>
        <v>62.871738697748228</v>
      </c>
      <c r="S379" s="9">
        <f t="shared" si="161"/>
        <v>3.9153701459306305</v>
      </c>
      <c r="T379" s="9">
        <f t="shared" si="162"/>
        <v>2.1074036191963055</v>
      </c>
      <c r="U379" s="1">
        <f t="shared" si="163"/>
        <v>0</v>
      </c>
      <c r="V379" s="1">
        <f t="shared" si="164"/>
        <v>0</v>
      </c>
      <c r="W379" s="1">
        <f t="shared" si="165"/>
        <v>0</v>
      </c>
      <c r="X379" s="1">
        <f t="shared" si="166"/>
        <v>1</v>
      </c>
      <c r="Y379" s="1">
        <f t="shared" si="172"/>
        <v>0</v>
      </c>
      <c r="Z379" s="1">
        <f t="shared" si="173"/>
        <v>1</v>
      </c>
      <c r="AA379" s="1">
        <f t="shared" si="174"/>
        <v>1</v>
      </c>
      <c r="AC379" s="1">
        <f t="shared" si="167"/>
        <v>1</v>
      </c>
      <c r="AD379" s="1" t="str">
        <f t="shared" si="175"/>
        <v/>
      </c>
      <c r="AE379" s="1" t="str">
        <f t="shared" si="176"/>
        <v/>
      </c>
      <c r="AF379" s="1">
        <f t="shared" si="168"/>
        <v>1</v>
      </c>
      <c r="AG379" s="1" t="str">
        <f t="shared" si="177"/>
        <v>Buy</v>
      </c>
      <c r="AH379" s="8">
        <v>71.731399999999994</v>
      </c>
      <c r="AK379" s="1">
        <f t="shared" si="178"/>
        <v>0</v>
      </c>
      <c r="AL379" s="1">
        <f t="shared" si="169"/>
        <v>0</v>
      </c>
      <c r="AM379" s="1" t="str">
        <f t="shared" si="179"/>
        <v/>
      </c>
      <c r="AN379" s="8">
        <v>71.731399999999994</v>
      </c>
    </row>
    <row r="380" spans="1:40" x14ac:dyDescent="0.25">
      <c r="A380" s="2" t="s">
        <v>391</v>
      </c>
      <c r="B380" s="1">
        <v>6.29</v>
      </c>
      <c r="C380" s="1">
        <v>166074.1</v>
      </c>
      <c r="D380" s="1">
        <v>70.488600000000005</v>
      </c>
      <c r="E380" s="1">
        <f t="shared" si="170"/>
        <v>11.206454689984103</v>
      </c>
      <c r="F380" s="1">
        <v>6526.59</v>
      </c>
      <c r="G380" s="1">
        <f t="shared" si="171"/>
        <v>0.3609912634173727</v>
      </c>
      <c r="H380" s="1">
        <f t="shared" si="150"/>
        <v>57.934366035963009</v>
      </c>
      <c r="I380" s="1">
        <f t="shared" si="151"/>
        <v>11.026720028759275</v>
      </c>
      <c r="J380" s="5">
        <f t="shared" si="152"/>
        <v>-0.20333666712109588</v>
      </c>
      <c r="K380" s="3">
        <f t="shared" si="153"/>
        <v>-0.23085530556812583</v>
      </c>
      <c r="L380" s="1">
        <f t="shared" si="154"/>
        <v>0.3817116374634606</v>
      </c>
      <c r="M380" s="5">
        <f t="shared" si="155"/>
        <v>5.4017901034535853E-2</v>
      </c>
      <c r="N380" s="3">
        <f t="shared" si="156"/>
        <v>9.1782525915898874E-2</v>
      </c>
      <c r="O380" s="1">
        <f t="shared" si="157"/>
        <v>61.146677777777768</v>
      </c>
      <c r="P380" s="5">
        <f t="shared" si="158"/>
        <v>0.37142032245484513</v>
      </c>
      <c r="Q380" s="3">
        <f t="shared" si="159"/>
        <v>0.31445019461399737</v>
      </c>
      <c r="R380" s="8">
        <f t="shared" si="160"/>
        <v>61.260891188247911</v>
      </c>
      <c r="S380" s="9">
        <f t="shared" si="161"/>
        <v>3.3265251522849013</v>
      </c>
      <c r="T380" s="9">
        <f t="shared" si="162"/>
        <v>1.8419785259051664</v>
      </c>
      <c r="U380" s="1">
        <f t="shared" si="163"/>
        <v>0</v>
      </c>
      <c r="V380" s="1">
        <f t="shared" si="164"/>
        <v>0</v>
      </c>
      <c r="W380" s="1">
        <f t="shared" si="165"/>
        <v>0</v>
      </c>
      <c r="X380" s="1">
        <f t="shared" si="166"/>
        <v>1</v>
      </c>
      <c r="Y380" s="1">
        <f t="shared" si="172"/>
        <v>0</v>
      </c>
      <c r="Z380" s="1">
        <f t="shared" si="173"/>
        <v>1</v>
      </c>
      <c r="AA380" s="1">
        <f t="shared" si="174"/>
        <v>1</v>
      </c>
      <c r="AC380" s="1">
        <f t="shared" si="167"/>
        <v>1</v>
      </c>
      <c r="AD380" s="1" t="str">
        <f t="shared" si="175"/>
        <v/>
      </c>
      <c r="AE380" s="1" t="str">
        <f t="shared" si="176"/>
        <v/>
      </c>
      <c r="AF380" s="1">
        <f t="shared" si="168"/>
        <v>1</v>
      </c>
      <c r="AG380" s="1" t="str">
        <f t="shared" si="177"/>
        <v>Buy</v>
      </c>
      <c r="AH380" s="8">
        <v>70.488600000000005</v>
      </c>
      <c r="AK380" s="1">
        <f t="shared" si="178"/>
        <v>0</v>
      </c>
      <c r="AL380" s="1">
        <f t="shared" si="169"/>
        <v>0</v>
      </c>
      <c r="AM380" s="1" t="str">
        <f t="shared" si="179"/>
        <v/>
      </c>
      <c r="AN380" s="8">
        <v>70.488600000000005</v>
      </c>
    </row>
    <row r="381" spans="1:40" x14ac:dyDescent="0.25">
      <c r="A381" s="2" t="s">
        <v>390</v>
      </c>
      <c r="B381" s="1">
        <v>6.25</v>
      </c>
      <c r="C381" s="1">
        <v>165383.1</v>
      </c>
      <c r="D381" s="1">
        <v>65.668599999999998</v>
      </c>
      <c r="E381" s="1">
        <f t="shared" si="170"/>
        <v>10.506976</v>
      </c>
      <c r="F381" s="1">
        <v>6526.59</v>
      </c>
      <c r="G381" s="1">
        <f t="shared" si="171"/>
        <v>0.38587535270591927</v>
      </c>
      <c r="H381" s="1">
        <f t="shared" si="150"/>
        <v>56.930027318840047</v>
      </c>
      <c r="I381" s="1">
        <f t="shared" si="151"/>
        <v>11.010003514145113</v>
      </c>
      <c r="J381" s="5">
        <f t="shared" si="152"/>
        <v>-0.21315818946922027</v>
      </c>
      <c r="K381" s="3">
        <f t="shared" si="153"/>
        <v>-0.23544174530929748</v>
      </c>
      <c r="L381" s="1">
        <f t="shared" si="154"/>
        <v>0.38516827704407919</v>
      </c>
      <c r="M381" s="5">
        <f t="shared" si="155"/>
        <v>5.9071300158944684E-2</v>
      </c>
      <c r="N381" s="3">
        <f t="shared" si="156"/>
        <v>9.8076630062792713E-2</v>
      </c>
      <c r="O381" s="1">
        <f t="shared" si="157"/>
        <v>59.562544444444448</v>
      </c>
      <c r="P381" s="5">
        <f t="shared" si="158"/>
        <v>0.34688955415206291</v>
      </c>
      <c r="Q381" s="3">
        <f t="shared" si="159"/>
        <v>0.30495517330718941</v>
      </c>
      <c r="R381" s="8">
        <f t="shared" si="160"/>
        <v>59.583125949747526</v>
      </c>
      <c r="S381" s="9">
        <f t="shared" si="161"/>
        <v>2.6530986309074791</v>
      </c>
      <c r="T381" s="9">
        <f t="shared" si="162"/>
        <v>1.6342253555458561</v>
      </c>
      <c r="U381" s="1">
        <f t="shared" si="163"/>
        <v>0</v>
      </c>
      <c r="V381" s="1">
        <f t="shared" si="164"/>
        <v>0</v>
      </c>
      <c r="W381" s="1">
        <f t="shared" si="165"/>
        <v>0</v>
      </c>
      <c r="X381" s="1">
        <f t="shared" si="166"/>
        <v>1</v>
      </c>
      <c r="Y381" s="1">
        <f t="shared" si="172"/>
        <v>0</v>
      </c>
      <c r="Z381" s="1">
        <f t="shared" si="173"/>
        <v>0</v>
      </c>
      <c r="AA381" s="1">
        <f t="shared" si="174"/>
        <v>1</v>
      </c>
      <c r="AC381" s="1">
        <f t="shared" si="167"/>
        <v>1</v>
      </c>
      <c r="AD381" s="1" t="str">
        <f t="shared" si="175"/>
        <v/>
      </c>
      <c r="AE381" s="1" t="str">
        <f t="shared" si="176"/>
        <v/>
      </c>
      <c r="AF381" s="1">
        <f t="shared" si="168"/>
        <v>1</v>
      </c>
      <c r="AG381" s="1" t="str">
        <f t="shared" si="177"/>
        <v>Buy</v>
      </c>
      <c r="AH381" s="8">
        <v>65.668599999999998</v>
      </c>
      <c r="AK381" s="1">
        <f t="shared" si="178"/>
        <v>0</v>
      </c>
      <c r="AL381" s="1">
        <f t="shared" si="169"/>
        <v>0</v>
      </c>
      <c r="AM381" s="1" t="str">
        <f t="shared" si="179"/>
        <v/>
      </c>
      <c r="AN381" s="8">
        <v>65.668599999999998</v>
      </c>
    </row>
    <row r="382" spans="1:40" x14ac:dyDescent="0.25">
      <c r="A382" s="2" t="s">
        <v>389</v>
      </c>
      <c r="B382" s="1">
        <v>6.19</v>
      </c>
      <c r="C382" s="1">
        <v>163763.79999999999</v>
      </c>
      <c r="D382" s="1">
        <v>63.897100000000002</v>
      </c>
      <c r="E382" s="1">
        <f t="shared" si="170"/>
        <v>10.322633279483037</v>
      </c>
      <c r="F382" s="1">
        <v>6526.59</v>
      </c>
      <c r="G382" s="1">
        <f t="shared" si="171"/>
        <v>0.39269052997490927</v>
      </c>
      <c r="H382" s="1">
        <f t="shared" si="150"/>
        <v>56.23094150434725</v>
      </c>
      <c r="I382" s="1">
        <f t="shared" si="151"/>
        <v>11.084955005031734</v>
      </c>
      <c r="J382" s="5">
        <f t="shared" si="152"/>
        <v>-0.21217757587787833</v>
      </c>
      <c r="K382" s="3">
        <f t="shared" si="153"/>
        <v>-0.23915567128264367</v>
      </c>
      <c r="L382" s="1">
        <f t="shared" si="154"/>
        <v>0.38606087438876241</v>
      </c>
      <c r="M382" s="5">
        <f t="shared" si="155"/>
        <v>6.4445356711305468E-2</v>
      </c>
      <c r="N382" s="3">
        <f t="shared" si="156"/>
        <v>0.10457751838010072</v>
      </c>
      <c r="O382" s="1">
        <f t="shared" si="157"/>
        <v>58.451744444444444</v>
      </c>
      <c r="P382" s="5">
        <f t="shared" si="158"/>
        <v>0.32506491468828802</v>
      </c>
      <c r="Q382" s="3">
        <f t="shared" si="159"/>
        <v>0.29796610983304384</v>
      </c>
      <c r="R382" s="8">
        <f t="shared" si="160"/>
        <v>58.476676122428891</v>
      </c>
      <c r="S382" s="9">
        <f t="shared" si="161"/>
        <v>2.2457346180816415</v>
      </c>
      <c r="T382" s="9">
        <f t="shared" si="162"/>
        <v>1.4961522492974879</v>
      </c>
      <c r="U382" s="1">
        <f t="shared" si="163"/>
        <v>0</v>
      </c>
      <c r="V382" s="1">
        <f t="shared" si="164"/>
        <v>0</v>
      </c>
      <c r="W382" s="1">
        <f t="shared" si="165"/>
        <v>0</v>
      </c>
      <c r="X382" s="1">
        <f t="shared" si="166"/>
        <v>1</v>
      </c>
      <c r="Y382" s="1">
        <f t="shared" si="172"/>
        <v>0</v>
      </c>
      <c r="Z382" s="1">
        <f t="shared" si="173"/>
        <v>0</v>
      </c>
      <c r="AA382" s="1">
        <f t="shared" si="174"/>
        <v>1</v>
      </c>
      <c r="AC382" s="1">
        <f t="shared" si="167"/>
        <v>1</v>
      </c>
      <c r="AD382" s="1" t="str">
        <f t="shared" si="175"/>
        <v/>
      </c>
      <c r="AE382" s="1" t="str">
        <f t="shared" si="176"/>
        <v/>
      </c>
      <c r="AF382" s="1">
        <f t="shared" si="168"/>
        <v>1</v>
      </c>
      <c r="AG382" s="1" t="str">
        <f t="shared" si="177"/>
        <v>Buy</v>
      </c>
      <c r="AH382" s="8">
        <v>63.897100000000002</v>
      </c>
      <c r="AK382" s="1">
        <f t="shared" si="178"/>
        <v>0</v>
      </c>
      <c r="AL382" s="1">
        <f t="shared" si="169"/>
        <v>0</v>
      </c>
      <c r="AM382" s="1" t="str">
        <f t="shared" si="179"/>
        <v/>
      </c>
      <c r="AN382" s="8">
        <v>63.897100000000002</v>
      </c>
    </row>
    <row r="383" spans="1:40" x14ac:dyDescent="0.25">
      <c r="A383" s="2" t="s">
        <v>388</v>
      </c>
      <c r="B383" s="1">
        <v>5.24</v>
      </c>
      <c r="C383" s="1">
        <v>147861.79999999999</v>
      </c>
      <c r="D383" s="1">
        <v>60.042900000000003</v>
      </c>
      <c r="E383" s="1">
        <f t="shared" si="170"/>
        <v>11.458568702290076</v>
      </c>
      <c r="F383" s="1">
        <v>6525.0169999999998</v>
      </c>
      <c r="G383" s="1">
        <f t="shared" si="171"/>
        <v>0.37740937264899083</v>
      </c>
      <c r="H383" s="1">
        <f t="shared" si="150"/>
        <v>55.617648824695031</v>
      </c>
      <c r="I383" s="1">
        <f t="shared" si="151"/>
        <v>11.188083710580186</v>
      </c>
      <c r="J383" s="5">
        <f t="shared" si="152"/>
        <v>-0.20170573349023102</v>
      </c>
      <c r="K383" s="3">
        <f t="shared" si="153"/>
        <v>-0.24365202051677123</v>
      </c>
      <c r="L383" s="1">
        <f t="shared" si="154"/>
        <v>0.38915596900495825</v>
      </c>
      <c r="M383" s="5">
        <f t="shared" si="155"/>
        <v>6.7703009453400131E-2</v>
      </c>
      <c r="N383" s="3">
        <f t="shared" si="156"/>
        <v>0.1112662119915666</v>
      </c>
      <c r="O383" s="1">
        <f t="shared" si="157"/>
        <v>57.123022222222225</v>
      </c>
      <c r="P383" s="5">
        <f t="shared" si="158"/>
        <v>0.31092911219716113</v>
      </c>
      <c r="Q383" s="3">
        <f t="shared" si="159"/>
        <v>0.2934496423571698</v>
      </c>
      <c r="R383" s="8">
        <f t="shared" si="160"/>
        <v>57.491144508325057</v>
      </c>
      <c r="S383" s="9">
        <f t="shared" si="161"/>
        <v>1.8734956836300256</v>
      </c>
      <c r="T383" s="9">
        <f t="shared" si="162"/>
        <v>1.4379549064234254</v>
      </c>
      <c r="U383" s="1">
        <f t="shared" si="163"/>
        <v>0</v>
      </c>
      <c r="V383" s="1">
        <f t="shared" si="164"/>
        <v>0</v>
      </c>
      <c r="W383" s="1">
        <f t="shared" si="165"/>
        <v>0</v>
      </c>
      <c r="X383" s="1">
        <f t="shared" si="166"/>
        <v>1</v>
      </c>
      <c r="Y383" s="1">
        <f t="shared" si="172"/>
        <v>0</v>
      </c>
      <c r="Z383" s="1">
        <f t="shared" si="173"/>
        <v>1</v>
      </c>
      <c r="AA383" s="1">
        <f t="shared" si="174"/>
        <v>1</v>
      </c>
      <c r="AC383" s="1">
        <f t="shared" si="167"/>
        <v>1</v>
      </c>
      <c r="AD383" s="1" t="str">
        <f t="shared" si="175"/>
        <v/>
      </c>
      <c r="AE383" s="1" t="str">
        <f t="shared" si="176"/>
        <v/>
      </c>
      <c r="AF383" s="1">
        <f t="shared" si="168"/>
        <v>1</v>
      </c>
      <c r="AG383" s="1" t="str">
        <f t="shared" si="177"/>
        <v>Buy</v>
      </c>
      <c r="AH383" s="8">
        <v>60.042900000000003</v>
      </c>
      <c r="AK383" s="1">
        <f t="shared" si="178"/>
        <v>0</v>
      </c>
      <c r="AL383" s="1">
        <f t="shared" si="169"/>
        <v>0</v>
      </c>
      <c r="AM383" s="1" t="str">
        <f t="shared" si="179"/>
        <v/>
      </c>
      <c r="AN383" s="8">
        <v>60.042900000000003</v>
      </c>
    </row>
    <row r="384" spans="1:40" x14ac:dyDescent="0.25">
      <c r="A384" s="2" t="s">
        <v>387</v>
      </c>
      <c r="B384" s="1">
        <v>5.17</v>
      </c>
      <c r="C384" s="1">
        <v>146128.1</v>
      </c>
      <c r="D384" s="1">
        <v>59.972900000000003</v>
      </c>
      <c r="E384" s="1">
        <f t="shared" si="170"/>
        <v>11.600174081237911</v>
      </c>
      <c r="F384" s="1">
        <v>6525.0169999999998</v>
      </c>
      <c r="G384" s="1">
        <f t="shared" si="171"/>
        <v>0.37341954055660487</v>
      </c>
      <c r="H384" s="1">
        <f t="shared" si="150"/>
        <v>55.263628730670632</v>
      </c>
      <c r="I384" s="1">
        <f t="shared" si="151"/>
        <v>11.184145968002525</v>
      </c>
      <c r="J384" s="5">
        <f t="shared" si="152"/>
        <v>-0.20757276438905037</v>
      </c>
      <c r="K384" s="3">
        <f t="shared" si="153"/>
        <v>-0.25064306835452793</v>
      </c>
      <c r="L384" s="1">
        <f t="shared" si="154"/>
        <v>0.39237055526935816</v>
      </c>
      <c r="M384" s="5">
        <f t="shared" si="155"/>
        <v>6.8090004828175843E-2</v>
      </c>
      <c r="N384" s="3">
        <f t="shared" si="156"/>
        <v>0.11852674574792768</v>
      </c>
      <c r="O384" s="1">
        <f t="shared" si="157"/>
        <v>56.403022222222226</v>
      </c>
      <c r="P384" s="5">
        <f t="shared" si="158"/>
        <v>0.32516059054815161</v>
      </c>
      <c r="Q384" s="3">
        <f t="shared" si="159"/>
        <v>0.29053639738383791</v>
      </c>
      <c r="R384" s="8">
        <f t="shared" si="160"/>
        <v>57.027188964384159</v>
      </c>
      <c r="S384" s="9">
        <f t="shared" si="161"/>
        <v>1.7635602337135268</v>
      </c>
      <c r="T384" s="9">
        <f t="shared" si="162"/>
        <v>1.4479791719707358</v>
      </c>
      <c r="U384" s="1">
        <f t="shared" si="163"/>
        <v>0</v>
      </c>
      <c r="V384" s="1">
        <f t="shared" si="164"/>
        <v>0</v>
      </c>
      <c r="W384" s="1">
        <f t="shared" si="165"/>
        <v>0</v>
      </c>
      <c r="X384" s="1">
        <f t="shared" si="166"/>
        <v>1</v>
      </c>
      <c r="Y384" s="1">
        <f t="shared" si="172"/>
        <v>0</v>
      </c>
      <c r="Z384" s="1">
        <f t="shared" si="173"/>
        <v>0</v>
      </c>
      <c r="AA384" s="1">
        <f t="shared" si="174"/>
        <v>1</v>
      </c>
      <c r="AC384" s="1">
        <f t="shared" si="167"/>
        <v>1</v>
      </c>
      <c r="AD384" s="1" t="str">
        <f t="shared" si="175"/>
        <v/>
      </c>
      <c r="AE384" s="1" t="str">
        <f t="shared" si="176"/>
        <v/>
      </c>
      <c r="AF384" s="1">
        <f t="shared" si="168"/>
        <v>1</v>
      </c>
      <c r="AG384" s="1" t="str">
        <f t="shared" si="177"/>
        <v>Buy</v>
      </c>
      <c r="AH384" s="8">
        <v>59.972900000000003</v>
      </c>
      <c r="AK384" s="1">
        <f t="shared" si="178"/>
        <v>0</v>
      </c>
      <c r="AL384" s="1">
        <f t="shared" si="169"/>
        <v>0</v>
      </c>
      <c r="AM384" s="1" t="str">
        <f t="shared" si="179"/>
        <v/>
      </c>
      <c r="AN384" s="8">
        <v>59.972900000000003</v>
      </c>
    </row>
    <row r="385" spans="1:40" x14ac:dyDescent="0.25">
      <c r="A385" s="2" t="s">
        <v>386</v>
      </c>
      <c r="B385" s="1">
        <v>5.12</v>
      </c>
      <c r="C385" s="1">
        <v>145267.70000000001</v>
      </c>
      <c r="D385" s="1">
        <v>60.3429</v>
      </c>
      <c r="E385" s="1">
        <f t="shared" si="170"/>
        <v>11.78572265625</v>
      </c>
      <c r="F385" s="1">
        <v>6505.8630000000003</v>
      </c>
      <c r="G385" s="1">
        <f t="shared" si="171"/>
        <v>0.37003088023349162</v>
      </c>
      <c r="H385" s="1">
        <f t="shared" si="150"/>
        <v>54.886887029124281</v>
      </c>
      <c r="I385" s="1">
        <f t="shared" si="151"/>
        <v>11.266060502154231</v>
      </c>
      <c r="J385" s="5">
        <f t="shared" si="152"/>
        <v>-0.19661336292196818</v>
      </c>
      <c r="K385" s="3">
        <f t="shared" si="153"/>
        <v>-0.25782145234877418</v>
      </c>
      <c r="L385" s="1">
        <f t="shared" si="154"/>
        <v>0.39479964314644389</v>
      </c>
      <c r="M385" s="5">
        <f t="shared" si="155"/>
        <v>7.4568547191758316E-2</v>
      </c>
      <c r="N385" s="3">
        <f t="shared" si="156"/>
        <v>0.12693286923455299</v>
      </c>
      <c r="O385" s="1">
        <f t="shared" si="157"/>
        <v>55.844444444444449</v>
      </c>
      <c r="P385" s="5">
        <f t="shared" si="158"/>
        <v>0.32067466713024784</v>
      </c>
      <c r="Q385" s="3">
        <f t="shared" si="159"/>
        <v>0.28476569852311895</v>
      </c>
      <c r="R385" s="8">
        <f t="shared" si="160"/>
        <v>56.49160513972673</v>
      </c>
      <c r="S385" s="9">
        <f t="shared" si="161"/>
        <v>1.6047181106024482</v>
      </c>
      <c r="T385" s="9">
        <f t="shared" si="162"/>
        <v>1.4916110284042738</v>
      </c>
      <c r="U385" s="1">
        <f t="shared" si="163"/>
        <v>0</v>
      </c>
      <c r="V385" s="1">
        <f t="shared" si="164"/>
        <v>0</v>
      </c>
      <c r="W385" s="1">
        <f t="shared" si="165"/>
        <v>0</v>
      </c>
      <c r="X385" s="1">
        <f t="shared" si="166"/>
        <v>1</v>
      </c>
      <c r="Y385" s="1">
        <f t="shared" si="172"/>
        <v>0</v>
      </c>
      <c r="Z385" s="1">
        <f t="shared" si="173"/>
        <v>1</v>
      </c>
      <c r="AA385" s="1">
        <f t="shared" si="174"/>
        <v>1</v>
      </c>
      <c r="AC385" s="1">
        <f t="shared" si="167"/>
        <v>1</v>
      </c>
      <c r="AD385" s="1" t="str">
        <f t="shared" si="175"/>
        <v/>
      </c>
      <c r="AE385" s="1" t="str">
        <f t="shared" si="176"/>
        <v/>
      </c>
      <c r="AF385" s="1">
        <f t="shared" si="168"/>
        <v>1</v>
      </c>
      <c r="AG385" s="1" t="str">
        <f t="shared" si="177"/>
        <v>Buy</v>
      </c>
      <c r="AH385" s="8">
        <v>60.3429</v>
      </c>
      <c r="AK385" s="1">
        <f t="shared" si="178"/>
        <v>0</v>
      </c>
      <c r="AL385" s="1">
        <f t="shared" si="169"/>
        <v>0</v>
      </c>
      <c r="AM385" s="1" t="str">
        <f t="shared" si="179"/>
        <v/>
      </c>
      <c r="AN385" s="8">
        <v>60.3429</v>
      </c>
    </row>
    <row r="386" spans="1:40" x14ac:dyDescent="0.25">
      <c r="A386" s="2" t="s">
        <v>385</v>
      </c>
      <c r="B386" s="1">
        <v>5.0999999999999996</v>
      </c>
      <c r="C386" s="1">
        <v>144627.79999999999</v>
      </c>
      <c r="D386" s="1">
        <v>57.857100000000003</v>
      </c>
      <c r="E386" s="1">
        <f t="shared" si="170"/>
        <v>11.344529411764707</v>
      </c>
      <c r="F386" s="1">
        <v>6505.8630000000003</v>
      </c>
      <c r="G386" s="1">
        <f t="shared" si="171"/>
        <v>0.38422905689020309</v>
      </c>
      <c r="H386" s="1">
        <f t="shared" si="150"/>
        <v>54.450405991454225</v>
      </c>
      <c r="I386" s="1">
        <f t="shared" si="151"/>
        <v>11.225935206798933</v>
      </c>
      <c r="J386" s="5">
        <f t="shared" si="152"/>
        <v>-0.20998673790613243</v>
      </c>
      <c r="K386" s="3">
        <f t="shared" si="153"/>
        <v>-0.26802280058657518</v>
      </c>
      <c r="L386" s="1">
        <f t="shared" si="154"/>
        <v>0.39575253199120963</v>
      </c>
      <c r="M386" s="5">
        <f t="shared" si="155"/>
        <v>7.9767026676805131E-2</v>
      </c>
      <c r="N386" s="3">
        <f t="shared" si="156"/>
        <v>0.13566025624168543</v>
      </c>
      <c r="O386" s="1">
        <f t="shared" si="157"/>
        <v>55.492688888888893</v>
      </c>
      <c r="P386" s="5">
        <f t="shared" si="158"/>
        <v>0.31602485313099926</v>
      </c>
      <c r="Q386" s="3">
        <f t="shared" si="159"/>
        <v>0.27878087042193078</v>
      </c>
      <c r="R386" s="8">
        <f t="shared" si="160"/>
        <v>55.791369710586139</v>
      </c>
      <c r="S386" s="9">
        <f t="shared" si="161"/>
        <v>1.3409637191319135</v>
      </c>
      <c r="T386" s="9">
        <f t="shared" si="162"/>
        <v>1.5540713102026544</v>
      </c>
      <c r="U386" s="1">
        <f t="shared" si="163"/>
        <v>0</v>
      </c>
      <c r="V386" s="1">
        <f t="shared" si="164"/>
        <v>0</v>
      </c>
      <c r="W386" s="1">
        <f t="shared" si="165"/>
        <v>0</v>
      </c>
      <c r="X386" s="1">
        <f t="shared" si="166"/>
        <v>0</v>
      </c>
      <c r="Y386" s="1">
        <f t="shared" si="172"/>
        <v>0</v>
      </c>
      <c r="Z386" s="1">
        <f t="shared" si="173"/>
        <v>1</v>
      </c>
      <c r="AA386" s="1">
        <f t="shared" si="174"/>
        <v>1</v>
      </c>
      <c r="AC386" s="1">
        <f t="shared" si="167"/>
        <v>1</v>
      </c>
      <c r="AD386" s="1" t="str">
        <f t="shared" si="175"/>
        <v/>
      </c>
      <c r="AE386" s="1" t="str">
        <f t="shared" si="176"/>
        <v/>
      </c>
      <c r="AF386" s="1">
        <f t="shared" si="168"/>
        <v>1</v>
      </c>
      <c r="AG386" s="1" t="str">
        <f t="shared" si="177"/>
        <v/>
      </c>
      <c r="AH386" s="8">
        <v>57.857100000000003</v>
      </c>
      <c r="AK386" s="1">
        <f t="shared" si="178"/>
        <v>1</v>
      </c>
      <c r="AL386" s="1">
        <f t="shared" si="169"/>
        <v>0</v>
      </c>
      <c r="AM386" s="1" t="str">
        <f t="shared" si="179"/>
        <v>Sell</v>
      </c>
      <c r="AN386" s="8">
        <v>57.857100000000003</v>
      </c>
    </row>
    <row r="387" spans="1:40" x14ac:dyDescent="0.25">
      <c r="A387" s="2" t="s">
        <v>384</v>
      </c>
      <c r="B387" s="1">
        <v>5.0999999999999996</v>
      </c>
      <c r="C387" s="1">
        <v>144168.70000000001</v>
      </c>
      <c r="D387" s="1">
        <v>57.618600000000001</v>
      </c>
      <c r="E387" s="1">
        <f t="shared" si="170"/>
        <v>11.297764705882354</v>
      </c>
      <c r="F387" s="1">
        <v>6505.8630000000003</v>
      </c>
      <c r="G387" s="1">
        <f t="shared" si="171"/>
        <v>0.38459476366505885</v>
      </c>
      <c r="H387" s="1">
        <f t="shared" ref="H387:H450" si="180">(D387-H388)*2/27+H388</f>
        <v>54.177870470770564</v>
      </c>
      <c r="I387" s="1">
        <f t="shared" ref="I387:I450" si="181">AVERAGE(E387:E399)</f>
        <v>11.250566200820657</v>
      </c>
      <c r="J387" s="5">
        <f t="shared" ref="J387:J450" si="182">((I387/I413)-1)*2</f>
        <v>-0.22374245084678068</v>
      </c>
      <c r="K387" s="3">
        <f t="shared" ref="K387:K450" si="183">((J387-K388)*2/14)+K388</f>
        <v>-0.27769547769998232</v>
      </c>
      <c r="L387" s="1">
        <f t="shared" ref="L387:L450" si="184">AVERAGE(G387:G395)</f>
        <v>0.39451150274805535</v>
      </c>
      <c r="M387" s="5">
        <f t="shared" ref="M387:M450" si="185">((L387/L413)-1)*2</f>
        <v>8.5598959070358305E-2</v>
      </c>
      <c r="N387" s="3">
        <f t="shared" ref="N387:N450" si="186">((M387-N388)*2/14)+N388</f>
        <v>0.14497579450249881</v>
      </c>
      <c r="O387" s="1">
        <f t="shared" ref="O387:O450" si="187">AVERAGE(D387:D395)</f>
        <v>55.491900000000001</v>
      </c>
      <c r="P387" s="5">
        <f t="shared" ref="P387:P450" si="188">((O387/O413)-1)*2</f>
        <v>0.31073326868196327</v>
      </c>
      <c r="Q387" s="3">
        <f t="shared" ref="Q387:Q450" si="189">((P387-Q388)*2/14)+Q388</f>
        <v>0.27257353997041939</v>
      </c>
      <c r="R387" s="8">
        <f t="shared" ref="R387:R450" si="190">((D387-R388)*2/13)+R388</f>
        <v>55.41578238523816</v>
      </c>
      <c r="S387" s="9">
        <f t="shared" ref="S387:S450" si="191">R387-H387</f>
        <v>1.2379119144675954</v>
      </c>
      <c r="T387" s="9">
        <f t="shared" ref="T387:T450" si="192">AVERAGE(S387:S396)</f>
        <v>1.6365709235496397</v>
      </c>
      <c r="U387" s="1">
        <f t="shared" ref="U387:U450" si="193">IF(M387&lt;-0.4999,1,)</f>
        <v>0</v>
      </c>
      <c r="V387" s="1">
        <f t="shared" ref="V387:V450" si="194">IF(M387-M388&gt;0,1,)</f>
        <v>0</v>
      </c>
      <c r="W387" s="1">
        <f t="shared" ref="W387:W450" si="195">IF(M387&gt;N387,1,0)</f>
        <v>0</v>
      </c>
      <c r="X387" s="1">
        <f t="shared" ref="X387:X450" si="196">IF(S387&gt;T387,1,0)</f>
        <v>0</v>
      </c>
      <c r="Y387" s="1">
        <f t="shared" si="172"/>
        <v>0</v>
      </c>
      <c r="Z387" s="1">
        <f t="shared" si="173"/>
        <v>1</v>
      </c>
      <c r="AA387" s="1">
        <f t="shared" si="174"/>
        <v>1</v>
      </c>
      <c r="AC387" s="1">
        <f t="shared" ref="AC387:AC450" si="197">IF(P387&gt;Q387,1,0)</f>
        <v>1</v>
      </c>
      <c r="AD387" s="1" t="str">
        <f t="shared" si="175"/>
        <v/>
      </c>
      <c r="AE387" s="1" t="str">
        <f t="shared" si="176"/>
        <v/>
      </c>
      <c r="AF387" s="1">
        <f t="shared" ref="AF387:AF450" si="198">IF(AC387+AA387+W387&gt;1.99,1,0)</f>
        <v>1</v>
      </c>
      <c r="AG387" s="1" t="str">
        <f t="shared" si="177"/>
        <v/>
      </c>
      <c r="AH387" s="8">
        <v>57.618600000000001</v>
      </c>
      <c r="AK387" s="1">
        <f t="shared" si="178"/>
        <v>1</v>
      </c>
      <c r="AL387" s="1">
        <f t="shared" ref="AL387:AL450" si="199">IF(AC387+AA387+W387&lt;1.01,1,0)</f>
        <v>0</v>
      </c>
      <c r="AM387" s="1" t="str">
        <f t="shared" si="179"/>
        <v>Sell</v>
      </c>
      <c r="AN387" s="8">
        <v>57.618600000000001</v>
      </c>
    </row>
    <row r="388" spans="1:40" x14ac:dyDescent="0.25">
      <c r="A388" s="2" t="s">
        <v>383</v>
      </c>
      <c r="B388" s="1">
        <v>5.09</v>
      </c>
      <c r="C388" s="1">
        <v>143832.1</v>
      </c>
      <c r="D388" s="1">
        <v>54.431399999999996</v>
      </c>
      <c r="E388" s="1">
        <f t="shared" ref="E388:E451" si="200">D388/B388</f>
        <v>10.693791748526522</v>
      </c>
      <c r="F388" s="1">
        <v>6505.8630000000003</v>
      </c>
      <c r="G388" s="1">
        <f t="shared" ref="G388:G451" si="201">C388/F388/D388</f>
        <v>0.40616397707859475</v>
      </c>
      <c r="H388" s="1">
        <f t="shared" si="180"/>
        <v>53.902612108432209</v>
      </c>
      <c r="I388" s="1">
        <f t="shared" si="181"/>
        <v>11.341087041687324</v>
      </c>
      <c r="J388" s="5">
        <f t="shared" si="182"/>
        <v>-0.23616290926560524</v>
      </c>
      <c r="K388" s="3">
        <f t="shared" si="183"/>
        <v>-0.28668764884218262</v>
      </c>
      <c r="L388" s="1">
        <f t="shared" si="184"/>
        <v>0.39435011979403856</v>
      </c>
      <c r="M388" s="5">
        <f t="shared" si="185"/>
        <v>0.10995500532580005</v>
      </c>
      <c r="N388" s="3">
        <f t="shared" si="186"/>
        <v>0.15487193374118891</v>
      </c>
      <c r="O388" s="1">
        <f t="shared" si="187"/>
        <v>55.32586666666667</v>
      </c>
      <c r="P388" s="5">
        <f t="shared" si="188"/>
        <v>0.28543102712319079</v>
      </c>
      <c r="Q388" s="3">
        <f t="shared" si="189"/>
        <v>0.26621358518516208</v>
      </c>
      <c r="R388" s="8">
        <f t="shared" si="190"/>
        <v>55.0152700916451</v>
      </c>
      <c r="S388" s="9">
        <f t="shared" si="191"/>
        <v>1.1126579832128911</v>
      </c>
      <c r="T388" s="9">
        <f t="shared" si="192"/>
        <v>1.7357088166063435</v>
      </c>
      <c r="U388" s="1">
        <f t="shared" si="193"/>
        <v>0</v>
      </c>
      <c r="V388" s="1">
        <f t="shared" si="194"/>
        <v>1</v>
      </c>
      <c r="W388" s="1">
        <f t="shared" si="195"/>
        <v>0</v>
      </c>
      <c r="X388" s="1">
        <f t="shared" si="196"/>
        <v>0</v>
      </c>
      <c r="Y388" s="1">
        <f t="shared" ref="Y388:Y451" si="202">IF(J388&lt;-0.4999,1,)</f>
        <v>0</v>
      </c>
      <c r="Z388" s="1">
        <f t="shared" ref="Z388:Z451" si="203">IF(J388-J389&gt;0,1,)</f>
        <v>0</v>
      </c>
      <c r="AA388" s="1">
        <f t="shared" ref="AA388:AA451" si="204">IF(J388&gt;K388,1,0)</f>
        <v>1</v>
      </c>
      <c r="AC388" s="1">
        <f t="shared" si="197"/>
        <v>1</v>
      </c>
      <c r="AD388" s="1" t="str">
        <f t="shared" ref="AD388:AD451" si="205">IF(U388+X388+V388=3,"Buy","")</f>
        <v/>
      </c>
      <c r="AE388" s="1" t="str">
        <f t="shared" ref="AE388:AE451" si="206">IF(Y388+X388+Z388=3,"Buy","")</f>
        <v/>
      </c>
      <c r="AF388" s="1">
        <f t="shared" si="198"/>
        <v>1</v>
      </c>
      <c r="AG388" s="1" t="str">
        <f t="shared" ref="AG388:AG451" si="207">IF(AF388+X388=2,"Buy","")</f>
        <v/>
      </c>
      <c r="AH388" s="8">
        <v>54.431399999999996</v>
      </c>
      <c r="AK388" s="1">
        <f t="shared" ref="AK388:AK451" si="208">IF(S388&lt;T388,1,0)</f>
        <v>1</v>
      </c>
      <c r="AL388" s="1">
        <f t="shared" si="199"/>
        <v>0</v>
      </c>
      <c r="AM388" s="1" t="str">
        <f t="shared" ref="AM388:AM451" si="209">IF(AL388+AK388=1,"Sell","")</f>
        <v>Sell</v>
      </c>
      <c r="AN388" s="8">
        <v>54.431399999999996</v>
      </c>
    </row>
    <row r="389" spans="1:40" x14ac:dyDescent="0.25">
      <c r="A389" s="2" t="s">
        <v>382</v>
      </c>
      <c r="B389" s="1">
        <v>5.08</v>
      </c>
      <c r="C389" s="1">
        <v>143443.79999999999</v>
      </c>
      <c r="D389" s="1">
        <v>56.231400000000001</v>
      </c>
      <c r="E389" s="1">
        <f t="shared" si="200"/>
        <v>11.069173228346457</v>
      </c>
      <c r="F389" s="1">
        <v>6505.8630000000003</v>
      </c>
      <c r="G389" s="1">
        <f t="shared" si="201"/>
        <v>0.39210101964293997</v>
      </c>
      <c r="H389" s="1">
        <f t="shared" si="180"/>
        <v>53.860309077106784</v>
      </c>
      <c r="I389" s="1">
        <f t="shared" si="181"/>
        <v>11.475248545981271</v>
      </c>
      <c r="J389" s="5">
        <f t="shared" si="182"/>
        <v>-0.23519358231484366</v>
      </c>
      <c r="K389" s="3">
        <f t="shared" si="183"/>
        <v>-0.29510843877161219</v>
      </c>
      <c r="L389" s="1">
        <f t="shared" si="184"/>
        <v>0.38795796717182579</v>
      </c>
      <c r="M389" s="5">
        <f t="shared" si="185"/>
        <v>9.7098774910898911E-2</v>
      </c>
      <c r="N389" s="3">
        <f t="shared" si="186"/>
        <v>0.16235808847708705</v>
      </c>
      <c r="O389" s="1">
        <f t="shared" si="187"/>
        <v>55.976344444444443</v>
      </c>
      <c r="P389" s="5">
        <f t="shared" si="188"/>
        <v>0.30685585994397968</v>
      </c>
      <c r="Q389" s="3">
        <f t="shared" si="189"/>
        <v>0.26301067819549062</v>
      </c>
      <c r="R389" s="8">
        <f t="shared" si="190"/>
        <v>55.121428290126026</v>
      </c>
      <c r="S389" s="9">
        <f t="shared" si="191"/>
        <v>1.2611192130192421</v>
      </c>
      <c r="T389" s="9">
        <f t="shared" si="192"/>
        <v>1.8098422173208071</v>
      </c>
      <c r="U389" s="1">
        <f t="shared" si="193"/>
        <v>0</v>
      </c>
      <c r="V389" s="1">
        <f t="shared" si="194"/>
        <v>0</v>
      </c>
      <c r="W389" s="1">
        <f t="shared" si="195"/>
        <v>0</v>
      </c>
      <c r="X389" s="1">
        <f t="shared" si="196"/>
        <v>0</v>
      </c>
      <c r="Y389" s="1">
        <f t="shared" si="202"/>
        <v>0</v>
      </c>
      <c r="Z389" s="1">
        <f t="shared" si="203"/>
        <v>1</v>
      </c>
      <c r="AA389" s="1">
        <f t="shared" si="204"/>
        <v>1</v>
      </c>
      <c r="AC389" s="1">
        <f t="shared" si="197"/>
        <v>1</v>
      </c>
      <c r="AD389" s="1" t="str">
        <f t="shared" si="205"/>
        <v/>
      </c>
      <c r="AE389" s="1" t="str">
        <f t="shared" si="206"/>
        <v/>
      </c>
      <c r="AF389" s="1">
        <f t="shared" si="198"/>
        <v>1</v>
      </c>
      <c r="AG389" s="1" t="str">
        <f t="shared" si="207"/>
        <v/>
      </c>
      <c r="AH389" s="8">
        <v>56.231400000000001</v>
      </c>
      <c r="AK389" s="1">
        <f t="shared" si="208"/>
        <v>1</v>
      </c>
      <c r="AL389" s="1">
        <f t="shared" si="199"/>
        <v>0</v>
      </c>
      <c r="AM389" s="1" t="str">
        <f t="shared" si="209"/>
        <v>Sell</v>
      </c>
      <c r="AN389" s="8">
        <v>56.231400000000001</v>
      </c>
    </row>
    <row r="390" spans="1:40" x14ac:dyDescent="0.25">
      <c r="A390" s="2" t="s">
        <v>381</v>
      </c>
      <c r="B390" s="1">
        <v>5.05</v>
      </c>
      <c r="C390" s="1">
        <v>142670</v>
      </c>
      <c r="D390" s="1">
        <v>55.671399999999998</v>
      </c>
      <c r="E390" s="1">
        <f t="shared" si="200"/>
        <v>11.024039603960397</v>
      </c>
      <c r="F390" s="1">
        <v>6505.8630000000003</v>
      </c>
      <c r="G390" s="1">
        <f t="shared" si="201"/>
        <v>0.39390872880806826</v>
      </c>
      <c r="H390" s="1">
        <f t="shared" si="180"/>
        <v>53.670621803275324</v>
      </c>
      <c r="I390" s="1">
        <f t="shared" si="181"/>
        <v>11.529479090391302</v>
      </c>
      <c r="J390" s="5">
        <f t="shared" si="182"/>
        <v>-0.2532054309828724</v>
      </c>
      <c r="K390" s="3">
        <f t="shared" si="183"/>
        <v>-0.30509424818107361</v>
      </c>
      <c r="L390" s="1">
        <f t="shared" si="184"/>
        <v>0.38810997268082076</v>
      </c>
      <c r="M390" s="5">
        <f t="shared" si="185"/>
        <v>0.1213306043351503</v>
      </c>
      <c r="N390" s="3">
        <f t="shared" si="186"/>
        <v>0.1732346407381184</v>
      </c>
      <c r="O390" s="1">
        <f t="shared" si="187"/>
        <v>55.598255555555561</v>
      </c>
      <c r="P390" s="5">
        <f t="shared" si="188"/>
        <v>0.28443005242849351</v>
      </c>
      <c r="Q390" s="3">
        <f t="shared" si="189"/>
        <v>0.25570314790407578</v>
      </c>
      <c r="R390" s="8">
        <f t="shared" si="190"/>
        <v>54.919615251967123</v>
      </c>
      <c r="S390" s="9">
        <f t="shared" si="191"/>
        <v>1.2489934486917988</v>
      </c>
      <c r="T390" s="9">
        <f t="shared" si="192"/>
        <v>1.8944578347080558</v>
      </c>
      <c r="U390" s="1">
        <f t="shared" si="193"/>
        <v>0</v>
      </c>
      <c r="V390" s="1">
        <f t="shared" si="194"/>
        <v>0</v>
      </c>
      <c r="W390" s="1">
        <f t="shared" si="195"/>
        <v>0</v>
      </c>
      <c r="X390" s="1">
        <f t="shared" si="196"/>
        <v>0</v>
      </c>
      <c r="Y390" s="1">
        <f t="shared" si="202"/>
        <v>0</v>
      </c>
      <c r="Z390" s="1">
        <f t="shared" si="203"/>
        <v>1</v>
      </c>
      <c r="AA390" s="1">
        <f t="shared" si="204"/>
        <v>1</v>
      </c>
      <c r="AC390" s="1">
        <f t="shared" si="197"/>
        <v>1</v>
      </c>
      <c r="AD390" s="1" t="str">
        <f t="shared" si="205"/>
        <v/>
      </c>
      <c r="AE390" s="1" t="str">
        <f t="shared" si="206"/>
        <v/>
      </c>
      <c r="AF390" s="1">
        <f t="shared" si="198"/>
        <v>1</v>
      </c>
      <c r="AG390" s="1" t="str">
        <f t="shared" si="207"/>
        <v/>
      </c>
      <c r="AH390" s="8">
        <v>55.671399999999998</v>
      </c>
      <c r="AK390" s="1">
        <f t="shared" si="208"/>
        <v>1</v>
      </c>
      <c r="AL390" s="1">
        <f t="shared" si="199"/>
        <v>0</v>
      </c>
      <c r="AM390" s="1" t="str">
        <f t="shared" si="209"/>
        <v>Sell</v>
      </c>
      <c r="AN390" s="8">
        <v>55.671399999999998</v>
      </c>
    </row>
    <row r="391" spans="1:40" x14ac:dyDescent="0.25">
      <c r="A391" s="2" t="s">
        <v>380</v>
      </c>
      <c r="B391" s="1">
        <v>5.0199999999999996</v>
      </c>
      <c r="C391" s="1">
        <v>142104.9</v>
      </c>
      <c r="D391" s="1">
        <v>51.938600000000001</v>
      </c>
      <c r="E391" s="1">
        <f t="shared" si="200"/>
        <v>10.346334661354582</v>
      </c>
      <c r="F391" s="1">
        <v>6505.8630000000003</v>
      </c>
      <c r="G391" s="1">
        <f t="shared" si="201"/>
        <v>0.42054638152067247</v>
      </c>
      <c r="H391" s="1">
        <f t="shared" si="180"/>
        <v>53.510559547537348</v>
      </c>
      <c r="I391" s="1">
        <f t="shared" si="181"/>
        <v>11.586858964976525</v>
      </c>
      <c r="J391" s="5">
        <f t="shared" si="182"/>
        <v>-0.26661179782920996</v>
      </c>
      <c r="K391" s="3">
        <f t="shared" si="183"/>
        <v>-0.31374238438077384</v>
      </c>
      <c r="L391" s="1">
        <f t="shared" si="184"/>
        <v>0.38658156714198205</v>
      </c>
      <c r="M391" s="5">
        <f t="shared" si="185"/>
        <v>0.13158315045300384</v>
      </c>
      <c r="N391" s="3">
        <f t="shared" si="186"/>
        <v>0.18188531347194642</v>
      </c>
      <c r="O391" s="1">
        <f t="shared" si="187"/>
        <v>55.465244444444451</v>
      </c>
      <c r="P391" s="5">
        <f t="shared" si="188"/>
        <v>0.27813283242333542</v>
      </c>
      <c r="Q391" s="3">
        <f t="shared" si="189"/>
        <v>0.25091533048333947</v>
      </c>
      <c r="R391" s="8">
        <f t="shared" si="190"/>
        <v>54.782927115961144</v>
      </c>
      <c r="S391" s="9">
        <f t="shared" si="191"/>
        <v>1.2723675684237961</v>
      </c>
      <c r="T391" s="9">
        <f t="shared" si="192"/>
        <v>1.9927928542138447</v>
      </c>
      <c r="U391" s="1">
        <f t="shared" si="193"/>
        <v>0</v>
      </c>
      <c r="V391" s="1">
        <f t="shared" si="194"/>
        <v>1</v>
      </c>
      <c r="W391" s="1">
        <f t="shared" si="195"/>
        <v>0</v>
      </c>
      <c r="X391" s="1">
        <f t="shared" si="196"/>
        <v>0</v>
      </c>
      <c r="Y391" s="1">
        <f t="shared" si="202"/>
        <v>0</v>
      </c>
      <c r="Z391" s="1">
        <f t="shared" si="203"/>
        <v>0</v>
      </c>
      <c r="AA391" s="1">
        <f t="shared" si="204"/>
        <v>1</v>
      </c>
      <c r="AC391" s="1">
        <f t="shared" si="197"/>
        <v>1</v>
      </c>
      <c r="AD391" s="1" t="str">
        <f t="shared" si="205"/>
        <v/>
      </c>
      <c r="AE391" s="1" t="str">
        <f t="shared" si="206"/>
        <v/>
      </c>
      <c r="AF391" s="1">
        <f t="shared" si="198"/>
        <v>1</v>
      </c>
      <c r="AG391" s="1" t="str">
        <f t="shared" si="207"/>
        <v/>
      </c>
      <c r="AH391" s="8">
        <v>51.938600000000001</v>
      </c>
      <c r="AK391" s="1">
        <f t="shared" si="208"/>
        <v>1</v>
      </c>
      <c r="AL391" s="1">
        <f t="shared" si="199"/>
        <v>0</v>
      </c>
      <c r="AM391" s="1" t="str">
        <f t="shared" si="209"/>
        <v>Sell</v>
      </c>
      <c r="AN391" s="8">
        <v>51.938600000000001</v>
      </c>
    </row>
    <row r="392" spans="1:40" x14ac:dyDescent="0.25">
      <c r="A392" s="2" t="s">
        <v>379</v>
      </c>
      <c r="B392" s="1">
        <v>5.01</v>
      </c>
      <c r="C392" s="1">
        <v>141598.70000000001</v>
      </c>
      <c r="D392" s="1">
        <v>53.562899999999999</v>
      </c>
      <c r="E392" s="1">
        <f t="shared" si="200"/>
        <v>10.691197604790419</v>
      </c>
      <c r="F392" s="1">
        <v>6505.8630000000003</v>
      </c>
      <c r="G392" s="1">
        <f t="shared" si="201"/>
        <v>0.40634064902858918</v>
      </c>
      <c r="H392" s="1">
        <f t="shared" si="180"/>
        <v>53.636316311340337</v>
      </c>
      <c r="I392" s="1">
        <f t="shared" si="181"/>
        <v>11.72354493044074</v>
      </c>
      <c r="J392" s="5">
        <f t="shared" si="182"/>
        <v>-0.26595657405060336</v>
      </c>
      <c r="K392" s="3">
        <f t="shared" si="183"/>
        <v>-0.32159748213936784</v>
      </c>
      <c r="L392" s="1">
        <f t="shared" si="184"/>
        <v>0.37935560884365116</v>
      </c>
      <c r="M392" s="5">
        <f t="shared" si="185"/>
        <v>0.11894243279916106</v>
      </c>
      <c r="N392" s="3">
        <f t="shared" si="186"/>
        <v>0.19026900730843685</v>
      </c>
      <c r="O392" s="1">
        <f t="shared" si="187"/>
        <v>56.11174444444444</v>
      </c>
      <c r="P392" s="5">
        <f t="shared" si="188"/>
        <v>0.2941196244954698</v>
      </c>
      <c r="Q392" s="3">
        <f t="shared" si="189"/>
        <v>0.24637908016000679</v>
      </c>
      <c r="R392" s="8">
        <f t="shared" si="190"/>
        <v>55.300077500681354</v>
      </c>
      <c r="S392" s="9">
        <f t="shared" si="191"/>
        <v>1.6637611893410167</v>
      </c>
      <c r="T392" s="9">
        <f t="shared" si="192"/>
        <v>2.0680818012308499</v>
      </c>
      <c r="U392" s="1">
        <f t="shared" si="193"/>
        <v>0</v>
      </c>
      <c r="V392" s="1">
        <f t="shared" si="194"/>
        <v>1</v>
      </c>
      <c r="W392" s="1">
        <f t="shared" si="195"/>
        <v>0</v>
      </c>
      <c r="X392" s="1">
        <f t="shared" si="196"/>
        <v>0</v>
      </c>
      <c r="Y392" s="1">
        <f t="shared" si="202"/>
        <v>0</v>
      </c>
      <c r="Z392" s="1">
        <f t="shared" si="203"/>
        <v>1</v>
      </c>
      <c r="AA392" s="1">
        <f t="shared" si="204"/>
        <v>1</v>
      </c>
      <c r="AC392" s="1">
        <f t="shared" si="197"/>
        <v>1</v>
      </c>
      <c r="AD392" s="1" t="str">
        <f t="shared" si="205"/>
        <v/>
      </c>
      <c r="AE392" s="1" t="str">
        <f t="shared" si="206"/>
        <v/>
      </c>
      <c r="AF392" s="1">
        <f t="shared" si="198"/>
        <v>1</v>
      </c>
      <c r="AG392" s="1" t="str">
        <f t="shared" si="207"/>
        <v/>
      </c>
      <c r="AH392" s="8">
        <v>53.562899999999999</v>
      </c>
      <c r="AK392" s="1">
        <f t="shared" si="208"/>
        <v>1</v>
      </c>
      <c r="AL392" s="1">
        <f t="shared" si="199"/>
        <v>0</v>
      </c>
      <c r="AM392" s="1" t="str">
        <f t="shared" si="209"/>
        <v>Sell</v>
      </c>
      <c r="AN392" s="8">
        <v>53.562899999999999</v>
      </c>
    </row>
    <row r="393" spans="1:40" x14ac:dyDescent="0.25">
      <c r="A393" s="2" t="s">
        <v>378</v>
      </c>
      <c r="B393" s="1">
        <v>5</v>
      </c>
      <c r="C393" s="1">
        <v>141300.9</v>
      </c>
      <c r="D393" s="1">
        <v>54.945700000000002</v>
      </c>
      <c r="E393" s="1">
        <f t="shared" si="200"/>
        <v>10.989140000000001</v>
      </c>
      <c r="F393" s="1">
        <v>6505.8630000000003</v>
      </c>
      <c r="G393" s="1">
        <f t="shared" si="201"/>
        <v>0.39528133145037669</v>
      </c>
      <c r="H393" s="1">
        <f t="shared" si="180"/>
        <v>53.642189616247563</v>
      </c>
      <c r="I393" s="1">
        <f t="shared" si="181"/>
        <v>11.766723739602538</v>
      </c>
      <c r="J393" s="5">
        <f t="shared" si="182"/>
        <v>-0.28051921004457459</v>
      </c>
      <c r="K393" s="3">
        <f t="shared" si="183"/>
        <v>-0.33087096682082856</v>
      </c>
      <c r="L393" s="1">
        <f t="shared" si="184"/>
        <v>0.37381780586643804</v>
      </c>
      <c r="M393" s="5">
        <f t="shared" si="185"/>
        <v>0.10323510304577432</v>
      </c>
      <c r="N393" s="3">
        <f t="shared" si="186"/>
        <v>0.20215676972664948</v>
      </c>
      <c r="O393" s="1">
        <f t="shared" si="187"/>
        <v>56.51745555555555</v>
      </c>
      <c r="P393" s="5">
        <f t="shared" si="188"/>
        <v>0.31412362293027218</v>
      </c>
      <c r="Q393" s="3">
        <f t="shared" si="189"/>
        <v>0.23842232277076295</v>
      </c>
      <c r="R393" s="8">
        <f t="shared" si="190"/>
        <v>55.615927955350692</v>
      </c>
      <c r="S393" s="9">
        <f t="shared" si="191"/>
        <v>1.9737383391031287</v>
      </c>
      <c r="T393" s="9">
        <f t="shared" si="192"/>
        <v>2.0803804674055604</v>
      </c>
      <c r="U393" s="1">
        <f t="shared" si="193"/>
        <v>0</v>
      </c>
      <c r="V393" s="1">
        <f t="shared" si="194"/>
        <v>0</v>
      </c>
      <c r="W393" s="1">
        <f t="shared" si="195"/>
        <v>0</v>
      </c>
      <c r="X393" s="1">
        <f t="shared" si="196"/>
        <v>0</v>
      </c>
      <c r="Y393" s="1">
        <f t="shared" si="202"/>
        <v>0</v>
      </c>
      <c r="Z393" s="1">
        <f t="shared" si="203"/>
        <v>1</v>
      </c>
      <c r="AA393" s="1">
        <f t="shared" si="204"/>
        <v>1</v>
      </c>
      <c r="AC393" s="1">
        <f t="shared" si="197"/>
        <v>1</v>
      </c>
      <c r="AD393" s="1" t="str">
        <f t="shared" si="205"/>
        <v/>
      </c>
      <c r="AE393" s="1" t="str">
        <f t="shared" si="206"/>
        <v/>
      </c>
      <c r="AF393" s="1">
        <f t="shared" si="198"/>
        <v>1</v>
      </c>
      <c r="AG393" s="1" t="str">
        <f t="shared" si="207"/>
        <v/>
      </c>
      <c r="AH393" s="8">
        <v>54.945700000000002</v>
      </c>
      <c r="AI393" s="5">
        <f>AH393/AH397-1</f>
        <v>-8.8578220042232148E-2</v>
      </c>
      <c r="AK393" s="1">
        <f t="shared" si="208"/>
        <v>1</v>
      </c>
      <c r="AL393" s="1">
        <f t="shared" si="199"/>
        <v>0</v>
      </c>
      <c r="AM393" s="1" t="str">
        <f t="shared" si="209"/>
        <v>Sell</v>
      </c>
      <c r="AN393" s="8">
        <v>54.945700000000002</v>
      </c>
    </row>
    <row r="394" spans="1:40" x14ac:dyDescent="0.25">
      <c r="A394" s="2" t="s">
        <v>377</v>
      </c>
      <c r="B394" s="1">
        <v>4.9800000000000004</v>
      </c>
      <c r="C394" s="1">
        <v>140816.6</v>
      </c>
      <c r="D394" s="1">
        <v>57.177100000000003</v>
      </c>
      <c r="E394" s="1">
        <f t="shared" si="200"/>
        <v>11.481345381526104</v>
      </c>
      <c r="F394" s="1">
        <v>6504.9390000000003</v>
      </c>
      <c r="G394" s="1">
        <f t="shared" si="201"/>
        <v>0.37860687983638336</v>
      </c>
      <c r="H394" s="1">
        <f t="shared" si="180"/>
        <v>53.537908785547366</v>
      </c>
      <c r="I394" s="1">
        <f t="shared" si="181"/>
        <v>11.842015534474333</v>
      </c>
      <c r="J394" s="5">
        <f t="shared" si="182"/>
        <v>-0.29081944103965718</v>
      </c>
      <c r="K394" s="3">
        <f t="shared" si="183"/>
        <v>-0.33926292628353755</v>
      </c>
      <c r="L394" s="1">
        <f t="shared" si="184"/>
        <v>0.37171110038706245</v>
      </c>
      <c r="M394" s="5">
        <f t="shared" si="185"/>
        <v>0.11688993930306646</v>
      </c>
      <c r="N394" s="3">
        <f t="shared" si="186"/>
        <v>0.21864371417346201</v>
      </c>
      <c r="O394" s="1">
        <f t="shared" si="187"/>
        <v>56.40412222222222</v>
      </c>
      <c r="P394" s="5">
        <f t="shared" si="188"/>
        <v>0.30089218778186755</v>
      </c>
      <c r="Q394" s="3">
        <f t="shared" si="189"/>
        <v>0.22580543941084474</v>
      </c>
      <c r="R394" s="8">
        <f t="shared" si="190"/>
        <v>55.737787583596273</v>
      </c>
      <c r="S394" s="9">
        <f t="shared" si="191"/>
        <v>2.199878798048907</v>
      </c>
      <c r="T394" s="9">
        <f t="shared" si="192"/>
        <v>2.0621239945244731</v>
      </c>
      <c r="U394" s="1">
        <f t="shared" si="193"/>
        <v>0</v>
      </c>
      <c r="V394" s="1">
        <f t="shared" si="194"/>
        <v>0</v>
      </c>
      <c r="W394" s="1">
        <f t="shared" si="195"/>
        <v>0</v>
      </c>
      <c r="X394" s="1">
        <f t="shared" si="196"/>
        <v>1</v>
      </c>
      <c r="Y394" s="1">
        <f t="shared" si="202"/>
        <v>0</v>
      </c>
      <c r="Z394" s="1">
        <f t="shared" si="203"/>
        <v>1</v>
      </c>
      <c r="AA394" s="1">
        <f t="shared" si="204"/>
        <v>1</v>
      </c>
      <c r="AC394" s="1">
        <f t="shared" si="197"/>
        <v>1</v>
      </c>
      <c r="AD394" s="1" t="str">
        <f t="shared" si="205"/>
        <v/>
      </c>
      <c r="AE394" s="1" t="str">
        <f t="shared" si="206"/>
        <v/>
      </c>
      <c r="AF394" s="1">
        <f t="shared" si="198"/>
        <v>1</v>
      </c>
      <c r="AG394" s="1" t="str">
        <f t="shared" si="207"/>
        <v>Buy</v>
      </c>
      <c r="AH394" s="8">
        <v>57.177100000000003</v>
      </c>
      <c r="AK394" s="1">
        <f t="shared" si="208"/>
        <v>0</v>
      </c>
      <c r="AL394" s="1">
        <f t="shared" si="199"/>
        <v>0</v>
      </c>
      <c r="AM394" s="1" t="str">
        <f t="shared" si="209"/>
        <v/>
      </c>
      <c r="AN394" s="8">
        <v>57.177100000000003</v>
      </c>
    </row>
    <row r="395" spans="1:40" x14ac:dyDescent="0.25">
      <c r="A395" s="2" t="s">
        <v>376</v>
      </c>
      <c r="B395" s="1">
        <v>4.96</v>
      </c>
      <c r="C395" s="1">
        <v>140386.4</v>
      </c>
      <c r="D395" s="1">
        <v>57.85</v>
      </c>
      <c r="E395" s="1">
        <f t="shared" si="200"/>
        <v>11.663306451612904</v>
      </c>
      <c r="F395" s="1">
        <v>6504.9390000000003</v>
      </c>
      <c r="G395" s="1">
        <f t="shared" si="201"/>
        <v>0.37305979370181436</v>
      </c>
      <c r="H395" s="1">
        <f t="shared" si="180"/>
        <v>53.246773488391156</v>
      </c>
      <c r="I395" s="1">
        <f t="shared" si="181"/>
        <v>11.871216317091985</v>
      </c>
      <c r="J395" s="5">
        <f t="shared" si="182"/>
        <v>-0.30139378858824162</v>
      </c>
      <c r="K395" s="3">
        <f t="shared" si="183"/>
        <v>-0.34733684049085095</v>
      </c>
      <c r="L395" s="1">
        <f t="shared" si="184"/>
        <v>0.37154729786632767</v>
      </c>
      <c r="M395" s="5">
        <f t="shared" si="185"/>
        <v>0.14244461990034418</v>
      </c>
      <c r="N395" s="3">
        <f t="shared" si="186"/>
        <v>0.23560267665186127</v>
      </c>
      <c r="O395" s="1">
        <f t="shared" si="187"/>
        <v>55.988411111111105</v>
      </c>
      <c r="P395" s="5">
        <f t="shared" si="188"/>
        <v>0.2741125571212617</v>
      </c>
      <c r="Q395" s="3">
        <f t="shared" si="189"/>
        <v>0.21329098134900762</v>
      </c>
      <c r="R395" s="8">
        <f t="shared" si="190"/>
        <v>55.476094416977411</v>
      </c>
      <c r="S395" s="9">
        <f t="shared" si="191"/>
        <v>2.2293209285862545</v>
      </c>
      <c r="T395" s="9">
        <f t="shared" si="192"/>
        <v>2.0242021110358919</v>
      </c>
      <c r="U395" s="1">
        <f t="shared" si="193"/>
        <v>0</v>
      </c>
      <c r="V395" s="1">
        <f t="shared" si="194"/>
        <v>0</v>
      </c>
      <c r="W395" s="1">
        <f t="shared" si="195"/>
        <v>0</v>
      </c>
      <c r="X395" s="1">
        <f t="shared" si="196"/>
        <v>1</v>
      </c>
      <c r="Y395" s="1">
        <f t="shared" si="202"/>
        <v>0</v>
      </c>
      <c r="Z395" s="1">
        <f t="shared" si="203"/>
        <v>0</v>
      </c>
      <c r="AA395" s="1">
        <f t="shared" si="204"/>
        <v>1</v>
      </c>
      <c r="AC395" s="1">
        <f t="shared" si="197"/>
        <v>1</v>
      </c>
      <c r="AD395" s="1" t="str">
        <f t="shared" si="205"/>
        <v/>
      </c>
      <c r="AE395" s="1" t="str">
        <f t="shared" si="206"/>
        <v/>
      </c>
      <c r="AF395" s="1">
        <f t="shared" si="198"/>
        <v>1</v>
      </c>
      <c r="AG395" s="1" t="str">
        <f t="shared" si="207"/>
        <v>Buy</v>
      </c>
      <c r="AH395" s="8">
        <v>57.85</v>
      </c>
      <c r="AK395" s="1">
        <f t="shared" si="208"/>
        <v>0</v>
      </c>
      <c r="AL395" s="1">
        <f t="shared" si="199"/>
        <v>0</v>
      </c>
      <c r="AM395" s="1" t="str">
        <f t="shared" si="209"/>
        <v/>
      </c>
      <c r="AN395" s="8">
        <v>57.85</v>
      </c>
    </row>
    <row r="396" spans="1:40" x14ac:dyDescent="0.25">
      <c r="A396" s="2" t="s">
        <v>375</v>
      </c>
      <c r="B396" s="1">
        <v>4.92</v>
      </c>
      <c r="C396" s="1">
        <v>139550.5</v>
      </c>
      <c r="D396" s="1">
        <v>56.124299999999998</v>
      </c>
      <c r="E396" s="1">
        <f t="shared" si="200"/>
        <v>11.407378048780487</v>
      </c>
      <c r="F396" s="1">
        <v>6489.6360000000004</v>
      </c>
      <c r="G396" s="1">
        <f t="shared" si="201"/>
        <v>0.383142317078908</v>
      </c>
      <c r="H396" s="1">
        <f t="shared" si="180"/>
        <v>52.878515367462448</v>
      </c>
      <c r="I396" s="1">
        <f t="shared" si="181"/>
        <v>11.936144796322866</v>
      </c>
      <c r="J396" s="5">
        <f t="shared" si="182"/>
        <v>-0.3012612358283675</v>
      </c>
      <c r="K396" s="3">
        <f t="shared" si="183"/>
        <v>-0.35499401580795248</v>
      </c>
      <c r="L396" s="1">
        <f t="shared" si="184"/>
        <v>0.37079904446894507</v>
      </c>
      <c r="M396" s="5">
        <f t="shared" si="185"/>
        <v>0.15555994499565706</v>
      </c>
      <c r="N396" s="3">
        <f t="shared" si="186"/>
        <v>0.2511290194437808</v>
      </c>
      <c r="O396" s="1">
        <f t="shared" si="187"/>
        <v>55.649199999999993</v>
      </c>
      <c r="P396" s="5">
        <f t="shared" si="188"/>
        <v>0.26177133765929339</v>
      </c>
      <c r="Q396" s="3">
        <f t="shared" si="189"/>
        <v>0.20315405205363193</v>
      </c>
      <c r="R396" s="8">
        <f t="shared" si="190"/>
        <v>55.044475220064214</v>
      </c>
      <c r="S396" s="9">
        <f t="shared" si="191"/>
        <v>2.165959852601766</v>
      </c>
      <c r="T396" s="9">
        <f t="shared" si="192"/>
        <v>1.9705897854044907</v>
      </c>
      <c r="U396" s="1">
        <f t="shared" si="193"/>
        <v>0</v>
      </c>
      <c r="V396" s="1">
        <f t="shared" si="194"/>
        <v>0</v>
      </c>
      <c r="W396" s="1">
        <f t="shared" si="195"/>
        <v>0</v>
      </c>
      <c r="X396" s="1">
        <f t="shared" si="196"/>
        <v>1</v>
      </c>
      <c r="Y396" s="1">
        <f t="shared" si="202"/>
        <v>0</v>
      </c>
      <c r="Z396" s="1">
        <f t="shared" si="203"/>
        <v>0</v>
      </c>
      <c r="AA396" s="1">
        <f t="shared" si="204"/>
        <v>1</v>
      </c>
      <c r="AC396" s="1">
        <f t="shared" si="197"/>
        <v>1</v>
      </c>
      <c r="AD396" s="1" t="str">
        <f t="shared" si="205"/>
        <v/>
      </c>
      <c r="AE396" s="1" t="str">
        <f t="shared" si="206"/>
        <v/>
      </c>
      <c r="AF396" s="1">
        <f t="shared" si="198"/>
        <v>1</v>
      </c>
      <c r="AG396" s="1" t="str">
        <f t="shared" si="207"/>
        <v>Buy</v>
      </c>
      <c r="AH396" s="8">
        <v>56.124299999999998</v>
      </c>
      <c r="AK396" s="1">
        <f t="shared" si="208"/>
        <v>0</v>
      </c>
      <c r="AL396" s="1">
        <f t="shared" si="199"/>
        <v>0</v>
      </c>
      <c r="AM396" s="1" t="str">
        <f t="shared" si="209"/>
        <v/>
      </c>
      <c r="AN396" s="8">
        <v>56.124299999999998</v>
      </c>
    </row>
    <row r="397" spans="1:40" x14ac:dyDescent="0.25">
      <c r="A397" s="2" t="s">
        <v>374</v>
      </c>
      <c r="B397" s="1">
        <v>4.76</v>
      </c>
      <c r="C397" s="1">
        <v>136397.1</v>
      </c>
      <c r="D397" s="1">
        <v>60.285699999999999</v>
      </c>
      <c r="E397" s="1">
        <f t="shared" si="200"/>
        <v>12.665063025210085</v>
      </c>
      <c r="F397" s="1">
        <v>6489.6360000000004</v>
      </c>
      <c r="G397" s="1">
        <f t="shared" si="201"/>
        <v>0.34863460347867975</v>
      </c>
      <c r="H397" s="1">
        <f t="shared" si="180"/>
        <v>52.61885259685944</v>
      </c>
      <c r="I397" s="1">
        <f t="shared" si="181"/>
        <v>12.036477010461226</v>
      </c>
      <c r="J397" s="5">
        <f t="shared" si="182"/>
        <v>-0.29244227759106356</v>
      </c>
      <c r="K397" s="3">
        <f t="shared" si="183"/>
        <v>-0.36394947913788328</v>
      </c>
      <c r="L397" s="1">
        <f t="shared" si="184"/>
        <v>0.37202866170310667</v>
      </c>
      <c r="M397" s="5">
        <f t="shared" si="185"/>
        <v>0.1809609353747601</v>
      </c>
      <c r="N397" s="3">
        <f t="shared" si="186"/>
        <v>0.2670571985184681</v>
      </c>
      <c r="O397" s="1">
        <f t="shared" si="187"/>
        <v>55.064433333333334</v>
      </c>
      <c r="P397" s="5">
        <f t="shared" si="188"/>
        <v>0.23810248540613088</v>
      </c>
      <c r="Q397" s="3">
        <f t="shared" si="189"/>
        <v>0.19338450445268837</v>
      </c>
      <c r="R397" s="8">
        <f t="shared" si="190"/>
        <v>54.848143441894074</v>
      </c>
      <c r="S397" s="9">
        <f t="shared" si="191"/>
        <v>2.2292908450346332</v>
      </c>
      <c r="T397" s="9">
        <f t="shared" si="192"/>
        <v>1.9446544929017997</v>
      </c>
      <c r="U397" s="1">
        <f t="shared" si="193"/>
        <v>0</v>
      </c>
      <c r="V397" s="1">
        <f t="shared" si="194"/>
        <v>0</v>
      </c>
      <c r="W397" s="1">
        <f t="shared" si="195"/>
        <v>0</v>
      </c>
      <c r="X397" s="1">
        <f t="shared" si="196"/>
        <v>1</v>
      </c>
      <c r="Y397" s="1">
        <f t="shared" si="202"/>
        <v>0</v>
      </c>
      <c r="Z397" s="1">
        <f t="shared" si="203"/>
        <v>1</v>
      </c>
      <c r="AA397" s="1">
        <f t="shared" si="204"/>
        <v>1</v>
      </c>
      <c r="AC397" s="1">
        <f t="shared" si="197"/>
        <v>1</v>
      </c>
      <c r="AD397" s="1" t="str">
        <f t="shared" si="205"/>
        <v/>
      </c>
      <c r="AE397" s="1" t="str">
        <f t="shared" si="206"/>
        <v/>
      </c>
      <c r="AF397" s="1">
        <f t="shared" si="198"/>
        <v>1</v>
      </c>
      <c r="AG397" s="1" t="str">
        <f t="shared" si="207"/>
        <v>Buy</v>
      </c>
      <c r="AH397" s="8">
        <v>60.285699999999999</v>
      </c>
      <c r="AK397" s="1">
        <f t="shared" si="208"/>
        <v>0</v>
      </c>
      <c r="AL397" s="1">
        <f t="shared" si="199"/>
        <v>0</v>
      </c>
      <c r="AM397" s="1" t="str">
        <f t="shared" si="209"/>
        <v/>
      </c>
      <c r="AN397" s="8">
        <v>60.285699999999999</v>
      </c>
    </row>
    <row r="398" spans="1:40" x14ac:dyDescent="0.25">
      <c r="A398" s="2" t="s">
        <v>373</v>
      </c>
      <c r="B398" s="1">
        <v>4.6900000000000004</v>
      </c>
      <c r="C398" s="1">
        <v>134896.29999999999</v>
      </c>
      <c r="D398" s="1">
        <v>52.828600000000002</v>
      </c>
      <c r="E398" s="1">
        <f t="shared" si="200"/>
        <v>11.26409381663113</v>
      </c>
      <c r="F398" s="1">
        <v>6489.6360000000004</v>
      </c>
      <c r="G398" s="1">
        <f t="shared" si="201"/>
        <v>0.39346906922389535</v>
      </c>
      <c r="H398" s="1">
        <f t="shared" si="180"/>
        <v>52.005504804608194</v>
      </c>
      <c r="I398" s="1">
        <f t="shared" si="181"/>
        <v>12.052391440620751</v>
      </c>
      <c r="J398" s="5">
        <f t="shared" si="182"/>
        <v>-0.32346984906329546</v>
      </c>
      <c r="K398" s="3">
        <f t="shared" si="183"/>
        <v>-0.37586734606235322</v>
      </c>
      <c r="L398" s="1">
        <f t="shared" si="184"/>
        <v>0.37450714312103134</v>
      </c>
      <c r="M398" s="5">
        <f t="shared" si="185"/>
        <v>0.22810409841236812</v>
      </c>
      <c r="N398" s="3">
        <f t="shared" si="186"/>
        <v>0.28140657570908612</v>
      </c>
      <c r="O398" s="1">
        <f t="shared" si="187"/>
        <v>54.349988888888888</v>
      </c>
      <c r="P398" s="5">
        <f t="shared" si="188"/>
        <v>0.18831698414381393</v>
      </c>
      <c r="Q398" s="3">
        <f t="shared" si="189"/>
        <v>0.18593150762711461</v>
      </c>
      <c r="R398" s="8">
        <f t="shared" si="190"/>
        <v>53.859496794965722</v>
      </c>
      <c r="S398" s="9">
        <f t="shared" si="191"/>
        <v>1.8539919903575282</v>
      </c>
      <c r="T398" s="9">
        <f t="shared" si="192"/>
        <v>1.9063642178470659</v>
      </c>
      <c r="U398" s="1">
        <f t="shared" si="193"/>
        <v>0</v>
      </c>
      <c r="V398" s="1">
        <f t="shared" si="194"/>
        <v>0</v>
      </c>
      <c r="W398" s="1">
        <f t="shared" si="195"/>
        <v>0</v>
      </c>
      <c r="X398" s="1">
        <f t="shared" si="196"/>
        <v>0</v>
      </c>
      <c r="Y398" s="1">
        <f t="shared" si="202"/>
        <v>0</v>
      </c>
      <c r="Z398" s="1">
        <f t="shared" si="203"/>
        <v>1</v>
      </c>
      <c r="AA398" s="1">
        <f t="shared" si="204"/>
        <v>1</v>
      </c>
      <c r="AC398" s="1">
        <f t="shared" si="197"/>
        <v>1</v>
      </c>
      <c r="AD398" s="1" t="str">
        <f t="shared" si="205"/>
        <v/>
      </c>
      <c r="AE398" s="1" t="str">
        <f t="shared" si="206"/>
        <v/>
      </c>
      <c r="AF398" s="1">
        <f t="shared" si="198"/>
        <v>1</v>
      </c>
      <c r="AG398" s="1" t="str">
        <f t="shared" si="207"/>
        <v/>
      </c>
      <c r="AH398" s="8">
        <v>52.828600000000002</v>
      </c>
      <c r="AK398" s="1">
        <f t="shared" si="208"/>
        <v>1</v>
      </c>
      <c r="AL398" s="1">
        <f t="shared" si="199"/>
        <v>0</v>
      </c>
      <c r="AM398" s="1" t="str">
        <f t="shared" si="209"/>
        <v>Sell</v>
      </c>
      <c r="AN398" s="8">
        <v>52.828600000000002</v>
      </c>
    </row>
    <row r="399" spans="1:40" x14ac:dyDescent="0.25">
      <c r="A399" s="2" t="s">
        <v>372</v>
      </c>
      <c r="B399" s="1">
        <v>4.67</v>
      </c>
      <c r="C399" s="1">
        <v>134391.1</v>
      </c>
      <c r="D399" s="1">
        <v>54.474299999999999</v>
      </c>
      <c r="E399" s="1">
        <f t="shared" si="200"/>
        <v>11.664732334047109</v>
      </c>
      <c r="F399" s="1">
        <v>6489.6360000000004</v>
      </c>
      <c r="G399" s="1">
        <f t="shared" si="201"/>
        <v>0.38015307895851935</v>
      </c>
      <c r="H399" s="1">
        <f t="shared" si="180"/>
        <v>51.939657188976852</v>
      </c>
      <c r="I399" s="1">
        <f t="shared" si="181"/>
        <v>12.171671774311703</v>
      </c>
      <c r="J399" s="5">
        <f t="shared" si="182"/>
        <v>-0.33561458913266939</v>
      </c>
      <c r="K399" s="3">
        <f t="shared" si="183"/>
        <v>-0.38460026222886284</v>
      </c>
      <c r="L399" s="1">
        <f t="shared" si="184"/>
        <v>0.37225802891021548</v>
      </c>
      <c r="M399" s="5">
        <f t="shared" si="185"/>
        <v>0.23528859724432083</v>
      </c>
      <c r="N399" s="3">
        <f t="shared" si="186"/>
        <v>0.29029032192520576</v>
      </c>
      <c r="O399" s="1">
        <f t="shared" si="187"/>
        <v>54.410622222222223</v>
      </c>
      <c r="P399" s="5">
        <f t="shared" si="188"/>
        <v>0.18277871519786126</v>
      </c>
      <c r="Q399" s="3">
        <f t="shared" si="189"/>
        <v>0.18553392820766471</v>
      </c>
      <c r="R399" s="8">
        <f t="shared" si="190"/>
        <v>54.046932575868581</v>
      </c>
      <c r="S399" s="9">
        <f t="shared" si="191"/>
        <v>2.1072753868917289</v>
      </c>
      <c r="T399" s="9">
        <f t="shared" si="192"/>
        <v>1.9001335872448848</v>
      </c>
      <c r="U399" s="1">
        <f t="shared" si="193"/>
        <v>0</v>
      </c>
      <c r="V399" s="1">
        <f t="shared" si="194"/>
        <v>1</v>
      </c>
      <c r="W399" s="1">
        <f t="shared" si="195"/>
        <v>0</v>
      </c>
      <c r="X399" s="1">
        <f t="shared" si="196"/>
        <v>1</v>
      </c>
      <c r="Y399" s="1">
        <f t="shared" si="202"/>
        <v>0</v>
      </c>
      <c r="Z399" s="1">
        <f t="shared" si="203"/>
        <v>1</v>
      </c>
      <c r="AA399" s="1">
        <f t="shared" si="204"/>
        <v>1</v>
      </c>
      <c r="AC399" s="1">
        <f t="shared" si="197"/>
        <v>0</v>
      </c>
      <c r="AD399" s="1" t="str">
        <f t="shared" si="205"/>
        <v/>
      </c>
      <c r="AE399" s="1" t="str">
        <f t="shared" si="206"/>
        <v/>
      </c>
      <c r="AF399" s="1">
        <f t="shared" si="198"/>
        <v>0</v>
      </c>
      <c r="AG399" s="1" t="str">
        <f t="shared" si="207"/>
        <v/>
      </c>
      <c r="AH399" s="8">
        <v>54.474299999999999</v>
      </c>
      <c r="AI399" s="5">
        <f>AH399/AH401-1</f>
        <v>-4.789012537075521E-2</v>
      </c>
      <c r="AK399" s="1">
        <f t="shared" si="208"/>
        <v>0</v>
      </c>
      <c r="AL399" s="1">
        <f t="shared" si="199"/>
        <v>1</v>
      </c>
      <c r="AM399" s="1" t="str">
        <f t="shared" si="209"/>
        <v>Sell</v>
      </c>
      <c r="AN399" s="8">
        <v>54.474299999999999</v>
      </c>
    </row>
    <row r="400" spans="1:40" x14ac:dyDescent="0.25">
      <c r="A400" s="2" t="s">
        <v>371</v>
      </c>
      <c r="B400" s="1">
        <v>4.63</v>
      </c>
      <c r="C400" s="1">
        <v>133254.20000000001</v>
      </c>
      <c r="D400" s="1">
        <v>57.757100000000001</v>
      </c>
      <c r="E400" s="1">
        <f t="shared" si="200"/>
        <v>12.474535637149028</v>
      </c>
      <c r="F400" s="1">
        <v>6489.6360000000004</v>
      </c>
      <c r="G400" s="1">
        <f t="shared" si="201"/>
        <v>0.35551275683569494</v>
      </c>
      <c r="H400" s="1">
        <f t="shared" si="180"/>
        <v>51.736885764095</v>
      </c>
      <c r="I400" s="1">
        <f t="shared" si="181"/>
        <v>12.222144625306917</v>
      </c>
      <c r="J400" s="5">
        <f t="shared" si="182"/>
        <v>-0.3475519862141776</v>
      </c>
      <c r="K400" s="3">
        <f t="shared" si="183"/>
        <v>-0.39276454107822839</v>
      </c>
      <c r="L400" s="1">
        <f t="shared" si="184"/>
        <v>0.36952520977330799</v>
      </c>
      <c r="M400" s="5">
        <f t="shared" si="185"/>
        <v>0.22361361339808727</v>
      </c>
      <c r="N400" s="3">
        <f t="shared" si="186"/>
        <v>0.2994572760386866</v>
      </c>
      <c r="O400" s="1">
        <f t="shared" si="187"/>
        <v>54.556022222222225</v>
      </c>
      <c r="P400" s="5">
        <f t="shared" si="188"/>
        <v>0.19452290206410838</v>
      </c>
      <c r="Q400" s="3">
        <f t="shared" si="189"/>
        <v>0.18599313037596527</v>
      </c>
      <c r="R400" s="8">
        <f t="shared" si="190"/>
        <v>53.969229407844686</v>
      </c>
      <c r="S400" s="9">
        <f t="shared" si="191"/>
        <v>2.2323436437496866</v>
      </c>
      <c r="T400" s="9">
        <f t="shared" si="192"/>
        <v>1.8344625847345397</v>
      </c>
      <c r="U400" s="1">
        <f t="shared" si="193"/>
        <v>0</v>
      </c>
      <c r="V400" s="1">
        <f t="shared" si="194"/>
        <v>1</v>
      </c>
      <c r="W400" s="1">
        <f t="shared" si="195"/>
        <v>0</v>
      </c>
      <c r="X400" s="1">
        <f t="shared" si="196"/>
        <v>1</v>
      </c>
      <c r="Y400" s="1">
        <f t="shared" si="202"/>
        <v>0</v>
      </c>
      <c r="Z400" s="1">
        <f t="shared" si="203"/>
        <v>1</v>
      </c>
      <c r="AA400" s="1">
        <f t="shared" si="204"/>
        <v>1</v>
      </c>
      <c r="AC400" s="1">
        <f t="shared" si="197"/>
        <v>1</v>
      </c>
      <c r="AD400" s="1" t="str">
        <f t="shared" si="205"/>
        <v/>
      </c>
      <c r="AE400" s="1" t="str">
        <f t="shared" si="206"/>
        <v/>
      </c>
      <c r="AF400" s="1">
        <f t="shared" si="198"/>
        <v>1</v>
      </c>
      <c r="AG400" s="1" t="str">
        <f t="shared" si="207"/>
        <v>Buy</v>
      </c>
      <c r="AH400" s="8">
        <v>57.757100000000001</v>
      </c>
      <c r="AK400" s="1">
        <f t="shared" si="208"/>
        <v>0</v>
      </c>
      <c r="AL400" s="1">
        <f t="shared" si="199"/>
        <v>0</v>
      </c>
      <c r="AM400" s="1" t="str">
        <f t="shared" si="209"/>
        <v/>
      </c>
      <c r="AN400" s="8">
        <v>57.757100000000001</v>
      </c>
    </row>
    <row r="401" spans="1:40" x14ac:dyDescent="0.25">
      <c r="A401" s="2" t="s">
        <v>370</v>
      </c>
      <c r="B401" s="1">
        <v>4.5999999999999996</v>
      </c>
      <c r="C401" s="1">
        <v>132368.6</v>
      </c>
      <c r="D401" s="1">
        <v>57.214300000000001</v>
      </c>
      <c r="E401" s="1">
        <f t="shared" si="200"/>
        <v>12.437891304347827</v>
      </c>
      <c r="F401" s="1">
        <v>6489.6360000000004</v>
      </c>
      <c r="G401" s="1">
        <f t="shared" si="201"/>
        <v>0.3565004222336704</v>
      </c>
      <c r="H401" s="1">
        <f t="shared" si="180"/>
        <v>51.255268625222598</v>
      </c>
      <c r="I401" s="1">
        <f t="shared" si="181"/>
        <v>12.16818656153244</v>
      </c>
      <c r="J401" s="5">
        <f t="shared" si="182"/>
        <v>-0.37139118837909879</v>
      </c>
      <c r="K401" s="3">
        <f t="shared" si="183"/>
        <v>-0.40029996688890351</v>
      </c>
      <c r="L401" s="1">
        <f t="shared" si="184"/>
        <v>0.36891887954404357</v>
      </c>
      <c r="M401" s="5">
        <f t="shared" si="185"/>
        <v>0.21318802798599457</v>
      </c>
      <c r="N401" s="3">
        <f t="shared" si="186"/>
        <v>0.3120978864787865</v>
      </c>
      <c r="O401" s="1">
        <f t="shared" si="187"/>
        <v>54.38142222222222</v>
      </c>
      <c r="P401" s="5">
        <f t="shared" si="188"/>
        <v>0.20497107915153467</v>
      </c>
      <c r="Q401" s="3">
        <f t="shared" si="189"/>
        <v>0.18457150176127474</v>
      </c>
      <c r="R401" s="8">
        <f t="shared" si="190"/>
        <v>53.280525663816448</v>
      </c>
      <c r="S401" s="9">
        <f t="shared" si="191"/>
        <v>2.0252570385938498</v>
      </c>
      <c r="T401" s="9">
        <f t="shared" si="192"/>
        <v>1.7065342493888338</v>
      </c>
      <c r="U401" s="1">
        <f t="shared" si="193"/>
        <v>0</v>
      </c>
      <c r="V401" s="1">
        <f t="shared" si="194"/>
        <v>0</v>
      </c>
      <c r="W401" s="1">
        <f t="shared" si="195"/>
        <v>0</v>
      </c>
      <c r="X401" s="1">
        <f t="shared" si="196"/>
        <v>1</v>
      </c>
      <c r="Y401" s="1">
        <f t="shared" si="202"/>
        <v>0</v>
      </c>
      <c r="Z401" s="1">
        <f t="shared" si="203"/>
        <v>1</v>
      </c>
      <c r="AA401" s="1">
        <f t="shared" si="204"/>
        <v>1</v>
      </c>
      <c r="AC401" s="1">
        <f t="shared" si="197"/>
        <v>1</v>
      </c>
      <c r="AD401" s="1" t="str">
        <f t="shared" si="205"/>
        <v/>
      </c>
      <c r="AE401" s="1" t="str">
        <f t="shared" si="206"/>
        <v/>
      </c>
      <c r="AF401" s="1">
        <f t="shared" si="198"/>
        <v>1</v>
      </c>
      <c r="AG401" s="1" t="str">
        <f t="shared" si="207"/>
        <v>Buy</v>
      </c>
      <c r="AH401" s="8">
        <v>57.214300000000001</v>
      </c>
      <c r="AK401" s="1">
        <f t="shared" si="208"/>
        <v>0</v>
      </c>
      <c r="AL401" s="1">
        <f t="shared" si="199"/>
        <v>0</v>
      </c>
      <c r="AM401" s="1" t="str">
        <f t="shared" si="209"/>
        <v/>
      </c>
      <c r="AN401" s="8">
        <v>57.214300000000001</v>
      </c>
    </row>
    <row r="402" spans="1:40" x14ac:dyDescent="0.25">
      <c r="A402" s="2" t="s">
        <v>369</v>
      </c>
      <c r="B402" s="1">
        <v>4.58</v>
      </c>
      <c r="C402" s="1">
        <v>131696.6</v>
      </c>
      <c r="D402" s="1">
        <v>53.925699999999999</v>
      </c>
      <c r="E402" s="1">
        <f t="shared" si="200"/>
        <v>11.774170305676856</v>
      </c>
      <c r="F402" s="1">
        <v>6489.6360000000004</v>
      </c>
      <c r="G402" s="1">
        <f t="shared" si="201"/>
        <v>0.37632098213599696</v>
      </c>
      <c r="H402" s="1">
        <f t="shared" si="180"/>
        <v>50.77854611524041</v>
      </c>
      <c r="I402" s="1">
        <f t="shared" si="181"/>
        <v>12.10465880403282</v>
      </c>
      <c r="J402" s="5">
        <f t="shared" si="182"/>
        <v>-0.40153894627007403</v>
      </c>
      <c r="K402" s="3">
        <f t="shared" si="183"/>
        <v>-0.40511809664053761</v>
      </c>
      <c r="L402" s="1">
        <f t="shared" si="184"/>
        <v>0.36927441689726087</v>
      </c>
      <c r="M402" s="5">
        <f t="shared" si="185"/>
        <v>0.25828152657932879</v>
      </c>
      <c r="N402" s="3">
        <f t="shared" si="186"/>
        <v>0.32858286289425181</v>
      </c>
      <c r="O402" s="1">
        <f t="shared" si="187"/>
        <v>53.816655555555556</v>
      </c>
      <c r="P402" s="5">
        <f t="shared" si="188"/>
        <v>0.16963712380462193</v>
      </c>
      <c r="Q402" s="3">
        <f t="shared" si="189"/>
        <v>0.18117157219623142</v>
      </c>
      <c r="R402" s="8">
        <f t="shared" si="190"/>
        <v>52.565293966328532</v>
      </c>
      <c r="S402" s="9">
        <f t="shared" si="191"/>
        <v>1.7867478510881227</v>
      </c>
      <c r="T402" s="9">
        <f t="shared" si="192"/>
        <v>1.575708712283749</v>
      </c>
      <c r="U402" s="1">
        <f t="shared" si="193"/>
        <v>0</v>
      </c>
      <c r="V402" s="1">
        <f t="shared" si="194"/>
        <v>0</v>
      </c>
      <c r="W402" s="1">
        <f t="shared" si="195"/>
        <v>0</v>
      </c>
      <c r="X402" s="1">
        <f t="shared" si="196"/>
        <v>1</v>
      </c>
      <c r="Y402" s="1">
        <f t="shared" si="202"/>
        <v>0</v>
      </c>
      <c r="Z402" s="1">
        <f t="shared" si="203"/>
        <v>1</v>
      </c>
      <c r="AA402" s="1">
        <f t="shared" si="204"/>
        <v>1</v>
      </c>
      <c r="AC402" s="1">
        <f t="shared" si="197"/>
        <v>0</v>
      </c>
      <c r="AD402" s="1" t="str">
        <f t="shared" si="205"/>
        <v/>
      </c>
      <c r="AE402" s="1" t="str">
        <f t="shared" si="206"/>
        <v/>
      </c>
      <c r="AF402" s="1">
        <f t="shared" si="198"/>
        <v>0</v>
      </c>
      <c r="AG402" s="1" t="str">
        <f t="shared" si="207"/>
        <v/>
      </c>
      <c r="AH402" s="8">
        <v>53.925699999999999</v>
      </c>
      <c r="AK402" s="1">
        <f t="shared" si="208"/>
        <v>0</v>
      </c>
      <c r="AL402" s="1">
        <f t="shared" si="199"/>
        <v>1</v>
      </c>
      <c r="AM402" s="1" t="str">
        <f t="shared" si="209"/>
        <v>Sell</v>
      </c>
      <c r="AN402" s="8">
        <v>53.925699999999999</v>
      </c>
    </row>
    <row r="403" spans="1:40" x14ac:dyDescent="0.25">
      <c r="A403" s="2" t="s">
        <v>368</v>
      </c>
      <c r="B403" s="1">
        <v>4.54</v>
      </c>
      <c r="C403" s="1">
        <v>130781.4</v>
      </c>
      <c r="D403" s="1">
        <v>53.435699999999997</v>
      </c>
      <c r="E403" s="1">
        <f t="shared" si="200"/>
        <v>11.769977973568281</v>
      </c>
      <c r="F403" s="1">
        <v>6489.6360000000004</v>
      </c>
      <c r="G403" s="1">
        <f t="shared" si="201"/>
        <v>0.37713265714976962</v>
      </c>
      <c r="H403" s="1">
        <f t="shared" si="180"/>
        <v>50.526773804459644</v>
      </c>
      <c r="I403" s="1">
        <f t="shared" si="181"/>
        <v>12.107916691491491</v>
      </c>
      <c r="J403" s="5">
        <f t="shared" si="182"/>
        <v>-0.41662928855347348</v>
      </c>
      <c r="K403" s="3">
        <f t="shared" si="183"/>
        <v>-0.40571462170228151</v>
      </c>
      <c r="L403" s="1">
        <f t="shared" si="184"/>
        <v>0.3677372971428392</v>
      </c>
      <c r="M403" s="5">
        <f t="shared" si="185"/>
        <v>0.2725685469483845</v>
      </c>
      <c r="N403" s="3">
        <f t="shared" si="186"/>
        <v>0.34029975228007231</v>
      </c>
      <c r="O403" s="1">
        <f t="shared" si="187"/>
        <v>53.534588888888884</v>
      </c>
      <c r="P403" s="5">
        <f t="shared" si="188"/>
        <v>0.16928099116437201</v>
      </c>
      <c r="Q403" s="3">
        <f t="shared" si="189"/>
        <v>0.18309398026149967</v>
      </c>
      <c r="R403" s="8">
        <f t="shared" si="190"/>
        <v>52.317947414751899</v>
      </c>
      <c r="S403" s="9">
        <f t="shared" si="191"/>
        <v>1.7911736102922546</v>
      </c>
      <c r="T403" s="9">
        <f t="shared" si="192"/>
        <v>1.4451398454727689</v>
      </c>
      <c r="U403" s="1">
        <f t="shared" si="193"/>
        <v>0</v>
      </c>
      <c r="V403" s="1">
        <f t="shared" si="194"/>
        <v>0</v>
      </c>
      <c r="W403" s="1">
        <f t="shared" si="195"/>
        <v>0</v>
      </c>
      <c r="X403" s="1">
        <f t="shared" si="196"/>
        <v>1</v>
      </c>
      <c r="Y403" s="1">
        <f t="shared" si="202"/>
        <v>0</v>
      </c>
      <c r="Z403" s="1">
        <f t="shared" si="203"/>
        <v>1</v>
      </c>
      <c r="AA403" s="1">
        <f t="shared" si="204"/>
        <v>0</v>
      </c>
      <c r="AC403" s="1">
        <f t="shared" si="197"/>
        <v>0</v>
      </c>
      <c r="AD403" s="1" t="str">
        <f t="shared" si="205"/>
        <v/>
      </c>
      <c r="AE403" s="1" t="str">
        <f t="shared" si="206"/>
        <v/>
      </c>
      <c r="AF403" s="1">
        <f t="shared" si="198"/>
        <v>0</v>
      </c>
      <c r="AG403" s="1" t="str">
        <f t="shared" si="207"/>
        <v/>
      </c>
      <c r="AH403" s="8">
        <v>53.435699999999997</v>
      </c>
      <c r="AK403" s="1">
        <f t="shared" si="208"/>
        <v>0</v>
      </c>
      <c r="AL403" s="1">
        <f t="shared" si="199"/>
        <v>1</v>
      </c>
      <c r="AM403" s="1" t="str">
        <f t="shared" si="209"/>
        <v>Sell</v>
      </c>
      <c r="AN403" s="8">
        <v>53.435699999999997</v>
      </c>
    </row>
    <row r="404" spans="1:40" x14ac:dyDescent="0.25">
      <c r="A404" s="2" t="s">
        <v>367</v>
      </c>
      <c r="B404" s="1">
        <v>4.5199999999999996</v>
      </c>
      <c r="C404" s="1">
        <v>130270.2</v>
      </c>
      <c r="D404" s="1">
        <v>54.7971</v>
      </c>
      <c r="E404" s="1">
        <f t="shared" si="200"/>
        <v>12.123252212389382</v>
      </c>
      <c r="F404" s="1">
        <v>6489.6360000000004</v>
      </c>
      <c r="G404" s="1">
        <f t="shared" si="201"/>
        <v>0.36632551312537182</v>
      </c>
      <c r="H404" s="1">
        <f t="shared" si="180"/>
        <v>50.29405970881642</v>
      </c>
      <c r="I404" s="1">
        <f t="shared" si="181"/>
        <v>12.167768867831212</v>
      </c>
      <c r="J404" s="5">
        <f t="shared" si="182"/>
        <v>-0.420859060785852</v>
      </c>
      <c r="K404" s="3">
        <f t="shared" si="183"/>
        <v>-0.40389551056041617</v>
      </c>
      <c r="L404" s="1">
        <f t="shared" si="184"/>
        <v>0.36774762739280259</v>
      </c>
      <c r="M404" s="5">
        <f t="shared" si="185"/>
        <v>0.28213159873803306</v>
      </c>
      <c r="N404" s="3">
        <f t="shared" si="186"/>
        <v>0.35158828650202029</v>
      </c>
      <c r="O404" s="1">
        <f t="shared" si="187"/>
        <v>53.045855555555555</v>
      </c>
      <c r="P404" s="5">
        <f t="shared" si="188"/>
        <v>0.17567343709661509</v>
      </c>
      <c r="Q404" s="3">
        <f t="shared" si="189"/>
        <v>0.18539614511102095</v>
      </c>
      <c r="R404" s="8">
        <f t="shared" si="190"/>
        <v>52.114719671979515</v>
      </c>
      <c r="S404" s="9">
        <f t="shared" si="191"/>
        <v>1.8206599631630951</v>
      </c>
      <c r="T404" s="9">
        <f t="shared" si="192"/>
        <v>1.3072411122635139</v>
      </c>
      <c r="U404" s="1">
        <f t="shared" si="193"/>
        <v>0</v>
      </c>
      <c r="V404" s="1">
        <f t="shared" si="194"/>
        <v>0</v>
      </c>
      <c r="W404" s="1">
        <f t="shared" si="195"/>
        <v>0</v>
      </c>
      <c r="X404" s="1">
        <f t="shared" si="196"/>
        <v>1</v>
      </c>
      <c r="Y404" s="1">
        <f t="shared" si="202"/>
        <v>0</v>
      </c>
      <c r="Z404" s="1">
        <f t="shared" si="203"/>
        <v>1</v>
      </c>
      <c r="AA404" s="1">
        <f t="shared" si="204"/>
        <v>0</v>
      </c>
      <c r="AC404" s="1">
        <f t="shared" si="197"/>
        <v>0</v>
      </c>
      <c r="AD404" s="1" t="str">
        <f t="shared" si="205"/>
        <v/>
      </c>
      <c r="AE404" s="1" t="str">
        <f t="shared" si="206"/>
        <v/>
      </c>
      <c r="AF404" s="1">
        <f t="shared" si="198"/>
        <v>0</v>
      </c>
      <c r="AG404" s="1" t="str">
        <f t="shared" si="207"/>
        <v/>
      </c>
      <c r="AH404" s="8">
        <v>54.7971</v>
      </c>
      <c r="AK404" s="1">
        <f t="shared" si="208"/>
        <v>0</v>
      </c>
      <c r="AL404" s="1">
        <f t="shared" si="199"/>
        <v>1</v>
      </c>
      <c r="AM404" s="1" t="str">
        <f t="shared" si="209"/>
        <v>Sell</v>
      </c>
      <c r="AN404" s="8">
        <v>54.7971</v>
      </c>
    </row>
    <row r="405" spans="1:40" x14ac:dyDescent="0.25">
      <c r="A405" s="2" t="s">
        <v>366</v>
      </c>
      <c r="B405" s="1">
        <v>4.5199999999999996</v>
      </c>
      <c r="C405" s="1">
        <v>130117.3</v>
      </c>
      <c r="D405" s="1">
        <v>50.861400000000003</v>
      </c>
      <c r="E405" s="1">
        <f t="shared" si="200"/>
        <v>11.252522123893806</v>
      </c>
      <c r="F405" s="1">
        <v>6489.6360000000004</v>
      </c>
      <c r="G405" s="1">
        <f t="shared" si="201"/>
        <v>0.39420887218636153</v>
      </c>
      <c r="H405" s="1">
        <f t="shared" si="180"/>
        <v>49.933816485521731</v>
      </c>
      <c r="I405" s="1">
        <f t="shared" si="181"/>
        <v>12.188372959067229</v>
      </c>
      <c r="J405" s="5">
        <f t="shared" si="182"/>
        <v>-0.43312198917359845</v>
      </c>
      <c r="K405" s="3">
        <f t="shared" si="183"/>
        <v>-0.4010682521895102</v>
      </c>
      <c r="L405" s="1">
        <f t="shared" si="184"/>
        <v>0.37093606707037763</v>
      </c>
      <c r="M405" s="5">
        <f t="shared" si="185"/>
        <v>0.32004832253974591</v>
      </c>
      <c r="N405" s="3">
        <f t="shared" si="186"/>
        <v>0.3631644011293515</v>
      </c>
      <c r="O405" s="1">
        <f t="shared" si="187"/>
        <v>52.137444444444441</v>
      </c>
      <c r="P405" s="5">
        <f t="shared" si="188"/>
        <v>0.1556483225903964</v>
      </c>
      <c r="Q405" s="3">
        <f t="shared" si="189"/>
        <v>0.18701659644675528</v>
      </c>
      <c r="R405" s="8">
        <f t="shared" si="190"/>
        <v>51.627014157793973</v>
      </c>
      <c r="S405" s="9">
        <f t="shared" si="191"/>
        <v>1.693197672272241</v>
      </c>
      <c r="T405" s="9">
        <f t="shared" si="192"/>
        <v>1.1815997311525961</v>
      </c>
      <c r="U405" s="1">
        <f t="shared" si="193"/>
        <v>0</v>
      </c>
      <c r="V405" s="1">
        <f t="shared" si="194"/>
        <v>0</v>
      </c>
      <c r="W405" s="1">
        <f t="shared" si="195"/>
        <v>0</v>
      </c>
      <c r="X405" s="1">
        <f t="shared" si="196"/>
        <v>1</v>
      </c>
      <c r="Y405" s="1">
        <f t="shared" si="202"/>
        <v>0</v>
      </c>
      <c r="Z405" s="1">
        <f t="shared" si="203"/>
        <v>0</v>
      </c>
      <c r="AA405" s="1">
        <f t="shared" si="204"/>
        <v>0</v>
      </c>
      <c r="AC405" s="1">
        <f t="shared" si="197"/>
        <v>0</v>
      </c>
      <c r="AD405" s="1" t="str">
        <f t="shared" si="205"/>
        <v/>
      </c>
      <c r="AE405" s="1" t="str">
        <f t="shared" si="206"/>
        <v/>
      </c>
      <c r="AF405" s="1">
        <f t="shared" si="198"/>
        <v>0</v>
      </c>
      <c r="AG405" s="1" t="str">
        <f t="shared" si="207"/>
        <v/>
      </c>
      <c r="AH405" s="8">
        <v>50.861400000000003</v>
      </c>
      <c r="AK405" s="1">
        <f t="shared" si="208"/>
        <v>0</v>
      </c>
      <c r="AL405" s="1">
        <f t="shared" si="199"/>
        <v>1</v>
      </c>
      <c r="AM405" s="1" t="str">
        <f t="shared" si="209"/>
        <v>Sell</v>
      </c>
      <c r="AN405" s="8">
        <v>50.861400000000003</v>
      </c>
    </row>
    <row r="406" spans="1:40" x14ac:dyDescent="0.25">
      <c r="A406" s="2" t="s">
        <v>365</v>
      </c>
      <c r="B406" s="1">
        <v>4.5</v>
      </c>
      <c r="C406" s="1">
        <v>129645.3</v>
      </c>
      <c r="D406" s="1">
        <v>53.855699999999999</v>
      </c>
      <c r="E406" s="1">
        <f t="shared" si="200"/>
        <v>11.967933333333333</v>
      </c>
      <c r="F406" s="1">
        <v>6489.6360000000004</v>
      </c>
      <c r="G406" s="1">
        <f t="shared" si="201"/>
        <v>0.37094093624000224</v>
      </c>
      <c r="H406" s="1">
        <f t="shared" si="180"/>
        <v>49.859609804363473</v>
      </c>
      <c r="I406" s="1">
        <f t="shared" si="181"/>
        <v>12.274664737650635</v>
      </c>
      <c r="J406" s="5">
        <f t="shared" si="182"/>
        <v>-0.43257159662337874</v>
      </c>
      <c r="K406" s="3">
        <f t="shared" si="183"/>
        <v>-0.39572596269216215</v>
      </c>
      <c r="L406" s="1">
        <f t="shared" si="184"/>
        <v>0.37167313612136099</v>
      </c>
      <c r="M406" s="5">
        <f t="shared" si="185"/>
        <v>0.33983856809031687</v>
      </c>
      <c r="N406" s="3">
        <f t="shared" si="186"/>
        <v>0.37035041422761911</v>
      </c>
      <c r="O406" s="1">
        <f t="shared" si="187"/>
        <v>51.569666666666663</v>
      </c>
      <c r="P406" s="5">
        <f t="shared" si="188"/>
        <v>0.15333587580136498</v>
      </c>
      <c r="Q406" s="3">
        <f t="shared" si="189"/>
        <v>0.19224464208948175</v>
      </c>
      <c r="R406" s="8">
        <f t="shared" si="190"/>
        <v>51.766216731938329</v>
      </c>
      <c r="S406" s="9">
        <f t="shared" si="191"/>
        <v>1.9066069275748561</v>
      </c>
      <c r="T406" s="9">
        <f t="shared" si="192"/>
        <v>1.0961504086269869</v>
      </c>
      <c r="U406" s="1">
        <f t="shared" si="193"/>
        <v>0</v>
      </c>
      <c r="V406" s="1">
        <f t="shared" si="194"/>
        <v>0</v>
      </c>
      <c r="W406" s="1">
        <f t="shared" si="195"/>
        <v>0</v>
      </c>
      <c r="X406" s="1">
        <f t="shared" si="196"/>
        <v>1</v>
      </c>
      <c r="Y406" s="1">
        <f t="shared" si="202"/>
        <v>0</v>
      </c>
      <c r="Z406" s="1">
        <f t="shared" si="203"/>
        <v>1</v>
      </c>
      <c r="AA406" s="1">
        <f t="shared" si="204"/>
        <v>0</v>
      </c>
      <c r="AC406" s="1">
        <f t="shared" si="197"/>
        <v>0</v>
      </c>
      <c r="AD406" s="1" t="str">
        <f t="shared" si="205"/>
        <v/>
      </c>
      <c r="AE406" s="1" t="str">
        <f t="shared" si="206"/>
        <v/>
      </c>
      <c r="AF406" s="1">
        <f t="shared" si="198"/>
        <v>0</v>
      </c>
      <c r="AG406" s="1" t="str">
        <f t="shared" si="207"/>
        <v/>
      </c>
      <c r="AH406" s="8">
        <v>53.855699999999999</v>
      </c>
      <c r="AK406" s="1">
        <f t="shared" si="208"/>
        <v>0</v>
      </c>
      <c r="AL406" s="1">
        <f t="shared" si="199"/>
        <v>1</v>
      </c>
      <c r="AM406" s="1" t="str">
        <f t="shared" si="209"/>
        <v>Sell</v>
      </c>
      <c r="AN406" s="8">
        <v>53.855699999999999</v>
      </c>
    </row>
    <row r="407" spans="1:40" x14ac:dyDescent="0.25">
      <c r="A407" s="2" t="s">
        <v>364</v>
      </c>
      <c r="B407" s="1">
        <v>4.5</v>
      </c>
      <c r="C407" s="1">
        <v>129278.3</v>
      </c>
      <c r="D407" s="1">
        <v>53.374299999999998</v>
      </c>
      <c r="E407" s="1">
        <f t="shared" si="200"/>
        <v>11.860955555555556</v>
      </c>
      <c r="F407" s="1">
        <v>6489.6360000000004</v>
      </c>
      <c r="G407" s="1">
        <f t="shared" si="201"/>
        <v>0.37322704132655293</v>
      </c>
      <c r="H407" s="1">
        <f t="shared" si="180"/>
        <v>49.53992258871255</v>
      </c>
      <c r="I407" s="1">
        <f t="shared" si="181"/>
        <v>12.323422755453212</v>
      </c>
      <c r="J407" s="5">
        <f t="shared" si="182"/>
        <v>-0.43542969125995823</v>
      </c>
      <c r="K407" s="3">
        <f t="shared" si="183"/>
        <v>-0.38958502370362608</v>
      </c>
      <c r="L407" s="1">
        <f t="shared" si="184"/>
        <v>0.37411844554809454</v>
      </c>
      <c r="M407" s="5">
        <f t="shared" si="185"/>
        <v>0.36742978735751786</v>
      </c>
      <c r="N407" s="3">
        <f t="shared" si="186"/>
        <v>0.37543572191716945</v>
      </c>
      <c r="O407" s="1">
        <f t="shared" si="187"/>
        <v>50.758711111111104</v>
      </c>
      <c r="P407" s="5">
        <f t="shared" si="188"/>
        <v>0.14527361221565327</v>
      </c>
      <c r="Q407" s="3">
        <f t="shared" si="189"/>
        <v>0.19872943647083455</v>
      </c>
      <c r="R407" s="8">
        <f t="shared" si="190"/>
        <v>51.386310683199845</v>
      </c>
      <c r="S407" s="9">
        <f t="shared" si="191"/>
        <v>1.8463880944872955</v>
      </c>
      <c r="T407" s="9">
        <f t="shared" si="192"/>
        <v>1.014967594659727</v>
      </c>
      <c r="U407" s="1">
        <f t="shared" si="193"/>
        <v>0</v>
      </c>
      <c r="V407" s="1">
        <f t="shared" si="194"/>
        <v>0</v>
      </c>
      <c r="W407" s="1">
        <f t="shared" si="195"/>
        <v>0</v>
      </c>
      <c r="X407" s="1">
        <f t="shared" si="196"/>
        <v>1</v>
      </c>
      <c r="Y407" s="1">
        <f t="shared" si="202"/>
        <v>0</v>
      </c>
      <c r="Z407" s="1">
        <f t="shared" si="203"/>
        <v>1</v>
      </c>
      <c r="AA407" s="1">
        <f t="shared" si="204"/>
        <v>0</v>
      </c>
      <c r="AC407" s="1">
        <f t="shared" si="197"/>
        <v>0</v>
      </c>
      <c r="AD407" s="1" t="str">
        <f t="shared" si="205"/>
        <v/>
      </c>
      <c r="AE407" s="1" t="str">
        <f t="shared" si="206"/>
        <v/>
      </c>
      <c r="AF407" s="1">
        <f t="shared" si="198"/>
        <v>0</v>
      </c>
      <c r="AG407" s="1" t="str">
        <f t="shared" si="207"/>
        <v/>
      </c>
      <c r="AH407" s="8">
        <v>53.374299999999998</v>
      </c>
      <c r="AK407" s="1">
        <f t="shared" si="208"/>
        <v>0</v>
      </c>
      <c r="AL407" s="1">
        <f t="shared" si="199"/>
        <v>1</v>
      </c>
      <c r="AM407" s="1" t="str">
        <f t="shared" si="209"/>
        <v>Sell</v>
      </c>
      <c r="AN407" s="8">
        <v>53.374299999999998</v>
      </c>
    </row>
    <row r="408" spans="1:40" x14ac:dyDescent="0.25">
      <c r="A408" s="2" t="s">
        <v>363</v>
      </c>
      <c r="B408" s="1">
        <v>4.46</v>
      </c>
      <c r="C408" s="1">
        <v>128715.7</v>
      </c>
      <c r="D408" s="1">
        <v>55.782899999999998</v>
      </c>
      <c r="E408" s="1">
        <f t="shared" si="200"/>
        <v>12.50737668161435</v>
      </c>
      <c r="F408" s="1">
        <v>6489.6360000000004</v>
      </c>
      <c r="G408" s="1">
        <f t="shared" si="201"/>
        <v>0.35555770672635112</v>
      </c>
      <c r="H408" s="1">
        <f t="shared" si="180"/>
        <v>49.233172395809554</v>
      </c>
      <c r="I408" s="1">
        <f t="shared" si="181"/>
        <v>12.400510090340548</v>
      </c>
      <c r="J408" s="5">
        <f t="shared" si="182"/>
        <v>-0.44164501875455509</v>
      </c>
      <c r="K408" s="3">
        <f t="shared" si="183"/>
        <v>-0.38194424577757069</v>
      </c>
      <c r="L408" s="1">
        <f t="shared" si="184"/>
        <v>0.37400929323095633</v>
      </c>
      <c r="M408" s="5">
        <f t="shared" si="185"/>
        <v>0.38384398499022865</v>
      </c>
      <c r="N408" s="3">
        <f t="shared" si="186"/>
        <v>0.37677004434377803</v>
      </c>
      <c r="O408" s="1">
        <f t="shared" si="187"/>
        <v>50.279666666666664</v>
      </c>
      <c r="P408" s="5">
        <f t="shared" si="188"/>
        <v>0.1459448501036773</v>
      </c>
      <c r="Q408" s="3">
        <f t="shared" si="189"/>
        <v>0.20763874051336476</v>
      </c>
      <c r="R408" s="8">
        <f t="shared" si="190"/>
        <v>51.024858080145272</v>
      </c>
      <c r="S408" s="9">
        <f t="shared" si="191"/>
        <v>1.7916856843357181</v>
      </c>
      <c r="T408" s="9">
        <f t="shared" si="192"/>
        <v>0.94538505618282753</v>
      </c>
      <c r="U408" s="1">
        <f t="shared" si="193"/>
        <v>0</v>
      </c>
      <c r="V408" s="1">
        <f t="shared" si="194"/>
        <v>0</v>
      </c>
      <c r="W408" s="1">
        <f t="shared" si="195"/>
        <v>1</v>
      </c>
      <c r="X408" s="1">
        <f t="shared" si="196"/>
        <v>1</v>
      </c>
      <c r="Y408" s="1">
        <f t="shared" si="202"/>
        <v>0</v>
      </c>
      <c r="Z408" s="1">
        <f t="shared" si="203"/>
        <v>1</v>
      </c>
      <c r="AA408" s="1">
        <f t="shared" si="204"/>
        <v>0</v>
      </c>
      <c r="AC408" s="1">
        <f t="shared" si="197"/>
        <v>0</v>
      </c>
      <c r="AD408" s="1" t="str">
        <f t="shared" si="205"/>
        <v/>
      </c>
      <c r="AE408" s="1" t="str">
        <f t="shared" si="206"/>
        <v/>
      </c>
      <c r="AF408" s="1">
        <f t="shared" si="198"/>
        <v>0</v>
      </c>
      <c r="AG408" s="1" t="str">
        <f t="shared" si="207"/>
        <v/>
      </c>
      <c r="AH408" s="8">
        <v>55.782899999999998</v>
      </c>
      <c r="AK408" s="1">
        <f t="shared" si="208"/>
        <v>0</v>
      </c>
      <c r="AL408" s="1">
        <f t="shared" si="199"/>
        <v>1</v>
      </c>
      <c r="AM408" s="1" t="str">
        <f t="shared" si="209"/>
        <v>Sell</v>
      </c>
      <c r="AN408" s="8">
        <v>55.782899999999998</v>
      </c>
    </row>
    <row r="409" spans="1:40" x14ac:dyDescent="0.25">
      <c r="A409" s="2" t="s">
        <v>362</v>
      </c>
      <c r="B409" s="1">
        <v>4.42</v>
      </c>
      <c r="C409" s="1">
        <v>127639</v>
      </c>
      <c r="D409" s="1">
        <v>56.185699999999997</v>
      </c>
      <c r="E409" s="1">
        <f t="shared" si="200"/>
        <v>12.711696832579186</v>
      </c>
      <c r="F409" s="1">
        <v>6489.6360000000004</v>
      </c>
      <c r="G409" s="1">
        <f t="shared" si="201"/>
        <v>0.3500557847723158</v>
      </c>
      <c r="H409" s="1">
        <f t="shared" si="180"/>
        <v>48.709194187474317</v>
      </c>
      <c r="I409" s="1">
        <f t="shared" si="181"/>
        <v>12.442995475145066</v>
      </c>
      <c r="J409" s="5">
        <f t="shared" si="182"/>
        <v>-0.44870100919962708</v>
      </c>
      <c r="K409" s="3">
        <f t="shared" si="183"/>
        <v>-0.37199411694807327</v>
      </c>
      <c r="L409" s="1">
        <f t="shared" si="184"/>
        <v>0.37641379562322358</v>
      </c>
      <c r="M409" s="5">
        <f t="shared" si="185"/>
        <v>0.4246980462098966</v>
      </c>
      <c r="N409" s="3">
        <f t="shared" si="186"/>
        <v>0.37559105423603628</v>
      </c>
      <c r="O409" s="1">
        <f t="shared" si="187"/>
        <v>49.43727777777778</v>
      </c>
      <c r="P409" s="5">
        <f t="shared" si="188"/>
        <v>0.12462974750486966</v>
      </c>
      <c r="Q409" s="3">
        <f t="shared" si="189"/>
        <v>0.21792105558164598</v>
      </c>
      <c r="R409" s="8">
        <f t="shared" si="190"/>
        <v>50.159759549262596</v>
      </c>
      <c r="S409" s="9">
        <f t="shared" si="191"/>
        <v>1.4505653617882786</v>
      </c>
      <c r="T409" s="9">
        <f t="shared" si="192"/>
        <v>0.89549090625510741</v>
      </c>
      <c r="U409" s="1">
        <f t="shared" si="193"/>
        <v>0</v>
      </c>
      <c r="V409" s="1">
        <f t="shared" si="194"/>
        <v>0</v>
      </c>
      <c r="W409" s="1">
        <f t="shared" si="195"/>
        <v>1</v>
      </c>
      <c r="X409" s="1">
        <f t="shared" si="196"/>
        <v>1</v>
      </c>
      <c r="Y409" s="1">
        <f t="shared" si="202"/>
        <v>0</v>
      </c>
      <c r="Z409" s="1">
        <f t="shared" si="203"/>
        <v>1</v>
      </c>
      <c r="AA409" s="1">
        <f t="shared" si="204"/>
        <v>0</v>
      </c>
      <c r="AC409" s="1">
        <f t="shared" si="197"/>
        <v>0</v>
      </c>
      <c r="AD409" s="1" t="str">
        <f t="shared" si="205"/>
        <v/>
      </c>
      <c r="AE409" s="1" t="str">
        <f t="shared" si="206"/>
        <v/>
      </c>
      <c r="AF409" s="1">
        <f t="shared" si="198"/>
        <v>0</v>
      </c>
      <c r="AG409" s="1" t="str">
        <f t="shared" si="207"/>
        <v/>
      </c>
      <c r="AH409" s="8">
        <v>56.185699999999997</v>
      </c>
      <c r="AK409" s="1">
        <f t="shared" si="208"/>
        <v>0</v>
      </c>
      <c r="AL409" s="1">
        <f t="shared" si="199"/>
        <v>1</v>
      </c>
      <c r="AM409" s="1" t="str">
        <f t="shared" si="209"/>
        <v>Sell</v>
      </c>
      <c r="AN409" s="8">
        <v>56.185699999999997</v>
      </c>
    </row>
    <row r="410" spans="1:40" x14ac:dyDescent="0.25">
      <c r="A410" s="2" t="s">
        <v>361</v>
      </c>
      <c r="B410" s="1">
        <v>4.05</v>
      </c>
      <c r="C410" s="1">
        <v>121384.9</v>
      </c>
      <c r="D410" s="1">
        <v>52.131399999999999</v>
      </c>
      <c r="E410" s="1">
        <f t="shared" si="200"/>
        <v>12.87195061728395</v>
      </c>
      <c r="F410" s="1">
        <v>6473.2820000000002</v>
      </c>
      <c r="G410" s="1">
        <f t="shared" si="201"/>
        <v>0.35970025841262543</v>
      </c>
      <c r="H410" s="1">
        <f t="shared" si="180"/>
        <v>48.111073722472263</v>
      </c>
      <c r="I410" s="1">
        <f t="shared" si="181"/>
        <v>12.479330536606586</v>
      </c>
      <c r="J410" s="5">
        <f t="shared" si="182"/>
        <v>-0.46172929573771793</v>
      </c>
      <c r="K410" s="3">
        <f t="shared" si="183"/>
        <v>-0.35920963490614766</v>
      </c>
      <c r="L410" s="1">
        <f t="shared" si="184"/>
        <v>0.37945210735831364</v>
      </c>
      <c r="M410" s="5">
        <f t="shared" si="185"/>
        <v>0.46999607814218436</v>
      </c>
      <c r="N410" s="3">
        <f t="shared" si="186"/>
        <v>0.3674065555737262</v>
      </c>
      <c r="O410" s="1">
        <f t="shared" si="187"/>
        <v>48.515377777777779</v>
      </c>
      <c r="P410" s="5">
        <f t="shared" si="188"/>
        <v>9.9323501292489791E-2</v>
      </c>
      <c r="Q410" s="3">
        <f t="shared" si="189"/>
        <v>0.23346960692777538</v>
      </c>
      <c r="R410" s="8">
        <f t="shared" si="190"/>
        <v>49.064134012764889</v>
      </c>
      <c r="S410" s="9">
        <f t="shared" si="191"/>
        <v>0.95306029029262618</v>
      </c>
      <c r="T410" s="9">
        <f t="shared" si="192"/>
        <v>0.89916083262001578</v>
      </c>
      <c r="U410" s="1">
        <f t="shared" si="193"/>
        <v>0</v>
      </c>
      <c r="V410" s="1">
        <f t="shared" si="194"/>
        <v>1</v>
      </c>
      <c r="W410" s="1">
        <f t="shared" si="195"/>
        <v>1</v>
      </c>
      <c r="X410" s="1">
        <f t="shared" si="196"/>
        <v>1</v>
      </c>
      <c r="Y410" s="1">
        <f t="shared" si="202"/>
        <v>0</v>
      </c>
      <c r="Z410" s="1">
        <f t="shared" si="203"/>
        <v>1</v>
      </c>
      <c r="AA410" s="1">
        <f t="shared" si="204"/>
        <v>0</v>
      </c>
      <c r="AC410" s="1">
        <f t="shared" si="197"/>
        <v>0</v>
      </c>
      <c r="AD410" s="1" t="str">
        <f t="shared" si="205"/>
        <v/>
      </c>
      <c r="AE410" s="1" t="str">
        <f t="shared" si="206"/>
        <v/>
      </c>
      <c r="AF410" s="1">
        <f t="shared" si="198"/>
        <v>0</v>
      </c>
      <c r="AG410" s="1" t="str">
        <f t="shared" si="207"/>
        <v/>
      </c>
      <c r="AH410" s="8">
        <v>52.131399999999999</v>
      </c>
      <c r="AK410" s="1">
        <f t="shared" si="208"/>
        <v>0</v>
      </c>
      <c r="AL410" s="1">
        <f t="shared" si="199"/>
        <v>1</v>
      </c>
      <c r="AM410" s="1" t="str">
        <f t="shared" si="209"/>
        <v>Sell</v>
      </c>
      <c r="AN410" s="8">
        <v>52.131399999999999</v>
      </c>
    </row>
    <row r="411" spans="1:40" x14ac:dyDescent="0.25">
      <c r="A411" s="2" t="s">
        <v>360</v>
      </c>
      <c r="B411" s="1">
        <v>4.01</v>
      </c>
      <c r="C411" s="1">
        <v>120578.8</v>
      </c>
      <c r="D411" s="1">
        <v>51.387099999999997</v>
      </c>
      <c r="E411" s="1">
        <f t="shared" si="200"/>
        <v>12.814738154613465</v>
      </c>
      <c r="F411" s="1">
        <v>6473.2820000000002</v>
      </c>
      <c r="G411" s="1">
        <f t="shared" si="201"/>
        <v>0.3624869043462019</v>
      </c>
      <c r="H411" s="1">
        <f t="shared" si="180"/>
        <v>47.789447620270046</v>
      </c>
      <c r="I411" s="1">
        <f t="shared" si="181"/>
        <v>12.494337343442067</v>
      </c>
      <c r="J411" s="5">
        <f t="shared" si="182"/>
        <v>-0.4641591261243676</v>
      </c>
      <c r="K411" s="3">
        <f t="shared" si="183"/>
        <v>-0.34212302476755263</v>
      </c>
      <c r="L411" s="1">
        <f t="shared" si="184"/>
        <v>0.38060891618246578</v>
      </c>
      <c r="M411" s="5">
        <f t="shared" si="185"/>
        <v>0.4636363639816774</v>
      </c>
      <c r="N411" s="3">
        <f t="shared" si="186"/>
        <v>0.35030830181231654</v>
      </c>
      <c r="O411" s="1">
        <f t="shared" si="187"/>
        <v>48.127766666666659</v>
      </c>
      <c r="P411" s="5">
        <f t="shared" si="188"/>
        <v>0.11188842556645895</v>
      </c>
      <c r="Q411" s="3">
        <f t="shared" si="189"/>
        <v>0.25582729120032299</v>
      </c>
      <c r="R411" s="8">
        <f t="shared" si="190"/>
        <v>48.506449287813048</v>
      </c>
      <c r="S411" s="9">
        <f t="shared" si="191"/>
        <v>0.71700166754300199</v>
      </c>
      <c r="T411" s="9">
        <f t="shared" si="192"/>
        <v>0.96756570834220734</v>
      </c>
      <c r="U411" s="1">
        <f t="shared" si="193"/>
        <v>0</v>
      </c>
      <c r="V411" s="1">
        <f t="shared" si="194"/>
        <v>1</v>
      </c>
      <c r="W411" s="1">
        <f t="shared" si="195"/>
        <v>1</v>
      </c>
      <c r="X411" s="1">
        <f t="shared" si="196"/>
        <v>0</v>
      </c>
      <c r="Y411" s="1">
        <f t="shared" si="202"/>
        <v>0</v>
      </c>
      <c r="Z411" s="1">
        <f t="shared" si="203"/>
        <v>0</v>
      </c>
      <c r="AA411" s="1">
        <f t="shared" si="204"/>
        <v>0</v>
      </c>
      <c r="AC411" s="1">
        <f t="shared" si="197"/>
        <v>0</v>
      </c>
      <c r="AD411" s="1" t="str">
        <f t="shared" si="205"/>
        <v/>
      </c>
      <c r="AE411" s="1" t="str">
        <f t="shared" si="206"/>
        <v/>
      </c>
      <c r="AF411" s="1">
        <f t="shared" si="198"/>
        <v>0</v>
      </c>
      <c r="AG411" s="1" t="str">
        <f t="shared" si="207"/>
        <v/>
      </c>
      <c r="AH411" s="8">
        <v>51.387099999999997</v>
      </c>
      <c r="AK411" s="1">
        <f t="shared" si="208"/>
        <v>1</v>
      </c>
      <c r="AL411" s="1">
        <f t="shared" si="199"/>
        <v>1</v>
      </c>
      <c r="AM411" s="1" t="str">
        <f t="shared" si="209"/>
        <v/>
      </c>
      <c r="AN411" s="8">
        <v>51.387099999999997</v>
      </c>
    </row>
    <row r="412" spans="1:40" x14ac:dyDescent="0.25">
      <c r="A412" s="2" t="s">
        <v>359</v>
      </c>
      <c r="B412" s="1">
        <v>3.98</v>
      </c>
      <c r="C412" s="1">
        <v>119743.1</v>
      </c>
      <c r="D412" s="1">
        <v>49.037100000000002</v>
      </c>
      <c r="E412" s="1">
        <f t="shared" si="200"/>
        <v>12.320879396984925</v>
      </c>
      <c r="F412" s="1">
        <v>6473.2820000000002</v>
      </c>
      <c r="G412" s="1">
        <f t="shared" si="201"/>
        <v>0.37722562939944032</v>
      </c>
      <c r="H412" s="1">
        <f t="shared" si="180"/>
        <v>47.50163542989165</v>
      </c>
      <c r="I412" s="1">
        <f t="shared" si="181"/>
        <v>12.542851435265232</v>
      </c>
      <c r="J412" s="5">
        <f t="shared" si="182"/>
        <v>-0.45581343521424666</v>
      </c>
      <c r="K412" s="3">
        <f t="shared" si="183"/>
        <v>-0.32178367454141682</v>
      </c>
      <c r="L412" s="1">
        <f t="shared" si="184"/>
        <v>0.38057390747613717</v>
      </c>
      <c r="M412" s="5">
        <f t="shared" si="185"/>
        <v>0.46175531763436517</v>
      </c>
      <c r="N412" s="3">
        <f t="shared" si="186"/>
        <v>0.33142029145075641</v>
      </c>
      <c r="O412" s="1">
        <f t="shared" si="187"/>
        <v>47.920633333333328</v>
      </c>
      <c r="P412" s="5">
        <f t="shared" si="188"/>
        <v>0.1167983308494196</v>
      </c>
      <c r="Q412" s="3">
        <f t="shared" si="189"/>
        <v>0.27981710213930033</v>
      </c>
      <c r="R412" s="8">
        <f t="shared" si="190"/>
        <v>47.98269461286997</v>
      </c>
      <c r="S412" s="9">
        <f t="shared" si="191"/>
        <v>0.48105918297832062</v>
      </c>
      <c r="T412" s="9">
        <f t="shared" si="192"/>
        <v>1.0673607939608274</v>
      </c>
      <c r="U412" s="1">
        <f t="shared" si="193"/>
        <v>0</v>
      </c>
      <c r="V412" s="1">
        <f t="shared" si="194"/>
        <v>1</v>
      </c>
      <c r="W412" s="1">
        <f t="shared" si="195"/>
        <v>1</v>
      </c>
      <c r="X412" s="1">
        <f t="shared" si="196"/>
        <v>0</v>
      </c>
      <c r="Y412" s="1">
        <f t="shared" si="202"/>
        <v>0</v>
      </c>
      <c r="Z412" s="1">
        <f t="shared" si="203"/>
        <v>0</v>
      </c>
      <c r="AA412" s="1">
        <f t="shared" si="204"/>
        <v>0</v>
      </c>
      <c r="AC412" s="1">
        <f t="shared" si="197"/>
        <v>0</v>
      </c>
      <c r="AD412" s="1" t="str">
        <f t="shared" si="205"/>
        <v/>
      </c>
      <c r="AE412" s="1" t="str">
        <f t="shared" si="206"/>
        <v/>
      </c>
      <c r="AF412" s="1">
        <f t="shared" si="198"/>
        <v>0</v>
      </c>
      <c r="AG412" s="1" t="str">
        <f t="shared" si="207"/>
        <v/>
      </c>
      <c r="AH412" s="8">
        <v>49.037100000000002</v>
      </c>
      <c r="AK412" s="1">
        <f t="shared" si="208"/>
        <v>1</v>
      </c>
      <c r="AL412" s="1">
        <f t="shared" si="199"/>
        <v>1</v>
      </c>
      <c r="AM412" s="1" t="str">
        <f t="shared" si="209"/>
        <v/>
      </c>
      <c r="AN412" s="8">
        <v>49.037100000000002</v>
      </c>
    </row>
    <row r="413" spans="1:40" x14ac:dyDescent="0.25">
      <c r="A413" s="2" t="s">
        <v>358</v>
      </c>
      <c r="B413" s="1">
        <v>3.96</v>
      </c>
      <c r="C413" s="1">
        <v>119214.9</v>
      </c>
      <c r="D413" s="1">
        <v>46.621400000000001</v>
      </c>
      <c r="E413" s="1">
        <f t="shared" si="200"/>
        <v>11.773080808080808</v>
      </c>
      <c r="F413" s="1">
        <v>6473.2820000000002</v>
      </c>
      <c r="G413" s="1">
        <f t="shared" si="201"/>
        <v>0.39502147022354767</v>
      </c>
      <c r="H413" s="1">
        <f t="shared" si="180"/>
        <v>47.378798264282985</v>
      </c>
      <c r="I413" s="1">
        <f t="shared" si="181"/>
        <v>12.667719505185548</v>
      </c>
      <c r="J413" s="5">
        <f t="shared" si="182"/>
        <v>-0.43926315879920819</v>
      </c>
      <c r="K413" s="3">
        <f t="shared" si="183"/>
        <v>-0.29944538109594515</v>
      </c>
      <c r="L413" s="1">
        <f t="shared" si="184"/>
        <v>0.3783196199176338</v>
      </c>
      <c r="M413" s="5">
        <f t="shared" si="185"/>
        <v>0.4409948660831029</v>
      </c>
      <c r="N413" s="3">
        <f t="shared" si="186"/>
        <v>0.30969778708682161</v>
      </c>
      <c r="O413" s="1">
        <f t="shared" si="187"/>
        <v>48.029688888888892</v>
      </c>
      <c r="P413" s="5">
        <f t="shared" si="188"/>
        <v>0.13778931953992757</v>
      </c>
      <c r="Q413" s="3">
        <f t="shared" si="189"/>
        <v>0.30698689735428047</v>
      </c>
      <c r="R413" s="8">
        <f t="shared" si="190"/>
        <v>47.79098454248269</v>
      </c>
      <c r="S413" s="9">
        <f t="shared" si="191"/>
        <v>0.41218627819970521</v>
      </c>
      <c r="T413" s="9">
        <f t="shared" si="192"/>
        <v>1.1931441826018898</v>
      </c>
      <c r="U413" s="1">
        <f t="shared" si="193"/>
        <v>0</v>
      </c>
      <c r="V413" s="1">
        <f t="shared" si="194"/>
        <v>1</v>
      </c>
      <c r="W413" s="1">
        <f t="shared" si="195"/>
        <v>1</v>
      </c>
      <c r="X413" s="1">
        <f t="shared" si="196"/>
        <v>0</v>
      </c>
      <c r="Y413" s="1">
        <f t="shared" si="202"/>
        <v>0</v>
      </c>
      <c r="Z413" s="1">
        <f t="shared" si="203"/>
        <v>0</v>
      </c>
      <c r="AA413" s="1">
        <f t="shared" si="204"/>
        <v>0</v>
      </c>
      <c r="AC413" s="1">
        <f t="shared" si="197"/>
        <v>0</v>
      </c>
      <c r="AD413" s="1" t="str">
        <f t="shared" si="205"/>
        <v/>
      </c>
      <c r="AE413" s="1" t="str">
        <f t="shared" si="206"/>
        <v/>
      </c>
      <c r="AF413" s="1">
        <f t="shared" si="198"/>
        <v>0</v>
      </c>
      <c r="AG413" s="1" t="str">
        <f t="shared" si="207"/>
        <v/>
      </c>
      <c r="AH413" s="8">
        <v>46.621400000000001</v>
      </c>
      <c r="AK413" s="1">
        <f t="shared" si="208"/>
        <v>1</v>
      </c>
      <c r="AL413" s="1">
        <f t="shared" si="199"/>
        <v>1</v>
      </c>
      <c r="AM413" s="1" t="str">
        <f t="shared" si="209"/>
        <v/>
      </c>
      <c r="AN413" s="8">
        <v>46.621400000000001</v>
      </c>
    </row>
    <row r="414" spans="1:40" x14ac:dyDescent="0.25">
      <c r="A414" s="2" t="s">
        <v>357</v>
      </c>
      <c r="B414" s="1">
        <v>3.94</v>
      </c>
      <c r="C414" s="1">
        <v>118714.2</v>
      </c>
      <c r="D414" s="1">
        <v>45.751399999999997</v>
      </c>
      <c r="E414" s="1">
        <f t="shared" si="200"/>
        <v>11.612030456852791</v>
      </c>
      <c r="F414" s="1">
        <v>6473.2820000000002</v>
      </c>
      <c r="G414" s="1">
        <f t="shared" si="201"/>
        <v>0.40084249364521213</v>
      </c>
      <c r="H414" s="1">
        <f t="shared" si="180"/>
        <v>47.439390125425625</v>
      </c>
      <c r="I414" s="1">
        <f t="shared" si="181"/>
        <v>12.859562939528985</v>
      </c>
      <c r="J414" s="5">
        <f t="shared" si="182"/>
        <v>-0.41825681410676174</v>
      </c>
      <c r="K414" s="3">
        <f t="shared" si="183"/>
        <v>-0.2761424181454013</v>
      </c>
      <c r="L414" s="1">
        <f t="shared" si="184"/>
        <v>0.37379955382806523</v>
      </c>
      <c r="M414" s="5">
        <f t="shared" si="185"/>
        <v>0.41026845398327838</v>
      </c>
      <c r="N414" s="3">
        <f t="shared" si="186"/>
        <v>0.28781494058744139</v>
      </c>
      <c r="O414" s="1">
        <f t="shared" si="187"/>
        <v>48.416133333333327</v>
      </c>
      <c r="P414" s="5">
        <f t="shared" si="188"/>
        <v>0.16733934093754899</v>
      </c>
      <c r="Q414" s="3">
        <f t="shared" si="189"/>
        <v>0.33518649365667263</v>
      </c>
      <c r="R414" s="8">
        <f t="shared" si="190"/>
        <v>48.003636277479544</v>
      </c>
      <c r="S414" s="9">
        <f t="shared" si="191"/>
        <v>0.56424615205391859</v>
      </c>
      <c r="T414" s="9">
        <f t="shared" si="192"/>
        <v>1.3255185559931824</v>
      </c>
      <c r="U414" s="1">
        <f t="shared" si="193"/>
        <v>0</v>
      </c>
      <c r="V414" s="1">
        <f t="shared" si="194"/>
        <v>1</v>
      </c>
      <c r="W414" s="1">
        <f t="shared" si="195"/>
        <v>1</v>
      </c>
      <c r="X414" s="1">
        <f t="shared" si="196"/>
        <v>0</v>
      </c>
      <c r="Y414" s="1">
        <f t="shared" si="202"/>
        <v>0</v>
      </c>
      <c r="Z414" s="1">
        <f t="shared" si="203"/>
        <v>0</v>
      </c>
      <c r="AA414" s="1">
        <f t="shared" si="204"/>
        <v>0</v>
      </c>
      <c r="AC414" s="1">
        <f t="shared" si="197"/>
        <v>0</v>
      </c>
      <c r="AD414" s="1" t="str">
        <f t="shared" si="205"/>
        <v/>
      </c>
      <c r="AE414" s="1" t="str">
        <f t="shared" si="206"/>
        <v/>
      </c>
      <c r="AF414" s="1">
        <f t="shared" si="198"/>
        <v>0</v>
      </c>
      <c r="AG414" s="1" t="str">
        <f t="shared" si="207"/>
        <v/>
      </c>
      <c r="AH414" s="8">
        <v>45.751399999999997</v>
      </c>
      <c r="AK414" s="1">
        <f t="shared" si="208"/>
        <v>1</v>
      </c>
      <c r="AL414" s="1">
        <f t="shared" si="199"/>
        <v>1</v>
      </c>
      <c r="AM414" s="1" t="str">
        <f t="shared" si="209"/>
        <v/>
      </c>
      <c r="AN414" s="8">
        <v>45.751399999999997</v>
      </c>
    </row>
    <row r="415" spans="1:40" x14ac:dyDescent="0.25">
      <c r="A415" s="2" t="s">
        <v>356</v>
      </c>
      <c r="B415" s="1">
        <v>3.94</v>
      </c>
      <c r="C415" s="1">
        <v>118425.8</v>
      </c>
      <c r="D415" s="1">
        <v>46.557099999999998</v>
      </c>
      <c r="E415" s="1">
        <f t="shared" si="200"/>
        <v>11.816522842639595</v>
      </c>
      <c r="F415" s="1">
        <v>6473.2820000000002</v>
      </c>
      <c r="G415" s="1">
        <f t="shared" si="201"/>
        <v>0.3929487210806038</v>
      </c>
      <c r="H415" s="1">
        <f t="shared" si="180"/>
        <v>47.574429335459676</v>
      </c>
      <c r="I415" s="1">
        <f t="shared" si="181"/>
        <v>13.004540816474377</v>
      </c>
      <c r="J415" s="5">
        <f t="shared" si="182"/>
        <v>-0.39745386597074406</v>
      </c>
      <c r="K415" s="3">
        <f t="shared" si="183"/>
        <v>-0.25245668548517458</v>
      </c>
      <c r="L415" s="1">
        <f t="shared" si="184"/>
        <v>0.36999493949760115</v>
      </c>
      <c r="M415" s="5">
        <f t="shared" si="185"/>
        <v>0.40722449234315894</v>
      </c>
      <c r="N415" s="3">
        <f t="shared" si="186"/>
        <v>0.26740602168813521</v>
      </c>
      <c r="O415" s="1">
        <f t="shared" si="187"/>
        <v>48.530422222222228</v>
      </c>
      <c r="P415" s="5">
        <f t="shared" si="188"/>
        <v>0.17699513785223209</v>
      </c>
      <c r="Q415" s="3">
        <f t="shared" si="189"/>
        <v>0.36316101910985993</v>
      </c>
      <c r="R415" s="8">
        <f t="shared" si="190"/>
        <v>48.413133782475825</v>
      </c>
      <c r="S415" s="9">
        <f t="shared" si="191"/>
        <v>0.83870444701614844</v>
      </c>
      <c r="T415" s="9">
        <f t="shared" si="192"/>
        <v>1.4735812863072588</v>
      </c>
      <c r="U415" s="1">
        <f t="shared" si="193"/>
        <v>0</v>
      </c>
      <c r="V415" s="1">
        <f t="shared" si="194"/>
        <v>1</v>
      </c>
      <c r="W415" s="1">
        <f t="shared" si="195"/>
        <v>1</v>
      </c>
      <c r="X415" s="1">
        <f t="shared" si="196"/>
        <v>0</v>
      </c>
      <c r="Y415" s="1">
        <f t="shared" si="202"/>
        <v>0</v>
      </c>
      <c r="Z415" s="1">
        <f t="shared" si="203"/>
        <v>0</v>
      </c>
      <c r="AA415" s="1">
        <f t="shared" si="204"/>
        <v>0</v>
      </c>
      <c r="AC415" s="1">
        <f t="shared" si="197"/>
        <v>0</v>
      </c>
      <c r="AD415" s="1" t="str">
        <f t="shared" si="205"/>
        <v/>
      </c>
      <c r="AE415" s="1" t="str">
        <f t="shared" si="206"/>
        <v/>
      </c>
      <c r="AF415" s="1">
        <f t="shared" si="198"/>
        <v>0</v>
      </c>
      <c r="AG415" s="1" t="str">
        <f t="shared" si="207"/>
        <v/>
      </c>
      <c r="AH415" s="8">
        <v>46.557099999999998</v>
      </c>
      <c r="AK415" s="1">
        <f t="shared" si="208"/>
        <v>1</v>
      </c>
      <c r="AL415" s="1">
        <f t="shared" si="199"/>
        <v>1</v>
      </c>
      <c r="AM415" s="1" t="str">
        <f t="shared" si="209"/>
        <v/>
      </c>
      <c r="AN415" s="8">
        <v>46.557099999999998</v>
      </c>
    </row>
    <row r="416" spans="1:40" x14ac:dyDescent="0.25">
      <c r="A416" s="2" t="s">
        <v>355</v>
      </c>
      <c r="B416" s="1">
        <v>3.91</v>
      </c>
      <c r="C416" s="1">
        <v>117779.7</v>
      </c>
      <c r="D416" s="1">
        <v>49.062899999999999</v>
      </c>
      <c r="E416" s="1">
        <f t="shared" si="200"/>
        <v>12.548056265984654</v>
      </c>
      <c r="F416" s="1">
        <v>6448.9459999999999</v>
      </c>
      <c r="G416" s="1">
        <f t="shared" si="201"/>
        <v>0.37224467047230902</v>
      </c>
      <c r="H416" s="1">
        <f t="shared" si="180"/>
        <v>47.655815682296449</v>
      </c>
      <c r="I416" s="1">
        <f t="shared" si="181"/>
        <v>13.200726971436163</v>
      </c>
      <c r="J416" s="5">
        <f t="shared" si="182"/>
        <v>-0.36456918592713539</v>
      </c>
      <c r="K416" s="3">
        <f t="shared" si="183"/>
        <v>-0.22829048873757968</v>
      </c>
      <c r="L416" s="1">
        <f t="shared" si="184"/>
        <v>0.3659118214649611</v>
      </c>
      <c r="M416" s="5">
        <f t="shared" si="185"/>
        <v>0.38531675792812026</v>
      </c>
      <c r="N416" s="3">
        <f t="shared" si="186"/>
        <v>0.24410294324563123</v>
      </c>
      <c r="O416" s="1">
        <f t="shared" si="187"/>
        <v>48.675822222222216</v>
      </c>
      <c r="P416" s="5">
        <f t="shared" si="188"/>
        <v>0.2043062936454203</v>
      </c>
      <c r="Q416" s="3">
        <f t="shared" si="189"/>
        <v>0.39418866598613123</v>
      </c>
      <c r="R416" s="8">
        <f t="shared" si="190"/>
        <v>48.750594470198706</v>
      </c>
      <c r="S416" s="9">
        <f t="shared" si="191"/>
        <v>1.094778787902257</v>
      </c>
      <c r="T416" s="9">
        <f t="shared" si="192"/>
        <v>1.619601843380029</v>
      </c>
      <c r="U416" s="1">
        <f t="shared" si="193"/>
        <v>0</v>
      </c>
      <c r="V416" s="1">
        <f t="shared" si="194"/>
        <v>1</v>
      </c>
      <c r="W416" s="1">
        <f t="shared" si="195"/>
        <v>1</v>
      </c>
      <c r="X416" s="1">
        <f t="shared" si="196"/>
        <v>0</v>
      </c>
      <c r="Y416" s="1">
        <f t="shared" si="202"/>
        <v>0</v>
      </c>
      <c r="Z416" s="1">
        <f t="shared" si="203"/>
        <v>0</v>
      </c>
      <c r="AA416" s="1">
        <f t="shared" si="204"/>
        <v>0</v>
      </c>
      <c r="AC416" s="1">
        <f t="shared" si="197"/>
        <v>0</v>
      </c>
      <c r="AD416" s="1" t="str">
        <f t="shared" si="205"/>
        <v/>
      </c>
      <c r="AE416" s="1" t="str">
        <f t="shared" si="206"/>
        <v/>
      </c>
      <c r="AF416" s="1">
        <f t="shared" si="198"/>
        <v>0</v>
      </c>
      <c r="AG416" s="1" t="str">
        <f t="shared" si="207"/>
        <v/>
      </c>
      <c r="AH416" s="8">
        <v>49.062899999999999</v>
      </c>
      <c r="AK416" s="1">
        <f t="shared" si="208"/>
        <v>1</v>
      </c>
      <c r="AL416" s="1">
        <f t="shared" si="199"/>
        <v>1</v>
      </c>
      <c r="AM416" s="1" t="str">
        <f t="shared" si="209"/>
        <v/>
      </c>
      <c r="AN416" s="8">
        <v>49.062899999999999</v>
      </c>
    </row>
    <row r="417" spans="1:40" x14ac:dyDescent="0.25">
      <c r="A417" s="2" t="s">
        <v>354</v>
      </c>
      <c r="B417" s="1">
        <v>3.89</v>
      </c>
      <c r="C417" s="1">
        <v>117251.4</v>
      </c>
      <c r="D417" s="1">
        <v>48.2014</v>
      </c>
      <c r="E417" s="1">
        <f t="shared" si="200"/>
        <v>12.391105398457583</v>
      </c>
      <c r="F417" s="1">
        <v>6448.9459999999999</v>
      </c>
      <c r="G417" s="1">
        <f t="shared" si="201"/>
        <v>0.37719822825675647</v>
      </c>
      <c r="H417" s="1">
        <f t="shared" si="180"/>
        <v>47.543248936880168</v>
      </c>
      <c r="I417" s="1">
        <f t="shared" si="181"/>
        <v>13.369029453951338</v>
      </c>
      <c r="J417" s="5">
        <f t="shared" si="182"/>
        <v>-0.33349409200222202</v>
      </c>
      <c r="K417" s="3">
        <f t="shared" si="183"/>
        <v>-0.2055773725393204</v>
      </c>
      <c r="L417" s="1">
        <f t="shared" si="184"/>
        <v>0.36271779222858441</v>
      </c>
      <c r="M417" s="5">
        <f t="shared" si="185"/>
        <v>0.36390453801203648</v>
      </c>
      <c r="N417" s="3">
        <f t="shared" si="186"/>
        <v>0.22056730746521638</v>
      </c>
      <c r="O417" s="1">
        <f t="shared" si="187"/>
        <v>48.693599999999989</v>
      </c>
      <c r="P417" s="5">
        <f t="shared" si="188"/>
        <v>0.23313861929256285</v>
      </c>
      <c r="Q417" s="3">
        <f t="shared" si="189"/>
        <v>0.42583572804291636</v>
      </c>
      <c r="R417" s="8">
        <f t="shared" si="190"/>
        <v>48.693811646598469</v>
      </c>
      <c r="S417" s="9">
        <f t="shared" si="191"/>
        <v>1.1505627097183009</v>
      </c>
      <c r="T417" s="9">
        <f t="shared" si="192"/>
        <v>1.7552766366855637</v>
      </c>
      <c r="U417" s="1">
        <f t="shared" si="193"/>
        <v>0</v>
      </c>
      <c r="V417" s="1">
        <f t="shared" si="194"/>
        <v>1</v>
      </c>
      <c r="W417" s="1">
        <f t="shared" si="195"/>
        <v>1</v>
      </c>
      <c r="X417" s="1">
        <f t="shared" si="196"/>
        <v>0</v>
      </c>
      <c r="Y417" s="1">
        <f t="shared" si="202"/>
        <v>0</v>
      </c>
      <c r="Z417" s="1">
        <f t="shared" si="203"/>
        <v>0</v>
      </c>
      <c r="AA417" s="1">
        <f t="shared" si="204"/>
        <v>0</v>
      </c>
      <c r="AC417" s="1">
        <f t="shared" si="197"/>
        <v>0</v>
      </c>
      <c r="AD417" s="1" t="str">
        <f t="shared" si="205"/>
        <v/>
      </c>
      <c r="AE417" s="1" t="str">
        <f t="shared" si="206"/>
        <v/>
      </c>
      <c r="AF417" s="1">
        <f t="shared" si="198"/>
        <v>0</v>
      </c>
      <c r="AG417" s="1" t="str">
        <f t="shared" si="207"/>
        <v/>
      </c>
      <c r="AH417" s="8">
        <v>48.2014</v>
      </c>
      <c r="AK417" s="1">
        <f t="shared" si="208"/>
        <v>1</v>
      </c>
      <c r="AL417" s="1">
        <f t="shared" si="199"/>
        <v>1</v>
      </c>
      <c r="AM417" s="1" t="str">
        <f t="shared" si="209"/>
        <v/>
      </c>
      <c r="AN417" s="8">
        <v>48.2014</v>
      </c>
    </row>
    <row r="418" spans="1:40" x14ac:dyDescent="0.25">
      <c r="A418" s="2" t="s">
        <v>353</v>
      </c>
      <c r="B418" s="1">
        <v>3.87</v>
      </c>
      <c r="C418" s="1">
        <v>116553</v>
      </c>
      <c r="D418" s="1">
        <v>47.888599999999997</v>
      </c>
      <c r="E418" s="1">
        <f t="shared" si="200"/>
        <v>12.374315245478035</v>
      </c>
      <c r="F418" s="1">
        <v>6448.9459999999999</v>
      </c>
      <c r="G418" s="1">
        <f t="shared" si="201"/>
        <v>0.37740059038812585</v>
      </c>
      <c r="H418" s="1">
        <f t="shared" si="180"/>
        <v>47.490596851830581</v>
      </c>
      <c r="I418" s="1">
        <f t="shared" si="181"/>
        <v>13.521627838151799</v>
      </c>
      <c r="J418" s="5">
        <f t="shared" si="182"/>
        <v>-0.29606366284152053</v>
      </c>
      <c r="K418" s="3">
        <f t="shared" si="183"/>
        <v>-0.18425791929550348</v>
      </c>
      <c r="L418" s="1">
        <f t="shared" si="184"/>
        <v>0.35806126959524387</v>
      </c>
      <c r="M418" s="5">
        <f t="shared" si="185"/>
        <v>0.3429225559831317</v>
      </c>
      <c r="N418" s="3">
        <f t="shared" si="186"/>
        <v>0.19667776904074638</v>
      </c>
      <c r="O418" s="1">
        <f t="shared" si="187"/>
        <v>48.917888888888882</v>
      </c>
      <c r="P418" s="5">
        <f t="shared" si="188"/>
        <v>0.26272962405705869</v>
      </c>
      <c r="Q418" s="3">
        <f t="shared" si="189"/>
        <v>0.45795191283464193</v>
      </c>
      <c r="R418" s="8">
        <f t="shared" si="190"/>
        <v>48.783341036889098</v>
      </c>
      <c r="S418" s="9">
        <f t="shared" si="191"/>
        <v>1.2927441850585168</v>
      </c>
      <c r="T418" s="9">
        <f t="shared" si="192"/>
        <v>1.8911343308801107</v>
      </c>
      <c r="U418" s="1">
        <f t="shared" si="193"/>
        <v>0</v>
      </c>
      <c r="V418" s="1">
        <f t="shared" si="194"/>
        <v>1</v>
      </c>
      <c r="W418" s="1">
        <f t="shared" si="195"/>
        <v>1</v>
      </c>
      <c r="X418" s="1">
        <f t="shared" si="196"/>
        <v>0</v>
      </c>
      <c r="Y418" s="1">
        <f t="shared" si="202"/>
        <v>0</v>
      </c>
      <c r="Z418" s="1">
        <f t="shared" si="203"/>
        <v>0</v>
      </c>
      <c r="AA418" s="1">
        <f t="shared" si="204"/>
        <v>0</v>
      </c>
      <c r="AC418" s="1">
        <f t="shared" si="197"/>
        <v>0</v>
      </c>
      <c r="AD418" s="1" t="str">
        <f t="shared" si="205"/>
        <v/>
      </c>
      <c r="AE418" s="1" t="str">
        <f t="shared" si="206"/>
        <v/>
      </c>
      <c r="AF418" s="1">
        <f t="shared" si="198"/>
        <v>0</v>
      </c>
      <c r="AG418" s="1" t="str">
        <f t="shared" si="207"/>
        <v/>
      </c>
      <c r="AH418" s="8">
        <v>47.888599999999997</v>
      </c>
      <c r="AK418" s="1">
        <f t="shared" si="208"/>
        <v>1</v>
      </c>
      <c r="AL418" s="1">
        <f t="shared" si="199"/>
        <v>1</v>
      </c>
      <c r="AM418" s="1" t="str">
        <f t="shared" si="209"/>
        <v/>
      </c>
      <c r="AN418" s="8">
        <v>47.888599999999997</v>
      </c>
    </row>
    <row r="419" spans="1:40" x14ac:dyDescent="0.25">
      <c r="A419" s="2" t="s">
        <v>352</v>
      </c>
      <c r="B419" s="1">
        <v>3.86</v>
      </c>
      <c r="C419" s="1">
        <v>116102.3</v>
      </c>
      <c r="D419" s="1">
        <v>48.642899999999997</v>
      </c>
      <c r="E419" s="1">
        <f t="shared" si="200"/>
        <v>12.601787564766839</v>
      </c>
      <c r="F419" s="1">
        <v>6448.9459999999999</v>
      </c>
      <c r="G419" s="1">
        <f t="shared" si="201"/>
        <v>0.37011153782999506</v>
      </c>
      <c r="H419" s="1">
        <f t="shared" si="180"/>
        <v>47.458756599977029</v>
      </c>
      <c r="I419" s="1">
        <f t="shared" si="181"/>
        <v>13.686368359960067</v>
      </c>
      <c r="J419" s="5">
        <f t="shared" si="182"/>
        <v>-0.26419846123882285</v>
      </c>
      <c r="K419" s="3">
        <f t="shared" si="183"/>
        <v>-0.16562362870450062</v>
      </c>
      <c r="L419" s="1">
        <f t="shared" si="184"/>
        <v>0.35546934845761968</v>
      </c>
      <c r="M419" s="5">
        <f t="shared" si="185"/>
        <v>0.32883128354995472</v>
      </c>
      <c r="N419" s="3">
        <f t="shared" si="186"/>
        <v>0.17230363788368216</v>
      </c>
      <c r="O419" s="1">
        <f t="shared" si="187"/>
        <v>48.845666666666666</v>
      </c>
      <c r="P419" s="5">
        <f t="shared" si="188"/>
        <v>0.28570314419301113</v>
      </c>
      <c r="Q419" s="3">
        <f t="shared" si="189"/>
        <v>0.49048896096423911</v>
      </c>
      <c r="R419" s="8">
        <f t="shared" si="190"/>
        <v>48.946021225414391</v>
      </c>
      <c r="S419" s="9">
        <f t="shared" si="191"/>
        <v>1.487264625437362</v>
      </c>
      <c r="T419" s="9">
        <f t="shared" si="192"/>
        <v>2.0468337975665323</v>
      </c>
      <c r="U419" s="1">
        <f t="shared" si="193"/>
        <v>0</v>
      </c>
      <c r="V419" s="1">
        <f t="shared" si="194"/>
        <v>1</v>
      </c>
      <c r="W419" s="1">
        <f t="shared" si="195"/>
        <v>1</v>
      </c>
      <c r="X419" s="1">
        <f t="shared" si="196"/>
        <v>0</v>
      </c>
      <c r="Y419" s="1">
        <f t="shared" si="202"/>
        <v>0</v>
      </c>
      <c r="Z419" s="1">
        <f t="shared" si="203"/>
        <v>0</v>
      </c>
      <c r="AA419" s="1">
        <f t="shared" si="204"/>
        <v>0</v>
      </c>
      <c r="AC419" s="1">
        <f t="shared" si="197"/>
        <v>0</v>
      </c>
      <c r="AD419" s="1" t="str">
        <f t="shared" si="205"/>
        <v/>
      </c>
      <c r="AE419" s="1" t="str">
        <f t="shared" si="206"/>
        <v/>
      </c>
      <c r="AF419" s="1">
        <f t="shared" si="198"/>
        <v>0</v>
      </c>
      <c r="AG419" s="1" t="str">
        <f t="shared" si="207"/>
        <v/>
      </c>
      <c r="AH419" s="8">
        <v>48.642899999999997</v>
      </c>
      <c r="AK419" s="1">
        <f t="shared" si="208"/>
        <v>1</v>
      </c>
      <c r="AL419" s="1">
        <f t="shared" si="199"/>
        <v>1</v>
      </c>
      <c r="AM419" s="1" t="str">
        <f t="shared" si="209"/>
        <v/>
      </c>
      <c r="AN419" s="8">
        <v>48.642899999999997</v>
      </c>
    </row>
    <row r="420" spans="1:40" x14ac:dyDescent="0.25">
      <c r="A420" s="2" t="s">
        <v>351</v>
      </c>
      <c r="B420" s="1">
        <v>3.85</v>
      </c>
      <c r="C420" s="1">
        <v>115667</v>
      </c>
      <c r="D420" s="1">
        <v>49.5229</v>
      </c>
      <c r="E420" s="1">
        <f t="shared" si="200"/>
        <v>12.863090909090909</v>
      </c>
      <c r="F420" s="1">
        <v>6448.9459999999999</v>
      </c>
      <c r="G420" s="1">
        <f t="shared" si="201"/>
        <v>0.36217182598924469</v>
      </c>
      <c r="H420" s="1">
        <f t="shared" si="180"/>
        <v>47.364025127975189</v>
      </c>
      <c r="I420" s="1">
        <f t="shared" si="181"/>
        <v>13.856950890756179</v>
      </c>
      <c r="J420" s="5">
        <f t="shared" si="182"/>
        <v>-0.2303296453433088</v>
      </c>
      <c r="K420" s="3">
        <f t="shared" si="183"/>
        <v>-0.14919448994878023</v>
      </c>
      <c r="L420" s="1">
        <f t="shared" si="184"/>
        <v>0.35118604277503357</v>
      </c>
      <c r="M420" s="5">
        <f t="shared" si="185"/>
        <v>0.2908427058516927</v>
      </c>
      <c r="N420" s="3">
        <f t="shared" si="186"/>
        <v>0.14621569693930342</v>
      </c>
      <c r="O420" s="1">
        <f t="shared" si="187"/>
        <v>49.028044444444454</v>
      </c>
      <c r="P420" s="5">
        <f t="shared" si="188"/>
        <v>0.33289627563396351</v>
      </c>
      <c r="Q420" s="3">
        <f t="shared" si="189"/>
        <v>0.52461993042611044</v>
      </c>
      <c r="R420" s="8">
        <f t="shared" si="190"/>
        <v>49.001134175489732</v>
      </c>
      <c r="S420" s="9">
        <f t="shared" si="191"/>
        <v>1.6371090475145422</v>
      </c>
      <c r="T420" s="9">
        <f t="shared" si="192"/>
        <v>2.1913982252635051</v>
      </c>
      <c r="U420" s="1">
        <f t="shared" si="193"/>
        <v>0</v>
      </c>
      <c r="V420" s="1">
        <f t="shared" si="194"/>
        <v>1</v>
      </c>
      <c r="W420" s="1">
        <f t="shared" si="195"/>
        <v>1</v>
      </c>
      <c r="X420" s="1">
        <f t="shared" si="196"/>
        <v>0</v>
      </c>
      <c r="Y420" s="1">
        <f t="shared" si="202"/>
        <v>0</v>
      </c>
      <c r="Z420" s="1">
        <f t="shared" si="203"/>
        <v>0</v>
      </c>
      <c r="AA420" s="1">
        <f t="shared" si="204"/>
        <v>0</v>
      </c>
      <c r="AC420" s="1">
        <f t="shared" si="197"/>
        <v>0</v>
      </c>
      <c r="AD420" s="1" t="str">
        <f t="shared" si="205"/>
        <v/>
      </c>
      <c r="AE420" s="1" t="str">
        <f t="shared" si="206"/>
        <v/>
      </c>
      <c r="AF420" s="1">
        <f t="shared" si="198"/>
        <v>0</v>
      </c>
      <c r="AG420" s="1" t="str">
        <f t="shared" si="207"/>
        <v/>
      </c>
      <c r="AH420" s="8">
        <v>49.5229</v>
      </c>
      <c r="AK420" s="1">
        <f t="shared" si="208"/>
        <v>1</v>
      </c>
      <c r="AL420" s="1">
        <f t="shared" si="199"/>
        <v>1</v>
      </c>
      <c r="AM420" s="1" t="str">
        <f t="shared" si="209"/>
        <v/>
      </c>
      <c r="AN420" s="8">
        <v>49.5229</v>
      </c>
    </row>
    <row r="421" spans="1:40" x14ac:dyDescent="0.25">
      <c r="A421" s="2" t="s">
        <v>350</v>
      </c>
      <c r="B421" s="1">
        <v>3.83</v>
      </c>
      <c r="C421" s="1">
        <v>115136.2</v>
      </c>
      <c r="D421" s="1">
        <v>50.018599999999999</v>
      </c>
      <c r="E421" s="1">
        <f t="shared" si="200"/>
        <v>13.059686684073107</v>
      </c>
      <c r="F421" s="1">
        <v>6448.9459999999999</v>
      </c>
      <c r="G421" s="1">
        <f t="shared" si="201"/>
        <v>0.35693704137290966</v>
      </c>
      <c r="H421" s="1">
        <f t="shared" si="180"/>
        <v>47.191315138213206</v>
      </c>
      <c r="I421" s="1">
        <f t="shared" si="181"/>
        <v>13.977596734708147</v>
      </c>
      <c r="J421" s="5">
        <f t="shared" si="182"/>
        <v>-0.20394800915863565</v>
      </c>
      <c r="K421" s="3">
        <f t="shared" si="183"/>
        <v>-0.13567196404969215</v>
      </c>
      <c r="L421" s="1">
        <f t="shared" si="184"/>
        <v>0.34684424924235396</v>
      </c>
      <c r="M421" s="5">
        <f t="shared" si="185"/>
        <v>0.24191633799856005</v>
      </c>
      <c r="N421" s="3">
        <f t="shared" si="186"/>
        <v>0.1221111954539052</v>
      </c>
      <c r="O421" s="1">
        <f t="shared" si="187"/>
        <v>49.239788888888896</v>
      </c>
      <c r="P421" s="5">
        <f t="shared" si="188"/>
        <v>0.39577294228949889</v>
      </c>
      <c r="Q421" s="3">
        <f t="shared" si="189"/>
        <v>0.55657387289146831</v>
      </c>
      <c r="R421" s="8">
        <f t="shared" si="190"/>
        <v>48.906267661942408</v>
      </c>
      <c r="S421" s="9">
        <f t="shared" si="191"/>
        <v>1.7149525237292025</v>
      </c>
      <c r="T421" s="9">
        <f t="shared" si="192"/>
        <v>2.3156766297019908</v>
      </c>
      <c r="U421" s="1">
        <f t="shared" si="193"/>
        <v>0</v>
      </c>
      <c r="V421" s="1">
        <f t="shared" si="194"/>
        <v>1</v>
      </c>
      <c r="W421" s="1">
        <f t="shared" si="195"/>
        <v>1</v>
      </c>
      <c r="X421" s="1">
        <f t="shared" si="196"/>
        <v>0</v>
      </c>
      <c r="Y421" s="1">
        <f t="shared" si="202"/>
        <v>0</v>
      </c>
      <c r="Z421" s="1">
        <f t="shared" si="203"/>
        <v>0</v>
      </c>
      <c r="AA421" s="1">
        <f t="shared" si="204"/>
        <v>0</v>
      </c>
      <c r="AC421" s="1">
        <f t="shared" si="197"/>
        <v>0</v>
      </c>
      <c r="AD421" s="1" t="str">
        <f t="shared" si="205"/>
        <v/>
      </c>
      <c r="AE421" s="1" t="str">
        <f t="shared" si="206"/>
        <v/>
      </c>
      <c r="AF421" s="1">
        <f t="shared" si="198"/>
        <v>0</v>
      </c>
      <c r="AG421" s="1" t="str">
        <f t="shared" si="207"/>
        <v/>
      </c>
      <c r="AH421" s="8">
        <v>50.018599999999999</v>
      </c>
      <c r="AK421" s="1">
        <f t="shared" si="208"/>
        <v>1</v>
      </c>
      <c r="AL421" s="1">
        <f t="shared" si="199"/>
        <v>1</v>
      </c>
      <c r="AM421" s="1" t="str">
        <f t="shared" si="209"/>
        <v/>
      </c>
      <c r="AN421" s="8">
        <v>50.018599999999999</v>
      </c>
    </row>
    <row r="422" spans="1:40" x14ac:dyDescent="0.25">
      <c r="A422" s="2">
        <v>40654</v>
      </c>
      <c r="B422" s="1">
        <v>3.8</v>
      </c>
      <c r="C422" s="1">
        <v>114483.4</v>
      </c>
      <c r="D422" s="1">
        <v>50.099400000000003</v>
      </c>
      <c r="E422" s="1">
        <f t="shared" si="200"/>
        <v>13.184052631578949</v>
      </c>
      <c r="F422" s="1">
        <v>6448.9459999999999</v>
      </c>
      <c r="G422" s="1">
        <f t="shared" si="201"/>
        <v>0.35434087541743009</v>
      </c>
      <c r="H422" s="1">
        <f t="shared" si="180"/>
        <v>46.965132349270263</v>
      </c>
      <c r="I422" s="1">
        <f t="shared" si="181"/>
        <v>14.052949220998521</v>
      </c>
      <c r="J422" s="5">
        <f t="shared" si="182"/>
        <v>-0.18973486298523801</v>
      </c>
      <c r="K422" s="3">
        <f t="shared" si="183"/>
        <v>-0.12429262319820156</v>
      </c>
      <c r="L422" s="1">
        <f t="shared" si="184"/>
        <v>0.34403964995711789</v>
      </c>
      <c r="M422" s="5">
        <f t="shared" si="185"/>
        <v>0.19970215145036585</v>
      </c>
      <c r="N422" s="3">
        <f t="shared" si="186"/>
        <v>0.10214367169646271</v>
      </c>
      <c r="O422" s="1">
        <f t="shared" si="187"/>
        <v>49.208511111111115</v>
      </c>
      <c r="P422" s="5">
        <f t="shared" si="188"/>
        <v>0.45041967521509418</v>
      </c>
      <c r="Q422" s="3">
        <f t="shared" si="189"/>
        <v>0.58337402799179661</v>
      </c>
      <c r="R422" s="8">
        <f t="shared" si="190"/>
        <v>48.704025418659207</v>
      </c>
      <c r="S422" s="9">
        <f t="shared" si="191"/>
        <v>1.7388930693889435</v>
      </c>
      <c r="T422" s="9">
        <f t="shared" si="192"/>
        <v>2.4384375512987204</v>
      </c>
      <c r="U422" s="1">
        <f t="shared" si="193"/>
        <v>0</v>
      </c>
      <c r="V422" s="1">
        <f t="shared" si="194"/>
        <v>1</v>
      </c>
      <c r="W422" s="1">
        <f t="shared" si="195"/>
        <v>1</v>
      </c>
      <c r="X422" s="1">
        <f t="shared" si="196"/>
        <v>0</v>
      </c>
      <c r="Y422" s="1">
        <f t="shared" si="202"/>
        <v>0</v>
      </c>
      <c r="Z422" s="1">
        <f t="shared" si="203"/>
        <v>0</v>
      </c>
      <c r="AA422" s="1">
        <f t="shared" si="204"/>
        <v>0</v>
      </c>
      <c r="AC422" s="1">
        <f t="shared" si="197"/>
        <v>0</v>
      </c>
      <c r="AD422" s="1" t="str">
        <f t="shared" si="205"/>
        <v/>
      </c>
      <c r="AE422" s="1" t="str">
        <f t="shared" si="206"/>
        <v/>
      </c>
      <c r="AF422" s="1">
        <f t="shared" si="198"/>
        <v>0</v>
      </c>
      <c r="AG422" s="1" t="str">
        <f t="shared" si="207"/>
        <v/>
      </c>
      <c r="AH422" s="8">
        <v>50.099400000000003</v>
      </c>
      <c r="AK422" s="1">
        <f t="shared" si="208"/>
        <v>1</v>
      </c>
      <c r="AL422" s="1">
        <f t="shared" si="199"/>
        <v>1</v>
      </c>
      <c r="AM422" s="1" t="str">
        <f t="shared" si="209"/>
        <v/>
      </c>
      <c r="AN422" s="8">
        <v>50.099400000000003</v>
      </c>
    </row>
    <row r="423" spans="1:40" x14ac:dyDescent="0.25">
      <c r="A423" s="2" t="s">
        <v>349</v>
      </c>
      <c r="B423" s="1">
        <v>3.58</v>
      </c>
      <c r="C423" s="1">
        <v>110596.8</v>
      </c>
      <c r="D423" s="1">
        <v>46.78</v>
      </c>
      <c r="E423" s="1">
        <f t="shared" si="200"/>
        <v>13.067039106145252</v>
      </c>
      <c r="F423" s="1">
        <v>6448.9459999999999</v>
      </c>
      <c r="G423" s="1">
        <f t="shared" si="201"/>
        <v>0.36660096467103537</v>
      </c>
      <c r="H423" s="1">
        <f t="shared" si="180"/>
        <v>46.714390937211881</v>
      </c>
      <c r="I423" s="1">
        <f t="shared" si="181"/>
        <v>14.097885948453644</v>
      </c>
      <c r="J423" s="5">
        <f t="shared" si="182"/>
        <v>-0.17902024101579994</v>
      </c>
      <c r="K423" s="3">
        <f t="shared" si="183"/>
        <v>-0.11338558323369548</v>
      </c>
      <c r="L423" s="1">
        <f t="shared" si="184"/>
        <v>0.34116031669240332</v>
      </c>
      <c r="M423" s="5">
        <f t="shared" si="185"/>
        <v>0.16200174560622127</v>
      </c>
      <c r="N423" s="3">
        <f t="shared" si="186"/>
        <v>8.5883925070812189E-2</v>
      </c>
      <c r="O423" s="1">
        <f t="shared" si="187"/>
        <v>49.206355555555554</v>
      </c>
      <c r="P423" s="5">
        <f t="shared" si="188"/>
        <v>0.50762410654780199</v>
      </c>
      <c r="Q423" s="3">
        <f t="shared" si="189"/>
        <v>0.60553308678791362</v>
      </c>
      <c r="R423" s="8">
        <f t="shared" si="190"/>
        <v>48.450320949324514</v>
      </c>
      <c r="S423" s="9">
        <f t="shared" si="191"/>
        <v>1.7359300121126324</v>
      </c>
      <c r="T423" s="9">
        <f t="shared" si="192"/>
        <v>2.5590317813905656</v>
      </c>
      <c r="U423" s="1">
        <f t="shared" si="193"/>
        <v>0</v>
      </c>
      <c r="V423" s="1">
        <f t="shared" si="194"/>
        <v>1</v>
      </c>
      <c r="W423" s="1">
        <f t="shared" si="195"/>
        <v>1</v>
      </c>
      <c r="X423" s="1">
        <f t="shared" si="196"/>
        <v>0</v>
      </c>
      <c r="Y423" s="1">
        <f t="shared" si="202"/>
        <v>0</v>
      </c>
      <c r="Z423" s="1">
        <f t="shared" si="203"/>
        <v>0</v>
      </c>
      <c r="AA423" s="1">
        <f t="shared" si="204"/>
        <v>0</v>
      </c>
      <c r="AC423" s="1">
        <f t="shared" si="197"/>
        <v>0</v>
      </c>
      <c r="AD423" s="1" t="str">
        <f t="shared" si="205"/>
        <v/>
      </c>
      <c r="AE423" s="1" t="str">
        <f t="shared" si="206"/>
        <v/>
      </c>
      <c r="AF423" s="1">
        <f t="shared" si="198"/>
        <v>0</v>
      </c>
      <c r="AG423" s="1" t="str">
        <f t="shared" si="207"/>
        <v/>
      </c>
      <c r="AH423" s="8">
        <v>46.78</v>
      </c>
      <c r="AK423" s="1">
        <f t="shared" si="208"/>
        <v>1</v>
      </c>
      <c r="AL423" s="1">
        <f t="shared" si="199"/>
        <v>1</v>
      </c>
      <c r="AM423" s="1" t="str">
        <f t="shared" si="209"/>
        <v/>
      </c>
      <c r="AN423" s="8">
        <v>46.78</v>
      </c>
    </row>
    <row r="424" spans="1:40" x14ac:dyDescent="0.25">
      <c r="A424" s="2" t="s">
        <v>348</v>
      </c>
      <c r="B424" s="1">
        <v>3.56</v>
      </c>
      <c r="C424" s="1">
        <v>109953.2</v>
      </c>
      <c r="D424" s="1">
        <v>47.865699999999997</v>
      </c>
      <c r="E424" s="1">
        <f t="shared" si="200"/>
        <v>13.445421348314605</v>
      </c>
      <c r="F424" s="1">
        <v>6448.9459999999999</v>
      </c>
      <c r="G424" s="1">
        <f t="shared" si="201"/>
        <v>0.35620065878684326</v>
      </c>
      <c r="H424" s="1">
        <f t="shared" si="180"/>
        <v>46.70914221218883</v>
      </c>
      <c r="I424" s="1">
        <f t="shared" si="181"/>
        <v>14.377780720360901</v>
      </c>
      <c r="J424" s="5">
        <f t="shared" si="182"/>
        <v>-0.12701242405670743</v>
      </c>
      <c r="K424" s="3">
        <f t="shared" si="183"/>
        <v>-0.10244647360334473</v>
      </c>
      <c r="L424" s="1">
        <f t="shared" si="184"/>
        <v>0.33616664803757218</v>
      </c>
      <c r="M424" s="5">
        <f t="shared" si="185"/>
        <v>9.3066658036690342E-2</v>
      </c>
      <c r="N424" s="3">
        <f t="shared" si="186"/>
        <v>7.3197621648244005E-2</v>
      </c>
      <c r="O424" s="1">
        <f t="shared" si="187"/>
        <v>49.672866666666664</v>
      </c>
      <c r="P424" s="5">
        <f t="shared" si="188"/>
        <v>0.60043614399382905</v>
      </c>
      <c r="Q424" s="3">
        <f t="shared" si="189"/>
        <v>0.62185125016126552</v>
      </c>
      <c r="R424" s="8">
        <f t="shared" si="190"/>
        <v>48.754015667383513</v>
      </c>
      <c r="S424" s="9">
        <f t="shared" si="191"/>
        <v>2.0448734551946828</v>
      </c>
      <c r="T424" s="9">
        <f t="shared" si="192"/>
        <v>2.6667797364330221</v>
      </c>
      <c r="U424" s="1">
        <f t="shared" si="193"/>
        <v>0</v>
      </c>
      <c r="V424" s="1">
        <f t="shared" si="194"/>
        <v>1</v>
      </c>
      <c r="W424" s="1">
        <f t="shared" si="195"/>
        <v>1</v>
      </c>
      <c r="X424" s="1">
        <f t="shared" si="196"/>
        <v>0</v>
      </c>
      <c r="Y424" s="1">
        <f t="shared" si="202"/>
        <v>0</v>
      </c>
      <c r="Z424" s="1">
        <f t="shared" si="203"/>
        <v>0</v>
      </c>
      <c r="AA424" s="1">
        <f t="shared" si="204"/>
        <v>0</v>
      </c>
      <c r="AC424" s="1">
        <f t="shared" si="197"/>
        <v>0</v>
      </c>
      <c r="AD424" s="1" t="str">
        <f t="shared" si="205"/>
        <v/>
      </c>
      <c r="AE424" s="1" t="str">
        <f t="shared" si="206"/>
        <v/>
      </c>
      <c r="AF424" s="1">
        <f t="shared" si="198"/>
        <v>0</v>
      </c>
      <c r="AG424" s="1" t="str">
        <f t="shared" si="207"/>
        <v/>
      </c>
      <c r="AH424" s="8">
        <v>47.865699999999997</v>
      </c>
      <c r="AK424" s="1">
        <f t="shared" si="208"/>
        <v>1</v>
      </c>
      <c r="AL424" s="1">
        <f t="shared" si="199"/>
        <v>1</v>
      </c>
      <c r="AM424" s="1" t="str">
        <f t="shared" si="209"/>
        <v/>
      </c>
      <c r="AN424" s="8">
        <v>47.865699999999997</v>
      </c>
    </row>
    <row r="425" spans="1:40" x14ac:dyDescent="0.25">
      <c r="A425" s="2" t="s">
        <v>347</v>
      </c>
      <c r="B425" s="1">
        <v>3.53</v>
      </c>
      <c r="C425" s="1">
        <v>109038.7</v>
      </c>
      <c r="D425" s="1">
        <v>49.222900000000003</v>
      </c>
      <c r="E425" s="1">
        <f t="shared" si="200"/>
        <v>13.944164305949011</v>
      </c>
      <c r="F425" s="1">
        <v>6448.9459999999999</v>
      </c>
      <c r="G425" s="1">
        <f t="shared" si="201"/>
        <v>0.3434984073449196</v>
      </c>
      <c r="H425" s="1">
        <f t="shared" si="180"/>
        <v>46.616617589163937</v>
      </c>
      <c r="I425" s="1">
        <f t="shared" si="181"/>
        <v>14.626025552541828</v>
      </c>
      <c r="J425" s="5">
        <f t="shared" si="182"/>
        <v>-9.5985575029580605E-2</v>
      </c>
      <c r="K425" s="3">
        <f t="shared" si="183"/>
        <v>-9.8352148527784275E-2</v>
      </c>
      <c r="L425" s="1">
        <f t="shared" si="184"/>
        <v>0.33307379581244029</v>
      </c>
      <c r="M425" s="5">
        <f t="shared" si="185"/>
        <v>6.0591497285720219E-2</v>
      </c>
      <c r="N425" s="3">
        <f t="shared" si="186"/>
        <v>6.9886115583502953E-2</v>
      </c>
      <c r="O425" s="1">
        <f t="shared" si="187"/>
        <v>49.85445555555556</v>
      </c>
      <c r="P425" s="5">
        <f t="shared" si="188"/>
        <v>0.64731650172445176</v>
      </c>
      <c r="Q425" s="3">
        <f t="shared" si="189"/>
        <v>0.62542043452250495</v>
      </c>
      <c r="R425" s="8">
        <f t="shared" si="190"/>
        <v>48.915527606907787</v>
      </c>
      <c r="S425" s="9">
        <f t="shared" si="191"/>
        <v>2.2989100177438502</v>
      </c>
      <c r="T425" s="9">
        <f t="shared" si="192"/>
        <v>2.7378212392481864</v>
      </c>
      <c r="U425" s="1">
        <f t="shared" si="193"/>
        <v>0</v>
      </c>
      <c r="V425" s="1">
        <f t="shared" si="194"/>
        <v>1</v>
      </c>
      <c r="W425" s="1">
        <f t="shared" si="195"/>
        <v>0</v>
      </c>
      <c r="X425" s="1">
        <f t="shared" si="196"/>
        <v>0</v>
      </c>
      <c r="Y425" s="1">
        <f t="shared" si="202"/>
        <v>0</v>
      </c>
      <c r="Z425" s="1">
        <f t="shared" si="203"/>
        <v>0</v>
      </c>
      <c r="AA425" s="1">
        <f t="shared" si="204"/>
        <v>1</v>
      </c>
      <c r="AC425" s="1">
        <f t="shared" si="197"/>
        <v>1</v>
      </c>
      <c r="AD425" s="1" t="str">
        <f t="shared" si="205"/>
        <v/>
      </c>
      <c r="AE425" s="1" t="str">
        <f t="shared" si="206"/>
        <v/>
      </c>
      <c r="AF425" s="1">
        <f t="shared" si="198"/>
        <v>1</v>
      </c>
      <c r="AG425" s="1" t="str">
        <f t="shared" si="207"/>
        <v/>
      </c>
      <c r="AH425" s="8">
        <v>49.222900000000003</v>
      </c>
      <c r="AK425" s="1">
        <f t="shared" si="208"/>
        <v>1</v>
      </c>
      <c r="AL425" s="1">
        <f t="shared" si="199"/>
        <v>0</v>
      </c>
      <c r="AM425" s="1" t="str">
        <f t="shared" si="209"/>
        <v>Sell</v>
      </c>
      <c r="AN425" s="8">
        <v>49.222900000000003</v>
      </c>
    </row>
    <row r="426" spans="1:40" x14ac:dyDescent="0.25">
      <c r="A426" s="2" t="s">
        <v>346</v>
      </c>
      <c r="B426" s="1">
        <v>3.52</v>
      </c>
      <c r="C426" s="1">
        <v>108588.9</v>
      </c>
      <c r="D426" s="1">
        <v>50.22</v>
      </c>
      <c r="E426" s="1">
        <f t="shared" si="200"/>
        <v>14.267045454545455</v>
      </c>
      <c r="F426" s="1">
        <v>6448.9459999999999</v>
      </c>
      <c r="G426" s="1">
        <f t="shared" si="201"/>
        <v>0.33528952455669192</v>
      </c>
      <c r="H426" s="1">
        <f t="shared" si="180"/>
        <v>46.408114996297051</v>
      </c>
      <c r="I426" s="1">
        <f t="shared" si="181"/>
        <v>14.792773537614066</v>
      </c>
      <c r="J426" s="5">
        <f t="shared" si="182"/>
        <v>-7.2992774167347951E-2</v>
      </c>
      <c r="K426" s="3">
        <f t="shared" si="183"/>
        <v>-9.8746577444151551E-2</v>
      </c>
      <c r="L426" s="1">
        <f t="shared" si="184"/>
        <v>0.33236458667709456</v>
      </c>
      <c r="M426" s="5">
        <f t="shared" si="185"/>
        <v>4.6768067500890798E-2</v>
      </c>
      <c r="N426" s="3">
        <f t="shared" si="186"/>
        <v>7.1435218633133402E-2</v>
      </c>
      <c r="O426" s="1">
        <f t="shared" si="187"/>
        <v>49.720166666666657</v>
      </c>
      <c r="P426" s="5">
        <f t="shared" si="188"/>
        <v>0.6686054364870988</v>
      </c>
      <c r="Q426" s="3">
        <f t="shared" si="189"/>
        <v>0.62177108998884711</v>
      </c>
      <c r="R426" s="8">
        <f t="shared" si="190"/>
        <v>48.859641717254654</v>
      </c>
      <c r="S426" s="9">
        <f t="shared" si="191"/>
        <v>2.4515267209576024</v>
      </c>
      <c r="T426" s="9">
        <f t="shared" si="192"/>
        <v>2.7871601575432043</v>
      </c>
      <c r="U426" s="1">
        <f t="shared" si="193"/>
        <v>0</v>
      </c>
      <c r="V426" s="1">
        <f t="shared" si="194"/>
        <v>1</v>
      </c>
      <c r="W426" s="1">
        <f t="shared" si="195"/>
        <v>0</v>
      </c>
      <c r="X426" s="1">
        <f t="shared" si="196"/>
        <v>0</v>
      </c>
      <c r="Y426" s="1">
        <f t="shared" si="202"/>
        <v>0</v>
      </c>
      <c r="Z426" s="1">
        <f t="shared" si="203"/>
        <v>0</v>
      </c>
      <c r="AA426" s="1">
        <f t="shared" si="204"/>
        <v>1</v>
      </c>
      <c r="AC426" s="1">
        <f t="shared" si="197"/>
        <v>1</v>
      </c>
      <c r="AD426" s="1" t="str">
        <f t="shared" si="205"/>
        <v/>
      </c>
      <c r="AE426" s="1" t="str">
        <f t="shared" si="206"/>
        <v/>
      </c>
      <c r="AF426" s="1">
        <f t="shared" si="198"/>
        <v>1</v>
      </c>
      <c r="AG426" s="1" t="str">
        <f t="shared" si="207"/>
        <v/>
      </c>
      <c r="AH426" s="8">
        <v>50.22</v>
      </c>
      <c r="AK426" s="1">
        <f t="shared" si="208"/>
        <v>1</v>
      </c>
      <c r="AL426" s="1">
        <f t="shared" si="199"/>
        <v>0</v>
      </c>
      <c r="AM426" s="1" t="str">
        <f t="shared" si="209"/>
        <v>Sell</v>
      </c>
      <c r="AN426" s="8">
        <v>50.22</v>
      </c>
    </row>
    <row r="427" spans="1:40" x14ac:dyDescent="0.25">
      <c r="A427" s="2" t="s">
        <v>345</v>
      </c>
      <c r="B427" s="1">
        <v>3.5</v>
      </c>
      <c r="C427" s="1">
        <v>107864.6</v>
      </c>
      <c r="D427" s="1">
        <v>47.238599999999998</v>
      </c>
      <c r="E427" s="1">
        <f t="shared" si="200"/>
        <v>13.496742857142857</v>
      </c>
      <c r="F427" s="1">
        <v>6448.9459999999999</v>
      </c>
      <c r="G427" s="1">
        <f t="shared" si="201"/>
        <v>0.35407330014950744</v>
      </c>
      <c r="H427" s="1">
        <f t="shared" si="180"/>
        <v>46.103164196000819</v>
      </c>
      <c r="I427" s="1">
        <f t="shared" si="181"/>
        <v>14.943043995226628</v>
      </c>
      <c r="J427" s="5">
        <f t="shared" si="182"/>
        <v>-5.9914502254309276E-2</v>
      </c>
      <c r="K427" s="3">
        <f t="shared" si="183"/>
        <v>-0.10303887799028548</v>
      </c>
      <c r="L427" s="1">
        <f t="shared" si="184"/>
        <v>0.33338231987434025</v>
      </c>
      <c r="M427" s="5">
        <f t="shared" si="185"/>
        <v>4.0606236277386465E-2</v>
      </c>
      <c r="N427" s="3">
        <f t="shared" si="186"/>
        <v>7.5546410488507174E-2</v>
      </c>
      <c r="O427" s="1">
        <f t="shared" si="187"/>
        <v>49.3262</v>
      </c>
      <c r="P427" s="5">
        <f t="shared" si="188"/>
        <v>0.6844872250723828</v>
      </c>
      <c r="Q427" s="3">
        <f t="shared" si="189"/>
        <v>0.61396536557247183</v>
      </c>
      <c r="R427" s="8">
        <f t="shared" si="190"/>
        <v>48.612303847664592</v>
      </c>
      <c r="S427" s="9">
        <f t="shared" si="191"/>
        <v>2.509139651663773</v>
      </c>
      <c r="T427" s="9">
        <f t="shared" si="192"/>
        <v>2.8355434291482178</v>
      </c>
      <c r="U427" s="1">
        <f t="shared" si="193"/>
        <v>0</v>
      </c>
      <c r="V427" s="1">
        <f t="shared" si="194"/>
        <v>1</v>
      </c>
      <c r="W427" s="1">
        <f t="shared" si="195"/>
        <v>0</v>
      </c>
      <c r="X427" s="1">
        <f t="shared" si="196"/>
        <v>0</v>
      </c>
      <c r="Y427" s="1">
        <f t="shared" si="202"/>
        <v>0</v>
      </c>
      <c r="Z427" s="1">
        <f t="shared" si="203"/>
        <v>0</v>
      </c>
      <c r="AA427" s="1">
        <f t="shared" si="204"/>
        <v>1</v>
      </c>
      <c r="AC427" s="1">
        <f t="shared" si="197"/>
        <v>1</v>
      </c>
      <c r="AD427" s="1" t="str">
        <f t="shared" si="205"/>
        <v/>
      </c>
      <c r="AE427" s="1" t="str">
        <f t="shared" si="206"/>
        <v/>
      </c>
      <c r="AF427" s="1">
        <f t="shared" si="198"/>
        <v>1</v>
      </c>
      <c r="AG427" s="1" t="str">
        <f t="shared" si="207"/>
        <v/>
      </c>
      <c r="AH427" s="8">
        <v>47.238599999999998</v>
      </c>
      <c r="AK427" s="1">
        <f t="shared" si="208"/>
        <v>1</v>
      </c>
      <c r="AL427" s="1">
        <f t="shared" si="199"/>
        <v>0</v>
      </c>
      <c r="AM427" s="1" t="str">
        <f t="shared" si="209"/>
        <v>Sell</v>
      </c>
      <c r="AN427" s="8">
        <v>47.238599999999998</v>
      </c>
    </row>
    <row r="428" spans="1:40" x14ac:dyDescent="0.25">
      <c r="A428" s="2" t="s">
        <v>344</v>
      </c>
      <c r="B428" s="1">
        <v>3.5</v>
      </c>
      <c r="C428" s="1">
        <v>107519.1</v>
      </c>
      <c r="D428" s="1">
        <v>50.284300000000002</v>
      </c>
      <c r="E428" s="1">
        <f t="shared" si="200"/>
        <v>14.366942857142858</v>
      </c>
      <c r="F428" s="1">
        <v>6448.9459999999999</v>
      </c>
      <c r="G428" s="1">
        <f t="shared" si="201"/>
        <v>0.33156178668672015</v>
      </c>
      <c r="H428" s="1">
        <f t="shared" si="180"/>
        <v>46.012329331680881</v>
      </c>
      <c r="I428" s="1">
        <f t="shared" si="181"/>
        <v>15.145390969379237</v>
      </c>
      <c r="J428" s="5">
        <f t="shared" si="182"/>
        <v>-5.6845086666675426E-2</v>
      </c>
      <c r="K428" s="3">
        <f t="shared" si="183"/>
        <v>-0.11022627394628151</v>
      </c>
      <c r="L428" s="1">
        <f t="shared" si="184"/>
        <v>0.32704019631831233</v>
      </c>
      <c r="M428" s="5">
        <f t="shared" si="185"/>
        <v>2.4722538778689795E-3</v>
      </c>
      <c r="N428" s="3">
        <f t="shared" si="186"/>
        <v>8.1369772857027289E-2</v>
      </c>
      <c r="O428" s="1">
        <f t="shared" si="187"/>
        <v>49.608899999999998</v>
      </c>
      <c r="P428" s="5">
        <f t="shared" si="188"/>
        <v>0.72990525919970128</v>
      </c>
      <c r="Q428" s="3">
        <f t="shared" si="189"/>
        <v>0.60221172232248665</v>
      </c>
      <c r="R428" s="8">
        <f t="shared" si="190"/>
        <v>48.862068183603611</v>
      </c>
      <c r="S428" s="9">
        <f t="shared" si="191"/>
        <v>2.84973885192273</v>
      </c>
      <c r="T428" s="9">
        <f t="shared" si="192"/>
        <v>2.8605042823000972</v>
      </c>
      <c r="U428" s="1">
        <f t="shared" si="193"/>
        <v>0</v>
      </c>
      <c r="V428" s="1">
        <f t="shared" si="194"/>
        <v>1</v>
      </c>
      <c r="W428" s="1">
        <f t="shared" si="195"/>
        <v>0</v>
      </c>
      <c r="X428" s="1">
        <f t="shared" si="196"/>
        <v>0</v>
      </c>
      <c r="Y428" s="1">
        <f t="shared" si="202"/>
        <v>0</v>
      </c>
      <c r="Z428" s="1">
        <f t="shared" si="203"/>
        <v>0</v>
      </c>
      <c r="AA428" s="1">
        <f t="shared" si="204"/>
        <v>1</v>
      </c>
      <c r="AC428" s="1">
        <f t="shared" si="197"/>
        <v>1</v>
      </c>
      <c r="AD428" s="1" t="str">
        <f t="shared" si="205"/>
        <v/>
      </c>
      <c r="AE428" s="1" t="str">
        <f t="shared" si="206"/>
        <v/>
      </c>
      <c r="AF428" s="1">
        <f t="shared" si="198"/>
        <v>1</v>
      </c>
      <c r="AG428" s="1" t="str">
        <f t="shared" si="207"/>
        <v/>
      </c>
      <c r="AH428" s="8">
        <v>50.284300000000002</v>
      </c>
      <c r="AI428" s="5">
        <f>AH428/AH437-1</f>
        <v>4.7216512450772852E-2</v>
      </c>
      <c r="AK428" s="1">
        <f t="shared" si="208"/>
        <v>1</v>
      </c>
      <c r="AL428" s="1">
        <f t="shared" si="199"/>
        <v>0</v>
      </c>
      <c r="AM428" s="1" t="str">
        <f t="shared" si="209"/>
        <v>Sell</v>
      </c>
      <c r="AN428" s="8">
        <v>50.284300000000002</v>
      </c>
    </row>
    <row r="429" spans="1:40" x14ac:dyDescent="0.25">
      <c r="A429" s="2" t="s">
        <v>343</v>
      </c>
      <c r="B429" s="1">
        <v>3.49</v>
      </c>
      <c r="C429" s="1">
        <v>107158</v>
      </c>
      <c r="D429" s="1">
        <v>51.428600000000003</v>
      </c>
      <c r="E429" s="1">
        <f t="shared" si="200"/>
        <v>14.735988538681948</v>
      </c>
      <c r="F429" s="1">
        <v>6448.9459999999999</v>
      </c>
      <c r="G429" s="1">
        <f t="shared" si="201"/>
        <v>0.32309568419512791</v>
      </c>
      <c r="H429" s="1">
        <f t="shared" si="180"/>
        <v>45.670571678215353</v>
      </c>
      <c r="I429" s="1">
        <f t="shared" si="181"/>
        <v>15.293849512259843</v>
      </c>
      <c r="J429" s="5">
        <f t="shared" si="182"/>
        <v>-5.38465296281323E-2</v>
      </c>
      <c r="K429" s="3">
        <f t="shared" si="183"/>
        <v>-0.11912313849288253</v>
      </c>
      <c r="L429" s="1">
        <f t="shared" si="184"/>
        <v>0.32363142369160969</v>
      </c>
      <c r="M429" s="5">
        <f t="shared" si="185"/>
        <v>2.3437868347238044E-3</v>
      </c>
      <c r="N429" s="3">
        <f t="shared" si="186"/>
        <v>9.451935935355367E-2</v>
      </c>
      <c r="O429" s="1">
        <f t="shared" si="187"/>
        <v>49.356988888888885</v>
      </c>
      <c r="P429" s="5">
        <f t="shared" si="188"/>
        <v>0.72054583270047612</v>
      </c>
      <c r="Q429" s="3">
        <f t="shared" si="189"/>
        <v>0.58092946617628427</v>
      </c>
      <c r="R429" s="8">
        <f t="shared" si="190"/>
        <v>48.603480580622445</v>
      </c>
      <c r="S429" s="9">
        <f t="shared" si="191"/>
        <v>2.9329089024070925</v>
      </c>
      <c r="T429" s="9">
        <f t="shared" si="192"/>
        <v>2.8428295271259487</v>
      </c>
      <c r="U429" s="1">
        <f t="shared" si="193"/>
        <v>0</v>
      </c>
      <c r="V429" s="1">
        <f t="shared" si="194"/>
        <v>0</v>
      </c>
      <c r="W429" s="1">
        <f t="shared" si="195"/>
        <v>0</v>
      </c>
      <c r="X429" s="1">
        <f t="shared" si="196"/>
        <v>1</v>
      </c>
      <c r="Y429" s="1">
        <f t="shared" si="202"/>
        <v>0</v>
      </c>
      <c r="Z429" s="1">
        <f t="shared" si="203"/>
        <v>1</v>
      </c>
      <c r="AA429" s="1">
        <f t="shared" si="204"/>
        <v>1</v>
      </c>
      <c r="AC429" s="1">
        <f t="shared" si="197"/>
        <v>1</v>
      </c>
      <c r="AD429" s="1" t="str">
        <f t="shared" si="205"/>
        <v/>
      </c>
      <c r="AE429" s="1" t="str">
        <f t="shared" si="206"/>
        <v/>
      </c>
      <c r="AF429" s="1">
        <f t="shared" si="198"/>
        <v>1</v>
      </c>
      <c r="AG429" s="1" t="str">
        <f t="shared" si="207"/>
        <v>Buy</v>
      </c>
      <c r="AH429" s="8">
        <v>51.428600000000003</v>
      </c>
      <c r="AK429" s="1">
        <f t="shared" si="208"/>
        <v>0</v>
      </c>
      <c r="AL429" s="1">
        <f t="shared" si="199"/>
        <v>0</v>
      </c>
      <c r="AM429" s="1" t="str">
        <f t="shared" si="209"/>
        <v/>
      </c>
      <c r="AN429" s="8">
        <v>51.428600000000003</v>
      </c>
    </row>
    <row r="430" spans="1:40" x14ac:dyDescent="0.25">
      <c r="A430" s="2" t="s">
        <v>342</v>
      </c>
      <c r="B430" s="1">
        <v>3.46</v>
      </c>
      <c r="C430" s="1">
        <v>106392</v>
      </c>
      <c r="D430" s="1">
        <v>49.737099999999998</v>
      </c>
      <c r="E430" s="1">
        <f t="shared" si="200"/>
        <v>14.374884393063583</v>
      </c>
      <c r="F430" s="1">
        <v>6448.9459999999999</v>
      </c>
      <c r="G430" s="1">
        <f t="shared" si="201"/>
        <v>0.33169564780578492</v>
      </c>
      <c r="H430" s="1">
        <f t="shared" si="180"/>
        <v>45.209929412472583</v>
      </c>
      <c r="I430" s="1">
        <f t="shared" si="181"/>
        <v>15.410617970409207</v>
      </c>
      <c r="J430" s="5">
        <f t="shared" si="182"/>
        <v>-5.9886001723920002E-2</v>
      </c>
      <c r="K430" s="3">
        <f t="shared" si="183"/>
        <v>-0.13000257330367423</v>
      </c>
      <c r="L430" s="1">
        <f t="shared" si="184"/>
        <v>0.32228433066362927</v>
      </c>
      <c r="M430" s="5">
        <f t="shared" si="185"/>
        <v>8.8182042781870251E-3</v>
      </c>
      <c r="N430" s="3">
        <f t="shared" si="186"/>
        <v>0.10988195477335864</v>
      </c>
      <c r="O430" s="1">
        <f t="shared" si="187"/>
        <v>48.762700000000002</v>
      </c>
      <c r="P430" s="5">
        <f t="shared" si="188"/>
        <v>0.70177079190671066</v>
      </c>
      <c r="Q430" s="3">
        <f t="shared" si="189"/>
        <v>0.55766007175558563</v>
      </c>
      <c r="R430" s="8">
        <f t="shared" si="190"/>
        <v>48.08982250437198</v>
      </c>
      <c r="S430" s="9">
        <f t="shared" si="191"/>
        <v>2.8798930918993975</v>
      </c>
      <c r="T430" s="9">
        <f t="shared" si="192"/>
        <v>2.8217272828545674</v>
      </c>
      <c r="U430" s="1">
        <f t="shared" si="193"/>
        <v>0</v>
      </c>
      <c r="V430" s="1">
        <f t="shared" si="194"/>
        <v>0</v>
      </c>
      <c r="W430" s="1">
        <f t="shared" si="195"/>
        <v>0</v>
      </c>
      <c r="X430" s="1">
        <f t="shared" si="196"/>
        <v>1</v>
      </c>
      <c r="Y430" s="1">
        <f t="shared" si="202"/>
        <v>0</v>
      </c>
      <c r="Z430" s="1">
        <f t="shared" si="203"/>
        <v>1</v>
      </c>
      <c r="AA430" s="1">
        <f t="shared" si="204"/>
        <v>1</v>
      </c>
      <c r="AC430" s="1">
        <f t="shared" si="197"/>
        <v>1</v>
      </c>
      <c r="AD430" s="1" t="str">
        <f t="shared" si="205"/>
        <v/>
      </c>
      <c r="AE430" s="1" t="str">
        <f t="shared" si="206"/>
        <v/>
      </c>
      <c r="AF430" s="1">
        <f t="shared" si="198"/>
        <v>1</v>
      </c>
      <c r="AG430" s="1" t="str">
        <f t="shared" si="207"/>
        <v>Buy</v>
      </c>
      <c r="AH430" s="8">
        <v>49.737099999999998</v>
      </c>
      <c r="AK430" s="1">
        <f t="shared" si="208"/>
        <v>0</v>
      </c>
      <c r="AL430" s="1">
        <f t="shared" si="199"/>
        <v>0</v>
      </c>
      <c r="AM430" s="1" t="str">
        <f t="shared" si="209"/>
        <v/>
      </c>
      <c r="AN430" s="8">
        <v>49.737099999999998</v>
      </c>
    </row>
    <row r="431" spans="1:40" x14ac:dyDescent="0.25">
      <c r="A431" s="2" t="s">
        <v>341</v>
      </c>
      <c r="B431" s="1">
        <v>3.45</v>
      </c>
      <c r="C431" s="1">
        <v>106069.8</v>
      </c>
      <c r="D431" s="1">
        <v>50.08</v>
      </c>
      <c r="E431" s="1">
        <f t="shared" si="200"/>
        <v>14.515942028985506</v>
      </c>
      <c r="F431" s="1">
        <v>6448.9459999999999</v>
      </c>
      <c r="G431" s="1">
        <f t="shared" si="201"/>
        <v>0.32842687603499904</v>
      </c>
      <c r="H431" s="1">
        <f t="shared" si="180"/>
        <v>44.847755765470389</v>
      </c>
      <c r="I431" s="1">
        <f t="shared" si="181"/>
        <v>15.557526335619256</v>
      </c>
      <c r="J431" s="5">
        <f t="shared" si="182"/>
        <v>-7.2752362193645004E-2</v>
      </c>
      <c r="K431" s="3">
        <f t="shared" si="183"/>
        <v>-0.1416886685669666</v>
      </c>
      <c r="L431" s="1">
        <f t="shared" si="184"/>
        <v>0.31976581131234</v>
      </c>
      <c r="M431" s="5">
        <f t="shared" si="185"/>
        <v>4.0405892405086963E-2</v>
      </c>
      <c r="N431" s="3">
        <f t="shared" si="186"/>
        <v>0.12672591318922058</v>
      </c>
      <c r="O431" s="1">
        <f t="shared" si="187"/>
        <v>48.37286666666666</v>
      </c>
      <c r="P431" s="5">
        <f t="shared" si="188"/>
        <v>0.65093521324871428</v>
      </c>
      <c r="Q431" s="3">
        <f t="shared" si="189"/>
        <v>0.53364161839706481</v>
      </c>
      <c r="R431" s="8">
        <f t="shared" si="190"/>
        <v>47.79031750516689</v>
      </c>
      <c r="S431" s="9">
        <f t="shared" si="191"/>
        <v>2.9425617396965009</v>
      </c>
      <c r="T431" s="9">
        <f t="shared" si="192"/>
        <v>2.8066952942339385</v>
      </c>
      <c r="U431" s="1">
        <f t="shared" si="193"/>
        <v>0</v>
      </c>
      <c r="V431" s="1">
        <f t="shared" si="194"/>
        <v>0</v>
      </c>
      <c r="W431" s="1">
        <f t="shared" si="195"/>
        <v>0</v>
      </c>
      <c r="X431" s="1">
        <f t="shared" si="196"/>
        <v>1</v>
      </c>
      <c r="Y431" s="1">
        <f t="shared" si="202"/>
        <v>0</v>
      </c>
      <c r="Z431" s="1">
        <f t="shared" si="203"/>
        <v>1</v>
      </c>
      <c r="AA431" s="1">
        <f t="shared" si="204"/>
        <v>1</v>
      </c>
      <c r="AC431" s="1">
        <f t="shared" si="197"/>
        <v>1</v>
      </c>
      <c r="AD431" s="1" t="str">
        <f t="shared" si="205"/>
        <v/>
      </c>
      <c r="AE431" s="1" t="str">
        <f t="shared" si="206"/>
        <v/>
      </c>
      <c r="AF431" s="1">
        <f t="shared" si="198"/>
        <v>1</v>
      </c>
      <c r="AG431" s="1" t="str">
        <f t="shared" si="207"/>
        <v>Buy</v>
      </c>
      <c r="AH431" s="8">
        <v>50.08</v>
      </c>
      <c r="AK431" s="1">
        <f t="shared" si="208"/>
        <v>0</v>
      </c>
      <c r="AL431" s="1">
        <f t="shared" si="199"/>
        <v>0</v>
      </c>
      <c r="AM431" s="1" t="str">
        <f t="shared" si="209"/>
        <v/>
      </c>
      <c r="AN431" s="8">
        <v>50.08</v>
      </c>
    </row>
    <row r="432" spans="1:40" x14ac:dyDescent="0.25">
      <c r="A432" s="2" t="s">
        <v>340</v>
      </c>
      <c r="B432" s="1">
        <v>3.44</v>
      </c>
      <c r="C432" s="1">
        <v>105747.7</v>
      </c>
      <c r="D432" s="1">
        <v>50.9786</v>
      </c>
      <c r="E432" s="1">
        <f t="shared" si="200"/>
        <v>14.819360465116279</v>
      </c>
      <c r="F432" s="1">
        <v>6448.9459999999999</v>
      </c>
      <c r="G432" s="1">
        <f t="shared" si="201"/>
        <v>0.32165794677755527</v>
      </c>
      <c r="H432" s="1">
        <f t="shared" si="180"/>
        <v>44.429176226708023</v>
      </c>
      <c r="I432" s="1">
        <f t="shared" si="181"/>
        <v>15.662169590914683</v>
      </c>
      <c r="J432" s="5">
        <f t="shared" si="182"/>
        <v>-7.8166067475666345E-2</v>
      </c>
      <c r="K432" s="3">
        <f t="shared" si="183"/>
        <v>-0.15317805296252021</v>
      </c>
      <c r="L432" s="1">
        <f t="shared" si="184"/>
        <v>0.31769126399579423</v>
      </c>
      <c r="M432" s="5">
        <f t="shared" si="185"/>
        <v>7.5599300834527927E-2</v>
      </c>
      <c r="N432" s="3">
        <f t="shared" si="186"/>
        <v>0.1411125833199095</v>
      </c>
      <c r="O432" s="1">
        <f t="shared" si="187"/>
        <v>47.897466666666652</v>
      </c>
      <c r="P432" s="5">
        <f t="shared" si="188"/>
        <v>0.59728087484372416</v>
      </c>
      <c r="Q432" s="3">
        <f t="shared" si="189"/>
        <v>0.51409268592178992</v>
      </c>
      <c r="R432" s="8">
        <f t="shared" si="190"/>
        <v>47.374011597015418</v>
      </c>
      <c r="S432" s="9">
        <f t="shared" si="191"/>
        <v>2.9448353703073948</v>
      </c>
      <c r="T432" s="9">
        <f t="shared" si="192"/>
        <v>2.7867569335692957</v>
      </c>
      <c r="U432" s="1">
        <f t="shared" si="193"/>
        <v>0</v>
      </c>
      <c r="V432" s="1">
        <f t="shared" si="194"/>
        <v>0</v>
      </c>
      <c r="W432" s="1">
        <f t="shared" si="195"/>
        <v>0</v>
      </c>
      <c r="X432" s="1">
        <f t="shared" si="196"/>
        <v>1</v>
      </c>
      <c r="Y432" s="1">
        <f t="shared" si="202"/>
        <v>0</v>
      </c>
      <c r="Z432" s="1">
        <f t="shared" si="203"/>
        <v>1</v>
      </c>
      <c r="AA432" s="1">
        <f t="shared" si="204"/>
        <v>1</v>
      </c>
      <c r="AC432" s="1">
        <f t="shared" si="197"/>
        <v>1</v>
      </c>
      <c r="AD432" s="1" t="str">
        <f t="shared" si="205"/>
        <v/>
      </c>
      <c r="AE432" s="1" t="str">
        <f t="shared" si="206"/>
        <v/>
      </c>
      <c r="AF432" s="1">
        <f t="shared" si="198"/>
        <v>1</v>
      </c>
      <c r="AG432" s="1" t="str">
        <f t="shared" si="207"/>
        <v>Buy</v>
      </c>
      <c r="AH432" s="8">
        <v>50.9786</v>
      </c>
      <c r="AK432" s="1">
        <f t="shared" si="208"/>
        <v>0</v>
      </c>
      <c r="AL432" s="1">
        <f t="shared" si="199"/>
        <v>0</v>
      </c>
      <c r="AM432" s="1" t="str">
        <f t="shared" si="209"/>
        <v/>
      </c>
      <c r="AN432" s="8">
        <v>50.9786</v>
      </c>
    </row>
    <row r="433" spans="1:40" x14ac:dyDescent="0.25">
      <c r="A433" s="2" t="s">
        <v>339</v>
      </c>
      <c r="B433" s="1">
        <v>3.43</v>
      </c>
      <c r="C433" s="1">
        <v>104821.6</v>
      </c>
      <c r="D433" s="1">
        <v>49.5</v>
      </c>
      <c r="E433" s="1">
        <f t="shared" si="200"/>
        <v>14.431486880466471</v>
      </c>
      <c r="F433" s="1">
        <v>6448.9459999999999</v>
      </c>
      <c r="G433" s="1">
        <f t="shared" si="201"/>
        <v>0.32836498876065656</v>
      </c>
      <c r="H433" s="1">
        <f t="shared" si="180"/>
        <v>43.905222324844665</v>
      </c>
      <c r="I433" s="1">
        <f t="shared" si="181"/>
        <v>15.753108296395247</v>
      </c>
      <c r="J433" s="5">
        <f t="shared" si="182"/>
        <v>-9.2647557090350663E-2</v>
      </c>
      <c r="K433" s="3">
        <f t="shared" si="183"/>
        <v>-0.16568005054366253</v>
      </c>
      <c r="L433" s="1">
        <f t="shared" si="184"/>
        <v>0.31605452254250693</v>
      </c>
      <c r="M433" s="5">
        <f t="shared" si="185"/>
        <v>9.8805112621418889E-2</v>
      </c>
      <c r="N433" s="3">
        <f t="shared" si="186"/>
        <v>0.15203146373413975</v>
      </c>
      <c r="O433" s="1">
        <f t="shared" si="187"/>
        <v>47.321433333333331</v>
      </c>
      <c r="P433" s="5">
        <f t="shared" si="188"/>
        <v>0.56118409381342627</v>
      </c>
      <c r="Q433" s="3">
        <f t="shared" si="189"/>
        <v>0.50022798776813426</v>
      </c>
      <c r="R433" s="8">
        <f t="shared" si="190"/>
        <v>46.718631887381861</v>
      </c>
      <c r="S433" s="9">
        <f t="shared" si="191"/>
        <v>2.8134095625371955</v>
      </c>
      <c r="T433" s="9">
        <f t="shared" si="192"/>
        <v>2.7644099069235986</v>
      </c>
      <c r="U433" s="1">
        <f t="shared" si="193"/>
        <v>0</v>
      </c>
      <c r="V433" s="1">
        <f t="shared" si="194"/>
        <v>0</v>
      </c>
      <c r="W433" s="1">
        <f t="shared" si="195"/>
        <v>0</v>
      </c>
      <c r="X433" s="1">
        <f t="shared" si="196"/>
        <v>1</v>
      </c>
      <c r="Y433" s="1">
        <f t="shared" si="202"/>
        <v>0</v>
      </c>
      <c r="Z433" s="1">
        <f t="shared" si="203"/>
        <v>0</v>
      </c>
      <c r="AA433" s="1">
        <f t="shared" si="204"/>
        <v>1</v>
      </c>
      <c r="AC433" s="1">
        <f t="shared" si="197"/>
        <v>1</v>
      </c>
      <c r="AD433" s="1" t="str">
        <f t="shared" si="205"/>
        <v/>
      </c>
      <c r="AE433" s="1" t="str">
        <f t="shared" si="206"/>
        <v/>
      </c>
      <c r="AF433" s="1">
        <f t="shared" si="198"/>
        <v>1</v>
      </c>
      <c r="AG433" s="1" t="str">
        <f t="shared" si="207"/>
        <v>Buy</v>
      </c>
      <c r="AH433" s="8">
        <v>49.5</v>
      </c>
      <c r="AK433" s="1">
        <f t="shared" si="208"/>
        <v>0</v>
      </c>
      <c r="AL433" s="1">
        <f t="shared" si="199"/>
        <v>0</v>
      </c>
      <c r="AM433" s="1" t="str">
        <f t="shared" si="209"/>
        <v/>
      </c>
      <c r="AN433" s="8">
        <v>49.5</v>
      </c>
    </row>
    <row r="434" spans="1:40" x14ac:dyDescent="0.25">
      <c r="A434" s="2" t="s">
        <v>338</v>
      </c>
      <c r="B434" s="1">
        <v>3.42</v>
      </c>
      <c r="C434" s="1">
        <v>104385</v>
      </c>
      <c r="D434" s="1">
        <v>48.014299999999999</v>
      </c>
      <c r="E434" s="1">
        <f t="shared" si="200"/>
        <v>14.039269005847952</v>
      </c>
      <c r="F434" s="1">
        <v>6448.9459999999999</v>
      </c>
      <c r="G434" s="1">
        <f t="shared" si="201"/>
        <v>0.33711552512680798</v>
      </c>
      <c r="H434" s="1">
        <f t="shared" si="180"/>
        <v>43.457640110832237</v>
      </c>
      <c r="I434" s="1">
        <f t="shared" si="181"/>
        <v>15.914872079312763</v>
      </c>
      <c r="J434" s="5">
        <f t="shared" si="182"/>
        <v>-8.3288305667770457E-2</v>
      </c>
      <c r="K434" s="3">
        <f t="shared" si="183"/>
        <v>-0.17785213278588116</v>
      </c>
      <c r="L434" s="1">
        <f t="shared" si="184"/>
        <v>0.31378672059571833</v>
      </c>
      <c r="M434" s="5">
        <f t="shared" si="185"/>
        <v>0.11089349944045512</v>
      </c>
      <c r="N434" s="3">
        <f t="shared" si="186"/>
        <v>0.16090252225292656</v>
      </c>
      <c r="O434" s="1">
        <f t="shared" si="187"/>
        <v>46.860166666666665</v>
      </c>
      <c r="P434" s="5">
        <f t="shared" si="188"/>
        <v>0.54072241106915886</v>
      </c>
      <c r="Q434" s="3">
        <f t="shared" si="189"/>
        <v>0.49006863676058565</v>
      </c>
      <c r="R434" s="8">
        <f t="shared" si="190"/>
        <v>46.212928594178564</v>
      </c>
      <c r="S434" s="9">
        <f t="shared" si="191"/>
        <v>2.7552884833463267</v>
      </c>
      <c r="T434" s="9">
        <f t="shared" si="192"/>
        <v>2.7530010124496558</v>
      </c>
      <c r="U434" s="1">
        <f t="shared" si="193"/>
        <v>0</v>
      </c>
      <c r="V434" s="1">
        <f t="shared" si="194"/>
        <v>0</v>
      </c>
      <c r="W434" s="1">
        <f t="shared" si="195"/>
        <v>0</v>
      </c>
      <c r="X434" s="1">
        <f t="shared" si="196"/>
        <v>1</v>
      </c>
      <c r="Y434" s="1">
        <f t="shared" si="202"/>
        <v>0</v>
      </c>
      <c r="Z434" s="1">
        <f t="shared" si="203"/>
        <v>1</v>
      </c>
      <c r="AA434" s="1">
        <f t="shared" si="204"/>
        <v>1</v>
      </c>
      <c r="AC434" s="1">
        <f t="shared" si="197"/>
        <v>1</v>
      </c>
      <c r="AD434" s="1" t="str">
        <f t="shared" si="205"/>
        <v/>
      </c>
      <c r="AE434" s="1" t="str">
        <f t="shared" si="206"/>
        <v/>
      </c>
      <c r="AF434" s="1">
        <f t="shared" si="198"/>
        <v>1</v>
      </c>
      <c r="AG434" s="1" t="str">
        <f t="shared" si="207"/>
        <v>Buy</v>
      </c>
      <c r="AH434" s="8">
        <v>48.014299999999999</v>
      </c>
      <c r="AK434" s="1">
        <f t="shared" si="208"/>
        <v>0</v>
      </c>
      <c r="AL434" s="1">
        <f t="shared" si="199"/>
        <v>0</v>
      </c>
      <c r="AM434" s="1" t="str">
        <f t="shared" si="209"/>
        <v/>
      </c>
      <c r="AN434" s="8">
        <v>48.014299999999999</v>
      </c>
    </row>
    <row r="435" spans="1:40" x14ac:dyDescent="0.25">
      <c r="A435" s="2" t="s">
        <v>337</v>
      </c>
      <c r="B435" s="1">
        <v>3.39</v>
      </c>
      <c r="C435" s="1">
        <v>103679.2</v>
      </c>
      <c r="D435" s="1">
        <v>46.674300000000002</v>
      </c>
      <c r="E435" s="1">
        <f t="shared" si="200"/>
        <v>13.768230088495576</v>
      </c>
      <c r="F435" s="1">
        <v>6448.9459999999999</v>
      </c>
      <c r="G435" s="1">
        <f t="shared" si="201"/>
        <v>0.34444912333190231</v>
      </c>
      <c r="H435" s="1">
        <f t="shared" si="180"/>
        <v>43.093107319698817</v>
      </c>
      <c r="I435" s="1">
        <f t="shared" si="181"/>
        <v>16.042033868307051</v>
      </c>
      <c r="J435" s="5">
        <f t="shared" si="182"/>
        <v>-9.608678310518548E-2</v>
      </c>
      <c r="K435" s="3">
        <f t="shared" si="183"/>
        <v>-0.19361277063889962</v>
      </c>
      <c r="L435" s="1">
        <f t="shared" si="184"/>
        <v>0.31048302794783456</v>
      </c>
      <c r="M435" s="5">
        <f t="shared" si="185"/>
        <v>0.12057244308819515</v>
      </c>
      <c r="N435" s="3">
        <f t="shared" si="186"/>
        <v>0.16923735938833848</v>
      </c>
      <c r="O435" s="1">
        <f t="shared" si="187"/>
        <v>46.537311111111109</v>
      </c>
      <c r="P435" s="5">
        <f t="shared" si="188"/>
        <v>0.52361955409019778</v>
      </c>
      <c r="Q435" s="3">
        <f t="shared" si="189"/>
        <v>0.48162634104249014</v>
      </c>
      <c r="R435" s="8">
        <f t="shared" si="190"/>
        <v>45.885406520392849</v>
      </c>
      <c r="S435" s="9">
        <f t="shared" si="191"/>
        <v>2.7922992006940319</v>
      </c>
      <c r="T435" s="9">
        <f t="shared" si="192"/>
        <v>2.7431078996854645</v>
      </c>
      <c r="U435" s="1">
        <f t="shared" si="193"/>
        <v>0</v>
      </c>
      <c r="V435" s="1">
        <f t="shared" si="194"/>
        <v>1</v>
      </c>
      <c r="W435" s="1">
        <f t="shared" si="195"/>
        <v>0</v>
      </c>
      <c r="X435" s="1">
        <f t="shared" si="196"/>
        <v>1</v>
      </c>
      <c r="Y435" s="1">
        <f t="shared" si="202"/>
        <v>0</v>
      </c>
      <c r="Z435" s="1">
        <f t="shared" si="203"/>
        <v>1</v>
      </c>
      <c r="AA435" s="1">
        <f t="shared" si="204"/>
        <v>1</v>
      </c>
      <c r="AC435" s="1">
        <f t="shared" si="197"/>
        <v>1</v>
      </c>
      <c r="AD435" s="1" t="str">
        <f t="shared" si="205"/>
        <v/>
      </c>
      <c r="AE435" s="1" t="str">
        <f t="shared" si="206"/>
        <v/>
      </c>
      <c r="AF435" s="1">
        <f t="shared" si="198"/>
        <v>1</v>
      </c>
      <c r="AG435" s="1" t="str">
        <f t="shared" si="207"/>
        <v>Buy</v>
      </c>
      <c r="AH435" s="8">
        <v>46.674300000000002</v>
      </c>
      <c r="AK435" s="1">
        <f t="shared" si="208"/>
        <v>0</v>
      </c>
      <c r="AL435" s="1">
        <f t="shared" si="199"/>
        <v>0</v>
      </c>
      <c r="AM435" s="1" t="str">
        <f t="shared" si="209"/>
        <v/>
      </c>
      <c r="AN435" s="8">
        <v>46.674300000000002</v>
      </c>
    </row>
    <row r="436" spans="1:40" x14ac:dyDescent="0.25">
      <c r="A436" s="2" t="s">
        <v>336</v>
      </c>
      <c r="B436" s="1">
        <v>2.98</v>
      </c>
      <c r="C436" s="1">
        <v>95324.9</v>
      </c>
      <c r="D436" s="1">
        <v>49.782899999999998</v>
      </c>
      <c r="E436" s="1">
        <f t="shared" si="200"/>
        <v>16.705671140939597</v>
      </c>
      <c r="F436" s="1">
        <v>6447.3050000000003</v>
      </c>
      <c r="G436" s="1">
        <f t="shared" si="201"/>
        <v>0.29699418814525691</v>
      </c>
      <c r="H436" s="1">
        <f t="shared" si="180"/>
        <v>42.806611905274721</v>
      </c>
      <c r="I436" s="1">
        <f t="shared" si="181"/>
        <v>16.225142300413729</v>
      </c>
      <c r="J436" s="5">
        <f t="shared" si="182"/>
        <v>-0.10506895434109209</v>
      </c>
      <c r="K436" s="3">
        <f t="shared" si="183"/>
        <v>-0.20986710189451865</v>
      </c>
      <c r="L436" s="1">
        <f t="shared" si="184"/>
        <v>0.30724915777495465</v>
      </c>
      <c r="M436" s="5">
        <f t="shared" si="185"/>
        <v>0.11267358997960164</v>
      </c>
      <c r="N436" s="3">
        <f t="shared" si="186"/>
        <v>0.1773481787716957</v>
      </c>
      <c r="O436" s="1">
        <f t="shared" si="187"/>
        <v>46.220011111111113</v>
      </c>
      <c r="P436" s="5">
        <f t="shared" si="188"/>
        <v>0.52556559286542193</v>
      </c>
      <c r="Q436" s="3">
        <f t="shared" si="189"/>
        <v>0.47462747220120555</v>
      </c>
      <c r="R436" s="8">
        <f t="shared" si="190"/>
        <v>45.741971342282454</v>
      </c>
      <c r="S436" s="9">
        <f t="shared" si="191"/>
        <v>2.9353594370077332</v>
      </c>
      <c r="T436" s="9">
        <f t="shared" si="192"/>
        <v>2.7333007935801086</v>
      </c>
      <c r="U436" s="1">
        <f t="shared" si="193"/>
        <v>0</v>
      </c>
      <c r="V436" s="1">
        <f t="shared" si="194"/>
        <v>0</v>
      </c>
      <c r="W436" s="1">
        <f t="shared" si="195"/>
        <v>0</v>
      </c>
      <c r="X436" s="1">
        <f t="shared" si="196"/>
        <v>1</v>
      </c>
      <c r="Y436" s="1">
        <f t="shared" si="202"/>
        <v>0</v>
      </c>
      <c r="Z436" s="1">
        <f t="shared" si="203"/>
        <v>1</v>
      </c>
      <c r="AA436" s="1">
        <f t="shared" si="204"/>
        <v>1</v>
      </c>
      <c r="AC436" s="1">
        <f t="shared" si="197"/>
        <v>1</v>
      </c>
      <c r="AD436" s="1" t="str">
        <f t="shared" si="205"/>
        <v/>
      </c>
      <c r="AE436" s="1" t="str">
        <f t="shared" si="206"/>
        <v/>
      </c>
      <c r="AF436" s="1">
        <f t="shared" si="198"/>
        <v>1</v>
      </c>
      <c r="AG436" s="1" t="str">
        <f t="shared" si="207"/>
        <v>Buy</v>
      </c>
      <c r="AH436" s="8">
        <v>49.782899999999998</v>
      </c>
      <c r="AK436" s="1">
        <f t="shared" si="208"/>
        <v>0</v>
      </c>
      <c r="AL436" s="1">
        <f t="shared" si="199"/>
        <v>0</v>
      </c>
      <c r="AM436" s="1" t="str">
        <f t="shared" si="209"/>
        <v/>
      </c>
      <c r="AN436" s="8">
        <v>49.782899999999998</v>
      </c>
    </row>
    <row r="437" spans="1:40" x14ac:dyDescent="0.25">
      <c r="A437" s="2" t="s">
        <v>335</v>
      </c>
      <c r="B437" s="1">
        <v>2.88</v>
      </c>
      <c r="C437" s="1">
        <v>92769.7</v>
      </c>
      <c r="D437" s="1">
        <v>48.017099999999999</v>
      </c>
      <c r="E437" s="1">
        <f t="shared" si="200"/>
        <v>16.672604166666666</v>
      </c>
      <c r="F437" s="1">
        <v>6421.15</v>
      </c>
      <c r="G437" s="1">
        <f t="shared" si="201"/>
        <v>0.30088283304639613</v>
      </c>
      <c r="H437" s="1">
        <f t="shared" si="180"/>
        <v>42.248508857696699</v>
      </c>
      <c r="I437" s="1">
        <f t="shared" si="181"/>
        <v>16.270353987797073</v>
      </c>
      <c r="J437" s="5">
        <f t="shared" si="182"/>
        <v>-0.12763110959386315</v>
      </c>
      <c r="K437" s="3">
        <f t="shared" si="183"/>
        <v>-0.22733345982008976</v>
      </c>
      <c r="L437" s="1">
        <f t="shared" si="184"/>
        <v>0.30898140792769729</v>
      </c>
      <c r="M437" s="5">
        <f t="shared" si="185"/>
        <v>0.14849940555483032</v>
      </c>
      <c r="N437" s="3">
        <f t="shared" si="186"/>
        <v>0.18812727690371139</v>
      </c>
      <c r="O437" s="1">
        <f t="shared" si="187"/>
        <v>45.577944444444448</v>
      </c>
      <c r="P437" s="5">
        <f t="shared" si="188"/>
        <v>0.48625503598147057</v>
      </c>
      <c r="Q437" s="3">
        <f t="shared" si="189"/>
        <v>0.46613778542383616</v>
      </c>
      <c r="R437" s="8">
        <f t="shared" si="190"/>
        <v>45.007257040879267</v>
      </c>
      <c r="S437" s="9">
        <f t="shared" si="191"/>
        <v>2.7587481831825684</v>
      </c>
      <c r="T437" s="9">
        <f t="shared" si="192"/>
        <v>2.7082117120626528</v>
      </c>
      <c r="U437" s="1">
        <f t="shared" si="193"/>
        <v>0</v>
      </c>
      <c r="V437" s="1">
        <f t="shared" si="194"/>
        <v>1</v>
      </c>
      <c r="W437" s="1">
        <f t="shared" si="195"/>
        <v>0</v>
      </c>
      <c r="X437" s="1">
        <f t="shared" si="196"/>
        <v>1</v>
      </c>
      <c r="Y437" s="1">
        <f t="shared" si="202"/>
        <v>0</v>
      </c>
      <c r="Z437" s="1">
        <f t="shared" si="203"/>
        <v>1</v>
      </c>
      <c r="AA437" s="1">
        <f t="shared" si="204"/>
        <v>1</v>
      </c>
      <c r="AC437" s="1">
        <f t="shared" si="197"/>
        <v>1</v>
      </c>
      <c r="AD437" s="1" t="str">
        <f t="shared" si="205"/>
        <v/>
      </c>
      <c r="AE437" s="1" t="str">
        <f t="shared" si="206"/>
        <v/>
      </c>
      <c r="AF437" s="1">
        <f t="shared" si="198"/>
        <v>1</v>
      </c>
      <c r="AG437" s="1" t="str">
        <f t="shared" si="207"/>
        <v>Buy</v>
      </c>
      <c r="AH437" s="8">
        <v>48.017099999999999</v>
      </c>
      <c r="AK437" s="1">
        <f t="shared" si="208"/>
        <v>0</v>
      </c>
      <c r="AL437" s="1">
        <f t="shared" si="199"/>
        <v>0</v>
      </c>
      <c r="AM437" s="1" t="str">
        <f t="shared" si="209"/>
        <v/>
      </c>
      <c r="AN437" s="8">
        <v>48.017099999999999</v>
      </c>
    </row>
    <row r="438" spans="1:40" x14ac:dyDescent="0.25">
      <c r="A438" s="2" t="s">
        <v>334</v>
      </c>
      <c r="B438" s="1">
        <v>2.86</v>
      </c>
      <c r="C438" s="1">
        <v>92012.4</v>
      </c>
      <c r="D438" s="1">
        <v>46.08</v>
      </c>
      <c r="E438" s="1">
        <f t="shared" si="200"/>
        <v>16.111888111888113</v>
      </c>
      <c r="F438" s="1">
        <v>6421.15</v>
      </c>
      <c r="G438" s="1">
        <f t="shared" si="201"/>
        <v>0.31097184694330454</v>
      </c>
      <c r="H438" s="1">
        <f t="shared" si="180"/>
        <v>41.787021566312433</v>
      </c>
      <c r="I438" s="1">
        <f t="shared" si="181"/>
        <v>16.245253936664678</v>
      </c>
      <c r="J438" s="5">
        <f t="shared" si="182"/>
        <v>-0.14926734823778509</v>
      </c>
      <c r="K438" s="3">
        <f t="shared" si="183"/>
        <v>-0.24395051819112754</v>
      </c>
      <c r="L438" s="1">
        <f t="shared" si="184"/>
        <v>0.30918906095172072</v>
      </c>
      <c r="M438" s="5">
        <f t="shared" si="185"/>
        <v>0.14461959863093821</v>
      </c>
      <c r="N438" s="3">
        <f t="shared" si="186"/>
        <v>0.19473192212852491</v>
      </c>
      <c r="O438" s="1">
        <f t="shared" si="187"/>
        <v>45.276522222222226</v>
      </c>
      <c r="P438" s="5">
        <f t="shared" si="188"/>
        <v>0.4954824391246162</v>
      </c>
      <c r="Q438" s="3">
        <f t="shared" si="189"/>
        <v>0.46278491033089708</v>
      </c>
      <c r="R438" s="8">
        <f t="shared" si="190"/>
        <v>44.460012866493678</v>
      </c>
      <c r="S438" s="9">
        <f t="shared" si="191"/>
        <v>2.6729913001812449</v>
      </c>
      <c r="T438" s="9">
        <f t="shared" si="192"/>
        <v>2.6823970412958245</v>
      </c>
      <c r="U438" s="1">
        <f t="shared" si="193"/>
        <v>0</v>
      </c>
      <c r="V438" s="1">
        <f t="shared" si="194"/>
        <v>0</v>
      </c>
      <c r="W438" s="1">
        <f t="shared" si="195"/>
        <v>0</v>
      </c>
      <c r="X438" s="1">
        <f t="shared" si="196"/>
        <v>0</v>
      </c>
      <c r="Y438" s="1">
        <f t="shared" si="202"/>
        <v>0</v>
      </c>
      <c r="Z438" s="1">
        <f t="shared" si="203"/>
        <v>1</v>
      </c>
      <c r="AA438" s="1">
        <f t="shared" si="204"/>
        <v>1</v>
      </c>
      <c r="AC438" s="1">
        <f t="shared" si="197"/>
        <v>1</v>
      </c>
      <c r="AD438" s="1" t="str">
        <f t="shared" si="205"/>
        <v/>
      </c>
      <c r="AE438" s="1" t="str">
        <f t="shared" si="206"/>
        <v/>
      </c>
      <c r="AF438" s="1">
        <f t="shared" si="198"/>
        <v>1</v>
      </c>
      <c r="AG438" s="1" t="str">
        <f t="shared" si="207"/>
        <v/>
      </c>
      <c r="AH438" s="8">
        <v>46.08</v>
      </c>
      <c r="AK438" s="1">
        <f t="shared" si="208"/>
        <v>1</v>
      </c>
      <c r="AL438" s="1">
        <f t="shared" si="199"/>
        <v>0</v>
      </c>
      <c r="AM438" s="1" t="str">
        <f t="shared" si="209"/>
        <v>Sell</v>
      </c>
      <c r="AN438" s="8">
        <v>46.08</v>
      </c>
    </row>
    <row r="439" spans="1:40" x14ac:dyDescent="0.25">
      <c r="A439" s="2">
        <v>40535</v>
      </c>
      <c r="B439" s="1">
        <v>2.85</v>
      </c>
      <c r="C439" s="1">
        <v>91732.4</v>
      </c>
      <c r="D439" s="1">
        <v>46.2286</v>
      </c>
      <c r="E439" s="1">
        <f t="shared" si="200"/>
        <v>16.220561403508771</v>
      </c>
      <c r="F439" s="1">
        <v>6421.15</v>
      </c>
      <c r="G439" s="1">
        <f t="shared" si="201"/>
        <v>0.30902897364418075</v>
      </c>
      <c r="H439" s="1">
        <f t="shared" si="180"/>
        <v>41.443583291617429</v>
      </c>
      <c r="I439" s="1">
        <f t="shared" si="181"/>
        <v>16.232998633439475</v>
      </c>
      <c r="J439" s="5">
        <f t="shared" si="182"/>
        <v>-0.17393488741577201</v>
      </c>
      <c r="K439" s="3">
        <f t="shared" si="183"/>
        <v>-0.2597310465166846</v>
      </c>
      <c r="L439" s="1">
        <f t="shared" si="184"/>
        <v>0.30997166374601792</v>
      </c>
      <c r="M439" s="5">
        <f t="shared" si="185"/>
        <v>0.18107768698863902</v>
      </c>
      <c r="N439" s="3">
        <f t="shared" si="186"/>
        <v>0.20308397604478937</v>
      </c>
      <c r="O439" s="1">
        <f t="shared" si="187"/>
        <v>44.933977777777777</v>
      </c>
      <c r="P439" s="5">
        <f t="shared" si="188"/>
        <v>0.46136701292077342</v>
      </c>
      <c r="Q439" s="3">
        <f t="shared" si="189"/>
        <v>0.45733532219861056</v>
      </c>
      <c r="R439" s="8">
        <f t="shared" si="190"/>
        <v>44.16546975131071</v>
      </c>
      <c r="S439" s="9">
        <f t="shared" si="191"/>
        <v>2.7218864596932804</v>
      </c>
      <c r="T439" s="9">
        <f t="shared" si="192"/>
        <v>2.6615441772800432</v>
      </c>
      <c r="U439" s="1">
        <f t="shared" si="193"/>
        <v>0</v>
      </c>
      <c r="V439" s="1">
        <f t="shared" si="194"/>
        <v>0</v>
      </c>
      <c r="W439" s="1">
        <f t="shared" si="195"/>
        <v>0</v>
      </c>
      <c r="X439" s="1">
        <f t="shared" si="196"/>
        <v>1</v>
      </c>
      <c r="Y439" s="1">
        <f t="shared" si="202"/>
        <v>0</v>
      </c>
      <c r="Z439" s="1">
        <f t="shared" si="203"/>
        <v>1</v>
      </c>
      <c r="AA439" s="1">
        <f t="shared" si="204"/>
        <v>1</v>
      </c>
      <c r="AC439" s="1">
        <f t="shared" si="197"/>
        <v>1</v>
      </c>
      <c r="AD439" s="1" t="str">
        <f t="shared" si="205"/>
        <v/>
      </c>
      <c r="AE439" s="1" t="str">
        <f t="shared" si="206"/>
        <v/>
      </c>
      <c r="AF439" s="1">
        <f t="shared" si="198"/>
        <v>1</v>
      </c>
      <c r="AG439" s="1" t="str">
        <f t="shared" si="207"/>
        <v>Buy</v>
      </c>
      <c r="AH439" s="8">
        <v>46.2286</v>
      </c>
      <c r="AK439" s="1">
        <f t="shared" si="208"/>
        <v>0</v>
      </c>
      <c r="AL439" s="1">
        <f t="shared" si="199"/>
        <v>0</v>
      </c>
      <c r="AM439" s="1" t="str">
        <f t="shared" si="209"/>
        <v/>
      </c>
      <c r="AN439" s="8">
        <v>46.2286</v>
      </c>
    </row>
    <row r="440" spans="1:40" x14ac:dyDescent="0.25">
      <c r="A440" s="2" t="s">
        <v>333</v>
      </c>
      <c r="B440" s="1">
        <v>2.84</v>
      </c>
      <c r="C440" s="1">
        <v>91098.5</v>
      </c>
      <c r="D440" s="1">
        <v>45.801400000000001</v>
      </c>
      <c r="E440" s="1">
        <f t="shared" si="200"/>
        <v>16.127253521126761</v>
      </c>
      <c r="F440" s="1">
        <v>6421.15</v>
      </c>
      <c r="G440" s="1">
        <f t="shared" si="201"/>
        <v>0.30975595018608726</v>
      </c>
      <c r="H440" s="1">
        <f t="shared" si="180"/>
        <v>41.060781954946826</v>
      </c>
      <c r="I440" s="1">
        <f t="shared" si="181"/>
        <v>16.259988415587152</v>
      </c>
      <c r="J440" s="5">
        <f t="shared" si="182"/>
        <v>-0.1810623764723398</v>
      </c>
      <c r="K440" s="3">
        <f t="shared" si="183"/>
        <v>-0.27403040636683673</v>
      </c>
      <c r="L440" s="1">
        <f t="shared" si="184"/>
        <v>0.31017254796685689</v>
      </c>
      <c r="M440" s="5">
        <f t="shared" si="185"/>
        <v>0.20285391136011821</v>
      </c>
      <c r="N440" s="3">
        <f t="shared" si="186"/>
        <v>0.2067516908874811</v>
      </c>
      <c r="O440" s="1">
        <f t="shared" si="187"/>
        <v>44.677944444444449</v>
      </c>
      <c r="P440" s="5">
        <f t="shared" si="188"/>
        <v>0.44295588661470564</v>
      </c>
      <c r="Q440" s="3">
        <f t="shared" si="189"/>
        <v>0.45666337374491678</v>
      </c>
      <c r="R440" s="8">
        <f t="shared" si="190"/>
        <v>43.790355160639933</v>
      </c>
      <c r="S440" s="9">
        <f t="shared" si="191"/>
        <v>2.7295732056931072</v>
      </c>
      <c r="T440" s="9">
        <f t="shared" si="192"/>
        <v>2.6181639155394629</v>
      </c>
      <c r="U440" s="1">
        <f t="shared" si="193"/>
        <v>0</v>
      </c>
      <c r="V440" s="1">
        <f t="shared" si="194"/>
        <v>1</v>
      </c>
      <c r="W440" s="1">
        <f t="shared" si="195"/>
        <v>0</v>
      </c>
      <c r="X440" s="1">
        <f t="shared" si="196"/>
        <v>1</v>
      </c>
      <c r="Y440" s="1">
        <f t="shared" si="202"/>
        <v>0</v>
      </c>
      <c r="Z440" s="1">
        <f t="shared" si="203"/>
        <v>1</v>
      </c>
      <c r="AA440" s="1">
        <f t="shared" si="204"/>
        <v>1</v>
      </c>
      <c r="AC440" s="1">
        <f t="shared" si="197"/>
        <v>0</v>
      </c>
      <c r="AD440" s="1" t="str">
        <f t="shared" si="205"/>
        <v/>
      </c>
      <c r="AE440" s="1" t="str">
        <f t="shared" si="206"/>
        <v/>
      </c>
      <c r="AF440" s="1">
        <f t="shared" si="198"/>
        <v>0</v>
      </c>
      <c r="AG440" s="1" t="str">
        <f t="shared" si="207"/>
        <v/>
      </c>
      <c r="AH440" s="8">
        <v>45.801400000000001</v>
      </c>
      <c r="AK440" s="1">
        <f t="shared" si="208"/>
        <v>0</v>
      </c>
      <c r="AL440" s="1">
        <f t="shared" si="199"/>
        <v>1</v>
      </c>
      <c r="AM440" s="1" t="str">
        <f t="shared" si="209"/>
        <v>Sell</v>
      </c>
      <c r="AN440" s="8">
        <v>45.801400000000001</v>
      </c>
    </row>
    <row r="441" spans="1:40" x14ac:dyDescent="0.25">
      <c r="A441" s="2" t="s">
        <v>332</v>
      </c>
      <c r="B441" s="1">
        <v>2.81</v>
      </c>
      <c r="C441" s="1">
        <v>90252.6</v>
      </c>
      <c r="D441" s="1">
        <v>45.7943</v>
      </c>
      <c r="E441" s="1">
        <f t="shared" si="200"/>
        <v>16.296903914590747</v>
      </c>
      <c r="F441" s="1">
        <v>6421.15</v>
      </c>
      <c r="G441" s="1">
        <f t="shared" si="201"/>
        <v>0.30692727369797007</v>
      </c>
      <c r="H441" s="1">
        <f t="shared" si="180"/>
        <v>40.681532511342574</v>
      </c>
      <c r="I441" s="1">
        <f t="shared" si="181"/>
        <v>16.229848913962019</v>
      </c>
      <c r="J441" s="5">
        <f t="shared" si="182"/>
        <v>-0.18295855973794573</v>
      </c>
      <c r="K441" s="3">
        <f t="shared" si="183"/>
        <v>-0.28952507801591953</v>
      </c>
      <c r="L441" s="1">
        <f t="shared" si="184"/>
        <v>0.30740376784506146</v>
      </c>
      <c r="M441" s="5">
        <f t="shared" si="185"/>
        <v>0.18513603108920451</v>
      </c>
      <c r="N441" s="3">
        <f t="shared" si="186"/>
        <v>0.20740132080870827</v>
      </c>
      <c r="O441" s="1">
        <f t="shared" si="187"/>
        <v>44.584777777777774</v>
      </c>
      <c r="P441" s="5">
        <f t="shared" si="188"/>
        <v>0.46641102875665297</v>
      </c>
      <c r="Q441" s="3">
        <f t="shared" si="189"/>
        <v>0.45894795493328533</v>
      </c>
      <c r="R441" s="8">
        <f t="shared" si="190"/>
        <v>43.424710644392647</v>
      </c>
      <c r="S441" s="9">
        <f t="shared" si="191"/>
        <v>2.7431781330500726</v>
      </c>
      <c r="T441" s="9">
        <f t="shared" si="192"/>
        <v>2.5375996699645476</v>
      </c>
      <c r="U441" s="1">
        <f t="shared" si="193"/>
        <v>0</v>
      </c>
      <c r="V441" s="1">
        <f t="shared" si="194"/>
        <v>0</v>
      </c>
      <c r="W441" s="1">
        <f t="shared" si="195"/>
        <v>0</v>
      </c>
      <c r="X441" s="1">
        <f t="shared" si="196"/>
        <v>1</v>
      </c>
      <c r="Y441" s="1">
        <f t="shared" si="202"/>
        <v>0</v>
      </c>
      <c r="Z441" s="1">
        <f t="shared" si="203"/>
        <v>1</v>
      </c>
      <c r="AA441" s="1">
        <f t="shared" si="204"/>
        <v>1</v>
      </c>
      <c r="AC441" s="1">
        <f t="shared" si="197"/>
        <v>1</v>
      </c>
      <c r="AD441" s="1" t="str">
        <f t="shared" si="205"/>
        <v/>
      </c>
      <c r="AE441" s="1" t="str">
        <f t="shared" si="206"/>
        <v/>
      </c>
      <c r="AF441" s="1">
        <f t="shared" si="198"/>
        <v>1</v>
      </c>
      <c r="AG441" s="1" t="str">
        <f t="shared" si="207"/>
        <v>Buy</v>
      </c>
      <c r="AH441" s="8">
        <v>45.7943</v>
      </c>
      <c r="AK441" s="1">
        <f t="shared" si="208"/>
        <v>0</v>
      </c>
      <c r="AL441" s="1">
        <f t="shared" si="199"/>
        <v>0</v>
      </c>
      <c r="AM441" s="1" t="str">
        <f t="shared" si="209"/>
        <v/>
      </c>
      <c r="AN441" s="8">
        <v>45.7943</v>
      </c>
    </row>
    <row r="442" spans="1:40" x14ac:dyDescent="0.25">
      <c r="A442" s="2" t="s">
        <v>331</v>
      </c>
      <c r="B442" s="1">
        <v>2.79</v>
      </c>
      <c r="C442" s="1">
        <v>89673.4</v>
      </c>
      <c r="D442" s="1">
        <v>45.348599999999998</v>
      </c>
      <c r="E442" s="1">
        <f t="shared" si="200"/>
        <v>16.253978494623656</v>
      </c>
      <c r="F442" s="1">
        <v>6421.15</v>
      </c>
      <c r="G442" s="1">
        <f t="shared" si="201"/>
        <v>0.30795477123955944</v>
      </c>
      <c r="H442" s="1">
        <f t="shared" si="180"/>
        <v>40.27251111224998</v>
      </c>
      <c r="I442" s="1">
        <f t="shared" si="181"/>
        <v>16.143424543360744</v>
      </c>
      <c r="J442" s="5">
        <f t="shared" si="182"/>
        <v>-0.20380612812528409</v>
      </c>
      <c r="K442" s="3">
        <f t="shared" si="183"/>
        <v>-0.30728616439558182</v>
      </c>
      <c r="L442" s="1">
        <f t="shared" si="184"/>
        <v>0.306803547368519</v>
      </c>
      <c r="M442" s="5">
        <f t="shared" si="185"/>
        <v>0.19715171667051301</v>
      </c>
      <c r="N442" s="3">
        <f t="shared" si="186"/>
        <v>0.21111220242862555</v>
      </c>
      <c r="O442" s="1">
        <f t="shared" si="187"/>
        <v>44.164299999999997</v>
      </c>
      <c r="P442" s="5">
        <f t="shared" si="188"/>
        <v>0.45578697825631664</v>
      </c>
      <c r="Q442" s="3">
        <f t="shared" si="189"/>
        <v>0.45770410929605737</v>
      </c>
      <c r="R442" s="8">
        <f t="shared" si="190"/>
        <v>42.993876216100404</v>
      </c>
      <c r="S442" s="9">
        <f t="shared" si="191"/>
        <v>2.7213651038504238</v>
      </c>
      <c r="T442" s="9">
        <f t="shared" si="192"/>
        <v>2.4364632013221721</v>
      </c>
      <c r="U442" s="1">
        <f t="shared" si="193"/>
        <v>0</v>
      </c>
      <c r="V442" s="1">
        <f t="shared" si="194"/>
        <v>0</v>
      </c>
      <c r="W442" s="1">
        <f t="shared" si="195"/>
        <v>0</v>
      </c>
      <c r="X442" s="1">
        <f t="shared" si="196"/>
        <v>1</v>
      </c>
      <c r="Y442" s="1">
        <f t="shared" si="202"/>
        <v>0</v>
      </c>
      <c r="Z442" s="1">
        <f t="shared" si="203"/>
        <v>1</v>
      </c>
      <c r="AA442" s="1">
        <f t="shared" si="204"/>
        <v>1</v>
      </c>
      <c r="AC442" s="1">
        <f t="shared" si="197"/>
        <v>0</v>
      </c>
      <c r="AD442" s="1" t="str">
        <f t="shared" si="205"/>
        <v/>
      </c>
      <c r="AE442" s="1" t="str">
        <f t="shared" si="206"/>
        <v/>
      </c>
      <c r="AF442" s="1">
        <f t="shared" si="198"/>
        <v>0</v>
      </c>
      <c r="AG442" s="1" t="str">
        <f t="shared" si="207"/>
        <v/>
      </c>
      <c r="AH442" s="8">
        <v>45.348599999999998</v>
      </c>
      <c r="AK442" s="1">
        <f t="shared" si="208"/>
        <v>0</v>
      </c>
      <c r="AL442" s="1">
        <f t="shared" si="199"/>
        <v>1</v>
      </c>
      <c r="AM442" s="1" t="str">
        <f t="shared" si="209"/>
        <v>Sell</v>
      </c>
      <c r="AN442" s="8">
        <v>45.348599999999998</v>
      </c>
    </row>
    <row r="443" spans="1:40" x14ac:dyDescent="0.25">
      <c r="A443" s="2" t="s">
        <v>330</v>
      </c>
      <c r="B443" s="1">
        <v>2.77</v>
      </c>
      <c r="C443" s="1">
        <v>89033</v>
      </c>
      <c r="D443" s="1">
        <v>45.108600000000003</v>
      </c>
      <c r="E443" s="1">
        <f t="shared" si="200"/>
        <v>16.284693140794225</v>
      </c>
      <c r="F443" s="1">
        <v>6421.15</v>
      </c>
      <c r="G443" s="1">
        <f t="shared" si="201"/>
        <v>0.30738229129585365</v>
      </c>
      <c r="H443" s="1">
        <f t="shared" si="180"/>
        <v>39.86642400122998</v>
      </c>
      <c r="I443" s="1">
        <f t="shared" si="181"/>
        <v>16.044382908925353</v>
      </c>
      <c r="J443" s="5">
        <f t="shared" si="182"/>
        <v>-0.21943294943611424</v>
      </c>
      <c r="K443" s="3">
        <f t="shared" si="183"/>
        <v>-0.32453283710729808</v>
      </c>
      <c r="L443" s="1">
        <f t="shared" si="184"/>
        <v>0.30688023682514504</v>
      </c>
      <c r="M443" s="5">
        <f t="shared" si="185"/>
        <v>0.2070932078306118</v>
      </c>
      <c r="N443" s="3">
        <f t="shared" si="186"/>
        <v>0.21343895005497765</v>
      </c>
      <c r="O443" s="1">
        <f t="shared" si="187"/>
        <v>43.610011111111106</v>
      </c>
      <c r="P443" s="5">
        <f t="shared" si="188"/>
        <v>0.4465537628945988</v>
      </c>
      <c r="Q443" s="3">
        <f t="shared" si="189"/>
        <v>0.45802363113601419</v>
      </c>
      <c r="R443" s="8">
        <f t="shared" si="190"/>
        <v>42.565744619027747</v>
      </c>
      <c r="S443" s="9">
        <f t="shared" si="191"/>
        <v>2.6993206177977669</v>
      </c>
      <c r="T443" s="9">
        <f t="shared" si="192"/>
        <v>2.3272678802357634</v>
      </c>
      <c r="U443" s="1">
        <f t="shared" si="193"/>
        <v>0</v>
      </c>
      <c r="V443" s="1">
        <f t="shared" si="194"/>
        <v>1</v>
      </c>
      <c r="W443" s="1">
        <f t="shared" si="195"/>
        <v>0</v>
      </c>
      <c r="X443" s="1">
        <f t="shared" si="196"/>
        <v>1</v>
      </c>
      <c r="Y443" s="1">
        <f t="shared" si="202"/>
        <v>0</v>
      </c>
      <c r="Z443" s="1">
        <f t="shared" si="203"/>
        <v>1</v>
      </c>
      <c r="AA443" s="1">
        <f t="shared" si="204"/>
        <v>1</v>
      </c>
      <c r="AC443" s="1">
        <f t="shared" si="197"/>
        <v>0</v>
      </c>
      <c r="AD443" s="1" t="str">
        <f t="shared" si="205"/>
        <v/>
      </c>
      <c r="AE443" s="1" t="str">
        <f t="shared" si="206"/>
        <v/>
      </c>
      <c r="AF443" s="1">
        <f t="shared" si="198"/>
        <v>0</v>
      </c>
      <c r="AG443" s="1" t="str">
        <f t="shared" si="207"/>
        <v/>
      </c>
      <c r="AH443" s="8">
        <v>45.108600000000003</v>
      </c>
      <c r="AK443" s="1">
        <f t="shared" si="208"/>
        <v>0</v>
      </c>
      <c r="AL443" s="1">
        <f t="shared" si="199"/>
        <v>1</v>
      </c>
      <c r="AM443" s="1" t="str">
        <f t="shared" si="209"/>
        <v>Sell</v>
      </c>
      <c r="AN443" s="8">
        <v>45.108600000000003</v>
      </c>
    </row>
    <row r="444" spans="1:40" x14ac:dyDescent="0.25">
      <c r="A444" s="2" t="s">
        <v>329</v>
      </c>
      <c r="B444" s="1">
        <v>2.76</v>
      </c>
      <c r="C444" s="1">
        <v>88727.1</v>
      </c>
      <c r="D444" s="1">
        <v>43.818600000000004</v>
      </c>
      <c r="E444" s="1">
        <f t="shared" si="200"/>
        <v>15.876304347826089</v>
      </c>
      <c r="F444" s="1">
        <v>6421.15</v>
      </c>
      <c r="G444" s="1">
        <f t="shared" si="201"/>
        <v>0.31534429177598294</v>
      </c>
      <c r="H444" s="1">
        <f t="shared" si="180"/>
        <v>39.447049921328379</v>
      </c>
      <c r="I444" s="1">
        <f t="shared" si="181"/>
        <v>15.871048164511539</v>
      </c>
      <c r="J444" s="5">
        <f t="shared" si="182"/>
        <v>-0.23347907665522283</v>
      </c>
      <c r="K444" s="3">
        <f t="shared" si="183"/>
        <v>-0.34204948505249538</v>
      </c>
      <c r="L444" s="1">
        <f t="shared" si="184"/>
        <v>0.30565352549179331</v>
      </c>
      <c r="M444" s="5">
        <f t="shared" si="185"/>
        <v>0.20145131071244071</v>
      </c>
      <c r="N444" s="3">
        <f t="shared" si="186"/>
        <v>0.21449657375903863</v>
      </c>
      <c r="O444" s="1">
        <f t="shared" si="187"/>
        <v>43.237944444444445</v>
      </c>
      <c r="P444" s="5">
        <f t="shared" si="188"/>
        <v>0.45406760421265036</v>
      </c>
      <c r="Q444" s="3">
        <f t="shared" si="189"/>
        <v>0.45993527584291677</v>
      </c>
      <c r="R444" s="8">
        <f t="shared" si="190"/>
        <v>42.103407277032794</v>
      </c>
      <c r="S444" s="9">
        <f t="shared" si="191"/>
        <v>2.6563573557044151</v>
      </c>
      <c r="T444" s="9">
        <f t="shared" si="192"/>
        <v>2.1905822467002265</v>
      </c>
      <c r="U444" s="1">
        <f t="shared" si="193"/>
        <v>0</v>
      </c>
      <c r="V444" s="1">
        <f t="shared" si="194"/>
        <v>0</v>
      </c>
      <c r="W444" s="1">
        <f t="shared" si="195"/>
        <v>0</v>
      </c>
      <c r="X444" s="1">
        <f t="shared" si="196"/>
        <v>1</v>
      </c>
      <c r="Y444" s="1">
        <f t="shared" si="202"/>
        <v>0</v>
      </c>
      <c r="Z444" s="1">
        <f t="shared" si="203"/>
        <v>1</v>
      </c>
      <c r="AA444" s="1">
        <f t="shared" si="204"/>
        <v>1</v>
      </c>
      <c r="AC444" s="1">
        <f t="shared" si="197"/>
        <v>0</v>
      </c>
      <c r="AD444" s="1" t="str">
        <f t="shared" si="205"/>
        <v/>
      </c>
      <c r="AE444" s="1" t="str">
        <f t="shared" si="206"/>
        <v/>
      </c>
      <c r="AF444" s="1">
        <f t="shared" si="198"/>
        <v>0</v>
      </c>
      <c r="AG444" s="1" t="str">
        <f t="shared" si="207"/>
        <v/>
      </c>
      <c r="AH444" s="8">
        <v>43.818600000000004</v>
      </c>
      <c r="AK444" s="1">
        <f t="shared" si="208"/>
        <v>0</v>
      </c>
      <c r="AL444" s="1">
        <f t="shared" si="199"/>
        <v>1</v>
      </c>
      <c r="AM444" s="1" t="str">
        <f t="shared" si="209"/>
        <v>Sell</v>
      </c>
      <c r="AN444" s="8">
        <v>43.818600000000004</v>
      </c>
    </row>
    <row r="445" spans="1:40" x14ac:dyDescent="0.25">
      <c r="A445" s="2" t="s">
        <v>328</v>
      </c>
      <c r="B445" s="1">
        <v>2.75</v>
      </c>
      <c r="C445" s="1">
        <v>88323.3</v>
      </c>
      <c r="D445" s="1">
        <v>44.004300000000001</v>
      </c>
      <c r="E445" s="1">
        <f t="shared" si="200"/>
        <v>16.001563636363638</v>
      </c>
      <c r="F445" s="1">
        <v>6421.15</v>
      </c>
      <c r="G445" s="1">
        <f t="shared" si="201"/>
        <v>0.31258443951994075</v>
      </c>
      <c r="H445" s="1">
        <f t="shared" si="180"/>
        <v>39.097325915034645</v>
      </c>
      <c r="I445" s="1">
        <f t="shared" si="181"/>
        <v>15.769508269623818</v>
      </c>
      <c r="J445" s="5">
        <f t="shared" si="182"/>
        <v>-0.24402659231026225</v>
      </c>
      <c r="K445" s="3">
        <f t="shared" si="183"/>
        <v>-0.36014455311870747</v>
      </c>
      <c r="L445" s="1">
        <f t="shared" si="184"/>
        <v>0.30527702970028803</v>
      </c>
      <c r="M445" s="5">
        <f t="shared" si="185"/>
        <v>0.20761057051210585</v>
      </c>
      <c r="N445" s="3">
        <f t="shared" si="186"/>
        <v>0.21667078426680494</v>
      </c>
      <c r="O445" s="1">
        <f t="shared" si="187"/>
        <v>42.740166666666667</v>
      </c>
      <c r="P445" s="5">
        <f t="shared" si="188"/>
        <v>0.4479457185140685</v>
      </c>
      <c r="Q445" s="3">
        <f t="shared" si="189"/>
        <v>0.46091322111462785</v>
      </c>
      <c r="R445" s="8">
        <f t="shared" si="190"/>
        <v>41.791554054675117</v>
      </c>
      <c r="S445" s="9">
        <f t="shared" si="191"/>
        <v>2.6942281396404724</v>
      </c>
      <c r="T445" s="9">
        <f t="shared" si="192"/>
        <v>2.043007750853775</v>
      </c>
      <c r="U445" s="1">
        <f t="shared" si="193"/>
        <v>0</v>
      </c>
      <c r="V445" s="1">
        <f t="shared" si="194"/>
        <v>0</v>
      </c>
      <c r="W445" s="1">
        <f t="shared" si="195"/>
        <v>0</v>
      </c>
      <c r="X445" s="1">
        <f t="shared" si="196"/>
        <v>1</v>
      </c>
      <c r="Y445" s="1">
        <f t="shared" si="202"/>
        <v>0</v>
      </c>
      <c r="Z445" s="1">
        <f t="shared" si="203"/>
        <v>1</v>
      </c>
      <c r="AA445" s="1">
        <f t="shared" si="204"/>
        <v>1</v>
      </c>
      <c r="AC445" s="1">
        <f t="shared" si="197"/>
        <v>0</v>
      </c>
      <c r="AD445" s="1" t="str">
        <f t="shared" si="205"/>
        <v/>
      </c>
      <c r="AE445" s="1" t="str">
        <f t="shared" si="206"/>
        <v/>
      </c>
      <c r="AF445" s="1">
        <f t="shared" si="198"/>
        <v>0</v>
      </c>
      <c r="AG445" s="1" t="str">
        <f t="shared" si="207"/>
        <v/>
      </c>
      <c r="AH445" s="8">
        <v>44.004300000000001</v>
      </c>
      <c r="AI445" s="5">
        <f>AH445/AH450-1</f>
        <v>4.7472030468936E-2</v>
      </c>
      <c r="AK445" s="1">
        <f t="shared" si="208"/>
        <v>0</v>
      </c>
      <c r="AL445" s="1">
        <f t="shared" si="199"/>
        <v>1</v>
      </c>
      <c r="AM445" s="1" t="str">
        <f t="shared" si="209"/>
        <v>Sell</v>
      </c>
      <c r="AN445" s="8">
        <v>44.004300000000001</v>
      </c>
    </row>
    <row r="446" spans="1:40" x14ac:dyDescent="0.25">
      <c r="A446" s="2" t="s">
        <v>327</v>
      </c>
      <c r="B446" s="1">
        <v>2.74</v>
      </c>
      <c r="C446" s="1">
        <v>88072.2</v>
      </c>
      <c r="D446" s="1">
        <v>45.304299999999998</v>
      </c>
      <c r="E446" s="1">
        <f t="shared" si="200"/>
        <v>16.534416058394157</v>
      </c>
      <c r="F446" s="1">
        <v>6421.15</v>
      </c>
      <c r="G446" s="1">
        <f t="shared" si="201"/>
        <v>0.30275171026260772</v>
      </c>
      <c r="H446" s="1">
        <f t="shared" si="180"/>
        <v>38.704767988237414</v>
      </c>
      <c r="I446" s="1">
        <f t="shared" si="181"/>
        <v>15.660488242110347</v>
      </c>
      <c r="J446" s="5">
        <f t="shared" si="182"/>
        <v>-0.2488077020443209</v>
      </c>
      <c r="K446" s="3">
        <f t="shared" si="183"/>
        <v>-0.3794975465867817</v>
      </c>
      <c r="L446" s="1">
        <f t="shared" si="184"/>
        <v>0.30659987425410695</v>
      </c>
      <c r="M446" s="5">
        <f t="shared" si="185"/>
        <v>0.21869955335252689</v>
      </c>
      <c r="N446" s="3">
        <f t="shared" si="186"/>
        <v>0.21818081989258814</v>
      </c>
      <c r="O446" s="1">
        <f t="shared" si="187"/>
        <v>42.031911111111107</v>
      </c>
      <c r="P446" s="5">
        <f t="shared" si="188"/>
        <v>0.43754081633639252</v>
      </c>
      <c r="Q446" s="3">
        <f t="shared" si="189"/>
        <v>0.46307447154805442</v>
      </c>
      <c r="R446" s="8">
        <f t="shared" si="190"/>
        <v>41.38923661007059</v>
      </c>
      <c r="S446" s="9">
        <f t="shared" si="191"/>
        <v>2.6844686218331759</v>
      </c>
      <c r="T446" s="9">
        <f t="shared" si="192"/>
        <v>1.887943754324612</v>
      </c>
      <c r="U446" s="1">
        <f t="shared" si="193"/>
        <v>0</v>
      </c>
      <c r="V446" s="1">
        <f t="shared" si="194"/>
        <v>0</v>
      </c>
      <c r="W446" s="1">
        <f t="shared" si="195"/>
        <v>1</v>
      </c>
      <c r="X446" s="1">
        <f t="shared" si="196"/>
        <v>1</v>
      </c>
      <c r="Y446" s="1">
        <f t="shared" si="202"/>
        <v>0</v>
      </c>
      <c r="Z446" s="1">
        <f t="shared" si="203"/>
        <v>1</v>
      </c>
      <c r="AA446" s="1">
        <f t="shared" si="204"/>
        <v>1</v>
      </c>
      <c r="AC446" s="1">
        <f t="shared" si="197"/>
        <v>0</v>
      </c>
      <c r="AD446" s="1" t="str">
        <f t="shared" si="205"/>
        <v/>
      </c>
      <c r="AE446" s="1" t="str">
        <f t="shared" si="206"/>
        <v/>
      </c>
      <c r="AF446" s="1">
        <f t="shared" si="198"/>
        <v>1</v>
      </c>
      <c r="AG446" s="1" t="str">
        <f t="shared" si="207"/>
        <v>Buy</v>
      </c>
      <c r="AH446" s="8">
        <v>45.304299999999998</v>
      </c>
      <c r="AK446" s="1">
        <f t="shared" si="208"/>
        <v>0</v>
      </c>
      <c r="AL446" s="1">
        <f t="shared" si="199"/>
        <v>0</v>
      </c>
      <c r="AM446" s="1" t="str">
        <f t="shared" si="209"/>
        <v/>
      </c>
      <c r="AN446" s="8">
        <v>45.304299999999998</v>
      </c>
    </row>
    <row r="447" spans="1:40" x14ac:dyDescent="0.25">
      <c r="A447" s="2" t="s">
        <v>326</v>
      </c>
      <c r="B447" s="1">
        <v>2.74</v>
      </c>
      <c r="C447" s="1">
        <v>87801.1</v>
      </c>
      <c r="D447" s="1">
        <v>42.997100000000003</v>
      </c>
      <c r="E447" s="1">
        <f t="shared" si="200"/>
        <v>15.692372262773723</v>
      </c>
      <c r="F447" s="1">
        <v>6421.15</v>
      </c>
      <c r="G447" s="1">
        <f t="shared" si="201"/>
        <v>0.31801527209197927</v>
      </c>
      <c r="H447" s="1">
        <f t="shared" si="180"/>
        <v>38.176805427296408</v>
      </c>
      <c r="I447" s="1">
        <f t="shared" si="181"/>
        <v>15.564801916630834</v>
      </c>
      <c r="J447" s="5">
        <f t="shared" si="182"/>
        <v>-0.25659378952094847</v>
      </c>
      <c r="K447" s="3">
        <f t="shared" si="183"/>
        <v>-0.40127918734385848</v>
      </c>
      <c r="L447" s="1">
        <f t="shared" si="184"/>
        <v>0.30941765610396899</v>
      </c>
      <c r="M447" s="5">
        <f t="shared" si="185"/>
        <v>0.24966450386137362</v>
      </c>
      <c r="N447" s="3">
        <f t="shared" si="186"/>
        <v>0.21809436431593168</v>
      </c>
      <c r="O447" s="1">
        <f t="shared" si="187"/>
        <v>41.105555555555554</v>
      </c>
      <c r="P447" s="5">
        <f t="shared" si="188"/>
        <v>0.40251765926786032</v>
      </c>
      <c r="Q447" s="3">
        <f t="shared" si="189"/>
        <v>0.4673300807499981</v>
      </c>
      <c r="R447" s="8">
        <f t="shared" si="190"/>
        <v>40.677406902810695</v>
      </c>
      <c r="S447" s="9">
        <f t="shared" si="191"/>
        <v>2.5006014755142871</v>
      </c>
      <c r="T447" s="9">
        <f t="shared" si="192"/>
        <v>1.7342161986917588</v>
      </c>
      <c r="U447" s="1">
        <f t="shared" si="193"/>
        <v>0</v>
      </c>
      <c r="V447" s="1">
        <f t="shared" si="194"/>
        <v>1</v>
      </c>
      <c r="W447" s="1">
        <f t="shared" si="195"/>
        <v>1</v>
      </c>
      <c r="X447" s="1">
        <f t="shared" si="196"/>
        <v>1</v>
      </c>
      <c r="Y447" s="1">
        <f t="shared" si="202"/>
        <v>0</v>
      </c>
      <c r="Z447" s="1">
        <f t="shared" si="203"/>
        <v>0</v>
      </c>
      <c r="AA447" s="1">
        <f t="shared" si="204"/>
        <v>1</v>
      </c>
      <c r="AC447" s="1">
        <f t="shared" si="197"/>
        <v>0</v>
      </c>
      <c r="AD447" s="1" t="str">
        <f t="shared" si="205"/>
        <v/>
      </c>
      <c r="AE447" s="1" t="str">
        <f t="shared" si="206"/>
        <v/>
      </c>
      <c r="AF447" s="1">
        <f t="shared" si="198"/>
        <v>1</v>
      </c>
      <c r="AG447" s="1" t="str">
        <f t="shared" si="207"/>
        <v>Buy</v>
      </c>
      <c r="AH447" s="8">
        <v>42.997100000000003</v>
      </c>
      <c r="AK447" s="1">
        <f t="shared" si="208"/>
        <v>0</v>
      </c>
      <c r="AL447" s="1">
        <f t="shared" si="199"/>
        <v>0</v>
      </c>
      <c r="AM447" s="1" t="str">
        <f t="shared" si="209"/>
        <v/>
      </c>
      <c r="AN447" s="8">
        <v>42.997100000000003</v>
      </c>
    </row>
    <row r="448" spans="1:40" x14ac:dyDescent="0.25">
      <c r="A448" s="2" t="s">
        <v>325</v>
      </c>
      <c r="B448" s="1">
        <v>2.72</v>
      </c>
      <c r="C448" s="1">
        <v>87312</v>
      </c>
      <c r="D448" s="1">
        <v>43.924300000000002</v>
      </c>
      <c r="E448" s="1">
        <f t="shared" si="200"/>
        <v>16.148639705882353</v>
      </c>
      <c r="F448" s="1">
        <v>6394.94</v>
      </c>
      <c r="G448" s="1">
        <f t="shared" si="201"/>
        <v>0.31083693163173109</v>
      </c>
      <c r="H448" s="1">
        <f t="shared" si="180"/>
        <v>37.791181861480119</v>
      </c>
      <c r="I448" s="1">
        <f t="shared" si="181"/>
        <v>15.525846389742327</v>
      </c>
      <c r="J448" s="5">
        <f t="shared" si="182"/>
        <v>-0.24552454892155029</v>
      </c>
      <c r="K448" s="3">
        <f t="shared" si="183"/>
        <v>-0.42539342031434346</v>
      </c>
      <c r="L448" s="1">
        <f t="shared" si="184"/>
        <v>0.31280566755847061</v>
      </c>
      <c r="M448" s="5">
        <f t="shared" si="185"/>
        <v>0.23952087566863911</v>
      </c>
      <c r="N448" s="3">
        <f t="shared" si="186"/>
        <v>0.21283267439169135</v>
      </c>
      <c r="O448" s="1">
        <f t="shared" si="187"/>
        <v>40.163333333333334</v>
      </c>
      <c r="P448" s="5">
        <f t="shared" si="188"/>
        <v>0.41059228132979664</v>
      </c>
      <c r="Q448" s="3">
        <f t="shared" si="189"/>
        <v>0.47813215099702105</v>
      </c>
      <c r="R448" s="8">
        <f t="shared" si="190"/>
        <v>40.255644521503548</v>
      </c>
      <c r="S448" s="9">
        <f t="shared" si="191"/>
        <v>2.464462660023429</v>
      </c>
      <c r="T448" s="9">
        <f t="shared" si="192"/>
        <v>1.622612282975765</v>
      </c>
      <c r="U448" s="1">
        <f t="shared" si="193"/>
        <v>0</v>
      </c>
      <c r="V448" s="1">
        <f t="shared" si="194"/>
        <v>1</v>
      </c>
      <c r="W448" s="1">
        <f t="shared" si="195"/>
        <v>1</v>
      </c>
      <c r="X448" s="1">
        <f t="shared" si="196"/>
        <v>1</v>
      </c>
      <c r="Y448" s="1">
        <f t="shared" si="202"/>
        <v>0</v>
      </c>
      <c r="Z448" s="1">
        <f t="shared" si="203"/>
        <v>1</v>
      </c>
      <c r="AA448" s="1">
        <f t="shared" si="204"/>
        <v>1</v>
      </c>
      <c r="AC448" s="1">
        <f t="shared" si="197"/>
        <v>0</v>
      </c>
      <c r="AD448" s="1" t="str">
        <f t="shared" si="205"/>
        <v/>
      </c>
      <c r="AE448" s="1" t="str">
        <f t="shared" si="206"/>
        <v/>
      </c>
      <c r="AF448" s="1">
        <f t="shared" si="198"/>
        <v>1</v>
      </c>
      <c r="AG448" s="1" t="str">
        <f t="shared" si="207"/>
        <v>Buy</v>
      </c>
      <c r="AH448" s="8">
        <v>43.924300000000002</v>
      </c>
      <c r="AK448" s="1">
        <f t="shared" si="208"/>
        <v>0</v>
      </c>
      <c r="AL448" s="1">
        <f t="shared" si="199"/>
        <v>0</v>
      </c>
      <c r="AM448" s="1" t="str">
        <f t="shared" si="209"/>
        <v/>
      </c>
      <c r="AN448" s="8">
        <v>43.924300000000002</v>
      </c>
    </row>
    <row r="449" spans="1:40" x14ac:dyDescent="0.25">
      <c r="A449" s="2" t="s">
        <v>324</v>
      </c>
      <c r="B449" s="1">
        <v>2.6</v>
      </c>
      <c r="C449" s="1">
        <v>81900.600000000006</v>
      </c>
      <c r="D449" s="1">
        <v>44.962899999999998</v>
      </c>
      <c r="E449" s="1">
        <f t="shared" si="200"/>
        <v>17.293423076923077</v>
      </c>
      <c r="F449" s="1">
        <v>6394.94</v>
      </c>
      <c r="G449" s="1">
        <f t="shared" si="201"/>
        <v>0.28483692908992903</v>
      </c>
      <c r="H449" s="1">
        <f t="shared" si="180"/>
        <v>37.300532410398532</v>
      </c>
      <c r="I449" s="1">
        <f t="shared" si="181"/>
        <v>15.483846955353188</v>
      </c>
      <c r="J449" s="5">
        <f t="shared" si="182"/>
        <v>-0.28159168884115315</v>
      </c>
      <c r="K449" s="3">
        <f t="shared" si="183"/>
        <v>-0.45537156554647568</v>
      </c>
      <c r="L449" s="1">
        <f t="shared" si="184"/>
        <v>0.31559670789881128</v>
      </c>
      <c r="M449" s="5">
        <f t="shared" si="185"/>
        <v>0.21232837446007613</v>
      </c>
      <c r="N449" s="3">
        <f t="shared" si="186"/>
        <v>0.20838464084553338</v>
      </c>
      <c r="O449" s="1">
        <f t="shared" si="187"/>
        <v>39.245399999999997</v>
      </c>
      <c r="P449" s="5">
        <f t="shared" si="188"/>
        <v>0.43574163837565072</v>
      </c>
      <c r="Q449" s="3">
        <f t="shared" si="189"/>
        <v>0.48938879594155849</v>
      </c>
      <c r="R449" s="8">
        <f t="shared" si="190"/>
        <v>39.588616252686009</v>
      </c>
      <c r="S449" s="9">
        <f t="shared" si="191"/>
        <v>2.2880838422874774</v>
      </c>
      <c r="T449" s="9">
        <f t="shared" si="192"/>
        <v>1.531238960982249</v>
      </c>
      <c r="U449" s="1">
        <f t="shared" si="193"/>
        <v>0</v>
      </c>
      <c r="V449" s="1">
        <f t="shared" si="194"/>
        <v>0</v>
      </c>
      <c r="W449" s="1">
        <f t="shared" si="195"/>
        <v>1</v>
      </c>
      <c r="X449" s="1">
        <f t="shared" si="196"/>
        <v>1</v>
      </c>
      <c r="Y449" s="1">
        <f t="shared" si="202"/>
        <v>0</v>
      </c>
      <c r="Z449" s="1">
        <f t="shared" si="203"/>
        <v>1</v>
      </c>
      <c r="AA449" s="1">
        <f t="shared" si="204"/>
        <v>1</v>
      </c>
      <c r="AC449" s="1">
        <f t="shared" si="197"/>
        <v>0</v>
      </c>
      <c r="AD449" s="1" t="str">
        <f t="shared" si="205"/>
        <v/>
      </c>
      <c r="AE449" s="1" t="str">
        <f t="shared" si="206"/>
        <v/>
      </c>
      <c r="AF449" s="1">
        <f t="shared" si="198"/>
        <v>1</v>
      </c>
      <c r="AG449" s="1" t="str">
        <f t="shared" si="207"/>
        <v>Buy</v>
      </c>
      <c r="AH449" s="8">
        <v>44.962899999999998</v>
      </c>
      <c r="AK449" s="1">
        <f t="shared" si="208"/>
        <v>0</v>
      </c>
      <c r="AL449" s="1">
        <f t="shared" si="199"/>
        <v>0</v>
      </c>
      <c r="AM449" s="1" t="str">
        <f t="shared" si="209"/>
        <v/>
      </c>
      <c r="AN449" s="8">
        <v>44.962899999999998</v>
      </c>
    </row>
    <row r="450" spans="1:40" x14ac:dyDescent="0.25">
      <c r="A450" s="2" t="s">
        <v>323</v>
      </c>
      <c r="B450" s="1">
        <v>2.57</v>
      </c>
      <c r="C450" s="1">
        <v>81005.2</v>
      </c>
      <c r="D450" s="1">
        <v>42.01</v>
      </c>
      <c r="E450" s="1">
        <f t="shared" si="200"/>
        <v>16.346303501945524</v>
      </c>
      <c r="F450" s="1">
        <v>6394.94</v>
      </c>
      <c r="G450" s="1">
        <f t="shared" si="201"/>
        <v>0.3015252894090874</v>
      </c>
      <c r="H450" s="1">
        <f t="shared" si="180"/>
        <v>36.687543003230417</v>
      </c>
      <c r="I450" s="1">
        <f t="shared" si="181"/>
        <v>15.352777461024877</v>
      </c>
      <c r="J450" s="5">
        <f t="shared" si="182"/>
        <v>-0.33745103499045226</v>
      </c>
      <c r="K450" s="3">
        <f t="shared" si="183"/>
        <v>-0.48433487833069611</v>
      </c>
      <c r="L450" s="1">
        <f t="shared" si="184"/>
        <v>0.32121924712412037</v>
      </c>
      <c r="M450" s="5">
        <f t="shared" si="185"/>
        <v>0.21320233055382287</v>
      </c>
      <c r="N450" s="3">
        <f t="shared" si="186"/>
        <v>0.20772735190977626</v>
      </c>
      <c r="O450" s="1">
        <f t="shared" si="187"/>
        <v>38.203488888888891</v>
      </c>
      <c r="P450" s="5">
        <f t="shared" si="188"/>
        <v>0.42729475948468076</v>
      </c>
      <c r="Q450" s="3">
        <f t="shared" si="189"/>
        <v>0.49832998886920976</v>
      </c>
      <c r="R450" s="8">
        <f t="shared" si="190"/>
        <v>38.611473753174373</v>
      </c>
      <c r="S450" s="9">
        <f t="shared" si="191"/>
        <v>1.9239307499439562</v>
      </c>
      <c r="T450" s="9">
        <f t="shared" si="192"/>
        <v>1.4772429178416928</v>
      </c>
      <c r="U450" s="1">
        <f t="shared" si="193"/>
        <v>0</v>
      </c>
      <c r="V450" s="1">
        <f t="shared" si="194"/>
        <v>1</v>
      </c>
      <c r="W450" s="1">
        <f t="shared" si="195"/>
        <v>1</v>
      </c>
      <c r="X450" s="1">
        <f t="shared" si="196"/>
        <v>1</v>
      </c>
      <c r="Y450" s="1">
        <f t="shared" si="202"/>
        <v>0</v>
      </c>
      <c r="Z450" s="1">
        <f t="shared" si="203"/>
        <v>1</v>
      </c>
      <c r="AA450" s="1">
        <f t="shared" si="204"/>
        <v>1</v>
      </c>
      <c r="AC450" s="1">
        <f t="shared" si="197"/>
        <v>0</v>
      </c>
      <c r="AD450" s="1" t="str">
        <f t="shared" si="205"/>
        <v/>
      </c>
      <c r="AE450" s="1" t="str">
        <f t="shared" si="206"/>
        <v/>
      </c>
      <c r="AF450" s="1">
        <f t="shared" si="198"/>
        <v>1</v>
      </c>
      <c r="AG450" s="1" t="str">
        <f t="shared" si="207"/>
        <v>Buy</v>
      </c>
      <c r="AH450" s="8">
        <v>42.01</v>
      </c>
      <c r="AK450" s="1">
        <f t="shared" si="208"/>
        <v>0</v>
      </c>
      <c r="AL450" s="1">
        <f t="shared" si="199"/>
        <v>0</v>
      </c>
      <c r="AM450" s="1" t="str">
        <f t="shared" si="209"/>
        <v/>
      </c>
      <c r="AN450" s="8">
        <v>42.01</v>
      </c>
    </row>
    <row r="451" spans="1:40" x14ac:dyDescent="0.25">
      <c r="A451" s="2" t="s">
        <v>322</v>
      </c>
      <c r="B451" s="1">
        <v>2.5299999999999998</v>
      </c>
      <c r="C451" s="1">
        <v>79661.2</v>
      </c>
      <c r="D451" s="1">
        <v>40.36</v>
      </c>
      <c r="E451" s="1">
        <f t="shared" si="200"/>
        <v>15.952569169960475</v>
      </c>
      <c r="F451" s="1">
        <v>6394.94</v>
      </c>
      <c r="G451" s="1">
        <f t="shared" si="201"/>
        <v>0.30864497634919319</v>
      </c>
      <c r="H451" s="1">
        <f t="shared" ref="H451:H514" si="210">(D451-H452)*2/27+H452</f>
        <v>36.261746443488853</v>
      </c>
      <c r="I451" s="1">
        <f t="shared" ref="I451:I514" si="211">AVERAGE(E451:E463)</f>
        <v>15.363355824123083</v>
      </c>
      <c r="J451" s="5">
        <f t="shared" ref="J451:J514" si="212">((I451/I477)-1)*2</f>
        <v>-0.38272274161924025</v>
      </c>
      <c r="K451" s="3">
        <f t="shared" ref="K451:K514" si="213">((J451-K452)*2/14)+K452</f>
        <v>-0.5088155188874034</v>
      </c>
      <c r="L451" s="1">
        <f t="shared" ref="L451:L514" si="214">AVERAGE(G451:G459)</f>
        <v>0.32327979247820465</v>
      </c>
      <c r="M451" s="5">
        <f t="shared" ref="M451:M514" si="215">((L451/L477)-1)*2</f>
        <v>0.1876894903221098</v>
      </c>
      <c r="N451" s="3">
        <f t="shared" ref="N451:N514" si="216">((M451-N452)*2/14)+N452</f>
        <v>0.20681485546910183</v>
      </c>
      <c r="O451" s="1">
        <f t="shared" ref="O451:O514" si="217">AVERAGE(D451:D459)</f>
        <v>37.664144444444446</v>
      </c>
      <c r="P451" s="5">
        <f t="shared" ref="P451:P514" si="218">((O451/O477)-1)*2</f>
        <v>0.45026974650298168</v>
      </c>
      <c r="Q451" s="3">
        <f t="shared" ref="Q451:Q514" si="219">((P451-Q452)*2/14)+Q452</f>
        <v>0.51016919376663128</v>
      </c>
      <c r="R451" s="8">
        <f t="shared" ref="R451:R514" si="220">((D451-R452)*2/13)+R452</f>
        <v>37.993559890115172</v>
      </c>
      <c r="S451" s="9">
        <f t="shared" ref="S451:S514" si="221">R451-H451</f>
        <v>1.7318134466263189</v>
      </c>
      <c r="T451" s="9">
        <f t="shared" ref="T451:T514" si="222">AVERAGE(S451:S460)</f>
        <v>1.4663266167009597</v>
      </c>
      <c r="U451" s="1">
        <f t="shared" ref="U451:U514" si="223">IF(M451&lt;-0.4999,1,)</f>
        <v>0</v>
      </c>
      <c r="V451" s="1">
        <f t="shared" ref="V451:V514" si="224">IF(M451-M452&gt;0,1,)</f>
        <v>1</v>
      </c>
      <c r="W451" s="1">
        <f t="shared" ref="W451:W514" si="225">IF(M451&gt;N451,1,0)</f>
        <v>0</v>
      </c>
      <c r="X451" s="1">
        <f t="shared" ref="X451:X514" si="226">IF(S451&gt;T451,1,0)</f>
        <v>1</v>
      </c>
      <c r="Y451" s="1">
        <f t="shared" si="202"/>
        <v>0</v>
      </c>
      <c r="Z451" s="1">
        <f t="shared" si="203"/>
        <v>1</v>
      </c>
      <c r="AA451" s="1">
        <f t="shared" si="204"/>
        <v>1</v>
      </c>
      <c r="AC451" s="1">
        <f t="shared" ref="AC451:AC514" si="227">IF(P451&gt;Q451,1,0)</f>
        <v>0</v>
      </c>
      <c r="AD451" s="1" t="str">
        <f t="shared" si="205"/>
        <v/>
      </c>
      <c r="AE451" s="1" t="str">
        <f t="shared" si="206"/>
        <v/>
      </c>
      <c r="AF451" s="1">
        <f t="shared" ref="AF451:AF514" si="228">IF(AC451+AA451+W451&gt;1.99,1,0)</f>
        <v>0</v>
      </c>
      <c r="AG451" s="1" t="str">
        <f t="shared" si="207"/>
        <v/>
      </c>
      <c r="AH451" s="8">
        <v>40.36</v>
      </c>
      <c r="AK451" s="1">
        <f t="shared" si="208"/>
        <v>0</v>
      </c>
      <c r="AL451" s="1">
        <f t="shared" ref="AL451:AL514" si="229">IF(AC451+AA451+W451&lt;1.01,1,0)</f>
        <v>1</v>
      </c>
      <c r="AM451" s="1" t="str">
        <f t="shared" si="209"/>
        <v>Sell</v>
      </c>
      <c r="AN451" s="8">
        <v>40.36</v>
      </c>
    </row>
    <row r="452" spans="1:40" x14ac:dyDescent="0.25">
      <c r="A452" s="2" t="s">
        <v>321</v>
      </c>
      <c r="B452" s="1">
        <v>2.52</v>
      </c>
      <c r="C452" s="1">
        <v>79138.899999999994</v>
      </c>
      <c r="D452" s="1">
        <v>41.76</v>
      </c>
      <c r="E452" s="1">
        <f t="shared" ref="E452:E515" si="230">D452/B452</f>
        <v>16.571428571428569</v>
      </c>
      <c r="F452" s="1">
        <v>6394.94</v>
      </c>
      <c r="G452" s="1">
        <f t="shared" ref="G452:G515" si="231">C452/F452/D452</f>
        <v>0.296341889295688</v>
      </c>
      <c r="H452" s="1">
        <f t="shared" si="210"/>
        <v>35.933886158967958</v>
      </c>
      <c r="I452" s="1">
        <f t="shared" si="211"/>
        <v>15.353106453684591</v>
      </c>
      <c r="J452" s="5">
        <f t="shared" si="212"/>
        <v>-0.42836116495377774</v>
      </c>
      <c r="K452" s="3">
        <f t="shared" si="213"/>
        <v>-0.52983098176543064</v>
      </c>
      <c r="L452" s="1">
        <f t="shared" si="214"/>
        <v>0.32477015051628455</v>
      </c>
      <c r="M452" s="5">
        <f t="shared" si="215"/>
        <v>0.15901412078713095</v>
      </c>
      <c r="N452" s="3">
        <f t="shared" si="216"/>
        <v>0.21000241632693384</v>
      </c>
      <c r="O452" s="1">
        <f t="shared" si="217"/>
        <v>37.263033333333333</v>
      </c>
      <c r="P452" s="5">
        <f t="shared" si="218"/>
        <v>0.48040536467695949</v>
      </c>
      <c r="Q452" s="3">
        <f t="shared" si="219"/>
        <v>0.52015243497723951</v>
      </c>
      <c r="R452" s="8">
        <f t="shared" si="220"/>
        <v>37.563298051954291</v>
      </c>
      <c r="S452" s="9">
        <f t="shared" si="221"/>
        <v>1.629411892986333</v>
      </c>
      <c r="T452" s="9">
        <f t="shared" si="222"/>
        <v>1.4846214233656831</v>
      </c>
      <c r="U452" s="1">
        <f t="shared" si="223"/>
        <v>0</v>
      </c>
      <c r="V452" s="1">
        <f t="shared" si="224"/>
        <v>0</v>
      </c>
      <c r="W452" s="1">
        <f t="shared" si="225"/>
        <v>0</v>
      </c>
      <c r="X452" s="1">
        <f t="shared" si="226"/>
        <v>1</v>
      </c>
      <c r="Y452" s="1">
        <f t="shared" ref="Y452:Y515" si="232">IF(J452&lt;-0.4999,1,)</f>
        <v>0</v>
      </c>
      <c r="Z452" s="1">
        <f t="shared" ref="Z452:Z515" si="233">IF(J452-J453&gt;0,1,)</f>
        <v>1</v>
      </c>
      <c r="AA452" s="1">
        <f t="shared" ref="AA452:AA515" si="234">IF(J452&gt;K452,1,0)</f>
        <v>1</v>
      </c>
      <c r="AC452" s="1">
        <f t="shared" si="227"/>
        <v>0</v>
      </c>
      <c r="AD452" s="1" t="str">
        <f t="shared" ref="AD452:AD515" si="235">IF(U452+X452+V452=3,"Buy","")</f>
        <v/>
      </c>
      <c r="AE452" s="1" t="str">
        <f t="shared" ref="AE452:AE515" si="236">IF(Y452+X452+Z452=3,"Buy","")</f>
        <v/>
      </c>
      <c r="AF452" s="1">
        <f t="shared" si="228"/>
        <v>0</v>
      </c>
      <c r="AG452" s="1" t="str">
        <f t="shared" ref="AG452:AG515" si="237">IF(AF452+X452=2,"Buy","")</f>
        <v/>
      </c>
      <c r="AH452" s="8">
        <v>41.76</v>
      </c>
      <c r="AK452" s="1">
        <f t="shared" ref="AK452:AK515" si="238">IF(S452&lt;T452,1,0)</f>
        <v>0</v>
      </c>
      <c r="AL452" s="1">
        <f t="shared" si="229"/>
        <v>1</v>
      </c>
      <c r="AM452" s="1" t="str">
        <f t="shared" ref="AM452:AM515" si="239">IF(AL452+AK452=1,"Sell","")</f>
        <v>Sell</v>
      </c>
      <c r="AN452" s="8">
        <v>41.76</v>
      </c>
    </row>
    <row r="453" spans="1:40" x14ac:dyDescent="0.25">
      <c r="A453" s="2" t="s">
        <v>320</v>
      </c>
      <c r="B453" s="1">
        <v>2.5</v>
      </c>
      <c r="C453" s="1">
        <v>78478.100000000006</v>
      </c>
      <c r="D453" s="1">
        <v>39.3386</v>
      </c>
      <c r="E453" s="1">
        <f t="shared" si="230"/>
        <v>15.735440000000001</v>
      </c>
      <c r="F453" s="1">
        <v>6394.94</v>
      </c>
      <c r="G453" s="1">
        <f t="shared" si="231"/>
        <v>0.31195582965243529</v>
      </c>
      <c r="H453" s="1">
        <f t="shared" si="210"/>
        <v>35.467797051685395</v>
      </c>
      <c r="I453" s="1">
        <f t="shared" si="211"/>
        <v>15.404521102384308</v>
      </c>
      <c r="J453" s="5">
        <f t="shared" si="212"/>
        <v>-0.46534824802948327</v>
      </c>
      <c r="K453" s="3">
        <f t="shared" si="213"/>
        <v>-0.54674261790070611</v>
      </c>
      <c r="L453" s="1">
        <f t="shared" si="214"/>
        <v>0.32674831032812984</v>
      </c>
      <c r="M453" s="5">
        <f t="shared" si="215"/>
        <v>0.18204759354431932</v>
      </c>
      <c r="N453" s="3">
        <f t="shared" si="216"/>
        <v>0.21850046558356764</v>
      </c>
      <c r="O453" s="1">
        <f t="shared" si="217"/>
        <v>36.749066666666664</v>
      </c>
      <c r="P453" s="5">
        <f t="shared" si="218"/>
        <v>0.48979665579634846</v>
      </c>
      <c r="Q453" s="3">
        <f t="shared" si="219"/>
        <v>0.52677694669395281</v>
      </c>
      <c r="R453" s="8">
        <f t="shared" si="220"/>
        <v>36.800261334127796</v>
      </c>
      <c r="S453" s="9">
        <f t="shared" si="221"/>
        <v>1.3324642824424018</v>
      </c>
      <c r="T453" s="9">
        <f t="shared" si="222"/>
        <v>1.5192212468051565</v>
      </c>
      <c r="U453" s="1">
        <f t="shared" si="223"/>
        <v>0</v>
      </c>
      <c r="V453" s="1">
        <f t="shared" si="224"/>
        <v>0</v>
      </c>
      <c r="W453" s="1">
        <f t="shared" si="225"/>
        <v>0</v>
      </c>
      <c r="X453" s="1">
        <f t="shared" si="226"/>
        <v>0</v>
      </c>
      <c r="Y453" s="1">
        <f t="shared" si="232"/>
        <v>0</v>
      </c>
      <c r="Z453" s="1">
        <f t="shared" si="233"/>
        <v>1</v>
      </c>
      <c r="AA453" s="1">
        <f t="shared" si="234"/>
        <v>1</v>
      </c>
      <c r="AC453" s="1">
        <f t="shared" si="227"/>
        <v>0</v>
      </c>
      <c r="AD453" s="1" t="str">
        <f t="shared" si="235"/>
        <v/>
      </c>
      <c r="AE453" s="1" t="str">
        <f t="shared" si="236"/>
        <v/>
      </c>
      <c r="AF453" s="1">
        <f t="shared" si="228"/>
        <v>0</v>
      </c>
      <c r="AG453" s="1" t="str">
        <f t="shared" si="237"/>
        <v/>
      </c>
      <c r="AH453" s="8">
        <v>39.3386</v>
      </c>
      <c r="AK453" s="1">
        <f t="shared" si="238"/>
        <v>1</v>
      </c>
      <c r="AL453" s="1">
        <f t="shared" si="229"/>
        <v>1</v>
      </c>
      <c r="AM453" s="1" t="str">
        <f t="shared" si="239"/>
        <v/>
      </c>
      <c r="AN453" s="8">
        <v>39.3386</v>
      </c>
    </row>
    <row r="454" spans="1:40" x14ac:dyDescent="0.25">
      <c r="A454" s="2" t="s">
        <v>319</v>
      </c>
      <c r="B454" s="1">
        <v>2.48</v>
      </c>
      <c r="C454" s="1">
        <v>78085.8</v>
      </c>
      <c r="D454" s="1">
        <v>37.630000000000003</v>
      </c>
      <c r="E454" s="1">
        <f t="shared" si="230"/>
        <v>15.173387096774194</v>
      </c>
      <c r="F454" s="1">
        <v>6394.94</v>
      </c>
      <c r="G454" s="1">
        <f t="shared" si="231"/>
        <v>0.32449004050431146</v>
      </c>
      <c r="H454" s="1">
        <f t="shared" si="210"/>
        <v>35.158132815820224</v>
      </c>
      <c r="I454" s="1">
        <f t="shared" si="211"/>
        <v>15.5884544926977</v>
      </c>
      <c r="J454" s="5">
        <f t="shared" si="212"/>
        <v>-0.4826630512054999</v>
      </c>
      <c r="K454" s="3">
        <f t="shared" si="213"/>
        <v>-0.56030834621257652</v>
      </c>
      <c r="L454" s="1">
        <f t="shared" si="214"/>
        <v>0.32663643222520133</v>
      </c>
      <c r="M454" s="5">
        <f t="shared" si="215"/>
        <v>0.20691161818783854</v>
      </c>
      <c r="N454" s="3">
        <f t="shared" si="216"/>
        <v>0.22457594425677571</v>
      </c>
      <c r="O454" s="1">
        <f t="shared" si="217"/>
        <v>36.344777777777779</v>
      </c>
      <c r="P454" s="5">
        <f t="shared" si="218"/>
        <v>0.48420520212556717</v>
      </c>
      <c r="Q454" s="3">
        <f t="shared" si="219"/>
        <v>0.53294032851022022</v>
      </c>
      <c r="R454" s="8">
        <f t="shared" si="220"/>
        <v>36.338745213060122</v>
      </c>
      <c r="S454" s="9">
        <f t="shared" si="221"/>
        <v>1.1806123972398979</v>
      </c>
      <c r="T454" s="9">
        <f t="shared" si="222"/>
        <v>1.6029872578598279</v>
      </c>
      <c r="U454" s="1">
        <f t="shared" si="223"/>
        <v>0</v>
      </c>
      <c r="V454" s="1">
        <f t="shared" si="224"/>
        <v>0</v>
      </c>
      <c r="W454" s="1">
        <f t="shared" si="225"/>
        <v>0</v>
      </c>
      <c r="X454" s="1">
        <f t="shared" si="226"/>
        <v>0</v>
      </c>
      <c r="Y454" s="1">
        <f t="shared" si="232"/>
        <v>0</v>
      </c>
      <c r="Z454" s="1">
        <f t="shared" si="233"/>
        <v>1</v>
      </c>
      <c r="AA454" s="1">
        <f t="shared" si="234"/>
        <v>1</v>
      </c>
      <c r="AC454" s="1">
        <f t="shared" si="227"/>
        <v>0</v>
      </c>
      <c r="AD454" s="1" t="str">
        <f t="shared" si="235"/>
        <v/>
      </c>
      <c r="AE454" s="1" t="str">
        <f t="shared" si="236"/>
        <v/>
      </c>
      <c r="AF454" s="1">
        <f t="shared" si="228"/>
        <v>0</v>
      </c>
      <c r="AG454" s="1" t="str">
        <f t="shared" si="237"/>
        <v/>
      </c>
      <c r="AH454" s="8">
        <v>37.630000000000003</v>
      </c>
      <c r="AK454" s="1">
        <f t="shared" si="238"/>
        <v>1</v>
      </c>
      <c r="AL454" s="1">
        <f t="shared" si="229"/>
        <v>1</v>
      </c>
      <c r="AM454" s="1" t="str">
        <f t="shared" si="239"/>
        <v/>
      </c>
      <c r="AN454" s="8">
        <v>37.630000000000003</v>
      </c>
    </row>
    <row r="455" spans="1:40" x14ac:dyDescent="0.25">
      <c r="A455" s="2" t="s">
        <v>318</v>
      </c>
      <c r="B455" s="1">
        <v>2.4700000000000002</v>
      </c>
      <c r="C455" s="1">
        <v>77566.399999999994</v>
      </c>
      <c r="D455" s="1">
        <v>36.967100000000002</v>
      </c>
      <c r="E455" s="1">
        <f t="shared" si="230"/>
        <v>14.966437246963562</v>
      </c>
      <c r="F455" s="1">
        <v>6394.94</v>
      </c>
      <c r="G455" s="1">
        <f t="shared" si="231"/>
        <v>0.32811174691136585</v>
      </c>
      <c r="H455" s="1">
        <f t="shared" si="210"/>
        <v>34.960383441085845</v>
      </c>
      <c r="I455" s="1">
        <f t="shared" si="211"/>
        <v>15.717002533554068</v>
      </c>
      <c r="J455" s="5">
        <f t="shared" si="212"/>
        <v>-0.50203319279145542</v>
      </c>
      <c r="K455" s="3">
        <f t="shared" si="213"/>
        <v>-0.57324922871375594</v>
      </c>
      <c r="L455" s="1">
        <f t="shared" si="214"/>
        <v>0.32325260609038725</v>
      </c>
      <c r="M455" s="5">
        <f t="shared" si="215"/>
        <v>0.2116800197983375</v>
      </c>
      <c r="N455" s="3">
        <f t="shared" si="216"/>
        <v>0.22751999860159858</v>
      </c>
      <c r="O455" s="1">
        <f t="shared" si="217"/>
        <v>36.284622222222225</v>
      </c>
      <c r="P455" s="5">
        <f t="shared" si="218"/>
        <v>0.49991942821206825</v>
      </c>
      <c r="Q455" s="3">
        <f t="shared" si="219"/>
        <v>0.54106284957432904</v>
      </c>
      <c r="R455" s="8">
        <f t="shared" si="220"/>
        <v>36.103971615434688</v>
      </c>
      <c r="S455" s="9">
        <f t="shared" si="221"/>
        <v>1.1435881743488423</v>
      </c>
      <c r="T455" s="9">
        <f t="shared" si="222"/>
        <v>1.7094960609461929</v>
      </c>
      <c r="U455" s="1">
        <f t="shared" si="223"/>
        <v>0</v>
      </c>
      <c r="V455" s="1">
        <f t="shared" si="224"/>
        <v>0</v>
      </c>
      <c r="W455" s="1">
        <f t="shared" si="225"/>
        <v>0</v>
      </c>
      <c r="X455" s="1">
        <f t="shared" si="226"/>
        <v>0</v>
      </c>
      <c r="Y455" s="1">
        <f t="shared" si="232"/>
        <v>1</v>
      </c>
      <c r="Z455" s="1">
        <f t="shared" si="233"/>
        <v>1</v>
      </c>
      <c r="AA455" s="1">
        <f t="shared" si="234"/>
        <v>1</v>
      </c>
      <c r="AC455" s="1">
        <f t="shared" si="227"/>
        <v>0</v>
      </c>
      <c r="AD455" s="1" t="str">
        <f t="shared" si="235"/>
        <v/>
      </c>
      <c r="AE455" s="1" t="str">
        <f t="shared" si="236"/>
        <v/>
      </c>
      <c r="AF455" s="1">
        <f t="shared" si="228"/>
        <v>0</v>
      </c>
      <c r="AG455" s="1" t="str">
        <f t="shared" si="237"/>
        <v/>
      </c>
      <c r="AH455" s="8">
        <v>36.967100000000002</v>
      </c>
      <c r="AK455" s="1">
        <f t="shared" si="238"/>
        <v>1</v>
      </c>
      <c r="AL455" s="1">
        <f t="shared" si="229"/>
        <v>1</v>
      </c>
      <c r="AM455" s="1" t="str">
        <f t="shared" si="239"/>
        <v/>
      </c>
      <c r="AN455" s="8">
        <v>36.967100000000002</v>
      </c>
    </row>
    <row r="456" spans="1:40" x14ac:dyDescent="0.25">
      <c r="A456" s="2" t="s">
        <v>317</v>
      </c>
      <c r="B456" s="1">
        <v>2.46</v>
      </c>
      <c r="C456" s="1">
        <v>76927.7</v>
      </c>
      <c r="D456" s="1">
        <v>34.517099999999999</v>
      </c>
      <c r="E456" s="1">
        <f t="shared" si="230"/>
        <v>14.031341463414634</v>
      </c>
      <c r="F456" s="1">
        <v>6394.94</v>
      </c>
      <c r="G456" s="1">
        <f t="shared" si="231"/>
        <v>0.34850737518249453</v>
      </c>
      <c r="H456" s="1">
        <f t="shared" si="210"/>
        <v>34.799846116372713</v>
      </c>
      <c r="I456" s="1">
        <f t="shared" si="211"/>
        <v>15.886301510223177</v>
      </c>
      <c r="J456" s="5">
        <f t="shared" si="212"/>
        <v>-0.51977232284454522</v>
      </c>
      <c r="K456" s="3">
        <f t="shared" si="213"/>
        <v>-0.58511856803413942</v>
      </c>
      <c r="L456" s="1">
        <f t="shared" si="214"/>
        <v>0.32086958389490816</v>
      </c>
      <c r="M456" s="5">
        <f t="shared" si="215"/>
        <v>0.23120961210995494</v>
      </c>
      <c r="N456" s="3">
        <f t="shared" si="216"/>
        <v>0.23015999506880877</v>
      </c>
      <c r="O456" s="1">
        <f t="shared" si="217"/>
        <v>36.096844444444443</v>
      </c>
      <c r="P456" s="5">
        <f t="shared" si="218"/>
        <v>0.49820807686141055</v>
      </c>
      <c r="Q456" s="3">
        <f t="shared" si="219"/>
        <v>0.54792008646803914</v>
      </c>
      <c r="R456" s="8">
        <f t="shared" si="220"/>
        <v>35.947039181877358</v>
      </c>
      <c r="S456" s="9">
        <f t="shared" si="221"/>
        <v>1.1471930655046449</v>
      </c>
      <c r="T456" s="9">
        <f t="shared" si="222"/>
        <v>1.8445314269081181</v>
      </c>
      <c r="U456" s="1">
        <f t="shared" si="223"/>
        <v>0</v>
      </c>
      <c r="V456" s="1">
        <f t="shared" si="224"/>
        <v>0</v>
      </c>
      <c r="W456" s="1">
        <f t="shared" si="225"/>
        <v>1</v>
      </c>
      <c r="X456" s="1">
        <f t="shared" si="226"/>
        <v>0</v>
      </c>
      <c r="Y456" s="1">
        <f t="shared" si="232"/>
        <v>1</v>
      </c>
      <c r="Z456" s="1">
        <f t="shared" si="233"/>
        <v>1</v>
      </c>
      <c r="AA456" s="1">
        <f t="shared" si="234"/>
        <v>1</v>
      </c>
      <c r="AC456" s="1">
        <f t="shared" si="227"/>
        <v>0</v>
      </c>
      <c r="AD456" s="1" t="str">
        <f t="shared" si="235"/>
        <v/>
      </c>
      <c r="AE456" s="1" t="str">
        <f t="shared" si="236"/>
        <v/>
      </c>
      <c r="AF456" s="1">
        <f t="shared" si="228"/>
        <v>1</v>
      </c>
      <c r="AG456" s="1" t="str">
        <f t="shared" si="237"/>
        <v/>
      </c>
      <c r="AH456" s="8">
        <v>34.517099999999999</v>
      </c>
      <c r="AK456" s="1">
        <f t="shared" si="238"/>
        <v>1</v>
      </c>
      <c r="AL456" s="1">
        <f t="shared" si="229"/>
        <v>0</v>
      </c>
      <c r="AM456" s="1" t="str">
        <f t="shared" si="239"/>
        <v>Sell</v>
      </c>
      <c r="AN456" s="8">
        <v>34.517099999999999</v>
      </c>
    </row>
    <row r="457" spans="1:40" x14ac:dyDescent="0.25">
      <c r="A457" s="2" t="s">
        <v>316</v>
      </c>
      <c r="B457" s="1">
        <v>2.4500000000000002</v>
      </c>
      <c r="C457" s="1">
        <v>76618.899999999994</v>
      </c>
      <c r="D457" s="1">
        <v>35.6629</v>
      </c>
      <c r="E457" s="1">
        <f t="shared" si="230"/>
        <v>14.556285714285714</v>
      </c>
      <c r="F457" s="1">
        <v>6394.94</v>
      </c>
      <c r="G457" s="1">
        <f t="shared" si="231"/>
        <v>0.33595629469479699</v>
      </c>
      <c r="H457" s="1">
        <f t="shared" si="210"/>
        <v>34.822465805682533</v>
      </c>
      <c r="I457" s="1">
        <f t="shared" si="211"/>
        <v>16.144812976216436</v>
      </c>
      <c r="J457" s="5">
        <f t="shared" si="212"/>
        <v>-0.53870253397384449</v>
      </c>
      <c r="K457" s="3">
        <f t="shared" si="213"/>
        <v>-0.59600960889907184</v>
      </c>
      <c r="L457" s="1">
        <f t="shared" si="214"/>
        <v>0.31343353055643508</v>
      </c>
      <c r="M457" s="5">
        <f t="shared" si="215"/>
        <v>0.23188469147296153</v>
      </c>
      <c r="N457" s="3">
        <f t="shared" si="216"/>
        <v>0.22998505889528439</v>
      </c>
      <c r="O457" s="1">
        <f t="shared" si="217"/>
        <v>36.49494444444445</v>
      </c>
      <c r="P457" s="5">
        <f t="shared" si="218"/>
        <v>0.51964212289885658</v>
      </c>
      <c r="Q457" s="3">
        <f t="shared" si="219"/>
        <v>0.5562054214024772</v>
      </c>
      <c r="R457" s="8">
        <f t="shared" si="220"/>
        <v>36.207028124036881</v>
      </c>
      <c r="S457" s="9">
        <f t="shared" si="221"/>
        <v>1.3845623183543481</v>
      </c>
      <c r="T457" s="9">
        <f t="shared" si="222"/>
        <v>1.9785211277990384</v>
      </c>
      <c r="U457" s="1">
        <f t="shared" si="223"/>
        <v>0</v>
      </c>
      <c r="V457" s="1">
        <f t="shared" si="224"/>
        <v>1</v>
      </c>
      <c r="W457" s="1">
        <f t="shared" si="225"/>
        <v>1</v>
      </c>
      <c r="X457" s="1">
        <f t="shared" si="226"/>
        <v>0</v>
      </c>
      <c r="Y457" s="1">
        <f t="shared" si="232"/>
        <v>1</v>
      </c>
      <c r="Z457" s="1">
        <f t="shared" si="233"/>
        <v>1</v>
      </c>
      <c r="AA457" s="1">
        <f t="shared" si="234"/>
        <v>1</v>
      </c>
      <c r="AC457" s="1">
        <f t="shared" si="227"/>
        <v>0</v>
      </c>
      <c r="AD457" s="1" t="str">
        <f t="shared" si="235"/>
        <v/>
      </c>
      <c r="AE457" s="1" t="str">
        <f t="shared" si="236"/>
        <v/>
      </c>
      <c r="AF457" s="1">
        <f t="shared" si="228"/>
        <v>1</v>
      </c>
      <c r="AG457" s="1" t="str">
        <f t="shared" si="237"/>
        <v/>
      </c>
      <c r="AH457" s="8">
        <v>35.6629</v>
      </c>
      <c r="AK457" s="1">
        <f t="shared" si="238"/>
        <v>1</v>
      </c>
      <c r="AL457" s="1">
        <f t="shared" si="229"/>
        <v>0</v>
      </c>
      <c r="AM457" s="1" t="str">
        <f t="shared" si="239"/>
        <v>Sell</v>
      </c>
      <c r="AN457" s="8">
        <v>35.6629</v>
      </c>
    </row>
    <row r="458" spans="1:40" x14ac:dyDescent="0.25">
      <c r="A458" s="2" t="s">
        <v>315</v>
      </c>
      <c r="B458" s="1">
        <v>2.44</v>
      </c>
      <c r="C458" s="1">
        <v>76335.5</v>
      </c>
      <c r="D458" s="1">
        <v>35.585700000000003</v>
      </c>
      <c r="E458" s="1">
        <f t="shared" si="230"/>
        <v>14.584303278688527</v>
      </c>
      <c r="F458" s="1">
        <v>6394.94</v>
      </c>
      <c r="G458" s="1">
        <f t="shared" si="231"/>
        <v>0.33543978211771075</v>
      </c>
      <c r="H458" s="1">
        <f t="shared" si="210"/>
        <v>34.755231070137135</v>
      </c>
      <c r="I458" s="1">
        <f t="shared" si="211"/>
        <v>16.299191439858056</v>
      </c>
      <c r="J458" s="5">
        <f t="shared" si="212"/>
        <v>-0.56756352344588512</v>
      </c>
      <c r="K458" s="3">
        <f t="shared" si="213"/>
        <v>-0.6055607880532764</v>
      </c>
      <c r="L458" s="1">
        <f t="shared" si="214"/>
        <v>0.30612003373489416</v>
      </c>
      <c r="M458" s="5">
        <f t="shared" si="215"/>
        <v>0.22171766893622058</v>
      </c>
      <c r="N458" s="3">
        <f t="shared" si="216"/>
        <v>0.22966845346567152</v>
      </c>
      <c r="O458" s="1">
        <f t="shared" si="217"/>
        <v>36.882777777777768</v>
      </c>
      <c r="P458" s="5">
        <f t="shared" si="218"/>
        <v>0.55515468559847037</v>
      </c>
      <c r="Q458" s="3">
        <f t="shared" si="219"/>
        <v>0.56229930448641396</v>
      </c>
      <c r="R458" s="8">
        <f t="shared" si="220"/>
        <v>36.305960510225404</v>
      </c>
      <c r="S458" s="9">
        <f t="shared" si="221"/>
        <v>1.5507294400882685</v>
      </c>
      <c r="T458" s="9">
        <f t="shared" si="222"/>
        <v>2.0735562568954635</v>
      </c>
      <c r="U458" s="1">
        <f t="shared" si="223"/>
        <v>0</v>
      </c>
      <c r="V458" s="1">
        <f t="shared" si="224"/>
        <v>0</v>
      </c>
      <c r="W458" s="1">
        <f t="shared" si="225"/>
        <v>0</v>
      </c>
      <c r="X458" s="1">
        <f t="shared" si="226"/>
        <v>0</v>
      </c>
      <c r="Y458" s="1">
        <f t="shared" si="232"/>
        <v>1</v>
      </c>
      <c r="Z458" s="1">
        <f t="shared" si="233"/>
        <v>1</v>
      </c>
      <c r="AA458" s="1">
        <f t="shared" si="234"/>
        <v>1</v>
      </c>
      <c r="AC458" s="1">
        <f t="shared" si="227"/>
        <v>0</v>
      </c>
      <c r="AD458" s="1" t="str">
        <f t="shared" si="235"/>
        <v/>
      </c>
      <c r="AE458" s="1" t="str">
        <f t="shared" si="236"/>
        <v/>
      </c>
      <c r="AF458" s="1">
        <f t="shared" si="228"/>
        <v>0</v>
      </c>
      <c r="AG458" s="1" t="str">
        <f t="shared" si="237"/>
        <v/>
      </c>
      <c r="AH458" s="8">
        <v>35.585700000000003</v>
      </c>
      <c r="AK458" s="1">
        <f t="shared" si="238"/>
        <v>1</v>
      </c>
      <c r="AL458" s="1">
        <f t="shared" si="229"/>
        <v>1</v>
      </c>
      <c r="AM458" s="1" t="str">
        <f t="shared" si="239"/>
        <v/>
      </c>
      <c r="AN458" s="8">
        <v>35.585700000000003</v>
      </c>
    </row>
    <row r="459" spans="1:40" x14ac:dyDescent="0.25">
      <c r="A459" s="2" t="s">
        <v>314</v>
      </c>
      <c r="B459" s="1">
        <v>2.4300000000000002</v>
      </c>
      <c r="C459" s="1">
        <v>76051.8</v>
      </c>
      <c r="D459" s="1">
        <v>37.155900000000003</v>
      </c>
      <c r="E459" s="1">
        <f t="shared" si="230"/>
        <v>15.290493827160494</v>
      </c>
      <c r="F459" s="1">
        <v>6394.94</v>
      </c>
      <c r="G459" s="1">
        <f t="shared" si="231"/>
        <v>0.32007019759584593</v>
      </c>
      <c r="H459" s="1">
        <f t="shared" si="210"/>
        <v>34.688793555748106</v>
      </c>
      <c r="I459" s="1">
        <f t="shared" si="211"/>
        <v>16.518298288242963</v>
      </c>
      <c r="J459" s="5">
        <f t="shared" si="212"/>
        <v>-0.60322669422987096</v>
      </c>
      <c r="K459" s="3">
        <f t="shared" si="213"/>
        <v>-0.61189366548784163</v>
      </c>
      <c r="L459" s="1">
        <f t="shared" si="214"/>
        <v>0.30117567433190889</v>
      </c>
      <c r="M459" s="5">
        <f t="shared" si="215"/>
        <v>0.22977224575813793</v>
      </c>
      <c r="N459" s="3">
        <f t="shared" si="216"/>
        <v>0.23099358422058</v>
      </c>
      <c r="O459" s="1">
        <f t="shared" si="217"/>
        <v>36.952777777777769</v>
      </c>
      <c r="P459" s="5">
        <f t="shared" si="218"/>
        <v>0.56806640410087494</v>
      </c>
      <c r="Q459" s="3">
        <f t="shared" si="219"/>
        <v>0.56349007430107123</v>
      </c>
      <c r="R459" s="8">
        <f t="shared" si="220"/>
        <v>36.436916966630022</v>
      </c>
      <c r="S459" s="9">
        <f t="shared" si="221"/>
        <v>1.7481234108819166</v>
      </c>
      <c r="T459" s="9">
        <f t="shared" si="222"/>
        <v>2.159066312478239</v>
      </c>
      <c r="U459" s="1">
        <f t="shared" si="223"/>
        <v>0</v>
      </c>
      <c r="V459" s="1">
        <f t="shared" si="224"/>
        <v>0</v>
      </c>
      <c r="W459" s="1">
        <f t="shared" si="225"/>
        <v>0</v>
      </c>
      <c r="X459" s="1">
        <f t="shared" si="226"/>
        <v>0</v>
      </c>
      <c r="Y459" s="1">
        <f t="shared" si="232"/>
        <v>1</v>
      </c>
      <c r="Z459" s="1">
        <f t="shared" si="233"/>
        <v>1</v>
      </c>
      <c r="AA459" s="1">
        <f t="shared" si="234"/>
        <v>1</v>
      </c>
      <c r="AC459" s="1">
        <f t="shared" si="227"/>
        <v>1</v>
      </c>
      <c r="AD459" s="1" t="str">
        <f t="shared" si="235"/>
        <v/>
      </c>
      <c r="AE459" s="1" t="str">
        <f t="shared" si="236"/>
        <v/>
      </c>
      <c r="AF459" s="1">
        <f t="shared" si="228"/>
        <v>1</v>
      </c>
      <c r="AG459" s="1" t="str">
        <f t="shared" si="237"/>
        <v/>
      </c>
      <c r="AH459" s="8">
        <v>37.155900000000003</v>
      </c>
      <c r="AK459" s="1">
        <f t="shared" si="238"/>
        <v>1</v>
      </c>
      <c r="AL459" s="1">
        <f t="shared" si="229"/>
        <v>0</v>
      </c>
      <c r="AM459" s="1" t="str">
        <f t="shared" si="239"/>
        <v>Sell</v>
      </c>
      <c r="AN459" s="8">
        <v>37.155900000000003</v>
      </c>
    </row>
    <row r="460" spans="1:40" x14ac:dyDescent="0.25">
      <c r="A460" s="2" t="s">
        <v>313</v>
      </c>
      <c r="B460" s="1">
        <v>2.42</v>
      </c>
      <c r="C460" s="1">
        <v>75688.2</v>
      </c>
      <c r="D460" s="1">
        <v>36.75</v>
      </c>
      <c r="E460" s="1">
        <f t="shared" si="230"/>
        <v>15.185950413223141</v>
      </c>
      <c r="F460" s="1">
        <v>6394.94</v>
      </c>
      <c r="G460" s="1">
        <f t="shared" si="231"/>
        <v>0.32205819869191227</v>
      </c>
      <c r="H460" s="1">
        <f t="shared" si="210"/>
        <v>34.49142504020795</v>
      </c>
      <c r="I460" s="1">
        <f t="shared" si="211"/>
        <v>16.606432909418238</v>
      </c>
      <c r="J460" s="5">
        <f t="shared" si="212"/>
        <v>-0.64387760455052279</v>
      </c>
      <c r="K460" s="3">
        <f t="shared" si="213"/>
        <v>-0.61333816069750347</v>
      </c>
      <c r="L460" s="1">
        <f t="shared" si="214"/>
        <v>0.29730227572247991</v>
      </c>
      <c r="M460" s="5">
        <f t="shared" si="215"/>
        <v>0.25188167355426971</v>
      </c>
      <c r="N460" s="3">
        <f t="shared" si="216"/>
        <v>0.23119714063098701</v>
      </c>
      <c r="O460" s="1">
        <f t="shared" si="217"/>
        <v>36.887277777777769</v>
      </c>
      <c r="P460" s="5">
        <f t="shared" si="218"/>
        <v>0.56654463450846748</v>
      </c>
      <c r="Q460" s="3">
        <f t="shared" si="219"/>
        <v>0.56272735266777063</v>
      </c>
      <c r="R460" s="8">
        <f t="shared" si="220"/>
        <v>36.306192778744574</v>
      </c>
      <c r="S460" s="9">
        <f t="shared" si="221"/>
        <v>1.8147677385366237</v>
      </c>
      <c r="T460" s="9">
        <f t="shared" si="222"/>
        <v>2.2268183279678424</v>
      </c>
      <c r="U460" s="1">
        <f t="shared" si="223"/>
        <v>0</v>
      </c>
      <c r="V460" s="1">
        <f t="shared" si="224"/>
        <v>0</v>
      </c>
      <c r="W460" s="1">
        <f t="shared" si="225"/>
        <v>1</v>
      </c>
      <c r="X460" s="1">
        <f t="shared" si="226"/>
        <v>0</v>
      </c>
      <c r="Y460" s="1">
        <f t="shared" si="232"/>
        <v>1</v>
      </c>
      <c r="Z460" s="1">
        <f t="shared" si="233"/>
        <v>1</v>
      </c>
      <c r="AA460" s="1">
        <f t="shared" si="234"/>
        <v>0</v>
      </c>
      <c r="AC460" s="1">
        <f t="shared" si="227"/>
        <v>1</v>
      </c>
      <c r="AD460" s="1" t="str">
        <f t="shared" si="235"/>
        <v/>
      </c>
      <c r="AE460" s="1" t="str">
        <f t="shared" si="236"/>
        <v/>
      </c>
      <c r="AF460" s="1">
        <f t="shared" si="228"/>
        <v>1</v>
      </c>
      <c r="AG460" s="1" t="str">
        <f t="shared" si="237"/>
        <v/>
      </c>
      <c r="AH460" s="8">
        <v>36.75</v>
      </c>
      <c r="AK460" s="1">
        <f t="shared" si="238"/>
        <v>1</v>
      </c>
      <c r="AL460" s="1">
        <f t="shared" si="229"/>
        <v>0</v>
      </c>
      <c r="AM460" s="1" t="str">
        <f t="shared" si="239"/>
        <v>Sell</v>
      </c>
      <c r="AN460" s="8">
        <v>36.75</v>
      </c>
    </row>
    <row r="461" spans="1:40" x14ac:dyDescent="0.25">
      <c r="A461" s="2" t="s">
        <v>312</v>
      </c>
      <c r="B461" s="1">
        <v>2.38</v>
      </c>
      <c r="C461" s="1">
        <v>74600.600000000006</v>
      </c>
      <c r="D461" s="1">
        <v>37.134300000000003</v>
      </c>
      <c r="E461" s="1">
        <f t="shared" si="230"/>
        <v>15.602647058823532</v>
      </c>
      <c r="F461" s="1">
        <v>6394.94</v>
      </c>
      <c r="G461" s="1">
        <f t="shared" si="231"/>
        <v>0.31414532760229524</v>
      </c>
      <c r="H461" s="1">
        <f t="shared" si="210"/>
        <v>34.310739043424583</v>
      </c>
      <c r="I461" s="1">
        <f t="shared" si="211"/>
        <v>16.851643999268823</v>
      </c>
      <c r="J461" s="5">
        <f t="shared" si="212"/>
        <v>-0.66499693921759362</v>
      </c>
      <c r="K461" s="3">
        <f t="shared" si="213"/>
        <v>-0.60824825338866695</v>
      </c>
      <c r="L461" s="1">
        <f t="shared" si="214"/>
        <v>0.29282944702957409</v>
      </c>
      <c r="M461" s="5">
        <f t="shared" si="215"/>
        <v>0.28320805255825299</v>
      </c>
      <c r="N461" s="3">
        <f t="shared" si="216"/>
        <v>0.22774971847710657</v>
      </c>
      <c r="O461" s="1">
        <f t="shared" si="217"/>
        <v>36.881399999999999</v>
      </c>
      <c r="P461" s="5">
        <f t="shared" si="218"/>
        <v>0.55410964279833319</v>
      </c>
      <c r="Q461" s="3">
        <f t="shared" si="219"/>
        <v>0.56209113902765451</v>
      </c>
      <c r="R461" s="8">
        <f t="shared" si="220"/>
        <v>36.225500556698137</v>
      </c>
      <c r="S461" s="9">
        <f t="shared" si="221"/>
        <v>1.9147615132735538</v>
      </c>
      <c r="T461" s="9">
        <f t="shared" si="222"/>
        <v>2.2855758702404954</v>
      </c>
      <c r="U461" s="1">
        <f t="shared" si="223"/>
        <v>0</v>
      </c>
      <c r="V461" s="1">
        <f t="shared" si="224"/>
        <v>1</v>
      </c>
      <c r="W461" s="1">
        <f t="shared" si="225"/>
        <v>1</v>
      </c>
      <c r="X461" s="1">
        <f t="shared" si="226"/>
        <v>0</v>
      </c>
      <c r="Y461" s="1">
        <f t="shared" si="232"/>
        <v>1</v>
      </c>
      <c r="Z461" s="1">
        <f t="shared" si="233"/>
        <v>0</v>
      </c>
      <c r="AA461" s="1">
        <f t="shared" si="234"/>
        <v>0</v>
      </c>
      <c r="AC461" s="1">
        <f t="shared" si="227"/>
        <v>0</v>
      </c>
      <c r="AD461" s="1" t="str">
        <f t="shared" si="235"/>
        <v/>
      </c>
      <c r="AE461" s="1" t="str">
        <f t="shared" si="236"/>
        <v/>
      </c>
      <c r="AF461" s="1">
        <f t="shared" si="228"/>
        <v>0</v>
      </c>
      <c r="AG461" s="1" t="str">
        <f t="shared" si="237"/>
        <v/>
      </c>
      <c r="AH461" s="8">
        <v>37.134300000000003</v>
      </c>
      <c r="AK461" s="1">
        <f t="shared" si="238"/>
        <v>1</v>
      </c>
      <c r="AL461" s="1">
        <f t="shared" si="229"/>
        <v>1</v>
      </c>
      <c r="AM461" s="1" t="str">
        <f t="shared" si="239"/>
        <v/>
      </c>
      <c r="AN461" s="8">
        <v>37.134300000000003</v>
      </c>
    </row>
    <row r="462" spans="1:40" x14ac:dyDescent="0.25">
      <c r="A462" s="2" t="s">
        <v>311</v>
      </c>
      <c r="B462" s="1">
        <v>2.29</v>
      </c>
      <c r="C462" s="1">
        <v>70707.8</v>
      </c>
      <c r="D462" s="1">
        <v>35.700000000000003</v>
      </c>
      <c r="E462" s="1">
        <f t="shared" si="230"/>
        <v>15.589519650655022</v>
      </c>
      <c r="F462" s="1">
        <v>6369.5690000000004</v>
      </c>
      <c r="G462" s="1">
        <f t="shared" si="231"/>
        <v>0.31094892672607877</v>
      </c>
      <c r="H462" s="1">
        <f t="shared" si="210"/>
        <v>34.084854166898552</v>
      </c>
      <c r="I462" s="1">
        <f t="shared" si="211"/>
        <v>17.124783867554296</v>
      </c>
      <c r="J462" s="5">
        <f t="shared" si="212"/>
        <v>-0.66458198207442987</v>
      </c>
      <c r="K462" s="3">
        <f t="shared" si="213"/>
        <v>-0.59879013908384582</v>
      </c>
      <c r="L462" s="1">
        <f t="shared" si="214"/>
        <v>0.29086287558308638</v>
      </c>
      <c r="M462" s="5">
        <f t="shared" si="215"/>
        <v>0.27917135392283576</v>
      </c>
      <c r="N462" s="3">
        <f t="shared" si="216"/>
        <v>0.2185066627969155</v>
      </c>
      <c r="O462" s="1">
        <f t="shared" si="217"/>
        <v>36.601711111111108</v>
      </c>
      <c r="P462" s="5">
        <f t="shared" si="218"/>
        <v>0.53172112097587387</v>
      </c>
      <c r="Q462" s="3">
        <f t="shared" si="219"/>
        <v>0.56342138839920808</v>
      </c>
      <c r="R462" s="8">
        <f t="shared" si="220"/>
        <v>36.060264294279619</v>
      </c>
      <c r="S462" s="9">
        <f t="shared" si="221"/>
        <v>1.9754101273810676</v>
      </c>
      <c r="T462" s="9">
        <f t="shared" si="222"/>
        <v>2.3490439206286364</v>
      </c>
      <c r="U462" s="1">
        <f t="shared" si="223"/>
        <v>0</v>
      </c>
      <c r="V462" s="1">
        <f t="shared" si="224"/>
        <v>1</v>
      </c>
      <c r="W462" s="1">
        <f t="shared" si="225"/>
        <v>1</v>
      </c>
      <c r="X462" s="1">
        <f t="shared" si="226"/>
        <v>0</v>
      </c>
      <c r="Y462" s="1">
        <f t="shared" si="232"/>
        <v>1</v>
      </c>
      <c r="Z462" s="1">
        <f t="shared" si="233"/>
        <v>0</v>
      </c>
      <c r="AA462" s="1">
        <f t="shared" si="234"/>
        <v>0</v>
      </c>
      <c r="AC462" s="1">
        <f t="shared" si="227"/>
        <v>0</v>
      </c>
      <c r="AD462" s="1" t="str">
        <f t="shared" si="235"/>
        <v/>
      </c>
      <c r="AE462" s="1" t="str">
        <f t="shared" si="236"/>
        <v/>
      </c>
      <c r="AF462" s="1">
        <f t="shared" si="228"/>
        <v>0</v>
      </c>
      <c r="AG462" s="1" t="str">
        <f t="shared" si="237"/>
        <v/>
      </c>
      <c r="AH462" s="8">
        <v>35.700000000000003</v>
      </c>
      <c r="AK462" s="1">
        <f t="shared" si="238"/>
        <v>1</v>
      </c>
      <c r="AL462" s="1">
        <f t="shared" si="229"/>
        <v>1</v>
      </c>
      <c r="AM462" s="1" t="str">
        <f t="shared" si="239"/>
        <v/>
      </c>
      <c r="AN462" s="8">
        <v>35.700000000000003</v>
      </c>
    </row>
    <row r="463" spans="1:40" x14ac:dyDescent="0.25">
      <c r="A463" s="2" t="s">
        <v>310</v>
      </c>
      <c r="B463" s="1">
        <v>2.25</v>
      </c>
      <c r="C463" s="1">
        <v>69462.5</v>
      </c>
      <c r="D463" s="1">
        <v>37.0886</v>
      </c>
      <c r="E463" s="1">
        <f t="shared" si="230"/>
        <v>16.483822222222223</v>
      </c>
      <c r="F463" s="1">
        <v>6369.5690000000004</v>
      </c>
      <c r="G463" s="1">
        <f t="shared" si="231"/>
        <v>0.2940356052909851</v>
      </c>
      <c r="H463" s="1">
        <f t="shared" si="210"/>
        <v>33.955642500250434</v>
      </c>
      <c r="I463" s="1">
        <f t="shared" si="211"/>
        <v>17.379432088585769</v>
      </c>
      <c r="J463" s="5">
        <f t="shared" si="212"/>
        <v>-0.65126139623626345</v>
      </c>
      <c r="K463" s="3">
        <f t="shared" si="213"/>
        <v>-0.58782483191874846</v>
      </c>
      <c r="L463" s="1">
        <f t="shared" si="214"/>
        <v>0.28762531386217038</v>
      </c>
      <c r="M463" s="5">
        <f t="shared" si="215"/>
        <v>0.27352589762780255</v>
      </c>
      <c r="N463" s="3">
        <f t="shared" si="216"/>
        <v>0.20839588094259545</v>
      </c>
      <c r="O463" s="1">
        <f t="shared" si="217"/>
        <v>36.663933333333333</v>
      </c>
      <c r="P463" s="5">
        <f t="shared" si="218"/>
        <v>0.53808780823240188</v>
      </c>
      <c r="Q463" s="3">
        <f t="shared" si="219"/>
        <v>0.56870476630309708</v>
      </c>
      <c r="R463" s="8">
        <f t="shared" si="220"/>
        <v>36.12576689323955</v>
      </c>
      <c r="S463" s="9">
        <f t="shared" si="221"/>
        <v>2.1701243929891163</v>
      </c>
      <c r="T463" s="9">
        <f t="shared" si="222"/>
        <v>2.4047862842785386</v>
      </c>
      <c r="U463" s="1">
        <f t="shared" si="223"/>
        <v>0</v>
      </c>
      <c r="V463" s="1">
        <f t="shared" si="224"/>
        <v>0</v>
      </c>
      <c r="W463" s="1">
        <f t="shared" si="225"/>
        <v>1</v>
      </c>
      <c r="X463" s="1">
        <f t="shared" si="226"/>
        <v>0</v>
      </c>
      <c r="Y463" s="1">
        <f t="shared" si="232"/>
        <v>1</v>
      </c>
      <c r="Z463" s="1">
        <f t="shared" si="233"/>
        <v>0</v>
      </c>
      <c r="AA463" s="1">
        <f t="shared" si="234"/>
        <v>0</v>
      </c>
      <c r="AC463" s="1">
        <f t="shared" si="227"/>
        <v>0</v>
      </c>
      <c r="AD463" s="1" t="str">
        <f t="shared" si="235"/>
        <v/>
      </c>
      <c r="AE463" s="1" t="str">
        <f t="shared" si="236"/>
        <v/>
      </c>
      <c r="AF463" s="1">
        <f t="shared" si="228"/>
        <v>0</v>
      </c>
      <c r="AG463" s="1" t="str">
        <f t="shared" si="237"/>
        <v/>
      </c>
      <c r="AH463" s="8">
        <v>37.0886</v>
      </c>
      <c r="AK463" s="1">
        <f t="shared" si="238"/>
        <v>1</v>
      </c>
      <c r="AL463" s="1">
        <f t="shared" si="229"/>
        <v>1</v>
      </c>
      <c r="AM463" s="1" t="str">
        <f t="shared" si="239"/>
        <v/>
      </c>
      <c r="AN463" s="8">
        <v>37.0886</v>
      </c>
    </row>
    <row r="464" spans="1:40" x14ac:dyDescent="0.25">
      <c r="A464" s="2" t="s">
        <v>309</v>
      </c>
      <c r="B464" s="1">
        <v>2.23</v>
      </c>
      <c r="C464" s="1">
        <v>68907.5</v>
      </c>
      <c r="D464" s="1">
        <v>35.277099999999997</v>
      </c>
      <c r="E464" s="1">
        <f t="shared" si="230"/>
        <v>15.819327354260089</v>
      </c>
      <c r="F464" s="1">
        <v>6369.5690000000004</v>
      </c>
      <c r="G464" s="1">
        <f t="shared" si="231"/>
        <v>0.3066645471520541</v>
      </c>
      <c r="H464" s="1">
        <f t="shared" si="210"/>
        <v>33.705005900270471</v>
      </c>
      <c r="I464" s="1">
        <f t="shared" si="211"/>
        <v>17.555484225337906</v>
      </c>
      <c r="J464" s="5">
        <f t="shared" si="212"/>
        <v>-0.64609266329012804</v>
      </c>
      <c r="K464" s="3">
        <f t="shared" si="213"/>
        <v>-0.57725207119916266</v>
      </c>
      <c r="L464" s="1">
        <f t="shared" si="214"/>
        <v>0.28833930376193323</v>
      </c>
      <c r="M464" s="5">
        <f t="shared" si="215"/>
        <v>0.27929925254682741</v>
      </c>
      <c r="N464" s="3">
        <f t="shared" si="216"/>
        <v>0.19754087816172761</v>
      </c>
      <c r="O464" s="1">
        <f t="shared" si="217"/>
        <v>36.286788888888886</v>
      </c>
      <c r="P464" s="5">
        <f t="shared" si="218"/>
        <v>0.53656306881310956</v>
      </c>
      <c r="Q464" s="3">
        <f t="shared" si="219"/>
        <v>0.57380759264821291</v>
      </c>
      <c r="R464" s="8">
        <f t="shared" si="220"/>
        <v>35.950706328374018</v>
      </c>
      <c r="S464" s="9">
        <f t="shared" si="221"/>
        <v>2.2457004281035466</v>
      </c>
      <c r="T464" s="9">
        <f t="shared" si="222"/>
        <v>2.4613767733839986</v>
      </c>
      <c r="U464" s="1">
        <f t="shared" si="223"/>
        <v>0</v>
      </c>
      <c r="V464" s="1">
        <f t="shared" si="224"/>
        <v>1</v>
      </c>
      <c r="W464" s="1">
        <f t="shared" si="225"/>
        <v>1</v>
      </c>
      <c r="X464" s="1">
        <f t="shared" si="226"/>
        <v>0</v>
      </c>
      <c r="Y464" s="1">
        <f t="shared" si="232"/>
        <v>1</v>
      </c>
      <c r="Z464" s="1">
        <f t="shared" si="233"/>
        <v>0</v>
      </c>
      <c r="AA464" s="1">
        <f t="shared" si="234"/>
        <v>0</v>
      </c>
      <c r="AC464" s="1">
        <f t="shared" si="227"/>
        <v>0</v>
      </c>
      <c r="AD464" s="1" t="str">
        <f t="shared" si="235"/>
        <v/>
      </c>
      <c r="AE464" s="1" t="str">
        <f t="shared" si="236"/>
        <v/>
      </c>
      <c r="AF464" s="1">
        <f t="shared" si="228"/>
        <v>0</v>
      </c>
      <c r="AG464" s="1" t="str">
        <f t="shared" si="237"/>
        <v/>
      </c>
      <c r="AH464" s="8">
        <v>35.277099999999997</v>
      </c>
      <c r="AK464" s="1">
        <f t="shared" si="238"/>
        <v>1</v>
      </c>
      <c r="AL464" s="1">
        <f t="shared" si="229"/>
        <v>1</v>
      </c>
      <c r="AM464" s="1" t="str">
        <f t="shared" si="239"/>
        <v/>
      </c>
      <c r="AN464" s="8">
        <v>35.277099999999997</v>
      </c>
    </row>
    <row r="465" spans="1:40" x14ac:dyDescent="0.25">
      <c r="A465" s="2" t="s">
        <v>308</v>
      </c>
      <c r="B465" s="1">
        <v>2.21</v>
      </c>
      <c r="C465" s="1">
        <v>68334.7</v>
      </c>
      <c r="D465" s="1">
        <v>38.1</v>
      </c>
      <c r="E465" s="1">
        <f t="shared" si="230"/>
        <v>17.239819004524886</v>
      </c>
      <c r="F465" s="1">
        <v>6369.5690000000004</v>
      </c>
      <c r="G465" s="1">
        <f t="shared" si="231"/>
        <v>0.28158289513623702</v>
      </c>
      <c r="H465" s="1">
        <f t="shared" si="210"/>
        <v>33.57923837229211</v>
      </c>
      <c r="I465" s="1">
        <f t="shared" si="211"/>
        <v>17.779211180993112</v>
      </c>
      <c r="J465" s="5">
        <f t="shared" si="212"/>
        <v>-0.63379439526130343</v>
      </c>
      <c r="K465" s="3">
        <f t="shared" si="213"/>
        <v>-0.56577863918400173</v>
      </c>
      <c r="L465" s="1">
        <f t="shared" si="214"/>
        <v>0.28423716000138288</v>
      </c>
      <c r="M465" s="5">
        <f t="shared" si="215"/>
        <v>0.23993544040689541</v>
      </c>
      <c r="N465" s="3">
        <f t="shared" si="216"/>
        <v>0.18391448243087763</v>
      </c>
      <c r="O465" s="1">
        <f t="shared" si="217"/>
        <v>36.511400000000009</v>
      </c>
      <c r="P465" s="5">
        <f t="shared" si="218"/>
        <v>0.58413693772759023</v>
      </c>
      <c r="Q465" s="3">
        <f t="shared" si="219"/>
        <v>0.5800150132873968</v>
      </c>
      <c r="R465" s="8">
        <f t="shared" si="220"/>
        <v>36.073180206260204</v>
      </c>
      <c r="S465" s="9">
        <f t="shared" si="221"/>
        <v>2.4939418339680941</v>
      </c>
      <c r="T465" s="9">
        <f t="shared" si="222"/>
        <v>2.4956667900475642</v>
      </c>
      <c r="U465" s="1">
        <f t="shared" si="223"/>
        <v>0</v>
      </c>
      <c r="V465" s="1">
        <f t="shared" si="224"/>
        <v>1</v>
      </c>
      <c r="W465" s="1">
        <f t="shared" si="225"/>
        <v>1</v>
      </c>
      <c r="X465" s="1">
        <f t="shared" si="226"/>
        <v>0</v>
      </c>
      <c r="Y465" s="1">
        <f t="shared" si="232"/>
        <v>1</v>
      </c>
      <c r="Z465" s="1">
        <f t="shared" si="233"/>
        <v>0</v>
      </c>
      <c r="AA465" s="1">
        <f t="shared" si="234"/>
        <v>0</v>
      </c>
      <c r="AC465" s="1">
        <f t="shared" si="227"/>
        <v>1</v>
      </c>
      <c r="AD465" s="1" t="str">
        <f t="shared" si="235"/>
        <v/>
      </c>
      <c r="AE465" s="1" t="str">
        <f t="shared" si="236"/>
        <v/>
      </c>
      <c r="AF465" s="1">
        <f t="shared" si="228"/>
        <v>1</v>
      </c>
      <c r="AG465" s="1" t="str">
        <f t="shared" si="237"/>
        <v/>
      </c>
      <c r="AH465" s="8">
        <v>38.1</v>
      </c>
      <c r="AK465" s="1">
        <f t="shared" si="238"/>
        <v>1</v>
      </c>
      <c r="AL465" s="1">
        <f t="shared" si="229"/>
        <v>0</v>
      </c>
      <c r="AM465" s="1" t="str">
        <f t="shared" si="239"/>
        <v>Sell</v>
      </c>
      <c r="AN465" s="8">
        <v>38.1</v>
      </c>
    </row>
    <row r="466" spans="1:40" x14ac:dyDescent="0.25">
      <c r="A466" s="2" t="s">
        <v>307</v>
      </c>
      <c r="B466" s="1">
        <v>2.16</v>
      </c>
      <c r="C466" s="1">
        <v>67369</v>
      </c>
      <c r="D466" s="1">
        <v>39.153399999999998</v>
      </c>
      <c r="E466" s="1">
        <f t="shared" si="230"/>
        <v>18.126574074074071</v>
      </c>
      <c r="F466" s="1">
        <v>6369.5690000000004</v>
      </c>
      <c r="G466" s="1">
        <f t="shared" si="231"/>
        <v>0.27013482330092853</v>
      </c>
      <c r="H466" s="1">
        <f t="shared" si="210"/>
        <v>33.217577442075481</v>
      </c>
      <c r="I466" s="1">
        <f t="shared" si="211"/>
        <v>17.878555267939774</v>
      </c>
      <c r="J466" s="5">
        <f t="shared" si="212"/>
        <v>-0.63045407611259763</v>
      </c>
      <c r="K466" s="3">
        <f t="shared" si="213"/>
        <v>-0.55444267983778472</v>
      </c>
      <c r="L466" s="1">
        <f t="shared" si="214"/>
        <v>0.28160973032963921</v>
      </c>
      <c r="M466" s="5">
        <f t="shared" si="215"/>
        <v>0.23268825768470336</v>
      </c>
      <c r="N466" s="3">
        <f t="shared" si="216"/>
        <v>0.17457765610154133</v>
      </c>
      <c r="O466" s="1">
        <f t="shared" si="217"/>
        <v>36.57695555555555</v>
      </c>
      <c r="P466" s="5">
        <f t="shared" si="218"/>
        <v>0.59621450482128324</v>
      </c>
      <c r="Q466" s="3">
        <f t="shared" si="219"/>
        <v>0.57932802588069787</v>
      </c>
      <c r="R466" s="8">
        <f t="shared" si="220"/>
        <v>35.70466751648933</v>
      </c>
      <c r="S466" s="9">
        <f t="shared" si="221"/>
        <v>2.4870900744138495</v>
      </c>
      <c r="T466" s="9">
        <f t="shared" si="222"/>
        <v>2.468383185279277</v>
      </c>
      <c r="U466" s="1">
        <f t="shared" si="223"/>
        <v>0</v>
      </c>
      <c r="V466" s="1">
        <f t="shared" si="224"/>
        <v>0</v>
      </c>
      <c r="W466" s="1">
        <f t="shared" si="225"/>
        <v>1</v>
      </c>
      <c r="X466" s="1">
        <f t="shared" si="226"/>
        <v>1</v>
      </c>
      <c r="Y466" s="1">
        <f t="shared" si="232"/>
        <v>1</v>
      </c>
      <c r="Z466" s="1">
        <f t="shared" si="233"/>
        <v>1</v>
      </c>
      <c r="AA466" s="1">
        <f t="shared" si="234"/>
        <v>0</v>
      </c>
      <c r="AC466" s="1">
        <f t="shared" si="227"/>
        <v>1</v>
      </c>
      <c r="AD466" s="1" t="str">
        <f t="shared" si="235"/>
        <v/>
      </c>
      <c r="AE466" s="1" t="str">
        <f t="shared" si="236"/>
        <v>Buy</v>
      </c>
      <c r="AF466" s="1">
        <f t="shared" si="228"/>
        <v>1</v>
      </c>
      <c r="AG466" s="1" t="str">
        <f t="shared" si="237"/>
        <v>Buy</v>
      </c>
      <c r="AH466" s="8">
        <v>39.153399999999998</v>
      </c>
      <c r="AK466" s="1">
        <f t="shared" si="238"/>
        <v>0</v>
      </c>
      <c r="AL466" s="1">
        <f t="shared" si="229"/>
        <v>0</v>
      </c>
      <c r="AM466" s="1" t="str">
        <f t="shared" si="239"/>
        <v/>
      </c>
      <c r="AN466" s="8">
        <v>39.153399999999998</v>
      </c>
    </row>
    <row r="467" spans="1:40" x14ac:dyDescent="0.25">
      <c r="A467" s="2" t="s">
        <v>306</v>
      </c>
      <c r="B467" s="1">
        <v>2.15</v>
      </c>
      <c r="C467" s="1">
        <v>67113.7</v>
      </c>
      <c r="D467" s="1">
        <v>36.215699999999998</v>
      </c>
      <c r="E467" s="1">
        <f t="shared" si="230"/>
        <v>16.844511627906975</v>
      </c>
      <c r="F467" s="1">
        <v>6369.5690000000004</v>
      </c>
      <c r="G467" s="1">
        <f t="shared" si="231"/>
        <v>0.29094054749084303</v>
      </c>
      <c r="H467" s="1">
        <f t="shared" si="210"/>
        <v>32.742711637441516</v>
      </c>
      <c r="I467" s="1">
        <f t="shared" si="211"/>
        <v>17.864038270499044</v>
      </c>
      <c r="J467" s="5">
        <f t="shared" si="212"/>
        <v>-0.64427248955957972</v>
      </c>
      <c r="K467" s="3">
        <f t="shared" si="213"/>
        <v>-0.54177411379198259</v>
      </c>
      <c r="L467" s="1">
        <f t="shared" si="214"/>
        <v>0.2813589300358868</v>
      </c>
      <c r="M467" s="5">
        <f t="shared" si="215"/>
        <v>0.24065802078364884</v>
      </c>
      <c r="N467" s="3">
        <f t="shared" si="216"/>
        <v>0.164892555837681</v>
      </c>
      <c r="O467" s="1">
        <f t="shared" si="217"/>
        <v>36.153566666666656</v>
      </c>
      <c r="P467" s="5">
        <f t="shared" si="218"/>
        <v>0.57687574245664042</v>
      </c>
      <c r="Q467" s="3">
        <f t="shared" si="219"/>
        <v>0.57651361272393364</v>
      </c>
      <c r="R467" s="8">
        <f t="shared" si="220"/>
        <v>35.077625246760114</v>
      </c>
      <c r="S467" s="9">
        <f t="shared" si="221"/>
        <v>2.3349136093185976</v>
      </c>
      <c r="T467" s="9">
        <f t="shared" si="222"/>
        <v>2.4257279197709654</v>
      </c>
      <c r="U467" s="1">
        <f t="shared" si="223"/>
        <v>0</v>
      </c>
      <c r="V467" s="1">
        <f t="shared" si="224"/>
        <v>1</v>
      </c>
      <c r="W467" s="1">
        <f t="shared" si="225"/>
        <v>1</v>
      </c>
      <c r="X467" s="1">
        <f t="shared" si="226"/>
        <v>0</v>
      </c>
      <c r="Y467" s="1">
        <f t="shared" si="232"/>
        <v>1</v>
      </c>
      <c r="Z467" s="1">
        <f t="shared" si="233"/>
        <v>0</v>
      </c>
      <c r="AA467" s="1">
        <f t="shared" si="234"/>
        <v>0</v>
      </c>
      <c r="AC467" s="1">
        <f t="shared" si="227"/>
        <v>1</v>
      </c>
      <c r="AD467" s="1" t="str">
        <f t="shared" si="235"/>
        <v/>
      </c>
      <c r="AE467" s="1" t="str">
        <f t="shared" si="236"/>
        <v/>
      </c>
      <c r="AF467" s="1">
        <f t="shared" si="228"/>
        <v>1</v>
      </c>
      <c r="AG467" s="1" t="str">
        <f t="shared" si="237"/>
        <v/>
      </c>
      <c r="AH467" s="8">
        <v>36.215699999999998</v>
      </c>
      <c r="AK467" s="1">
        <f t="shared" si="238"/>
        <v>1</v>
      </c>
      <c r="AL467" s="1">
        <f t="shared" si="229"/>
        <v>0</v>
      </c>
      <c r="AM467" s="1" t="str">
        <f t="shared" si="239"/>
        <v>Sell</v>
      </c>
      <c r="AN467" s="8">
        <v>36.215699999999998</v>
      </c>
    </row>
    <row r="468" spans="1:40" x14ac:dyDescent="0.25">
      <c r="A468" s="2" t="s">
        <v>305</v>
      </c>
      <c r="B468" s="1">
        <v>2.13</v>
      </c>
      <c r="C468" s="1">
        <v>66428.800000000003</v>
      </c>
      <c r="D468" s="1">
        <v>36.566400000000002</v>
      </c>
      <c r="E468" s="1">
        <f t="shared" si="230"/>
        <v>17.167323943661973</v>
      </c>
      <c r="F468" s="1">
        <v>6369.5690000000004</v>
      </c>
      <c r="G468" s="1">
        <f t="shared" si="231"/>
        <v>0.28520961011098578</v>
      </c>
      <c r="H468" s="1">
        <f t="shared" si="210"/>
        <v>32.464872568436839</v>
      </c>
      <c r="I468" s="1">
        <f t="shared" si="211"/>
        <v>17.975147110942537</v>
      </c>
      <c r="J468" s="5">
        <f t="shared" si="212"/>
        <v>-0.64235882127423949</v>
      </c>
      <c r="K468" s="3">
        <f t="shared" si="213"/>
        <v>-0.52469105116404968</v>
      </c>
      <c r="L468" s="1">
        <f t="shared" si="214"/>
        <v>0.2792738844939105</v>
      </c>
      <c r="M468" s="5">
        <f t="shared" si="215"/>
        <v>0.24021985624719244</v>
      </c>
      <c r="N468" s="3">
        <f t="shared" si="216"/>
        <v>0.15226497834668637</v>
      </c>
      <c r="O468" s="1">
        <f t="shared" si="217"/>
        <v>35.967533333333328</v>
      </c>
      <c r="P468" s="5">
        <f t="shared" si="218"/>
        <v>0.56972136222910219</v>
      </c>
      <c r="Q468" s="3">
        <f t="shared" si="219"/>
        <v>0.57645325776848255</v>
      </c>
      <c r="R468" s="8">
        <f t="shared" si="220"/>
        <v>34.870702564352861</v>
      </c>
      <c r="S468" s="9">
        <f t="shared" si="221"/>
        <v>2.4058299959160223</v>
      </c>
      <c r="T468" s="9">
        <f t="shared" si="222"/>
        <v>2.3829595202345972</v>
      </c>
      <c r="U468" s="1">
        <f t="shared" si="223"/>
        <v>0</v>
      </c>
      <c r="V468" s="1">
        <f t="shared" si="224"/>
        <v>0</v>
      </c>
      <c r="W468" s="1">
        <f t="shared" si="225"/>
        <v>1</v>
      </c>
      <c r="X468" s="1">
        <f t="shared" si="226"/>
        <v>1</v>
      </c>
      <c r="Y468" s="1">
        <f t="shared" si="232"/>
        <v>1</v>
      </c>
      <c r="Z468" s="1">
        <f t="shared" si="233"/>
        <v>1</v>
      </c>
      <c r="AA468" s="1">
        <f t="shared" si="234"/>
        <v>0</v>
      </c>
      <c r="AC468" s="1">
        <f t="shared" si="227"/>
        <v>0</v>
      </c>
      <c r="AD468" s="1" t="str">
        <f t="shared" si="235"/>
        <v/>
      </c>
      <c r="AE468" s="1" t="str">
        <f t="shared" si="236"/>
        <v>Buy</v>
      </c>
      <c r="AF468" s="1">
        <f t="shared" si="228"/>
        <v>0</v>
      </c>
      <c r="AG468" s="1" t="str">
        <f t="shared" si="237"/>
        <v/>
      </c>
      <c r="AH468" s="8">
        <v>36.566400000000002</v>
      </c>
      <c r="AK468" s="1">
        <f t="shared" si="238"/>
        <v>0</v>
      </c>
      <c r="AL468" s="1">
        <f t="shared" si="229"/>
        <v>1</v>
      </c>
      <c r="AM468" s="1" t="str">
        <f t="shared" si="239"/>
        <v>Sell</v>
      </c>
      <c r="AN468" s="8">
        <v>36.566400000000002</v>
      </c>
    </row>
    <row r="469" spans="1:40" x14ac:dyDescent="0.25">
      <c r="A469" s="2" t="s">
        <v>304</v>
      </c>
      <c r="B469" s="1">
        <v>2.11</v>
      </c>
      <c r="C469" s="1">
        <v>65869.899999999994</v>
      </c>
      <c r="D469" s="1">
        <v>36.697099999999999</v>
      </c>
      <c r="E469" s="1">
        <f t="shared" si="230"/>
        <v>17.391990521327013</v>
      </c>
      <c r="F469" s="1">
        <v>6369.5690000000004</v>
      </c>
      <c r="G469" s="1">
        <f t="shared" si="231"/>
        <v>0.28180274045575904</v>
      </c>
      <c r="H469" s="1">
        <f t="shared" si="210"/>
        <v>32.136750373911788</v>
      </c>
      <c r="I469" s="1">
        <f t="shared" si="211"/>
        <v>18.021655408982522</v>
      </c>
      <c r="J469" s="5">
        <f t="shared" si="212"/>
        <v>-0.64512636335684403</v>
      </c>
      <c r="K469" s="3">
        <f t="shared" si="213"/>
        <v>-0.50507975614568468</v>
      </c>
      <c r="L469" s="1">
        <f t="shared" si="214"/>
        <v>0.27808543448582551</v>
      </c>
      <c r="M469" s="5">
        <f t="shared" si="215"/>
        <v>0.24132568903964158</v>
      </c>
      <c r="N469" s="3">
        <f t="shared" si="216"/>
        <v>0.13760583202993537</v>
      </c>
      <c r="O469" s="1">
        <f t="shared" si="217"/>
        <v>35.65015555555555</v>
      </c>
      <c r="P469" s="5">
        <f t="shared" si="218"/>
        <v>0.55926444101633077</v>
      </c>
      <c r="Q469" s="3">
        <f t="shared" si="219"/>
        <v>0.57757524035837926</v>
      </c>
      <c r="R469" s="8">
        <f t="shared" si="220"/>
        <v>34.562393939689741</v>
      </c>
      <c r="S469" s="9">
        <f t="shared" si="221"/>
        <v>2.4256435657779534</v>
      </c>
      <c r="T469" s="9">
        <f t="shared" si="222"/>
        <v>2.3192228427138568</v>
      </c>
      <c r="U469" s="1">
        <f t="shared" si="223"/>
        <v>0</v>
      </c>
      <c r="V469" s="1">
        <f t="shared" si="224"/>
        <v>1</v>
      </c>
      <c r="W469" s="1">
        <f t="shared" si="225"/>
        <v>1</v>
      </c>
      <c r="X469" s="1">
        <f t="shared" si="226"/>
        <v>1</v>
      </c>
      <c r="Y469" s="1">
        <f t="shared" si="232"/>
        <v>1</v>
      </c>
      <c r="Z469" s="1">
        <f t="shared" si="233"/>
        <v>1</v>
      </c>
      <c r="AA469" s="1">
        <f t="shared" si="234"/>
        <v>0</v>
      </c>
      <c r="AC469" s="1">
        <f t="shared" si="227"/>
        <v>0</v>
      </c>
      <c r="AD469" s="1" t="str">
        <f t="shared" si="235"/>
        <v/>
      </c>
      <c r="AE469" s="1" t="str">
        <f t="shared" si="236"/>
        <v>Buy</v>
      </c>
      <c r="AF469" s="1">
        <f t="shared" si="228"/>
        <v>0</v>
      </c>
      <c r="AG469" s="1" t="str">
        <f t="shared" si="237"/>
        <v/>
      </c>
      <c r="AH469" s="8">
        <v>36.697099999999999</v>
      </c>
      <c r="AK469" s="1">
        <f t="shared" si="238"/>
        <v>0</v>
      </c>
      <c r="AL469" s="1">
        <f t="shared" si="229"/>
        <v>1</v>
      </c>
      <c r="AM469" s="1" t="str">
        <f t="shared" si="239"/>
        <v>Sell</v>
      </c>
      <c r="AN469" s="8">
        <v>36.697099999999999</v>
      </c>
    </row>
    <row r="470" spans="1:40" x14ac:dyDescent="0.25">
      <c r="A470" s="2" t="s">
        <v>303</v>
      </c>
      <c r="B470" s="1">
        <v>2.09</v>
      </c>
      <c r="C470" s="1">
        <v>65365.2</v>
      </c>
      <c r="D470" s="1">
        <v>34.617100000000001</v>
      </c>
      <c r="E470" s="1">
        <f t="shared" si="230"/>
        <v>16.563205741626795</v>
      </c>
      <c r="F470" s="1">
        <v>6369.5690000000004</v>
      </c>
      <c r="G470" s="1">
        <f t="shared" si="231"/>
        <v>0.29644618458390609</v>
      </c>
      <c r="H470" s="1">
        <f t="shared" si="210"/>
        <v>31.771922403824728</v>
      </c>
      <c r="I470" s="1">
        <f t="shared" si="211"/>
        <v>17.968706687561763</v>
      </c>
      <c r="J470" s="5">
        <f t="shared" si="212"/>
        <v>-0.65165483304815064</v>
      </c>
      <c r="K470" s="3">
        <f t="shared" si="213"/>
        <v>-0.48173865494382484</v>
      </c>
      <c r="L470" s="1">
        <f t="shared" si="214"/>
        <v>0.27768365714422888</v>
      </c>
      <c r="M470" s="5">
        <f t="shared" si="215"/>
        <v>0.23558868269615241</v>
      </c>
      <c r="N470" s="3">
        <f t="shared" si="216"/>
        <v>0.12031918919498433</v>
      </c>
      <c r="O470" s="1">
        <f t="shared" si="217"/>
        <v>35.237777777777779</v>
      </c>
      <c r="P470" s="5">
        <f t="shared" si="218"/>
        <v>0.55619535219622929</v>
      </c>
      <c r="Q470" s="3">
        <f t="shared" si="219"/>
        <v>0.58062704024872069</v>
      </c>
      <c r="R470" s="8">
        <f t="shared" si="220"/>
        <v>34.174265565087879</v>
      </c>
      <c r="S470" s="9">
        <f t="shared" si="221"/>
        <v>2.4023431612631505</v>
      </c>
      <c r="T470" s="9">
        <f t="shared" si="222"/>
        <v>2.2405955511479103</v>
      </c>
      <c r="U470" s="1">
        <f t="shared" si="223"/>
        <v>0</v>
      </c>
      <c r="V470" s="1">
        <f t="shared" si="224"/>
        <v>1</v>
      </c>
      <c r="W470" s="1">
        <f t="shared" si="225"/>
        <v>1</v>
      </c>
      <c r="X470" s="1">
        <f t="shared" si="226"/>
        <v>1</v>
      </c>
      <c r="Y470" s="1">
        <f t="shared" si="232"/>
        <v>1</v>
      </c>
      <c r="Z470" s="1">
        <f t="shared" si="233"/>
        <v>1</v>
      </c>
      <c r="AA470" s="1">
        <f t="shared" si="234"/>
        <v>0</v>
      </c>
      <c r="AC470" s="1">
        <f t="shared" si="227"/>
        <v>0</v>
      </c>
      <c r="AD470" s="1" t="str">
        <f t="shared" si="235"/>
        <v/>
      </c>
      <c r="AE470" s="1" t="str">
        <f t="shared" si="236"/>
        <v>Buy</v>
      </c>
      <c r="AF470" s="1">
        <f t="shared" si="228"/>
        <v>0</v>
      </c>
      <c r="AG470" s="1" t="str">
        <f t="shared" si="237"/>
        <v/>
      </c>
      <c r="AH470" s="8">
        <v>34.617100000000001</v>
      </c>
      <c r="AK470" s="1">
        <f t="shared" si="238"/>
        <v>0</v>
      </c>
      <c r="AL470" s="1">
        <f t="shared" si="229"/>
        <v>1</v>
      </c>
      <c r="AM470" s="1" t="str">
        <f t="shared" si="239"/>
        <v>Sell</v>
      </c>
      <c r="AN470" s="8">
        <v>34.617100000000001</v>
      </c>
    </row>
    <row r="471" spans="1:40" x14ac:dyDescent="0.25">
      <c r="A471" s="2" t="s">
        <v>302</v>
      </c>
      <c r="B471" s="1">
        <v>2.08</v>
      </c>
      <c r="C471" s="1">
        <v>65087.199999999997</v>
      </c>
      <c r="D471" s="1">
        <v>36.26</v>
      </c>
      <c r="E471" s="1">
        <f t="shared" si="230"/>
        <v>17.432692307692307</v>
      </c>
      <c r="F471" s="1">
        <v>6369.5690000000004</v>
      </c>
      <c r="G471" s="1">
        <f t="shared" si="231"/>
        <v>0.28181087123783471</v>
      </c>
      <c r="H471" s="1">
        <f t="shared" si="210"/>
        <v>31.544308196130707</v>
      </c>
      <c r="I471" s="1">
        <f t="shared" si="211"/>
        <v>17.960987564579483</v>
      </c>
      <c r="J471" s="5">
        <f t="shared" si="212"/>
        <v>-0.65376489843318653</v>
      </c>
      <c r="K471" s="3">
        <f t="shared" si="213"/>
        <v>-0.45341929192643721</v>
      </c>
      <c r="L471" s="1">
        <f t="shared" si="214"/>
        <v>0.27656782747644848</v>
      </c>
      <c r="M471" s="5">
        <f t="shared" si="215"/>
        <v>0.22858812553060615</v>
      </c>
      <c r="N471" s="3">
        <f t="shared" si="216"/>
        <v>0.10110760694478965</v>
      </c>
      <c r="O471" s="1">
        <f t="shared" si="217"/>
        <v>34.91921111111111</v>
      </c>
      <c r="P471" s="5">
        <f t="shared" si="218"/>
        <v>0.55500398771085901</v>
      </c>
      <c r="Q471" s="3">
        <f t="shared" si="219"/>
        <v>0.58469898825746924</v>
      </c>
      <c r="R471" s="8">
        <f t="shared" si="220"/>
        <v>34.093750213285674</v>
      </c>
      <c r="S471" s="9">
        <f t="shared" si="221"/>
        <v>2.5494420171549663</v>
      </c>
      <c r="T471" s="9">
        <f t="shared" si="222"/>
        <v>2.158018527350678</v>
      </c>
      <c r="U471" s="1">
        <f t="shared" si="223"/>
        <v>0</v>
      </c>
      <c r="V471" s="1">
        <f t="shared" si="224"/>
        <v>1</v>
      </c>
      <c r="W471" s="1">
        <f t="shared" si="225"/>
        <v>1</v>
      </c>
      <c r="X471" s="1">
        <f t="shared" si="226"/>
        <v>1</v>
      </c>
      <c r="Y471" s="1">
        <f t="shared" si="232"/>
        <v>1</v>
      </c>
      <c r="Z471" s="1">
        <f t="shared" si="233"/>
        <v>0</v>
      </c>
      <c r="AA471" s="1">
        <f t="shared" si="234"/>
        <v>0</v>
      </c>
      <c r="AC471" s="1">
        <f t="shared" si="227"/>
        <v>0</v>
      </c>
      <c r="AD471" s="1" t="str">
        <f t="shared" si="235"/>
        <v/>
      </c>
      <c r="AE471" s="1" t="str">
        <f t="shared" si="236"/>
        <v/>
      </c>
      <c r="AF471" s="1">
        <f t="shared" si="228"/>
        <v>0</v>
      </c>
      <c r="AG471" s="1" t="str">
        <f t="shared" si="237"/>
        <v/>
      </c>
      <c r="AH471" s="8">
        <v>36.26</v>
      </c>
      <c r="AK471" s="1">
        <f t="shared" si="238"/>
        <v>0</v>
      </c>
      <c r="AL471" s="1">
        <f t="shared" si="229"/>
        <v>1</v>
      </c>
      <c r="AM471" s="1" t="str">
        <f t="shared" si="239"/>
        <v>Sell</v>
      </c>
      <c r="AN471" s="8">
        <v>36.26</v>
      </c>
    </row>
    <row r="472" spans="1:40" x14ac:dyDescent="0.25">
      <c r="A472" s="2" t="s">
        <v>301</v>
      </c>
      <c r="B472" s="1">
        <v>2.0499999999999998</v>
      </c>
      <c r="C472" s="1">
        <v>64484.5</v>
      </c>
      <c r="D472" s="1">
        <v>33.694299999999998</v>
      </c>
      <c r="E472" s="1">
        <f t="shared" si="230"/>
        <v>16.436243902439024</v>
      </c>
      <c r="F472" s="1">
        <v>6369.5690000000004</v>
      </c>
      <c r="G472" s="1">
        <f t="shared" si="231"/>
        <v>0.30046151438885066</v>
      </c>
      <c r="H472" s="1">
        <f t="shared" si="210"/>
        <v>31.167052851821165</v>
      </c>
      <c r="I472" s="1">
        <f t="shared" si="211"/>
        <v>17.885515211998378</v>
      </c>
      <c r="J472" s="5">
        <f t="shared" si="212"/>
        <v>-0.6531677835549361</v>
      </c>
      <c r="K472" s="3">
        <f t="shared" si="213"/>
        <v>-0.42002835750864564</v>
      </c>
      <c r="L472" s="1">
        <f t="shared" si="214"/>
        <v>0.27637800151068187</v>
      </c>
      <c r="M472" s="5">
        <f t="shared" si="215"/>
        <v>0.19272048107247652</v>
      </c>
      <c r="N472" s="3">
        <f t="shared" si="216"/>
        <v>7.9860853847153565E-2</v>
      </c>
      <c r="O472" s="1">
        <f t="shared" si="217"/>
        <v>34.487144444444453</v>
      </c>
      <c r="P472" s="5">
        <f t="shared" si="218"/>
        <v>0.57160978155953224</v>
      </c>
      <c r="Q472" s="3">
        <f t="shared" si="219"/>
        <v>0.5896481550152376</v>
      </c>
      <c r="R472" s="8">
        <f t="shared" si="220"/>
        <v>33.699886615701253</v>
      </c>
      <c r="S472" s="9">
        <f t="shared" si="221"/>
        <v>2.5328337638800882</v>
      </c>
      <c r="T472" s="9">
        <f t="shared" si="222"/>
        <v>2.0440961656698371</v>
      </c>
      <c r="U472" s="1">
        <f t="shared" si="223"/>
        <v>0</v>
      </c>
      <c r="V472" s="1">
        <f t="shared" si="224"/>
        <v>1</v>
      </c>
      <c r="W472" s="1">
        <f t="shared" si="225"/>
        <v>1</v>
      </c>
      <c r="X472" s="1">
        <f t="shared" si="226"/>
        <v>1</v>
      </c>
      <c r="Y472" s="1">
        <f t="shared" si="232"/>
        <v>1</v>
      </c>
      <c r="Z472" s="1">
        <f t="shared" si="233"/>
        <v>0</v>
      </c>
      <c r="AA472" s="1">
        <f t="shared" si="234"/>
        <v>0</v>
      </c>
      <c r="AC472" s="1">
        <f t="shared" si="227"/>
        <v>0</v>
      </c>
      <c r="AD472" s="1" t="str">
        <f t="shared" si="235"/>
        <v/>
      </c>
      <c r="AE472" s="1" t="str">
        <f t="shared" si="236"/>
        <v/>
      </c>
      <c r="AF472" s="1">
        <f t="shared" si="228"/>
        <v>0</v>
      </c>
      <c r="AG472" s="1" t="str">
        <f t="shared" si="237"/>
        <v/>
      </c>
      <c r="AH472" s="8">
        <v>33.694299999999998</v>
      </c>
      <c r="AK472" s="1">
        <f t="shared" si="238"/>
        <v>0</v>
      </c>
      <c r="AL472" s="1">
        <f t="shared" si="229"/>
        <v>1</v>
      </c>
      <c r="AM472" s="1" t="str">
        <f t="shared" si="239"/>
        <v>Sell</v>
      </c>
      <c r="AN472" s="8">
        <v>33.694299999999998</v>
      </c>
    </row>
    <row r="473" spans="1:40" x14ac:dyDescent="0.25">
      <c r="A473" s="2" t="s">
        <v>300</v>
      </c>
      <c r="B473" s="1">
        <v>2.0299999999999998</v>
      </c>
      <c r="C473" s="1">
        <v>64085</v>
      </c>
      <c r="D473" s="1">
        <v>37.2986</v>
      </c>
      <c r="E473" s="1">
        <f t="shared" si="230"/>
        <v>18.373694581280791</v>
      </c>
      <c r="F473" s="1">
        <v>6369.5690000000004</v>
      </c>
      <c r="G473" s="1">
        <f t="shared" si="231"/>
        <v>0.26974525330710075</v>
      </c>
      <c r="H473" s="1">
        <f t="shared" si="210"/>
        <v>30.964873079966857</v>
      </c>
      <c r="I473" s="1">
        <f t="shared" si="211"/>
        <v>17.855622887053904</v>
      </c>
      <c r="J473" s="5">
        <f t="shared" si="212"/>
        <v>-0.65275438255075602</v>
      </c>
      <c r="K473" s="3">
        <f t="shared" si="213"/>
        <v>-0.38117178650093059</v>
      </c>
      <c r="L473" s="1">
        <f t="shared" si="214"/>
        <v>0.27507893339018125</v>
      </c>
      <c r="M473" s="5">
        <f t="shared" si="215"/>
        <v>0.158022935325838</v>
      </c>
      <c r="N473" s="3">
        <f t="shared" si="216"/>
        <v>6.1050915976266398E-2</v>
      </c>
      <c r="O473" s="1">
        <f t="shared" si="217"/>
        <v>34.218733333333333</v>
      </c>
      <c r="P473" s="5">
        <f t="shared" si="218"/>
        <v>0.58840536711826896</v>
      </c>
      <c r="Q473" s="3">
        <f t="shared" si="219"/>
        <v>0.59265455059118843</v>
      </c>
      <c r="R473" s="8">
        <f t="shared" si="220"/>
        <v>33.700902364010574</v>
      </c>
      <c r="S473" s="9">
        <f t="shared" si="221"/>
        <v>2.7360292840437168</v>
      </c>
      <c r="T473" s="9">
        <f t="shared" si="222"/>
        <v>1.9196772070783663</v>
      </c>
      <c r="U473" s="1">
        <f t="shared" si="223"/>
        <v>0</v>
      </c>
      <c r="V473" s="1">
        <f t="shared" si="224"/>
        <v>0</v>
      </c>
      <c r="W473" s="1">
        <f t="shared" si="225"/>
        <v>1</v>
      </c>
      <c r="X473" s="1">
        <f t="shared" si="226"/>
        <v>1</v>
      </c>
      <c r="Y473" s="1">
        <f t="shared" si="232"/>
        <v>1</v>
      </c>
      <c r="Z473" s="1">
        <f t="shared" si="233"/>
        <v>1</v>
      </c>
      <c r="AA473" s="1">
        <f t="shared" si="234"/>
        <v>0</v>
      </c>
      <c r="AC473" s="1">
        <f t="shared" si="227"/>
        <v>0</v>
      </c>
      <c r="AD473" s="1" t="str">
        <f t="shared" si="235"/>
        <v/>
      </c>
      <c r="AE473" s="1" t="str">
        <f t="shared" si="236"/>
        <v>Buy</v>
      </c>
      <c r="AF473" s="1">
        <f t="shared" si="228"/>
        <v>0</v>
      </c>
      <c r="AG473" s="1" t="str">
        <f t="shared" si="237"/>
        <v/>
      </c>
      <c r="AH473" s="8">
        <v>37.2986</v>
      </c>
      <c r="AK473" s="1">
        <f t="shared" si="238"/>
        <v>0</v>
      </c>
      <c r="AL473" s="1">
        <f t="shared" si="229"/>
        <v>1</v>
      </c>
      <c r="AM473" s="1" t="str">
        <f t="shared" si="239"/>
        <v>Sell</v>
      </c>
      <c r="AN473" s="8">
        <v>37.2986</v>
      </c>
    </row>
    <row r="474" spans="1:40" x14ac:dyDescent="0.25">
      <c r="A474" s="2" t="s">
        <v>299</v>
      </c>
      <c r="B474" s="1">
        <v>2.02</v>
      </c>
      <c r="C474" s="1">
        <v>63565.4</v>
      </c>
      <c r="D474" s="1">
        <v>38.69</v>
      </c>
      <c r="E474" s="1">
        <f t="shared" si="230"/>
        <v>19.153465346534652</v>
      </c>
      <c r="F474" s="1">
        <v>6369.5690000000004</v>
      </c>
      <c r="G474" s="1">
        <f t="shared" si="231"/>
        <v>0.25793602809054406</v>
      </c>
      <c r="H474" s="1">
        <f t="shared" si="210"/>
        <v>30.458174926364205</v>
      </c>
      <c r="I474" s="1">
        <f t="shared" si="211"/>
        <v>17.698562131717285</v>
      </c>
      <c r="J474" s="5">
        <f t="shared" si="212"/>
        <v>-0.66492273813563418</v>
      </c>
      <c r="K474" s="3">
        <f t="shared" si="213"/>
        <v>-0.33590802049262636</v>
      </c>
      <c r="L474" s="1">
        <f t="shared" si="214"/>
        <v>0.27935052622814088</v>
      </c>
      <c r="M474" s="5">
        <f t="shared" si="215"/>
        <v>0.17410060476920952</v>
      </c>
      <c r="N474" s="3">
        <f t="shared" si="216"/>
        <v>4.4888912751337801E-2</v>
      </c>
      <c r="O474" s="1">
        <f t="shared" si="217"/>
        <v>33.322377777777781</v>
      </c>
      <c r="P474" s="5">
        <f t="shared" si="218"/>
        <v>0.54883386508156429</v>
      </c>
      <c r="Q474" s="3">
        <f t="shared" si="219"/>
        <v>0.59336274783667498</v>
      </c>
      <c r="R474" s="8">
        <f t="shared" si="220"/>
        <v>33.046775521103406</v>
      </c>
      <c r="S474" s="9">
        <f t="shared" si="221"/>
        <v>2.5886005947392015</v>
      </c>
      <c r="T474" s="9">
        <f t="shared" si="222"/>
        <v>1.7783912314641124</v>
      </c>
      <c r="U474" s="1">
        <f t="shared" si="223"/>
        <v>0</v>
      </c>
      <c r="V474" s="1">
        <f t="shared" si="224"/>
        <v>0</v>
      </c>
      <c r="W474" s="1">
        <f t="shared" si="225"/>
        <v>1</v>
      </c>
      <c r="X474" s="1">
        <f t="shared" si="226"/>
        <v>1</v>
      </c>
      <c r="Y474" s="1">
        <f t="shared" si="232"/>
        <v>1</v>
      </c>
      <c r="Z474" s="1">
        <f t="shared" si="233"/>
        <v>0</v>
      </c>
      <c r="AA474" s="1">
        <f t="shared" si="234"/>
        <v>0</v>
      </c>
      <c r="AC474" s="1">
        <f t="shared" si="227"/>
        <v>0</v>
      </c>
      <c r="AD474" s="1" t="str">
        <f t="shared" si="235"/>
        <v/>
      </c>
      <c r="AE474" s="1" t="str">
        <f t="shared" si="236"/>
        <v/>
      </c>
      <c r="AF474" s="1">
        <f t="shared" si="228"/>
        <v>0</v>
      </c>
      <c r="AG474" s="1" t="str">
        <f t="shared" si="237"/>
        <v/>
      </c>
      <c r="AH474" s="8">
        <v>38.69</v>
      </c>
      <c r="AK474" s="1">
        <f t="shared" si="238"/>
        <v>0</v>
      </c>
      <c r="AL474" s="1">
        <f t="shared" si="229"/>
        <v>1</v>
      </c>
      <c r="AM474" s="1" t="str">
        <f t="shared" si="239"/>
        <v>Sell</v>
      </c>
      <c r="AN474" s="8">
        <v>38.69</v>
      </c>
    </row>
    <row r="475" spans="1:40" x14ac:dyDescent="0.25">
      <c r="A475" s="2" t="s">
        <v>298</v>
      </c>
      <c r="B475" s="1">
        <v>1.87</v>
      </c>
      <c r="C475" s="1">
        <v>60096</v>
      </c>
      <c r="D475" s="1">
        <v>35.3429</v>
      </c>
      <c r="E475" s="1">
        <f t="shared" si="230"/>
        <v>18.89994652406417</v>
      </c>
      <c r="F475" s="1">
        <v>6347.5619999999999</v>
      </c>
      <c r="G475" s="1">
        <f t="shared" si="231"/>
        <v>0.26787762065715698</v>
      </c>
      <c r="H475" s="1">
        <f t="shared" si="210"/>
        <v>29.799628920473342</v>
      </c>
      <c r="I475" s="1">
        <f t="shared" si="211"/>
        <v>18.021149984908199</v>
      </c>
      <c r="J475" s="5">
        <f t="shared" si="212"/>
        <v>-0.62912126370248411</v>
      </c>
      <c r="K475" s="3">
        <f t="shared" si="213"/>
        <v>-0.28107223421879174</v>
      </c>
      <c r="L475" s="1">
        <f t="shared" si="214"/>
        <v>0.28530729121605503</v>
      </c>
      <c r="M475" s="5">
        <f t="shared" si="215"/>
        <v>0.18377802492516881</v>
      </c>
      <c r="N475" s="3">
        <f t="shared" si="216"/>
        <v>2.3353630748359177E-2</v>
      </c>
      <c r="O475" s="1">
        <f t="shared" si="217"/>
        <v>32.224600000000002</v>
      </c>
      <c r="P475" s="5">
        <f t="shared" si="218"/>
        <v>0.51793593107268343</v>
      </c>
      <c r="Q475" s="3">
        <f t="shared" si="219"/>
        <v>0.60078422829586009</v>
      </c>
      <c r="R475" s="8">
        <f t="shared" si="220"/>
        <v>32.020734706758567</v>
      </c>
      <c r="S475" s="9">
        <f t="shared" si="221"/>
        <v>2.221105786285225</v>
      </c>
      <c r="T475" s="9">
        <f t="shared" si="222"/>
        <v>1.6586208228588049</v>
      </c>
      <c r="U475" s="1">
        <f t="shared" si="223"/>
        <v>0</v>
      </c>
      <c r="V475" s="1">
        <f t="shared" si="224"/>
        <v>0</v>
      </c>
      <c r="W475" s="1">
        <f t="shared" si="225"/>
        <v>1</v>
      </c>
      <c r="X475" s="1">
        <f t="shared" si="226"/>
        <v>1</v>
      </c>
      <c r="Y475" s="1">
        <f t="shared" si="232"/>
        <v>1</v>
      </c>
      <c r="Z475" s="1">
        <f t="shared" si="233"/>
        <v>0</v>
      </c>
      <c r="AA475" s="1">
        <f t="shared" si="234"/>
        <v>0</v>
      </c>
      <c r="AC475" s="1">
        <f t="shared" si="227"/>
        <v>0</v>
      </c>
      <c r="AD475" s="1" t="str">
        <f t="shared" si="235"/>
        <v/>
      </c>
      <c r="AE475" s="1" t="str">
        <f t="shared" si="236"/>
        <v/>
      </c>
      <c r="AF475" s="1">
        <f t="shared" si="228"/>
        <v>0</v>
      </c>
      <c r="AG475" s="1" t="str">
        <f t="shared" si="237"/>
        <v/>
      </c>
      <c r="AH475" s="8">
        <v>35.3429</v>
      </c>
      <c r="AK475" s="1">
        <f t="shared" si="238"/>
        <v>0</v>
      </c>
      <c r="AL475" s="1">
        <f t="shared" si="229"/>
        <v>1</v>
      </c>
      <c r="AM475" s="1" t="str">
        <f t="shared" si="239"/>
        <v>Sell</v>
      </c>
      <c r="AN475" s="8">
        <v>35.3429</v>
      </c>
    </row>
    <row r="476" spans="1:40" x14ac:dyDescent="0.25">
      <c r="A476" s="2" t="s">
        <v>297</v>
      </c>
      <c r="B476" s="1">
        <v>1.84</v>
      </c>
      <c r="C476" s="1">
        <v>59675.4</v>
      </c>
      <c r="D476" s="1">
        <v>34.541400000000003</v>
      </c>
      <c r="E476" s="1">
        <f t="shared" si="230"/>
        <v>18.772500000000001</v>
      </c>
      <c r="F476" s="1">
        <v>6347.5619999999999</v>
      </c>
      <c r="G476" s="1">
        <f t="shared" si="231"/>
        <v>0.27217513761305612</v>
      </c>
      <c r="H476" s="1">
        <f t="shared" si="210"/>
        <v>29.356167234111208</v>
      </c>
      <c r="I476" s="1">
        <f t="shared" si="211"/>
        <v>18.468962760368033</v>
      </c>
      <c r="J476" s="5">
        <f t="shared" si="212"/>
        <v>-0.58687132673457287</v>
      </c>
      <c r="K476" s="3">
        <f t="shared" si="213"/>
        <v>-0.22306406263817635</v>
      </c>
      <c r="L476" s="1">
        <f t="shared" si="214"/>
        <v>0.29027553666432271</v>
      </c>
      <c r="M476" s="5">
        <f t="shared" si="215"/>
        <v>0.20379749769522659</v>
      </c>
      <c r="N476" s="3">
        <f t="shared" si="216"/>
        <v>-3.3837682811090966E-3</v>
      </c>
      <c r="O476" s="1">
        <f t="shared" si="217"/>
        <v>31.478244444444449</v>
      </c>
      <c r="P476" s="5">
        <f t="shared" si="218"/>
        <v>0.49249491258801292</v>
      </c>
      <c r="Q476" s="3">
        <f t="shared" si="219"/>
        <v>0.61459227783305614</v>
      </c>
      <c r="R476" s="8">
        <f t="shared" si="220"/>
        <v>31.41670465344194</v>
      </c>
      <c r="S476" s="9">
        <f t="shared" si="221"/>
        <v>2.060537419330732</v>
      </c>
      <c r="T476" s="9">
        <f t="shared" si="222"/>
        <v>1.5840977075428122</v>
      </c>
      <c r="U476" s="1">
        <f t="shared" si="223"/>
        <v>0</v>
      </c>
      <c r="V476" s="1">
        <f t="shared" si="224"/>
        <v>0</v>
      </c>
      <c r="W476" s="1">
        <f t="shared" si="225"/>
        <v>1</v>
      </c>
      <c r="X476" s="1">
        <f t="shared" si="226"/>
        <v>1</v>
      </c>
      <c r="Y476" s="1">
        <f t="shared" si="232"/>
        <v>1</v>
      </c>
      <c r="Z476" s="1">
        <f t="shared" si="233"/>
        <v>0</v>
      </c>
      <c r="AA476" s="1">
        <f t="shared" si="234"/>
        <v>0</v>
      </c>
      <c r="AC476" s="1">
        <f t="shared" si="227"/>
        <v>0</v>
      </c>
      <c r="AD476" s="1" t="str">
        <f t="shared" si="235"/>
        <v/>
      </c>
      <c r="AE476" s="1" t="str">
        <f t="shared" si="236"/>
        <v/>
      </c>
      <c r="AF476" s="1">
        <f t="shared" si="228"/>
        <v>0</v>
      </c>
      <c r="AG476" s="1" t="str">
        <f t="shared" si="237"/>
        <v/>
      </c>
      <c r="AH476" s="8">
        <v>34.541400000000003</v>
      </c>
      <c r="AK476" s="1">
        <f t="shared" si="238"/>
        <v>0</v>
      </c>
      <c r="AL476" s="1">
        <f t="shared" si="229"/>
        <v>1</v>
      </c>
      <c r="AM476" s="1" t="str">
        <f t="shared" si="239"/>
        <v>Sell</v>
      </c>
      <c r="AN476" s="8">
        <v>34.541400000000003</v>
      </c>
    </row>
    <row r="477" spans="1:40" x14ac:dyDescent="0.25">
      <c r="A477" s="2">
        <v>40269</v>
      </c>
      <c r="B477" s="1">
        <v>1.8</v>
      </c>
      <c r="C477" s="1">
        <v>58739.4</v>
      </c>
      <c r="D477" s="1">
        <v>33.71</v>
      </c>
      <c r="E477" s="1">
        <f t="shared" si="230"/>
        <v>18.727777777777778</v>
      </c>
      <c r="F477" s="1">
        <v>6347.5619999999999</v>
      </c>
      <c r="G477" s="1">
        <f t="shared" si="231"/>
        <v>0.27451356003822069</v>
      </c>
      <c r="H477" s="1">
        <f t="shared" si="210"/>
        <v>28.941348612840105</v>
      </c>
      <c r="I477" s="1">
        <f t="shared" si="211"/>
        <v>18.999037727773512</v>
      </c>
      <c r="J477" s="5">
        <f t="shared" si="212"/>
        <v>-0.52337687159144064</v>
      </c>
      <c r="K477" s="3">
        <f t="shared" si="213"/>
        <v>-0.16242951862211025</v>
      </c>
      <c r="L477" s="1">
        <f t="shared" si="214"/>
        <v>0.2955444946902458</v>
      </c>
      <c r="M477" s="5">
        <f t="shared" si="215"/>
        <v>0.21862966297592434</v>
      </c>
      <c r="N477" s="3">
        <f t="shared" si="216"/>
        <v>-3.7913979277165048E-2</v>
      </c>
      <c r="O477" s="1">
        <f t="shared" si="217"/>
        <v>30.742855555555554</v>
      </c>
      <c r="P477" s="5">
        <f t="shared" si="218"/>
        <v>0.47305663520886831</v>
      </c>
      <c r="Q477" s="3">
        <f t="shared" si="219"/>
        <v>0.63494183870722998</v>
      </c>
      <c r="R477" s="8">
        <f t="shared" si="220"/>
        <v>30.84857822679502</v>
      </c>
      <c r="S477" s="9">
        <f t="shared" si="221"/>
        <v>1.9072296139549145</v>
      </c>
      <c r="T477" s="9">
        <f t="shared" si="222"/>
        <v>1.5414867827934136</v>
      </c>
      <c r="U477" s="1">
        <f t="shared" si="223"/>
        <v>0</v>
      </c>
      <c r="V477" s="1">
        <f t="shared" si="224"/>
        <v>0</v>
      </c>
      <c r="W477" s="1">
        <f t="shared" si="225"/>
        <v>1</v>
      </c>
      <c r="X477" s="1">
        <f t="shared" si="226"/>
        <v>1</v>
      </c>
      <c r="Y477" s="1">
        <f t="shared" si="232"/>
        <v>1</v>
      </c>
      <c r="Z477" s="1">
        <f t="shared" si="233"/>
        <v>0</v>
      </c>
      <c r="AA477" s="1">
        <f t="shared" si="234"/>
        <v>0</v>
      </c>
      <c r="AC477" s="1">
        <f t="shared" si="227"/>
        <v>0</v>
      </c>
      <c r="AD477" s="1" t="str">
        <f t="shared" si="235"/>
        <v/>
      </c>
      <c r="AE477" s="1" t="str">
        <f t="shared" si="236"/>
        <v/>
      </c>
      <c r="AF477" s="1">
        <f t="shared" si="228"/>
        <v>0</v>
      </c>
      <c r="AG477" s="1" t="str">
        <f t="shared" si="237"/>
        <v/>
      </c>
      <c r="AH477" s="8">
        <v>33.71</v>
      </c>
      <c r="AK477" s="1">
        <f t="shared" si="238"/>
        <v>0</v>
      </c>
      <c r="AL477" s="1">
        <f t="shared" si="229"/>
        <v>1</v>
      </c>
      <c r="AM477" s="1" t="str">
        <f t="shared" si="239"/>
        <v>Sell</v>
      </c>
      <c r="AN477" s="8">
        <v>33.71</v>
      </c>
    </row>
    <row r="478" spans="1:40" x14ac:dyDescent="0.25">
      <c r="A478" s="2" t="s">
        <v>296</v>
      </c>
      <c r="B478" s="1">
        <v>1.78</v>
      </c>
      <c r="C478" s="1">
        <v>58246.400000000001</v>
      </c>
      <c r="D478" s="1">
        <v>32.985700000000001</v>
      </c>
      <c r="E478" s="1">
        <f t="shared" si="230"/>
        <v>18.53129213483146</v>
      </c>
      <c r="F478" s="1">
        <v>6347.5619999999999</v>
      </c>
      <c r="G478" s="1">
        <f t="shared" si="231"/>
        <v>0.27818674438138996</v>
      </c>
      <c r="H478" s="1">
        <f t="shared" si="210"/>
        <v>28.559856501867316</v>
      </c>
      <c r="I478" s="1">
        <f t="shared" si="211"/>
        <v>19.537703079515786</v>
      </c>
      <c r="J478" s="5">
        <f t="shared" si="212"/>
        <v>-0.4620982442757231</v>
      </c>
      <c r="K478" s="3">
        <f t="shared" si="213"/>
        <v>-0.1022716264605552</v>
      </c>
      <c r="L478" s="1">
        <f t="shared" si="214"/>
        <v>0.30085041815092917</v>
      </c>
      <c r="M478" s="5">
        <f t="shared" si="215"/>
        <v>0.23703392932496481</v>
      </c>
      <c r="N478" s="3">
        <f t="shared" si="216"/>
        <v>-8.0671252986013284E-2</v>
      </c>
      <c r="O478" s="1">
        <f t="shared" si="217"/>
        <v>30.04592222222222</v>
      </c>
      <c r="P478" s="5">
        <f t="shared" si="218"/>
        <v>0.45064779470671601</v>
      </c>
      <c r="Q478" s="3">
        <f t="shared" si="219"/>
        <v>0.6619227059569569</v>
      </c>
      <c r="R478" s="8">
        <f t="shared" si="220"/>
        <v>30.328319722575934</v>
      </c>
      <c r="S478" s="9">
        <f t="shared" si="221"/>
        <v>1.7684632207086182</v>
      </c>
      <c r="T478" s="9">
        <f t="shared" si="222"/>
        <v>1.5370077219999136</v>
      </c>
      <c r="U478" s="1">
        <f t="shared" si="223"/>
        <v>0</v>
      </c>
      <c r="V478" s="1">
        <f t="shared" si="224"/>
        <v>1</v>
      </c>
      <c r="W478" s="1">
        <f t="shared" si="225"/>
        <v>1</v>
      </c>
      <c r="X478" s="1">
        <f t="shared" si="226"/>
        <v>1</v>
      </c>
      <c r="Y478" s="1">
        <f t="shared" si="232"/>
        <v>0</v>
      </c>
      <c r="Z478" s="1">
        <f t="shared" si="233"/>
        <v>0</v>
      </c>
      <c r="AA478" s="1">
        <f t="shared" si="234"/>
        <v>0</v>
      </c>
      <c r="AC478" s="1">
        <f t="shared" si="227"/>
        <v>0</v>
      </c>
      <c r="AD478" s="1" t="str">
        <f t="shared" si="235"/>
        <v/>
      </c>
      <c r="AE478" s="1" t="str">
        <f t="shared" si="236"/>
        <v/>
      </c>
      <c r="AF478" s="1">
        <f t="shared" si="228"/>
        <v>0</v>
      </c>
      <c r="AG478" s="1" t="str">
        <f t="shared" si="237"/>
        <v/>
      </c>
      <c r="AH478" s="8">
        <v>32.985700000000001</v>
      </c>
      <c r="AK478" s="1">
        <f t="shared" si="238"/>
        <v>0</v>
      </c>
      <c r="AL478" s="1">
        <f t="shared" si="229"/>
        <v>1</v>
      </c>
      <c r="AM478" s="1" t="str">
        <f t="shared" si="239"/>
        <v>Sell</v>
      </c>
      <c r="AN478" s="8">
        <v>32.985700000000001</v>
      </c>
    </row>
    <row r="479" spans="1:40" x14ac:dyDescent="0.25">
      <c r="A479" s="2" t="s">
        <v>295</v>
      </c>
      <c r="B479" s="1">
        <v>1.77</v>
      </c>
      <c r="C479" s="1">
        <v>57720.4</v>
      </c>
      <c r="D479" s="1">
        <v>31.75</v>
      </c>
      <c r="E479" s="1">
        <f t="shared" si="230"/>
        <v>17.937853107344633</v>
      </c>
      <c r="F479" s="1">
        <v>6347.5619999999999</v>
      </c>
      <c r="G479" s="1">
        <f t="shared" si="231"/>
        <v>0.2864037175738825</v>
      </c>
      <c r="H479" s="1">
        <f t="shared" si="210"/>
        <v>28.205789022016702</v>
      </c>
      <c r="I479" s="1">
        <f t="shared" si="211"/>
        <v>20.075591850209225</v>
      </c>
      <c r="J479" s="5">
        <f t="shared" si="212"/>
        <v>-0.40432196120062303</v>
      </c>
      <c r="K479" s="3">
        <f t="shared" si="213"/>
        <v>-4.2300523491360542E-2</v>
      </c>
      <c r="L479" s="1">
        <f t="shared" si="214"/>
        <v>0.29948779421203153</v>
      </c>
      <c r="M479" s="5">
        <f t="shared" si="215"/>
        <v>0.20389025876520828</v>
      </c>
      <c r="N479" s="3">
        <f t="shared" si="216"/>
        <v>-0.13362211670450963</v>
      </c>
      <c r="O479" s="1">
        <f t="shared" si="217"/>
        <v>29.519733333333331</v>
      </c>
      <c r="P479" s="5">
        <f t="shared" si="218"/>
        <v>0.44313148135035485</v>
      </c>
      <c r="Q479" s="3">
        <f t="shared" si="219"/>
        <v>0.6971351911653304</v>
      </c>
      <c r="R479" s="8">
        <f t="shared" si="220"/>
        <v>29.845159672135193</v>
      </c>
      <c r="S479" s="9">
        <f t="shared" si="221"/>
        <v>1.6393706501184901</v>
      </c>
      <c r="T479" s="9">
        <f t="shared" si="222"/>
        <v>1.5645270629943933</v>
      </c>
      <c r="U479" s="1">
        <f t="shared" si="223"/>
        <v>0</v>
      </c>
      <c r="V479" s="1">
        <f t="shared" si="224"/>
        <v>1</v>
      </c>
      <c r="W479" s="1">
        <f t="shared" si="225"/>
        <v>1</v>
      </c>
      <c r="X479" s="1">
        <f t="shared" si="226"/>
        <v>1</v>
      </c>
      <c r="Y479" s="1">
        <f t="shared" si="232"/>
        <v>0</v>
      </c>
      <c r="Z479" s="1">
        <f t="shared" si="233"/>
        <v>0</v>
      </c>
      <c r="AA479" s="1">
        <f t="shared" si="234"/>
        <v>0</v>
      </c>
      <c r="AC479" s="1">
        <f t="shared" si="227"/>
        <v>0</v>
      </c>
      <c r="AD479" s="1" t="str">
        <f t="shared" si="235"/>
        <v/>
      </c>
      <c r="AE479" s="1" t="str">
        <f t="shared" si="236"/>
        <v/>
      </c>
      <c r="AF479" s="1">
        <f t="shared" si="228"/>
        <v>0</v>
      </c>
      <c r="AG479" s="1" t="str">
        <f t="shared" si="237"/>
        <v/>
      </c>
      <c r="AH479" s="8">
        <v>31.75</v>
      </c>
      <c r="AK479" s="1">
        <f t="shared" si="238"/>
        <v>0</v>
      </c>
      <c r="AL479" s="1">
        <f t="shared" si="229"/>
        <v>1</v>
      </c>
      <c r="AM479" s="1" t="str">
        <f t="shared" si="239"/>
        <v>Sell</v>
      </c>
      <c r="AN479" s="8">
        <v>31.75</v>
      </c>
    </row>
    <row r="480" spans="1:40" x14ac:dyDescent="0.25">
      <c r="A480" s="2" t="s">
        <v>294</v>
      </c>
      <c r="B480" s="1">
        <v>1.77</v>
      </c>
      <c r="C480" s="1">
        <v>57555.3</v>
      </c>
      <c r="D480" s="1">
        <v>32.371400000000001</v>
      </c>
      <c r="E480" s="1">
        <f t="shared" si="230"/>
        <v>18.288926553672319</v>
      </c>
      <c r="F480" s="1">
        <v>6347.5619999999999</v>
      </c>
      <c r="G480" s="1">
        <f t="shared" si="231"/>
        <v>0.28010243754593545</v>
      </c>
      <c r="H480" s="1">
        <f t="shared" si="210"/>
        <v>27.922252143778039</v>
      </c>
      <c r="I480" s="1">
        <f t="shared" si="211"/>
        <v>20.547123043543461</v>
      </c>
      <c r="J480" s="5">
        <f t="shared" si="212"/>
        <v>-0.34485399843062536</v>
      </c>
      <c r="K480" s="3">
        <f t="shared" si="213"/>
        <v>1.8036382793516541E-2</v>
      </c>
      <c r="L480" s="1">
        <f t="shared" si="214"/>
        <v>0.29601224583104269</v>
      </c>
      <c r="M480" s="5">
        <f t="shared" si="215"/>
        <v>0.13863767936659244</v>
      </c>
      <c r="N480" s="3">
        <f t="shared" si="216"/>
        <v>-0.18987417928279593</v>
      </c>
      <c r="O480" s="1">
        <f t="shared" si="217"/>
        <v>29.26068888888889</v>
      </c>
      <c r="P480" s="5">
        <f t="shared" si="218"/>
        <v>0.47579589031694614</v>
      </c>
      <c r="Q480" s="3">
        <f t="shared" si="219"/>
        <v>0.73946914280115961</v>
      </c>
      <c r="R480" s="8">
        <f t="shared" si="220"/>
        <v>29.498825067068864</v>
      </c>
      <c r="S480" s="9">
        <f t="shared" si="221"/>
        <v>1.5765729232908257</v>
      </c>
      <c r="T480" s="9">
        <f t="shared" si="222"/>
        <v>1.6132145554928841</v>
      </c>
      <c r="U480" s="1">
        <f t="shared" si="223"/>
        <v>0</v>
      </c>
      <c r="V480" s="1">
        <f t="shared" si="224"/>
        <v>1</v>
      </c>
      <c r="W480" s="1">
        <f t="shared" si="225"/>
        <v>1</v>
      </c>
      <c r="X480" s="1">
        <f t="shared" si="226"/>
        <v>0</v>
      </c>
      <c r="Y480" s="1">
        <f t="shared" si="232"/>
        <v>0</v>
      </c>
      <c r="Z480" s="1">
        <f t="shared" si="233"/>
        <v>0</v>
      </c>
      <c r="AA480" s="1">
        <f t="shared" si="234"/>
        <v>0</v>
      </c>
      <c r="AC480" s="1">
        <f t="shared" si="227"/>
        <v>0</v>
      </c>
      <c r="AD480" s="1" t="str">
        <f t="shared" si="235"/>
        <v/>
      </c>
      <c r="AE480" s="1" t="str">
        <f t="shared" si="236"/>
        <v/>
      </c>
      <c r="AF480" s="1">
        <f t="shared" si="228"/>
        <v>0</v>
      </c>
      <c r="AG480" s="1" t="str">
        <f t="shared" si="237"/>
        <v/>
      </c>
      <c r="AH480" s="8">
        <v>32.371400000000001</v>
      </c>
      <c r="AK480" s="1">
        <f t="shared" si="238"/>
        <v>1</v>
      </c>
      <c r="AL480" s="1">
        <f t="shared" si="229"/>
        <v>1</v>
      </c>
      <c r="AM480" s="1" t="str">
        <f t="shared" si="239"/>
        <v/>
      </c>
      <c r="AN480" s="8">
        <v>32.371400000000001</v>
      </c>
    </row>
    <row r="481" spans="1:40" x14ac:dyDescent="0.25">
      <c r="A481" s="2" t="s">
        <v>293</v>
      </c>
      <c r="B481" s="1">
        <v>1.76</v>
      </c>
      <c r="C481" s="1">
        <v>57333.2</v>
      </c>
      <c r="D481" s="1">
        <v>31.278600000000001</v>
      </c>
      <c r="E481" s="1">
        <f t="shared" si="230"/>
        <v>17.77193181818182</v>
      </c>
      <c r="F481" s="1">
        <v>6347.5619999999999</v>
      </c>
      <c r="G481" s="1">
        <f t="shared" si="231"/>
        <v>0.28876990130434466</v>
      </c>
      <c r="H481" s="1">
        <f t="shared" si="210"/>
        <v>27.566320315280283</v>
      </c>
      <c r="I481" s="1">
        <f t="shared" si="211"/>
        <v>20.984446995648245</v>
      </c>
      <c r="J481" s="5">
        <f t="shared" si="212"/>
        <v>-0.29590440949712082</v>
      </c>
      <c r="K481" s="3">
        <f t="shared" si="213"/>
        <v>7.851811299754019E-2</v>
      </c>
      <c r="L481" s="1">
        <f t="shared" si="214"/>
        <v>0.29231408087672794</v>
      </c>
      <c r="M481" s="5">
        <f t="shared" si="215"/>
        <v>6.7629506140174378E-2</v>
      </c>
      <c r="N481" s="3">
        <f t="shared" si="216"/>
        <v>-0.24462615572436064</v>
      </c>
      <c r="O481" s="1">
        <f t="shared" si="217"/>
        <v>29.028633333333332</v>
      </c>
      <c r="P481" s="5">
        <f t="shared" si="218"/>
        <v>0.51292809293856756</v>
      </c>
      <c r="Q481" s="3">
        <f t="shared" si="219"/>
        <v>0.78341468488186183</v>
      </c>
      <c r="R481" s="8">
        <f t="shared" si="220"/>
        <v>28.976538715626841</v>
      </c>
      <c r="S481" s="9">
        <f t="shared" si="221"/>
        <v>1.4102184003465581</v>
      </c>
      <c r="T481" s="9">
        <f t="shared" si="222"/>
        <v>1.6668303069292427</v>
      </c>
      <c r="U481" s="1">
        <f t="shared" si="223"/>
        <v>0</v>
      </c>
      <c r="V481" s="1">
        <f t="shared" si="224"/>
        <v>1</v>
      </c>
      <c r="W481" s="1">
        <f t="shared" si="225"/>
        <v>1</v>
      </c>
      <c r="X481" s="1">
        <f t="shared" si="226"/>
        <v>0</v>
      </c>
      <c r="Y481" s="1">
        <f t="shared" si="232"/>
        <v>0</v>
      </c>
      <c r="Z481" s="1">
        <f t="shared" si="233"/>
        <v>0</v>
      </c>
      <c r="AA481" s="1">
        <f t="shared" si="234"/>
        <v>0</v>
      </c>
      <c r="AC481" s="1">
        <f t="shared" si="227"/>
        <v>0</v>
      </c>
      <c r="AD481" s="1" t="str">
        <f t="shared" si="235"/>
        <v/>
      </c>
      <c r="AE481" s="1" t="str">
        <f t="shared" si="236"/>
        <v/>
      </c>
      <c r="AF481" s="1">
        <f t="shared" si="228"/>
        <v>0</v>
      </c>
      <c r="AG481" s="1" t="str">
        <f t="shared" si="237"/>
        <v/>
      </c>
      <c r="AH481" s="8">
        <v>31.278600000000001</v>
      </c>
      <c r="AK481" s="1">
        <f t="shared" si="238"/>
        <v>1</v>
      </c>
      <c r="AL481" s="1">
        <f t="shared" si="229"/>
        <v>1</v>
      </c>
      <c r="AM481" s="1" t="str">
        <f t="shared" si="239"/>
        <v/>
      </c>
      <c r="AN481" s="8">
        <v>31.278600000000001</v>
      </c>
    </row>
    <row r="482" spans="1:40" x14ac:dyDescent="0.25">
      <c r="A482" s="2" t="s">
        <v>292</v>
      </c>
      <c r="B482" s="1">
        <v>1.75</v>
      </c>
      <c r="C482" s="1">
        <v>57184</v>
      </c>
      <c r="D482" s="1">
        <v>29.231400000000001</v>
      </c>
      <c r="E482" s="1">
        <f t="shared" si="230"/>
        <v>16.703657142857143</v>
      </c>
      <c r="F482" s="1">
        <v>6347.5619999999999</v>
      </c>
      <c r="G482" s="1">
        <f t="shared" si="231"/>
        <v>0.30818958884873798</v>
      </c>
      <c r="H482" s="1">
        <f t="shared" si="210"/>
        <v>27.269337940502705</v>
      </c>
      <c r="I482" s="1">
        <f t="shared" si="211"/>
        <v>21.464672976189437</v>
      </c>
      <c r="J482" s="5">
        <f t="shared" si="212"/>
        <v>-0.24982031725220022</v>
      </c>
      <c r="K482" s="3">
        <f t="shared" si="213"/>
        <v>0.14092186674665036</v>
      </c>
      <c r="L482" s="1">
        <f t="shared" si="214"/>
        <v>0.28761939905007505</v>
      </c>
      <c r="M482" s="5">
        <f t="shared" si="215"/>
        <v>-2.3541667984010584E-3</v>
      </c>
      <c r="N482" s="3">
        <f t="shared" si="216"/>
        <v>-0.29666876603511649</v>
      </c>
      <c r="O482" s="1">
        <f t="shared" si="217"/>
        <v>28.898188888888885</v>
      </c>
      <c r="P482" s="5">
        <f t="shared" si="218"/>
        <v>0.55480202235911058</v>
      </c>
      <c r="Q482" s="3">
        <f t="shared" si="219"/>
        <v>0.8284957835390776</v>
      </c>
      <c r="R482" s="8">
        <f t="shared" si="220"/>
        <v>28.557982118468086</v>
      </c>
      <c r="S482" s="9">
        <f t="shared" si="221"/>
        <v>1.2886441779653808</v>
      </c>
      <c r="T482" s="9">
        <f t="shared" si="222"/>
        <v>1.7340988433890423</v>
      </c>
      <c r="U482" s="1">
        <f t="shared" si="223"/>
        <v>0</v>
      </c>
      <c r="V482" s="1">
        <f t="shared" si="224"/>
        <v>1</v>
      </c>
      <c r="W482" s="1">
        <f t="shared" si="225"/>
        <v>1</v>
      </c>
      <c r="X482" s="1">
        <f t="shared" si="226"/>
        <v>0</v>
      </c>
      <c r="Y482" s="1">
        <f t="shared" si="232"/>
        <v>0</v>
      </c>
      <c r="Z482" s="1">
        <f t="shared" si="233"/>
        <v>0</v>
      </c>
      <c r="AA482" s="1">
        <f t="shared" si="234"/>
        <v>0</v>
      </c>
      <c r="AC482" s="1">
        <f t="shared" si="227"/>
        <v>0</v>
      </c>
      <c r="AD482" s="1" t="str">
        <f t="shared" si="235"/>
        <v/>
      </c>
      <c r="AE482" s="1" t="str">
        <f t="shared" si="236"/>
        <v/>
      </c>
      <c r="AF482" s="1">
        <f t="shared" si="228"/>
        <v>0</v>
      </c>
      <c r="AG482" s="1" t="str">
        <f t="shared" si="237"/>
        <v/>
      </c>
      <c r="AH482" s="8">
        <v>29.231400000000001</v>
      </c>
      <c r="AK482" s="1">
        <f t="shared" si="238"/>
        <v>1</v>
      </c>
      <c r="AL482" s="1">
        <f t="shared" si="229"/>
        <v>1</v>
      </c>
      <c r="AM482" s="1" t="str">
        <f t="shared" si="239"/>
        <v/>
      </c>
      <c r="AN482" s="8">
        <v>29.231400000000001</v>
      </c>
    </row>
    <row r="483" spans="1:40" x14ac:dyDescent="0.25">
      <c r="A483" s="2" t="s">
        <v>291</v>
      </c>
      <c r="B483" s="1">
        <v>1.75</v>
      </c>
      <c r="C483" s="1">
        <v>56973.599999999999</v>
      </c>
      <c r="D483" s="1">
        <v>28.81</v>
      </c>
      <c r="E483" s="1">
        <f t="shared" si="230"/>
        <v>16.462857142857143</v>
      </c>
      <c r="F483" s="1">
        <v>6347.5619999999999</v>
      </c>
      <c r="G483" s="1">
        <f t="shared" si="231"/>
        <v>0.31154691298177095</v>
      </c>
      <c r="H483" s="1">
        <f t="shared" si="210"/>
        <v>27.112372975742922</v>
      </c>
      <c r="I483" s="1">
        <f t="shared" si="211"/>
        <v>22.096545503661964</v>
      </c>
      <c r="J483" s="5">
        <f t="shared" si="212"/>
        <v>-0.18264682222145301</v>
      </c>
      <c r="K483" s="3">
        <f t="shared" si="213"/>
        <v>0.20604556407979213</v>
      </c>
      <c r="L483" s="1">
        <f t="shared" si="214"/>
        <v>0.28086892817888409</v>
      </c>
      <c r="M483" s="5">
        <f t="shared" si="215"/>
        <v>-7.9554393983528815E-2</v>
      </c>
      <c r="N483" s="3">
        <f t="shared" si="216"/>
        <v>-0.34572119924123573</v>
      </c>
      <c r="O483" s="1">
        <f t="shared" si="217"/>
        <v>28.968355555555561</v>
      </c>
      <c r="P483" s="5">
        <f t="shared" si="218"/>
        <v>0.61159824601383894</v>
      </c>
      <c r="Q483" s="3">
        <f t="shared" si="219"/>
        <v>0.87411141040240548</v>
      </c>
      <c r="R483" s="8">
        <f t="shared" si="220"/>
        <v>28.435542503644101</v>
      </c>
      <c r="S483" s="9">
        <f t="shared" si="221"/>
        <v>1.3231695279011788</v>
      </c>
      <c r="T483" s="9">
        <f t="shared" si="222"/>
        <v>1.8091491012938909</v>
      </c>
      <c r="U483" s="1">
        <f t="shared" si="223"/>
        <v>0</v>
      </c>
      <c r="V483" s="1">
        <f t="shared" si="224"/>
        <v>1</v>
      </c>
      <c r="W483" s="1">
        <f t="shared" si="225"/>
        <v>1</v>
      </c>
      <c r="X483" s="1">
        <f t="shared" si="226"/>
        <v>0</v>
      </c>
      <c r="Y483" s="1">
        <f t="shared" si="232"/>
        <v>0</v>
      </c>
      <c r="Z483" s="1">
        <f t="shared" si="233"/>
        <v>0</v>
      </c>
      <c r="AA483" s="1">
        <f t="shared" si="234"/>
        <v>0</v>
      </c>
      <c r="AC483" s="1">
        <f t="shared" si="227"/>
        <v>0</v>
      </c>
      <c r="AD483" s="1" t="str">
        <f t="shared" si="235"/>
        <v/>
      </c>
      <c r="AE483" s="1" t="str">
        <f t="shared" si="236"/>
        <v/>
      </c>
      <c r="AF483" s="1">
        <f t="shared" si="228"/>
        <v>0</v>
      </c>
      <c r="AG483" s="1" t="str">
        <f t="shared" si="237"/>
        <v/>
      </c>
      <c r="AH483" s="8">
        <v>28.81</v>
      </c>
      <c r="AK483" s="1">
        <f t="shared" si="238"/>
        <v>1</v>
      </c>
      <c r="AL483" s="1">
        <f t="shared" si="229"/>
        <v>1</v>
      </c>
      <c r="AM483" s="1" t="str">
        <f t="shared" si="239"/>
        <v/>
      </c>
      <c r="AN483" s="8">
        <v>28.81</v>
      </c>
    </row>
    <row r="484" spans="1:40" x14ac:dyDescent="0.25">
      <c r="A484" s="2" t="s">
        <v>290</v>
      </c>
      <c r="B484" s="1">
        <v>1.74</v>
      </c>
      <c r="C484" s="1">
        <v>56799</v>
      </c>
      <c r="D484" s="1">
        <v>28.625699999999998</v>
      </c>
      <c r="E484" s="1">
        <f t="shared" si="230"/>
        <v>16.451551724137929</v>
      </c>
      <c r="F484" s="1">
        <v>6347.5619999999999</v>
      </c>
      <c r="G484" s="1">
        <f t="shared" si="231"/>
        <v>0.31259182969156579</v>
      </c>
      <c r="H484" s="1">
        <f t="shared" si="210"/>
        <v>26.976562813802357</v>
      </c>
      <c r="I484" s="1">
        <f t="shared" si="211"/>
        <v>22.757297383361212</v>
      </c>
      <c r="J484" s="5">
        <f t="shared" si="212"/>
        <v>-0.10058387689107784</v>
      </c>
      <c r="K484" s="3">
        <f t="shared" si="213"/>
        <v>0.27082762846333297</v>
      </c>
      <c r="L484" s="1">
        <f t="shared" si="214"/>
        <v>0.27557059838432785</v>
      </c>
      <c r="M484" s="5">
        <f t="shared" si="215"/>
        <v>-0.1482110545683657</v>
      </c>
      <c r="N484" s="3">
        <f t="shared" si="216"/>
        <v>-0.39008233345085358</v>
      </c>
      <c r="O484" s="1">
        <f t="shared" si="217"/>
        <v>28.869311111111113</v>
      </c>
      <c r="P484" s="5">
        <f t="shared" si="218"/>
        <v>0.65925595757452626</v>
      </c>
      <c r="Q484" s="3">
        <f t="shared" si="219"/>
        <v>0.91786360446716653</v>
      </c>
      <c r="R484" s="8">
        <f t="shared" si="220"/>
        <v>28.367459322488482</v>
      </c>
      <c r="S484" s="9">
        <f t="shared" si="221"/>
        <v>1.3908965086861258</v>
      </c>
      <c r="T484" s="9">
        <f t="shared" si="222"/>
        <v>1.891992316273623</v>
      </c>
      <c r="U484" s="1">
        <f t="shared" si="223"/>
        <v>0</v>
      </c>
      <c r="V484" s="1">
        <f t="shared" si="224"/>
        <v>1</v>
      </c>
      <c r="W484" s="1">
        <f t="shared" si="225"/>
        <v>1</v>
      </c>
      <c r="X484" s="1">
        <f t="shared" si="226"/>
        <v>0</v>
      </c>
      <c r="Y484" s="1">
        <f t="shared" si="232"/>
        <v>0</v>
      </c>
      <c r="Z484" s="1">
        <f t="shared" si="233"/>
        <v>0</v>
      </c>
      <c r="AA484" s="1">
        <f t="shared" si="234"/>
        <v>0</v>
      </c>
      <c r="AC484" s="1">
        <f t="shared" si="227"/>
        <v>0</v>
      </c>
      <c r="AD484" s="1" t="str">
        <f t="shared" si="235"/>
        <v/>
      </c>
      <c r="AE484" s="1" t="str">
        <f t="shared" si="236"/>
        <v/>
      </c>
      <c r="AF484" s="1">
        <f t="shared" si="228"/>
        <v>0</v>
      </c>
      <c r="AG484" s="1" t="str">
        <f t="shared" si="237"/>
        <v/>
      </c>
      <c r="AH484" s="8">
        <v>28.625699999999998</v>
      </c>
      <c r="AK484" s="1">
        <f t="shared" si="238"/>
        <v>1</v>
      </c>
      <c r="AL484" s="1">
        <f t="shared" si="229"/>
        <v>1</v>
      </c>
      <c r="AM484" s="1" t="str">
        <f t="shared" si="239"/>
        <v/>
      </c>
      <c r="AN484" s="8">
        <v>28.625699999999998</v>
      </c>
    </row>
    <row r="485" spans="1:40" x14ac:dyDescent="0.25">
      <c r="A485" s="2" t="s">
        <v>289</v>
      </c>
      <c r="B485" s="1">
        <v>1.74</v>
      </c>
      <c r="C485" s="1">
        <v>56645.9</v>
      </c>
      <c r="D485" s="1">
        <v>27.922899999999998</v>
      </c>
      <c r="E485" s="1">
        <f t="shared" si="230"/>
        <v>16.04764367816092</v>
      </c>
      <c r="F485" s="1">
        <v>6347.5619999999999</v>
      </c>
      <c r="G485" s="1">
        <f t="shared" si="231"/>
        <v>0.31959575984636379</v>
      </c>
      <c r="H485" s="1">
        <f t="shared" si="210"/>
        <v>26.844631838906544</v>
      </c>
      <c r="I485" s="1">
        <f t="shared" si="211"/>
        <v>23.652081866119836</v>
      </c>
      <c r="J485" s="5">
        <f t="shared" si="212"/>
        <v>1.0586119309090147E-2</v>
      </c>
      <c r="K485" s="3">
        <f t="shared" si="213"/>
        <v>0.33272954602240146</v>
      </c>
      <c r="L485" s="1">
        <f t="shared" si="214"/>
        <v>0.27014030236034897</v>
      </c>
      <c r="M485" s="5">
        <f t="shared" si="215"/>
        <v>-0.21621243496800169</v>
      </c>
      <c r="N485" s="3">
        <f t="shared" si="216"/>
        <v>-0.43039421326460153</v>
      </c>
      <c r="O485" s="1">
        <f t="shared" si="217"/>
        <v>28.77867777777778</v>
      </c>
      <c r="P485" s="5">
        <f t="shared" si="218"/>
        <v>0.70996582306359857</v>
      </c>
      <c r="Q485" s="3">
        <f t="shared" si="219"/>
        <v>0.96096487894927318</v>
      </c>
      <c r="R485" s="8">
        <f t="shared" si="220"/>
        <v>28.320506472031841</v>
      </c>
      <c r="S485" s="9">
        <f t="shared" si="221"/>
        <v>1.4758746331252972</v>
      </c>
      <c r="T485" s="9">
        <f t="shared" si="222"/>
        <v>1.980392313338319</v>
      </c>
      <c r="U485" s="1">
        <f t="shared" si="223"/>
        <v>0</v>
      </c>
      <c r="V485" s="1">
        <f t="shared" si="224"/>
        <v>1</v>
      </c>
      <c r="W485" s="1">
        <f t="shared" si="225"/>
        <v>1</v>
      </c>
      <c r="X485" s="1">
        <f t="shared" si="226"/>
        <v>0</v>
      </c>
      <c r="Y485" s="1">
        <f t="shared" si="232"/>
        <v>0</v>
      </c>
      <c r="Z485" s="1">
        <f t="shared" si="233"/>
        <v>0</v>
      </c>
      <c r="AA485" s="1">
        <f t="shared" si="234"/>
        <v>0</v>
      </c>
      <c r="AC485" s="1">
        <f t="shared" si="227"/>
        <v>0</v>
      </c>
      <c r="AD485" s="1" t="str">
        <f t="shared" si="235"/>
        <v/>
      </c>
      <c r="AE485" s="1" t="str">
        <f t="shared" si="236"/>
        <v/>
      </c>
      <c r="AF485" s="1">
        <f t="shared" si="228"/>
        <v>0</v>
      </c>
      <c r="AG485" s="1" t="str">
        <f t="shared" si="237"/>
        <v/>
      </c>
      <c r="AH485" s="8">
        <v>27.922899999999998</v>
      </c>
      <c r="AK485" s="1">
        <f t="shared" si="238"/>
        <v>1</v>
      </c>
      <c r="AL485" s="1">
        <f t="shared" si="229"/>
        <v>1</v>
      </c>
      <c r="AM485" s="1" t="str">
        <f t="shared" si="239"/>
        <v/>
      </c>
      <c r="AN485" s="8">
        <v>27.922899999999998</v>
      </c>
    </row>
    <row r="486" spans="1:40" x14ac:dyDescent="0.25">
      <c r="A486" s="2" t="s">
        <v>288</v>
      </c>
      <c r="B486" s="1">
        <v>1.68</v>
      </c>
      <c r="C486" s="1">
        <v>56126.6</v>
      </c>
      <c r="D486" s="1">
        <v>27.4376</v>
      </c>
      <c r="E486" s="1">
        <f t="shared" si="230"/>
        <v>16.331904761904763</v>
      </c>
      <c r="F486" s="1">
        <v>6347.5619999999999</v>
      </c>
      <c r="G486" s="1">
        <f t="shared" si="231"/>
        <v>0.3222668711843712</v>
      </c>
      <c r="H486" s="1">
        <f t="shared" si="210"/>
        <v>26.758370386019067</v>
      </c>
      <c r="I486" s="1">
        <f t="shared" si="211"/>
        <v>24.491053263542856</v>
      </c>
      <c r="J486" s="5">
        <f t="shared" si="212"/>
        <v>0.10591066076645772</v>
      </c>
      <c r="K486" s="3">
        <f t="shared" si="213"/>
        <v>0.38642011714128666</v>
      </c>
      <c r="L486" s="1">
        <f t="shared" si="214"/>
        <v>0.26404786647002748</v>
      </c>
      <c r="M486" s="5">
        <f t="shared" si="215"/>
        <v>-0.27426297752042839</v>
      </c>
      <c r="N486" s="3">
        <f t="shared" si="216"/>
        <v>-0.46609117631403485</v>
      </c>
      <c r="O486" s="1">
        <f t="shared" si="217"/>
        <v>28.744699999999998</v>
      </c>
      <c r="P486" s="5">
        <f t="shared" si="218"/>
        <v>0.74959120521259148</v>
      </c>
      <c r="Q486" s="3">
        <f t="shared" si="219"/>
        <v>1.0027980549302189</v>
      </c>
      <c r="R486" s="8">
        <f t="shared" si="220"/>
        <v>28.392798557855812</v>
      </c>
      <c r="S486" s="9">
        <f t="shared" si="221"/>
        <v>1.6344281718367455</v>
      </c>
      <c r="T486" s="9">
        <f t="shared" si="222"/>
        <v>2.0746865304887012</v>
      </c>
      <c r="U486" s="1">
        <f t="shared" si="223"/>
        <v>0</v>
      </c>
      <c r="V486" s="1">
        <f t="shared" si="224"/>
        <v>1</v>
      </c>
      <c r="W486" s="1">
        <f t="shared" si="225"/>
        <v>1</v>
      </c>
      <c r="X486" s="1">
        <f t="shared" si="226"/>
        <v>0</v>
      </c>
      <c r="Y486" s="1">
        <f t="shared" si="232"/>
        <v>0</v>
      </c>
      <c r="Z486" s="1">
        <f t="shared" si="233"/>
        <v>0</v>
      </c>
      <c r="AA486" s="1">
        <f t="shared" si="234"/>
        <v>0</v>
      </c>
      <c r="AC486" s="1">
        <f t="shared" si="227"/>
        <v>0</v>
      </c>
      <c r="AD486" s="1" t="str">
        <f t="shared" si="235"/>
        <v/>
      </c>
      <c r="AE486" s="1" t="str">
        <f t="shared" si="236"/>
        <v/>
      </c>
      <c r="AF486" s="1">
        <f t="shared" si="228"/>
        <v>0</v>
      </c>
      <c r="AG486" s="1" t="str">
        <f t="shared" si="237"/>
        <v/>
      </c>
      <c r="AH486" s="8">
        <v>27.4376</v>
      </c>
      <c r="AK486" s="1">
        <f t="shared" si="238"/>
        <v>1</v>
      </c>
      <c r="AL486" s="1">
        <f t="shared" si="229"/>
        <v>1</v>
      </c>
      <c r="AM486" s="1" t="str">
        <f t="shared" si="239"/>
        <v/>
      </c>
      <c r="AN486" s="8">
        <v>27.4376</v>
      </c>
    </row>
    <row r="487" spans="1:40" x14ac:dyDescent="0.25">
      <c r="A487" s="2" t="s">
        <v>287</v>
      </c>
      <c r="B487" s="1">
        <v>1.21</v>
      </c>
      <c r="C487" s="1">
        <v>47663.5</v>
      </c>
      <c r="D487" s="1">
        <v>28.25</v>
      </c>
      <c r="E487" s="1">
        <f t="shared" si="230"/>
        <v>23.347107438016529</v>
      </c>
      <c r="F487" s="1">
        <v>6344.7039999999997</v>
      </c>
      <c r="G487" s="1">
        <f t="shared" si="231"/>
        <v>0.26592312893131165</v>
      </c>
      <c r="H487" s="1">
        <f t="shared" si="210"/>
        <v>26.704032016900591</v>
      </c>
      <c r="I487" s="1">
        <f t="shared" si="211"/>
        <v>25.245850731447113</v>
      </c>
      <c r="J487" s="5">
        <f t="shared" si="212"/>
        <v>0.19627130072048127</v>
      </c>
      <c r="K487" s="3">
        <f t="shared" si="213"/>
        <v>0.43317169320375815</v>
      </c>
      <c r="L487" s="1">
        <f t="shared" si="214"/>
        <v>0.2565070202003441</v>
      </c>
      <c r="M487" s="5">
        <f t="shared" si="215"/>
        <v>-0.35005895394671271</v>
      </c>
      <c r="N487" s="3">
        <f t="shared" si="216"/>
        <v>-0.49806254277963591</v>
      </c>
      <c r="O487" s="1">
        <f t="shared" si="217"/>
        <v>28.880044444444447</v>
      </c>
      <c r="P487" s="5">
        <f t="shared" si="218"/>
        <v>0.82161651064319408</v>
      </c>
      <c r="Q487" s="3">
        <f t="shared" si="219"/>
        <v>1.0449991965498235</v>
      </c>
      <c r="R487" s="8">
        <f t="shared" si="220"/>
        <v>28.566471022920506</v>
      </c>
      <c r="S487" s="9">
        <f t="shared" si="221"/>
        <v>1.8624390060199154</v>
      </c>
      <c r="T487" s="9">
        <f t="shared" si="222"/>
        <v>2.1574017453898988</v>
      </c>
      <c r="U487" s="1">
        <f t="shared" si="223"/>
        <v>0</v>
      </c>
      <c r="V487" s="1">
        <f t="shared" si="224"/>
        <v>1</v>
      </c>
      <c r="W487" s="1">
        <f t="shared" si="225"/>
        <v>1</v>
      </c>
      <c r="X487" s="1">
        <f t="shared" si="226"/>
        <v>0</v>
      </c>
      <c r="Y487" s="1">
        <f t="shared" si="232"/>
        <v>0</v>
      </c>
      <c r="Z487" s="1">
        <f t="shared" si="233"/>
        <v>0</v>
      </c>
      <c r="AA487" s="1">
        <f t="shared" si="234"/>
        <v>0</v>
      </c>
      <c r="AC487" s="1">
        <f t="shared" si="227"/>
        <v>0</v>
      </c>
      <c r="AD487" s="1" t="str">
        <f t="shared" si="235"/>
        <v/>
      </c>
      <c r="AE487" s="1" t="str">
        <f t="shared" si="236"/>
        <v/>
      </c>
      <c r="AF487" s="1">
        <f t="shared" si="228"/>
        <v>0</v>
      </c>
      <c r="AG487" s="1" t="str">
        <f t="shared" si="237"/>
        <v/>
      </c>
      <c r="AH487" s="8">
        <v>28.25</v>
      </c>
      <c r="AK487" s="1">
        <f t="shared" si="238"/>
        <v>1</v>
      </c>
      <c r="AL487" s="1">
        <f t="shared" si="229"/>
        <v>1</v>
      </c>
      <c r="AM487" s="1" t="str">
        <f t="shared" si="239"/>
        <v/>
      </c>
      <c r="AN487" s="8">
        <v>28.25</v>
      </c>
    </row>
    <row r="488" spans="1:40" x14ac:dyDescent="0.25">
      <c r="A488" s="2" t="s">
        <v>286</v>
      </c>
      <c r="B488" s="1">
        <v>1.19</v>
      </c>
      <c r="C488" s="1">
        <v>47273.7</v>
      </c>
      <c r="D488" s="1">
        <v>29.418600000000001</v>
      </c>
      <c r="E488" s="1">
        <f t="shared" si="230"/>
        <v>24.721512605042019</v>
      </c>
      <c r="F488" s="1">
        <v>6298.6379999999999</v>
      </c>
      <c r="G488" s="1">
        <f t="shared" si="231"/>
        <v>0.25512378214498282</v>
      </c>
      <c r="H488" s="1">
        <f t="shared" si="210"/>
        <v>26.580354578252638</v>
      </c>
      <c r="I488" s="1">
        <f t="shared" si="211"/>
        <v>25.647076252806333</v>
      </c>
      <c r="J488" s="5">
        <f t="shared" si="212"/>
        <v>0.25803438352642694</v>
      </c>
      <c r="K488" s="3">
        <f t="shared" si="213"/>
        <v>0.47265509195097094</v>
      </c>
      <c r="L488" s="1">
        <f t="shared" si="214"/>
        <v>0.25523563648030467</v>
      </c>
      <c r="M488" s="5">
        <f t="shared" si="215"/>
        <v>-0.40004637801235932</v>
      </c>
      <c r="N488" s="3">
        <f t="shared" si="216"/>
        <v>-0.52272980758512311</v>
      </c>
      <c r="O488" s="1">
        <f t="shared" si="217"/>
        <v>28.914488888888886</v>
      </c>
      <c r="P488" s="5">
        <f t="shared" si="218"/>
        <v>0.9095527728085866</v>
      </c>
      <c r="Q488" s="3">
        <f t="shared" si="219"/>
        <v>1.0822296442009285</v>
      </c>
      <c r="R488" s="8">
        <f t="shared" si="220"/>
        <v>28.624011208906055</v>
      </c>
      <c r="S488" s="9">
        <f t="shared" si="221"/>
        <v>2.0436566306534161</v>
      </c>
      <c r="T488" s="9">
        <f t="shared" si="222"/>
        <v>2.2201679761126649</v>
      </c>
      <c r="U488" s="1">
        <f t="shared" si="223"/>
        <v>0</v>
      </c>
      <c r="V488" s="1">
        <f t="shared" si="224"/>
        <v>1</v>
      </c>
      <c r="W488" s="1">
        <f t="shared" si="225"/>
        <v>1</v>
      </c>
      <c r="X488" s="1">
        <f t="shared" si="226"/>
        <v>0</v>
      </c>
      <c r="Y488" s="1">
        <f t="shared" si="232"/>
        <v>0</v>
      </c>
      <c r="Z488" s="1">
        <f t="shared" si="233"/>
        <v>0</v>
      </c>
      <c r="AA488" s="1">
        <f t="shared" si="234"/>
        <v>0</v>
      </c>
      <c r="AC488" s="1">
        <f t="shared" si="227"/>
        <v>0</v>
      </c>
      <c r="AD488" s="1" t="str">
        <f t="shared" si="235"/>
        <v/>
      </c>
      <c r="AE488" s="1" t="str">
        <f t="shared" si="236"/>
        <v/>
      </c>
      <c r="AF488" s="1">
        <f t="shared" si="228"/>
        <v>0</v>
      </c>
      <c r="AG488" s="1" t="str">
        <f t="shared" si="237"/>
        <v/>
      </c>
      <c r="AH488" s="8">
        <v>29.418600000000001</v>
      </c>
      <c r="AK488" s="1">
        <f t="shared" si="238"/>
        <v>1</v>
      </c>
      <c r="AL488" s="1">
        <f t="shared" si="229"/>
        <v>1</v>
      </c>
      <c r="AM488" s="1" t="str">
        <f t="shared" si="239"/>
        <v/>
      </c>
      <c r="AN488" s="8">
        <v>29.418600000000001</v>
      </c>
    </row>
    <row r="489" spans="1:40" x14ac:dyDescent="0.25">
      <c r="A489" s="2" t="s">
        <v>285</v>
      </c>
      <c r="B489" s="1">
        <v>1.18</v>
      </c>
      <c r="C489" s="1">
        <v>47078.5</v>
      </c>
      <c r="D489" s="1">
        <v>30.282900000000001</v>
      </c>
      <c r="E489" s="1">
        <f t="shared" si="230"/>
        <v>25.663474576271188</v>
      </c>
      <c r="F489" s="1">
        <v>6298.6379999999999</v>
      </c>
      <c r="G489" s="1">
        <f t="shared" si="231"/>
        <v>0.24681895295710249</v>
      </c>
      <c r="H489" s="1">
        <f t="shared" si="210"/>
        <v>26.35329494451285</v>
      </c>
      <c r="I489" s="1">
        <f t="shared" si="211"/>
        <v>25.771386746234466</v>
      </c>
      <c r="J489" s="5">
        <f t="shared" si="212"/>
        <v>0.2869355517444836</v>
      </c>
      <c r="K489" s="3">
        <f t="shared" si="213"/>
        <v>0.50842521002172825</v>
      </c>
      <c r="L489" s="1">
        <f t="shared" si="214"/>
        <v>0.25302136576696022</v>
      </c>
      <c r="M489" s="5">
        <f t="shared" si="215"/>
        <v>-0.44464359077625626</v>
      </c>
      <c r="N489" s="3">
        <f t="shared" si="216"/>
        <v>-0.54317704584725035</v>
      </c>
      <c r="O489" s="1">
        <f t="shared" si="217"/>
        <v>28.890988888888884</v>
      </c>
      <c r="P489" s="5">
        <f t="shared" si="218"/>
        <v>0.97691796897361005</v>
      </c>
      <c r="Q489" s="3">
        <f t="shared" si="219"/>
        <v>1.1110091227663188</v>
      </c>
      <c r="R489" s="8">
        <f t="shared" si="220"/>
        <v>28.479540519616247</v>
      </c>
      <c r="S489" s="9">
        <f t="shared" si="221"/>
        <v>2.1262455751033968</v>
      </c>
      <c r="T489" s="9">
        <f t="shared" si="222"/>
        <v>2.2582421400371744</v>
      </c>
      <c r="U489" s="1">
        <f t="shared" si="223"/>
        <v>0</v>
      </c>
      <c r="V489" s="1">
        <f t="shared" si="224"/>
        <v>1</v>
      </c>
      <c r="W489" s="1">
        <f t="shared" si="225"/>
        <v>1</v>
      </c>
      <c r="X489" s="1">
        <f t="shared" si="226"/>
        <v>0</v>
      </c>
      <c r="Y489" s="1">
        <f t="shared" si="232"/>
        <v>0</v>
      </c>
      <c r="Z489" s="1">
        <f t="shared" si="233"/>
        <v>0</v>
      </c>
      <c r="AA489" s="1">
        <f t="shared" si="234"/>
        <v>0</v>
      </c>
      <c r="AC489" s="1">
        <f t="shared" si="227"/>
        <v>0</v>
      </c>
      <c r="AD489" s="1" t="str">
        <f t="shared" si="235"/>
        <v/>
      </c>
      <c r="AE489" s="1" t="str">
        <f t="shared" si="236"/>
        <v/>
      </c>
      <c r="AF489" s="1">
        <f t="shared" si="228"/>
        <v>0</v>
      </c>
      <c r="AG489" s="1" t="str">
        <f t="shared" si="237"/>
        <v/>
      </c>
      <c r="AH489" s="8">
        <v>30.282900000000001</v>
      </c>
      <c r="AK489" s="1">
        <f t="shared" si="238"/>
        <v>1</v>
      </c>
      <c r="AL489" s="1">
        <f t="shared" si="229"/>
        <v>1</v>
      </c>
      <c r="AM489" s="1" t="str">
        <f t="shared" si="239"/>
        <v/>
      </c>
      <c r="AN489" s="8">
        <v>30.282900000000001</v>
      </c>
    </row>
    <row r="490" spans="1:40" x14ac:dyDescent="0.25">
      <c r="A490" s="2">
        <v>40178</v>
      </c>
      <c r="B490" s="1">
        <v>1.17</v>
      </c>
      <c r="C490" s="1">
        <v>46744.2</v>
      </c>
      <c r="D490" s="1">
        <v>30.104600000000001</v>
      </c>
      <c r="E490" s="1">
        <f t="shared" si="230"/>
        <v>25.730427350427352</v>
      </c>
      <c r="F490" s="1">
        <v>6298.6379999999999</v>
      </c>
      <c r="G490" s="1">
        <f t="shared" si="231"/>
        <v>0.24651776486446902</v>
      </c>
      <c r="H490" s="1">
        <f t="shared" si="210"/>
        <v>26.038926540073877</v>
      </c>
      <c r="I490" s="1">
        <f t="shared" si="211"/>
        <v>25.93306609594045</v>
      </c>
      <c r="J490" s="5">
        <f t="shared" si="212"/>
        <v>0.30809719771140553</v>
      </c>
      <c r="K490" s="3">
        <f t="shared" si="213"/>
        <v>0.54534015306793571</v>
      </c>
      <c r="L490" s="1">
        <f t="shared" si="214"/>
        <v>0.25300697434946351</v>
      </c>
      <c r="M490" s="5">
        <f t="shared" si="215"/>
        <v>-0.44958832309989982</v>
      </c>
      <c r="N490" s="3">
        <f t="shared" si="216"/>
        <v>-0.55959928835908268</v>
      </c>
      <c r="O490" s="1">
        <f t="shared" si="217"/>
        <v>28.610988888888887</v>
      </c>
      <c r="P490" s="5">
        <f t="shared" si="218"/>
        <v>0.97073382053576074</v>
      </c>
      <c r="Q490" s="3">
        <f t="shared" si="219"/>
        <v>1.1333576483984369</v>
      </c>
      <c r="R490" s="8">
        <f t="shared" si="220"/>
        <v>28.15165697772829</v>
      </c>
      <c r="S490" s="9">
        <f t="shared" si="221"/>
        <v>2.1127304376544132</v>
      </c>
      <c r="T490" s="9">
        <f t="shared" si="222"/>
        <v>2.290849496318462</v>
      </c>
      <c r="U490" s="1">
        <f t="shared" si="223"/>
        <v>0</v>
      </c>
      <c r="V490" s="1">
        <f t="shared" si="224"/>
        <v>1</v>
      </c>
      <c r="W490" s="1">
        <f t="shared" si="225"/>
        <v>1</v>
      </c>
      <c r="X490" s="1">
        <f t="shared" si="226"/>
        <v>0</v>
      </c>
      <c r="Y490" s="1">
        <f t="shared" si="232"/>
        <v>0</v>
      </c>
      <c r="Z490" s="1">
        <f t="shared" si="233"/>
        <v>0</v>
      </c>
      <c r="AA490" s="1">
        <f t="shared" si="234"/>
        <v>0</v>
      </c>
      <c r="AC490" s="1">
        <f t="shared" si="227"/>
        <v>0</v>
      </c>
      <c r="AD490" s="1" t="str">
        <f t="shared" si="235"/>
        <v/>
      </c>
      <c r="AE490" s="1" t="str">
        <f t="shared" si="236"/>
        <v/>
      </c>
      <c r="AF490" s="1">
        <f t="shared" si="228"/>
        <v>0</v>
      </c>
      <c r="AG490" s="1" t="str">
        <f t="shared" si="237"/>
        <v/>
      </c>
      <c r="AH490" s="8">
        <v>30.104600000000001</v>
      </c>
      <c r="AK490" s="1">
        <f t="shared" si="238"/>
        <v>1</v>
      </c>
      <c r="AL490" s="1">
        <f t="shared" si="229"/>
        <v>1</v>
      </c>
      <c r="AM490" s="1" t="str">
        <f t="shared" si="239"/>
        <v/>
      </c>
      <c r="AN490" s="8">
        <v>30.104600000000001</v>
      </c>
    </row>
    <row r="491" spans="1:40" x14ac:dyDescent="0.25">
      <c r="A491" s="2">
        <v>40171</v>
      </c>
      <c r="B491" s="1">
        <v>1.17</v>
      </c>
      <c r="C491" s="1">
        <v>46541.5</v>
      </c>
      <c r="D491" s="1">
        <v>29.8629</v>
      </c>
      <c r="E491" s="1">
        <f t="shared" si="230"/>
        <v>25.523846153846154</v>
      </c>
      <c r="F491" s="1">
        <v>6298.6379999999999</v>
      </c>
      <c r="G491" s="1">
        <f t="shared" si="231"/>
        <v>0.24743535100801992</v>
      </c>
      <c r="H491" s="1">
        <f t="shared" si="210"/>
        <v>25.713672663279787</v>
      </c>
      <c r="I491" s="1">
        <f t="shared" si="211"/>
        <v>26.027138403364408</v>
      </c>
      <c r="J491" s="5">
        <f t="shared" si="212"/>
        <v>0.33047756079410329</v>
      </c>
      <c r="K491" s="3">
        <f t="shared" si="213"/>
        <v>0.58488064562735742</v>
      </c>
      <c r="L491" s="1">
        <f t="shared" si="214"/>
        <v>0.25379049313113222</v>
      </c>
      <c r="M491" s="5">
        <f t="shared" si="215"/>
        <v>-0.45414444104451346</v>
      </c>
      <c r="N491" s="3">
        <f t="shared" si="216"/>
        <v>-0.5779344492356131</v>
      </c>
      <c r="O491" s="1">
        <f t="shared" si="217"/>
        <v>28.258099999999999</v>
      </c>
      <c r="P491" s="5">
        <f t="shared" si="218"/>
        <v>0.96532352987472247</v>
      </c>
      <c r="Q491" s="3">
        <f t="shared" si="219"/>
        <v>1.1604616197088828</v>
      </c>
      <c r="R491" s="8">
        <f t="shared" si="220"/>
        <v>27.796576428224341</v>
      </c>
      <c r="S491" s="9">
        <f t="shared" si="221"/>
        <v>2.0829037649445539</v>
      </c>
      <c r="T491" s="9">
        <f t="shared" si="222"/>
        <v>2.3332997656619461</v>
      </c>
      <c r="U491" s="1">
        <f t="shared" si="223"/>
        <v>0</v>
      </c>
      <c r="V491" s="1">
        <f t="shared" si="224"/>
        <v>1</v>
      </c>
      <c r="W491" s="1">
        <f t="shared" si="225"/>
        <v>1</v>
      </c>
      <c r="X491" s="1">
        <f t="shared" si="226"/>
        <v>0</v>
      </c>
      <c r="Y491" s="1">
        <f t="shared" si="232"/>
        <v>0</v>
      </c>
      <c r="Z491" s="1">
        <f t="shared" si="233"/>
        <v>0</v>
      </c>
      <c r="AA491" s="1">
        <f t="shared" si="234"/>
        <v>0</v>
      </c>
      <c r="AC491" s="1">
        <f t="shared" si="227"/>
        <v>0</v>
      </c>
      <c r="AD491" s="1" t="str">
        <f t="shared" si="235"/>
        <v/>
      </c>
      <c r="AE491" s="1" t="str">
        <f t="shared" si="236"/>
        <v/>
      </c>
      <c r="AF491" s="1">
        <f t="shared" si="228"/>
        <v>0</v>
      </c>
      <c r="AG491" s="1" t="str">
        <f t="shared" si="237"/>
        <v/>
      </c>
      <c r="AH491" s="8">
        <v>29.8629</v>
      </c>
      <c r="AK491" s="1">
        <f t="shared" si="238"/>
        <v>1</v>
      </c>
      <c r="AL491" s="1">
        <f t="shared" si="229"/>
        <v>1</v>
      </c>
      <c r="AM491" s="1" t="str">
        <f t="shared" si="239"/>
        <v/>
      </c>
      <c r="AN491" s="8">
        <v>29.8629</v>
      </c>
    </row>
    <row r="492" spans="1:40" x14ac:dyDescent="0.25">
      <c r="A492" s="2" t="s">
        <v>284</v>
      </c>
      <c r="B492" s="1">
        <v>1.1599999999999999</v>
      </c>
      <c r="C492" s="1">
        <v>46399.9</v>
      </c>
      <c r="D492" s="1">
        <v>27.918600000000001</v>
      </c>
      <c r="E492" s="1">
        <f t="shared" si="230"/>
        <v>24.067758620689659</v>
      </c>
      <c r="F492" s="1">
        <v>6298.6379999999999</v>
      </c>
      <c r="G492" s="1">
        <f t="shared" si="231"/>
        <v>0.26386194483076369</v>
      </c>
      <c r="H492" s="1">
        <f t="shared" si="210"/>
        <v>25.381734476342171</v>
      </c>
      <c r="I492" s="1">
        <f t="shared" si="211"/>
        <v>26.108734225125065</v>
      </c>
      <c r="J492" s="5">
        <f t="shared" si="212"/>
        <v>0.37099464599936693</v>
      </c>
      <c r="K492" s="3">
        <f t="shared" si="213"/>
        <v>0.62728115976623311</v>
      </c>
      <c r="L492" s="1">
        <f t="shared" si="214"/>
        <v>0.25226068114109973</v>
      </c>
      <c r="M492" s="5">
        <f t="shared" si="215"/>
        <v>-0.48007079024143273</v>
      </c>
      <c r="N492" s="3">
        <f t="shared" si="216"/>
        <v>-0.598566117267463</v>
      </c>
      <c r="O492" s="1">
        <f t="shared" si="217"/>
        <v>28.177144444444441</v>
      </c>
      <c r="P492" s="5">
        <f t="shared" si="218"/>
        <v>1.0032004462268773</v>
      </c>
      <c r="Q492" s="3">
        <f t="shared" si="219"/>
        <v>1.1929846346812429</v>
      </c>
      <c r="R492" s="8">
        <f t="shared" si="220"/>
        <v>27.420881233356038</v>
      </c>
      <c r="S492" s="9">
        <f t="shared" si="221"/>
        <v>2.0391467570138673</v>
      </c>
      <c r="T492" s="9">
        <f t="shared" si="222"/>
        <v>2.3634222583052744</v>
      </c>
      <c r="U492" s="1">
        <f t="shared" si="223"/>
        <v>0</v>
      </c>
      <c r="V492" s="1">
        <f t="shared" si="224"/>
        <v>1</v>
      </c>
      <c r="W492" s="1">
        <f t="shared" si="225"/>
        <v>1</v>
      </c>
      <c r="X492" s="1">
        <f t="shared" si="226"/>
        <v>0</v>
      </c>
      <c r="Y492" s="1">
        <f t="shared" si="232"/>
        <v>0</v>
      </c>
      <c r="Z492" s="1">
        <f t="shared" si="233"/>
        <v>0</v>
      </c>
      <c r="AA492" s="1">
        <f t="shared" si="234"/>
        <v>0</v>
      </c>
      <c r="AC492" s="1">
        <f t="shared" si="227"/>
        <v>0</v>
      </c>
      <c r="AD492" s="1" t="str">
        <f t="shared" si="235"/>
        <v/>
      </c>
      <c r="AE492" s="1" t="str">
        <f t="shared" si="236"/>
        <v/>
      </c>
      <c r="AF492" s="1">
        <f t="shared" si="228"/>
        <v>0</v>
      </c>
      <c r="AG492" s="1" t="str">
        <f t="shared" si="237"/>
        <v/>
      </c>
      <c r="AH492" s="8">
        <v>27.918600000000001</v>
      </c>
      <c r="AK492" s="1">
        <f t="shared" si="238"/>
        <v>1</v>
      </c>
      <c r="AL492" s="1">
        <f t="shared" si="229"/>
        <v>1</v>
      </c>
      <c r="AM492" s="1" t="str">
        <f t="shared" si="239"/>
        <v/>
      </c>
      <c r="AN492" s="8">
        <v>27.918600000000001</v>
      </c>
    </row>
    <row r="493" spans="1:40" x14ac:dyDescent="0.25">
      <c r="A493" s="2" t="s">
        <v>283</v>
      </c>
      <c r="B493" s="1">
        <v>1.1599999999999999</v>
      </c>
      <c r="C493" s="1">
        <v>46194.400000000001</v>
      </c>
      <c r="D493" s="1">
        <v>27.81</v>
      </c>
      <c r="E493" s="1">
        <f t="shared" si="230"/>
        <v>23.974137931034484</v>
      </c>
      <c r="F493" s="1">
        <v>6298.6379999999999</v>
      </c>
      <c r="G493" s="1">
        <f t="shared" si="231"/>
        <v>0.26371916547575641</v>
      </c>
      <c r="H493" s="1">
        <f t="shared" si="210"/>
        <v>25.178785234449546</v>
      </c>
      <c r="I493" s="1">
        <f t="shared" si="211"/>
        <v>26.35343479117828</v>
      </c>
      <c r="J493" s="5">
        <f t="shared" si="212"/>
        <v>0.42968077524933701</v>
      </c>
      <c r="K493" s="3">
        <f t="shared" si="213"/>
        <v>0.66999557872737747</v>
      </c>
      <c r="L493" s="1">
        <f t="shared" si="214"/>
        <v>0.25113955581448721</v>
      </c>
      <c r="M493" s="5">
        <f t="shared" si="215"/>
        <v>-0.50068618382767127</v>
      </c>
      <c r="N493" s="3">
        <f t="shared" si="216"/>
        <v>-0.61831533843846809</v>
      </c>
      <c r="O493" s="1">
        <f t="shared" si="217"/>
        <v>28.059999999999995</v>
      </c>
      <c r="P493" s="5">
        <f t="shared" si="218"/>
        <v>1.0319037820160348</v>
      </c>
      <c r="Q493" s="3">
        <f t="shared" si="219"/>
        <v>1.2246153327569707</v>
      </c>
      <c r="R493" s="8">
        <f t="shared" si="220"/>
        <v>27.330386912148043</v>
      </c>
      <c r="S493" s="9">
        <f t="shared" si="221"/>
        <v>2.1516016776984976</v>
      </c>
      <c r="T493" s="9">
        <f t="shared" si="222"/>
        <v>2.3980236615219548</v>
      </c>
      <c r="U493" s="1">
        <f t="shared" si="223"/>
        <v>1</v>
      </c>
      <c r="V493" s="1">
        <f t="shared" si="224"/>
        <v>1</v>
      </c>
      <c r="W493" s="1">
        <f t="shared" si="225"/>
        <v>1</v>
      </c>
      <c r="X493" s="1">
        <f t="shared" si="226"/>
        <v>0</v>
      </c>
      <c r="Y493" s="1">
        <f t="shared" si="232"/>
        <v>0</v>
      </c>
      <c r="Z493" s="1">
        <f t="shared" si="233"/>
        <v>0</v>
      </c>
      <c r="AA493" s="1">
        <f t="shared" si="234"/>
        <v>0</v>
      </c>
      <c r="AC493" s="1">
        <f t="shared" si="227"/>
        <v>0</v>
      </c>
      <c r="AD493" s="1" t="str">
        <f t="shared" si="235"/>
        <v/>
      </c>
      <c r="AE493" s="1" t="str">
        <f t="shared" si="236"/>
        <v/>
      </c>
      <c r="AF493" s="1">
        <f t="shared" si="228"/>
        <v>0</v>
      </c>
      <c r="AG493" s="1" t="str">
        <f t="shared" si="237"/>
        <v/>
      </c>
      <c r="AH493" s="8">
        <v>27.81</v>
      </c>
      <c r="AK493" s="1">
        <f t="shared" si="238"/>
        <v>1</v>
      </c>
      <c r="AL493" s="1">
        <f t="shared" si="229"/>
        <v>1</v>
      </c>
      <c r="AM493" s="1" t="str">
        <f t="shared" si="239"/>
        <v/>
      </c>
      <c r="AN493" s="8">
        <v>27.81</v>
      </c>
    </row>
    <row r="494" spans="1:40" x14ac:dyDescent="0.25">
      <c r="A494" s="2" t="s">
        <v>282</v>
      </c>
      <c r="B494" s="1">
        <v>1.1499999999999999</v>
      </c>
      <c r="C494" s="1">
        <v>46055.7</v>
      </c>
      <c r="D494" s="1">
        <v>27.617100000000001</v>
      </c>
      <c r="E494" s="1">
        <f t="shared" si="230"/>
        <v>24.014869565217392</v>
      </c>
      <c r="F494" s="1">
        <v>6298.6379999999999</v>
      </c>
      <c r="G494" s="1">
        <f t="shared" si="231"/>
        <v>0.26476383683347032</v>
      </c>
      <c r="H494" s="1">
        <f t="shared" si="210"/>
        <v>24.968288053205509</v>
      </c>
      <c r="I494" s="1">
        <f t="shared" si="211"/>
        <v>26.479967450329472</v>
      </c>
      <c r="J494" s="5">
        <f t="shared" si="212"/>
        <v>0.49146516009608687</v>
      </c>
      <c r="K494" s="3">
        <f t="shared" si="213"/>
        <v>0.71004804597371751</v>
      </c>
      <c r="L494" s="1">
        <f t="shared" si="214"/>
        <v>0.24932721109056594</v>
      </c>
      <c r="M494" s="5">
        <f t="shared" si="215"/>
        <v>-0.52822547284055599</v>
      </c>
      <c r="N494" s="3">
        <f t="shared" si="216"/>
        <v>-0.63792019754026752</v>
      </c>
      <c r="O494" s="1">
        <f t="shared" si="217"/>
        <v>27.993333333333329</v>
      </c>
      <c r="P494" s="5">
        <f t="shared" si="218"/>
        <v>1.0705162072287653</v>
      </c>
      <c r="Q494" s="3">
        <f t="shared" si="219"/>
        <v>1.2567339245471267</v>
      </c>
      <c r="R494" s="8">
        <f t="shared" si="220"/>
        <v>27.243184532538596</v>
      </c>
      <c r="S494" s="9">
        <f t="shared" si="221"/>
        <v>2.274896479333087</v>
      </c>
      <c r="T494" s="9">
        <f t="shared" si="222"/>
        <v>2.4145221265509269</v>
      </c>
      <c r="U494" s="1">
        <f t="shared" si="223"/>
        <v>1</v>
      </c>
      <c r="V494" s="1">
        <f t="shared" si="224"/>
        <v>1</v>
      </c>
      <c r="W494" s="1">
        <f t="shared" si="225"/>
        <v>1</v>
      </c>
      <c r="X494" s="1">
        <f t="shared" si="226"/>
        <v>0</v>
      </c>
      <c r="Y494" s="1">
        <f t="shared" si="232"/>
        <v>0</v>
      </c>
      <c r="Z494" s="1">
        <f t="shared" si="233"/>
        <v>0</v>
      </c>
      <c r="AA494" s="1">
        <f t="shared" si="234"/>
        <v>0</v>
      </c>
      <c r="AC494" s="1">
        <f t="shared" si="227"/>
        <v>0</v>
      </c>
      <c r="AD494" s="1" t="str">
        <f t="shared" si="235"/>
        <v/>
      </c>
      <c r="AE494" s="1" t="str">
        <f t="shared" si="236"/>
        <v/>
      </c>
      <c r="AF494" s="1">
        <f t="shared" si="228"/>
        <v>0</v>
      </c>
      <c r="AG494" s="1" t="str">
        <f t="shared" si="237"/>
        <v/>
      </c>
      <c r="AH494" s="8">
        <v>27.617100000000001</v>
      </c>
      <c r="AK494" s="1">
        <f t="shared" si="238"/>
        <v>1</v>
      </c>
      <c r="AL494" s="1">
        <f t="shared" si="229"/>
        <v>1</v>
      </c>
      <c r="AM494" s="1" t="str">
        <f t="shared" si="239"/>
        <v/>
      </c>
      <c r="AN494" s="8">
        <v>27.617100000000001</v>
      </c>
    </row>
    <row r="495" spans="1:40" x14ac:dyDescent="0.25">
      <c r="A495" s="2" t="s">
        <v>281</v>
      </c>
      <c r="B495" s="1">
        <v>1.1499999999999999</v>
      </c>
      <c r="C495" s="1">
        <v>45917</v>
      </c>
      <c r="D495" s="1">
        <v>28.6557</v>
      </c>
      <c r="E495" s="1">
        <f t="shared" si="230"/>
        <v>24.918000000000003</v>
      </c>
      <c r="F495" s="1">
        <v>6298.6379999999999</v>
      </c>
      <c r="G495" s="1">
        <f t="shared" si="231"/>
        <v>0.25439925475722042</v>
      </c>
      <c r="H495" s="1">
        <f t="shared" si="210"/>
        <v>24.756383097461949</v>
      </c>
      <c r="I495" s="1">
        <f t="shared" si="211"/>
        <v>26.602710277296556</v>
      </c>
      <c r="J495" s="5">
        <f t="shared" si="212"/>
        <v>0.58620845264527865</v>
      </c>
      <c r="K495" s="3">
        <f t="shared" si="213"/>
        <v>0.74647852695332262</v>
      </c>
      <c r="L495" s="1">
        <f t="shared" si="214"/>
        <v>0.24814370873960664</v>
      </c>
      <c r="M495" s="5">
        <f t="shared" si="215"/>
        <v>-0.56445745533338876</v>
      </c>
      <c r="N495" s="3">
        <f t="shared" si="216"/>
        <v>-0.65620265165688607</v>
      </c>
      <c r="O495" s="1">
        <f t="shared" si="217"/>
        <v>27.859688888888886</v>
      </c>
      <c r="P495" s="5">
        <f t="shared" si="218"/>
        <v>1.1341053063142792</v>
      </c>
      <c r="Q495" s="3">
        <f t="shared" si="219"/>
        <v>1.2877702107668536</v>
      </c>
      <c r="R495" s="8">
        <f t="shared" si="220"/>
        <v>27.17519990209107</v>
      </c>
      <c r="S495" s="9">
        <f t="shared" si="221"/>
        <v>2.4188168046291203</v>
      </c>
      <c r="T495" s="9">
        <f t="shared" si="222"/>
        <v>2.4146706091653463</v>
      </c>
      <c r="U495" s="1">
        <f t="shared" si="223"/>
        <v>1</v>
      </c>
      <c r="V495" s="1">
        <f t="shared" si="224"/>
        <v>1</v>
      </c>
      <c r="W495" s="1">
        <f t="shared" si="225"/>
        <v>1</v>
      </c>
      <c r="X495" s="1">
        <f t="shared" si="226"/>
        <v>1</v>
      </c>
      <c r="Y495" s="1">
        <f t="shared" si="232"/>
        <v>0</v>
      </c>
      <c r="Z495" s="1">
        <f t="shared" si="233"/>
        <v>0</v>
      </c>
      <c r="AA495" s="1">
        <f t="shared" si="234"/>
        <v>0</v>
      </c>
      <c r="AC495" s="1">
        <f t="shared" si="227"/>
        <v>0</v>
      </c>
      <c r="AD495" s="1" t="str">
        <f t="shared" si="235"/>
        <v>Buy</v>
      </c>
      <c r="AE495" s="1" t="str">
        <f t="shared" si="236"/>
        <v/>
      </c>
      <c r="AF495" s="1">
        <f t="shared" si="228"/>
        <v>0</v>
      </c>
      <c r="AG495" s="1" t="str">
        <f t="shared" si="237"/>
        <v/>
      </c>
      <c r="AH495" s="8">
        <v>28.6557</v>
      </c>
      <c r="AK495" s="1">
        <f t="shared" si="238"/>
        <v>0</v>
      </c>
      <c r="AL495" s="1">
        <f t="shared" si="229"/>
        <v>1</v>
      </c>
      <c r="AM495" s="1" t="str">
        <f t="shared" si="239"/>
        <v>Sell</v>
      </c>
      <c r="AN495" s="8">
        <v>28.6557</v>
      </c>
    </row>
    <row r="496" spans="1:40" x14ac:dyDescent="0.25">
      <c r="A496" s="2" t="s">
        <v>280</v>
      </c>
      <c r="B496" s="1">
        <v>1.1399999999999999</v>
      </c>
      <c r="C496" s="1">
        <v>45778.3</v>
      </c>
      <c r="D496" s="1">
        <v>28.56</v>
      </c>
      <c r="E496" s="1">
        <f t="shared" si="230"/>
        <v>25.05263157894737</v>
      </c>
      <c r="F496" s="1">
        <v>6298.6379999999999</v>
      </c>
      <c r="G496" s="1">
        <f t="shared" si="231"/>
        <v>0.25448067545095698</v>
      </c>
      <c r="H496" s="1">
        <f t="shared" si="210"/>
        <v>24.444437745258906</v>
      </c>
      <c r="I496" s="1">
        <f t="shared" si="211"/>
        <v>26.65297748377429</v>
      </c>
      <c r="J496" s="5">
        <f t="shared" si="212"/>
        <v>0.65742050823638687</v>
      </c>
      <c r="K496" s="3">
        <f t="shared" si="213"/>
        <v>0.77319020600466326</v>
      </c>
      <c r="L496" s="1">
        <f t="shared" si="214"/>
        <v>0.24842106179329765</v>
      </c>
      <c r="M496" s="5">
        <f t="shared" si="215"/>
        <v>-0.5959878925408999</v>
      </c>
      <c r="N496" s="3">
        <f t="shared" si="216"/>
        <v>-0.67149351771080235</v>
      </c>
      <c r="O496" s="1">
        <f t="shared" si="217"/>
        <v>27.570488888888889</v>
      </c>
      <c r="P496" s="5">
        <f t="shared" si="218"/>
        <v>1.1838941158733158</v>
      </c>
      <c r="Q496" s="3">
        <f t="shared" si="219"/>
        <v>1.313381028175616</v>
      </c>
      <c r="R496" s="8">
        <f t="shared" si="220"/>
        <v>26.906018066107627</v>
      </c>
      <c r="S496" s="9">
        <f t="shared" si="221"/>
        <v>2.4615803208487215</v>
      </c>
      <c r="T496" s="9">
        <f t="shared" si="222"/>
        <v>2.3956640453871638</v>
      </c>
      <c r="U496" s="1">
        <f t="shared" si="223"/>
        <v>1</v>
      </c>
      <c r="V496" s="1">
        <f t="shared" si="224"/>
        <v>1</v>
      </c>
      <c r="W496" s="1">
        <f t="shared" si="225"/>
        <v>1</v>
      </c>
      <c r="X496" s="1">
        <f t="shared" si="226"/>
        <v>1</v>
      </c>
      <c r="Y496" s="1">
        <f t="shared" si="232"/>
        <v>0</v>
      </c>
      <c r="Z496" s="1">
        <f t="shared" si="233"/>
        <v>0</v>
      </c>
      <c r="AA496" s="1">
        <f t="shared" si="234"/>
        <v>0</v>
      </c>
      <c r="AC496" s="1">
        <f t="shared" si="227"/>
        <v>0</v>
      </c>
      <c r="AD496" s="1" t="str">
        <f t="shared" si="235"/>
        <v>Buy</v>
      </c>
      <c r="AE496" s="1" t="str">
        <f t="shared" si="236"/>
        <v/>
      </c>
      <c r="AF496" s="1">
        <f t="shared" si="228"/>
        <v>0</v>
      </c>
      <c r="AG496" s="1" t="str">
        <f t="shared" si="237"/>
        <v/>
      </c>
      <c r="AH496" s="8">
        <v>28.56</v>
      </c>
      <c r="AK496" s="1">
        <f t="shared" si="238"/>
        <v>0</v>
      </c>
      <c r="AL496" s="1">
        <f t="shared" si="229"/>
        <v>1</v>
      </c>
      <c r="AM496" s="1" t="str">
        <f t="shared" si="239"/>
        <v>Sell</v>
      </c>
      <c r="AN496" s="8">
        <v>28.56</v>
      </c>
    </row>
    <row r="497" spans="1:40" x14ac:dyDescent="0.25">
      <c r="A497" s="2" t="s">
        <v>279</v>
      </c>
      <c r="B497" s="1">
        <v>1.04</v>
      </c>
      <c r="C497" s="1">
        <v>43267.7</v>
      </c>
      <c r="D497" s="1">
        <v>29.207100000000001</v>
      </c>
      <c r="E497" s="1">
        <f t="shared" si="230"/>
        <v>28.083749999999998</v>
      </c>
      <c r="F497" s="1">
        <v>6298.6379999999999</v>
      </c>
      <c r="G497" s="1">
        <f t="shared" si="231"/>
        <v>0.23519534572488243</v>
      </c>
      <c r="H497" s="1">
        <f t="shared" si="210"/>
        <v>24.11519276487962</v>
      </c>
      <c r="I497" s="1">
        <f t="shared" si="211"/>
        <v>26.683285176081977</v>
      </c>
      <c r="J497" s="5">
        <f t="shared" si="212"/>
        <v>0.70325558643424912</v>
      </c>
      <c r="K497" s="3">
        <f t="shared" si="213"/>
        <v>0.79248515563270927</v>
      </c>
      <c r="L497" s="1">
        <f t="shared" si="214"/>
        <v>0.24820003688263415</v>
      </c>
      <c r="M497" s="5">
        <f t="shared" si="215"/>
        <v>-0.62268731669054089</v>
      </c>
      <c r="N497" s="3">
        <f t="shared" si="216"/>
        <v>-0.68407778857245272</v>
      </c>
      <c r="O497" s="1">
        <f t="shared" si="217"/>
        <v>27.333977777777775</v>
      </c>
      <c r="P497" s="5">
        <f t="shared" si="218"/>
        <v>1.2182567663561432</v>
      </c>
      <c r="Q497" s="3">
        <f t="shared" si="219"/>
        <v>1.3349621802259992</v>
      </c>
      <c r="R497" s="8">
        <f t="shared" si="220"/>
        <v>26.605294078127194</v>
      </c>
      <c r="S497" s="9">
        <f t="shared" si="221"/>
        <v>2.4901013132475747</v>
      </c>
      <c r="T497" s="9">
        <f t="shared" si="222"/>
        <v>2.3592061542319254</v>
      </c>
      <c r="U497" s="1">
        <f t="shared" si="223"/>
        <v>1</v>
      </c>
      <c r="V497" s="1">
        <f t="shared" si="224"/>
        <v>1</v>
      </c>
      <c r="W497" s="1">
        <f t="shared" si="225"/>
        <v>1</v>
      </c>
      <c r="X497" s="1">
        <f t="shared" si="226"/>
        <v>1</v>
      </c>
      <c r="Y497" s="1">
        <f t="shared" si="232"/>
        <v>0</v>
      </c>
      <c r="Z497" s="1">
        <f t="shared" si="233"/>
        <v>0</v>
      </c>
      <c r="AA497" s="1">
        <f t="shared" si="234"/>
        <v>0</v>
      </c>
      <c r="AC497" s="1">
        <f t="shared" si="227"/>
        <v>0</v>
      </c>
      <c r="AD497" s="1" t="str">
        <f t="shared" si="235"/>
        <v>Buy</v>
      </c>
      <c r="AE497" s="1" t="str">
        <f t="shared" si="236"/>
        <v/>
      </c>
      <c r="AF497" s="1">
        <f t="shared" si="228"/>
        <v>0</v>
      </c>
      <c r="AG497" s="1" t="str">
        <f t="shared" si="237"/>
        <v/>
      </c>
      <c r="AH497" s="8">
        <v>29.207100000000001</v>
      </c>
      <c r="AK497" s="1">
        <f t="shared" si="238"/>
        <v>0</v>
      </c>
      <c r="AL497" s="1">
        <f t="shared" si="229"/>
        <v>1</v>
      </c>
      <c r="AM497" s="1" t="str">
        <f t="shared" si="239"/>
        <v>Sell</v>
      </c>
      <c r="AN497" s="8">
        <v>29.207100000000001</v>
      </c>
    </row>
    <row r="498" spans="1:40" x14ac:dyDescent="0.25">
      <c r="A498" s="2" t="s">
        <v>278</v>
      </c>
      <c r="B498" s="1">
        <v>1.03</v>
      </c>
      <c r="C498" s="1">
        <v>43138.2</v>
      </c>
      <c r="D498" s="1">
        <v>27.762899999999998</v>
      </c>
      <c r="E498" s="1">
        <f t="shared" si="230"/>
        <v>26.954271844660191</v>
      </c>
      <c r="F498" s="1">
        <v>6298.6379999999999</v>
      </c>
      <c r="G498" s="1">
        <f t="shared" si="231"/>
        <v>0.24668943019963241</v>
      </c>
      <c r="H498" s="1">
        <f t="shared" si="210"/>
        <v>23.707840186069991</v>
      </c>
      <c r="I498" s="1">
        <f t="shared" si="211"/>
        <v>26.559381329928133</v>
      </c>
      <c r="J498" s="5">
        <f t="shared" si="212"/>
        <v>0.71634596612866508</v>
      </c>
      <c r="K498" s="3">
        <f t="shared" si="213"/>
        <v>0.80735675049911926</v>
      </c>
      <c r="L498" s="1">
        <f t="shared" si="214"/>
        <v>0.2520868518321161</v>
      </c>
      <c r="M498" s="5">
        <f t="shared" si="215"/>
        <v>-0.63704845170250146</v>
      </c>
      <c r="N498" s="3">
        <f t="shared" si="216"/>
        <v>-0.69430953388610472</v>
      </c>
      <c r="O498" s="1">
        <f t="shared" si="217"/>
        <v>26.821444444444445</v>
      </c>
      <c r="P498" s="5">
        <f t="shared" si="218"/>
        <v>1.2380643218412701</v>
      </c>
      <c r="Q498" s="3">
        <f t="shared" si="219"/>
        <v>1.3544130825376419</v>
      </c>
      <c r="R498" s="8">
        <f t="shared" si="220"/>
        <v>26.132238455968501</v>
      </c>
      <c r="S498" s="9">
        <f t="shared" si="221"/>
        <v>2.4243982698985107</v>
      </c>
      <c r="T498" s="9">
        <f t="shared" si="222"/>
        <v>2.318734938186775</v>
      </c>
      <c r="U498" s="1">
        <f t="shared" si="223"/>
        <v>1</v>
      </c>
      <c r="V498" s="1">
        <f t="shared" si="224"/>
        <v>1</v>
      </c>
      <c r="W498" s="1">
        <f t="shared" si="225"/>
        <v>1</v>
      </c>
      <c r="X498" s="1">
        <f t="shared" si="226"/>
        <v>1</v>
      </c>
      <c r="Y498" s="1">
        <f t="shared" si="232"/>
        <v>0</v>
      </c>
      <c r="Z498" s="1">
        <f t="shared" si="233"/>
        <v>0</v>
      </c>
      <c r="AA498" s="1">
        <f t="shared" si="234"/>
        <v>0</v>
      </c>
      <c r="AC498" s="1">
        <f t="shared" si="227"/>
        <v>0</v>
      </c>
      <c r="AD498" s="1" t="str">
        <f t="shared" si="235"/>
        <v>Buy</v>
      </c>
      <c r="AE498" s="1" t="str">
        <f t="shared" si="236"/>
        <v/>
      </c>
      <c r="AF498" s="1">
        <f t="shared" si="228"/>
        <v>0</v>
      </c>
      <c r="AG498" s="1" t="str">
        <f t="shared" si="237"/>
        <v/>
      </c>
      <c r="AH498" s="8">
        <v>27.762899999999998</v>
      </c>
      <c r="AK498" s="1">
        <f t="shared" si="238"/>
        <v>0</v>
      </c>
      <c r="AL498" s="1">
        <f t="shared" si="229"/>
        <v>1</v>
      </c>
      <c r="AM498" s="1" t="str">
        <f t="shared" si="239"/>
        <v>Sell</v>
      </c>
      <c r="AN498" s="8">
        <v>27.762899999999998</v>
      </c>
    </row>
    <row r="499" spans="1:40" x14ac:dyDescent="0.25">
      <c r="A499" s="2" t="s">
        <v>277</v>
      </c>
      <c r="B499" s="1">
        <v>1.03</v>
      </c>
      <c r="C499" s="1">
        <v>43008.800000000003</v>
      </c>
      <c r="D499" s="1">
        <v>26.928599999999999</v>
      </c>
      <c r="E499" s="1">
        <f t="shared" si="230"/>
        <v>26.144271844660192</v>
      </c>
      <c r="F499" s="1">
        <v>6298.6379999999999</v>
      </c>
      <c r="G499" s="1">
        <f t="shared" si="231"/>
        <v>0.25356943389948777</v>
      </c>
      <c r="H499" s="1">
        <f t="shared" si="210"/>
        <v>23.383435400955591</v>
      </c>
      <c r="I499" s="1">
        <f t="shared" si="211"/>
        <v>26.506856145296158</v>
      </c>
      <c r="J499" s="5">
        <f t="shared" si="212"/>
        <v>0.75475736465168675</v>
      </c>
      <c r="K499" s="3">
        <f t="shared" si="213"/>
        <v>0.82252521456086158</v>
      </c>
      <c r="L499" s="1">
        <f t="shared" si="214"/>
        <v>0.2549360610466796</v>
      </c>
      <c r="M499" s="5">
        <f t="shared" si="215"/>
        <v>-0.68520901653414934</v>
      </c>
      <c r="N499" s="3">
        <f t="shared" si="216"/>
        <v>-0.70385304758337197</v>
      </c>
      <c r="O499" s="1">
        <f t="shared" si="217"/>
        <v>26.440011111111112</v>
      </c>
      <c r="P499" s="5">
        <f t="shared" si="218"/>
        <v>1.3321421494940386</v>
      </c>
      <c r="Q499" s="3">
        <f t="shared" si="219"/>
        <v>1.3738045426537038</v>
      </c>
      <c r="R499" s="8">
        <f t="shared" si="220"/>
        <v>25.835754538871864</v>
      </c>
      <c r="S499" s="9">
        <f t="shared" si="221"/>
        <v>2.4523191379162732</v>
      </c>
      <c r="T499" s="9">
        <f t="shared" si="222"/>
        <v>2.2830096415155214</v>
      </c>
      <c r="U499" s="1">
        <f t="shared" si="223"/>
        <v>1</v>
      </c>
      <c r="V499" s="1">
        <f t="shared" si="224"/>
        <v>1</v>
      </c>
      <c r="W499" s="1">
        <f t="shared" si="225"/>
        <v>1</v>
      </c>
      <c r="X499" s="1">
        <f t="shared" si="226"/>
        <v>1</v>
      </c>
      <c r="Y499" s="1">
        <f t="shared" si="232"/>
        <v>0</v>
      </c>
      <c r="Z499" s="1">
        <f t="shared" si="233"/>
        <v>0</v>
      </c>
      <c r="AA499" s="1">
        <f t="shared" si="234"/>
        <v>0</v>
      </c>
      <c r="AC499" s="1">
        <f t="shared" si="227"/>
        <v>0</v>
      </c>
      <c r="AD499" s="1" t="str">
        <f t="shared" si="235"/>
        <v>Buy</v>
      </c>
      <c r="AE499" s="1" t="str">
        <f t="shared" si="236"/>
        <v/>
      </c>
      <c r="AF499" s="1">
        <f t="shared" si="228"/>
        <v>0</v>
      </c>
      <c r="AG499" s="1" t="str">
        <f t="shared" si="237"/>
        <v/>
      </c>
      <c r="AH499" s="8">
        <v>26.928599999999999</v>
      </c>
      <c r="AK499" s="1">
        <f t="shared" si="238"/>
        <v>0</v>
      </c>
      <c r="AL499" s="1">
        <f t="shared" si="229"/>
        <v>1</v>
      </c>
      <c r="AM499" s="1" t="str">
        <f t="shared" si="239"/>
        <v>Sell</v>
      </c>
      <c r="AN499" s="8">
        <v>26.928599999999999</v>
      </c>
    </row>
    <row r="500" spans="1:40" x14ac:dyDescent="0.25">
      <c r="A500" s="2" t="s">
        <v>276</v>
      </c>
      <c r="B500" s="1">
        <v>1.02</v>
      </c>
      <c r="C500" s="1">
        <v>42879.4</v>
      </c>
      <c r="D500" s="1">
        <v>29.1343</v>
      </c>
      <c r="E500" s="1">
        <f t="shared" si="230"/>
        <v>28.563039215686274</v>
      </c>
      <c r="F500" s="1">
        <v>6298.6379999999999</v>
      </c>
      <c r="G500" s="1">
        <f t="shared" si="231"/>
        <v>0.23366704309772729</v>
      </c>
      <c r="H500" s="1">
        <f t="shared" si="210"/>
        <v>23.09982223303204</v>
      </c>
      <c r="I500" s="1">
        <f t="shared" si="211"/>
        <v>26.513165398386256</v>
      </c>
      <c r="J500" s="5">
        <f t="shared" si="212"/>
        <v>0.82057470314792225</v>
      </c>
      <c r="K500" s="3">
        <f t="shared" si="213"/>
        <v>0.83381985621239074</v>
      </c>
      <c r="L500" s="1">
        <f t="shared" si="214"/>
        <v>0.25698031233269003</v>
      </c>
      <c r="M500" s="5">
        <f t="shared" si="215"/>
        <v>-0.72343404689732549</v>
      </c>
      <c r="N500" s="3">
        <f t="shared" si="216"/>
        <v>-0.70696038609157574</v>
      </c>
      <c r="O500" s="1">
        <f t="shared" si="217"/>
        <v>26.147155555555557</v>
      </c>
      <c r="P500" s="5">
        <f t="shared" si="218"/>
        <v>1.4251771723167255</v>
      </c>
      <c r="Q500" s="3">
        <f t="shared" si="219"/>
        <v>1.3807482748469813</v>
      </c>
      <c r="R500" s="8">
        <f t="shared" si="220"/>
        <v>25.637055364121295</v>
      </c>
      <c r="S500" s="9">
        <f t="shared" si="221"/>
        <v>2.5372331310892555</v>
      </c>
      <c r="T500" s="9">
        <f t="shared" si="222"/>
        <v>2.2395346680694415</v>
      </c>
      <c r="U500" s="1">
        <f t="shared" si="223"/>
        <v>1</v>
      </c>
      <c r="V500" s="1">
        <f t="shared" si="224"/>
        <v>1</v>
      </c>
      <c r="W500" s="1">
        <f t="shared" si="225"/>
        <v>0</v>
      </c>
      <c r="X500" s="1">
        <f t="shared" si="226"/>
        <v>1</v>
      </c>
      <c r="Y500" s="1">
        <f t="shared" si="232"/>
        <v>0</v>
      </c>
      <c r="Z500" s="1">
        <f t="shared" si="233"/>
        <v>0</v>
      </c>
      <c r="AA500" s="1">
        <f t="shared" si="234"/>
        <v>0</v>
      </c>
      <c r="AC500" s="1">
        <f t="shared" si="227"/>
        <v>1</v>
      </c>
      <c r="AD500" s="1" t="str">
        <f t="shared" si="235"/>
        <v>Buy</v>
      </c>
      <c r="AE500" s="1" t="str">
        <f t="shared" si="236"/>
        <v/>
      </c>
      <c r="AF500" s="1">
        <f t="shared" si="228"/>
        <v>0</v>
      </c>
      <c r="AG500" s="1" t="str">
        <f t="shared" si="237"/>
        <v/>
      </c>
      <c r="AH500" s="8">
        <v>29.1343</v>
      </c>
      <c r="AI500" s="5">
        <f>AH500/AH531-1</f>
        <v>1.0074761074630154</v>
      </c>
      <c r="AK500" s="1">
        <f t="shared" si="238"/>
        <v>0</v>
      </c>
      <c r="AL500" s="1">
        <f t="shared" si="229"/>
        <v>1</v>
      </c>
      <c r="AM500" s="1" t="str">
        <f t="shared" si="239"/>
        <v>Sell</v>
      </c>
      <c r="AN500" s="8">
        <v>29.1343</v>
      </c>
    </row>
    <row r="501" spans="1:40" x14ac:dyDescent="0.25">
      <c r="A501" s="2" t="s">
        <v>275</v>
      </c>
      <c r="B501" s="1">
        <v>1.02</v>
      </c>
      <c r="C501" s="1">
        <v>42750</v>
      </c>
      <c r="D501" s="1">
        <v>26.8643</v>
      </c>
      <c r="E501" s="1">
        <f t="shared" si="230"/>
        <v>26.337549019607842</v>
      </c>
      <c r="F501" s="1">
        <v>6270.7169999999996</v>
      </c>
      <c r="G501" s="1">
        <f t="shared" si="231"/>
        <v>0.25377181689125072</v>
      </c>
      <c r="H501" s="1">
        <f t="shared" si="210"/>
        <v>22.617064011674604</v>
      </c>
      <c r="I501" s="1">
        <f t="shared" si="211"/>
        <v>26.29138450798342</v>
      </c>
      <c r="J501" s="5">
        <f t="shared" si="212"/>
        <v>0.86156468354414528</v>
      </c>
      <c r="K501" s="3">
        <f t="shared" si="213"/>
        <v>0.83602738172313551</v>
      </c>
      <c r="L501" s="1">
        <f t="shared" si="214"/>
        <v>0.26129697062578655</v>
      </c>
      <c r="M501" s="5">
        <f t="shared" si="215"/>
        <v>-0.7416490867285872</v>
      </c>
      <c r="N501" s="3">
        <f t="shared" si="216"/>
        <v>-0.7042147759572841</v>
      </c>
      <c r="O501" s="1">
        <f t="shared" si="217"/>
        <v>25.596044444444445</v>
      </c>
      <c r="P501" s="5">
        <f t="shared" si="218"/>
        <v>1.4709847729197243</v>
      </c>
      <c r="Q501" s="3">
        <f t="shared" si="219"/>
        <v>1.3733434586020239</v>
      </c>
      <c r="R501" s="8">
        <f t="shared" si="220"/>
        <v>25.001192703052439</v>
      </c>
      <c r="S501" s="9">
        <f t="shared" si="221"/>
        <v>2.3841286913778355</v>
      </c>
      <c r="T501" s="9">
        <f t="shared" si="222"/>
        <v>2.1795135249717981</v>
      </c>
      <c r="U501" s="1">
        <f t="shared" si="223"/>
        <v>1</v>
      </c>
      <c r="V501" s="1">
        <f t="shared" si="224"/>
        <v>1</v>
      </c>
      <c r="W501" s="1">
        <f t="shared" si="225"/>
        <v>0</v>
      </c>
      <c r="X501" s="1">
        <f t="shared" si="226"/>
        <v>1</v>
      </c>
      <c r="Y501" s="1">
        <f t="shared" si="232"/>
        <v>0</v>
      </c>
      <c r="Z501" s="1">
        <f t="shared" si="233"/>
        <v>0</v>
      </c>
      <c r="AA501" s="1">
        <f t="shared" si="234"/>
        <v>1</v>
      </c>
      <c r="AC501" s="1">
        <f t="shared" si="227"/>
        <v>1</v>
      </c>
      <c r="AD501" s="1" t="str">
        <f t="shared" si="235"/>
        <v>Buy</v>
      </c>
      <c r="AE501" s="1" t="str">
        <f t="shared" si="236"/>
        <v/>
      </c>
      <c r="AF501" s="1">
        <f t="shared" si="228"/>
        <v>1</v>
      </c>
      <c r="AG501" s="1" t="str">
        <f t="shared" si="237"/>
        <v>Buy</v>
      </c>
      <c r="AH501" s="8">
        <v>26.8643</v>
      </c>
      <c r="AK501" s="1">
        <f t="shared" si="238"/>
        <v>0</v>
      </c>
      <c r="AL501" s="1">
        <f t="shared" si="229"/>
        <v>0</v>
      </c>
      <c r="AM501" s="1" t="str">
        <f t="shared" si="239"/>
        <v/>
      </c>
      <c r="AN501" s="8">
        <v>26.8643</v>
      </c>
    </row>
    <row r="502" spans="1:40" x14ac:dyDescent="0.25">
      <c r="A502" s="2" t="s">
        <v>274</v>
      </c>
      <c r="B502" s="1">
        <v>0.98</v>
      </c>
      <c r="C502" s="1">
        <v>42214.3</v>
      </c>
      <c r="D502" s="1">
        <v>27.21</v>
      </c>
      <c r="E502" s="1">
        <f t="shared" si="230"/>
        <v>27.76530612244898</v>
      </c>
      <c r="F502" s="1">
        <v>6270.7169999999996</v>
      </c>
      <c r="G502" s="1">
        <f t="shared" si="231"/>
        <v>0.24740806296046469</v>
      </c>
      <c r="H502" s="1">
        <f t="shared" si="210"/>
        <v>22.277285132608572</v>
      </c>
      <c r="I502" s="1">
        <f t="shared" si="211"/>
        <v>26.139109777866658</v>
      </c>
      <c r="J502" s="5">
        <f t="shared" si="212"/>
        <v>0.92537104339447041</v>
      </c>
      <c r="K502" s="3">
        <f t="shared" si="213"/>
        <v>0.8317711647529672</v>
      </c>
      <c r="L502" s="1">
        <f t="shared" si="214"/>
        <v>0.26343213200659171</v>
      </c>
      <c r="M502" s="5">
        <f t="shared" si="215"/>
        <v>-0.75929027832328866</v>
      </c>
      <c r="N502" s="3">
        <f t="shared" si="216"/>
        <v>-0.69797572416206688</v>
      </c>
      <c r="O502" s="1">
        <f t="shared" si="217"/>
        <v>25.258422222222222</v>
      </c>
      <c r="P502" s="5">
        <f t="shared" si="218"/>
        <v>1.5170288888115331</v>
      </c>
      <c r="Q502" s="3">
        <f t="shared" si="219"/>
        <v>1.3570699062157405</v>
      </c>
      <c r="R502" s="8">
        <f t="shared" si="220"/>
        <v>24.662445921789246</v>
      </c>
      <c r="S502" s="9">
        <f t="shared" si="221"/>
        <v>2.3851607891806736</v>
      </c>
      <c r="T502" s="9">
        <f t="shared" si="222"/>
        <v>2.1252539056003075</v>
      </c>
      <c r="U502" s="1">
        <f t="shared" si="223"/>
        <v>1</v>
      </c>
      <c r="V502" s="1">
        <f t="shared" si="224"/>
        <v>1</v>
      </c>
      <c r="W502" s="1">
        <f t="shared" si="225"/>
        <v>0</v>
      </c>
      <c r="X502" s="1">
        <f t="shared" si="226"/>
        <v>1</v>
      </c>
      <c r="Y502" s="1">
        <f t="shared" si="232"/>
        <v>0</v>
      </c>
      <c r="Z502" s="1">
        <f t="shared" si="233"/>
        <v>0</v>
      </c>
      <c r="AA502" s="1">
        <f t="shared" si="234"/>
        <v>1</v>
      </c>
      <c r="AC502" s="1">
        <f t="shared" si="227"/>
        <v>1</v>
      </c>
      <c r="AD502" s="1" t="str">
        <f t="shared" si="235"/>
        <v>Buy</v>
      </c>
      <c r="AE502" s="1" t="str">
        <f t="shared" si="236"/>
        <v/>
      </c>
      <c r="AF502" s="1">
        <f t="shared" si="228"/>
        <v>1</v>
      </c>
      <c r="AG502" s="1" t="str">
        <f t="shared" si="237"/>
        <v>Buy</v>
      </c>
      <c r="AH502" s="8">
        <v>27.21</v>
      </c>
      <c r="AK502" s="1">
        <f t="shared" si="238"/>
        <v>0</v>
      </c>
      <c r="AL502" s="1">
        <f t="shared" si="229"/>
        <v>0</v>
      </c>
      <c r="AM502" s="1" t="str">
        <f t="shared" si="239"/>
        <v/>
      </c>
      <c r="AN502" s="8">
        <v>27.21</v>
      </c>
    </row>
    <row r="503" spans="1:40" x14ac:dyDescent="0.25">
      <c r="A503" s="2" t="s">
        <v>273</v>
      </c>
      <c r="B503" s="1">
        <v>0.98</v>
      </c>
      <c r="C503" s="1">
        <v>42090.3</v>
      </c>
      <c r="D503" s="1">
        <v>26.414300000000001</v>
      </c>
      <c r="E503" s="1">
        <f t="shared" si="230"/>
        <v>26.953367346938776</v>
      </c>
      <c r="F503" s="1">
        <v>6270.7169999999996</v>
      </c>
      <c r="G503" s="1">
        <f t="shared" si="231"/>
        <v>0.25411231567483661</v>
      </c>
      <c r="H503" s="1">
        <f t="shared" si="210"/>
        <v>21.882667943217257</v>
      </c>
      <c r="I503" s="1">
        <f t="shared" si="211"/>
        <v>25.73308972648946</v>
      </c>
      <c r="J503" s="5">
        <f t="shared" si="212"/>
        <v>0.9436949696990875</v>
      </c>
      <c r="K503" s="3">
        <f t="shared" si="213"/>
        <v>0.81617118497938335</v>
      </c>
      <c r="L503" s="1">
        <f t="shared" si="214"/>
        <v>0.26642075477691196</v>
      </c>
      <c r="M503" s="5">
        <f t="shared" si="215"/>
        <v>-0.76845757055602659</v>
      </c>
      <c r="N503" s="3">
        <f t="shared" si="216"/>
        <v>-0.68775663180186331</v>
      </c>
      <c r="O503" s="1">
        <f t="shared" si="217"/>
        <v>24.862233333333336</v>
      </c>
      <c r="P503" s="5">
        <f t="shared" si="218"/>
        <v>1.5395054248875719</v>
      </c>
      <c r="Q503" s="3">
        <f t="shared" si="219"/>
        <v>1.3304100757831083</v>
      </c>
      <c r="R503" s="8">
        <f t="shared" si="220"/>
        <v>24.199254271205472</v>
      </c>
      <c r="S503" s="9">
        <f t="shared" si="221"/>
        <v>2.3165863279882153</v>
      </c>
      <c r="T503" s="9">
        <f t="shared" si="222"/>
        <v>2.0578715709756001</v>
      </c>
      <c r="U503" s="1">
        <f t="shared" si="223"/>
        <v>1</v>
      </c>
      <c r="V503" s="1">
        <f t="shared" si="224"/>
        <v>1</v>
      </c>
      <c r="W503" s="1">
        <f t="shared" si="225"/>
        <v>0</v>
      </c>
      <c r="X503" s="1">
        <f t="shared" si="226"/>
        <v>1</v>
      </c>
      <c r="Y503" s="1">
        <f t="shared" si="232"/>
        <v>0</v>
      </c>
      <c r="Z503" s="1">
        <f t="shared" si="233"/>
        <v>0</v>
      </c>
      <c r="AA503" s="1">
        <f t="shared" si="234"/>
        <v>1</v>
      </c>
      <c r="AC503" s="1">
        <f t="shared" si="227"/>
        <v>1</v>
      </c>
      <c r="AD503" s="1" t="str">
        <f t="shared" si="235"/>
        <v>Buy</v>
      </c>
      <c r="AE503" s="1" t="str">
        <f t="shared" si="236"/>
        <v/>
      </c>
      <c r="AF503" s="1">
        <f t="shared" si="228"/>
        <v>1</v>
      </c>
      <c r="AG503" s="1" t="str">
        <f t="shared" si="237"/>
        <v>Buy</v>
      </c>
      <c r="AH503" s="8">
        <v>26.414300000000001</v>
      </c>
      <c r="AK503" s="1">
        <f t="shared" si="238"/>
        <v>0</v>
      </c>
      <c r="AL503" s="1">
        <f t="shared" si="229"/>
        <v>0</v>
      </c>
      <c r="AM503" s="1" t="str">
        <f t="shared" si="239"/>
        <v/>
      </c>
      <c r="AN503" s="8">
        <v>26.414300000000001</v>
      </c>
    </row>
    <row r="504" spans="1:40" x14ac:dyDescent="0.25">
      <c r="A504" s="2" t="s">
        <v>272</v>
      </c>
      <c r="B504" s="1">
        <v>0.98</v>
      </c>
      <c r="C504" s="1">
        <v>41969.1</v>
      </c>
      <c r="D504" s="1">
        <v>26.052900000000001</v>
      </c>
      <c r="E504" s="1">
        <f t="shared" si="230"/>
        <v>26.584591836734695</v>
      </c>
      <c r="F504" s="1">
        <v>6270.7169999999996</v>
      </c>
      <c r="G504" s="1">
        <f t="shared" si="231"/>
        <v>0.25689543224043954</v>
      </c>
      <c r="H504" s="1">
        <f t="shared" si="210"/>
        <v>21.520137378674637</v>
      </c>
      <c r="I504" s="1">
        <f t="shared" si="211"/>
        <v>25.408259021480184</v>
      </c>
      <c r="J504" s="5">
        <f t="shared" si="212"/>
        <v>0.96330013130594505</v>
      </c>
      <c r="K504" s="3">
        <f t="shared" si="213"/>
        <v>0.79491722085943262</v>
      </c>
      <c r="L504" s="1">
        <f t="shared" si="214"/>
        <v>0.26897260180735133</v>
      </c>
      <c r="M504" s="5">
        <f t="shared" si="215"/>
        <v>-0.78964774090621592</v>
      </c>
      <c r="N504" s="3">
        <f t="shared" si="216"/>
        <v>-0.67430647534283605</v>
      </c>
      <c r="O504" s="1">
        <f t="shared" si="217"/>
        <v>24.520799999999998</v>
      </c>
      <c r="P504" s="5">
        <f t="shared" si="218"/>
        <v>1.5959671341803712</v>
      </c>
      <c r="Q504" s="3">
        <f t="shared" si="219"/>
        <v>1.2955608509323644</v>
      </c>
      <c r="R504" s="8">
        <f t="shared" si="220"/>
        <v>23.79651868415192</v>
      </c>
      <c r="S504" s="9">
        <f t="shared" si="221"/>
        <v>2.2763813054772832</v>
      </c>
      <c r="T504" s="9">
        <f t="shared" si="222"/>
        <v>1.9813239137495102</v>
      </c>
      <c r="U504" s="1">
        <f t="shared" si="223"/>
        <v>1</v>
      </c>
      <c r="V504" s="1">
        <f t="shared" si="224"/>
        <v>1</v>
      </c>
      <c r="W504" s="1">
        <f t="shared" si="225"/>
        <v>0</v>
      </c>
      <c r="X504" s="1">
        <f t="shared" si="226"/>
        <v>1</v>
      </c>
      <c r="Y504" s="1">
        <f t="shared" si="232"/>
        <v>0</v>
      </c>
      <c r="Z504" s="1">
        <f t="shared" si="233"/>
        <v>0</v>
      </c>
      <c r="AA504" s="1">
        <f t="shared" si="234"/>
        <v>1</v>
      </c>
      <c r="AC504" s="1">
        <f t="shared" si="227"/>
        <v>1</v>
      </c>
      <c r="AD504" s="1" t="str">
        <f t="shared" si="235"/>
        <v>Buy</v>
      </c>
      <c r="AE504" s="1" t="str">
        <f t="shared" si="236"/>
        <v/>
      </c>
      <c r="AF504" s="1">
        <f t="shared" si="228"/>
        <v>1</v>
      </c>
      <c r="AG504" s="1" t="str">
        <f t="shared" si="237"/>
        <v>Buy</v>
      </c>
      <c r="AH504" s="8">
        <v>26.052900000000001</v>
      </c>
      <c r="AK504" s="1">
        <f t="shared" si="238"/>
        <v>0</v>
      </c>
      <c r="AL504" s="1">
        <f t="shared" si="229"/>
        <v>0</v>
      </c>
      <c r="AM504" s="1" t="str">
        <f t="shared" si="239"/>
        <v/>
      </c>
      <c r="AN504" s="8">
        <v>26.052900000000001</v>
      </c>
    </row>
    <row r="505" spans="1:40" x14ac:dyDescent="0.25">
      <c r="A505" s="2" t="s">
        <v>271</v>
      </c>
      <c r="B505" s="1">
        <v>0.97</v>
      </c>
      <c r="C505" s="1">
        <v>41848.9</v>
      </c>
      <c r="D505" s="1">
        <v>26.4314</v>
      </c>
      <c r="E505" s="1">
        <f t="shared" si="230"/>
        <v>27.248865979381446</v>
      </c>
      <c r="F505" s="1">
        <v>6270.7169999999996</v>
      </c>
      <c r="G505" s="1">
        <f t="shared" si="231"/>
        <v>0.25249145125498573</v>
      </c>
      <c r="H505" s="1">
        <f t="shared" si="210"/>
        <v>21.157516368968608</v>
      </c>
      <c r="I505" s="1">
        <f t="shared" si="211"/>
        <v>25.162459295754349</v>
      </c>
      <c r="J505" s="5">
        <f t="shared" si="212"/>
        <v>0.98010547265040682</v>
      </c>
      <c r="K505" s="3">
        <f t="shared" si="213"/>
        <v>0.76685340245168054</v>
      </c>
      <c r="L505" s="1">
        <f t="shared" si="214"/>
        <v>0.27178104083987198</v>
      </c>
      <c r="M505" s="5">
        <f t="shared" si="215"/>
        <v>-0.8021717716998733</v>
      </c>
      <c r="N505" s="3">
        <f t="shared" si="216"/>
        <v>-0.65508293108227278</v>
      </c>
      <c r="O505" s="1">
        <f t="shared" si="217"/>
        <v>24.165488888888891</v>
      </c>
      <c r="P505" s="5">
        <f t="shared" si="218"/>
        <v>1.6218021467092871</v>
      </c>
      <c r="Q505" s="3">
        <f t="shared" si="219"/>
        <v>1.2454931370576967</v>
      </c>
      <c r="R505" s="8">
        <f t="shared" si="220"/>
        <v>23.386267535815904</v>
      </c>
      <c r="S505" s="9">
        <f t="shared" si="221"/>
        <v>2.2287511668472959</v>
      </c>
      <c r="T505" s="9">
        <f t="shared" si="222"/>
        <v>1.891041137962763</v>
      </c>
      <c r="U505" s="1">
        <f t="shared" si="223"/>
        <v>1</v>
      </c>
      <c r="V505" s="1">
        <f t="shared" si="224"/>
        <v>1</v>
      </c>
      <c r="W505" s="1">
        <f t="shared" si="225"/>
        <v>0</v>
      </c>
      <c r="X505" s="1">
        <f t="shared" si="226"/>
        <v>1</v>
      </c>
      <c r="Y505" s="1">
        <f t="shared" si="232"/>
        <v>0</v>
      </c>
      <c r="Z505" s="1">
        <f t="shared" si="233"/>
        <v>1</v>
      </c>
      <c r="AA505" s="1">
        <f t="shared" si="234"/>
        <v>1</v>
      </c>
      <c r="AC505" s="1">
        <f t="shared" si="227"/>
        <v>1</v>
      </c>
      <c r="AD505" s="1" t="str">
        <f t="shared" si="235"/>
        <v>Buy</v>
      </c>
      <c r="AE505" s="1" t="str">
        <f t="shared" si="236"/>
        <v/>
      </c>
      <c r="AF505" s="1">
        <f t="shared" si="228"/>
        <v>1</v>
      </c>
      <c r="AG505" s="1" t="str">
        <f t="shared" si="237"/>
        <v>Buy</v>
      </c>
      <c r="AH505" s="8">
        <v>26.4314</v>
      </c>
      <c r="AK505" s="1">
        <f t="shared" si="238"/>
        <v>0</v>
      </c>
      <c r="AL505" s="1">
        <f t="shared" si="229"/>
        <v>0</v>
      </c>
      <c r="AM505" s="1" t="str">
        <f t="shared" si="239"/>
        <v/>
      </c>
      <c r="AN505" s="8">
        <v>26.4314</v>
      </c>
    </row>
    <row r="506" spans="1:40" x14ac:dyDescent="0.25">
      <c r="A506" s="2" t="s">
        <v>270</v>
      </c>
      <c r="B506" s="1">
        <v>0.96</v>
      </c>
      <c r="C506" s="1">
        <v>41667.699999999997</v>
      </c>
      <c r="D506" s="1">
        <v>24.5943</v>
      </c>
      <c r="E506" s="1">
        <f t="shared" si="230"/>
        <v>25.619062500000002</v>
      </c>
      <c r="F506" s="1">
        <v>6270.7169999999996</v>
      </c>
      <c r="G506" s="1">
        <f t="shared" si="231"/>
        <v>0.27017668027022024</v>
      </c>
      <c r="H506" s="1">
        <f t="shared" si="210"/>
        <v>20.735605678486095</v>
      </c>
      <c r="I506" s="1">
        <f t="shared" si="211"/>
        <v>24.82816987028469</v>
      </c>
      <c r="J506" s="5">
        <f t="shared" si="212"/>
        <v>0.96630514960391301</v>
      </c>
      <c r="K506" s="3">
        <f t="shared" si="213"/>
        <v>0.73131139075189278</v>
      </c>
      <c r="L506" s="1">
        <f t="shared" si="214"/>
        <v>0.27682318392399563</v>
      </c>
      <c r="M506" s="5">
        <f t="shared" si="215"/>
        <v>-0.80874613089535852</v>
      </c>
      <c r="N506" s="3">
        <f t="shared" si="216"/>
        <v>-0.63056812431267273</v>
      </c>
      <c r="O506" s="1">
        <f t="shared" si="217"/>
        <v>23.6374</v>
      </c>
      <c r="P506" s="5">
        <f t="shared" si="218"/>
        <v>1.6257202898032017</v>
      </c>
      <c r="Q506" s="3">
        <f t="shared" si="219"/>
        <v>1.1827749687824316</v>
      </c>
      <c r="R506" s="8">
        <f t="shared" si="220"/>
        <v>22.832607087782431</v>
      </c>
      <c r="S506" s="9">
        <f t="shared" si="221"/>
        <v>2.097001409296336</v>
      </c>
      <c r="T506" s="9">
        <f t="shared" si="222"/>
        <v>1.7928397603154926</v>
      </c>
      <c r="U506" s="1">
        <f t="shared" si="223"/>
        <v>1</v>
      </c>
      <c r="V506" s="1">
        <f t="shared" si="224"/>
        <v>0</v>
      </c>
      <c r="W506" s="1">
        <f t="shared" si="225"/>
        <v>0</v>
      </c>
      <c r="X506" s="1">
        <f t="shared" si="226"/>
        <v>1</v>
      </c>
      <c r="Y506" s="1">
        <f t="shared" si="232"/>
        <v>0</v>
      </c>
      <c r="Z506" s="1">
        <f t="shared" si="233"/>
        <v>1</v>
      </c>
      <c r="AA506" s="1">
        <f t="shared" si="234"/>
        <v>1</v>
      </c>
      <c r="AC506" s="1">
        <f t="shared" si="227"/>
        <v>1</v>
      </c>
      <c r="AD506" s="1" t="str">
        <f t="shared" si="235"/>
        <v/>
      </c>
      <c r="AE506" s="1" t="str">
        <f t="shared" si="236"/>
        <v/>
      </c>
      <c r="AF506" s="1">
        <f t="shared" si="228"/>
        <v>1</v>
      </c>
      <c r="AG506" s="1" t="str">
        <f t="shared" si="237"/>
        <v>Buy</v>
      </c>
      <c r="AH506" s="8">
        <v>24.5943</v>
      </c>
      <c r="AK506" s="1">
        <f t="shared" si="238"/>
        <v>0</v>
      </c>
      <c r="AL506" s="1">
        <f t="shared" si="229"/>
        <v>0</v>
      </c>
      <c r="AM506" s="1" t="str">
        <f t="shared" si="239"/>
        <v/>
      </c>
      <c r="AN506" s="8">
        <v>24.5943</v>
      </c>
    </row>
    <row r="507" spans="1:40" x14ac:dyDescent="0.25">
      <c r="A507" s="2" t="s">
        <v>269</v>
      </c>
      <c r="B507" s="1">
        <v>0.95</v>
      </c>
      <c r="C507" s="1">
        <v>41548.800000000003</v>
      </c>
      <c r="D507" s="1">
        <v>24.33</v>
      </c>
      <c r="E507" s="1">
        <f t="shared" si="230"/>
        <v>25.610526315789475</v>
      </c>
      <c r="F507" s="1">
        <v>6270.7169999999996</v>
      </c>
      <c r="G507" s="1">
        <f t="shared" si="231"/>
        <v>0.27233231313070377</v>
      </c>
      <c r="H507" s="1">
        <f t="shared" si="210"/>
        <v>20.426910132764984</v>
      </c>
      <c r="I507" s="1">
        <f t="shared" si="211"/>
        <v>24.628251035443061</v>
      </c>
      <c r="J507" s="5">
        <f t="shared" si="212"/>
        <v>0.93970452924293069</v>
      </c>
      <c r="K507" s="3">
        <f t="shared" si="213"/>
        <v>0.69214576427655605</v>
      </c>
      <c r="L507" s="1">
        <f t="shared" si="214"/>
        <v>0.28275286264647703</v>
      </c>
      <c r="M507" s="5">
        <f t="shared" si="215"/>
        <v>-0.7931822810293252</v>
      </c>
      <c r="N507" s="3">
        <f t="shared" si="216"/>
        <v>-0.60087178988222512</v>
      </c>
      <c r="O507" s="1">
        <f t="shared" si="217"/>
        <v>23.103433333333331</v>
      </c>
      <c r="P507" s="5">
        <f t="shared" si="218"/>
        <v>1.5670480502091619</v>
      </c>
      <c r="Q507" s="3">
        <f t="shared" si="219"/>
        <v>1.1089507486123034</v>
      </c>
      <c r="R507" s="8">
        <f t="shared" si="220"/>
        <v>22.512299285561056</v>
      </c>
      <c r="S507" s="9">
        <f t="shared" si="221"/>
        <v>2.085389152796072</v>
      </c>
      <c r="T507" s="9">
        <f t="shared" si="222"/>
        <v>1.7090572054229334</v>
      </c>
      <c r="U507" s="1">
        <f t="shared" si="223"/>
        <v>1</v>
      </c>
      <c r="V507" s="1">
        <f t="shared" si="224"/>
        <v>0</v>
      </c>
      <c r="W507" s="1">
        <f t="shared" si="225"/>
        <v>0</v>
      </c>
      <c r="X507" s="1">
        <f t="shared" si="226"/>
        <v>1</v>
      </c>
      <c r="Y507" s="1">
        <f t="shared" si="232"/>
        <v>0</v>
      </c>
      <c r="Z507" s="1">
        <f t="shared" si="233"/>
        <v>1</v>
      </c>
      <c r="AA507" s="1">
        <f t="shared" si="234"/>
        <v>1</v>
      </c>
      <c r="AC507" s="1">
        <f t="shared" si="227"/>
        <v>1</v>
      </c>
      <c r="AD507" s="1" t="str">
        <f t="shared" si="235"/>
        <v/>
      </c>
      <c r="AE507" s="1" t="str">
        <f t="shared" si="236"/>
        <v/>
      </c>
      <c r="AF507" s="1">
        <f t="shared" si="228"/>
        <v>1</v>
      </c>
      <c r="AG507" s="1" t="str">
        <f t="shared" si="237"/>
        <v>Buy</v>
      </c>
      <c r="AH507" s="8">
        <v>24.33</v>
      </c>
      <c r="AK507" s="1">
        <f t="shared" si="238"/>
        <v>0</v>
      </c>
      <c r="AL507" s="1">
        <f t="shared" si="229"/>
        <v>0</v>
      </c>
      <c r="AM507" s="1" t="str">
        <f t="shared" si="239"/>
        <v/>
      </c>
      <c r="AN507" s="8">
        <v>24.33</v>
      </c>
    </row>
    <row r="508" spans="1:40" x14ac:dyDescent="0.25">
      <c r="A508" s="2" t="s">
        <v>268</v>
      </c>
      <c r="B508" s="1">
        <v>0.95</v>
      </c>
      <c r="C508" s="1">
        <v>41429.9</v>
      </c>
      <c r="D508" s="1">
        <v>24.292899999999999</v>
      </c>
      <c r="E508" s="1">
        <f t="shared" si="230"/>
        <v>25.571473684210527</v>
      </c>
      <c r="F508" s="1">
        <v>6270.7169999999996</v>
      </c>
      <c r="G508" s="1">
        <f t="shared" si="231"/>
        <v>0.27196769547358146</v>
      </c>
      <c r="H508" s="1">
        <f t="shared" si="210"/>
        <v>20.114662943386183</v>
      </c>
      <c r="I508" s="1">
        <f t="shared" si="211"/>
        <v>24.528536341468303</v>
      </c>
      <c r="J508" s="5">
        <f t="shared" si="212"/>
        <v>0.90962485119812397</v>
      </c>
      <c r="K508" s="3">
        <f t="shared" si="213"/>
        <v>0.65088597011549365</v>
      </c>
      <c r="L508" s="1">
        <f t="shared" si="214"/>
        <v>0.28795835004357251</v>
      </c>
      <c r="M508" s="5">
        <f t="shared" si="215"/>
        <v>-0.76476154935908958</v>
      </c>
      <c r="N508" s="3">
        <f t="shared" si="216"/>
        <v>-0.56882004135770847</v>
      </c>
      <c r="O508" s="1">
        <f t="shared" si="217"/>
        <v>22.622644444444447</v>
      </c>
      <c r="P508" s="5">
        <f t="shared" si="218"/>
        <v>1.4696450070678222</v>
      </c>
      <c r="Q508" s="3">
        <f t="shared" si="219"/>
        <v>1.0326011983461603</v>
      </c>
      <c r="R508" s="8">
        <f t="shared" si="220"/>
        <v>22.181808246572157</v>
      </c>
      <c r="S508" s="9">
        <f t="shared" si="221"/>
        <v>2.0671453031859741</v>
      </c>
      <c r="T508" s="9">
        <f t="shared" si="222"/>
        <v>1.6240099850993694</v>
      </c>
      <c r="U508" s="1">
        <f t="shared" si="223"/>
        <v>1</v>
      </c>
      <c r="V508" s="1">
        <f t="shared" si="224"/>
        <v>0</v>
      </c>
      <c r="W508" s="1">
        <f t="shared" si="225"/>
        <v>0</v>
      </c>
      <c r="X508" s="1">
        <f t="shared" si="226"/>
        <v>1</v>
      </c>
      <c r="Y508" s="1">
        <f t="shared" si="232"/>
        <v>0</v>
      </c>
      <c r="Z508" s="1">
        <f t="shared" si="233"/>
        <v>1</v>
      </c>
      <c r="AA508" s="1">
        <f t="shared" si="234"/>
        <v>1</v>
      </c>
      <c r="AC508" s="1">
        <f t="shared" si="227"/>
        <v>1</v>
      </c>
      <c r="AD508" s="1" t="str">
        <f t="shared" si="235"/>
        <v/>
      </c>
      <c r="AE508" s="1" t="str">
        <f t="shared" si="236"/>
        <v/>
      </c>
      <c r="AF508" s="1">
        <f t="shared" si="228"/>
        <v>1</v>
      </c>
      <c r="AG508" s="1" t="str">
        <f t="shared" si="237"/>
        <v>Buy</v>
      </c>
      <c r="AH508" s="8">
        <v>24.292899999999999</v>
      </c>
      <c r="AK508" s="1">
        <f t="shared" si="238"/>
        <v>0</v>
      </c>
      <c r="AL508" s="1">
        <f t="shared" si="229"/>
        <v>0</v>
      </c>
      <c r="AM508" s="1" t="str">
        <f t="shared" si="239"/>
        <v/>
      </c>
      <c r="AN508" s="8">
        <v>24.292899999999999</v>
      </c>
    </row>
    <row r="509" spans="1:40" x14ac:dyDescent="0.25">
      <c r="A509" s="2" t="s">
        <v>267</v>
      </c>
      <c r="B509" s="1">
        <v>0.95</v>
      </c>
      <c r="C509" s="1">
        <v>41310.9</v>
      </c>
      <c r="D509" s="1">
        <v>24.174299999999999</v>
      </c>
      <c r="E509" s="1">
        <f t="shared" si="230"/>
        <v>25.446631578947368</v>
      </c>
      <c r="F509" s="1">
        <v>6270.7169999999996</v>
      </c>
      <c r="G509" s="1">
        <f t="shared" si="231"/>
        <v>0.27251696773559581</v>
      </c>
      <c r="H509" s="1">
        <f t="shared" si="210"/>
        <v>19.780403978857077</v>
      </c>
      <c r="I509" s="1">
        <f t="shared" si="211"/>
        <v>24.317282709651202</v>
      </c>
      <c r="J509" s="5">
        <f t="shared" si="212"/>
        <v>0.87659136710048324</v>
      </c>
      <c r="K509" s="3">
        <f t="shared" si="213"/>
        <v>0.6077628232683886</v>
      </c>
      <c r="L509" s="1">
        <f t="shared" si="214"/>
        <v>0.29250391398638254</v>
      </c>
      <c r="M509" s="5">
        <f t="shared" si="215"/>
        <v>-0.75352435214348312</v>
      </c>
      <c r="N509" s="3">
        <f t="shared" si="216"/>
        <v>-0.53616312335747829</v>
      </c>
      <c r="O509" s="1">
        <f t="shared" si="217"/>
        <v>22.18438888888889</v>
      </c>
      <c r="P509" s="5">
        <f t="shared" si="218"/>
        <v>1.4169869137253999</v>
      </c>
      <c r="Q509" s="3">
        <f t="shared" si="219"/>
        <v>0.95976056355921657</v>
      </c>
      <c r="R509" s="8">
        <f t="shared" si="220"/>
        <v>21.797973382312549</v>
      </c>
      <c r="S509" s="9">
        <f t="shared" si="221"/>
        <v>2.0175694034554716</v>
      </c>
      <c r="T509" s="9">
        <f t="shared" si="222"/>
        <v>1.5323747331940296</v>
      </c>
      <c r="U509" s="1">
        <f t="shared" si="223"/>
        <v>1</v>
      </c>
      <c r="V509" s="1">
        <f t="shared" si="224"/>
        <v>0</v>
      </c>
      <c r="W509" s="1">
        <f t="shared" si="225"/>
        <v>0</v>
      </c>
      <c r="X509" s="1">
        <f t="shared" si="226"/>
        <v>1</v>
      </c>
      <c r="Y509" s="1">
        <f t="shared" si="232"/>
        <v>0</v>
      </c>
      <c r="Z509" s="1">
        <f t="shared" si="233"/>
        <v>1</v>
      </c>
      <c r="AA509" s="1">
        <f t="shared" si="234"/>
        <v>1</v>
      </c>
      <c r="AC509" s="1">
        <f t="shared" si="227"/>
        <v>1</v>
      </c>
      <c r="AD509" s="1" t="str">
        <f t="shared" si="235"/>
        <v/>
      </c>
      <c r="AE509" s="1" t="str">
        <f t="shared" si="236"/>
        <v/>
      </c>
      <c r="AF509" s="1">
        <f t="shared" si="228"/>
        <v>1</v>
      </c>
      <c r="AG509" s="1" t="str">
        <f t="shared" si="237"/>
        <v>Buy</v>
      </c>
      <c r="AH509" s="8">
        <v>24.174299999999999</v>
      </c>
      <c r="AK509" s="1">
        <f t="shared" si="238"/>
        <v>0</v>
      </c>
      <c r="AL509" s="1">
        <f t="shared" si="229"/>
        <v>0</v>
      </c>
      <c r="AM509" s="1" t="str">
        <f t="shared" si="239"/>
        <v/>
      </c>
      <c r="AN509" s="8">
        <v>24.174299999999999</v>
      </c>
    </row>
    <row r="510" spans="1:40" x14ac:dyDescent="0.25">
      <c r="A510" s="2" t="s">
        <v>266</v>
      </c>
      <c r="B510" s="1">
        <v>0.9</v>
      </c>
      <c r="C510" s="1">
        <v>40785.599999999999</v>
      </c>
      <c r="D510" s="1">
        <v>23.825700000000001</v>
      </c>
      <c r="E510" s="1">
        <f t="shared" si="230"/>
        <v>26.472999999999999</v>
      </c>
      <c r="F510" s="1">
        <v>6270.7169999999996</v>
      </c>
      <c r="G510" s="1">
        <f t="shared" si="231"/>
        <v>0.27298826931849762</v>
      </c>
      <c r="H510" s="1">
        <f t="shared" si="210"/>
        <v>19.428892297165643</v>
      </c>
      <c r="I510" s="1">
        <f t="shared" si="211"/>
        <v>23.962413613834734</v>
      </c>
      <c r="J510" s="5">
        <f t="shared" si="212"/>
        <v>0.8576290527747541</v>
      </c>
      <c r="K510" s="3">
        <f t="shared" si="213"/>
        <v>0.56295806596303943</v>
      </c>
      <c r="L510" s="1">
        <f t="shared" si="214"/>
        <v>0.29762635646374375</v>
      </c>
      <c r="M510" s="5">
        <f t="shared" si="215"/>
        <v>-0.73589797931245937</v>
      </c>
      <c r="N510" s="3">
        <f t="shared" si="216"/>
        <v>-0.49993625189314417</v>
      </c>
      <c r="O510" s="1">
        <f t="shared" si="217"/>
        <v>21.712322222222223</v>
      </c>
      <c r="P510" s="5">
        <f t="shared" si="218"/>
        <v>1.3491911143409023</v>
      </c>
      <c r="Q510" s="3">
        <f t="shared" si="219"/>
        <v>0.88355617186485269</v>
      </c>
      <c r="R510" s="8">
        <f t="shared" si="220"/>
        <v>21.365913997278465</v>
      </c>
      <c r="S510" s="9">
        <f t="shared" si="221"/>
        <v>1.9370217001128225</v>
      </c>
      <c r="T510" s="9">
        <f t="shared" si="222"/>
        <v>1.4375917791883919</v>
      </c>
      <c r="U510" s="1">
        <f t="shared" si="223"/>
        <v>1</v>
      </c>
      <c r="V510" s="1">
        <f t="shared" si="224"/>
        <v>0</v>
      </c>
      <c r="W510" s="1">
        <f t="shared" si="225"/>
        <v>0</v>
      </c>
      <c r="X510" s="1">
        <f t="shared" si="226"/>
        <v>1</v>
      </c>
      <c r="Y510" s="1">
        <f t="shared" si="232"/>
        <v>0</v>
      </c>
      <c r="Z510" s="1">
        <f t="shared" si="233"/>
        <v>1</v>
      </c>
      <c r="AA510" s="1">
        <f t="shared" si="234"/>
        <v>1</v>
      </c>
      <c r="AC510" s="1">
        <f t="shared" si="227"/>
        <v>1</v>
      </c>
      <c r="AD510" s="1" t="str">
        <f t="shared" si="235"/>
        <v/>
      </c>
      <c r="AE510" s="1" t="str">
        <f t="shared" si="236"/>
        <v/>
      </c>
      <c r="AF510" s="1">
        <f t="shared" si="228"/>
        <v>1</v>
      </c>
      <c r="AG510" s="1" t="str">
        <f t="shared" si="237"/>
        <v>Buy</v>
      </c>
      <c r="AH510" s="8">
        <v>23.825700000000001</v>
      </c>
      <c r="AK510" s="1">
        <f t="shared" si="238"/>
        <v>0</v>
      </c>
      <c r="AL510" s="1">
        <f t="shared" si="229"/>
        <v>0</v>
      </c>
      <c r="AM510" s="1" t="str">
        <f t="shared" si="239"/>
        <v/>
      </c>
      <c r="AN510" s="8">
        <v>23.825700000000001</v>
      </c>
    </row>
    <row r="511" spans="1:40" x14ac:dyDescent="0.25">
      <c r="A511" s="2" t="s">
        <v>265</v>
      </c>
      <c r="B511" s="1">
        <v>0.9</v>
      </c>
      <c r="C511" s="1">
        <v>40670.400000000001</v>
      </c>
      <c r="D511" s="1">
        <v>23.644300000000001</v>
      </c>
      <c r="E511" s="1">
        <f t="shared" si="230"/>
        <v>26.271444444444445</v>
      </c>
      <c r="F511" s="1">
        <v>6270.7169999999996</v>
      </c>
      <c r="G511" s="1">
        <f t="shared" si="231"/>
        <v>0.27430566789334709</v>
      </c>
      <c r="H511" s="1">
        <f t="shared" si="210"/>
        <v>19.077147680938893</v>
      </c>
      <c r="I511" s="1">
        <f t="shared" si="211"/>
        <v>23.527549144970269</v>
      </c>
      <c r="J511" s="5">
        <f t="shared" si="212"/>
        <v>0.84557904947232521</v>
      </c>
      <c r="K511" s="3">
        <f t="shared" si="213"/>
        <v>0.51384623482775371</v>
      </c>
      <c r="L511" s="1">
        <f t="shared" si="214"/>
        <v>0.30288393938378316</v>
      </c>
      <c r="M511" s="5">
        <f t="shared" si="215"/>
        <v>-0.71821785255527959</v>
      </c>
      <c r="N511" s="3">
        <f t="shared" si="216"/>
        <v>-0.46060929732325828</v>
      </c>
      <c r="O511" s="1">
        <f t="shared" si="217"/>
        <v>21.239144444444449</v>
      </c>
      <c r="P511" s="5">
        <f t="shared" si="218"/>
        <v>1.2797743391415732</v>
      </c>
      <c r="Q511" s="3">
        <f t="shared" si="219"/>
        <v>0.80595034811884447</v>
      </c>
      <c r="R511" s="8">
        <f t="shared" si="220"/>
        <v>20.918680178601821</v>
      </c>
      <c r="S511" s="9">
        <f t="shared" si="221"/>
        <v>1.8415324976629286</v>
      </c>
      <c r="T511" s="9">
        <f t="shared" si="222"/>
        <v>1.3426135101966377</v>
      </c>
      <c r="U511" s="1">
        <f t="shared" si="223"/>
        <v>1</v>
      </c>
      <c r="V511" s="1">
        <f t="shared" si="224"/>
        <v>0</v>
      </c>
      <c r="W511" s="1">
        <f t="shared" si="225"/>
        <v>0</v>
      </c>
      <c r="X511" s="1">
        <f t="shared" si="226"/>
        <v>1</v>
      </c>
      <c r="Y511" s="1">
        <f t="shared" si="232"/>
        <v>0</v>
      </c>
      <c r="Z511" s="1">
        <f t="shared" si="233"/>
        <v>1</v>
      </c>
      <c r="AA511" s="1">
        <f t="shared" si="234"/>
        <v>1</v>
      </c>
      <c r="AC511" s="1">
        <f t="shared" si="227"/>
        <v>1</v>
      </c>
      <c r="AD511" s="1" t="str">
        <f t="shared" si="235"/>
        <v/>
      </c>
      <c r="AE511" s="1" t="str">
        <f t="shared" si="236"/>
        <v/>
      </c>
      <c r="AF511" s="1">
        <f t="shared" si="228"/>
        <v>1</v>
      </c>
      <c r="AG511" s="1" t="str">
        <f t="shared" si="237"/>
        <v>Buy</v>
      </c>
      <c r="AH511" s="8">
        <v>23.644300000000001</v>
      </c>
      <c r="AK511" s="1">
        <f t="shared" si="238"/>
        <v>0</v>
      </c>
      <c r="AL511" s="1">
        <f t="shared" si="229"/>
        <v>0</v>
      </c>
      <c r="AM511" s="1" t="str">
        <f t="shared" si="239"/>
        <v/>
      </c>
      <c r="AN511" s="8">
        <v>23.644300000000001</v>
      </c>
    </row>
    <row r="512" spans="1:40" x14ac:dyDescent="0.25">
      <c r="A512" s="2" t="s">
        <v>264</v>
      </c>
      <c r="B512" s="1">
        <v>0.89</v>
      </c>
      <c r="C512" s="1">
        <v>40555.300000000003</v>
      </c>
      <c r="D512" s="1">
        <v>23.3414</v>
      </c>
      <c r="E512" s="1">
        <f t="shared" si="230"/>
        <v>26.226292134831461</v>
      </c>
      <c r="F512" s="1">
        <v>6270.7169999999996</v>
      </c>
      <c r="G512" s="1">
        <f t="shared" si="231"/>
        <v>0.27707893894879065</v>
      </c>
      <c r="H512" s="1">
        <f t="shared" si="210"/>
        <v>18.711775495414006</v>
      </c>
      <c r="I512" s="1">
        <f t="shared" si="211"/>
        <v>23.259346865767991</v>
      </c>
      <c r="J512" s="5">
        <f t="shared" si="212"/>
        <v>0.84005027287064049</v>
      </c>
      <c r="K512" s="3">
        <f t="shared" si="213"/>
        <v>0.45855743238699176</v>
      </c>
      <c r="L512" s="1">
        <f t="shared" si="214"/>
        <v>0.30601170749716955</v>
      </c>
      <c r="M512" s="5">
        <f t="shared" si="215"/>
        <v>-0.71633756830272843</v>
      </c>
      <c r="N512" s="3">
        <f t="shared" si="216"/>
        <v>-0.41767453811792138</v>
      </c>
      <c r="O512" s="1">
        <f t="shared" si="217"/>
        <v>20.908344444444445</v>
      </c>
      <c r="P512" s="5">
        <f t="shared" si="218"/>
        <v>1.251484269165906</v>
      </c>
      <c r="Q512" s="3">
        <f t="shared" si="219"/>
        <v>0.72697968294838966</v>
      </c>
      <c r="R512" s="8">
        <f t="shared" si="220"/>
        <v>20.423112938347607</v>
      </c>
      <c r="S512" s="9">
        <f t="shared" si="221"/>
        <v>1.7113374429336012</v>
      </c>
      <c r="T512" s="9">
        <f t="shared" si="222"/>
        <v>1.2340180685352113</v>
      </c>
      <c r="U512" s="1">
        <f t="shared" si="223"/>
        <v>1</v>
      </c>
      <c r="V512" s="1">
        <f t="shared" si="224"/>
        <v>0</v>
      </c>
      <c r="W512" s="1">
        <f t="shared" si="225"/>
        <v>0</v>
      </c>
      <c r="X512" s="1">
        <f t="shared" si="226"/>
        <v>1</v>
      </c>
      <c r="Y512" s="1">
        <f t="shared" si="232"/>
        <v>0</v>
      </c>
      <c r="Z512" s="1">
        <f t="shared" si="233"/>
        <v>1</v>
      </c>
      <c r="AA512" s="1">
        <f t="shared" si="234"/>
        <v>1</v>
      </c>
      <c r="AC512" s="1">
        <f t="shared" si="227"/>
        <v>1</v>
      </c>
      <c r="AD512" s="1" t="str">
        <f t="shared" si="235"/>
        <v/>
      </c>
      <c r="AE512" s="1" t="str">
        <f t="shared" si="236"/>
        <v/>
      </c>
      <c r="AF512" s="1">
        <f t="shared" si="228"/>
        <v>1</v>
      </c>
      <c r="AG512" s="1" t="str">
        <f t="shared" si="237"/>
        <v>Buy</v>
      </c>
      <c r="AH512" s="8">
        <v>23.3414</v>
      </c>
      <c r="AK512" s="1">
        <f t="shared" si="238"/>
        <v>0</v>
      </c>
      <c r="AL512" s="1">
        <f t="shared" si="229"/>
        <v>0</v>
      </c>
      <c r="AM512" s="1" t="str">
        <f t="shared" si="239"/>
        <v/>
      </c>
      <c r="AN512" s="8">
        <v>23.3414</v>
      </c>
    </row>
    <row r="513" spans="1:40" x14ac:dyDescent="0.25">
      <c r="A513" s="2" t="s">
        <v>263</v>
      </c>
      <c r="B513" s="1">
        <v>0.89</v>
      </c>
      <c r="C513" s="1">
        <v>40440.199999999997</v>
      </c>
      <c r="D513" s="1">
        <v>22.8551</v>
      </c>
      <c r="E513" s="1">
        <f t="shared" si="230"/>
        <v>25.679887640449437</v>
      </c>
      <c r="F513" s="1">
        <v>6270.7169999999996</v>
      </c>
      <c r="G513" s="1">
        <f t="shared" si="231"/>
        <v>0.28217138353312549</v>
      </c>
      <c r="H513" s="1">
        <f t="shared" si="210"/>
        <v>18.341405535047127</v>
      </c>
      <c r="I513" s="1">
        <f t="shared" si="211"/>
        <v>22.989737855396349</v>
      </c>
      <c r="J513" s="5">
        <f t="shared" si="212"/>
        <v>0.78936805873484728</v>
      </c>
      <c r="K513" s="3">
        <f t="shared" si="213"/>
        <v>0.39497529230638362</v>
      </c>
      <c r="L513" s="1">
        <f t="shared" si="214"/>
        <v>0.31092870962137376</v>
      </c>
      <c r="M513" s="5">
        <f t="shared" si="215"/>
        <v>-0.69528256096064478</v>
      </c>
      <c r="N513" s="3">
        <f t="shared" si="216"/>
        <v>-0.36789736642045351</v>
      </c>
      <c r="O513" s="1">
        <f t="shared" si="217"/>
        <v>20.47056666666667</v>
      </c>
      <c r="P513" s="5">
        <f t="shared" si="218"/>
        <v>1.1734551946815999</v>
      </c>
      <c r="Q513" s="3">
        <f t="shared" si="219"/>
        <v>0.63956225191213689</v>
      </c>
      <c r="R513" s="8">
        <f t="shared" si="220"/>
        <v>19.892515290774444</v>
      </c>
      <c r="S513" s="9">
        <f t="shared" si="221"/>
        <v>1.5511097557273175</v>
      </c>
      <c r="T513" s="9">
        <f t="shared" si="222"/>
        <v>1.1206618783632059</v>
      </c>
      <c r="U513" s="1">
        <f t="shared" si="223"/>
        <v>1</v>
      </c>
      <c r="V513" s="1">
        <f t="shared" si="224"/>
        <v>0</v>
      </c>
      <c r="W513" s="1">
        <f t="shared" si="225"/>
        <v>0</v>
      </c>
      <c r="X513" s="1">
        <f t="shared" si="226"/>
        <v>1</v>
      </c>
      <c r="Y513" s="1">
        <f t="shared" si="232"/>
        <v>0</v>
      </c>
      <c r="Z513" s="1">
        <f t="shared" si="233"/>
        <v>1</v>
      </c>
      <c r="AA513" s="1">
        <f t="shared" si="234"/>
        <v>1</v>
      </c>
      <c r="AC513" s="1">
        <f t="shared" si="227"/>
        <v>1</v>
      </c>
      <c r="AD513" s="1" t="str">
        <f t="shared" si="235"/>
        <v/>
      </c>
      <c r="AE513" s="1" t="str">
        <f t="shared" si="236"/>
        <v/>
      </c>
      <c r="AF513" s="1">
        <f t="shared" si="228"/>
        <v>1</v>
      </c>
      <c r="AG513" s="1" t="str">
        <f t="shared" si="237"/>
        <v>Buy</v>
      </c>
      <c r="AH513" s="8">
        <v>22.8551</v>
      </c>
      <c r="AK513" s="1">
        <f t="shared" si="238"/>
        <v>0</v>
      </c>
      <c r="AL513" s="1">
        <f t="shared" si="229"/>
        <v>0</v>
      </c>
      <c r="AM513" s="1" t="str">
        <f t="shared" si="239"/>
        <v/>
      </c>
      <c r="AN513" s="8">
        <v>22.8551</v>
      </c>
    </row>
    <row r="514" spans="1:40" x14ac:dyDescent="0.25">
      <c r="A514" s="2" t="s">
        <v>262</v>
      </c>
      <c r="B514" s="1">
        <v>0.89</v>
      </c>
      <c r="C514" s="1">
        <v>40325.1</v>
      </c>
      <c r="D514" s="1">
        <v>21.678599999999999</v>
      </c>
      <c r="E514" s="1">
        <f t="shared" si="230"/>
        <v>24.357977528089886</v>
      </c>
      <c r="F514" s="1">
        <v>6244.7690000000002</v>
      </c>
      <c r="G514" s="1">
        <f t="shared" si="231"/>
        <v>0.29787073901209832</v>
      </c>
      <c r="H514" s="1">
        <f t="shared" si="210"/>
        <v>17.980309977850897</v>
      </c>
      <c r="I514" s="1">
        <f t="shared" si="211"/>
        <v>22.716284959977159</v>
      </c>
      <c r="J514" s="5">
        <f t="shared" si="212"/>
        <v>0.75645220726957518</v>
      </c>
      <c r="K514" s="3">
        <f t="shared" si="213"/>
        <v>0.32924316456830638</v>
      </c>
      <c r="L514" s="1">
        <f t="shared" si="214"/>
        <v>0.31905379377587523</v>
      </c>
      <c r="M514" s="5">
        <f t="shared" si="215"/>
        <v>-0.67537740123813661</v>
      </c>
      <c r="N514" s="3">
        <f t="shared" si="216"/>
        <v>-0.3133331673304216</v>
      </c>
      <c r="O514" s="1">
        <f t="shared" si="217"/>
        <v>19.875555555555554</v>
      </c>
      <c r="P514" s="5">
        <f t="shared" si="218"/>
        <v>1.1032846623521149</v>
      </c>
      <c r="Q514" s="3">
        <f t="shared" si="219"/>
        <v>0.55058009478389303</v>
      </c>
      <c r="R514" s="8">
        <f t="shared" si="220"/>
        <v>19.353863525460707</v>
      </c>
      <c r="S514" s="9">
        <f t="shared" si="221"/>
        <v>1.3735535476098093</v>
      </c>
      <c r="T514" s="9">
        <f t="shared" si="222"/>
        <v>1.0191536955856542</v>
      </c>
      <c r="U514" s="1">
        <f t="shared" si="223"/>
        <v>1</v>
      </c>
      <c r="V514" s="1">
        <f t="shared" si="224"/>
        <v>0</v>
      </c>
      <c r="W514" s="1">
        <f t="shared" si="225"/>
        <v>0</v>
      </c>
      <c r="X514" s="1">
        <f t="shared" si="226"/>
        <v>1</v>
      </c>
      <c r="Y514" s="1">
        <f t="shared" si="232"/>
        <v>0</v>
      </c>
      <c r="Z514" s="1">
        <f t="shared" si="233"/>
        <v>1</v>
      </c>
      <c r="AA514" s="1">
        <f t="shared" si="234"/>
        <v>1</v>
      </c>
      <c r="AC514" s="1">
        <f t="shared" si="227"/>
        <v>1</v>
      </c>
      <c r="AD514" s="1" t="str">
        <f t="shared" si="235"/>
        <v/>
      </c>
      <c r="AE514" s="1" t="str">
        <f t="shared" si="236"/>
        <v/>
      </c>
      <c r="AF514" s="1">
        <f t="shared" si="228"/>
        <v>1</v>
      </c>
      <c r="AG514" s="1" t="str">
        <f t="shared" si="237"/>
        <v>Buy</v>
      </c>
      <c r="AH514" s="8">
        <v>21.678599999999999</v>
      </c>
      <c r="AK514" s="1">
        <f t="shared" si="238"/>
        <v>0</v>
      </c>
      <c r="AL514" s="1">
        <f t="shared" si="229"/>
        <v>0</v>
      </c>
      <c r="AM514" s="1" t="str">
        <f t="shared" si="239"/>
        <v/>
      </c>
      <c r="AN514" s="8">
        <v>21.678599999999999</v>
      </c>
    </row>
    <row r="515" spans="1:40" x14ac:dyDescent="0.25">
      <c r="A515" s="2" t="s">
        <v>261</v>
      </c>
      <c r="B515" s="1">
        <v>0.88</v>
      </c>
      <c r="C515" s="1">
        <v>39982</v>
      </c>
      <c r="D515" s="1">
        <v>19.788599999999999</v>
      </c>
      <c r="E515" s="1">
        <f t="shared" si="230"/>
        <v>22.487045454545452</v>
      </c>
      <c r="F515" s="1">
        <v>6244.7690000000002</v>
      </c>
      <c r="G515" s="1">
        <f t="shared" si="231"/>
        <v>0.32354378877255308</v>
      </c>
      <c r="H515" s="1">
        <f t="shared" ref="H515:H578" si="240">(D515-H516)*2/27+H516</f>
        <v>17.684446776078968</v>
      </c>
      <c r="I515" s="1">
        <f t="shared" ref="I515:I578" si="241">AVERAGE(E515:E527)</f>
        <v>22.53792130397024</v>
      </c>
      <c r="J515" s="5">
        <f t="shared" ref="J515:J578" si="242">((I515/I541)-1)*2</f>
        <v>0.71845934750696472</v>
      </c>
      <c r="K515" s="3">
        <f t="shared" ref="K515:K578" si="243">((J515-K516)*2/14)+K516</f>
        <v>0.25804165745142826</v>
      </c>
      <c r="L515" s="1">
        <f t="shared" ref="L515:L578" si="244">AVERAGE(G515:G523)</f>
        <v>0.32535483734334508</v>
      </c>
      <c r="M515" s="5">
        <f t="shared" ref="M515:M578" si="245">((L515/L541)-1)*2</f>
        <v>-0.64353203845080764</v>
      </c>
      <c r="N515" s="3">
        <f t="shared" ref="N515:N578" si="246">((M515-N516)*2/14)+N516</f>
        <v>-0.25299246167913575</v>
      </c>
      <c r="O515" s="1">
        <f t="shared" ref="O515:O578" si="247">AVERAGE(D515:D523)</f>
        <v>19.41</v>
      </c>
      <c r="P515" s="5">
        <f t="shared" ref="P515:P578" si="248">((O515/O541)-1)*2</f>
        <v>1.0011776903696537</v>
      </c>
      <c r="Q515" s="3">
        <f t="shared" ref="Q515:Q578" si="249">((P515-Q516)*2/14)+Q516</f>
        <v>0.45846266685585602</v>
      </c>
      <c r="R515" s="8">
        <f t="shared" ref="R515:R578" si="250">((D515-R516)*2/13)+R516</f>
        <v>18.931184166453562</v>
      </c>
      <c r="S515" s="9">
        <f t="shared" ref="S515:S578" si="251">R515-H515</f>
        <v>1.2467373903745944</v>
      </c>
      <c r="T515" s="9">
        <f t="shared" ref="T515:T578" si="252">AVERAGE(S515:S524)</f>
        <v>0.92940901581378788</v>
      </c>
      <c r="U515" s="1">
        <f t="shared" ref="U515:U578" si="253">IF(M515&lt;-0.4999,1,)</f>
        <v>1</v>
      </c>
      <c r="V515" s="1">
        <f t="shared" ref="V515:V578" si="254">IF(M515-M516&gt;0,1,)</f>
        <v>0</v>
      </c>
      <c r="W515" s="1">
        <f t="shared" ref="W515:W578" si="255">IF(M515&gt;N515,1,0)</f>
        <v>0</v>
      </c>
      <c r="X515" s="1">
        <f t="shared" ref="X515:X578" si="256">IF(S515&gt;T515,1,0)</f>
        <v>1</v>
      </c>
      <c r="Y515" s="1">
        <f t="shared" si="232"/>
        <v>0</v>
      </c>
      <c r="Z515" s="1">
        <f t="shared" si="233"/>
        <v>0</v>
      </c>
      <c r="AA515" s="1">
        <f t="shared" si="234"/>
        <v>1</v>
      </c>
      <c r="AC515" s="1">
        <f t="shared" ref="AC515:AC578" si="257">IF(P515&gt;Q515,1,0)</f>
        <v>1</v>
      </c>
      <c r="AD515" s="1" t="str">
        <f t="shared" si="235"/>
        <v/>
      </c>
      <c r="AE515" s="1" t="str">
        <f t="shared" si="236"/>
        <v/>
      </c>
      <c r="AF515" s="1">
        <f t="shared" ref="AF515:AF578" si="258">IF(AC515+AA515+W515&gt;1.99,1,0)</f>
        <v>1</v>
      </c>
      <c r="AG515" s="1" t="str">
        <f t="shared" si="237"/>
        <v>Buy</v>
      </c>
      <c r="AH515" s="8">
        <v>19.788599999999999</v>
      </c>
      <c r="AK515" s="1">
        <f t="shared" si="238"/>
        <v>0</v>
      </c>
      <c r="AL515" s="1">
        <f t="shared" ref="AL515:AL578" si="259">IF(AC515+AA515+W515&lt;1.01,1,0)</f>
        <v>0</v>
      </c>
      <c r="AM515" s="1" t="str">
        <f t="shared" si="239"/>
        <v/>
      </c>
      <c r="AN515" s="8">
        <v>19.788599999999999</v>
      </c>
    </row>
    <row r="516" spans="1:40" x14ac:dyDescent="0.25">
      <c r="A516" s="2">
        <v>39996</v>
      </c>
      <c r="B516" s="1">
        <v>0.88</v>
      </c>
      <c r="C516" s="1">
        <v>39870.1</v>
      </c>
      <c r="D516" s="1">
        <v>20.0029</v>
      </c>
      <c r="E516" s="1">
        <f t="shared" ref="E516:E579" si="260">D516/B516</f>
        <v>22.730568181818182</v>
      </c>
      <c r="F516" s="1">
        <v>6244.7690000000002</v>
      </c>
      <c r="G516" s="1">
        <f t="shared" ref="G516:G579" si="261">C516/F516/D516</f>
        <v>0.31918169970456328</v>
      </c>
      <c r="H516" s="1">
        <f t="shared" si="240"/>
        <v>17.516114518165285</v>
      </c>
      <c r="I516" s="1">
        <f t="shared" si="241"/>
        <v>22.47138129334795</v>
      </c>
      <c r="J516" s="5">
        <f t="shared" si="242"/>
        <v>0.71919818079106923</v>
      </c>
      <c r="K516" s="3">
        <f t="shared" si="243"/>
        <v>0.18130537577550548</v>
      </c>
      <c r="L516" s="1">
        <f t="shared" si="244"/>
        <v>0.32637392780132662</v>
      </c>
      <c r="M516" s="5">
        <f t="shared" si="245"/>
        <v>-0.63246330059558975</v>
      </c>
      <c r="N516" s="3">
        <f t="shared" si="246"/>
        <v>-0.18790253221719044</v>
      </c>
      <c r="O516" s="1">
        <f t="shared" si="247"/>
        <v>19.261900000000001</v>
      </c>
      <c r="P516" s="5">
        <f t="shared" si="248"/>
        <v>0.95054319428535416</v>
      </c>
      <c r="Q516" s="3">
        <f t="shared" si="249"/>
        <v>0.36801016293688971</v>
      </c>
      <c r="R516" s="8">
        <f t="shared" si="250"/>
        <v>18.775290378536027</v>
      </c>
      <c r="S516" s="9">
        <f t="shared" si="251"/>
        <v>1.2591758603707426</v>
      </c>
      <c r="T516" s="9">
        <f t="shared" si="252"/>
        <v>0.83415847522040509</v>
      </c>
      <c r="U516" s="1">
        <f t="shared" si="253"/>
        <v>1</v>
      </c>
      <c r="V516" s="1">
        <f t="shared" si="254"/>
        <v>0</v>
      </c>
      <c r="W516" s="1">
        <f t="shared" si="255"/>
        <v>0</v>
      </c>
      <c r="X516" s="1">
        <f t="shared" si="256"/>
        <v>1</v>
      </c>
      <c r="Y516" s="1">
        <f t="shared" ref="Y516:Y579" si="262">IF(J516&lt;-0.4999,1,)</f>
        <v>0</v>
      </c>
      <c r="Z516" s="1">
        <f t="shared" ref="Z516:Z579" si="263">IF(J516-J517&gt;0,1,)</f>
        <v>1</v>
      </c>
      <c r="AA516" s="1">
        <f t="shared" ref="AA516:AA579" si="264">IF(J516&gt;K516,1,0)</f>
        <v>1</v>
      </c>
      <c r="AC516" s="1">
        <f t="shared" si="257"/>
        <v>1</v>
      </c>
      <c r="AD516" s="1" t="str">
        <f t="shared" ref="AD516:AD579" si="265">IF(U516+X516+V516=3,"Buy","")</f>
        <v/>
      </c>
      <c r="AE516" s="1" t="str">
        <f t="shared" ref="AE516:AE579" si="266">IF(Y516+X516+Z516=3,"Buy","")</f>
        <v/>
      </c>
      <c r="AF516" s="1">
        <f t="shared" si="258"/>
        <v>1</v>
      </c>
      <c r="AG516" s="1" t="str">
        <f t="shared" ref="AG516:AG579" si="267">IF(AF516+X516=2,"Buy","")</f>
        <v>Buy</v>
      </c>
      <c r="AH516" s="8">
        <v>20.0029</v>
      </c>
      <c r="AK516" s="1">
        <f t="shared" ref="AK516:AK579" si="268">IF(S516&lt;T516,1,0)</f>
        <v>0</v>
      </c>
      <c r="AL516" s="1">
        <f t="shared" si="259"/>
        <v>0</v>
      </c>
      <c r="AM516" s="1" t="str">
        <f t="shared" ref="AM516:AM579" si="269">IF(AL516+AK516=1,"Sell","")</f>
        <v/>
      </c>
      <c r="AN516" s="8">
        <v>20.0029</v>
      </c>
    </row>
    <row r="517" spans="1:40" x14ac:dyDescent="0.25">
      <c r="A517" s="2" t="s">
        <v>260</v>
      </c>
      <c r="B517" s="1">
        <v>0.87</v>
      </c>
      <c r="C517" s="1">
        <v>39758.1</v>
      </c>
      <c r="D517" s="1">
        <v>20.348600000000001</v>
      </c>
      <c r="E517" s="1">
        <f t="shared" si="260"/>
        <v>23.389195402298853</v>
      </c>
      <c r="F517" s="1">
        <v>6244.7690000000002</v>
      </c>
      <c r="G517" s="1">
        <f t="shared" si="261"/>
        <v>0.3128777709588717</v>
      </c>
      <c r="H517" s="1">
        <f t="shared" si="240"/>
        <v>17.317171679618507</v>
      </c>
      <c r="I517" s="1">
        <f t="shared" si="241"/>
        <v>22.336313244308379</v>
      </c>
      <c r="J517" s="5">
        <f t="shared" si="242"/>
        <v>0.71145668335779533</v>
      </c>
      <c r="K517" s="3">
        <f t="shared" si="243"/>
        <v>9.1656574939578211E-2</v>
      </c>
      <c r="L517" s="1">
        <f t="shared" si="244"/>
        <v>0.32834955589591436</v>
      </c>
      <c r="M517" s="5">
        <f t="shared" si="245"/>
        <v>-0.60477447045977395</v>
      </c>
      <c r="N517" s="3">
        <f t="shared" si="246"/>
        <v>-0.11380907082079053</v>
      </c>
      <c r="O517" s="1">
        <f t="shared" si="247"/>
        <v>19.059033333333332</v>
      </c>
      <c r="P517" s="5">
        <f t="shared" si="248"/>
        <v>0.86089815810124337</v>
      </c>
      <c r="Q517" s="3">
        <f t="shared" si="249"/>
        <v>0.27092132437881233</v>
      </c>
      <c r="R517" s="8">
        <f t="shared" si="250"/>
        <v>18.55208862917894</v>
      </c>
      <c r="S517" s="9">
        <f t="shared" si="251"/>
        <v>1.2349169495604322</v>
      </c>
      <c r="T517" s="9">
        <f t="shared" si="252"/>
        <v>0.71685893467800899</v>
      </c>
      <c r="U517" s="1">
        <f t="shared" si="253"/>
        <v>1</v>
      </c>
      <c r="V517" s="1">
        <f t="shared" si="254"/>
        <v>0</v>
      </c>
      <c r="W517" s="1">
        <f t="shared" si="255"/>
        <v>0</v>
      </c>
      <c r="X517" s="1">
        <f t="shared" si="256"/>
        <v>1</v>
      </c>
      <c r="Y517" s="1">
        <f t="shared" si="262"/>
        <v>0</v>
      </c>
      <c r="Z517" s="1">
        <f t="shared" si="263"/>
        <v>1</v>
      </c>
      <c r="AA517" s="1">
        <f t="shared" si="264"/>
        <v>1</v>
      </c>
      <c r="AC517" s="1">
        <f t="shared" si="257"/>
        <v>1</v>
      </c>
      <c r="AD517" s="1" t="str">
        <f t="shared" si="265"/>
        <v/>
      </c>
      <c r="AE517" s="1" t="str">
        <f t="shared" si="266"/>
        <v/>
      </c>
      <c r="AF517" s="1">
        <f t="shared" si="258"/>
        <v>1</v>
      </c>
      <c r="AG517" s="1" t="str">
        <f t="shared" si="267"/>
        <v>Buy</v>
      </c>
      <c r="AH517" s="8">
        <v>20.348600000000001</v>
      </c>
      <c r="AK517" s="1">
        <f t="shared" si="268"/>
        <v>0</v>
      </c>
      <c r="AL517" s="1">
        <f t="shared" si="259"/>
        <v>0</v>
      </c>
      <c r="AM517" s="1" t="str">
        <f t="shared" si="269"/>
        <v/>
      </c>
      <c r="AN517" s="8">
        <v>20.348600000000001</v>
      </c>
    </row>
    <row r="518" spans="1:40" x14ac:dyDescent="0.25">
      <c r="A518" s="2" t="s">
        <v>259</v>
      </c>
      <c r="B518" s="1">
        <v>0.87</v>
      </c>
      <c r="C518" s="1">
        <v>39646.199999999997</v>
      </c>
      <c r="D518" s="1">
        <v>19.925699999999999</v>
      </c>
      <c r="E518" s="1">
        <f t="shared" si="260"/>
        <v>22.903103448275861</v>
      </c>
      <c r="F518" s="1">
        <v>6244.7690000000002</v>
      </c>
      <c r="G518" s="1">
        <f t="shared" si="261"/>
        <v>0.31861895003184648</v>
      </c>
      <c r="H518" s="1">
        <f t="shared" si="240"/>
        <v>17.074657413987989</v>
      </c>
      <c r="I518" s="1">
        <f t="shared" si="241"/>
        <v>22.023444269837491</v>
      </c>
      <c r="J518" s="5">
        <f t="shared" si="242"/>
        <v>0.60794305724863484</v>
      </c>
      <c r="K518" s="3">
        <f t="shared" si="243"/>
        <v>-1.164344313012465E-2</v>
      </c>
      <c r="L518" s="1">
        <f t="shared" si="244"/>
        <v>0.3319374080338518</v>
      </c>
      <c r="M518" s="5">
        <f t="shared" si="245"/>
        <v>-0.57650289369500252</v>
      </c>
      <c r="N518" s="3">
        <f t="shared" si="246"/>
        <v>-3.1981504214293285E-2</v>
      </c>
      <c r="O518" s="1">
        <f t="shared" si="247"/>
        <v>18.764744444444446</v>
      </c>
      <c r="P518" s="5">
        <f t="shared" si="248"/>
        <v>0.78169526198627493</v>
      </c>
      <c r="Q518" s="3">
        <f t="shared" si="249"/>
        <v>0.17259185209174049</v>
      </c>
      <c r="R518" s="8">
        <f t="shared" si="250"/>
        <v>18.225450198120566</v>
      </c>
      <c r="S518" s="9">
        <f t="shared" si="251"/>
        <v>1.1507927841325767</v>
      </c>
      <c r="T518" s="9">
        <f t="shared" si="252"/>
        <v>0.58016273660857998</v>
      </c>
      <c r="U518" s="1">
        <f t="shared" si="253"/>
        <v>1</v>
      </c>
      <c r="V518" s="1">
        <f t="shared" si="254"/>
        <v>0</v>
      </c>
      <c r="W518" s="1">
        <f t="shared" si="255"/>
        <v>0</v>
      </c>
      <c r="X518" s="1">
        <f t="shared" si="256"/>
        <v>1</v>
      </c>
      <c r="Y518" s="1">
        <f t="shared" si="262"/>
        <v>0</v>
      </c>
      <c r="Z518" s="1">
        <f t="shared" si="263"/>
        <v>1</v>
      </c>
      <c r="AA518" s="1">
        <f t="shared" si="264"/>
        <v>1</v>
      </c>
      <c r="AC518" s="1">
        <f t="shared" si="257"/>
        <v>1</v>
      </c>
      <c r="AD518" s="1" t="str">
        <f t="shared" si="265"/>
        <v/>
      </c>
      <c r="AE518" s="1" t="str">
        <f t="shared" si="266"/>
        <v/>
      </c>
      <c r="AF518" s="1">
        <f t="shared" si="258"/>
        <v>1</v>
      </c>
      <c r="AG518" s="1" t="str">
        <f t="shared" si="267"/>
        <v>Buy</v>
      </c>
      <c r="AH518" s="8">
        <v>19.925699999999999</v>
      </c>
      <c r="AK518" s="1">
        <f t="shared" si="268"/>
        <v>0</v>
      </c>
      <c r="AL518" s="1">
        <f t="shared" si="259"/>
        <v>0</v>
      </c>
      <c r="AM518" s="1" t="str">
        <f t="shared" si="269"/>
        <v/>
      </c>
      <c r="AN518" s="8">
        <v>19.925699999999999</v>
      </c>
    </row>
    <row r="519" spans="1:40" x14ac:dyDescent="0.25">
      <c r="A519" s="2" t="s">
        <v>258</v>
      </c>
      <c r="B519" s="1">
        <v>0.85</v>
      </c>
      <c r="C519" s="1">
        <v>39138.9</v>
      </c>
      <c r="D519" s="1">
        <v>19.5671</v>
      </c>
      <c r="E519" s="1">
        <f t="shared" si="260"/>
        <v>23.020117647058825</v>
      </c>
      <c r="F519" s="1">
        <v>6244.7690000000002</v>
      </c>
      <c r="G519" s="1">
        <f t="shared" si="261"/>
        <v>0.32030651559885243</v>
      </c>
      <c r="H519" s="1">
        <f t="shared" si="240"/>
        <v>16.84657400710703</v>
      </c>
      <c r="I519" s="1">
        <f t="shared" si="241"/>
        <v>21.69291954699181</v>
      </c>
      <c r="J519" s="5">
        <f t="shared" si="242"/>
        <v>0.49263332900829537</v>
      </c>
      <c r="K519" s="3">
        <f t="shared" si="243"/>
        <v>-0.1149078598599179</v>
      </c>
      <c r="L519" s="1">
        <f t="shared" si="244"/>
        <v>0.33500599154836525</v>
      </c>
      <c r="M519" s="5">
        <f t="shared" si="245"/>
        <v>-0.55681279065627276</v>
      </c>
      <c r="N519" s="3">
        <f t="shared" si="246"/>
        <v>5.877206069915826E-2</v>
      </c>
      <c r="O519" s="1">
        <f t="shared" si="247"/>
        <v>18.509822222222219</v>
      </c>
      <c r="P519" s="5">
        <f t="shared" si="248"/>
        <v>0.72022142119422039</v>
      </c>
      <c r="Q519" s="3">
        <f t="shared" si="249"/>
        <v>7.1074617109318089E-2</v>
      </c>
      <c r="R519" s="8">
        <f t="shared" si="250"/>
        <v>17.916313870506123</v>
      </c>
      <c r="S519" s="9">
        <f t="shared" si="251"/>
        <v>1.0697398633990929</v>
      </c>
      <c r="T519" s="9">
        <f t="shared" si="252"/>
        <v>0.42491598581292944</v>
      </c>
      <c r="U519" s="1">
        <f t="shared" si="253"/>
        <v>1</v>
      </c>
      <c r="V519" s="1">
        <f t="shared" si="254"/>
        <v>0</v>
      </c>
      <c r="W519" s="1">
        <f t="shared" si="255"/>
        <v>0</v>
      </c>
      <c r="X519" s="1">
        <f t="shared" si="256"/>
        <v>1</v>
      </c>
      <c r="Y519" s="1">
        <f t="shared" si="262"/>
        <v>0</v>
      </c>
      <c r="Z519" s="1">
        <f t="shared" si="263"/>
        <v>1</v>
      </c>
      <c r="AA519" s="1">
        <f t="shared" si="264"/>
        <v>1</v>
      </c>
      <c r="AC519" s="1">
        <f t="shared" si="257"/>
        <v>1</v>
      </c>
      <c r="AD519" s="1" t="str">
        <f t="shared" si="265"/>
        <v/>
      </c>
      <c r="AE519" s="1" t="str">
        <f t="shared" si="266"/>
        <v/>
      </c>
      <c r="AF519" s="1">
        <f t="shared" si="258"/>
        <v>1</v>
      </c>
      <c r="AG519" s="1" t="str">
        <f t="shared" si="267"/>
        <v>Buy</v>
      </c>
      <c r="AH519" s="8">
        <v>19.5671</v>
      </c>
      <c r="AK519" s="1">
        <f t="shared" si="268"/>
        <v>0</v>
      </c>
      <c r="AL519" s="1">
        <f t="shared" si="259"/>
        <v>0</v>
      </c>
      <c r="AM519" s="1" t="str">
        <f t="shared" si="269"/>
        <v/>
      </c>
      <c r="AN519" s="8">
        <v>19.5671</v>
      </c>
    </row>
    <row r="520" spans="1:40" x14ac:dyDescent="0.25">
      <c r="A520" s="2" t="s">
        <v>257</v>
      </c>
      <c r="B520" s="1">
        <v>0.85</v>
      </c>
      <c r="C520" s="1">
        <v>39035.300000000003</v>
      </c>
      <c r="D520" s="1">
        <v>20.667100000000001</v>
      </c>
      <c r="E520" s="1">
        <f t="shared" si="260"/>
        <v>24.314235294117648</v>
      </c>
      <c r="F520" s="1">
        <v>6244.7690000000002</v>
      </c>
      <c r="G520" s="1">
        <f t="shared" si="261"/>
        <v>0.30245558091382424</v>
      </c>
      <c r="H520" s="1">
        <f t="shared" si="240"/>
        <v>16.628931927675591</v>
      </c>
      <c r="I520" s="1">
        <f t="shared" si="241"/>
        <v>21.256542434900624</v>
      </c>
      <c r="J520" s="5">
        <f t="shared" si="242"/>
        <v>0.3672434658760646</v>
      </c>
      <c r="K520" s="3">
        <f t="shared" si="243"/>
        <v>-0.21616472467128678</v>
      </c>
      <c r="L520" s="1">
        <f t="shared" si="244"/>
        <v>0.33881169498397656</v>
      </c>
      <c r="M520" s="5">
        <f t="shared" si="245"/>
        <v>-0.55024759744064622</v>
      </c>
      <c r="N520" s="3">
        <f t="shared" si="246"/>
        <v>0.16136953592506342</v>
      </c>
      <c r="O520" s="1">
        <f t="shared" si="247"/>
        <v>18.233633333333334</v>
      </c>
      <c r="P520" s="5">
        <f t="shared" si="248"/>
        <v>0.68423467447442743</v>
      </c>
      <c r="Q520" s="3">
        <f t="shared" si="249"/>
        <v>-3.7116516904832295E-2</v>
      </c>
      <c r="R520" s="8">
        <f t="shared" si="250"/>
        <v>17.616170937870873</v>
      </c>
      <c r="S520" s="9">
        <f t="shared" si="251"/>
        <v>0.98723901019528171</v>
      </c>
      <c r="T520" s="9">
        <f t="shared" si="252"/>
        <v>0.24954422773102039</v>
      </c>
      <c r="U520" s="1">
        <f t="shared" si="253"/>
        <v>1</v>
      </c>
      <c r="V520" s="1">
        <f t="shared" si="254"/>
        <v>0</v>
      </c>
      <c r="W520" s="1">
        <f t="shared" si="255"/>
        <v>0</v>
      </c>
      <c r="X520" s="1">
        <f t="shared" si="256"/>
        <v>1</v>
      </c>
      <c r="Y520" s="1">
        <f t="shared" si="262"/>
        <v>0</v>
      </c>
      <c r="Z520" s="1">
        <f t="shared" si="263"/>
        <v>1</v>
      </c>
      <c r="AA520" s="1">
        <f t="shared" si="264"/>
        <v>1</v>
      </c>
      <c r="AC520" s="1">
        <f t="shared" si="257"/>
        <v>1</v>
      </c>
      <c r="AD520" s="1" t="str">
        <f t="shared" si="265"/>
        <v/>
      </c>
      <c r="AE520" s="1" t="str">
        <f t="shared" si="266"/>
        <v/>
      </c>
      <c r="AF520" s="1">
        <f t="shared" si="258"/>
        <v>1</v>
      </c>
      <c r="AG520" s="1" t="str">
        <f t="shared" si="267"/>
        <v>Buy</v>
      </c>
      <c r="AH520" s="8">
        <v>20.667100000000001</v>
      </c>
      <c r="AK520" s="1">
        <f t="shared" si="268"/>
        <v>0</v>
      </c>
      <c r="AL520" s="1">
        <f t="shared" si="259"/>
        <v>0</v>
      </c>
      <c r="AM520" s="1" t="str">
        <f t="shared" si="269"/>
        <v/>
      </c>
      <c r="AN520" s="8">
        <v>20.667100000000001</v>
      </c>
    </row>
    <row r="521" spans="1:40" x14ac:dyDescent="0.25">
      <c r="A521" s="2" t="s">
        <v>256</v>
      </c>
      <c r="B521" s="1">
        <v>0.85</v>
      </c>
      <c r="C521" s="1">
        <v>38931.699999999997</v>
      </c>
      <c r="D521" s="1">
        <v>19.401399999999999</v>
      </c>
      <c r="E521" s="1">
        <f t="shared" si="260"/>
        <v>22.825176470588236</v>
      </c>
      <c r="F521" s="1">
        <v>6244.7690000000002</v>
      </c>
      <c r="G521" s="1">
        <f t="shared" si="261"/>
        <v>0.32133195806662862</v>
      </c>
      <c r="H521" s="1">
        <f t="shared" si="240"/>
        <v>16.305878481889639</v>
      </c>
      <c r="I521" s="1">
        <f t="shared" si="241"/>
        <v>20.572750236034707</v>
      </c>
      <c r="J521" s="5">
        <f t="shared" si="242"/>
        <v>0.19859430359108954</v>
      </c>
      <c r="K521" s="3">
        <f t="shared" si="243"/>
        <v>-0.31339942309584534</v>
      </c>
      <c r="L521" s="1">
        <f t="shared" si="244"/>
        <v>0.34571418264337855</v>
      </c>
      <c r="M521" s="5">
        <f t="shared" si="245"/>
        <v>-0.52289554653370796</v>
      </c>
      <c r="N521" s="3">
        <f t="shared" si="246"/>
        <v>0.27997239148601505</v>
      </c>
      <c r="O521" s="1">
        <f t="shared" si="247"/>
        <v>17.778399999999998</v>
      </c>
      <c r="P521" s="5">
        <f t="shared" si="248"/>
        <v>0.60786569961698333</v>
      </c>
      <c r="Q521" s="3">
        <f t="shared" si="249"/>
        <v>-0.15734171546804224</v>
      </c>
      <c r="R521" s="8">
        <f t="shared" si="250"/>
        <v>17.061456562938304</v>
      </c>
      <c r="S521" s="9">
        <f t="shared" si="251"/>
        <v>0.75557808104866453</v>
      </c>
      <c r="T521" s="9">
        <f t="shared" si="252"/>
        <v>5.2592285921296167E-2</v>
      </c>
      <c r="U521" s="1">
        <f t="shared" si="253"/>
        <v>1</v>
      </c>
      <c r="V521" s="1">
        <f t="shared" si="254"/>
        <v>0</v>
      </c>
      <c r="W521" s="1">
        <f t="shared" si="255"/>
        <v>0</v>
      </c>
      <c r="X521" s="1">
        <f t="shared" si="256"/>
        <v>1</v>
      </c>
      <c r="Y521" s="1">
        <f t="shared" si="262"/>
        <v>0</v>
      </c>
      <c r="Z521" s="1">
        <f t="shared" si="263"/>
        <v>1</v>
      </c>
      <c r="AA521" s="1">
        <f t="shared" si="264"/>
        <v>1</v>
      </c>
      <c r="AC521" s="1">
        <f t="shared" si="257"/>
        <v>1</v>
      </c>
      <c r="AD521" s="1" t="str">
        <f t="shared" si="265"/>
        <v/>
      </c>
      <c r="AE521" s="1" t="str">
        <f t="shared" si="266"/>
        <v/>
      </c>
      <c r="AF521" s="1">
        <f t="shared" si="258"/>
        <v>1</v>
      </c>
      <c r="AG521" s="1" t="str">
        <f t="shared" si="267"/>
        <v>Buy</v>
      </c>
      <c r="AH521" s="8">
        <v>19.401399999999999</v>
      </c>
      <c r="AK521" s="1">
        <f t="shared" si="268"/>
        <v>0</v>
      </c>
      <c r="AL521" s="1">
        <f t="shared" si="259"/>
        <v>0</v>
      </c>
      <c r="AM521" s="1" t="str">
        <f t="shared" si="269"/>
        <v/>
      </c>
      <c r="AN521" s="8">
        <v>19.401399999999999</v>
      </c>
    </row>
    <row r="522" spans="1:40" x14ac:dyDescent="0.25">
      <c r="A522" s="2" t="s">
        <v>255</v>
      </c>
      <c r="B522" s="1">
        <v>0.84</v>
      </c>
      <c r="C522" s="1">
        <v>38828.1</v>
      </c>
      <c r="D522" s="1">
        <v>17.5</v>
      </c>
      <c r="E522" s="1">
        <f t="shared" si="260"/>
        <v>20.833333333333336</v>
      </c>
      <c r="F522" s="1">
        <v>6244.7690000000002</v>
      </c>
      <c r="G522" s="1">
        <f t="shared" si="261"/>
        <v>0.3552971409236389</v>
      </c>
      <c r="H522" s="1">
        <f t="shared" si="240"/>
        <v>16.05823676044081</v>
      </c>
      <c r="I522" s="1">
        <f t="shared" si="241"/>
        <v>20.059284860010884</v>
      </c>
      <c r="J522" s="5">
        <f t="shared" si="242"/>
        <v>4.5078353761108136E-2</v>
      </c>
      <c r="K522" s="3">
        <f t="shared" si="243"/>
        <v>-0.39873171087700116</v>
      </c>
      <c r="L522" s="1">
        <f t="shared" si="244"/>
        <v>0.35387310475958178</v>
      </c>
      <c r="M522" s="5">
        <f t="shared" si="245"/>
        <v>-0.44576060796083761</v>
      </c>
      <c r="N522" s="3">
        <f t="shared" si="246"/>
        <v>0.41378371448930218</v>
      </c>
      <c r="O522" s="1">
        <f t="shared" si="247"/>
        <v>17.318722222222224</v>
      </c>
      <c r="P522" s="5">
        <f t="shared" si="248"/>
        <v>0.43942080609493317</v>
      </c>
      <c r="Q522" s="3">
        <f t="shared" si="249"/>
        <v>-0.28487628464887982</v>
      </c>
      <c r="R522" s="8">
        <f t="shared" si="250"/>
        <v>16.636012301654358</v>
      </c>
      <c r="S522" s="9">
        <f t="shared" si="251"/>
        <v>0.57777554121354768</v>
      </c>
      <c r="T522" s="9">
        <f t="shared" si="252"/>
        <v>-0.14454466214742503</v>
      </c>
      <c r="U522" s="1">
        <f t="shared" si="253"/>
        <v>0</v>
      </c>
      <c r="V522" s="1">
        <f t="shared" si="254"/>
        <v>0</v>
      </c>
      <c r="W522" s="1">
        <f t="shared" si="255"/>
        <v>0</v>
      </c>
      <c r="X522" s="1">
        <f t="shared" si="256"/>
        <v>1</v>
      </c>
      <c r="Y522" s="1">
        <f t="shared" si="262"/>
        <v>0</v>
      </c>
      <c r="Z522" s="1">
        <f t="shared" si="263"/>
        <v>1</v>
      </c>
      <c r="AA522" s="1">
        <f t="shared" si="264"/>
        <v>1</v>
      </c>
      <c r="AC522" s="1">
        <f t="shared" si="257"/>
        <v>1</v>
      </c>
      <c r="AD522" s="1" t="str">
        <f t="shared" si="265"/>
        <v/>
      </c>
      <c r="AE522" s="1" t="str">
        <f t="shared" si="266"/>
        <v/>
      </c>
      <c r="AF522" s="1">
        <f t="shared" si="258"/>
        <v>1</v>
      </c>
      <c r="AG522" s="1" t="str">
        <f t="shared" si="267"/>
        <v>Buy</v>
      </c>
      <c r="AH522" s="8">
        <v>17.5</v>
      </c>
      <c r="AK522" s="1">
        <f t="shared" si="268"/>
        <v>0</v>
      </c>
      <c r="AL522" s="1">
        <f t="shared" si="259"/>
        <v>0</v>
      </c>
      <c r="AM522" s="1" t="str">
        <f t="shared" si="269"/>
        <v/>
      </c>
      <c r="AN522" s="8">
        <v>17.5</v>
      </c>
    </row>
    <row r="523" spans="1:40" x14ac:dyDescent="0.25">
      <c r="A523" s="2" t="s">
        <v>254</v>
      </c>
      <c r="B523" s="1">
        <v>0.84</v>
      </c>
      <c r="C523" s="1">
        <v>38724.5</v>
      </c>
      <c r="D523" s="1">
        <v>17.488600000000002</v>
      </c>
      <c r="E523" s="1">
        <f t="shared" si="260"/>
        <v>20.819761904761908</v>
      </c>
      <c r="F523" s="1">
        <v>6244.7690000000002</v>
      </c>
      <c r="G523" s="1">
        <f t="shared" si="261"/>
        <v>0.35458013111932751</v>
      </c>
      <c r="H523" s="1">
        <f t="shared" si="240"/>
        <v>15.942895701276075</v>
      </c>
      <c r="I523" s="1">
        <f t="shared" si="241"/>
        <v>19.741592552318576</v>
      </c>
      <c r="J523" s="5">
        <f t="shared" si="242"/>
        <v>-9.7564408034856109E-2</v>
      </c>
      <c r="K523" s="3">
        <f t="shared" si="243"/>
        <v>-0.47270005498335271</v>
      </c>
      <c r="L523" s="1">
        <f t="shared" si="244"/>
        <v>0.36041203989532672</v>
      </c>
      <c r="M523" s="5">
        <f t="shared" si="245"/>
        <v>-0.33449557066535474</v>
      </c>
      <c r="N523" s="3">
        <f t="shared" si="246"/>
        <v>0.55704110156432551</v>
      </c>
      <c r="O523" s="1">
        <f t="shared" si="247"/>
        <v>16.986822222222219</v>
      </c>
      <c r="P523" s="5">
        <f t="shared" si="248"/>
        <v>0.24620291894981294</v>
      </c>
      <c r="Q523" s="3">
        <f t="shared" si="249"/>
        <v>-0.40559246643951535</v>
      </c>
      <c r="R523" s="8">
        <f t="shared" si="250"/>
        <v>16.478923629227875</v>
      </c>
      <c r="S523" s="9">
        <f t="shared" si="251"/>
        <v>0.53602792795179965</v>
      </c>
      <c r="T523" s="9">
        <f t="shared" si="252"/>
        <v>-0.34428680805117579</v>
      </c>
      <c r="U523" s="1">
        <f t="shared" si="253"/>
        <v>0</v>
      </c>
      <c r="V523" s="1">
        <f t="shared" si="254"/>
        <v>0</v>
      </c>
      <c r="W523" s="1">
        <f t="shared" si="255"/>
        <v>0</v>
      </c>
      <c r="X523" s="1">
        <f t="shared" si="256"/>
        <v>1</v>
      </c>
      <c r="Y523" s="1">
        <f t="shared" si="262"/>
        <v>0</v>
      </c>
      <c r="Z523" s="1">
        <f t="shared" si="263"/>
        <v>1</v>
      </c>
      <c r="AA523" s="1">
        <f t="shared" si="264"/>
        <v>1</v>
      </c>
      <c r="AC523" s="1">
        <f t="shared" si="257"/>
        <v>1</v>
      </c>
      <c r="AD523" s="1" t="str">
        <f t="shared" si="265"/>
        <v/>
      </c>
      <c r="AE523" s="1" t="str">
        <f t="shared" si="266"/>
        <v/>
      </c>
      <c r="AF523" s="1">
        <f t="shared" si="258"/>
        <v>1</v>
      </c>
      <c r="AG523" s="1" t="str">
        <f t="shared" si="267"/>
        <v>Buy</v>
      </c>
      <c r="AH523" s="8">
        <v>17.488600000000002</v>
      </c>
      <c r="AK523" s="1">
        <f t="shared" si="268"/>
        <v>0</v>
      </c>
      <c r="AL523" s="1">
        <f t="shared" si="259"/>
        <v>0</v>
      </c>
      <c r="AM523" s="1" t="str">
        <f t="shared" si="269"/>
        <v/>
      </c>
      <c r="AN523" s="8">
        <v>17.488600000000002</v>
      </c>
    </row>
    <row r="524" spans="1:40" x14ac:dyDescent="0.25">
      <c r="A524" s="2" t="s">
        <v>253</v>
      </c>
      <c r="B524" s="1">
        <v>0.81</v>
      </c>
      <c r="C524" s="1">
        <v>38346</v>
      </c>
      <c r="D524" s="1">
        <v>18.4557</v>
      </c>
      <c r="E524" s="1">
        <f t="shared" si="260"/>
        <v>22.784814814814812</v>
      </c>
      <c r="F524" s="1">
        <v>6244.7690000000002</v>
      </c>
      <c r="G524" s="1">
        <f t="shared" si="261"/>
        <v>0.33271560289438668</v>
      </c>
      <c r="H524" s="1">
        <f t="shared" si="240"/>
        <v>15.81923935737816</v>
      </c>
      <c r="I524" s="1">
        <f t="shared" si="241"/>
        <v>19.555227250953273</v>
      </c>
      <c r="J524" s="5">
        <f t="shared" si="242"/>
        <v>-0.20967890943578005</v>
      </c>
      <c r="K524" s="3">
        <f t="shared" si="243"/>
        <v>-0.53522266280810216</v>
      </c>
      <c r="L524" s="1">
        <f t="shared" si="244"/>
        <v>0.36991315230098226</v>
      </c>
      <c r="M524" s="5">
        <f t="shared" si="245"/>
        <v>-0.20228924838300433</v>
      </c>
      <c r="N524" s="3">
        <f t="shared" si="246"/>
        <v>0.70563054693593885</v>
      </c>
      <c r="O524" s="1">
        <f t="shared" si="247"/>
        <v>16.566344444444443</v>
      </c>
      <c r="P524" s="5">
        <f t="shared" si="248"/>
        <v>6.348487993910501E-2</v>
      </c>
      <c r="Q524" s="3">
        <f t="shared" si="249"/>
        <v>-0.51422503067107006</v>
      </c>
      <c r="R524" s="8">
        <f t="shared" si="250"/>
        <v>16.295346107269307</v>
      </c>
      <c r="S524" s="9">
        <f t="shared" si="251"/>
        <v>0.47610674989114621</v>
      </c>
      <c r="T524" s="9">
        <f t="shared" si="252"/>
        <v>-0.55557548434212767</v>
      </c>
      <c r="U524" s="1">
        <f t="shared" si="253"/>
        <v>0</v>
      </c>
      <c r="V524" s="1">
        <f t="shared" si="254"/>
        <v>0</v>
      </c>
      <c r="W524" s="1">
        <f t="shared" si="255"/>
        <v>0</v>
      </c>
      <c r="X524" s="1">
        <f t="shared" si="256"/>
        <v>1</v>
      </c>
      <c r="Y524" s="1">
        <f t="shared" si="262"/>
        <v>0</v>
      </c>
      <c r="Z524" s="1">
        <f t="shared" si="263"/>
        <v>1</v>
      </c>
      <c r="AA524" s="1">
        <f t="shared" si="264"/>
        <v>1</v>
      </c>
      <c r="AC524" s="1">
        <f t="shared" si="257"/>
        <v>1</v>
      </c>
      <c r="AD524" s="1" t="str">
        <f t="shared" si="265"/>
        <v/>
      </c>
      <c r="AE524" s="1" t="str">
        <f t="shared" si="266"/>
        <v/>
      </c>
      <c r="AF524" s="1">
        <f t="shared" si="258"/>
        <v>1</v>
      </c>
      <c r="AG524" s="1" t="str">
        <f t="shared" si="267"/>
        <v>Buy</v>
      </c>
      <c r="AH524" s="8">
        <v>18.4557</v>
      </c>
      <c r="AK524" s="1">
        <f t="shared" si="268"/>
        <v>0</v>
      </c>
      <c r="AL524" s="1">
        <f t="shared" si="259"/>
        <v>0</v>
      </c>
      <c r="AM524" s="1" t="str">
        <f t="shared" si="269"/>
        <v/>
      </c>
      <c r="AN524" s="8">
        <v>18.4557</v>
      </c>
    </row>
    <row r="525" spans="1:40" x14ac:dyDescent="0.25">
      <c r="A525" s="2" t="s">
        <v>252</v>
      </c>
      <c r="B525" s="1">
        <v>0.8</v>
      </c>
      <c r="C525" s="1">
        <v>38249.199999999997</v>
      </c>
      <c r="D525" s="1">
        <v>18.177099999999999</v>
      </c>
      <c r="E525" s="1">
        <f t="shared" si="260"/>
        <v>22.721374999999998</v>
      </c>
      <c r="F525" s="1">
        <v>6244.7690000000002</v>
      </c>
      <c r="G525" s="1">
        <f t="shared" si="261"/>
        <v>0.33696235255585261</v>
      </c>
      <c r="H525" s="1">
        <f t="shared" si="240"/>
        <v>15.608322505968413</v>
      </c>
      <c r="I525" s="1">
        <f t="shared" si="241"/>
        <v>19.244421657910841</v>
      </c>
      <c r="J525" s="5">
        <f t="shared" si="242"/>
        <v>-0.30099617355219932</v>
      </c>
      <c r="K525" s="3">
        <f t="shared" si="243"/>
        <v>-0.58947995503682249</v>
      </c>
      <c r="L525" s="1">
        <f t="shared" si="244"/>
        <v>0.38779709361050863</v>
      </c>
      <c r="M525" s="5">
        <f t="shared" si="245"/>
        <v>-2.3586196790232661E-2</v>
      </c>
      <c r="N525" s="3">
        <f t="shared" si="246"/>
        <v>0.8569505128224294</v>
      </c>
      <c r="O525" s="1">
        <f t="shared" si="247"/>
        <v>15.869677777777778</v>
      </c>
      <c r="P525" s="5">
        <f t="shared" si="248"/>
        <v>-0.13734475927662348</v>
      </c>
      <c r="Q525" s="3">
        <f t="shared" si="249"/>
        <v>-0.61051001577276587</v>
      </c>
      <c r="R525" s="8">
        <f t="shared" si="250"/>
        <v>15.90255449040918</v>
      </c>
      <c r="S525" s="9">
        <f t="shared" si="251"/>
        <v>0.29423198444076704</v>
      </c>
      <c r="T525" s="9">
        <f t="shared" si="252"/>
        <v>-0.7631824059448753</v>
      </c>
      <c r="U525" s="1">
        <f t="shared" si="253"/>
        <v>0</v>
      </c>
      <c r="V525" s="1">
        <f t="shared" si="254"/>
        <v>0</v>
      </c>
      <c r="W525" s="1">
        <f t="shared" si="255"/>
        <v>0</v>
      </c>
      <c r="X525" s="1">
        <f t="shared" si="256"/>
        <v>1</v>
      </c>
      <c r="Y525" s="1">
        <f t="shared" si="262"/>
        <v>0</v>
      </c>
      <c r="Z525" s="1">
        <f t="shared" si="263"/>
        <v>1</v>
      </c>
      <c r="AA525" s="1">
        <f t="shared" si="264"/>
        <v>1</v>
      </c>
      <c r="AC525" s="1">
        <f t="shared" si="257"/>
        <v>1</v>
      </c>
      <c r="AD525" s="1" t="str">
        <f t="shared" si="265"/>
        <v/>
      </c>
      <c r="AE525" s="1" t="str">
        <f t="shared" si="266"/>
        <v/>
      </c>
      <c r="AF525" s="1">
        <f t="shared" si="258"/>
        <v>1</v>
      </c>
      <c r="AG525" s="1" t="str">
        <f t="shared" si="267"/>
        <v>Buy</v>
      </c>
      <c r="AH525" s="8">
        <v>18.177099999999999</v>
      </c>
      <c r="AK525" s="1">
        <f t="shared" si="268"/>
        <v>0</v>
      </c>
      <c r="AL525" s="1">
        <f t="shared" si="259"/>
        <v>0</v>
      </c>
      <c r="AM525" s="1" t="str">
        <f t="shared" si="269"/>
        <v/>
      </c>
      <c r="AN525" s="8">
        <v>18.177099999999999</v>
      </c>
    </row>
    <row r="526" spans="1:40" x14ac:dyDescent="0.25">
      <c r="A526" s="2" t="s">
        <v>251</v>
      </c>
      <c r="B526" s="1">
        <v>0.8</v>
      </c>
      <c r="C526" s="1">
        <v>38152.300000000003</v>
      </c>
      <c r="D526" s="1">
        <v>17.7</v>
      </c>
      <c r="E526" s="1">
        <f t="shared" si="260"/>
        <v>22.124999999999996</v>
      </c>
      <c r="F526" s="1">
        <v>6244.7690000000002</v>
      </c>
      <c r="G526" s="1">
        <f t="shared" si="261"/>
        <v>0.3451684402003089</v>
      </c>
      <c r="H526" s="1">
        <f t="shared" si="240"/>
        <v>15.402820306445886</v>
      </c>
      <c r="I526" s="1">
        <f t="shared" si="241"/>
        <v>18.799832083012056</v>
      </c>
      <c r="J526" s="5">
        <f t="shared" si="242"/>
        <v>-0.37950331074902977</v>
      </c>
      <c r="K526" s="3">
        <f t="shared" si="243"/>
        <v>-0.63756058528425963</v>
      </c>
      <c r="L526" s="1">
        <f t="shared" si="244"/>
        <v>0.4026118849685803</v>
      </c>
      <c r="M526" s="5">
        <f t="shared" si="245"/>
        <v>0.14177603851185872</v>
      </c>
      <c r="N526" s="3">
        <f t="shared" si="246"/>
        <v>1.0037066310912064</v>
      </c>
      <c r="O526" s="1">
        <f t="shared" si="247"/>
        <v>15.267622222222222</v>
      </c>
      <c r="P526" s="5">
        <f t="shared" si="248"/>
        <v>-0.3057644790120293</v>
      </c>
      <c r="Q526" s="3">
        <f t="shared" si="249"/>
        <v>-0.6893708918554563</v>
      </c>
      <c r="R526" s="8">
        <f t="shared" si="250"/>
        <v>15.489000761392667</v>
      </c>
      <c r="S526" s="9">
        <f t="shared" si="251"/>
        <v>8.6180454946781282E-2</v>
      </c>
      <c r="T526" s="9">
        <f t="shared" si="252"/>
        <v>-0.95905665997682055</v>
      </c>
      <c r="U526" s="1">
        <f t="shared" si="253"/>
        <v>0</v>
      </c>
      <c r="V526" s="1">
        <f t="shared" si="254"/>
        <v>0</v>
      </c>
      <c r="W526" s="1">
        <f t="shared" si="255"/>
        <v>0</v>
      </c>
      <c r="X526" s="1">
        <f t="shared" si="256"/>
        <v>1</v>
      </c>
      <c r="Y526" s="1">
        <f t="shared" si="262"/>
        <v>0</v>
      </c>
      <c r="Z526" s="1">
        <f t="shared" si="263"/>
        <v>1</v>
      </c>
      <c r="AA526" s="1">
        <f t="shared" si="264"/>
        <v>1</v>
      </c>
      <c r="AC526" s="1">
        <f t="shared" si="257"/>
        <v>1</v>
      </c>
      <c r="AD526" s="1" t="str">
        <f t="shared" si="265"/>
        <v/>
      </c>
      <c r="AE526" s="1" t="str">
        <f t="shared" si="266"/>
        <v/>
      </c>
      <c r="AF526" s="1">
        <f t="shared" si="258"/>
        <v>1</v>
      </c>
      <c r="AG526" s="1" t="str">
        <f t="shared" si="267"/>
        <v>Buy</v>
      </c>
      <c r="AH526" s="8">
        <v>17.7</v>
      </c>
      <c r="AK526" s="1">
        <f t="shared" si="268"/>
        <v>0</v>
      </c>
      <c r="AL526" s="1">
        <f t="shared" si="259"/>
        <v>0</v>
      </c>
      <c r="AM526" s="1" t="str">
        <f t="shared" si="269"/>
        <v/>
      </c>
      <c r="AN526" s="8">
        <v>17.7</v>
      </c>
    </row>
    <row r="527" spans="1:40" x14ac:dyDescent="0.25">
      <c r="A527" s="2" t="s">
        <v>250</v>
      </c>
      <c r="B527" s="1">
        <v>0.8</v>
      </c>
      <c r="C527" s="1">
        <v>38055.5</v>
      </c>
      <c r="D527" s="1">
        <v>17.631399999999999</v>
      </c>
      <c r="E527" s="1">
        <f t="shared" si="260"/>
        <v>22.039249999999999</v>
      </c>
      <c r="F527" s="1">
        <v>6233.8760000000002</v>
      </c>
      <c r="G527" s="1">
        <f t="shared" si="261"/>
        <v>0.34623620166246716</v>
      </c>
      <c r="H527" s="1">
        <f t="shared" si="240"/>
        <v>15.219045930961556</v>
      </c>
      <c r="I527" s="1">
        <f t="shared" si="241"/>
        <v>18.375530463578858</v>
      </c>
      <c r="J527" s="5">
        <f t="shared" si="242"/>
        <v>-0.46557166080453061</v>
      </c>
      <c r="K527" s="3">
        <f t="shared" si="243"/>
        <v>-0.68057013104013131</v>
      </c>
      <c r="L527" s="1">
        <f t="shared" si="244"/>
        <v>0.41530064129166738</v>
      </c>
      <c r="M527" s="5">
        <f t="shared" si="245"/>
        <v>0.35295032081526934</v>
      </c>
      <c r="N527" s="3">
        <f t="shared" si="246"/>
        <v>1.147361729854431</v>
      </c>
      <c r="O527" s="1">
        <f t="shared" si="247"/>
        <v>14.748577777777777</v>
      </c>
      <c r="P527" s="5">
        <f t="shared" si="248"/>
        <v>-0.47159981645914706</v>
      </c>
      <c r="Q527" s="3">
        <f t="shared" si="249"/>
        <v>-0.75330529399602753</v>
      </c>
      <c r="R527" s="8">
        <f t="shared" si="250"/>
        <v>15.087000899827698</v>
      </c>
      <c r="S527" s="9">
        <f t="shared" si="251"/>
        <v>-0.1320450311338579</v>
      </c>
      <c r="T527" s="9">
        <f t="shared" si="252"/>
        <v>-1.1426924291597496</v>
      </c>
      <c r="U527" s="1">
        <f t="shared" si="253"/>
        <v>0</v>
      </c>
      <c r="V527" s="1">
        <f t="shared" si="254"/>
        <v>0</v>
      </c>
      <c r="W527" s="1">
        <f t="shared" si="255"/>
        <v>0</v>
      </c>
      <c r="X527" s="1">
        <f t="shared" si="256"/>
        <v>1</v>
      </c>
      <c r="Y527" s="1">
        <f t="shared" si="262"/>
        <v>0</v>
      </c>
      <c r="Z527" s="1">
        <f t="shared" si="263"/>
        <v>1</v>
      </c>
      <c r="AA527" s="1">
        <f t="shared" si="264"/>
        <v>1</v>
      </c>
      <c r="AC527" s="1">
        <f t="shared" si="257"/>
        <v>1</v>
      </c>
      <c r="AD527" s="1" t="str">
        <f t="shared" si="265"/>
        <v/>
      </c>
      <c r="AE527" s="1" t="str">
        <f t="shared" si="266"/>
        <v/>
      </c>
      <c r="AF527" s="1">
        <f t="shared" si="258"/>
        <v>1</v>
      </c>
      <c r="AG527" s="1" t="str">
        <f t="shared" si="267"/>
        <v>Buy</v>
      </c>
      <c r="AH527" s="8">
        <v>17.631399999999999</v>
      </c>
      <c r="AI527" s="5">
        <f>AH527/AH539-1</f>
        <v>0.39677887014869806</v>
      </c>
      <c r="AK527" s="1">
        <f t="shared" si="268"/>
        <v>0</v>
      </c>
      <c r="AL527" s="1">
        <f t="shared" si="259"/>
        <v>0</v>
      </c>
      <c r="AM527" s="1" t="str">
        <f t="shared" si="269"/>
        <v/>
      </c>
      <c r="AN527" s="8">
        <v>17.631399999999999</v>
      </c>
    </row>
    <row r="528" spans="1:40" x14ac:dyDescent="0.25">
      <c r="A528" s="2">
        <v>39912</v>
      </c>
      <c r="B528" s="1">
        <v>0.79</v>
      </c>
      <c r="C528" s="1">
        <v>37754.5</v>
      </c>
      <c r="D528" s="1">
        <v>17.081399999999999</v>
      </c>
      <c r="E528" s="1">
        <f t="shared" si="260"/>
        <v>21.622025316455694</v>
      </c>
      <c r="F528" s="1">
        <v>6233.8760000000002</v>
      </c>
      <c r="G528" s="1">
        <f t="shared" si="261"/>
        <v>0.35455784651935429</v>
      </c>
      <c r="H528" s="1">
        <f t="shared" si="240"/>
        <v>15.026057605438481</v>
      </c>
      <c r="I528" s="1">
        <f t="shared" si="241"/>
        <v>17.870628641716504</v>
      </c>
      <c r="J528" s="5">
        <f t="shared" si="242"/>
        <v>-0.55437499075254659</v>
      </c>
      <c r="K528" s="3">
        <f t="shared" si="243"/>
        <v>-0.71640320941273139</v>
      </c>
      <c r="L528" s="1">
        <f t="shared" si="244"/>
        <v>0.42464748587701251</v>
      </c>
      <c r="M528" s="5">
        <f t="shared" si="245"/>
        <v>0.5685099201378363</v>
      </c>
      <c r="N528" s="3">
        <f t="shared" si="246"/>
        <v>1.2797636313609579</v>
      </c>
      <c r="O528" s="1">
        <f t="shared" si="247"/>
        <v>14.363499999999997</v>
      </c>
      <c r="P528" s="5">
        <f t="shared" si="248"/>
        <v>-0.60160628972386743</v>
      </c>
      <c r="Q528" s="3">
        <f t="shared" si="249"/>
        <v>-0.80025620691884092</v>
      </c>
      <c r="R528" s="8">
        <f t="shared" si="250"/>
        <v>14.624382881614553</v>
      </c>
      <c r="S528" s="9">
        <f t="shared" si="251"/>
        <v>-0.40167472382392866</v>
      </c>
      <c r="T528" s="9">
        <f t="shared" si="252"/>
        <v>-1.3244718664927282</v>
      </c>
      <c r="U528" s="1">
        <f t="shared" si="253"/>
        <v>0</v>
      </c>
      <c r="V528" s="1">
        <f t="shared" si="254"/>
        <v>0</v>
      </c>
      <c r="W528" s="1">
        <f t="shared" si="255"/>
        <v>0</v>
      </c>
      <c r="X528" s="1">
        <f t="shared" si="256"/>
        <v>1</v>
      </c>
      <c r="Y528" s="1">
        <f t="shared" si="262"/>
        <v>1</v>
      </c>
      <c r="Z528" s="1">
        <f t="shared" si="263"/>
        <v>1</v>
      </c>
      <c r="AA528" s="1">
        <f t="shared" si="264"/>
        <v>1</v>
      </c>
      <c r="AC528" s="1">
        <f t="shared" si="257"/>
        <v>1</v>
      </c>
      <c r="AD528" s="1" t="str">
        <f t="shared" si="265"/>
        <v/>
      </c>
      <c r="AE528" s="1" t="str">
        <f t="shared" si="266"/>
        <v>Buy</v>
      </c>
      <c r="AF528" s="1">
        <f t="shared" si="258"/>
        <v>1</v>
      </c>
      <c r="AG528" s="1" t="str">
        <f t="shared" si="267"/>
        <v>Buy</v>
      </c>
      <c r="AH528" s="8">
        <v>17.081399999999999</v>
      </c>
      <c r="AK528" s="1">
        <f t="shared" si="268"/>
        <v>0</v>
      </c>
      <c r="AL528" s="1">
        <f t="shared" si="259"/>
        <v>0</v>
      </c>
      <c r="AM528" s="1" t="str">
        <f t="shared" si="269"/>
        <v/>
      </c>
      <c r="AN528" s="8">
        <v>17.081399999999999</v>
      </c>
    </row>
    <row r="529" spans="1:40" x14ac:dyDescent="0.25">
      <c r="A529" s="2" t="s">
        <v>249</v>
      </c>
      <c r="B529" s="1">
        <v>0.79</v>
      </c>
      <c r="C529" s="1">
        <v>37659.199999999997</v>
      </c>
      <c r="D529" s="1">
        <v>16.57</v>
      </c>
      <c r="E529" s="1">
        <f t="shared" si="260"/>
        <v>20.974683544303797</v>
      </c>
      <c r="F529" s="1">
        <v>6233.8760000000002</v>
      </c>
      <c r="G529" s="1">
        <f t="shared" si="261"/>
        <v>0.36457796984844226</v>
      </c>
      <c r="H529" s="1">
        <f t="shared" si="240"/>
        <v>14.861630213873561</v>
      </c>
      <c r="I529" s="1">
        <f t="shared" si="241"/>
        <v>17.483530047354034</v>
      </c>
      <c r="J529" s="5">
        <f t="shared" si="242"/>
        <v>-0.63840312574792968</v>
      </c>
      <c r="K529" s="3">
        <f t="shared" si="243"/>
        <v>-0.74340791252276217</v>
      </c>
      <c r="L529" s="1">
        <f t="shared" si="244"/>
        <v>0.43266191794495901</v>
      </c>
      <c r="M529" s="5">
        <f t="shared" si="245"/>
        <v>0.81952609155415157</v>
      </c>
      <c r="N529" s="3">
        <f t="shared" si="246"/>
        <v>1.3983059165648115</v>
      </c>
      <c r="O529" s="1">
        <f t="shared" si="247"/>
        <v>14.048422222222221</v>
      </c>
      <c r="P529" s="5">
        <f t="shared" si="248"/>
        <v>-0.70507198693148498</v>
      </c>
      <c r="Q529" s="3">
        <f t="shared" si="249"/>
        <v>-0.83336452645133652</v>
      </c>
      <c r="R529" s="8">
        <f t="shared" si="250"/>
        <v>14.177652496453563</v>
      </c>
      <c r="S529" s="9">
        <f t="shared" si="251"/>
        <v>-0.68397771741999769</v>
      </c>
      <c r="T529" s="9">
        <f t="shared" si="252"/>
        <v>-1.5027509029941992</v>
      </c>
      <c r="U529" s="1">
        <f t="shared" si="253"/>
        <v>0</v>
      </c>
      <c r="V529" s="1">
        <f t="shared" si="254"/>
        <v>0</v>
      </c>
      <c r="W529" s="1">
        <f t="shared" si="255"/>
        <v>0</v>
      </c>
      <c r="X529" s="1">
        <f t="shared" si="256"/>
        <v>1</v>
      </c>
      <c r="Y529" s="1">
        <f t="shared" si="262"/>
        <v>1</v>
      </c>
      <c r="Z529" s="1">
        <f t="shared" si="263"/>
        <v>1</v>
      </c>
      <c r="AA529" s="1">
        <f t="shared" si="264"/>
        <v>1</v>
      </c>
      <c r="AC529" s="1">
        <f t="shared" si="257"/>
        <v>1</v>
      </c>
      <c r="AD529" s="1" t="str">
        <f t="shared" si="265"/>
        <v/>
      </c>
      <c r="AE529" s="1" t="str">
        <f t="shared" si="266"/>
        <v>Buy</v>
      </c>
      <c r="AF529" s="1">
        <f t="shared" si="258"/>
        <v>1</v>
      </c>
      <c r="AG529" s="1" t="str">
        <f t="shared" si="267"/>
        <v>Buy</v>
      </c>
      <c r="AH529" s="8">
        <v>16.57</v>
      </c>
      <c r="AK529" s="1">
        <f t="shared" si="268"/>
        <v>0</v>
      </c>
      <c r="AL529" s="1">
        <f t="shared" si="259"/>
        <v>0</v>
      </c>
      <c r="AM529" s="1" t="str">
        <f t="shared" si="269"/>
        <v/>
      </c>
      <c r="AN529" s="8">
        <v>16.57</v>
      </c>
    </row>
    <row r="530" spans="1:40" x14ac:dyDescent="0.25">
      <c r="A530" s="2" t="s">
        <v>248</v>
      </c>
      <c r="B530" s="1">
        <v>0.79</v>
      </c>
      <c r="C530" s="1">
        <v>37563.9</v>
      </c>
      <c r="D530" s="1">
        <v>15.2643</v>
      </c>
      <c r="E530" s="1">
        <f t="shared" si="260"/>
        <v>19.321898734177214</v>
      </c>
      <c r="F530" s="1">
        <v>6233.8760000000002</v>
      </c>
      <c r="G530" s="1">
        <f t="shared" si="261"/>
        <v>0.39476225711245716</v>
      </c>
      <c r="H530" s="1">
        <f t="shared" si="240"/>
        <v>14.724960630983444</v>
      </c>
      <c r="I530" s="1">
        <f t="shared" si="241"/>
        <v>17.148623423630468</v>
      </c>
      <c r="J530" s="5">
        <f t="shared" si="242"/>
        <v>-0.71080552364484384</v>
      </c>
      <c r="K530" s="3">
        <f t="shared" si="243"/>
        <v>-0.76090871031856755</v>
      </c>
      <c r="L530" s="1">
        <f t="shared" si="244"/>
        <v>0.44445342219419115</v>
      </c>
      <c r="M530" s="5">
        <f t="shared" si="245"/>
        <v>1.1101444341830224</v>
      </c>
      <c r="N530" s="3">
        <f t="shared" si="246"/>
        <v>1.4947692207332548</v>
      </c>
      <c r="O530" s="1">
        <f t="shared" si="247"/>
        <v>13.637944444444443</v>
      </c>
      <c r="P530" s="5">
        <f t="shared" si="248"/>
        <v>-0.79542021891012071</v>
      </c>
      <c r="Q530" s="3">
        <f t="shared" si="249"/>
        <v>-0.85474661637131177</v>
      </c>
      <c r="R530" s="8">
        <f t="shared" si="250"/>
        <v>13.742680223081484</v>
      </c>
      <c r="S530" s="9">
        <f t="shared" si="251"/>
        <v>-0.98228040790196047</v>
      </c>
      <c r="T530" s="9">
        <f t="shared" si="252"/>
        <v>-1.6656199146307067</v>
      </c>
      <c r="U530" s="1">
        <f t="shared" si="253"/>
        <v>0</v>
      </c>
      <c r="V530" s="1">
        <f t="shared" si="254"/>
        <v>0</v>
      </c>
      <c r="W530" s="1">
        <f t="shared" si="255"/>
        <v>0</v>
      </c>
      <c r="X530" s="1">
        <f t="shared" si="256"/>
        <v>1</v>
      </c>
      <c r="Y530" s="1">
        <f t="shared" si="262"/>
        <v>1</v>
      </c>
      <c r="Z530" s="1">
        <f t="shared" si="263"/>
        <v>1</v>
      </c>
      <c r="AA530" s="1">
        <f t="shared" si="264"/>
        <v>1</v>
      </c>
      <c r="AC530" s="1">
        <f t="shared" si="257"/>
        <v>1</v>
      </c>
      <c r="AD530" s="1" t="str">
        <f t="shared" si="265"/>
        <v/>
      </c>
      <c r="AE530" s="1" t="str">
        <f t="shared" si="266"/>
        <v>Buy</v>
      </c>
      <c r="AF530" s="1">
        <f t="shared" si="258"/>
        <v>1</v>
      </c>
      <c r="AG530" s="1" t="str">
        <f t="shared" si="267"/>
        <v>Buy</v>
      </c>
      <c r="AH530" s="8">
        <v>15.2643</v>
      </c>
      <c r="AK530" s="1">
        <f t="shared" si="268"/>
        <v>0</v>
      </c>
      <c r="AL530" s="1">
        <f t="shared" si="259"/>
        <v>0</v>
      </c>
      <c r="AM530" s="1" t="str">
        <f t="shared" si="269"/>
        <v/>
      </c>
      <c r="AN530" s="8">
        <v>15.2643</v>
      </c>
    </row>
    <row r="531" spans="1:40" x14ac:dyDescent="0.25">
      <c r="A531" s="2" t="s">
        <v>247</v>
      </c>
      <c r="B531" s="1">
        <v>0.78</v>
      </c>
      <c r="C531" s="1">
        <v>37468.6</v>
      </c>
      <c r="D531" s="1">
        <v>14.5129</v>
      </c>
      <c r="E531" s="1">
        <f t="shared" si="260"/>
        <v>18.606282051282051</v>
      </c>
      <c r="F531" s="1">
        <v>6233.8760000000002</v>
      </c>
      <c r="G531" s="1">
        <f t="shared" si="261"/>
        <v>0.41414755714534451</v>
      </c>
      <c r="H531" s="1">
        <f t="shared" si="240"/>
        <v>14.68181348146212</v>
      </c>
      <c r="I531" s="1">
        <f t="shared" si="241"/>
        <v>16.886958885636819</v>
      </c>
      <c r="J531" s="5">
        <f t="shared" si="242"/>
        <v>-0.75549266433485407</v>
      </c>
      <c r="K531" s="3">
        <f t="shared" si="243"/>
        <v>-0.76925924143085489</v>
      </c>
      <c r="L531" s="1">
        <f t="shared" si="244"/>
        <v>0.45378967437687528</v>
      </c>
      <c r="M531" s="5">
        <f t="shared" si="245"/>
        <v>1.283294210072309</v>
      </c>
      <c r="N531" s="3">
        <f t="shared" si="246"/>
        <v>1.5588733518249602</v>
      </c>
      <c r="O531" s="1">
        <f t="shared" si="247"/>
        <v>13.344455555555555</v>
      </c>
      <c r="P531" s="5">
        <f t="shared" si="248"/>
        <v>-0.84868624761181688</v>
      </c>
      <c r="Q531" s="3">
        <f t="shared" si="249"/>
        <v>-0.86463434928151028</v>
      </c>
      <c r="R531" s="8">
        <f t="shared" si="250"/>
        <v>13.466022081823573</v>
      </c>
      <c r="S531" s="9">
        <f t="shared" si="251"/>
        <v>-1.2157913996385474</v>
      </c>
      <c r="T531" s="9">
        <f t="shared" si="252"/>
        <v>-1.809084145270311</v>
      </c>
      <c r="U531" s="1">
        <f t="shared" si="253"/>
        <v>0</v>
      </c>
      <c r="V531" s="1">
        <f t="shared" si="254"/>
        <v>0</v>
      </c>
      <c r="W531" s="1">
        <f t="shared" si="255"/>
        <v>0</v>
      </c>
      <c r="X531" s="1">
        <f t="shared" si="256"/>
        <v>1</v>
      </c>
      <c r="Y531" s="1">
        <f t="shared" si="262"/>
        <v>1</v>
      </c>
      <c r="Z531" s="1">
        <f t="shared" si="263"/>
        <v>1</v>
      </c>
      <c r="AA531" s="1">
        <f t="shared" si="264"/>
        <v>1</v>
      </c>
      <c r="AC531" s="1">
        <f t="shared" si="257"/>
        <v>1</v>
      </c>
      <c r="AD531" s="1" t="str">
        <f t="shared" si="265"/>
        <v/>
      </c>
      <c r="AE531" s="1" t="str">
        <f t="shared" si="266"/>
        <v>Buy</v>
      </c>
      <c r="AF531" s="1">
        <f t="shared" si="258"/>
        <v>1</v>
      </c>
      <c r="AG531" s="1" t="str">
        <f t="shared" si="267"/>
        <v>Buy</v>
      </c>
      <c r="AH531" s="8">
        <v>14.5129</v>
      </c>
      <c r="AK531" s="1">
        <f t="shared" si="268"/>
        <v>0</v>
      </c>
      <c r="AL531" s="1">
        <f t="shared" si="259"/>
        <v>0</v>
      </c>
      <c r="AM531" s="1" t="str">
        <f t="shared" si="269"/>
        <v/>
      </c>
      <c r="AN531" s="8">
        <v>14.5129</v>
      </c>
    </row>
    <row r="532" spans="1:40" x14ac:dyDescent="0.25">
      <c r="A532" s="2" t="s">
        <v>246</v>
      </c>
      <c r="B532" s="1">
        <v>0.79</v>
      </c>
      <c r="C532" s="1">
        <v>37597.300000000003</v>
      </c>
      <c r="D532" s="1">
        <v>13.7043</v>
      </c>
      <c r="E532" s="1">
        <f t="shared" si="260"/>
        <v>17.347215189873417</v>
      </c>
      <c r="F532" s="1">
        <v>6233.8760000000002</v>
      </c>
      <c r="G532" s="1">
        <f t="shared" si="261"/>
        <v>0.44009014277022729</v>
      </c>
      <c r="H532" s="1">
        <f t="shared" si="240"/>
        <v>14.69532655997909</v>
      </c>
      <c r="I532" s="1">
        <f t="shared" si="241"/>
        <v>16.740131994579158</v>
      </c>
      <c r="J532" s="5">
        <f t="shared" si="242"/>
        <v>-0.78595441842754554</v>
      </c>
      <c r="K532" s="3">
        <f t="shared" si="243"/>
        <v>-0.77155367094685501</v>
      </c>
      <c r="L532" s="1">
        <f t="shared" si="244"/>
        <v>0.46475934492797699</v>
      </c>
      <c r="M532" s="5">
        <f t="shared" si="245"/>
        <v>1.4401638275016615</v>
      </c>
      <c r="N532" s="3">
        <f t="shared" si="246"/>
        <v>1.6048032087837354</v>
      </c>
      <c r="O532" s="1">
        <f t="shared" si="247"/>
        <v>13.038733333333333</v>
      </c>
      <c r="P532" s="5">
        <f t="shared" si="248"/>
        <v>-0.89342995073417808</v>
      </c>
      <c r="Q532" s="3">
        <f t="shared" si="249"/>
        <v>-0.86729236622645922</v>
      </c>
      <c r="R532" s="8">
        <f t="shared" si="250"/>
        <v>13.27568064215513</v>
      </c>
      <c r="S532" s="9">
        <f t="shared" si="251"/>
        <v>-1.41964591782396</v>
      </c>
      <c r="T532" s="9">
        <f t="shared" si="252"/>
        <v>-1.9302168302645655</v>
      </c>
      <c r="U532" s="1">
        <f t="shared" si="253"/>
        <v>0</v>
      </c>
      <c r="V532" s="1">
        <f t="shared" si="254"/>
        <v>0</v>
      </c>
      <c r="W532" s="1">
        <f t="shared" si="255"/>
        <v>0</v>
      </c>
      <c r="X532" s="1">
        <f t="shared" si="256"/>
        <v>1</v>
      </c>
      <c r="Y532" s="1">
        <f t="shared" si="262"/>
        <v>1</v>
      </c>
      <c r="Z532" s="1">
        <f t="shared" si="263"/>
        <v>1</v>
      </c>
      <c r="AA532" s="1">
        <f t="shared" si="264"/>
        <v>0</v>
      </c>
      <c r="AC532" s="1">
        <f t="shared" si="257"/>
        <v>0</v>
      </c>
      <c r="AD532" s="1" t="str">
        <f t="shared" si="265"/>
        <v/>
      </c>
      <c r="AE532" s="1" t="str">
        <f t="shared" si="266"/>
        <v>Buy</v>
      </c>
      <c r="AF532" s="1">
        <f t="shared" si="258"/>
        <v>0</v>
      </c>
      <c r="AG532" s="1" t="str">
        <f t="shared" si="267"/>
        <v/>
      </c>
      <c r="AH532" s="8">
        <v>13.7043</v>
      </c>
      <c r="AK532" s="1">
        <f t="shared" si="268"/>
        <v>0</v>
      </c>
      <c r="AL532" s="1">
        <f t="shared" si="259"/>
        <v>1</v>
      </c>
      <c r="AM532" s="1" t="str">
        <f t="shared" si="269"/>
        <v>Sell</v>
      </c>
      <c r="AN532" s="8">
        <v>13.7043</v>
      </c>
    </row>
    <row r="533" spans="1:40" x14ac:dyDescent="0.25">
      <c r="A533" s="2" t="s">
        <v>245</v>
      </c>
      <c r="B533" s="1">
        <v>0.79</v>
      </c>
      <c r="C533" s="1">
        <v>37501.300000000003</v>
      </c>
      <c r="D533" s="1">
        <v>12.185700000000001</v>
      </c>
      <c r="E533" s="1">
        <f t="shared" si="260"/>
        <v>15.424936708860759</v>
      </c>
      <c r="F533" s="1">
        <v>6233.8760000000002</v>
      </c>
      <c r="G533" s="1">
        <f t="shared" si="261"/>
        <v>0.49367107468012378</v>
      </c>
      <c r="H533" s="1">
        <f t="shared" si="240"/>
        <v>14.774608684777418</v>
      </c>
      <c r="I533" s="1">
        <f t="shared" si="241"/>
        <v>16.755596210742741</v>
      </c>
      <c r="J533" s="5">
        <f t="shared" si="242"/>
        <v>-0.79899992363277783</v>
      </c>
      <c r="K533" s="3">
        <f t="shared" si="243"/>
        <v>-0.76915354636673994</v>
      </c>
      <c r="L533" s="1">
        <f t="shared" si="244"/>
        <v>0.46859249446162266</v>
      </c>
      <c r="M533" s="5">
        <f t="shared" si="245"/>
        <v>1.5444069338151021</v>
      </c>
      <c r="N533" s="3">
        <f t="shared" si="246"/>
        <v>1.6322431056640812</v>
      </c>
      <c r="O533" s="1">
        <f t="shared" si="247"/>
        <v>12.95381111111111</v>
      </c>
      <c r="P533" s="5">
        <f t="shared" si="248"/>
        <v>-0.91786802430947967</v>
      </c>
      <c r="Q533" s="3">
        <f t="shared" si="249"/>
        <v>-0.86293610214183947</v>
      </c>
      <c r="R533" s="8">
        <f t="shared" si="250"/>
        <v>13.197749849819699</v>
      </c>
      <c r="S533" s="9">
        <f t="shared" si="251"/>
        <v>-1.5768588349577186</v>
      </c>
      <c r="T533" s="9">
        <f t="shared" si="252"/>
        <v>-2.040735321580657</v>
      </c>
      <c r="U533" s="1">
        <f t="shared" si="253"/>
        <v>0</v>
      </c>
      <c r="V533" s="1">
        <f t="shared" si="254"/>
        <v>0</v>
      </c>
      <c r="W533" s="1">
        <f t="shared" si="255"/>
        <v>0</v>
      </c>
      <c r="X533" s="1">
        <f t="shared" si="256"/>
        <v>1</v>
      </c>
      <c r="Y533" s="1">
        <f t="shared" si="262"/>
        <v>1</v>
      </c>
      <c r="Z533" s="1">
        <f t="shared" si="263"/>
        <v>1</v>
      </c>
      <c r="AA533" s="1">
        <f t="shared" si="264"/>
        <v>0</v>
      </c>
      <c r="AC533" s="1">
        <f t="shared" si="257"/>
        <v>0</v>
      </c>
      <c r="AD533" s="1" t="str">
        <f t="shared" si="265"/>
        <v/>
      </c>
      <c r="AE533" s="1" t="str">
        <f t="shared" si="266"/>
        <v>Buy</v>
      </c>
      <c r="AF533" s="1">
        <f t="shared" si="258"/>
        <v>0</v>
      </c>
      <c r="AG533" s="1" t="str">
        <f t="shared" si="267"/>
        <v/>
      </c>
      <c r="AH533" s="8">
        <v>12.185700000000001</v>
      </c>
      <c r="AK533" s="1">
        <f t="shared" si="268"/>
        <v>0</v>
      </c>
      <c r="AL533" s="1">
        <f t="shared" si="259"/>
        <v>1</v>
      </c>
      <c r="AM533" s="1" t="str">
        <f t="shared" si="269"/>
        <v>Sell</v>
      </c>
      <c r="AN533" s="8">
        <v>12.185700000000001</v>
      </c>
    </row>
    <row r="534" spans="1:40" x14ac:dyDescent="0.25">
      <c r="A534" s="2" t="s">
        <v>244</v>
      </c>
      <c r="B534" s="1">
        <v>0.79</v>
      </c>
      <c r="C534" s="1">
        <v>37405.199999999997</v>
      </c>
      <c r="D534" s="1">
        <v>12.758599999999999</v>
      </c>
      <c r="E534" s="1">
        <f t="shared" si="260"/>
        <v>16.150126582278478</v>
      </c>
      <c r="F534" s="1">
        <v>6233.8760000000002</v>
      </c>
      <c r="G534" s="1">
        <f t="shared" si="261"/>
        <v>0.47029547477849748</v>
      </c>
      <c r="H534" s="1">
        <f t="shared" si="240"/>
        <v>14.981721379559611</v>
      </c>
      <c r="I534" s="1">
        <f t="shared" si="241"/>
        <v>16.860274156214988</v>
      </c>
      <c r="J534" s="5">
        <f t="shared" si="242"/>
        <v>-0.80660441047208287</v>
      </c>
      <c r="K534" s="3">
        <f t="shared" si="243"/>
        <v>-0.76417915015573368</v>
      </c>
      <c r="L534" s="1">
        <f t="shared" si="244"/>
        <v>0.46623929152167132</v>
      </c>
      <c r="M534" s="5">
        <f t="shared" si="245"/>
        <v>1.5670830653339136</v>
      </c>
      <c r="N534" s="3">
        <f t="shared" si="246"/>
        <v>1.6468824676389111</v>
      </c>
      <c r="O534" s="1">
        <f t="shared" si="247"/>
        <v>13.040322222222221</v>
      </c>
      <c r="P534" s="5">
        <f t="shared" si="248"/>
        <v>-0.91777317230043609</v>
      </c>
      <c r="Q534" s="3">
        <f t="shared" si="249"/>
        <v>-0.85378078178056616</v>
      </c>
      <c r="R534" s="8">
        <f t="shared" si="250"/>
        <v>13.38175891342328</v>
      </c>
      <c r="S534" s="9">
        <f t="shared" si="251"/>
        <v>-1.599962466136331</v>
      </c>
      <c r="T534" s="9">
        <f t="shared" si="252"/>
        <v>-2.1445791367283857</v>
      </c>
      <c r="U534" s="1">
        <f t="shared" si="253"/>
        <v>0</v>
      </c>
      <c r="V534" s="1">
        <f t="shared" si="254"/>
        <v>0</v>
      </c>
      <c r="W534" s="1">
        <f t="shared" si="255"/>
        <v>0</v>
      </c>
      <c r="X534" s="1">
        <f t="shared" si="256"/>
        <v>1</v>
      </c>
      <c r="Y534" s="1">
        <f t="shared" si="262"/>
        <v>1</v>
      </c>
      <c r="Z534" s="1">
        <f t="shared" si="263"/>
        <v>1</v>
      </c>
      <c r="AA534" s="1">
        <f t="shared" si="264"/>
        <v>0</v>
      </c>
      <c r="AC534" s="1">
        <f t="shared" si="257"/>
        <v>0</v>
      </c>
      <c r="AD534" s="1" t="str">
        <f t="shared" si="265"/>
        <v/>
      </c>
      <c r="AE534" s="1" t="str">
        <f t="shared" si="266"/>
        <v>Buy</v>
      </c>
      <c r="AF534" s="1">
        <f t="shared" si="258"/>
        <v>0</v>
      </c>
      <c r="AG534" s="1" t="str">
        <f t="shared" si="267"/>
        <v/>
      </c>
      <c r="AH534" s="8">
        <v>12.758599999999999</v>
      </c>
      <c r="AK534" s="1">
        <f t="shared" si="268"/>
        <v>0</v>
      </c>
      <c r="AL534" s="1">
        <f t="shared" si="259"/>
        <v>1</v>
      </c>
      <c r="AM534" s="1" t="str">
        <f t="shared" si="269"/>
        <v>Sell</v>
      </c>
      <c r="AN534" s="8">
        <v>12.758599999999999</v>
      </c>
    </row>
    <row r="535" spans="1:40" x14ac:dyDescent="0.25">
      <c r="A535" s="2" t="s">
        <v>243</v>
      </c>
      <c r="B535" s="1">
        <v>0.78</v>
      </c>
      <c r="C535" s="1">
        <v>37309.199999999997</v>
      </c>
      <c r="D535" s="1">
        <v>13.028600000000001</v>
      </c>
      <c r="E535" s="1">
        <f t="shared" si="260"/>
        <v>16.703333333333333</v>
      </c>
      <c r="F535" s="1">
        <v>6233.8760000000002</v>
      </c>
      <c r="G535" s="1">
        <f t="shared" si="261"/>
        <v>0.45936724710809262</v>
      </c>
      <c r="H535" s="1">
        <f t="shared" si="240"/>
        <v>15.159571089924381</v>
      </c>
      <c r="I535" s="1">
        <f t="shared" si="241"/>
        <v>16.907012228269519</v>
      </c>
      <c r="J535" s="5">
        <f t="shared" si="242"/>
        <v>-0.81372815334333692</v>
      </c>
      <c r="K535" s="3">
        <f t="shared" si="243"/>
        <v>-0.75710827343634213</v>
      </c>
      <c r="L535" s="1">
        <f t="shared" si="244"/>
        <v>0.46932952840175013</v>
      </c>
      <c r="M535" s="5">
        <f t="shared" si="245"/>
        <v>1.6081914948633758</v>
      </c>
      <c r="N535" s="3">
        <f t="shared" si="246"/>
        <v>1.6601823680230774</v>
      </c>
      <c r="O535" s="1">
        <f t="shared" si="247"/>
        <v>12.984766666666665</v>
      </c>
      <c r="P535" s="5">
        <f t="shared" si="248"/>
        <v>-0.92278110258720614</v>
      </c>
      <c r="Q535" s="3">
        <f t="shared" si="249"/>
        <v>-0.84311538336058789</v>
      </c>
      <c r="R535" s="8">
        <f t="shared" si="250"/>
        <v>13.495060534045695</v>
      </c>
      <c r="S535" s="9">
        <f t="shared" si="251"/>
        <v>-1.6645105558786852</v>
      </c>
      <c r="T535" s="9">
        <f t="shared" si="252"/>
        <v>-2.2466699824372558</v>
      </c>
      <c r="U535" s="1">
        <f t="shared" si="253"/>
        <v>0</v>
      </c>
      <c r="V535" s="1">
        <f t="shared" si="254"/>
        <v>0</v>
      </c>
      <c r="W535" s="1">
        <f t="shared" si="255"/>
        <v>0</v>
      </c>
      <c r="X535" s="1">
        <f t="shared" si="256"/>
        <v>1</v>
      </c>
      <c r="Y535" s="1">
        <f t="shared" si="262"/>
        <v>1</v>
      </c>
      <c r="Z535" s="1">
        <f t="shared" si="263"/>
        <v>1</v>
      </c>
      <c r="AA535" s="1">
        <f t="shared" si="264"/>
        <v>0</v>
      </c>
      <c r="AC535" s="1">
        <f t="shared" si="257"/>
        <v>0</v>
      </c>
      <c r="AD535" s="1" t="str">
        <f t="shared" si="265"/>
        <v/>
      </c>
      <c r="AE535" s="1" t="str">
        <f t="shared" si="266"/>
        <v>Buy</v>
      </c>
      <c r="AF535" s="1">
        <f t="shared" si="258"/>
        <v>0</v>
      </c>
      <c r="AG535" s="1" t="str">
        <f t="shared" si="267"/>
        <v/>
      </c>
      <c r="AH535" s="8">
        <v>13.028600000000001</v>
      </c>
      <c r="AK535" s="1">
        <f t="shared" si="268"/>
        <v>0</v>
      </c>
      <c r="AL535" s="1">
        <f t="shared" si="259"/>
        <v>1</v>
      </c>
      <c r="AM535" s="1" t="str">
        <f t="shared" si="269"/>
        <v>Sell</v>
      </c>
      <c r="AN535" s="8">
        <v>13.028600000000001</v>
      </c>
    </row>
    <row r="536" spans="1:40" x14ac:dyDescent="0.25">
      <c r="A536" s="2" t="s">
        <v>242</v>
      </c>
      <c r="B536" s="1">
        <v>0.77</v>
      </c>
      <c r="C536" s="1">
        <v>38003.699999999997</v>
      </c>
      <c r="D536" s="1">
        <v>14.165699999999999</v>
      </c>
      <c r="E536" s="1">
        <f t="shared" si="260"/>
        <v>18.397012987012985</v>
      </c>
      <c r="F536" s="1">
        <v>6233.8760000000002</v>
      </c>
      <c r="G536" s="1">
        <f t="shared" si="261"/>
        <v>0.43035780293057363</v>
      </c>
      <c r="H536" s="1">
        <f t="shared" si="240"/>
        <v>15.33004877711833</v>
      </c>
      <c r="I536" s="1">
        <f t="shared" si="241"/>
        <v>16.770835662219532</v>
      </c>
      <c r="J536" s="5">
        <f t="shared" si="242"/>
        <v>-0.8256158407656502</v>
      </c>
      <c r="K536" s="3">
        <f t="shared" si="243"/>
        <v>-0.74767162678517629</v>
      </c>
      <c r="L536" s="1">
        <f t="shared" si="244"/>
        <v>0.47088977249140984</v>
      </c>
      <c r="M536" s="5">
        <f t="shared" si="245"/>
        <v>1.6325229744266738</v>
      </c>
      <c r="N536" s="3">
        <f t="shared" si="246"/>
        <v>1.6688475135496943</v>
      </c>
      <c r="O536" s="1">
        <f t="shared" si="247"/>
        <v>12.965711111111112</v>
      </c>
      <c r="P536" s="5">
        <f t="shared" si="248"/>
        <v>-0.92328460229642384</v>
      </c>
      <c r="Q536" s="3">
        <f t="shared" si="249"/>
        <v>-0.82983776348948479</v>
      </c>
      <c r="R536" s="8">
        <f t="shared" si="250"/>
        <v>13.579871540235821</v>
      </c>
      <c r="S536" s="9">
        <f t="shared" si="251"/>
        <v>-1.750177236882509</v>
      </c>
      <c r="T536" s="9">
        <f t="shared" si="252"/>
        <v>-2.345299098488399</v>
      </c>
      <c r="U536" s="1">
        <f t="shared" si="253"/>
        <v>0</v>
      </c>
      <c r="V536" s="1">
        <f t="shared" si="254"/>
        <v>0</v>
      </c>
      <c r="W536" s="1">
        <f t="shared" si="255"/>
        <v>0</v>
      </c>
      <c r="X536" s="1">
        <f t="shared" si="256"/>
        <v>1</v>
      </c>
      <c r="Y536" s="1">
        <f t="shared" si="262"/>
        <v>1</v>
      </c>
      <c r="Z536" s="1">
        <f t="shared" si="263"/>
        <v>1</v>
      </c>
      <c r="AA536" s="1">
        <f t="shared" si="264"/>
        <v>0</v>
      </c>
      <c r="AC536" s="1">
        <f t="shared" si="257"/>
        <v>0</v>
      </c>
      <c r="AD536" s="1" t="str">
        <f t="shared" si="265"/>
        <v/>
      </c>
      <c r="AE536" s="1" t="str">
        <f t="shared" si="266"/>
        <v>Buy</v>
      </c>
      <c r="AF536" s="1">
        <f t="shared" si="258"/>
        <v>0</v>
      </c>
      <c r="AG536" s="1" t="str">
        <f t="shared" si="267"/>
        <v/>
      </c>
      <c r="AH536" s="8">
        <v>14.165699999999999</v>
      </c>
      <c r="AK536" s="1">
        <f t="shared" si="268"/>
        <v>0</v>
      </c>
      <c r="AL536" s="1">
        <f t="shared" si="259"/>
        <v>1</v>
      </c>
      <c r="AM536" s="1" t="str">
        <f t="shared" si="269"/>
        <v>Sell</v>
      </c>
      <c r="AN536" s="8">
        <v>14.165699999999999</v>
      </c>
    </row>
    <row r="537" spans="1:40" x14ac:dyDescent="0.25">
      <c r="A537" s="2" t="s">
        <v>241</v>
      </c>
      <c r="B537" s="1">
        <v>0.76</v>
      </c>
      <c r="C537" s="1">
        <v>37892.400000000001</v>
      </c>
      <c r="D537" s="1">
        <v>14.245699999999999</v>
      </c>
      <c r="E537" s="1">
        <f t="shared" si="260"/>
        <v>18.744342105263158</v>
      </c>
      <c r="F537" s="1">
        <v>6233.8760000000002</v>
      </c>
      <c r="G537" s="1">
        <f t="shared" si="261"/>
        <v>0.42668773513087305</v>
      </c>
      <c r="H537" s="1">
        <f t="shared" si="240"/>
        <v>15.423196679287797</v>
      </c>
      <c r="I537" s="1">
        <f t="shared" si="241"/>
        <v>16.536211952595828</v>
      </c>
      <c r="J537" s="5">
        <f t="shared" si="242"/>
        <v>-0.84939635111684275</v>
      </c>
      <c r="K537" s="3">
        <f t="shared" si="243"/>
        <v>-0.73468092445509725</v>
      </c>
      <c r="L537" s="1">
        <f t="shared" si="244"/>
        <v>0.47259815560326435</v>
      </c>
      <c r="M537" s="5">
        <f t="shared" si="245"/>
        <v>1.6584477355314187</v>
      </c>
      <c r="N537" s="3">
        <f t="shared" si="246"/>
        <v>1.6749016034035311</v>
      </c>
      <c r="O537" s="1">
        <f t="shared" si="247"/>
        <v>12.951588888888889</v>
      </c>
      <c r="P537" s="5">
        <f t="shared" si="248"/>
        <v>-0.92206331812107845</v>
      </c>
      <c r="Q537" s="3">
        <f t="shared" si="249"/>
        <v>-0.81426329035499501</v>
      </c>
      <c r="R537" s="8">
        <f t="shared" si="250"/>
        <v>13.473357274824153</v>
      </c>
      <c r="S537" s="9">
        <f t="shared" si="251"/>
        <v>-1.9498394044636438</v>
      </c>
      <c r="T537" s="9">
        <f t="shared" si="252"/>
        <v>-2.4473559106338443</v>
      </c>
      <c r="U537" s="1">
        <f t="shared" si="253"/>
        <v>0</v>
      </c>
      <c r="V537" s="1">
        <f t="shared" si="254"/>
        <v>0</v>
      </c>
      <c r="W537" s="1">
        <f t="shared" si="255"/>
        <v>0</v>
      </c>
      <c r="X537" s="1">
        <f t="shared" si="256"/>
        <v>1</v>
      </c>
      <c r="Y537" s="1">
        <f t="shared" si="262"/>
        <v>1</v>
      </c>
      <c r="Z537" s="1">
        <f t="shared" si="263"/>
        <v>1</v>
      </c>
      <c r="AA537" s="1">
        <f t="shared" si="264"/>
        <v>0</v>
      </c>
      <c r="AC537" s="1">
        <f t="shared" si="257"/>
        <v>0</v>
      </c>
      <c r="AD537" s="1" t="str">
        <f t="shared" si="265"/>
        <v/>
      </c>
      <c r="AE537" s="1" t="str">
        <f t="shared" si="266"/>
        <v>Buy</v>
      </c>
      <c r="AF537" s="1">
        <f t="shared" si="258"/>
        <v>0</v>
      </c>
      <c r="AG537" s="1" t="str">
        <f t="shared" si="267"/>
        <v/>
      </c>
      <c r="AH537" s="8">
        <v>14.245699999999999</v>
      </c>
      <c r="AK537" s="1">
        <f t="shared" si="268"/>
        <v>0</v>
      </c>
      <c r="AL537" s="1">
        <f t="shared" si="259"/>
        <v>1</v>
      </c>
      <c r="AM537" s="1" t="str">
        <f t="shared" si="269"/>
        <v>Sell</v>
      </c>
      <c r="AN537" s="8">
        <v>14.245699999999999</v>
      </c>
    </row>
    <row r="538" spans="1:40" x14ac:dyDescent="0.25">
      <c r="A538" s="2" t="s">
        <v>240</v>
      </c>
      <c r="B538" s="1">
        <v>0.76</v>
      </c>
      <c r="C538" s="1">
        <v>37781.1</v>
      </c>
      <c r="D538" s="1">
        <v>12.8757</v>
      </c>
      <c r="E538" s="1">
        <f t="shared" si="260"/>
        <v>16.941710526315788</v>
      </c>
      <c r="F538" s="1">
        <v>6233.8760000000002</v>
      </c>
      <c r="G538" s="1">
        <f t="shared" si="261"/>
        <v>0.47070150809153116</v>
      </c>
      <c r="H538" s="1">
        <f t="shared" si="240"/>
        <v>15.51739641363082</v>
      </c>
      <c r="I538" s="1">
        <f t="shared" si="241"/>
        <v>16.379531790652507</v>
      </c>
      <c r="J538" s="5">
        <f t="shared" si="242"/>
        <v>-0.873442443814749</v>
      </c>
      <c r="K538" s="3">
        <f t="shared" si="243"/>
        <v>-0.71556168667813969</v>
      </c>
      <c r="L538" s="1">
        <f t="shared" si="244"/>
        <v>0.47677909696641624</v>
      </c>
      <c r="M538" s="5">
        <f t="shared" si="245"/>
        <v>1.7446471565916108</v>
      </c>
      <c r="N538" s="3">
        <f t="shared" si="246"/>
        <v>1.67764391471555</v>
      </c>
      <c r="O538" s="1">
        <f t="shared" si="247"/>
        <v>12.860800000000001</v>
      </c>
      <c r="P538" s="5">
        <f t="shared" si="248"/>
        <v>-0.9408761248030395</v>
      </c>
      <c r="Q538" s="3">
        <f t="shared" si="249"/>
        <v>-0.79629661906064775</v>
      </c>
      <c r="R538" s="8">
        <f t="shared" si="250"/>
        <v>13.332931324792181</v>
      </c>
      <c r="S538" s="9">
        <f t="shared" si="251"/>
        <v>-2.184465088838639</v>
      </c>
      <c r="T538" s="9">
        <f t="shared" si="252"/>
        <v>-2.5345145921629935</v>
      </c>
      <c r="U538" s="1">
        <f t="shared" si="253"/>
        <v>0</v>
      </c>
      <c r="V538" s="1">
        <f t="shared" si="254"/>
        <v>0</v>
      </c>
      <c r="W538" s="1">
        <f t="shared" si="255"/>
        <v>1</v>
      </c>
      <c r="X538" s="1">
        <f t="shared" si="256"/>
        <v>1</v>
      </c>
      <c r="Y538" s="1">
        <f t="shared" si="262"/>
        <v>1</v>
      </c>
      <c r="Z538" s="1">
        <f t="shared" si="263"/>
        <v>1</v>
      </c>
      <c r="AA538" s="1">
        <f t="shared" si="264"/>
        <v>0</v>
      </c>
      <c r="AC538" s="1">
        <f t="shared" si="257"/>
        <v>0</v>
      </c>
      <c r="AD538" s="1" t="str">
        <f t="shared" si="265"/>
        <v/>
      </c>
      <c r="AE538" s="1" t="str">
        <f t="shared" si="266"/>
        <v>Buy</v>
      </c>
      <c r="AF538" s="1">
        <f t="shared" si="258"/>
        <v>0</v>
      </c>
      <c r="AG538" s="1" t="str">
        <f t="shared" si="267"/>
        <v/>
      </c>
      <c r="AH538" s="8">
        <v>12.8757</v>
      </c>
      <c r="AK538" s="1">
        <f t="shared" si="268"/>
        <v>0</v>
      </c>
      <c r="AL538" s="1">
        <f t="shared" si="259"/>
        <v>1</v>
      </c>
      <c r="AM538" s="1" t="str">
        <f t="shared" si="269"/>
        <v>Sell</v>
      </c>
      <c r="AN538" s="8">
        <v>12.8757</v>
      </c>
    </row>
    <row r="539" spans="1:40" x14ac:dyDescent="0.25">
      <c r="A539" s="2" t="s">
        <v>239</v>
      </c>
      <c r="B539" s="1">
        <v>0.76</v>
      </c>
      <c r="C539" s="1">
        <v>37669.800000000003</v>
      </c>
      <c r="D539" s="1">
        <v>12.6229</v>
      </c>
      <c r="E539" s="1">
        <f t="shared" si="260"/>
        <v>16.60907894736842</v>
      </c>
      <c r="F539" s="1">
        <v>6232.9040000000005</v>
      </c>
      <c r="G539" s="1">
        <f t="shared" si="261"/>
        <v>0.47878852675661404</v>
      </c>
      <c r="H539" s="1">
        <f t="shared" si="240"/>
        <v>15.728732126721285</v>
      </c>
      <c r="I539" s="1">
        <f t="shared" si="241"/>
        <v>16.483832446137374</v>
      </c>
      <c r="J539" s="5">
        <f t="shared" si="242"/>
        <v>-0.88314189165654922</v>
      </c>
      <c r="K539" s="3">
        <f t="shared" si="243"/>
        <v>-0.68924822715537148</v>
      </c>
      <c r="L539" s="1">
        <f t="shared" si="244"/>
        <v>0.47662229432651121</v>
      </c>
      <c r="M539" s="5">
        <f t="shared" si="245"/>
        <v>1.8411561889190158</v>
      </c>
      <c r="N539" s="3">
        <f t="shared" si="246"/>
        <v>1.6664767077362066</v>
      </c>
      <c r="O539" s="1">
        <f t="shared" si="247"/>
        <v>12.901122222222224</v>
      </c>
      <c r="P539" s="5">
        <f t="shared" si="248"/>
        <v>-0.95938131145087358</v>
      </c>
      <c r="Q539" s="3">
        <f t="shared" si="249"/>
        <v>-0.77220003477024912</v>
      </c>
      <c r="R539" s="8">
        <f t="shared" si="250"/>
        <v>13.416064292936214</v>
      </c>
      <c r="S539" s="9">
        <f t="shared" si="251"/>
        <v>-2.3126678337850706</v>
      </c>
      <c r="T539" s="9">
        <f t="shared" si="252"/>
        <v>-2.5986409879741919</v>
      </c>
      <c r="U539" s="1">
        <f t="shared" si="253"/>
        <v>0</v>
      </c>
      <c r="V539" s="1">
        <f t="shared" si="254"/>
        <v>0</v>
      </c>
      <c r="W539" s="1">
        <f t="shared" si="255"/>
        <v>1</v>
      </c>
      <c r="X539" s="1">
        <f t="shared" si="256"/>
        <v>1</v>
      </c>
      <c r="Y539" s="1">
        <f t="shared" si="262"/>
        <v>1</v>
      </c>
      <c r="Z539" s="1">
        <f t="shared" si="263"/>
        <v>1</v>
      </c>
      <c r="AA539" s="1">
        <f t="shared" si="264"/>
        <v>0</v>
      </c>
      <c r="AC539" s="1">
        <f t="shared" si="257"/>
        <v>0</v>
      </c>
      <c r="AD539" s="1" t="str">
        <f t="shared" si="265"/>
        <v/>
      </c>
      <c r="AE539" s="1" t="str">
        <f t="shared" si="266"/>
        <v>Buy</v>
      </c>
      <c r="AF539" s="1">
        <f t="shared" si="258"/>
        <v>0</v>
      </c>
      <c r="AG539" s="1" t="str">
        <f t="shared" si="267"/>
        <v/>
      </c>
      <c r="AH539" s="8">
        <v>12.6229</v>
      </c>
      <c r="AK539" s="1">
        <f t="shared" si="268"/>
        <v>0</v>
      </c>
      <c r="AL539" s="1">
        <f t="shared" si="259"/>
        <v>1</v>
      </c>
      <c r="AM539" s="1" t="str">
        <f t="shared" si="269"/>
        <v>Sell</v>
      </c>
      <c r="AN539" s="8">
        <v>12.6229</v>
      </c>
    </row>
    <row r="540" spans="1:40" x14ac:dyDescent="0.25">
      <c r="A540" s="2" t="s">
        <v>238</v>
      </c>
      <c r="B540" s="1">
        <v>0.76</v>
      </c>
      <c r="C540" s="1">
        <v>37558.400000000001</v>
      </c>
      <c r="D540" s="1">
        <v>11.7614</v>
      </c>
      <c r="E540" s="1">
        <f t="shared" si="260"/>
        <v>15.475526315789473</v>
      </c>
      <c r="F540" s="1">
        <v>6226.3980000000001</v>
      </c>
      <c r="G540" s="1">
        <f t="shared" si="261"/>
        <v>0.51287459210525965</v>
      </c>
      <c r="H540" s="1">
        <f t="shared" si="240"/>
        <v>15.977198696858988</v>
      </c>
      <c r="I540" s="1">
        <f t="shared" si="241"/>
        <v>16.482262888554814</v>
      </c>
      <c r="J540" s="5">
        <f t="shared" si="242"/>
        <v>-0.89161073594746676</v>
      </c>
      <c r="K540" s="3">
        <f t="shared" si="243"/>
        <v>-0.6569326164051752</v>
      </c>
      <c r="L540" s="1">
        <f t="shared" si="244"/>
        <v>0.48172784319714562</v>
      </c>
      <c r="M540" s="5">
        <f t="shared" si="245"/>
        <v>1.9519464111198683</v>
      </c>
      <c r="N540" s="3">
        <f t="shared" si="246"/>
        <v>1.637363460872405</v>
      </c>
      <c r="O540" s="1">
        <f t="shared" si="247"/>
        <v>12.809366666666669</v>
      </c>
      <c r="P540" s="5">
        <f t="shared" si="248"/>
        <v>-0.97923075935474713</v>
      </c>
      <c r="Q540" s="3">
        <f t="shared" si="249"/>
        <v>-0.74100315532347838</v>
      </c>
      <c r="R540" s="8">
        <f t="shared" si="250"/>
        <v>13.560275982560981</v>
      </c>
      <c r="S540" s="9">
        <f t="shared" si="251"/>
        <v>-2.416922714298007</v>
      </c>
      <c r="T540" s="9">
        <f t="shared" si="252"/>
        <v>-2.6317090642572243</v>
      </c>
      <c r="U540" s="1">
        <f t="shared" si="253"/>
        <v>0</v>
      </c>
      <c r="V540" s="1">
        <f t="shared" si="254"/>
        <v>0</v>
      </c>
      <c r="W540" s="1">
        <f t="shared" si="255"/>
        <v>1</v>
      </c>
      <c r="X540" s="1">
        <f t="shared" si="256"/>
        <v>1</v>
      </c>
      <c r="Y540" s="1">
        <f t="shared" si="262"/>
        <v>1</v>
      </c>
      <c r="Z540" s="1">
        <f t="shared" si="263"/>
        <v>0</v>
      </c>
      <c r="AA540" s="1">
        <f t="shared" si="264"/>
        <v>0</v>
      </c>
      <c r="AC540" s="1">
        <f t="shared" si="257"/>
        <v>0</v>
      </c>
      <c r="AD540" s="1" t="str">
        <f t="shared" si="265"/>
        <v/>
      </c>
      <c r="AE540" s="1" t="str">
        <f t="shared" si="266"/>
        <v/>
      </c>
      <c r="AF540" s="1">
        <f t="shared" si="258"/>
        <v>0</v>
      </c>
      <c r="AG540" s="1" t="str">
        <f t="shared" si="267"/>
        <v/>
      </c>
      <c r="AH540" s="8">
        <v>11.7614</v>
      </c>
      <c r="AK540" s="1">
        <f t="shared" si="268"/>
        <v>0</v>
      </c>
      <c r="AL540" s="1">
        <f t="shared" si="259"/>
        <v>1</v>
      </c>
      <c r="AM540" s="1" t="str">
        <f t="shared" si="269"/>
        <v>Sell</v>
      </c>
      <c r="AN540" s="8">
        <v>11.7614</v>
      </c>
    </row>
    <row r="541" spans="1:40" x14ac:dyDescent="0.25">
      <c r="A541" s="2" t="s">
        <v>237</v>
      </c>
      <c r="B541" s="1">
        <v>0.78</v>
      </c>
      <c r="C541" s="1">
        <v>38237.4</v>
      </c>
      <c r="D541" s="1">
        <v>12.94</v>
      </c>
      <c r="E541" s="1">
        <f t="shared" si="260"/>
        <v>16.589743589743588</v>
      </c>
      <c r="F541" s="1">
        <v>6226.3980000000001</v>
      </c>
      <c r="G541" s="1">
        <f t="shared" si="261"/>
        <v>0.47458848857303831</v>
      </c>
      <c r="H541" s="1">
        <f t="shared" si="240"/>
        <v>16.314462592607708</v>
      </c>
      <c r="I541" s="1">
        <f t="shared" si="241"/>
        <v>16.581392930991768</v>
      </c>
      <c r="J541" s="5">
        <f t="shared" si="242"/>
        <v>-0.88852535247635678</v>
      </c>
      <c r="K541" s="3">
        <f t="shared" si="243"/>
        <v>-0.6178195964814599</v>
      </c>
      <c r="L541" s="1">
        <f t="shared" si="244"/>
        <v>0.47970884173595141</v>
      </c>
      <c r="M541" s="5">
        <f t="shared" si="245"/>
        <v>2.0148074073967868</v>
      </c>
      <c r="N541" s="3">
        <f t="shared" si="246"/>
        <v>1.5849329691644944</v>
      </c>
      <c r="O541" s="1">
        <f t="shared" si="247"/>
        <v>12.934922222222223</v>
      </c>
      <c r="P541" s="5">
        <f t="shared" si="248"/>
        <v>-0.98366867128819435</v>
      </c>
      <c r="Q541" s="3">
        <f t="shared" si="249"/>
        <v>-0.70129855465160029</v>
      </c>
      <c r="R541" s="8">
        <f t="shared" si="250"/>
        <v>13.887344343026614</v>
      </c>
      <c r="S541" s="9">
        <f t="shared" si="251"/>
        <v>-2.4271182495810937</v>
      </c>
      <c r="T541" s="9">
        <f t="shared" si="252"/>
        <v>-2.6383703679601895</v>
      </c>
      <c r="U541" s="1">
        <f t="shared" si="253"/>
        <v>0</v>
      </c>
      <c r="V541" s="1">
        <f t="shared" si="254"/>
        <v>0</v>
      </c>
      <c r="W541" s="1">
        <f t="shared" si="255"/>
        <v>1</v>
      </c>
      <c r="X541" s="1">
        <f t="shared" si="256"/>
        <v>1</v>
      </c>
      <c r="Y541" s="1">
        <f t="shared" si="262"/>
        <v>1</v>
      </c>
      <c r="Z541" s="1">
        <f t="shared" si="263"/>
        <v>0</v>
      </c>
      <c r="AA541" s="1">
        <f t="shared" si="264"/>
        <v>0</v>
      </c>
      <c r="AC541" s="1">
        <f t="shared" si="257"/>
        <v>0</v>
      </c>
      <c r="AD541" s="1" t="str">
        <f t="shared" si="265"/>
        <v/>
      </c>
      <c r="AE541" s="1" t="str">
        <f t="shared" si="266"/>
        <v/>
      </c>
      <c r="AF541" s="1">
        <f t="shared" si="258"/>
        <v>0</v>
      </c>
      <c r="AG541" s="1" t="str">
        <f t="shared" si="267"/>
        <v/>
      </c>
      <c r="AH541" s="8">
        <v>12.94</v>
      </c>
      <c r="AK541" s="1">
        <f t="shared" si="268"/>
        <v>0</v>
      </c>
      <c r="AL541" s="1">
        <f t="shared" si="259"/>
        <v>1</v>
      </c>
      <c r="AM541" s="1" t="str">
        <f t="shared" si="269"/>
        <v>Sell</v>
      </c>
      <c r="AN541" s="8">
        <v>12.94</v>
      </c>
    </row>
    <row r="542" spans="1:40" x14ac:dyDescent="0.25">
      <c r="A542" s="2" t="s">
        <v>236</v>
      </c>
      <c r="B542" s="1">
        <v>0.78</v>
      </c>
      <c r="C542" s="1">
        <v>38116.400000000001</v>
      </c>
      <c r="D542" s="1">
        <v>12.9643</v>
      </c>
      <c r="E542" s="1">
        <f t="shared" si="260"/>
        <v>16.620897435897437</v>
      </c>
      <c r="F542" s="1">
        <v>6222.5460000000003</v>
      </c>
      <c r="G542" s="1">
        <f t="shared" si="261"/>
        <v>0.47249224822056257</v>
      </c>
      <c r="H542" s="1">
        <f t="shared" si="240"/>
        <v>16.584419600016325</v>
      </c>
      <c r="I542" s="1">
        <f t="shared" si="241"/>
        <v>16.527946695529618</v>
      </c>
      <c r="J542" s="5">
        <f t="shared" si="242"/>
        <v>-0.88432992096375718</v>
      </c>
      <c r="K542" s="3">
        <f t="shared" si="243"/>
        <v>-0.57270197048231042</v>
      </c>
      <c r="L542" s="1">
        <f t="shared" si="244"/>
        <v>0.47731651800418817</v>
      </c>
      <c r="M542" s="5">
        <f t="shared" si="245"/>
        <v>2.0541094368699921</v>
      </c>
      <c r="N542" s="3">
        <f t="shared" si="246"/>
        <v>1.5132872294591124</v>
      </c>
      <c r="O542" s="1">
        <f t="shared" si="247"/>
        <v>13.056511111111114</v>
      </c>
      <c r="P542" s="5">
        <f t="shared" si="248"/>
        <v>-0.98102194718091074</v>
      </c>
      <c r="Q542" s="3">
        <f t="shared" si="249"/>
        <v>-0.65423686854550134</v>
      </c>
      <c r="R542" s="8">
        <f t="shared" si="250"/>
        <v>14.059588769031453</v>
      </c>
      <c r="S542" s="9">
        <f t="shared" si="251"/>
        <v>-2.5248308309848717</v>
      </c>
      <c r="T542" s="9">
        <f t="shared" si="252"/>
        <v>-2.6316385720616435</v>
      </c>
      <c r="U542" s="1">
        <f t="shared" si="253"/>
        <v>0</v>
      </c>
      <c r="V542" s="1">
        <f t="shared" si="254"/>
        <v>0</v>
      </c>
      <c r="W542" s="1">
        <f t="shared" si="255"/>
        <v>1</v>
      </c>
      <c r="X542" s="1">
        <f t="shared" si="256"/>
        <v>1</v>
      </c>
      <c r="Y542" s="1">
        <f t="shared" si="262"/>
        <v>1</v>
      </c>
      <c r="Z542" s="1">
        <f t="shared" si="263"/>
        <v>1</v>
      </c>
      <c r="AA542" s="1">
        <f t="shared" si="264"/>
        <v>0</v>
      </c>
      <c r="AC542" s="1">
        <f t="shared" si="257"/>
        <v>0</v>
      </c>
      <c r="AD542" s="1" t="str">
        <f t="shared" si="265"/>
        <v/>
      </c>
      <c r="AE542" s="1" t="str">
        <f t="shared" si="266"/>
        <v>Buy</v>
      </c>
      <c r="AF542" s="1">
        <f t="shared" si="258"/>
        <v>0</v>
      </c>
      <c r="AG542" s="1" t="str">
        <f t="shared" si="267"/>
        <v/>
      </c>
      <c r="AH542" s="8">
        <v>12.9643</v>
      </c>
      <c r="AK542" s="1">
        <f t="shared" si="268"/>
        <v>0</v>
      </c>
      <c r="AL542" s="1">
        <f t="shared" si="259"/>
        <v>1</v>
      </c>
      <c r="AM542" s="1" t="str">
        <f t="shared" si="269"/>
        <v>Sell</v>
      </c>
      <c r="AN542" s="8">
        <v>12.9643</v>
      </c>
    </row>
    <row r="543" spans="1:40" x14ac:dyDescent="0.25">
      <c r="A543" s="2" t="s">
        <v>235</v>
      </c>
      <c r="B543" s="1">
        <v>0.77</v>
      </c>
      <c r="C543" s="1">
        <v>37995.5</v>
      </c>
      <c r="D543" s="1">
        <v>12.258599999999999</v>
      </c>
      <c r="E543" s="1">
        <f t="shared" si="260"/>
        <v>15.920259740259739</v>
      </c>
      <c r="F543" s="1">
        <v>6222.5460000000003</v>
      </c>
      <c r="G543" s="1">
        <f t="shared" si="261"/>
        <v>0.4981076066992059</v>
      </c>
      <c r="H543" s="1">
        <f t="shared" si="240"/>
        <v>16.874029168017632</v>
      </c>
      <c r="I543" s="1">
        <f t="shared" si="241"/>
        <v>16.475508077560498</v>
      </c>
      <c r="J543" s="5">
        <f t="shared" si="242"/>
        <v>-0.8851602135950094</v>
      </c>
      <c r="K543" s="3">
        <f t="shared" si="243"/>
        <v>-0.52076397873540259</v>
      </c>
      <c r="L543" s="1">
        <f t="shared" si="244"/>
        <v>0.47067595731869477</v>
      </c>
      <c r="M543" s="5">
        <f t="shared" si="245"/>
        <v>2.0588264197524122</v>
      </c>
      <c r="N543" s="3">
        <f t="shared" si="246"/>
        <v>1.4231501948906324</v>
      </c>
      <c r="O543" s="1">
        <f t="shared" si="247"/>
        <v>13.323811111111112</v>
      </c>
      <c r="P543" s="5">
        <f t="shared" si="248"/>
        <v>-0.96708325832156827</v>
      </c>
      <c r="Q543" s="3">
        <f t="shared" si="249"/>
        <v>-0.5997726887729331</v>
      </c>
      <c r="R543" s="8">
        <f t="shared" si="250"/>
        <v>14.258732181582626</v>
      </c>
      <c r="S543" s="9">
        <f t="shared" si="251"/>
        <v>-2.6152969864350055</v>
      </c>
      <c r="T543" s="9">
        <f t="shared" si="252"/>
        <v>-2.6095097915211487</v>
      </c>
      <c r="U543" s="1">
        <f t="shared" si="253"/>
        <v>0</v>
      </c>
      <c r="V543" s="1">
        <f t="shared" si="254"/>
        <v>1</v>
      </c>
      <c r="W543" s="1">
        <f t="shared" si="255"/>
        <v>1</v>
      </c>
      <c r="X543" s="1">
        <f t="shared" si="256"/>
        <v>0</v>
      </c>
      <c r="Y543" s="1">
        <f t="shared" si="262"/>
        <v>1</v>
      </c>
      <c r="Z543" s="1">
        <f t="shared" si="263"/>
        <v>0</v>
      </c>
      <c r="AA543" s="1">
        <f t="shared" si="264"/>
        <v>0</v>
      </c>
      <c r="AC543" s="1">
        <f t="shared" si="257"/>
        <v>0</v>
      </c>
      <c r="AD543" s="1" t="str">
        <f t="shared" si="265"/>
        <v/>
      </c>
      <c r="AE543" s="1" t="str">
        <f t="shared" si="266"/>
        <v/>
      </c>
      <c r="AF543" s="1">
        <f t="shared" si="258"/>
        <v>0</v>
      </c>
      <c r="AG543" s="1" t="str">
        <f t="shared" si="267"/>
        <v/>
      </c>
      <c r="AH543" s="8">
        <v>12.258599999999999</v>
      </c>
      <c r="AK543" s="1">
        <f t="shared" si="268"/>
        <v>1</v>
      </c>
      <c r="AL543" s="1">
        <f t="shared" si="259"/>
        <v>1</v>
      </c>
      <c r="AM543" s="1" t="str">
        <f t="shared" si="269"/>
        <v/>
      </c>
      <c r="AN543" s="8">
        <v>12.258599999999999</v>
      </c>
    </row>
    <row r="544" spans="1:40" x14ac:dyDescent="0.25">
      <c r="A544" s="2" t="s">
        <v>234</v>
      </c>
      <c r="B544" s="1">
        <v>0.77</v>
      </c>
      <c r="C544" s="1">
        <v>37874.6</v>
      </c>
      <c r="D544" s="1">
        <v>12.857099999999999</v>
      </c>
      <c r="E544" s="1">
        <f t="shared" si="260"/>
        <v>16.697532467532465</v>
      </c>
      <c r="F544" s="1">
        <v>6222.5460000000003</v>
      </c>
      <c r="G544" s="1">
        <f t="shared" si="261"/>
        <v>0.47340944391503004</v>
      </c>
      <c r="H544" s="1">
        <f t="shared" si="240"/>
        <v>17.243263501459044</v>
      </c>
      <c r="I544" s="1">
        <f t="shared" si="241"/>
        <v>16.889513142263237</v>
      </c>
      <c r="J544" s="5">
        <f t="shared" si="242"/>
        <v>-0.84805611710682727</v>
      </c>
      <c r="K544" s="3">
        <f t="shared" si="243"/>
        <v>-0.46003127292546808</v>
      </c>
      <c r="L544" s="1">
        <f t="shared" si="244"/>
        <v>0.46636892560388687</v>
      </c>
      <c r="M544" s="5">
        <f t="shared" si="245"/>
        <v>2.0549844608098029</v>
      </c>
      <c r="N544" s="3">
        <f t="shared" si="246"/>
        <v>1.317204157413669</v>
      </c>
      <c r="O544" s="1">
        <f t="shared" si="247"/>
        <v>13.491588888888888</v>
      </c>
      <c r="P544" s="5">
        <f t="shared" si="248"/>
        <v>-0.95384439094093376</v>
      </c>
      <c r="Q544" s="3">
        <f t="shared" si="249"/>
        <v>-0.53855426051482724</v>
      </c>
      <c r="R544" s="8">
        <f t="shared" si="250"/>
        <v>14.622392578234013</v>
      </c>
      <c r="S544" s="9">
        <f t="shared" si="251"/>
        <v>-2.6208709232250307</v>
      </c>
      <c r="T544" s="9">
        <f t="shared" si="252"/>
        <v>-2.551498151027336</v>
      </c>
      <c r="U544" s="1">
        <f t="shared" si="253"/>
        <v>0</v>
      </c>
      <c r="V544" s="1">
        <f t="shared" si="254"/>
        <v>1</v>
      </c>
      <c r="W544" s="1">
        <f t="shared" si="255"/>
        <v>1</v>
      </c>
      <c r="X544" s="1">
        <f t="shared" si="256"/>
        <v>0</v>
      </c>
      <c r="Y544" s="1">
        <f t="shared" si="262"/>
        <v>1</v>
      </c>
      <c r="Z544" s="1">
        <f t="shared" si="263"/>
        <v>0</v>
      </c>
      <c r="AA544" s="1">
        <f t="shared" si="264"/>
        <v>0</v>
      </c>
      <c r="AC544" s="1">
        <f t="shared" si="257"/>
        <v>0</v>
      </c>
      <c r="AD544" s="1" t="str">
        <f t="shared" si="265"/>
        <v/>
      </c>
      <c r="AE544" s="1" t="str">
        <f t="shared" si="266"/>
        <v/>
      </c>
      <c r="AF544" s="1">
        <f t="shared" si="258"/>
        <v>0</v>
      </c>
      <c r="AG544" s="1" t="str">
        <f t="shared" si="267"/>
        <v/>
      </c>
      <c r="AH544" s="8">
        <v>12.857099999999999</v>
      </c>
      <c r="AK544" s="1">
        <f t="shared" si="268"/>
        <v>1</v>
      </c>
      <c r="AL544" s="1">
        <f t="shared" si="259"/>
        <v>1</v>
      </c>
      <c r="AM544" s="1" t="str">
        <f t="shared" si="269"/>
        <v/>
      </c>
      <c r="AN544" s="8">
        <v>12.857099999999999</v>
      </c>
    </row>
    <row r="545" spans="1:41" x14ac:dyDescent="0.25">
      <c r="A545" s="2" t="s">
        <v>233</v>
      </c>
      <c r="B545" s="1">
        <v>0.8</v>
      </c>
      <c r="C545" s="1">
        <v>38937.4</v>
      </c>
      <c r="D545" s="1">
        <v>14.038600000000001</v>
      </c>
      <c r="E545" s="1">
        <f t="shared" si="260"/>
        <v>17.548249999999999</v>
      </c>
      <c r="F545" s="1">
        <v>6222.5460000000003</v>
      </c>
      <c r="G545" s="1">
        <f t="shared" si="261"/>
        <v>0.44573325093726329</v>
      </c>
      <c r="H545" s="1">
        <f t="shared" si="240"/>
        <v>17.594156581575767</v>
      </c>
      <c r="I545" s="1">
        <f t="shared" si="241"/>
        <v>17.405624240467354</v>
      </c>
      <c r="J545" s="5">
        <f t="shared" si="242"/>
        <v>-0.79512272758156866</v>
      </c>
      <c r="K545" s="3">
        <f t="shared" si="243"/>
        <v>-0.39536046556190818</v>
      </c>
      <c r="L545" s="1">
        <f t="shared" si="244"/>
        <v>0.46425853746404161</v>
      </c>
      <c r="M545" s="5">
        <f t="shared" si="245"/>
        <v>2.0292027031835627</v>
      </c>
      <c r="N545" s="3">
        <f t="shared" si="246"/>
        <v>1.1942407735143135</v>
      </c>
      <c r="O545" s="1">
        <f t="shared" si="247"/>
        <v>13.609055555555557</v>
      </c>
      <c r="P545" s="5">
        <f t="shared" si="248"/>
        <v>-0.93541282234701728</v>
      </c>
      <c r="Q545" s="3">
        <f t="shared" si="249"/>
        <v>-0.46933923877714279</v>
      </c>
      <c r="R545" s="8">
        <f t="shared" si="250"/>
        <v>14.943354865185652</v>
      </c>
      <c r="S545" s="9">
        <f t="shared" si="251"/>
        <v>-2.6508017163901147</v>
      </c>
      <c r="T545" s="9">
        <f t="shared" si="252"/>
        <v>-2.4571995386002907</v>
      </c>
      <c r="U545" s="1">
        <f t="shared" si="253"/>
        <v>0</v>
      </c>
      <c r="V545" s="1">
        <f t="shared" si="254"/>
        <v>1</v>
      </c>
      <c r="W545" s="1">
        <f t="shared" si="255"/>
        <v>1</v>
      </c>
      <c r="X545" s="1">
        <f t="shared" si="256"/>
        <v>0</v>
      </c>
      <c r="Y545" s="1">
        <f t="shared" si="262"/>
        <v>1</v>
      </c>
      <c r="Z545" s="1">
        <f t="shared" si="263"/>
        <v>0</v>
      </c>
      <c r="AA545" s="1">
        <f t="shared" si="264"/>
        <v>0</v>
      </c>
      <c r="AC545" s="1">
        <f t="shared" si="257"/>
        <v>0</v>
      </c>
      <c r="AD545" s="1" t="str">
        <f t="shared" si="265"/>
        <v/>
      </c>
      <c r="AE545" s="1" t="str">
        <f t="shared" si="266"/>
        <v/>
      </c>
      <c r="AF545" s="1">
        <f t="shared" si="258"/>
        <v>0</v>
      </c>
      <c r="AG545" s="1" t="str">
        <f t="shared" si="267"/>
        <v/>
      </c>
      <c r="AH545" s="8">
        <v>14.038600000000001</v>
      </c>
      <c r="AK545" s="1">
        <f t="shared" si="268"/>
        <v>1</v>
      </c>
      <c r="AL545" s="1">
        <f t="shared" si="259"/>
        <v>1</v>
      </c>
      <c r="AM545" s="1" t="str">
        <f t="shared" si="269"/>
        <v/>
      </c>
      <c r="AN545" s="8">
        <v>14.038600000000001</v>
      </c>
    </row>
    <row r="546" spans="1:41" x14ac:dyDescent="0.25">
      <c r="A546" s="2" t="s">
        <v>232</v>
      </c>
      <c r="B546" s="1">
        <v>0.8</v>
      </c>
      <c r="C546" s="1">
        <v>38798.300000000003</v>
      </c>
      <c r="D546" s="1">
        <v>13.428599999999999</v>
      </c>
      <c r="E546" s="1">
        <f t="shared" si="260"/>
        <v>16.785749999999997</v>
      </c>
      <c r="F546" s="1">
        <v>6222.5460000000003</v>
      </c>
      <c r="G546" s="1">
        <f t="shared" si="261"/>
        <v>0.46431620739924162</v>
      </c>
      <c r="H546" s="1">
        <f t="shared" si="240"/>
        <v>17.878601108101829</v>
      </c>
      <c r="I546" s="1">
        <f t="shared" si="241"/>
        <v>17.958898390735694</v>
      </c>
      <c r="J546" s="5">
        <f t="shared" si="242"/>
        <v>-0.73444998965971187</v>
      </c>
      <c r="K546" s="3">
        <f t="shared" si="243"/>
        <v>-0.32873342189196481</v>
      </c>
      <c r="L546" s="1">
        <f t="shared" si="244"/>
        <v>0.46740628866811673</v>
      </c>
      <c r="M546" s="5">
        <f t="shared" si="245"/>
        <v>2.0065224156311379</v>
      </c>
      <c r="N546" s="3">
        <f t="shared" si="246"/>
        <v>1.0550804519027719</v>
      </c>
      <c r="O546" s="1">
        <f t="shared" si="247"/>
        <v>13.585722222222223</v>
      </c>
      <c r="P546" s="5">
        <f t="shared" si="248"/>
        <v>-0.92032613221096415</v>
      </c>
      <c r="Q546" s="3">
        <f t="shared" si="249"/>
        <v>-0.39166030818216369</v>
      </c>
      <c r="R546" s="8">
        <f t="shared" si="250"/>
        <v>15.107855749764862</v>
      </c>
      <c r="S546" s="9">
        <f t="shared" si="251"/>
        <v>-2.770745358336967</v>
      </c>
      <c r="T546" s="9">
        <f t="shared" si="252"/>
        <v>-2.3109907709046755</v>
      </c>
      <c r="U546" s="1">
        <f t="shared" si="253"/>
        <v>0</v>
      </c>
      <c r="V546" s="1">
        <f t="shared" si="254"/>
        <v>1</v>
      </c>
      <c r="W546" s="1">
        <f t="shared" si="255"/>
        <v>1</v>
      </c>
      <c r="X546" s="1">
        <f t="shared" si="256"/>
        <v>0</v>
      </c>
      <c r="Y546" s="1">
        <f t="shared" si="262"/>
        <v>1</v>
      </c>
      <c r="Z546" s="1">
        <f t="shared" si="263"/>
        <v>0</v>
      </c>
      <c r="AA546" s="1">
        <f t="shared" si="264"/>
        <v>0</v>
      </c>
      <c r="AC546" s="1">
        <f t="shared" si="257"/>
        <v>0</v>
      </c>
      <c r="AD546" s="1" t="str">
        <f t="shared" si="265"/>
        <v/>
      </c>
      <c r="AE546" s="1" t="str">
        <f t="shared" si="266"/>
        <v/>
      </c>
      <c r="AF546" s="1">
        <f t="shared" si="258"/>
        <v>0</v>
      </c>
      <c r="AG546" s="1" t="str">
        <f t="shared" si="267"/>
        <v/>
      </c>
      <c r="AH546" s="8">
        <v>13.428599999999999</v>
      </c>
      <c r="AK546" s="1">
        <f t="shared" si="268"/>
        <v>1</v>
      </c>
      <c r="AL546" s="1">
        <f t="shared" si="259"/>
        <v>1</v>
      </c>
      <c r="AM546" s="1" t="str">
        <f t="shared" si="269"/>
        <v/>
      </c>
      <c r="AN546" s="8">
        <v>13.428599999999999</v>
      </c>
    </row>
    <row r="547" spans="1:41" x14ac:dyDescent="0.25">
      <c r="A547" s="2" t="s">
        <v>231</v>
      </c>
      <c r="B547" s="1">
        <v>0.79</v>
      </c>
      <c r="C547" s="1">
        <v>38659.1</v>
      </c>
      <c r="D547" s="1">
        <v>13.2386</v>
      </c>
      <c r="E547" s="1">
        <f t="shared" si="260"/>
        <v>16.757721518987342</v>
      </c>
      <c r="F547" s="1">
        <v>6222.5460000000003</v>
      </c>
      <c r="G547" s="1">
        <f t="shared" si="261"/>
        <v>0.46929028433238551</v>
      </c>
      <c r="H547" s="1">
        <f t="shared" si="240"/>
        <v>18.234601196749978</v>
      </c>
      <c r="I547" s="1">
        <f t="shared" si="241"/>
        <v>18.714457871952149</v>
      </c>
      <c r="J547" s="5">
        <f t="shared" si="242"/>
        <v>-0.64684283651769015</v>
      </c>
      <c r="K547" s="3">
        <f t="shared" si="243"/>
        <v>-0.26111399393067364</v>
      </c>
      <c r="L547" s="1">
        <f t="shared" si="244"/>
        <v>0.46809713670837272</v>
      </c>
      <c r="M547" s="5">
        <f t="shared" si="245"/>
        <v>1.950842511573097</v>
      </c>
      <c r="N547" s="3">
        <f t="shared" si="246"/>
        <v>0.89650679128137756</v>
      </c>
      <c r="O547" s="1">
        <f t="shared" si="247"/>
        <v>13.634444444444442</v>
      </c>
      <c r="P547" s="5">
        <f t="shared" si="248"/>
        <v>-0.89373560091541093</v>
      </c>
      <c r="Q547" s="3">
        <f t="shared" si="249"/>
        <v>-0.3035493375106969</v>
      </c>
      <c r="R547" s="8">
        <f t="shared" si="250"/>
        <v>15.413174976994839</v>
      </c>
      <c r="S547" s="9">
        <f t="shared" si="251"/>
        <v>-2.8214262197551392</v>
      </c>
      <c r="T547" s="9">
        <f t="shared" si="252"/>
        <v>-2.0890146234691129</v>
      </c>
      <c r="U547" s="1">
        <f t="shared" si="253"/>
        <v>0</v>
      </c>
      <c r="V547" s="1">
        <f t="shared" si="254"/>
        <v>1</v>
      </c>
      <c r="W547" s="1">
        <f t="shared" si="255"/>
        <v>1</v>
      </c>
      <c r="X547" s="1">
        <f t="shared" si="256"/>
        <v>0</v>
      </c>
      <c r="Y547" s="1">
        <f t="shared" si="262"/>
        <v>1</v>
      </c>
      <c r="Z547" s="1">
        <f t="shared" si="263"/>
        <v>0</v>
      </c>
      <c r="AA547" s="1">
        <f t="shared" si="264"/>
        <v>0</v>
      </c>
      <c r="AC547" s="1">
        <f t="shared" si="257"/>
        <v>0</v>
      </c>
      <c r="AD547" s="1" t="str">
        <f t="shared" si="265"/>
        <v/>
      </c>
      <c r="AE547" s="1" t="str">
        <f t="shared" si="266"/>
        <v/>
      </c>
      <c r="AF547" s="1">
        <f t="shared" si="258"/>
        <v>0</v>
      </c>
      <c r="AG547" s="1" t="str">
        <f t="shared" si="267"/>
        <v/>
      </c>
      <c r="AH547" s="8">
        <v>13.2386</v>
      </c>
      <c r="AK547" s="1">
        <f t="shared" si="268"/>
        <v>1</v>
      </c>
      <c r="AL547" s="1">
        <f t="shared" si="259"/>
        <v>1</v>
      </c>
      <c r="AM547" s="1" t="str">
        <f t="shared" si="269"/>
        <v/>
      </c>
      <c r="AN547" s="8">
        <v>13.2386</v>
      </c>
    </row>
    <row r="548" spans="1:41" x14ac:dyDescent="0.25">
      <c r="A548" s="2" t="s">
        <v>230</v>
      </c>
      <c r="B548" s="1">
        <v>0.79</v>
      </c>
      <c r="C548" s="1">
        <v>38520</v>
      </c>
      <c r="D548" s="1">
        <v>11.7971</v>
      </c>
      <c r="E548" s="1">
        <f t="shared" si="260"/>
        <v>14.933037974683543</v>
      </c>
      <c r="F548" s="1">
        <v>6222.5460000000003</v>
      </c>
      <c r="G548" s="1">
        <f t="shared" si="261"/>
        <v>0.52473846659232448</v>
      </c>
      <c r="H548" s="1">
        <f t="shared" si="240"/>
        <v>18.634281292489977</v>
      </c>
      <c r="I548" s="1">
        <f t="shared" si="241"/>
        <v>19.617130877278917</v>
      </c>
      <c r="J548" s="5">
        <f t="shared" si="242"/>
        <v>-0.54350955138921719</v>
      </c>
      <c r="K548" s="3">
        <f t="shared" si="243"/>
        <v>-0.19682585349950424</v>
      </c>
      <c r="L548" s="1">
        <f t="shared" si="244"/>
        <v>0.4553649927702581</v>
      </c>
      <c r="M548" s="5">
        <f t="shared" si="245"/>
        <v>1.7475501204182198</v>
      </c>
      <c r="N548" s="3">
        <f t="shared" si="246"/>
        <v>0.72078417123275762</v>
      </c>
      <c r="O548" s="1">
        <f t="shared" si="247"/>
        <v>14.199044444444443</v>
      </c>
      <c r="P548" s="5">
        <f t="shared" si="248"/>
        <v>-0.81296206331852372</v>
      </c>
      <c r="Q548" s="3">
        <f t="shared" si="249"/>
        <v>-0.2051849602765779</v>
      </c>
      <c r="R548" s="8">
        <f t="shared" si="250"/>
        <v>15.808552245539355</v>
      </c>
      <c r="S548" s="9">
        <f t="shared" si="251"/>
        <v>-2.825729046950622</v>
      </c>
      <c r="T548" s="9">
        <f t="shared" si="252"/>
        <v>-1.8251100189463532</v>
      </c>
      <c r="U548" s="1">
        <f t="shared" si="253"/>
        <v>0</v>
      </c>
      <c r="V548" s="1">
        <f t="shared" si="254"/>
        <v>1</v>
      </c>
      <c r="W548" s="1">
        <f t="shared" si="255"/>
        <v>1</v>
      </c>
      <c r="X548" s="1">
        <f t="shared" si="256"/>
        <v>0</v>
      </c>
      <c r="Y548" s="1">
        <f t="shared" si="262"/>
        <v>1</v>
      </c>
      <c r="Z548" s="1">
        <f t="shared" si="263"/>
        <v>0</v>
      </c>
      <c r="AA548" s="1">
        <f t="shared" si="264"/>
        <v>0</v>
      </c>
      <c r="AC548" s="1">
        <f t="shared" si="257"/>
        <v>0</v>
      </c>
      <c r="AD548" s="1" t="str">
        <f t="shared" si="265"/>
        <v/>
      </c>
      <c r="AE548" s="1" t="str">
        <f t="shared" si="266"/>
        <v/>
      </c>
      <c r="AF548" s="1">
        <f t="shared" si="258"/>
        <v>0</v>
      </c>
      <c r="AG548" s="1" t="str">
        <f t="shared" si="267"/>
        <v/>
      </c>
      <c r="AH548" s="8">
        <v>11.7971</v>
      </c>
      <c r="AK548" s="1">
        <f t="shared" si="268"/>
        <v>1</v>
      </c>
      <c r="AL548" s="1">
        <f t="shared" si="259"/>
        <v>1</v>
      </c>
      <c r="AM548" s="1" t="str">
        <f t="shared" si="269"/>
        <v/>
      </c>
      <c r="AN548" s="8">
        <v>11.7971</v>
      </c>
    </row>
    <row r="549" spans="1:41" x14ac:dyDescent="0.25">
      <c r="A549" s="2" t="s">
        <v>229</v>
      </c>
      <c r="B549" s="1">
        <v>0.84</v>
      </c>
      <c r="C549" s="1">
        <v>39683.800000000003</v>
      </c>
      <c r="D549" s="1">
        <v>12.891400000000001</v>
      </c>
      <c r="E549" s="1">
        <f t="shared" si="260"/>
        <v>15.346904761904764</v>
      </c>
      <c r="F549" s="1">
        <v>6222.5460000000003</v>
      </c>
      <c r="G549" s="1">
        <f t="shared" si="261"/>
        <v>0.49470357895451134</v>
      </c>
      <c r="H549" s="1">
        <f t="shared" si="240"/>
        <v>19.181255795889175</v>
      </c>
      <c r="I549" s="1">
        <f t="shared" si="241"/>
        <v>20.754019358864348</v>
      </c>
      <c r="J549" s="5">
        <f t="shared" si="242"/>
        <v>-0.41791321726185515</v>
      </c>
      <c r="K549" s="3">
        <f t="shared" si="243"/>
        <v>-0.13904523718455208</v>
      </c>
      <c r="L549" s="1">
        <f t="shared" si="244"/>
        <v>0.43279625505326125</v>
      </c>
      <c r="M549" s="5">
        <f t="shared" si="245"/>
        <v>1.458705694266726</v>
      </c>
      <c r="N549" s="3">
        <f t="shared" si="246"/>
        <v>0.54965651303518059</v>
      </c>
      <c r="O549" s="1">
        <f t="shared" si="247"/>
        <v>15.124922222222219</v>
      </c>
      <c r="P549" s="5">
        <f t="shared" si="248"/>
        <v>-0.69405464420061369</v>
      </c>
      <c r="Q549" s="3">
        <f t="shared" si="249"/>
        <v>-0.10388877643625359</v>
      </c>
      <c r="R549" s="8">
        <f t="shared" si="250"/>
        <v>16.537907199273782</v>
      </c>
      <c r="S549" s="9">
        <f t="shared" si="251"/>
        <v>-2.6433485966153931</v>
      </c>
      <c r="T549" s="9">
        <f t="shared" si="252"/>
        <v>-1.5318917052617205</v>
      </c>
      <c r="U549" s="1">
        <f t="shared" si="253"/>
        <v>0</v>
      </c>
      <c r="V549" s="1">
        <f t="shared" si="254"/>
        <v>1</v>
      </c>
      <c r="W549" s="1">
        <f t="shared" si="255"/>
        <v>1</v>
      </c>
      <c r="X549" s="1">
        <f t="shared" si="256"/>
        <v>0</v>
      </c>
      <c r="Y549" s="1">
        <f t="shared" si="262"/>
        <v>0</v>
      </c>
      <c r="Z549" s="1">
        <f t="shared" si="263"/>
        <v>0</v>
      </c>
      <c r="AA549" s="1">
        <f t="shared" si="264"/>
        <v>0</v>
      </c>
      <c r="AC549" s="1">
        <f t="shared" si="257"/>
        <v>0</v>
      </c>
      <c r="AD549" s="1" t="str">
        <f t="shared" si="265"/>
        <v/>
      </c>
      <c r="AE549" s="1" t="str">
        <f t="shared" si="266"/>
        <v/>
      </c>
      <c r="AF549" s="1">
        <f t="shared" si="258"/>
        <v>0</v>
      </c>
      <c r="AG549" s="1" t="str">
        <f t="shared" si="267"/>
        <v/>
      </c>
      <c r="AH549" s="8">
        <v>12.891400000000001</v>
      </c>
      <c r="AK549" s="1">
        <f t="shared" si="268"/>
        <v>1</v>
      </c>
      <c r="AL549" s="1">
        <f t="shared" si="259"/>
        <v>1</v>
      </c>
      <c r="AM549" s="1" t="str">
        <f t="shared" si="269"/>
        <v/>
      </c>
      <c r="AN549" s="8">
        <v>12.891400000000001</v>
      </c>
    </row>
    <row r="550" spans="1:41" x14ac:dyDescent="0.25">
      <c r="A550" s="2" t="s">
        <v>228</v>
      </c>
      <c r="B550" s="1">
        <v>0.84</v>
      </c>
      <c r="C550" s="1">
        <v>39565.1</v>
      </c>
      <c r="D550" s="1">
        <v>14.0343</v>
      </c>
      <c r="E550" s="1">
        <f t="shared" si="260"/>
        <v>16.7075</v>
      </c>
      <c r="F550" s="1">
        <v>6222.5460000000003</v>
      </c>
      <c r="G550" s="1">
        <f t="shared" si="261"/>
        <v>0.45305757498716864</v>
      </c>
      <c r="H550" s="1">
        <f t="shared" si="240"/>
        <v>19.684444259560308</v>
      </c>
      <c r="I550" s="1">
        <f t="shared" si="241"/>
        <v>21.845497273106961</v>
      </c>
      <c r="J550" s="5">
        <f t="shared" si="242"/>
        <v>-0.28766200146918486</v>
      </c>
      <c r="K550" s="3">
        <f t="shared" si="243"/>
        <v>-9.2567240505001591E-2</v>
      </c>
      <c r="L550" s="1">
        <f t="shared" si="244"/>
        <v>0.41153800962502413</v>
      </c>
      <c r="M550" s="5">
        <f t="shared" si="245"/>
        <v>1.1615624897519359</v>
      </c>
      <c r="N550" s="3">
        <f t="shared" si="246"/>
        <v>0.39814831616325635</v>
      </c>
      <c r="O550" s="1">
        <f t="shared" si="247"/>
        <v>16.056666666666661</v>
      </c>
      <c r="P550" s="5">
        <f t="shared" si="248"/>
        <v>-0.55311164599444962</v>
      </c>
      <c r="Q550" s="3">
        <f t="shared" si="249"/>
        <v>-5.5277984755268961E-3</v>
      </c>
      <c r="R550" s="8">
        <f t="shared" si="250"/>
        <v>17.200908508232651</v>
      </c>
      <c r="S550" s="9">
        <f t="shared" si="251"/>
        <v>-2.4835357513276577</v>
      </c>
      <c r="T550" s="9">
        <f t="shared" si="252"/>
        <v>-1.2318800873549822</v>
      </c>
      <c r="U550" s="1">
        <f t="shared" si="253"/>
        <v>0</v>
      </c>
      <c r="V550" s="1">
        <f t="shared" si="254"/>
        <v>1</v>
      </c>
      <c r="W550" s="1">
        <f t="shared" si="255"/>
        <v>1</v>
      </c>
      <c r="X550" s="1">
        <f t="shared" si="256"/>
        <v>0</v>
      </c>
      <c r="Y550" s="1">
        <f t="shared" si="262"/>
        <v>0</v>
      </c>
      <c r="Z550" s="1">
        <f t="shared" si="263"/>
        <v>0</v>
      </c>
      <c r="AA550" s="1">
        <f t="shared" si="264"/>
        <v>0</v>
      </c>
      <c r="AC550" s="1">
        <f t="shared" si="257"/>
        <v>0</v>
      </c>
      <c r="AD550" s="1" t="str">
        <f t="shared" si="265"/>
        <v/>
      </c>
      <c r="AE550" s="1" t="str">
        <f t="shared" si="266"/>
        <v/>
      </c>
      <c r="AF550" s="1">
        <f t="shared" si="258"/>
        <v>0</v>
      </c>
      <c r="AG550" s="1" t="str">
        <f t="shared" si="267"/>
        <v/>
      </c>
      <c r="AH550" s="8">
        <v>14.0343</v>
      </c>
      <c r="AK550" s="1">
        <f t="shared" si="268"/>
        <v>1</v>
      </c>
      <c r="AL550" s="1">
        <f t="shared" si="259"/>
        <v>1</v>
      </c>
      <c r="AM550" s="1" t="str">
        <f t="shared" si="269"/>
        <v/>
      </c>
      <c r="AN550" s="8">
        <v>14.0343</v>
      </c>
    </row>
    <row r="551" spans="1:41" x14ac:dyDescent="0.25">
      <c r="A551" s="2" t="s">
        <v>227</v>
      </c>
      <c r="B551" s="1">
        <v>0.84</v>
      </c>
      <c r="C551" s="1">
        <v>39446.400000000001</v>
      </c>
      <c r="D551" s="1">
        <v>15.37</v>
      </c>
      <c r="E551" s="1">
        <f t="shared" si="260"/>
        <v>18.297619047619047</v>
      </c>
      <c r="F551" s="1">
        <v>6218.2820000000002</v>
      </c>
      <c r="G551" s="1">
        <f t="shared" si="261"/>
        <v>0.41272720205112184</v>
      </c>
      <c r="H551" s="1">
        <f t="shared" si="240"/>
        <v>20.136455800325134</v>
      </c>
      <c r="I551" s="1">
        <f t="shared" si="241"/>
        <v>22.65377082539737</v>
      </c>
      <c r="J551" s="5">
        <f t="shared" si="242"/>
        <v>-0.17383378832196361</v>
      </c>
      <c r="K551" s="3">
        <f t="shared" si="243"/>
        <v>-6.0051447010971051E-2</v>
      </c>
      <c r="L551" s="1">
        <f t="shared" si="244"/>
        <v>0.39242500025117427</v>
      </c>
      <c r="M551" s="5">
        <f t="shared" si="245"/>
        <v>0.88787639351248915</v>
      </c>
      <c r="N551" s="3">
        <f t="shared" si="246"/>
        <v>0.27091262056514309</v>
      </c>
      <c r="O551" s="1">
        <f t="shared" si="247"/>
        <v>17.039844444444444</v>
      </c>
      <c r="P551" s="5">
        <f t="shared" si="248"/>
        <v>-0.39423485681377946</v>
      </c>
      <c r="Q551" s="3">
        <f t="shared" si="249"/>
        <v>8.5736176110960224E-2</v>
      </c>
      <c r="R551" s="8">
        <f t="shared" si="250"/>
        <v>17.776655509729498</v>
      </c>
      <c r="S551" s="9">
        <f t="shared" si="251"/>
        <v>-2.3598002905956363</v>
      </c>
      <c r="T551" s="9">
        <f t="shared" si="252"/>
        <v>-0.93276954831976333</v>
      </c>
      <c r="U551" s="1">
        <f t="shared" si="253"/>
        <v>0</v>
      </c>
      <c r="V551" s="1">
        <f t="shared" si="254"/>
        <v>1</v>
      </c>
      <c r="W551" s="1">
        <f t="shared" si="255"/>
        <v>1</v>
      </c>
      <c r="X551" s="1">
        <f t="shared" si="256"/>
        <v>0</v>
      </c>
      <c r="Y551" s="1">
        <f t="shared" si="262"/>
        <v>0</v>
      </c>
      <c r="Z551" s="1">
        <f t="shared" si="263"/>
        <v>0</v>
      </c>
      <c r="AA551" s="1">
        <f t="shared" si="264"/>
        <v>0</v>
      </c>
      <c r="AC551" s="1">
        <f t="shared" si="257"/>
        <v>0</v>
      </c>
      <c r="AD551" s="1" t="str">
        <f t="shared" si="265"/>
        <v/>
      </c>
      <c r="AE551" s="1" t="str">
        <f t="shared" si="266"/>
        <v/>
      </c>
      <c r="AF551" s="1">
        <f t="shared" si="258"/>
        <v>0</v>
      </c>
      <c r="AG551" s="1" t="str">
        <f t="shared" si="267"/>
        <v/>
      </c>
      <c r="AH551" s="8">
        <v>15.37</v>
      </c>
      <c r="AK551" s="1">
        <f t="shared" si="268"/>
        <v>1</v>
      </c>
      <c r="AL551" s="1">
        <f t="shared" si="259"/>
        <v>1</v>
      </c>
      <c r="AM551" s="1" t="str">
        <f t="shared" si="269"/>
        <v/>
      </c>
      <c r="AN551" s="8">
        <v>15.37</v>
      </c>
    </row>
    <row r="552" spans="1:41" x14ac:dyDescent="0.25">
      <c r="A552" s="2" t="s">
        <v>226</v>
      </c>
      <c r="B552" s="1">
        <v>0.83</v>
      </c>
      <c r="C552" s="1">
        <v>39327.699999999997</v>
      </c>
      <c r="D552" s="1">
        <v>13.768599999999999</v>
      </c>
      <c r="E552" s="1">
        <f t="shared" si="260"/>
        <v>16.588674698795181</v>
      </c>
      <c r="F552" s="1">
        <v>6218.2820000000002</v>
      </c>
      <c r="G552" s="1">
        <f t="shared" si="261"/>
        <v>0.45934432126593533</v>
      </c>
      <c r="H552" s="1">
        <f t="shared" si="240"/>
        <v>20.517772264351144</v>
      </c>
      <c r="I552" s="1">
        <f t="shared" si="241"/>
        <v>23.202555374181923</v>
      </c>
      <c r="J552" s="5">
        <f t="shared" si="242"/>
        <v>-8.6530014611446049E-2</v>
      </c>
      <c r="K552" s="3">
        <f t="shared" si="243"/>
        <v>-4.1087723459138956E-2</v>
      </c>
      <c r="L552" s="1">
        <f t="shared" si="244"/>
        <v>0.37596077062130334</v>
      </c>
      <c r="M552" s="5">
        <f t="shared" si="245"/>
        <v>0.6660895293392386</v>
      </c>
      <c r="N552" s="3">
        <f t="shared" si="246"/>
        <v>0.16808532507391871</v>
      </c>
      <c r="O552" s="1">
        <f t="shared" si="247"/>
        <v>18.023022222222224</v>
      </c>
      <c r="P552" s="5">
        <f t="shared" si="248"/>
        <v>-0.22745099753362186</v>
      </c>
      <c r="Q552" s="3">
        <f t="shared" si="249"/>
        <v>0.16573134826508351</v>
      </c>
      <c r="R552" s="8">
        <f t="shared" si="250"/>
        <v>18.214229238771225</v>
      </c>
      <c r="S552" s="9">
        <f t="shared" si="251"/>
        <v>-2.3035430255799199</v>
      </c>
      <c r="T552" s="9">
        <f t="shared" si="252"/>
        <v>-0.64112286688470554</v>
      </c>
      <c r="U552" s="1">
        <f t="shared" si="253"/>
        <v>0</v>
      </c>
      <c r="V552" s="1">
        <f t="shared" si="254"/>
        <v>1</v>
      </c>
      <c r="W552" s="1">
        <f t="shared" si="255"/>
        <v>1</v>
      </c>
      <c r="X552" s="1">
        <f t="shared" si="256"/>
        <v>0</v>
      </c>
      <c r="Y552" s="1">
        <f t="shared" si="262"/>
        <v>0</v>
      </c>
      <c r="Z552" s="1">
        <f t="shared" si="263"/>
        <v>0</v>
      </c>
      <c r="AA552" s="1">
        <f t="shared" si="264"/>
        <v>0</v>
      </c>
      <c r="AC552" s="1">
        <f t="shared" si="257"/>
        <v>0</v>
      </c>
      <c r="AD552" s="1" t="str">
        <f t="shared" si="265"/>
        <v/>
      </c>
      <c r="AE552" s="1" t="str">
        <f t="shared" si="266"/>
        <v/>
      </c>
      <c r="AF552" s="1">
        <f t="shared" si="258"/>
        <v>0</v>
      </c>
      <c r="AG552" s="1" t="str">
        <f t="shared" si="267"/>
        <v/>
      </c>
      <c r="AH552" s="8">
        <v>13.768599999999999</v>
      </c>
      <c r="AK552" s="1">
        <f t="shared" si="268"/>
        <v>1</v>
      </c>
      <c r="AL552" s="1">
        <f t="shared" si="259"/>
        <v>1</v>
      </c>
      <c r="AM552" s="1" t="str">
        <f t="shared" si="269"/>
        <v/>
      </c>
      <c r="AN552" s="8">
        <v>13.768599999999999</v>
      </c>
      <c r="AO552" s="4">
        <f>-(AN552/AN563-1)</f>
        <v>0.43155226370069444</v>
      </c>
    </row>
    <row r="553" spans="1:41" x14ac:dyDescent="0.25">
      <c r="A553" s="2" t="s">
        <v>225</v>
      </c>
      <c r="B553" s="1">
        <v>0.83</v>
      </c>
      <c r="C553" s="1">
        <v>39209</v>
      </c>
      <c r="D553" s="1">
        <v>13.914300000000001</v>
      </c>
      <c r="E553" s="1">
        <f t="shared" si="260"/>
        <v>16.76421686746988</v>
      </c>
      <c r="F553" s="1">
        <v>6201.13</v>
      </c>
      <c r="G553" s="1">
        <f t="shared" si="261"/>
        <v>0.45441595065642254</v>
      </c>
      <c r="H553" s="1">
        <f t="shared" si="240"/>
        <v>21.057706045499238</v>
      </c>
      <c r="I553" s="1">
        <f t="shared" si="241"/>
        <v>23.950978998750124</v>
      </c>
      <c r="J553" s="5">
        <f t="shared" si="242"/>
        <v>1.1581019183820374E-2</v>
      </c>
      <c r="K553" s="3">
        <f t="shared" si="243"/>
        <v>-3.3514008267087773E-2</v>
      </c>
      <c r="L553" s="1">
        <f t="shared" si="244"/>
        <v>0.35300417320138799</v>
      </c>
      <c r="M553" s="5">
        <f t="shared" si="245"/>
        <v>0.41590035641481338</v>
      </c>
      <c r="N553" s="3">
        <f t="shared" si="246"/>
        <v>8.5084624363032074E-2</v>
      </c>
      <c r="O553" s="1">
        <f t="shared" si="247"/>
        <v>19.299366666666668</v>
      </c>
      <c r="P553" s="5">
        <f t="shared" si="248"/>
        <v>-2.440514103730651E-2</v>
      </c>
      <c r="Q553" s="3">
        <f t="shared" si="249"/>
        <v>0.23126173923153442</v>
      </c>
      <c r="R553" s="8">
        <f t="shared" si="250"/>
        <v>19.022525464002356</v>
      </c>
      <c r="S553" s="9">
        <f t="shared" si="251"/>
        <v>-2.0351805814968813</v>
      </c>
      <c r="T553" s="9">
        <f t="shared" si="252"/>
        <v>-0.36020462451654539</v>
      </c>
      <c r="U553" s="1">
        <f t="shared" si="253"/>
        <v>0</v>
      </c>
      <c r="V553" s="1">
        <f t="shared" si="254"/>
        <v>1</v>
      </c>
      <c r="W553" s="1">
        <f t="shared" si="255"/>
        <v>1</v>
      </c>
      <c r="X553" s="1">
        <f t="shared" si="256"/>
        <v>0</v>
      </c>
      <c r="Y553" s="1">
        <f t="shared" si="262"/>
        <v>0</v>
      </c>
      <c r="Z553" s="1">
        <f t="shared" si="263"/>
        <v>0</v>
      </c>
      <c r="AA553" s="1">
        <f t="shared" si="264"/>
        <v>1</v>
      </c>
      <c r="AC553" s="1">
        <f t="shared" si="257"/>
        <v>0</v>
      </c>
      <c r="AD553" s="1" t="str">
        <f t="shared" si="265"/>
        <v/>
      </c>
      <c r="AE553" s="1" t="str">
        <f t="shared" si="266"/>
        <v/>
      </c>
      <c r="AF553" s="1">
        <f t="shared" si="258"/>
        <v>1</v>
      </c>
      <c r="AG553" s="1" t="str">
        <f t="shared" si="267"/>
        <v/>
      </c>
      <c r="AH553" s="8">
        <v>13.914300000000001</v>
      </c>
      <c r="AK553" s="1">
        <f t="shared" si="268"/>
        <v>1</v>
      </c>
      <c r="AL553" s="1">
        <f t="shared" si="259"/>
        <v>0</v>
      </c>
      <c r="AM553" s="1" t="str">
        <f t="shared" si="269"/>
        <v>Sell</v>
      </c>
      <c r="AN553" s="8">
        <v>13.914300000000001</v>
      </c>
    </row>
    <row r="554" spans="1:41" x14ac:dyDescent="0.25">
      <c r="A554" s="2" t="s">
        <v>224</v>
      </c>
      <c r="B554" s="1">
        <v>0.87</v>
      </c>
      <c r="C554" s="1">
        <v>40652.300000000003</v>
      </c>
      <c r="D554" s="1">
        <v>13.8286</v>
      </c>
      <c r="E554" s="1">
        <f t="shared" si="260"/>
        <v>15.894942528735632</v>
      </c>
      <c r="F554" s="1">
        <v>6201.13</v>
      </c>
      <c r="G554" s="1">
        <f t="shared" si="261"/>
        <v>0.47406301177393911</v>
      </c>
      <c r="H554" s="1">
        <f t="shared" si="240"/>
        <v>21.629178529139178</v>
      </c>
      <c r="I554" s="1">
        <f t="shared" si="241"/>
        <v>24.72374028866502</v>
      </c>
      <c r="J554" s="5">
        <f t="shared" si="242"/>
        <v>6.8976100767300874E-2</v>
      </c>
      <c r="K554" s="3">
        <f t="shared" si="243"/>
        <v>-4.1029846175572468E-2</v>
      </c>
      <c r="L554" s="1">
        <f t="shared" si="244"/>
        <v>0.33065668350949895</v>
      </c>
      <c r="M554" s="5">
        <f t="shared" si="245"/>
        <v>0.20882887219949575</v>
      </c>
      <c r="N554" s="3">
        <f t="shared" si="246"/>
        <v>2.994866902106853E-2</v>
      </c>
      <c r="O554" s="1">
        <f t="shared" si="247"/>
        <v>20.542855555555555</v>
      </c>
      <c r="P554" s="5">
        <f t="shared" si="248"/>
        <v>0.16698566443934748</v>
      </c>
      <c r="Q554" s="3">
        <f t="shared" si="249"/>
        <v>0.2738728859430079</v>
      </c>
      <c r="R554" s="8">
        <f t="shared" si="250"/>
        <v>19.951293730184602</v>
      </c>
      <c r="S554" s="9">
        <f t="shared" si="251"/>
        <v>-1.677884798954576</v>
      </c>
      <c r="T554" s="9">
        <f t="shared" si="252"/>
        <v>-0.11184374608276179</v>
      </c>
      <c r="U554" s="1">
        <f t="shared" si="253"/>
        <v>0</v>
      </c>
      <c r="V554" s="1">
        <f t="shared" si="254"/>
        <v>1</v>
      </c>
      <c r="W554" s="1">
        <f t="shared" si="255"/>
        <v>1</v>
      </c>
      <c r="X554" s="1">
        <f t="shared" si="256"/>
        <v>0</v>
      </c>
      <c r="Y554" s="1">
        <f t="shared" si="262"/>
        <v>0</v>
      </c>
      <c r="Z554" s="1">
        <f t="shared" si="263"/>
        <v>0</v>
      </c>
      <c r="AA554" s="1">
        <f t="shared" si="264"/>
        <v>1</v>
      </c>
      <c r="AC554" s="1">
        <f t="shared" si="257"/>
        <v>0</v>
      </c>
      <c r="AD554" s="1" t="str">
        <f t="shared" si="265"/>
        <v/>
      </c>
      <c r="AE554" s="1" t="str">
        <f t="shared" si="266"/>
        <v/>
      </c>
      <c r="AF554" s="1">
        <f t="shared" si="258"/>
        <v>1</v>
      </c>
      <c r="AG554" s="1" t="str">
        <f t="shared" si="267"/>
        <v/>
      </c>
      <c r="AH554" s="8">
        <v>13.8286</v>
      </c>
      <c r="AK554" s="1">
        <f t="shared" si="268"/>
        <v>1</v>
      </c>
      <c r="AL554" s="1">
        <f t="shared" si="259"/>
        <v>0</v>
      </c>
      <c r="AM554" s="1" t="str">
        <f t="shared" si="269"/>
        <v>Sell</v>
      </c>
      <c r="AN554" s="8">
        <v>13.8286</v>
      </c>
    </row>
    <row r="555" spans="1:41" x14ac:dyDescent="0.25">
      <c r="A555" s="2" t="s">
        <v>223</v>
      </c>
      <c r="B555" s="1">
        <v>0.87</v>
      </c>
      <c r="C555" s="1">
        <v>40462</v>
      </c>
      <c r="D555" s="1">
        <v>13.867100000000001</v>
      </c>
      <c r="E555" s="1">
        <f t="shared" si="260"/>
        <v>15.939195402298852</v>
      </c>
      <c r="F555" s="1">
        <v>6201.13</v>
      </c>
      <c r="G555" s="1">
        <f t="shared" si="261"/>
        <v>0.47053383976154539</v>
      </c>
      <c r="H555" s="1">
        <f t="shared" si="240"/>
        <v>22.253224811470311</v>
      </c>
      <c r="I555" s="1">
        <f t="shared" si="241"/>
        <v>25.680919775844512</v>
      </c>
      <c r="J555" s="5">
        <f t="shared" si="242"/>
        <v>0.10566901509980386</v>
      </c>
      <c r="K555" s="3">
        <f t="shared" si="243"/>
        <v>-5.9364170666051361E-2</v>
      </c>
      <c r="L555" s="1">
        <f t="shared" si="244"/>
        <v>0.30690400010199681</v>
      </c>
      <c r="M555" s="5">
        <f t="shared" si="245"/>
        <v>1.9626967076671775E-2</v>
      </c>
      <c r="N555" s="3">
        <f t="shared" si="246"/>
        <v>1.3530182466399117E-4</v>
      </c>
      <c r="O555" s="1">
        <f t="shared" si="247"/>
        <v>21.697611111111108</v>
      </c>
      <c r="P555" s="5">
        <f t="shared" si="248"/>
        <v>0.33106706703838862</v>
      </c>
      <c r="Q555" s="3">
        <f t="shared" si="249"/>
        <v>0.29168742286028465</v>
      </c>
      <c r="R555" s="8">
        <f t="shared" si="250"/>
        <v>21.06451077203635</v>
      </c>
      <c r="S555" s="9">
        <f t="shared" si="251"/>
        <v>-1.188714039433961</v>
      </c>
      <c r="T555" s="9">
        <f t="shared" si="252"/>
        <v>0.10183684778847173</v>
      </c>
      <c r="U555" s="1">
        <f t="shared" si="253"/>
        <v>0</v>
      </c>
      <c r="V555" s="1">
        <f t="shared" si="254"/>
        <v>1</v>
      </c>
      <c r="W555" s="1">
        <f t="shared" si="255"/>
        <v>1</v>
      </c>
      <c r="X555" s="1">
        <f t="shared" si="256"/>
        <v>0</v>
      </c>
      <c r="Y555" s="1">
        <f t="shared" si="262"/>
        <v>0</v>
      </c>
      <c r="Z555" s="1">
        <f t="shared" si="263"/>
        <v>0</v>
      </c>
      <c r="AA555" s="1">
        <f t="shared" si="264"/>
        <v>1</v>
      </c>
      <c r="AC555" s="1">
        <f t="shared" si="257"/>
        <v>1</v>
      </c>
      <c r="AD555" s="1" t="str">
        <f t="shared" si="265"/>
        <v/>
      </c>
      <c r="AE555" s="1" t="str">
        <f t="shared" si="266"/>
        <v/>
      </c>
      <c r="AF555" s="1">
        <f t="shared" si="258"/>
        <v>1</v>
      </c>
      <c r="AG555" s="1" t="str">
        <f t="shared" si="267"/>
        <v/>
      </c>
      <c r="AH555" s="8">
        <v>13.867100000000001</v>
      </c>
      <c r="AK555" s="1">
        <f t="shared" si="268"/>
        <v>1</v>
      </c>
      <c r="AL555" s="1">
        <f t="shared" si="259"/>
        <v>0</v>
      </c>
      <c r="AM555" s="1" t="str">
        <f t="shared" si="269"/>
        <v>Sell</v>
      </c>
      <c r="AN555" s="8">
        <v>13.867100000000001</v>
      </c>
    </row>
    <row r="556" spans="1:41" x14ac:dyDescent="0.25">
      <c r="A556" s="2" t="s">
        <v>222</v>
      </c>
      <c r="B556" s="1">
        <v>0.86</v>
      </c>
      <c r="C556" s="1">
        <v>40295.699999999997</v>
      </c>
      <c r="D556" s="1">
        <v>18.32</v>
      </c>
      <c r="E556" s="1">
        <f t="shared" si="260"/>
        <v>21.302325581395351</v>
      </c>
      <c r="F556" s="1">
        <v>6201.13</v>
      </c>
      <c r="G556" s="1">
        <f t="shared" si="261"/>
        <v>0.3547009888893542</v>
      </c>
      <c r="H556" s="1">
        <f t="shared" si="240"/>
        <v>22.924114796387936</v>
      </c>
      <c r="I556" s="1">
        <f t="shared" si="241"/>
        <v>26.60362534613629</v>
      </c>
      <c r="J556" s="5">
        <f t="shared" si="242"/>
        <v>0.13812955301536567</v>
      </c>
      <c r="K556" s="3">
        <f t="shared" si="243"/>
        <v>-8.6869701627027229E-2</v>
      </c>
      <c r="L556" s="1">
        <f t="shared" si="244"/>
        <v>0.28580886296423136</v>
      </c>
      <c r="M556" s="5">
        <f t="shared" si="245"/>
        <v>-0.14075267677230596</v>
      </c>
      <c r="N556" s="3">
        <f t="shared" si="246"/>
        <v>-3.1133090506706394E-3</v>
      </c>
      <c r="O556" s="1">
        <f t="shared" si="247"/>
        <v>22.643488888888886</v>
      </c>
      <c r="P556" s="5">
        <f t="shared" si="248"/>
        <v>0.47345475377284529</v>
      </c>
      <c r="Q556" s="3">
        <f t="shared" si="249"/>
        <v>0.28512414883060067</v>
      </c>
      <c r="R556" s="8">
        <f t="shared" si="250"/>
        <v>22.373130912406594</v>
      </c>
      <c r="S556" s="9">
        <f t="shared" si="251"/>
        <v>-0.5509838839813419</v>
      </c>
      <c r="T556" s="9">
        <f t="shared" si="252"/>
        <v>0.28602092436174081</v>
      </c>
      <c r="U556" s="1">
        <f t="shared" si="253"/>
        <v>0</v>
      </c>
      <c r="V556" s="1">
        <f t="shared" si="254"/>
        <v>1</v>
      </c>
      <c r="W556" s="1">
        <f t="shared" si="255"/>
        <v>0</v>
      </c>
      <c r="X556" s="1">
        <f t="shared" si="256"/>
        <v>0</v>
      </c>
      <c r="Y556" s="1">
        <f t="shared" si="262"/>
        <v>0</v>
      </c>
      <c r="Z556" s="1">
        <f t="shared" si="263"/>
        <v>1</v>
      </c>
      <c r="AA556" s="1">
        <f t="shared" si="264"/>
        <v>1</v>
      </c>
      <c r="AC556" s="1">
        <f t="shared" si="257"/>
        <v>1</v>
      </c>
      <c r="AD556" s="1" t="str">
        <f t="shared" si="265"/>
        <v/>
      </c>
      <c r="AE556" s="1" t="str">
        <f t="shared" si="266"/>
        <v/>
      </c>
      <c r="AF556" s="1">
        <f t="shared" si="258"/>
        <v>1</v>
      </c>
      <c r="AG556" s="1" t="str">
        <f t="shared" si="267"/>
        <v/>
      </c>
      <c r="AH556" s="8">
        <v>18.32</v>
      </c>
      <c r="AK556" s="1">
        <f t="shared" si="268"/>
        <v>1</v>
      </c>
      <c r="AL556" s="1">
        <f t="shared" si="259"/>
        <v>0</v>
      </c>
      <c r="AM556" s="1" t="str">
        <f t="shared" si="269"/>
        <v>Sell</v>
      </c>
      <c r="AN556" s="8">
        <v>18.32</v>
      </c>
    </row>
    <row r="557" spans="1:41" x14ac:dyDescent="0.25">
      <c r="A557" s="2" t="s">
        <v>221</v>
      </c>
      <c r="B557" s="1">
        <v>0.86</v>
      </c>
      <c r="C557" s="1">
        <v>40147.4</v>
      </c>
      <c r="D557" s="1">
        <v>20.13</v>
      </c>
      <c r="E557" s="1">
        <f t="shared" si="260"/>
        <v>23.406976744186046</v>
      </c>
      <c r="F557" s="1">
        <v>6201.13</v>
      </c>
      <c r="G557" s="1">
        <f t="shared" si="261"/>
        <v>0.32161982713935267</v>
      </c>
      <c r="H557" s="1">
        <f t="shared" si="240"/>
        <v>23.292443980098973</v>
      </c>
      <c r="I557" s="1">
        <f t="shared" si="241"/>
        <v>27.138383843452921</v>
      </c>
      <c r="J557" s="5">
        <f t="shared" si="242"/>
        <v>0.10402478622150113</v>
      </c>
      <c r="K557" s="3">
        <f t="shared" si="243"/>
        <v>-0.12436957740075938</v>
      </c>
      <c r="L557" s="1">
        <f t="shared" si="244"/>
        <v>0.2764234000015986</v>
      </c>
      <c r="M557" s="5">
        <f t="shared" si="245"/>
        <v>-0.21578412585580953</v>
      </c>
      <c r="N557" s="3">
        <f t="shared" si="246"/>
        <v>1.9826585569601915E-2</v>
      </c>
      <c r="O557" s="1">
        <f t="shared" si="247"/>
        <v>23.181266666666666</v>
      </c>
      <c r="P557" s="5">
        <f t="shared" si="248"/>
        <v>0.56106188280915781</v>
      </c>
      <c r="Q557" s="3">
        <f t="shared" si="249"/>
        <v>0.25373571467355988</v>
      </c>
      <c r="R557" s="8">
        <f t="shared" si="250"/>
        <v>23.110063805571428</v>
      </c>
      <c r="S557" s="9">
        <f t="shared" si="251"/>
        <v>-0.18238017452754463</v>
      </c>
      <c r="T557" s="9">
        <f t="shared" si="252"/>
        <v>0.42232785956090668</v>
      </c>
      <c r="U557" s="1">
        <f t="shared" si="253"/>
        <v>0</v>
      </c>
      <c r="V557" s="1">
        <f t="shared" si="254"/>
        <v>1</v>
      </c>
      <c r="W557" s="1">
        <f t="shared" si="255"/>
        <v>0</v>
      </c>
      <c r="X557" s="1">
        <f t="shared" si="256"/>
        <v>0</v>
      </c>
      <c r="Y557" s="1">
        <f t="shared" si="262"/>
        <v>0</v>
      </c>
      <c r="Z557" s="1">
        <f t="shared" si="263"/>
        <v>1</v>
      </c>
      <c r="AA557" s="1">
        <f t="shared" si="264"/>
        <v>1</v>
      </c>
      <c r="AC557" s="1">
        <f t="shared" si="257"/>
        <v>1</v>
      </c>
      <c r="AD557" s="1" t="str">
        <f t="shared" si="265"/>
        <v/>
      </c>
      <c r="AE557" s="1" t="str">
        <f t="shared" si="266"/>
        <v/>
      </c>
      <c r="AF557" s="1">
        <f t="shared" si="258"/>
        <v>1</v>
      </c>
      <c r="AG557" s="1" t="str">
        <f t="shared" si="267"/>
        <v/>
      </c>
      <c r="AH557" s="8">
        <v>20.13</v>
      </c>
      <c r="AK557" s="1">
        <f t="shared" si="268"/>
        <v>1</v>
      </c>
      <c r="AL557" s="1">
        <f t="shared" si="259"/>
        <v>0</v>
      </c>
      <c r="AM557" s="1" t="str">
        <f t="shared" si="269"/>
        <v>Sell</v>
      </c>
      <c r="AN557" s="8">
        <v>20.13</v>
      </c>
    </row>
    <row r="558" spans="1:41" x14ac:dyDescent="0.25">
      <c r="A558" s="2" t="s">
        <v>220</v>
      </c>
      <c r="B558" s="1">
        <v>0.86</v>
      </c>
      <c r="C558" s="1">
        <v>40028.5</v>
      </c>
      <c r="D558" s="1">
        <v>21.277100000000001</v>
      </c>
      <c r="E558" s="1">
        <f t="shared" si="260"/>
        <v>24.740813953488374</v>
      </c>
      <c r="F558" s="1">
        <v>6201.13</v>
      </c>
      <c r="G558" s="1">
        <f t="shared" si="261"/>
        <v>0.30337937010037758</v>
      </c>
      <c r="H558" s="1">
        <f t="shared" si="240"/>
        <v>23.545439498506891</v>
      </c>
      <c r="I558" s="1">
        <f t="shared" si="241"/>
        <v>27.577435721807131</v>
      </c>
      <c r="J558" s="5">
        <f t="shared" si="242"/>
        <v>5.8602130015777298E-2</v>
      </c>
      <c r="K558" s="3">
        <f t="shared" si="243"/>
        <v>-0.16243530467113612</v>
      </c>
      <c r="L558" s="1">
        <f t="shared" si="244"/>
        <v>0.27019605357893528</v>
      </c>
      <c r="M558" s="5">
        <f t="shared" si="245"/>
        <v>-0.22047351489987932</v>
      </c>
      <c r="N558" s="3">
        <f t="shared" si="246"/>
        <v>5.9095037473837153E-2</v>
      </c>
      <c r="O558" s="1">
        <f t="shared" si="247"/>
        <v>23.56603333333333</v>
      </c>
      <c r="P558" s="5">
        <f t="shared" si="248"/>
        <v>0.54098724979558277</v>
      </c>
      <c r="Q558" s="3">
        <f t="shared" si="249"/>
        <v>0.20251468665096023</v>
      </c>
      <c r="R558" s="8">
        <f t="shared" si="250"/>
        <v>23.651893588402597</v>
      </c>
      <c r="S558" s="9">
        <f t="shared" si="251"/>
        <v>0.10645408989570626</v>
      </c>
      <c r="T558" s="9">
        <f t="shared" si="252"/>
        <v>0.53647441525786554</v>
      </c>
      <c r="U558" s="1">
        <f t="shared" si="253"/>
        <v>0</v>
      </c>
      <c r="V558" s="1">
        <f t="shared" si="254"/>
        <v>0</v>
      </c>
      <c r="W558" s="1">
        <f t="shared" si="255"/>
        <v>0</v>
      </c>
      <c r="X558" s="1">
        <f t="shared" si="256"/>
        <v>0</v>
      </c>
      <c r="Y558" s="1">
        <f t="shared" si="262"/>
        <v>0</v>
      </c>
      <c r="Z558" s="1">
        <f t="shared" si="263"/>
        <v>1</v>
      </c>
      <c r="AA558" s="1">
        <f t="shared" si="264"/>
        <v>1</v>
      </c>
      <c r="AC558" s="1">
        <f t="shared" si="257"/>
        <v>1</v>
      </c>
      <c r="AD558" s="1" t="str">
        <f t="shared" si="265"/>
        <v/>
      </c>
      <c r="AE558" s="1" t="str">
        <f t="shared" si="266"/>
        <v/>
      </c>
      <c r="AF558" s="1">
        <f t="shared" si="258"/>
        <v>1</v>
      </c>
      <c r="AG558" s="1" t="str">
        <f t="shared" si="267"/>
        <v/>
      </c>
      <c r="AH558" s="8">
        <v>21.277100000000001</v>
      </c>
      <c r="AK558" s="1">
        <f t="shared" si="268"/>
        <v>1</v>
      </c>
      <c r="AL558" s="1">
        <f t="shared" si="259"/>
        <v>0</v>
      </c>
      <c r="AM558" s="1" t="str">
        <f t="shared" si="269"/>
        <v>Sell</v>
      </c>
      <c r="AN558" s="8">
        <v>21.277100000000001</v>
      </c>
    </row>
    <row r="559" spans="1:41" x14ac:dyDescent="0.25">
      <c r="A559" s="2" t="s">
        <v>219</v>
      </c>
      <c r="B559" s="1">
        <v>0.86</v>
      </c>
      <c r="C559" s="1">
        <v>39879.599999999999</v>
      </c>
      <c r="D559" s="1">
        <v>22.882899999999999</v>
      </c>
      <c r="E559" s="1">
        <f t="shared" si="260"/>
        <v>26.608023255813954</v>
      </c>
      <c r="F559" s="1">
        <v>6201.13</v>
      </c>
      <c r="G559" s="1">
        <f t="shared" si="261"/>
        <v>0.28104049062251979</v>
      </c>
      <c r="H559" s="1">
        <f t="shared" si="240"/>
        <v>23.726906658387442</v>
      </c>
      <c r="I559" s="1">
        <f t="shared" si="241"/>
        <v>27.902739625837441</v>
      </c>
      <c r="J559" s="5">
        <f t="shared" si="242"/>
        <v>2.7578486327022311E-3</v>
      </c>
      <c r="K559" s="3">
        <f t="shared" si="243"/>
        <v>-0.19927487711895503</v>
      </c>
      <c r="L559" s="1">
        <f t="shared" si="244"/>
        <v>0.26441235626251447</v>
      </c>
      <c r="M559" s="5">
        <f t="shared" si="245"/>
        <v>-0.19898495365960733</v>
      </c>
      <c r="N559" s="3">
        <f t="shared" si="246"/>
        <v>0.1056897962027899</v>
      </c>
      <c r="O559" s="1">
        <f t="shared" si="247"/>
        <v>23.941277777777781</v>
      </c>
      <c r="P559" s="5">
        <f t="shared" si="248"/>
        <v>0.48351500160787086</v>
      </c>
      <c r="Q559" s="3">
        <f t="shared" si="249"/>
        <v>0.14610259279352314</v>
      </c>
      <c r="R559" s="8">
        <f t="shared" si="250"/>
        <v>24.083674240839432</v>
      </c>
      <c r="S559" s="9">
        <f t="shared" si="251"/>
        <v>0.35676758245199025</v>
      </c>
      <c r="T559" s="9">
        <f t="shared" si="252"/>
        <v>0.62829806394368748</v>
      </c>
      <c r="U559" s="1">
        <f t="shared" si="253"/>
        <v>0</v>
      </c>
      <c r="V559" s="1">
        <f t="shared" si="254"/>
        <v>0</v>
      </c>
      <c r="W559" s="1">
        <f t="shared" si="255"/>
        <v>0</v>
      </c>
      <c r="X559" s="1">
        <f t="shared" si="256"/>
        <v>0</v>
      </c>
      <c r="Y559" s="1">
        <f t="shared" si="262"/>
        <v>0</v>
      </c>
      <c r="Z559" s="1">
        <f t="shared" si="263"/>
        <v>1</v>
      </c>
      <c r="AA559" s="1">
        <f t="shared" si="264"/>
        <v>1</v>
      </c>
      <c r="AC559" s="1">
        <f t="shared" si="257"/>
        <v>1</v>
      </c>
      <c r="AD559" s="1" t="str">
        <f t="shared" si="265"/>
        <v/>
      </c>
      <c r="AE559" s="1" t="str">
        <f t="shared" si="266"/>
        <v/>
      </c>
      <c r="AF559" s="1">
        <f t="shared" si="258"/>
        <v>1</v>
      </c>
      <c r="AG559" s="1" t="str">
        <f t="shared" si="267"/>
        <v/>
      </c>
      <c r="AH559" s="8">
        <v>22.882899999999999</v>
      </c>
      <c r="AK559" s="1">
        <f t="shared" si="268"/>
        <v>1</v>
      </c>
      <c r="AL559" s="1">
        <f t="shared" si="259"/>
        <v>0</v>
      </c>
      <c r="AM559" s="1" t="str">
        <f t="shared" si="269"/>
        <v>Sell</v>
      </c>
      <c r="AN559" s="8">
        <v>22.882899999999999</v>
      </c>
    </row>
    <row r="560" spans="1:41" x14ac:dyDescent="0.25">
      <c r="A560" s="2" t="s">
        <v>218</v>
      </c>
      <c r="B560" s="1">
        <v>0.85</v>
      </c>
      <c r="C560" s="1">
        <v>39730.699999999997</v>
      </c>
      <c r="D560" s="1">
        <v>24.218599999999999</v>
      </c>
      <c r="E560" s="1">
        <f t="shared" si="260"/>
        <v>28.492470588235292</v>
      </c>
      <c r="F560" s="1">
        <v>6201.13</v>
      </c>
      <c r="G560" s="1">
        <f t="shared" si="261"/>
        <v>0.26454913538228353</v>
      </c>
      <c r="H560" s="1">
        <f t="shared" si="240"/>
        <v>23.794427191058436</v>
      </c>
      <c r="I560" s="1">
        <f t="shared" si="241"/>
        <v>28.255968606159449</v>
      </c>
      <c r="J560" s="5">
        <f t="shared" si="242"/>
        <v>-5.3456344345571338E-2</v>
      </c>
      <c r="K560" s="3">
        <f t="shared" si="243"/>
        <v>-0.23294699807756455</v>
      </c>
      <c r="L560" s="1">
        <f t="shared" si="244"/>
        <v>0.26141207422542978</v>
      </c>
      <c r="M560" s="5">
        <f t="shared" si="245"/>
        <v>-0.14186128526765995</v>
      </c>
      <c r="N560" s="3">
        <f t="shared" si="246"/>
        <v>0.15646892117985611</v>
      </c>
      <c r="O560" s="1">
        <f t="shared" si="247"/>
        <v>24.099055555555555</v>
      </c>
      <c r="P560" s="5">
        <f t="shared" si="248"/>
        <v>0.38632731593670355</v>
      </c>
      <c r="Q560" s="3">
        <f t="shared" si="249"/>
        <v>8.986719132446519E-2</v>
      </c>
      <c r="R560" s="8">
        <f t="shared" si="250"/>
        <v>24.301996830082967</v>
      </c>
      <c r="S560" s="9">
        <f t="shared" si="251"/>
        <v>0.50756963902453123</v>
      </c>
      <c r="T560" s="9">
        <f t="shared" si="252"/>
        <v>0.7055514036998648</v>
      </c>
      <c r="U560" s="1">
        <f t="shared" si="253"/>
        <v>0</v>
      </c>
      <c r="V560" s="1">
        <f t="shared" si="254"/>
        <v>0</v>
      </c>
      <c r="W560" s="1">
        <f t="shared" si="255"/>
        <v>0</v>
      </c>
      <c r="X560" s="1">
        <f t="shared" si="256"/>
        <v>0</v>
      </c>
      <c r="Y560" s="1">
        <f t="shared" si="262"/>
        <v>0</v>
      </c>
      <c r="Z560" s="1">
        <f t="shared" si="263"/>
        <v>1</v>
      </c>
      <c r="AA560" s="1">
        <f t="shared" si="264"/>
        <v>1</v>
      </c>
      <c r="AC560" s="1">
        <f t="shared" si="257"/>
        <v>1</v>
      </c>
      <c r="AD560" s="1" t="str">
        <f t="shared" si="265"/>
        <v/>
      </c>
      <c r="AE560" s="1" t="str">
        <f t="shared" si="266"/>
        <v/>
      </c>
      <c r="AF560" s="1">
        <f t="shared" si="258"/>
        <v>1</v>
      </c>
      <c r="AG560" s="1" t="str">
        <f t="shared" si="267"/>
        <v/>
      </c>
      <c r="AH560" s="8">
        <v>24.218599999999999</v>
      </c>
      <c r="AK560" s="1">
        <f t="shared" si="268"/>
        <v>1</v>
      </c>
      <c r="AL560" s="1">
        <f t="shared" si="259"/>
        <v>0</v>
      </c>
      <c r="AM560" s="1" t="str">
        <f t="shared" si="269"/>
        <v>Sell</v>
      </c>
      <c r="AN560" s="8">
        <v>24.218599999999999</v>
      </c>
    </row>
    <row r="561" spans="1:40" x14ac:dyDescent="0.25">
      <c r="A561" s="2" t="s">
        <v>217</v>
      </c>
      <c r="B561" s="1">
        <v>0.85</v>
      </c>
      <c r="C561" s="1">
        <v>39581.800000000003</v>
      </c>
      <c r="D561" s="1">
        <v>25.255700000000001</v>
      </c>
      <c r="E561" s="1">
        <f t="shared" si="260"/>
        <v>29.71258823529412</v>
      </c>
      <c r="F561" s="1">
        <v>6201.13</v>
      </c>
      <c r="G561" s="1">
        <f t="shared" si="261"/>
        <v>0.25273494448669753</v>
      </c>
      <c r="H561" s="1">
        <f t="shared" si="240"/>
        <v>23.760493366343109</v>
      </c>
      <c r="I561" s="1">
        <f t="shared" si="241"/>
        <v>28.504448244168493</v>
      </c>
      <c r="J561" s="5">
        <f t="shared" si="242"/>
        <v>-0.10100731910435745</v>
      </c>
      <c r="K561" s="3">
        <f t="shared" si="243"/>
        <v>-0.26286210703289675</v>
      </c>
      <c r="L561" s="1">
        <f t="shared" si="244"/>
        <v>0.2601466851578626</v>
      </c>
      <c r="M561" s="5">
        <f t="shared" si="245"/>
        <v>-5.5830864973094751E-2</v>
      </c>
      <c r="N561" s="3">
        <f t="shared" si="246"/>
        <v>0.20619062225444212</v>
      </c>
      <c r="O561" s="1">
        <f t="shared" si="247"/>
        <v>24.107944444444442</v>
      </c>
      <c r="P561" s="5">
        <f t="shared" si="248"/>
        <v>0.25465225993632101</v>
      </c>
      <c r="Q561" s="3">
        <f t="shared" si="249"/>
        <v>4.0457170555758801E-2</v>
      </c>
      <c r="R561" s="8">
        <f t="shared" si="250"/>
        <v>24.317159890098051</v>
      </c>
      <c r="S561" s="9">
        <f t="shared" si="251"/>
        <v>0.55666652375494152</v>
      </c>
      <c r="T561" s="9">
        <f t="shared" si="252"/>
        <v>0.77947779148029639</v>
      </c>
      <c r="U561" s="1">
        <f t="shared" si="253"/>
        <v>0</v>
      </c>
      <c r="V561" s="1">
        <f t="shared" si="254"/>
        <v>0</v>
      </c>
      <c r="W561" s="1">
        <f t="shared" si="255"/>
        <v>0</v>
      </c>
      <c r="X561" s="1">
        <f t="shared" si="256"/>
        <v>0</v>
      </c>
      <c r="Y561" s="1">
        <f t="shared" si="262"/>
        <v>0</v>
      </c>
      <c r="Z561" s="1">
        <f t="shared" si="263"/>
        <v>1</v>
      </c>
      <c r="AA561" s="1">
        <f t="shared" si="264"/>
        <v>1</v>
      </c>
      <c r="AC561" s="1">
        <f t="shared" si="257"/>
        <v>1</v>
      </c>
      <c r="AD561" s="1" t="str">
        <f t="shared" si="265"/>
        <v/>
      </c>
      <c r="AE561" s="1" t="str">
        <f t="shared" si="266"/>
        <v/>
      </c>
      <c r="AF561" s="1">
        <f t="shared" si="258"/>
        <v>1</v>
      </c>
      <c r="AG561" s="1" t="str">
        <f t="shared" si="267"/>
        <v/>
      </c>
      <c r="AH561" s="8">
        <v>25.255700000000001</v>
      </c>
      <c r="AK561" s="1">
        <f t="shared" si="268"/>
        <v>1</v>
      </c>
      <c r="AL561" s="1">
        <f t="shared" si="259"/>
        <v>0</v>
      </c>
      <c r="AM561" s="1" t="str">
        <f t="shared" si="269"/>
        <v>Sell</v>
      </c>
      <c r="AN561" s="8">
        <v>25.255700000000001</v>
      </c>
    </row>
    <row r="562" spans="1:40" x14ac:dyDescent="0.25">
      <c r="A562" s="2" t="s">
        <v>216</v>
      </c>
      <c r="B562" s="1">
        <v>0.85</v>
      </c>
      <c r="C562" s="1">
        <v>39432.9</v>
      </c>
      <c r="D562" s="1">
        <v>25.105699999999999</v>
      </c>
      <c r="E562" s="1">
        <f t="shared" si="260"/>
        <v>29.536117647058823</v>
      </c>
      <c r="F562" s="1">
        <v>6201.13</v>
      </c>
      <c r="G562" s="1">
        <f t="shared" si="261"/>
        <v>0.25328854342942042</v>
      </c>
      <c r="H562" s="1">
        <f t="shared" si="240"/>
        <v>23.640876835650559</v>
      </c>
      <c r="I562" s="1">
        <f t="shared" si="241"/>
        <v>28.561072678557633</v>
      </c>
      <c r="J562" s="5">
        <f t="shared" si="242"/>
        <v>-0.15300289600691142</v>
      </c>
      <c r="K562" s="3">
        <f t="shared" si="243"/>
        <v>-0.28983790502098661</v>
      </c>
      <c r="L562" s="1">
        <f t="shared" si="244"/>
        <v>0.25926320400807984</v>
      </c>
      <c r="M562" s="5">
        <f t="shared" si="245"/>
        <v>5.0038127726093951E-2</v>
      </c>
      <c r="N562" s="3">
        <f t="shared" si="246"/>
        <v>0.24986087012569827</v>
      </c>
      <c r="O562" s="1">
        <f t="shared" si="247"/>
        <v>24.083822222222221</v>
      </c>
      <c r="P562" s="5">
        <f t="shared" si="248"/>
        <v>0.13444620984700739</v>
      </c>
      <c r="Q562" s="3">
        <f t="shared" si="249"/>
        <v>4.7579889923317666E-3</v>
      </c>
      <c r="R562" s="8">
        <f t="shared" si="250"/>
        <v>24.146516233752241</v>
      </c>
      <c r="S562" s="9">
        <f t="shared" si="251"/>
        <v>0.50563939810168179</v>
      </c>
      <c r="T562" s="9">
        <f t="shared" si="252"/>
        <v>0.85414779491669746</v>
      </c>
      <c r="U562" s="1">
        <f t="shared" si="253"/>
        <v>0</v>
      </c>
      <c r="V562" s="1">
        <f t="shared" si="254"/>
        <v>0</v>
      </c>
      <c r="W562" s="1">
        <f t="shared" si="255"/>
        <v>0</v>
      </c>
      <c r="X562" s="1">
        <f t="shared" si="256"/>
        <v>0</v>
      </c>
      <c r="Y562" s="1">
        <f t="shared" si="262"/>
        <v>0</v>
      </c>
      <c r="Z562" s="1">
        <f t="shared" si="263"/>
        <v>1</v>
      </c>
      <c r="AA562" s="1">
        <f t="shared" si="264"/>
        <v>1</v>
      </c>
      <c r="AC562" s="1">
        <f t="shared" si="257"/>
        <v>1</v>
      </c>
      <c r="AD562" s="1" t="str">
        <f t="shared" si="265"/>
        <v/>
      </c>
      <c r="AE562" s="1" t="str">
        <f t="shared" si="266"/>
        <v/>
      </c>
      <c r="AF562" s="1">
        <f t="shared" si="258"/>
        <v>1</v>
      </c>
      <c r="AG562" s="1" t="str">
        <f t="shared" si="267"/>
        <v/>
      </c>
      <c r="AH562" s="8">
        <v>25.105699999999999</v>
      </c>
      <c r="AK562" s="1">
        <f t="shared" si="268"/>
        <v>1</v>
      </c>
      <c r="AL562" s="1">
        <f t="shared" si="259"/>
        <v>0</v>
      </c>
      <c r="AM562" s="1" t="str">
        <f t="shared" si="269"/>
        <v>Sell</v>
      </c>
      <c r="AN562" s="8">
        <v>25.105699999999999</v>
      </c>
    </row>
    <row r="563" spans="1:40" x14ac:dyDescent="0.25">
      <c r="A563" s="2" t="s">
        <v>215</v>
      </c>
      <c r="B563" s="1">
        <v>0.89</v>
      </c>
      <c r="C563" s="1">
        <v>39095.4</v>
      </c>
      <c r="D563" s="1">
        <v>24.221399999999999</v>
      </c>
      <c r="E563" s="1">
        <f t="shared" si="260"/>
        <v>27.215056179775278</v>
      </c>
      <c r="F563" s="1">
        <v>6201.13</v>
      </c>
      <c r="G563" s="1">
        <f t="shared" si="261"/>
        <v>0.26028886110642058</v>
      </c>
      <c r="H563" s="1">
        <f t="shared" si="240"/>
        <v>23.523690982502604</v>
      </c>
      <c r="I563" s="1">
        <f t="shared" si="241"/>
        <v>28.743541650761902</v>
      </c>
      <c r="J563" s="5">
        <f t="shared" si="242"/>
        <v>-0.18448316385785568</v>
      </c>
      <c r="K563" s="3">
        <f t="shared" si="243"/>
        <v>-0.31264373985666583</v>
      </c>
      <c r="L563" s="1">
        <f t="shared" si="244"/>
        <v>0.25835993282796793</v>
      </c>
      <c r="M563" s="5">
        <f t="shared" si="245"/>
        <v>0.15204542203069238</v>
      </c>
      <c r="N563" s="3">
        <f t="shared" si="246"/>
        <v>0.28316466052563233</v>
      </c>
      <c r="O563" s="1">
        <f t="shared" si="247"/>
        <v>24.030333333333331</v>
      </c>
      <c r="P563" s="5">
        <f t="shared" si="248"/>
        <v>3.5552736150771924E-2</v>
      </c>
      <c r="Q563" s="3">
        <f t="shared" si="249"/>
        <v>-1.6856714483447503E-2</v>
      </c>
      <c r="R563" s="8">
        <f t="shared" si="250"/>
        <v>23.972119185343558</v>
      </c>
      <c r="S563" s="9">
        <f t="shared" si="251"/>
        <v>0.44842820284095453</v>
      </c>
      <c r="T563" s="9">
        <f t="shared" si="252"/>
        <v>0.94345870410400645</v>
      </c>
      <c r="U563" s="1">
        <f t="shared" si="253"/>
        <v>0</v>
      </c>
      <c r="V563" s="1">
        <f t="shared" si="254"/>
        <v>0</v>
      </c>
      <c r="W563" s="1">
        <f t="shared" si="255"/>
        <v>0</v>
      </c>
      <c r="X563" s="1">
        <f t="shared" si="256"/>
        <v>0</v>
      </c>
      <c r="Y563" s="1">
        <f t="shared" si="262"/>
        <v>0</v>
      </c>
      <c r="Z563" s="1">
        <f t="shared" si="263"/>
        <v>1</v>
      </c>
      <c r="AA563" s="1">
        <f t="shared" si="264"/>
        <v>1</v>
      </c>
      <c r="AC563" s="1">
        <f t="shared" si="257"/>
        <v>1</v>
      </c>
      <c r="AD563" s="1" t="str">
        <f t="shared" si="265"/>
        <v/>
      </c>
      <c r="AE563" s="1" t="str">
        <f t="shared" si="266"/>
        <v/>
      </c>
      <c r="AF563" s="1">
        <f t="shared" si="258"/>
        <v>1</v>
      </c>
      <c r="AG563" s="1" t="str">
        <f t="shared" si="267"/>
        <v/>
      </c>
      <c r="AH563" s="8">
        <v>24.221399999999999</v>
      </c>
      <c r="AK563" s="1">
        <f t="shared" si="268"/>
        <v>1</v>
      </c>
      <c r="AL563" s="1">
        <f t="shared" si="259"/>
        <v>0</v>
      </c>
      <c r="AM563" s="1" t="str">
        <f t="shared" si="269"/>
        <v>Sell</v>
      </c>
      <c r="AN563" s="8">
        <v>24.221399999999999</v>
      </c>
    </row>
    <row r="564" spans="1:40" x14ac:dyDescent="0.25">
      <c r="A564" s="2" t="s">
        <v>214</v>
      </c>
      <c r="B564" s="1">
        <v>0.88</v>
      </c>
      <c r="C564" s="1">
        <v>38952.800000000003</v>
      </c>
      <c r="D564" s="1">
        <v>22.38</v>
      </c>
      <c r="E564" s="1">
        <f t="shared" si="260"/>
        <v>25.43181818181818</v>
      </c>
      <c r="F564" s="1">
        <v>6201.13</v>
      </c>
      <c r="G564" s="1">
        <f t="shared" si="261"/>
        <v>0.28067760552165616</v>
      </c>
      <c r="H564" s="1">
        <f t="shared" si="240"/>
        <v>23.467874261102811</v>
      </c>
      <c r="I564" s="1">
        <f t="shared" si="241"/>
        <v>29.078908042864448</v>
      </c>
      <c r="J564" s="5">
        <f t="shared" si="242"/>
        <v>-0.21891363202421998</v>
      </c>
      <c r="K564" s="3">
        <f t="shared" si="243"/>
        <v>-0.33400383585646753</v>
      </c>
      <c r="L564" s="1">
        <f t="shared" si="244"/>
        <v>0.25464567262480453</v>
      </c>
      <c r="M564" s="5">
        <f t="shared" si="245"/>
        <v>0.24463203633272945</v>
      </c>
      <c r="N564" s="3">
        <f t="shared" si="246"/>
        <v>0.30501786694145566</v>
      </c>
      <c r="O564" s="1">
        <f t="shared" si="247"/>
        <v>24.285733333333337</v>
      </c>
      <c r="P564" s="5">
        <f t="shared" si="248"/>
        <v>-3.3782671470401482E-2</v>
      </c>
      <c r="Q564" s="3">
        <f t="shared" si="249"/>
        <v>-2.5591622922484073E-2</v>
      </c>
      <c r="R564" s="8">
        <f t="shared" si="250"/>
        <v>23.92679540086057</v>
      </c>
      <c r="S564" s="9">
        <f t="shared" si="251"/>
        <v>0.45892113975775928</v>
      </c>
      <c r="T564" s="9">
        <f t="shared" si="252"/>
        <v>1.0293287197706587</v>
      </c>
      <c r="U564" s="1">
        <f t="shared" si="253"/>
        <v>0</v>
      </c>
      <c r="V564" s="1">
        <f t="shared" si="254"/>
        <v>0</v>
      </c>
      <c r="W564" s="1">
        <f t="shared" si="255"/>
        <v>0</v>
      </c>
      <c r="X564" s="1">
        <f t="shared" si="256"/>
        <v>0</v>
      </c>
      <c r="Y564" s="1">
        <f t="shared" si="262"/>
        <v>0</v>
      </c>
      <c r="Z564" s="1">
        <f t="shared" si="263"/>
        <v>1</v>
      </c>
      <c r="AA564" s="1">
        <f t="shared" si="264"/>
        <v>1</v>
      </c>
      <c r="AC564" s="1">
        <f t="shared" si="257"/>
        <v>0</v>
      </c>
      <c r="AD564" s="1" t="str">
        <f t="shared" si="265"/>
        <v/>
      </c>
      <c r="AE564" s="1" t="str">
        <f t="shared" si="266"/>
        <v/>
      </c>
      <c r="AF564" s="1">
        <f t="shared" si="258"/>
        <v>0</v>
      </c>
      <c r="AG564" s="1" t="str">
        <f t="shared" si="267"/>
        <v/>
      </c>
      <c r="AH564" s="8">
        <v>22.38</v>
      </c>
      <c r="AK564" s="1">
        <f t="shared" si="268"/>
        <v>1</v>
      </c>
      <c r="AL564" s="1">
        <f t="shared" si="259"/>
        <v>1</v>
      </c>
      <c r="AM564" s="1" t="str">
        <f t="shared" si="269"/>
        <v/>
      </c>
      <c r="AN564" s="8">
        <v>22.38</v>
      </c>
    </row>
    <row r="565" spans="1:40" x14ac:dyDescent="0.25">
      <c r="A565" s="2" t="s">
        <v>213</v>
      </c>
      <c r="B565" s="1">
        <v>0.88</v>
      </c>
      <c r="C565" s="1">
        <v>38810.199999999997</v>
      </c>
      <c r="D565" s="1">
        <v>23.16</v>
      </c>
      <c r="E565" s="1">
        <f t="shared" si="260"/>
        <v>26.318181818181817</v>
      </c>
      <c r="F565" s="1">
        <v>6201.13</v>
      </c>
      <c r="G565" s="1">
        <f t="shared" si="261"/>
        <v>0.27023182222565945</v>
      </c>
      <c r="H565" s="1">
        <f t="shared" si="240"/>
        <v>23.554904201991036</v>
      </c>
      <c r="I565" s="1">
        <f t="shared" si="241"/>
        <v>29.518221380129596</v>
      </c>
      <c r="J565" s="5">
        <f t="shared" si="242"/>
        <v>-0.25836483431291701</v>
      </c>
      <c r="K565" s="3">
        <f t="shared" si="243"/>
        <v>-0.35318553649517548</v>
      </c>
      <c r="L565" s="1">
        <f t="shared" si="244"/>
        <v>0.24816605776222966</v>
      </c>
      <c r="M565" s="5">
        <f t="shared" si="245"/>
        <v>0.28427503810260912</v>
      </c>
      <c r="N565" s="3">
        <f t="shared" si="246"/>
        <v>0.31508217204291006</v>
      </c>
      <c r="O565" s="1">
        <f t="shared" si="247"/>
        <v>24.795100000000001</v>
      </c>
      <c r="P565" s="5">
        <f t="shared" si="248"/>
        <v>-5.3176579587553174E-2</v>
      </c>
      <c r="Q565" s="3">
        <f t="shared" si="249"/>
        <v>-2.4226448164497837E-2</v>
      </c>
      <c r="R565" s="8">
        <f t="shared" si="250"/>
        <v>24.208030928289766</v>
      </c>
      <c r="S565" s="9">
        <f t="shared" si="251"/>
        <v>0.65312672629872992</v>
      </c>
      <c r="T565" s="9">
        <f t="shared" si="252"/>
        <v>1.096030322024885</v>
      </c>
      <c r="U565" s="1">
        <f t="shared" si="253"/>
        <v>0</v>
      </c>
      <c r="V565" s="1">
        <f t="shared" si="254"/>
        <v>0</v>
      </c>
      <c r="W565" s="1">
        <f t="shared" si="255"/>
        <v>0</v>
      </c>
      <c r="X565" s="1">
        <f t="shared" si="256"/>
        <v>0</v>
      </c>
      <c r="Y565" s="1">
        <f t="shared" si="262"/>
        <v>0</v>
      </c>
      <c r="Z565" s="1">
        <f t="shared" si="263"/>
        <v>1</v>
      </c>
      <c r="AA565" s="1">
        <f t="shared" si="264"/>
        <v>1</v>
      </c>
      <c r="AC565" s="1">
        <f t="shared" si="257"/>
        <v>0</v>
      </c>
      <c r="AD565" s="1" t="str">
        <f t="shared" si="265"/>
        <v/>
      </c>
      <c r="AE565" s="1" t="str">
        <f t="shared" si="266"/>
        <v/>
      </c>
      <c r="AF565" s="1">
        <f t="shared" si="258"/>
        <v>0</v>
      </c>
      <c r="AG565" s="1" t="str">
        <f t="shared" si="267"/>
        <v/>
      </c>
      <c r="AH565" s="8">
        <v>23.16</v>
      </c>
      <c r="AK565" s="1">
        <f t="shared" si="268"/>
        <v>1</v>
      </c>
      <c r="AL565" s="1">
        <f t="shared" si="259"/>
        <v>1</v>
      </c>
      <c r="AM565" s="1" t="str">
        <f t="shared" si="269"/>
        <v/>
      </c>
      <c r="AN565" s="8">
        <v>23.16</v>
      </c>
    </row>
    <row r="566" spans="1:40" x14ac:dyDescent="0.25">
      <c r="A566" s="2" t="s">
        <v>212</v>
      </c>
      <c r="B566" s="1">
        <v>0.88</v>
      </c>
      <c r="C566" s="1">
        <v>38667.599999999999</v>
      </c>
      <c r="D566" s="1">
        <v>23.5929</v>
      </c>
      <c r="E566" s="1">
        <f t="shared" si="260"/>
        <v>26.810113636363635</v>
      </c>
      <c r="F566" s="1">
        <v>6171.3590000000004</v>
      </c>
      <c r="G566" s="1">
        <f t="shared" si="261"/>
        <v>0.26557370933538255</v>
      </c>
      <c r="H566" s="1">
        <f t="shared" si="240"/>
        <v>23.586496538150318</v>
      </c>
      <c r="I566" s="1">
        <f t="shared" si="241"/>
        <v>29.740928432113755</v>
      </c>
      <c r="J566" s="5">
        <f t="shared" si="242"/>
        <v>-0.30623028788988549</v>
      </c>
      <c r="K566" s="3">
        <f t="shared" si="243"/>
        <v>-0.3689889868588852</v>
      </c>
      <c r="L566" s="1">
        <f t="shared" si="244"/>
        <v>0.24379270014475615</v>
      </c>
      <c r="M566" s="5">
        <f t="shared" si="245"/>
        <v>0.34206639236543745</v>
      </c>
      <c r="N566" s="3">
        <f t="shared" si="246"/>
        <v>0.32021669436629357</v>
      </c>
      <c r="O566" s="1">
        <f t="shared" si="247"/>
        <v>25.097477777777783</v>
      </c>
      <c r="P566" s="5">
        <f t="shared" si="248"/>
        <v>-7.9144806132727119E-2</v>
      </c>
      <c r="Q566" s="3">
        <f t="shared" si="249"/>
        <v>-1.9401426260655281E-2</v>
      </c>
      <c r="R566" s="8">
        <f t="shared" si="250"/>
        <v>24.398582006160634</v>
      </c>
      <c r="S566" s="9">
        <f t="shared" si="251"/>
        <v>0.81208546801031645</v>
      </c>
      <c r="T566" s="9">
        <f t="shared" si="252"/>
        <v>1.1295729442180988</v>
      </c>
      <c r="U566" s="1">
        <f t="shared" si="253"/>
        <v>0</v>
      </c>
      <c r="V566" s="1">
        <f t="shared" si="254"/>
        <v>1</v>
      </c>
      <c r="W566" s="1">
        <f t="shared" si="255"/>
        <v>1</v>
      </c>
      <c r="X566" s="1">
        <f t="shared" si="256"/>
        <v>0</v>
      </c>
      <c r="Y566" s="1">
        <f t="shared" si="262"/>
        <v>0</v>
      </c>
      <c r="Z566" s="1">
        <f t="shared" si="263"/>
        <v>1</v>
      </c>
      <c r="AA566" s="1">
        <f t="shared" si="264"/>
        <v>1</v>
      </c>
      <c r="AC566" s="1">
        <f t="shared" si="257"/>
        <v>0</v>
      </c>
      <c r="AD566" s="1" t="str">
        <f t="shared" si="265"/>
        <v/>
      </c>
      <c r="AE566" s="1" t="str">
        <f t="shared" si="266"/>
        <v/>
      </c>
      <c r="AF566" s="1">
        <f t="shared" si="258"/>
        <v>1</v>
      </c>
      <c r="AG566" s="1" t="str">
        <f t="shared" si="267"/>
        <v/>
      </c>
      <c r="AH566" s="8">
        <v>23.5929</v>
      </c>
      <c r="AK566" s="1">
        <f t="shared" si="268"/>
        <v>1</v>
      </c>
      <c r="AL566" s="1">
        <f t="shared" si="259"/>
        <v>0</v>
      </c>
      <c r="AM566" s="1" t="str">
        <f t="shared" si="269"/>
        <v>Sell</v>
      </c>
      <c r="AN566" s="8">
        <v>23.5929</v>
      </c>
    </row>
    <row r="567" spans="1:40" x14ac:dyDescent="0.25">
      <c r="A567" s="2" t="s">
        <v>211</v>
      </c>
      <c r="B567" s="1">
        <v>0.87</v>
      </c>
      <c r="C567" s="1">
        <v>38239.4</v>
      </c>
      <c r="D567" s="1">
        <v>24.654299999999999</v>
      </c>
      <c r="E567" s="1">
        <f t="shared" si="260"/>
        <v>28.338275862068965</v>
      </c>
      <c r="F567" s="1">
        <v>6171.3590000000004</v>
      </c>
      <c r="G567" s="1">
        <f t="shared" si="261"/>
        <v>0.25132609425259028</v>
      </c>
      <c r="H567" s="1">
        <f t="shared" si="240"/>
        <v>23.585984261202341</v>
      </c>
      <c r="I567" s="1">
        <f t="shared" si="241"/>
        <v>29.83674520680248</v>
      </c>
      <c r="J567" s="5">
        <f t="shared" si="242"/>
        <v>-0.32898794825348099</v>
      </c>
      <c r="K567" s="3">
        <f t="shared" si="243"/>
        <v>-0.37944877002038513</v>
      </c>
      <c r="L567" s="1">
        <f t="shared" si="244"/>
        <v>0.2389697901085602</v>
      </c>
      <c r="M567" s="5">
        <f t="shared" si="245"/>
        <v>0.31789629914852569</v>
      </c>
      <c r="N567" s="3">
        <f t="shared" si="246"/>
        <v>0.31657507803310292</v>
      </c>
      <c r="O567" s="1">
        <f t="shared" si="247"/>
        <v>25.454144444444445</v>
      </c>
      <c r="P567" s="5">
        <f t="shared" si="248"/>
        <v>-5.778144972482302E-2</v>
      </c>
      <c r="Q567" s="3">
        <f t="shared" si="249"/>
        <v>-9.4441962819766453E-3</v>
      </c>
      <c r="R567" s="8">
        <f t="shared" si="250"/>
        <v>24.545069643644386</v>
      </c>
      <c r="S567" s="9">
        <f t="shared" si="251"/>
        <v>0.95908538244204422</v>
      </c>
      <c r="T567" s="9">
        <f t="shared" si="252"/>
        <v>1.1188640300833554</v>
      </c>
      <c r="U567" s="1">
        <f t="shared" si="253"/>
        <v>0</v>
      </c>
      <c r="V567" s="1">
        <f t="shared" si="254"/>
        <v>1</v>
      </c>
      <c r="W567" s="1">
        <f t="shared" si="255"/>
        <v>1</v>
      </c>
      <c r="X567" s="1">
        <f t="shared" si="256"/>
        <v>0</v>
      </c>
      <c r="Y567" s="1">
        <f t="shared" si="262"/>
        <v>0</v>
      </c>
      <c r="Z567" s="1">
        <f t="shared" si="263"/>
        <v>1</v>
      </c>
      <c r="AA567" s="1">
        <f t="shared" si="264"/>
        <v>1</v>
      </c>
      <c r="AC567" s="1">
        <f t="shared" si="257"/>
        <v>0</v>
      </c>
      <c r="AD567" s="1" t="str">
        <f t="shared" si="265"/>
        <v/>
      </c>
      <c r="AE567" s="1" t="str">
        <f t="shared" si="266"/>
        <v/>
      </c>
      <c r="AF567" s="1">
        <f t="shared" si="258"/>
        <v>1</v>
      </c>
      <c r="AG567" s="1" t="str">
        <f t="shared" si="267"/>
        <v/>
      </c>
      <c r="AH567" s="8">
        <v>24.654299999999999</v>
      </c>
      <c r="AK567" s="1">
        <f t="shared" si="268"/>
        <v>1</v>
      </c>
      <c r="AL567" s="1">
        <f t="shared" si="259"/>
        <v>0</v>
      </c>
      <c r="AM567" s="1" t="str">
        <f t="shared" si="269"/>
        <v>Sell</v>
      </c>
      <c r="AN567" s="8">
        <v>24.654299999999999</v>
      </c>
    </row>
    <row r="568" spans="1:40" x14ac:dyDescent="0.25">
      <c r="A568" s="2">
        <v>39632</v>
      </c>
      <c r="B568" s="1">
        <v>0.87</v>
      </c>
      <c r="C568" s="1">
        <v>38101.1</v>
      </c>
      <c r="D568" s="1">
        <v>24.302900000000001</v>
      </c>
      <c r="E568" s="1">
        <f t="shared" si="260"/>
        <v>27.934367816091957</v>
      </c>
      <c r="F568" s="1">
        <v>6171.3590000000004</v>
      </c>
      <c r="G568" s="1">
        <f t="shared" si="261"/>
        <v>0.25403795228875764</v>
      </c>
      <c r="H568" s="1">
        <f t="shared" si="240"/>
        <v>23.500519002098528</v>
      </c>
      <c r="I568" s="1">
        <f t="shared" si="241"/>
        <v>29.628735243678975</v>
      </c>
      <c r="J568" s="5">
        <f t="shared" si="242"/>
        <v>-0.35934845978262153</v>
      </c>
      <c r="K568" s="3">
        <f t="shared" si="243"/>
        <v>-0.3878589069815358</v>
      </c>
      <c r="L568" s="1">
        <f t="shared" si="244"/>
        <v>0.23547293206406594</v>
      </c>
      <c r="M568" s="5">
        <f t="shared" si="245"/>
        <v>0.29569027826487115</v>
      </c>
      <c r="N568" s="3">
        <f t="shared" si="246"/>
        <v>0.31635487451386579</v>
      </c>
      <c r="O568" s="1">
        <f t="shared" si="247"/>
        <v>25.626677777777779</v>
      </c>
      <c r="P568" s="5">
        <f t="shared" si="248"/>
        <v>-3.5910362475889412E-2</v>
      </c>
      <c r="Q568" s="3">
        <f t="shared" si="249"/>
        <v>-1.387987374835583E-3</v>
      </c>
      <c r="R568" s="8">
        <f t="shared" si="250"/>
        <v>24.525209578852454</v>
      </c>
      <c r="S568" s="9">
        <f t="shared" si="251"/>
        <v>1.0246905767539261</v>
      </c>
      <c r="T568" s="9">
        <f t="shared" si="252"/>
        <v>1.0623038665137976</v>
      </c>
      <c r="U568" s="1">
        <f t="shared" si="253"/>
        <v>0</v>
      </c>
      <c r="V568" s="1">
        <f t="shared" si="254"/>
        <v>1</v>
      </c>
      <c r="W568" s="1">
        <f t="shared" si="255"/>
        <v>0</v>
      </c>
      <c r="X568" s="1">
        <f t="shared" si="256"/>
        <v>0</v>
      </c>
      <c r="Y568" s="1">
        <f t="shared" si="262"/>
        <v>0</v>
      </c>
      <c r="Z568" s="1">
        <f t="shared" si="263"/>
        <v>1</v>
      </c>
      <c r="AA568" s="1">
        <f t="shared" si="264"/>
        <v>1</v>
      </c>
      <c r="AC568" s="1">
        <f t="shared" si="257"/>
        <v>0</v>
      </c>
      <c r="AD568" s="1" t="str">
        <f t="shared" si="265"/>
        <v/>
      </c>
      <c r="AE568" s="1" t="str">
        <f t="shared" si="266"/>
        <v/>
      </c>
      <c r="AF568" s="1">
        <f t="shared" si="258"/>
        <v>0</v>
      </c>
      <c r="AG568" s="1" t="str">
        <f t="shared" si="267"/>
        <v/>
      </c>
      <c r="AH568" s="8">
        <v>24.302900000000001</v>
      </c>
      <c r="AK568" s="1">
        <f t="shared" si="268"/>
        <v>1</v>
      </c>
      <c r="AL568" s="1">
        <f t="shared" si="259"/>
        <v>1</v>
      </c>
      <c r="AM568" s="1" t="str">
        <f t="shared" si="269"/>
        <v/>
      </c>
      <c r="AN568" s="8">
        <v>24.302900000000001</v>
      </c>
    </row>
    <row r="569" spans="1:40" x14ac:dyDescent="0.25">
      <c r="A569" s="2" t="s">
        <v>210</v>
      </c>
      <c r="B569" s="1">
        <v>0.86</v>
      </c>
      <c r="C569" s="1">
        <v>37962.800000000003</v>
      </c>
      <c r="D569" s="1">
        <v>24.2986</v>
      </c>
      <c r="E569" s="1">
        <f t="shared" si="260"/>
        <v>28.254186046511627</v>
      </c>
      <c r="F569" s="1">
        <v>6171.3590000000004</v>
      </c>
      <c r="G569" s="1">
        <f t="shared" si="261"/>
        <v>0.25316063377417874</v>
      </c>
      <c r="H569" s="1">
        <f t="shared" si="240"/>
        <v>23.436328522266411</v>
      </c>
      <c r="I569" s="1">
        <f t="shared" si="241"/>
        <v>29.556727842820997</v>
      </c>
      <c r="J569" s="5">
        <f t="shared" si="242"/>
        <v>-0.37443369842873064</v>
      </c>
      <c r="K569" s="3">
        <f t="shared" si="243"/>
        <v>-0.39261064818135483</v>
      </c>
      <c r="L569" s="1">
        <f t="shared" si="244"/>
        <v>0.23192711815816253</v>
      </c>
      <c r="M569" s="5">
        <f t="shared" si="245"/>
        <v>0.29242762116659726</v>
      </c>
      <c r="N569" s="3">
        <f t="shared" si="246"/>
        <v>0.31979897388869821</v>
      </c>
      <c r="O569" s="1">
        <f t="shared" si="247"/>
        <v>25.798422222222221</v>
      </c>
      <c r="P569" s="5">
        <f t="shared" si="248"/>
        <v>-3.2108594922665379E-2</v>
      </c>
      <c r="Q569" s="3">
        <f t="shared" si="249"/>
        <v>4.3657418086733889E-3</v>
      </c>
      <c r="R569" s="8">
        <f t="shared" si="250"/>
        <v>24.565629502280174</v>
      </c>
      <c r="S569" s="9">
        <f t="shared" si="251"/>
        <v>1.1293009800137632</v>
      </c>
      <c r="T569" s="9">
        <f t="shared" si="252"/>
        <v>0.96250069240845204</v>
      </c>
      <c r="U569" s="1">
        <f t="shared" si="253"/>
        <v>0</v>
      </c>
      <c r="V569" s="1">
        <f t="shared" si="254"/>
        <v>1</v>
      </c>
      <c r="W569" s="1">
        <f t="shared" si="255"/>
        <v>0</v>
      </c>
      <c r="X569" s="1">
        <f t="shared" si="256"/>
        <v>1</v>
      </c>
      <c r="Y569" s="1">
        <f t="shared" si="262"/>
        <v>0</v>
      </c>
      <c r="Z569" s="1">
        <f t="shared" si="263"/>
        <v>1</v>
      </c>
      <c r="AA569" s="1">
        <f t="shared" si="264"/>
        <v>1</v>
      </c>
      <c r="AC569" s="1">
        <f t="shared" si="257"/>
        <v>0</v>
      </c>
      <c r="AD569" s="1" t="str">
        <f t="shared" si="265"/>
        <v/>
      </c>
      <c r="AE569" s="1" t="str">
        <f t="shared" si="266"/>
        <v/>
      </c>
      <c r="AF569" s="1">
        <f t="shared" si="258"/>
        <v>0</v>
      </c>
      <c r="AG569" s="1" t="str">
        <f t="shared" si="267"/>
        <v/>
      </c>
      <c r="AH569" s="8">
        <v>24.2986</v>
      </c>
      <c r="AK569" s="1">
        <f t="shared" si="268"/>
        <v>0</v>
      </c>
      <c r="AL569" s="1">
        <f t="shared" si="259"/>
        <v>1</v>
      </c>
      <c r="AM569" s="1" t="str">
        <f t="shared" si="269"/>
        <v>Sell</v>
      </c>
      <c r="AN569" s="8">
        <v>24.2986</v>
      </c>
    </row>
    <row r="570" spans="1:40" x14ac:dyDescent="0.25">
      <c r="A570" s="2" t="s">
        <v>209</v>
      </c>
      <c r="B570" s="1">
        <v>0.86</v>
      </c>
      <c r="C570" s="1">
        <v>37824.5</v>
      </c>
      <c r="D570" s="1">
        <v>25.038599999999999</v>
      </c>
      <c r="E570" s="1">
        <f t="shared" si="260"/>
        <v>29.114651162790697</v>
      </c>
      <c r="F570" s="1">
        <v>6171.3590000000004</v>
      </c>
      <c r="G570" s="1">
        <f t="shared" si="261"/>
        <v>0.24478361413865277</v>
      </c>
      <c r="H570" s="1">
        <f t="shared" si="240"/>
        <v>23.367346804047724</v>
      </c>
      <c r="I570" s="1">
        <f t="shared" si="241"/>
        <v>29.323499856337204</v>
      </c>
      <c r="J570" s="5">
        <f t="shared" si="242"/>
        <v>-0.3794667814272239</v>
      </c>
      <c r="K570" s="3">
        <f t="shared" si="243"/>
        <v>-0.39564013980679219</v>
      </c>
      <c r="L570" s="1">
        <f t="shared" si="244"/>
        <v>0.23002254638023961</v>
      </c>
      <c r="M570" s="5">
        <f t="shared" si="245"/>
        <v>0.27482702195818165</v>
      </c>
      <c r="N570" s="3">
        <f t="shared" si="246"/>
        <v>0.32436086600904834</v>
      </c>
      <c r="O570" s="1">
        <f t="shared" si="247"/>
        <v>25.792699999999996</v>
      </c>
      <c r="P570" s="5">
        <f t="shared" si="248"/>
        <v>-1.4357639958120449E-2</v>
      </c>
      <c r="Q570" s="3">
        <f t="shared" si="249"/>
        <v>1.0444797930563184E-2</v>
      </c>
      <c r="R570" s="8">
        <f t="shared" si="250"/>
        <v>24.614180320876571</v>
      </c>
      <c r="S570" s="9">
        <f t="shared" si="251"/>
        <v>1.2468335168288469</v>
      </c>
      <c r="T570" s="9">
        <f t="shared" si="252"/>
        <v>0.82168368556986981</v>
      </c>
      <c r="U570" s="1">
        <f t="shared" si="253"/>
        <v>0</v>
      </c>
      <c r="V570" s="1">
        <f t="shared" si="254"/>
        <v>1</v>
      </c>
      <c r="W570" s="1">
        <f t="shared" si="255"/>
        <v>0</v>
      </c>
      <c r="X570" s="1">
        <f t="shared" si="256"/>
        <v>1</v>
      </c>
      <c r="Y570" s="1">
        <f t="shared" si="262"/>
        <v>0</v>
      </c>
      <c r="Z570" s="1">
        <f t="shared" si="263"/>
        <v>1</v>
      </c>
      <c r="AA570" s="1">
        <f t="shared" si="264"/>
        <v>1</v>
      </c>
      <c r="AC570" s="1">
        <f t="shared" si="257"/>
        <v>0</v>
      </c>
      <c r="AD570" s="1" t="str">
        <f t="shared" si="265"/>
        <v/>
      </c>
      <c r="AE570" s="1" t="str">
        <f t="shared" si="266"/>
        <v/>
      </c>
      <c r="AF570" s="1">
        <f t="shared" si="258"/>
        <v>0</v>
      </c>
      <c r="AG570" s="1" t="str">
        <f t="shared" si="267"/>
        <v/>
      </c>
      <c r="AH570" s="8">
        <v>25.038599999999999</v>
      </c>
      <c r="AK570" s="1">
        <f t="shared" si="268"/>
        <v>0</v>
      </c>
      <c r="AL570" s="1">
        <f t="shared" si="259"/>
        <v>1</v>
      </c>
      <c r="AM570" s="1" t="str">
        <f t="shared" si="269"/>
        <v>Sell</v>
      </c>
      <c r="AN570" s="8">
        <v>25.038599999999999</v>
      </c>
    </row>
    <row r="571" spans="1:40" x14ac:dyDescent="0.25">
      <c r="A571" s="2" t="s">
        <v>208</v>
      </c>
      <c r="B571" s="1">
        <v>0.85</v>
      </c>
      <c r="C571" s="1">
        <v>37255.699999999997</v>
      </c>
      <c r="D571" s="1">
        <v>24.624300000000002</v>
      </c>
      <c r="E571" s="1">
        <f t="shared" si="260"/>
        <v>28.969764705882355</v>
      </c>
      <c r="F571" s="1">
        <v>6171.3590000000004</v>
      </c>
      <c r="G571" s="1">
        <f t="shared" si="261"/>
        <v>0.24515910280841294</v>
      </c>
      <c r="H571" s="1">
        <f t="shared" si="240"/>
        <v>23.233646548371542</v>
      </c>
      <c r="I571" s="1">
        <f t="shared" si="241"/>
        <v>28.891945493387489</v>
      </c>
      <c r="J571" s="5">
        <f t="shared" si="242"/>
        <v>-0.39044552431434054</v>
      </c>
      <c r="K571" s="3">
        <f t="shared" si="243"/>
        <v>-0.39833569953672027</v>
      </c>
      <c r="L571" s="1">
        <f t="shared" si="244"/>
        <v>0.23044685098479689</v>
      </c>
      <c r="M571" s="5">
        <f t="shared" si="245"/>
        <v>0.26776039259455775</v>
      </c>
      <c r="N571" s="3">
        <f t="shared" si="246"/>
        <v>0.33261650668419279</v>
      </c>
      <c r="O571" s="1">
        <f t="shared" si="247"/>
        <v>25.566822222222221</v>
      </c>
      <c r="P571" s="5">
        <f t="shared" si="248"/>
        <v>-3.0869085829858811E-3</v>
      </c>
      <c r="Q571" s="3">
        <f t="shared" si="249"/>
        <v>1.4578537578677123E-2</v>
      </c>
      <c r="R571" s="8">
        <f t="shared" si="250"/>
        <v>24.537013106490495</v>
      </c>
      <c r="S571" s="9">
        <f t="shared" si="251"/>
        <v>1.3033665581189524</v>
      </c>
      <c r="T571" s="9">
        <f t="shared" si="252"/>
        <v>0.6431622886876085</v>
      </c>
      <c r="U571" s="1">
        <f t="shared" si="253"/>
        <v>0</v>
      </c>
      <c r="V571" s="1">
        <f t="shared" si="254"/>
        <v>0</v>
      </c>
      <c r="W571" s="1">
        <f t="shared" si="255"/>
        <v>0</v>
      </c>
      <c r="X571" s="1">
        <f t="shared" si="256"/>
        <v>1</v>
      </c>
      <c r="Y571" s="1">
        <f t="shared" si="262"/>
        <v>0</v>
      </c>
      <c r="Z571" s="1">
        <f t="shared" si="263"/>
        <v>1</v>
      </c>
      <c r="AA571" s="1">
        <f t="shared" si="264"/>
        <v>1</v>
      </c>
      <c r="AC571" s="1">
        <f t="shared" si="257"/>
        <v>0</v>
      </c>
      <c r="AD571" s="1" t="str">
        <f t="shared" si="265"/>
        <v/>
      </c>
      <c r="AE571" s="1" t="str">
        <f t="shared" si="266"/>
        <v/>
      </c>
      <c r="AF571" s="1">
        <f t="shared" si="258"/>
        <v>0</v>
      </c>
      <c r="AG571" s="1" t="str">
        <f t="shared" si="267"/>
        <v/>
      </c>
      <c r="AH571" s="8">
        <v>24.624300000000002</v>
      </c>
      <c r="AK571" s="1">
        <f t="shared" si="268"/>
        <v>0</v>
      </c>
      <c r="AL571" s="1">
        <f t="shared" si="259"/>
        <v>1</v>
      </c>
      <c r="AM571" s="1" t="str">
        <f t="shared" si="269"/>
        <v>Sell</v>
      </c>
      <c r="AN571" s="8">
        <v>24.624300000000002</v>
      </c>
    </row>
    <row r="572" spans="1:40" x14ac:dyDescent="0.25">
      <c r="A572" s="2" t="s">
        <v>207</v>
      </c>
      <c r="B572" s="1">
        <v>0.85</v>
      </c>
      <c r="C572" s="1">
        <v>37129</v>
      </c>
      <c r="D572" s="1">
        <v>26.52</v>
      </c>
      <c r="E572" s="1">
        <f t="shared" si="260"/>
        <v>31.2</v>
      </c>
      <c r="F572" s="1">
        <v>6171.3590000000004</v>
      </c>
      <c r="G572" s="1">
        <f t="shared" si="261"/>
        <v>0.22686051927794973</v>
      </c>
      <c r="H572" s="1">
        <f t="shared" si="240"/>
        <v>23.122394272241266</v>
      </c>
      <c r="I572" s="1">
        <f t="shared" si="241"/>
        <v>28.381175368813448</v>
      </c>
      <c r="J572" s="5">
        <f t="shared" si="242"/>
        <v>-0.40426315501764543</v>
      </c>
      <c r="K572" s="3">
        <f t="shared" si="243"/>
        <v>-0.39965072874045021</v>
      </c>
      <c r="L572" s="1">
        <f t="shared" si="244"/>
        <v>0.23332268744813067</v>
      </c>
      <c r="M572" s="5">
        <f t="shared" si="245"/>
        <v>0.28752383590538821</v>
      </c>
      <c r="N572" s="3">
        <f t="shared" si="246"/>
        <v>0.34342585903246531</v>
      </c>
      <c r="O572" s="1">
        <f t="shared" si="247"/>
        <v>25.166344444444444</v>
      </c>
      <c r="P572" s="5">
        <f t="shared" si="248"/>
        <v>-5.765305066785853E-3</v>
      </c>
      <c r="Q572" s="3">
        <f t="shared" si="249"/>
        <v>1.7522778605620955E-2</v>
      </c>
      <c r="R572" s="8">
        <f t="shared" si="250"/>
        <v>24.521142762216037</v>
      </c>
      <c r="S572" s="9">
        <f t="shared" si="251"/>
        <v>1.3987484899747713</v>
      </c>
      <c r="T572" s="9">
        <f t="shared" si="252"/>
        <v>0.44686563610424768</v>
      </c>
      <c r="U572" s="1">
        <f t="shared" si="253"/>
        <v>0</v>
      </c>
      <c r="V572" s="1">
        <f t="shared" si="254"/>
        <v>0</v>
      </c>
      <c r="W572" s="1">
        <f t="shared" si="255"/>
        <v>0</v>
      </c>
      <c r="X572" s="1">
        <f t="shared" si="256"/>
        <v>1</v>
      </c>
      <c r="Y572" s="1">
        <f t="shared" si="262"/>
        <v>0</v>
      </c>
      <c r="Z572" s="1">
        <f t="shared" si="263"/>
        <v>1</v>
      </c>
      <c r="AA572" s="1">
        <f t="shared" si="264"/>
        <v>0</v>
      </c>
      <c r="AC572" s="1">
        <f t="shared" si="257"/>
        <v>0</v>
      </c>
      <c r="AD572" s="1" t="str">
        <f t="shared" si="265"/>
        <v/>
      </c>
      <c r="AE572" s="1" t="str">
        <f t="shared" si="266"/>
        <v/>
      </c>
      <c r="AF572" s="1">
        <f t="shared" si="258"/>
        <v>0</v>
      </c>
      <c r="AG572" s="1" t="str">
        <f t="shared" si="267"/>
        <v/>
      </c>
      <c r="AH572" s="8">
        <v>26.52</v>
      </c>
      <c r="AK572" s="1">
        <f t="shared" si="268"/>
        <v>0</v>
      </c>
      <c r="AL572" s="1">
        <f t="shared" si="259"/>
        <v>1</v>
      </c>
      <c r="AM572" s="1" t="str">
        <f t="shared" si="269"/>
        <v>Sell</v>
      </c>
      <c r="AN572" s="8">
        <v>26.52</v>
      </c>
    </row>
    <row r="573" spans="1:40" x14ac:dyDescent="0.25">
      <c r="A573" s="2" t="s">
        <v>206</v>
      </c>
      <c r="B573" s="1">
        <v>0.85</v>
      </c>
      <c r="C573" s="1">
        <v>37002.300000000003</v>
      </c>
      <c r="D573" s="1">
        <v>26.964300000000001</v>
      </c>
      <c r="E573" s="1">
        <f t="shared" si="260"/>
        <v>31.722705882352944</v>
      </c>
      <c r="F573" s="1">
        <v>6171.3590000000004</v>
      </c>
      <c r="G573" s="1">
        <f t="shared" si="261"/>
        <v>0.22236107175848249</v>
      </c>
      <c r="H573" s="1">
        <f t="shared" si="240"/>
        <v>22.850585814020565</v>
      </c>
      <c r="I573" s="1">
        <f t="shared" si="241"/>
        <v>27.660434984198062</v>
      </c>
      <c r="J573" s="5">
        <f t="shared" si="242"/>
        <v>-0.42210357897422823</v>
      </c>
      <c r="K573" s="3">
        <f t="shared" si="243"/>
        <v>-0.39888199102758437</v>
      </c>
      <c r="L573" s="1">
        <f t="shared" si="244"/>
        <v>0.23696066615522554</v>
      </c>
      <c r="M573" s="5">
        <f t="shared" si="245"/>
        <v>0.30053671113444169</v>
      </c>
      <c r="N573" s="3">
        <f t="shared" si="246"/>
        <v>0.35274286288697815</v>
      </c>
      <c r="O573" s="1">
        <f t="shared" si="247"/>
        <v>24.649522222222217</v>
      </c>
      <c r="P573" s="5">
        <f t="shared" si="248"/>
        <v>-5.5147215825297469E-3</v>
      </c>
      <c r="Q573" s="3">
        <f t="shared" si="249"/>
        <v>2.1404125884355425E-2</v>
      </c>
      <c r="R573" s="8">
        <f t="shared" si="250"/>
        <v>24.157714173528042</v>
      </c>
      <c r="S573" s="9">
        <f t="shared" si="251"/>
        <v>1.3071283595074767</v>
      </c>
      <c r="T573" s="9">
        <f t="shared" si="252"/>
        <v>0.21787789937269686</v>
      </c>
      <c r="U573" s="1">
        <f t="shared" si="253"/>
        <v>0</v>
      </c>
      <c r="V573" s="1">
        <f t="shared" si="254"/>
        <v>0</v>
      </c>
      <c r="W573" s="1">
        <f t="shared" si="255"/>
        <v>0</v>
      </c>
      <c r="X573" s="1">
        <f t="shared" si="256"/>
        <v>1</v>
      </c>
      <c r="Y573" s="1">
        <f t="shared" si="262"/>
        <v>0</v>
      </c>
      <c r="Z573" s="1">
        <f t="shared" si="263"/>
        <v>1</v>
      </c>
      <c r="AA573" s="1">
        <f t="shared" si="264"/>
        <v>0</v>
      </c>
      <c r="AC573" s="1">
        <f t="shared" si="257"/>
        <v>0</v>
      </c>
      <c r="AD573" s="1" t="str">
        <f t="shared" si="265"/>
        <v/>
      </c>
      <c r="AE573" s="1" t="str">
        <f t="shared" si="266"/>
        <v/>
      </c>
      <c r="AF573" s="1">
        <f t="shared" si="258"/>
        <v>0</v>
      </c>
      <c r="AG573" s="1" t="str">
        <f t="shared" si="267"/>
        <v/>
      </c>
      <c r="AH573" s="8">
        <v>26.964300000000001</v>
      </c>
      <c r="AK573" s="1">
        <f t="shared" si="268"/>
        <v>0</v>
      </c>
      <c r="AL573" s="1">
        <f t="shared" si="259"/>
        <v>1</v>
      </c>
      <c r="AM573" s="1" t="str">
        <f t="shared" si="269"/>
        <v>Sell</v>
      </c>
      <c r="AN573" s="8">
        <v>26.964300000000001</v>
      </c>
    </row>
    <row r="574" spans="1:40" x14ac:dyDescent="0.25">
      <c r="A574" s="2" t="s">
        <v>205</v>
      </c>
      <c r="B574" s="1">
        <v>0.85</v>
      </c>
      <c r="C574" s="1">
        <v>36875.599999999999</v>
      </c>
      <c r="D574" s="1">
        <v>25.881399999999999</v>
      </c>
      <c r="E574" s="1">
        <f t="shared" si="260"/>
        <v>30.44870588235294</v>
      </c>
      <c r="F574" s="1">
        <v>6171.3590000000004</v>
      </c>
      <c r="G574" s="1">
        <f t="shared" si="261"/>
        <v>0.23087160366839787</v>
      </c>
      <c r="H574" s="1">
        <f t="shared" si="240"/>
        <v>22.521488679142209</v>
      </c>
      <c r="I574" s="1">
        <f t="shared" si="241"/>
        <v>26.937534531709371</v>
      </c>
      <c r="J574" s="5">
        <f t="shared" si="242"/>
        <v>-0.45223828167027569</v>
      </c>
      <c r="K574" s="3">
        <f t="shared" si="243"/>
        <v>-0.39501172636981041</v>
      </c>
      <c r="L574" s="1">
        <f t="shared" si="244"/>
        <v>0.24302009480232925</v>
      </c>
      <c r="M574" s="5">
        <f t="shared" si="245"/>
        <v>0.33875535015772495</v>
      </c>
      <c r="N574" s="3">
        <f t="shared" si="246"/>
        <v>0.36144388817906753</v>
      </c>
      <c r="O574" s="1">
        <f t="shared" si="247"/>
        <v>23.923488888888887</v>
      </c>
      <c r="P574" s="5">
        <f t="shared" si="248"/>
        <v>-2.7850443320876606E-2</v>
      </c>
      <c r="Q574" s="3">
        <f t="shared" si="249"/>
        <v>2.5890600462169622E-2</v>
      </c>
      <c r="R574" s="8">
        <f t="shared" si="250"/>
        <v>23.647425841442232</v>
      </c>
      <c r="S574" s="9">
        <f t="shared" si="251"/>
        <v>1.1259371623000227</v>
      </c>
      <c r="T574" s="9">
        <f t="shared" si="252"/>
        <v>-1.5555581319176425E-2</v>
      </c>
      <c r="U574" s="1">
        <f t="shared" si="253"/>
        <v>0</v>
      </c>
      <c r="V574" s="1">
        <f t="shared" si="254"/>
        <v>0</v>
      </c>
      <c r="W574" s="1">
        <f t="shared" si="255"/>
        <v>0</v>
      </c>
      <c r="X574" s="1">
        <f t="shared" si="256"/>
        <v>1</v>
      </c>
      <c r="Y574" s="1">
        <f t="shared" si="262"/>
        <v>0</v>
      </c>
      <c r="Z574" s="1">
        <f t="shared" si="263"/>
        <v>1</v>
      </c>
      <c r="AA574" s="1">
        <f t="shared" si="264"/>
        <v>0</v>
      </c>
      <c r="AC574" s="1">
        <f t="shared" si="257"/>
        <v>0</v>
      </c>
      <c r="AD574" s="1" t="str">
        <f t="shared" si="265"/>
        <v/>
      </c>
      <c r="AE574" s="1" t="str">
        <f t="shared" si="266"/>
        <v/>
      </c>
      <c r="AF574" s="1">
        <f t="shared" si="258"/>
        <v>0</v>
      </c>
      <c r="AG574" s="1" t="str">
        <f t="shared" si="267"/>
        <v/>
      </c>
      <c r="AH574" s="8">
        <v>25.881399999999999</v>
      </c>
      <c r="AK574" s="1">
        <f t="shared" si="268"/>
        <v>0</v>
      </c>
      <c r="AL574" s="1">
        <f t="shared" si="259"/>
        <v>1</v>
      </c>
      <c r="AM574" s="1" t="str">
        <f t="shared" si="269"/>
        <v>Sell</v>
      </c>
      <c r="AN574" s="8">
        <v>25.881399999999999</v>
      </c>
    </row>
    <row r="575" spans="1:40" x14ac:dyDescent="0.25">
      <c r="A575" s="2" t="s">
        <v>204</v>
      </c>
      <c r="B575" s="1">
        <v>0.84</v>
      </c>
      <c r="C575" s="1">
        <v>36748.800000000003</v>
      </c>
      <c r="D575" s="1">
        <v>26.802900000000001</v>
      </c>
      <c r="E575" s="1">
        <f t="shared" si="260"/>
        <v>31.908214285714287</v>
      </c>
      <c r="F575" s="1">
        <v>6171.3590000000004</v>
      </c>
      <c r="G575" s="1">
        <f t="shared" si="261"/>
        <v>0.22216751900961923</v>
      </c>
      <c r="H575" s="1">
        <f t="shared" si="240"/>
        <v>22.252695773473587</v>
      </c>
      <c r="I575" s="1">
        <f t="shared" si="241"/>
        <v>26.236259079220684</v>
      </c>
      <c r="J575" s="5">
        <f t="shared" si="242"/>
        <v>-0.48775423450756916</v>
      </c>
      <c r="K575" s="3">
        <f t="shared" si="243"/>
        <v>-0.3854739671530662</v>
      </c>
      <c r="L575" s="1">
        <f t="shared" si="244"/>
        <v>0.25026486397537656</v>
      </c>
      <c r="M575" s="5">
        <f t="shared" si="245"/>
        <v>0.38569069636752618</v>
      </c>
      <c r="N575" s="3">
        <f t="shared" si="246"/>
        <v>0.36522531118262463</v>
      </c>
      <c r="O575" s="1">
        <f t="shared" si="247"/>
        <v>23.163177777777779</v>
      </c>
      <c r="P575" s="5">
        <f t="shared" si="248"/>
        <v>-5.5685714179124268E-2</v>
      </c>
      <c r="Q575" s="3">
        <f t="shared" si="249"/>
        <v>3.4847441092677324E-2</v>
      </c>
      <c r="R575" s="8">
        <f t="shared" si="250"/>
        <v>23.241248721704455</v>
      </c>
      <c r="S575" s="9">
        <f t="shared" si="251"/>
        <v>0.98855294823086837</v>
      </c>
      <c r="T575" s="9">
        <f t="shared" si="252"/>
        <v>-0.23257728821943396</v>
      </c>
      <c r="U575" s="1">
        <f t="shared" si="253"/>
        <v>0</v>
      </c>
      <c r="V575" s="1">
        <f t="shared" si="254"/>
        <v>0</v>
      </c>
      <c r="W575" s="1">
        <f t="shared" si="255"/>
        <v>1</v>
      </c>
      <c r="X575" s="1">
        <f t="shared" si="256"/>
        <v>1</v>
      </c>
      <c r="Y575" s="1">
        <f t="shared" si="262"/>
        <v>0</v>
      </c>
      <c r="Z575" s="1">
        <f t="shared" si="263"/>
        <v>1</v>
      </c>
      <c r="AA575" s="1">
        <f t="shared" si="264"/>
        <v>0</v>
      </c>
      <c r="AC575" s="1">
        <f t="shared" si="257"/>
        <v>0</v>
      </c>
      <c r="AD575" s="1" t="str">
        <f t="shared" si="265"/>
        <v/>
      </c>
      <c r="AE575" s="1" t="str">
        <f t="shared" si="266"/>
        <v/>
      </c>
      <c r="AF575" s="1">
        <f t="shared" si="258"/>
        <v>0</v>
      </c>
      <c r="AG575" s="1" t="str">
        <f t="shared" si="267"/>
        <v/>
      </c>
      <c r="AH575" s="8">
        <v>26.802900000000001</v>
      </c>
      <c r="AK575" s="1">
        <f t="shared" si="268"/>
        <v>0</v>
      </c>
      <c r="AL575" s="1">
        <f t="shared" si="259"/>
        <v>1</v>
      </c>
      <c r="AM575" s="1" t="str">
        <f t="shared" si="269"/>
        <v>Sell</v>
      </c>
      <c r="AN575" s="8">
        <v>26.802900000000001</v>
      </c>
    </row>
    <row r="576" spans="1:40" x14ac:dyDescent="0.25">
      <c r="A576" s="2" t="s">
        <v>203</v>
      </c>
      <c r="B576" s="1">
        <v>0.83</v>
      </c>
      <c r="C576" s="1">
        <v>35557.800000000003</v>
      </c>
      <c r="D576" s="1">
        <v>26.207100000000001</v>
      </c>
      <c r="E576" s="1">
        <f t="shared" si="260"/>
        <v>31.574819277108436</v>
      </c>
      <c r="F576" s="1">
        <v>6171.3590000000004</v>
      </c>
      <c r="G576" s="1">
        <f t="shared" si="261"/>
        <v>0.21985437185214182</v>
      </c>
      <c r="H576" s="1">
        <f t="shared" si="240"/>
        <v>21.888679435351474</v>
      </c>
      <c r="I576" s="1">
        <f t="shared" si="241"/>
        <v>25.515403257826883</v>
      </c>
      <c r="J576" s="5">
        <f t="shared" si="242"/>
        <v>-0.51768348804859587</v>
      </c>
      <c r="K576" s="3">
        <f t="shared" si="243"/>
        <v>-0.36842725592731568</v>
      </c>
      <c r="L576" s="1">
        <f t="shared" si="244"/>
        <v>0.26033836810691313</v>
      </c>
      <c r="M576" s="5">
        <f t="shared" si="245"/>
        <v>0.45912738327115798</v>
      </c>
      <c r="N576" s="3">
        <f t="shared" si="246"/>
        <v>0.36181441365180772</v>
      </c>
      <c r="O576" s="1">
        <f t="shared" si="247"/>
        <v>22.194755555555556</v>
      </c>
      <c r="P576" s="5">
        <f t="shared" si="248"/>
        <v>-0.10210395098888703</v>
      </c>
      <c r="Q576" s="3">
        <f t="shared" si="249"/>
        <v>4.9936300304644257E-2</v>
      </c>
      <c r="R576" s="8">
        <f t="shared" si="250"/>
        <v>22.593675762014357</v>
      </c>
      <c r="S576" s="9">
        <f t="shared" si="251"/>
        <v>0.70499632666288292</v>
      </c>
      <c r="T576" s="9">
        <f t="shared" si="252"/>
        <v>-0.42683281537984358</v>
      </c>
      <c r="U576" s="1">
        <f t="shared" si="253"/>
        <v>0</v>
      </c>
      <c r="V576" s="1">
        <f t="shared" si="254"/>
        <v>0</v>
      </c>
      <c r="W576" s="1">
        <f t="shared" si="255"/>
        <v>1</v>
      </c>
      <c r="X576" s="1">
        <f t="shared" si="256"/>
        <v>1</v>
      </c>
      <c r="Y576" s="1">
        <f t="shared" si="262"/>
        <v>1</v>
      </c>
      <c r="Z576" s="1">
        <f t="shared" si="263"/>
        <v>1</v>
      </c>
      <c r="AA576" s="1">
        <f t="shared" si="264"/>
        <v>0</v>
      </c>
      <c r="AC576" s="1">
        <f t="shared" si="257"/>
        <v>0</v>
      </c>
      <c r="AD576" s="1" t="str">
        <f t="shared" si="265"/>
        <v/>
      </c>
      <c r="AE576" s="1" t="str">
        <f t="shared" si="266"/>
        <v>Buy</v>
      </c>
      <c r="AF576" s="1">
        <f t="shared" si="258"/>
        <v>0</v>
      </c>
      <c r="AG576" s="1" t="str">
        <f t="shared" si="267"/>
        <v/>
      </c>
      <c r="AH576" s="8">
        <v>26.207100000000001</v>
      </c>
      <c r="AK576" s="1">
        <f t="shared" si="268"/>
        <v>0</v>
      </c>
      <c r="AL576" s="1">
        <f t="shared" si="259"/>
        <v>1</v>
      </c>
      <c r="AM576" s="1" t="str">
        <f t="shared" si="269"/>
        <v>Sell</v>
      </c>
      <c r="AN576" s="8">
        <v>26.207100000000001</v>
      </c>
    </row>
    <row r="577" spans="1:40" x14ac:dyDescent="0.25">
      <c r="A577" s="2" t="s">
        <v>202</v>
      </c>
      <c r="B577" s="1">
        <v>0.83</v>
      </c>
      <c r="C577" s="1">
        <v>35433.699999999997</v>
      </c>
      <c r="D577" s="1">
        <v>25.848600000000001</v>
      </c>
      <c r="E577" s="1">
        <f t="shared" si="260"/>
        <v>31.142891566265064</v>
      </c>
      <c r="F577" s="1">
        <v>6171.3590000000004</v>
      </c>
      <c r="G577" s="1">
        <f t="shared" si="261"/>
        <v>0.2221256271356272</v>
      </c>
      <c r="H577" s="1">
        <f t="shared" si="240"/>
        <v>21.543205790179591</v>
      </c>
      <c r="I577" s="1">
        <f t="shared" si="241"/>
        <v>24.810196005741627</v>
      </c>
      <c r="J577" s="5">
        <f t="shared" si="242"/>
        <v>-0.54410453689977101</v>
      </c>
      <c r="K577" s="3">
        <f t="shared" si="243"/>
        <v>-0.34355121724043564</v>
      </c>
      <c r="L577" s="1">
        <f t="shared" si="244"/>
        <v>0.27177409748751225</v>
      </c>
      <c r="M577" s="5">
        <f t="shared" si="245"/>
        <v>0.51591200727080411</v>
      </c>
      <c r="N577" s="3">
        <f t="shared" si="246"/>
        <v>0.34559558538191598</v>
      </c>
      <c r="O577" s="1">
        <f t="shared" si="247"/>
        <v>21.223333333333333</v>
      </c>
      <c r="P577" s="5">
        <f t="shared" si="248"/>
        <v>-0.14282214029028761</v>
      </c>
      <c r="Q577" s="3">
        <f t="shared" si="249"/>
        <v>7.5276342186899478E-2</v>
      </c>
      <c r="R577" s="8">
        <f t="shared" si="250"/>
        <v>21.936689536926057</v>
      </c>
      <c r="S577" s="9">
        <f t="shared" si="251"/>
        <v>0.39348374674646536</v>
      </c>
      <c r="T577" s="9">
        <f t="shared" si="252"/>
        <v>-0.57348110182269596</v>
      </c>
      <c r="U577" s="1">
        <f t="shared" si="253"/>
        <v>0</v>
      </c>
      <c r="V577" s="1">
        <f t="shared" si="254"/>
        <v>0</v>
      </c>
      <c r="W577" s="1">
        <f t="shared" si="255"/>
        <v>1</v>
      </c>
      <c r="X577" s="1">
        <f t="shared" si="256"/>
        <v>1</v>
      </c>
      <c r="Y577" s="1">
        <f t="shared" si="262"/>
        <v>1</v>
      </c>
      <c r="Z577" s="1">
        <f t="shared" si="263"/>
        <v>1</v>
      </c>
      <c r="AA577" s="1">
        <f t="shared" si="264"/>
        <v>0</v>
      </c>
      <c r="AC577" s="1">
        <f t="shared" si="257"/>
        <v>0</v>
      </c>
      <c r="AD577" s="1" t="str">
        <f t="shared" si="265"/>
        <v/>
      </c>
      <c r="AE577" s="1" t="str">
        <f t="shared" si="266"/>
        <v>Buy</v>
      </c>
      <c r="AF577" s="1">
        <f t="shared" si="258"/>
        <v>0</v>
      </c>
      <c r="AG577" s="1" t="str">
        <f t="shared" si="267"/>
        <v/>
      </c>
      <c r="AH577" s="8">
        <v>25.848600000000001</v>
      </c>
      <c r="AK577" s="1">
        <f t="shared" si="268"/>
        <v>0</v>
      </c>
      <c r="AL577" s="1">
        <f t="shared" si="259"/>
        <v>1</v>
      </c>
      <c r="AM577" s="1" t="str">
        <f t="shared" si="269"/>
        <v>Sell</v>
      </c>
      <c r="AN577" s="8">
        <v>25.848600000000001</v>
      </c>
    </row>
    <row r="578" spans="1:40" x14ac:dyDescent="0.25">
      <c r="A578" s="2" t="s">
        <v>201</v>
      </c>
      <c r="B578" s="1">
        <v>0.83</v>
      </c>
      <c r="C578" s="1">
        <v>35309.699999999997</v>
      </c>
      <c r="D578" s="1">
        <v>24.2471</v>
      </c>
      <c r="E578" s="1">
        <f t="shared" si="260"/>
        <v>29.213373493975904</v>
      </c>
      <c r="F578" s="1">
        <v>6170.0169999999998</v>
      </c>
      <c r="G578" s="1">
        <f t="shared" si="261"/>
        <v>0.23601948777287268</v>
      </c>
      <c r="H578" s="1">
        <f t="shared" si="240"/>
        <v>21.19877425339396</v>
      </c>
      <c r="I578" s="1">
        <f t="shared" si="241"/>
        <v>24.251810116028921</v>
      </c>
      <c r="J578" s="5">
        <f t="shared" si="242"/>
        <v>-0.55209336502565898</v>
      </c>
      <c r="K578" s="3">
        <f t="shared" si="243"/>
        <v>-0.31012566396387975</v>
      </c>
      <c r="L578" s="1">
        <f t="shared" si="244"/>
        <v>0.28203161708112717</v>
      </c>
      <c r="M578" s="5">
        <f t="shared" si="245"/>
        <v>0.54360395874427159</v>
      </c>
      <c r="N578" s="3">
        <f t="shared" si="246"/>
        <v>0.31720951506710132</v>
      </c>
      <c r="O578" s="1">
        <f t="shared" si="247"/>
        <v>20.335711111111113</v>
      </c>
      <c r="P578" s="5">
        <f t="shared" si="248"/>
        <v>-0.15728780453425339</v>
      </c>
      <c r="Q578" s="3">
        <f t="shared" si="249"/>
        <v>0.11162608926643067</v>
      </c>
      <c r="R578" s="8">
        <f t="shared" si="250"/>
        <v>21.22543308909443</v>
      </c>
      <c r="S578" s="9">
        <f t="shared" si="251"/>
        <v>2.6658835700470007E-2</v>
      </c>
      <c r="T578" s="9">
        <f t="shared" si="252"/>
        <v>-0.66732744412869738</v>
      </c>
      <c r="U578" s="1">
        <f t="shared" si="253"/>
        <v>0</v>
      </c>
      <c r="V578" s="1">
        <f t="shared" si="254"/>
        <v>0</v>
      </c>
      <c r="W578" s="1">
        <f t="shared" si="255"/>
        <v>1</v>
      </c>
      <c r="X578" s="1">
        <f t="shared" si="256"/>
        <v>1</v>
      </c>
      <c r="Y578" s="1">
        <f t="shared" si="262"/>
        <v>1</v>
      </c>
      <c r="Z578" s="1">
        <f t="shared" si="263"/>
        <v>1</v>
      </c>
      <c r="AA578" s="1">
        <f t="shared" si="264"/>
        <v>0</v>
      </c>
      <c r="AC578" s="1">
        <f t="shared" si="257"/>
        <v>0</v>
      </c>
      <c r="AD578" s="1" t="str">
        <f t="shared" si="265"/>
        <v/>
      </c>
      <c r="AE578" s="1" t="str">
        <f t="shared" si="266"/>
        <v>Buy</v>
      </c>
      <c r="AF578" s="1">
        <f t="shared" si="258"/>
        <v>0</v>
      </c>
      <c r="AG578" s="1" t="str">
        <f t="shared" si="267"/>
        <v/>
      </c>
      <c r="AH578" s="8">
        <v>24.2471</v>
      </c>
      <c r="AK578" s="1">
        <f t="shared" si="268"/>
        <v>0</v>
      </c>
      <c r="AL578" s="1">
        <f t="shared" si="259"/>
        <v>1</v>
      </c>
      <c r="AM578" s="1" t="str">
        <f t="shared" si="269"/>
        <v>Sell</v>
      </c>
      <c r="AN578" s="8">
        <v>24.2471</v>
      </c>
    </row>
    <row r="579" spans="1:40" x14ac:dyDescent="0.25">
      <c r="A579" s="2" t="s">
        <v>200</v>
      </c>
      <c r="B579" s="1">
        <v>0.82</v>
      </c>
      <c r="C579" s="1">
        <v>35185.699999999997</v>
      </c>
      <c r="D579" s="1">
        <v>23.005700000000001</v>
      </c>
      <c r="E579" s="1">
        <f t="shared" si="260"/>
        <v>28.055731707317076</v>
      </c>
      <c r="F579" s="1">
        <v>6152.13</v>
      </c>
      <c r="G579" s="1">
        <f t="shared" si="261"/>
        <v>0.24860235557966848</v>
      </c>
      <c r="H579" s="1">
        <f t="shared" ref="H579:H642" si="270">(D579-H580)*2/27+H580</f>
        <v>20.954908193665478</v>
      </c>
      <c r="I579" s="1">
        <f t="shared" ref="I579:I642" si="271">AVERAGE(E579:E591)</f>
        <v>23.813089078030774</v>
      </c>
      <c r="J579" s="5">
        <f t="shared" ref="J579:J642" si="272">((I579/I605)-1)*2</f>
        <v>-0.56527096343089522</v>
      </c>
      <c r="K579" s="3">
        <f t="shared" ref="K579:K642" si="273">((J579-K580)*2/14)+K580</f>
        <v>-0.26979771378691653</v>
      </c>
      <c r="L579" s="1">
        <f t="shared" ref="L579:L642" si="274">AVERAGE(G579:G587)</f>
        <v>0.29223405035234551</v>
      </c>
      <c r="M579" s="5">
        <f t="shared" ref="M579:M642" si="275">((L579/L605)-1)*2</f>
        <v>0.5665656498077265</v>
      </c>
      <c r="N579" s="3">
        <f t="shared" ref="N579:N642" si="276">((M579-N580)*2/14)+N580</f>
        <v>0.27947710778757295</v>
      </c>
      <c r="O579" s="1">
        <f t="shared" ref="O579:O642" si="277">AVERAGE(D579:D587)</f>
        <v>19.537777777777777</v>
      </c>
      <c r="P579" s="5">
        <f t="shared" ref="P579:P642" si="278">((O579/O605)-1)*2</f>
        <v>-0.16437909997786915</v>
      </c>
      <c r="Q579" s="3">
        <f t="shared" ref="Q579:Q642" si="279">((P579-Q580)*2/14)+Q580</f>
        <v>0.15644507156654466</v>
      </c>
      <c r="R579" s="8">
        <f t="shared" ref="R579:R642" si="280">((D579-R580)*2/13)+R580</f>
        <v>20.67603910529342</v>
      </c>
      <c r="S579" s="9">
        <f t="shared" ref="S579:S642" si="281">R579-H579</f>
        <v>-0.27886908837205837</v>
      </c>
      <c r="T579" s="9">
        <f t="shared" ref="T579:T642" si="282">AVERAGE(S579:S588)</f>
        <v>-0.68797703093921247</v>
      </c>
      <c r="U579" s="1">
        <f t="shared" ref="U579:U642" si="283">IF(M579&lt;-0.4999,1,)</f>
        <v>0</v>
      </c>
      <c r="V579" s="1">
        <f t="shared" ref="V579:V642" si="284">IF(M579-M580&gt;0,1,)</f>
        <v>1</v>
      </c>
      <c r="W579" s="1">
        <f t="shared" ref="W579:W642" si="285">IF(M579&gt;N579,1,0)</f>
        <v>1</v>
      </c>
      <c r="X579" s="1">
        <f t="shared" ref="X579:X642" si="286">IF(S579&gt;T579,1,0)</f>
        <v>1</v>
      </c>
      <c r="Y579" s="1">
        <f t="shared" si="262"/>
        <v>1</v>
      </c>
      <c r="Z579" s="1">
        <f t="shared" si="263"/>
        <v>0</v>
      </c>
      <c r="AA579" s="1">
        <f t="shared" si="264"/>
        <v>0</v>
      </c>
      <c r="AC579" s="1">
        <f t="shared" ref="AC579:AC642" si="287">IF(P579&gt;Q579,1,0)</f>
        <v>0</v>
      </c>
      <c r="AD579" s="1" t="str">
        <f t="shared" si="265"/>
        <v/>
      </c>
      <c r="AE579" s="1" t="str">
        <f t="shared" si="266"/>
        <v/>
      </c>
      <c r="AF579" s="1">
        <f t="shared" ref="AF579:AF642" si="288">IF(AC579+AA579+W579&gt;1.99,1,0)</f>
        <v>0</v>
      </c>
      <c r="AG579" s="1" t="str">
        <f t="shared" si="267"/>
        <v/>
      </c>
      <c r="AH579" s="8">
        <v>23.005700000000001</v>
      </c>
      <c r="AK579" s="1">
        <f t="shared" si="268"/>
        <v>0</v>
      </c>
      <c r="AL579" s="1">
        <f t="shared" ref="AL579:AL642" si="289">IF(AC579+AA579+W579&lt;1.01,1,0)</f>
        <v>1</v>
      </c>
      <c r="AM579" s="1" t="str">
        <f t="shared" si="269"/>
        <v>Sell</v>
      </c>
      <c r="AN579" s="8">
        <v>23.005700000000001</v>
      </c>
    </row>
    <row r="580" spans="1:40" x14ac:dyDescent="0.25">
      <c r="A580" s="2" t="s">
        <v>199</v>
      </c>
      <c r="B580" s="1">
        <v>0.82</v>
      </c>
      <c r="C580" s="1">
        <v>35050.5</v>
      </c>
      <c r="D580" s="1">
        <v>21.02</v>
      </c>
      <c r="E580" s="1">
        <f t="shared" ref="E580:E643" si="290">D580/B580</f>
        <v>25.634146341463417</v>
      </c>
      <c r="F580" s="1">
        <v>6152.13</v>
      </c>
      <c r="G580" s="1">
        <f t="shared" ref="G580:G643" si="291">C580/F580/D580</f>
        <v>0.27104163097841666</v>
      </c>
      <c r="H580" s="1">
        <f t="shared" si="270"/>
        <v>20.790844849158717</v>
      </c>
      <c r="I580" s="1">
        <f t="shared" si="271"/>
        <v>23.899493357604246</v>
      </c>
      <c r="J580" s="5">
        <f t="shared" si="272"/>
        <v>-0.55510624490188332</v>
      </c>
      <c r="K580" s="3">
        <f t="shared" si="273"/>
        <v>-0.22055217217958673</v>
      </c>
      <c r="L580" s="1">
        <f t="shared" si="274"/>
        <v>0.29939547392844373</v>
      </c>
      <c r="M580" s="5">
        <f t="shared" si="275"/>
        <v>0.54977568164522506</v>
      </c>
      <c r="N580" s="3">
        <f t="shared" si="276"/>
        <v>0.23162901745088071</v>
      </c>
      <c r="O580" s="1">
        <f t="shared" si="277"/>
        <v>18.959844444444443</v>
      </c>
      <c r="P580" s="5">
        <f t="shared" si="278"/>
        <v>-0.15203993116660497</v>
      </c>
      <c r="Q580" s="3">
        <f t="shared" si="279"/>
        <v>0.20991576682394697</v>
      </c>
      <c r="R580" s="8">
        <f t="shared" si="280"/>
        <v>20.25246439716495</v>
      </c>
      <c r="S580" s="9">
        <f t="shared" si="281"/>
        <v>-0.53838045199376694</v>
      </c>
      <c r="T580" s="9">
        <f t="shared" si="282"/>
        <v>-0.63872705583642675</v>
      </c>
      <c r="U580" s="1">
        <f t="shared" si="283"/>
        <v>0</v>
      </c>
      <c r="V580" s="1">
        <f t="shared" si="284"/>
        <v>1</v>
      </c>
      <c r="W580" s="1">
        <f t="shared" si="285"/>
        <v>1</v>
      </c>
      <c r="X580" s="1">
        <f t="shared" si="286"/>
        <v>1</v>
      </c>
      <c r="Y580" s="1">
        <f t="shared" ref="Y580:Y643" si="292">IF(J580&lt;-0.4999,1,)</f>
        <v>1</v>
      </c>
      <c r="Z580" s="1">
        <f t="shared" ref="Z580:Z643" si="293">IF(J580-J581&gt;0,1,)</f>
        <v>0</v>
      </c>
      <c r="AA580" s="1">
        <f t="shared" ref="AA580:AA643" si="294">IF(J580&gt;K580,1,0)</f>
        <v>0</v>
      </c>
      <c r="AC580" s="1">
        <f t="shared" si="287"/>
        <v>0</v>
      </c>
      <c r="AD580" s="1" t="str">
        <f t="shared" ref="AD580:AD643" si="295">IF(U580+X580+V580=3,"Buy","")</f>
        <v/>
      </c>
      <c r="AE580" s="1" t="str">
        <f t="shared" ref="AE580:AE643" si="296">IF(Y580+X580+Z580=3,"Buy","")</f>
        <v/>
      </c>
      <c r="AF580" s="1">
        <f t="shared" si="288"/>
        <v>0</v>
      </c>
      <c r="AG580" s="1" t="str">
        <f t="shared" ref="AG580:AG643" si="297">IF(AF580+X580=2,"Buy","")</f>
        <v/>
      </c>
      <c r="AH580" s="8">
        <v>21.02</v>
      </c>
      <c r="AK580" s="1">
        <f t="shared" ref="AK580:AK643" si="298">IF(S580&lt;T580,1,0)</f>
        <v>0</v>
      </c>
      <c r="AL580" s="1">
        <f t="shared" si="289"/>
        <v>1</v>
      </c>
      <c r="AM580" s="1" t="str">
        <f t="shared" ref="AM580:AM643" si="299">IF(AL580+AK580=1,"Sell","")</f>
        <v>Sell</v>
      </c>
      <c r="AN580" s="8">
        <v>21.02</v>
      </c>
    </row>
    <row r="581" spans="1:40" x14ac:dyDescent="0.25">
      <c r="A581" s="2" t="s">
        <v>198</v>
      </c>
      <c r="B581" s="1">
        <v>0.81</v>
      </c>
      <c r="C581" s="1">
        <v>34926.5</v>
      </c>
      <c r="D581" s="1">
        <v>21.868600000000001</v>
      </c>
      <c r="E581" s="1">
        <f t="shared" si="290"/>
        <v>26.998271604938271</v>
      </c>
      <c r="F581" s="1">
        <v>6152.13</v>
      </c>
      <c r="G581" s="1">
        <f t="shared" si="291"/>
        <v>0.2596023276418033</v>
      </c>
      <c r="H581" s="1">
        <f t="shared" si="270"/>
        <v>20.772512437091414</v>
      </c>
      <c r="I581" s="1">
        <f t="shared" si="271"/>
        <v>24.392171411257905</v>
      </c>
      <c r="J581" s="5">
        <f t="shared" si="272"/>
        <v>-0.51774373600579437</v>
      </c>
      <c r="K581" s="3">
        <f t="shared" si="273"/>
        <v>-0.16479316005920397</v>
      </c>
      <c r="L581" s="1">
        <f t="shared" si="274"/>
        <v>0.30392147174210882</v>
      </c>
      <c r="M581" s="5">
        <f t="shared" si="275"/>
        <v>0.51840305248804519</v>
      </c>
      <c r="N581" s="3">
        <f t="shared" si="276"/>
        <v>0.17860457341849001</v>
      </c>
      <c r="O581" s="1">
        <f t="shared" si="277"/>
        <v>18.616033333333334</v>
      </c>
      <c r="P581" s="5">
        <f t="shared" si="278"/>
        <v>-0.12423988826784349</v>
      </c>
      <c r="Q581" s="3">
        <f t="shared" si="279"/>
        <v>0.27024171648903894</v>
      </c>
      <c r="R581" s="8">
        <f t="shared" si="280"/>
        <v>20.112912469376759</v>
      </c>
      <c r="S581" s="9">
        <f t="shared" si="281"/>
        <v>-0.65959996771465512</v>
      </c>
      <c r="T581" s="9">
        <f t="shared" si="282"/>
        <v>-0.51485196680215917</v>
      </c>
      <c r="U581" s="1">
        <f t="shared" si="283"/>
        <v>0</v>
      </c>
      <c r="V581" s="1">
        <f t="shared" si="284"/>
        <v>1</v>
      </c>
      <c r="W581" s="1">
        <f t="shared" si="285"/>
        <v>1</v>
      </c>
      <c r="X581" s="1">
        <f t="shared" si="286"/>
        <v>0</v>
      </c>
      <c r="Y581" s="1">
        <f t="shared" si="292"/>
        <v>1</v>
      </c>
      <c r="Z581" s="1">
        <f t="shared" si="293"/>
        <v>0</v>
      </c>
      <c r="AA581" s="1">
        <f t="shared" si="294"/>
        <v>0</v>
      </c>
      <c r="AC581" s="1">
        <f t="shared" si="287"/>
        <v>0</v>
      </c>
      <c r="AD581" s="1" t="str">
        <f t="shared" si="295"/>
        <v/>
      </c>
      <c r="AE581" s="1" t="str">
        <f t="shared" si="296"/>
        <v/>
      </c>
      <c r="AF581" s="1">
        <f t="shared" si="288"/>
        <v>0</v>
      </c>
      <c r="AG581" s="1" t="str">
        <f t="shared" si="297"/>
        <v/>
      </c>
      <c r="AH581" s="8">
        <v>21.868600000000001</v>
      </c>
      <c r="AK581" s="1">
        <f t="shared" si="298"/>
        <v>1</v>
      </c>
      <c r="AL581" s="1">
        <f t="shared" si="289"/>
        <v>1</v>
      </c>
      <c r="AM581" s="1" t="str">
        <f t="shared" si="299"/>
        <v/>
      </c>
      <c r="AN581" s="8">
        <v>21.868600000000001</v>
      </c>
    </row>
    <row r="582" spans="1:40" x14ac:dyDescent="0.25">
      <c r="A582" s="2" t="s">
        <v>197</v>
      </c>
      <c r="B582" s="1">
        <v>0.81</v>
      </c>
      <c r="C582" s="1">
        <v>34802.5</v>
      </c>
      <c r="D582" s="1">
        <v>20.43</v>
      </c>
      <c r="E582" s="1">
        <f t="shared" si="290"/>
        <v>25.222222222222221</v>
      </c>
      <c r="F582" s="1">
        <v>6152.13</v>
      </c>
      <c r="G582" s="1">
        <f t="shared" si="291"/>
        <v>0.27689592958241616</v>
      </c>
      <c r="H582" s="1">
        <f t="shared" si="270"/>
        <v>20.684825432058727</v>
      </c>
      <c r="I582" s="1">
        <f t="shared" si="271"/>
        <v>24.884951717371546</v>
      </c>
      <c r="J582" s="5">
        <f t="shared" si="272"/>
        <v>-0.47762235455378232</v>
      </c>
      <c r="K582" s="3">
        <f t="shared" si="273"/>
        <v>-0.10596806406810558</v>
      </c>
      <c r="L582" s="1">
        <f t="shared" si="274"/>
        <v>0.3074457705476869</v>
      </c>
      <c r="M582" s="5">
        <f t="shared" si="275"/>
        <v>0.50279609657248781</v>
      </c>
      <c r="N582" s="3">
        <f t="shared" si="276"/>
        <v>0.12197149357356415</v>
      </c>
      <c r="O582" s="1">
        <f t="shared" si="277"/>
        <v>18.309199999999997</v>
      </c>
      <c r="P582" s="5">
        <f t="shared" si="278"/>
        <v>-0.11042875842325905</v>
      </c>
      <c r="Q582" s="3">
        <f t="shared" si="279"/>
        <v>0.33598865061518601</v>
      </c>
      <c r="R582" s="8">
        <f t="shared" si="280"/>
        <v>19.793696554717989</v>
      </c>
      <c r="S582" s="9">
        <f t="shared" si="281"/>
        <v>-0.89112887734073709</v>
      </c>
      <c r="T582" s="9">
        <f t="shared" si="282"/>
        <v>-0.32977675182675376</v>
      </c>
      <c r="U582" s="1">
        <f t="shared" si="283"/>
        <v>0</v>
      </c>
      <c r="V582" s="1">
        <f t="shared" si="284"/>
        <v>0</v>
      </c>
      <c r="W582" s="1">
        <f t="shared" si="285"/>
        <v>1</v>
      </c>
      <c r="X582" s="1">
        <f t="shared" si="286"/>
        <v>0</v>
      </c>
      <c r="Y582" s="1">
        <f t="shared" si="292"/>
        <v>0</v>
      </c>
      <c r="Z582" s="1">
        <f t="shared" si="293"/>
        <v>0</v>
      </c>
      <c r="AA582" s="1">
        <f t="shared" si="294"/>
        <v>0</v>
      </c>
      <c r="AC582" s="1">
        <f t="shared" si="287"/>
        <v>0</v>
      </c>
      <c r="AD582" s="1" t="str">
        <f t="shared" si="295"/>
        <v/>
      </c>
      <c r="AE582" s="1" t="str">
        <f t="shared" si="296"/>
        <v/>
      </c>
      <c r="AF582" s="1">
        <f t="shared" si="288"/>
        <v>0</v>
      </c>
      <c r="AG582" s="1" t="str">
        <f t="shared" si="297"/>
        <v/>
      </c>
      <c r="AH582" s="8">
        <v>20.43</v>
      </c>
      <c r="AK582" s="1">
        <f t="shared" si="298"/>
        <v>1</v>
      </c>
      <c r="AL582" s="1">
        <f t="shared" si="289"/>
        <v>1</v>
      </c>
      <c r="AM582" s="1" t="str">
        <f t="shared" si="299"/>
        <v/>
      </c>
      <c r="AN582" s="8">
        <v>20.43</v>
      </c>
    </row>
    <row r="583" spans="1:40" x14ac:dyDescent="0.25">
      <c r="A583" s="2">
        <v>39527</v>
      </c>
      <c r="B583" s="1">
        <v>0.81</v>
      </c>
      <c r="C583" s="1">
        <v>34678.6</v>
      </c>
      <c r="D583" s="1">
        <v>19.038599999999999</v>
      </c>
      <c r="E583" s="1">
        <f t="shared" si="290"/>
        <v>23.504444444444442</v>
      </c>
      <c r="F583" s="1">
        <v>6152.13</v>
      </c>
      <c r="G583" s="1">
        <f t="shared" si="291"/>
        <v>0.29607452622582364</v>
      </c>
      <c r="H583" s="1">
        <f t="shared" si="270"/>
        <v>20.705211466623425</v>
      </c>
      <c r="I583" s="1">
        <f t="shared" si="271"/>
        <v>25.796638919058747</v>
      </c>
      <c r="J583" s="5">
        <f t="shared" si="272"/>
        <v>-0.40811017319186771</v>
      </c>
      <c r="K583" s="3">
        <f t="shared" si="273"/>
        <v>-4.4025682320492789E-2</v>
      </c>
      <c r="L583" s="1">
        <f t="shared" si="274"/>
        <v>0.30985420991637203</v>
      </c>
      <c r="M583" s="5">
        <f t="shared" si="275"/>
        <v>0.51450325287726129</v>
      </c>
      <c r="N583" s="3">
        <f t="shared" si="276"/>
        <v>5.8500726407076875E-2</v>
      </c>
      <c r="O583" s="1">
        <f t="shared" si="277"/>
        <v>18.102855555555553</v>
      </c>
      <c r="P583" s="5">
        <f t="shared" si="278"/>
        <v>-0.1168860589486973</v>
      </c>
      <c r="Q583" s="3">
        <f t="shared" si="279"/>
        <v>0.41039155212159351</v>
      </c>
      <c r="R583" s="8">
        <f t="shared" si="280"/>
        <v>19.678005019212168</v>
      </c>
      <c r="S583" s="9">
        <f t="shared" si="281"/>
        <v>-1.0272064474112561</v>
      </c>
      <c r="T583" s="9">
        <f t="shared" si="282"/>
        <v>-5.520050650430193E-2</v>
      </c>
      <c r="U583" s="1">
        <f t="shared" si="283"/>
        <v>0</v>
      </c>
      <c r="V583" s="1">
        <f t="shared" si="284"/>
        <v>1</v>
      </c>
      <c r="W583" s="1">
        <f t="shared" si="285"/>
        <v>1</v>
      </c>
      <c r="X583" s="1">
        <f t="shared" si="286"/>
        <v>0</v>
      </c>
      <c r="Y583" s="1">
        <f t="shared" si="292"/>
        <v>0</v>
      </c>
      <c r="Z583" s="1">
        <f t="shared" si="293"/>
        <v>0</v>
      </c>
      <c r="AA583" s="1">
        <f t="shared" si="294"/>
        <v>0</v>
      </c>
      <c r="AC583" s="1">
        <f t="shared" si="287"/>
        <v>0</v>
      </c>
      <c r="AD583" s="1" t="str">
        <f t="shared" si="295"/>
        <v/>
      </c>
      <c r="AE583" s="1" t="str">
        <f t="shared" si="296"/>
        <v/>
      </c>
      <c r="AF583" s="1">
        <f t="shared" si="288"/>
        <v>0</v>
      </c>
      <c r="AG583" s="1" t="str">
        <f t="shared" si="297"/>
        <v/>
      </c>
      <c r="AH583" s="8">
        <v>19.038599999999999</v>
      </c>
      <c r="AK583" s="1">
        <f t="shared" si="298"/>
        <v>1</v>
      </c>
      <c r="AL583" s="1">
        <f t="shared" si="289"/>
        <v>1</v>
      </c>
      <c r="AM583" s="1" t="str">
        <f t="shared" si="299"/>
        <v/>
      </c>
      <c r="AN583" s="8">
        <v>19.038599999999999</v>
      </c>
    </row>
    <row r="584" spans="1:40" x14ac:dyDescent="0.25">
      <c r="A584" s="2" t="s">
        <v>196</v>
      </c>
      <c r="B584" s="1">
        <v>0.81</v>
      </c>
      <c r="C584" s="1">
        <v>34809.800000000003</v>
      </c>
      <c r="D584" s="1">
        <v>18.0871</v>
      </c>
      <c r="E584" s="1">
        <f t="shared" si="290"/>
        <v>22.32975308641975</v>
      </c>
      <c r="F584" s="1">
        <v>6152.13</v>
      </c>
      <c r="G584" s="1">
        <f t="shared" si="291"/>
        <v>0.31282905619344797</v>
      </c>
      <c r="H584" s="1">
        <f t="shared" si="270"/>
        <v>20.838540383953298</v>
      </c>
      <c r="I584" s="1">
        <f t="shared" si="271"/>
        <v>26.792390156125773</v>
      </c>
      <c r="J584" s="5">
        <f t="shared" si="272"/>
        <v>-0.34150799805900678</v>
      </c>
      <c r="K584" s="3">
        <f t="shared" si="273"/>
        <v>1.6655066158069699E-2</v>
      </c>
      <c r="L584" s="1">
        <f t="shared" si="274"/>
        <v>0.30367185410419262</v>
      </c>
      <c r="M584" s="5">
        <f t="shared" si="275"/>
        <v>0.47234240511764947</v>
      </c>
      <c r="N584" s="3">
        <f t="shared" si="276"/>
        <v>-1.7499694671287189E-2</v>
      </c>
      <c r="O584" s="1">
        <f t="shared" si="277"/>
        <v>18.548722222222224</v>
      </c>
      <c r="P584" s="5">
        <f t="shared" si="278"/>
        <v>-6.9867627386528186E-2</v>
      </c>
      <c r="Q584" s="3">
        <f t="shared" si="279"/>
        <v>0.49827115396664201</v>
      </c>
      <c r="R584" s="8">
        <f t="shared" si="280"/>
        <v>19.794260477250745</v>
      </c>
      <c r="S584" s="9">
        <f t="shared" si="281"/>
        <v>-1.0442799067025526</v>
      </c>
      <c r="T584" s="9">
        <f t="shared" si="282"/>
        <v>0.26937092671096285</v>
      </c>
      <c r="U584" s="1">
        <f t="shared" si="283"/>
        <v>0</v>
      </c>
      <c r="V584" s="1">
        <f t="shared" si="284"/>
        <v>1</v>
      </c>
      <c r="W584" s="1">
        <f t="shared" si="285"/>
        <v>1</v>
      </c>
      <c r="X584" s="1">
        <f t="shared" si="286"/>
        <v>0</v>
      </c>
      <c r="Y584" s="1">
        <f t="shared" si="292"/>
        <v>0</v>
      </c>
      <c r="Z584" s="1">
        <f t="shared" si="293"/>
        <v>0</v>
      </c>
      <c r="AA584" s="1">
        <f t="shared" si="294"/>
        <v>0</v>
      </c>
      <c r="AC584" s="1">
        <f t="shared" si="287"/>
        <v>0</v>
      </c>
      <c r="AD584" s="1" t="str">
        <f t="shared" si="295"/>
        <v/>
      </c>
      <c r="AE584" s="1" t="str">
        <f t="shared" si="296"/>
        <v/>
      </c>
      <c r="AF584" s="1">
        <f t="shared" si="288"/>
        <v>0</v>
      </c>
      <c r="AG584" s="1" t="str">
        <f t="shared" si="297"/>
        <v/>
      </c>
      <c r="AH584" s="8">
        <v>18.0871</v>
      </c>
      <c r="AK584" s="1">
        <f t="shared" si="298"/>
        <v>1</v>
      </c>
      <c r="AL584" s="1">
        <f t="shared" si="289"/>
        <v>1</v>
      </c>
      <c r="AM584" s="1" t="str">
        <f t="shared" si="299"/>
        <v/>
      </c>
      <c r="AN584" s="8">
        <v>18.0871</v>
      </c>
    </row>
    <row r="585" spans="1:40" x14ac:dyDescent="0.25">
      <c r="A585" s="2" t="s">
        <v>195</v>
      </c>
      <c r="B585" s="1">
        <v>0.8</v>
      </c>
      <c r="C585" s="1">
        <v>34679.9</v>
      </c>
      <c r="D585" s="1">
        <v>17.464300000000001</v>
      </c>
      <c r="E585" s="1">
        <f t="shared" si="290"/>
        <v>21.830375</v>
      </c>
      <c r="F585" s="1">
        <v>6152.13</v>
      </c>
      <c r="G585" s="1">
        <f t="shared" si="291"/>
        <v>0.32277593627753437</v>
      </c>
      <c r="H585" s="1">
        <f t="shared" si="270"/>
        <v>21.058655614669561</v>
      </c>
      <c r="I585" s="1">
        <f t="shared" si="271"/>
        <v>27.86431684178579</v>
      </c>
      <c r="J585" s="5">
        <f t="shared" si="272"/>
        <v>-0.27003006471645685</v>
      </c>
      <c r="K585" s="3">
        <f t="shared" si="273"/>
        <v>7.6348910194249109E-2</v>
      </c>
      <c r="L585" s="1">
        <f t="shared" si="274"/>
        <v>0.29362592700132323</v>
      </c>
      <c r="M585" s="5">
        <f t="shared" si="275"/>
        <v>0.39729223007183423</v>
      </c>
      <c r="N585" s="3">
        <f t="shared" si="276"/>
        <v>-9.9140044636109953E-2</v>
      </c>
      <c r="O585" s="1">
        <f t="shared" si="277"/>
        <v>19.280155555555559</v>
      </c>
      <c r="P585" s="5">
        <f t="shared" si="278"/>
        <v>8.0346195706577639E-3</v>
      </c>
      <c r="Q585" s="3">
        <f t="shared" si="279"/>
        <v>0.59296095085883704</v>
      </c>
      <c r="R585" s="8">
        <f t="shared" si="280"/>
        <v>20.104653291296334</v>
      </c>
      <c r="S585" s="9">
        <f t="shared" si="281"/>
        <v>-0.95400232337322777</v>
      </c>
      <c r="T585" s="9">
        <f t="shared" si="282"/>
        <v>0.62238608798992312</v>
      </c>
      <c r="U585" s="1">
        <f t="shared" si="283"/>
        <v>0</v>
      </c>
      <c r="V585" s="1">
        <f t="shared" si="284"/>
        <v>1</v>
      </c>
      <c r="W585" s="1">
        <f t="shared" si="285"/>
        <v>1</v>
      </c>
      <c r="X585" s="1">
        <f t="shared" si="286"/>
        <v>0</v>
      </c>
      <c r="Y585" s="1">
        <f t="shared" si="292"/>
        <v>0</v>
      </c>
      <c r="Z585" s="1">
        <f t="shared" si="293"/>
        <v>0</v>
      </c>
      <c r="AA585" s="1">
        <f t="shared" si="294"/>
        <v>0</v>
      </c>
      <c r="AC585" s="1">
        <f t="shared" si="287"/>
        <v>0</v>
      </c>
      <c r="AD585" s="1" t="str">
        <f t="shared" si="295"/>
        <v/>
      </c>
      <c r="AE585" s="1" t="str">
        <f t="shared" si="296"/>
        <v/>
      </c>
      <c r="AF585" s="1">
        <f t="shared" si="288"/>
        <v>0</v>
      </c>
      <c r="AG585" s="1" t="str">
        <f t="shared" si="297"/>
        <v/>
      </c>
      <c r="AH585" s="8">
        <v>17.464300000000001</v>
      </c>
      <c r="AK585" s="1">
        <f t="shared" si="298"/>
        <v>1</v>
      </c>
      <c r="AL585" s="1">
        <f t="shared" si="289"/>
        <v>1</v>
      </c>
      <c r="AM585" s="1" t="str">
        <f t="shared" si="299"/>
        <v/>
      </c>
      <c r="AN585" s="8">
        <v>17.464300000000001</v>
      </c>
    </row>
    <row r="586" spans="1:40" x14ac:dyDescent="0.25">
      <c r="A586" s="2" t="s">
        <v>194</v>
      </c>
      <c r="B586" s="1">
        <v>0.8</v>
      </c>
      <c r="C586" s="1">
        <v>34550.1</v>
      </c>
      <c r="D586" s="1">
        <v>17.86</v>
      </c>
      <c r="E586" s="1">
        <f t="shared" si="290"/>
        <v>22.324999999999999</v>
      </c>
      <c r="F586" s="1">
        <v>6152.13</v>
      </c>
      <c r="G586" s="1">
        <f t="shared" si="291"/>
        <v>0.31444330347816118</v>
      </c>
      <c r="H586" s="1">
        <f t="shared" si="270"/>
        <v>21.346204063843125</v>
      </c>
      <c r="I586" s="1">
        <f t="shared" si="271"/>
        <v>29.031939277683225</v>
      </c>
      <c r="J586" s="5">
        <f t="shared" si="272"/>
        <v>-0.20599117803128375</v>
      </c>
      <c r="K586" s="3">
        <f t="shared" si="273"/>
        <v>0.13407873934603343</v>
      </c>
      <c r="L586" s="1">
        <f t="shared" si="274"/>
        <v>0.28136981609910161</v>
      </c>
      <c r="M586" s="5">
        <f t="shared" si="275"/>
        <v>0.30706936453230194</v>
      </c>
      <c r="N586" s="3">
        <f t="shared" si="276"/>
        <v>-0.18187875708743398</v>
      </c>
      <c r="O586" s="1">
        <f t="shared" si="277"/>
        <v>20.197611111111108</v>
      </c>
      <c r="P586" s="5">
        <f t="shared" si="278"/>
        <v>0.10266693194095122</v>
      </c>
      <c r="Q586" s="3">
        <f t="shared" si="279"/>
        <v>0.69044867274020028</v>
      </c>
      <c r="R586" s="8">
        <f t="shared" si="280"/>
        <v>20.584717526077483</v>
      </c>
      <c r="S586" s="9">
        <f t="shared" si="281"/>
        <v>-0.76148653776564146</v>
      </c>
      <c r="T586" s="9">
        <f t="shared" si="282"/>
        <v>0.98617785983339701</v>
      </c>
      <c r="U586" s="1">
        <f t="shared" si="283"/>
        <v>0</v>
      </c>
      <c r="V586" s="1">
        <f t="shared" si="284"/>
        <v>1</v>
      </c>
      <c r="W586" s="1">
        <f t="shared" si="285"/>
        <v>1</v>
      </c>
      <c r="X586" s="1">
        <f t="shared" si="286"/>
        <v>0</v>
      </c>
      <c r="Y586" s="1">
        <f t="shared" si="292"/>
        <v>0</v>
      </c>
      <c r="Z586" s="1">
        <f t="shared" si="293"/>
        <v>0</v>
      </c>
      <c r="AA586" s="1">
        <f t="shared" si="294"/>
        <v>0</v>
      </c>
      <c r="AC586" s="1">
        <f t="shared" si="287"/>
        <v>0</v>
      </c>
      <c r="AD586" s="1" t="str">
        <f t="shared" si="295"/>
        <v/>
      </c>
      <c r="AE586" s="1" t="str">
        <f t="shared" si="296"/>
        <v/>
      </c>
      <c r="AF586" s="1">
        <f t="shared" si="288"/>
        <v>0</v>
      </c>
      <c r="AG586" s="1" t="str">
        <f t="shared" si="297"/>
        <v/>
      </c>
      <c r="AH586" s="8">
        <v>17.86</v>
      </c>
      <c r="AK586" s="1">
        <f t="shared" si="298"/>
        <v>1</v>
      </c>
      <c r="AL586" s="1">
        <f t="shared" si="289"/>
        <v>1</v>
      </c>
      <c r="AM586" s="1" t="str">
        <f t="shared" si="299"/>
        <v/>
      </c>
      <c r="AN586" s="8">
        <v>17.86</v>
      </c>
    </row>
    <row r="587" spans="1:40" x14ac:dyDescent="0.25">
      <c r="A587" s="2" t="s">
        <v>193</v>
      </c>
      <c r="B587" s="1">
        <v>0.8</v>
      </c>
      <c r="C587" s="1">
        <v>34420.199999999997</v>
      </c>
      <c r="D587" s="1">
        <v>17.0657</v>
      </c>
      <c r="E587" s="1">
        <f t="shared" si="290"/>
        <v>21.332124999999998</v>
      </c>
      <c r="F587" s="1">
        <v>6152.13</v>
      </c>
      <c r="G587" s="1">
        <f t="shared" si="291"/>
        <v>0.32784138721383765</v>
      </c>
      <c r="H587" s="1">
        <f t="shared" si="270"/>
        <v>21.625100388950575</v>
      </c>
      <c r="I587" s="1">
        <f t="shared" si="271"/>
        <v>30.020598321342273</v>
      </c>
      <c r="J587" s="5">
        <f t="shared" si="272"/>
        <v>-0.13979285977281419</v>
      </c>
      <c r="K587" s="3">
        <f t="shared" si="273"/>
        <v>0.19075705890891964</v>
      </c>
      <c r="L587" s="1">
        <f t="shared" si="274"/>
        <v>0.26761733891456152</v>
      </c>
      <c r="M587" s="5">
        <f t="shared" si="275"/>
        <v>0.17147269454827407</v>
      </c>
      <c r="N587" s="3">
        <f t="shared" si="276"/>
        <v>-0.2633701106907233</v>
      </c>
      <c r="O587" s="1">
        <f t="shared" si="277"/>
        <v>21.385066666666667</v>
      </c>
      <c r="P587" s="5">
        <f t="shared" si="278"/>
        <v>0.25694354052846524</v>
      </c>
      <c r="Q587" s="3">
        <f t="shared" si="279"/>
        <v>0.7884122962067418</v>
      </c>
      <c r="R587" s="8">
        <f t="shared" si="280"/>
        <v>21.080120712637026</v>
      </c>
      <c r="S587" s="9">
        <f t="shared" si="281"/>
        <v>-0.54497967631354882</v>
      </c>
      <c r="T587" s="9">
        <f t="shared" si="282"/>
        <v>1.3233209888433084</v>
      </c>
      <c r="U587" s="1">
        <f t="shared" si="283"/>
        <v>0</v>
      </c>
      <c r="V587" s="1">
        <f t="shared" si="284"/>
        <v>1</v>
      </c>
      <c r="W587" s="1">
        <f t="shared" si="285"/>
        <v>1</v>
      </c>
      <c r="X587" s="1">
        <f t="shared" si="286"/>
        <v>0</v>
      </c>
      <c r="Y587" s="1">
        <f t="shared" si="292"/>
        <v>0</v>
      </c>
      <c r="Z587" s="1">
        <f t="shared" si="293"/>
        <v>0</v>
      </c>
      <c r="AA587" s="1">
        <f t="shared" si="294"/>
        <v>0</v>
      </c>
      <c r="AC587" s="1">
        <f t="shared" si="287"/>
        <v>0</v>
      </c>
      <c r="AD587" s="1" t="str">
        <f t="shared" si="295"/>
        <v/>
      </c>
      <c r="AE587" s="1" t="str">
        <f t="shared" si="296"/>
        <v/>
      </c>
      <c r="AF587" s="1">
        <f t="shared" si="288"/>
        <v>0</v>
      </c>
      <c r="AG587" s="1" t="str">
        <f t="shared" si="297"/>
        <v/>
      </c>
      <c r="AH587" s="8">
        <v>17.0657</v>
      </c>
      <c r="AK587" s="1">
        <f t="shared" si="298"/>
        <v>1</v>
      </c>
      <c r="AL587" s="1">
        <f t="shared" si="289"/>
        <v>1</v>
      </c>
      <c r="AM587" s="1" t="str">
        <f t="shared" si="299"/>
        <v/>
      </c>
      <c r="AN587" s="8">
        <v>17.0657</v>
      </c>
    </row>
    <row r="588" spans="1:40" x14ac:dyDescent="0.25">
      <c r="A588" s="2" t="s">
        <v>192</v>
      </c>
      <c r="B588" s="1">
        <v>0.79</v>
      </c>
      <c r="C588" s="1">
        <v>34290.300000000003</v>
      </c>
      <c r="D588" s="1">
        <v>17.804300000000001</v>
      </c>
      <c r="E588" s="1">
        <f t="shared" si="290"/>
        <v>22.537088607594939</v>
      </c>
      <c r="F588" s="1">
        <v>6152.13</v>
      </c>
      <c r="G588" s="1">
        <f t="shared" si="291"/>
        <v>0.3130551677645525</v>
      </c>
      <c r="H588" s="1">
        <f t="shared" si="270"/>
        <v>21.989852420066619</v>
      </c>
      <c r="I588" s="1">
        <f t="shared" si="271"/>
        <v>30.927035691404644</v>
      </c>
      <c r="J588" s="5">
        <f t="shared" si="272"/>
        <v>-7.3642533083316142E-2</v>
      </c>
      <c r="K588" s="3">
        <f t="shared" si="273"/>
        <v>0.24584871202254194</v>
      </c>
      <c r="L588" s="1">
        <f t="shared" si="274"/>
        <v>0.25293500691682752</v>
      </c>
      <c r="M588" s="5">
        <f t="shared" si="275"/>
        <v>3.8212688158184349E-2</v>
      </c>
      <c r="N588" s="3">
        <f t="shared" si="276"/>
        <v>-0.33584391156388954</v>
      </c>
      <c r="O588" s="1">
        <f t="shared" si="277"/>
        <v>22.566811111111111</v>
      </c>
      <c r="P588" s="5">
        <f t="shared" si="278"/>
        <v>0.40645627588167965</v>
      </c>
      <c r="Q588" s="3">
        <f t="shared" si="279"/>
        <v>0.87699042215312117</v>
      </c>
      <c r="R588" s="8">
        <f t="shared" si="280"/>
        <v>21.810015387661938</v>
      </c>
      <c r="S588" s="9">
        <f t="shared" si="281"/>
        <v>-0.17983703240468074</v>
      </c>
      <c r="T588" s="9">
        <f t="shared" si="282"/>
        <v>1.6341865682146017</v>
      </c>
      <c r="U588" s="1">
        <f t="shared" si="283"/>
        <v>0</v>
      </c>
      <c r="V588" s="1">
        <f t="shared" si="284"/>
        <v>1</v>
      </c>
      <c r="W588" s="1">
        <f t="shared" si="285"/>
        <v>1</v>
      </c>
      <c r="X588" s="1">
        <f t="shared" si="286"/>
        <v>0</v>
      </c>
      <c r="Y588" s="1">
        <f t="shared" si="292"/>
        <v>0</v>
      </c>
      <c r="Z588" s="1">
        <f t="shared" si="293"/>
        <v>0</v>
      </c>
      <c r="AA588" s="1">
        <f t="shared" si="294"/>
        <v>0</v>
      </c>
      <c r="AC588" s="1">
        <f t="shared" si="287"/>
        <v>0</v>
      </c>
      <c r="AD588" s="1" t="str">
        <f t="shared" si="295"/>
        <v/>
      </c>
      <c r="AE588" s="1" t="str">
        <f t="shared" si="296"/>
        <v/>
      </c>
      <c r="AF588" s="1">
        <f t="shared" si="288"/>
        <v>0</v>
      </c>
      <c r="AG588" s="1" t="str">
        <f t="shared" si="297"/>
        <v/>
      </c>
      <c r="AH588" s="8">
        <v>17.804300000000001</v>
      </c>
      <c r="AK588" s="1">
        <f t="shared" si="298"/>
        <v>1</v>
      </c>
      <c r="AL588" s="1">
        <f t="shared" si="289"/>
        <v>1</v>
      </c>
      <c r="AM588" s="1" t="str">
        <f t="shared" si="299"/>
        <v/>
      </c>
      <c r="AN588" s="8">
        <v>17.804300000000001</v>
      </c>
    </row>
    <row r="589" spans="1:40" x14ac:dyDescent="0.25">
      <c r="A589" s="2" t="s">
        <v>191</v>
      </c>
      <c r="B589" s="1">
        <v>0.8</v>
      </c>
      <c r="C589" s="1">
        <v>34383</v>
      </c>
      <c r="D589" s="1">
        <v>17.925699999999999</v>
      </c>
      <c r="E589" s="1">
        <f t="shared" si="290"/>
        <v>22.407124999999997</v>
      </c>
      <c r="F589" s="1">
        <v>6152.13</v>
      </c>
      <c r="G589" s="1">
        <f t="shared" si="291"/>
        <v>0.31177561130140286</v>
      </c>
      <c r="H589" s="1">
        <f t="shared" si="270"/>
        <v>22.324696613671946</v>
      </c>
      <c r="I589" s="1">
        <f t="shared" si="271"/>
        <v>31.66430746171439</v>
      </c>
      <c r="J589" s="5">
        <f t="shared" si="272"/>
        <v>-3.0175419925758895E-2</v>
      </c>
      <c r="K589" s="3">
        <f t="shared" si="273"/>
        <v>0.29909725287351829</v>
      </c>
      <c r="L589" s="1">
        <f t="shared" si="274"/>
        <v>0.24010639383640595</v>
      </c>
      <c r="M589" s="5">
        <f t="shared" si="275"/>
        <v>-6.0268274010115919E-2</v>
      </c>
      <c r="N589" s="3">
        <f t="shared" si="276"/>
        <v>-0.3981866781842352</v>
      </c>
      <c r="O589" s="1">
        <f t="shared" si="277"/>
        <v>23.610622222222222</v>
      </c>
      <c r="P589" s="5">
        <f t="shared" si="278"/>
        <v>0.52109278881347132</v>
      </c>
      <c r="Q589" s="3">
        <f t="shared" si="279"/>
        <v>0.95541277986502815</v>
      </c>
      <c r="R589" s="8">
        <f t="shared" si="280"/>
        <v>22.538327276327745</v>
      </c>
      <c r="S589" s="9">
        <f t="shared" si="281"/>
        <v>0.21363066265579889</v>
      </c>
      <c r="T589" s="9">
        <f t="shared" si="282"/>
        <v>1.9040227576199313</v>
      </c>
      <c r="U589" s="1">
        <f t="shared" si="283"/>
        <v>0</v>
      </c>
      <c r="V589" s="1">
        <f t="shared" si="284"/>
        <v>1</v>
      </c>
      <c r="W589" s="1">
        <f t="shared" si="285"/>
        <v>1</v>
      </c>
      <c r="X589" s="1">
        <f t="shared" si="286"/>
        <v>0</v>
      </c>
      <c r="Y589" s="1">
        <f t="shared" si="292"/>
        <v>0</v>
      </c>
      <c r="Z589" s="1">
        <f t="shared" si="293"/>
        <v>0</v>
      </c>
      <c r="AA589" s="1">
        <f t="shared" si="294"/>
        <v>0</v>
      </c>
      <c r="AC589" s="1">
        <f t="shared" si="287"/>
        <v>0</v>
      </c>
      <c r="AD589" s="1" t="str">
        <f t="shared" si="295"/>
        <v/>
      </c>
      <c r="AE589" s="1" t="str">
        <f t="shared" si="296"/>
        <v/>
      </c>
      <c r="AF589" s="1">
        <f t="shared" si="288"/>
        <v>0</v>
      </c>
      <c r="AG589" s="1" t="str">
        <f t="shared" si="297"/>
        <v/>
      </c>
      <c r="AH589" s="8">
        <v>17.925699999999999</v>
      </c>
      <c r="AK589" s="1">
        <f t="shared" si="298"/>
        <v>1</v>
      </c>
      <c r="AL589" s="1">
        <f t="shared" si="289"/>
        <v>1</v>
      </c>
      <c r="AM589" s="1" t="str">
        <f t="shared" si="299"/>
        <v/>
      </c>
      <c r="AN589" s="8">
        <v>17.925699999999999</v>
      </c>
    </row>
    <row r="590" spans="1:40" x14ac:dyDescent="0.25">
      <c r="A590" s="2" t="s">
        <v>190</v>
      </c>
      <c r="B590" s="1">
        <v>0.8</v>
      </c>
      <c r="C590" s="1">
        <v>34244.6</v>
      </c>
      <c r="D590" s="1">
        <v>19.107099999999999</v>
      </c>
      <c r="E590" s="1">
        <f t="shared" si="290"/>
        <v>23.883874999999996</v>
      </c>
      <c r="F590" s="1">
        <v>6152.13</v>
      </c>
      <c r="G590" s="1">
        <f t="shared" si="291"/>
        <v>0.29132101689200574</v>
      </c>
      <c r="H590" s="1">
        <f t="shared" si="270"/>
        <v>22.676616342765701</v>
      </c>
      <c r="I590" s="1">
        <f t="shared" si="271"/>
        <v>32.653001635078347</v>
      </c>
      <c r="J590" s="5">
        <f t="shared" si="272"/>
        <v>3.5785134011119268E-2</v>
      </c>
      <c r="K590" s="3">
        <f t="shared" si="273"/>
        <v>0.35397603167339781</v>
      </c>
      <c r="L590" s="1">
        <f t="shared" si="274"/>
        <v>0.22689302166500624</v>
      </c>
      <c r="M590" s="5">
        <f t="shared" si="275"/>
        <v>-0.15934997796823236</v>
      </c>
      <c r="N590" s="3">
        <f t="shared" si="276"/>
        <v>-0.45450641221325505</v>
      </c>
      <c r="O590" s="1">
        <f t="shared" si="277"/>
        <v>24.702999999999999</v>
      </c>
      <c r="P590" s="5">
        <f t="shared" si="278"/>
        <v>0.63887421706881931</v>
      </c>
      <c r="Q590" s="3">
        <f t="shared" si="279"/>
        <v>1.0277994450402876</v>
      </c>
      <c r="R590" s="8">
        <f t="shared" si="280"/>
        <v>23.37698678111461</v>
      </c>
      <c r="S590" s="9">
        <f t="shared" si="281"/>
        <v>0.70037043834890866</v>
      </c>
      <c r="T590" s="9">
        <f t="shared" si="282"/>
        <v>2.1193993810773528</v>
      </c>
      <c r="U590" s="1">
        <f t="shared" si="283"/>
        <v>0</v>
      </c>
      <c r="V590" s="1">
        <f t="shared" si="284"/>
        <v>1</v>
      </c>
      <c r="W590" s="1">
        <f t="shared" si="285"/>
        <v>1</v>
      </c>
      <c r="X590" s="1">
        <f t="shared" si="286"/>
        <v>0</v>
      </c>
      <c r="Y590" s="1">
        <f t="shared" si="292"/>
        <v>0</v>
      </c>
      <c r="Z590" s="1">
        <f t="shared" si="293"/>
        <v>0</v>
      </c>
      <c r="AA590" s="1">
        <f t="shared" si="294"/>
        <v>0</v>
      </c>
      <c r="AC590" s="1">
        <f t="shared" si="287"/>
        <v>0</v>
      </c>
      <c r="AD590" s="1" t="str">
        <f t="shared" si="295"/>
        <v/>
      </c>
      <c r="AE590" s="1" t="str">
        <f t="shared" si="296"/>
        <v/>
      </c>
      <c r="AF590" s="1">
        <f t="shared" si="288"/>
        <v>0</v>
      </c>
      <c r="AG590" s="1" t="str">
        <f t="shared" si="297"/>
        <v/>
      </c>
      <c r="AH590" s="8">
        <v>19.107099999999999</v>
      </c>
      <c r="AK590" s="1">
        <f t="shared" si="298"/>
        <v>1</v>
      </c>
      <c r="AL590" s="1">
        <f t="shared" si="289"/>
        <v>1</v>
      </c>
      <c r="AM590" s="1" t="str">
        <f t="shared" si="299"/>
        <v/>
      </c>
      <c r="AN590" s="8">
        <v>19.107099999999999</v>
      </c>
    </row>
    <row r="591" spans="1:40" x14ac:dyDescent="0.25">
      <c r="A591" s="2" t="s">
        <v>189</v>
      </c>
      <c r="B591" s="1">
        <v>0.79</v>
      </c>
      <c r="C591" s="1">
        <v>34106.1</v>
      </c>
      <c r="D591" s="1">
        <v>18.572900000000001</v>
      </c>
      <c r="E591" s="1">
        <f t="shared" si="290"/>
        <v>23.509999999999998</v>
      </c>
      <c r="F591" s="1">
        <v>6150.4009999999998</v>
      </c>
      <c r="G591" s="1">
        <f t="shared" si="291"/>
        <v>0.29857188390058176</v>
      </c>
      <c r="H591" s="1">
        <f t="shared" si="270"/>
        <v>22.962177650186959</v>
      </c>
      <c r="I591" s="1">
        <f t="shared" si="271"/>
        <v>33.897135245870537</v>
      </c>
      <c r="J591" s="5">
        <f t="shared" si="272"/>
        <v>0.13785799360245443</v>
      </c>
      <c r="K591" s="3">
        <f t="shared" si="273"/>
        <v>0.4070078479504442</v>
      </c>
      <c r="L591" s="1">
        <f t="shared" si="274"/>
        <v>0.2172821167527744</v>
      </c>
      <c r="M591" s="5">
        <f t="shared" si="275"/>
        <v>-0.24998534225664226</v>
      </c>
      <c r="N591" s="3">
        <f t="shared" si="276"/>
        <v>-0.50369915125409215</v>
      </c>
      <c r="O591" s="1">
        <f t="shared" si="277"/>
        <v>25.472366666666669</v>
      </c>
      <c r="P591" s="5">
        <f t="shared" si="278"/>
        <v>0.75244687237363506</v>
      </c>
      <c r="Q591" s="3">
        <f t="shared" si="279"/>
        <v>1.0926203163688657</v>
      </c>
      <c r="R591" s="8">
        <f t="shared" si="280"/>
        <v>24.153329832226358</v>
      </c>
      <c r="S591" s="9">
        <f t="shared" si="281"/>
        <v>1.1911521820393993</v>
      </c>
      <c r="T591" s="9">
        <f t="shared" si="282"/>
        <v>2.2809398803836993</v>
      </c>
      <c r="U591" s="1">
        <f t="shared" si="283"/>
        <v>0</v>
      </c>
      <c r="V591" s="1">
        <f t="shared" si="284"/>
        <v>1</v>
      </c>
      <c r="W591" s="1">
        <f t="shared" si="285"/>
        <v>1</v>
      </c>
      <c r="X591" s="1">
        <f t="shared" si="286"/>
        <v>0</v>
      </c>
      <c r="Y591" s="1">
        <f t="shared" si="292"/>
        <v>0</v>
      </c>
      <c r="Z591" s="1">
        <f t="shared" si="293"/>
        <v>0</v>
      </c>
      <c r="AA591" s="1">
        <f t="shared" si="294"/>
        <v>0</v>
      </c>
      <c r="AC591" s="1">
        <f t="shared" si="287"/>
        <v>0</v>
      </c>
      <c r="AD591" s="1" t="str">
        <f t="shared" si="295"/>
        <v/>
      </c>
      <c r="AE591" s="1" t="str">
        <f t="shared" si="296"/>
        <v/>
      </c>
      <c r="AF591" s="1">
        <f t="shared" si="288"/>
        <v>0</v>
      </c>
      <c r="AG591" s="1" t="str">
        <f t="shared" si="297"/>
        <v/>
      </c>
      <c r="AH591" s="8">
        <v>18.572900000000001</v>
      </c>
      <c r="AK591" s="1">
        <f t="shared" si="298"/>
        <v>1</v>
      </c>
      <c r="AL591" s="1">
        <f t="shared" si="289"/>
        <v>1</v>
      </c>
      <c r="AM591" s="1" t="str">
        <f t="shared" si="299"/>
        <v/>
      </c>
      <c r="AN591" s="8">
        <v>18.572900000000001</v>
      </c>
    </row>
    <row r="592" spans="1:40" x14ac:dyDescent="0.25">
      <c r="A592" s="2" t="s">
        <v>188</v>
      </c>
      <c r="B592" s="1">
        <v>0.79</v>
      </c>
      <c r="C592" s="1">
        <v>33967.699999999997</v>
      </c>
      <c r="D592" s="1">
        <v>23.051400000000001</v>
      </c>
      <c r="E592" s="1">
        <f t="shared" si="290"/>
        <v>29.178987341772153</v>
      </c>
      <c r="F592" s="1">
        <v>6128.7820000000002</v>
      </c>
      <c r="G592" s="1">
        <f t="shared" si="291"/>
        <v>0.24043332391620928</v>
      </c>
      <c r="H592" s="1">
        <f t="shared" si="270"/>
        <v>23.313319862201915</v>
      </c>
      <c r="I592" s="1">
        <f t="shared" si="271"/>
        <v>35.118030768258599</v>
      </c>
      <c r="J592" s="5">
        <f t="shared" si="272"/>
        <v>0.25858124180727327</v>
      </c>
      <c r="K592" s="3">
        <f t="shared" si="273"/>
        <v>0.45186615700844251</v>
      </c>
      <c r="L592" s="1">
        <f t="shared" si="274"/>
        <v>0.208185985623175</v>
      </c>
      <c r="M592" s="5">
        <f t="shared" si="275"/>
        <v>-0.35845547491742935</v>
      </c>
      <c r="N592" s="3">
        <f t="shared" si="276"/>
        <v>-0.54598478608700041</v>
      </c>
      <c r="O592" s="1">
        <f t="shared" si="277"/>
        <v>26.131566666666668</v>
      </c>
      <c r="P592" s="5">
        <f t="shared" si="278"/>
        <v>0.89882991272107837</v>
      </c>
      <c r="Q592" s="3">
        <f t="shared" si="279"/>
        <v>1.1493158903680707</v>
      </c>
      <c r="R592" s="8">
        <f t="shared" si="280"/>
        <v>25.167953438085696</v>
      </c>
      <c r="S592" s="9">
        <f t="shared" si="281"/>
        <v>1.8546335758837813</v>
      </c>
      <c r="T592" s="9">
        <f t="shared" si="282"/>
        <v>2.3989794285109465</v>
      </c>
      <c r="U592" s="1">
        <f t="shared" si="283"/>
        <v>0</v>
      </c>
      <c r="V592" s="1">
        <f t="shared" si="284"/>
        <v>1</v>
      </c>
      <c r="W592" s="1">
        <f t="shared" si="285"/>
        <v>1</v>
      </c>
      <c r="X592" s="1">
        <f t="shared" si="286"/>
        <v>0</v>
      </c>
      <c r="Y592" s="1">
        <f t="shared" si="292"/>
        <v>0</v>
      </c>
      <c r="Z592" s="1">
        <f t="shared" si="293"/>
        <v>0</v>
      </c>
      <c r="AA592" s="1">
        <f t="shared" si="294"/>
        <v>0</v>
      </c>
      <c r="AC592" s="1">
        <f t="shared" si="287"/>
        <v>0</v>
      </c>
      <c r="AD592" s="1" t="str">
        <f t="shared" si="295"/>
        <v/>
      </c>
      <c r="AE592" s="1" t="str">
        <f t="shared" si="296"/>
        <v/>
      </c>
      <c r="AF592" s="1">
        <f t="shared" si="288"/>
        <v>0</v>
      </c>
      <c r="AG592" s="1" t="str">
        <f t="shared" si="297"/>
        <v/>
      </c>
      <c r="AH592" s="8">
        <v>23.051400000000001</v>
      </c>
      <c r="AK592" s="1">
        <f t="shared" si="298"/>
        <v>1</v>
      </c>
      <c r="AL592" s="1">
        <f t="shared" si="289"/>
        <v>1</v>
      </c>
      <c r="AM592" s="1" t="str">
        <f t="shared" si="299"/>
        <v/>
      </c>
      <c r="AN592" s="8">
        <v>23.051400000000001</v>
      </c>
    </row>
    <row r="593" spans="1:40" x14ac:dyDescent="0.25">
      <c r="A593" s="2" t="s">
        <v>187</v>
      </c>
      <c r="B593" s="1">
        <v>0.77</v>
      </c>
      <c r="C593" s="1">
        <v>33628.6</v>
      </c>
      <c r="D593" s="1">
        <v>24.67</v>
      </c>
      <c r="E593" s="1">
        <f t="shared" si="290"/>
        <v>32.038961038961041</v>
      </c>
      <c r="F593" s="1">
        <v>6128.7820000000002</v>
      </c>
      <c r="G593" s="1">
        <f t="shared" si="291"/>
        <v>0.22241571226762369</v>
      </c>
      <c r="H593" s="1">
        <f t="shared" si="270"/>
        <v>23.334273451178067</v>
      </c>
      <c r="I593" s="1">
        <f t="shared" si="271"/>
        <v>35.710987452924137</v>
      </c>
      <c r="J593" s="5">
        <f t="shared" si="272"/>
        <v>0.35744887588376884</v>
      </c>
      <c r="K593" s="3">
        <f t="shared" si="273"/>
        <v>0.48408030954197073</v>
      </c>
      <c r="L593" s="1">
        <f t="shared" si="274"/>
        <v>0.20619541106851524</v>
      </c>
      <c r="M593" s="5">
        <f t="shared" si="275"/>
        <v>-0.41350197411279166</v>
      </c>
      <c r="N593" s="3">
        <f t="shared" si="276"/>
        <v>-0.57723967128192888</v>
      </c>
      <c r="O593" s="1">
        <f t="shared" si="277"/>
        <v>26.211411111111111</v>
      </c>
      <c r="P593" s="5">
        <f t="shared" si="278"/>
        <v>0.99667815867095833</v>
      </c>
      <c r="Q593" s="3">
        <f t="shared" si="279"/>
        <v>1.191063553309236</v>
      </c>
      <c r="R593" s="8">
        <f t="shared" si="280"/>
        <v>25.552781335919459</v>
      </c>
      <c r="S593" s="9">
        <f t="shared" si="281"/>
        <v>2.2185078847413919</v>
      </c>
      <c r="T593" s="9">
        <f t="shared" si="282"/>
        <v>2.461830641887746</v>
      </c>
      <c r="U593" s="1">
        <f t="shared" si="283"/>
        <v>0</v>
      </c>
      <c r="V593" s="1">
        <f t="shared" si="284"/>
        <v>1</v>
      </c>
      <c r="W593" s="1">
        <f t="shared" si="285"/>
        <v>1</v>
      </c>
      <c r="X593" s="1">
        <f t="shared" si="286"/>
        <v>0</v>
      </c>
      <c r="Y593" s="1">
        <f t="shared" si="292"/>
        <v>0</v>
      </c>
      <c r="Z593" s="1">
        <f t="shared" si="293"/>
        <v>0</v>
      </c>
      <c r="AA593" s="1">
        <f t="shared" si="294"/>
        <v>0</v>
      </c>
      <c r="AC593" s="1">
        <f t="shared" si="287"/>
        <v>0</v>
      </c>
      <c r="AD593" s="1" t="str">
        <f t="shared" si="295"/>
        <v/>
      </c>
      <c r="AE593" s="1" t="str">
        <f t="shared" si="296"/>
        <v/>
      </c>
      <c r="AF593" s="1">
        <f t="shared" si="288"/>
        <v>0</v>
      </c>
      <c r="AG593" s="1" t="str">
        <f t="shared" si="297"/>
        <v/>
      </c>
      <c r="AH593" s="8">
        <v>24.67</v>
      </c>
      <c r="AK593" s="1">
        <f t="shared" si="298"/>
        <v>1</v>
      </c>
      <c r="AL593" s="1">
        <f t="shared" si="289"/>
        <v>1</v>
      </c>
      <c r="AM593" s="1" t="str">
        <f t="shared" si="299"/>
        <v/>
      </c>
      <c r="AN593" s="8">
        <v>24.67</v>
      </c>
    </row>
    <row r="594" spans="1:40" x14ac:dyDescent="0.25">
      <c r="A594" s="2" t="s">
        <v>186</v>
      </c>
      <c r="B594" s="1">
        <v>0.77</v>
      </c>
      <c r="C594" s="1">
        <v>33494.1</v>
      </c>
      <c r="D594" s="1">
        <v>25.721399999999999</v>
      </c>
      <c r="E594" s="1">
        <f t="shared" si="290"/>
        <v>33.404415584415581</v>
      </c>
      <c r="F594" s="1">
        <v>6128.7820000000002</v>
      </c>
      <c r="G594" s="1">
        <f t="shared" si="291"/>
        <v>0.2124709381575392</v>
      </c>
      <c r="H594" s="1">
        <f t="shared" si="270"/>
        <v>23.227415327272311</v>
      </c>
      <c r="I594" s="1">
        <f t="shared" si="271"/>
        <v>36.118254873004062</v>
      </c>
      <c r="J594" s="5">
        <f t="shared" si="272"/>
        <v>0.44554532470171981</v>
      </c>
      <c r="K594" s="3">
        <f t="shared" si="273"/>
        <v>0.50518554848500441</v>
      </c>
      <c r="L594" s="1">
        <f t="shared" si="274"/>
        <v>0.20514346756047694</v>
      </c>
      <c r="M594" s="5">
        <f t="shared" si="275"/>
        <v>-0.46531269495202299</v>
      </c>
      <c r="N594" s="3">
        <f t="shared" si="276"/>
        <v>-0.60452928747678503</v>
      </c>
      <c r="O594" s="1">
        <f t="shared" si="277"/>
        <v>26.095222222222223</v>
      </c>
      <c r="P594" s="5">
        <f t="shared" si="278"/>
        <v>1.0639902831937609</v>
      </c>
      <c r="Q594" s="3">
        <f t="shared" si="279"/>
        <v>1.2234611190822822</v>
      </c>
      <c r="R594" s="8">
        <f t="shared" si="280"/>
        <v>25.713287033359361</v>
      </c>
      <c r="S594" s="9">
        <f t="shared" si="281"/>
        <v>2.4858717060870497</v>
      </c>
      <c r="T594" s="9">
        <f t="shared" si="282"/>
        <v>2.5004100358066754</v>
      </c>
      <c r="U594" s="1">
        <f t="shared" si="283"/>
        <v>0</v>
      </c>
      <c r="V594" s="1">
        <f t="shared" si="284"/>
        <v>1</v>
      </c>
      <c r="W594" s="1">
        <f t="shared" si="285"/>
        <v>1</v>
      </c>
      <c r="X594" s="1">
        <f t="shared" si="286"/>
        <v>0</v>
      </c>
      <c r="Y594" s="1">
        <f t="shared" si="292"/>
        <v>0</v>
      </c>
      <c r="Z594" s="1">
        <f t="shared" si="293"/>
        <v>0</v>
      </c>
      <c r="AA594" s="1">
        <f t="shared" si="294"/>
        <v>0</v>
      </c>
      <c r="AC594" s="1">
        <f t="shared" si="287"/>
        <v>0</v>
      </c>
      <c r="AD594" s="1" t="str">
        <f t="shared" si="295"/>
        <v/>
      </c>
      <c r="AE594" s="1" t="str">
        <f t="shared" si="296"/>
        <v/>
      </c>
      <c r="AF594" s="1">
        <f t="shared" si="288"/>
        <v>0</v>
      </c>
      <c r="AG594" s="1" t="str">
        <f t="shared" si="297"/>
        <v/>
      </c>
      <c r="AH594" s="8">
        <v>25.721399999999999</v>
      </c>
      <c r="AK594" s="1">
        <f t="shared" si="298"/>
        <v>1</v>
      </c>
      <c r="AL594" s="1">
        <f t="shared" si="289"/>
        <v>1</v>
      </c>
      <c r="AM594" s="1" t="str">
        <f t="shared" si="299"/>
        <v/>
      </c>
      <c r="AN594" s="8">
        <v>25.721399999999999</v>
      </c>
    </row>
    <row r="595" spans="1:40" x14ac:dyDescent="0.25">
      <c r="A595" s="2" t="s">
        <v>185</v>
      </c>
      <c r="B595" s="1">
        <v>0.77</v>
      </c>
      <c r="C595" s="1">
        <v>33359.599999999999</v>
      </c>
      <c r="D595" s="1">
        <v>28.5471</v>
      </c>
      <c r="E595" s="1">
        <f t="shared" si="290"/>
        <v>37.074155844155847</v>
      </c>
      <c r="F595" s="1">
        <v>6128.7820000000002</v>
      </c>
      <c r="G595" s="1">
        <f t="shared" si="291"/>
        <v>0.19067100881730123</v>
      </c>
      <c r="H595" s="1">
        <f t="shared" si="270"/>
        <v>23.027896553454095</v>
      </c>
      <c r="I595" s="1">
        <f t="shared" si="271"/>
        <v>36.364838289587475</v>
      </c>
      <c r="J595" s="5">
        <f t="shared" si="272"/>
        <v>0.50595661338946085</v>
      </c>
      <c r="K595" s="3">
        <f t="shared" si="273"/>
        <v>0.51512558578221845</v>
      </c>
      <c r="L595" s="1">
        <f t="shared" si="274"/>
        <v>0.20234193308152235</v>
      </c>
      <c r="M595" s="5">
        <f t="shared" si="275"/>
        <v>-0.53571943539654376</v>
      </c>
      <c r="N595" s="3">
        <f t="shared" si="276"/>
        <v>-0.62773205289757872</v>
      </c>
      <c r="O595" s="1">
        <f t="shared" si="277"/>
        <v>26.219355555555556</v>
      </c>
      <c r="P595" s="5">
        <f t="shared" si="278"/>
        <v>1.1716365552261112</v>
      </c>
      <c r="Q595" s="3">
        <f t="shared" si="279"/>
        <v>1.250039591730369</v>
      </c>
      <c r="R595" s="8">
        <f t="shared" si="280"/>
        <v>25.711811948515606</v>
      </c>
      <c r="S595" s="9">
        <f t="shared" si="281"/>
        <v>2.6839153950615113</v>
      </c>
      <c r="T595" s="9">
        <f t="shared" si="282"/>
        <v>2.4912014798878301</v>
      </c>
      <c r="U595" s="1">
        <f t="shared" si="283"/>
        <v>1</v>
      </c>
      <c r="V595" s="1">
        <f t="shared" si="284"/>
        <v>1</v>
      </c>
      <c r="W595" s="1">
        <f t="shared" si="285"/>
        <v>1</v>
      </c>
      <c r="X595" s="1">
        <f t="shared" si="286"/>
        <v>1</v>
      </c>
      <c r="Y595" s="1">
        <f t="shared" si="292"/>
        <v>0</v>
      </c>
      <c r="Z595" s="1">
        <f t="shared" si="293"/>
        <v>0</v>
      </c>
      <c r="AA595" s="1">
        <f t="shared" si="294"/>
        <v>0</v>
      </c>
      <c r="AC595" s="1">
        <f t="shared" si="287"/>
        <v>0</v>
      </c>
      <c r="AD595" s="1" t="str">
        <f t="shared" si="295"/>
        <v>Buy</v>
      </c>
      <c r="AE595" s="1" t="str">
        <f t="shared" si="296"/>
        <v/>
      </c>
      <c r="AF595" s="1">
        <f t="shared" si="288"/>
        <v>0</v>
      </c>
      <c r="AG595" s="1" t="str">
        <f t="shared" si="297"/>
        <v/>
      </c>
      <c r="AH595" s="8">
        <v>28.5471</v>
      </c>
      <c r="AK595" s="1">
        <f t="shared" si="298"/>
        <v>0</v>
      </c>
      <c r="AL595" s="1">
        <f t="shared" si="289"/>
        <v>1</v>
      </c>
      <c r="AM595" s="1" t="str">
        <f t="shared" si="299"/>
        <v>Sell</v>
      </c>
      <c r="AN595" s="8">
        <v>28.5471</v>
      </c>
    </row>
    <row r="596" spans="1:40" x14ac:dyDescent="0.25">
      <c r="A596" s="2" t="s">
        <v>184</v>
      </c>
      <c r="B596" s="1">
        <v>0.76</v>
      </c>
      <c r="C596" s="1">
        <v>33225.199999999997</v>
      </c>
      <c r="D596" s="1">
        <v>27.7014</v>
      </c>
      <c r="E596" s="1">
        <f t="shared" si="290"/>
        <v>36.449210526315788</v>
      </c>
      <c r="F596" s="1">
        <v>6128.7820000000002</v>
      </c>
      <c r="G596" s="1">
        <f t="shared" si="291"/>
        <v>0.19570039923423121</v>
      </c>
      <c r="H596" s="1">
        <f t="shared" si="270"/>
        <v>22.586360277730424</v>
      </c>
      <c r="I596" s="1">
        <f t="shared" si="271"/>
        <v>36.189939854689037</v>
      </c>
      <c r="J596" s="5">
        <f t="shared" si="272"/>
        <v>0.5245962735588261</v>
      </c>
      <c r="K596" s="3">
        <f t="shared" si="273"/>
        <v>0.51665374784767804</v>
      </c>
      <c r="L596" s="1">
        <f t="shared" si="274"/>
        <v>0.20223299983682727</v>
      </c>
      <c r="M596" s="5">
        <f t="shared" si="275"/>
        <v>-0.57279695989869261</v>
      </c>
      <c r="N596" s="3">
        <f t="shared" si="276"/>
        <v>-0.64306748914775125</v>
      </c>
      <c r="O596" s="1">
        <f t="shared" si="277"/>
        <v>25.979199999999999</v>
      </c>
      <c r="P596" s="5">
        <f t="shared" si="278"/>
        <v>1.2107704603317151</v>
      </c>
      <c r="Q596" s="3">
        <f t="shared" si="279"/>
        <v>1.2631067644810787</v>
      </c>
      <c r="R596" s="8">
        <f t="shared" si="280"/>
        <v>25.196305030063897</v>
      </c>
      <c r="S596" s="9">
        <f t="shared" si="281"/>
        <v>2.6099447523334725</v>
      </c>
      <c r="T596" s="9">
        <f t="shared" si="282"/>
        <v>2.4364485742621356</v>
      </c>
      <c r="U596" s="1">
        <f t="shared" si="283"/>
        <v>1</v>
      </c>
      <c r="V596" s="1">
        <f t="shared" si="284"/>
        <v>1</v>
      </c>
      <c r="W596" s="1">
        <f t="shared" si="285"/>
        <v>1</v>
      </c>
      <c r="X596" s="1">
        <f t="shared" si="286"/>
        <v>1</v>
      </c>
      <c r="Y596" s="1">
        <f t="shared" si="292"/>
        <v>0</v>
      </c>
      <c r="Z596" s="1">
        <f t="shared" si="293"/>
        <v>0</v>
      </c>
      <c r="AA596" s="1">
        <f t="shared" si="294"/>
        <v>1</v>
      </c>
      <c r="AC596" s="1">
        <f t="shared" si="287"/>
        <v>0</v>
      </c>
      <c r="AD596" s="1" t="str">
        <f t="shared" si="295"/>
        <v>Buy</v>
      </c>
      <c r="AE596" s="1" t="str">
        <f t="shared" si="296"/>
        <v/>
      </c>
      <c r="AF596" s="1">
        <f t="shared" si="288"/>
        <v>1</v>
      </c>
      <c r="AG596" s="1" t="str">
        <f t="shared" si="297"/>
        <v>Buy</v>
      </c>
      <c r="AH596" s="8">
        <v>27.7014</v>
      </c>
      <c r="AK596" s="1">
        <f t="shared" si="298"/>
        <v>0</v>
      </c>
      <c r="AL596" s="1">
        <f t="shared" si="289"/>
        <v>0</v>
      </c>
      <c r="AM596" s="1" t="str">
        <f t="shared" si="299"/>
        <v/>
      </c>
      <c r="AN596" s="8">
        <v>27.7014</v>
      </c>
    </row>
    <row r="597" spans="1:40" x14ac:dyDescent="0.25">
      <c r="A597" s="2" t="s">
        <v>183</v>
      </c>
      <c r="B597" s="1">
        <v>0.75</v>
      </c>
      <c r="C597" s="1">
        <v>32938.400000000001</v>
      </c>
      <c r="D597" s="1">
        <v>27.198599999999999</v>
      </c>
      <c r="E597" s="1">
        <f t="shared" si="290"/>
        <v>36.264800000000001</v>
      </c>
      <c r="F597" s="1">
        <v>6128.7820000000002</v>
      </c>
      <c r="G597" s="1">
        <f t="shared" si="291"/>
        <v>0.1975976500407586</v>
      </c>
      <c r="H597" s="1">
        <f t="shared" si="270"/>
        <v>22.177157099948857</v>
      </c>
      <c r="I597" s="1">
        <f t="shared" si="271"/>
        <v>35.900550033983428</v>
      </c>
      <c r="J597" s="5">
        <f t="shared" si="272"/>
        <v>0.53610058152656581</v>
      </c>
      <c r="K597" s="3">
        <f t="shared" si="273"/>
        <v>0.51532999356248665</v>
      </c>
      <c r="L597" s="1">
        <f t="shared" si="274"/>
        <v>0.20323738939733516</v>
      </c>
      <c r="M597" s="5">
        <f t="shared" si="275"/>
        <v>-0.61804677225038973</v>
      </c>
      <c r="N597" s="3">
        <f t="shared" si="276"/>
        <v>-0.65477924402259435</v>
      </c>
      <c r="O597" s="1">
        <f t="shared" si="277"/>
        <v>25.606344444444446</v>
      </c>
      <c r="P597" s="5">
        <f t="shared" si="278"/>
        <v>1.2673401523104961</v>
      </c>
      <c r="Q597" s="3">
        <f t="shared" si="279"/>
        <v>1.2718294818393059</v>
      </c>
      <c r="R597" s="8">
        <f t="shared" si="280"/>
        <v>24.740833217348243</v>
      </c>
      <c r="S597" s="9">
        <f t="shared" si="281"/>
        <v>2.5636761173993854</v>
      </c>
      <c r="T597" s="9">
        <f t="shared" si="282"/>
        <v>2.3739025954560731</v>
      </c>
      <c r="U597" s="1">
        <f t="shared" si="283"/>
        <v>1</v>
      </c>
      <c r="V597" s="1">
        <f t="shared" si="284"/>
        <v>1</v>
      </c>
      <c r="W597" s="1">
        <f t="shared" si="285"/>
        <v>1</v>
      </c>
      <c r="X597" s="1">
        <f t="shared" si="286"/>
        <v>1</v>
      </c>
      <c r="Y597" s="1">
        <f t="shared" si="292"/>
        <v>0</v>
      </c>
      <c r="Z597" s="1">
        <f t="shared" si="293"/>
        <v>0</v>
      </c>
      <c r="AA597" s="1">
        <f t="shared" si="294"/>
        <v>1</v>
      </c>
      <c r="AC597" s="1">
        <f t="shared" si="287"/>
        <v>0</v>
      </c>
      <c r="AD597" s="1" t="str">
        <f t="shared" si="295"/>
        <v>Buy</v>
      </c>
      <c r="AE597" s="1" t="str">
        <f t="shared" si="296"/>
        <v/>
      </c>
      <c r="AF597" s="1">
        <f t="shared" si="288"/>
        <v>1</v>
      </c>
      <c r="AG597" s="1" t="str">
        <f t="shared" si="297"/>
        <v>Buy</v>
      </c>
      <c r="AH597" s="8">
        <v>27.198599999999999</v>
      </c>
      <c r="AK597" s="1">
        <f t="shared" si="298"/>
        <v>0</v>
      </c>
      <c r="AL597" s="1">
        <f t="shared" si="289"/>
        <v>0</v>
      </c>
      <c r="AM597" s="1" t="str">
        <f t="shared" si="299"/>
        <v/>
      </c>
      <c r="AN597" s="8">
        <v>27.198599999999999</v>
      </c>
    </row>
    <row r="598" spans="1:40" x14ac:dyDescent="0.25">
      <c r="A598" s="2" t="s">
        <v>182</v>
      </c>
      <c r="B598" s="1">
        <v>0.75</v>
      </c>
      <c r="C598" s="1">
        <v>32808</v>
      </c>
      <c r="D598" s="1">
        <v>27.757100000000001</v>
      </c>
      <c r="E598" s="1">
        <f t="shared" si="290"/>
        <v>37.009466666666668</v>
      </c>
      <c r="F598" s="1">
        <v>6128.7820000000002</v>
      </c>
      <c r="G598" s="1">
        <f t="shared" si="291"/>
        <v>0.19285526175880557</v>
      </c>
      <c r="H598" s="1">
        <f t="shared" si="270"/>
        <v>21.775441667944765</v>
      </c>
      <c r="I598" s="1">
        <f t="shared" si="271"/>
        <v>35.571247800732813</v>
      </c>
      <c r="J598" s="5">
        <f t="shared" si="272"/>
        <v>0.54844625238919198</v>
      </c>
      <c r="K598" s="3">
        <f t="shared" si="273"/>
        <v>0.51186822890180683</v>
      </c>
      <c r="L598" s="1">
        <f t="shared" si="274"/>
        <v>0.20399585244608648</v>
      </c>
      <c r="M598" s="5">
        <f t="shared" si="275"/>
        <v>-0.65984868825251564</v>
      </c>
      <c r="N598" s="3">
        <f t="shared" si="276"/>
        <v>-0.66090132265129509</v>
      </c>
      <c r="O598" s="1">
        <f t="shared" si="277"/>
        <v>25.239100000000001</v>
      </c>
      <c r="P598" s="5">
        <f t="shared" si="278"/>
        <v>1.3222893548684338</v>
      </c>
      <c r="Q598" s="3">
        <f t="shared" si="279"/>
        <v>1.2725777034274408</v>
      </c>
      <c r="R598" s="8">
        <f t="shared" si="280"/>
        <v>24.29396652959338</v>
      </c>
      <c r="S598" s="9">
        <f t="shared" si="281"/>
        <v>2.5185248616486149</v>
      </c>
      <c r="T598" s="9">
        <f t="shared" si="282"/>
        <v>2.2983140538460649</v>
      </c>
      <c r="U598" s="1">
        <f t="shared" si="283"/>
        <v>1</v>
      </c>
      <c r="V598" s="1">
        <f t="shared" si="284"/>
        <v>1</v>
      </c>
      <c r="W598" s="1">
        <f t="shared" si="285"/>
        <v>1</v>
      </c>
      <c r="X598" s="1">
        <f t="shared" si="286"/>
        <v>1</v>
      </c>
      <c r="Y598" s="1">
        <f t="shared" si="292"/>
        <v>0</v>
      </c>
      <c r="Z598" s="1">
        <f t="shared" si="293"/>
        <v>0</v>
      </c>
      <c r="AA598" s="1">
        <f t="shared" si="294"/>
        <v>1</v>
      </c>
      <c r="AC598" s="1">
        <f t="shared" si="287"/>
        <v>1</v>
      </c>
      <c r="AD598" s="1" t="str">
        <f t="shared" si="295"/>
        <v>Buy</v>
      </c>
      <c r="AE598" s="1" t="str">
        <f t="shared" si="296"/>
        <v/>
      </c>
      <c r="AF598" s="1">
        <f t="shared" si="288"/>
        <v>1</v>
      </c>
      <c r="AG598" s="1" t="str">
        <f t="shared" si="297"/>
        <v>Buy</v>
      </c>
      <c r="AH598" s="8">
        <v>27.757100000000001</v>
      </c>
      <c r="AK598" s="1">
        <f t="shared" si="298"/>
        <v>0</v>
      </c>
      <c r="AL598" s="1">
        <f t="shared" si="289"/>
        <v>0</v>
      </c>
      <c r="AM598" s="1" t="str">
        <f t="shared" si="299"/>
        <v/>
      </c>
      <c r="AN598" s="8">
        <v>27.757100000000001</v>
      </c>
    </row>
    <row r="599" spans="1:40" x14ac:dyDescent="0.25">
      <c r="A599" s="2" t="s">
        <v>181</v>
      </c>
      <c r="B599" s="1">
        <v>0.74</v>
      </c>
      <c r="C599" s="1">
        <v>32677.599999999999</v>
      </c>
      <c r="D599" s="1">
        <v>26.031400000000001</v>
      </c>
      <c r="E599" s="1">
        <f t="shared" si="290"/>
        <v>35.177567567567571</v>
      </c>
      <c r="F599" s="1">
        <v>6128.7820000000002</v>
      </c>
      <c r="G599" s="1">
        <f t="shared" si="291"/>
        <v>0.20482287268191901</v>
      </c>
      <c r="H599" s="1">
        <f t="shared" si="270"/>
        <v>21.296909001380346</v>
      </c>
      <c r="I599" s="1">
        <f t="shared" si="271"/>
        <v>35.05988684126217</v>
      </c>
      <c r="J599" s="5">
        <f t="shared" si="272"/>
        <v>0.55896920701744346</v>
      </c>
      <c r="K599" s="3">
        <f t="shared" si="273"/>
        <v>0.50577189165390934</v>
      </c>
      <c r="L599" s="1">
        <f t="shared" si="274"/>
        <v>0.20600468143659867</v>
      </c>
      <c r="M599" s="5">
        <f t="shared" si="275"/>
        <v>-0.68686103578764368</v>
      </c>
      <c r="N599" s="3">
        <f t="shared" si="276"/>
        <v>-0.66107676171775831</v>
      </c>
      <c r="O599" s="1">
        <f t="shared" si="277"/>
        <v>24.71767777777778</v>
      </c>
      <c r="P599" s="5">
        <f t="shared" si="278"/>
        <v>1.3582381783378721</v>
      </c>
      <c r="Q599" s="3">
        <f t="shared" si="279"/>
        <v>1.2642924281872754</v>
      </c>
      <c r="R599" s="8">
        <f t="shared" si="280"/>
        <v>23.664305898610358</v>
      </c>
      <c r="S599" s="9">
        <f t="shared" si="281"/>
        <v>2.3673968972300123</v>
      </c>
      <c r="T599" s="9">
        <f t="shared" si="282"/>
        <v>2.2105002563169838</v>
      </c>
      <c r="U599" s="1">
        <f t="shared" si="283"/>
        <v>1</v>
      </c>
      <c r="V599" s="1">
        <f t="shared" si="284"/>
        <v>1</v>
      </c>
      <c r="W599" s="1">
        <f t="shared" si="285"/>
        <v>0</v>
      </c>
      <c r="X599" s="1">
        <f t="shared" si="286"/>
        <v>1</v>
      </c>
      <c r="Y599" s="1">
        <f t="shared" si="292"/>
        <v>0</v>
      </c>
      <c r="Z599" s="1">
        <f t="shared" si="293"/>
        <v>0</v>
      </c>
      <c r="AA599" s="1">
        <f t="shared" si="294"/>
        <v>1</v>
      </c>
      <c r="AC599" s="1">
        <f t="shared" si="287"/>
        <v>1</v>
      </c>
      <c r="AD599" s="1" t="str">
        <f t="shared" si="295"/>
        <v>Buy</v>
      </c>
      <c r="AE599" s="1" t="str">
        <f t="shared" si="296"/>
        <v/>
      </c>
      <c r="AF599" s="1">
        <f t="shared" si="288"/>
        <v>1</v>
      </c>
      <c r="AG599" s="1" t="str">
        <f t="shared" si="297"/>
        <v>Buy</v>
      </c>
      <c r="AH599" s="8">
        <v>26.031400000000001</v>
      </c>
      <c r="AK599" s="1">
        <f t="shared" si="298"/>
        <v>0</v>
      </c>
      <c r="AL599" s="1">
        <f t="shared" si="289"/>
        <v>0</v>
      </c>
      <c r="AM599" s="1" t="str">
        <f t="shared" si="299"/>
        <v/>
      </c>
      <c r="AN599" s="8">
        <v>26.031400000000001</v>
      </c>
    </row>
    <row r="600" spans="1:40" x14ac:dyDescent="0.25">
      <c r="A600" s="2" t="s">
        <v>180</v>
      </c>
      <c r="B600" s="1">
        <v>0.74</v>
      </c>
      <c r="C600" s="1">
        <v>32547.200000000001</v>
      </c>
      <c r="D600" s="1">
        <v>24.505700000000001</v>
      </c>
      <c r="E600" s="1">
        <f t="shared" si="290"/>
        <v>33.115810810810814</v>
      </c>
      <c r="F600" s="1">
        <v>6128.7820000000002</v>
      </c>
      <c r="G600" s="1">
        <f t="shared" si="291"/>
        <v>0.21670670373418729</v>
      </c>
      <c r="H600" s="1">
        <f t="shared" si="270"/>
        <v>20.918149721490774</v>
      </c>
      <c r="I600" s="1">
        <f t="shared" si="271"/>
        <v>34.808374199588243</v>
      </c>
      <c r="J600" s="5">
        <f t="shared" si="272"/>
        <v>0.58304939747346829</v>
      </c>
      <c r="K600" s="3">
        <f t="shared" si="273"/>
        <v>0.49690567242665362</v>
      </c>
      <c r="L600" s="1">
        <f t="shared" si="274"/>
        <v>0.20782002254826701</v>
      </c>
      <c r="M600" s="5">
        <f t="shared" si="275"/>
        <v>-0.71033846129667877</v>
      </c>
      <c r="N600" s="3">
        <f t="shared" si="276"/>
        <v>-0.65677938270611069</v>
      </c>
      <c r="O600" s="1">
        <f t="shared" si="277"/>
        <v>24.261333333333333</v>
      </c>
      <c r="P600" s="5">
        <f t="shared" si="278"/>
        <v>1.3893958750180446</v>
      </c>
      <c r="Q600" s="3">
        <f t="shared" si="279"/>
        <v>1.2486348031621759</v>
      </c>
      <c r="R600" s="8">
        <f t="shared" si="280"/>
        <v>23.233925152903151</v>
      </c>
      <c r="S600" s="9">
        <f t="shared" si="281"/>
        <v>2.3157754314123764</v>
      </c>
      <c r="T600" s="9">
        <f t="shared" si="282"/>
        <v>2.1256536964697998</v>
      </c>
      <c r="U600" s="1">
        <f t="shared" si="283"/>
        <v>1</v>
      </c>
      <c r="V600" s="1">
        <f t="shared" si="284"/>
        <v>1</v>
      </c>
      <c r="W600" s="1">
        <f t="shared" si="285"/>
        <v>0</v>
      </c>
      <c r="X600" s="1">
        <f t="shared" si="286"/>
        <v>1</v>
      </c>
      <c r="Y600" s="1">
        <f t="shared" si="292"/>
        <v>0</v>
      </c>
      <c r="Z600" s="1">
        <f t="shared" si="293"/>
        <v>0</v>
      </c>
      <c r="AA600" s="1">
        <f t="shared" si="294"/>
        <v>1</v>
      </c>
      <c r="AC600" s="1">
        <f t="shared" si="287"/>
        <v>1</v>
      </c>
      <c r="AD600" s="1" t="str">
        <f t="shared" si="295"/>
        <v>Buy</v>
      </c>
      <c r="AE600" s="1" t="str">
        <f t="shared" si="296"/>
        <v/>
      </c>
      <c r="AF600" s="1">
        <f t="shared" si="288"/>
        <v>1</v>
      </c>
      <c r="AG600" s="1" t="str">
        <f t="shared" si="297"/>
        <v>Buy</v>
      </c>
      <c r="AH600" s="8">
        <v>24.505700000000001</v>
      </c>
      <c r="AK600" s="1">
        <f t="shared" si="298"/>
        <v>0</v>
      </c>
      <c r="AL600" s="1">
        <f t="shared" si="289"/>
        <v>0</v>
      </c>
      <c r="AM600" s="1" t="str">
        <f t="shared" si="299"/>
        <v/>
      </c>
      <c r="AN600" s="8">
        <v>24.505700000000001</v>
      </c>
    </row>
    <row r="601" spans="1:40" x14ac:dyDescent="0.25">
      <c r="A601" s="2" t="s">
        <v>179</v>
      </c>
      <c r="B601" s="1">
        <v>0.74</v>
      </c>
      <c r="C601" s="1">
        <v>32416.7</v>
      </c>
      <c r="D601" s="1">
        <v>23.77</v>
      </c>
      <c r="E601" s="1">
        <f t="shared" si="290"/>
        <v>32.121621621621621</v>
      </c>
      <c r="F601" s="1">
        <v>6128.7820000000002</v>
      </c>
      <c r="G601" s="1">
        <f t="shared" si="291"/>
        <v>0.22251815292427171</v>
      </c>
      <c r="H601" s="1">
        <f t="shared" si="270"/>
        <v>20.631145699210037</v>
      </c>
      <c r="I601" s="1">
        <f t="shared" si="271"/>
        <v>34.698406407079474</v>
      </c>
      <c r="J601" s="5">
        <f t="shared" si="272"/>
        <v>0.60119786931662533</v>
      </c>
      <c r="K601" s="3">
        <f t="shared" si="273"/>
        <v>0.48254838491885116</v>
      </c>
      <c r="L601" s="1">
        <f t="shared" si="274"/>
        <v>0.20980495447832534</v>
      </c>
      <c r="M601" s="5">
        <f t="shared" si="275"/>
        <v>-0.72562913893107139</v>
      </c>
      <c r="N601" s="3">
        <f t="shared" si="276"/>
        <v>-0.64785286960768274</v>
      </c>
      <c r="O601" s="1">
        <f t="shared" si="277"/>
        <v>23.826577777777782</v>
      </c>
      <c r="P601" s="5">
        <f t="shared" si="278"/>
        <v>1.4045317719380699</v>
      </c>
      <c r="Q601" s="3">
        <f t="shared" si="279"/>
        <v>1.2251746245195312</v>
      </c>
      <c r="R601" s="8">
        <f t="shared" si="280"/>
        <v>23.002693362521907</v>
      </c>
      <c r="S601" s="9">
        <f t="shared" si="281"/>
        <v>2.3715476633118691</v>
      </c>
      <c r="T601" s="9">
        <f t="shared" si="282"/>
        <v>2.0418138517707431</v>
      </c>
      <c r="U601" s="1">
        <f t="shared" si="283"/>
        <v>1</v>
      </c>
      <c r="V601" s="1">
        <f t="shared" si="284"/>
        <v>1</v>
      </c>
      <c r="W601" s="1">
        <f t="shared" si="285"/>
        <v>0</v>
      </c>
      <c r="X601" s="1">
        <f t="shared" si="286"/>
        <v>1</v>
      </c>
      <c r="Y601" s="1">
        <f t="shared" si="292"/>
        <v>0</v>
      </c>
      <c r="Z601" s="1">
        <f t="shared" si="293"/>
        <v>0</v>
      </c>
      <c r="AA601" s="1">
        <f t="shared" si="294"/>
        <v>1</v>
      </c>
      <c r="AC601" s="1">
        <f t="shared" si="287"/>
        <v>1</v>
      </c>
      <c r="AD601" s="1" t="str">
        <f t="shared" si="295"/>
        <v>Buy</v>
      </c>
      <c r="AE601" s="1" t="str">
        <f t="shared" si="296"/>
        <v/>
      </c>
      <c r="AF601" s="1">
        <f t="shared" si="288"/>
        <v>1</v>
      </c>
      <c r="AG601" s="1" t="str">
        <f t="shared" si="297"/>
        <v>Buy</v>
      </c>
      <c r="AH601" s="8">
        <v>23.77</v>
      </c>
      <c r="AK601" s="1">
        <f t="shared" si="298"/>
        <v>0</v>
      </c>
      <c r="AL601" s="1">
        <f t="shared" si="289"/>
        <v>0</v>
      </c>
      <c r="AM601" s="1" t="str">
        <f t="shared" si="299"/>
        <v/>
      </c>
      <c r="AN601" s="8">
        <v>23.77</v>
      </c>
    </row>
    <row r="602" spans="1:40" x14ac:dyDescent="0.25">
      <c r="A602" s="2" t="s">
        <v>178</v>
      </c>
      <c r="B602" s="1">
        <v>0.67</v>
      </c>
      <c r="C602" s="1">
        <v>30719.3</v>
      </c>
      <c r="D602" s="1">
        <v>23.624300000000002</v>
      </c>
      <c r="E602" s="1">
        <f t="shared" si="290"/>
        <v>35.260149253731342</v>
      </c>
      <c r="F602" s="1">
        <v>6106.3029999999999</v>
      </c>
      <c r="G602" s="1">
        <f t="shared" si="291"/>
        <v>0.21294822069527858</v>
      </c>
      <c r="H602" s="1">
        <f t="shared" si="270"/>
        <v>20.38003735514684</v>
      </c>
      <c r="I602" s="1">
        <f t="shared" si="271"/>
        <v>34.426390115882853</v>
      </c>
      <c r="J602" s="5">
        <f t="shared" si="272"/>
        <v>0.61376893528049603</v>
      </c>
      <c r="K602" s="3">
        <f t="shared" si="273"/>
        <v>0.46277347085255544</v>
      </c>
      <c r="L602" s="1">
        <f t="shared" si="274"/>
        <v>0.21173231600602016</v>
      </c>
      <c r="M602" s="5">
        <f t="shared" si="275"/>
        <v>-0.74283658803924535</v>
      </c>
      <c r="N602" s="3">
        <f t="shared" si="276"/>
        <v>-0.63489015805378468</v>
      </c>
      <c r="O602" s="1">
        <f t="shared" si="277"/>
        <v>23.388799999999996</v>
      </c>
      <c r="P602" s="5">
        <f t="shared" si="278"/>
        <v>1.4212408668368348</v>
      </c>
      <c r="Q602" s="3">
        <f t="shared" si="279"/>
        <v>1.1952817666164415</v>
      </c>
      <c r="R602" s="8">
        <f t="shared" si="280"/>
        <v>22.863183064798616</v>
      </c>
      <c r="S602" s="9">
        <f t="shared" si="281"/>
        <v>2.4831457096517759</v>
      </c>
      <c r="T602" s="9">
        <f t="shared" si="282"/>
        <v>1.9527117394200082</v>
      </c>
      <c r="U602" s="1">
        <f t="shared" si="283"/>
        <v>1</v>
      </c>
      <c r="V602" s="1">
        <f t="shared" si="284"/>
        <v>0</v>
      </c>
      <c r="W602" s="1">
        <f t="shared" si="285"/>
        <v>0</v>
      </c>
      <c r="X602" s="1">
        <f t="shared" si="286"/>
        <v>1</v>
      </c>
      <c r="Y602" s="1">
        <f t="shared" si="292"/>
        <v>0</v>
      </c>
      <c r="Z602" s="1">
        <f t="shared" si="293"/>
        <v>0</v>
      </c>
      <c r="AA602" s="1">
        <f t="shared" si="294"/>
        <v>1</v>
      </c>
      <c r="AC602" s="1">
        <f t="shared" si="287"/>
        <v>1</v>
      </c>
      <c r="AD602" s="1" t="str">
        <f t="shared" si="295"/>
        <v/>
      </c>
      <c r="AE602" s="1" t="str">
        <f t="shared" si="296"/>
        <v/>
      </c>
      <c r="AF602" s="1">
        <f t="shared" si="288"/>
        <v>1</v>
      </c>
      <c r="AG602" s="1" t="str">
        <f t="shared" si="297"/>
        <v>Buy</v>
      </c>
      <c r="AH602" s="8">
        <v>23.624300000000002</v>
      </c>
      <c r="AK602" s="1">
        <f t="shared" si="298"/>
        <v>0</v>
      </c>
      <c r="AL602" s="1">
        <f t="shared" si="289"/>
        <v>0</v>
      </c>
      <c r="AM602" s="1" t="str">
        <f t="shared" si="299"/>
        <v/>
      </c>
      <c r="AN602" s="8">
        <v>23.624300000000002</v>
      </c>
    </row>
    <row r="603" spans="1:40" x14ac:dyDescent="0.25">
      <c r="A603" s="2" t="s">
        <v>177</v>
      </c>
      <c r="B603" s="1">
        <v>0.67</v>
      </c>
      <c r="C603" s="1">
        <v>30594</v>
      </c>
      <c r="D603" s="1">
        <v>26.8386</v>
      </c>
      <c r="E603" s="1">
        <f t="shared" si="290"/>
        <v>40.057611940298507</v>
      </c>
      <c r="F603" s="1">
        <v>6087.4870000000001</v>
      </c>
      <c r="G603" s="1">
        <f t="shared" si="291"/>
        <v>0.18725712784694787</v>
      </c>
      <c r="H603" s="1">
        <f t="shared" si="270"/>
        <v>20.120496343558585</v>
      </c>
      <c r="I603" s="1">
        <f t="shared" si="271"/>
        <v>34.082386592386278</v>
      </c>
      <c r="J603" s="5">
        <f t="shared" si="272"/>
        <v>0.62670013946544012</v>
      </c>
      <c r="K603" s="3">
        <f t="shared" si="273"/>
        <v>0.43760756011456531</v>
      </c>
      <c r="L603" s="1">
        <f t="shared" si="274"/>
        <v>0.21604419924234611</v>
      </c>
      <c r="M603" s="5">
        <f t="shared" si="275"/>
        <v>-0.74069280126067771</v>
      </c>
      <c r="N603" s="3">
        <f t="shared" si="276"/>
        <v>-0.61689908638954127</v>
      </c>
      <c r="O603" s="1">
        <f t="shared" si="277"/>
        <v>22.855466666666661</v>
      </c>
      <c r="P603" s="5">
        <f t="shared" si="278"/>
        <v>1.4258334159122827</v>
      </c>
      <c r="Q603" s="3">
        <f t="shared" si="279"/>
        <v>1.1576219165797093</v>
      </c>
      <c r="R603" s="8">
        <f t="shared" si="280"/>
        <v>22.724798167489272</v>
      </c>
      <c r="S603" s="9">
        <f t="shared" si="281"/>
        <v>2.6043018239306868</v>
      </c>
      <c r="T603" s="9">
        <f t="shared" si="282"/>
        <v>1.8609381816280521</v>
      </c>
      <c r="U603" s="1">
        <f t="shared" si="283"/>
        <v>1</v>
      </c>
      <c r="V603" s="1">
        <f t="shared" si="284"/>
        <v>0</v>
      </c>
      <c r="W603" s="1">
        <f t="shared" si="285"/>
        <v>0</v>
      </c>
      <c r="X603" s="1">
        <f t="shared" si="286"/>
        <v>1</v>
      </c>
      <c r="Y603" s="1">
        <f t="shared" si="292"/>
        <v>0</v>
      </c>
      <c r="Z603" s="1">
        <f t="shared" si="293"/>
        <v>1</v>
      </c>
      <c r="AA603" s="1">
        <f t="shared" si="294"/>
        <v>1</v>
      </c>
      <c r="AC603" s="1">
        <f t="shared" si="287"/>
        <v>1</v>
      </c>
      <c r="AD603" s="1" t="str">
        <f t="shared" si="295"/>
        <v/>
      </c>
      <c r="AE603" s="1" t="str">
        <f t="shared" si="296"/>
        <v/>
      </c>
      <c r="AF603" s="1">
        <f t="shared" si="288"/>
        <v>1</v>
      </c>
      <c r="AG603" s="1" t="str">
        <f t="shared" si="297"/>
        <v>Buy</v>
      </c>
      <c r="AH603" s="8">
        <v>26.8386</v>
      </c>
      <c r="AK603" s="1">
        <f t="shared" si="298"/>
        <v>0</v>
      </c>
      <c r="AL603" s="1">
        <f t="shared" si="289"/>
        <v>0</v>
      </c>
      <c r="AM603" s="1" t="str">
        <f t="shared" si="299"/>
        <v/>
      </c>
      <c r="AN603" s="8">
        <v>26.8386</v>
      </c>
    </row>
    <row r="604" spans="1:40" x14ac:dyDescent="0.25">
      <c r="A604" s="2" t="s">
        <v>176</v>
      </c>
      <c r="B604" s="1">
        <v>0.67</v>
      </c>
      <c r="C604" s="1">
        <v>30468.6</v>
      </c>
      <c r="D604" s="1">
        <v>26.3857</v>
      </c>
      <c r="E604" s="1">
        <f t="shared" si="290"/>
        <v>39.381641791044771</v>
      </c>
      <c r="F604" s="1">
        <v>6087.4870000000001</v>
      </c>
      <c r="G604" s="1">
        <f t="shared" si="291"/>
        <v>0.18969060961504564</v>
      </c>
      <c r="H604" s="1">
        <f t="shared" si="270"/>
        <v>19.583048051043271</v>
      </c>
      <c r="I604" s="1">
        <f t="shared" si="271"/>
        <v>33.499135276023786</v>
      </c>
      <c r="J604" s="5">
        <f t="shared" si="272"/>
        <v>0.60080589588570144</v>
      </c>
      <c r="K604" s="3">
        <f t="shared" si="273"/>
        <v>0.40609213022275287</v>
      </c>
      <c r="L604" s="1">
        <f t="shared" si="274"/>
        <v>0.2217574918544794</v>
      </c>
      <c r="M604" s="5">
        <f t="shared" si="275"/>
        <v>-0.72481929121664623</v>
      </c>
      <c r="N604" s="3">
        <f t="shared" si="276"/>
        <v>-0.59626680057768522</v>
      </c>
      <c r="O604" s="1">
        <f t="shared" si="277"/>
        <v>22.0715</v>
      </c>
      <c r="P604" s="5">
        <f t="shared" si="278"/>
        <v>1.3700633911598472</v>
      </c>
      <c r="Q604" s="3">
        <f t="shared" si="279"/>
        <v>1.1129200000242803</v>
      </c>
      <c r="R604" s="8">
        <f t="shared" si="280"/>
        <v>21.976834197941866</v>
      </c>
      <c r="S604" s="9">
        <f t="shared" si="281"/>
        <v>2.393786146898595</v>
      </c>
      <c r="T604" s="9">
        <f t="shared" si="282"/>
        <v>1.7558459943135472</v>
      </c>
      <c r="U604" s="1">
        <f t="shared" si="283"/>
        <v>1</v>
      </c>
      <c r="V604" s="1">
        <f t="shared" si="284"/>
        <v>0</v>
      </c>
      <c r="W604" s="1">
        <f t="shared" si="285"/>
        <v>0</v>
      </c>
      <c r="X604" s="1">
        <f t="shared" si="286"/>
        <v>1</v>
      </c>
      <c r="Y604" s="1">
        <f t="shared" si="292"/>
        <v>0</v>
      </c>
      <c r="Z604" s="1">
        <f t="shared" si="293"/>
        <v>1</v>
      </c>
      <c r="AA604" s="1">
        <f t="shared" si="294"/>
        <v>1</v>
      </c>
      <c r="AC604" s="1">
        <f t="shared" si="287"/>
        <v>1</v>
      </c>
      <c r="AD604" s="1" t="str">
        <f t="shared" si="295"/>
        <v/>
      </c>
      <c r="AE604" s="1" t="str">
        <f t="shared" si="296"/>
        <v/>
      </c>
      <c r="AF604" s="1">
        <f t="shared" si="288"/>
        <v>1</v>
      </c>
      <c r="AG604" s="1" t="str">
        <f t="shared" si="297"/>
        <v>Buy</v>
      </c>
      <c r="AH604" s="8">
        <v>26.3857</v>
      </c>
      <c r="AK604" s="1">
        <f t="shared" si="298"/>
        <v>0</v>
      </c>
      <c r="AL604" s="1">
        <f t="shared" si="289"/>
        <v>0</v>
      </c>
      <c r="AM604" s="1" t="str">
        <f t="shared" si="299"/>
        <v/>
      </c>
      <c r="AN604" s="8">
        <v>26.3857</v>
      </c>
    </row>
    <row r="605" spans="1:40" x14ac:dyDescent="0.25">
      <c r="A605" s="2" t="s">
        <v>175</v>
      </c>
      <c r="B605" s="1">
        <v>0.66</v>
      </c>
      <c r="C605" s="1">
        <v>30343.3</v>
      </c>
      <c r="D605" s="1">
        <v>24.345700000000001</v>
      </c>
      <c r="E605" s="1">
        <f t="shared" si="290"/>
        <v>36.887424242424245</v>
      </c>
      <c r="F605" s="1">
        <v>6087.4870000000001</v>
      </c>
      <c r="G605" s="1">
        <f t="shared" si="291"/>
        <v>0.20473990527880193</v>
      </c>
      <c r="H605" s="1">
        <f t="shared" si="270"/>
        <v>19.038835895126731</v>
      </c>
      <c r="I605" s="1">
        <f t="shared" si="271"/>
        <v>33.195242406155621</v>
      </c>
      <c r="J605" s="5">
        <f t="shared" si="272"/>
        <v>0.59300744507915359</v>
      </c>
      <c r="K605" s="3">
        <f t="shared" si="273"/>
        <v>0.37363983594559474</v>
      </c>
      <c r="L605" s="1">
        <f t="shared" si="274"/>
        <v>0.22772380700586259</v>
      </c>
      <c r="M605" s="5">
        <f t="shared" si="275"/>
        <v>-0.70055362599177196</v>
      </c>
      <c r="N605" s="3">
        <f t="shared" si="276"/>
        <v>-0.57484138547119168</v>
      </c>
      <c r="O605" s="1">
        <f t="shared" si="277"/>
        <v>21.287377777777778</v>
      </c>
      <c r="P605" s="5">
        <f t="shared" si="278"/>
        <v>1.2936423548463902</v>
      </c>
      <c r="Q605" s="3">
        <f t="shared" si="279"/>
        <v>1.0700627681683523</v>
      </c>
      <c r="R605" s="8">
        <f t="shared" si="280"/>
        <v>21.175222233931297</v>
      </c>
      <c r="S605" s="9">
        <f t="shared" si="281"/>
        <v>2.1363863388045665</v>
      </c>
      <c r="T605" s="9">
        <f t="shared" si="282"/>
        <v>1.6726360244057452</v>
      </c>
      <c r="U605" s="1">
        <f t="shared" si="283"/>
        <v>1</v>
      </c>
      <c r="V605" s="1">
        <f t="shared" si="284"/>
        <v>0</v>
      </c>
      <c r="W605" s="1">
        <f t="shared" si="285"/>
        <v>0</v>
      </c>
      <c r="X605" s="1">
        <f t="shared" si="286"/>
        <v>1</v>
      </c>
      <c r="Y605" s="1">
        <f t="shared" si="292"/>
        <v>0</v>
      </c>
      <c r="Z605" s="1">
        <f t="shared" si="293"/>
        <v>1</v>
      </c>
      <c r="AA605" s="1">
        <f t="shared" si="294"/>
        <v>1</v>
      </c>
      <c r="AC605" s="1">
        <f t="shared" si="287"/>
        <v>1</v>
      </c>
      <c r="AD605" s="1" t="str">
        <f t="shared" si="295"/>
        <v/>
      </c>
      <c r="AE605" s="1" t="str">
        <f t="shared" si="296"/>
        <v/>
      </c>
      <c r="AF605" s="1">
        <f t="shared" si="288"/>
        <v>1</v>
      </c>
      <c r="AG605" s="1" t="str">
        <f t="shared" si="297"/>
        <v>Buy</v>
      </c>
      <c r="AH605" s="8">
        <v>24.345700000000001</v>
      </c>
      <c r="AK605" s="1">
        <f t="shared" si="298"/>
        <v>0</v>
      </c>
      <c r="AL605" s="1">
        <f t="shared" si="289"/>
        <v>0</v>
      </c>
      <c r="AM605" s="1" t="str">
        <f t="shared" si="299"/>
        <v/>
      </c>
      <c r="AN605" s="8">
        <v>24.345700000000001</v>
      </c>
    </row>
    <row r="606" spans="1:40" x14ac:dyDescent="0.25">
      <c r="A606" s="2" t="s">
        <v>174</v>
      </c>
      <c r="B606" s="1">
        <v>0.64</v>
      </c>
      <c r="C606" s="1">
        <v>29733.599999999999</v>
      </c>
      <c r="D606" s="1">
        <v>23.8934</v>
      </c>
      <c r="E606" s="1">
        <f t="shared" si="290"/>
        <v>37.333437500000002</v>
      </c>
      <c r="F606" s="1">
        <v>6087.4870000000001</v>
      </c>
      <c r="G606" s="1">
        <f t="shared" si="291"/>
        <v>0.20442381747952065</v>
      </c>
      <c r="H606" s="1">
        <f t="shared" si="270"/>
        <v>18.614286766736868</v>
      </c>
      <c r="I606" s="1">
        <f t="shared" si="271"/>
        <v>33.081315872918744</v>
      </c>
      <c r="J606" s="5">
        <f t="shared" si="272"/>
        <v>0.57368777636279145</v>
      </c>
      <c r="K606" s="3">
        <f t="shared" si="273"/>
        <v>0.33707856775666828</v>
      </c>
      <c r="L606" s="1">
        <f t="shared" si="274"/>
        <v>0.23484063800879998</v>
      </c>
      <c r="M606" s="5">
        <f t="shared" si="275"/>
        <v>-0.66402445896841744</v>
      </c>
      <c r="N606" s="3">
        <f t="shared" si="276"/>
        <v>-0.55388934538442836</v>
      </c>
      <c r="O606" s="1">
        <f t="shared" si="277"/>
        <v>20.519755555555555</v>
      </c>
      <c r="P606" s="5">
        <f t="shared" si="278"/>
        <v>1.1989918586523469</v>
      </c>
      <c r="Q606" s="3">
        <f t="shared" si="279"/>
        <v>1.0327995037220126</v>
      </c>
      <c r="R606" s="8">
        <f t="shared" si="280"/>
        <v>20.598771731009716</v>
      </c>
      <c r="S606" s="9">
        <f t="shared" si="281"/>
        <v>1.9844849642728484</v>
      </c>
      <c r="T606" s="9">
        <f t="shared" si="282"/>
        <v>1.6332136115502487</v>
      </c>
      <c r="U606" s="1">
        <f t="shared" si="283"/>
        <v>1</v>
      </c>
      <c r="V606" s="1">
        <f t="shared" si="284"/>
        <v>0</v>
      </c>
      <c r="W606" s="1">
        <f t="shared" si="285"/>
        <v>0</v>
      </c>
      <c r="X606" s="1">
        <f t="shared" si="286"/>
        <v>1</v>
      </c>
      <c r="Y606" s="1">
        <f t="shared" si="292"/>
        <v>0</v>
      </c>
      <c r="Z606" s="1">
        <f t="shared" si="293"/>
        <v>1</v>
      </c>
      <c r="AA606" s="1">
        <f t="shared" si="294"/>
        <v>1</v>
      </c>
      <c r="AC606" s="1">
        <f t="shared" si="287"/>
        <v>1</v>
      </c>
      <c r="AD606" s="1" t="str">
        <f t="shared" si="295"/>
        <v/>
      </c>
      <c r="AE606" s="1" t="str">
        <f t="shared" si="296"/>
        <v/>
      </c>
      <c r="AF606" s="1">
        <f t="shared" si="288"/>
        <v>1</v>
      </c>
      <c r="AG606" s="1" t="str">
        <f t="shared" si="297"/>
        <v>Buy</v>
      </c>
      <c r="AH606" s="8">
        <v>23.8934</v>
      </c>
      <c r="AK606" s="1">
        <f t="shared" si="298"/>
        <v>0</v>
      </c>
      <c r="AL606" s="1">
        <f t="shared" si="289"/>
        <v>0</v>
      </c>
      <c r="AM606" s="1" t="str">
        <f t="shared" si="299"/>
        <v/>
      </c>
      <c r="AN606" s="8">
        <v>23.8934</v>
      </c>
    </row>
    <row r="607" spans="1:40" x14ac:dyDescent="0.25">
      <c r="A607" s="2" t="s">
        <v>173</v>
      </c>
      <c r="B607" s="1">
        <v>0.63</v>
      </c>
      <c r="C607" s="1">
        <v>29616</v>
      </c>
      <c r="D607" s="1">
        <v>23.064299999999999</v>
      </c>
      <c r="E607" s="1">
        <f t="shared" si="290"/>
        <v>36.61</v>
      </c>
      <c r="F607" s="1">
        <v>6087.4870000000001</v>
      </c>
      <c r="G607" s="1">
        <f t="shared" si="291"/>
        <v>0.21093472267341537</v>
      </c>
      <c r="H607" s="1">
        <f t="shared" si="270"/>
        <v>18.191957708075815</v>
      </c>
      <c r="I607" s="1">
        <f t="shared" si="271"/>
        <v>32.912219032259401</v>
      </c>
      <c r="J607" s="5">
        <f t="shared" si="272"/>
        <v>0.50292899021636961</v>
      </c>
      <c r="K607" s="3">
        <f t="shared" si="273"/>
        <v>0.29764369965564774</v>
      </c>
      <c r="L607" s="1">
        <f t="shared" si="274"/>
        <v>0.24136046963717817</v>
      </c>
      <c r="M607" s="5">
        <f t="shared" si="275"/>
        <v>-0.63246865096282723</v>
      </c>
      <c r="N607" s="3">
        <f t="shared" si="276"/>
        <v>-0.53553349312043019</v>
      </c>
      <c r="O607" s="1">
        <f t="shared" si="277"/>
        <v>19.849055555555555</v>
      </c>
      <c r="P607" s="5">
        <f t="shared" si="278"/>
        <v>1.1213487524057721</v>
      </c>
      <c r="Q607" s="3">
        <f t="shared" si="279"/>
        <v>1.0051007779002903</v>
      </c>
      <c r="R607" s="8">
        <f t="shared" si="280"/>
        <v>19.999748409375119</v>
      </c>
      <c r="S607" s="9">
        <f t="shared" si="281"/>
        <v>1.8077907012993037</v>
      </c>
      <c r="T607" s="9">
        <f t="shared" si="282"/>
        <v>1.6252061884285016</v>
      </c>
      <c r="U607" s="1">
        <f t="shared" si="283"/>
        <v>1</v>
      </c>
      <c r="V607" s="1">
        <f t="shared" si="284"/>
        <v>0</v>
      </c>
      <c r="W607" s="1">
        <f t="shared" si="285"/>
        <v>0</v>
      </c>
      <c r="X607" s="1">
        <f t="shared" si="286"/>
        <v>1</v>
      </c>
      <c r="Y607" s="1">
        <f t="shared" si="292"/>
        <v>0</v>
      </c>
      <c r="Z607" s="1">
        <f t="shared" si="293"/>
        <v>1</v>
      </c>
      <c r="AA607" s="1">
        <f t="shared" si="294"/>
        <v>1</v>
      </c>
      <c r="AC607" s="1">
        <f t="shared" si="287"/>
        <v>1</v>
      </c>
      <c r="AD607" s="1" t="str">
        <f t="shared" si="295"/>
        <v/>
      </c>
      <c r="AE607" s="1" t="str">
        <f t="shared" si="296"/>
        <v/>
      </c>
      <c r="AF607" s="1">
        <f t="shared" si="288"/>
        <v>1</v>
      </c>
      <c r="AG607" s="1" t="str">
        <f t="shared" si="297"/>
        <v>Buy</v>
      </c>
      <c r="AH607" s="8">
        <v>23.064299999999999</v>
      </c>
      <c r="AK607" s="1">
        <f t="shared" si="298"/>
        <v>0</v>
      </c>
      <c r="AL607" s="1">
        <f t="shared" si="289"/>
        <v>0</v>
      </c>
      <c r="AM607" s="1" t="str">
        <f t="shared" si="299"/>
        <v/>
      </c>
      <c r="AN607" s="8">
        <v>23.064299999999999</v>
      </c>
    </row>
    <row r="608" spans="1:40" x14ac:dyDescent="0.25">
      <c r="A608" s="2" t="s">
        <v>172</v>
      </c>
      <c r="B608" s="1">
        <v>0.63</v>
      </c>
      <c r="C608" s="1">
        <v>29517</v>
      </c>
      <c r="D608" s="1">
        <v>21.924299999999999</v>
      </c>
      <c r="E608" s="1">
        <f t="shared" si="290"/>
        <v>34.800476190476189</v>
      </c>
      <c r="F608" s="1">
        <v>6087.4870000000001</v>
      </c>
      <c r="G608" s="1">
        <f t="shared" si="291"/>
        <v>0.22116094268693412</v>
      </c>
      <c r="H608" s="1">
        <f t="shared" si="270"/>
        <v>17.802170324721882</v>
      </c>
      <c r="I608" s="1">
        <f t="shared" si="271"/>
        <v>32.692219032259402</v>
      </c>
      <c r="J608" s="5">
        <f t="shared" si="272"/>
        <v>0.4675573861129303</v>
      </c>
      <c r="K608" s="3">
        <f t="shared" si="273"/>
        <v>0.26342948456219412</v>
      </c>
      <c r="L608" s="1">
        <f t="shared" si="274"/>
        <v>0.24568183638189753</v>
      </c>
      <c r="M608" s="5">
        <f t="shared" si="275"/>
        <v>-0.61795725178516592</v>
      </c>
      <c r="N608" s="3">
        <f t="shared" si="276"/>
        <v>-0.51937763348003074</v>
      </c>
      <c r="O608" s="1">
        <f t="shared" si="277"/>
        <v>19.379211111111111</v>
      </c>
      <c r="P608" s="5">
        <f t="shared" si="278"/>
        <v>1.0857060463157819</v>
      </c>
      <c r="Q608" s="3">
        <f t="shared" si="279"/>
        <v>0.98572611548270994</v>
      </c>
      <c r="R608" s="8">
        <f t="shared" si="280"/>
        <v>19.442557211079684</v>
      </c>
      <c r="S608" s="9">
        <f t="shared" si="281"/>
        <v>1.6403868863578026</v>
      </c>
      <c r="T608" s="9">
        <f t="shared" si="282"/>
        <v>1.6428430238123297</v>
      </c>
      <c r="U608" s="1">
        <f t="shared" si="283"/>
        <v>1</v>
      </c>
      <c r="V608" s="1">
        <f t="shared" si="284"/>
        <v>1</v>
      </c>
      <c r="W608" s="1">
        <f t="shared" si="285"/>
        <v>0</v>
      </c>
      <c r="X608" s="1">
        <f t="shared" si="286"/>
        <v>0</v>
      </c>
      <c r="Y608" s="1">
        <f t="shared" si="292"/>
        <v>0</v>
      </c>
      <c r="Z608" s="1">
        <f t="shared" si="293"/>
        <v>1</v>
      </c>
      <c r="AA608" s="1">
        <f t="shared" si="294"/>
        <v>1</v>
      </c>
      <c r="AC608" s="1">
        <f t="shared" si="287"/>
        <v>1</v>
      </c>
      <c r="AD608" s="1" t="str">
        <f t="shared" si="295"/>
        <v/>
      </c>
      <c r="AE608" s="1" t="str">
        <f t="shared" si="296"/>
        <v/>
      </c>
      <c r="AF608" s="1">
        <f t="shared" si="288"/>
        <v>1</v>
      </c>
      <c r="AG608" s="1" t="str">
        <f t="shared" si="297"/>
        <v/>
      </c>
      <c r="AH608" s="8">
        <v>21.924299999999999</v>
      </c>
      <c r="AK608" s="1">
        <f t="shared" si="298"/>
        <v>1</v>
      </c>
      <c r="AL608" s="1">
        <f t="shared" si="289"/>
        <v>0</v>
      </c>
      <c r="AM608" s="1" t="str">
        <f t="shared" si="299"/>
        <v>Sell</v>
      </c>
      <c r="AN608" s="8">
        <v>21.924299999999999</v>
      </c>
    </row>
    <row r="609" spans="1:40" x14ac:dyDescent="0.25">
      <c r="A609" s="2" t="s">
        <v>171</v>
      </c>
      <c r="B609" s="1">
        <v>0.63</v>
      </c>
      <c r="C609" s="1">
        <v>29405.599999999999</v>
      </c>
      <c r="D609" s="1">
        <v>20.5929</v>
      </c>
      <c r="E609" s="1">
        <f t="shared" si="290"/>
        <v>32.687142857142859</v>
      </c>
      <c r="F609" s="1">
        <v>6087.4870000000001</v>
      </c>
      <c r="G609" s="1">
        <f t="shared" si="291"/>
        <v>0.23457109110471239</v>
      </c>
      <c r="H609" s="1">
        <f t="shared" si="270"/>
        <v>17.472399950699632</v>
      </c>
      <c r="I609" s="1">
        <f t="shared" si="271"/>
        <v>32.410080753871128</v>
      </c>
      <c r="J609" s="5">
        <f t="shared" si="272"/>
        <v>0.42503544243132207</v>
      </c>
      <c r="K609" s="3">
        <f t="shared" si="273"/>
        <v>0.22940816763707145</v>
      </c>
      <c r="L609" s="1">
        <f t="shared" si="274"/>
        <v>0.24645361628529713</v>
      </c>
      <c r="M609" s="5">
        <f t="shared" si="275"/>
        <v>-0.61983698428966649</v>
      </c>
      <c r="N609" s="3">
        <f t="shared" si="276"/>
        <v>-0.50294769709584153</v>
      </c>
      <c r="O609" s="1">
        <f t="shared" si="277"/>
        <v>19.226511111111112</v>
      </c>
      <c r="P609" s="5">
        <f t="shared" si="278"/>
        <v>1.0908056540195172</v>
      </c>
      <c r="Q609" s="3">
        <f t="shared" si="279"/>
        <v>0.96906279367719794</v>
      </c>
      <c r="R609" s="8">
        <f t="shared" si="280"/>
        <v>18.991331249457808</v>
      </c>
      <c r="S609" s="9">
        <f t="shared" si="281"/>
        <v>1.5189312987581758</v>
      </c>
      <c r="T609" s="9">
        <f t="shared" si="282"/>
        <v>1.667058286083146</v>
      </c>
      <c r="U609" s="1">
        <f t="shared" si="283"/>
        <v>1</v>
      </c>
      <c r="V609" s="1">
        <f t="shared" si="284"/>
        <v>1</v>
      </c>
      <c r="W609" s="1">
        <f t="shared" si="285"/>
        <v>0</v>
      </c>
      <c r="X609" s="1">
        <f t="shared" si="286"/>
        <v>0</v>
      </c>
      <c r="Y609" s="1">
        <f t="shared" si="292"/>
        <v>0</v>
      </c>
      <c r="Z609" s="1">
        <f t="shared" si="293"/>
        <v>1</v>
      </c>
      <c r="AA609" s="1">
        <f t="shared" si="294"/>
        <v>1</v>
      </c>
      <c r="AC609" s="1">
        <f t="shared" si="287"/>
        <v>1</v>
      </c>
      <c r="AD609" s="1" t="str">
        <f t="shared" si="295"/>
        <v/>
      </c>
      <c r="AE609" s="1" t="str">
        <f t="shared" si="296"/>
        <v/>
      </c>
      <c r="AF609" s="1">
        <f t="shared" si="288"/>
        <v>1</v>
      </c>
      <c r="AG609" s="1" t="str">
        <f t="shared" si="297"/>
        <v/>
      </c>
      <c r="AH609" s="8">
        <v>20.5929</v>
      </c>
      <c r="AK609" s="1">
        <f t="shared" si="298"/>
        <v>1</v>
      </c>
      <c r="AL609" s="1">
        <f t="shared" si="289"/>
        <v>0</v>
      </c>
      <c r="AM609" s="1" t="str">
        <f t="shared" si="299"/>
        <v>Sell</v>
      </c>
      <c r="AN609" s="8">
        <v>20.5929</v>
      </c>
    </row>
    <row r="610" spans="1:40" x14ac:dyDescent="0.25">
      <c r="A610" s="2" t="s">
        <v>170</v>
      </c>
      <c r="B610" s="1">
        <v>0.62</v>
      </c>
      <c r="C610" s="1">
        <v>28955.200000000001</v>
      </c>
      <c r="D610" s="1">
        <v>19.829999999999998</v>
      </c>
      <c r="E610" s="1">
        <f t="shared" si="290"/>
        <v>31.983870967741932</v>
      </c>
      <c r="F610" s="1">
        <v>6087.4870000000001</v>
      </c>
      <c r="G610" s="1">
        <f t="shared" si="291"/>
        <v>0.23986440667352496</v>
      </c>
      <c r="H610" s="1">
        <f t="shared" si="270"/>
        <v>17.222759946755602</v>
      </c>
      <c r="I610" s="1">
        <f t="shared" si="271"/>
        <v>32.309338995629368</v>
      </c>
      <c r="J610" s="5">
        <f t="shared" si="272"/>
        <v>0.40420489552781458</v>
      </c>
      <c r="K610" s="3">
        <f t="shared" si="273"/>
        <v>0.19680362183802969</v>
      </c>
      <c r="L610" s="1">
        <f t="shared" si="274"/>
        <v>0.245655175816751</v>
      </c>
      <c r="M610" s="5">
        <f t="shared" si="275"/>
        <v>-0.62602625572290216</v>
      </c>
      <c r="N610" s="3">
        <f t="shared" si="276"/>
        <v>-0.48346614923020398</v>
      </c>
      <c r="O610" s="1">
        <f t="shared" si="277"/>
        <v>19.220155555555557</v>
      </c>
      <c r="P610" s="5">
        <f t="shared" si="278"/>
        <v>1.1096997109286235</v>
      </c>
      <c r="Q610" s="3">
        <f t="shared" si="279"/>
        <v>0.94877231695347808</v>
      </c>
      <c r="R610" s="8">
        <f t="shared" si="280"/>
        <v>18.700136931177408</v>
      </c>
      <c r="S610" s="9">
        <f t="shared" si="281"/>
        <v>1.4773769844218059</v>
      </c>
      <c r="T610" s="9">
        <f t="shared" si="282"/>
        <v>1.6878561184930512</v>
      </c>
      <c r="U610" s="1">
        <f t="shared" si="283"/>
        <v>1</v>
      </c>
      <c r="V610" s="1">
        <f t="shared" si="284"/>
        <v>0</v>
      </c>
      <c r="W610" s="1">
        <f t="shared" si="285"/>
        <v>0</v>
      </c>
      <c r="X610" s="1">
        <f t="shared" si="286"/>
        <v>0</v>
      </c>
      <c r="Y610" s="1">
        <f t="shared" si="292"/>
        <v>0</v>
      </c>
      <c r="Z610" s="1">
        <f t="shared" si="293"/>
        <v>1</v>
      </c>
      <c r="AA610" s="1">
        <f t="shared" si="294"/>
        <v>1</v>
      </c>
      <c r="AC610" s="1">
        <f t="shared" si="287"/>
        <v>1</v>
      </c>
      <c r="AD610" s="1" t="str">
        <f t="shared" si="295"/>
        <v/>
      </c>
      <c r="AE610" s="1" t="str">
        <f t="shared" si="296"/>
        <v/>
      </c>
      <c r="AF610" s="1">
        <f t="shared" si="288"/>
        <v>1</v>
      </c>
      <c r="AG610" s="1" t="str">
        <f t="shared" si="297"/>
        <v/>
      </c>
      <c r="AH610" s="8">
        <v>19.829999999999998</v>
      </c>
      <c r="AK610" s="1">
        <f t="shared" si="298"/>
        <v>1</v>
      </c>
      <c r="AL610" s="1">
        <f t="shared" si="289"/>
        <v>0</v>
      </c>
      <c r="AM610" s="1" t="str">
        <f t="shared" si="299"/>
        <v>Sell</v>
      </c>
      <c r="AN610" s="8">
        <v>19.829999999999998</v>
      </c>
    </row>
    <row r="611" spans="1:40" x14ac:dyDescent="0.25">
      <c r="A611" s="2" t="s">
        <v>169</v>
      </c>
      <c r="B611" s="1">
        <v>0.62</v>
      </c>
      <c r="C611" s="1">
        <v>28849.3</v>
      </c>
      <c r="D611" s="1">
        <v>18.824300000000001</v>
      </c>
      <c r="E611" s="1">
        <f t="shared" si="290"/>
        <v>30.361774193548388</v>
      </c>
      <c r="F611" s="1">
        <v>6087.4870000000001</v>
      </c>
      <c r="G611" s="1">
        <f t="shared" si="291"/>
        <v>0.25175516982221197</v>
      </c>
      <c r="H611" s="1">
        <f t="shared" si="270"/>
        <v>17.014180742496052</v>
      </c>
      <c r="I611" s="1">
        <f t="shared" si="271"/>
        <v>32.213642877231635</v>
      </c>
      <c r="J611" s="5">
        <f t="shared" si="272"/>
        <v>0.36348438912959757</v>
      </c>
      <c r="K611" s="3">
        <f t="shared" si="273"/>
        <v>0.16223674288973222</v>
      </c>
      <c r="L611" s="1">
        <f t="shared" si="274"/>
        <v>0.2449646507989765</v>
      </c>
      <c r="M611" s="5">
        <f t="shared" si="275"/>
        <v>-0.60696434458233206</v>
      </c>
      <c r="N611" s="3">
        <f t="shared" si="276"/>
        <v>-0.45970613148142098</v>
      </c>
      <c r="O611" s="1">
        <f t="shared" si="277"/>
        <v>19.203011111111113</v>
      </c>
      <c r="P611" s="5">
        <f t="shared" si="278"/>
        <v>1.086989255282381</v>
      </c>
      <c r="Q611" s="3">
        <f t="shared" si="279"/>
        <v>0.92195108462428721</v>
      </c>
      <c r="R611" s="8">
        <f t="shared" si="280"/>
        <v>18.494707282300574</v>
      </c>
      <c r="S611" s="9">
        <f t="shared" si="281"/>
        <v>1.4805265398045222</v>
      </c>
      <c r="T611" s="9">
        <f t="shared" si="282"/>
        <v>1.6991898446817952</v>
      </c>
      <c r="U611" s="1">
        <f t="shared" si="283"/>
        <v>1</v>
      </c>
      <c r="V611" s="1">
        <f t="shared" si="284"/>
        <v>0</v>
      </c>
      <c r="W611" s="1">
        <f t="shared" si="285"/>
        <v>0</v>
      </c>
      <c r="X611" s="1">
        <f t="shared" si="286"/>
        <v>0</v>
      </c>
      <c r="Y611" s="1">
        <f t="shared" si="292"/>
        <v>0</v>
      </c>
      <c r="Z611" s="1">
        <f t="shared" si="293"/>
        <v>1</v>
      </c>
      <c r="AA611" s="1">
        <f t="shared" si="294"/>
        <v>1</v>
      </c>
      <c r="AC611" s="1">
        <f t="shared" si="287"/>
        <v>1</v>
      </c>
      <c r="AD611" s="1" t="str">
        <f t="shared" si="295"/>
        <v/>
      </c>
      <c r="AE611" s="1" t="str">
        <f t="shared" si="296"/>
        <v/>
      </c>
      <c r="AF611" s="1">
        <f t="shared" si="288"/>
        <v>1</v>
      </c>
      <c r="AG611" s="1" t="str">
        <f t="shared" si="297"/>
        <v/>
      </c>
      <c r="AH611" s="8">
        <v>18.824300000000001</v>
      </c>
      <c r="AK611" s="1">
        <f t="shared" si="298"/>
        <v>1</v>
      </c>
      <c r="AL611" s="1">
        <f t="shared" si="289"/>
        <v>0</v>
      </c>
      <c r="AM611" s="1" t="str">
        <f t="shared" si="299"/>
        <v>Sell</v>
      </c>
      <c r="AN611" s="8">
        <v>18.824300000000001</v>
      </c>
    </row>
    <row r="612" spans="1:40" x14ac:dyDescent="0.25">
      <c r="A612" s="2" t="s">
        <v>168</v>
      </c>
      <c r="B612" s="1">
        <v>0.62</v>
      </c>
      <c r="C612" s="1">
        <v>28743.4</v>
      </c>
      <c r="D612" s="1">
        <v>19.782900000000001</v>
      </c>
      <c r="E612" s="1">
        <f t="shared" si="290"/>
        <v>31.907903225806454</v>
      </c>
      <c r="F612" s="1">
        <v>6087.4870000000001</v>
      </c>
      <c r="G612" s="1">
        <f t="shared" si="291"/>
        <v>0.23867676135614749</v>
      </c>
      <c r="H612" s="1">
        <f t="shared" si="270"/>
        <v>16.869371201895735</v>
      </c>
      <c r="I612" s="1">
        <f t="shared" si="271"/>
        <v>32.365436470734906</v>
      </c>
      <c r="J612" s="5">
        <f t="shared" si="272"/>
        <v>0.33589967066515314</v>
      </c>
      <c r="K612" s="3">
        <f t="shared" si="273"/>
        <v>0.12869546851642133</v>
      </c>
      <c r="L612" s="1">
        <f t="shared" si="274"/>
        <v>0.2439196847955562</v>
      </c>
      <c r="M612" s="5">
        <f t="shared" si="275"/>
        <v>-0.60187144127921521</v>
      </c>
      <c r="N612" s="3">
        <f t="shared" si="276"/>
        <v>-0.43516309596460245</v>
      </c>
      <c r="O612" s="1">
        <f t="shared" si="277"/>
        <v>19.211422222222225</v>
      </c>
      <c r="P612" s="5">
        <f t="shared" si="278"/>
        <v>1.0998886639857579</v>
      </c>
      <c r="Q612" s="3">
        <f t="shared" si="279"/>
        <v>0.8944447228479383</v>
      </c>
      <c r="R612" s="8">
        <f t="shared" si="280"/>
        <v>18.434781333627949</v>
      </c>
      <c r="S612" s="9">
        <f t="shared" si="281"/>
        <v>1.5654101317322144</v>
      </c>
      <c r="T612" s="9">
        <f t="shared" si="282"/>
        <v>1.6984094029127839</v>
      </c>
      <c r="U612" s="1">
        <f t="shared" si="283"/>
        <v>1</v>
      </c>
      <c r="V612" s="1">
        <f t="shared" si="284"/>
        <v>0</v>
      </c>
      <c r="W612" s="1">
        <f t="shared" si="285"/>
        <v>0</v>
      </c>
      <c r="X612" s="1">
        <f t="shared" si="286"/>
        <v>0</v>
      </c>
      <c r="Y612" s="1">
        <f t="shared" si="292"/>
        <v>0</v>
      </c>
      <c r="Z612" s="1">
        <f t="shared" si="293"/>
        <v>1</v>
      </c>
      <c r="AA612" s="1">
        <f t="shared" si="294"/>
        <v>1</v>
      </c>
      <c r="AC612" s="1">
        <f t="shared" si="287"/>
        <v>1</v>
      </c>
      <c r="AD612" s="1" t="str">
        <f t="shared" si="295"/>
        <v/>
      </c>
      <c r="AE612" s="1" t="str">
        <f t="shared" si="296"/>
        <v/>
      </c>
      <c r="AF612" s="1">
        <f t="shared" si="288"/>
        <v>1</v>
      </c>
      <c r="AG612" s="1" t="str">
        <f t="shared" si="297"/>
        <v/>
      </c>
      <c r="AH612" s="8">
        <v>19.782900000000001</v>
      </c>
      <c r="AK612" s="1">
        <f t="shared" si="298"/>
        <v>1</v>
      </c>
      <c r="AL612" s="1">
        <f t="shared" si="289"/>
        <v>0</v>
      </c>
      <c r="AM612" s="1" t="str">
        <f t="shared" si="299"/>
        <v>Sell</v>
      </c>
      <c r="AN612" s="8">
        <v>19.782900000000001</v>
      </c>
    </row>
    <row r="613" spans="1:40" x14ac:dyDescent="0.25">
      <c r="A613" s="2" t="s">
        <v>167</v>
      </c>
      <c r="B613" s="1">
        <v>0.61</v>
      </c>
      <c r="C613" s="1">
        <v>28637.599999999999</v>
      </c>
      <c r="D613" s="1">
        <v>19.328600000000002</v>
      </c>
      <c r="E613" s="1">
        <f t="shared" si="290"/>
        <v>31.686229508196725</v>
      </c>
      <c r="F613" s="1">
        <v>6087.4870000000001</v>
      </c>
      <c r="G613" s="1">
        <f t="shared" si="291"/>
        <v>0.24338744597749443</v>
      </c>
      <c r="H613" s="1">
        <f t="shared" si="270"/>
        <v>16.636288898047393</v>
      </c>
      <c r="I613" s="1">
        <f t="shared" si="271"/>
        <v>32.276618740078462</v>
      </c>
      <c r="J613" s="5">
        <f t="shared" si="272"/>
        <v>0.28065716495081494</v>
      </c>
      <c r="K613" s="3">
        <f t="shared" si="273"/>
        <v>9.4161434824966028E-2</v>
      </c>
      <c r="L613" s="1">
        <f t="shared" si="274"/>
        <v>0.24648464573047121</v>
      </c>
      <c r="M613" s="5">
        <f t="shared" si="275"/>
        <v>-0.57156516598449625</v>
      </c>
      <c r="N613" s="3">
        <f t="shared" si="276"/>
        <v>-0.40737837174550035</v>
      </c>
      <c r="O613" s="1">
        <f t="shared" si="277"/>
        <v>18.950466666666667</v>
      </c>
      <c r="P613" s="5">
        <f t="shared" si="278"/>
        <v>1.0600146403427564</v>
      </c>
      <c r="Q613" s="3">
        <f t="shared" si="279"/>
        <v>0.86020406599163501</v>
      </c>
      <c r="R613" s="8">
        <f t="shared" si="280"/>
        <v>18.18966884883303</v>
      </c>
      <c r="S613" s="9">
        <f t="shared" si="281"/>
        <v>1.5533799507856365</v>
      </c>
      <c r="T613" s="9">
        <f t="shared" si="282"/>
        <v>1.6868618659216061</v>
      </c>
      <c r="U613" s="1">
        <f t="shared" si="283"/>
        <v>1</v>
      </c>
      <c r="V613" s="1">
        <f t="shared" si="284"/>
        <v>0</v>
      </c>
      <c r="W613" s="1">
        <f t="shared" si="285"/>
        <v>0</v>
      </c>
      <c r="X613" s="1">
        <f t="shared" si="286"/>
        <v>0</v>
      </c>
      <c r="Y613" s="1">
        <f t="shared" si="292"/>
        <v>0</v>
      </c>
      <c r="Z613" s="1">
        <f t="shared" si="293"/>
        <v>1</v>
      </c>
      <c r="AA613" s="1">
        <f t="shared" si="294"/>
        <v>1</v>
      </c>
      <c r="AC613" s="1">
        <f t="shared" si="287"/>
        <v>1</v>
      </c>
      <c r="AD613" s="1" t="str">
        <f t="shared" si="295"/>
        <v/>
      </c>
      <c r="AE613" s="1" t="str">
        <f t="shared" si="296"/>
        <v/>
      </c>
      <c r="AF613" s="1">
        <f t="shared" si="288"/>
        <v>1</v>
      </c>
      <c r="AG613" s="1" t="str">
        <f t="shared" si="297"/>
        <v/>
      </c>
      <c r="AH613" s="8">
        <v>19.328600000000002</v>
      </c>
      <c r="AK613" s="1">
        <f t="shared" si="298"/>
        <v>1</v>
      </c>
      <c r="AL613" s="1">
        <f t="shared" si="289"/>
        <v>0</v>
      </c>
      <c r="AM613" s="1" t="str">
        <f t="shared" si="299"/>
        <v>Sell</v>
      </c>
      <c r="AN613" s="8">
        <v>19.328600000000002</v>
      </c>
    </row>
    <row r="614" spans="1:40" x14ac:dyDescent="0.25">
      <c r="A614" s="2" t="s">
        <v>166</v>
      </c>
      <c r="B614" s="1">
        <v>0.61</v>
      </c>
      <c r="C614" s="1">
        <v>28531.7</v>
      </c>
      <c r="D614" s="1">
        <v>17.437100000000001</v>
      </c>
      <c r="E614" s="1">
        <f t="shared" si="290"/>
        <v>28.585409836065576</v>
      </c>
      <c r="F614" s="1">
        <v>6087.4870000000001</v>
      </c>
      <c r="G614" s="1">
        <f t="shared" si="291"/>
        <v>0.26879138430523797</v>
      </c>
      <c r="H614" s="1">
        <f t="shared" si="270"/>
        <v>16.420904009891185</v>
      </c>
      <c r="I614" s="1">
        <f t="shared" si="271"/>
        <v>32.109342344343048</v>
      </c>
      <c r="J614" s="5">
        <f t="shared" si="272"/>
        <v>0.22792498695520358</v>
      </c>
      <c r="K614" s="3">
        <f t="shared" si="273"/>
        <v>6.3078813137324552E-2</v>
      </c>
      <c r="L614" s="1">
        <f t="shared" si="274"/>
        <v>0.24819294707206474</v>
      </c>
      <c r="M614" s="5">
        <f t="shared" si="275"/>
        <v>-0.55903754139599493</v>
      </c>
      <c r="N614" s="3">
        <f t="shared" si="276"/>
        <v>-0.38001390603900104</v>
      </c>
      <c r="O614" s="1">
        <f t="shared" si="277"/>
        <v>18.755222222222226</v>
      </c>
      <c r="P614" s="5">
        <f t="shared" si="278"/>
        <v>1.0553871161013437</v>
      </c>
      <c r="Q614" s="3">
        <f t="shared" si="279"/>
        <v>0.82690230359978145</v>
      </c>
      <c r="R614" s="8">
        <f t="shared" si="280"/>
        <v>17.982590457711762</v>
      </c>
      <c r="S614" s="9">
        <f t="shared" si="281"/>
        <v>1.561686447820577</v>
      </c>
      <c r="T614" s="9">
        <f t="shared" si="282"/>
        <v>1.67010392793037</v>
      </c>
      <c r="U614" s="1">
        <f t="shared" si="283"/>
        <v>1</v>
      </c>
      <c r="V614" s="1">
        <f t="shared" si="284"/>
        <v>0</v>
      </c>
      <c r="W614" s="1">
        <f t="shared" si="285"/>
        <v>0</v>
      </c>
      <c r="X614" s="1">
        <f t="shared" si="286"/>
        <v>0</v>
      </c>
      <c r="Y614" s="1">
        <f t="shared" si="292"/>
        <v>0</v>
      </c>
      <c r="Z614" s="1">
        <f t="shared" si="293"/>
        <v>1</v>
      </c>
      <c r="AA614" s="1">
        <f t="shared" si="294"/>
        <v>1</v>
      </c>
      <c r="AC614" s="1">
        <f t="shared" si="287"/>
        <v>1</v>
      </c>
      <c r="AD614" s="1" t="str">
        <f t="shared" si="295"/>
        <v/>
      </c>
      <c r="AE614" s="1" t="str">
        <f t="shared" si="296"/>
        <v/>
      </c>
      <c r="AF614" s="1">
        <f t="shared" si="288"/>
        <v>1</v>
      </c>
      <c r="AG614" s="1" t="str">
        <f t="shared" si="297"/>
        <v/>
      </c>
      <c r="AH614" s="8">
        <v>17.437100000000001</v>
      </c>
      <c r="AK614" s="1">
        <f t="shared" si="298"/>
        <v>1</v>
      </c>
      <c r="AL614" s="1">
        <f t="shared" si="289"/>
        <v>0</v>
      </c>
      <c r="AM614" s="1" t="str">
        <f t="shared" si="299"/>
        <v>Sell</v>
      </c>
      <c r="AN614" s="8">
        <v>17.437100000000001</v>
      </c>
    </row>
    <row r="615" spans="1:40" x14ac:dyDescent="0.25">
      <c r="A615" s="2" t="s">
        <v>165</v>
      </c>
      <c r="B615" s="1">
        <v>0.57999999999999996</v>
      </c>
      <c r="C615" s="1">
        <v>28600.5</v>
      </c>
      <c r="D615" s="1">
        <v>17.857099999999999</v>
      </c>
      <c r="E615" s="1">
        <f t="shared" si="290"/>
        <v>30.788103448275862</v>
      </c>
      <c r="F615" s="1">
        <v>6087.4870000000001</v>
      </c>
      <c r="G615" s="1">
        <f t="shared" si="291"/>
        <v>0.26310230213492453</v>
      </c>
      <c r="H615" s="1">
        <f t="shared" si="270"/>
        <v>16.339608330682481</v>
      </c>
      <c r="I615" s="1">
        <f t="shared" si="271"/>
        <v>32.14936779854883</v>
      </c>
      <c r="J615" s="5">
        <f t="shared" si="272"/>
        <v>0.1959569826490184</v>
      </c>
      <c r="K615" s="3">
        <f t="shared" si="273"/>
        <v>3.5604450834344714E-2</v>
      </c>
      <c r="L615" s="1">
        <f t="shared" si="274"/>
        <v>0.24756659966869884</v>
      </c>
      <c r="M615" s="5">
        <f t="shared" si="275"/>
        <v>-0.54191351320476078</v>
      </c>
      <c r="N615" s="3">
        <f t="shared" si="276"/>
        <v>-0.35017663347950206</v>
      </c>
      <c r="O615" s="1">
        <f t="shared" si="277"/>
        <v>18.730466666666672</v>
      </c>
      <c r="P615" s="5">
        <f t="shared" si="278"/>
        <v>1.0399966818208872</v>
      </c>
      <c r="Q615" s="3">
        <f t="shared" si="279"/>
        <v>0.7888215015161878</v>
      </c>
      <c r="R615" s="8">
        <f t="shared" si="280"/>
        <v>18.08177054093208</v>
      </c>
      <c r="S615" s="9">
        <f t="shared" si="281"/>
        <v>1.7421622102495995</v>
      </c>
      <c r="T615" s="9">
        <f t="shared" si="282"/>
        <v>1.6459497026698415</v>
      </c>
      <c r="U615" s="1">
        <f t="shared" si="283"/>
        <v>1</v>
      </c>
      <c r="V615" s="1">
        <f t="shared" si="284"/>
        <v>0</v>
      </c>
      <c r="W615" s="1">
        <f t="shared" si="285"/>
        <v>0</v>
      </c>
      <c r="X615" s="1">
        <f t="shared" si="286"/>
        <v>1</v>
      </c>
      <c r="Y615" s="1">
        <f t="shared" si="292"/>
        <v>0</v>
      </c>
      <c r="Z615" s="1">
        <f t="shared" si="293"/>
        <v>1</v>
      </c>
      <c r="AA615" s="1">
        <f t="shared" si="294"/>
        <v>1</v>
      </c>
      <c r="AC615" s="1">
        <f t="shared" si="287"/>
        <v>1</v>
      </c>
      <c r="AD615" s="1" t="str">
        <f t="shared" si="295"/>
        <v/>
      </c>
      <c r="AE615" s="1" t="str">
        <f t="shared" si="296"/>
        <v/>
      </c>
      <c r="AF615" s="1">
        <f t="shared" si="288"/>
        <v>1</v>
      </c>
      <c r="AG615" s="1" t="str">
        <f t="shared" si="297"/>
        <v>Buy</v>
      </c>
      <c r="AH615" s="8">
        <v>17.857099999999999</v>
      </c>
      <c r="AK615" s="1">
        <f t="shared" si="298"/>
        <v>0</v>
      </c>
      <c r="AL615" s="1">
        <f t="shared" si="289"/>
        <v>0</v>
      </c>
      <c r="AM615" s="1" t="str">
        <f t="shared" si="299"/>
        <v/>
      </c>
      <c r="AN615" s="8">
        <v>17.857099999999999</v>
      </c>
    </row>
    <row r="616" spans="1:40" x14ac:dyDescent="0.25">
      <c r="A616" s="2" t="s">
        <v>164</v>
      </c>
      <c r="B616" s="1">
        <v>0.57999999999999996</v>
      </c>
      <c r="C616" s="1">
        <v>28491.1</v>
      </c>
      <c r="D616" s="1">
        <v>18.835699999999999</v>
      </c>
      <c r="E616" s="1">
        <f t="shared" si="290"/>
        <v>32.475344827586206</v>
      </c>
      <c r="F616" s="1">
        <v>6054.6360000000004</v>
      </c>
      <c r="G616" s="1">
        <f t="shared" si="291"/>
        <v>0.24982702337588988</v>
      </c>
      <c r="H616" s="1">
        <f t="shared" si="270"/>
        <v>16.218208997137079</v>
      </c>
      <c r="I616" s="1">
        <f t="shared" si="271"/>
        <v>32.079025521462519</v>
      </c>
      <c r="J616" s="5">
        <f t="shared" si="272"/>
        <v>0.16328734332369299</v>
      </c>
      <c r="K616" s="3">
        <f t="shared" si="273"/>
        <v>8.8790288652324349E-3</v>
      </c>
      <c r="L616" s="1">
        <f t="shared" si="274"/>
        <v>0.24653575524863175</v>
      </c>
      <c r="M616" s="5">
        <f t="shared" si="275"/>
        <v>-0.52071934739299808</v>
      </c>
      <c r="N616" s="3">
        <f t="shared" si="276"/>
        <v>-0.31822048685862564</v>
      </c>
      <c r="O616" s="1">
        <f t="shared" si="277"/>
        <v>18.72237777777778</v>
      </c>
      <c r="P616" s="5">
        <f t="shared" si="278"/>
        <v>1.0192757202973382</v>
      </c>
      <c r="Q616" s="3">
        <f t="shared" si="279"/>
        <v>0.74695897146540458</v>
      </c>
      <c r="R616" s="8">
        <f t="shared" si="280"/>
        <v>18.122619730192458</v>
      </c>
      <c r="S616" s="9">
        <f t="shared" si="281"/>
        <v>1.9044107330553786</v>
      </c>
      <c r="T616" s="9">
        <f t="shared" si="282"/>
        <v>1.5876439140257514</v>
      </c>
      <c r="U616" s="1">
        <f t="shared" si="283"/>
        <v>1</v>
      </c>
      <c r="V616" s="1">
        <f t="shared" si="284"/>
        <v>0</v>
      </c>
      <c r="W616" s="1">
        <f t="shared" si="285"/>
        <v>0</v>
      </c>
      <c r="X616" s="1">
        <f t="shared" si="286"/>
        <v>1</v>
      </c>
      <c r="Y616" s="1">
        <f t="shared" si="292"/>
        <v>0</v>
      </c>
      <c r="Z616" s="1">
        <f t="shared" si="293"/>
        <v>1</v>
      </c>
      <c r="AA616" s="1">
        <f t="shared" si="294"/>
        <v>1</v>
      </c>
      <c r="AC616" s="1">
        <f t="shared" si="287"/>
        <v>1</v>
      </c>
      <c r="AD616" s="1" t="str">
        <f t="shared" si="295"/>
        <v/>
      </c>
      <c r="AE616" s="1" t="str">
        <f t="shared" si="296"/>
        <v/>
      </c>
      <c r="AF616" s="1">
        <f t="shared" si="288"/>
        <v>1</v>
      </c>
      <c r="AG616" s="1" t="str">
        <f t="shared" si="297"/>
        <v>Buy</v>
      </c>
      <c r="AH616" s="8">
        <v>18.835699999999999</v>
      </c>
      <c r="AK616" s="1">
        <f t="shared" si="298"/>
        <v>0</v>
      </c>
      <c r="AL616" s="1">
        <f t="shared" si="289"/>
        <v>0</v>
      </c>
      <c r="AM616" s="1" t="str">
        <f t="shared" si="299"/>
        <v/>
      </c>
      <c r="AN616" s="8">
        <v>18.835699999999999</v>
      </c>
    </row>
    <row r="617" spans="1:40" x14ac:dyDescent="0.25">
      <c r="A617" s="2" t="s">
        <v>163</v>
      </c>
      <c r="B617" s="1">
        <v>0.57999999999999996</v>
      </c>
      <c r="C617" s="1">
        <v>28381.7</v>
      </c>
      <c r="D617" s="1">
        <v>20.55</v>
      </c>
      <c r="E617" s="1">
        <f t="shared" si="290"/>
        <v>35.431034482758626</v>
      </c>
      <c r="F617" s="1">
        <v>6054.6360000000004</v>
      </c>
      <c r="G617" s="1">
        <f t="shared" si="291"/>
        <v>0.22810696181753057</v>
      </c>
      <c r="H617" s="1">
        <f t="shared" si="270"/>
        <v>16.008809716908047</v>
      </c>
      <c r="I617" s="1">
        <f t="shared" si="271"/>
        <v>31.71130668857127</v>
      </c>
      <c r="J617" s="5">
        <f t="shared" si="272"/>
        <v>0.11949884200574168</v>
      </c>
      <c r="K617" s="3">
        <f t="shared" si="273"/>
        <v>-1.6855690211177658E-2</v>
      </c>
      <c r="L617" s="1">
        <f t="shared" si="274"/>
        <v>0.24832033925128316</v>
      </c>
      <c r="M617" s="5">
        <f t="shared" si="275"/>
        <v>-0.47981606344840211</v>
      </c>
      <c r="N617" s="3">
        <f t="shared" si="276"/>
        <v>-0.28447067676956356</v>
      </c>
      <c r="O617" s="1">
        <f t="shared" si="277"/>
        <v>18.508888888888887</v>
      </c>
      <c r="P617" s="5">
        <f t="shared" si="278"/>
        <v>0.95995671476433397</v>
      </c>
      <c r="Q617" s="3">
        <f t="shared" si="279"/>
        <v>0.70157284666008235</v>
      </c>
      <c r="R617" s="8">
        <f t="shared" si="280"/>
        <v>17.992968772045632</v>
      </c>
      <c r="S617" s="9">
        <f t="shared" si="281"/>
        <v>1.9841590551375852</v>
      </c>
      <c r="T617" s="9">
        <f t="shared" si="282"/>
        <v>1.4997309414069204</v>
      </c>
      <c r="U617" s="1">
        <f t="shared" si="283"/>
        <v>0</v>
      </c>
      <c r="V617" s="1">
        <f t="shared" si="284"/>
        <v>0</v>
      </c>
      <c r="W617" s="1">
        <f t="shared" si="285"/>
        <v>0</v>
      </c>
      <c r="X617" s="1">
        <f t="shared" si="286"/>
        <v>1</v>
      </c>
      <c r="Y617" s="1">
        <f t="shared" si="292"/>
        <v>0</v>
      </c>
      <c r="Z617" s="1">
        <f t="shared" si="293"/>
        <v>1</v>
      </c>
      <c r="AA617" s="1">
        <f t="shared" si="294"/>
        <v>1</v>
      </c>
      <c r="AC617" s="1">
        <f t="shared" si="287"/>
        <v>1</v>
      </c>
      <c r="AD617" s="1" t="str">
        <f t="shared" si="295"/>
        <v/>
      </c>
      <c r="AE617" s="1" t="str">
        <f t="shared" si="296"/>
        <v/>
      </c>
      <c r="AF617" s="1">
        <f t="shared" si="288"/>
        <v>1</v>
      </c>
      <c r="AG617" s="1" t="str">
        <f t="shared" si="297"/>
        <v>Buy</v>
      </c>
      <c r="AH617" s="8">
        <v>20.55</v>
      </c>
      <c r="AK617" s="1">
        <f t="shared" si="298"/>
        <v>0</v>
      </c>
      <c r="AL617" s="1">
        <f t="shared" si="289"/>
        <v>0</v>
      </c>
      <c r="AM617" s="1" t="str">
        <f t="shared" si="299"/>
        <v/>
      </c>
      <c r="AN617" s="8">
        <v>20.55</v>
      </c>
    </row>
    <row r="618" spans="1:40" x14ac:dyDescent="0.25">
      <c r="A618" s="2" t="s">
        <v>162</v>
      </c>
      <c r="B618" s="1">
        <v>0.57999999999999996</v>
      </c>
      <c r="C618" s="1">
        <v>28272.2</v>
      </c>
      <c r="D618" s="1">
        <v>20.535699999999999</v>
      </c>
      <c r="E618" s="1">
        <f t="shared" si="290"/>
        <v>35.406379310344825</v>
      </c>
      <c r="F618" s="1">
        <v>6054.6360000000004</v>
      </c>
      <c r="G618" s="1">
        <f t="shared" si="291"/>
        <v>0.22738512688779738</v>
      </c>
      <c r="H618" s="1">
        <f t="shared" si="270"/>
        <v>15.64551449426069</v>
      </c>
      <c r="I618" s="1">
        <f t="shared" si="271"/>
        <v>31.097425337826525</v>
      </c>
      <c r="J618" s="5">
        <f t="shared" si="272"/>
        <v>5.7086412489327554E-2</v>
      </c>
      <c r="K618" s="3">
        <f t="shared" si="273"/>
        <v>-3.9581445580664218E-2</v>
      </c>
      <c r="L618" s="1">
        <f t="shared" si="274"/>
        <v>0.25364646824027282</v>
      </c>
      <c r="M618" s="5">
        <f t="shared" si="275"/>
        <v>-0.41603803558998909</v>
      </c>
      <c r="N618" s="3">
        <f t="shared" si="276"/>
        <v>-0.25191311232309044</v>
      </c>
      <c r="O618" s="1">
        <f t="shared" si="277"/>
        <v>18.029044444444445</v>
      </c>
      <c r="P618" s="5">
        <f t="shared" si="278"/>
        <v>0.86052714621423299</v>
      </c>
      <c r="Q618" s="3">
        <f t="shared" si="279"/>
        <v>0.65850886864270708</v>
      </c>
      <c r="R618" s="8">
        <f t="shared" si="280"/>
        <v>17.528054003326655</v>
      </c>
      <c r="S618" s="9">
        <f t="shared" si="281"/>
        <v>1.8825395090659658</v>
      </c>
      <c r="T618" s="9">
        <f t="shared" si="282"/>
        <v>1.3922242608438757</v>
      </c>
      <c r="U618" s="1">
        <f t="shared" si="283"/>
        <v>0</v>
      </c>
      <c r="V618" s="1">
        <f t="shared" si="284"/>
        <v>0</v>
      </c>
      <c r="W618" s="1">
        <f t="shared" si="285"/>
        <v>0</v>
      </c>
      <c r="X618" s="1">
        <f t="shared" si="286"/>
        <v>1</v>
      </c>
      <c r="Y618" s="1">
        <f t="shared" si="292"/>
        <v>0</v>
      </c>
      <c r="Z618" s="1">
        <f t="shared" si="293"/>
        <v>1</v>
      </c>
      <c r="AA618" s="1">
        <f t="shared" si="294"/>
        <v>1</v>
      </c>
      <c r="AC618" s="1">
        <f t="shared" si="287"/>
        <v>1</v>
      </c>
      <c r="AD618" s="1" t="str">
        <f t="shared" si="295"/>
        <v/>
      </c>
      <c r="AE618" s="1" t="str">
        <f t="shared" si="296"/>
        <v/>
      </c>
      <c r="AF618" s="1">
        <f t="shared" si="288"/>
        <v>1</v>
      </c>
      <c r="AG618" s="1" t="str">
        <f t="shared" si="297"/>
        <v>Buy</v>
      </c>
      <c r="AH618" s="8">
        <v>20.535699999999999</v>
      </c>
      <c r="AK618" s="1">
        <f t="shared" si="298"/>
        <v>0</v>
      </c>
      <c r="AL618" s="1">
        <f t="shared" si="289"/>
        <v>0</v>
      </c>
      <c r="AM618" s="1" t="str">
        <f t="shared" si="299"/>
        <v/>
      </c>
      <c r="AN618" s="8">
        <v>20.535699999999999</v>
      </c>
    </row>
    <row r="619" spans="1:40" x14ac:dyDescent="0.25">
      <c r="A619" s="2" t="s">
        <v>161</v>
      </c>
      <c r="B619" s="1">
        <v>0.56000000000000005</v>
      </c>
      <c r="C619" s="1">
        <v>27834.5</v>
      </c>
      <c r="D619" s="1">
        <v>19.675699999999999</v>
      </c>
      <c r="E619" s="1">
        <f t="shared" si="290"/>
        <v>35.135178571428568</v>
      </c>
      <c r="F619" s="1">
        <v>6054.6360000000004</v>
      </c>
      <c r="G619" s="1">
        <f t="shared" si="291"/>
        <v>0.23364968151355431</v>
      </c>
      <c r="H619" s="1">
        <f t="shared" si="270"/>
        <v>15.254299653801546</v>
      </c>
      <c r="I619" s="1">
        <f t="shared" si="271"/>
        <v>30.296298526971597</v>
      </c>
      <c r="J619" s="5">
        <f t="shared" si="272"/>
        <v>-1.0818717391123167E-2</v>
      </c>
      <c r="K619" s="3">
        <f t="shared" si="273"/>
        <v>-5.5692755258996182E-2</v>
      </c>
      <c r="L619" s="1">
        <f t="shared" si="274"/>
        <v>0.25993780982261955</v>
      </c>
      <c r="M619" s="5">
        <f t="shared" si="275"/>
        <v>-0.36337816422382474</v>
      </c>
      <c r="N619" s="3">
        <f t="shared" si="276"/>
        <v>-0.22455895844527399</v>
      </c>
      <c r="O619" s="1">
        <f t="shared" si="277"/>
        <v>17.493644444444445</v>
      </c>
      <c r="P619" s="5">
        <f t="shared" si="278"/>
        <v>0.7848730874679406</v>
      </c>
      <c r="Q619" s="3">
        <f t="shared" si="279"/>
        <v>0.62483915571411941</v>
      </c>
      <c r="R619" s="8">
        <f t="shared" si="280"/>
        <v>16.981209276658774</v>
      </c>
      <c r="S619" s="9">
        <f t="shared" si="281"/>
        <v>1.726909622857228</v>
      </c>
      <c r="T619" s="9">
        <f t="shared" si="282"/>
        <v>1.2839638174947696</v>
      </c>
      <c r="U619" s="1">
        <f t="shared" si="283"/>
        <v>0</v>
      </c>
      <c r="V619" s="1">
        <f t="shared" si="284"/>
        <v>0</v>
      </c>
      <c r="W619" s="1">
        <f t="shared" si="285"/>
        <v>0</v>
      </c>
      <c r="X619" s="1">
        <f t="shared" si="286"/>
        <v>1</v>
      </c>
      <c r="Y619" s="1">
        <f t="shared" si="292"/>
        <v>0</v>
      </c>
      <c r="Z619" s="1">
        <f t="shared" si="293"/>
        <v>1</v>
      </c>
      <c r="AA619" s="1">
        <f t="shared" si="294"/>
        <v>1</v>
      </c>
      <c r="AC619" s="1">
        <f t="shared" si="287"/>
        <v>1</v>
      </c>
      <c r="AD619" s="1" t="str">
        <f t="shared" si="295"/>
        <v/>
      </c>
      <c r="AE619" s="1" t="str">
        <f t="shared" si="296"/>
        <v/>
      </c>
      <c r="AF619" s="1">
        <f t="shared" si="288"/>
        <v>1</v>
      </c>
      <c r="AG619" s="1" t="str">
        <f t="shared" si="297"/>
        <v>Buy</v>
      </c>
      <c r="AH619" s="8">
        <v>19.675699999999999</v>
      </c>
      <c r="AK619" s="1">
        <f t="shared" si="298"/>
        <v>0</v>
      </c>
      <c r="AL619" s="1">
        <f t="shared" si="289"/>
        <v>0</v>
      </c>
      <c r="AM619" s="1" t="str">
        <f t="shared" si="299"/>
        <v/>
      </c>
      <c r="AN619" s="8">
        <v>19.675699999999999</v>
      </c>
    </row>
    <row r="620" spans="1:40" x14ac:dyDescent="0.25">
      <c r="A620" s="2" t="s">
        <v>160</v>
      </c>
      <c r="B620" s="1">
        <v>0.56000000000000005</v>
      </c>
      <c r="C620" s="1">
        <v>27732.799999999999</v>
      </c>
      <c r="D620" s="1">
        <v>18.899999999999999</v>
      </c>
      <c r="E620" s="1">
        <f t="shared" si="290"/>
        <v>33.749999999999993</v>
      </c>
      <c r="F620" s="1">
        <v>6054.6360000000004</v>
      </c>
      <c r="G620" s="1">
        <f t="shared" si="291"/>
        <v>0.24235047579142915</v>
      </c>
      <c r="H620" s="1">
        <f t="shared" si="270"/>
        <v>14.90058762610567</v>
      </c>
      <c r="I620" s="1">
        <f t="shared" si="271"/>
        <v>29.537996706243309</v>
      </c>
      <c r="J620" s="5">
        <f t="shared" si="272"/>
        <v>-3.6982779273477151E-2</v>
      </c>
      <c r="K620" s="3">
        <f t="shared" si="273"/>
        <v>-6.3171761570308349E-2</v>
      </c>
      <c r="L620" s="1">
        <f t="shared" si="274"/>
        <v>0.26734236594739252</v>
      </c>
      <c r="M620" s="5">
        <f t="shared" si="275"/>
        <v>-0.3339259056770929</v>
      </c>
      <c r="N620" s="3">
        <f t="shared" si="276"/>
        <v>-0.20142242414884887</v>
      </c>
      <c r="O620" s="1">
        <f t="shared" si="277"/>
        <v>17.03348888888889</v>
      </c>
      <c r="P620" s="5">
        <f t="shared" si="278"/>
        <v>0.75159745555842727</v>
      </c>
      <c r="Q620" s="3">
        <f t="shared" si="279"/>
        <v>0.59816683375514923</v>
      </c>
      <c r="R620" s="8">
        <f t="shared" si="280"/>
        <v>16.491301872414915</v>
      </c>
      <c r="S620" s="9">
        <f t="shared" si="281"/>
        <v>1.5907142463092452</v>
      </c>
      <c r="T620" s="9">
        <f t="shared" si="282"/>
        <v>1.1780316324565323</v>
      </c>
      <c r="U620" s="1">
        <f t="shared" si="283"/>
        <v>0</v>
      </c>
      <c r="V620" s="1">
        <f t="shared" si="284"/>
        <v>0</v>
      </c>
      <c r="W620" s="1">
        <f t="shared" si="285"/>
        <v>0</v>
      </c>
      <c r="X620" s="1">
        <f t="shared" si="286"/>
        <v>1</v>
      </c>
      <c r="Y620" s="1">
        <f t="shared" si="292"/>
        <v>0</v>
      </c>
      <c r="Z620" s="1">
        <f t="shared" si="293"/>
        <v>1</v>
      </c>
      <c r="AA620" s="1">
        <f t="shared" si="294"/>
        <v>1</v>
      </c>
      <c r="AC620" s="1">
        <f t="shared" si="287"/>
        <v>1</v>
      </c>
      <c r="AD620" s="1" t="str">
        <f t="shared" si="295"/>
        <v/>
      </c>
      <c r="AE620" s="1" t="str">
        <f t="shared" si="296"/>
        <v/>
      </c>
      <c r="AF620" s="1">
        <f t="shared" si="288"/>
        <v>1</v>
      </c>
      <c r="AG620" s="1" t="str">
        <f t="shared" si="297"/>
        <v>Buy</v>
      </c>
      <c r="AH620" s="8">
        <v>18.899999999999999</v>
      </c>
      <c r="AK620" s="1">
        <f t="shared" si="298"/>
        <v>0</v>
      </c>
      <c r="AL620" s="1">
        <f t="shared" si="289"/>
        <v>0</v>
      </c>
      <c r="AM620" s="1" t="str">
        <f t="shared" si="299"/>
        <v/>
      </c>
      <c r="AN620" s="8">
        <v>18.899999999999999</v>
      </c>
    </row>
    <row r="621" spans="1:40" x14ac:dyDescent="0.25">
      <c r="A621" s="2" t="s">
        <v>159</v>
      </c>
      <c r="B621" s="1">
        <v>0.56000000000000005</v>
      </c>
      <c r="C621" s="1">
        <v>27631.1</v>
      </c>
      <c r="D621" s="1">
        <v>17.4343</v>
      </c>
      <c r="E621" s="1">
        <f t="shared" si="290"/>
        <v>31.132678571428571</v>
      </c>
      <c r="F621" s="1">
        <v>6054.6360000000004</v>
      </c>
      <c r="G621" s="1">
        <f t="shared" si="291"/>
        <v>0.26176140977038259</v>
      </c>
      <c r="H621" s="1">
        <f t="shared" si="270"/>
        <v>14.580634636194125</v>
      </c>
      <c r="I621" s="1">
        <f t="shared" si="271"/>
        <v>29.022719783166387</v>
      </c>
      <c r="J621" s="5">
        <f t="shared" si="272"/>
        <v>-6.2651018233848887E-2</v>
      </c>
      <c r="K621" s="3">
        <f t="shared" si="273"/>
        <v>-6.7536591953113553E-2</v>
      </c>
      <c r="L621" s="1">
        <f t="shared" si="274"/>
        <v>0.27637044152985646</v>
      </c>
      <c r="M621" s="5">
        <f t="shared" si="275"/>
        <v>-0.28725131786674485</v>
      </c>
      <c r="N621" s="3">
        <f t="shared" si="276"/>
        <v>-0.17933851056080818</v>
      </c>
      <c r="O621" s="1">
        <f t="shared" si="277"/>
        <v>16.533644444444445</v>
      </c>
      <c r="P621" s="5">
        <f t="shared" si="278"/>
        <v>0.69420205229876464</v>
      </c>
      <c r="Q621" s="3">
        <f t="shared" si="279"/>
        <v>0.57259506345460287</v>
      </c>
      <c r="R621" s="8">
        <f t="shared" si="280"/>
        <v>16.053356758308535</v>
      </c>
      <c r="S621" s="9">
        <f t="shared" si="281"/>
        <v>1.4727221221144102</v>
      </c>
      <c r="T621" s="9">
        <f t="shared" si="282"/>
        <v>1.0793906016265418</v>
      </c>
      <c r="U621" s="1">
        <f t="shared" si="283"/>
        <v>0</v>
      </c>
      <c r="V621" s="1">
        <f t="shared" si="284"/>
        <v>0</v>
      </c>
      <c r="W621" s="1">
        <f t="shared" si="285"/>
        <v>0</v>
      </c>
      <c r="X621" s="1">
        <f t="shared" si="286"/>
        <v>1</v>
      </c>
      <c r="Y621" s="1">
        <f t="shared" si="292"/>
        <v>0</v>
      </c>
      <c r="Z621" s="1">
        <f t="shared" si="293"/>
        <v>1</v>
      </c>
      <c r="AA621" s="1">
        <f t="shared" si="294"/>
        <v>1</v>
      </c>
      <c r="AC621" s="1">
        <f t="shared" si="287"/>
        <v>1</v>
      </c>
      <c r="AD621" s="1" t="str">
        <f t="shared" si="295"/>
        <v/>
      </c>
      <c r="AE621" s="1" t="str">
        <f t="shared" si="296"/>
        <v/>
      </c>
      <c r="AF621" s="1">
        <f t="shared" si="288"/>
        <v>1</v>
      </c>
      <c r="AG621" s="1" t="str">
        <f t="shared" si="297"/>
        <v>Buy</v>
      </c>
      <c r="AH621" s="8">
        <v>17.4343</v>
      </c>
      <c r="AK621" s="1">
        <f t="shared" si="298"/>
        <v>0</v>
      </c>
      <c r="AL621" s="1">
        <f t="shared" si="289"/>
        <v>0</v>
      </c>
      <c r="AM621" s="1" t="str">
        <f t="shared" si="299"/>
        <v/>
      </c>
      <c r="AN621" s="8">
        <v>17.4343</v>
      </c>
    </row>
    <row r="622" spans="1:40" x14ac:dyDescent="0.25">
      <c r="A622" s="2" t="s">
        <v>158</v>
      </c>
      <c r="B622" s="1">
        <v>0.56000000000000005</v>
      </c>
      <c r="C622" s="1">
        <v>27529.3</v>
      </c>
      <c r="D622" s="1">
        <v>17.571400000000001</v>
      </c>
      <c r="E622" s="1">
        <f t="shared" si="290"/>
        <v>31.377499999999998</v>
      </c>
      <c r="F622" s="1">
        <v>6054.6360000000004</v>
      </c>
      <c r="G622" s="1">
        <f t="shared" si="291"/>
        <v>0.25876215805183622</v>
      </c>
      <c r="H622" s="1">
        <f t="shared" si="270"/>
        <v>14.352341407089655</v>
      </c>
      <c r="I622" s="1">
        <f t="shared" si="271"/>
        <v>28.669882969979572</v>
      </c>
      <c r="J622" s="5">
        <f t="shared" si="272"/>
        <v>-8.3146536817822136E-2</v>
      </c>
      <c r="K622" s="3">
        <f t="shared" si="273"/>
        <v>-6.8350854239657657E-2</v>
      </c>
      <c r="L622" s="1">
        <f t="shared" si="274"/>
        <v>0.28339765843333986</v>
      </c>
      <c r="M622" s="5">
        <f t="shared" si="275"/>
        <v>-0.24750455890253553</v>
      </c>
      <c r="N622" s="3">
        <f t="shared" si="276"/>
        <v>-0.1613530426764854</v>
      </c>
      <c r="O622" s="1">
        <f t="shared" si="277"/>
        <v>16.182533333333335</v>
      </c>
      <c r="P622" s="5">
        <f t="shared" si="278"/>
        <v>0.65218349318847713</v>
      </c>
      <c r="Q622" s="3">
        <f t="shared" si="279"/>
        <v>0.55232723198057587</v>
      </c>
      <c r="R622" s="8">
        <f t="shared" si="280"/>
        <v>15.802276168910089</v>
      </c>
      <c r="S622" s="9">
        <f t="shared" si="281"/>
        <v>1.4499347618204332</v>
      </c>
      <c r="T622" s="9">
        <f t="shared" si="282"/>
        <v>0.98488658625260439</v>
      </c>
      <c r="U622" s="1">
        <f t="shared" si="283"/>
        <v>0</v>
      </c>
      <c r="V622" s="1">
        <f t="shared" si="284"/>
        <v>0</v>
      </c>
      <c r="W622" s="1">
        <f t="shared" si="285"/>
        <v>0</v>
      </c>
      <c r="X622" s="1">
        <f t="shared" si="286"/>
        <v>1</v>
      </c>
      <c r="Y622" s="1">
        <f t="shared" si="292"/>
        <v>0</v>
      </c>
      <c r="Z622" s="1">
        <f t="shared" si="293"/>
        <v>1</v>
      </c>
      <c r="AA622" s="1">
        <f t="shared" si="294"/>
        <v>0</v>
      </c>
      <c r="AC622" s="1">
        <f t="shared" si="287"/>
        <v>1</v>
      </c>
      <c r="AD622" s="1" t="str">
        <f t="shared" si="295"/>
        <v/>
      </c>
      <c r="AE622" s="1" t="str">
        <f t="shared" si="296"/>
        <v/>
      </c>
      <c r="AF622" s="1">
        <f t="shared" si="288"/>
        <v>0</v>
      </c>
      <c r="AG622" s="1" t="str">
        <f t="shared" si="297"/>
        <v/>
      </c>
      <c r="AH622" s="8">
        <v>17.571400000000001</v>
      </c>
      <c r="AK622" s="1">
        <f t="shared" si="298"/>
        <v>0</v>
      </c>
      <c r="AL622" s="1">
        <f t="shared" si="289"/>
        <v>1</v>
      </c>
      <c r="AM622" s="1" t="str">
        <f t="shared" si="299"/>
        <v>Sell</v>
      </c>
      <c r="AN622" s="8">
        <v>17.571400000000001</v>
      </c>
    </row>
    <row r="623" spans="1:40" x14ac:dyDescent="0.25">
      <c r="A623" s="2" t="s">
        <v>157</v>
      </c>
      <c r="B623" s="1">
        <v>0.56000000000000005</v>
      </c>
      <c r="C623" s="1">
        <v>27427.599999999999</v>
      </c>
      <c r="D623" s="1">
        <v>17.214300000000001</v>
      </c>
      <c r="E623" s="1">
        <f t="shared" si="290"/>
        <v>30.739821428571428</v>
      </c>
      <c r="F623" s="1">
        <v>6054.6360000000004</v>
      </c>
      <c r="G623" s="1">
        <f t="shared" si="291"/>
        <v>0.26315425767494494</v>
      </c>
      <c r="H623" s="1">
        <f t="shared" si="270"/>
        <v>14.094816719656828</v>
      </c>
      <c r="I623" s="1">
        <f t="shared" si="271"/>
        <v>28.31161373921034</v>
      </c>
      <c r="J623" s="5">
        <f t="shared" si="272"/>
        <v>-0.10125307020096552</v>
      </c>
      <c r="K623" s="3">
        <f t="shared" si="273"/>
        <v>-6.5884907143296909E-2</v>
      </c>
      <c r="L623" s="1">
        <f t="shared" si="274"/>
        <v>0.29413063382512511</v>
      </c>
      <c r="M623" s="5">
        <f t="shared" si="275"/>
        <v>-0.17815610179625119</v>
      </c>
      <c r="N623" s="3">
        <f t="shared" si="276"/>
        <v>-0.14699445663881039</v>
      </c>
      <c r="O623" s="1">
        <f t="shared" si="277"/>
        <v>15.674122222222223</v>
      </c>
      <c r="P623" s="5">
        <f t="shared" si="278"/>
        <v>0.57640098221941782</v>
      </c>
      <c r="Q623" s="3">
        <f t="shared" si="279"/>
        <v>0.53568452177925896</v>
      </c>
      <c r="R623" s="8">
        <f t="shared" si="280"/>
        <v>15.480617290530104</v>
      </c>
      <c r="S623" s="9">
        <f t="shared" si="281"/>
        <v>1.3858005708732755</v>
      </c>
      <c r="T623" s="9">
        <f t="shared" si="282"/>
        <v>0.89513249264801364</v>
      </c>
      <c r="U623" s="1">
        <f t="shared" si="283"/>
        <v>0</v>
      </c>
      <c r="V623" s="1">
        <f t="shared" si="284"/>
        <v>0</v>
      </c>
      <c r="W623" s="1">
        <f t="shared" si="285"/>
        <v>0</v>
      </c>
      <c r="X623" s="1">
        <f t="shared" si="286"/>
        <v>1</v>
      </c>
      <c r="Y623" s="1">
        <f t="shared" si="292"/>
        <v>0</v>
      </c>
      <c r="Z623" s="1">
        <f t="shared" si="293"/>
        <v>1</v>
      </c>
      <c r="AA623" s="1">
        <f t="shared" si="294"/>
        <v>0</v>
      </c>
      <c r="AC623" s="1">
        <f t="shared" si="287"/>
        <v>1</v>
      </c>
      <c r="AD623" s="1" t="str">
        <f t="shared" si="295"/>
        <v/>
      </c>
      <c r="AE623" s="1" t="str">
        <f t="shared" si="296"/>
        <v/>
      </c>
      <c r="AF623" s="1">
        <f t="shared" si="288"/>
        <v>0</v>
      </c>
      <c r="AG623" s="1" t="str">
        <f t="shared" si="297"/>
        <v/>
      </c>
      <c r="AH623" s="8">
        <v>17.214300000000001</v>
      </c>
      <c r="AK623" s="1">
        <f t="shared" si="298"/>
        <v>0</v>
      </c>
      <c r="AL623" s="1">
        <f t="shared" si="289"/>
        <v>1</v>
      </c>
      <c r="AM623" s="1" t="str">
        <f t="shared" si="299"/>
        <v>Sell</v>
      </c>
      <c r="AN623" s="8">
        <v>17.214300000000001</v>
      </c>
    </row>
    <row r="624" spans="1:40" x14ac:dyDescent="0.25">
      <c r="A624" s="2" t="s">
        <v>156</v>
      </c>
      <c r="B624" s="1">
        <v>0.55000000000000004</v>
      </c>
      <c r="C624" s="1">
        <v>27331.200000000001</v>
      </c>
      <c r="D624" s="1">
        <v>17.784300000000002</v>
      </c>
      <c r="E624" s="1">
        <f t="shared" si="290"/>
        <v>32.335090909090908</v>
      </c>
      <c r="F624" s="1">
        <v>6054.6360000000004</v>
      </c>
      <c r="G624" s="1">
        <f t="shared" si="291"/>
        <v>0.25382470235432081</v>
      </c>
      <c r="H624" s="1">
        <f t="shared" si="270"/>
        <v>13.845258057229374</v>
      </c>
      <c r="I624" s="1">
        <f t="shared" si="271"/>
        <v>27.916027475474078</v>
      </c>
      <c r="J624" s="5">
        <f t="shared" si="272"/>
        <v>-0.1182972808747027</v>
      </c>
      <c r="K624" s="3">
        <f t="shared" si="273"/>
        <v>-5.999021330035214E-2</v>
      </c>
      <c r="L624" s="1">
        <f t="shared" si="274"/>
        <v>0.30443704476935068</v>
      </c>
      <c r="M624" s="5">
        <f t="shared" si="275"/>
        <v>-0.13949442313223859</v>
      </c>
      <c r="N624" s="3">
        <f t="shared" si="276"/>
        <v>-0.14180084911257027</v>
      </c>
      <c r="O624" s="1">
        <f t="shared" si="277"/>
        <v>15.193799999999998</v>
      </c>
      <c r="P624" s="5">
        <f t="shared" si="278"/>
        <v>0.53952353360670369</v>
      </c>
      <c r="Q624" s="3">
        <f t="shared" si="279"/>
        <v>0.52889844503923245</v>
      </c>
      <c r="R624" s="8">
        <f t="shared" si="280"/>
        <v>15.165402252444668</v>
      </c>
      <c r="S624" s="9">
        <f t="shared" si="281"/>
        <v>1.3201441952152937</v>
      </c>
      <c r="T624" s="9">
        <f t="shared" si="282"/>
        <v>0.81520443146327415</v>
      </c>
      <c r="U624" s="1">
        <f t="shared" si="283"/>
        <v>0</v>
      </c>
      <c r="V624" s="1">
        <f t="shared" si="284"/>
        <v>0</v>
      </c>
      <c r="W624" s="1">
        <f t="shared" si="285"/>
        <v>1</v>
      </c>
      <c r="X624" s="1">
        <f t="shared" si="286"/>
        <v>1</v>
      </c>
      <c r="Y624" s="1">
        <f t="shared" si="292"/>
        <v>0</v>
      </c>
      <c r="Z624" s="1">
        <f t="shared" si="293"/>
        <v>1</v>
      </c>
      <c r="AA624" s="1">
        <f t="shared" si="294"/>
        <v>0</v>
      </c>
      <c r="AC624" s="1">
        <f t="shared" si="287"/>
        <v>1</v>
      </c>
      <c r="AD624" s="1" t="str">
        <f t="shared" si="295"/>
        <v/>
      </c>
      <c r="AE624" s="1" t="str">
        <f t="shared" si="296"/>
        <v/>
      </c>
      <c r="AF624" s="1">
        <f t="shared" si="288"/>
        <v>1</v>
      </c>
      <c r="AG624" s="1" t="str">
        <f t="shared" si="297"/>
        <v>Buy</v>
      </c>
      <c r="AH624" s="8">
        <v>17.784300000000002</v>
      </c>
      <c r="AK624" s="1">
        <f t="shared" si="298"/>
        <v>0</v>
      </c>
      <c r="AL624" s="1">
        <f t="shared" si="289"/>
        <v>0</v>
      </c>
      <c r="AM624" s="1" t="str">
        <f t="shared" si="299"/>
        <v/>
      </c>
      <c r="AN624" s="8">
        <v>17.784300000000002</v>
      </c>
    </row>
    <row r="625" spans="1:40" x14ac:dyDescent="0.25">
      <c r="A625" s="2" t="s">
        <v>155</v>
      </c>
      <c r="B625" s="1">
        <v>0.55000000000000004</v>
      </c>
      <c r="C625" s="1">
        <v>27229.599999999999</v>
      </c>
      <c r="D625" s="1">
        <v>16.914300000000001</v>
      </c>
      <c r="E625" s="1">
        <f t="shared" si="290"/>
        <v>30.753272727272726</v>
      </c>
      <c r="F625" s="1">
        <v>6054.6360000000004</v>
      </c>
      <c r="G625" s="1">
        <f t="shared" si="291"/>
        <v>0.26588827939975251</v>
      </c>
      <c r="H625" s="1">
        <f t="shared" si="270"/>
        <v>13.530134701807725</v>
      </c>
      <c r="I625" s="1">
        <f t="shared" si="271"/>
        <v>27.401569933016535</v>
      </c>
      <c r="J625" s="5">
        <f t="shared" si="272"/>
        <v>-0.13595674438436522</v>
      </c>
      <c r="K625" s="3">
        <f t="shared" si="273"/>
        <v>-5.0272368704627042E-2</v>
      </c>
      <c r="L625" s="1">
        <f t="shared" si="274"/>
        <v>0.3137591481952009</v>
      </c>
      <c r="M625" s="5">
        <f t="shared" si="275"/>
        <v>-0.11492784440595805</v>
      </c>
      <c r="N625" s="3">
        <f t="shared" si="276"/>
        <v>-0.14218525344262553</v>
      </c>
      <c r="O625" s="1">
        <f t="shared" si="277"/>
        <v>14.720622222222223</v>
      </c>
      <c r="P625" s="5">
        <f t="shared" si="278"/>
        <v>0.50712906305499894</v>
      </c>
      <c r="Q625" s="3">
        <f t="shared" si="279"/>
        <v>0.52712759694465394</v>
      </c>
      <c r="R625" s="8">
        <f t="shared" si="280"/>
        <v>14.689239025616425</v>
      </c>
      <c r="S625" s="9">
        <f t="shared" si="281"/>
        <v>1.1591043238087</v>
      </c>
      <c r="T625" s="9">
        <f t="shared" si="282"/>
        <v>0.73888629618437707</v>
      </c>
      <c r="U625" s="1">
        <f t="shared" si="283"/>
        <v>0</v>
      </c>
      <c r="V625" s="1">
        <f t="shared" si="284"/>
        <v>0</v>
      </c>
      <c r="W625" s="1">
        <f t="shared" si="285"/>
        <v>1</v>
      </c>
      <c r="X625" s="1">
        <f t="shared" si="286"/>
        <v>1</v>
      </c>
      <c r="Y625" s="1">
        <f t="shared" si="292"/>
        <v>0</v>
      </c>
      <c r="Z625" s="1">
        <f t="shared" si="293"/>
        <v>1</v>
      </c>
      <c r="AA625" s="1">
        <f t="shared" si="294"/>
        <v>0</v>
      </c>
      <c r="AC625" s="1">
        <f t="shared" si="287"/>
        <v>0</v>
      </c>
      <c r="AD625" s="1" t="str">
        <f t="shared" si="295"/>
        <v/>
      </c>
      <c r="AE625" s="1" t="str">
        <f t="shared" si="296"/>
        <v/>
      </c>
      <c r="AF625" s="1">
        <f t="shared" si="288"/>
        <v>0</v>
      </c>
      <c r="AG625" s="1" t="str">
        <f t="shared" si="297"/>
        <v/>
      </c>
      <c r="AH625" s="8">
        <v>16.914300000000001</v>
      </c>
      <c r="AK625" s="1">
        <f t="shared" si="298"/>
        <v>0</v>
      </c>
      <c r="AL625" s="1">
        <f t="shared" si="289"/>
        <v>1</v>
      </c>
      <c r="AM625" s="1" t="str">
        <f t="shared" si="299"/>
        <v>Sell</v>
      </c>
      <c r="AN625" s="8">
        <v>16.914300000000001</v>
      </c>
    </row>
    <row r="626" spans="1:40" x14ac:dyDescent="0.25">
      <c r="A626" s="2" t="s">
        <v>154</v>
      </c>
      <c r="B626" s="1">
        <v>0.55000000000000004</v>
      </c>
      <c r="C626" s="1">
        <v>27128.1</v>
      </c>
      <c r="D626" s="1">
        <v>16.231400000000001</v>
      </c>
      <c r="E626" s="1">
        <f t="shared" si="290"/>
        <v>29.511636363636363</v>
      </c>
      <c r="F626" s="1">
        <v>6054.6360000000004</v>
      </c>
      <c r="G626" s="1">
        <f t="shared" si="291"/>
        <v>0.27604212271843698</v>
      </c>
      <c r="H626" s="1">
        <f t="shared" si="270"/>
        <v>13.259401477952343</v>
      </c>
      <c r="I626" s="1">
        <f t="shared" si="271"/>
        <v>26.951380979113296</v>
      </c>
      <c r="J626" s="5">
        <f t="shared" si="272"/>
        <v>-0.13628735164469497</v>
      </c>
      <c r="K626" s="3">
        <f t="shared" si="273"/>
        <v>-3.5991639424670679E-2</v>
      </c>
      <c r="L626" s="1">
        <f t="shared" si="274"/>
        <v>0.32228614456040583</v>
      </c>
      <c r="M626" s="5">
        <f t="shared" si="275"/>
        <v>-9.4183832113283739E-2</v>
      </c>
      <c r="N626" s="3">
        <f t="shared" si="276"/>
        <v>-0.14672815494873678</v>
      </c>
      <c r="O626" s="1">
        <f t="shared" si="277"/>
        <v>14.316022222222223</v>
      </c>
      <c r="P626" s="5">
        <f t="shared" si="278"/>
        <v>0.48641576248208906</v>
      </c>
      <c r="Q626" s="3">
        <f t="shared" si="279"/>
        <v>0.53046068592626316</v>
      </c>
      <c r="R626" s="8">
        <f t="shared" si="280"/>
        <v>14.284682484819411</v>
      </c>
      <c r="S626" s="9">
        <f t="shared" si="281"/>
        <v>1.0252810068670684</v>
      </c>
      <c r="T626" s="9">
        <f t="shared" si="282"/>
        <v>0.67666342102935784</v>
      </c>
      <c r="U626" s="1">
        <f t="shared" si="283"/>
        <v>0</v>
      </c>
      <c r="V626" s="1">
        <f t="shared" si="284"/>
        <v>1</v>
      </c>
      <c r="W626" s="1">
        <f t="shared" si="285"/>
        <v>1</v>
      </c>
      <c r="X626" s="1">
        <f t="shared" si="286"/>
        <v>1</v>
      </c>
      <c r="Y626" s="1">
        <f t="shared" si="292"/>
        <v>0</v>
      </c>
      <c r="Z626" s="1">
        <f t="shared" si="293"/>
        <v>0</v>
      </c>
      <c r="AA626" s="1">
        <f t="shared" si="294"/>
        <v>0</v>
      </c>
      <c r="AC626" s="1">
        <f t="shared" si="287"/>
        <v>0</v>
      </c>
      <c r="AD626" s="1" t="str">
        <f t="shared" si="295"/>
        <v/>
      </c>
      <c r="AE626" s="1" t="str">
        <f t="shared" si="296"/>
        <v/>
      </c>
      <c r="AF626" s="1">
        <f t="shared" si="288"/>
        <v>0</v>
      </c>
      <c r="AG626" s="1" t="str">
        <f t="shared" si="297"/>
        <v/>
      </c>
      <c r="AH626" s="8">
        <v>16.231400000000001</v>
      </c>
      <c r="AK626" s="1">
        <f t="shared" si="298"/>
        <v>0</v>
      </c>
      <c r="AL626" s="1">
        <f t="shared" si="289"/>
        <v>1</v>
      </c>
      <c r="AM626" s="1" t="str">
        <f t="shared" si="299"/>
        <v>Sell</v>
      </c>
      <c r="AN626" s="8">
        <v>16.231400000000001</v>
      </c>
    </row>
    <row r="627" spans="1:40" x14ac:dyDescent="0.25">
      <c r="A627" s="2" t="s">
        <v>153</v>
      </c>
      <c r="B627" s="1">
        <v>0.54</v>
      </c>
      <c r="C627" s="1">
        <v>27026.5</v>
      </c>
      <c r="D627" s="1">
        <v>15.7171</v>
      </c>
      <c r="E627" s="1">
        <f t="shared" si="290"/>
        <v>29.105740740740739</v>
      </c>
      <c r="F627" s="1">
        <v>6054.6360000000004</v>
      </c>
      <c r="G627" s="1">
        <f t="shared" si="291"/>
        <v>0.28400720112891847</v>
      </c>
      <c r="H627" s="1">
        <f t="shared" si="270"/>
        <v>13.02164159618853</v>
      </c>
      <c r="I627" s="1">
        <f t="shared" si="271"/>
        <v>26.678790426808462</v>
      </c>
      <c r="J627" s="5">
        <f t="shared" si="272"/>
        <v>-0.12803613431010219</v>
      </c>
      <c r="K627" s="3">
        <f t="shared" si="273"/>
        <v>-1.9275687387999972E-2</v>
      </c>
      <c r="L627" s="1">
        <f t="shared" si="274"/>
        <v>0.32926828584630879</v>
      </c>
      <c r="M627" s="5">
        <f t="shared" si="275"/>
        <v>-9.5240927273490206E-2</v>
      </c>
      <c r="N627" s="3">
        <f t="shared" si="276"/>
        <v>-0.15548554208797896</v>
      </c>
      <c r="O627" s="1">
        <f t="shared" si="277"/>
        <v>13.996977777777778</v>
      </c>
      <c r="P627" s="5">
        <f t="shared" si="278"/>
        <v>0.49507660647810203</v>
      </c>
      <c r="Q627" s="3">
        <f t="shared" si="279"/>
        <v>0.53780150650029224</v>
      </c>
      <c r="R627" s="8">
        <f t="shared" si="280"/>
        <v>13.930733845695668</v>
      </c>
      <c r="S627" s="9">
        <f t="shared" si="281"/>
        <v>0.90909224950713785</v>
      </c>
      <c r="T627" s="9">
        <f t="shared" si="282"/>
        <v>0.62359126516197882</v>
      </c>
      <c r="U627" s="1">
        <f t="shared" si="283"/>
        <v>0</v>
      </c>
      <c r="V627" s="1">
        <f t="shared" si="284"/>
        <v>0</v>
      </c>
      <c r="W627" s="1">
        <f t="shared" si="285"/>
        <v>1</v>
      </c>
      <c r="X627" s="1">
        <f t="shared" si="286"/>
        <v>1</v>
      </c>
      <c r="Y627" s="1">
        <f t="shared" si="292"/>
        <v>0</v>
      </c>
      <c r="Z627" s="1">
        <f t="shared" si="293"/>
        <v>1</v>
      </c>
      <c r="AA627" s="1">
        <f t="shared" si="294"/>
        <v>0</v>
      </c>
      <c r="AC627" s="1">
        <f t="shared" si="287"/>
        <v>0</v>
      </c>
      <c r="AD627" s="1" t="str">
        <f t="shared" si="295"/>
        <v/>
      </c>
      <c r="AE627" s="1" t="str">
        <f t="shared" si="296"/>
        <v/>
      </c>
      <c r="AF627" s="1">
        <f t="shared" si="288"/>
        <v>0</v>
      </c>
      <c r="AG627" s="1" t="str">
        <f t="shared" si="297"/>
        <v/>
      </c>
      <c r="AH627" s="8">
        <v>15.7171</v>
      </c>
      <c r="AK627" s="1">
        <f t="shared" si="298"/>
        <v>0</v>
      </c>
      <c r="AL627" s="1">
        <f t="shared" si="289"/>
        <v>1</v>
      </c>
      <c r="AM627" s="1" t="str">
        <f t="shared" si="299"/>
        <v>Sell</v>
      </c>
      <c r="AN627" s="8">
        <v>15.7171</v>
      </c>
    </row>
    <row r="628" spans="1:40" x14ac:dyDescent="0.25">
      <c r="A628" s="2" t="s">
        <v>152</v>
      </c>
      <c r="B628" s="1">
        <v>0.52</v>
      </c>
      <c r="C628" s="1">
        <v>28243.7</v>
      </c>
      <c r="D628" s="1">
        <v>15.5343</v>
      </c>
      <c r="E628" s="1">
        <f t="shared" si="290"/>
        <v>29.873653846153847</v>
      </c>
      <c r="F628" s="1">
        <v>6054.6360000000004</v>
      </c>
      <c r="G628" s="1">
        <f t="shared" si="291"/>
        <v>0.30029068663651098</v>
      </c>
      <c r="H628" s="1">
        <f t="shared" si="270"/>
        <v>12.806004923883613</v>
      </c>
      <c r="I628" s="1">
        <f t="shared" si="271"/>
        <v>26.342336272497167</v>
      </c>
      <c r="J628" s="5">
        <f t="shared" si="272"/>
        <v>-0.13293835343199834</v>
      </c>
      <c r="K628" s="3">
        <f t="shared" si="273"/>
        <v>-1.1489462343162692E-3</v>
      </c>
      <c r="L628" s="1">
        <f t="shared" si="274"/>
        <v>0.33684135887440209</v>
      </c>
      <c r="M628" s="5">
        <f t="shared" si="275"/>
        <v>-7.6732276112480902E-2</v>
      </c>
      <c r="N628" s="3">
        <f t="shared" si="276"/>
        <v>-0.16552631122372707</v>
      </c>
      <c r="O628" s="1">
        <f t="shared" si="277"/>
        <v>13.672700000000001</v>
      </c>
      <c r="P628" s="5">
        <f t="shared" si="278"/>
        <v>0.47847248447861768</v>
      </c>
      <c r="Q628" s="3">
        <f t="shared" si="279"/>
        <v>0.54492232317065725</v>
      </c>
      <c r="R628" s="8">
        <f t="shared" si="280"/>
        <v>13.605939999458517</v>
      </c>
      <c r="S628" s="9">
        <f t="shared" si="281"/>
        <v>0.79993507557490418</v>
      </c>
      <c r="T628" s="9">
        <f t="shared" si="282"/>
        <v>0.58173362236162274</v>
      </c>
      <c r="U628" s="1">
        <f t="shared" si="283"/>
        <v>0</v>
      </c>
      <c r="V628" s="1">
        <f t="shared" si="284"/>
        <v>0</v>
      </c>
      <c r="W628" s="1">
        <f t="shared" si="285"/>
        <v>1</v>
      </c>
      <c r="X628" s="1">
        <f t="shared" si="286"/>
        <v>1</v>
      </c>
      <c r="Y628" s="1">
        <f t="shared" si="292"/>
        <v>0</v>
      </c>
      <c r="Z628" s="1">
        <f t="shared" si="293"/>
        <v>1</v>
      </c>
      <c r="AA628" s="1">
        <f t="shared" si="294"/>
        <v>0</v>
      </c>
      <c r="AC628" s="1">
        <f t="shared" si="287"/>
        <v>0</v>
      </c>
      <c r="AD628" s="1" t="str">
        <f t="shared" si="295"/>
        <v/>
      </c>
      <c r="AE628" s="1" t="str">
        <f t="shared" si="296"/>
        <v/>
      </c>
      <c r="AF628" s="1">
        <f t="shared" si="288"/>
        <v>0</v>
      </c>
      <c r="AG628" s="1" t="str">
        <f t="shared" si="297"/>
        <v/>
      </c>
      <c r="AH628" s="8">
        <v>15.5343</v>
      </c>
      <c r="AK628" s="1">
        <f t="shared" si="298"/>
        <v>0</v>
      </c>
      <c r="AL628" s="1">
        <f t="shared" si="289"/>
        <v>1</v>
      </c>
      <c r="AM628" s="1" t="str">
        <f t="shared" si="299"/>
        <v>Sell</v>
      </c>
      <c r="AN628" s="8">
        <v>15.5343</v>
      </c>
    </row>
    <row r="629" spans="1:40" x14ac:dyDescent="0.25">
      <c r="A629" s="2" t="s">
        <v>151</v>
      </c>
      <c r="B629" s="1">
        <v>0.52</v>
      </c>
      <c r="C629" s="1">
        <v>28116.400000000001</v>
      </c>
      <c r="D629" s="1">
        <v>14.401400000000001</v>
      </c>
      <c r="E629" s="1">
        <f t="shared" si="290"/>
        <v>27.695</v>
      </c>
      <c r="F629" s="1">
        <v>6033.1239999999998</v>
      </c>
      <c r="G629" s="1">
        <f t="shared" si="291"/>
        <v>0.3236031560336044</v>
      </c>
      <c r="H629" s="1">
        <f t="shared" si="270"/>
        <v>12.587741317794302</v>
      </c>
      <c r="I629" s="1">
        <f t="shared" si="271"/>
        <v>25.950725079203284</v>
      </c>
      <c r="J629" s="5">
        <f t="shared" si="272"/>
        <v>-0.13822279578927565</v>
      </c>
      <c r="K629" s="3">
        <f t="shared" si="273"/>
        <v>2.0815954965297406E-2</v>
      </c>
      <c r="L629" s="1">
        <f t="shared" si="274"/>
        <v>0.34311596004314981</v>
      </c>
      <c r="M629" s="5">
        <f t="shared" si="275"/>
        <v>-6.2974271731070175E-2</v>
      </c>
      <c r="N629" s="3">
        <f t="shared" si="276"/>
        <v>-0.18032531707560143</v>
      </c>
      <c r="O629" s="1">
        <f t="shared" si="277"/>
        <v>13.343011111111112</v>
      </c>
      <c r="P629" s="5">
        <f t="shared" si="278"/>
        <v>0.45616572002429878</v>
      </c>
      <c r="Q629" s="3">
        <f t="shared" si="279"/>
        <v>0.55599729628599714</v>
      </c>
      <c r="R629" s="8">
        <f t="shared" si="280"/>
        <v>13.255329090269157</v>
      </c>
      <c r="S629" s="9">
        <f t="shared" si="281"/>
        <v>0.6675877724748549</v>
      </c>
      <c r="T629" s="9">
        <f t="shared" si="282"/>
        <v>0.55191919649845356</v>
      </c>
      <c r="U629" s="1">
        <f t="shared" si="283"/>
        <v>0</v>
      </c>
      <c r="V629" s="1">
        <f t="shared" si="284"/>
        <v>0</v>
      </c>
      <c r="W629" s="1">
        <f t="shared" si="285"/>
        <v>1</v>
      </c>
      <c r="X629" s="1">
        <f t="shared" si="286"/>
        <v>1</v>
      </c>
      <c r="Y629" s="1">
        <f t="shared" si="292"/>
        <v>0</v>
      </c>
      <c r="Z629" s="1">
        <f t="shared" si="293"/>
        <v>1</v>
      </c>
      <c r="AA629" s="1">
        <f t="shared" si="294"/>
        <v>0</v>
      </c>
      <c r="AC629" s="1">
        <f t="shared" si="287"/>
        <v>0</v>
      </c>
      <c r="AD629" s="1" t="str">
        <f t="shared" si="295"/>
        <v/>
      </c>
      <c r="AE629" s="1" t="str">
        <f t="shared" si="296"/>
        <v/>
      </c>
      <c r="AF629" s="1">
        <f t="shared" si="288"/>
        <v>0</v>
      </c>
      <c r="AG629" s="1" t="str">
        <f t="shared" si="297"/>
        <v/>
      </c>
      <c r="AH629" s="8">
        <v>14.401400000000001</v>
      </c>
      <c r="AK629" s="1">
        <f t="shared" si="298"/>
        <v>0</v>
      </c>
      <c r="AL629" s="1">
        <f t="shared" si="289"/>
        <v>1</v>
      </c>
      <c r="AM629" s="1" t="str">
        <f t="shared" si="299"/>
        <v>Sell</v>
      </c>
      <c r="AN629" s="8">
        <v>14.401400000000001</v>
      </c>
    </row>
    <row r="630" spans="1:40" x14ac:dyDescent="0.25">
      <c r="A630" s="2" t="s">
        <v>150</v>
      </c>
      <c r="B630" s="1">
        <v>0.52</v>
      </c>
      <c r="C630" s="1">
        <v>27989.1</v>
      </c>
      <c r="D630" s="1">
        <v>14.2743</v>
      </c>
      <c r="E630" s="1">
        <f t="shared" si="290"/>
        <v>27.450576923076923</v>
      </c>
      <c r="F630" s="1">
        <v>6033.1239999999998</v>
      </c>
      <c r="G630" s="1">
        <f t="shared" si="291"/>
        <v>0.3250063619017331</v>
      </c>
      <c r="H630" s="1">
        <f t="shared" si="270"/>
        <v>12.442648623217845</v>
      </c>
      <c r="I630" s="1">
        <f t="shared" si="271"/>
        <v>25.760580848434053</v>
      </c>
      <c r="J630" s="5">
        <f t="shared" si="272"/>
        <v>-0.14379916338177279</v>
      </c>
      <c r="K630" s="3">
        <f t="shared" si="273"/>
        <v>4.7322413424392917E-2</v>
      </c>
      <c r="L630" s="1">
        <f t="shared" si="274"/>
        <v>0.34780559386921339</v>
      </c>
      <c r="M630" s="5">
        <f t="shared" si="275"/>
        <v>-5.9335995945079434E-2</v>
      </c>
      <c r="N630" s="3">
        <f t="shared" si="276"/>
        <v>-0.19988382463302332</v>
      </c>
      <c r="O630" s="1">
        <f t="shared" si="277"/>
        <v>13.098566666666667</v>
      </c>
      <c r="P630" s="5">
        <f t="shared" si="278"/>
        <v>0.446589912678935</v>
      </c>
      <c r="Q630" s="3">
        <f t="shared" si="279"/>
        <v>0.57263589232961354</v>
      </c>
      <c r="R630" s="8">
        <f t="shared" si="280"/>
        <v>13.046952561227185</v>
      </c>
      <c r="S630" s="9">
        <f t="shared" si="281"/>
        <v>0.60430393800933935</v>
      </c>
      <c r="T630" s="9">
        <f t="shared" si="282"/>
        <v>0.53977221372039474</v>
      </c>
      <c r="U630" s="1">
        <f t="shared" si="283"/>
        <v>0</v>
      </c>
      <c r="V630" s="1">
        <f t="shared" si="284"/>
        <v>1</v>
      </c>
      <c r="W630" s="1">
        <f t="shared" si="285"/>
        <v>1</v>
      </c>
      <c r="X630" s="1">
        <f t="shared" si="286"/>
        <v>1</v>
      </c>
      <c r="Y630" s="1">
        <f t="shared" si="292"/>
        <v>0</v>
      </c>
      <c r="Z630" s="1">
        <f t="shared" si="293"/>
        <v>0</v>
      </c>
      <c r="AA630" s="1">
        <f t="shared" si="294"/>
        <v>0</v>
      </c>
      <c r="AC630" s="1">
        <f t="shared" si="287"/>
        <v>0</v>
      </c>
      <c r="AD630" s="1" t="str">
        <f t="shared" si="295"/>
        <v/>
      </c>
      <c r="AE630" s="1" t="str">
        <f t="shared" si="296"/>
        <v/>
      </c>
      <c r="AF630" s="1">
        <f t="shared" si="288"/>
        <v>0</v>
      </c>
      <c r="AG630" s="1" t="str">
        <f t="shared" si="297"/>
        <v/>
      </c>
      <c r="AH630" s="8">
        <v>14.2743</v>
      </c>
      <c r="AK630" s="1">
        <f t="shared" si="298"/>
        <v>0</v>
      </c>
      <c r="AL630" s="1">
        <f t="shared" si="289"/>
        <v>1</v>
      </c>
      <c r="AM630" s="1" t="str">
        <f t="shared" si="299"/>
        <v>Sell</v>
      </c>
      <c r="AN630" s="8">
        <v>14.2743</v>
      </c>
    </row>
    <row r="631" spans="1:40" x14ac:dyDescent="0.25">
      <c r="A631" s="2" t="s">
        <v>149</v>
      </c>
      <c r="B631" s="1">
        <v>0.52</v>
      </c>
      <c r="C631" s="1">
        <v>27861.8</v>
      </c>
      <c r="D631" s="1">
        <v>12.995699999999999</v>
      </c>
      <c r="E631" s="1">
        <f t="shared" si="290"/>
        <v>24.991730769230767</v>
      </c>
      <c r="F631" s="1">
        <v>6033.1239999999998</v>
      </c>
      <c r="G631" s="1">
        <f t="shared" si="291"/>
        <v>0.35535893657790402</v>
      </c>
      <c r="H631" s="1">
        <f t="shared" si="270"/>
        <v>12.296116513075273</v>
      </c>
      <c r="I631" s="1">
        <f t="shared" si="271"/>
        <v>25.603661469735819</v>
      </c>
      <c r="J631" s="5">
        <f t="shared" si="272"/>
        <v>-0.13741972230906208</v>
      </c>
      <c r="K631" s="3">
        <f t="shared" si="273"/>
        <v>7.9176009558753868E-2</v>
      </c>
      <c r="L631" s="1">
        <f t="shared" si="274"/>
        <v>0.35049358182197776</v>
      </c>
      <c r="M631" s="5">
        <f t="shared" si="275"/>
        <v>-7.0894025476469613E-2</v>
      </c>
      <c r="N631" s="3">
        <f t="shared" si="276"/>
        <v>-0.22330846274768062</v>
      </c>
      <c r="O631" s="1">
        <f t="shared" si="277"/>
        <v>12.926344444444444</v>
      </c>
      <c r="P631" s="5">
        <f t="shared" si="278"/>
        <v>0.45688828630198852</v>
      </c>
      <c r="Q631" s="3">
        <f t="shared" si="279"/>
        <v>0.59364355560472659</v>
      </c>
      <c r="R631" s="8">
        <f t="shared" si="280"/>
        <v>12.823798481450309</v>
      </c>
      <c r="S631" s="9">
        <f t="shared" si="281"/>
        <v>0.52768196837503645</v>
      </c>
      <c r="T631" s="9">
        <f t="shared" si="282"/>
        <v>0.53349294168410299</v>
      </c>
      <c r="U631" s="1">
        <f t="shared" si="283"/>
        <v>0</v>
      </c>
      <c r="V631" s="1">
        <f t="shared" si="284"/>
        <v>1</v>
      </c>
      <c r="W631" s="1">
        <f t="shared" si="285"/>
        <v>1</v>
      </c>
      <c r="X631" s="1">
        <f t="shared" si="286"/>
        <v>0</v>
      </c>
      <c r="Y631" s="1">
        <f t="shared" si="292"/>
        <v>0</v>
      </c>
      <c r="Z631" s="1">
        <f t="shared" si="293"/>
        <v>0</v>
      </c>
      <c r="AA631" s="1">
        <f t="shared" si="294"/>
        <v>0</v>
      </c>
      <c r="AC631" s="1">
        <f t="shared" si="287"/>
        <v>0</v>
      </c>
      <c r="AD631" s="1" t="str">
        <f t="shared" si="295"/>
        <v/>
      </c>
      <c r="AE631" s="1" t="str">
        <f t="shared" si="296"/>
        <v/>
      </c>
      <c r="AF631" s="1">
        <f t="shared" si="288"/>
        <v>0</v>
      </c>
      <c r="AG631" s="1" t="str">
        <f t="shared" si="297"/>
        <v/>
      </c>
      <c r="AH631" s="8">
        <v>12.995699999999999</v>
      </c>
      <c r="AK631" s="1">
        <f t="shared" si="298"/>
        <v>1</v>
      </c>
      <c r="AL631" s="1">
        <f t="shared" si="289"/>
        <v>1</v>
      </c>
      <c r="AM631" s="1" t="str">
        <f t="shared" si="299"/>
        <v/>
      </c>
      <c r="AN631" s="8">
        <v>12.995699999999999</v>
      </c>
    </row>
    <row r="632" spans="1:40" x14ac:dyDescent="0.25">
      <c r="A632" s="2" t="s">
        <v>148</v>
      </c>
      <c r="B632" s="1">
        <v>0.51</v>
      </c>
      <c r="C632" s="1">
        <v>27681.200000000001</v>
      </c>
      <c r="D632" s="1">
        <v>12.891400000000001</v>
      </c>
      <c r="E632" s="1">
        <f t="shared" si="290"/>
        <v>25.277254901960784</v>
      </c>
      <c r="F632" s="1">
        <v>6033.1239999999998</v>
      </c>
      <c r="G632" s="1">
        <f t="shared" si="291"/>
        <v>0.35591195617297505</v>
      </c>
      <c r="H632" s="1">
        <f t="shared" si="270"/>
        <v>12.240149834121294</v>
      </c>
      <c r="I632" s="1">
        <f t="shared" si="271"/>
        <v>25.707326410564221</v>
      </c>
      <c r="J632" s="5">
        <f t="shared" si="272"/>
        <v>-0.1060216007970527</v>
      </c>
      <c r="K632" s="3">
        <f t="shared" si="273"/>
        <v>0.11527529820338987</v>
      </c>
      <c r="L632" s="1">
        <f t="shared" si="274"/>
        <v>0.35156427763260722</v>
      </c>
      <c r="M632" s="5">
        <f t="shared" si="275"/>
        <v>-9.2400881140005664E-2</v>
      </c>
      <c r="N632" s="3">
        <f t="shared" si="276"/>
        <v>-0.24871086895954914</v>
      </c>
      <c r="O632" s="1">
        <f t="shared" si="277"/>
        <v>12.828888888888889</v>
      </c>
      <c r="P632" s="5">
        <f t="shared" si="278"/>
        <v>0.48347006112958502</v>
      </c>
      <c r="Q632" s="3">
        <f t="shared" si="279"/>
        <v>0.61643610048851627</v>
      </c>
      <c r="R632" s="8">
        <f t="shared" si="280"/>
        <v>12.79254365989582</v>
      </c>
      <c r="S632" s="9">
        <f t="shared" si="281"/>
        <v>0.55239382577452645</v>
      </c>
      <c r="T632" s="9">
        <f t="shared" si="282"/>
        <v>0.53966735531510357</v>
      </c>
      <c r="U632" s="1">
        <f t="shared" si="283"/>
        <v>0</v>
      </c>
      <c r="V632" s="1">
        <f t="shared" si="284"/>
        <v>1</v>
      </c>
      <c r="W632" s="1">
        <f t="shared" si="285"/>
        <v>1</v>
      </c>
      <c r="X632" s="1">
        <f t="shared" si="286"/>
        <v>1</v>
      </c>
      <c r="Y632" s="1">
        <f t="shared" si="292"/>
        <v>0</v>
      </c>
      <c r="Z632" s="1">
        <f t="shared" si="293"/>
        <v>0</v>
      </c>
      <c r="AA632" s="1">
        <f t="shared" si="294"/>
        <v>0</v>
      </c>
      <c r="AC632" s="1">
        <f t="shared" si="287"/>
        <v>0</v>
      </c>
      <c r="AD632" s="1" t="str">
        <f t="shared" si="295"/>
        <v/>
      </c>
      <c r="AE632" s="1" t="str">
        <f t="shared" si="296"/>
        <v/>
      </c>
      <c r="AF632" s="1">
        <f t="shared" si="288"/>
        <v>0</v>
      </c>
      <c r="AG632" s="1" t="str">
        <f t="shared" si="297"/>
        <v/>
      </c>
      <c r="AH632" s="8">
        <v>12.891400000000001</v>
      </c>
      <c r="AK632" s="1">
        <f t="shared" si="298"/>
        <v>0</v>
      </c>
      <c r="AL632" s="1">
        <f t="shared" si="289"/>
        <v>1</v>
      </c>
      <c r="AM632" s="1" t="str">
        <f t="shared" si="299"/>
        <v>Sell</v>
      </c>
      <c r="AN632" s="8">
        <v>12.891400000000001</v>
      </c>
    </row>
    <row r="633" spans="1:40" x14ac:dyDescent="0.25">
      <c r="A633" s="2">
        <v>39177</v>
      </c>
      <c r="B633" s="1">
        <v>0.5</v>
      </c>
      <c r="C633" s="1">
        <v>27559</v>
      </c>
      <c r="D633" s="1">
        <v>13.525700000000001</v>
      </c>
      <c r="E633" s="1">
        <f t="shared" si="290"/>
        <v>27.051400000000001</v>
      </c>
      <c r="F633" s="1">
        <v>6033.1239999999998</v>
      </c>
      <c r="G633" s="1">
        <f t="shared" si="291"/>
        <v>0.33772363318697329</v>
      </c>
      <c r="H633" s="1">
        <f t="shared" si="270"/>
        <v>12.188049820850997</v>
      </c>
      <c r="I633" s="1">
        <f t="shared" si="271"/>
        <v>26.298963463133848</v>
      </c>
      <c r="J633" s="5">
        <f t="shared" si="272"/>
        <v>-2.0239655117253008E-2</v>
      </c>
      <c r="K633" s="3">
        <f t="shared" si="273"/>
        <v>0.15215811470346363</v>
      </c>
      <c r="L633" s="1">
        <f t="shared" si="274"/>
        <v>0.35298711039730235</v>
      </c>
      <c r="M633" s="5">
        <f t="shared" si="275"/>
        <v>-0.11944367360769603</v>
      </c>
      <c r="N633" s="3">
        <f t="shared" si="276"/>
        <v>-0.27476253359613972</v>
      </c>
      <c r="O633" s="1">
        <f t="shared" si="277"/>
        <v>12.718255555555555</v>
      </c>
      <c r="P633" s="5">
        <f t="shared" si="278"/>
        <v>0.50582430116048149</v>
      </c>
      <c r="Q633" s="3">
        <f t="shared" si="279"/>
        <v>0.63859710704833816</v>
      </c>
      <c r="R633" s="8">
        <f t="shared" si="280"/>
        <v>12.774569779876877</v>
      </c>
      <c r="S633" s="9">
        <f t="shared" si="281"/>
        <v>0.58651995902588006</v>
      </c>
      <c r="T633" s="9">
        <f t="shared" si="282"/>
        <v>0.55089844536317911</v>
      </c>
      <c r="U633" s="1">
        <f t="shared" si="283"/>
        <v>0</v>
      </c>
      <c r="V633" s="1">
        <f t="shared" si="284"/>
        <v>1</v>
      </c>
      <c r="W633" s="1">
        <f t="shared" si="285"/>
        <v>1</v>
      </c>
      <c r="X633" s="1">
        <f t="shared" si="286"/>
        <v>1</v>
      </c>
      <c r="Y633" s="1">
        <f t="shared" si="292"/>
        <v>0</v>
      </c>
      <c r="Z633" s="1">
        <f t="shared" si="293"/>
        <v>0</v>
      </c>
      <c r="AA633" s="1">
        <f t="shared" si="294"/>
        <v>0</v>
      </c>
      <c r="AC633" s="1">
        <f t="shared" si="287"/>
        <v>0</v>
      </c>
      <c r="AD633" s="1" t="str">
        <f t="shared" si="295"/>
        <v/>
      </c>
      <c r="AE633" s="1" t="str">
        <f t="shared" si="296"/>
        <v/>
      </c>
      <c r="AF633" s="1">
        <f t="shared" si="288"/>
        <v>0</v>
      </c>
      <c r="AG633" s="1" t="str">
        <f t="shared" si="297"/>
        <v/>
      </c>
      <c r="AH633" s="8">
        <v>13.525700000000001</v>
      </c>
      <c r="AK633" s="1">
        <f t="shared" si="298"/>
        <v>0</v>
      </c>
      <c r="AL633" s="1">
        <f t="shared" si="289"/>
        <v>1</v>
      </c>
      <c r="AM633" s="1" t="str">
        <f t="shared" si="299"/>
        <v>Sell</v>
      </c>
      <c r="AN633" s="8">
        <v>13.525700000000001</v>
      </c>
    </row>
    <row r="634" spans="1:40" x14ac:dyDescent="0.25">
      <c r="A634" s="2" t="s">
        <v>147</v>
      </c>
      <c r="B634" s="1">
        <v>0.5</v>
      </c>
      <c r="C634" s="1">
        <v>27436.9</v>
      </c>
      <c r="D634" s="1">
        <v>13.2729</v>
      </c>
      <c r="E634" s="1">
        <f t="shared" si="290"/>
        <v>26.5458</v>
      </c>
      <c r="F634" s="1">
        <v>6033.1239999999998</v>
      </c>
      <c r="G634" s="1">
        <f t="shared" si="291"/>
        <v>0.34263124668659667</v>
      </c>
      <c r="H634" s="1">
        <f t="shared" si="270"/>
        <v>12.081037806519078</v>
      </c>
      <c r="I634" s="1">
        <f t="shared" si="271"/>
        <v>26.497636258631037</v>
      </c>
      <c r="J634" s="5">
        <f t="shared" si="272"/>
        <v>2.5743799159904324E-2</v>
      </c>
      <c r="K634" s="3">
        <f t="shared" si="273"/>
        <v>0.18089107634024973</v>
      </c>
      <c r="L634" s="1">
        <f t="shared" si="274"/>
        <v>0.35553435188490579</v>
      </c>
      <c r="M634" s="5">
        <f t="shared" si="275"/>
        <v>-0.1217048887707648</v>
      </c>
      <c r="N634" s="3">
        <f t="shared" si="276"/>
        <v>-0.30064901026088031</v>
      </c>
      <c r="O634" s="1">
        <f t="shared" si="277"/>
        <v>12.560633333333334</v>
      </c>
      <c r="P634" s="5">
        <f t="shared" si="278"/>
        <v>0.49789422048594245</v>
      </c>
      <c r="Q634" s="3">
        <f t="shared" si="279"/>
        <v>0.66072590802964759</v>
      </c>
      <c r="R634" s="8">
        <f t="shared" si="280"/>
        <v>12.6380006489454</v>
      </c>
      <c r="S634" s="9">
        <f t="shared" si="281"/>
        <v>0.55696284242632288</v>
      </c>
      <c r="T634" s="9">
        <f t="shared" si="282"/>
        <v>0.56520593200107672</v>
      </c>
      <c r="U634" s="1">
        <f t="shared" si="283"/>
        <v>0</v>
      </c>
      <c r="V634" s="1">
        <f t="shared" si="284"/>
        <v>1</v>
      </c>
      <c r="W634" s="1">
        <f t="shared" si="285"/>
        <v>1</v>
      </c>
      <c r="X634" s="1">
        <f t="shared" si="286"/>
        <v>0</v>
      </c>
      <c r="Y634" s="1">
        <f t="shared" si="292"/>
        <v>0</v>
      </c>
      <c r="Z634" s="1">
        <f t="shared" si="293"/>
        <v>0</v>
      </c>
      <c r="AA634" s="1">
        <f t="shared" si="294"/>
        <v>0</v>
      </c>
      <c r="AC634" s="1">
        <f t="shared" si="287"/>
        <v>0</v>
      </c>
      <c r="AD634" s="1" t="str">
        <f t="shared" si="295"/>
        <v/>
      </c>
      <c r="AE634" s="1" t="str">
        <f t="shared" si="296"/>
        <v/>
      </c>
      <c r="AF634" s="1">
        <f t="shared" si="288"/>
        <v>0</v>
      </c>
      <c r="AG634" s="1" t="str">
        <f t="shared" si="297"/>
        <v/>
      </c>
      <c r="AH634" s="8">
        <v>13.2729</v>
      </c>
      <c r="AK634" s="1">
        <f t="shared" si="298"/>
        <v>1</v>
      </c>
      <c r="AL634" s="1">
        <f t="shared" si="289"/>
        <v>1</v>
      </c>
      <c r="AM634" s="1" t="str">
        <f t="shared" si="299"/>
        <v/>
      </c>
      <c r="AN634" s="8">
        <v>13.2729</v>
      </c>
    </row>
    <row r="635" spans="1:40" x14ac:dyDescent="0.25">
      <c r="A635" s="2" t="s">
        <v>146</v>
      </c>
      <c r="B635" s="1">
        <v>0.5</v>
      </c>
      <c r="C635" s="1">
        <v>27314.7</v>
      </c>
      <c r="D635" s="1">
        <v>13.36</v>
      </c>
      <c r="E635" s="1">
        <f t="shared" si="290"/>
        <v>26.72</v>
      </c>
      <c r="F635" s="1">
        <v>6033.1239999999998</v>
      </c>
      <c r="G635" s="1">
        <f t="shared" si="291"/>
        <v>0.33888139429156316</v>
      </c>
      <c r="H635" s="1">
        <f t="shared" si="270"/>
        <v>11.985688831040603</v>
      </c>
      <c r="I635" s="1">
        <f t="shared" si="271"/>
        <v>26.729572843996891</v>
      </c>
      <c r="J635" s="5">
        <f t="shared" si="272"/>
        <v>7.7465175118920371E-2</v>
      </c>
      <c r="K635" s="3">
        <f t="shared" si="273"/>
        <v>0.20674895587030728</v>
      </c>
      <c r="L635" s="1">
        <f t="shared" si="274"/>
        <v>0.35713696640168835</v>
      </c>
      <c r="M635" s="5">
        <f t="shared" si="275"/>
        <v>-0.14445183256973393</v>
      </c>
      <c r="N635" s="3">
        <f t="shared" si="276"/>
        <v>-0.33047303050923288</v>
      </c>
      <c r="O635" s="1">
        <f t="shared" si="277"/>
        <v>12.441100000000002</v>
      </c>
      <c r="P635" s="5">
        <f t="shared" si="278"/>
        <v>0.51941313394618094</v>
      </c>
      <c r="Q635" s="3">
        <f t="shared" si="279"/>
        <v>0.6878645226202651</v>
      </c>
      <c r="R635" s="8">
        <f t="shared" si="280"/>
        <v>12.522564403299111</v>
      </c>
      <c r="S635" s="9">
        <f t="shared" si="281"/>
        <v>0.53687557225850746</v>
      </c>
      <c r="T635" s="9">
        <f t="shared" si="282"/>
        <v>0.58877387411706861</v>
      </c>
      <c r="U635" s="1">
        <f t="shared" si="283"/>
        <v>0</v>
      </c>
      <c r="V635" s="1">
        <f t="shared" si="284"/>
        <v>1</v>
      </c>
      <c r="W635" s="1">
        <f t="shared" si="285"/>
        <v>1</v>
      </c>
      <c r="X635" s="1">
        <f t="shared" si="286"/>
        <v>0</v>
      </c>
      <c r="Y635" s="1">
        <f t="shared" si="292"/>
        <v>0</v>
      </c>
      <c r="Z635" s="1">
        <f t="shared" si="293"/>
        <v>0</v>
      </c>
      <c r="AA635" s="1">
        <f t="shared" si="294"/>
        <v>0</v>
      </c>
      <c r="AC635" s="1">
        <f t="shared" si="287"/>
        <v>0</v>
      </c>
      <c r="AD635" s="1" t="str">
        <f t="shared" si="295"/>
        <v/>
      </c>
      <c r="AE635" s="1" t="str">
        <f t="shared" si="296"/>
        <v/>
      </c>
      <c r="AF635" s="1">
        <f t="shared" si="288"/>
        <v>0</v>
      </c>
      <c r="AG635" s="1" t="str">
        <f t="shared" si="297"/>
        <v/>
      </c>
      <c r="AH635" s="8">
        <v>13.36</v>
      </c>
      <c r="AK635" s="1">
        <f t="shared" si="298"/>
        <v>1</v>
      </c>
      <c r="AL635" s="1">
        <f t="shared" si="289"/>
        <v>1</v>
      </c>
      <c r="AM635" s="1" t="str">
        <f t="shared" si="299"/>
        <v/>
      </c>
      <c r="AN635" s="8">
        <v>13.36</v>
      </c>
    </row>
    <row r="636" spans="1:40" x14ac:dyDescent="0.25">
      <c r="A636" s="2" t="s">
        <v>145</v>
      </c>
      <c r="B636" s="1">
        <v>0.5</v>
      </c>
      <c r="C636" s="1">
        <v>27192.6</v>
      </c>
      <c r="D636" s="1">
        <v>12.7986</v>
      </c>
      <c r="E636" s="1">
        <f t="shared" si="290"/>
        <v>25.597200000000001</v>
      </c>
      <c r="F636" s="1">
        <v>6033.1239999999998</v>
      </c>
      <c r="G636" s="1">
        <f t="shared" si="291"/>
        <v>0.35216485838175787</v>
      </c>
      <c r="H636" s="1">
        <f t="shared" si="270"/>
        <v>11.875743937523852</v>
      </c>
      <c r="I636" s="1">
        <f t="shared" si="271"/>
        <v>26.87735896031959</v>
      </c>
      <c r="J636" s="5">
        <f t="shared" si="272"/>
        <v>0.11060073677124915</v>
      </c>
      <c r="K636" s="3">
        <f t="shared" si="273"/>
        <v>0.2282962526622051</v>
      </c>
      <c r="L636" s="1">
        <f t="shared" si="274"/>
        <v>0.35758350818559481</v>
      </c>
      <c r="M636" s="5">
        <f t="shared" si="275"/>
        <v>-0.17921229850204656</v>
      </c>
      <c r="N636" s="3">
        <f t="shared" si="276"/>
        <v>-0.36147656349914936</v>
      </c>
      <c r="O636" s="1">
        <f t="shared" si="277"/>
        <v>12.361422222222224</v>
      </c>
      <c r="P636" s="5">
        <f t="shared" si="278"/>
        <v>0.55367869677292036</v>
      </c>
      <c r="Q636" s="3">
        <f t="shared" si="279"/>
        <v>0.71593975406594579</v>
      </c>
      <c r="R636" s="8">
        <f t="shared" si="280"/>
        <v>12.370303385717131</v>
      </c>
      <c r="S636" s="9">
        <f t="shared" si="281"/>
        <v>0.49455944819327868</v>
      </c>
      <c r="T636" s="9">
        <f t="shared" si="282"/>
        <v>0.61670570024886795</v>
      </c>
      <c r="U636" s="1">
        <f t="shared" si="283"/>
        <v>0</v>
      </c>
      <c r="V636" s="1">
        <f t="shared" si="284"/>
        <v>1</v>
      </c>
      <c r="W636" s="1">
        <f t="shared" si="285"/>
        <v>1</v>
      </c>
      <c r="X636" s="1">
        <f t="shared" si="286"/>
        <v>0</v>
      </c>
      <c r="Y636" s="1">
        <f t="shared" si="292"/>
        <v>0</v>
      </c>
      <c r="Z636" s="1">
        <f t="shared" si="293"/>
        <v>0</v>
      </c>
      <c r="AA636" s="1">
        <f t="shared" si="294"/>
        <v>0</v>
      </c>
      <c r="AC636" s="1">
        <f t="shared" si="287"/>
        <v>0</v>
      </c>
      <c r="AD636" s="1" t="str">
        <f t="shared" si="295"/>
        <v/>
      </c>
      <c r="AE636" s="1" t="str">
        <f t="shared" si="296"/>
        <v/>
      </c>
      <c r="AF636" s="1">
        <f t="shared" si="288"/>
        <v>0</v>
      </c>
      <c r="AG636" s="1" t="str">
        <f t="shared" si="297"/>
        <v/>
      </c>
      <c r="AH636" s="8">
        <v>12.7986</v>
      </c>
      <c r="AK636" s="1">
        <f t="shared" si="298"/>
        <v>1</v>
      </c>
      <c r="AL636" s="1">
        <f t="shared" si="289"/>
        <v>1</v>
      </c>
      <c r="AM636" s="1" t="str">
        <f t="shared" si="299"/>
        <v/>
      </c>
      <c r="AN636" s="8">
        <v>12.7986</v>
      </c>
    </row>
    <row r="637" spans="1:40" x14ac:dyDescent="0.25">
      <c r="A637" s="2" t="s">
        <v>144</v>
      </c>
      <c r="B637" s="1">
        <v>0.49</v>
      </c>
      <c r="C637" s="1">
        <v>27049.3</v>
      </c>
      <c r="D637" s="1">
        <v>12.5671</v>
      </c>
      <c r="E637" s="1">
        <f t="shared" si="290"/>
        <v>25.647142857142857</v>
      </c>
      <c r="F637" s="1">
        <v>6033.1239999999998</v>
      </c>
      <c r="G637" s="1">
        <f t="shared" si="291"/>
        <v>0.35676209715524121</v>
      </c>
      <c r="H637" s="1">
        <f t="shared" si="270"/>
        <v>11.80191545252576</v>
      </c>
      <c r="I637" s="1">
        <f t="shared" si="271"/>
        <v>27.259450517542856</v>
      </c>
      <c r="J637" s="5">
        <f t="shared" si="272"/>
        <v>0.1742003985035474</v>
      </c>
      <c r="K637" s="3">
        <f t="shared" si="273"/>
        <v>0.24791217197736443</v>
      </c>
      <c r="L637" s="1">
        <f t="shared" si="274"/>
        <v>0.35169903921164142</v>
      </c>
      <c r="M637" s="5">
        <f t="shared" si="275"/>
        <v>-0.29004715986361274</v>
      </c>
      <c r="N637" s="3">
        <f t="shared" si="276"/>
        <v>-0.39185394099866649</v>
      </c>
      <c r="O637" s="1">
        <f t="shared" si="277"/>
        <v>12.441255555555555</v>
      </c>
      <c r="P637" s="5">
        <f t="shared" si="278"/>
        <v>0.67284682213732117</v>
      </c>
      <c r="Q637" s="3">
        <f t="shared" si="279"/>
        <v>0.7429832636147834</v>
      </c>
      <c r="R637" s="8">
        <f t="shared" si="280"/>
        <v>12.292431274029337</v>
      </c>
      <c r="S637" s="9">
        <f t="shared" si="281"/>
        <v>0.49051582150357653</v>
      </c>
      <c r="T637" s="9">
        <f t="shared" si="282"/>
        <v>0.64178703905347201</v>
      </c>
      <c r="U637" s="1">
        <f t="shared" si="283"/>
        <v>0</v>
      </c>
      <c r="V637" s="1">
        <f t="shared" si="284"/>
        <v>1</v>
      </c>
      <c r="W637" s="1">
        <f t="shared" si="285"/>
        <v>1</v>
      </c>
      <c r="X637" s="1">
        <f t="shared" si="286"/>
        <v>0</v>
      </c>
      <c r="Y637" s="1">
        <f t="shared" si="292"/>
        <v>0</v>
      </c>
      <c r="Z637" s="1">
        <f t="shared" si="293"/>
        <v>0</v>
      </c>
      <c r="AA637" s="1">
        <f t="shared" si="294"/>
        <v>0</v>
      </c>
      <c r="AC637" s="1">
        <f t="shared" si="287"/>
        <v>0</v>
      </c>
      <c r="AD637" s="1" t="str">
        <f t="shared" si="295"/>
        <v/>
      </c>
      <c r="AE637" s="1" t="str">
        <f t="shared" si="296"/>
        <v/>
      </c>
      <c r="AF637" s="1">
        <f t="shared" si="288"/>
        <v>0</v>
      </c>
      <c r="AG637" s="1" t="str">
        <f t="shared" si="297"/>
        <v/>
      </c>
      <c r="AH637" s="8">
        <v>12.5671</v>
      </c>
      <c r="AK637" s="1">
        <f t="shared" si="298"/>
        <v>1</v>
      </c>
      <c r="AL637" s="1">
        <f t="shared" si="289"/>
        <v>1</v>
      </c>
      <c r="AM637" s="1" t="str">
        <f t="shared" si="299"/>
        <v/>
      </c>
      <c r="AN637" s="8">
        <v>12.5671</v>
      </c>
    </row>
    <row r="638" spans="1:40" x14ac:dyDescent="0.25">
      <c r="A638" s="2" t="s">
        <v>143</v>
      </c>
      <c r="B638" s="1">
        <v>0.49</v>
      </c>
      <c r="C638" s="1">
        <v>26928.2</v>
      </c>
      <c r="D638" s="1">
        <v>12.2014</v>
      </c>
      <c r="E638" s="1">
        <f t="shared" si="290"/>
        <v>24.900816326530613</v>
      </c>
      <c r="F638" s="1">
        <v>6033.1239999999998</v>
      </c>
      <c r="G638" s="1">
        <f t="shared" si="291"/>
        <v>0.36580986046817654</v>
      </c>
      <c r="H638" s="1">
        <f t="shared" si="270"/>
        <v>11.74070068872782</v>
      </c>
      <c r="I638" s="1">
        <f t="shared" si="271"/>
        <v>27.711324143916482</v>
      </c>
      <c r="J638" s="5">
        <f t="shared" si="272"/>
        <v>0.23645146190789257</v>
      </c>
      <c r="K638" s="3">
        <f t="shared" si="273"/>
        <v>0.26019746755633394</v>
      </c>
      <c r="L638" s="1">
        <f t="shared" si="274"/>
        <v>0.34892311336338067</v>
      </c>
      <c r="M638" s="5">
        <f t="shared" si="275"/>
        <v>-0.35516842017830608</v>
      </c>
      <c r="N638" s="3">
        <f t="shared" si="276"/>
        <v>-0.40882173785450876</v>
      </c>
      <c r="O638" s="1">
        <f t="shared" si="277"/>
        <v>12.394911111111112</v>
      </c>
      <c r="P638" s="5">
        <f t="shared" si="278"/>
        <v>0.74295844777264453</v>
      </c>
      <c r="Q638" s="3">
        <f t="shared" si="279"/>
        <v>0.75467267052769371</v>
      </c>
      <c r="R638" s="8">
        <f t="shared" si="280"/>
        <v>12.242491505671033</v>
      </c>
      <c r="S638" s="9">
        <f t="shared" si="281"/>
        <v>0.50179081694321326</v>
      </c>
      <c r="T638" s="9">
        <f t="shared" si="282"/>
        <v>0.67106879092329785</v>
      </c>
      <c r="U638" s="1">
        <f t="shared" si="283"/>
        <v>0</v>
      </c>
      <c r="V638" s="1">
        <f t="shared" si="284"/>
        <v>1</v>
      </c>
      <c r="W638" s="1">
        <f t="shared" si="285"/>
        <v>1</v>
      </c>
      <c r="X638" s="1">
        <f t="shared" si="286"/>
        <v>0</v>
      </c>
      <c r="Y638" s="1">
        <f t="shared" si="292"/>
        <v>0</v>
      </c>
      <c r="Z638" s="1">
        <f t="shared" si="293"/>
        <v>0</v>
      </c>
      <c r="AA638" s="1">
        <f t="shared" si="294"/>
        <v>0</v>
      </c>
      <c r="AC638" s="1">
        <f t="shared" si="287"/>
        <v>0</v>
      </c>
      <c r="AD638" s="1" t="str">
        <f t="shared" si="295"/>
        <v/>
      </c>
      <c r="AE638" s="1" t="str">
        <f t="shared" si="296"/>
        <v/>
      </c>
      <c r="AF638" s="1">
        <f t="shared" si="288"/>
        <v>0</v>
      </c>
      <c r="AG638" s="1" t="str">
        <f t="shared" si="297"/>
        <v/>
      </c>
      <c r="AH638" s="8">
        <v>12.2014</v>
      </c>
      <c r="AK638" s="1">
        <f t="shared" si="298"/>
        <v>1</v>
      </c>
      <c r="AL638" s="1">
        <f t="shared" si="289"/>
        <v>1</v>
      </c>
      <c r="AM638" s="1" t="str">
        <f t="shared" si="299"/>
        <v/>
      </c>
      <c r="AN638" s="8">
        <v>12.2014</v>
      </c>
    </row>
    <row r="639" spans="1:40" x14ac:dyDescent="0.25">
      <c r="A639" s="2" t="s">
        <v>142</v>
      </c>
      <c r="B639" s="1">
        <v>0.49</v>
      </c>
      <c r="C639" s="1">
        <v>26807</v>
      </c>
      <c r="D639" s="1">
        <v>12.724299999999999</v>
      </c>
      <c r="E639" s="1">
        <f t="shared" si="290"/>
        <v>25.967959183673468</v>
      </c>
      <c r="F639" s="1">
        <v>6033.1239999999998</v>
      </c>
      <c r="G639" s="1">
        <f t="shared" si="291"/>
        <v>0.34919825347661221</v>
      </c>
      <c r="H639" s="1">
        <f t="shared" si="270"/>
        <v>11.703844743826046</v>
      </c>
      <c r="I639" s="1">
        <f t="shared" si="271"/>
        <v>28.304665195721817</v>
      </c>
      <c r="J639" s="5">
        <f t="shared" si="272"/>
        <v>0.29312219217755997</v>
      </c>
      <c r="K639" s="3">
        <f t="shared" si="273"/>
        <v>0.26415513516440753</v>
      </c>
      <c r="L639" s="1">
        <f t="shared" si="274"/>
        <v>0.34511150226933762</v>
      </c>
      <c r="M639" s="5">
        <f t="shared" si="275"/>
        <v>-0.40570897972667175</v>
      </c>
      <c r="N639" s="3">
        <f t="shared" si="276"/>
        <v>-0.41776395746720923</v>
      </c>
      <c r="O639" s="1">
        <f t="shared" si="277"/>
        <v>12.385866666666667</v>
      </c>
      <c r="P639" s="5">
        <f t="shared" si="278"/>
        <v>0.79550703812096124</v>
      </c>
      <c r="Q639" s="3">
        <f t="shared" si="279"/>
        <v>0.75662504098686856</v>
      </c>
      <c r="R639" s="8">
        <f t="shared" si="280"/>
        <v>12.249962688520313</v>
      </c>
      <c r="S639" s="9">
        <f t="shared" si="281"/>
        <v>0.54611794469426655</v>
      </c>
      <c r="T639" s="9">
        <f t="shared" si="282"/>
        <v>0.70323424453280947</v>
      </c>
      <c r="U639" s="1">
        <f t="shared" si="283"/>
        <v>0</v>
      </c>
      <c r="V639" s="1">
        <f t="shared" si="284"/>
        <v>1</v>
      </c>
      <c r="W639" s="1">
        <f t="shared" si="285"/>
        <v>1</v>
      </c>
      <c r="X639" s="1">
        <f t="shared" si="286"/>
        <v>0</v>
      </c>
      <c r="Y639" s="1">
        <f t="shared" si="292"/>
        <v>0</v>
      </c>
      <c r="Z639" s="1">
        <f t="shared" si="293"/>
        <v>0</v>
      </c>
      <c r="AA639" s="1">
        <f t="shared" si="294"/>
        <v>1</v>
      </c>
      <c r="AC639" s="1">
        <f t="shared" si="287"/>
        <v>1</v>
      </c>
      <c r="AD639" s="1" t="str">
        <f t="shared" si="295"/>
        <v/>
      </c>
      <c r="AE639" s="1" t="str">
        <f t="shared" si="296"/>
        <v/>
      </c>
      <c r="AF639" s="1">
        <f t="shared" si="288"/>
        <v>1</v>
      </c>
      <c r="AG639" s="1" t="str">
        <f t="shared" si="297"/>
        <v/>
      </c>
      <c r="AH639" s="8">
        <v>12.724299999999999</v>
      </c>
      <c r="AK639" s="1">
        <f t="shared" si="298"/>
        <v>1</v>
      </c>
      <c r="AL639" s="1">
        <f t="shared" si="289"/>
        <v>0</v>
      </c>
      <c r="AM639" s="1" t="str">
        <f t="shared" si="299"/>
        <v>Sell</v>
      </c>
      <c r="AN639" s="8">
        <v>12.724299999999999</v>
      </c>
    </row>
    <row r="640" spans="1:40" x14ac:dyDescent="0.25">
      <c r="A640" s="2" t="s">
        <v>141</v>
      </c>
      <c r="B640" s="1">
        <v>0.49</v>
      </c>
      <c r="C640" s="1">
        <v>26685.9</v>
      </c>
      <c r="D640" s="1">
        <v>12.118600000000001</v>
      </c>
      <c r="E640" s="1">
        <f t="shared" si="290"/>
        <v>24.731836734693879</v>
      </c>
      <c r="F640" s="1">
        <v>6033.1239999999998</v>
      </c>
      <c r="G640" s="1">
        <f t="shared" si="291"/>
        <v>0.36499519887356902</v>
      </c>
      <c r="H640" s="1">
        <f t="shared" si="270"/>
        <v>11.62220832333213</v>
      </c>
      <c r="I640" s="1">
        <f t="shared" si="271"/>
        <v>28.824437566208477</v>
      </c>
      <c r="J640" s="5">
        <f t="shared" si="272"/>
        <v>0.34504818984324759</v>
      </c>
      <c r="K640" s="3">
        <f t="shared" si="273"/>
        <v>0.25932729232888213</v>
      </c>
      <c r="L640" s="1">
        <f t="shared" si="274"/>
        <v>0.34448218354350801</v>
      </c>
      <c r="M640" s="5">
        <f t="shared" si="275"/>
        <v>-0.43567974863834569</v>
      </c>
      <c r="N640" s="3">
        <f t="shared" si="276"/>
        <v>-0.41977312042396547</v>
      </c>
      <c r="O640" s="1">
        <f t="shared" si="277"/>
        <v>12.276822222222224</v>
      </c>
      <c r="P640" s="5">
        <f t="shared" si="278"/>
        <v>0.82102220866210684</v>
      </c>
      <c r="Q640" s="3">
        <f t="shared" si="279"/>
        <v>0.75014470813118639</v>
      </c>
      <c r="R640" s="8">
        <f t="shared" si="280"/>
        <v>12.163719540978551</v>
      </c>
      <c r="S640" s="9">
        <f t="shared" si="281"/>
        <v>0.54151121764642163</v>
      </c>
      <c r="T640" s="9">
        <f t="shared" si="282"/>
        <v>0.73872856176483592</v>
      </c>
      <c r="U640" s="1">
        <f t="shared" si="283"/>
        <v>0</v>
      </c>
      <c r="V640" s="1">
        <f t="shared" si="284"/>
        <v>1</v>
      </c>
      <c r="W640" s="1">
        <f t="shared" si="285"/>
        <v>0</v>
      </c>
      <c r="X640" s="1">
        <f t="shared" si="286"/>
        <v>0</v>
      </c>
      <c r="Y640" s="1">
        <f t="shared" si="292"/>
        <v>0</v>
      </c>
      <c r="Z640" s="1">
        <f t="shared" si="293"/>
        <v>0</v>
      </c>
      <c r="AA640" s="1">
        <f t="shared" si="294"/>
        <v>1</v>
      </c>
      <c r="AC640" s="1">
        <f t="shared" si="287"/>
        <v>1</v>
      </c>
      <c r="AD640" s="1" t="str">
        <f t="shared" si="295"/>
        <v/>
      </c>
      <c r="AE640" s="1" t="str">
        <f t="shared" si="296"/>
        <v/>
      </c>
      <c r="AF640" s="1">
        <f t="shared" si="288"/>
        <v>1</v>
      </c>
      <c r="AG640" s="1" t="str">
        <f t="shared" si="297"/>
        <v/>
      </c>
      <c r="AH640" s="8">
        <v>12.118600000000001</v>
      </c>
      <c r="AK640" s="1">
        <f t="shared" si="298"/>
        <v>1</v>
      </c>
      <c r="AL640" s="1">
        <f t="shared" si="289"/>
        <v>0</v>
      </c>
      <c r="AM640" s="1" t="str">
        <f t="shared" si="299"/>
        <v>Sell</v>
      </c>
      <c r="AN640" s="8">
        <v>12.118600000000001</v>
      </c>
    </row>
    <row r="641" spans="1:40" x14ac:dyDescent="0.25">
      <c r="A641" s="2" t="s">
        <v>140</v>
      </c>
      <c r="B641" s="1">
        <v>0.48</v>
      </c>
      <c r="C641" s="1">
        <v>26462.2</v>
      </c>
      <c r="D641" s="1">
        <v>11.8957</v>
      </c>
      <c r="E641" s="1">
        <f t="shared" si="290"/>
        <v>24.782708333333332</v>
      </c>
      <c r="F641" s="1">
        <v>6033.1239999999998</v>
      </c>
      <c r="G641" s="1">
        <f t="shared" si="291"/>
        <v>0.36871745105523124</v>
      </c>
      <c r="H641" s="1">
        <f t="shared" si="270"/>
        <v>11.582496989198701</v>
      </c>
      <c r="I641" s="1">
        <f t="shared" si="271"/>
        <v>29.280507817385867</v>
      </c>
      <c r="J641" s="5">
        <f t="shared" si="272"/>
        <v>0.38676604741765663</v>
      </c>
      <c r="K641" s="3">
        <f t="shared" si="273"/>
        <v>0.24504047607648788</v>
      </c>
      <c r="L641" s="1">
        <f t="shared" si="274"/>
        <v>0.3395773870901595</v>
      </c>
      <c r="M641" s="5">
        <f t="shared" si="275"/>
        <v>-0.485538605553264</v>
      </c>
      <c r="N641" s="3">
        <f t="shared" si="276"/>
        <v>-0.41712201572156876</v>
      </c>
      <c r="O641" s="1">
        <f t="shared" si="277"/>
        <v>12.322688888888891</v>
      </c>
      <c r="P641" s="5">
        <f t="shared" si="278"/>
        <v>0.88603332474582341</v>
      </c>
      <c r="Q641" s="3">
        <f t="shared" si="279"/>
        <v>0.738331791376033</v>
      </c>
      <c r="R641" s="8">
        <f t="shared" si="280"/>
        <v>12.171923093883743</v>
      </c>
      <c r="S641" s="9">
        <f t="shared" si="281"/>
        <v>0.58942610468504242</v>
      </c>
      <c r="T641" s="9">
        <f t="shared" si="282"/>
        <v>0.77525114758804303</v>
      </c>
      <c r="U641" s="1">
        <f t="shared" si="283"/>
        <v>0</v>
      </c>
      <c r="V641" s="1">
        <f t="shared" si="284"/>
        <v>1</v>
      </c>
      <c r="W641" s="1">
        <f t="shared" si="285"/>
        <v>0</v>
      </c>
      <c r="X641" s="1">
        <f t="shared" si="286"/>
        <v>0</v>
      </c>
      <c r="Y641" s="1">
        <f t="shared" si="292"/>
        <v>0</v>
      </c>
      <c r="Z641" s="1">
        <f t="shared" si="293"/>
        <v>0</v>
      </c>
      <c r="AA641" s="1">
        <f t="shared" si="294"/>
        <v>1</v>
      </c>
      <c r="AC641" s="1">
        <f t="shared" si="287"/>
        <v>1</v>
      </c>
      <c r="AD641" s="1" t="str">
        <f t="shared" si="295"/>
        <v/>
      </c>
      <c r="AE641" s="1" t="str">
        <f t="shared" si="296"/>
        <v/>
      </c>
      <c r="AF641" s="1">
        <f t="shared" si="288"/>
        <v>1</v>
      </c>
      <c r="AG641" s="1" t="str">
        <f t="shared" si="297"/>
        <v/>
      </c>
      <c r="AH641" s="8">
        <v>11.8957</v>
      </c>
      <c r="AK641" s="1">
        <f t="shared" si="298"/>
        <v>1</v>
      </c>
      <c r="AL641" s="1">
        <f t="shared" si="289"/>
        <v>0</v>
      </c>
      <c r="AM641" s="1" t="str">
        <f t="shared" si="299"/>
        <v>Sell</v>
      </c>
      <c r="AN641" s="8">
        <v>11.8957</v>
      </c>
    </row>
    <row r="642" spans="1:40" x14ac:dyDescent="0.25">
      <c r="A642" s="2" t="s">
        <v>139</v>
      </c>
      <c r="B642" s="1">
        <v>0.48</v>
      </c>
      <c r="C642" s="1">
        <v>26343.1</v>
      </c>
      <c r="D642" s="1">
        <v>12.107100000000001</v>
      </c>
      <c r="E642" s="1">
        <f t="shared" si="290"/>
        <v>25.223125000000003</v>
      </c>
      <c r="F642" s="1">
        <v>6033.1239999999998</v>
      </c>
      <c r="G642" s="1">
        <f t="shared" si="291"/>
        <v>0.36064880657540432</v>
      </c>
      <c r="H642" s="1">
        <f t="shared" si="270"/>
        <v>11.557440748334596</v>
      </c>
      <c r="I642" s="1">
        <f t="shared" si="271"/>
        <v>29.657664868667919</v>
      </c>
      <c r="J642" s="5">
        <f t="shared" si="272"/>
        <v>0.39359168742220163</v>
      </c>
      <c r="K642" s="3">
        <f t="shared" si="273"/>
        <v>0.22141954751962642</v>
      </c>
      <c r="L642" s="1">
        <f t="shared" si="274"/>
        <v>0.3333184339484882</v>
      </c>
      <c r="M642" s="5">
        <f t="shared" si="275"/>
        <v>-0.52094291941643345</v>
      </c>
      <c r="N642" s="3">
        <f t="shared" si="276"/>
        <v>-0.40571925074961956</v>
      </c>
      <c r="O642" s="1">
        <f t="shared" si="277"/>
        <v>12.401900000000001</v>
      </c>
      <c r="P642" s="5">
        <f t="shared" si="278"/>
        <v>0.92859110694804103</v>
      </c>
      <c r="Q642" s="3">
        <f t="shared" si="279"/>
        <v>0.71371486914773463</v>
      </c>
      <c r="R642" s="8">
        <f t="shared" si="280"/>
        <v>12.222145474589878</v>
      </c>
      <c r="S642" s="9">
        <f t="shared" si="281"/>
        <v>0.6647047262552821</v>
      </c>
      <c r="T642" s="9">
        <f t="shared" si="282"/>
        <v>0.80560177680111045</v>
      </c>
      <c r="U642" s="1">
        <f t="shared" si="283"/>
        <v>1</v>
      </c>
      <c r="V642" s="1">
        <f t="shared" si="284"/>
        <v>1</v>
      </c>
      <c r="W642" s="1">
        <f t="shared" si="285"/>
        <v>0</v>
      </c>
      <c r="X642" s="1">
        <f t="shared" si="286"/>
        <v>0</v>
      </c>
      <c r="Y642" s="1">
        <f t="shared" si="292"/>
        <v>0</v>
      </c>
      <c r="Z642" s="1">
        <f t="shared" si="293"/>
        <v>1</v>
      </c>
      <c r="AA642" s="1">
        <f t="shared" si="294"/>
        <v>1</v>
      </c>
      <c r="AC642" s="1">
        <f t="shared" si="287"/>
        <v>1</v>
      </c>
      <c r="AD642" s="1" t="str">
        <f t="shared" si="295"/>
        <v/>
      </c>
      <c r="AE642" s="1" t="str">
        <f t="shared" si="296"/>
        <v/>
      </c>
      <c r="AF642" s="1">
        <f t="shared" si="288"/>
        <v>1</v>
      </c>
      <c r="AG642" s="1" t="str">
        <f t="shared" si="297"/>
        <v/>
      </c>
      <c r="AH642" s="8">
        <v>12.107100000000001</v>
      </c>
      <c r="AK642" s="1">
        <f t="shared" si="298"/>
        <v>1</v>
      </c>
      <c r="AL642" s="1">
        <f t="shared" si="289"/>
        <v>0</v>
      </c>
      <c r="AM642" s="1" t="str">
        <f t="shared" si="299"/>
        <v>Sell</v>
      </c>
      <c r="AN642" s="8">
        <v>12.107100000000001</v>
      </c>
    </row>
    <row r="643" spans="1:40" x14ac:dyDescent="0.25">
      <c r="A643" s="2" t="s">
        <v>138</v>
      </c>
      <c r="B643" s="1">
        <v>0.48</v>
      </c>
      <c r="C643" s="1">
        <v>26224</v>
      </c>
      <c r="D643" s="1">
        <v>12.197100000000001</v>
      </c>
      <c r="E643" s="1">
        <f t="shared" si="290"/>
        <v>25.410625000000003</v>
      </c>
      <c r="F643" s="1">
        <v>6021.5389999999998</v>
      </c>
      <c r="G643" s="1">
        <f t="shared" si="291"/>
        <v>0.35705477733763952</v>
      </c>
      <c r="H643" s="1">
        <f t="shared" ref="H643:H706" si="300">(D643-H644)*2/27+H644</f>
        <v>11.513468008201363</v>
      </c>
      <c r="I643" s="1">
        <f t="shared" ref="I643:I706" si="301">AVERAGE(E643:E655)</f>
        <v>29.923400815413483</v>
      </c>
      <c r="J643" s="5">
        <f t="shared" ref="J643:J706" si="302">((I643/I669)-1)*2</f>
        <v>0.39199980782980548</v>
      </c>
      <c r="K643" s="3">
        <f t="shared" ref="K643:K706" si="303">((J643-K644)*2/14)+K644</f>
        <v>0.19272419086919723</v>
      </c>
      <c r="L643" s="1">
        <f t="shared" ref="L643:L706" si="304">AVERAGE(G643:G651)</f>
        <v>0.32669775450275546</v>
      </c>
      <c r="M643" s="5">
        <f t="shared" ref="M643:M706" si="305">((L643/L669)-1)*2</f>
        <v>-0.56155974556242083</v>
      </c>
      <c r="N643" s="3">
        <f t="shared" ref="N643:N706" si="306">((M643-N644)*2/14)+N644</f>
        <v>-0.38651530597181727</v>
      </c>
      <c r="O643" s="1">
        <f t="shared" ref="O643:O706" si="307">AVERAGE(D643:D651)</f>
        <v>12.506188888888889</v>
      </c>
      <c r="P643" s="5">
        <f t="shared" ref="P643:P706" si="308">((O643/O669)-1)*2</f>
        <v>0.99042872154022588</v>
      </c>
      <c r="Q643" s="3">
        <f t="shared" ref="Q643:Q706" si="309">((P643-Q644)*2/14)+Q644</f>
        <v>0.67790216284768356</v>
      </c>
      <c r="R643" s="8">
        <f t="shared" ref="R643:R706" si="310">((D643-R644)*2/13)+R644</f>
        <v>12.243062833606219</v>
      </c>
      <c r="S643" s="9">
        <f t="shared" ref="S643:S706" si="311">R643-H643</f>
        <v>0.7295948254048561</v>
      </c>
      <c r="T643" s="9">
        <f t="shared" ref="T643:T706" si="312">AVERAGE(S643:S652)</f>
        <v>0.82091328133413666</v>
      </c>
      <c r="U643" s="1">
        <f t="shared" ref="U643:U706" si="313">IF(M643&lt;-0.4999,1,)</f>
        <v>1</v>
      </c>
      <c r="V643" s="1">
        <f t="shared" ref="V643:V706" si="314">IF(M643-M644&gt;0,1,)</f>
        <v>1</v>
      </c>
      <c r="W643" s="1">
        <f t="shared" ref="W643:W706" si="315">IF(M643&gt;N643,1,0)</f>
        <v>0</v>
      </c>
      <c r="X643" s="1">
        <f t="shared" ref="X643:X706" si="316">IF(S643&gt;T643,1,0)</f>
        <v>0</v>
      </c>
      <c r="Y643" s="1">
        <f t="shared" si="292"/>
        <v>0</v>
      </c>
      <c r="Z643" s="1">
        <f t="shared" si="293"/>
        <v>1</v>
      </c>
      <c r="AA643" s="1">
        <f t="shared" si="294"/>
        <v>1</v>
      </c>
      <c r="AC643" s="1">
        <f t="shared" ref="AC643:AC706" si="317">IF(P643&gt;Q643,1,0)</f>
        <v>1</v>
      </c>
      <c r="AD643" s="1" t="str">
        <f t="shared" si="295"/>
        <v/>
      </c>
      <c r="AE643" s="1" t="str">
        <f t="shared" si="296"/>
        <v/>
      </c>
      <c r="AF643" s="1">
        <f t="shared" ref="AF643:AF706" si="318">IF(AC643+AA643+W643&gt;1.99,1,0)</f>
        <v>1</v>
      </c>
      <c r="AG643" s="1" t="str">
        <f t="shared" si="297"/>
        <v/>
      </c>
      <c r="AH643" s="8">
        <v>12.197100000000001</v>
      </c>
      <c r="AK643" s="1">
        <f t="shared" si="298"/>
        <v>1</v>
      </c>
      <c r="AL643" s="1">
        <f t="shared" ref="AL643:AL706" si="319">IF(AC643+AA643+W643&lt;1.01,1,0)</f>
        <v>0</v>
      </c>
      <c r="AM643" s="1" t="str">
        <f t="shared" si="299"/>
        <v>Sell</v>
      </c>
      <c r="AN643" s="8">
        <v>12.197100000000001</v>
      </c>
    </row>
    <row r="644" spans="1:40" x14ac:dyDescent="0.25">
      <c r="A644" s="2" t="s">
        <v>137</v>
      </c>
      <c r="B644" s="1">
        <v>0.48</v>
      </c>
      <c r="C644" s="1">
        <v>26104.9</v>
      </c>
      <c r="D644" s="1">
        <v>12.642900000000001</v>
      </c>
      <c r="E644" s="1">
        <f t="shared" ref="E644:E707" si="320">D644/B644</f>
        <v>26.339375000000004</v>
      </c>
      <c r="F644" s="1">
        <v>6021.5389999999998</v>
      </c>
      <c r="G644" s="1">
        <f t="shared" ref="G644:G707" si="321">C644/F644/D644</f>
        <v>0.34290027034672199</v>
      </c>
      <c r="H644" s="1">
        <f t="shared" si="300"/>
        <v>11.458777448857472</v>
      </c>
      <c r="I644" s="1">
        <f t="shared" si="301"/>
        <v>30.234437551113679</v>
      </c>
      <c r="J644" s="5">
        <f t="shared" si="302"/>
        <v>0.39078507504347737</v>
      </c>
      <c r="K644" s="3">
        <f t="shared" si="303"/>
        <v>0.15951158804242921</v>
      </c>
      <c r="L644" s="1">
        <f t="shared" si="304"/>
        <v>0.32026838262464241</v>
      </c>
      <c r="M644" s="5">
        <f t="shared" si="305"/>
        <v>-0.59088310413519674</v>
      </c>
      <c r="N644" s="3">
        <f t="shared" si="306"/>
        <v>-0.35734123270671669</v>
      </c>
      <c r="O644" s="1">
        <f t="shared" si="307"/>
        <v>12.605399999999999</v>
      </c>
      <c r="P644" s="5">
        <f t="shared" si="308"/>
        <v>1.0258729331059113</v>
      </c>
      <c r="Q644" s="3">
        <f t="shared" si="309"/>
        <v>0.62581440306559322</v>
      </c>
      <c r="R644" s="8">
        <f t="shared" si="310"/>
        <v>12.251419712443713</v>
      </c>
      <c r="S644" s="9">
        <f t="shared" si="311"/>
        <v>0.79264226358624157</v>
      </c>
      <c r="T644" s="9">
        <f t="shared" si="312"/>
        <v>0.81850806302779344</v>
      </c>
      <c r="U644" s="1">
        <f t="shared" si="313"/>
        <v>1</v>
      </c>
      <c r="V644" s="1">
        <f t="shared" si="314"/>
        <v>0</v>
      </c>
      <c r="W644" s="1">
        <f t="shared" si="315"/>
        <v>0</v>
      </c>
      <c r="X644" s="1">
        <f t="shared" si="316"/>
        <v>0</v>
      </c>
      <c r="Y644" s="1">
        <f t="shared" ref="Y644:Y707" si="322">IF(J644&lt;-0.4999,1,)</f>
        <v>0</v>
      </c>
      <c r="Z644" s="1">
        <f t="shared" ref="Z644:Z707" si="323">IF(J644-J645&gt;0,1,)</f>
        <v>1</v>
      </c>
      <c r="AA644" s="1">
        <f t="shared" ref="AA644:AA707" si="324">IF(J644&gt;K644,1,0)</f>
        <v>1</v>
      </c>
      <c r="AC644" s="1">
        <f t="shared" si="317"/>
        <v>1</v>
      </c>
      <c r="AD644" s="1" t="str">
        <f t="shared" ref="AD644:AD707" si="325">IF(U644+X644+V644=3,"Buy","")</f>
        <v/>
      </c>
      <c r="AE644" s="1" t="str">
        <f t="shared" ref="AE644:AE707" si="326">IF(Y644+X644+Z644=3,"Buy","")</f>
        <v/>
      </c>
      <c r="AF644" s="1">
        <f t="shared" si="318"/>
        <v>1</v>
      </c>
      <c r="AG644" s="1" t="str">
        <f t="shared" ref="AG644:AG707" si="327">IF(AF644+X644=2,"Buy","")</f>
        <v/>
      </c>
      <c r="AH644" s="8">
        <v>12.642900000000001</v>
      </c>
      <c r="AK644" s="1">
        <f t="shared" ref="AK644:AK707" si="328">IF(S644&lt;T644,1,0)</f>
        <v>1</v>
      </c>
      <c r="AL644" s="1">
        <f t="shared" si="319"/>
        <v>0</v>
      </c>
      <c r="AM644" s="1" t="str">
        <f t="shared" ref="AM644:AM707" si="329">IF(AL644+AK644=1,"Sell","")</f>
        <v>Sell</v>
      </c>
      <c r="AN644" s="8">
        <v>12.642900000000001</v>
      </c>
    </row>
    <row r="645" spans="1:40" x14ac:dyDescent="0.25">
      <c r="A645" s="2" t="s">
        <v>136</v>
      </c>
      <c r="B645" s="1">
        <v>0.41</v>
      </c>
      <c r="C645" s="1">
        <v>24326.6</v>
      </c>
      <c r="D645" s="1">
        <v>13.517099999999999</v>
      </c>
      <c r="E645" s="1">
        <f t="shared" si="320"/>
        <v>32.968536585365854</v>
      </c>
      <c r="F645" s="1">
        <v>6014.9160000000002</v>
      </c>
      <c r="G645" s="1">
        <f t="shared" si="321"/>
        <v>0.29920463761617722</v>
      </c>
      <c r="H645" s="1">
        <f t="shared" si="300"/>
        <v>11.364047644766069</v>
      </c>
      <c r="I645" s="1">
        <f t="shared" si="301"/>
        <v>30.461073399239915</v>
      </c>
      <c r="J645" s="5">
        <f t="shared" si="302"/>
        <v>0.38416702278057446</v>
      </c>
      <c r="K645" s="3">
        <f t="shared" si="303"/>
        <v>0.12096600687558787</v>
      </c>
      <c r="L645" s="1">
        <f t="shared" si="304"/>
        <v>0.31765164577477711</v>
      </c>
      <c r="M645" s="5">
        <f t="shared" si="305"/>
        <v>-0.59012481841727893</v>
      </c>
      <c r="N645" s="3">
        <f t="shared" si="306"/>
        <v>-0.31841758746863669</v>
      </c>
      <c r="O645" s="1">
        <f t="shared" si="307"/>
        <v>12.563333333333333</v>
      </c>
      <c r="P645" s="5">
        <f t="shared" si="308"/>
        <v>0.99415706415313165</v>
      </c>
      <c r="Q645" s="3">
        <f t="shared" si="309"/>
        <v>0.55913798139220683</v>
      </c>
      <c r="R645" s="8">
        <f t="shared" si="310"/>
        <v>12.18024147834257</v>
      </c>
      <c r="S645" s="9">
        <f t="shared" si="311"/>
        <v>0.81619383357650044</v>
      </c>
      <c r="T645" s="9">
        <f t="shared" si="312"/>
        <v>0.80284833983638371</v>
      </c>
      <c r="U645" s="1">
        <f t="shared" si="313"/>
        <v>1</v>
      </c>
      <c r="V645" s="1">
        <f t="shared" si="314"/>
        <v>0</v>
      </c>
      <c r="W645" s="1">
        <f t="shared" si="315"/>
        <v>0</v>
      </c>
      <c r="X645" s="1">
        <f t="shared" si="316"/>
        <v>1</v>
      </c>
      <c r="Y645" s="1">
        <f t="shared" si="322"/>
        <v>0</v>
      </c>
      <c r="Z645" s="1">
        <f t="shared" si="323"/>
        <v>1</v>
      </c>
      <c r="AA645" s="1">
        <f t="shared" si="324"/>
        <v>1</v>
      </c>
      <c r="AC645" s="1">
        <f t="shared" si="317"/>
        <v>1</v>
      </c>
      <c r="AD645" s="1" t="str">
        <f t="shared" si="325"/>
        <v/>
      </c>
      <c r="AE645" s="1" t="str">
        <f t="shared" si="326"/>
        <v/>
      </c>
      <c r="AF645" s="1">
        <f t="shared" si="318"/>
        <v>1</v>
      </c>
      <c r="AG645" s="1" t="str">
        <f t="shared" si="327"/>
        <v>Buy</v>
      </c>
      <c r="AH645" s="8">
        <v>13.517099999999999</v>
      </c>
      <c r="AK645" s="1">
        <f t="shared" si="328"/>
        <v>0</v>
      </c>
      <c r="AL645" s="1">
        <f t="shared" si="319"/>
        <v>0</v>
      </c>
      <c r="AM645" s="1" t="str">
        <f t="shared" si="329"/>
        <v/>
      </c>
      <c r="AN645" s="8">
        <v>13.517099999999999</v>
      </c>
    </row>
    <row r="646" spans="1:40" x14ac:dyDescent="0.25">
      <c r="A646" s="2" t="s">
        <v>135</v>
      </c>
      <c r="B646" s="1">
        <v>0.41</v>
      </c>
      <c r="C646" s="1">
        <v>24246.799999999999</v>
      </c>
      <c r="D646" s="1">
        <v>12.15</v>
      </c>
      <c r="E646" s="1">
        <f t="shared" si="320"/>
        <v>29.634146341463417</v>
      </c>
      <c r="F646" s="1">
        <v>6014.9160000000002</v>
      </c>
      <c r="G646" s="1">
        <f t="shared" si="321"/>
        <v>0.3317787645208935</v>
      </c>
      <c r="H646" s="1">
        <f t="shared" si="300"/>
        <v>11.191803456347355</v>
      </c>
      <c r="I646" s="1">
        <f t="shared" si="301"/>
        <v>30.094485564738086</v>
      </c>
      <c r="J646" s="5">
        <f t="shared" si="302"/>
        <v>0.30450073796867594</v>
      </c>
      <c r="K646" s="3">
        <f t="shared" si="303"/>
        <v>7.709917089142343E-2</v>
      </c>
      <c r="L646" s="1">
        <f t="shared" si="304"/>
        <v>0.32092494188386084</v>
      </c>
      <c r="M646" s="5">
        <f t="shared" si="305"/>
        <v>-0.52261213072794921</v>
      </c>
      <c r="N646" s="3">
        <f t="shared" si="306"/>
        <v>-0.27313304897719631</v>
      </c>
      <c r="O646" s="1">
        <f t="shared" si="307"/>
        <v>12.380800000000001</v>
      </c>
      <c r="P646" s="5">
        <f t="shared" si="308"/>
        <v>0.85857729422433815</v>
      </c>
      <c r="Q646" s="3">
        <f t="shared" si="309"/>
        <v>0.48663480093205275</v>
      </c>
      <c r="R646" s="8">
        <f t="shared" si="310"/>
        <v>11.937176292586674</v>
      </c>
      <c r="S646" s="9">
        <f t="shared" si="311"/>
        <v>0.74537283623931927</v>
      </c>
      <c r="T646" s="9">
        <f t="shared" si="312"/>
        <v>0.77900879001990986</v>
      </c>
      <c r="U646" s="1">
        <f t="shared" si="313"/>
        <v>1</v>
      </c>
      <c r="V646" s="1">
        <f t="shared" si="314"/>
        <v>0</v>
      </c>
      <c r="W646" s="1">
        <f t="shared" si="315"/>
        <v>0</v>
      </c>
      <c r="X646" s="1">
        <f t="shared" si="316"/>
        <v>0</v>
      </c>
      <c r="Y646" s="1">
        <f t="shared" si="322"/>
        <v>0</v>
      </c>
      <c r="Z646" s="1">
        <f t="shared" si="323"/>
        <v>1</v>
      </c>
      <c r="AA646" s="1">
        <f t="shared" si="324"/>
        <v>1</v>
      </c>
      <c r="AC646" s="1">
        <f t="shared" si="317"/>
        <v>1</v>
      </c>
      <c r="AD646" s="1" t="str">
        <f t="shared" si="325"/>
        <v/>
      </c>
      <c r="AE646" s="1" t="str">
        <f t="shared" si="326"/>
        <v/>
      </c>
      <c r="AF646" s="1">
        <f t="shared" si="318"/>
        <v>1</v>
      </c>
      <c r="AG646" s="1" t="str">
        <f t="shared" si="327"/>
        <v/>
      </c>
      <c r="AH646" s="8">
        <v>12.15</v>
      </c>
      <c r="AK646" s="1">
        <f t="shared" si="328"/>
        <v>1</v>
      </c>
      <c r="AL646" s="1">
        <f t="shared" si="319"/>
        <v>0</v>
      </c>
      <c r="AM646" s="1" t="str">
        <f t="shared" si="329"/>
        <v>Sell</v>
      </c>
      <c r="AN646" s="8">
        <v>12.15</v>
      </c>
    </row>
    <row r="647" spans="1:40" x14ac:dyDescent="0.25">
      <c r="A647" s="2" t="s">
        <v>134</v>
      </c>
      <c r="B647" s="1">
        <v>0.41</v>
      </c>
      <c r="C647" s="1">
        <v>24167</v>
      </c>
      <c r="D647" s="1">
        <v>12.12</v>
      </c>
      <c r="E647" s="1">
        <f t="shared" si="320"/>
        <v>29.560975609756099</v>
      </c>
      <c r="F647" s="1">
        <v>6014.9160000000002</v>
      </c>
      <c r="G647" s="1">
        <f t="shared" si="321"/>
        <v>0.33150536062178909</v>
      </c>
      <c r="H647" s="1">
        <f t="shared" si="300"/>
        <v>11.115147732855142</v>
      </c>
      <c r="I647" s="1">
        <f t="shared" si="301"/>
        <v>29.96127187855264</v>
      </c>
      <c r="J647" s="5">
        <f t="shared" si="302"/>
        <v>0.24982961740595622</v>
      </c>
      <c r="K647" s="3">
        <f t="shared" si="303"/>
        <v>3.9198909711881336E-2</v>
      </c>
      <c r="L647" s="1">
        <f t="shared" si="304"/>
        <v>0.32272153458688729</v>
      </c>
      <c r="M647" s="5">
        <f t="shared" si="305"/>
        <v>-0.46641358539511635</v>
      </c>
      <c r="N647" s="3">
        <f t="shared" si="306"/>
        <v>-0.23155320201873753</v>
      </c>
      <c r="O647" s="1">
        <f t="shared" si="307"/>
        <v>12.2735</v>
      </c>
      <c r="P647" s="5">
        <f t="shared" si="308"/>
        <v>0.75068604355816326</v>
      </c>
      <c r="Q647" s="3">
        <f t="shared" si="309"/>
        <v>0.42464438538333854</v>
      </c>
      <c r="R647" s="8">
        <f t="shared" si="310"/>
        <v>11.898481073056978</v>
      </c>
      <c r="S647" s="9">
        <f t="shared" si="311"/>
        <v>0.78333334020183543</v>
      </c>
      <c r="T647" s="9">
        <f t="shared" si="312"/>
        <v>0.76100196403568443</v>
      </c>
      <c r="U647" s="1">
        <f t="shared" si="313"/>
        <v>0</v>
      </c>
      <c r="V647" s="1">
        <f t="shared" si="314"/>
        <v>0</v>
      </c>
      <c r="W647" s="1">
        <f t="shared" si="315"/>
        <v>0</v>
      </c>
      <c r="X647" s="1">
        <f t="shared" si="316"/>
        <v>1</v>
      </c>
      <c r="Y647" s="1">
        <f t="shared" si="322"/>
        <v>0</v>
      </c>
      <c r="Z647" s="1">
        <f t="shared" si="323"/>
        <v>1</v>
      </c>
      <c r="AA647" s="1">
        <f t="shared" si="324"/>
        <v>1</v>
      </c>
      <c r="AC647" s="1">
        <f t="shared" si="317"/>
        <v>1</v>
      </c>
      <c r="AD647" s="1" t="str">
        <f t="shared" si="325"/>
        <v/>
      </c>
      <c r="AE647" s="1" t="str">
        <f t="shared" si="326"/>
        <v/>
      </c>
      <c r="AF647" s="1">
        <f t="shared" si="318"/>
        <v>1</v>
      </c>
      <c r="AG647" s="1" t="str">
        <f t="shared" si="327"/>
        <v>Buy</v>
      </c>
      <c r="AH647" s="8">
        <v>12.12</v>
      </c>
      <c r="AK647" s="1">
        <f t="shared" si="328"/>
        <v>0</v>
      </c>
      <c r="AL647" s="1">
        <f t="shared" si="319"/>
        <v>0</v>
      </c>
      <c r="AM647" s="1" t="str">
        <f t="shared" si="329"/>
        <v/>
      </c>
      <c r="AN647" s="8">
        <v>12.12</v>
      </c>
    </row>
    <row r="648" spans="1:40" x14ac:dyDescent="0.25">
      <c r="A648" s="2" t="s">
        <v>133</v>
      </c>
      <c r="B648" s="1">
        <v>0.41</v>
      </c>
      <c r="C648" s="1">
        <v>24087.200000000001</v>
      </c>
      <c r="D648" s="1">
        <v>11.742900000000001</v>
      </c>
      <c r="E648" s="1">
        <f t="shared" si="320"/>
        <v>28.641219512195125</v>
      </c>
      <c r="F648" s="1">
        <v>5970.9129999999996</v>
      </c>
      <c r="G648" s="1">
        <f t="shared" si="321"/>
        <v>0.34353438494414607</v>
      </c>
      <c r="H648" s="1">
        <f t="shared" si="300"/>
        <v>11.034759551483553</v>
      </c>
      <c r="I648" s="1">
        <f t="shared" si="301"/>
        <v>29.913484281041033</v>
      </c>
      <c r="J648" s="5">
        <f t="shared" si="302"/>
        <v>0.22708948732652923</v>
      </c>
      <c r="K648" s="3">
        <f t="shared" si="303"/>
        <v>4.0937917628688578E-3</v>
      </c>
      <c r="L648" s="1">
        <f t="shared" si="304"/>
        <v>0.32342184953801406</v>
      </c>
      <c r="M648" s="5">
        <f t="shared" si="305"/>
        <v>-0.42185520421454403</v>
      </c>
      <c r="N648" s="3">
        <f t="shared" si="306"/>
        <v>-0.19240980478934105</v>
      </c>
      <c r="O648" s="1">
        <f t="shared" si="307"/>
        <v>12.20317777777778</v>
      </c>
      <c r="P648" s="5">
        <f t="shared" si="308"/>
        <v>0.67255709034808442</v>
      </c>
      <c r="Q648" s="3">
        <f t="shared" si="309"/>
        <v>0.37030410902086774</v>
      </c>
      <c r="R648" s="8">
        <f t="shared" si="310"/>
        <v>11.858204904521882</v>
      </c>
      <c r="S648" s="9">
        <f t="shared" si="311"/>
        <v>0.82344535303832878</v>
      </c>
      <c r="T648" s="9">
        <f t="shared" si="312"/>
        <v>0.73369911393893583</v>
      </c>
      <c r="U648" s="1">
        <f t="shared" si="313"/>
        <v>0</v>
      </c>
      <c r="V648" s="1">
        <f t="shared" si="314"/>
        <v>0</v>
      </c>
      <c r="W648" s="1">
        <f t="shared" si="315"/>
        <v>0</v>
      </c>
      <c r="X648" s="1">
        <f t="shared" si="316"/>
        <v>1</v>
      </c>
      <c r="Y648" s="1">
        <f t="shared" si="322"/>
        <v>0</v>
      </c>
      <c r="Z648" s="1">
        <f t="shared" si="323"/>
        <v>1</v>
      </c>
      <c r="AA648" s="1">
        <f t="shared" si="324"/>
        <v>1</v>
      </c>
      <c r="AC648" s="1">
        <f t="shared" si="317"/>
        <v>1</v>
      </c>
      <c r="AD648" s="1" t="str">
        <f t="shared" si="325"/>
        <v/>
      </c>
      <c r="AE648" s="1" t="str">
        <f t="shared" si="326"/>
        <v/>
      </c>
      <c r="AF648" s="1">
        <f t="shared" si="318"/>
        <v>1</v>
      </c>
      <c r="AG648" s="1" t="str">
        <f t="shared" si="327"/>
        <v>Buy</v>
      </c>
      <c r="AH648" s="8">
        <v>11.742900000000001</v>
      </c>
      <c r="AK648" s="1">
        <f t="shared" si="328"/>
        <v>0</v>
      </c>
      <c r="AL648" s="1">
        <f t="shared" si="319"/>
        <v>0</v>
      </c>
      <c r="AM648" s="1" t="str">
        <f t="shared" si="329"/>
        <v/>
      </c>
      <c r="AN648" s="8">
        <v>11.742900000000001</v>
      </c>
    </row>
    <row r="649" spans="1:40" x14ac:dyDescent="0.25">
      <c r="A649" s="2" t="s">
        <v>132</v>
      </c>
      <c r="B649" s="1">
        <v>0.41</v>
      </c>
      <c r="C649" s="1">
        <v>24007.4</v>
      </c>
      <c r="D649" s="1">
        <v>12.5314</v>
      </c>
      <c r="E649" s="1">
        <f t="shared" si="320"/>
        <v>30.564390243902441</v>
      </c>
      <c r="F649" s="1">
        <v>5970.9129999999996</v>
      </c>
      <c r="G649" s="1">
        <f t="shared" si="321"/>
        <v>0.32085203079343261</v>
      </c>
      <c r="H649" s="1">
        <f t="shared" si="300"/>
        <v>10.978108315602238</v>
      </c>
      <c r="I649" s="1">
        <f t="shared" si="301"/>
        <v>29.821366180912666</v>
      </c>
      <c r="J649" s="5">
        <f t="shared" si="302"/>
        <v>0.21274845946037058</v>
      </c>
      <c r="K649" s="3">
        <f t="shared" si="303"/>
        <v>-3.3072157497741207E-2</v>
      </c>
      <c r="L649" s="1">
        <f t="shared" si="304"/>
        <v>0.32289334351326576</v>
      </c>
      <c r="M649" s="5">
        <f t="shared" si="305"/>
        <v>-0.39477753053345488</v>
      </c>
      <c r="N649" s="3">
        <f t="shared" si="306"/>
        <v>-0.15416890488514057</v>
      </c>
      <c r="O649" s="1">
        <f t="shared" si="307"/>
        <v>12.167455555555556</v>
      </c>
      <c r="P649" s="5">
        <f t="shared" si="308"/>
        <v>0.62724455901740184</v>
      </c>
      <c r="Q649" s="3">
        <f t="shared" si="309"/>
        <v>0.31992861213299828</v>
      </c>
      <c r="R649" s="8">
        <f t="shared" si="310"/>
        <v>11.87916943261677</v>
      </c>
      <c r="S649" s="9">
        <f t="shared" si="311"/>
        <v>0.90106111701453173</v>
      </c>
      <c r="T649" s="9">
        <f t="shared" si="312"/>
        <v>0.69529177997633751</v>
      </c>
      <c r="U649" s="1">
        <f t="shared" si="313"/>
        <v>0</v>
      </c>
      <c r="V649" s="1">
        <f t="shared" si="314"/>
        <v>0</v>
      </c>
      <c r="W649" s="1">
        <f t="shared" si="315"/>
        <v>0</v>
      </c>
      <c r="X649" s="1">
        <f t="shared" si="316"/>
        <v>1</v>
      </c>
      <c r="Y649" s="1">
        <f t="shared" si="322"/>
        <v>0</v>
      </c>
      <c r="Z649" s="1">
        <f t="shared" si="323"/>
        <v>1</v>
      </c>
      <c r="AA649" s="1">
        <f t="shared" si="324"/>
        <v>1</v>
      </c>
      <c r="AC649" s="1">
        <f t="shared" si="317"/>
        <v>1</v>
      </c>
      <c r="AD649" s="1" t="str">
        <f t="shared" si="325"/>
        <v/>
      </c>
      <c r="AE649" s="1" t="str">
        <f t="shared" si="326"/>
        <v/>
      </c>
      <c r="AF649" s="1">
        <f t="shared" si="318"/>
        <v>1</v>
      </c>
      <c r="AG649" s="1" t="str">
        <f t="shared" si="327"/>
        <v>Buy</v>
      </c>
      <c r="AH649" s="8">
        <v>12.5314</v>
      </c>
      <c r="AK649" s="1">
        <f t="shared" si="328"/>
        <v>0</v>
      </c>
      <c r="AL649" s="1">
        <f t="shared" si="319"/>
        <v>0</v>
      </c>
      <c r="AM649" s="1" t="str">
        <f t="shared" si="329"/>
        <v/>
      </c>
      <c r="AN649" s="8">
        <v>12.5314</v>
      </c>
    </row>
    <row r="650" spans="1:40" x14ac:dyDescent="0.25">
      <c r="A650" s="2" t="s">
        <v>131</v>
      </c>
      <c r="B650" s="1">
        <v>0.4</v>
      </c>
      <c r="C650" s="1">
        <v>23518</v>
      </c>
      <c r="D650" s="1">
        <v>12.608599999999999</v>
      </c>
      <c r="E650" s="1">
        <f t="shared" si="320"/>
        <v>31.521499999999996</v>
      </c>
      <c r="F650" s="1">
        <v>5970.9129999999996</v>
      </c>
      <c r="G650" s="1">
        <f t="shared" si="321"/>
        <v>0.31238687278018912</v>
      </c>
      <c r="H650" s="1">
        <f t="shared" si="300"/>
        <v>10.853844980850418</v>
      </c>
      <c r="I650" s="1">
        <f t="shared" si="301"/>
        <v>29.67102846984325</v>
      </c>
      <c r="J650" s="5">
        <f t="shared" si="302"/>
        <v>0.17874946441986594</v>
      </c>
      <c r="K650" s="3">
        <f t="shared" si="303"/>
        <v>-7.4042260324093168E-2</v>
      </c>
      <c r="L650" s="1">
        <f t="shared" si="304"/>
        <v>0.32726270595961676</v>
      </c>
      <c r="M650" s="5">
        <f t="shared" si="305"/>
        <v>-0.34428915145814853</v>
      </c>
      <c r="N650" s="3">
        <f t="shared" si="306"/>
        <v>-0.11406746727708816</v>
      </c>
      <c r="O650" s="1">
        <f t="shared" si="307"/>
        <v>11.965866666666665</v>
      </c>
      <c r="P650" s="5">
        <f t="shared" si="308"/>
        <v>0.54383026769875409</v>
      </c>
      <c r="Q650" s="3">
        <f t="shared" si="309"/>
        <v>0.26870928765226437</v>
      </c>
      <c r="R650" s="8">
        <f t="shared" si="310"/>
        <v>11.760582056728911</v>
      </c>
      <c r="S650" s="9">
        <f t="shared" si="311"/>
        <v>0.9067370758784925</v>
      </c>
      <c r="T650" s="9">
        <f t="shared" si="312"/>
        <v>0.6466012296462379</v>
      </c>
      <c r="U650" s="1">
        <f t="shared" si="313"/>
        <v>0</v>
      </c>
      <c r="V650" s="1">
        <f t="shared" si="314"/>
        <v>0</v>
      </c>
      <c r="W650" s="1">
        <f t="shared" si="315"/>
        <v>0</v>
      </c>
      <c r="X650" s="1">
        <f t="shared" si="316"/>
        <v>1</v>
      </c>
      <c r="Y650" s="1">
        <f t="shared" si="322"/>
        <v>0</v>
      </c>
      <c r="Z650" s="1">
        <f t="shared" si="323"/>
        <v>1</v>
      </c>
      <c r="AA650" s="1">
        <f t="shared" si="324"/>
        <v>1</v>
      </c>
      <c r="AC650" s="1">
        <f t="shared" si="317"/>
        <v>1</v>
      </c>
      <c r="AD650" s="1" t="str">
        <f t="shared" si="325"/>
        <v/>
      </c>
      <c r="AE650" s="1" t="str">
        <f t="shared" si="326"/>
        <v/>
      </c>
      <c r="AF650" s="1">
        <f t="shared" si="318"/>
        <v>1</v>
      </c>
      <c r="AG650" s="1" t="str">
        <f t="shared" si="327"/>
        <v>Buy</v>
      </c>
      <c r="AH650" s="8">
        <v>12.608599999999999</v>
      </c>
      <c r="AK650" s="1">
        <f t="shared" si="328"/>
        <v>0</v>
      </c>
      <c r="AL650" s="1">
        <f t="shared" si="319"/>
        <v>0</v>
      </c>
      <c r="AM650" s="1" t="str">
        <f t="shared" si="329"/>
        <v/>
      </c>
      <c r="AN650" s="8">
        <v>12.608599999999999</v>
      </c>
    </row>
    <row r="651" spans="1:40" x14ac:dyDescent="0.25">
      <c r="A651" s="2" t="s">
        <v>130</v>
      </c>
      <c r="B651" s="1">
        <v>0.4</v>
      </c>
      <c r="C651" s="1">
        <v>23451.200000000001</v>
      </c>
      <c r="D651" s="1">
        <v>13.0457</v>
      </c>
      <c r="E651" s="1">
        <f t="shared" si="320"/>
        <v>32.614249999999998</v>
      </c>
      <c r="F651" s="1">
        <v>5970.9129999999996</v>
      </c>
      <c r="G651" s="1">
        <f t="shared" si="321"/>
        <v>0.30106269156381033</v>
      </c>
      <c r="H651" s="1">
        <f t="shared" si="300"/>
        <v>10.713464579318451</v>
      </c>
      <c r="I651" s="1">
        <f t="shared" si="301"/>
        <v>29.400143854458634</v>
      </c>
      <c r="J651" s="5">
        <f t="shared" si="302"/>
        <v>0.1396712036734451</v>
      </c>
      <c r="K651" s="3">
        <f t="shared" si="303"/>
        <v>-0.11617421444808634</v>
      </c>
      <c r="L651" s="1">
        <f t="shared" si="304"/>
        <v>0.33288821042112959</v>
      </c>
      <c r="M651" s="5">
        <f t="shared" si="305"/>
        <v>-0.28423238091181302</v>
      </c>
      <c r="N651" s="3">
        <f t="shared" si="306"/>
        <v>-7.5697186580244769E-2</v>
      </c>
      <c r="O651" s="1">
        <f t="shared" si="307"/>
        <v>11.743011111111112</v>
      </c>
      <c r="P651" s="5">
        <f t="shared" si="308"/>
        <v>0.45279419426783774</v>
      </c>
      <c r="Q651" s="3">
        <f t="shared" si="309"/>
        <v>0.22285579097784941</v>
      </c>
      <c r="R651" s="8">
        <f t="shared" si="310"/>
        <v>11.606396976134167</v>
      </c>
      <c r="S651" s="9">
        <f t="shared" si="311"/>
        <v>0.89293239681571634</v>
      </c>
      <c r="T651" s="9">
        <f t="shared" si="312"/>
        <v>0.59468490933914731</v>
      </c>
      <c r="U651" s="1">
        <f t="shared" si="313"/>
        <v>0</v>
      </c>
      <c r="V651" s="1">
        <f t="shared" si="314"/>
        <v>0</v>
      </c>
      <c r="W651" s="1">
        <f t="shared" si="315"/>
        <v>0</v>
      </c>
      <c r="X651" s="1">
        <f t="shared" si="316"/>
        <v>1</v>
      </c>
      <c r="Y651" s="1">
        <f t="shared" si="322"/>
        <v>0</v>
      </c>
      <c r="Z651" s="1">
        <f t="shared" si="323"/>
        <v>1</v>
      </c>
      <c r="AA651" s="1">
        <f t="shared" si="324"/>
        <v>1</v>
      </c>
      <c r="AC651" s="1">
        <f t="shared" si="317"/>
        <v>1</v>
      </c>
      <c r="AD651" s="1" t="str">
        <f t="shared" si="325"/>
        <v/>
      </c>
      <c r="AE651" s="1" t="str">
        <f t="shared" si="326"/>
        <v/>
      </c>
      <c r="AF651" s="1">
        <f t="shared" si="318"/>
        <v>1</v>
      </c>
      <c r="AG651" s="1" t="str">
        <f t="shared" si="327"/>
        <v>Buy</v>
      </c>
      <c r="AH651" s="8">
        <v>13.0457</v>
      </c>
      <c r="AK651" s="1">
        <f t="shared" si="328"/>
        <v>0</v>
      </c>
      <c r="AL651" s="1">
        <f t="shared" si="319"/>
        <v>0</v>
      </c>
      <c r="AM651" s="1" t="str">
        <f t="shared" si="329"/>
        <v/>
      </c>
      <c r="AN651" s="8">
        <v>13.0457</v>
      </c>
    </row>
    <row r="652" spans="1:40" x14ac:dyDescent="0.25">
      <c r="A652" s="2" t="s">
        <v>129</v>
      </c>
      <c r="B652" s="1">
        <v>0.4</v>
      </c>
      <c r="C652" s="1">
        <v>23384.5</v>
      </c>
      <c r="D652" s="1">
        <v>13.09</v>
      </c>
      <c r="E652" s="1">
        <f t="shared" si="320"/>
        <v>32.724999999999994</v>
      </c>
      <c r="F652" s="1">
        <v>5970.9129999999996</v>
      </c>
      <c r="G652" s="1">
        <f t="shared" si="321"/>
        <v>0.29919043043462162</v>
      </c>
      <c r="H652" s="1">
        <f t="shared" si="300"/>
        <v>10.526885745663927</v>
      </c>
      <c r="I652" s="1">
        <f t="shared" si="301"/>
        <v>28.922249363814142</v>
      </c>
      <c r="J652" s="5">
        <f t="shared" si="302"/>
        <v>8.0728550053493109E-2</v>
      </c>
      <c r="K652" s="3">
        <f t="shared" si="303"/>
        <v>-0.15881511746834159</v>
      </c>
      <c r="L652" s="1">
        <f t="shared" si="304"/>
        <v>0.33821325476294611</v>
      </c>
      <c r="M652" s="5">
        <f t="shared" si="305"/>
        <v>-0.25395829161337002</v>
      </c>
      <c r="N652" s="3">
        <f t="shared" si="306"/>
        <v>-4.094132085831672E-2</v>
      </c>
      <c r="O652" s="1">
        <f t="shared" si="307"/>
        <v>11.515388888888889</v>
      </c>
      <c r="P652" s="5">
        <f t="shared" si="308"/>
        <v>0.40103187483131242</v>
      </c>
      <c r="Q652" s="3">
        <f t="shared" si="309"/>
        <v>0.18453272376285135</v>
      </c>
      <c r="R652" s="8">
        <f t="shared" si="310"/>
        <v>11.344705517249471</v>
      </c>
      <c r="S652" s="9">
        <f t="shared" si="311"/>
        <v>0.81781977158554398</v>
      </c>
      <c r="T652" s="9">
        <f t="shared" si="312"/>
        <v>0.53617884364770929</v>
      </c>
      <c r="U652" s="1">
        <f t="shared" si="313"/>
        <v>0</v>
      </c>
      <c r="V652" s="1">
        <f t="shared" si="314"/>
        <v>0</v>
      </c>
      <c r="W652" s="1">
        <f t="shared" si="315"/>
        <v>0</v>
      </c>
      <c r="X652" s="1">
        <f t="shared" si="316"/>
        <v>1</v>
      </c>
      <c r="Y652" s="1">
        <f t="shared" si="322"/>
        <v>0</v>
      </c>
      <c r="Z652" s="1">
        <f t="shared" si="323"/>
        <v>1</v>
      </c>
      <c r="AA652" s="1">
        <f t="shared" si="324"/>
        <v>1</v>
      </c>
      <c r="AC652" s="1">
        <f t="shared" si="317"/>
        <v>1</v>
      </c>
      <c r="AD652" s="1" t="str">
        <f t="shared" si="325"/>
        <v/>
      </c>
      <c r="AE652" s="1" t="str">
        <f t="shared" si="326"/>
        <v/>
      </c>
      <c r="AF652" s="1">
        <f t="shared" si="318"/>
        <v>1</v>
      </c>
      <c r="AG652" s="1" t="str">
        <f t="shared" si="327"/>
        <v>Buy</v>
      </c>
      <c r="AH652" s="8">
        <v>13.09</v>
      </c>
      <c r="AK652" s="1">
        <f t="shared" si="328"/>
        <v>0</v>
      </c>
      <c r="AL652" s="1">
        <f t="shared" si="319"/>
        <v>0</v>
      </c>
      <c r="AM652" s="1" t="str">
        <f t="shared" si="329"/>
        <v/>
      </c>
      <c r="AN652" s="8">
        <v>13.09</v>
      </c>
    </row>
    <row r="653" spans="1:40" x14ac:dyDescent="0.25">
      <c r="A653" s="2" t="s">
        <v>128</v>
      </c>
      <c r="B653" s="1">
        <v>0.4</v>
      </c>
      <c r="C653" s="1">
        <v>23317.7</v>
      </c>
      <c r="D653" s="1">
        <v>12.2643</v>
      </c>
      <c r="E653" s="1">
        <f t="shared" si="320"/>
        <v>30.66075</v>
      </c>
      <c r="F653" s="1">
        <v>5953.5569999999998</v>
      </c>
      <c r="G653" s="1">
        <f t="shared" si="321"/>
        <v>0.31934963869793426</v>
      </c>
      <c r="H653" s="1">
        <f t="shared" si="300"/>
        <v>10.321836605317042</v>
      </c>
      <c r="I653" s="1">
        <f t="shared" si="301"/>
        <v>28.503531415096198</v>
      </c>
      <c r="J653" s="5">
        <f t="shared" si="302"/>
        <v>2.2639354825962688E-2</v>
      </c>
      <c r="K653" s="3">
        <f t="shared" si="303"/>
        <v>-0.19873906205531405</v>
      </c>
      <c r="L653" s="1">
        <f t="shared" si="304"/>
        <v>0.34573221417970479</v>
      </c>
      <c r="M653" s="5">
        <f t="shared" si="305"/>
        <v>-0.22841389028249881</v>
      </c>
      <c r="N653" s="3">
        <f t="shared" si="306"/>
        <v>-5.4384923991411677E-3</v>
      </c>
      <c r="O653" s="1">
        <f t="shared" si="307"/>
        <v>11.219677777777779</v>
      </c>
      <c r="P653" s="5">
        <f t="shared" si="308"/>
        <v>0.35335067283803934</v>
      </c>
      <c r="Q653" s="3">
        <f t="shared" si="309"/>
        <v>0.14844953191810784</v>
      </c>
      <c r="R653" s="8">
        <f t="shared" si="310"/>
        <v>11.027379247658466</v>
      </c>
      <c r="S653" s="9">
        <f t="shared" si="311"/>
        <v>0.70554264234142394</v>
      </c>
      <c r="T653" s="9">
        <f t="shared" si="312"/>
        <v>0.48035170025758001</v>
      </c>
      <c r="U653" s="1">
        <f t="shared" si="313"/>
        <v>0</v>
      </c>
      <c r="V653" s="1">
        <f t="shared" si="314"/>
        <v>0</v>
      </c>
      <c r="W653" s="1">
        <f t="shared" si="315"/>
        <v>0</v>
      </c>
      <c r="X653" s="1">
        <f t="shared" si="316"/>
        <v>1</v>
      </c>
      <c r="Y653" s="1">
        <f t="shared" si="322"/>
        <v>0</v>
      </c>
      <c r="Z653" s="1">
        <f t="shared" si="323"/>
        <v>1</v>
      </c>
      <c r="AA653" s="1">
        <f t="shared" si="324"/>
        <v>1</v>
      </c>
      <c r="AC653" s="1">
        <f t="shared" si="317"/>
        <v>1</v>
      </c>
      <c r="AD653" s="1" t="str">
        <f t="shared" si="325"/>
        <v/>
      </c>
      <c r="AE653" s="1" t="str">
        <f t="shared" si="326"/>
        <v/>
      </c>
      <c r="AF653" s="1">
        <f t="shared" si="318"/>
        <v>1</v>
      </c>
      <c r="AG653" s="1" t="str">
        <f t="shared" si="327"/>
        <v>Buy</v>
      </c>
      <c r="AH653" s="8">
        <v>12.2643</v>
      </c>
      <c r="AK653" s="1">
        <f t="shared" si="328"/>
        <v>0</v>
      </c>
      <c r="AL653" s="1">
        <f t="shared" si="319"/>
        <v>0</v>
      </c>
      <c r="AM653" s="1" t="str">
        <f t="shared" si="329"/>
        <v/>
      </c>
      <c r="AN653" s="8">
        <v>12.2643</v>
      </c>
    </row>
    <row r="654" spans="1:40" x14ac:dyDescent="0.25">
      <c r="A654" s="2" t="s">
        <v>127</v>
      </c>
      <c r="B654" s="1">
        <v>0.4</v>
      </c>
      <c r="C654" s="1">
        <v>23234.7</v>
      </c>
      <c r="D654" s="1">
        <v>11.8743</v>
      </c>
      <c r="E654" s="1">
        <f t="shared" si="320"/>
        <v>29.685749999999999</v>
      </c>
      <c r="F654" s="1">
        <v>5953.5569999999998</v>
      </c>
      <c r="G654" s="1">
        <f t="shared" si="321"/>
        <v>0.32866430259793039</v>
      </c>
      <c r="H654" s="1">
        <f t="shared" si="300"/>
        <v>10.166439533742405</v>
      </c>
      <c r="I654" s="1">
        <f t="shared" si="301"/>
        <v>28.217960902275685</v>
      </c>
      <c r="J654" s="5">
        <f t="shared" si="302"/>
        <v>-1.9772496137723028E-2</v>
      </c>
      <c r="K654" s="3">
        <f t="shared" si="303"/>
        <v>-0.23563546486886017</v>
      </c>
      <c r="L654" s="1">
        <f t="shared" si="304"/>
        <v>0.35028025967548759</v>
      </c>
      <c r="M654" s="5">
        <f t="shared" si="305"/>
        <v>-0.2054335321942653</v>
      </c>
      <c r="N654" s="3">
        <f t="shared" si="306"/>
        <v>3.1724073914751773E-2</v>
      </c>
      <c r="O654" s="1">
        <f t="shared" si="307"/>
        <v>11.033166666666666</v>
      </c>
      <c r="P654" s="5">
        <f t="shared" si="308"/>
        <v>0.31365262066474875</v>
      </c>
      <c r="Q654" s="3">
        <f t="shared" si="309"/>
        <v>0.11429934176478593</v>
      </c>
      <c r="R654" s="8">
        <f t="shared" si="310"/>
        <v>10.80248456541455</v>
      </c>
      <c r="S654" s="9">
        <f t="shared" si="311"/>
        <v>0.6360450316721451</v>
      </c>
      <c r="T654" s="9">
        <f t="shared" si="312"/>
        <v>0.42760735796315946</v>
      </c>
      <c r="U654" s="1">
        <f t="shared" si="313"/>
        <v>0</v>
      </c>
      <c r="V654" s="1">
        <f t="shared" si="314"/>
        <v>0</v>
      </c>
      <c r="W654" s="1">
        <f t="shared" si="315"/>
        <v>0</v>
      </c>
      <c r="X654" s="1">
        <f t="shared" si="316"/>
        <v>1</v>
      </c>
      <c r="Y654" s="1">
        <f t="shared" si="322"/>
        <v>0</v>
      </c>
      <c r="Z654" s="1">
        <f t="shared" si="323"/>
        <v>1</v>
      </c>
      <c r="AA654" s="1">
        <f t="shared" si="324"/>
        <v>1</v>
      </c>
      <c r="AC654" s="1">
        <f t="shared" si="317"/>
        <v>1</v>
      </c>
      <c r="AD654" s="1" t="str">
        <f t="shared" si="325"/>
        <v/>
      </c>
      <c r="AE654" s="1" t="str">
        <f t="shared" si="326"/>
        <v/>
      </c>
      <c r="AF654" s="1">
        <f t="shared" si="318"/>
        <v>1</v>
      </c>
      <c r="AG654" s="1" t="str">
        <f t="shared" si="327"/>
        <v>Buy</v>
      </c>
      <c r="AH654" s="8">
        <v>11.8743</v>
      </c>
      <c r="AK654" s="1">
        <f t="shared" si="328"/>
        <v>0</v>
      </c>
      <c r="AL654" s="1">
        <f t="shared" si="319"/>
        <v>0</v>
      </c>
      <c r="AM654" s="1" t="str">
        <f t="shared" si="329"/>
        <v/>
      </c>
      <c r="AN654" s="8">
        <v>11.8743</v>
      </c>
    </row>
    <row r="655" spans="1:40" x14ac:dyDescent="0.25">
      <c r="A655" s="2" t="s">
        <v>126</v>
      </c>
      <c r="B655" s="1">
        <v>0.39</v>
      </c>
      <c r="C655" s="1">
        <v>23168.6</v>
      </c>
      <c r="D655" s="1">
        <v>11.1843</v>
      </c>
      <c r="E655" s="1">
        <f t="shared" si="320"/>
        <v>28.677692307692308</v>
      </c>
      <c r="F655" s="1">
        <v>5953.5569999999998</v>
      </c>
      <c r="G655" s="1">
        <f t="shared" si="321"/>
        <v>0.34794809884813221</v>
      </c>
      <c r="H655" s="1">
        <f t="shared" si="300"/>
        <v>10.029810696441798</v>
      </c>
      <c r="I655" s="1">
        <f t="shared" si="301"/>
        <v>27.877369021933802</v>
      </c>
      <c r="J655" s="5">
        <f t="shared" si="302"/>
        <v>-4.2808501182205916E-2</v>
      </c>
      <c r="K655" s="3">
        <f t="shared" si="303"/>
        <v>-0.2716126263240497</v>
      </c>
      <c r="L655" s="1">
        <f t="shared" si="304"/>
        <v>0.35427093717519564</v>
      </c>
      <c r="M655" s="5">
        <f t="shared" si="305"/>
        <v>-0.20070687979928103</v>
      </c>
      <c r="N655" s="3">
        <f t="shared" si="306"/>
        <v>7.1250341599587957E-2</v>
      </c>
      <c r="O655" s="1">
        <f t="shared" si="307"/>
        <v>10.864911111111111</v>
      </c>
      <c r="P655" s="5">
        <f t="shared" si="308"/>
        <v>0.29560044463903568</v>
      </c>
      <c r="Q655" s="3">
        <f t="shared" si="309"/>
        <v>8.1073795281458791E-2</v>
      </c>
      <c r="R655" s="8">
        <f t="shared" si="310"/>
        <v>10.60760903185356</v>
      </c>
      <c r="S655" s="9">
        <f t="shared" si="311"/>
        <v>0.57779833541176195</v>
      </c>
      <c r="T655" s="9">
        <f t="shared" si="312"/>
        <v>0.37345589040972593</v>
      </c>
      <c r="U655" s="1">
        <f t="shared" si="313"/>
        <v>0</v>
      </c>
      <c r="V655" s="1">
        <f t="shared" si="314"/>
        <v>0</v>
      </c>
      <c r="W655" s="1">
        <f t="shared" si="315"/>
        <v>0</v>
      </c>
      <c r="X655" s="1">
        <f t="shared" si="316"/>
        <v>1</v>
      </c>
      <c r="Y655" s="1">
        <f t="shared" si="322"/>
        <v>0</v>
      </c>
      <c r="Z655" s="1">
        <f t="shared" si="323"/>
        <v>1</v>
      </c>
      <c r="AA655" s="1">
        <f t="shared" si="324"/>
        <v>1</v>
      </c>
      <c r="AC655" s="1">
        <f t="shared" si="317"/>
        <v>1</v>
      </c>
      <c r="AD655" s="1" t="str">
        <f t="shared" si="325"/>
        <v/>
      </c>
      <c r="AE655" s="1" t="str">
        <f t="shared" si="326"/>
        <v/>
      </c>
      <c r="AF655" s="1">
        <f t="shared" si="318"/>
        <v>1</v>
      </c>
      <c r="AG655" s="1" t="str">
        <f t="shared" si="327"/>
        <v>Buy</v>
      </c>
      <c r="AH655" s="8">
        <v>11.1843</v>
      </c>
      <c r="AK655" s="1">
        <f t="shared" si="328"/>
        <v>0</v>
      </c>
      <c r="AL655" s="1">
        <f t="shared" si="319"/>
        <v>0</v>
      </c>
      <c r="AM655" s="1" t="str">
        <f t="shared" si="329"/>
        <v/>
      </c>
      <c r="AN655" s="8">
        <v>11.1843</v>
      </c>
    </row>
    <row r="656" spans="1:40" x14ac:dyDescent="0.25">
      <c r="A656" s="2" t="s">
        <v>125</v>
      </c>
      <c r="B656" s="1">
        <v>0.39</v>
      </c>
      <c r="C656" s="1">
        <v>23102.400000000001</v>
      </c>
      <c r="D656" s="1">
        <v>11.4871</v>
      </c>
      <c r="E656" s="1">
        <f t="shared" si="320"/>
        <v>29.454102564102563</v>
      </c>
      <c r="F656" s="1">
        <v>5953.5569999999998</v>
      </c>
      <c r="G656" s="1">
        <f t="shared" si="321"/>
        <v>0.33780819518192995</v>
      </c>
      <c r="H656" s="1">
        <f t="shared" si="300"/>
        <v>9.9374515521571425</v>
      </c>
      <c r="I656" s="1">
        <f t="shared" si="301"/>
        <v>27.75624311792328</v>
      </c>
      <c r="J656" s="5">
        <f t="shared" si="302"/>
        <v>-5.6020201713918638E-2</v>
      </c>
      <c r="K656" s="3">
        <f t="shared" si="303"/>
        <v>-0.30974664718102368</v>
      </c>
      <c r="L656" s="1">
        <f t="shared" si="304"/>
        <v>0.35843978467420529</v>
      </c>
      <c r="M656" s="5">
        <f t="shared" si="305"/>
        <v>-0.19243834201468224</v>
      </c>
      <c r="N656" s="3">
        <f t="shared" si="306"/>
        <v>0.11657654516606611</v>
      </c>
      <c r="O656" s="1">
        <f t="shared" si="307"/>
        <v>10.707611111111113</v>
      </c>
      <c r="P656" s="5">
        <f t="shared" si="308"/>
        <v>0.2782959206591249</v>
      </c>
      <c r="Q656" s="3">
        <f t="shared" si="309"/>
        <v>4.5319353721862639E-2</v>
      </c>
      <c r="R656" s="8">
        <f t="shared" si="310"/>
        <v>10.502756128554207</v>
      </c>
      <c r="S656" s="9">
        <f t="shared" si="311"/>
        <v>0.56530457639706455</v>
      </c>
      <c r="T656" s="9">
        <f t="shared" si="312"/>
        <v>0.32034669523556564</v>
      </c>
      <c r="U656" s="1">
        <f t="shared" si="313"/>
        <v>0</v>
      </c>
      <c r="V656" s="1">
        <f t="shared" si="314"/>
        <v>0</v>
      </c>
      <c r="W656" s="1">
        <f t="shared" si="315"/>
        <v>0</v>
      </c>
      <c r="X656" s="1">
        <f t="shared" si="316"/>
        <v>1</v>
      </c>
      <c r="Y656" s="1">
        <f t="shared" si="322"/>
        <v>0</v>
      </c>
      <c r="Z656" s="1">
        <f t="shared" si="323"/>
        <v>1</v>
      </c>
      <c r="AA656" s="1">
        <f t="shared" si="324"/>
        <v>1</v>
      </c>
      <c r="AC656" s="1">
        <f t="shared" si="317"/>
        <v>1</v>
      </c>
      <c r="AD656" s="1" t="str">
        <f t="shared" si="325"/>
        <v/>
      </c>
      <c r="AE656" s="1" t="str">
        <f t="shared" si="326"/>
        <v/>
      </c>
      <c r="AF656" s="1">
        <f t="shared" si="318"/>
        <v>1</v>
      </c>
      <c r="AG656" s="1" t="str">
        <f t="shared" si="327"/>
        <v>Buy</v>
      </c>
      <c r="AH656" s="8">
        <v>11.4871</v>
      </c>
      <c r="AK656" s="1">
        <f t="shared" si="328"/>
        <v>0</v>
      </c>
      <c r="AL656" s="1">
        <f t="shared" si="319"/>
        <v>0</v>
      </c>
      <c r="AM656" s="1" t="str">
        <f t="shared" si="329"/>
        <v/>
      </c>
      <c r="AN656" s="8">
        <v>11.4871</v>
      </c>
    </row>
    <row r="657" spans="1:40" x14ac:dyDescent="0.25">
      <c r="A657" s="2" t="s">
        <v>124</v>
      </c>
      <c r="B657" s="1">
        <v>0.39</v>
      </c>
      <c r="C657" s="1">
        <v>23036.2</v>
      </c>
      <c r="D657" s="1">
        <v>11.4214</v>
      </c>
      <c r="E657" s="1">
        <f t="shared" si="320"/>
        <v>29.285641025641024</v>
      </c>
      <c r="F657" s="1">
        <v>5953.5569999999998</v>
      </c>
      <c r="G657" s="1">
        <f t="shared" si="321"/>
        <v>0.33877783072141143</v>
      </c>
      <c r="H657" s="1">
        <f t="shared" si="300"/>
        <v>9.8134796763297132</v>
      </c>
      <c r="I657" s="1">
        <f t="shared" si="301"/>
        <v>27.492679672821374</v>
      </c>
      <c r="J657" s="5">
        <f t="shared" si="302"/>
        <v>-8.2774967541603184E-2</v>
      </c>
      <c r="K657" s="3">
        <f t="shared" si="303"/>
        <v>-0.35203438809220783</v>
      </c>
      <c r="L657" s="1">
        <f t="shared" si="304"/>
        <v>0.36337410847379303</v>
      </c>
      <c r="M657" s="5">
        <f t="shared" si="305"/>
        <v>-0.16658544886437054</v>
      </c>
      <c r="N657" s="3">
        <f t="shared" si="306"/>
        <v>0.16807902636285751</v>
      </c>
      <c r="O657" s="1">
        <f t="shared" si="307"/>
        <v>10.522533333333335</v>
      </c>
      <c r="P657" s="5">
        <f t="shared" si="308"/>
        <v>0.23487697330616308</v>
      </c>
      <c r="Q657" s="3">
        <f t="shared" si="309"/>
        <v>6.4899258989856018E-3</v>
      </c>
      <c r="R657" s="8">
        <f t="shared" si="310"/>
        <v>10.323784515564062</v>
      </c>
      <c r="S657" s="9">
        <f t="shared" si="311"/>
        <v>0.51030483923434922</v>
      </c>
      <c r="T657" s="9">
        <f t="shared" si="312"/>
        <v>0.2617772614643929</v>
      </c>
      <c r="U657" s="1">
        <f t="shared" si="313"/>
        <v>0</v>
      </c>
      <c r="V657" s="1">
        <f t="shared" si="314"/>
        <v>0</v>
      </c>
      <c r="W657" s="1">
        <f t="shared" si="315"/>
        <v>0</v>
      </c>
      <c r="X657" s="1">
        <f t="shared" si="316"/>
        <v>1</v>
      </c>
      <c r="Y657" s="1">
        <f t="shared" si="322"/>
        <v>0</v>
      </c>
      <c r="Z657" s="1">
        <f t="shared" si="323"/>
        <v>1</v>
      </c>
      <c r="AA657" s="1">
        <f t="shared" si="324"/>
        <v>1</v>
      </c>
      <c r="AC657" s="1">
        <f t="shared" si="317"/>
        <v>1</v>
      </c>
      <c r="AD657" s="1" t="str">
        <f t="shared" si="325"/>
        <v/>
      </c>
      <c r="AE657" s="1" t="str">
        <f t="shared" si="326"/>
        <v/>
      </c>
      <c r="AF657" s="1">
        <f t="shared" si="318"/>
        <v>1</v>
      </c>
      <c r="AG657" s="1" t="str">
        <f t="shared" si="327"/>
        <v>Buy</v>
      </c>
      <c r="AH657" s="8">
        <v>11.4214</v>
      </c>
      <c r="AK657" s="1">
        <f t="shared" si="328"/>
        <v>0</v>
      </c>
      <c r="AL657" s="1">
        <f t="shared" si="319"/>
        <v>0</v>
      </c>
      <c r="AM657" s="1" t="str">
        <f t="shared" si="329"/>
        <v/>
      </c>
      <c r="AN657" s="8">
        <v>11.4214</v>
      </c>
    </row>
    <row r="658" spans="1:40" x14ac:dyDescent="0.25">
      <c r="A658" s="2" t="s">
        <v>123</v>
      </c>
      <c r="B658" s="1">
        <v>0.38</v>
      </c>
      <c r="C658" s="1">
        <v>22981</v>
      </c>
      <c r="D658" s="1">
        <v>10.7171</v>
      </c>
      <c r="E658" s="1">
        <f t="shared" si="320"/>
        <v>28.202894736842104</v>
      </c>
      <c r="F658" s="1">
        <v>5953.5569999999998</v>
      </c>
      <c r="G658" s="1">
        <f t="shared" si="321"/>
        <v>0.36017629281059116</v>
      </c>
      <c r="H658" s="1">
        <f t="shared" si="300"/>
        <v>9.6848460504360911</v>
      </c>
      <c r="I658" s="1">
        <f t="shared" si="301"/>
        <v>27.146377615903926</v>
      </c>
      <c r="J658" s="5">
        <f t="shared" si="302"/>
        <v>-0.13084408453827479</v>
      </c>
      <c r="K658" s="3">
        <f t="shared" si="303"/>
        <v>-0.39691095818397526</v>
      </c>
      <c r="L658" s="1">
        <f t="shared" si="304"/>
        <v>0.36859345777293767</v>
      </c>
      <c r="M658" s="5">
        <f t="shared" si="305"/>
        <v>-0.13293269506814243</v>
      </c>
      <c r="N658" s="3">
        <f t="shared" si="306"/>
        <v>0.22385643890072884</v>
      </c>
      <c r="O658" s="1">
        <f t="shared" si="307"/>
        <v>10.331422222222223</v>
      </c>
      <c r="P658" s="5">
        <f t="shared" si="308"/>
        <v>0.18233111382844669</v>
      </c>
      <c r="Q658" s="3">
        <f t="shared" si="309"/>
        <v>-3.1574582002210645E-2</v>
      </c>
      <c r="R658" s="8">
        <f t="shared" si="310"/>
        <v>10.124218063848437</v>
      </c>
      <c r="S658" s="9">
        <f t="shared" si="311"/>
        <v>0.43937201341234555</v>
      </c>
      <c r="T658" s="9">
        <f t="shared" si="312"/>
        <v>0.20139536946606854</v>
      </c>
      <c r="U658" s="1">
        <f t="shared" si="313"/>
        <v>0</v>
      </c>
      <c r="V658" s="1">
        <f t="shared" si="314"/>
        <v>0</v>
      </c>
      <c r="W658" s="1">
        <f t="shared" si="315"/>
        <v>0</v>
      </c>
      <c r="X658" s="1">
        <f t="shared" si="316"/>
        <v>1</v>
      </c>
      <c r="Y658" s="1">
        <f t="shared" si="322"/>
        <v>0</v>
      </c>
      <c r="Z658" s="1">
        <f t="shared" si="323"/>
        <v>1</v>
      </c>
      <c r="AA658" s="1">
        <f t="shared" si="324"/>
        <v>1</v>
      </c>
      <c r="AC658" s="1">
        <f t="shared" si="317"/>
        <v>1</v>
      </c>
      <c r="AD658" s="1" t="str">
        <f t="shared" si="325"/>
        <v/>
      </c>
      <c r="AE658" s="1" t="str">
        <f t="shared" si="326"/>
        <v/>
      </c>
      <c r="AF658" s="1">
        <f t="shared" si="318"/>
        <v>1</v>
      </c>
      <c r="AG658" s="1" t="str">
        <f t="shared" si="327"/>
        <v>Buy</v>
      </c>
      <c r="AH658" s="8">
        <v>10.7171</v>
      </c>
      <c r="AK658" s="1">
        <f t="shared" si="328"/>
        <v>0</v>
      </c>
      <c r="AL658" s="1">
        <f t="shared" si="319"/>
        <v>0</v>
      </c>
      <c r="AM658" s="1" t="str">
        <f t="shared" si="329"/>
        <v/>
      </c>
      <c r="AN658" s="8">
        <v>10.7171</v>
      </c>
    </row>
    <row r="659" spans="1:40" x14ac:dyDescent="0.25">
      <c r="A659" s="2" t="s">
        <v>122</v>
      </c>
      <c r="B659" s="1">
        <v>0.38</v>
      </c>
      <c r="C659" s="1">
        <v>22915.4</v>
      </c>
      <c r="D659" s="1">
        <v>10.6029</v>
      </c>
      <c r="E659" s="1">
        <f t="shared" si="320"/>
        <v>27.902368421052632</v>
      </c>
      <c r="F659" s="1">
        <v>5953.5569999999998</v>
      </c>
      <c r="G659" s="1">
        <f t="shared" si="321"/>
        <v>0.3630164129338051</v>
      </c>
      <c r="H659" s="1">
        <f t="shared" si="300"/>
        <v>9.6022657344709792</v>
      </c>
      <c r="I659" s="1">
        <f t="shared" si="301"/>
        <v>26.567825273509484</v>
      </c>
      <c r="J659" s="5">
        <f t="shared" si="302"/>
        <v>-0.24342952950071828</v>
      </c>
      <c r="K659" s="3">
        <f t="shared" si="303"/>
        <v>-0.44125543712492532</v>
      </c>
      <c r="L659" s="1">
        <f t="shared" si="304"/>
        <v>0.37540711271805371</v>
      </c>
      <c r="M659" s="5">
        <f t="shared" si="305"/>
        <v>-9.2358041588093576E-2</v>
      </c>
      <c r="N659" s="3">
        <f t="shared" si="306"/>
        <v>0.28332129456220739</v>
      </c>
      <c r="O659" s="1">
        <f t="shared" si="307"/>
        <v>10.150955555555557</v>
      </c>
      <c r="P659" s="5">
        <f t="shared" si="308"/>
        <v>0.1420564385186851</v>
      </c>
      <c r="Q659" s="3">
        <f t="shared" si="309"/>
        <v>-6.7225531307320202E-2</v>
      </c>
      <c r="R659" s="8">
        <f t="shared" si="310"/>
        <v>10.016421348184515</v>
      </c>
      <c r="S659" s="9">
        <f t="shared" si="311"/>
        <v>0.41415561371353604</v>
      </c>
      <c r="T659" s="9">
        <f t="shared" si="312"/>
        <v>0.145105094668701</v>
      </c>
      <c r="U659" s="1">
        <f t="shared" si="313"/>
        <v>0</v>
      </c>
      <c r="V659" s="1">
        <f t="shared" si="314"/>
        <v>0</v>
      </c>
      <c r="W659" s="1">
        <f t="shared" si="315"/>
        <v>0</v>
      </c>
      <c r="X659" s="1">
        <f t="shared" si="316"/>
        <v>1</v>
      </c>
      <c r="Y659" s="1">
        <f t="shared" si="322"/>
        <v>0</v>
      </c>
      <c r="Z659" s="1">
        <f t="shared" si="323"/>
        <v>1</v>
      </c>
      <c r="AA659" s="1">
        <f t="shared" si="324"/>
        <v>1</v>
      </c>
      <c r="AC659" s="1">
        <f t="shared" si="317"/>
        <v>1</v>
      </c>
      <c r="AD659" s="1" t="str">
        <f t="shared" si="325"/>
        <v/>
      </c>
      <c r="AE659" s="1" t="str">
        <f t="shared" si="326"/>
        <v/>
      </c>
      <c r="AF659" s="1">
        <f t="shared" si="318"/>
        <v>1</v>
      </c>
      <c r="AG659" s="1" t="str">
        <f t="shared" si="327"/>
        <v>Buy</v>
      </c>
      <c r="AH659" s="8">
        <v>10.6029</v>
      </c>
      <c r="AK659" s="1">
        <f t="shared" si="328"/>
        <v>0</v>
      </c>
      <c r="AL659" s="1">
        <f t="shared" si="319"/>
        <v>0</v>
      </c>
      <c r="AM659" s="1" t="str">
        <f t="shared" si="329"/>
        <v/>
      </c>
      <c r="AN659" s="8">
        <v>10.6029</v>
      </c>
    </row>
    <row r="660" spans="1:40" x14ac:dyDescent="0.25">
      <c r="A660" s="2" t="s">
        <v>121</v>
      </c>
      <c r="B660" s="1">
        <v>0.38</v>
      </c>
      <c r="C660" s="1">
        <v>22848.9</v>
      </c>
      <c r="D660" s="1">
        <v>10.9971</v>
      </c>
      <c r="E660" s="1">
        <f t="shared" si="320"/>
        <v>28.939736842105262</v>
      </c>
      <c r="F660" s="1">
        <v>5953.5569999999998</v>
      </c>
      <c r="G660" s="1">
        <f t="shared" si="321"/>
        <v>0.34898809064015851</v>
      </c>
      <c r="H660" s="1">
        <f t="shared" si="300"/>
        <v>9.5222149932286584</v>
      </c>
      <c r="I660" s="1">
        <f t="shared" si="301"/>
        <v>26.160895834527409</v>
      </c>
      <c r="J660" s="5">
        <f t="shared" si="302"/>
        <v>-0.31759546334644595</v>
      </c>
      <c r="K660" s="3">
        <f t="shared" si="303"/>
        <v>-0.47422642172895985</v>
      </c>
      <c r="L660" s="1">
        <f t="shared" si="304"/>
        <v>0.37857134351186078</v>
      </c>
      <c r="M660" s="5">
        <f t="shared" si="305"/>
        <v>-6.6470256266980776E-2</v>
      </c>
      <c r="N660" s="3">
        <f t="shared" si="306"/>
        <v>0.34593451725392421</v>
      </c>
      <c r="O660" s="1">
        <f t="shared" si="307"/>
        <v>10.056977777777778</v>
      </c>
      <c r="P660" s="5">
        <f t="shared" si="308"/>
        <v>0.11493823150742166</v>
      </c>
      <c r="Q660" s="3">
        <f t="shared" si="309"/>
        <v>-0.10210585961165441</v>
      </c>
      <c r="R660" s="8">
        <f t="shared" si="310"/>
        <v>9.9097888660362443</v>
      </c>
      <c r="S660" s="9">
        <f t="shared" si="311"/>
        <v>0.38757387280758593</v>
      </c>
      <c r="T660" s="9">
        <f t="shared" si="312"/>
        <v>8.0922160732152901E-2</v>
      </c>
      <c r="U660" s="1">
        <f t="shared" si="313"/>
        <v>0</v>
      </c>
      <c r="V660" s="1">
        <f t="shared" si="314"/>
        <v>0</v>
      </c>
      <c r="W660" s="1">
        <f t="shared" si="315"/>
        <v>0</v>
      </c>
      <c r="X660" s="1">
        <f t="shared" si="316"/>
        <v>1</v>
      </c>
      <c r="Y660" s="1">
        <f t="shared" si="322"/>
        <v>0</v>
      </c>
      <c r="Z660" s="1">
        <f t="shared" si="323"/>
        <v>1</v>
      </c>
      <c r="AA660" s="1">
        <f t="shared" si="324"/>
        <v>1</v>
      </c>
      <c r="AC660" s="1">
        <f t="shared" si="317"/>
        <v>1</v>
      </c>
      <c r="AD660" s="1" t="str">
        <f t="shared" si="325"/>
        <v/>
      </c>
      <c r="AE660" s="1" t="str">
        <f t="shared" si="326"/>
        <v/>
      </c>
      <c r="AF660" s="1">
        <f t="shared" si="318"/>
        <v>1</v>
      </c>
      <c r="AG660" s="1" t="str">
        <f t="shared" si="327"/>
        <v>Buy</v>
      </c>
      <c r="AH660" s="8">
        <v>10.9971</v>
      </c>
      <c r="AK660" s="1">
        <f t="shared" si="328"/>
        <v>0</v>
      </c>
      <c r="AL660" s="1">
        <f t="shared" si="319"/>
        <v>0</v>
      </c>
      <c r="AM660" s="1" t="str">
        <f t="shared" si="329"/>
        <v/>
      </c>
      <c r="AN660" s="8">
        <v>10.9971</v>
      </c>
    </row>
    <row r="661" spans="1:40" x14ac:dyDescent="0.25">
      <c r="A661" s="2" t="s">
        <v>120</v>
      </c>
      <c r="B661" s="1">
        <v>0.38</v>
      </c>
      <c r="C661" s="1">
        <v>22777.4</v>
      </c>
      <c r="D661" s="1">
        <v>10.428599999999999</v>
      </c>
      <c r="E661" s="1">
        <f t="shared" si="320"/>
        <v>27.443684210526314</v>
      </c>
      <c r="F661" s="1">
        <v>5953.5569999999998</v>
      </c>
      <c r="G661" s="1">
        <f t="shared" si="321"/>
        <v>0.36686106518545036</v>
      </c>
      <c r="H661" s="1">
        <f t="shared" si="300"/>
        <v>9.4042241926869519</v>
      </c>
      <c r="I661" s="1">
        <f t="shared" si="301"/>
        <v>25.732872121398433</v>
      </c>
      <c r="J661" s="5">
        <f t="shared" si="302"/>
        <v>-0.39160444241646486</v>
      </c>
      <c r="K661" s="3">
        <f t="shared" si="303"/>
        <v>-0.50033158145937884</v>
      </c>
      <c r="L661" s="1">
        <f t="shared" si="304"/>
        <v>0.38493958030341457</v>
      </c>
      <c r="M661" s="5">
        <f t="shared" si="305"/>
        <v>-7.1220100272428866E-4</v>
      </c>
      <c r="N661" s="3">
        <f t="shared" si="306"/>
        <v>0.41466864617407506</v>
      </c>
      <c r="O661" s="1">
        <f t="shared" si="307"/>
        <v>9.8761888888888887</v>
      </c>
      <c r="P661" s="5">
        <f t="shared" si="308"/>
        <v>4.5140686440307221E-2</v>
      </c>
      <c r="Q661" s="3">
        <f t="shared" si="309"/>
        <v>-0.13827987479816709</v>
      </c>
      <c r="R661" s="8">
        <f t="shared" si="310"/>
        <v>9.712095932588289</v>
      </c>
      <c r="S661" s="9">
        <f t="shared" si="311"/>
        <v>0.30787173990133709</v>
      </c>
      <c r="T661" s="9">
        <f t="shared" si="312"/>
        <v>1.0377511806127693E-2</v>
      </c>
      <c r="U661" s="1">
        <f t="shared" si="313"/>
        <v>0</v>
      </c>
      <c r="V661" s="1">
        <f t="shared" si="314"/>
        <v>0</v>
      </c>
      <c r="W661" s="1">
        <f t="shared" si="315"/>
        <v>0</v>
      </c>
      <c r="X661" s="1">
        <f t="shared" si="316"/>
        <v>1</v>
      </c>
      <c r="Y661" s="1">
        <f t="shared" si="322"/>
        <v>0</v>
      </c>
      <c r="Z661" s="1">
        <f t="shared" si="323"/>
        <v>1</v>
      </c>
      <c r="AA661" s="1">
        <f t="shared" si="324"/>
        <v>1</v>
      </c>
      <c r="AC661" s="1">
        <f t="shared" si="317"/>
        <v>1</v>
      </c>
      <c r="AD661" s="1" t="str">
        <f t="shared" si="325"/>
        <v/>
      </c>
      <c r="AE661" s="1" t="str">
        <f t="shared" si="326"/>
        <v/>
      </c>
      <c r="AF661" s="1">
        <f t="shared" si="318"/>
        <v>1</v>
      </c>
      <c r="AG661" s="1" t="str">
        <f t="shared" si="327"/>
        <v>Buy</v>
      </c>
      <c r="AH661" s="8">
        <v>10.428599999999999</v>
      </c>
      <c r="AK661" s="1">
        <f t="shared" si="328"/>
        <v>0</v>
      </c>
      <c r="AL661" s="1">
        <f t="shared" si="319"/>
        <v>0</v>
      </c>
      <c r="AM661" s="1" t="str">
        <f t="shared" si="329"/>
        <v/>
      </c>
      <c r="AN661" s="8">
        <v>10.428599999999999</v>
      </c>
    </row>
    <row r="662" spans="1:40" x14ac:dyDescent="0.25">
      <c r="A662" s="2" t="s">
        <v>119</v>
      </c>
      <c r="B662" s="1">
        <v>0.37</v>
      </c>
      <c r="C662" s="1">
        <v>22705.9</v>
      </c>
      <c r="D662" s="1">
        <v>10.585699999999999</v>
      </c>
      <c r="E662" s="1">
        <f t="shared" si="320"/>
        <v>28.61</v>
      </c>
      <c r="F662" s="1">
        <v>5953.5569999999998</v>
      </c>
      <c r="G662" s="1">
        <f t="shared" si="321"/>
        <v>0.36028204815997894</v>
      </c>
      <c r="H662" s="1">
        <f t="shared" si="300"/>
        <v>9.3222741281019079</v>
      </c>
      <c r="I662" s="1">
        <f t="shared" si="301"/>
        <v>25.468918390918393</v>
      </c>
      <c r="J662" s="5">
        <f t="shared" si="302"/>
        <v>-0.45855934050919744</v>
      </c>
      <c r="K662" s="3">
        <f t="shared" si="303"/>
        <v>-0.51845277129986445</v>
      </c>
      <c r="L662" s="1">
        <f t="shared" si="304"/>
        <v>0.39277891419346972</v>
      </c>
      <c r="M662" s="5">
        <f t="shared" si="305"/>
        <v>9.8486170171636633E-2</v>
      </c>
      <c r="N662" s="3">
        <f t="shared" si="306"/>
        <v>0.48389878737020831</v>
      </c>
      <c r="O662" s="1">
        <f t="shared" si="307"/>
        <v>9.6812666666666658</v>
      </c>
      <c r="P662" s="5">
        <f t="shared" si="308"/>
        <v>-4.6994217061909316E-2</v>
      </c>
      <c r="Q662" s="3">
        <f t="shared" si="309"/>
        <v>-0.1688499683379128</v>
      </c>
      <c r="R662" s="8">
        <f t="shared" si="310"/>
        <v>9.5818224657861588</v>
      </c>
      <c r="S662" s="9">
        <f t="shared" si="311"/>
        <v>0.2595483376842509</v>
      </c>
      <c r="T662" s="9">
        <f t="shared" si="312"/>
        <v>-5.6163731176633466E-2</v>
      </c>
      <c r="U662" s="1">
        <f t="shared" si="313"/>
        <v>0</v>
      </c>
      <c r="V662" s="1">
        <f t="shared" si="314"/>
        <v>0</v>
      </c>
      <c r="W662" s="1">
        <f t="shared" si="315"/>
        <v>0</v>
      </c>
      <c r="X662" s="1">
        <f t="shared" si="316"/>
        <v>1</v>
      </c>
      <c r="Y662" s="1">
        <f t="shared" si="322"/>
        <v>0</v>
      </c>
      <c r="Z662" s="1">
        <f t="shared" si="323"/>
        <v>1</v>
      </c>
      <c r="AA662" s="1">
        <f t="shared" si="324"/>
        <v>1</v>
      </c>
      <c r="AC662" s="1">
        <f t="shared" si="317"/>
        <v>1</v>
      </c>
      <c r="AD662" s="1" t="str">
        <f t="shared" si="325"/>
        <v/>
      </c>
      <c r="AE662" s="1" t="str">
        <f t="shared" si="326"/>
        <v/>
      </c>
      <c r="AF662" s="1">
        <f t="shared" si="318"/>
        <v>1</v>
      </c>
      <c r="AG662" s="1" t="str">
        <f t="shared" si="327"/>
        <v>Buy</v>
      </c>
      <c r="AH662" s="8">
        <v>10.585699999999999</v>
      </c>
      <c r="AK662" s="1">
        <f t="shared" si="328"/>
        <v>0</v>
      </c>
      <c r="AL662" s="1">
        <f t="shared" si="319"/>
        <v>0</v>
      </c>
      <c r="AM662" s="1" t="str">
        <f t="shared" si="329"/>
        <v/>
      </c>
      <c r="AN662" s="8">
        <v>10.585699999999999</v>
      </c>
    </row>
    <row r="663" spans="1:40" x14ac:dyDescent="0.25">
      <c r="A663" s="2" t="s">
        <v>118</v>
      </c>
      <c r="B663" s="1">
        <v>0.37</v>
      </c>
      <c r="C663" s="1">
        <v>22486.9</v>
      </c>
      <c r="D663" s="1">
        <v>10.36</v>
      </c>
      <c r="E663" s="1">
        <f t="shared" si="320"/>
        <v>28</v>
      </c>
      <c r="F663" s="1">
        <v>5953.5569999999998</v>
      </c>
      <c r="G663" s="1">
        <f t="shared" si="321"/>
        <v>0.36458040009530324</v>
      </c>
      <c r="H663" s="1">
        <f t="shared" si="300"/>
        <v>9.2212000583500604</v>
      </c>
      <c r="I663" s="1">
        <f t="shared" si="301"/>
        <v>25.075379929379935</v>
      </c>
      <c r="J663" s="5">
        <f t="shared" si="302"/>
        <v>-0.51843916853920602</v>
      </c>
      <c r="K663" s="3">
        <f t="shared" si="303"/>
        <v>-0.52843500976497559</v>
      </c>
      <c r="L663" s="1">
        <f t="shared" si="304"/>
        <v>0.41135525022267821</v>
      </c>
      <c r="M663" s="5">
        <f t="shared" si="305"/>
        <v>0.29247443744679957</v>
      </c>
      <c r="N663" s="3">
        <f t="shared" si="306"/>
        <v>0.54813422356997021</v>
      </c>
      <c r="O663" s="1">
        <f t="shared" si="307"/>
        <v>9.3093666666666675</v>
      </c>
      <c r="P663" s="5">
        <f t="shared" si="308"/>
        <v>-0.18290789216855652</v>
      </c>
      <c r="Q663" s="3">
        <f t="shared" si="309"/>
        <v>-0.18915926021724672</v>
      </c>
      <c r="R663" s="8">
        <f t="shared" si="310"/>
        <v>9.3992992777472786</v>
      </c>
      <c r="S663" s="9">
        <f t="shared" si="311"/>
        <v>0.17809921939721818</v>
      </c>
      <c r="T663" s="9">
        <f t="shared" si="312"/>
        <v>-0.10779762703933375</v>
      </c>
      <c r="U663" s="1">
        <f t="shared" si="313"/>
        <v>0</v>
      </c>
      <c r="V663" s="1">
        <f t="shared" si="314"/>
        <v>0</v>
      </c>
      <c r="W663" s="1">
        <f t="shared" si="315"/>
        <v>0</v>
      </c>
      <c r="X663" s="1">
        <f t="shared" si="316"/>
        <v>1</v>
      </c>
      <c r="Y663" s="1">
        <f t="shared" si="322"/>
        <v>1</v>
      </c>
      <c r="Z663" s="1">
        <f t="shared" si="323"/>
        <v>1</v>
      </c>
      <c r="AA663" s="1">
        <f t="shared" si="324"/>
        <v>1</v>
      </c>
      <c r="AC663" s="1">
        <f t="shared" si="317"/>
        <v>1</v>
      </c>
      <c r="AD663" s="1" t="str">
        <f t="shared" si="325"/>
        <v/>
      </c>
      <c r="AE663" s="1" t="str">
        <f t="shared" si="326"/>
        <v>Buy</v>
      </c>
      <c r="AF663" s="1">
        <f t="shared" si="318"/>
        <v>1</v>
      </c>
      <c r="AG663" s="1" t="str">
        <f t="shared" si="327"/>
        <v>Buy</v>
      </c>
      <c r="AH663" s="8">
        <v>10.36</v>
      </c>
      <c r="AK663" s="1">
        <f t="shared" si="328"/>
        <v>0</v>
      </c>
      <c r="AL663" s="1">
        <f t="shared" si="319"/>
        <v>0</v>
      </c>
      <c r="AM663" s="1" t="str">
        <f t="shared" si="329"/>
        <v/>
      </c>
      <c r="AN663" s="8">
        <v>10.36</v>
      </c>
    </row>
    <row r="664" spans="1:40" x14ac:dyDescent="0.25">
      <c r="A664" s="2" t="s">
        <v>117</v>
      </c>
      <c r="B664" s="1">
        <v>0.37</v>
      </c>
      <c r="C664" s="1">
        <v>22418</v>
      </c>
      <c r="D664" s="1">
        <v>9.7685999999999993</v>
      </c>
      <c r="E664" s="1">
        <f t="shared" si="320"/>
        <v>26.401621621621619</v>
      </c>
      <c r="F664" s="1">
        <v>5953.5569999999998</v>
      </c>
      <c r="G664" s="1">
        <f t="shared" si="321"/>
        <v>0.38546772633921883</v>
      </c>
      <c r="H664" s="1">
        <f t="shared" si="300"/>
        <v>9.1300960630180654</v>
      </c>
      <c r="I664" s="1">
        <f t="shared" si="301"/>
        <v>24.781511797511804</v>
      </c>
      <c r="J664" s="5">
        <f t="shared" si="302"/>
        <v>-0.57934023902863818</v>
      </c>
      <c r="K664" s="3">
        <f t="shared" si="303"/>
        <v>-0.5301009833026038</v>
      </c>
      <c r="L664" s="1">
        <f t="shared" si="304"/>
        <v>0.42426606789882437</v>
      </c>
      <c r="M664" s="5">
        <f t="shared" si="305"/>
        <v>0.45441347588127945</v>
      </c>
      <c r="N664" s="3">
        <f t="shared" si="306"/>
        <v>0.59074418792383199</v>
      </c>
      <c r="O664" s="1">
        <f t="shared" si="307"/>
        <v>9.0376222222222218</v>
      </c>
      <c r="P664" s="5">
        <f t="shared" si="308"/>
        <v>-0.27106340783221339</v>
      </c>
      <c r="Q664" s="3">
        <f t="shared" si="309"/>
        <v>-0.19020115489202841</v>
      </c>
      <c r="R664" s="8">
        <f t="shared" si="310"/>
        <v>9.2246264191558751</v>
      </c>
      <c r="S664" s="9">
        <f t="shared" si="311"/>
        <v>9.453035613780969E-2</v>
      </c>
      <c r="T664" s="9">
        <f t="shared" si="312"/>
        <v>-0.14493357954715372</v>
      </c>
      <c r="U664" s="1">
        <f t="shared" si="313"/>
        <v>0</v>
      </c>
      <c r="V664" s="1">
        <f t="shared" si="314"/>
        <v>0</v>
      </c>
      <c r="W664" s="1">
        <f t="shared" si="315"/>
        <v>0</v>
      </c>
      <c r="X664" s="1">
        <f t="shared" si="316"/>
        <v>1</v>
      </c>
      <c r="Y664" s="1">
        <f t="shared" si="322"/>
        <v>1</v>
      </c>
      <c r="Z664" s="1">
        <f t="shared" si="323"/>
        <v>1</v>
      </c>
      <c r="AA664" s="1">
        <f t="shared" si="324"/>
        <v>0</v>
      </c>
      <c r="AC664" s="1">
        <f t="shared" si="317"/>
        <v>0</v>
      </c>
      <c r="AD664" s="1" t="str">
        <f t="shared" si="325"/>
        <v/>
      </c>
      <c r="AE664" s="1" t="str">
        <f t="shared" si="326"/>
        <v>Buy</v>
      </c>
      <c r="AF664" s="1">
        <f t="shared" si="318"/>
        <v>0</v>
      </c>
      <c r="AG664" s="1" t="str">
        <f t="shared" si="327"/>
        <v/>
      </c>
      <c r="AH664" s="8">
        <v>9.7685999999999993</v>
      </c>
      <c r="AK664" s="1">
        <f t="shared" si="328"/>
        <v>0</v>
      </c>
      <c r="AL664" s="1">
        <f t="shared" si="319"/>
        <v>1</v>
      </c>
      <c r="AM664" s="1" t="str">
        <f t="shared" si="329"/>
        <v>Sell</v>
      </c>
      <c r="AN664" s="8">
        <v>9.7685999999999993</v>
      </c>
    </row>
    <row r="665" spans="1:40" x14ac:dyDescent="0.25">
      <c r="A665" s="2" t="s">
        <v>116</v>
      </c>
      <c r="B665" s="1">
        <v>0.36</v>
      </c>
      <c r="C665" s="1">
        <v>22349.1</v>
      </c>
      <c r="D665" s="1">
        <v>9.8214000000000006</v>
      </c>
      <c r="E665" s="1">
        <f t="shared" si="320"/>
        <v>27.28166666666667</v>
      </c>
      <c r="F665" s="1">
        <v>5953.5569999999998</v>
      </c>
      <c r="G665" s="1">
        <f t="shared" si="321"/>
        <v>0.38221710937821946</v>
      </c>
      <c r="H665" s="1">
        <f t="shared" si="300"/>
        <v>9.0790157480595113</v>
      </c>
      <c r="I665" s="1">
        <f t="shared" si="301"/>
        <v>24.686573870573874</v>
      </c>
      <c r="J665" s="5">
        <f t="shared" si="302"/>
        <v>-0.61707538292189845</v>
      </c>
      <c r="K665" s="3">
        <f t="shared" si="303"/>
        <v>-0.52189444068159807</v>
      </c>
      <c r="L665" s="1">
        <f t="shared" si="304"/>
        <v>0.43293413546313653</v>
      </c>
      <c r="M665" s="5">
        <f t="shared" si="305"/>
        <v>0.56434474599381224</v>
      </c>
      <c r="N665" s="3">
        <f t="shared" si="306"/>
        <v>0.61346597326425745</v>
      </c>
      <c r="O665" s="1">
        <f t="shared" si="307"/>
        <v>8.8612666666666655</v>
      </c>
      <c r="P665" s="5">
        <f t="shared" si="308"/>
        <v>-0.31546596878544597</v>
      </c>
      <c r="Q665" s="3">
        <f t="shared" si="309"/>
        <v>-0.17672411273533092</v>
      </c>
      <c r="R665" s="8">
        <f t="shared" si="310"/>
        <v>9.1257221317296704</v>
      </c>
      <c r="S665" s="9">
        <f t="shared" si="311"/>
        <v>4.6706383670159113E-2</v>
      </c>
      <c r="T665" s="9">
        <f t="shared" si="312"/>
        <v>-0.16804232504553979</v>
      </c>
      <c r="U665" s="1">
        <f t="shared" si="313"/>
        <v>0</v>
      </c>
      <c r="V665" s="1">
        <f t="shared" si="314"/>
        <v>0</v>
      </c>
      <c r="W665" s="1">
        <f t="shared" si="315"/>
        <v>0</v>
      </c>
      <c r="X665" s="1">
        <f t="shared" si="316"/>
        <v>1</v>
      </c>
      <c r="Y665" s="1">
        <f t="shared" si="322"/>
        <v>1</v>
      </c>
      <c r="Z665" s="1">
        <f t="shared" si="323"/>
        <v>1</v>
      </c>
      <c r="AA665" s="1">
        <f t="shared" si="324"/>
        <v>0</v>
      </c>
      <c r="AC665" s="1">
        <f t="shared" si="317"/>
        <v>0</v>
      </c>
      <c r="AD665" s="1" t="str">
        <f t="shared" si="325"/>
        <v/>
      </c>
      <c r="AE665" s="1" t="str">
        <f t="shared" si="326"/>
        <v>Buy</v>
      </c>
      <c r="AF665" s="1">
        <f t="shared" si="318"/>
        <v>0</v>
      </c>
      <c r="AG665" s="1" t="str">
        <f t="shared" si="327"/>
        <v/>
      </c>
      <c r="AH665" s="8">
        <v>9.8214000000000006</v>
      </c>
      <c r="AK665" s="1">
        <f t="shared" si="328"/>
        <v>0</v>
      </c>
      <c r="AL665" s="1">
        <f t="shared" si="319"/>
        <v>1</v>
      </c>
      <c r="AM665" s="1" t="str">
        <f t="shared" si="329"/>
        <v>Sell</v>
      </c>
      <c r="AN665" s="8">
        <v>9.8214000000000006</v>
      </c>
    </row>
    <row r="666" spans="1:40" x14ac:dyDescent="0.25">
      <c r="A666" s="2" t="s">
        <v>115</v>
      </c>
      <c r="B666" s="1">
        <v>0.36</v>
      </c>
      <c r="C666" s="1">
        <v>22280.2</v>
      </c>
      <c r="D666" s="1">
        <v>9.7013999999999996</v>
      </c>
      <c r="E666" s="1">
        <f t="shared" si="320"/>
        <v>26.948333333333334</v>
      </c>
      <c r="F666" s="1">
        <v>5953.5569999999998</v>
      </c>
      <c r="G666" s="1">
        <f t="shared" si="321"/>
        <v>0.38575197441371317</v>
      </c>
      <c r="H666" s="1">
        <f t="shared" si="300"/>
        <v>9.0196250079042724</v>
      </c>
      <c r="I666" s="1">
        <f t="shared" si="301"/>
        <v>24.583236874236874</v>
      </c>
      <c r="J666" s="5">
        <f t="shared" si="302"/>
        <v>-0.64379699062876039</v>
      </c>
      <c r="K666" s="3">
        <f t="shared" si="303"/>
        <v>-0.50603095030821466</v>
      </c>
      <c r="L666" s="1">
        <f t="shared" si="304"/>
        <v>0.44042411807129045</v>
      </c>
      <c r="M666" s="5">
        <f t="shared" si="305"/>
        <v>0.659893924777879</v>
      </c>
      <c r="N666" s="3">
        <f t="shared" si="306"/>
        <v>0.62165284447599833</v>
      </c>
      <c r="O666" s="1">
        <f t="shared" si="307"/>
        <v>8.7038111111111096</v>
      </c>
      <c r="P666" s="5">
        <f t="shared" si="308"/>
        <v>-0.35010309973187792</v>
      </c>
      <c r="Q666" s="3">
        <f t="shared" si="309"/>
        <v>-0.15360047006031174</v>
      </c>
      <c r="R666" s="8">
        <f t="shared" si="310"/>
        <v>8.9992352465896097</v>
      </c>
      <c r="S666" s="9">
        <f t="shared" si="311"/>
        <v>-2.0389761314662636E-2</v>
      </c>
      <c r="T666" s="9">
        <f t="shared" si="312"/>
        <v>-0.18120218093554463</v>
      </c>
      <c r="U666" s="1">
        <f t="shared" si="313"/>
        <v>0</v>
      </c>
      <c r="V666" s="1">
        <f t="shared" si="314"/>
        <v>0</v>
      </c>
      <c r="W666" s="1">
        <f t="shared" si="315"/>
        <v>1</v>
      </c>
      <c r="X666" s="1">
        <f t="shared" si="316"/>
        <v>1</v>
      </c>
      <c r="Y666" s="1">
        <f t="shared" si="322"/>
        <v>1</v>
      </c>
      <c r="Z666" s="1">
        <f t="shared" si="323"/>
        <v>1</v>
      </c>
      <c r="AA666" s="1">
        <f t="shared" si="324"/>
        <v>0</v>
      </c>
      <c r="AC666" s="1">
        <f t="shared" si="317"/>
        <v>0</v>
      </c>
      <c r="AD666" s="1" t="str">
        <f t="shared" si="325"/>
        <v/>
      </c>
      <c r="AE666" s="1" t="str">
        <f t="shared" si="326"/>
        <v>Buy</v>
      </c>
      <c r="AF666" s="1">
        <f t="shared" si="318"/>
        <v>0</v>
      </c>
      <c r="AG666" s="1" t="str">
        <f t="shared" si="327"/>
        <v/>
      </c>
      <c r="AH666" s="8">
        <v>9.7013999999999996</v>
      </c>
      <c r="AK666" s="1">
        <f t="shared" si="328"/>
        <v>0</v>
      </c>
      <c r="AL666" s="1">
        <f t="shared" si="319"/>
        <v>1</v>
      </c>
      <c r="AM666" s="1" t="str">
        <f t="shared" si="329"/>
        <v>Sell</v>
      </c>
      <c r="AN666" s="8">
        <v>9.7013999999999996</v>
      </c>
    </row>
    <row r="667" spans="1:40" x14ac:dyDescent="0.25">
      <c r="A667" s="2" t="s">
        <v>114</v>
      </c>
      <c r="B667" s="1">
        <v>0.36</v>
      </c>
      <c r="C667" s="1">
        <v>22817.9</v>
      </c>
      <c r="D667" s="1">
        <v>9.0929000000000002</v>
      </c>
      <c r="E667" s="1">
        <f t="shared" si="320"/>
        <v>25.258055555555558</v>
      </c>
      <c r="F667" s="1">
        <v>5953.5569999999998</v>
      </c>
      <c r="G667" s="1">
        <f t="shared" si="321"/>
        <v>0.42149918731663538</v>
      </c>
      <c r="H667" s="1">
        <f t="shared" si="300"/>
        <v>8.9650830085366149</v>
      </c>
      <c r="I667" s="1">
        <f t="shared" si="301"/>
        <v>24.535716727716729</v>
      </c>
      <c r="J667" s="5">
        <f t="shared" si="302"/>
        <v>-0.66075252833789389</v>
      </c>
      <c r="K667" s="3">
        <f t="shared" si="303"/>
        <v>-0.48306994358812372</v>
      </c>
      <c r="L667" s="1">
        <f t="shared" si="304"/>
        <v>0.44844640917930317</v>
      </c>
      <c r="M667" s="5">
        <f t="shared" si="305"/>
        <v>0.75905452936314433</v>
      </c>
      <c r="N667" s="3">
        <f t="shared" si="306"/>
        <v>0.61527933109235156</v>
      </c>
      <c r="O667" s="1">
        <f t="shared" si="307"/>
        <v>8.539533333333333</v>
      </c>
      <c r="P667" s="5">
        <f t="shared" si="308"/>
        <v>-0.3832391258159451</v>
      </c>
      <c r="Q667" s="3">
        <f t="shared" si="309"/>
        <v>-0.1208500317817174</v>
      </c>
      <c r="R667" s="8">
        <f t="shared" si="310"/>
        <v>8.8715689277877203</v>
      </c>
      <c r="S667" s="9">
        <f t="shared" si="311"/>
        <v>-9.3514080748894557E-2</v>
      </c>
      <c r="T667" s="9">
        <f t="shared" si="312"/>
        <v>-0.17908763800336089</v>
      </c>
      <c r="U667" s="1">
        <f t="shared" si="313"/>
        <v>0</v>
      </c>
      <c r="V667" s="1">
        <f t="shared" si="314"/>
        <v>0</v>
      </c>
      <c r="W667" s="1">
        <f t="shared" si="315"/>
        <v>1</v>
      </c>
      <c r="X667" s="1">
        <f t="shared" si="316"/>
        <v>1</v>
      </c>
      <c r="Y667" s="1">
        <f t="shared" si="322"/>
        <v>1</v>
      </c>
      <c r="Z667" s="1">
        <f t="shared" si="323"/>
        <v>1</v>
      </c>
      <c r="AA667" s="1">
        <f t="shared" si="324"/>
        <v>0</v>
      </c>
      <c r="AC667" s="1">
        <f t="shared" si="317"/>
        <v>0</v>
      </c>
      <c r="AD667" s="1" t="str">
        <f t="shared" si="325"/>
        <v/>
      </c>
      <c r="AE667" s="1" t="str">
        <f t="shared" si="326"/>
        <v>Buy</v>
      </c>
      <c r="AF667" s="1">
        <f t="shared" si="318"/>
        <v>0</v>
      </c>
      <c r="AG667" s="1" t="str">
        <f t="shared" si="327"/>
        <v/>
      </c>
      <c r="AH667" s="8">
        <v>9.0929000000000002</v>
      </c>
      <c r="AK667" s="1">
        <f t="shared" si="328"/>
        <v>0</v>
      </c>
      <c r="AL667" s="1">
        <f t="shared" si="319"/>
        <v>1</v>
      </c>
      <c r="AM667" s="1" t="str">
        <f t="shared" si="329"/>
        <v>Sell</v>
      </c>
      <c r="AN667" s="8">
        <v>9.0929000000000002</v>
      </c>
    </row>
    <row r="668" spans="1:40" x14ac:dyDescent="0.25">
      <c r="A668" s="2" t="s">
        <v>113</v>
      </c>
      <c r="B668" s="1">
        <v>0.36</v>
      </c>
      <c r="C668" s="1">
        <v>22741.7</v>
      </c>
      <c r="D668" s="1">
        <v>9.7570999999999994</v>
      </c>
      <c r="E668" s="1">
        <f t="shared" si="320"/>
        <v>27.103055555555557</v>
      </c>
      <c r="F668" s="1">
        <v>5953.5569999999998</v>
      </c>
      <c r="G668" s="1">
        <f t="shared" si="321"/>
        <v>0.39149449007806908</v>
      </c>
      <c r="H668" s="1">
        <f t="shared" si="300"/>
        <v>8.9548576492195444</v>
      </c>
      <c r="I668" s="1">
        <f t="shared" si="301"/>
        <v>24.780888924800692</v>
      </c>
      <c r="J668" s="5">
        <f t="shared" si="302"/>
        <v>-0.66289776014867896</v>
      </c>
      <c r="K668" s="3">
        <f t="shared" si="303"/>
        <v>-0.45345617946316202</v>
      </c>
      <c r="L668" s="1">
        <f t="shared" si="304"/>
        <v>0.4507174717245887</v>
      </c>
      <c r="M668" s="5">
        <f t="shared" si="305"/>
        <v>0.86327092067173838</v>
      </c>
      <c r="N668" s="3">
        <f t="shared" si="306"/>
        <v>0.59131679804721948</v>
      </c>
      <c r="O668" s="1">
        <f t="shared" si="307"/>
        <v>8.4695333333333345</v>
      </c>
      <c r="P668" s="5">
        <f t="shared" si="308"/>
        <v>-0.41323026290453346</v>
      </c>
      <c r="Q668" s="3">
        <f t="shared" si="309"/>
        <v>-7.7118516109346114E-2</v>
      </c>
      <c r="R668" s="8">
        <f t="shared" si="310"/>
        <v>8.8313269146582147</v>
      </c>
      <c r="S668" s="9">
        <f t="shared" si="311"/>
        <v>-0.12353073456132968</v>
      </c>
      <c r="T668" s="9">
        <f t="shared" si="312"/>
        <v>-0.16117361938077918</v>
      </c>
      <c r="U668" s="1">
        <f t="shared" si="313"/>
        <v>0</v>
      </c>
      <c r="V668" s="1">
        <f t="shared" si="314"/>
        <v>0</v>
      </c>
      <c r="W668" s="1">
        <f t="shared" si="315"/>
        <v>1</v>
      </c>
      <c r="X668" s="1">
        <f t="shared" si="316"/>
        <v>1</v>
      </c>
      <c r="Y668" s="1">
        <f t="shared" si="322"/>
        <v>1</v>
      </c>
      <c r="Z668" s="1">
        <f t="shared" si="323"/>
        <v>0</v>
      </c>
      <c r="AA668" s="1">
        <f t="shared" si="324"/>
        <v>0</v>
      </c>
      <c r="AC668" s="1">
        <f t="shared" si="317"/>
        <v>0</v>
      </c>
      <c r="AD668" s="1" t="str">
        <f t="shared" si="325"/>
        <v/>
      </c>
      <c r="AE668" s="1" t="str">
        <f t="shared" si="326"/>
        <v/>
      </c>
      <c r="AF668" s="1">
        <f t="shared" si="318"/>
        <v>0</v>
      </c>
      <c r="AG668" s="1" t="str">
        <f t="shared" si="327"/>
        <v/>
      </c>
      <c r="AH668" s="8">
        <v>9.7570999999999994</v>
      </c>
      <c r="AK668" s="1">
        <f t="shared" si="328"/>
        <v>0</v>
      </c>
      <c r="AL668" s="1">
        <f t="shared" si="319"/>
        <v>1</v>
      </c>
      <c r="AM668" s="1" t="str">
        <f t="shared" si="329"/>
        <v>Sell</v>
      </c>
      <c r="AN668" s="8">
        <v>9.7570999999999994</v>
      </c>
    </row>
    <row r="669" spans="1:40" x14ac:dyDescent="0.25">
      <c r="A669" s="2" t="s">
        <v>112</v>
      </c>
      <c r="B669" s="1">
        <v>0.36</v>
      </c>
      <c r="C669" s="1">
        <v>22665.5</v>
      </c>
      <c r="D669" s="1">
        <v>9.3699999999999992</v>
      </c>
      <c r="E669" s="1">
        <f t="shared" si="320"/>
        <v>26.027777777777775</v>
      </c>
      <c r="F669" s="1">
        <v>5953.5569999999998</v>
      </c>
      <c r="G669" s="1">
        <f t="shared" si="321"/>
        <v>0.40630222176414316</v>
      </c>
      <c r="H669" s="1">
        <f t="shared" si="300"/>
        <v>8.8906782611571078</v>
      </c>
      <c r="I669" s="1">
        <f t="shared" si="301"/>
        <v>25.019567909214967</v>
      </c>
      <c r="J669" s="5">
        <f t="shared" si="302"/>
        <v>-0.65697638077922127</v>
      </c>
      <c r="K669" s="3">
        <f t="shared" si="303"/>
        <v>-0.41854924934890919</v>
      </c>
      <c r="L669" s="1">
        <f t="shared" si="304"/>
        <v>0.45423889312732307</v>
      </c>
      <c r="M669" s="5">
        <f t="shared" si="305"/>
        <v>0.94918903494542128</v>
      </c>
      <c r="N669" s="3">
        <f t="shared" si="306"/>
        <v>0.54599111094313302</v>
      </c>
      <c r="O669" s="1">
        <f t="shared" si="307"/>
        <v>8.3641444444444435</v>
      </c>
      <c r="P669" s="5">
        <f t="shared" si="308"/>
        <v>-0.43479625942810207</v>
      </c>
      <c r="Q669" s="3">
        <f t="shared" si="309"/>
        <v>-2.1099891643481569E-2</v>
      </c>
      <c r="R669" s="8">
        <f t="shared" si="310"/>
        <v>8.6630045355051628</v>
      </c>
      <c r="S669" s="9">
        <f t="shared" si="311"/>
        <v>-0.22767372565194499</v>
      </c>
      <c r="T669" s="9">
        <f t="shared" si="312"/>
        <v>-0.13306978296605437</v>
      </c>
      <c r="U669" s="1">
        <f t="shared" si="313"/>
        <v>0</v>
      </c>
      <c r="V669" s="1">
        <f t="shared" si="314"/>
        <v>0</v>
      </c>
      <c r="W669" s="1">
        <f t="shared" si="315"/>
        <v>1</v>
      </c>
      <c r="X669" s="1">
        <f t="shared" si="316"/>
        <v>0</v>
      </c>
      <c r="Y669" s="1">
        <f t="shared" si="322"/>
        <v>1</v>
      </c>
      <c r="Z669" s="1">
        <f t="shared" si="323"/>
        <v>0</v>
      </c>
      <c r="AA669" s="1">
        <f t="shared" si="324"/>
        <v>0</v>
      </c>
      <c r="AC669" s="1">
        <f t="shared" si="317"/>
        <v>0</v>
      </c>
      <c r="AD669" s="1" t="str">
        <f t="shared" si="325"/>
        <v/>
      </c>
      <c r="AE669" s="1" t="str">
        <f t="shared" si="326"/>
        <v/>
      </c>
      <c r="AF669" s="1">
        <f t="shared" si="318"/>
        <v>0</v>
      </c>
      <c r="AG669" s="1" t="str">
        <f t="shared" si="327"/>
        <v/>
      </c>
      <c r="AH669" s="8">
        <v>9.3699999999999992</v>
      </c>
      <c r="AK669" s="1">
        <f t="shared" si="328"/>
        <v>1</v>
      </c>
      <c r="AL669" s="1">
        <f t="shared" si="319"/>
        <v>1</v>
      </c>
      <c r="AM669" s="1" t="str">
        <f t="shared" si="329"/>
        <v/>
      </c>
      <c r="AN669" s="8">
        <v>9.3699999999999992</v>
      </c>
    </row>
    <row r="670" spans="1:40" x14ac:dyDescent="0.25">
      <c r="A670" s="2" t="s">
        <v>111</v>
      </c>
      <c r="B670" s="1">
        <v>0.35</v>
      </c>
      <c r="C670" s="1">
        <v>22589.4</v>
      </c>
      <c r="D670" s="1">
        <v>8.6743000000000006</v>
      </c>
      <c r="E670" s="1">
        <f t="shared" si="320"/>
        <v>24.783714285714289</v>
      </c>
      <c r="F670" s="1">
        <v>5953.5569999999998</v>
      </c>
      <c r="G670" s="1">
        <f t="shared" si="321"/>
        <v>0.43741507019594583</v>
      </c>
      <c r="H670" s="1">
        <f t="shared" si="300"/>
        <v>8.8523325220496769</v>
      </c>
      <c r="I670" s="1">
        <f t="shared" si="301"/>
        <v>25.292476405946992</v>
      </c>
      <c r="J670" s="5">
        <f t="shared" si="302"/>
        <v>-0.63880465070364245</v>
      </c>
      <c r="K670" s="3">
        <f t="shared" si="303"/>
        <v>-0.37881139411052384</v>
      </c>
      <c r="L670" s="1">
        <f t="shared" si="304"/>
        <v>0.4545660953530577</v>
      </c>
      <c r="M670" s="5">
        <f t="shared" si="305"/>
        <v>0.99848839516862853</v>
      </c>
      <c r="N670" s="3">
        <f t="shared" si="306"/>
        <v>0.47879145694275166</v>
      </c>
      <c r="O670" s="1">
        <f t="shared" si="307"/>
        <v>8.3317444444444462</v>
      </c>
      <c r="P670" s="5">
        <f t="shared" si="308"/>
        <v>-0.43460516344794864</v>
      </c>
      <c r="Q670" s="3">
        <f t="shared" si="309"/>
        <v>4.7849502987288517E-2</v>
      </c>
      <c r="R670" s="8">
        <f t="shared" si="310"/>
        <v>8.5344599055970107</v>
      </c>
      <c r="S670" s="9">
        <f t="shared" si="311"/>
        <v>-0.31787261645266618</v>
      </c>
      <c r="T670" s="9">
        <f t="shared" si="312"/>
        <v>-8.8353107644481094E-2</v>
      </c>
      <c r="U670" s="1">
        <f t="shared" si="313"/>
        <v>0</v>
      </c>
      <c r="V670" s="1">
        <f t="shared" si="314"/>
        <v>1</v>
      </c>
      <c r="W670" s="1">
        <f t="shared" si="315"/>
        <v>1</v>
      </c>
      <c r="X670" s="1">
        <f t="shared" si="316"/>
        <v>0</v>
      </c>
      <c r="Y670" s="1">
        <f t="shared" si="322"/>
        <v>1</v>
      </c>
      <c r="Z670" s="1">
        <f t="shared" si="323"/>
        <v>0</v>
      </c>
      <c r="AA670" s="1">
        <f t="shared" si="324"/>
        <v>0</v>
      </c>
      <c r="AC670" s="1">
        <f t="shared" si="317"/>
        <v>0</v>
      </c>
      <c r="AD670" s="1" t="str">
        <f t="shared" si="325"/>
        <v/>
      </c>
      <c r="AE670" s="1" t="str">
        <f t="shared" si="326"/>
        <v/>
      </c>
      <c r="AF670" s="1">
        <f t="shared" si="318"/>
        <v>0</v>
      </c>
      <c r="AG670" s="1" t="str">
        <f t="shared" si="327"/>
        <v/>
      </c>
      <c r="AH670" s="8">
        <v>8.6743000000000006</v>
      </c>
      <c r="AK670" s="1">
        <f t="shared" si="328"/>
        <v>1</v>
      </c>
      <c r="AL670" s="1">
        <f t="shared" si="319"/>
        <v>1</v>
      </c>
      <c r="AM670" s="1" t="str">
        <f t="shared" si="329"/>
        <v/>
      </c>
      <c r="AN670" s="8">
        <v>8.6743000000000006</v>
      </c>
    </row>
    <row r="671" spans="1:40" x14ac:dyDescent="0.25">
      <c r="A671" s="2" t="s">
        <v>110</v>
      </c>
      <c r="B671" s="1">
        <v>0.35</v>
      </c>
      <c r="C671" s="1">
        <v>22731.5</v>
      </c>
      <c r="D671" s="1">
        <v>7.2385999999999999</v>
      </c>
      <c r="E671" s="1">
        <f t="shared" si="320"/>
        <v>20.681714285714285</v>
      </c>
      <c r="F671" s="1">
        <v>5953.5569999999998</v>
      </c>
      <c r="G671" s="1">
        <f t="shared" si="321"/>
        <v>0.52746907242285546</v>
      </c>
      <c r="H671" s="1">
        <f t="shared" si="300"/>
        <v>8.8665751238136501</v>
      </c>
      <c r="I671" s="1">
        <f t="shared" si="301"/>
        <v>25.552801551389788</v>
      </c>
      <c r="J671" s="5">
        <f t="shared" si="302"/>
        <v>-0.61805276194041769</v>
      </c>
      <c r="K671" s="3">
        <f t="shared" si="303"/>
        <v>-0.33547918467833737</v>
      </c>
      <c r="L671" s="1">
        <f t="shared" si="304"/>
        <v>0.45060959994796485</v>
      </c>
      <c r="M671" s="5">
        <f t="shared" si="305"/>
        <v>0.97371603693823827</v>
      </c>
      <c r="N671" s="3">
        <f t="shared" si="306"/>
        <v>0.39217530057177219</v>
      </c>
      <c r="O671" s="1">
        <f t="shared" si="307"/>
        <v>8.3918999999999997</v>
      </c>
      <c r="P671" s="5">
        <f t="shared" si="308"/>
        <v>-0.39572332227381413</v>
      </c>
      <c r="Q671" s="3">
        <f t="shared" si="309"/>
        <v>0.12825861405982805</v>
      </c>
      <c r="R671" s="8">
        <f t="shared" si="310"/>
        <v>8.5090344338873756</v>
      </c>
      <c r="S671" s="9">
        <f t="shared" si="311"/>
        <v>-0.35754068992627452</v>
      </c>
      <c r="T671" s="9">
        <f t="shared" si="312"/>
        <v>-2.842217866829877E-2</v>
      </c>
      <c r="U671" s="1">
        <f t="shared" si="313"/>
        <v>0</v>
      </c>
      <c r="V671" s="1">
        <f t="shared" si="314"/>
        <v>1</v>
      </c>
      <c r="W671" s="1">
        <f t="shared" si="315"/>
        <v>1</v>
      </c>
      <c r="X671" s="1">
        <f t="shared" si="316"/>
        <v>0</v>
      </c>
      <c r="Y671" s="1">
        <f t="shared" si="322"/>
        <v>1</v>
      </c>
      <c r="Z671" s="1">
        <f t="shared" si="323"/>
        <v>0</v>
      </c>
      <c r="AA671" s="1">
        <f t="shared" si="324"/>
        <v>0</v>
      </c>
      <c r="AC671" s="1">
        <f t="shared" si="317"/>
        <v>0</v>
      </c>
      <c r="AD671" s="1" t="str">
        <f t="shared" si="325"/>
        <v/>
      </c>
      <c r="AE671" s="1" t="str">
        <f t="shared" si="326"/>
        <v/>
      </c>
      <c r="AF671" s="1">
        <f t="shared" si="318"/>
        <v>0</v>
      </c>
      <c r="AG671" s="1" t="str">
        <f t="shared" si="327"/>
        <v/>
      </c>
      <c r="AH671" s="8">
        <v>7.2385999999999999</v>
      </c>
      <c r="AK671" s="1">
        <f t="shared" si="328"/>
        <v>1</v>
      </c>
      <c r="AL671" s="1">
        <f t="shared" si="319"/>
        <v>1</v>
      </c>
      <c r="AM671" s="1" t="str">
        <f t="shared" si="329"/>
        <v/>
      </c>
      <c r="AN671" s="8">
        <v>7.2385999999999999</v>
      </c>
    </row>
    <row r="672" spans="1:40" x14ac:dyDescent="0.25">
      <c r="A672" s="2" t="s">
        <v>109</v>
      </c>
      <c r="B672" s="1">
        <v>0.35</v>
      </c>
      <c r="C672" s="1">
        <v>22653.4</v>
      </c>
      <c r="D672" s="1">
        <v>7.9142999999999999</v>
      </c>
      <c r="E672" s="1">
        <f t="shared" si="320"/>
        <v>22.612285714285715</v>
      </c>
      <c r="F672" s="1">
        <v>5953.5569999999998</v>
      </c>
      <c r="G672" s="1">
        <f t="shared" si="321"/>
        <v>0.48077775918061949</v>
      </c>
      <c r="H672" s="1">
        <f t="shared" si="300"/>
        <v>8.9968131337187423</v>
      </c>
      <c r="I672" s="1">
        <f t="shared" si="301"/>
        <v>26.118009049773754</v>
      </c>
      <c r="J672" s="5">
        <f t="shared" si="302"/>
        <v>-0.55708798939905924</v>
      </c>
      <c r="K672" s="3">
        <f t="shared" si="303"/>
        <v>-0.28838358846799067</v>
      </c>
      <c r="L672" s="1">
        <f t="shared" si="304"/>
        <v>0.4344491362880748</v>
      </c>
      <c r="M672" s="5">
        <f t="shared" si="305"/>
        <v>0.77832293216275827</v>
      </c>
      <c r="N672" s="3">
        <f t="shared" si="306"/>
        <v>0.29525184451069447</v>
      </c>
      <c r="O672" s="1">
        <f t="shared" si="307"/>
        <v>8.6622111111111124</v>
      </c>
      <c r="P672" s="5">
        <f t="shared" si="308"/>
        <v>-0.28133573629183761</v>
      </c>
      <c r="Q672" s="3">
        <f t="shared" si="309"/>
        <v>0.21558893678210175</v>
      </c>
      <c r="R672" s="8">
        <f t="shared" si="310"/>
        <v>8.7400225127759903</v>
      </c>
      <c r="S672" s="9">
        <f t="shared" si="311"/>
        <v>-0.25679062094275196</v>
      </c>
      <c r="T672" s="9">
        <f t="shared" si="312"/>
        <v>3.8332602369203703E-2</v>
      </c>
      <c r="U672" s="1">
        <f t="shared" si="313"/>
        <v>0</v>
      </c>
      <c r="V672" s="1">
        <f t="shared" si="314"/>
        <v>1</v>
      </c>
      <c r="W672" s="1">
        <f t="shared" si="315"/>
        <v>1</v>
      </c>
      <c r="X672" s="1">
        <f t="shared" si="316"/>
        <v>0</v>
      </c>
      <c r="Y672" s="1">
        <f t="shared" si="322"/>
        <v>1</v>
      </c>
      <c r="Z672" s="1">
        <f t="shared" si="323"/>
        <v>0</v>
      </c>
      <c r="AA672" s="1">
        <f t="shared" si="324"/>
        <v>0</v>
      </c>
      <c r="AC672" s="1">
        <f t="shared" si="317"/>
        <v>0</v>
      </c>
      <c r="AD672" s="1" t="str">
        <f t="shared" si="325"/>
        <v/>
      </c>
      <c r="AE672" s="1" t="str">
        <f t="shared" si="326"/>
        <v/>
      </c>
      <c r="AF672" s="1">
        <f t="shared" si="318"/>
        <v>0</v>
      </c>
      <c r="AG672" s="1" t="str">
        <f t="shared" si="327"/>
        <v/>
      </c>
      <c r="AH672" s="8">
        <v>7.9142999999999999</v>
      </c>
      <c r="AK672" s="1">
        <f t="shared" si="328"/>
        <v>1</v>
      </c>
      <c r="AL672" s="1">
        <f t="shared" si="319"/>
        <v>1</v>
      </c>
      <c r="AM672" s="1" t="str">
        <f t="shared" si="329"/>
        <v/>
      </c>
      <c r="AN672" s="8">
        <v>7.9142999999999999</v>
      </c>
    </row>
    <row r="673" spans="1:40" x14ac:dyDescent="0.25">
      <c r="A673" s="2" t="s">
        <v>108</v>
      </c>
      <c r="B673" s="1">
        <v>0.35</v>
      </c>
      <c r="C673" s="1">
        <v>22575.4</v>
      </c>
      <c r="D673" s="1">
        <v>8.1814</v>
      </c>
      <c r="E673" s="1">
        <f t="shared" si="320"/>
        <v>23.375428571428571</v>
      </c>
      <c r="F673" s="1">
        <v>5953.5569999999998</v>
      </c>
      <c r="G673" s="1">
        <f t="shared" si="321"/>
        <v>0.46348033441802755</v>
      </c>
      <c r="H673" s="1">
        <f t="shared" si="300"/>
        <v>9.0834141844162417</v>
      </c>
      <c r="I673" s="1">
        <f t="shared" si="301"/>
        <v>26.634258564964448</v>
      </c>
      <c r="J673" s="5">
        <f t="shared" si="302"/>
        <v>-0.50148040838710273</v>
      </c>
      <c r="K673" s="3">
        <f t="shared" si="303"/>
        <v>-0.2435995216461459</v>
      </c>
      <c r="L673" s="1">
        <f t="shared" si="304"/>
        <v>0.42087166593743452</v>
      </c>
      <c r="M673" s="5">
        <f t="shared" si="305"/>
        <v>0.6378669502408929</v>
      </c>
      <c r="N673" s="3">
        <f t="shared" si="306"/>
        <v>0.21473999656868384</v>
      </c>
      <c r="O673" s="1">
        <f t="shared" si="307"/>
        <v>8.9239555555555548</v>
      </c>
      <c r="P673" s="5">
        <f t="shared" si="308"/>
        <v>-0.18613054613289504</v>
      </c>
      <c r="Q673" s="3">
        <f t="shared" si="309"/>
        <v>0.29840971562775831</v>
      </c>
      <c r="R673" s="8">
        <f t="shared" si="310"/>
        <v>8.8901538787352603</v>
      </c>
      <c r="S673" s="9">
        <f t="shared" si="311"/>
        <v>-0.1932603056809814</v>
      </c>
      <c r="T673" s="9">
        <f t="shared" si="312"/>
        <v>9.2113248677154758E-2</v>
      </c>
      <c r="U673" s="1">
        <f t="shared" si="313"/>
        <v>0</v>
      </c>
      <c r="V673" s="1">
        <f t="shared" si="314"/>
        <v>1</v>
      </c>
      <c r="W673" s="1">
        <f t="shared" si="315"/>
        <v>1</v>
      </c>
      <c r="X673" s="1">
        <f t="shared" si="316"/>
        <v>0</v>
      </c>
      <c r="Y673" s="1">
        <f t="shared" si="322"/>
        <v>1</v>
      </c>
      <c r="Z673" s="1">
        <f t="shared" si="323"/>
        <v>0</v>
      </c>
      <c r="AA673" s="1">
        <f t="shared" si="324"/>
        <v>0</v>
      </c>
      <c r="AC673" s="1">
        <f t="shared" si="317"/>
        <v>0</v>
      </c>
      <c r="AD673" s="1" t="str">
        <f t="shared" si="325"/>
        <v/>
      </c>
      <c r="AE673" s="1" t="str">
        <f t="shared" si="326"/>
        <v/>
      </c>
      <c r="AF673" s="1">
        <f t="shared" si="318"/>
        <v>0</v>
      </c>
      <c r="AG673" s="1" t="str">
        <f t="shared" si="327"/>
        <v/>
      </c>
      <c r="AH673" s="8">
        <v>8.1814</v>
      </c>
      <c r="AK673" s="1">
        <f t="shared" si="328"/>
        <v>1</v>
      </c>
      <c r="AL673" s="1">
        <f t="shared" si="319"/>
        <v>1</v>
      </c>
      <c r="AM673" s="1" t="str">
        <f t="shared" si="329"/>
        <v/>
      </c>
      <c r="AN673" s="8">
        <v>8.1814</v>
      </c>
    </row>
    <row r="674" spans="1:40" x14ac:dyDescent="0.25">
      <c r="A674" s="2" t="s">
        <v>107</v>
      </c>
      <c r="B674" s="1">
        <v>0.35</v>
      </c>
      <c r="C674" s="1">
        <v>22497.3</v>
      </c>
      <c r="D674" s="1">
        <v>8.4042999999999992</v>
      </c>
      <c r="E674" s="1">
        <f t="shared" si="320"/>
        <v>24.012285714285714</v>
      </c>
      <c r="F674" s="1">
        <v>5953.5569999999998</v>
      </c>
      <c r="G674" s="1">
        <f t="shared" si="321"/>
        <v>0.44962695285160514</v>
      </c>
      <c r="H674" s="1">
        <f t="shared" si="300"/>
        <v>9.1555753191695413</v>
      </c>
      <c r="I674" s="1">
        <f t="shared" si="301"/>
        <v>26.863297996121524</v>
      </c>
      <c r="J674" s="5">
        <f t="shared" si="302"/>
        <v>-0.47293469732692128</v>
      </c>
      <c r="K674" s="3">
        <f t="shared" si="303"/>
        <v>-0.20061937385598644</v>
      </c>
      <c r="L674" s="1">
        <f t="shared" si="304"/>
        <v>0.40987601442115362</v>
      </c>
      <c r="M674" s="5">
        <f t="shared" si="305"/>
        <v>0.4975349507035105</v>
      </c>
      <c r="N674" s="3">
        <f t="shared" si="306"/>
        <v>0.14421883762331567</v>
      </c>
      <c r="O674" s="1">
        <f t="shared" si="307"/>
        <v>9.1322111111111113</v>
      </c>
      <c r="P674" s="5">
        <f t="shared" si="308"/>
        <v>-9.0130430842374265E-2</v>
      </c>
      <c r="Q674" s="3">
        <f t="shared" si="309"/>
        <v>0.37916642592120053</v>
      </c>
      <c r="R674" s="8">
        <f t="shared" si="310"/>
        <v>9.0190182203234901</v>
      </c>
      <c r="S674" s="9">
        <f t="shared" si="311"/>
        <v>-0.13655709884605116</v>
      </c>
      <c r="T674" s="9">
        <f t="shared" si="312"/>
        <v>0.13761373543854472</v>
      </c>
      <c r="U674" s="1">
        <f t="shared" si="313"/>
        <v>0</v>
      </c>
      <c r="V674" s="1">
        <f t="shared" si="314"/>
        <v>1</v>
      </c>
      <c r="W674" s="1">
        <f t="shared" si="315"/>
        <v>1</v>
      </c>
      <c r="X674" s="1">
        <f t="shared" si="316"/>
        <v>0</v>
      </c>
      <c r="Y674" s="1">
        <f t="shared" si="322"/>
        <v>0</v>
      </c>
      <c r="Z674" s="1">
        <f t="shared" si="323"/>
        <v>0</v>
      </c>
      <c r="AA674" s="1">
        <f t="shared" si="324"/>
        <v>0</v>
      </c>
      <c r="AC674" s="1">
        <f t="shared" si="317"/>
        <v>0</v>
      </c>
      <c r="AD674" s="1" t="str">
        <f t="shared" si="325"/>
        <v/>
      </c>
      <c r="AE674" s="1" t="str">
        <f t="shared" si="326"/>
        <v/>
      </c>
      <c r="AF674" s="1">
        <f t="shared" si="318"/>
        <v>0</v>
      </c>
      <c r="AG674" s="1" t="str">
        <f t="shared" si="327"/>
        <v/>
      </c>
      <c r="AH674" s="8">
        <v>8.4042999999999992</v>
      </c>
      <c r="AK674" s="1">
        <f t="shared" si="328"/>
        <v>1</v>
      </c>
      <c r="AL674" s="1">
        <f t="shared" si="319"/>
        <v>1</v>
      </c>
      <c r="AM674" s="1" t="str">
        <f t="shared" si="329"/>
        <v/>
      </c>
      <c r="AN674" s="8">
        <v>8.4042999999999992</v>
      </c>
    </row>
    <row r="675" spans="1:40" x14ac:dyDescent="0.25">
      <c r="A675" s="2" t="s">
        <v>106</v>
      </c>
      <c r="B675" s="1">
        <v>0.35</v>
      </c>
      <c r="C675" s="1">
        <v>22419.3</v>
      </c>
      <c r="D675" s="1">
        <v>8.2228999999999992</v>
      </c>
      <c r="E675" s="1">
        <f t="shared" si="320"/>
        <v>23.494</v>
      </c>
      <c r="F675" s="1">
        <v>5953.5569999999998</v>
      </c>
      <c r="G675" s="1">
        <f t="shared" si="321"/>
        <v>0.45795259438582719</v>
      </c>
      <c r="H675" s="1">
        <f t="shared" si="300"/>
        <v>9.2156773447031046</v>
      </c>
      <c r="I675" s="1">
        <f t="shared" si="301"/>
        <v>26.954140271493209</v>
      </c>
      <c r="J675" s="5">
        <f t="shared" si="302"/>
        <v>-0.44820728116351249</v>
      </c>
      <c r="K675" s="3">
        <f t="shared" si="303"/>
        <v>-0.15523348661083064</v>
      </c>
      <c r="L675" s="1">
        <f t="shared" si="304"/>
        <v>0.40230354316005951</v>
      </c>
      <c r="M675" s="5">
        <f t="shared" si="305"/>
        <v>0.38695167771427563</v>
      </c>
      <c r="N675" s="3">
        <f t="shared" si="306"/>
        <v>8.5332818776616526E-2</v>
      </c>
      <c r="O675" s="1">
        <f t="shared" si="307"/>
        <v>9.2625222222222234</v>
      </c>
      <c r="P675" s="5">
        <f t="shared" si="308"/>
        <v>-4.2781183939930578E-3</v>
      </c>
      <c r="Q675" s="3">
        <f t="shared" si="309"/>
        <v>0.45738256871512967</v>
      </c>
      <c r="R675" s="8">
        <f t="shared" si="310"/>
        <v>9.1307851694732154</v>
      </c>
      <c r="S675" s="9">
        <f t="shared" si="311"/>
        <v>-8.4892175229889233E-2</v>
      </c>
      <c r="T675" s="9">
        <f t="shared" si="312"/>
        <v>0.1794764842076127</v>
      </c>
      <c r="U675" s="1">
        <f t="shared" si="313"/>
        <v>0</v>
      </c>
      <c r="V675" s="1">
        <f t="shared" si="314"/>
        <v>1</v>
      </c>
      <c r="W675" s="1">
        <f t="shared" si="315"/>
        <v>1</v>
      </c>
      <c r="X675" s="1">
        <f t="shared" si="316"/>
        <v>0</v>
      </c>
      <c r="Y675" s="1">
        <f t="shared" si="322"/>
        <v>0</v>
      </c>
      <c r="Z675" s="1">
        <f t="shared" si="323"/>
        <v>0</v>
      </c>
      <c r="AA675" s="1">
        <f t="shared" si="324"/>
        <v>0</v>
      </c>
      <c r="AC675" s="1">
        <f t="shared" si="317"/>
        <v>0</v>
      </c>
      <c r="AD675" s="1" t="str">
        <f t="shared" si="325"/>
        <v/>
      </c>
      <c r="AE675" s="1" t="str">
        <f t="shared" si="326"/>
        <v/>
      </c>
      <c r="AF675" s="1">
        <f t="shared" si="318"/>
        <v>0</v>
      </c>
      <c r="AG675" s="1" t="str">
        <f t="shared" si="327"/>
        <v/>
      </c>
      <c r="AH675" s="8">
        <v>8.2228999999999992</v>
      </c>
      <c r="AK675" s="1">
        <f t="shared" si="328"/>
        <v>1</v>
      </c>
      <c r="AL675" s="1">
        <f t="shared" si="319"/>
        <v>1</v>
      </c>
      <c r="AM675" s="1" t="str">
        <f t="shared" si="329"/>
        <v/>
      </c>
      <c r="AN675" s="8">
        <v>8.2228999999999992</v>
      </c>
    </row>
    <row r="676" spans="1:40" x14ac:dyDescent="0.25">
      <c r="A676" s="2" t="s">
        <v>105</v>
      </c>
      <c r="B676" s="1">
        <v>0.35</v>
      </c>
      <c r="C676" s="1">
        <v>22266.799999999999</v>
      </c>
      <c r="D676" s="1">
        <v>8.4628999999999994</v>
      </c>
      <c r="E676" s="1">
        <f t="shared" si="320"/>
        <v>24.179714285714287</v>
      </c>
      <c r="F676" s="1">
        <v>5953.5569999999998</v>
      </c>
      <c r="G676" s="1">
        <f t="shared" si="321"/>
        <v>0.44193875022420526</v>
      </c>
      <c r="H676" s="1">
        <f t="shared" si="300"/>
        <v>9.2950995322793535</v>
      </c>
      <c r="I676" s="1">
        <f t="shared" si="301"/>
        <v>27.23675113122172</v>
      </c>
      <c r="J676" s="5">
        <f t="shared" si="302"/>
        <v>-0.41147569283963392</v>
      </c>
      <c r="K676" s="3">
        <f t="shared" si="303"/>
        <v>-0.10640452085205032</v>
      </c>
      <c r="L676" s="1">
        <f t="shared" si="304"/>
        <v>0.39531383906535361</v>
      </c>
      <c r="M676" s="5">
        <f t="shared" si="305"/>
        <v>0.30446924880468673</v>
      </c>
      <c r="N676" s="3">
        <f t="shared" si="306"/>
        <v>3.5063008953673355E-2</v>
      </c>
      <c r="O676" s="1">
        <f t="shared" si="307"/>
        <v>9.4077555555555552</v>
      </c>
      <c r="P676" s="5">
        <f t="shared" si="308"/>
        <v>8.8109192560522853E-2</v>
      </c>
      <c r="Q676" s="3">
        <f t="shared" si="309"/>
        <v>0.53432601656665013</v>
      </c>
      <c r="R676" s="8">
        <f t="shared" si="310"/>
        <v>9.2958552002865282</v>
      </c>
      <c r="S676" s="9">
        <f t="shared" si="311"/>
        <v>7.5566800717474791E-4</v>
      </c>
      <c r="T676" s="9">
        <f t="shared" si="312"/>
        <v>0.21883633468438521</v>
      </c>
      <c r="U676" s="1">
        <f t="shared" si="313"/>
        <v>0</v>
      </c>
      <c r="V676" s="1">
        <f t="shared" si="314"/>
        <v>1</v>
      </c>
      <c r="W676" s="1">
        <f t="shared" si="315"/>
        <v>1</v>
      </c>
      <c r="X676" s="1">
        <f t="shared" si="316"/>
        <v>0</v>
      </c>
      <c r="Y676" s="1">
        <f t="shared" si="322"/>
        <v>0</v>
      </c>
      <c r="Z676" s="1">
        <f t="shared" si="323"/>
        <v>0</v>
      </c>
      <c r="AA676" s="1">
        <f t="shared" si="324"/>
        <v>0</v>
      </c>
      <c r="AC676" s="1">
        <f t="shared" si="317"/>
        <v>0</v>
      </c>
      <c r="AD676" s="1" t="str">
        <f t="shared" si="325"/>
        <v/>
      </c>
      <c r="AE676" s="1" t="str">
        <f t="shared" si="326"/>
        <v/>
      </c>
      <c r="AF676" s="1">
        <f t="shared" si="318"/>
        <v>0</v>
      </c>
      <c r="AG676" s="1" t="str">
        <f t="shared" si="327"/>
        <v/>
      </c>
      <c r="AH676" s="8">
        <v>8.4628999999999994</v>
      </c>
      <c r="AK676" s="1">
        <f t="shared" si="328"/>
        <v>1</v>
      </c>
      <c r="AL676" s="1">
        <f t="shared" si="319"/>
        <v>1</v>
      </c>
      <c r="AM676" s="1" t="str">
        <f t="shared" si="329"/>
        <v/>
      </c>
      <c r="AN676" s="8">
        <v>8.4628999999999994</v>
      </c>
    </row>
    <row r="677" spans="1:40" x14ac:dyDescent="0.25">
      <c r="A677" s="2" t="s">
        <v>104</v>
      </c>
      <c r="B677" s="1">
        <v>0.35</v>
      </c>
      <c r="C677" s="1">
        <v>22193</v>
      </c>
      <c r="D677" s="1">
        <v>8.8086000000000002</v>
      </c>
      <c r="E677" s="1">
        <f t="shared" si="320"/>
        <v>25.167428571428573</v>
      </c>
      <c r="F677" s="1">
        <v>5953.5569999999998</v>
      </c>
      <c r="G677" s="1">
        <f t="shared" si="321"/>
        <v>0.42318728270267841</v>
      </c>
      <c r="H677" s="1">
        <f t="shared" si="300"/>
        <v>9.3616754948617018</v>
      </c>
      <c r="I677" s="1">
        <f t="shared" si="301"/>
        <v>27.480992223462813</v>
      </c>
      <c r="J677" s="5">
        <f t="shared" si="302"/>
        <v>-0.36431419673151133</v>
      </c>
      <c r="K677" s="3">
        <f t="shared" si="303"/>
        <v>-5.5559325520786386E-2</v>
      </c>
      <c r="L677" s="1">
        <f t="shared" si="304"/>
        <v>0.38803414485469412</v>
      </c>
      <c r="M677" s="5">
        <f t="shared" si="305"/>
        <v>0.19571696099639535</v>
      </c>
      <c r="N677" s="3">
        <f t="shared" si="306"/>
        <v>-9.8380310214955455E-3</v>
      </c>
      <c r="O677" s="1">
        <f t="shared" si="307"/>
        <v>9.5752111111111109</v>
      </c>
      <c r="P677" s="5">
        <f t="shared" si="308"/>
        <v>0.21514231991682031</v>
      </c>
      <c r="Q677" s="3">
        <f t="shared" si="309"/>
        <v>0.60869548723433797</v>
      </c>
      <c r="R677" s="8">
        <f t="shared" si="310"/>
        <v>9.4473016003386245</v>
      </c>
      <c r="S677" s="9">
        <f t="shared" si="311"/>
        <v>8.5626105476922731E-2</v>
      </c>
      <c r="T677" s="9">
        <f t="shared" si="312"/>
        <v>0.24810208806114745</v>
      </c>
      <c r="U677" s="1">
        <f t="shared" si="313"/>
        <v>0</v>
      </c>
      <c r="V677" s="1">
        <f t="shared" si="314"/>
        <v>1</v>
      </c>
      <c r="W677" s="1">
        <f t="shared" si="315"/>
        <v>1</v>
      </c>
      <c r="X677" s="1">
        <f t="shared" si="316"/>
        <v>0</v>
      </c>
      <c r="Y677" s="1">
        <f t="shared" si="322"/>
        <v>0</v>
      </c>
      <c r="Z677" s="1">
        <f t="shared" si="323"/>
        <v>0</v>
      </c>
      <c r="AA677" s="1">
        <f t="shared" si="324"/>
        <v>0</v>
      </c>
      <c r="AC677" s="1">
        <f t="shared" si="317"/>
        <v>0</v>
      </c>
      <c r="AD677" s="1" t="str">
        <f t="shared" si="325"/>
        <v/>
      </c>
      <c r="AE677" s="1" t="str">
        <f t="shared" si="326"/>
        <v/>
      </c>
      <c r="AF677" s="1">
        <f t="shared" si="318"/>
        <v>0</v>
      </c>
      <c r="AG677" s="1" t="str">
        <f t="shared" si="327"/>
        <v/>
      </c>
      <c r="AH677" s="8">
        <v>8.8086000000000002</v>
      </c>
      <c r="AK677" s="1">
        <f t="shared" si="328"/>
        <v>1</v>
      </c>
      <c r="AL677" s="1">
        <f t="shared" si="319"/>
        <v>1</v>
      </c>
      <c r="AM677" s="1" t="str">
        <f t="shared" si="329"/>
        <v/>
      </c>
      <c r="AN677" s="8">
        <v>8.8086000000000002</v>
      </c>
    </row>
    <row r="678" spans="1:40" x14ac:dyDescent="0.25">
      <c r="A678" s="2" t="s">
        <v>103</v>
      </c>
      <c r="B678" s="1">
        <v>0.35</v>
      </c>
      <c r="C678" s="1">
        <v>22119.3</v>
      </c>
      <c r="D678" s="1">
        <v>9.0784000000000002</v>
      </c>
      <c r="E678" s="1">
        <f t="shared" si="320"/>
        <v>25.938285714285715</v>
      </c>
      <c r="F678" s="1">
        <v>5953.5569999999998</v>
      </c>
      <c r="G678" s="1">
        <f t="shared" si="321"/>
        <v>0.40924704179575461</v>
      </c>
      <c r="H678" s="1">
        <f t="shared" si="300"/>
        <v>9.4059215344506377</v>
      </c>
      <c r="I678" s="1">
        <f t="shared" si="301"/>
        <v>27.800117764588354</v>
      </c>
      <c r="J678" s="5">
        <f t="shared" si="302"/>
        <v>-0.30178468959811755</v>
      </c>
      <c r="K678" s="3">
        <f t="shared" si="303"/>
        <v>-4.1001803189988917E-3</v>
      </c>
      <c r="L678" s="1">
        <f t="shared" si="304"/>
        <v>0.38740569957571114</v>
      </c>
      <c r="M678" s="5">
        <f t="shared" si="305"/>
        <v>0.14517298774419318</v>
      </c>
      <c r="N678" s="3">
        <f t="shared" si="306"/>
        <v>-4.4097196357810696E-2</v>
      </c>
      <c r="O678" s="1">
        <f t="shared" si="307"/>
        <v>9.592033333333335</v>
      </c>
      <c r="P678" s="5">
        <f t="shared" si="308"/>
        <v>0.29932880543347995</v>
      </c>
      <c r="Q678" s="3">
        <f t="shared" si="309"/>
        <v>0.67428768178725762</v>
      </c>
      <c r="R678" s="8">
        <f t="shared" si="310"/>
        <v>9.5634291640365561</v>
      </c>
      <c r="S678" s="9">
        <f t="shared" si="311"/>
        <v>0.15750762958591835</v>
      </c>
      <c r="T678" s="9">
        <f t="shared" si="312"/>
        <v>0.27678569199932551</v>
      </c>
      <c r="U678" s="1">
        <f t="shared" si="313"/>
        <v>0</v>
      </c>
      <c r="V678" s="1">
        <f t="shared" si="314"/>
        <v>1</v>
      </c>
      <c r="W678" s="1">
        <f t="shared" si="315"/>
        <v>1</v>
      </c>
      <c r="X678" s="1">
        <f t="shared" si="316"/>
        <v>0</v>
      </c>
      <c r="Y678" s="1">
        <f t="shared" si="322"/>
        <v>0</v>
      </c>
      <c r="Z678" s="1">
        <f t="shared" si="323"/>
        <v>0</v>
      </c>
      <c r="AA678" s="1">
        <f t="shared" si="324"/>
        <v>0</v>
      </c>
      <c r="AC678" s="1">
        <f t="shared" si="317"/>
        <v>0</v>
      </c>
      <c r="AD678" s="1" t="str">
        <f t="shared" si="325"/>
        <v/>
      </c>
      <c r="AE678" s="1" t="str">
        <f t="shared" si="326"/>
        <v/>
      </c>
      <c r="AF678" s="1">
        <f t="shared" si="318"/>
        <v>0</v>
      </c>
      <c r="AG678" s="1" t="str">
        <f t="shared" si="327"/>
        <v/>
      </c>
      <c r="AH678" s="8">
        <v>9.0784000000000002</v>
      </c>
      <c r="AK678" s="1">
        <f t="shared" si="328"/>
        <v>1</v>
      </c>
      <c r="AL678" s="1">
        <f t="shared" si="319"/>
        <v>1</v>
      </c>
      <c r="AM678" s="1" t="str">
        <f t="shared" si="329"/>
        <v/>
      </c>
      <c r="AN678" s="8">
        <v>9.0784000000000002</v>
      </c>
    </row>
    <row r="679" spans="1:40" x14ac:dyDescent="0.25">
      <c r="A679" s="2" t="s">
        <v>102</v>
      </c>
      <c r="B679" s="1">
        <v>0.35</v>
      </c>
      <c r="C679" s="1">
        <v>22045.599999999999</v>
      </c>
      <c r="D679" s="1">
        <v>9.2157</v>
      </c>
      <c r="E679" s="1">
        <f t="shared" si="320"/>
        <v>26.330571428571432</v>
      </c>
      <c r="F679" s="1">
        <v>5953.5569999999998</v>
      </c>
      <c r="G679" s="1">
        <f t="shared" si="321"/>
        <v>0.40180661155010949</v>
      </c>
      <c r="H679" s="1">
        <f t="shared" si="300"/>
        <v>9.4321232572066886</v>
      </c>
      <c r="I679" s="1">
        <f t="shared" si="301"/>
        <v>28.184492056962647</v>
      </c>
      <c r="J679" s="5">
        <f t="shared" si="302"/>
        <v>-0.2381992766544363</v>
      </c>
      <c r="K679" s="3">
        <f t="shared" si="303"/>
        <v>4.5513904560854211E-2</v>
      </c>
      <c r="L679" s="1">
        <f t="shared" si="304"/>
        <v>0.39030811122676456</v>
      </c>
      <c r="M679" s="5">
        <f t="shared" si="305"/>
        <v>0.12624186469783671</v>
      </c>
      <c r="N679" s="3">
        <f t="shared" si="306"/>
        <v>-7.5642227041478008E-2</v>
      </c>
      <c r="O679" s="1">
        <f t="shared" si="307"/>
        <v>9.5350666666666655</v>
      </c>
      <c r="P679" s="5">
        <f t="shared" si="308"/>
        <v>0.35807997054309748</v>
      </c>
      <c r="Q679" s="3">
        <f t="shared" si="309"/>
        <v>0.73678082784622057</v>
      </c>
      <c r="R679" s="8">
        <f t="shared" si="310"/>
        <v>9.6516162847704763</v>
      </c>
      <c r="S679" s="9">
        <f t="shared" si="311"/>
        <v>0.21949302756378763</v>
      </c>
      <c r="T679" s="9">
        <f t="shared" si="312"/>
        <v>0.31184359096042813</v>
      </c>
      <c r="U679" s="1">
        <f t="shared" si="313"/>
        <v>0</v>
      </c>
      <c r="V679" s="1">
        <f t="shared" si="314"/>
        <v>1</v>
      </c>
      <c r="W679" s="1">
        <f t="shared" si="315"/>
        <v>1</v>
      </c>
      <c r="X679" s="1">
        <f t="shared" si="316"/>
        <v>0</v>
      </c>
      <c r="Y679" s="1">
        <f t="shared" si="322"/>
        <v>0</v>
      </c>
      <c r="Z679" s="1">
        <f t="shared" si="323"/>
        <v>0</v>
      </c>
      <c r="AA679" s="1">
        <f t="shared" si="324"/>
        <v>0</v>
      </c>
      <c r="AC679" s="1">
        <f t="shared" si="317"/>
        <v>0</v>
      </c>
      <c r="AD679" s="1" t="str">
        <f t="shared" si="325"/>
        <v/>
      </c>
      <c r="AE679" s="1" t="str">
        <f t="shared" si="326"/>
        <v/>
      </c>
      <c r="AF679" s="1">
        <f t="shared" si="318"/>
        <v>0</v>
      </c>
      <c r="AG679" s="1" t="str">
        <f t="shared" si="327"/>
        <v/>
      </c>
      <c r="AH679" s="8">
        <v>9.2157</v>
      </c>
      <c r="AK679" s="1">
        <f t="shared" si="328"/>
        <v>1</v>
      </c>
      <c r="AL679" s="1">
        <f t="shared" si="319"/>
        <v>1</v>
      </c>
      <c r="AM679" s="1" t="str">
        <f t="shared" si="329"/>
        <v/>
      </c>
      <c r="AN679" s="8">
        <v>9.2157</v>
      </c>
    </row>
    <row r="680" spans="1:40" x14ac:dyDescent="0.25">
      <c r="A680" s="2" t="s">
        <v>101</v>
      </c>
      <c r="B680" s="1">
        <v>0.34</v>
      </c>
      <c r="C680" s="1">
        <v>21996.7</v>
      </c>
      <c r="D680" s="1">
        <v>9.6714000000000002</v>
      </c>
      <c r="E680" s="1">
        <f t="shared" si="320"/>
        <v>28.445294117647059</v>
      </c>
      <c r="F680" s="1">
        <v>5953.5569999999998</v>
      </c>
      <c r="G680" s="1">
        <f t="shared" si="321"/>
        <v>0.38202489948384644</v>
      </c>
      <c r="H680" s="1">
        <f t="shared" si="300"/>
        <v>9.4494371177832246</v>
      </c>
      <c r="I680" s="1">
        <f t="shared" si="301"/>
        <v>28.499716166186751</v>
      </c>
      <c r="J680" s="5">
        <f t="shared" si="302"/>
        <v>-0.18796849218013767</v>
      </c>
      <c r="K680" s="3">
        <f t="shared" si="303"/>
        <v>9.2799434763402633E-2</v>
      </c>
      <c r="L680" s="1">
        <f t="shared" si="304"/>
        <v>0.39037869698277022</v>
      </c>
      <c r="M680" s="5">
        <f t="shared" si="305"/>
        <v>9.83574226781605E-2</v>
      </c>
      <c r="N680" s="3">
        <f t="shared" si="306"/>
        <v>-0.10928957566469713</v>
      </c>
      <c r="O680" s="1">
        <f t="shared" si="307"/>
        <v>9.5374444444444428</v>
      </c>
      <c r="P680" s="5">
        <f t="shared" si="308"/>
        <v>0.42213634587193871</v>
      </c>
      <c r="Q680" s="3">
        <f t="shared" si="309"/>
        <v>0.79989763739674102</v>
      </c>
      <c r="R680" s="8">
        <f t="shared" si="310"/>
        <v>9.7308737910923817</v>
      </c>
      <c r="S680" s="9">
        <f t="shared" si="311"/>
        <v>0.28143667330915711</v>
      </c>
      <c r="T680" s="9">
        <f t="shared" si="312"/>
        <v>0.3504384570386293</v>
      </c>
      <c r="U680" s="1">
        <f t="shared" si="313"/>
        <v>0</v>
      </c>
      <c r="V680" s="1">
        <f t="shared" si="314"/>
        <v>0</v>
      </c>
      <c r="W680" s="1">
        <f t="shared" si="315"/>
        <v>1</v>
      </c>
      <c r="X680" s="1">
        <f t="shared" si="316"/>
        <v>0</v>
      </c>
      <c r="Y680" s="1">
        <f t="shared" si="322"/>
        <v>0</v>
      </c>
      <c r="Z680" s="1">
        <f t="shared" si="323"/>
        <v>0</v>
      </c>
      <c r="AA680" s="1">
        <f t="shared" si="324"/>
        <v>0</v>
      </c>
      <c r="AC680" s="1">
        <f t="shared" si="317"/>
        <v>0</v>
      </c>
      <c r="AD680" s="1" t="str">
        <f t="shared" si="325"/>
        <v/>
      </c>
      <c r="AE680" s="1" t="str">
        <f t="shared" si="326"/>
        <v/>
      </c>
      <c r="AF680" s="1">
        <f t="shared" si="318"/>
        <v>0</v>
      </c>
      <c r="AG680" s="1" t="str">
        <f t="shared" si="327"/>
        <v/>
      </c>
      <c r="AH680" s="8">
        <v>9.6714000000000002</v>
      </c>
      <c r="AK680" s="1">
        <f t="shared" si="328"/>
        <v>1</v>
      </c>
      <c r="AL680" s="1">
        <f t="shared" si="319"/>
        <v>1</v>
      </c>
      <c r="AM680" s="1" t="str">
        <f t="shared" si="329"/>
        <v/>
      </c>
      <c r="AN680" s="8">
        <v>9.6714000000000002</v>
      </c>
    </row>
    <row r="681" spans="1:40" x14ac:dyDescent="0.25">
      <c r="A681" s="2" t="s">
        <v>100</v>
      </c>
      <c r="B681" s="1">
        <v>0.34</v>
      </c>
      <c r="C681" s="1">
        <v>21924.7</v>
      </c>
      <c r="D681" s="1">
        <v>10.27</v>
      </c>
      <c r="E681" s="1">
        <f t="shared" si="320"/>
        <v>30.205882352941174</v>
      </c>
      <c r="F681" s="1">
        <v>5953.5569999999998</v>
      </c>
      <c r="G681" s="1">
        <f t="shared" si="321"/>
        <v>0.35858052602485679</v>
      </c>
      <c r="H681" s="1">
        <f t="shared" si="300"/>
        <v>9.4316800872058835</v>
      </c>
      <c r="I681" s="1">
        <f t="shared" si="301"/>
        <v>28.487114356231999</v>
      </c>
      <c r="J681" s="5">
        <f t="shared" si="302"/>
        <v>-0.17142848055811299</v>
      </c>
      <c r="K681" s="3">
        <f t="shared" si="303"/>
        <v>0.13959408925399269</v>
      </c>
      <c r="L681" s="1">
        <f t="shared" si="304"/>
        <v>0.39378901991875032</v>
      </c>
      <c r="M681" s="5">
        <f t="shared" si="305"/>
        <v>9.8918570395308159E-2</v>
      </c>
      <c r="N681" s="3">
        <f t="shared" si="306"/>
        <v>-0.14389740872184006</v>
      </c>
      <c r="O681" s="1">
        <f t="shared" si="307"/>
        <v>9.4658555555555566</v>
      </c>
      <c r="P681" s="5">
        <f t="shared" si="308"/>
        <v>0.45456575385683662</v>
      </c>
      <c r="Q681" s="3">
        <f t="shared" si="309"/>
        <v>0.86285785265087478</v>
      </c>
      <c r="R681" s="8">
        <f t="shared" si="310"/>
        <v>9.7416872076546337</v>
      </c>
      <c r="S681" s="9">
        <f t="shared" si="311"/>
        <v>0.31000712044875023</v>
      </c>
      <c r="T681" s="9">
        <f t="shared" si="312"/>
        <v>0.396522544912426</v>
      </c>
      <c r="U681" s="1">
        <f t="shared" si="313"/>
        <v>0</v>
      </c>
      <c r="V681" s="1">
        <f t="shared" si="314"/>
        <v>1</v>
      </c>
      <c r="W681" s="1">
        <f t="shared" si="315"/>
        <v>1</v>
      </c>
      <c r="X681" s="1">
        <f t="shared" si="316"/>
        <v>0</v>
      </c>
      <c r="Y681" s="1">
        <f t="shared" si="322"/>
        <v>0</v>
      </c>
      <c r="Z681" s="1">
        <f t="shared" si="323"/>
        <v>0</v>
      </c>
      <c r="AA681" s="1">
        <f t="shared" si="324"/>
        <v>0</v>
      </c>
      <c r="AC681" s="1">
        <f t="shared" si="317"/>
        <v>0</v>
      </c>
      <c r="AD681" s="1" t="str">
        <f t="shared" si="325"/>
        <v/>
      </c>
      <c r="AE681" s="1" t="str">
        <f t="shared" si="326"/>
        <v/>
      </c>
      <c r="AF681" s="1">
        <f t="shared" si="318"/>
        <v>0</v>
      </c>
      <c r="AG681" s="1" t="str">
        <f t="shared" si="327"/>
        <v/>
      </c>
      <c r="AH681" s="8">
        <v>10.27</v>
      </c>
      <c r="AK681" s="1">
        <f t="shared" si="328"/>
        <v>1</v>
      </c>
      <c r="AL681" s="1">
        <f t="shared" si="319"/>
        <v>1</v>
      </c>
      <c r="AM681" s="1" t="str">
        <f t="shared" si="329"/>
        <v/>
      </c>
      <c r="AN681" s="8">
        <v>10.27</v>
      </c>
    </row>
    <row r="682" spans="1:40" x14ac:dyDescent="0.25">
      <c r="A682" s="2" t="s">
        <v>99</v>
      </c>
      <c r="B682" s="1">
        <v>0.34</v>
      </c>
      <c r="C682" s="1">
        <v>21852.799999999999</v>
      </c>
      <c r="D682" s="1">
        <v>10.0557</v>
      </c>
      <c r="E682" s="1">
        <f t="shared" si="320"/>
        <v>29.575588235294116</v>
      </c>
      <c r="F682" s="1">
        <v>5961.7539999999999</v>
      </c>
      <c r="G682" s="1">
        <f t="shared" si="321"/>
        <v>0.36451947077149932</v>
      </c>
      <c r="H682" s="1">
        <f t="shared" si="300"/>
        <v>9.364614494182355</v>
      </c>
      <c r="I682" s="1">
        <f t="shared" si="301"/>
        <v>28.556102426984783</v>
      </c>
      <c r="J682" s="5">
        <f t="shared" si="302"/>
        <v>-0.14091480486608421</v>
      </c>
      <c r="K682" s="3">
        <f t="shared" si="303"/>
        <v>0.19143118422267696</v>
      </c>
      <c r="L682" s="1">
        <f t="shared" si="304"/>
        <v>0.39660034067520233</v>
      </c>
      <c r="M682" s="5">
        <f t="shared" si="305"/>
        <v>7.2379384889315723E-2</v>
      </c>
      <c r="N682" s="3">
        <f t="shared" si="306"/>
        <v>-0.1843667385746981</v>
      </c>
      <c r="O682" s="1">
        <f t="shared" si="307"/>
        <v>9.3996666666666684</v>
      </c>
      <c r="P682" s="5">
        <f t="shared" si="308"/>
        <v>0.51466568771560128</v>
      </c>
      <c r="Q682" s="3">
        <f t="shared" si="309"/>
        <v>0.93090653578321447</v>
      </c>
      <c r="R682" s="8">
        <f t="shared" si="310"/>
        <v>9.6456303363191136</v>
      </c>
      <c r="S682" s="9">
        <f t="shared" si="311"/>
        <v>0.28101584213675856</v>
      </c>
      <c r="T682" s="9">
        <f t="shared" si="312"/>
        <v>0.44954547096352754</v>
      </c>
      <c r="U682" s="1">
        <f t="shared" si="313"/>
        <v>0</v>
      </c>
      <c r="V682" s="1">
        <f t="shared" si="314"/>
        <v>1</v>
      </c>
      <c r="W682" s="1">
        <f t="shared" si="315"/>
        <v>1</v>
      </c>
      <c r="X682" s="1">
        <f t="shared" si="316"/>
        <v>0</v>
      </c>
      <c r="Y682" s="1">
        <f t="shared" si="322"/>
        <v>0</v>
      </c>
      <c r="Z682" s="1">
        <f t="shared" si="323"/>
        <v>0</v>
      </c>
      <c r="AA682" s="1">
        <f t="shared" si="324"/>
        <v>0</v>
      </c>
      <c r="AC682" s="1">
        <f t="shared" si="317"/>
        <v>0</v>
      </c>
      <c r="AD682" s="1" t="str">
        <f t="shared" si="325"/>
        <v/>
      </c>
      <c r="AE682" s="1" t="str">
        <f t="shared" si="326"/>
        <v/>
      </c>
      <c r="AF682" s="1">
        <f t="shared" si="318"/>
        <v>0</v>
      </c>
      <c r="AG682" s="1" t="str">
        <f t="shared" si="327"/>
        <v/>
      </c>
      <c r="AH682" s="8">
        <v>10.0557</v>
      </c>
      <c r="AK682" s="1">
        <f t="shared" si="328"/>
        <v>1</v>
      </c>
      <c r="AL682" s="1">
        <f t="shared" si="319"/>
        <v>1</v>
      </c>
      <c r="AM682" s="1" t="str">
        <f t="shared" si="329"/>
        <v/>
      </c>
      <c r="AN682" s="8">
        <v>10.0557</v>
      </c>
    </row>
    <row r="683" spans="1:40" x14ac:dyDescent="0.25">
      <c r="A683" s="2" t="s">
        <v>98</v>
      </c>
      <c r="B683" s="1">
        <v>0.34</v>
      </c>
      <c r="C683" s="1">
        <v>21780.799999999999</v>
      </c>
      <c r="D683" s="1">
        <v>9.5770999999999997</v>
      </c>
      <c r="E683" s="1">
        <f t="shared" si="320"/>
        <v>28.167941176470585</v>
      </c>
      <c r="F683" s="1">
        <v>5961.7539999999999</v>
      </c>
      <c r="G683" s="1">
        <f t="shared" si="321"/>
        <v>0.38147471150175832</v>
      </c>
      <c r="H683" s="1">
        <f t="shared" si="300"/>
        <v>9.3093276537169434</v>
      </c>
      <c r="I683" s="1">
        <f t="shared" si="301"/>
        <v>28.679658576717397</v>
      </c>
      <c r="J683" s="5">
        <f t="shared" si="302"/>
        <v>-0.12237030878442279</v>
      </c>
      <c r="K683" s="3">
        <f t="shared" si="303"/>
        <v>0.24682218240413717</v>
      </c>
      <c r="L683" s="1">
        <f t="shared" si="304"/>
        <v>0.39639055798779022</v>
      </c>
      <c r="M683" s="5">
        <f t="shared" si="305"/>
        <v>5.4037207403949683E-2</v>
      </c>
      <c r="N683" s="3">
        <f t="shared" si="306"/>
        <v>-0.22715775915203373</v>
      </c>
      <c r="O683" s="1">
        <f t="shared" si="307"/>
        <v>9.4166555555555576</v>
      </c>
      <c r="P683" s="5">
        <f t="shared" si="308"/>
        <v>0.56678650065570579</v>
      </c>
      <c r="Q683" s="3">
        <f t="shared" si="309"/>
        <v>1.00028001046115</v>
      </c>
      <c r="R683" s="8">
        <f t="shared" si="310"/>
        <v>9.5710722156498615</v>
      </c>
      <c r="S683" s="9">
        <f t="shared" si="311"/>
        <v>0.26174456193291817</v>
      </c>
      <c r="T683" s="9">
        <f t="shared" si="312"/>
        <v>0.51130832609110044</v>
      </c>
      <c r="U683" s="1">
        <f t="shared" si="313"/>
        <v>0</v>
      </c>
      <c r="V683" s="1">
        <f t="shared" si="314"/>
        <v>1</v>
      </c>
      <c r="W683" s="1">
        <f t="shared" si="315"/>
        <v>1</v>
      </c>
      <c r="X683" s="1">
        <f t="shared" si="316"/>
        <v>0</v>
      </c>
      <c r="Y683" s="1">
        <f t="shared" si="322"/>
        <v>0</v>
      </c>
      <c r="Z683" s="1">
        <f t="shared" si="323"/>
        <v>0</v>
      </c>
      <c r="AA683" s="1">
        <f t="shared" si="324"/>
        <v>0</v>
      </c>
      <c r="AC683" s="1">
        <f t="shared" si="317"/>
        <v>0</v>
      </c>
      <c r="AD683" s="1" t="str">
        <f t="shared" si="325"/>
        <v/>
      </c>
      <c r="AE683" s="1" t="str">
        <f t="shared" si="326"/>
        <v/>
      </c>
      <c r="AF683" s="1">
        <f t="shared" si="318"/>
        <v>0</v>
      </c>
      <c r="AG683" s="1" t="str">
        <f t="shared" si="327"/>
        <v/>
      </c>
      <c r="AH683" s="8">
        <v>9.5770999999999997</v>
      </c>
      <c r="AK683" s="1">
        <f t="shared" si="328"/>
        <v>1</v>
      </c>
      <c r="AL683" s="1">
        <f t="shared" si="319"/>
        <v>1</v>
      </c>
      <c r="AM683" s="1" t="str">
        <f t="shared" si="329"/>
        <v/>
      </c>
      <c r="AN683" s="8">
        <v>9.5770999999999997</v>
      </c>
    </row>
    <row r="684" spans="1:40" x14ac:dyDescent="0.25">
      <c r="A684" s="2">
        <v>38819</v>
      </c>
      <c r="B684" s="1">
        <v>0.34</v>
      </c>
      <c r="C684" s="1">
        <v>22444.7</v>
      </c>
      <c r="D684" s="1">
        <v>9.5299999999999994</v>
      </c>
      <c r="E684" s="1">
        <f t="shared" si="320"/>
        <v>28.029411764705877</v>
      </c>
      <c r="F684" s="1">
        <v>5961.7539999999999</v>
      </c>
      <c r="G684" s="1">
        <f t="shared" si="321"/>
        <v>0.39504525753347375</v>
      </c>
      <c r="H684" s="1">
        <f t="shared" si="300"/>
        <v>9.2879058660142988</v>
      </c>
      <c r="I684" s="1">
        <f t="shared" si="301"/>
        <v>29.046670094611272</v>
      </c>
      <c r="J684" s="5">
        <f t="shared" si="302"/>
        <v>-8.8664105210826349E-2</v>
      </c>
      <c r="K684" s="3">
        <f t="shared" si="303"/>
        <v>0.30835426426889717</v>
      </c>
      <c r="L684" s="1">
        <f t="shared" si="304"/>
        <v>0.39483681900411216</v>
      </c>
      <c r="M684" s="5">
        <f t="shared" si="305"/>
        <v>2.4739908547106726E-2</v>
      </c>
      <c r="N684" s="3">
        <f t="shared" si="306"/>
        <v>-0.2740235869113643</v>
      </c>
      <c r="O684" s="1">
        <f t="shared" si="307"/>
        <v>9.4682444444444442</v>
      </c>
      <c r="P684" s="5">
        <f t="shared" si="308"/>
        <v>0.63692471937058626</v>
      </c>
      <c r="Q684" s="3">
        <f t="shared" si="309"/>
        <v>1.0725289287620574</v>
      </c>
      <c r="R684" s="8">
        <f t="shared" si="310"/>
        <v>9.5699762548589273</v>
      </c>
      <c r="S684" s="9">
        <f t="shared" si="311"/>
        <v>0.28207038884462854</v>
      </c>
      <c r="T684" s="9">
        <f t="shared" si="312"/>
        <v>0.5828485764380591</v>
      </c>
      <c r="U684" s="1">
        <f t="shared" si="313"/>
        <v>0</v>
      </c>
      <c r="V684" s="1">
        <f t="shared" si="314"/>
        <v>1</v>
      </c>
      <c r="W684" s="1">
        <f t="shared" si="315"/>
        <v>1</v>
      </c>
      <c r="X684" s="1">
        <f t="shared" si="316"/>
        <v>0</v>
      </c>
      <c r="Y684" s="1">
        <f t="shared" si="322"/>
        <v>0</v>
      </c>
      <c r="Z684" s="1">
        <f t="shared" si="323"/>
        <v>0</v>
      </c>
      <c r="AA684" s="1">
        <f t="shared" si="324"/>
        <v>0</v>
      </c>
      <c r="AC684" s="1">
        <f t="shared" si="317"/>
        <v>0</v>
      </c>
      <c r="AD684" s="1" t="str">
        <f t="shared" si="325"/>
        <v/>
      </c>
      <c r="AE684" s="1" t="str">
        <f t="shared" si="326"/>
        <v/>
      </c>
      <c r="AF684" s="1">
        <f t="shared" si="318"/>
        <v>0</v>
      </c>
      <c r="AG684" s="1" t="str">
        <f t="shared" si="327"/>
        <v/>
      </c>
      <c r="AH684" s="8">
        <v>9.5299999999999994</v>
      </c>
      <c r="AK684" s="1">
        <f t="shared" si="328"/>
        <v>1</v>
      </c>
      <c r="AL684" s="1">
        <f t="shared" si="319"/>
        <v>1</v>
      </c>
      <c r="AM684" s="1" t="str">
        <f t="shared" si="329"/>
        <v/>
      </c>
      <c r="AN684" s="8">
        <v>9.5299999999999994</v>
      </c>
    </row>
    <row r="685" spans="1:40" x14ac:dyDescent="0.25">
      <c r="A685" s="2" t="s">
        <v>97</v>
      </c>
      <c r="B685" s="1">
        <v>0.34</v>
      </c>
      <c r="C685" s="1">
        <v>22374</v>
      </c>
      <c r="D685" s="1">
        <v>9.9700000000000006</v>
      </c>
      <c r="E685" s="1">
        <f t="shared" si="320"/>
        <v>29.323529411764707</v>
      </c>
      <c r="F685" s="1">
        <v>5961.7539999999999</v>
      </c>
      <c r="G685" s="1">
        <f t="shared" si="321"/>
        <v>0.37642150232827026</v>
      </c>
      <c r="H685" s="1">
        <f t="shared" si="300"/>
        <v>9.2685383352954425</v>
      </c>
      <c r="I685" s="1">
        <f t="shared" si="301"/>
        <v>30.249654903919609</v>
      </c>
      <c r="J685" s="5">
        <f t="shared" si="302"/>
        <v>2.4099822849847463E-2</v>
      </c>
      <c r="K685" s="3">
        <f t="shared" si="303"/>
        <v>0.37452399251551777</v>
      </c>
      <c r="L685" s="1">
        <f t="shared" si="304"/>
        <v>0.39358236073877984</v>
      </c>
      <c r="M685" s="5">
        <f t="shared" si="305"/>
        <v>-9.0607640169595438E-3</v>
      </c>
      <c r="N685" s="3">
        <f t="shared" si="306"/>
        <v>-0.32381750282110949</v>
      </c>
      <c r="O685" s="1">
        <f t="shared" si="307"/>
        <v>9.4777666666666676</v>
      </c>
      <c r="P685" s="5">
        <f t="shared" si="308"/>
        <v>0.68648833360366224</v>
      </c>
      <c r="Q685" s="3">
        <f t="shared" si="309"/>
        <v>1.1451296303273026</v>
      </c>
      <c r="R685" s="8">
        <f t="shared" si="310"/>
        <v>9.5772446648332785</v>
      </c>
      <c r="S685" s="9">
        <f t="shared" si="311"/>
        <v>0.30870632953783606</v>
      </c>
      <c r="T685" s="9">
        <f t="shared" si="312"/>
        <v>0.66528913485998742</v>
      </c>
      <c r="U685" s="1">
        <f t="shared" si="313"/>
        <v>0</v>
      </c>
      <c r="V685" s="1">
        <f t="shared" si="314"/>
        <v>1</v>
      </c>
      <c r="W685" s="1">
        <f t="shared" si="315"/>
        <v>1</v>
      </c>
      <c r="X685" s="1">
        <f t="shared" si="316"/>
        <v>0</v>
      </c>
      <c r="Y685" s="1">
        <f t="shared" si="322"/>
        <v>0</v>
      </c>
      <c r="Z685" s="1">
        <f t="shared" si="323"/>
        <v>0</v>
      </c>
      <c r="AA685" s="1">
        <f t="shared" si="324"/>
        <v>0</v>
      </c>
      <c r="AC685" s="1">
        <f t="shared" si="317"/>
        <v>0</v>
      </c>
      <c r="AD685" s="1" t="str">
        <f t="shared" si="325"/>
        <v/>
      </c>
      <c r="AE685" s="1" t="str">
        <f t="shared" si="326"/>
        <v/>
      </c>
      <c r="AF685" s="1">
        <f t="shared" si="318"/>
        <v>0</v>
      </c>
      <c r="AG685" s="1" t="str">
        <f t="shared" si="327"/>
        <v/>
      </c>
      <c r="AH685" s="8">
        <v>9.9700000000000006</v>
      </c>
      <c r="AK685" s="1">
        <f t="shared" si="328"/>
        <v>1</v>
      </c>
      <c r="AL685" s="1">
        <f t="shared" si="319"/>
        <v>1</v>
      </c>
      <c r="AM685" s="1" t="str">
        <f t="shared" si="329"/>
        <v/>
      </c>
      <c r="AN685" s="8">
        <v>9.9700000000000006</v>
      </c>
    </row>
    <row r="686" spans="1:40" x14ac:dyDescent="0.25">
      <c r="A686" s="2" t="s">
        <v>96</v>
      </c>
      <c r="B686" s="1">
        <v>0.34</v>
      </c>
      <c r="C686" s="1">
        <v>22303.4</v>
      </c>
      <c r="D686" s="1">
        <v>8.9600000000000009</v>
      </c>
      <c r="E686" s="1">
        <f t="shared" si="320"/>
        <v>26.352941176470591</v>
      </c>
      <c r="F686" s="1">
        <v>5961.7539999999999</v>
      </c>
      <c r="G686" s="1">
        <f t="shared" si="321"/>
        <v>0.41753127519183114</v>
      </c>
      <c r="H686" s="1">
        <f t="shared" si="300"/>
        <v>9.2124214021190785</v>
      </c>
      <c r="I686" s="1">
        <f t="shared" si="301"/>
        <v>31.099411900735433</v>
      </c>
      <c r="J686" s="5">
        <f t="shared" si="302"/>
        <v>0.11272981260092862</v>
      </c>
      <c r="K686" s="3">
        <f t="shared" si="303"/>
        <v>0.43292802079312948</v>
      </c>
      <c r="L686" s="1">
        <f t="shared" si="304"/>
        <v>0.39158574595388662</v>
      </c>
      <c r="M686" s="5">
        <f t="shared" si="305"/>
        <v>-5.1406727269481367E-2</v>
      </c>
      <c r="N686" s="3">
        <f t="shared" si="306"/>
        <v>-0.37627695928846783</v>
      </c>
      <c r="O686" s="1">
        <f t="shared" si="307"/>
        <v>9.5104222222222248</v>
      </c>
      <c r="P686" s="5">
        <f t="shared" si="308"/>
        <v>0.74710225512992778</v>
      </c>
      <c r="Q686" s="3">
        <f t="shared" si="309"/>
        <v>1.2215698464479094</v>
      </c>
      <c r="R686" s="8">
        <f t="shared" si="310"/>
        <v>9.5058346038938755</v>
      </c>
      <c r="S686" s="9">
        <f t="shared" si="311"/>
        <v>0.29341320177479702</v>
      </c>
      <c r="T686" s="9">
        <f t="shared" si="312"/>
        <v>0.7533638965569216</v>
      </c>
      <c r="U686" s="1">
        <f t="shared" si="313"/>
        <v>0</v>
      </c>
      <c r="V686" s="1">
        <f t="shared" si="314"/>
        <v>1</v>
      </c>
      <c r="W686" s="1">
        <f t="shared" si="315"/>
        <v>1</v>
      </c>
      <c r="X686" s="1">
        <f t="shared" si="316"/>
        <v>0</v>
      </c>
      <c r="Y686" s="1">
        <f t="shared" si="322"/>
        <v>0</v>
      </c>
      <c r="Z686" s="1">
        <f t="shared" si="323"/>
        <v>0</v>
      </c>
      <c r="AA686" s="1">
        <f t="shared" si="324"/>
        <v>0</v>
      </c>
      <c r="AC686" s="1">
        <f t="shared" si="317"/>
        <v>0</v>
      </c>
      <c r="AD686" s="1" t="str">
        <f t="shared" si="325"/>
        <v/>
      </c>
      <c r="AE686" s="1" t="str">
        <f t="shared" si="326"/>
        <v/>
      </c>
      <c r="AF686" s="1">
        <f t="shared" si="318"/>
        <v>0</v>
      </c>
      <c r="AG686" s="1" t="str">
        <f t="shared" si="327"/>
        <v/>
      </c>
      <c r="AH686" s="8">
        <v>8.9600000000000009</v>
      </c>
      <c r="AK686" s="1">
        <f t="shared" si="328"/>
        <v>1</v>
      </c>
      <c r="AL686" s="1">
        <f t="shared" si="319"/>
        <v>1</v>
      </c>
      <c r="AM686" s="1" t="str">
        <f t="shared" si="329"/>
        <v/>
      </c>
      <c r="AN686" s="8">
        <v>8.9600000000000009</v>
      </c>
    </row>
    <row r="687" spans="1:40" x14ac:dyDescent="0.25">
      <c r="A687" s="2" t="s">
        <v>95</v>
      </c>
      <c r="B687" s="1">
        <v>0.34</v>
      </c>
      <c r="C687" s="1">
        <v>22232.799999999999</v>
      </c>
      <c r="D687" s="1">
        <v>8.5656999999999996</v>
      </c>
      <c r="E687" s="1">
        <f t="shared" si="320"/>
        <v>25.193235294117645</v>
      </c>
      <c r="F687" s="1">
        <v>5961.7539999999999</v>
      </c>
      <c r="G687" s="1">
        <f t="shared" si="321"/>
        <v>0.43536874665523645</v>
      </c>
      <c r="H687" s="1">
        <f t="shared" si="300"/>
        <v>9.2326151142886044</v>
      </c>
      <c r="I687" s="1">
        <f t="shared" si="301"/>
        <v>31.998188505394385</v>
      </c>
      <c r="J687" s="5">
        <f t="shared" si="302"/>
        <v>0.22297458953102511</v>
      </c>
      <c r="K687" s="3">
        <f t="shared" si="303"/>
        <v>0.48629438882516296</v>
      </c>
      <c r="L687" s="1">
        <f t="shared" si="304"/>
        <v>0.38507670631159502</v>
      </c>
      <c r="M687" s="5">
        <f t="shared" si="305"/>
        <v>-0.12629318878160167</v>
      </c>
      <c r="N687" s="3">
        <f t="shared" si="306"/>
        <v>-0.43042199795829889</v>
      </c>
      <c r="O687" s="1">
        <f t="shared" si="307"/>
        <v>9.6582000000000008</v>
      </c>
      <c r="P687" s="5">
        <f t="shared" si="308"/>
        <v>0.86168888888888917</v>
      </c>
      <c r="Q687" s="3">
        <f t="shared" si="309"/>
        <v>1.3006477783342396</v>
      </c>
      <c r="R687" s="8">
        <f t="shared" si="310"/>
        <v>9.6050772591473077</v>
      </c>
      <c r="S687" s="9">
        <f t="shared" si="311"/>
        <v>0.37246214485870333</v>
      </c>
      <c r="T687" s="9">
        <f t="shared" si="312"/>
        <v>0.85156311753654401</v>
      </c>
      <c r="U687" s="1">
        <f t="shared" si="313"/>
        <v>0</v>
      </c>
      <c r="V687" s="1">
        <f t="shared" si="314"/>
        <v>1</v>
      </c>
      <c r="W687" s="1">
        <f t="shared" si="315"/>
        <v>1</v>
      </c>
      <c r="X687" s="1">
        <f t="shared" si="316"/>
        <v>0</v>
      </c>
      <c r="Y687" s="1">
        <f t="shared" si="322"/>
        <v>0</v>
      </c>
      <c r="Z687" s="1">
        <f t="shared" si="323"/>
        <v>0</v>
      </c>
      <c r="AA687" s="1">
        <f t="shared" si="324"/>
        <v>0</v>
      </c>
      <c r="AC687" s="1">
        <f t="shared" si="317"/>
        <v>0</v>
      </c>
      <c r="AD687" s="1" t="str">
        <f t="shared" si="325"/>
        <v/>
      </c>
      <c r="AE687" s="1" t="str">
        <f t="shared" si="326"/>
        <v/>
      </c>
      <c r="AF687" s="1">
        <f t="shared" si="318"/>
        <v>0</v>
      </c>
      <c r="AG687" s="1" t="str">
        <f t="shared" si="327"/>
        <v/>
      </c>
      <c r="AH687" s="8">
        <v>8.5656999999999996</v>
      </c>
      <c r="AK687" s="1">
        <f t="shared" si="328"/>
        <v>1</v>
      </c>
      <c r="AL687" s="1">
        <f t="shared" si="319"/>
        <v>1</v>
      </c>
      <c r="AM687" s="1" t="str">
        <f t="shared" si="329"/>
        <v/>
      </c>
      <c r="AN687" s="8">
        <v>8.5656999999999996</v>
      </c>
    </row>
    <row r="688" spans="1:40" x14ac:dyDescent="0.25">
      <c r="A688" s="2" t="s">
        <v>94</v>
      </c>
      <c r="B688" s="1">
        <v>0.34</v>
      </c>
      <c r="C688" s="1">
        <v>22162.2</v>
      </c>
      <c r="D688" s="1">
        <v>9.2370999999999999</v>
      </c>
      <c r="E688" s="1">
        <f t="shared" si="320"/>
        <v>27.167941176470585</v>
      </c>
      <c r="F688" s="1">
        <v>5961.7539999999999</v>
      </c>
      <c r="G688" s="1">
        <f t="shared" si="321"/>
        <v>0.40244188335416003</v>
      </c>
      <c r="H688" s="1">
        <f t="shared" si="300"/>
        <v>9.2859683234316925</v>
      </c>
      <c r="I688" s="1">
        <f t="shared" si="301"/>
        <v>33.04560345427992</v>
      </c>
      <c r="J688" s="5">
        <f t="shared" si="302"/>
        <v>0.34177055268518153</v>
      </c>
      <c r="K688" s="3">
        <f t="shared" si="303"/>
        <v>0.5301810220408526</v>
      </c>
      <c r="L688" s="1">
        <f t="shared" si="304"/>
        <v>0.37434501096697154</v>
      </c>
      <c r="M688" s="5">
        <f t="shared" si="305"/>
        <v>-0.21007284389214154</v>
      </c>
      <c r="N688" s="3">
        <f t="shared" si="306"/>
        <v>-0.48111013282108173</v>
      </c>
      <c r="O688" s="1">
        <f t="shared" si="307"/>
        <v>9.9142222222222234</v>
      </c>
      <c r="P688" s="5">
        <f t="shared" si="308"/>
        <v>1.0025052283391971</v>
      </c>
      <c r="Q688" s="3">
        <f t="shared" si="309"/>
        <v>1.3738075932417979</v>
      </c>
      <c r="R688" s="8">
        <f t="shared" si="310"/>
        <v>9.7940549426286374</v>
      </c>
      <c r="S688" s="9">
        <f t="shared" si="311"/>
        <v>0.50808661919694487</v>
      </c>
      <c r="T688" s="9">
        <f t="shared" si="312"/>
        <v>0.94506840515000312</v>
      </c>
      <c r="U688" s="1">
        <f t="shared" si="313"/>
        <v>0</v>
      </c>
      <c r="V688" s="1">
        <f t="shared" si="314"/>
        <v>1</v>
      </c>
      <c r="W688" s="1">
        <f t="shared" si="315"/>
        <v>1</v>
      </c>
      <c r="X688" s="1">
        <f t="shared" si="316"/>
        <v>0</v>
      </c>
      <c r="Y688" s="1">
        <f t="shared" si="322"/>
        <v>0</v>
      </c>
      <c r="Z688" s="1">
        <f t="shared" si="323"/>
        <v>0</v>
      </c>
      <c r="AA688" s="1">
        <f t="shared" si="324"/>
        <v>0</v>
      </c>
      <c r="AC688" s="1">
        <f t="shared" si="317"/>
        <v>0</v>
      </c>
      <c r="AD688" s="1" t="str">
        <f t="shared" si="325"/>
        <v/>
      </c>
      <c r="AE688" s="1" t="str">
        <f t="shared" si="326"/>
        <v/>
      </c>
      <c r="AF688" s="1">
        <f t="shared" si="318"/>
        <v>0</v>
      </c>
      <c r="AG688" s="1" t="str">
        <f t="shared" si="327"/>
        <v/>
      </c>
      <c r="AH688" s="8">
        <v>9.2370999999999999</v>
      </c>
      <c r="AK688" s="1">
        <f t="shared" si="328"/>
        <v>1</v>
      </c>
      <c r="AL688" s="1">
        <f t="shared" si="319"/>
        <v>1</v>
      </c>
      <c r="AM688" s="1" t="str">
        <f t="shared" si="329"/>
        <v/>
      </c>
      <c r="AN688" s="8">
        <v>9.2370999999999999</v>
      </c>
    </row>
    <row r="689" spans="1:40" x14ac:dyDescent="0.25">
      <c r="A689" s="2" t="s">
        <v>93</v>
      </c>
      <c r="B689" s="1">
        <v>0.33</v>
      </c>
      <c r="C689" s="1">
        <v>22131.4</v>
      </c>
      <c r="D689" s="1">
        <v>9.0271000000000008</v>
      </c>
      <c r="E689" s="1">
        <f t="shared" si="320"/>
        <v>27.354848484848485</v>
      </c>
      <c r="F689" s="1">
        <v>5940.2870000000003</v>
      </c>
      <c r="G689" s="1">
        <f t="shared" si="321"/>
        <v>0.41271780590766705</v>
      </c>
      <c r="H689" s="1">
        <f t="shared" si="300"/>
        <v>9.2898777893062281</v>
      </c>
      <c r="I689" s="1">
        <f t="shared" si="301"/>
        <v>33.849949859508683</v>
      </c>
      <c r="J689" s="5">
        <f t="shared" si="302"/>
        <v>0.43693530978395634</v>
      </c>
      <c r="K689" s="3">
        <f t="shared" si="303"/>
        <v>0.56158276693346443</v>
      </c>
      <c r="L689" s="1">
        <f t="shared" si="304"/>
        <v>0.35887444893895298</v>
      </c>
      <c r="M689" s="5">
        <f t="shared" si="305"/>
        <v>-0.31811220052386546</v>
      </c>
      <c r="N689" s="3">
        <f t="shared" si="306"/>
        <v>-0.52628301430923841</v>
      </c>
      <c r="O689" s="1">
        <f t="shared" si="307"/>
        <v>10.246444444444442</v>
      </c>
      <c r="P689" s="5">
        <f t="shared" si="308"/>
        <v>1.1768801340781354</v>
      </c>
      <c r="Q689" s="3">
        <f t="shared" si="309"/>
        <v>1.4356913207255646</v>
      </c>
      <c r="R689" s="8">
        <f t="shared" si="310"/>
        <v>9.895319477652027</v>
      </c>
      <c r="S689" s="9">
        <f t="shared" si="311"/>
        <v>0.60544168834579892</v>
      </c>
      <c r="T689" s="9">
        <f t="shared" si="312"/>
        <v>1.0133889954471818</v>
      </c>
      <c r="U689" s="1">
        <f t="shared" si="313"/>
        <v>0</v>
      </c>
      <c r="V689" s="1">
        <f t="shared" si="314"/>
        <v>1</v>
      </c>
      <c r="W689" s="1">
        <f t="shared" si="315"/>
        <v>1</v>
      </c>
      <c r="X689" s="1">
        <f t="shared" si="316"/>
        <v>0</v>
      </c>
      <c r="Y689" s="1">
        <f t="shared" si="322"/>
        <v>0</v>
      </c>
      <c r="Z689" s="1">
        <f t="shared" si="323"/>
        <v>0</v>
      </c>
      <c r="AA689" s="1">
        <f t="shared" si="324"/>
        <v>0</v>
      </c>
      <c r="AC689" s="1">
        <f t="shared" si="317"/>
        <v>0</v>
      </c>
      <c r="AD689" s="1" t="str">
        <f t="shared" si="325"/>
        <v/>
      </c>
      <c r="AE689" s="1" t="str">
        <f t="shared" si="326"/>
        <v/>
      </c>
      <c r="AF689" s="1">
        <f t="shared" si="318"/>
        <v>0</v>
      </c>
      <c r="AG689" s="1" t="str">
        <f t="shared" si="327"/>
        <v/>
      </c>
      <c r="AH689" s="8">
        <v>9.0271000000000008</v>
      </c>
      <c r="AK689" s="1">
        <f t="shared" si="328"/>
        <v>1</v>
      </c>
      <c r="AL689" s="1">
        <f t="shared" si="319"/>
        <v>1</v>
      </c>
      <c r="AM689" s="1" t="str">
        <f t="shared" si="329"/>
        <v/>
      </c>
      <c r="AN689" s="8">
        <v>9.0271000000000008</v>
      </c>
    </row>
    <row r="690" spans="1:40" x14ac:dyDescent="0.25">
      <c r="A690" s="2" t="s">
        <v>92</v>
      </c>
      <c r="B690" s="1">
        <v>0.33</v>
      </c>
      <c r="C690" s="1">
        <v>22061</v>
      </c>
      <c r="D690" s="1">
        <v>9.6743000000000006</v>
      </c>
      <c r="E690" s="1">
        <f t="shared" si="320"/>
        <v>29.316060606060606</v>
      </c>
      <c r="F690" s="1">
        <v>5940.2870000000003</v>
      </c>
      <c r="G690" s="1">
        <f t="shared" si="321"/>
        <v>0.38388241283292462</v>
      </c>
      <c r="H690" s="1">
        <f t="shared" si="300"/>
        <v>9.3109000124507268</v>
      </c>
      <c r="I690" s="1">
        <f t="shared" si="301"/>
        <v>34.887328378425664</v>
      </c>
      <c r="J690" s="5">
        <f t="shared" si="302"/>
        <v>0.56494943389193297</v>
      </c>
      <c r="K690" s="3">
        <f t="shared" si="303"/>
        <v>0.58235734312504916</v>
      </c>
      <c r="L690" s="1">
        <f t="shared" si="304"/>
        <v>0.34571686642690697</v>
      </c>
      <c r="M690" s="5">
        <f t="shared" si="305"/>
        <v>-0.42719700939720884</v>
      </c>
      <c r="N690" s="3">
        <f t="shared" si="306"/>
        <v>-0.56097814994013395</v>
      </c>
      <c r="O690" s="1">
        <f t="shared" si="307"/>
        <v>10.454544444444444</v>
      </c>
      <c r="P690" s="5">
        <f t="shared" si="308"/>
        <v>1.3490265171738742</v>
      </c>
      <c r="Q690" s="3">
        <f t="shared" si="309"/>
        <v>1.4788265185001361</v>
      </c>
      <c r="R690" s="8">
        <f t="shared" si="310"/>
        <v>10.053177564497851</v>
      </c>
      <c r="S690" s="9">
        <f t="shared" si="311"/>
        <v>0.74227755204712409</v>
      </c>
      <c r="T690" s="9">
        <f t="shared" si="312"/>
        <v>1.0689193634927123</v>
      </c>
      <c r="U690" s="1">
        <f t="shared" si="313"/>
        <v>0</v>
      </c>
      <c r="V690" s="1">
        <f t="shared" si="314"/>
        <v>1</v>
      </c>
      <c r="W690" s="1">
        <f t="shared" si="315"/>
        <v>1</v>
      </c>
      <c r="X690" s="1">
        <f t="shared" si="316"/>
        <v>0</v>
      </c>
      <c r="Y690" s="1">
        <f t="shared" si="322"/>
        <v>0</v>
      </c>
      <c r="Z690" s="1">
        <f t="shared" si="323"/>
        <v>0</v>
      </c>
      <c r="AA690" s="1">
        <f t="shared" si="324"/>
        <v>0</v>
      </c>
      <c r="AC690" s="1">
        <f t="shared" si="317"/>
        <v>0</v>
      </c>
      <c r="AD690" s="1" t="str">
        <f t="shared" si="325"/>
        <v/>
      </c>
      <c r="AE690" s="1" t="str">
        <f t="shared" si="326"/>
        <v/>
      </c>
      <c r="AF690" s="1">
        <f t="shared" si="318"/>
        <v>0</v>
      </c>
      <c r="AG690" s="1" t="str">
        <f t="shared" si="327"/>
        <v/>
      </c>
      <c r="AH690" s="8">
        <v>9.6743000000000006</v>
      </c>
      <c r="AK690" s="1">
        <f t="shared" si="328"/>
        <v>1</v>
      </c>
      <c r="AL690" s="1">
        <f t="shared" si="319"/>
        <v>1</v>
      </c>
      <c r="AM690" s="1" t="str">
        <f t="shared" si="329"/>
        <v/>
      </c>
      <c r="AN690" s="8">
        <v>9.6743000000000006</v>
      </c>
    </row>
    <row r="691" spans="1:40" x14ac:dyDescent="0.25">
      <c r="A691" s="2" t="s">
        <v>91</v>
      </c>
      <c r="B691" s="1">
        <v>0.33</v>
      </c>
      <c r="C691" s="1">
        <v>21990.7</v>
      </c>
      <c r="D691" s="1">
        <v>10.208600000000001</v>
      </c>
      <c r="E691" s="1">
        <f t="shared" si="320"/>
        <v>30.935151515151514</v>
      </c>
      <c r="F691" s="1">
        <v>5940.2870000000003</v>
      </c>
      <c r="G691" s="1">
        <f t="shared" si="321"/>
        <v>0.3626314265847902</v>
      </c>
      <c r="H691" s="1">
        <f t="shared" si="300"/>
        <v>9.2818280134467841</v>
      </c>
      <c r="I691" s="1">
        <f t="shared" si="301"/>
        <v>35.701980521154731</v>
      </c>
      <c r="J691" s="5">
        <f t="shared" si="302"/>
        <v>0.64499612624369673</v>
      </c>
      <c r="K691" s="3">
        <f t="shared" si="303"/>
        <v>0.58525866133056859</v>
      </c>
      <c r="L691" s="1">
        <f t="shared" si="304"/>
        <v>0.33765673366616922</v>
      </c>
      <c r="M691" s="5">
        <f t="shared" si="305"/>
        <v>-0.50075708965089616</v>
      </c>
      <c r="N691" s="3">
        <f t="shared" si="306"/>
        <v>-0.58327500669728816</v>
      </c>
      <c r="O691" s="1">
        <f t="shared" si="307"/>
        <v>10.520733333333332</v>
      </c>
      <c r="P691" s="5">
        <f t="shared" si="308"/>
        <v>1.4556270460243717</v>
      </c>
      <c r="Q691" s="3">
        <f t="shared" si="309"/>
        <v>1.5004598520545132</v>
      </c>
      <c r="R691" s="8">
        <f t="shared" si="310"/>
        <v>10.12206439440655</v>
      </c>
      <c r="S691" s="9">
        <f t="shared" si="311"/>
        <v>0.84023638095976594</v>
      </c>
      <c r="T691" s="9">
        <f t="shared" si="312"/>
        <v>1.1115934061472956</v>
      </c>
      <c r="U691" s="1">
        <f t="shared" si="313"/>
        <v>1</v>
      </c>
      <c r="V691" s="1">
        <f t="shared" si="314"/>
        <v>1</v>
      </c>
      <c r="W691" s="1">
        <f t="shared" si="315"/>
        <v>1</v>
      </c>
      <c r="X691" s="1">
        <f t="shared" si="316"/>
        <v>0</v>
      </c>
      <c r="Y691" s="1">
        <f t="shared" si="322"/>
        <v>0</v>
      </c>
      <c r="Z691" s="1">
        <f t="shared" si="323"/>
        <v>0</v>
      </c>
      <c r="AA691" s="1">
        <f t="shared" si="324"/>
        <v>1</v>
      </c>
      <c r="AC691" s="1">
        <f t="shared" si="317"/>
        <v>0</v>
      </c>
      <c r="AD691" s="1" t="str">
        <f t="shared" si="325"/>
        <v/>
      </c>
      <c r="AE691" s="1" t="str">
        <f t="shared" si="326"/>
        <v/>
      </c>
      <c r="AF691" s="1">
        <f t="shared" si="318"/>
        <v>1</v>
      </c>
      <c r="AG691" s="1" t="str">
        <f t="shared" si="327"/>
        <v/>
      </c>
      <c r="AH691" s="8">
        <v>10.208600000000001</v>
      </c>
      <c r="AK691" s="1">
        <f t="shared" si="328"/>
        <v>1</v>
      </c>
      <c r="AL691" s="1">
        <f t="shared" si="319"/>
        <v>0</v>
      </c>
      <c r="AM691" s="1" t="str">
        <f t="shared" si="329"/>
        <v>Sell</v>
      </c>
      <c r="AN691" s="8">
        <v>10.208600000000001</v>
      </c>
    </row>
    <row r="692" spans="1:40" x14ac:dyDescent="0.25">
      <c r="A692" s="2" t="s">
        <v>90</v>
      </c>
      <c r="B692" s="1">
        <v>0.33</v>
      </c>
      <c r="C692" s="1">
        <v>21920.400000000001</v>
      </c>
      <c r="D692" s="1">
        <v>10.041399999999999</v>
      </c>
      <c r="E692" s="1">
        <f t="shared" si="320"/>
        <v>30.428484848484846</v>
      </c>
      <c r="F692" s="1">
        <v>5940.2870000000003</v>
      </c>
      <c r="G692" s="1">
        <f t="shared" si="321"/>
        <v>0.36749106064865628</v>
      </c>
      <c r="H692" s="1">
        <f t="shared" si="300"/>
        <v>9.2076862545225264</v>
      </c>
      <c r="I692" s="1">
        <f t="shared" si="301"/>
        <v>36.253033954900467</v>
      </c>
      <c r="J692" s="5">
        <f t="shared" si="302"/>
        <v>0.69209673041079967</v>
      </c>
      <c r="K692" s="3">
        <f t="shared" si="303"/>
        <v>0.5753024171783806</v>
      </c>
      <c r="L692" s="1">
        <f t="shared" si="304"/>
        <v>0.33115915936991297</v>
      </c>
      <c r="M692" s="5">
        <f t="shared" si="305"/>
        <v>-0.55643400766399509</v>
      </c>
      <c r="N692" s="3">
        <f t="shared" si="306"/>
        <v>-0.59702799287168684</v>
      </c>
      <c r="O692" s="1">
        <f t="shared" si="307"/>
        <v>10.550733333333334</v>
      </c>
      <c r="P692" s="5">
        <f t="shared" si="308"/>
        <v>1.5391025951615127</v>
      </c>
      <c r="Q692" s="3">
        <f t="shared" si="309"/>
        <v>1.50793198639287</v>
      </c>
      <c r="R692" s="8">
        <f t="shared" si="310"/>
        <v>10.106330647935014</v>
      </c>
      <c r="S692" s="9">
        <f t="shared" si="311"/>
        <v>0.89864439341248747</v>
      </c>
      <c r="T692" s="9">
        <f t="shared" si="312"/>
        <v>1.1417031346824573</v>
      </c>
      <c r="U692" s="1">
        <f t="shared" si="313"/>
        <v>1</v>
      </c>
      <c r="V692" s="1">
        <f t="shared" si="314"/>
        <v>1</v>
      </c>
      <c r="W692" s="1">
        <f t="shared" si="315"/>
        <v>1</v>
      </c>
      <c r="X692" s="1">
        <f t="shared" si="316"/>
        <v>0</v>
      </c>
      <c r="Y692" s="1">
        <f t="shared" si="322"/>
        <v>0</v>
      </c>
      <c r="Z692" s="1">
        <f t="shared" si="323"/>
        <v>0</v>
      </c>
      <c r="AA692" s="1">
        <f t="shared" si="324"/>
        <v>1</v>
      </c>
      <c r="AC692" s="1">
        <f t="shared" si="317"/>
        <v>1</v>
      </c>
      <c r="AD692" s="1" t="str">
        <f t="shared" si="325"/>
        <v/>
      </c>
      <c r="AE692" s="1" t="str">
        <f t="shared" si="326"/>
        <v/>
      </c>
      <c r="AF692" s="1">
        <f t="shared" si="318"/>
        <v>1</v>
      </c>
      <c r="AG692" s="1" t="str">
        <f t="shared" si="327"/>
        <v/>
      </c>
      <c r="AH692" s="8">
        <v>10.041399999999999</v>
      </c>
      <c r="AK692" s="1">
        <f t="shared" si="328"/>
        <v>1</v>
      </c>
      <c r="AL692" s="1">
        <f t="shared" si="319"/>
        <v>0</v>
      </c>
      <c r="AM692" s="1" t="str">
        <f t="shared" si="329"/>
        <v>Sell</v>
      </c>
      <c r="AN692" s="8">
        <v>10.041399999999999</v>
      </c>
    </row>
    <row r="693" spans="1:40" x14ac:dyDescent="0.25">
      <c r="A693" s="2" t="s">
        <v>89</v>
      </c>
      <c r="B693" s="1">
        <v>0.34</v>
      </c>
      <c r="C693" s="1">
        <v>21920.1</v>
      </c>
      <c r="D693" s="1">
        <v>9.6157000000000004</v>
      </c>
      <c r="E693" s="1">
        <f t="shared" si="320"/>
        <v>28.281470588235294</v>
      </c>
      <c r="F693" s="1">
        <v>5940.2870000000003</v>
      </c>
      <c r="G693" s="1">
        <f t="shared" si="321"/>
        <v>0.38375513314548293</v>
      </c>
      <c r="H693" s="1">
        <f t="shared" si="300"/>
        <v>9.1409891548843287</v>
      </c>
      <c r="I693" s="1">
        <f t="shared" si="301"/>
        <v>36.641049913301046</v>
      </c>
      <c r="J693" s="5">
        <f t="shared" si="302"/>
        <v>0.74380371366049758</v>
      </c>
      <c r="K693" s="3">
        <f t="shared" si="303"/>
        <v>0.55583669830631077</v>
      </c>
      <c r="L693" s="1">
        <f t="shared" si="304"/>
        <v>0.32507252350885235</v>
      </c>
      <c r="M693" s="5">
        <f t="shared" si="305"/>
        <v>-0.60613994418848538</v>
      </c>
      <c r="N693" s="3">
        <f t="shared" si="306"/>
        <v>-0.60379365707296884</v>
      </c>
      <c r="O693" s="1">
        <f t="shared" si="307"/>
        <v>10.563755555555556</v>
      </c>
      <c r="P693" s="5">
        <f t="shared" si="308"/>
        <v>1.6158532874920133</v>
      </c>
      <c r="Q693" s="3">
        <f t="shared" si="309"/>
        <v>1.5027368849314295</v>
      </c>
      <c r="R693" s="8">
        <f t="shared" si="310"/>
        <v>10.118136220286834</v>
      </c>
      <c r="S693" s="9">
        <f t="shared" si="311"/>
        <v>0.97714706540250518</v>
      </c>
      <c r="T693" s="9">
        <f t="shared" si="312"/>
        <v>1.1640365971446827</v>
      </c>
      <c r="U693" s="1">
        <f t="shared" si="313"/>
        <v>1</v>
      </c>
      <c r="V693" s="1">
        <f t="shared" si="314"/>
        <v>1</v>
      </c>
      <c r="W693" s="1">
        <f t="shared" si="315"/>
        <v>0</v>
      </c>
      <c r="X693" s="1">
        <f t="shared" si="316"/>
        <v>0</v>
      </c>
      <c r="Y693" s="1">
        <f t="shared" si="322"/>
        <v>0</v>
      </c>
      <c r="Z693" s="1">
        <f t="shared" si="323"/>
        <v>0</v>
      </c>
      <c r="AA693" s="1">
        <f t="shared" si="324"/>
        <v>1</v>
      </c>
      <c r="AC693" s="1">
        <f t="shared" si="317"/>
        <v>1</v>
      </c>
      <c r="AD693" s="1" t="str">
        <f t="shared" si="325"/>
        <v/>
      </c>
      <c r="AE693" s="1" t="str">
        <f t="shared" si="326"/>
        <v/>
      </c>
      <c r="AF693" s="1">
        <f t="shared" si="318"/>
        <v>1</v>
      </c>
      <c r="AG693" s="1" t="str">
        <f t="shared" si="327"/>
        <v/>
      </c>
      <c r="AH693" s="8">
        <v>9.6157000000000004</v>
      </c>
      <c r="AK693" s="1">
        <f t="shared" si="328"/>
        <v>1</v>
      </c>
      <c r="AL693" s="1">
        <f t="shared" si="319"/>
        <v>0</v>
      </c>
      <c r="AM693" s="1" t="str">
        <f t="shared" si="329"/>
        <v>Sell</v>
      </c>
      <c r="AN693" s="8">
        <v>9.6157000000000004</v>
      </c>
    </row>
    <row r="694" spans="1:40" x14ac:dyDescent="0.25">
      <c r="A694" s="2" t="s">
        <v>88</v>
      </c>
      <c r="B694" s="1">
        <v>0.33</v>
      </c>
      <c r="C694" s="1">
        <v>21855</v>
      </c>
      <c r="D694" s="1">
        <v>10.2639</v>
      </c>
      <c r="E694" s="1">
        <f t="shared" si="320"/>
        <v>31.102727272727272</v>
      </c>
      <c r="F694" s="1">
        <v>5940.2870000000003</v>
      </c>
      <c r="G694" s="1">
        <f t="shared" si="321"/>
        <v>0.35845196926423101</v>
      </c>
      <c r="H694" s="1">
        <f t="shared" si="300"/>
        <v>9.1030122872750745</v>
      </c>
      <c r="I694" s="1">
        <f t="shared" si="301"/>
        <v>37.066558092904252</v>
      </c>
      <c r="J694" s="5">
        <f t="shared" si="302"/>
        <v>0.8170416713455082</v>
      </c>
      <c r="K694" s="3">
        <f t="shared" si="303"/>
        <v>0.52450886241394634</v>
      </c>
      <c r="L694" s="1">
        <f t="shared" si="304"/>
        <v>0.31482698229537287</v>
      </c>
      <c r="M694" s="5">
        <f t="shared" si="305"/>
        <v>-0.68340560004218998</v>
      </c>
      <c r="N694" s="3">
        <f t="shared" si="306"/>
        <v>-0.6034026092203828</v>
      </c>
      <c r="O694" s="1">
        <f t="shared" si="307"/>
        <v>10.67518888888889</v>
      </c>
      <c r="P694" s="5">
        <f t="shared" si="308"/>
        <v>1.7590752232125384</v>
      </c>
      <c r="Q694" s="3">
        <f t="shared" si="309"/>
        <v>1.4838841511713323</v>
      </c>
      <c r="R694" s="8">
        <f t="shared" si="310"/>
        <v>10.209488260338986</v>
      </c>
      <c r="S694" s="9">
        <f t="shared" si="311"/>
        <v>1.1064759730639118</v>
      </c>
      <c r="T694" s="9">
        <f t="shared" si="312"/>
        <v>1.1697338296380004</v>
      </c>
      <c r="U694" s="1">
        <f t="shared" si="313"/>
        <v>1</v>
      </c>
      <c r="V694" s="1">
        <f t="shared" si="314"/>
        <v>1</v>
      </c>
      <c r="W694" s="1">
        <f t="shared" si="315"/>
        <v>0</v>
      </c>
      <c r="X694" s="1">
        <f t="shared" si="316"/>
        <v>0</v>
      </c>
      <c r="Y694" s="1">
        <f t="shared" si="322"/>
        <v>0</v>
      </c>
      <c r="Z694" s="1">
        <f t="shared" si="323"/>
        <v>0</v>
      </c>
      <c r="AA694" s="1">
        <f t="shared" si="324"/>
        <v>1</v>
      </c>
      <c r="AC694" s="1">
        <f t="shared" si="317"/>
        <v>1</v>
      </c>
      <c r="AD694" s="1" t="str">
        <f t="shared" si="325"/>
        <v/>
      </c>
      <c r="AE694" s="1" t="str">
        <f t="shared" si="326"/>
        <v/>
      </c>
      <c r="AF694" s="1">
        <f t="shared" si="318"/>
        <v>1</v>
      </c>
      <c r="AG694" s="1" t="str">
        <f t="shared" si="327"/>
        <v/>
      </c>
      <c r="AH694" s="8">
        <v>10.2639</v>
      </c>
      <c r="AK694" s="1">
        <f t="shared" si="328"/>
        <v>1</v>
      </c>
      <c r="AL694" s="1">
        <f t="shared" si="319"/>
        <v>0</v>
      </c>
      <c r="AM694" s="1" t="str">
        <f t="shared" si="329"/>
        <v>Sell</v>
      </c>
      <c r="AN694" s="8">
        <v>10.2639</v>
      </c>
    </row>
    <row r="695" spans="1:40" x14ac:dyDescent="0.25">
      <c r="A695" s="2" t="s">
        <v>87</v>
      </c>
      <c r="B695" s="1">
        <v>0.33</v>
      </c>
      <c r="C695" s="1">
        <v>21789.9</v>
      </c>
      <c r="D695" s="1">
        <v>10.29</v>
      </c>
      <c r="E695" s="1">
        <f t="shared" si="320"/>
        <v>31.181818181818176</v>
      </c>
      <c r="F695" s="1">
        <v>5899.375</v>
      </c>
      <c r="G695" s="1">
        <f t="shared" si="321"/>
        <v>0.35894991841120699</v>
      </c>
      <c r="H695" s="1">
        <f t="shared" si="300"/>
        <v>9.0101412702570798</v>
      </c>
      <c r="I695" s="1">
        <f t="shared" si="301"/>
        <v>37.258567237605696</v>
      </c>
      <c r="J695" s="5">
        <f t="shared" si="302"/>
        <v>0.84256437160358688</v>
      </c>
      <c r="K695" s="3">
        <f t="shared" si="303"/>
        <v>0.47575339425868601</v>
      </c>
      <c r="L695" s="1">
        <f t="shared" si="304"/>
        <v>0.3080432537521145</v>
      </c>
      <c r="M695" s="5">
        <f t="shared" si="305"/>
        <v>-0.72447722541285176</v>
      </c>
      <c r="N695" s="3">
        <f t="shared" si="306"/>
        <v>-0.59006877741674824</v>
      </c>
      <c r="O695" s="1">
        <f t="shared" si="307"/>
        <v>10.68761111111111</v>
      </c>
      <c r="P695" s="5">
        <f t="shared" si="308"/>
        <v>1.8140753032889423</v>
      </c>
      <c r="Q695" s="3">
        <f t="shared" si="309"/>
        <v>1.4380189724977981</v>
      </c>
      <c r="R695" s="8">
        <f t="shared" si="310"/>
        <v>10.199595216764257</v>
      </c>
      <c r="S695" s="9">
        <f t="shared" si="311"/>
        <v>1.189453946507177</v>
      </c>
      <c r="T695" s="9">
        <f t="shared" si="312"/>
        <v>1.1522530779529183</v>
      </c>
      <c r="U695" s="1">
        <f t="shared" si="313"/>
        <v>1</v>
      </c>
      <c r="V695" s="1">
        <f t="shared" si="314"/>
        <v>1</v>
      </c>
      <c r="W695" s="1">
        <f t="shared" si="315"/>
        <v>0</v>
      </c>
      <c r="X695" s="1">
        <f t="shared" si="316"/>
        <v>1</v>
      </c>
      <c r="Y695" s="1">
        <f t="shared" si="322"/>
        <v>0</v>
      </c>
      <c r="Z695" s="1">
        <f t="shared" si="323"/>
        <v>0</v>
      </c>
      <c r="AA695" s="1">
        <f t="shared" si="324"/>
        <v>1</v>
      </c>
      <c r="AC695" s="1">
        <f t="shared" si="317"/>
        <v>1</v>
      </c>
      <c r="AD695" s="1" t="str">
        <f t="shared" si="325"/>
        <v>Buy</v>
      </c>
      <c r="AE695" s="1" t="str">
        <f t="shared" si="326"/>
        <v/>
      </c>
      <c r="AF695" s="1">
        <f t="shared" si="318"/>
        <v>1</v>
      </c>
      <c r="AG695" s="1" t="str">
        <f t="shared" si="327"/>
        <v>Buy</v>
      </c>
      <c r="AH695" s="8">
        <v>10.29</v>
      </c>
      <c r="AK695" s="1">
        <f t="shared" si="328"/>
        <v>0</v>
      </c>
      <c r="AL695" s="1">
        <f t="shared" si="319"/>
        <v>0</v>
      </c>
      <c r="AM695" s="1" t="str">
        <f t="shared" si="329"/>
        <v/>
      </c>
      <c r="AN695" s="8">
        <v>10.29</v>
      </c>
    </row>
    <row r="696" spans="1:40" x14ac:dyDescent="0.25">
      <c r="A696" s="2" t="s">
        <v>86</v>
      </c>
      <c r="B696" s="1">
        <v>0.33</v>
      </c>
      <c r="C696" s="1">
        <v>21724.7</v>
      </c>
      <c r="D696" s="1">
        <v>10.869899999999999</v>
      </c>
      <c r="E696" s="1">
        <f t="shared" si="320"/>
        <v>32.939090909090908</v>
      </c>
      <c r="F696" s="1">
        <v>5899.375</v>
      </c>
      <c r="G696" s="1">
        <f t="shared" si="321"/>
        <v>0.33878348855362511</v>
      </c>
      <c r="H696" s="1">
        <f t="shared" si="300"/>
        <v>8.907752571877646</v>
      </c>
      <c r="I696" s="1">
        <f t="shared" si="301"/>
        <v>37.162155188116721</v>
      </c>
      <c r="J696" s="5">
        <f t="shared" si="302"/>
        <v>0.85142416923141218</v>
      </c>
      <c r="K696" s="3">
        <f t="shared" si="303"/>
        <v>0.41461823136786918</v>
      </c>
      <c r="L696" s="1">
        <f t="shared" si="304"/>
        <v>0.30319683483550308</v>
      </c>
      <c r="M696" s="5">
        <f t="shared" si="305"/>
        <v>-0.74688995702014194</v>
      </c>
      <c r="N696" s="3">
        <f t="shared" si="306"/>
        <v>-0.5676673694173977</v>
      </c>
      <c r="O696" s="1">
        <f t="shared" si="307"/>
        <v>10.64491111111111</v>
      </c>
      <c r="P696" s="5">
        <f t="shared" si="308"/>
        <v>1.8214602683281438</v>
      </c>
      <c r="Q696" s="3">
        <f t="shared" si="309"/>
        <v>1.3753429173659406</v>
      </c>
      <c r="R696" s="8">
        <f t="shared" si="310"/>
        <v>10.183157983448668</v>
      </c>
      <c r="S696" s="9">
        <f t="shared" si="311"/>
        <v>1.2754054115710218</v>
      </c>
      <c r="T696" s="9">
        <f t="shared" si="312"/>
        <v>1.1168283646682804</v>
      </c>
      <c r="U696" s="1">
        <f t="shared" si="313"/>
        <v>1</v>
      </c>
      <c r="V696" s="1">
        <f t="shared" si="314"/>
        <v>1</v>
      </c>
      <c r="W696" s="1">
        <f t="shared" si="315"/>
        <v>0</v>
      </c>
      <c r="X696" s="1">
        <f t="shared" si="316"/>
        <v>1</v>
      </c>
      <c r="Y696" s="1">
        <f t="shared" si="322"/>
        <v>0</v>
      </c>
      <c r="Z696" s="1">
        <f t="shared" si="323"/>
        <v>0</v>
      </c>
      <c r="AA696" s="1">
        <f t="shared" si="324"/>
        <v>1</v>
      </c>
      <c r="AC696" s="1">
        <f t="shared" si="317"/>
        <v>1</v>
      </c>
      <c r="AD696" s="1" t="str">
        <f t="shared" si="325"/>
        <v>Buy</v>
      </c>
      <c r="AE696" s="1" t="str">
        <f t="shared" si="326"/>
        <v/>
      </c>
      <c r="AF696" s="1">
        <f t="shared" si="318"/>
        <v>1</v>
      </c>
      <c r="AG696" s="1" t="str">
        <f t="shared" si="327"/>
        <v>Buy</v>
      </c>
      <c r="AH696" s="8">
        <v>10.869899999999999</v>
      </c>
      <c r="AK696" s="1">
        <f t="shared" si="328"/>
        <v>0</v>
      </c>
      <c r="AL696" s="1">
        <f t="shared" si="319"/>
        <v>0</v>
      </c>
      <c r="AM696" s="1" t="str">
        <f t="shared" si="329"/>
        <v/>
      </c>
      <c r="AN696" s="8">
        <v>10.869899999999999</v>
      </c>
    </row>
    <row r="697" spans="1:40" x14ac:dyDescent="0.25">
      <c r="A697" s="2" t="s">
        <v>85</v>
      </c>
      <c r="B697" s="1">
        <v>0.28000000000000003</v>
      </c>
      <c r="C697" s="1">
        <v>18985.7</v>
      </c>
      <c r="D697" s="1">
        <v>12.2271</v>
      </c>
      <c r="E697" s="1">
        <f t="shared" si="320"/>
        <v>43.668214285714285</v>
      </c>
      <c r="F697" s="1">
        <v>5899.375</v>
      </c>
      <c r="G697" s="1">
        <f t="shared" si="321"/>
        <v>0.26320682510199284</v>
      </c>
      <c r="H697" s="1">
        <f t="shared" si="300"/>
        <v>8.7507807776278579</v>
      </c>
      <c r="I697" s="1">
        <f t="shared" si="301"/>
        <v>36.980864171441091</v>
      </c>
      <c r="J697" s="5">
        <f t="shared" si="302"/>
        <v>0.864688245762812</v>
      </c>
      <c r="K697" s="3">
        <f t="shared" si="303"/>
        <v>0.34181724172394534</v>
      </c>
      <c r="L697" s="1">
        <f t="shared" si="304"/>
        <v>0.30306162010809617</v>
      </c>
      <c r="M697" s="5">
        <f t="shared" si="305"/>
        <v>-0.76397831697798613</v>
      </c>
      <c r="N697" s="3">
        <f t="shared" si="306"/>
        <v>-0.53779693815027363</v>
      </c>
      <c r="O697" s="1">
        <f t="shared" si="307"/>
        <v>10.461911111111108</v>
      </c>
      <c r="P697" s="5">
        <f t="shared" si="308"/>
        <v>1.8260742360119218</v>
      </c>
      <c r="Q697" s="3">
        <f t="shared" si="309"/>
        <v>1.3009900255389069</v>
      </c>
      <c r="R697" s="8">
        <f t="shared" si="310"/>
        <v>10.058295798621153</v>
      </c>
      <c r="S697" s="9">
        <f t="shared" si="311"/>
        <v>1.3075150209932946</v>
      </c>
      <c r="T697" s="9">
        <f t="shared" si="312"/>
        <v>1.0662337907716215</v>
      </c>
      <c r="U697" s="1">
        <f t="shared" si="313"/>
        <v>1</v>
      </c>
      <c r="V697" s="1">
        <f t="shared" si="314"/>
        <v>0</v>
      </c>
      <c r="W697" s="1">
        <f t="shared" si="315"/>
        <v>0</v>
      </c>
      <c r="X697" s="1">
        <f t="shared" si="316"/>
        <v>1</v>
      </c>
      <c r="Y697" s="1">
        <f t="shared" si="322"/>
        <v>0</v>
      </c>
      <c r="Z697" s="1">
        <f t="shared" si="323"/>
        <v>1</v>
      </c>
      <c r="AA697" s="1">
        <f t="shared" si="324"/>
        <v>1</v>
      </c>
      <c r="AC697" s="1">
        <f t="shared" si="317"/>
        <v>1</v>
      </c>
      <c r="AD697" s="1" t="str">
        <f t="shared" si="325"/>
        <v/>
      </c>
      <c r="AE697" s="1" t="str">
        <f t="shared" si="326"/>
        <v/>
      </c>
      <c r="AF697" s="1">
        <f t="shared" si="318"/>
        <v>1</v>
      </c>
      <c r="AG697" s="1" t="str">
        <f t="shared" si="327"/>
        <v>Buy</v>
      </c>
      <c r="AH697" s="8">
        <v>12.2271</v>
      </c>
      <c r="AK697" s="1">
        <f t="shared" si="328"/>
        <v>0</v>
      </c>
      <c r="AL697" s="1">
        <f t="shared" si="319"/>
        <v>0</v>
      </c>
      <c r="AM697" s="1" t="str">
        <f t="shared" si="329"/>
        <v/>
      </c>
      <c r="AN697" s="8">
        <v>12.2271</v>
      </c>
    </row>
    <row r="698" spans="1:40" x14ac:dyDescent="0.25">
      <c r="A698" s="2" t="s">
        <v>84</v>
      </c>
      <c r="B698" s="1">
        <v>0.27</v>
      </c>
      <c r="C698" s="1">
        <v>18924.400000000001</v>
      </c>
      <c r="D698" s="1">
        <v>10.9</v>
      </c>
      <c r="E698" s="1">
        <f t="shared" si="320"/>
        <v>40.370370370370367</v>
      </c>
      <c r="F698" s="1">
        <v>5899.375</v>
      </c>
      <c r="G698" s="1">
        <f t="shared" si="321"/>
        <v>0.29429956329925328</v>
      </c>
      <c r="H698" s="1">
        <f t="shared" si="300"/>
        <v>8.472675239838086</v>
      </c>
      <c r="I698" s="1">
        <f t="shared" si="301"/>
        <v>36.201804209663742</v>
      </c>
      <c r="J698" s="5">
        <f t="shared" si="302"/>
        <v>0.81887233448409402</v>
      </c>
      <c r="K698" s="3">
        <f t="shared" si="303"/>
        <v>0.25467207438413419</v>
      </c>
      <c r="L698" s="1">
        <f t="shared" si="304"/>
        <v>0.31274200076510339</v>
      </c>
      <c r="M698" s="5">
        <f t="shared" si="305"/>
        <v>-0.74464037014969131</v>
      </c>
      <c r="N698" s="3">
        <f t="shared" si="306"/>
        <v>-0.50010004167898825</v>
      </c>
      <c r="O698" s="1">
        <f t="shared" si="307"/>
        <v>10.080166666666665</v>
      </c>
      <c r="P698" s="5">
        <f t="shared" si="308"/>
        <v>1.7604688902199155</v>
      </c>
      <c r="Q698" s="3">
        <f t="shared" si="309"/>
        <v>1.2134759904600709</v>
      </c>
      <c r="R698" s="8">
        <f t="shared" si="310"/>
        <v>9.6639677620068163</v>
      </c>
      <c r="S698" s="9">
        <f t="shared" si="311"/>
        <v>1.1912925221687303</v>
      </c>
      <c r="T698" s="9">
        <f t="shared" si="312"/>
        <v>1.0073107704050259</v>
      </c>
      <c r="U698" s="1">
        <f t="shared" si="313"/>
        <v>1</v>
      </c>
      <c r="V698" s="1">
        <f t="shared" si="314"/>
        <v>0</v>
      </c>
      <c r="W698" s="1">
        <f t="shared" si="315"/>
        <v>0</v>
      </c>
      <c r="X698" s="1">
        <f t="shared" si="316"/>
        <v>1</v>
      </c>
      <c r="Y698" s="1">
        <f t="shared" si="322"/>
        <v>0</v>
      </c>
      <c r="Z698" s="1">
        <f t="shared" si="323"/>
        <v>1</v>
      </c>
      <c r="AA698" s="1">
        <f t="shared" si="324"/>
        <v>1</v>
      </c>
      <c r="AC698" s="1">
        <f t="shared" si="317"/>
        <v>1</v>
      </c>
      <c r="AD698" s="1" t="str">
        <f t="shared" si="325"/>
        <v/>
      </c>
      <c r="AE698" s="1" t="str">
        <f t="shared" si="326"/>
        <v/>
      </c>
      <c r="AF698" s="1">
        <f t="shared" si="318"/>
        <v>1</v>
      </c>
      <c r="AG698" s="1" t="str">
        <f t="shared" si="327"/>
        <v>Buy</v>
      </c>
      <c r="AH698" s="8">
        <v>10.9</v>
      </c>
      <c r="AK698" s="1">
        <f t="shared" si="328"/>
        <v>0</v>
      </c>
      <c r="AL698" s="1">
        <f t="shared" si="319"/>
        <v>0</v>
      </c>
      <c r="AM698" s="1" t="str">
        <f t="shared" si="329"/>
        <v/>
      </c>
      <c r="AN698" s="8">
        <v>10.9</v>
      </c>
    </row>
    <row r="699" spans="1:40" x14ac:dyDescent="0.25">
      <c r="A699" s="2" t="s">
        <v>83</v>
      </c>
      <c r="B699" s="1">
        <v>0.27</v>
      </c>
      <c r="C699" s="1">
        <v>18863.099999999999</v>
      </c>
      <c r="D699" s="1">
        <v>10.27</v>
      </c>
      <c r="E699" s="1">
        <f t="shared" si="320"/>
        <v>38.037037037037031</v>
      </c>
      <c r="F699" s="1">
        <v>5899.375</v>
      </c>
      <c r="G699" s="1">
        <f t="shared" si="321"/>
        <v>0.31134121798628472</v>
      </c>
      <c r="H699" s="1">
        <f t="shared" si="300"/>
        <v>8.2784892590251324</v>
      </c>
      <c r="I699" s="1">
        <f t="shared" si="301"/>
        <v>35.547427893548289</v>
      </c>
      <c r="J699" s="5">
        <f t="shared" si="302"/>
        <v>0.68169587954521305</v>
      </c>
      <c r="K699" s="3">
        <f t="shared" si="303"/>
        <v>0.16063869770080752</v>
      </c>
      <c r="L699" s="1">
        <f t="shared" si="304"/>
        <v>0.31909999547096191</v>
      </c>
      <c r="M699" s="5">
        <f t="shared" si="305"/>
        <v>-0.71854294283643472</v>
      </c>
      <c r="N699" s="3">
        <f t="shared" si="306"/>
        <v>-0.45934332026720442</v>
      </c>
      <c r="O699" s="1">
        <f t="shared" si="307"/>
        <v>9.8396888888888885</v>
      </c>
      <c r="P699" s="5">
        <f t="shared" si="308"/>
        <v>1.6817681028067297</v>
      </c>
      <c r="Q699" s="3">
        <f t="shared" si="309"/>
        <v>1.1223105071667636</v>
      </c>
      <c r="R699" s="8">
        <f t="shared" si="310"/>
        <v>9.439234627826238</v>
      </c>
      <c r="S699" s="9">
        <f t="shared" si="311"/>
        <v>1.1607453688011056</v>
      </c>
      <c r="T699" s="9">
        <f t="shared" si="312"/>
        <v>0.95300057684031714</v>
      </c>
      <c r="U699" s="1">
        <f t="shared" si="313"/>
        <v>1</v>
      </c>
      <c r="V699" s="1">
        <f t="shared" si="314"/>
        <v>0</v>
      </c>
      <c r="W699" s="1">
        <f t="shared" si="315"/>
        <v>0</v>
      </c>
      <c r="X699" s="1">
        <f t="shared" si="316"/>
        <v>1</v>
      </c>
      <c r="Y699" s="1">
        <f t="shared" si="322"/>
        <v>0</v>
      </c>
      <c r="Z699" s="1">
        <f t="shared" si="323"/>
        <v>1</v>
      </c>
      <c r="AA699" s="1">
        <f t="shared" si="324"/>
        <v>1</v>
      </c>
      <c r="AC699" s="1">
        <f t="shared" si="317"/>
        <v>1</v>
      </c>
      <c r="AD699" s="1" t="str">
        <f t="shared" si="325"/>
        <v/>
      </c>
      <c r="AE699" s="1" t="str">
        <f t="shared" si="326"/>
        <v/>
      </c>
      <c r="AF699" s="1">
        <f t="shared" si="318"/>
        <v>1</v>
      </c>
      <c r="AG699" s="1" t="str">
        <f t="shared" si="327"/>
        <v>Buy</v>
      </c>
      <c r="AH699" s="8">
        <v>10.27</v>
      </c>
      <c r="AK699" s="1">
        <f t="shared" si="328"/>
        <v>0</v>
      </c>
      <c r="AL699" s="1">
        <f t="shared" si="319"/>
        <v>0</v>
      </c>
      <c r="AM699" s="1" t="str">
        <f t="shared" si="329"/>
        <v/>
      </c>
      <c r="AN699" s="8">
        <v>10.27</v>
      </c>
    </row>
    <row r="700" spans="1:40" x14ac:dyDescent="0.25">
      <c r="A700" s="2" t="s">
        <v>82</v>
      </c>
      <c r="B700" s="1">
        <v>0.27</v>
      </c>
      <c r="C700" s="1">
        <v>18801.900000000001</v>
      </c>
      <c r="D700" s="1">
        <v>10.4786</v>
      </c>
      <c r="E700" s="1">
        <f t="shared" si="320"/>
        <v>38.809629629629626</v>
      </c>
      <c r="F700" s="1">
        <v>5899.375</v>
      </c>
      <c r="G700" s="1">
        <f t="shared" si="321"/>
        <v>0.30415325791848352</v>
      </c>
      <c r="H700" s="1">
        <f t="shared" si="300"/>
        <v>8.119168399747144</v>
      </c>
      <c r="I700" s="1">
        <f t="shared" si="301"/>
        <v>35.182906649896616</v>
      </c>
      <c r="J700" s="5">
        <f t="shared" si="302"/>
        <v>0.58276978137759006</v>
      </c>
      <c r="K700" s="3">
        <f t="shared" si="303"/>
        <v>7.3795834060073257E-2</v>
      </c>
      <c r="L700" s="1">
        <f t="shared" si="304"/>
        <v>0.32822444731409983</v>
      </c>
      <c r="M700" s="5">
        <f t="shared" si="305"/>
        <v>-0.67937665316585139</v>
      </c>
      <c r="N700" s="3">
        <f t="shared" si="306"/>
        <v>-0.41614338317233274</v>
      </c>
      <c r="O700" s="1">
        <f t="shared" si="307"/>
        <v>9.563177777777776</v>
      </c>
      <c r="P700" s="5">
        <f t="shared" si="308"/>
        <v>1.5829893699173021</v>
      </c>
      <c r="Q700" s="3">
        <f t="shared" si="309"/>
        <v>1.0290675745601026</v>
      </c>
      <c r="R700" s="8">
        <f t="shared" si="310"/>
        <v>9.2881863783401002</v>
      </c>
      <c r="S700" s="9">
        <f t="shared" si="311"/>
        <v>1.1690179785929562</v>
      </c>
      <c r="T700" s="9">
        <f t="shared" si="312"/>
        <v>0.90157221230004736</v>
      </c>
      <c r="U700" s="1">
        <f t="shared" si="313"/>
        <v>1</v>
      </c>
      <c r="V700" s="1">
        <f t="shared" si="314"/>
        <v>0</v>
      </c>
      <c r="W700" s="1">
        <f t="shared" si="315"/>
        <v>0</v>
      </c>
      <c r="X700" s="1">
        <f t="shared" si="316"/>
        <v>1</v>
      </c>
      <c r="Y700" s="1">
        <f t="shared" si="322"/>
        <v>0</v>
      </c>
      <c r="Z700" s="1">
        <f t="shared" si="323"/>
        <v>1</v>
      </c>
      <c r="AA700" s="1">
        <f t="shared" si="324"/>
        <v>1</v>
      </c>
      <c r="AC700" s="1">
        <f t="shared" si="317"/>
        <v>1</v>
      </c>
      <c r="AD700" s="1" t="str">
        <f t="shared" si="325"/>
        <v/>
      </c>
      <c r="AE700" s="1" t="str">
        <f t="shared" si="326"/>
        <v/>
      </c>
      <c r="AF700" s="1">
        <f t="shared" si="318"/>
        <v>1</v>
      </c>
      <c r="AG700" s="1" t="str">
        <f t="shared" si="327"/>
        <v>Buy</v>
      </c>
      <c r="AH700" s="8">
        <v>10.4786</v>
      </c>
      <c r="AK700" s="1">
        <f t="shared" si="328"/>
        <v>0</v>
      </c>
      <c r="AL700" s="1">
        <f t="shared" si="319"/>
        <v>0</v>
      </c>
      <c r="AM700" s="1" t="str">
        <f t="shared" si="329"/>
        <v/>
      </c>
      <c r="AN700" s="8">
        <v>10.4786</v>
      </c>
    </row>
    <row r="701" spans="1:40" x14ac:dyDescent="0.25">
      <c r="A701" s="2" t="s">
        <v>81</v>
      </c>
      <c r="B701" s="1">
        <v>0.27</v>
      </c>
      <c r="C701" s="1">
        <v>18740.599999999999</v>
      </c>
      <c r="D701" s="1">
        <v>10.1586</v>
      </c>
      <c r="E701" s="1">
        <f t="shared" si="320"/>
        <v>37.624444444444443</v>
      </c>
      <c r="F701" s="1">
        <v>5899.375</v>
      </c>
      <c r="G701" s="1">
        <f t="shared" si="321"/>
        <v>0.31271133789911054</v>
      </c>
      <c r="H701" s="1">
        <f t="shared" si="300"/>
        <v>7.9304138717269161</v>
      </c>
      <c r="I701" s="1">
        <f t="shared" si="301"/>
        <v>34.739356544607382</v>
      </c>
      <c r="J701" s="5">
        <f t="shared" si="302"/>
        <v>0.47999837969471582</v>
      </c>
      <c r="K701" s="3">
        <f t="shared" si="303"/>
        <v>-1.1033157159512863E-2</v>
      </c>
      <c r="L701" s="1">
        <f t="shared" si="304"/>
        <v>0.33708562005352527</v>
      </c>
      <c r="M701" s="5">
        <f t="shared" si="305"/>
        <v>-0.64874032270343629</v>
      </c>
      <c r="N701" s="3">
        <f t="shared" si="306"/>
        <v>-0.37227117150674627</v>
      </c>
      <c r="O701" s="1">
        <f t="shared" si="307"/>
        <v>9.282377777777775</v>
      </c>
      <c r="P701" s="5">
        <f t="shared" si="308"/>
        <v>1.5013160100586744</v>
      </c>
      <c r="Q701" s="3">
        <f t="shared" si="309"/>
        <v>0.93674727533390256</v>
      </c>
      <c r="R701" s="8">
        <f t="shared" si="310"/>
        <v>9.0717475380383004</v>
      </c>
      <c r="S701" s="9">
        <f t="shared" si="311"/>
        <v>1.1413336663113842</v>
      </c>
      <c r="T701" s="9">
        <f t="shared" si="312"/>
        <v>0.84642470392610247</v>
      </c>
      <c r="U701" s="1">
        <f t="shared" si="313"/>
        <v>1</v>
      </c>
      <c r="V701" s="1">
        <f t="shared" si="314"/>
        <v>0</v>
      </c>
      <c r="W701" s="1">
        <f t="shared" si="315"/>
        <v>0</v>
      </c>
      <c r="X701" s="1">
        <f t="shared" si="316"/>
        <v>1</v>
      </c>
      <c r="Y701" s="1">
        <f t="shared" si="322"/>
        <v>0</v>
      </c>
      <c r="Z701" s="1">
        <f t="shared" si="323"/>
        <v>1</v>
      </c>
      <c r="AA701" s="1">
        <f t="shared" si="324"/>
        <v>1</v>
      </c>
      <c r="AC701" s="1">
        <f t="shared" si="317"/>
        <v>1</v>
      </c>
      <c r="AD701" s="1" t="str">
        <f t="shared" si="325"/>
        <v/>
      </c>
      <c r="AE701" s="1" t="str">
        <f t="shared" si="326"/>
        <v/>
      </c>
      <c r="AF701" s="1">
        <f t="shared" si="318"/>
        <v>1</v>
      </c>
      <c r="AG701" s="1" t="str">
        <f t="shared" si="327"/>
        <v>Buy</v>
      </c>
      <c r="AH701" s="8">
        <v>10.1586</v>
      </c>
      <c r="AK701" s="1">
        <f t="shared" si="328"/>
        <v>0</v>
      </c>
      <c r="AL701" s="1">
        <f t="shared" si="319"/>
        <v>0</v>
      </c>
      <c r="AM701" s="1" t="str">
        <f t="shared" si="329"/>
        <v/>
      </c>
      <c r="AN701" s="8">
        <v>10.1586</v>
      </c>
    </row>
    <row r="702" spans="1:40" x14ac:dyDescent="0.25">
      <c r="A702" s="2" t="s">
        <v>80</v>
      </c>
      <c r="B702" s="1">
        <v>0.26</v>
      </c>
      <c r="C702" s="1">
        <v>18263.3</v>
      </c>
      <c r="D702" s="1">
        <v>10.618600000000001</v>
      </c>
      <c r="E702" s="1">
        <f t="shared" si="320"/>
        <v>40.840769230769233</v>
      </c>
      <c r="F702" s="1">
        <v>5899.375</v>
      </c>
      <c r="G702" s="1">
        <f t="shared" si="321"/>
        <v>0.29154526222416738</v>
      </c>
      <c r="H702" s="1">
        <f t="shared" si="300"/>
        <v>7.7521589814650698</v>
      </c>
      <c r="I702" s="1">
        <f t="shared" si="301"/>
        <v>34.2918909184461</v>
      </c>
      <c r="J702" s="5">
        <f t="shared" si="302"/>
        <v>0.38238460611426817</v>
      </c>
      <c r="K702" s="3">
        <f t="shared" si="303"/>
        <v>-9.2871746635217647E-2</v>
      </c>
      <c r="L702" s="1">
        <f t="shared" si="304"/>
        <v>0.34308449919251499</v>
      </c>
      <c r="M702" s="5">
        <f t="shared" si="305"/>
        <v>-0.63256111892885802</v>
      </c>
      <c r="N702" s="3">
        <f t="shared" si="306"/>
        <v>-0.32619297964063126</v>
      </c>
      <c r="O702" s="1">
        <f t="shared" si="307"/>
        <v>9.0107888888888894</v>
      </c>
      <c r="P702" s="5">
        <f t="shared" si="308"/>
        <v>1.4292631049260951</v>
      </c>
      <c r="Q702" s="3">
        <f t="shared" si="309"/>
        <v>0.84265248621310729</v>
      </c>
      <c r="R702" s="8">
        <f t="shared" si="310"/>
        <v>8.8741379994998102</v>
      </c>
      <c r="S702" s="9">
        <f t="shared" si="311"/>
        <v>1.1219790180347404</v>
      </c>
      <c r="T702" s="9">
        <f t="shared" si="312"/>
        <v>0.79187039754443311</v>
      </c>
      <c r="U702" s="1">
        <f t="shared" si="313"/>
        <v>1</v>
      </c>
      <c r="V702" s="1">
        <f t="shared" si="314"/>
        <v>0</v>
      </c>
      <c r="W702" s="1">
        <f t="shared" si="315"/>
        <v>0</v>
      </c>
      <c r="X702" s="1">
        <f t="shared" si="316"/>
        <v>1</v>
      </c>
      <c r="Y702" s="1">
        <f t="shared" si="322"/>
        <v>0</v>
      </c>
      <c r="Z702" s="1">
        <f t="shared" si="323"/>
        <v>1</v>
      </c>
      <c r="AA702" s="1">
        <f t="shared" si="324"/>
        <v>1</v>
      </c>
      <c r="AC702" s="1">
        <f t="shared" si="317"/>
        <v>1</v>
      </c>
      <c r="AD702" s="1" t="str">
        <f t="shared" si="325"/>
        <v/>
      </c>
      <c r="AE702" s="1" t="str">
        <f t="shared" si="326"/>
        <v/>
      </c>
      <c r="AF702" s="1">
        <f t="shared" si="318"/>
        <v>1</v>
      </c>
      <c r="AG702" s="1" t="str">
        <f t="shared" si="327"/>
        <v>Buy</v>
      </c>
      <c r="AH702" s="8">
        <v>10.618600000000001</v>
      </c>
      <c r="AK702" s="1">
        <f t="shared" si="328"/>
        <v>0</v>
      </c>
      <c r="AL702" s="1">
        <f t="shared" si="319"/>
        <v>0</v>
      </c>
      <c r="AM702" s="1" t="str">
        <f t="shared" si="329"/>
        <v/>
      </c>
      <c r="AN702" s="8">
        <v>10.618600000000001</v>
      </c>
    </row>
    <row r="703" spans="1:40" x14ac:dyDescent="0.25">
      <c r="A703" s="2" t="s">
        <v>79</v>
      </c>
      <c r="B703" s="1">
        <v>0.26</v>
      </c>
      <c r="C703" s="1">
        <v>18203.8</v>
      </c>
      <c r="D703" s="1">
        <v>10.3757</v>
      </c>
      <c r="E703" s="1">
        <f t="shared" si="320"/>
        <v>39.90653846153846</v>
      </c>
      <c r="F703" s="1">
        <v>5899.375</v>
      </c>
      <c r="G703" s="1">
        <f t="shared" si="321"/>
        <v>0.29739841237490611</v>
      </c>
      <c r="H703" s="1">
        <f t="shared" si="300"/>
        <v>7.5228436999822756</v>
      </c>
      <c r="I703" s="1">
        <f t="shared" si="301"/>
        <v>33.601798302032414</v>
      </c>
      <c r="J703" s="5">
        <f t="shared" si="302"/>
        <v>0.26428692338186011</v>
      </c>
      <c r="K703" s="3">
        <f t="shared" si="303"/>
        <v>-0.17208113876013195</v>
      </c>
      <c r="L703" s="1">
        <f t="shared" si="304"/>
        <v>0.35344641567882951</v>
      </c>
      <c r="M703" s="5">
        <f t="shared" si="305"/>
        <v>-0.55172305010938305</v>
      </c>
      <c r="N703" s="3">
        <f t="shared" si="306"/>
        <v>-0.27513162309259348</v>
      </c>
      <c r="O703" s="1">
        <f t="shared" si="307"/>
        <v>8.6452333333333318</v>
      </c>
      <c r="P703" s="5">
        <f t="shared" si="308"/>
        <v>1.2131777823663019</v>
      </c>
      <c r="Q703" s="3">
        <f t="shared" si="309"/>
        <v>0.74488404976094269</v>
      </c>
      <c r="R703" s="8">
        <f t="shared" si="310"/>
        <v>8.5569630903179572</v>
      </c>
      <c r="S703" s="9">
        <f t="shared" si="311"/>
        <v>1.0341193903356816</v>
      </c>
      <c r="T703" s="9">
        <f t="shared" si="312"/>
        <v>0.73953569525300167</v>
      </c>
      <c r="U703" s="1">
        <f t="shared" si="313"/>
        <v>1</v>
      </c>
      <c r="V703" s="1">
        <f t="shared" si="314"/>
        <v>0</v>
      </c>
      <c r="W703" s="1">
        <f t="shared" si="315"/>
        <v>0</v>
      </c>
      <c r="X703" s="1">
        <f t="shared" si="316"/>
        <v>1</v>
      </c>
      <c r="Y703" s="1">
        <f t="shared" si="322"/>
        <v>0</v>
      </c>
      <c r="Z703" s="1">
        <f t="shared" si="323"/>
        <v>1</v>
      </c>
      <c r="AA703" s="1">
        <f t="shared" si="324"/>
        <v>1</v>
      </c>
      <c r="AC703" s="1">
        <f t="shared" si="317"/>
        <v>1</v>
      </c>
      <c r="AD703" s="1" t="str">
        <f t="shared" si="325"/>
        <v/>
      </c>
      <c r="AE703" s="1" t="str">
        <f t="shared" si="326"/>
        <v/>
      </c>
      <c r="AF703" s="1">
        <f t="shared" si="318"/>
        <v>1</v>
      </c>
      <c r="AG703" s="1" t="str">
        <f t="shared" si="327"/>
        <v>Buy</v>
      </c>
      <c r="AH703" s="8">
        <v>10.3757</v>
      </c>
      <c r="AK703" s="1">
        <f t="shared" si="328"/>
        <v>0</v>
      </c>
      <c r="AL703" s="1">
        <f t="shared" si="319"/>
        <v>0</v>
      </c>
      <c r="AM703" s="1" t="str">
        <f t="shared" si="329"/>
        <v/>
      </c>
      <c r="AN703" s="8">
        <v>10.3757</v>
      </c>
    </row>
    <row r="704" spans="1:40" x14ac:dyDescent="0.25">
      <c r="A704" s="2" t="s">
        <v>78</v>
      </c>
      <c r="B704" s="1">
        <v>0.26</v>
      </c>
      <c r="C704" s="1">
        <v>18144.3</v>
      </c>
      <c r="D704" s="1">
        <v>9.9056999999999995</v>
      </c>
      <c r="E704" s="1">
        <f t="shared" si="320"/>
        <v>38.098846153846154</v>
      </c>
      <c r="F704" s="1">
        <v>5808.8050000000003</v>
      </c>
      <c r="G704" s="1">
        <f t="shared" si="321"/>
        <v>0.31533214816170452</v>
      </c>
      <c r="H704" s="1">
        <f t="shared" si="300"/>
        <v>7.2946151959808576</v>
      </c>
      <c r="I704" s="1">
        <f t="shared" si="301"/>
        <v>32.740392333419088</v>
      </c>
      <c r="J704" s="5">
        <f t="shared" si="302"/>
        <v>0.13856816521651671</v>
      </c>
      <c r="K704" s="3">
        <f t="shared" si="303"/>
        <v>-0.24480914911713064</v>
      </c>
      <c r="L704" s="1">
        <f t="shared" si="304"/>
        <v>0.36118830676037617</v>
      </c>
      <c r="M704" s="5">
        <f t="shared" si="305"/>
        <v>-0.49876565997111655</v>
      </c>
      <c r="N704" s="3">
        <f t="shared" si="306"/>
        <v>-0.22903305192312856</v>
      </c>
      <c r="O704" s="1">
        <f t="shared" si="307"/>
        <v>8.3433333333333337</v>
      </c>
      <c r="P704" s="5">
        <f t="shared" si="308"/>
        <v>1.0769230769230771</v>
      </c>
      <c r="Q704" s="3">
        <f t="shared" si="309"/>
        <v>0.66683509432671617</v>
      </c>
      <c r="R704" s="8">
        <f t="shared" si="310"/>
        <v>8.2262836521939491</v>
      </c>
      <c r="S704" s="9">
        <f t="shared" si="311"/>
        <v>0.93166845621309147</v>
      </c>
      <c r="T704" s="9">
        <f t="shared" si="312"/>
        <v>0.69211888330644</v>
      </c>
      <c r="U704" s="1">
        <f t="shared" si="313"/>
        <v>0</v>
      </c>
      <c r="V704" s="1">
        <f t="shared" si="314"/>
        <v>0</v>
      </c>
      <c r="W704" s="1">
        <f t="shared" si="315"/>
        <v>0</v>
      </c>
      <c r="X704" s="1">
        <f t="shared" si="316"/>
        <v>1</v>
      </c>
      <c r="Y704" s="1">
        <f t="shared" si="322"/>
        <v>0</v>
      </c>
      <c r="Z704" s="1">
        <f t="shared" si="323"/>
        <v>1</v>
      </c>
      <c r="AA704" s="1">
        <f t="shared" si="324"/>
        <v>1</v>
      </c>
      <c r="AC704" s="1">
        <f t="shared" si="317"/>
        <v>1</v>
      </c>
      <c r="AD704" s="1" t="str">
        <f t="shared" si="325"/>
        <v/>
      </c>
      <c r="AE704" s="1" t="str">
        <f t="shared" si="326"/>
        <v/>
      </c>
      <c r="AF704" s="1">
        <f t="shared" si="318"/>
        <v>1</v>
      </c>
      <c r="AG704" s="1" t="str">
        <f t="shared" si="327"/>
        <v>Buy</v>
      </c>
      <c r="AH704" s="8">
        <v>9.9056999999999995</v>
      </c>
      <c r="AK704" s="1">
        <f t="shared" si="328"/>
        <v>0</v>
      </c>
      <c r="AL704" s="1">
        <f t="shared" si="319"/>
        <v>0</v>
      </c>
      <c r="AM704" s="1" t="str">
        <f t="shared" si="329"/>
        <v/>
      </c>
      <c r="AN704" s="8">
        <v>9.9056999999999995</v>
      </c>
    </row>
    <row r="705" spans="1:40" x14ac:dyDescent="0.25">
      <c r="A705" s="2" t="s">
        <v>77</v>
      </c>
      <c r="B705" s="1">
        <v>0.26</v>
      </c>
      <c r="C705" s="1">
        <v>18084.8</v>
      </c>
      <c r="D705" s="1">
        <v>9.2228999999999992</v>
      </c>
      <c r="E705" s="1">
        <f t="shared" si="320"/>
        <v>35.472692307692306</v>
      </c>
      <c r="F705" s="1">
        <v>5808.8050000000003</v>
      </c>
      <c r="G705" s="1">
        <f t="shared" si="321"/>
        <v>0.3375665560069625</v>
      </c>
      <c r="H705" s="1">
        <f t="shared" si="300"/>
        <v>7.0857284116593267</v>
      </c>
      <c r="I705" s="1">
        <f t="shared" si="301"/>
        <v>31.995096475430923</v>
      </c>
      <c r="J705" s="5">
        <f t="shared" si="302"/>
        <v>2.8055156361054046E-2</v>
      </c>
      <c r="K705" s="3">
        <f t="shared" si="303"/>
        <v>-0.30870536817273853</v>
      </c>
      <c r="L705" s="1">
        <f t="shared" si="304"/>
        <v>0.36713425476854844</v>
      </c>
      <c r="M705" s="5">
        <f t="shared" si="305"/>
        <v>-0.45618099796187805</v>
      </c>
      <c r="N705" s="3">
        <f t="shared" si="306"/>
        <v>-0.18407761724846392</v>
      </c>
      <c r="O705" s="1">
        <f t="shared" si="307"/>
        <v>8.0871444444444442</v>
      </c>
      <c r="P705" s="5">
        <f t="shared" si="308"/>
        <v>0.96560702120377417</v>
      </c>
      <c r="Q705" s="3">
        <f t="shared" si="309"/>
        <v>0.59848709722732274</v>
      </c>
      <c r="R705" s="8">
        <f t="shared" si="310"/>
        <v>7.9209352253201217</v>
      </c>
      <c r="S705" s="9">
        <f t="shared" si="311"/>
        <v>0.83520681366079508</v>
      </c>
      <c r="T705" s="9">
        <f t="shared" si="312"/>
        <v>0.64979227775564419</v>
      </c>
      <c r="U705" s="1">
        <f t="shared" si="313"/>
        <v>0</v>
      </c>
      <c r="V705" s="1">
        <f t="shared" si="314"/>
        <v>0</v>
      </c>
      <c r="W705" s="1">
        <f t="shared" si="315"/>
        <v>0</v>
      </c>
      <c r="X705" s="1">
        <f t="shared" si="316"/>
        <v>1</v>
      </c>
      <c r="Y705" s="1">
        <f t="shared" si="322"/>
        <v>0</v>
      </c>
      <c r="Z705" s="1">
        <f t="shared" si="323"/>
        <v>1</v>
      </c>
      <c r="AA705" s="1">
        <f t="shared" si="324"/>
        <v>1</v>
      </c>
      <c r="AC705" s="1">
        <f t="shared" si="317"/>
        <v>1</v>
      </c>
      <c r="AD705" s="1" t="str">
        <f t="shared" si="325"/>
        <v/>
      </c>
      <c r="AE705" s="1" t="str">
        <f t="shared" si="326"/>
        <v/>
      </c>
      <c r="AF705" s="1">
        <f t="shared" si="318"/>
        <v>1</v>
      </c>
      <c r="AG705" s="1" t="str">
        <f t="shared" si="327"/>
        <v>Buy</v>
      </c>
      <c r="AH705" s="8">
        <v>9.2228999999999992</v>
      </c>
      <c r="AK705" s="1">
        <f t="shared" si="328"/>
        <v>0</v>
      </c>
      <c r="AL705" s="1">
        <f t="shared" si="319"/>
        <v>0</v>
      </c>
      <c r="AM705" s="1" t="str">
        <f t="shared" si="329"/>
        <v/>
      </c>
      <c r="AN705" s="8">
        <v>9.2228999999999992</v>
      </c>
    </row>
    <row r="706" spans="1:40" x14ac:dyDescent="0.25">
      <c r="A706" s="2" t="s">
        <v>76</v>
      </c>
      <c r="B706" s="1">
        <v>0.26</v>
      </c>
      <c r="C706" s="1">
        <v>17890.5</v>
      </c>
      <c r="D706" s="1">
        <v>8.7913999999999994</v>
      </c>
      <c r="E706" s="1">
        <f t="shared" si="320"/>
        <v>33.81307692307692</v>
      </c>
      <c r="F706" s="1">
        <v>5808.8050000000003</v>
      </c>
      <c r="G706" s="1">
        <f t="shared" si="321"/>
        <v>0.35033025101505832</v>
      </c>
      <c r="H706" s="1">
        <f t="shared" si="300"/>
        <v>6.9147546845920731</v>
      </c>
      <c r="I706" s="1">
        <f t="shared" si="301"/>
        <v>31.456093388217138</v>
      </c>
      <c r="J706" s="5">
        <f t="shared" si="302"/>
        <v>-6.8320835385096812E-2</v>
      </c>
      <c r="K706" s="3">
        <f t="shared" si="303"/>
        <v>-0.36483212226170397</v>
      </c>
      <c r="L706" s="1">
        <f t="shared" si="304"/>
        <v>0.37208026884621487</v>
      </c>
      <c r="M706" s="5">
        <f t="shared" si="305"/>
        <v>-0.40148799027712312</v>
      </c>
      <c r="N706" s="3">
        <f t="shared" si="306"/>
        <v>-0.13872705379622821</v>
      </c>
      <c r="O706" s="1">
        <f t="shared" si="307"/>
        <v>7.8752333333333331</v>
      </c>
      <c r="P706" s="5">
        <f t="shared" si="308"/>
        <v>0.84313576047366112</v>
      </c>
      <c r="Q706" s="3">
        <f t="shared" si="309"/>
        <v>0.53730044323124748</v>
      </c>
      <c r="R706" s="8">
        <f t="shared" si="310"/>
        <v>7.6842143571965078</v>
      </c>
      <c r="S706" s="9">
        <f t="shared" si="311"/>
        <v>0.76945967260443471</v>
      </c>
      <c r="T706" s="9">
        <f t="shared" si="312"/>
        <v>0.61268752263072812</v>
      </c>
      <c r="U706" s="1">
        <f t="shared" si="313"/>
        <v>0</v>
      </c>
      <c r="V706" s="1">
        <f t="shared" si="314"/>
        <v>0</v>
      </c>
      <c r="W706" s="1">
        <f t="shared" si="315"/>
        <v>0</v>
      </c>
      <c r="X706" s="1">
        <f t="shared" si="316"/>
        <v>1</v>
      </c>
      <c r="Y706" s="1">
        <f t="shared" si="322"/>
        <v>0</v>
      </c>
      <c r="Z706" s="1">
        <f t="shared" si="323"/>
        <v>1</v>
      </c>
      <c r="AA706" s="1">
        <f t="shared" si="324"/>
        <v>1</v>
      </c>
      <c r="AC706" s="1">
        <f t="shared" si="317"/>
        <v>1</v>
      </c>
      <c r="AD706" s="1" t="str">
        <f t="shared" si="325"/>
        <v/>
      </c>
      <c r="AE706" s="1" t="str">
        <f t="shared" si="326"/>
        <v/>
      </c>
      <c r="AF706" s="1">
        <f t="shared" si="318"/>
        <v>1</v>
      </c>
      <c r="AG706" s="1" t="str">
        <f t="shared" si="327"/>
        <v>Buy</v>
      </c>
      <c r="AH706" s="8">
        <v>8.7913999999999994</v>
      </c>
      <c r="AK706" s="1">
        <f t="shared" si="328"/>
        <v>0</v>
      </c>
      <c r="AL706" s="1">
        <f t="shared" si="319"/>
        <v>0</v>
      </c>
      <c r="AM706" s="1" t="str">
        <f t="shared" si="329"/>
        <v/>
      </c>
      <c r="AN706" s="8">
        <v>8.7913999999999994</v>
      </c>
    </row>
    <row r="707" spans="1:40" x14ac:dyDescent="0.25">
      <c r="A707" s="2" t="s">
        <v>75</v>
      </c>
      <c r="B707" s="1">
        <v>0.26</v>
      </c>
      <c r="C707" s="1">
        <v>17837.599999999999</v>
      </c>
      <c r="D707" s="1">
        <v>8.7356999999999996</v>
      </c>
      <c r="E707" s="1">
        <f t="shared" si="320"/>
        <v>33.598846153846154</v>
      </c>
      <c r="F707" s="1">
        <v>5808.8050000000003</v>
      </c>
      <c r="G707" s="1">
        <f t="shared" si="321"/>
        <v>0.35152151565197987</v>
      </c>
      <c r="H707" s="1">
        <f t="shared" ref="H707:H759" si="330">(D707-H708)*2/27+H708</f>
        <v>6.7646230593594394</v>
      </c>
      <c r="I707" s="1">
        <f t="shared" ref="I707:I770" si="331">AVERAGE(E707:E719)</f>
        <v>31.157779778749678</v>
      </c>
      <c r="J707" s="5">
        <f t="shared" ref="J707:J746" si="332">((I707/I733)-1)*2</f>
        <v>-0.14718705683521871</v>
      </c>
      <c r="K707" s="3">
        <f t="shared" ref="K707:K732" si="333">((J707-K708)*2/14)+K708</f>
        <v>-0.41425067007447181</v>
      </c>
      <c r="L707" s="1">
        <f t="shared" ref="L707:L770" si="334">AVERAGE(G707:G715)</f>
        <v>0.37523039290141164</v>
      </c>
      <c r="M707" s="5">
        <f t="shared" ref="M707:M750" si="335">((L707/L733)-1)*2</f>
        <v>-0.34455919879798014</v>
      </c>
      <c r="N707" s="3">
        <f t="shared" ref="N707:N736" si="336">((M707-N708)*2/14)+N708</f>
        <v>-9.4933564382745722E-2</v>
      </c>
      <c r="O707" s="1">
        <f t="shared" ref="O707:O770" si="337">AVERAGE(D707:D715)</f>
        <v>7.7128555555555556</v>
      </c>
      <c r="P707" s="5">
        <f t="shared" ref="P707:P750" si="338">((O707/O733)-1)*2</f>
        <v>0.74130897516398742</v>
      </c>
      <c r="Q707" s="3">
        <f t="shared" ref="Q707:Q736" si="339">((P707-Q708)*2/14)+Q708</f>
        <v>0.48632789035751189</v>
      </c>
      <c r="R707" s="8">
        <f t="shared" ref="R707:R770" si="340">((D707-R708)*2/13)+R708</f>
        <v>7.4829078766867818</v>
      </c>
      <c r="S707" s="9">
        <f t="shared" ref="S707:S758" si="341">R707-H707</f>
        <v>0.7182848173273424</v>
      </c>
      <c r="T707" s="9">
        <f t="shared" ref="T707:T749" si="342">AVERAGE(S707:S716)</f>
        <v>0.57568970757847926</v>
      </c>
      <c r="U707" s="1">
        <f t="shared" ref="U707:U750" si="343">IF(M707&lt;-0.4999,1,)</f>
        <v>0</v>
      </c>
      <c r="V707" s="1">
        <f t="shared" ref="V707:V736" si="344">IF(M707-M708&gt;0,1,)</f>
        <v>0</v>
      </c>
      <c r="W707" s="1">
        <f t="shared" ref="W707:W737" si="345">IF(M707&gt;N707,1,0)</f>
        <v>0</v>
      </c>
      <c r="X707" s="1">
        <f t="shared" ref="X707:X738" si="346">IF(S707&gt;T707,1,0)</f>
        <v>1</v>
      </c>
      <c r="Y707" s="1">
        <f t="shared" si="322"/>
        <v>0</v>
      </c>
      <c r="Z707" s="1">
        <f t="shared" si="323"/>
        <v>1</v>
      </c>
      <c r="AA707" s="1">
        <f t="shared" si="324"/>
        <v>1</v>
      </c>
      <c r="AC707" s="1">
        <f t="shared" ref="AC707:AC762" si="347">IF(P707&gt;Q707,1,0)</f>
        <v>1</v>
      </c>
      <c r="AD707" s="1" t="str">
        <f t="shared" si="325"/>
        <v/>
      </c>
      <c r="AE707" s="1" t="str">
        <f t="shared" si="326"/>
        <v/>
      </c>
      <c r="AF707" s="1">
        <f t="shared" ref="AF707:AF762" si="348">IF(AC707+AA707+W707&gt;1.99,1,0)</f>
        <v>1</v>
      </c>
      <c r="AG707" s="1" t="str">
        <f t="shared" si="327"/>
        <v>Buy</v>
      </c>
      <c r="AH707" s="8">
        <v>8.7356999999999996</v>
      </c>
      <c r="AK707" s="1">
        <f t="shared" si="328"/>
        <v>0</v>
      </c>
      <c r="AL707" s="1">
        <f t="shared" ref="AL707:AL762" si="349">IF(AC707+AA707+W707&lt;1.01,1,0)</f>
        <v>0</v>
      </c>
      <c r="AM707" s="1" t="str">
        <f t="shared" si="329"/>
        <v/>
      </c>
      <c r="AN707" s="8">
        <v>8.7356999999999996</v>
      </c>
    </row>
    <row r="708" spans="1:40" x14ac:dyDescent="0.25">
      <c r="A708" s="2" t="s">
        <v>74</v>
      </c>
      <c r="B708" s="1">
        <v>0.26</v>
      </c>
      <c r="C708" s="1">
        <v>17784.7</v>
      </c>
      <c r="D708" s="1">
        <v>7.7813999999999997</v>
      </c>
      <c r="E708" s="1">
        <f t="shared" ref="E708:E771" si="350">D708/B708</f>
        <v>29.928461538461537</v>
      </c>
      <c r="F708" s="1">
        <v>5808.8050000000003</v>
      </c>
      <c r="G708" s="1">
        <f t="shared" ref="G708:G771" si="351">C708/F708/D708</f>
        <v>0.39346128457452623</v>
      </c>
      <c r="H708" s="1">
        <f t="shared" si="330"/>
        <v>6.6069369041081947</v>
      </c>
      <c r="I708" s="1">
        <f t="shared" si="331"/>
        <v>30.720595808873401</v>
      </c>
      <c r="J708" s="5">
        <f t="shared" si="332"/>
        <v>-0.21778845497767918</v>
      </c>
      <c r="K708" s="3">
        <f t="shared" si="333"/>
        <v>-0.45876127228101399</v>
      </c>
      <c r="L708" s="1">
        <f t="shared" si="334"/>
        <v>0.38274878004191731</v>
      </c>
      <c r="M708" s="5">
        <f t="shared" si="335"/>
        <v>-0.26932633875107248</v>
      </c>
      <c r="N708" s="3">
        <f t="shared" si="336"/>
        <v>-5.3329291980206653E-2</v>
      </c>
      <c r="O708" s="1">
        <f t="shared" si="337"/>
        <v>7.4758777777777778</v>
      </c>
      <c r="P708" s="5">
        <f t="shared" si="338"/>
        <v>0.61598097974529553</v>
      </c>
      <c r="Q708" s="3">
        <f t="shared" si="339"/>
        <v>0.44383104288976599</v>
      </c>
      <c r="R708" s="8">
        <f t="shared" si="340"/>
        <v>7.2551274906298335</v>
      </c>
      <c r="S708" s="9">
        <f t="shared" si="341"/>
        <v>0.64819058652163886</v>
      </c>
      <c r="T708" s="9">
        <f t="shared" si="342"/>
        <v>0.54237628243792213</v>
      </c>
      <c r="U708" s="1">
        <f t="shared" si="343"/>
        <v>0</v>
      </c>
      <c r="V708" s="1">
        <f t="shared" si="344"/>
        <v>0</v>
      </c>
      <c r="W708" s="1">
        <f t="shared" si="345"/>
        <v>0</v>
      </c>
      <c r="X708" s="1">
        <f t="shared" si="346"/>
        <v>1</v>
      </c>
      <c r="Y708" s="1">
        <f t="shared" ref="Y708:Y751" si="352">IF(J708&lt;-0.4999,1,)</f>
        <v>0</v>
      </c>
      <c r="Z708" s="1">
        <f t="shared" ref="Z708:Z751" si="353">IF(J708-J709&gt;0,1,)</f>
        <v>1</v>
      </c>
      <c r="AA708" s="1">
        <f t="shared" ref="AA708:AA751" si="354">IF(J708&gt;K708,1,0)</f>
        <v>1</v>
      </c>
      <c r="AC708" s="1">
        <f t="shared" si="347"/>
        <v>1</v>
      </c>
      <c r="AD708" s="1" t="str">
        <f t="shared" ref="AD708:AD771" si="355">IF(U708+X708+V708=3,"Buy","")</f>
        <v/>
      </c>
      <c r="AE708" s="1" t="str">
        <f t="shared" ref="AE708:AE771" si="356">IF(Y708+X708+Z708=3,"Buy","")</f>
        <v/>
      </c>
      <c r="AF708" s="1">
        <f t="shared" si="348"/>
        <v>1</v>
      </c>
      <c r="AG708" s="1" t="str">
        <f t="shared" ref="AG708:AG762" si="357">IF(AF708+X708=2,"Buy","")</f>
        <v>Buy</v>
      </c>
      <c r="AH708" s="8">
        <v>7.7813999999999997</v>
      </c>
      <c r="AK708" s="1">
        <f t="shared" ref="AK708:AK751" si="358">IF(S708&lt;T708,1,0)</f>
        <v>0</v>
      </c>
      <c r="AL708" s="1">
        <f t="shared" si="349"/>
        <v>0</v>
      </c>
      <c r="AM708" s="1" t="str">
        <f t="shared" ref="AM708:AM765" si="359">IF(AL708+AK708=1,"Sell","")</f>
        <v/>
      </c>
      <c r="AN708" s="8">
        <v>7.7813999999999997</v>
      </c>
    </row>
    <row r="709" spans="1:40" x14ac:dyDescent="0.25">
      <c r="A709" s="2" t="s">
        <v>73</v>
      </c>
      <c r="B709" s="1">
        <v>0.26</v>
      </c>
      <c r="C709" s="1">
        <v>17731.8</v>
      </c>
      <c r="D709" s="1">
        <v>7.9513999999999996</v>
      </c>
      <c r="E709" s="1">
        <f t="shared" si="350"/>
        <v>30.58230769230769</v>
      </c>
      <c r="F709" s="1">
        <v>5808.8050000000003</v>
      </c>
      <c r="G709" s="1">
        <f t="shared" si="351"/>
        <v>0.3839038125733123</v>
      </c>
      <c r="H709" s="1">
        <f t="shared" si="330"/>
        <v>6.51297985643685</v>
      </c>
      <c r="I709" s="1">
        <f t="shared" si="331"/>
        <v>30.548791075145591</v>
      </c>
      <c r="J709" s="5">
        <f t="shared" si="332"/>
        <v>-0.26443497494775836</v>
      </c>
      <c r="K709" s="3">
        <f t="shared" si="333"/>
        <v>-0.49892340849823646</v>
      </c>
      <c r="L709" s="1">
        <f t="shared" si="334"/>
        <v>0.38596239304620883</v>
      </c>
      <c r="M709" s="5">
        <f t="shared" si="335"/>
        <v>-0.19556849373635021</v>
      </c>
      <c r="N709" s="3">
        <f t="shared" si="336"/>
        <v>-1.7329784185062352E-2</v>
      </c>
      <c r="O709" s="1">
        <f t="shared" si="337"/>
        <v>7.3373111111111102</v>
      </c>
      <c r="P709" s="5">
        <f t="shared" si="338"/>
        <v>0.50872544159073296</v>
      </c>
      <c r="Q709" s="3">
        <f t="shared" si="339"/>
        <v>0.41513938674717776</v>
      </c>
      <c r="R709" s="8">
        <f t="shared" si="340"/>
        <v>7.1594415798352582</v>
      </c>
      <c r="S709" s="9">
        <f t="shared" si="341"/>
        <v>0.64646172339840824</v>
      </c>
      <c r="T709" s="9">
        <f t="shared" si="342"/>
        <v>0.51438138296851377</v>
      </c>
      <c r="U709" s="1">
        <f t="shared" si="343"/>
        <v>0</v>
      </c>
      <c r="V709" s="1">
        <f t="shared" si="344"/>
        <v>0</v>
      </c>
      <c r="W709" s="1">
        <f t="shared" si="345"/>
        <v>0</v>
      </c>
      <c r="X709" s="1">
        <f t="shared" si="346"/>
        <v>1</v>
      </c>
      <c r="Y709" s="1">
        <f t="shared" si="352"/>
        <v>0</v>
      </c>
      <c r="Z709" s="1">
        <f t="shared" si="353"/>
        <v>1</v>
      </c>
      <c r="AA709" s="1">
        <f t="shared" si="354"/>
        <v>1</v>
      </c>
      <c r="AC709" s="1">
        <f t="shared" si="347"/>
        <v>1</v>
      </c>
      <c r="AD709" s="1" t="str">
        <f t="shared" si="355"/>
        <v/>
      </c>
      <c r="AE709" s="1" t="str">
        <f t="shared" si="356"/>
        <v/>
      </c>
      <c r="AF709" s="1">
        <f t="shared" si="348"/>
        <v>1</v>
      </c>
      <c r="AG709" s="1" t="str">
        <f t="shared" si="357"/>
        <v>Buy</v>
      </c>
      <c r="AH709" s="8">
        <v>7.9513999999999996</v>
      </c>
      <c r="AK709" s="1">
        <f t="shared" si="358"/>
        <v>0</v>
      </c>
      <c r="AL709" s="1">
        <f t="shared" si="349"/>
        <v>0</v>
      </c>
      <c r="AM709" s="1" t="str">
        <f t="shared" si="359"/>
        <v/>
      </c>
      <c r="AN709" s="8">
        <v>7.9513999999999996</v>
      </c>
    </row>
    <row r="710" spans="1:40" x14ac:dyDescent="0.25">
      <c r="A710" s="2" t="s">
        <v>72</v>
      </c>
      <c r="B710" s="1">
        <v>0.23</v>
      </c>
      <c r="C710" s="1">
        <v>16432.2</v>
      </c>
      <c r="D710" s="1">
        <v>7.7142999999999997</v>
      </c>
      <c r="E710" s="1">
        <f t="shared" si="350"/>
        <v>33.540434782608692</v>
      </c>
      <c r="F710" s="1">
        <v>5808.8050000000003</v>
      </c>
      <c r="G710" s="1">
        <f t="shared" si="351"/>
        <v>0.36670125015001798</v>
      </c>
      <c r="H710" s="1">
        <f t="shared" si="330"/>
        <v>6.3979062449517983</v>
      </c>
      <c r="I710" s="1">
        <f t="shared" si="331"/>
        <v>30.394103070842199</v>
      </c>
      <c r="J710" s="5">
        <f t="shared" si="332"/>
        <v>-0.30365405362079723</v>
      </c>
      <c r="K710" s="3">
        <f t="shared" si="333"/>
        <v>-0.5380048140899828</v>
      </c>
      <c r="L710" s="1">
        <f t="shared" si="334"/>
        <v>0.39001238365221469</v>
      </c>
      <c r="M710" s="5">
        <f t="shared" si="335"/>
        <v>-0.11359566016630707</v>
      </c>
      <c r="N710" s="3">
        <f t="shared" si="336"/>
        <v>1.2376667406818961E-2</v>
      </c>
      <c r="O710" s="1">
        <f t="shared" si="337"/>
        <v>7.1812777777777761</v>
      </c>
      <c r="P710" s="5">
        <f t="shared" si="338"/>
        <v>0.4038107493928309</v>
      </c>
      <c r="Q710" s="3">
        <f t="shared" si="339"/>
        <v>0.39954171093991858</v>
      </c>
      <c r="R710" s="8">
        <f t="shared" si="340"/>
        <v>7.0154491398053054</v>
      </c>
      <c r="S710" s="9">
        <f t="shared" si="341"/>
        <v>0.61754289485350711</v>
      </c>
      <c r="T710" s="9">
        <f t="shared" si="342"/>
        <v>0.48373521843892692</v>
      </c>
      <c r="U710" s="1">
        <f t="shared" si="343"/>
        <v>0</v>
      </c>
      <c r="V710" s="1">
        <f t="shared" si="344"/>
        <v>0</v>
      </c>
      <c r="W710" s="1">
        <f t="shared" si="345"/>
        <v>0</v>
      </c>
      <c r="X710" s="1">
        <f t="shared" si="346"/>
        <v>1</v>
      </c>
      <c r="Y710" s="1">
        <f t="shared" si="352"/>
        <v>0</v>
      </c>
      <c r="Z710" s="1">
        <f t="shared" si="353"/>
        <v>1</v>
      </c>
      <c r="AA710" s="1">
        <f t="shared" si="354"/>
        <v>1</v>
      </c>
      <c r="AC710" s="1">
        <f t="shared" si="347"/>
        <v>1</v>
      </c>
      <c r="AD710" s="1" t="str">
        <f t="shared" si="355"/>
        <v/>
      </c>
      <c r="AE710" s="1" t="str">
        <f t="shared" si="356"/>
        <v/>
      </c>
      <c r="AF710" s="1">
        <f t="shared" si="348"/>
        <v>1</v>
      </c>
      <c r="AG710" s="1" t="str">
        <f t="shared" si="357"/>
        <v>Buy</v>
      </c>
      <c r="AH710" s="8">
        <v>7.7142999999999997</v>
      </c>
      <c r="AK710" s="1">
        <f t="shared" si="358"/>
        <v>0</v>
      </c>
      <c r="AL710" s="1">
        <f t="shared" si="349"/>
        <v>0</v>
      </c>
      <c r="AM710" s="1" t="str">
        <f t="shared" si="359"/>
        <v/>
      </c>
      <c r="AN710" s="8">
        <v>7.7142999999999997</v>
      </c>
    </row>
    <row r="711" spans="1:40" x14ac:dyDescent="0.25">
      <c r="A711" s="2" t="s">
        <v>71</v>
      </c>
      <c r="B711" s="1">
        <v>0.23</v>
      </c>
      <c r="C711" s="1">
        <v>16381.2</v>
      </c>
      <c r="D711" s="1">
        <v>7.3285999999999998</v>
      </c>
      <c r="E711" s="1">
        <f t="shared" si="350"/>
        <v>31.863478260869563</v>
      </c>
      <c r="F711" s="1">
        <v>5808.8050000000003</v>
      </c>
      <c r="G711" s="1">
        <f t="shared" si="351"/>
        <v>0.38480251060099752</v>
      </c>
      <c r="H711" s="1">
        <f t="shared" si="330"/>
        <v>6.2925947445479418</v>
      </c>
      <c r="I711" s="1">
        <f t="shared" si="331"/>
        <v>29.889489206445724</v>
      </c>
      <c r="J711" s="5">
        <f t="shared" si="332"/>
        <v>-0.40158838394788154</v>
      </c>
      <c r="K711" s="3">
        <f t="shared" si="333"/>
        <v>-0.57706327416818037</v>
      </c>
      <c r="L711" s="1">
        <f t="shared" si="334"/>
        <v>0.39537355397433388</v>
      </c>
      <c r="M711" s="5">
        <f t="shared" si="335"/>
        <v>-3.0609339927487822E-2</v>
      </c>
      <c r="N711" s="3">
        <f t="shared" si="336"/>
        <v>3.3372055335673299E-2</v>
      </c>
      <c r="O711" s="1">
        <f t="shared" si="337"/>
        <v>7.0558777777777779</v>
      </c>
      <c r="P711" s="5">
        <f t="shared" si="338"/>
        <v>0.32931743111862666</v>
      </c>
      <c r="Q711" s="3">
        <f t="shared" si="339"/>
        <v>0.39883020453109985</v>
      </c>
      <c r="R711" s="8">
        <f t="shared" si="340"/>
        <v>6.8883853470426333</v>
      </c>
      <c r="S711" s="9">
        <f t="shared" si="341"/>
        <v>0.59579060249469151</v>
      </c>
      <c r="T711" s="9">
        <f t="shared" si="342"/>
        <v>0.45148872889841529</v>
      </c>
      <c r="U711" s="1">
        <f t="shared" si="343"/>
        <v>0</v>
      </c>
      <c r="V711" s="1">
        <f t="shared" si="344"/>
        <v>0</v>
      </c>
      <c r="W711" s="1">
        <f t="shared" si="345"/>
        <v>0</v>
      </c>
      <c r="X711" s="1">
        <f t="shared" si="346"/>
        <v>1</v>
      </c>
      <c r="Y711" s="1">
        <f t="shared" si="352"/>
        <v>0</v>
      </c>
      <c r="Z711" s="1">
        <f t="shared" si="353"/>
        <v>1</v>
      </c>
      <c r="AA711" s="1">
        <f t="shared" si="354"/>
        <v>1</v>
      </c>
      <c r="AC711" s="1">
        <f t="shared" si="347"/>
        <v>0</v>
      </c>
      <c r="AD711" s="1" t="str">
        <f t="shared" si="355"/>
        <v/>
      </c>
      <c r="AE711" s="1" t="str">
        <f t="shared" si="356"/>
        <v/>
      </c>
      <c r="AF711" s="1">
        <f t="shared" si="348"/>
        <v>0</v>
      </c>
      <c r="AG711" s="1" t="str">
        <f t="shared" si="357"/>
        <v/>
      </c>
      <c r="AH711" s="8">
        <v>7.3285999999999998</v>
      </c>
      <c r="AK711" s="1">
        <f t="shared" si="358"/>
        <v>0</v>
      </c>
      <c r="AL711" s="1">
        <f t="shared" si="349"/>
        <v>1</v>
      </c>
      <c r="AM711" s="1" t="str">
        <f t="shared" si="359"/>
        <v>Sell</v>
      </c>
      <c r="AN711" s="8">
        <v>7.3285999999999998</v>
      </c>
    </row>
    <row r="712" spans="1:40" x14ac:dyDescent="0.25">
      <c r="A712" s="2" t="s">
        <v>70</v>
      </c>
      <c r="B712" s="1">
        <v>0.23</v>
      </c>
      <c r="C712" s="1">
        <v>16330.2</v>
      </c>
      <c r="D712" s="1">
        <v>7.6585999999999999</v>
      </c>
      <c r="E712" s="1">
        <f t="shared" si="350"/>
        <v>33.298260869565212</v>
      </c>
      <c r="F712" s="1">
        <v>5808.8050000000003</v>
      </c>
      <c r="G712" s="1">
        <f t="shared" si="351"/>
        <v>0.36707543210882626</v>
      </c>
      <c r="H712" s="1">
        <f t="shared" si="330"/>
        <v>6.2097143241117774</v>
      </c>
      <c r="I712" s="1">
        <f t="shared" si="331"/>
        <v>29.440027508723158</v>
      </c>
      <c r="J712" s="5">
        <f t="shared" si="332"/>
        <v>-0.45177115729218098</v>
      </c>
      <c r="K712" s="3">
        <f t="shared" si="333"/>
        <v>-0.6063090892048969</v>
      </c>
      <c r="L712" s="1">
        <f t="shared" si="334"/>
        <v>0.40191634799720577</v>
      </c>
      <c r="M712" s="5">
        <f t="shared" si="335"/>
        <v>-9.0791812584265497E-3</v>
      </c>
      <c r="N712" s="3">
        <f t="shared" si="336"/>
        <v>4.4035621212866818E-2</v>
      </c>
      <c r="O712" s="1">
        <f t="shared" si="337"/>
        <v>6.9239666666666668</v>
      </c>
      <c r="P712" s="5">
        <f t="shared" si="338"/>
        <v>0.31194059475733571</v>
      </c>
      <c r="Q712" s="3">
        <f t="shared" si="339"/>
        <v>0.41041566676651203</v>
      </c>
      <c r="R712" s="8">
        <f t="shared" si="340"/>
        <v>6.8083463192322027</v>
      </c>
      <c r="S712" s="9">
        <f t="shared" si="341"/>
        <v>0.59863199512042531</v>
      </c>
      <c r="T712" s="9">
        <f t="shared" si="342"/>
        <v>0.41977835528273066</v>
      </c>
      <c r="U712" s="1">
        <f t="shared" si="343"/>
        <v>0</v>
      </c>
      <c r="V712" s="1">
        <f t="shared" si="344"/>
        <v>0</v>
      </c>
      <c r="W712" s="1">
        <f t="shared" si="345"/>
        <v>0</v>
      </c>
      <c r="X712" s="1">
        <f t="shared" si="346"/>
        <v>1</v>
      </c>
      <c r="Y712" s="1">
        <f t="shared" si="352"/>
        <v>0</v>
      </c>
      <c r="Z712" s="1">
        <f t="shared" si="353"/>
        <v>1</v>
      </c>
      <c r="AA712" s="1">
        <f t="shared" si="354"/>
        <v>1</v>
      </c>
      <c r="AC712" s="1">
        <f t="shared" si="347"/>
        <v>0</v>
      </c>
      <c r="AD712" s="1" t="str">
        <f t="shared" si="355"/>
        <v/>
      </c>
      <c r="AE712" s="1" t="str">
        <f t="shared" si="356"/>
        <v/>
      </c>
      <c r="AF712" s="1">
        <f t="shared" si="348"/>
        <v>0</v>
      </c>
      <c r="AG712" s="1" t="str">
        <f t="shared" si="357"/>
        <v/>
      </c>
      <c r="AH712" s="8">
        <v>7.6585999999999999</v>
      </c>
      <c r="AK712" s="1">
        <f t="shared" si="358"/>
        <v>0</v>
      </c>
      <c r="AL712" s="1">
        <f t="shared" si="349"/>
        <v>1</v>
      </c>
      <c r="AM712" s="1" t="str">
        <f t="shared" si="359"/>
        <v>Sell</v>
      </c>
      <c r="AN712" s="8">
        <v>7.6585999999999999</v>
      </c>
    </row>
    <row r="713" spans="1:40" x14ac:dyDescent="0.25">
      <c r="A713" s="2" t="s">
        <v>69</v>
      </c>
      <c r="B713" s="1">
        <v>0.23</v>
      </c>
      <c r="C713" s="1">
        <v>16283.4</v>
      </c>
      <c r="D713" s="1">
        <v>7.6</v>
      </c>
      <c r="E713" s="1">
        <f t="shared" si="350"/>
        <v>33.043478260869563</v>
      </c>
      <c r="F713" s="1">
        <v>5808.8050000000003</v>
      </c>
      <c r="G713" s="1">
        <f t="shared" si="351"/>
        <v>0.36884568023525444</v>
      </c>
      <c r="H713" s="1">
        <f t="shared" si="330"/>
        <v>6.0938034700407195</v>
      </c>
      <c r="I713" s="1">
        <f t="shared" si="331"/>
        <v>28.788622826448911</v>
      </c>
      <c r="J713" s="5">
        <f t="shared" si="332"/>
        <v>-0.50852398740289328</v>
      </c>
      <c r="K713" s="3">
        <f t="shared" si="333"/>
        <v>-0.63206541119034954</v>
      </c>
      <c r="L713" s="1">
        <f t="shared" si="334"/>
        <v>0.41103197576700345</v>
      </c>
      <c r="M713" s="5">
        <f t="shared" si="335"/>
        <v>2.1085910558710008E-2</v>
      </c>
      <c r="N713" s="3">
        <f t="shared" si="336"/>
        <v>5.2888088291415711E-2</v>
      </c>
      <c r="O713" s="1">
        <f t="shared" si="337"/>
        <v>6.75</v>
      </c>
      <c r="P713" s="5">
        <f t="shared" si="338"/>
        <v>0.27738769573350641</v>
      </c>
      <c r="Q713" s="3">
        <f t="shared" si="339"/>
        <v>0.42682817876804141</v>
      </c>
      <c r="R713" s="8">
        <f t="shared" si="340"/>
        <v>6.6537547409107853</v>
      </c>
      <c r="S713" s="9">
        <f t="shared" si="341"/>
        <v>0.5599512708700658</v>
      </c>
      <c r="T713" s="9">
        <f t="shared" si="342"/>
        <v>0.38578019324550816</v>
      </c>
      <c r="U713" s="1">
        <f t="shared" si="343"/>
        <v>0</v>
      </c>
      <c r="V713" s="1">
        <f t="shared" si="344"/>
        <v>1</v>
      </c>
      <c r="W713" s="1">
        <f t="shared" si="345"/>
        <v>0</v>
      </c>
      <c r="X713" s="1">
        <f t="shared" si="346"/>
        <v>1</v>
      </c>
      <c r="Y713" s="1">
        <f t="shared" si="352"/>
        <v>1</v>
      </c>
      <c r="Z713" s="1">
        <f t="shared" si="353"/>
        <v>1</v>
      </c>
      <c r="AA713" s="1">
        <f t="shared" si="354"/>
        <v>1</v>
      </c>
      <c r="AC713" s="1">
        <f t="shared" si="347"/>
        <v>0</v>
      </c>
      <c r="AD713" s="1" t="str">
        <f t="shared" si="355"/>
        <v/>
      </c>
      <c r="AE713" s="1" t="str">
        <f t="shared" si="356"/>
        <v>Buy</v>
      </c>
      <c r="AF713" s="1">
        <f t="shared" si="348"/>
        <v>0</v>
      </c>
      <c r="AG713" s="1" t="str">
        <f t="shared" si="357"/>
        <v/>
      </c>
      <c r="AH713" s="8">
        <v>7.6</v>
      </c>
      <c r="AK713" s="1">
        <f t="shared" si="358"/>
        <v>0</v>
      </c>
      <c r="AL713" s="1">
        <f t="shared" si="349"/>
        <v>1</v>
      </c>
      <c r="AM713" s="1" t="str">
        <f t="shared" si="359"/>
        <v>Sell</v>
      </c>
      <c r="AN713" s="8">
        <v>7.6</v>
      </c>
    </row>
    <row r="714" spans="1:40" x14ac:dyDescent="0.25">
      <c r="A714" s="2" t="s">
        <v>68</v>
      </c>
      <c r="B714" s="1">
        <v>0.23</v>
      </c>
      <c r="C714" s="1">
        <v>16236.7</v>
      </c>
      <c r="D714" s="1">
        <v>7.3156999999999996</v>
      </c>
      <c r="E714" s="1">
        <f t="shared" si="350"/>
        <v>31.807391304347824</v>
      </c>
      <c r="F714" s="1">
        <v>5808.8050000000003</v>
      </c>
      <c r="G714" s="1">
        <f t="shared" si="351"/>
        <v>0.38208068270596102</v>
      </c>
      <c r="H714" s="1">
        <f t="shared" si="330"/>
        <v>5.9733077476439771</v>
      </c>
      <c r="I714" s="1">
        <f t="shared" si="331"/>
        <v>28.222750872316091</v>
      </c>
      <c r="J714" s="5">
        <f t="shared" si="332"/>
        <v>-0.55468945612480414</v>
      </c>
      <c r="K714" s="3">
        <f t="shared" si="333"/>
        <v>-0.65265564848825897</v>
      </c>
      <c r="L714" s="1">
        <f t="shared" si="334"/>
        <v>0.41827960393759628</v>
      </c>
      <c r="M714" s="5">
        <f t="shared" si="335"/>
        <v>2.0742499681182469E-2</v>
      </c>
      <c r="N714" s="3">
        <f t="shared" si="336"/>
        <v>5.8188451246866661E-2</v>
      </c>
      <c r="O714" s="1">
        <f t="shared" si="337"/>
        <v>6.6039666666666665</v>
      </c>
      <c r="P714" s="5">
        <f t="shared" si="338"/>
        <v>0.27225877486418604</v>
      </c>
      <c r="Q714" s="3">
        <f t="shared" si="339"/>
        <v>0.45173492594046388</v>
      </c>
      <c r="R714" s="8">
        <f t="shared" si="340"/>
        <v>6.4817101483491095</v>
      </c>
      <c r="S714" s="9">
        <f t="shared" si="341"/>
        <v>0.50840240070513243</v>
      </c>
      <c r="T714" s="9">
        <f t="shared" si="342"/>
        <v>0.35075344543442755</v>
      </c>
      <c r="U714" s="1">
        <f t="shared" si="343"/>
        <v>0</v>
      </c>
      <c r="V714" s="1">
        <f t="shared" si="344"/>
        <v>0</v>
      </c>
      <c r="W714" s="1">
        <f t="shared" si="345"/>
        <v>0</v>
      </c>
      <c r="X714" s="1">
        <f t="shared" si="346"/>
        <v>1</v>
      </c>
      <c r="Y714" s="1">
        <f t="shared" si="352"/>
        <v>1</v>
      </c>
      <c r="Z714" s="1">
        <f t="shared" si="353"/>
        <v>1</v>
      </c>
      <c r="AA714" s="1">
        <f t="shared" si="354"/>
        <v>1</v>
      </c>
      <c r="AC714" s="1">
        <f t="shared" si="347"/>
        <v>0</v>
      </c>
      <c r="AD714" s="1" t="str">
        <f t="shared" si="355"/>
        <v/>
      </c>
      <c r="AE714" s="1" t="str">
        <f t="shared" si="356"/>
        <v>Buy</v>
      </c>
      <c r="AF714" s="1">
        <f t="shared" si="348"/>
        <v>0</v>
      </c>
      <c r="AG714" s="1" t="str">
        <f t="shared" si="357"/>
        <v/>
      </c>
      <c r="AH714" s="8">
        <v>7.3156999999999996</v>
      </c>
      <c r="AK714" s="1">
        <f t="shared" si="358"/>
        <v>0</v>
      </c>
      <c r="AL714" s="1">
        <f t="shared" si="349"/>
        <v>1</v>
      </c>
      <c r="AM714" s="1" t="str">
        <f t="shared" si="359"/>
        <v>Sell</v>
      </c>
      <c r="AN714" s="8">
        <v>7.3156999999999996</v>
      </c>
    </row>
    <row r="715" spans="1:40" x14ac:dyDescent="0.25">
      <c r="A715" s="2" t="s">
        <v>67</v>
      </c>
      <c r="B715" s="1">
        <v>0.23</v>
      </c>
      <c r="C715" s="1">
        <v>16123.7</v>
      </c>
      <c r="D715" s="1">
        <v>7.33</v>
      </c>
      <c r="E715" s="1">
        <f t="shared" si="350"/>
        <v>31.869565217391305</v>
      </c>
      <c r="F715" s="1">
        <v>5808.8050000000003</v>
      </c>
      <c r="G715" s="1">
        <f t="shared" si="351"/>
        <v>0.37868136751182901</v>
      </c>
      <c r="H715" s="1">
        <f t="shared" si="330"/>
        <v>5.8659163674554948</v>
      </c>
      <c r="I715" s="1">
        <f t="shared" si="331"/>
        <v>27.780753739014607</v>
      </c>
      <c r="J715" s="5">
        <f t="shared" si="332"/>
        <v>-0.59421567171232215</v>
      </c>
      <c r="K715" s="3">
        <f t="shared" si="333"/>
        <v>-0.66898334721550146</v>
      </c>
      <c r="L715" s="1">
        <f t="shared" si="334"/>
        <v>0.42675194986340148</v>
      </c>
      <c r="M715" s="5">
        <f t="shared" si="335"/>
        <v>5.2088491930129877E-2</v>
      </c>
      <c r="N715" s="3">
        <f t="shared" si="336"/>
        <v>6.4429443174480697E-2</v>
      </c>
      <c r="O715" s="1">
        <f t="shared" si="337"/>
        <v>6.4506333333333323</v>
      </c>
      <c r="P715" s="5">
        <f t="shared" si="338"/>
        <v>0.26818176490582335</v>
      </c>
      <c r="Q715" s="3">
        <f t="shared" si="339"/>
        <v>0.48164761778651016</v>
      </c>
      <c r="R715" s="8">
        <f t="shared" si="340"/>
        <v>6.3300756298671299</v>
      </c>
      <c r="S715" s="9">
        <f t="shared" si="341"/>
        <v>0.46415926241163508</v>
      </c>
      <c r="T715" s="9">
        <f t="shared" si="342"/>
        <v>0.31789030993105671</v>
      </c>
      <c r="U715" s="1">
        <f t="shared" si="343"/>
        <v>0</v>
      </c>
      <c r="V715" s="1">
        <f t="shared" si="344"/>
        <v>0</v>
      </c>
      <c r="W715" s="1">
        <f t="shared" si="345"/>
        <v>0</v>
      </c>
      <c r="X715" s="1">
        <f t="shared" si="346"/>
        <v>1</v>
      </c>
      <c r="Y715" s="1">
        <f t="shared" si="352"/>
        <v>1</v>
      </c>
      <c r="Z715" s="1">
        <f t="shared" si="353"/>
        <v>1</v>
      </c>
      <c r="AA715" s="1">
        <f t="shared" si="354"/>
        <v>1</v>
      </c>
      <c r="AC715" s="1">
        <f t="shared" si="347"/>
        <v>0</v>
      </c>
      <c r="AD715" s="1" t="str">
        <f t="shared" si="355"/>
        <v/>
      </c>
      <c r="AE715" s="1" t="str">
        <f t="shared" si="356"/>
        <v>Buy</v>
      </c>
      <c r="AF715" s="1">
        <f t="shared" si="348"/>
        <v>0</v>
      </c>
      <c r="AG715" s="1" t="str">
        <f t="shared" si="357"/>
        <v/>
      </c>
      <c r="AH715" s="8">
        <v>7.33</v>
      </c>
      <c r="AK715" s="1">
        <f t="shared" si="358"/>
        <v>0</v>
      </c>
      <c r="AL715" s="1">
        <f t="shared" si="349"/>
        <v>1</v>
      </c>
      <c r="AM715" s="1" t="str">
        <f t="shared" si="359"/>
        <v>Sell</v>
      </c>
      <c r="AN715" s="8">
        <v>7.33</v>
      </c>
    </row>
    <row r="716" spans="1:40" x14ac:dyDescent="0.25">
      <c r="A716" s="2" t="s">
        <v>66</v>
      </c>
      <c r="B716" s="1">
        <v>0.23</v>
      </c>
      <c r="C716" s="1">
        <v>16077.9</v>
      </c>
      <c r="D716" s="1">
        <v>6.6029</v>
      </c>
      <c r="E716" s="1">
        <f t="shared" si="350"/>
        <v>28.708260869565216</v>
      </c>
      <c r="F716" s="1">
        <v>5808.8050000000003</v>
      </c>
      <c r="G716" s="1">
        <f t="shared" si="351"/>
        <v>0.41918699991653097</v>
      </c>
      <c r="H716" s="1">
        <f t="shared" si="330"/>
        <v>5.748789676851934</v>
      </c>
      <c r="I716" s="1">
        <f t="shared" si="331"/>
        <v>27.203131506174984</v>
      </c>
      <c r="J716" s="5">
        <f t="shared" si="332"/>
        <v>-0.65121932075695743</v>
      </c>
      <c r="K716" s="3">
        <f t="shared" si="333"/>
        <v>-0.68144462646603132</v>
      </c>
      <c r="L716" s="1">
        <f t="shared" si="334"/>
        <v>0.43961878060062415</v>
      </c>
      <c r="M716" s="5">
        <f t="shared" si="335"/>
        <v>0.11161167035145869</v>
      </c>
      <c r="N716" s="3">
        <f t="shared" si="336"/>
        <v>6.6486268381872507E-2</v>
      </c>
      <c r="O716" s="1">
        <f t="shared" si="337"/>
        <v>6.2433333333333332</v>
      </c>
      <c r="P716" s="5">
        <f t="shared" si="338"/>
        <v>0.23043014871519052</v>
      </c>
      <c r="Q716" s="3">
        <f t="shared" si="339"/>
        <v>0.51722525993329127</v>
      </c>
      <c r="R716" s="8">
        <f t="shared" si="340"/>
        <v>6.1482711989338803</v>
      </c>
      <c r="S716" s="9">
        <f t="shared" si="341"/>
        <v>0.39948152208194632</v>
      </c>
      <c r="T716" s="9">
        <f t="shared" si="342"/>
        <v>0.29017175792593869</v>
      </c>
      <c r="U716" s="1">
        <f t="shared" si="343"/>
        <v>0</v>
      </c>
      <c r="V716" s="1">
        <f t="shared" si="344"/>
        <v>0</v>
      </c>
      <c r="W716" s="1">
        <f t="shared" si="345"/>
        <v>1</v>
      </c>
      <c r="X716" s="1">
        <f t="shared" si="346"/>
        <v>1</v>
      </c>
      <c r="Y716" s="1">
        <f t="shared" si="352"/>
        <v>1</v>
      </c>
      <c r="Z716" s="1">
        <f t="shared" si="353"/>
        <v>1</v>
      </c>
      <c r="AA716" s="1">
        <f t="shared" si="354"/>
        <v>1</v>
      </c>
      <c r="AC716" s="1">
        <f t="shared" si="347"/>
        <v>0</v>
      </c>
      <c r="AD716" s="1" t="str">
        <f t="shared" si="355"/>
        <v/>
      </c>
      <c r="AE716" s="1" t="str">
        <f t="shared" si="356"/>
        <v>Buy</v>
      </c>
      <c r="AF716" s="1">
        <f t="shared" si="348"/>
        <v>1</v>
      </c>
      <c r="AG716" s="1" t="str">
        <f t="shared" si="357"/>
        <v>Buy</v>
      </c>
      <c r="AH716" s="8">
        <v>6.6029</v>
      </c>
      <c r="AK716" s="1">
        <f t="shared" si="358"/>
        <v>0</v>
      </c>
      <c r="AL716" s="1">
        <f t="shared" si="349"/>
        <v>0</v>
      </c>
      <c r="AM716" s="1" t="str">
        <f t="shared" si="359"/>
        <v/>
      </c>
      <c r="AN716" s="8">
        <v>6.6029</v>
      </c>
    </row>
    <row r="717" spans="1:40" x14ac:dyDescent="0.25">
      <c r="A717" s="2" t="s">
        <v>65</v>
      </c>
      <c r="B717" s="1">
        <v>0.23</v>
      </c>
      <c r="C717" s="1">
        <v>16032.2</v>
      </c>
      <c r="D717" s="1">
        <v>6.5343</v>
      </c>
      <c r="E717" s="1">
        <f t="shared" si="350"/>
        <v>28.41</v>
      </c>
      <c r="F717" s="1">
        <v>5808.8050000000003</v>
      </c>
      <c r="G717" s="1">
        <f t="shared" si="351"/>
        <v>0.42238380161314998</v>
      </c>
      <c r="H717" s="1">
        <f t="shared" si="330"/>
        <v>5.6804608510000882</v>
      </c>
      <c r="I717" s="1">
        <f t="shared" si="331"/>
        <v>26.995866018039926</v>
      </c>
      <c r="J717" s="5">
        <f t="shared" si="332"/>
        <v>-0.6902747666016058</v>
      </c>
      <c r="K717" s="3">
        <f t="shared" si="333"/>
        <v>-0.68648217741754358</v>
      </c>
      <c r="L717" s="1">
        <f t="shared" si="334"/>
        <v>0.45043632534176159</v>
      </c>
      <c r="M717" s="5">
        <f t="shared" si="335"/>
        <v>0.12905547061762945</v>
      </c>
      <c r="N717" s="3">
        <f t="shared" si="336"/>
        <v>5.896536805360815E-2</v>
      </c>
      <c r="O717" s="1">
        <f t="shared" si="337"/>
        <v>6.0890444444444443</v>
      </c>
      <c r="P717" s="5">
        <f t="shared" si="338"/>
        <v>0.24277868268766456</v>
      </c>
      <c r="Q717" s="3">
        <f t="shared" si="339"/>
        <v>0.56502444513630812</v>
      </c>
      <c r="R717" s="8">
        <f t="shared" si="340"/>
        <v>6.0656114169218585</v>
      </c>
      <c r="S717" s="9">
        <f t="shared" si="341"/>
        <v>0.38515056592177022</v>
      </c>
      <c r="T717" s="9">
        <f t="shared" si="342"/>
        <v>0.27211379870593805</v>
      </c>
      <c r="U717" s="1">
        <f t="shared" si="343"/>
        <v>0</v>
      </c>
      <c r="V717" s="1">
        <f t="shared" si="344"/>
        <v>1</v>
      </c>
      <c r="W717" s="1">
        <f t="shared" si="345"/>
        <v>1</v>
      </c>
      <c r="X717" s="1">
        <f t="shared" si="346"/>
        <v>1</v>
      </c>
      <c r="Y717" s="1">
        <f t="shared" si="352"/>
        <v>1</v>
      </c>
      <c r="Z717" s="1">
        <f t="shared" si="353"/>
        <v>1</v>
      </c>
      <c r="AA717" s="1">
        <f t="shared" si="354"/>
        <v>0</v>
      </c>
      <c r="AC717" s="1">
        <f t="shared" si="347"/>
        <v>0</v>
      </c>
      <c r="AD717" s="1" t="str">
        <f t="shared" si="355"/>
        <v/>
      </c>
      <c r="AE717" s="1" t="str">
        <f t="shared" si="356"/>
        <v>Buy</v>
      </c>
      <c r="AF717" s="1">
        <f t="shared" si="348"/>
        <v>0</v>
      </c>
      <c r="AG717" s="1" t="str">
        <f t="shared" si="357"/>
        <v/>
      </c>
      <c r="AH717" s="8">
        <v>6.5343</v>
      </c>
      <c r="AK717" s="1">
        <f t="shared" si="358"/>
        <v>0</v>
      </c>
      <c r="AL717" s="1">
        <f t="shared" si="349"/>
        <v>1</v>
      </c>
      <c r="AM717" s="1" t="str">
        <f t="shared" si="359"/>
        <v>Sell</v>
      </c>
      <c r="AN717" s="8">
        <v>6.5343</v>
      </c>
    </row>
    <row r="718" spans="1:40" x14ac:dyDescent="0.25">
      <c r="A718" s="2" t="s">
        <v>64</v>
      </c>
      <c r="B718" s="1">
        <v>0.23</v>
      </c>
      <c r="C718" s="1">
        <v>15986.4</v>
      </c>
      <c r="D718" s="1">
        <v>6.5471000000000004</v>
      </c>
      <c r="E718" s="1">
        <f t="shared" si="350"/>
        <v>28.465652173913043</v>
      </c>
      <c r="F718" s="1">
        <v>5808.8050000000003</v>
      </c>
      <c r="G718" s="1">
        <f t="shared" si="351"/>
        <v>0.42035372802736498</v>
      </c>
      <c r="H718" s="1">
        <f t="shared" si="330"/>
        <v>5.6121537190800952</v>
      </c>
      <c r="I718" s="1">
        <f t="shared" si="331"/>
        <v>26.932935615109525</v>
      </c>
      <c r="J718" s="5">
        <f t="shared" si="332"/>
        <v>-0.72078440846817915</v>
      </c>
      <c r="K718" s="3">
        <f t="shared" si="333"/>
        <v>-0.68585007922019992</v>
      </c>
      <c r="L718" s="1">
        <f t="shared" si="334"/>
        <v>0.4588070945534331</v>
      </c>
      <c r="M718" s="5">
        <f t="shared" si="335"/>
        <v>0.12499044858404096</v>
      </c>
      <c r="N718" s="3">
        <f t="shared" si="336"/>
        <v>4.728368429293793E-2</v>
      </c>
      <c r="O718" s="1">
        <f t="shared" si="337"/>
        <v>5.9623777777777782</v>
      </c>
      <c r="P718" s="5">
        <f t="shared" si="338"/>
        <v>0.27934645714443507</v>
      </c>
      <c r="Q718" s="3">
        <f t="shared" si="339"/>
        <v>0.61873207221108206</v>
      </c>
      <c r="R718" s="8">
        <f t="shared" si="340"/>
        <v>5.9803953109076513</v>
      </c>
      <c r="S718" s="9">
        <f t="shared" si="341"/>
        <v>0.36824159182755611</v>
      </c>
      <c r="T718" s="9">
        <f t="shared" si="342"/>
        <v>0.257413002774869</v>
      </c>
      <c r="U718" s="1">
        <f t="shared" si="343"/>
        <v>0</v>
      </c>
      <c r="V718" s="1">
        <f t="shared" si="344"/>
        <v>0</v>
      </c>
      <c r="W718" s="1">
        <f t="shared" si="345"/>
        <v>1</v>
      </c>
      <c r="X718" s="1">
        <f t="shared" si="346"/>
        <v>1</v>
      </c>
      <c r="Y718" s="1">
        <f t="shared" si="352"/>
        <v>1</v>
      </c>
      <c r="Z718" s="1">
        <f t="shared" si="353"/>
        <v>1</v>
      </c>
      <c r="AA718" s="1">
        <f t="shared" si="354"/>
        <v>0</v>
      </c>
      <c r="AC718" s="1">
        <f t="shared" si="347"/>
        <v>0</v>
      </c>
      <c r="AD718" s="1" t="str">
        <f t="shared" si="355"/>
        <v/>
      </c>
      <c r="AE718" s="1" t="str">
        <f t="shared" si="356"/>
        <v>Buy</v>
      </c>
      <c r="AF718" s="1">
        <f t="shared" si="348"/>
        <v>0</v>
      </c>
      <c r="AG718" s="1" t="str">
        <f t="shared" si="357"/>
        <v/>
      </c>
      <c r="AH718" s="8">
        <v>6.5471000000000004</v>
      </c>
      <c r="AK718" s="1">
        <f t="shared" si="358"/>
        <v>0</v>
      </c>
      <c r="AL718" s="1">
        <f t="shared" si="349"/>
        <v>1</v>
      </c>
      <c r="AM718" s="1" t="str">
        <f t="shared" si="359"/>
        <v>Sell</v>
      </c>
      <c r="AN718" s="8">
        <v>6.5471000000000004</v>
      </c>
    </row>
    <row r="719" spans="1:40" x14ac:dyDescent="0.25">
      <c r="A719" s="2" t="s">
        <v>63</v>
      </c>
      <c r="B719" s="1">
        <v>0.22</v>
      </c>
      <c r="C719" s="1">
        <v>15874</v>
      </c>
      <c r="D719" s="1">
        <v>6.5857000000000001</v>
      </c>
      <c r="E719" s="1">
        <f t="shared" si="350"/>
        <v>29.934999999999999</v>
      </c>
      <c r="F719" s="1">
        <v>5808.8050000000003</v>
      </c>
      <c r="G719" s="1">
        <f t="shared" si="351"/>
        <v>0.41495178304909064</v>
      </c>
      <c r="H719" s="1">
        <f t="shared" si="330"/>
        <v>5.5373580166065031</v>
      </c>
      <c r="I719" s="1">
        <f t="shared" si="331"/>
        <v>26.708215118215119</v>
      </c>
      <c r="J719" s="5">
        <f t="shared" si="332"/>
        <v>-0.74301063271399337</v>
      </c>
      <c r="K719" s="3">
        <f t="shared" si="333"/>
        <v>-0.68002769101220339</v>
      </c>
      <c r="L719" s="1">
        <f t="shared" si="334"/>
        <v>0.46643495113229705</v>
      </c>
      <c r="M719" s="5">
        <f t="shared" si="335"/>
        <v>0.12657733705290397</v>
      </c>
      <c r="N719" s="3">
        <f t="shared" si="336"/>
        <v>3.4332556911087421E-2</v>
      </c>
      <c r="O719" s="1">
        <f t="shared" si="337"/>
        <v>5.8430222222222223</v>
      </c>
      <c r="P719" s="5">
        <f t="shared" si="338"/>
        <v>0.31018993416991947</v>
      </c>
      <c r="Q719" s="3">
        <f t="shared" si="339"/>
        <v>0.67529634138885652</v>
      </c>
      <c r="R719" s="8">
        <f t="shared" si="340"/>
        <v>5.8773580947090425</v>
      </c>
      <c r="S719" s="9">
        <f t="shared" si="341"/>
        <v>0.3400000781025394</v>
      </c>
      <c r="T719" s="9">
        <f t="shared" si="342"/>
        <v>0.24571223410976079</v>
      </c>
      <c r="U719" s="1">
        <f t="shared" si="343"/>
        <v>0</v>
      </c>
      <c r="V719" s="1">
        <f t="shared" si="344"/>
        <v>0</v>
      </c>
      <c r="W719" s="1">
        <f t="shared" si="345"/>
        <v>1</v>
      </c>
      <c r="X719" s="1">
        <f t="shared" si="346"/>
        <v>1</v>
      </c>
      <c r="Y719" s="1">
        <f t="shared" si="352"/>
        <v>1</v>
      </c>
      <c r="Z719" s="1">
        <f t="shared" si="353"/>
        <v>1</v>
      </c>
      <c r="AA719" s="1">
        <f t="shared" si="354"/>
        <v>0</v>
      </c>
      <c r="AC719" s="1">
        <f t="shared" si="347"/>
        <v>0</v>
      </c>
      <c r="AD719" s="1" t="str">
        <f t="shared" si="355"/>
        <v/>
      </c>
      <c r="AE719" s="1" t="str">
        <f t="shared" si="356"/>
        <v>Buy</v>
      </c>
      <c r="AF719" s="1">
        <f t="shared" si="348"/>
        <v>0</v>
      </c>
      <c r="AG719" s="1" t="str">
        <f t="shared" si="357"/>
        <v/>
      </c>
      <c r="AH719" s="8">
        <v>6.5857000000000001</v>
      </c>
      <c r="AK719" s="1">
        <f t="shared" si="358"/>
        <v>0</v>
      </c>
      <c r="AL719" s="1">
        <f t="shared" si="349"/>
        <v>1</v>
      </c>
      <c r="AM719" s="1" t="str">
        <f t="shared" si="359"/>
        <v>Sell</v>
      </c>
      <c r="AN719" s="8">
        <v>6.5857000000000001</v>
      </c>
    </row>
    <row r="720" spans="1:40" x14ac:dyDescent="0.25">
      <c r="A720" s="2" t="s">
        <v>62</v>
      </c>
      <c r="B720" s="1">
        <v>0.22</v>
      </c>
      <c r="C720" s="1">
        <v>15828.2</v>
      </c>
      <c r="D720" s="1">
        <v>6.1414</v>
      </c>
      <c r="E720" s="1">
        <f t="shared" si="350"/>
        <v>27.915454545454544</v>
      </c>
      <c r="F720" s="1">
        <v>5808.8050000000003</v>
      </c>
      <c r="G720" s="1">
        <f t="shared" si="351"/>
        <v>0.44368765680684408</v>
      </c>
      <c r="H720" s="1">
        <f t="shared" si="330"/>
        <v>5.4534906579350233</v>
      </c>
      <c r="I720" s="1">
        <f t="shared" si="331"/>
        <v>26.315945887445885</v>
      </c>
      <c r="J720" s="5">
        <f t="shared" si="332"/>
        <v>-0.77340965723525601</v>
      </c>
      <c r="K720" s="3">
        <f t="shared" si="333"/>
        <v>-0.6695305340619051</v>
      </c>
      <c r="L720" s="1">
        <f t="shared" si="334"/>
        <v>0.47824444993152249</v>
      </c>
      <c r="M720" s="5">
        <f t="shared" si="335"/>
        <v>0.17808847635103131</v>
      </c>
      <c r="N720" s="3">
        <f t="shared" si="336"/>
        <v>1.8958426887451332E-2</v>
      </c>
      <c r="O720" s="1">
        <f t="shared" si="337"/>
        <v>5.6796888888888901</v>
      </c>
      <c r="P720" s="5">
        <f t="shared" si="338"/>
        <v>0.30365576666546579</v>
      </c>
      <c r="Q720" s="3">
        <f t="shared" si="339"/>
        <v>0.73614740925867939</v>
      </c>
      <c r="R720" s="8">
        <f t="shared" si="340"/>
        <v>5.748568657383414</v>
      </c>
      <c r="S720" s="9">
        <f t="shared" si="341"/>
        <v>0.29507799944839075</v>
      </c>
      <c r="T720" s="9">
        <f t="shared" si="342"/>
        <v>0.24177805688106258</v>
      </c>
      <c r="U720" s="1">
        <f t="shared" si="343"/>
        <v>0</v>
      </c>
      <c r="V720" s="1">
        <f t="shared" si="344"/>
        <v>0</v>
      </c>
      <c r="W720" s="1">
        <f t="shared" si="345"/>
        <v>1</v>
      </c>
      <c r="X720" s="1">
        <f t="shared" si="346"/>
        <v>1</v>
      </c>
      <c r="Y720" s="1">
        <f t="shared" si="352"/>
        <v>1</v>
      </c>
      <c r="Z720" s="1">
        <f t="shared" si="353"/>
        <v>1</v>
      </c>
      <c r="AA720" s="1">
        <f t="shared" si="354"/>
        <v>0</v>
      </c>
      <c r="AC720" s="1">
        <f t="shared" si="347"/>
        <v>0</v>
      </c>
      <c r="AD720" s="1" t="str">
        <f t="shared" si="355"/>
        <v/>
      </c>
      <c r="AE720" s="1" t="str">
        <f t="shared" si="356"/>
        <v>Buy</v>
      </c>
      <c r="AF720" s="1">
        <f t="shared" si="348"/>
        <v>0</v>
      </c>
      <c r="AG720" s="1" t="str">
        <f t="shared" si="357"/>
        <v/>
      </c>
      <c r="AH720" s="8">
        <v>6.1414</v>
      </c>
      <c r="AK720" s="1">
        <f t="shared" si="358"/>
        <v>0</v>
      </c>
      <c r="AL720" s="1">
        <f t="shared" si="349"/>
        <v>1</v>
      </c>
      <c r="AM720" s="1" t="str">
        <f t="shared" si="359"/>
        <v>Sell</v>
      </c>
      <c r="AN720" s="8">
        <v>6.1414</v>
      </c>
    </row>
    <row r="721" spans="1:40" x14ac:dyDescent="0.25">
      <c r="A721" s="2" t="s">
        <v>61</v>
      </c>
      <c r="B721" s="1">
        <v>0.22</v>
      </c>
      <c r="C721" s="1">
        <v>15782.4</v>
      </c>
      <c r="D721" s="1">
        <v>6.0929000000000002</v>
      </c>
      <c r="E721" s="1">
        <f t="shared" si="350"/>
        <v>27.695</v>
      </c>
      <c r="F721" s="1">
        <v>5767.5370000000003</v>
      </c>
      <c r="G721" s="1">
        <f t="shared" si="351"/>
        <v>0.44911608203700587</v>
      </c>
      <c r="H721" s="1">
        <f t="shared" si="330"/>
        <v>5.3984579105698254</v>
      </c>
      <c r="I721" s="1">
        <f t="shared" si="331"/>
        <v>26.214757076257079</v>
      </c>
      <c r="J721" s="5">
        <f t="shared" si="332"/>
        <v>-0.79088493244893177</v>
      </c>
      <c r="K721" s="3">
        <f t="shared" si="333"/>
        <v>-0.65221734686634658</v>
      </c>
      <c r="L721" s="1">
        <f t="shared" si="334"/>
        <v>0.48300706171525576</v>
      </c>
      <c r="M721" s="5">
        <f t="shared" si="335"/>
        <v>0.19514046428916698</v>
      </c>
      <c r="N721" s="3">
        <f t="shared" si="336"/>
        <v>-7.5632480231453345E-3</v>
      </c>
      <c r="O721" s="1">
        <f t="shared" si="337"/>
        <v>5.6043000000000003</v>
      </c>
      <c r="P721" s="5">
        <f t="shared" si="338"/>
        <v>0.33377983523385835</v>
      </c>
      <c r="Q721" s="3">
        <f t="shared" si="339"/>
        <v>0.80822934969088167</v>
      </c>
      <c r="R721" s="8">
        <f t="shared" si="340"/>
        <v>5.6771447769076708</v>
      </c>
      <c r="S721" s="9">
        <f t="shared" si="341"/>
        <v>0.27868686633784545</v>
      </c>
      <c r="T721" s="9">
        <f t="shared" si="342"/>
        <v>0.24467198984543587</v>
      </c>
      <c r="U721" s="1">
        <f t="shared" si="343"/>
        <v>0</v>
      </c>
      <c r="V721" s="1">
        <f t="shared" si="344"/>
        <v>0</v>
      </c>
      <c r="W721" s="1">
        <f t="shared" si="345"/>
        <v>1</v>
      </c>
      <c r="X721" s="1">
        <f t="shared" si="346"/>
        <v>1</v>
      </c>
      <c r="Y721" s="1">
        <f t="shared" si="352"/>
        <v>1</v>
      </c>
      <c r="Z721" s="1">
        <f t="shared" si="353"/>
        <v>1</v>
      </c>
      <c r="AA721" s="1">
        <f t="shared" si="354"/>
        <v>0</v>
      </c>
      <c r="AC721" s="1">
        <f t="shared" si="347"/>
        <v>0</v>
      </c>
      <c r="AD721" s="1" t="str">
        <f t="shared" si="355"/>
        <v/>
      </c>
      <c r="AE721" s="1" t="str">
        <f t="shared" si="356"/>
        <v>Buy</v>
      </c>
      <c r="AF721" s="1">
        <f t="shared" si="348"/>
        <v>0</v>
      </c>
      <c r="AG721" s="1" t="str">
        <f t="shared" si="357"/>
        <v/>
      </c>
      <c r="AH721" s="8">
        <v>6.0929000000000002</v>
      </c>
      <c r="AK721" s="1">
        <f t="shared" si="358"/>
        <v>0</v>
      </c>
      <c r="AL721" s="1">
        <f t="shared" si="349"/>
        <v>1</v>
      </c>
      <c r="AM721" s="1" t="str">
        <f t="shared" si="359"/>
        <v>Sell</v>
      </c>
      <c r="AN721" s="8">
        <v>6.0929000000000002</v>
      </c>
    </row>
    <row r="722" spans="1:40" x14ac:dyDescent="0.25">
      <c r="A722" s="2" t="s">
        <v>60</v>
      </c>
      <c r="B722" s="1">
        <v>0.22</v>
      </c>
      <c r="C722" s="1">
        <v>15736.5</v>
      </c>
      <c r="D722" s="1">
        <v>6.2857000000000003</v>
      </c>
      <c r="E722" s="1">
        <f t="shared" si="350"/>
        <v>28.571363636363639</v>
      </c>
      <c r="F722" s="1">
        <v>5767.5370000000003</v>
      </c>
      <c r="G722" s="1">
        <f t="shared" si="351"/>
        <v>0.43407433377059029</v>
      </c>
      <c r="H722" s="1">
        <f t="shared" si="330"/>
        <v>5.3429025434154109</v>
      </c>
      <c r="I722" s="1">
        <f t="shared" si="331"/>
        <v>26.065680153180157</v>
      </c>
      <c r="J722" s="5">
        <f t="shared" si="332"/>
        <v>-0.8111719592004869</v>
      </c>
      <c r="K722" s="3">
        <f t="shared" si="333"/>
        <v>-0.62910608260258238</v>
      </c>
      <c r="L722" s="1">
        <f t="shared" si="334"/>
        <v>0.48391094865780521</v>
      </c>
      <c r="M722" s="5">
        <f t="shared" si="335"/>
        <v>0.21230116458312853</v>
      </c>
      <c r="N722" s="3">
        <f t="shared" si="336"/>
        <v>-4.1347200075197384E-2</v>
      </c>
      <c r="O722" s="1">
        <f t="shared" si="337"/>
        <v>5.5711222222222228</v>
      </c>
      <c r="P722" s="5">
        <f t="shared" si="338"/>
        <v>0.35668945484626802</v>
      </c>
      <c r="Q722" s="3">
        <f t="shared" si="339"/>
        <v>0.88730426876705226</v>
      </c>
      <c r="R722" s="8">
        <f t="shared" si="340"/>
        <v>5.6015529181636108</v>
      </c>
      <c r="S722" s="9">
        <f t="shared" si="341"/>
        <v>0.25865037474819985</v>
      </c>
      <c r="T722" s="9">
        <f t="shared" si="342"/>
        <v>0.24834094443130245</v>
      </c>
      <c r="U722" s="1">
        <f t="shared" si="343"/>
        <v>0</v>
      </c>
      <c r="V722" s="1">
        <f t="shared" si="344"/>
        <v>0</v>
      </c>
      <c r="W722" s="1">
        <f t="shared" si="345"/>
        <v>1</v>
      </c>
      <c r="X722" s="1">
        <f t="shared" si="346"/>
        <v>1</v>
      </c>
      <c r="Y722" s="1">
        <f t="shared" si="352"/>
        <v>1</v>
      </c>
      <c r="Z722" s="1">
        <f t="shared" si="353"/>
        <v>1</v>
      </c>
      <c r="AA722" s="1">
        <f t="shared" si="354"/>
        <v>0</v>
      </c>
      <c r="AC722" s="1">
        <f t="shared" si="347"/>
        <v>0</v>
      </c>
      <c r="AD722" s="1" t="str">
        <f t="shared" si="355"/>
        <v/>
      </c>
      <c r="AE722" s="1" t="str">
        <f t="shared" si="356"/>
        <v>Buy</v>
      </c>
      <c r="AF722" s="1">
        <f t="shared" si="348"/>
        <v>0</v>
      </c>
      <c r="AG722" s="1" t="str">
        <f t="shared" si="357"/>
        <v/>
      </c>
      <c r="AH722" s="8">
        <v>6.2857000000000003</v>
      </c>
      <c r="AK722" s="1">
        <f t="shared" si="358"/>
        <v>0</v>
      </c>
      <c r="AL722" s="1">
        <f t="shared" si="349"/>
        <v>1</v>
      </c>
      <c r="AM722" s="1" t="str">
        <f t="shared" si="359"/>
        <v>Sell</v>
      </c>
      <c r="AN722" s="8">
        <v>6.2857000000000003</v>
      </c>
    </row>
    <row r="723" spans="1:40" x14ac:dyDescent="0.25">
      <c r="A723" s="2" t="s">
        <v>59</v>
      </c>
      <c r="B723" s="1">
        <v>0.22</v>
      </c>
      <c r="C723" s="1">
        <v>15690.7</v>
      </c>
      <c r="D723" s="1">
        <v>5.9356999999999998</v>
      </c>
      <c r="E723" s="1">
        <f t="shared" si="350"/>
        <v>26.980454545454545</v>
      </c>
      <c r="F723" s="1">
        <v>5767.5370000000003</v>
      </c>
      <c r="G723" s="1">
        <f t="shared" si="351"/>
        <v>0.45833179603820762</v>
      </c>
      <c r="H723" s="1">
        <f t="shared" si="330"/>
        <v>5.2674787468886439</v>
      </c>
      <c r="I723" s="1">
        <f t="shared" si="331"/>
        <v>25.818421411921413</v>
      </c>
      <c r="J723" s="5">
        <f t="shared" si="332"/>
        <v>-0.83077639213685561</v>
      </c>
      <c r="K723" s="3">
        <f t="shared" si="333"/>
        <v>-0.59876176983626495</v>
      </c>
      <c r="L723" s="1">
        <f t="shared" si="334"/>
        <v>0.49038236832079679</v>
      </c>
      <c r="M723" s="5">
        <f t="shared" si="335"/>
        <v>0.22651795457733748</v>
      </c>
      <c r="N723" s="3">
        <f t="shared" si="336"/>
        <v>-8.3621927518251704E-2</v>
      </c>
      <c r="O723" s="1">
        <f t="shared" si="337"/>
        <v>5.468744444444444</v>
      </c>
      <c r="P723" s="5">
        <f t="shared" si="338"/>
        <v>0.37444581132257504</v>
      </c>
      <c r="Q723" s="3">
        <f t="shared" si="339"/>
        <v>0.97574007108718297</v>
      </c>
      <c r="R723" s="8">
        <f t="shared" si="340"/>
        <v>5.477162539647904</v>
      </c>
      <c r="S723" s="9">
        <f t="shared" si="341"/>
        <v>0.20968379275926008</v>
      </c>
      <c r="T723" s="9">
        <f t="shared" si="342"/>
        <v>0.25683010545644408</v>
      </c>
      <c r="U723" s="1">
        <f t="shared" si="343"/>
        <v>0</v>
      </c>
      <c r="V723" s="1">
        <f t="shared" si="344"/>
        <v>0</v>
      </c>
      <c r="W723" s="1">
        <f t="shared" si="345"/>
        <v>1</v>
      </c>
      <c r="X723" s="1">
        <f t="shared" si="346"/>
        <v>0</v>
      </c>
      <c r="Y723" s="1">
        <f t="shared" si="352"/>
        <v>1</v>
      </c>
      <c r="Z723" s="1">
        <f t="shared" si="353"/>
        <v>0</v>
      </c>
      <c r="AA723" s="1">
        <f t="shared" si="354"/>
        <v>0</v>
      </c>
      <c r="AC723" s="1">
        <f t="shared" si="347"/>
        <v>0</v>
      </c>
      <c r="AD723" s="1" t="str">
        <f t="shared" si="355"/>
        <v/>
      </c>
      <c r="AE723" s="1" t="str">
        <f t="shared" si="356"/>
        <v/>
      </c>
      <c r="AF723" s="1">
        <f t="shared" si="348"/>
        <v>0</v>
      </c>
      <c r="AG723" s="1" t="str">
        <f t="shared" si="357"/>
        <v/>
      </c>
      <c r="AH723" s="8">
        <v>5.9356999999999998</v>
      </c>
      <c r="AK723" s="1">
        <f t="shared" si="358"/>
        <v>1</v>
      </c>
      <c r="AL723" s="1">
        <f t="shared" si="349"/>
        <v>1</v>
      </c>
      <c r="AM723" s="1" t="str">
        <f t="shared" si="359"/>
        <v/>
      </c>
      <c r="AN723" s="8">
        <v>5.9356999999999998</v>
      </c>
    </row>
    <row r="724" spans="1:40" x14ac:dyDescent="0.25">
      <c r="A724" s="2" t="s">
        <v>58</v>
      </c>
      <c r="B724" s="1">
        <v>0.21</v>
      </c>
      <c r="C724" s="1">
        <v>15583.9</v>
      </c>
      <c r="D724" s="1">
        <v>5.4642999999999997</v>
      </c>
      <c r="E724" s="1">
        <f t="shared" si="350"/>
        <v>26.020476190476192</v>
      </c>
      <c r="F724" s="1">
        <v>5767.5370000000003</v>
      </c>
      <c r="G724" s="1">
        <f t="shared" si="351"/>
        <v>0.49448284414683297</v>
      </c>
      <c r="H724" s="1">
        <f t="shared" si="330"/>
        <v>5.2140210466397354</v>
      </c>
      <c r="I724" s="1">
        <f t="shared" si="331"/>
        <v>25.685309523809522</v>
      </c>
      <c r="J724" s="5">
        <f t="shared" si="332"/>
        <v>-0.81728900929561377</v>
      </c>
      <c r="K724" s="3">
        <f t="shared" si="333"/>
        <v>-0.56009266611949982</v>
      </c>
      <c r="L724" s="1">
        <f t="shared" si="334"/>
        <v>0.4982508491250357</v>
      </c>
      <c r="M724" s="5">
        <f t="shared" si="335"/>
        <v>0.22746095530592436</v>
      </c>
      <c r="N724" s="3">
        <f t="shared" si="336"/>
        <v>-0.13531190786751657</v>
      </c>
      <c r="O724" s="1">
        <f t="shared" si="337"/>
        <v>5.3611222222222228</v>
      </c>
      <c r="P724" s="5">
        <f t="shared" si="338"/>
        <v>0.38820501398272622</v>
      </c>
      <c r="Q724" s="3">
        <f t="shared" si="339"/>
        <v>1.075955781047951</v>
      </c>
      <c r="R724" s="8">
        <f t="shared" si="340"/>
        <v>5.3937920923111591</v>
      </c>
      <c r="S724" s="9">
        <f t="shared" si="341"/>
        <v>0.17977104567142366</v>
      </c>
      <c r="T724" s="9">
        <f t="shared" si="342"/>
        <v>0.2773553967218948</v>
      </c>
      <c r="U724" s="1">
        <f t="shared" si="343"/>
        <v>0</v>
      </c>
      <c r="V724" s="1">
        <f t="shared" si="344"/>
        <v>1</v>
      </c>
      <c r="W724" s="1">
        <f t="shared" si="345"/>
        <v>1</v>
      </c>
      <c r="X724" s="1">
        <f t="shared" si="346"/>
        <v>0</v>
      </c>
      <c r="Y724" s="1">
        <f t="shared" si="352"/>
        <v>1</v>
      </c>
      <c r="Z724" s="1">
        <f t="shared" si="353"/>
        <v>0</v>
      </c>
      <c r="AA724" s="1">
        <f t="shared" si="354"/>
        <v>0</v>
      </c>
      <c r="AC724" s="1">
        <f t="shared" si="347"/>
        <v>0</v>
      </c>
      <c r="AD724" s="1" t="str">
        <f t="shared" si="355"/>
        <v/>
      </c>
      <c r="AE724" s="1" t="str">
        <f t="shared" si="356"/>
        <v/>
      </c>
      <c r="AF724" s="1">
        <f t="shared" si="348"/>
        <v>0</v>
      </c>
      <c r="AG724" s="1" t="str">
        <f t="shared" si="357"/>
        <v/>
      </c>
      <c r="AH724" s="8">
        <v>5.4642999999999997</v>
      </c>
      <c r="AK724" s="1">
        <f t="shared" si="358"/>
        <v>1</v>
      </c>
      <c r="AL724" s="1">
        <f t="shared" si="349"/>
        <v>1</v>
      </c>
      <c r="AM724" s="1" t="str">
        <f t="shared" si="359"/>
        <v/>
      </c>
      <c r="AN724" s="8">
        <v>5.4642999999999997</v>
      </c>
    </row>
    <row r="725" spans="1:40" x14ac:dyDescent="0.25">
      <c r="A725" s="2" t="s">
        <v>57</v>
      </c>
      <c r="B725" s="1">
        <v>0.21</v>
      </c>
      <c r="C725" s="1">
        <v>15534.4</v>
      </c>
      <c r="D725" s="1">
        <v>5.2142999999999997</v>
      </c>
      <c r="E725" s="1">
        <f t="shared" si="350"/>
        <v>24.83</v>
      </c>
      <c r="F725" s="1">
        <v>5767.5370000000003</v>
      </c>
      <c r="G725" s="1">
        <f t="shared" si="351"/>
        <v>0.51654490258676822</v>
      </c>
      <c r="H725" s="1">
        <f t="shared" si="330"/>
        <v>5.1939987303709145</v>
      </c>
      <c r="I725" s="1">
        <f t="shared" si="331"/>
        <v>26.511155246714068</v>
      </c>
      <c r="J725" s="5">
        <f t="shared" si="332"/>
        <v>-0.78256663780705904</v>
      </c>
      <c r="K725" s="3">
        <f t="shared" si="333"/>
        <v>-0.51722660892348082</v>
      </c>
      <c r="L725" s="1">
        <f t="shared" si="334"/>
        <v>0.49802682608385207</v>
      </c>
      <c r="M725" s="5">
        <f t="shared" si="335"/>
        <v>0.1921571142293379</v>
      </c>
      <c r="N725" s="3">
        <f t="shared" si="336"/>
        <v>-0.1957740517297567</v>
      </c>
      <c r="O725" s="1">
        <f t="shared" si="337"/>
        <v>5.3450888888888892</v>
      </c>
      <c r="P725" s="5">
        <f t="shared" si="338"/>
        <v>0.4438291862674375</v>
      </c>
      <c r="Q725" s="3">
        <f t="shared" si="339"/>
        <v>1.1905809088921551</v>
      </c>
      <c r="R725" s="8">
        <f t="shared" si="340"/>
        <v>5.3809724727313695</v>
      </c>
      <c r="S725" s="9">
        <f t="shared" si="341"/>
        <v>0.18697374236045494</v>
      </c>
      <c r="T725" s="9">
        <f t="shared" si="342"/>
        <v>0.30578781725747889</v>
      </c>
      <c r="U725" s="1">
        <f t="shared" si="343"/>
        <v>0</v>
      </c>
      <c r="V725" s="1">
        <f t="shared" si="344"/>
        <v>1</v>
      </c>
      <c r="W725" s="1">
        <f t="shared" si="345"/>
        <v>1</v>
      </c>
      <c r="X725" s="1">
        <f t="shared" si="346"/>
        <v>0</v>
      </c>
      <c r="Y725" s="1">
        <f t="shared" si="352"/>
        <v>1</v>
      </c>
      <c r="Z725" s="1">
        <f t="shared" si="353"/>
        <v>0</v>
      </c>
      <c r="AA725" s="1">
        <f t="shared" si="354"/>
        <v>0</v>
      </c>
      <c r="AC725" s="1">
        <f t="shared" si="347"/>
        <v>0</v>
      </c>
      <c r="AD725" s="1" t="str">
        <f t="shared" si="355"/>
        <v/>
      </c>
      <c r="AE725" s="1" t="str">
        <f t="shared" si="356"/>
        <v/>
      </c>
      <c r="AF725" s="1">
        <f t="shared" si="348"/>
        <v>0</v>
      </c>
      <c r="AG725" s="1" t="str">
        <f t="shared" si="357"/>
        <v/>
      </c>
      <c r="AH725" s="8">
        <v>5.2142999999999997</v>
      </c>
      <c r="AK725" s="1">
        <f t="shared" si="358"/>
        <v>1</v>
      </c>
      <c r="AL725" s="1">
        <f t="shared" si="349"/>
        <v>1</v>
      </c>
      <c r="AM725" s="1" t="str">
        <f t="shared" si="359"/>
        <v/>
      </c>
      <c r="AN725" s="8">
        <v>5.2142999999999997</v>
      </c>
    </row>
    <row r="726" spans="1:40" x14ac:dyDescent="0.25">
      <c r="A726" s="2" t="s">
        <v>56</v>
      </c>
      <c r="B726" s="1">
        <v>0.21</v>
      </c>
      <c r="C726" s="1">
        <v>15485</v>
      </c>
      <c r="D726" s="1">
        <v>5.3943000000000003</v>
      </c>
      <c r="E726" s="1">
        <f t="shared" si="350"/>
        <v>25.687142857142859</v>
      </c>
      <c r="F726" s="1">
        <v>5767.5370000000003</v>
      </c>
      <c r="G726" s="1">
        <f t="shared" si="351"/>
        <v>0.49772072451819405</v>
      </c>
      <c r="H726" s="1">
        <f t="shared" si="330"/>
        <v>5.1923746288005876</v>
      </c>
      <c r="I726" s="1">
        <f t="shared" si="331"/>
        <v>27.24432266752855</v>
      </c>
      <c r="J726" s="5">
        <f t="shared" si="332"/>
        <v>-0.75814752317848</v>
      </c>
      <c r="K726" s="3">
        <f t="shared" si="333"/>
        <v>-0.47300327077621773</v>
      </c>
      <c r="L726" s="1">
        <f t="shared" si="334"/>
        <v>0.49707503369667461</v>
      </c>
      <c r="M726" s="5">
        <f t="shared" si="335"/>
        <v>0.16014051712552346</v>
      </c>
      <c r="N726" s="3">
        <f t="shared" si="336"/>
        <v>-0.26042924605627249</v>
      </c>
      <c r="O726" s="1">
        <f t="shared" si="337"/>
        <v>5.3381000000000007</v>
      </c>
      <c r="P726" s="5">
        <f t="shared" si="338"/>
        <v>0.49495093749756602</v>
      </c>
      <c r="Q726" s="3">
        <f t="shared" si="339"/>
        <v>1.315039529329608</v>
      </c>
      <c r="R726" s="8">
        <f t="shared" si="340"/>
        <v>5.4112765586825278</v>
      </c>
      <c r="S726" s="9">
        <f t="shared" si="341"/>
        <v>0.21890192988194013</v>
      </c>
      <c r="T726" s="9">
        <f t="shared" si="342"/>
        <v>0.34081599303551557</v>
      </c>
      <c r="U726" s="1">
        <f t="shared" si="343"/>
        <v>0</v>
      </c>
      <c r="V726" s="1">
        <f t="shared" si="344"/>
        <v>1</v>
      </c>
      <c r="W726" s="1">
        <f t="shared" si="345"/>
        <v>1</v>
      </c>
      <c r="X726" s="1">
        <f t="shared" si="346"/>
        <v>0</v>
      </c>
      <c r="Y726" s="1">
        <f t="shared" si="352"/>
        <v>1</v>
      </c>
      <c r="Z726" s="1">
        <f t="shared" si="353"/>
        <v>0</v>
      </c>
      <c r="AA726" s="1">
        <f t="shared" si="354"/>
        <v>0</v>
      </c>
      <c r="AC726" s="1">
        <f t="shared" si="347"/>
        <v>0</v>
      </c>
      <c r="AD726" s="1" t="str">
        <f t="shared" si="355"/>
        <v/>
      </c>
      <c r="AE726" s="1" t="str">
        <f t="shared" si="356"/>
        <v/>
      </c>
      <c r="AF726" s="1">
        <f t="shared" si="348"/>
        <v>0</v>
      </c>
      <c r="AG726" s="1" t="str">
        <f t="shared" si="357"/>
        <v/>
      </c>
      <c r="AH726" s="8">
        <v>5.3943000000000003</v>
      </c>
      <c r="AK726" s="1">
        <f t="shared" si="358"/>
        <v>1</v>
      </c>
      <c r="AL726" s="1">
        <f t="shared" si="349"/>
        <v>1</v>
      </c>
      <c r="AM726" s="1" t="str">
        <f t="shared" si="359"/>
        <v/>
      </c>
      <c r="AN726" s="8">
        <v>5.3943000000000003</v>
      </c>
    </row>
    <row r="727" spans="1:40" x14ac:dyDescent="0.25">
      <c r="A727" s="2" t="s">
        <v>55</v>
      </c>
      <c r="B727" s="1">
        <v>0.21</v>
      </c>
      <c r="C727" s="1">
        <v>15435.5</v>
      </c>
      <c r="D727" s="1">
        <v>5.4729000000000001</v>
      </c>
      <c r="E727" s="1">
        <f t="shared" si="350"/>
        <v>26.061428571428571</v>
      </c>
      <c r="F727" s="1">
        <v>5767.5370000000003</v>
      </c>
      <c r="G727" s="1">
        <f t="shared" si="351"/>
        <v>0.48900443723713938</v>
      </c>
      <c r="H727" s="1">
        <f t="shared" si="330"/>
        <v>5.1762205991046351</v>
      </c>
      <c r="I727" s="1">
        <f t="shared" si="331"/>
        <v>28.015628420599004</v>
      </c>
      <c r="J727" s="5">
        <f t="shared" si="332"/>
        <v>-0.72929164779875744</v>
      </c>
      <c r="K727" s="3">
        <f t="shared" si="333"/>
        <v>-0.42547922870917404</v>
      </c>
      <c r="L727" s="1">
        <f t="shared" si="334"/>
        <v>0.49892056385183525</v>
      </c>
      <c r="M727" s="5">
        <f t="shared" si="335"/>
        <v>0.11547491810884747</v>
      </c>
      <c r="N727" s="3">
        <f t="shared" si="336"/>
        <v>-0.33052420658657178</v>
      </c>
      <c r="O727" s="1">
        <f t="shared" si="337"/>
        <v>5.3022222222222224</v>
      </c>
      <c r="P727" s="5">
        <f t="shared" si="338"/>
        <v>0.55690342492177125</v>
      </c>
      <c r="Q727" s="3">
        <f t="shared" si="339"/>
        <v>1.4517209613016149</v>
      </c>
      <c r="R727" s="8">
        <f t="shared" si="340"/>
        <v>5.4143632057157145</v>
      </c>
      <c r="S727" s="9">
        <f t="shared" si="341"/>
        <v>0.23814260661107944</v>
      </c>
      <c r="T727" s="9">
        <f t="shared" si="342"/>
        <v>0.38202234112987499</v>
      </c>
      <c r="U727" s="1">
        <f t="shared" si="343"/>
        <v>0</v>
      </c>
      <c r="V727" s="1">
        <f t="shared" si="344"/>
        <v>1</v>
      </c>
      <c r="W727" s="1">
        <f t="shared" si="345"/>
        <v>1</v>
      </c>
      <c r="X727" s="1">
        <f t="shared" si="346"/>
        <v>0</v>
      </c>
      <c r="Y727" s="1">
        <f t="shared" si="352"/>
        <v>1</v>
      </c>
      <c r="Z727" s="1">
        <f t="shared" si="353"/>
        <v>0</v>
      </c>
      <c r="AA727" s="1">
        <f t="shared" si="354"/>
        <v>0</v>
      </c>
      <c r="AC727" s="1">
        <f t="shared" si="347"/>
        <v>0</v>
      </c>
      <c r="AD727" s="1" t="str">
        <f t="shared" si="355"/>
        <v/>
      </c>
      <c r="AE727" s="1" t="str">
        <f t="shared" si="356"/>
        <v/>
      </c>
      <c r="AF727" s="1">
        <f t="shared" si="348"/>
        <v>0</v>
      </c>
      <c r="AG727" s="1" t="str">
        <f t="shared" si="357"/>
        <v/>
      </c>
      <c r="AH727" s="8">
        <v>5.4729000000000001</v>
      </c>
      <c r="AK727" s="1">
        <f t="shared" si="358"/>
        <v>1</v>
      </c>
      <c r="AL727" s="1">
        <f t="shared" si="349"/>
        <v>1</v>
      </c>
      <c r="AM727" s="1" t="str">
        <f t="shared" si="359"/>
        <v/>
      </c>
      <c r="AN727" s="8">
        <v>5.4729000000000001</v>
      </c>
    </row>
    <row r="728" spans="1:40" x14ac:dyDescent="0.25">
      <c r="A728" s="2" t="s">
        <v>54</v>
      </c>
      <c r="B728" s="1">
        <v>0.21</v>
      </c>
      <c r="C728" s="1">
        <v>15379.1</v>
      </c>
      <c r="D728" s="1">
        <v>5.1157000000000004</v>
      </c>
      <c r="E728" s="1">
        <f t="shared" si="350"/>
        <v>24.360476190476192</v>
      </c>
      <c r="F728" s="1">
        <v>5767.5370000000003</v>
      </c>
      <c r="G728" s="1">
        <f t="shared" si="351"/>
        <v>0.52123727224212035</v>
      </c>
      <c r="H728" s="1">
        <f t="shared" si="330"/>
        <v>5.1524862470330062</v>
      </c>
      <c r="I728" s="1">
        <f t="shared" si="331"/>
        <v>28.787871471665589</v>
      </c>
      <c r="J728" s="5">
        <f t="shared" si="332"/>
        <v>-0.69883667948256289</v>
      </c>
      <c r="K728" s="3">
        <f t="shared" si="333"/>
        <v>-0.37484382552757683</v>
      </c>
      <c r="L728" s="1">
        <f t="shared" si="334"/>
        <v>0.50179134722828722</v>
      </c>
      <c r="M728" s="5">
        <f t="shared" si="335"/>
        <v>6.2873169560490716E-2</v>
      </c>
      <c r="N728" s="3">
        <f t="shared" si="336"/>
        <v>-0.40485739403580828</v>
      </c>
      <c r="O728" s="1">
        <f t="shared" si="337"/>
        <v>5.255233333333333</v>
      </c>
      <c r="P728" s="5">
        <f t="shared" si="338"/>
        <v>0.63242083468997556</v>
      </c>
      <c r="Q728" s="3">
        <f t="shared" si="339"/>
        <v>1.6008572173649223</v>
      </c>
      <c r="R728" s="8">
        <f t="shared" si="340"/>
        <v>5.4037201522094804</v>
      </c>
      <c r="S728" s="9">
        <f t="shared" si="341"/>
        <v>0.25123390517647426</v>
      </c>
      <c r="T728" s="9">
        <f t="shared" si="342"/>
        <v>0.4325655368266047</v>
      </c>
      <c r="U728" s="1">
        <f t="shared" si="343"/>
        <v>0</v>
      </c>
      <c r="V728" s="1">
        <f t="shared" si="344"/>
        <v>1</v>
      </c>
      <c r="W728" s="1">
        <f t="shared" si="345"/>
        <v>1</v>
      </c>
      <c r="X728" s="1">
        <f t="shared" si="346"/>
        <v>0</v>
      </c>
      <c r="Y728" s="1">
        <f t="shared" si="352"/>
        <v>1</v>
      </c>
      <c r="Z728" s="1">
        <f t="shared" si="353"/>
        <v>0</v>
      </c>
      <c r="AA728" s="1">
        <f t="shared" si="354"/>
        <v>0</v>
      </c>
      <c r="AC728" s="1">
        <f t="shared" si="347"/>
        <v>0</v>
      </c>
      <c r="AD728" s="1" t="str">
        <f t="shared" si="355"/>
        <v/>
      </c>
      <c r="AE728" s="1" t="str">
        <f t="shared" si="356"/>
        <v/>
      </c>
      <c r="AF728" s="1">
        <f t="shared" si="348"/>
        <v>0</v>
      </c>
      <c r="AG728" s="1" t="str">
        <f t="shared" si="357"/>
        <v/>
      </c>
      <c r="AH728" s="8">
        <v>5.1157000000000004</v>
      </c>
      <c r="AK728" s="1">
        <f t="shared" si="358"/>
        <v>1</v>
      </c>
      <c r="AL728" s="1">
        <f t="shared" si="349"/>
        <v>1</v>
      </c>
      <c r="AM728" s="1" t="str">
        <f t="shared" si="359"/>
        <v/>
      </c>
      <c r="AN728" s="8">
        <v>5.1157000000000004</v>
      </c>
    </row>
    <row r="729" spans="1:40" x14ac:dyDescent="0.25">
      <c r="A729" s="2" t="s">
        <v>53</v>
      </c>
      <c r="B729" s="1">
        <v>0.21</v>
      </c>
      <c r="C729" s="1">
        <v>15330</v>
      </c>
      <c r="D729" s="1">
        <v>5.4629000000000003</v>
      </c>
      <c r="E729" s="1">
        <f t="shared" si="350"/>
        <v>26.013809523809527</v>
      </c>
      <c r="F729" s="1">
        <v>5767.5370000000003</v>
      </c>
      <c r="G729" s="1">
        <f t="shared" si="351"/>
        <v>0.48655116286044303</v>
      </c>
      <c r="H729" s="1">
        <f t="shared" si="330"/>
        <v>5.1554291467956466</v>
      </c>
      <c r="I729" s="1">
        <f t="shared" si="331"/>
        <v>29.679805995475114</v>
      </c>
      <c r="J729" s="5">
        <f t="shared" si="332"/>
        <v>-0.6495209977412193</v>
      </c>
      <c r="K729" s="3">
        <f t="shared" si="333"/>
        <v>-0.32084501653507919</v>
      </c>
      <c r="L729" s="1">
        <f t="shared" si="334"/>
        <v>0.48809230265733916</v>
      </c>
      <c r="M729" s="5">
        <f t="shared" si="335"/>
        <v>-8.1952848642648179E-2</v>
      </c>
      <c r="N729" s="3">
        <f t="shared" si="336"/>
        <v>-0.48281248796852477</v>
      </c>
      <c r="O729" s="1">
        <f t="shared" si="337"/>
        <v>5.3811111111111103</v>
      </c>
      <c r="P729" s="5">
        <f t="shared" si="338"/>
        <v>0.84291194486758414</v>
      </c>
      <c r="Q729" s="3">
        <f t="shared" si="339"/>
        <v>1.7622632811440802</v>
      </c>
      <c r="R729" s="8">
        <f t="shared" si="340"/>
        <v>5.4560874526112038</v>
      </c>
      <c r="S729" s="9">
        <f t="shared" si="341"/>
        <v>0.30065830581555719</v>
      </c>
      <c r="T729" s="9">
        <f t="shared" si="342"/>
        <v>0.48288713516204373</v>
      </c>
      <c r="U729" s="1">
        <f t="shared" si="343"/>
        <v>0</v>
      </c>
      <c r="V729" s="1">
        <f t="shared" si="344"/>
        <v>1</v>
      </c>
      <c r="W729" s="1">
        <f t="shared" si="345"/>
        <v>1</v>
      </c>
      <c r="X729" s="1">
        <f t="shared" si="346"/>
        <v>0</v>
      </c>
      <c r="Y729" s="1">
        <f t="shared" si="352"/>
        <v>1</v>
      </c>
      <c r="Z729" s="1">
        <f t="shared" si="353"/>
        <v>0</v>
      </c>
      <c r="AA729" s="1">
        <f t="shared" si="354"/>
        <v>0</v>
      </c>
      <c r="AC729" s="1">
        <f t="shared" si="347"/>
        <v>0</v>
      </c>
      <c r="AD729" s="1" t="str">
        <f t="shared" si="355"/>
        <v/>
      </c>
      <c r="AE729" s="1" t="str">
        <f t="shared" si="356"/>
        <v/>
      </c>
      <c r="AF729" s="1">
        <f t="shared" si="348"/>
        <v>0</v>
      </c>
      <c r="AG729" s="1" t="str">
        <f t="shared" si="357"/>
        <v/>
      </c>
      <c r="AH729" s="8">
        <v>5.4629000000000003</v>
      </c>
      <c r="AK729" s="1">
        <f t="shared" si="358"/>
        <v>1</v>
      </c>
      <c r="AL729" s="1">
        <f t="shared" si="349"/>
        <v>1</v>
      </c>
      <c r="AM729" s="1" t="str">
        <f t="shared" si="359"/>
        <v/>
      </c>
      <c r="AN729" s="8">
        <v>5.4629000000000003</v>
      </c>
    </row>
    <row r="730" spans="1:40" x14ac:dyDescent="0.25">
      <c r="A730" s="2" t="s">
        <v>52</v>
      </c>
      <c r="B730" s="1">
        <v>0.21</v>
      </c>
      <c r="C730" s="1">
        <v>15280.8</v>
      </c>
      <c r="D730" s="1">
        <v>5.7942999999999998</v>
      </c>
      <c r="E730" s="1">
        <f t="shared" si="350"/>
        <v>27.591904761904761</v>
      </c>
      <c r="F730" s="1">
        <v>5767.5370000000003</v>
      </c>
      <c r="G730" s="1">
        <f t="shared" si="351"/>
        <v>0.45725106451995073</v>
      </c>
      <c r="H730" s="1">
        <f t="shared" si="330"/>
        <v>5.1308314785392986</v>
      </c>
      <c r="I730" s="1">
        <f t="shared" si="331"/>
        <v>30.618984109028226</v>
      </c>
      <c r="J730" s="5">
        <f t="shared" si="332"/>
        <v>-0.5874917260457071</v>
      </c>
      <c r="K730" s="3">
        <f t="shared" si="333"/>
        <v>-0.26606568633405581</v>
      </c>
      <c r="L730" s="1">
        <f t="shared" si="334"/>
        <v>0.48118844224337021</v>
      </c>
      <c r="M730" s="5">
        <f t="shared" si="335"/>
        <v>-0.18486085929352236</v>
      </c>
      <c r="N730" s="3">
        <f t="shared" si="336"/>
        <v>-0.54962242785617088</v>
      </c>
      <c r="O730" s="1">
        <f t="shared" si="337"/>
        <v>5.4231666666666669</v>
      </c>
      <c r="P730" s="5">
        <f t="shared" si="338"/>
        <v>1.0169954598416973</v>
      </c>
      <c r="Q730" s="3">
        <f t="shared" si="339"/>
        <v>1.9154885038568294</v>
      </c>
      <c r="R730" s="8">
        <f t="shared" si="340"/>
        <v>5.4548488076314223</v>
      </c>
      <c r="S730" s="9">
        <f t="shared" si="341"/>
        <v>0.32401732909212377</v>
      </c>
      <c r="T730" s="9">
        <f t="shared" si="342"/>
        <v>0.53270303507146521</v>
      </c>
      <c r="U730" s="1">
        <f t="shared" si="343"/>
        <v>0</v>
      </c>
      <c r="V730" s="1">
        <f t="shared" si="344"/>
        <v>1</v>
      </c>
      <c r="W730" s="1">
        <f t="shared" si="345"/>
        <v>1</v>
      </c>
      <c r="X730" s="1">
        <f t="shared" si="346"/>
        <v>0</v>
      </c>
      <c r="Y730" s="1">
        <f t="shared" si="352"/>
        <v>1</v>
      </c>
      <c r="Z730" s="1">
        <f t="shared" si="353"/>
        <v>0</v>
      </c>
      <c r="AA730" s="1">
        <f t="shared" si="354"/>
        <v>0</v>
      </c>
      <c r="AC730" s="1">
        <f t="shared" si="347"/>
        <v>0</v>
      </c>
      <c r="AD730" s="1" t="str">
        <f t="shared" si="355"/>
        <v/>
      </c>
      <c r="AE730" s="1" t="str">
        <f t="shared" si="356"/>
        <v/>
      </c>
      <c r="AF730" s="1">
        <f t="shared" si="348"/>
        <v>0</v>
      </c>
      <c r="AG730" s="1" t="str">
        <f t="shared" si="357"/>
        <v/>
      </c>
      <c r="AH730" s="8">
        <v>5.7942999999999998</v>
      </c>
      <c r="AK730" s="1">
        <f t="shared" si="358"/>
        <v>1</v>
      </c>
      <c r="AL730" s="1">
        <f t="shared" si="349"/>
        <v>1</v>
      </c>
      <c r="AM730" s="1" t="str">
        <f t="shared" si="359"/>
        <v/>
      </c>
      <c r="AN730" s="8">
        <v>5.7942999999999998</v>
      </c>
    </row>
    <row r="731" spans="1:40" x14ac:dyDescent="0.25">
      <c r="A731" s="2" t="s">
        <v>51</v>
      </c>
      <c r="B731" s="1">
        <v>0.21</v>
      </c>
      <c r="C731" s="1">
        <v>15231.7</v>
      </c>
      <c r="D731" s="1">
        <v>5.3643000000000001</v>
      </c>
      <c r="E731" s="1">
        <f t="shared" si="350"/>
        <v>25.544285714285717</v>
      </c>
      <c r="F731" s="1">
        <v>5767.5370000000003</v>
      </c>
      <c r="G731" s="1">
        <f t="shared" si="351"/>
        <v>0.49231711073751461</v>
      </c>
      <c r="H731" s="1">
        <f t="shared" si="330"/>
        <v>5.0777539968224428</v>
      </c>
      <c r="I731" s="1">
        <f t="shared" si="331"/>
        <v>31.552491435035556</v>
      </c>
      <c r="J731" s="5">
        <f t="shared" si="332"/>
        <v>-0.51723291769415347</v>
      </c>
      <c r="K731" s="3">
        <f t="shared" si="333"/>
        <v>-0.21249467971544725</v>
      </c>
      <c r="L731" s="1">
        <f t="shared" si="334"/>
        <v>0.47561826131672746</v>
      </c>
      <c r="M731" s="5">
        <f t="shared" si="335"/>
        <v>-0.2817663350531634</v>
      </c>
      <c r="N731" s="3">
        <f t="shared" si="336"/>
        <v>-0.61041602261661232</v>
      </c>
      <c r="O731" s="1">
        <f t="shared" si="337"/>
        <v>5.4539555555555559</v>
      </c>
      <c r="P731" s="5">
        <f t="shared" si="338"/>
        <v>1.2284024914004594</v>
      </c>
      <c r="Q731" s="3">
        <f t="shared" si="339"/>
        <v>2.0652373445260181</v>
      </c>
      <c r="R731" s="8">
        <f t="shared" si="340"/>
        <v>5.393130409018954</v>
      </c>
      <c r="S731" s="9">
        <f t="shared" si="341"/>
        <v>0.31537641219651125</v>
      </c>
      <c r="T731" s="9">
        <f t="shared" si="342"/>
        <v>0.58234219408208765</v>
      </c>
      <c r="U731" s="1">
        <f t="shared" si="343"/>
        <v>0</v>
      </c>
      <c r="V731" s="1">
        <f t="shared" si="344"/>
        <v>1</v>
      </c>
      <c r="W731" s="1">
        <f t="shared" si="345"/>
        <v>1</v>
      </c>
      <c r="X731" s="1">
        <f t="shared" si="346"/>
        <v>0</v>
      </c>
      <c r="Y731" s="1">
        <f t="shared" si="352"/>
        <v>1</v>
      </c>
      <c r="Z731" s="1">
        <f t="shared" si="353"/>
        <v>0</v>
      </c>
      <c r="AA731" s="1">
        <f t="shared" si="354"/>
        <v>0</v>
      </c>
      <c r="AC731" s="1">
        <f t="shared" si="347"/>
        <v>0</v>
      </c>
      <c r="AD731" s="1" t="str">
        <f t="shared" si="355"/>
        <v/>
      </c>
      <c r="AE731" s="1" t="str">
        <f t="shared" si="356"/>
        <v/>
      </c>
      <c r="AF731" s="1">
        <f t="shared" si="348"/>
        <v>0</v>
      </c>
      <c r="AG731" s="1" t="str">
        <f t="shared" si="357"/>
        <v/>
      </c>
      <c r="AH731" s="8">
        <v>5.3643000000000001</v>
      </c>
      <c r="AK731" s="1">
        <f t="shared" si="358"/>
        <v>1</v>
      </c>
      <c r="AL731" s="1">
        <f t="shared" si="349"/>
        <v>1</v>
      </c>
      <c r="AM731" s="1" t="str">
        <f t="shared" si="359"/>
        <v/>
      </c>
      <c r="AN731" s="8">
        <v>5.3643000000000001</v>
      </c>
    </row>
    <row r="732" spans="1:40" x14ac:dyDescent="0.25">
      <c r="A732" s="2" t="s">
        <v>50</v>
      </c>
      <c r="B732" s="1">
        <v>0.2</v>
      </c>
      <c r="C732" s="1">
        <v>15159</v>
      </c>
      <c r="D732" s="1">
        <v>4.9671000000000003</v>
      </c>
      <c r="E732" s="1">
        <f t="shared" si="350"/>
        <v>24.8355</v>
      </c>
      <c r="F732" s="1">
        <v>5767.5370000000003</v>
      </c>
      <c r="G732" s="1">
        <f t="shared" si="351"/>
        <v>0.52914812327635841</v>
      </c>
      <c r="H732" s="1">
        <f t="shared" si="330"/>
        <v>5.0548303165682382</v>
      </c>
      <c r="I732" s="1">
        <f t="shared" si="331"/>
        <v>32.568652149321267</v>
      </c>
      <c r="J732" s="5">
        <f t="shared" si="332"/>
        <v>-0.44952986772163017</v>
      </c>
      <c r="K732" s="3">
        <f t="shared" si="333"/>
        <v>-0.16170497338566289</v>
      </c>
      <c r="L732" s="1">
        <f t="shared" si="334"/>
        <v>0.46553327917845283</v>
      </c>
      <c r="M732" s="5">
        <f t="shared" si="335"/>
        <v>-0.36424024588921267</v>
      </c>
      <c r="N732" s="3">
        <f t="shared" si="336"/>
        <v>-0.66519097054385379</v>
      </c>
      <c r="O732" s="1">
        <f t="shared" si="337"/>
        <v>5.5398222222222229</v>
      </c>
      <c r="P732" s="5">
        <f t="shared" si="338"/>
        <v>1.4242465866322358</v>
      </c>
      <c r="Q732" s="3">
        <f t="shared" si="339"/>
        <v>2.2047098200469444</v>
      </c>
      <c r="R732" s="8">
        <f t="shared" si="340"/>
        <v>5.3983723015678544</v>
      </c>
      <c r="S732" s="9">
        <f t="shared" si="341"/>
        <v>0.34354198499961619</v>
      </c>
      <c r="T732" s="9">
        <f t="shared" si="342"/>
        <v>0.63373905239626971</v>
      </c>
      <c r="U732" s="1">
        <f t="shared" si="343"/>
        <v>0</v>
      </c>
      <c r="V732" s="1">
        <f t="shared" si="344"/>
        <v>1</v>
      </c>
      <c r="W732" s="1">
        <f t="shared" si="345"/>
        <v>1</v>
      </c>
      <c r="X732" s="1">
        <f t="shared" si="346"/>
        <v>0</v>
      </c>
      <c r="Y732" s="1">
        <f t="shared" si="352"/>
        <v>0</v>
      </c>
      <c r="Z732" s="1">
        <f t="shared" si="353"/>
        <v>0</v>
      </c>
      <c r="AA732" s="1">
        <f t="shared" si="354"/>
        <v>0</v>
      </c>
      <c r="AC732" s="1">
        <f t="shared" si="347"/>
        <v>0</v>
      </c>
      <c r="AD732" s="1" t="str">
        <f t="shared" si="355"/>
        <v/>
      </c>
      <c r="AE732" s="1" t="str">
        <f t="shared" si="356"/>
        <v/>
      </c>
      <c r="AF732" s="1">
        <f t="shared" si="348"/>
        <v>0</v>
      </c>
      <c r="AG732" s="1" t="str">
        <f t="shared" si="357"/>
        <v/>
      </c>
      <c r="AH732" s="8">
        <v>4.9671000000000003</v>
      </c>
      <c r="AK732" s="1">
        <f t="shared" si="358"/>
        <v>1</v>
      </c>
      <c r="AL732" s="1">
        <f t="shared" si="349"/>
        <v>1</v>
      </c>
      <c r="AM732" s="1" t="str">
        <f t="shared" si="359"/>
        <v/>
      </c>
      <c r="AN732" s="8">
        <v>4.9671000000000003</v>
      </c>
    </row>
    <row r="733" spans="1:40" x14ac:dyDescent="0.25">
      <c r="A733" s="2" t="s">
        <v>49</v>
      </c>
      <c r="B733" s="1">
        <v>0.2</v>
      </c>
      <c r="C733" s="1">
        <v>15110.5</v>
      </c>
      <c r="D733" s="1">
        <v>5.32</v>
      </c>
      <c r="E733" s="1">
        <f t="shared" si="350"/>
        <v>26.6</v>
      </c>
      <c r="F733" s="1">
        <v>5767.5370000000003</v>
      </c>
      <c r="G733" s="1">
        <f t="shared" si="351"/>
        <v>0.49246663677618024</v>
      </c>
      <c r="H733" s="1">
        <f t="shared" si="330"/>
        <v>5.061848741893697</v>
      </c>
      <c r="I733" s="1">
        <f t="shared" si="331"/>
        <v>33.632947021116138</v>
      </c>
      <c r="J733" s="5">
        <f t="shared" si="332"/>
        <v>-0.37707279089251999</v>
      </c>
      <c r="K733" s="3">
        <f>((J733-K734)*2/14)+K734</f>
        <v>-0.11373415766300168</v>
      </c>
      <c r="L733" s="1">
        <f t="shared" si="334"/>
        <v>0.45332988365268739</v>
      </c>
      <c r="M733" s="5">
        <f t="shared" si="335"/>
        <v>-0.46063355589330723</v>
      </c>
      <c r="N733" s="3">
        <f t="shared" si="336"/>
        <v>-0.71534942465296059</v>
      </c>
      <c r="O733" s="1">
        <f t="shared" si="337"/>
        <v>5.6271333333333331</v>
      </c>
      <c r="P733" s="5">
        <f t="shared" si="338"/>
        <v>1.6541672378835872</v>
      </c>
      <c r="Q733" s="3">
        <f t="shared" si="339"/>
        <v>2.3347870256160626</v>
      </c>
      <c r="R733" s="8">
        <f t="shared" si="340"/>
        <v>5.4767854473074644</v>
      </c>
      <c r="S733" s="9">
        <f t="shared" si="341"/>
        <v>0.41493670541376737</v>
      </c>
      <c r="T733" s="9">
        <f t="shared" si="342"/>
        <v>0.68616545624606196</v>
      </c>
      <c r="U733" s="1">
        <f t="shared" si="343"/>
        <v>0</v>
      </c>
      <c r="V733" s="1">
        <f t="shared" si="344"/>
        <v>1</v>
      </c>
      <c r="W733" s="1">
        <f t="shared" si="345"/>
        <v>1</v>
      </c>
      <c r="X733" s="1">
        <f t="shared" si="346"/>
        <v>0</v>
      </c>
      <c r="Y733" s="1">
        <f t="shared" si="352"/>
        <v>0</v>
      </c>
      <c r="Z733" s="1">
        <f t="shared" si="353"/>
        <v>0</v>
      </c>
      <c r="AA733" s="1">
        <f t="shared" si="354"/>
        <v>0</v>
      </c>
      <c r="AC733" s="1">
        <f t="shared" si="347"/>
        <v>0</v>
      </c>
      <c r="AD733" s="1" t="str">
        <f t="shared" si="355"/>
        <v/>
      </c>
      <c r="AE733" s="1" t="str">
        <f t="shared" si="356"/>
        <v/>
      </c>
      <c r="AF733" s="1">
        <f t="shared" si="348"/>
        <v>0</v>
      </c>
      <c r="AG733" s="1" t="str">
        <f t="shared" si="357"/>
        <v/>
      </c>
      <c r="AH733" s="8">
        <v>5.32</v>
      </c>
      <c r="AK733" s="1">
        <f t="shared" si="358"/>
        <v>1</v>
      </c>
      <c r="AL733" s="1">
        <f t="shared" si="349"/>
        <v>1</v>
      </c>
      <c r="AM733" s="1" t="str">
        <f t="shared" si="359"/>
        <v/>
      </c>
      <c r="AN733" s="8">
        <v>5.32</v>
      </c>
    </row>
    <row r="734" spans="1:40" x14ac:dyDescent="0.25">
      <c r="A734" s="2" t="s">
        <v>48</v>
      </c>
      <c r="B734" s="1">
        <v>0.2</v>
      </c>
      <c r="C734" s="1">
        <v>15062</v>
      </c>
      <c r="D734" s="1">
        <v>5.1513999999999998</v>
      </c>
      <c r="E734" s="1">
        <f t="shared" si="350"/>
        <v>25.756999999999998</v>
      </c>
      <c r="F734" s="1">
        <v>5755.8810000000003</v>
      </c>
      <c r="G734" s="1">
        <f t="shared" si="351"/>
        <v>0.5079787711021706</v>
      </c>
      <c r="H734" s="1">
        <f t="shared" si="330"/>
        <v>5.0411966412451932</v>
      </c>
      <c r="I734" s="1">
        <f t="shared" si="331"/>
        <v>34.474690610859724</v>
      </c>
      <c r="J734" s="5">
        <f t="shared" si="332"/>
        <v>-0.31145609546739572</v>
      </c>
      <c r="K734" s="6">
        <f>AVERAGE(J734:J747)</f>
        <v>-6.9844385458081956E-2</v>
      </c>
      <c r="L734" s="1">
        <f t="shared" si="334"/>
        <v>0.44231190271389415</v>
      </c>
      <c r="M734" s="5">
        <f t="shared" si="335"/>
        <v>-0.54810129885025849</v>
      </c>
      <c r="N734" s="3">
        <f t="shared" si="336"/>
        <v>-0.75780206944623618</v>
      </c>
      <c r="O734" s="1">
        <f t="shared" si="337"/>
        <v>5.7155444444444434</v>
      </c>
      <c r="P734" s="5">
        <f t="shared" si="338"/>
        <v>1.9078567521575294</v>
      </c>
      <c r="Q734" s="3">
        <f t="shared" si="339"/>
        <v>2.4482236569048084</v>
      </c>
      <c r="R734" s="8">
        <f t="shared" si="340"/>
        <v>5.5052918922724574</v>
      </c>
      <c r="S734" s="9">
        <f t="shared" si="341"/>
        <v>0.46409525102726423</v>
      </c>
      <c r="T734" s="9">
        <f t="shared" si="342"/>
        <v>0.73140518688712686</v>
      </c>
      <c r="U734" s="1">
        <f t="shared" si="343"/>
        <v>1</v>
      </c>
      <c r="V734" s="1">
        <f t="shared" si="344"/>
        <v>1</v>
      </c>
      <c r="W734" s="1">
        <f t="shared" si="345"/>
        <v>1</v>
      </c>
      <c r="X734" s="1">
        <f t="shared" si="346"/>
        <v>0</v>
      </c>
      <c r="Y734" s="1">
        <f t="shared" si="352"/>
        <v>0</v>
      </c>
      <c r="Z734" s="1">
        <f t="shared" si="353"/>
        <v>0</v>
      </c>
      <c r="AA734" s="1">
        <f t="shared" si="354"/>
        <v>0</v>
      </c>
      <c r="AC734" s="1">
        <f t="shared" si="347"/>
        <v>0</v>
      </c>
      <c r="AD734" s="1" t="str">
        <f t="shared" si="355"/>
        <v/>
      </c>
      <c r="AE734" s="1" t="str">
        <f t="shared" si="356"/>
        <v/>
      </c>
      <c r="AF734" s="1">
        <f t="shared" si="348"/>
        <v>0</v>
      </c>
      <c r="AG734" s="1" t="str">
        <f t="shared" si="357"/>
        <v/>
      </c>
      <c r="AH734" s="8">
        <v>5.1513999999999998</v>
      </c>
      <c r="AK734" s="1">
        <f t="shared" si="358"/>
        <v>1</v>
      </c>
      <c r="AL734" s="1">
        <f t="shared" si="349"/>
        <v>1</v>
      </c>
      <c r="AM734" s="1" t="str">
        <f t="shared" si="359"/>
        <v/>
      </c>
      <c r="AN734" s="8">
        <v>5.1513999999999998</v>
      </c>
    </row>
    <row r="735" spans="1:40" x14ac:dyDescent="0.25">
      <c r="A735" s="2" t="s">
        <v>47</v>
      </c>
      <c r="B735" s="1">
        <v>0.2</v>
      </c>
      <c r="C735" s="1">
        <v>15013.5</v>
      </c>
      <c r="D735" s="1">
        <v>5.0713999999999997</v>
      </c>
      <c r="E735" s="1">
        <f t="shared" si="350"/>
        <v>25.356999999999996</v>
      </c>
      <c r="F735" s="1">
        <v>5755.8810000000003</v>
      </c>
      <c r="G735" s="1">
        <f t="shared" si="351"/>
        <v>0.51433049591464053</v>
      </c>
      <c r="H735" s="1">
        <f t="shared" si="330"/>
        <v>5.0323803725448091</v>
      </c>
      <c r="I735" s="1">
        <f t="shared" si="331"/>
        <v>35.203280354449468</v>
      </c>
      <c r="J735" s="5">
        <f t="shared" si="332"/>
        <v>-0.26568213600073753</v>
      </c>
      <c r="L735" s="1">
        <f t="shared" si="334"/>
        <v>0.42779389708773458</v>
      </c>
      <c r="M735" s="5">
        <f t="shared" si="335"/>
        <v>-0.6432844241990856</v>
      </c>
      <c r="N735" s="3">
        <f t="shared" si="336"/>
        <v>-0.79275219787889917</v>
      </c>
      <c r="O735" s="1">
        <f t="shared" si="337"/>
        <v>5.8494333333333337</v>
      </c>
      <c r="P735" s="5">
        <f t="shared" si="338"/>
        <v>2.2053512587320414</v>
      </c>
      <c r="Q735" s="3">
        <f t="shared" si="339"/>
        <v>2.5382848076960216</v>
      </c>
      <c r="R735" s="8">
        <f t="shared" si="340"/>
        <v>5.5696358726856312</v>
      </c>
      <c r="S735" s="9">
        <f t="shared" si="341"/>
        <v>0.53725550014082213</v>
      </c>
      <c r="T735" s="9">
        <f t="shared" si="342"/>
        <v>0.76795647673245504</v>
      </c>
      <c r="U735" s="1">
        <f t="shared" si="343"/>
        <v>1</v>
      </c>
      <c r="V735" s="1">
        <f t="shared" si="344"/>
        <v>1</v>
      </c>
      <c r="W735" s="1">
        <f t="shared" si="345"/>
        <v>1</v>
      </c>
      <c r="X735" s="1">
        <f t="shared" si="346"/>
        <v>0</v>
      </c>
      <c r="Y735" s="1">
        <f t="shared" si="352"/>
        <v>0</v>
      </c>
      <c r="Z735" s="1">
        <f t="shared" si="353"/>
        <v>0</v>
      </c>
      <c r="AA735" s="1">
        <f t="shared" si="354"/>
        <v>0</v>
      </c>
      <c r="AC735" s="1">
        <f t="shared" si="347"/>
        <v>0</v>
      </c>
      <c r="AD735" s="1" t="str">
        <f t="shared" si="355"/>
        <v/>
      </c>
      <c r="AE735" s="1" t="str">
        <f t="shared" si="356"/>
        <v/>
      </c>
      <c r="AF735" s="1">
        <f t="shared" si="348"/>
        <v>0</v>
      </c>
      <c r="AG735" s="1" t="str">
        <f t="shared" si="357"/>
        <v/>
      </c>
      <c r="AH735" s="8">
        <v>5.0713999999999997</v>
      </c>
      <c r="AK735" s="1">
        <f t="shared" si="358"/>
        <v>1</v>
      </c>
      <c r="AL735" s="1">
        <f t="shared" si="349"/>
        <v>1</v>
      </c>
      <c r="AM735" s="1" t="str">
        <f t="shared" si="359"/>
        <v/>
      </c>
      <c r="AN735" s="8">
        <v>5.0713999999999997</v>
      </c>
    </row>
    <row r="736" spans="1:40" x14ac:dyDescent="0.25">
      <c r="A736" s="2" t="s">
        <v>46</v>
      </c>
      <c r="B736" s="1">
        <v>0.2</v>
      </c>
      <c r="C736" s="1">
        <v>14965</v>
      </c>
      <c r="D736" s="1">
        <v>5.05</v>
      </c>
      <c r="E736" s="1">
        <f t="shared" si="350"/>
        <v>25.249999999999996</v>
      </c>
      <c r="F736" s="1">
        <v>5755.8810000000003</v>
      </c>
      <c r="G736" s="1">
        <f t="shared" si="351"/>
        <v>0.51484148762520687</v>
      </c>
      <c r="H736" s="1">
        <f t="shared" si="330"/>
        <v>5.0292588023483935</v>
      </c>
      <c r="I736" s="1">
        <f t="shared" si="331"/>
        <v>35.834793174962286</v>
      </c>
      <c r="J736" s="5">
        <f t="shared" si="332"/>
        <v>-0.2309555187422101</v>
      </c>
      <c r="L736" s="1">
        <f t="shared" si="334"/>
        <v>0.41349818320137932</v>
      </c>
      <c r="M736" s="5">
        <f t="shared" si="335"/>
        <v>-0.737291537826265</v>
      </c>
      <c r="N736" s="3">
        <f t="shared" si="336"/>
        <v>-0.81766349349220147</v>
      </c>
      <c r="O736" s="1">
        <f t="shared" si="337"/>
        <v>5.9749111111111111</v>
      </c>
      <c r="P736" s="5">
        <f t="shared" si="338"/>
        <v>2.5092345298041563</v>
      </c>
      <c r="Q736" s="3">
        <f t="shared" si="339"/>
        <v>2.5937737325233519</v>
      </c>
      <c r="R736" s="8">
        <f t="shared" si="340"/>
        <v>5.6602242131739278</v>
      </c>
      <c r="S736" s="9">
        <f t="shared" si="341"/>
        <v>0.63096541082553426</v>
      </c>
      <c r="T736" s="9">
        <f t="shared" si="342"/>
        <v>0.79275515610983838</v>
      </c>
      <c r="U736" s="1">
        <f t="shared" si="343"/>
        <v>1</v>
      </c>
      <c r="V736" s="1">
        <f t="shared" si="344"/>
        <v>1</v>
      </c>
      <c r="W736" s="1">
        <f t="shared" si="345"/>
        <v>1</v>
      </c>
      <c r="X736" s="1">
        <f t="shared" si="346"/>
        <v>0</v>
      </c>
      <c r="Y736" s="1">
        <f t="shared" si="352"/>
        <v>0</v>
      </c>
      <c r="Z736" s="1">
        <f t="shared" si="353"/>
        <v>0</v>
      </c>
      <c r="AA736" s="1">
        <f t="shared" si="354"/>
        <v>0</v>
      </c>
      <c r="AC736" s="1">
        <f t="shared" si="347"/>
        <v>0</v>
      </c>
      <c r="AD736" s="1" t="str">
        <f t="shared" si="355"/>
        <v/>
      </c>
      <c r="AE736" s="1" t="str">
        <f t="shared" si="356"/>
        <v/>
      </c>
      <c r="AF736" s="1">
        <f t="shared" si="348"/>
        <v>0</v>
      </c>
      <c r="AG736" s="1" t="str">
        <f t="shared" si="357"/>
        <v/>
      </c>
      <c r="AH736" s="8">
        <v>5.05</v>
      </c>
      <c r="AK736" s="1">
        <f t="shared" si="358"/>
        <v>1</v>
      </c>
      <c r="AL736" s="1">
        <f t="shared" si="349"/>
        <v>1</v>
      </c>
      <c r="AM736" s="1" t="str">
        <f t="shared" si="359"/>
        <v/>
      </c>
      <c r="AN736" s="8">
        <v>5.05</v>
      </c>
    </row>
    <row r="737" spans="1:40" x14ac:dyDescent="0.25">
      <c r="A737" s="2" t="s">
        <v>45</v>
      </c>
      <c r="B737" s="1">
        <v>0.17</v>
      </c>
      <c r="C737" s="1">
        <v>14312.6</v>
      </c>
      <c r="D737" s="1">
        <v>6.2485999999999997</v>
      </c>
      <c r="E737" s="1">
        <f t="shared" si="350"/>
        <v>36.756470588235288</v>
      </c>
      <c r="F737" s="1">
        <v>5755.8810000000003</v>
      </c>
      <c r="G737" s="1">
        <f t="shared" si="351"/>
        <v>0.39794587110358731</v>
      </c>
      <c r="H737" s="1">
        <f t="shared" si="330"/>
        <v>5.0275995065362649</v>
      </c>
      <c r="I737" s="1">
        <f t="shared" si="331"/>
        <v>37.398988979158091</v>
      </c>
      <c r="J737" s="5">
        <f t="shared" si="332"/>
        <v>-0.16149372250590521</v>
      </c>
      <c r="L737" s="1">
        <f t="shared" si="334"/>
        <v>0.4015186646206359</v>
      </c>
      <c r="M737" s="5">
        <f t="shared" si="335"/>
        <v>-0.81293493376583337</v>
      </c>
      <c r="N737" s="3">
        <f>((M737-N738)*2/14)+N738</f>
        <v>-0.83105881943652427</v>
      </c>
      <c r="O737" s="1">
        <f t="shared" si="337"/>
        <v>6.0583222222222224</v>
      </c>
      <c r="P737" s="5">
        <f t="shared" si="338"/>
        <v>2.7821308916136056</v>
      </c>
      <c r="Q737" s="3">
        <f>((P737-Q738)*2/14)+Q738</f>
        <v>2.6078635996432178</v>
      </c>
      <c r="R737" s="8">
        <f t="shared" si="340"/>
        <v>5.7711740701146415</v>
      </c>
      <c r="S737" s="9">
        <f t="shared" si="341"/>
        <v>0.74357456357837659</v>
      </c>
      <c r="T737" s="9">
        <f t="shared" si="342"/>
        <v>0.80545070460810098</v>
      </c>
      <c r="U737" s="1">
        <f t="shared" si="343"/>
        <v>1</v>
      </c>
      <c r="V737" s="1">
        <f>IF(M737-M738&gt;0,1,)</f>
        <v>1</v>
      </c>
      <c r="W737" s="1">
        <f t="shared" si="345"/>
        <v>1</v>
      </c>
      <c r="X737" s="1">
        <f t="shared" si="346"/>
        <v>0</v>
      </c>
      <c r="Y737" s="1">
        <f t="shared" si="352"/>
        <v>0</v>
      </c>
      <c r="Z737" s="1">
        <f t="shared" si="353"/>
        <v>0</v>
      </c>
      <c r="AA737" s="1">
        <f t="shared" si="354"/>
        <v>0</v>
      </c>
      <c r="AC737" s="1">
        <f t="shared" si="347"/>
        <v>1</v>
      </c>
      <c r="AD737" s="1" t="str">
        <f t="shared" si="355"/>
        <v/>
      </c>
      <c r="AE737" s="1" t="str">
        <f t="shared" si="356"/>
        <v/>
      </c>
      <c r="AF737" s="1">
        <f t="shared" si="348"/>
        <v>1</v>
      </c>
      <c r="AG737" s="1" t="str">
        <f t="shared" si="357"/>
        <v/>
      </c>
      <c r="AH737" s="8">
        <v>6.2485999999999997</v>
      </c>
      <c r="AK737" s="1">
        <f t="shared" si="358"/>
        <v>1</v>
      </c>
      <c r="AL737" s="1">
        <f t="shared" si="349"/>
        <v>0</v>
      </c>
      <c r="AM737" s="1" t="str">
        <f t="shared" si="359"/>
        <v>Sell</v>
      </c>
      <c r="AN737" s="8">
        <v>6.2485999999999997</v>
      </c>
    </row>
    <row r="738" spans="1:40" x14ac:dyDescent="0.25">
      <c r="A738" s="2" t="s">
        <v>44</v>
      </c>
      <c r="B738" s="1">
        <v>0.17</v>
      </c>
      <c r="C738" s="1">
        <v>14269.9</v>
      </c>
      <c r="D738" s="1">
        <v>5.8414000000000001</v>
      </c>
      <c r="E738" s="1">
        <f t="shared" si="350"/>
        <v>34.361176470588234</v>
      </c>
      <c r="F738" s="1">
        <v>5755.8810000000003</v>
      </c>
      <c r="G738" s="1">
        <f t="shared" si="351"/>
        <v>0.42441641913472244</v>
      </c>
      <c r="H738" s="1">
        <f t="shared" si="330"/>
        <v>4.9299194670591664</v>
      </c>
      <c r="I738" s="1">
        <f t="shared" si="331"/>
        <v>38.03058914369943</v>
      </c>
      <c r="J738" s="5">
        <f t="shared" si="332"/>
        <v>-0.11763208289428428</v>
      </c>
      <c r="L738" s="1">
        <f t="shared" si="334"/>
        <v>0.40374920410069359</v>
      </c>
      <c r="M738" s="5">
        <f t="shared" si="335"/>
        <v>-0.84188391683401376</v>
      </c>
      <c r="N738" s="6">
        <f>AVERAGE(M738:M751)</f>
        <v>-0.83407946704830604</v>
      </c>
      <c r="O738" s="1">
        <f t="shared" si="337"/>
        <v>5.9897444444444439</v>
      </c>
      <c r="P738" s="5">
        <f t="shared" si="338"/>
        <v>2.8695569697435035</v>
      </c>
      <c r="Q738" s="6">
        <f>AVERAGE(P738:P751)</f>
        <v>2.5788190509814863</v>
      </c>
      <c r="R738" s="8">
        <f t="shared" si="340"/>
        <v>5.6843693555900305</v>
      </c>
      <c r="S738" s="9">
        <f t="shared" si="341"/>
        <v>0.75444988853086414</v>
      </c>
      <c r="T738" s="9">
        <f t="shared" si="342"/>
        <v>0.80401948535158374</v>
      </c>
      <c r="U738" s="1">
        <f t="shared" si="343"/>
        <v>1</v>
      </c>
      <c r="V738" s="1">
        <f>IF(M738-M739&gt;0,1,)</f>
        <v>1</v>
      </c>
      <c r="W738" s="1">
        <f>IF(M738&gt;N738,1,0)</f>
        <v>0</v>
      </c>
      <c r="X738" s="1">
        <f t="shared" si="346"/>
        <v>0</v>
      </c>
      <c r="Y738" s="1">
        <f t="shared" si="352"/>
        <v>0</v>
      </c>
      <c r="Z738" s="1">
        <f t="shared" si="353"/>
        <v>0</v>
      </c>
      <c r="AA738" s="1">
        <f t="shared" si="354"/>
        <v>0</v>
      </c>
      <c r="AC738" s="1">
        <f t="shared" si="347"/>
        <v>1</v>
      </c>
      <c r="AD738" s="1" t="str">
        <f t="shared" si="355"/>
        <v/>
      </c>
      <c r="AE738" s="1" t="str">
        <f t="shared" si="356"/>
        <v/>
      </c>
      <c r="AF738" s="1">
        <f t="shared" si="348"/>
        <v>0</v>
      </c>
      <c r="AG738" s="1" t="str">
        <f t="shared" si="357"/>
        <v/>
      </c>
      <c r="AH738" s="8">
        <v>5.8414000000000001</v>
      </c>
      <c r="AK738" s="1">
        <f t="shared" si="358"/>
        <v>1</v>
      </c>
      <c r="AL738" s="1">
        <f t="shared" si="349"/>
        <v>1</v>
      </c>
      <c r="AM738" s="1" t="str">
        <f t="shared" si="359"/>
        <v/>
      </c>
      <c r="AN738" s="8">
        <v>5.8414000000000001</v>
      </c>
    </row>
    <row r="739" spans="1:40" x14ac:dyDescent="0.25">
      <c r="A739" s="2">
        <v>38435</v>
      </c>
      <c r="B739" s="1">
        <v>0.17</v>
      </c>
      <c r="C739" s="1">
        <v>14227.3</v>
      </c>
      <c r="D739" s="1">
        <v>6.0713999999999997</v>
      </c>
      <c r="E739" s="1">
        <f t="shared" si="350"/>
        <v>35.714117647058821</v>
      </c>
      <c r="F739" s="1">
        <v>5755.8810000000003</v>
      </c>
      <c r="G739" s="1">
        <f t="shared" si="351"/>
        <v>0.40711943618016583</v>
      </c>
      <c r="H739" s="1">
        <f t="shared" si="330"/>
        <v>4.8570010244238997</v>
      </c>
      <c r="I739" s="1">
        <f t="shared" si="331"/>
        <v>38.604204939668179</v>
      </c>
      <c r="J739" s="5">
        <f t="shared" si="332"/>
        <v>-8.3274409017254802E-2</v>
      </c>
      <c r="L739" s="1">
        <f t="shared" si="334"/>
        <v>0.40674369517857611</v>
      </c>
      <c r="M739" s="5">
        <f t="shared" si="335"/>
        <v>-0.854708343479057</v>
      </c>
      <c r="O739" s="1">
        <f t="shared" si="337"/>
        <v>5.9278444444444442</v>
      </c>
      <c r="P739" s="5">
        <f t="shared" si="338"/>
        <v>2.9196905286648294</v>
      </c>
      <c r="R739" s="8">
        <f t="shared" si="340"/>
        <v>5.6558183293336723</v>
      </c>
      <c r="S739" s="9">
        <f t="shared" si="341"/>
        <v>0.79881730490977265</v>
      </c>
      <c r="T739" s="9">
        <f t="shared" si="342"/>
        <v>0.80031622753178799</v>
      </c>
      <c r="U739" s="1">
        <f t="shared" si="343"/>
        <v>1</v>
      </c>
      <c r="Y739" s="1">
        <f t="shared" si="352"/>
        <v>0</v>
      </c>
      <c r="Z739" s="1">
        <f t="shared" si="353"/>
        <v>0</v>
      </c>
      <c r="AA739" s="1">
        <f t="shared" si="354"/>
        <v>0</v>
      </c>
      <c r="AC739" s="1">
        <f t="shared" si="347"/>
        <v>1</v>
      </c>
      <c r="AD739" s="1" t="str">
        <f t="shared" si="355"/>
        <v/>
      </c>
      <c r="AE739" s="1" t="str">
        <f t="shared" si="356"/>
        <v/>
      </c>
      <c r="AF739" s="1">
        <f t="shared" si="348"/>
        <v>0</v>
      </c>
      <c r="AG739" s="1" t="str">
        <f t="shared" si="357"/>
        <v/>
      </c>
      <c r="AH739" s="8">
        <v>6.0713999999999997</v>
      </c>
      <c r="AK739" s="1">
        <f t="shared" si="358"/>
        <v>1</v>
      </c>
      <c r="AL739" s="1">
        <f t="shared" si="349"/>
        <v>1</v>
      </c>
      <c r="AM739" s="1" t="str">
        <f t="shared" si="359"/>
        <v/>
      </c>
      <c r="AN739" s="8">
        <v>6.0713999999999997</v>
      </c>
    </row>
    <row r="740" spans="1:40" x14ac:dyDescent="0.25">
      <c r="A740" s="2" t="s">
        <v>43</v>
      </c>
      <c r="B740" s="1">
        <v>0.17</v>
      </c>
      <c r="C740" s="1">
        <v>14184.6</v>
      </c>
      <c r="D740" s="1">
        <v>6.1371000000000002</v>
      </c>
      <c r="E740" s="1">
        <f t="shared" si="350"/>
        <v>36.100588235294119</v>
      </c>
      <c r="F740" s="1">
        <v>5755.8810000000003</v>
      </c>
      <c r="G740" s="1">
        <f t="shared" si="351"/>
        <v>0.40155227149304251</v>
      </c>
      <c r="H740" s="1">
        <f t="shared" si="330"/>
        <v>4.7598491063778114</v>
      </c>
      <c r="I740" s="1">
        <f t="shared" si="331"/>
        <v>39.054237847936378</v>
      </c>
      <c r="J740" s="5">
        <f t="shared" si="332"/>
        <v>-7.4712349198349681E-2</v>
      </c>
      <c r="L740" s="1">
        <f t="shared" si="334"/>
        <v>0.41398605117038839</v>
      </c>
      <c r="M740" s="5">
        <f t="shared" si="335"/>
        <v>-0.85814892884819227</v>
      </c>
      <c r="O740" s="1">
        <f t="shared" si="337"/>
        <v>5.8126888888888892</v>
      </c>
      <c r="P740" s="5">
        <f t="shared" si="338"/>
        <v>2.9311383313145996</v>
      </c>
      <c r="R740" s="8">
        <f t="shared" si="340"/>
        <v>5.5802580255761587</v>
      </c>
      <c r="S740" s="9">
        <f t="shared" si="341"/>
        <v>0.82040891919834724</v>
      </c>
      <c r="T740" s="9">
        <f t="shared" si="342"/>
        <v>0.79215917878678643</v>
      </c>
      <c r="U740" s="1">
        <f t="shared" si="343"/>
        <v>1</v>
      </c>
      <c r="Y740" s="1">
        <f t="shared" si="352"/>
        <v>0</v>
      </c>
      <c r="Z740" s="1">
        <f t="shared" si="353"/>
        <v>0</v>
      </c>
      <c r="AA740" s="1">
        <f t="shared" si="354"/>
        <v>0</v>
      </c>
      <c r="AC740" s="1">
        <f t="shared" si="347"/>
        <v>1</v>
      </c>
      <c r="AD740" s="1" t="str">
        <f t="shared" si="355"/>
        <v/>
      </c>
      <c r="AE740" s="1" t="str">
        <f t="shared" si="356"/>
        <v/>
      </c>
      <c r="AF740" s="1">
        <f t="shared" si="348"/>
        <v>0</v>
      </c>
      <c r="AG740" s="1" t="str">
        <f t="shared" si="357"/>
        <v/>
      </c>
      <c r="AH740" s="8">
        <v>6.1371000000000002</v>
      </c>
      <c r="AK740" s="1">
        <f t="shared" si="358"/>
        <v>0</v>
      </c>
      <c r="AL740" s="1">
        <f t="shared" si="349"/>
        <v>1</v>
      </c>
      <c r="AM740" s="1" t="str">
        <f t="shared" si="359"/>
        <v>Sell</v>
      </c>
      <c r="AN740" s="8">
        <v>6.1371000000000002</v>
      </c>
    </row>
    <row r="741" spans="1:40" x14ac:dyDescent="0.25">
      <c r="A741" s="2" t="s">
        <v>42</v>
      </c>
      <c r="B741" s="1">
        <v>0.16</v>
      </c>
      <c r="C741" s="1">
        <v>13798.8</v>
      </c>
      <c r="D741" s="1">
        <v>5.7529000000000003</v>
      </c>
      <c r="E741" s="1">
        <f t="shared" si="350"/>
        <v>35.955625000000005</v>
      </c>
      <c r="F741" s="1">
        <v>5720.2030000000004</v>
      </c>
      <c r="G741" s="1">
        <f t="shared" si="351"/>
        <v>0.4193175635444702</v>
      </c>
      <c r="H741" s="1">
        <f t="shared" si="330"/>
        <v>4.6496690348880367</v>
      </c>
      <c r="I741" s="1">
        <f t="shared" si="331"/>
        <v>39.523493298368294</v>
      </c>
      <c r="J741" s="5">
        <f t="shared" si="332"/>
        <v>-6.186496237768746E-2</v>
      </c>
      <c r="L741" s="1">
        <f t="shared" si="334"/>
        <v>0.41591963654745906</v>
      </c>
      <c r="M741" s="5">
        <f t="shared" si="335"/>
        <v>-0.86921439411541424</v>
      </c>
      <c r="O741" s="1">
        <f t="shared" si="337"/>
        <v>5.6879333333333344</v>
      </c>
      <c r="P741" s="5">
        <f t="shared" si="338"/>
        <v>2.9069158878504684</v>
      </c>
      <c r="R741" s="8">
        <f t="shared" si="340"/>
        <v>5.4790140302263692</v>
      </c>
      <c r="S741" s="9">
        <f t="shared" si="341"/>
        <v>0.8293449953383325</v>
      </c>
      <c r="T741" s="9">
        <f t="shared" si="342"/>
        <v>0.78098870306081269</v>
      </c>
      <c r="U741" s="1">
        <f t="shared" si="343"/>
        <v>1</v>
      </c>
      <c r="Y741" s="1">
        <f t="shared" si="352"/>
        <v>0</v>
      </c>
      <c r="Z741" s="1">
        <f t="shared" si="353"/>
        <v>0</v>
      </c>
      <c r="AA741" s="1">
        <f t="shared" si="354"/>
        <v>0</v>
      </c>
      <c r="AC741" s="1">
        <f t="shared" si="347"/>
        <v>1</v>
      </c>
      <c r="AD741" s="1" t="str">
        <f t="shared" si="355"/>
        <v/>
      </c>
      <c r="AE741" s="1" t="str">
        <f t="shared" si="356"/>
        <v/>
      </c>
      <c r="AF741" s="1">
        <f t="shared" si="348"/>
        <v>0</v>
      </c>
      <c r="AG741" s="1" t="str">
        <f t="shared" si="357"/>
        <v/>
      </c>
      <c r="AH741" s="8">
        <v>5.7529000000000003</v>
      </c>
      <c r="AK741" s="1">
        <f t="shared" si="358"/>
        <v>0</v>
      </c>
      <c r="AL741" s="1">
        <f t="shared" si="349"/>
        <v>1</v>
      </c>
      <c r="AM741" s="1" t="str">
        <f t="shared" si="359"/>
        <v>Sell</v>
      </c>
      <c r="AN741" s="8">
        <v>5.7529000000000003</v>
      </c>
    </row>
    <row r="742" spans="1:40" x14ac:dyDescent="0.25">
      <c r="A742" s="2" t="s">
        <v>41</v>
      </c>
      <c r="B742" s="1">
        <v>0.16</v>
      </c>
      <c r="C742" s="1">
        <v>13759</v>
      </c>
      <c r="D742" s="1">
        <v>6.1157000000000004</v>
      </c>
      <c r="E742" s="1">
        <f t="shared" si="350"/>
        <v>38.223125000000003</v>
      </c>
      <c r="F742" s="1">
        <v>5720.2030000000004</v>
      </c>
      <c r="G742" s="1">
        <f t="shared" si="351"/>
        <v>0.39330480832704034</v>
      </c>
      <c r="H742" s="1">
        <f t="shared" si="330"/>
        <v>4.5614105576790793</v>
      </c>
      <c r="I742" s="1">
        <f t="shared" si="331"/>
        <v>40.337368298368297</v>
      </c>
      <c r="J742" s="5">
        <f t="shared" si="332"/>
        <v>-2.6467078809395472E-2</v>
      </c>
      <c r="L742" s="1">
        <f t="shared" si="334"/>
        <v>0.41638222289939664</v>
      </c>
      <c r="M742" s="5">
        <f t="shared" si="335"/>
        <v>-0.88402832947311971</v>
      </c>
      <c r="O742" s="1">
        <f t="shared" si="337"/>
        <v>5.5983222222222215</v>
      </c>
      <c r="P742" s="5">
        <f t="shared" si="338"/>
        <v>2.9281246484969108</v>
      </c>
      <c r="R742" s="8">
        <f t="shared" si="340"/>
        <v>5.4292165811766182</v>
      </c>
      <c r="S742" s="9">
        <f t="shared" si="341"/>
        <v>0.86780602349753888</v>
      </c>
      <c r="T742" s="9">
        <f t="shared" si="342"/>
        <v>0.76749476927150373</v>
      </c>
      <c r="U742" s="1">
        <f t="shared" si="343"/>
        <v>1</v>
      </c>
      <c r="Y742" s="1">
        <f t="shared" si="352"/>
        <v>0</v>
      </c>
      <c r="Z742" s="1">
        <f t="shared" si="353"/>
        <v>0</v>
      </c>
      <c r="AA742" s="1">
        <f t="shared" si="354"/>
        <v>0</v>
      </c>
      <c r="AC742" s="1">
        <f t="shared" si="347"/>
        <v>1</v>
      </c>
      <c r="AD742" s="1" t="str">
        <f t="shared" si="355"/>
        <v/>
      </c>
      <c r="AE742" s="1" t="str">
        <f t="shared" si="356"/>
        <v/>
      </c>
      <c r="AF742" s="1">
        <f t="shared" si="348"/>
        <v>0</v>
      </c>
      <c r="AG742" s="1" t="str">
        <f t="shared" si="357"/>
        <v/>
      </c>
      <c r="AH742" s="8">
        <v>6.1157000000000004</v>
      </c>
      <c r="AK742" s="1">
        <f t="shared" si="358"/>
        <v>0</v>
      </c>
      <c r="AL742" s="1">
        <f t="shared" si="349"/>
        <v>1</v>
      </c>
      <c r="AM742" s="1" t="str">
        <f t="shared" si="359"/>
        <v>Sell</v>
      </c>
      <c r="AN742" s="8">
        <v>6.1157000000000004</v>
      </c>
    </row>
    <row r="743" spans="1:40" x14ac:dyDescent="0.25">
      <c r="A743" s="2" t="s">
        <v>40</v>
      </c>
      <c r="B743" s="1">
        <v>0.16</v>
      </c>
      <c r="C743" s="1">
        <v>13719.2</v>
      </c>
      <c r="D743" s="1">
        <v>6.3563999999999998</v>
      </c>
      <c r="E743" s="1">
        <f t="shared" si="350"/>
        <v>39.727499999999999</v>
      </c>
      <c r="F743" s="1">
        <v>5720.2039999999997</v>
      </c>
      <c r="G743" s="1">
        <f t="shared" si="351"/>
        <v>0.37731672046673509</v>
      </c>
      <c r="H743" s="1">
        <f t="shared" si="330"/>
        <v>4.4370674022934056</v>
      </c>
      <c r="I743" s="1">
        <f t="shared" si="331"/>
        <v>41.223709110334113</v>
      </c>
      <c r="J743" s="5">
        <f t="shared" si="332"/>
        <v>2.0037549610316674E-2</v>
      </c>
      <c r="L743" s="1">
        <f t="shared" si="334"/>
        <v>0.42313254075159629</v>
      </c>
      <c r="M743" s="5">
        <f t="shared" si="335"/>
        <v>-0.87567961176455356</v>
      </c>
      <c r="O743" s="1">
        <f t="shared" si="337"/>
        <v>5.4299111111111102</v>
      </c>
      <c r="P743" s="5">
        <f t="shared" si="338"/>
        <v>2.8501798873532982</v>
      </c>
      <c r="R743" s="8">
        <f t="shared" si="340"/>
        <v>5.3044014141178213</v>
      </c>
      <c r="S743" s="9">
        <f t="shared" si="341"/>
        <v>0.86733401182441572</v>
      </c>
      <c r="T743" s="9">
        <f t="shared" si="342"/>
        <v>0.75084666077283635</v>
      </c>
      <c r="U743" s="1">
        <f t="shared" si="343"/>
        <v>1</v>
      </c>
      <c r="Y743" s="1">
        <f t="shared" si="352"/>
        <v>0</v>
      </c>
      <c r="Z743" s="1">
        <f t="shared" si="353"/>
        <v>0</v>
      </c>
      <c r="AA743" s="1">
        <f t="shared" si="354"/>
        <v>1</v>
      </c>
      <c r="AC743" s="1">
        <f t="shared" si="347"/>
        <v>1</v>
      </c>
      <c r="AD743" s="1" t="str">
        <f t="shared" si="355"/>
        <v/>
      </c>
      <c r="AE743" s="1" t="str">
        <f t="shared" si="356"/>
        <v/>
      </c>
      <c r="AF743" s="1">
        <f t="shared" si="348"/>
        <v>1</v>
      </c>
      <c r="AG743" s="1" t="str">
        <f t="shared" si="357"/>
        <v/>
      </c>
      <c r="AH743" s="8">
        <v>6.3563999999999998</v>
      </c>
      <c r="AK743" s="1">
        <f t="shared" si="358"/>
        <v>0</v>
      </c>
      <c r="AL743" s="1">
        <f t="shared" si="349"/>
        <v>0</v>
      </c>
      <c r="AM743" s="1" t="str">
        <f t="shared" si="359"/>
        <v/>
      </c>
      <c r="AN743" s="8">
        <v>6.3563999999999998</v>
      </c>
    </row>
    <row r="744" spans="1:40" x14ac:dyDescent="0.25">
      <c r="A744" s="2" t="s">
        <v>39</v>
      </c>
      <c r="B744" s="1">
        <v>0.16</v>
      </c>
      <c r="C744" s="1">
        <v>13679.4</v>
      </c>
      <c r="D744" s="1">
        <v>6.2007000000000003</v>
      </c>
      <c r="E744" s="1">
        <f t="shared" si="350"/>
        <v>38.754375000000003</v>
      </c>
      <c r="F744" s="1">
        <v>5720.2039999999997</v>
      </c>
      <c r="G744" s="1">
        <f t="shared" si="351"/>
        <v>0.38566907093744363</v>
      </c>
      <c r="H744" s="1">
        <f t="shared" si="330"/>
        <v>4.2835207944768783</v>
      </c>
      <c r="I744" s="1">
        <f t="shared" si="331"/>
        <v>42.108516802641802</v>
      </c>
      <c r="J744" s="5">
        <f t="shared" si="332"/>
        <v>6.6539137326815823E-2</v>
      </c>
      <c r="L744" s="1">
        <f t="shared" si="334"/>
        <v>0.43182038287198238</v>
      </c>
      <c r="M744" s="5">
        <f t="shared" si="335"/>
        <v>-0.84762447125059448</v>
      </c>
      <c r="O744" s="1">
        <f t="shared" si="337"/>
        <v>5.2316555555555553</v>
      </c>
      <c r="P744" s="5">
        <f t="shared" si="338"/>
        <v>2.683899527480726</v>
      </c>
      <c r="R744" s="8">
        <f t="shared" si="340"/>
        <v>5.1131289439574248</v>
      </c>
      <c r="S744" s="9">
        <f t="shared" si="341"/>
        <v>0.82960814948054651</v>
      </c>
      <c r="T744" s="9">
        <f t="shared" si="342"/>
        <v>0.73439286904147782</v>
      </c>
      <c r="U744" s="1">
        <f t="shared" si="343"/>
        <v>1</v>
      </c>
      <c r="Y744" s="1">
        <f t="shared" si="352"/>
        <v>0</v>
      </c>
      <c r="Z744" s="1">
        <f t="shared" si="353"/>
        <v>0</v>
      </c>
      <c r="AA744" s="1">
        <f t="shared" si="354"/>
        <v>1</v>
      </c>
      <c r="AC744" s="1">
        <f t="shared" si="347"/>
        <v>1</v>
      </c>
      <c r="AD744" s="1" t="str">
        <f t="shared" si="355"/>
        <v/>
      </c>
      <c r="AE744" s="1" t="str">
        <f t="shared" si="356"/>
        <v/>
      </c>
      <c r="AF744" s="1">
        <f t="shared" si="348"/>
        <v>1</v>
      </c>
      <c r="AG744" s="1" t="str">
        <f t="shared" si="357"/>
        <v/>
      </c>
      <c r="AH744" s="8">
        <v>6.2007000000000003</v>
      </c>
      <c r="AK744" s="1">
        <f t="shared" si="358"/>
        <v>0</v>
      </c>
      <c r="AL744" s="1">
        <f t="shared" si="349"/>
        <v>0</v>
      </c>
      <c r="AM744" s="1" t="str">
        <f t="shared" si="359"/>
        <v/>
      </c>
      <c r="AN744" s="8">
        <v>6.2007000000000003</v>
      </c>
    </row>
    <row r="745" spans="1:40" x14ac:dyDescent="0.25">
      <c r="A745" s="2" t="s">
        <v>38</v>
      </c>
      <c r="B745" s="1">
        <v>0.15</v>
      </c>
      <c r="C745" s="1">
        <v>13505.6</v>
      </c>
      <c r="D745" s="1">
        <v>5.8007</v>
      </c>
      <c r="E745" s="1">
        <f t="shared" si="350"/>
        <v>38.671333333333337</v>
      </c>
      <c r="F745" s="1">
        <v>5720.2039999999997</v>
      </c>
      <c r="G745" s="1">
        <f t="shared" si="351"/>
        <v>0.40702582039851526</v>
      </c>
      <c r="H745" s="1">
        <f t="shared" si="330"/>
        <v>4.1301464580350284</v>
      </c>
      <c r="I745" s="1">
        <f t="shared" si="331"/>
        <v>42.495530691530689</v>
      </c>
      <c r="J745" s="5">
        <f t="shared" si="332"/>
        <v>7.7449309568361713E-2</v>
      </c>
      <c r="L745" s="1">
        <f t="shared" si="334"/>
        <v>0.43867198526501866</v>
      </c>
      <c r="M745" s="5">
        <f t="shared" si="335"/>
        <v>-0.81296485322691825</v>
      </c>
      <c r="O745" s="1">
        <f t="shared" si="337"/>
        <v>5.0584777777777781</v>
      </c>
      <c r="P745" s="5">
        <f t="shared" si="338"/>
        <v>2.4951593872342102</v>
      </c>
      <c r="R745" s="8">
        <f t="shared" si="340"/>
        <v>4.9153887519496839</v>
      </c>
      <c r="S745" s="9">
        <f t="shared" si="341"/>
        <v>0.7852422939146555</v>
      </c>
      <c r="T745" s="9">
        <f t="shared" si="342"/>
        <v>0.72016446040921367</v>
      </c>
      <c r="U745" s="1">
        <f t="shared" si="343"/>
        <v>1</v>
      </c>
      <c r="Y745" s="1">
        <f t="shared" si="352"/>
        <v>0</v>
      </c>
      <c r="Z745" s="1">
        <f t="shared" si="353"/>
        <v>0</v>
      </c>
      <c r="AA745" s="1">
        <f t="shared" si="354"/>
        <v>1</v>
      </c>
      <c r="AC745" s="1">
        <f t="shared" si="347"/>
        <v>1</v>
      </c>
      <c r="AD745" s="1" t="str">
        <f t="shared" si="355"/>
        <v/>
      </c>
      <c r="AE745" s="1" t="str">
        <f t="shared" si="356"/>
        <v/>
      </c>
      <c r="AF745" s="1">
        <f t="shared" si="348"/>
        <v>1</v>
      </c>
      <c r="AG745" s="1" t="str">
        <f t="shared" si="357"/>
        <v/>
      </c>
      <c r="AH745" s="8">
        <v>5.8007</v>
      </c>
      <c r="AK745" s="1">
        <f t="shared" si="358"/>
        <v>0</v>
      </c>
      <c r="AL745" s="1">
        <f t="shared" si="349"/>
        <v>0</v>
      </c>
      <c r="AM745" s="1" t="str">
        <f t="shared" si="359"/>
        <v/>
      </c>
      <c r="AN745" s="8">
        <v>5.8007</v>
      </c>
    </row>
    <row r="746" spans="1:40" x14ac:dyDescent="0.25">
      <c r="A746" s="2" t="s">
        <v>37</v>
      </c>
      <c r="B746" s="1">
        <v>0.15</v>
      </c>
      <c r="C746" s="1">
        <v>13465.6</v>
      </c>
      <c r="D746" s="1">
        <v>5.6314000000000002</v>
      </c>
      <c r="E746" s="1">
        <f t="shared" si="350"/>
        <v>37.542666666666669</v>
      </c>
      <c r="F746" s="1">
        <v>5720.2039999999997</v>
      </c>
      <c r="G746" s="1">
        <f t="shared" si="351"/>
        <v>0.41802072642410676</v>
      </c>
      <c r="H746" s="1">
        <f t="shared" si="330"/>
        <v>3.9965021746778304</v>
      </c>
      <c r="I746" s="1">
        <f t="shared" si="331"/>
        <v>42.909103341103339</v>
      </c>
      <c r="J746" s="5">
        <f t="shared" si="332"/>
        <v>9.0031810680656132E-2</v>
      </c>
      <c r="L746" s="1">
        <f t="shared" si="334"/>
        <v>0.43914143536788658</v>
      </c>
      <c r="M746" s="5">
        <f t="shared" si="335"/>
        <v>-0.80277861286155416</v>
      </c>
      <c r="O746" s="1">
        <f t="shared" si="337"/>
        <v>4.9310222222222215</v>
      </c>
      <c r="P746" s="5">
        <f t="shared" si="338"/>
        <v>2.383455564609724</v>
      </c>
      <c r="R746" s="8">
        <f t="shared" si="340"/>
        <v>4.7544230704859904</v>
      </c>
      <c r="S746" s="9">
        <f t="shared" si="341"/>
        <v>0.75792089580816002</v>
      </c>
      <c r="T746" s="9">
        <f t="shared" si="342"/>
        <v>0.70728100851262576</v>
      </c>
      <c r="U746" s="1">
        <f t="shared" si="343"/>
        <v>1</v>
      </c>
      <c r="Y746" s="1">
        <f t="shared" si="352"/>
        <v>0</v>
      </c>
      <c r="Z746" s="1">
        <f t="shared" si="353"/>
        <v>0</v>
      </c>
      <c r="AA746" s="1">
        <f t="shared" si="354"/>
        <v>1</v>
      </c>
      <c r="AC746" s="1">
        <f t="shared" si="347"/>
        <v>1</v>
      </c>
      <c r="AD746" s="1" t="str">
        <f t="shared" si="355"/>
        <v/>
      </c>
      <c r="AE746" s="1" t="str">
        <f t="shared" si="356"/>
        <v/>
      </c>
      <c r="AF746" s="1">
        <f t="shared" si="348"/>
        <v>1</v>
      </c>
      <c r="AG746" s="1" t="str">
        <f t="shared" si="357"/>
        <v/>
      </c>
      <c r="AH746" s="8">
        <v>5.6314000000000002</v>
      </c>
      <c r="AK746" s="1">
        <f t="shared" si="358"/>
        <v>0</v>
      </c>
      <c r="AL746" s="1">
        <f t="shared" si="349"/>
        <v>0</v>
      </c>
      <c r="AM746" s="1" t="str">
        <f t="shared" si="359"/>
        <v/>
      </c>
      <c r="AN746" s="8">
        <v>5.6314000000000002</v>
      </c>
    </row>
    <row r="747" spans="1:40" x14ac:dyDescent="0.25">
      <c r="A747" s="2" t="s">
        <v>36</v>
      </c>
      <c r="B747" s="1">
        <v>0.15</v>
      </c>
      <c r="C747" s="1">
        <v>13425.6</v>
      </c>
      <c r="D747" s="1">
        <v>5.2843</v>
      </c>
      <c r="E747" s="1">
        <f t="shared" si="350"/>
        <v>35.228666666666669</v>
      </c>
      <c r="F747" s="1">
        <v>5628.81</v>
      </c>
      <c r="G747" s="1">
        <f t="shared" si="351"/>
        <v>0.45136683883566503</v>
      </c>
      <c r="H747" s="1">
        <f t="shared" si="330"/>
        <v>3.865710348652057</v>
      </c>
      <c r="I747" s="1">
        <f t="shared" si="331"/>
        <v>43.36188966588967</v>
      </c>
      <c r="J747" s="5">
        <f>((I747/I773)-1)*2</f>
        <v>0.10165915141392246</v>
      </c>
      <c r="L747" s="1">
        <f t="shared" si="334"/>
        <v>0.44006938924672745</v>
      </c>
      <c r="M747" s="5">
        <f t="shared" si="335"/>
        <v>-0.79530364316719049</v>
      </c>
      <c r="O747" s="1">
        <f t="shared" si="337"/>
        <v>4.8027666666666669</v>
      </c>
      <c r="P747" s="5">
        <f t="shared" si="338"/>
        <v>2.2845503070312381</v>
      </c>
      <c r="R747" s="8">
        <f t="shared" si="340"/>
        <v>4.5949727196652619</v>
      </c>
      <c r="S747" s="9">
        <f t="shared" si="341"/>
        <v>0.7292623710132049</v>
      </c>
      <c r="T747" s="9">
        <f t="shared" si="342"/>
        <v>0.69402596978625186</v>
      </c>
      <c r="U747" s="1">
        <f t="shared" si="343"/>
        <v>1</v>
      </c>
      <c r="Y747" s="1">
        <f t="shared" si="352"/>
        <v>0</v>
      </c>
      <c r="Z747" s="1">
        <f t="shared" si="353"/>
        <v>1</v>
      </c>
      <c r="AA747" s="1">
        <f t="shared" si="354"/>
        <v>1</v>
      </c>
      <c r="AC747" s="1">
        <f t="shared" si="347"/>
        <v>1</v>
      </c>
      <c r="AD747" s="1" t="str">
        <f t="shared" si="355"/>
        <v/>
      </c>
      <c r="AE747" s="1" t="str">
        <f t="shared" si="356"/>
        <v/>
      </c>
      <c r="AF747" s="1">
        <f t="shared" si="348"/>
        <v>1</v>
      </c>
      <c r="AG747" s="1" t="str">
        <f t="shared" si="357"/>
        <v/>
      </c>
      <c r="AH747" s="8">
        <v>5.2843</v>
      </c>
      <c r="AK747" s="1">
        <f t="shared" si="358"/>
        <v>0</v>
      </c>
      <c r="AL747" s="1">
        <f t="shared" si="349"/>
        <v>0</v>
      </c>
      <c r="AM747" s="1" t="str">
        <f t="shared" si="359"/>
        <v/>
      </c>
      <c r="AN747" s="8">
        <v>5.2843</v>
      </c>
    </row>
    <row r="748" spans="1:40" x14ac:dyDescent="0.25">
      <c r="A748" s="2" t="s">
        <v>35</v>
      </c>
      <c r="B748" s="1">
        <v>0.15</v>
      </c>
      <c r="C748" s="1">
        <v>13385.5</v>
      </c>
      <c r="D748" s="1">
        <v>5.0350000000000001</v>
      </c>
      <c r="E748" s="1">
        <f t="shared" si="350"/>
        <v>33.56666666666667</v>
      </c>
      <c r="F748" s="1">
        <v>5628.81</v>
      </c>
      <c r="G748" s="1">
        <f t="shared" si="351"/>
        <v>0.47230064010647643</v>
      </c>
      <c r="H748" s="1">
        <f t="shared" si="330"/>
        <v>3.7522231765442213</v>
      </c>
      <c r="I748" s="1">
        <f t="shared" si="331"/>
        <v>43.851052059052058</v>
      </c>
      <c r="L748" s="1">
        <f t="shared" si="334"/>
        <v>0.43747294121141067</v>
      </c>
      <c r="M748" s="5">
        <f t="shared" si="335"/>
        <v>-0.81262187272508069</v>
      </c>
      <c r="O748" s="1">
        <f t="shared" si="337"/>
        <v>4.7279222222222224</v>
      </c>
      <c r="P748" s="5">
        <f t="shared" si="338"/>
        <v>2.2826675523616853</v>
      </c>
      <c r="R748" s="8">
        <f t="shared" si="340"/>
        <v>4.469640486877128</v>
      </c>
      <c r="S748" s="9">
        <f t="shared" si="341"/>
        <v>0.71741731033290668</v>
      </c>
      <c r="T748" s="9">
        <f t="shared" si="342"/>
        <v>0.67740537897860731</v>
      </c>
      <c r="U748" s="1">
        <f t="shared" si="343"/>
        <v>1</v>
      </c>
      <c r="Y748" s="1">
        <f t="shared" si="352"/>
        <v>0</v>
      </c>
      <c r="Z748" s="1">
        <f t="shared" si="353"/>
        <v>0</v>
      </c>
      <c r="AA748" s="1">
        <f t="shared" si="354"/>
        <v>0</v>
      </c>
      <c r="AC748" s="1">
        <f t="shared" si="347"/>
        <v>1</v>
      </c>
      <c r="AD748" s="1" t="str">
        <f t="shared" si="355"/>
        <v/>
      </c>
      <c r="AE748" s="1" t="str">
        <f t="shared" si="356"/>
        <v/>
      </c>
      <c r="AF748" s="1">
        <f t="shared" si="348"/>
        <v>0</v>
      </c>
      <c r="AG748" s="1" t="str">
        <f t="shared" si="357"/>
        <v/>
      </c>
      <c r="AH748" s="8">
        <v>5.0350000000000001</v>
      </c>
      <c r="AK748" s="1">
        <f t="shared" si="358"/>
        <v>0</v>
      </c>
      <c r="AL748" s="1">
        <f t="shared" si="349"/>
        <v>1</v>
      </c>
      <c r="AM748" s="1" t="str">
        <f t="shared" si="359"/>
        <v>Sell</v>
      </c>
      <c r="AN748" s="8">
        <v>5.0350000000000001</v>
      </c>
    </row>
    <row r="749" spans="1:40" x14ac:dyDescent="0.25">
      <c r="A749" s="2" t="s">
        <v>34</v>
      </c>
      <c r="B749" s="1">
        <v>0.11</v>
      </c>
      <c r="C749" s="1">
        <v>11824.8</v>
      </c>
      <c r="D749" s="1">
        <v>5.0143000000000004</v>
      </c>
      <c r="E749" s="1">
        <f t="shared" si="350"/>
        <v>45.584545454545456</v>
      </c>
      <c r="F749" s="1">
        <v>5628.81</v>
      </c>
      <c r="G749" s="1">
        <f t="shared" si="351"/>
        <v>0.41895453988667819</v>
      </c>
      <c r="H749" s="1">
        <f t="shared" si="330"/>
        <v>3.6496010306677591</v>
      </c>
      <c r="I749" s="1">
        <f t="shared" si="331"/>
        <v>44.163359751359749</v>
      </c>
      <c r="L749" s="1">
        <f t="shared" si="334"/>
        <v>0.4404926242006314</v>
      </c>
      <c r="M749" s="5">
        <f t="shared" si="335"/>
        <v>-0.81258407796098298</v>
      </c>
      <c r="O749" s="1">
        <f t="shared" si="337"/>
        <v>4.6063333333333336</v>
      </c>
      <c r="P749" s="5">
        <f t="shared" si="338"/>
        <v>2.227092669348302</v>
      </c>
      <c r="R749" s="8">
        <f t="shared" si="340"/>
        <v>4.3668478481275148</v>
      </c>
      <c r="S749" s="9">
        <f t="shared" si="341"/>
        <v>0.71724681745975571</v>
      </c>
      <c r="T749" s="9">
        <f t="shared" si="342"/>
        <v>0.66001858301716099</v>
      </c>
      <c r="U749" s="1">
        <f t="shared" si="343"/>
        <v>1</v>
      </c>
      <c r="Y749" s="1">
        <f t="shared" si="352"/>
        <v>0</v>
      </c>
      <c r="Z749" s="1">
        <f t="shared" si="353"/>
        <v>0</v>
      </c>
      <c r="AA749" s="1">
        <f t="shared" si="354"/>
        <v>0</v>
      </c>
      <c r="AC749" s="1">
        <f t="shared" si="347"/>
        <v>1</v>
      </c>
      <c r="AD749" s="1" t="str">
        <f t="shared" si="355"/>
        <v/>
      </c>
      <c r="AE749" s="1" t="str">
        <f t="shared" si="356"/>
        <v/>
      </c>
      <c r="AF749" s="1">
        <f t="shared" si="348"/>
        <v>0</v>
      </c>
      <c r="AG749" s="1" t="str">
        <f t="shared" si="357"/>
        <v/>
      </c>
      <c r="AH749" s="8">
        <v>5.0143000000000004</v>
      </c>
      <c r="AK749" s="1">
        <f t="shared" si="358"/>
        <v>0</v>
      </c>
      <c r="AL749" s="1">
        <f t="shared" si="349"/>
        <v>1</v>
      </c>
      <c r="AM749" s="1" t="str">
        <f t="shared" si="359"/>
        <v>Sell</v>
      </c>
      <c r="AN749" s="8">
        <v>5.0143000000000004</v>
      </c>
    </row>
    <row r="750" spans="1:40" x14ac:dyDescent="0.25">
      <c r="A750" s="2" t="s">
        <v>33</v>
      </c>
      <c r="B750" s="1">
        <v>0.11</v>
      </c>
      <c r="C750" s="1">
        <v>11790.7</v>
      </c>
      <c r="D750" s="1">
        <v>4.9463999999999997</v>
      </c>
      <c r="E750" s="1">
        <f t="shared" si="350"/>
        <v>44.967272727272722</v>
      </c>
      <c r="F750" s="1">
        <v>5628.81</v>
      </c>
      <c r="G750" s="1">
        <f t="shared" si="351"/>
        <v>0.42348084071190917</v>
      </c>
      <c r="H750" s="1">
        <f t="shared" si="330"/>
        <v>3.5404251131211799</v>
      </c>
      <c r="I750" s="1">
        <f t="shared" si="331"/>
        <v>43.43463403263403</v>
      </c>
      <c r="L750" s="1">
        <f t="shared" si="334"/>
        <v>0.44737111816768504</v>
      </c>
      <c r="M750" s="5">
        <f t="shared" si="335"/>
        <v>-0.8080105457602822</v>
      </c>
      <c r="O750" s="1">
        <f t="shared" si="337"/>
        <v>4.4896666666666665</v>
      </c>
      <c r="P750" s="5">
        <f t="shared" si="338"/>
        <v>2.198609711239726</v>
      </c>
      <c r="R750" s="8">
        <f t="shared" si="340"/>
        <v>4.24912927505979</v>
      </c>
      <c r="S750" s="9">
        <f t="shared" si="341"/>
        <v>0.70870416193861008</v>
      </c>
      <c r="T750" s="9">
        <f>AVERAGE(S750:S759)</f>
        <v>0.63912811132793812</v>
      </c>
      <c r="U750" s="1">
        <f t="shared" si="343"/>
        <v>1</v>
      </c>
      <c r="Y750" s="1">
        <f t="shared" si="352"/>
        <v>0</v>
      </c>
      <c r="Z750" s="1">
        <f t="shared" si="353"/>
        <v>0</v>
      </c>
      <c r="AA750" s="1">
        <f t="shared" si="354"/>
        <v>0</v>
      </c>
      <c r="AC750" s="1">
        <f t="shared" si="347"/>
        <v>1</v>
      </c>
      <c r="AD750" s="1" t="str">
        <f t="shared" si="355"/>
        <v/>
      </c>
      <c r="AE750" s="1" t="str">
        <f t="shared" si="356"/>
        <v/>
      </c>
      <c r="AF750" s="1">
        <f t="shared" si="348"/>
        <v>0</v>
      </c>
      <c r="AG750" s="1" t="str">
        <f t="shared" si="357"/>
        <v/>
      </c>
      <c r="AH750" s="8">
        <v>4.9463999999999997</v>
      </c>
      <c r="AK750" s="1">
        <f t="shared" si="358"/>
        <v>0</v>
      </c>
      <c r="AL750" s="1">
        <f t="shared" si="349"/>
        <v>1</v>
      </c>
      <c r="AM750" s="1" t="str">
        <f t="shared" si="359"/>
        <v>Sell</v>
      </c>
      <c r="AN750" s="8">
        <v>4.9463999999999997</v>
      </c>
    </row>
    <row r="751" spans="1:40" x14ac:dyDescent="0.25">
      <c r="A751" s="2" t="s">
        <v>32</v>
      </c>
      <c r="B751" s="1">
        <v>0.11</v>
      </c>
      <c r="C751" s="1">
        <v>11756.7</v>
      </c>
      <c r="D751" s="1">
        <v>4.5999999999999996</v>
      </c>
      <c r="E751" s="1">
        <f t="shared" si="350"/>
        <v>41.818181818181813</v>
      </c>
      <c r="F751" s="1">
        <v>5628.81</v>
      </c>
      <c r="G751" s="1">
        <f t="shared" si="351"/>
        <v>0.45405766899683719</v>
      </c>
      <c r="H751" s="1">
        <f t="shared" si="330"/>
        <v>3.4279471221708744</v>
      </c>
      <c r="I751" s="1">
        <f t="shared" si="331"/>
        <v>43.552536130536126</v>
      </c>
      <c r="L751" s="1">
        <f t="shared" si="334"/>
        <v>0.45437147077748169</v>
      </c>
      <c r="M751" s="5">
        <f>((L751/L777)-1)*2</f>
        <v>-0.80156093720933153</v>
      </c>
      <c r="O751" s="1">
        <f t="shared" si="337"/>
        <v>4.3743555555555558</v>
      </c>
      <c r="P751" s="5">
        <f>((O751/O777)-1)*2</f>
        <v>2.1424257410115839</v>
      </c>
      <c r="R751" s="8">
        <f t="shared" si="340"/>
        <v>4.1223527796161159</v>
      </c>
      <c r="S751" s="9">
        <f t="shared" si="341"/>
        <v>0.69440565744524152</v>
      </c>
      <c r="U751" s="1">
        <f>IF(M751&lt;-0.4999,1,)</f>
        <v>1</v>
      </c>
      <c r="Y751" s="1">
        <f t="shared" si="352"/>
        <v>0</v>
      </c>
      <c r="Z751" s="1">
        <f t="shared" si="353"/>
        <v>0</v>
      </c>
      <c r="AA751" s="1">
        <f t="shared" si="354"/>
        <v>0</v>
      </c>
      <c r="AC751" s="1">
        <f t="shared" si="347"/>
        <v>1</v>
      </c>
      <c r="AD751" s="1" t="str">
        <f t="shared" si="355"/>
        <v/>
      </c>
      <c r="AE751" s="1" t="str">
        <f t="shared" si="356"/>
        <v/>
      </c>
      <c r="AF751" s="1">
        <f t="shared" si="348"/>
        <v>0</v>
      </c>
      <c r="AG751" s="1" t="str">
        <f t="shared" si="357"/>
        <v/>
      </c>
      <c r="AH751" s="8">
        <v>4.5999999999999996</v>
      </c>
      <c r="AK751" s="1">
        <f t="shared" si="358"/>
        <v>0</v>
      </c>
      <c r="AL751" s="1">
        <f t="shared" si="349"/>
        <v>1</v>
      </c>
      <c r="AM751" s="1" t="str">
        <f t="shared" si="359"/>
        <v>Sell</v>
      </c>
      <c r="AN751" s="8">
        <v>4.5999999999999996</v>
      </c>
    </row>
    <row r="752" spans="1:40" x14ac:dyDescent="0.25">
      <c r="A752" s="2">
        <v>38344</v>
      </c>
      <c r="B752" s="1">
        <v>0.11</v>
      </c>
      <c r="C752" s="1">
        <v>11722.7</v>
      </c>
      <c r="D752" s="1">
        <v>4.5720999999999998</v>
      </c>
      <c r="E752" s="1">
        <f t="shared" si="350"/>
        <v>41.564545454545453</v>
      </c>
      <c r="F752" s="1">
        <v>5628.81</v>
      </c>
      <c r="G752" s="1">
        <f t="shared" si="351"/>
        <v>0.4555072995502098</v>
      </c>
      <c r="H752" s="1">
        <f t="shared" si="330"/>
        <v>3.3341828919445442</v>
      </c>
      <c r="I752" s="1">
        <f t="shared" si="331"/>
        <v>43.87690675990676</v>
      </c>
      <c r="L752" s="1">
        <f t="shared" si="334"/>
        <v>0.46022472126778791</v>
      </c>
      <c r="O752" s="1">
        <f t="shared" si="337"/>
        <v>4.279122222222222</v>
      </c>
      <c r="R752" s="8">
        <f t="shared" si="340"/>
        <v>4.0355078304554102</v>
      </c>
      <c r="S752" s="9">
        <f t="shared" si="341"/>
        <v>0.70132493851086597</v>
      </c>
      <c r="AC752" s="1">
        <f t="shared" si="347"/>
        <v>0</v>
      </c>
      <c r="AD752" s="1" t="str">
        <f t="shared" si="355"/>
        <v/>
      </c>
      <c r="AE752" s="1" t="str">
        <f t="shared" si="356"/>
        <v/>
      </c>
      <c r="AF752" s="1">
        <f t="shared" si="348"/>
        <v>0</v>
      </c>
      <c r="AG752" s="1" t="str">
        <f t="shared" si="357"/>
        <v/>
      </c>
      <c r="AH752" s="8">
        <v>4.5720999999999998</v>
      </c>
      <c r="AL752" s="1">
        <f t="shared" si="349"/>
        <v>1</v>
      </c>
      <c r="AM752" s="1" t="str">
        <f t="shared" si="359"/>
        <v>Sell</v>
      </c>
      <c r="AN752" s="8">
        <v>4.5720999999999998</v>
      </c>
    </row>
    <row r="753" spans="1:40" x14ac:dyDescent="0.25">
      <c r="A753" s="2" t="s">
        <v>31</v>
      </c>
      <c r="B753" s="1">
        <v>0.11</v>
      </c>
      <c r="C753" s="1">
        <v>11688.6</v>
      </c>
      <c r="D753" s="1">
        <v>4.6421000000000001</v>
      </c>
      <c r="E753" s="1">
        <f t="shared" si="350"/>
        <v>42.200909090909093</v>
      </c>
      <c r="F753" s="1">
        <v>5628.81</v>
      </c>
      <c r="G753" s="1">
        <f t="shared" si="351"/>
        <v>0.44733349247477022</v>
      </c>
      <c r="H753" s="1">
        <f t="shared" si="330"/>
        <v>3.2351495233001075</v>
      </c>
      <c r="I753" s="1">
        <f t="shared" si="331"/>
        <v>44.09450582750582</v>
      </c>
      <c r="L753" s="1">
        <f t="shared" si="334"/>
        <v>0.47168657929336344</v>
      </c>
      <c r="O753" s="1">
        <f t="shared" si="337"/>
        <v>4.1473777777777778</v>
      </c>
      <c r="R753" s="8">
        <f t="shared" si="340"/>
        <v>3.9379456178109398</v>
      </c>
      <c r="S753" s="9">
        <f t="shared" si="341"/>
        <v>0.70279609451083225</v>
      </c>
      <c r="AC753" s="1">
        <f t="shared" si="347"/>
        <v>0</v>
      </c>
      <c r="AD753" s="1" t="str">
        <f t="shared" si="355"/>
        <v/>
      </c>
      <c r="AE753" s="1" t="str">
        <f t="shared" si="356"/>
        <v/>
      </c>
      <c r="AF753" s="1">
        <f t="shared" si="348"/>
        <v>0</v>
      </c>
      <c r="AG753" s="1" t="str">
        <f t="shared" si="357"/>
        <v/>
      </c>
      <c r="AH753" s="8">
        <v>4.6421000000000001</v>
      </c>
      <c r="AL753" s="1">
        <f t="shared" si="349"/>
        <v>1</v>
      </c>
      <c r="AM753" s="1" t="str">
        <f t="shared" si="359"/>
        <v>Sell</v>
      </c>
      <c r="AN753" s="8">
        <v>4.6421000000000001</v>
      </c>
    </row>
    <row r="754" spans="1:40" x14ac:dyDescent="0.25">
      <c r="A754" s="2" t="s">
        <v>30</v>
      </c>
      <c r="B754" s="1">
        <v>0.1</v>
      </c>
      <c r="C754" s="1">
        <v>10772.4</v>
      </c>
      <c r="D754" s="1">
        <v>4.6536</v>
      </c>
      <c r="E754" s="1">
        <f t="shared" si="350"/>
        <v>46.535999999999994</v>
      </c>
      <c r="F754" s="1">
        <v>5628.81</v>
      </c>
      <c r="G754" s="1">
        <f t="shared" si="351"/>
        <v>0.41125087132432642</v>
      </c>
      <c r="H754" s="1">
        <f t="shared" si="330"/>
        <v>3.1225934851641162</v>
      </c>
      <c r="I754" s="1">
        <f t="shared" si="331"/>
        <v>44.249435897435902</v>
      </c>
      <c r="L754" s="1">
        <f t="shared" si="334"/>
        <v>0.48649752649136185</v>
      </c>
      <c r="O754" s="1">
        <f t="shared" si="337"/>
        <v>3.9927000000000001</v>
      </c>
      <c r="R754" s="8">
        <f t="shared" si="340"/>
        <v>3.8099175483220198</v>
      </c>
      <c r="S754" s="9">
        <f t="shared" si="341"/>
        <v>0.68732406315790362</v>
      </c>
      <c r="AC754" s="1">
        <f t="shared" si="347"/>
        <v>0</v>
      </c>
      <c r="AD754" s="1" t="str">
        <f t="shared" si="355"/>
        <v/>
      </c>
      <c r="AE754" s="1" t="str">
        <f t="shared" si="356"/>
        <v/>
      </c>
      <c r="AF754" s="1">
        <f t="shared" si="348"/>
        <v>0</v>
      </c>
      <c r="AG754" s="1" t="str">
        <f t="shared" si="357"/>
        <v/>
      </c>
      <c r="AH754" s="8">
        <v>4.6536</v>
      </c>
      <c r="AL754" s="1">
        <f t="shared" si="349"/>
        <v>1</v>
      </c>
      <c r="AM754" s="1" t="str">
        <f t="shared" si="359"/>
        <v>Sell</v>
      </c>
      <c r="AN754" s="8">
        <v>4.6536</v>
      </c>
    </row>
    <row r="755" spans="1:40" x14ac:dyDescent="0.25">
      <c r="A755" s="2" t="s">
        <v>29</v>
      </c>
      <c r="B755" s="1">
        <v>0.09</v>
      </c>
      <c r="C755" s="1">
        <v>10744.9</v>
      </c>
      <c r="D755" s="1">
        <v>4.4771000000000001</v>
      </c>
      <c r="E755" s="1">
        <f t="shared" si="350"/>
        <v>49.745555555555555</v>
      </c>
      <c r="F755" s="1">
        <v>5628.81</v>
      </c>
      <c r="G755" s="1">
        <f t="shared" si="351"/>
        <v>0.42637231133367481</v>
      </c>
      <c r="H755" s="1">
        <f t="shared" si="330"/>
        <v>3.0001129639772457</v>
      </c>
      <c r="I755" s="1">
        <f t="shared" si="331"/>
        <v>43.954487179487188</v>
      </c>
      <c r="L755" s="1">
        <f t="shared" si="334"/>
        <v>0.50894713647881806</v>
      </c>
      <c r="O755" s="1">
        <f t="shared" si="337"/>
        <v>3.7856333333333327</v>
      </c>
      <c r="R755" s="8">
        <f t="shared" si="340"/>
        <v>3.6565207389260235</v>
      </c>
      <c r="S755" s="9">
        <f t="shared" si="341"/>
        <v>0.65640777494877778</v>
      </c>
      <c r="AC755" s="1">
        <f t="shared" si="347"/>
        <v>0</v>
      </c>
      <c r="AD755" s="1" t="str">
        <f t="shared" si="355"/>
        <v/>
      </c>
      <c r="AE755" s="1" t="str">
        <f t="shared" si="356"/>
        <v/>
      </c>
      <c r="AF755" s="1">
        <f t="shared" si="348"/>
        <v>0</v>
      </c>
      <c r="AG755" s="1" t="str">
        <f t="shared" si="357"/>
        <v/>
      </c>
      <c r="AH755" s="8">
        <v>4.4771000000000001</v>
      </c>
      <c r="AL755" s="1">
        <f t="shared" si="349"/>
        <v>1</v>
      </c>
      <c r="AM755" s="1" t="str">
        <f t="shared" si="359"/>
        <v>Sell</v>
      </c>
      <c r="AN755" s="8">
        <v>4.4771000000000001</v>
      </c>
    </row>
    <row r="756" spans="1:40" x14ac:dyDescent="0.25">
      <c r="A756" s="2" t="s">
        <v>28</v>
      </c>
      <c r="B756" s="1">
        <v>0.09</v>
      </c>
      <c r="C756" s="1">
        <v>10717.3</v>
      </c>
      <c r="D756" s="1">
        <v>4.6106999999999996</v>
      </c>
      <c r="E756" s="1">
        <f t="shared" si="350"/>
        <v>51.23</v>
      </c>
      <c r="F756" s="1">
        <v>5430.9520000000002</v>
      </c>
      <c r="G756" s="1">
        <f t="shared" si="351"/>
        <v>0.42799880651781419</v>
      </c>
      <c r="H756" s="1">
        <f t="shared" si="330"/>
        <v>2.8819540010954254</v>
      </c>
      <c r="I756" s="1">
        <f t="shared" si="331"/>
        <v>43.354059829059835</v>
      </c>
      <c r="L756" s="1">
        <f t="shared" si="334"/>
        <v>0.53019455253009962</v>
      </c>
      <c r="O756" s="1">
        <f t="shared" si="337"/>
        <v>3.5950777777777776</v>
      </c>
      <c r="R756" s="8">
        <f t="shared" si="340"/>
        <v>3.507324509639846</v>
      </c>
      <c r="S756" s="9">
        <f t="shared" si="341"/>
        <v>0.62537050854442056</v>
      </c>
      <c r="AC756" s="1">
        <f t="shared" si="347"/>
        <v>0</v>
      </c>
      <c r="AD756" s="1" t="str">
        <f t="shared" si="355"/>
        <v/>
      </c>
      <c r="AE756" s="1" t="str">
        <f t="shared" si="356"/>
        <v/>
      </c>
      <c r="AF756" s="1">
        <f t="shared" si="348"/>
        <v>0</v>
      </c>
      <c r="AG756" s="1" t="str">
        <f t="shared" si="357"/>
        <v/>
      </c>
      <c r="AH756" s="8">
        <v>4.6106999999999996</v>
      </c>
      <c r="AL756" s="1">
        <f t="shared" si="349"/>
        <v>1</v>
      </c>
      <c r="AM756" s="1" t="str">
        <f t="shared" si="359"/>
        <v>Sell</v>
      </c>
      <c r="AN756" s="8">
        <v>4.6106999999999996</v>
      </c>
    </row>
    <row r="757" spans="1:40" x14ac:dyDescent="0.25">
      <c r="A757" s="2" t="s">
        <v>27</v>
      </c>
      <c r="B757" s="1">
        <v>0.09</v>
      </c>
      <c r="C757" s="1">
        <v>10689.7</v>
      </c>
      <c r="D757" s="1">
        <v>3.9407000000000001</v>
      </c>
      <c r="E757" s="1">
        <f t="shared" si="350"/>
        <v>43.785555555555561</v>
      </c>
      <c r="F757" s="1">
        <v>5430.9520000000002</v>
      </c>
      <c r="G757" s="1">
        <f t="shared" si="351"/>
        <v>0.49947778700946244</v>
      </c>
      <c r="H757" s="1">
        <f t="shared" si="330"/>
        <v>2.7436543211830595</v>
      </c>
      <c r="I757" s="1">
        <f t="shared" si="331"/>
        <v>42.55893162393162</v>
      </c>
      <c r="L757" s="1">
        <f t="shared" si="334"/>
        <v>0.55361301669228258</v>
      </c>
      <c r="O757" s="1">
        <f t="shared" si="337"/>
        <v>3.3787333333333334</v>
      </c>
      <c r="R757" s="8">
        <f t="shared" si="340"/>
        <v>3.3067107841198182</v>
      </c>
      <c r="S757" s="9">
        <f t="shared" si="341"/>
        <v>0.56305646293675871</v>
      </c>
      <c r="AC757" s="1">
        <f t="shared" si="347"/>
        <v>0</v>
      </c>
      <c r="AD757" s="1" t="str">
        <f t="shared" si="355"/>
        <v/>
      </c>
      <c r="AE757" s="1" t="str">
        <f t="shared" si="356"/>
        <v/>
      </c>
      <c r="AF757" s="1">
        <f t="shared" si="348"/>
        <v>0</v>
      </c>
      <c r="AG757" s="1" t="str">
        <f t="shared" si="357"/>
        <v/>
      </c>
      <c r="AH757" s="8">
        <v>3.9407000000000001</v>
      </c>
      <c r="AL757" s="1">
        <f t="shared" si="349"/>
        <v>1</v>
      </c>
      <c r="AM757" s="1" t="str">
        <f t="shared" si="359"/>
        <v>Sell</v>
      </c>
      <c r="AN757" s="8">
        <v>3.9407000000000001</v>
      </c>
    </row>
    <row r="758" spans="1:40" x14ac:dyDescent="0.25">
      <c r="A758" s="2" t="s">
        <v>26</v>
      </c>
      <c r="B758" s="1">
        <v>0.09</v>
      </c>
      <c r="C758" s="1">
        <v>10352.9</v>
      </c>
      <c r="D758" s="1">
        <v>3.9643000000000002</v>
      </c>
      <c r="E758" s="1">
        <f t="shared" si="350"/>
        <v>44.047777777777782</v>
      </c>
      <c r="F758" s="1">
        <v>5430.9520000000002</v>
      </c>
      <c r="G758" s="1">
        <f t="shared" si="351"/>
        <v>0.4808609855901616</v>
      </c>
      <c r="H758" s="1">
        <f t="shared" si="330"/>
        <v>2.6478906668777045</v>
      </c>
      <c r="I758" s="1">
        <f t="shared" si="331"/>
        <v>42.011324786324778</v>
      </c>
      <c r="L758" s="1">
        <f t="shared" si="334"/>
        <v>0.56919517430176736</v>
      </c>
      <c r="O758" s="1">
        <f t="shared" si="337"/>
        <v>3.2356444444444445</v>
      </c>
      <c r="R758" s="8">
        <f t="shared" si="340"/>
        <v>3.1914400175961486</v>
      </c>
      <c r="S758" s="9">
        <f t="shared" si="341"/>
        <v>0.54354935071844412</v>
      </c>
      <c r="AC758" s="1">
        <f t="shared" si="347"/>
        <v>0</v>
      </c>
      <c r="AD758" s="1" t="str">
        <f t="shared" si="355"/>
        <v/>
      </c>
      <c r="AE758" s="1" t="str">
        <f t="shared" si="356"/>
        <v/>
      </c>
      <c r="AF758" s="1">
        <f t="shared" si="348"/>
        <v>0</v>
      </c>
      <c r="AG758" s="1" t="str">
        <f t="shared" si="357"/>
        <v/>
      </c>
      <c r="AH758" s="8">
        <v>3.9643000000000002</v>
      </c>
      <c r="AL758" s="1">
        <f t="shared" si="349"/>
        <v>1</v>
      </c>
      <c r="AM758" s="1" t="str">
        <f t="shared" si="359"/>
        <v>Sell</v>
      </c>
      <c r="AN758" s="8">
        <v>3.9643000000000002</v>
      </c>
    </row>
    <row r="759" spans="1:40" x14ac:dyDescent="0.25">
      <c r="A759" s="2" t="s">
        <v>25</v>
      </c>
      <c r="B759" s="1">
        <v>0.09</v>
      </c>
      <c r="C759" s="1">
        <v>10326.799999999999</v>
      </c>
      <c r="D759" s="1">
        <v>3.9085999999999999</v>
      </c>
      <c r="E759" s="1">
        <f t="shared" si="350"/>
        <v>43.428888888888892</v>
      </c>
      <c r="F759" s="1">
        <v>5430.9520000000002</v>
      </c>
      <c r="G759" s="1">
        <f t="shared" si="351"/>
        <v>0.48648401420007747</v>
      </c>
      <c r="H759" s="1">
        <f t="shared" si="330"/>
        <v>2.5425779202279206</v>
      </c>
      <c r="I759" s="1">
        <f t="shared" si="331"/>
        <v>41.447264957264956</v>
      </c>
      <c r="L759" s="1">
        <f t="shared" si="334"/>
        <v>0.58898241596497647</v>
      </c>
      <c r="O759" s="1">
        <f t="shared" si="337"/>
        <v>3.0798444444444444</v>
      </c>
      <c r="R759" s="8">
        <f t="shared" si="340"/>
        <v>3.0509200207954481</v>
      </c>
      <c r="S759" s="9">
        <f>R759-H759</f>
        <v>0.50834210056752749</v>
      </c>
      <c r="AC759" s="1">
        <f t="shared" si="347"/>
        <v>0</v>
      </c>
      <c r="AD759" s="1" t="str">
        <f t="shared" si="355"/>
        <v/>
      </c>
      <c r="AE759" s="1" t="str">
        <f t="shared" si="356"/>
        <v/>
      </c>
      <c r="AF759" s="1">
        <f t="shared" si="348"/>
        <v>0</v>
      </c>
      <c r="AG759" s="1" t="str">
        <f t="shared" si="357"/>
        <v/>
      </c>
      <c r="AH759" s="8">
        <v>3.9085999999999999</v>
      </c>
      <c r="AL759" s="1">
        <f t="shared" si="349"/>
        <v>1</v>
      </c>
      <c r="AM759" s="1" t="str">
        <f t="shared" si="359"/>
        <v>Sell</v>
      </c>
      <c r="AN759" s="8">
        <v>3.9085999999999999</v>
      </c>
    </row>
    <row r="760" spans="1:40" x14ac:dyDescent="0.25">
      <c r="A760" s="2" t="s">
        <v>24</v>
      </c>
      <c r="B760" s="1">
        <v>0.09</v>
      </c>
      <c r="C760" s="1">
        <v>10300.700000000001</v>
      </c>
      <c r="D760" s="1">
        <v>3.7429000000000001</v>
      </c>
      <c r="E760" s="1">
        <f t="shared" si="350"/>
        <v>41.587777777777781</v>
      </c>
      <c r="F760" s="1">
        <v>5430.9520000000002</v>
      </c>
      <c r="G760" s="1">
        <f t="shared" si="351"/>
        <v>0.50673692340959364</v>
      </c>
      <c r="H760" s="1">
        <f>AVERAGE(D760:D785)</f>
        <v>2.4332961538461544</v>
      </c>
      <c r="I760" s="1">
        <f t="shared" si="331"/>
        <v>40.833632478632481</v>
      </c>
      <c r="L760" s="1">
        <f t="shared" si="334"/>
        <v>0.60928755203600993</v>
      </c>
      <c r="O760" s="1">
        <f t="shared" si="337"/>
        <v>2.9251555555555555</v>
      </c>
      <c r="R760" s="8">
        <f t="shared" si="340"/>
        <v>2.8949782063946206</v>
      </c>
      <c r="AC760" s="1">
        <f t="shared" si="347"/>
        <v>0</v>
      </c>
      <c r="AD760" s="1" t="str">
        <f t="shared" si="355"/>
        <v/>
      </c>
      <c r="AE760" s="1" t="str">
        <f t="shared" si="356"/>
        <v/>
      </c>
      <c r="AF760" s="1">
        <f t="shared" si="348"/>
        <v>0</v>
      </c>
      <c r="AG760" s="1" t="str">
        <f t="shared" si="357"/>
        <v/>
      </c>
      <c r="AH760" s="8">
        <v>3.7429000000000001</v>
      </c>
      <c r="AL760" s="1">
        <f t="shared" si="349"/>
        <v>1</v>
      </c>
      <c r="AM760" s="1" t="str">
        <f t="shared" si="359"/>
        <v>Sell</v>
      </c>
      <c r="AN760" s="8">
        <v>3.7429000000000001</v>
      </c>
    </row>
    <row r="761" spans="1:40" x14ac:dyDescent="0.25">
      <c r="A761" s="2" t="s">
        <v>23</v>
      </c>
      <c r="B761" s="1">
        <v>0.09</v>
      </c>
      <c r="C761" s="1">
        <v>10274.6</v>
      </c>
      <c r="D761" s="1">
        <v>3.3864000000000001</v>
      </c>
      <c r="E761" s="1">
        <f t="shared" si="350"/>
        <v>37.626666666666672</v>
      </c>
      <c r="F761" s="1">
        <v>5430.9520000000002</v>
      </c>
      <c r="G761" s="1">
        <f t="shared" si="351"/>
        <v>0.5586640217803901</v>
      </c>
      <c r="I761" s="1">
        <f t="shared" si="331"/>
        <v>40.596111111111107</v>
      </c>
      <c r="L761" s="1">
        <f t="shared" si="334"/>
        <v>0.63063165886511419</v>
      </c>
      <c r="O761" s="1">
        <f t="shared" si="337"/>
        <v>2.7819000000000003</v>
      </c>
      <c r="R761" s="8">
        <f t="shared" si="340"/>
        <v>2.7408106075572789</v>
      </c>
      <c r="AC761" s="1">
        <f t="shared" si="347"/>
        <v>0</v>
      </c>
      <c r="AD761" s="1" t="str">
        <f t="shared" si="355"/>
        <v/>
      </c>
      <c r="AE761" s="1" t="str">
        <f t="shared" si="356"/>
        <v/>
      </c>
      <c r="AF761" s="1">
        <f t="shared" si="348"/>
        <v>0</v>
      </c>
      <c r="AG761" s="1" t="str">
        <f t="shared" si="357"/>
        <v/>
      </c>
      <c r="AH761" s="8">
        <v>3.3864000000000001</v>
      </c>
      <c r="AL761" s="1">
        <f t="shared" si="349"/>
        <v>1</v>
      </c>
      <c r="AM761" s="1" t="str">
        <f t="shared" si="359"/>
        <v>Sell</v>
      </c>
      <c r="AN761" s="8">
        <v>3.3864000000000001</v>
      </c>
    </row>
    <row r="762" spans="1:40" x14ac:dyDescent="0.25">
      <c r="A762" s="2" t="s">
        <v>22</v>
      </c>
      <c r="B762" s="1">
        <v>0.09</v>
      </c>
      <c r="C762" s="1">
        <v>10248.5</v>
      </c>
      <c r="D762" s="1">
        <v>3.25</v>
      </c>
      <c r="E762" s="1">
        <f t="shared" si="350"/>
        <v>36.111111111111114</v>
      </c>
      <c r="F762" s="1">
        <v>5430.9520000000002</v>
      </c>
      <c r="G762" s="1">
        <f t="shared" si="351"/>
        <v>0.58063201725675628</v>
      </c>
      <c r="I762" s="1">
        <f t="shared" si="331"/>
        <v>40.513162393162396</v>
      </c>
      <c r="L762" s="1">
        <f t="shared" si="334"/>
        <v>0.65493848435853197</v>
      </c>
      <c r="O762" s="1">
        <f t="shared" si="337"/>
        <v>2.6500777777777778</v>
      </c>
      <c r="R762" s="8">
        <f t="shared" si="340"/>
        <v>2.6234307180222389</v>
      </c>
      <c r="AC762" s="1">
        <f t="shared" si="347"/>
        <v>0</v>
      </c>
      <c r="AD762" s="1" t="str">
        <f t="shared" si="355"/>
        <v/>
      </c>
      <c r="AE762" s="1" t="str">
        <f t="shared" si="356"/>
        <v/>
      </c>
      <c r="AF762" s="1">
        <f t="shared" si="348"/>
        <v>0</v>
      </c>
      <c r="AG762" s="1" t="str">
        <f t="shared" si="357"/>
        <v/>
      </c>
      <c r="AH762" s="8">
        <v>3.25</v>
      </c>
      <c r="AL762" s="1">
        <f t="shared" si="349"/>
        <v>1</v>
      </c>
      <c r="AM762" s="1" t="str">
        <f t="shared" si="359"/>
        <v>Sell</v>
      </c>
      <c r="AN762" s="8">
        <v>3.25</v>
      </c>
    </row>
    <row r="763" spans="1:40" x14ac:dyDescent="0.25">
      <c r="A763" s="2" t="s">
        <v>21</v>
      </c>
      <c r="B763" s="1">
        <v>0.06</v>
      </c>
      <c r="C763" s="1">
        <v>9292.9</v>
      </c>
      <c r="D763" s="1">
        <v>2.79</v>
      </c>
      <c r="E763" s="1">
        <f t="shared" si="350"/>
        <v>46.5</v>
      </c>
      <c r="F763" s="1">
        <v>5430.9520000000002</v>
      </c>
      <c r="G763" s="1">
        <f t="shared" si="351"/>
        <v>0.61329736121143208</v>
      </c>
      <c r="I763" s="1">
        <f t="shared" si="331"/>
        <v>40.684102564102574</v>
      </c>
      <c r="L763" s="1">
        <f t="shared" si="334"/>
        <v>0.67648973260481793</v>
      </c>
      <c r="O763" s="1">
        <f t="shared" si="337"/>
        <v>2.5337333333333332</v>
      </c>
      <c r="R763" s="8">
        <f t="shared" si="340"/>
        <v>2.5095090303899186</v>
      </c>
      <c r="AD763" s="1" t="str">
        <f t="shared" si="355"/>
        <v/>
      </c>
      <c r="AE763" s="1" t="str">
        <f t="shared" si="356"/>
        <v/>
      </c>
      <c r="AF763" s="1">
        <f t="shared" ref="AF763:AF764" si="360">IF(AC763+AA763+W763&gt;1.99,1,0)</f>
        <v>0</v>
      </c>
      <c r="AH763" s="8">
        <v>2.79</v>
      </c>
      <c r="AL763" s="1">
        <f t="shared" ref="AL763:AL765" si="361">IF(AC763+AA763+W763&lt;1.01,1,0)</f>
        <v>1</v>
      </c>
      <c r="AM763" s="1" t="str">
        <f t="shared" si="359"/>
        <v>Sell</v>
      </c>
      <c r="AN763" s="8">
        <v>2.79</v>
      </c>
    </row>
    <row r="764" spans="1:40" x14ac:dyDescent="0.25">
      <c r="A764" s="2" t="s">
        <v>20</v>
      </c>
      <c r="B764" s="1">
        <v>0.06</v>
      </c>
      <c r="C764" s="1">
        <v>9264.5</v>
      </c>
      <c r="D764" s="1">
        <v>2.7621000000000002</v>
      </c>
      <c r="E764" s="1">
        <f t="shared" si="350"/>
        <v>46.035000000000004</v>
      </c>
      <c r="F764" s="1">
        <v>5430.9520000000002</v>
      </c>
      <c r="G764" s="1">
        <f t="shared" si="351"/>
        <v>0.61759905579520979</v>
      </c>
      <c r="I764" s="1">
        <f t="shared" si="331"/>
        <v>40.407179487179491</v>
      </c>
      <c r="L764" s="1">
        <f t="shared" si="334"/>
        <v>0.6972517003596892</v>
      </c>
      <c r="O764" s="1">
        <f t="shared" si="337"/>
        <v>2.4600777777777778</v>
      </c>
      <c r="R764" s="8">
        <f t="shared" si="340"/>
        <v>2.4585106722789947</v>
      </c>
      <c r="AD764" s="1" t="str">
        <f t="shared" si="355"/>
        <v/>
      </c>
      <c r="AE764" s="1" t="str">
        <f t="shared" si="356"/>
        <v/>
      </c>
      <c r="AF764" s="1">
        <f t="shared" si="360"/>
        <v>0</v>
      </c>
      <c r="AH764" s="8">
        <v>2.7621000000000002</v>
      </c>
      <c r="AL764" s="1">
        <f t="shared" si="361"/>
        <v>1</v>
      </c>
      <c r="AM764" s="1" t="str">
        <f t="shared" si="359"/>
        <v>Sell</v>
      </c>
      <c r="AN764" s="8">
        <v>2.7621000000000002</v>
      </c>
    </row>
    <row r="765" spans="1:40" x14ac:dyDescent="0.25">
      <c r="A765" s="2" t="s">
        <v>19</v>
      </c>
      <c r="B765" s="1">
        <v>0.06</v>
      </c>
      <c r="C765" s="1">
        <v>9240.2999999999993</v>
      </c>
      <c r="D765" s="1">
        <v>2.6635999999999997</v>
      </c>
      <c r="E765" s="1">
        <f t="shared" si="350"/>
        <v>44.393333333333331</v>
      </c>
      <c r="F765" s="1">
        <v>5430.9520000000002</v>
      </c>
      <c r="G765" s="1">
        <f t="shared" si="351"/>
        <v>0.63876498397745951</v>
      </c>
      <c r="I765" s="1">
        <f t="shared" si="331"/>
        <v>40.281410256410254</v>
      </c>
      <c r="L765" s="1">
        <f t="shared" si="334"/>
        <v>0.71028841057681857</v>
      </c>
      <c r="O765" s="1">
        <f t="shared" si="337"/>
        <v>2.409844444444444</v>
      </c>
      <c r="R765" s="8">
        <f t="shared" si="340"/>
        <v>2.4033126126933575</v>
      </c>
      <c r="AD765" s="1" t="str">
        <f t="shared" si="355"/>
        <v/>
      </c>
      <c r="AE765" s="1" t="str">
        <f t="shared" si="356"/>
        <v/>
      </c>
      <c r="AH765" s="8">
        <v>2.6635999999999997</v>
      </c>
      <c r="AL765" s="1">
        <f t="shared" si="361"/>
        <v>1</v>
      </c>
      <c r="AM765" s="1" t="str">
        <f t="shared" si="359"/>
        <v>Sell</v>
      </c>
      <c r="AN765" s="8">
        <v>2.6635999999999997</v>
      </c>
    </row>
    <row r="766" spans="1:40" x14ac:dyDescent="0.25">
      <c r="A766" s="2" t="s">
        <v>18</v>
      </c>
      <c r="B766" s="1">
        <v>0.06</v>
      </c>
      <c r="C766" s="1">
        <v>9216.9</v>
      </c>
      <c r="D766" s="1">
        <v>2.6528999999999998</v>
      </c>
      <c r="E766" s="1">
        <f t="shared" si="350"/>
        <v>44.214999999999996</v>
      </c>
      <c r="F766" s="1">
        <v>5430.9520000000002</v>
      </c>
      <c r="G766" s="1">
        <f t="shared" si="351"/>
        <v>0.63971720549482536</v>
      </c>
      <c r="I766" s="1">
        <f t="shared" si="331"/>
        <v>40.569769230769225</v>
      </c>
      <c r="L766" s="1">
        <f t="shared" si="334"/>
        <v>0.72511391656845836</v>
      </c>
      <c r="O766" s="1">
        <f t="shared" si="337"/>
        <v>2.3575444444444438</v>
      </c>
      <c r="R766" s="8">
        <f t="shared" si="340"/>
        <v>2.3559876331830591</v>
      </c>
      <c r="AD766" s="1" t="str">
        <f t="shared" si="355"/>
        <v/>
      </c>
      <c r="AE766" s="1" t="str">
        <f t="shared" si="356"/>
        <v/>
      </c>
      <c r="AH766" s="8">
        <v>2.6528999999999998</v>
      </c>
      <c r="AN766" s="8">
        <v>2.6528999999999998</v>
      </c>
    </row>
    <row r="767" spans="1:40" x14ac:dyDescent="0.25">
      <c r="A767" s="2" t="s">
        <v>17</v>
      </c>
      <c r="B767" s="1">
        <v>0.06</v>
      </c>
      <c r="C767" s="1">
        <v>9169</v>
      </c>
      <c r="D767" s="1">
        <v>2.5621</v>
      </c>
      <c r="E767" s="1">
        <f t="shared" si="350"/>
        <v>42.701666666666668</v>
      </c>
      <c r="F767" s="1">
        <v>5430.9520000000002</v>
      </c>
      <c r="G767" s="1">
        <f t="shared" si="351"/>
        <v>0.65894616055904398</v>
      </c>
      <c r="I767" s="1">
        <f t="shared" si="331"/>
        <v>40.785076923076915</v>
      </c>
      <c r="L767" s="1">
        <f t="shared" si="334"/>
        <v>0.73562952054398556</v>
      </c>
      <c r="O767" s="1">
        <f t="shared" si="337"/>
        <v>2.3183333333333334</v>
      </c>
      <c r="R767" s="8">
        <f t="shared" si="340"/>
        <v>2.3020035664890699</v>
      </c>
      <c r="AD767" s="1" t="str">
        <f t="shared" si="355"/>
        <v/>
      </c>
      <c r="AE767" s="1" t="str">
        <f t="shared" si="356"/>
        <v/>
      </c>
      <c r="AH767" s="8">
        <v>2.5621</v>
      </c>
      <c r="AN767" s="8">
        <v>2.5621</v>
      </c>
    </row>
    <row r="768" spans="1:40" x14ac:dyDescent="0.25">
      <c r="A768" s="2" t="s">
        <v>16</v>
      </c>
      <c r="B768" s="1">
        <v>0.06</v>
      </c>
      <c r="C768" s="1">
        <v>9146</v>
      </c>
      <c r="D768" s="1">
        <v>2.5164</v>
      </c>
      <c r="E768" s="1">
        <f t="shared" si="350"/>
        <v>41.94</v>
      </c>
      <c r="F768" s="1">
        <v>5430.9520000000002</v>
      </c>
      <c r="G768" s="1">
        <f t="shared" si="351"/>
        <v>0.6692302388393786</v>
      </c>
      <c r="I768" s="1">
        <f t="shared" si="331"/>
        <v>40.87833333333333</v>
      </c>
      <c r="L768" s="1">
        <f t="shared" si="334"/>
        <v>0.7462236432987791</v>
      </c>
      <c r="O768" s="1">
        <f t="shared" si="337"/>
        <v>2.2719888888888891</v>
      </c>
      <c r="R768" s="8">
        <f t="shared" si="340"/>
        <v>2.2547133058507187</v>
      </c>
      <c r="AD768" s="1" t="str">
        <f t="shared" si="355"/>
        <v/>
      </c>
      <c r="AE768" s="1" t="str">
        <f t="shared" si="356"/>
        <v/>
      </c>
      <c r="AH768" s="8">
        <v>2.5164</v>
      </c>
      <c r="AN768" s="8">
        <v>2.5164</v>
      </c>
    </row>
    <row r="769" spans="1:40" x14ac:dyDescent="0.25">
      <c r="A769" s="2" t="s">
        <v>15</v>
      </c>
      <c r="B769" s="1">
        <v>0.06</v>
      </c>
      <c r="C769" s="1">
        <v>9123</v>
      </c>
      <c r="D769" s="1">
        <v>2.4535999999999998</v>
      </c>
      <c r="E769" s="1">
        <f t="shared" si="350"/>
        <v>40.893333333333331</v>
      </c>
      <c r="F769" s="1">
        <v>5320.5919999999996</v>
      </c>
      <c r="G769" s="1">
        <f t="shared" si="351"/>
        <v>0.69883388487153197</v>
      </c>
      <c r="I769" s="1">
        <f t="shared" si="331"/>
        <v>40.814794871794867</v>
      </c>
      <c r="L769" s="1">
        <f t="shared" si="334"/>
        <v>0.75269032773776778</v>
      </c>
      <c r="O769" s="1">
        <f t="shared" si="337"/>
        <v>2.2390555555555554</v>
      </c>
      <c r="R769" s="8">
        <f t="shared" si="340"/>
        <v>2.2071339069144855</v>
      </c>
      <c r="AD769" s="1" t="str">
        <f t="shared" si="355"/>
        <v/>
      </c>
      <c r="AE769" s="1" t="str">
        <f t="shared" si="356"/>
        <v/>
      </c>
      <c r="AH769" s="8">
        <v>2.4535999999999998</v>
      </c>
      <c r="AN769" s="8">
        <v>2.4535999999999998</v>
      </c>
    </row>
    <row r="770" spans="1:40" x14ac:dyDescent="0.25">
      <c r="A770" s="2" t="s">
        <v>14</v>
      </c>
      <c r="B770" s="1">
        <v>0.06</v>
      </c>
      <c r="C770" s="1">
        <v>9100</v>
      </c>
      <c r="D770" s="1">
        <v>2.2000000000000002</v>
      </c>
      <c r="E770" s="1">
        <f t="shared" si="350"/>
        <v>36.666666666666671</v>
      </c>
      <c r="F770" s="1">
        <v>5320.5919999999996</v>
      </c>
      <c r="G770" s="1">
        <f t="shared" si="351"/>
        <v>0.77742545122114914</v>
      </c>
      <c r="I770" s="1">
        <f t="shared" si="331"/>
        <v>40.7526923076923</v>
      </c>
      <c r="L770" s="1">
        <f t="shared" si="334"/>
        <v>0.74944386113545391</v>
      </c>
      <c r="O770" s="1">
        <f t="shared" si="337"/>
        <v>2.233888888888889</v>
      </c>
      <c r="R770" s="8">
        <f t="shared" si="340"/>
        <v>2.1623218899898466</v>
      </c>
      <c r="AD770" s="1" t="str">
        <f t="shared" si="355"/>
        <v/>
      </c>
      <c r="AE770" s="1" t="str">
        <f t="shared" si="356"/>
        <v/>
      </c>
      <c r="AH770" s="8">
        <v>2.2000000000000002</v>
      </c>
      <c r="AN770" s="8">
        <v>2.2000000000000002</v>
      </c>
    </row>
    <row r="771" spans="1:40" x14ac:dyDescent="0.25">
      <c r="A771" s="2" t="s">
        <v>13</v>
      </c>
      <c r="B771" s="1">
        <v>0.06</v>
      </c>
      <c r="C771" s="1">
        <v>9078.7999999999993</v>
      </c>
      <c r="D771" s="1">
        <v>2.2029000000000001</v>
      </c>
      <c r="E771" s="1">
        <f t="shared" si="350"/>
        <v>36.715000000000003</v>
      </c>
      <c r="F771" s="1">
        <v>5320.5919999999996</v>
      </c>
      <c r="G771" s="1">
        <f t="shared" si="351"/>
        <v>0.77459325147333014</v>
      </c>
      <c r="I771" s="1">
        <f t="shared" ref="I771:I772" si="362">AVERAGE(E771:E783)</f>
        <v>40.911256410256406</v>
      </c>
      <c r="L771" s="1">
        <f t="shared" ref="L771:L776" si="363">AVERAGE(G771:G779)</f>
        <v>0.73910530190708312</v>
      </c>
      <c r="O771" s="1">
        <f t="shared" ref="O771:O776" si="364">AVERAGE(D771:D779)</f>
        <v>2.2506333333333335</v>
      </c>
      <c r="R771" s="8">
        <f t="shared" ref="R771" si="365">((D771-R772)*2/13)+R772</f>
        <v>2.1554713245334551</v>
      </c>
      <c r="AD771" s="1" t="str">
        <f t="shared" si="355"/>
        <v/>
      </c>
      <c r="AE771" s="1" t="str">
        <f t="shared" si="356"/>
        <v/>
      </c>
      <c r="AH771" s="8">
        <v>2.2029000000000001</v>
      </c>
      <c r="AN771" s="8">
        <v>2.2029000000000001</v>
      </c>
    </row>
    <row r="772" spans="1:40" x14ac:dyDescent="0.25">
      <c r="A772" s="2" t="s">
        <v>12</v>
      </c>
      <c r="B772" s="1">
        <v>0.06</v>
      </c>
      <c r="C772" s="1">
        <v>9055.7000000000007</v>
      </c>
      <c r="D772" s="1">
        <v>2.1271</v>
      </c>
      <c r="E772" s="1">
        <f t="shared" ref="E772:E785" si="366">D772/B772</f>
        <v>35.451666666666668</v>
      </c>
      <c r="F772" s="1">
        <v>5320.5919999999996</v>
      </c>
      <c r="G772" s="1">
        <f t="shared" ref="G772:G785" si="367">C772/F772/D772</f>
        <v>0.80015507100527394</v>
      </c>
      <c r="I772" s="1">
        <f t="shared" si="362"/>
        <v>41.060717948717944</v>
      </c>
      <c r="L772" s="1">
        <f t="shared" si="363"/>
        <v>0.73360105338162418</v>
      </c>
      <c r="O772" s="1">
        <f t="shared" si="364"/>
        <v>2.2498333333333331</v>
      </c>
      <c r="R772" s="8">
        <f>((D772-R773)*2/13)+R773</f>
        <v>2.1468479289940832</v>
      </c>
      <c r="AD772" s="1" t="str">
        <f t="shared" ref="AD772:AD775" si="368">IF(U772+X772+V772=3,"Buy","")</f>
        <v/>
      </c>
      <c r="AE772" s="1" t="str">
        <f t="shared" ref="AE772:AE775" si="369">IF(Y772+X772+Z772=3,"Buy","")</f>
        <v/>
      </c>
    </row>
    <row r="773" spans="1:40" x14ac:dyDescent="0.25">
      <c r="A773" s="2" t="s">
        <v>11</v>
      </c>
      <c r="B773" s="1">
        <v>0.06</v>
      </c>
      <c r="C773" s="1">
        <v>9032.7000000000007</v>
      </c>
      <c r="D773" s="1">
        <v>2.31</v>
      </c>
      <c r="E773" s="1">
        <f t="shared" si="366"/>
        <v>38.5</v>
      </c>
      <c r="F773" s="1">
        <v>5320.5919999999996</v>
      </c>
      <c r="G773" s="1">
        <f t="shared" si="367"/>
        <v>0.73492944774937463</v>
      </c>
      <c r="I773" s="1">
        <f>AVERAGE(E773:E785)</f>
        <v>41.264435897435902</v>
      </c>
      <c r="L773" s="1">
        <f t="shared" si="363"/>
        <v>0.73058972371043918</v>
      </c>
      <c r="O773" s="1">
        <f t="shared" si="364"/>
        <v>2.2419000000000002</v>
      </c>
      <c r="R773" s="1">
        <f>AVERAGE(D773:D785)</f>
        <v>2.150438461538462</v>
      </c>
      <c r="AD773" s="1" t="str">
        <f t="shared" si="368"/>
        <v/>
      </c>
      <c r="AE773" s="1" t="str">
        <f t="shared" si="369"/>
        <v/>
      </c>
    </row>
    <row r="774" spans="1:40" x14ac:dyDescent="0.25">
      <c r="A774" s="2" t="s">
        <v>10</v>
      </c>
      <c r="B774" s="1">
        <v>0.06</v>
      </c>
      <c r="C774" s="1">
        <v>9009.6</v>
      </c>
      <c r="D774" s="1">
        <v>2.1928999999999998</v>
      </c>
      <c r="E774" s="1">
        <f t="shared" si="366"/>
        <v>36.548333333333332</v>
      </c>
      <c r="F774" s="1">
        <v>5320.5919999999996</v>
      </c>
      <c r="G774" s="1">
        <f t="shared" si="367"/>
        <v>0.77219453790221815</v>
      </c>
      <c r="L774" s="1">
        <f t="shared" si="363"/>
        <v>0.73687215750795199</v>
      </c>
      <c r="O774" s="1">
        <f t="shared" si="364"/>
        <v>2.2079333333333335</v>
      </c>
      <c r="AD774" s="1" t="str">
        <f t="shared" si="368"/>
        <v/>
      </c>
      <c r="AE774" s="1" t="str">
        <f t="shared" si="369"/>
        <v/>
      </c>
    </row>
    <row r="775" spans="1:40" x14ac:dyDescent="0.25">
      <c r="A775" s="2" t="s">
        <v>9</v>
      </c>
      <c r="B775" s="1">
        <v>0.06</v>
      </c>
      <c r="C775" s="1">
        <v>8986.6</v>
      </c>
      <c r="D775" s="1">
        <v>2.2999999999999998</v>
      </c>
      <c r="E775" s="1">
        <f t="shared" si="366"/>
        <v>38.333333333333329</v>
      </c>
      <c r="F775" s="1">
        <v>5320.5919999999996</v>
      </c>
      <c r="G775" s="1">
        <f t="shared" si="367"/>
        <v>0.73435764127457026</v>
      </c>
      <c r="L775" s="1">
        <f t="shared" si="363"/>
        <v>0.74193484528019893</v>
      </c>
      <c r="O775" s="1">
        <f t="shared" si="364"/>
        <v>2.1794333333333333</v>
      </c>
      <c r="AD775" s="1" t="str">
        <f t="shared" si="368"/>
        <v/>
      </c>
      <c r="AE775" s="1" t="str">
        <f t="shared" si="369"/>
        <v/>
      </c>
    </row>
    <row r="776" spans="1:40" x14ac:dyDescent="0.25">
      <c r="A776" s="2" t="s">
        <v>8</v>
      </c>
      <c r="B776" s="1">
        <v>0.05</v>
      </c>
      <c r="C776" s="1">
        <v>8608.5</v>
      </c>
      <c r="D776" s="1">
        <v>2.145</v>
      </c>
      <c r="E776" s="1">
        <f t="shared" si="366"/>
        <v>42.9</v>
      </c>
      <c r="F776" s="1">
        <v>5320.5919999999996</v>
      </c>
      <c r="G776" s="1">
        <f t="shared" si="367"/>
        <v>0.7542932653521851</v>
      </c>
      <c r="L776" s="1">
        <f t="shared" si="363"/>
        <v>0.75062932239283964</v>
      </c>
      <c r="O776" s="1">
        <f t="shared" si="364"/>
        <v>2.1386444444444446</v>
      </c>
      <c r="AD776" s="1" t="str">
        <f t="shared" ref="AD776:AD785" si="370">IF(U776+X776=2,"Buy","")</f>
        <v/>
      </c>
    </row>
    <row r="777" spans="1:40" x14ac:dyDescent="0.25">
      <c r="A777" s="2" t="s">
        <v>7</v>
      </c>
      <c r="B777" s="1">
        <v>0.05</v>
      </c>
      <c r="C777" s="1">
        <v>8592.2000000000007</v>
      </c>
      <c r="D777" s="1">
        <v>2.2200000000000002</v>
      </c>
      <c r="E777" s="1">
        <f t="shared" si="366"/>
        <v>44.4</v>
      </c>
      <c r="F777" s="1">
        <v>5320.5919999999996</v>
      </c>
      <c r="G777" s="1">
        <f t="shared" si="367"/>
        <v>0.7274303987902776</v>
      </c>
      <c r="L777" s="1">
        <f>AVERAGE(G777:G785)</f>
        <v>0.75827213061536669</v>
      </c>
      <c r="O777" s="1">
        <f>AVERAGE(D777:D785)</f>
        <v>2.1119777777777782</v>
      </c>
      <c r="AD777" s="1" t="str">
        <f t="shared" si="370"/>
        <v/>
      </c>
    </row>
    <row r="778" spans="1:40" x14ac:dyDescent="0.25">
      <c r="A778" s="2" t="s">
        <v>6</v>
      </c>
      <c r="B778" s="1">
        <v>0.05</v>
      </c>
      <c r="C778" s="1">
        <v>8575.9</v>
      </c>
      <c r="D778" s="1">
        <v>2.4070999999999998</v>
      </c>
      <c r="E778" s="1">
        <f t="shared" si="366"/>
        <v>48.141999999999996</v>
      </c>
      <c r="F778" s="1">
        <v>5320.5919999999996</v>
      </c>
      <c r="G778" s="1">
        <f t="shared" si="367"/>
        <v>0.66961568545070638</v>
      </c>
      <c r="AD778" s="1" t="str">
        <f t="shared" si="370"/>
        <v/>
      </c>
    </row>
    <row r="779" spans="1:40" x14ac:dyDescent="0.25">
      <c r="A779" s="2" t="s">
        <v>5</v>
      </c>
      <c r="B779" s="1">
        <v>0.05</v>
      </c>
      <c r="C779" s="1">
        <v>8559.6</v>
      </c>
      <c r="D779" s="1">
        <v>2.3506999999999998</v>
      </c>
      <c r="E779" s="1">
        <f t="shared" si="366"/>
        <v>47.013999999999996</v>
      </c>
      <c r="F779" s="1">
        <v>5320.5919999999996</v>
      </c>
      <c r="G779" s="1">
        <f t="shared" si="367"/>
        <v>0.68437841816581213</v>
      </c>
      <c r="AD779" s="1" t="str">
        <f t="shared" si="370"/>
        <v/>
      </c>
    </row>
    <row r="780" spans="1:40" x14ac:dyDescent="0.25">
      <c r="A780" s="2">
        <v>38148</v>
      </c>
      <c r="B780" s="1">
        <v>0.05</v>
      </c>
      <c r="C780" s="1">
        <v>8470.4</v>
      </c>
      <c r="D780" s="1">
        <v>2.1957</v>
      </c>
      <c r="E780" s="1">
        <f t="shared" si="366"/>
        <v>43.913999999999994</v>
      </c>
      <c r="F780" s="1">
        <v>5320.5919999999996</v>
      </c>
      <c r="G780" s="1">
        <f t="shared" si="367"/>
        <v>0.7250550147442012</v>
      </c>
      <c r="AD780" s="1" t="str">
        <f t="shared" si="370"/>
        <v/>
      </c>
    </row>
    <row r="781" spans="1:40" x14ac:dyDescent="0.25">
      <c r="A781" s="2" t="s">
        <v>4</v>
      </c>
      <c r="B781" s="1">
        <v>0.05</v>
      </c>
      <c r="C781" s="1">
        <v>8455.2999999999993</v>
      </c>
      <c r="D781" s="1">
        <v>2.0556999999999999</v>
      </c>
      <c r="E781" s="1">
        <f t="shared" si="366"/>
        <v>41.113999999999997</v>
      </c>
      <c r="F781" s="1">
        <v>5320.5919999999996</v>
      </c>
      <c r="G781" s="1">
        <f t="shared" si="367"/>
        <v>0.7730531039646078</v>
      </c>
      <c r="AD781" s="1" t="str">
        <f t="shared" si="370"/>
        <v/>
      </c>
    </row>
    <row r="782" spans="1:40" x14ac:dyDescent="0.25">
      <c r="A782" s="2" t="s">
        <v>3</v>
      </c>
      <c r="B782" s="1">
        <v>0.05</v>
      </c>
      <c r="C782" s="1">
        <v>8440.2999999999993</v>
      </c>
      <c r="D782" s="1">
        <v>2.0043000000000002</v>
      </c>
      <c r="E782" s="1">
        <f t="shared" si="366"/>
        <v>40.085999999999999</v>
      </c>
      <c r="F782" s="1">
        <v>5320.5919999999996</v>
      </c>
      <c r="G782" s="1">
        <f t="shared" si="367"/>
        <v>0.79147135192698892</v>
      </c>
      <c r="AD782" s="1" t="str">
        <f t="shared" si="370"/>
        <v/>
      </c>
    </row>
    <row r="783" spans="1:40" x14ac:dyDescent="0.25">
      <c r="A783" s="2" t="s">
        <v>2</v>
      </c>
      <c r="B783" s="1">
        <v>0.05</v>
      </c>
      <c r="C783" s="1">
        <v>8425.2000000000007</v>
      </c>
      <c r="D783" s="1">
        <v>1.9363999999999999</v>
      </c>
      <c r="E783" s="1">
        <f t="shared" si="366"/>
        <v>38.727999999999994</v>
      </c>
      <c r="F783" s="1">
        <v>5320.5919999999996</v>
      </c>
      <c r="G783" s="1">
        <f t="shared" si="367"/>
        <v>0.81775872785244064</v>
      </c>
      <c r="AD783" s="1" t="str">
        <f t="shared" si="370"/>
        <v/>
      </c>
    </row>
    <row r="784" spans="1:40" x14ac:dyDescent="0.25">
      <c r="A784" s="2" t="s">
        <v>1</v>
      </c>
      <c r="B784" s="1">
        <v>0.05</v>
      </c>
      <c r="C784" s="1">
        <v>8357</v>
      </c>
      <c r="D784" s="1">
        <v>1.9329000000000001</v>
      </c>
      <c r="E784" s="1">
        <f t="shared" si="366"/>
        <v>38.658000000000001</v>
      </c>
      <c r="F784" s="1">
        <v>5320.5919999999996</v>
      </c>
      <c r="G784" s="1">
        <f t="shared" si="367"/>
        <v>0.81260793528833664</v>
      </c>
      <c r="AD784" s="1" t="str">
        <f t="shared" si="370"/>
        <v/>
      </c>
    </row>
    <row r="785" spans="1:30" x14ac:dyDescent="0.25">
      <c r="A785" s="2" t="s">
        <v>0</v>
      </c>
      <c r="B785" s="1">
        <v>0.05</v>
      </c>
      <c r="C785" s="1">
        <v>8342.5</v>
      </c>
      <c r="D785" s="1">
        <v>1.905</v>
      </c>
      <c r="E785" s="1">
        <f t="shared" si="366"/>
        <v>38.1</v>
      </c>
      <c r="F785" s="1">
        <v>5320.5919999999996</v>
      </c>
      <c r="G785" s="1">
        <f t="shared" si="367"/>
        <v>0.82307853935492836</v>
      </c>
      <c r="AD785" s="1" t="str">
        <f t="shared" si="370"/>
        <v/>
      </c>
    </row>
    <row r="786" spans="1:30" x14ac:dyDescent="0.25">
      <c r="A786" s="2"/>
    </row>
    <row r="787" spans="1:30" x14ac:dyDescent="0.25">
      <c r="A787" s="2"/>
    </row>
    <row r="788" spans="1:30" x14ac:dyDescent="0.25">
      <c r="A788" s="2"/>
    </row>
    <row r="789" spans="1:30" x14ac:dyDescent="0.25">
      <c r="A789" s="2"/>
    </row>
    <row r="790" spans="1:30" x14ac:dyDescent="0.25">
      <c r="A790" s="2"/>
    </row>
    <row r="791" spans="1:30" x14ac:dyDescent="0.25">
      <c r="A791" s="2"/>
    </row>
    <row r="792" spans="1:30" x14ac:dyDescent="0.25">
      <c r="A792" s="2"/>
    </row>
    <row r="793" spans="1:30" x14ac:dyDescent="0.25">
      <c r="A793" s="2"/>
    </row>
    <row r="794" spans="1:30" x14ac:dyDescent="0.25">
      <c r="A794" s="2"/>
    </row>
    <row r="795" spans="1:30" x14ac:dyDescent="0.25">
      <c r="A795" s="2"/>
    </row>
    <row r="796" spans="1:30" x14ac:dyDescent="0.25">
      <c r="A796" s="2"/>
    </row>
    <row r="797" spans="1:30" x14ac:dyDescent="0.25">
      <c r="A797" s="2"/>
    </row>
    <row r="798" spans="1:30" x14ac:dyDescent="0.25">
      <c r="A798" s="2"/>
    </row>
    <row r="799" spans="1:30" x14ac:dyDescent="0.25">
      <c r="A799" s="2"/>
    </row>
    <row r="800" spans="1:30" x14ac:dyDescent="0.25">
      <c r="A800" s="2"/>
    </row>
    <row r="801" spans="1:1" x14ac:dyDescent="0.25">
      <c r="A801" s="2"/>
    </row>
    <row r="802" spans="1:1" x14ac:dyDescent="0.25">
      <c r="A802" s="2"/>
    </row>
    <row r="803" spans="1:1" x14ac:dyDescent="0.25">
      <c r="A803" s="2"/>
    </row>
    <row r="804" spans="1:1" x14ac:dyDescent="0.25">
      <c r="A804" s="2"/>
    </row>
    <row r="805" spans="1:1" x14ac:dyDescent="0.25">
      <c r="A805" s="2"/>
    </row>
    <row r="806" spans="1:1" x14ac:dyDescent="0.25">
      <c r="A806" s="2"/>
    </row>
    <row r="807" spans="1:1" x14ac:dyDescent="0.25">
      <c r="A807" s="2"/>
    </row>
    <row r="808" spans="1:1" x14ac:dyDescent="0.25">
      <c r="A808" s="2"/>
    </row>
    <row r="809" spans="1:1" x14ac:dyDescent="0.25">
      <c r="A809" s="2"/>
    </row>
    <row r="810" spans="1:1" x14ac:dyDescent="0.25">
      <c r="A810" s="2"/>
    </row>
    <row r="811" spans="1:1" x14ac:dyDescent="0.25">
      <c r="A811" s="2"/>
    </row>
    <row r="812" spans="1:1" x14ac:dyDescent="0.25">
      <c r="A812" s="2"/>
    </row>
    <row r="813" spans="1:1" x14ac:dyDescent="0.25">
      <c r="A813" s="2"/>
    </row>
    <row r="814" spans="1:1" x14ac:dyDescent="0.25">
      <c r="A814" s="2"/>
    </row>
    <row r="815" spans="1:1" x14ac:dyDescent="0.25">
      <c r="A815" s="2"/>
    </row>
    <row r="816" spans="1:1" x14ac:dyDescent="0.25">
      <c r="A816" s="2"/>
    </row>
    <row r="817" spans="1:1" x14ac:dyDescent="0.25">
      <c r="A817" s="2"/>
    </row>
    <row r="818" spans="1:1" x14ac:dyDescent="0.25">
      <c r="A818" s="2"/>
    </row>
    <row r="819" spans="1:1" x14ac:dyDescent="0.25">
      <c r="A819" s="2"/>
    </row>
    <row r="820" spans="1:1" x14ac:dyDescent="0.25">
      <c r="A820" s="2"/>
    </row>
    <row r="821" spans="1:1" x14ac:dyDescent="0.25">
      <c r="A821" s="2"/>
    </row>
    <row r="822" spans="1:1" x14ac:dyDescent="0.25">
      <c r="A822" s="2"/>
    </row>
    <row r="823" spans="1:1" x14ac:dyDescent="0.25">
      <c r="A823" s="2"/>
    </row>
    <row r="824" spans="1:1" x14ac:dyDescent="0.25">
      <c r="A824" s="2"/>
    </row>
    <row r="825" spans="1:1" x14ac:dyDescent="0.25">
      <c r="A825" s="2"/>
    </row>
    <row r="826" spans="1:1" x14ac:dyDescent="0.25">
      <c r="A826" s="2"/>
    </row>
    <row r="827" spans="1:1" x14ac:dyDescent="0.25">
      <c r="A827" s="2"/>
    </row>
    <row r="828" spans="1:1" x14ac:dyDescent="0.25">
      <c r="A828" s="2"/>
    </row>
    <row r="829" spans="1:1" x14ac:dyDescent="0.25">
      <c r="A829" s="2"/>
    </row>
    <row r="830" spans="1:1" x14ac:dyDescent="0.25">
      <c r="A830" s="2"/>
    </row>
    <row r="831" spans="1:1" x14ac:dyDescent="0.25">
      <c r="A831" s="2"/>
    </row>
    <row r="832" spans="1:1" x14ac:dyDescent="0.25">
      <c r="A832" s="2"/>
    </row>
    <row r="833" spans="1:1" x14ac:dyDescent="0.25">
      <c r="A833" s="2"/>
    </row>
    <row r="834" spans="1:1" x14ac:dyDescent="0.25">
      <c r="A834" s="2"/>
    </row>
    <row r="835" spans="1:1" x14ac:dyDescent="0.25">
      <c r="A835" s="2"/>
    </row>
    <row r="836" spans="1:1" x14ac:dyDescent="0.25">
      <c r="A836" s="2"/>
    </row>
    <row r="837" spans="1:1" x14ac:dyDescent="0.25">
      <c r="A837" s="2"/>
    </row>
    <row r="838" spans="1:1" x14ac:dyDescent="0.25">
      <c r="A838" s="2"/>
    </row>
    <row r="839" spans="1:1" x14ac:dyDescent="0.25">
      <c r="A839" s="2"/>
    </row>
    <row r="840" spans="1:1" x14ac:dyDescent="0.25">
      <c r="A840" s="2"/>
    </row>
    <row r="841" spans="1:1" x14ac:dyDescent="0.25">
      <c r="A841" s="2"/>
    </row>
    <row r="842" spans="1:1" x14ac:dyDescent="0.25">
      <c r="A842" s="2"/>
    </row>
    <row r="843" spans="1:1" x14ac:dyDescent="0.25">
      <c r="A843" s="2"/>
    </row>
    <row r="844" spans="1:1" x14ac:dyDescent="0.25">
      <c r="A844" s="2"/>
    </row>
    <row r="845" spans="1:1" x14ac:dyDescent="0.25">
      <c r="A845" s="2"/>
    </row>
    <row r="846" spans="1:1" x14ac:dyDescent="0.25">
      <c r="A846" s="2"/>
    </row>
    <row r="847" spans="1:1" x14ac:dyDescent="0.25">
      <c r="A847" s="2"/>
    </row>
    <row r="848" spans="1:1" x14ac:dyDescent="0.25">
      <c r="A848" s="2"/>
    </row>
    <row r="849" spans="1:1" x14ac:dyDescent="0.25">
      <c r="A849" s="2"/>
    </row>
    <row r="850" spans="1:1" x14ac:dyDescent="0.25">
      <c r="A850" s="2"/>
    </row>
    <row r="851" spans="1:1" x14ac:dyDescent="0.25">
      <c r="A851" s="2"/>
    </row>
    <row r="852" spans="1:1" x14ac:dyDescent="0.25">
      <c r="A852" s="2"/>
    </row>
    <row r="853" spans="1:1" x14ac:dyDescent="0.25">
      <c r="A853" s="2"/>
    </row>
    <row r="854" spans="1:1" x14ac:dyDescent="0.25">
      <c r="A854" s="2"/>
    </row>
    <row r="855" spans="1:1" x14ac:dyDescent="0.25">
      <c r="A855" s="2"/>
    </row>
    <row r="856" spans="1:1" x14ac:dyDescent="0.25">
      <c r="A856" s="2"/>
    </row>
    <row r="857" spans="1:1" x14ac:dyDescent="0.25">
      <c r="A857" s="2"/>
    </row>
    <row r="858" spans="1:1" x14ac:dyDescent="0.25">
      <c r="A858" s="2"/>
    </row>
    <row r="859" spans="1:1" x14ac:dyDescent="0.25">
      <c r="A859" s="2"/>
    </row>
    <row r="860" spans="1:1" x14ac:dyDescent="0.25">
      <c r="A860" s="2"/>
    </row>
    <row r="861" spans="1:1" x14ac:dyDescent="0.25">
      <c r="A861" s="2"/>
    </row>
    <row r="862" spans="1:1" x14ac:dyDescent="0.25">
      <c r="A862" s="2"/>
    </row>
    <row r="863" spans="1:1" x14ac:dyDescent="0.25">
      <c r="A863" s="2"/>
    </row>
    <row r="864" spans="1:1" x14ac:dyDescent="0.25">
      <c r="A864" s="2"/>
    </row>
    <row r="865" spans="1:1" x14ac:dyDescent="0.25">
      <c r="A865" s="2"/>
    </row>
    <row r="866" spans="1:1" x14ac:dyDescent="0.25">
      <c r="A866" s="2"/>
    </row>
    <row r="867" spans="1:1" x14ac:dyDescent="0.25">
      <c r="A867" s="2"/>
    </row>
    <row r="868" spans="1:1" x14ac:dyDescent="0.25">
      <c r="A868" s="2"/>
    </row>
    <row r="869" spans="1:1" x14ac:dyDescent="0.25">
      <c r="A869" s="2"/>
    </row>
    <row r="870" spans="1:1" x14ac:dyDescent="0.25">
      <c r="A870" s="2"/>
    </row>
    <row r="871" spans="1:1" x14ac:dyDescent="0.25">
      <c r="A871" s="2"/>
    </row>
    <row r="872" spans="1:1" x14ac:dyDescent="0.25">
      <c r="A872" s="2"/>
    </row>
    <row r="873" spans="1:1" x14ac:dyDescent="0.25">
      <c r="A873" s="2"/>
    </row>
    <row r="874" spans="1:1" x14ac:dyDescent="0.25">
      <c r="A874" s="2"/>
    </row>
    <row r="875" spans="1:1" x14ac:dyDescent="0.25">
      <c r="A875" s="2"/>
    </row>
    <row r="876" spans="1:1" x14ac:dyDescent="0.25">
      <c r="A876" s="2"/>
    </row>
    <row r="877" spans="1:1" x14ac:dyDescent="0.25">
      <c r="A877" s="2"/>
    </row>
    <row r="878" spans="1:1" x14ac:dyDescent="0.25">
      <c r="A878" s="2"/>
    </row>
    <row r="879" spans="1:1" x14ac:dyDescent="0.25">
      <c r="A879" s="2"/>
    </row>
    <row r="880" spans="1:1" x14ac:dyDescent="0.25">
      <c r="A880" s="2"/>
    </row>
    <row r="881" spans="1:1" x14ac:dyDescent="0.25">
      <c r="A881" s="2"/>
    </row>
    <row r="882" spans="1:1" x14ac:dyDescent="0.25">
      <c r="A882" s="2"/>
    </row>
    <row r="883" spans="1:1" x14ac:dyDescent="0.25">
      <c r="A883" s="2"/>
    </row>
    <row r="884" spans="1:1" x14ac:dyDescent="0.25">
      <c r="A884" s="2"/>
    </row>
    <row r="885" spans="1:1" x14ac:dyDescent="0.25">
      <c r="A885" s="2"/>
    </row>
    <row r="886" spans="1:1" x14ac:dyDescent="0.25">
      <c r="A886" s="2"/>
    </row>
    <row r="887" spans="1:1" x14ac:dyDescent="0.25">
      <c r="A887" s="2"/>
    </row>
    <row r="888" spans="1:1" x14ac:dyDescent="0.25">
      <c r="A888" s="2"/>
    </row>
    <row r="889" spans="1:1" x14ac:dyDescent="0.25">
      <c r="A889" s="2"/>
    </row>
    <row r="890" spans="1:1" x14ac:dyDescent="0.25">
      <c r="A890" s="2"/>
    </row>
    <row r="891" spans="1:1" x14ac:dyDescent="0.25">
      <c r="A891" s="2"/>
    </row>
    <row r="892" spans="1:1" x14ac:dyDescent="0.25">
      <c r="A892" s="2"/>
    </row>
    <row r="893" spans="1:1" x14ac:dyDescent="0.25">
      <c r="A893" s="2"/>
    </row>
    <row r="894" spans="1:1" x14ac:dyDescent="0.25">
      <c r="A894" s="2"/>
    </row>
    <row r="895" spans="1:1" x14ac:dyDescent="0.25">
      <c r="A895" s="2"/>
    </row>
    <row r="896" spans="1:1" x14ac:dyDescent="0.25">
      <c r="A896" s="2"/>
    </row>
    <row r="897" spans="1:1" x14ac:dyDescent="0.25">
      <c r="A897" s="2"/>
    </row>
    <row r="898" spans="1:1" x14ac:dyDescent="0.25">
      <c r="A898" s="2"/>
    </row>
    <row r="899" spans="1:1" x14ac:dyDescent="0.25">
      <c r="A899" s="2"/>
    </row>
    <row r="900" spans="1:1" x14ac:dyDescent="0.25">
      <c r="A900" s="2"/>
    </row>
    <row r="901" spans="1:1" x14ac:dyDescent="0.25">
      <c r="A901" s="2"/>
    </row>
    <row r="902" spans="1:1" x14ac:dyDescent="0.25">
      <c r="A902" s="2"/>
    </row>
    <row r="903" spans="1:1" x14ac:dyDescent="0.25">
      <c r="A903" s="2"/>
    </row>
    <row r="904" spans="1:1" x14ac:dyDescent="0.25">
      <c r="A904" s="2"/>
    </row>
    <row r="905" spans="1:1" x14ac:dyDescent="0.25">
      <c r="A905" s="2"/>
    </row>
    <row r="906" spans="1:1" x14ac:dyDescent="0.25">
      <c r="A906" s="2"/>
    </row>
    <row r="907" spans="1:1" x14ac:dyDescent="0.25">
      <c r="A907" s="2"/>
    </row>
    <row r="908" spans="1:1" x14ac:dyDescent="0.25">
      <c r="A908" s="2"/>
    </row>
    <row r="909" spans="1:1" x14ac:dyDescent="0.25">
      <c r="A909" s="2"/>
    </row>
    <row r="910" spans="1:1" x14ac:dyDescent="0.25">
      <c r="A910" s="2"/>
    </row>
    <row r="911" spans="1:1" x14ac:dyDescent="0.25">
      <c r="A911" s="2"/>
    </row>
    <row r="912" spans="1:1" x14ac:dyDescent="0.25">
      <c r="A912" s="2"/>
    </row>
    <row r="913" spans="1:1" x14ac:dyDescent="0.25">
      <c r="A913" s="2"/>
    </row>
    <row r="914" spans="1:1" x14ac:dyDescent="0.25">
      <c r="A914" s="2"/>
    </row>
    <row r="915" spans="1:1" x14ac:dyDescent="0.25">
      <c r="A915" s="2"/>
    </row>
    <row r="916" spans="1:1" x14ac:dyDescent="0.25">
      <c r="A916" s="2"/>
    </row>
    <row r="917" spans="1:1" x14ac:dyDescent="0.25">
      <c r="A917" s="2"/>
    </row>
    <row r="918" spans="1:1" x14ac:dyDescent="0.25">
      <c r="A918" s="2"/>
    </row>
    <row r="919" spans="1:1" x14ac:dyDescent="0.25">
      <c r="A919" s="2"/>
    </row>
    <row r="920" spans="1:1" x14ac:dyDescent="0.25">
      <c r="A920" s="2"/>
    </row>
    <row r="921" spans="1:1" x14ac:dyDescent="0.25">
      <c r="A921" s="2"/>
    </row>
    <row r="922" spans="1:1" x14ac:dyDescent="0.25">
      <c r="A922" s="2"/>
    </row>
    <row r="923" spans="1:1" x14ac:dyDescent="0.25">
      <c r="A923" s="2"/>
    </row>
    <row r="924" spans="1:1" x14ac:dyDescent="0.25">
      <c r="A924" s="2"/>
    </row>
    <row r="925" spans="1:1" x14ac:dyDescent="0.25">
      <c r="A925" s="2"/>
    </row>
    <row r="926" spans="1:1" x14ac:dyDescent="0.25">
      <c r="A926" s="2"/>
    </row>
    <row r="927" spans="1:1" x14ac:dyDescent="0.25">
      <c r="A927" s="2"/>
    </row>
    <row r="928" spans="1:1" x14ac:dyDescent="0.25">
      <c r="A928" s="2"/>
    </row>
    <row r="929" spans="1:1" x14ac:dyDescent="0.25">
      <c r="A929" s="2"/>
    </row>
    <row r="930" spans="1:1" x14ac:dyDescent="0.25">
      <c r="A930" s="2"/>
    </row>
    <row r="931" spans="1:1" x14ac:dyDescent="0.25">
      <c r="A931" s="2"/>
    </row>
    <row r="932" spans="1:1" x14ac:dyDescent="0.25">
      <c r="A932" s="2"/>
    </row>
    <row r="933" spans="1:1" x14ac:dyDescent="0.25">
      <c r="A933" s="2"/>
    </row>
    <row r="934" spans="1:1" x14ac:dyDescent="0.25">
      <c r="A934" s="2"/>
    </row>
    <row r="935" spans="1:1" x14ac:dyDescent="0.25">
      <c r="A935" s="2"/>
    </row>
    <row r="936" spans="1:1" x14ac:dyDescent="0.25">
      <c r="A936" s="2"/>
    </row>
    <row r="937" spans="1:1" x14ac:dyDescent="0.25">
      <c r="A937" s="2"/>
    </row>
    <row r="938" spans="1:1" x14ac:dyDescent="0.25">
      <c r="A938" s="2"/>
    </row>
    <row r="939" spans="1:1" x14ac:dyDescent="0.25">
      <c r="A939" s="2"/>
    </row>
    <row r="940" spans="1:1" x14ac:dyDescent="0.25">
      <c r="A940" s="2"/>
    </row>
    <row r="941" spans="1:1" x14ac:dyDescent="0.25">
      <c r="A941" s="2"/>
    </row>
    <row r="942" spans="1:1" x14ac:dyDescent="0.25">
      <c r="A942" s="2"/>
    </row>
    <row r="943" spans="1:1" x14ac:dyDescent="0.25">
      <c r="A943" s="2"/>
    </row>
    <row r="944" spans="1:1" x14ac:dyDescent="0.25">
      <c r="A944" s="2"/>
    </row>
    <row r="945" spans="1:1" x14ac:dyDescent="0.25">
      <c r="A945" s="2"/>
    </row>
    <row r="946" spans="1:1" x14ac:dyDescent="0.25">
      <c r="A946" s="2"/>
    </row>
    <row r="947" spans="1:1" x14ac:dyDescent="0.25">
      <c r="A947" s="2"/>
    </row>
    <row r="948" spans="1:1" x14ac:dyDescent="0.25">
      <c r="A948" s="2"/>
    </row>
    <row r="949" spans="1:1" x14ac:dyDescent="0.25">
      <c r="A949" s="2"/>
    </row>
    <row r="950" spans="1:1" x14ac:dyDescent="0.25">
      <c r="A950" s="2"/>
    </row>
    <row r="951" spans="1:1" x14ac:dyDescent="0.25">
      <c r="A951" s="2"/>
    </row>
    <row r="952" spans="1:1" x14ac:dyDescent="0.25">
      <c r="A952" s="2"/>
    </row>
    <row r="953" spans="1:1" x14ac:dyDescent="0.25">
      <c r="A953" s="2"/>
    </row>
    <row r="954" spans="1:1" x14ac:dyDescent="0.25">
      <c r="A954" s="2"/>
    </row>
    <row r="955" spans="1:1" x14ac:dyDescent="0.25">
      <c r="A955" s="2"/>
    </row>
    <row r="956" spans="1:1" x14ac:dyDescent="0.25">
      <c r="A956" s="2"/>
    </row>
    <row r="957" spans="1:1" x14ac:dyDescent="0.25">
      <c r="A957" s="2"/>
    </row>
    <row r="958" spans="1:1" x14ac:dyDescent="0.25">
      <c r="A958" s="2"/>
    </row>
    <row r="959" spans="1:1" x14ac:dyDescent="0.25">
      <c r="A959" s="2"/>
    </row>
    <row r="960" spans="1:1" x14ac:dyDescent="0.25">
      <c r="A960" s="2"/>
    </row>
    <row r="961" spans="1:1" x14ac:dyDescent="0.25">
      <c r="A961" s="2"/>
    </row>
    <row r="962" spans="1:1" x14ac:dyDescent="0.25">
      <c r="A962" s="2"/>
    </row>
    <row r="963" spans="1:1" x14ac:dyDescent="0.25">
      <c r="A963" s="2"/>
    </row>
    <row r="964" spans="1:1" x14ac:dyDescent="0.25">
      <c r="A964" s="2"/>
    </row>
    <row r="965" spans="1:1" x14ac:dyDescent="0.25">
      <c r="A965" s="2"/>
    </row>
    <row r="966" spans="1:1" x14ac:dyDescent="0.25">
      <c r="A966" s="2"/>
    </row>
    <row r="967" spans="1:1" x14ac:dyDescent="0.25">
      <c r="A967" s="2"/>
    </row>
    <row r="968" spans="1:1" x14ac:dyDescent="0.25">
      <c r="A968" s="2"/>
    </row>
    <row r="969" spans="1:1" x14ac:dyDescent="0.25">
      <c r="A969" s="2"/>
    </row>
    <row r="970" spans="1:1" x14ac:dyDescent="0.25">
      <c r="A970" s="2"/>
    </row>
    <row r="971" spans="1:1" x14ac:dyDescent="0.25">
      <c r="A971" s="2"/>
    </row>
    <row r="972" spans="1:1" x14ac:dyDescent="0.25">
      <c r="A972" s="2"/>
    </row>
    <row r="973" spans="1:1" x14ac:dyDescent="0.25">
      <c r="A973" s="2"/>
    </row>
    <row r="974" spans="1:1" x14ac:dyDescent="0.25">
      <c r="A974" s="2"/>
    </row>
    <row r="975" spans="1:1" x14ac:dyDescent="0.25">
      <c r="A975" s="2"/>
    </row>
    <row r="976" spans="1:1" x14ac:dyDescent="0.25">
      <c r="A976" s="2"/>
    </row>
    <row r="977" spans="1:1" x14ac:dyDescent="0.25">
      <c r="A977" s="2"/>
    </row>
    <row r="978" spans="1:1" x14ac:dyDescent="0.25">
      <c r="A978" s="2"/>
    </row>
    <row r="979" spans="1:1" x14ac:dyDescent="0.25">
      <c r="A979" s="2"/>
    </row>
    <row r="980" spans="1:1" x14ac:dyDescent="0.25">
      <c r="A980" s="2"/>
    </row>
    <row r="981" spans="1:1" x14ac:dyDescent="0.25">
      <c r="A981" s="2"/>
    </row>
    <row r="982" spans="1:1" x14ac:dyDescent="0.25">
      <c r="A982" s="2"/>
    </row>
    <row r="983" spans="1:1" x14ac:dyDescent="0.25">
      <c r="A983" s="2"/>
    </row>
    <row r="984" spans="1:1" x14ac:dyDescent="0.25">
      <c r="A984" s="2"/>
    </row>
    <row r="985" spans="1:1" x14ac:dyDescent="0.25">
      <c r="A985" s="2"/>
    </row>
    <row r="986" spans="1:1" x14ac:dyDescent="0.25">
      <c r="A986" s="2"/>
    </row>
    <row r="987" spans="1:1" x14ac:dyDescent="0.25">
      <c r="A987" s="2"/>
    </row>
    <row r="988" spans="1:1" x14ac:dyDescent="0.25">
      <c r="A988" s="2"/>
    </row>
    <row r="989" spans="1:1" x14ac:dyDescent="0.25">
      <c r="A989" s="2"/>
    </row>
    <row r="990" spans="1:1" x14ac:dyDescent="0.25">
      <c r="A990" s="2"/>
    </row>
    <row r="991" spans="1:1" x14ac:dyDescent="0.25">
      <c r="A991" s="2"/>
    </row>
    <row r="992" spans="1:1" x14ac:dyDescent="0.25">
      <c r="A992" s="2"/>
    </row>
    <row r="993" spans="1:1" x14ac:dyDescent="0.25">
      <c r="A993" s="2"/>
    </row>
    <row r="994" spans="1:1" x14ac:dyDescent="0.25">
      <c r="A994" s="2"/>
    </row>
    <row r="995" spans="1:1" x14ac:dyDescent="0.25">
      <c r="A995" s="2"/>
    </row>
    <row r="996" spans="1:1" x14ac:dyDescent="0.25">
      <c r="A996" s="2"/>
    </row>
    <row r="997" spans="1:1" x14ac:dyDescent="0.25">
      <c r="A997" s="2"/>
    </row>
    <row r="998" spans="1:1" x14ac:dyDescent="0.25">
      <c r="A998" s="2"/>
    </row>
    <row r="999" spans="1:1" x14ac:dyDescent="0.25">
      <c r="A999" s="2"/>
    </row>
    <row r="1000" spans="1:1" x14ac:dyDescent="0.25">
      <c r="A1000" s="2"/>
    </row>
    <row r="1001" spans="1:1" x14ac:dyDescent="0.25">
      <c r="A1001" s="2"/>
    </row>
    <row r="1002" spans="1:1" x14ac:dyDescent="0.25">
      <c r="A1002" s="2"/>
    </row>
    <row r="1003" spans="1:1" x14ac:dyDescent="0.25">
      <c r="A1003" s="2"/>
    </row>
    <row r="1004" spans="1:1" x14ac:dyDescent="0.25">
      <c r="A1004" s="2"/>
    </row>
    <row r="1005" spans="1:1" x14ac:dyDescent="0.25">
      <c r="A1005" s="2"/>
    </row>
    <row r="1006" spans="1:1" x14ac:dyDescent="0.25">
      <c r="A1006" s="2"/>
    </row>
    <row r="1007" spans="1:1" x14ac:dyDescent="0.25">
      <c r="A1007" s="2"/>
    </row>
    <row r="1008" spans="1:1" x14ac:dyDescent="0.25">
      <c r="A1008" s="2"/>
    </row>
    <row r="1009" spans="1:1" x14ac:dyDescent="0.25">
      <c r="A1009" s="2"/>
    </row>
    <row r="1010" spans="1:1" x14ac:dyDescent="0.25">
      <c r="A1010" s="2"/>
    </row>
    <row r="1011" spans="1:1" x14ac:dyDescent="0.25">
      <c r="A1011" s="2"/>
    </row>
    <row r="1012" spans="1:1" x14ac:dyDescent="0.25">
      <c r="A1012" s="2"/>
    </row>
    <row r="1013" spans="1:1" x14ac:dyDescent="0.25">
      <c r="A1013" s="2"/>
    </row>
    <row r="1014" spans="1:1" x14ac:dyDescent="0.25">
      <c r="A1014" s="2"/>
    </row>
    <row r="1015" spans="1:1" x14ac:dyDescent="0.25">
      <c r="A1015" s="2"/>
    </row>
    <row r="1016" spans="1:1" x14ac:dyDescent="0.25">
      <c r="A1016" s="2"/>
    </row>
    <row r="1017" spans="1:1" x14ac:dyDescent="0.25">
      <c r="A1017" s="2"/>
    </row>
    <row r="1018" spans="1:1" x14ac:dyDescent="0.25">
      <c r="A1018" s="2"/>
    </row>
    <row r="1019" spans="1:1" x14ac:dyDescent="0.25">
      <c r="A1019" s="2"/>
    </row>
    <row r="1020" spans="1:1" x14ac:dyDescent="0.25">
      <c r="A1020" s="2"/>
    </row>
    <row r="1021" spans="1:1" x14ac:dyDescent="0.25">
      <c r="A1021" s="2"/>
    </row>
    <row r="1022" spans="1:1" x14ac:dyDescent="0.25">
      <c r="A1022" s="2"/>
    </row>
    <row r="1023" spans="1:1" x14ac:dyDescent="0.25">
      <c r="A1023" s="2"/>
    </row>
    <row r="1024" spans="1:1" x14ac:dyDescent="0.25">
      <c r="A1024" s="2"/>
    </row>
    <row r="1025" spans="1:1" x14ac:dyDescent="0.25">
      <c r="A1025" s="2"/>
    </row>
    <row r="1026" spans="1:1" x14ac:dyDescent="0.25">
      <c r="A1026" s="2"/>
    </row>
    <row r="1027" spans="1:1" x14ac:dyDescent="0.25">
      <c r="A1027" s="2"/>
    </row>
    <row r="1028" spans="1:1" x14ac:dyDescent="0.25">
      <c r="A1028" s="2"/>
    </row>
    <row r="1029" spans="1:1" x14ac:dyDescent="0.25">
      <c r="A1029" s="2"/>
    </row>
    <row r="1030" spans="1:1" x14ac:dyDescent="0.25">
      <c r="A1030" s="2"/>
    </row>
    <row r="1031" spans="1:1" x14ac:dyDescent="0.25">
      <c r="A1031" s="2"/>
    </row>
    <row r="1032" spans="1:1" x14ac:dyDescent="0.25">
      <c r="A1032" s="2"/>
    </row>
    <row r="1033" spans="1:1" x14ac:dyDescent="0.25">
      <c r="A1033" s="2"/>
    </row>
    <row r="1034" spans="1:1" x14ac:dyDescent="0.25">
      <c r="A1034" s="2"/>
    </row>
    <row r="1035" spans="1:1" x14ac:dyDescent="0.25">
      <c r="A1035" s="2"/>
    </row>
    <row r="1036" spans="1:1" x14ac:dyDescent="0.25">
      <c r="A1036" s="2"/>
    </row>
    <row r="1037" spans="1:1" x14ac:dyDescent="0.25">
      <c r="A1037" s="2"/>
    </row>
    <row r="1038" spans="1:1" x14ac:dyDescent="0.25">
      <c r="A1038" s="2"/>
    </row>
    <row r="1039" spans="1:1" x14ac:dyDescent="0.25">
      <c r="A1039" s="2"/>
    </row>
    <row r="1040" spans="1:1" x14ac:dyDescent="0.25">
      <c r="A1040" s="2"/>
    </row>
    <row r="1041" spans="1:1" x14ac:dyDescent="0.25">
      <c r="A1041" s="2"/>
    </row>
    <row r="1042" spans="1:1" x14ac:dyDescent="0.25">
      <c r="A1042" s="2"/>
    </row>
    <row r="1043" spans="1:1" x14ac:dyDescent="0.25">
      <c r="A1043" s="2"/>
    </row>
    <row r="1044" spans="1:1" x14ac:dyDescent="0.25">
      <c r="A1044" s="2"/>
    </row>
    <row r="1045" spans="1:1" x14ac:dyDescent="0.25">
      <c r="A1045" s="2"/>
    </row>
    <row r="1046" spans="1:1" x14ac:dyDescent="0.25">
      <c r="A1046" s="2"/>
    </row>
    <row r="1047" spans="1:1" x14ac:dyDescent="0.25">
      <c r="A1047" s="2"/>
    </row>
    <row r="1048" spans="1:1" x14ac:dyDescent="0.25">
      <c r="A1048" s="2"/>
    </row>
    <row r="1049" spans="1:1" x14ac:dyDescent="0.25">
      <c r="A1049" s="2"/>
    </row>
    <row r="1050" spans="1:1" x14ac:dyDescent="0.25">
      <c r="A1050" s="2"/>
    </row>
    <row r="1051" spans="1:1" x14ac:dyDescent="0.25">
      <c r="A1051" s="2"/>
    </row>
    <row r="1052" spans="1:1" x14ac:dyDescent="0.25">
      <c r="A1052" s="2"/>
    </row>
    <row r="1053" spans="1:1" x14ac:dyDescent="0.25">
      <c r="A1053" s="2"/>
    </row>
    <row r="1054" spans="1:1" x14ac:dyDescent="0.25">
      <c r="A1054" s="2"/>
    </row>
    <row r="1055" spans="1:1" x14ac:dyDescent="0.25">
      <c r="A1055" s="2"/>
    </row>
    <row r="1056" spans="1:1" x14ac:dyDescent="0.25">
      <c r="A1056" s="2"/>
    </row>
    <row r="1057" spans="1:1" x14ac:dyDescent="0.25">
      <c r="A1057" s="2"/>
    </row>
    <row r="1058" spans="1:1" x14ac:dyDescent="0.25">
      <c r="A1058" s="2"/>
    </row>
    <row r="1059" spans="1:1" x14ac:dyDescent="0.25">
      <c r="A1059" s="2"/>
    </row>
    <row r="1060" spans="1:1" x14ac:dyDescent="0.25">
      <c r="A1060" s="2"/>
    </row>
    <row r="1061" spans="1:1" x14ac:dyDescent="0.25">
      <c r="A1061" s="2"/>
    </row>
    <row r="1062" spans="1:1" x14ac:dyDescent="0.25">
      <c r="A1062" s="2"/>
    </row>
    <row r="1063" spans="1:1" x14ac:dyDescent="0.25">
      <c r="A1063" s="2"/>
    </row>
    <row r="1064" spans="1:1" x14ac:dyDescent="0.25">
      <c r="A1064" s="2"/>
    </row>
    <row r="1065" spans="1:1" x14ac:dyDescent="0.25">
      <c r="A1065" s="2"/>
    </row>
    <row r="1066" spans="1:1" x14ac:dyDescent="0.25">
      <c r="A1066" s="2"/>
    </row>
    <row r="1067" spans="1:1" x14ac:dyDescent="0.25">
      <c r="A1067" s="2"/>
    </row>
    <row r="1068" spans="1:1" x14ac:dyDescent="0.25">
      <c r="A1068" s="2"/>
    </row>
    <row r="1069" spans="1:1" x14ac:dyDescent="0.25">
      <c r="A1069" s="2"/>
    </row>
    <row r="1070" spans="1:1" x14ac:dyDescent="0.25">
      <c r="A1070" s="2"/>
    </row>
    <row r="1071" spans="1:1" x14ac:dyDescent="0.25">
      <c r="A1071" s="2"/>
    </row>
    <row r="1072" spans="1:1" x14ac:dyDescent="0.25">
      <c r="A1072" s="2"/>
    </row>
    <row r="1073" spans="1:1" x14ac:dyDescent="0.25">
      <c r="A1073" s="2"/>
    </row>
    <row r="1074" spans="1:1" x14ac:dyDescent="0.25">
      <c r="A1074" s="2"/>
    </row>
    <row r="1075" spans="1:1" x14ac:dyDescent="0.25">
      <c r="A1075" s="2"/>
    </row>
    <row r="1076" spans="1:1" x14ac:dyDescent="0.25">
      <c r="A1076" s="2"/>
    </row>
    <row r="1077" spans="1:1" x14ac:dyDescent="0.25">
      <c r="A1077" s="2"/>
    </row>
    <row r="1078" spans="1:1" x14ac:dyDescent="0.25">
      <c r="A1078" s="2"/>
    </row>
    <row r="1079" spans="1:1" x14ac:dyDescent="0.25">
      <c r="A1079" s="2"/>
    </row>
    <row r="1080" spans="1:1" x14ac:dyDescent="0.25">
      <c r="A1080" s="2"/>
    </row>
    <row r="1081" spans="1:1" x14ac:dyDescent="0.25">
      <c r="A1081" s="2"/>
    </row>
    <row r="1082" spans="1:1" x14ac:dyDescent="0.25">
      <c r="A1082" s="2"/>
    </row>
    <row r="1083" spans="1:1" x14ac:dyDescent="0.25">
      <c r="A1083" s="2"/>
    </row>
    <row r="1084" spans="1:1" x14ac:dyDescent="0.25">
      <c r="A1084" s="2"/>
    </row>
    <row r="1085" spans="1:1" x14ac:dyDescent="0.25">
      <c r="A1085" s="2"/>
    </row>
    <row r="1086" spans="1:1" x14ac:dyDescent="0.25">
      <c r="A1086" s="2"/>
    </row>
    <row r="1087" spans="1:1" x14ac:dyDescent="0.25">
      <c r="A1087" s="2"/>
    </row>
    <row r="1088" spans="1:1" x14ac:dyDescent="0.25">
      <c r="A1088" s="2"/>
    </row>
    <row r="1089" spans="1:1" x14ac:dyDescent="0.25">
      <c r="A1089" s="2"/>
    </row>
    <row r="1090" spans="1:1" x14ac:dyDescent="0.25">
      <c r="A1090" s="2"/>
    </row>
    <row r="1091" spans="1:1" x14ac:dyDescent="0.25">
      <c r="A1091" s="2"/>
    </row>
    <row r="1092" spans="1:1" x14ac:dyDescent="0.25">
      <c r="A1092" s="2"/>
    </row>
    <row r="1093" spans="1:1" x14ac:dyDescent="0.25">
      <c r="A1093" s="2"/>
    </row>
    <row r="1094" spans="1:1" x14ac:dyDescent="0.25">
      <c r="A1094" s="2"/>
    </row>
    <row r="1095" spans="1:1" x14ac:dyDescent="0.25">
      <c r="A1095" s="2"/>
    </row>
    <row r="1096" spans="1:1" x14ac:dyDescent="0.25">
      <c r="A1096" s="2"/>
    </row>
    <row r="1097" spans="1:1" x14ac:dyDescent="0.25">
      <c r="A1097" s="2"/>
    </row>
    <row r="1098" spans="1:1" x14ac:dyDescent="0.25">
      <c r="A1098" s="2"/>
    </row>
    <row r="1099" spans="1:1" x14ac:dyDescent="0.25">
      <c r="A1099" s="2"/>
    </row>
    <row r="1100" spans="1:1" x14ac:dyDescent="0.25">
      <c r="A1100" s="2"/>
    </row>
    <row r="1101" spans="1:1" x14ac:dyDescent="0.25">
      <c r="A1101" s="2"/>
    </row>
    <row r="1102" spans="1:1" x14ac:dyDescent="0.25">
      <c r="A1102" s="2"/>
    </row>
    <row r="1103" spans="1:1" x14ac:dyDescent="0.25">
      <c r="A1103" s="2"/>
    </row>
    <row r="1104" spans="1:1" x14ac:dyDescent="0.25">
      <c r="A1104" s="2"/>
    </row>
    <row r="1105" spans="1:1" x14ac:dyDescent="0.25">
      <c r="A1105" s="2"/>
    </row>
    <row r="1106" spans="1:1" x14ac:dyDescent="0.25">
      <c r="A1106" s="2"/>
    </row>
    <row r="1107" spans="1:1" x14ac:dyDescent="0.25">
      <c r="A1107" s="2"/>
    </row>
    <row r="1108" spans="1:1" x14ac:dyDescent="0.25">
      <c r="A1108" s="2"/>
    </row>
    <row r="1109" spans="1:1" x14ac:dyDescent="0.25">
      <c r="A1109" s="2"/>
    </row>
    <row r="1110" spans="1:1" x14ac:dyDescent="0.25">
      <c r="A1110" s="2"/>
    </row>
    <row r="1111" spans="1:1" x14ac:dyDescent="0.25">
      <c r="A1111" s="2"/>
    </row>
    <row r="1112" spans="1:1" x14ac:dyDescent="0.25">
      <c r="A1112" s="2"/>
    </row>
    <row r="1113" spans="1:1" x14ac:dyDescent="0.25">
      <c r="A1113" s="2"/>
    </row>
    <row r="1114" spans="1:1" x14ac:dyDescent="0.25">
      <c r="A1114" s="2"/>
    </row>
    <row r="1115" spans="1:1" x14ac:dyDescent="0.25">
      <c r="A1115" s="2"/>
    </row>
    <row r="1116" spans="1:1" x14ac:dyDescent="0.25">
      <c r="A1116" s="2"/>
    </row>
    <row r="1117" spans="1:1" x14ac:dyDescent="0.25">
      <c r="A1117" s="2"/>
    </row>
    <row r="1118" spans="1:1" x14ac:dyDescent="0.25">
      <c r="A1118" s="2"/>
    </row>
    <row r="1119" spans="1:1" x14ac:dyDescent="0.25">
      <c r="A1119" s="2"/>
    </row>
    <row r="1120" spans="1:1" x14ac:dyDescent="0.25">
      <c r="A1120" s="2"/>
    </row>
    <row r="1121" spans="1:1" x14ac:dyDescent="0.25">
      <c r="A1121" s="2"/>
    </row>
    <row r="1122" spans="1:1" x14ac:dyDescent="0.25">
      <c r="A1122" s="2"/>
    </row>
    <row r="1123" spans="1:1" x14ac:dyDescent="0.25">
      <c r="A1123" s="2"/>
    </row>
    <row r="1124" spans="1:1" x14ac:dyDescent="0.25">
      <c r="A1124" s="2"/>
    </row>
    <row r="1125" spans="1:1" x14ac:dyDescent="0.25">
      <c r="A1125" s="2"/>
    </row>
    <row r="1126" spans="1:1" x14ac:dyDescent="0.25">
      <c r="A1126" s="2"/>
    </row>
    <row r="1127" spans="1:1" x14ac:dyDescent="0.25">
      <c r="A1127" s="2"/>
    </row>
    <row r="1128" spans="1:1" x14ac:dyDescent="0.25">
      <c r="A1128" s="2"/>
    </row>
    <row r="1129" spans="1:1" x14ac:dyDescent="0.25">
      <c r="A1129" s="2"/>
    </row>
    <row r="1130" spans="1:1" x14ac:dyDescent="0.25">
      <c r="A1130" s="2"/>
    </row>
    <row r="1131" spans="1:1" x14ac:dyDescent="0.25">
      <c r="A1131" s="2"/>
    </row>
    <row r="1132" spans="1:1" x14ac:dyDescent="0.25">
      <c r="A1132" s="2"/>
    </row>
    <row r="1133" spans="1:1" x14ac:dyDescent="0.25">
      <c r="A1133" s="2"/>
    </row>
    <row r="1134" spans="1:1" x14ac:dyDescent="0.25">
      <c r="A1134" s="2"/>
    </row>
    <row r="1135" spans="1:1" x14ac:dyDescent="0.25">
      <c r="A1135" s="2"/>
    </row>
    <row r="1136" spans="1:1" x14ac:dyDescent="0.25">
      <c r="A1136" s="2"/>
    </row>
    <row r="1137" spans="1:1" x14ac:dyDescent="0.25">
      <c r="A1137" s="2"/>
    </row>
    <row r="1138" spans="1:1" x14ac:dyDescent="0.25">
      <c r="A1138" s="2"/>
    </row>
    <row r="1139" spans="1:1" x14ac:dyDescent="0.25">
      <c r="A1139" s="2"/>
    </row>
    <row r="1140" spans="1:1" x14ac:dyDescent="0.25">
      <c r="A1140" s="2"/>
    </row>
    <row r="1141" spans="1:1" x14ac:dyDescent="0.25">
      <c r="A1141" s="2"/>
    </row>
    <row r="1142" spans="1:1" x14ac:dyDescent="0.25">
      <c r="A1142" s="2"/>
    </row>
    <row r="1143" spans="1:1" x14ac:dyDescent="0.25">
      <c r="A1143" s="2"/>
    </row>
    <row r="1144" spans="1:1" x14ac:dyDescent="0.25">
      <c r="A1144" s="2"/>
    </row>
    <row r="1145" spans="1:1" x14ac:dyDescent="0.25">
      <c r="A1145" s="2"/>
    </row>
    <row r="1146" spans="1:1" x14ac:dyDescent="0.25">
      <c r="A1146" s="2"/>
    </row>
    <row r="1147" spans="1:1" x14ac:dyDescent="0.25">
      <c r="A1147" s="2"/>
    </row>
    <row r="1148" spans="1:1" x14ac:dyDescent="0.25">
      <c r="A1148" s="2"/>
    </row>
    <row r="1149" spans="1:1" x14ac:dyDescent="0.25">
      <c r="A1149" s="2"/>
    </row>
    <row r="1150" spans="1:1" x14ac:dyDescent="0.25">
      <c r="A1150" s="2"/>
    </row>
    <row r="1151" spans="1:1" x14ac:dyDescent="0.25">
      <c r="A1151" s="2"/>
    </row>
    <row r="1152" spans="1:1" x14ac:dyDescent="0.25">
      <c r="A1152" s="2"/>
    </row>
    <row r="1153" spans="1:1" x14ac:dyDescent="0.25">
      <c r="A1153" s="2"/>
    </row>
    <row r="1154" spans="1:1" x14ac:dyDescent="0.25">
      <c r="A1154" s="2"/>
    </row>
    <row r="1155" spans="1:1" x14ac:dyDescent="0.25">
      <c r="A1155" s="2"/>
    </row>
    <row r="1156" spans="1:1" x14ac:dyDescent="0.25">
      <c r="A1156" s="2"/>
    </row>
    <row r="1157" spans="1:1" x14ac:dyDescent="0.25">
      <c r="A1157" s="2"/>
    </row>
    <row r="1158" spans="1:1" x14ac:dyDescent="0.25">
      <c r="A1158" s="2"/>
    </row>
    <row r="1159" spans="1:1" x14ac:dyDescent="0.25">
      <c r="A1159" s="2"/>
    </row>
    <row r="1160" spans="1:1" x14ac:dyDescent="0.25">
      <c r="A1160" s="2"/>
    </row>
    <row r="1161" spans="1:1" x14ac:dyDescent="0.25">
      <c r="A1161" s="2"/>
    </row>
    <row r="1162" spans="1:1" x14ac:dyDescent="0.25">
      <c r="A1162" s="2"/>
    </row>
    <row r="1163" spans="1:1" x14ac:dyDescent="0.25">
      <c r="A1163" s="2"/>
    </row>
    <row r="1164" spans="1:1" x14ac:dyDescent="0.25">
      <c r="A1164" s="2"/>
    </row>
    <row r="1165" spans="1:1" x14ac:dyDescent="0.25">
      <c r="A1165" s="2"/>
    </row>
    <row r="1166" spans="1:1" x14ac:dyDescent="0.25">
      <c r="A1166" s="2"/>
    </row>
    <row r="1167" spans="1:1" x14ac:dyDescent="0.25">
      <c r="A1167" s="2"/>
    </row>
    <row r="1168" spans="1:1" x14ac:dyDescent="0.25">
      <c r="A1168" s="2"/>
    </row>
    <row r="1169" spans="1:1" x14ac:dyDescent="0.25">
      <c r="A1169" s="2"/>
    </row>
    <row r="1170" spans="1:1" x14ac:dyDescent="0.25">
      <c r="A1170" s="2"/>
    </row>
    <row r="1171" spans="1:1" x14ac:dyDescent="0.25">
      <c r="A1171" s="2"/>
    </row>
    <row r="1172" spans="1:1" x14ac:dyDescent="0.25">
      <c r="A1172" s="2"/>
    </row>
    <row r="1173" spans="1:1" x14ac:dyDescent="0.25">
      <c r="A1173" s="2"/>
    </row>
    <row r="1174" spans="1:1" x14ac:dyDescent="0.25">
      <c r="A1174" s="2"/>
    </row>
    <row r="1175" spans="1:1" x14ac:dyDescent="0.25">
      <c r="A1175" s="2"/>
    </row>
    <row r="1176" spans="1:1" x14ac:dyDescent="0.25">
      <c r="A1176" s="2"/>
    </row>
    <row r="1177" spans="1:1" x14ac:dyDescent="0.25">
      <c r="A1177" s="2"/>
    </row>
    <row r="1178" spans="1:1" x14ac:dyDescent="0.25">
      <c r="A1178" s="2"/>
    </row>
    <row r="1179" spans="1:1" x14ac:dyDescent="0.25">
      <c r="A1179" s="2"/>
    </row>
    <row r="1180" spans="1:1" x14ac:dyDescent="0.25">
      <c r="A1180" s="2"/>
    </row>
    <row r="1181" spans="1:1" x14ac:dyDescent="0.25">
      <c r="A1181" s="2"/>
    </row>
    <row r="1182" spans="1:1" x14ac:dyDescent="0.25">
      <c r="A1182" s="2"/>
    </row>
    <row r="1183" spans="1:1" x14ac:dyDescent="0.25">
      <c r="A1183" s="2"/>
    </row>
    <row r="1184" spans="1:1" x14ac:dyDescent="0.25">
      <c r="A1184" s="2"/>
    </row>
    <row r="1185" spans="1:1" x14ac:dyDescent="0.25">
      <c r="A1185" s="2"/>
    </row>
    <row r="1186" spans="1:1" x14ac:dyDescent="0.25">
      <c r="A1186" s="2"/>
    </row>
    <row r="1187" spans="1:1" x14ac:dyDescent="0.25">
      <c r="A1187" s="2"/>
    </row>
    <row r="1188" spans="1:1" x14ac:dyDescent="0.25">
      <c r="A1188" s="2"/>
    </row>
    <row r="1189" spans="1:1" x14ac:dyDescent="0.25">
      <c r="A1189" s="2"/>
    </row>
    <row r="1190" spans="1:1" x14ac:dyDescent="0.25">
      <c r="A1190" s="2"/>
    </row>
    <row r="1191" spans="1:1" x14ac:dyDescent="0.25">
      <c r="A1191" s="2"/>
    </row>
    <row r="1192" spans="1:1" x14ac:dyDescent="0.25">
      <c r="A1192" s="2"/>
    </row>
    <row r="1193" spans="1:1" x14ac:dyDescent="0.25">
      <c r="A1193" s="2"/>
    </row>
    <row r="1194" spans="1:1" x14ac:dyDescent="0.25">
      <c r="A1194" s="2"/>
    </row>
    <row r="1195" spans="1:1" x14ac:dyDescent="0.25">
      <c r="A1195" s="2"/>
    </row>
    <row r="1196" spans="1:1" x14ac:dyDescent="0.25">
      <c r="A1196" s="2"/>
    </row>
    <row r="1197" spans="1:1" x14ac:dyDescent="0.25">
      <c r="A1197" s="2"/>
    </row>
    <row r="1198" spans="1:1" x14ac:dyDescent="0.25">
      <c r="A1198" s="2"/>
    </row>
    <row r="1199" spans="1:1" x14ac:dyDescent="0.25">
      <c r="A1199" s="2"/>
    </row>
    <row r="1200" spans="1:1" x14ac:dyDescent="0.25">
      <c r="A1200" s="2"/>
    </row>
    <row r="1201" spans="1:1" x14ac:dyDescent="0.25">
      <c r="A1201" s="2"/>
    </row>
    <row r="1202" spans="1:1" x14ac:dyDescent="0.25">
      <c r="A1202" s="2"/>
    </row>
    <row r="1203" spans="1:1" x14ac:dyDescent="0.25">
      <c r="A1203" s="2"/>
    </row>
    <row r="1204" spans="1:1" x14ac:dyDescent="0.25">
      <c r="A1204" s="2"/>
    </row>
    <row r="1205" spans="1:1" x14ac:dyDescent="0.25">
      <c r="A1205" s="2"/>
    </row>
    <row r="1206" spans="1:1" x14ac:dyDescent="0.25">
      <c r="A1206" s="2"/>
    </row>
    <row r="1207" spans="1:1" x14ac:dyDescent="0.25">
      <c r="A1207" s="2"/>
    </row>
    <row r="1208" spans="1:1" x14ac:dyDescent="0.25">
      <c r="A1208" s="2"/>
    </row>
    <row r="1209" spans="1:1" x14ac:dyDescent="0.25">
      <c r="A1209" s="2"/>
    </row>
    <row r="1210" spans="1:1" x14ac:dyDescent="0.25">
      <c r="A1210" s="2"/>
    </row>
    <row r="1211" spans="1:1" x14ac:dyDescent="0.25">
      <c r="A1211" s="2"/>
    </row>
    <row r="1212" spans="1:1" x14ac:dyDescent="0.25">
      <c r="A1212" s="2"/>
    </row>
    <row r="1213" spans="1:1" x14ac:dyDescent="0.25">
      <c r="A1213" s="2"/>
    </row>
    <row r="1214" spans="1:1" x14ac:dyDescent="0.25">
      <c r="A1214" s="2"/>
    </row>
    <row r="1215" spans="1:1" x14ac:dyDescent="0.25">
      <c r="A1215" s="2"/>
    </row>
    <row r="1216" spans="1:1" x14ac:dyDescent="0.25">
      <c r="A1216" s="2"/>
    </row>
    <row r="1217" spans="1:1" x14ac:dyDescent="0.25">
      <c r="A1217" s="2"/>
    </row>
    <row r="1218" spans="1:1" x14ac:dyDescent="0.25">
      <c r="A1218" s="2"/>
    </row>
    <row r="1219" spans="1:1" x14ac:dyDescent="0.25">
      <c r="A1219" s="2"/>
    </row>
    <row r="1220" spans="1:1" x14ac:dyDescent="0.25">
      <c r="A1220" s="2"/>
    </row>
    <row r="1221" spans="1:1" x14ac:dyDescent="0.25">
      <c r="A1221" s="2"/>
    </row>
    <row r="1222" spans="1:1" x14ac:dyDescent="0.25">
      <c r="A1222" s="2"/>
    </row>
    <row r="1223" spans="1:1" x14ac:dyDescent="0.25">
      <c r="A1223" s="2"/>
    </row>
    <row r="1224" spans="1:1" x14ac:dyDescent="0.25">
      <c r="A1224" s="2"/>
    </row>
    <row r="1225" spans="1:1" x14ac:dyDescent="0.25">
      <c r="A1225" s="2"/>
    </row>
    <row r="1226" spans="1:1" x14ac:dyDescent="0.25">
      <c r="A1226" s="2"/>
    </row>
    <row r="1227" spans="1:1" x14ac:dyDescent="0.25">
      <c r="A1227" s="2"/>
    </row>
    <row r="1228" spans="1:1" x14ac:dyDescent="0.25">
      <c r="A1228" s="2"/>
    </row>
    <row r="1229" spans="1:1" x14ac:dyDescent="0.25">
      <c r="A1229" s="2"/>
    </row>
    <row r="1230" spans="1:1" x14ac:dyDescent="0.25">
      <c r="A1230" s="2"/>
    </row>
    <row r="1231" spans="1:1" x14ac:dyDescent="0.25">
      <c r="A1231" s="2"/>
    </row>
    <row r="1232" spans="1:1" x14ac:dyDescent="0.25">
      <c r="A1232" s="2"/>
    </row>
    <row r="1233" spans="1:1" x14ac:dyDescent="0.25">
      <c r="A1233" s="2"/>
    </row>
    <row r="1234" spans="1:1" x14ac:dyDescent="0.25">
      <c r="A1234" s="2"/>
    </row>
    <row r="1235" spans="1:1" x14ac:dyDescent="0.25">
      <c r="A1235" s="2"/>
    </row>
    <row r="1236" spans="1:1" x14ac:dyDescent="0.25">
      <c r="A1236" s="2"/>
    </row>
    <row r="1237" spans="1:1" x14ac:dyDescent="0.25">
      <c r="A1237" s="2"/>
    </row>
    <row r="1238" spans="1:1" x14ac:dyDescent="0.25">
      <c r="A1238" s="2"/>
    </row>
    <row r="1239" spans="1:1" x14ac:dyDescent="0.25">
      <c r="A1239" s="2"/>
    </row>
    <row r="1240" spans="1:1" x14ac:dyDescent="0.25">
      <c r="A1240" s="2"/>
    </row>
    <row r="1241" spans="1:1" x14ac:dyDescent="0.25">
      <c r="A1241" s="2"/>
    </row>
    <row r="1242" spans="1:1" x14ac:dyDescent="0.25">
      <c r="A1242" s="2"/>
    </row>
    <row r="1243" spans="1:1" x14ac:dyDescent="0.25">
      <c r="A1243" s="2"/>
    </row>
    <row r="1244" spans="1:1" x14ac:dyDescent="0.25">
      <c r="A1244" s="2"/>
    </row>
    <row r="1245" spans="1:1" x14ac:dyDescent="0.25">
      <c r="A1245" s="2"/>
    </row>
    <row r="1246" spans="1:1" x14ac:dyDescent="0.25">
      <c r="A1246" s="2"/>
    </row>
    <row r="1247" spans="1:1" x14ac:dyDescent="0.25">
      <c r="A1247" s="2"/>
    </row>
    <row r="1248" spans="1:1" x14ac:dyDescent="0.25">
      <c r="A1248" s="2"/>
    </row>
    <row r="1249" spans="1:1" x14ac:dyDescent="0.25">
      <c r="A1249" s="2"/>
    </row>
    <row r="1250" spans="1:1" x14ac:dyDescent="0.25">
      <c r="A1250" s="2"/>
    </row>
    <row r="1251" spans="1:1" x14ac:dyDescent="0.25">
      <c r="A1251" s="2"/>
    </row>
    <row r="1252" spans="1:1" x14ac:dyDescent="0.25">
      <c r="A1252" s="2"/>
    </row>
    <row r="1253" spans="1:1" x14ac:dyDescent="0.25">
      <c r="A1253" s="2"/>
    </row>
    <row r="1254" spans="1:1" x14ac:dyDescent="0.25">
      <c r="A1254" s="2"/>
    </row>
    <row r="1255" spans="1:1" x14ac:dyDescent="0.25">
      <c r="A1255" s="2"/>
    </row>
    <row r="1256" spans="1:1" x14ac:dyDescent="0.25">
      <c r="A1256" s="2"/>
    </row>
    <row r="1257" spans="1:1" x14ac:dyDescent="0.25">
      <c r="A1257" s="2"/>
    </row>
    <row r="1258" spans="1:1" x14ac:dyDescent="0.25">
      <c r="A1258" s="2"/>
    </row>
    <row r="1259" spans="1:1" x14ac:dyDescent="0.25">
      <c r="A1259" s="2"/>
    </row>
    <row r="1260" spans="1:1" x14ac:dyDescent="0.25">
      <c r="A1260" s="2"/>
    </row>
    <row r="1261" spans="1:1" x14ac:dyDescent="0.25">
      <c r="A1261" s="2"/>
    </row>
    <row r="1262" spans="1:1" x14ac:dyDescent="0.25">
      <c r="A1262" s="2"/>
    </row>
    <row r="1263" spans="1:1" x14ac:dyDescent="0.25">
      <c r="A1263" s="2"/>
    </row>
    <row r="1264" spans="1:1" x14ac:dyDescent="0.25">
      <c r="A1264" s="2"/>
    </row>
    <row r="1265" spans="1:1" x14ac:dyDescent="0.25">
      <c r="A1265" s="2"/>
    </row>
    <row r="1266" spans="1:1" x14ac:dyDescent="0.25">
      <c r="A1266" s="2"/>
    </row>
    <row r="1267" spans="1:1" x14ac:dyDescent="0.25">
      <c r="A1267" s="2"/>
    </row>
    <row r="1268" spans="1:1" x14ac:dyDescent="0.25">
      <c r="A1268" s="2"/>
    </row>
    <row r="1269" spans="1:1" x14ac:dyDescent="0.25">
      <c r="A1269" s="2"/>
    </row>
    <row r="1270" spans="1:1" x14ac:dyDescent="0.25">
      <c r="A1270" s="2"/>
    </row>
    <row r="1271" spans="1:1" x14ac:dyDescent="0.25">
      <c r="A1271" s="2"/>
    </row>
    <row r="1272" spans="1:1" x14ac:dyDescent="0.25">
      <c r="A1272" s="2"/>
    </row>
    <row r="1273" spans="1:1" x14ac:dyDescent="0.25">
      <c r="A1273" s="2"/>
    </row>
    <row r="1274" spans="1:1" x14ac:dyDescent="0.25">
      <c r="A1274" s="2"/>
    </row>
    <row r="1275" spans="1:1" x14ac:dyDescent="0.25">
      <c r="A1275" s="2"/>
    </row>
    <row r="1276" spans="1:1" x14ac:dyDescent="0.25">
      <c r="A1276" s="2"/>
    </row>
    <row r="1277" spans="1:1" x14ac:dyDescent="0.25">
      <c r="A1277" s="2"/>
    </row>
    <row r="1278" spans="1:1" x14ac:dyDescent="0.25">
      <c r="A1278" s="2"/>
    </row>
    <row r="1279" spans="1:1" x14ac:dyDescent="0.25">
      <c r="A1279" s="2"/>
    </row>
    <row r="1280" spans="1:1" x14ac:dyDescent="0.25">
      <c r="A1280" s="2"/>
    </row>
    <row r="1281" spans="1:1" x14ac:dyDescent="0.25">
      <c r="A1281" s="2"/>
    </row>
    <row r="1282" spans="1:1" x14ac:dyDescent="0.25">
      <c r="A1282" s="2"/>
    </row>
    <row r="1283" spans="1:1" x14ac:dyDescent="0.25">
      <c r="A1283" s="2"/>
    </row>
    <row r="1284" spans="1:1" x14ac:dyDescent="0.25">
      <c r="A1284" s="2"/>
    </row>
    <row r="1285" spans="1:1" x14ac:dyDescent="0.25">
      <c r="A1285" s="2"/>
    </row>
    <row r="1286" spans="1:1" x14ac:dyDescent="0.25">
      <c r="A1286" s="2"/>
    </row>
    <row r="1287" spans="1:1" x14ac:dyDescent="0.25">
      <c r="A1287" s="2"/>
    </row>
    <row r="1288" spans="1:1" x14ac:dyDescent="0.25">
      <c r="A1288" s="2"/>
    </row>
    <row r="1289" spans="1:1" x14ac:dyDescent="0.25">
      <c r="A1289" s="2"/>
    </row>
    <row r="1290" spans="1:1" x14ac:dyDescent="0.25">
      <c r="A1290" s="2"/>
    </row>
    <row r="1291" spans="1:1" x14ac:dyDescent="0.25">
      <c r="A1291" s="2"/>
    </row>
    <row r="1292" spans="1:1" x14ac:dyDescent="0.25">
      <c r="A1292" s="2"/>
    </row>
    <row r="1293" spans="1:1" x14ac:dyDescent="0.25">
      <c r="A1293" s="2"/>
    </row>
    <row r="1294" spans="1:1" x14ac:dyDescent="0.25">
      <c r="A1294" s="2"/>
    </row>
    <row r="1295" spans="1:1" x14ac:dyDescent="0.25">
      <c r="A1295" s="2"/>
    </row>
    <row r="1296" spans="1:1" x14ac:dyDescent="0.25">
      <c r="A1296" s="2"/>
    </row>
    <row r="1297" spans="1:1" x14ac:dyDescent="0.25">
      <c r="A1297" s="2"/>
    </row>
    <row r="1298" spans="1:1" x14ac:dyDescent="0.25">
      <c r="A1298" s="2"/>
    </row>
    <row r="1299" spans="1:1" x14ac:dyDescent="0.25">
      <c r="A1299" s="2"/>
    </row>
    <row r="1300" spans="1:1" x14ac:dyDescent="0.25">
      <c r="A1300" s="2"/>
    </row>
    <row r="1301" spans="1:1" x14ac:dyDescent="0.25">
      <c r="A1301" s="2"/>
    </row>
    <row r="1302" spans="1:1" x14ac:dyDescent="0.25">
      <c r="A1302" s="2"/>
    </row>
    <row r="1303" spans="1:1" x14ac:dyDescent="0.25">
      <c r="A1303" s="2"/>
    </row>
    <row r="1304" spans="1:1" x14ac:dyDescent="0.25">
      <c r="A1304" s="2"/>
    </row>
    <row r="1305" spans="1:1" x14ac:dyDescent="0.25">
      <c r="A1305" s="2"/>
    </row>
    <row r="1306" spans="1:1" x14ac:dyDescent="0.25">
      <c r="A1306" s="2"/>
    </row>
    <row r="1307" spans="1:1" x14ac:dyDescent="0.25">
      <c r="A1307" s="2"/>
    </row>
    <row r="1308" spans="1:1" x14ac:dyDescent="0.25">
      <c r="A1308" s="2"/>
    </row>
    <row r="1309" spans="1:1" x14ac:dyDescent="0.25">
      <c r="A1309" s="2"/>
    </row>
    <row r="1310" spans="1:1" x14ac:dyDescent="0.25">
      <c r="A1310" s="2"/>
    </row>
    <row r="1311" spans="1:1" x14ac:dyDescent="0.25">
      <c r="A1311" s="2"/>
    </row>
    <row r="1312" spans="1:1" x14ac:dyDescent="0.25">
      <c r="A1312" s="2"/>
    </row>
    <row r="1313" spans="1:1" x14ac:dyDescent="0.25">
      <c r="A1313" s="2"/>
    </row>
    <row r="1314" spans="1:1" x14ac:dyDescent="0.25">
      <c r="A1314" s="2"/>
    </row>
    <row r="1315" spans="1:1" x14ac:dyDescent="0.25">
      <c r="A1315" s="2"/>
    </row>
    <row r="1316" spans="1:1" x14ac:dyDescent="0.25">
      <c r="A1316" s="2"/>
    </row>
    <row r="1317" spans="1:1" x14ac:dyDescent="0.25">
      <c r="A1317" s="2"/>
    </row>
    <row r="1318" spans="1:1" x14ac:dyDescent="0.25">
      <c r="A1318" s="2"/>
    </row>
    <row r="1319" spans="1:1" x14ac:dyDescent="0.25">
      <c r="A1319" s="2"/>
    </row>
    <row r="1320" spans="1:1" x14ac:dyDescent="0.25">
      <c r="A1320" s="2"/>
    </row>
    <row r="1321" spans="1:1" x14ac:dyDescent="0.25">
      <c r="A1321" s="2"/>
    </row>
    <row r="1322" spans="1:1" x14ac:dyDescent="0.25">
      <c r="A1322" s="2"/>
    </row>
    <row r="1323" spans="1:1" x14ac:dyDescent="0.25">
      <c r="A1323" s="2"/>
    </row>
    <row r="1324" spans="1:1" x14ac:dyDescent="0.25">
      <c r="A1324" s="2"/>
    </row>
    <row r="1325" spans="1:1" x14ac:dyDescent="0.25">
      <c r="A1325" s="2"/>
    </row>
    <row r="1326" spans="1:1" x14ac:dyDescent="0.25">
      <c r="A1326" s="2"/>
    </row>
    <row r="1327" spans="1:1" x14ac:dyDescent="0.25">
      <c r="A1327" s="2"/>
    </row>
    <row r="1328" spans="1:1" x14ac:dyDescent="0.25">
      <c r="A1328" s="2"/>
    </row>
    <row r="1329" spans="1:1" x14ac:dyDescent="0.25">
      <c r="A1329" s="2"/>
    </row>
    <row r="1330" spans="1:1" x14ac:dyDescent="0.25">
      <c r="A1330" s="2"/>
    </row>
    <row r="1331" spans="1:1" x14ac:dyDescent="0.25">
      <c r="A1331" s="2"/>
    </row>
    <row r="1332" spans="1:1" x14ac:dyDescent="0.25">
      <c r="A1332" s="2"/>
    </row>
    <row r="1333" spans="1:1" x14ac:dyDescent="0.25">
      <c r="A1333" s="2"/>
    </row>
    <row r="1334" spans="1:1" x14ac:dyDescent="0.25">
      <c r="A1334" s="2"/>
    </row>
    <row r="1335" spans="1:1" x14ac:dyDescent="0.25">
      <c r="A1335" s="2"/>
    </row>
    <row r="1336" spans="1:1" x14ac:dyDescent="0.25">
      <c r="A1336" s="2"/>
    </row>
    <row r="1337" spans="1:1" x14ac:dyDescent="0.25">
      <c r="A1337" s="2"/>
    </row>
    <row r="1338" spans="1:1" x14ac:dyDescent="0.25">
      <c r="A1338" s="2"/>
    </row>
    <row r="1339" spans="1:1" x14ac:dyDescent="0.25">
      <c r="A1339" s="2"/>
    </row>
    <row r="1340" spans="1:1" x14ac:dyDescent="0.25">
      <c r="A1340" s="2"/>
    </row>
    <row r="1341" spans="1:1" x14ac:dyDescent="0.25">
      <c r="A1341" s="2"/>
    </row>
    <row r="1342" spans="1:1" x14ac:dyDescent="0.25">
      <c r="A1342" s="2"/>
    </row>
    <row r="1343" spans="1:1" x14ac:dyDescent="0.25">
      <c r="A1343" s="2"/>
    </row>
    <row r="1344" spans="1:1" x14ac:dyDescent="0.25">
      <c r="A1344" s="2"/>
    </row>
    <row r="1345" spans="1:1" x14ac:dyDescent="0.25">
      <c r="A1345" s="2"/>
    </row>
    <row r="1346" spans="1:1" x14ac:dyDescent="0.25">
      <c r="A1346" s="2"/>
    </row>
    <row r="1347" spans="1:1" x14ac:dyDescent="0.25">
      <c r="A1347" s="2"/>
    </row>
    <row r="1348" spans="1:1" x14ac:dyDescent="0.25">
      <c r="A1348" s="2"/>
    </row>
    <row r="1349" spans="1:1" x14ac:dyDescent="0.25">
      <c r="A1349" s="2"/>
    </row>
    <row r="1350" spans="1:1" x14ac:dyDescent="0.25">
      <c r="A1350" s="2"/>
    </row>
    <row r="1351" spans="1:1" x14ac:dyDescent="0.25">
      <c r="A1351" s="2"/>
    </row>
    <row r="1352" spans="1:1" x14ac:dyDescent="0.25">
      <c r="A1352" s="2"/>
    </row>
    <row r="1353" spans="1:1" x14ac:dyDescent="0.25">
      <c r="A1353" s="2"/>
    </row>
    <row r="1354" spans="1:1" x14ac:dyDescent="0.25">
      <c r="A1354" s="2"/>
    </row>
    <row r="1355" spans="1:1" x14ac:dyDescent="0.25">
      <c r="A1355" s="2"/>
    </row>
    <row r="1356" spans="1:1" x14ac:dyDescent="0.25">
      <c r="A1356" s="2"/>
    </row>
    <row r="1357" spans="1:1" x14ac:dyDescent="0.25">
      <c r="A1357" s="2"/>
    </row>
    <row r="1358" spans="1:1" x14ac:dyDescent="0.25">
      <c r="A1358" s="2"/>
    </row>
    <row r="1359" spans="1:1" x14ac:dyDescent="0.25">
      <c r="A1359" s="2"/>
    </row>
    <row r="1360" spans="1:1" x14ac:dyDescent="0.25">
      <c r="A1360" s="2"/>
    </row>
    <row r="1361" spans="1:1" x14ac:dyDescent="0.25">
      <c r="A1361" s="2"/>
    </row>
    <row r="1362" spans="1:1" x14ac:dyDescent="0.25">
      <c r="A1362" s="2"/>
    </row>
    <row r="1363" spans="1:1" x14ac:dyDescent="0.25">
      <c r="A1363" s="2"/>
    </row>
    <row r="1364" spans="1:1" x14ac:dyDescent="0.25">
      <c r="A1364" s="2"/>
    </row>
    <row r="1365" spans="1:1" x14ac:dyDescent="0.25">
      <c r="A1365" s="2"/>
    </row>
    <row r="1366" spans="1:1" x14ac:dyDescent="0.25">
      <c r="A1366" s="2"/>
    </row>
    <row r="1367" spans="1:1" x14ac:dyDescent="0.25">
      <c r="A1367" s="2"/>
    </row>
    <row r="1368" spans="1:1" x14ac:dyDescent="0.25">
      <c r="A1368" s="2"/>
    </row>
    <row r="1369" spans="1:1" x14ac:dyDescent="0.25">
      <c r="A1369" s="2"/>
    </row>
    <row r="1370" spans="1:1" x14ac:dyDescent="0.25">
      <c r="A1370" s="2"/>
    </row>
    <row r="1371" spans="1:1" x14ac:dyDescent="0.25">
      <c r="A1371" s="2"/>
    </row>
    <row r="1372" spans="1:1" x14ac:dyDescent="0.25">
      <c r="A1372" s="2"/>
    </row>
    <row r="1373" spans="1:1" x14ac:dyDescent="0.25">
      <c r="A1373" s="2"/>
    </row>
    <row r="1374" spans="1:1" x14ac:dyDescent="0.25">
      <c r="A1374" s="2"/>
    </row>
    <row r="1375" spans="1:1" x14ac:dyDescent="0.25">
      <c r="A1375" s="2"/>
    </row>
    <row r="1376" spans="1:1" x14ac:dyDescent="0.25">
      <c r="A1376" s="2"/>
    </row>
    <row r="1377" spans="1:1" x14ac:dyDescent="0.25">
      <c r="A1377" s="2"/>
    </row>
    <row r="1378" spans="1:1" x14ac:dyDescent="0.25">
      <c r="A1378" s="2"/>
    </row>
    <row r="1379" spans="1:1" x14ac:dyDescent="0.25">
      <c r="A1379" s="2"/>
    </row>
    <row r="1380" spans="1:1" x14ac:dyDescent="0.25">
      <c r="A1380" s="2"/>
    </row>
    <row r="1381" spans="1:1" x14ac:dyDescent="0.25">
      <c r="A1381" s="2"/>
    </row>
    <row r="1382" spans="1:1" x14ac:dyDescent="0.25">
      <c r="A1382" s="2"/>
    </row>
    <row r="1383" spans="1:1" x14ac:dyDescent="0.25">
      <c r="A1383" s="2"/>
    </row>
    <row r="1384" spans="1:1" x14ac:dyDescent="0.25">
      <c r="A1384" s="2"/>
    </row>
    <row r="1385" spans="1:1" x14ac:dyDescent="0.25">
      <c r="A1385" s="2"/>
    </row>
    <row r="1386" spans="1:1" x14ac:dyDescent="0.25">
      <c r="A1386" s="2"/>
    </row>
    <row r="1387" spans="1:1" x14ac:dyDescent="0.25">
      <c r="A1387" s="2"/>
    </row>
    <row r="1388" spans="1:1" x14ac:dyDescent="0.25">
      <c r="A1388" s="2"/>
    </row>
    <row r="1389" spans="1:1" x14ac:dyDescent="0.25">
      <c r="A1389" s="2"/>
    </row>
    <row r="1390" spans="1:1" x14ac:dyDescent="0.25">
      <c r="A1390" s="2"/>
    </row>
    <row r="1391" spans="1:1" x14ac:dyDescent="0.25">
      <c r="A1391" s="2"/>
    </row>
    <row r="1392" spans="1:1" x14ac:dyDescent="0.25">
      <c r="A1392" s="2"/>
    </row>
    <row r="1393" spans="1:1" x14ac:dyDescent="0.25">
      <c r="A1393" s="2"/>
    </row>
    <row r="1394" spans="1:1" x14ac:dyDescent="0.25">
      <c r="A1394" s="2"/>
    </row>
    <row r="1395" spans="1:1" x14ac:dyDescent="0.25">
      <c r="A1395" s="2"/>
    </row>
    <row r="1396" spans="1:1" x14ac:dyDescent="0.25">
      <c r="A1396" s="2"/>
    </row>
    <row r="1397" spans="1:1" x14ac:dyDescent="0.25">
      <c r="A1397" s="2"/>
    </row>
    <row r="1398" spans="1:1" x14ac:dyDescent="0.25">
      <c r="A1398" s="2"/>
    </row>
    <row r="1399" spans="1:1" x14ac:dyDescent="0.25">
      <c r="A1399" s="2"/>
    </row>
    <row r="1400" spans="1:1" x14ac:dyDescent="0.25">
      <c r="A1400" s="2"/>
    </row>
    <row r="1401" spans="1:1" x14ac:dyDescent="0.25">
      <c r="A1401" s="2"/>
    </row>
    <row r="1402" spans="1:1" x14ac:dyDescent="0.25">
      <c r="A1402" s="2"/>
    </row>
    <row r="1403" spans="1:1" x14ac:dyDescent="0.25">
      <c r="A1403" s="2"/>
    </row>
    <row r="1404" spans="1:1" x14ac:dyDescent="0.25">
      <c r="A1404" s="2"/>
    </row>
    <row r="1405" spans="1:1" x14ac:dyDescent="0.25">
      <c r="A1405" s="2"/>
    </row>
    <row r="1406" spans="1:1" x14ac:dyDescent="0.25">
      <c r="A1406" s="2"/>
    </row>
    <row r="1407" spans="1:1" x14ac:dyDescent="0.25">
      <c r="A1407" s="2"/>
    </row>
    <row r="1408" spans="1:1" x14ac:dyDescent="0.25">
      <c r="A1408" s="2"/>
    </row>
    <row r="1409" spans="1:1" x14ac:dyDescent="0.25">
      <c r="A1409" s="2"/>
    </row>
    <row r="1410" spans="1:1" x14ac:dyDescent="0.25">
      <c r="A1410" s="2"/>
    </row>
    <row r="1411" spans="1:1" x14ac:dyDescent="0.25">
      <c r="A1411" s="2"/>
    </row>
    <row r="1412" spans="1:1" x14ac:dyDescent="0.25">
      <c r="A1412" s="2"/>
    </row>
    <row r="1413" spans="1:1" x14ac:dyDescent="0.25">
      <c r="A1413" s="2"/>
    </row>
    <row r="1414" spans="1:1" x14ac:dyDescent="0.25">
      <c r="A1414" s="2"/>
    </row>
    <row r="1415" spans="1:1" x14ac:dyDescent="0.25">
      <c r="A1415" s="2"/>
    </row>
    <row r="1416" spans="1:1" x14ac:dyDescent="0.25">
      <c r="A1416" s="2"/>
    </row>
    <row r="1417" spans="1:1" x14ac:dyDescent="0.25">
      <c r="A1417" s="2"/>
    </row>
    <row r="1418" spans="1:1" x14ac:dyDescent="0.25">
      <c r="A1418" s="2"/>
    </row>
    <row r="1419" spans="1:1" x14ac:dyDescent="0.25">
      <c r="A1419" s="2"/>
    </row>
    <row r="1420" spans="1:1" x14ac:dyDescent="0.25">
      <c r="A1420" s="2"/>
    </row>
    <row r="1421" spans="1:1" x14ac:dyDescent="0.25">
      <c r="A1421" s="2"/>
    </row>
    <row r="1422" spans="1:1" x14ac:dyDescent="0.25">
      <c r="A1422" s="2"/>
    </row>
    <row r="1423" spans="1:1" x14ac:dyDescent="0.25">
      <c r="A1423" s="2"/>
    </row>
    <row r="1424" spans="1:1" x14ac:dyDescent="0.25">
      <c r="A1424" s="2"/>
    </row>
    <row r="1425" spans="1:1" x14ac:dyDescent="0.25">
      <c r="A1425" s="2"/>
    </row>
    <row r="1426" spans="1:1" x14ac:dyDescent="0.25">
      <c r="A1426" s="2"/>
    </row>
    <row r="1427" spans="1:1" x14ac:dyDescent="0.25">
      <c r="A1427" s="2"/>
    </row>
    <row r="1428" spans="1:1" x14ac:dyDescent="0.25">
      <c r="A1428" s="2"/>
    </row>
    <row r="1429" spans="1:1" x14ac:dyDescent="0.25">
      <c r="A1429" s="2"/>
    </row>
    <row r="1430" spans="1:1" x14ac:dyDescent="0.25">
      <c r="A1430" s="2"/>
    </row>
    <row r="1431" spans="1:1" x14ac:dyDescent="0.25">
      <c r="A1431" s="2"/>
    </row>
    <row r="1432" spans="1:1" x14ac:dyDescent="0.25">
      <c r="A1432" s="2"/>
    </row>
    <row r="1433" spans="1:1" x14ac:dyDescent="0.25">
      <c r="A1433" s="2"/>
    </row>
    <row r="1434" spans="1:1" x14ac:dyDescent="0.25">
      <c r="A1434" s="2"/>
    </row>
    <row r="1435" spans="1:1" x14ac:dyDescent="0.25">
      <c r="A1435" s="2"/>
    </row>
    <row r="1436" spans="1:1" x14ac:dyDescent="0.25">
      <c r="A1436" s="2"/>
    </row>
    <row r="1437" spans="1:1" x14ac:dyDescent="0.25">
      <c r="A1437" s="2"/>
    </row>
    <row r="1438" spans="1:1" x14ac:dyDescent="0.25">
      <c r="A1438" s="2"/>
    </row>
    <row r="1439" spans="1:1" x14ac:dyDescent="0.25">
      <c r="A1439" s="2"/>
    </row>
    <row r="1440" spans="1:1" x14ac:dyDescent="0.25">
      <c r="A1440" s="2"/>
    </row>
    <row r="1441" spans="1:1" x14ac:dyDescent="0.25">
      <c r="A1441" s="2"/>
    </row>
    <row r="1442" spans="1:1" x14ac:dyDescent="0.25">
      <c r="A1442" s="2"/>
    </row>
    <row r="1443" spans="1:1" x14ac:dyDescent="0.25">
      <c r="A1443" s="2"/>
    </row>
    <row r="1444" spans="1:1" x14ac:dyDescent="0.25">
      <c r="A1444" s="2"/>
    </row>
    <row r="1445" spans="1:1" x14ac:dyDescent="0.25">
      <c r="A1445" s="2"/>
    </row>
    <row r="1446" spans="1:1" x14ac:dyDescent="0.25">
      <c r="A1446" s="2"/>
    </row>
    <row r="1447" spans="1:1" x14ac:dyDescent="0.25">
      <c r="A1447" s="2"/>
    </row>
    <row r="1448" spans="1:1" x14ac:dyDescent="0.25">
      <c r="A1448" s="2"/>
    </row>
    <row r="1449" spans="1:1" x14ac:dyDescent="0.25">
      <c r="A1449" s="2"/>
    </row>
    <row r="1450" spans="1:1" x14ac:dyDescent="0.25">
      <c r="A1450" s="2"/>
    </row>
    <row r="1451" spans="1:1" x14ac:dyDescent="0.25">
      <c r="A1451" s="2"/>
    </row>
    <row r="1452" spans="1:1" x14ac:dyDescent="0.25">
      <c r="A1452" s="2"/>
    </row>
    <row r="1453" spans="1:1" x14ac:dyDescent="0.25">
      <c r="A1453" s="2"/>
    </row>
    <row r="1454" spans="1:1" x14ac:dyDescent="0.25">
      <c r="A1454" s="2"/>
    </row>
    <row r="1455" spans="1:1" x14ac:dyDescent="0.25">
      <c r="A1455" s="2"/>
    </row>
    <row r="1456" spans="1:1" x14ac:dyDescent="0.25">
      <c r="A1456" s="2"/>
    </row>
    <row r="1457" spans="1:1" x14ac:dyDescent="0.25">
      <c r="A1457" s="2"/>
    </row>
    <row r="1458" spans="1:1" x14ac:dyDescent="0.25">
      <c r="A1458" s="2"/>
    </row>
    <row r="1459" spans="1:1" x14ac:dyDescent="0.25">
      <c r="A1459" s="2"/>
    </row>
    <row r="1460" spans="1:1" x14ac:dyDescent="0.25">
      <c r="A1460" s="2"/>
    </row>
    <row r="1461" spans="1:1" x14ac:dyDescent="0.25">
      <c r="A1461" s="2"/>
    </row>
    <row r="1462" spans="1:1" x14ac:dyDescent="0.25">
      <c r="A1462" s="2"/>
    </row>
    <row r="1463" spans="1:1" x14ac:dyDescent="0.25">
      <c r="A1463" s="2"/>
    </row>
    <row r="1464" spans="1:1" x14ac:dyDescent="0.25">
      <c r="A1464" s="2"/>
    </row>
    <row r="1465" spans="1:1" x14ac:dyDescent="0.25">
      <c r="A1465" s="2"/>
    </row>
    <row r="1466" spans="1:1" x14ac:dyDescent="0.25">
      <c r="A1466" s="2"/>
    </row>
    <row r="1467" spans="1:1" x14ac:dyDescent="0.25">
      <c r="A1467" s="2"/>
    </row>
    <row r="1468" spans="1:1" x14ac:dyDescent="0.25">
      <c r="A1468" s="2"/>
    </row>
    <row r="1469" spans="1:1" x14ac:dyDescent="0.25">
      <c r="A1469" s="2"/>
    </row>
    <row r="1470" spans="1:1" x14ac:dyDescent="0.25">
      <c r="A1470" s="2"/>
    </row>
    <row r="1471" spans="1:1" x14ac:dyDescent="0.25">
      <c r="A1471" s="2"/>
    </row>
    <row r="1472" spans="1:1" x14ac:dyDescent="0.25">
      <c r="A1472" s="2"/>
    </row>
    <row r="1473" spans="1:1" x14ac:dyDescent="0.25">
      <c r="A1473" s="2"/>
    </row>
    <row r="1474" spans="1:1" x14ac:dyDescent="0.25">
      <c r="A1474" s="2"/>
    </row>
    <row r="1475" spans="1:1" x14ac:dyDescent="0.25">
      <c r="A1475" s="2"/>
    </row>
    <row r="1476" spans="1:1" x14ac:dyDescent="0.25">
      <c r="A1476" s="2"/>
    </row>
    <row r="1477" spans="1:1" x14ac:dyDescent="0.25">
      <c r="A1477" s="2"/>
    </row>
    <row r="1478" spans="1:1" x14ac:dyDescent="0.25">
      <c r="A1478" s="2"/>
    </row>
    <row r="1479" spans="1:1" x14ac:dyDescent="0.25">
      <c r="A1479" s="2"/>
    </row>
    <row r="1480" spans="1:1" x14ac:dyDescent="0.25">
      <c r="A1480" s="2"/>
    </row>
    <row r="1481" spans="1:1" x14ac:dyDescent="0.25">
      <c r="A1481" s="2"/>
    </row>
    <row r="1482" spans="1:1" x14ac:dyDescent="0.25">
      <c r="A1482" s="2"/>
    </row>
    <row r="1483" spans="1:1" x14ac:dyDescent="0.25">
      <c r="A1483" s="2"/>
    </row>
    <row r="1484" spans="1:1" x14ac:dyDescent="0.25">
      <c r="A1484" s="2"/>
    </row>
    <row r="1485" spans="1:1" x14ac:dyDescent="0.25">
      <c r="A1485" s="2"/>
    </row>
    <row r="1486" spans="1:1" x14ac:dyDescent="0.25">
      <c r="A1486" s="2"/>
    </row>
    <row r="1487" spans="1:1" x14ac:dyDescent="0.25">
      <c r="A1487" s="2"/>
    </row>
    <row r="1488" spans="1:1" x14ac:dyDescent="0.25">
      <c r="A1488" s="2"/>
    </row>
    <row r="1489" spans="1:1" x14ac:dyDescent="0.25">
      <c r="A1489" s="2"/>
    </row>
    <row r="1490" spans="1:1" x14ac:dyDescent="0.25">
      <c r="A1490" s="2"/>
    </row>
    <row r="1491" spans="1:1" x14ac:dyDescent="0.25">
      <c r="A1491" s="2"/>
    </row>
    <row r="1492" spans="1:1" x14ac:dyDescent="0.25">
      <c r="A1492" s="2"/>
    </row>
    <row r="1493" spans="1:1" x14ac:dyDescent="0.25">
      <c r="A1493" s="2"/>
    </row>
    <row r="1494" spans="1:1" x14ac:dyDescent="0.25">
      <c r="A1494" s="2"/>
    </row>
    <row r="1495" spans="1:1" x14ac:dyDescent="0.25">
      <c r="A1495" s="2"/>
    </row>
    <row r="1496" spans="1:1" x14ac:dyDescent="0.25">
      <c r="A1496" s="2"/>
    </row>
    <row r="1497" spans="1:1" x14ac:dyDescent="0.25">
      <c r="A1497" s="2"/>
    </row>
    <row r="1498" spans="1:1" x14ac:dyDescent="0.25">
      <c r="A1498" s="2"/>
    </row>
    <row r="1499" spans="1:1" x14ac:dyDescent="0.25">
      <c r="A1499" s="2"/>
    </row>
    <row r="1500" spans="1:1" x14ac:dyDescent="0.25">
      <c r="A1500" s="2"/>
    </row>
    <row r="1501" spans="1:1" x14ac:dyDescent="0.25">
      <c r="A1501" s="2"/>
    </row>
    <row r="1502" spans="1:1" x14ac:dyDescent="0.25">
      <c r="A1502" s="2"/>
    </row>
    <row r="1503" spans="1:1" x14ac:dyDescent="0.25">
      <c r="A1503" s="2"/>
    </row>
    <row r="1504" spans="1:1" x14ac:dyDescent="0.25">
      <c r="A1504" s="2"/>
    </row>
    <row r="1505" spans="1:1" x14ac:dyDescent="0.25">
      <c r="A1505" s="2"/>
    </row>
    <row r="1506" spans="1:1" x14ac:dyDescent="0.25">
      <c r="A1506" s="2"/>
    </row>
    <row r="1507" spans="1:1" x14ac:dyDescent="0.25">
      <c r="A1507" s="2"/>
    </row>
    <row r="1508" spans="1:1" x14ac:dyDescent="0.25">
      <c r="A1508" s="2"/>
    </row>
    <row r="1509" spans="1:1" x14ac:dyDescent="0.25">
      <c r="A1509" s="2"/>
    </row>
    <row r="1510" spans="1:1" x14ac:dyDescent="0.25">
      <c r="A1510" s="2"/>
    </row>
    <row r="1511" spans="1:1" x14ac:dyDescent="0.25">
      <c r="A1511" s="2"/>
    </row>
    <row r="1512" spans="1:1" x14ac:dyDescent="0.25">
      <c r="A1512" s="2"/>
    </row>
    <row r="1513" spans="1:1" x14ac:dyDescent="0.25">
      <c r="A1513" s="2"/>
    </row>
    <row r="1514" spans="1:1" x14ac:dyDescent="0.25">
      <c r="A1514" s="2"/>
    </row>
    <row r="1515" spans="1:1" x14ac:dyDescent="0.25">
      <c r="A1515" s="2"/>
    </row>
    <row r="1516" spans="1:1" x14ac:dyDescent="0.25">
      <c r="A1516" s="2"/>
    </row>
    <row r="1517" spans="1:1" x14ac:dyDescent="0.25">
      <c r="A1517" s="2"/>
    </row>
    <row r="1518" spans="1:1" x14ac:dyDescent="0.25">
      <c r="A1518" s="2"/>
    </row>
    <row r="1519" spans="1:1" x14ac:dyDescent="0.25">
      <c r="A1519" s="2"/>
    </row>
    <row r="1520" spans="1:1" x14ac:dyDescent="0.25">
      <c r="A1520" s="2"/>
    </row>
    <row r="1521" spans="1:1" x14ac:dyDescent="0.25">
      <c r="A1521" s="2"/>
    </row>
    <row r="1522" spans="1:1" x14ac:dyDescent="0.25">
      <c r="A1522" s="2"/>
    </row>
    <row r="1523" spans="1:1" x14ac:dyDescent="0.25">
      <c r="A1523" s="2"/>
    </row>
    <row r="1524" spans="1:1" x14ac:dyDescent="0.25">
      <c r="A1524" s="2"/>
    </row>
    <row r="1525" spans="1:1" x14ac:dyDescent="0.25">
      <c r="A1525" s="2"/>
    </row>
    <row r="1526" spans="1:1" x14ac:dyDescent="0.25">
      <c r="A1526" s="2"/>
    </row>
    <row r="1527" spans="1:1" x14ac:dyDescent="0.25">
      <c r="A1527" s="2"/>
    </row>
    <row r="1528" spans="1:1" x14ac:dyDescent="0.25">
      <c r="A1528" s="2"/>
    </row>
    <row r="1529" spans="1:1" x14ac:dyDescent="0.25">
      <c r="A1529" s="2"/>
    </row>
    <row r="1530" spans="1:1" x14ac:dyDescent="0.25">
      <c r="A1530" s="2"/>
    </row>
    <row r="1531" spans="1:1" x14ac:dyDescent="0.25">
      <c r="A1531" s="2"/>
    </row>
    <row r="1532" spans="1:1" x14ac:dyDescent="0.25">
      <c r="A1532" s="2"/>
    </row>
    <row r="1533" spans="1:1" x14ac:dyDescent="0.25">
      <c r="A1533" s="2"/>
    </row>
    <row r="1534" spans="1:1" x14ac:dyDescent="0.25">
      <c r="A1534" s="2"/>
    </row>
    <row r="1535" spans="1:1" x14ac:dyDescent="0.25">
      <c r="A1535" s="2"/>
    </row>
    <row r="1536" spans="1:1" x14ac:dyDescent="0.25">
      <c r="A1536" s="2"/>
    </row>
    <row r="1537" spans="1:1" x14ac:dyDescent="0.25">
      <c r="A1537" s="2"/>
    </row>
    <row r="1538" spans="1:1" x14ac:dyDescent="0.25">
      <c r="A1538" s="2"/>
    </row>
    <row r="1539" spans="1:1" x14ac:dyDescent="0.25">
      <c r="A1539" s="2"/>
    </row>
    <row r="1540" spans="1:1" x14ac:dyDescent="0.25">
      <c r="A1540" s="2"/>
    </row>
    <row r="1541" spans="1:1" x14ac:dyDescent="0.25">
      <c r="A1541" s="2"/>
    </row>
    <row r="1542" spans="1:1" x14ac:dyDescent="0.25">
      <c r="A1542" s="2"/>
    </row>
    <row r="1543" spans="1:1" x14ac:dyDescent="0.25">
      <c r="A1543" s="2"/>
    </row>
    <row r="1544" spans="1:1" x14ac:dyDescent="0.25">
      <c r="A1544" s="2"/>
    </row>
    <row r="1545" spans="1:1" x14ac:dyDescent="0.25">
      <c r="A1545" s="2"/>
    </row>
    <row r="1546" spans="1:1" x14ac:dyDescent="0.25">
      <c r="A1546" s="2"/>
    </row>
    <row r="1547" spans="1:1" x14ac:dyDescent="0.25">
      <c r="A1547" s="2"/>
    </row>
    <row r="1548" spans="1:1" x14ac:dyDescent="0.25">
      <c r="A1548" s="2"/>
    </row>
    <row r="1549" spans="1:1" x14ac:dyDescent="0.25">
      <c r="A1549" s="2"/>
    </row>
    <row r="1550" spans="1:1" x14ac:dyDescent="0.25">
      <c r="A1550" s="2"/>
    </row>
    <row r="1551" spans="1:1" x14ac:dyDescent="0.25">
      <c r="A1551" s="2"/>
    </row>
    <row r="1552" spans="1:1" x14ac:dyDescent="0.25">
      <c r="A1552" s="2"/>
    </row>
    <row r="1553" spans="1:1" x14ac:dyDescent="0.25">
      <c r="A1553" s="2"/>
    </row>
    <row r="1554" spans="1:1" x14ac:dyDescent="0.25">
      <c r="A1554" s="2"/>
    </row>
    <row r="1555" spans="1:1" x14ac:dyDescent="0.25">
      <c r="A1555" s="2"/>
    </row>
    <row r="1556" spans="1:1" x14ac:dyDescent="0.25">
      <c r="A1556" s="2"/>
    </row>
    <row r="1557" spans="1:1" x14ac:dyDescent="0.25">
      <c r="A1557" s="2"/>
    </row>
    <row r="1558" spans="1:1" x14ac:dyDescent="0.25">
      <c r="A1558" s="2"/>
    </row>
    <row r="1559" spans="1:1" x14ac:dyDescent="0.25">
      <c r="A1559" s="2"/>
    </row>
    <row r="1560" spans="1:1" x14ac:dyDescent="0.25">
      <c r="A1560" s="2"/>
    </row>
    <row r="1561" spans="1:1" x14ac:dyDescent="0.25">
      <c r="A1561" s="2"/>
    </row>
    <row r="1562" spans="1:1" x14ac:dyDescent="0.25">
      <c r="A1562" s="2"/>
    </row>
    <row r="1563" spans="1:1" x14ac:dyDescent="0.25">
      <c r="A1563" s="2"/>
    </row>
    <row r="1564" spans="1:1" x14ac:dyDescent="0.25">
      <c r="A1564" s="2"/>
    </row>
    <row r="1565" spans="1:1" x14ac:dyDescent="0.25">
      <c r="A1565" s="2"/>
    </row>
    <row r="1566" spans="1:1" x14ac:dyDescent="0.25">
      <c r="A1566" s="2"/>
    </row>
    <row r="1567" spans="1:1" x14ac:dyDescent="0.25">
      <c r="A1567" s="2"/>
    </row>
    <row r="1568" spans="1:1" x14ac:dyDescent="0.25">
      <c r="A1568" s="2"/>
    </row>
    <row r="1569" spans="1:1" x14ac:dyDescent="0.25">
      <c r="A1569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13E66F-0D32-4304-9E86-918CC53F768A}">
  <dimension ref="A1:BB785"/>
  <sheetViews>
    <sheetView topLeftCell="W1" workbookViewId="0">
      <selection activeCell="AS3" sqref="AS3"/>
    </sheetView>
  </sheetViews>
  <sheetFormatPr defaultRowHeight="14.4" x14ac:dyDescent="0.3"/>
  <cols>
    <col min="3" max="6" width="14.33203125" customWidth="1"/>
  </cols>
  <sheetData>
    <row r="1" spans="1:54" x14ac:dyDescent="0.3">
      <c r="G1" t="s">
        <v>794</v>
      </c>
      <c r="H1" t="s">
        <v>760</v>
      </c>
      <c r="L1" t="s">
        <v>796</v>
      </c>
      <c r="M1" t="s">
        <v>760</v>
      </c>
      <c r="Q1" t="s">
        <v>797</v>
      </c>
      <c r="R1" t="s">
        <v>760</v>
      </c>
      <c r="V1" t="s">
        <v>798</v>
      </c>
      <c r="W1" t="s">
        <v>760</v>
      </c>
      <c r="AA1" t="s">
        <v>799</v>
      </c>
      <c r="AB1" t="s">
        <v>760</v>
      </c>
      <c r="AC1" t="s">
        <v>806</v>
      </c>
      <c r="AD1" t="s">
        <v>794</v>
      </c>
      <c r="AE1" t="s">
        <v>805</v>
      </c>
      <c r="AF1" t="s">
        <v>761</v>
      </c>
      <c r="AH1" t="s">
        <v>796</v>
      </c>
      <c r="AJ1" t="s">
        <v>761</v>
      </c>
      <c r="AL1" t="s">
        <v>797</v>
      </c>
      <c r="AP1" t="s">
        <v>798</v>
      </c>
      <c r="AS1" t="s">
        <v>761</v>
      </c>
      <c r="AT1" t="s">
        <v>799</v>
      </c>
      <c r="AX1" t="s">
        <v>807</v>
      </c>
      <c r="AZ1" t="s">
        <v>808</v>
      </c>
      <c r="BB1" t="s">
        <v>809</v>
      </c>
    </row>
    <row r="2" spans="1:54" x14ac:dyDescent="0.3">
      <c r="G2" t="s">
        <v>758</v>
      </c>
      <c r="L2" t="s">
        <v>758</v>
      </c>
      <c r="Q2" t="s">
        <v>758</v>
      </c>
      <c r="V2" t="s">
        <v>758</v>
      </c>
      <c r="AA2" t="s">
        <v>758</v>
      </c>
      <c r="AD2" t="s">
        <v>757</v>
      </c>
      <c r="AH2" t="s">
        <v>757</v>
      </c>
      <c r="AL2" t="s">
        <v>757</v>
      </c>
      <c r="AP2" t="s">
        <v>757</v>
      </c>
      <c r="AT2" t="s">
        <v>757</v>
      </c>
    </row>
    <row r="3" spans="1:54" x14ac:dyDescent="0.3">
      <c r="A3" t="s">
        <v>800</v>
      </c>
      <c r="B3" s="14" t="s">
        <v>795</v>
      </c>
      <c r="C3" s="1" t="s">
        <v>756</v>
      </c>
      <c r="D3" s="1">
        <f t="shared" ref="D3:D66" si="0">D4*(1+F3)</f>
        <v>1257.7645200912398</v>
      </c>
      <c r="E3" s="1">
        <v>179.2</v>
      </c>
      <c r="F3" s="1">
        <f>E3/E4-1</f>
        <v>1.11725538878229E-2</v>
      </c>
      <c r="G3">
        <v>9.52</v>
      </c>
      <c r="H3">
        <f>E3/G3</f>
        <v>18.823529411764707</v>
      </c>
      <c r="I3" s="1">
        <f t="shared" ref="I3:I66" si="1">I4*(1+K3)</f>
        <v>1593.9188787932692</v>
      </c>
      <c r="J3" s="1">
        <v>80.52</v>
      </c>
      <c r="K3" s="1">
        <f>J3/J4-1</f>
        <v>1.7051913603637558E-2</v>
      </c>
      <c r="L3">
        <v>4.53</v>
      </c>
      <c r="M3">
        <f>J3/L3</f>
        <v>17.774834437086092</v>
      </c>
      <c r="N3" s="1">
        <f t="shared" ref="N3:N66" si="2">N4*(1+P3)</f>
        <v>866.32868610055016</v>
      </c>
      <c r="O3" s="1">
        <v>205.06</v>
      </c>
      <c r="P3" s="1">
        <f>O3/O4-1</f>
        <v>4.5067110806309429E-3</v>
      </c>
      <c r="Q3">
        <v>11.41</v>
      </c>
      <c r="R3">
        <f>O3/Q3</f>
        <v>17.971954425942155</v>
      </c>
      <c r="S3" s="1">
        <f t="shared" ref="S3:S66" si="3">S4*(1+U3)</f>
        <v>1001.3926325247102</v>
      </c>
      <c r="T3" s="1">
        <v>222.91</v>
      </c>
      <c r="U3" s="1">
        <f>T3/T4-1</f>
        <v>4.0086478695613437E-3</v>
      </c>
      <c r="V3">
        <v>12.73</v>
      </c>
      <c r="W3">
        <f>T3/V3</f>
        <v>17.510604870384917</v>
      </c>
      <c r="X3" s="1">
        <f t="shared" ref="X3:X66" si="4">X4*(1+Z3)</f>
        <v>927.77777777777737</v>
      </c>
      <c r="Y3" s="1">
        <v>125.25</v>
      </c>
      <c r="Z3" s="1">
        <f>Y3/Y4-1</f>
        <v>5.9432977270901244E-3</v>
      </c>
      <c r="AA3">
        <v>7.14</v>
      </c>
      <c r="AB3">
        <f>Y3/AA3</f>
        <v>17.542016806722689</v>
      </c>
      <c r="AC3" s="1">
        <v>707.83799999999997</v>
      </c>
      <c r="AD3">
        <v>23724.3</v>
      </c>
      <c r="AE3">
        <f>AD3/AC3</f>
        <v>33.516567350156393</v>
      </c>
      <c r="AF3">
        <f>E3/AE3</f>
        <v>5.3466095775217806</v>
      </c>
      <c r="AG3" s="1">
        <v>809.16399999999999</v>
      </c>
      <c r="AH3">
        <v>12743</v>
      </c>
      <c r="AI3">
        <f>AH3/AG3</f>
        <v>15.748352620729543</v>
      </c>
      <c r="AJ3">
        <f>J3/AI3</f>
        <v>5.1129157404064971</v>
      </c>
      <c r="AK3" s="1">
        <v>265.96699999999998</v>
      </c>
      <c r="AL3">
        <v>12103.2</v>
      </c>
      <c r="AM3">
        <f>AL3/AK3</f>
        <v>45.506397410205032</v>
      </c>
      <c r="AN3">
        <f>O3/AM3</f>
        <v>4.5061796070460698</v>
      </c>
      <c r="AO3" s="1">
        <v>139.82</v>
      </c>
      <c r="AP3">
        <v>5983.8</v>
      </c>
      <c r="AQ3">
        <f>AP3/AO3</f>
        <v>42.796452581891003</v>
      </c>
      <c r="AR3">
        <f>T3/AQ3</f>
        <v>5.2086092783849729</v>
      </c>
      <c r="AS3" s="1">
        <v>100.587</v>
      </c>
      <c r="AT3">
        <v>2946.1</v>
      </c>
      <c r="AU3">
        <f>AT3/AS3</f>
        <v>29.2890731406643</v>
      </c>
      <c r="AV3">
        <f>Y3/AU3</f>
        <v>4.2763388038423678</v>
      </c>
      <c r="AX3">
        <f>(D3+I3+N3+S3+X3)/5</f>
        <v>1129.4364990575093</v>
      </c>
      <c r="AZ3">
        <f>(H3+M3+R3+W3+AB3)/5</f>
        <v>17.924587990380111</v>
      </c>
      <c r="BB3">
        <f>(AV3+AR3+AN3+AJ3+AF3)/5</f>
        <v>4.8901306014403376</v>
      </c>
    </row>
    <row r="4" spans="1:54" x14ac:dyDescent="0.3">
      <c r="A4" t="s">
        <v>801</v>
      </c>
      <c r="B4" s="14" t="s">
        <v>795</v>
      </c>
      <c r="C4" s="2" t="s">
        <v>755</v>
      </c>
      <c r="D4" s="1">
        <f t="shared" si="0"/>
        <v>1243.8673451482675</v>
      </c>
      <c r="E4" s="1">
        <v>177.22</v>
      </c>
      <c r="F4" s="1">
        <f t="shared" ref="F4:F67" si="5">E4/E5-1</f>
        <v>3.169930940790211E-3</v>
      </c>
      <c r="G4">
        <v>9.49</v>
      </c>
      <c r="H4">
        <f t="shared" ref="H4:H67" si="6">E4/G4</f>
        <v>18.674394099051632</v>
      </c>
      <c r="I4" s="1">
        <f t="shared" si="1"/>
        <v>1567.19520161529</v>
      </c>
      <c r="J4" s="1">
        <v>79.17</v>
      </c>
      <c r="K4" s="1">
        <f t="shared" ref="K4:K67" si="7">J4/J5-1</f>
        <v>2.5326073192351028E-3</v>
      </c>
      <c r="L4">
        <v>4.51</v>
      </c>
      <c r="M4">
        <f t="shared" ref="M4:M67" si="8">J4/L4</f>
        <v>17.554323725055433</v>
      </c>
      <c r="N4" s="1">
        <f t="shared" si="2"/>
        <v>862.44190959019954</v>
      </c>
      <c r="O4" s="1">
        <v>204.14</v>
      </c>
      <c r="P4" s="1">
        <f t="shared" ref="P4:P67" si="9">O4/O5-1</f>
        <v>2.7998791419075353E-2</v>
      </c>
      <c r="Q4">
        <v>11.29</v>
      </c>
      <c r="R4">
        <f t="shared" ref="R4:R67" si="10">O4/Q4</f>
        <v>18.081488042515499</v>
      </c>
      <c r="S4" s="1">
        <f t="shared" si="3"/>
        <v>997.39442946990323</v>
      </c>
      <c r="T4" s="1">
        <v>222.02</v>
      </c>
      <c r="U4" s="1">
        <f t="shared" ref="U4:U67" si="11">T4/T5-1</f>
        <v>2.6682080924855578E-2</v>
      </c>
      <c r="V4">
        <v>12.75</v>
      </c>
      <c r="W4">
        <f t="shared" ref="W4:W67" si="12">T4/V4</f>
        <v>17.413333333333334</v>
      </c>
      <c r="X4" s="1">
        <f t="shared" si="4"/>
        <v>922.29629629629596</v>
      </c>
      <c r="Y4" s="1">
        <v>124.51</v>
      </c>
      <c r="Z4" s="1">
        <f t="shared" ref="Z4:Z67" si="13">Y4/Y5-1</f>
        <v>-4.1590018395585293E-3</v>
      </c>
      <c r="AA4">
        <v>7.16</v>
      </c>
      <c r="AB4">
        <f t="shared" ref="AB4:AB67" si="14">Y4/AA4</f>
        <v>17.389664804469273</v>
      </c>
      <c r="AC4" s="1">
        <v>707.83799999999997</v>
      </c>
      <c r="AD4">
        <v>23713.5</v>
      </c>
      <c r="AE4">
        <f t="shared" ref="AE4:AE67" si="15">AD4/AC4</f>
        <v>33.501309621693103</v>
      </c>
      <c r="AF4">
        <f t="shared" ref="AF4:AF67" si="16">E4/AE4</f>
        <v>5.2899424530330821</v>
      </c>
      <c r="AG4" s="1">
        <v>809.16399999999999</v>
      </c>
      <c r="AH4">
        <v>12734.7</v>
      </c>
      <c r="AI4">
        <f t="shared" ref="AI4:AI67" si="17">AH4/AG4</f>
        <v>15.738095120395867</v>
      </c>
      <c r="AJ4">
        <f t="shared" ref="AJ4:AJ67" si="18">J4/AI4</f>
        <v>5.0304690240052761</v>
      </c>
      <c r="AK4" s="1">
        <v>265.96699999999998</v>
      </c>
      <c r="AL4">
        <v>12077.4</v>
      </c>
      <c r="AM4">
        <f t="shared" ref="AM4:AM67" si="19">AL4/AK4</f>
        <v>45.40939289460723</v>
      </c>
      <c r="AN4">
        <f t="shared" ref="AN4:AN67" si="20">O4/AM4</f>
        <v>4.4955456787056809</v>
      </c>
      <c r="AO4" s="1">
        <v>139.82499999999999</v>
      </c>
      <c r="AP4">
        <v>5962.9</v>
      </c>
      <c r="AQ4">
        <f t="shared" ref="AQ4:AQ67" si="21">AP4/AO4</f>
        <v>42.645449669229393</v>
      </c>
      <c r="AR4">
        <f t="shared" ref="AR4:AR67" si="22">T4/AQ4</f>
        <v>5.2061826460279397</v>
      </c>
      <c r="AS4" s="1">
        <v>100.587</v>
      </c>
      <c r="AT4">
        <v>2938.4</v>
      </c>
      <c r="AU4">
        <f t="shared" ref="AU4:AU67" si="23">AT4/AS4</f>
        <v>29.212522492966286</v>
      </c>
      <c r="AV4">
        <f t="shared" ref="AV4:AV67" si="24">Y4/AU4</f>
        <v>4.2622132350939292</v>
      </c>
      <c r="AX4">
        <f>(D4+I4+N4+S4+X4)/5</f>
        <v>1118.639036423991</v>
      </c>
      <c r="AZ4">
        <f>(H4+M4+R4+W4+AB4)/5</f>
        <v>17.822640800885033</v>
      </c>
      <c r="BB4">
        <f t="shared" ref="BB4:BB67" si="25">(AV4+AR4+AN4+AJ4+AF4)/5</f>
        <v>4.8568706073731809</v>
      </c>
    </row>
    <row r="5" spans="1:54" x14ac:dyDescent="0.3">
      <c r="A5" t="s">
        <v>802</v>
      </c>
      <c r="B5" s="14" t="s">
        <v>795</v>
      </c>
      <c r="C5" s="15">
        <v>43573</v>
      </c>
      <c r="D5" s="1">
        <f t="shared" si="0"/>
        <v>1239.9368310229825</v>
      </c>
      <c r="E5" s="1">
        <v>176.66</v>
      </c>
      <c r="F5" s="1">
        <f t="shared" si="5"/>
        <v>4.2241887905604791E-2</v>
      </c>
      <c r="G5">
        <v>9.43</v>
      </c>
      <c r="H5">
        <f t="shared" si="6"/>
        <v>18.733828207847296</v>
      </c>
      <c r="I5" s="1">
        <f t="shared" si="1"/>
        <v>1563.2361383296634</v>
      </c>
      <c r="J5" s="1">
        <v>78.97</v>
      </c>
      <c r="K5" s="1">
        <f t="shared" si="7"/>
        <v>3.0133055048265023E-2</v>
      </c>
      <c r="L5">
        <v>4.5</v>
      </c>
      <c r="M5">
        <f t="shared" si="8"/>
        <v>17.548888888888889</v>
      </c>
      <c r="N5" s="1">
        <f t="shared" si="2"/>
        <v>838.95226024503688</v>
      </c>
      <c r="O5" s="1">
        <v>198.58</v>
      </c>
      <c r="P5" s="1">
        <f t="shared" si="9"/>
        <v>1.2388478205455078E-2</v>
      </c>
      <c r="Q5">
        <v>10.92</v>
      </c>
      <c r="R5">
        <f t="shared" si="10"/>
        <v>18.184981684981686</v>
      </c>
      <c r="S5" s="1">
        <f t="shared" si="3"/>
        <v>971.47349505840259</v>
      </c>
      <c r="T5" s="1">
        <v>216.25</v>
      </c>
      <c r="U5" s="1">
        <f t="shared" si="11"/>
        <v>1.3402689910492649E-2</v>
      </c>
      <c r="V5">
        <v>12.65</v>
      </c>
      <c r="W5">
        <f t="shared" si="12"/>
        <v>17.094861660079051</v>
      </c>
      <c r="X5" s="1">
        <f t="shared" si="4"/>
        <v>926.14814814814781</v>
      </c>
      <c r="Y5" s="1">
        <v>125.03</v>
      </c>
      <c r="Z5" s="1">
        <f t="shared" si="13"/>
        <v>5.6175029565805001E-2</v>
      </c>
      <c r="AA5">
        <v>7.12</v>
      </c>
      <c r="AB5">
        <f t="shared" si="14"/>
        <v>17.560393258426966</v>
      </c>
      <c r="AC5" s="1">
        <v>707.83799999999997</v>
      </c>
      <c r="AD5">
        <v>23774.3</v>
      </c>
      <c r="AE5">
        <f t="shared" si="15"/>
        <v>33.587204981930896</v>
      </c>
      <c r="AF5">
        <f t="shared" si="16"/>
        <v>5.2597410262342104</v>
      </c>
      <c r="AG5" s="1">
        <v>809.16399999999999</v>
      </c>
      <c r="AH5">
        <v>12724.1</v>
      </c>
      <c r="AI5">
        <f t="shared" si="17"/>
        <v>15.724995180210687</v>
      </c>
      <c r="AJ5">
        <f t="shared" si="18"/>
        <v>5.0219411258949549</v>
      </c>
      <c r="AK5" s="1">
        <v>266.79000000000002</v>
      </c>
      <c r="AL5">
        <v>12044.3</v>
      </c>
      <c r="AM5">
        <f t="shared" si="19"/>
        <v>45.145245324037624</v>
      </c>
      <c r="AN5">
        <f t="shared" si="20"/>
        <v>4.3986913477744674</v>
      </c>
      <c r="AO5" s="1">
        <v>140.14500000000001</v>
      </c>
      <c r="AP5">
        <v>5939.5</v>
      </c>
      <c r="AQ5">
        <f t="shared" si="21"/>
        <v>42.381105283813191</v>
      </c>
      <c r="AR5">
        <f t="shared" si="22"/>
        <v>5.1025096809495754</v>
      </c>
      <c r="AS5" s="1">
        <v>100.587</v>
      </c>
      <c r="AT5">
        <v>2933.1</v>
      </c>
      <c r="AU5">
        <f t="shared" si="23"/>
        <v>29.159831787407914</v>
      </c>
      <c r="AV5">
        <f t="shared" si="24"/>
        <v>4.2877476424261021</v>
      </c>
      <c r="AX5">
        <f>(D5+I5+N5+S5+X5)/5</f>
        <v>1107.9493745608465</v>
      </c>
      <c r="AZ5">
        <f>(H5+M5+R5+W5+AB5)/5</f>
        <v>17.824590740044776</v>
      </c>
      <c r="BB5">
        <f t="shared" si="25"/>
        <v>4.8141261646558622</v>
      </c>
    </row>
    <row r="6" spans="1:54" x14ac:dyDescent="0.3">
      <c r="A6" t="s">
        <v>803</v>
      </c>
      <c r="B6" s="14" t="s">
        <v>795</v>
      </c>
      <c r="C6" s="2" t="s">
        <v>754</v>
      </c>
      <c r="D6" s="1">
        <f t="shared" si="0"/>
        <v>1189.6824004211226</v>
      </c>
      <c r="E6" s="1">
        <v>169.5</v>
      </c>
      <c r="F6" s="1">
        <f t="shared" si="5"/>
        <v>4.6230440967283126E-3</v>
      </c>
      <c r="G6">
        <v>9.35</v>
      </c>
      <c r="H6">
        <f t="shared" si="6"/>
        <v>18.128342245989305</v>
      </c>
      <c r="I6" s="1">
        <f t="shared" si="1"/>
        <v>1517.5089573806763</v>
      </c>
      <c r="J6" s="1">
        <v>76.66</v>
      </c>
      <c r="K6" s="1">
        <f t="shared" si="7"/>
        <v>3.0099435635581706E-2</v>
      </c>
      <c r="L6">
        <v>4.3899999999999997</v>
      </c>
      <c r="M6">
        <f t="shared" si="8"/>
        <v>17.462414578587701</v>
      </c>
      <c r="N6" s="1">
        <f t="shared" si="2"/>
        <v>828.6861005492193</v>
      </c>
      <c r="O6" s="1">
        <v>196.15</v>
      </c>
      <c r="P6" s="1">
        <f t="shared" si="9"/>
        <v>2.060461002133307E-2</v>
      </c>
      <c r="Q6">
        <v>10.88</v>
      </c>
      <c r="R6">
        <f t="shared" si="10"/>
        <v>18.028492647058822</v>
      </c>
      <c r="S6" s="1">
        <f t="shared" si="3"/>
        <v>958.62533692722548</v>
      </c>
      <c r="T6" s="1">
        <v>213.39</v>
      </c>
      <c r="U6" s="1">
        <f t="shared" si="11"/>
        <v>2.6653836901611605E-2</v>
      </c>
      <c r="V6">
        <v>12.65</v>
      </c>
      <c r="W6">
        <f t="shared" si="12"/>
        <v>16.86877470355731</v>
      </c>
      <c r="X6" s="1">
        <f t="shared" si="4"/>
        <v>876.88888888888857</v>
      </c>
      <c r="Y6" s="1">
        <v>118.38</v>
      </c>
      <c r="Z6" s="1">
        <f t="shared" si="13"/>
        <v>8.4334270380781451E-3</v>
      </c>
      <c r="AA6">
        <v>7</v>
      </c>
      <c r="AB6">
        <f t="shared" si="14"/>
        <v>16.911428571428569</v>
      </c>
      <c r="AC6" s="1">
        <v>722.87800000000004</v>
      </c>
      <c r="AD6">
        <v>23837.5</v>
      </c>
      <c r="AE6">
        <f t="shared" si="15"/>
        <v>32.975827179690071</v>
      </c>
      <c r="AF6">
        <f t="shared" si="16"/>
        <v>5.1401288306240165</v>
      </c>
      <c r="AG6" s="1">
        <v>812.68700000000001</v>
      </c>
      <c r="AH6">
        <v>12714.5</v>
      </c>
      <c r="AI6">
        <f t="shared" si="17"/>
        <v>15.645014624326462</v>
      </c>
      <c r="AJ6">
        <f t="shared" si="18"/>
        <v>4.8999634606158322</v>
      </c>
      <c r="AK6" s="1">
        <v>266.79000000000002</v>
      </c>
      <c r="AL6">
        <v>12035.6</v>
      </c>
      <c r="AM6">
        <f t="shared" si="19"/>
        <v>45.112635406124667</v>
      </c>
      <c r="AN6">
        <f t="shared" si="20"/>
        <v>4.3480057911529135</v>
      </c>
      <c r="AO6" s="1">
        <v>140.14500000000001</v>
      </c>
      <c r="AP6">
        <v>5926.9</v>
      </c>
      <c r="AQ6">
        <f t="shared" si="21"/>
        <v>42.291198401655421</v>
      </c>
      <c r="AR6">
        <f t="shared" si="22"/>
        <v>5.0457307445713617</v>
      </c>
      <c r="AS6" s="1">
        <v>100.58499999999999</v>
      </c>
      <c r="AT6">
        <v>2926.3</v>
      </c>
      <c r="AU6">
        <f t="shared" si="23"/>
        <v>29.092807078590251</v>
      </c>
      <c r="AV6">
        <f t="shared" si="24"/>
        <v>4.0690470218364476</v>
      </c>
      <c r="AX6">
        <f>(D6+I6+N6+S6+X6)/5</f>
        <v>1074.2783368334265</v>
      </c>
      <c r="AZ6">
        <f>(H6+M6+R6+W6+AB6)/5</f>
        <v>17.479890549324342</v>
      </c>
      <c r="BB6">
        <f t="shared" si="25"/>
        <v>4.7005751697601141</v>
      </c>
    </row>
    <row r="7" spans="1:54" x14ac:dyDescent="0.3">
      <c r="A7" t="s">
        <v>804</v>
      </c>
      <c r="B7" s="14" t="s">
        <v>795</v>
      </c>
      <c r="C7" s="2" t="s">
        <v>753</v>
      </c>
      <c r="D7" s="1">
        <f t="shared" si="0"/>
        <v>1184.2077557466182</v>
      </c>
      <c r="E7" s="1">
        <v>168.72</v>
      </c>
      <c r="F7" s="1">
        <f t="shared" si="5"/>
        <v>9.0909090909092605E-3</v>
      </c>
      <c r="G7">
        <v>9.36</v>
      </c>
      <c r="H7">
        <f t="shared" si="6"/>
        <v>18.025641025641026</v>
      </c>
      <c r="I7" s="1">
        <f t="shared" si="1"/>
        <v>1473.1674485816586</v>
      </c>
      <c r="J7" s="1">
        <v>74.42</v>
      </c>
      <c r="K7" s="1">
        <f t="shared" si="7"/>
        <v>-5.3461641272385396E-3</v>
      </c>
      <c r="L7">
        <v>4.38</v>
      </c>
      <c r="M7">
        <f t="shared" si="8"/>
        <v>16.990867579908677</v>
      </c>
      <c r="N7" s="1">
        <f t="shared" si="2"/>
        <v>811.95606252640562</v>
      </c>
      <c r="O7" s="1">
        <v>192.19</v>
      </c>
      <c r="P7" s="1">
        <f t="shared" si="9"/>
        <v>2.835892771148818E-2</v>
      </c>
      <c r="Q7">
        <v>10.84</v>
      </c>
      <c r="R7">
        <f t="shared" si="10"/>
        <v>17.729704797047969</v>
      </c>
      <c r="S7" s="1">
        <f t="shared" si="3"/>
        <v>933.73764600179879</v>
      </c>
      <c r="T7" s="1">
        <v>207.85</v>
      </c>
      <c r="U7" s="1">
        <f t="shared" si="11"/>
        <v>8.8336650002427408E-3</v>
      </c>
      <c r="V7">
        <v>12.63</v>
      </c>
      <c r="W7">
        <f t="shared" si="12"/>
        <v>16.456848772763262</v>
      </c>
      <c r="X7" s="1">
        <f t="shared" si="4"/>
        <v>869.55555555555532</v>
      </c>
      <c r="Y7" s="1">
        <v>117.39</v>
      </c>
      <c r="Z7" s="1">
        <f t="shared" si="13"/>
        <v>1.2157268494568108E-2</v>
      </c>
      <c r="AA7">
        <v>6.97</v>
      </c>
      <c r="AB7">
        <f t="shared" si="14"/>
        <v>16.842180774748925</v>
      </c>
      <c r="AC7" s="1">
        <v>722.87800000000004</v>
      </c>
      <c r="AD7">
        <v>23881.599999999999</v>
      </c>
      <c r="AE7">
        <f t="shared" si="15"/>
        <v>33.036833324572051</v>
      </c>
      <c r="AF7">
        <f t="shared" si="16"/>
        <v>5.1070270065657253</v>
      </c>
      <c r="AG7" s="1">
        <v>812.68700000000001</v>
      </c>
      <c r="AH7">
        <v>12722.5</v>
      </c>
      <c r="AI7">
        <f t="shared" si="17"/>
        <v>15.654858512563877</v>
      </c>
      <c r="AJ7">
        <f t="shared" si="18"/>
        <v>4.7537957586952251</v>
      </c>
      <c r="AK7" s="1">
        <v>266.79000000000002</v>
      </c>
      <c r="AL7">
        <v>12030.1</v>
      </c>
      <c r="AM7">
        <f t="shared" si="19"/>
        <v>45.092019940777391</v>
      </c>
      <c r="AN7">
        <f t="shared" si="20"/>
        <v>4.2621732238302261</v>
      </c>
      <c r="AO7" s="1">
        <v>140.14500000000001</v>
      </c>
      <c r="AP7">
        <v>5921.3</v>
      </c>
      <c r="AQ7">
        <f t="shared" si="21"/>
        <v>42.251239787363083</v>
      </c>
      <c r="AR7">
        <f t="shared" si="22"/>
        <v>4.9193822724739507</v>
      </c>
      <c r="AS7" s="1">
        <v>100.58499999999999</v>
      </c>
      <c r="AT7">
        <v>2923.9</v>
      </c>
      <c r="AU7">
        <f t="shared" si="23"/>
        <v>29.068946662027145</v>
      </c>
      <c r="AV7">
        <f t="shared" si="24"/>
        <v>4.0383300215465638</v>
      </c>
      <c r="AX7">
        <f>(D7+I7+N7+S7+X7)/5</f>
        <v>1054.5248936824073</v>
      </c>
      <c r="AZ7">
        <f>(H7+M7+R7+W7+AB7)/5</f>
        <v>17.209048590021972</v>
      </c>
      <c r="BB7">
        <f t="shared" si="25"/>
        <v>4.6161416566223377</v>
      </c>
    </row>
    <row r="8" spans="1:54" x14ac:dyDescent="0.3">
      <c r="C8" s="2" t="s">
        <v>752</v>
      </c>
      <c r="D8" s="1">
        <f t="shared" si="0"/>
        <v>1173.5392174065585</v>
      </c>
      <c r="E8" s="1">
        <v>167.2</v>
      </c>
      <c r="F8" s="1">
        <f t="shared" si="5"/>
        <v>4.0966255758934089E-2</v>
      </c>
      <c r="G8">
        <v>9.36</v>
      </c>
      <c r="H8">
        <f t="shared" si="6"/>
        <v>17.863247863247864</v>
      </c>
      <c r="I8" s="1">
        <f t="shared" si="1"/>
        <v>1481.0855751529116</v>
      </c>
      <c r="J8" s="1">
        <v>74.819999999999993</v>
      </c>
      <c r="K8" s="1">
        <f t="shared" si="7"/>
        <v>3.1857674803475122E-2</v>
      </c>
      <c r="L8">
        <v>4.37</v>
      </c>
      <c r="M8">
        <f t="shared" si="8"/>
        <v>17.121281464530892</v>
      </c>
      <c r="N8" s="1">
        <f t="shared" si="2"/>
        <v>789.56485002112458</v>
      </c>
      <c r="O8" s="1">
        <v>186.89</v>
      </c>
      <c r="P8" s="1">
        <f t="shared" si="9"/>
        <v>5.0297853208946863E-2</v>
      </c>
      <c r="Q8">
        <v>10.82</v>
      </c>
      <c r="R8">
        <f t="shared" si="10"/>
        <v>17.272643253234747</v>
      </c>
      <c r="S8" s="1">
        <f t="shared" si="3"/>
        <v>925.56154537286795</v>
      </c>
      <c r="T8" s="1">
        <v>206.03</v>
      </c>
      <c r="U8" s="1">
        <f t="shared" si="11"/>
        <v>2.8401717080962285E-2</v>
      </c>
      <c r="V8">
        <v>12.66</v>
      </c>
      <c r="W8">
        <f t="shared" si="12"/>
        <v>16.274091627172197</v>
      </c>
      <c r="X8" s="1">
        <f t="shared" si="4"/>
        <v>859.11111111111086</v>
      </c>
      <c r="Y8" s="1">
        <v>115.98</v>
      </c>
      <c r="Z8" s="1">
        <f t="shared" si="13"/>
        <v>3.1300017784101186E-2</v>
      </c>
      <c r="AA8">
        <v>6.96</v>
      </c>
      <c r="AB8">
        <f t="shared" si="14"/>
        <v>16.663793103448278</v>
      </c>
      <c r="AC8" s="1">
        <v>722.87800000000004</v>
      </c>
      <c r="AD8">
        <v>23936.400000000001</v>
      </c>
      <c r="AE8">
        <f t="shared" si="15"/>
        <v>33.112641413903866</v>
      </c>
      <c r="AF8">
        <f t="shared" si="16"/>
        <v>5.049431058972945</v>
      </c>
      <c r="AG8" s="1">
        <v>812.68700000000001</v>
      </c>
      <c r="AH8">
        <v>12703.2</v>
      </c>
      <c r="AI8">
        <f t="shared" si="17"/>
        <v>15.631110132191115</v>
      </c>
      <c r="AJ8">
        <f t="shared" si="18"/>
        <v>4.7866082042320039</v>
      </c>
      <c r="AK8" s="1">
        <v>266.79000000000002</v>
      </c>
      <c r="AL8">
        <v>12026.9</v>
      </c>
      <c r="AM8">
        <f t="shared" si="19"/>
        <v>45.080025488211696</v>
      </c>
      <c r="AN8">
        <f t="shared" si="20"/>
        <v>4.1457385610589599</v>
      </c>
      <c r="AO8" s="1">
        <v>140.14500000000001</v>
      </c>
      <c r="AP8">
        <v>5925.4</v>
      </c>
      <c r="AQ8">
        <f t="shared" si="21"/>
        <v>42.280495201398544</v>
      </c>
      <c r="AR8">
        <f t="shared" si="22"/>
        <v>4.8729325193235908</v>
      </c>
      <c r="AS8" s="1">
        <v>100.587</v>
      </c>
      <c r="AT8">
        <v>2920.8</v>
      </c>
      <c r="AU8">
        <f t="shared" si="23"/>
        <v>29.037549583942258</v>
      </c>
      <c r="AV8">
        <f t="shared" si="24"/>
        <v>3.9941386811832378</v>
      </c>
      <c r="AX8">
        <f>(D8+I8+N8+S8+X8)/5</f>
        <v>1045.7724598129146</v>
      </c>
      <c r="AZ8">
        <f>(H8+M8+R8+W8+AB8)/5</f>
        <v>17.039011462326794</v>
      </c>
      <c r="BB8">
        <f t="shared" si="25"/>
        <v>4.5697698049541469</v>
      </c>
    </row>
    <row r="9" spans="1:54" x14ac:dyDescent="0.3">
      <c r="C9" s="2" t="s">
        <v>751</v>
      </c>
      <c r="D9" s="1">
        <f t="shared" si="0"/>
        <v>1127.3556764344582</v>
      </c>
      <c r="E9" s="1">
        <v>160.62</v>
      </c>
      <c r="F9" s="1">
        <f t="shared" si="5"/>
        <v>-2.6545454545454539E-2</v>
      </c>
      <c r="G9">
        <v>9.34</v>
      </c>
      <c r="H9">
        <f t="shared" si="6"/>
        <v>17.197002141327623</v>
      </c>
      <c r="I9" s="1">
        <f t="shared" si="1"/>
        <v>1435.3583942039247</v>
      </c>
      <c r="J9" s="1">
        <v>72.510000000000005</v>
      </c>
      <c r="K9" s="1">
        <f t="shared" si="7"/>
        <v>-4.1203131437989038E-3</v>
      </c>
      <c r="L9">
        <v>4.37</v>
      </c>
      <c r="M9">
        <f t="shared" si="8"/>
        <v>16.592677345537759</v>
      </c>
      <c r="N9" s="1">
        <f t="shared" si="2"/>
        <v>751.75327418673498</v>
      </c>
      <c r="O9" s="1">
        <v>177.94</v>
      </c>
      <c r="P9" s="1">
        <f t="shared" si="9"/>
        <v>-8.8012477718361071E-3</v>
      </c>
      <c r="Q9">
        <v>10.79</v>
      </c>
      <c r="R9">
        <f t="shared" si="10"/>
        <v>16.491195551436515</v>
      </c>
      <c r="S9" s="1">
        <f t="shared" si="3"/>
        <v>900.00000000000182</v>
      </c>
      <c r="T9" s="1">
        <v>200.34</v>
      </c>
      <c r="U9" s="1">
        <f t="shared" si="11"/>
        <v>-2.406469212782536E-2</v>
      </c>
      <c r="V9">
        <v>12.63</v>
      </c>
      <c r="W9">
        <f t="shared" si="12"/>
        <v>15.862232779097386</v>
      </c>
      <c r="X9" s="1">
        <f t="shared" si="4"/>
        <v>833.03703703703661</v>
      </c>
      <c r="Y9" s="1">
        <v>112.46</v>
      </c>
      <c r="Z9" s="1">
        <f t="shared" si="13"/>
        <v>-1.781659388646295E-2</v>
      </c>
      <c r="AA9">
        <v>6.94</v>
      </c>
      <c r="AB9">
        <f t="shared" si="14"/>
        <v>16.204610951008643</v>
      </c>
      <c r="AC9" s="1">
        <v>722.87800000000004</v>
      </c>
      <c r="AD9">
        <v>23915.4</v>
      </c>
      <c r="AE9">
        <f t="shared" si="15"/>
        <v>33.08359086872197</v>
      </c>
      <c r="AF9">
        <f t="shared" si="16"/>
        <v>4.8549748011741389</v>
      </c>
      <c r="AG9" s="1">
        <v>812.68700000000001</v>
      </c>
      <c r="AH9">
        <v>12693.7</v>
      </c>
      <c r="AI9">
        <f t="shared" si="17"/>
        <v>15.619420514909185</v>
      </c>
      <c r="AJ9">
        <f t="shared" si="18"/>
        <v>4.6422977043730356</v>
      </c>
      <c r="AK9" s="1">
        <v>267.45499999999998</v>
      </c>
      <c r="AL9">
        <v>12018.4</v>
      </c>
      <c r="AM9">
        <f t="shared" si="19"/>
        <v>44.936157484436634</v>
      </c>
      <c r="AN9">
        <f t="shared" si="20"/>
        <v>3.9598401367902549</v>
      </c>
      <c r="AO9" s="1">
        <v>139.87299999999999</v>
      </c>
      <c r="AP9">
        <v>5916.4</v>
      </c>
      <c r="AQ9">
        <f t="shared" si="21"/>
        <v>42.298370664817369</v>
      </c>
      <c r="AR9">
        <f t="shared" si="22"/>
        <v>4.7363526502602937</v>
      </c>
      <c r="AS9" s="1">
        <v>100.587</v>
      </c>
      <c r="AT9">
        <v>2917.7</v>
      </c>
      <c r="AU9">
        <f t="shared" si="23"/>
        <v>29.006730492011886</v>
      </c>
      <c r="AV9">
        <f t="shared" si="24"/>
        <v>3.8770312300784866</v>
      </c>
      <c r="AX9">
        <f>(D9+I9+N9+S9+X9)/5</f>
        <v>1009.5008763724312</v>
      </c>
      <c r="AZ9">
        <f>(H9+M9+R9+W9+AB9)/5</f>
        <v>16.469543753681585</v>
      </c>
      <c r="BB9">
        <f t="shared" si="25"/>
        <v>4.4140993045352417</v>
      </c>
    </row>
    <row r="10" spans="1:54" x14ac:dyDescent="0.3">
      <c r="C10" s="2" t="s">
        <v>750</v>
      </c>
      <c r="D10" s="1">
        <f t="shared" si="0"/>
        <v>1158.0979119143669</v>
      </c>
      <c r="E10" s="1">
        <v>165</v>
      </c>
      <c r="F10" s="1">
        <f t="shared" si="5"/>
        <v>4.2604990870358517E-3</v>
      </c>
      <c r="G10">
        <v>9.32</v>
      </c>
      <c r="H10">
        <f t="shared" si="6"/>
        <v>17.703862660944207</v>
      </c>
      <c r="I10" s="1">
        <f t="shared" si="1"/>
        <v>1441.2969891323646</v>
      </c>
      <c r="J10" s="1">
        <v>72.81</v>
      </c>
      <c r="K10" s="1">
        <f t="shared" si="7"/>
        <v>1.449073429009351E-2</v>
      </c>
      <c r="L10">
        <v>4.3499999999999996</v>
      </c>
      <c r="M10">
        <f t="shared" si="8"/>
        <v>16.737931034482759</v>
      </c>
      <c r="N10" s="1">
        <f t="shared" si="2"/>
        <v>758.4283903675547</v>
      </c>
      <c r="O10" s="1">
        <v>179.52</v>
      </c>
      <c r="P10" s="1">
        <f t="shared" si="9"/>
        <v>1.5499490892634915E-2</v>
      </c>
      <c r="Q10">
        <v>10.76</v>
      </c>
      <c r="R10">
        <f t="shared" si="10"/>
        <v>16.684014869888475</v>
      </c>
      <c r="S10" s="1">
        <f t="shared" si="3"/>
        <v>922.19227313567114</v>
      </c>
      <c r="T10" s="1">
        <v>205.28</v>
      </c>
      <c r="U10" s="1">
        <f t="shared" si="11"/>
        <v>1.0728567248610155E-3</v>
      </c>
      <c r="V10">
        <v>12.61</v>
      </c>
      <c r="W10">
        <f t="shared" si="12"/>
        <v>16.279143536875498</v>
      </c>
      <c r="X10" s="1">
        <f t="shared" si="4"/>
        <v>848.14814814814781</v>
      </c>
      <c r="Y10" s="1">
        <v>114.5</v>
      </c>
      <c r="Z10" s="1">
        <f t="shared" si="13"/>
        <v>2.8751123090745789E-2</v>
      </c>
      <c r="AA10">
        <v>6.92</v>
      </c>
      <c r="AB10">
        <f t="shared" si="14"/>
        <v>16.546242774566473</v>
      </c>
      <c r="AC10" s="1">
        <v>722.87800000000004</v>
      </c>
      <c r="AD10">
        <v>23920.2</v>
      </c>
      <c r="AE10">
        <f t="shared" si="15"/>
        <v>33.090230993334977</v>
      </c>
      <c r="AF10">
        <f t="shared" si="16"/>
        <v>4.9863659166729368</v>
      </c>
      <c r="AG10" s="1">
        <v>815.63</v>
      </c>
      <c r="AH10">
        <v>12687.3</v>
      </c>
      <c r="AI10">
        <f t="shared" si="17"/>
        <v>15.555214987187817</v>
      </c>
      <c r="AJ10">
        <f t="shared" si="18"/>
        <v>4.6807453358870683</v>
      </c>
      <c r="AK10" s="1">
        <v>267.45499999999998</v>
      </c>
      <c r="AL10">
        <v>12016.2</v>
      </c>
      <c r="AM10">
        <f t="shared" si="19"/>
        <v>44.927931801611493</v>
      </c>
      <c r="AN10">
        <f t="shared" si="20"/>
        <v>3.9957325610425922</v>
      </c>
      <c r="AO10" s="1">
        <v>140.58500000000001</v>
      </c>
      <c r="AP10">
        <v>5917.3</v>
      </c>
      <c r="AQ10">
        <f t="shared" si="21"/>
        <v>42.090550200946048</v>
      </c>
      <c r="AR10">
        <f t="shared" si="22"/>
        <v>4.8771042198299899</v>
      </c>
      <c r="AS10" s="1">
        <v>100.587</v>
      </c>
      <c r="AT10">
        <v>2915</v>
      </c>
      <c r="AU10">
        <f t="shared" si="23"/>
        <v>28.979888057104795</v>
      </c>
      <c r="AV10">
        <f t="shared" si="24"/>
        <v>3.9510159519725558</v>
      </c>
      <c r="AX10">
        <f>(D10+I10+N10+S10+X10)/5</f>
        <v>1025.6327425396209</v>
      </c>
      <c r="AZ10">
        <f>(H10+M10+R10+W10+AB10)/5</f>
        <v>16.790238975351478</v>
      </c>
      <c r="BB10">
        <f t="shared" si="25"/>
        <v>4.4981927970810291</v>
      </c>
    </row>
    <row r="11" spans="1:54" x14ac:dyDescent="0.3">
      <c r="C11" s="2" t="s">
        <v>749</v>
      </c>
      <c r="D11" s="1">
        <f t="shared" si="0"/>
        <v>1153.1847692577605</v>
      </c>
      <c r="E11" s="1">
        <v>164.3</v>
      </c>
      <c r="F11" s="1">
        <f t="shared" si="5"/>
        <v>-1.875298614429044E-2</v>
      </c>
      <c r="G11">
        <v>9.2899999999999991</v>
      </c>
      <c r="H11">
        <f t="shared" si="6"/>
        <v>17.685683530678151</v>
      </c>
      <c r="I11" s="1">
        <f t="shared" si="1"/>
        <v>1420.7098600471061</v>
      </c>
      <c r="J11" s="1">
        <v>71.77</v>
      </c>
      <c r="K11" s="1">
        <f t="shared" si="7"/>
        <v>-9.3857832988268886E-3</v>
      </c>
      <c r="L11">
        <v>4.3499999999999996</v>
      </c>
      <c r="M11">
        <f t="shared" si="8"/>
        <v>16.498850574712645</v>
      </c>
      <c r="N11" s="1">
        <f t="shared" si="2"/>
        <v>746.85255597803211</v>
      </c>
      <c r="O11" s="1">
        <v>176.78</v>
      </c>
      <c r="P11" s="1">
        <f t="shared" si="9"/>
        <v>-1.1684463576899451E-2</v>
      </c>
      <c r="Q11">
        <v>10.72</v>
      </c>
      <c r="R11">
        <f t="shared" si="10"/>
        <v>16.490671641791042</v>
      </c>
      <c r="S11" s="1">
        <f t="shared" si="3"/>
        <v>921.20395327942674</v>
      </c>
      <c r="T11" s="1">
        <v>205.06</v>
      </c>
      <c r="U11" s="1">
        <f t="shared" si="11"/>
        <v>2.2972774817928698E-3</v>
      </c>
      <c r="V11">
        <v>12.58</v>
      </c>
      <c r="W11">
        <f t="shared" si="12"/>
        <v>16.30047694753577</v>
      </c>
      <c r="X11" s="1">
        <f t="shared" si="4"/>
        <v>824.44444444444412</v>
      </c>
      <c r="Y11" s="1">
        <v>111.3</v>
      </c>
      <c r="Z11" s="1">
        <f t="shared" si="13"/>
        <v>2.9983342587451389E-2</v>
      </c>
      <c r="AA11">
        <v>6.9</v>
      </c>
      <c r="AB11">
        <f t="shared" si="14"/>
        <v>16.130434782608695</v>
      </c>
      <c r="AC11" s="1">
        <v>722.87800000000004</v>
      </c>
      <c r="AD11">
        <v>23913.8</v>
      </c>
      <c r="AE11">
        <f t="shared" si="15"/>
        <v>33.081377493850965</v>
      </c>
      <c r="AF11">
        <f t="shared" si="16"/>
        <v>4.9665404661743437</v>
      </c>
      <c r="AG11" s="1">
        <v>815.63</v>
      </c>
      <c r="AH11">
        <v>12674.3</v>
      </c>
      <c r="AI11">
        <f t="shared" si="17"/>
        <v>15.539276387577701</v>
      </c>
      <c r="AJ11">
        <f t="shared" si="18"/>
        <v>4.6186191821244567</v>
      </c>
      <c r="AK11" s="1">
        <v>267.45499999999998</v>
      </c>
      <c r="AL11">
        <v>12010.8</v>
      </c>
      <c r="AM11">
        <f t="shared" si="19"/>
        <v>44.907741489222488</v>
      </c>
      <c r="AN11">
        <f t="shared" si="20"/>
        <v>3.9365150447930195</v>
      </c>
      <c r="AO11" s="1">
        <v>140.58500000000001</v>
      </c>
      <c r="AP11">
        <v>5914.9</v>
      </c>
      <c r="AQ11">
        <f t="shared" si="21"/>
        <v>42.073478678379622</v>
      </c>
      <c r="AR11">
        <f t="shared" si="22"/>
        <v>4.8738541818120344</v>
      </c>
      <c r="AS11" s="1">
        <v>100.94199999999999</v>
      </c>
      <c r="AT11">
        <v>2910.6</v>
      </c>
      <c r="AU11">
        <f t="shared" si="23"/>
        <v>28.834380139089774</v>
      </c>
      <c r="AV11">
        <f t="shared" si="24"/>
        <v>3.8599754689754691</v>
      </c>
      <c r="AX11">
        <f>(D11+I11+N11+S11+X11)/5</f>
        <v>1013.279116601354</v>
      </c>
      <c r="AZ11">
        <f>(H11+M11+R11+W11+AB11)/5</f>
        <v>16.621223495465262</v>
      </c>
      <c r="BB11">
        <f t="shared" si="25"/>
        <v>4.4511008687758649</v>
      </c>
    </row>
    <row r="12" spans="1:54" x14ac:dyDescent="0.3">
      <c r="C12" s="2" t="s">
        <v>748</v>
      </c>
      <c r="D12" s="1">
        <f t="shared" si="0"/>
        <v>1175.2237234602521</v>
      </c>
      <c r="E12" s="1">
        <v>167.44</v>
      </c>
      <c r="F12" s="1">
        <f t="shared" si="5"/>
        <v>-1.5406327178642876E-2</v>
      </c>
      <c r="G12">
        <v>9.2799999999999994</v>
      </c>
      <c r="H12">
        <f t="shared" si="6"/>
        <v>18.043103448275865</v>
      </c>
      <c r="I12" s="1">
        <f t="shared" si="1"/>
        <v>1434.1706752182367</v>
      </c>
      <c r="J12" s="1">
        <v>72.45</v>
      </c>
      <c r="K12" s="1">
        <f t="shared" si="7"/>
        <v>-1.1731005319874477E-2</v>
      </c>
      <c r="L12">
        <v>4.34</v>
      </c>
      <c r="M12">
        <f t="shared" si="8"/>
        <v>16.693548387096776</v>
      </c>
      <c r="N12" s="1">
        <f t="shared" si="2"/>
        <v>755.68229826785046</v>
      </c>
      <c r="O12" s="1">
        <v>178.87</v>
      </c>
      <c r="P12" s="1">
        <f t="shared" si="9"/>
        <v>-2.4168030551009356E-2</v>
      </c>
      <c r="Q12">
        <v>10.68</v>
      </c>
      <c r="R12">
        <f t="shared" si="10"/>
        <v>16.74812734082397</v>
      </c>
      <c r="S12" s="1">
        <f t="shared" si="3"/>
        <v>919.09254267745007</v>
      </c>
      <c r="T12" s="1">
        <v>204.59</v>
      </c>
      <c r="U12" s="1">
        <f t="shared" si="11"/>
        <v>-1.6583349355893007E-2</v>
      </c>
      <c r="V12">
        <v>12.55</v>
      </c>
      <c r="W12">
        <f t="shared" si="12"/>
        <v>16.301992031872508</v>
      </c>
      <c r="X12" s="1">
        <f t="shared" si="4"/>
        <v>800.44444444444412</v>
      </c>
      <c r="Y12" s="1">
        <v>108.06</v>
      </c>
      <c r="Z12" s="1">
        <f t="shared" si="13"/>
        <v>-2.9546475078580992E-2</v>
      </c>
      <c r="AA12">
        <v>6.88</v>
      </c>
      <c r="AB12">
        <f t="shared" si="14"/>
        <v>15.70639534883721</v>
      </c>
      <c r="AC12" s="1">
        <v>722.87800000000004</v>
      </c>
      <c r="AD12">
        <v>23889.8</v>
      </c>
      <c r="AE12">
        <f t="shared" si="15"/>
        <v>33.048176870785937</v>
      </c>
      <c r="AF12">
        <f t="shared" si="16"/>
        <v>5.0665427219985109</v>
      </c>
      <c r="AG12" s="1">
        <v>815.63</v>
      </c>
      <c r="AH12">
        <v>12668.2</v>
      </c>
      <c r="AI12">
        <f t="shared" si="17"/>
        <v>15.531797506222185</v>
      </c>
      <c r="AJ12">
        <f t="shared" si="18"/>
        <v>4.6646242954800208</v>
      </c>
      <c r="AK12" s="1">
        <v>267.45499999999998</v>
      </c>
      <c r="AL12">
        <v>12006.6</v>
      </c>
      <c r="AM12">
        <f t="shared" si="19"/>
        <v>44.892037912919932</v>
      </c>
      <c r="AN12">
        <f t="shared" si="20"/>
        <v>3.9844482076524579</v>
      </c>
      <c r="AO12" s="1">
        <v>140.58500000000001</v>
      </c>
      <c r="AP12">
        <v>5907.7</v>
      </c>
      <c r="AQ12">
        <f t="shared" si="21"/>
        <v>42.022264110680368</v>
      </c>
      <c r="AR12">
        <f t="shared" si="22"/>
        <v>4.8686096365759948</v>
      </c>
      <c r="AS12" s="1">
        <v>100.94199999999999</v>
      </c>
      <c r="AT12">
        <v>2907.2</v>
      </c>
      <c r="AU12">
        <f t="shared" si="23"/>
        <v>28.800697430207446</v>
      </c>
      <c r="AV12">
        <f t="shared" si="24"/>
        <v>3.7519924738580079</v>
      </c>
      <c r="AX12">
        <f>(D12+I12+N12+S12+X12)/5</f>
        <v>1016.9227368136468</v>
      </c>
      <c r="AZ12">
        <f>(H12+M12+R12+W12+AB12)/5</f>
        <v>16.698633311381265</v>
      </c>
      <c r="BB12">
        <f t="shared" si="25"/>
        <v>4.4672434671129979</v>
      </c>
    </row>
    <row r="13" spans="1:54" x14ac:dyDescent="0.3">
      <c r="C13" s="2" t="s">
        <v>747</v>
      </c>
      <c r="D13" s="1">
        <f t="shared" si="0"/>
        <v>1193.6129145464076</v>
      </c>
      <c r="E13" s="1">
        <v>170.06</v>
      </c>
      <c r="F13" s="1">
        <f t="shared" si="5"/>
        <v>-1.0573308270677151E-3</v>
      </c>
      <c r="G13">
        <v>9.25</v>
      </c>
      <c r="H13">
        <f t="shared" si="6"/>
        <v>18.384864864864866</v>
      </c>
      <c r="I13" s="1">
        <f t="shared" si="1"/>
        <v>1451.1946473464311</v>
      </c>
      <c r="J13" s="1">
        <v>73.31</v>
      </c>
      <c r="K13" s="1">
        <f t="shared" si="7"/>
        <v>1.061483319547829E-2</v>
      </c>
      <c r="L13">
        <v>4.32</v>
      </c>
      <c r="M13">
        <f t="shared" si="8"/>
        <v>16.969907407407408</v>
      </c>
      <c r="N13" s="1">
        <f t="shared" si="2"/>
        <v>774.39797211660425</v>
      </c>
      <c r="O13" s="1">
        <v>183.3</v>
      </c>
      <c r="P13" s="1">
        <f t="shared" si="9"/>
        <v>2.3513971673867484E-3</v>
      </c>
      <c r="Q13">
        <v>10.65</v>
      </c>
      <c r="R13">
        <f t="shared" si="10"/>
        <v>17.211267605633804</v>
      </c>
      <c r="S13" s="1">
        <f t="shared" si="3"/>
        <v>934.5911949685551</v>
      </c>
      <c r="T13" s="1">
        <v>208.04</v>
      </c>
      <c r="U13" s="1">
        <f t="shared" si="11"/>
        <v>1.8007437854765884E-2</v>
      </c>
      <c r="V13">
        <v>12.54</v>
      </c>
      <c r="W13">
        <f t="shared" si="12"/>
        <v>16.590111642743221</v>
      </c>
      <c r="X13" s="1">
        <f t="shared" si="4"/>
        <v>824.81481481481444</v>
      </c>
      <c r="Y13" s="1">
        <v>111.35</v>
      </c>
      <c r="Z13" s="1">
        <f t="shared" si="13"/>
        <v>3.542867770132041E-2</v>
      </c>
      <c r="AA13">
        <v>6.86</v>
      </c>
      <c r="AB13">
        <f t="shared" si="14"/>
        <v>16.231778425655975</v>
      </c>
      <c r="AC13" s="1">
        <v>722.87800000000004</v>
      </c>
      <c r="AD13">
        <v>23868.7</v>
      </c>
      <c r="AE13">
        <f t="shared" si="15"/>
        <v>33.018987989674606</v>
      </c>
      <c r="AF13">
        <f t="shared" si="16"/>
        <v>5.150369843351335</v>
      </c>
      <c r="AG13" s="1">
        <v>815.63</v>
      </c>
      <c r="AH13">
        <v>12661.8</v>
      </c>
      <c r="AI13">
        <f t="shared" si="17"/>
        <v>15.523950811029509</v>
      </c>
      <c r="AJ13">
        <f t="shared" si="18"/>
        <v>4.7223803329700367</v>
      </c>
      <c r="AK13" s="1">
        <v>267.45499999999998</v>
      </c>
      <c r="AL13">
        <v>11997.1</v>
      </c>
      <c r="AM13">
        <f t="shared" si="19"/>
        <v>44.856517918902249</v>
      </c>
      <c r="AN13">
        <f t="shared" si="20"/>
        <v>4.0863626626434719</v>
      </c>
      <c r="AO13" s="1">
        <v>140.041</v>
      </c>
      <c r="AP13">
        <v>5900.5</v>
      </c>
      <c r="AQ13">
        <f t="shared" si="21"/>
        <v>42.13408930241858</v>
      </c>
      <c r="AR13">
        <f t="shared" si="22"/>
        <v>4.9375696364714852</v>
      </c>
      <c r="AS13" s="1">
        <v>100.94199999999999</v>
      </c>
      <c r="AT13">
        <v>2904.3</v>
      </c>
      <c r="AU13">
        <f t="shared" si="23"/>
        <v>28.771968060866641</v>
      </c>
      <c r="AV13">
        <f t="shared" si="24"/>
        <v>3.8700863202837166</v>
      </c>
      <c r="AX13">
        <f>(D13+I13+N13+S13+X13)/5</f>
        <v>1035.7223087585626</v>
      </c>
      <c r="AZ13">
        <f>(H13+M13+R13+W13+AB13)/5</f>
        <v>17.077585989261056</v>
      </c>
      <c r="BB13">
        <f t="shared" si="25"/>
        <v>4.5533537591440094</v>
      </c>
    </row>
    <row r="14" spans="1:54" x14ac:dyDescent="0.3">
      <c r="C14" s="2" t="s">
        <v>746</v>
      </c>
      <c r="D14" s="1">
        <f t="shared" si="0"/>
        <v>1194.8762940866779</v>
      </c>
      <c r="E14" s="1">
        <v>170.24</v>
      </c>
      <c r="F14" s="1">
        <f t="shared" si="5"/>
        <v>5.268365075439041E-2</v>
      </c>
      <c r="G14">
        <v>9.23</v>
      </c>
      <c r="H14">
        <f t="shared" si="6"/>
        <v>18.444203683640303</v>
      </c>
      <c r="I14" s="1">
        <f t="shared" si="1"/>
        <v>1435.9522536967688</v>
      </c>
      <c r="J14" s="1">
        <v>72.540000000000006</v>
      </c>
      <c r="K14" s="1">
        <f t="shared" si="7"/>
        <v>5.5127272727272913E-2</v>
      </c>
      <c r="L14">
        <v>4.3099999999999996</v>
      </c>
      <c r="M14">
        <f t="shared" si="8"/>
        <v>16.830626450116011</v>
      </c>
      <c r="N14" s="1">
        <f t="shared" si="2"/>
        <v>772.58132657372289</v>
      </c>
      <c r="O14" s="1">
        <v>182.87</v>
      </c>
      <c r="P14" s="1">
        <f t="shared" si="9"/>
        <v>6.6546133208911673E-2</v>
      </c>
      <c r="Q14">
        <v>10.63</v>
      </c>
      <c r="R14">
        <f t="shared" si="10"/>
        <v>17.203198494825962</v>
      </c>
      <c r="S14" s="1">
        <f t="shared" si="3"/>
        <v>918.05929919137645</v>
      </c>
      <c r="T14" s="1">
        <v>204.36</v>
      </c>
      <c r="U14" s="1">
        <f t="shared" si="11"/>
        <v>2.001497379585726E-2</v>
      </c>
      <c r="V14">
        <v>12.52</v>
      </c>
      <c r="W14">
        <f t="shared" si="12"/>
        <v>16.32268370607029</v>
      </c>
      <c r="X14" s="1">
        <f t="shared" si="4"/>
        <v>796.59259259259227</v>
      </c>
      <c r="Y14" s="1">
        <v>107.54</v>
      </c>
      <c r="Z14" s="1">
        <f t="shared" si="13"/>
        <v>5.2044609665427677E-2</v>
      </c>
      <c r="AA14">
        <v>6.85</v>
      </c>
      <c r="AB14">
        <f t="shared" si="14"/>
        <v>15.699270072992702</v>
      </c>
      <c r="AC14" s="1">
        <v>722.87800000000004</v>
      </c>
      <c r="AD14">
        <v>23849.200000000001</v>
      </c>
      <c r="AE14">
        <f t="shared" si="15"/>
        <v>32.992012483434273</v>
      </c>
      <c r="AF14">
        <f t="shared" si="16"/>
        <v>5.1600368448417555</v>
      </c>
      <c r="AG14" s="1">
        <v>815.63</v>
      </c>
      <c r="AH14">
        <v>12648.6</v>
      </c>
      <c r="AI14">
        <f t="shared" si="17"/>
        <v>15.507767002194623</v>
      </c>
      <c r="AJ14">
        <f t="shared" si="18"/>
        <v>4.6776560409847736</v>
      </c>
      <c r="AK14" s="1">
        <v>267.45499999999998</v>
      </c>
      <c r="AL14">
        <v>11988</v>
      </c>
      <c r="AM14">
        <f t="shared" si="19"/>
        <v>44.822493503580041</v>
      </c>
      <c r="AN14">
        <f t="shared" si="20"/>
        <v>4.079871192025359</v>
      </c>
      <c r="AO14" s="1">
        <v>140.041</v>
      </c>
      <c r="AP14">
        <v>5893.3</v>
      </c>
      <c r="AQ14">
        <f t="shared" si="21"/>
        <v>42.082675787805002</v>
      </c>
      <c r="AR14">
        <f t="shared" si="22"/>
        <v>4.8561550845875825</v>
      </c>
      <c r="AS14" s="1">
        <v>100.94199999999999</v>
      </c>
      <c r="AT14">
        <v>2900.8</v>
      </c>
      <c r="AU14">
        <f t="shared" si="23"/>
        <v>28.737294684076009</v>
      </c>
      <c r="AV14">
        <f t="shared" si="24"/>
        <v>3.7421754964147818</v>
      </c>
      <c r="AX14">
        <f>(D14+I14+N14+S14+X14)/5</f>
        <v>1023.6123532282278</v>
      </c>
      <c r="AZ14">
        <f>(H14+M14+R14+W14+AB14)/5</f>
        <v>16.899996481529051</v>
      </c>
      <c r="BB14">
        <f t="shared" si="25"/>
        <v>4.5031789317708499</v>
      </c>
    </row>
    <row r="15" spans="1:54" x14ac:dyDescent="0.3">
      <c r="C15" s="2" t="s">
        <v>745</v>
      </c>
      <c r="D15" s="1">
        <f t="shared" si="0"/>
        <v>1135.0763291805542</v>
      </c>
      <c r="E15" s="1">
        <v>161.72</v>
      </c>
      <c r="F15" s="1">
        <f t="shared" si="5"/>
        <v>1.2838980397068989E-2</v>
      </c>
      <c r="G15">
        <v>9.1999999999999993</v>
      </c>
      <c r="H15">
        <f t="shared" si="6"/>
        <v>17.57826086956522</v>
      </c>
      <c r="I15" s="1">
        <f t="shared" si="1"/>
        <v>1360.9280044341444</v>
      </c>
      <c r="J15" s="1">
        <v>68.75</v>
      </c>
      <c r="K15" s="1">
        <f t="shared" si="7"/>
        <v>3.8519637462235634E-2</v>
      </c>
      <c r="L15">
        <v>4.3</v>
      </c>
      <c r="M15">
        <f t="shared" si="8"/>
        <v>15.988372093023257</v>
      </c>
      <c r="N15" s="1">
        <f t="shared" si="2"/>
        <v>724.37684833122182</v>
      </c>
      <c r="O15" s="1">
        <v>171.46</v>
      </c>
      <c r="P15" s="1">
        <f t="shared" si="9"/>
        <v>1.1384415737627496E-2</v>
      </c>
      <c r="Q15">
        <v>10.42</v>
      </c>
      <c r="R15">
        <f t="shared" si="10"/>
        <v>16.454894433781192</v>
      </c>
      <c r="S15" s="1">
        <f t="shared" si="3"/>
        <v>900.04492362983103</v>
      </c>
      <c r="T15" s="1">
        <v>200.35</v>
      </c>
      <c r="U15" s="1">
        <f t="shared" si="11"/>
        <v>-1.8998188317093434E-2</v>
      </c>
      <c r="V15">
        <v>12.48</v>
      </c>
      <c r="W15">
        <f t="shared" si="12"/>
        <v>16.053685897435898</v>
      </c>
      <c r="X15" s="1">
        <f t="shared" si="4"/>
        <v>757.18518518518476</v>
      </c>
      <c r="Y15" s="1">
        <v>102.22</v>
      </c>
      <c r="Z15" s="1">
        <f t="shared" si="13"/>
        <v>-3.7385817873622718E-2</v>
      </c>
      <c r="AA15">
        <v>6.83</v>
      </c>
      <c r="AB15">
        <f t="shared" si="14"/>
        <v>14.966325036603221</v>
      </c>
      <c r="AC15" s="1">
        <v>722.87800000000004</v>
      </c>
      <c r="AD15">
        <v>23829.599999999999</v>
      </c>
      <c r="AE15">
        <f t="shared" si="15"/>
        <v>32.964898641264497</v>
      </c>
      <c r="AF15">
        <f t="shared" si="16"/>
        <v>4.9058242756907378</v>
      </c>
      <c r="AG15" s="1">
        <v>815.63</v>
      </c>
      <c r="AH15">
        <v>12640.4</v>
      </c>
      <c r="AI15">
        <f t="shared" si="17"/>
        <v>15.497713423979009</v>
      </c>
      <c r="AJ15">
        <f t="shared" si="18"/>
        <v>4.4361382946742198</v>
      </c>
      <c r="AK15" s="1">
        <v>267.45499999999998</v>
      </c>
      <c r="AL15">
        <v>11954.4</v>
      </c>
      <c r="AM15">
        <f t="shared" si="19"/>
        <v>44.696864893159599</v>
      </c>
      <c r="AN15">
        <f t="shared" si="20"/>
        <v>3.8360632319480694</v>
      </c>
      <c r="AO15" s="1">
        <v>140.58500000000001</v>
      </c>
      <c r="AP15">
        <v>5882.9</v>
      </c>
      <c r="AQ15">
        <f t="shared" si="21"/>
        <v>41.845858377494039</v>
      </c>
      <c r="AR15">
        <f t="shared" si="22"/>
        <v>4.7878095412126678</v>
      </c>
      <c r="AS15" s="1">
        <v>100.94199999999999</v>
      </c>
      <c r="AT15">
        <v>2897.5</v>
      </c>
      <c r="AU15">
        <f t="shared" si="23"/>
        <v>28.704602643101982</v>
      </c>
      <c r="AV15">
        <f t="shared" si="24"/>
        <v>3.5611013770491802</v>
      </c>
      <c r="AX15">
        <f>(D15+I15+N15+S15+X15)/5</f>
        <v>975.52225815218731</v>
      </c>
      <c r="AZ15">
        <f>(H15+M15+R15+W15+AB15)/5</f>
        <v>16.208307666081758</v>
      </c>
      <c r="BB15">
        <f t="shared" si="25"/>
        <v>4.3053873441149744</v>
      </c>
    </row>
    <row r="16" spans="1:54" x14ac:dyDescent="0.3">
      <c r="C16" s="2" t="s">
        <v>744</v>
      </c>
      <c r="D16" s="1">
        <f t="shared" si="0"/>
        <v>1120.6878399719212</v>
      </c>
      <c r="E16" s="1">
        <v>159.66999999999999</v>
      </c>
      <c r="F16" s="1">
        <f t="shared" si="5"/>
        <v>-7.9527803665734309E-3</v>
      </c>
      <c r="G16">
        <v>9.17</v>
      </c>
      <c r="H16">
        <f t="shared" si="6"/>
        <v>17.412213740458014</v>
      </c>
      <c r="I16" s="1">
        <f t="shared" si="1"/>
        <v>1310.4499475424052</v>
      </c>
      <c r="J16" s="1">
        <v>66.2</v>
      </c>
      <c r="K16" s="1">
        <f t="shared" si="7"/>
        <v>0</v>
      </c>
      <c r="L16">
        <v>4.29</v>
      </c>
      <c r="M16">
        <f t="shared" si="8"/>
        <v>15.431235431235432</v>
      </c>
      <c r="N16" s="1">
        <f t="shared" si="2"/>
        <v>716.22306717363847</v>
      </c>
      <c r="O16" s="1">
        <v>169.53</v>
      </c>
      <c r="P16" s="1">
        <f t="shared" si="9"/>
        <v>2.6707848837209225E-2</v>
      </c>
      <c r="Q16">
        <v>10.4</v>
      </c>
      <c r="R16">
        <f t="shared" si="10"/>
        <v>16.300961538461539</v>
      </c>
      <c r="S16" s="1">
        <f t="shared" si="3"/>
        <v>917.47529200359565</v>
      </c>
      <c r="T16" s="1">
        <v>204.23</v>
      </c>
      <c r="U16" s="1">
        <f t="shared" si="11"/>
        <v>-5.2603380254250265E-3</v>
      </c>
      <c r="V16">
        <v>12.45</v>
      </c>
      <c r="W16">
        <f t="shared" si="12"/>
        <v>16.404016064257029</v>
      </c>
      <c r="X16" s="1">
        <f t="shared" si="4"/>
        <v>786.59259259259215</v>
      </c>
      <c r="Y16" s="1">
        <v>106.19</v>
      </c>
      <c r="Z16" s="1">
        <f t="shared" si="13"/>
        <v>-2.4974749793407414E-2</v>
      </c>
      <c r="AA16">
        <v>6.81</v>
      </c>
      <c r="AB16">
        <f t="shared" si="14"/>
        <v>15.593245227606461</v>
      </c>
      <c r="AC16" s="1">
        <v>736.79</v>
      </c>
      <c r="AD16">
        <v>23814.1</v>
      </c>
      <c r="AE16">
        <f t="shared" si="15"/>
        <v>32.321421300506252</v>
      </c>
      <c r="AF16">
        <f t="shared" si="16"/>
        <v>4.9400674096438655</v>
      </c>
      <c r="AG16" s="1">
        <v>844.42</v>
      </c>
      <c r="AH16">
        <v>12632.3</v>
      </c>
      <c r="AI16">
        <f t="shared" si="17"/>
        <v>14.959735676559058</v>
      </c>
      <c r="AJ16">
        <f t="shared" si="18"/>
        <v>4.4252118774886604</v>
      </c>
      <c r="AK16" s="1">
        <v>268.09800000000001</v>
      </c>
      <c r="AL16">
        <v>11945</v>
      </c>
      <c r="AM16">
        <f t="shared" si="19"/>
        <v>44.554603167498449</v>
      </c>
      <c r="AN16">
        <f t="shared" si="20"/>
        <v>3.8049940510673923</v>
      </c>
      <c r="AO16" s="1">
        <v>140.58500000000001</v>
      </c>
      <c r="AP16">
        <v>5875.6</v>
      </c>
      <c r="AQ16">
        <f t="shared" si="21"/>
        <v>41.793932496354522</v>
      </c>
      <c r="AR16">
        <f t="shared" si="22"/>
        <v>4.8865944839675945</v>
      </c>
      <c r="AS16" s="1">
        <v>100.94199999999999</v>
      </c>
      <c r="AT16">
        <v>2894.7</v>
      </c>
      <c r="AU16">
        <f t="shared" si="23"/>
        <v>28.676863941669474</v>
      </c>
      <c r="AV16">
        <f t="shared" si="24"/>
        <v>3.7029851038104118</v>
      </c>
      <c r="AX16">
        <f>(D16+I16+N16+S16+X16)/5</f>
        <v>970.28574785683054</v>
      </c>
      <c r="AZ16">
        <f>(H16+M16+R16+W16+AB16)/5</f>
        <v>16.228334400403693</v>
      </c>
      <c r="BB16">
        <f t="shared" si="25"/>
        <v>4.351970585195585</v>
      </c>
    </row>
    <row r="17" spans="3:54" x14ac:dyDescent="0.3">
      <c r="C17" s="2" t="s">
        <v>743</v>
      </c>
      <c r="D17" s="1">
        <f t="shared" si="0"/>
        <v>1129.6718722582871</v>
      </c>
      <c r="E17" s="1">
        <v>160.94999999999999</v>
      </c>
      <c r="F17" s="1">
        <f t="shared" si="5"/>
        <v>1.6483516483516425E-2</v>
      </c>
      <c r="G17">
        <v>9.14</v>
      </c>
      <c r="H17">
        <f t="shared" si="6"/>
        <v>17.609409190371988</v>
      </c>
      <c r="I17" s="1">
        <f t="shared" si="1"/>
        <v>1310.4499475424052</v>
      </c>
      <c r="J17" s="1">
        <v>66.2</v>
      </c>
      <c r="K17" s="1">
        <f t="shared" si="7"/>
        <v>-1.7220902612826605E-2</v>
      </c>
      <c r="L17">
        <v>4.28</v>
      </c>
      <c r="M17">
        <f t="shared" si="8"/>
        <v>15.467289719626168</v>
      </c>
      <c r="N17" s="1">
        <f t="shared" si="2"/>
        <v>697.59188846641416</v>
      </c>
      <c r="O17" s="1">
        <v>165.12</v>
      </c>
      <c r="P17" s="1">
        <f t="shared" si="9"/>
        <v>-2.3247559893522673E-2</v>
      </c>
      <c r="Q17">
        <v>10.35</v>
      </c>
      <c r="R17">
        <f t="shared" si="10"/>
        <v>15.953623188405798</v>
      </c>
      <c r="S17" s="1">
        <f t="shared" si="3"/>
        <v>922.32704402515901</v>
      </c>
      <c r="T17" s="1">
        <v>205.31</v>
      </c>
      <c r="U17" s="1">
        <f t="shared" si="11"/>
        <v>3.9649584768077784E-2</v>
      </c>
      <c r="V17">
        <v>12.43</v>
      </c>
      <c r="W17">
        <f t="shared" si="12"/>
        <v>16.517296862429607</v>
      </c>
      <c r="X17" s="1">
        <f t="shared" si="4"/>
        <v>806.74074074074031</v>
      </c>
      <c r="Y17" s="1">
        <v>108.91</v>
      </c>
      <c r="Z17" s="1">
        <f t="shared" si="13"/>
        <v>-1.4567499095186398E-2</v>
      </c>
      <c r="AA17">
        <v>6.8</v>
      </c>
      <c r="AB17">
        <f t="shared" si="14"/>
        <v>16.016176470588235</v>
      </c>
      <c r="AC17" s="1">
        <v>736.79</v>
      </c>
      <c r="AD17">
        <v>23790.7</v>
      </c>
      <c r="AE17">
        <f t="shared" si="15"/>
        <v>32.289661911806625</v>
      </c>
      <c r="AF17">
        <f t="shared" si="16"/>
        <v>4.9845675200813755</v>
      </c>
      <c r="AG17" s="1">
        <v>844.42</v>
      </c>
      <c r="AH17">
        <v>12605.4</v>
      </c>
      <c r="AI17">
        <f t="shared" si="17"/>
        <v>14.927879491248431</v>
      </c>
      <c r="AJ17">
        <f t="shared" si="18"/>
        <v>4.4346553064559631</v>
      </c>
      <c r="AK17" s="1">
        <v>268.09800000000001</v>
      </c>
      <c r="AL17">
        <v>11929.7</v>
      </c>
      <c r="AM17">
        <f t="shared" si="19"/>
        <v>44.49753448365896</v>
      </c>
      <c r="AN17">
        <f t="shared" si="20"/>
        <v>3.7107673923065962</v>
      </c>
      <c r="AO17" s="1">
        <v>142.322</v>
      </c>
      <c r="AP17">
        <v>5868.4</v>
      </c>
      <c r="AQ17">
        <f t="shared" si="21"/>
        <v>41.233259791177751</v>
      </c>
      <c r="AR17">
        <f t="shared" si="22"/>
        <v>4.9792328096244294</v>
      </c>
      <c r="AS17" s="1">
        <v>100.94199999999999</v>
      </c>
      <c r="AT17">
        <v>2891.4</v>
      </c>
      <c r="AU17">
        <f t="shared" si="23"/>
        <v>28.644171900695451</v>
      </c>
      <c r="AV17">
        <f t="shared" si="24"/>
        <v>3.8021696133360998</v>
      </c>
      <c r="AX17">
        <f>(D17+I17+N17+S17+X17)/5</f>
        <v>973.35629860660117</v>
      </c>
      <c r="AZ17">
        <f>(H17+M17+R17+W17+AB17)/5</f>
        <v>16.312759086284359</v>
      </c>
      <c r="BB17">
        <f t="shared" si="25"/>
        <v>4.3822785283608923</v>
      </c>
    </row>
    <row r="18" spans="3:54" x14ac:dyDescent="0.3">
      <c r="C18" s="2" t="s">
        <v>742</v>
      </c>
      <c r="D18" s="1">
        <f t="shared" si="0"/>
        <v>1111.352868924369</v>
      </c>
      <c r="E18" s="1">
        <v>158.34</v>
      </c>
      <c r="F18" s="1">
        <f t="shared" si="5"/>
        <v>3.3483454082631647E-2</v>
      </c>
      <c r="G18">
        <v>9.02</v>
      </c>
      <c r="H18">
        <f t="shared" si="6"/>
        <v>17.554323725055433</v>
      </c>
      <c r="I18" s="1">
        <f t="shared" si="1"/>
        <v>1333.4125145990395</v>
      </c>
      <c r="J18" s="1">
        <v>67.36</v>
      </c>
      <c r="K18" s="1">
        <f t="shared" si="7"/>
        <v>3.2812020852499346E-2</v>
      </c>
      <c r="L18">
        <v>4.29</v>
      </c>
      <c r="M18">
        <f t="shared" si="8"/>
        <v>15.701631701631701</v>
      </c>
      <c r="N18" s="1">
        <f t="shared" si="2"/>
        <v>714.19518377693385</v>
      </c>
      <c r="O18" s="1">
        <v>169.05</v>
      </c>
      <c r="P18" s="1">
        <f t="shared" si="9"/>
        <v>3.3439295757427656E-2</v>
      </c>
      <c r="Q18">
        <v>10.34</v>
      </c>
      <c r="R18">
        <f t="shared" si="10"/>
        <v>16.349129593810446</v>
      </c>
      <c r="S18" s="1">
        <f t="shared" si="3"/>
        <v>887.1518418688247</v>
      </c>
      <c r="T18" s="1">
        <v>197.48</v>
      </c>
      <c r="U18" s="1">
        <f t="shared" si="11"/>
        <v>4.3873559572893406E-2</v>
      </c>
      <c r="V18">
        <v>12.28</v>
      </c>
      <c r="W18">
        <f t="shared" si="12"/>
        <v>16.081433224755699</v>
      </c>
      <c r="X18" s="1">
        <f t="shared" si="4"/>
        <v>818.66666666666629</v>
      </c>
      <c r="Y18" s="1">
        <v>110.52</v>
      </c>
      <c r="Z18" s="1">
        <f t="shared" si="13"/>
        <v>7.7823288472790964E-2</v>
      </c>
      <c r="AA18">
        <v>6.84</v>
      </c>
      <c r="AB18">
        <f t="shared" si="14"/>
        <v>16.157894736842106</v>
      </c>
      <c r="AC18" s="1">
        <v>736.79</v>
      </c>
      <c r="AD18">
        <v>23684.5</v>
      </c>
      <c r="AE18">
        <f t="shared" si="15"/>
        <v>32.145523147708303</v>
      </c>
      <c r="AF18">
        <f t="shared" si="16"/>
        <v>4.925724782030442</v>
      </c>
      <c r="AG18" s="1">
        <v>844.42</v>
      </c>
      <c r="AH18">
        <v>12619.8</v>
      </c>
      <c r="AI18">
        <f t="shared" si="17"/>
        <v>14.944932616470476</v>
      </c>
      <c r="AJ18">
        <f t="shared" si="18"/>
        <v>4.5072133631277831</v>
      </c>
      <c r="AK18" s="1">
        <v>272.34699999999998</v>
      </c>
      <c r="AL18">
        <v>11889.2</v>
      </c>
      <c r="AM18">
        <f t="shared" si="19"/>
        <v>43.654602400613932</v>
      </c>
      <c r="AN18">
        <f t="shared" si="20"/>
        <v>3.8724439281028156</v>
      </c>
      <c r="AO18" s="1">
        <v>142.322</v>
      </c>
      <c r="AP18">
        <v>5821.9</v>
      </c>
      <c r="AQ18">
        <f t="shared" si="21"/>
        <v>40.906535883419288</v>
      </c>
      <c r="AR18">
        <f t="shared" si="22"/>
        <v>4.8275904017588758</v>
      </c>
      <c r="AS18" s="1">
        <v>101.697</v>
      </c>
      <c r="AT18">
        <v>2889.8</v>
      </c>
      <c r="AU18">
        <f t="shared" si="23"/>
        <v>28.415784143091734</v>
      </c>
      <c r="AV18">
        <f t="shared" si="24"/>
        <v>3.8893876531247833</v>
      </c>
      <c r="AX18">
        <f>(D18+I18+N18+S18+X18)/5</f>
        <v>972.95581516716663</v>
      </c>
      <c r="AZ18">
        <f>(H18+M18+R18+W18+AB18)/5</f>
        <v>16.368882596419077</v>
      </c>
      <c r="BB18">
        <f t="shared" si="25"/>
        <v>4.40447202562894</v>
      </c>
    </row>
    <row r="19" spans="3:54" x14ac:dyDescent="0.3">
      <c r="C19" s="2" t="s">
        <v>741</v>
      </c>
      <c r="D19" s="1">
        <f t="shared" si="0"/>
        <v>1075.3465520266677</v>
      </c>
      <c r="E19" s="1">
        <v>153.21</v>
      </c>
      <c r="F19" s="1">
        <f t="shared" si="5"/>
        <v>0.11190942738950582</v>
      </c>
      <c r="G19">
        <v>8.99</v>
      </c>
      <c r="H19">
        <f t="shared" si="6"/>
        <v>17.042269187986651</v>
      </c>
      <c r="I19" s="1">
        <f t="shared" si="1"/>
        <v>1291.0505374428346</v>
      </c>
      <c r="J19" s="1">
        <v>65.22</v>
      </c>
      <c r="K19" s="1">
        <f t="shared" si="7"/>
        <v>3.8700430004777742E-2</v>
      </c>
      <c r="L19">
        <v>4.25</v>
      </c>
      <c r="M19">
        <f t="shared" si="8"/>
        <v>15.345882352941176</v>
      </c>
      <c r="N19" s="1">
        <f t="shared" si="2"/>
        <v>691.08576256865319</v>
      </c>
      <c r="O19" s="1">
        <v>163.58000000000001</v>
      </c>
      <c r="P19" s="1">
        <f t="shared" si="9"/>
        <v>8.6693682322460663E-2</v>
      </c>
      <c r="Q19">
        <v>10.31</v>
      </c>
      <c r="R19">
        <f t="shared" si="10"/>
        <v>15.866149369544132</v>
      </c>
      <c r="S19" s="1">
        <f t="shared" si="3"/>
        <v>849.86522911051384</v>
      </c>
      <c r="T19" s="1">
        <v>189.18</v>
      </c>
      <c r="U19" s="1">
        <f t="shared" si="11"/>
        <v>4.6870676774943165E-2</v>
      </c>
      <c r="V19">
        <v>12.22</v>
      </c>
      <c r="W19">
        <f t="shared" si="12"/>
        <v>15.481178396072012</v>
      </c>
      <c r="X19" s="1">
        <f t="shared" si="4"/>
        <v>759.55555555555532</v>
      </c>
      <c r="Y19" s="1">
        <v>102.54</v>
      </c>
      <c r="Z19" s="1">
        <f t="shared" si="13"/>
        <v>5.8204334365325128E-2</v>
      </c>
      <c r="AA19">
        <v>6.88</v>
      </c>
      <c r="AB19">
        <f t="shared" si="14"/>
        <v>14.904069767441861</v>
      </c>
      <c r="AC19" s="1">
        <v>736.79</v>
      </c>
      <c r="AD19">
        <v>23744.7</v>
      </c>
      <c r="AE19">
        <f t="shared" si="15"/>
        <v>32.227228925474016</v>
      </c>
      <c r="AF19">
        <f t="shared" si="16"/>
        <v>4.7540544163539655</v>
      </c>
      <c r="AG19" s="1">
        <v>844.42</v>
      </c>
      <c r="AH19">
        <v>12670.8</v>
      </c>
      <c r="AI19">
        <f t="shared" si="17"/>
        <v>15.005329101631888</v>
      </c>
      <c r="AJ19">
        <f t="shared" si="18"/>
        <v>4.3464558196798944</v>
      </c>
      <c r="AK19" s="1">
        <v>272.34699999999998</v>
      </c>
      <c r="AL19">
        <v>11923.4</v>
      </c>
      <c r="AM19">
        <f t="shared" si="19"/>
        <v>43.780177494152682</v>
      </c>
      <c r="AN19">
        <f t="shared" si="20"/>
        <v>3.7363941711256858</v>
      </c>
      <c r="AO19" s="1">
        <v>142.322</v>
      </c>
      <c r="AP19">
        <v>5818</v>
      </c>
      <c r="AQ19">
        <f t="shared" si="21"/>
        <v>40.87913323309116</v>
      </c>
      <c r="AR19">
        <f t="shared" si="22"/>
        <v>4.6277889240288763</v>
      </c>
      <c r="AS19" s="1">
        <v>101.697</v>
      </c>
      <c r="AT19">
        <v>2905.2</v>
      </c>
      <c r="AU19">
        <f t="shared" si="23"/>
        <v>28.567214372105369</v>
      </c>
      <c r="AV19">
        <f t="shared" si="24"/>
        <v>3.5894294299876091</v>
      </c>
      <c r="AX19">
        <f>(D19+I19+N19+S19+X19)/5</f>
        <v>933.38072734084494</v>
      </c>
      <c r="AZ19">
        <f>(H19+M19+R19+W19+AB19)/5</f>
        <v>15.727909814797167</v>
      </c>
      <c r="BB19">
        <f t="shared" si="25"/>
        <v>4.2108245522352066</v>
      </c>
    </row>
    <row r="20" spans="3:54" x14ac:dyDescent="0.3">
      <c r="C20" s="2" t="s">
        <v>740</v>
      </c>
      <c r="D20" s="1">
        <f t="shared" si="0"/>
        <v>967.11703807685228</v>
      </c>
      <c r="E20" s="1">
        <v>137.79</v>
      </c>
      <c r="F20" s="1">
        <f t="shared" si="5"/>
        <v>7.3841204854510067E-3</v>
      </c>
      <c r="G20">
        <v>8.9700000000000006</v>
      </c>
      <c r="H20">
        <f t="shared" si="6"/>
        <v>15.361204013377925</v>
      </c>
      <c r="I20" s="1">
        <f t="shared" si="1"/>
        <v>1242.9479185224716</v>
      </c>
      <c r="J20" s="1">
        <v>62.79</v>
      </c>
      <c r="K20" s="1">
        <f t="shared" si="7"/>
        <v>1.1436855670102997E-2</v>
      </c>
      <c r="L20">
        <v>4.25</v>
      </c>
      <c r="M20">
        <f t="shared" si="8"/>
        <v>14.774117647058823</v>
      </c>
      <c r="N20" s="1">
        <f t="shared" si="2"/>
        <v>635.95268272074441</v>
      </c>
      <c r="O20" s="1">
        <v>150.53</v>
      </c>
      <c r="P20" s="1">
        <f t="shared" si="9"/>
        <v>1.7025876629957581E-2</v>
      </c>
      <c r="Q20">
        <v>10.32</v>
      </c>
      <c r="R20">
        <f t="shared" si="10"/>
        <v>14.586240310077519</v>
      </c>
      <c r="S20" s="1">
        <f t="shared" si="3"/>
        <v>811.81491464510509</v>
      </c>
      <c r="T20" s="1">
        <v>180.71</v>
      </c>
      <c r="U20" s="1">
        <f t="shared" si="11"/>
        <v>2.2462374108860539E-2</v>
      </c>
      <c r="V20">
        <v>12.21</v>
      </c>
      <c r="W20">
        <f t="shared" si="12"/>
        <v>14.8001638001638</v>
      </c>
      <c r="X20" s="1">
        <f t="shared" si="4"/>
        <v>717.77777777777749</v>
      </c>
      <c r="Y20" s="1">
        <v>96.9</v>
      </c>
      <c r="Z20" s="1">
        <f t="shared" si="13"/>
        <v>1.3704362381002255E-2</v>
      </c>
      <c r="AA20">
        <v>6.89</v>
      </c>
      <c r="AB20">
        <f t="shared" si="14"/>
        <v>14.063860667634254</v>
      </c>
      <c r="AC20" s="1">
        <v>736.79</v>
      </c>
      <c r="AD20">
        <v>23830.400000000001</v>
      </c>
      <c r="AE20">
        <f t="shared" si="15"/>
        <v>32.34354429348933</v>
      </c>
      <c r="AF20">
        <f t="shared" si="16"/>
        <v>4.2602010079562227</v>
      </c>
      <c r="AG20" s="1">
        <v>844.42</v>
      </c>
      <c r="AH20">
        <v>12682.6</v>
      </c>
      <c r="AI20">
        <f t="shared" si="17"/>
        <v>15.019303190355512</v>
      </c>
      <c r="AJ20">
        <f t="shared" si="18"/>
        <v>4.1806200463627325</v>
      </c>
      <c r="AK20" s="1">
        <v>272.34699999999998</v>
      </c>
      <c r="AL20">
        <v>11950.2</v>
      </c>
      <c r="AM20">
        <f t="shared" si="19"/>
        <v>43.878581368621653</v>
      </c>
      <c r="AN20">
        <f t="shared" si="20"/>
        <v>3.4306031622901707</v>
      </c>
      <c r="AO20" s="1">
        <v>142.322</v>
      </c>
      <c r="AP20">
        <v>5815.9</v>
      </c>
      <c r="AQ20">
        <f t="shared" si="21"/>
        <v>40.864377959837547</v>
      </c>
      <c r="AR20">
        <f t="shared" si="22"/>
        <v>4.4221889337849696</v>
      </c>
      <c r="AS20" s="1">
        <v>101.697</v>
      </c>
      <c r="AT20">
        <v>2911.8</v>
      </c>
      <c r="AU20">
        <f t="shared" si="23"/>
        <v>28.632113041682647</v>
      </c>
      <c r="AV20">
        <f t="shared" si="24"/>
        <v>3.3843118689470431</v>
      </c>
      <c r="AX20">
        <f>(D20+I20+N20+S20+X20)/5</f>
        <v>875.12206634859012</v>
      </c>
      <c r="AZ20">
        <f>(H20+M20+R20+W20+AB20)/5</f>
        <v>14.717117287662465</v>
      </c>
      <c r="BB20">
        <f t="shared" si="25"/>
        <v>3.9355850038682276</v>
      </c>
    </row>
    <row r="21" spans="3:54" x14ac:dyDescent="0.3">
      <c r="C21" s="2" t="s">
        <v>739</v>
      </c>
      <c r="D21" s="1">
        <f t="shared" si="0"/>
        <v>960.02807510089167</v>
      </c>
      <c r="E21" s="1">
        <v>136.78</v>
      </c>
      <c r="F21" s="1">
        <f t="shared" si="5"/>
        <v>3.1990342538101846E-2</v>
      </c>
      <c r="G21">
        <v>8.9499999999999993</v>
      </c>
      <c r="H21">
        <f t="shared" si="6"/>
        <v>15.282681564245811</v>
      </c>
      <c r="I21" s="1">
        <f t="shared" si="1"/>
        <v>1228.8932438584973</v>
      </c>
      <c r="J21" s="1">
        <v>62.08</v>
      </c>
      <c r="K21" s="1">
        <f t="shared" si="7"/>
        <v>2.2734761120263514E-2</v>
      </c>
      <c r="L21">
        <v>4.24</v>
      </c>
      <c r="M21">
        <f t="shared" si="8"/>
        <v>14.641509433962263</v>
      </c>
      <c r="N21" s="1">
        <f t="shared" si="2"/>
        <v>625.3062948880447</v>
      </c>
      <c r="O21" s="1">
        <v>148.01</v>
      </c>
      <c r="P21" s="1">
        <f t="shared" si="9"/>
        <v>2.5141986424712437E-2</v>
      </c>
      <c r="Q21">
        <v>10.3</v>
      </c>
      <c r="R21">
        <f t="shared" si="10"/>
        <v>14.369902912621358</v>
      </c>
      <c r="S21" s="1">
        <f t="shared" si="3"/>
        <v>793.98023360287675</v>
      </c>
      <c r="T21" s="1">
        <v>176.74</v>
      </c>
      <c r="U21" s="1">
        <f t="shared" si="11"/>
        <v>2.5411928521698712E-2</v>
      </c>
      <c r="V21">
        <v>12.16</v>
      </c>
      <c r="W21">
        <f t="shared" si="12"/>
        <v>14.534539473684211</v>
      </c>
      <c r="X21" s="1">
        <f t="shared" si="4"/>
        <v>708.07407407407379</v>
      </c>
      <c r="Y21" s="1">
        <v>95.59</v>
      </c>
      <c r="Z21" s="1">
        <f t="shared" si="13"/>
        <v>3.0731076126806256E-2</v>
      </c>
      <c r="AA21">
        <v>6.87</v>
      </c>
      <c r="AB21">
        <f t="shared" si="14"/>
        <v>13.914119359534206</v>
      </c>
      <c r="AC21" s="1">
        <v>736.79</v>
      </c>
      <c r="AD21">
        <v>23823.1</v>
      </c>
      <c r="AE21">
        <f t="shared" si="15"/>
        <v>32.333636450006104</v>
      </c>
      <c r="AF21">
        <f t="shared" si="16"/>
        <v>4.2302696206622992</v>
      </c>
      <c r="AG21" s="1">
        <v>844.42</v>
      </c>
      <c r="AH21">
        <v>12691.2</v>
      </c>
      <c r="AI21">
        <f t="shared" si="17"/>
        <v>15.029487695696456</v>
      </c>
      <c r="AJ21">
        <f t="shared" si="18"/>
        <v>4.1305466464952083</v>
      </c>
      <c r="AK21" s="1">
        <v>272.34699999999998</v>
      </c>
      <c r="AL21">
        <v>11949.9</v>
      </c>
      <c r="AM21">
        <f t="shared" si="19"/>
        <v>43.877479832713412</v>
      </c>
      <c r="AN21">
        <f t="shared" si="20"/>
        <v>3.3732566356203817</v>
      </c>
      <c r="AO21" s="1">
        <v>142.596</v>
      </c>
      <c r="AP21">
        <v>5809.9</v>
      </c>
      <c r="AQ21">
        <f t="shared" si="21"/>
        <v>40.743779629162105</v>
      </c>
      <c r="AR21">
        <f t="shared" si="22"/>
        <v>4.3378400729788815</v>
      </c>
      <c r="AS21" s="1">
        <v>101.697</v>
      </c>
      <c r="AT21">
        <v>2913.5</v>
      </c>
      <c r="AU21">
        <f t="shared" si="23"/>
        <v>28.648829365664671</v>
      </c>
      <c r="AV21">
        <f t="shared" si="24"/>
        <v>3.3366110279732282</v>
      </c>
      <c r="AX21">
        <f>(D21+I21+N21+S21+X21)/5</f>
        <v>863.25638430487686</v>
      </c>
      <c r="AZ21">
        <f>(H21+M21+R21+W21+AB21)/5</f>
        <v>14.548550548809569</v>
      </c>
      <c r="BB21">
        <f t="shared" si="25"/>
        <v>3.8817048007459993</v>
      </c>
    </row>
    <row r="22" spans="3:54" x14ac:dyDescent="0.3">
      <c r="C22" s="2" t="s">
        <v>738</v>
      </c>
      <c r="D22" s="1">
        <f t="shared" si="0"/>
        <v>930.26846815230419</v>
      </c>
      <c r="E22" s="1">
        <v>132.54</v>
      </c>
      <c r="F22" s="1">
        <f t="shared" si="5"/>
        <v>-7.0351406326716659E-2</v>
      </c>
      <c r="G22">
        <v>8.93</v>
      </c>
      <c r="H22">
        <f t="shared" si="6"/>
        <v>14.842105263157894</v>
      </c>
      <c r="I22" s="1">
        <f t="shared" si="1"/>
        <v>1201.5757071876737</v>
      </c>
      <c r="J22" s="1">
        <v>60.7</v>
      </c>
      <c r="K22" s="1">
        <f t="shared" si="7"/>
        <v>-7.7927996354245743E-2</v>
      </c>
      <c r="L22">
        <v>4.2300000000000004</v>
      </c>
      <c r="M22">
        <f t="shared" si="8"/>
        <v>14.349881796690307</v>
      </c>
      <c r="N22" s="1">
        <f t="shared" si="2"/>
        <v>609.97042670046551</v>
      </c>
      <c r="O22" s="1">
        <v>144.38</v>
      </c>
      <c r="P22" s="1">
        <f t="shared" si="9"/>
        <v>-4.308059384941676E-2</v>
      </c>
      <c r="Q22">
        <v>10.28</v>
      </c>
      <c r="R22">
        <f t="shared" si="10"/>
        <v>14.044747081712062</v>
      </c>
      <c r="S22" s="1">
        <f t="shared" si="3"/>
        <v>774.30368373764759</v>
      </c>
      <c r="T22" s="1">
        <v>172.36</v>
      </c>
      <c r="U22" s="1">
        <f t="shared" si="11"/>
        <v>-5.8656471873293148E-2</v>
      </c>
      <c r="V22">
        <v>12.13</v>
      </c>
      <c r="W22">
        <f t="shared" si="12"/>
        <v>14.209398186314921</v>
      </c>
      <c r="X22" s="1">
        <f t="shared" si="4"/>
        <v>686.96296296296259</v>
      </c>
      <c r="Y22" s="1">
        <v>92.74</v>
      </c>
      <c r="Z22" s="1">
        <f t="shared" si="13"/>
        <v>-4.0653770559635927E-2</v>
      </c>
      <c r="AA22">
        <v>6.86</v>
      </c>
      <c r="AB22">
        <f t="shared" si="14"/>
        <v>13.518950437317782</v>
      </c>
      <c r="AC22" s="1">
        <v>736.79</v>
      </c>
      <c r="AD22">
        <v>23804.1</v>
      </c>
      <c r="AE22">
        <f t="shared" si="15"/>
        <v>32.307848912173071</v>
      </c>
      <c r="AF22">
        <f t="shared" si="16"/>
        <v>4.1024086858986477</v>
      </c>
      <c r="AG22" s="1">
        <v>844.42</v>
      </c>
      <c r="AH22">
        <v>12683.5</v>
      </c>
      <c r="AI22">
        <f t="shared" si="17"/>
        <v>15.02036901068189</v>
      </c>
      <c r="AJ22">
        <f t="shared" si="18"/>
        <v>4.0411790121023374</v>
      </c>
      <c r="AK22" s="1">
        <v>272.34699999999998</v>
      </c>
      <c r="AL22">
        <v>11940.2</v>
      </c>
      <c r="AM22">
        <f t="shared" si="19"/>
        <v>43.841863505013833</v>
      </c>
      <c r="AN22">
        <f t="shared" si="20"/>
        <v>3.2931994321703146</v>
      </c>
      <c r="AO22" s="1">
        <v>142.596</v>
      </c>
      <c r="AP22">
        <v>5801.6</v>
      </c>
      <c r="AQ22">
        <f t="shared" si="21"/>
        <v>40.68557322786053</v>
      </c>
      <c r="AR22">
        <f t="shared" si="22"/>
        <v>4.2363910921125205</v>
      </c>
      <c r="AS22" s="1">
        <v>101.697</v>
      </c>
      <c r="AT22">
        <v>2909.7</v>
      </c>
      <c r="AU22">
        <f t="shared" si="23"/>
        <v>28.611463464998966</v>
      </c>
      <c r="AV22">
        <f t="shared" si="24"/>
        <v>3.2413581400144347</v>
      </c>
      <c r="AX22">
        <f>(D22+I22+N22+S22+X22)/5</f>
        <v>840.61624974821063</v>
      </c>
      <c r="AZ22">
        <f>(H22+M22+R22+W22+AB22)/5</f>
        <v>14.193016553038593</v>
      </c>
      <c r="BB22">
        <f t="shared" si="25"/>
        <v>3.7829072724596515</v>
      </c>
    </row>
    <row r="23" spans="3:54" x14ac:dyDescent="0.3">
      <c r="C23" s="2" t="s">
        <v>737</v>
      </c>
      <c r="D23" s="1">
        <f t="shared" si="0"/>
        <v>1000.6667836462502</v>
      </c>
      <c r="E23" s="1">
        <v>142.57</v>
      </c>
      <c r="F23" s="1">
        <f t="shared" si="5"/>
        <v>-3.3095964733808048E-2</v>
      </c>
      <c r="G23">
        <v>8.92</v>
      </c>
      <c r="H23">
        <f t="shared" si="6"/>
        <v>15.983183856502242</v>
      </c>
      <c r="I23" s="1">
        <f t="shared" si="1"/>
        <v>1303.1256804639961</v>
      </c>
      <c r="J23" s="1">
        <v>65.83</v>
      </c>
      <c r="K23" s="1">
        <f t="shared" si="7"/>
        <v>-3.233867411436131E-2</v>
      </c>
      <c r="L23">
        <v>4.2300000000000004</v>
      </c>
      <c r="M23">
        <f t="shared" si="8"/>
        <v>15.562647754137114</v>
      </c>
      <c r="N23" s="1">
        <f t="shared" si="2"/>
        <v>637.43134769750816</v>
      </c>
      <c r="O23" s="1">
        <v>150.88</v>
      </c>
      <c r="P23" s="1">
        <f t="shared" si="9"/>
        <v>-3.8919676412510484E-2</v>
      </c>
      <c r="Q23">
        <v>10.26</v>
      </c>
      <c r="R23">
        <f t="shared" si="10"/>
        <v>14.705653021442496</v>
      </c>
      <c r="S23" s="1">
        <f t="shared" si="3"/>
        <v>822.55166217430519</v>
      </c>
      <c r="T23" s="1">
        <v>183.1</v>
      </c>
      <c r="U23" s="1">
        <f t="shared" si="11"/>
        <v>-3.2650042265426893E-2</v>
      </c>
      <c r="V23">
        <v>12.07</v>
      </c>
      <c r="W23">
        <f t="shared" si="12"/>
        <v>15.169842584921291</v>
      </c>
      <c r="X23" s="1">
        <f t="shared" si="4"/>
        <v>716.07407407407368</v>
      </c>
      <c r="Y23" s="1">
        <v>96.67</v>
      </c>
      <c r="Z23" s="1">
        <f t="shared" si="13"/>
        <v>-1.5780900020362476E-2</v>
      </c>
      <c r="AA23">
        <v>6.85</v>
      </c>
      <c r="AB23">
        <f t="shared" si="14"/>
        <v>14.112408759124088</v>
      </c>
      <c r="AC23" s="1">
        <v>736.79</v>
      </c>
      <c r="AD23">
        <v>23818</v>
      </c>
      <c r="AE23">
        <f t="shared" si="15"/>
        <v>32.326714531956192</v>
      </c>
      <c r="AF23">
        <f t="shared" si="16"/>
        <v>4.4102842514064982</v>
      </c>
      <c r="AG23" s="1">
        <v>844.42</v>
      </c>
      <c r="AH23">
        <v>12680.4</v>
      </c>
      <c r="AI23">
        <f t="shared" si="17"/>
        <v>15.01669785177992</v>
      </c>
      <c r="AJ23">
        <f t="shared" si="18"/>
        <v>4.3837866786536699</v>
      </c>
      <c r="AK23" s="1">
        <v>272.34699999999998</v>
      </c>
      <c r="AL23">
        <v>11945.5</v>
      </c>
      <c r="AM23">
        <f t="shared" si="19"/>
        <v>43.861323972725977</v>
      </c>
      <c r="AN23">
        <f t="shared" si="20"/>
        <v>3.4399326407433755</v>
      </c>
      <c r="AO23" s="1">
        <v>142.596</v>
      </c>
      <c r="AP23">
        <v>5793.3</v>
      </c>
      <c r="AQ23">
        <f t="shared" si="21"/>
        <v>40.627366826558948</v>
      </c>
      <c r="AR23">
        <f t="shared" si="22"/>
        <v>4.5068143545129722</v>
      </c>
      <c r="AS23" s="1">
        <v>101.697</v>
      </c>
      <c r="AT23">
        <v>2908.4</v>
      </c>
      <c r="AU23">
        <f t="shared" si="23"/>
        <v>28.598680393718595</v>
      </c>
      <c r="AV23">
        <f t="shared" si="24"/>
        <v>3.380225893962316</v>
      </c>
      <c r="AX23">
        <f>(D23+I23+N23+S23+X23)/5</f>
        <v>895.96990961122663</v>
      </c>
      <c r="AZ23">
        <f>(H23+M23+R23+W23+AB23)/5</f>
        <v>15.106747195225447</v>
      </c>
      <c r="BB23">
        <f t="shared" si="25"/>
        <v>4.024208763855766</v>
      </c>
    </row>
    <row r="24" spans="3:54" x14ac:dyDescent="0.3">
      <c r="C24" s="2" t="s">
        <v>736</v>
      </c>
      <c r="D24" s="1">
        <f t="shared" si="0"/>
        <v>1034.9184067380206</v>
      </c>
      <c r="E24" s="1">
        <v>147.44999999999999</v>
      </c>
      <c r="F24" s="1">
        <f t="shared" si="5"/>
        <v>-4.1162699960983318E-2</v>
      </c>
      <c r="G24">
        <v>8.9</v>
      </c>
      <c r="H24">
        <f t="shared" si="6"/>
        <v>16.567415730337078</v>
      </c>
      <c r="I24" s="1">
        <f t="shared" si="1"/>
        <v>1346.6753766058887</v>
      </c>
      <c r="J24" s="1">
        <v>68.03</v>
      </c>
      <c r="K24" s="1">
        <f t="shared" si="7"/>
        <v>-6.333471017485881E-2</v>
      </c>
      <c r="L24">
        <v>4.22</v>
      </c>
      <c r="M24">
        <f t="shared" si="8"/>
        <v>16.120853080568722</v>
      </c>
      <c r="N24" s="1">
        <f t="shared" si="2"/>
        <v>663.24461343472842</v>
      </c>
      <c r="O24" s="1">
        <v>156.99</v>
      </c>
      <c r="P24" s="1">
        <f t="shared" si="9"/>
        <v>-8.0531802741009684E-2</v>
      </c>
      <c r="Q24">
        <v>10.24</v>
      </c>
      <c r="R24">
        <f t="shared" si="10"/>
        <v>15.3310546875</v>
      </c>
      <c r="S24" s="1">
        <f t="shared" si="3"/>
        <v>850.31446540880665</v>
      </c>
      <c r="T24" s="1">
        <v>189.28</v>
      </c>
      <c r="U24" s="1">
        <f t="shared" si="11"/>
        <v>-0.10522832561217732</v>
      </c>
      <c r="V24">
        <v>12.04</v>
      </c>
      <c r="W24">
        <f t="shared" si="12"/>
        <v>15.720930232558141</v>
      </c>
      <c r="X24" s="1">
        <f t="shared" si="4"/>
        <v>727.5555555555552</v>
      </c>
      <c r="Y24" s="1">
        <v>98.22</v>
      </c>
      <c r="Z24" s="1">
        <f t="shared" si="13"/>
        <v>-4.6870451237263411E-2</v>
      </c>
      <c r="AA24">
        <v>6.83</v>
      </c>
      <c r="AB24">
        <f t="shared" si="14"/>
        <v>14.380673499267935</v>
      </c>
      <c r="AC24" s="1">
        <v>736.79</v>
      </c>
      <c r="AD24">
        <v>23798.799999999999</v>
      </c>
      <c r="AE24">
        <f t="shared" si="15"/>
        <v>32.300655546356495</v>
      </c>
      <c r="AF24">
        <f t="shared" si="16"/>
        <v>4.5649228322436421</v>
      </c>
      <c r="AG24" s="1">
        <v>844.42</v>
      </c>
      <c r="AH24">
        <v>12671.6</v>
      </c>
      <c r="AI24">
        <f t="shared" si="17"/>
        <v>15.006276497477559</v>
      </c>
      <c r="AJ24">
        <f t="shared" si="18"/>
        <v>4.5334363931942292</v>
      </c>
      <c r="AK24" s="1">
        <v>272.34699999999998</v>
      </c>
      <c r="AL24">
        <v>11935.6</v>
      </c>
      <c r="AM24">
        <f t="shared" si="19"/>
        <v>43.824973287754233</v>
      </c>
      <c r="AN24">
        <f t="shared" si="20"/>
        <v>3.5822041229598844</v>
      </c>
      <c r="AO24" s="1">
        <v>142.596</v>
      </c>
      <c r="AP24">
        <v>5784.9</v>
      </c>
      <c r="AQ24">
        <f t="shared" si="21"/>
        <v>40.568459143313973</v>
      </c>
      <c r="AR24">
        <f t="shared" si="22"/>
        <v>4.6656935953949077</v>
      </c>
      <c r="AS24" s="1">
        <v>101.697</v>
      </c>
      <c r="AT24">
        <v>2904.6</v>
      </c>
      <c r="AU24">
        <f t="shared" si="23"/>
        <v>28.56131449305289</v>
      </c>
      <c r="AV24">
        <f t="shared" si="24"/>
        <v>3.438917351786821</v>
      </c>
      <c r="AX24">
        <f>(D24+I24+N24+S24+X24)/5</f>
        <v>924.54168354859974</v>
      </c>
      <c r="AZ24">
        <f>(H24+M24+R24+W24+AB24)/5</f>
        <v>15.624185446046374</v>
      </c>
      <c r="BB24">
        <f t="shared" si="25"/>
        <v>4.157034859115897</v>
      </c>
    </row>
    <row r="25" spans="3:54" x14ac:dyDescent="0.3">
      <c r="C25" s="2" t="s">
        <v>735</v>
      </c>
      <c r="D25" s="1">
        <f t="shared" si="0"/>
        <v>1079.34725390419</v>
      </c>
      <c r="E25" s="1">
        <v>153.78</v>
      </c>
      <c r="F25" s="1">
        <f t="shared" si="5"/>
        <v>7.1338999581998186E-2</v>
      </c>
      <c r="G25">
        <v>8.8800000000000008</v>
      </c>
      <c r="H25">
        <f t="shared" si="6"/>
        <v>17.317567567567565</v>
      </c>
      <c r="I25" s="1">
        <f t="shared" si="1"/>
        <v>1437.7338321753004</v>
      </c>
      <c r="J25" s="1">
        <v>72.63</v>
      </c>
      <c r="K25" s="1">
        <f t="shared" si="7"/>
        <v>4.0842648323301756E-2</v>
      </c>
      <c r="L25">
        <v>4.2</v>
      </c>
      <c r="M25">
        <f t="shared" si="8"/>
        <v>17.292857142857141</v>
      </c>
      <c r="N25" s="1">
        <f t="shared" si="2"/>
        <v>721.33502323616483</v>
      </c>
      <c r="O25" s="1">
        <v>170.74</v>
      </c>
      <c r="P25" s="1">
        <f t="shared" si="9"/>
        <v>4.1732763880414803E-2</v>
      </c>
      <c r="Q25">
        <v>10.220000000000001</v>
      </c>
      <c r="R25">
        <f t="shared" si="10"/>
        <v>16.706457925636009</v>
      </c>
      <c r="S25" s="1">
        <f t="shared" si="3"/>
        <v>950.31446540880677</v>
      </c>
      <c r="T25" s="1">
        <v>211.54</v>
      </c>
      <c r="U25" s="1">
        <f t="shared" si="11"/>
        <v>4.4280989287653671E-2</v>
      </c>
      <c r="V25">
        <v>12.01</v>
      </c>
      <c r="W25">
        <f t="shared" si="12"/>
        <v>17.613655287260617</v>
      </c>
      <c r="X25" s="1">
        <f t="shared" si="4"/>
        <v>763.33333333333292</v>
      </c>
      <c r="Y25" s="1">
        <v>103.05</v>
      </c>
      <c r="Z25" s="1">
        <f t="shared" si="13"/>
        <v>4.9389002036659857E-2</v>
      </c>
      <c r="AA25">
        <v>6.81</v>
      </c>
      <c r="AB25">
        <f t="shared" si="14"/>
        <v>15.13215859030837</v>
      </c>
      <c r="AC25" s="1">
        <v>736.79</v>
      </c>
      <c r="AD25">
        <v>23783.4</v>
      </c>
      <c r="AE25">
        <f t="shared" si="15"/>
        <v>32.279754068323406</v>
      </c>
      <c r="AF25">
        <f t="shared" si="16"/>
        <v>4.7639768157622537</v>
      </c>
      <c r="AG25" s="1">
        <v>844.42</v>
      </c>
      <c r="AH25">
        <v>12663</v>
      </c>
      <c r="AI25">
        <f t="shared" si="17"/>
        <v>14.996091992136614</v>
      </c>
      <c r="AJ25">
        <f t="shared" si="18"/>
        <v>4.8432618336886994</v>
      </c>
      <c r="AK25" s="1">
        <v>272.34699999999998</v>
      </c>
      <c r="AL25">
        <v>11926.9</v>
      </c>
      <c r="AM25">
        <f t="shared" si="19"/>
        <v>43.793028746415423</v>
      </c>
      <c r="AN25">
        <f t="shared" si="20"/>
        <v>3.8987940521007132</v>
      </c>
      <c r="AO25" s="1">
        <v>142.596</v>
      </c>
      <c r="AP25">
        <v>5773.2</v>
      </c>
      <c r="AQ25">
        <f t="shared" si="21"/>
        <v>40.486409155937054</v>
      </c>
      <c r="AR25">
        <f t="shared" si="22"/>
        <v>5.2249632508833921</v>
      </c>
      <c r="AS25" s="1">
        <v>101.697</v>
      </c>
      <c r="AT25">
        <v>2900.2</v>
      </c>
      <c r="AU25">
        <f t="shared" si="23"/>
        <v>28.518048713334707</v>
      </c>
      <c r="AV25">
        <f t="shared" si="24"/>
        <v>3.6135010861319912</v>
      </c>
      <c r="AX25">
        <f>(D25+I25+N25+S25+X25)/5</f>
        <v>990.41278161155901</v>
      </c>
      <c r="AZ25">
        <f>(H25+M25+R25+W25+AB25)/5</f>
        <v>16.812539302725941</v>
      </c>
      <c r="BB25">
        <f t="shared" si="25"/>
        <v>4.4688994077134101</v>
      </c>
    </row>
    <row r="26" spans="3:54" x14ac:dyDescent="0.3">
      <c r="C26" s="2" t="s">
        <v>734</v>
      </c>
      <c r="D26" s="1">
        <f t="shared" si="0"/>
        <v>1007.4749956132619</v>
      </c>
      <c r="E26" s="1">
        <v>143.54</v>
      </c>
      <c r="F26" s="1">
        <f t="shared" si="5"/>
        <v>-5.2040681548012113E-2</v>
      </c>
      <c r="G26">
        <v>8.84</v>
      </c>
      <c r="H26">
        <f t="shared" si="6"/>
        <v>16.237556561085974</v>
      </c>
      <c r="I26" s="1">
        <f t="shared" si="1"/>
        <v>1381.3171803551215</v>
      </c>
      <c r="J26" s="1">
        <v>69.78</v>
      </c>
      <c r="K26" s="1">
        <f t="shared" si="7"/>
        <v>-3.8975347748244071E-2</v>
      </c>
      <c r="L26">
        <v>4.18</v>
      </c>
      <c r="M26">
        <f t="shared" si="8"/>
        <v>16.693779904306222</v>
      </c>
      <c r="N26" s="1">
        <f t="shared" si="2"/>
        <v>692.43768483312306</v>
      </c>
      <c r="O26" s="1">
        <v>163.9</v>
      </c>
      <c r="P26" s="1">
        <f t="shared" si="9"/>
        <v>-4.7369950595757104E-2</v>
      </c>
      <c r="Q26">
        <v>10.19</v>
      </c>
      <c r="R26">
        <f t="shared" si="10"/>
        <v>16.084396467124634</v>
      </c>
      <c r="S26" s="1">
        <f t="shared" si="3"/>
        <v>910.01796945193337</v>
      </c>
      <c r="T26" s="1">
        <v>202.57</v>
      </c>
      <c r="U26" s="1">
        <f t="shared" si="11"/>
        <v>-3.4553426746735338E-2</v>
      </c>
      <c r="V26">
        <v>11.97</v>
      </c>
      <c r="W26">
        <f t="shared" si="12"/>
        <v>16.92314118629908</v>
      </c>
      <c r="X26" s="1">
        <f t="shared" si="4"/>
        <v>727.40740740740705</v>
      </c>
      <c r="Y26" s="1">
        <v>98.2</v>
      </c>
      <c r="Z26" s="1">
        <f t="shared" si="13"/>
        <v>-2.618008726695753E-2</v>
      </c>
      <c r="AA26">
        <v>6.8</v>
      </c>
      <c r="AB26">
        <f t="shared" si="14"/>
        <v>14.441176470588236</v>
      </c>
      <c r="AC26" s="1">
        <v>736.79</v>
      </c>
      <c r="AD26">
        <v>23777.3</v>
      </c>
      <c r="AE26">
        <f t="shared" si="15"/>
        <v>32.271474911440166</v>
      </c>
      <c r="AF26">
        <f t="shared" si="16"/>
        <v>4.4478909127613306</v>
      </c>
      <c r="AG26" s="1">
        <v>844.42</v>
      </c>
      <c r="AH26">
        <v>12654.2</v>
      </c>
      <c r="AI26">
        <f t="shared" si="17"/>
        <v>14.985670637834255</v>
      </c>
      <c r="AJ26">
        <f t="shared" si="18"/>
        <v>4.6564482622370429</v>
      </c>
      <c r="AK26" s="1">
        <v>272.34699999999998</v>
      </c>
      <c r="AL26">
        <v>11927.9</v>
      </c>
      <c r="AM26">
        <f t="shared" si="19"/>
        <v>43.7967005327762</v>
      </c>
      <c r="AN26">
        <f t="shared" si="20"/>
        <v>3.7422910403340071</v>
      </c>
      <c r="AO26" s="1">
        <v>142.596</v>
      </c>
      <c r="AP26">
        <v>5764.8</v>
      </c>
      <c r="AQ26">
        <f t="shared" si="21"/>
        <v>40.427501472692079</v>
      </c>
      <c r="AR26">
        <f t="shared" si="22"/>
        <v>5.010697980849292</v>
      </c>
      <c r="AS26" s="1">
        <v>101.697</v>
      </c>
      <c r="AT26">
        <v>2898.7</v>
      </c>
      <c r="AU26">
        <f t="shared" si="23"/>
        <v>28.503299015703508</v>
      </c>
      <c r="AV26">
        <f t="shared" si="24"/>
        <v>3.4452152344154281</v>
      </c>
      <c r="AX26">
        <f>(D26+I26+N26+S26+X26)/5</f>
        <v>943.73104753216944</v>
      </c>
      <c r="AZ26">
        <f>(H26+M26+R26+W26+AB26)/5</f>
        <v>16.076010117880827</v>
      </c>
      <c r="BB26">
        <f t="shared" si="25"/>
        <v>4.2605086861194206</v>
      </c>
    </row>
    <row r="27" spans="3:54" x14ac:dyDescent="0.3">
      <c r="C27" s="2" t="s">
        <v>733</v>
      </c>
      <c r="D27" s="1">
        <f t="shared" si="0"/>
        <v>1062.7829443762025</v>
      </c>
      <c r="E27" s="1">
        <v>151.41999999999999</v>
      </c>
      <c r="F27" s="1">
        <f t="shared" si="5"/>
        <v>7.7870216306155093E-3</v>
      </c>
      <c r="G27">
        <v>8.82</v>
      </c>
      <c r="H27">
        <f t="shared" si="6"/>
        <v>17.167800453514737</v>
      </c>
      <c r="I27" s="1">
        <f t="shared" si="1"/>
        <v>1437.337925846738</v>
      </c>
      <c r="J27" s="1">
        <v>72.61</v>
      </c>
      <c r="K27" s="1">
        <f t="shared" si="7"/>
        <v>2.7596943107840444E-2</v>
      </c>
      <c r="L27">
        <v>4.18</v>
      </c>
      <c r="M27">
        <f t="shared" si="8"/>
        <v>17.370813397129186</v>
      </c>
      <c r="N27" s="1">
        <f t="shared" si="2"/>
        <v>726.86945500633817</v>
      </c>
      <c r="O27" s="1">
        <v>172.05</v>
      </c>
      <c r="P27" s="1">
        <f t="shared" si="9"/>
        <v>1.0157350868952753E-2</v>
      </c>
      <c r="Q27">
        <v>10.17</v>
      </c>
      <c r="R27">
        <f t="shared" si="10"/>
        <v>16.91740412979351</v>
      </c>
      <c r="S27" s="1">
        <f t="shared" si="3"/>
        <v>942.58760107816886</v>
      </c>
      <c r="T27" s="1">
        <v>209.82</v>
      </c>
      <c r="U27" s="1">
        <f t="shared" si="11"/>
        <v>5.2220572030854395E-3</v>
      </c>
      <c r="V27">
        <v>11.95</v>
      </c>
      <c r="W27">
        <f t="shared" si="12"/>
        <v>17.558158995815901</v>
      </c>
      <c r="X27" s="1">
        <f t="shared" si="4"/>
        <v>746.96296296296259</v>
      </c>
      <c r="Y27" s="1">
        <v>100.84</v>
      </c>
      <c r="Z27" s="1">
        <f t="shared" si="13"/>
        <v>-1.5426674477641122E-2</v>
      </c>
      <c r="AA27">
        <v>6.79</v>
      </c>
      <c r="AB27">
        <f t="shared" si="14"/>
        <v>14.851251840942563</v>
      </c>
      <c r="AC27" s="1">
        <v>736.79</v>
      </c>
      <c r="AD27">
        <v>23757.9</v>
      </c>
      <c r="AE27">
        <f t="shared" si="15"/>
        <v>32.245144478073811</v>
      </c>
      <c r="AF27">
        <f t="shared" si="16"/>
        <v>4.6959008077313218</v>
      </c>
      <c r="AG27" s="1">
        <v>844.42</v>
      </c>
      <c r="AH27">
        <v>12645.3</v>
      </c>
      <c r="AI27">
        <f t="shared" si="17"/>
        <v>14.975130859051182</v>
      </c>
      <c r="AJ27">
        <f t="shared" si="18"/>
        <v>4.8487055427708317</v>
      </c>
      <c r="AK27" s="1">
        <v>272.34699999999998</v>
      </c>
      <c r="AL27">
        <v>11918</v>
      </c>
      <c r="AM27">
        <f t="shared" si="19"/>
        <v>43.760349847804456</v>
      </c>
      <c r="AN27">
        <f t="shared" si="20"/>
        <v>3.9316413282429941</v>
      </c>
      <c r="AO27" s="1">
        <v>142.596</v>
      </c>
      <c r="AP27">
        <v>5762.1</v>
      </c>
      <c r="AQ27">
        <f t="shared" si="21"/>
        <v>40.408566860220482</v>
      </c>
      <c r="AR27">
        <f t="shared" si="22"/>
        <v>5.1924632894257305</v>
      </c>
      <c r="AS27" s="1">
        <v>101.697</v>
      </c>
      <c r="AT27">
        <v>2894.9</v>
      </c>
      <c r="AU27">
        <f t="shared" si="23"/>
        <v>28.46593311503781</v>
      </c>
      <c r="AV27">
        <f t="shared" si="24"/>
        <v>3.5424800442156896</v>
      </c>
      <c r="AX27">
        <f>(D27+I27+N27+S27+X27)/5</f>
        <v>983.30817785408203</v>
      </c>
      <c r="AZ27">
        <f>(H27+M27+R27+W27+AB27)/5</f>
        <v>16.77308576343918</v>
      </c>
      <c r="BB27">
        <f t="shared" si="25"/>
        <v>4.4422382024773128</v>
      </c>
    </row>
    <row r="28" spans="3:54" x14ac:dyDescent="0.3">
      <c r="C28" s="2" t="s">
        <v>732</v>
      </c>
      <c r="D28" s="1">
        <f t="shared" si="0"/>
        <v>1054.5709773644462</v>
      </c>
      <c r="E28" s="1">
        <v>150.25</v>
      </c>
      <c r="F28" s="1">
        <f t="shared" si="5"/>
        <v>1.1375875067312746E-2</v>
      </c>
      <c r="G28">
        <v>8.8000000000000007</v>
      </c>
      <c r="H28">
        <f t="shared" si="6"/>
        <v>17.073863636363637</v>
      </c>
      <c r="I28" s="1">
        <f t="shared" si="1"/>
        <v>1398.7370588118786</v>
      </c>
      <c r="J28" s="1">
        <v>70.66</v>
      </c>
      <c r="K28" s="1">
        <f t="shared" si="7"/>
        <v>2.139346631974548E-2</v>
      </c>
      <c r="L28">
        <v>4.17</v>
      </c>
      <c r="M28">
        <f t="shared" si="8"/>
        <v>16.944844124700239</v>
      </c>
      <c r="N28" s="1">
        <f t="shared" si="2"/>
        <v>719.56062526404821</v>
      </c>
      <c r="O28" s="1">
        <v>170.32</v>
      </c>
      <c r="P28" s="1">
        <f t="shared" si="9"/>
        <v>1.0261581351207028E-2</v>
      </c>
      <c r="Q28">
        <v>10.15</v>
      </c>
      <c r="R28">
        <f t="shared" si="10"/>
        <v>16.780295566502463</v>
      </c>
      <c r="S28" s="1">
        <f t="shared" si="3"/>
        <v>937.69092542677606</v>
      </c>
      <c r="T28" s="1">
        <v>208.73</v>
      </c>
      <c r="U28" s="1">
        <f t="shared" si="11"/>
        <v>1.4779522582527127E-2</v>
      </c>
      <c r="V28">
        <v>11.92</v>
      </c>
      <c r="W28">
        <f t="shared" si="12"/>
        <v>17.510906040268456</v>
      </c>
      <c r="X28" s="1">
        <f t="shared" si="4"/>
        <v>758.66666666666629</v>
      </c>
      <c r="Y28" s="1">
        <v>102.42</v>
      </c>
      <c r="Z28" s="1">
        <f t="shared" si="13"/>
        <v>-8.9985486211900945E-3</v>
      </c>
      <c r="AA28">
        <v>6.77</v>
      </c>
      <c r="AB28">
        <f t="shared" si="14"/>
        <v>15.128508124076811</v>
      </c>
      <c r="AC28" s="1">
        <v>736.79</v>
      </c>
      <c r="AD28">
        <v>23738.6</v>
      </c>
      <c r="AE28">
        <f t="shared" si="15"/>
        <v>32.218949768590775</v>
      </c>
      <c r="AF28">
        <f t="shared" si="16"/>
        <v>4.6634046447557989</v>
      </c>
      <c r="AG28" s="1">
        <v>844.42</v>
      </c>
      <c r="AH28">
        <v>12636.5</v>
      </c>
      <c r="AI28">
        <f t="shared" si="17"/>
        <v>14.964709504748823</v>
      </c>
      <c r="AJ28">
        <f t="shared" si="18"/>
        <v>4.7217755865943882</v>
      </c>
      <c r="AK28" s="1">
        <v>272.34699999999998</v>
      </c>
      <c r="AL28">
        <v>11908</v>
      </c>
      <c r="AM28">
        <f t="shared" si="19"/>
        <v>43.723631984196636</v>
      </c>
      <c r="AN28">
        <f t="shared" si="20"/>
        <v>3.8953763050050378</v>
      </c>
      <c r="AO28" s="1">
        <v>142.596</v>
      </c>
      <c r="AP28">
        <v>5753.5</v>
      </c>
      <c r="AQ28">
        <f t="shared" si="21"/>
        <v>40.348256613088722</v>
      </c>
      <c r="AR28">
        <f t="shared" si="22"/>
        <v>5.1732098861562532</v>
      </c>
      <c r="AS28" s="1">
        <v>101.697</v>
      </c>
      <c r="AT28">
        <v>2891.1</v>
      </c>
      <c r="AU28">
        <f t="shared" si="23"/>
        <v>28.428567214372105</v>
      </c>
      <c r="AV28">
        <f t="shared" si="24"/>
        <v>3.6027141018989313</v>
      </c>
      <c r="AX28">
        <f>(D28+I28+N28+S28+X28)/5</f>
        <v>973.84525070676295</v>
      </c>
      <c r="AZ28">
        <f>(H28+M28+R28+W28+AB28)/5</f>
        <v>16.68768349838232</v>
      </c>
      <c r="BB28">
        <f t="shared" si="25"/>
        <v>4.4112961048820818</v>
      </c>
    </row>
    <row r="29" spans="3:54" x14ac:dyDescent="0.3">
      <c r="C29" s="2" t="s">
        <v>731</v>
      </c>
      <c r="D29" s="1">
        <f t="shared" si="0"/>
        <v>1042.7092472363538</v>
      </c>
      <c r="E29" s="1">
        <v>148.56</v>
      </c>
      <c r="F29" s="1">
        <f t="shared" si="5"/>
        <v>4.0773434216057058E-2</v>
      </c>
      <c r="G29">
        <v>8.7799999999999994</v>
      </c>
      <c r="H29">
        <f t="shared" si="6"/>
        <v>16.920273348519363</v>
      </c>
      <c r="I29" s="1">
        <f t="shared" si="1"/>
        <v>1369.439990498242</v>
      </c>
      <c r="J29" s="1">
        <v>69.180000000000007</v>
      </c>
      <c r="K29" s="1">
        <f t="shared" si="7"/>
        <v>4.9453883495145678E-2</v>
      </c>
      <c r="L29">
        <v>4.16</v>
      </c>
      <c r="M29">
        <f t="shared" si="8"/>
        <v>16.629807692307693</v>
      </c>
      <c r="N29" s="1">
        <f t="shared" si="2"/>
        <v>712.25179552175837</v>
      </c>
      <c r="O29" s="1">
        <v>168.59</v>
      </c>
      <c r="P29" s="1">
        <f t="shared" si="9"/>
        <v>4.1064591824132357E-2</v>
      </c>
      <c r="Q29">
        <v>10.130000000000001</v>
      </c>
      <c r="R29">
        <f t="shared" si="10"/>
        <v>16.6426456071076</v>
      </c>
      <c r="S29" s="1">
        <f t="shared" si="3"/>
        <v>924.03414195867174</v>
      </c>
      <c r="T29" s="1">
        <v>205.69</v>
      </c>
      <c r="U29" s="1">
        <f t="shared" si="11"/>
        <v>4.8315580245655187E-2</v>
      </c>
      <c r="V29">
        <v>11.89</v>
      </c>
      <c r="W29">
        <f t="shared" si="12"/>
        <v>17.299411269974769</v>
      </c>
      <c r="X29" s="1">
        <f t="shared" si="4"/>
        <v>765.5555555555552</v>
      </c>
      <c r="Y29" s="1">
        <v>103.35</v>
      </c>
      <c r="Z29" s="1">
        <f t="shared" si="13"/>
        <v>1.0757946210268932E-2</v>
      </c>
      <c r="AA29">
        <v>6.75</v>
      </c>
      <c r="AB29">
        <f t="shared" si="14"/>
        <v>15.31111111111111</v>
      </c>
      <c r="AC29" s="1">
        <v>736.79</v>
      </c>
      <c r="AD29">
        <v>23716</v>
      </c>
      <c r="AE29">
        <f t="shared" si="15"/>
        <v>32.188276170957806</v>
      </c>
      <c r="AF29">
        <f t="shared" si="16"/>
        <v>4.6153450160229381</v>
      </c>
      <c r="AG29" s="1">
        <v>844.42</v>
      </c>
      <c r="AH29">
        <v>12627.6</v>
      </c>
      <c r="AI29">
        <f t="shared" si="17"/>
        <v>14.954169725965754</v>
      </c>
      <c r="AJ29">
        <f t="shared" si="18"/>
        <v>4.6261344673572173</v>
      </c>
      <c r="AK29" s="1">
        <v>272.34699999999998</v>
      </c>
      <c r="AL29">
        <v>11898</v>
      </c>
      <c r="AM29">
        <f t="shared" si="19"/>
        <v>43.68691412058881</v>
      </c>
      <c r="AN29">
        <f t="shared" si="20"/>
        <v>3.8590503219028407</v>
      </c>
      <c r="AO29" s="1">
        <v>142.596</v>
      </c>
      <c r="AP29">
        <v>5745</v>
      </c>
      <c r="AQ29">
        <f t="shared" si="21"/>
        <v>40.288647647900362</v>
      </c>
      <c r="AR29">
        <f t="shared" si="22"/>
        <v>5.1054083968668404</v>
      </c>
      <c r="AS29" s="1">
        <v>101.697</v>
      </c>
      <c r="AT29">
        <v>2887.4</v>
      </c>
      <c r="AU29">
        <f t="shared" si="23"/>
        <v>28.392184626881814</v>
      </c>
      <c r="AV29">
        <f t="shared" si="24"/>
        <v>3.6400862194361707</v>
      </c>
      <c r="AX29">
        <f>(D29+I29+N29+S29+X29)/5</f>
        <v>962.79814615411613</v>
      </c>
      <c r="AZ29">
        <f>(H29+M29+R29+W29+AB29)/5</f>
        <v>16.560649805804104</v>
      </c>
      <c r="BB29">
        <f t="shared" si="25"/>
        <v>4.3692048843172016</v>
      </c>
    </row>
    <row r="30" spans="3:54" x14ac:dyDescent="0.3">
      <c r="C30" s="2" t="s">
        <v>730</v>
      </c>
      <c r="D30" s="1">
        <f t="shared" si="0"/>
        <v>1001.8599754342836</v>
      </c>
      <c r="E30" s="1">
        <v>142.74</v>
      </c>
      <c r="F30" s="1">
        <f t="shared" si="5"/>
        <v>-4.0080699394754449E-2</v>
      </c>
      <c r="G30">
        <v>8.75</v>
      </c>
      <c r="H30">
        <f t="shared" si="6"/>
        <v>16.313142857142857</v>
      </c>
      <c r="I30" s="1">
        <f t="shared" si="1"/>
        <v>1304.9072589425282</v>
      </c>
      <c r="J30" s="1">
        <v>65.92</v>
      </c>
      <c r="K30" s="1">
        <f t="shared" si="7"/>
        <v>-2.9732116573447098E-2</v>
      </c>
      <c r="L30">
        <v>4.1500000000000004</v>
      </c>
      <c r="M30">
        <f t="shared" si="8"/>
        <v>15.884337349397589</v>
      </c>
      <c r="N30" s="1">
        <f t="shared" si="2"/>
        <v>684.15716096324547</v>
      </c>
      <c r="O30" s="1">
        <v>161.94</v>
      </c>
      <c r="P30" s="1">
        <f t="shared" si="9"/>
        <v>-1.2079062957540243E-2</v>
      </c>
      <c r="Q30">
        <v>10.11</v>
      </c>
      <c r="R30">
        <f t="shared" si="10"/>
        <v>16.01780415430267</v>
      </c>
      <c r="S30" s="1">
        <f t="shared" si="3"/>
        <v>881.44654088050459</v>
      </c>
      <c r="T30" s="1">
        <v>196.21</v>
      </c>
      <c r="U30" s="1">
        <f t="shared" si="11"/>
        <v>-1.322671494669081E-2</v>
      </c>
      <c r="V30">
        <v>11.83</v>
      </c>
      <c r="W30">
        <f t="shared" si="12"/>
        <v>16.585798816568047</v>
      </c>
      <c r="X30" s="1">
        <f t="shared" si="4"/>
        <v>757.40740740740705</v>
      </c>
      <c r="Y30" s="1">
        <v>102.25</v>
      </c>
      <c r="Z30" s="1">
        <f t="shared" si="13"/>
        <v>-3.6468149264983096E-2</v>
      </c>
      <c r="AA30">
        <v>6.74</v>
      </c>
      <c r="AB30">
        <f t="shared" si="14"/>
        <v>15.170623145400594</v>
      </c>
      <c r="AC30" s="1">
        <v>736.79</v>
      </c>
      <c r="AD30">
        <v>23695.599999999999</v>
      </c>
      <c r="AE30">
        <f t="shared" si="15"/>
        <v>32.160588498758123</v>
      </c>
      <c r="AF30">
        <f t="shared" si="16"/>
        <v>4.4383516180219118</v>
      </c>
      <c r="AG30" s="1">
        <v>844.42</v>
      </c>
      <c r="AH30">
        <v>12618.8</v>
      </c>
      <c r="AI30">
        <f t="shared" si="17"/>
        <v>14.943748371663391</v>
      </c>
      <c r="AJ30">
        <f t="shared" si="18"/>
        <v>4.4112091799537199</v>
      </c>
      <c r="AK30" s="1">
        <v>272.34699999999998</v>
      </c>
      <c r="AL30">
        <v>11882.6</v>
      </c>
      <c r="AM30">
        <f t="shared" si="19"/>
        <v>43.630368610632765</v>
      </c>
      <c r="AN30">
        <f t="shared" si="20"/>
        <v>3.7116349266995434</v>
      </c>
      <c r="AO30" s="1">
        <v>142.602</v>
      </c>
      <c r="AP30">
        <v>5728.8</v>
      </c>
      <c r="AQ30">
        <f t="shared" si="21"/>
        <v>40.17334960238987</v>
      </c>
      <c r="AR30">
        <f t="shared" si="22"/>
        <v>4.8840836510263932</v>
      </c>
      <c r="AS30" s="1">
        <v>101.697</v>
      </c>
      <c r="AT30">
        <v>2883.6</v>
      </c>
      <c r="AU30">
        <f t="shared" si="23"/>
        <v>28.354818726216109</v>
      </c>
      <c r="AV30">
        <f t="shared" si="24"/>
        <v>3.6060890033291724</v>
      </c>
      <c r="AX30">
        <f>(D30+I30+N30+S30+X30)/5</f>
        <v>925.9556687255938</v>
      </c>
      <c r="AZ30">
        <f>(H30+M30+R30+W30+AB30)/5</f>
        <v>15.994341264562351</v>
      </c>
      <c r="BB30">
        <f t="shared" si="25"/>
        <v>4.2102736758061479</v>
      </c>
    </row>
    <row r="31" spans="3:54" x14ac:dyDescent="0.3">
      <c r="C31" s="2" t="s">
        <v>729</v>
      </c>
      <c r="D31" s="1">
        <f t="shared" si="0"/>
        <v>1043.6918757676751</v>
      </c>
      <c r="E31" s="1">
        <v>148.69999999999999</v>
      </c>
      <c r="F31" s="1">
        <f t="shared" si="5"/>
        <v>-2.5876187356698388E-2</v>
      </c>
      <c r="G31">
        <v>8.67</v>
      </c>
      <c r="H31">
        <f t="shared" si="6"/>
        <v>17.15109573241061</v>
      </c>
      <c r="I31" s="1">
        <f t="shared" si="1"/>
        <v>1344.8937981273568</v>
      </c>
      <c r="J31" s="1">
        <v>67.94</v>
      </c>
      <c r="K31" s="1">
        <f t="shared" si="7"/>
        <v>-3.2193732193732227E-2</v>
      </c>
      <c r="L31">
        <v>4.1500000000000004</v>
      </c>
      <c r="M31">
        <f t="shared" si="8"/>
        <v>16.371084337349394</v>
      </c>
      <c r="N31" s="1">
        <f t="shared" si="2"/>
        <v>692.52217997465232</v>
      </c>
      <c r="O31" s="1">
        <v>163.92</v>
      </c>
      <c r="P31" s="1">
        <f t="shared" si="9"/>
        <v>-3.6841177507491718E-2</v>
      </c>
      <c r="Q31">
        <v>9.93</v>
      </c>
      <c r="R31">
        <f t="shared" si="10"/>
        <v>16.507552870090635</v>
      </c>
      <c r="S31" s="1">
        <f t="shared" si="3"/>
        <v>893.26145552560797</v>
      </c>
      <c r="T31" s="1">
        <v>198.84</v>
      </c>
      <c r="U31" s="1">
        <f t="shared" si="11"/>
        <v>-4.122667438159977E-2</v>
      </c>
      <c r="V31">
        <v>11.72</v>
      </c>
      <c r="W31">
        <f t="shared" si="12"/>
        <v>16.965870307167236</v>
      </c>
      <c r="X31" s="1">
        <f t="shared" si="4"/>
        <v>786.07407407407379</v>
      </c>
      <c r="Y31" s="1">
        <v>106.12</v>
      </c>
      <c r="Z31" s="1">
        <f t="shared" si="13"/>
        <v>3.4610509895681041E-2</v>
      </c>
      <c r="AA31">
        <v>6.77</v>
      </c>
      <c r="AB31">
        <f t="shared" si="14"/>
        <v>15.675036927621862</v>
      </c>
      <c r="AC31" s="1">
        <v>739.49400000000003</v>
      </c>
      <c r="AD31">
        <v>23749.200000000001</v>
      </c>
      <c r="AE31">
        <f t="shared" si="15"/>
        <v>32.11547355353796</v>
      </c>
      <c r="AF31">
        <f t="shared" si="16"/>
        <v>4.6301668182507196</v>
      </c>
      <c r="AG31" s="1">
        <v>844.42</v>
      </c>
      <c r="AH31">
        <v>12611.2</v>
      </c>
      <c r="AI31">
        <f t="shared" si="17"/>
        <v>14.934748111129535</v>
      </c>
      <c r="AJ31">
        <f t="shared" si="18"/>
        <v>4.5491225894443028</v>
      </c>
      <c r="AK31" s="1">
        <v>280.02999999999997</v>
      </c>
      <c r="AL31">
        <v>11794.7</v>
      </c>
      <c r="AM31">
        <f t="shared" si="19"/>
        <v>42.119415776881056</v>
      </c>
      <c r="AN31">
        <f t="shared" si="20"/>
        <v>3.8917918726207525</v>
      </c>
      <c r="AO31" s="1">
        <v>142.6</v>
      </c>
      <c r="AP31">
        <v>5704.6</v>
      </c>
      <c r="AQ31">
        <f t="shared" si="21"/>
        <v>40.004207573632542</v>
      </c>
      <c r="AR31">
        <f t="shared" si="22"/>
        <v>4.9704771587841385</v>
      </c>
      <c r="AS31" s="1">
        <v>101.697</v>
      </c>
      <c r="AT31">
        <v>2899.2</v>
      </c>
      <c r="AU31">
        <f t="shared" si="23"/>
        <v>28.508215581580576</v>
      </c>
      <c r="AV31">
        <f t="shared" si="24"/>
        <v>3.7224357201986757</v>
      </c>
      <c r="AX31">
        <f>(D31+I31+N31+S31+X31)/5</f>
        <v>952.08867669387325</v>
      </c>
      <c r="AZ31">
        <f>(H31+M31+R31+W31+AB31)/5</f>
        <v>16.534128034927946</v>
      </c>
      <c r="BB31">
        <f t="shared" si="25"/>
        <v>4.3527988318597179</v>
      </c>
    </row>
    <row r="32" spans="3:54" x14ac:dyDescent="0.3">
      <c r="C32" s="2" t="s">
        <v>728</v>
      </c>
      <c r="D32" s="1">
        <f t="shared" si="0"/>
        <v>1071.4160379013829</v>
      </c>
      <c r="E32" s="1">
        <v>152.65</v>
      </c>
      <c r="F32" s="1">
        <f t="shared" si="5"/>
        <v>-6.7900103804115597E-2</v>
      </c>
      <c r="G32">
        <v>8.64</v>
      </c>
      <c r="H32">
        <f t="shared" si="6"/>
        <v>17.667824074074073</v>
      </c>
      <c r="I32" s="1">
        <f t="shared" si="1"/>
        <v>1389.6312132549374</v>
      </c>
      <c r="J32" s="1">
        <v>70.2</v>
      </c>
      <c r="K32" s="1">
        <f t="shared" si="7"/>
        <v>-5.8350100603621669E-2</v>
      </c>
      <c r="L32">
        <v>4</v>
      </c>
      <c r="M32">
        <f t="shared" si="8"/>
        <v>17.55</v>
      </c>
      <c r="N32" s="1">
        <f t="shared" si="2"/>
        <v>719.01140684410746</v>
      </c>
      <c r="O32" s="1">
        <v>170.19</v>
      </c>
      <c r="P32" s="1">
        <f t="shared" si="9"/>
        <v>-7.0101628237351221E-2</v>
      </c>
      <c r="Q32">
        <v>9.92</v>
      </c>
      <c r="R32">
        <f t="shared" si="10"/>
        <v>17.15625</v>
      </c>
      <c r="S32" s="1">
        <f t="shared" si="3"/>
        <v>931.67115902965099</v>
      </c>
      <c r="T32" s="1">
        <v>207.39</v>
      </c>
      <c r="U32" s="1">
        <f t="shared" si="11"/>
        <v>-6.0265530835108105E-2</v>
      </c>
      <c r="V32">
        <v>11.66</v>
      </c>
      <c r="W32">
        <f t="shared" si="12"/>
        <v>17.786449399656945</v>
      </c>
      <c r="X32" s="1">
        <f t="shared" si="4"/>
        <v>759.77777777777749</v>
      </c>
      <c r="Y32" s="1">
        <v>102.57</v>
      </c>
      <c r="Z32" s="1">
        <f t="shared" si="13"/>
        <v>-8.5013380909901848E-2</v>
      </c>
      <c r="AA32">
        <v>6.77</v>
      </c>
      <c r="AB32">
        <f t="shared" si="14"/>
        <v>15.1506646971935</v>
      </c>
      <c r="AC32" s="1">
        <v>739.49400000000003</v>
      </c>
      <c r="AD32">
        <v>23711.7</v>
      </c>
      <c r="AE32">
        <f t="shared" si="15"/>
        <v>32.064763202946878</v>
      </c>
      <c r="AF32">
        <f t="shared" si="16"/>
        <v>4.7606776021963846</v>
      </c>
      <c r="AG32" s="1">
        <v>858.81100000000004</v>
      </c>
      <c r="AH32">
        <v>12432.7</v>
      </c>
      <c r="AI32">
        <f t="shared" si="17"/>
        <v>14.4766427071847</v>
      </c>
      <c r="AJ32">
        <f t="shared" si="18"/>
        <v>4.8491906182888673</v>
      </c>
      <c r="AK32" s="1">
        <v>280.02999999999997</v>
      </c>
      <c r="AL32">
        <v>11785.1</v>
      </c>
      <c r="AM32">
        <f t="shared" si="19"/>
        <v>42.085133735671185</v>
      </c>
      <c r="AN32">
        <f t="shared" si="20"/>
        <v>4.043945804447989</v>
      </c>
      <c r="AO32" s="1">
        <v>142.59299999999999</v>
      </c>
      <c r="AP32">
        <v>5678.8</v>
      </c>
      <c r="AQ32">
        <f t="shared" si="21"/>
        <v>39.825236862959613</v>
      </c>
      <c r="AR32">
        <f t="shared" si="22"/>
        <v>5.207501984574205</v>
      </c>
      <c r="AS32" s="1">
        <v>102.15900000000001</v>
      </c>
      <c r="AT32">
        <v>2909.3</v>
      </c>
      <c r="AU32">
        <f t="shared" si="23"/>
        <v>28.478156599027006</v>
      </c>
      <c r="AV32">
        <f t="shared" si="24"/>
        <v>3.601707843811226</v>
      </c>
      <c r="AX32">
        <f>(D32+I32+N32+S32+X32)/5</f>
        <v>974.30151896157133</v>
      </c>
      <c r="AZ32">
        <f>(H32+M32+R32+W32+AB32)/5</f>
        <v>17.062237634184903</v>
      </c>
      <c r="BB32">
        <f t="shared" si="25"/>
        <v>4.4926047706637338</v>
      </c>
    </row>
    <row r="33" spans="3:54" x14ac:dyDescent="0.3">
      <c r="C33" s="2" t="s">
        <v>727</v>
      </c>
      <c r="D33" s="1">
        <f t="shared" si="0"/>
        <v>1149.4648183891877</v>
      </c>
      <c r="E33" s="1">
        <v>163.77000000000001</v>
      </c>
      <c r="F33" s="1">
        <f t="shared" si="5"/>
        <v>5.772891973223615E-3</v>
      </c>
      <c r="G33">
        <v>8.59</v>
      </c>
      <c r="H33">
        <f t="shared" si="6"/>
        <v>19.065192083818395</v>
      </c>
      <c r="I33" s="1">
        <f t="shared" si="1"/>
        <v>1475.7408397173158</v>
      </c>
      <c r="J33" s="1">
        <v>74.55</v>
      </c>
      <c r="K33" s="1">
        <f t="shared" si="7"/>
        <v>6.7521944632005226E-3</v>
      </c>
      <c r="L33">
        <v>3.96</v>
      </c>
      <c r="M33">
        <f t="shared" si="8"/>
        <v>18.825757575757574</v>
      </c>
      <c r="N33" s="1">
        <f t="shared" si="2"/>
        <v>773.21504013519336</v>
      </c>
      <c r="O33" s="1">
        <v>183.02</v>
      </c>
      <c r="P33" s="1">
        <f t="shared" si="9"/>
        <v>1.3961218836565203E-2</v>
      </c>
      <c r="Q33">
        <v>9.86</v>
      </c>
      <c r="R33">
        <f t="shared" si="10"/>
        <v>18.561866125760652</v>
      </c>
      <c r="S33" s="1">
        <f t="shared" si="3"/>
        <v>991.41958670260715</v>
      </c>
      <c r="T33" s="1">
        <v>220.69</v>
      </c>
      <c r="U33" s="1">
        <f t="shared" si="11"/>
        <v>4.1285269415872516E-2</v>
      </c>
      <c r="V33">
        <v>11.42</v>
      </c>
      <c r="W33">
        <f t="shared" si="12"/>
        <v>19.324868651488618</v>
      </c>
      <c r="X33" s="1">
        <f t="shared" si="4"/>
        <v>830.37037037036998</v>
      </c>
      <c r="Y33" s="1">
        <v>112.1</v>
      </c>
      <c r="Z33" s="1">
        <f t="shared" si="13"/>
        <v>-1.0416666666666741E-2</v>
      </c>
      <c r="AA33">
        <v>6.8</v>
      </c>
      <c r="AB33">
        <f t="shared" si="14"/>
        <v>16.485294117647058</v>
      </c>
      <c r="AC33" s="1">
        <v>739.49400000000003</v>
      </c>
      <c r="AD33">
        <v>23636.6</v>
      </c>
      <c r="AE33">
        <f t="shared" si="15"/>
        <v>31.963207274163143</v>
      </c>
      <c r="AF33">
        <f t="shared" si="16"/>
        <v>5.1237035944255949</v>
      </c>
      <c r="AG33" s="1">
        <v>858.81100000000004</v>
      </c>
      <c r="AH33">
        <v>12363.4</v>
      </c>
      <c r="AI33">
        <f t="shared" si="17"/>
        <v>14.395949749129901</v>
      </c>
      <c r="AJ33">
        <f t="shared" si="18"/>
        <v>5.1785398878949156</v>
      </c>
      <c r="AK33" s="1">
        <v>280.02999999999997</v>
      </c>
      <c r="AL33">
        <v>11770.4</v>
      </c>
      <c r="AM33">
        <f t="shared" si="19"/>
        <v>42.032639360068565</v>
      </c>
      <c r="AN33">
        <f t="shared" si="20"/>
        <v>4.3542352511384488</v>
      </c>
      <c r="AO33" s="1">
        <v>142.59299999999999</v>
      </c>
      <c r="AP33">
        <v>5624.1</v>
      </c>
      <c r="AQ33">
        <f t="shared" si="21"/>
        <v>39.441627569375783</v>
      </c>
      <c r="AR33">
        <f t="shared" si="22"/>
        <v>5.59535733183976</v>
      </c>
      <c r="AS33" s="1">
        <v>102.15900000000001</v>
      </c>
      <c r="AT33">
        <v>2913.2</v>
      </c>
      <c r="AU33">
        <f t="shared" si="23"/>
        <v>28.516332383833042</v>
      </c>
      <c r="AV33">
        <f t="shared" si="24"/>
        <v>3.9310805643278872</v>
      </c>
      <c r="AX33">
        <f>(D33+I33+N33+S33+X33)/5</f>
        <v>1044.0421310629347</v>
      </c>
      <c r="AZ33">
        <f>(H33+M33+R33+W33+AB33)/5</f>
        <v>18.45259571089446</v>
      </c>
      <c r="BB33">
        <f t="shared" si="25"/>
        <v>4.8365833259253215</v>
      </c>
    </row>
    <row r="34" spans="3:54" x14ac:dyDescent="0.3">
      <c r="C34" s="2" t="s">
        <v>726</v>
      </c>
      <c r="D34" s="1">
        <f t="shared" si="0"/>
        <v>1142.8671696788876</v>
      </c>
      <c r="E34" s="1">
        <v>162.83000000000001</v>
      </c>
      <c r="F34" s="1">
        <f t="shared" si="5"/>
        <v>-1.3091702527425864E-2</v>
      </c>
      <c r="G34">
        <v>8.57</v>
      </c>
      <c r="H34">
        <f t="shared" si="6"/>
        <v>19</v>
      </c>
      <c r="I34" s="1">
        <f t="shared" si="1"/>
        <v>1465.8431815032493</v>
      </c>
      <c r="J34" s="1">
        <v>74.05</v>
      </c>
      <c r="K34" s="1">
        <f t="shared" si="7"/>
        <v>8.1092039464802923E-4</v>
      </c>
      <c r="L34">
        <v>3.95</v>
      </c>
      <c r="M34">
        <f t="shared" si="8"/>
        <v>18.746835443037973</v>
      </c>
      <c r="N34" s="1">
        <f t="shared" si="2"/>
        <v>762.56865230249366</v>
      </c>
      <c r="O34" s="1">
        <v>180.5</v>
      </c>
      <c r="P34" s="1">
        <f t="shared" si="9"/>
        <v>-2.0299609205384317E-2</v>
      </c>
      <c r="Q34">
        <v>9.84</v>
      </c>
      <c r="R34">
        <f t="shared" si="10"/>
        <v>18.34349593495935</v>
      </c>
      <c r="S34" s="1">
        <f t="shared" si="3"/>
        <v>952.11141060197804</v>
      </c>
      <c r="T34" s="1">
        <v>211.94</v>
      </c>
      <c r="U34" s="1">
        <f t="shared" si="11"/>
        <v>1.0055759424295818E-2</v>
      </c>
      <c r="V34">
        <v>11.01</v>
      </c>
      <c r="W34">
        <f t="shared" si="12"/>
        <v>19.24977293369664</v>
      </c>
      <c r="X34" s="1">
        <f t="shared" si="4"/>
        <v>839.11111111111074</v>
      </c>
      <c r="Y34" s="1">
        <v>113.28</v>
      </c>
      <c r="Z34" s="1">
        <f t="shared" si="13"/>
        <v>-3.2704295107164216E-2</v>
      </c>
      <c r="AA34">
        <v>6.78</v>
      </c>
      <c r="AB34">
        <f t="shared" si="14"/>
        <v>16.707964601769913</v>
      </c>
      <c r="AC34" s="1">
        <v>739.49400000000003</v>
      </c>
      <c r="AD34">
        <v>23601</v>
      </c>
      <c r="AE34">
        <f t="shared" si="15"/>
        <v>31.91506624800201</v>
      </c>
      <c r="AF34">
        <f t="shared" si="16"/>
        <v>5.1019790695309526</v>
      </c>
      <c r="AG34" s="1">
        <v>858.81100000000004</v>
      </c>
      <c r="AH34">
        <v>12336.6</v>
      </c>
      <c r="AI34">
        <f t="shared" si="17"/>
        <v>14.364743814413183</v>
      </c>
      <c r="AJ34">
        <f t="shared" si="18"/>
        <v>5.1549822925279249</v>
      </c>
      <c r="AK34" s="1">
        <v>280.02999999999997</v>
      </c>
      <c r="AL34">
        <v>11762.8</v>
      </c>
      <c r="AM34">
        <f t="shared" si="19"/>
        <v>42.005499410777418</v>
      </c>
      <c r="AN34">
        <f t="shared" si="20"/>
        <v>4.2970563981364984</v>
      </c>
      <c r="AO34" s="1">
        <v>142.59299999999999</v>
      </c>
      <c r="AP34">
        <v>5540</v>
      </c>
      <c r="AQ34">
        <f t="shared" si="21"/>
        <v>38.851837046699352</v>
      </c>
      <c r="AR34">
        <f t="shared" si="22"/>
        <v>5.4550831083032483</v>
      </c>
      <c r="AS34" s="1">
        <v>102.15900000000001</v>
      </c>
      <c r="AT34">
        <v>2908.3</v>
      </c>
      <c r="AU34">
        <f t="shared" si="23"/>
        <v>28.468367936256229</v>
      </c>
      <c r="AV34">
        <f t="shared" si="24"/>
        <v>3.9791532923013442</v>
      </c>
      <c r="AX34">
        <f>(D34+I34+N34+S34+X34)/5</f>
        <v>1032.5003050395439</v>
      </c>
      <c r="AZ34">
        <f>(H34+M34+R34+W34+AB34)/5</f>
        <v>18.409613782692777</v>
      </c>
      <c r="BB34">
        <f t="shared" si="25"/>
        <v>4.7976508321599933</v>
      </c>
    </row>
    <row r="35" spans="3:54" x14ac:dyDescent="0.3">
      <c r="C35" s="2" t="s">
        <v>725</v>
      </c>
      <c r="D35" s="1">
        <f t="shared" si="0"/>
        <v>1158.0277241621302</v>
      </c>
      <c r="E35" s="1">
        <v>164.99</v>
      </c>
      <c r="F35" s="1">
        <f t="shared" si="5"/>
        <v>4.8154500984689763E-2</v>
      </c>
      <c r="G35">
        <v>8.5299999999999994</v>
      </c>
      <c r="H35">
        <f t="shared" si="6"/>
        <v>19.342321219226264</v>
      </c>
      <c r="I35" s="1">
        <f t="shared" si="1"/>
        <v>1464.6554625175611</v>
      </c>
      <c r="J35" s="1">
        <v>73.989999999999995</v>
      </c>
      <c r="K35" s="1">
        <f t="shared" si="7"/>
        <v>6.9406641262927948E-3</v>
      </c>
      <c r="L35">
        <v>3.92</v>
      </c>
      <c r="M35">
        <f t="shared" si="8"/>
        <v>18.875</v>
      </c>
      <c r="N35" s="1">
        <f t="shared" si="2"/>
        <v>778.36924376848447</v>
      </c>
      <c r="O35" s="1">
        <v>184.24</v>
      </c>
      <c r="P35" s="1">
        <f t="shared" si="9"/>
        <v>2.6978818283166062E-2</v>
      </c>
      <c r="Q35">
        <v>9.7899999999999991</v>
      </c>
      <c r="R35">
        <f t="shared" si="10"/>
        <v>18.819203268641473</v>
      </c>
      <c r="S35" s="1">
        <f t="shared" si="3"/>
        <v>942.63252470799785</v>
      </c>
      <c r="T35" s="1">
        <v>209.83</v>
      </c>
      <c r="U35" s="1">
        <f t="shared" si="11"/>
        <v>2.0822184383361808E-2</v>
      </c>
      <c r="V35">
        <v>10.95</v>
      </c>
      <c r="W35">
        <f t="shared" si="12"/>
        <v>19.162557077625575</v>
      </c>
      <c r="X35" s="1">
        <f t="shared" si="4"/>
        <v>867.48148148148107</v>
      </c>
      <c r="Y35" s="1">
        <v>117.11</v>
      </c>
      <c r="Z35" s="1">
        <f t="shared" si="13"/>
        <v>-1.1088365745478557E-3</v>
      </c>
      <c r="AA35">
        <v>6.77</v>
      </c>
      <c r="AB35">
        <f t="shared" si="14"/>
        <v>17.298375184638111</v>
      </c>
      <c r="AC35" s="1">
        <v>739.49400000000003</v>
      </c>
      <c r="AD35">
        <v>23565.7</v>
      </c>
      <c r="AE35">
        <f t="shared" si="15"/>
        <v>31.867330904645609</v>
      </c>
      <c r="AF35">
        <f t="shared" si="16"/>
        <v>5.1774025409811717</v>
      </c>
      <c r="AG35" s="1">
        <v>858.81100000000004</v>
      </c>
      <c r="AH35">
        <v>12313.1</v>
      </c>
      <c r="AI35">
        <f t="shared" si="17"/>
        <v>14.337380401508597</v>
      </c>
      <c r="AJ35">
        <f t="shared" si="18"/>
        <v>5.1606358991643049</v>
      </c>
      <c r="AK35" s="1">
        <v>280.02999999999997</v>
      </c>
      <c r="AL35">
        <v>11745.1</v>
      </c>
      <c r="AM35">
        <f t="shared" si="19"/>
        <v>41.942291897296727</v>
      </c>
      <c r="AN35">
        <f t="shared" si="20"/>
        <v>4.3927022503001245</v>
      </c>
      <c r="AO35" s="1">
        <v>142.57400000000001</v>
      </c>
      <c r="AP35">
        <v>5526.8</v>
      </c>
      <c r="AQ35">
        <f t="shared" si="21"/>
        <v>38.764431102445045</v>
      </c>
      <c r="AR35">
        <f t="shared" si="22"/>
        <v>5.4129518745024248</v>
      </c>
      <c r="AS35" s="1">
        <v>102.15900000000001</v>
      </c>
      <c r="AT35">
        <v>2905.1</v>
      </c>
      <c r="AU35">
        <f t="shared" si="23"/>
        <v>28.437044215389733</v>
      </c>
      <c r="AV35">
        <f t="shared" si="24"/>
        <v>4.1182198512959971</v>
      </c>
      <c r="AX35">
        <f>(D35+I35+N35+S35+X35)/5</f>
        <v>1042.2332873275309</v>
      </c>
      <c r="AZ35">
        <f>(H35+M35+R35+W35+AB35)/5</f>
        <v>18.699491350026285</v>
      </c>
      <c r="BB35">
        <f t="shared" si="25"/>
        <v>4.8523824832488049</v>
      </c>
    </row>
    <row r="36" spans="3:54" x14ac:dyDescent="0.3">
      <c r="C36" s="2" t="s">
        <v>724</v>
      </c>
      <c r="D36" s="1">
        <f t="shared" si="0"/>
        <v>1104.8254079663063</v>
      </c>
      <c r="E36" s="1">
        <v>157.41</v>
      </c>
      <c r="F36" s="1">
        <f t="shared" si="5"/>
        <v>1.4893617021276562E-2</v>
      </c>
      <c r="G36">
        <v>8.49</v>
      </c>
      <c r="H36">
        <f t="shared" si="6"/>
        <v>18.540636042402827</v>
      </c>
      <c r="I36" s="1">
        <f t="shared" si="1"/>
        <v>1454.5598511392134</v>
      </c>
      <c r="J36" s="1">
        <v>73.48</v>
      </c>
      <c r="K36" s="1">
        <f t="shared" si="7"/>
        <v>-2.0372130924893872E-3</v>
      </c>
      <c r="L36">
        <v>3.91</v>
      </c>
      <c r="M36">
        <f t="shared" si="8"/>
        <v>18.792838874680307</v>
      </c>
      <c r="N36" s="1">
        <f t="shared" si="2"/>
        <v>757.9214195183788</v>
      </c>
      <c r="O36" s="1">
        <v>179.4</v>
      </c>
      <c r="P36" s="1">
        <f t="shared" si="9"/>
        <v>1.2987012987013102E-2</v>
      </c>
      <c r="Q36">
        <v>9.77</v>
      </c>
      <c r="R36">
        <f t="shared" si="10"/>
        <v>18.36233367451382</v>
      </c>
      <c r="S36" s="1">
        <f t="shared" si="3"/>
        <v>923.4052111410615</v>
      </c>
      <c r="T36" s="1">
        <v>205.55</v>
      </c>
      <c r="U36" s="1">
        <f t="shared" si="11"/>
        <v>-1.0827718960539023E-2</v>
      </c>
      <c r="V36">
        <v>10.92</v>
      </c>
      <c r="W36">
        <f t="shared" si="12"/>
        <v>18.823260073260073</v>
      </c>
      <c r="X36" s="1">
        <f t="shared" si="4"/>
        <v>868.444444444444</v>
      </c>
      <c r="Y36" s="1">
        <v>117.24</v>
      </c>
      <c r="Z36" s="1">
        <f t="shared" si="13"/>
        <v>-7.0297281273820067E-3</v>
      </c>
      <c r="AA36">
        <v>6.75</v>
      </c>
      <c r="AB36">
        <f t="shared" si="14"/>
        <v>17.36888888888889</v>
      </c>
      <c r="AC36" s="1">
        <v>739.49400000000003</v>
      </c>
      <c r="AD36">
        <v>23531.200000000001</v>
      </c>
      <c r="AE36">
        <f t="shared" si="15"/>
        <v>31.820677382101817</v>
      </c>
      <c r="AF36">
        <f t="shared" si="16"/>
        <v>4.9467834424083765</v>
      </c>
      <c r="AG36" s="1">
        <v>858.81100000000004</v>
      </c>
      <c r="AH36">
        <v>12298.6</v>
      </c>
      <c r="AI36">
        <f t="shared" si="17"/>
        <v>14.320496593546194</v>
      </c>
      <c r="AJ36">
        <f t="shared" si="18"/>
        <v>5.1311069780300196</v>
      </c>
      <c r="AK36" s="1">
        <v>280.02999999999997</v>
      </c>
      <c r="AL36">
        <v>11735.5</v>
      </c>
      <c r="AM36">
        <f t="shared" si="19"/>
        <v>41.908009856086849</v>
      </c>
      <c r="AN36">
        <f t="shared" si="20"/>
        <v>4.2808045673384179</v>
      </c>
      <c r="AO36" s="1">
        <v>142.57400000000001</v>
      </c>
      <c r="AP36">
        <v>5519.5</v>
      </c>
      <c r="AQ36">
        <f t="shared" si="21"/>
        <v>38.713229621109036</v>
      </c>
      <c r="AR36">
        <f t="shared" si="22"/>
        <v>5.3095544342784677</v>
      </c>
      <c r="AS36" s="1">
        <v>102.15900000000001</v>
      </c>
      <c r="AT36">
        <v>2901.2</v>
      </c>
      <c r="AU36">
        <f t="shared" si="23"/>
        <v>28.398868430583693</v>
      </c>
      <c r="AV36">
        <f t="shared" si="24"/>
        <v>4.1283335033779132</v>
      </c>
      <c r="AX36">
        <f>(D36+I36+N36+S36+X36)/5</f>
        <v>1021.8312668418808</v>
      </c>
      <c r="AZ36">
        <f>(H36+M36+R36+W36+AB36)/5</f>
        <v>18.377591510749184</v>
      </c>
      <c r="BB36">
        <f t="shared" si="25"/>
        <v>4.7593165850866388</v>
      </c>
    </row>
    <row r="37" spans="3:54" x14ac:dyDescent="0.3">
      <c r="C37" s="2" t="s">
        <v>723</v>
      </c>
      <c r="D37" s="1">
        <f t="shared" si="0"/>
        <v>1088.6120371995053</v>
      </c>
      <c r="E37" s="1">
        <v>155.1</v>
      </c>
      <c r="F37" s="1">
        <f t="shared" si="5"/>
        <v>2.9743725932811049E-2</v>
      </c>
      <c r="G37">
        <v>8.4700000000000006</v>
      </c>
      <c r="H37">
        <f t="shared" si="6"/>
        <v>18.311688311688311</v>
      </c>
      <c r="I37" s="1">
        <f t="shared" si="1"/>
        <v>1457.5291486034332</v>
      </c>
      <c r="J37" s="1">
        <v>73.63</v>
      </c>
      <c r="K37" s="1">
        <f t="shared" si="7"/>
        <v>-7.1467098166126952E-3</v>
      </c>
      <c r="L37">
        <v>3.9</v>
      </c>
      <c r="M37">
        <f t="shared" si="8"/>
        <v>18.879487179487178</v>
      </c>
      <c r="N37" s="1">
        <f t="shared" si="2"/>
        <v>748.20447824250209</v>
      </c>
      <c r="O37" s="1">
        <v>177.1</v>
      </c>
      <c r="P37" s="1">
        <f t="shared" si="9"/>
        <v>1.8752876208007363E-2</v>
      </c>
      <c r="Q37">
        <v>9.75</v>
      </c>
      <c r="R37">
        <f t="shared" si="10"/>
        <v>18.164102564102564</v>
      </c>
      <c r="S37" s="1">
        <f t="shared" si="3"/>
        <v>933.51302785265182</v>
      </c>
      <c r="T37" s="1">
        <v>207.8</v>
      </c>
      <c r="U37" s="1">
        <f t="shared" si="11"/>
        <v>-1.3061030634053616E-2</v>
      </c>
      <c r="V37">
        <v>10.86</v>
      </c>
      <c r="W37">
        <f t="shared" si="12"/>
        <v>19.134438305709025</v>
      </c>
      <c r="X37" s="1">
        <f t="shared" si="4"/>
        <v>874.59259259259215</v>
      </c>
      <c r="Y37" s="1">
        <v>118.07</v>
      </c>
      <c r="Z37" s="1">
        <f t="shared" si="13"/>
        <v>1.8195929630907104E-2</v>
      </c>
      <c r="AA37">
        <v>6.73</v>
      </c>
      <c r="AB37">
        <f t="shared" si="14"/>
        <v>17.543833580980682</v>
      </c>
      <c r="AC37" s="1">
        <v>739.49400000000003</v>
      </c>
      <c r="AD37">
        <v>23505.5</v>
      </c>
      <c r="AE37">
        <f t="shared" si="15"/>
        <v>31.785923888496729</v>
      </c>
      <c r="AF37">
        <f t="shared" si="16"/>
        <v>4.879518385058816</v>
      </c>
      <c r="AG37" s="1">
        <v>858.81100000000004</v>
      </c>
      <c r="AH37">
        <v>12283.5</v>
      </c>
      <c r="AI37">
        <f t="shared" si="17"/>
        <v>14.302914145254311</v>
      </c>
      <c r="AJ37">
        <f t="shared" si="18"/>
        <v>5.1479019766353238</v>
      </c>
      <c r="AK37" s="1">
        <v>280.02999999999997</v>
      </c>
      <c r="AL37">
        <v>11726.1</v>
      </c>
      <c r="AM37">
        <f t="shared" si="19"/>
        <v>41.874442024068856</v>
      </c>
      <c r="AN37">
        <f t="shared" si="20"/>
        <v>4.2293100860473638</v>
      </c>
      <c r="AO37" s="1">
        <v>142.57400000000001</v>
      </c>
      <c r="AP37">
        <v>5499.4</v>
      </c>
      <c r="AQ37">
        <f t="shared" si="21"/>
        <v>38.572250199896189</v>
      </c>
      <c r="AR37">
        <f t="shared" si="22"/>
        <v>5.3872926501072858</v>
      </c>
      <c r="AS37" s="1">
        <v>102.15900000000001</v>
      </c>
      <c r="AT37">
        <v>2896.7</v>
      </c>
      <c r="AU37">
        <f t="shared" si="23"/>
        <v>28.35481944811519</v>
      </c>
      <c r="AV37">
        <f t="shared" si="24"/>
        <v>4.1640187558255946</v>
      </c>
      <c r="AX37">
        <f>(D37+I37+N37+S37+X37)/5</f>
        <v>1020.490256898137</v>
      </c>
      <c r="AZ37">
        <f>(H37+M37+R37+W37+AB37)/5</f>
        <v>18.406709988393551</v>
      </c>
      <c r="BB37">
        <f t="shared" si="25"/>
        <v>4.7616083707348773</v>
      </c>
    </row>
    <row r="38" spans="3:54" x14ac:dyDescent="0.3">
      <c r="C38" s="2" t="s">
        <v>722</v>
      </c>
      <c r="D38" s="1">
        <f t="shared" si="0"/>
        <v>1057.1679241972242</v>
      </c>
      <c r="E38" s="1">
        <v>150.62</v>
      </c>
      <c r="F38" s="1">
        <f t="shared" si="5"/>
        <v>3.2638380070606487E-3</v>
      </c>
      <c r="G38">
        <v>8.4499999999999993</v>
      </c>
      <c r="H38">
        <f t="shared" si="6"/>
        <v>17.824852071005918</v>
      </c>
      <c r="I38" s="1">
        <f t="shared" si="1"/>
        <v>1468.0206663103436</v>
      </c>
      <c r="J38" s="1">
        <v>74.16</v>
      </c>
      <c r="K38" s="1">
        <f t="shared" si="7"/>
        <v>-6.5639651707971591E-3</v>
      </c>
      <c r="L38">
        <v>3.88</v>
      </c>
      <c r="M38">
        <f t="shared" si="8"/>
        <v>19.11340206185567</v>
      </c>
      <c r="N38" s="1">
        <f t="shared" si="2"/>
        <v>734.43177017321602</v>
      </c>
      <c r="O38" s="1">
        <v>173.84</v>
      </c>
      <c r="P38" s="1">
        <f t="shared" si="9"/>
        <v>-5.8332380189867195E-3</v>
      </c>
      <c r="Q38">
        <v>9.73</v>
      </c>
      <c r="R38">
        <f t="shared" si="10"/>
        <v>17.86639260020555</v>
      </c>
      <c r="S38" s="1">
        <f t="shared" si="3"/>
        <v>945.86702605570656</v>
      </c>
      <c r="T38" s="1">
        <v>210.55</v>
      </c>
      <c r="U38" s="1">
        <f t="shared" si="11"/>
        <v>3.1551614325608712E-2</v>
      </c>
      <c r="V38">
        <v>10.81</v>
      </c>
      <c r="W38">
        <f t="shared" si="12"/>
        <v>19.477335800185013</v>
      </c>
      <c r="X38" s="1">
        <f t="shared" si="4"/>
        <v>858.96296296296259</v>
      </c>
      <c r="Y38" s="1">
        <v>115.96</v>
      </c>
      <c r="Z38" s="1">
        <f t="shared" si="13"/>
        <v>1.9787177908715092E-2</v>
      </c>
      <c r="AA38">
        <v>6.72</v>
      </c>
      <c r="AB38">
        <f t="shared" si="14"/>
        <v>17.25595238095238</v>
      </c>
      <c r="AC38" s="1">
        <v>739.49400000000003</v>
      </c>
      <c r="AD38">
        <v>23482.400000000001</v>
      </c>
      <c r="AE38">
        <f t="shared" si="15"/>
        <v>31.754686312532623</v>
      </c>
      <c r="AF38">
        <f t="shared" si="16"/>
        <v>4.7432369042346609</v>
      </c>
      <c r="AG38" s="1">
        <v>858.81100000000004</v>
      </c>
      <c r="AH38">
        <v>12267</v>
      </c>
      <c r="AI38">
        <f t="shared" si="17"/>
        <v>14.283701536193643</v>
      </c>
      <c r="AJ38">
        <f t="shared" si="18"/>
        <v>5.1919315040352165</v>
      </c>
      <c r="AK38" s="1">
        <v>280.02999999999997</v>
      </c>
      <c r="AL38">
        <v>11715.6</v>
      </c>
      <c r="AM38">
        <f t="shared" si="19"/>
        <v>41.836946041495558</v>
      </c>
      <c r="AN38">
        <f t="shared" si="20"/>
        <v>4.1551790091843355</v>
      </c>
      <c r="AO38" s="1">
        <v>142.57400000000001</v>
      </c>
      <c r="AP38">
        <v>5484.3</v>
      </c>
      <c r="AQ38">
        <f t="shared" si="21"/>
        <v>38.466340286447739</v>
      </c>
      <c r="AR38">
        <f t="shared" si="22"/>
        <v>5.4736166329340117</v>
      </c>
      <c r="AS38" s="1">
        <v>102.15900000000001</v>
      </c>
      <c r="AT38">
        <v>2895.7</v>
      </c>
      <c r="AU38">
        <f t="shared" si="23"/>
        <v>28.345030785344409</v>
      </c>
      <c r="AV38">
        <f t="shared" si="24"/>
        <v>4.0910169009220576</v>
      </c>
      <c r="AX38">
        <f>(D38+I38+N38+S38+X38)/5</f>
        <v>1012.8900699398906</v>
      </c>
      <c r="AZ38">
        <f>(H38+M38+R38+W38+AB38)/5</f>
        <v>18.307586982840906</v>
      </c>
      <c r="BB38">
        <f t="shared" si="25"/>
        <v>4.7309961902620561</v>
      </c>
    </row>
    <row r="39" spans="3:54" x14ac:dyDescent="0.3">
      <c r="C39" s="2" t="s">
        <v>721</v>
      </c>
      <c r="D39" s="1">
        <f t="shared" si="0"/>
        <v>1053.7287243375997</v>
      </c>
      <c r="E39" s="1">
        <v>150.13</v>
      </c>
      <c r="F39" s="1">
        <f t="shared" si="5"/>
        <v>4.4828047638163504E-3</v>
      </c>
      <c r="G39">
        <v>8.43</v>
      </c>
      <c r="H39">
        <f t="shared" si="6"/>
        <v>17.809015421115067</v>
      </c>
      <c r="I39" s="1">
        <f t="shared" si="1"/>
        <v>1477.7203713601289</v>
      </c>
      <c r="J39" s="1">
        <v>74.650000000000006</v>
      </c>
      <c r="K39" s="1">
        <f t="shared" si="7"/>
        <v>1.3027547835527287E-2</v>
      </c>
      <c r="L39">
        <v>3.87</v>
      </c>
      <c r="M39">
        <f t="shared" si="8"/>
        <v>19.289405684754524</v>
      </c>
      <c r="N39" s="1">
        <f t="shared" si="2"/>
        <v>738.74102239121362</v>
      </c>
      <c r="O39" s="1">
        <v>174.86</v>
      </c>
      <c r="P39" s="1">
        <f t="shared" si="9"/>
        <v>4.5384040903087008E-3</v>
      </c>
      <c r="Q39">
        <v>9.6999999999999993</v>
      </c>
      <c r="R39">
        <f t="shared" si="10"/>
        <v>18.026804123711344</v>
      </c>
      <c r="S39" s="1">
        <f t="shared" si="3"/>
        <v>916.93620844564362</v>
      </c>
      <c r="T39" s="1">
        <v>204.11</v>
      </c>
      <c r="U39" s="1">
        <f t="shared" si="11"/>
        <v>1.144697720515353E-2</v>
      </c>
      <c r="V39">
        <v>10.78</v>
      </c>
      <c r="W39">
        <f t="shared" si="12"/>
        <v>18.934137291280152</v>
      </c>
      <c r="X39" s="1">
        <f t="shared" si="4"/>
        <v>842.29629629629596</v>
      </c>
      <c r="Y39" s="1">
        <v>113.71</v>
      </c>
      <c r="Z39" s="1">
        <f t="shared" si="13"/>
        <v>-1.4303051317614446E-2</v>
      </c>
      <c r="AA39">
        <v>6.71</v>
      </c>
      <c r="AB39">
        <f t="shared" si="14"/>
        <v>16.946348733233979</v>
      </c>
      <c r="AC39" s="1">
        <v>739.49400000000003</v>
      </c>
      <c r="AD39">
        <v>23462.5</v>
      </c>
      <c r="AE39">
        <f t="shared" si="15"/>
        <v>31.727776019818958</v>
      </c>
      <c r="AF39">
        <f t="shared" si="16"/>
        <v>4.7318160562599889</v>
      </c>
      <c r="AG39" s="1">
        <v>858.81100000000004</v>
      </c>
      <c r="AH39">
        <v>12259.3</v>
      </c>
      <c r="AI39">
        <f t="shared" si="17"/>
        <v>14.274735651965331</v>
      </c>
      <c r="AJ39">
        <f t="shared" si="18"/>
        <v>5.2295189080942643</v>
      </c>
      <c r="AK39" s="1">
        <v>280.02999999999997</v>
      </c>
      <c r="AL39">
        <v>11706.3</v>
      </c>
      <c r="AM39">
        <f t="shared" si="19"/>
        <v>41.803735314073492</v>
      </c>
      <c r="AN39">
        <f t="shared" si="20"/>
        <v>4.1828797997659386</v>
      </c>
      <c r="AO39" s="1">
        <v>142.57400000000001</v>
      </c>
      <c r="AP39">
        <v>5477.5</v>
      </c>
      <c r="AQ39">
        <f t="shared" si="21"/>
        <v>38.418645755888164</v>
      </c>
      <c r="AR39">
        <f t="shared" si="22"/>
        <v>5.3127848726608864</v>
      </c>
      <c r="AS39" s="1">
        <v>102.15900000000001</v>
      </c>
      <c r="AT39">
        <v>2892.8</v>
      </c>
      <c r="AU39">
        <f t="shared" si="23"/>
        <v>28.316643663309154</v>
      </c>
      <c r="AV39">
        <f t="shared" si="24"/>
        <v>4.0156595305586285</v>
      </c>
      <c r="AX39">
        <f>(D39+I39+N39+S39+X39)/5</f>
        <v>1005.8845245661763</v>
      </c>
      <c r="AZ39">
        <f>(H39+M39+R39+W39+AB39)/5</f>
        <v>18.201142250819011</v>
      </c>
      <c r="BB39">
        <f t="shared" si="25"/>
        <v>4.6945318334679413</v>
      </c>
    </row>
    <row r="40" spans="3:54" x14ac:dyDescent="0.3">
      <c r="C40" s="2" t="s">
        <v>720</v>
      </c>
      <c r="D40" s="1">
        <f t="shared" si="0"/>
        <v>1049.0261449377051</v>
      </c>
      <c r="E40" s="1">
        <v>149.46</v>
      </c>
      <c r="F40" s="1">
        <f t="shared" si="5"/>
        <v>4.1655468959957975E-3</v>
      </c>
      <c r="G40">
        <v>8.41</v>
      </c>
      <c r="H40">
        <f t="shared" si="6"/>
        <v>17.771700356718192</v>
      </c>
      <c r="I40" s="1">
        <f t="shared" si="1"/>
        <v>1458.716867589121</v>
      </c>
      <c r="J40" s="1">
        <v>73.69</v>
      </c>
      <c r="K40" s="1">
        <f t="shared" si="7"/>
        <v>1.7958281530598086E-2</v>
      </c>
      <c r="L40">
        <v>3.86</v>
      </c>
      <c r="M40">
        <f t="shared" si="8"/>
        <v>19.090673575129532</v>
      </c>
      <c r="N40" s="1">
        <f t="shared" si="2"/>
        <v>735.40346430080365</v>
      </c>
      <c r="O40" s="1">
        <v>174.07</v>
      </c>
      <c r="P40" s="1">
        <f t="shared" si="9"/>
        <v>1.2388042340351291E-2</v>
      </c>
      <c r="Q40">
        <v>9.68</v>
      </c>
      <c r="R40">
        <f t="shared" si="10"/>
        <v>17.982438016528924</v>
      </c>
      <c r="S40" s="1">
        <f t="shared" si="3"/>
        <v>906.55884995507768</v>
      </c>
      <c r="T40" s="1">
        <v>201.8</v>
      </c>
      <c r="U40" s="1">
        <f t="shared" si="11"/>
        <v>-4.0469845030105533E-3</v>
      </c>
      <c r="V40">
        <v>10.75</v>
      </c>
      <c r="W40">
        <f t="shared" si="12"/>
        <v>18.772093023255817</v>
      </c>
      <c r="X40" s="1">
        <f t="shared" si="4"/>
        <v>854.51851851851825</v>
      </c>
      <c r="Y40" s="1">
        <v>115.36</v>
      </c>
      <c r="Z40" s="1">
        <f t="shared" si="13"/>
        <v>2.9560076508432509E-3</v>
      </c>
      <c r="AA40">
        <v>6.69</v>
      </c>
      <c r="AB40">
        <f t="shared" si="14"/>
        <v>17.243647234678622</v>
      </c>
      <c r="AC40" s="1">
        <v>739.49400000000003</v>
      </c>
      <c r="AD40">
        <v>23440.9</v>
      </c>
      <c r="AE40">
        <f t="shared" si="15"/>
        <v>31.698566857878497</v>
      </c>
      <c r="AF40">
        <f t="shared" si="16"/>
        <v>4.715039663152865</v>
      </c>
      <c r="AG40" s="1">
        <v>858.81100000000004</v>
      </c>
      <c r="AH40">
        <v>12237.5</v>
      </c>
      <c r="AI40">
        <f t="shared" si="17"/>
        <v>14.249351719994271</v>
      </c>
      <c r="AJ40">
        <f t="shared" si="18"/>
        <v>5.1714633372829413</v>
      </c>
      <c r="AK40" s="1">
        <v>280.02999999999997</v>
      </c>
      <c r="AL40">
        <v>11701.2</v>
      </c>
      <c r="AM40">
        <f t="shared" si="19"/>
        <v>41.785522979680756</v>
      </c>
      <c r="AN40">
        <f t="shared" si="20"/>
        <v>4.1657968498957363</v>
      </c>
      <c r="AO40" s="1">
        <v>142.57400000000001</v>
      </c>
      <c r="AP40">
        <v>5461.1</v>
      </c>
      <c r="AQ40">
        <f t="shared" si="21"/>
        <v>38.303617770420971</v>
      </c>
      <c r="AR40">
        <f t="shared" si="22"/>
        <v>5.2684318543883109</v>
      </c>
      <c r="AS40" s="1">
        <v>102.15900000000001</v>
      </c>
      <c r="AT40">
        <v>2891.5</v>
      </c>
      <c r="AU40">
        <f t="shared" si="23"/>
        <v>28.30391840170714</v>
      </c>
      <c r="AV40">
        <f t="shared" si="24"/>
        <v>4.0757607608507698</v>
      </c>
      <c r="AX40">
        <f>(D40+I40+N40+S40+X40)/5</f>
        <v>1000.844769060245</v>
      </c>
      <c r="AZ40">
        <f>(H40+M40+R40+W40+AB40)/5</f>
        <v>18.172110441262216</v>
      </c>
      <c r="BB40">
        <f t="shared" si="25"/>
        <v>4.6792984931141248</v>
      </c>
    </row>
    <row r="41" spans="3:54" x14ac:dyDescent="0.3">
      <c r="C41" s="2" t="s">
        <v>719</v>
      </c>
      <c r="D41" s="1">
        <f t="shared" si="0"/>
        <v>1044.6745042989965</v>
      </c>
      <c r="E41" s="1">
        <v>148.84</v>
      </c>
      <c r="F41" s="1">
        <f t="shared" si="5"/>
        <v>-6.2758712778742121E-3</v>
      </c>
      <c r="G41">
        <v>8.39</v>
      </c>
      <c r="H41">
        <f t="shared" si="6"/>
        <v>17.740166865315853</v>
      </c>
      <c r="I41" s="1">
        <f t="shared" si="1"/>
        <v>1432.9829562325481</v>
      </c>
      <c r="J41" s="1">
        <v>72.39</v>
      </c>
      <c r="K41" s="1">
        <f t="shared" si="7"/>
        <v>1.585742351950592E-2</v>
      </c>
      <c r="L41">
        <v>3.85</v>
      </c>
      <c r="M41">
        <f t="shared" si="8"/>
        <v>18.802597402597403</v>
      </c>
      <c r="N41" s="1">
        <f t="shared" si="2"/>
        <v>726.40473172792656</v>
      </c>
      <c r="O41" s="1">
        <v>171.94</v>
      </c>
      <c r="P41" s="1">
        <f t="shared" si="9"/>
        <v>1.8645845472555767E-3</v>
      </c>
      <c r="Q41">
        <v>9.65</v>
      </c>
      <c r="R41">
        <f t="shared" si="10"/>
        <v>17.817616580310879</v>
      </c>
      <c r="S41" s="1">
        <f t="shared" si="3"/>
        <v>910.24258760107944</v>
      </c>
      <c r="T41" s="1">
        <v>202.62</v>
      </c>
      <c r="U41" s="1">
        <f t="shared" si="11"/>
        <v>4.4118376047193042E-3</v>
      </c>
      <c r="V41">
        <v>10.73</v>
      </c>
      <c r="W41">
        <f t="shared" si="12"/>
        <v>18.883504193849021</v>
      </c>
      <c r="X41" s="1">
        <f t="shared" si="4"/>
        <v>851.99999999999977</v>
      </c>
      <c r="Y41" s="1">
        <v>115.02</v>
      </c>
      <c r="Z41" s="1">
        <f t="shared" si="13"/>
        <v>-6.4783622700181898E-3</v>
      </c>
      <c r="AA41">
        <v>6.68</v>
      </c>
      <c r="AB41">
        <f t="shared" si="14"/>
        <v>17.218562874251496</v>
      </c>
      <c r="AC41" s="1">
        <v>739.49400000000003</v>
      </c>
      <c r="AD41">
        <v>23409.3</v>
      </c>
      <c r="AE41">
        <f t="shared" si="15"/>
        <v>31.655834935780408</v>
      </c>
      <c r="AF41">
        <f t="shared" si="16"/>
        <v>4.7018188053465932</v>
      </c>
      <c r="AG41" s="1">
        <v>858.81100000000004</v>
      </c>
      <c r="AH41">
        <v>12229.6</v>
      </c>
      <c r="AI41">
        <f t="shared" si="17"/>
        <v>14.240152955656134</v>
      </c>
      <c r="AJ41">
        <f t="shared" si="18"/>
        <v>5.0835128123569042</v>
      </c>
      <c r="AK41" s="1">
        <v>280.02999999999997</v>
      </c>
      <c r="AL41">
        <v>11691.6</v>
      </c>
      <c r="AM41">
        <f t="shared" si="19"/>
        <v>41.751240938470886</v>
      </c>
      <c r="AN41">
        <f t="shared" si="20"/>
        <v>4.1182009476889379</v>
      </c>
      <c r="AO41" s="1">
        <v>142.57400000000001</v>
      </c>
      <c r="AP41">
        <v>5459.3</v>
      </c>
      <c r="AQ41">
        <f t="shared" si="21"/>
        <v>38.290992747625793</v>
      </c>
      <c r="AR41">
        <f t="shared" si="22"/>
        <v>5.2915838807173081</v>
      </c>
      <c r="AS41" s="1">
        <v>102.15900000000001</v>
      </c>
      <c r="AT41">
        <v>2887.6</v>
      </c>
      <c r="AU41">
        <f t="shared" si="23"/>
        <v>28.265742616901104</v>
      </c>
      <c r="AV41">
        <f t="shared" si="24"/>
        <v>4.0692367987255853</v>
      </c>
      <c r="AX41">
        <f>(D41+I41+N41+S41+X41)/5</f>
        <v>993.26095597211008</v>
      </c>
      <c r="AZ41">
        <f>(H41+M41+R41+W41+AB41)/5</f>
        <v>18.092489583264932</v>
      </c>
      <c r="BB41">
        <f t="shared" si="25"/>
        <v>4.6528706489670659</v>
      </c>
    </row>
    <row r="42" spans="3:54" x14ac:dyDescent="0.3">
      <c r="C42" s="2" t="s">
        <v>718</v>
      </c>
      <c r="D42" s="1">
        <f t="shared" si="0"/>
        <v>1051.2721530092965</v>
      </c>
      <c r="E42" s="1">
        <v>149.78</v>
      </c>
      <c r="F42" s="1">
        <f t="shared" si="5"/>
        <v>8.2121701669359837E-3</v>
      </c>
      <c r="G42">
        <v>8.3699999999999992</v>
      </c>
      <c r="H42">
        <f t="shared" si="6"/>
        <v>17.894862604540027</v>
      </c>
      <c r="I42" s="1">
        <f t="shared" si="1"/>
        <v>1410.6142486687579</v>
      </c>
      <c r="J42" s="1">
        <v>71.260000000000005</v>
      </c>
      <c r="K42" s="1">
        <f t="shared" si="7"/>
        <v>1.4088515725060535E-2</v>
      </c>
      <c r="L42">
        <v>3.84</v>
      </c>
      <c r="M42">
        <f t="shared" si="8"/>
        <v>18.557291666666668</v>
      </c>
      <c r="N42" s="1">
        <f t="shared" si="2"/>
        <v>725.05280946345681</v>
      </c>
      <c r="O42" s="1">
        <v>171.62</v>
      </c>
      <c r="P42" s="1">
        <f t="shared" si="9"/>
        <v>2.0090347123157271E-2</v>
      </c>
      <c r="Q42">
        <v>9.6199999999999992</v>
      </c>
      <c r="R42">
        <f t="shared" si="10"/>
        <v>17.839916839916842</v>
      </c>
      <c r="S42" s="1">
        <f t="shared" si="3"/>
        <v>906.2443845462725</v>
      </c>
      <c r="T42" s="1">
        <v>201.73</v>
      </c>
      <c r="U42" s="1">
        <f t="shared" si="11"/>
        <v>2.9339728543728905E-2</v>
      </c>
      <c r="V42">
        <v>10.68</v>
      </c>
      <c r="W42">
        <f t="shared" si="12"/>
        <v>18.888576779026216</v>
      </c>
      <c r="X42" s="1">
        <f t="shared" si="4"/>
        <v>857.55555555555532</v>
      </c>
      <c r="Y42" s="1">
        <v>115.77</v>
      </c>
      <c r="Z42" s="1">
        <f t="shared" si="13"/>
        <v>-9.2426187419768491E-3</v>
      </c>
      <c r="AA42">
        <v>6.66</v>
      </c>
      <c r="AB42">
        <f t="shared" si="14"/>
        <v>17.382882882882882</v>
      </c>
      <c r="AC42" s="1">
        <v>739.49400000000003</v>
      </c>
      <c r="AD42">
        <v>23389.9</v>
      </c>
      <c r="AE42">
        <f t="shared" si="15"/>
        <v>31.629600781074629</v>
      </c>
      <c r="AF42">
        <f t="shared" si="16"/>
        <v>4.7354375743376416</v>
      </c>
      <c r="AG42" s="1">
        <v>858.81100000000004</v>
      </c>
      <c r="AH42">
        <v>12221.6</v>
      </c>
      <c r="AI42">
        <f t="shared" si="17"/>
        <v>14.230837751263083</v>
      </c>
      <c r="AJ42">
        <f t="shared" si="18"/>
        <v>5.0074353488904899</v>
      </c>
      <c r="AK42" s="1">
        <v>280.02999999999997</v>
      </c>
      <c r="AL42">
        <v>11677.1</v>
      </c>
      <c r="AM42">
        <f t="shared" si="19"/>
        <v>41.699460772060142</v>
      </c>
      <c r="AN42">
        <f t="shared" si="20"/>
        <v>4.1156407498437106</v>
      </c>
      <c r="AO42" s="1">
        <v>142.57400000000001</v>
      </c>
      <c r="AP42">
        <v>5444.6</v>
      </c>
      <c r="AQ42">
        <f t="shared" si="21"/>
        <v>38.187888394798492</v>
      </c>
      <c r="AR42">
        <f t="shared" si="22"/>
        <v>5.2825649303897437</v>
      </c>
      <c r="AS42" s="1">
        <v>102.15900000000001</v>
      </c>
      <c r="AT42">
        <v>2883.6</v>
      </c>
      <c r="AU42">
        <f t="shared" si="23"/>
        <v>28.226587965817988</v>
      </c>
      <c r="AV42">
        <f t="shared" si="24"/>
        <v>4.1014521535580526</v>
      </c>
      <c r="AX42">
        <f>(D42+I42+N42+S42+X42)/5</f>
        <v>990.1478302486679</v>
      </c>
      <c r="AZ42">
        <f>(H42+M42+R42+W42+AB42)/5</f>
        <v>18.112706154606524</v>
      </c>
      <c r="BB42">
        <f t="shared" si="25"/>
        <v>4.648506151403927</v>
      </c>
    </row>
    <row r="43" spans="3:54" x14ac:dyDescent="0.3">
      <c r="C43" s="2" t="s">
        <v>717</v>
      </c>
      <c r="D43" s="1">
        <f t="shared" si="0"/>
        <v>1042.7092472363538</v>
      </c>
      <c r="E43" s="1">
        <v>148.56</v>
      </c>
      <c r="F43" s="1">
        <f t="shared" si="5"/>
        <v>5.0562195035711799E-2</v>
      </c>
      <c r="G43">
        <v>8.35</v>
      </c>
      <c r="H43">
        <f t="shared" si="6"/>
        <v>17.791616766467065</v>
      </c>
      <c r="I43" s="1">
        <f t="shared" si="1"/>
        <v>1391.0168854049061</v>
      </c>
      <c r="J43" s="1">
        <v>70.27</v>
      </c>
      <c r="K43" s="1">
        <f t="shared" si="7"/>
        <v>1.1661387849121851E-2</v>
      </c>
      <c r="L43">
        <v>3.83</v>
      </c>
      <c r="M43">
        <f t="shared" si="8"/>
        <v>18.347258485639685</v>
      </c>
      <c r="N43" s="1">
        <f t="shared" si="2"/>
        <v>710.77313054499473</v>
      </c>
      <c r="O43" s="1">
        <v>168.24</v>
      </c>
      <c r="P43" s="1">
        <f t="shared" si="9"/>
        <v>3.9481000926784082E-2</v>
      </c>
      <c r="Q43">
        <v>9.5299999999999994</v>
      </c>
      <c r="R43">
        <f t="shared" si="10"/>
        <v>17.653725078698848</v>
      </c>
      <c r="S43" s="1">
        <f t="shared" si="3"/>
        <v>880.41329739443063</v>
      </c>
      <c r="T43" s="1">
        <v>195.98</v>
      </c>
      <c r="U43" s="1">
        <f t="shared" si="11"/>
        <v>5.1802841462789129E-3</v>
      </c>
      <c r="V43">
        <v>10.66</v>
      </c>
      <c r="W43">
        <f t="shared" si="12"/>
        <v>18.384615384615383</v>
      </c>
      <c r="X43" s="1">
        <f t="shared" si="4"/>
        <v>865.55555555555532</v>
      </c>
      <c r="Y43" s="1">
        <v>116.85</v>
      </c>
      <c r="Z43" s="1">
        <f t="shared" si="13"/>
        <v>5.2228725799189579E-2</v>
      </c>
      <c r="AA43">
        <v>6.64</v>
      </c>
      <c r="AB43">
        <f t="shared" si="14"/>
        <v>17.597891566265059</v>
      </c>
      <c r="AC43" s="1">
        <v>739.49400000000003</v>
      </c>
      <c r="AD43">
        <v>23369.1</v>
      </c>
      <c r="AE43">
        <f t="shared" si="15"/>
        <v>31.601473439946773</v>
      </c>
      <c r="AF43">
        <f t="shared" si="16"/>
        <v>4.7010466231048698</v>
      </c>
      <c r="AG43" s="1">
        <v>858.81100000000004</v>
      </c>
      <c r="AH43">
        <v>12213.5</v>
      </c>
      <c r="AI43">
        <f t="shared" si="17"/>
        <v>14.221406106815119</v>
      </c>
      <c r="AJ43">
        <f t="shared" si="18"/>
        <v>4.9411429131698537</v>
      </c>
      <c r="AK43" s="1">
        <v>280.02999999999997</v>
      </c>
      <c r="AL43">
        <v>11642.6</v>
      </c>
      <c r="AM43">
        <f t="shared" si="19"/>
        <v>41.576259686462173</v>
      </c>
      <c r="AN43">
        <f t="shared" si="20"/>
        <v>4.0465400511913137</v>
      </c>
      <c r="AO43" s="1">
        <v>142.57400000000001</v>
      </c>
      <c r="AP43">
        <v>5438</v>
      </c>
      <c r="AQ43">
        <f t="shared" si="21"/>
        <v>38.141596644549494</v>
      </c>
      <c r="AR43">
        <f t="shared" si="22"/>
        <v>5.1382222361162189</v>
      </c>
      <c r="AS43" s="1">
        <v>102.15900000000001</v>
      </c>
      <c r="AT43">
        <v>2879.7</v>
      </c>
      <c r="AU43">
        <f t="shared" si="23"/>
        <v>28.188412181011948</v>
      </c>
      <c r="AV43">
        <f t="shared" si="24"/>
        <v>4.1453203979581206</v>
      </c>
      <c r="AX43">
        <f>(D43+I43+N43+S43+X43)/5</f>
        <v>978.09362322724814</v>
      </c>
      <c r="AZ43">
        <f>(H43+M43+R43+W43+AB43)/5</f>
        <v>17.95502145633721</v>
      </c>
      <c r="BB43">
        <f t="shared" si="25"/>
        <v>4.5944544443080755</v>
      </c>
    </row>
    <row r="44" spans="3:54" x14ac:dyDescent="0.3">
      <c r="C44" s="2" t="s">
        <v>716</v>
      </c>
      <c r="D44" s="1">
        <f t="shared" si="0"/>
        <v>992.52500438673121</v>
      </c>
      <c r="E44" s="1">
        <v>141.41</v>
      </c>
      <c r="F44" s="1">
        <f t="shared" si="5"/>
        <v>1.0504501929398335E-2</v>
      </c>
      <c r="G44">
        <v>8.32</v>
      </c>
      <c r="H44">
        <f t="shared" si="6"/>
        <v>16.99639423076923</v>
      </c>
      <c r="I44" s="1">
        <f t="shared" si="1"/>
        <v>1374.9826790981183</v>
      </c>
      <c r="J44" s="1">
        <v>69.459999999999994</v>
      </c>
      <c r="K44" s="1">
        <f t="shared" si="7"/>
        <v>7.3404419718745118E-2</v>
      </c>
      <c r="L44">
        <v>3.82</v>
      </c>
      <c r="M44">
        <f t="shared" si="8"/>
        <v>18.183246073298427</v>
      </c>
      <c r="N44" s="1">
        <f t="shared" si="2"/>
        <v>683.77693282636346</v>
      </c>
      <c r="O44" s="1">
        <v>161.85</v>
      </c>
      <c r="P44" s="1">
        <f t="shared" si="9"/>
        <v>1.4988084786153211E-2</v>
      </c>
      <c r="Q44">
        <v>9.23</v>
      </c>
      <c r="R44">
        <f t="shared" si="10"/>
        <v>17.535211267605632</v>
      </c>
      <c r="S44" s="1">
        <f t="shared" si="3"/>
        <v>875.87601078167233</v>
      </c>
      <c r="T44" s="1">
        <v>194.97</v>
      </c>
      <c r="U44" s="1">
        <f t="shared" si="11"/>
        <v>3.9895461091258078E-2</v>
      </c>
      <c r="V44">
        <v>10.59</v>
      </c>
      <c r="W44">
        <f t="shared" si="12"/>
        <v>18.410764872521245</v>
      </c>
      <c r="X44" s="1">
        <f t="shared" si="4"/>
        <v>822.59259259259238</v>
      </c>
      <c r="Y44" s="1">
        <v>111.05</v>
      </c>
      <c r="Z44" s="1">
        <f t="shared" si="13"/>
        <v>4.164712503517487E-2</v>
      </c>
      <c r="AA44">
        <v>6.6</v>
      </c>
      <c r="AB44">
        <f t="shared" si="14"/>
        <v>16.825757575757578</v>
      </c>
      <c r="AC44" s="1">
        <v>739.49400000000003</v>
      </c>
      <c r="AD44">
        <v>23331.3</v>
      </c>
      <c r="AE44">
        <f t="shared" si="15"/>
        <v>31.550357406550965</v>
      </c>
      <c r="AF44">
        <f t="shared" si="16"/>
        <v>4.4820411438711085</v>
      </c>
      <c r="AG44" s="1">
        <v>858.81100000000004</v>
      </c>
      <c r="AH44">
        <v>12207</v>
      </c>
      <c r="AI44">
        <f t="shared" si="17"/>
        <v>14.213837503245767</v>
      </c>
      <c r="AJ44">
        <f t="shared" si="18"/>
        <v>4.88678725813058</v>
      </c>
      <c r="AK44" s="1">
        <v>282.54199999999997</v>
      </c>
      <c r="AL44">
        <v>11516.3</v>
      </c>
      <c r="AM44">
        <f t="shared" si="19"/>
        <v>40.759603881900745</v>
      </c>
      <c r="AN44">
        <f t="shared" si="20"/>
        <v>3.9708433003655688</v>
      </c>
      <c r="AO44" s="1">
        <v>142.57400000000001</v>
      </c>
      <c r="AP44">
        <v>5420.2</v>
      </c>
      <c r="AQ44">
        <f t="shared" si="21"/>
        <v>38.016749196908265</v>
      </c>
      <c r="AR44">
        <f t="shared" si="22"/>
        <v>5.1285289804804259</v>
      </c>
      <c r="AS44" s="1">
        <v>102.15900000000001</v>
      </c>
      <c r="AT44">
        <v>2870.7</v>
      </c>
      <c r="AU44">
        <f t="shared" si="23"/>
        <v>28.100314216074938</v>
      </c>
      <c r="AV44">
        <f t="shared" si="24"/>
        <v>3.9519131048176406</v>
      </c>
      <c r="AX44">
        <f>(D44+I44+N44+S44+X44)/5</f>
        <v>949.95064393709561</v>
      </c>
      <c r="AZ44">
        <f>(H44+M44+R44+W44+AB44)/5</f>
        <v>17.590274803990422</v>
      </c>
      <c r="BB44">
        <f t="shared" si="25"/>
        <v>4.4840227575330642</v>
      </c>
    </row>
    <row r="45" spans="3:54" x14ac:dyDescent="0.3">
      <c r="C45" s="2" t="s">
        <v>715</v>
      </c>
      <c r="D45" s="1">
        <f t="shared" si="0"/>
        <v>982.20740480785776</v>
      </c>
      <c r="E45" s="1">
        <v>139.94</v>
      </c>
      <c r="F45" s="1">
        <f t="shared" si="5"/>
        <v>-2.180903117573052E-2</v>
      </c>
      <c r="G45">
        <v>8.2100000000000009</v>
      </c>
      <c r="H45">
        <f t="shared" si="6"/>
        <v>17.04506699147381</v>
      </c>
      <c r="I45" s="1">
        <f t="shared" si="1"/>
        <v>1280.9549260644867</v>
      </c>
      <c r="J45" s="1">
        <v>64.709999999999994</v>
      </c>
      <c r="K45" s="1">
        <f t="shared" si="7"/>
        <v>-4.4615384615385167E-3</v>
      </c>
      <c r="L45">
        <v>3.57</v>
      </c>
      <c r="M45">
        <f t="shared" si="8"/>
        <v>18.126050420168067</v>
      </c>
      <c r="N45" s="1">
        <f t="shared" si="2"/>
        <v>673.67976341360475</v>
      </c>
      <c r="O45" s="1">
        <v>159.46</v>
      </c>
      <c r="P45" s="1">
        <f t="shared" si="9"/>
        <v>3.1969971524721696E-2</v>
      </c>
      <c r="Q45">
        <v>9.1999999999999993</v>
      </c>
      <c r="R45">
        <f t="shared" si="10"/>
        <v>17.332608695652176</v>
      </c>
      <c r="S45" s="1">
        <f t="shared" si="3"/>
        <v>842.27313566936334</v>
      </c>
      <c r="T45" s="1">
        <v>187.49</v>
      </c>
      <c r="U45" s="1">
        <f t="shared" si="11"/>
        <v>3.6428966279712593E-2</v>
      </c>
      <c r="V45">
        <v>10.45</v>
      </c>
      <c r="W45">
        <f t="shared" si="12"/>
        <v>17.941626794258376</v>
      </c>
      <c r="X45" s="1">
        <f t="shared" si="4"/>
        <v>789.70370370370358</v>
      </c>
      <c r="Y45" s="1">
        <v>106.61</v>
      </c>
      <c r="Z45" s="1">
        <f t="shared" si="13"/>
        <v>9.3887897849964652E-4</v>
      </c>
      <c r="AA45">
        <v>6.58</v>
      </c>
      <c r="AB45">
        <f t="shared" si="14"/>
        <v>16.202127659574469</v>
      </c>
      <c r="AC45" s="1">
        <v>770.24599999999998</v>
      </c>
      <c r="AD45">
        <v>23148.5</v>
      </c>
      <c r="AE45">
        <f t="shared" si="15"/>
        <v>30.053385541761983</v>
      </c>
      <c r="AF45">
        <f t="shared" si="16"/>
        <v>4.6563805533835882</v>
      </c>
      <c r="AG45" s="1">
        <v>875.35400000000004</v>
      </c>
      <c r="AH45">
        <v>11935.5</v>
      </c>
      <c r="AI45">
        <f t="shared" si="17"/>
        <v>13.635055074861141</v>
      </c>
      <c r="AJ45">
        <f t="shared" si="18"/>
        <v>4.7458554178710566</v>
      </c>
      <c r="AK45" s="1">
        <v>282.54199999999997</v>
      </c>
      <c r="AL45">
        <v>11489.3</v>
      </c>
      <c r="AM45">
        <f t="shared" si="19"/>
        <v>40.664042867962998</v>
      </c>
      <c r="AN45">
        <f t="shared" si="20"/>
        <v>3.9214005483362779</v>
      </c>
      <c r="AO45" s="1">
        <v>142.55099999999999</v>
      </c>
      <c r="AP45">
        <v>5365.1</v>
      </c>
      <c r="AQ45">
        <f t="shared" si="21"/>
        <v>37.63635470813955</v>
      </c>
      <c r="AR45">
        <f t="shared" si="22"/>
        <v>4.9816195392443747</v>
      </c>
      <c r="AS45" s="1">
        <v>102.601</v>
      </c>
      <c r="AT45">
        <v>2863.7</v>
      </c>
      <c r="AU45">
        <f t="shared" si="23"/>
        <v>27.911034005516512</v>
      </c>
      <c r="AV45">
        <f t="shared" si="24"/>
        <v>3.8196363480811542</v>
      </c>
      <c r="AX45">
        <f>(D45+I45+N45+S45+X45)/5</f>
        <v>913.76378673180329</v>
      </c>
      <c r="AZ45">
        <f>(H45+M45+R45+W45+AB45)/5</f>
        <v>17.329496112225378</v>
      </c>
      <c r="BB45">
        <f t="shared" si="25"/>
        <v>4.42497848138329</v>
      </c>
    </row>
    <row r="46" spans="3:54" x14ac:dyDescent="0.3">
      <c r="C46" s="2" t="s">
        <v>714</v>
      </c>
      <c r="D46" s="1">
        <f t="shared" si="0"/>
        <v>1004.105983505875</v>
      </c>
      <c r="E46" s="1">
        <v>143.06</v>
      </c>
      <c r="F46" s="1">
        <f t="shared" si="5"/>
        <v>9.7402597402596047E-3</v>
      </c>
      <c r="G46">
        <v>8.16</v>
      </c>
      <c r="H46">
        <f t="shared" si="6"/>
        <v>17.531862745098039</v>
      </c>
      <c r="I46" s="1">
        <f t="shared" si="1"/>
        <v>1286.6955678286454</v>
      </c>
      <c r="J46" s="1">
        <v>65</v>
      </c>
      <c r="K46" s="1">
        <f t="shared" si="7"/>
        <v>1.9128253370962689E-2</v>
      </c>
      <c r="L46">
        <v>3.54</v>
      </c>
      <c r="M46">
        <f t="shared" si="8"/>
        <v>18.361581920903955</v>
      </c>
      <c r="N46" s="1">
        <f t="shared" si="2"/>
        <v>652.80946345585232</v>
      </c>
      <c r="O46" s="1">
        <v>154.52000000000001</v>
      </c>
      <c r="P46" s="1">
        <f t="shared" si="9"/>
        <v>2.4193013852986001E-2</v>
      </c>
      <c r="Q46">
        <v>9.1300000000000008</v>
      </c>
      <c r="R46">
        <f t="shared" si="10"/>
        <v>16.924424972617743</v>
      </c>
      <c r="S46" s="1">
        <f t="shared" si="3"/>
        <v>812.66846361186106</v>
      </c>
      <c r="T46" s="1">
        <v>180.9</v>
      </c>
      <c r="U46" s="1">
        <f t="shared" si="11"/>
        <v>-1.1583433504535057E-2</v>
      </c>
      <c r="V46">
        <v>10.4</v>
      </c>
      <c r="W46">
        <f t="shared" si="12"/>
        <v>17.39423076923077</v>
      </c>
      <c r="X46" s="1">
        <f t="shared" si="4"/>
        <v>788.96296296296282</v>
      </c>
      <c r="Y46" s="1">
        <v>106.51</v>
      </c>
      <c r="Z46" s="1">
        <f t="shared" si="13"/>
        <v>5.190637976595136E-3</v>
      </c>
      <c r="AA46">
        <v>6.62</v>
      </c>
      <c r="AB46">
        <f t="shared" si="14"/>
        <v>16.089123867069485</v>
      </c>
      <c r="AC46" s="1">
        <v>770.24599999999998</v>
      </c>
      <c r="AD46">
        <v>23068.5</v>
      </c>
      <c r="AE46">
        <f t="shared" si="15"/>
        <v>29.949522620046064</v>
      </c>
      <c r="AF46">
        <f t="shared" si="16"/>
        <v>4.7767038498385244</v>
      </c>
      <c r="AG46" s="1">
        <v>875.35400000000004</v>
      </c>
      <c r="AH46">
        <v>11866.4</v>
      </c>
      <c r="AI46">
        <f t="shared" si="17"/>
        <v>13.556115582952724</v>
      </c>
      <c r="AJ46">
        <f t="shared" si="18"/>
        <v>4.7948838737949169</v>
      </c>
      <c r="AK46" s="1">
        <v>282.54199999999997</v>
      </c>
      <c r="AL46">
        <v>11423.4</v>
      </c>
      <c r="AM46">
        <f t="shared" si="19"/>
        <v>40.430803208018631</v>
      </c>
      <c r="AN46">
        <f t="shared" si="20"/>
        <v>3.8218384929180456</v>
      </c>
      <c r="AO46" s="1">
        <v>142.55099999999999</v>
      </c>
      <c r="AP46">
        <v>5339.4</v>
      </c>
      <c r="AQ46">
        <f t="shared" si="21"/>
        <v>37.456068354483662</v>
      </c>
      <c r="AR46">
        <f t="shared" si="22"/>
        <v>4.8296579952803684</v>
      </c>
      <c r="AS46" s="1">
        <v>102.601</v>
      </c>
      <c r="AT46">
        <v>2864.5</v>
      </c>
      <c r="AU46">
        <f t="shared" si="23"/>
        <v>27.91883120047563</v>
      </c>
      <c r="AV46">
        <f t="shared" si="24"/>
        <v>3.8149877849537441</v>
      </c>
      <c r="AX46">
        <f>(D46+I46+N46+S46+X46)/5</f>
        <v>909.04848827303942</v>
      </c>
      <c r="AZ46">
        <f>(H46+M46+R46+W46+AB46)/5</f>
        <v>17.260244854984002</v>
      </c>
      <c r="BB46">
        <f t="shared" si="25"/>
        <v>4.4076143993571195</v>
      </c>
    </row>
    <row r="47" spans="3:54" x14ac:dyDescent="0.3">
      <c r="C47" s="2" t="s">
        <v>713</v>
      </c>
      <c r="D47" s="1">
        <f t="shared" si="0"/>
        <v>994.42007369713679</v>
      </c>
      <c r="E47" s="1">
        <v>141.68</v>
      </c>
      <c r="F47" s="1">
        <f t="shared" si="5"/>
        <v>-1.5769364362625771E-2</v>
      </c>
      <c r="G47">
        <v>8.14</v>
      </c>
      <c r="H47">
        <f t="shared" si="6"/>
        <v>17.405405405405403</v>
      </c>
      <c r="I47" s="1">
        <f t="shared" si="1"/>
        <v>1262.5452817863231</v>
      </c>
      <c r="J47" s="1">
        <v>63.78</v>
      </c>
      <c r="K47" s="1">
        <f t="shared" si="7"/>
        <v>-1.5436863229391751E-2</v>
      </c>
      <c r="L47">
        <v>3.53</v>
      </c>
      <c r="M47">
        <f t="shared" si="8"/>
        <v>18.067988668555241</v>
      </c>
      <c r="N47" s="1">
        <f t="shared" si="2"/>
        <v>637.38910012674376</v>
      </c>
      <c r="O47" s="1">
        <v>150.87</v>
      </c>
      <c r="P47" s="1">
        <f t="shared" si="9"/>
        <v>-6.2574100908970864E-3</v>
      </c>
      <c r="Q47">
        <v>9.11</v>
      </c>
      <c r="R47">
        <f t="shared" si="10"/>
        <v>16.560922063666304</v>
      </c>
      <c r="S47" s="1">
        <f t="shared" si="3"/>
        <v>822.19227313567058</v>
      </c>
      <c r="T47" s="1">
        <v>183.02</v>
      </c>
      <c r="U47" s="1">
        <f t="shared" si="11"/>
        <v>-2.3737131274337187E-2</v>
      </c>
      <c r="V47">
        <v>10.37</v>
      </c>
      <c r="W47">
        <f t="shared" si="12"/>
        <v>17.648987463837997</v>
      </c>
      <c r="X47" s="1">
        <f t="shared" si="4"/>
        <v>784.88888888888857</v>
      </c>
      <c r="Y47" s="1">
        <v>105.96</v>
      </c>
      <c r="Z47" s="1">
        <f t="shared" si="13"/>
        <v>-2.1425932766900746E-2</v>
      </c>
      <c r="AA47">
        <v>6.6</v>
      </c>
      <c r="AB47">
        <f t="shared" si="14"/>
        <v>16.054545454545455</v>
      </c>
      <c r="AC47" s="1">
        <v>770.24599999999998</v>
      </c>
      <c r="AD47">
        <v>23037.200000000001</v>
      </c>
      <c r="AE47">
        <f t="shared" si="15"/>
        <v>29.908886251924713</v>
      </c>
      <c r="AF47">
        <f t="shared" si="16"/>
        <v>4.7370536905526714</v>
      </c>
      <c r="AG47" s="1">
        <v>875.35400000000004</v>
      </c>
      <c r="AH47">
        <v>11844.8</v>
      </c>
      <c r="AI47">
        <f t="shared" si="17"/>
        <v>13.531439851762828</v>
      </c>
      <c r="AJ47">
        <f t="shared" si="18"/>
        <v>4.7134673544508994</v>
      </c>
      <c r="AK47" s="1">
        <v>282.54199999999997</v>
      </c>
      <c r="AL47">
        <v>11404.3</v>
      </c>
      <c r="AM47">
        <f t="shared" si="19"/>
        <v>40.363202638899708</v>
      </c>
      <c r="AN47">
        <f t="shared" si="20"/>
        <v>3.7378104346606102</v>
      </c>
      <c r="AO47" s="1">
        <v>142.55099999999999</v>
      </c>
      <c r="AP47">
        <v>5332.3</v>
      </c>
      <c r="AQ47">
        <f t="shared" si="21"/>
        <v>37.40626161864877</v>
      </c>
      <c r="AR47">
        <f t="shared" si="22"/>
        <v>4.8927637267220518</v>
      </c>
      <c r="AS47" s="1">
        <v>102.601</v>
      </c>
      <c r="AT47">
        <v>2861.2</v>
      </c>
      <c r="AU47">
        <f t="shared" si="23"/>
        <v>27.886667771269284</v>
      </c>
      <c r="AV47">
        <f t="shared" si="24"/>
        <v>3.7996651614707115</v>
      </c>
      <c r="AX47">
        <f>(D47+I47+N47+S47+X47)/5</f>
        <v>900.28712352695254</v>
      </c>
      <c r="AZ47">
        <f>(H47+M47+R47+W47+AB47)/5</f>
        <v>17.147569811202082</v>
      </c>
      <c r="BB47">
        <f t="shared" si="25"/>
        <v>4.3761520735713884</v>
      </c>
    </row>
    <row r="48" spans="3:54" x14ac:dyDescent="0.3">
      <c r="C48" s="2" t="s">
        <v>712</v>
      </c>
      <c r="D48" s="1">
        <f t="shared" si="0"/>
        <v>1010.3526934549889</v>
      </c>
      <c r="E48" s="1">
        <v>143.94999999999999</v>
      </c>
      <c r="F48" s="1">
        <f t="shared" si="5"/>
        <v>-2.0881512719358009E-2</v>
      </c>
      <c r="G48">
        <v>8.11</v>
      </c>
      <c r="H48">
        <f t="shared" si="6"/>
        <v>17.749691738594329</v>
      </c>
      <c r="I48" s="1">
        <f t="shared" si="1"/>
        <v>1282.3405982144561</v>
      </c>
      <c r="J48" s="1">
        <v>64.78</v>
      </c>
      <c r="K48" s="1">
        <f t="shared" si="7"/>
        <v>-2.8057014253563439E-2</v>
      </c>
      <c r="L48">
        <v>3.51</v>
      </c>
      <c r="M48">
        <f t="shared" si="8"/>
        <v>18.455840455840459</v>
      </c>
      <c r="N48" s="1">
        <f t="shared" si="2"/>
        <v>641.40261934938849</v>
      </c>
      <c r="O48" s="1">
        <v>151.82</v>
      </c>
      <c r="P48" s="1">
        <f t="shared" si="9"/>
        <v>-1.8362860468123632E-2</v>
      </c>
      <c r="Q48">
        <v>9.07</v>
      </c>
      <c r="R48">
        <f t="shared" si="10"/>
        <v>16.738699007717749</v>
      </c>
      <c r="S48" s="1">
        <f t="shared" si="3"/>
        <v>842.18328840970469</v>
      </c>
      <c r="T48" s="1">
        <v>187.47</v>
      </c>
      <c r="U48" s="1">
        <f t="shared" si="11"/>
        <v>-3.4853789126853441E-2</v>
      </c>
      <c r="V48">
        <v>10.35</v>
      </c>
      <c r="W48">
        <f t="shared" si="12"/>
        <v>18.11304347826087</v>
      </c>
      <c r="X48" s="1">
        <f t="shared" si="4"/>
        <v>802.07407407407391</v>
      </c>
      <c r="Y48" s="1">
        <v>108.28</v>
      </c>
      <c r="Z48" s="1">
        <f t="shared" si="13"/>
        <v>-1.6530426884650229E-2</v>
      </c>
      <c r="AA48">
        <v>6.59</v>
      </c>
      <c r="AB48">
        <f t="shared" si="14"/>
        <v>16.430955993930198</v>
      </c>
      <c r="AC48" s="1">
        <v>770.24599999999998</v>
      </c>
      <c r="AD48">
        <v>23007</v>
      </c>
      <c r="AE48">
        <f t="shared" si="15"/>
        <v>29.86967799897695</v>
      </c>
      <c r="AF48">
        <f t="shared" si="16"/>
        <v>4.8192685573955751</v>
      </c>
      <c r="AG48" s="1">
        <v>875.35400000000004</v>
      </c>
      <c r="AH48">
        <v>11829.6</v>
      </c>
      <c r="AI48">
        <f t="shared" si="17"/>
        <v>13.514075448332903</v>
      </c>
      <c r="AJ48">
        <f t="shared" si="18"/>
        <v>4.7935206701832689</v>
      </c>
      <c r="AK48" s="1">
        <v>282.54199999999997</v>
      </c>
      <c r="AL48">
        <v>11385.3</v>
      </c>
      <c r="AM48">
        <f t="shared" si="19"/>
        <v>40.295955999462031</v>
      </c>
      <c r="AN48">
        <f t="shared" si="20"/>
        <v>3.7676237288433327</v>
      </c>
      <c r="AO48" s="1">
        <v>143.691</v>
      </c>
      <c r="AP48">
        <v>5312.5</v>
      </c>
      <c r="AQ48">
        <f t="shared" si="21"/>
        <v>36.971696209226742</v>
      </c>
      <c r="AR48">
        <f t="shared" si="22"/>
        <v>5.0706356272941182</v>
      </c>
      <c r="AS48" s="1">
        <v>102.601</v>
      </c>
      <c r="AT48">
        <v>2857.6</v>
      </c>
      <c r="AU48">
        <f t="shared" si="23"/>
        <v>27.851580393953274</v>
      </c>
      <c r="AV48">
        <f t="shared" si="24"/>
        <v>3.8877506578947369</v>
      </c>
      <c r="AX48">
        <f>(D48+I48+N48+S48+X48)/5</f>
        <v>915.67065470052239</v>
      </c>
      <c r="AZ48">
        <f>(H48+M48+R48+W48+AB48)/5</f>
        <v>17.49764613486872</v>
      </c>
      <c r="BB48">
        <f t="shared" si="25"/>
        <v>4.4677598483222063</v>
      </c>
    </row>
    <row r="49" spans="3:54" x14ac:dyDescent="0.3">
      <c r="C49" s="2" t="s">
        <v>711</v>
      </c>
      <c r="D49" s="1">
        <f t="shared" si="0"/>
        <v>1031.9003333918199</v>
      </c>
      <c r="E49" s="1">
        <v>147.02000000000001</v>
      </c>
      <c r="F49" s="1">
        <f t="shared" si="5"/>
        <v>1.7298643786327172E-2</v>
      </c>
      <c r="G49">
        <v>8.09</v>
      </c>
      <c r="H49">
        <f t="shared" si="6"/>
        <v>18.173053152039557</v>
      </c>
      <c r="I49" s="1">
        <f t="shared" si="1"/>
        <v>1319.3578399350649</v>
      </c>
      <c r="J49" s="1">
        <v>66.650000000000006</v>
      </c>
      <c r="K49" s="1">
        <f t="shared" si="7"/>
        <v>-6.2621142090351078E-3</v>
      </c>
      <c r="L49">
        <v>3.49</v>
      </c>
      <c r="M49">
        <f t="shared" si="8"/>
        <v>19.097421203438397</v>
      </c>
      <c r="N49" s="1">
        <f t="shared" si="2"/>
        <v>653.40092944655794</v>
      </c>
      <c r="O49" s="1">
        <v>154.66</v>
      </c>
      <c r="P49" s="1">
        <f t="shared" si="9"/>
        <v>2.7880438306426836E-3</v>
      </c>
      <c r="Q49">
        <v>9.06</v>
      </c>
      <c r="R49">
        <f t="shared" si="10"/>
        <v>17.070640176600442</v>
      </c>
      <c r="S49" s="1">
        <f t="shared" si="3"/>
        <v>872.59658580413429</v>
      </c>
      <c r="T49" s="1">
        <v>194.24</v>
      </c>
      <c r="U49" s="1">
        <f t="shared" si="11"/>
        <v>9.6683646948747537E-3</v>
      </c>
      <c r="V49">
        <v>10.28</v>
      </c>
      <c r="W49">
        <f t="shared" si="12"/>
        <v>18.894941634241246</v>
      </c>
      <c r="X49" s="1">
        <f t="shared" si="4"/>
        <v>815.55555555555532</v>
      </c>
      <c r="Y49" s="1">
        <v>110.1</v>
      </c>
      <c r="Z49" s="1">
        <f t="shared" si="13"/>
        <v>7.7803203661326314E-3</v>
      </c>
      <c r="AA49">
        <v>6.57</v>
      </c>
      <c r="AB49">
        <f t="shared" si="14"/>
        <v>16.757990867579906</v>
      </c>
      <c r="AC49" s="1">
        <v>770.24599999999998</v>
      </c>
      <c r="AD49">
        <v>22983.5</v>
      </c>
      <c r="AE49">
        <f t="shared" si="15"/>
        <v>29.8391682657229</v>
      </c>
      <c r="AF49">
        <f t="shared" si="16"/>
        <v>4.9270810329149173</v>
      </c>
      <c r="AG49" s="1">
        <v>875.35400000000004</v>
      </c>
      <c r="AH49">
        <v>11819.5</v>
      </c>
      <c r="AI49">
        <f t="shared" si="17"/>
        <v>13.502537259211701</v>
      </c>
      <c r="AJ49">
        <f t="shared" si="18"/>
        <v>4.9361093193451504</v>
      </c>
      <c r="AK49" s="1">
        <v>282.54199999999997</v>
      </c>
      <c r="AL49">
        <v>11373.8</v>
      </c>
      <c r="AM49">
        <f t="shared" si="19"/>
        <v>40.255254086118171</v>
      </c>
      <c r="AN49">
        <f t="shared" si="20"/>
        <v>3.8419829538061157</v>
      </c>
      <c r="AO49" s="1">
        <v>143.691</v>
      </c>
      <c r="AP49">
        <v>5301.3</v>
      </c>
      <c r="AQ49">
        <f t="shared" si="21"/>
        <v>36.893751174395057</v>
      </c>
      <c r="AR49">
        <f t="shared" si="22"/>
        <v>5.2648482145888744</v>
      </c>
      <c r="AS49" s="1">
        <v>102.601</v>
      </c>
      <c r="AT49">
        <v>2854</v>
      </c>
      <c r="AU49">
        <f t="shared" si="23"/>
        <v>27.816493016637263</v>
      </c>
      <c r="AV49">
        <f t="shared" si="24"/>
        <v>3.9580834267694462</v>
      </c>
      <c r="AX49">
        <f>(D49+I49+N49+S49+X49)/5</f>
        <v>938.56224882662661</v>
      </c>
      <c r="AZ49">
        <f>(H49+M49+R49+W49+AB49)/5</f>
        <v>17.998809406779909</v>
      </c>
      <c r="BB49">
        <f t="shared" si="25"/>
        <v>4.5856209894848998</v>
      </c>
    </row>
    <row r="50" spans="3:54" x14ac:dyDescent="0.3">
      <c r="C50" s="2" t="s">
        <v>710</v>
      </c>
      <c r="D50" s="1">
        <f t="shared" si="0"/>
        <v>1014.3533953325112</v>
      </c>
      <c r="E50" s="1">
        <v>144.52000000000001</v>
      </c>
      <c r="F50" s="1">
        <f t="shared" si="5"/>
        <v>-1.6335420637081266E-2</v>
      </c>
      <c r="G50">
        <v>8.07</v>
      </c>
      <c r="H50">
        <f t="shared" si="6"/>
        <v>17.908302354399009</v>
      </c>
      <c r="I50" s="1">
        <f t="shared" si="1"/>
        <v>1327.6718728348806</v>
      </c>
      <c r="J50" s="1">
        <v>67.069999999999993</v>
      </c>
      <c r="K50" s="1">
        <f t="shared" si="7"/>
        <v>2.4908312958435097E-2</v>
      </c>
      <c r="L50">
        <v>3.49</v>
      </c>
      <c r="M50">
        <f t="shared" si="8"/>
        <v>19.217765042979938</v>
      </c>
      <c r="N50" s="1">
        <f t="shared" si="2"/>
        <v>651.58428390367658</v>
      </c>
      <c r="O50" s="1">
        <v>154.22999999999999</v>
      </c>
      <c r="P50" s="1">
        <f t="shared" si="9"/>
        <v>-6.4420537267281253E-3</v>
      </c>
      <c r="Q50">
        <v>9.0399999999999991</v>
      </c>
      <c r="R50">
        <f t="shared" si="10"/>
        <v>17.060840707964601</v>
      </c>
      <c r="S50" s="1">
        <f t="shared" si="3"/>
        <v>864.24079065588626</v>
      </c>
      <c r="T50" s="1">
        <v>192.38</v>
      </c>
      <c r="U50" s="1">
        <f t="shared" si="11"/>
        <v>3.9137922037260076E-3</v>
      </c>
      <c r="V50">
        <v>10.26</v>
      </c>
      <c r="W50">
        <f t="shared" si="12"/>
        <v>18.750487329434698</v>
      </c>
      <c r="X50" s="1">
        <f t="shared" si="4"/>
        <v>809.25925925925912</v>
      </c>
      <c r="Y50" s="1">
        <v>109.25</v>
      </c>
      <c r="Z50" s="1">
        <f t="shared" si="13"/>
        <v>7.5624827077376278E-3</v>
      </c>
      <c r="AA50">
        <v>6.56</v>
      </c>
      <c r="AB50">
        <f t="shared" si="14"/>
        <v>16.653963414634148</v>
      </c>
      <c r="AC50" s="1">
        <v>770.24599999999998</v>
      </c>
      <c r="AD50">
        <v>22963.8</v>
      </c>
      <c r="AE50">
        <f t="shared" si="15"/>
        <v>29.813592021250354</v>
      </c>
      <c r="AF50">
        <f t="shared" si="16"/>
        <v>4.8474534667607276</v>
      </c>
      <c r="AG50" s="1">
        <v>875.35400000000004</v>
      </c>
      <c r="AH50">
        <v>11812.1</v>
      </c>
      <c r="AI50">
        <f t="shared" si="17"/>
        <v>13.494083536489237</v>
      </c>
      <c r="AJ50">
        <f t="shared" si="18"/>
        <v>4.9703264262916838</v>
      </c>
      <c r="AK50" s="1">
        <v>282.54199999999997</v>
      </c>
      <c r="AL50">
        <v>11364.8</v>
      </c>
      <c r="AM50">
        <f t="shared" si="19"/>
        <v>40.223400414805589</v>
      </c>
      <c r="AN50">
        <f t="shared" si="20"/>
        <v>3.8343351981557086</v>
      </c>
      <c r="AO50" s="1">
        <v>143.691</v>
      </c>
      <c r="AP50">
        <v>5295.6</v>
      </c>
      <c r="AQ50">
        <f t="shared" si="21"/>
        <v>36.854082719168218</v>
      </c>
      <c r="AR50">
        <f t="shared" si="22"/>
        <v>5.2200458078404708</v>
      </c>
      <c r="AS50" s="1">
        <v>102.601</v>
      </c>
      <c r="AT50">
        <v>2849.9</v>
      </c>
      <c r="AU50">
        <f t="shared" si="23"/>
        <v>27.776532392471811</v>
      </c>
      <c r="AV50">
        <f t="shared" si="24"/>
        <v>3.9331763395206845</v>
      </c>
      <c r="AX50">
        <f>(D50+I50+N50+S50+X50)/5</f>
        <v>933.42192039724284</v>
      </c>
      <c r="AZ50">
        <f>(H50+M50+R50+W50+AB50)/5</f>
        <v>17.918271769882477</v>
      </c>
      <c r="BB50">
        <f t="shared" si="25"/>
        <v>4.5610674477138549</v>
      </c>
    </row>
    <row r="51" spans="3:54" x14ac:dyDescent="0.3">
      <c r="C51" s="2" t="s">
        <v>709</v>
      </c>
      <c r="D51" s="1">
        <f t="shared" si="0"/>
        <v>1031.1984558694473</v>
      </c>
      <c r="E51" s="1">
        <v>146.91999999999999</v>
      </c>
      <c r="F51" s="1">
        <f t="shared" si="5"/>
        <v>1.2822280435681677E-2</v>
      </c>
      <c r="G51">
        <v>8.0299999999999994</v>
      </c>
      <c r="H51">
        <f t="shared" si="6"/>
        <v>18.296388542963886</v>
      </c>
      <c r="I51" s="1">
        <f t="shared" si="1"/>
        <v>1295.4055070570239</v>
      </c>
      <c r="J51" s="1">
        <v>65.44</v>
      </c>
      <c r="K51" s="1">
        <f t="shared" si="7"/>
        <v>1.1750154607297336E-2</v>
      </c>
      <c r="L51">
        <v>3.47</v>
      </c>
      <c r="M51">
        <f t="shared" si="8"/>
        <v>18.858789625360227</v>
      </c>
      <c r="N51" s="1">
        <f t="shared" si="2"/>
        <v>655.80904098014469</v>
      </c>
      <c r="O51" s="1">
        <v>155.22999999999999</v>
      </c>
      <c r="P51" s="1">
        <f t="shared" si="9"/>
        <v>1.4442556528558192E-2</v>
      </c>
      <c r="Q51">
        <v>9.02</v>
      </c>
      <c r="R51">
        <f t="shared" si="10"/>
        <v>17.209534368070955</v>
      </c>
      <c r="S51" s="1">
        <f t="shared" si="3"/>
        <v>860.87151841868945</v>
      </c>
      <c r="T51" s="1">
        <v>191.63</v>
      </c>
      <c r="U51" s="1">
        <f t="shared" si="11"/>
        <v>2.8885906040268416E-2</v>
      </c>
      <c r="V51">
        <v>10.24</v>
      </c>
      <c r="W51">
        <f t="shared" si="12"/>
        <v>18.7138671875</v>
      </c>
      <c r="X51" s="1">
        <f t="shared" si="4"/>
        <v>803.18518518518511</v>
      </c>
      <c r="Y51" s="1">
        <v>108.43</v>
      </c>
      <c r="Z51" s="1">
        <f t="shared" si="13"/>
        <v>-3.2220635487325899E-2</v>
      </c>
      <c r="AA51">
        <v>6.54</v>
      </c>
      <c r="AB51">
        <f t="shared" si="14"/>
        <v>16.579510703363916</v>
      </c>
      <c r="AC51" s="1">
        <v>770.24599999999998</v>
      </c>
      <c r="AD51">
        <v>22915.1</v>
      </c>
      <c r="AE51">
        <f t="shared" si="15"/>
        <v>29.750365467655786</v>
      </c>
      <c r="AF51">
        <f t="shared" si="16"/>
        <v>4.9384267282272383</v>
      </c>
      <c r="AG51" s="1">
        <v>875.35400000000004</v>
      </c>
      <c r="AH51">
        <v>11798.8</v>
      </c>
      <c r="AI51">
        <f t="shared" si="17"/>
        <v>13.478889683488051</v>
      </c>
      <c r="AJ51">
        <f t="shared" si="18"/>
        <v>4.8549993016238941</v>
      </c>
      <c r="AK51" s="1">
        <v>282.54199999999997</v>
      </c>
      <c r="AL51">
        <v>11355.7</v>
      </c>
      <c r="AM51">
        <f t="shared" si="19"/>
        <v>40.19119281381176</v>
      </c>
      <c r="AN51">
        <f t="shared" si="20"/>
        <v>3.8622889526845539</v>
      </c>
      <c r="AO51" s="1">
        <v>143.691</v>
      </c>
      <c r="AP51">
        <v>5289.9</v>
      </c>
      <c r="AQ51">
        <f t="shared" si="21"/>
        <v>36.814414263941373</v>
      </c>
      <c r="AR51">
        <f t="shared" si="22"/>
        <v>5.2052980831395681</v>
      </c>
      <c r="AS51" s="1">
        <v>102.601</v>
      </c>
      <c r="AT51">
        <v>2846.2</v>
      </c>
      <c r="AU51">
        <f t="shared" si="23"/>
        <v>27.740470365785907</v>
      </c>
      <c r="AV51">
        <f t="shared" si="24"/>
        <v>3.9087296851942948</v>
      </c>
      <c r="AX51">
        <f>(D51+I51+N51+S51+X51)/5</f>
        <v>929.29394150209805</v>
      </c>
      <c r="AZ51">
        <f>(H51+M51+R51+W51+AB51)/5</f>
        <v>17.931618085451799</v>
      </c>
      <c r="BB51">
        <f t="shared" si="25"/>
        <v>4.5539485501739101</v>
      </c>
    </row>
    <row r="52" spans="3:54" x14ac:dyDescent="0.3">
      <c r="C52" s="2" t="s">
        <v>708</v>
      </c>
      <c r="D52" s="1">
        <f t="shared" si="0"/>
        <v>1018.1435339533219</v>
      </c>
      <c r="E52" s="1">
        <v>145.06</v>
      </c>
      <c r="F52" s="1">
        <f t="shared" si="5"/>
        <v>8.7621696801112314E-3</v>
      </c>
      <c r="G52">
        <v>7.96</v>
      </c>
      <c r="H52">
        <f t="shared" si="6"/>
        <v>18.223618090452263</v>
      </c>
      <c r="I52" s="1">
        <f t="shared" si="1"/>
        <v>1280.3610665716431</v>
      </c>
      <c r="J52" s="1">
        <v>64.680000000000007</v>
      </c>
      <c r="K52" s="1">
        <f t="shared" si="7"/>
        <v>1.4429109159347586E-2</v>
      </c>
      <c r="L52">
        <v>3.46</v>
      </c>
      <c r="M52">
        <f t="shared" si="8"/>
        <v>18.693641618497111</v>
      </c>
      <c r="N52" s="1">
        <f t="shared" si="2"/>
        <v>646.47232784115022</v>
      </c>
      <c r="O52" s="1">
        <v>153.02000000000001</v>
      </c>
      <c r="P52" s="1">
        <f t="shared" si="9"/>
        <v>3.4756377467375366E-3</v>
      </c>
      <c r="Q52">
        <v>9</v>
      </c>
      <c r="R52">
        <f t="shared" si="10"/>
        <v>17.002222222222223</v>
      </c>
      <c r="S52" s="1">
        <f t="shared" si="3"/>
        <v>836.70260557053132</v>
      </c>
      <c r="T52" s="1">
        <v>186.25</v>
      </c>
      <c r="U52" s="1">
        <f t="shared" si="11"/>
        <v>2.1947873799725626E-2</v>
      </c>
      <c r="V52">
        <v>10.19</v>
      </c>
      <c r="W52">
        <f t="shared" si="12"/>
        <v>18.277723258096174</v>
      </c>
      <c r="X52" s="1">
        <f t="shared" si="4"/>
        <v>829.92592592592575</v>
      </c>
      <c r="Y52" s="1">
        <v>112.04</v>
      </c>
      <c r="Z52" s="1">
        <f t="shared" si="13"/>
        <v>2.7889908256880869E-2</v>
      </c>
      <c r="AA52">
        <v>6.52</v>
      </c>
      <c r="AB52">
        <f t="shared" si="14"/>
        <v>17.184049079754605</v>
      </c>
      <c r="AC52" s="1">
        <v>770.24599999999998</v>
      </c>
      <c r="AD52">
        <v>22846.7</v>
      </c>
      <c r="AE52">
        <f t="shared" si="15"/>
        <v>29.66156266958868</v>
      </c>
      <c r="AF52">
        <f t="shared" si="16"/>
        <v>4.8905043074054451</v>
      </c>
      <c r="AG52" s="1">
        <v>875.35400000000004</v>
      </c>
      <c r="AH52">
        <v>11791.5</v>
      </c>
      <c r="AI52">
        <f t="shared" si="17"/>
        <v>13.470550200261837</v>
      </c>
      <c r="AJ52">
        <f t="shared" si="18"/>
        <v>4.8015856099732863</v>
      </c>
      <c r="AK52" s="1">
        <v>282.54199999999997</v>
      </c>
      <c r="AL52">
        <v>11346.6</v>
      </c>
      <c r="AM52">
        <f t="shared" si="19"/>
        <v>40.158985212817925</v>
      </c>
      <c r="AN52">
        <f t="shared" si="20"/>
        <v>3.8103552465055608</v>
      </c>
      <c r="AO52" s="1">
        <v>144.21600000000001</v>
      </c>
      <c r="AP52">
        <v>5287.3</v>
      </c>
      <c r="AQ52">
        <f t="shared" si="21"/>
        <v>36.662367559771454</v>
      </c>
      <c r="AR52">
        <f t="shared" si="22"/>
        <v>5.0801410928072928</v>
      </c>
      <c r="AS52" s="1">
        <v>102.601</v>
      </c>
      <c r="AT52">
        <v>2843.8</v>
      </c>
      <c r="AU52">
        <f t="shared" si="23"/>
        <v>27.717078780908569</v>
      </c>
      <c r="AV52">
        <f t="shared" si="24"/>
        <v>4.042273029045643</v>
      </c>
      <c r="AX52">
        <f>(D52+I52+N52+S52+X52)/5</f>
        <v>922.32109197251452</v>
      </c>
      <c r="AZ52">
        <f>(H52+M52+R52+W52+AB52)/5</f>
        <v>17.876250853804475</v>
      </c>
      <c r="BB52">
        <f t="shared" si="25"/>
        <v>4.5249718571474462</v>
      </c>
    </row>
    <row r="53" spans="3:54" x14ac:dyDescent="0.3">
      <c r="C53" s="2" t="s">
        <v>707</v>
      </c>
      <c r="D53" s="1">
        <f t="shared" si="0"/>
        <v>1009.2998771714305</v>
      </c>
      <c r="E53" s="1">
        <v>143.80000000000001</v>
      </c>
      <c r="F53" s="1">
        <f t="shared" si="5"/>
        <v>1.0115200899128984E-2</v>
      </c>
      <c r="G53">
        <v>7.93</v>
      </c>
      <c r="H53">
        <f t="shared" si="6"/>
        <v>18.133669609079448</v>
      </c>
      <c r="I53" s="1">
        <f t="shared" si="1"/>
        <v>1262.1493754577607</v>
      </c>
      <c r="J53" s="1">
        <v>63.76</v>
      </c>
      <c r="K53" s="1">
        <f t="shared" si="7"/>
        <v>1.0619749564114711E-2</v>
      </c>
      <c r="L53">
        <v>3.45</v>
      </c>
      <c r="M53">
        <f t="shared" si="8"/>
        <v>18.481159420289853</v>
      </c>
      <c r="N53" s="1">
        <f t="shared" si="2"/>
        <v>644.2332065906221</v>
      </c>
      <c r="O53" s="1">
        <v>152.49</v>
      </c>
      <c r="P53" s="1">
        <f t="shared" si="9"/>
        <v>5.9055118110240556E-4</v>
      </c>
      <c r="Q53">
        <v>8.99</v>
      </c>
      <c r="R53">
        <f t="shared" si="10"/>
        <v>16.96218020022247</v>
      </c>
      <c r="S53" s="1">
        <f t="shared" si="3"/>
        <v>818.73315363881522</v>
      </c>
      <c r="T53" s="1">
        <v>182.25</v>
      </c>
      <c r="U53" s="1">
        <f t="shared" si="11"/>
        <v>-2.2683397683397666E-2</v>
      </c>
      <c r="V53">
        <v>10.16</v>
      </c>
      <c r="W53">
        <f t="shared" si="12"/>
        <v>17.937992125984252</v>
      </c>
      <c r="X53" s="1">
        <f t="shared" si="4"/>
        <v>807.40740740740716</v>
      </c>
      <c r="Y53" s="1">
        <v>109</v>
      </c>
      <c r="Z53" s="1">
        <f t="shared" si="13"/>
        <v>-9.0909090909090384E-3</v>
      </c>
      <c r="AA53">
        <v>6.5</v>
      </c>
      <c r="AB53">
        <f t="shared" si="14"/>
        <v>16.76923076923077</v>
      </c>
      <c r="AC53" s="1">
        <v>770.24599999999998</v>
      </c>
      <c r="AD53">
        <v>22777</v>
      </c>
      <c r="AE53">
        <f t="shared" si="15"/>
        <v>29.571072099043683</v>
      </c>
      <c r="AF53">
        <f t="shared" si="16"/>
        <v>4.8628605523115427</v>
      </c>
      <c r="AG53" s="1">
        <v>875.35400000000004</v>
      </c>
      <c r="AH53">
        <v>11785.7</v>
      </c>
      <c r="AI53">
        <f t="shared" si="17"/>
        <v>13.463924309479365</v>
      </c>
      <c r="AJ53">
        <f t="shared" si="18"/>
        <v>4.7356178283852461</v>
      </c>
      <c r="AK53" s="1">
        <v>282.54199999999997</v>
      </c>
      <c r="AL53">
        <v>11332.4</v>
      </c>
      <c r="AM53">
        <f t="shared" si="19"/>
        <v>40.108727198080288</v>
      </c>
      <c r="AN53">
        <f t="shared" si="20"/>
        <v>3.801915708940736</v>
      </c>
      <c r="AO53" s="1">
        <v>144.21600000000001</v>
      </c>
      <c r="AP53">
        <v>5274.5</v>
      </c>
      <c r="AQ53">
        <f t="shared" si="21"/>
        <v>36.573611804515444</v>
      </c>
      <c r="AR53">
        <f t="shared" si="22"/>
        <v>4.9831009574367249</v>
      </c>
      <c r="AS53" s="1">
        <v>102.601</v>
      </c>
      <c r="AT53">
        <v>2838.7</v>
      </c>
      <c r="AU53">
        <f t="shared" si="23"/>
        <v>27.667371663044218</v>
      </c>
      <c r="AV53">
        <f t="shared" si="24"/>
        <v>3.9396586465635681</v>
      </c>
      <c r="AX53">
        <f>(D53+I53+N53+S53+X53)/5</f>
        <v>908.36460405320702</v>
      </c>
      <c r="AZ53">
        <f>(H53+M53+R53+W53+AB53)/5</f>
        <v>17.656846424961362</v>
      </c>
      <c r="BB53">
        <f t="shared" si="25"/>
        <v>4.4646307387275632</v>
      </c>
    </row>
    <row r="54" spans="3:54" x14ac:dyDescent="0.3">
      <c r="C54" s="2" t="s">
        <v>706</v>
      </c>
      <c r="D54" s="1">
        <f t="shared" si="0"/>
        <v>999.19284084926869</v>
      </c>
      <c r="E54" s="1">
        <v>142.36000000000001</v>
      </c>
      <c r="F54" s="1">
        <f t="shared" si="5"/>
        <v>6.1358383657645676E-2</v>
      </c>
      <c r="G54">
        <v>7.91</v>
      </c>
      <c r="H54">
        <f t="shared" si="6"/>
        <v>17.99747155499368</v>
      </c>
      <c r="I54" s="1">
        <f t="shared" si="1"/>
        <v>1248.8865134509117</v>
      </c>
      <c r="J54" s="1">
        <v>63.09</v>
      </c>
      <c r="K54" s="1">
        <f t="shared" si="7"/>
        <v>5.2026013006503335E-2</v>
      </c>
      <c r="L54">
        <v>3.43</v>
      </c>
      <c r="M54">
        <f t="shared" si="8"/>
        <v>18.393586005830905</v>
      </c>
      <c r="N54" s="1">
        <f t="shared" si="2"/>
        <v>643.85297845373998</v>
      </c>
      <c r="O54" s="1">
        <v>152.4</v>
      </c>
      <c r="P54" s="1">
        <f t="shared" si="9"/>
        <v>5.8921623123957989E-2</v>
      </c>
      <c r="Q54">
        <v>8.9700000000000006</v>
      </c>
      <c r="R54">
        <f t="shared" si="10"/>
        <v>16.989966555183948</v>
      </c>
      <c r="S54" s="1">
        <f t="shared" si="3"/>
        <v>837.73584905660505</v>
      </c>
      <c r="T54" s="1">
        <v>186.48</v>
      </c>
      <c r="U54" s="1">
        <f t="shared" si="11"/>
        <v>2.8004410143329661E-2</v>
      </c>
      <c r="V54">
        <v>10.14</v>
      </c>
      <c r="W54">
        <f t="shared" si="12"/>
        <v>18.390532544378697</v>
      </c>
      <c r="X54" s="1">
        <f t="shared" si="4"/>
        <v>814.81481481481455</v>
      </c>
      <c r="Y54" s="1">
        <v>110</v>
      </c>
      <c r="Z54" s="1">
        <f t="shared" si="13"/>
        <v>2.2780102278010306E-2</v>
      </c>
      <c r="AA54">
        <v>6.49</v>
      </c>
      <c r="AB54">
        <f t="shared" si="14"/>
        <v>16.949152542372882</v>
      </c>
      <c r="AC54" s="1">
        <v>770.24599999999998</v>
      </c>
      <c r="AD54">
        <v>22759.8</v>
      </c>
      <c r="AE54">
        <f t="shared" si="15"/>
        <v>29.54874157087476</v>
      </c>
      <c r="AF54">
        <f t="shared" si="16"/>
        <v>4.8178024657510177</v>
      </c>
      <c r="AG54" s="1">
        <v>875.35400000000004</v>
      </c>
      <c r="AH54">
        <v>11774.1</v>
      </c>
      <c r="AI54">
        <f t="shared" si="17"/>
        <v>13.450672527914421</v>
      </c>
      <c r="AJ54">
        <f t="shared" si="18"/>
        <v>4.690471786378577</v>
      </c>
      <c r="AK54" s="1">
        <v>282.54199999999997</v>
      </c>
      <c r="AL54">
        <v>11323.7</v>
      </c>
      <c r="AM54">
        <f t="shared" si="19"/>
        <v>40.077935315811459</v>
      </c>
      <c r="AN54">
        <f t="shared" si="20"/>
        <v>3.8025910965497141</v>
      </c>
      <c r="AO54" s="1">
        <v>144.21600000000001</v>
      </c>
      <c r="AP54">
        <v>5268.9</v>
      </c>
      <c r="AQ54">
        <f t="shared" si="21"/>
        <v>36.534781161590942</v>
      </c>
      <c r="AR54">
        <f t="shared" si="22"/>
        <v>5.1041772817855726</v>
      </c>
      <c r="AS54" s="1">
        <v>102.601</v>
      </c>
      <c r="AT54">
        <v>2834.9</v>
      </c>
      <c r="AU54">
        <f t="shared" si="23"/>
        <v>27.630334986988434</v>
      </c>
      <c r="AV54">
        <f t="shared" si="24"/>
        <v>3.9811316095805847</v>
      </c>
      <c r="AX54">
        <f>(D54+I54+N54+S54+X54)/5</f>
        <v>908.896599325068</v>
      </c>
      <c r="AZ54">
        <f>(H54+M54+R54+W54+AB54)/5</f>
        <v>17.744141840552025</v>
      </c>
      <c r="BB54">
        <f t="shared" si="25"/>
        <v>4.4792348480090931</v>
      </c>
    </row>
    <row r="55" spans="3:54" x14ac:dyDescent="0.3">
      <c r="C55" s="2" t="s">
        <v>705</v>
      </c>
      <c r="D55" s="1">
        <f t="shared" si="0"/>
        <v>941.42832075802471</v>
      </c>
      <c r="E55" s="1">
        <v>134.13</v>
      </c>
      <c r="F55" s="1">
        <f t="shared" si="5"/>
        <v>-7.9142011834318904E-3</v>
      </c>
      <c r="G55">
        <v>7.89</v>
      </c>
      <c r="H55">
        <f t="shared" si="6"/>
        <v>17</v>
      </c>
      <c r="I55" s="1">
        <f t="shared" si="1"/>
        <v>1187.1251261951365</v>
      </c>
      <c r="J55" s="1">
        <v>59.97</v>
      </c>
      <c r="K55" s="1">
        <f t="shared" si="7"/>
        <v>-5.1426675514266718E-3</v>
      </c>
      <c r="L55">
        <v>3.42</v>
      </c>
      <c r="M55">
        <f t="shared" si="8"/>
        <v>17.535087719298247</v>
      </c>
      <c r="N55" s="1">
        <f t="shared" si="2"/>
        <v>608.02703844529026</v>
      </c>
      <c r="O55" s="1">
        <v>143.91999999999999</v>
      </c>
      <c r="P55" s="1">
        <f t="shared" si="9"/>
        <v>-1.8414950211431025E-2</v>
      </c>
      <c r="Q55">
        <v>8.9499999999999993</v>
      </c>
      <c r="R55">
        <f t="shared" si="10"/>
        <v>16.0804469273743</v>
      </c>
      <c r="S55" s="1">
        <f t="shared" si="3"/>
        <v>814.9146451033256</v>
      </c>
      <c r="T55" s="1">
        <v>181.4</v>
      </c>
      <c r="U55" s="1">
        <f t="shared" si="11"/>
        <v>-1.6002169785733544E-2</v>
      </c>
      <c r="V55">
        <v>10.11</v>
      </c>
      <c r="W55">
        <f t="shared" si="12"/>
        <v>17.942631058358064</v>
      </c>
      <c r="X55" s="1">
        <f t="shared" si="4"/>
        <v>796.6666666666664</v>
      </c>
      <c r="Y55" s="1">
        <v>107.55</v>
      </c>
      <c r="Z55" s="1">
        <f t="shared" si="13"/>
        <v>-1.5650741350906161E-2</v>
      </c>
      <c r="AA55">
        <v>6.47</v>
      </c>
      <c r="AB55">
        <f t="shared" si="14"/>
        <v>16.622874806800617</v>
      </c>
      <c r="AC55" s="1">
        <v>770.24599999999998</v>
      </c>
      <c r="AD55">
        <v>22742.7</v>
      </c>
      <c r="AE55">
        <f t="shared" si="15"/>
        <v>29.526540871357984</v>
      </c>
      <c r="AF55">
        <f t="shared" si="16"/>
        <v>4.5426926433536909</v>
      </c>
      <c r="AG55" s="1">
        <v>875.35400000000004</v>
      </c>
      <c r="AH55">
        <v>11767.3</v>
      </c>
      <c r="AI55">
        <f t="shared" si="17"/>
        <v>13.442904242169453</v>
      </c>
      <c r="AJ55">
        <f t="shared" si="18"/>
        <v>4.461089577048261</v>
      </c>
      <c r="AK55" s="1">
        <v>282.54199999999997</v>
      </c>
      <c r="AL55">
        <v>11315</v>
      </c>
      <c r="AM55">
        <f t="shared" si="19"/>
        <v>40.04714343354263</v>
      </c>
      <c r="AN55">
        <f t="shared" si="20"/>
        <v>3.5937644401237288</v>
      </c>
      <c r="AO55" s="1">
        <v>144.21600000000001</v>
      </c>
      <c r="AP55">
        <v>5263.4</v>
      </c>
      <c r="AQ55">
        <f t="shared" si="21"/>
        <v>36.496643923004378</v>
      </c>
      <c r="AR55">
        <f t="shared" si="22"/>
        <v>4.9703200212790222</v>
      </c>
      <c r="AS55" s="1">
        <v>102.601</v>
      </c>
      <c r="AT55">
        <v>2833.1</v>
      </c>
      <c r="AU55">
        <f t="shared" si="23"/>
        <v>27.612791298330425</v>
      </c>
      <c r="AV55">
        <f t="shared" si="24"/>
        <v>3.8949340122127705</v>
      </c>
      <c r="AX55">
        <f>(D55+I55+N55+S55+X55)/5</f>
        <v>869.63235943368875</v>
      </c>
      <c r="AZ55">
        <f>(H55+M55+R55+W55+AB55)/5</f>
        <v>17.036208102366242</v>
      </c>
      <c r="BB55">
        <f t="shared" si="25"/>
        <v>4.2925601388034949</v>
      </c>
    </row>
    <row r="56" spans="3:54" x14ac:dyDescent="0.3">
      <c r="C56" s="2" t="s">
        <v>704</v>
      </c>
      <c r="D56" s="1">
        <f t="shared" si="0"/>
        <v>948.93841024740868</v>
      </c>
      <c r="E56" s="1">
        <v>135.19999999999999</v>
      </c>
      <c r="F56" s="1">
        <f t="shared" si="5"/>
        <v>-3.3908300162170946E-3</v>
      </c>
      <c r="G56">
        <v>7.87</v>
      </c>
      <c r="H56">
        <f t="shared" si="6"/>
        <v>17.17916137229987</v>
      </c>
      <c r="I56" s="1">
        <f t="shared" si="1"/>
        <v>1193.2616742878579</v>
      </c>
      <c r="J56" s="1">
        <v>60.28</v>
      </c>
      <c r="K56" s="1">
        <f t="shared" si="7"/>
        <v>3.9973351099267251E-3</v>
      </c>
      <c r="L56">
        <v>3.42</v>
      </c>
      <c r="M56">
        <f t="shared" si="8"/>
        <v>17.625730994152047</v>
      </c>
      <c r="N56" s="1">
        <f t="shared" si="2"/>
        <v>619.43388255175421</v>
      </c>
      <c r="O56" s="1">
        <v>146.62</v>
      </c>
      <c r="P56" s="1">
        <f t="shared" si="9"/>
        <v>7.2175502742230391E-2</v>
      </c>
      <c r="Q56">
        <v>8.93</v>
      </c>
      <c r="R56">
        <f t="shared" si="10"/>
        <v>16.418812989921612</v>
      </c>
      <c r="S56" s="1">
        <f t="shared" si="3"/>
        <v>828.16711590296609</v>
      </c>
      <c r="T56" s="1">
        <v>184.35</v>
      </c>
      <c r="U56" s="1">
        <f t="shared" si="11"/>
        <v>5.1985847979913125E-2</v>
      </c>
      <c r="V56">
        <v>10.1</v>
      </c>
      <c r="W56">
        <f t="shared" si="12"/>
        <v>18.252475247524753</v>
      </c>
      <c r="X56" s="1">
        <f t="shared" si="4"/>
        <v>809.33333333333314</v>
      </c>
      <c r="Y56" s="1">
        <v>109.26</v>
      </c>
      <c r="Z56" s="1">
        <f t="shared" si="13"/>
        <v>-2.4464285714285716E-2</v>
      </c>
      <c r="AA56">
        <v>6.43</v>
      </c>
      <c r="AB56">
        <f t="shared" si="14"/>
        <v>16.992223950233281</v>
      </c>
      <c r="AC56" s="1">
        <v>770.24599999999998</v>
      </c>
      <c r="AD56">
        <v>22689.3</v>
      </c>
      <c r="AE56">
        <f t="shared" si="15"/>
        <v>29.457212371112604</v>
      </c>
      <c r="AF56">
        <f t="shared" si="16"/>
        <v>4.5897078887405076</v>
      </c>
      <c r="AG56" s="1">
        <v>875.35400000000004</v>
      </c>
      <c r="AH56">
        <v>11760.5</v>
      </c>
      <c r="AI56">
        <f t="shared" si="17"/>
        <v>13.435135956424485</v>
      </c>
      <c r="AJ56">
        <f t="shared" si="18"/>
        <v>4.4867428357637857</v>
      </c>
      <c r="AK56" s="1">
        <v>282.54199999999997</v>
      </c>
      <c r="AL56">
        <v>11296.6</v>
      </c>
      <c r="AM56">
        <f t="shared" si="19"/>
        <v>39.982020372192459</v>
      </c>
      <c r="AN56">
        <f t="shared" si="20"/>
        <v>3.667148349060779</v>
      </c>
      <c r="AO56" s="1">
        <v>143.07499999999999</v>
      </c>
      <c r="AP56">
        <v>5257.3</v>
      </c>
      <c r="AQ56">
        <f t="shared" si="21"/>
        <v>36.745063777738949</v>
      </c>
      <c r="AR56">
        <f t="shared" si="22"/>
        <v>5.017000408955167</v>
      </c>
      <c r="AS56" s="1">
        <v>102.601</v>
      </c>
      <c r="AT56">
        <v>2829.3</v>
      </c>
      <c r="AU56">
        <f t="shared" si="23"/>
        <v>27.575754622274637</v>
      </c>
      <c r="AV56">
        <f t="shared" si="24"/>
        <v>3.9621762485420424</v>
      </c>
      <c r="AX56">
        <f>(D56+I56+N56+S56+X56)/5</f>
        <v>879.82688326466416</v>
      </c>
      <c r="AZ56">
        <f>(H56+M56+R56+W56+AB56)/5</f>
        <v>17.293680910826314</v>
      </c>
      <c r="BB56">
        <f t="shared" si="25"/>
        <v>4.344555146212457</v>
      </c>
    </row>
    <row r="57" spans="3:54" x14ac:dyDescent="0.3">
      <c r="C57" s="2" t="s">
        <v>703</v>
      </c>
      <c r="D57" s="1">
        <f t="shared" si="0"/>
        <v>952.16704685032153</v>
      </c>
      <c r="E57" s="1">
        <v>135.66</v>
      </c>
      <c r="F57" s="1">
        <f t="shared" si="5"/>
        <v>9.9761762954140298E-3</v>
      </c>
      <c r="G57">
        <v>7.85</v>
      </c>
      <c r="H57">
        <f t="shared" si="6"/>
        <v>17.281528662420381</v>
      </c>
      <c r="I57" s="1">
        <f t="shared" si="1"/>
        <v>1188.510798345106</v>
      </c>
      <c r="J57" s="1">
        <v>60.04</v>
      </c>
      <c r="K57" s="1">
        <f t="shared" si="7"/>
        <v>8.0050368771361624E-2</v>
      </c>
      <c r="L57">
        <v>3.4</v>
      </c>
      <c r="M57">
        <f t="shared" si="8"/>
        <v>17.658823529411766</v>
      </c>
      <c r="N57" s="1">
        <f t="shared" si="2"/>
        <v>577.73553020701399</v>
      </c>
      <c r="O57" s="1">
        <v>136.75</v>
      </c>
      <c r="P57" s="1">
        <f t="shared" si="9"/>
        <v>2.4267845105235608E-2</v>
      </c>
      <c r="Q57">
        <v>8.69</v>
      </c>
      <c r="R57">
        <f t="shared" si="10"/>
        <v>15.736478711162256</v>
      </c>
      <c r="S57" s="1">
        <f t="shared" si="3"/>
        <v>787.24168912848279</v>
      </c>
      <c r="T57" s="1">
        <v>175.24</v>
      </c>
      <c r="U57" s="1">
        <f t="shared" si="11"/>
        <v>-1.4342763934979352E-2</v>
      </c>
      <c r="V57">
        <v>10.09</v>
      </c>
      <c r="W57">
        <f t="shared" si="12"/>
        <v>17.367690782953421</v>
      </c>
      <c r="X57" s="1">
        <f t="shared" si="4"/>
        <v>829.62962962962945</v>
      </c>
      <c r="Y57" s="1">
        <v>112</v>
      </c>
      <c r="Z57" s="1">
        <f t="shared" si="13"/>
        <v>1.6979932806683085E-2</v>
      </c>
      <c r="AA57">
        <v>6.41</v>
      </c>
      <c r="AB57">
        <f t="shared" si="14"/>
        <v>17.472698907956318</v>
      </c>
      <c r="AC57" s="1">
        <v>775.57899999999995</v>
      </c>
      <c r="AD57">
        <v>22564.2</v>
      </c>
      <c r="AE57">
        <f t="shared" si="15"/>
        <v>29.093361217877227</v>
      </c>
      <c r="AF57">
        <f t="shared" si="16"/>
        <v>4.6629194538250855</v>
      </c>
      <c r="AG57" s="1">
        <v>875.35400000000004</v>
      </c>
      <c r="AH57">
        <v>11749.9</v>
      </c>
      <c r="AI57">
        <f t="shared" si="17"/>
        <v>13.423026569822037</v>
      </c>
      <c r="AJ57">
        <f t="shared" si="18"/>
        <v>4.4729107617937176</v>
      </c>
      <c r="AK57" s="1">
        <v>283.30399999999997</v>
      </c>
      <c r="AL57">
        <v>11147</v>
      </c>
      <c r="AM57">
        <f t="shared" si="19"/>
        <v>39.346426453562252</v>
      </c>
      <c r="AN57">
        <f t="shared" si="20"/>
        <v>3.4755379922849197</v>
      </c>
      <c r="AO57" s="1">
        <v>143.07499999999999</v>
      </c>
      <c r="AP57">
        <v>5245.5</v>
      </c>
      <c r="AQ57">
        <f t="shared" si="21"/>
        <v>36.662589550934825</v>
      </c>
      <c r="AR57">
        <f t="shared" si="22"/>
        <v>4.7798042131350682</v>
      </c>
      <c r="AS57" s="1">
        <v>102.601</v>
      </c>
      <c r="AT57">
        <v>2815.9</v>
      </c>
      <c r="AU57">
        <f t="shared" si="23"/>
        <v>27.445151606709487</v>
      </c>
      <c r="AV57">
        <f t="shared" si="24"/>
        <v>4.0808665080436093</v>
      </c>
      <c r="AX57">
        <f>(D57+I57+N57+S57+X57)/5</f>
        <v>867.05693883211075</v>
      </c>
      <c r="AZ57">
        <f>(H57+M57+R57+W57+AB57)/5</f>
        <v>17.103444118780828</v>
      </c>
      <c r="BB57">
        <f t="shared" si="25"/>
        <v>4.29440778581648</v>
      </c>
    </row>
    <row r="58" spans="3:54" x14ac:dyDescent="0.3">
      <c r="C58" s="2" t="s">
        <v>702</v>
      </c>
      <c r="D58" s="1">
        <f t="shared" si="0"/>
        <v>942.76188805053198</v>
      </c>
      <c r="E58" s="1">
        <v>134.32</v>
      </c>
      <c r="F58" s="1">
        <f t="shared" si="5"/>
        <v>3.1010132023334247E-2</v>
      </c>
      <c r="G58">
        <v>7.82</v>
      </c>
      <c r="H58">
        <f t="shared" si="6"/>
        <v>17.176470588235293</v>
      </c>
      <c r="I58" s="1">
        <f t="shared" si="1"/>
        <v>1100.4216402399143</v>
      </c>
      <c r="J58" s="1">
        <v>55.59</v>
      </c>
      <c r="K58" s="1">
        <f t="shared" si="7"/>
        <v>2.2815087396504286E-2</v>
      </c>
      <c r="L58">
        <v>3.25</v>
      </c>
      <c r="M58">
        <f t="shared" si="8"/>
        <v>17.104615384615386</v>
      </c>
      <c r="N58" s="1">
        <f t="shared" si="2"/>
        <v>564.0473172792573</v>
      </c>
      <c r="O58" s="1">
        <v>133.51</v>
      </c>
      <c r="P58" s="1">
        <f t="shared" si="9"/>
        <v>3.2081014223871218E-2</v>
      </c>
      <c r="Q58">
        <v>8.69</v>
      </c>
      <c r="R58">
        <f t="shared" si="10"/>
        <v>15.363636363636363</v>
      </c>
      <c r="S58" s="1">
        <f t="shared" si="3"/>
        <v>798.69721473495167</v>
      </c>
      <c r="T58" s="1">
        <v>177.79</v>
      </c>
      <c r="U58" s="1">
        <f t="shared" si="11"/>
        <v>2.6856878826383213E-2</v>
      </c>
      <c r="V58">
        <v>9.9499999999999993</v>
      </c>
      <c r="W58">
        <f t="shared" si="12"/>
        <v>17.868341708542715</v>
      </c>
      <c r="X58" s="1">
        <f t="shared" si="4"/>
        <v>815.77777777777749</v>
      </c>
      <c r="Y58" s="1">
        <v>110.13</v>
      </c>
      <c r="Z58" s="1">
        <f t="shared" si="13"/>
        <v>1.5210176991150348E-2</v>
      </c>
      <c r="AA58">
        <v>6.4</v>
      </c>
      <c r="AB58">
        <f t="shared" si="14"/>
        <v>17.207812499999999</v>
      </c>
      <c r="AC58" s="1">
        <v>775.57899999999995</v>
      </c>
      <c r="AD58">
        <v>22525.200000000001</v>
      </c>
      <c r="AE58">
        <f t="shared" si="15"/>
        <v>29.043076205002976</v>
      </c>
      <c r="AF58">
        <f t="shared" si="16"/>
        <v>4.6248544421359181</v>
      </c>
      <c r="AG58" s="1">
        <v>878.52200000000005</v>
      </c>
      <c r="AH58">
        <v>11667.2</v>
      </c>
      <c r="AI58">
        <f t="shared" si="17"/>
        <v>13.280486999756409</v>
      </c>
      <c r="AJ58">
        <f t="shared" si="18"/>
        <v>4.185840474149753</v>
      </c>
      <c r="AK58" s="1">
        <v>283.30399999999997</v>
      </c>
      <c r="AL58">
        <v>11144.2</v>
      </c>
      <c r="AM58">
        <f t="shared" si="19"/>
        <v>39.336543077400961</v>
      </c>
      <c r="AN58">
        <f t="shared" si="20"/>
        <v>3.3940450673893139</v>
      </c>
      <c r="AO58" s="1">
        <v>144.66499999999999</v>
      </c>
      <c r="AP58">
        <v>5211.5</v>
      </c>
      <c r="AQ58">
        <f t="shared" si="21"/>
        <v>36.024608578439846</v>
      </c>
      <c r="AR58">
        <f t="shared" si="22"/>
        <v>4.9352375227861458</v>
      </c>
      <c r="AS58" s="1">
        <v>102.604</v>
      </c>
      <c r="AT58">
        <v>2812.2</v>
      </c>
      <c r="AU58">
        <f t="shared" si="23"/>
        <v>27.408288175899575</v>
      </c>
      <c r="AV58">
        <f t="shared" si="24"/>
        <v>4.0181276296138257</v>
      </c>
      <c r="AX58">
        <f>(D58+I58+N58+S58+X58)/5</f>
        <v>844.34116761648659</v>
      </c>
      <c r="AZ58">
        <f>(H58+M58+R58+W58+AB58)/5</f>
        <v>16.944175309005949</v>
      </c>
      <c r="BB58">
        <f t="shared" si="25"/>
        <v>4.2316210272149917</v>
      </c>
    </row>
    <row r="59" spans="3:54" x14ac:dyDescent="0.3">
      <c r="C59" s="2" t="s">
        <v>701</v>
      </c>
      <c r="D59" s="1">
        <f t="shared" si="0"/>
        <v>914.40603614668942</v>
      </c>
      <c r="E59" s="1">
        <v>130.28</v>
      </c>
      <c r="F59" s="1">
        <f t="shared" si="5"/>
        <v>-3.0871085323216585E-2</v>
      </c>
      <c r="G59">
        <v>7.8</v>
      </c>
      <c r="H59">
        <f t="shared" si="6"/>
        <v>16.702564102564104</v>
      </c>
      <c r="I59" s="1">
        <f t="shared" si="1"/>
        <v>1075.8754478690291</v>
      </c>
      <c r="J59" s="1">
        <v>54.35</v>
      </c>
      <c r="K59" s="1">
        <f t="shared" si="7"/>
        <v>-2.4412134266738494E-2</v>
      </c>
      <c r="L59">
        <v>3.23</v>
      </c>
      <c r="M59">
        <f t="shared" si="8"/>
        <v>16.826625386996906</v>
      </c>
      <c r="N59" s="1">
        <f t="shared" si="2"/>
        <v>546.51457541191473</v>
      </c>
      <c r="O59" s="1">
        <v>129.36000000000001</v>
      </c>
      <c r="P59" s="1">
        <f t="shared" si="9"/>
        <v>-4.7282368537339692E-2</v>
      </c>
      <c r="Q59">
        <v>8.73</v>
      </c>
      <c r="R59">
        <f t="shared" si="10"/>
        <v>14.817869415807561</v>
      </c>
      <c r="S59" s="1">
        <f t="shared" si="3"/>
        <v>777.8077268643317</v>
      </c>
      <c r="T59" s="1">
        <v>173.14</v>
      </c>
      <c r="U59" s="1">
        <f t="shared" si="11"/>
        <v>-1.9036827195467509E-2</v>
      </c>
      <c r="V59">
        <v>9.9499999999999993</v>
      </c>
      <c r="W59">
        <f t="shared" si="12"/>
        <v>17.401005025125627</v>
      </c>
      <c r="X59" s="1">
        <f t="shared" si="4"/>
        <v>803.55555555555532</v>
      </c>
      <c r="Y59" s="1">
        <v>108.48</v>
      </c>
      <c r="Z59" s="1">
        <f t="shared" si="13"/>
        <v>-1.24715521165224E-2</v>
      </c>
      <c r="AA59">
        <v>6.43</v>
      </c>
      <c r="AB59">
        <f t="shared" si="14"/>
        <v>16.870917573872475</v>
      </c>
      <c r="AC59" s="1">
        <v>775.57899999999995</v>
      </c>
      <c r="AD59">
        <v>22475</v>
      </c>
      <c r="AE59">
        <f t="shared" si="15"/>
        <v>28.978350367918679</v>
      </c>
      <c r="AF59">
        <f t="shared" si="16"/>
        <v>4.4957700609566178</v>
      </c>
      <c r="AG59" s="1">
        <v>878.52200000000005</v>
      </c>
      <c r="AH59">
        <v>11652.1</v>
      </c>
      <c r="AI59">
        <f t="shared" si="17"/>
        <v>13.26329904088913</v>
      </c>
      <c r="AJ59">
        <f t="shared" si="18"/>
        <v>4.0977738519236873</v>
      </c>
      <c r="AK59" s="1">
        <v>283.30399999999997</v>
      </c>
      <c r="AL59">
        <v>11129.6</v>
      </c>
      <c r="AM59">
        <f t="shared" si="19"/>
        <v>39.285008330274195</v>
      </c>
      <c r="AN59">
        <f t="shared" si="20"/>
        <v>3.2928591719378955</v>
      </c>
      <c r="AO59" s="1">
        <v>144.66499999999999</v>
      </c>
      <c r="AP59">
        <v>5194.6000000000004</v>
      </c>
      <c r="AQ59">
        <f t="shared" si="21"/>
        <v>35.907786956070929</v>
      </c>
      <c r="AR59">
        <f t="shared" si="22"/>
        <v>4.8217953451661328</v>
      </c>
      <c r="AS59" s="1">
        <v>102.604</v>
      </c>
      <c r="AT59">
        <v>2809.9</v>
      </c>
      <c r="AU59">
        <f t="shared" si="23"/>
        <v>27.385871895832523</v>
      </c>
      <c r="AV59">
        <f t="shared" si="24"/>
        <v>3.961166561087583</v>
      </c>
      <c r="AX59">
        <f>(D59+I59+N59+S59+X59)/5</f>
        <v>823.6318683695041</v>
      </c>
      <c r="AZ59">
        <f>(H59+M59+R59+W59+AB59)/5</f>
        <v>16.523796300873336</v>
      </c>
      <c r="BB59">
        <f t="shared" si="25"/>
        <v>4.1338729982143834</v>
      </c>
    </row>
    <row r="60" spans="3:54" x14ac:dyDescent="0.3">
      <c r="C60" s="2">
        <v>43188</v>
      </c>
      <c r="D60" s="1">
        <f t="shared" si="0"/>
        <v>943.53395332514174</v>
      </c>
      <c r="E60" s="1">
        <v>134.43</v>
      </c>
      <c r="F60" s="1">
        <f t="shared" si="5"/>
        <v>1.887221464301958E-2</v>
      </c>
      <c r="G60">
        <v>7.79</v>
      </c>
      <c r="H60">
        <f t="shared" si="6"/>
        <v>17.25673940949936</v>
      </c>
      <c r="I60" s="1">
        <f t="shared" si="1"/>
        <v>1102.79707821129</v>
      </c>
      <c r="J60" s="1">
        <v>55.71</v>
      </c>
      <c r="K60" s="1">
        <f t="shared" si="7"/>
        <v>2.6533996683250294E-2</v>
      </c>
      <c r="L60">
        <v>3.22</v>
      </c>
      <c r="M60">
        <f t="shared" si="8"/>
        <v>17.301242236024844</v>
      </c>
      <c r="N60" s="1">
        <f t="shared" si="2"/>
        <v>573.63751584283989</v>
      </c>
      <c r="O60" s="1">
        <v>135.78</v>
      </c>
      <c r="P60" s="1">
        <f t="shared" si="9"/>
        <v>2.7235587834770758E-2</v>
      </c>
      <c r="Q60">
        <v>8.7100000000000009</v>
      </c>
      <c r="R60">
        <f t="shared" si="10"/>
        <v>15.58897818599311</v>
      </c>
      <c r="S60" s="1">
        <f t="shared" si="3"/>
        <v>792.90206648697335</v>
      </c>
      <c r="T60" s="1">
        <v>176.5</v>
      </c>
      <c r="U60" s="1">
        <f t="shared" si="11"/>
        <v>2.6998719888281064E-2</v>
      </c>
      <c r="V60">
        <v>9.9499999999999993</v>
      </c>
      <c r="W60">
        <f t="shared" si="12"/>
        <v>17.738693467336685</v>
      </c>
      <c r="X60" s="1">
        <f t="shared" si="4"/>
        <v>813.70370370370335</v>
      </c>
      <c r="Y60" s="1">
        <v>109.85</v>
      </c>
      <c r="Z60" s="1">
        <f t="shared" si="13"/>
        <v>1.6470805959100554E-2</v>
      </c>
      <c r="AA60">
        <v>6.43</v>
      </c>
      <c r="AB60">
        <f t="shared" si="14"/>
        <v>17.083981337480559</v>
      </c>
      <c r="AC60" s="1">
        <v>775.57899999999995</v>
      </c>
      <c r="AD60">
        <v>22482.7</v>
      </c>
      <c r="AE60">
        <f t="shared" si="15"/>
        <v>28.988278434563085</v>
      </c>
      <c r="AF60">
        <f t="shared" si="16"/>
        <v>4.6373916375702207</v>
      </c>
      <c r="AG60" s="1">
        <v>887.23599999999999</v>
      </c>
      <c r="AH60">
        <v>11647.4</v>
      </c>
      <c r="AI60">
        <f t="shared" si="17"/>
        <v>13.127736025138745</v>
      </c>
      <c r="AJ60">
        <f t="shared" si="18"/>
        <v>4.2436867936191769</v>
      </c>
      <c r="AK60" s="1">
        <v>283.30399999999997</v>
      </c>
      <c r="AL60">
        <v>11124</v>
      </c>
      <c r="AM60">
        <f t="shared" si="19"/>
        <v>39.265241577951606</v>
      </c>
      <c r="AN60">
        <f t="shared" si="20"/>
        <v>3.4580202373247029</v>
      </c>
      <c r="AO60" s="1">
        <v>143.95599999999999</v>
      </c>
      <c r="AP60">
        <v>5182.1000000000004</v>
      </c>
      <c r="AQ60">
        <f t="shared" si="21"/>
        <v>35.997804884825925</v>
      </c>
      <c r="AR60">
        <f t="shared" si="22"/>
        <v>4.9030767449489581</v>
      </c>
      <c r="AS60" s="1">
        <v>103.054</v>
      </c>
      <c r="AT60">
        <v>2808.2</v>
      </c>
      <c r="AU60">
        <f t="shared" si="23"/>
        <v>27.249791371513961</v>
      </c>
      <c r="AV60">
        <f t="shared" si="24"/>
        <v>4.0312235239655294</v>
      </c>
      <c r="AX60">
        <f>(D60+I60+N60+S60+X60)/5</f>
        <v>845.31486351398962</v>
      </c>
      <c r="AZ60">
        <f>(H60+M60+R60+W60+AB60)/5</f>
        <v>16.993926927266916</v>
      </c>
      <c r="BB60">
        <f t="shared" si="25"/>
        <v>4.2546797874857178</v>
      </c>
    </row>
    <row r="61" spans="3:54" x14ac:dyDescent="0.3">
      <c r="C61" s="2" t="s">
        <v>700</v>
      </c>
      <c r="D61" s="1">
        <f t="shared" si="0"/>
        <v>926.05720301807037</v>
      </c>
      <c r="E61" s="1">
        <v>131.94</v>
      </c>
      <c r="F61" s="1">
        <f t="shared" si="5"/>
        <v>-3.8057742782152237E-2</v>
      </c>
      <c r="G61">
        <v>7.78</v>
      </c>
      <c r="H61">
        <f t="shared" si="6"/>
        <v>16.95886889460154</v>
      </c>
      <c r="I61" s="1">
        <f t="shared" si="1"/>
        <v>1074.2918225547785</v>
      </c>
      <c r="J61" s="1">
        <v>54.27</v>
      </c>
      <c r="K61" s="1">
        <f t="shared" si="7"/>
        <v>-4.6556570625439164E-2</v>
      </c>
      <c r="L61">
        <v>3.21</v>
      </c>
      <c r="M61">
        <f t="shared" si="8"/>
        <v>16.906542056074766</v>
      </c>
      <c r="N61" s="1">
        <f t="shared" si="2"/>
        <v>558.4283903675547</v>
      </c>
      <c r="O61" s="1">
        <v>132.18</v>
      </c>
      <c r="P61" s="1">
        <f t="shared" si="9"/>
        <v>-4.6251533299660808E-2</v>
      </c>
      <c r="Q61">
        <v>8.6999999999999993</v>
      </c>
      <c r="R61">
        <f t="shared" si="10"/>
        <v>15.193103448275863</v>
      </c>
      <c r="S61" s="1">
        <f t="shared" si="3"/>
        <v>772.05750224618271</v>
      </c>
      <c r="T61" s="1">
        <v>171.86</v>
      </c>
      <c r="U61" s="1">
        <f t="shared" si="11"/>
        <v>-3.3462684888363903E-2</v>
      </c>
      <c r="V61">
        <v>9.92</v>
      </c>
      <c r="W61">
        <f t="shared" si="12"/>
        <v>17.324596774193552</v>
      </c>
      <c r="X61" s="1">
        <f t="shared" si="4"/>
        <v>800.51851851851825</v>
      </c>
      <c r="Y61" s="1">
        <v>108.07</v>
      </c>
      <c r="Z61" s="1">
        <f t="shared" si="13"/>
        <v>2.4263103023409949E-2</v>
      </c>
      <c r="AA61">
        <v>6.43</v>
      </c>
      <c r="AB61">
        <f t="shared" si="14"/>
        <v>16.807153965785382</v>
      </c>
      <c r="AC61" s="1">
        <v>779.30499999999995</v>
      </c>
      <c r="AD61">
        <v>22464.7</v>
      </c>
      <c r="AE61">
        <f t="shared" si="15"/>
        <v>28.826582660190812</v>
      </c>
      <c r="AF61">
        <f t="shared" si="16"/>
        <v>4.5770253642381151</v>
      </c>
      <c r="AG61" s="1">
        <v>887.23599999999999</v>
      </c>
      <c r="AH61">
        <v>11639.3</v>
      </c>
      <c r="AI61">
        <f t="shared" si="17"/>
        <v>13.118606548877636</v>
      </c>
      <c r="AJ61">
        <f t="shared" si="18"/>
        <v>4.1368722964439453</v>
      </c>
      <c r="AK61" s="1">
        <v>283.30399999999997</v>
      </c>
      <c r="AL61">
        <v>11115.1</v>
      </c>
      <c r="AM61">
        <f t="shared" si="19"/>
        <v>39.233826560867485</v>
      </c>
      <c r="AN61">
        <f t="shared" si="20"/>
        <v>3.3690315624690732</v>
      </c>
      <c r="AO61" s="1">
        <v>143.95599999999999</v>
      </c>
      <c r="AP61">
        <v>5179.2</v>
      </c>
      <c r="AQ61">
        <f t="shared" si="21"/>
        <v>35.977659840506824</v>
      </c>
      <c r="AR61">
        <f t="shared" si="22"/>
        <v>4.7768532128514058</v>
      </c>
      <c r="AS61" s="1">
        <v>103.054</v>
      </c>
      <c r="AT61">
        <v>2804.7</v>
      </c>
      <c r="AU61">
        <f t="shared" si="23"/>
        <v>27.21582859471733</v>
      </c>
      <c r="AV61">
        <f t="shared" si="24"/>
        <v>3.970850992976076</v>
      </c>
      <c r="AX61">
        <f>(D61+I61+N61+S61+X61)/5</f>
        <v>826.2706873410209</v>
      </c>
      <c r="AZ61">
        <f>(H61+M61+R61+W61+AB61)/5</f>
        <v>16.638053027786221</v>
      </c>
      <c r="BB61">
        <f t="shared" si="25"/>
        <v>4.1661266857957227</v>
      </c>
    </row>
    <row r="62" spans="3:54" x14ac:dyDescent="0.3">
      <c r="C62" s="2" t="s">
        <v>699</v>
      </c>
      <c r="D62" s="1">
        <f t="shared" si="0"/>
        <v>962.69520968590678</v>
      </c>
      <c r="E62" s="1">
        <v>137.16</v>
      </c>
      <c r="F62" s="1">
        <f t="shared" si="5"/>
        <v>-8.7412587412594167E-4</v>
      </c>
      <c r="G62">
        <v>7.77</v>
      </c>
      <c r="H62">
        <f t="shared" si="6"/>
        <v>17.652509652509654</v>
      </c>
      <c r="I62" s="1">
        <f t="shared" si="1"/>
        <v>1126.7494110893308</v>
      </c>
      <c r="J62" s="1">
        <v>56.92</v>
      </c>
      <c r="K62" s="1">
        <f t="shared" si="7"/>
        <v>-1.8620689655172384E-2</v>
      </c>
      <c r="L62">
        <v>3.2</v>
      </c>
      <c r="M62">
        <f t="shared" si="8"/>
        <v>17.787499999999998</v>
      </c>
      <c r="N62" s="1">
        <f t="shared" si="2"/>
        <v>585.50908322771522</v>
      </c>
      <c r="O62" s="1">
        <v>138.59</v>
      </c>
      <c r="P62" s="1">
        <f t="shared" si="9"/>
        <v>-4.7687761973476239E-2</v>
      </c>
      <c r="Q62">
        <v>8.69</v>
      </c>
      <c r="R62">
        <f t="shared" si="10"/>
        <v>15.948216340621405</v>
      </c>
      <c r="S62" s="1">
        <f t="shared" si="3"/>
        <v>798.78706199461033</v>
      </c>
      <c r="T62" s="1">
        <v>177.81</v>
      </c>
      <c r="U62" s="1">
        <f t="shared" si="11"/>
        <v>-1.7298552006189905E-2</v>
      </c>
      <c r="V62">
        <v>9.9</v>
      </c>
      <c r="W62">
        <f t="shared" si="12"/>
        <v>17.960606060606061</v>
      </c>
      <c r="X62" s="1">
        <f t="shared" si="4"/>
        <v>781.55555555555543</v>
      </c>
      <c r="Y62" s="1">
        <v>105.51</v>
      </c>
      <c r="Z62" s="1">
        <f t="shared" si="13"/>
        <v>-5.4993282579489433E-2</v>
      </c>
      <c r="AA62">
        <v>6.42</v>
      </c>
      <c r="AB62">
        <f t="shared" si="14"/>
        <v>16.434579439252339</v>
      </c>
      <c r="AC62" s="1">
        <v>779.30499999999995</v>
      </c>
      <c r="AD62">
        <v>22447.200000000001</v>
      </c>
      <c r="AE62">
        <f t="shared" si="15"/>
        <v>28.804126753966678</v>
      </c>
      <c r="AF62">
        <f t="shared" si="16"/>
        <v>4.7618176788196296</v>
      </c>
      <c r="AG62" s="1">
        <v>887.23599999999999</v>
      </c>
      <c r="AH62">
        <v>11630.1</v>
      </c>
      <c r="AI62">
        <f t="shared" si="17"/>
        <v>13.108237267198357</v>
      </c>
      <c r="AJ62">
        <f t="shared" si="18"/>
        <v>4.3423077290822949</v>
      </c>
      <c r="AK62" s="1">
        <v>283.99700000000001</v>
      </c>
      <c r="AL62">
        <v>11105.7</v>
      </c>
      <c r="AM62">
        <f t="shared" si="19"/>
        <v>39.104990545674781</v>
      </c>
      <c r="AN62">
        <f t="shared" si="20"/>
        <v>3.5440489325301421</v>
      </c>
      <c r="AO62" s="1">
        <v>143.95599999999999</v>
      </c>
      <c r="AP62">
        <v>5171.3999999999996</v>
      </c>
      <c r="AQ62">
        <f t="shared" si="21"/>
        <v>35.923476617855457</v>
      </c>
      <c r="AR62">
        <f t="shared" si="22"/>
        <v>4.9496879684418147</v>
      </c>
      <c r="AS62" s="1">
        <v>103.054</v>
      </c>
      <c r="AT62">
        <v>2801.3</v>
      </c>
      <c r="AU62">
        <f t="shared" si="23"/>
        <v>27.182836182972036</v>
      </c>
      <c r="AV62">
        <f t="shared" si="24"/>
        <v>3.8814934280512619</v>
      </c>
      <c r="AX62">
        <f>(D62+I62+N62+S62+X62)/5</f>
        <v>851.05926431062358</v>
      </c>
      <c r="AZ62">
        <f>(H62+M62+R62+W62+AB62)/5</f>
        <v>17.15668229859789</v>
      </c>
      <c r="BB62">
        <f t="shared" si="25"/>
        <v>4.2958711473850277</v>
      </c>
    </row>
    <row r="63" spans="3:54" x14ac:dyDescent="0.3">
      <c r="C63" s="2" t="s">
        <v>698</v>
      </c>
      <c r="D63" s="1">
        <f t="shared" si="0"/>
        <v>963.53746271275361</v>
      </c>
      <c r="E63" s="1">
        <v>137.28</v>
      </c>
      <c r="F63" s="1">
        <f t="shared" si="5"/>
        <v>6.832684824902735E-2</v>
      </c>
      <c r="G63">
        <v>7.75</v>
      </c>
      <c r="H63">
        <f t="shared" si="6"/>
        <v>17.713548387096775</v>
      </c>
      <c r="I63" s="1">
        <f t="shared" si="1"/>
        <v>1148.1283528317144</v>
      </c>
      <c r="J63" s="1">
        <v>58</v>
      </c>
      <c r="K63" s="1">
        <f t="shared" si="7"/>
        <v>5.3779069767441845E-2</v>
      </c>
      <c r="L63">
        <v>3.19</v>
      </c>
      <c r="M63">
        <f t="shared" si="8"/>
        <v>18.181818181818183</v>
      </c>
      <c r="N63" s="1">
        <f t="shared" si="2"/>
        <v>614.82889733840386</v>
      </c>
      <c r="O63" s="1">
        <v>145.53</v>
      </c>
      <c r="P63" s="1">
        <f t="shared" si="9"/>
        <v>4.9545651233232402E-2</v>
      </c>
      <c r="Q63">
        <v>8.7100000000000009</v>
      </c>
      <c r="R63">
        <f t="shared" si="10"/>
        <v>16.708381171067735</v>
      </c>
      <c r="S63" s="1">
        <f t="shared" si="3"/>
        <v>812.84815813117814</v>
      </c>
      <c r="T63" s="1">
        <v>180.94</v>
      </c>
      <c r="U63" s="1">
        <f t="shared" si="11"/>
        <v>3.8273942732541366E-2</v>
      </c>
      <c r="V63">
        <v>9.8800000000000008</v>
      </c>
      <c r="W63">
        <f t="shared" si="12"/>
        <v>18.313765182186234</v>
      </c>
      <c r="X63" s="1">
        <f t="shared" si="4"/>
        <v>827.03703703703684</v>
      </c>
      <c r="Y63" s="1">
        <v>111.65</v>
      </c>
      <c r="Z63" s="1">
        <f t="shared" si="13"/>
        <v>6.7195564901548543E-2</v>
      </c>
      <c r="AA63">
        <v>6.4</v>
      </c>
      <c r="AB63">
        <f t="shared" si="14"/>
        <v>17.4453125</v>
      </c>
      <c r="AC63" s="1">
        <v>779.30499999999995</v>
      </c>
      <c r="AD63">
        <v>22429.1</v>
      </c>
      <c r="AE63">
        <f t="shared" si="15"/>
        <v>28.780900930957714</v>
      </c>
      <c r="AF63">
        <f t="shared" si="16"/>
        <v>4.7698298371312271</v>
      </c>
      <c r="AG63" s="1">
        <v>887.23599999999999</v>
      </c>
      <c r="AH63">
        <v>11622</v>
      </c>
      <c r="AI63">
        <f t="shared" si="17"/>
        <v>13.099107790937248</v>
      </c>
      <c r="AJ63">
        <f t="shared" si="18"/>
        <v>4.4277824815006026</v>
      </c>
      <c r="AK63" s="1">
        <v>283.99700000000001</v>
      </c>
      <c r="AL63">
        <v>11094.4</v>
      </c>
      <c r="AM63">
        <f t="shared" si="19"/>
        <v>39.065201392972455</v>
      </c>
      <c r="AN63">
        <f t="shared" si="20"/>
        <v>3.7253103737020483</v>
      </c>
      <c r="AO63" s="1">
        <v>144.96600000000001</v>
      </c>
      <c r="AP63">
        <v>5166.2</v>
      </c>
      <c r="AQ63">
        <f t="shared" si="21"/>
        <v>35.637321854779735</v>
      </c>
      <c r="AR63">
        <f t="shared" si="22"/>
        <v>5.0772614378072864</v>
      </c>
      <c r="AS63" s="1">
        <v>103.054</v>
      </c>
      <c r="AT63">
        <v>2797.9</v>
      </c>
      <c r="AU63">
        <f t="shared" si="23"/>
        <v>27.149843771226735</v>
      </c>
      <c r="AV63">
        <f t="shared" si="24"/>
        <v>4.112362521891419</v>
      </c>
      <c r="AX63">
        <f>(D63+I63+N63+S63+X63)/5</f>
        <v>873.27598161021729</v>
      </c>
      <c r="AZ63">
        <f>(H63+M63+R63+W63+AB63)/5</f>
        <v>17.672565084433785</v>
      </c>
      <c r="BB63">
        <f t="shared" si="25"/>
        <v>4.4225093304065171</v>
      </c>
    </row>
    <row r="64" spans="3:54" x14ac:dyDescent="0.3">
      <c r="C64" s="2" t="s">
        <v>697</v>
      </c>
      <c r="D64" s="1">
        <f t="shared" si="0"/>
        <v>901.91261624846175</v>
      </c>
      <c r="E64" s="1">
        <v>128.5</v>
      </c>
      <c r="F64" s="1">
        <f t="shared" si="5"/>
        <v>-4.793657849892563E-2</v>
      </c>
      <c r="G64">
        <v>7.73</v>
      </c>
      <c r="H64">
        <f t="shared" si="6"/>
        <v>16.623544631306597</v>
      </c>
      <c r="I64" s="1">
        <f t="shared" si="1"/>
        <v>1089.5342162044408</v>
      </c>
      <c r="J64" s="1">
        <v>55.04</v>
      </c>
      <c r="K64" s="1">
        <f t="shared" si="7"/>
        <v>-1.4326647564469996E-2</v>
      </c>
      <c r="L64">
        <v>3.18</v>
      </c>
      <c r="M64">
        <f t="shared" si="8"/>
        <v>17.308176100628931</v>
      </c>
      <c r="N64" s="1">
        <f t="shared" si="2"/>
        <v>585.80481622306797</v>
      </c>
      <c r="O64" s="1">
        <v>138.66</v>
      </c>
      <c r="P64" s="1">
        <f t="shared" si="9"/>
        <v>-2.7766091712242424E-2</v>
      </c>
      <c r="Q64">
        <v>8.69</v>
      </c>
      <c r="R64">
        <f t="shared" si="10"/>
        <v>15.956271576524742</v>
      </c>
      <c r="S64" s="1">
        <f t="shared" si="3"/>
        <v>782.88409703504158</v>
      </c>
      <c r="T64" s="1">
        <v>174.27</v>
      </c>
      <c r="U64" s="1">
        <f t="shared" si="11"/>
        <v>-6.6727360359877808E-2</v>
      </c>
      <c r="V64">
        <v>9.83</v>
      </c>
      <c r="W64">
        <f t="shared" si="12"/>
        <v>17.728382502543237</v>
      </c>
      <c r="X64" s="1">
        <f t="shared" si="4"/>
        <v>774.96296296296271</v>
      </c>
      <c r="Y64" s="1">
        <v>104.62</v>
      </c>
      <c r="Z64" s="1">
        <f t="shared" si="13"/>
        <v>-3.8595846351773488E-2</v>
      </c>
      <c r="AA64">
        <v>6.39</v>
      </c>
      <c r="AB64">
        <f t="shared" si="14"/>
        <v>16.372456964006261</v>
      </c>
      <c r="AC64" s="1">
        <v>779.30499999999995</v>
      </c>
      <c r="AD64">
        <v>22410.7</v>
      </c>
      <c r="AE64">
        <f t="shared" si="15"/>
        <v>28.75729014955634</v>
      </c>
      <c r="AF64">
        <f t="shared" si="16"/>
        <v>4.4684321551758748</v>
      </c>
      <c r="AG64" s="1">
        <v>887.23599999999999</v>
      </c>
      <c r="AH64">
        <v>11628.3</v>
      </c>
      <c r="AI64">
        <f t="shared" si="17"/>
        <v>13.106208494695887</v>
      </c>
      <c r="AJ64">
        <f t="shared" si="18"/>
        <v>4.1995364275087503</v>
      </c>
      <c r="AK64" s="1">
        <v>283.99700000000001</v>
      </c>
      <c r="AL64">
        <v>11085.3</v>
      </c>
      <c r="AM64">
        <f t="shared" si="19"/>
        <v>39.033158800973247</v>
      </c>
      <c r="AN64">
        <f t="shared" si="20"/>
        <v>3.5523643040783743</v>
      </c>
      <c r="AO64" s="1">
        <v>144.96600000000001</v>
      </c>
      <c r="AP64">
        <v>5158.8</v>
      </c>
      <c r="AQ64">
        <f t="shared" si="21"/>
        <v>35.586275402508171</v>
      </c>
      <c r="AR64">
        <f t="shared" si="22"/>
        <v>4.8971126657362181</v>
      </c>
      <c r="AS64" s="1">
        <v>103.054</v>
      </c>
      <c r="AT64">
        <v>2799.3</v>
      </c>
      <c r="AU64">
        <f t="shared" si="23"/>
        <v>27.163428881945389</v>
      </c>
      <c r="AV64">
        <f t="shared" si="24"/>
        <v>3.8515019754938735</v>
      </c>
      <c r="AX64">
        <f>(D64+I64+N64+S64+X64)/5</f>
        <v>827.01974173479505</v>
      </c>
      <c r="AZ64">
        <f>(H64+M64+R64+W64+AB64)/5</f>
        <v>16.797766355001954</v>
      </c>
      <c r="BB64">
        <f t="shared" si="25"/>
        <v>4.1937895055986179</v>
      </c>
    </row>
    <row r="65" spans="3:54" x14ac:dyDescent="0.3">
      <c r="C65" s="2" t="s">
        <v>696</v>
      </c>
      <c r="D65" s="1">
        <f t="shared" si="0"/>
        <v>947.32409194595232</v>
      </c>
      <c r="E65" s="1">
        <v>134.97</v>
      </c>
      <c r="F65" s="1">
        <f t="shared" si="5"/>
        <v>5.2133760333654688E-3</v>
      </c>
      <c r="G65">
        <v>7.72</v>
      </c>
      <c r="H65">
        <f t="shared" si="6"/>
        <v>17.483160621761659</v>
      </c>
      <c r="I65" s="1">
        <f t="shared" si="1"/>
        <v>1105.3704693469472</v>
      </c>
      <c r="J65" s="1">
        <v>55.84</v>
      </c>
      <c r="K65" s="1">
        <f t="shared" si="7"/>
        <v>-4.6345811051693442E-3</v>
      </c>
      <c r="L65">
        <v>3.18</v>
      </c>
      <c r="M65">
        <f t="shared" si="8"/>
        <v>17.559748427672957</v>
      </c>
      <c r="N65" s="1">
        <f t="shared" si="2"/>
        <v>602.53485424588177</v>
      </c>
      <c r="O65" s="1">
        <v>142.62</v>
      </c>
      <c r="P65" s="1">
        <f t="shared" si="9"/>
        <v>-1.4021312394829621E-4</v>
      </c>
      <c r="Q65">
        <v>8.68</v>
      </c>
      <c r="R65">
        <f t="shared" si="10"/>
        <v>16.430875576036868</v>
      </c>
      <c r="S65" s="1">
        <f t="shared" si="3"/>
        <v>838.8589398023372</v>
      </c>
      <c r="T65" s="1">
        <v>186.73</v>
      </c>
      <c r="U65" s="1">
        <f t="shared" si="11"/>
        <v>6.5222078482103374E-3</v>
      </c>
      <c r="V65">
        <v>9.8000000000000007</v>
      </c>
      <c r="W65">
        <f t="shared" si="12"/>
        <v>19.054081632653059</v>
      </c>
      <c r="X65" s="1">
        <f t="shared" si="4"/>
        <v>806.07407407407379</v>
      </c>
      <c r="Y65" s="1">
        <v>108.82</v>
      </c>
      <c r="Z65" s="1">
        <f t="shared" si="13"/>
        <v>-1.7429593615265748E-3</v>
      </c>
      <c r="AA65">
        <v>6.38</v>
      </c>
      <c r="AB65">
        <f t="shared" si="14"/>
        <v>17.0564263322884</v>
      </c>
      <c r="AC65" s="1">
        <v>779.30499999999995</v>
      </c>
      <c r="AD65">
        <v>22392.7</v>
      </c>
      <c r="AE65">
        <f t="shared" si="15"/>
        <v>28.734192646011515</v>
      </c>
      <c r="AF65">
        <f t="shared" si="16"/>
        <v>4.697191310114456</v>
      </c>
      <c r="AG65" s="1">
        <v>887.23599999999999</v>
      </c>
      <c r="AH65">
        <v>11700.7</v>
      </c>
      <c r="AI65">
        <f t="shared" si="17"/>
        <v>13.187810233128504</v>
      </c>
      <c r="AJ65">
        <f t="shared" si="18"/>
        <v>4.2342131872452073</v>
      </c>
      <c r="AK65" s="1">
        <v>283.99700000000001</v>
      </c>
      <c r="AL65">
        <v>11076.4</v>
      </c>
      <c r="AM65">
        <f t="shared" si="19"/>
        <v>39.001820441765226</v>
      </c>
      <c r="AN65">
        <f t="shared" si="20"/>
        <v>3.6567523870571672</v>
      </c>
      <c r="AO65" s="1">
        <v>144.21299999999999</v>
      </c>
      <c r="AP65">
        <v>5153.7</v>
      </c>
      <c r="AQ65">
        <f t="shared" si="21"/>
        <v>35.736722764244554</v>
      </c>
      <c r="AR65">
        <f t="shared" si="22"/>
        <v>5.2251573607311252</v>
      </c>
      <c r="AS65" s="1">
        <v>103.054</v>
      </c>
      <c r="AT65">
        <v>2795.9</v>
      </c>
      <c r="AU65">
        <f t="shared" si="23"/>
        <v>27.130436470200088</v>
      </c>
      <c r="AV65">
        <f t="shared" si="24"/>
        <v>4.0109933402482207</v>
      </c>
      <c r="AX65">
        <f>(D65+I65+N65+S65+X65)/5</f>
        <v>860.03248588303848</v>
      </c>
      <c r="AZ65">
        <f>(H65+M65+R65+W65+AB65)/5</f>
        <v>17.516858518082586</v>
      </c>
      <c r="BB65">
        <f t="shared" si="25"/>
        <v>4.3648615170792358</v>
      </c>
    </row>
    <row r="66" spans="3:54" x14ac:dyDescent="0.3">
      <c r="C66" s="2" t="s">
        <v>695</v>
      </c>
      <c r="D66" s="1">
        <f t="shared" si="0"/>
        <v>942.41094928934604</v>
      </c>
      <c r="E66" s="1">
        <v>134.27000000000001</v>
      </c>
      <c r="F66" s="1">
        <f t="shared" si="5"/>
        <v>5.4918290383406676E-2</v>
      </c>
      <c r="G66">
        <v>7.71</v>
      </c>
      <c r="H66">
        <f t="shared" si="6"/>
        <v>17.415045395590145</v>
      </c>
      <c r="I66" s="1">
        <f t="shared" si="1"/>
        <v>1110.5172516182618</v>
      </c>
      <c r="J66" s="1">
        <v>56.1</v>
      </c>
      <c r="K66" s="1">
        <f t="shared" si="7"/>
        <v>0.1023776773432894</v>
      </c>
      <c r="L66">
        <v>3.17</v>
      </c>
      <c r="M66">
        <f t="shared" si="8"/>
        <v>17.697160883280759</v>
      </c>
      <c r="N66" s="1">
        <f t="shared" si="2"/>
        <v>602.61934938741103</v>
      </c>
      <c r="O66" s="1">
        <v>142.63999999999999</v>
      </c>
      <c r="P66" s="1">
        <f t="shared" si="9"/>
        <v>3.1978006077268084E-2</v>
      </c>
      <c r="Q66">
        <v>8.66</v>
      </c>
      <c r="R66">
        <f t="shared" si="10"/>
        <v>16.471131639722863</v>
      </c>
      <c r="S66" s="1">
        <f t="shared" si="3"/>
        <v>833.42318059299316</v>
      </c>
      <c r="T66" s="1">
        <v>185.52</v>
      </c>
      <c r="U66" s="1">
        <f t="shared" si="11"/>
        <v>8.1749271137026236E-2</v>
      </c>
      <c r="V66">
        <v>9.7799999999999994</v>
      </c>
      <c r="W66">
        <f t="shared" si="12"/>
        <v>18.969325153374236</v>
      </c>
      <c r="X66" s="1">
        <f t="shared" si="4"/>
        <v>807.4814814814813</v>
      </c>
      <c r="Y66" s="1">
        <v>109.01</v>
      </c>
      <c r="Z66" s="1">
        <f t="shared" si="13"/>
        <v>5.0496289871831967E-2</v>
      </c>
      <c r="AA66">
        <v>6.36</v>
      </c>
      <c r="AB66">
        <f t="shared" si="14"/>
        <v>17.139937106918239</v>
      </c>
      <c r="AC66" s="1">
        <v>779.30499999999995</v>
      </c>
      <c r="AD66">
        <v>22374.7</v>
      </c>
      <c r="AE66">
        <f t="shared" si="15"/>
        <v>28.711095142466689</v>
      </c>
      <c r="AF66">
        <f t="shared" si="16"/>
        <v>4.6765892883479996</v>
      </c>
      <c r="AG66" s="1">
        <v>887.23599999999999</v>
      </c>
      <c r="AH66">
        <v>11692.2</v>
      </c>
      <c r="AI66">
        <f t="shared" si="17"/>
        <v>13.178229918533514</v>
      </c>
      <c r="AJ66">
        <f t="shared" si="18"/>
        <v>4.257020885718684</v>
      </c>
      <c r="AK66" s="1">
        <v>283.99700000000001</v>
      </c>
      <c r="AL66">
        <v>11072.3</v>
      </c>
      <c r="AM66">
        <f t="shared" si="19"/>
        <v>38.9873836695458</v>
      </c>
      <c r="AN66">
        <f t="shared" si="20"/>
        <v>3.6586194449211096</v>
      </c>
      <c r="AO66" s="1">
        <v>144.21299999999999</v>
      </c>
      <c r="AP66">
        <v>5148.6000000000004</v>
      </c>
      <c r="AQ66">
        <f t="shared" si="21"/>
        <v>35.701358407355791</v>
      </c>
      <c r="AR66">
        <f t="shared" si="22"/>
        <v>5.1964409276308121</v>
      </c>
      <c r="AS66" s="1">
        <v>103.054</v>
      </c>
      <c r="AT66">
        <v>2792.6</v>
      </c>
      <c r="AU66">
        <f t="shared" si="23"/>
        <v>27.098414423506121</v>
      </c>
      <c r="AV66">
        <f t="shared" si="24"/>
        <v>4.0227445892716469</v>
      </c>
      <c r="AX66">
        <f>(D66+I66+N66+S66+X66)/5</f>
        <v>859.29044247389868</v>
      </c>
      <c r="AZ66">
        <f>(H66+M66+R66+W66+AB66)/5</f>
        <v>17.538520035777246</v>
      </c>
      <c r="BB66">
        <f t="shared" si="25"/>
        <v>4.3622830271780497</v>
      </c>
    </row>
    <row r="67" spans="3:54" x14ac:dyDescent="0.3">
      <c r="C67" s="2" t="s">
        <v>694</v>
      </c>
      <c r="D67" s="1">
        <f t="shared" ref="D67:D130" si="26">D68*(1+F67)</f>
        <v>893.34971047551915</v>
      </c>
      <c r="E67" s="1">
        <v>127.28</v>
      </c>
      <c r="F67" s="1">
        <f t="shared" si="5"/>
        <v>-1.6079158936301852E-2</v>
      </c>
      <c r="G67">
        <v>7.69</v>
      </c>
      <c r="H67">
        <f t="shared" si="6"/>
        <v>16.551365409622885</v>
      </c>
      <c r="I67" s="1">
        <f t="shared" ref="I67:I130" si="27">I68*(1+K67)</f>
        <v>1007.3836530276889</v>
      </c>
      <c r="J67" s="1">
        <v>50.89</v>
      </c>
      <c r="K67" s="1">
        <f t="shared" si="7"/>
        <v>-7.8914027149321275E-2</v>
      </c>
      <c r="L67">
        <v>3.16</v>
      </c>
      <c r="M67">
        <f t="shared" si="8"/>
        <v>16.104430379746834</v>
      </c>
      <c r="N67" s="1">
        <f t="shared" ref="N67:N130" si="28">N68*(1+P67)</f>
        <v>583.94592310942198</v>
      </c>
      <c r="O67" s="1">
        <v>138.22</v>
      </c>
      <c r="P67" s="1">
        <f t="shared" si="9"/>
        <v>-4.6955802247810818E-2</v>
      </c>
      <c r="Q67">
        <v>8.64</v>
      </c>
      <c r="R67">
        <f t="shared" si="10"/>
        <v>15.997685185185183</v>
      </c>
      <c r="S67" s="1">
        <f t="shared" ref="S67:S130" si="29">S68*(1+U67)</f>
        <v>770.44025157232818</v>
      </c>
      <c r="T67" s="1">
        <v>171.5</v>
      </c>
      <c r="U67" s="1">
        <f t="shared" si="11"/>
        <v>-4.3342444357672871E-2</v>
      </c>
      <c r="V67">
        <v>9.73</v>
      </c>
      <c r="W67">
        <f t="shared" si="12"/>
        <v>17.625899280575538</v>
      </c>
      <c r="X67" s="1">
        <f t="shared" ref="X67:X130" si="30">X68*(1+Z67)</f>
        <v>768.66666666666652</v>
      </c>
      <c r="Y67" s="1">
        <v>103.77</v>
      </c>
      <c r="Z67" s="1">
        <f t="shared" si="13"/>
        <v>-5.7921016795279279E-2</v>
      </c>
      <c r="AA67">
        <v>6.35</v>
      </c>
      <c r="AB67">
        <f t="shared" si="14"/>
        <v>16.341732283464566</v>
      </c>
      <c r="AC67" s="1">
        <v>779.30499999999995</v>
      </c>
      <c r="AD67">
        <v>22358.799999999999</v>
      </c>
      <c r="AE67">
        <f t="shared" si="15"/>
        <v>28.690692347668758</v>
      </c>
      <c r="AF67">
        <f t="shared" si="16"/>
        <v>4.4362819292627504</v>
      </c>
      <c r="AG67" s="1">
        <v>887.23599999999999</v>
      </c>
      <c r="AH67">
        <v>11683.6</v>
      </c>
      <c r="AI67">
        <f t="shared" si="17"/>
        <v>13.168536894355054</v>
      </c>
      <c r="AJ67">
        <f t="shared" si="18"/>
        <v>3.8645143654353111</v>
      </c>
      <c r="AK67" s="1">
        <v>283.99700000000001</v>
      </c>
      <c r="AL67">
        <v>11063.4</v>
      </c>
      <c r="AM67">
        <f t="shared" si="19"/>
        <v>38.956045310337785</v>
      </c>
      <c r="AN67">
        <f t="shared" si="20"/>
        <v>3.5481014281324006</v>
      </c>
      <c r="AO67" s="1">
        <v>144.96600000000001</v>
      </c>
      <c r="AP67">
        <v>5140.3999999999996</v>
      </c>
      <c r="AQ67">
        <f t="shared" si="21"/>
        <v>35.459349088751843</v>
      </c>
      <c r="AR67">
        <f t="shared" si="22"/>
        <v>4.8365242004513274</v>
      </c>
      <c r="AS67" s="1">
        <v>103.054</v>
      </c>
      <c r="AT67">
        <v>2789.2</v>
      </c>
      <c r="AU67">
        <f t="shared" si="23"/>
        <v>27.065422011760823</v>
      </c>
      <c r="AV67">
        <f t="shared" si="24"/>
        <v>3.8340433027391367</v>
      </c>
      <c r="AX67">
        <f>(D67+I67+N67+S67+X67)/5</f>
        <v>804.75724097032491</v>
      </c>
      <c r="AZ67">
        <f>(H67+M67+R67+W67+AB67)/5</f>
        <v>16.524222507718999</v>
      </c>
      <c r="BB67">
        <f t="shared" si="25"/>
        <v>4.1038930452041855</v>
      </c>
    </row>
    <row r="68" spans="3:54" x14ac:dyDescent="0.3">
      <c r="C68" s="2" t="s">
        <v>693</v>
      </c>
      <c r="D68" s="1">
        <f t="shared" si="26"/>
        <v>907.94876294086396</v>
      </c>
      <c r="E68" s="1">
        <v>129.36000000000001</v>
      </c>
      <c r="F68" s="1">
        <f t="shared" ref="F68:F131" si="31">E68/E69-1</f>
        <v>-3.6281010206361985E-2</v>
      </c>
      <c r="G68">
        <v>7.68</v>
      </c>
      <c r="H68">
        <f t="shared" ref="H68:H131" si="32">E68/G68</f>
        <v>16.843750000000004</v>
      </c>
      <c r="I68" s="1">
        <f t="shared" si="27"/>
        <v>1093.6912326543488</v>
      </c>
      <c r="J68" s="1">
        <v>55.25</v>
      </c>
      <c r="K68" s="1">
        <f t="shared" ref="K68:K131" si="33">J68/J69-1</f>
        <v>-4.5933344845449753E-2</v>
      </c>
      <c r="L68">
        <v>3.15</v>
      </c>
      <c r="M68">
        <f t="shared" ref="M68:M131" si="34">J68/L68</f>
        <v>17.539682539682541</v>
      </c>
      <c r="N68" s="1">
        <f t="shared" si="28"/>
        <v>612.71651880016987</v>
      </c>
      <c r="O68" s="1">
        <v>145.03</v>
      </c>
      <c r="P68" s="1">
        <f t="shared" ref="P68:P131" si="35">O68/O69-1</f>
        <v>-3.9345565344108047E-2</v>
      </c>
      <c r="Q68">
        <v>8.6300000000000008</v>
      </c>
      <c r="R68">
        <f t="shared" ref="R68:R131" si="36">O68/Q68</f>
        <v>16.805330243337195</v>
      </c>
      <c r="S68" s="1">
        <f t="shared" si="29"/>
        <v>805.34591194968675</v>
      </c>
      <c r="T68" s="1">
        <v>179.27</v>
      </c>
      <c r="U68" s="1">
        <f t="shared" ref="U68:U131" si="37">T68/T69-1</f>
        <v>-4.0823970037453194E-2</v>
      </c>
      <c r="V68">
        <v>9.7100000000000009</v>
      </c>
      <c r="W68">
        <f t="shared" ref="W68:W131" si="38">T68/V68</f>
        <v>18.462409886714727</v>
      </c>
      <c r="X68" s="1">
        <f t="shared" si="30"/>
        <v>815.92592592592587</v>
      </c>
      <c r="Y68" s="1">
        <v>110.15</v>
      </c>
      <c r="Z68" s="1">
        <f t="shared" ref="Z68:Z131" si="39">Y68/Y69-1</f>
        <v>-2.9515418502202628E-2</v>
      </c>
      <c r="AA68">
        <v>6.33</v>
      </c>
      <c r="AB68">
        <f t="shared" ref="AB68:AB131" si="40">Y68/AA68</f>
        <v>17.40126382306477</v>
      </c>
      <c r="AC68" s="1">
        <v>787.16899999999998</v>
      </c>
      <c r="AD68">
        <v>22340.9</v>
      </c>
      <c r="AE68">
        <f t="shared" ref="AE68:AE131" si="41">AD68/AC68</f>
        <v>28.381325992258336</v>
      </c>
      <c r="AF68">
        <f t="shared" ref="AF68:AF131" si="42">E68/AE68</f>
        <v>4.5579265759212921</v>
      </c>
      <c r="AG68" s="1">
        <v>893.72299999999996</v>
      </c>
      <c r="AH68">
        <v>11675.1</v>
      </c>
      <c r="AI68">
        <f t="shared" ref="AI68:AI131" si="43">AH68/AG68</f>
        <v>13.063443594939372</v>
      </c>
      <c r="AJ68">
        <f t="shared" ref="AJ68:AJ131" si="44">J68/AI68</f>
        <v>4.229359555806802</v>
      </c>
      <c r="AK68" s="1">
        <v>286.149</v>
      </c>
      <c r="AL68">
        <v>11054.4</v>
      </c>
      <c r="AM68">
        <f t="shared" ref="AM68:AM131" si="45">AL68/AK68</f>
        <v>38.631621987146552</v>
      </c>
      <c r="AN68">
        <f t="shared" ref="AN68:AN131" si="46">O68/AM68</f>
        <v>3.7541783787451157</v>
      </c>
      <c r="AO68" s="1">
        <v>144.96600000000001</v>
      </c>
      <c r="AP68">
        <v>5135.2</v>
      </c>
      <c r="AQ68">
        <f t="shared" ref="AQ68:AQ131" si="47">AP68/AO68</f>
        <v>35.423478608777231</v>
      </c>
      <c r="AR68">
        <f t="shared" ref="AR68:AR131" si="48">T68/AQ68</f>
        <v>5.0607678026172307</v>
      </c>
      <c r="AS68" s="1">
        <v>103.054</v>
      </c>
      <c r="AT68">
        <v>2785.8</v>
      </c>
      <c r="AU68">
        <f t="shared" ref="AU68:AU131" si="49">AT68/AS68</f>
        <v>27.032429600015526</v>
      </c>
      <c r="AV68">
        <f t="shared" ref="AV68:AV131" si="50">Y68/AU68</f>
        <v>4.0747354799339508</v>
      </c>
      <c r="AX68">
        <f>(D68+I68+N68+S68+X68)/5</f>
        <v>847.12567045419905</v>
      </c>
      <c r="AZ68">
        <f>(H68+M68+R68+W68+AB68)/5</f>
        <v>17.410487298559847</v>
      </c>
      <c r="BB68">
        <f t="shared" ref="BB68:BB131" si="51">(AV68+AR68+AN68+AJ68+AF68)/5</f>
        <v>4.3353935586048786</v>
      </c>
    </row>
    <row r="69" spans="3:54" x14ac:dyDescent="0.3">
      <c r="C69" s="2" t="s">
        <v>692</v>
      </c>
      <c r="D69" s="1">
        <f t="shared" si="26"/>
        <v>942.13019828039683</v>
      </c>
      <c r="E69" s="1">
        <v>134.22999999999999</v>
      </c>
      <c r="F69" s="1">
        <f t="shared" si="31"/>
        <v>-4.9699115044247844E-2</v>
      </c>
      <c r="G69">
        <v>7.5</v>
      </c>
      <c r="H69">
        <f t="shared" si="32"/>
        <v>17.897333333333332</v>
      </c>
      <c r="I69" s="1">
        <f t="shared" si="27"/>
        <v>1146.3467743531826</v>
      </c>
      <c r="J69" s="1">
        <v>57.91</v>
      </c>
      <c r="K69" s="1">
        <f t="shared" si="33"/>
        <v>7.3056183684117038E-3</v>
      </c>
      <c r="L69">
        <v>3.14</v>
      </c>
      <c r="M69">
        <f t="shared" si="34"/>
        <v>18.442675159235666</v>
      </c>
      <c r="N69" s="1">
        <f t="shared" si="28"/>
        <v>637.8115758343904</v>
      </c>
      <c r="O69" s="1">
        <v>150.97</v>
      </c>
      <c r="P69" s="1">
        <f t="shared" si="35"/>
        <v>-2.8401585204755886E-3</v>
      </c>
      <c r="Q69">
        <v>8.49</v>
      </c>
      <c r="R69">
        <f t="shared" si="36"/>
        <v>17.782096584216724</v>
      </c>
      <c r="S69" s="1">
        <f t="shared" si="29"/>
        <v>839.6226415094352</v>
      </c>
      <c r="T69" s="1">
        <v>186.9</v>
      </c>
      <c r="U69" s="1">
        <f t="shared" si="37"/>
        <v>1.0176209094316935E-3</v>
      </c>
      <c r="V69">
        <v>9.69</v>
      </c>
      <c r="W69">
        <f t="shared" si="38"/>
        <v>19.287925696594428</v>
      </c>
      <c r="X69" s="1">
        <f t="shared" si="30"/>
        <v>840.74074074074065</v>
      </c>
      <c r="Y69" s="1">
        <v>113.5</v>
      </c>
      <c r="Z69" s="1">
        <f t="shared" si="39"/>
        <v>3.1818181818181746E-2</v>
      </c>
      <c r="AA69">
        <v>6.34</v>
      </c>
      <c r="AB69">
        <f t="shared" si="40"/>
        <v>17.902208201892744</v>
      </c>
      <c r="AC69" s="1">
        <v>787.16899999999998</v>
      </c>
      <c r="AD69">
        <v>22301.8</v>
      </c>
      <c r="AE69">
        <f t="shared" si="41"/>
        <v>28.331654320736714</v>
      </c>
      <c r="AF69">
        <f t="shared" si="42"/>
        <v>4.737810170927907</v>
      </c>
      <c r="AG69" s="1">
        <v>893.72299999999996</v>
      </c>
      <c r="AH69">
        <v>11666.5</v>
      </c>
      <c r="AI69">
        <f t="shared" si="43"/>
        <v>13.053820926618203</v>
      </c>
      <c r="AJ69">
        <f t="shared" si="44"/>
        <v>4.436248997557108</v>
      </c>
      <c r="AK69" s="1">
        <v>286.149</v>
      </c>
      <c r="AL69">
        <v>11045.4</v>
      </c>
      <c r="AM69">
        <f t="shared" si="45"/>
        <v>38.600169841586023</v>
      </c>
      <c r="AN69">
        <f t="shared" si="46"/>
        <v>3.9111226872725302</v>
      </c>
      <c r="AO69" s="1">
        <v>144.99</v>
      </c>
      <c r="AP69">
        <v>5127.1000000000004</v>
      </c>
      <c r="AQ69">
        <f t="shared" si="47"/>
        <v>35.361749086143874</v>
      </c>
      <c r="AR69">
        <f t="shared" si="48"/>
        <v>5.2853720426751964</v>
      </c>
      <c r="AS69" s="1">
        <v>103.054</v>
      </c>
      <c r="AT69">
        <v>2780.8</v>
      </c>
      <c r="AU69">
        <f t="shared" si="49"/>
        <v>26.983911347448913</v>
      </c>
      <c r="AV69">
        <f t="shared" si="50"/>
        <v>4.2062100834292284</v>
      </c>
      <c r="AX69">
        <f>(D69+I69+N69+S69+X69)/5</f>
        <v>881.3303861436292</v>
      </c>
      <c r="AZ69">
        <f>(H69+M69+R69+W69+AB69)/5</f>
        <v>18.26244779505458</v>
      </c>
      <c r="BB69">
        <f t="shared" si="51"/>
        <v>4.5153527963723947</v>
      </c>
    </row>
    <row r="70" spans="3:54" x14ac:dyDescent="0.3">
      <c r="C70" s="2" t="s">
        <v>691</v>
      </c>
      <c r="D70" s="1">
        <f t="shared" si="26"/>
        <v>991.4020003509354</v>
      </c>
      <c r="E70" s="1">
        <v>141.25</v>
      </c>
      <c r="F70" s="1">
        <f t="shared" si="31"/>
        <v>5.6669264007935816E-4</v>
      </c>
      <c r="G70">
        <v>7.43</v>
      </c>
      <c r="H70">
        <f t="shared" si="32"/>
        <v>19.010767160161507</v>
      </c>
      <c r="I70" s="1">
        <f t="shared" si="27"/>
        <v>1138.032741453367</v>
      </c>
      <c r="J70" s="1">
        <v>57.49</v>
      </c>
      <c r="K70" s="1">
        <f t="shared" si="33"/>
        <v>-2.9704641350210892E-2</v>
      </c>
      <c r="L70">
        <v>3.13</v>
      </c>
      <c r="M70">
        <f t="shared" si="34"/>
        <v>18.36741214057508</v>
      </c>
      <c r="N70" s="1">
        <f t="shared" si="28"/>
        <v>639.62822137727176</v>
      </c>
      <c r="O70" s="1">
        <v>151.4</v>
      </c>
      <c r="P70" s="1">
        <f t="shared" si="35"/>
        <v>-1.9048853181288017E-2</v>
      </c>
      <c r="Q70">
        <v>8.25</v>
      </c>
      <c r="R70">
        <f t="shared" si="36"/>
        <v>18.351515151515152</v>
      </c>
      <c r="S70" s="1">
        <f t="shared" si="29"/>
        <v>838.76909254267878</v>
      </c>
      <c r="T70" s="1">
        <v>186.71</v>
      </c>
      <c r="U70" s="1">
        <f t="shared" si="37"/>
        <v>2.0161730958365265E-2</v>
      </c>
      <c r="V70">
        <v>9.64</v>
      </c>
      <c r="W70">
        <f t="shared" si="38"/>
        <v>19.36825726141079</v>
      </c>
      <c r="X70" s="1">
        <f t="shared" si="30"/>
        <v>814.81481481481478</v>
      </c>
      <c r="Y70" s="1">
        <v>110</v>
      </c>
      <c r="Z70" s="1">
        <f t="shared" si="39"/>
        <v>-3.6231884057971175E-3</v>
      </c>
      <c r="AA70">
        <v>6.3</v>
      </c>
      <c r="AB70">
        <f t="shared" si="40"/>
        <v>17.460317460317462</v>
      </c>
      <c r="AC70" s="1">
        <v>787.16899999999998</v>
      </c>
      <c r="AD70">
        <v>22243.1</v>
      </c>
      <c r="AE70">
        <f t="shared" si="41"/>
        <v>28.257083294692752</v>
      </c>
      <c r="AF70">
        <f t="shared" si="42"/>
        <v>4.9987466337875572</v>
      </c>
      <c r="AG70" s="1">
        <v>893.72299999999996</v>
      </c>
      <c r="AH70">
        <v>11678.4</v>
      </c>
      <c r="AI70">
        <f t="shared" si="43"/>
        <v>13.067136014178891</v>
      </c>
      <c r="AJ70">
        <f t="shared" si="44"/>
        <v>4.3995868672078364</v>
      </c>
      <c r="AK70" s="1">
        <v>286.149</v>
      </c>
      <c r="AL70">
        <v>11031.3</v>
      </c>
      <c r="AM70">
        <f t="shared" si="45"/>
        <v>38.550894813541191</v>
      </c>
      <c r="AN70">
        <f t="shared" si="46"/>
        <v>3.9272758967664743</v>
      </c>
      <c r="AO70" s="1">
        <v>144.99</v>
      </c>
      <c r="AP70">
        <v>5122.7</v>
      </c>
      <c r="AQ70">
        <f t="shared" si="47"/>
        <v>35.331402165666596</v>
      </c>
      <c r="AR70">
        <f t="shared" si="48"/>
        <v>5.2845341128701664</v>
      </c>
      <c r="AS70" s="1">
        <v>103.54300000000001</v>
      </c>
      <c r="AT70">
        <v>2761.9</v>
      </c>
      <c r="AU70">
        <f t="shared" si="49"/>
        <v>26.673942226900902</v>
      </c>
      <c r="AV70">
        <f t="shared" si="50"/>
        <v>4.1238748687497733</v>
      </c>
      <c r="AX70">
        <f>(D70+I70+N70+S70+X70)/5</f>
        <v>884.52937410781362</v>
      </c>
      <c r="AZ70">
        <f>(H70+M70+R70+W70+AB70)/5</f>
        <v>18.511653834796</v>
      </c>
      <c r="BB70">
        <f t="shared" si="51"/>
        <v>4.5468036758763617</v>
      </c>
    </row>
    <row r="71" spans="3:54" x14ac:dyDescent="0.3">
      <c r="C71" s="2" t="s">
        <v>690</v>
      </c>
      <c r="D71" s="1">
        <f t="shared" si="26"/>
        <v>990.84049833303754</v>
      </c>
      <c r="E71" s="1">
        <v>141.16999999999999</v>
      </c>
      <c r="F71" s="1">
        <f t="shared" si="31"/>
        <v>2.6466952664873089E-2</v>
      </c>
      <c r="G71">
        <v>7.23</v>
      </c>
      <c r="H71">
        <f t="shared" si="32"/>
        <v>19.525587828492391</v>
      </c>
      <c r="I71" s="1">
        <f t="shared" si="27"/>
        <v>1172.872498366881</v>
      </c>
      <c r="J71" s="1">
        <v>59.25</v>
      </c>
      <c r="K71" s="1">
        <f t="shared" si="33"/>
        <v>2.6507276507276467E-2</v>
      </c>
      <c r="L71">
        <v>2.98</v>
      </c>
      <c r="M71">
        <f t="shared" si="34"/>
        <v>19.882550335570471</v>
      </c>
      <c r="N71" s="1">
        <f t="shared" si="28"/>
        <v>652.04900718208796</v>
      </c>
      <c r="O71" s="1">
        <v>154.34</v>
      </c>
      <c r="P71" s="1">
        <f t="shared" si="35"/>
        <v>2.7084581087376103E-2</v>
      </c>
      <c r="Q71">
        <v>7.92</v>
      </c>
      <c r="R71">
        <f t="shared" si="36"/>
        <v>19.487373737373737</v>
      </c>
      <c r="S71" s="1">
        <f t="shared" si="29"/>
        <v>822.19227313567058</v>
      </c>
      <c r="T71" s="1">
        <v>183.02</v>
      </c>
      <c r="U71" s="1">
        <f t="shared" si="37"/>
        <v>-9.4176228620912461E-3</v>
      </c>
      <c r="V71">
        <v>9.75</v>
      </c>
      <c r="W71">
        <f t="shared" si="38"/>
        <v>18.771282051282054</v>
      </c>
      <c r="X71" s="1">
        <f t="shared" si="30"/>
        <v>817.77777777777771</v>
      </c>
      <c r="Y71" s="1">
        <v>110.4</v>
      </c>
      <c r="Z71" s="1">
        <f t="shared" si="39"/>
        <v>1.1081600879201403E-2</v>
      </c>
      <c r="AA71">
        <v>6.21</v>
      </c>
      <c r="AB71">
        <f t="shared" si="40"/>
        <v>17.777777777777779</v>
      </c>
      <c r="AC71" s="1">
        <v>787.16899999999998</v>
      </c>
      <c r="AD71">
        <v>22198.3</v>
      </c>
      <c r="AE71">
        <f t="shared" si="41"/>
        <v>28.200170484355965</v>
      </c>
      <c r="AF71">
        <f t="shared" si="42"/>
        <v>5.0059981048098274</v>
      </c>
      <c r="AG71" s="1">
        <v>893.72299999999996</v>
      </c>
      <c r="AH71">
        <v>11794.4</v>
      </c>
      <c r="AI71">
        <f t="shared" si="43"/>
        <v>13.196930145022563</v>
      </c>
      <c r="AJ71">
        <f t="shared" si="44"/>
        <v>4.4896805051549888</v>
      </c>
      <c r="AK71" s="1">
        <v>286.149</v>
      </c>
      <c r="AL71">
        <v>11006.6</v>
      </c>
      <c r="AM71">
        <f t="shared" si="45"/>
        <v>38.464576147391746</v>
      </c>
      <c r="AN71">
        <f t="shared" si="46"/>
        <v>4.0125230915995855</v>
      </c>
      <c r="AO71" s="1">
        <v>144.99</v>
      </c>
      <c r="AP71">
        <v>5097.3999999999996</v>
      </c>
      <c r="AQ71">
        <f t="shared" si="47"/>
        <v>35.156907372922262</v>
      </c>
      <c r="AR71">
        <f t="shared" si="48"/>
        <v>5.2058048809196862</v>
      </c>
      <c r="AS71" s="1">
        <v>103.54300000000001</v>
      </c>
      <c r="AT71">
        <v>2751.1</v>
      </c>
      <c r="AU71">
        <f t="shared" si="49"/>
        <v>26.569637735047273</v>
      </c>
      <c r="AV71">
        <f t="shared" si="50"/>
        <v>4.1551187524990008</v>
      </c>
      <c r="AX71">
        <f>(D71+I71+N71+S71+X71)/5</f>
        <v>891.14641095909099</v>
      </c>
      <c r="AZ71">
        <f>(H71+M71+R71+W71+AB71)/5</f>
        <v>19.088914346099283</v>
      </c>
      <c r="BB71">
        <f t="shared" si="51"/>
        <v>4.5738250669966174</v>
      </c>
    </row>
    <row r="72" spans="3:54" x14ac:dyDescent="0.3">
      <c r="C72" s="2" t="s">
        <v>689</v>
      </c>
      <c r="D72" s="1">
        <f t="shared" si="26"/>
        <v>965.29215651868424</v>
      </c>
      <c r="E72" s="1">
        <v>137.53</v>
      </c>
      <c r="F72" s="1">
        <f t="shared" si="31"/>
        <v>2.5577926920208771E-2</v>
      </c>
      <c r="G72">
        <v>6.74</v>
      </c>
      <c r="H72">
        <f t="shared" si="32"/>
        <v>20.405044510385757</v>
      </c>
      <c r="I72" s="1">
        <f t="shared" si="27"/>
        <v>1142.5856642318377</v>
      </c>
      <c r="J72" s="1">
        <v>57.72</v>
      </c>
      <c r="K72" s="1">
        <f t="shared" si="33"/>
        <v>4.9263770223595627E-2</v>
      </c>
      <c r="L72">
        <v>2.77</v>
      </c>
      <c r="M72">
        <f t="shared" si="34"/>
        <v>20.837545126353788</v>
      </c>
      <c r="N72" s="1">
        <f t="shared" si="28"/>
        <v>634.85424588086278</v>
      </c>
      <c r="O72" s="1">
        <v>150.27000000000001</v>
      </c>
      <c r="P72" s="1">
        <f t="shared" si="35"/>
        <v>3.706004140786745E-2</v>
      </c>
      <c r="Q72">
        <v>7.38</v>
      </c>
      <c r="R72">
        <f t="shared" si="36"/>
        <v>20.36178861788618</v>
      </c>
      <c r="S72" s="1">
        <f t="shared" si="29"/>
        <v>830.00898472596703</v>
      </c>
      <c r="T72" s="1">
        <v>184.76</v>
      </c>
      <c r="U72" s="1">
        <f t="shared" si="37"/>
        <v>1.0943313635368712E-2</v>
      </c>
      <c r="V72">
        <v>9.67</v>
      </c>
      <c r="W72">
        <f t="shared" si="38"/>
        <v>19.106514994829368</v>
      </c>
      <c r="X72" s="1">
        <f t="shared" si="30"/>
        <v>808.81481481481478</v>
      </c>
      <c r="Y72" s="1">
        <v>109.19</v>
      </c>
      <c r="Z72" s="1">
        <f t="shared" si="39"/>
        <v>3.7730469492491814E-2</v>
      </c>
      <c r="AA72">
        <v>5.98</v>
      </c>
      <c r="AB72">
        <f t="shared" si="40"/>
        <v>18.259197324414714</v>
      </c>
      <c r="AC72" s="1">
        <v>787.16899999999998</v>
      </c>
      <c r="AD72">
        <v>22109.8</v>
      </c>
      <c r="AE72">
        <f t="shared" si="41"/>
        <v>28.087742276436192</v>
      </c>
      <c r="AF72">
        <f t="shared" si="42"/>
        <v>4.8964419655537359</v>
      </c>
      <c r="AG72" s="1">
        <v>893.72299999999996</v>
      </c>
      <c r="AH72">
        <v>11791.8</v>
      </c>
      <c r="AI72">
        <f t="shared" si="43"/>
        <v>13.194020966227791</v>
      </c>
      <c r="AJ72">
        <f t="shared" si="44"/>
        <v>4.3747088281687274</v>
      </c>
      <c r="AK72" s="1">
        <v>286.149</v>
      </c>
      <c r="AL72">
        <v>10966.5</v>
      </c>
      <c r="AM72">
        <f t="shared" si="45"/>
        <v>38.324439365505384</v>
      </c>
      <c r="AN72">
        <f t="shared" si="46"/>
        <v>3.9209966926549038</v>
      </c>
      <c r="AO72" s="1">
        <v>144.99</v>
      </c>
      <c r="AP72">
        <v>5081.1000000000004</v>
      </c>
      <c r="AQ72">
        <f t="shared" si="47"/>
        <v>35.044485826608735</v>
      </c>
      <c r="AR72">
        <f t="shared" si="48"/>
        <v>5.2721561079293844</v>
      </c>
      <c r="AS72" s="1">
        <v>103.54300000000001</v>
      </c>
      <c r="AT72">
        <v>2737.8</v>
      </c>
      <c r="AU72">
        <f t="shared" si="49"/>
        <v>26.4411886848942</v>
      </c>
      <c r="AV72">
        <f t="shared" si="50"/>
        <v>4.1295420300971584</v>
      </c>
      <c r="AX72">
        <f>(D72+I72+N72+S72+X72)/5</f>
        <v>876.31117323443323</v>
      </c>
      <c r="AZ72">
        <f>(H72+M72+R72+W72+AB72)/5</f>
        <v>19.794018114773962</v>
      </c>
      <c r="BB72">
        <f t="shared" si="51"/>
        <v>4.518769124880782</v>
      </c>
    </row>
    <row r="73" spans="3:54" x14ac:dyDescent="0.3">
      <c r="C73" s="2" t="s">
        <v>688</v>
      </c>
      <c r="D73" s="1">
        <f t="shared" si="26"/>
        <v>941.21775750131292</v>
      </c>
      <c r="E73" s="1">
        <v>134.1</v>
      </c>
      <c r="F73" s="1">
        <f t="shared" si="31"/>
        <v>-2.7515430951141617E-3</v>
      </c>
      <c r="G73">
        <v>6.49</v>
      </c>
      <c r="H73">
        <f t="shared" si="32"/>
        <v>20.662557781201848</v>
      </c>
      <c r="I73" s="1">
        <f t="shared" si="27"/>
        <v>1088.9403567115974</v>
      </c>
      <c r="J73" s="1">
        <v>55.01</v>
      </c>
      <c r="K73" s="1">
        <f t="shared" si="33"/>
        <v>1.8181818181806086E-4</v>
      </c>
      <c r="L73">
        <v>2.67</v>
      </c>
      <c r="M73">
        <f t="shared" si="34"/>
        <v>20.602996254681649</v>
      </c>
      <c r="N73" s="1">
        <f t="shared" si="28"/>
        <v>612.16730038022911</v>
      </c>
      <c r="O73" s="1">
        <v>144.9</v>
      </c>
      <c r="P73" s="1">
        <f t="shared" si="35"/>
        <v>2.6293938555217444E-3</v>
      </c>
      <c r="Q73">
        <v>7.12</v>
      </c>
      <c r="R73">
        <f t="shared" si="36"/>
        <v>20.351123595505619</v>
      </c>
      <c r="S73" s="1">
        <f t="shared" si="29"/>
        <v>821.02425876010898</v>
      </c>
      <c r="T73" s="1">
        <v>182.76</v>
      </c>
      <c r="U73" s="1">
        <f t="shared" si="37"/>
        <v>3.1286020088918676E-3</v>
      </c>
      <c r="V73">
        <v>9.6300000000000008</v>
      </c>
      <c r="W73">
        <f t="shared" si="38"/>
        <v>18.978193146417443</v>
      </c>
      <c r="X73" s="1">
        <f t="shared" si="30"/>
        <v>779.4074074074075</v>
      </c>
      <c r="Y73" s="1">
        <v>105.22</v>
      </c>
      <c r="Z73" s="1">
        <f t="shared" si="39"/>
        <v>-2.7451705333210064E-2</v>
      </c>
      <c r="AA73">
        <v>5.9</v>
      </c>
      <c r="AB73">
        <f t="shared" si="40"/>
        <v>17.833898305084745</v>
      </c>
      <c r="AC73" s="1">
        <v>787.16899999999998</v>
      </c>
      <c r="AD73">
        <v>22082.9</v>
      </c>
      <c r="AE73">
        <f t="shared" si="41"/>
        <v>28.053569182729504</v>
      </c>
      <c r="AF73">
        <f t="shared" si="42"/>
        <v>4.7801404208686353</v>
      </c>
      <c r="AG73" s="1">
        <v>893.72299999999996</v>
      </c>
      <c r="AH73">
        <v>11785.2</v>
      </c>
      <c r="AI73">
        <f t="shared" si="43"/>
        <v>13.186636127748756</v>
      </c>
      <c r="AJ73">
        <f t="shared" si="44"/>
        <v>4.171647679292672</v>
      </c>
      <c r="AK73" s="1">
        <v>286.149</v>
      </c>
      <c r="AL73">
        <v>10946.3</v>
      </c>
      <c r="AM73">
        <f t="shared" si="45"/>
        <v>38.253846772136193</v>
      </c>
      <c r="AN73">
        <f t="shared" si="46"/>
        <v>3.7878543526122987</v>
      </c>
      <c r="AO73" s="1">
        <v>144.99</v>
      </c>
      <c r="AP73">
        <v>5071.8</v>
      </c>
      <c r="AQ73">
        <f t="shared" si="47"/>
        <v>34.980343471963586</v>
      </c>
      <c r="AR73">
        <f t="shared" si="48"/>
        <v>5.2246485271501237</v>
      </c>
      <c r="AS73" s="1">
        <v>103.54300000000001</v>
      </c>
      <c r="AT73">
        <v>2733.5</v>
      </c>
      <c r="AU73">
        <f t="shared" si="49"/>
        <v>26.399660044619143</v>
      </c>
      <c r="AV73">
        <f t="shared" si="50"/>
        <v>3.9856573843058349</v>
      </c>
      <c r="AX73">
        <f>(D73+I73+N73+S73+X73)/5</f>
        <v>848.5514161521312</v>
      </c>
      <c r="AZ73">
        <f>(H73+M73+R73+W73+AB73)/5</f>
        <v>19.685753816578263</v>
      </c>
      <c r="BB73">
        <f t="shared" si="51"/>
        <v>4.3899896728459122</v>
      </c>
    </row>
    <row r="74" spans="3:54" x14ac:dyDescent="0.3">
      <c r="C74" s="2" t="s">
        <v>687</v>
      </c>
      <c r="D74" s="1">
        <f t="shared" si="26"/>
        <v>943.81470433409061</v>
      </c>
      <c r="E74" s="1">
        <v>134.47</v>
      </c>
      <c r="F74" s="1">
        <f t="shared" si="31"/>
        <v>2.9632465543644848E-2</v>
      </c>
      <c r="G74">
        <v>6.46</v>
      </c>
      <c r="H74">
        <f t="shared" si="32"/>
        <v>20.815789473684209</v>
      </c>
      <c r="I74" s="1">
        <f t="shared" si="27"/>
        <v>1088.7424035473161</v>
      </c>
      <c r="J74" s="1">
        <v>55</v>
      </c>
      <c r="K74" s="1">
        <f t="shared" si="33"/>
        <v>3.9108256187417423E-2</v>
      </c>
      <c r="L74">
        <v>2.67</v>
      </c>
      <c r="M74">
        <f t="shared" si="34"/>
        <v>20.599250936329589</v>
      </c>
      <c r="N74" s="1">
        <f t="shared" si="28"/>
        <v>610.56189269117124</v>
      </c>
      <c r="O74" s="1">
        <v>144.52000000000001</v>
      </c>
      <c r="P74" s="1">
        <f t="shared" si="35"/>
        <v>2.4165544610587508E-2</v>
      </c>
      <c r="Q74">
        <v>7.09</v>
      </c>
      <c r="R74">
        <f t="shared" si="36"/>
        <v>20.383638928067704</v>
      </c>
      <c r="S74" s="1">
        <f t="shared" si="29"/>
        <v>818.46361185983938</v>
      </c>
      <c r="T74" s="1">
        <v>182.19</v>
      </c>
      <c r="U74" s="1">
        <f t="shared" si="37"/>
        <v>1.9644056413700373E-2</v>
      </c>
      <c r="V74">
        <v>9.61</v>
      </c>
      <c r="W74">
        <f t="shared" si="38"/>
        <v>18.958376690946931</v>
      </c>
      <c r="X74" s="1">
        <f t="shared" si="30"/>
        <v>801.4074074074075</v>
      </c>
      <c r="Y74" s="1">
        <v>108.19</v>
      </c>
      <c r="Z74" s="1">
        <f t="shared" si="39"/>
        <v>-2.4963950973323712E-2</v>
      </c>
      <c r="AA74">
        <v>5.88</v>
      </c>
      <c r="AB74">
        <f t="shared" si="40"/>
        <v>18.39965986394558</v>
      </c>
      <c r="AC74" s="1">
        <v>787.16899999999998</v>
      </c>
      <c r="AD74">
        <v>22068.799999999999</v>
      </c>
      <c r="AE74">
        <f t="shared" si="41"/>
        <v>28.035656891976181</v>
      </c>
      <c r="AF74">
        <f t="shared" si="42"/>
        <v>4.79639198461176</v>
      </c>
      <c r="AG74" s="1">
        <v>893.72299999999996</v>
      </c>
      <c r="AH74">
        <v>11787</v>
      </c>
      <c r="AI74">
        <f t="shared" si="43"/>
        <v>13.188650174606675</v>
      </c>
      <c r="AJ74">
        <f t="shared" si="44"/>
        <v>4.1702523967082374</v>
      </c>
      <c r="AK74" s="1">
        <v>286.149</v>
      </c>
      <c r="AL74">
        <v>10940.8</v>
      </c>
      <c r="AM74">
        <f t="shared" si="45"/>
        <v>38.234626016515868</v>
      </c>
      <c r="AN74">
        <f t="shared" si="46"/>
        <v>3.7798198925124309</v>
      </c>
      <c r="AO74" s="1">
        <v>144.99</v>
      </c>
      <c r="AP74">
        <v>5067.6000000000004</v>
      </c>
      <c r="AQ74">
        <f t="shared" si="47"/>
        <v>34.951375956962551</v>
      </c>
      <c r="AR74">
        <f t="shared" si="48"/>
        <v>5.2126703173099687</v>
      </c>
      <c r="AS74" s="1">
        <v>103.54300000000001</v>
      </c>
      <c r="AT74">
        <v>2730.5</v>
      </c>
      <c r="AU74">
        <f t="shared" si="49"/>
        <v>26.3706865746598</v>
      </c>
      <c r="AV74">
        <f t="shared" si="50"/>
        <v>4.1026614795824941</v>
      </c>
      <c r="AX74">
        <f>(D74+I74+N74+S74+X74)/5</f>
        <v>852.59800396796504</v>
      </c>
      <c r="AZ74">
        <f>(H74+M74+R74+W74+AB74)/5</f>
        <v>19.8313431785948</v>
      </c>
      <c r="BB74">
        <f t="shared" si="51"/>
        <v>4.4123592141449777</v>
      </c>
    </row>
    <row r="75" spans="3:54" x14ac:dyDescent="0.3">
      <c r="C75" s="2" t="s">
        <v>686</v>
      </c>
      <c r="D75" s="1">
        <f t="shared" si="26"/>
        <v>916.65204421828082</v>
      </c>
      <c r="E75" s="1">
        <v>130.6</v>
      </c>
      <c r="F75" s="1">
        <f t="shared" si="31"/>
        <v>1.1540546820540509E-2</v>
      </c>
      <c r="G75">
        <v>6.45</v>
      </c>
      <c r="H75">
        <f t="shared" si="32"/>
        <v>20.248062015503873</v>
      </c>
      <c r="I75" s="1">
        <f t="shared" si="27"/>
        <v>1047.7660985410807</v>
      </c>
      <c r="J75" s="1">
        <v>52.93</v>
      </c>
      <c r="K75" s="1">
        <f t="shared" si="33"/>
        <v>-6.2522139567835699E-2</v>
      </c>
      <c r="L75">
        <v>2.66</v>
      </c>
      <c r="M75">
        <f t="shared" si="34"/>
        <v>19.898496240601503</v>
      </c>
      <c r="N75" s="1">
        <f t="shared" si="28"/>
        <v>596.15547106041492</v>
      </c>
      <c r="O75" s="1">
        <v>141.11000000000001</v>
      </c>
      <c r="P75" s="1">
        <f t="shared" si="35"/>
        <v>2.0593665672490324E-3</v>
      </c>
      <c r="Q75">
        <v>7.08</v>
      </c>
      <c r="R75">
        <f t="shared" si="36"/>
        <v>19.930790960451979</v>
      </c>
      <c r="S75" s="1">
        <f t="shared" si="29"/>
        <v>802.69541778975861</v>
      </c>
      <c r="T75" s="1">
        <v>178.68</v>
      </c>
      <c r="U75" s="1">
        <f t="shared" si="37"/>
        <v>-8.4900948892958628E-3</v>
      </c>
      <c r="V75">
        <v>9.57</v>
      </c>
      <c r="W75">
        <f t="shared" si="38"/>
        <v>18.670846394984327</v>
      </c>
      <c r="X75" s="1">
        <f t="shared" si="30"/>
        <v>821.92592592592598</v>
      </c>
      <c r="Y75" s="1">
        <v>110.96</v>
      </c>
      <c r="Z75" s="1">
        <f t="shared" si="39"/>
        <v>-6.9804904241990151E-3</v>
      </c>
      <c r="AA75">
        <v>5.87</v>
      </c>
      <c r="AB75">
        <f t="shared" si="40"/>
        <v>18.902896081771718</v>
      </c>
      <c r="AC75" s="1">
        <v>787.16899999999998</v>
      </c>
      <c r="AD75">
        <v>22051.4</v>
      </c>
      <c r="AE75">
        <f t="shared" si="41"/>
        <v>28.013552362961452</v>
      </c>
      <c r="AF75">
        <f t="shared" si="42"/>
        <v>4.6620292317041088</v>
      </c>
      <c r="AG75" s="1">
        <v>893.72299999999996</v>
      </c>
      <c r="AH75">
        <v>11775.8</v>
      </c>
      <c r="AI75">
        <f t="shared" si="43"/>
        <v>13.176118327490732</v>
      </c>
      <c r="AJ75">
        <f t="shared" si="44"/>
        <v>4.0171163224579223</v>
      </c>
      <c r="AK75" s="1">
        <v>286.149</v>
      </c>
      <c r="AL75">
        <v>10932.2</v>
      </c>
      <c r="AM75">
        <f t="shared" si="45"/>
        <v>38.204571744091368</v>
      </c>
      <c r="AN75">
        <f t="shared" si="46"/>
        <v>3.6935370181665172</v>
      </c>
      <c r="AO75" s="1">
        <v>144.99</v>
      </c>
      <c r="AP75">
        <v>5060.3</v>
      </c>
      <c r="AQ75">
        <f t="shared" si="47"/>
        <v>34.901027657079794</v>
      </c>
      <c r="AR75">
        <f t="shared" si="48"/>
        <v>5.1196200225283093</v>
      </c>
      <c r="AS75" s="1">
        <v>103.54300000000001</v>
      </c>
      <c r="AT75">
        <v>2727.6</v>
      </c>
      <c r="AU75">
        <f t="shared" si="49"/>
        <v>26.342678887032438</v>
      </c>
      <c r="AV75">
        <f t="shared" si="50"/>
        <v>4.2121760082123476</v>
      </c>
      <c r="AX75">
        <f>(D75+I75+N75+S75+X75)/5</f>
        <v>837.03899150709219</v>
      </c>
      <c r="AZ75">
        <f>(H75+M75+R75+W75+AB75)/5</f>
        <v>19.530218338662682</v>
      </c>
      <c r="BB75">
        <f t="shared" si="51"/>
        <v>4.3408957206138412</v>
      </c>
    </row>
    <row r="76" spans="3:54" x14ac:dyDescent="0.3">
      <c r="C76" s="2" t="s">
        <v>685</v>
      </c>
      <c r="D76" s="1">
        <f t="shared" si="26"/>
        <v>906.19406913493299</v>
      </c>
      <c r="E76" s="1">
        <v>129.11000000000001</v>
      </c>
      <c r="F76" s="1">
        <f t="shared" si="31"/>
        <v>3.6029529770502444E-2</v>
      </c>
      <c r="G76">
        <v>6.44</v>
      </c>
      <c r="H76">
        <f t="shared" si="32"/>
        <v>20.048136645962735</v>
      </c>
      <c r="I76" s="1">
        <f t="shared" si="27"/>
        <v>1117.6435655323903</v>
      </c>
      <c r="J76" s="1">
        <v>56.46</v>
      </c>
      <c r="K76" s="1">
        <f t="shared" si="33"/>
        <v>5.7000356252225881E-3</v>
      </c>
      <c r="L76">
        <v>2.66</v>
      </c>
      <c r="M76">
        <f t="shared" si="34"/>
        <v>21.225563909774436</v>
      </c>
      <c r="N76" s="1">
        <f t="shared" si="28"/>
        <v>594.93029150823918</v>
      </c>
      <c r="O76" s="1">
        <v>140.82</v>
      </c>
      <c r="P76" s="1">
        <f t="shared" si="35"/>
        <v>2.414545454545447E-2</v>
      </c>
      <c r="Q76">
        <v>7.06</v>
      </c>
      <c r="R76">
        <f t="shared" si="36"/>
        <v>19.946175637393768</v>
      </c>
      <c r="S76" s="1">
        <f t="shared" si="29"/>
        <v>809.5687331536401</v>
      </c>
      <c r="T76" s="1">
        <v>180.21</v>
      </c>
      <c r="U76" s="1">
        <f t="shared" si="37"/>
        <v>1.1733662699303871E-2</v>
      </c>
      <c r="V76">
        <v>9.5299999999999994</v>
      </c>
      <c r="W76">
        <f t="shared" si="38"/>
        <v>18.909758656873034</v>
      </c>
      <c r="X76" s="1">
        <f t="shared" si="30"/>
        <v>827.7037037037037</v>
      </c>
      <c r="Y76" s="1">
        <v>111.74</v>
      </c>
      <c r="Z76" s="1">
        <f t="shared" si="39"/>
        <v>1.2229368602228341E-2</v>
      </c>
      <c r="AA76">
        <v>5.85</v>
      </c>
      <c r="AB76">
        <f t="shared" si="40"/>
        <v>19.1008547008547</v>
      </c>
      <c r="AC76" s="1">
        <v>787.16899999999998</v>
      </c>
      <c r="AD76">
        <v>22020.400000000001</v>
      </c>
      <c r="AE76">
        <f t="shared" si="41"/>
        <v>27.974170730808762</v>
      </c>
      <c r="AF76">
        <f t="shared" si="42"/>
        <v>4.6153289490654119</v>
      </c>
      <c r="AG76" s="1">
        <v>893.72299999999996</v>
      </c>
      <c r="AH76">
        <v>11778.2</v>
      </c>
      <c r="AI76">
        <f t="shared" si="43"/>
        <v>13.178803723301293</v>
      </c>
      <c r="AJ76">
        <f t="shared" si="44"/>
        <v>4.2841521268105476</v>
      </c>
      <c r="AK76" s="1">
        <v>286.149</v>
      </c>
      <c r="AL76">
        <v>10911.4</v>
      </c>
      <c r="AM76">
        <f t="shared" si="45"/>
        <v>38.131882341018141</v>
      </c>
      <c r="AN76">
        <f t="shared" si="46"/>
        <v>3.6929726872811921</v>
      </c>
      <c r="AO76" s="1">
        <v>144.99</v>
      </c>
      <c r="AP76">
        <v>5049.7</v>
      </c>
      <c r="AQ76">
        <f t="shared" si="47"/>
        <v>34.827919166839088</v>
      </c>
      <c r="AR76">
        <f t="shared" si="48"/>
        <v>5.174297067152505</v>
      </c>
      <c r="AS76" s="1">
        <v>103.54300000000001</v>
      </c>
      <c r="AT76">
        <v>2724.6</v>
      </c>
      <c r="AU76">
        <f t="shared" si="49"/>
        <v>26.313705417073098</v>
      </c>
      <c r="AV76">
        <f t="shared" si="50"/>
        <v>4.2464562945019457</v>
      </c>
      <c r="AX76">
        <f>(D76+I76+N76+S76+X76)/5</f>
        <v>851.20807260658125</v>
      </c>
      <c r="AZ76">
        <f>(H76+M76+R76+W76+AB76)/5</f>
        <v>19.846097910171736</v>
      </c>
      <c r="BB76">
        <f t="shared" si="51"/>
        <v>4.4026414249623205</v>
      </c>
    </row>
    <row r="77" spans="3:54" x14ac:dyDescent="0.3">
      <c r="C77" s="2" t="s">
        <v>684</v>
      </c>
      <c r="D77" s="1">
        <f t="shared" si="26"/>
        <v>874.67976838041466</v>
      </c>
      <c r="E77" s="1">
        <v>124.62</v>
      </c>
      <c r="F77" s="1">
        <f t="shared" si="31"/>
        <v>5.3868921775898526E-2</v>
      </c>
      <c r="G77">
        <v>6.43</v>
      </c>
      <c r="H77">
        <f t="shared" si="32"/>
        <v>19.381026438569208</v>
      </c>
      <c r="I77" s="1">
        <f t="shared" si="27"/>
        <v>1111.3090642753878</v>
      </c>
      <c r="J77" s="1">
        <v>56.14</v>
      </c>
      <c r="K77" s="1">
        <f t="shared" si="33"/>
        <v>0.10294695481335947</v>
      </c>
      <c r="L77">
        <v>2.65</v>
      </c>
      <c r="M77">
        <f t="shared" si="34"/>
        <v>21.18490566037736</v>
      </c>
      <c r="N77" s="1">
        <f t="shared" si="28"/>
        <v>580.9040980143651</v>
      </c>
      <c r="O77" s="1">
        <v>137.5</v>
      </c>
      <c r="P77" s="1">
        <f t="shared" si="35"/>
        <v>5.7610953003615073E-2</v>
      </c>
      <c r="Q77">
        <v>7.05</v>
      </c>
      <c r="R77">
        <f t="shared" si="36"/>
        <v>19.50354609929078</v>
      </c>
      <c r="S77" s="1">
        <f t="shared" si="29"/>
        <v>800.17969451931845</v>
      </c>
      <c r="T77" s="1">
        <v>178.12</v>
      </c>
      <c r="U77" s="1">
        <f t="shared" si="37"/>
        <v>2.4738234955701266E-2</v>
      </c>
      <c r="V77">
        <v>9.51</v>
      </c>
      <c r="W77">
        <f t="shared" si="38"/>
        <v>18.72975814931651</v>
      </c>
      <c r="X77" s="1">
        <f t="shared" si="30"/>
        <v>817.70370370370381</v>
      </c>
      <c r="Y77" s="1">
        <v>110.39</v>
      </c>
      <c r="Z77" s="1">
        <f t="shared" si="39"/>
        <v>3.7305017853786815E-2</v>
      </c>
      <c r="AA77">
        <v>5.84</v>
      </c>
      <c r="AB77">
        <f t="shared" si="40"/>
        <v>18.902397260273972</v>
      </c>
      <c r="AC77" s="1">
        <v>787.16899999999998</v>
      </c>
      <c r="AD77">
        <v>22011.599999999999</v>
      </c>
      <c r="AE77">
        <f t="shared" si="41"/>
        <v>27.962991428778317</v>
      </c>
      <c r="AF77">
        <f t="shared" si="42"/>
        <v>4.4566047347762092</v>
      </c>
      <c r="AG77" s="1">
        <v>893.72299999999996</v>
      </c>
      <c r="AH77">
        <v>11775.1</v>
      </c>
      <c r="AI77">
        <f t="shared" si="43"/>
        <v>13.175335087045987</v>
      </c>
      <c r="AJ77">
        <f t="shared" si="44"/>
        <v>4.2609921970938673</v>
      </c>
      <c r="AK77" s="1">
        <v>286.149</v>
      </c>
      <c r="AL77">
        <v>10901.5</v>
      </c>
      <c r="AM77">
        <f t="shared" si="45"/>
        <v>38.097284980901556</v>
      </c>
      <c r="AN77">
        <f t="shared" si="46"/>
        <v>3.6091810759987162</v>
      </c>
      <c r="AO77" s="1">
        <v>144.99</v>
      </c>
      <c r="AP77">
        <v>5045.7</v>
      </c>
      <c r="AQ77">
        <f t="shared" si="47"/>
        <v>34.800331057314295</v>
      </c>
      <c r="AR77">
        <f t="shared" si="48"/>
        <v>5.1183421130863911</v>
      </c>
      <c r="AS77" s="1">
        <v>103.54300000000001</v>
      </c>
      <c r="AT77">
        <v>2720.1</v>
      </c>
      <c r="AU77">
        <f t="shared" si="49"/>
        <v>26.270245212134085</v>
      </c>
      <c r="AV77">
        <f t="shared" si="50"/>
        <v>4.2020924855703843</v>
      </c>
      <c r="AX77">
        <f>(D77+I77+N77+S77+X77)/5</f>
        <v>836.95526577863779</v>
      </c>
      <c r="AZ77">
        <f>(H77+M77+R77+W77+AB77)/5</f>
        <v>19.540326721565567</v>
      </c>
      <c r="BB77">
        <f t="shared" si="51"/>
        <v>4.3294425213051131</v>
      </c>
    </row>
    <row r="78" spans="3:54" x14ac:dyDescent="0.3">
      <c r="C78" s="2" t="s">
        <v>683</v>
      </c>
      <c r="D78" s="1">
        <f t="shared" si="26"/>
        <v>829.97017020529631</v>
      </c>
      <c r="E78" s="1">
        <v>118.25</v>
      </c>
      <c r="F78" s="1">
        <f t="shared" si="31"/>
        <v>2.2658479633313133E-2</v>
      </c>
      <c r="G78">
        <v>6.42</v>
      </c>
      <c r="H78">
        <f t="shared" si="32"/>
        <v>18.419003115264797</v>
      </c>
      <c r="I78" s="1">
        <f t="shared" si="27"/>
        <v>1007.5816061919709</v>
      </c>
      <c r="J78" s="1">
        <v>50.9</v>
      </c>
      <c r="K78" s="1">
        <f t="shared" si="33"/>
        <v>1.9631410256410131E-2</v>
      </c>
      <c r="L78">
        <v>2.64</v>
      </c>
      <c r="M78">
        <f t="shared" si="34"/>
        <v>19.280303030303028</v>
      </c>
      <c r="N78" s="1">
        <f t="shared" si="28"/>
        <v>549.26066751161898</v>
      </c>
      <c r="O78" s="1">
        <v>130.01</v>
      </c>
      <c r="P78" s="1">
        <f t="shared" si="35"/>
        <v>1.9366473263289885E-2</v>
      </c>
      <c r="Q78">
        <v>7.05</v>
      </c>
      <c r="R78">
        <f t="shared" si="36"/>
        <v>18.441134751773049</v>
      </c>
      <c r="S78" s="1">
        <f t="shared" si="29"/>
        <v>780.86253369272367</v>
      </c>
      <c r="T78" s="1">
        <v>173.82</v>
      </c>
      <c r="U78" s="1">
        <f t="shared" si="37"/>
        <v>3.0716318785578789E-2</v>
      </c>
      <c r="V78">
        <v>9.48</v>
      </c>
      <c r="W78">
        <f t="shared" si="38"/>
        <v>18.335443037974681</v>
      </c>
      <c r="X78" s="1">
        <f t="shared" si="30"/>
        <v>788.29629629629642</v>
      </c>
      <c r="Y78" s="1">
        <v>106.42</v>
      </c>
      <c r="Z78" s="1">
        <f t="shared" si="39"/>
        <v>3.6524788156228727E-2</v>
      </c>
      <c r="AA78">
        <v>5.82</v>
      </c>
      <c r="AB78">
        <f t="shared" si="40"/>
        <v>18.285223367697593</v>
      </c>
      <c r="AC78" s="1">
        <v>787.16899999999998</v>
      </c>
      <c r="AD78">
        <v>21994.2</v>
      </c>
      <c r="AE78">
        <f t="shared" si="41"/>
        <v>27.940886899763584</v>
      </c>
      <c r="AF78">
        <f t="shared" si="42"/>
        <v>4.2321491234052617</v>
      </c>
      <c r="AG78" s="1">
        <v>893.72299999999996</v>
      </c>
      <c r="AH78">
        <v>11763.6</v>
      </c>
      <c r="AI78">
        <f t="shared" si="43"/>
        <v>13.162467565453726</v>
      </c>
      <c r="AJ78">
        <f t="shared" si="44"/>
        <v>3.8670560627699002</v>
      </c>
      <c r="AK78" s="1">
        <v>286.149</v>
      </c>
      <c r="AL78">
        <v>10889</v>
      </c>
      <c r="AM78">
        <f t="shared" si="45"/>
        <v>38.053601445400822</v>
      </c>
      <c r="AN78">
        <f t="shared" si="46"/>
        <v>3.4164966011571307</v>
      </c>
      <c r="AO78" s="1">
        <v>146.559</v>
      </c>
      <c r="AP78">
        <v>5038.3</v>
      </c>
      <c r="AQ78">
        <f t="shared" si="47"/>
        <v>34.377281504377081</v>
      </c>
      <c r="AR78">
        <f t="shared" si="48"/>
        <v>5.0562462298791253</v>
      </c>
      <c r="AS78" s="1">
        <v>103.54300000000001</v>
      </c>
      <c r="AT78">
        <v>2714.7</v>
      </c>
      <c r="AU78">
        <f t="shared" si="49"/>
        <v>26.218092966207273</v>
      </c>
      <c r="AV78">
        <f t="shared" si="50"/>
        <v>4.0590290124138955</v>
      </c>
      <c r="AX78">
        <f>(D78+I78+N78+S78+X78)/5</f>
        <v>791.19425477958123</v>
      </c>
      <c r="AZ78">
        <f>(H78+M78+R78+W78+AB78)/5</f>
        <v>18.552221460602631</v>
      </c>
      <c r="BB78">
        <f t="shared" si="51"/>
        <v>4.1261954059250625</v>
      </c>
    </row>
    <row r="79" spans="3:54" x14ac:dyDescent="0.3">
      <c r="C79" s="2" t="s">
        <v>682</v>
      </c>
      <c r="D79" s="1">
        <f t="shared" si="26"/>
        <v>811.58097911914092</v>
      </c>
      <c r="E79" s="1">
        <v>115.63</v>
      </c>
      <c r="F79" s="1">
        <f t="shared" si="31"/>
        <v>-9.1688089117395455E-3</v>
      </c>
      <c r="G79">
        <v>6.4</v>
      </c>
      <c r="H79">
        <f t="shared" si="32"/>
        <v>18.067187499999999</v>
      </c>
      <c r="I79" s="1">
        <f t="shared" si="27"/>
        <v>988.18219609240066</v>
      </c>
      <c r="J79" s="1">
        <v>49.92</v>
      </c>
      <c r="K79" s="1">
        <f t="shared" si="33"/>
        <v>-3.1948881789136685E-3</v>
      </c>
      <c r="L79">
        <v>2.63</v>
      </c>
      <c r="M79">
        <f t="shared" si="34"/>
        <v>18.980988593155896</v>
      </c>
      <c r="N79" s="1">
        <f t="shared" si="28"/>
        <v>538.82551753274277</v>
      </c>
      <c r="O79" s="1">
        <v>127.54</v>
      </c>
      <c r="P79" s="1">
        <f t="shared" si="35"/>
        <v>3.0672434132914539E-3</v>
      </c>
      <c r="Q79">
        <v>7.04</v>
      </c>
      <c r="R79">
        <f t="shared" si="36"/>
        <v>18.116477272727273</v>
      </c>
      <c r="S79" s="1">
        <f t="shared" si="29"/>
        <v>757.59209344115129</v>
      </c>
      <c r="T79" s="1">
        <v>168.64</v>
      </c>
      <c r="U79" s="1">
        <f t="shared" si="37"/>
        <v>-3.7772452356498953E-2</v>
      </c>
      <c r="V79">
        <v>9.4600000000000009</v>
      </c>
      <c r="W79">
        <f t="shared" si="38"/>
        <v>17.826638477801264</v>
      </c>
      <c r="X79" s="1">
        <f t="shared" si="30"/>
        <v>760.51851851851859</v>
      </c>
      <c r="Y79" s="1">
        <v>102.67</v>
      </c>
      <c r="Z79" s="1">
        <f t="shared" si="39"/>
        <v>-2.0324427480916007E-2</v>
      </c>
      <c r="AA79">
        <v>5.81</v>
      </c>
      <c r="AB79">
        <f t="shared" si="40"/>
        <v>17.671256454388985</v>
      </c>
      <c r="AC79" s="1">
        <v>787.16899999999998</v>
      </c>
      <c r="AD79">
        <v>21976.799999999999</v>
      </c>
      <c r="AE79">
        <f t="shared" si="41"/>
        <v>27.918782370748847</v>
      </c>
      <c r="AF79">
        <f t="shared" si="42"/>
        <v>4.1416562679734996</v>
      </c>
      <c r="AG79" s="1">
        <v>893.72299999999996</v>
      </c>
      <c r="AH79">
        <v>11756.7</v>
      </c>
      <c r="AI79">
        <f t="shared" si="43"/>
        <v>13.154747052498371</v>
      </c>
      <c r="AJ79">
        <f t="shared" si="44"/>
        <v>3.7948278139273772</v>
      </c>
      <c r="AK79" s="1">
        <v>286.149</v>
      </c>
      <c r="AL79">
        <v>10880.6</v>
      </c>
      <c r="AM79">
        <f t="shared" si="45"/>
        <v>38.024246109544329</v>
      </c>
      <c r="AN79">
        <f t="shared" si="46"/>
        <v>3.3541756392110731</v>
      </c>
      <c r="AO79" s="1">
        <v>146.559</v>
      </c>
      <c r="AP79">
        <v>5034.3999999999996</v>
      </c>
      <c r="AQ79">
        <f t="shared" si="47"/>
        <v>34.350671060801453</v>
      </c>
      <c r="AR79">
        <f t="shared" si="48"/>
        <v>4.9093655172413788</v>
      </c>
      <c r="AS79" s="1">
        <v>103.54300000000001</v>
      </c>
      <c r="AT79">
        <v>2711.8</v>
      </c>
      <c r="AU79">
        <f t="shared" si="49"/>
        <v>26.190085278579915</v>
      </c>
      <c r="AV79">
        <f t="shared" si="50"/>
        <v>3.9201857843498784</v>
      </c>
      <c r="AX79">
        <f>(D79+I79+N79+S79+X79)/5</f>
        <v>771.33986094079091</v>
      </c>
      <c r="AZ79">
        <f>(H79+M79+R79+W79+AB79)/5</f>
        <v>18.132509659614684</v>
      </c>
      <c r="BB79">
        <f t="shared" si="51"/>
        <v>4.024042204540641</v>
      </c>
    </row>
    <row r="80" spans="3:54" x14ac:dyDescent="0.3">
      <c r="C80" s="2" t="s">
        <v>681</v>
      </c>
      <c r="D80" s="1">
        <f t="shared" si="26"/>
        <v>819.09106860852501</v>
      </c>
      <c r="E80" s="1">
        <v>116.7</v>
      </c>
      <c r="F80" s="1">
        <f t="shared" si="31"/>
        <v>-4.0962621607782967E-3</v>
      </c>
      <c r="G80">
        <v>6.41</v>
      </c>
      <c r="H80">
        <f t="shared" si="32"/>
        <v>18.205928237129484</v>
      </c>
      <c r="I80" s="1">
        <f t="shared" si="27"/>
        <v>991.34944672090182</v>
      </c>
      <c r="J80" s="1">
        <v>50.08</v>
      </c>
      <c r="K80" s="1">
        <f t="shared" si="33"/>
        <v>-2.3971935295264202E-2</v>
      </c>
      <c r="L80">
        <v>2.63</v>
      </c>
      <c r="M80">
        <f t="shared" si="34"/>
        <v>19.041825095057035</v>
      </c>
      <c r="N80" s="1">
        <f t="shared" si="28"/>
        <v>537.17786227292015</v>
      </c>
      <c r="O80" s="1">
        <v>127.15</v>
      </c>
      <c r="P80" s="1">
        <f t="shared" si="35"/>
        <v>-2.462411782755447E-2</v>
      </c>
      <c r="Q80">
        <v>7.01</v>
      </c>
      <c r="R80">
        <f t="shared" si="36"/>
        <v>18.138373751783167</v>
      </c>
      <c r="S80" s="1">
        <f t="shared" si="29"/>
        <v>787.33153638814144</v>
      </c>
      <c r="T80" s="1">
        <v>175.26</v>
      </c>
      <c r="U80" s="1">
        <f t="shared" si="37"/>
        <v>1.3356461405030329E-2</v>
      </c>
      <c r="V80">
        <v>9.4499999999999993</v>
      </c>
      <c r="W80">
        <f t="shared" si="38"/>
        <v>18.546031746031748</v>
      </c>
      <c r="X80" s="1">
        <f t="shared" si="30"/>
        <v>776.2962962962963</v>
      </c>
      <c r="Y80" s="1">
        <v>104.8</v>
      </c>
      <c r="Z80" s="1">
        <f t="shared" si="39"/>
        <v>-5.7219149341980469E-4</v>
      </c>
      <c r="AA80">
        <v>5.79</v>
      </c>
      <c r="AB80">
        <f t="shared" si="40"/>
        <v>18.100172711571673</v>
      </c>
      <c r="AC80" s="1">
        <v>787.16899999999998</v>
      </c>
      <c r="AD80">
        <v>21979.8</v>
      </c>
      <c r="AE80">
        <f t="shared" si="41"/>
        <v>27.922593496441042</v>
      </c>
      <c r="AF80">
        <f t="shared" si="42"/>
        <v>4.179411200283897</v>
      </c>
      <c r="AG80" s="1">
        <v>893.72299999999996</v>
      </c>
      <c r="AH80">
        <v>11752.3</v>
      </c>
      <c r="AI80">
        <f t="shared" si="43"/>
        <v>13.149823826845678</v>
      </c>
      <c r="AJ80">
        <f t="shared" si="44"/>
        <v>3.8084160411153563</v>
      </c>
      <c r="AK80" s="1">
        <v>286.149</v>
      </c>
      <c r="AL80">
        <v>10873.7</v>
      </c>
      <c r="AM80">
        <f t="shared" si="45"/>
        <v>38.000132797947927</v>
      </c>
      <c r="AN80">
        <f t="shared" si="46"/>
        <v>3.3460409382270981</v>
      </c>
      <c r="AO80" s="1">
        <v>146.559</v>
      </c>
      <c r="AP80">
        <v>5033.8</v>
      </c>
      <c r="AQ80">
        <f t="shared" si="47"/>
        <v>34.346577146405203</v>
      </c>
      <c r="AR80">
        <f t="shared" si="48"/>
        <v>5.1026918709523619</v>
      </c>
      <c r="AS80" s="1">
        <v>103.54300000000001</v>
      </c>
      <c r="AT80">
        <v>2710</v>
      </c>
      <c r="AU80">
        <f t="shared" si="49"/>
        <v>26.172701196604308</v>
      </c>
      <c r="AV80">
        <f t="shared" si="50"/>
        <v>4.0041721033210331</v>
      </c>
      <c r="AX80">
        <f>(D80+I80+N80+S80+X80)/5</f>
        <v>782.24924205735692</v>
      </c>
      <c r="AZ80">
        <f>(H80+M80+R80+W80+AB80)/5</f>
        <v>18.40646630831462</v>
      </c>
      <c r="BB80">
        <f t="shared" si="51"/>
        <v>4.0881464307799495</v>
      </c>
    </row>
    <row r="81" spans="3:54" x14ac:dyDescent="0.3">
      <c r="C81" s="2" t="s">
        <v>680</v>
      </c>
      <c r="D81" s="1">
        <f t="shared" si="26"/>
        <v>822.46008071591223</v>
      </c>
      <c r="E81" s="1">
        <v>117.18</v>
      </c>
      <c r="F81" s="1">
        <f t="shared" si="31"/>
        <v>8.5411684318414949E-4</v>
      </c>
      <c r="G81">
        <v>6.38</v>
      </c>
      <c r="H81">
        <f t="shared" si="32"/>
        <v>18.36677115987461</v>
      </c>
      <c r="I81" s="1">
        <f t="shared" si="27"/>
        <v>1015.6976859275055</v>
      </c>
      <c r="J81" s="1">
        <v>51.31</v>
      </c>
      <c r="K81" s="1">
        <f t="shared" si="33"/>
        <v>-2.3410734678340206E-2</v>
      </c>
      <c r="L81">
        <v>2.62</v>
      </c>
      <c r="M81">
        <f t="shared" si="34"/>
        <v>19.583969465648856</v>
      </c>
      <c r="N81" s="1">
        <f t="shared" si="28"/>
        <v>550.73933248838273</v>
      </c>
      <c r="O81" s="1">
        <v>130.36000000000001</v>
      </c>
      <c r="P81" s="1">
        <f t="shared" si="35"/>
        <v>-2.4616535727646771E-2</v>
      </c>
      <c r="Q81">
        <v>6.99</v>
      </c>
      <c r="R81">
        <f t="shared" si="36"/>
        <v>18.649499284692418</v>
      </c>
      <c r="S81" s="1">
        <f t="shared" si="29"/>
        <v>776.95417789757539</v>
      </c>
      <c r="T81" s="1">
        <v>172.95</v>
      </c>
      <c r="U81" s="1">
        <f t="shared" si="37"/>
        <v>-8.1436026839479814E-3</v>
      </c>
      <c r="V81">
        <v>9.44</v>
      </c>
      <c r="W81">
        <f t="shared" si="38"/>
        <v>18.320974576271187</v>
      </c>
      <c r="X81" s="1">
        <f t="shared" si="30"/>
        <v>776.74074074074076</v>
      </c>
      <c r="Y81" s="1">
        <v>104.86</v>
      </c>
      <c r="Z81" s="1">
        <f t="shared" si="39"/>
        <v>5.7548436600804997E-3</v>
      </c>
      <c r="AA81">
        <v>5.79</v>
      </c>
      <c r="AB81">
        <f t="shared" si="40"/>
        <v>18.110535405872191</v>
      </c>
      <c r="AC81" s="1">
        <v>787.16899999999998</v>
      </c>
      <c r="AD81">
        <v>21949.3</v>
      </c>
      <c r="AE81">
        <f t="shared" si="41"/>
        <v>27.883847051903722</v>
      </c>
      <c r="AF81">
        <f t="shared" si="42"/>
        <v>4.2024330352220804</v>
      </c>
      <c r="AG81" s="1">
        <v>893.72299999999996</v>
      </c>
      <c r="AH81">
        <v>11742.6</v>
      </c>
      <c r="AI81">
        <f t="shared" si="43"/>
        <v>13.138970352111338</v>
      </c>
      <c r="AJ81">
        <f t="shared" si="44"/>
        <v>3.9051766329433004</v>
      </c>
      <c r="AK81" s="1">
        <v>286.149</v>
      </c>
      <c r="AL81">
        <v>10856.4</v>
      </c>
      <c r="AM81">
        <f t="shared" si="45"/>
        <v>37.939674784814905</v>
      </c>
      <c r="AN81">
        <f t="shared" si="46"/>
        <v>3.4359809550127118</v>
      </c>
      <c r="AO81" s="1">
        <v>146.559</v>
      </c>
      <c r="AP81">
        <v>5027.7</v>
      </c>
      <c r="AQ81">
        <f t="shared" si="47"/>
        <v>34.304955683376662</v>
      </c>
      <c r="AR81">
        <f t="shared" si="48"/>
        <v>5.0415456471149822</v>
      </c>
      <c r="AS81" s="1">
        <v>103.54300000000001</v>
      </c>
      <c r="AT81">
        <v>2703.5</v>
      </c>
      <c r="AU81">
        <f t="shared" si="49"/>
        <v>26.109925345025736</v>
      </c>
      <c r="AV81">
        <f t="shared" si="50"/>
        <v>4.0160972739041982</v>
      </c>
      <c r="AX81">
        <f>(D81+I81+N81+S81+X81)/5</f>
        <v>788.51840355402339</v>
      </c>
      <c r="AZ81">
        <f>(H81+M81+R81+W81+AB81)/5</f>
        <v>18.606349978471854</v>
      </c>
      <c r="BB81">
        <f t="shared" si="51"/>
        <v>4.1202467088394545</v>
      </c>
    </row>
    <row r="82" spans="3:54" x14ac:dyDescent="0.3">
      <c r="C82" s="2" t="s">
        <v>679</v>
      </c>
      <c r="D82" s="1">
        <f t="shared" si="26"/>
        <v>821.75820319353988</v>
      </c>
      <c r="E82" s="1">
        <v>117.08</v>
      </c>
      <c r="F82" s="1">
        <f t="shared" si="31"/>
        <v>3.6197893618904464E-2</v>
      </c>
      <c r="G82">
        <v>6.36</v>
      </c>
      <c r="H82">
        <f t="shared" si="32"/>
        <v>18.408805031446541</v>
      </c>
      <c r="I82" s="1">
        <f t="shared" si="27"/>
        <v>1040.045925134109</v>
      </c>
      <c r="J82" s="1">
        <v>52.54</v>
      </c>
      <c r="K82" s="1">
        <f t="shared" si="33"/>
        <v>-3.6316947909024289E-2</v>
      </c>
      <c r="L82">
        <v>2.61</v>
      </c>
      <c r="M82">
        <f t="shared" si="34"/>
        <v>20.130268199233718</v>
      </c>
      <c r="N82" s="1">
        <f t="shared" si="28"/>
        <v>564.6387832699628</v>
      </c>
      <c r="O82" s="1">
        <v>133.65</v>
      </c>
      <c r="P82" s="1">
        <f t="shared" si="35"/>
        <v>6.7796610169492677E-3</v>
      </c>
      <c r="Q82">
        <v>6.98</v>
      </c>
      <c r="R82">
        <f t="shared" si="36"/>
        <v>19.147564469914041</v>
      </c>
      <c r="S82" s="1">
        <f t="shared" si="29"/>
        <v>783.33333333333462</v>
      </c>
      <c r="T82" s="1">
        <v>174.37</v>
      </c>
      <c r="U82" s="1">
        <f t="shared" si="37"/>
        <v>-1.8242216091436392E-2</v>
      </c>
      <c r="V82">
        <v>9.3800000000000008</v>
      </c>
      <c r="W82">
        <f t="shared" si="38"/>
        <v>18.589552238805968</v>
      </c>
      <c r="X82" s="1">
        <f t="shared" si="30"/>
        <v>772.29629629629642</v>
      </c>
      <c r="Y82" s="1">
        <v>104.26</v>
      </c>
      <c r="Z82" s="1">
        <f t="shared" si="39"/>
        <v>-8.8411445954937884E-3</v>
      </c>
      <c r="AA82">
        <v>5.78</v>
      </c>
      <c r="AB82">
        <f t="shared" si="40"/>
        <v>18.038062283737023</v>
      </c>
      <c r="AC82" s="1">
        <v>787.16899999999998</v>
      </c>
      <c r="AD82">
        <v>21911.3</v>
      </c>
      <c r="AE82">
        <f t="shared" si="41"/>
        <v>27.83557279313591</v>
      </c>
      <c r="AF82">
        <f t="shared" si="42"/>
        <v>4.2061286422987223</v>
      </c>
      <c r="AG82" s="1">
        <v>893.72299999999996</v>
      </c>
      <c r="AH82">
        <v>11735.8</v>
      </c>
      <c r="AI82">
        <f t="shared" si="43"/>
        <v>13.131361730648086</v>
      </c>
      <c r="AJ82">
        <f t="shared" si="44"/>
        <v>4.0011082687162363</v>
      </c>
      <c r="AK82" s="1">
        <v>286.149</v>
      </c>
      <c r="AL82">
        <v>10848</v>
      </c>
      <c r="AM82">
        <f t="shared" si="45"/>
        <v>37.910319448958411</v>
      </c>
      <c r="AN82">
        <f t="shared" si="46"/>
        <v>3.5254253180309734</v>
      </c>
      <c r="AO82" s="1">
        <v>144.96700000000001</v>
      </c>
      <c r="AP82">
        <v>5023.8999999999996</v>
      </c>
      <c r="AQ82">
        <f t="shared" si="47"/>
        <v>34.655473314616422</v>
      </c>
      <c r="AR82">
        <f t="shared" si="48"/>
        <v>5.0315284519994439</v>
      </c>
      <c r="AS82" s="1">
        <v>103.54300000000001</v>
      </c>
      <c r="AT82">
        <v>2700.7</v>
      </c>
      <c r="AU82">
        <f t="shared" si="49"/>
        <v>26.082883439730349</v>
      </c>
      <c r="AV82">
        <f t="shared" si="50"/>
        <v>3.9972574443662765</v>
      </c>
      <c r="AX82">
        <f>(D82+I82+N82+S82+X82)/5</f>
        <v>796.41450824544859</v>
      </c>
      <c r="AZ82">
        <f>(H82+M82+R82+W82+AB82)/5</f>
        <v>18.862850444627458</v>
      </c>
      <c r="BB82">
        <f t="shared" si="51"/>
        <v>4.1522896250823305</v>
      </c>
    </row>
    <row r="83" spans="3:54" x14ac:dyDescent="0.3">
      <c r="C83" s="2" t="s">
        <v>678</v>
      </c>
      <c r="D83" s="1">
        <f t="shared" si="26"/>
        <v>793.05141252851092</v>
      </c>
      <c r="E83" s="1">
        <v>112.99</v>
      </c>
      <c r="F83" s="1">
        <f t="shared" si="31"/>
        <v>6.3234770217313052E-3</v>
      </c>
      <c r="G83">
        <v>6.3</v>
      </c>
      <c r="H83">
        <f t="shared" si="32"/>
        <v>17.934920634920633</v>
      </c>
      <c r="I83" s="1">
        <f t="shared" si="27"/>
        <v>1079.2406516618125</v>
      </c>
      <c r="J83" s="1">
        <v>54.52</v>
      </c>
      <c r="K83" s="1">
        <f t="shared" si="33"/>
        <v>3.1989399962142784E-2</v>
      </c>
      <c r="L83">
        <v>2.6</v>
      </c>
      <c r="M83">
        <f t="shared" si="34"/>
        <v>20.969230769230769</v>
      </c>
      <c r="N83" s="1">
        <f t="shared" si="28"/>
        <v>560.83650190114145</v>
      </c>
      <c r="O83" s="1">
        <v>132.75</v>
      </c>
      <c r="P83" s="1">
        <f t="shared" si="35"/>
        <v>8.3554880364602457E-3</v>
      </c>
      <c r="Q83">
        <v>6.93</v>
      </c>
      <c r="R83">
        <f t="shared" si="36"/>
        <v>19.155844155844157</v>
      </c>
      <c r="S83" s="1">
        <f t="shared" si="29"/>
        <v>797.88858939802481</v>
      </c>
      <c r="T83" s="1">
        <v>177.61</v>
      </c>
      <c r="U83" s="1">
        <f t="shared" si="37"/>
        <v>5.3752595668941083E-2</v>
      </c>
      <c r="V83">
        <v>9.35</v>
      </c>
      <c r="W83">
        <f t="shared" si="38"/>
        <v>18.995721925133694</v>
      </c>
      <c r="X83" s="1">
        <f t="shared" si="30"/>
        <v>779.18518518518522</v>
      </c>
      <c r="Y83" s="1">
        <v>105.19</v>
      </c>
      <c r="Z83" s="1">
        <f t="shared" si="39"/>
        <v>9.7916866660265889E-3</v>
      </c>
      <c r="AA83">
        <v>5.71</v>
      </c>
      <c r="AB83">
        <f t="shared" si="40"/>
        <v>18.422066549912433</v>
      </c>
      <c r="AC83" s="1">
        <v>800.38499999999999</v>
      </c>
      <c r="AD83">
        <v>21816.6</v>
      </c>
      <c r="AE83">
        <f t="shared" si="41"/>
        <v>27.257632264472722</v>
      </c>
      <c r="AF83">
        <f t="shared" si="42"/>
        <v>4.1452610007975581</v>
      </c>
      <c r="AG83" s="1">
        <v>893.72299999999996</v>
      </c>
      <c r="AH83">
        <v>11728.8</v>
      </c>
      <c r="AI83">
        <f t="shared" si="43"/>
        <v>13.123529326200623</v>
      </c>
      <c r="AJ83">
        <f t="shared" si="44"/>
        <v>4.1543702646477048</v>
      </c>
      <c r="AK83" s="1">
        <v>288.18200000000002</v>
      </c>
      <c r="AL83">
        <v>10763.4</v>
      </c>
      <c r="AM83">
        <f t="shared" si="45"/>
        <v>37.349313975196225</v>
      </c>
      <c r="AN83">
        <f t="shared" si="46"/>
        <v>3.5542821506215514</v>
      </c>
      <c r="AO83" s="1">
        <v>144.96700000000001</v>
      </c>
      <c r="AP83">
        <v>5019.8999999999996</v>
      </c>
      <c r="AQ83">
        <f t="shared" si="47"/>
        <v>34.627880828050515</v>
      </c>
      <c r="AR83">
        <f t="shared" si="48"/>
        <v>5.1291039403175374</v>
      </c>
      <c r="AS83" s="1">
        <v>103.54300000000001</v>
      </c>
      <c r="AT83">
        <v>2693.5</v>
      </c>
      <c r="AU83">
        <f t="shared" si="49"/>
        <v>26.013347111827933</v>
      </c>
      <c r="AV83">
        <f t="shared" si="50"/>
        <v>4.0436933989233346</v>
      </c>
      <c r="AX83">
        <f>(D83+I83+N83+S83+X83)/5</f>
        <v>802.04046813493494</v>
      </c>
      <c r="AZ83">
        <f>(H83+M83+R83+W83+AB83)/5</f>
        <v>19.095556807008339</v>
      </c>
      <c r="BB83">
        <f t="shared" si="51"/>
        <v>4.2053421510615374</v>
      </c>
    </row>
    <row r="84" spans="3:54" x14ac:dyDescent="0.3">
      <c r="C84" s="2" t="s">
        <v>677</v>
      </c>
      <c r="D84" s="1">
        <f t="shared" si="26"/>
        <v>788.06808211966734</v>
      </c>
      <c r="E84" s="1">
        <v>112.28</v>
      </c>
      <c r="F84" s="1">
        <f t="shared" si="31"/>
        <v>-1.465555068012292E-2</v>
      </c>
      <c r="G84">
        <v>6.29</v>
      </c>
      <c r="H84">
        <f t="shared" si="32"/>
        <v>17.850556438791735</v>
      </c>
      <c r="I84" s="1">
        <f t="shared" si="27"/>
        <v>1045.7865668982677</v>
      </c>
      <c r="J84" s="1">
        <v>52.83</v>
      </c>
      <c r="K84" s="1">
        <f t="shared" si="33"/>
        <v>9.1690544412605934E-3</v>
      </c>
      <c r="L84">
        <v>2.59</v>
      </c>
      <c r="M84">
        <f t="shared" si="34"/>
        <v>20.397683397683398</v>
      </c>
      <c r="N84" s="1">
        <f t="shared" si="28"/>
        <v>556.18926911702658</v>
      </c>
      <c r="O84" s="1">
        <v>131.65</v>
      </c>
      <c r="P84" s="1">
        <f t="shared" si="35"/>
        <v>9.1215698298328096E-3</v>
      </c>
      <c r="Q84">
        <v>6.91</v>
      </c>
      <c r="R84">
        <f t="shared" si="36"/>
        <v>19.052098408104197</v>
      </c>
      <c r="S84" s="1">
        <f t="shared" si="29"/>
        <v>757.18778077268769</v>
      </c>
      <c r="T84" s="1">
        <v>168.55</v>
      </c>
      <c r="U84" s="1">
        <f t="shared" si="37"/>
        <v>2.2816918502336359E-2</v>
      </c>
      <c r="V84">
        <v>9.2899999999999991</v>
      </c>
      <c r="W84">
        <f t="shared" si="38"/>
        <v>18.143164693218516</v>
      </c>
      <c r="X84" s="1">
        <f t="shared" si="30"/>
        <v>771.62962962962979</v>
      </c>
      <c r="Y84" s="1">
        <v>104.17</v>
      </c>
      <c r="Z84" s="1">
        <f t="shared" si="39"/>
        <v>4.1449778291884343E-3</v>
      </c>
      <c r="AA84">
        <v>5.68</v>
      </c>
      <c r="AB84">
        <f t="shared" si="40"/>
        <v>18.339788732394368</v>
      </c>
      <c r="AC84" s="1">
        <v>800.38499999999999</v>
      </c>
      <c r="AD84">
        <v>21834.7</v>
      </c>
      <c r="AE84">
        <f t="shared" si="41"/>
        <v>27.280246381428938</v>
      </c>
      <c r="AF84">
        <f t="shared" si="42"/>
        <v>4.1157986049728184</v>
      </c>
      <c r="AG84" s="1">
        <v>913.31299999999999</v>
      </c>
      <c r="AH84">
        <v>11790.9</v>
      </c>
      <c r="AI84">
        <f t="shared" si="43"/>
        <v>12.910031938667247</v>
      </c>
      <c r="AJ84">
        <f t="shared" si="44"/>
        <v>4.0921664834745437</v>
      </c>
      <c r="AK84" s="1">
        <v>288.18200000000002</v>
      </c>
      <c r="AL84">
        <v>10749.9</v>
      </c>
      <c r="AM84">
        <f t="shared" si="45"/>
        <v>37.302468578884174</v>
      </c>
      <c r="AN84">
        <f t="shared" si="46"/>
        <v>3.5292570442515747</v>
      </c>
      <c r="AO84" s="1">
        <v>146.559</v>
      </c>
      <c r="AP84">
        <v>5038.3999999999996</v>
      </c>
      <c r="AQ84">
        <f t="shared" si="47"/>
        <v>34.377963823443118</v>
      </c>
      <c r="AR84">
        <f t="shared" si="48"/>
        <v>4.9028500019847572</v>
      </c>
      <c r="AS84" s="1">
        <v>105.42100000000001</v>
      </c>
      <c r="AT84">
        <v>2684.2</v>
      </c>
      <c r="AU84">
        <f t="shared" si="49"/>
        <v>25.461720150634122</v>
      </c>
      <c r="AV84">
        <f t="shared" si="50"/>
        <v>4.0912396878026973</v>
      </c>
      <c r="AX84">
        <f>(D84+I84+N84+S84+X84)/5</f>
        <v>783.77226570745586</v>
      </c>
      <c r="AZ84">
        <f>(H84+M84+R84+W84+AB84)/5</f>
        <v>18.756658334038445</v>
      </c>
      <c r="BB84">
        <f t="shared" si="51"/>
        <v>4.1462623644972778</v>
      </c>
    </row>
    <row r="85" spans="3:54" x14ac:dyDescent="0.3">
      <c r="C85" s="2" t="s">
        <v>676</v>
      </c>
      <c r="D85" s="1">
        <f t="shared" si="26"/>
        <v>799.78943674328548</v>
      </c>
      <c r="E85" s="1">
        <v>113.95</v>
      </c>
      <c r="F85" s="1">
        <f t="shared" si="31"/>
        <v>-1.7418297835647079E-2</v>
      </c>
      <c r="G85">
        <v>6.29</v>
      </c>
      <c r="H85">
        <f t="shared" si="32"/>
        <v>18.116057233704293</v>
      </c>
      <c r="I85" s="1">
        <f t="shared" si="27"/>
        <v>1036.2848150127641</v>
      </c>
      <c r="J85" s="1">
        <v>52.35</v>
      </c>
      <c r="K85" s="1">
        <f t="shared" si="33"/>
        <v>-3.520088462956128E-2</v>
      </c>
      <c r="L85">
        <v>2.59</v>
      </c>
      <c r="M85">
        <f t="shared" si="34"/>
        <v>20.212355212355213</v>
      </c>
      <c r="N85" s="1">
        <f t="shared" si="28"/>
        <v>551.1618081960296</v>
      </c>
      <c r="O85" s="1">
        <v>130.46</v>
      </c>
      <c r="P85" s="1">
        <f t="shared" si="35"/>
        <v>-1.3460375075620146E-2</v>
      </c>
      <c r="Q85">
        <v>6.88</v>
      </c>
      <c r="R85">
        <f t="shared" si="36"/>
        <v>18.962209302325583</v>
      </c>
      <c r="S85" s="1">
        <f t="shared" si="29"/>
        <v>740.29649595687454</v>
      </c>
      <c r="T85" s="1">
        <v>164.79</v>
      </c>
      <c r="U85" s="1">
        <f t="shared" si="37"/>
        <v>-1.9282271023031705E-2</v>
      </c>
      <c r="V85">
        <v>9.3000000000000007</v>
      </c>
      <c r="W85">
        <f t="shared" si="38"/>
        <v>17.719354838709677</v>
      </c>
      <c r="X85" s="1">
        <f t="shared" si="30"/>
        <v>768.44444444444457</v>
      </c>
      <c r="Y85" s="1">
        <v>103.74</v>
      </c>
      <c r="Z85" s="1">
        <f t="shared" si="39"/>
        <v>-4.5454545454545525E-2</v>
      </c>
      <c r="AA85">
        <v>5.71</v>
      </c>
      <c r="AB85">
        <f t="shared" si="40"/>
        <v>18.168126094570926</v>
      </c>
      <c r="AC85" s="1">
        <v>800.38499999999999</v>
      </c>
      <c r="AD85">
        <v>21827.8</v>
      </c>
      <c r="AE85">
        <f t="shared" si="41"/>
        <v>27.271625530213583</v>
      </c>
      <c r="AF85">
        <f t="shared" si="42"/>
        <v>4.1783354598264602</v>
      </c>
      <c r="AG85" s="1">
        <v>913.31299999999999</v>
      </c>
      <c r="AH85">
        <v>11803.6</v>
      </c>
      <c r="AI85">
        <f t="shared" si="43"/>
        <v>12.923937357729498</v>
      </c>
      <c r="AJ85">
        <f t="shared" si="44"/>
        <v>4.0506231615778239</v>
      </c>
      <c r="AK85" s="1">
        <v>288.18200000000002</v>
      </c>
      <c r="AL85">
        <v>10719.3</v>
      </c>
      <c r="AM85">
        <f t="shared" si="45"/>
        <v>37.19628568057685</v>
      </c>
      <c r="AN85">
        <f t="shared" si="46"/>
        <v>3.5073394456727596</v>
      </c>
      <c r="AO85" s="1">
        <v>146.559</v>
      </c>
      <c r="AP85">
        <v>5043.2</v>
      </c>
      <c r="AQ85">
        <f t="shared" si="47"/>
        <v>34.410715138613121</v>
      </c>
      <c r="AR85">
        <f t="shared" si="48"/>
        <v>4.7889152938610398</v>
      </c>
      <c r="AS85" s="1">
        <v>105.42100000000001</v>
      </c>
      <c r="AT85">
        <v>2690.9</v>
      </c>
      <c r="AU85">
        <f t="shared" si="49"/>
        <v>25.525274850361882</v>
      </c>
      <c r="AV85">
        <f t="shared" si="50"/>
        <v>4.0642069716451745</v>
      </c>
      <c r="AX85">
        <f>(D85+I85+N85+S85+X85)/5</f>
        <v>779.19540007067951</v>
      </c>
      <c r="AZ85">
        <f>(H85+M85+R85+W85+AB85)/5</f>
        <v>18.635620536333139</v>
      </c>
      <c r="BB85">
        <f t="shared" si="51"/>
        <v>4.1178840665166518</v>
      </c>
    </row>
    <row r="86" spans="3:54" x14ac:dyDescent="0.3">
      <c r="C86" s="2" t="s">
        <v>675</v>
      </c>
      <c r="D86" s="1">
        <f t="shared" si="26"/>
        <v>813.96736269520682</v>
      </c>
      <c r="E86" s="1">
        <v>115.97</v>
      </c>
      <c r="F86" s="1">
        <f t="shared" si="31"/>
        <v>5.4621120166464809E-3</v>
      </c>
      <c r="G86">
        <v>6.29</v>
      </c>
      <c r="H86">
        <f t="shared" si="32"/>
        <v>18.437201907790143</v>
      </c>
      <c r="I86" s="1">
        <f t="shared" si="27"/>
        <v>1074.093869390498</v>
      </c>
      <c r="J86" s="1">
        <v>54.26</v>
      </c>
      <c r="K86" s="1">
        <f t="shared" si="33"/>
        <v>2.1845574387947098E-2</v>
      </c>
      <c r="L86">
        <v>2.59</v>
      </c>
      <c r="M86">
        <f t="shared" si="34"/>
        <v>20.949806949806952</v>
      </c>
      <c r="N86" s="1">
        <f t="shared" si="28"/>
        <v>558.68187579214282</v>
      </c>
      <c r="O86" s="1">
        <v>132.24</v>
      </c>
      <c r="P86" s="1">
        <f t="shared" si="35"/>
        <v>9.5427131842125146E-3</v>
      </c>
      <c r="Q86">
        <v>6.84</v>
      </c>
      <c r="R86">
        <f t="shared" si="36"/>
        <v>19.333333333333336</v>
      </c>
      <c r="S86" s="1">
        <f t="shared" si="29"/>
        <v>754.85175202156472</v>
      </c>
      <c r="T86" s="1">
        <v>168.03</v>
      </c>
      <c r="U86" s="1">
        <f t="shared" si="37"/>
        <v>-1.3075780089153444E-3</v>
      </c>
      <c r="V86">
        <v>9.31</v>
      </c>
      <c r="W86">
        <f t="shared" si="38"/>
        <v>18.048335123523092</v>
      </c>
      <c r="X86" s="1">
        <f t="shared" si="30"/>
        <v>805.03703703703718</v>
      </c>
      <c r="Y86" s="1">
        <v>108.68</v>
      </c>
      <c r="Z86" s="1">
        <f t="shared" si="39"/>
        <v>8.7247076294785231E-3</v>
      </c>
      <c r="AA86">
        <v>5.7</v>
      </c>
      <c r="AB86">
        <f t="shared" si="40"/>
        <v>19.066666666666666</v>
      </c>
      <c r="AC86" s="1">
        <v>800.38499999999999</v>
      </c>
      <c r="AD86">
        <v>21815.200000000001</v>
      </c>
      <c r="AE86">
        <f t="shared" si="41"/>
        <v>27.255883106255116</v>
      </c>
      <c r="AF86">
        <f t="shared" si="42"/>
        <v>4.2548612183248373</v>
      </c>
      <c r="AG86" s="1">
        <v>913.31299999999999</v>
      </c>
      <c r="AH86">
        <v>11803.1</v>
      </c>
      <c r="AI86">
        <f t="shared" si="43"/>
        <v>12.923389900286102</v>
      </c>
      <c r="AJ86">
        <f t="shared" si="44"/>
        <v>4.1985887927747791</v>
      </c>
      <c r="AK86" s="1">
        <v>288.18200000000002</v>
      </c>
      <c r="AL86">
        <v>10684</v>
      </c>
      <c r="AM86">
        <f t="shared" si="45"/>
        <v>37.073793644294227</v>
      </c>
      <c r="AN86">
        <f t="shared" si="46"/>
        <v>3.5669400673904912</v>
      </c>
      <c r="AO86" s="1">
        <v>146.559</v>
      </c>
      <c r="AP86">
        <v>5053.8</v>
      </c>
      <c r="AQ86">
        <f t="shared" si="47"/>
        <v>34.48304095961354</v>
      </c>
      <c r="AR86">
        <f t="shared" si="48"/>
        <v>4.8728301021013882</v>
      </c>
      <c r="AS86" s="1">
        <v>105.42100000000001</v>
      </c>
      <c r="AT86">
        <v>2691.6</v>
      </c>
      <c r="AU86">
        <f t="shared" si="49"/>
        <v>25.531914893617017</v>
      </c>
      <c r="AV86">
        <f t="shared" si="50"/>
        <v>4.2566333333333342</v>
      </c>
      <c r="AX86">
        <f>(D86+I86+N86+S86+X86)/5</f>
        <v>801.32637938728988</v>
      </c>
      <c r="AZ86">
        <f>(H86+M86+R86+W86+AB86)/5</f>
        <v>19.167068796224036</v>
      </c>
      <c r="BB86">
        <f t="shared" si="51"/>
        <v>4.229970702784966</v>
      </c>
    </row>
    <row r="87" spans="3:54" x14ac:dyDescent="0.3">
      <c r="C87" s="2" t="s">
        <v>674</v>
      </c>
      <c r="D87" s="1">
        <f t="shared" si="26"/>
        <v>809.54553430426097</v>
      </c>
      <c r="E87" s="1">
        <v>115.34</v>
      </c>
      <c r="F87" s="1">
        <f t="shared" si="31"/>
        <v>1.7107583774250479E-2</v>
      </c>
      <c r="G87">
        <v>6.28</v>
      </c>
      <c r="H87">
        <f t="shared" si="32"/>
        <v>18.366242038216562</v>
      </c>
      <c r="I87" s="1">
        <f t="shared" si="27"/>
        <v>1051.1313023338639</v>
      </c>
      <c r="J87" s="1">
        <v>53.1</v>
      </c>
      <c r="K87" s="1">
        <f t="shared" si="33"/>
        <v>1.1814024390244038E-2</v>
      </c>
      <c r="L87">
        <v>2.58</v>
      </c>
      <c r="M87">
        <f t="shared" si="34"/>
        <v>20.581395348837209</v>
      </c>
      <c r="N87" s="1">
        <f t="shared" si="28"/>
        <v>553.40092944655771</v>
      </c>
      <c r="O87" s="1">
        <v>130.99</v>
      </c>
      <c r="P87" s="1">
        <f t="shared" si="35"/>
        <v>2.3039675101530932E-2</v>
      </c>
      <c r="Q87">
        <v>6.83</v>
      </c>
      <c r="R87">
        <f t="shared" si="36"/>
        <v>19.178623718887263</v>
      </c>
      <c r="S87" s="1">
        <f t="shared" si="29"/>
        <v>755.84007187780912</v>
      </c>
      <c r="T87" s="1">
        <v>168.25</v>
      </c>
      <c r="U87" s="1">
        <f t="shared" si="37"/>
        <v>5.9575540021411966E-2</v>
      </c>
      <c r="V87">
        <v>9.2799999999999994</v>
      </c>
      <c r="W87">
        <f t="shared" si="38"/>
        <v>18.130387931034484</v>
      </c>
      <c r="X87" s="1">
        <f t="shared" si="30"/>
        <v>798.07407407407413</v>
      </c>
      <c r="Y87" s="1">
        <v>107.74</v>
      </c>
      <c r="Z87" s="1">
        <f t="shared" si="39"/>
        <v>4.475107216110219E-3</v>
      </c>
      <c r="AA87">
        <v>5.68</v>
      </c>
      <c r="AB87">
        <f t="shared" si="40"/>
        <v>18.968309859154928</v>
      </c>
      <c r="AC87" s="1">
        <v>800.38499999999999</v>
      </c>
      <c r="AD87">
        <v>21801</v>
      </c>
      <c r="AE87">
        <f t="shared" si="41"/>
        <v>27.238141644333666</v>
      </c>
      <c r="AF87">
        <f t="shared" si="42"/>
        <v>4.2345032750791249</v>
      </c>
      <c r="AG87" s="1">
        <v>913.31299999999999</v>
      </c>
      <c r="AH87">
        <v>11799.1</v>
      </c>
      <c r="AI87">
        <f t="shared" si="43"/>
        <v>12.919010240738936</v>
      </c>
      <c r="AJ87">
        <f t="shared" si="44"/>
        <v>4.1102219915078271</v>
      </c>
      <c r="AK87" s="1">
        <v>288.18200000000002</v>
      </c>
      <c r="AL87">
        <v>10673.4</v>
      </c>
      <c r="AM87">
        <f t="shared" si="45"/>
        <v>37.037011333115878</v>
      </c>
      <c r="AN87">
        <f t="shared" si="46"/>
        <v>3.5367324545130887</v>
      </c>
      <c r="AO87" s="1">
        <v>146.559</v>
      </c>
      <c r="AP87">
        <v>5050.6000000000004</v>
      </c>
      <c r="AQ87">
        <f t="shared" si="47"/>
        <v>34.461206749500207</v>
      </c>
      <c r="AR87">
        <f t="shared" si="48"/>
        <v>4.8823014592325658</v>
      </c>
      <c r="AS87" s="1">
        <v>105.42100000000001</v>
      </c>
      <c r="AT87">
        <v>2689</v>
      </c>
      <c r="AU87">
        <f t="shared" si="49"/>
        <v>25.507251875812219</v>
      </c>
      <c r="AV87">
        <f t="shared" si="50"/>
        <v>4.223896816660468</v>
      </c>
      <c r="AX87">
        <f>(D87+I87+N87+S87+X87)/5</f>
        <v>793.59838240731312</v>
      </c>
      <c r="AZ87">
        <f>(H87+M87+R87+W87+AB87)/5</f>
        <v>19.044991779226088</v>
      </c>
      <c r="BB87">
        <f t="shared" si="51"/>
        <v>4.1975311993986146</v>
      </c>
    </row>
    <row r="88" spans="3:54" x14ac:dyDescent="0.3">
      <c r="C88" s="2" t="s">
        <v>673</v>
      </c>
      <c r="D88" s="1">
        <f t="shared" si="26"/>
        <v>795.92911037023748</v>
      </c>
      <c r="E88" s="1">
        <v>113.4</v>
      </c>
      <c r="F88" s="1">
        <f t="shared" si="31"/>
        <v>5.7737151385132135E-2</v>
      </c>
      <c r="G88">
        <v>6.27</v>
      </c>
      <c r="H88">
        <f t="shared" si="32"/>
        <v>18.086124401913878</v>
      </c>
      <c r="I88" s="1">
        <f t="shared" si="27"/>
        <v>1038.8582061484212</v>
      </c>
      <c r="J88" s="1">
        <v>52.48</v>
      </c>
      <c r="K88" s="1">
        <f t="shared" si="33"/>
        <v>2.6202581149784798E-2</v>
      </c>
      <c r="L88">
        <v>2.57</v>
      </c>
      <c r="M88">
        <f t="shared" si="34"/>
        <v>20.420233463035018</v>
      </c>
      <c r="N88" s="1">
        <f t="shared" si="28"/>
        <v>540.93789607097665</v>
      </c>
      <c r="O88" s="1">
        <v>128.04</v>
      </c>
      <c r="P88" s="1">
        <f t="shared" si="35"/>
        <v>3.3247256294383298E-2</v>
      </c>
      <c r="Q88">
        <v>6.81</v>
      </c>
      <c r="R88">
        <f t="shared" si="36"/>
        <v>18.801762114537446</v>
      </c>
      <c r="S88" s="1">
        <f t="shared" si="29"/>
        <v>713.34231805930051</v>
      </c>
      <c r="T88" s="1">
        <v>158.79</v>
      </c>
      <c r="U88" s="1">
        <f t="shared" si="37"/>
        <v>-8.8633668310343916E-3</v>
      </c>
      <c r="V88">
        <v>9.25</v>
      </c>
      <c r="W88">
        <f t="shared" si="38"/>
        <v>17.166486486486484</v>
      </c>
      <c r="X88" s="1">
        <f t="shared" si="30"/>
        <v>794.5185185185187</v>
      </c>
      <c r="Y88" s="1">
        <v>107.26</v>
      </c>
      <c r="Z88" s="1">
        <f t="shared" si="39"/>
        <v>2.7099492483003029E-2</v>
      </c>
      <c r="AA88">
        <v>5.67</v>
      </c>
      <c r="AB88">
        <f t="shared" si="40"/>
        <v>18.91710758377425</v>
      </c>
      <c r="AC88" s="1">
        <v>800.38499999999999</v>
      </c>
      <c r="AD88">
        <v>21779.1</v>
      </c>
      <c r="AE88">
        <f t="shared" si="41"/>
        <v>27.210779812215371</v>
      </c>
      <c r="AF88">
        <f t="shared" si="42"/>
        <v>4.1674660109921904</v>
      </c>
      <c r="AG88" s="1">
        <v>913.31299999999999</v>
      </c>
      <c r="AH88">
        <v>11794.7</v>
      </c>
      <c r="AI88">
        <f t="shared" si="43"/>
        <v>12.914192615237056</v>
      </c>
      <c r="AJ88">
        <f t="shared" si="44"/>
        <v>4.0637461096933363</v>
      </c>
      <c r="AK88" s="1">
        <v>288.18200000000002</v>
      </c>
      <c r="AL88">
        <v>10662.6</v>
      </c>
      <c r="AM88">
        <f t="shared" si="45"/>
        <v>36.999535016066233</v>
      </c>
      <c r="AN88">
        <f t="shared" si="46"/>
        <v>3.460584030161499</v>
      </c>
      <c r="AO88" s="1">
        <v>146.559</v>
      </c>
      <c r="AP88">
        <v>5049.3</v>
      </c>
      <c r="AQ88">
        <f t="shared" si="47"/>
        <v>34.452336601641662</v>
      </c>
      <c r="AR88">
        <f t="shared" si="48"/>
        <v>4.6089762165052575</v>
      </c>
      <c r="AS88" s="1">
        <v>105.42100000000001</v>
      </c>
      <c r="AT88">
        <v>2685.9</v>
      </c>
      <c r="AU88">
        <f t="shared" si="49"/>
        <v>25.477845969968033</v>
      </c>
      <c r="AV88">
        <f t="shared" si="50"/>
        <v>4.2099320376782456</v>
      </c>
      <c r="AX88">
        <f>(D88+I88+N88+S88+X88)/5</f>
        <v>776.71720983349098</v>
      </c>
      <c r="AZ88">
        <f>(H88+M88+R88+W88+AB88)/5</f>
        <v>18.678342809949417</v>
      </c>
      <c r="BB88">
        <f t="shared" si="51"/>
        <v>4.1021408810061057</v>
      </c>
    </row>
    <row r="89" spans="3:54" x14ac:dyDescent="0.3">
      <c r="C89" s="2" t="s">
        <v>672</v>
      </c>
      <c r="D89" s="1">
        <f t="shared" si="26"/>
        <v>752.48289173538933</v>
      </c>
      <c r="E89" s="1">
        <v>107.21</v>
      </c>
      <c r="F89" s="1">
        <f t="shared" si="31"/>
        <v>1.6497582250877052E-2</v>
      </c>
      <c r="G89">
        <v>6.25</v>
      </c>
      <c r="H89">
        <f t="shared" si="32"/>
        <v>17.153599999999997</v>
      </c>
      <c r="I89" s="1">
        <f t="shared" si="27"/>
        <v>1012.3324821347231</v>
      </c>
      <c r="J89" s="1">
        <v>51.14</v>
      </c>
      <c r="K89" s="1">
        <f t="shared" si="33"/>
        <v>2.7320208919244582E-2</v>
      </c>
      <c r="L89">
        <v>2.57</v>
      </c>
      <c r="M89">
        <f t="shared" si="34"/>
        <v>19.898832684824903</v>
      </c>
      <c r="N89" s="1">
        <f t="shared" si="28"/>
        <v>523.53189691592809</v>
      </c>
      <c r="O89" s="1">
        <v>123.92</v>
      </c>
      <c r="P89" s="1">
        <f t="shared" si="35"/>
        <v>2.2779795311984152E-2</v>
      </c>
      <c r="Q89">
        <v>6.8</v>
      </c>
      <c r="R89">
        <f t="shared" si="36"/>
        <v>18.223529411764705</v>
      </c>
      <c r="S89" s="1">
        <f t="shared" si="29"/>
        <v>719.72147349505985</v>
      </c>
      <c r="T89" s="1">
        <v>160.21</v>
      </c>
      <c r="U89" s="1">
        <f t="shared" si="37"/>
        <v>2.5081579115746377E-2</v>
      </c>
      <c r="V89">
        <v>9.27</v>
      </c>
      <c r="W89">
        <f t="shared" si="38"/>
        <v>17.282632146709819</v>
      </c>
      <c r="X89" s="1">
        <f t="shared" si="30"/>
        <v>773.55555555555566</v>
      </c>
      <c r="Y89" s="1">
        <v>104.43</v>
      </c>
      <c r="Z89" s="1">
        <f t="shared" si="39"/>
        <v>6.4572089437162639E-3</v>
      </c>
      <c r="AA89">
        <v>5.66</v>
      </c>
      <c r="AB89">
        <f t="shared" si="40"/>
        <v>18.450530035335689</v>
      </c>
      <c r="AC89" s="1">
        <v>800.38499999999999</v>
      </c>
      <c r="AD89">
        <v>21761.5</v>
      </c>
      <c r="AE89">
        <f t="shared" si="41"/>
        <v>27.18879039462259</v>
      </c>
      <c r="AF89">
        <f t="shared" si="42"/>
        <v>3.9431691680261007</v>
      </c>
      <c r="AG89" s="1">
        <v>913.31299999999999</v>
      </c>
      <c r="AH89">
        <v>11787.7</v>
      </c>
      <c r="AI89">
        <f t="shared" si="43"/>
        <v>12.906528211029517</v>
      </c>
      <c r="AJ89">
        <f t="shared" si="44"/>
        <v>3.9623358941947959</v>
      </c>
      <c r="AK89" s="1">
        <v>288.18200000000002</v>
      </c>
      <c r="AL89">
        <v>10666.5</v>
      </c>
      <c r="AM89">
        <f t="shared" si="45"/>
        <v>37.013068130556384</v>
      </c>
      <c r="AN89">
        <f t="shared" si="46"/>
        <v>3.3480066976046503</v>
      </c>
      <c r="AO89" s="1">
        <v>146.559</v>
      </c>
      <c r="AP89">
        <v>5051.5</v>
      </c>
      <c r="AQ89">
        <f t="shared" si="47"/>
        <v>34.467347621094575</v>
      </c>
      <c r="AR89">
        <f t="shared" si="48"/>
        <v>4.6481673542512132</v>
      </c>
      <c r="AS89" s="1">
        <v>105.42100000000001</v>
      </c>
      <c r="AT89">
        <v>2682.9</v>
      </c>
      <c r="AU89">
        <f t="shared" si="49"/>
        <v>25.449388641731723</v>
      </c>
      <c r="AV89">
        <f t="shared" si="50"/>
        <v>4.1034384546572742</v>
      </c>
      <c r="AX89">
        <f>(D89+I89+N89+S89+X89)/5</f>
        <v>756.32485996733124</v>
      </c>
      <c r="AZ89">
        <f>(H89+M89+R89+W89+AB89)/5</f>
        <v>18.201824855727022</v>
      </c>
      <c r="BB89">
        <f t="shared" si="51"/>
        <v>4.0010235137468069</v>
      </c>
    </row>
    <row r="90" spans="3:54" x14ac:dyDescent="0.3">
      <c r="C90" s="2" t="s">
        <v>671</v>
      </c>
      <c r="D90" s="1">
        <f t="shared" si="26"/>
        <v>740.27022284611053</v>
      </c>
      <c r="E90" s="1">
        <v>105.47</v>
      </c>
      <c r="F90" s="1">
        <f t="shared" si="31"/>
        <v>2.0902612826603217E-3</v>
      </c>
      <c r="G90">
        <v>6.24</v>
      </c>
      <c r="H90">
        <f t="shared" si="32"/>
        <v>16.902243589743588</v>
      </c>
      <c r="I90" s="1">
        <f t="shared" si="27"/>
        <v>985.41085179246227</v>
      </c>
      <c r="J90" s="1">
        <v>49.78</v>
      </c>
      <c r="K90" s="1">
        <f t="shared" si="33"/>
        <v>1.9037871033776854E-2</v>
      </c>
      <c r="L90">
        <v>2.59</v>
      </c>
      <c r="M90">
        <f t="shared" si="34"/>
        <v>19.220077220077222</v>
      </c>
      <c r="N90" s="1">
        <f t="shared" si="28"/>
        <v>511.87156738487607</v>
      </c>
      <c r="O90" s="1">
        <v>121.16</v>
      </c>
      <c r="P90" s="1">
        <f t="shared" si="35"/>
        <v>2.4955587513746824E-2</v>
      </c>
      <c r="Q90">
        <v>6.78</v>
      </c>
      <c r="R90">
        <f t="shared" si="36"/>
        <v>17.870206489675514</v>
      </c>
      <c r="S90" s="1">
        <f t="shared" si="29"/>
        <v>702.11141060197804</v>
      </c>
      <c r="T90" s="1">
        <v>156.29</v>
      </c>
      <c r="U90" s="1">
        <f t="shared" si="37"/>
        <v>2.1102835489350547E-2</v>
      </c>
      <c r="V90">
        <v>9.26</v>
      </c>
      <c r="W90">
        <f t="shared" si="38"/>
        <v>16.877969762419006</v>
      </c>
      <c r="X90" s="1">
        <f t="shared" si="30"/>
        <v>768.59259259259272</v>
      </c>
      <c r="Y90" s="1">
        <v>103.76</v>
      </c>
      <c r="Z90" s="1">
        <f t="shared" si="39"/>
        <v>-5.8445913576697928E-3</v>
      </c>
      <c r="AA90">
        <v>5.65</v>
      </c>
      <c r="AB90">
        <f t="shared" si="40"/>
        <v>18.364601769911506</v>
      </c>
      <c r="AC90" s="1">
        <v>800.38499999999999</v>
      </c>
      <c r="AD90">
        <v>21744.799999999999</v>
      </c>
      <c r="AE90">
        <f t="shared" si="41"/>
        <v>27.16792543588398</v>
      </c>
      <c r="AF90">
        <f t="shared" si="42"/>
        <v>3.8821514086126339</v>
      </c>
      <c r="AG90" s="1">
        <v>913.31299999999999</v>
      </c>
      <c r="AH90">
        <v>11806.3</v>
      </c>
      <c r="AI90">
        <f t="shared" si="43"/>
        <v>12.926893627923834</v>
      </c>
      <c r="AJ90">
        <f t="shared" si="44"/>
        <v>3.8508864877226565</v>
      </c>
      <c r="AK90" s="1">
        <v>288.18200000000002</v>
      </c>
      <c r="AL90">
        <v>10658.2</v>
      </c>
      <c r="AM90">
        <f t="shared" si="45"/>
        <v>36.984266886897863</v>
      </c>
      <c r="AN90">
        <f t="shared" si="46"/>
        <v>3.2759876076635828</v>
      </c>
      <c r="AO90" s="1">
        <v>146.559</v>
      </c>
      <c r="AP90">
        <v>5047.1000000000004</v>
      </c>
      <c r="AQ90">
        <f t="shared" si="47"/>
        <v>34.437325582188748</v>
      </c>
      <c r="AR90">
        <f t="shared" si="48"/>
        <v>4.5383895920429547</v>
      </c>
      <c r="AS90" s="1">
        <v>105.42100000000001</v>
      </c>
      <c r="AT90">
        <v>2679.8</v>
      </c>
      <c r="AU90">
        <f t="shared" si="49"/>
        <v>25.419982735887537</v>
      </c>
      <c r="AV90">
        <f t="shared" si="50"/>
        <v>4.0818281065751174</v>
      </c>
      <c r="AX90">
        <f>(D90+I90+N90+S90+X90)/5</f>
        <v>741.65132904360394</v>
      </c>
      <c r="AZ90">
        <f>(H90+M90+R90+W90+AB90)/5</f>
        <v>17.847019766365367</v>
      </c>
      <c r="BB90">
        <f t="shared" si="51"/>
        <v>3.9258486405233888</v>
      </c>
    </row>
    <row r="91" spans="3:54" x14ac:dyDescent="0.3">
      <c r="C91" s="2" t="s">
        <v>670</v>
      </c>
      <c r="D91" s="1">
        <f t="shared" si="26"/>
        <v>738.72609229689135</v>
      </c>
      <c r="E91" s="1">
        <v>105.25</v>
      </c>
      <c r="F91" s="1">
        <f t="shared" si="31"/>
        <v>1.2993262752646784E-2</v>
      </c>
      <c r="G91">
        <v>6.23</v>
      </c>
      <c r="H91">
        <f t="shared" si="32"/>
        <v>16.894060995184589</v>
      </c>
      <c r="I91" s="1">
        <f t="shared" si="27"/>
        <v>967.00120751429859</v>
      </c>
      <c r="J91" s="1">
        <v>48.85</v>
      </c>
      <c r="K91" s="1">
        <f t="shared" si="33"/>
        <v>1.435014350143593E-3</v>
      </c>
      <c r="L91">
        <v>2.58</v>
      </c>
      <c r="M91">
        <f t="shared" si="34"/>
        <v>18.934108527131784</v>
      </c>
      <c r="N91" s="1">
        <f t="shared" si="28"/>
        <v>499.40853400929512</v>
      </c>
      <c r="O91" s="1">
        <v>118.21</v>
      </c>
      <c r="P91" s="1">
        <f t="shared" si="35"/>
        <v>-3.540419792632532E-3</v>
      </c>
      <c r="Q91">
        <v>6.77</v>
      </c>
      <c r="R91">
        <f t="shared" si="36"/>
        <v>17.460856720827177</v>
      </c>
      <c r="S91" s="1">
        <f t="shared" si="29"/>
        <v>687.60107816711729</v>
      </c>
      <c r="T91" s="1">
        <v>153.06</v>
      </c>
      <c r="U91" s="1">
        <f t="shared" si="37"/>
        <v>6.2454802445597313E-3</v>
      </c>
      <c r="V91">
        <v>9.25</v>
      </c>
      <c r="W91">
        <f t="shared" si="38"/>
        <v>16.547027027027028</v>
      </c>
      <c r="X91" s="1">
        <f t="shared" si="30"/>
        <v>773.1111111111112</v>
      </c>
      <c r="Y91" s="1">
        <v>104.37</v>
      </c>
      <c r="Z91" s="1">
        <f t="shared" si="39"/>
        <v>-1.3516068052930041E-2</v>
      </c>
      <c r="AA91">
        <v>5.63</v>
      </c>
      <c r="AB91">
        <f t="shared" si="40"/>
        <v>18.538188277087034</v>
      </c>
      <c r="AC91" s="1">
        <v>800.38499999999999</v>
      </c>
      <c r="AD91">
        <v>21720.5</v>
      </c>
      <c r="AE91">
        <f t="shared" si="41"/>
        <v>27.137565046821219</v>
      </c>
      <c r="AF91">
        <f t="shared" si="42"/>
        <v>3.8783877558067261</v>
      </c>
      <c r="AG91" s="1">
        <v>913.31299999999999</v>
      </c>
      <c r="AH91">
        <v>11799.1</v>
      </c>
      <c r="AI91">
        <f t="shared" si="43"/>
        <v>12.919010240738936</v>
      </c>
      <c r="AJ91">
        <f t="shared" si="44"/>
        <v>3.7812494215660517</v>
      </c>
      <c r="AK91" s="1">
        <v>288.18200000000002</v>
      </c>
      <c r="AL91">
        <v>10654.2</v>
      </c>
      <c r="AM91">
        <f t="shared" si="45"/>
        <v>36.970386769472071</v>
      </c>
      <c r="AN91">
        <f t="shared" si="46"/>
        <v>3.1974239473634807</v>
      </c>
      <c r="AO91" s="1">
        <v>146.559</v>
      </c>
      <c r="AP91">
        <v>5042.7</v>
      </c>
      <c r="AQ91">
        <f t="shared" si="47"/>
        <v>34.407303543282907</v>
      </c>
      <c r="AR91">
        <f t="shared" si="48"/>
        <v>4.448474138854186</v>
      </c>
      <c r="AS91" s="1">
        <v>105.42100000000001</v>
      </c>
      <c r="AT91">
        <v>2673.4</v>
      </c>
      <c r="AU91">
        <f t="shared" si="49"/>
        <v>25.35927376898341</v>
      </c>
      <c r="AV91">
        <f t="shared" si="50"/>
        <v>4.115654137053939</v>
      </c>
      <c r="AX91">
        <f>(D91+I91+N91+S91+X91)/5</f>
        <v>733.1696046197427</v>
      </c>
      <c r="AZ91">
        <f>(H91+M91+R91+W91+AB91)/5</f>
        <v>17.674848309451523</v>
      </c>
      <c r="BB91">
        <f t="shared" si="51"/>
        <v>3.8842378801288766</v>
      </c>
    </row>
    <row r="92" spans="3:54" x14ac:dyDescent="0.3">
      <c r="C92" s="2" t="s">
        <v>669</v>
      </c>
      <c r="D92" s="1">
        <f t="shared" si="26"/>
        <v>729.25074574486473</v>
      </c>
      <c r="E92" s="1">
        <v>103.9</v>
      </c>
      <c r="F92" s="1">
        <f t="shared" si="31"/>
        <v>3.1862508448392557E-3</v>
      </c>
      <c r="G92">
        <v>6.21</v>
      </c>
      <c r="H92">
        <f t="shared" si="32"/>
        <v>16.73107890499195</v>
      </c>
      <c r="I92" s="1">
        <f t="shared" si="27"/>
        <v>965.61553536432916</v>
      </c>
      <c r="J92" s="1">
        <v>48.78</v>
      </c>
      <c r="K92" s="1">
        <f t="shared" si="33"/>
        <v>-2.9639944300775878E-2</v>
      </c>
      <c r="L92">
        <v>2.58</v>
      </c>
      <c r="M92">
        <f t="shared" si="34"/>
        <v>18.906976744186046</v>
      </c>
      <c r="N92" s="1">
        <f t="shared" si="28"/>
        <v>501.18293198141174</v>
      </c>
      <c r="O92" s="1">
        <v>118.63</v>
      </c>
      <c r="P92" s="1">
        <f t="shared" si="35"/>
        <v>1.7759094028826361E-2</v>
      </c>
      <c r="Q92">
        <v>6.76</v>
      </c>
      <c r="R92">
        <f t="shared" si="36"/>
        <v>17.548816568047336</v>
      </c>
      <c r="S92" s="1">
        <f t="shared" si="29"/>
        <v>683.33333333333485</v>
      </c>
      <c r="T92" s="1">
        <v>152.11000000000001</v>
      </c>
      <c r="U92" s="1">
        <f t="shared" si="37"/>
        <v>-1.2272727272727213E-2</v>
      </c>
      <c r="V92">
        <v>9.25</v>
      </c>
      <c r="W92">
        <f t="shared" si="38"/>
        <v>16.444324324324327</v>
      </c>
      <c r="X92" s="1">
        <f t="shared" si="30"/>
        <v>783.70370370370381</v>
      </c>
      <c r="Y92" s="1">
        <v>105.8</v>
      </c>
      <c r="Z92" s="1">
        <f t="shared" si="39"/>
        <v>2.7483733126153265E-2</v>
      </c>
      <c r="AA92">
        <v>5.61</v>
      </c>
      <c r="AB92">
        <f t="shared" si="40"/>
        <v>18.859180035650624</v>
      </c>
      <c r="AC92" s="1">
        <v>800.38499999999999</v>
      </c>
      <c r="AD92">
        <v>21702.2</v>
      </c>
      <c r="AE92">
        <f t="shared" si="41"/>
        <v>27.114701050119631</v>
      </c>
      <c r="AF92">
        <f t="shared" si="42"/>
        <v>3.8318696491599931</v>
      </c>
      <c r="AG92" s="1">
        <v>913.31299999999999</v>
      </c>
      <c r="AH92">
        <v>11801.6</v>
      </c>
      <c r="AI92">
        <f t="shared" si="43"/>
        <v>12.921747527955915</v>
      </c>
      <c r="AJ92">
        <f t="shared" si="44"/>
        <v>3.7750311940753796</v>
      </c>
      <c r="AK92" s="1">
        <v>288.18200000000002</v>
      </c>
      <c r="AL92">
        <v>10645.7</v>
      </c>
      <c r="AM92">
        <f t="shared" si="45"/>
        <v>36.940891519942262</v>
      </c>
      <c r="AN92">
        <f t="shared" si="46"/>
        <v>3.2113464271959566</v>
      </c>
      <c r="AO92" s="1">
        <v>146.559</v>
      </c>
      <c r="AP92">
        <v>5040.8</v>
      </c>
      <c r="AQ92">
        <f t="shared" si="47"/>
        <v>34.394339481028119</v>
      </c>
      <c r="AR92">
        <f t="shared" si="48"/>
        <v>4.4225300527694023</v>
      </c>
      <c r="AS92" s="1">
        <v>105.42100000000001</v>
      </c>
      <c r="AT92">
        <v>2669.9</v>
      </c>
      <c r="AU92">
        <f t="shared" si="49"/>
        <v>25.326073552707715</v>
      </c>
      <c r="AV92">
        <f t="shared" si="50"/>
        <v>4.1775129405595717</v>
      </c>
      <c r="AX92">
        <f>(D92+I92+N92+S92+X92)/5</f>
        <v>732.61725002552896</v>
      </c>
      <c r="AZ92">
        <f>(H92+M92+R92+W92+AB92)/5</f>
        <v>17.698075315440057</v>
      </c>
      <c r="BB92">
        <f t="shared" si="51"/>
        <v>3.8836580527520601</v>
      </c>
    </row>
    <row r="93" spans="3:54" x14ac:dyDescent="0.3">
      <c r="C93" s="2" t="s">
        <v>668</v>
      </c>
      <c r="D93" s="1">
        <f t="shared" si="26"/>
        <v>726.93454992103602</v>
      </c>
      <c r="E93" s="1">
        <v>103.57</v>
      </c>
      <c r="F93" s="1">
        <f t="shared" si="31"/>
        <v>1.0636221701795456E-2</v>
      </c>
      <c r="G93">
        <v>6.19</v>
      </c>
      <c r="H93">
        <f t="shared" si="32"/>
        <v>16.731825525040385</v>
      </c>
      <c r="I93" s="1">
        <f t="shared" si="27"/>
        <v>995.11055684224743</v>
      </c>
      <c r="J93" s="1">
        <v>50.27</v>
      </c>
      <c r="K93" s="1">
        <f t="shared" si="33"/>
        <v>3.1391054575297561E-2</v>
      </c>
      <c r="L93">
        <v>2.57</v>
      </c>
      <c r="M93">
        <f t="shared" si="34"/>
        <v>19.560311284046694</v>
      </c>
      <c r="N93" s="1">
        <f t="shared" si="28"/>
        <v>492.43768483312277</v>
      </c>
      <c r="O93" s="1">
        <v>116.56</v>
      </c>
      <c r="P93" s="1">
        <f t="shared" si="35"/>
        <v>1.7014222144664526E-2</v>
      </c>
      <c r="Q93">
        <v>6.74</v>
      </c>
      <c r="R93">
        <f t="shared" si="36"/>
        <v>17.293768545994066</v>
      </c>
      <c r="S93" s="1">
        <f t="shared" si="29"/>
        <v>691.82389937107064</v>
      </c>
      <c r="T93" s="1">
        <v>154</v>
      </c>
      <c r="U93" s="1">
        <f t="shared" si="37"/>
        <v>-9.5826098141360561E-3</v>
      </c>
      <c r="V93">
        <v>9.23</v>
      </c>
      <c r="W93">
        <f t="shared" si="38"/>
        <v>16.684723726977246</v>
      </c>
      <c r="X93" s="1">
        <f t="shared" si="30"/>
        <v>762.74074074074088</v>
      </c>
      <c r="Y93" s="1">
        <v>102.97</v>
      </c>
      <c r="Z93" s="1">
        <f t="shared" si="39"/>
        <v>5.2718930000974495E-3</v>
      </c>
      <c r="AA93">
        <v>5.6</v>
      </c>
      <c r="AB93">
        <f t="shared" si="40"/>
        <v>18.387499999999999</v>
      </c>
      <c r="AC93" s="1">
        <v>800.38499999999999</v>
      </c>
      <c r="AD93">
        <v>21685.8</v>
      </c>
      <c r="AE93">
        <f t="shared" si="41"/>
        <v>27.094210910999081</v>
      </c>
      <c r="AF93">
        <f t="shared" si="42"/>
        <v>3.822587797083806</v>
      </c>
      <c r="AG93" s="1">
        <v>913.31299999999999</v>
      </c>
      <c r="AH93">
        <v>11794.3</v>
      </c>
      <c r="AI93">
        <f t="shared" si="43"/>
        <v>12.913754649282337</v>
      </c>
      <c r="AJ93">
        <f t="shared" si="44"/>
        <v>3.8927485743113204</v>
      </c>
      <c r="AK93" s="1">
        <v>288.18200000000002</v>
      </c>
      <c r="AL93">
        <v>10637.2</v>
      </c>
      <c r="AM93">
        <f t="shared" si="45"/>
        <v>36.911396270412446</v>
      </c>
      <c r="AN93">
        <f t="shared" si="46"/>
        <v>3.1578323167750915</v>
      </c>
      <c r="AO93" s="1">
        <v>146.559</v>
      </c>
      <c r="AP93">
        <v>5036.3999999999996</v>
      </c>
      <c r="AQ93">
        <f t="shared" si="47"/>
        <v>34.364317442122285</v>
      </c>
      <c r="AR93">
        <f t="shared" si="48"/>
        <v>4.4813926614248274</v>
      </c>
      <c r="AS93" s="1">
        <v>105.42100000000001</v>
      </c>
      <c r="AT93">
        <v>2667</v>
      </c>
      <c r="AU93">
        <f t="shared" si="49"/>
        <v>25.29856480207928</v>
      </c>
      <c r="AV93">
        <f t="shared" si="50"/>
        <v>4.0701913648293964</v>
      </c>
      <c r="AX93">
        <f>(D93+I93+N93+S93+X93)/5</f>
        <v>733.80948634164349</v>
      </c>
      <c r="AZ93">
        <f>(H93+M93+R93+W93+AB93)/5</f>
        <v>17.731625816411682</v>
      </c>
      <c r="BB93">
        <f t="shared" si="51"/>
        <v>3.8849505428848881</v>
      </c>
    </row>
    <row r="94" spans="3:54" x14ac:dyDescent="0.3">
      <c r="C94" s="2" t="s">
        <v>667</v>
      </c>
      <c r="D94" s="1">
        <f t="shared" si="26"/>
        <v>719.28408492717745</v>
      </c>
      <c r="E94" s="1">
        <v>102.48</v>
      </c>
      <c r="F94" s="1">
        <f t="shared" si="31"/>
        <v>-7.9380445304936265E-3</v>
      </c>
      <c r="G94">
        <v>6.18</v>
      </c>
      <c r="H94">
        <f t="shared" si="32"/>
        <v>16.582524271844662</v>
      </c>
      <c r="I94" s="1">
        <f t="shared" si="27"/>
        <v>964.82372270720384</v>
      </c>
      <c r="J94" s="1">
        <v>48.74</v>
      </c>
      <c r="K94" s="1">
        <f t="shared" si="33"/>
        <v>-2.5005001000200089E-2</v>
      </c>
      <c r="L94">
        <v>2.56</v>
      </c>
      <c r="M94">
        <f t="shared" si="34"/>
        <v>19.0390625</v>
      </c>
      <c r="N94" s="1">
        <f t="shared" si="28"/>
        <v>484.19940853400993</v>
      </c>
      <c r="O94" s="1">
        <v>114.61</v>
      </c>
      <c r="P94" s="1">
        <f t="shared" si="35"/>
        <v>3.3266217280925048E-3</v>
      </c>
      <c r="Q94">
        <v>6.73</v>
      </c>
      <c r="R94">
        <f t="shared" si="36"/>
        <v>17.029717682020802</v>
      </c>
      <c r="S94" s="1">
        <f t="shared" si="29"/>
        <v>698.51752021563493</v>
      </c>
      <c r="T94" s="1">
        <v>155.49</v>
      </c>
      <c r="U94" s="1">
        <f t="shared" si="37"/>
        <v>-1.5387537993920786E-2</v>
      </c>
      <c r="V94">
        <v>9.2200000000000006</v>
      </c>
      <c r="W94">
        <f t="shared" si="38"/>
        <v>16.864425162689805</v>
      </c>
      <c r="X94" s="1">
        <f t="shared" si="30"/>
        <v>758.74074074074099</v>
      </c>
      <c r="Y94" s="1">
        <v>102.43</v>
      </c>
      <c r="Z94" s="1">
        <f t="shared" si="39"/>
        <v>-6.6912335143521906E-3</v>
      </c>
      <c r="AA94">
        <v>5.58</v>
      </c>
      <c r="AB94">
        <f t="shared" si="40"/>
        <v>18.356630824372761</v>
      </c>
      <c r="AC94" s="1">
        <v>800.38499999999999</v>
      </c>
      <c r="AD94">
        <v>21676.400000000001</v>
      </c>
      <c r="AE94">
        <f t="shared" si="41"/>
        <v>27.082466562966573</v>
      </c>
      <c r="AF94">
        <f t="shared" si="42"/>
        <v>3.78399802550239</v>
      </c>
      <c r="AG94" s="1">
        <v>913.31299999999999</v>
      </c>
      <c r="AH94">
        <v>11784.7</v>
      </c>
      <c r="AI94">
        <f t="shared" si="43"/>
        <v>12.903243466369142</v>
      </c>
      <c r="AJ94">
        <f t="shared" si="44"/>
        <v>3.777344830161141</v>
      </c>
      <c r="AK94" s="1">
        <v>288.18200000000002</v>
      </c>
      <c r="AL94">
        <v>10628.8</v>
      </c>
      <c r="AM94">
        <f t="shared" si="45"/>
        <v>36.882248023818278</v>
      </c>
      <c r="AN94">
        <f t="shared" si="46"/>
        <v>3.1074570054945059</v>
      </c>
      <c r="AO94" s="1">
        <v>146.559</v>
      </c>
      <c r="AP94">
        <v>5034.5</v>
      </c>
      <c r="AQ94">
        <f t="shared" si="47"/>
        <v>34.351353379867497</v>
      </c>
      <c r="AR94">
        <f t="shared" si="48"/>
        <v>4.5264592134273514</v>
      </c>
      <c r="AS94" s="1">
        <v>105.42100000000001</v>
      </c>
      <c r="AT94">
        <v>2663.9</v>
      </c>
      <c r="AU94">
        <f t="shared" si="49"/>
        <v>25.269158896235094</v>
      </c>
      <c r="AV94">
        <f t="shared" si="50"/>
        <v>4.0535579526258498</v>
      </c>
      <c r="AX94">
        <f>(D94+I94+N94+S94+X94)/5</f>
        <v>725.11309542495349</v>
      </c>
      <c r="AZ94">
        <f>(H94+M94+R94+W94+AB94)/5</f>
        <v>17.574472088185605</v>
      </c>
      <c r="BB94">
        <f t="shared" si="51"/>
        <v>3.8497634054422476</v>
      </c>
    </row>
    <row r="95" spans="3:54" x14ac:dyDescent="0.3">
      <c r="C95" s="2" t="s">
        <v>666</v>
      </c>
      <c r="D95" s="1">
        <f t="shared" si="26"/>
        <v>725.03948061063056</v>
      </c>
      <c r="E95" s="1">
        <v>103.3</v>
      </c>
      <c r="F95" s="1">
        <f t="shared" si="31"/>
        <v>-1.4783023366714332E-2</v>
      </c>
      <c r="G95">
        <v>6.17</v>
      </c>
      <c r="H95">
        <f t="shared" si="32"/>
        <v>16.742301458670987</v>
      </c>
      <c r="I95" s="1">
        <f t="shared" si="27"/>
        <v>989.5678682423702</v>
      </c>
      <c r="J95" s="1">
        <v>49.99</v>
      </c>
      <c r="K95" s="1">
        <f t="shared" si="33"/>
        <v>-3.2701238390092868E-2</v>
      </c>
      <c r="L95">
        <v>2.5499999999999998</v>
      </c>
      <c r="M95">
        <f t="shared" si="34"/>
        <v>19.603921568627452</v>
      </c>
      <c r="N95" s="1">
        <f t="shared" si="28"/>
        <v>482.59400084495201</v>
      </c>
      <c r="O95" s="1">
        <v>114.23</v>
      </c>
      <c r="P95" s="1">
        <f t="shared" si="35"/>
        <v>-3.0717013152312234E-2</v>
      </c>
      <c r="Q95">
        <v>6.72</v>
      </c>
      <c r="R95">
        <f t="shared" si="36"/>
        <v>16.998511904761905</v>
      </c>
      <c r="S95" s="1">
        <f t="shared" si="29"/>
        <v>709.43396226415234</v>
      </c>
      <c r="T95" s="1">
        <v>157.91999999999999</v>
      </c>
      <c r="U95" s="1">
        <f t="shared" si="37"/>
        <v>-2.6147015293537357E-2</v>
      </c>
      <c r="V95">
        <v>9.1999999999999993</v>
      </c>
      <c r="W95">
        <f t="shared" si="38"/>
        <v>17.165217391304349</v>
      </c>
      <c r="X95" s="1">
        <f t="shared" si="30"/>
        <v>763.85185185185208</v>
      </c>
      <c r="Y95" s="1">
        <v>103.12</v>
      </c>
      <c r="Z95" s="1">
        <f t="shared" si="39"/>
        <v>-2.0237529691211398E-2</v>
      </c>
      <c r="AA95">
        <v>5.57</v>
      </c>
      <c r="AB95">
        <f t="shared" si="40"/>
        <v>18.513464991023341</v>
      </c>
      <c r="AC95" s="1">
        <v>800.38499999999999</v>
      </c>
      <c r="AD95">
        <v>21657.9</v>
      </c>
      <c r="AE95">
        <f t="shared" si="41"/>
        <v>27.059352686519613</v>
      </c>
      <c r="AF95">
        <f t="shared" si="42"/>
        <v>3.8175340406964664</v>
      </c>
      <c r="AG95" s="1">
        <v>913.31299999999999</v>
      </c>
      <c r="AH95">
        <v>11777.2</v>
      </c>
      <c r="AI95">
        <f t="shared" si="43"/>
        <v>12.895031604718207</v>
      </c>
      <c r="AJ95">
        <f t="shared" si="44"/>
        <v>3.8766868924701967</v>
      </c>
      <c r="AK95" s="1">
        <v>288.18200000000002</v>
      </c>
      <c r="AL95">
        <v>10635.6</v>
      </c>
      <c r="AM95">
        <f t="shared" si="45"/>
        <v>36.905844223442131</v>
      </c>
      <c r="AN95">
        <f t="shared" si="46"/>
        <v>3.0951737429011996</v>
      </c>
      <c r="AO95" s="1">
        <v>146.084</v>
      </c>
      <c r="AP95">
        <v>5030</v>
      </c>
      <c r="AQ95">
        <f t="shared" si="47"/>
        <v>34.432244462090303</v>
      </c>
      <c r="AR95">
        <f t="shared" si="48"/>
        <v>4.5863986640159045</v>
      </c>
      <c r="AS95" s="1">
        <v>105.42100000000001</v>
      </c>
      <c r="AT95">
        <v>2659.7</v>
      </c>
      <c r="AU95">
        <f t="shared" si="49"/>
        <v>25.22931863670426</v>
      </c>
      <c r="AV95">
        <f t="shared" si="50"/>
        <v>4.0873081625747272</v>
      </c>
      <c r="AX95">
        <f>(D95+I95+N95+S95+X95)/5</f>
        <v>734.09743276279141</v>
      </c>
      <c r="AZ95">
        <f>(H95+M95+R95+W95+AB95)/5</f>
        <v>17.804683462877605</v>
      </c>
      <c r="BB95">
        <f t="shared" si="51"/>
        <v>3.8926203005316986</v>
      </c>
    </row>
    <row r="96" spans="3:54" x14ac:dyDescent="0.3">
      <c r="C96" s="2" t="s">
        <v>665</v>
      </c>
      <c r="D96" s="1">
        <f t="shared" si="26"/>
        <v>735.91858220740187</v>
      </c>
      <c r="E96" s="1">
        <v>104.85</v>
      </c>
      <c r="F96" s="1">
        <f t="shared" si="31"/>
        <v>-4.2728019720624566E-2</v>
      </c>
      <c r="G96">
        <v>6.15</v>
      </c>
      <c r="H96">
        <f t="shared" si="32"/>
        <v>17.048780487804876</v>
      </c>
      <c r="I96" s="1">
        <f t="shared" si="27"/>
        <v>1023.021953005915</v>
      </c>
      <c r="J96" s="1">
        <v>51.68</v>
      </c>
      <c r="K96" s="1">
        <f t="shared" si="33"/>
        <v>-6.1728395061728336E-2</v>
      </c>
      <c r="L96">
        <v>2.5499999999999998</v>
      </c>
      <c r="M96">
        <f t="shared" si="34"/>
        <v>20.266666666666669</v>
      </c>
      <c r="N96" s="1">
        <f t="shared" si="28"/>
        <v>497.88762146176657</v>
      </c>
      <c r="O96" s="1">
        <v>117.85</v>
      </c>
      <c r="P96" s="1">
        <f t="shared" si="35"/>
        <v>-4.9596774193548465E-2</v>
      </c>
      <c r="Q96">
        <v>6.76</v>
      </c>
      <c r="R96">
        <f t="shared" si="36"/>
        <v>17.433431952662723</v>
      </c>
      <c r="S96" s="1">
        <f t="shared" si="29"/>
        <v>728.48158131177149</v>
      </c>
      <c r="T96" s="1">
        <v>162.16</v>
      </c>
      <c r="U96" s="1">
        <f t="shared" si="37"/>
        <v>-2.5773505557224352E-2</v>
      </c>
      <c r="V96">
        <v>9.18</v>
      </c>
      <c r="W96">
        <f t="shared" si="38"/>
        <v>17.664488017429193</v>
      </c>
      <c r="X96" s="1">
        <f t="shared" si="30"/>
        <v>779.6296296296299</v>
      </c>
      <c r="Y96" s="1">
        <v>105.25</v>
      </c>
      <c r="Z96" s="1">
        <f t="shared" si="39"/>
        <v>3.9107210988171826E-3</v>
      </c>
      <c r="AA96">
        <v>5.52</v>
      </c>
      <c r="AB96">
        <f t="shared" si="40"/>
        <v>19.067028985507246</v>
      </c>
      <c r="AC96" s="1">
        <v>800.38499999999999</v>
      </c>
      <c r="AD96">
        <v>21629.7</v>
      </c>
      <c r="AE96">
        <f t="shared" si="41"/>
        <v>27.024119642422086</v>
      </c>
      <c r="AF96">
        <f t="shared" si="42"/>
        <v>3.8798673698664334</v>
      </c>
      <c r="AG96" s="1">
        <v>913.31299999999999</v>
      </c>
      <c r="AH96">
        <v>11769.5</v>
      </c>
      <c r="AI96">
        <f t="shared" si="43"/>
        <v>12.886600760089914</v>
      </c>
      <c r="AJ96">
        <f t="shared" si="44"/>
        <v>4.0103671217978674</v>
      </c>
      <c r="AK96" s="1">
        <v>289.78300000000002</v>
      </c>
      <c r="AL96">
        <v>10708.6</v>
      </c>
      <c r="AM96">
        <f t="shared" si="45"/>
        <v>36.953858576935154</v>
      </c>
      <c r="AN96">
        <f t="shared" si="46"/>
        <v>3.1891121668565452</v>
      </c>
      <c r="AO96" s="1">
        <v>146.084</v>
      </c>
      <c r="AP96">
        <v>5025.5</v>
      </c>
      <c r="AQ96">
        <f t="shared" si="47"/>
        <v>34.401440267243501</v>
      </c>
      <c r="AR96">
        <f t="shared" si="48"/>
        <v>4.7137561317281866</v>
      </c>
      <c r="AS96" s="1">
        <v>105.42100000000001</v>
      </c>
      <c r="AT96">
        <v>2632.4</v>
      </c>
      <c r="AU96">
        <f t="shared" si="49"/>
        <v>24.970356949753842</v>
      </c>
      <c r="AV96">
        <f t="shared" si="50"/>
        <v>4.2149978156815076</v>
      </c>
      <c r="AX96">
        <f>(D96+I96+N96+S96+X96)/5</f>
        <v>752.98787352329703</v>
      </c>
      <c r="AZ96">
        <f>(H96+M96+R96+W96+AB96)/5</f>
        <v>18.296079222014139</v>
      </c>
      <c r="BB96">
        <f t="shared" si="51"/>
        <v>4.0016201211861073</v>
      </c>
    </row>
    <row r="97" spans="3:54" x14ac:dyDescent="0.3">
      <c r="C97" s="2" t="s">
        <v>664</v>
      </c>
      <c r="D97" s="1">
        <f t="shared" si="26"/>
        <v>768.76645025442758</v>
      </c>
      <c r="E97" s="1">
        <v>109.53</v>
      </c>
      <c r="F97" s="1">
        <f t="shared" si="31"/>
        <v>1.0890632210429185E-2</v>
      </c>
      <c r="G97">
        <v>6.11</v>
      </c>
      <c r="H97">
        <f t="shared" si="32"/>
        <v>17.926350245499179</v>
      </c>
      <c r="I97" s="1">
        <f t="shared" si="27"/>
        <v>1090.3260288615672</v>
      </c>
      <c r="J97" s="1">
        <v>55.08</v>
      </c>
      <c r="K97" s="1">
        <f t="shared" si="33"/>
        <v>4.1932543299907366E-3</v>
      </c>
      <c r="L97">
        <v>2.5499999999999998</v>
      </c>
      <c r="M97">
        <f t="shared" si="34"/>
        <v>21.6</v>
      </c>
      <c r="N97" s="1">
        <f t="shared" si="28"/>
        <v>523.86987748204547</v>
      </c>
      <c r="O97" s="1">
        <v>124</v>
      </c>
      <c r="P97" s="1">
        <f t="shared" si="35"/>
        <v>1.3568742847801074E-2</v>
      </c>
      <c r="Q97">
        <v>6.74</v>
      </c>
      <c r="R97">
        <f t="shared" si="36"/>
        <v>18.397626112759642</v>
      </c>
      <c r="S97" s="1">
        <f t="shared" si="29"/>
        <v>747.75381850853705</v>
      </c>
      <c r="T97" s="1">
        <v>166.45</v>
      </c>
      <c r="U97" s="1">
        <f t="shared" si="37"/>
        <v>2.4055617078872826E-2</v>
      </c>
      <c r="V97">
        <v>9.1199999999999992</v>
      </c>
      <c r="W97">
        <f t="shared" si="38"/>
        <v>18.251096491228072</v>
      </c>
      <c r="X97" s="1">
        <f t="shared" si="30"/>
        <v>776.59259259259295</v>
      </c>
      <c r="Y97" s="1">
        <v>104.84</v>
      </c>
      <c r="Z97" s="1">
        <f t="shared" si="39"/>
        <v>4.7920260686218352E-3</v>
      </c>
      <c r="AA97">
        <v>5.46</v>
      </c>
      <c r="AB97">
        <f t="shared" si="40"/>
        <v>19.201465201465201</v>
      </c>
      <c r="AC97" s="1">
        <v>807.43899999999996</v>
      </c>
      <c r="AD97">
        <v>21660.2</v>
      </c>
      <c r="AE97">
        <f t="shared" si="41"/>
        <v>26.825803559154316</v>
      </c>
      <c r="AF97">
        <f t="shared" si="42"/>
        <v>4.0830090982539398</v>
      </c>
      <c r="AG97" s="1">
        <v>922.62099999999998</v>
      </c>
      <c r="AH97">
        <v>11768.9</v>
      </c>
      <c r="AI97">
        <f t="shared" si="43"/>
        <v>12.755942039038782</v>
      </c>
      <c r="AJ97">
        <f t="shared" si="44"/>
        <v>4.3179876352080484</v>
      </c>
      <c r="AK97" s="1">
        <v>289.78300000000002</v>
      </c>
      <c r="AL97">
        <v>10706.9</v>
      </c>
      <c r="AM97">
        <f t="shared" si="45"/>
        <v>36.947992118240194</v>
      </c>
      <c r="AN97">
        <f t="shared" si="46"/>
        <v>3.3560687033595165</v>
      </c>
      <c r="AO97" s="1">
        <v>146.559</v>
      </c>
      <c r="AP97">
        <v>5043.3</v>
      </c>
      <c r="AQ97">
        <f t="shared" si="47"/>
        <v>34.411397457679165</v>
      </c>
      <c r="AR97">
        <f t="shared" si="48"/>
        <v>4.8370601689370041</v>
      </c>
      <c r="AS97" s="1">
        <v>106.084</v>
      </c>
      <c r="AT97">
        <v>2603.9</v>
      </c>
      <c r="AU97">
        <f t="shared" si="49"/>
        <v>24.54564307529882</v>
      </c>
      <c r="AV97">
        <f t="shared" si="50"/>
        <v>4.2712264526287491</v>
      </c>
      <c r="AX97">
        <f>(D97+I97+N97+S97+X97)/5</f>
        <v>781.46175353983404</v>
      </c>
      <c r="AZ97">
        <f>(H97+M97+R97+W97+AB97)/5</f>
        <v>19.075307610190418</v>
      </c>
      <c r="BB97">
        <f t="shared" si="51"/>
        <v>4.1730704116774522</v>
      </c>
    </row>
    <row r="98" spans="3:54" x14ac:dyDescent="0.3">
      <c r="C98" s="2" t="s">
        <v>663</v>
      </c>
      <c r="D98" s="1">
        <f t="shared" si="26"/>
        <v>760.48429549043396</v>
      </c>
      <c r="E98" s="1">
        <v>108.35</v>
      </c>
      <c r="F98" s="1">
        <f t="shared" si="31"/>
        <v>-5.1418602515839185E-3</v>
      </c>
      <c r="G98">
        <v>6.09</v>
      </c>
      <c r="H98">
        <f t="shared" si="32"/>
        <v>17.791461412151065</v>
      </c>
      <c r="I98" s="1">
        <f t="shared" si="27"/>
        <v>1085.7731060830968</v>
      </c>
      <c r="J98" s="1">
        <v>54.85</v>
      </c>
      <c r="K98" s="1">
        <f t="shared" si="33"/>
        <v>5.3152492668622209E-3</v>
      </c>
      <c r="L98">
        <v>2.5299999999999998</v>
      </c>
      <c r="M98">
        <f t="shared" si="34"/>
        <v>21.679841897233203</v>
      </c>
      <c r="N98" s="1">
        <f t="shared" si="28"/>
        <v>516.85678073510849</v>
      </c>
      <c r="O98" s="1">
        <v>122.34</v>
      </c>
      <c r="P98" s="1">
        <f t="shared" si="35"/>
        <v>5.2588331963845381E-3</v>
      </c>
      <c r="Q98">
        <v>6.72</v>
      </c>
      <c r="R98">
        <f t="shared" si="36"/>
        <v>18.205357142857142</v>
      </c>
      <c r="S98" s="1">
        <f t="shared" si="29"/>
        <v>730.18867924528456</v>
      </c>
      <c r="T98" s="1">
        <v>162.54</v>
      </c>
      <c r="U98" s="1">
        <f t="shared" si="37"/>
        <v>1.0758037435482759E-2</v>
      </c>
      <c r="V98">
        <v>9.08</v>
      </c>
      <c r="W98">
        <f t="shared" si="38"/>
        <v>17.900881057268723</v>
      </c>
      <c r="X98" s="1">
        <f t="shared" si="30"/>
        <v>772.88888888888926</v>
      </c>
      <c r="Y98" s="1">
        <v>104.34</v>
      </c>
      <c r="Z98" s="1">
        <f t="shared" si="39"/>
        <v>-2.9622551361682126E-3</v>
      </c>
      <c r="AA98">
        <v>5.42</v>
      </c>
      <c r="AB98">
        <f t="shared" si="40"/>
        <v>19.250922509225092</v>
      </c>
      <c r="AC98" s="1">
        <v>807.43899999999996</v>
      </c>
      <c r="AD98">
        <v>21637.4</v>
      </c>
      <c r="AE98">
        <f t="shared" si="41"/>
        <v>26.797566131930711</v>
      </c>
      <c r="AF98">
        <f t="shared" si="42"/>
        <v>4.0432776419532841</v>
      </c>
      <c r="AG98" s="1">
        <v>922.62099999999998</v>
      </c>
      <c r="AH98">
        <v>11780.2</v>
      </c>
      <c r="AI98">
        <f t="shared" si="43"/>
        <v>12.76818975505652</v>
      </c>
      <c r="AJ98">
        <f t="shared" si="44"/>
        <v>4.2958321463133053</v>
      </c>
      <c r="AK98" s="1">
        <v>289.78300000000002</v>
      </c>
      <c r="AL98">
        <v>10705</v>
      </c>
      <c r="AM98">
        <f t="shared" si="45"/>
        <v>36.941435487934072</v>
      </c>
      <c r="AN98">
        <f t="shared" si="46"/>
        <v>3.3117283717888841</v>
      </c>
      <c r="AO98" s="1">
        <v>146.559</v>
      </c>
      <c r="AP98">
        <v>5029.5</v>
      </c>
      <c r="AQ98">
        <f t="shared" si="47"/>
        <v>34.317237426565413</v>
      </c>
      <c r="AR98">
        <f t="shared" si="48"/>
        <v>4.7363952400835068</v>
      </c>
      <c r="AS98" s="1">
        <v>106.084</v>
      </c>
      <c r="AT98">
        <v>2593.9</v>
      </c>
      <c r="AU98">
        <f t="shared" si="49"/>
        <v>24.451378153161645</v>
      </c>
      <c r="AV98">
        <f t="shared" si="50"/>
        <v>4.2672441343151242</v>
      </c>
      <c r="AX98">
        <f>(D98+I98+N98+S98+X98)/5</f>
        <v>773.23835008856258</v>
      </c>
      <c r="AZ98">
        <f>(H98+M98+R98+W98+AB98)/5</f>
        <v>18.965692803747043</v>
      </c>
      <c r="BB98">
        <f t="shared" si="51"/>
        <v>4.1308955068908215</v>
      </c>
    </row>
    <row r="99" spans="3:54" x14ac:dyDescent="0.3">
      <c r="C99" s="2" t="s">
        <v>662</v>
      </c>
      <c r="D99" s="1">
        <f t="shared" si="26"/>
        <v>764.41480961571915</v>
      </c>
      <c r="E99" s="1">
        <v>108.91</v>
      </c>
      <c r="F99" s="1">
        <f t="shared" si="31"/>
        <v>7.4930619796484965E-3</v>
      </c>
      <c r="G99">
        <v>6.07</v>
      </c>
      <c r="H99">
        <f t="shared" si="32"/>
        <v>17.942339373970345</v>
      </c>
      <c r="I99" s="1">
        <f t="shared" si="27"/>
        <v>1080.0324643189381</v>
      </c>
      <c r="J99" s="1">
        <v>54.56</v>
      </c>
      <c r="K99" s="1">
        <f t="shared" si="33"/>
        <v>3.627730294396958E-2</v>
      </c>
      <c r="L99">
        <v>2.52</v>
      </c>
      <c r="M99">
        <f t="shared" si="34"/>
        <v>21.650793650793652</v>
      </c>
      <c r="N99" s="1">
        <f t="shared" si="28"/>
        <v>514.15293620616887</v>
      </c>
      <c r="O99" s="1">
        <v>121.7</v>
      </c>
      <c r="P99" s="1">
        <f t="shared" si="35"/>
        <v>2.0202866962863553E-2</v>
      </c>
      <c r="Q99">
        <v>6.7</v>
      </c>
      <c r="R99">
        <f t="shared" si="36"/>
        <v>18.164179104477611</v>
      </c>
      <c r="S99" s="1">
        <f t="shared" si="29"/>
        <v>722.41689128481744</v>
      </c>
      <c r="T99" s="1">
        <v>160.81</v>
      </c>
      <c r="U99" s="1">
        <f t="shared" si="37"/>
        <v>9.8593318261743779E-3</v>
      </c>
      <c r="V99">
        <v>9.0500000000000007</v>
      </c>
      <c r="W99">
        <f t="shared" si="38"/>
        <v>17.76906077348066</v>
      </c>
      <c r="X99" s="1">
        <f t="shared" si="30"/>
        <v>775.18518518518556</v>
      </c>
      <c r="Y99" s="1">
        <v>104.65</v>
      </c>
      <c r="Z99" s="1">
        <f t="shared" si="39"/>
        <v>2.7390536029844981E-2</v>
      </c>
      <c r="AA99">
        <v>5.41</v>
      </c>
      <c r="AB99">
        <f t="shared" si="40"/>
        <v>19.343807763401109</v>
      </c>
      <c r="AC99" s="1">
        <v>807.43899999999996</v>
      </c>
      <c r="AD99">
        <v>21616.400000000001</v>
      </c>
      <c r="AE99">
        <f t="shared" si="41"/>
        <v>26.771557975277393</v>
      </c>
      <c r="AF99">
        <f t="shared" si="42"/>
        <v>4.0681233457004859</v>
      </c>
      <c r="AG99" s="1">
        <v>922.62099999999998</v>
      </c>
      <c r="AH99">
        <v>11782.7</v>
      </c>
      <c r="AI99">
        <f t="shared" si="43"/>
        <v>12.77089942674186</v>
      </c>
      <c r="AJ99">
        <f t="shared" si="44"/>
        <v>4.2722128001222126</v>
      </c>
      <c r="AK99" s="1">
        <v>289.78300000000002</v>
      </c>
      <c r="AL99">
        <v>10693.2</v>
      </c>
      <c r="AM99">
        <f t="shared" si="45"/>
        <v>36.900715362874976</v>
      </c>
      <c r="AN99">
        <f t="shared" si="46"/>
        <v>3.2980390435042835</v>
      </c>
      <c r="AO99" s="1">
        <v>146.559</v>
      </c>
      <c r="AP99">
        <v>5014.5</v>
      </c>
      <c r="AQ99">
        <f t="shared" si="47"/>
        <v>34.21488956665916</v>
      </c>
      <c r="AR99">
        <f t="shared" si="48"/>
        <v>4.7000005563864793</v>
      </c>
      <c r="AS99" s="1">
        <v>106.084</v>
      </c>
      <c r="AT99">
        <v>2589.3000000000002</v>
      </c>
      <c r="AU99">
        <f t="shared" si="49"/>
        <v>24.408016288978548</v>
      </c>
      <c r="AV99">
        <f t="shared" si="50"/>
        <v>4.2875258177885911</v>
      </c>
      <c r="AX99">
        <f>(D99+I99+N99+S99+X99)/5</f>
        <v>771.24045732216587</v>
      </c>
      <c r="AZ99">
        <f>(H99+M99+R99+W99+AB99)/5</f>
        <v>18.974036133224679</v>
      </c>
      <c r="BB99">
        <f t="shared" si="51"/>
        <v>4.1251803127004099</v>
      </c>
    </row>
    <row r="100" spans="3:54" x14ac:dyDescent="0.3">
      <c r="C100" s="2" t="s">
        <v>661</v>
      </c>
      <c r="D100" s="1">
        <f t="shared" si="26"/>
        <v>758.72960168450311</v>
      </c>
      <c r="E100" s="1">
        <v>108.1</v>
      </c>
      <c r="F100" s="1">
        <f t="shared" si="31"/>
        <v>-2.9448734063566184E-2</v>
      </c>
      <c r="G100">
        <v>6.07</v>
      </c>
      <c r="H100">
        <f t="shared" si="32"/>
        <v>17.808896210873144</v>
      </c>
      <c r="I100" s="1">
        <f t="shared" si="27"/>
        <v>1042.223409941204</v>
      </c>
      <c r="J100" s="1">
        <v>52.65</v>
      </c>
      <c r="K100" s="1">
        <f t="shared" si="33"/>
        <v>-1.7064846416382506E-3</v>
      </c>
      <c r="L100">
        <v>2.5099999999999998</v>
      </c>
      <c r="M100">
        <f t="shared" si="34"/>
        <v>20.976095617529882</v>
      </c>
      <c r="N100" s="1">
        <f t="shared" si="28"/>
        <v>503.97127165188073</v>
      </c>
      <c r="O100" s="1">
        <v>119.29</v>
      </c>
      <c r="P100" s="1">
        <f t="shared" si="35"/>
        <v>1.2590229981535028E-3</v>
      </c>
      <c r="Q100">
        <v>6.69</v>
      </c>
      <c r="R100">
        <f t="shared" si="36"/>
        <v>17.831091180866967</v>
      </c>
      <c r="S100" s="1">
        <f t="shared" si="29"/>
        <v>715.36388140161887</v>
      </c>
      <c r="T100" s="1">
        <v>159.24</v>
      </c>
      <c r="U100" s="1">
        <f t="shared" si="37"/>
        <v>2.6891081447088405E-2</v>
      </c>
      <c r="V100">
        <v>9.0299999999999994</v>
      </c>
      <c r="W100">
        <f t="shared" si="38"/>
        <v>17.634551495016613</v>
      </c>
      <c r="X100" s="1">
        <f t="shared" si="30"/>
        <v>754.51851851851882</v>
      </c>
      <c r="Y100" s="1">
        <v>101.86</v>
      </c>
      <c r="Z100" s="1">
        <f t="shared" si="39"/>
        <v>-1.897332177597999E-2</v>
      </c>
      <c r="AA100">
        <v>5.39</v>
      </c>
      <c r="AB100">
        <f t="shared" si="40"/>
        <v>18.897959183673471</v>
      </c>
      <c r="AC100" s="1">
        <v>807.43899999999996</v>
      </c>
      <c r="AD100">
        <v>21594.1</v>
      </c>
      <c r="AE100">
        <f t="shared" si="41"/>
        <v>26.743939789878862</v>
      </c>
      <c r="AF100">
        <f t="shared" si="42"/>
        <v>4.0420372184994973</v>
      </c>
      <c r="AG100" s="1">
        <v>922.62099999999998</v>
      </c>
      <c r="AH100">
        <v>11778.3</v>
      </c>
      <c r="AI100">
        <f t="shared" si="43"/>
        <v>12.766130404575659</v>
      </c>
      <c r="AJ100">
        <f t="shared" si="44"/>
        <v>4.1241941239397875</v>
      </c>
      <c r="AK100" s="1">
        <v>289.78300000000002</v>
      </c>
      <c r="AL100">
        <v>10685.4</v>
      </c>
      <c r="AM100">
        <f t="shared" si="45"/>
        <v>36.873798670039299</v>
      </c>
      <c r="AN100">
        <f t="shared" si="46"/>
        <v>3.2350884449810029</v>
      </c>
      <c r="AO100" s="1">
        <v>146.74299999999999</v>
      </c>
      <c r="AP100">
        <v>5009.3</v>
      </c>
      <c r="AQ100">
        <f t="shared" si="47"/>
        <v>34.136551658341453</v>
      </c>
      <c r="AR100">
        <f t="shared" si="48"/>
        <v>4.6647945461441722</v>
      </c>
      <c r="AS100" s="1">
        <v>106.084</v>
      </c>
      <c r="AT100">
        <v>2583.9</v>
      </c>
      <c r="AU100">
        <f t="shared" si="49"/>
        <v>24.357113231024471</v>
      </c>
      <c r="AV100">
        <f t="shared" si="50"/>
        <v>4.181940570455513</v>
      </c>
      <c r="AX100">
        <f>(D100+I100+N100+S100+X100)/5</f>
        <v>754.96133663954504</v>
      </c>
      <c r="AZ100">
        <f>(H100+M100+R100+W100+AB100)/5</f>
        <v>18.629718737592015</v>
      </c>
      <c r="BB100">
        <f t="shared" si="51"/>
        <v>4.0496109808039948</v>
      </c>
    </row>
    <row r="101" spans="3:54" x14ac:dyDescent="0.3">
      <c r="C101" s="2" t="s">
        <v>660</v>
      </c>
      <c r="D101" s="1">
        <f t="shared" si="26"/>
        <v>781.75118441831603</v>
      </c>
      <c r="E101" s="1">
        <v>111.38</v>
      </c>
      <c r="F101" s="1">
        <f t="shared" si="31"/>
        <v>1.4851936218678752E-2</v>
      </c>
      <c r="G101">
        <v>6.06</v>
      </c>
      <c r="H101">
        <f t="shared" si="32"/>
        <v>18.379537953795381</v>
      </c>
      <c r="I101" s="1">
        <f t="shared" si="27"/>
        <v>1044.004988419736</v>
      </c>
      <c r="J101" s="1">
        <v>52.74</v>
      </c>
      <c r="K101" s="1">
        <f t="shared" si="33"/>
        <v>-5.84354382657859E-3</v>
      </c>
      <c r="L101">
        <v>2.5</v>
      </c>
      <c r="M101">
        <f t="shared" si="34"/>
        <v>21.096</v>
      </c>
      <c r="N101" s="1">
        <f t="shared" si="28"/>
        <v>503.33755809041048</v>
      </c>
      <c r="O101" s="1">
        <v>119.14</v>
      </c>
      <c r="P101" s="1">
        <f t="shared" si="35"/>
        <v>1.8499831819711599E-3</v>
      </c>
      <c r="Q101">
        <v>6.66</v>
      </c>
      <c r="R101">
        <f t="shared" si="36"/>
        <v>17.888888888888889</v>
      </c>
      <c r="S101" s="1">
        <f t="shared" si="29"/>
        <v>696.63072776280478</v>
      </c>
      <c r="T101" s="1">
        <v>155.07</v>
      </c>
      <c r="U101" s="1">
        <f t="shared" si="37"/>
        <v>1.0754790770434175E-2</v>
      </c>
      <c r="V101">
        <v>9.02</v>
      </c>
      <c r="W101">
        <f t="shared" si="38"/>
        <v>17.191796008869179</v>
      </c>
      <c r="X101" s="1">
        <f t="shared" si="30"/>
        <v>769.11111111111143</v>
      </c>
      <c r="Y101" s="1">
        <v>103.83</v>
      </c>
      <c r="Z101" s="1">
        <f t="shared" si="39"/>
        <v>4.2574555678280834E-2</v>
      </c>
      <c r="AA101">
        <v>5.38</v>
      </c>
      <c r="AB101">
        <f t="shared" si="40"/>
        <v>19.29925650557621</v>
      </c>
      <c r="AC101" s="1">
        <v>807.43899999999996</v>
      </c>
      <c r="AD101">
        <v>21583.1</v>
      </c>
      <c r="AE101">
        <f t="shared" si="41"/>
        <v>26.730316469727125</v>
      </c>
      <c r="AF101">
        <f t="shared" si="42"/>
        <v>4.1668043895455238</v>
      </c>
      <c r="AG101" s="1">
        <v>922.62099999999998</v>
      </c>
      <c r="AH101">
        <v>11784.6</v>
      </c>
      <c r="AI101">
        <f t="shared" si="43"/>
        <v>12.772958777222717</v>
      </c>
      <c r="AJ101">
        <f t="shared" si="44"/>
        <v>4.1290354819001065</v>
      </c>
      <c r="AK101" s="1">
        <v>289.78300000000002</v>
      </c>
      <c r="AL101">
        <v>10676.4</v>
      </c>
      <c r="AM101">
        <f t="shared" si="45"/>
        <v>36.842740947536605</v>
      </c>
      <c r="AN101">
        <f t="shared" si="46"/>
        <v>3.2337442040388145</v>
      </c>
      <c r="AO101" s="1">
        <v>146.74299999999999</v>
      </c>
      <c r="AP101">
        <v>5004</v>
      </c>
      <c r="AQ101">
        <f t="shared" si="47"/>
        <v>34.100434092256535</v>
      </c>
      <c r="AR101">
        <f t="shared" si="48"/>
        <v>4.5474494424460428</v>
      </c>
      <c r="AS101" s="1">
        <v>106.084</v>
      </c>
      <c r="AT101">
        <v>2580.8000000000002</v>
      </c>
      <c r="AU101">
        <f t="shared" si="49"/>
        <v>24.32789110516195</v>
      </c>
      <c r="AV101">
        <f t="shared" si="50"/>
        <v>4.2679408400495964</v>
      </c>
      <c r="AX101">
        <f>(D101+I101+N101+S101+X101)/5</f>
        <v>758.96711396047567</v>
      </c>
      <c r="AZ101">
        <f>(H101+M101+R101+W101+AB101)/5</f>
        <v>18.771095871425931</v>
      </c>
      <c r="BB101">
        <f t="shared" si="51"/>
        <v>4.0689948715960167</v>
      </c>
    </row>
    <row r="102" spans="3:54" x14ac:dyDescent="0.3">
      <c r="C102" s="2" t="s">
        <v>659</v>
      </c>
      <c r="D102" s="1">
        <f t="shared" si="26"/>
        <v>770.31058080364687</v>
      </c>
      <c r="E102" s="1">
        <v>109.75</v>
      </c>
      <c r="F102" s="1">
        <f t="shared" si="31"/>
        <v>-1.3039568345323715E-2</v>
      </c>
      <c r="G102">
        <v>6.04</v>
      </c>
      <c r="H102">
        <f t="shared" si="32"/>
        <v>18.170529801324502</v>
      </c>
      <c r="I102" s="1">
        <f t="shared" si="27"/>
        <v>1050.1415365124572</v>
      </c>
      <c r="J102" s="1">
        <v>53.05</v>
      </c>
      <c r="K102" s="1">
        <f t="shared" si="33"/>
        <v>-2.7319398606527323E-2</v>
      </c>
      <c r="L102">
        <v>2.4900000000000002</v>
      </c>
      <c r="M102">
        <f t="shared" si="34"/>
        <v>21.305220883534133</v>
      </c>
      <c r="N102" s="1">
        <f t="shared" si="28"/>
        <v>502.40811153358743</v>
      </c>
      <c r="O102" s="1">
        <v>118.92</v>
      </c>
      <c r="P102" s="1">
        <f t="shared" si="35"/>
        <v>-3.8175347783888647E-2</v>
      </c>
      <c r="Q102">
        <v>6.65</v>
      </c>
      <c r="R102">
        <f t="shared" si="36"/>
        <v>17.882706766917291</v>
      </c>
      <c r="S102" s="1">
        <f t="shared" si="29"/>
        <v>689.21832884097182</v>
      </c>
      <c r="T102" s="1">
        <v>153.41999999999999</v>
      </c>
      <c r="U102" s="1">
        <f t="shared" si="37"/>
        <v>-2.9724260055654095E-2</v>
      </c>
      <c r="V102">
        <v>8.99</v>
      </c>
      <c r="W102">
        <f t="shared" si="38"/>
        <v>17.065628476084537</v>
      </c>
      <c r="X102" s="1">
        <f t="shared" si="30"/>
        <v>737.70370370370404</v>
      </c>
      <c r="Y102" s="1">
        <v>99.59</v>
      </c>
      <c r="Z102" s="1">
        <f t="shared" si="39"/>
        <v>4.1845381316037322E-2</v>
      </c>
      <c r="AA102">
        <v>5.36</v>
      </c>
      <c r="AB102">
        <f t="shared" si="40"/>
        <v>18.580223880597014</v>
      </c>
      <c r="AC102" s="1">
        <v>807.43899999999996</v>
      </c>
      <c r="AD102">
        <v>21557.3</v>
      </c>
      <c r="AE102">
        <f t="shared" si="41"/>
        <v>26.698363591553047</v>
      </c>
      <c r="AF102">
        <f t="shared" si="42"/>
        <v>4.1107388332490613</v>
      </c>
      <c r="AG102" s="1">
        <v>922.62099999999998</v>
      </c>
      <c r="AH102">
        <v>11777.5</v>
      </c>
      <c r="AI102">
        <f t="shared" si="43"/>
        <v>12.765263309636351</v>
      </c>
      <c r="AJ102">
        <f t="shared" si="44"/>
        <v>4.1558093016344726</v>
      </c>
      <c r="AK102" s="1">
        <v>289.78300000000002</v>
      </c>
      <c r="AL102">
        <v>10667.3</v>
      </c>
      <c r="AM102">
        <f t="shared" si="45"/>
        <v>36.811338139228312</v>
      </c>
      <c r="AN102">
        <f t="shared" si="46"/>
        <v>3.2305264087444816</v>
      </c>
      <c r="AO102" s="1">
        <v>146.74299999999999</v>
      </c>
      <c r="AP102">
        <v>5000.6000000000004</v>
      </c>
      <c r="AQ102">
        <f t="shared" si="47"/>
        <v>34.077264332881299</v>
      </c>
      <c r="AR102">
        <f t="shared" si="48"/>
        <v>4.502121957365115</v>
      </c>
      <c r="AS102" s="1">
        <v>106.084</v>
      </c>
      <c r="AT102">
        <v>2576.5</v>
      </c>
      <c r="AU102">
        <f t="shared" si="49"/>
        <v>24.287357188642961</v>
      </c>
      <c r="AV102">
        <f t="shared" si="50"/>
        <v>4.1004873122452947</v>
      </c>
      <c r="AX102">
        <f>(D102+I102+N102+S102+X102)/5</f>
        <v>749.95645227887348</v>
      </c>
      <c r="AZ102">
        <f>(H102+M102+R102+W102+AB102)/5</f>
        <v>18.6008619616915</v>
      </c>
      <c r="BB102">
        <f t="shared" si="51"/>
        <v>4.019936762647685</v>
      </c>
    </row>
    <row r="103" spans="3:54" x14ac:dyDescent="0.3">
      <c r="C103" s="2" t="s">
        <v>658</v>
      </c>
      <c r="D103" s="1">
        <f t="shared" si="26"/>
        <v>780.48780487804584</v>
      </c>
      <c r="E103" s="1">
        <v>111.2</v>
      </c>
      <c r="F103" s="1">
        <f t="shared" si="31"/>
        <v>5.6977480329203356E-3</v>
      </c>
      <c r="G103">
        <v>6.03</v>
      </c>
      <c r="H103">
        <f t="shared" si="32"/>
        <v>18.441127694859038</v>
      </c>
      <c r="I103" s="1">
        <f t="shared" si="27"/>
        <v>1079.6365579903754</v>
      </c>
      <c r="J103" s="1">
        <v>54.54</v>
      </c>
      <c r="K103" s="1">
        <f t="shared" si="33"/>
        <v>1.0748702742772398E-2</v>
      </c>
      <c r="L103">
        <v>2.48</v>
      </c>
      <c r="M103">
        <f t="shared" si="34"/>
        <v>21.991935483870968</v>
      </c>
      <c r="N103" s="1">
        <f t="shared" si="28"/>
        <v>522.34896493451686</v>
      </c>
      <c r="O103" s="1">
        <v>123.64</v>
      </c>
      <c r="P103" s="1">
        <f t="shared" si="35"/>
        <v>1.0708738657729144E-2</v>
      </c>
      <c r="Q103">
        <v>6.64</v>
      </c>
      <c r="R103">
        <f t="shared" si="36"/>
        <v>18.620481927710845</v>
      </c>
      <c r="S103" s="1">
        <f t="shared" si="29"/>
        <v>710.33243486073843</v>
      </c>
      <c r="T103" s="1">
        <v>158.12</v>
      </c>
      <c r="U103" s="1">
        <f t="shared" si="37"/>
        <v>-4.5955303745671694E-3</v>
      </c>
      <c r="V103">
        <v>8.9700000000000006</v>
      </c>
      <c r="W103">
        <f t="shared" si="38"/>
        <v>17.627647714604237</v>
      </c>
      <c r="X103" s="1">
        <f t="shared" si="30"/>
        <v>708.07407407407436</v>
      </c>
      <c r="Y103" s="1">
        <v>95.59</v>
      </c>
      <c r="Z103" s="1">
        <f t="shared" si="39"/>
        <v>-3.7519541427827319E-3</v>
      </c>
      <c r="AA103">
        <v>5.34</v>
      </c>
      <c r="AB103">
        <f t="shared" si="40"/>
        <v>17.900749063670414</v>
      </c>
      <c r="AC103" s="1">
        <v>807.43899999999996</v>
      </c>
      <c r="AD103">
        <v>21537.8</v>
      </c>
      <c r="AE103">
        <f t="shared" si="41"/>
        <v>26.674213160374965</v>
      </c>
      <c r="AF103">
        <f t="shared" si="42"/>
        <v>4.1688202509077064</v>
      </c>
      <c r="AG103" s="1">
        <v>922.62099999999998</v>
      </c>
      <c r="AH103">
        <v>11768.7</v>
      </c>
      <c r="AI103">
        <f t="shared" si="43"/>
        <v>12.755725265303957</v>
      </c>
      <c r="AJ103">
        <f t="shared" si="44"/>
        <v>4.2757270845547932</v>
      </c>
      <c r="AK103" s="1">
        <v>289.78300000000002</v>
      </c>
      <c r="AL103">
        <v>10658.2</v>
      </c>
      <c r="AM103">
        <f t="shared" si="45"/>
        <v>36.779935330920033</v>
      </c>
      <c r="AN103">
        <f t="shared" si="46"/>
        <v>3.3616154810380738</v>
      </c>
      <c r="AO103" s="1">
        <v>146.74299999999999</v>
      </c>
      <c r="AP103">
        <v>4997.2</v>
      </c>
      <c r="AQ103">
        <f t="shared" si="47"/>
        <v>34.054094573506063</v>
      </c>
      <c r="AR103">
        <f t="shared" si="48"/>
        <v>4.6432008244616982</v>
      </c>
      <c r="AS103" s="1">
        <v>106.084</v>
      </c>
      <c r="AT103">
        <v>2570.3000000000002</v>
      </c>
      <c r="AU103">
        <f t="shared" si="49"/>
        <v>24.228912936917915</v>
      </c>
      <c r="AV103">
        <f t="shared" si="50"/>
        <v>3.9452863712407114</v>
      </c>
      <c r="AX103">
        <f>(D103+I103+N103+S103+X103)/5</f>
        <v>760.17596734755011</v>
      </c>
      <c r="AZ103">
        <f>(H103+M103+R103+W103+AB103)/5</f>
        <v>18.9163883769431</v>
      </c>
      <c r="BB103">
        <f t="shared" si="51"/>
        <v>4.0789300024405968</v>
      </c>
    </row>
    <row r="104" spans="3:54" x14ac:dyDescent="0.3">
      <c r="C104" s="2" t="s">
        <v>657</v>
      </c>
      <c r="D104" s="1">
        <f t="shared" si="26"/>
        <v>776.0659764871001</v>
      </c>
      <c r="E104" s="1">
        <v>110.57</v>
      </c>
      <c r="F104" s="1">
        <f t="shared" si="31"/>
        <v>3.2881830920130639E-2</v>
      </c>
      <c r="G104">
        <v>6.02</v>
      </c>
      <c r="H104">
        <f t="shared" si="32"/>
        <v>18.367109634551497</v>
      </c>
      <c r="I104" s="1">
        <f t="shared" si="27"/>
        <v>1068.1552744620583</v>
      </c>
      <c r="J104" s="1">
        <v>53.96</v>
      </c>
      <c r="K104" s="1">
        <f t="shared" si="33"/>
        <v>7.1059944422389831E-2</v>
      </c>
      <c r="L104">
        <v>2.4700000000000002</v>
      </c>
      <c r="M104">
        <f t="shared" si="34"/>
        <v>21.846153846153843</v>
      </c>
      <c r="N104" s="1">
        <f t="shared" si="28"/>
        <v>516.81453316434363</v>
      </c>
      <c r="O104" s="1">
        <v>122.33</v>
      </c>
      <c r="P104" s="1">
        <f t="shared" si="35"/>
        <v>7.9985874459256756E-2</v>
      </c>
      <c r="Q104">
        <v>6.62</v>
      </c>
      <c r="R104">
        <f t="shared" si="36"/>
        <v>18.478851963746223</v>
      </c>
      <c r="S104" s="1">
        <f t="shared" si="29"/>
        <v>713.61185983827659</v>
      </c>
      <c r="T104" s="1">
        <v>158.85</v>
      </c>
      <c r="U104" s="1">
        <f t="shared" si="37"/>
        <v>2.0427828097899559E-2</v>
      </c>
      <c r="V104">
        <v>8.9499999999999993</v>
      </c>
      <c r="W104">
        <f t="shared" si="38"/>
        <v>17.748603351955307</v>
      </c>
      <c r="X104" s="1">
        <f t="shared" si="30"/>
        <v>710.7407407407411</v>
      </c>
      <c r="Y104" s="1">
        <v>95.95</v>
      </c>
      <c r="Z104" s="1">
        <f t="shared" si="39"/>
        <v>6.2922344078874648E-2</v>
      </c>
      <c r="AA104">
        <v>5.33</v>
      </c>
      <c r="AB104">
        <f t="shared" si="40"/>
        <v>18.001876172607879</v>
      </c>
      <c r="AC104" s="1">
        <v>807.43899999999996</v>
      </c>
      <c r="AD104">
        <v>21518</v>
      </c>
      <c r="AE104">
        <f t="shared" si="41"/>
        <v>26.649691184101833</v>
      </c>
      <c r="AF104">
        <f t="shared" si="42"/>
        <v>4.1490161831954637</v>
      </c>
      <c r="AG104" s="1">
        <v>922.62099999999998</v>
      </c>
      <c r="AH104">
        <v>11763</v>
      </c>
      <c r="AI104">
        <f t="shared" si="43"/>
        <v>12.74954721386138</v>
      </c>
      <c r="AJ104">
        <f t="shared" si="44"/>
        <v>4.2323071631386551</v>
      </c>
      <c r="AK104" s="1">
        <v>289.78300000000002</v>
      </c>
      <c r="AL104">
        <v>10649.2</v>
      </c>
      <c r="AM104">
        <f t="shared" si="45"/>
        <v>36.748877608417331</v>
      </c>
      <c r="AN104">
        <f t="shared" si="46"/>
        <v>3.3288091490440599</v>
      </c>
      <c r="AO104" s="1">
        <v>146.61199999999999</v>
      </c>
      <c r="AP104">
        <v>4993.8</v>
      </c>
      <c r="AQ104">
        <f t="shared" si="47"/>
        <v>34.061331950999922</v>
      </c>
      <c r="AR104">
        <f t="shared" si="48"/>
        <v>4.6636461612399369</v>
      </c>
      <c r="AS104" s="1">
        <v>106.084</v>
      </c>
      <c r="AT104">
        <v>2567.4</v>
      </c>
      <c r="AU104">
        <f t="shared" si="49"/>
        <v>24.201576109498134</v>
      </c>
      <c r="AV104">
        <f t="shared" si="50"/>
        <v>3.9646178234790059</v>
      </c>
      <c r="AX104">
        <f>(D104+I104+N104+S104+X104)/5</f>
        <v>757.07767693850383</v>
      </c>
      <c r="AZ104">
        <f>(H104+M104+R104+W104+AB104)/5</f>
        <v>18.888518993802951</v>
      </c>
      <c r="BB104">
        <f t="shared" si="51"/>
        <v>4.067679296019425</v>
      </c>
    </row>
    <row r="105" spans="3:54" x14ac:dyDescent="0.3">
      <c r="C105" s="2" t="s">
        <v>656</v>
      </c>
      <c r="D105" s="1">
        <f t="shared" si="26"/>
        <v>751.35988769959374</v>
      </c>
      <c r="E105" s="1">
        <v>107.05</v>
      </c>
      <c r="F105" s="1">
        <f t="shared" si="31"/>
        <v>-3.1046343229543916E-2</v>
      </c>
      <c r="G105">
        <v>6</v>
      </c>
      <c r="H105">
        <f t="shared" si="32"/>
        <v>17.841666666666665</v>
      </c>
      <c r="I105" s="1">
        <f t="shared" si="27"/>
        <v>997.28804164934195</v>
      </c>
      <c r="J105" s="1">
        <v>50.38</v>
      </c>
      <c r="K105" s="1">
        <f t="shared" si="33"/>
        <v>-3.3755274261603296E-2</v>
      </c>
      <c r="L105">
        <v>2.46</v>
      </c>
      <c r="M105">
        <f t="shared" si="34"/>
        <v>20.479674796747968</v>
      </c>
      <c r="N105" s="1">
        <f t="shared" si="28"/>
        <v>478.53823405154247</v>
      </c>
      <c r="O105" s="1">
        <v>113.27</v>
      </c>
      <c r="P105" s="1">
        <f t="shared" si="35"/>
        <v>-3.1549247606019182E-2</v>
      </c>
      <c r="Q105">
        <v>6.61</v>
      </c>
      <c r="R105">
        <f t="shared" si="36"/>
        <v>17.136157337367624</v>
      </c>
      <c r="S105" s="1">
        <f t="shared" si="29"/>
        <v>699.32614555256214</v>
      </c>
      <c r="T105" s="1">
        <v>155.66999999999999</v>
      </c>
      <c r="U105" s="1">
        <f t="shared" si="37"/>
        <v>1.7374517374515452E-3</v>
      </c>
      <c r="V105">
        <v>8.94</v>
      </c>
      <c r="W105">
        <f t="shared" si="38"/>
        <v>17.412751677852349</v>
      </c>
      <c r="X105" s="1">
        <f t="shared" si="30"/>
        <v>668.66666666666686</v>
      </c>
      <c r="Y105" s="1">
        <v>90.27</v>
      </c>
      <c r="Z105" s="1">
        <f t="shared" si="39"/>
        <v>-9.8716683119447479E-3</v>
      </c>
      <c r="AA105">
        <v>5.31</v>
      </c>
      <c r="AB105">
        <f t="shared" si="40"/>
        <v>17</v>
      </c>
      <c r="AC105" s="1">
        <v>807.43899999999996</v>
      </c>
      <c r="AD105">
        <v>21492.799999999999</v>
      </c>
      <c r="AE105">
        <f t="shared" si="41"/>
        <v>26.618481396117851</v>
      </c>
      <c r="AF105">
        <f t="shared" si="42"/>
        <v>4.0216418963559883</v>
      </c>
      <c r="AG105" s="1">
        <v>922.62099999999998</v>
      </c>
      <c r="AH105">
        <v>11756.6</v>
      </c>
      <c r="AI105">
        <f t="shared" si="43"/>
        <v>12.742610454346909</v>
      </c>
      <c r="AJ105">
        <f t="shared" si="44"/>
        <v>3.9536639827841387</v>
      </c>
      <c r="AK105" s="1">
        <v>289.78300000000002</v>
      </c>
      <c r="AL105">
        <v>10639.5</v>
      </c>
      <c r="AM105">
        <f t="shared" si="45"/>
        <v>36.715404285275532</v>
      </c>
      <c r="AN105">
        <f t="shared" si="46"/>
        <v>3.0850811043752056</v>
      </c>
      <c r="AO105" s="1">
        <v>146.61199999999999</v>
      </c>
      <c r="AP105">
        <v>4990</v>
      </c>
      <c r="AQ105">
        <f t="shared" si="47"/>
        <v>34.035413199465253</v>
      </c>
      <c r="AR105">
        <f t="shared" si="48"/>
        <v>4.5737655390781562</v>
      </c>
      <c r="AS105" s="1">
        <v>106.084</v>
      </c>
      <c r="AT105">
        <v>2563.1999999999998</v>
      </c>
      <c r="AU105">
        <f t="shared" si="49"/>
        <v>24.161984842200518</v>
      </c>
      <c r="AV105">
        <f t="shared" si="50"/>
        <v>3.7360341292134835</v>
      </c>
      <c r="AX105">
        <f>(D105+I105+N105+S105+X105)/5</f>
        <v>719.0357951239414</v>
      </c>
      <c r="AZ105">
        <f>(H105+M105+R105+W105+AB105)/5</f>
        <v>17.97405009572692</v>
      </c>
      <c r="BB105">
        <f t="shared" si="51"/>
        <v>3.8740373303613942</v>
      </c>
    </row>
    <row r="106" spans="3:54" x14ac:dyDescent="0.3">
      <c r="C106" s="2" t="s">
        <v>655</v>
      </c>
      <c r="D106" s="1">
        <f t="shared" si="26"/>
        <v>775.43428671696518</v>
      </c>
      <c r="E106" s="1">
        <v>110.48</v>
      </c>
      <c r="F106" s="1">
        <f t="shared" si="31"/>
        <v>-2.1676300578034047E-3</v>
      </c>
      <c r="G106">
        <v>5.99</v>
      </c>
      <c r="H106">
        <f t="shared" si="32"/>
        <v>18.4440734557596</v>
      </c>
      <c r="I106" s="1">
        <f t="shared" si="27"/>
        <v>1032.127798562856</v>
      </c>
      <c r="J106" s="1">
        <v>52.14</v>
      </c>
      <c r="K106" s="1">
        <f t="shared" si="33"/>
        <v>-6.857142857142895E-3</v>
      </c>
      <c r="L106">
        <v>2.4500000000000002</v>
      </c>
      <c r="M106">
        <f t="shared" si="34"/>
        <v>21.281632653061223</v>
      </c>
      <c r="N106" s="1">
        <f t="shared" si="28"/>
        <v>494.12758766370979</v>
      </c>
      <c r="O106" s="1">
        <v>116.96</v>
      </c>
      <c r="P106" s="1">
        <f t="shared" si="35"/>
        <v>-4.2731390479455733E-4</v>
      </c>
      <c r="Q106">
        <v>6.59</v>
      </c>
      <c r="R106">
        <f t="shared" si="36"/>
        <v>17.748103186646432</v>
      </c>
      <c r="S106" s="1">
        <f t="shared" si="29"/>
        <v>698.11320754717144</v>
      </c>
      <c r="T106" s="1">
        <v>155.4</v>
      </c>
      <c r="U106" s="1">
        <f t="shared" si="37"/>
        <v>3.2926593066047172E-3</v>
      </c>
      <c r="V106">
        <v>8.91</v>
      </c>
      <c r="W106">
        <f t="shared" si="38"/>
        <v>17.441077441077443</v>
      </c>
      <c r="X106" s="1">
        <f t="shared" si="30"/>
        <v>675.3333333333336</v>
      </c>
      <c r="Y106" s="1">
        <v>91.17</v>
      </c>
      <c r="Z106" s="1">
        <f t="shared" si="39"/>
        <v>-4.9115913555992652E-3</v>
      </c>
      <c r="AA106">
        <v>5.3</v>
      </c>
      <c r="AB106">
        <f t="shared" si="40"/>
        <v>17.201886792452832</v>
      </c>
      <c r="AC106" s="1">
        <v>807.43899999999996</v>
      </c>
      <c r="AD106">
        <v>21471.8</v>
      </c>
      <c r="AE106">
        <f t="shared" si="41"/>
        <v>26.592473239464528</v>
      </c>
      <c r="AF106">
        <f t="shared" si="42"/>
        <v>4.1545590365036933</v>
      </c>
      <c r="AG106" s="1">
        <v>922.62099999999998</v>
      </c>
      <c r="AH106">
        <v>11751.2</v>
      </c>
      <c r="AI106">
        <f t="shared" si="43"/>
        <v>12.736757563506576</v>
      </c>
      <c r="AJ106">
        <f t="shared" si="44"/>
        <v>4.0936635356389131</v>
      </c>
      <c r="AK106" s="1">
        <v>289.78300000000002</v>
      </c>
      <c r="AL106">
        <v>10629.5</v>
      </c>
      <c r="AM106">
        <f t="shared" si="45"/>
        <v>36.680895704716974</v>
      </c>
      <c r="AN106">
        <f t="shared" si="46"/>
        <v>3.1885808062467662</v>
      </c>
      <c r="AO106" s="1">
        <v>146.61199999999999</v>
      </c>
      <c r="AP106">
        <v>4937.8</v>
      </c>
      <c r="AQ106">
        <f t="shared" si="47"/>
        <v>33.679371402068043</v>
      </c>
      <c r="AR106">
        <f t="shared" si="48"/>
        <v>4.6141003685852002</v>
      </c>
      <c r="AS106" s="1">
        <v>106.084</v>
      </c>
      <c r="AT106">
        <v>2560.3000000000002</v>
      </c>
      <c r="AU106">
        <f t="shared" si="49"/>
        <v>24.134648014780741</v>
      </c>
      <c r="AV106">
        <f t="shared" si="50"/>
        <v>3.7775566457055811</v>
      </c>
      <c r="AX106">
        <f>(D106+I106+N106+S106+X106)/5</f>
        <v>735.02724276480717</v>
      </c>
      <c r="AZ106">
        <f>(H106+M106+R106+W106+AB106)/5</f>
        <v>18.423354705799504</v>
      </c>
      <c r="BB106">
        <f t="shared" si="51"/>
        <v>3.9656920785360312</v>
      </c>
    </row>
    <row r="107" spans="3:54" x14ac:dyDescent="0.3">
      <c r="C107" s="2" t="s">
        <v>654</v>
      </c>
      <c r="D107" s="1">
        <f t="shared" si="26"/>
        <v>777.11879277065873</v>
      </c>
      <c r="E107" s="1">
        <v>110.72</v>
      </c>
      <c r="F107" s="1">
        <f t="shared" si="31"/>
        <v>-1.1075384065737715E-2</v>
      </c>
      <c r="G107">
        <v>5.96</v>
      </c>
      <c r="H107">
        <f t="shared" si="32"/>
        <v>18.577181208053691</v>
      </c>
      <c r="I107" s="1">
        <f t="shared" si="27"/>
        <v>1039.2541124769839</v>
      </c>
      <c r="J107" s="1">
        <v>52.5</v>
      </c>
      <c r="K107" s="1">
        <f t="shared" si="33"/>
        <v>3.2651455546813368E-2</v>
      </c>
      <c r="L107">
        <v>2.4300000000000002</v>
      </c>
      <c r="M107">
        <f t="shared" si="34"/>
        <v>21.604938271604937</v>
      </c>
      <c r="N107" s="1">
        <f t="shared" si="28"/>
        <v>494.33882551753322</v>
      </c>
      <c r="O107" s="1">
        <v>117.01</v>
      </c>
      <c r="P107" s="1">
        <f t="shared" si="35"/>
        <v>-4.0854540811983142E-3</v>
      </c>
      <c r="Q107">
        <v>6.57</v>
      </c>
      <c r="R107">
        <f t="shared" si="36"/>
        <v>17.809741248097414</v>
      </c>
      <c r="S107" s="1">
        <f t="shared" si="29"/>
        <v>695.82210242587757</v>
      </c>
      <c r="T107" s="1">
        <v>154.88999999999999</v>
      </c>
      <c r="U107" s="1">
        <f t="shared" si="37"/>
        <v>1.0701468189233232E-2</v>
      </c>
      <c r="V107">
        <v>8.89</v>
      </c>
      <c r="W107">
        <f t="shared" si="38"/>
        <v>17.422947131608545</v>
      </c>
      <c r="X107" s="1">
        <f t="shared" si="30"/>
        <v>678.66666666666697</v>
      </c>
      <c r="Y107" s="1">
        <v>91.62</v>
      </c>
      <c r="Z107" s="1">
        <f t="shared" si="39"/>
        <v>1.7208837570778401E-2</v>
      </c>
      <c r="AA107">
        <v>5.29</v>
      </c>
      <c r="AB107">
        <f t="shared" si="40"/>
        <v>17.319470699432895</v>
      </c>
      <c r="AC107" s="1">
        <v>807.43899999999996</v>
      </c>
      <c r="AD107">
        <v>21432.2</v>
      </c>
      <c r="AE107">
        <f t="shared" si="41"/>
        <v>26.543429286918272</v>
      </c>
      <c r="AF107">
        <f t="shared" si="42"/>
        <v>4.171277147469695</v>
      </c>
      <c r="AG107" s="1">
        <v>922.62099999999998</v>
      </c>
      <c r="AH107">
        <v>11741.9</v>
      </c>
      <c r="AI107">
        <f t="shared" si="43"/>
        <v>12.726677584837111</v>
      </c>
      <c r="AJ107">
        <f t="shared" si="44"/>
        <v>4.1251928989345847</v>
      </c>
      <c r="AK107" s="1">
        <v>289.78300000000002</v>
      </c>
      <c r="AL107">
        <v>10616.2</v>
      </c>
      <c r="AM107">
        <f t="shared" si="45"/>
        <v>36.634999292574101</v>
      </c>
      <c r="AN107">
        <f t="shared" si="46"/>
        <v>3.1939402827753809</v>
      </c>
      <c r="AO107" s="1">
        <v>146.61199999999999</v>
      </c>
      <c r="AP107">
        <v>4933.2</v>
      </c>
      <c r="AQ107">
        <f t="shared" si="47"/>
        <v>33.647996071262924</v>
      </c>
      <c r="AR107">
        <f t="shared" si="48"/>
        <v>4.603245901240574</v>
      </c>
      <c r="AS107" s="1">
        <v>106.084</v>
      </c>
      <c r="AT107">
        <v>2557.3000000000002</v>
      </c>
      <c r="AU107">
        <f t="shared" si="49"/>
        <v>24.106368538139588</v>
      </c>
      <c r="AV107">
        <f t="shared" si="50"/>
        <v>3.8006554100027374</v>
      </c>
      <c r="AX107">
        <f>(D107+I107+N107+S107+X107)/5</f>
        <v>737.04009997154412</v>
      </c>
      <c r="AZ107">
        <f>(H107+M107+R107+W107+AB107)/5</f>
        <v>18.546855711759495</v>
      </c>
      <c r="BB107">
        <f t="shared" si="51"/>
        <v>3.9788623280845945</v>
      </c>
    </row>
    <row r="108" spans="3:54" x14ac:dyDescent="0.3">
      <c r="C108" s="2" t="s">
        <v>653</v>
      </c>
      <c r="D108" s="1">
        <f t="shared" si="26"/>
        <v>785.82207404807571</v>
      </c>
      <c r="E108" s="1">
        <v>111.96</v>
      </c>
      <c r="F108" s="1">
        <f t="shared" si="31"/>
        <v>3.3985962319911245E-2</v>
      </c>
      <c r="G108">
        <v>5.92</v>
      </c>
      <c r="H108">
        <f t="shared" si="32"/>
        <v>18.912162162162161</v>
      </c>
      <c r="I108" s="1">
        <f t="shared" si="27"/>
        <v>1006.3938872062831</v>
      </c>
      <c r="J108" s="1">
        <v>50.84</v>
      </c>
      <c r="K108" s="1">
        <f t="shared" si="33"/>
        <v>1.37876698837891E-3</v>
      </c>
      <c r="L108">
        <v>2.42</v>
      </c>
      <c r="M108">
        <f t="shared" si="34"/>
        <v>21.008264462809919</v>
      </c>
      <c r="N108" s="1">
        <f t="shared" si="28"/>
        <v>496.36670891423785</v>
      </c>
      <c r="O108" s="1">
        <v>117.49</v>
      </c>
      <c r="P108" s="1">
        <f t="shared" si="35"/>
        <v>9.6244736615964666E-3</v>
      </c>
      <c r="Q108">
        <v>6.55</v>
      </c>
      <c r="R108">
        <f t="shared" si="36"/>
        <v>17.93740458015267</v>
      </c>
      <c r="S108" s="1">
        <f t="shared" si="29"/>
        <v>688.45462713387394</v>
      </c>
      <c r="T108" s="1">
        <v>153.25</v>
      </c>
      <c r="U108" s="1">
        <f t="shared" si="37"/>
        <v>1.6994574808810725E-3</v>
      </c>
      <c r="V108">
        <v>8.8699999999999992</v>
      </c>
      <c r="W108">
        <f t="shared" si="38"/>
        <v>17.277339346110487</v>
      </c>
      <c r="X108" s="1">
        <f t="shared" si="30"/>
        <v>667.18518518518545</v>
      </c>
      <c r="Y108" s="1">
        <v>90.07</v>
      </c>
      <c r="Z108" s="1">
        <f t="shared" si="39"/>
        <v>2.3639049892033137E-2</v>
      </c>
      <c r="AA108">
        <v>5.28</v>
      </c>
      <c r="AB108">
        <f t="shared" si="40"/>
        <v>17.058712121212118</v>
      </c>
      <c r="AC108" s="1">
        <v>807.43899999999996</v>
      </c>
      <c r="AD108">
        <v>21384.9</v>
      </c>
      <c r="AE108">
        <f t="shared" si="41"/>
        <v>26.484849010265794</v>
      </c>
      <c r="AF108">
        <f t="shared" si="42"/>
        <v>4.2273225705988802</v>
      </c>
      <c r="AG108" s="1">
        <v>922.62099999999998</v>
      </c>
      <c r="AH108">
        <v>11733.2</v>
      </c>
      <c r="AI108">
        <f t="shared" si="43"/>
        <v>12.71724792737213</v>
      </c>
      <c r="AJ108">
        <f t="shared" si="44"/>
        <v>3.9977202843214124</v>
      </c>
      <c r="AK108" s="1">
        <v>289.78300000000002</v>
      </c>
      <c r="AL108">
        <v>10610.4</v>
      </c>
      <c r="AM108">
        <f t="shared" si="45"/>
        <v>36.61498431585013</v>
      </c>
      <c r="AN108">
        <f t="shared" si="46"/>
        <v>3.208795584520848</v>
      </c>
      <c r="AO108" s="1">
        <v>146.61199999999999</v>
      </c>
      <c r="AP108">
        <v>4928.5</v>
      </c>
      <c r="AQ108">
        <f t="shared" si="47"/>
        <v>33.615938668049004</v>
      </c>
      <c r="AR108">
        <f t="shared" si="48"/>
        <v>4.55884934564269</v>
      </c>
      <c r="AS108" s="1">
        <v>106.084</v>
      </c>
      <c r="AT108">
        <v>2552.1</v>
      </c>
      <c r="AU108">
        <f t="shared" si="49"/>
        <v>24.057350778628255</v>
      </c>
      <c r="AV108">
        <f t="shared" si="50"/>
        <v>3.7439700168488694</v>
      </c>
      <c r="AX108">
        <f>(D108+I108+N108+S108+X108)/5</f>
        <v>728.84449649753117</v>
      </c>
      <c r="AZ108">
        <f>(H108+M108+R108+W108+AB108)/5</f>
        <v>18.43877653448947</v>
      </c>
      <c r="BB108">
        <f t="shared" si="51"/>
        <v>3.94733156038654</v>
      </c>
    </row>
    <row r="109" spans="3:54" x14ac:dyDescent="0.3">
      <c r="C109" s="2" t="s">
        <v>652</v>
      </c>
      <c r="D109" s="1">
        <f t="shared" si="26"/>
        <v>759.99298122477353</v>
      </c>
      <c r="E109" s="1">
        <v>108.28</v>
      </c>
      <c r="F109" s="1">
        <f t="shared" si="31"/>
        <v>3.3403321244512396E-2</v>
      </c>
      <c r="G109">
        <v>5.85</v>
      </c>
      <c r="H109">
        <f t="shared" si="32"/>
        <v>18.509401709401711</v>
      </c>
      <c r="I109" s="1">
        <f t="shared" si="27"/>
        <v>1005.0082150563138</v>
      </c>
      <c r="J109" s="1">
        <v>50.77</v>
      </c>
      <c r="K109" s="1">
        <f t="shared" si="33"/>
        <v>9.37096079276174E-2</v>
      </c>
      <c r="L109">
        <v>2.37</v>
      </c>
      <c r="M109">
        <f t="shared" si="34"/>
        <v>21.421940928270043</v>
      </c>
      <c r="N109" s="1">
        <f t="shared" si="28"/>
        <v>491.63498098859367</v>
      </c>
      <c r="O109" s="1">
        <v>116.37</v>
      </c>
      <c r="P109" s="1">
        <f t="shared" si="35"/>
        <v>4.2928840293959603E-2</v>
      </c>
      <c r="Q109">
        <v>6.43</v>
      </c>
      <c r="R109">
        <f t="shared" si="36"/>
        <v>18.097978227060654</v>
      </c>
      <c r="S109" s="1">
        <f t="shared" si="29"/>
        <v>687.28661275831246</v>
      </c>
      <c r="T109" s="1">
        <v>152.99</v>
      </c>
      <c r="U109" s="1">
        <f t="shared" si="37"/>
        <v>1.9865342310512846E-2</v>
      </c>
      <c r="V109">
        <v>8.85</v>
      </c>
      <c r="W109">
        <f t="shared" si="38"/>
        <v>17.287005649717514</v>
      </c>
      <c r="X109" s="1">
        <f t="shared" si="30"/>
        <v>651.77777777777806</v>
      </c>
      <c r="Y109" s="1">
        <v>87.99</v>
      </c>
      <c r="Z109" s="1">
        <f t="shared" si="39"/>
        <v>-1.1363636363637131E-4</v>
      </c>
      <c r="AA109">
        <v>5.24</v>
      </c>
      <c r="AB109">
        <f t="shared" si="40"/>
        <v>16.791984732824424</v>
      </c>
      <c r="AC109" s="1">
        <v>811.09199999999998</v>
      </c>
      <c r="AD109">
        <v>21266.6</v>
      </c>
      <c r="AE109">
        <f t="shared" si="41"/>
        <v>26.21971366996592</v>
      </c>
      <c r="AF109">
        <f t="shared" si="42"/>
        <v>4.1297171038153726</v>
      </c>
      <c r="AG109" s="1">
        <v>922.62099999999998</v>
      </c>
      <c r="AH109">
        <v>11703.8</v>
      </c>
      <c r="AI109">
        <f t="shared" si="43"/>
        <v>12.685382188352531</v>
      </c>
      <c r="AJ109">
        <f t="shared" si="44"/>
        <v>4.0022444137801401</v>
      </c>
      <c r="AK109" s="1">
        <v>290.39299999999997</v>
      </c>
      <c r="AL109">
        <v>10565.5</v>
      </c>
      <c r="AM109">
        <f t="shared" si="45"/>
        <v>36.383452769178326</v>
      </c>
      <c r="AN109">
        <f t="shared" si="46"/>
        <v>3.1984320107898343</v>
      </c>
      <c r="AO109" s="1">
        <v>146.69499999999999</v>
      </c>
      <c r="AP109">
        <v>4926.8999999999996</v>
      </c>
      <c r="AQ109">
        <f t="shared" si="47"/>
        <v>33.586011793176318</v>
      </c>
      <c r="AR109">
        <f t="shared" si="48"/>
        <v>4.5551701982991339</v>
      </c>
      <c r="AS109" s="1">
        <v>106.084</v>
      </c>
      <c r="AT109">
        <v>2533</v>
      </c>
      <c r="AU109">
        <f t="shared" si="49"/>
        <v>23.877304777346254</v>
      </c>
      <c r="AV109">
        <f t="shared" si="50"/>
        <v>3.6850892854322934</v>
      </c>
      <c r="AX109">
        <f>(D109+I109+N109+S109+X109)/5</f>
        <v>719.14011356115429</v>
      </c>
      <c r="AZ109">
        <f>(H109+M109+R109+W109+AB109)/5</f>
        <v>18.421662249454869</v>
      </c>
      <c r="BB109">
        <f t="shared" si="51"/>
        <v>3.9141306024233549</v>
      </c>
    </row>
    <row r="110" spans="3:54" x14ac:dyDescent="0.3">
      <c r="C110" s="2">
        <v>42838</v>
      </c>
      <c r="D110" s="1">
        <f t="shared" si="26"/>
        <v>735.42726794174143</v>
      </c>
      <c r="E110" s="1">
        <v>104.78</v>
      </c>
      <c r="F110" s="1">
        <f t="shared" si="31"/>
        <v>-2.1022143324301634E-2</v>
      </c>
      <c r="G110">
        <v>5.85</v>
      </c>
      <c r="H110">
        <f t="shared" si="32"/>
        <v>17.911111111111111</v>
      </c>
      <c r="I110" s="1">
        <f t="shared" si="27"/>
        <v>918.89858859393519</v>
      </c>
      <c r="J110" s="1">
        <v>46.42</v>
      </c>
      <c r="K110" s="1">
        <f t="shared" si="33"/>
        <v>-2.12945393211047E-2</v>
      </c>
      <c r="L110">
        <v>2.17</v>
      </c>
      <c r="M110">
        <f t="shared" si="34"/>
        <v>21.391705069124427</v>
      </c>
      <c r="N110" s="1">
        <f t="shared" si="28"/>
        <v>471.39839459231138</v>
      </c>
      <c r="O110" s="1">
        <v>111.58</v>
      </c>
      <c r="P110" s="1">
        <f t="shared" si="35"/>
        <v>-3.7273511647972435E-2</v>
      </c>
      <c r="Q110">
        <v>6.39</v>
      </c>
      <c r="R110">
        <f t="shared" si="36"/>
        <v>17.461658841940533</v>
      </c>
      <c r="S110" s="1">
        <f t="shared" si="29"/>
        <v>673.89937106918376</v>
      </c>
      <c r="T110" s="1">
        <v>150.01</v>
      </c>
      <c r="U110" s="1">
        <f t="shared" si="37"/>
        <v>-6.6617813603375708E-4</v>
      </c>
      <c r="V110">
        <v>8.81</v>
      </c>
      <c r="W110">
        <f t="shared" si="38"/>
        <v>17.027241770715094</v>
      </c>
      <c r="X110" s="1">
        <f t="shared" si="30"/>
        <v>651.85185185185219</v>
      </c>
      <c r="Y110" s="1">
        <v>88</v>
      </c>
      <c r="Z110" s="1">
        <f t="shared" si="39"/>
        <v>4.2222982996691361E-3</v>
      </c>
      <c r="AA110">
        <v>5.23</v>
      </c>
      <c r="AB110">
        <f t="shared" si="40"/>
        <v>16.826003824091778</v>
      </c>
      <c r="AC110" s="1">
        <v>811.09199999999998</v>
      </c>
      <c r="AD110">
        <v>21242.9</v>
      </c>
      <c r="AE110">
        <f t="shared" si="41"/>
        <v>26.190493803415645</v>
      </c>
      <c r="AF110">
        <f t="shared" si="42"/>
        <v>4.0006882186518782</v>
      </c>
      <c r="AG110" s="1">
        <v>923.12800000000004</v>
      </c>
      <c r="AH110">
        <v>11590.8</v>
      </c>
      <c r="AI110">
        <f t="shared" si="43"/>
        <v>12.556005234377031</v>
      </c>
      <c r="AJ110">
        <f t="shared" si="44"/>
        <v>3.6970357317872797</v>
      </c>
      <c r="AK110" s="1">
        <v>290.39299999999997</v>
      </c>
      <c r="AL110">
        <v>10538.2</v>
      </c>
      <c r="AM110">
        <f t="shared" si="45"/>
        <v>36.289442238621461</v>
      </c>
      <c r="AN110">
        <f t="shared" si="46"/>
        <v>3.0747234764950364</v>
      </c>
      <c r="AO110" s="1">
        <v>146.61199999999999</v>
      </c>
      <c r="AP110">
        <v>4936.1000000000004</v>
      </c>
      <c r="AQ110">
        <f t="shared" si="47"/>
        <v>33.667776171118327</v>
      </c>
      <c r="AR110">
        <f t="shared" si="48"/>
        <v>4.4555957375255764</v>
      </c>
      <c r="AS110" s="1">
        <v>106.46299999999999</v>
      </c>
      <c r="AT110">
        <v>2518.9</v>
      </c>
      <c r="AU110">
        <f t="shared" si="49"/>
        <v>23.65986305101303</v>
      </c>
      <c r="AV110">
        <f t="shared" si="50"/>
        <v>3.7193790940489895</v>
      </c>
      <c r="AX110">
        <f>(D110+I110+N110+S110+X110)/5</f>
        <v>690.29509480980482</v>
      </c>
      <c r="AZ110">
        <f>(H110+M110+R110+W110+AB110)/5</f>
        <v>18.123544123396591</v>
      </c>
      <c r="BB110">
        <f t="shared" si="51"/>
        <v>3.7894844517017519</v>
      </c>
    </row>
    <row r="111" spans="3:54" x14ac:dyDescent="0.3">
      <c r="C111" s="2" t="s">
        <v>651</v>
      </c>
      <c r="D111" s="1">
        <f t="shared" si="26"/>
        <v>751.21951219511914</v>
      </c>
      <c r="E111" s="1">
        <v>107.03</v>
      </c>
      <c r="F111" s="1">
        <f t="shared" si="31"/>
        <v>1.0479607250755363E-2</v>
      </c>
      <c r="G111">
        <v>5.83</v>
      </c>
      <c r="H111">
        <f t="shared" si="32"/>
        <v>18.358490566037737</v>
      </c>
      <c r="I111" s="1">
        <f t="shared" si="27"/>
        <v>938.89185818634951</v>
      </c>
      <c r="J111" s="1">
        <v>47.43</v>
      </c>
      <c r="K111" s="1">
        <f t="shared" si="33"/>
        <v>1.8904403866810027E-2</v>
      </c>
      <c r="L111">
        <v>2.16</v>
      </c>
      <c r="M111">
        <f t="shared" si="34"/>
        <v>21.958333333333332</v>
      </c>
      <c r="N111" s="1">
        <f t="shared" si="28"/>
        <v>489.64934516265362</v>
      </c>
      <c r="O111" s="1">
        <v>115.9</v>
      </c>
      <c r="P111" s="1">
        <f t="shared" si="35"/>
        <v>3.509868714834341E-2</v>
      </c>
      <c r="Q111">
        <v>6.37</v>
      </c>
      <c r="R111">
        <f t="shared" si="36"/>
        <v>18.194662480376767</v>
      </c>
      <c r="S111" s="1">
        <f t="shared" si="29"/>
        <v>674.3486073674768</v>
      </c>
      <c r="T111" s="1">
        <v>150.11000000000001</v>
      </c>
      <c r="U111" s="1">
        <f t="shared" si="37"/>
        <v>2.1712496596787645E-2</v>
      </c>
      <c r="V111">
        <v>8.8000000000000007</v>
      </c>
      <c r="W111">
        <f t="shared" si="38"/>
        <v>17.057954545454546</v>
      </c>
      <c r="X111" s="1">
        <f t="shared" si="30"/>
        <v>649.11111111111143</v>
      </c>
      <c r="Y111" s="1">
        <v>87.63</v>
      </c>
      <c r="Z111" s="1">
        <f t="shared" si="39"/>
        <v>2.180503731343264E-2</v>
      </c>
      <c r="AA111">
        <v>5.21</v>
      </c>
      <c r="AB111">
        <f t="shared" si="40"/>
        <v>16.81957773512476</v>
      </c>
      <c r="AC111" s="1">
        <v>811.09199999999998</v>
      </c>
      <c r="AD111">
        <v>21219.4</v>
      </c>
      <c r="AE111">
        <f t="shared" si="41"/>
        <v>26.161520518017689</v>
      </c>
      <c r="AF111">
        <f t="shared" si="42"/>
        <v>4.0911230647426402</v>
      </c>
      <c r="AG111" s="1">
        <v>923.12800000000004</v>
      </c>
      <c r="AH111">
        <v>11577.7</v>
      </c>
      <c r="AI111">
        <f t="shared" si="43"/>
        <v>12.541814352939138</v>
      </c>
      <c r="AJ111">
        <f t="shared" si="44"/>
        <v>3.7817494873765947</v>
      </c>
      <c r="AK111" s="1">
        <v>290.39299999999997</v>
      </c>
      <c r="AL111">
        <v>10523.4</v>
      </c>
      <c r="AM111">
        <f t="shared" si="45"/>
        <v>36.238476822788428</v>
      </c>
      <c r="AN111">
        <f t="shared" si="46"/>
        <v>3.198258043978182</v>
      </c>
      <c r="AO111" s="1">
        <v>146.61199999999999</v>
      </c>
      <c r="AP111">
        <v>4931.2</v>
      </c>
      <c r="AQ111">
        <f t="shared" si="47"/>
        <v>33.634354623086786</v>
      </c>
      <c r="AR111">
        <f t="shared" si="48"/>
        <v>4.4629962929915648</v>
      </c>
      <c r="AS111" s="1">
        <v>106.46299999999999</v>
      </c>
      <c r="AT111">
        <v>2513.1</v>
      </c>
      <c r="AU111">
        <f t="shared" si="49"/>
        <v>23.605384030132534</v>
      </c>
      <c r="AV111">
        <f t="shared" si="50"/>
        <v>3.7122886832995103</v>
      </c>
      <c r="AX111">
        <f>(D111+I111+N111+S111+X111)/5</f>
        <v>700.64408680454198</v>
      </c>
      <c r="AZ111">
        <f>(H111+M111+R111+W111+AB111)/5</f>
        <v>18.477803732065428</v>
      </c>
      <c r="BB111">
        <f t="shared" si="51"/>
        <v>3.8492831144776978</v>
      </c>
    </row>
    <row r="112" spans="3:54" x14ac:dyDescent="0.3">
      <c r="C112" s="2" t="s">
        <v>650</v>
      </c>
      <c r="D112" s="1">
        <f t="shared" si="26"/>
        <v>743.42867169678607</v>
      </c>
      <c r="E112" s="1">
        <v>105.92</v>
      </c>
      <c r="F112" s="1">
        <f t="shared" si="31"/>
        <v>1.8853405155829339E-2</v>
      </c>
      <c r="G112">
        <v>5.79</v>
      </c>
      <c r="H112">
        <f t="shared" si="32"/>
        <v>18.293609671848014</v>
      </c>
      <c r="I112" s="1">
        <f t="shared" si="27"/>
        <v>921.47197972959236</v>
      </c>
      <c r="J112" s="1">
        <v>46.55</v>
      </c>
      <c r="K112" s="1">
        <f t="shared" si="33"/>
        <v>4.9654576856648092E-3</v>
      </c>
      <c r="L112">
        <v>2.13</v>
      </c>
      <c r="M112">
        <f t="shared" si="34"/>
        <v>21.854460093896712</v>
      </c>
      <c r="N112" s="1">
        <f t="shared" si="28"/>
        <v>473.04604985213393</v>
      </c>
      <c r="O112" s="1">
        <v>111.97</v>
      </c>
      <c r="P112" s="1">
        <f t="shared" si="35"/>
        <v>1.1838062533887639E-2</v>
      </c>
      <c r="Q112">
        <v>6.33</v>
      </c>
      <c r="R112">
        <f t="shared" si="36"/>
        <v>17.688783570300156</v>
      </c>
      <c r="S112" s="1">
        <f t="shared" si="29"/>
        <v>660.01796945193303</v>
      </c>
      <c r="T112" s="1">
        <v>146.91999999999999</v>
      </c>
      <c r="U112" s="1">
        <f t="shared" si="37"/>
        <v>9.5512952655809613E-3</v>
      </c>
      <c r="V112">
        <v>8.77</v>
      </c>
      <c r="W112">
        <f t="shared" si="38"/>
        <v>16.752565564424174</v>
      </c>
      <c r="X112" s="1">
        <f t="shared" si="30"/>
        <v>635.25925925925969</v>
      </c>
      <c r="Y112" s="1">
        <v>85.76</v>
      </c>
      <c r="Z112" s="1">
        <f t="shared" si="39"/>
        <v>3.7754114230396985E-2</v>
      </c>
      <c r="AA112">
        <v>5.2</v>
      </c>
      <c r="AB112">
        <f t="shared" si="40"/>
        <v>16.492307692307694</v>
      </c>
      <c r="AC112" s="1">
        <v>811.09199999999998</v>
      </c>
      <c r="AD112">
        <v>21143.5</v>
      </c>
      <c r="AE112">
        <f t="shared" si="41"/>
        <v>26.067942970711091</v>
      </c>
      <c r="AF112">
        <f t="shared" si="42"/>
        <v>4.0632281618464301</v>
      </c>
      <c r="AG112" s="1">
        <v>926.447</v>
      </c>
      <c r="AH112">
        <v>11551.3</v>
      </c>
      <c r="AI112">
        <f t="shared" si="43"/>
        <v>12.468387290368472</v>
      </c>
      <c r="AJ112">
        <f t="shared" si="44"/>
        <v>3.7334419372711296</v>
      </c>
      <c r="AK112" s="1">
        <v>290.39299999999997</v>
      </c>
      <c r="AL112">
        <v>10500.8</v>
      </c>
      <c r="AM112">
        <f t="shared" si="45"/>
        <v>36.160651255367725</v>
      </c>
      <c r="AN112">
        <f t="shared" si="46"/>
        <v>3.0964597183071767</v>
      </c>
      <c r="AO112" s="1">
        <v>146.61199999999999</v>
      </c>
      <c r="AP112">
        <v>4926.8999999999996</v>
      </c>
      <c r="AQ112">
        <f t="shared" si="47"/>
        <v>33.605025509508089</v>
      </c>
      <c r="AR112">
        <f t="shared" si="48"/>
        <v>4.3719651383222713</v>
      </c>
      <c r="AS112" s="1">
        <v>106.64400000000001</v>
      </c>
      <c r="AT112">
        <v>2507</v>
      </c>
      <c r="AU112">
        <f t="shared" si="49"/>
        <v>23.508120475601064</v>
      </c>
      <c r="AV112">
        <f t="shared" si="50"/>
        <v>3.6481010929397688</v>
      </c>
      <c r="AX112">
        <f>(D112+I112+N112+S112+X112)/5</f>
        <v>686.64478599794097</v>
      </c>
      <c r="AZ112">
        <f>(H112+M112+R112+W112+AB112)/5</f>
        <v>18.216345318555348</v>
      </c>
      <c r="BB112">
        <f t="shared" si="51"/>
        <v>3.7826392097373556</v>
      </c>
    </row>
    <row r="113" spans="3:54" x14ac:dyDescent="0.3">
      <c r="C113" s="2" t="s">
        <v>649</v>
      </c>
      <c r="D113" s="1">
        <f t="shared" si="26"/>
        <v>729.67187225828798</v>
      </c>
      <c r="E113" s="1">
        <v>103.96</v>
      </c>
      <c r="F113" s="1">
        <f t="shared" si="31"/>
        <v>-1.9152750259458506E-2</v>
      </c>
      <c r="G113">
        <v>5.78</v>
      </c>
      <c r="H113">
        <f t="shared" si="32"/>
        <v>17.98615916955017</v>
      </c>
      <c r="I113" s="1">
        <f t="shared" si="27"/>
        <v>916.91905695112189</v>
      </c>
      <c r="J113" s="1">
        <v>46.32</v>
      </c>
      <c r="K113" s="1">
        <f t="shared" si="33"/>
        <v>-1.1945392491467643E-2</v>
      </c>
      <c r="L113">
        <v>2.12</v>
      </c>
      <c r="M113">
        <f t="shared" si="34"/>
        <v>21.849056603773583</v>
      </c>
      <c r="N113" s="1">
        <f t="shared" si="28"/>
        <v>467.51161808196071</v>
      </c>
      <c r="O113" s="1">
        <v>110.66</v>
      </c>
      <c r="P113" s="1">
        <f t="shared" si="35"/>
        <v>-3.5306424897567745E-2</v>
      </c>
      <c r="Q113">
        <v>6.31</v>
      </c>
      <c r="R113">
        <f t="shared" si="36"/>
        <v>17.537242472266243</v>
      </c>
      <c r="S113" s="1">
        <f t="shared" si="29"/>
        <v>653.77358490566166</v>
      </c>
      <c r="T113" s="1">
        <v>145.53</v>
      </c>
      <c r="U113" s="1">
        <f t="shared" si="37"/>
        <v>-1.1210762331838597E-2</v>
      </c>
      <c r="V113">
        <v>8.75</v>
      </c>
      <c r="W113">
        <f t="shared" si="38"/>
        <v>16.632000000000001</v>
      </c>
      <c r="X113" s="1">
        <f t="shared" si="30"/>
        <v>612.14814814814849</v>
      </c>
      <c r="Y113" s="1">
        <v>82.64</v>
      </c>
      <c r="Z113" s="1">
        <f t="shared" si="39"/>
        <v>-1.7710685843337681E-2</v>
      </c>
      <c r="AA113">
        <v>5.19</v>
      </c>
      <c r="AB113">
        <f t="shared" si="40"/>
        <v>15.922928709055876</v>
      </c>
      <c r="AC113" s="1">
        <v>813.79499999999996</v>
      </c>
      <c r="AD113">
        <v>21135</v>
      </c>
      <c r="AE113">
        <f t="shared" si="41"/>
        <v>25.970914050835901</v>
      </c>
      <c r="AF113">
        <f t="shared" si="42"/>
        <v>4.0029395883605385</v>
      </c>
      <c r="AG113" s="1">
        <v>926.447</v>
      </c>
      <c r="AH113">
        <v>11548.1</v>
      </c>
      <c r="AI113">
        <f t="shared" si="43"/>
        <v>12.464933234173136</v>
      </c>
      <c r="AJ113">
        <f t="shared" si="44"/>
        <v>3.7160247174859937</v>
      </c>
      <c r="AK113" s="1">
        <v>290.39299999999997</v>
      </c>
      <c r="AL113">
        <v>10489.7</v>
      </c>
      <c r="AM113">
        <f t="shared" si="45"/>
        <v>36.12242719349296</v>
      </c>
      <c r="AN113">
        <f t="shared" si="46"/>
        <v>3.0634707741880125</v>
      </c>
      <c r="AO113" s="1">
        <v>146.648</v>
      </c>
      <c r="AP113">
        <v>4921.2</v>
      </c>
      <c r="AQ113">
        <f t="shared" si="47"/>
        <v>33.557907370028914</v>
      </c>
      <c r="AR113">
        <f t="shared" si="48"/>
        <v>4.3366828090709584</v>
      </c>
      <c r="AS113" s="1">
        <v>106.64400000000001</v>
      </c>
      <c r="AT113">
        <v>2504.9</v>
      </c>
      <c r="AU113">
        <f t="shared" si="49"/>
        <v>23.488428791118114</v>
      </c>
      <c r="AV113">
        <f t="shared" si="50"/>
        <v>3.5183281408439457</v>
      </c>
      <c r="AX113">
        <f>(D113+I113+N113+S113+X113)/5</f>
        <v>676.00485606903624</v>
      </c>
      <c r="AZ113">
        <f>(H113+M113+R113+W113+AB113)/5</f>
        <v>17.985477390929177</v>
      </c>
      <c r="BB113">
        <f t="shared" si="51"/>
        <v>3.7274892059898894</v>
      </c>
    </row>
    <row r="114" spans="3:54" x14ac:dyDescent="0.3">
      <c r="C114" s="2" t="s">
        <v>648</v>
      </c>
      <c r="D114" s="1">
        <f t="shared" si="26"/>
        <v>743.91998596244662</v>
      </c>
      <c r="E114" s="1">
        <v>105.99</v>
      </c>
      <c r="F114" s="1">
        <f t="shared" si="31"/>
        <v>-2.7286413248024388E-3</v>
      </c>
      <c r="G114">
        <v>5.77</v>
      </c>
      <c r="H114">
        <f t="shared" si="32"/>
        <v>18.369150779896014</v>
      </c>
      <c r="I114" s="1">
        <f t="shared" si="27"/>
        <v>928.00443415087648</v>
      </c>
      <c r="J114" s="1">
        <v>46.88</v>
      </c>
      <c r="K114" s="1">
        <f t="shared" si="33"/>
        <v>-1.9246861924686054E-2</v>
      </c>
      <c r="L114">
        <v>2.09</v>
      </c>
      <c r="M114">
        <f t="shared" si="34"/>
        <v>22.43062200956938</v>
      </c>
      <c r="N114" s="1">
        <f t="shared" si="28"/>
        <v>484.62188424165652</v>
      </c>
      <c r="O114" s="1">
        <v>114.71</v>
      </c>
      <c r="P114" s="1">
        <f t="shared" si="35"/>
        <v>-4.1367207086745794E-2</v>
      </c>
      <c r="Q114">
        <v>6.3</v>
      </c>
      <c r="R114">
        <f t="shared" si="36"/>
        <v>18.207936507936509</v>
      </c>
      <c r="S114" s="1">
        <f t="shared" si="29"/>
        <v>661.18598382749462</v>
      </c>
      <c r="T114" s="1">
        <v>147.18</v>
      </c>
      <c r="U114" s="1">
        <f t="shared" si="37"/>
        <v>-8.421478137842775E-3</v>
      </c>
      <c r="V114">
        <v>8.75</v>
      </c>
      <c r="W114">
        <f t="shared" si="38"/>
        <v>16.82057142857143</v>
      </c>
      <c r="X114" s="1">
        <f t="shared" si="30"/>
        <v>623.18518518518556</v>
      </c>
      <c r="Y114" s="1">
        <v>84.13</v>
      </c>
      <c r="Z114" s="1">
        <f t="shared" si="39"/>
        <v>-3.6532295006871274E-2</v>
      </c>
      <c r="AA114">
        <v>5.18</v>
      </c>
      <c r="AB114">
        <f t="shared" si="40"/>
        <v>16.24131274131274</v>
      </c>
      <c r="AC114" s="1">
        <v>813.79499999999996</v>
      </c>
      <c r="AD114">
        <v>21130.9</v>
      </c>
      <c r="AE114">
        <f t="shared" si="41"/>
        <v>25.965875926984072</v>
      </c>
      <c r="AF114">
        <f t="shared" si="42"/>
        <v>4.0818958042487532</v>
      </c>
      <c r="AG114" s="1">
        <v>926.447</v>
      </c>
      <c r="AH114">
        <v>11544</v>
      </c>
      <c r="AI114">
        <f t="shared" si="43"/>
        <v>12.460507724672864</v>
      </c>
      <c r="AJ114">
        <f t="shared" si="44"/>
        <v>3.7622865003465003</v>
      </c>
      <c r="AK114" s="1">
        <v>290.55399999999997</v>
      </c>
      <c r="AL114">
        <v>10481.5</v>
      </c>
      <c r="AM114">
        <f t="shared" si="45"/>
        <v>36.074189307323252</v>
      </c>
      <c r="AN114">
        <f t="shared" si="46"/>
        <v>3.1798358383819108</v>
      </c>
      <c r="AO114" s="1">
        <v>146.648</v>
      </c>
      <c r="AP114">
        <v>4916.6000000000004</v>
      </c>
      <c r="AQ114">
        <f t="shared" si="47"/>
        <v>33.526539741421637</v>
      </c>
      <c r="AR114">
        <f t="shared" si="48"/>
        <v>4.3899549770166377</v>
      </c>
      <c r="AS114" s="1">
        <v>106.64400000000001</v>
      </c>
      <c r="AT114">
        <v>2502.4</v>
      </c>
      <c r="AU114">
        <f t="shared" si="49"/>
        <v>23.464986309590788</v>
      </c>
      <c r="AV114">
        <f t="shared" si="50"/>
        <v>3.58534195971867</v>
      </c>
      <c r="AX114">
        <f>(D114+I114+N114+S114+X114)/5</f>
        <v>688.18349467353198</v>
      </c>
      <c r="AZ114">
        <f>(H114+M114+R114+W114+AB114)/5</f>
        <v>18.413918693457212</v>
      </c>
      <c r="BB114">
        <f t="shared" si="51"/>
        <v>3.7998630159424942</v>
      </c>
    </row>
    <row r="115" spans="3:54" x14ac:dyDescent="0.3">
      <c r="C115" s="2" t="s">
        <v>647</v>
      </c>
      <c r="D115" s="1">
        <f t="shared" si="26"/>
        <v>745.95543077732646</v>
      </c>
      <c r="E115" s="1">
        <v>106.28</v>
      </c>
      <c r="F115" s="1">
        <f t="shared" si="31"/>
        <v>-2.513300311869382E-2</v>
      </c>
      <c r="G115">
        <v>5.77</v>
      </c>
      <c r="H115">
        <f t="shared" si="32"/>
        <v>18.419410745233971</v>
      </c>
      <c r="I115" s="1">
        <f t="shared" si="27"/>
        <v>946.21612526475872</v>
      </c>
      <c r="J115" s="1">
        <v>47.8</v>
      </c>
      <c r="K115" s="1">
        <f t="shared" si="33"/>
        <v>-3.3953112368633742E-2</v>
      </c>
      <c r="L115">
        <v>2.08</v>
      </c>
      <c r="M115">
        <f t="shared" si="34"/>
        <v>22.98076923076923</v>
      </c>
      <c r="N115" s="1">
        <f t="shared" si="28"/>
        <v>505.53443177017363</v>
      </c>
      <c r="O115" s="1">
        <v>119.66</v>
      </c>
      <c r="P115" s="1">
        <f t="shared" si="35"/>
        <v>-2.2385620915032711E-2</v>
      </c>
      <c r="Q115">
        <v>6.28</v>
      </c>
      <c r="R115">
        <f t="shared" si="36"/>
        <v>19.054140127388532</v>
      </c>
      <c r="S115" s="1">
        <f t="shared" si="29"/>
        <v>666.80143755615597</v>
      </c>
      <c r="T115" s="1">
        <v>148.43</v>
      </c>
      <c r="U115" s="1">
        <f t="shared" si="37"/>
        <v>-5.0274835768869819E-3</v>
      </c>
      <c r="V115">
        <v>8.73</v>
      </c>
      <c r="W115">
        <f t="shared" si="38"/>
        <v>17.002290950744559</v>
      </c>
      <c r="X115" s="1">
        <f t="shared" si="30"/>
        <v>646.81481481481524</v>
      </c>
      <c r="Y115" s="1">
        <v>87.32</v>
      </c>
      <c r="Z115" s="1">
        <f t="shared" si="39"/>
        <v>-2.4357541899441393E-2</v>
      </c>
      <c r="AA115">
        <v>5.17</v>
      </c>
      <c r="AB115">
        <f t="shared" si="40"/>
        <v>16.889748549323016</v>
      </c>
      <c r="AC115" s="1">
        <v>813.79499999999996</v>
      </c>
      <c r="AD115">
        <v>21119.7</v>
      </c>
      <c r="AE115">
        <f t="shared" si="41"/>
        <v>25.952113247193704</v>
      </c>
      <c r="AF115">
        <f t="shared" si="42"/>
        <v>4.0952349039048848</v>
      </c>
      <c r="AG115" s="1">
        <v>926.447</v>
      </c>
      <c r="AH115">
        <v>11529.4</v>
      </c>
      <c r="AI115">
        <f t="shared" si="43"/>
        <v>12.444748593281645</v>
      </c>
      <c r="AJ115">
        <f t="shared" si="44"/>
        <v>3.8409775530383192</v>
      </c>
      <c r="AK115" s="1">
        <v>290.55399999999997</v>
      </c>
      <c r="AL115">
        <v>10462.9</v>
      </c>
      <c r="AM115">
        <f t="shared" si="45"/>
        <v>36.01017366823379</v>
      </c>
      <c r="AN115">
        <f t="shared" si="46"/>
        <v>3.3229498169723497</v>
      </c>
      <c r="AO115" s="1">
        <v>146.357</v>
      </c>
      <c r="AP115">
        <v>4909.3999999999996</v>
      </c>
      <c r="AQ115">
        <f t="shared" si="47"/>
        <v>33.544005411425488</v>
      </c>
      <c r="AR115">
        <f t="shared" si="48"/>
        <v>4.4249337006558846</v>
      </c>
      <c r="AS115" s="1">
        <v>106.64400000000001</v>
      </c>
      <c r="AT115">
        <v>2498.9</v>
      </c>
      <c r="AU115">
        <f t="shared" si="49"/>
        <v>23.432166835452534</v>
      </c>
      <c r="AV115">
        <f t="shared" si="50"/>
        <v>3.72650129256873</v>
      </c>
      <c r="AX115">
        <f>(D115+I115+N115+S115+X115)/5</f>
        <v>702.26444803664606</v>
      </c>
      <c r="AZ115">
        <f>(H115+M115+R115+W115+AB115)/5</f>
        <v>18.869271920691862</v>
      </c>
      <c r="BB115">
        <f t="shared" si="51"/>
        <v>3.8821194534280337</v>
      </c>
    </row>
    <row r="116" spans="3:54" x14ac:dyDescent="0.3">
      <c r="C116" s="2" t="s">
        <v>646</v>
      </c>
      <c r="D116" s="1">
        <f t="shared" si="26"/>
        <v>765.18687489032868</v>
      </c>
      <c r="E116" s="1">
        <v>109.02</v>
      </c>
      <c r="F116" s="1">
        <f t="shared" si="31"/>
        <v>1.1880452942268471E-2</v>
      </c>
      <c r="G116">
        <v>5.76</v>
      </c>
      <c r="H116">
        <f t="shared" si="32"/>
        <v>18.927083333333332</v>
      </c>
      <c r="I116" s="1">
        <f t="shared" si="27"/>
        <v>979.47225686402214</v>
      </c>
      <c r="J116" s="1">
        <v>49.48</v>
      </c>
      <c r="K116" s="1">
        <f t="shared" si="33"/>
        <v>2.0627062706270571E-2</v>
      </c>
      <c r="L116">
        <v>2.0499999999999998</v>
      </c>
      <c r="M116">
        <f t="shared" si="34"/>
        <v>24.136585365853659</v>
      </c>
      <c r="N116" s="1">
        <f t="shared" si="28"/>
        <v>517.11026615969627</v>
      </c>
      <c r="O116" s="1">
        <v>122.4</v>
      </c>
      <c r="P116" s="1">
        <f t="shared" si="35"/>
        <v>1.9320453031312468E-2</v>
      </c>
      <c r="Q116">
        <v>6.26</v>
      </c>
      <c r="R116">
        <f t="shared" si="36"/>
        <v>19.552715654952078</v>
      </c>
      <c r="S116" s="1">
        <f t="shared" si="29"/>
        <v>670.17070979335278</v>
      </c>
      <c r="T116" s="1">
        <v>149.18</v>
      </c>
      <c r="U116" s="1">
        <f t="shared" si="37"/>
        <v>7.2243602727701806E-3</v>
      </c>
      <c r="V116">
        <v>8.69</v>
      </c>
      <c r="W116">
        <f t="shared" si="38"/>
        <v>17.166858457997701</v>
      </c>
      <c r="X116" s="1">
        <f t="shared" si="30"/>
        <v>662.96296296296339</v>
      </c>
      <c r="Y116" s="1">
        <v>89.5</v>
      </c>
      <c r="Z116" s="1">
        <f t="shared" si="39"/>
        <v>1.3245782859730548E-2</v>
      </c>
      <c r="AA116">
        <v>5.16</v>
      </c>
      <c r="AB116">
        <f t="shared" si="40"/>
        <v>17.344961240310077</v>
      </c>
      <c r="AC116" s="1">
        <v>813.79499999999996</v>
      </c>
      <c r="AD116">
        <v>21105.8</v>
      </c>
      <c r="AE116">
        <f t="shared" si="41"/>
        <v>25.935032778525304</v>
      </c>
      <c r="AF116">
        <f t="shared" si="42"/>
        <v>4.2035805750078179</v>
      </c>
      <c r="AG116" s="1">
        <v>926.447</v>
      </c>
      <c r="AH116">
        <v>11518.3</v>
      </c>
      <c r="AI116">
        <f t="shared" si="43"/>
        <v>12.432767335854074</v>
      </c>
      <c r="AJ116">
        <f t="shared" si="44"/>
        <v>3.9798058359306494</v>
      </c>
      <c r="AK116" s="1">
        <v>290.55399999999997</v>
      </c>
      <c r="AL116">
        <v>10452.799999999999</v>
      </c>
      <c r="AM116">
        <f t="shared" si="45"/>
        <v>35.975412487868006</v>
      </c>
      <c r="AN116">
        <f t="shared" si="46"/>
        <v>3.4023237410071943</v>
      </c>
      <c r="AO116" s="1">
        <v>146.357</v>
      </c>
      <c r="AP116">
        <v>4899.8</v>
      </c>
      <c r="AQ116">
        <f t="shared" si="47"/>
        <v>33.478412375219499</v>
      </c>
      <c r="AR116">
        <f t="shared" si="48"/>
        <v>4.4560058084003433</v>
      </c>
      <c r="AS116" s="1">
        <v>106.64400000000001</v>
      </c>
      <c r="AT116">
        <v>2497</v>
      </c>
      <c r="AU116">
        <f t="shared" si="49"/>
        <v>23.414350549491765</v>
      </c>
      <c r="AV116">
        <f t="shared" si="50"/>
        <v>3.8224421305566683</v>
      </c>
      <c r="AX116">
        <f>(D116+I116+N116+S116+X116)/5</f>
        <v>718.98061413407254</v>
      </c>
      <c r="AZ116">
        <f>(H116+M116+R116+W116+AB116)/5</f>
        <v>19.425640810489369</v>
      </c>
      <c r="BB116">
        <f t="shared" si="51"/>
        <v>3.9728316181805345</v>
      </c>
    </row>
    <row r="117" spans="3:54" x14ac:dyDescent="0.3">
      <c r="C117" s="2" t="s">
        <v>645</v>
      </c>
      <c r="D117" s="1">
        <f t="shared" si="26"/>
        <v>756.20284260396261</v>
      </c>
      <c r="E117" s="1">
        <v>107.74</v>
      </c>
      <c r="F117" s="1">
        <f t="shared" si="31"/>
        <v>-1.8940083773447469E-2</v>
      </c>
      <c r="G117">
        <v>5.75</v>
      </c>
      <c r="H117">
        <f t="shared" si="32"/>
        <v>18.737391304347824</v>
      </c>
      <c r="I117" s="1">
        <f t="shared" si="27"/>
        <v>959.67694043588915</v>
      </c>
      <c r="J117" s="1">
        <v>48.48</v>
      </c>
      <c r="K117" s="1">
        <f t="shared" si="33"/>
        <v>-1.2360939431397266E-3</v>
      </c>
      <c r="L117">
        <v>2.0499999999999998</v>
      </c>
      <c r="M117">
        <f t="shared" si="34"/>
        <v>23.648780487804878</v>
      </c>
      <c r="N117" s="1">
        <f t="shared" si="28"/>
        <v>507.30882974229024</v>
      </c>
      <c r="O117" s="1">
        <v>120.08</v>
      </c>
      <c r="P117" s="1">
        <f t="shared" si="35"/>
        <v>-2.199055220719992E-2</v>
      </c>
      <c r="Q117">
        <v>6.25</v>
      </c>
      <c r="R117">
        <f t="shared" si="36"/>
        <v>19.212800000000001</v>
      </c>
      <c r="S117" s="1">
        <f t="shared" si="29"/>
        <v>665.36388140161876</v>
      </c>
      <c r="T117" s="1">
        <v>148.11000000000001</v>
      </c>
      <c r="U117" s="1">
        <f t="shared" si="37"/>
        <v>-1.042293044698317E-2</v>
      </c>
      <c r="V117">
        <v>8.67</v>
      </c>
      <c r="W117">
        <f t="shared" si="38"/>
        <v>17.083044982698965</v>
      </c>
      <c r="X117" s="1">
        <f t="shared" si="30"/>
        <v>654.29629629629676</v>
      </c>
      <c r="Y117" s="1">
        <v>88.33</v>
      </c>
      <c r="Z117" s="1">
        <f t="shared" si="39"/>
        <v>1.6572678098745408E-2</v>
      </c>
      <c r="AA117">
        <v>5.15</v>
      </c>
      <c r="AB117">
        <f t="shared" si="40"/>
        <v>17.15145631067961</v>
      </c>
      <c r="AC117" s="1">
        <v>813.79499999999996</v>
      </c>
      <c r="AD117">
        <v>21086.7</v>
      </c>
      <c r="AE117">
        <f t="shared" si="41"/>
        <v>25.911562494239952</v>
      </c>
      <c r="AF117">
        <f t="shared" si="42"/>
        <v>4.1579893155401271</v>
      </c>
      <c r="AG117" s="1">
        <v>926.447</v>
      </c>
      <c r="AH117">
        <v>11508.7</v>
      </c>
      <c r="AI117">
        <f t="shared" si="43"/>
        <v>12.422405167268069</v>
      </c>
      <c r="AJ117">
        <f t="shared" si="44"/>
        <v>3.9026258882410692</v>
      </c>
      <c r="AK117" s="1">
        <v>290.55399999999997</v>
      </c>
      <c r="AL117">
        <v>10443.5</v>
      </c>
      <c r="AM117">
        <f t="shared" si="45"/>
        <v>35.943404668323275</v>
      </c>
      <c r="AN117">
        <f t="shared" si="46"/>
        <v>3.3408076143055485</v>
      </c>
      <c r="AO117" s="1">
        <v>146.36600000000001</v>
      </c>
      <c r="AP117">
        <v>4893.7</v>
      </c>
      <c r="AQ117">
        <f t="shared" si="47"/>
        <v>33.434677452413808</v>
      </c>
      <c r="AR117">
        <f t="shared" si="48"/>
        <v>4.4298318777203356</v>
      </c>
      <c r="AS117" s="1">
        <v>106.64400000000001</v>
      </c>
      <c r="AT117">
        <v>2490.1</v>
      </c>
      <c r="AU117">
        <f t="shared" si="49"/>
        <v>23.349649300476351</v>
      </c>
      <c r="AV117">
        <f t="shared" si="50"/>
        <v>3.782926195735111</v>
      </c>
      <c r="AX117">
        <f>(D117+I117+N117+S117+X117)/5</f>
        <v>708.56975809601136</v>
      </c>
      <c r="AZ117">
        <f>(H117+M117+R117+W117+AB117)/5</f>
        <v>19.166694617106252</v>
      </c>
      <c r="BB117">
        <f t="shared" si="51"/>
        <v>3.922836178308438</v>
      </c>
    </row>
    <row r="118" spans="3:54" x14ac:dyDescent="0.3">
      <c r="C118" s="2" t="s">
        <v>644</v>
      </c>
      <c r="D118" s="1">
        <f t="shared" si="26"/>
        <v>770.80189506930731</v>
      </c>
      <c r="E118" s="1">
        <v>109.82</v>
      </c>
      <c r="F118" s="1">
        <f t="shared" si="31"/>
        <v>1.807731528691936E-2</v>
      </c>
      <c r="G118">
        <v>5.73</v>
      </c>
      <c r="H118">
        <f t="shared" si="32"/>
        <v>19.165794066317623</v>
      </c>
      <c r="I118" s="1">
        <f t="shared" si="27"/>
        <v>960.86465942157713</v>
      </c>
      <c r="J118" s="1">
        <v>48.54</v>
      </c>
      <c r="K118" s="1">
        <f t="shared" si="33"/>
        <v>1.6118903077245061E-2</v>
      </c>
      <c r="L118">
        <v>2.04</v>
      </c>
      <c r="M118">
        <f t="shared" si="34"/>
        <v>23.794117647058822</v>
      </c>
      <c r="N118" s="1">
        <f t="shared" si="28"/>
        <v>518.71567384875414</v>
      </c>
      <c r="O118" s="1">
        <v>122.78</v>
      </c>
      <c r="P118" s="1">
        <f t="shared" si="35"/>
        <v>1.3705416116248426E-2</v>
      </c>
      <c r="Q118">
        <v>6.24</v>
      </c>
      <c r="R118">
        <f t="shared" si="36"/>
        <v>19.676282051282051</v>
      </c>
      <c r="S118" s="1">
        <f t="shared" si="29"/>
        <v>672.37196765498788</v>
      </c>
      <c r="T118" s="1">
        <v>149.66999999999999</v>
      </c>
      <c r="U118" s="1">
        <f t="shared" si="37"/>
        <v>1.2104408980254222E-2</v>
      </c>
      <c r="V118">
        <v>8.64</v>
      </c>
      <c r="W118">
        <f t="shared" si="38"/>
        <v>17.322916666666664</v>
      </c>
      <c r="X118" s="1">
        <f t="shared" si="30"/>
        <v>643.62962962963013</v>
      </c>
      <c r="Y118" s="1">
        <v>86.89</v>
      </c>
      <c r="Z118" s="1">
        <f t="shared" si="39"/>
        <v>1.2703962703962679E-2</v>
      </c>
      <c r="AA118">
        <v>5.14</v>
      </c>
      <c r="AB118">
        <f t="shared" si="40"/>
        <v>16.904669260700391</v>
      </c>
      <c r="AC118" s="1">
        <v>813.79499999999996</v>
      </c>
      <c r="AD118">
        <v>21077.200000000001</v>
      </c>
      <c r="AE118">
        <f t="shared" si="41"/>
        <v>25.899888792632055</v>
      </c>
      <c r="AF118">
        <f t="shared" si="42"/>
        <v>4.2401726462717999</v>
      </c>
      <c r="AG118" s="1">
        <v>926.447</v>
      </c>
      <c r="AH118">
        <v>11489.2</v>
      </c>
      <c r="AI118">
        <f t="shared" si="43"/>
        <v>12.401357012327743</v>
      </c>
      <c r="AJ118">
        <f t="shared" si="44"/>
        <v>3.9140877850503077</v>
      </c>
      <c r="AK118" s="1">
        <v>290.55399999999997</v>
      </c>
      <c r="AL118">
        <v>10436.5</v>
      </c>
      <c r="AM118">
        <f t="shared" si="45"/>
        <v>35.919312761139068</v>
      </c>
      <c r="AN118">
        <f t="shared" si="46"/>
        <v>3.4182168466439897</v>
      </c>
      <c r="AO118" s="1">
        <v>146.36600000000001</v>
      </c>
      <c r="AP118">
        <v>4891.5</v>
      </c>
      <c r="AQ118">
        <f t="shared" si="47"/>
        <v>33.419646639246814</v>
      </c>
      <c r="AR118">
        <f t="shared" si="48"/>
        <v>4.4785033670653176</v>
      </c>
      <c r="AS118" s="1">
        <v>106.64400000000001</v>
      </c>
      <c r="AT118">
        <v>2486.9</v>
      </c>
      <c r="AU118">
        <f t="shared" si="49"/>
        <v>23.319642924121375</v>
      </c>
      <c r="AV118">
        <f t="shared" si="50"/>
        <v>3.726043331054727</v>
      </c>
      <c r="AX118">
        <f>(D118+I118+N118+S118+X118)/5</f>
        <v>713.27676512485129</v>
      </c>
      <c r="AZ118">
        <f>(H118+M118+R118+W118+AB118)/5</f>
        <v>19.37275593840511</v>
      </c>
      <c r="BB118">
        <f t="shared" si="51"/>
        <v>3.9554047952172282</v>
      </c>
    </row>
    <row r="119" spans="3:54" x14ac:dyDescent="0.3">
      <c r="C119" s="2" t="s">
        <v>643</v>
      </c>
      <c r="D119" s="1">
        <f t="shared" si="26"/>
        <v>757.11528338304663</v>
      </c>
      <c r="E119" s="1">
        <v>107.87</v>
      </c>
      <c r="F119" s="1">
        <f t="shared" si="31"/>
        <v>-5.8980739102386659E-3</v>
      </c>
      <c r="G119">
        <v>5.71</v>
      </c>
      <c r="H119">
        <f t="shared" si="32"/>
        <v>18.891418563922944</v>
      </c>
      <c r="I119" s="1">
        <f t="shared" si="27"/>
        <v>945.62226577191473</v>
      </c>
      <c r="J119" s="1">
        <v>47.77</v>
      </c>
      <c r="K119" s="1">
        <f t="shared" si="33"/>
        <v>2.0944646291942703E-2</v>
      </c>
      <c r="L119">
        <v>2.04</v>
      </c>
      <c r="M119">
        <f t="shared" si="34"/>
        <v>23.416666666666668</v>
      </c>
      <c r="N119" s="1">
        <f t="shared" si="28"/>
        <v>511.70257710181698</v>
      </c>
      <c r="O119" s="1">
        <v>121.12</v>
      </c>
      <c r="P119" s="1">
        <f t="shared" si="35"/>
        <v>5.4789971774864554E-3</v>
      </c>
      <c r="Q119">
        <v>6.22</v>
      </c>
      <c r="R119">
        <f t="shared" si="36"/>
        <v>19.472668810289392</v>
      </c>
      <c r="S119" s="1">
        <f t="shared" si="29"/>
        <v>664.33063791554491</v>
      </c>
      <c r="T119" s="1">
        <v>147.88</v>
      </c>
      <c r="U119" s="1">
        <f t="shared" si="37"/>
        <v>-1.5249384031430946E-2</v>
      </c>
      <c r="V119">
        <v>8.6199999999999992</v>
      </c>
      <c r="W119">
        <f t="shared" si="38"/>
        <v>17.155452436194896</v>
      </c>
      <c r="X119" s="1">
        <f t="shared" si="30"/>
        <v>635.55555555555611</v>
      </c>
      <c r="Y119" s="1">
        <v>85.8</v>
      </c>
      <c r="Z119" s="1">
        <f t="shared" si="39"/>
        <v>2.2193668963905733E-3</v>
      </c>
      <c r="AA119">
        <v>5.12</v>
      </c>
      <c r="AB119">
        <f t="shared" si="40"/>
        <v>16.7578125</v>
      </c>
      <c r="AC119" s="1">
        <v>813.79499999999996</v>
      </c>
      <c r="AD119">
        <v>21057.4</v>
      </c>
      <c r="AE119">
        <f t="shared" si="41"/>
        <v>25.875558340859801</v>
      </c>
      <c r="AF119">
        <f t="shared" si="42"/>
        <v>4.1687989329166939</v>
      </c>
      <c r="AG119" s="1">
        <v>936.66099999999994</v>
      </c>
      <c r="AH119">
        <v>11479.2</v>
      </c>
      <c r="AI119">
        <f t="shared" si="43"/>
        <v>12.255447808758987</v>
      </c>
      <c r="AJ119">
        <f t="shared" si="44"/>
        <v>3.8978583847306432</v>
      </c>
      <c r="AK119" s="1">
        <v>290.55399999999997</v>
      </c>
      <c r="AL119">
        <v>10428</v>
      </c>
      <c r="AM119">
        <f t="shared" si="45"/>
        <v>35.89005830241539</v>
      </c>
      <c r="AN119">
        <f t="shared" si="46"/>
        <v>3.3747507172995777</v>
      </c>
      <c r="AO119" s="1">
        <v>146.309</v>
      </c>
      <c r="AP119">
        <v>4885.3</v>
      </c>
      <c r="AQ119">
        <f t="shared" si="47"/>
        <v>33.390290412756563</v>
      </c>
      <c r="AR119">
        <f t="shared" si="48"/>
        <v>4.4288323992385319</v>
      </c>
      <c r="AS119" s="1">
        <v>106.64400000000001</v>
      </c>
      <c r="AT119">
        <v>2484.1</v>
      </c>
      <c r="AU119">
        <f t="shared" si="49"/>
        <v>23.293387344810771</v>
      </c>
      <c r="AV119">
        <f t="shared" si="50"/>
        <v>3.6834488144599655</v>
      </c>
      <c r="AX119">
        <f>(D119+I119+N119+S119+X119)/5</f>
        <v>702.86526394557598</v>
      </c>
      <c r="AZ119">
        <f>(H119+M119+R119+W119+AB119)/5</f>
        <v>19.13880379541478</v>
      </c>
      <c r="BB119">
        <f t="shared" si="51"/>
        <v>3.9107378497290823</v>
      </c>
    </row>
    <row r="120" spans="3:54" x14ac:dyDescent="0.3">
      <c r="C120" s="2" t="s">
        <v>642</v>
      </c>
      <c r="D120" s="1">
        <f t="shared" si="26"/>
        <v>761.60729952622967</v>
      </c>
      <c r="E120" s="1">
        <v>108.51</v>
      </c>
      <c r="F120" s="1">
        <f t="shared" si="31"/>
        <v>-6.3186813186812962E-3</v>
      </c>
      <c r="G120">
        <v>5.7</v>
      </c>
      <c r="H120">
        <f t="shared" si="32"/>
        <v>19.036842105263158</v>
      </c>
      <c r="I120" s="1">
        <f t="shared" si="27"/>
        <v>926.22285567234439</v>
      </c>
      <c r="J120" s="1">
        <v>46.79</v>
      </c>
      <c r="K120" s="1">
        <f t="shared" si="33"/>
        <v>-2.642530170620061E-2</v>
      </c>
      <c r="L120">
        <v>2.0299999999999998</v>
      </c>
      <c r="M120">
        <f t="shared" si="34"/>
        <v>23.049261083743843</v>
      </c>
      <c r="N120" s="1">
        <f t="shared" si="28"/>
        <v>508.91423743134794</v>
      </c>
      <c r="O120" s="1">
        <v>120.46</v>
      </c>
      <c r="P120" s="1">
        <f t="shared" si="35"/>
        <v>9.1400083090986683E-4</v>
      </c>
      <c r="Q120">
        <v>6.21</v>
      </c>
      <c r="R120">
        <f t="shared" si="36"/>
        <v>19.397745571658614</v>
      </c>
      <c r="S120" s="1">
        <f t="shared" si="29"/>
        <v>674.61814914645231</v>
      </c>
      <c r="T120" s="1">
        <v>150.16999999999999</v>
      </c>
      <c r="U120" s="1">
        <f t="shared" si="37"/>
        <v>-2.8591758845979753E-2</v>
      </c>
      <c r="V120">
        <v>8.6</v>
      </c>
      <c r="W120">
        <f t="shared" si="38"/>
        <v>17.461627906976744</v>
      </c>
      <c r="X120" s="1">
        <f t="shared" si="30"/>
        <v>634.14814814814872</v>
      </c>
      <c r="Y120" s="1">
        <v>85.61</v>
      </c>
      <c r="Z120" s="1">
        <f t="shared" si="39"/>
        <v>-4.5348837209302495E-3</v>
      </c>
      <c r="AA120">
        <v>5.1100000000000003</v>
      </c>
      <c r="AB120">
        <f t="shared" si="40"/>
        <v>16.753424657534246</v>
      </c>
      <c r="AC120" s="1">
        <v>813.79499999999996</v>
      </c>
      <c r="AD120">
        <v>21037.7</v>
      </c>
      <c r="AE120">
        <f t="shared" si="41"/>
        <v>25.851350770157104</v>
      </c>
      <c r="AF120">
        <f t="shared" si="42"/>
        <v>4.1974595820835932</v>
      </c>
      <c r="AG120" s="1">
        <v>936.66099999999994</v>
      </c>
      <c r="AH120">
        <v>11469.2</v>
      </c>
      <c r="AI120">
        <f t="shared" si="43"/>
        <v>12.244771587586118</v>
      </c>
      <c r="AJ120">
        <f t="shared" si="44"/>
        <v>3.8212227696787915</v>
      </c>
      <c r="AK120" s="1">
        <v>291.94200000000001</v>
      </c>
      <c r="AL120">
        <v>10424.1</v>
      </c>
      <c r="AM120">
        <f t="shared" si="45"/>
        <v>35.70606490330271</v>
      </c>
      <c r="AN120">
        <f t="shared" si="46"/>
        <v>3.373656557400639</v>
      </c>
      <c r="AO120" s="1">
        <v>146.309</v>
      </c>
      <c r="AP120">
        <v>4879</v>
      </c>
      <c r="AQ120">
        <f t="shared" si="47"/>
        <v>33.3472308607126</v>
      </c>
      <c r="AR120">
        <f t="shared" si="48"/>
        <v>4.503222490264398</v>
      </c>
      <c r="AS120" s="1">
        <v>106.64400000000001</v>
      </c>
      <c r="AT120">
        <v>2481.3000000000002</v>
      </c>
      <c r="AU120">
        <f t="shared" si="49"/>
        <v>23.267131765500171</v>
      </c>
      <c r="AV120">
        <f t="shared" si="50"/>
        <v>3.679439342280256</v>
      </c>
      <c r="AX120">
        <f>(D120+I120+N120+S120+X120)/5</f>
        <v>701.10213798490463</v>
      </c>
      <c r="AZ120">
        <f>(H120+M120+R120+W120+AB120)/5</f>
        <v>19.139780265035323</v>
      </c>
      <c r="BB120">
        <f t="shared" si="51"/>
        <v>3.9150001483415351</v>
      </c>
    </row>
    <row r="121" spans="3:54" x14ac:dyDescent="0.3">
      <c r="C121" s="2" t="s">
        <v>641</v>
      </c>
      <c r="D121" s="1">
        <f t="shared" si="26"/>
        <v>766.45025443059876</v>
      </c>
      <c r="E121" s="1">
        <v>109.2</v>
      </c>
      <c r="F121" s="1">
        <f t="shared" si="31"/>
        <v>5.5248618784531356E-3</v>
      </c>
      <c r="G121">
        <v>5.67</v>
      </c>
      <c r="H121">
        <f t="shared" si="32"/>
        <v>19.25925925925926</v>
      </c>
      <c r="I121" s="1">
        <f t="shared" si="27"/>
        <v>951.36290753607341</v>
      </c>
      <c r="J121" s="1">
        <v>48.06</v>
      </c>
      <c r="K121" s="1">
        <f t="shared" si="33"/>
        <v>8.4141664786826276E-2</v>
      </c>
      <c r="L121">
        <v>2.02</v>
      </c>
      <c r="M121">
        <f t="shared" si="34"/>
        <v>23.792079207920793</v>
      </c>
      <c r="N121" s="1">
        <f t="shared" si="28"/>
        <v>508.44951415293644</v>
      </c>
      <c r="O121" s="1">
        <v>120.35</v>
      </c>
      <c r="P121" s="1">
        <f t="shared" si="35"/>
        <v>5.9512281010652313E-2</v>
      </c>
      <c r="Q121">
        <v>6.21</v>
      </c>
      <c r="R121">
        <f t="shared" si="36"/>
        <v>19.380032206119161</v>
      </c>
      <c r="S121" s="1">
        <f t="shared" si="29"/>
        <v>694.47439353099867</v>
      </c>
      <c r="T121" s="1">
        <v>154.59</v>
      </c>
      <c r="U121" s="1">
        <f t="shared" si="37"/>
        <v>2.3842638585336751E-2</v>
      </c>
      <c r="V121">
        <v>8.59</v>
      </c>
      <c r="W121">
        <f t="shared" si="38"/>
        <v>17.996507566938302</v>
      </c>
      <c r="X121" s="1">
        <f t="shared" si="30"/>
        <v>637.03703703703763</v>
      </c>
      <c r="Y121" s="1">
        <v>86</v>
      </c>
      <c r="Z121" s="1">
        <f t="shared" si="39"/>
        <v>-2.1726766010692677E-2</v>
      </c>
      <c r="AA121">
        <v>5.0999999999999996</v>
      </c>
      <c r="AB121">
        <f t="shared" si="40"/>
        <v>16.862745098039216</v>
      </c>
      <c r="AC121" s="1">
        <v>824.11199999999997</v>
      </c>
      <c r="AD121">
        <v>20999.200000000001</v>
      </c>
      <c r="AE121">
        <f t="shared" si="41"/>
        <v>25.4810025821733</v>
      </c>
      <c r="AF121">
        <f t="shared" si="42"/>
        <v>4.2855456588822429</v>
      </c>
      <c r="AG121" s="1">
        <v>936.66099999999994</v>
      </c>
      <c r="AH121">
        <v>11446.5</v>
      </c>
      <c r="AI121">
        <f t="shared" si="43"/>
        <v>12.220536565523707</v>
      </c>
      <c r="AJ121">
        <f t="shared" si="44"/>
        <v>3.9327242091469006</v>
      </c>
      <c r="AK121" s="1">
        <v>291.94200000000001</v>
      </c>
      <c r="AL121">
        <v>10404.9</v>
      </c>
      <c r="AM121">
        <f t="shared" si="45"/>
        <v>35.640298415438679</v>
      </c>
      <c r="AN121">
        <f t="shared" si="46"/>
        <v>3.3767955194187356</v>
      </c>
      <c r="AO121" s="1">
        <v>146.309</v>
      </c>
      <c r="AP121">
        <v>4876.6000000000004</v>
      </c>
      <c r="AQ121">
        <f t="shared" si="47"/>
        <v>33.330827221838717</v>
      </c>
      <c r="AR121">
        <f t="shared" si="48"/>
        <v>4.6380487040150919</v>
      </c>
      <c r="AS121" s="1">
        <v>106.64400000000001</v>
      </c>
      <c r="AT121">
        <v>2477</v>
      </c>
      <c r="AU121">
        <f t="shared" si="49"/>
        <v>23.226810697273169</v>
      </c>
      <c r="AV121">
        <f t="shared" si="50"/>
        <v>3.7026176826806623</v>
      </c>
      <c r="AX121">
        <f>(D121+I121+N121+S121+X121)/5</f>
        <v>711.55482133752901</v>
      </c>
      <c r="AZ121">
        <f>(H121+M121+R121+W121+AB121)/5</f>
        <v>19.458124667655348</v>
      </c>
      <c r="BB121">
        <f t="shared" si="51"/>
        <v>3.9871463548287265</v>
      </c>
    </row>
    <row r="122" spans="3:54" x14ac:dyDescent="0.3">
      <c r="C122" s="2" t="s">
        <v>640</v>
      </c>
      <c r="D122" s="1">
        <f t="shared" si="26"/>
        <v>762.23898929636459</v>
      </c>
      <c r="E122" s="1">
        <v>108.6</v>
      </c>
      <c r="F122" s="1">
        <f t="shared" si="31"/>
        <v>3.1828978622327808E-2</v>
      </c>
      <c r="G122">
        <v>5.65</v>
      </c>
      <c r="H122">
        <f t="shared" si="32"/>
        <v>19.221238938053094</v>
      </c>
      <c r="I122" s="1">
        <f t="shared" si="27"/>
        <v>877.52637725913701</v>
      </c>
      <c r="J122" s="1">
        <v>44.33</v>
      </c>
      <c r="K122" s="1">
        <f t="shared" si="33"/>
        <v>0.14252577319587623</v>
      </c>
      <c r="L122">
        <v>2.02</v>
      </c>
      <c r="M122">
        <f t="shared" si="34"/>
        <v>21.945544554455445</v>
      </c>
      <c r="N122" s="1">
        <f t="shared" si="28"/>
        <v>479.89015631601205</v>
      </c>
      <c r="O122" s="1">
        <v>113.59</v>
      </c>
      <c r="P122" s="1">
        <f t="shared" si="35"/>
        <v>1.7922752934850683E-2</v>
      </c>
      <c r="Q122">
        <v>6.16</v>
      </c>
      <c r="R122">
        <f t="shared" si="36"/>
        <v>18.439935064935064</v>
      </c>
      <c r="S122" s="1">
        <f t="shared" si="29"/>
        <v>678.30188679245418</v>
      </c>
      <c r="T122" s="1">
        <v>150.99</v>
      </c>
      <c r="U122" s="1">
        <f t="shared" si="37"/>
        <v>1.6904633620689724E-2</v>
      </c>
      <c r="V122">
        <v>8.66</v>
      </c>
      <c r="W122">
        <f t="shared" si="38"/>
        <v>17.435334872979215</v>
      </c>
      <c r="X122" s="1">
        <f t="shared" si="30"/>
        <v>651.18518518518579</v>
      </c>
      <c r="Y122" s="1">
        <v>87.91</v>
      </c>
      <c r="Z122" s="1">
        <f t="shared" si="39"/>
        <v>4.7919895100727139E-2</v>
      </c>
      <c r="AA122">
        <v>5.13</v>
      </c>
      <c r="AB122">
        <f t="shared" si="40"/>
        <v>17.1364522417154</v>
      </c>
      <c r="AC122" s="1">
        <v>824.11199999999997</v>
      </c>
      <c r="AD122">
        <v>20966.5</v>
      </c>
      <c r="AE122">
        <f t="shared" si="41"/>
        <v>25.441323509425903</v>
      </c>
      <c r="AF122">
        <f t="shared" si="42"/>
        <v>4.2686458493310759</v>
      </c>
      <c r="AG122" s="1">
        <v>936.66099999999994</v>
      </c>
      <c r="AH122">
        <v>11436.2</v>
      </c>
      <c r="AI122">
        <f t="shared" si="43"/>
        <v>12.209540057715653</v>
      </c>
      <c r="AJ122">
        <f t="shared" si="44"/>
        <v>3.6307673991360763</v>
      </c>
      <c r="AK122" s="1">
        <v>291.94200000000001</v>
      </c>
      <c r="AL122">
        <v>10385.1</v>
      </c>
      <c r="AM122">
        <f t="shared" si="45"/>
        <v>35.572476724828903</v>
      </c>
      <c r="AN122">
        <f t="shared" si="46"/>
        <v>3.1931990813762026</v>
      </c>
      <c r="AO122" s="1">
        <v>146.309</v>
      </c>
      <c r="AP122">
        <v>4890</v>
      </c>
      <c r="AQ122">
        <f t="shared" si="47"/>
        <v>33.422414205551263</v>
      </c>
      <c r="AR122">
        <f t="shared" si="48"/>
        <v>4.5176269754601233</v>
      </c>
      <c r="AS122" s="1">
        <v>107.57899999999999</v>
      </c>
      <c r="AT122">
        <v>2486.6</v>
      </c>
      <c r="AU122">
        <f t="shared" si="49"/>
        <v>23.114176558622038</v>
      </c>
      <c r="AV122">
        <f t="shared" si="50"/>
        <v>3.8032936097482501</v>
      </c>
      <c r="AX122">
        <f>(D122+I122+N122+S122+X122)/5</f>
        <v>689.82851896983072</v>
      </c>
      <c r="AZ122">
        <f>(H122+M122+R122+W122+AB122)/5</f>
        <v>18.835701134427644</v>
      </c>
      <c r="BB122">
        <f t="shared" si="51"/>
        <v>3.8827065830103455</v>
      </c>
    </row>
    <row r="123" spans="3:54" x14ac:dyDescent="0.3">
      <c r="C123" s="2" t="s">
        <v>639</v>
      </c>
      <c r="D123" s="1">
        <f t="shared" si="26"/>
        <v>738.72609229689112</v>
      </c>
      <c r="E123" s="1">
        <v>105.25</v>
      </c>
      <c r="F123" s="1">
        <f t="shared" si="31"/>
        <v>1.9963174726233213E-2</v>
      </c>
      <c r="G123">
        <v>5.62</v>
      </c>
      <c r="H123">
        <f t="shared" si="32"/>
        <v>18.727758007117437</v>
      </c>
      <c r="I123" s="1">
        <f t="shared" si="27"/>
        <v>768.05827741156145</v>
      </c>
      <c r="J123" s="1">
        <v>38.799999999999997</v>
      </c>
      <c r="K123" s="1">
        <f t="shared" si="33"/>
        <v>3.4115138592750283E-2</v>
      </c>
      <c r="L123">
        <v>2.02</v>
      </c>
      <c r="M123">
        <f t="shared" si="34"/>
        <v>19.207920792079207</v>
      </c>
      <c r="N123" s="1">
        <f t="shared" si="28"/>
        <v>471.44064216307589</v>
      </c>
      <c r="O123" s="1">
        <v>111.59</v>
      </c>
      <c r="P123" s="1">
        <f t="shared" si="35"/>
        <v>-6.2690309869239957E-4</v>
      </c>
      <c r="Q123">
        <v>6.15</v>
      </c>
      <c r="R123">
        <f t="shared" si="36"/>
        <v>18.144715447154471</v>
      </c>
      <c r="S123" s="1">
        <f t="shared" si="29"/>
        <v>667.02605570530227</v>
      </c>
      <c r="T123" s="1">
        <v>148.47999999999999</v>
      </c>
      <c r="U123" s="1">
        <f t="shared" si="37"/>
        <v>-1.0764262648008671E-3</v>
      </c>
      <c r="V123">
        <v>8.8800000000000008</v>
      </c>
      <c r="W123">
        <f t="shared" si="38"/>
        <v>16.720720720720717</v>
      </c>
      <c r="X123" s="1">
        <f t="shared" si="30"/>
        <v>621.40740740740796</v>
      </c>
      <c r="Y123" s="1">
        <v>83.89</v>
      </c>
      <c r="Z123" s="1">
        <f t="shared" si="39"/>
        <v>9.545400310224661E-4</v>
      </c>
      <c r="AA123">
        <v>5.12</v>
      </c>
      <c r="AB123">
        <f t="shared" si="40"/>
        <v>16.384765625</v>
      </c>
      <c r="AC123" s="1">
        <v>824.11199999999997</v>
      </c>
      <c r="AD123">
        <v>20912.2</v>
      </c>
      <c r="AE123">
        <f t="shared" si="41"/>
        <v>25.37543440697381</v>
      </c>
      <c r="AF123">
        <f t="shared" si="42"/>
        <v>4.147712244527118</v>
      </c>
      <c r="AG123" s="1">
        <v>936.66099999999994</v>
      </c>
      <c r="AH123">
        <v>11351.1</v>
      </c>
      <c r="AI123">
        <f t="shared" si="43"/>
        <v>12.118685415534543</v>
      </c>
      <c r="AJ123">
        <f t="shared" si="44"/>
        <v>3.2016673978733334</v>
      </c>
      <c r="AK123" s="1">
        <v>291.94200000000001</v>
      </c>
      <c r="AL123">
        <v>10378.299999999999</v>
      </c>
      <c r="AM123">
        <f t="shared" si="45"/>
        <v>35.549184427043727</v>
      </c>
      <c r="AN123">
        <f t="shared" si="46"/>
        <v>3.13903122669416</v>
      </c>
      <c r="AO123" s="1">
        <v>146.309</v>
      </c>
      <c r="AP123">
        <v>4922.6000000000004</v>
      </c>
      <c r="AQ123">
        <f t="shared" si="47"/>
        <v>33.645230300254944</v>
      </c>
      <c r="AR123">
        <f t="shared" si="48"/>
        <v>4.4131069597367238</v>
      </c>
      <c r="AS123" s="1">
        <v>107.57899999999999</v>
      </c>
      <c r="AT123">
        <v>2485.6999999999998</v>
      </c>
      <c r="AU123">
        <f t="shared" si="49"/>
        <v>23.10581061359559</v>
      </c>
      <c r="AV123">
        <f t="shared" si="50"/>
        <v>3.6306884620026554</v>
      </c>
      <c r="AX123">
        <f>(D123+I123+N123+S123+X123)/5</f>
        <v>653.33169499684777</v>
      </c>
      <c r="AZ123">
        <f>(H123+M123+R123+W123+AB123)/5</f>
        <v>17.837176118414369</v>
      </c>
      <c r="BB123">
        <f t="shared" si="51"/>
        <v>3.706441258166798</v>
      </c>
    </row>
    <row r="124" spans="3:54" x14ac:dyDescent="0.3">
      <c r="C124" s="2" t="s">
        <v>638</v>
      </c>
      <c r="D124" s="1">
        <f t="shared" si="26"/>
        <v>724.2674153360208</v>
      </c>
      <c r="E124" s="1">
        <v>103.19</v>
      </c>
      <c r="F124" s="1">
        <f t="shared" si="31"/>
        <v>-4.7260802469136776E-3</v>
      </c>
      <c r="G124">
        <v>5.59</v>
      </c>
      <c r="H124">
        <f t="shared" si="32"/>
        <v>18.459749552772809</v>
      </c>
      <c r="I124" s="1">
        <f t="shared" si="27"/>
        <v>742.72027238355133</v>
      </c>
      <c r="J124" s="1">
        <v>37.520000000000003</v>
      </c>
      <c r="K124" s="1">
        <f t="shared" si="33"/>
        <v>4.425271360979699E-2</v>
      </c>
      <c r="L124">
        <v>2</v>
      </c>
      <c r="M124">
        <f t="shared" si="34"/>
        <v>18.760000000000002</v>
      </c>
      <c r="N124" s="1">
        <f t="shared" si="28"/>
        <v>471.73637515842864</v>
      </c>
      <c r="O124" s="1">
        <v>111.66</v>
      </c>
      <c r="P124" s="1">
        <f t="shared" si="35"/>
        <v>3.3219209771444547E-2</v>
      </c>
      <c r="Q124">
        <v>6.11</v>
      </c>
      <c r="R124">
        <f t="shared" si="36"/>
        <v>18.274959083469721</v>
      </c>
      <c r="S124" s="1">
        <f t="shared" si="29"/>
        <v>667.74483378257094</v>
      </c>
      <c r="T124" s="1">
        <v>148.63999999999999</v>
      </c>
      <c r="U124" s="1">
        <f t="shared" si="37"/>
        <v>4.1115080198921072E-2</v>
      </c>
      <c r="V124">
        <v>8.98</v>
      </c>
      <c r="W124">
        <f t="shared" si="38"/>
        <v>16.552338530066812</v>
      </c>
      <c r="X124" s="1">
        <f t="shared" si="30"/>
        <v>620.81481481481546</v>
      </c>
      <c r="Y124" s="1">
        <v>83.81</v>
      </c>
      <c r="Z124" s="1">
        <f t="shared" si="39"/>
        <v>-1.2256923983500201E-2</v>
      </c>
      <c r="AA124">
        <v>5.18</v>
      </c>
      <c r="AB124">
        <f t="shared" si="40"/>
        <v>16.179536679536682</v>
      </c>
      <c r="AC124" s="1">
        <v>824.11199999999997</v>
      </c>
      <c r="AD124">
        <v>20854</v>
      </c>
      <c r="AE124">
        <f t="shared" si="41"/>
        <v>25.304812938047256</v>
      </c>
      <c r="AF124">
        <f t="shared" si="42"/>
        <v>4.0778803721108661</v>
      </c>
      <c r="AG124" s="1">
        <v>936.66099999999994</v>
      </c>
      <c r="AH124">
        <v>11271.4</v>
      </c>
      <c r="AI124">
        <f t="shared" si="43"/>
        <v>12.033595932786783</v>
      </c>
      <c r="AJ124">
        <f t="shared" si="44"/>
        <v>3.117937498447398</v>
      </c>
      <c r="AK124" s="1">
        <v>291.94200000000001</v>
      </c>
      <c r="AL124">
        <v>10327.5</v>
      </c>
      <c r="AM124">
        <f t="shared" si="45"/>
        <v>35.375177261236821</v>
      </c>
      <c r="AN124">
        <f t="shared" si="46"/>
        <v>3.1564506143790849</v>
      </c>
      <c r="AO124" s="1">
        <v>146.309</v>
      </c>
      <c r="AP124">
        <v>4931</v>
      </c>
      <c r="AQ124">
        <f t="shared" si="47"/>
        <v>33.702643036313553</v>
      </c>
      <c r="AR124">
        <f t="shared" si="48"/>
        <v>4.4103365970391399</v>
      </c>
      <c r="AS124" s="1">
        <v>107.57899999999999</v>
      </c>
      <c r="AT124">
        <v>2484.6999999999998</v>
      </c>
      <c r="AU124">
        <f t="shared" si="49"/>
        <v>23.096515119121761</v>
      </c>
      <c r="AV124">
        <f t="shared" si="50"/>
        <v>3.6286859540387173</v>
      </c>
      <c r="AX124">
        <f>(D124+I124+N124+S124+X124)/5</f>
        <v>645.45674229507745</v>
      </c>
      <c r="AZ124">
        <f>(H124+M124+R124+W124+AB124)/5</f>
        <v>17.645316769169206</v>
      </c>
      <c r="BB124">
        <f t="shared" si="51"/>
        <v>3.6782582072030414</v>
      </c>
    </row>
    <row r="125" spans="3:54" x14ac:dyDescent="0.3">
      <c r="C125" s="2" t="s">
        <v>637</v>
      </c>
      <c r="D125" s="1">
        <f t="shared" si="26"/>
        <v>727.70661519564533</v>
      </c>
      <c r="E125" s="1">
        <v>103.68</v>
      </c>
      <c r="F125" s="1">
        <f t="shared" si="31"/>
        <v>-1.4261266400456329E-2</v>
      </c>
      <c r="G125">
        <v>5.58</v>
      </c>
      <c r="H125">
        <f t="shared" si="32"/>
        <v>18.580645161290324</v>
      </c>
      <c r="I125" s="1">
        <f t="shared" si="27"/>
        <v>711.24571926281965</v>
      </c>
      <c r="J125" s="1">
        <v>35.93</v>
      </c>
      <c r="K125" s="1">
        <f t="shared" si="33"/>
        <v>-1.9645293315143197E-2</v>
      </c>
      <c r="L125">
        <v>1.99</v>
      </c>
      <c r="M125">
        <f t="shared" si="34"/>
        <v>18.055276381909547</v>
      </c>
      <c r="N125" s="1">
        <f t="shared" si="28"/>
        <v>456.56949725390808</v>
      </c>
      <c r="O125" s="1">
        <v>108.07</v>
      </c>
      <c r="P125" s="1">
        <f t="shared" si="35"/>
        <v>-1.1072474377745278E-2</v>
      </c>
      <c r="Q125">
        <v>6.09</v>
      </c>
      <c r="R125">
        <f t="shared" si="36"/>
        <v>17.745484400656814</v>
      </c>
      <c r="S125" s="1">
        <f t="shared" si="29"/>
        <v>641.37466307277771</v>
      </c>
      <c r="T125" s="1">
        <v>142.77000000000001</v>
      </c>
      <c r="U125" s="1">
        <f t="shared" si="37"/>
        <v>-3.0724111444730973E-3</v>
      </c>
      <c r="V125">
        <v>8.9700000000000006</v>
      </c>
      <c r="W125">
        <f t="shared" si="38"/>
        <v>15.916387959866221</v>
      </c>
      <c r="X125" s="1">
        <f t="shared" si="30"/>
        <v>628.51851851851916</v>
      </c>
      <c r="Y125" s="1">
        <v>84.85</v>
      </c>
      <c r="Z125" s="1">
        <f t="shared" si="39"/>
        <v>-5.1588697385392956E-3</v>
      </c>
      <c r="AA125">
        <v>5.17</v>
      </c>
      <c r="AB125">
        <f t="shared" si="40"/>
        <v>16.411992263056092</v>
      </c>
      <c r="AC125" s="1">
        <v>824.11199999999997</v>
      </c>
      <c r="AD125">
        <v>20840</v>
      </c>
      <c r="AE125">
        <f t="shared" si="41"/>
        <v>25.287824955831248</v>
      </c>
      <c r="AF125">
        <f t="shared" si="42"/>
        <v>4.0999967447216887</v>
      </c>
      <c r="AG125" s="1">
        <v>936.66099999999994</v>
      </c>
      <c r="AH125">
        <v>11258.2</v>
      </c>
      <c r="AI125">
        <f t="shared" si="43"/>
        <v>12.019503320838597</v>
      </c>
      <c r="AJ125">
        <f t="shared" si="44"/>
        <v>2.9893082135687763</v>
      </c>
      <c r="AK125" s="1">
        <v>291.94200000000001</v>
      </c>
      <c r="AL125">
        <v>10315.9</v>
      </c>
      <c r="AM125">
        <f t="shared" si="45"/>
        <v>35.335443341485636</v>
      </c>
      <c r="AN125">
        <f t="shared" si="46"/>
        <v>3.0584022664042885</v>
      </c>
      <c r="AO125" s="1">
        <v>146.309</v>
      </c>
      <c r="AP125">
        <v>4927.5</v>
      </c>
      <c r="AQ125">
        <f t="shared" si="47"/>
        <v>33.678721062955802</v>
      </c>
      <c r="AR125">
        <f t="shared" si="48"/>
        <v>4.2391752267884319</v>
      </c>
      <c r="AS125" s="1">
        <v>107.57899999999999</v>
      </c>
      <c r="AT125">
        <v>2481.9</v>
      </c>
      <c r="AU125">
        <f t="shared" si="49"/>
        <v>23.070487734595044</v>
      </c>
      <c r="AV125">
        <f t="shared" si="50"/>
        <v>3.6778589588621613</v>
      </c>
      <c r="AX125">
        <f>(D125+I125+N125+S125+X125)/5</f>
        <v>633.083002660734</v>
      </c>
      <c r="AZ125">
        <f>(H125+M125+R125+W125+AB125)/5</f>
        <v>17.341957233355799</v>
      </c>
      <c r="BB125">
        <f t="shared" si="51"/>
        <v>3.6129482820690688</v>
      </c>
    </row>
    <row r="126" spans="3:54" x14ac:dyDescent="0.3">
      <c r="C126" s="2" t="s">
        <v>636</v>
      </c>
      <c r="D126" s="1">
        <f t="shared" si="26"/>
        <v>738.23477803123046</v>
      </c>
      <c r="E126" s="1">
        <v>105.18</v>
      </c>
      <c r="F126" s="1">
        <f t="shared" si="31"/>
        <v>1.810086148485146E-2</v>
      </c>
      <c r="G126">
        <v>5.57</v>
      </c>
      <c r="H126">
        <f t="shared" si="32"/>
        <v>18.88330341113106</v>
      </c>
      <c r="I126" s="1">
        <f t="shared" si="27"/>
        <v>725.4983470910754</v>
      </c>
      <c r="J126" s="1">
        <v>36.65</v>
      </c>
      <c r="K126" s="1">
        <f t="shared" si="33"/>
        <v>1.6925638179800195E-2</v>
      </c>
      <c r="L126">
        <v>1.99</v>
      </c>
      <c r="M126">
        <f t="shared" si="34"/>
        <v>18.417085427135678</v>
      </c>
      <c r="N126" s="1">
        <f t="shared" si="28"/>
        <v>461.6814533164345</v>
      </c>
      <c r="O126" s="1">
        <v>109.28</v>
      </c>
      <c r="P126" s="1">
        <f t="shared" si="35"/>
        <v>2.4467985375457024E-2</v>
      </c>
      <c r="Q126">
        <v>6.08</v>
      </c>
      <c r="R126">
        <f t="shared" si="36"/>
        <v>17.973684210526315</v>
      </c>
      <c r="S126" s="1">
        <f t="shared" si="29"/>
        <v>643.3513027852664</v>
      </c>
      <c r="T126" s="1">
        <v>143.21</v>
      </c>
      <c r="U126" s="1">
        <f t="shared" si="37"/>
        <v>-1.4655291041695273E-2</v>
      </c>
      <c r="V126">
        <v>8.9499999999999993</v>
      </c>
      <c r="W126">
        <f t="shared" si="38"/>
        <v>16.001117318435757</v>
      </c>
      <c r="X126" s="1">
        <f t="shared" si="30"/>
        <v>631.77777777777851</v>
      </c>
      <c r="Y126" s="1">
        <v>85.29</v>
      </c>
      <c r="Z126" s="1">
        <f t="shared" si="39"/>
        <v>-1.524073432629014E-2</v>
      </c>
      <c r="AA126">
        <v>5.16</v>
      </c>
      <c r="AB126">
        <f t="shared" si="40"/>
        <v>16.529069767441861</v>
      </c>
      <c r="AC126" s="1">
        <v>824.11199999999997</v>
      </c>
      <c r="AD126">
        <v>20821.3</v>
      </c>
      <c r="AE126">
        <f t="shared" si="41"/>
        <v>25.265133865299862</v>
      </c>
      <c r="AF126">
        <f t="shared" si="42"/>
        <v>4.1630493850047792</v>
      </c>
      <c r="AG126" s="1">
        <v>936.66099999999994</v>
      </c>
      <c r="AH126">
        <v>11250.2</v>
      </c>
      <c r="AI126">
        <f t="shared" si="43"/>
        <v>12.010962343900303</v>
      </c>
      <c r="AJ126">
        <f t="shared" si="44"/>
        <v>3.0513791443707663</v>
      </c>
      <c r="AK126" s="1">
        <v>291.94200000000001</v>
      </c>
      <c r="AL126">
        <v>10307.299999999999</v>
      </c>
      <c r="AM126">
        <f t="shared" si="45"/>
        <v>35.305985435463207</v>
      </c>
      <c r="AN126">
        <f t="shared" si="46"/>
        <v>3.0952258845672485</v>
      </c>
      <c r="AO126" s="1">
        <v>146.26599999999999</v>
      </c>
      <c r="AP126">
        <v>4922.8999999999996</v>
      </c>
      <c r="AQ126">
        <f t="shared" si="47"/>
        <v>33.657172548644247</v>
      </c>
      <c r="AR126">
        <f t="shared" si="48"/>
        <v>4.2549622905198161</v>
      </c>
      <c r="AS126" s="1">
        <v>107.57899999999999</v>
      </c>
      <c r="AT126">
        <v>2479</v>
      </c>
      <c r="AU126">
        <f t="shared" si="49"/>
        <v>23.043530800620939</v>
      </c>
      <c r="AV126">
        <f t="shared" si="50"/>
        <v>3.7012557119806377</v>
      </c>
      <c r="AX126">
        <f>(D126+I126+N126+S126+X126)/5</f>
        <v>640.10873180035708</v>
      </c>
      <c r="AZ126">
        <f>(H126+M126+R126+W126+AB126)/5</f>
        <v>17.560852026934135</v>
      </c>
      <c r="BB126">
        <f t="shared" si="51"/>
        <v>3.6531744832886495</v>
      </c>
    </row>
    <row r="127" spans="3:54" x14ac:dyDescent="0.3">
      <c r="C127" s="2" t="s">
        <v>635</v>
      </c>
      <c r="D127" s="1">
        <f t="shared" si="26"/>
        <v>725.10966836286764</v>
      </c>
      <c r="E127" s="1">
        <v>103.31</v>
      </c>
      <c r="F127" s="1">
        <f t="shared" si="31"/>
        <v>-1.6001523954662256E-2</v>
      </c>
      <c r="G127">
        <v>5.56</v>
      </c>
      <c r="H127">
        <f t="shared" si="32"/>
        <v>18.580935251798564</v>
      </c>
      <c r="I127" s="1">
        <f t="shared" si="27"/>
        <v>713.42320406991428</v>
      </c>
      <c r="J127" s="1">
        <v>36.04</v>
      </c>
      <c r="K127" s="1">
        <f t="shared" si="33"/>
        <v>-3.3002414810839875E-2</v>
      </c>
      <c r="L127">
        <v>1.98</v>
      </c>
      <c r="M127">
        <f t="shared" si="34"/>
        <v>18.202020202020201</v>
      </c>
      <c r="N127" s="1">
        <f t="shared" si="28"/>
        <v>450.65483734685273</v>
      </c>
      <c r="O127" s="1">
        <v>106.67</v>
      </c>
      <c r="P127" s="1">
        <f t="shared" si="35"/>
        <v>-3.5533453887884203E-2</v>
      </c>
      <c r="Q127">
        <v>6.07</v>
      </c>
      <c r="R127">
        <f t="shared" si="36"/>
        <v>17.573311367380558</v>
      </c>
      <c r="S127" s="1">
        <f t="shared" si="29"/>
        <v>652.92003593890524</v>
      </c>
      <c r="T127" s="1">
        <v>145.34</v>
      </c>
      <c r="U127" s="1">
        <f t="shared" si="37"/>
        <v>-7.0002559508574369E-2</v>
      </c>
      <c r="V127">
        <v>8.93</v>
      </c>
      <c r="W127">
        <f t="shared" si="38"/>
        <v>16.275475923852184</v>
      </c>
      <c r="X127" s="1">
        <f t="shared" si="30"/>
        <v>641.55555555555623</v>
      </c>
      <c r="Y127" s="1">
        <v>86.61</v>
      </c>
      <c r="Z127" s="1">
        <f t="shared" si="39"/>
        <v>6.8588700302256722E-3</v>
      </c>
      <c r="AA127">
        <v>5.15</v>
      </c>
      <c r="AB127">
        <f t="shared" si="40"/>
        <v>16.817475728155337</v>
      </c>
      <c r="AC127" s="1">
        <v>824.11199999999997</v>
      </c>
      <c r="AD127">
        <v>20807.7</v>
      </c>
      <c r="AE127">
        <f t="shared" si="41"/>
        <v>25.248631254004312</v>
      </c>
      <c r="AF127">
        <f t="shared" si="42"/>
        <v>4.0917069507922541</v>
      </c>
      <c r="AG127" s="1">
        <v>936.66099999999994</v>
      </c>
      <c r="AH127">
        <v>11238.5</v>
      </c>
      <c r="AI127">
        <f t="shared" si="43"/>
        <v>11.998471165128047</v>
      </c>
      <c r="AJ127">
        <f t="shared" si="44"/>
        <v>3.0037160154824929</v>
      </c>
      <c r="AK127" s="1">
        <v>291.94200000000001</v>
      </c>
      <c r="AL127">
        <v>10300.299999999999</v>
      </c>
      <c r="AM127">
        <f t="shared" si="45"/>
        <v>35.282008070096111</v>
      </c>
      <c r="AN127">
        <f t="shared" si="46"/>
        <v>3.0233539935730032</v>
      </c>
      <c r="AO127" s="1">
        <v>146.26599999999999</v>
      </c>
      <c r="AP127">
        <v>4918.3</v>
      </c>
      <c r="AQ127">
        <f t="shared" si="47"/>
        <v>33.625722997825882</v>
      </c>
      <c r="AR127">
        <f t="shared" si="48"/>
        <v>4.3222862452473416</v>
      </c>
      <c r="AS127" s="1">
        <v>107.57899999999999</v>
      </c>
      <c r="AT127">
        <v>2475.5</v>
      </c>
      <c r="AU127">
        <f t="shared" si="49"/>
        <v>23.01099656996254</v>
      </c>
      <c r="AV127">
        <f t="shared" si="50"/>
        <v>3.7638526317915573</v>
      </c>
      <c r="AX127">
        <f>(D127+I127+N127+S127+X127)/5</f>
        <v>636.73266025481917</v>
      </c>
      <c r="AZ127">
        <f>(H127+M127+R127+W127+AB127)/5</f>
        <v>17.489843694641372</v>
      </c>
      <c r="BB127">
        <f t="shared" si="51"/>
        <v>3.6409831673773296</v>
      </c>
    </row>
    <row r="128" spans="3:54" x14ac:dyDescent="0.3">
      <c r="C128" s="2" t="s">
        <v>634</v>
      </c>
      <c r="D128" s="1">
        <f t="shared" si="26"/>
        <v>736.90121073872297</v>
      </c>
      <c r="E128" s="1">
        <v>104.99</v>
      </c>
      <c r="F128" s="1">
        <f t="shared" si="31"/>
        <v>2.2795908426692435E-2</v>
      </c>
      <c r="G128">
        <v>5.54</v>
      </c>
      <c r="H128">
        <f t="shared" si="32"/>
        <v>18.951263537906136</v>
      </c>
      <c r="I128" s="1">
        <f t="shared" si="27"/>
        <v>737.77144327651797</v>
      </c>
      <c r="J128" s="1">
        <v>37.270000000000003</v>
      </c>
      <c r="K128" s="1">
        <f t="shared" si="33"/>
        <v>2.1655701754386136E-2</v>
      </c>
      <c r="L128">
        <v>1.97</v>
      </c>
      <c r="M128">
        <f t="shared" si="34"/>
        <v>18.918781725888326</v>
      </c>
      <c r="N128" s="1">
        <f t="shared" si="28"/>
        <v>467.25813265737236</v>
      </c>
      <c r="O128" s="1">
        <v>110.6</v>
      </c>
      <c r="P128" s="1">
        <f t="shared" si="35"/>
        <v>4.7348484848484862E-2</v>
      </c>
      <c r="Q128">
        <v>6.04</v>
      </c>
      <c r="R128">
        <f t="shared" si="36"/>
        <v>18.311258278145694</v>
      </c>
      <c r="S128" s="1">
        <f t="shared" si="29"/>
        <v>702.06648697214882</v>
      </c>
      <c r="T128" s="1">
        <v>156.28</v>
      </c>
      <c r="U128" s="1">
        <f t="shared" si="37"/>
        <v>3.3871394548822487E-2</v>
      </c>
      <c r="V128">
        <v>8.9</v>
      </c>
      <c r="W128">
        <f t="shared" si="38"/>
        <v>17.559550561797753</v>
      </c>
      <c r="X128" s="1">
        <f t="shared" si="30"/>
        <v>637.18518518518579</v>
      </c>
      <c r="Y128" s="1">
        <v>86.02</v>
      </c>
      <c r="Z128" s="1">
        <f t="shared" si="39"/>
        <v>3.4997666822211837E-3</v>
      </c>
      <c r="AA128">
        <v>5.13</v>
      </c>
      <c r="AB128">
        <f t="shared" si="40"/>
        <v>16.768031189083821</v>
      </c>
      <c r="AC128" s="1">
        <v>824.11199999999997</v>
      </c>
      <c r="AD128">
        <v>20782.7</v>
      </c>
      <c r="AE128">
        <f t="shared" si="41"/>
        <v>25.218295571475725</v>
      </c>
      <c r="AF128">
        <f t="shared" si="42"/>
        <v>4.1632472623865038</v>
      </c>
      <c r="AG128" s="1">
        <v>936.66099999999994</v>
      </c>
      <c r="AH128">
        <v>11218.1</v>
      </c>
      <c r="AI128">
        <f t="shared" si="43"/>
        <v>11.976691673935395</v>
      </c>
      <c r="AJ128">
        <f t="shared" si="44"/>
        <v>3.1118777217175815</v>
      </c>
      <c r="AK128" s="1">
        <v>291.94200000000001</v>
      </c>
      <c r="AL128">
        <v>10283.200000000001</v>
      </c>
      <c r="AM128">
        <f t="shared" si="45"/>
        <v>35.223434791842216</v>
      </c>
      <c r="AN128">
        <f t="shared" si="46"/>
        <v>3.1399549945542242</v>
      </c>
      <c r="AO128" s="1">
        <v>146.26599999999999</v>
      </c>
      <c r="AP128">
        <v>4911.7</v>
      </c>
      <c r="AQ128">
        <f t="shared" si="47"/>
        <v>33.580599729260392</v>
      </c>
      <c r="AR128">
        <f t="shared" si="48"/>
        <v>4.6538775739560636</v>
      </c>
      <c r="AS128" s="1">
        <v>107.57899999999999</v>
      </c>
      <c r="AT128">
        <v>2470</v>
      </c>
      <c r="AU128">
        <f t="shared" si="49"/>
        <v>22.959871350356483</v>
      </c>
      <c r="AV128">
        <f t="shared" si="50"/>
        <v>3.746536672064777</v>
      </c>
      <c r="AX128">
        <f>(D128+I128+N128+S128+X128)/5</f>
        <v>656.23649176598951</v>
      </c>
      <c r="AZ128">
        <f>(H128+M128+R128+W128+AB128)/5</f>
        <v>18.101777058564345</v>
      </c>
      <c r="BB128">
        <f t="shared" si="51"/>
        <v>3.76309884493583</v>
      </c>
    </row>
    <row r="129" spans="3:54" x14ac:dyDescent="0.3">
      <c r="C129" s="2" t="s">
        <v>633</v>
      </c>
      <c r="D129" s="1">
        <f t="shared" si="26"/>
        <v>720.47727671521034</v>
      </c>
      <c r="E129" s="1">
        <v>102.65</v>
      </c>
      <c r="F129" s="1">
        <f t="shared" si="31"/>
        <v>5.3868756121451256E-3</v>
      </c>
      <c r="G129">
        <v>5.5</v>
      </c>
      <c r="H129">
        <f t="shared" si="32"/>
        <v>18.663636363636364</v>
      </c>
      <c r="I129" s="1">
        <f t="shared" si="27"/>
        <v>722.13314329829279</v>
      </c>
      <c r="J129" s="1">
        <v>36.479999999999997</v>
      </c>
      <c r="K129" s="1">
        <f t="shared" si="33"/>
        <v>3.6658141517476484E-2</v>
      </c>
      <c r="L129">
        <v>1.96</v>
      </c>
      <c r="M129">
        <f t="shared" si="34"/>
        <v>18.612244897959183</v>
      </c>
      <c r="N129" s="1">
        <f t="shared" si="28"/>
        <v>446.13434727503181</v>
      </c>
      <c r="O129" s="1">
        <v>105.6</v>
      </c>
      <c r="P129" s="1">
        <f t="shared" si="35"/>
        <v>1.2075905692926936E-2</v>
      </c>
      <c r="Q129">
        <v>6.01</v>
      </c>
      <c r="R129">
        <f t="shared" si="36"/>
        <v>17.570715474209649</v>
      </c>
      <c r="S129" s="1">
        <f t="shared" si="29"/>
        <v>679.06558849955218</v>
      </c>
      <c r="T129" s="1">
        <v>151.16</v>
      </c>
      <c r="U129" s="1">
        <f t="shared" si="37"/>
        <v>1.2865183596890928E-2</v>
      </c>
      <c r="V129">
        <v>8.91</v>
      </c>
      <c r="W129">
        <f t="shared" si="38"/>
        <v>16.965207631874296</v>
      </c>
      <c r="X129" s="1">
        <f t="shared" si="30"/>
        <v>634.96296296296362</v>
      </c>
      <c r="Y129" s="1">
        <v>85.72</v>
      </c>
      <c r="Z129" s="1">
        <f t="shared" si="39"/>
        <v>-2.3578995329764263E-2</v>
      </c>
      <c r="AA129">
        <v>5.14</v>
      </c>
      <c r="AB129">
        <f t="shared" si="40"/>
        <v>16.677042801556421</v>
      </c>
      <c r="AC129" s="1">
        <v>824.11199999999997</v>
      </c>
      <c r="AD129">
        <v>20753.2</v>
      </c>
      <c r="AE129">
        <f t="shared" si="41"/>
        <v>25.18249946609199</v>
      </c>
      <c r="AF129">
        <f t="shared" si="42"/>
        <v>4.0762435094346898</v>
      </c>
      <c r="AG129" s="1">
        <v>936.66099999999994</v>
      </c>
      <c r="AH129">
        <v>11207.6</v>
      </c>
      <c r="AI129">
        <f t="shared" si="43"/>
        <v>11.965481641703883</v>
      </c>
      <c r="AJ129">
        <f t="shared" si="44"/>
        <v>3.0487698775830681</v>
      </c>
      <c r="AK129" s="1">
        <v>291.94200000000001</v>
      </c>
      <c r="AL129">
        <v>10274.4</v>
      </c>
      <c r="AM129">
        <f t="shared" si="45"/>
        <v>35.193291818237867</v>
      </c>
      <c r="AN129">
        <f t="shared" si="46"/>
        <v>3.0005718290119132</v>
      </c>
      <c r="AO129" s="1">
        <v>146.26599999999999</v>
      </c>
      <c r="AP129">
        <v>4907.1000000000004</v>
      </c>
      <c r="AQ129">
        <f t="shared" si="47"/>
        <v>33.549150178442019</v>
      </c>
      <c r="AR129">
        <f t="shared" si="48"/>
        <v>4.5056282855454333</v>
      </c>
      <c r="AS129" s="1">
        <v>107.57899999999999</v>
      </c>
      <c r="AT129">
        <v>2468.4</v>
      </c>
      <c r="AU129">
        <f t="shared" si="49"/>
        <v>22.944998559198361</v>
      </c>
      <c r="AV129">
        <f t="shared" si="50"/>
        <v>3.7358904067412082</v>
      </c>
      <c r="AX129">
        <f>(D129+I129+N129+S129+X129)/5</f>
        <v>640.55466375021012</v>
      </c>
      <c r="AZ129">
        <f>(H129+M129+R129+W129+AB129)/5</f>
        <v>17.697769433847181</v>
      </c>
      <c r="BB129">
        <f t="shared" si="51"/>
        <v>3.6734207816632618</v>
      </c>
    </row>
    <row r="130" spans="3:54" x14ac:dyDescent="0.3">
      <c r="C130" s="2" t="s">
        <v>632</v>
      </c>
      <c r="D130" s="1">
        <f t="shared" si="26"/>
        <v>716.61695034216234</v>
      </c>
      <c r="E130" s="1">
        <v>102.1</v>
      </c>
      <c r="F130" s="1">
        <f t="shared" si="31"/>
        <v>2.2738655714714895E-2</v>
      </c>
      <c r="G130">
        <v>5.49</v>
      </c>
      <c r="H130">
        <f t="shared" si="32"/>
        <v>18.597449908925316</v>
      </c>
      <c r="I130" s="1">
        <f t="shared" si="27"/>
        <v>696.59718510600123</v>
      </c>
      <c r="J130" s="1">
        <v>35.19</v>
      </c>
      <c r="K130" s="1">
        <f t="shared" si="33"/>
        <v>3.499999999999992E-2</v>
      </c>
      <c r="L130">
        <v>1.95</v>
      </c>
      <c r="M130">
        <f t="shared" si="34"/>
        <v>18.046153846153846</v>
      </c>
      <c r="N130" s="1">
        <f t="shared" si="28"/>
        <v>440.81115335868202</v>
      </c>
      <c r="O130" s="1">
        <v>104.34</v>
      </c>
      <c r="P130" s="1">
        <f t="shared" si="35"/>
        <v>8.6031899468341777E-3</v>
      </c>
      <c r="Q130">
        <v>6</v>
      </c>
      <c r="R130">
        <f t="shared" si="36"/>
        <v>17.39</v>
      </c>
      <c r="S130" s="1">
        <f t="shared" si="29"/>
        <v>670.44025157232841</v>
      </c>
      <c r="T130" s="1">
        <v>149.24</v>
      </c>
      <c r="U130" s="1">
        <f t="shared" si="37"/>
        <v>2.5000000000000133E-2</v>
      </c>
      <c r="V130">
        <v>8.89</v>
      </c>
      <c r="W130">
        <f t="shared" si="38"/>
        <v>16.787401574803148</v>
      </c>
      <c r="X130" s="1">
        <f t="shared" si="30"/>
        <v>650.29629629629699</v>
      </c>
      <c r="Y130" s="1">
        <v>87.79</v>
      </c>
      <c r="Z130" s="1">
        <f t="shared" si="39"/>
        <v>2.5122758935709477E-3</v>
      </c>
      <c r="AA130">
        <v>5.13</v>
      </c>
      <c r="AB130">
        <f t="shared" si="40"/>
        <v>17.113060428849906</v>
      </c>
      <c r="AC130" s="1">
        <v>824.11199999999997</v>
      </c>
      <c r="AD130">
        <v>20733.599999999999</v>
      </c>
      <c r="AE130">
        <f t="shared" si="41"/>
        <v>25.158716290989574</v>
      </c>
      <c r="AF130">
        <f t="shared" si="42"/>
        <v>4.0582356754253963</v>
      </c>
      <c r="AG130" s="1">
        <v>936.66099999999994</v>
      </c>
      <c r="AH130">
        <v>11194.1</v>
      </c>
      <c r="AI130">
        <f t="shared" si="43"/>
        <v>11.95106874312051</v>
      </c>
      <c r="AJ130">
        <f t="shared" si="44"/>
        <v>2.9445065337990548</v>
      </c>
      <c r="AK130" s="1">
        <v>291.94200000000001</v>
      </c>
      <c r="AL130">
        <v>10263.5</v>
      </c>
      <c r="AM130">
        <f t="shared" si="45"/>
        <v>35.155955635023396</v>
      </c>
      <c r="AN130">
        <f t="shared" si="46"/>
        <v>2.9679181838554101</v>
      </c>
      <c r="AO130" s="1">
        <v>146.31899999999999</v>
      </c>
      <c r="AP130">
        <v>4901.8</v>
      </c>
      <c r="AQ130">
        <f t="shared" si="47"/>
        <v>33.500775702403658</v>
      </c>
      <c r="AR130">
        <f t="shared" si="48"/>
        <v>4.454822220408829</v>
      </c>
      <c r="AS130" s="1">
        <v>107.57899999999999</v>
      </c>
      <c r="AT130">
        <v>2465.6</v>
      </c>
      <c r="AU130">
        <f t="shared" si="49"/>
        <v>22.918971174671636</v>
      </c>
      <c r="AV130">
        <f t="shared" si="50"/>
        <v>3.8304511721284884</v>
      </c>
      <c r="AX130">
        <f>(D130+I130+N130+S130+X130)/5</f>
        <v>634.95236733509421</v>
      </c>
      <c r="AZ130">
        <f>(H130+M130+R130+W130+AB130)/5</f>
        <v>17.586813151746444</v>
      </c>
      <c r="BB130">
        <f t="shared" si="51"/>
        <v>3.6511867571234355</v>
      </c>
    </row>
    <row r="131" spans="3:54" x14ac:dyDescent="0.3">
      <c r="C131" s="2" t="s">
        <v>631</v>
      </c>
      <c r="D131" s="1">
        <f t="shared" ref="D131:D194" si="52">D132*(1+F131)</f>
        <v>700.68433058431026</v>
      </c>
      <c r="E131" s="1">
        <v>99.83</v>
      </c>
      <c r="F131" s="1">
        <f t="shared" si="31"/>
        <v>3.045004128819162E-2</v>
      </c>
      <c r="G131">
        <v>5.48</v>
      </c>
      <c r="H131">
        <f t="shared" si="32"/>
        <v>18.217153284671532</v>
      </c>
      <c r="I131" s="1">
        <f t="shared" ref="I131:I194" si="53">I132*(1+K131)</f>
        <v>673.04075855652297</v>
      </c>
      <c r="J131" s="1">
        <v>34</v>
      </c>
      <c r="K131" s="1">
        <f t="shared" si="33"/>
        <v>-1.6772700983227251E-2</v>
      </c>
      <c r="L131">
        <v>1.95</v>
      </c>
      <c r="M131">
        <f t="shared" si="34"/>
        <v>17.435897435897438</v>
      </c>
      <c r="N131" s="1">
        <f t="shared" ref="N131:N194" si="54">N132*(1+P131)</f>
        <v>437.05111956062541</v>
      </c>
      <c r="O131" s="1">
        <v>103.45</v>
      </c>
      <c r="P131" s="1">
        <f t="shared" si="35"/>
        <v>2.5170944405906281E-2</v>
      </c>
      <c r="Q131">
        <v>5.99</v>
      </c>
      <c r="R131">
        <f t="shared" si="36"/>
        <v>17.270450751252088</v>
      </c>
      <c r="S131" s="1">
        <f t="shared" ref="S131:S194" si="55">S132*(1+U131)</f>
        <v>654.08805031446661</v>
      </c>
      <c r="T131" s="1">
        <v>145.6</v>
      </c>
      <c r="U131" s="1">
        <f t="shared" si="37"/>
        <v>1.4422072040688239E-2</v>
      </c>
      <c r="V131">
        <v>8.8699999999999992</v>
      </c>
      <c r="W131">
        <f t="shared" si="38"/>
        <v>16.414881623449833</v>
      </c>
      <c r="X131" s="1">
        <f t="shared" ref="X131:X194" si="56">X132*(1+Z131)</f>
        <v>648.66666666666731</v>
      </c>
      <c r="Y131" s="1">
        <v>87.57</v>
      </c>
      <c r="Z131" s="1">
        <f t="shared" si="39"/>
        <v>6.7276051188299713E-2</v>
      </c>
      <c r="AA131">
        <v>5.1100000000000003</v>
      </c>
      <c r="AB131">
        <f t="shared" si="40"/>
        <v>17.136986301369859</v>
      </c>
      <c r="AC131" s="1">
        <v>824.11199999999997</v>
      </c>
      <c r="AD131">
        <v>20717.599999999999</v>
      </c>
      <c r="AE131">
        <f t="shared" si="41"/>
        <v>25.139301454171278</v>
      </c>
      <c r="AF131">
        <f t="shared" si="42"/>
        <v>3.9710729505348108</v>
      </c>
      <c r="AG131" s="1">
        <v>936.66099999999994</v>
      </c>
      <c r="AH131">
        <v>11186.5</v>
      </c>
      <c r="AI131">
        <f t="shared" si="43"/>
        <v>11.942954815029131</v>
      </c>
      <c r="AJ131">
        <f t="shared" si="44"/>
        <v>2.8468666696464489</v>
      </c>
      <c r="AK131" s="1">
        <v>291.94200000000001</v>
      </c>
      <c r="AL131">
        <v>10254.9</v>
      </c>
      <c r="AM131">
        <f t="shared" si="45"/>
        <v>35.126497729000967</v>
      </c>
      <c r="AN131">
        <f t="shared" si="46"/>
        <v>2.945070151829857</v>
      </c>
      <c r="AO131" s="1">
        <v>146.31899999999999</v>
      </c>
      <c r="AP131">
        <v>4896.6000000000004</v>
      </c>
      <c r="AQ131">
        <f t="shared" si="47"/>
        <v>33.465236913866285</v>
      </c>
      <c r="AR131">
        <f t="shared" si="48"/>
        <v>4.3507834824163698</v>
      </c>
      <c r="AS131" s="1">
        <v>107.57899999999999</v>
      </c>
      <c r="AT131">
        <v>2462.6999999999998</v>
      </c>
      <c r="AU131">
        <f t="shared" si="49"/>
        <v>22.892014240697534</v>
      </c>
      <c r="AV131">
        <f t="shared" si="50"/>
        <v>3.825351455719332</v>
      </c>
      <c r="AX131">
        <f>(D131+I131+N131+S131+X131)/5</f>
        <v>622.70618513651857</v>
      </c>
      <c r="AZ131">
        <f>(H131+M131+R131+W131+AB131)/5</f>
        <v>17.29507387932815</v>
      </c>
      <c r="BB131">
        <f t="shared" si="51"/>
        <v>3.5878289420293634</v>
      </c>
    </row>
    <row r="132" spans="3:54" x14ac:dyDescent="0.3">
      <c r="C132" s="2" t="s">
        <v>630</v>
      </c>
      <c r="D132" s="1">
        <f t="shared" si="52"/>
        <v>679.97894367432616</v>
      </c>
      <c r="E132" s="1">
        <v>96.88</v>
      </c>
      <c r="F132" s="1">
        <f t="shared" ref="F132:F195" si="57">E132/E133-1</f>
        <v>9.1482649842271169E-2</v>
      </c>
      <c r="G132">
        <v>5.47</v>
      </c>
      <c r="H132">
        <f t="shared" ref="H132:H195" si="58">E132/G132</f>
        <v>17.711151736745887</v>
      </c>
      <c r="I132" s="1">
        <f t="shared" si="53"/>
        <v>684.52204208484011</v>
      </c>
      <c r="J132" s="1">
        <v>34.58</v>
      </c>
      <c r="K132" s="1">
        <f t="shared" ref="K132:K195" si="59">J132/J133-1</f>
        <v>0.11836998706338919</v>
      </c>
      <c r="L132">
        <v>1.94</v>
      </c>
      <c r="M132">
        <f t="shared" ref="M132:M195" si="60">J132/L132</f>
        <v>17.824742268041238</v>
      </c>
      <c r="N132" s="1">
        <f t="shared" si="54"/>
        <v>426.32023658639639</v>
      </c>
      <c r="O132" s="1">
        <v>100.91</v>
      </c>
      <c r="P132" s="1">
        <f t="shared" ref="P132:P195" si="61">O132/O133-1</f>
        <v>0.10139707487448146</v>
      </c>
      <c r="Q132">
        <v>5.98</v>
      </c>
      <c r="R132">
        <f t="shared" ref="R132:R195" si="62">O132/Q132</f>
        <v>16.874581939799331</v>
      </c>
      <c r="S132" s="1">
        <f t="shared" si="55"/>
        <v>644.78885893980362</v>
      </c>
      <c r="T132" s="1">
        <v>143.53</v>
      </c>
      <c r="U132" s="1">
        <f t="shared" ref="U132:U195" si="63">T132/T133-1</f>
        <v>2.2147842187722588E-2</v>
      </c>
      <c r="V132">
        <v>8.84</v>
      </c>
      <c r="W132">
        <f t="shared" ref="W132:W195" si="64">T132/V132</f>
        <v>16.236425339366516</v>
      </c>
      <c r="X132" s="1">
        <f t="shared" si="56"/>
        <v>607.7777777777784</v>
      </c>
      <c r="Y132" s="1">
        <v>82.05</v>
      </c>
      <c r="Z132" s="1">
        <f t="shared" ref="Z132:Z195" si="65">Y132/Y133-1</f>
        <v>-6.7295668978060719E-2</v>
      </c>
      <c r="AA132">
        <v>5.1100000000000003</v>
      </c>
      <c r="AB132">
        <f t="shared" ref="AB132:AB195" si="66">Y132/AA132</f>
        <v>16.05675146771037</v>
      </c>
      <c r="AC132" s="1">
        <v>824.11199999999997</v>
      </c>
      <c r="AD132">
        <v>20698.900000000001</v>
      </c>
      <c r="AE132">
        <f t="shared" ref="AE132:AE195" si="67">AD132/AC132</f>
        <v>25.116610363639897</v>
      </c>
      <c r="AF132">
        <f t="shared" ref="AF132:AF195" si="68">E132/AE132</f>
        <v>3.8572083811217013</v>
      </c>
      <c r="AG132" s="1">
        <v>936.66099999999994</v>
      </c>
      <c r="AH132">
        <v>11178.8</v>
      </c>
      <c r="AI132">
        <f t="shared" ref="AI132:AI195" si="69">AH132/AG132</f>
        <v>11.934734124726022</v>
      </c>
      <c r="AJ132">
        <f t="shared" ref="AJ132:AJ195" si="70">J132/AI132</f>
        <v>2.8974252495795612</v>
      </c>
      <c r="AK132" s="1">
        <v>291.94200000000001</v>
      </c>
      <c r="AL132">
        <v>10246.4</v>
      </c>
      <c r="AM132">
        <f t="shared" ref="AM132:AM195" si="71">AL132/AK132</f>
        <v>35.097382356769494</v>
      </c>
      <c r="AN132">
        <f t="shared" ref="AN132:AN195" si="72">O132/AM132</f>
        <v>2.875143193707058</v>
      </c>
      <c r="AO132" s="1">
        <v>146.31899999999999</v>
      </c>
      <c r="AP132">
        <v>4891.3999999999996</v>
      </c>
      <c r="AQ132">
        <f t="shared" ref="AQ132:AQ195" si="73">AP132/AO132</f>
        <v>33.429698125328905</v>
      </c>
      <c r="AR132">
        <f t="shared" ref="AR132:AR195" si="74">T132/AQ132</f>
        <v>4.2934877683280863</v>
      </c>
      <c r="AS132" s="1">
        <v>107.57899999999999</v>
      </c>
      <c r="AT132">
        <v>2459.8000000000002</v>
      </c>
      <c r="AU132">
        <f t="shared" ref="AU132:AU195" si="75">AT132/AS132</f>
        <v>22.865057306723433</v>
      </c>
      <c r="AV132">
        <f t="shared" ref="AV132:AV195" si="76">Y132/AU132</f>
        <v>3.5884449752012357</v>
      </c>
      <c r="AX132">
        <f>(D132+I132+N132+S132+X132)/5</f>
        <v>608.67757181262891</v>
      </c>
      <c r="AZ132">
        <f>(H132+M132+R132+W132+AB132)/5</f>
        <v>16.940730550332667</v>
      </c>
      <c r="BB132">
        <f t="shared" ref="BB132:BB195" si="77">(AV132+AR132+AN132+AJ132+AF132)/5</f>
        <v>3.5023419135875287</v>
      </c>
    </row>
    <row r="133" spans="3:54" x14ac:dyDescent="0.3">
      <c r="C133" s="2" t="s">
        <v>629</v>
      </c>
      <c r="D133" s="1">
        <f t="shared" si="52"/>
        <v>622.98648885769194</v>
      </c>
      <c r="E133" s="1">
        <v>88.76</v>
      </c>
      <c r="F133" s="1">
        <f t="shared" si="57"/>
        <v>4.4132624193731207E-3</v>
      </c>
      <c r="G133">
        <v>5.46</v>
      </c>
      <c r="H133">
        <f t="shared" si="58"/>
        <v>16.256410256410259</v>
      </c>
      <c r="I133" s="1">
        <f t="shared" si="53"/>
        <v>612.07118395787336</v>
      </c>
      <c r="J133" s="1">
        <v>30.92</v>
      </c>
      <c r="K133" s="1">
        <f t="shared" si="59"/>
        <v>2.1136063408190298E-2</v>
      </c>
      <c r="L133">
        <v>1.94</v>
      </c>
      <c r="M133">
        <f t="shared" si="60"/>
        <v>15.938144329896909</v>
      </c>
      <c r="N133" s="1">
        <f t="shared" si="54"/>
        <v>387.07224334600772</v>
      </c>
      <c r="O133" s="1">
        <v>91.62</v>
      </c>
      <c r="P133" s="1">
        <f t="shared" si="61"/>
        <v>-7.0445431884684773E-3</v>
      </c>
      <c r="Q133">
        <v>5.97</v>
      </c>
      <c r="R133">
        <f t="shared" si="62"/>
        <v>15.346733668341709</v>
      </c>
      <c r="S133" s="1">
        <f t="shared" si="55"/>
        <v>630.81761006289435</v>
      </c>
      <c r="T133" s="1">
        <v>140.41999999999999</v>
      </c>
      <c r="U133" s="1">
        <f t="shared" si="63"/>
        <v>-2.5605440288668513E-2</v>
      </c>
      <c r="V133">
        <v>8.82</v>
      </c>
      <c r="W133">
        <f t="shared" si="64"/>
        <v>15.920634920634919</v>
      </c>
      <c r="X133" s="1">
        <f t="shared" si="56"/>
        <v>651.62962962963024</v>
      </c>
      <c r="Y133" s="1">
        <v>87.97</v>
      </c>
      <c r="Z133" s="1">
        <f t="shared" si="65"/>
        <v>-8.9004055881027888E-3</v>
      </c>
      <c r="AA133">
        <v>5.0999999999999996</v>
      </c>
      <c r="AB133">
        <f t="shared" si="66"/>
        <v>17.249019607843138</v>
      </c>
      <c r="AC133" s="1">
        <v>824.11199999999997</v>
      </c>
      <c r="AD133">
        <v>20680.3</v>
      </c>
      <c r="AE133">
        <f t="shared" si="67"/>
        <v>25.094040615838622</v>
      </c>
      <c r="AF133">
        <f t="shared" si="68"/>
        <v>3.5370947771550707</v>
      </c>
      <c r="AG133" s="1">
        <v>936.66099999999994</v>
      </c>
      <c r="AH133">
        <v>11170.4</v>
      </c>
      <c r="AI133">
        <f t="shared" si="69"/>
        <v>11.925766098940812</v>
      </c>
      <c r="AJ133">
        <f t="shared" si="70"/>
        <v>2.592705553964048</v>
      </c>
      <c r="AK133" s="1">
        <v>291.94200000000001</v>
      </c>
      <c r="AL133">
        <v>10237.9</v>
      </c>
      <c r="AM133">
        <f t="shared" si="71"/>
        <v>35.06826698453802</v>
      </c>
      <c r="AN133">
        <f t="shared" si="72"/>
        <v>2.6126184119790197</v>
      </c>
      <c r="AO133" s="1">
        <v>146.31899999999999</v>
      </c>
      <c r="AP133">
        <v>4886.1000000000004</v>
      </c>
      <c r="AQ133">
        <f t="shared" si="73"/>
        <v>33.393475898550435</v>
      </c>
      <c r="AR133">
        <f t="shared" si="74"/>
        <v>4.2050129919567745</v>
      </c>
      <c r="AS133" s="1">
        <v>107.57899999999999</v>
      </c>
      <c r="AT133">
        <v>2459.3000000000002</v>
      </c>
      <c r="AU133">
        <f t="shared" si="75"/>
        <v>22.86040955948652</v>
      </c>
      <c r="AV133">
        <f t="shared" si="76"/>
        <v>3.848137531004757</v>
      </c>
      <c r="AX133">
        <f>(D133+I133+N133+S133+X133)/5</f>
        <v>580.91543117081949</v>
      </c>
      <c r="AZ133">
        <f>(H133+M133+R133+W133+AB133)/5</f>
        <v>16.142188556625388</v>
      </c>
      <c r="BB133">
        <f t="shared" si="77"/>
        <v>3.3591138532119338</v>
      </c>
    </row>
    <row r="134" spans="3:54" x14ac:dyDescent="0.3">
      <c r="C134" s="2" t="s">
        <v>628</v>
      </c>
      <c r="D134" s="1">
        <f t="shared" si="52"/>
        <v>620.24916652043976</v>
      </c>
      <c r="E134" s="1">
        <v>88.37</v>
      </c>
      <c r="F134" s="1">
        <f t="shared" si="57"/>
        <v>-2.2131238242779627E-2</v>
      </c>
      <c r="G134">
        <v>5.49</v>
      </c>
      <c r="H134">
        <f t="shared" si="58"/>
        <v>16.096539162112933</v>
      </c>
      <c r="I134" s="1">
        <f t="shared" si="53"/>
        <v>599.40218144386813</v>
      </c>
      <c r="J134" s="1">
        <v>30.28</v>
      </c>
      <c r="K134" s="1">
        <f t="shared" si="59"/>
        <v>-3.3014196104319549E-4</v>
      </c>
      <c r="L134">
        <v>1.93</v>
      </c>
      <c r="M134">
        <f t="shared" si="60"/>
        <v>15.689119170984457</v>
      </c>
      <c r="N134" s="1">
        <f t="shared" si="54"/>
        <v>389.81833544571191</v>
      </c>
      <c r="O134" s="1">
        <v>92.27</v>
      </c>
      <c r="P134" s="1">
        <f t="shared" si="61"/>
        <v>-6.9952647438658033E-3</v>
      </c>
      <c r="Q134">
        <v>5.95</v>
      </c>
      <c r="R134">
        <f t="shared" si="62"/>
        <v>15.507563025210082</v>
      </c>
      <c r="S134" s="1">
        <f t="shared" si="55"/>
        <v>647.39442946990255</v>
      </c>
      <c r="T134" s="1">
        <v>144.11000000000001</v>
      </c>
      <c r="U134" s="1">
        <f t="shared" si="63"/>
        <v>-2.0259704942552137E-2</v>
      </c>
      <c r="V134">
        <v>8.7899999999999991</v>
      </c>
      <c r="W134">
        <f t="shared" si="64"/>
        <v>16.394766780432313</v>
      </c>
      <c r="X134" s="1">
        <f t="shared" si="56"/>
        <v>657.48148148148209</v>
      </c>
      <c r="Y134" s="1">
        <v>88.76</v>
      </c>
      <c r="Z134" s="1">
        <f t="shared" si="65"/>
        <v>-1.7380715155540738E-2</v>
      </c>
      <c r="AA134">
        <v>5.0999999999999996</v>
      </c>
      <c r="AB134">
        <f t="shared" si="66"/>
        <v>17.403921568627453</v>
      </c>
      <c r="AC134" s="1">
        <v>824.11199999999997</v>
      </c>
      <c r="AD134">
        <v>20683.2</v>
      </c>
      <c r="AE134">
        <f t="shared" si="67"/>
        <v>25.097559555011941</v>
      </c>
      <c r="AF134">
        <f t="shared" si="68"/>
        <v>3.5210594801578092</v>
      </c>
      <c r="AG134" s="1">
        <v>936.66099999999994</v>
      </c>
      <c r="AH134">
        <v>11163.3</v>
      </c>
      <c r="AI134">
        <f t="shared" si="69"/>
        <v>11.918185981908076</v>
      </c>
      <c r="AJ134">
        <f t="shared" si="70"/>
        <v>2.5406551001943871</v>
      </c>
      <c r="AK134" s="1">
        <v>291.94200000000001</v>
      </c>
      <c r="AL134">
        <v>10225.200000000001</v>
      </c>
      <c r="AM134">
        <f t="shared" si="71"/>
        <v>35.024765193086303</v>
      </c>
      <c r="AN134">
        <f t="shared" si="72"/>
        <v>2.6344216582560729</v>
      </c>
      <c r="AO134" s="1">
        <v>146.262</v>
      </c>
      <c r="AP134">
        <v>4885.3999999999996</v>
      </c>
      <c r="AQ134">
        <f t="shared" si="73"/>
        <v>33.401703791825625</v>
      </c>
      <c r="AR134">
        <f t="shared" si="74"/>
        <v>4.3144505710893695</v>
      </c>
      <c r="AS134" s="1">
        <v>107.57899999999999</v>
      </c>
      <c r="AT134">
        <v>2457.4</v>
      </c>
      <c r="AU134">
        <f t="shared" si="75"/>
        <v>22.842748119986243</v>
      </c>
      <c r="AV134">
        <f t="shared" si="76"/>
        <v>3.8856970944901117</v>
      </c>
      <c r="AX134">
        <f>(D134+I134+N134+S134+X134)/5</f>
        <v>582.86911887228086</v>
      </c>
      <c r="AZ134">
        <f>(H134+M134+R134+W134+AB134)/5</f>
        <v>16.218381941473446</v>
      </c>
      <c r="BB134">
        <f t="shared" si="77"/>
        <v>3.37925678083755</v>
      </c>
    </row>
    <row r="135" spans="3:54" x14ac:dyDescent="0.3">
      <c r="C135" s="2" t="s">
        <v>627</v>
      </c>
      <c r="D135" s="1">
        <f t="shared" si="52"/>
        <v>634.2867169678866</v>
      </c>
      <c r="E135" s="1">
        <v>90.37</v>
      </c>
      <c r="F135" s="1">
        <f t="shared" si="57"/>
        <v>-6.6811235026848381E-2</v>
      </c>
      <c r="G135">
        <v>5.46</v>
      </c>
      <c r="H135">
        <f t="shared" si="58"/>
        <v>16.551282051282051</v>
      </c>
      <c r="I135" s="1">
        <f t="shared" si="53"/>
        <v>599.60013460814946</v>
      </c>
      <c r="J135" s="1">
        <v>30.29</v>
      </c>
      <c r="K135" s="1">
        <f t="shared" si="59"/>
        <v>-2.3690572119258624E-2</v>
      </c>
      <c r="L135">
        <v>1.93</v>
      </c>
      <c r="M135">
        <f t="shared" si="60"/>
        <v>15.694300518134716</v>
      </c>
      <c r="N135" s="1">
        <f t="shared" si="54"/>
        <v>392.56442754541621</v>
      </c>
      <c r="O135" s="1">
        <v>92.92</v>
      </c>
      <c r="P135" s="1">
        <f t="shared" si="61"/>
        <v>-2.1276595744680771E-2</v>
      </c>
      <c r="Q135">
        <v>5.95</v>
      </c>
      <c r="R135">
        <f t="shared" si="62"/>
        <v>15.616806722689075</v>
      </c>
      <c r="S135" s="1">
        <f t="shared" si="55"/>
        <v>660.78167115903102</v>
      </c>
      <c r="T135" s="1">
        <v>147.09</v>
      </c>
      <c r="U135" s="1">
        <f t="shared" si="63"/>
        <v>-2.4019640368920459E-2</v>
      </c>
      <c r="V135">
        <v>8.77</v>
      </c>
      <c r="W135">
        <f t="shared" si="64"/>
        <v>16.771949828962374</v>
      </c>
      <c r="X135" s="1">
        <f t="shared" si="56"/>
        <v>669.11111111111165</v>
      </c>
      <c r="Y135" s="1">
        <v>90.33</v>
      </c>
      <c r="Z135" s="1">
        <f t="shared" si="65"/>
        <v>-4.4632469592807977E-2</v>
      </c>
      <c r="AA135">
        <v>5.09</v>
      </c>
      <c r="AB135">
        <f t="shared" si="66"/>
        <v>17.746561886051079</v>
      </c>
      <c r="AC135" s="1">
        <v>824.11199999999997</v>
      </c>
      <c r="AD135">
        <v>20658</v>
      </c>
      <c r="AE135">
        <f t="shared" si="67"/>
        <v>25.066981187023124</v>
      </c>
      <c r="AF135">
        <f t="shared" si="68"/>
        <v>3.6051409352309034</v>
      </c>
      <c r="AG135" s="1">
        <v>936.66099999999994</v>
      </c>
      <c r="AH135">
        <v>11159.5</v>
      </c>
      <c r="AI135">
        <f t="shared" si="69"/>
        <v>11.914129017862386</v>
      </c>
      <c r="AJ135">
        <f t="shared" si="70"/>
        <v>2.5423595761458846</v>
      </c>
      <c r="AK135" s="1">
        <v>293.55</v>
      </c>
      <c r="AL135">
        <v>10253.6</v>
      </c>
      <c r="AM135">
        <f t="shared" si="71"/>
        <v>34.929654232669051</v>
      </c>
      <c r="AN135">
        <f t="shared" si="72"/>
        <v>2.6602038308496527</v>
      </c>
      <c r="AO135" s="1">
        <v>146.262</v>
      </c>
      <c r="AP135">
        <v>4889.2</v>
      </c>
      <c r="AQ135">
        <f t="shared" si="73"/>
        <v>33.427684566052697</v>
      </c>
      <c r="AR135">
        <f t="shared" si="74"/>
        <v>4.4002449439581124</v>
      </c>
      <c r="AS135" s="1">
        <v>107.983</v>
      </c>
      <c r="AT135">
        <v>2456</v>
      </c>
      <c r="AU135">
        <f t="shared" si="75"/>
        <v>22.744320865321392</v>
      </c>
      <c r="AV135">
        <f t="shared" si="76"/>
        <v>3.9715408754071664</v>
      </c>
      <c r="AX135">
        <f>(D135+I135+N135+S135+X135)/5</f>
        <v>591.26881227831905</v>
      </c>
      <c r="AZ135">
        <f>(H135+M135+R135+W135+AB135)/5</f>
        <v>16.476180201423862</v>
      </c>
      <c r="BB135">
        <f t="shared" si="77"/>
        <v>3.4358980323183439</v>
      </c>
    </row>
    <row r="136" spans="3:54" x14ac:dyDescent="0.3">
      <c r="C136" s="2" t="s">
        <v>626</v>
      </c>
      <c r="D136" s="1">
        <f t="shared" si="52"/>
        <v>679.69819266537718</v>
      </c>
      <c r="E136" s="1">
        <v>96.84</v>
      </c>
      <c r="F136" s="1">
        <f t="shared" si="57"/>
        <v>-1.2542061792596981E-2</v>
      </c>
      <c r="G136">
        <v>5.55</v>
      </c>
      <c r="H136">
        <f t="shared" si="58"/>
        <v>17.44864864864865</v>
      </c>
      <c r="I136" s="1">
        <f t="shared" si="53"/>
        <v>614.14969218282727</v>
      </c>
      <c r="J136" s="1">
        <v>31.024999999999999</v>
      </c>
      <c r="K136" s="1">
        <f t="shared" si="59"/>
        <v>-8.0515297906613714E-4</v>
      </c>
      <c r="L136">
        <v>1.92</v>
      </c>
      <c r="M136">
        <f t="shared" si="60"/>
        <v>16.158854166666668</v>
      </c>
      <c r="N136" s="1">
        <f t="shared" si="54"/>
        <v>401.09843683988174</v>
      </c>
      <c r="O136" s="1">
        <v>94.94</v>
      </c>
      <c r="P136" s="1">
        <f t="shared" si="61"/>
        <v>-1.9012192601777222E-2</v>
      </c>
      <c r="Q136">
        <v>5.93</v>
      </c>
      <c r="R136">
        <f t="shared" si="62"/>
        <v>16.010118043844859</v>
      </c>
      <c r="S136" s="1">
        <f t="shared" si="55"/>
        <v>677.04402515723416</v>
      </c>
      <c r="T136" s="1">
        <v>150.71</v>
      </c>
      <c r="U136" s="1">
        <f t="shared" si="63"/>
        <v>-9.0735748569925612E-3</v>
      </c>
      <c r="V136">
        <v>8.7899999999999991</v>
      </c>
      <c r="W136">
        <f t="shared" si="64"/>
        <v>17.145620022753132</v>
      </c>
      <c r="X136" s="1">
        <f t="shared" si="56"/>
        <v>700.37037037037089</v>
      </c>
      <c r="Y136" s="1">
        <v>94.55</v>
      </c>
      <c r="Z136" s="1">
        <f t="shared" si="65"/>
        <v>2.7494023038469928E-2</v>
      </c>
      <c r="AA136">
        <v>5.16</v>
      </c>
      <c r="AB136">
        <f t="shared" si="66"/>
        <v>18.323643410852711</v>
      </c>
      <c r="AC136" s="1">
        <v>832.91399999999999</v>
      </c>
      <c r="AD136">
        <v>20727.400000000001</v>
      </c>
      <c r="AE136">
        <f t="shared" si="67"/>
        <v>24.8854023344547</v>
      </c>
      <c r="AF136">
        <f t="shared" si="68"/>
        <v>3.8914379883632293</v>
      </c>
      <c r="AG136" s="1">
        <v>936.66099999999994</v>
      </c>
      <c r="AH136">
        <v>11134.1</v>
      </c>
      <c r="AI136">
        <f t="shared" si="69"/>
        <v>11.8870114160833</v>
      </c>
      <c r="AJ136">
        <f t="shared" si="70"/>
        <v>2.6099916046200411</v>
      </c>
      <c r="AK136" s="1">
        <v>293.55</v>
      </c>
      <c r="AL136">
        <v>10245.4</v>
      </c>
      <c r="AM136">
        <f t="shared" si="71"/>
        <v>34.901720320218018</v>
      </c>
      <c r="AN136">
        <f t="shared" si="72"/>
        <v>2.7202097526694908</v>
      </c>
      <c r="AO136" s="1">
        <v>146.93700000000001</v>
      </c>
      <c r="AP136">
        <v>4962.6000000000004</v>
      </c>
      <c r="AQ136">
        <f t="shared" si="73"/>
        <v>33.773658098368685</v>
      </c>
      <c r="AR136">
        <f t="shared" si="74"/>
        <v>4.4623534578648298</v>
      </c>
      <c r="AS136" s="1">
        <v>107.983</v>
      </c>
      <c r="AT136">
        <v>2459.1999999999998</v>
      </c>
      <c r="AU136">
        <f t="shared" si="75"/>
        <v>22.773955159608455</v>
      </c>
      <c r="AV136">
        <f t="shared" si="76"/>
        <v>4.1516723527976582</v>
      </c>
      <c r="AX136">
        <f>(D136+I136+N136+S136+X136)/5</f>
        <v>614.47214344313829</v>
      </c>
      <c r="AZ136">
        <f>(H136+M136+R136+W136+AB136)/5</f>
        <v>17.017376858553202</v>
      </c>
      <c r="BB136">
        <f t="shared" si="77"/>
        <v>3.56713303126305</v>
      </c>
    </row>
    <row r="137" spans="3:54" x14ac:dyDescent="0.3">
      <c r="C137" s="2" t="s">
        <v>625</v>
      </c>
      <c r="D137" s="1">
        <f t="shared" si="52"/>
        <v>688.33128619055685</v>
      </c>
      <c r="E137" s="1">
        <v>98.07</v>
      </c>
      <c r="F137" s="1">
        <f t="shared" si="57"/>
        <v>5.5367579206397899E-3</v>
      </c>
      <c r="G137">
        <v>5.53</v>
      </c>
      <c r="H137">
        <f t="shared" si="58"/>
        <v>17.73417721518987</v>
      </c>
      <c r="I137" s="1">
        <f t="shared" si="53"/>
        <v>614.64457509353065</v>
      </c>
      <c r="J137" s="1">
        <v>31.05</v>
      </c>
      <c r="K137" s="1">
        <f t="shared" si="59"/>
        <v>1.8032786885245899E-2</v>
      </c>
      <c r="L137">
        <v>1.89</v>
      </c>
      <c r="M137">
        <f t="shared" si="60"/>
        <v>16.428571428571431</v>
      </c>
      <c r="N137" s="1">
        <f t="shared" si="54"/>
        <v>408.87198986058303</v>
      </c>
      <c r="O137" s="1">
        <v>96.78</v>
      </c>
      <c r="P137" s="1">
        <f t="shared" si="61"/>
        <v>-2.8848135174118772E-3</v>
      </c>
      <c r="Q137">
        <v>5.94</v>
      </c>
      <c r="R137">
        <f t="shared" si="62"/>
        <v>16.292929292929291</v>
      </c>
      <c r="S137" s="1">
        <f t="shared" si="55"/>
        <v>683.24348607367619</v>
      </c>
      <c r="T137" s="1">
        <v>152.09</v>
      </c>
      <c r="U137" s="1">
        <f t="shared" si="63"/>
        <v>-3.9947609692205788E-3</v>
      </c>
      <c r="V137">
        <v>8.77</v>
      </c>
      <c r="W137">
        <f t="shared" si="64"/>
        <v>17.342075256556445</v>
      </c>
      <c r="X137" s="1">
        <f t="shared" si="56"/>
        <v>681.62962962963013</v>
      </c>
      <c r="Y137" s="1">
        <v>92.02</v>
      </c>
      <c r="Z137" s="1">
        <f t="shared" si="65"/>
        <v>-1.3930561508786909E-2</v>
      </c>
      <c r="AA137">
        <v>5.16</v>
      </c>
      <c r="AB137">
        <f t="shared" si="66"/>
        <v>17.833333333333332</v>
      </c>
      <c r="AC137" s="1">
        <v>832.91399999999999</v>
      </c>
      <c r="AD137">
        <v>20690.900000000001</v>
      </c>
      <c r="AE137">
        <f t="shared" si="67"/>
        <v>24.841580283198507</v>
      </c>
      <c r="AF137">
        <f t="shared" si="68"/>
        <v>3.9478164787418617</v>
      </c>
      <c r="AG137" s="1">
        <v>945.99099999999999</v>
      </c>
      <c r="AH137">
        <v>11103.3</v>
      </c>
      <c r="AI137">
        <f t="shared" si="69"/>
        <v>11.737215258918953</v>
      </c>
      <c r="AJ137">
        <f t="shared" si="70"/>
        <v>2.6454315879062982</v>
      </c>
      <c r="AK137" s="1">
        <v>293.55</v>
      </c>
      <c r="AL137">
        <v>10240.299999999999</v>
      </c>
      <c r="AM137">
        <f t="shared" si="71"/>
        <v>34.884346789303351</v>
      </c>
      <c r="AN137">
        <f t="shared" si="72"/>
        <v>2.7743102252863689</v>
      </c>
      <c r="AO137" s="1">
        <v>146.93700000000001</v>
      </c>
      <c r="AP137">
        <v>4957.5</v>
      </c>
      <c r="AQ137">
        <f t="shared" si="73"/>
        <v>33.738949345637927</v>
      </c>
      <c r="AR137">
        <f t="shared" si="74"/>
        <v>4.5078463600605145</v>
      </c>
      <c r="AS137" s="1">
        <v>107.983</v>
      </c>
      <c r="AT137">
        <v>2459.5</v>
      </c>
      <c r="AU137">
        <f t="shared" si="75"/>
        <v>22.776733374697869</v>
      </c>
      <c r="AV137">
        <f t="shared" si="76"/>
        <v>4.040087684488717</v>
      </c>
      <c r="AX137">
        <f>(D137+I137+N137+S137+X137)/5</f>
        <v>615.34419336959536</v>
      </c>
      <c r="AZ137">
        <f>(H137+M137+R137+W137+AB137)/5</f>
        <v>17.126217305316072</v>
      </c>
      <c r="BB137">
        <f t="shared" si="77"/>
        <v>3.5830984672967516</v>
      </c>
    </row>
    <row r="138" spans="3:54" x14ac:dyDescent="0.3">
      <c r="C138" s="2" t="s">
        <v>624</v>
      </c>
      <c r="D138" s="1">
        <f t="shared" si="52"/>
        <v>684.54114756974616</v>
      </c>
      <c r="E138" s="1">
        <v>97.53</v>
      </c>
      <c r="F138" s="1">
        <f t="shared" si="57"/>
        <v>3.3923460192939681E-2</v>
      </c>
      <c r="G138">
        <v>5.51</v>
      </c>
      <c r="H138">
        <f t="shared" si="58"/>
        <v>17.700544464609802</v>
      </c>
      <c r="I138" s="1">
        <f t="shared" si="53"/>
        <v>603.7571510580575</v>
      </c>
      <c r="J138" s="1">
        <v>30.5</v>
      </c>
      <c r="K138" s="1">
        <f t="shared" si="59"/>
        <v>2.9014844804318374E-2</v>
      </c>
      <c r="L138">
        <v>1.88</v>
      </c>
      <c r="M138">
        <f t="shared" si="60"/>
        <v>16.223404255319149</v>
      </c>
      <c r="N138" s="1">
        <f t="shared" si="54"/>
        <v>410.05492184199409</v>
      </c>
      <c r="O138" s="1">
        <v>97.06</v>
      </c>
      <c r="P138" s="1">
        <f t="shared" si="61"/>
        <v>3.6744285409100685E-2</v>
      </c>
      <c r="Q138">
        <v>5.92</v>
      </c>
      <c r="R138">
        <f t="shared" si="62"/>
        <v>16.39527027027027</v>
      </c>
      <c r="S138" s="1">
        <f t="shared" si="55"/>
        <v>685.98382749326288</v>
      </c>
      <c r="T138" s="1">
        <v>152.69999999999999</v>
      </c>
      <c r="U138" s="1">
        <f t="shared" si="63"/>
        <v>4.2178542178542111E-2</v>
      </c>
      <c r="V138">
        <v>8.77</v>
      </c>
      <c r="W138">
        <f t="shared" si="64"/>
        <v>17.411630558722919</v>
      </c>
      <c r="X138" s="1">
        <f t="shared" si="56"/>
        <v>691.25925925925969</v>
      </c>
      <c r="Y138" s="1">
        <v>93.32</v>
      </c>
      <c r="Z138" s="1">
        <f t="shared" si="65"/>
        <v>4.0936977133295915E-2</v>
      </c>
      <c r="AA138">
        <v>5.19</v>
      </c>
      <c r="AB138">
        <f t="shared" si="66"/>
        <v>17.980732177263967</v>
      </c>
      <c r="AC138" s="1">
        <v>832.91399999999999</v>
      </c>
      <c r="AD138">
        <v>20624.5</v>
      </c>
      <c r="AE138">
        <f t="shared" si="67"/>
        <v>24.761860168036556</v>
      </c>
      <c r="AF138">
        <f t="shared" si="68"/>
        <v>3.9387186317244054</v>
      </c>
      <c r="AG138" s="1">
        <v>945.99099999999999</v>
      </c>
      <c r="AH138">
        <v>11100.4</v>
      </c>
      <c r="AI138">
        <f t="shared" si="69"/>
        <v>11.734149690641877</v>
      </c>
      <c r="AJ138">
        <f t="shared" si="70"/>
        <v>2.5992509729379121</v>
      </c>
      <c r="AK138" s="1">
        <v>293.55</v>
      </c>
      <c r="AL138">
        <v>10221.5</v>
      </c>
      <c r="AM138">
        <f t="shared" si="71"/>
        <v>34.820303185147331</v>
      </c>
      <c r="AN138">
        <f t="shared" si="72"/>
        <v>2.7874541896981855</v>
      </c>
      <c r="AO138" s="1">
        <v>147.654</v>
      </c>
      <c r="AP138">
        <v>4952.1000000000004</v>
      </c>
      <c r="AQ138">
        <f t="shared" si="73"/>
        <v>33.538542809541227</v>
      </c>
      <c r="AR138">
        <f t="shared" si="74"/>
        <v>4.5529706185254737</v>
      </c>
      <c r="AS138" s="1">
        <v>107.983</v>
      </c>
      <c r="AT138">
        <v>2459.1</v>
      </c>
      <c r="AU138">
        <f t="shared" si="75"/>
        <v>22.773029087911983</v>
      </c>
      <c r="AV138">
        <f t="shared" si="76"/>
        <v>4.0978299215160021</v>
      </c>
      <c r="AX138">
        <f>(D138+I138+N138+S138+X138)/5</f>
        <v>615.11926144446397</v>
      </c>
      <c r="AZ138">
        <f>(H138+M138+R138+W138+AB138)/5</f>
        <v>17.142316345237219</v>
      </c>
      <c r="BB138">
        <f t="shared" si="77"/>
        <v>3.595244866880396</v>
      </c>
    </row>
    <row r="139" spans="3:54" x14ac:dyDescent="0.3">
      <c r="C139" s="2" t="s">
        <v>623</v>
      </c>
      <c r="D139" s="1">
        <f t="shared" si="52"/>
        <v>662.0810668538312</v>
      </c>
      <c r="E139" s="1">
        <v>94.33</v>
      </c>
      <c r="F139" s="1">
        <f t="shared" si="57"/>
        <v>2.1108465035722057E-2</v>
      </c>
      <c r="G139">
        <v>5.49</v>
      </c>
      <c r="H139">
        <f t="shared" si="58"/>
        <v>17.182149362477229</v>
      </c>
      <c r="I139" s="1">
        <f t="shared" si="53"/>
        <v>586.73317892986313</v>
      </c>
      <c r="J139" s="1">
        <v>29.64</v>
      </c>
      <c r="K139" s="1">
        <f t="shared" si="59"/>
        <v>1.0569382884418665E-2</v>
      </c>
      <c r="L139">
        <v>1.88</v>
      </c>
      <c r="M139">
        <f t="shared" si="60"/>
        <v>15.765957446808512</v>
      </c>
      <c r="N139" s="1">
        <f t="shared" si="54"/>
        <v>395.52175749894377</v>
      </c>
      <c r="O139" s="1">
        <v>93.62</v>
      </c>
      <c r="P139" s="1">
        <f t="shared" si="61"/>
        <v>2.484948002189391E-2</v>
      </c>
      <c r="Q139">
        <v>5.91</v>
      </c>
      <c r="R139">
        <f t="shared" si="62"/>
        <v>15.840947546531304</v>
      </c>
      <c r="S139" s="1">
        <f t="shared" si="55"/>
        <v>658.22102425876153</v>
      </c>
      <c r="T139" s="1">
        <v>146.52000000000001</v>
      </c>
      <c r="U139" s="1">
        <f t="shared" si="63"/>
        <v>-2.9261653623680051E-3</v>
      </c>
      <c r="V139">
        <v>8.75</v>
      </c>
      <c r="W139">
        <f t="shared" si="64"/>
        <v>16.745142857142859</v>
      </c>
      <c r="X139" s="1">
        <f t="shared" si="56"/>
        <v>664.07407407407459</v>
      </c>
      <c r="Y139" s="1">
        <v>89.65</v>
      </c>
      <c r="Z139" s="1">
        <f t="shared" si="65"/>
        <v>-1.5592401449434412E-2</v>
      </c>
      <c r="AA139">
        <v>5.19</v>
      </c>
      <c r="AB139">
        <f t="shared" si="66"/>
        <v>17.273603082851636</v>
      </c>
      <c r="AC139" s="1">
        <v>832.91399999999999</v>
      </c>
      <c r="AD139">
        <v>20598.099999999999</v>
      </c>
      <c r="AE139">
        <f t="shared" si="67"/>
        <v>24.730164218634815</v>
      </c>
      <c r="AF139">
        <f t="shared" si="68"/>
        <v>3.8143701419062923</v>
      </c>
      <c r="AG139" s="1">
        <v>945.99099999999999</v>
      </c>
      <c r="AH139">
        <v>11093.2</v>
      </c>
      <c r="AI139">
        <f t="shared" si="69"/>
        <v>11.726538624574653</v>
      </c>
      <c r="AJ139">
        <f t="shared" si="70"/>
        <v>2.5276000829336889</v>
      </c>
      <c r="AK139" s="1">
        <v>293.55</v>
      </c>
      <c r="AL139">
        <v>10212.6</v>
      </c>
      <c r="AM139">
        <f t="shared" si="71"/>
        <v>34.789984670413901</v>
      </c>
      <c r="AN139">
        <f t="shared" si="72"/>
        <v>2.6910043475706482</v>
      </c>
      <c r="AO139" s="1">
        <v>147.654</v>
      </c>
      <c r="AP139">
        <v>4950.8999999999996</v>
      </c>
      <c r="AQ139">
        <f t="shared" si="73"/>
        <v>33.530415701572593</v>
      </c>
      <c r="AR139">
        <f t="shared" si="74"/>
        <v>4.3697638974731872</v>
      </c>
      <c r="AS139" s="1">
        <v>107.983</v>
      </c>
      <c r="AT139">
        <v>2455.9</v>
      </c>
      <c r="AU139">
        <f t="shared" si="75"/>
        <v>22.743394793624923</v>
      </c>
      <c r="AV139">
        <f t="shared" si="76"/>
        <v>3.9418037990146182</v>
      </c>
      <c r="AX139">
        <f>(D139+I139+N139+S139+X139)/5</f>
        <v>593.32622032309484</v>
      </c>
      <c r="AZ139">
        <f>(H139+M139+R139+W139+AB139)/5</f>
        <v>16.561560059162307</v>
      </c>
      <c r="BB139">
        <f t="shared" si="77"/>
        <v>3.4689084537796866</v>
      </c>
    </row>
    <row r="140" spans="3:54" x14ac:dyDescent="0.3">
      <c r="C140" s="2" t="s">
        <v>622</v>
      </c>
      <c r="D140" s="1">
        <f t="shared" si="52"/>
        <v>648.39445516757053</v>
      </c>
      <c r="E140" s="1">
        <v>92.38</v>
      </c>
      <c r="F140" s="1">
        <f t="shared" si="57"/>
        <v>-3.6669542709232283E-3</v>
      </c>
      <c r="G140">
        <v>5.48</v>
      </c>
      <c r="H140">
        <f t="shared" si="58"/>
        <v>16.857664233576639</v>
      </c>
      <c r="I140" s="1">
        <f t="shared" si="53"/>
        <v>580.5966308371419</v>
      </c>
      <c r="J140" s="1">
        <v>29.33</v>
      </c>
      <c r="K140" s="1">
        <f t="shared" si="59"/>
        <v>5.163140910720676E-2</v>
      </c>
      <c r="L140">
        <v>1.87</v>
      </c>
      <c r="M140">
        <f t="shared" si="60"/>
        <v>15.684491978609623</v>
      </c>
      <c r="N140" s="1">
        <f t="shared" si="54"/>
        <v>385.93155893536112</v>
      </c>
      <c r="O140" s="1">
        <v>91.35</v>
      </c>
      <c r="P140" s="1">
        <f t="shared" si="61"/>
        <v>6.2789160608063277E-3</v>
      </c>
      <c r="Q140">
        <v>5.9</v>
      </c>
      <c r="R140">
        <f t="shared" si="62"/>
        <v>15.483050847457624</v>
      </c>
      <c r="S140" s="1">
        <f t="shared" si="55"/>
        <v>660.15274034142089</v>
      </c>
      <c r="T140" s="1">
        <v>146.94999999999999</v>
      </c>
      <c r="U140" s="1">
        <f t="shared" si="63"/>
        <v>-4.9431202600217494E-3</v>
      </c>
      <c r="V140">
        <v>8.73</v>
      </c>
      <c r="W140">
        <f t="shared" si="64"/>
        <v>16.832760595647191</v>
      </c>
      <c r="X140" s="1">
        <f t="shared" si="56"/>
        <v>674.59259259259306</v>
      </c>
      <c r="Y140" s="1">
        <v>91.07</v>
      </c>
      <c r="Z140" s="1">
        <f t="shared" si="65"/>
        <v>-2.2434521253757E-2</v>
      </c>
      <c r="AA140">
        <v>5.18</v>
      </c>
      <c r="AB140">
        <f t="shared" si="66"/>
        <v>17.581081081081081</v>
      </c>
      <c r="AC140" s="1">
        <v>832.91399999999999</v>
      </c>
      <c r="AD140">
        <v>20583.2</v>
      </c>
      <c r="AE140">
        <f t="shared" si="67"/>
        <v>24.71227521688914</v>
      </c>
      <c r="AF140">
        <f t="shared" si="68"/>
        <v>3.7382231781258497</v>
      </c>
      <c r="AG140" s="1">
        <v>945.99099999999999</v>
      </c>
      <c r="AH140">
        <v>11103.4</v>
      </c>
      <c r="AI140">
        <f t="shared" si="69"/>
        <v>11.737320968169888</v>
      </c>
      <c r="AJ140">
        <f t="shared" si="70"/>
        <v>2.4988666561593744</v>
      </c>
      <c r="AK140" s="1">
        <v>293.55</v>
      </c>
      <c r="AL140">
        <v>10204.700000000001</v>
      </c>
      <c r="AM140">
        <f t="shared" si="71"/>
        <v>34.763072730369615</v>
      </c>
      <c r="AN140">
        <f t="shared" si="72"/>
        <v>2.6277884210216857</v>
      </c>
      <c r="AO140" s="1">
        <v>147.654</v>
      </c>
      <c r="AP140">
        <v>4955.3</v>
      </c>
      <c r="AQ140">
        <f t="shared" si="73"/>
        <v>33.560215097457572</v>
      </c>
      <c r="AR140">
        <f t="shared" si="74"/>
        <v>4.3786966076725919</v>
      </c>
      <c r="AS140" s="1">
        <v>107.983</v>
      </c>
      <c r="AT140">
        <v>2453.6</v>
      </c>
      <c r="AU140">
        <f t="shared" si="75"/>
        <v>22.722095144606094</v>
      </c>
      <c r="AV140">
        <f t="shared" si="76"/>
        <v>4.0079930754809263</v>
      </c>
      <c r="AX140">
        <f>(D140+I140+N140+S140+X140)/5</f>
        <v>589.93359557481756</v>
      </c>
      <c r="AZ140">
        <f>(H140+M140+R140+W140+AB140)/5</f>
        <v>16.487809747274433</v>
      </c>
      <c r="BB140">
        <f t="shared" si="77"/>
        <v>3.4503135876920856</v>
      </c>
    </row>
    <row r="141" spans="3:54" x14ac:dyDescent="0.3">
      <c r="C141" s="2" t="s">
        <v>621</v>
      </c>
      <c r="D141" s="1">
        <f t="shared" si="52"/>
        <v>650.78083874363654</v>
      </c>
      <c r="E141" s="1">
        <v>92.72</v>
      </c>
      <c r="F141" s="1">
        <f t="shared" si="57"/>
        <v>-2.6868178001679288E-2</v>
      </c>
      <c r="G141">
        <v>5.47</v>
      </c>
      <c r="H141">
        <f t="shared" si="58"/>
        <v>16.950639853747717</v>
      </c>
      <c r="I141" s="1">
        <f t="shared" si="53"/>
        <v>552.09137518063039</v>
      </c>
      <c r="J141" s="1">
        <v>27.89</v>
      </c>
      <c r="K141" s="1">
        <f t="shared" si="59"/>
        <v>-8.8841506751954347E-3</v>
      </c>
      <c r="L141">
        <v>1.87</v>
      </c>
      <c r="M141">
        <f t="shared" si="60"/>
        <v>14.914438502673796</v>
      </c>
      <c r="N141" s="1">
        <f t="shared" si="54"/>
        <v>383.52344740177432</v>
      </c>
      <c r="O141" s="1">
        <v>90.78</v>
      </c>
      <c r="P141" s="1">
        <f t="shared" si="61"/>
        <v>-3.5896346644010202E-2</v>
      </c>
      <c r="Q141">
        <v>5.89</v>
      </c>
      <c r="R141">
        <f t="shared" si="62"/>
        <v>15.412563667232599</v>
      </c>
      <c r="S141" s="1">
        <f t="shared" si="55"/>
        <v>663.43216531895916</v>
      </c>
      <c r="T141" s="1">
        <v>147.68</v>
      </c>
      <c r="U141" s="1">
        <f t="shared" si="63"/>
        <v>-4.4698880910796324E-2</v>
      </c>
      <c r="V141">
        <v>8.69</v>
      </c>
      <c r="W141">
        <f t="shared" si="64"/>
        <v>16.994246260069048</v>
      </c>
      <c r="X141" s="1">
        <f t="shared" si="56"/>
        <v>690.07407407407459</v>
      </c>
      <c r="Y141" s="1">
        <v>93.16</v>
      </c>
      <c r="Z141" s="1">
        <f t="shared" si="65"/>
        <v>-2.7252793150255861E-2</v>
      </c>
      <c r="AA141">
        <v>5.17</v>
      </c>
      <c r="AB141">
        <f t="shared" si="66"/>
        <v>18.01934235976789</v>
      </c>
      <c r="AC141" s="1">
        <v>832.91399999999999</v>
      </c>
      <c r="AD141">
        <v>20569.599999999999</v>
      </c>
      <c r="AE141">
        <f t="shared" si="67"/>
        <v>24.695947000530666</v>
      </c>
      <c r="AF141">
        <f t="shared" si="68"/>
        <v>3.754462219975109</v>
      </c>
      <c r="AG141" s="1">
        <v>945.99099999999999</v>
      </c>
      <c r="AH141">
        <v>11099.3</v>
      </c>
      <c r="AI141">
        <f t="shared" si="69"/>
        <v>11.732986888881607</v>
      </c>
      <c r="AJ141">
        <f t="shared" si="70"/>
        <v>2.3770588226284541</v>
      </c>
      <c r="AK141" s="1">
        <v>293.55</v>
      </c>
      <c r="AL141">
        <v>10195.6</v>
      </c>
      <c r="AM141">
        <f t="shared" si="71"/>
        <v>34.732072900698348</v>
      </c>
      <c r="AN141">
        <f t="shared" si="72"/>
        <v>2.6137224881321353</v>
      </c>
      <c r="AO141" s="1">
        <v>147.654</v>
      </c>
      <c r="AP141">
        <v>4951.8999999999996</v>
      </c>
      <c r="AQ141">
        <f t="shared" si="73"/>
        <v>33.53718829154645</v>
      </c>
      <c r="AR141">
        <f t="shared" si="74"/>
        <v>4.4034699246753775</v>
      </c>
      <c r="AS141" s="1">
        <v>107.983</v>
      </c>
      <c r="AT141">
        <v>2452.6999999999998</v>
      </c>
      <c r="AU141">
        <f t="shared" si="75"/>
        <v>22.713760499337855</v>
      </c>
      <c r="AV141">
        <f t="shared" si="76"/>
        <v>4.1014784849349697</v>
      </c>
      <c r="AX141">
        <f>(D141+I141+N141+S141+X141)/5</f>
        <v>587.98038014381495</v>
      </c>
      <c r="AZ141">
        <f>(H141+M141+R141+W141+AB141)/5</f>
        <v>16.45824612869821</v>
      </c>
      <c r="BB141">
        <f t="shared" si="77"/>
        <v>3.4500383880692089</v>
      </c>
    </row>
    <row r="142" spans="3:54" x14ac:dyDescent="0.3">
      <c r="C142" s="2" t="s">
        <v>620</v>
      </c>
      <c r="D142" s="1">
        <f t="shared" si="52"/>
        <v>668.74890331636857</v>
      </c>
      <c r="E142" s="1">
        <v>95.28</v>
      </c>
      <c r="F142" s="1">
        <f t="shared" si="57"/>
        <v>1.682085786375076E-3</v>
      </c>
      <c r="G142">
        <v>5.46</v>
      </c>
      <c r="H142">
        <f t="shared" si="58"/>
        <v>17.450549450549453</v>
      </c>
      <c r="I142" s="1">
        <f t="shared" si="53"/>
        <v>557.04020428766364</v>
      </c>
      <c r="J142" s="1">
        <v>28.14</v>
      </c>
      <c r="K142" s="1">
        <f t="shared" si="59"/>
        <v>-1.7736786094360024E-3</v>
      </c>
      <c r="L142">
        <v>1.87</v>
      </c>
      <c r="M142">
        <f t="shared" si="60"/>
        <v>15.048128342245988</v>
      </c>
      <c r="N142" s="1">
        <f t="shared" si="54"/>
        <v>397.80312632023652</v>
      </c>
      <c r="O142" s="1">
        <v>94.16</v>
      </c>
      <c r="P142" s="1">
        <f t="shared" si="61"/>
        <v>2.0483364040316365E-2</v>
      </c>
      <c r="Q142">
        <v>5.88</v>
      </c>
      <c r="R142">
        <f t="shared" si="62"/>
        <v>16.013605442176871</v>
      </c>
      <c r="S142" s="1">
        <f t="shared" si="55"/>
        <v>694.47439353099878</v>
      </c>
      <c r="T142" s="1">
        <v>154.59</v>
      </c>
      <c r="U142" s="1">
        <f t="shared" si="63"/>
        <v>9.5343825507738789E-3</v>
      </c>
      <c r="V142">
        <v>8.66</v>
      </c>
      <c r="W142">
        <f t="shared" si="64"/>
        <v>17.851039260969976</v>
      </c>
      <c r="X142" s="1">
        <f t="shared" si="56"/>
        <v>709.40740740740796</v>
      </c>
      <c r="Y142" s="1">
        <v>95.77</v>
      </c>
      <c r="Z142" s="1">
        <f t="shared" si="65"/>
        <v>-3.7197144867799348E-2</v>
      </c>
      <c r="AA142">
        <v>5.16</v>
      </c>
      <c r="AB142">
        <f t="shared" si="66"/>
        <v>18.560077519379842</v>
      </c>
      <c r="AC142" s="1">
        <v>832.91399999999999</v>
      </c>
      <c r="AD142">
        <v>20548.8</v>
      </c>
      <c r="AE142">
        <f t="shared" si="67"/>
        <v>24.670974434335356</v>
      </c>
      <c r="AF142">
        <f t="shared" si="68"/>
        <v>3.8620282410651718</v>
      </c>
      <c r="AG142" s="1">
        <v>945.99099999999999</v>
      </c>
      <c r="AH142">
        <v>11091.6</v>
      </c>
      <c r="AI142">
        <f t="shared" si="69"/>
        <v>11.724847276559714</v>
      </c>
      <c r="AJ142">
        <f t="shared" si="70"/>
        <v>2.4000312614951853</v>
      </c>
      <c r="AK142" s="1">
        <v>293.55</v>
      </c>
      <c r="AL142">
        <v>10186.5</v>
      </c>
      <c r="AM142">
        <f t="shared" si="71"/>
        <v>34.701073071027082</v>
      </c>
      <c r="AN142">
        <f t="shared" si="72"/>
        <v>2.7134607568841114</v>
      </c>
      <c r="AO142" s="1">
        <v>147.654</v>
      </c>
      <c r="AP142">
        <v>4944.8</v>
      </c>
      <c r="AQ142">
        <f t="shared" si="73"/>
        <v>33.489102902732064</v>
      </c>
      <c r="AR142">
        <f t="shared" si="74"/>
        <v>4.616128429865717</v>
      </c>
      <c r="AS142" s="1">
        <v>107.983</v>
      </c>
      <c r="AT142">
        <v>2449.5</v>
      </c>
      <c r="AU142">
        <f t="shared" si="75"/>
        <v>22.684126205050795</v>
      </c>
      <c r="AV142">
        <f t="shared" si="76"/>
        <v>4.2218950438865077</v>
      </c>
      <c r="AX142">
        <f>(D142+I142+N142+S142+X142)/5</f>
        <v>605.49480697253512</v>
      </c>
      <c r="AZ142">
        <f>(H142+M142+R142+W142+AB142)/5</f>
        <v>16.98468000306443</v>
      </c>
      <c r="BB142">
        <f t="shared" si="77"/>
        <v>3.562708746639339</v>
      </c>
    </row>
    <row r="143" spans="3:54" x14ac:dyDescent="0.3">
      <c r="C143" s="2" t="s">
        <v>619</v>
      </c>
      <c r="D143" s="1">
        <f t="shared" si="52"/>
        <v>667.62589928057287</v>
      </c>
      <c r="E143" s="1">
        <v>95.12</v>
      </c>
      <c r="F143" s="1">
        <f t="shared" si="57"/>
        <v>-5.8528428093646001E-3</v>
      </c>
      <c r="G143">
        <v>5.44</v>
      </c>
      <c r="H143">
        <f t="shared" si="58"/>
        <v>17.485294117647058</v>
      </c>
      <c r="I143" s="1">
        <f t="shared" si="53"/>
        <v>558.02997010907029</v>
      </c>
      <c r="J143" s="1">
        <v>28.19</v>
      </c>
      <c r="K143" s="1">
        <f t="shared" si="59"/>
        <v>-1.6742239274503024E-2</v>
      </c>
      <c r="L143">
        <v>1.86</v>
      </c>
      <c r="M143">
        <f t="shared" si="60"/>
        <v>15.155913978494624</v>
      </c>
      <c r="N143" s="1">
        <f t="shared" si="54"/>
        <v>389.81833544571185</v>
      </c>
      <c r="O143" s="1">
        <v>92.27</v>
      </c>
      <c r="P143" s="1">
        <f t="shared" si="61"/>
        <v>7.5343961563660855E-3</v>
      </c>
      <c r="Q143">
        <v>5.86</v>
      </c>
      <c r="R143">
        <f t="shared" si="62"/>
        <v>15.745733788395903</v>
      </c>
      <c r="S143" s="1">
        <f t="shared" si="55"/>
        <v>687.91554357592236</v>
      </c>
      <c r="T143" s="1">
        <v>153.13</v>
      </c>
      <c r="U143" s="1">
        <f t="shared" si="63"/>
        <v>4.5922718624942238E-3</v>
      </c>
      <c r="V143">
        <v>8.6300000000000008</v>
      </c>
      <c r="W143">
        <f t="shared" si="64"/>
        <v>17.743916570104286</v>
      </c>
      <c r="X143" s="1">
        <f t="shared" si="56"/>
        <v>736.81481481481535</v>
      </c>
      <c r="Y143" s="1">
        <v>99.47</v>
      </c>
      <c r="Z143" s="1">
        <f t="shared" si="65"/>
        <v>4.0375492076309971E-3</v>
      </c>
      <c r="AA143">
        <v>5.15</v>
      </c>
      <c r="AB143">
        <f t="shared" si="66"/>
        <v>19.314563106796115</v>
      </c>
      <c r="AC143" s="1">
        <v>832.91399999999999</v>
      </c>
      <c r="AD143">
        <v>20528</v>
      </c>
      <c r="AE143">
        <f t="shared" si="67"/>
        <v>24.646001868140047</v>
      </c>
      <c r="AF143">
        <f t="shared" si="68"/>
        <v>3.8594495167575995</v>
      </c>
      <c r="AG143" s="1">
        <v>945.99099999999999</v>
      </c>
      <c r="AH143">
        <v>11084.8</v>
      </c>
      <c r="AI143">
        <f t="shared" si="69"/>
        <v>11.717659047496223</v>
      </c>
      <c r="AJ143">
        <f t="shared" si="70"/>
        <v>2.4057706309540996</v>
      </c>
      <c r="AK143" s="1">
        <v>293.55</v>
      </c>
      <c r="AL143">
        <v>10177.5</v>
      </c>
      <c r="AM143">
        <f t="shared" si="71"/>
        <v>34.670413898824734</v>
      </c>
      <c r="AN143">
        <f t="shared" si="72"/>
        <v>2.6613469417833455</v>
      </c>
      <c r="AO143" s="1">
        <v>147.53200000000001</v>
      </c>
      <c r="AP143">
        <v>4939.2</v>
      </c>
      <c r="AQ143">
        <f t="shared" si="73"/>
        <v>33.478838489276896</v>
      </c>
      <c r="AR143">
        <f t="shared" si="74"/>
        <v>4.5739340702947855</v>
      </c>
      <c r="AS143" s="1">
        <v>107.983</v>
      </c>
      <c r="AT143">
        <v>2446.3000000000002</v>
      </c>
      <c r="AU143">
        <f t="shared" si="75"/>
        <v>22.654491910763731</v>
      </c>
      <c r="AV143">
        <f t="shared" si="76"/>
        <v>4.3907407145485013</v>
      </c>
      <c r="AX143">
        <f>(D143+I143+N143+S143+X143)/5</f>
        <v>608.04091264521855</v>
      </c>
      <c r="AZ143">
        <f>(H143+M143+R143+W143+AB143)/5</f>
        <v>17.089084312287596</v>
      </c>
      <c r="BB143">
        <f t="shared" si="77"/>
        <v>3.5782483748676661</v>
      </c>
    </row>
    <row r="144" spans="3:54" x14ac:dyDescent="0.3">
      <c r="C144" s="2" t="s">
        <v>618</v>
      </c>
      <c r="D144" s="1">
        <f t="shared" si="52"/>
        <v>671.55641340585805</v>
      </c>
      <c r="E144" s="1">
        <v>95.68</v>
      </c>
      <c r="F144" s="1">
        <f t="shared" si="57"/>
        <v>4.1131664853101269E-2</v>
      </c>
      <c r="G144">
        <v>5.43</v>
      </c>
      <c r="H144">
        <f t="shared" si="58"/>
        <v>17.620626151012893</v>
      </c>
      <c r="I144" s="1">
        <f t="shared" si="53"/>
        <v>567.53172199457413</v>
      </c>
      <c r="J144" s="1">
        <v>28.67</v>
      </c>
      <c r="K144" s="1">
        <f t="shared" si="59"/>
        <v>2.1739130434782705E-2</v>
      </c>
      <c r="L144">
        <v>1.86</v>
      </c>
      <c r="M144">
        <f t="shared" si="60"/>
        <v>15.413978494623656</v>
      </c>
      <c r="N144" s="1">
        <f t="shared" si="54"/>
        <v>386.90325306294886</v>
      </c>
      <c r="O144" s="1">
        <v>91.58</v>
      </c>
      <c r="P144" s="1">
        <f t="shared" si="61"/>
        <v>3.6441828881846883E-2</v>
      </c>
      <c r="Q144">
        <v>5.85</v>
      </c>
      <c r="R144">
        <f t="shared" si="62"/>
        <v>15.654700854700856</v>
      </c>
      <c r="S144" s="1">
        <f t="shared" si="55"/>
        <v>684.77088948787207</v>
      </c>
      <c r="T144" s="1">
        <v>152.43</v>
      </c>
      <c r="U144" s="1">
        <f t="shared" si="63"/>
        <v>3.3423728813559261E-2</v>
      </c>
      <c r="V144">
        <v>8.61</v>
      </c>
      <c r="W144">
        <f t="shared" si="64"/>
        <v>17.703832752613241</v>
      </c>
      <c r="X144" s="1">
        <f t="shared" si="56"/>
        <v>733.85185185185242</v>
      </c>
      <c r="Y144" s="1">
        <v>99.07</v>
      </c>
      <c r="Z144" s="1">
        <f t="shared" si="65"/>
        <v>2.1550835223757447E-2</v>
      </c>
      <c r="AA144">
        <v>5.14</v>
      </c>
      <c r="AB144">
        <f t="shared" si="66"/>
        <v>19.274319066147861</v>
      </c>
      <c r="AC144" s="1">
        <v>832.91399999999999</v>
      </c>
      <c r="AD144">
        <v>20507.2</v>
      </c>
      <c r="AE144">
        <f t="shared" si="67"/>
        <v>24.621029301944741</v>
      </c>
      <c r="AF144">
        <f t="shared" si="68"/>
        <v>3.8861088554263867</v>
      </c>
      <c r="AG144" s="1">
        <v>945.99099999999999</v>
      </c>
      <c r="AH144">
        <v>11076.9</v>
      </c>
      <c r="AI144">
        <f t="shared" si="69"/>
        <v>11.709308016672463</v>
      </c>
      <c r="AJ144">
        <f t="shared" si="70"/>
        <v>2.4484794455127341</v>
      </c>
      <c r="AK144" s="1">
        <v>293.55</v>
      </c>
      <c r="AL144">
        <v>10168.4</v>
      </c>
      <c r="AM144">
        <f t="shared" si="71"/>
        <v>34.63941406915346</v>
      </c>
      <c r="AN144">
        <f t="shared" si="72"/>
        <v>2.6438091538491801</v>
      </c>
      <c r="AO144" s="1">
        <v>147.53200000000001</v>
      </c>
      <c r="AP144">
        <v>4933.6000000000004</v>
      </c>
      <c r="AQ144">
        <f t="shared" si="73"/>
        <v>33.440880622509013</v>
      </c>
      <c r="AR144">
        <f t="shared" si="74"/>
        <v>4.5581933598183886</v>
      </c>
      <c r="AS144" s="1">
        <v>107.983</v>
      </c>
      <c r="AT144">
        <v>2443.1999999999998</v>
      </c>
      <c r="AU144">
        <f t="shared" si="75"/>
        <v>22.625783688173136</v>
      </c>
      <c r="AV144">
        <f t="shared" si="76"/>
        <v>4.3786328626391615</v>
      </c>
      <c r="AX144">
        <f>(D144+I144+N144+S144+X144)/5</f>
        <v>608.92282596062103</v>
      </c>
      <c r="AZ144">
        <f>(H144+M144+R144+W144+AB144)/5</f>
        <v>17.133491463819702</v>
      </c>
      <c r="BB144">
        <f t="shared" si="77"/>
        <v>3.5830447354491701</v>
      </c>
    </row>
    <row r="145" spans="3:54" x14ac:dyDescent="0.3">
      <c r="C145" s="2" t="s">
        <v>617</v>
      </c>
      <c r="D145" s="1">
        <f t="shared" si="52"/>
        <v>645.02544306018342</v>
      </c>
      <c r="E145" s="1">
        <v>91.9</v>
      </c>
      <c r="F145" s="1">
        <f t="shared" si="57"/>
        <v>-2.0777836973894348E-2</v>
      </c>
      <c r="G145">
        <v>5.42</v>
      </c>
      <c r="H145">
        <f t="shared" si="58"/>
        <v>16.955719557195572</v>
      </c>
      <c r="I145" s="1">
        <f t="shared" si="53"/>
        <v>555.45657897341289</v>
      </c>
      <c r="J145" s="1">
        <v>28.06</v>
      </c>
      <c r="K145" s="1">
        <f t="shared" si="59"/>
        <v>-1.9909186168354909E-2</v>
      </c>
      <c r="L145">
        <v>1.85</v>
      </c>
      <c r="M145">
        <f t="shared" si="60"/>
        <v>15.167567567567566</v>
      </c>
      <c r="N145" s="1">
        <f t="shared" si="54"/>
        <v>373.2995352767216</v>
      </c>
      <c r="O145" s="1">
        <v>88.36</v>
      </c>
      <c r="P145" s="1">
        <f t="shared" si="61"/>
        <v>-5.850585058505775E-3</v>
      </c>
      <c r="Q145">
        <v>5.84</v>
      </c>
      <c r="R145">
        <f t="shared" si="62"/>
        <v>15.13013698630137</v>
      </c>
      <c r="S145" s="1">
        <f t="shared" si="55"/>
        <v>662.62353998203196</v>
      </c>
      <c r="T145" s="1">
        <v>147.5</v>
      </c>
      <c r="U145" s="1">
        <f t="shared" si="63"/>
        <v>2.4021105248542174E-2</v>
      </c>
      <c r="V145">
        <v>8.58</v>
      </c>
      <c r="W145">
        <f t="shared" si="64"/>
        <v>17.191142191142191</v>
      </c>
      <c r="X145" s="1">
        <f t="shared" si="56"/>
        <v>718.37037037037089</v>
      </c>
      <c r="Y145" s="1">
        <v>96.98</v>
      </c>
      <c r="Z145" s="1">
        <f t="shared" si="65"/>
        <v>-1.553141813013903E-2</v>
      </c>
      <c r="AA145">
        <v>5.13</v>
      </c>
      <c r="AB145">
        <f t="shared" si="66"/>
        <v>18.904483430799221</v>
      </c>
      <c r="AC145" s="1">
        <v>832.91399999999999</v>
      </c>
      <c r="AD145">
        <v>20486.400000000001</v>
      </c>
      <c r="AE145">
        <f t="shared" si="67"/>
        <v>24.596056735749432</v>
      </c>
      <c r="AF145">
        <f t="shared" si="68"/>
        <v>3.7363712804592315</v>
      </c>
      <c r="AG145" s="1">
        <v>945.99099999999999</v>
      </c>
      <c r="AH145">
        <v>11068.4</v>
      </c>
      <c r="AI145">
        <f t="shared" si="69"/>
        <v>11.7003227303431</v>
      </c>
      <c r="AJ145">
        <f t="shared" si="70"/>
        <v>2.3982244461710818</v>
      </c>
      <c r="AK145" s="1">
        <v>293.55</v>
      </c>
      <c r="AL145">
        <v>10159.4</v>
      </c>
      <c r="AM145">
        <f t="shared" si="71"/>
        <v>34.608754896951112</v>
      </c>
      <c r="AN145">
        <f t="shared" si="72"/>
        <v>2.5531112073547653</v>
      </c>
      <c r="AO145" s="1">
        <v>147.53200000000001</v>
      </c>
      <c r="AP145">
        <v>4928</v>
      </c>
      <c r="AQ145">
        <f t="shared" si="73"/>
        <v>33.402922755741123</v>
      </c>
      <c r="AR145">
        <f t="shared" si="74"/>
        <v>4.4157812500000002</v>
      </c>
      <c r="AS145" s="1">
        <v>107.983</v>
      </c>
      <c r="AT145">
        <v>2440</v>
      </c>
      <c r="AU145">
        <f t="shared" si="75"/>
        <v>22.596149393886073</v>
      </c>
      <c r="AV145">
        <f t="shared" si="76"/>
        <v>4.2918816967213118</v>
      </c>
      <c r="AX145">
        <f>(D145+I145+N145+S145+X145)/5</f>
        <v>590.9550935325442</v>
      </c>
      <c r="AZ145">
        <f>(H145+M145+R145+W145+AB145)/5</f>
        <v>16.669809946601184</v>
      </c>
      <c r="BB145">
        <f t="shared" si="77"/>
        <v>3.4790739761412781</v>
      </c>
    </row>
    <row r="146" spans="3:54" x14ac:dyDescent="0.3">
      <c r="C146" s="2" t="s">
        <v>616</v>
      </c>
      <c r="D146" s="1">
        <f t="shared" si="52"/>
        <v>658.71205474644398</v>
      </c>
      <c r="E146" s="1">
        <v>93.85</v>
      </c>
      <c r="F146" s="1">
        <f t="shared" si="57"/>
        <v>8.5975282106394157E-3</v>
      </c>
      <c r="G146">
        <v>5.41</v>
      </c>
      <c r="H146">
        <f t="shared" si="58"/>
        <v>17.347504621072087</v>
      </c>
      <c r="I146" s="1">
        <f t="shared" si="53"/>
        <v>566.73990933744869</v>
      </c>
      <c r="J146" s="1">
        <v>28.63</v>
      </c>
      <c r="K146" s="1">
        <f t="shared" si="59"/>
        <v>1.0589481115425459E-2</v>
      </c>
      <c r="L146">
        <v>1.85</v>
      </c>
      <c r="M146">
        <f t="shared" si="60"/>
        <v>15.475675675675674</v>
      </c>
      <c r="N146" s="1">
        <f t="shared" si="54"/>
        <v>375.49640895648497</v>
      </c>
      <c r="O146" s="1">
        <v>88.88</v>
      </c>
      <c r="P146" s="1">
        <f t="shared" si="61"/>
        <v>-1.0024504343951968E-2</v>
      </c>
      <c r="Q146">
        <v>5.83</v>
      </c>
      <c r="R146">
        <f t="shared" si="62"/>
        <v>15.245283018867923</v>
      </c>
      <c r="S146" s="1">
        <f t="shared" si="55"/>
        <v>647.07996406109748</v>
      </c>
      <c r="T146" s="1">
        <v>144.04</v>
      </c>
      <c r="U146" s="1">
        <f t="shared" si="63"/>
        <v>-3.8322873547870229E-2</v>
      </c>
      <c r="V146">
        <v>8.56</v>
      </c>
      <c r="W146">
        <f t="shared" si="64"/>
        <v>16.827102803738317</v>
      </c>
      <c r="X146" s="1">
        <f t="shared" si="56"/>
        <v>729.70370370370415</v>
      </c>
      <c r="Y146" s="1">
        <v>98.51</v>
      </c>
      <c r="Z146" s="1">
        <f t="shared" si="65"/>
        <v>2.4971386952450381E-2</v>
      </c>
      <c r="AA146">
        <v>5.1100000000000003</v>
      </c>
      <c r="AB146">
        <f t="shared" si="66"/>
        <v>19.277886497064578</v>
      </c>
      <c r="AC146" s="1">
        <v>832.91399999999999</v>
      </c>
      <c r="AD146">
        <v>20468.8</v>
      </c>
      <c r="AE146">
        <f t="shared" si="67"/>
        <v>24.574926102814935</v>
      </c>
      <c r="AF146">
        <f t="shared" si="68"/>
        <v>3.8189331519190182</v>
      </c>
      <c r="AG146" s="1">
        <v>945.99099999999999</v>
      </c>
      <c r="AH146">
        <v>11063.1</v>
      </c>
      <c r="AI146">
        <f t="shared" si="69"/>
        <v>11.694720140043616</v>
      </c>
      <c r="AJ146">
        <f t="shared" si="70"/>
        <v>2.4481133073008468</v>
      </c>
      <c r="AK146" s="1">
        <v>293.55</v>
      </c>
      <c r="AL146">
        <v>10150.299999999999</v>
      </c>
      <c r="AM146">
        <f t="shared" si="71"/>
        <v>34.577755067279845</v>
      </c>
      <c r="AN146">
        <f t="shared" si="72"/>
        <v>2.5704387062451359</v>
      </c>
      <c r="AO146" s="1">
        <v>147.53200000000001</v>
      </c>
      <c r="AP146">
        <v>4922.5</v>
      </c>
      <c r="AQ146">
        <f t="shared" si="73"/>
        <v>33.365642708022662</v>
      </c>
      <c r="AR146">
        <f t="shared" si="74"/>
        <v>4.317015597765363</v>
      </c>
      <c r="AS146" s="1">
        <v>107.983</v>
      </c>
      <c r="AT146">
        <v>2438.5</v>
      </c>
      <c r="AU146">
        <f t="shared" si="75"/>
        <v>22.582258318439013</v>
      </c>
      <c r="AV146">
        <f t="shared" si="76"/>
        <v>4.3622740742259589</v>
      </c>
      <c r="AX146">
        <f>(D146+I146+N146+S146+X146)/5</f>
        <v>595.54640816103586</v>
      </c>
      <c r="AZ146">
        <f>(H146+M146+R146+W146+AB146)/5</f>
        <v>16.834690523283719</v>
      </c>
      <c r="BB146">
        <f t="shared" si="77"/>
        <v>3.5033549674912647</v>
      </c>
    </row>
    <row r="147" spans="3:54" x14ac:dyDescent="0.3">
      <c r="C147" s="2" t="s">
        <v>615</v>
      </c>
      <c r="D147" s="1">
        <f t="shared" si="52"/>
        <v>653.09703456746524</v>
      </c>
      <c r="E147" s="1">
        <v>93.05</v>
      </c>
      <c r="F147" s="1">
        <f t="shared" si="57"/>
        <v>2.154011847065096E-3</v>
      </c>
      <c r="G147">
        <v>5.41</v>
      </c>
      <c r="H147">
        <f t="shared" si="58"/>
        <v>17.199630314232902</v>
      </c>
      <c r="I147" s="1">
        <f t="shared" si="53"/>
        <v>560.80131440900868</v>
      </c>
      <c r="J147" s="1">
        <v>28.33</v>
      </c>
      <c r="K147" s="1">
        <f t="shared" si="59"/>
        <v>-5.2668539325843033E-3</v>
      </c>
      <c r="L147">
        <v>1.85</v>
      </c>
      <c r="M147">
        <f t="shared" si="60"/>
        <v>15.313513513513511</v>
      </c>
      <c r="N147" s="1">
        <f t="shared" si="54"/>
        <v>379.29869032530627</v>
      </c>
      <c r="O147" s="1">
        <v>89.78</v>
      </c>
      <c r="P147" s="1">
        <f t="shared" si="61"/>
        <v>-2.42364960330399E-2</v>
      </c>
      <c r="Q147">
        <v>5.82</v>
      </c>
      <c r="R147">
        <f t="shared" si="62"/>
        <v>15.426116838487973</v>
      </c>
      <c r="S147" s="1">
        <f t="shared" si="55"/>
        <v>672.86612758311014</v>
      </c>
      <c r="T147" s="1">
        <v>149.78</v>
      </c>
      <c r="U147" s="1">
        <f t="shared" si="63"/>
        <v>4.1566103513006603E-3</v>
      </c>
      <c r="V147">
        <v>8.51</v>
      </c>
      <c r="W147">
        <f t="shared" si="64"/>
        <v>17.600470035252645</v>
      </c>
      <c r="X147" s="1">
        <f t="shared" si="56"/>
        <v>711.92592592592632</v>
      </c>
      <c r="Y147" s="1">
        <v>96.11</v>
      </c>
      <c r="Z147" s="1">
        <f t="shared" si="65"/>
        <v>-1.7681929681112041E-2</v>
      </c>
      <c r="AA147">
        <v>5.0999999999999996</v>
      </c>
      <c r="AB147">
        <f t="shared" si="66"/>
        <v>18.845098039215689</v>
      </c>
      <c r="AC147" s="1">
        <v>832.91399999999999</v>
      </c>
      <c r="AD147">
        <v>20447.900000000001</v>
      </c>
      <c r="AE147">
        <f t="shared" si="67"/>
        <v>24.549833476205229</v>
      </c>
      <c r="AF147">
        <f t="shared" si="68"/>
        <v>3.790249742027298</v>
      </c>
      <c r="AG147" s="1">
        <v>945.99099999999999</v>
      </c>
      <c r="AH147">
        <v>11055.1</v>
      </c>
      <c r="AI147">
        <f t="shared" si="69"/>
        <v>11.686263399968922</v>
      </c>
      <c r="AJ147">
        <f t="shared" si="70"/>
        <v>2.4242137140324371</v>
      </c>
      <c r="AK147" s="1">
        <v>293.55</v>
      </c>
      <c r="AL147">
        <v>10144.4</v>
      </c>
      <c r="AM147">
        <f t="shared" si="71"/>
        <v>34.557656276613862</v>
      </c>
      <c r="AN147">
        <f t="shared" si="72"/>
        <v>2.5979771105240332</v>
      </c>
      <c r="AO147" s="1">
        <v>147.77199999999999</v>
      </c>
      <c r="AP147">
        <v>4916.8999999999996</v>
      </c>
      <c r="AQ147">
        <f t="shared" si="73"/>
        <v>33.273556560106108</v>
      </c>
      <c r="AR147">
        <f t="shared" si="74"/>
        <v>4.5014725050336599</v>
      </c>
      <c r="AS147" s="1">
        <v>107.983</v>
      </c>
      <c r="AT147">
        <v>2435.3000000000002</v>
      </c>
      <c r="AU147">
        <f t="shared" si="75"/>
        <v>22.55262402415195</v>
      </c>
      <c r="AV147">
        <f t="shared" si="76"/>
        <v>4.2615883587237713</v>
      </c>
      <c r="AX147">
        <f>(D147+I147+N147+S147+X147)/5</f>
        <v>595.59781856216341</v>
      </c>
      <c r="AZ147">
        <f>(H147+M147+R147+W147+AB147)/5</f>
        <v>16.876965748140542</v>
      </c>
      <c r="BB147">
        <f t="shared" si="77"/>
        <v>3.5151002860682397</v>
      </c>
    </row>
    <row r="148" spans="3:54" x14ac:dyDescent="0.3">
      <c r="C148" s="2" t="s">
        <v>614</v>
      </c>
      <c r="D148" s="1">
        <f t="shared" si="52"/>
        <v>651.69327952272056</v>
      </c>
      <c r="E148" s="1">
        <v>92.85</v>
      </c>
      <c r="F148" s="1">
        <f t="shared" si="57"/>
        <v>-1.2023834858480575E-2</v>
      </c>
      <c r="G148">
        <v>5.4</v>
      </c>
      <c r="H148">
        <f t="shared" si="58"/>
        <v>17.194444444444443</v>
      </c>
      <c r="I148" s="1">
        <f t="shared" si="53"/>
        <v>563.77061187322863</v>
      </c>
      <c r="J148" s="1">
        <v>28.48</v>
      </c>
      <c r="K148" s="1">
        <f t="shared" si="59"/>
        <v>-1.4025245441794398E-3</v>
      </c>
      <c r="L148">
        <v>1.84</v>
      </c>
      <c r="M148">
        <f t="shared" si="60"/>
        <v>15.478260869565217</v>
      </c>
      <c r="N148" s="1">
        <f t="shared" si="54"/>
        <v>388.71989860583017</v>
      </c>
      <c r="O148" s="1">
        <v>92.01</v>
      </c>
      <c r="P148" s="1">
        <f t="shared" si="61"/>
        <v>5.6836812766423161E-3</v>
      </c>
      <c r="Q148">
        <v>5.83</v>
      </c>
      <c r="R148">
        <f t="shared" si="62"/>
        <v>15.782161234991424</v>
      </c>
      <c r="S148" s="1">
        <f t="shared" si="55"/>
        <v>670.08086253369413</v>
      </c>
      <c r="T148" s="1">
        <v>149.16</v>
      </c>
      <c r="U148" s="1">
        <f t="shared" si="63"/>
        <v>5.435781437760645E-2</v>
      </c>
      <c r="V148">
        <v>8.51</v>
      </c>
      <c r="W148">
        <f t="shared" si="64"/>
        <v>17.527614571092833</v>
      </c>
      <c r="X148" s="1">
        <f t="shared" si="56"/>
        <v>724.74074074074122</v>
      </c>
      <c r="Y148" s="1">
        <v>97.84</v>
      </c>
      <c r="Z148" s="1">
        <f t="shared" si="65"/>
        <v>3.6660309387582135E-2</v>
      </c>
      <c r="AA148">
        <v>5.03</v>
      </c>
      <c r="AB148">
        <f t="shared" si="66"/>
        <v>19.451292246520875</v>
      </c>
      <c r="AC148" s="1">
        <v>832.91399999999999</v>
      </c>
      <c r="AD148">
        <v>20433.3</v>
      </c>
      <c r="AE148">
        <f t="shared" si="67"/>
        <v>24.532304655702749</v>
      </c>
      <c r="AF148">
        <f t="shared" si="68"/>
        <v>3.7848054352454081</v>
      </c>
      <c r="AG148" s="1">
        <v>945.99099999999999</v>
      </c>
      <c r="AH148">
        <v>11047.8</v>
      </c>
      <c r="AI148">
        <f t="shared" si="69"/>
        <v>11.678546624650762</v>
      </c>
      <c r="AJ148">
        <f t="shared" si="70"/>
        <v>2.4386596136787415</v>
      </c>
      <c r="AK148" s="1">
        <v>295.738</v>
      </c>
      <c r="AL148">
        <v>10204</v>
      </c>
      <c r="AM148">
        <f t="shared" si="71"/>
        <v>34.503513244831574</v>
      </c>
      <c r="AN148">
        <f t="shared" si="72"/>
        <v>2.6666849647197179</v>
      </c>
      <c r="AO148" s="1">
        <v>147.77199999999999</v>
      </c>
      <c r="AP148">
        <v>4918.8</v>
      </c>
      <c r="AQ148">
        <f t="shared" si="73"/>
        <v>33.286414205668194</v>
      </c>
      <c r="AR148">
        <f t="shared" si="74"/>
        <v>4.4811074896316168</v>
      </c>
      <c r="AS148" s="1">
        <v>107.983</v>
      </c>
      <c r="AT148">
        <v>2432.1999999999998</v>
      </c>
      <c r="AU148">
        <f t="shared" si="75"/>
        <v>22.523915801561355</v>
      </c>
      <c r="AV148">
        <f t="shared" si="76"/>
        <v>4.3438272839404659</v>
      </c>
      <c r="AX148">
        <f>(D148+I148+N148+S148+X148)/5</f>
        <v>599.80107865524292</v>
      </c>
      <c r="AZ148">
        <f>(H148+M148+R148+W148+AB148)/5</f>
        <v>17.086754673322961</v>
      </c>
      <c r="BB148">
        <f t="shared" si="77"/>
        <v>3.5430169574431902</v>
      </c>
    </row>
    <row r="149" spans="3:54" x14ac:dyDescent="0.3">
      <c r="C149" s="2" t="s">
        <v>613</v>
      </c>
      <c r="D149" s="1">
        <f t="shared" si="52"/>
        <v>659.62449552552812</v>
      </c>
      <c r="E149" s="1">
        <v>93.98</v>
      </c>
      <c r="F149" s="1">
        <f t="shared" si="57"/>
        <v>3.6277428602933037E-2</v>
      </c>
      <c r="G149">
        <v>5.44</v>
      </c>
      <c r="H149">
        <f t="shared" si="58"/>
        <v>17.275735294117645</v>
      </c>
      <c r="I149" s="1">
        <f t="shared" si="53"/>
        <v>564.56242453035395</v>
      </c>
      <c r="J149" s="1">
        <v>28.52</v>
      </c>
      <c r="K149" s="1">
        <f t="shared" si="59"/>
        <v>7.5009423294383648E-2</v>
      </c>
      <c r="L149">
        <v>1.83</v>
      </c>
      <c r="M149">
        <f t="shared" si="60"/>
        <v>15.584699453551911</v>
      </c>
      <c r="N149" s="1">
        <f t="shared" si="54"/>
        <v>386.52302492606674</v>
      </c>
      <c r="O149" s="1">
        <v>91.49</v>
      </c>
      <c r="P149" s="1">
        <f t="shared" si="61"/>
        <v>5.8666975237213537E-2</v>
      </c>
      <c r="Q149">
        <v>5.83</v>
      </c>
      <c r="R149">
        <f t="shared" si="62"/>
        <v>15.69296740994854</v>
      </c>
      <c r="S149" s="1">
        <f t="shared" si="55"/>
        <v>635.53459119496995</v>
      </c>
      <c r="T149" s="1">
        <v>141.47</v>
      </c>
      <c r="U149" s="1">
        <f t="shared" si="63"/>
        <v>6.0892388451443624E-2</v>
      </c>
      <c r="V149">
        <v>8.35</v>
      </c>
      <c r="W149">
        <f t="shared" si="64"/>
        <v>16.942514970059882</v>
      </c>
      <c r="X149" s="1">
        <f t="shared" si="56"/>
        <v>699.11111111111154</v>
      </c>
      <c r="Y149" s="1">
        <v>94.38</v>
      </c>
      <c r="Z149" s="1">
        <f t="shared" si="65"/>
        <v>4.6341463414633965E-2</v>
      </c>
      <c r="AA149">
        <v>4.9000000000000004</v>
      </c>
      <c r="AB149">
        <f t="shared" si="66"/>
        <v>19.261224489795914</v>
      </c>
      <c r="AC149" s="1">
        <v>841.03399999999999</v>
      </c>
      <c r="AD149">
        <v>20474.8</v>
      </c>
      <c r="AE149">
        <f t="shared" si="67"/>
        <v>24.34479462185833</v>
      </c>
      <c r="AF149">
        <f t="shared" si="68"/>
        <v>3.8603734991306391</v>
      </c>
      <c r="AG149" s="1">
        <v>945.99099999999999</v>
      </c>
      <c r="AH149">
        <v>11037</v>
      </c>
      <c r="AI149">
        <f t="shared" si="69"/>
        <v>11.667130025549927</v>
      </c>
      <c r="AJ149">
        <f t="shared" si="70"/>
        <v>2.4444743426655791</v>
      </c>
      <c r="AK149" s="1">
        <v>295.738</v>
      </c>
      <c r="AL149">
        <v>10195.1</v>
      </c>
      <c r="AM149">
        <f t="shared" si="71"/>
        <v>34.473419039825792</v>
      </c>
      <c r="AN149">
        <f t="shared" si="72"/>
        <v>2.6539288108993535</v>
      </c>
      <c r="AO149" s="1">
        <v>151.15</v>
      </c>
      <c r="AP149">
        <v>4916.1000000000004</v>
      </c>
      <c r="AQ149">
        <f t="shared" si="73"/>
        <v>32.524644392987099</v>
      </c>
      <c r="AR149">
        <f t="shared" si="74"/>
        <v>4.3496248042147228</v>
      </c>
      <c r="AS149" s="1">
        <v>107.988</v>
      </c>
      <c r="AT149">
        <v>2464.1</v>
      </c>
      <c r="AU149">
        <f t="shared" si="75"/>
        <v>22.818276104752378</v>
      </c>
      <c r="AV149">
        <f t="shared" si="76"/>
        <v>4.1361582078649404</v>
      </c>
      <c r="AX149">
        <f>(D149+I149+N149+S149+X149)/5</f>
        <v>589.07112945760605</v>
      </c>
      <c r="AZ149">
        <f>(H149+M149+R149+W149+AB149)/5</f>
        <v>16.951428323494781</v>
      </c>
      <c r="BB149">
        <f t="shared" si="77"/>
        <v>3.4889119329550469</v>
      </c>
    </row>
    <row r="150" spans="3:54" x14ac:dyDescent="0.3">
      <c r="C150" s="2" t="s">
        <v>612</v>
      </c>
      <c r="D150" s="1">
        <f t="shared" si="52"/>
        <v>636.53272503947801</v>
      </c>
      <c r="E150" s="1">
        <v>90.69</v>
      </c>
      <c r="F150" s="1">
        <f t="shared" si="57"/>
        <v>3.8355850698419847E-2</v>
      </c>
      <c r="G150">
        <v>5.43</v>
      </c>
      <c r="H150">
        <f t="shared" si="58"/>
        <v>16.701657458563535</v>
      </c>
      <c r="I150" s="1">
        <f t="shared" si="53"/>
        <v>525.1697448383693</v>
      </c>
      <c r="J150" s="1">
        <v>26.53</v>
      </c>
      <c r="K150" s="1">
        <f t="shared" si="59"/>
        <v>1.220908050362457E-2</v>
      </c>
      <c r="L150">
        <v>1.83</v>
      </c>
      <c r="M150">
        <f t="shared" si="60"/>
        <v>14.497267759562842</v>
      </c>
      <c r="N150" s="1">
        <f t="shared" si="54"/>
        <v>365.1035065483735</v>
      </c>
      <c r="O150" s="1">
        <v>86.42</v>
      </c>
      <c r="P150" s="1">
        <f t="shared" si="61"/>
        <v>1.4319248826291098E-2</v>
      </c>
      <c r="Q150">
        <v>5.83</v>
      </c>
      <c r="R150">
        <f t="shared" si="62"/>
        <v>14.823327615780446</v>
      </c>
      <c r="S150" s="1">
        <f t="shared" si="55"/>
        <v>599.05660377358618</v>
      </c>
      <c r="T150" s="1">
        <v>133.35</v>
      </c>
      <c r="U150" s="1">
        <f t="shared" si="63"/>
        <v>2.4508297480024588E-2</v>
      </c>
      <c r="V150">
        <v>8.33</v>
      </c>
      <c r="W150">
        <f t="shared" si="64"/>
        <v>16.008403361344538</v>
      </c>
      <c r="X150" s="1">
        <f t="shared" si="56"/>
        <v>668.14814814814872</v>
      </c>
      <c r="Y150" s="1">
        <v>90.2</v>
      </c>
      <c r="Z150" s="1">
        <f t="shared" si="65"/>
        <v>6.921187765126291E-3</v>
      </c>
      <c r="AA150">
        <v>4.8899999999999997</v>
      </c>
      <c r="AB150">
        <f t="shared" si="66"/>
        <v>18.445807770961146</v>
      </c>
      <c r="AC150" s="1">
        <v>841.03399999999999</v>
      </c>
      <c r="AD150">
        <v>20434.8</v>
      </c>
      <c r="AE150">
        <f t="shared" si="67"/>
        <v>24.297234118953572</v>
      </c>
      <c r="AF150">
        <f t="shared" si="68"/>
        <v>3.7325236097245877</v>
      </c>
      <c r="AG150" s="1">
        <v>955.86699999999996</v>
      </c>
      <c r="AH150">
        <v>11053.3</v>
      </c>
      <c r="AI150">
        <f t="shared" si="69"/>
        <v>11.563638037509403</v>
      </c>
      <c r="AJ150">
        <f t="shared" si="70"/>
        <v>2.2942606741877993</v>
      </c>
      <c r="AK150" s="1">
        <v>295.738</v>
      </c>
      <c r="AL150">
        <v>10191.4</v>
      </c>
      <c r="AM150">
        <f t="shared" si="71"/>
        <v>34.460907965834622</v>
      </c>
      <c r="AN150">
        <f t="shared" si="72"/>
        <v>2.5077690955119025</v>
      </c>
      <c r="AO150" s="1">
        <v>151.15</v>
      </c>
      <c r="AP150">
        <v>4911.2</v>
      </c>
      <c r="AQ150">
        <f t="shared" si="73"/>
        <v>32.492226265299372</v>
      </c>
      <c r="AR150">
        <f t="shared" si="74"/>
        <v>4.1040585803876848</v>
      </c>
      <c r="AS150" s="1">
        <v>107.988</v>
      </c>
      <c r="AT150">
        <v>2461.1</v>
      </c>
      <c r="AU150">
        <f t="shared" si="75"/>
        <v>22.790495240211875</v>
      </c>
      <c r="AV150">
        <f t="shared" si="76"/>
        <v>3.9577902563894196</v>
      </c>
      <c r="AX150">
        <f>(D150+I150+N150+S150+X150)/5</f>
        <v>558.80214566959114</v>
      </c>
      <c r="AZ150">
        <f>(H150+M150+R150+W150+AB150)/5</f>
        <v>16.0952927932425</v>
      </c>
      <c r="BB150">
        <f t="shared" si="77"/>
        <v>3.3192804432402787</v>
      </c>
    </row>
    <row r="151" spans="3:54" x14ac:dyDescent="0.3">
      <c r="C151" s="2" t="s">
        <v>611</v>
      </c>
      <c r="D151" s="1">
        <f t="shared" si="52"/>
        <v>613.01982804000454</v>
      </c>
      <c r="E151" s="1">
        <v>87.34</v>
      </c>
      <c r="F151" s="1">
        <f t="shared" si="57"/>
        <v>2.4516129032258194E-2</v>
      </c>
      <c r="G151">
        <v>5.42</v>
      </c>
      <c r="H151">
        <f t="shared" si="58"/>
        <v>16.11439114391144</v>
      </c>
      <c r="I151" s="1">
        <f t="shared" si="53"/>
        <v>518.83524358136674</v>
      </c>
      <c r="J151" s="1">
        <v>26.21</v>
      </c>
      <c r="K151" s="1">
        <f t="shared" si="59"/>
        <v>1.9844357976653848E-2</v>
      </c>
      <c r="L151">
        <v>1.84</v>
      </c>
      <c r="M151">
        <f t="shared" si="60"/>
        <v>14.244565217391305</v>
      </c>
      <c r="N151" s="1">
        <f t="shared" si="54"/>
        <v>359.9493029150824</v>
      </c>
      <c r="O151" s="1">
        <v>85.2</v>
      </c>
      <c r="P151" s="1">
        <f t="shared" si="61"/>
        <v>3.0977734753146136E-2</v>
      </c>
      <c r="Q151">
        <v>5.85</v>
      </c>
      <c r="R151">
        <f t="shared" si="62"/>
        <v>14.564102564102566</v>
      </c>
      <c r="S151" s="1">
        <f t="shared" si="55"/>
        <v>584.72596585804251</v>
      </c>
      <c r="T151" s="1">
        <v>130.16</v>
      </c>
      <c r="U151" s="1">
        <f t="shared" si="63"/>
        <v>5.1203359715716434E-2</v>
      </c>
      <c r="V151">
        <v>8.33</v>
      </c>
      <c r="W151">
        <f t="shared" si="64"/>
        <v>15.625450180072029</v>
      </c>
      <c r="X151" s="1">
        <f t="shared" si="56"/>
        <v>663.555555555556</v>
      </c>
      <c r="Y151" s="1">
        <v>89.58</v>
      </c>
      <c r="Z151" s="1">
        <f t="shared" si="65"/>
        <v>2.8473019517795795E-2</v>
      </c>
      <c r="AA151">
        <v>4.9000000000000004</v>
      </c>
      <c r="AB151">
        <f t="shared" si="66"/>
        <v>18.281632653061223</v>
      </c>
      <c r="AC151" s="1">
        <v>841.03399999999999</v>
      </c>
      <c r="AD151">
        <v>20418.2</v>
      </c>
      <c r="AE151">
        <f t="shared" si="67"/>
        <v>24.277496510248099</v>
      </c>
      <c r="AF151">
        <f t="shared" si="68"/>
        <v>3.5975702833746364</v>
      </c>
      <c r="AG151" s="1">
        <v>955.86699999999996</v>
      </c>
      <c r="AH151">
        <v>11081.2</v>
      </c>
      <c r="AI151">
        <f t="shared" si="69"/>
        <v>11.592826198623868</v>
      </c>
      <c r="AJ151">
        <f t="shared" si="70"/>
        <v>2.2608809578385012</v>
      </c>
      <c r="AK151" s="1">
        <v>295.738</v>
      </c>
      <c r="AL151">
        <v>10211</v>
      </c>
      <c r="AM151">
        <f t="shared" si="71"/>
        <v>34.527182844274321</v>
      </c>
      <c r="AN151">
        <f t="shared" si="72"/>
        <v>2.4676209577906181</v>
      </c>
      <c r="AO151" s="1">
        <v>151.15</v>
      </c>
      <c r="AP151">
        <v>4918.8999999999996</v>
      </c>
      <c r="AQ151">
        <f t="shared" si="73"/>
        <v>32.543169037380082</v>
      </c>
      <c r="AR151">
        <f t="shared" si="74"/>
        <v>3.9996104820183378</v>
      </c>
      <c r="AS151" s="1">
        <v>107.988</v>
      </c>
      <c r="AT151">
        <v>2456.6999999999998</v>
      </c>
      <c r="AU151">
        <f t="shared" si="75"/>
        <v>22.749749972219135</v>
      </c>
      <c r="AV151">
        <f t="shared" si="76"/>
        <v>3.9376256930028086</v>
      </c>
      <c r="AX151">
        <f>(D151+I151+N151+S151+X151)/5</f>
        <v>548.01717919001044</v>
      </c>
      <c r="AZ151">
        <f>(H151+M151+R151+W151+AB151)/5</f>
        <v>15.766028351707712</v>
      </c>
      <c r="BB151">
        <f t="shared" si="77"/>
        <v>3.2526616748049806</v>
      </c>
    </row>
    <row r="152" spans="3:54" x14ac:dyDescent="0.3">
      <c r="C152" s="2" t="s">
        <v>610</v>
      </c>
      <c r="D152" s="1">
        <f t="shared" si="52"/>
        <v>598.35058782242254</v>
      </c>
      <c r="E152" s="1">
        <v>85.25</v>
      </c>
      <c r="F152" s="1">
        <f t="shared" si="57"/>
        <v>-2.66042475451016E-2</v>
      </c>
      <c r="G152">
        <v>5.43</v>
      </c>
      <c r="H152">
        <f t="shared" si="58"/>
        <v>15.699815837937386</v>
      </c>
      <c r="I152" s="1">
        <f t="shared" si="53"/>
        <v>508.73963220301886</v>
      </c>
      <c r="J152" s="1">
        <v>25.7</v>
      </c>
      <c r="K152" s="1">
        <f t="shared" si="59"/>
        <v>-3.9252336448598157E-2</v>
      </c>
      <c r="L152">
        <v>1.84</v>
      </c>
      <c r="M152">
        <f t="shared" si="60"/>
        <v>13.967391304347824</v>
      </c>
      <c r="N152" s="1">
        <f t="shared" si="54"/>
        <v>349.13392479932406</v>
      </c>
      <c r="O152" s="1">
        <v>82.64</v>
      </c>
      <c r="P152" s="1">
        <f t="shared" si="61"/>
        <v>-2.9933090738349488E-2</v>
      </c>
      <c r="Q152">
        <v>5.85</v>
      </c>
      <c r="R152">
        <f t="shared" si="62"/>
        <v>14.126495726495728</v>
      </c>
      <c r="S152" s="1">
        <f t="shared" si="55"/>
        <v>556.24438454627239</v>
      </c>
      <c r="T152" s="1">
        <v>123.82</v>
      </c>
      <c r="U152" s="1">
        <f t="shared" si="63"/>
        <v>-2.9547770201426515E-2</v>
      </c>
      <c r="V152">
        <v>8.3699999999999992</v>
      </c>
      <c r="W152">
        <f t="shared" si="64"/>
        <v>14.793309438470729</v>
      </c>
      <c r="X152" s="1">
        <f t="shared" si="56"/>
        <v>645.18518518518556</v>
      </c>
      <c r="Y152" s="1">
        <v>87.1</v>
      </c>
      <c r="Z152" s="1">
        <f t="shared" si="65"/>
        <v>-1.0339734121122768E-2</v>
      </c>
      <c r="AA152">
        <v>4.9000000000000004</v>
      </c>
      <c r="AB152">
        <f t="shared" si="66"/>
        <v>17.77551020408163</v>
      </c>
      <c r="AC152" s="1">
        <v>841.03399999999999</v>
      </c>
      <c r="AD152">
        <v>20418.099999999999</v>
      </c>
      <c r="AE152">
        <f t="shared" si="67"/>
        <v>24.277377608990836</v>
      </c>
      <c r="AF152">
        <f t="shared" si="68"/>
        <v>3.5114995273801188</v>
      </c>
      <c r="AG152" s="1">
        <v>955.86699999999996</v>
      </c>
      <c r="AH152">
        <v>11082.3</v>
      </c>
      <c r="AI152">
        <f t="shared" si="69"/>
        <v>11.593976986338058</v>
      </c>
      <c r="AJ152">
        <f t="shared" si="70"/>
        <v>2.2166681916208728</v>
      </c>
      <c r="AK152" s="1">
        <v>295.738</v>
      </c>
      <c r="AL152">
        <v>10207.799999999999</v>
      </c>
      <c r="AM152">
        <f t="shared" si="71"/>
        <v>34.516362455957633</v>
      </c>
      <c r="AN152">
        <f t="shared" si="72"/>
        <v>2.3942267991144028</v>
      </c>
      <c r="AO152" s="1">
        <v>153.07499999999999</v>
      </c>
      <c r="AP152">
        <v>4933.3999999999996</v>
      </c>
      <c r="AQ152">
        <f t="shared" si="73"/>
        <v>32.228646088518701</v>
      </c>
      <c r="AR152">
        <f t="shared" si="74"/>
        <v>3.8419237240037294</v>
      </c>
      <c r="AS152" s="1">
        <v>107.988</v>
      </c>
      <c r="AT152">
        <v>2451.1999999999998</v>
      </c>
      <c r="AU152">
        <f t="shared" si="75"/>
        <v>22.698818387228208</v>
      </c>
      <c r="AV152">
        <f t="shared" si="76"/>
        <v>3.8372041449086165</v>
      </c>
      <c r="AX152">
        <f>(D152+I152+N152+S152+X152)/5</f>
        <v>531.53074291124472</v>
      </c>
      <c r="AZ152">
        <f>(H152+M152+R152+W152+AB152)/5</f>
        <v>15.27250450226666</v>
      </c>
      <c r="BB152">
        <f t="shared" si="77"/>
        <v>3.160304477405548</v>
      </c>
    </row>
    <row r="153" spans="3:54" x14ac:dyDescent="0.3">
      <c r="C153" s="2" t="s">
        <v>609</v>
      </c>
      <c r="D153" s="1">
        <f t="shared" si="52"/>
        <v>614.70433409369809</v>
      </c>
      <c r="E153" s="1">
        <v>87.58</v>
      </c>
      <c r="F153" s="1">
        <f t="shared" si="57"/>
        <v>-1.3516557783284533E-2</v>
      </c>
      <c r="G153">
        <v>5.43</v>
      </c>
      <c r="H153">
        <f t="shared" si="58"/>
        <v>16.128913443830573</v>
      </c>
      <c r="I153" s="1">
        <f t="shared" si="53"/>
        <v>529.52471445255856</v>
      </c>
      <c r="J153" s="1">
        <v>26.75</v>
      </c>
      <c r="K153" s="1">
        <f t="shared" si="59"/>
        <v>-1.1202389843166793E-3</v>
      </c>
      <c r="L153">
        <v>1.84</v>
      </c>
      <c r="M153">
        <f t="shared" si="60"/>
        <v>14.538043478260869</v>
      </c>
      <c r="N153" s="1">
        <f t="shared" si="54"/>
        <v>359.90705534431771</v>
      </c>
      <c r="O153" s="1">
        <v>85.19</v>
      </c>
      <c r="P153" s="1">
        <f t="shared" si="61"/>
        <v>1.3081222499702561E-2</v>
      </c>
      <c r="Q153">
        <v>5.86</v>
      </c>
      <c r="R153">
        <f t="shared" si="62"/>
        <v>14.53754266211604</v>
      </c>
      <c r="S153" s="1">
        <f t="shared" si="55"/>
        <v>573.18059299191486</v>
      </c>
      <c r="T153" s="1">
        <v>127.59</v>
      </c>
      <c r="U153" s="1">
        <f t="shared" si="63"/>
        <v>-1.808527012467287E-2</v>
      </c>
      <c r="V153">
        <v>8.5399999999999991</v>
      </c>
      <c r="W153">
        <f t="shared" si="64"/>
        <v>14.940281030444966</v>
      </c>
      <c r="X153" s="1">
        <f t="shared" si="56"/>
        <v>651.92592592592644</v>
      </c>
      <c r="Y153" s="1">
        <v>88.01</v>
      </c>
      <c r="Z153" s="1">
        <f t="shared" si="65"/>
        <v>-5.5367231638417946E-3</v>
      </c>
      <c r="AA153">
        <v>4.9000000000000004</v>
      </c>
      <c r="AB153">
        <f t="shared" si="66"/>
        <v>17.961224489795917</v>
      </c>
      <c r="AC153" s="1">
        <v>841.03399999999999</v>
      </c>
      <c r="AD153">
        <v>20413</v>
      </c>
      <c r="AE153">
        <f t="shared" si="67"/>
        <v>24.271313644870482</v>
      </c>
      <c r="AF153">
        <f t="shared" si="68"/>
        <v>3.6083749434184096</v>
      </c>
      <c r="AG153" s="1">
        <v>955.86699999999996</v>
      </c>
      <c r="AH153">
        <v>11080.2</v>
      </c>
      <c r="AI153">
        <f t="shared" si="69"/>
        <v>11.591780027974604</v>
      </c>
      <c r="AJ153">
        <f t="shared" si="70"/>
        <v>2.3076697397158896</v>
      </c>
      <c r="AK153" s="1">
        <v>295.738</v>
      </c>
      <c r="AL153">
        <v>10214.6</v>
      </c>
      <c r="AM153">
        <f t="shared" si="71"/>
        <v>34.539355781130595</v>
      </c>
      <c r="AN153">
        <f t="shared" si="72"/>
        <v>2.4664617527852291</v>
      </c>
      <c r="AO153" s="1">
        <v>153.07499999999999</v>
      </c>
      <c r="AP153">
        <v>4983.1000000000004</v>
      </c>
      <c r="AQ153">
        <f t="shared" si="73"/>
        <v>32.553323534215259</v>
      </c>
      <c r="AR153">
        <f t="shared" si="74"/>
        <v>3.9194154743031442</v>
      </c>
      <c r="AS153" s="1">
        <v>107.988</v>
      </c>
      <c r="AT153">
        <v>2448</v>
      </c>
      <c r="AU153">
        <f t="shared" si="75"/>
        <v>22.669185465051672</v>
      </c>
      <c r="AV153">
        <f t="shared" si="76"/>
        <v>3.8823626960784314</v>
      </c>
      <c r="AX153">
        <f>(D153+I153+N153+S153+X153)/5</f>
        <v>545.84852456168323</v>
      </c>
      <c r="AZ153">
        <f>(H153+M153+R153+W153+AB153)/5</f>
        <v>15.621201020889675</v>
      </c>
      <c r="BB153">
        <f t="shared" si="77"/>
        <v>3.236856921260221</v>
      </c>
    </row>
    <row r="154" spans="3:54" x14ac:dyDescent="0.3">
      <c r="C154" s="2" t="s">
        <v>608</v>
      </c>
      <c r="D154" s="1">
        <f t="shared" si="52"/>
        <v>623.1268643621662</v>
      </c>
      <c r="E154" s="1">
        <v>88.78</v>
      </c>
      <c r="F154" s="1">
        <f t="shared" si="57"/>
        <v>2.7784209307710084E-2</v>
      </c>
      <c r="G154">
        <v>5.43</v>
      </c>
      <c r="H154">
        <f t="shared" si="58"/>
        <v>16.349907918968693</v>
      </c>
      <c r="I154" s="1">
        <f t="shared" si="53"/>
        <v>530.11857394540255</v>
      </c>
      <c r="J154" s="1">
        <v>26.78</v>
      </c>
      <c r="K154" s="1">
        <f t="shared" si="59"/>
        <v>5.2552552552553866E-3</v>
      </c>
      <c r="L154">
        <v>1.84</v>
      </c>
      <c r="M154">
        <f t="shared" si="60"/>
        <v>14.554347826086957</v>
      </c>
      <c r="N154" s="1">
        <f t="shared" si="54"/>
        <v>355.25982256020285</v>
      </c>
      <c r="O154" s="1">
        <v>84.09</v>
      </c>
      <c r="P154" s="1">
        <f t="shared" si="61"/>
        <v>1.1791601491998538E-2</v>
      </c>
      <c r="Q154">
        <v>5.87</v>
      </c>
      <c r="R154">
        <f t="shared" si="62"/>
        <v>14.325383304940376</v>
      </c>
      <c r="S154" s="1">
        <f t="shared" si="55"/>
        <v>583.737646001798</v>
      </c>
      <c r="T154" s="1">
        <v>129.94</v>
      </c>
      <c r="U154" s="1">
        <f t="shared" si="63"/>
        <v>-2.079879427279574E-2</v>
      </c>
      <c r="V154">
        <v>8.5299999999999994</v>
      </c>
      <c r="W154">
        <f t="shared" si="64"/>
        <v>15.233294255568582</v>
      </c>
      <c r="X154" s="1">
        <f t="shared" si="56"/>
        <v>655.55555555555611</v>
      </c>
      <c r="Y154" s="1">
        <v>88.5</v>
      </c>
      <c r="Z154" s="1">
        <f t="shared" si="65"/>
        <v>-3.699673558215455E-2</v>
      </c>
      <c r="AA154">
        <v>4.9000000000000004</v>
      </c>
      <c r="AB154">
        <f t="shared" si="66"/>
        <v>18.061224489795919</v>
      </c>
      <c r="AC154" s="1">
        <v>841.03399999999999</v>
      </c>
      <c r="AD154">
        <v>20420</v>
      </c>
      <c r="AE154">
        <f t="shared" si="67"/>
        <v>24.279636732878814</v>
      </c>
      <c r="AF154">
        <f t="shared" si="68"/>
        <v>3.6565621214495594</v>
      </c>
      <c r="AG154" s="1">
        <v>955.86699999999996</v>
      </c>
      <c r="AH154">
        <v>11076.1</v>
      </c>
      <c r="AI154">
        <f t="shared" si="69"/>
        <v>11.587490728312622</v>
      </c>
      <c r="AJ154">
        <f t="shared" si="70"/>
        <v>2.3111129603380252</v>
      </c>
      <c r="AK154" s="1">
        <v>295.738</v>
      </c>
      <c r="AL154">
        <v>10219.1</v>
      </c>
      <c r="AM154">
        <f t="shared" si="71"/>
        <v>34.554571952200938</v>
      </c>
      <c r="AN154">
        <f t="shared" si="72"/>
        <v>2.4335419381354519</v>
      </c>
      <c r="AO154" s="1">
        <v>153.07499999999999</v>
      </c>
      <c r="AP154">
        <v>4979.3999999999996</v>
      </c>
      <c r="AQ154">
        <f t="shared" si="73"/>
        <v>32.529152376286135</v>
      </c>
      <c r="AR154">
        <f t="shared" si="74"/>
        <v>3.9945707314134231</v>
      </c>
      <c r="AS154" s="1">
        <v>107.988</v>
      </c>
      <c r="AT154">
        <v>2450.9</v>
      </c>
      <c r="AU154">
        <f t="shared" si="75"/>
        <v>22.696040300774161</v>
      </c>
      <c r="AV154">
        <f t="shared" si="76"/>
        <v>3.899358602962177</v>
      </c>
      <c r="AX154">
        <f>(D154+I154+N154+S154+X154)/5</f>
        <v>549.55969248502515</v>
      </c>
      <c r="AZ154">
        <f>(H154+M154+R154+W154+AB154)/5</f>
        <v>15.704831559072105</v>
      </c>
      <c r="BB154">
        <f t="shared" si="77"/>
        <v>3.2590292708597275</v>
      </c>
    </row>
    <row r="155" spans="3:54" x14ac:dyDescent="0.3">
      <c r="C155" s="2" t="s">
        <v>607</v>
      </c>
      <c r="D155" s="1">
        <f t="shared" si="52"/>
        <v>606.28180382522999</v>
      </c>
      <c r="E155" s="1">
        <v>86.38</v>
      </c>
      <c r="F155" s="1">
        <f t="shared" si="57"/>
        <v>4.1099192479209234E-2</v>
      </c>
      <c r="G155">
        <v>5.41</v>
      </c>
      <c r="H155">
        <f t="shared" si="58"/>
        <v>15.966728280961181</v>
      </c>
      <c r="I155" s="1">
        <f t="shared" si="53"/>
        <v>527.34722964546381</v>
      </c>
      <c r="J155" s="1">
        <v>26.64</v>
      </c>
      <c r="K155" s="1">
        <f t="shared" si="59"/>
        <v>2.8968713789107703E-2</v>
      </c>
      <c r="L155">
        <v>1.84</v>
      </c>
      <c r="M155">
        <f t="shared" si="60"/>
        <v>14.478260869565217</v>
      </c>
      <c r="N155" s="1">
        <f t="shared" si="54"/>
        <v>351.11956062526411</v>
      </c>
      <c r="O155" s="1">
        <v>83.11</v>
      </c>
      <c r="P155" s="1">
        <f t="shared" si="61"/>
        <v>-1.0595238095238102E-2</v>
      </c>
      <c r="Q155">
        <v>5.85</v>
      </c>
      <c r="R155">
        <f t="shared" si="62"/>
        <v>14.206837606837608</v>
      </c>
      <c r="S155" s="1">
        <f t="shared" si="55"/>
        <v>596.13656783468207</v>
      </c>
      <c r="T155" s="1">
        <v>132.69999999999999</v>
      </c>
      <c r="U155" s="1">
        <f t="shared" si="63"/>
        <v>1.8184608302002525E-2</v>
      </c>
      <c r="V155">
        <v>8.5500000000000007</v>
      </c>
      <c r="W155">
        <f t="shared" si="64"/>
        <v>15.520467836257307</v>
      </c>
      <c r="X155" s="1">
        <f t="shared" si="56"/>
        <v>680.74074074074133</v>
      </c>
      <c r="Y155" s="1">
        <v>91.9</v>
      </c>
      <c r="Z155" s="1">
        <f t="shared" si="65"/>
        <v>-1.5743814929848998E-2</v>
      </c>
      <c r="AA155">
        <v>4.8899999999999997</v>
      </c>
      <c r="AB155">
        <f t="shared" si="66"/>
        <v>18.793456032719838</v>
      </c>
      <c r="AC155" s="1">
        <v>841.03399999999999</v>
      </c>
      <c r="AD155">
        <v>20400.7</v>
      </c>
      <c r="AE155">
        <f t="shared" si="67"/>
        <v>24.256688790227269</v>
      </c>
      <c r="AF155">
        <f t="shared" si="68"/>
        <v>3.5610796158955327</v>
      </c>
      <c r="AG155" s="1">
        <v>955.86699999999996</v>
      </c>
      <c r="AH155">
        <v>11064.5</v>
      </c>
      <c r="AI155">
        <f t="shared" si="69"/>
        <v>11.57535514878116</v>
      </c>
      <c r="AJ155">
        <f t="shared" si="70"/>
        <v>2.3014412653079668</v>
      </c>
      <c r="AK155" s="1">
        <v>295.738</v>
      </c>
      <c r="AL155">
        <v>10215.5</v>
      </c>
      <c r="AM155">
        <f t="shared" si="71"/>
        <v>34.542399015344664</v>
      </c>
      <c r="AN155">
        <f t="shared" si="72"/>
        <v>2.4060286016347705</v>
      </c>
      <c r="AO155" s="1">
        <v>153.07499999999999</v>
      </c>
      <c r="AP155">
        <v>4984.5</v>
      </c>
      <c r="AQ155">
        <f t="shared" si="73"/>
        <v>32.562469377756003</v>
      </c>
      <c r="AR155">
        <f t="shared" si="74"/>
        <v>4.0752437556424912</v>
      </c>
      <c r="AS155" s="1">
        <v>107.988</v>
      </c>
      <c r="AT155">
        <v>2447.8000000000002</v>
      </c>
      <c r="AU155">
        <f t="shared" si="75"/>
        <v>22.66733340741564</v>
      </c>
      <c r="AV155">
        <f t="shared" si="76"/>
        <v>4.0542925075578067</v>
      </c>
      <c r="AX155">
        <f>(D155+I155+N155+S155+X155)/5</f>
        <v>552.32518053427623</v>
      </c>
      <c r="AZ155">
        <f>(H155+M155+R155+W155+AB155)/5</f>
        <v>15.793150125268232</v>
      </c>
      <c r="BB155">
        <f t="shared" si="77"/>
        <v>3.2796171492077129</v>
      </c>
    </row>
    <row r="156" spans="3:54" x14ac:dyDescent="0.3">
      <c r="C156" s="2" t="s">
        <v>606</v>
      </c>
      <c r="D156" s="1">
        <f t="shared" si="52"/>
        <v>582.34778031233316</v>
      </c>
      <c r="E156" s="1">
        <v>82.97</v>
      </c>
      <c r="F156" s="1">
        <f t="shared" si="57"/>
        <v>6.79529183351546E-3</v>
      </c>
      <c r="G156">
        <v>5.41</v>
      </c>
      <c r="H156">
        <f t="shared" si="58"/>
        <v>15.336414048059149</v>
      </c>
      <c r="I156" s="1">
        <f t="shared" si="53"/>
        <v>512.50074232436407</v>
      </c>
      <c r="J156" s="1">
        <v>25.89</v>
      </c>
      <c r="K156" s="1">
        <f t="shared" si="59"/>
        <v>2.7110766847404655E-3</v>
      </c>
      <c r="L156">
        <v>1.83</v>
      </c>
      <c r="M156">
        <f t="shared" si="60"/>
        <v>14.147540983606557</v>
      </c>
      <c r="N156" s="1">
        <f t="shared" si="54"/>
        <v>354.87959442332073</v>
      </c>
      <c r="O156" s="1">
        <v>84</v>
      </c>
      <c r="P156" s="1">
        <f t="shared" si="61"/>
        <v>-1.6853932584269593E-2</v>
      </c>
      <c r="Q156">
        <v>5.88</v>
      </c>
      <c r="R156">
        <f t="shared" si="62"/>
        <v>14.285714285714286</v>
      </c>
      <c r="S156" s="1">
        <f t="shared" si="55"/>
        <v>585.48966756514028</v>
      </c>
      <c r="T156" s="1">
        <v>130.33000000000001</v>
      </c>
      <c r="U156" s="1">
        <f t="shared" si="63"/>
        <v>9.2929605823590666E-3</v>
      </c>
      <c r="V156">
        <v>8.57</v>
      </c>
      <c r="W156">
        <f t="shared" si="64"/>
        <v>15.207701283547259</v>
      </c>
      <c r="X156" s="1">
        <f t="shared" si="56"/>
        <v>691.62962962963024</v>
      </c>
      <c r="Y156" s="1">
        <v>93.37</v>
      </c>
      <c r="Z156" s="1">
        <f t="shared" si="65"/>
        <v>2.5255298122323522E-2</v>
      </c>
      <c r="AA156">
        <v>4.88</v>
      </c>
      <c r="AB156">
        <f t="shared" si="66"/>
        <v>19.133196721311478</v>
      </c>
      <c r="AC156" s="1">
        <v>841.03399999999999</v>
      </c>
      <c r="AD156">
        <v>20425.2</v>
      </c>
      <c r="AE156">
        <f t="shared" si="67"/>
        <v>24.285819598256435</v>
      </c>
      <c r="AF156">
        <f t="shared" si="68"/>
        <v>3.4163969498462681</v>
      </c>
      <c r="AG156" s="1">
        <v>955.86699999999996</v>
      </c>
      <c r="AH156">
        <v>11059.1</v>
      </c>
      <c r="AI156">
        <f t="shared" si="69"/>
        <v>11.569705827275135</v>
      </c>
      <c r="AJ156">
        <f t="shared" si="70"/>
        <v>2.2377405602625888</v>
      </c>
      <c r="AK156" s="1">
        <v>295.738</v>
      </c>
      <c r="AL156">
        <v>10216.200000000001</v>
      </c>
      <c r="AM156">
        <f t="shared" si="71"/>
        <v>34.544765975288939</v>
      </c>
      <c r="AN156">
        <f t="shared" si="72"/>
        <v>2.4316274152816115</v>
      </c>
      <c r="AO156" s="1">
        <v>153.02799999999999</v>
      </c>
      <c r="AP156">
        <v>4983.1000000000004</v>
      </c>
      <c r="AQ156">
        <f t="shared" si="73"/>
        <v>32.563321745040128</v>
      </c>
      <c r="AR156">
        <f t="shared" si="74"/>
        <v>4.0023558106399628</v>
      </c>
      <c r="AS156" s="1">
        <v>107.988</v>
      </c>
      <c r="AT156">
        <v>2444.6999999999998</v>
      </c>
      <c r="AU156">
        <f t="shared" si="75"/>
        <v>22.638626514057115</v>
      </c>
      <c r="AV156">
        <f t="shared" si="76"/>
        <v>4.1243668180144812</v>
      </c>
      <c r="AX156">
        <f>(D156+I156+N156+S156+X156)/5</f>
        <v>545.36948285095764</v>
      </c>
      <c r="AZ156">
        <f>(H156+M156+R156+W156+AB156)/5</f>
        <v>15.622113464447745</v>
      </c>
      <c r="BB156">
        <f t="shared" si="77"/>
        <v>3.2424975108089824</v>
      </c>
    </row>
    <row r="157" spans="3:54" x14ac:dyDescent="0.3">
      <c r="C157" s="2" t="s">
        <v>605</v>
      </c>
      <c r="D157" s="1">
        <f t="shared" si="52"/>
        <v>578.41726618704797</v>
      </c>
      <c r="E157" s="1">
        <v>82.41</v>
      </c>
      <c r="F157" s="1">
        <f t="shared" si="57"/>
        <v>4.9999999999998934E-3</v>
      </c>
      <c r="G157">
        <v>5.41</v>
      </c>
      <c r="H157">
        <f t="shared" si="58"/>
        <v>15.232902033271719</v>
      </c>
      <c r="I157" s="1">
        <f t="shared" si="53"/>
        <v>511.11507017439482</v>
      </c>
      <c r="J157" s="1">
        <v>25.82</v>
      </c>
      <c r="K157" s="1">
        <f t="shared" si="59"/>
        <v>2.7866242038216527E-2</v>
      </c>
      <c r="L157">
        <v>1.83</v>
      </c>
      <c r="M157">
        <f t="shared" si="60"/>
        <v>14.109289617486338</v>
      </c>
      <c r="N157" s="1">
        <f t="shared" si="54"/>
        <v>360.96324461343477</v>
      </c>
      <c r="O157" s="1">
        <v>85.44</v>
      </c>
      <c r="P157" s="1">
        <f t="shared" si="61"/>
        <v>-6.1649412585785823E-3</v>
      </c>
      <c r="Q157">
        <v>5.89</v>
      </c>
      <c r="R157">
        <f t="shared" si="62"/>
        <v>14.505942275042445</v>
      </c>
      <c r="S157" s="1">
        <f t="shared" si="55"/>
        <v>580.09883198562534</v>
      </c>
      <c r="T157" s="1">
        <v>129.13</v>
      </c>
      <c r="U157" s="1">
        <f t="shared" si="63"/>
        <v>-3.3602754078730812E-2</v>
      </c>
      <c r="V157">
        <v>8.56</v>
      </c>
      <c r="W157">
        <f t="shared" si="64"/>
        <v>15.085280373831774</v>
      </c>
      <c r="X157" s="1">
        <f t="shared" si="56"/>
        <v>674.59259259259318</v>
      </c>
      <c r="Y157" s="1">
        <v>91.07</v>
      </c>
      <c r="Z157" s="1">
        <f t="shared" si="65"/>
        <v>3.5239286120268165E-2</v>
      </c>
      <c r="AA157">
        <v>4.87</v>
      </c>
      <c r="AB157">
        <f t="shared" si="66"/>
        <v>18.700205338809035</v>
      </c>
      <c r="AC157" s="1">
        <v>841.03399999999999</v>
      </c>
      <c r="AD157">
        <v>20435.2</v>
      </c>
      <c r="AE157">
        <f t="shared" si="67"/>
        <v>24.297709723982621</v>
      </c>
      <c r="AF157">
        <f t="shared" si="68"/>
        <v>3.3916776904556842</v>
      </c>
      <c r="AG157" s="1">
        <v>955.86699999999996</v>
      </c>
      <c r="AH157">
        <v>11085.7</v>
      </c>
      <c r="AI157">
        <f t="shared" si="69"/>
        <v>11.597533966545557</v>
      </c>
      <c r="AJ157">
        <f t="shared" si="70"/>
        <v>2.2263353635764993</v>
      </c>
      <c r="AK157" s="1">
        <v>295.738</v>
      </c>
      <c r="AL157">
        <v>10219.9</v>
      </c>
      <c r="AM157">
        <f t="shared" si="71"/>
        <v>34.557277049280103</v>
      </c>
      <c r="AN157">
        <f t="shared" si="72"/>
        <v>2.472417021692972</v>
      </c>
      <c r="AO157" s="1">
        <v>153.02799999999999</v>
      </c>
      <c r="AP157">
        <v>4987.5</v>
      </c>
      <c r="AQ157">
        <f t="shared" si="73"/>
        <v>32.59207465300468</v>
      </c>
      <c r="AR157">
        <f t="shared" si="74"/>
        <v>3.9620061433583955</v>
      </c>
      <c r="AS157" s="1">
        <v>107.988</v>
      </c>
      <c r="AT157">
        <v>2442.6</v>
      </c>
      <c r="AU157">
        <f t="shared" si="75"/>
        <v>22.619179908878763</v>
      </c>
      <c r="AV157">
        <f t="shared" si="76"/>
        <v>4.0262290837632033</v>
      </c>
      <c r="AX157">
        <f>(D157+I157+N157+S157+X157)/5</f>
        <v>541.03740111061927</v>
      </c>
      <c r="AZ157">
        <f>(H157+M157+R157+W157+AB157)/5</f>
        <v>15.526723927688261</v>
      </c>
      <c r="BB157">
        <f t="shared" si="77"/>
        <v>3.215733060569351</v>
      </c>
    </row>
    <row r="158" spans="3:54" x14ac:dyDescent="0.3">
      <c r="C158" s="2" t="s">
        <v>604</v>
      </c>
      <c r="D158" s="1">
        <f t="shared" si="52"/>
        <v>575.53956834532141</v>
      </c>
      <c r="E158" s="1">
        <v>82</v>
      </c>
      <c r="F158" s="1">
        <f t="shared" si="57"/>
        <v>-4.3508690073486567E-2</v>
      </c>
      <c r="G158">
        <v>5.41</v>
      </c>
      <c r="H158">
        <f t="shared" si="58"/>
        <v>15.157116451016636</v>
      </c>
      <c r="I158" s="1">
        <f t="shared" si="53"/>
        <v>497.25834867470172</v>
      </c>
      <c r="J158" s="1">
        <v>25.12</v>
      </c>
      <c r="K158" s="1">
        <f t="shared" si="59"/>
        <v>-3.9755351681957207E-2</v>
      </c>
      <c r="L158">
        <v>1.84</v>
      </c>
      <c r="M158">
        <f t="shared" si="60"/>
        <v>13.652173913043478</v>
      </c>
      <c r="N158" s="1">
        <f t="shared" si="54"/>
        <v>363.20236586396288</v>
      </c>
      <c r="O158" s="1">
        <v>85.97</v>
      </c>
      <c r="P158" s="1">
        <f t="shared" si="61"/>
        <v>-4.1155476243586842E-2</v>
      </c>
      <c r="Q158">
        <v>5.88</v>
      </c>
      <c r="R158">
        <f t="shared" si="62"/>
        <v>14.620748299319727</v>
      </c>
      <c r="S158" s="1">
        <f t="shared" si="55"/>
        <v>600.26954177897676</v>
      </c>
      <c r="T158" s="1">
        <v>133.62</v>
      </c>
      <c r="U158" s="1">
        <f t="shared" si="63"/>
        <v>-3.7458579455409757E-2</v>
      </c>
      <c r="V158">
        <v>8.5299999999999994</v>
      </c>
      <c r="W158">
        <f t="shared" si="64"/>
        <v>15.664712778429076</v>
      </c>
      <c r="X158" s="1">
        <f t="shared" si="56"/>
        <v>651.62962962963024</v>
      </c>
      <c r="Y158" s="1">
        <v>87.97</v>
      </c>
      <c r="Z158" s="1">
        <f t="shared" si="65"/>
        <v>-5.5811956638402993E-2</v>
      </c>
      <c r="AA158">
        <v>4.8600000000000003</v>
      </c>
      <c r="AB158">
        <f t="shared" si="66"/>
        <v>18.100823045267489</v>
      </c>
      <c r="AC158" s="1">
        <v>841.03399999999999</v>
      </c>
      <c r="AD158">
        <v>20444.400000000001</v>
      </c>
      <c r="AE158">
        <f t="shared" si="67"/>
        <v>24.308648639650716</v>
      </c>
      <c r="AF158">
        <f t="shared" si="68"/>
        <v>3.3732850071413196</v>
      </c>
      <c r="AG158" s="1">
        <v>955.86699999999996</v>
      </c>
      <c r="AH158">
        <v>11101.5</v>
      </c>
      <c r="AI158">
        <f t="shared" si="69"/>
        <v>11.614063462803927</v>
      </c>
      <c r="AJ158">
        <f t="shared" si="70"/>
        <v>2.1628950177903885</v>
      </c>
      <c r="AK158" s="1">
        <v>295.738</v>
      </c>
      <c r="AL158">
        <v>10226.299999999999</v>
      </c>
      <c r="AM158">
        <f t="shared" si="71"/>
        <v>34.578917825913472</v>
      </c>
      <c r="AN158">
        <f t="shared" si="72"/>
        <v>2.4861969490431539</v>
      </c>
      <c r="AO158" s="1">
        <v>153.02799999999999</v>
      </c>
      <c r="AP158">
        <v>4985.2</v>
      </c>
      <c r="AQ158">
        <f t="shared" si="73"/>
        <v>32.577044723841389</v>
      </c>
      <c r="AR158">
        <f t="shared" si="74"/>
        <v>4.1016611891197945</v>
      </c>
      <c r="AS158" s="1">
        <v>107.988</v>
      </c>
      <c r="AT158">
        <v>2440</v>
      </c>
      <c r="AU158">
        <f t="shared" si="75"/>
        <v>22.595103159610328</v>
      </c>
      <c r="AV158">
        <f t="shared" si="76"/>
        <v>3.8933214590163931</v>
      </c>
      <c r="AX158">
        <f>(D158+I158+N158+S158+X158)/5</f>
        <v>537.57989085851864</v>
      </c>
      <c r="AZ158">
        <f>(H158+M158+R158+W158+AB158)/5</f>
        <v>15.439114897415283</v>
      </c>
      <c r="BB158">
        <f t="shared" si="77"/>
        <v>3.2034719244222103</v>
      </c>
    </row>
    <row r="159" spans="3:54" x14ac:dyDescent="0.3">
      <c r="C159" s="2" t="s">
        <v>603</v>
      </c>
      <c r="D159" s="1">
        <f t="shared" si="52"/>
        <v>601.71959992980987</v>
      </c>
      <c r="E159" s="1">
        <v>85.73</v>
      </c>
      <c r="F159" s="1">
        <f t="shared" si="57"/>
        <v>-1.7195918835263058E-2</v>
      </c>
      <c r="G159">
        <v>5.4</v>
      </c>
      <c r="H159">
        <f t="shared" si="58"/>
        <v>15.875925925925925</v>
      </c>
      <c r="I159" s="1">
        <f t="shared" si="53"/>
        <v>517.84547775996009</v>
      </c>
      <c r="J159" s="1">
        <v>26.16</v>
      </c>
      <c r="K159" s="1">
        <f t="shared" si="59"/>
        <v>-4.0704070407040716E-2</v>
      </c>
      <c r="L159">
        <v>1.84</v>
      </c>
      <c r="M159">
        <f t="shared" si="60"/>
        <v>14.217391304347826</v>
      </c>
      <c r="N159" s="1">
        <f t="shared" si="54"/>
        <v>378.7917194761302</v>
      </c>
      <c r="O159" s="1">
        <v>89.66</v>
      </c>
      <c r="P159" s="1">
        <f t="shared" si="61"/>
        <v>-4.993896348906901E-3</v>
      </c>
      <c r="Q159">
        <v>5.87</v>
      </c>
      <c r="R159">
        <f t="shared" si="62"/>
        <v>15.27427597955707</v>
      </c>
      <c r="S159" s="1">
        <f t="shared" si="55"/>
        <v>623.62982929020757</v>
      </c>
      <c r="T159" s="1">
        <v>138.82</v>
      </c>
      <c r="U159" s="1">
        <f t="shared" si="63"/>
        <v>-3.7642980935875259E-2</v>
      </c>
      <c r="V159">
        <v>8.51</v>
      </c>
      <c r="W159">
        <f t="shared" si="64"/>
        <v>16.312573443008226</v>
      </c>
      <c r="X159" s="1">
        <f t="shared" si="56"/>
        <v>690.14814814814883</v>
      </c>
      <c r="Y159" s="1">
        <v>93.17</v>
      </c>
      <c r="Z159" s="1">
        <f t="shared" si="65"/>
        <v>-1.6675461741424757E-2</v>
      </c>
      <c r="AA159">
        <v>4.8499999999999996</v>
      </c>
      <c r="AB159">
        <f t="shared" si="66"/>
        <v>19.210309278350518</v>
      </c>
      <c r="AC159" s="1">
        <v>841.03399999999999</v>
      </c>
      <c r="AD159">
        <v>20404.2</v>
      </c>
      <c r="AE159">
        <f t="shared" si="67"/>
        <v>24.260850334231435</v>
      </c>
      <c r="AF159">
        <f t="shared" si="68"/>
        <v>3.5336766361827467</v>
      </c>
      <c r="AG159" s="1">
        <v>955.86699999999996</v>
      </c>
      <c r="AH159">
        <v>11099.3</v>
      </c>
      <c r="AI159">
        <f t="shared" si="69"/>
        <v>11.611761887375545</v>
      </c>
      <c r="AJ159">
        <f t="shared" si="70"/>
        <v>2.2528880848341788</v>
      </c>
      <c r="AK159" s="1">
        <v>295.738</v>
      </c>
      <c r="AL159">
        <v>10221.9</v>
      </c>
      <c r="AM159">
        <f t="shared" si="71"/>
        <v>34.564039791978033</v>
      </c>
      <c r="AN159">
        <f t="shared" si="72"/>
        <v>2.5940254825423845</v>
      </c>
      <c r="AO159" s="1">
        <v>153.02799999999999</v>
      </c>
      <c r="AP159">
        <v>4980.2</v>
      </c>
      <c r="AQ159">
        <f t="shared" si="73"/>
        <v>32.544370964790758</v>
      </c>
      <c r="AR159">
        <f t="shared" si="74"/>
        <v>4.2655610136139108</v>
      </c>
      <c r="AS159" s="1">
        <v>107.988</v>
      </c>
      <c r="AT159">
        <v>2436.9</v>
      </c>
      <c r="AU159">
        <f t="shared" si="75"/>
        <v>22.566396266251807</v>
      </c>
      <c r="AV159">
        <f t="shared" si="76"/>
        <v>4.1287053059214571</v>
      </c>
      <c r="AX159">
        <f>(D159+I159+N159+S159+X159)/5</f>
        <v>562.42695492085136</v>
      </c>
      <c r="AZ159">
        <f>(H159+M159+R159+W159+AB159)/5</f>
        <v>16.178095186237915</v>
      </c>
      <c r="BB159">
        <f t="shared" si="77"/>
        <v>3.3549713046189362</v>
      </c>
    </row>
    <row r="160" spans="3:54" x14ac:dyDescent="0.3">
      <c r="C160" s="2" t="s">
        <v>602</v>
      </c>
      <c r="D160" s="1">
        <f t="shared" si="52"/>
        <v>612.24776276539501</v>
      </c>
      <c r="E160" s="1">
        <v>87.23</v>
      </c>
      <c r="F160" s="1">
        <f t="shared" si="57"/>
        <v>-2.6776748856409571E-2</v>
      </c>
      <c r="G160">
        <v>5.39</v>
      </c>
      <c r="H160">
        <f t="shared" si="58"/>
        <v>16.183673469387756</v>
      </c>
      <c r="I160" s="1">
        <f t="shared" si="53"/>
        <v>539.81827899518771</v>
      </c>
      <c r="J160" s="1">
        <v>27.27</v>
      </c>
      <c r="K160" s="1">
        <f t="shared" si="59"/>
        <v>-9.4442426443880345E-3</v>
      </c>
      <c r="L160">
        <v>1.83</v>
      </c>
      <c r="M160">
        <f t="shared" si="60"/>
        <v>14.901639344262295</v>
      </c>
      <c r="N160" s="1">
        <f t="shared" si="54"/>
        <v>380.69286016054087</v>
      </c>
      <c r="O160" s="1">
        <v>90.11</v>
      </c>
      <c r="P160" s="1">
        <f t="shared" si="61"/>
        <v>-1.3358151757363435E-2</v>
      </c>
      <c r="Q160">
        <v>5.86</v>
      </c>
      <c r="R160">
        <f t="shared" si="62"/>
        <v>15.377133105802047</v>
      </c>
      <c r="S160" s="1">
        <f t="shared" si="55"/>
        <v>648.02336028751222</v>
      </c>
      <c r="T160" s="1">
        <v>144.25</v>
      </c>
      <c r="U160" s="1">
        <f t="shared" si="63"/>
        <v>-3.4729657387580271E-2</v>
      </c>
      <c r="V160">
        <v>8.49</v>
      </c>
      <c r="W160">
        <f t="shared" si="64"/>
        <v>16.99057714958775</v>
      </c>
      <c r="X160" s="1">
        <f t="shared" si="56"/>
        <v>701.85185185185253</v>
      </c>
      <c r="Y160" s="1">
        <v>94.75</v>
      </c>
      <c r="Z160" s="1">
        <f t="shared" si="65"/>
        <v>-3.5328853593972753E-2</v>
      </c>
      <c r="AA160">
        <v>4.83</v>
      </c>
      <c r="AB160">
        <f t="shared" si="66"/>
        <v>19.616977225672876</v>
      </c>
      <c r="AC160" s="1">
        <v>841.03399999999999</v>
      </c>
      <c r="AD160">
        <v>20384.400000000001</v>
      </c>
      <c r="AE160">
        <f t="shared" si="67"/>
        <v>24.237307885293582</v>
      </c>
      <c r="AF160">
        <f t="shared" si="68"/>
        <v>3.5989970673652398</v>
      </c>
      <c r="AG160" s="1">
        <v>955.86699999999996</v>
      </c>
      <c r="AH160">
        <v>11091.7</v>
      </c>
      <c r="AI160">
        <f t="shared" si="69"/>
        <v>11.60381099044114</v>
      </c>
      <c r="AJ160">
        <f t="shared" si="70"/>
        <v>2.3500899853043262</v>
      </c>
      <c r="AK160" s="1">
        <v>295.738</v>
      </c>
      <c r="AL160">
        <v>10213</v>
      </c>
      <c r="AM160">
        <f t="shared" si="71"/>
        <v>34.533945586972251</v>
      </c>
      <c r="AN160">
        <f t="shared" si="72"/>
        <v>2.6093166728679136</v>
      </c>
      <c r="AO160" s="1">
        <v>153.02799999999999</v>
      </c>
      <c r="AP160">
        <v>4975.2</v>
      </c>
      <c r="AQ160">
        <f t="shared" si="73"/>
        <v>32.511697205740127</v>
      </c>
      <c r="AR160">
        <f t="shared" si="74"/>
        <v>4.4368646486573402</v>
      </c>
      <c r="AS160" s="1">
        <v>107.988</v>
      </c>
      <c r="AT160">
        <v>2433.8000000000002</v>
      </c>
      <c r="AU160">
        <f t="shared" si="75"/>
        <v>22.537689372893286</v>
      </c>
      <c r="AV160">
        <f t="shared" si="76"/>
        <v>4.2040689456816498</v>
      </c>
      <c r="AX160">
        <f>(D160+I160+N160+S160+X160)/5</f>
        <v>576.52682281209775</v>
      </c>
      <c r="AZ160">
        <f>(H160+M160+R160+W160+AB160)/5</f>
        <v>16.614000058942544</v>
      </c>
      <c r="BB160">
        <f t="shared" si="77"/>
        <v>3.4398674639752942</v>
      </c>
    </row>
    <row r="161" spans="3:54" x14ac:dyDescent="0.3">
      <c r="C161" s="2" t="s">
        <v>601</v>
      </c>
      <c r="D161" s="1">
        <f t="shared" si="52"/>
        <v>629.09282330233123</v>
      </c>
      <c r="E161" s="1">
        <v>89.63</v>
      </c>
      <c r="F161" s="1">
        <f t="shared" si="57"/>
        <v>0.10368181258465703</v>
      </c>
      <c r="G161">
        <v>5.39</v>
      </c>
      <c r="H161">
        <f t="shared" si="58"/>
        <v>16.628942486085343</v>
      </c>
      <c r="I161" s="1">
        <f t="shared" si="53"/>
        <v>544.9650612665024</v>
      </c>
      <c r="J161" s="1">
        <v>27.53</v>
      </c>
      <c r="K161" s="1">
        <f t="shared" si="59"/>
        <v>6.1704589278827715E-2</v>
      </c>
      <c r="L161">
        <v>1.83</v>
      </c>
      <c r="M161">
        <f t="shared" si="60"/>
        <v>15.043715846994536</v>
      </c>
      <c r="N161" s="1">
        <f t="shared" si="54"/>
        <v>385.84706379383198</v>
      </c>
      <c r="O161" s="1">
        <v>91.33</v>
      </c>
      <c r="P161" s="1">
        <f t="shared" si="61"/>
        <v>0.11882886193801312</v>
      </c>
      <c r="Q161">
        <v>5.78</v>
      </c>
      <c r="R161">
        <f t="shared" si="62"/>
        <v>15.801038062283736</v>
      </c>
      <c r="S161" s="1">
        <f t="shared" si="55"/>
        <v>671.33872416891381</v>
      </c>
      <c r="T161" s="1">
        <v>149.44</v>
      </c>
      <c r="U161" s="1">
        <f t="shared" si="63"/>
        <v>2.2371211602928209E-2</v>
      </c>
      <c r="V161">
        <v>8.5</v>
      </c>
      <c r="W161">
        <f t="shared" si="64"/>
        <v>17.581176470588236</v>
      </c>
      <c r="X161" s="1">
        <f t="shared" si="56"/>
        <v>727.55555555555634</v>
      </c>
      <c r="Y161" s="1">
        <v>98.22</v>
      </c>
      <c r="Z161" s="1">
        <f t="shared" si="65"/>
        <v>7.3912092718128264E-2</v>
      </c>
      <c r="AA161">
        <v>4.8099999999999996</v>
      </c>
      <c r="AB161">
        <f t="shared" si="66"/>
        <v>20.419958419958423</v>
      </c>
      <c r="AC161" s="1">
        <v>841.03399999999999</v>
      </c>
      <c r="AD161">
        <v>20409.5</v>
      </c>
      <c r="AE161">
        <f t="shared" si="67"/>
        <v>24.267152100866316</v>
      </c>
      <c r="AF161">
        <f t="shared" si="68"/>
        <v>3.6934700712903301</v>
      </c>
      <c r="AG161" s="1">
        <v>955.86699999999996</v>
      </c>
      <c r="AH161">
        <v>11087.4</v>
      </c>
      <c r="AI161">
        <f t="shared" si="69"/>
        <v>11.599312456649304</v>
      </c>
      <c r="AJ161">
        <f t="shared" si="70"/>
        <v>2.3734165367895086</v>
      </c>
      <c r="AK161" s="1">
        <v>295.738</v>
      </c>
      <c r="AL161">
        <v>10214</v>
      </c>
      <c r="AM161">
        <f t="shared" si="71"/>
        <v>34.537326958321216</v>
      </c>
      <c r="AN161">
        <f t="shared" si="72"/>
        <v>2.6443853084002349</v>
      </c>
      <c r="AO161" s="1">
        <v>153.059</v>
      </c>
      <c r="AP161">
        <v>4994.1000000000004</v>
      </c>
      <c r="AQ161">
        <f t="shared" si="73"/>
        <v>32.628594202235739</v>
      </c>
      <c r="AR161">
        <f t="shared" si="74"/>
        <v>4.5800318295588793</v>
      </c>
      <c r="AS161" s="1">
        <v>107.988</v>
      </c>
      <c r="AT161">
        <v>2430.6999999999998</v>
      </c>
      <c r="AU161">
        <f t="shared" si="75"/>
        <v>22.508982479534762</v>
      </c>
      <c r="AV161">
        <f t="shared" si="76"/>
        <v>4.3635912946887734</v>
      </c>
      <c r="AX161">
        <f>(D161+I161+N161+S161+X161)/5</f>
        <v>591.75984561742712</v>
      </c>
      <c r="AZ161">
        <f>(H161+M161+R161+W161+AB161)/5</f>
        <v>17.094966257182055</v>
      </c>
      <c r="BB161">
        <f t="shared" si="77"/>
        <v>3.5309790081455454</v>
      </c>
    </row>
    <row r="162" spans="3:54" x14ac:dyDescent="0.3">
      <c r="C162" s="2" t="s">
        <v>600</v>
      </c>
      <c r="D162" s="1">
        <f t="shared" si="52"/>
        <v>569.99473591857998</v>
      </c>
      <c r="E162" s="1">
        <v>81.209999999999994</v>
      </c>
      <c r="F162" s="1">
        <f t="shared" si="57"/>
        <v>2.576733611216353E-2</v>
      </c>
      <c r="G162">
        <v>5.44</v>
      </c>
      <c r="H162">
        <f t="shared" si="58"/>
        <v>14.928308823529409</v>
      </c>
      <c r="I162" s="1">
        <f t="shared" si="53"/>
        <v>513.2925549814895</v>
      </c>
      <c r="J162" s="1">
        <v>25.93</v>
      </c>
      <c r="K162" s="1">
        <f t="shared" si="59"/>
        <v>4.5564516129032118E-2</v>
      </c>
      <c r="L162">
        <v>1.84</v>
      </c>
      <c r="M162">
        <f t="shared" si="60"/>
        <v>14.092391304347826</v>
      </c>
      <c r="N162" s="1">
        <f t="shared" si="54"/>
        <v>344.86692015209132</v>
      </c>
      <c r="O162" s="1">
        <v>81.63</v>
      </c>
      <c r="P162" s="1">
        <f t="shared" si="61"/>
        <v>1.7180022088600921E-3</v>
      </c>
      <c r="Q162">
        <v>5.51</v>
      </c>
      <c r="R162">
        <f t="shared" si="62"/>
        <v>14.814882032667876</v>
      </c>
      <c r="S162" s="1">
        <f t="shared" si="55"/>
        <v>656.64869721473588</v>
      </c>
      <c r="T162" s="1">
        <v>146.16999999999999</v>
      </c>
      <c r="U162" s="1">
        <f t="shared" si="63"/>
        <v>8.4427628162326629E-2</v>
      </c>
      <c r="V162">
        <v>8.4600000000000009</v>
      </c>
      <c r="W162">
        <f t="shared" si="64"/>
        <v>17.277777777777775</v>
      </c>
      <c r="X162" s="1">
        <f t="shared" si="56"/>
        <v>677.48148148148209</v>
      </c>
      <c r="Y162" s="1">
        <v>91.46</v>
      </c>
      <c r="Z162" s="1">
        <f t="shared" si="65"/>
        <v>4.0855809718902902E-2</v>
      </c>
      <c r="AA162">
        <v>4.71</v>
      </c>
      <c r="AB162">
        <f t="shared" si="66"/>
        <v>19.418259023354565</v>
      </c>
      <c r="AC162" s="1">
        <v>843.00099999999998</v>
      </c>
      <c r="AD162">
        <v>20924.900000000001</v>
      </c>
      <c r="AE162">
        <f t="shared" si="67"/>
        <v>24.821915988237265</v>
      </c>
      <c r="AF162">
        <f t="shared" si="68"/>
        <v>3.2717055378998219</v>
      </c>
      <c r="AG162" s="1">
        <v>955.86699999999996</v>
      </c>
      <c r="AH162">
        <v>11117.5</v>
      </c>
      <c r="AI162">
        <f t="shared" si="69"/>
        <v>11.630802193192149</v>
      </c>
      <c r="AJ162">
        <f t="shared" si="70"/>
        <v>2.2294248985833147</v>
      </c>
      <c r="AK162" s="1">
        <v>296.202</v>
      </c>
      <c r="AL162">
        <v>10245.200000000001</v>
      </c>
      <c r="AM162">
        <f t="shared" si="71"/>
        <v>34.588557808522566</v>
      </c>
      <c r="AN162">
        <f t="shared" si="72"/>
        <v>2.360029014562917</v>
      </c>
      <c r="AO162" s="1">
        <v>153.02199999999999</v>
      </c>
      <c r="AP162">
        <v>5072.7</v>
      </c>
      <c r="AQ162">
        <f t="shared" si="73"/>
        <v>33.15013527466639</v>
      </c>
      <c r="AR162">
        <f t="shared" si="74"/>
        <v>4.4093334397855175</v>
      </c>
      <c r="AS162" s="1">
        <v>108.07899999999999</v>
      </c>
      <c r="AT162">
        <v>2429.4</v>
      </c>
      <c r="AU162">
        <f t="shared" si="75"/>
        <v>22.478002202092917</v>
      </c>
      <c r="AV162">
        <f t="shared" si="76"/>
        <v>4.068866938338684</v>
      </c>
      <c r="AX162">
        <f>(D162+I162+N162+S162+X162)/5</f>
        <v>552.45687794967569</v>
      </c>
      <c r="AZ162">
        <f>(H162+M162+R162+W162+AB162)/5</f>
        <v>16.106323792335491</v>
      </c>
      <c r="BB162">
        <f t="shared" si="77"/>
        <v>3.2678719658340514</v>
      </c>
    </row>
    <row r="163" spans="3:54" x14ac:dyDescent="0.3">
      <c r="C163" s="2" t="s">
        <v>599</v>
      </c>
      <c r="D163" s="1">
        <f t="shared" si="52"/>
        <v>555.67643446218426</v>
      </c>
      <c r="E163" s="1">
        <v>79.17</v>
      </c>
      <c r="F163" s="1">
        <f t="shared" si="57"/>
        <v>3.1677648251393631E-3</v>
      </c>
      <c r="G163">
        <v>5.46</v>
      </c>
      <c r="H163">
        <f t="shared" si="58"/>
        <v>14.5</v>
      </c>
      <c r="I163" s="1">
        <f t="shared" si="53"/>
        <v>490.92384741769928</v>
      </c>
      <c r="J163" s="1">
        <v>24.8</v>
      </c>
      <c r="K163" s="1">
        <f t="shared" si="59"/>
        <v>-3.2006245120999255E-2</v>
      </c>
      <c r="L163">
        <v>1.86</v>
      </c>
      <c r="M163">
        <f t="shared" si="60"/>
        <v>13.333333333333332</v>
      </c>
      <c r="N163" s="1">
        <f t="shared" si="54"/>
        <v>344.27545416138577</v>
      </c>
      <c r="O163" s="1">
        <v>81.489999999999995</v>
      </c>
      <c r="P163" s="1">
        <f t="shared" si="61"/>
        <v>-1.7837772688923725E-2</v>
      </c>
      <c r="Q163">
        <v>5.52</v>
      </c>
      <c r="R163">
        <f t="shared" si="62"/>
        <v>14.762681159420291</v>
      </c>
      <c r="S163" s="1">
        <f t="shared" si="55"/>
        <v>605.52560646900349</v>
      </c>
      <c r="T163" s="1">
        <v>134.79</v>
      </c>
      <c r="U163" s="1">
        <f t="shared" si="63"/>
        <v>2.1136363636363509E-2</v>
      </c>
      <c r="V163">
        <v>8.4700000000000006</v>
      </c>
      <c r="W163">
        <f t="shared" si="64"/>
        <v>15.913813459268003</v>
      </c>
      <c r="X163" s="1">
        <f t="shared" si="56"/>
        <v>650.88888888888948</v>
      </c>
      <c r="Y163" s="1">
        <v>87.87</v>
      </c>
      <c r="Z163" s="1">
        <f t="shared" si="65"/>
        <v>2.3887205779538734E-2</v>
      </c>
      <c r="AA163">
        <v>4.7</v>
      </c>
      <c r="AB163">
        <f t="shared" si="66"/>
        <v>18.695744680851064</v>
      </c>
      <c r="AC163" s="1">
        <v>843.00099999999998</v>
      </c>
      <c r="AD163">
        <v>20987.599999999999</v>
      </c>
      <c r="AE163">
        <f t="shared" si="67"/>
        <v>24.896293124207443</v>
      </c>
      <c r="AF163">
        <f t="shared" si="68"/>
        <v>3.1799914792544173</v>
      </c>
      <c r="AG163" s="1">
        <v>957.31100000000004</v>
      </c>
      <c r="AH163">
        <v>11294.4</v>
      </c>
      <c r="AI163">
        <f t="shared" si="69"/>
        <v>11.798046820730148</v>
      </c>
      <c r="AJ163">
        <f t="shared" si="70"/>
        <v>2.1020428530953397</v>
      </c>
      <c r="AK163" s="1">
        <v>296.202</v>
      </c>
      <c r="AL163">
        <v>10256.9</v>
      </c>
      <c r="AM163">
        <f t="shared" si="71"/>
        <v>34.628057879420126</v>
      </c>
      <c r="AN163">
        <f t="shared" si="72"/>
        <v>2.3532939757626572</v>
      </c>
      <c r="AO163" s="1">
        <v>153.02199999999999</v>
      </c>
      <c r="AP163">
        <v>5087.7</v>
      </c>
      <c r="AQ163">
        <f t="shared" si="73"/>
        <v>33.248160395237285</v>
      </c>
      <c r="AR163">
        <f t="shared" si="74"/>
        <v>4.0540588831888673</v>
      </c>
      <c r="AS163" s="1">
        <v>108.07899999999999</v>
      </c>
      <c r="AT163">
        <v>2431.4</v>
      </c>
      <c r="AU163">
        <f t="shared" si="75"/>
        <v>22.496507184559444</v>
      </c>
      <c r="AV163">
        <f t="shared" si="76"/>
        <v>3.9059396767294561</v>
      </c>
      <c r="AX163">
        <f>(D163+I163+N163+S163+X163)/5</f>
        <v>529.4580462798325</v>
      </c>
      <c r="AZ163">
        <f>(H163+M163+R163+W163+AB163)/5</f>
        <v>15.441114526574538</v>
      </c>
      <c r="BB163">
        <f t="shared" si="77"/>
        <v>3.1190653736061473</v>
      </c>
    </row>
    <row r="164" spans="3:54" x14ac:dyDescent="0.3">
      <c r="C164" s="2" t="s">
        <v>598</v>
      </c>
      <c r="D164" s="1">
        <f t="shared" si="52"/>
        <v>553.92174065625341</v>
      </c>
      <c r="E164" s="1">
        <v>78.92</v>
      </c>
      <c r="F164" s="1">
        <f t="shared" si="57"/>
        <v>-2.4715768660405368E-2</v>
      </c>
      <c r="G164">
        <v>5.49</v>
      </c>
      <c r="H164">
        <f t="shared" si="58"/>
        <v>14.375227686703097</v>
      </c>
      <c r="I164" s="1">
        <f t="shared" si="53"/>
        <v>507.15600688876839</v>
      </c>
      <c r="J164" s="1">
        <v>25.62</v>
      </c>
      <c r="K164" s="1">
        <f t="shared" si="59"/>
        <v>-2.1016431027894522E-2</v>
      </c>
      <c r="L164">
        <v>1.88</v>
      </c>
      <c r="M164">
        <f t="shared" si="60"/>
        <v>13.627659574468087</v>
      </c>
      <c r="N164" s="1">
        <f t="shared" si="54"/>
        <v>350.52809463455856</v>
      </c>
      <c r="O164" s="1">
        <v>82.97</v>
      </c>
      <c r="P164" s="1">
        <f t="shared" si="61"/>
        <v>-1.0730893048766066E-2</v>
      </c>
      <c r="Q164">
        <v>5.49</v>
      </c>
      <c r="R164">
        <f t="shared" si="62"/>
        <v>15.112932604735883</v>
      </c>
      <c r="S164" s="1">
        <f t="shared" si="55"/>
        <v>592.99191374663155</v>
      </c>
      <c r="T164" s="1">
        <v>132</v>
      </c>
      <c r="U164" s="1">
        <f t="shared" si="63"/>
        <v>2.1909112022915567E-2</v>
      </c>
      <c r="V164">
        <v>8.4499999999999993</v>
      </c>
      <c r="W164">
        <f t="shared" si="64"/>
        <v>15.621301775147931</v>
      </c>
      <c r="X164" s="1">
        <f t="shared" si="56"/>
        <v>635.70370370370415</v>
      </c>
      <c r="Y164" s="1">
        <v>85.82</v>
      </c>
      <c r="Z164" s="1">
        <f t="shared" si="65"/>
        <v>1.0360254297150817E-2</v>
      </c>
      <c r="AA164">
        <v>4.71</v>
      </c>
      <c r="AB164">
        <f t="shared" si="66"/>
        <v>18.2208067940552</v>
      </c>
      <c r="AC164" s="1">
        <v>846.41399999999999</v>
      </c>
      <c r="AD164">
        <v>21040.2</v>
      </c>
      <c r="AE164">
        <f t="shared" si="67"/>
        <v>24.858048189184018</v>
      </c>
      <c r="AF164">
        <f t="shared" si="68"/>
        <v>3.1748268970827271</v>
      </c>
      <c r="AG164" s="1">
        <v>957.31100000000004</v>
      </c>
      <c r="AH164">
        <v>11313.6</v>
      </c>
      <c r="AI164">
        <f t="shared" si="69"/>
        <v>11.818102998920935</v>
      </c>
      <c r="AJ164">
        <f t="shared" si="70"/>
        <v>2.1678606120067885</v>
      </c>
      <c r="AK164" s="1">
        <v>296.202</v>
      </c>
      <c r="AL164">
        <v>10224.4</v>
      </c>
      <c r="AM164">
        <f t="shared" si="71"/>
        <v>34.518335460260225</v>
      </c>
      <c r="AN164">
        <f t="shared" si="72"/>
        <v>2.4036500860686205</v>
      </c>
      <c r="AO164" s="1">
        <v>153.02199999999999</v>
      </c>
      <c r="AP164">
        <v>5086.3999999999996</v>
      </c>
      <c r="AQ164">
        <f t="shared" si="73"/>
        <v>33.239664884787807</v>
      </c>
      <c r="AR164">
        <f t="shared" si="74"/>
        <v>3.9711591695501731</v>
      </c>
      <c r="AS164" s="1">
        <v>108.499</v>
      </c>
      <c r="AT164">
        <v>2431.6</v>
      </c>
      <c r="AU164">
        <f t="shared" si="75"/>
        <v>22.411266463285376</v>
      </c>
      <c r="AV164">
        <f t="shared" si="76"/>
        <v>3.8293239759828914</v>
      </c>
      <c r="AX164">
        <f>(D164+I164+N164+S164+X164)/5</f>
        <v>528.06029192598328</v>
      </c>
      <c r="AZ164">
        <f>(H164+M164+R164+W164+AB164)/5</f>
        <v>15.39158568702204</v>
      </c>
      <c r="BB164">
        <f t="shared" si="77"/>
        <v>3.1093641481382397</v>
      </c>
    </row>
    <row r="165" spans="3:54" x14ac:dyDescent="0.3">
      <c r="C165" s="2">
        <v>42453</v>
      </c>
      <c r="D165" s="1">
        <f t="shared" si="52"/>
        <v>567.95929110370025</v>
      </c>
      <c r="E165" s="1">
        <v>80.92</v>
      </c>
      <c r="F165" s="1">
        <f t="shared" si="57"/>
        <v>-4.1459369817578806E-2</v>
      </c>
      <c r="G165">
        <v>5.5</v>
      </c>
      <c r="H165">
        <f t="shared" si="58"/>
        <v>14.712727272727273</v>
      </c>
      <c r="I165" s="1">
        <f t="shared" si="53"/>
        <v>518.04343092424153</v>
      </c>
      <c r="J165" s="1">
        <v>26.17</v>
      </c>
      <c r="K165" s="1">
        <f t="shared" si="59"/>
        <v>-3.1458179126572783E-2</v>
      </c>
      <c r="L165">
        <v>1.88</v>
      </c>
      <c r="M165">
        <f t="shared" si="60"/>
        <v>13.920212765957448</v>
      </c>
      <c r="N165" s="1">
        <f t="shared" si="54"/>
        <v>354.33037600337991</v>
      </c>
      <c r="O165" s="1">
        <v>83.87</v>
      </c>
      <c r="P165" s="1">
        <f t="shared" si="61"/>
        <v>-1.7852892168530587E-3</v>
      </c>
      <c r="Q165">
        <v>5.49</v>
      </c>
      <c r="R165">
        <f t="shared" si="62"/>
        <v>15.276867030965391</v>
      </c>
      <c r="S165" s="1">
        <f t="shared" si="55"/>
        <v>580.27852650494242</v>
      </c>
      <c r="T165" s="1">
        <v>129.16999999999999</v>
      </c>
      <c r="U165" s="1">
        <f t="shared" si="63"/>
        <v>-3.5108687532681038E-2</v>
      </c>
      <c r="V165">
        <v>8.44</v>
      </c>
      <c r="W165">
        <f t="shared" si="64"/>
        <v>15.304502369668246</v>
      </c>
      <c r="X165" s="1">
        <f t="shared" si="56"/>
        <v>629.18518518518567</v>
      </c>
      <c r="Y165" s="1">
        <v>84.94</v>
      </c>
      <c r="Z165" s="1">
        <f t="shared" si="65"/>
        <v>-2.9368072220317787E-2</v>
      </c>
      <c r="AA165">
        <v>4.6900000000000004</v>
      </c>
      <c r="AB165">
        <f t="shared" si="66"/>
        <v>18.110874200426437</v>
      </c>
      <c r="AC165" s="1">
        <v>846.41399999999999</v>
      </c>
      <c r="AD165">
        <v>21089.5</v>
      </c>
      <c r="AE165">
        <f t="shared" si="67"/>
        <v>24.916293917633688</v>
      </c>
      <c r="AF165">
        <f t="shared" si="68"/>
        <v>3.2476740027027668</v>
      </c>
      <c r="AG165" s="1">
        <v>963.15</v>
      </c>
      <c r="AH165">
        <v>11322.2</v>
      </c>
      <c r="AI165">
        <f t="shared" si="69"/>
        <v>11.755385973109071</v>
      </c>
      <c r="AJ165">
        <f t="shared" si="70"/>
        <v>2.2262135892317745</v>
      </c>
      <c r="AK165" s="1">
        <v>298.19900000000001</v>
      </c>
      <c r="AL165">
        <v>10230.6</v>
      </c>
      <c r="AM165">
        <f t="shared" si="71"/>
        <v>34.307962132669793</v>
      </c>
      <c r="AN165">
        <f t="shared" si="72"/>
        <v>2.4446220290110063</v>
      </c>
      <c r="AO165" s="1">
        <v>152.97200000000001</v>
      </c>
      <c r="AP165">
        <v>5083.8</v>
      </c>
      <c r="AQ165">
        <f t="shared" si="73"/>
        <v>33.233532934131738</v>
      </c>
      <c r="AR165">
        <f t="shared" si="74"/>
        <v>3.8867369369369364</v>
      </c>
      <c r="AS165" s="1">
        <v>108.499</v>
      </c>
      <c r="AT165">
        <v>2427</v>
      </c>
      <c r="AU165">
        <f t="shared" si="75"/>
        <v>22.368869759168287</v>
      </c>
      <c r="AV165">
        <f t="shared" si="76"/>
        <v>3.7972414750721053</v>
      </c>
      <c r="AX165">
        <f>(D165+I165+N165+S165+X165)/5</f>
        <v>529.95936194428998</v>
      </c>
      <c r="AZ165">
        <f>(H165+M165+R165+W165+AB165)/5</f>
        <v>15.465036727948959</v>
      </c>
      <c r="BB165">
        <f t="shared" si="77"/>
        <v>3.1204976065909178</v>
      </c>
    </row>
    <row r="166" spans="3:54" x14ac:dyDescent="0.3">
      <c r="C166" s="2" t="s">
        <v>597</v>
      </c>
      <c r="D166" s="1">
        <f t="shared" si="52"/>
        <v>592.52500438673223</v>
      </c>
      <c r="E166" s="1">
        <v>84.42</v>
      </c>
      <c r="F166" s="1">
        <f t="shared" si="57"/>
        <v>3.8887521535810876E-2</v>
      </c>
      <c r="G166">
        <v>5.5</v>
      </c>
      <c r="H166">
        <f t="shared" si="58"/>
        <v>15.34909090909091</v>
      </c>
      <c r="I166" s="1">
        <f t="shared" si="53"/>
        <v>534.86944988815458</v>
      </c>
      <c r="J166" s="1">
        <v>27.02</v>
      </c>
      <c r="K166" s="1">
        <f t="shared" si="59"/>
        <v>3.5249042145593767E-2</v>
      </c>
      <c r="L166">
        <v>1.87</v>
      </c>
      <c r="M166">
        <f t="shared" si="60"/>
        <v>14.449197860962565</v>
      </c>
      <c r="N166" s="1">
        <f t="shared" si="54"/>
        <v>354.9640895648501</v>
      </c>
      <c r="O166" s="1">
        <v>84.02</v>
      </c>
      <c r="P166" s="1">
        <f t="shared" si="61"/>
        <v>6.3409694975319564E-2</v>
      </c>
      <c r="Q166">
        <v>5.48</v>
      </c>
      <c r="R166">
        <f t="shared" si="62"/>
        <v>15.332116788321166</v>
      </c>
      <c r="S166" s="1">
        <f t="shared" si="55"/>
        <v>601.39263252470892</v>
      </c>
      <c r="T166" s="1">
        <v>133.87</v>
      </c>
      <c r="U166" s="1">
        <f t="shared" si="63"/>
        <v>1.4397211487459316E-2</v>
      </c>
      <c r="V166">
        <v>8.43</v>
      </c>
      <c r="W166">
        <f t="shared" si="64"/>
        <v>15.880189798339266</v>
      </c>
      <c r="X166" s="1">
        <f t="shared" si="56"/>
        <v>648.22222222222285</v>
      </c>
      <c r="Y166" s="1">
        <v>87.51</v>
      </c>
      <c r="Z166" s="1">
        <f t="shared" si="65"/>
        <v>2.5668073136427605E-2</v>
      </c>
      <c r="AA166">
        <v>4.68</v>
      </c>
      <c r="AB166">
        <f t="shared" si="66"/>
        <v>18.698717948717952</v>
      </c>
      <c r="AC166" s="1">
        <v>846.41399999999999</v>
      </c>
      <c r="AD166">
        <v>21090.9</v>
      </c>
      <c r="AE166">
        <f t="shared" si="67"/>
        <v>24.917947954547067</v>
      </c>
      <c r="AF166">
        <f t="shared" si="68"/>
        <v>3.3879194287583743</v>
      </c>
      <c r="AG166" s="1">
        <v>963.15</v>
      </c>
      <c r="AH166">
        <v>11317.3</v>
      </c>
      <c r="AI166">
        <f t="shared" si="69"/>
        <v>11.750298499714479</v>
      </c>
      <c r="AJ166">
        <f t="shared" si="70"/>
        <v>2.2995160506481227</v>
      </c>
      <c r="AK166" s="1">
        <v>298.19900000000001</v>
      </c>
      <c r="AL166">
        <v>10220.6</v>
      </c>
      <c r="AM166">
        <f t="shared" si="71"/>
        <v>34.274427479636081</v>
      </c>
      <c r="AN166">
        <f t="shared" si="72"/>
        <v>2.4513903273780402</v>
      </c>
      <c r="AO166" s="1">
        <v>152.97200000000001</v>
      </c>
      <c r="AP166">
        <v>5085.8</v>
      </c>
      <c r="AQ166">
        <f t="shared" si="73"/>
        <v>33.246607222236747</v>
      </c>
      <c r="AR166">
        <f t="shared" si="74"/>
        <v>4.0265762790514774</v>
      </c>
      <c r="AS166" s="1">
        <v>108.499</v>
      </c>
      <c r="AT166">
        <v>2424</v>
      </c>
      <c r="AU166">
        <f t="shared" si="75"/>
        <v>22.341219734744101</v>
      </c>
      <c r="AV166">
        <f t="shared" si="76"/>
        <v>3.9169750371287129</v>
      </c>
      <c r="AX166">
        <f>(D166+I166+N166+S166+X166)/5</f>
        <v>546.3946797173337</v>
      </c>
      <c r="AZ166">
        <f>(H166+M166+R166+W166+AB166)/5</f>
        <v>15.941862661086372</v>
      </c>
      <c r="BB166">
        <f t="shared" si="77"/>
        <v>3.2164754245929452</v>
      </c>
    </row>
    <row r="167" spans="3:54" x14ac:dyDescent="0.3">
      <c r="C167" s="2" t="s">
        <v>596</v>
      </c>
      <c r="D167" s="1">
        <f t="shared" si="52"/>
        <v>570.34567467976626</v>
      </c>
      <c r="E167" s="1">
        <v>81.260000000000005</v>
      </c>
      <c r="F167" s="1">
        <f t="shared" si="57"/>
        <v>9.4409937888200179E-3</v>
      </c>
      <c r="G167">
        <v>5.48</v>
      </c>
      <c r="H167">
        <f t="shared" si="58"/>
        <v>14.828467153284672</v>
      </c>
      <c r="I167" s="1">
        <f t="shared" si="53"/>
        <v>516.65775877427222</v>
      </c>
      <c r="J167" s="1">
        <v>26.1</v>
      </c>
      <c r="K167" s="1">
        <f t="shared" si="59"/>
        <v>3.4482758620689724E-2</v>
      </c>
      <c r="L167">
        <v>1.86</v>
      </c>
      <c r="M167">
        <f t="shared" si="60"/>
        <v>14.03225806451613</v>
      </c>
      <c r="N167" s="1">
        <f t="shared" si="54"/>
        <v>333.79805661174493</v>
      </c>
      <c r="O167" s="1">
        <v>79.010000000000005</v>
      </c>
      <c r="P167" s="1">
        <f t="shared" si="61"/>
        <v>2.0801033591731244E-2</v>
      </c>
      <c r="Q167">
        <v>5.46</v>
      </c>
      <c r="R167">
        <f t="shared" si="62"/>
        <v>14.470695970695973</v>
      </c>
      <c r="S167" s="1">
        <f t="shared" si="55"/>
        <v>592.85714285714369</v>
      </c>
      <c r="T167" s="1">
        <v>131.97</v>
      </c>
      <c r="U167" s="1">
        <f t="shared" si="63"/>
        <v>5.3568577359093039E-2</v>
      </c>
      <c r="V167">
        <v>8.42</v>
      </c>
      <c r="W167">
        <f t="shared" si="64"/>
        <v>15.673396674584323</v>
      </c>
      <c r="X167" s="1">
        <f t="shared" si="56"/>
        <v>632.00000000000057</v>
      </c>
      <c r="Y167" s="1">
        <v>85.32</v>
      </c>
      <c r="Z167" s="1">
        <f t="shared" si="65"/>
        <v>-1.534910559723035E-2</v>
      </c>
      <c r="AA167">
        <v>4.67</v>
      </c>
      <c r="AB167">
        <f t="shared" si="66"/>
        <v>18.269807280513916</v>
      </c>
      <c r="AC167" s="1">
        <v>846.41399999999999</v>
      </c>
      <c r="AD167">
        <v>21091.599999999999</v>
      </c>
      <c r="AE167">
        <f t="shared" si="67"/>
        <v>24.918774973003753</v>
      </c>
      <c r="AF167">
        <f t="shared" si="68"/>
        <v>3.260994976199056</v>
      </c>
      <c r="AG167" s="1">
        <v>963.15</v>
      </c>
      <c r="AH167">
        <v>11309.4</v>
      </c>
      <c r="AI167">
        <f t="shared" si="69"/>
        <v>11.742096246690547</v>
      </c>
      <c r="AJ167">
        <f t="shared" si="70"/>
        <v>2.2227717650803758</v>
      </c>
      <c r="AK167" s="1">
        <v>298.19900000000001</v>
      </c>
      <c r="AL167">
        <v>10213.4</v>
      </c>
      <c r="AM167">
        <f t="shared" si="71"/>
        <v>34.250282529451809</v>
      </c>
      <c r="AN167">
        <f t="shared" si="72"/>
        <v>2.3068422846456618</v>
      </c>
      <c r="AO167" s="1">
        <v>152.97200000000001</v>
      </c>
      <c r="AP167">
        <v>5090.8</v>
      </c>
      <c r="AQ167">
        <f t="shared" si="73"/>
        <v>33.279292942499282</v>
      </c>
      <c r="AR167">
        <f t="shared" si="74"/>
        <v>3.9655289620491865</v>
      </c>
      <c r="AS167" s="1">
        <v>108.499</v>
      </c>
      <c r="AT167">
        <v>2421</v>
      </c>
      <c r="AU167">
        <f t="shared" si="75"/>
        <v>22.313569710319911</v>
      </c>
      <c r="AV167">
        <f t="shared" si="76"/>
        <v>3.8236822304832709</v>
      </c>
      <c r="AX167">
        <f>(D167+I167+N167+S167+X167)/5</f>
        <v>529.13172658458552</v>
      </c>
      <c r="AZ167">
        <f>(H167+M167+R167+W167+AB167)/5</f>
        <v>15.454925028719003</v>
      </c>
      <c r="BB167">
        <f t="shared" si="77"/>
        <v>3.1159640436915099</v>
      </c>
    </row>
    <row r="168" spans="3:54" x14ac:dyDescent="0.3">
      <c r="C168" s="2" t="s">
        <v>595</v>
      </c>
      <c r="D168" s="1">
        <f t="shared" si="52"/>
        <v>565.01140550973639</v>
      </c>
      <c r="E168" s="1">
        <v>80.5</v>
      </c>
      <c r="F168" s="1">
        <f t="shared" si="57"/>
        <v>6.2500000000000888E-3</v>
      </c>
      <c r="G168">
        <v>5.48</v>
      </c>
      <c r="H168">
        <f t="shared" si="58"/>
        <v>14.68978102189781</v>
      </c>
      <c r="I168" s="1">
        <f t="shared" si="53"/>
        <v>499.43583348179646</v>
      </c>
      <c r="J168" s="1">
        <v>25.23</v>
      </c>
      <c r="K168" s="1">
        <f t="shared" si="59"/>
        <v>3.7844508432743895E-2</v>
      </c>
      <c r="L168">
        <v>1.86</v>
      </c>
      <c r="M168">
        <f t="shared" si="60"/>
        <v>13.564516129032258</v>
      </c>
      <c r="N168" s="1">
        <f t="shared" si="54"/>
        <v>326.99619771863127</v>
      </c>
      <c r="O168" s="1">
        <v>77.400000000000006</v>
      </c>
      <c r="P168" s="1">
        <f t="shared" si="61"/>
        <v>3.6144578313253017E-2</v>
      </c>
      <c r="Q168">
        <v>5.45</v>
      </c>
      <c r="R168">
        <f t="shared" si="62"/>
        <v>14.201834862385322</v>
      </c>
      <c r="S168" s="1">
        <f t="shared" si="55"/>
        <v>562.71338724168993</v>
      </c>
      <c r="T168" s="1">
        <v>125.26</v>
      </c>
      <c r="U168" s="1">
        <f t="shared" si="63"/>
        <v>3.6920529801324653E-2</v>
      </c>
      <c r="V168">
        <v>8.42</v>
      </c>
      <c r="W168">
        <f t="shared" si="64"/>
        <v>14.876484560570072</v>
      </c>
      <c r="X168" s="1">
        <f t="shared" si="56"/>
        <v>641.85185185185253</v>
      </c>
      <c r="Y168" s="1">
        <v>86.65</v>
      </c>
      <c r="Z168" s="1">
        <f t="shared" si="65"/>
        <v>3.2407959013463605E-2</v>
      </c>
      <c r="AA168">
        <v>4.66</v>
      </c>
      <c r="AB168">
        <f t="shared" si="66"/>
        <v>18.594420600858371</v>
      </c>
      <c r="AC168" s="1">
        <v>846.41399999999999</v>
      </c>
      <c r="AD168">
        <v>21080.799999999999</v>
      </c>
      <c r="AE168">
        <f t="shared" si="67"/>
        <v>24.906015259671982</v>
      </c>
      <c r="AF168">
        <f t="shared" si="68"/>
        <v>3.2321509145762968</v>
      </c>
      <c r="AG168" s="1">
        <v>963.15</v>
      </c>
      <c r="AH168">
        <v>11293.5</v>
      </c>
      <c r="AI168">
        <f t="shared" si="69"/>
        <v>11.725587914655039</v>
      </c>
      <c r="AJ168">
        <f t="shared" si="70"/>
        <v>2.1517044760260324</v>
      </c>
      <c r="AK168" s="1">
        <v>298.19900000000001</v>
      </c>
      <c r="AL168">
        <v>10192.6</v>
      </c>
      <c r="AM168">
        <f t="shared" si="71"/>
        <v>34.180530451141685</v>
      </c>
      <c r="AN168">
        <f t="shared" si="72"/>
        <v>2.2644470105763008</v>
      </c>
      <c r="AO168" s="1">
        <v>152.97200000000001</v>
      </c>
      <c r="AP168">
        <v>5096.7</v>
      </c>
      <c r="AQ168">
        <f t="shared" si="73"/>
        <v>33.317862092409065</v>
      </c>
      <c r="AR168">
        <f t="shared" si="74"/>
        <v>3.7595449447681837</v>
      </c>
      <c r="AS168" s="1">
        <v>108.499</v>
      </c>
      <c r="AT168">
        <v>2415.8000000000002</v>
      </c>
      <c r="AU168">
        <f t="shared" si="75"/>
        <v>22.265643001317986</v>
      </c>
      <c r="AV168">
        <f t="shared" si="76"/>
        <v>3.8916459764881197</v>
      </c>
      <c r="AX168">
        <f>(D168+I168+N168+S168+X168)/5</f>
        <v>519.20173516074135</v>
      </c>
      <c r="AZ168">
        <f>(H168+M168+R168+W168+AB168)/5</f>
        <v>15.185407434948766</v>
      </c>
      <c r="BB168">
        <f t="shared" si="77"/>
        <v>3.0598986644869863</v>
      </c>
    </row>
    <row r="169" spans="3:54" x14ac:dyDescent="0.3">
      <c r="C169" s="2" t="s">
        <v>594</v>
      </c>
      <c r="D169" s="1">
        <f t="shared" si="52"/>
        <v>561.50201789787468</v>
      </c>
      <c r="E169" s="1">
        <v>80</v>
      </c>
      <c r="F169" s="1">
        <f t="shared" si="57"/>
        <v>1.2515644555692873E-3</v>
      </c>
      <c r="G169">
        <v>5.48</v>
      </c>
      <c r="H169">
        <f t="shared" si="58"/>
        <v>14.5985401459854</v>
      </c>
      <c r="I169" s="1">
        <f t="shared" si="53"/>
        <v>481.224142367914</v>
      </c>
      <c r="J169" s="1">
        <v>24.31</v>
      </c>
      <c r="K169" s="1">
        <f t="shared" si="59"/>
        <v>-8.1599347205223438E-3</v>
      </c>
      <c r="L169">
        <v>1.87</v>
      </c>
      <c r="M169">
        <f t="shared" si="60"/>
        <v>12.999999999999998</v>
      </c>
      <c r="N169" s="1">
        <f t="shared" si="54"/>
        <v>315.58935361216737</v>
      </c>
      <c r="O169" s="1">
        <v>74.7</v>
      </c>
      <c r="P169" s="1">
        <f t="shared" si="61"/>
        <v>-4.0000000000000036E-3</v>
      </c>
      <c r="Q169">
        <v>5.44</v>
      </c>
      <c r="R169">
        <f t="shared" si="62"/>
        <v>13.731617647058822</v>
      </c>
      <c r="S169" s="1">
        <f t="shared" si="55"/>
        <v>542.67744833782638</v>
      </c>
      <c r="T169" s="1">
        <v>120.8</v>
      </c>
      <c r="U169" s="1">
        <f t="shared" si="63"/>
        <v>-4.0508339952343153E-2</v>
      </c>
      <c r="V169">
        <v>8.4</v>
      </c>
      <c r="W169">
        <f t="shared" si="64"/>
        <v>14.38095238095238</v>
      </c>
      <c r="X169" s="1">
        <f t="shared" si="56"/>
        <v>621.70370370370438</v>
      </c>
      <c r="Y169" s="1">
        <v>83.93</v>
      </c>
      <c r="Z169" s="1">
        <f t="shared" si="65"/>
        <v>1.475033248700286E-2</v>
      </c>
      <c r="AA169">
        <v>4.6399999999999997</v>
      </c>
      <c r="AB169">
        <f t="shared" si="66"/>
        <v>18.08836206896552</v>
      </c>
      <c r="AC169" s="1">
        <v>846.41399999999999</v>
      </c>
      <c r="AD169">
        <v>21077.1</v>
      </c>
      <c r="AE169">
        <f t="shared" si="67"/>
        <v>24.901643876400907</v>
      </c>
      <c r="AF169">
        <f t="shared" si="68"/>
        <v>3.2126393099619972</v>
      </c>
      <c r="AG169" s="1">
        <v>963.15</v>
      </c>
      <c r="AH169">
        <v>11303.1</v>
      </c>
      <c r="AI169">
        <f t="shared" si="69"/>
        <v>11.735555209468931</v>
      </c>
      <c r="AJ169">
        <f t="shared" si="70"/>
        <v>2.0714827348249591</v>
      </c>
      <c r="AK169" s="1">
        <v>298.19900000000001</v>
      </c>
      <c r="AL169">
        <v>10173.1</v>
      </c>
      <c r="AM169">
        <f t="shared" si="71"/>
        <v>34.11513787772595</v>
      </c>
      <c r="AN169">
        <f t="shared" si="72"/>
        <v>2.1896437958930908</v>
      </c>
      <c r="AO169" s="1">
        <v>152.952</v>
      </c>
      <c r="AP169">
        <v>5091.3</v>
      </c>
      <c r="AQ169">
        <f t="shared" si="73"/>
        <v>33.286913541503218</v>
      </c>
      <c r="AR169">
        <f t="shared" si="74"/>
        <v>3.6290537976548229</v>
      </c>
      <c r="AS169" s="1">
        <v>108.499</v>
      </c>
      <c r="AT169">
        <v>2412.6999999999998</v>
      </c>
      <c r="AU169">
        <f t="shared" si="75"/>
        <v>22.23707130941299</v>
      </c>
      <c r="AV169">
        <f t="shared" si="76"/>
        <v>3.774327960376342</v>
      </c>
      <c r="AX169">
        <f>(D169+I169+N169+S169+X169)/5</f>
        <v>504.53933318389738</v>
      </c>
      <c r="AZ169">
        <f>(H169+M169+R169+W169+AB169)/5</f>
        <v>14.759894448592425</v>
      </c>
      <c r="BB169">
        <f t="shared" si="77"/>
        <v>2.9754295197422422</v>
      </c>
    </row>
    <row r="170" spans="3:54" x14ac:dyDescent="0.3">
      <c r="C170" s="2" t="s">
        <v>593</v>
      </c>
      <c r="D170" s="1">
        <f t="shared" si="52"/>
        <v>560.80014037550245</v>
      </c>
      <c r="E170" s="1">
        <v>79.900000000000006</v>
      </c>
      <c r="F170" s="1">
        <f t="shared" si="57"/>
        <v>3.4974093264248829E-2</v>
      </c>
      <c r="G170">
        <v>5.47</v>
      </c>
      <c r="H170">
        <f t="shared" si="58"/>
        <v>14.606946983546619</v>
      </c>
      <c r="I170" s="1">
        <f t="shared" si="53"/>
        <v>485.18320565354065</v>
      </c>
      <c r="J170" s="1">
        <v>24.51</v>
      </c>
      <c r="K170" s="1">
        <f t="shared" si="59"/>
        <v>1.3228606862339731E-2</v>
      </c>
      <c r="L170">
        <v>1.87</v>
      </c>
      <c r="M170">
        <f t="shared" si="60"/>
        <v>13.106951871657754</v>
      </c>
      <c r="N170" s="1">
        <f t="shared" si="54"/>
        <v>316.8567807351078</v>
      </c>
      <c r="O170" s="1">
        <v>75</v>
      </c>
      <c r="P170" s="1">
        <f t="shared" si="61"/>
        <v>3.3627342888643774E-2</v>
      </c>
      <c r="Q170">
        <v>5.42</v>
      </c>
      <c r="R170">
        <f t="shared" si="62"/>
        <v>13.837638376383763</v>
      </c>
      <c r="S170" s="1">
        <f t="shared" si="55"/>
        <v>565.58849955076437</v>
      </c>
      <c r="T170" s="1">
        <v>125.9</v>
      </c>
      <c r="U170" s="1">
        <f t="shared" si="63"/>
        <v>1.5240706394645587E-2</v>
      </c>
      <c r="V170">
        <v>8.3800000000000008</v>
      </c>
      <c r="W170">
        <f t="shared" si="64"/>
        <v>15.023866348448687</v>
      </c>
      <c r="X170" s="1">
        <f t="shared" si="56"/>
        <v>612.66666666666731</v>
      </c>
      <c r="Y170" s="1">
        <v>82.71</v>
      </c>
      <c r="Z170" s="1">
        <f t="shared" si="65"/>
        <v>4.1687657430730329E-2</v>
      </c>
      <c r="AA170">
        <v>4.63</v>
      </c>
      <c r="AB170">
        <f t="shared" si="66"/>
        <v>17.863930885529157</v>
      </c>
      <c r="AC170" s="1">
        <v>846.41399999999999</v>
      </c>
      <c r="AD170">
        <v>21056.400000000001</v>
      </c>
      <c r="AE170">
        <f t="shared" si="67"/>
        <v>24.87718775918168</v>
      </c>
      <c r="AF170">
        <f t="shared" si="68"/>
        <v>3.2117778252692766</v>
      </c>
      <c r="AG170" s="1">
        <v>963.15</v>
      </c>
      <c r="AH170">
        <v>11294.3</v>
      </c>
      <c r="AI170">
        <f t="shared" si="69"/>
        <v>11.726418522556195</v>
      </c>
      <c r="AJ170">
        <f t="shared" si="70"/>
        <v>2.0901522449377121</v>
      </c>
      <c r="AK170" s="1">
        <v>298.19900000000001</v>
      </c>
      <c r="AL170">
        <v>10163.200000000001</v>
      </c>
      <c r="AM170">
        <f t="shared" si="71"/>
        <v>34.081938571222572</v>
      </c>
      <c r="AN170">
        <f t="shared" si="72"/>
        <v>2.2005790499055418</v>
      </c>
      <c r="AO170" s="1">
        <v>152.952</v>
      </c>
      <c r="AP170">
        <v>5086</v>
      </c>
      <c r="AQ170">
        <f t="shared" si="73"/>
        <v>33.252262147601861</v>
      </c>
      <c r="AR170">
        <f t="shared" si="74"/>
        <v>3.7862085725521042</v>
      </c>
      <c r="AS170" s="1">
        <v>108.499</v>
      </c>
      <c r="AT170">
        <v>2409.6999999999998</v>
      </c>
      <c r="AU170">
        <f t="shared" si="75"/>
        <v>22.2094212849888</v>
      </c>
      <c r="AV170">
        <f t="shared" si="76"/>
        <v>3.7240952359214843</v>
      </c>
      <c r="AX170">
        <f>(D170+I170+N170+S170+X170)/5</f>
        <v>508.21905859631653</v>
      </c>
      <c r="AZ170">
        <f>(H170+M170+R170+W170+AB170)/5</f>
        <v>14.887866893113195</v>
      </c>
      <c r="BB170">
        <f t="shared" si="77"/>
        <v>3.0025625857172242</v>
      </c>
    </row>
    <row r="171" spans="3:54" x14ac:dyDescent="0.3">
      <c r="C171" s="2" t="s">
        <v>592</v>
      </c>
      <c r="D171" s="1">
        <f t="shared" si="52"/>
        <v>541.84944727144909</v>
      </c>
      <c r="E171" s="1">
        <v>77.2</v>
      </c>
      <c r="F171" s="1">
        <f t="shared" si="57"/>
        <v>2.8921764627482416E-2</v>
      </c>
      <c r="G171">
        <v>5.46</v>
      </c>
      <c r="H171">
        <f t="shared" si="58"/>
        <v>14.13919413919414</v>
      </c>
      <c r="I171" s="1">
        <f t="shared" si="53"/>
        <v>478.8487043965381</v>
      </c>
      <c r="J171" s="1">
        <v>24.19</v>
      </c>
      <c r="K171" s="1">
        <f t="shared" si="59"/>
        <v>5.9570740254051735E-2</v>
      </c>
      <c r="L171">
        <v>1.87</v>
      </c>
      <c r="M171">
        <f t="shared" si="60"/>
        <v>12.935828877005347</v>
      </c>
      <c r="N171" s="1">
        <f t="shared" si="54"/>
        <v>306.54837346852565</v>
      </c>
      <c r="O171" s="1">
        <v>72.56</v>
      </c>
      <c r="P171" s="1">
        <f t="shared" si="61"/>
        <v>3.4502423723980602E-2</v>
      </c>
      <c r="Q171">
        <v>5.41</v>
      </c>
      <c r="R171">
        <f t="shared" si="62"/>
        <v>13.412199630314232</v>
      </c>
      <c r="S171" s="1">
        <f t="shared" si="55"/>
        <v>557.09793351302847</v>
      </c>
      <c r="T171" s="1">
        <v>124.01</v>
      </c>
      <c r="U171" s="1">
        <f t="shared" si="63"/>
        <v>2.5638904970639365E-2</v>
      </c>
      <c r="V171">
        <v>8.39</v>
      </c>
      <c r="W171">
        <f t="shared" si="64"/>
        <v>14.780691299165673</v>
      </c>
      <c r="X171" s="1">
        <f t="shared" si="56"/>
        <v>588.14814814814883</v>
      </c>
      <c r="Y171" s="1">
        <v>79.400000000000006</v>
      </c>
      <c r="Z171" s="1">
        <f t="shared" si="65"/>
        <v>4.8738607845727255E-2</v>
      </c>
      <c r="AA171">
        <v>4.62</v>
      </c>
      <c r="AB171">
        <f t="shared" si="66"/>
        <v>17.186147186147188</v>
      </c>
      <c r="AC171" s="1">
        <v>846.41399999999999</v>
      </c>
      <c r="AD171">
        <v>21046</v>
      </c>
      <c r="AE171">
        <f t="shared" si="67"/>
        <v>24.864900627825154</v>
      </c>
      <c r="AF171">
        <f t="shared" si="68"/>
        <v>3.1047781431150812</v>
      </c>
      <c r="AG171" s="1">
        <v>963.15</v>
      </c>
      <c r="AH171">
        <v>11298.6</v>
      </c>
      <c r="AI171">
        <f t="shared" si="69"/>
        <v>11.730883040024919</v>
      </c>
      <c r="AJ171">
        <f t="shared" si="70"/>
        <v>2.0620783548404229</v>
      </c>
      <c r="AK171" s="1">
        <v>298.19900000000001</v>
      </c>
      <c r="AL171">
        <v>10155.299999999999</v>
      </c>
      <c r="AM171">
        <f t="shared" si="71"/>
        <v>34.055446195325935</v>
      </c>
      <c r="AN171">
        <f t="shared" si="72"/>
        <v>2.1306430573198236</v>
      </c>
      <c r="AO171" s="1">
        <v>152.952</v>
      </c>
      <c r="AP171">
        <v>5085.1000000000004</v>
      </c>
      <c r="AQ171">
        <f t="shared" si="73"/>
        <v>33.24637794863748</v>
      </c>
      <c r="AR171">
        <f t="shared" si="74"/>
        <v>3.7300303868163853</v>
      </c>
      <c r="AS171" s="1">
        <v>108.499</v>
      </c>
      <c r="AT171">
        <v>2406.6999999999998</v>
      </c>
      <c r="AU171">
        <f t="shared" si="75"/>
        <v>22.181771260564613</v>
      </c>
      <c r="AV171">
        <f t="shared" si="76"/>
        <v>3.5795157684796615</v>
      </c>
      <c r="AX171">
        <f>(D171+I171+N171+S171+X171)/5</f>
        <v>494.49852135953807</v>
      </c>
      <c r="AZ171">
        <f>(H171+M171+R171+W171+AB171)/5</f>
        <v>14.490812226365318</v>
      </c>
      <c r="BB171">
        <f t="shared" si="77"/>
        <v>2.9214091421142747</v>
      </c>
    </row>
    <row r="172" spans="3:54" x14ac:dyDescent="0.3">
      <c r="C172" s="2" t="s">
        <v>591</v>
      </c>
      <c r="D172" s="1">
        <f t="shared" si="52"/>
        <v>526.61870503596924</v>
      </c>
      <c r="E172" s="1">
        <v>75.03</v>
      </c>
      <c r="F172" s="1">
        <f t="shared" si="57"/>
        <v>4.208333333333325E-2</v>
      </c>
      <c r="G172">
        <v>5.45</v>
      </c>
      <c r="H172">
        <f t="shared" si="58"/>
        <v>13.76697247706422</v>
      </c>
      <c r="I172" s="1">
        <f t="shared" si="53"/>
        <v>451.92707405427717</v>
      </c>
      <c r="J172" s="1">
        <v>22.83</v>
      </c>
      <c r="K172" s="1">
        <f t="shared" si="59"/>
        <v>-8.2536924413554313E-3</v>
      </c>
      <c r="L172">
        <v>1.86</v>
      </c>
      <c r="M172">
        <f t="shared" si="60"/>
        <v>12.274193548387096</v>
      </c>
      <c r="N172" s="1">
        <f t="shared" si="54"/>
        <v>296.32446134347282</v>
      </c>
      <c r="O172" s="1">
        <v>70.14</v>
      </c>
      <c r="P172" s="1">
        <f t="shared" si="61"/>
        <v>-5.106382978723345E-3</v>
      </c>
      <c r="Q172">
        <v>5.41</v>
      </c>
      <c r="R172">
        <f t="shared" si="62"/>
        <v>12.964879852125692</v>
      </c>
      <c r="S172" s="1">
        <f t="shared" si="55"/>
        <v>543.17160826594841</v>
      </c>
      <c r="T172" s="1">
        <v>120.91</v>
      </c>
      <c r="U172" s="1">
        <f t="shared" si="63"/>
        <v>9.8555082268436678E-3</v>
      </c>
      <c r="V172">
        <v>8.3800000000000008</v>
      </c>
      <c r="W172">
        <f t="shared" si="64"/>
        <v>14.428400954653936</v>
      </c>
      <c r="X172" s="1">
        <f t="shared" si="56"/>
        <v>560.81481481481535</v>
      </c>
      <c r="Y172" s="1">
        <v>75.709999999999994</v>
      </c>
      <c r="Z172" s="1">
        <f t="shared" si="65"/>
        <v>6.8143340857787837E-2</v>
      </c>
      <c r="AA172">
        <v>4.5999999999999996</v>
      </c>
      <c r="AB172">
        <f t="shared" si="66"/>
        <v>16.458695652173912</v>
      </c>
      <c r="AC172" s="1">
        <v>846.41399999999999</v>
      </c>
      <c r="AD172">
        <v>21026</v>
      </c>
      <c r="AE172">
        <f t="shared" si="67"/>
        <v>24.84127152906261</v>
      </c>
      <c r="AF172">
        <f t="shared" si="68"/>
        <v>3.0203767915913633</v>
      </c>
      <c r="AG172" s="1">
        <v>974.94500000000005</v>
      </c>
      <c r="AH172">
        <v>11290</v>
      </c>
      <c r="AI172">
        <f t="shared" si="69"/>
        <v>11.580140418177436</v>
      </c>
      <c r="AJ172">
        <f t="shared" si="70"/>
        <v>1.971478684676705</v>
      </c>
      <c r="AK172" s="1">
        <v>297.79500000000002</v>
      </c>
      <c r="AL172">
        <v>10134.9</v>
      </c>
      <c r="AM172">
        <f t="shared" si="71"/>
        <v>34.033143605500427</v>
      </c>
      <c r="AN172">
        <f t="shared" si="72"/>
        <v>2.0609321552260012</v>
      </c>
      <c r="AO172" s="1">
        <v>152.952</v>
      </c>
      <c r="AP172">
        <v>5075.3</v>
      </c>
      <c r="AQ172">
        <f t="shared" si="73"/>
        <v>33.182305559914226</v>
      </c>
      <c r="AR172">
        <f t="shared" si="74"/>
        <v>3.6438094930348939</v>
      </c>
      <c r="AS172" s="1">
        <v>108.499</v>
      </c>
      <c r="AT172">
        <v>2400</v>
      </c>
      <c r="AU172">
        <f t="shared" si="75"/>
        <v>22.120019539350594</v>
      </c>
      <c r="AV172">
        <f t="shared" si="76"/>
        <v>3.4226913708333329</v>
      </c>
      <c r="AX172">
        <f>(D172+I172+N172+S172+X172)/5</f>
        <v>475.77133270289659</v>
      </c>
      <c r="AZ172">
        <f>(H172+M172+R172+W172+AB172)/5</f>
        <v>13.978628496880972</v>
      </c>
      <c r="BB172">
        <f t="shared" si="77"/>
        <v>2.8238576990724589</v>
      </c>
    </row>
    <row r="173" spans="3:54" x14ac:dyDescent="0.3">
      <c r="C173" s="2" t="s">
        <v>590</v>
      </c>
      <c r="D173" s="1">
        <f t="shared" si="52"/>
        <v>505.35181610808723</v>
      </c>
      <c r="E173" s="1">
        <v>72</v>
      </c>
      <c r="F173" s="1">
        <f t="shared" si="57"/>
        <v>2.871838834119167E-2</v>
      </c>
      <c r="G173">
        <v>5.46</v>
      </c>
      <c r="H173">
        <f t="shared" si="58"/>
        <v>13.186813186813186</v>
      </c>
      <c r="I173" s="1">
        <f t="shared" si="53"/>
        <v>455.6881841756225</v>
      </c>
      <c r="J173" s="1">
        <v>23.02</v>
      </c>
      <c r="K173" s="1">
        <f t="shared" si="59"/>
        <v>2.6761819803746478E-2</v>
      </c>
      <c r="L173">
        <v>1.87</v>
      </c>
      <c r="M173">
        <f t="shared" si="60"/>
        <v>12.310160427807485</v>
      </c>
      <c r="N173" s="1">
        <f t="shared" si="54"/>
        <v>297.84537389100132</v>
      </c>
      <c r="O173" s="1">
        <v>70.5</v>
      </c>
      <c r="P173" s="1">
        <f t="shared" si="61"/>
        <v>2.7846624872430281E-2</v>
      </c>
      <c r="Q173">
        <v>5.44</v>
      </c>
      <c r="R173">
        <f t="shared" si="62"/>
        <v>12.959558823529411</v>
      </c>
      <c r="S173" s="1">
        <f t="shared" si="55"/>
        <v>537.87061994609223</v>
      </c>
      <c r="T173" s="1">
        <v>119.73</v>
      </c>
      <c r="U173" s="1">
        <f t="shared" si="63"/>
        <v>2.5085616438356162E-2</v>
      </c>
      <c r="V173">
        <v>8.36</v>
      </c>
      <c r="W173">
        <f t="shared" si="64"/>
        <v>14.321770334928232</v>
      </c>
      <c r="X173" s="1">
        <f t="shared" si="56"/>
        <v>525.03703703703752</v>
      </c>
      <c r="Y173" s="1">
        <v>70.88</v>
      </c>
      <c r="Z173" s="1">
        <f t="shared" si="65"/>
        <v>5.1476042130247812E-2</v>
      </c>
      <c r="AA173">
        <v>4.59</v>
      </c>
      <c r="AB173">
        <f t="shared" si="66"/>
        <v>15.442265795206971</v>
      </c>
      <c r="AC173" s="1">
        <v>854.12099999999998</v>
      </c>
      <c r="AD173">
        <v>20980.3</v>
      </c>
      <c r="AE173">
        <f t="shared" si="67"/>
        <v>24.563615693795143</v>
      </c>
      <c r="AF173">
        <f t="shared" si="68"/>
        <v>2.9311645686667966</v>
      </c>
      <c r="AG173" s="1">
        <v>974.94500000000005</v>
      </c>
      <c r="AH173">
        <v>11331.5</v>
      </c>
      <c r="AI173">
        <f t="shared" si="69"/>
        <v>11.622706921928929</v>
      </c>
      <c r="AJ173">
        <f t="shared" si="70"/>
        <v>1.980605736222036</v>
      </c>
      <c r="AK173" s="1">
        <v>297.79500000000002</v>
      </c>
      <c r="AL173">
        <v>10198</v>
      </c>
      <c r="AM173">
        <f t="shared" si="71"/>
        <v>34.24503433570073</v>
      </c>
      <c r="AN173">
        <f t="shared" si="72"/>
        <v>2.0586926358109436</v>
      </c>
      <c r="AO173" s="1">
        <v>152.952</v>
      </c>
      <c r="AP173">
        <v>5069.8999999999996</v>
      </c>
      <c r="AQ173">
        <f t="shared" si="73"/>
        <v>33.147000366127934</v>
      </c>
      <c r="AR173">
        <f t="shared" si="74"/>
        <v>3.6120915521016199</v>
      </c>
      <c r="AS173" s="1">
        <v>108.499</v>
      </c>
      <c r="AT173">
        <v>2395.3000000000002</v>
      </c>
      <c r="AU173">
        <f t="shared" si="75"/>
        <v>22.076701167752702</v>
      </c>
      <c r="AV173">
        <f t="shared" si="76"/>
        <v>3.2106246065211028</v>
      </c>
      <c r="AX173">
        <f>(D173+I173+N173+S173+X173)/5</f>
        <v>464.35860623156816</v>
      </c>
      <c r="AZ173">
        <f>(H173+M173+R173+W173+AB173)/5</f>
        <v>13.644113713657058</v>
      </c>
      <c r="BB173">
        <f t="shared" si="77"/>
        <v>2.7586358198644998</v>
      </c>
    </row>
    <row r="174" spans="3:54" x14ac:dyDescent="0.3">
      <c r="C174" s="2" t="s">
        <v>589</v>
      </c>
      <c r="D174" s="1">
        <f t="shared" si="52"/>
        <v>491.24407790840309</v>
      </c>
      <c r="E174" s="1">
        <v>69.989999999999995</v>
      </c>
      <c r="F174" s="1">
        <f t="shared" si="57"/>
        <v>-5.5593037376872267E-2</v>
      </c>
      <c r="G174">
        <v>5.52</v>
      </c>
      <c r="H174">
        <f t="shared" si="58"/>
        <v>12.679347826086957</v>
      </c>
      <c r="I174" s="1">
        <f t="shared" si="53"/>
        <v>443.81099431874276</v>
      </c>
      <c r="J174" s="1">
        <v>22.42</v>
      </c>
      <c r="K174" s="1">
        <f t="shared" si="59"/>
        <v>-1.493848857644986E-2</v>
      </c>
      <c r="L174">
        <v>1.87</v>
      </c>
      <c r="M174">
        <f t="shared" si="60"/>
        <v>11.989304812834225</v>
      </c>
      <c r="N174" s="1">
        <f t="shared" si="54"/>
        <v>289.77608787494728</v>
      </c>
      <c r="O174" s="1">
        <v>68.59</v>
      </c>
      <c r="P174" s="1">
        <f t="shared" si="61"/>
        <v>-4.4308206771631498E-2</v>
      </c>
      <c r="Q174">
        <v>5.58</v>
      </c>
      <c r="R174">
        <f t="shared" si="62"/>
        <v>12.292114695340501</v>
      </c>
      <c r="S174" s="1">
        <f t="shared" si="55"/>
        <v>524.70799640611017</v>
      </c>
      <c r="T174" s="1">
        <v>116.8</v>
      </c>
      <c r="U174" s="1">
        <f t="shared" si="63"/>
        <v>0.11909552553415725</v>
      </c>
      <c r="V174">
        <v>8.33</v>
      </c>
      <c r="W174">
        <f t="shared" si="64"/>
        <v>14.021608643457382</v>
      </c>
      <c r="X174" s="1">
        <f t="shared" si="56"/>
        <v>499.33333333333371</v>
      </c>
      <c r="Y174" s="1">
        <v>67.41</v>
      </c>
      <c r="Z174" s="1">
        <f t="shared" si="65"/>
        <v>-3.6949453148092948E-3</v>
      </c>
      <c r="AA174">
        <v>4.6900000000000004</v>
      </c>
      <c r="AB174">
        <f t="shared" si="66"/>
        <v>14.373134328358207</v>
      </c>
      <c r="AC174" s="1">
        <v>854.12099999999998</v>
      </c>
      <c r="AD174">
        <v>21131.200000000001</v>
      </c>
      <c r="AE174">
        <f t="shared" si="67"/>
        <v>24.740288553963666</v>
      </c>
      <c r="AF174">
        <f t="shared" si="68"/>
        <v>2.8289888312069356</v>
      </c>
      <c r="AG174" s="1">
        <v>974.94500000000005</v>
      </c>
      <c r="AH174">
        <v>11325</v>
      </c>
      <c r="AI174">
        <f t="shared" si="69"/>
        <v>11.616039879172671</v>
      </c>
      <c r="AJ174">
        <f t="shared" si="70"/>
        <v>1.9300897924944813</v>
      </c>
      <c r="AK174" s="1">
        <v>298.57</v>
      </c>
      <c r="AL174">
        <v>10515.2</v>
      </c>
      <c r="AM174">
        <f t="shared" si="71"/>
        <v>35.218541715510604</v>
      </c>
      <c r="AN174">
        <f t="shared" si="72"/>
        <v>1.9475536651704199</v>
      </c>
      <c r="AO174" s="1">
        <v>152.84899999999999</v>
      </c>
      <c r="AP174">
        <v>5101.2</v>
      </c>
      <c r="AQ174">
        <f t="shared" si="73"/>
        <v>33.374114321977899</v>
      </c>
      <c r="AR174">
        <f t="shared" si="74"/>
        <v>3.4997183407825609</v>
      </c>
      <c r="AS174" s="1">
        <v>109.136</v>
      </c>
      <c r="AT174">
        <v>2470.6</v>
      </c>
      <c r="AU174">
        <f t="shared" si="75"/>
        <v>22.6378097053218</v>
      </c>
      <c r="AV174">
        <f t="shared" si="76"/>
        <v>2.9777615801829516</v>
      </c>
      <c r="AX174">
        <f>(D174+I174+N174+S174+X174)/5</f>
        <v>449.7744979683074</v>
      </c>
      <c r="AZ174">
        <f>(H174+M174+R174+W174+AB174)/5</f>
        <v>13.071102061215456</v>
      </c>
      <c r="BB174">
        <f t="shared" si="77"/>
        <v>2.6368224419674697</v>
      </c>
    </row>
    <row r="175" spans="3:54" x14ac:dyDescent="0.3">
      <c r="C175" s="2" t="s">
        <v>588</v>
      </c>
      <c r="D175" s="1">
        <f t="shared" si="52"/>
        <v>520.16143183014367</v>
      </c>
      <c r="E175" s="1">
        <v>74.11</v>
      </c>
      <c r="F175" s="1">
        <f t="shared" si="57"/>
        <v>3.3847820200378909E-3</v>
      </c>
      <c r="G175">
        <v>5.89</v>
      </c>
      <c r="H175">
        <f t="shared" si="58"/>
        <v>12.582342954159593</v>
      </c>
      <c r="I175" s="1">
        <f t="shared" si="53"/>
        <v>450.54140190430797</v>
      </c>
      <c r="J175" s="1">
        <v>22.76</v>
      </c>
      <c r="K175" s="1">
        <f t="shared" si="59"/>
        <v>-3.0664395229982877E-2</v>
      </c>
      <c r="L175">
        <v>1.93</v>
      </c>
      <c r="M175">
        <f t="shared" si="60"/>
        <v>11.792746113989638</v>
      </c>
      <c r="N175" s="1">
        <f t="shared" si="54"/>
        <v>303.2108153781158</v>
      </c>
      <c r="O175" s="1">
        <v>71.77</v>
      </c>
      <c r="P175" s="1">
        <f t="shared" si="61"/>
        <v>-7.7387839053863039E-2</v>
      </c>
      <c r="Q175">
        <v>5.58</v>
      </c>
      <c r="R175">
        <f t="shared" si="62"/>
        <v>12.862007168458781</v>
      </c>
      <c r="S175" s="1">
        <f t="shared" si="55"/>
        <v>468.86792452830241</v>
      </c>
      <c r="T175" s="1">
        <v>104.37</v>
      </c>
      <c r="U175" s="1">
        <f t="shared" si="63"/>
        <v>-7.366645957220197E-2</v>
      </c>
      <c r="V175">
        <v>8.4600000000000009</v>
      </c>
      <c r="W175">
        <f t="shared" si="64"/>
        <v>12.336879432624112</v>
      </c>
      <c r="X175" s="1">
        <f t="shared" si="56"/>
        <v>501.18518518518556</v>
      </c>
      <c r="Y175" s="1">
        <v>67.66</v>
      </c>
      <c r="Z175" s="1">
        <f t="shared" si="65"/>
        <v>-2.9685931449878189E-2</v>
      </c>
      <c r="AA175">
        <v>4.6900000000000004</v>
      </c>
      <c r="AB175">
        <f t="shared" si="66"/>
        <v>14.426439232409379</v>
      </c>
      <c r="AC175" s="1">
        <v>854.12099999999998</v>
      </c>
      <c r="AD175">
        <v>22199.3</v>
      </c>
      <c r="AE175">
        <f t="shared" si="67"/>
        <v>25.990813947906677</v>
      </c>
      <c r="AF175">
        <f t="shared" si="68"/>
        <v>2.851392039839094</v>
      </c>
      <c r="AG175" s="1">
        <v>974.94500000000005</v>
      </c>
      <c r="AH175">
        <v>11490.5</v>
      </c>
      <c r="AI175">
        <f t="shared" si="69"/>
        <v>11.785793044735856</v>
      </c>
      <c r="AJ175">
        <f t="shared" si="70"/>
        <v>1.9311386101562162</v>
      </c>
      <c r="AK175" s="1">
        <v>298.57</v>
      </c>
      <c r="AL175">
        <v>10536</v>
      </c>
      <c r="AM175">
        <f t="shared" si="71"/>
        <v>35.288207120608234</v>
      </c>
      <c r="AN175">
        <f t="shared" si="72"/>
        <v>2.0338239274867118</v>
      </c>
      <c r="AO175" s="1">
        <v>152.84899999999999</v>
      </c>
      <c r="AP175">
        <v>5207.6000000000004</v>
      </c>
      <c r="AQ175">
        <f t="shared" si="73"/>
        <v>34.070226170926865</v>
      </c>
      <c r="AR175">
        <f t="shared" si="74"/>
        <v>3.0633785486596512</v>
      </c>
      <c r="AS175" s="1">
        <v>109.136</v>
      </c>
      <c r="AT175">
        <v>2485.4</v>
      </c>
      <c r="AU175">
        <f t="shared" si="75"/>
        <v>22.773420319601232</v>
      </c>
      <c r="AV175">
        <f t="shared" si="76"/>
        <v>2.9710073871409026</v>
      </c>
      <c r="AX175">
        <f>(D175+I175+N175+S175+X175)/5</f>
        <v>448.79335176521107</v>
      </c>
      <c r="AZ175">
        <f>(H175+M175+R175+W175+AB175)/5</f>
        <v>12.800082980328302</v>
      </c>
      <c r="BB175">
        <f t="shared" si="77"/>
        <v>2.5701481026565149</v>
      </c>
    </row>
    <row r="176" spans="3:54" x14ac:dyDescent="0.3">
      <c r="C176" s="2" t="s">
        <v>587</v>
      </c>
      <c r="D176" s="1">
        <f t="shared" si="52"/>
        <v>518.40673802421281</v>
      </c>
      <c r="E176" s="1">
        <v>73.86</v>
      </c>
      <c r="F176" s="1">
        <f t="shared" si="57"/>
        <v>-5.5498721227621561E-2</v>
      </c>
      <c r="G176">
        <v>5.97</v>
      </c>
      <c r="H176">
        <f t="shared" si="58"/>
        <v>12.371859296482413</v>
      </c>
      <c r="I176" s="1">
        <f t="shared" si="53"/>
        <v>464.79402973256373</v>
      </c>
      <c r="J176" s="1">
        <v>23.48</v>
      </c>
      <c r="K176" s="1">
        <f t="shared" si="59"/>
        <v>-9.5183044315992227E-2</v>
      </c>
      <c r="L176">
        <v>2.0299999999999998</v>
      </c>
      <c r="M176">
        <f t="shared" si="60"/>
        <v>11.566502463054189</v>
      </c>
      <c r="N176" s="1">
        <f t="shared" si="54"/>
        <v>328.64385297845382</v>
      </c>
      <c r="O176" s="1">
        <v>77.790000000000006</v>
      </c>
      <c r="P176" s="1">
        <f t="shared" si="61"/>
        <v>-8.0387752689443204E-2</v>
      </c>
      <c r="Q176">
        <v>5.7</v>
      </c>
      <c r="R176">
        <f t="shared" si="62"/>
        <v>13.647368421052633</v>
      </c>
      <c r="S176" s="1">
        <f t="shared" si="55"/>
        <v>506.15453728661333</v>
      </c>
      <c r="T176" s="1">
        <v>112.67</v>
      </c>
      <c r="U176" s="1">
        <f t="shared" si="63"/>
        <v>-0.1170062695924764</v>
      </c>
      <c r="V176">
        <v>8.5500000000000007</v>
      </c>
      <c r="W176">
        <f t="shared" si="64"/>
        <v>13.177777777777777</v>
      </c>
      <c r="X176" s="1">
        <f t="shared" si="56"/>
        <v>516.51851851851893</v>
      </c>
      <c r="Y176" s="1">
        <v>69.73</v>
      </c>
      <c r="Z176" s="1">
        <f t="shared" si="65"/>
        <v>-6.6157760814249289E-2</v>
      </c>
      <c r="AA176">
        <v>4.74</v>
      </c>
      <c r="AB176">
        <f t="shared" si="66"/>
        <v>14.710970464135022</v>
      </c>
      <c r="AC176" s="1">
        <v>854.12099999999998</v>
      </c>
      <c r="AD176">
        <v>22398.7</v>
      </c>
      <c r="AE176">
        <f t="shared" si="67"/>
        <v>26.224270331721151</v>
      </c>
      <c r="AF176">
        <f t="shared" si="68"/>
        <v>2.816474932027305</v>
      </c>
      <c r="AG176" s="1">
        <v>974.94500000000005</v>
      </c>
      <c r="AH176">
        <v>11848.2</v>
      </c>
      <c r="AI176">
        <f t="shared" si="69"/>
        <v>12.152685536107166</v>
      </c>
      <c r="AJ176">
        <f t="shared" si="70"/>
        <v>1.9320832362721763</v>
      </c>
      <c r="AK176" s="1">
        <v>298.57</v>
      </c>
      <c r="AL176">
        <v>10633</v>
      </c>
      <c r="AM176">
        <f t="shared" si="71"/>
        <v>35.61308905784238</v>
      </c>
      <c r="AN176">
        <f t="shared" si="72"/>
        <v>2.1843092542085962</v>
      </c>
      <c r="AO176" s="1">
        <v>152.84899999999999</v>
      </c>
      <c r="AP176">
        <v>5251</v>
      </c>
      <c r="AQ176">
        <f t="shared" si="73"/>
        <v>34.354166530366577</v>
      </c>
      <c r="AR176">
        <f t="shared" si="74"/>
        <v>3.2796604132546179</v>
      </c>
      <c r="AS176" s="1">
        <v>109.136</v>
      </c>
      <c r="AT176">
        <v>2498.9</v>
      </c>
      <c r="AU176">
        <f t="shared" si="75"/>
        <v>22.897119190734497</v>
      </c>
      <c r="AV176">
        <f t="shared" si="76"/>
        <v>3.0453612709592224</v>
      </c>
      <c r="AX176">
        <f>(D176+I176+N176+S176+X176)/5</f>
        <v>466.90353530807249</v>
      </c>
      <c r="AZ176">
        <f>(H176+M176+R176+W176+AB176)/5</f>
        <v>13.094895684500406</v>
      </c>
      <c r="BB176">
        <f t="shared" si="77"/>
        <v>2.6515778213443832</v>
      </c>
    </row>
    <row r="177" spans="3:54" x14ac:dyDescent="0.3">
      <c r="C177" s="2">
        <v>42369</v>
      </c>
      <c r="D177" s="1">
        <f t="shared" si="52"/>
        <v>548.86822249517252</v>
      </c>
      <c r="E177" s="1">
        <v>78.2</v>
      </c>
      <c r="F177" s="1">
        <f t="shared" si="57"/>
        <v>-7.6142131979695105E-3</v>
      </c>
      <c r="G177">
        <v>6</v>
      </c>
      <c r="H177">
        <f t="shared" si="58"/>
        <v>13.033333333333333</v>
      </c>
      <c r="I177" s="1">
        <f t="shared" si="53"/>
        <v>513.68846131005228</v>
      </c>
      <c r="J177" s="1">
        <v>25.95</v>
      </c>
      <c r="K177" s="1">
        <f t="shared" si="59"/>
        <v>-6.8886337543053733E-3</v>
      </c>
      <c r="L177">
        <v>2.04</v>
      </c>
      <c r="M177">
        <f t="shared" si="60"/>
        <v>12.720588235294118</v>
      </c>
      <c r="N177" s="1">
        <f t="shared" si="54"/>
        <v>357.37220109843696</v>
      </c>
      <c r="O177" s="1">
        <v>84.59</v>
      </c>
      <c r="P177" s="1">
        <f t="shared" si="61"/>
        <v>-2.5236229545978262E-2</v>
      </c>
      <c r="Q177">
        <v>5.73</v>
      </c>
      <c r="R177">
        <f t="shared" si="62"/>
        <v>14.762652705061081</v>
      </c>
      <c r="S177" s="1">
        <f t="shared" si="55"/>
        <v>573.22551662174362</v>
      </c>
      <c r="T177" s="1">
        <v>127.6</v>
      </c>
      <c r="U177" s="1">
        <f t="shared" si="63"/>
        <v>-2.0334741123103628E-3</v>
      </c>
      <c r="V177">
        <v>8.5500000000000007</v>
      </c>
      <c r="W177">
        <f t="shared" si="64"/>
        <v>14.923976608187132</v>
      </c>
      <c r="X177" s="1">
        <f t="shared" si="56"/>
        <v>553.11111111111154</v>
      </c>
      <c r="Y177" s="1">
        <v>74.67</v>
      </c>
      <c r="Z177" s="1">
        <f t="shared" si="65"/>
        <v>1.2200081333875623E-2</v>
      </c>
      <c r="AA177">
        <v>4.76</v>
      </c>
      <c r="AB177">
        <f t="shared" si="66"/>
        <v>15.686974789915967</v>
      </c>
      <c r="AC177" s="1">
        <v>854.12099999999998</v>
      </c>
      <c r="AD177">
        <v>22458</v>
      </c>
      <c r="AE177">
        <f t="shared" si="67"/>
        <v>26.293698433828464</v>
      </c>
      <c r="AF177">
        <f t="shared" si="68"/>
        <v>2.9740966337162704</v>
      </c>
      <c r="AG177" s="1">
        <v>974.94500000000005</v>
      </c>
      <c r="AH177">
        <v>11873.7</v>
      </c>
      <c r="AI177">
        <f t="shared" si="69"/>
        <v>12.178840857689408</v>
      </c>
      <c r="AJ177">
        <f t="shared" si="70"/>
        <v>2.1307446499406248</v>
      </c>
      <c r="AK177" s="1">
        <v>298.57</v>
      </c>
      <c r="AL177">
        <v>10659</v>
      </c>
      <c r="AM177">
        <f t="shared" si="71"/>
        <v>35.700170814214424</v>
      </c>
      <c r="AN177">
        <f t="shared" si="72"/>
        <v>2.3694564499484003</v>
      </c>
      <c r="AO177" s="1">
        <v>152.84899999999999</v>
      </c>
      <c r="AP177">
        <v>5244.9</v>
      </c>
      <c r="AQ177">
        <f t="shared" si="73"/>
        <v>34.314257862334721</v>
      </c>
      <c r="AR177">
        <f t="shared" si="74"/>
        <v>3.7185708783770903</v>
      </c>
      <c r="AS177" s="1">
        <v>109.136</v>
      </c>
      <c r="AT177">
        <v>2506.8000000000002</v>
      </c>
      <c r="AU177">
        <f t="shared" si="75"/>
        <v>22.969505937545819</v>
      </c>
      <c r="AV177">
        <f t="shared" si="76"/>
        <v>3.2508317855433218</v>
      </c>
      <c r="AX177">
        <f>(D177+I177+N177+S177+X177)/5</f>
        <v>509.25310252730344</v>
      </c>
      <c r="AZ177">
        <f>(H177+M177+R177+W177+AB177)/5</f>
        <v>14.225505134358325</v>
      </c>
      <c r="BB177">
        <f t="shared" si="77"/>
        <v>2.8887400795051414</v>
      </c>
    </row>
    <row r="178" spans="3:54" x14ac:dyDescent="0.3">
      <c r="C178" s="2">
        <v>42362</v>
      </c>
      <c r="D178" s="1">
        <f t="shared" si="52"/>
        <v>553.07948762940657</v>
      </c>
      <c r="E178" s="1">
        <v>78.8</v>
      </c>
      <c r="F178" s="1">
        <f t="shared" si="57"/>
        <v>4.467718414423949E-2</v>
      </c>
      <c r="G178">
        <v>6.02</v>
      </c>
      <c r="H178">
        <f t="shared" si="58"/>
        <v>13.089700996677742</v>
      </c>
      <c r="I178" s="1">
        <f t="shared" si="53"/>
        <v>517.25161826711621</v>
      </c>
      <c r="J178" s="1">
        <v>26.13</v>
      </c>
      <c r="K178" s="1">
        <f t="shared" si="59"/>
        <v>3.6904761904761996E-2</v>
      </c>
      <c r="L178">
        <v>2.0499999999999998</v>
      </c>
      <c r="M178">
        <f t="shared" si="60"/>
        <v>12.746341463414634</v>
      </c>
      <c r="N178" s="1">
        <f t="shared" si="54"/>
        <v>366.62441909590206</v>
      </c>
      <c r="O178" s="1">
        <v>86.78</v>
      </c>
      <c r="P178" s="1">
        <f t="shared" si="61"/>
        <v>2.9785214192476595E-2</v>
      </c>
      <c r="Q178">
        <v>5.74</v>
      </c>
      <c r="R178">
        <f t="shared" si="62"/>
        <v>15.118466898954704</v>
      </c>
      <c r="S178" s="1">
        <f t="shared" si="55"/>
        <v>574.39353099730522</v>
      </c>
      <c r="T178" s="1">
        <v>127.86</v>
      </c>
      <c r="U178" s="1">
        <f t="shared" si="63"/>
        <v>2.2307507795634507E-2</v>
      </c>
      <c r="V178">
        <v>8.57</v>
      </c>
      <c r="W178">
        <f t="shared" si="64"/>
        <v>14.91948658109685</v>
      </c>
      <c r="X178" s="1">
        <f t="shared" si="56"/>
        <v>546.4444444444448</v>
      </c>
      <c r="Y178" s="1">
        <v>73.77</v>
      </c>
      <c r="Z178" s="1">
        <f t="shared" si="65"/>
        <v>5.370661334095117E-2</v>
      </c>
      <c r="AA178">
        <v>4.7699999999999996</v>
      </c>
      <c r="AB178">
        <f t="shared" si="66"/>
        <v>15.465408805031448</v>
      </c>
      <c r="AC178" s="1">
        <v>854.12099999999998</v>
      </c>
      <c r="AD178">
        <v>22497.8</v>
      </c>
      <c r="AE178">
        <f t="shared" si="67"/>
        <v>26.340296047047197</v>
      </c>
      <c r="AF178">
        <f t="shared" si="68"/>
        <v>2.9916140600414263</v>
      </c>
      <c r="AG178" s="1">
        <v>974.94500000000005</v>
      </c>
      <c r="AH178">
        <v>11876.8</v>
      </c>
      <c r="AI178">
        <f t="shared" si="69"/>
        <v>12.1820205242347</v>
      </c>
      <c r="AJ178">
        <f t="shared" si="70"/>
        <v>2.1449643717162874</v>
      </c>
      <c r="AK178" s="1">
        <v>298.57</v>
      </c>
      <c r="AL178">
        <v>10683</v>
      </c>
      <c r="AM178">
        <f t="shared" si="71"/>
        <v>35.78055397394246</v>
      </c>
      <c r="AN178">
        <f t="shared" si="72"/>
        <v>2.4253397547505382</v>
      </c>
      <c r="AO178" s="1">
        <v>153.82900000000001</v>
      </c>
      <c r="AP178">
        <v>5241.3</v>
      </c>
      <c r="AQ178">
        <f t="shared" si="73"/>
        <v>34.072249055769717</v>
      </c>
      <c r="AR178">
        <f t="shared" si="74"/>
        <v>3.7526140346860513</v>
      </c>
      <c r="AS178" s="1">
        <v>109.136</v>
      </c>
      <c r="AT178">
        <v>2505.5</v>
      </c>
      <c r="AU178">
        <f t="shared" si="75"/>
        <v>22.95759419439965</v>
      </c>
      <c r="AV178">
        <f t="shared" si="76"/>
        <v>3.2133157932548388</v>
      </c>
      <c r="AX178">
        <f>(D178+I178+N178+S178+X178)/5</f>
        <v>511.55870008683496</v>
      </c>
      <c r="AZ178">
        <f>(H178+M178+R178+W178+AB178)/5</f>
        <v>14.267880949035074</v>
      </c>
      <c r="BB178">
        <f t="shared" si="77"/>
        <v>2.9055696028898286</v>
      </c>
    </row>
    <row r="179" spans="3:54" x14ac:dyDescent="0.3">
      <c r="C179" s="2" t="s">
        <v>586</v>
      </c>
      <c r="D179" s="1">
        <f t="shared" si="52"/>
        <v>529.42621512545873</v>
      </c>
      <c r="E179" s="1">
        <v>75.430000000000007</v>
      </c>
      <c r="F179" s="1">
        <f t="shared" si="57"/>
        <v>-2.3938923395445011E-2</v>
      </c>
      <c r="G179">
        <v>6.02</v>
      </c>
      <c r="H179">
        <f t="shared" si="58"/>
        <v>12.529900332225916</v>
      </c>
      <c r="I179" s="1">
        <f t="shared" si="53"/>
        <v>498.84197398895242</v>
      </c>
      <c r="J179" s="1">
        <v>25.2</v>
      </c>
      <c r="K179" s="1">
        <f t="shared" si="59"/>
        <v>-2.0217729393468109E-2</v>
      </c>
      <c r="L179">
        <v>2.0499999999999998</v>
      </c>
      <c r="M179">
        <f t="shared" si="60"/>
        <v>12.292682926829269</v>
      </c>
      <c r="N179" s="1">
        <f t="shared" si="54"/>
        <v>356.0202788339671</v>
      </c>
      <c r="O179" s="1">
        <v>84.27</v>
      </c>
      <c r="P179" s="1">
        <f t="shared" si="61"/>
        <v>-5.7804114490160985E-2</v>
      </c>
      <c r="Q179">
        <v>5.77</v>
      </c>
      <c r="R179">
        <f t="shared" si="62"/>
        <v>14.604852686308492</v>
      </c>
      <c r="S179" s="1">
        <f t="shared" si="55"/>
        <v>561.85983827493317</v>
      </c>
      <c r="T179" s="1">
        <v>125.07</v>
      </c>
      <c r="U179" s="1">
        <f t="shared" si="63"/>
        <v>1.2958613428363019E-2</v>
      </c>
      <c r="V179">
        <v>8.58</v>
      </c>
      <c r="W179">
        <f t="shared" si="64"/>
        <v>14.576923076923077</v>
      </c>
      <c r="X179" s="1">
        <f t="shared" si="56"/>
        <v>518.59259259259295</v>
      </c>
      <c r="Y179" s="1">
        <v>70.010000000000005</v>
      </c>
      <c r="Z179" s="1">
        <f t="shared" si="65"/>
        <v>-6.1905399973200992E-2</v>
      </c>
      <c r="AA179">
        <v>4.78</v>
      </c>
      <c r="AB179">
        <f t="shared" si="66"/>
        <v>14.646443514644352</v>
      </c>
      <c r="AC179" s="1">
        <v>854.12099999999998</v>
      </c>
      <c r="AD179">
        <v>22531.7</v>
      </c>
      <c r="AE179">
        <f t="shared" si="67"/>
        <v>26.379985973884263</v>
      </c>
      <c r="AF179">
        <f t="shared" si="68"/>
        <v>2.8593646742145511</v>
      </c>
      <c r="AG179" s="1">
        <v>974.94500000000005</v>
      </c>
      <c r="AH179">
        <v>11902.2</v>
      </c>
      <c r="AI179">
        <f t="shared" si="69"/>
        <v>12.208073275928387</v>
      </c>
      <c r="AJ179">
        <f t="shared" si="70"/>
        <v>2.0642077935171645</v>
      </c>
      <c r="AK179" s="1">
        <v>298.57</v>
      </c>
      <c r="AL179">
        <v>10697.8</v>
      </c>
      <c r="AM179">
        <f t="shared" si="71"/>
        <v>35.830123589108084</v>
      </c>
      <c r="AN179">
        <f t="shared" si="72"/>
        <v>2.3519316027594455</v>
      </c>
      <c r="AO179" s="1">
        <v>153.82900000000001</v>
      </c>
      <c r="AP179">
        <v>5240.7</v>
      </c>
      <c r="AQ179">
        <f t="shared" si="73"/>
        <v>34.068348620871227</v>
      </c>
      <c r="AR179">
        <f t="shared" si="74"/>
        <v>3.6711494704905832</v>
      </c>
      <c r="AS179" s="1">
        <v>109.136</v>
      </c>
      <c r="AT179">
        <v>2508.6999999999998</v>
      </c>
      <c r="AU179">
        <f t="shared" si="75"/>
        <v>22.986915408297904</v>
      </c>
      <c r="AV179">
        <f t="shared" si="76"/>
        <v>3.0456456969745287</v>
      </c>
      <c r="AX179">
        <f>(D179+I179+N179+S179+X179)/5</f>
        <v>492.94817976318092</v>
      </c>
      <c r="AZ179">
        <f>(H179+M179+R179+W179+AB179)/5</f>
        <v>13.73016050738622</v>
      </c>
      <c r="BB179">
        <f t="shared" si="77"/>
        <v>2.7984598475912548</v>
      </c>
    </row>
    <row r="180" spans="3:54" x14ac:dyDescent="0.3">
      <c r="C180" s="2" t="s">
        <v>585</v>
      </c>
      <c r="D180" s="1">
        <f t="shared" si="52"/>
        <v>542.41094928934706</v>
      </c>
      <c r="E180" s="1">
        <v>77.28</v>
      </c>
      <c r="F180" s="1">
        <f t="shared" si="57"/>
        <v>-1.3152854041629469E-2</v>
      </c>
      <c r="G180">
        <v>6.08</v>
      </c>
      <c r="H180">
        <f t="shared" si="58"/>
        <v>12.710526315789474</v>
      </c>
      <c r="I180" s="1">
        <f t="shared" si="53"/>
        <v>509.13553853158157</v>
      </c>
      <c r="J180" s="1">
        <v>25.72</v>
      </c>
      <c r="K180" s="1">
        <f t="shared" si="59"/>
        <v>-4.2442293373045392E-2</v>
      </c>
      <c r="L180">
        <v>2.0699999999999998</v>
      </c>
      <c r="M180">
        <f t="shared" si="60"/>
        <v>12.42512077294686</v>
      </c>
      <c r="N180" s="1">
        <f t="shared" si="54"/>
        <v>377.8622729193072</v>
      </c>
      <c r="O180" s="1">
        <v>89.44</v>
      </c>
      <c r="P180" s="1">
        <f t="shared" si="61"/>
        <v>-2.8459700195524684E-2</v>
      </c>
      <c r="Q180">
        <v>5.81</v>
      </c>
      <c r="R180">
        <f t="shared" si="62"/>
        <v>15.394148020654045</v>
      </c>
      <c r="S180" s="1">
        <f t="shared" si="55"/>
        <v>554.67205750224684</v>
      </c>
      <c r="T180" s="1">
        <v>123.47</v>
      </c>
      <c r="U180" s="1">
        <f t="shared" si="63"/>
        <v>-8.1939177634024918E-2</v>
      </c>
      <c r="V180">
        <v>8.6</v>
      </c>
      <c r="W180">
        <f t="shared" si="64"/>
        <v>14.356976744186047</v>
      </c>
      <c r="X180" s="1">
        <f t="shared" si="56"/>
        <v>552.81481481481512</v>
      </c>
      <c r="Y180" s="1">
        <v>74.63</v>
      </c>
      <c r="Z180" s="1">
        <f t="shared" si="65"/>
        <v>-8.9656013661868816E-2</v>
      </c>
      <c r="AA180">
        <v>4.84</v>
      </c>
      <c r="AB180">
        <f t="shared" si="66"/>
        <v>15.419421487603305</v>
      </c>
      <c r="AC180" s="1">
        <v>854.12099999999998</v>
      </c>
      <c r="AD180">
        <v>22670.7</v>
      </c>
      <c r="AE180">
        <f t="shared" si="67"/>
        <v>26.542726381859246</v>
      </c>
      <c r="AF180">
        <f t="shared" si="68"/>
        <v>2.9115321044343578</v>
      </c>
      <c r="AG180" s="1">
        <v>974.94500000000005</v>
      </c>
      <c r="AH180">
        <v>11968.2</v>
      </c>
      <c r="AI180">
        <f t="shared" si="69"/>
        <v>12.275769402376545</v>
      </c>
      <c r="AJ180">
        <f t="shared" si="70"/>
        <v>2.0951843552079676</v>
      </c>
      <c r="AK180" s="1">
        <v>298.57</v>
      </c>
      <c r="AL180">
        <v>10745.4</v>
      </c>
      <c r="AM180">
        <f t="shared" si="71"/>
        <v>35.989550189235352</v>
      </c>
      <c r="AN180">
        <f t="shared" si="72"/>
        <v>2.4851658197926554</v>
      </c>
      <c r="AO180" s="1">
        <v>153.82900000000001</v>
      </c>
      <c r="AP180">
        <v>5256.2</v>
      </c>
      <c r="AQ180">
        <f t="shared" si="73"/>
        <v>34.169109855748914</v>
      </c>
      <c r="AR180">
        <f t="shared" si="74"/>
        <v>3.6134977036642444</v>
      </c>
      <c r="AS180" s="1">
        <v>109.136</v>
      </c>
      <c r="AT180">
        <v>2526.6</v>
      </c>
      <c r="AU180">
        <f t="shared" si="75"/>
        <v>23.150930948541269</v>
      </c>
      <c r="AV180">
        <f t="shared" si="76"/>
        <v>3.2236284651310059</v>
      </c>
      <c r="AX180">
        <f>(D180+I180+N180+S180+X180)/5</f>
        <v>507.37912661145958</v>
      </c>
      <c r="AZ180">
        <f>(H180+M180+R180+W180+AB180)/5</f>
        <v>14.061238668235948</v>
      </c>
      <c r="BB180">
        <f t="shared" si="77"/>
        <v>2.8658016896460463</v>
      </c>
    </row>
    <row r="181" spans="3:54" x14ac:dyDescent="0.3">
      <c r="C181" s="2" t="s">
        <v>584</v>
      </c>
      <c r="D181" s="1">
        <f t="shared" si="52"/>
        <v>549.64028776978228</v>
      </c>
      <c r="E181" s="1">
        <v>78.31</v>
      </c>
      <c r="F181" s="1">
        <f t="shared" si="57"/>
        <v>-7.3254437869822442E-2</v>
      </c>
      <c r="G181">
        <v>6.09</v>
      </c>
      <c r="H181">
        <f t="shared" si="58"/>
        <v>12.858784893267652</v>
      </c>
      <c r="I181" s="1">
        <f t="shared" si="53"/>
        <v>531.70219925965318</v>
      </c>
      <c r="J181" s="1">
        <v>26.86</v>
      </c>
      <c r="K181" s="1">
        <f t="shared" si="59"/>
        <v>-7.3473611590203491E-2</v>
      </c>
      <c r="L181">
        <v>2.08</v>
      </c>
      <c r="M181">
        <f t="shared" si="60"/>
        <v>12.913461538461538</v>
      </c>
      <c r="N181" s="1">
        <f t="shared" si="54"/>
        <v>388.93113645965366</v>
      </c>
      <c r="O181" s="1">
        <v>92.06</v>
      </c>
      <c r="P181" s="1">
        <f t="shared" si="61"/>
        <v>-3.480813587754239E-2</v>
      </c>
      <c r="Q181">
        <v>5.81</v>
      </c>
      <c r="R181">
        <f t="shared" si="62"/>
        <v>15.845094664371775</v>
      </c>
      <c r="S181" s="1">
        <f t="shared" si="55"/>
        <v>604.17789757412481</v>
      </c>
      <c r="T181" s="1">
        <v>134.49</v>
      </c>
      <c r="U181" s="1">
        <f t="shared" si="63"/>
        <v>-9.1038118410381119E-2</v>
      </c>
      <c r="V181">
        <v>8.57</v>
      </c>
      <c r="W181">
        <f t="shared" si="64"/>
        <v>15.69311551925321</v>
      </c>
      <c r="X181" s="1">
        <f t="shared" si="56"/>
        <v>607.25925925925969</v>
      </c>
      <c r="Y181" s="1">
        <v>81.98</v>
      </c>
      <c r="Z181" s="1">
        <f t="shared" si="65"/>
        <v>-0.1114242358551919</v>
      </c>
      <c r="AA181">
        <v>4.87</v>
      </c>
      <c r="AB181">
        <f t="shared" si="66"/>
        <v>16.833675564681727</v>
      </c>
      <c r="AC181" s="1">
        <v>854.12099999999998</v>
      </c>
      <c r="AD181">
        <v>22695.8</v>
      </c>
      <c r="AE181">
        <f t="shared" si="67"/>
        <v>26.572113318838898</v>
      </c>
      <c r="AF181">
        <f t="shared" si="68"/>
        <v>2.9470745913340797</v>
      </c>
      <c r="AG181" s="1">
        <v>974.94500000000005</v>
      </c>
      <c r="AH181">
        <v>11979.8</v>
      </c>
      <c r="AI181">
        <f t="shared" si="69"/>
        <v>12.28766750944925</v>
      </c>
      <c r="AJ181">
        <f t="shared" si="70"/>
        <v>2.1859315430975479</v>
      </c>
      <c r="AK181" s="1">
        <v>298.57</v>
      </c>
      <c r="AL181">
        <v>10769.1</v>
      </c>
      <c r="AM181">
        <f t="shared" si="71"/>
        <v>36.068928559466791</v>
      </c>
      <c r="AN181">
        <f t="shared" si="72"/>
        <v>2.5523353112144935</v>
      </c>
      <c r="AO181" s="1">
        <v>153.82900000000001</v>
      </c>
      <c r="AP181">
        <v>5257.4</v>
      </c>
      <c r="AQ181">
        <f t="shared" si="73"/>
        <v>34.176910725545895</v>
      </c>
      <c r="AR181">
        <f t="shared" si="74"/>
        <v>3.9351128333396743</v>
      </c>
      <c r="AS181" s="1">
        <v>109.136</v>
      </c>
      <c r="AT181">
        <v>2533</v>
      </c>
      <c r="AU181">
        <f t="shared" si="75"/>
        <v>23.209573376337783</v>
      </c>
      <c r="AV181">
        <f t="shared" si="76"/>
        <v>3.5321631583103037</v>
      </c>
      <c r="AX181">
        <f>(D181+I181+N181+S181+X181)/5</f>
        <v>536.3421560644947</v>
      </c>
      <c r="AZ181">
        <f>(H181+M181+R181+W181+AB181)/5</f>
        <v>14.828826436007182</v>
      </c>
      <c r="BB181">
        <f t="shared" si="77"/>
        <v>3.0305234874592197</v>
      </c>
    </row>
    <row r="182" spans="3:54" x14ac:dyDescent="0.3">
      <c r="C182" s="2" t="s">
        <v>583</v>
      </c>
      <c r="D182" s="1">
        <f t="shared" si="52"/>
        <v>593.08650640463031</v>
      </c>
      <c r="E182" s="1">
        <v>84.5</v>
      </c>
      <c r="F182" s="1">
        <f t="shared" si="57"/>
        <v>-2.5824302513257957E-2</v>
      </c>
      <c r="G182">
        <v>6.1</v>
      </c>
      <c r="H182">
        <f t="shared" si="58"/>
        <v>13.852459016393443</v>
      </c>
      <c r="I182" s="1">
        <f t="shared" si="53"/>
        <v>573.86622325157657</v>
      </c>
      <c r="J182" s="1">
        <v>28.99</v>
      </c>
      <c r="K182" s="1">
        <f t="shared" si="59"/>
        <v>-3.0110404817664804E-2</v>
      </c>
      <c r="L182">
        <v>2.08</v>
      </c>
      <c r="M182">
        <f t="shared" si="60"/>
        <v>13.937499999999998</v>
      </c>
      <c r="N182" s="1">
        <f t="shared" si="54"/>
        <v>402.95732995352773</v>
      </c>
      <c r="O182" s="1">
        <v>95.38</v>
      </c>
      <c r="P182" s="1">
        <f t="shared" si="61"/>
        <v>-2.2345223452234553E-2</v>
      </c>
      <c r="Q182">
        <v>5.81</v>
      </c>
      <c r="R182">
        <f t="shared" si="62"/>
        <v>16.416523235800344</v>
      </c>
      <c r="S182" s="1">
        <f t="shared" si="55"/>
        <v>664.69002695417873</v>
      </c>
      <c r="T182" s="1">
        <v>147.96</v>
      </c>
      <c r="U182" s="1">
        <f t="shared" si="63"/>
        <v>-8.5767890645939149E-3</v>
      </c>
      <c r="V182">
        <v>8.58</v>
      </c>
      <c r="W182">
        <f t="shared" si="64"/>
        <v>17.244755244755247</v>
      </c>
      <c r="X182" s="1">
        <f t="shared" si="56"/>
        <v>683.40740740740796</v>
      </c>
      <c r="Y182" s="1">
        <v>92.26</v>
      </c>
      <c r="Z182" s="1">
        <f t="shared" si="65"/>
        <v>-1.3578530952635504E-2</v>
      </c>
      <c r="AA182">
        <v>4.8899999999999997</v>
      </c>
      <c r="AB182">
        <f t="shared" si="66"/>
        <v>18.86707566462168</v>
      </c>
      <c r="AC182" s="1">
        <v>854.12099999999998</v>
      </c>
      <c r="AD182">
        <v>22713.3</v>
      </c>
      <c r="AE182">
        <f t="shared" si="67"/>
        <v>26.592602219123521</v>
      </c>
      <c r="AF182">
        <f t="shared" si="68"/>
        <v>3.1775754513875132</v>
      </c>
      <c r="AG182" s="1">
        <v>974.94500000000005</v>
      </c>
      <c r="AH182">
        <v>11989.6</v>
      </c>
      <c r="AI182">
        <f t="shared" si="69"/>
        <v>12.297719358527917</v>
      </c>
      <c r="AJ182">
        <f t="shared" si="70"/>
        <v>2.3573476638086341</v>
      </c>
      <c r="AK182" s="1">
        <v>298.57</v>
      </c>
      <c r="AL182">
        <v>10766.2</v>
      </c>
      <c r="AM182">
        <f t="shared" si="71"/>
        <v>36.05921559433299</v>
      </c>
      <c r="AN182">
        <f t="shared" si="72"/>
        <v>2.6450935891958163</v>
      </c>
      <c r="AO182" s="1">
        <v>153.82900000000001</v>
      </c>
      <c r="AP182">
        <v>5255.7</v>
      </c>
      <c r="AQ182">
        <f t="shared" si="73"/>
        <v>34.165859493333507</v>
      </c>
      <c r="AR182">
        <f t="shared" si="74"/>
        <v>4.3306388949140935</v>
      </c>
      <c r="AS182" s="1">
        <v>109.136</v>
      </c>
      <c r="AT182">
        <v>2536.6999999999998</v>
      </c>
      <c r="AU182">
        <f t="shared" si="75"/>
        <v>23.243476029907637</v>
      </c>
      <c r="AV182">
        <f t="shared" si="76"/>
        <v>3.9692858280443102</v>
      </c>
      <c r="AX182">
        <f>(D182+I182+N182+S182+X182)/5</f>
        <v>583.60149879426422</v>
      </c>
      <c r="AZ182">
        <f>(H182+M182+R182+W182+AB182)/5</f>
        <v>16.063662632314141</v>
      </c>
      <c r="BB182">
        <f t="shared" si="77"/>
        <v>3.2959882854700737</v>
      </c>
    </row>
    <row r="183" spans="3:54" x14ac:dyDescent="0.3">
      <c r="C183" s="2" t="s">
        <v>582</v>
      </c>
      <c r="D183" s="1">
        <f t="shared" si="52"/>
        <v>608.80856290577083</v>
      </c>
      <c r="E183" s="1">
        <v>86.74</v>
      </c>
      <c r="F183" s="1">
        <f t="shared" si="57"/>
        <v>3.5330627834805339E-2</v>
      </c>
      <c r="G183">
        <v>6.09</v>
      </c>
      <c r="H183">
        <f t="shared" si="58"/>
        <v>14.243021346469622</v>
      </c>
      <c r="I183" s="1">
        <f t="shared" si="53"/>
        <v>591.68200803689626</v>
      </c>
      <c r="J183" s="1">
        <v>29.89</v>
      </c>
      <c r="K183" s="1">
        <f t="shared" si="59"/>
        <v>0.10991459339027121</v>
      </c>
      <c r="L183">
        <v>2.08</v>
      </c>
      <c r="M183">
        <f t="shared" si="60"/>
        <v>14.370192307692307</v>
      </c>
      <c r="N183" s="1">
        <f t="shared" si="54"/>
        <v>412.1673003802282</v>
      </c>
      <c r="O183" s="1">
        <v>97.56</v>
      </c>
      <c r="P183" s="1">
        <f t="shared" si="61"/>
        <v>9.6672661870503607E-2</v>
      </c>
      <c r="Q183">
        <v>5.8</v>
      </c>
      <c r="R183">
        <f t="shared" si="62"/>
        <v>16.820689655172416</v>
      </c>
      <c r="S183" s="1">
        <f t="shared" si="55"/>
        <v>670.44025157232784</v>
      </c>
      <c r="T183" s="1">
        <v>149.24</v>
      </c>
      <c r="U183" s="1">
        <f t="shared" si="63"/>
        <v>9.7433634826090243E-2</v>
      </c>
      <c r="V183">
        <v>8.5500000000000007</v>
      </c>
      <c r="W183">
        <f t="shared" si="64"/>
        <v>17.454970760233916</v>
      </c>
      <c r="X183" s="1">
        <f t="shared" si="56"/>
        <v>692.81481481481535</v>
      </c>
      <c r="Y183" s="1">
        <v>93.53</v>
      </c>
      <c r="Z183" s="1">
        <f t="shared" si="65"/>
        <v>6.9525443110348695E-2</v>
      </c>
      <c r="AA183">
        <v>4.88</v>
      </c>
      <c r="AB183">
        <f t="shared" si="66"/>
        <v>19.165983606557379</v>
      </c>
      <c r="AC183" s="1">
        <v>854.12099999999998</v>
      </c>
      <c r="AD183">
        <v>22702.1</v>
      </c>
      <c r="AE183">
        <f t="shared" si="67"/>
        <v>26.579489322941363</v>
      </c>
      <c r="AF183">
        <f t="shared" si="68"/>
        <v>3.2634186062082362</v>
      </c>
      <c r="AG183" s="1">
        <v>974.94500000000005</v>
      </c>
      <c r="AH183">
        <v>11988.1</v>
      </c>
      <c r="AI183">
        <f t="shared" si="69"/>
        <v>12.29618081019955</v>
      </c>
      <c r="AJ183">
        <f t="shared" si="70"/>
        <v>2.4308360832825886</v>
      </c>
      <c r="AK183" s="1">
        <v>298.57</v>
      </c>
      <c r="AL183">
        <v>10764.7</v>
      </c>
      <c r="AM183">
        <f t="shared" si="71"/>
        <v>36.054191646849986</v>
      </c>
      <c r="AN183">
        <f t="shared" si="72"/>
        <v>2.7059267048779807</v>
      </c>
      <c r="AO183" s="1">
        <v>153.82900000000001</v>
      </c>
      <c r="AP183">
        <v>5251</v>
      </c>
      <c r="AQ183">
        <f t="shared" si="73"/>
        <v>34.13530608662866</v>
      </c>
      <c r="AR183">
        <f t="shared" si="74"/>
        <v>4.3720129422967053</v>
      </c>
      <c r="AS183" s="1">
        <v>109.136</v>
      </c>
      <c r="AT183">
        <v>2534.6999999999998</v>
      </c>
      <c r="AU183">
        <f t="shared" si="75"/>
        <v>23.225150271221228</v>
      </c>
      <c r="AV183">
        <f t="shared" si="76"/>
        <v>4.0270998855880382</v>
      </c>
      <c r="AX183">
        <f>(D183+I183+N183+S183+X183)/5</f>
        <v>595.1825875420077</v>
      </c>
      <c r="AZ183">
        <f>(H183+M183+R183+W183+AB183)/5</f>
        <v>16.410971535225126</v>
      </c>
      <c r="BB183">
        <f t="shared" si="77"/>
        <v>3.3598588444507103</v>
      </c>
    </row>
    <row r="184" spans="3:54" x14ac:dyDescent="0.3">
      <c r="C184" s="2" t="s">
        <v>581</v>
      </c>
      <c r="D184" s="1">
        <f t="shared" si="52"/>
        <v>588.03298824354954</v>
      </c>
      <c r="E184" s="1">
        <v>83.78</v>
      </c>
      <c r="F184" s="1">
        <f t="shared" si="57"/>
        <v>-2.5587345894394042E-2</v>
      </c>
      <c r="G184">
        <v>6.09</v>
      </c>
      <c r="H184">
        <f t="shared" si="58"/>
        <v>13.756978653530378</v>
      </c>
      <c r="I184" s="1">
        <f t="shared" si="53"/>
        <v>533.08787140962238</v>
      </c>
      <c r="J184" s="1">
        <v>26.93</v>
      </c>
      <c r="K184" s="1">
        <f t="shared" si="59"/>
        <v>-5.1717768747691073E-3</v>
      </c>
      <c r="L184">
        <v>2.08</v>
      </c>
      <c r="M184">
        <f t="shared" si="60"/>
        <v>12.947115384615383</v>
      </c>
      <c r="N184" s="1">
        <f t="shared" si="54"/>
        <v>375.83438952260252</v>
      </c>
      <c r="O184" s="1">
        <v>88.96</v>
      </c>
      <c r="P184" s="1">
        <f t="shared" si="61"/>
        <v>0.11380994115437582</v>
      </c>
      <c r="Q184">
        <v>5.79</v>
      </c>
      <c r="R184">
        <f t="shared" si="62"/>
        <v>15.364421416234887</v>
      </c>
      <c r="S184" s="1">
        <f t="shared" si="55"/>
        <v>610.91644204851821</v>
      </c>
      <c r="T184" s="1">
        <v>135.99</v>
      </c>
      <c r="U184" s="1">
        <f t="shared" si="63"/>
        <v>1.2508376144739763E-2</v>
      </c>
      <c r="V184">
        <v>8.56</v>
      </c>
      <c r="W184">
        <f t="shared" si="64"/>
        <v>15.886682242990654</v>
      </c>
      <c r="X184" s="1">
        <f t="shared" si="56"/>
        <v>647.77777777777828</v>
      </c>
      <c r="Y184" s="1">
        <v>87.45</v>
      </c>
      <c r="Z184" s="1">
        <f t="shared" si="65"/>
        <v>-2.2818026240730704E-3</v>
      </c>
      <c r="AA184">
        <v>4.92</v>
      </c>
      <c r="AB184">
        <f t="shared" si="66"/>
        <v>17.774390243902438</v>
      </c>
      <c r="AC184" s="1">
        <v>854.12099999999998</v>
      </c>
      <c r="AD184">
        <v>22806.6</v>
      </c>
      <c r="AE184">
        <f t="shared" si="67"/>
        <v>26.701837327498094</v>
      </c>
      <c r="AF184">
        <f t="shared" si="68"/>
        <v>3.1376118044776513</v>
      </c>
      <c r="AG184" s="1">
        <v>974.94500000000005</v>
      </c>
      <c r="AH184">
        <v>11996.9</v>
      </c>
      <c r="AI184">
        <f t="shared" si="69"/>
        <v>12.305206960392637</v>
      </c>
      <c r="AJ184">
        <f t="shared" si="70"/>
        <v>2.1885044344789071</v>
      </c>
      <c r="AK184" s="1">
        <v>298.57</v>
      </c>
      <c r="AL184">
        <v>10764.1</v>
      </c>
      <c r="AM184">
        <f t="shared" si="71"/>
        <v>36.052182067856783</v>
      </c>
      <c r="AN184">
        <f t="shared" si="72"/>
        <v>2.4675344153250154</v>
      </c>
      <c r="AO184" s="1">
        <v>153.82900000000001</v>
      </c>
      <c r="AP184">
        <v>5246.7</v>
      </c>
      <c r="AQ184">
        <f t="shared" si="73"/>
        <v>34.107352969856137</v>
      </c>
      <c r="AR184">
        <f t="shared" si="74"/>
        <v>3.9871167991308827</v>
      </c>
      <c r="AS184" s="1">
        <v>109.136</v>
      </c>
      <c r="AT184">
        <v>2536.1999999999998</v>
      </c>
      <c r="AU184">
        <f t="shared" si="75"/>
        <v>23.238894590236036</v>
      </c>
      <c r="AV184">
        <f t="shared" si="76"/>
        <v>3.7630877691033833</v>
      </c>
      <c r="AX184">
        <f>(D184+I184+N184+S184+X184)/5</f>
        <v>551.12989380041415</v>
      </c>
      <c r="AZ184">
        <f>(H184+M184+R184+W184+AB184)/5</f>
        <v>15.145917588254747</v>
      </c>
      <c r="BB184">
        <f t="shared" si="77"/>
        <v>3.1087710445031673</v>
      </c>
    </row>
    <row r="185" spans="3:54" x14ac:dyDescent="0.3">
      <c r="C185" s="2" t="s">
        <v>580</v>
      </c>
      <c r="D185" s="1">
        <f t="shared" si="52"/>
        <v>603.47429373574107</v>
      </c>
      <c r="E185" s="1">
        <v>85.98</v>
      </c>
      <c r="F185" s="1">
        <f t="shared" si="57"/>
        <v>-3.7716843872411809E-2</v>
      </c>
      <c r="G185">
        <v>6.08</v>
      </c>
      <c r="H185">
        <f t="shared" si="58"/>
        <v>14.141447368421053</v>
      </c>
      <c r="I185" s="1">
        <f t="shared" si="53"/>
        <v>535.859215709561</v>
      </c>
      <c r="J185" s="1">
        <v>27.07</v>
      </c>
      <c r="K185" s="1">
        <f t="shared" si="59"/>
        <v>2.964060763245735E-3</v>
      </c>
      <c r="L185">
        <v>2.08</v>
      </c>
      <c r="M185">
        <f t="shared" si="60"/>
        <v>13.014423076923077</v>
      </c>
      <c r="N185" s="1">
        <f t="shared" si="54"/>
        <v>337.43134769750748</v>
      </c>
      <c r="O185" s="1">
        <v>79.87</v>
      </c>
      <c r="P185" s="1">
        <f t="shared" si="61"/>
        <v>-1.99925028114456E-3</v>
      </c>
      <c r="Q185">
        <v>5.78</v>
      </c>
      <c r="R185">
        <f t="shared" si="62"/>
        <v>13.818339100346021</v>
      </c>
      <c r="S185" s="1">
        <f t="shared" si="55"/>
        <v>603.36927223719749</v>
      </c>
      <c r="T185" s="1">
        <v>134.31</v>
      </c>
      <c r="U185" s="1">
        <f t="shared" si="63"/>
        <v>-4.4056939501779357E-2</v>
      </c>
      <c r="V185">
        <v>8.6</v>
      </c>
      <c r="W185">
        <f t="shared" si="64"/>
        <v>15.617441860465117</v>
      </c>
      <c r="X185" s="1">
        <f t="shared" si="56"/>
        <v>649.25925925925981</v>
      </c>
      <c r="Y185" s="1">
        <v>87.65</v>
      </c>
      <c r="Z185" s="1">
        <f t="shared" si="65"/>
        <v>5.9086515224746172E-2</v>
      </c>
      <c r="AA185">
        <v>4.93</v>
      </c>
      <c r="AB185">
        <f t="shared" si="66"/>
        <v>17.778904665314403</v>
      </c>
      <c r="AC185" s="1">
        <v>854.12099999999998</v>
      </c>
      <c r="AD185">
        <v>22793.1</v>
      </c>
      <c r="AE185">
        <f t="shared" si="67"/>
        <v>26.686031604421387</v>
      </c>
      <c r="AF185">
        <f t="shared" si="68"/>
        <v>3.2219102965371103</v>
      </c>
      <c r="AG185" s="1">
        <v>974.94500000000005</v>
      </c>
      <c r="AH185">
        <v>11995.4</v>
      </c>
      <c r="AI185">
        <f t="shared" si="69"/>
        <v>12.303668412064269</v>
      </c>
      <c r="AJ185">
        <f t="shared" si="70"/>
        <v>2.2001568226153361</v>
      </c>
      <c r="AK185" s="1">
        <v>298.57</v>
      </c>
      <c r="AL185">
        <v>10782.2</v>
      </c>
      <c r="AM185">
        <f t="shared" si="71"/>
        <v>36.112804367485012</v>
      </c>
      <c r="AN185">
        <f t="shared" si="72"/>
        <v>2.2116809092764003</v>
      </c>
      <c r="AO185" s="1">
        <v>153.82900000000001</v>
      </c>
      <c r="AP185">
        <v>5242</v>
      </c>
      <c r="AQ185">
        <f t="shared" si="73"/>
        <v>34.07679956315129</v>
      </c>
      <c r="AR185">
        <f t="shared" si="74"/>
        <v>3.941391260969096</v>
      </c>
      <c r="AS185" s="1">
        <v>109.136</v>
      </c>
      <c r="AT185">
        <v>2534.6999999999998</v>
      </c>
      <c r="AU185">
        <f t="shared" si="75"/>
        <v>23.225150271221228</v>
      </c>
      <c r="AV185">
        <f t="shared" si="76"/>
        <v>3.7739260662011289</v>
      </c>
      <c r="AX185">
        <f>(D185+I185+N185+S185+X185)/5</f>
        <v>545.87867772785341</v>
      </c>
      <c r="AZ185">
        <f>(H185+M185+R185+W185+AB185)/5</f>
        <v>14.874111214293933</v>
      </c>
      <c r="BB185">
        <f t="shared" si="77"/>
        <v>3.0698130711198144</v>
      </c>
    </row>
    <row r="186" spans="3:54" x14ac:dyDescent="0.3">
      <c r="C186" s="2" t="s">
        <v>579</v>
      </c>
      <c r="D186" s="1">
        <f t="shared" si="52"/>
        <v>627.12756623968903</v>
      </c>
      <c r="E186" s="1">
        <v>89.35</v>
      </c>
      <c r="F186" s="1">
        <f t="shared" si="57"/>
        <v>-7.8105654147750836E-2</v>
      </c>
      <c r="G186">
        <v>6.07</v>
      </c>
      <c r="H186">
        <f t="shared" si="58"/>
        <v>14.719934102141679</v>
      </c>
      <c r="I186" s="1">
        <f t="shared" si="53"/>
        <v>534.27559039531036</v>
      </c>
      <c r="J186" s="1">
        <v>26.99</v>
      </c>
      <c r="K186" s="1">
        <f t="shared" si="59"/>
        <v>-4.864293267536135E-2</v>
      </c>
      <c r="L186">
        <v>2.08</v>
      </c>
      <c r="M186">
        <f t="shared" si="60"/>
        <v>12.975961538461537</v>
      </c>
      <c r="N186" s="1">
        <f t="shared" si="54"/>
        <v>338.10730882974235</v>
      </c>
      <c r="O186" s="1">
        <v>80.03</v>
      </c>
      <c r="P186" s="1">
        <f t="shared" si="61"/>
        <v>-1.1975308641975269E-2</v>
      </c>
      <c r="Q186">
        <v>5.78</v>
      </c>
      <c r="R186">
        <f t="shared" si="62"/>
        <v>13.846020761245674</v>
      </c>
      <c r="S186" s="1">
        <f t="shared" si="55"/>
        <v>631.17699910152817</v>
      </c>
      <c r="T186" s="1">
        <v>140.5</v>
      </c>
      <c r="U186" s="1">
        <f t="shared" si="63"/>
        <v>-8.3615966605791736E-2</v>
      </c>
      <c r="V186">
        <v>8.57</v>
      </c>
      <c r="W186">
        <f t="shared" si="64"/>
        <v>16.394399066511085</v>
      </c>
      <c r="X186" s="1">
        <f t="shared" si="56"/>
        <v>613.03703703703763</v>
      </c>
      <c r="Y186" s="1">
        <v>82.76</v>
      </c>
      <c r="Z186" s="1">
        <f t="shared" si="65"/>
        <v>-3.9126901195866592E-2</v>
      </c>
      <c r="AA186">
        <v>4.93</v>
      </c>
      <c r="AB186">
        <f t="shared" si="66"/>
        <v>16.787018255578094</v>
      </c>
      <c r="AC186" s="1">
        <v>854.12099999999998</v>
      </c>
      <c r="AD186">
        <v>22779.7</v>
      </c>
      <c r="AE186">
        <f t="shared" si="67"/>
        <v>26.670342960774882</v>
      </c>
      <c r="AF186">
        <f t="shared" si="68"/>
        <v>3.350163143061585</v>
      </c>
      <c r="AG186" s="1">
        <v>974.94500000000005</v>
      </c>
      <c r="AH186">
        <v>11997.6</v>
      </c>
      <c r="AI186">
        <f t="shared" si="69"/>
        <v>12.305924949612542</v>
      </c>
      <c r="AJ186">
        <f t="shared" si="70"/>
        <v>2.1932524463225977</v>
      </c>
      <c r="AK186" s="1">
        <v>298.57</v>
      </c>
      <c r="AL186">
        <v>10796</v>
      </c>
      <c r="AM186">
        <f t="shared" si="71"/>
        <v>36.159024684328635</v>
      </c>
      <c r="AN186">
        <f t="shared" si="72"/>
        <v>2.2132787236013338</v>
      </c>
      <c r="AO186" s="1">
        <v>153.82900000000001</v>
      </c>
      <c r="AP186">
        <v>5243.3</v>
      </c>
      <c r="AQ186">
        <f t="shared" si="73"/>
        <v>34.085250505431354</v>
      </c>
      <c r="AR186">
        <f t="shared" si="74"/>
        <v>4.1220175271298611</v>
      </c>
      <c r="AS186" s="1">
        <v>109.136</v>
      </c>
      <c r="AT186">
        <v>2545.6</v>
      </c>
      <c r="AU186">
        <f t="shared" si="75"/>
        <v>23.325025656062159</v>
      </c>
      <c r="AV186">
        <f t="shared" si="76"/>
        <v>3.5481204274041489</v>
      </c>
      <c r="AX186">
        <f>(D186+I186+N186+S186+X186)/5</f>
        <v>548.74490032066149</v>
      </c>
      <c r="AZ186">
        <f>(H186+M186+R186+W186+AB186)/5</f>
        <v>14.944666744787614</v>
      </c>
      <c r="BB186">
        <f t="shared" si="77"/>
        <v>3.0853664535039051</v>
      </c>
    </row>
    <row r="187" spans="3:54" x14ac:dyDescent="0.3">
      <c r="C187" s="2" t="s">
        <v>578</v>
      </c>
      <c r="D187" s="1">
        <f t="shared" si="52"/>
        <v>680.25969468327548</v>
      </c>
      <c r="E187" s="1">
        <v>96.92</v>
      </c>
      <c r="F187" s="1">
        <f t="shared" si="57"/>
        <v>4.2823326877555523E-2</v>
      </c>
      <c r="G187">
        <v>6.08</v>
      </c>
      <c r="H187">
        <f t="shared" si="58"/>
        <v>15.940789473684211</v>
      </c>
      <c r="I187" s="1">
        <f t="shared" si="53"/>
        <v>561.593127066134</v>
      </c>
      <c r="J187" s="1">
        <v>28.37</v>
      </c>
      <c r="K187" s="1">
        <f t="shared" si="59"/>
        <v>3.4269048487058029E-2</v>
      </c>
      <c r="L187">
        <v>2.08</v>
      </c>
      <c r="M187">
        <f t="shared" si="60"/>
        <v>13.639423076923077</v>
      </c>
      <c r="N187" s="1">
        <f t="shared" si="54"/>
        <v>342.2053231939164</v>
      </c>
      <c r="O187" s="1">
        <v>81</v>
      </c>
      <c r="P187" s="1">
        <f t="shared" si="61"/>
        <v>3.3690658499234249E-2</v>
      </c>
      <c r="Q187">
        <v>5.79</v>
      </c>
      <c r="R187">
        <f t="shared" si="62"/>
        <v>13.989637305699482</v>
      </c>
      <c r="S187" s="1">
        <f t="shared" si="55"/>
        <v>688.76909254267821</v>
      </c>
      <c r="T187" s="1">
        <v>153.32</v>
      </c>
      <c r="U187" s="1">
        <f t="shared" si="63"/>
        <v>3.3084023987601796E-2</v>
      </c>
      <c r="V187">
        <v>8.5500000000000007</v>
      </c>
      <c r="W187">
        <f t="shared" si="64"/>
        <v>17.932163742690054</v>
      </c>
      <c r="X187" s="1">
        <f t="shared" si="56"/>
        <v>638.00000000000057</v>
      </c>
      <c r="Y187" s="1">
        <v>86.13</v>
      </c>
      <c r="Z187" s="1">
        <f t="shared" si="65"/>
        <v>-1.4192514593109884E-2</v>
      </c>
      <c r="AA187">
        <v>4.92</v>
      </c>
      <c r="AB187">
        <f t="shared" si="66"/>
        <v>17.506097560975608</v>
      </c>
      <c r="AC187" s="1">
        <v>854.12099999999998</v>
      </c>
      <c r="AD187">
        <v>22827.9</v>
      </c>
      <c r="AE187">
        <f t="shared" si="67"/>
        <v>26.726775246130234</v>
      </c>
      <c r="AF187">
        <f t="shared" si="68"/>
        <v>3.6263260010776284</v>
      </c>
      <c r="AG187" s="1">
        <v>974.94500000000005</v>
      </c>
      <c r="AH187">
        <v>11996</v>
      </c>
      <c r="AI187">
        <f t="shared" si="69"/>
        <v>12.304283831395617</v>
      </c>
      <c r="AJ187">
        <f t="shared" si="70"/>
        <v>2.3057010378459486</v>
      </c>
      <c r="AK187" s="1">
        <v>301.387</v>
      </c>
      <c r="AL187">
        <v>10960.1</v>
      </c>
      <c r="AM187">
        <f t="shared" si="71"/>
        <v>36.365536668801241</v>
      </c>
      <c r="AN187">
        <f t="shared" si="72"/>
        <v>2.2273836005145937</v>
      </c>
      <c r="AO187" s="1">
        <v>155.21299999999999</v>
      </c>
      <c r="AP187">
        <v>5238.1000000000004</v>
      </c>
      <c r="AQ187">
        <f t="shared" si="73"/>
        <v>33.747817515285448</v>
      </c>
      <c r="AR187">
        <f t="shared" si="74"/>
        <v>4.5431086004467263</v>
      </c>
      <c r="AS187" s="1">
        <v>110.36</v>
      </c>
      <c r="AT187">
        <v>2545.3000000000002</v>
      </c>
      <c r="AU187">
        <f t="shared" si="75"/>
        <v>23.063610003624504</v>
      </c>
      <c r="AV187">
        <f t="shared" si="76"/>
        <v>3.7344544061603733</v>
      </c>
      <c r="AX187">
        <f>(D187+I187+N187+S187+X187)/5</f>
        <v>582.16544749720094</v>
      </c>
      <c r="AZ187">
        <f>(H187+M187+R187+W187+AB187)/5</f>
        <v>15.801622231994486</v>
      </c>
      <c r="BB187">
        <f t="shared" si="77"/>
        <v>3.287394729209054</v>
      </c>
    </row>
    <row r="188" spans="3:54" x14ac:dyDescent="0.3">
      <c r="C188" s="2" t="s">
        <v>577</v>
      </c>
      <c r="D188" s="1">
        <f t="shared" si="52"/>
        <v>652.32496929285617</v>
      </c>
      <c r="E188" s="1">
        <v>92.94</v>
      </c>
      <c r="F188" s="1">
        <f t="shared" si="57"/>
        <v>-4.225061830173138E-2</v>
      </c>
      <c r="G188">
        <v>6.11</v>
      </c>
      <c r="H188">
        <f t="shared" si="58"/>
        <v>15.211129296235677</v>
      </c>
      <c r="I188" s="1">
        <f t="shared" si="53"/>
        <v>542.98552962368888</v>
      </c>
      <c r="J188" s="1">
        <v>27.43</v>
      </c>
      <c r="K188" s="1">
        <f t="shared" si="59"/>
        <v>-5.6740027510316371E-2</v>
      </c>
      <c r="L188">
        <v>2.08</v>
      </c>
      <c r="M188">
        <f t="shared" si="60"/>
        <v>13.1875</v>
      </c>
      <c r="N188" s="1">
        <f t="shared" si="54"/>
        <v>331.05196451204063</v>
      </c>
      <c r="O188" s="1">
        <v>78.36</v>
      </c>
      <c r="P188" s="1">
        <f t="shared" si="61"/>
        <v>-5.4878784223857169E-2</v>
      </c>
      <c r="Q188">
        <v>5.79</v>
      </c>
      <c r="R188">
        <f t="shared" si="62"/>
        <v>13.533678756476684</v>
      </c>
      <c r="S188" s="1">
        <f t="shared" si="55"/>
        <v>666.71159029649675</v>
      </c>
      <c r="T188" s="1">
        <v>148.41</v>
      </c>
      <c r="U188" s="1">
        <f t="shared" si="63"/>
        <v>-5.8312182741116714E-2</v>
      </c>
      <c r="V188">
        <v>8.61</v>
      </c>
      <c r="W188">
        <f t="shared" si="64"/>
        <v>17.236933797909408</v>
      </c>
      <c r="X188" s="1">
        <f t="shared" si="56"/>
        <v>647.18518518518579</v>
      </c>
      <c r="Y188" s="1">
        <v>87.37</v>
      </c>
      <c r="Z188" s="1">
        <f t="shared" si="65"/>
        <v>-0.10801429300663601</v>
      </c>
      <c r="AA188">
        <v>4.9800000000000004</v>
      </c>
      <c r="AB188">
        <f t="shared" si="66"/>
        <v>17.544176706827308</v>
      </c>
      <c r="AC188" s="1">
        <v>867.69200000000001</v>
      </c>
      <c r="AD188">
        <v>23278.6</v>
      </c>
      <c r="AE188">
        <f t="shared" si="67"/>
        <v>26.828183272405415</v>
      </c>
      <c r="AF188">
        <f t="shared" si="68"/>
        <v>3.4642673734674765</v>
      </c>
      <c r="AG188" s="1">
        <v>974.94500000000005</v>
      </c>
      <c r="AH188">
        <v>12004.8</v>
      </c>
      <c r="AI188">
        <f t="shared" si="69"/>
        <v>12.313309981588704</v>
      </c>
      <c r="AJ188">
        <f t="shared" si="70"/>
        <v>2.2276707108823137</v>
      </c>
      <c r="AK188" s="1">
        <v>301.387</v>
      </c>
      <c r="AL188">
        <v>10954.8</v>
      </c>
      <c r="AM188">
        <f t="shared" si="71"/>
        <v>36.347951305132604</v>
      </c>
      <c r="AN188">
        <f t="shared" si="72"/>
        <v>2.1558298937452074</v>
      </c>
      <c r="AO188" s="1">
        <v>155.21299999999999</v>
      </c>
      <c r="AP188">
        <v>5261.8</v>
      </c>
      <c r="AQ188">
        <f t="shared" si="73"/>
        <v>33.900510910812883</v>
      </c>
      <c r="AR188">
        <f t="shared" si="74"/>
        <v>4.3778101277129498</v>
      </c>
      <c r="AS188" s="1">
        <v>110.36</v>
      </c>
      <c r="AT188">
        <v>2578.3000000000002</v>
      </c>
      <c r="AU188">
        <f t="shared" si="75"/>
        <v>23.362631388184127</v>
      </c>
      <c r="AV188">
        <f t="shared" si="76"/>
        <v>3.7397328472249156</v>
      </c>
      <c r="AX188">
        <f>(D188+I188+N188+S188+X188)/5</f>
        <v>568.05184778205353</v>
      </c>
      <c r="AZ188">
        <f>(H188+M188+R188+W188+AB188)/5</f>
        <v>15.342683711489816</v>
      </c>
      <c r="BB188">
        <f t="shared" si="77"/>
        <v>3.1930621906065726</v>
      </c>
    </row>
    <row r="189" spans="3:54" x14ac:dyDescent="0.3">
      <c r="C189" s="2" t="s">
        <v>576</v>
      </c>
      <c r="D189" s="1">
        <f t="shared" si="52"/>
        <v>681.10194771012232</v>
      </c>
      <c r="E189" s="1">
        <v>97.04</v>
      </c>
      <c r="F189" s="1">
        <f t="shared" si="57"/>
        <v>5.5930359085963E-2</v>
      </c>
      <c r="G189">
        <v>6.13</v>
      </c>
      <c r="H189">
        <f t="shared" si="58"/>
        <v>15.830342577487766</v>
      </c>
      <c r="I189" s="1">
        <f t="shared" si="53"/>
        <v>575.64780173010831</v>
      </c>
      <c r="J189" s="1">
        <v>29.08</v>
      </c>
      <c r="K189" s="1">
        <f t="shared" si="59"/>
        <v>6.4811424386671534E-2</v>
      </c>
      <c r="L189">
        <v>2.13</v>
      </c>
      <c r="M189">
        <f t="shared" si="60"/>
        <v>13.652582159624414</v>
      </c>
      <c r="N189" s="1">
        <f t="shared" si="54"/>
        <v>350.27460920997049</v>
      </c>
      <c r="O189" s="1">
        <v>82.91</v>
      </c>
      <c r="P189" s="1">
        <f t="shared" si="61"/>
        <v>4.9360840399949257E-2</v>
      </c>
      <c r="Q189">
        <v>5.82</v>
      </c>
      <c r="R189">
        <f t="shared" si="62"/>
        <v>14.245704467353951</v>
      </c>
      <c r="S189" s="1">
        <f t="shared" si="55"/>
        <v>707.99640610961444</v>
      </c>
      <c r="T189" s="1">
        <v>157.6</v>
      </c>
      <c r="U189" s="1">
        <f t="shared" si="63"/>
        <v>5.4392185722887509E-2</v>
      </c>
      <c r="V189">
        <v>8.6199999999999992</v>
      </c>
      <c r="W189">
        <f t="shared" si="64"/>
        <v>18.283062645011601</v>
      </c>
      <c r="X189" s="1">
        <f t="shared" si="56"/>
        <v>725.55555555555623</v>
      </c>
      <c r="Y189" s="1">
        <v>97.95</v>
      </c>
      <c r="Z189" s="1">
        <f t="shared" si="65"/>
        <v>4.0140172029308641E-2</v>
      </c>
      <c r="AA189">
        <v>5.01</v>
      </c>
      <c r="AB189">
        <f t="shared" si="66"/>
        <v>19.550898203592816</v>
      </c>
      <c r="AC189" s="1">
        <v>867.69200000000001</v>
      </c>
      <c r="AD189">
        <v>23367.1</v>
      </c>
      <c r="AE189">
        <f t="shared" si="67"/>
        <v>26.930177989424816</v>
      </c>
      <c r="AF189">
        <f t="shared" si="68"/>
        <v>3.6033924483568782</v>
      </c>
      <c r="AG189" s="1">
        <v>983.73699999999997</v>
      </c>
      <c r="AH189">
        <v>12380.1</v>
      </c>
      <c r="AI189">
        <f t="shared" si="69"/>
        <v>12.584766050275633</v>
      </c>
      <c r="AJ189">
        <f t="shared" si="70"/>
        <v>2.3107302816616988</v>
      </c>
      <c r="AK189" s="1">
        <v>301.387</v>
      </c>
      <c r="AL189">
        <v>11004.8</v>
      </c>
      <c r="AM189">
        <f t="shared" si="71"/>
        <v>36.513850962383913</v>
      </c>
      <c r="AN189">
        <f t="shared" si="72"/>
        <v>2.2706451884632157</v>
      </c>
      <c r="AO189" s="1">
        <v>155.21299999999999</v>
      </c>
      <c r="AP189">
        <v>5278</v>
      </c>
      <c r="AQ189">
        <f t="shared" si="73"/>
        <v>34.004883611553154</v>
      </c>
      <c r="AR189">
        <f t="shared" si="74"/>
        <v>4.6346284198560062</v>
      </c>
      <c r="AS189" s="1">
        <v>110.36</v>
      </c>
      <c r="AT189">
        <v>2606.9</v>
      </c>
      <c r="AU189">
        <f t="shared" si="75"/>
        <v>23.621783254802466</v>
      </c>
      <c r="AV189">
        <f t="shared" si="76"/>
        <v>4.1465963404810307</v>
      </c>
      <c r="AX189">
        <f>(D189+I189+N189+S189+X189)/5</f>
        <v>608.11526406307428</v>
      </c>
      <c r="AZ189">
        <f>(H189+M189+R189+W189+AB189)/5</f>
        <v>16.312518010614109</v>
      </c>
      <c r="BB189">
        <f t="shared" si="77"/>
        <v>3.3931985357637657</v>
      </c>
    </row>
    <row r="190" spans="3:54" x14ac:dyDescent="0.3">
      <c r="C190" s="2" t="s">
        <v>575</v>
      </c>
      <c r="D190" s="1">
        <f t="shared" si="52"/>
        <v>645.02544306018387</v>
      </c>
      <c r="E190" s="1">
        <v>91.9</v>
      </c>
      <c r="F190" s="1">
        <f t="shared" si="57"/>
        <v>6.1323478461716263E-2</v>
      </c>
      <c r="G190">
        <v>6.15</v>
      </c>
      <c r="H190">
        <f t="shared" si="58"/>
        <v>14.943089430894309</v>
      </c>
      <c r="I190" s="1">
        <f t="shared" si="53"/>
        <v>540.61009165231292</v>
      </c>
      <c r="J190" s="1">
        <v>27.31</v>
      </c>
      <c r="K190" s="1">
        <f t="shared" si="59"/>
        <v>2.9788838612367918E-2</v>
      </c>
      <c r="L190">
        <v>2.15</v>
      </c>
      <c r="M190">
        <f t="shared" si="60"/>
        <v>12.702325581395348</v>
      </c>
      <c r="N190" s="1">
        <f t="shared" si="54"/>
        <v>333.79805661174493</v>
      </c>
      <c r="O190" s="1">
        <v>79.010000000000005</v>
      </c>
      <c r="P190" s="1">
        <f t="shared" si="61"/>
        <v>4.4829410208939491E-2</v>
      </c>
      <c r="Q190">
        <v>5.85</v>
      </c>
      <c r="R190">
        <f t="shared" si="62"/>
        <v>13.505982905982908</v>
      </c>
      <c r="S190" s="1">
        <f t="shared" si="55"/>
        <v>671.47349505840145</v>
      </c>
      <c r="T190" s="1">
        <v>149.47</v>
      </c>
      <c r="U190" s="1">
        <f t="shared" si="63"/>
        <v>5.6250441664900119E-2</v>
      </c>
      <c r="V190">
        <v>8.6199999999999992</v>
      </c>
      <c r="W190">
        <f t="shared" si="64"/>
        <v>17.339907192575406</v>
      </c>
      <c r="X190" s="1">
        <f t="shared" si="56"/>
        <v>697.55555555555623</v>
      </c>
      <c r="Y190" s="1">
        <v>94.17</v>
      </c>
      <c r="Z190" s="1">
        <f t="shared" si="65"/>
        <v>3.4494122816653761E-2</v>
      </c>
      <c r="AA190">
        <v>5.0199999999999996</v>
      </c>
      <c r="AB190">
        <f t="shared" si="66"/>
        <v>18.758964143426297</v>
      </c>
      <c r="AC190" s="1">
        <v>867.69200000000001</v>
      </c>
      <c r="AD190">
        <v>23397.599999999999</v>
      </c>
      <c r="AE190">
        <f t="shared" si="67"/>
        <v>26.965328711109471</v>
      </c>
      <c r="AF190">
        <f t="shared" si="68"/>
        <v>3.4080800936848226</v>
      </c>
      <c r="AG190" s="1">
        <v>983.73699999999997</v>
      </c>
      <c r="AH190">
        <v>12407.9</v>
      </c>
      <c r="AI190">
        <f t="shared" si="69"/>
        <v>12.613025635916918</v>
      </c>
      <c r="AJ190">
        <f t="shared" si="70"/>
        <v>2.1652219529493304</v>
      </c>
      <c r="AK190" s="1">
        <v>301.387</v>
      </c>
      <c r="AL190">
        <v>11031.9</v>
      </c>
      <c r="AM190">
        <f t="shared" si="71"/>
        <v>36.603768576614122</v>
      </c>
      <c r="AN190">
        <f t="shared" si="72"/>
        <v>2.1585209138951584</v>
      </c>
      <c r="AO190" s="1">
        <v>155.21299999999999</v>
      </c>
      <c r="AP190">
        <v>5278.3</v>
      </c>
      <c r="AQ190">
        <f t="shared" si="73"/>
        <v>34.006816439344647</v>
      </c>
      <c r="AR190">
        <f t="shared" si="74"/>
        <v>4.3952952863611383</v>
      </c>
      <c r="AS190" s="1">
        <v>110.36</v>
      </c>
      <c r="AT190">
        <v>2608.1999999999998</v>
      </c>
      <c r="AU190">
        <f t="shared" si="75"/>
        <v>23.633562885103295</v>
      </c>
      <c r="AV190">
        <f t="shared" si="76"/>
        <v>3.9845875316310106</v>
      </c>
      <c r="AX190">
        <f>(D190+I190+N190+S190+X190)/5</f>
        <v>577.69252838763987</v>
      </c>
      <c r="AZ190">
        <f>(H190+M190+R190+W190+AB190)/5</f>
        <v>15.450053850854854</v>
      </c>
      <c r="BB190">
        <f t="shared" si="77"/>
        <v>3.2223411557042922</v>
      </c>
    </row>
    <row r="191" spans="3:54" x14ac:dyDescent="0.3">
      <c r="C191" s="2" t="s">
        <v>574</v>
      </c>
      <c r="D191" s="1">
        <f t="shared" si="52"/>
        <v>607.75574662221231</v>
      </c>
      <c r="E191" s="1">
        <v>86.59</v>
      </c>
      <c r="F191" s="1">
        <f t="shared" si="57"/>
        <v>-1.3556618819776656E-2</v>
      </c>
      <c r="G191">
        <v>6.13</v>
      </c>
      <c r="H191">
        <f t="shared" si="58"/>
        <v>14.125611745513867</v>
      </c>
      <c r="I191" s="1">
        <f t="shared" si="53"/>
        <v>524.97179167408785</v>
      </c>
      <c r="J191" s="1">
        <v>26.52</v>
      </c>
      <c r="K191" s="1">
        <f t="shared" si="59"/>
        <v>-5.8238636363636354E-2</v>
      </c>
      <c r="L191">
        <v>2.15</v>
      </c>
      <c r="M191">
        <f t="shared" si="60"/>
        <v>12.334883720930232</v>
      </c>
      <c r="N191" s="1">
        <f t="shared" si="54"/>
        <v>319.47613012251804</v>
      </c>
      <c r="O191" s="1">
        <v>75.62</v>
      </c>
      <c r="P191" s="1">
        <f t="shared" si="61"/>
        <v>-4.2178594046865081E-2</v>
      </c>
      <c r="Q191">
        <v>5.84</v>
      </c>
      <c r="R191">
        <f t="shared" si="62"/>
        <v>12.948630136986303</v>
      </c>
      <c r="S191" s="1">
        <f t="shared" si="55"/>
        <v>635.71428571428635</v>
      </c>
      <c r="T191" s="1">
        <v>141.51</v>
      </c>
      <c r="U191" s="1">
        <f t="shared" si="63"/>
        <v>-3.7739698082415396E-2</v>
      </c>
      <c r="V191">
        <v>8.6</v>
      </c>
      <c r="W191">
        <f t="shared" si="64"/>
        <v>16.454651162790697</v>
      </c>
      <c r="X191" s="1">
        <f t="shared" si="56"/>
        <v>674.29629629629699</v>
      </c>
      <c r="Y191" s="1">
        <v>91.03</v>
      </c>
      <c r="Z191" s="1">
        <f t="shared" si="65"/>
        <v>-3.7025282978948471E-2</v>
      </c>
      <c r="AA191">
        <v>5.01</v>
      </c>
      <c r="AB191">
        <f t="shared" si="66"/>
        <v>18.169660678642714</v>
      </c>
      <c r="AC191" s="1">
        <v>867.69200000000001</v>
      </c>
      <c r="AD191">
        <v>23391.599999999999</v>
      </c>
      <c r="AE191">
        <f t="shared" si="67"/>
        <v>26.958413815040359</v>
      </c>
      <c r="AF191">
        <f t="shared" si="68"/>
        <v>3.2119842285264797</v>
      </c>
      <c r="AG191" s="1">
        <v>983.73699999999997</v>
      </c>
      <c r="AH191">
        <v>12427.2</v>
      </c>
      <c r="AI191">
        <f t="shared" si="69"/>
        <v>12.632644700768601</v>
      </c>
      <c r="AJ191">
        <f t="shared" si="70"/>
        <v>2.0993228756276552</v>
      </c>
      <c r="AK191" s="1">
        <v>301.387</v>
      </c>
      <c r="AL191">
        <v>11042.1</v>
      </c>
      <c r="AM191">
        <f t="shared" si="71"/>
        <v>36.637612106693389</v>
      </c>
      <c r="AN191">
        <f t="shared" si="72"/>
        <v>2.0639991432789051</v>
      </c>
      <c r="AO191" s="1">
        <v>159.78</v>
      </c>
      <c r="AP191">
        <v>5279.4</v>
      </c>
      <c r="AQ191">
        <f t="shared" si="73"/>
        <v>33.041682313180623</v>
      </c>
      <c r="AR191">
        <f t="shared" si="74"/>
        <v>4.2827722468462319</v>
      </c>
      <c r="AS191" s="1">
        <v>110.36</v>
      </c>
      <c r="AT191">
        <v>2613.6999999999998</v>
      </c>
      <c r="AU191">
        <f t="shared" si="75"/>
        <v>23.6833997825299</v>
      </c>
      <c r="AV191">
        <f t="shared" si="76"/>
        <v>3.843620461414853</v>
      </c>
      <c r="AX191">
        <f>(D191+I191+N191+S191+X191)/5</f>
        <v>552.44285008588031</v>
      </c>
      <c r="AZ191">
        <f>(H191+M191+R191+W191+AB191)/5</f>
        <v>14.806687488972761</v>
      </c>
      <c r="BB191">
        <f t="shared" si="77"/>
        <v>3.1003397911388246</v>
      </c>
    </row>
    <row r="192" spans="3:54" x14ac:dyDescent="0.3">
      <c r="C192" s="2" t="s">
        <v>573</v>
      </c>
      <c r="D192" s="1">
        <f t="shared" si="52"/>
        <v>616.10808913844312</v>
      </c>
      <c r="E192" s="1">
        <v>87.78</v>
      </c>
      <c r="F192" s="1">
        <f t="shared" si="57"/>
        <v>1.9275429633070162E-2</v>
      </c>
      <c r="G192">
        <v>6.11</v>
      </c>
      <c r="H192">
        <f t="shared" si="58"/>
        <v>14.366612111292962</v>
      </c>
      <c r="I192" s="1">
        <f t="shared" si="53"/>
        <v>557.43611061622596</v>
      </c>
      <c r="J192" s="1">
        <v>28.16</v>
      </c>
      <c r="K192" s="1">
        <f t="shared" si="59"/>
        <v>-1.1929824561403457E-2</v>
      </c>
      <c r="L192">
        <v>2.15</v>
      </c>
      <c r="M192">
        <f t="shared" si="60"/>
        <v>13.097674418604651</v>
      </c>
      <c r="N192" s="1">
        <f t="shared" si="54"/>
        <v>333.54457118715681</v>
      </c>
      <c r="O192" s="1">
        <v>78.95</v>
      </c>
      <c r="P192" s="1">
        <f t="shared" si="61"/>
        <v>-2.7788303650372326E-3</v>
      </c>
      <c r="Q192">
        <v>5.84</v>
      </c>
      <c r="R192">
        <f t="shared" si="62"/>
        <v>13.518835616438357</v>
      </c>
      <c r="S192" s="1">
        <f t="shared" si="55"/>
        <v>660.64690026954247</v>
      </c>
      <c r="T192" s="1">
        <v>147.06</v>
      </c>
      <c r="U192" s="1">
        <f t="shared" si="63"/>
        <v>2.39520958083832E-2</v>
      </c>
      <c r="V192">
        <v>8.57</v>
      </c>
      <c r="W192">
        <f t="shared" si="64"/>
        <v>17.159859976662776</v>
      </c>
      <c r="X192" s="1">
        <f t="shared" si="56"/>
        <v>700.22222222222297</v>
      </c>
      <c r="Y192" s="1">
        <v>94.53</v>
      </c>
      <c r="Z192" s="1">
        <f t="shared" si="65"/>
        <v>2.1283491789109821E-2</v>
      </c>
      <c r="AA192">
        <v>5.01</v>
      </c>
      <c r="AB192">
        <f t="shared" si="66"/>
        <v>18.868263473053894</v>
      </c>
      <c r="AC192" s="1">
        <v>867.69200000000001</v>
      </c>
      <c r="AD192">
        <v>23383.5</v>
      </c>
      <c r="AE192">
        <f t="shared" si="67"/>
        <v>26.949078705347059</v>
      </c>
      <c r="AF192">
        <f t="shared" si="68"/>
        <v>3.2572542074539741</v>
      </c>
      <c r="AG192" s="1">
        <v>983.73699999999997</v>
      </c>
      <c r="AH192">
        <v>12430.3</v>
      </c>
      <c r="AI192">
        <f t="shared" si="69"/>
        <v>12.635795949527161</v>
      </c>
      <c r="AJ192">
        <f t="shared" si="70"/>
        <v>2.2285893276912061</v>
      </c>
      <c r="AK192" s="1">
        <v>301.387</v>
      </c>
      <c r="AL192">
        <v>11046.1</v>
      </c>
      <c r="AM192">
        <f t="shared" si="71"/>
        <v>36.650884079273496</v>
      </c>
      <c r="AN192">
        <f t="shared" si="72"/>
        <v>2.1541090203782329</v>
      </c>
      <c r="AO192" s="1">
        <v>159.78</v>
      </c>
      <c r="AP192">
        <v>5270.2</v>
      </c>
      <c r="AQ192">
        <f t="shared" si="73"/>
        <v>32.98410314182</v>
      </c>
      <c r="AR192">
        <f t="shared" si="74"/>
        <v>4.4585114037417934</v>
      </c>
      <c r="AS192" s="1">
        <v>110.36</v>
      </c>
      <c r="AT192">
        <v>2612.6</v>
      </c>
      <c r="AU192">
        <f t="shared" si="75"/>
        <v>23.673432403044579</v>
      </c>
      <c r="AV192">
        <f t="shared" si="76"/>
        <v>3.9930838245426017</v>
      </c>
      <c r="AX192">
        <f>(D192+I192+N192+S192+X192)/5</f>
        <v>573.59157868671832</v>
      </c>
      <c r="AZ192">
        <f>(H192+M192+R192+W192+AB192)/5</f>
        <v>15.402249119210529</v>
      </c>
      <c r="BB192">
        <f t="shared" si="77"/>
        <v>3.2183095567615618</v>
      </c>
    </row>
    <row r="193" spans="3:54" x14ac:dyDescent="0.3">
      <c r="C193" s="2" t="s">
        <v>572</v>
      </c>
      <c r="D193" s="1">
        <f t="shared" si="52"/>
        <v>604.45692226706217</v>
      </c>
      <c r="E193" s="1">
        <v>86.12</v>
      </c>
      <c r="F193" s="1">
        <f t="shared" si="57"/>
        <v>1.5805614531729129E-2</v>
      </c>
      <c r="G193">
        <v>6.1</v>
      </c>
      <c r="H193">
        <f t="shared" si="58"/>
        <v>14.118032786885248</v>
      </c>
      <c r="I193" s="1">
        <f t="shared" si="53"/>
        <v>564.16651820179118</v>
      </c>
      <c r="J193" s="1">
        <v>28.5</v>
      </c>
      <c r="K193" s="1">
        <f t="shared" si="59"/>
        <v>6.1452513966480327E-2</v>
      </c>
      <c r="L193">
        <v>2.15</v>
      </c>
      <c r="M193">
        <f t="shared" si="60"/>
        <v>13.255813953488373</v>
      </c>
      <c r="N193" s="1">
        <f t="shared" si="54"/>
        <v>334.4740177439798</v>
      </c>
      <c r="O193" s="1">
        <v>79.17</v>
      </c>
      <c r="P193" s="1">
        <f t="shared" si="61"/>
        <v>3.4496275970207879E-2</v>
      </c>
      <c r="Q193">
        <v>5.83</v>
      </c>
      <c r="R193">
        <f t="shared" si="62"/>
        <v>13.579759862778731</v>
      </c>
      <c r="S193" s="1">
        <f t="shared" si="55"/>
        <v>645.19317160826665</v>
      </c>
      <c r="T193" s="1">
        <v>143.62</v>
      </c>
      <c r="U193" s="1">
        <f t="shared" si="63"/>
        <v>3.509909909909914E-2</v>
      </c>
      <c r="V193">
        <v>8.5500000000000007</v>
      </c>
      <c r="W193">
        <f t="shared" si="64"/>
        <v>16.79766081871345</v>
      </c>
      <c r="X193" s="1">
        <f t="shared" si="56"/>
        <v>685.62962962963036</v>
      </c>
      <c r="Y193" s="1">
        <v>92.56</v>
      </c>
      <c r="Z193" s="1">
        <f t="shared" si="65"/>
        <v>2.4573832189506373E-2</v>
      </c>
      <c r="AA193">
        <v>4.99</v>
      </c>
      <c r="AB193">
        <f t="shared" si="66"/>
        <v>18.549098196392784</v>
      </c>
      <c r="AC193" s="1">
        <v>867.69200000000001</v>
      </c>
      <c r="AD193">
        <v>23375.9</v>
      </c>
      <c r="AE193">
        <f t="shared" si="67"/>
        <v>26.940319836992852</v>
      </c>
      <c r="AF193">
        <f t="shared" si="68"/>
        <v>3.1966955300116786</v>
      </c>
      <c r="AG193" s="1">
        <v>983.73699999999997</v>
      </c>
      <c r="AH193">
        <v>12432.5</v>
      </c>
      <c r="AI193">
        <f t="shared" si="69"/>
        <v>12.638032319613881</v>
      </c>
      <c r="AJ193">
        <f t="shared" si="70"/>
        <v>2.2550978885984314</v>
      </c>
      <c r="AK193" s="1">
        <v>301.387</v>
      </c>
      <c r="AL193">
        <v>11042.3</v>
      </c>
      <c r="AM193">
        <f t="shared" si="71"/>
        <v>36.638275705322393</v>
      </c>
      <c r="AN193">
        <f t="shared" si="72"/>
        <v>2.1608549659038427</v>
      </c>
      <c r="AO193" s="1">
        <v>159.78</v>
      </c>
      <c r="AP193">
        <v>5267.6</v>
      </c>
      <c r="AQ193">
        <f t="shared" si="73"/>
        <v>32.967830767305045</v>
      </c>
      <c r="AR193">
        <f t="shared" si="74"/>
        <v>4.356367909484395</v>
      </c>
      <c r="AS193" s="1">
        <v>110.36</v>
      </c>
      <c r="AT193">
        <v>2609.1</v>
      </c>
      <c r="AU193">
        <f t="shared" si="75"/>
        <v>23.641718013773104</v>
      </c>
      <c r="AV193">
        <f t="shared" si="76"/>
        <v>3.9151131041355263</v>
      </c>
      <c r="AX193">
        <f>(D193+I193+N193+S193+X193)/5</f>
        <v>566.78405189014609</v>
      </c>
      <c r="AZ193">
        <f>(H193+M193+R193+W193+AB193)/5</f>
        <v>15.260073123651717</v>
      </c>
      <c r="BB193">
        <f t="shared" si="77"/>
        <v>3.176825879626775</v>
      </c>
    </row>
    <row r="194" spans="3:54" x14ac:dyDescent="0.3">
      <c r="C194" s="2" t="s">
        <v>571</v>
      </c>
      <c r="D194" s="1">
        <f t="shared" si="52"/>
        <v>595.05176346727285</v>
      </c>
      <c r="E194" s="1">
        <v>84.78</v>
      </c>
      <c r="F194" s="1">
        <f t="shared" si="57"/>
        <v>-2.4283576936356299E-2</v>
      </c>
      <c r="G194">
        <v>6.1</v>
      </c>
      <c r="H194">
        <f t="shared" si="58"/>
        <v>13.898360655737706</v>
      </c>
      <c r="I194" s="1">
        <f t="shared" si="53"/>
        <v>531.50424609537174</v>
      </c>
      <c r="J194" s="1">
        <v>26.85</v>
      </c>
      <c r="K194" s="1">
        <f t="shared" si="59"/>
        <v>-3.4172661870503607E-2</v>
      </c>
      <c r="L194">
        <v>2.16</v>
      </c>
      <c r="M194">
        <f t="shared" si="60"/>
        <v>12.430555555555555</v>
      </c>
      <c r="N194" s="1">
        <f t="shared" si="54"/>
        <v>323.32065906210397</v>
      </c>
      <c r="O194" s="1">
        <v>76.53</v>
      </c>
      <c r="P194" s="1">
        <f t="shared" si="61"/>
        <v>-3.3712121212121193E-2</v>
      </c>
      <c r="Q194">
        <v>5.81</v>
      </c>
      <c r="R194">
        <f t="shared" si="62"/>
        <v>13.17211703958692</v>
      </c>
      <c r="S194" s="1">
        <f t="shared" si="55"/>
        <v>623.31536388140228</v>
      </c>
      <c r="T194" s="1">
        <v>138.75</v>
      </c>
      <c r="U194" s="1">
        <f t="shared" si="63"/>
        <v>-5.0697865353037774E-2</v>
      </c>
      <c r="V194">
        <v>8.5299999999999994</v>
      </c>
      <c r="W194">
        <f t="shared" si="64"/>
        <v>16.266119577960144</v>
      </c>
      <c r="X194" s="1">
        <f t="shared" si="56"/>
        <v>669.1851851851859</v>
      </c>
      <c r="Y194" s="1">
        <v>90.34</v>
      </c>
      <c r="Z194" s="1">
        <f t="shared" si="65"/>
        <v>-4.4829773736519307E-2</v>
      </c>
      <c r="AA194">
        <v>4.9800000000000004</v>
      </c>
      <c r="AB194">
        <f t="shared" si="66"/>
        <v>18.140562248995984</v>
      </c>
      <c r="AC194" s="1">
        <v>867.69200000000001</v>
      </c>
      <c r="AD194">
        <v>23396.9</v>
      </c>
      <c r="AE194">
        <f t="shared" si="67"/>
        <v>26.964521973234742</v>
      </c>
      <c r="AF194">
        <f t="shared" si="68"/>
        <v>3.1441313917655758</v>
      </c>
      <c r="AG194" s="1">
        <v>983.73699999999997</v>
      </c>
      <c r="AH194">
        <v>12434.2</v>
      </c>
      <c r="AI194">
        <f t="shared" si="69"/>
        <v>12.639760423771802</v>
      </c>
      <c r="AJ194">
        <f t="shared" si="70"/>
        <v>2.1242491233855012</v>
      </c>
      <c r="AK194" s="1">
        <v>301.387</v>
      </c>
      <c r="AL194">
        <v>11037</v>
      </c>
      <c r="AM194">
        <f t="shared" si="71"/>
        <v>36.620690341653756</v>
      </c>
      <c r="AN194">
        <f t="shared" si="72"/>
        <v>2.08980222071215</v>
      </c>
      <c r="AO194" s="1">
        <v>159.78</v>
      </c>
      <c r="AP194">
        <v>5261.1</v>
      </c>
      <c r="AQ194">
        <f t="shared" si="73"/>
        <v>32.927149831017651</v>
      </c>
      <c r="AR194">
        <f t="shared" si="74"/>
        <v>4.2138478645150252</v>
      </c>
      <c r="AS194" s="1">
        <v>110.36</v>
      </c>
      <c r="AT194">
        <v>2606.1</v>
      </c>
      <c r="AU194">
        <f t="shared" si="75"/>
        <v>23.614534251540412</v>
      </c>
      <c r="AV194">
        <f t="shared" si="76"/>
        <v>3.8256100686850085</v>
      </c>
      <c r="AX194">
        <f>(D194+I194+N194+S194+X194)/5</f>
        <v>548.47544353826743</v>
      </c>
      <c r="AZ194">
        <f>(H194+M194+R194+W194+AB194)/5</f>
        <v>14.781543015567262</v>
      </c>
      <c r="BB194">
        <f t="shared" si="77"/>
        <v>3.0795281338126523</v>
      </c>
    </row>
    <row r="195" spans="3:54" x14ac:dyDescent="0.3">
      <c r="C195" s="2" t="s">
        <v>570</v>
      </c>
      <c r="D195" s="1">
        <f t="shared" ref="D195:D258" si="78">D196*(1+F195)</f>
        <v>609.86137918932934</v>
      </c>
      <c r="E195" s="1">
        <v>86.89</v>
      </c>
      <c r="F195" s="1">
        <f t="shared" si="57"/>
        <v>5.0896471949102295E-3</v>
      </c>
      <c r="G195">
        <v>6.1</v>
      </c>
      <c r="H195">
        <f t="shared" si="58"/>
        <v>14.244262295081969</v>
      </c>
      <c r="I195" s="1">
        <f t="shared" ref="I195:I258" si="79">I196*(1+K195)</f>
        <v>550.30979670209808</v>
      </c>
      <c r="J195" s="1">
        <v>27.8</v>
      </c>
      <c r="K195" s="1">
        <f t="shared" si="59"/>
        <v>1.5339663988312768E-2</v>
      </c>
      <c r="L195">
        <v>2.15</v>
      </c>
      <c r="M195">
        <f t="shared" si="60"/>
        <v>12.930232558139537</v>
      </c>
      <c r="N195" s="1">
        <f t="shared" ref="N195:N258" si="80">N196*(1+P195)</f>
        <v>334.6007604562738</v>
      </c>
      <c r="O195" s="1">
        <v>79.2</v>
      </c>
      <c r="P195" s="1">
        <f t="shared" si="61"/>
        <v>1.5645037189022881E-2</v>
      </c>
      <c r="Q195">
        <v>5.81</v>
      </c>
      <c r="R195">
        <f t="shared" si="62"/>
        <v>13.631669535283995</v>
      </c>
      <c r="S195" s="1">
        <f t="shared" ref="S195:S258" si="81">S196*(1+U195)</f>
        <v>656.60377358490632</v>
      </c>
      <c r="T195" s="1">
        <v>146.16</v>
      </c>
      <c r="U195" s="1">
        <f t="shared" si="63"/>
        <v>3.7478705281090319E-2</v>
      </c>
      <c r="V195">
        <v>8.5</v>
      </c>
      <c r="W195">
        <f t="shared" si="64"/>
        <v>17.195294117647059</v>
      </c>
      <c r="X195" s="1">
        <f t="shared" ref="X195:X258" si="82">X196*(1+Z195)</f>
        <v>700.59259259259329</v>
      </c>
      <c r="Y195" s="1">
        <v>94.58</v>
      </c>
      <c r="Z195" s="1">
        <f t="shared" si="65"/>
        <v>1.9290871861191938E-2</v>
      </c>
      <c r="AA195">
        <v>4.96</v>
      </c>
      <c r="AB195">
        <f t="shared" si="66"/>
        <v>19.068548387096772</v>
      </c>
      <c r="AC195" s="1">
        <v>867.69200000000001</v>
      </c>
      <c r="AD195">
        <v>23405.4</v>
      </c>
      <c r="AE195">
        <f t="shared" si="67"/>
        <v>26.974318075999321</v>
      </c>
      <c r="AF195">
        <f t="shared" si="68"/>
        <v>3.2212121083168839</v>
      </c>
      <c r="AG195" s="1">
        <v>983.73699999999997</v>
      </c>
      <c r="AH195">
        <v>12437.2</v>
      </c>
      <c r="AI195">
        <f t="shared" si="69"/>
        <v>12.642810019344603</v>
      </c>
      <c r="AJ195">
        <f t="shared" si="70"/>
        <v>2.1988782523397545</v>
      </c>
      <c r="AK195" s="1">
        <v>301.387</v>
      </c>
      <c r="AL195">
        <v>11036.6</v>
      </c>
      <c r="AM195">
        <f t="shared" si="71"/>
        <v>36.619363144395741</v>
      </c>
      <c r="AN195">
        <f t="shared" si="72"/>
        <v>2.1627902071290075</v>
      </c>
      <c r="AO195" s="1">
        <v>161.31399999999999</v>
      </c>
      <c r="AP195">
        <v>5256.5</v>
      </c>
      <c r="AQ195">
        <f t="shared" si="73"/>
        <v>32.5855164461857</v>
      </c>
      <c r="AR195">
        <f t="shared" si="74"/>
        <v>4.4854283724912012</v>
      </c>
      <c r="AS195" s="1">
        <v>110.36</v>
      </c>
      <c r="AT195">
        <v>2607.1</v>
      </c>
      <c r="AU195">
        <f t="shared" si="75"/>
        <v>23.623595505617978</v>
      </c>
      <c r="AV195">
        <f t="shared" si="76"/>
        <v>4.0036242568370985</v>
      </c>
      <c r="AX195">
        <f>(D195+I195+N195+S195+X195)/5</f>
        <v>570.39366050504009</v>
      </c>
      <c r="AZ195">
        <f>(H195+M195+R195+W195+AB195)/5</f>
        <v>15.414001378649866</v>
      </c>
      <c r="BB195">
        <f t="shared" si="77"/>
        <v>3.2143866394227887</v>
      </c>
    </row>
    <row r="196" spans="3:54" x14ac:dyDescent="0.3">
      <c r="C196" s="2" t="s">
        <v>569</v>
      </c>
      <c r="D196" s="1">
        <f t="shared" si="78"/>
        <v>606.7731180908911</v>
      </c>
      <c r="E196" s="1">
        <v>86.45</v>
      </c>
      <c r="F196" s="1">
        <f t="shared" ref="F196:F259" si="83">E196/E197-1</f>
        <v>-6.7824024153547491E-2</v>
      </c>
      <c r="G196">
        <v>6.1</v>
      </c>
      <c r="H196">
        <f t="shared" ref="H196:H259" si="84">E196/G196</f>
        <v>14.172131147540984</v>
      </c>
      <c r="I196" s="1">
        <f t="shared" si="79"/>
        <v>541.99576380228211</v>
      </c>
      <c r="J196" s="1">
        <v>27.38</v>
      </c>
      <c r="K196" s="1">
        <f t="shared" ref="K196:K259" si="85">J196/J197-1</f>
        <v>-7.5624577987846164E-2</v>
      </c>
      <c r="L196">
        <v>2.15</v>
      </c>
      <c r="M196">
        <f t="shared" ref="M196:M259" si="86">J196/L196</f>
        <v>12.734883720930233</v>
      </c>
      <c r="N196" s="1">
        <f t="shared" si="80"/>
        <v>329.4465568229827</v>
      </c>
      <c r="O196" s="1">
        <v>77.98</v>
      </c>
      <c r="P196" s="1">
        <f t="shared" ref="P196:P259" si="87">O196/O197-1</f>
        <v>-4.5999510643503716E-2</v>
      </c>
      <c r="Q196">
        <v>5.8</v>
      </c>
      <c r="R196">
        <f t="shared" ref="R196:R259" si="88">O196/Q196</f>
        <v>13.444827586206898</v>
      </c>
      <c r="S196" s="1">
        <f t="shared" si="81"/>
        <v>632.88409703504101</v>
      </c>
      <c r="T196" s="1">
        <v>140.88</v>
      </c>
      <c r="U196" s="1">
        <f t="shared" ref="U196:U259" si="89">T196/T197-1</f>
        <v>-0.11479736098020743</v>
      </c>
      <c r="V196">
        <v>8.4700000000000006</v>
      </c>
      <c r="W196">
        <f t="shared" ref="W196:W259" si="90">T196/V196</f>
        <v>16.632821723730814</v>
      </c>
      <c r="X196" s="1">
        <f t="shared" si="82"/>
        <v>687.33333333333405</v>
      </c>
      <c r="Y196" s="1">
        <v>92.79</v>
      </c>
      <c r="Z196" s="1">
        <f t="shared" ref="Z196:Z259" si="91">Y196/Y197-1</f>
        <v>-5.8734023128423574E-2</v>
      </c>
      <c r="AA196">
        <v>4.95</v>
      </c>
      <c r="AB196">
        <f t="shared" ref="AB196:AB259" si="92">Y196/AA196</f>
        <v>18.745454545454546</v>
      </c>
      <c r="AC196" s="1">
        <v>867.69200000000001</v>
      </c>
      <c r="AD196">
        <v>23393.200000000001</v>
      </c>
      <c r="AE196">
        <f t="shared" ref="AE196:AE259" si="93">AD196/AC196</f>
        <v>26.960257787325457</v>
      </c>
      <c r="AF196">
        <f t="shared" ref="AF196:AF259" si="94">E196/AE196</f>
        <v>3.2065717131474103</v>
      </c>
      <c r="AG196" s="1">
        <v>983.73699999999997</v>
      </c>
      <c r="AH196">
        <v>12443</v>
      </c>
      <c r="AI196">
        <f t="shared" ref="AI196:AI259" si="95">AH196/AG196</f>
        <v>12.648705904118682</v>
      </c>
      <c r="AJ196">
        <f t="shared" ref="AJ196:AJ259" si="96">J196/AI196</f>
        <v>2.1646483211444187</v>
      </c>
      <c r="AK196" s="1">
        <v>301.387</v>
      </c>
      <c r="AL196">
        <v>11031.5</v>
      </c>
      <c r="AM196">
        <f t="shared" ref="AM196:AM259" si="97">AL196/AK196</f>
        <v>36.602441379356108</v>
      </c>
      <c r="AN196">
        <f t="shared" ref="AN196:AN259" si="98">O196/AM196</f>
        <v>2.1304589820060738</v>
      </c>
      <c r="AO196" s="1">
        <v>161.31399999999999</v>
      </c>
      <c r="AP196">
        <v>5253.4</v>
      </c>
      <c r="AQ196">
        <f t="shared" ref="AQ196:AQ259" si="99">AP196/AO196</f>
        <v>32.566299267267567</v>
      </c>
      <c r="AR196">
        <f t="shared" ref="AR196:AR259" si="100">T196/AQ196</f>
        <v>4.3259444017207898</v>
      </c>
      <c r="AS196" s="1">
        <v>110.36</v>
      </c>
      <c r="AT196">
        <v>2603.3000000000002</v>
      </c>
      <c r="AU196">
        <f t="shared" ref="AU196:AU259" si="101">AT196/AS196</f>
        <v>23.589162740123236</v>
      </c>
      <c r="AV196">
        <f t="shared" ref="AV196:AV259" si="102">Y196/AU196</f>
        <v>3.9335859870164791</v>
      </c>
      <c r="AX196">
        <f>(D196+I196+N196+S196+X196)/5</f>
        <v>559.68657381690616</v>
      </c>
      <c r="AZ196">
        <f>(H196+M196+R196+W196+AB196)/5</f>
        <v>15.146023744772695</v>
      </c>
      <c r="BB196">
        <f t="shared" ref="BB196:BB259" si="103">(AV196+AR196+AN196+AJ196+AF196)/5</f>
        <v>3.1522418810070341</v>
      </c>
    </row>
    <row r="197" spans="3:54" x14ac:dyDescent="0.3">
      <c r="C197" s="2" t="s">
        <v>568</v>
      </c>
      <c r="D197" s="1">
        <f t="shared" si="78"/>
        <v>650.92121424811148</v>
      </c>
      <c r="E197" s="1">
        <v>92.74</v>
      </c>
      <c r="F197" s="1">
        <f t="shared" si="83"/>
        <v>2.5945945945944349E-3</v>
      </c>
      <c r="G197">
        <v>6.08</v>
      </c>
      <c r="H197">
        <f t="shared" si="84"/>
        <v>15.253289473684209</v>
      </c>
      <c r="I197" s="1">
        <f t="shared" si="79"/>
        <v>586.33727260130013</v>
      </c>
      <c r="J197" s="1">
        <v>29.62</v>
      </c>
      <c r="K197" s="1">
        <f t="shared" si="85"/>
        <v>-1.1348464619492682E-2</v>
      </c>
      <c r="L197">
        <v>2.15</v>
      </c>
      <c r="M197">
        <f t="shared" si="86"/>
        <v>13.776744186046512</v>
      </c>
      <c r="N197" s="1">
        <f t="shared" si="80"/>
        <v>345.33164343050277</v>
      </c>
      <c r="O197" s="1">
        <v>81.739999999999995</v>
      </c>
      <c r="P197" s="1">
        <f t="shared" si="87"/>
        <v>7.7672296880779701E-3</v>
      </c>
      <c r="Q197">
        <v>5.79</v>
      </c>
      <c r="R197">
        <f t="shared" si="88"/>
        <v>14.117443868739205</v>
      </c>
      <c r="S197" s="1">
        <f t="shared" si="81"/>
        <v>714.95956873315436</v>
      </c>
      <c r="T197" s="1">
        <v>159.15</v>
      </c>
      <c r="U197" s="1">
        <f t="shared" si="89"/>
        <v>1.7257909875359578E-2</v>
      </c>
      <c r="V197">
        <v>8.4499999999999993</v>
      </c>
      <c r="W197">
        <f t="shared" si="90"/>
        <v>18.834319526627223</v>
      </c>
      <c r="X197" s="1">
        <f t="shared" si="82"/>
        <v>730.22222222222297</v>
      </c>
      <c r="Y197" s="1">
        <v>98.58</v>
      </c>
      <c r="Z197" s="1">
        <f t="shared" si="91"/>
        <v>2.6874999999999982E-2</v>
      </c>
      <c r="AA197">
        <v>4.9400000000000004</v>
      </c>
      <c r="AB197">
        <f t="shared" si="92"/>
        <v>19.955465587044532</v>
      </c>
      <c r="AC197" s="1">
        <v>867.69200000000001</v>
      </c>
      <c r="AD197">
        <v>23368.7</v>
      </c>
      <c r="AE197">
        <f t="shared" si="93"/>
        <v>26.932021961709918</v>
      </c>
      <c r="AF197">
        <f t="shared" si="94"/>
        <v>3.4434844933607769</v>
      </c>
      <c r="AG197" s="1">
        <v>983.73699999999997</v>
      </c>
      <c r="AH197">
        <v>12440.3</v>
      </c>
      <c r="AI197">
        <f t="shared" si="95"/>
        <v>12.645961268103161</v>
      </c>
      <c r="AJ197">
        <f t="shared" si="96"/>
        <v>2.3422497801499969</v>
      </c>
      <c r="AK197" s="1">
        <v>301.387</v>
      </c>
      <c r="AL197">
        <v>11026.3</v>
      </c>
      <c r="AM197">
        <f t="shared" si="97"/>
        <v>36.585187815001973</v>
      </c>
      <c r="AN197">
        <f t="shared" si="98"/>
        <v>2.2342375393377649</v>
      </c>
      <c r="AO197" s="1">
        <v>161.31399999999999</v>
      </c>
      <c r="AP197">
        <v>5253.5</v>
      </c>
      <c r="AQ197">
        <f t="shared" si="99"/>
        <v>32.566919176264925</v>
      </c>
      <c r="AR197">
        <f t="shared" si="100"/>
        <v>4.8868607785286002</v>
      </c>
      <c r="AS197" s="1">
        <v>110.36</v>
      </c>
      <c r="AT197">
        <v>2599.6</v>
      </c>
      <c r="AU197">
        <f t="shared" si="101"/>
        <v>23.555636100036246</v>
      </c>
      <c r="AV197">
        <f t="shared" si="102"/>
        <v>4.1849856901061697</v>
      </c>
      <c r="AX197">
        <f>(D197+I197+N197+S197+X197)/5</f>
        <v>605.55438424705835</v>
      </c>
      <c r="AZ197">
        <f>(H197+M197+R197+W197+AB197)/5</f>
        <v>16.387452528428334</v>
      </c>
      <c r="BB197">
        <f t="shared" si="103"/>
        <v>3.4183636562966617</v>
      </c>
    </row>
    <row r="198" spans="3:54" x14ac:dyDescent="0.3">
      <c r="C198" s="2" t="s">
        <v>567</v>
      </c>
      <c r="D198" s="1">
        <f t="shared" si="78"/>
        <v>649.23670819441793</v>
      </c>
      <c r="E198" s="1">
        <v>92.5</v>
      </c>
      <c r="F198" s="1">
        <f t="shared" si="83"/>
        <v>-5.2156983297468984E-2</v>
      </c>
      <c r="G198">
        <v>6.09</v>
      </c>
      <c r="H198">
        <f t="shared" si="84"/>
        <v>15.188834154351396</v>
      </c>
      <c r="I198" s="1">
        <f t="shared" si="79"/>
        <v>593.06768018686535</v>
      </c>
      <c r="J198" s="1">
        <v>29.96</v>
      </c>
      <c r="K198" s="1">
        <f t="shared" si="85"/>
        <v>-4.2199488491048598E-2</v>
      </c>
      <c r="L198">
        <v>2.15</v>
      </c>
      <c r="M198">
        <f t="shared" si="86"/>
        <v>13.934883720930234</v>
      </c>
      <c r="N198" s="1">
        <f t="shared" si="80"/>
        <v>342.67004647232784</v>
      </c>
      <c r="O198" s="1">
        <v>81.11</v>
      </c>
      <c r="P198" s="1">
        <f t="shared" si="87"/>
        <v>-3.8183327404245238E-2</v>
      </c>
      <c r="Q198">
        <v>5.78</v>
      </c>
      <c r="R198">
        <f t="shared" si="88"/>
        <v>14.032871972318338</v>
      </c>
      <c r="S198" s="1">
        <f t="shared" si="81"/>
        <v>702.83018867924591</v>
      </c>
      <c r="T198" s="1">
        <v>156.44999999999999</v>
      </c>
      <c r="U198" s="1">
        <f t="shared" si="89"/>
        <v>-2.7354678271681698E-2</v>
      </c>
      <c r="V198">
        <v>8.3800000000000008</v>
      </c>
      <c r="W198">
        <f t="shared" si="90"/>
        <v>18.669451073985677</v>
      </c>
      <c r="X198" s="1">
        <f t="shared" si="82"/>
        <v>711.11111111111188</v>
      </c>
      <c r="Y198" s="1">
        <v>96</v>
      </c>
      <c r="Z198" s="1">
        <f t="shared" si="91"/>
        <v>-3.2160500050408269E-2</v>
      </c>
      <c r="AA198">
        <v>4.92</v>
      </c>
      <c r="AB198">
        <f t="shared" si="92"/>
        <v>19.512195121951219</v>
      </c>
      <c r="AC198" s="1">
        <v>867.69200000000001</v>
      </c>
      <c r="AD198">
        <v>23347.1</v>
      </c>
      <c r="AE198">
        <f t="shared" si="93"/>
        <v>26.90712833586111</v>
      </c>
      <c r="AF198">
        <f t="shared" si="94"/>
        <v>3.4377507270710286</v>
      </c>
      <c r="AG198" s="1">
        <v>983.73699999999997</v>
      </c>
      <c r="AH198">
        <v>12436.2</v>
      </c>
      <c r="AI198">
        <f t="shared" si="95"/>
        <v>12.641793487487002</v>
      </c>
      <c r="AJ198">
        <f t="shared" si="96"/>
        <v>2.3699168974445568</v>
      </c>
      <c r="AK198" s="1">
        <v>301.387</v>
      </c>
      <c r="AL198">
        <v>11029.9</v>
      </c>
      <c r="AM198">
        <f t="shared" si="97"/>
        <v>36.597132590324065</v>
      </c>
      <c r="AN198">
        <f t="shared" si="98"/>
        <v>2.2162938530721044</v>
      </c>
      <c r="AO198" s="1">
        <v>161.31399999999999</v>
      </c>
      <c r="AP198">
        <v>5246.8</v>
      </c>
      <c r="AQ198">
        <f t="shared" si="99"/>
        <v>32.525385273441863</v>
      </c>
      <c r="AR198">
        <f t="shared" si="100"/>
        <v>4.8100890638103211</v>
      </c>
      <c r="AS198" s="1">
        <v>110.36</v>
      </c>
      <c r="AT198">
        <v>2596.5</v>
      </c>
      <c r="AU198">
        <f t="shared" si="101"/>
        <v>23.527546212395794</v>
      </c>
      <c r="AV198">
        <f t="shared" si="102"/>
        <v>4.0803235124205663</v>
      </c>
      <c r="AX198">
        <f>(D198+I198+N198+S198+X198)/5</f>
        <v>599.78314692879371</v>
      </c>
      <c r="AZ198">
        <f>(H198+M198+R198+W198+AB198)/5</f>
        <v>16.267647208707373</v>
      </c>
      <c r="BB198">
        <f t="shared" si="103"/>
        <v>3.3828748107637154</v>
      </c>
    </row>
    <row r="199" spans="3:54" x14ac:dyDescent="0.3">
      <c r="C199" s="2" t="s">
        <v>566</v>
      </c>
      <c r="D199" s="1">
        <f t="shared" si="78"/>
        <v>684.9622740831702</v>
      </c>
      <c r="E199" s="1">
        <v>97.59</v>
      </c>
      <c r="F199" s="1">
        <f t="shared" si="83"/>
        <v>5.3773890508584499E-2</v>
      </c>
      <c r="G199">
        <v>6.08</v>
      </c>
      <c r="H199">
        <f t="shared" si="84"/>
        <v>16.050986842105264</v>
      </c>
      <c r="I199" s="1">
        <f t="shared" si="79"/>
        <v>619.19749787200089</v>
      </c>
      <c r="J199" s="1">
        <v>31.28</v>
      </c>
      <c r="K199" s="1">
        <f t="shared" si="85"/>
        <v>1.5254787406686177E-2</v>
      </c>
      <c r="L199">
        <v>2.14</v>
      </c>
      <c r="M199">
        <f t="shared" si="86"/>
        <v>14.616822429906541</v>
      </c>
      <c r="N199" s="1">
        <f t="shared" si="80"/>
        <v>356.27376425855516</v>
      </c>
      <c r="O199" s="1">
        <v>84.33</v>
      </c>
      <c r="P199" s="1">
        <f t="shared" si="87"/>
        <v>1.6513982642237357E-2</v>
      </c>
      <c r="Q199">
        <v>5.77</v>
      </c>
      <c r="R199">
        <f t="shared" si="88"/>
        <v>14.61525129982669</v>
      </c>
      <c r="S199" s="1">
        <f t="shared" si="81"/>
        <v>722.59658580413361</v>
      </c>
      <c r="T199" s="1">
        <v>160.85</v>
      </c>
      <c r="U199" s="1">
        <f t="shared" si="89"/>
        <v>3.0231217575097613E-2</v>
      </c>
      <c r="V199">
        <v>8.3699999999999992</v>
      </c>
      <c r="W199">
        <f t="shared" si="90"/>
        <v>19.217443249701315</v>
      </c>
      <c r="X199" s="1">
        <f t="shared" si="82"/>
        <v>734.74074074074156</v>
      </c>
      <c r="Y199" s="1">
        <v>99.19</v>
      </c>
      <c r="Z199" s="1">
        <f t="shared" si="91"/>
        <v>6.655913978494632E-2</v>
      </c>
      <c r="AA199">
        <v>4.9000000000000004</v>
      </c>
      <c r="AB199">
        <f t="shared" si="92"/>
        <v>20.24285714285714</v>
      </c>
      <c r="AC199" s="1">
        <v>867.69200000000001</v>
      </c>
      <c r="AD199">
        <v>23332.7</v>
      </c>
      <c r="AE199">
        <f t="shared" si="93"/>
        <v>26.890532585295244</v>
      </c>
      <c r="AF199">
        <f t="shared" si="94"/>
        <v>3.6291583177257669</v>
      </c>
      <c r="AG199" s="1">
        <v>983.73699999999997</v>
      </c>
      <c r="AH199">
        <v>12426.8</v>
      </c>
      <c r="AI199">
        <f t="shared" si="95"/>
        <v>12.632238088025559</v>
      </c>
      <c r="AJ199">
        <f t="shared" si="96"/>
        <v>2.4762041201274667</v>
      </c>
      <c r="AK199" s="1">
        <v>301.387</v>
      </c>
      <c r="AL199">
        <v>11033.4</v>
      </c>
      <c r="AM199">
        <f t="shared" si="97"/>
        <v>36.608745566331656</v>
      </c>
      <c r="AN199">
        <f t="shared" si="98"/>
        <v>2.3035479281091957</v>
      </c>
      <c r="AO199" s="1">
        <v>161.31399999999999</v>
      </c>
      <c r="AP199">
        <v>5255.3</v>
      </c>
      <c r="AQ199">
        <f t="shared" si="99"/>
        <v>32.578077538217393</v>
      </c>
      <c r="AR199">
        <f t="shared" si="100"/>
        <v>4.9373693033699304</v>
      </c>
      <c r="AS199" s="1">
        <v>110.36</v>
      </c>
      <c r="AT199">
        <v>2590.1999999999998</v>
      </c>
      <c r="AU199">
        <f t="shared" si="101"/>
        <v>23.470460311707139</v>
      </c>
      <c r="AV199">
        <f t="shared" si="102"/>
        <v>4.2261633850667906</v>
      </c>
      <c r="AX199">
        <f>(D199+I199+N199+S199+X199)/5</f>
        <v>623.55417255172028</v>
      </c>
      <c r="AZ199">
        <f>(H199+M199+R199+W199+AB199)/5</f>
        <v>16.948672192879389</v>
      </c>
      <c r="BB199">
        <f t="shared" si="103"/>
        <v>3.5144886108798303</v>
      </c>
    </row>
    <row r="200" spans="3:54" x14ac:dyDescent="0.3">
      <c r="C200" s="2" t="s">
        <v>565</v>
      </c>
      <c r="D200" s="1">
        <f t="shared" si="78"/>
        <v>650.00877346902746</v>
      </c>
      <c r="E200" s="1">
        <v>92.61</v>
      </c>
      <c r="F200" s="1">
        <f t="shared" si="83"/>
        <v>-4.9373845206323153E-2</v>
      </c>
      <c r="G200">
        <v>6.11</v>
      </c>
      <c r="H200">
        <f t="shared" si="84"/>
        <v>15.157119476268411</v>
      </c>
      <c r="I200" s="1">
        <f t="shared" si="79"/>
        <v>609.89369915077839</v>
      </c>
      <c r="J200" s="1">
        <v>30.81</v>
      </c>
      <c r="K200" s="1">
        <f t="shared" si="85"/>
        <v>-4.2573026724673779E-2</v>
      </c>
      <c r="L200">
        <v>2.14</v>
      </c>
      <c r="M200">
        <f t="shared" si="86"/>
        <v>14.397196261682241</v>
      </c>
      <c r="N200" s="1">
        <f t="shared" si="80"/>
        <v>350.48584706379381</v>
      </c>
      <c r="O200" s="1">
        <v>82.96</v>
      </c>
      <c r="P200" s="1">
        <f t="shared" si="87"/>
        <v>-3.4675354898766608E-2</v>
      </c>
      <c r="Q200">
        <v>5.95</v>
      </c>
      <c r="R200">
        <f t="shared" si="88"/>
        <v>13.942857142857141</v>
      </c>
      <c r="S200" s="1">
        <f t="shared" si="81"/>
        <v>701.39263252470869</v>
      </c>
      <c r="T200" s="1">
        <v>156.13</v>
      </c>
      <c r="U200" s="1">
        <f t="shared" si="89"/>
        <v>-9.1387954559878359E-3</v>
      </c>
      <c r="V200">
        <v>8.3699999999999992</v>
      </c>
      <c r="W200">
        <f t="shared" si="90"/>
        <v>18.653524492234173</v>
      </c>
      <c r="X200" s="1">
        <f t="shared" si="82"/>
        <v>688.8888888888896</v>
      </c>
      <c r="Y200" s="1">
        <v>93</v>
      </c>
      <c r="Z200" s="1">
        <f t="shared" si="91"/>
        <v>-5.6795131845841729E-2</v>
      </c>
      <c r="AA200">
        <v>4.8899999999999997</v>
      </c>
      <c r="AB200">
        <f t="shared" si="92"/>
        <v>19.018404907975462</v>
      </c>
      <c r="AC200" s="1">
        <v>867.69200000000001</v>
      </c>
      <c r="AD200">
        <v>23364.3</v>
      </c>
      <c r="AE200">
        <f t="shared" si="93"/>
        <v>26.9269510379259</v>
      </c>
      <c r="AF200">
        <f t="shared" si="94"/>
        <v>3.4393050988045863</v>
      </c>
      <c r="AG200" s="1">
        <v>983.73699999999997</v>
      </c>
      <c r="AH200">
        <v>12417.9</v>
      </c>
      <c r="AI200">
        <f t="shared" si="95"/>
        <v>12.623190954492918</v>
      </c>
      <c r="AJ200">
        <f t="shared" si="96"/>
        <v>2.4407457758558211</v>
      </c>
      <c r="AK200" s="1">
        <v>304.84899999999999</v>
      </c>
      <c r="AL200">
        <v>11267.9</v>
      </c>
      <c r="AM200">
        <f t="shared" si="97"/>
        <v>36.96223376163281</v>
      </c>
      <c r="AN200">
        <f t="shared" si="98"/>
        <v>2.2444530959628679</v>
      </c>
      <c r="AO200" s="1">
        <v>164.09299999999999</v>
      </c>
      <c r="AP200">
        <v>5268.7</v>
      </c>
      <c r="AQ200">
        <f t="shared" si="99"/>
        <v>32.108011920069714</v>
      </c>
      <c r="AR200">
        <f t="shared" si="100"/>
        <v>4.8626492474424436</v>
      </c>
      <c r="AS200" s="1">
        <v>110.36</v>
      </c>
      <c r="AT200">
        <v>2586.3000000000002</v>
      </c>
      <c r="AU200">
        <f t="shared" si="101"/>
        <v>23.435121420804641</v>
      </c>
      <c r="AV200">
        <f t="shared" si="102"/>
        <v>3.9684027375014495</v>
      </c>
      <c r="AX200">
        <f>(D200+I200+N200+S200+X200)/5</f>
        <v>600.13396821943957</v>
      </c>
      <c r="AZ200">
        <f>(H200+M200+R200+W200+AB200)/5</f>
        <v>16.233820456203485</v>
      </c>
      <c r="BB200">
        <f t="shared" si="103"/>
        <v>3.3911111911134335</v>
      </c>
    </row>
    <row r="201" spans="3:54" x14ac:dyDescent="0.3">
      <c r="C201" s="2" t="s">
        <v>564</v>
      </c>
      <c r="D201" s="1">
        <f t="shared" si="78"/>
        <v>683.7690822951372</v>
      </c>
      <c r="E201" s="1">
        <v>97.42</v>
      </c>
      <c r="F201" s="1">
        <f t="shared" si="83"/>
        <v>-4.0891433244734099E-3</v>
      </c>
      <c r="G201">
        <v>6.25</v>
      </c>
      <c r="H201">
        <f t="shared" si="84"/>
        <v>15.587200000000001</v>
      </c>
      <c r="I201" s="1">
        <f t="shared" si="79"/>
        <v>637.0132826573207</v>
      </c>
      <c r="J201" s="1">
        <v>32.18</v>
      </c>
      <c r="K201" s="1">
        <f t="shared" si="85"/>
        <v>1.5561780267661085E-3</v>
      </c>
      <c r="L201">
        <v>2.14</v>
      </c>
      <c r="M201">
        <f t="shared" si="86"/>
        <v>15.037383177570092</v>
      </c>
      <c r="N201" s="1">
        <f t="shared" si="80"/>
        <v>363.07562315166876</v>
      </c>
      <c r="O201" s="1">
        <v>85.94</v>
      </c>
      <c r="P201" s="1">
        <f t="shared" si="87"/>
        <v>-4.7481181239142911E-3</v>
      </c>
      <c r="Q201">
        <v>5.93</v>
      </c>
      <c r="R201">
        <f t="shared" si="88"/>
        <v>14.492411467116359</v>
      </c>
      <c r="S201" s="1">
        <f t="shared" si="81"/>
        <v>707.86163522012646</v>
      </c>
      <c r="T201" s="1">
        <v>157.57</v>
      </c>
      <c r="U201" s="1">
        <f t="shared" si="89"/>
        <v>1.3345195729534964E-3</v>
      </c>
      <c r="V201">
        <v>8.52</v>
      </c>
      <c r="W201">
        <f t="shared" si="90"/>
        <v>18.49413145539906</v>
      </c>
      <c r="X201" s="1">
        <f t="shared" si="82"/>
        <v>730.37037037037112</v>
      </c>
      <c r="Y201" s="1">
        <v>98.6</v>
      </c>
      <c r="Z201" s="1">
        <f t="shared" si="91"/>
        <v>4.3275843826050098E-2</v>
      </c>
      <c r="AA201">
        <v>4.88</v>
      </c>
      <c r="AB201">
        <f t="shared" si="92"/>
        <v>20.204918032786885</v>
      </c>
      <c r="AC201" s="1">
        <v>875.59100000000001</v>
      </c>
      <c r="AD201">
        <v>23927</v>
      </c>
      <c r="AE201">
        <f t="shared" si="93"/>
        <v>27.326685632903946</v>
      </c>
      <c r="AF201">
        <f t="shared" si="94"/>
        <v>3.5650133832072557</v>
      </c>
      <c r="AG201" s="1">
        <v>983.73699999999997</v>
      </c>
      <c r="AH201">
        <v>12410.8</v>
      </c>
      <c r="AI201">
        <f t="shared" si="95"/>
        <v>12.615973578303956</v>
      </c>
      <c r="AJ201">
        <f t="shared" si="96"/>
        <v>2.5507345747252397</v>
      </c>
      <c r="AK201" s="1">
        <v>304.84899999999999</v>
      </c>
      <c r="AL201">
        <v>11257.1</v>
      </c>
      <c r="AM201">
        <f t="shared" si="97"/>
        <v>36.926806386112474</v>
      </c>
      <c r="AN201">
        <f t="shared" si="98"/>
        <v>2.3273065940606368</v>
      </c>
      <c r="AO201" s="1">
        <v>164.09299999999999</v>
      </c>
      <c r="AP201">
        <v>5375.3</v>
      </c>
      <c r="AQ201">
        <f t="shared" si="99"/>
        <v>32.757643531412072</v>
      </c>
      <c r="AR201">
        <f t="shared" si="100"/>
        <v>4.8101750618570112</v>
      </c>
      <c r="AS201" s="1">
        <v>110.36</v>
      </c>
      <c r="AT201">
        <v>2600.8000000000002</v>
      </c>
      <c r="AU201">
        <f t="shared" si="101"/>
        <v>23.566509604929323</v>
      </c>
      <c r="AV201">
        <f t="shared" si="102"/>
        <v>4.1839034143340506</v>
      </c>
      <c r="AX201">
        <f>(D201+I201+N201+S201+X201)/5</f>
        <v>624.41799873892489</v>
      </c>
      <c r="AZ201">
        <f>(H201+M201+R201+W201+AB201)/5</f>
        <v>16.763208826574481</v>
      </c>
      <c r="BB201">
        <f t="shared" si="103"/>
        <v>3.487426605636839</v>
      </c>
    </row>
    <row r="202" spans="3:54" x14ac:dyDescent="0.3">
      <c r="C202" s="2" t="s">
        <v>563</v>
      </c>
      <c r="D202" s="1">
        <f t="shared" si="78"/>
        <v>686.57659238462645</v>
      </c>
      <c r="E202" s="1">
        <v>97.82</v>
      </c>
      <c r="F202" s="1">
        <f t="shared" si="83"/>
        <v>1.2000827643285694E-2</v>
      </c>
      <c r="G202">
        <v>6.31</v>
      </c>
      <c r="H202">
        <f t="shared" si="84"/>
        <v>15.502377179080824</v>
      </c>
      <c r="I202" s="1">
        <f t="shared" si="79"/>
        <v>636.02351683591417</v>
      </c>
      <c r="J202" s="1">
        <v>32.130000000000003</v>
      </c>
      <c r="K202" s="1">
        <f t="shared" si="85"/>
        <v>-1.6829865361077001E-2</v>
      </c>
      <c r="L202">
        <v>2.13</v>
      </c>
      <c r="M202">
        <f t="shared" si="86"/>
        <v>15.084507042253524</v>
      </c>
      <c r="N202" s="1">
        <f t="shared" si="80"/>
        <v>364.8077735530207</v>
      </c>
      <c r="O202" s="1">
        <v>86.35</v>
      </c>
      <c r="P202" s="1">
        <f t="shared" si="87"/>
        <v>-1.6850734373221044E-2</v>
      </c>
      <c r="Q202">
        <v>5.99</v>
      </c>
      <c r="R202">
        <f t="shared" si="88"/>
        <v>14.415692821368946</v>
      </c>
      <c r="S202" s="1">
        <f t="shared" si="81"/>
        <v>706.9182389937115</v>
      </c>
      <c r="T202" s="1">
        <v>157.36000000000001</v>
      </c>
      <c r="U202" s="1">
        <f t="shared" si="89"/>
        <v>-2.5695003405361794E-2</v>
      </c>
      <c r="V202">
        <v>8.57</v>
      </c>
      <c r="W202">
        <f t="shared" si="90"/>
        <v>18.361726954492415</v>
      </c>
      <c r="X202" s="1">
        <f t="shared" si="82"/>
        <v>700.07407407407482</v>
      </c>
      <c r="Y202" s="1">
        <v>94.51</v>
      </c>
      <c r="Z202" s="1">
        <f t="shared" si="91"/>
        <v>2.2724813331890692E-2</v>
      </c>
      <c r="AA202">
        <v>4.92</v>
      </c>
      <c r="AB202">
        <f t="shared" si="92"/>
        <v>19.209349593495936</v>
      </c>
      <c r="AC202" s="1">
        <v>875.59100000000001</v>
      </c>
      <c r="AD202">
        <v>24108.5</v>
      </c>
      <c r="AE202">
        <f t="shared" si="93"/>
        <v>27.533974195714666</v>
      </c>
      <c r="AF202">
        <f t="shared" si="94"/>
        <v>3.5527018113943214</v>
      </c>
      <c r="AG202" s="1">
        <v>983.73699999999997</v>
      </c>
      <c r="AH202">
        <v>12712</v>
      </c>
      <c r="AI202">
        <f t="shared" si="95"/>
        <v>12.922152973813123</v>
      </c>
      <c r="AJ202">
        <f t="shared" si="96"/>
        <v>2.4864277698237887</v>
      </c>
      <c r="AK202" s="1">
        <v>304.84899999999999</v>
      </c>
      <c r="AL202">
        <v>11292</v>
      </c>
      <c r="AM202">
        <f t="shared" si="97"/>
        <v>37.041289294043935</v>
      </c>
      <c r="AN202">
        <f t="shared" si="98"/>
        <v>2.3311823547644348</v>
      </c>
      <c r="AO202" s="1">
        <v>164.09299999999999</v>
      </c>
      <c r="AP202">
        <v>5394.7</v>
      </c>
      <c r="AQ202">
        <f t="shared" si="99"/>
        <v>32.875869171750168</v>
      </c>
      <c r="AR202">
        <f t="shared" si="100"/>
        <v>4.7864894210984854</v>
      </c>
      <c r="AS202" s="1">
        <v>110.545</v>
      </c>
      <c r="AT202">
        <v>2610.6</v>
      </c>
      <c r="AU202">
        <f t="shared" si="101"/>
        <v>23.615722104120493</v>
      </c>
      <c r="AV202">
        <f t="shared" si="102"/>
        <v>4.0019949245384208</v>
      </c>
      <c r="AX202">
        <f>(D202+I202+N202+S202+X202)/5</f>
        <v>618.8800391682696</v>
      </c>
      <c r="AZ202">
        <f>(H202+M202+R202+W202+AB202)/5</f>
        <v>16.514730718138328</v>
      </c>
      <c r="BB202">
        <f t="shared" si="103"/>
        <v>3.4317592563238906</v>
      </c>
    </row>
    <row r="203" spans="3:54" x14ac:dyDescent="0.3">
      <c r="C203" s="2">
        <v>42187</v>
      </c>
      <c r="D203" s="1">
        <f t="shared" si="78"/>
        <v>678.43481312510733</v>
      </c>
      <c r="E203" s="1">
        <v>96.66</v>
      </c>
      <c r="F203" s="1">
        <f t="shared" si="83"/>
        <v>-1.1367159243567126E-3</v>
      </c>
      <c r="G203">
        <v>6.39</v>
      </c>
      <c r="H203">
        <f t="shared" si="84"/>
        <v>15.126760563380282</v>
      </c>
      <c r="I203" s="1">
        <f t="shared" si="79"/>
        <v>646.91094087138731</v>
      </c>
      <c r="J203" s="1">
        <v>32.68</v>
      </c>
      <c r="K203" s="1">
        <f t="shared" si="85"/>
        <v>-2.9403029403029413E-2</v>
      </c>
      <c r="L203">
        <v>2.13</v>
      </c>
      <c r="M203">
        <f t="shared" si="86"/>
        <v>15.342723004694836</v>
      </c>
      <c r="N203" s="1">
        <f t="shared" si="80"/>
        <v>371.06041402619348</v>
      </c>
      <c r="O203" s="1">
        <v>87.83</v>
      </c>
      <c r="P203" s="1">
        <f t="shared" si="87"/>
        <v>-1.1702486778440435E-2</v>
      </c>
      <c r="Q203">
        <v>6.11</v>
      </c>
      <c r="R203">
        <f t="shared" si="88"/>
        <v>14.374795417348608</v>
      </c>
      <c r="S203" s="1">
        <f t="shared" si="81"/>
        <v>725.56154537286693</v>
      </c>
      <c r="T203" s="1">
        <v>161.51</v>
      </c>
      <c r="U203" s="1">
        <f t="shared" si="89"/>
        <v>-1.3602918444320933E-3</v>
      </c>
      <c r="V203">
        <v>8.6</v>
      </c>
      <c r="W203">
        <f t="shared" si="90"/>
        <v>18.780232558139534</v>
      </c>
      <c r="X203" s="1">
        <f t="shared" si="82"/>
        <v>684.51851851851916</v>
      </c>
      <c r="Y203" s="1">
        <v>92.41</v>
      </c>
      <c r="Z203" s="1">
        <f t="shared" si="91"/>
        <v>-5.8095750403442947E-3</v>
      </c>
      <c r="AA203">
        <v>5.0199999999999996</v>
      </c>
      <c r="AB203">
        <f t="shared" si="92"/>
        <v>18.408366533864541</v>
      </c>
      <c r="AC203" s="1">
        <v>875.59100000000001</v>
      </c>
      <c r="AD203">
        <v>24285.200000000001</v>
      </c>
      <c r="AE203">
        <f t="shared" si="93"/>
        <v>27.735780746946919</v>
      </c>
      <c r="AF203">
        <f t="shared" si="94"/>
        <v>3.4850289913198162</v>
      </c>
      <c r="AG203" s="1">
        <v>983.73699999999997</v>
      </c>
      <c r="AH203">
        <v>12731.7</v>
      </c>
      <c r="AI203">
        <f t="shared" si="95"/>
        <v>12.942178651407847</v>
      </c>
      <c r="AJ203">
        <f t="shared" si="96"/>
        <v>2.5250771821516369</v>
      </c>
      <c r="AK203" s="1">
        <v>304.84899999999999</v>
      </c>
      <c r="AL203">
        <v>11358.1</v>
      </c>
      <c r="AM203">
        <f t="shared" si="97"/>
        <v>37.25811795347861</v>
      </c>
      <c r="AN203">
        <f t="shared" si="98"/>
        <v>2.3573386103309528</v>
      </c>
      <c r="AO203" s="1">
        <v>164.09299999999999</v>
      </c>
      <c r="AP203">
        <v>5403.3</v>
      </c>
      <c r="AQ203">
        <f t="shared" si="99"/>
        <v>32.928278476229949</v>
      </c>
      <c r="AR203">
        <f t="shared" si="100"/>
        <v>4.9049026391279389</v>
      </c>
      <c r="AS203" s="1">
        <v>110.545</v>
      </c>
      <c r="AT203">
        <v>2645.7</v>
      </c>
      <c r="AU203">
        <f t="shared" si="101"/>
        <v>23.933239857071779</v>
      </c>
      <c r="AV203">
        <f t="shared" si="102"/>
        <v>3.8611571417772237</v>
      </c>
      <c r="AX203">
        <f>(D203+I203+N203+S203+X203)/5</f>
        <v>621.29724638281482</v>
      </c>
      <c r="AZ203">
        <f>(H203+M203+R203+W203+AB203)/5</f>
        <v>16.406575615485558</v>
      </c>
      <c r="BB203">
        <f t="shared" si="103"/>
        <v>3.4267009129415138</v>
      </c>
    </row>
    <row r="204" spans="3:54" x14ac:dyDescent="0.3">
      <c r="C204" s="2" t="s">
        <v>562</v>
      </c>
      <c r="D204" s="1">
        <f t="shared" si="78"/>
        <v>679.20687839971686</v>
      </c>
      <c r="E204" s="1">
        <v>96.77</v>
      </c>
      <c r="F204" s="1">
        <f t="shared" si="83"/>
        <v>-4.3396599446421491E-2</v>
      </c>
      <c r="G204">
        <v>6.41</v>
      </c>
      <c r="H204">
        <f t="shared" si="84"/>
        <v>15.096723868954758</v>
      </c>
      <c r="I204" s="1">
        <f t="shared" si="79"/>
        <v>666.50830413523897</v>
      </c>
      <c r="J204" s="1">
        <v>33.67</v>
      </c>
      <c r="K204" s="1">
        <f t="shared" si="85"/>
        <v>-3.7725064304086842E-2</v>
      </c>
      <c r="L204">
        <v>2.13</v>
      </c>
      <c r="M204">
        <f t="shared" si="86"/>
        <v>15.807511737089204</v>
      </c>
      <c r="N204" s="1">
        <f t="shared" si="80"/>
        <v>375.45416138572034</v>
      </c>
      <c r="O204" s="1">
        <v>88.87</v>
      </c>
      <c r="P204" s="1">
        <f t="shared" si="87"/>
        <v>-3.7370017331022409E-2</v>
      </c>
      <c r="Q204">
        <v>6.13</v>
      </c>
      <c r="R204">
        <f t="shared" si="88"/>
        <v>14.497553017944536</v>
      </c>
      <c r="S204" s="1">
        <f t="shared" si="81"/>
        <v>726.54986522911133</v>
      </c>
      <c r="T204" s="1">
        <v>161.72999999999999</v>
      </c>
      <c r="U204" s="1">
        <f t="shared" si="89"/>
        <v>-3.4159450582263329E-2</v>
      </c>
      <c r="V204">
        <v>8.61</v>
      </c>
      <c r="W204">
        <f t="shared" si="90"/>
        <v>18.78397212543554</v>
      </c>
      <c r="X204" s="1">
        <f t="shared" si="82"/>
        <v>688.51851851851916</v>
      </c>
      <c r="Y204" s="1">
        <v>92.95</v>
      </c>
      <c r="Z204" s="1">
        <f t="shared" si="91"/>
        <v>-2.3634453781512632E-2</v>
      </c>
      <c r="AA204">
        <v>5.03</v>
      </c>
      <c r="AB204">
        <f t="shared" si="92"/>
        <v>18.479125248508947</v>
      </c>
      <c r="AC204" s="1">
        <v>875.59100000000001</v>
      </c>
      <c r="AD204">
        <v>24223.599999999999</v>
      </c>
      <c r="AE204">
        <f t="shared" si="93"/>
        <v>27.66542826502328</v>
      </c>
      <c r="AF204">
        <f t="shared" si="94"/>
        <v>3.4978674131838372</v>
      </c>
      <c r="AG204" s="1">
        <v>983.73699999999997</v>
      </c>
      <c r="AH204">
        <v>12720.4</v>
      </c>
      <c r="AI204">
        <f t="shared" si="95"/>
        <v>12.930691841416964</v>
      </c>
      <c r="AJ204">
        <f t="shared" si="96"/>
        <v>2.6038823299581777</v>
      </c>
      <c r="AK204" s="1">
        <v>304.84899999999999</v>
      </c>
      <c r="AL204">
        <v>11343.5</v>
      </c>
      <c r="AM204">
        <f t="shared" si="97"/>
        <v>37.210225390275184</v>
      </c>
      <c r="AN204">
        <f t="shared" si="98"/>
        <v>2.3883220020275933</v>
      </c>
      <c r="AO204" s="1">
        <v>164.06200000000001</v>
      </c>
      <c r="AP204">
        <v>5402.2</v>
      </c>
      <c r="AQ204">
        <f t="shared" si="99"/>
        <v>32.927795589472268</v>
      </c>
      <c r="AR204">
        <f t="shared" si="100"/>
        <v>4.9116558550220288</v>
      </c>
      <c r="AS204" s="1">
        <v>110.545</v>
      </c>
      <c r="AT204">
        <v>2643.9</v>
      </c>
      <c r="AU204">
        <f t="shared" si="101"/>
        <v>23.916956895381972</v>
      </c>
      <c r="AV204">
        <f t="shared" si="102"/>
        <v>3.8863639888044177</v>
      </c>
      <c r="AX204">
        <f>(D204+I204+N204+S204+X204)/5</f>
        <v>627.24754553366131</v>
      </c>
      <c r="AZ204">
        <f>(H204+M204+R204+W204+AB204)/5</f>
        <v>16.532977199586597</v>
      </c>
      <c r="BB204">
        <f t="shared" si="103"/>
        <v>3.4576183177992106</v>
      </c>
    </row>
    <row r="205" spans="3:54" x14ac:dyDescent="0.3">
      <c r="C205" s="2" t="s">
        <v>561</v>
      </c>
      <c r="D205" s="1">
        <f t="shared" si="78"/>
        <v>710.01930163186273</v>
      </c>
      <c r="E205" s="1">
        <v>101.16</v>
      </c>
      <c r="F205" s="1">
        <f t="shared" si="83"/>
        <v>6.5671641791045232E-3</v>
      </c>
      <c r="G205">
        <v>6.44</v>
      </c>
      <c r="H205">
        <f t="shared" si="84"/>
        <v>15.70807453416149</v>
      </c>
      <c r="I205" s="1">
        <f t="shared" si="79"/>
        <v>692.63812182037452</v>
      </c>
      <c r="J205" s="1">
        <v>34.99</v>
      </c>
      <c r="K205" s="1">
        <f t="shared" si="85"/>
        <v>6.9064748201439485E-3</v>
      </c>
      <c r="L205">
        <v>2.14</v>
      </c>
      <c r="M205">
        <f t="shared" si="86"/>
        <v>16.350467289719624</v>
      </c>
      <c r="N205" s="1">
        <f t="shared" si="80"/>
        <v>390.02957329953523</v>
      </c>
      <c r="O205" s="1">
        <v>92.32</v>
      </c>
      <c r="P205" s="1">
        <f t="shared" si="87"/>
        <v>6.7611777535441231E-3</v>
      </c>
      <c r="Q205">
        <v>6.15</v>
      </c>
      <c r="R205">
        <f t="shared" si="88"/>
        <v>15.011382113821137</v>
      </c>
      <c r="S205" s="1">
        <f t="shared" si="81"/>
        <v>752.24618149146534</v>
      </c>
      <c r="T205" s="1">
        <v>167.45</v>
      </c>
      <c r="U205" s="1">
        <f t="shared" si="89"/>
        <v>1.9146771973912458E-3</v>
      </c>
      <c r="V205">
        <v>8.6199999999999992</v>
      </c>
      <c r="W205">
        <f t="shared" si="90"/>
        <v>19.425754060324827</v>
      </c>
      <c r="X205" s="1">
        <f t="shared" si="82"/>
        <v>705.1851851851859</v>
      </c>
      <c r="Y205" s="1">
        <v>95.2</v>
      </c>
      <c r="Z205" s="1">
        <f t="shared" si="91"/>
        <v>1.1152416356877248E-2</v>
      </c>
      <c r="AA205">
        <v>5.04</v>
      </c>
      <c r="AB205">
        <f t="shared" si="92"/>
        <v>18.888888888888889</v>
      </c>
      <c r="AC205" s="1">
        <v>875.59100000000001</v>
      </c>
      <c r="AD205">
        <v>24273.200000000001</v>
      </c>
      <c r="AE205">
        <f t="shared" si="93"/>
        <v>27.722075718000756</v>
      </c>
      <c r="AF205">
        <f t="shared" si="94"/>
        <v>3.6490774005899511</v>
      </c>
      <c r="AG205" s="1">
        <v>987.98099999999999</v>
      </c>
      <c r="AH205">
        <v>12720.8</v>
      </c>
      <c r="AI205">
        <f t="shared" si="95"/>
        <v>12.875551250479512</v>
      </c>
      <c r="AJ205">
        <f t="shared" si="96"/>
        <v>2.7175535493050753</v>
      </c>
      <c r="AK205" s="1">
        <v>304.84899999999999</v>
      </c>
      <c r="AL205">
        <v>11344.7</v>
      </c>
      <c r="AM205">
        <f t="shared" si="97"/>
        <v>37.214161765333003</v>
      </c>
      <c r="AN205">
        <f t="shared" si="98"/>
        <v>2.4807760169947195</v>
      </c>
      <c r="AO205" s="1">
        <v>164.06200000000001</v>
      </c>
      <c r="AP205">
        <v>5409.1</v>
      </c>
      <c r="AQ205">
        <f t="shared" si="99"/>
        <v>32.969852860503956</v>
      </c>
      <c r="AR205">
        <f t="shared" si="100"/>
        <v>5.0788822354920411</v>
      </c>
      <c r="AS205" s="1">
        <v>110.545</v>
      </c>
      <c r="AT205">
        <v>2641.2</v>
      </c>
      <c r="AU205">
        <f t="shared" si="101"/>
        <v>23.892532452847256</v>
      </c>
      <c r="AV205">
        <f t="shared" si="102"/>
        <v>3.9845085567166443</v>
      </c>
      <c r="AX205">
        <f>(D205+I205+N205+S205+X205)/5</f>
        <v>650.02367268568469</v>
      </c>
      <c r="AZ205">
        <f>(H205+M205+R205+W205+AB205)/5</f>
        <v>17.076913377383192</v>
      </c>
      <c r="BB205">
        <f t="shared" si="103"/>
        <v>3.5821595518196867</v>
      </c>
    </row>
    <row r="206" spans="3:54" x14ac:dyDescent="0.3">
      <c r="C206" s="2" t="s">
        <v>560</v>
      </c>
      <c r="D206" s="1">
        <f t="shared" si="78"/>
        <v>705.3869099842052</v>
      </c>
      <c r="E206" s="1">
        <v>100.5</v>
      </c>
      <c r="F206" s="1">
        <f t="shared" si="83"/>
        <v>-1.7403206883066069E-2</v>
      </c>
      <c r="G206">
        <v>6.45</v>
      </c>
      <c r="H206">
        <f t="shared" si="84"/>
        <v>15.581395348837209</v>
      </c>
      <c r="I206" s="1">
        <f t="shared" si="79"/>
        <v>687.8872458776226</v>
      </c>
      <c r="J206" s="1">
        <v>34.75</v>
      </c>
      <c r="K206" s="1">
        <f t="shared" si="85"/>
        <v>9.2942201568400051E-3</v>
      </c>
      <c r="L206">
        <v>2.14</v>
      </c>
      <c r="M206">
        <f t="shared" si="86"/>
        <v>16.238317757009344</v>
      </c>
      <c r="N206" s="1">
        <f t="shared" si="80"/>
        <v>387.41022391212505</v>
      </c>
      <c r="O206" s="1">
        <v>91.7</v>
      </c>
      <c r="P206" s="1">
        <f t="shared" si="87"/>
        <v>-8.7558101826830104E-3</v>
      </c>
      <c r="Q206">
        <v>6.17</v>
      </c>
      <c r="R206">
        <f t="shared" si="88"/>
        <v>14.862236628849271</v>
      </c>
      <c r="S206" s="1">
        <f t="shared" si="81"/>
        <v>750.808625336928</v>
      </c>
      <c r="T206" s="1">
        <v>167.13</v>
      </c>
      <c r="U206" s="1">
        <f t="shared" si="89"/>
        <v>-1.2642523778578663E-2</v>
      </c>
      <c r="V206">
        <v>8.65</v>
      </c>
      <c r="W206">
        <f t="shared" si="90"/>
        <v>19.321387283236994</v>
      </c>
      <c r="X206" s="1">
        <f t="shared" si="82"/>
        <v>697.40740740740819</v>
      </c>
      <c r="Y206" s="1">
        <v>94.15</v>
      </c>
      <c r="Z206" s="1">
        <f t="shared" si="91"/>
        <v>-1.0620220900581234E-4</v>
      </c>
      <c r="AA206">
        <v>5.03</v>
      </c>
      <c r="AB206">
        <f t="shared" si="92"/>
        <v>18.717693836978132</v>
      </c>
      <c r="AC206" s="1">
        <v>875.59100000000001</v>
      </c>
      <c r="AD206">
        <v>24308.2</v>
      </c>
      <c r="AE206">
        <f t="shared" si="93"/>
        <v>27.762048719093734</v>
      </c>
      <c r="AF206">
        <f t="shared" si="94"/>
        <v>3.6200498391489289</v>
      </c>
      <c r="AG206" s="1">
        <v>987.98099999999999</v>
      </c>
      <c r="AH206">
        <v>12711.9</v>
      </c>
      <c r="AI206">
        <f t="shared" si="95"/>
        <v>12.866542980077552</v>
      </c>
      <c r="AJ206">
        <f t="shared" si="96"/>
        <v>2.7008031647511386</v>
      </c>
      <c r="AK206" s="1">
        <v>304.84899999999999</v>
      </c>
      <c r="AL206">
        <v>11339.3</v>
      </c>
      <c r="AM206">
        <f t="shared" si="97"/>
        <v>37.196448077572832</v>
      </c>
      <c r="AN206">
        <f t="shared" si="98"/>
        <v>2.4652891536514598</v>
      </c>
      <c r="AO206" s="1">
        <v>164.06200000000001</v>
      </c>
      <c r="AP206">
        <v>5428.4</v>
      </c>
      <c r="AQ206">
        <f t="shared" si="99"/>
        <v>33.087491314259239</v>
      </c>
      <c r="AR206">
        <f t="shared" si="100"/>
        <v>5.0511535737970679</v>
      </c>
      <c r="AS206" s="1">
        <v>110.545</v>
      </c>
      <c r="AT206">
        <v>2638.2</v>
      </c>
      <c r="AU206">
        <f t="shared" si="101"/>
        <v>23.865394183364238</v>
      </c>
      <c r="AV206">
        <f t="shared" si="102"/>
        <v>3.9450427374725199</v>
      </c>
      <c r="AX206">
        <f>(D206+I206+N206+S206+X206)/5</f>
        <v>645.78008250365781</v>
      </c>
      <c r="AZ206">
        <f>(H206+M206+R206+W206+AB206)/5</f>
        <v>16.944206170982188</v>
      </c>
      <c r="BB206">
        <f t="shared" si="103"/>
        <v>3.5564676937642234</v>
      </c>
    </row>
    <row r="207" spans="3:54" x14ac:dyDescent="0.3">
      <c r="C207" s="2" t="s">
        <v>559</v>
      </c>
      <c r="D207" s="1">
        <f t="shared" si="78"/>
        <v>717.88032988243287</v>
      </c>
      <c r="E207" s="1">
        <v>102.28</v>
      </c>
      <c r="F207" s="1">
        <f t="shared" si="83"/>
        <v>1.3576454266177818E-2</v>
      </c>
      <c r="G207">
        <v>6.5</v>
      </c>
      <c r="H207">
        <f t="shared" si="84"/>
        <v>15.735384615384616</v>
      </c>
      <c r="I207" s="1">
        <f t="shared" si="79"/>
        <v>681.55274462062005</v>
      </c>
      <c r="J207" s="1">
        <v>34.43</v>
      </c>
      <c r="K207" s="1">
        <f t="shared" si="85"/>
        <v>1.0269953051643244E-2</v>
      </c>
      <c r="L207">
        <v>2.14</v>
      </c>
      <c r="M207">
        <f t="shared" si="86"/>
        <v>16.088785046728972</v>
      </c>
      <c r="N207" s="1">
        <f t="shared" si="80"/>
        <v>390.83227714406422</v>
      </c>
      <c r="O207" s="1">
        <v>92.51</v>
      </c>
      <c r="P207" s="1">
        <f t="shared" si="87"/>
        <v>5.5434782608696498E-3</v>
      </c>
      <c r="Q207">
        <v>6.23</v>
      </c>
      <c r="R207">
        <f t="shared" si="88"/>
        <v>14.849117174959872</v>
      </c>
      <c r="S207" s="1">
        <f t="shared" si="81"/>
        <v>760.42228212039618</v>
      </c>
      <c r="T207" s="1">
        <v>169.27</v>
      </c>
      <c r="U207" s="1">
        <f t="shared" si="89"/>
        <v>2.7685022160160333E-2</v>
      </c>
      <c r="V207">
        <v>8.67</v>
      </c>
      <c r="W207">
        <f t="shared" si="90"/>
        <v>19.523644752018456</v>
      </c>
      <c r="X207" s="1">
        <f t="shared" si="82"/>
        <v>697.48148148148221</v>
      </c>
      <c r="Y207" s="1">
        <v>94.16</v>
      </c>
      <c r="Z207" s="1">
        <f t="shared" si="91"/>
        <v>4.0441988950276286E-2</v>
      </c>
      <c r="AA207">
        <v>5.0599999999999996</v>
      </c>
      <c r="AB207">
        <f t="shared" si="92"/>
        <v>18.608695652173914</v>
      </c>
      <c r="AC207" s="1">
        <v>875.59100000000001</v>
      </c>
      <c r="AD207">
        <v>24410.799999999999</v>
      </c>
      <c r="AE207">
        <f t="shared" si="93"/>
        <v>27.879226716583428</v>
      </c>
      <c r="AF207">
        <f t="shared" si="94"/>
        <v>3.6686813820112407</v>
      </c>
      <c r="AG207" s="1">
        <v>987.98099999999999</v>
      </c>
      <c r="AH207">
        <v>12754.6</v>
      </c>
      <c r="AI207">
        <f t="shared" si="95"/>
        <v>12.909762434702692</v>
      </c>
      <c r="AJ207">
        <f t="shared" si="96"/>
        <v>2.666973941166324</v>
      </c>
      <c r="AK207" s="1">
        <v>304.84899999999999</v>
      </c>
      <c r="AL207">
        <v>11378.1</v>
      </c>
      <c r="AM207">
        <f t="shared" si="97"/>
        <v>37.3237242044422</v>
      </c>
      <c r="AN207">
        <f t="shared" si="98"/>
        <v>2.4785843849148805</v>
      </c>
      <c r="AO207" s="1">
        <v>164.06200000000001</v>
      </c>
      <c r="AP207">
        <v>5450.5</v>
      </c>
      <c r="AQ207">
        <f t="shared" si="99"/>
        <v>33.222196486694052</v>
      </c>
      <c r="AR207">
        <f t="shared" si="100"/>
        <v>5.0950875589395475</v>
      </c>
      <c r="AS207" s="1">
        <v>110.545</v>
      </c>
      <c r="AT207">
        <v>2644.8</v>
      </c>
      <c r="AU207">
        <f t="shared" si="101"/>
        <v>23.925098376226877</v>
      </c>
      <c r="AV207">
        <f t="shared" si="102"/>
        <v>3.9356160012099211</v>
      </c>
      <c r="AX207">
        <f>(D207+I207+N207+S207+X207)/5</f>
        <v>649.63382304979905</v>
      </c>
      <c r="AZ207">
        <f>(H207+M207+R207+W207+AB207)/5</f>
        <v>16.961125448253163</v>
      </c>
      <c r="BB207">
        <f t="shared" si="103"/>
        <v>3.5689886536483826</v>
      </c>
    </row>
    <row r="208" spans="3:54" x14ac:dyDescent="0.3">
      <c r="C208" s="2" t="s">
        <v>558</v>
      </c>
      <c r="D208" s="1">
        <f t="shared" si="78"/>
        <v>708.26460782593176</v>
      </c>
      <c r="E208" s="1">
        <v>100.91</v>
      </c>
      <c r="F208" s="1">
        <f t="shared" si="83"/>
        <v>-3.1573896353167097E-2</v>
      </c>
      <c r="G208">
        <v>6.51</v>
      </c>
      <c r="H208">
        <f t="shared" si="84"/>
        <v>15.500768049155146</v>
      </c>
      <c r="I208" s="1">
        <f t="shared" si="79"/>
        <v>674.6243838707735</v>
      </c>
      <c r="J208" s="1">
        <v>34.08</v>
      </c>
      <c r="K208" s="1">
        <f t="shared" si="85"/>
        <v>-3.9188046236256047E-2</v>
      </c>
      <c r="L208">
        <v>2.14</v>
      </c>
      <c r="M208">
        <f t="shared" si="86"/>
        <v>15.925233644859812</v>
      </c>
      <c r="N208" s="1">
        <f t="shared" si="80"/>
        <v>388.67765103506548</v>
      </c>
      <c r="O208" s="1">
        <v>92</v>
      </c>
      <c r="P208" s="1">
        <f t="shared" si="87"/>
        <v>-3.6951742907987084E-2</v>
      </c>
      <c r="Q208">
        <v>6.24</v>
      </c>
      <c r="R208">
        <f t="shared" si="88"/>
        <v>14.743589743589743</v>
      </c>
      <c r="S208" s="1">
        <f t="shared" si="81"/>
        <v>739.93710691823981</v>
      </c>
      <c r="T208" s="1">
        <v>164.71</v>
      </c>
      <c r="U208" s="1">
        <f t="shared" si="89"/>
        <v>-6.8066085775715712E-2</v>
      </c>
      <c r="V208">
        <v>8.69</v>
      </c>
      <c r="W208">
        <f t="shared" si="90"/>
        <v>18.953970080552359</v>
      </c>
      <c r="X208" s="1">
        <f t="shared" si="82"/>
        <v>670.37037037037101</v>
      </c>
      <c r="Y208" s="1">
        <v>90.5</v>
      </c>
      <c r="Z208" s="1">
        <f t="shared" si="91"/>
        <v>-3.6311361942285125E-2</v>
      </c>
      <c r="AA208">
        <v>5.08</v>
      </c>
      <c r="AB208">
        <f t="shared" si="92"/>
        <v>17.814960629921259</v>
      </c>
      <c r="AC208" s="1">
        <v>875.59100000000001</v>
      </c>
      <c r="AD208">
        <v>24428.5</v>
      </c>
      <c r="AE208">
        <f t="shared" si="93"/>
        <v>27.899441634279018</v>
      </c>
      <c r="AF208">
        <f t="shared" si="94"/>
        <v>3.6169182639130524</v>
      </c>
      <c r="AG208" s="1">
        <v>987.98099999999999</v>
      </c>
      <c r="AH208">
        <v>12750.4</v>
      </c>
      <c r="AI208">
        <f t="shared" si="95"/>
        <v>12.905511340805136</v>
      </c>
      <c r="AJ208">
        <f t="shared" si="96"/>
        <v>2.6407322499686283</v>
      </c>
      <c r="AK208" s="1">
        <v>304.84899999999999</v>
      </c>
      <c r="AL208">
        <v>11376.7</v>
      </c>
      <c r="AM208">
        <f t="shared" si="97"/>
        <v>37.319131766874754</v>
      </c>
      <c r="AN208">
        <f t="shared" si="98"/>
        <v>2.4652234830838462</v>
      </c>
      <c r="AO208" s="1">
        <v>164.06200000000001</v>
      </c>
      <c r="AP208">
        <v>5462.1</v>
      </c>
      <c r="AQ208">
        <f t="shared" si="99"/>
        <v>33.29290146408065</v>
      </c>
      <c r="AR208">
        <f t="shared" si="100"/>
        <v>4.9473008586441116</v>
      </c>
      <c r="AS208" s="1">
        <v>110.545</v>
      </c>
      <c r="AT208">
        <v>2648.9</v>
      </c>
      <c r="AU208">
        <f t="shared" si="101"/>
        <v>23.962187344520331</v>
      </c>
      <c r="AV208">
        <f t="shared" si="102"/>
        <v>3.7767837592963116</v>
      </c>
      <c r="AX208">
        <f>(D208+I208+N208+S208+X208)/5</f>
        <v>636.37482400407634</v>
      </c>
      <c r="AZ208">
        <f>(H208+M208+R208+W208+AB208)/5</f>
        <v>16.587704429615663</v>
      </c>
      <c r="BB208">
        <f t="shared" si="103"/>
        <v>3.4893917229811904</v>
      </c>
    </row>
    <row r="209" spans="3:54" x14ac:dyDescent="0.3">
      <c r="C209" s="2" t="s">
        <v>557</v>
      </c>
      <c r="D209" s="1">
        <f t="shared" si="78"/>
        <v>731.35637831198198</v>
      </c>
      <c r="E209" s="1">
        <v>104.2</v>
      </c>
      <c r="F209" s="1">
        <f t="shared" si="83"/>
        <v>3.563517287874518E-3</v>
      </c>
      <c r="G209">
        <v>6.53</v>
      </c>
      <c r="H209">
        <f t="shared" si="84"/>
        <v>15.957120980091883</v>
      </c>
      <c r="I209" s="1">
        <f t="shared" si="79"/>
        <v>702.13987370587847</v>
      </c>
      <c r="J209" s="1">
        <v>35.47</v>
      </c>
      <c r="K209" s="1">
        <f t="shared" si="85"/>
        <v>-8.4507042253523235E-4</v>
      </c>
      <c r="L209">
        <v>2.14</v>
      </c>
      <c r="M209">
        <f t="shared" si="86"/>
        <v>16.574766355140184</v>
      </c>
      <c r="N209" s="1">
        <f t="shared" si="80"/>
        <v>403.59104351499792</v>
      </c>
      <c r="O209" s="1">
        <v>95.53</v>
      </c>
      <c r="P209" s="1">
        <f t="shared" si="87"/>
        <v>-2.0807708077080767E-2</v>
      </c>
      <c r="Q209">
        <v>6.27</v>
      </c>
      <c r="R209">
        <f t="shared" si="88"/>
        <v>15.23604465709729</v>
      </c>
      <c r="S209" s="1">
        <f t="shared" si="81"/>
        <v>793.98023360287596</v>
      </c>
      <c r="T209" s="1">
        <v>176.74</v>
      </c>
      <c r="U209" s="1">
        <f t="shared" si="89"/>
        <v>-1.559541049348323E-2</v>
      </c>
      <c r="V209">
        <v>8.69</v>
      </c>
      <c r="W209">
        <f t="shared" si="90"/>
        <v>20.338319907940164</v>
      </c>
      <c r="X209" s="1">
        <f t="shared" si="82"/>
        <v>695.62962962963024</v>
      </c>
      <c r="Y209" s="1">
        <v>93.91</v>
      </c>
      <c r="Z209" s="1">
        <f t="shared" si="91"/>
        <v>-1.4275217802036333E-2</v>
      </c>
      <c r="AA209">
        <v>5.0999999999999996</v>
      </c>
      <c r="AB209">
        <f t="shared" si="92"/>
        <v>18.413725490196079</v>
      </c>
      <c r="AC209" s="1">
        <v>875.59100000000001</v>
      </c>
      <c r="AD209">
        <v>24515.9</v>
      </c>
      <c r="AE209">
        <f t="shared" si="93"/>
        <v>27.99925992843691</v>
      </c>
      <c r="AF209">
        <f t="shared" si="94"/>
        <v>3.7215269355805822</v>
      </c>
      <c r="AG209" s="1">
        <v>987.98099999999999</v>
      </c>
      <c r="AH209">
        <v>12735.9</v>
      </c>
      <c r="AI209">
        <f t="shared" si="95"/>
        <v>12.890834945206436</v>
      </c>
      <c r="AJ209">
        <f t="shared" si="96"/>
        <v>2.7515673073752152</v>
      </c>
      <c r="AK209" s="1">
        <v>304.84899999999999</v>
      </c>
      <c r="AL209">
        <v>11383.9</v>
      </c>
      <c r="AM209">
        <f t="shared" si="97"/>
        <v>37.34275001722164</v>
      </c>
      <c r="AN209">
        <f t="shared" si="98"/>
        <v>2.5581940257732412</v>
      </c>
      <c r="AO209" s="1">
        <v>163.97499999999999</v>
      </c>
      <c r="AP209">
        <v>5467.8</v>
      </c>
      <c r="AQ209">
        <f t="shared" si="99"/>
        <v>33.345327031559691</v>
      </c>
      <c r="AR209">
        <f t="shared" si="100"/>
        <v>5.3002928965946081</v>
      </c>
      <c r="AS209" s="1">
        <v>110.545</v>
      </c>
      <c r="AT209">
        <v>2651.1</v>
      </c>
      <c r="AU209">
        <f t="shared" si="101"/>
        <v>23.982088742141208</v>
      </c>
      <c r="AV209">
        <f t="shared" si="102"/>
        <v>3.9158390668024596</v>
      </c>
      <c r="AX209">
        <f>(D209+I209+N209+S209+X209)/5</f>
        <v>665.33943175307286</v>
      </c>
      <c r="AZ209">
        <f>(H209+M209+R209+W209+AB209)/5</f>
        <v>17.303995478093121</v>
      </c>
      <c r="BB209">
        <f t="shared" si="103"/>
        <v>3.6494840464252212</v>
      </c>
    </row>
    <row r="210" spans="3:54" x14ac:dyDescent="0.3">
      <c r="C210" s="2" t="s">
        <v>556</v>
      </c>
      <c r="D210" s="1">
        <f t="shared" si="78"/>
        <v>728.75943147920418</v>
      </c>
      <c r="E210" s="1">
        <v>103.83</v>
      </c>
      <c r="F210" s="1">
        <f t="shared" si="83"/>
        <v>-3.3600148920327588E-2</v>
      </c>
      <c r="G210">
        <v>6.56</v>
      </c>
      <c r="H210">
        <f t="shared" si="84"/>
        <v>15.827743902439025</v>
      </c>
      <c r="I210" s="1">
        <f t="shared" si="79"/>
        <v>702.73373319872246</v>
      </c>
      <c r="J210" s="1">
        <v>35.5</v>
      </c>
      <c r="K210" s="1">
        <f t="shared" si="85"/>
        <v>-3.2170119956379528E-2</v>
      </c>
      <c r="L210">
        <v>2.14</v>
      </c>
      <c r="M210">
        <f t="shared" si="86"/>
        <v>16.588785046728972</v>
      </c>
      <c r="N210" s="1">
        <f t="shared" si="80"/>
        <v>412.16730038022814</v>
      </c>
      <c r="O210" s="1">
        <v>97.56</v>
      </c>
      <c r="P210" s="1">
        <f t="shared" si="87"/>
        <v>-3.0507800854615907E-2</v>
      </c>
      <c r="Q210">
        <v>6.26</v>
      </c>
      <c r="R210">
        <f t="shared" si="88"/>
        <v>15.584664536741215</v>
      </c>
      <c r="S210" s="1">
        <f t="shared" si="81"/>
        <v>806.55884995507711</v>
      </c>
      <c r="T210" s="1">
        <v>179.54</v>
      </c>
      <c r="U210" s="1">
        <f t="shared" si="89"/>
        <v>-4.9449385853451933E-2</v>
      </c>
      <c r="V210">
        <v>8.68</v>
      </c>
      <c r="W210">
        <f t="shared" si="90"/>
        <v>20.684331797235021</v>
      </c>
      <c r="X210" s="1">
        <f t="shared" si="82"/>
        <v>705.70370370370438</v>
      </c>
      <c r="Y210" s="1">
        <v>95.27</v>
      </c>
      <c r="Z210" s="1">
        <f t="shared" si="91"/>
        <v>-6.7443226311667992E-2</v>
      </c>
      <c r="AA210">
        <v>5.18</v>
      </c>
      <c r="AB210">
        <f t="shared" si="92"/>
        <v>18.391891891891891</v>
      </c>
      <c r="AC210" s="1">
        <v>875.59100000000001</v>
      </c>
      <c r="AD210">
        <v>24580.2</v>
      </c>
      <c r="AE210">
        <f t="shared" si="93"/>
        <v>28.072696041873431</v>
      </c>
      <c r="AF210">
        <f t="shared" si="94"/>
        <v>3.6986116276515242</v>
      </c>
      <c r="AG210" s="1">
        <v>987.98099999999999</v>
      </c>
      <c r="AH210">
        <v>12737.7</v>
      </c>
      <c r="AI210">
        <f t="shared" si="95"/>
        <v>12.892656842591103</v>
      </c>
      <c r="AJ210">
        <f t="shared" si="96"/>
        <v>2.7535053816623094</v>
      </c>
      <c r="AK210" s="1">
        <v>304.84899999999999</v>
      </c>
      <c r="AL210">
        <v>11379.2</v>
      </c>
      <c r="AM210">
        <f t="shared" si="97"/>
        <v>37.327332548245202</v>
      </c>
      <c r="AN210">
        <f t="shared" si="98"/>
        <v>2.6136343890607421</v>
      </c>
      <c r="AO210" s="1">
        <v>163.97499999999999</v>
      </c>
      <c r="AP210">
        <v>5471</v>
      </c>
      <c r="AQ210">
        <f t="shared" si="99"/>
        <v>33.364842201555113</v>
      </c>
      <c r="AR210">
        <f t="shared" si="100"/>
        <v>5.3811134161944798</v>
      </c>
      <c r="AS210" s="1">
        <v>110.545</v>
      </c>
      <c r="AT210">
        <v>2667.6</v>
      </c>
      <c r="AU210">
        <f t="shared" si="101"/>
        <v>24.131349224297796</v>
      </c>
      <c r="AV210">
        <f t="shared" si="102"/>
        <v>3.9479765144699357</v>
      </c>
      <c r="AX210">
        <f>(D210+I210+N210+S210+X210)/5</f>
        <v>671.18460374338724</v>
      </c>
      <c r="AZ210">
        <f>(H210+M210+R210+W210+AB210)/5</f>
        <v>17.415483435007225</v>
      </c>
      <c r="BB210">
        <f t="shared" si="103"/>
        <v>3.6789682658077987</v>
      </c>
    </row>
    <row r="211" spans="3:54" x14ac:dyDescent="0.3">
      <c r="C211" s="2" t="s">
        <v>555</v>
      </c>
      <c r="D211" s="1">
        <f t="shared" si="78"/>
        <v>754.09721003684569</v>
      </c>
      <c r="E211" s="1">
        <v>107.44</v>
      </c>
      <c r="F211" s="1">
        <f t="shared" si="83"/>
        <v>-2.5067310370439078E-3</v>
      </c>
      <c r="G211">
        <v>6.56</v>
      </c>
      <c r="H211">
        <f t="shared" si="84"/>
        <v>16.378048780487806</v>
      </c>
      <c r="I211" s="1">
        <f t="shared" si="79"/>
        <v>726.09220658391951</v>
      </c>
      <c r="J211" s="1">
        <v>36.68</v>
      </c>
      <c r="K211" s="1">
        <f t="shared" si="85"/>
        <v>-2.0822210357714921E-2</v>
      </c>
      <c r="L211">
        <v>2.14</v>
      </c>
      <c r="M211">
        <f t="shared" si="86"/>
        <v>17.140186915887849</v>
      </c>
      <c r="N211" s="1">
        <f t="shared" si="80"/>
        <v>425.13730460498522</v>
      </c>
      <c r="O211" s="1">
        <v>100.63</v>
      </c>
      <c r="P211" s="1">
        <f t="shared" si="87"/>
        <v>-2.4997577754093614E-2</v>
      </c>
      <c r="Q211">
        <v>6.27</v>
      </c>
      <c r="R211">
        <f t="shared" si="88"/>
        <v>16.049441786283893</v>
      </c>
      <c r="S211" s="1">
        <f t="shared" si="81"/>
        <v>848.51752021563425</v>
      </c>
      <c r="T211" s="1">
        <v>188.88</v>
      </c>
      <c r="U211" s="1">
        <f t="shared" si="89"/>
        <v>-2.8095091077493084E-2</v>
      </c>
      <c r="V211">
        <v>8.68</v>
      </c>
      <c r="W211">
        <f t="shared" si="90"/>
        <v>21.76036866359447</v>
      </c>
      <c r="X211" s="1">
        <f t="shared" si="82"/>
        <v>756.74074074074144</v>
      </c>
      <c r="Y211" s="1">
        <v>102.16</v>
      </c>
      <c r="Z211" s="1">
        <f t="shared" si="91"/>
        <v>-1.4850530376084969E-2</v>
      </c>
      <c r="AA211">
        <v>5.26</v>
      </c>
      <c r="AB211">
        <f t="shared" si="92"/>
        <v>19.422053231939163</v>
      </c>
      <c r="AC211" s="1">
        <v>875.59100000000001</v>
      </c>
      <c r="AD211">
        <v>24569.7</v>
      </c>
      <c r="AE211">
        <f t="shared" si="93"/>
        <v>28.060704141545539</v>
      </c>
      <c r="AF211">
        <f t="shared" si="94"/>
        <v>3.8288419085296117</v>
      </c>
      <c r="AG211" s="1">
        <v>987.98099999999999</v>
      </c>
      <c r="AH211">
        <v>12724.8</v>
      </c>
      <c r="AI211">
        <f t="shared" si="95"/>
        <v>12.879599911334326</v>
      </c>
      <c r="AJ211">
        <f t="shared" si="96"/>
        <v>2.8479145511127877</v>
      </c>
      <c r="AK211" s="1">
        <v>304.84899999999999</v>
      </c>
      <c r="AL211">
        <v>11368.2</v>
      </c>
      <c r="AM211">
        <f t="shared" si="97"/>
        <v>37.291249110215226</v>
      </c>
      <c r="AN211">
        <f t="shared" si="98"/>
        <v>2.6984883156524337</v>
      </c>
      <c r="AO211" s="1">
        <v>163.97499999999999</v>
      </c>
      <c r="AP211">
        <v>5467.1</v>
      </c>
      <c r="AQ211">
        <f t="shared" si="99"/>
        <v>33.341058088123191</v>
      </c>
      <c r="AR211">
        <f t="shared" si="100"/>
        <v>5.6650871577253019</v>
      </c>
      <c r="AS211" s="1">
        <v>110.545</v>
      </c>
      <c r="AT211">
        <v>2697</v>
      </c>
      <c r="AU211">
        <f t="shared" si="101"/>
        <v>24.397304265231352</v>
      </c>
      <c r="AV211">
        <f t="shared" si="102"/>
        <v>4.1873478680014831</v>
      </c>
      <c r="AX211">
        <f>(D211+I211+N211+S211+X211)/5</f>
        <v>702.11699643642521</v>
      </c>
      <c r="AZ211">
        <f>(H211+M211+R211+W211+AB211)/5</f>
        <v>18.150019875638638</v>
      </c>
      <c r="BB211">
        <f t="shared" si="103"/>
        <v>3.8455359602043231</v>
      </c>
    </row>
    <row r="212" spans="3:54" x14ac:dyDescent="0.3">
      <c r="C212" s="2" t="s">
        <v>554</v>
      </c>
      <c r="D212" s="1">
        <f t="shared" si="78"/>
        <v>755.99227934725104</v>
      </c>
      <c r="E212" s="1">
        <v>107.71</v>
      </c>
      <c r="F212" s="1">
        <f t="shared" si="83"/>
        <v>1.8602920658541411E-3</v>
      </c>
      <c r="G212">
        <v>6.54</v>
      </c>
      <c r="H212">
        <f t="shared" si="84"/>
        <v>16.469418960244646</v>
      </c>
      <c r="I212" s="1">
        <f t="shared" si="79"/>
        <v>741.53255339786324</v>
      </c>
      <c r="J212" s="1">
        <v>37.46</v>
      </c>
      <c r="K212" s="1">
        <f t="shared" si="85"/>
        <v>9.1594827586207739E-3</v>
      </c>
      <c r="L212">
        <v>2.14</v>
      </c>
      <c r="M212">
        <f t="shared" si="86"/>
        <v>17.504672897196262</v>
      </c>
      <c r="N212" s="1">
        <f t="shared" si="80"/>
        <v>436.03717786227293</v>
      </c>
      <c r="O212" s="1">
        <v>103.21</v>
      </c>
      <c r="P212" s="1">
        <f t="shared" si="87"/>
        <v>-1.9754962484566541E-2</v>
      </c>
      <c r="Q212">
        <v>6.32</v>
      </c>
      <c r="R212">
        <f t="shared" si="88"/>
        <v>16.330696202531644</v>
      </c>
      <c r="S212" s="1">
        <f t="shared" si="81"/>
        <v>873.04582210242677</v>
      </c>
      <c r="T212" s="1">
        <v>194.34</v>
      </c>
      <c r="U212" s="1">
        <f t="shared" si="89"/>
        <v>-1.5850508938066499E-2</v>
      </c>
      <c r="V212">
        <v>8.65</v>
      </c>
      <c r="W212">
        <f t="shared" si="90"/>
        <v>22.467052023121386</v>
      </c>
      <c r="X212" s="1">
        <f t="shared" si="82"/>
        <v>768.14814814814895</v>
      </c>
      <c r="Y212" s="1">
        <v>103.7</v>
      </c>
      <c r="Z212" s="1">
        <f t="shared" si="91"/>
        <v>-2.6291079812206575E-2</v>
      </c>
      <c r="AA212">
        <v>5.25</v>
      </c>
      <c r="AB212">
        <f t="shared" si="92"/>
        <v>19.752380952380953</v>
      </c>
      <c r="AC212" s="1">
        <v>875.59100000000001</v>
      </c>
      <c r="AD212">
        <v>24544.7</v>
      </c>
      <c r="AE212">
        <f t="shared" si="93"/>
        <v>28.0321519979077</v>
      </c>
      <c r="AF212">
        <f t="shared" si="94"/>
        <v>3.8423735718912835</v>
      </c>
      <c r="AG212" s="1">
        <v>987.98099999999999</v>
      </c>
      <c r="AH212">
        <v>12715.9</v>
      </c>
      <c r="AI212">
        <f t="shared" si="95"/>
        <v>12.870591640932366</v>
      </c>
      <c r="AJ212">
        <f t="shared" si="96"/>
        <v>2.9105111128587047</v>
      </c>
      <c r="AK212" s="1">
        <v>304.84899999999999</v>
      </c>
      <c r="AL212">
        <v>11376.1</v>
      </c>
      <c r="AM212">
        <f t="shared" si="97"/>
        <v>37.317163579345845</v>
      </c>
      <c r="AN212">
        <f t="shared" si="98"/>
        <v>2.7657514693084622</v>
      </c>
      <c r="AO212" s="1">
        <v>163.97499999999999</v>
      </c>
      <c r="AP212">
        <v>5458.3</v>
      </c>
      <c r="AQ212">
        <f t="shared" si="99"/>
        <v>33.287391370635767</v>
      </c>
      <c r="AR212">
        <f t="shared" si="100"/>
        <v>5.8382466152465051</v>
      </c>
      <c r="AS212" s="1">
        <v>110.545</v>
      </c>
      <c r="AT212">
        <v>2692.6</v>
      </c>
      <c r="AU212">
        <f t="shared" si="101"/>
        <v>24.357501469989597</v>
      </c>
      <c r="AV212">
        <f t="shared" si="102"/>
        <v>4.2574153234791652</v>
      </c>
      <c r="AX212">
        <f>(D212+I212+N212+S212+X212)/5</f>
        <v>714.95119617159253</v>
      </c>
      <c r="AZ212">
        <f>(H212+M212+R212+W212+AB212)/5</f>
        <v>18.504844207094976</v>
      </c>
      <c r="BB212">
        <f t="shared" si="103"/>
        <v>3.9228596185568243</v>
      </c>
    </row>
    <row r="213" spans="3:54" x14ac:dyDescent="0.3">
      <c r="C213" s="2" t="s">
        <v>553</v>
      </c>
      <c r="D213" s="1">
        <f t="shared" si="78"/>
        <v>754.58852430250647</v>
      </c>
      <c r="E213" s="1">
        <v>107.51</v>
      </c>
      <c r="F213" s="1">
        <f t="shared" si="83"/>
        <v>-8.3932853717025857E-3</v>
      </c>
      <c r="G213">
        <v>6.56</v>
      </c>
      <c r="H213">
        <f t="shared" si="84"/>
        <v>16.388719512195124</v>
      </c>
      <c r="I213" s="1">
        <f t="shared" si="79"/>
        <v>734.80214581229791</v>
      </c>
      <c r="J213" s="1">
        <v>37.119999999999997</v>
      </c>
      <c r="K213" s="1">
        <f t="shared" si="85"/>
        <v>0.11471471471471473</v>
      </c>
      <c r="L213">
        <v>2.14</v>
      </c>
      <c r="M213">
        <f t="shared" si="86"/>
        <v>17.345794392523363</v>
      </c>
      <c r="N213" s="1">
        <f t="shared" si="80"/>
        <v>444.82467258132664</v>
      </c>
      <c r="O213" s="1">
        <v>105.29</v>
      </c>
      <c r="P213" s="1">
        <f t="shared" si="87"/>
        <v>4.610034773969196E-2</v>
      </c>
      <c r="Q213">
        <v>6.51</v>
      </c>
      <c r="R213">
        <f t="shared" si="88"/>
        <v>16.173579109062981</v>
      </c>
      <c r="S213" s="1">
        <f t="shared" si="81"/>
        <v>887.10691823899458</v>
      </c>
      <c r="T213" s="1">
        <v>197.47</v>
      </c>
      <c r="U213" s="1">
        <f t="shared" si="89"/>
        <v>3.9534638871341343E-2</v>
      </c>
      <c r="V213">
        <v>8.61</v>
      </c>
      <c r="W213">
        <f t="shared" si="90"/>
        <v>22.934959349593498</v>
      </c>
      <c r="X213" s="1">
        <f t="shared" si="82"/>
        <v>788.88888888888971</v>
      </c>
      <c r="Y213" s="1">
        <v>106.5</v>
      </c>
      <c r="Z213" s="1">
        <f t="shared" si="91"/>
        <v>1.9236290554120128E-2</v>
      </c>
      <c r="AA213">
        <v>5.26</v>
      </c>
      <c r="AB213">
        <f t="shared" si="92"/>
        <v>20.247148288973385</v>
      </c>
      <c r="AC213" s="1">
        <v>875.59100000000001</v>
      </c>
      <c r="AD213">
        <v>24626.9</v>
      </c>
      <c r="AE213">
        <f t="shared" si="93"/>
        <v>28.126031446188918</v>
      </c>
      <c r="AF213">
        <f t="shared" si="94"/>
        <v>3.822437595068807</v>
      </c>
      <c r="AG213" s="1">
        <v>987.98099999999999</v>
      </c>
      <c r="AH213">
        <v>12721.4</v>
      </c>
      <c r="AI213">
        <f t="shared" si="95"/>
        <v>12.876158549607736</v>
      </c>
      <c r="AJ213">
        <f t="shared" si="96"/>
        <v>2.8828473847218072</v>
      </c>
      <c r="AK213" s="1">
        <v>306.32400000000001</v>
      </c>
      <c r="AL213">
        <v>11495.3</v>
      </c>
      <c r="AM213">
        <f t="shared" si="97"/>
        <v>37.526605816064034</v>
      </c>
      <c r="AN213">
        <f t="shared" si="98"/>
        <v>2.8057426913608174</v>
      </c>
      <c r="AO213" s="1">
        <v>164.364</v>
      </c>
      <c r="AP213">
        <v>5449.2</v>
      </c>
      <c r="AQ213">
        <f t="shared" si="99"/>
        <v>33.153245236183103</v>
      </c>
      <c r="AR213">
        <f t="shared" si="100"/>
        <v>5.9562796520590187</v>
      </c>
      <c r="AS213" s="1">
        <v>110.545</v>
      </c>
      <c r="AT213">
        <v>2696.5</v>
      </c>
      <c r="AU213">
        <f t="shared" si="101"/>
        <v>24.392781220317516</v>
      </c>
      <c r="AV213">
        <f t="shared" si="102"/>
        <v>4.3660458001112552</v>
      </c>
      <c r="AX213">
        <f>(D213+I213+N213+S213+X213)/5</f>
        <v>722.04222996480303</v>
      </c>
      <c r="AZ213">
        <f>(H213+M213+R213+W213+AB213)/5</f>
        <v>18.618040130469673</v>
      </c>
      <c r="BB213">
        <f t="shared" si="103"/>
        <v>3.9666706246643408</v>
      </c>
    </row>
    <row r="214" spans="3:54" x14ac:dyDescent="0.3">
      <c r="C214" s="2" t="s">
        <v>552</v>
      </c>
      <c r="D214" s="1">
        <f t="shared" si="78"/>
        <v>760.97560975609474</v>
      </c>
      <c r="E214" s="1">
        <v>108.42</v>
      </c>
      <c r="F214" s="1">
        <f t="shared" si="83"/>
        <v>-2.6925148088314477E-2</v>
      </c>
      <c r="G214">
        <v>6.72</v>
      </c>
      <c r="H214">
        <f t="shared" si="84"/>
        <v>16.133928571428573</v>
      </c>
      <c r="I214" s="1">
        <f t="shared" si="79"/>
        <v>659.18403705682977</v>
      </c>
      <c r="J214" s="1">
        <v>33.299999999999997</v>
      </c>
      <c r="K214" s="1">
        <f t="shared" si="85"/>
        <v>-1.3333333333333419E-2</v>
      </c>
      <c r="L214">
        <v>2.15</v>
      </c>
      <c r="M214">
        <f t="shared" si="86"/>
        <v>15.488372093023255</v>
      </c>
      <c r="N214" s="1">
        <f t="shared" si="80"/>
        <v>425.22179974651465</v>
      </c>
      <c r="O214" s="1">
        <v>100.65</v>
      </c>
      <c r="P214" s="1">
        <f t="shared" si="87"/>
        <v>-5.3596614950634613E-2</v>
      </c>
      <c r="Q214">
        <v>6.52</v>
      </c>
      <c r="R214">
        <f t="shared" si="88"/>
        <v>15.437116564417179</v>
      </c>
      <c r="S214" s="1">
        <f t="shared" si="81"/>
        <v>853.36927223719761</v>
      </c>
      <c r="T214" s="1">
        <v>189.96</v>
      </c>
      <c r="U214" s="1">
        <f t="shared" si="89"/>
        <v>7.1042307284487904E-3</v>
      </c>
      <c r="V214">
        <v>8.5500000000000007</v>
      </c>
      <c r="W214">
        <f t="shared" si="90"/>
        <v>22.217543859649123</v>
      </c>
      <c r="X214" s="1">
        <f t="shared" si="82"/>
        <v>774.00000000000068</v>
      </c>
      <c r="Y214" s="1">
        <v>104.49</v>
      </c>
      <c r="Z214" s="1">
        <f t="shared" si="91"/>
        <v>-1.7304617699614444E-2</v>
      </c>
      <c r="AA214">
        <v>5.34</v>
      </c>
      <c r="AB214">
        <f t="shared" si="92"/>
        <v>19.567415730337078</v>
      </c>
      <c r="AC214" s="1">
        <v>878.78099999999995</v>
      </c>
      <c r="AD214">
        <v>25017.1</v>
      </c>
      <c r="AE214">
        <f t="shared" si="93"/>
        <v>28.467957318148663</v>
      </c>
      <c r="AF214">
        <f t="shared" si="94"/>
        <v>3.8084924319765281</v>
      </c>
      <c r="AG214" s="1">
        <v>987.98099999999999</v>
      </c>
      <c r="AH214">
        <v>12749.3</v>
      </c>
      <c r="AI214">
        <f t="shared" si="95"/>
        <v>12.904397959070062</v>
      </c>
      <c r="AJ214">
        <f t="shared" si="96"/>
        <v>2.5805155812475977</v>
      </c>
      <c r="AK214" s="1">
        <v>306.32400000000001</v>
      </c>
      <c r="AL214">
        <v>11496.1</v>
      </c>
      <c r="AM214">
        <f t="shared" si="97"/>
        <v>37.529217429910815</v>
      </c>
      <c r="AN214">
        <f t="shared" si="98"/>
        <v>2.6819104391924218</v>
      </c>
      <c r="AO214" s="1">
        <v>164.364</v>
      </c>
      <c r="AP214">
        <v>5482.8</v>
      </c>
      <c r="AQ214">
        <f t="shared" si="99"/>
        <v>33.357669562677955</v>
      </c>
      <c r="AR214">
        <f t="shared" si="100"/>
        <v>5.6946424162836511</v>
      </c>
      <c r="AS214" s="1">
        <v>110.545</v>
      </c>
      <c r="AT214">
        <v>2715.8</v>
      </c>
      <c r="AU214">
        <f t="shared" si="101"/>
        <v>24.56737075399159</v>
      </c>
      <c r="AV214">
        <f t="shared" si="102"/>
        <v>4.2532023897194193</v>
      </c>
      <c r="AX214">
        <f>(D214+I214+N214+S214+X214)/5</f>
        <v>694.55014375932751</v>
      </c>
      <c r="AZ214">
        <f>(H214+M214+R214+W214+AB214)/5</f>
        <v>17.768875363771041</v>
      </c>
      <c r="BB214">
        <f t="shared" si="103"/>
        <v>3.8037526516839235</v>
      </c>
    </row>
    <row r="215" spans="3:54" x14ac:dyDescent="0.3">
      <c r="C215" s="2" t="s">
        <v>551</v>
      </c>
      <c r="D215" s="1">
        <f t="shared" si="78"/>
        <v>782.03193542726501</v>
      </c>
      <c r="E215" s="1">
        <v>111.42</v>
      </c>
      <c r="F215" s="1">
        <f t="shared" si="83"/>
        <v>4.0044805376645343E-2</v>
      </c>
      <c r="G215">
        <v>6.72</v>
      </c>
      <c r="H215">
        <f t="shared" si="84"/>
        <v>16.580357142857142</v>
      </c>
      <c r="I215" s="1">
        <f t="shared" si="79"/>
        <v>668.09192944948973</v>
      </c>
      <c r="J215" s="1">
        <v>33.75</v>
      </c>
      <c r="K215" s="1">
        <f t="shared" si="85"/>
        <v>1.2905162064825948E-2</v>
      </c>
      <c r="L215">
        <v>2.19</v>
      </c>
      <c r="M215">
        <f t="shared" si="86"/>
        <v>15.41095890410959</v>
      </c>
      <c r="N215" s="1">
        <f t="shared" si="80"/>
        <v>449.30291508238281</v>
      </c>
      <c r="O215" s="1">
        <v>106.35</v>
      </c>
      <c r="P215" s="1">
        <f t="shared" si="87"/>
        <v>2.1123379740758397E-2</v>
      </c>
      <c r="Q215">
        <v>6.88</v>
      </c>
      <c r="R215">
        <f t="shared" si="88"/>
        <v>15.457848837209301</v>
      </c>
      <c r="S215" s="1">
        <f t="shared" si="81"/>
        <v>847.34950584007265</v>
      </c>
      <c r="T215" s="1">
        <v>188.62</v>
      </c>
      <c r="U215" s="1">
        <f t="shared" si="89"/>
        <v>2.2386037183587115E-2</v>
      </c>
      <c r="V215">
        <v>8.52</v>
      </c>
      <c r="W215">
        <f t="shared" si="90"/>
        <v>22.13849765258216</v>
      </c>
      <c r="X215" s="1">
        <f t="shared" si="82"/>
        <v>787.62962962963036</v>
      </c>
      <c r="Y215" s="1">
        <v>106.33</v>
      </c>
      <c r="Z215" s="1">
        <f t="shared" si="91"/>
        <v>1.2666666666666604E-2</v>
      </c>
      <c r="AA215">
        <v>5.35</v>
      </c>
      <c r="AB215">
        <f t="shared" si="92"/>
        <v>19.874766355140189</v>
      </c>
      <c r="AC215" s="1">
        <v>878.78099999999995</v>
      </c>
      <c r="AD215">
        <v>25113.7</v>
      </c>
      <c r="AE215">
        <f t="shared" si="93"/>
        <v>28.577882316527102</v>
      </c>
      <c r="AF215">
        <f t="shared" si="94"/>
        <v>3.8988193304849541</v>
      </c>
      <c r="AG215" s="1">
        <v>991.59100000000001</v>
      </c>
      <c r="AH215">
        <v>12950.6</v>
      </c>
      <c r="AI215">
        <f t="shared" si="95"/>
        <v>13.060425114790272</v>
      </c>
      <c r="AJ215">
        <f t="shared" si="96"/>
        <v>2.5841425300758263</v>
      </c>
      <c r="AK215" s="1">
        <v>306.32400000000001</v>
      </c>
      <c r="AL215">
        <v>11722.5</v>
      </c>
      <c r="AM215">
        <f t="shared" si="97"/>
        <v>38.268304148548594</v>
      </c>
      <c r="AN215">
        <f t="shared" si="98"/>
        <v>2.7790622648752397</v>
      </c>
      <c r="AO215" s="1">
        <v>164.364</v>
      </c>
      <c r="AP215">
        <v>5432.5</v>
      </c>
      <c r="AQ215">
        <f t="shared" si="99"/>
        <v>33.051641478669296</v>
      </c>
      <c r="AR215">
        <f t="shared" si="100"/>
        <v>5.7068270004601933</v>
      </c>
      <c r="AS215" s="1">
        <v>110.545</v>
      </c>
      <c r="AT215">
        <v>2725.4</v>
      </c>
      <c r="AU215">
        <f t="shared" si="101"/>
        <v>24.65421321633724</v>
      </c>
      <c r="AV215">
        <f t="shared" si="102"/>
        <v>4.312853104131503</v>
      </c>
      <c r="AX215">
        <f>(D215+I215+N215+S215+X215)/5</f>
        <v>706.88118308576816</v>
      </c>
      <c r="AZ215">
        <f>(H215+M215+R215+W215+AB215)/5</f>
        <v>17.892485778379676</v>
      </c>
      <c r="BB215">
        <f t="shared" si="103"/>
        <v>3.8563408460055433</v>
      </c>
    </row>
    <row r="216" spans="3:54" x14ac:dyDescent="0.3">
      <c r="C216" s="2">
        <v>42096</v>
      </c>
      <c r="D216" s="1">
        <f t="shared" si="78"/>
        <v>751.92138971749137</v>
      </c>
      <c r="E216" s="1">
        <v>107.13</v>
      </c>
      <c r="F216" s="1">
        <f t="shared" si="83"/>
        <v>-1.208041313168573E-2</v>
      </c>
      <c r="G216">
        <v>6.75</v>
      </c>
      <c r="H216">
        <f t="shared" si="84"/>
        <v>15.871111111111111</v>
      </c>
      <c r="I216" s="1">
        <f t="shared" si="79"/>
        <v>659.57994338539254</v>
      </c>
      <c r="J216" s="1">
        <v>33.32</v>
      </c>
      <c r="K216" s="1">
        <f t="shared" si="85"/>
        <v>3.6144578313253017E-3</v>
      </c>
      <c r="L216">
        <v>2.2000000000000002</v>
      </c>
      <c r="M216">
        <f t="shared" si="86"/>
        <v>15.145454545454545</v>
      </c>
      <c r="N216" s="1">
        <f t="shared" si="80"/>
        <v>440.00844951415303</v>
      </c>
      <c r="O216" s="1">
        <v>104.15</v>
      </c>
      <c r="P216" s="1">
        <f t="shared" si="87"/>
        <v>5.1148426944604974E-3</v>
      </c>
      <c r="Q216">
        <v>6.95</v>
      </c>
      <c r="R216">
        <f t="shared" si="88"/>
        <v>14.985611510791367</v>
      </c>
      <c r="S216" s="1">
        <f t="shared" si="81"/>
        <v>828.79604672057587</v>
      </c>
      <c r="T216" s="1">
        <v>184.49</v>
      </c>
      <c r="U216" s="1">
        <f t="shared" si="89"/>
        <v>1.2568605927552268E-2</v>
      </c>
      <c r="V216">
        <v>8.49</v>
      </c>
      <c r="W216">
        <f t="shared" si="90"/>
        <v>21.730270906949354</v>
      </c>
      <c r="X216" s="1">
        <f t="shared" si="82"/>
        <v>777.77777777777851</v>
      </c>
      <c r="Y216" s="1">
        <v>105</v>
      </c>
      <c r="Z216" s="1">
        <f t="shared" si="91"/>
        <v>1.9813519813519864E-2</v>
      </c>
      <c r="AA216">
        <v>5.37</v>
      </c>
      <c r="AB216">
        <f t="shared" si="92"/>
        <v>19.553072625698324</v>
      </c>
      <c r="AC216" s="1">
        <v>878.78099999999995</v>
      </c>
      <c r="AD216">
        <v>25200</v>
      </c>
      <c r="AE216">
        <f t="shared" si="93"/>
        <v>28.676086533504936</v>
      </c>
      <c r="AF216">
        <f t="shared" si="94"/>
        <v>3.7358654178571427</v>
      </c>
      <c r="AG216" s="1">
        <v>991.59100000000001</v>
      </c>
      <c r="AH216">
        <v>12991.4</v>
      </c>
      <c r="AI216">
        <f t="shared" si="95"/>
        <v>13.101571111476405</v>
      </c>
      <c r="AJ216">
        <f t="shared" si="96"/>
        <v>2.5432064381052082</v>
      </c>
      <c r="AK216" s="1">
        <v>306.32400000000001</v>
      </c>
      <c r="AL216">
        <v>11761.3</v>
      </c>
      <c r="AM216">
        <f t="shared" si="97"/>
        <v>38.394967420117254</v>
      </c>
      <c r="AN216">
        <f t="shared" si="98"/>
        <v>2.7125950872777675</v>
      </c>
      <c r="AO216" s="1">
        <v>164.364</v>
      </c>
      <c r="AP216">
        <v>5415.1</v>
      </c>
      <c r="AQ216">
        <f t="shared" si="99"/>
        <v>32.945778881020175</v>
      </c>
      <c r="AR216">
        <f t="shared" si="100"/>
        <v>5.5998069029196138</v>
      </c>
      <c r="AS216" s="1">
        <v>110.411</v>
      </c>
      <c r="AT216">
        <v>2728.4</v>
      </c>
      <c r="AU216">
        <f t="shared" si="101"/>
        <v>24.711305938719875</v>
      </c>
      <c r="AV216">
        <f t="shared" si="102"/>
        <v>4.2490672188828613</v>
      </c>
      <c r="AX216">
        <f>(D216+I216+N216+S216+X216)/5</f>
        <v>691.61672142307839</v>
      </c>
      <c r="AZ216">
        <f>(H216+M216+R216+W216+AB216)/5</f>
        <v>17.45710414000094</v>
      </c>
      <c r="BB216">
        <f t="shared" si="103"/>
        <v>3.7681082130085186</v>
      </c>
    </row>
    <row r="217" spans="3:54" x14ac:dyDescent="0.3">
      <c r="C217" s="2" t="s">
        <v>550</v>
      </c>
      <c r="D217" s="1">
        <f t="shared" si="78"/>
        <v>761.11598526056912</v>
      </c>
      <c r="E217" s="1">
        <v>108.44</v>
      </c>
      <c r="F217" s="1">
        <f t="shared" si="83"/>
        <v>-7.67134951042997E-2</v>
      </c>
      <c r="G217">
        <v>6.76</v>
      </c>
      <c r="H217">
        <f t="shared" si="84"/>
        <v>16.041420118343197</v>
      </c>
      <c r="I217" s="1">
        <f t="shared" si="79"/>
        <v>657.20450541401658</v>
      </c>
      <c r="J217" s="1">
        <v>33.200000000000003</v>
      </c>
      <c r="K217" s="1">
        <f t="shared" si="85"/>
        <v>-5.5745164960181892E-2</v>
      </c>
      <c r="L217">
        <v>2.2000000000000002</v>
      </c>
      <c r="M217">
        <f t="shared" si="86"/>
        <v>15.090909090909092</v>
      </c>
      <c r="N217" s="1">
        <f t="shared" si="80"/>
        <v>437.76932826362497</v>
      </c>
      <c r="O217" s="1">
        <v>103.62</v>
      </c>
      <c r="P217" s="1">
        <f t="shared" si="87"/>
        <v>-6.1668024993208337E-2</v>
      </c>
      <c r="Q217">
        <v>6.95</v>
      </c>
      <c r="R217">
        <f t="shared" si="88"/>
        <v>14.909352517985612</v>
      </c>
      <c r="S217" s="1">
        <f t="shared" si="81"/>
        <v>818.50853548966825</v>
      </c>
      <c r="T217" s="1">
        <v>182.2</v>
      </c>
      <c r="U217" s="1">
        <f t="shared" si="89"/>
        <v>-3.6029839691021692E-2</v>
      </c>
      <c r="V217">
        <v>8.4700000000000006</v>
      </c>
      <c r="W217">
        <f t="shared" si="90"/>
        <v>21.511216056670598</v>
      </c>
      <c r="X217" s="1">
        <f t="shared" si="82"/>
        <v>762.66666666666731</v>
      </c>
      <c r="Y217" s="1">
        <v>102.96</v>
      </c>
      <c r="Z217" s="1">
        <f t="shared" si="91"/>
        <v>-0.11003543953669292</v>
      </c>
      <c r="AA217">
        <v>5.39</v>
      </c>
      <c r="AB217">
        <f t="shared" si="92"/>
        <v>19.102040816326532</v>
      </c>
      <c r="AC217" s="1">
        <v>881.28399999999999</v>
      </c>
      <c r="AD217">
        <v>25268.7</v>
      </c>
      <c r="AE217">
        <f t="shared" si="93"/>
        <v>28.672595894172595</v>
      </c>
      <c r="AF217">
        <f t="shared" si="94"/>
        <v>3.7820084515626049</v>
      </c>
      <c r="AG217" s="1">
        <v>991.59100000000001</v>
      </c>
      <c r="AH217">
        <v>13025.9</v>
      </c>
      <c r="AI217">
        <f t="shared" si="95"/>
        <v>13.136363682203649</v>
      </c>
      <c r="AJ217">
        <f t="shared" si="96"/>
        <v>2.5273356313191417</v>
      </c>
      <c r="AK217" s="1">
        <v>306.32400000000001</v>
      </c>
      <c r="AL217">
        <v>11774.7</v>
      </c>
      <c r="AM217">
        <f t="shared" si="97"/>
        <v>38.438711952050774</v>
      </c>
      <c r="AN217">
        <f t="shared" si="98"/>
        <v>2.6957198807612932</v>
      </c>
      <c r="AO217" s="1">
        <v>164.226</v>
      </c>
      <c r="AP217">
        <v>5406.2</v>
      </c>
      <c r="AQ217">
        <f t="shared" si="99"/>
        <v>32.919269786757276</v>
      </c>
      <c r="AR217">
        <f t="shared" si="100"/>
        <v>5.5347521734305047</v>
      </c>
      <c r="AS217" s="1">
        <v>110.411</v>
      </c>
      <c r="AT217">
        <v>2737.7</v>
      </c>
      <c r="AU217">
        <f t="shared" si="101"/>
        <v>24.795536676599252</v>
      </c>
      <c r="AV217">
        <f t="shared" si="102"/>
        <v>4.1523602147788283</v>
      </c>
      <c r="AX217">
        <f>(D217+I217+N217+S217+X217)/5</f>
        <v>687.4530042189092</v>
      </c>
      <c r="AZ217">
        <f>(H217+M217+R217+W217+AB217)/5</f>
        <v>17.330987720047005</v>
      </c>
      <c r="BB217">
        <f t="shared" si="103"/>
        <v>3.7384352703704744</v>
      </c>
    </row>
    <row r="218" spans="3:54" x14ac:dyDescent="0.3">
      <c r="C218" s="2" t="s">
        <v>549</v>
      </c>
      <c r="D218" s="1">
        <f t="shared" si="78"/>
        <v>824.35515002631723</v>
      </c>
      <c r="E218" s="1">
        <v>117.45</v>
      </c>
      <c r="F218" s="1">
        <f t="shared" si="83"/>
        <v>2.5585050646175445E-2</v>
      </c>
      <c r="G218">
        <v>6.77</v>
      </c>
      <c r="H218">
        <f t="shared" si="84"/>
        <v>17.348596750369278</v>
      </c>
      <c r="I218" s="1">
        <f t="shared" si="79"/>
        <v>696.00332561315724</v>
      </c>
      <c r="J218" s="1">
        <v>35.159999999999997</v>
      </c>
      <c r="K218" s="1">
        <f t="shared" si="85"/>
        <v>3.0178728391444309E-2</v>
      </c>
      <c r="L218">
        <v>2.2000000000000002</v>
      </c>
      <c r="M218">
        <f t="shared" si="86"/>
        <v>15.981818181818179</v>
      </c>
      <c r="N218" s="1">
        <f t="shared" si="80"/>
        <v>466.53992395437274</v>
      </c>
      <c r="O218" s="1">
        <v>110.43</v>
      </c>
      <c r="P218" s="1">
        <f t="shared" si="87"/>
        <v>1.6382880809940215E-2</v>
      </c>
      <c r="Q218">
        <v>6.97</v>
      </c>
      <c r="R218">
        <f t="shared" si="88"/>
        <v>15.843615494978481</v>
      </c>
      <c r="S218" s="1">
        <f t="shared" si="81"/>
        <v>849.10152740341493</v>
      </c>
      <c r="T218" s="1">
        <v>189.01</v>
      </c>
      <c r="U218" s="1">
        <f t="shared" si="89"/>
        <v>2.2670706633481252E-2</v>
      </c>
      <c r="V218">
        <v>8.4499999999999993</v>
      </c>
      <c r="W218">
        <f t="shared" si="90"/>
        <v>22.368047337278107</v>
      </c>
      <c r="X218" s="1">
        <f t="shared" si="82"/>
        <v>856.96296296296373</v>
      </c>
      <c r="Y218" s="1">
        <v>115.69</v>
      </c>
      <c r="Z218" s="1">
        <f t="shared" si="91"/>
        <v>1.1011098488158622E-2</v>
      </c>
      <c r="AA218">
        <v>5.57</v>
      </c>
      <c r="AB218">
        <f t="shared" si="92"/>
        <v>20.770197486535007</v>
      </c>
      <c r="AC218" s="1">
        <v>881.28399999999999</v>
      </c>
      <c r="AD218">
        <v>25320.9</v>
      </c>
      <c r="AE218">
        <f t="shared" si="93"/>
        <v>28.731827651472173</v>
      </c>
      <c r="AF218">
        <f t="shared" si="94"/>
        <v>4.0878012155966017</v>
      </c>
      <c r="AG218" s="1">
        <v>990.56500000000005</v>
      </c>
      <c r="AH218">
        <v>13035</v>
      </c>
      <c r="AI218">
        <f t="shared" si="95"/>
        <v>13.159156642926007</v>
      </c>
      <c r="AJ218">
        <f t="shared" si="96"/>
        <v>2.6719037514384345</v>
      </c>
      <c r="AK218" s="1">
        <v>307.41199999999998</v>
      </c>
      <c r="AL218">
        <v>11779.3</v>
      </c>
      <c r="AM218">
        <f t="shared" si="97"/>
        <v>38.317632363082765</v>
      </c>
      <c r="AN218">
        <f t="shared" si="98"/>
        <v>2.881963033456997</v>
      </c>
      <c r="AO218" s="1">
        <v>165.483</v>
      </c>
      <c r="AP218">
        <v>5400.3</v>
      </c>
      <c r="AQ218">
        <f t="shared" si="99"/>
        <v>32.633563568463224</v>
      </c>
      <c r="AR218">
        <f t="shared" si="100"/>
        <v>5.7918896783512031</v>
      </c>
      <c r="AS218" s="1">
        <v>110.411</v>
      </c>
      <c r="AT218">
        <v>2776.4</v>
      </c>
      <c r="AU218">
        <f t="shared" si="101"/>
        <v>25.146045231000535</v>
      </c>
      <c r="AV218">
        <f t="shared" si="102"/>
        <v>4.6007234512318105</v>
      </c>
      <c r="AX218">
        <f>(D218+I218+N218+S218+X218)/5</f>
        <v>738.59257799204511</v>
      </c>
      <c r="AZ218">
        <f>(H218+M218+R218+W218+AB218)/5</f>
        <v>18.46245505019581</v>
      </c>
      <c r="BB218">
        <f t="shared" si="103"/>
        <v>4.0068562260150093</v>
      </c>
    </row>
    <row r="219" spans="3:54" x14ac:dyDescent="0.3">
      <c r="C219" s="2" t="s">
        <v>548</v>
      </c>
      <c r="D219" s="1">
        <f t="shared" si="78"/>
        <v>803.79013862080751</v>
      </c>
      <c r="E219" s="1">
        <v>114.52</v>
      </c>
      <c r="F219" s="1">
        <f t="shared" si="83"/>
        <v>-1.6573636753971721E-2</v>
      </c>
      <c r="G219">
        <v>6.77</v>
      </c>
      <c r="H219">
        <f t="shared" si="84"/>
        <v>16.915805022156572</v>
      </c>
      <c r="I219" s="1">
        <f t="shared" si="79"/>
        <v>675.61414969218038</v>
      </c>
      <c r="J219" s="1">
        <v>34.130000000000003</v>
      </c>
      <c r="K219" s="1">
        <f t="shared" si="85"/>
        <v>1.3361045130641402E-2</v>
      </c>
      <c r="L219">
        <v>2.2000000000000002</v>
      </c>
      <c r="M219">
        <f t="shared" si="86"/>
        <v>15.513636363636364</v>
      </c>
      <c r="N219" s="1">
        <f t="shared" si="80"/>
        <v>459.01985635825952</v>
      </c>
      <c r="O219" s="1">
        <v>108.65</v>
      </c>
      <c r="P219" s="1">
        <f t="shared" si="87"/>
        <v>4.0661676370021826E-3</v>
      </c>
      <c r="Q219">
        <v>6.98</v>
      </c>
      <c r="R219">
        <f t="shared" si="88"/>
        <v>15.565902578796562</v>
      </c>
      <c r="S219" s="1">
        <f t="shared" si="81"/>
        <v>830.27852650494231</v>
      </c>
      <c r="T219" s="1">
        <v>184.82</v>
      </c>
      <c r="U219" s="1">
        <f t="shared" si="89"/>
        <v>-1.675799329680272E-2</v>
      </c>
      <c r="V219">
        <v>8.41</v>
      </c>
      <c r="W219">
        <f t="shared" si="90"/>
        <v>21.976218787158142</v>
      </c>
      <c r="X219" s="1">
        <f t="shared" si="82"/>
        <v>847.62962962963047</v>
      </c>
      <c r="Y219" s="1">
        <v>114.43</v>
      </c>
      <c r="Z219" s="1">
        <f t="shared" si="91"/>
        <v>6.1549283390487375E-3</v>
      </c>
      <c r="AA219">
        <v>5.56</v>
      </c>
      <c r="AB219">
        <f t="shared" si="92"/>
        <v>20.580935251798564</v>
      </c>
      <c r="AC219" s="1">
        <v>881.28399999999999</v>
      </c>
      <c r="AD219">
        <v>25328.2</v>
      </c>
      <c r="AE219">
        <f t="shared" si="93"/>
        <v>28.740111019830159</v>
      </c>
      <c r="AF219">
        <f t="shared" si="94"/>
        <v>3.9846749346578116</v>
      </c>
      <c r="AG219" s="1">
        <v>990.56500000000005</v>
      </c>
      <c r="AH219">
        <v>13039.1</v>
      </c>
      <c r="AI219">
        <f t="shared" si="95"/>
        <v>13.163295694881203</v>
      </c>
      <c r="AJ219">
        <f t="shared" si="96"/>
        <v>2.5928157196432275</v>
      </c>
      <c r="AK219" s="1">
        <v>307.41199999999998</v>
      </c>
      <c r="AL219">
        <v>11774.7</v>
      </c>
      <c r="AM219">
        <f t="shared" si="97"/>
        <v>38.302668731214141</v>
      </c>
      <c r="AN219">
        <f t="shared" si="98"/>
        <v>2.8366169668866297</v>
      </c>
      <c r="AO219" s="1">
        <v>165.483</v>
      </c>
      <c r="AP219">
        <v>5380.5</v>
      </c>
      <c r="AQ219">
        <f t="shared" si="99"/>
        <v>32.513913815920667</v>
      </c>
      <c r="AR219">
        <f t="shared" si="100"/>
        <v>5.6843356676888765</v>
      </c>
      <c r="AS219" s="1">
        <v>110.411</v>
      </c>
      <c r="AT219">
        <v>2771.8</v>
      </c>
      <c r="AU219">
        <f t="shared" si="101"/>
        <v>25.104382715490306</v>
      </c>
      <c r="AV219">
        <f t="shared" si="102"/>
        <v>4.558168240854318</v>
      </c>
      <c r="AX219">
        <f>(D219+I219+N219+S219+X219)/5</f>
        <v>723.26646016116399</v>
      </c>
      <c r="AZ219">
        <f>(H219+M219+R219+W219+AB219)/5</f>
        <v>18.11049960070924</v>
      </c>
      <c r="BB219">
        <f t="shared" si="103"/>
        <v>3.9313223059461726</v>
      </c>
    </row>
    <row r="220" spans="3:54" x14ac:dyDescent="0.3">
      <c r="C220" s="2" t="s">
        <v>547</v>
      </c>
      <c r="D220" s="1">
        <f t="shared" si="78"/>
        <v>817.33637480259381</v>
      </c>
      <c r="E220" s="1">
        <v>116.45</v>
      </c>
      <c r="F220" s="1">
        <f t="shared" si="83"/>
        <v>-3.1681357059703985E-2</v>
      </c>
      <c r="G220">
        <v>6.76</v>
      </c>
      <c r="H220">
        <f t="shared" si="84"/>
        <v>17.226331360946748</v>
      </c>
      <c r="I220" s="1">
        <f t="shared" si="79"/>
        <v>666.70625729952042</v>
      </c>
      <c r="J220" s="1">
        <v>33.68</v>
      </c>
      <c r="K220" s="1">
        <f t="shared" si="85"/>
        <v>-1.836199358787538E-2</v>
      </c>
      <c r="L220">
        <v>2.2000000000000002</v>
      </c>
      <c r="M220">
        <f t="shared" si="86"/>
        <v>15.309090909090907</v>
      </c>
      <c r="N220" s="1">
        <f t="shared" si="80"/>
        <v>457.16096324461353</v>
      </c>
      <c r="O220" s="1">
        <v>108.21</v>
      </c>
      <c r="P220" s="1">
        <f t="shared" si="87"/>
        <v>-8.7028215463540448E-3</v>
      </c>
      <c r="Q220">
        <v>6.97</v>
      </c>
      <c r="R220">
        <f t="shared" si="88"/>
        <v>15.525107604017217</v>
      </c>
      <c r="S220" s="1">
        <f t="shared" si="81"/>
        <v>844.42946990116877</v>
      </c>
      <c r="T220" s="1">
        <v>187.97</v>
      </c>
      <c r="U220" s="1">
        <f t="shared" si="89"/>
        <v>1.8654727640976532E-3</v>
      </c>
      <c r="V220">
        <v>8.3800000000000008</v>
      </c>
      <c r="W220">
        <f t="shared" si="90"/>
        <v>22.430787589498806</v>
      </c>
      <c r="X220" s="1">
        <f t="shared" si="82"/>
        <v>842.44444444444514</v>
      </c>
      <c r="Y220" s="1">
        <v>113.73</v>
      </c>
      <c r="Z220" s="1">
        <f t="shared" si="91"/>
        <v>-1.8214779005524817E-2</v>
      </c>
      <c r="AA220">
        <v>5.54</v>
      </c>
      <c r="AB220">
        <f t="shared" si="92"/>
        <v>20.528880866425993</v>
      </c>
      <c r="AC220" s="1">
        <v>881.28399999999999</v>
      </c>
      <c r="AD220">
        <v>25295</v>
      </c>
      <c r="AE220">
        <f t="shared" si="93"/>
        <v>28.702438714421231</v>
      </c>
      <c r="AF220">
        <f t="shared" si="94"/>
        <v>4.0571465427950191</v>
      </c>
      <c r="AG220" s="1">
        <v>990.56500000000005</v>
      </c>
      <c r="AH220">
        <v>13025.5</v>
      </c>
      <c r="AI220">
        <f t="shared" si="95"/>
        <v>13.149566156688353</v>
      </c>
      <c r="AJ220">
        <f t="shared" si="96"/>
        <v>2.5613012321983804</v>
      </c>
      <c r="AK220" s="1">
        <v>307.41199999999998</v>
      </c>
      <c r="AL220">
        <v>11762</v>
      </c>
      <c r="AM220">
        <f t="shared" si="97"/>
        <v>38.261356095402917</v>
      </c>
      <c r="AN220">
        <f t="shared" si="98"/>
        <v>2.8281799455874848</v>
      </c>
      <c r="AO220" s="1">
        <v>165.483</v>
      </c>
      <c r="AP220">
        <v>5371.5</v>
      </c>
      <c r="AQ220">
        <f t="shared" si="99"/>
        <v>32.459527564764961</v>
      </c>
      <c r="AR220">
        <f t="shared" si="100"/>
        <v>5.7909037531415803</v>
      </c>
      <c r="AS220" s="1">
        <v>110.411</v>
      </c>
      <c r="AT220">
        <v>2767.1</v>
      </c>
      <c r="AU220">
        <f t="shared" si="101"/>
        <v>25.061814493121155</v>
      </c>
      <c r="AV220">
        <f t="shared" si="102"/>
        <v>4.5379794839362511</v>
      </c>
      <c r="AX220">
        <f>(D220+I220+N220+S220+X220)/5</f>
        <v>725.61550193846836</v>
      </c>
      <c r="AZ220">
        <f>(H220+M220+R220+W220+AB220)/5</f>
        <v>18.204039665995936</v>
      </c>
      <c r="BB220">
        <f t="shared" si="103"/>
        <v>3.9551021915317435</v>
      </c>
    </row>
    <row r="221" spans="3:54" x14ac:dyDescent="0.3">
      <c r="C221" s="2" t="s">
        <v>546</v>
      </c>
      <c r="D221" s="1">
        <f t="shared" si="78"/>
        <v>844.07790840498012</v>
      </c>
      <c r="E221" s="1">
        <v>120.26</v>
      </c>
      <c r="F221" s="1">
        <f t="shared" si="83"/>
        <v>-2.7494743651948816E-2</v>
      </c>
      <c r="G221">
        <v>6.74</v>
      </c>
      <c r="H221">
        <f t="shared" si="84"/>
        <v>17.84272997032641</v>
      </c>
      <c r="I221" s="1">
        <f t="shared" si="79"/>
        <v>679.17730664924431</v>
      </c>
      <c r="J221" s="1">
        <v>34.31</v>
      </c>
      <c r="K221" s="1">
        <f t="shared" si="85"/>
        <v>-3.4880450070323366E-2</v>
      </c>
      <c r="L221">
        <v>2.19</v>
      </c>
      <c r="M221">
        <f t="shared" si="86"/>
        <v>15.666666666666668</v>
      </c>
      <c r="N221" s="1">
        <f t="shared" si="80"/>
        <v>461.17448246725826</v>
      </c>
      <c r="O221" s="1">
        <v>109.16</v>
      </c>
      <c r="P221" s="1">
        <f t="shared" si="87"/>
        <v>-2.3001879531012293E-2</v>
      </c>
      <c r="Q221">
        <v>6.95</v>
      </c>
      <c r="R221">
        <f t="shared" si="88"/>
        <v>15.706474820143884</v>
      </c>
      <c r="S221" s="1">
        <f t="shared" si="81"/>
        <v>842.85714285714357</v>
      </c>
      <c r="T221" s="1">
        <v>187.62</v>
      </c>
      <c r="U221" s="1">
        <f t="shared" si="89"/>
        <v>-1.1433689867748509E-2</v>
      </c>
      <c r="V221">
        <v>8.35</v>
      </c>
      <c r="W221">
        <f t="shared" si="90"/>
        <v>22.469461077844311</v>
      </c>
      <c r="X221" s="1">
        <f t="shared" si="82"/>
        <v>858.0740740740747</v>
      </c>
      <c r="Y221" s="1">
        <v>115.84</v>
      </c>
      <c r="Z221" s="1">
        <f t="shared" si="91"/>
        <v>-6.6032072721035062E-3</v>
      </c>
      <c r="AA221">
        <v>5.53</v>
      </c>
      <c r="AB221">
        <f t="shared" si="92"/>
        <v>20.94755877034358</v>
      </c>
      <c r="AC221" s="1">
        <v>881.28399999999999</v>
      </c>
      <c r="AD221">
        <v>25261.8</v>
      </c>
      <c r="AE221">
        <f t="shared" si="93"/>
        <v>28.664766409012305</v>
      </c>
      <c r="AF221">
        <f t="shared" si="94"/>
        <v>4.1953943836147864</v>
      </c>
      <c r="AG221" s="1">
        <v>990.56500000000005</v>
      </c>
      <c r="AH221">
        <v>13011.9</v>
      </c>
      <c r="AI221">
        <f t="shared" si="95"/>
        <v>13.135836618495505</v>
      </c>
      <c r="AJ221">
        <f t="shared" si="96"/>
        <v>2.6119386984222137</v>
      </c>
      <c r="AK221" s="1">
        <v>307.41199999999998</v>
      </c>
      <c r="AL221">
        <v>11749.3</v>
      </c>
      <c r="AM221">
        <f t="shared" si="97"/>
        <v>38.220043459591686</v>
      </c>
      <c r="AN221">
        <f t="shared" si="98"/>
        <v>2.8560930370319935</v>
      </c>
      <c r="AO221" s="1">
        <v>165.483</v>
      </c>
      <c r="AP221">
        <v>5362.5</v>
      </c>
      <c r="AQ221">
        <f t="shared" si="99"/>
        <v>32.405141313609249</v>
      </c>
      <c r="AR221">
        <f t="shared" si="100"/>
        <v>5.7898219972027984</v>
      </c>
      <c r="AS221" s="1">
        <v>110.411</v>
      </c>
      <c r="AT221">
        <v>2762.5</v>
      </c>
      <c r="AU221">
        <f t="shared" si="101"/>
        <v>25.020151977610926</v>
      </c>
      <c r="AV221">
        <f t="shared" si="102"/>
        <v>4.629867960180996</v>
      </c>
      <c r="AX221">
        <f>(D221+I221+N221+S221+X221)/5</f>
        <v>737.07218289054015</v>
      </c>
      <c r="AZ221">
        <f>(H221+M221+R221+W221+AB221)/5</f>
        <v>18.526578261064969</v>
      </c>
      <c r="BB221">
        <f t="shared" si="103"/>
        <v>4.0166232152905579</v>
      </c>
    </row>
    <row r="222" spans="3:54" x14ac:dyDescent="0.3">
      <c r="C222" s="2" t="s">
        <v>545</v>
      </c>
      <c r="D222" s="1">
        <f t="shared" si="78"/>
        <v>867.94174416563976</v>
      </c>
      <c r="E222" s="1">
        <v>123.66</v>
      </c>
      <c r="F222" s="1">
        <f t="shared" si="83"/>
        <v>8.6460032626427541E-3</v>
      </c>
      <c r="G222">
        <v>6.73</v>
      </c>
      <c r="H222">
        <f t="shared" si="84"/>
        <v>18.374442793462109</v>
      </c>
      <c r="I222" s="1">
        <f t="shared" si="79"/>
        <v>703.72349902012922</v>
      </c>
      <c r="J222" s="1">
        <v>35.549999999999997</v>
      </c>
      <c r="K222" s="1">
        <f t="shared" si="85"/>
        <v>-1.4689578713969031E-2</v>
      </c>
      <c r="L222">
        <v>2.19</v>
      </c>
      <c r="M222">
        <f t="shared" si="86"/>
        <v>16.232876712328768</v>
      </c>
      <c r="N222" s="1">
        <f t="shared" si="80"/>
        <v>472.03210815378128</v>
      </c>
      <c r="O222" s="1">
        <v>111.73</v>
      </c>
      <c r="P222" s="1">
        <f t="shared" si="87"/>
        <v>1.655900282048961E-2</v>
      </c>
      <c r="Q222">
        <v>6.95</v>
      </c>
      <c r="R222">
        <f t="shared" si="88"/>
        <v>16.076258992805755</v>
      </c>
      <c r="S222" s="1">
        <f t="shared" si="81"/>
        <v>852.6055705300995</v>
      </c>
      <c r="T222" s="1">
        <v>189.79</v>
      </c>
      <c r="U222" s="1">
        <f t="shared" si="89"/>
        <v>1.8733225979602697E-2</v>
      </c>
      <c r="V222">
        <v>8.31</v>
      </c>
      <c r="W222">
        <f t="shared" si="90"/>
        <v>22.838748495788206</v>
      </c>
      <c r="X222" s="1">
        <f t="shared" si="82"/>
        <v>863.77777777777828</v>
      </c>
      <c r="Y222" s="1">
        <v>116.61</v>
      </c>
      <c r="Z222" s="1">
        <f t="shared" si="91"/>
        <v>-1.2783609888249226E-2</v>
      </c>
      <c r="AA222">
        <v>5.5</v>
      </c>
      <c r="AB222">
        <f t="shared" si="92"/>
        <v>21.201818181818183</v>
      </c>
      <c r="AC222" s="1">
        <v>881.28399999999999</v>
      </c>
      <c r="AD222">
        <v>25256.7</v>
      </c>
      <c r="AE222">
        <f t="shared" si="93"/>
        <v>28.658979398241659</v>
      </c>
      <c r="AF222">
        <f t="shared" si="94"/>
        <v>4.3148780101913546</v>
      </c>
      <c r="AG222" s="1">
        <v>990.56500000000005</v>
      </c>
      <c r="AH222">
        <v>13002.5</v>
      </c>
      <c r="AI222">
        <f t="shared" si="95"/>
        <v>13.126347084744564</v>
      </c>
      <c r="AJ222">
        <f t="shared" si="96"/>
        <v>2.7082934627956163</v>
      </c>
      <c r="AK222" s="1">
        <v>307.41199999999998</v>
      </c>
      <c r="AL222">
        <v>11747.7</v>
      </c>
      <c r="AM222">
        <f t="shared" si="97"/>
        <v>38.214838718072166</v>
      </c>
      <c r="AN222">
        <f t="shared" si="98"/>
        <v>2.923733391217004</v>
      </c>
      <c r="AO222" s="1">
        <v>166.12100000000001</v>
      </c>
      <c r="AP222">
        <v>5351.3</v>
      </c>
      <c r="AQ222">
        <f t="shared" si="99"/>
        <v>32.213266233648966</v>
      </c>
      <c r="AR222">
        <f t="shared" si="100"/>
        <v>5.8916720404387721</v>
      </c>
      <c r="AS222" s="1">
        <v>110.411</v>
      </c>
      <c r="AT222">
        <v>2756.6</v>
      </c>
      <c r="AU222">
        <f t="shared" si="101"/>
        <v>24.96671527293476</v>
      </c>
      <c r="AV222">
        <f t="shared" si="102"/>
        <v>4.6706184103605892</v>
      </c>
      <c r="AX222">
        <f>(D222+I222+N222+S222+X222)/5</f>
        <v>752.01613992948558</v>
      </c>
      <c r="AZ222">
        <f>(H222+M222+R222+W222+AB222)/5</f>
        <v>18.944829035240605</v>
      </c>
      <c r="BB222">
        <f t="shared" si="103"/>
        <v>4.1018390630006669</v>
      </c>
    </row>
    <row r="223" spans="3:54" x14ac:dyDescent="0.3">
      <c r="C223" s="2" t="s">
        <v>544</v>
      </c>
      <c r="D223" s="1">
        <f t="shared" si="78"/>
        <v>860.50184242849286</v>
      </c>
      <c r="E223" s="1">
        <v>122.6</v>
      </c>
      <c r="F223" s="1">
        <f t="shared" si="83"/>
        <v>6.4855102208356552E-3</v>
      </c>
      <c r="G223">
        <v>6.71</v>
      </c>
      <c r="H223">
        <f t="shared" si="84"/>
        <v>18.271236959761548</v>
      </c>
      <c r="I223" s="1">
        <f t="shared" si="79"/>
        <v>714.21501672703982</v>
      </c>
      <c r="J223" s="1">
        <v>36.08</v>
      </c>
      <c r="K223" s="1">
        <f t="shared" si="85"/>
        <v>1.8058690744920947E-2</v>
      </c>
      <c r="L223">
        <v>2.1800000000000002</v>
      </c>
      <c r="M223">
        <f t="shared" si="86"/>
        <v>16.550458715596328</v>
      </c>
      <c r="N223" s="1">
        <f t="shared" si="80"/>
        <v>464.34305027460925</v>
      </c>
      <c r="O223" s="1">
        <v>109.91</v>
      </c>
      <c r="P223" s="1">
        <f t="shared" si="87"/>
        <v>1.9667872715465107E-2</v>
      </c>
      <c r="Q223">
        <v>6.93</v>
      </c>
      <c r="R223">
        <f t="shared" si="88"/>
        <v>15.86002886002886</v>
      </c>
      <c r="S223" s="1">
        <f t="shared" si="81"/>
        <v>836.92722371967727</v>
      </c>
      <c r="T223" s="1">
        <v>186.3</v>
      </c>
      <c r="U223" s="1">
        <f t="shared" si="89"/>
        <v>-7.4058287601895811E-3</v>
      </c>
      <c r="V223">
        <v>8.2799999999999994</v>
      </c>
      <c r="W223">
        <f t="shared" si="90"/>
        <v>22.500000000000004</v>
      </c>
      <c r="X223" s="1">
        <f t="shared" si="82"/>
        <v>874.9629629629635</v>
      </c>
      <c r="Y223" s="1">
        <v>118.12</v>
      </c>
      <c r="Z223" s="1">
        <f t="shared" si="91"/>
        <v>1.373154823206324E-2</v>
      </c>
      <c r="AA223">
        <v>5.48</v>
      </c>
      <c r="AB223">
        <f t="shared" si="92"/>
        <v>21.554744525547445</v>
      </c>
      <c r="AC223" s="1">
        <v>881.28399999999999</v>
      </c>
      <c r="AD223">
        <v>25223.9</v>
      </c>
      <c r="AE223">
        <f t="shared" si="93"/>
        <v>28.62176097603043</v>
      </c>
      <c r="AF223">
        <f t="shared" si="94"/>
        <v>4.2834541208932793</v>
      </c>
      <c r="AG223" s="1">
        <v>990.56500000000005</v>
      </c>
      <c r="AH223">
        <v>12975</v>
      </c>
      <c r="AI223">
        <f t="shared" si="95"/>
        <v>13.098585150898728</v>
      </c>
      <c r="AJ223">
        <f t="shared" si="96"/>
        <v>2.7544959691714839</v>
      </c>
      <c r="AK223" s="1">
        <v>307.41199999999998</v>
      </c>
      <c r="AL223">
        <v>11735</v>
      </c>
      <c r="AM223">
        <f t="shared" si="97"/>
        <v>38.173526082260942</v>
      </c>
      <c r="AN223">
        <f t="shared" si="98"/>
        <v>2.8792205300383467</v>
      </c>
      <c r="AO223" s="1">
        <v>166.12100000000001</v>
      </c>
      <c r="AP223">
        <v>5342.6</v>
      </c>
      <c r="AQ223">
        <f t="shared" si="99"/>
        <v>32.160894769475263</v>
      </c>
      <c r="AR223">
        <f t="shared" si="100"/>
        <v>5.7927492793770829</v>
      </c>
      <c r="AS223" s="1">
        <v>110.411</v>
      </c>
      <c r="AT223">
        <v>2746.7</v>
      </c>
      <c r="AU223">
        <f t="shared" si="101"/>
        <v>24.877050293901874</v>
      </c>
      <c r="AV223">
        <f t="shared" si="102"/>
        <v>4.7481513525321297</v>
      </c>
      <c r="AX223">
        <f>(D223+I223+N223+S223+X223)/5</f>
        <v>750.19001922255654</v>
      </c>
      <c r="AZ223">
        <f>(H223+M223+R223+W223+AB223)/5</f>
        <v>18.947293812186835</v>
      </c>
      <c r="BB223">
        <f t="shared" si="103"/>
        <v>4.091614250402464</v>
      </c>
    </row>
    <row r="224" spans="3:54" x14ac:dyDescent="0.3">
      <c r="C224" s="2" t="s">
        <v>543</v>
      </c>
      <c r="D224" s="1">
        <f t="shared" si="78"/>
        <v>854.95701000175143</v>
      </c>
      <c r="E224" s="1">
        <v>121.81</v>
      </c>
      <c r="F224" s="1">
        <f t="shared" si="83"/>
        <v>3.9245798140090438E-2</v>
      </c>
      <c r="G224">
        <v>6.7</v>
      </c>
      <c r="H224">
        <f t="shared" si="84"/>
        <v>18.180597014925372</v>
      </c>
      <c r="I224" s="1">
        <f t="shared" si="79"/>
        <v>701.54601421303471</v>
      </c>
      <c r="J224" s="1">
        <v>35.44</v>
      </c>
      <c r="K224" s="1">
        <f t="shared" si="85"/>
        <v>6.4264264264264348E-2</v>
      </c>
      <c r="L224">
        <v>2.1800000000000002</v>
      </c>
      <c r="M224">
        <f t="shared" si="86"/>
        <v>16.256880733944953</v>
      </c>
      <c r="N224" s="1">
        <f t="shared" si="80"/>
        <v>455.38656527249697</v>
      </c>
      <c r="O224" s="1">
        <v>107.79</v>
      </c>
      <c r="P224" s="1">
        <f t="shared" si="87"/>
        <v>5.7075610473668714E-2</v>
      </c>
      <c r="Q224">
        <v>6.92</v>
      </c>
      <c r="R224">
        <f t="shared" si="88"/>
        <v>15.576589595375724</v>
      </c>
      <c r="S224" s="1">
        <f t="shared" si="81"/>
        <v>843.17160826594852</v>
      </c>
      <c r="T224" s="1">
        <v>187.69</v>
      </c>
      <c r="U224" s="1">
        <f t="shared" si="89"/>
        <v>7.4540562203011529E-2</v>
      </c>
      <c r="V224">
        <v>8.26</v>
      </c>
      <c r="W224">
        <f t="shared" si="90"/>
        <v>22.722760290556902</v>
      </c>
      <c r="X224" s="1">
        <f t="shared" si="82"/>
        <v>863.11111111111154</v>
      </c>
      <c r="Y224" s="1">
        <v>116.52</v>
      </c>
      <c r="Z224" s="1">
        <f t="shared" si="91"/>
        <v>5.8406758107003354E-2</v>
      </c>
      <c r="AA224">
        <v>5.46</v>
      </c>
      <c r="AB224">
        <f t="shared" si="92"/>
        <v>21.340659340659339</v>
      </c>
      <c r="AC224" s="1">
        <v>881.28399999999999</v>
      </c>
      <c r="AD224">
        <v>25191.200000000001</v>
      </c>
      <c r="AE224">
        <f t="shared" si="93"/>
        <v>28.584656024618624</v>
      </c>
      <c r="AF224">
        <f t="shared" si="94"/>
        <v>4.2613771491631995</v>
      </c>
      <c r="AG224" s="1">
        <v>999.572</v>
      </c>
      <c r="AH224">
        <v>12961.8</v>
      </c>
      <c r="AI224">
        <f t="shared" si="95"/>
        <v>12.967350025811047</v>
      </c>
      <c r="AJ224">
        <f t="shared" si="96"/>
        <v>2.7330179203505685</v>
      </c>
      <c r="AK224" s="1">
        <v>309.44200000000001</v>
      </c>
      <c r="AL224">
        <v>11722.4</v>
      </c>
      <c r="AM224">
        <f t="shared" si="97"/>
        <v>37.882381835691341</v>
      </c>
      <c r="AN224">
        <f t="shared" si="98"/>
        <v>2.8453860284583365</v>
      </c>
      <c r="AO224" s="1">
        <v>166.12100000000001</v>
      </c>
      <c r="AP224">
        <v>5333.7</v>
      </c>
      <c r="AQ224">
        <f t="shared" si="99"/>
        <v>32.10731936359641</v>
      </c>
      <c r="AR224">
        <f t="shared" si="100"/>
        <v>5.8457075744792553</v>
      </c>
      <c r="AS224" s="1">
        <v>110.411</v>
      </c>
      <c r="AT224">
        <v>2742.1</v>
      </c>
      <c r="AU224">
        <f t="shared" si="101"/>
        <v>24.835387778391645</v>
      </c>
      <c r="AV224">
        <f t="shared" si="102"/>
        <v>4.6916923963385724</v>
      </c>
      <c r="AX224">
        <f>(D224+I224+N224+S224+X224)/5</f>
        <v>743.63446177286858</v>
      </c>
      <c r="AZ224">
        <f>(H224+M224+R224+W224+AB224)/5</f>
        <v>18.815497395092457</v>
      </c>
      <c r="BB224">
        <f t="shared" si="103"/>
        <v>4.0754362137579863</v>
      </c>
    </row>
    <row r="225" spans="3:54" x14ac:dyDescent="0.3">
      <c r="C225" s="2" t="s">
        <v>542</v>
      </c>
      <c r="D225" s="1">
        <f t="shared" si="78"/>
        <v>822.67064397262368</v>
      </c>
      <c r="E225" s="1">
        <v>117.21</v>
      </c>
      <c r="F225" s="1">
        <f t="shared" si="83"/>
        <v>-2.3982013489882714E-2</v>
      </c>
      <c r="G225">
        <v>6.67</v>
      </c>
      <c r="H225">
        <f t="shared" si="84"/>
        <v>17.57271364317841</v>
      </c>
      <c r="I225" s="1">
        <f t="shared" si="79"/>
        <v>659.18403705682999</v>
      </c>
      <c r="J225" s="1">
        <v>33.299999999999997</v>
      </c>
      <c r="K225" s="1">
        <f t="shared" si="85"/>
        <v>-3.3942558746736351E-2</v>
      </c>
      <c r="L225">
        <v>2.17</v>
      </c>
      <c r="M225">
        <f t="shared" si="86"/>
        <v>15.345622119815667</v>
      </c>
      <c r="N225" s="1">
        <f t="shared" si="80"/>
        <v>430.79847908745262</v>
      </c>
      <c r="O225" s="1">
        <v>101.97</v>
      </c>
      <c r="P225" s="1">
        <f t="shared" si="87"/>
        <v>-2.68180950563085E-2</v>
      </c>
      <c r="Q225">
        <v>6.93</v>
      </c>
      <c r="R225">
        <f t="shared" si="88"/>
        <v>14.714285714285715</v>
      </c>
      <c r="S225" s="1">
        <f t="shared" si="81"/>
        <v>784.6810422282125</v>
      </c>
      <c r="T225" s="1">
        <v>174.67</v>
      </c>
      <c r="U225" s="1">
        <f t="shared" si="89"/>
        <v>-7.10550250113684E-3</v>
      </c>
      <c r="V225">
        <v>8.26</v>
      </c>
      <c r="W225">
        <f t="shared" si="90"/>
        <v>21.14648910411622</v>
      </c>
      <c r="X225" s="1">
        <f t="shared" si="82"/>
        <v>815.48148148148186</v>
      </c>
      <c r="Y225" s="1">
        <v>110.09</v>
      </c>
      <c r="Z225" s="1">
        <f t="shared" si="91"/>
        <v>2.1337786436589568E-2</v>
      </c>
      <c r="AA225">
        <v>5.46</v>
      </c>
      <c r="AB225">
        <f t="shared" si="92"/>
        <v>20.163003663003664</v>
      </c>
      <c r="AC225" s="1">
        <v>889.09900000000005</v>
      </c>
      <c r="AD225">
        <v>25175</v>
      </c>
      <c r="AE225">
        <f t="shared" si="93"/>
        <v>28.315181998855021</v>
      </c>
      <c r="AF225">
        <f t="shared" si="94"/>
        <v>4.1394754236345577</v>
      </c>
      <c r="AG225" s="1">
        <v>999.572</v>
      </c>
      <c r="AH225">
        <v>12963.4</v>
      </c>
      <c r="AI225">
        <f t="shared" si="95"/>
        <v>12.968950710904267</v>
      </c>
      <c r="AJ225">
        <f t="shared" si="96"/>
        <v>2.5676711048027521</v>
      </c>
      <c r="AK225" s="1">
        <v>309.44200000000001</v>
      </c>
      <c r="AL225">
        <v>11742.9</v>
      </c>
      <c r="AM225">
        <f t="shared" si="97"/>
        <v>37.948630114851895</v>
      </c>
      <c r="AN225">
        <f t="shared" si="98"/>
        <v>2.687053516593005</v>
      </c>
      <c r="AO225" s="1">
        <v>166.12100000000001</v>
      </c>
      <c r="AP225">
        <v>5327.3</v>
      </c>
      <c r="AQ225">
        <f t="shared" si="99"/>
        <v>32.068793229031847</v>
      </c>
      <c r="AR225">
        <f t="shared" si="100"/>
        <v>5.446728186886415</v>
      </c>
      <c r="AS225" s="1">
        <v>110.411</v>
      </c>
      <c r="AT225">
        <v>2743</v>
      </c>
      <c r="AU225">
        <f t="shared" si="101"/>
        <v>24.843539140121909</v>
      </c>
      <c r="AV225">
        <f t="shared" si="102"/>
        <v>4.4313332081662411</v>
      </c>
      <c r="AX225">
        <f>(D225+I225+N225+S225+X225)/5</f>
        <v>702.56313676532011</v>
      </c>
      <c r="AZ225">
        <f>(H225+M225+R225+W225+AB225)/5</f>
        <v>17.788422848879936</v>
      </c>
      <c r="BB225">
        <f t="shared" si="103"/>
        <v>3.8544522880165943</v>
      </c>
    </row>
    <row r="226" spans="3:54" x14ac:dyDescent="0.3">
      <c r="C226" s="2" t="s">
        <v>541</v>
      </c>
      <c r="D226" s="1">
        <f t="shared" si="78"/>
        <v>842.88471661694723</v>
      </c>
      <c r="E226" s="1">
        <v>120.09</v>
      </c>
      <c r="F226" s="1">
        <f t="shared" si="83"/>
        <v>7.319034852546924E-2</v>
      </c>
      <c r="G226">
        <v>6.66</v>
      </c>
      <c r="H226">
        <f t="shared" si="84"/>
        <v>18.031531531531531</v>
      </c>
      <c r="I226" s="1">
        <f t="shared" si="79"/>
        <v>682.34455727774571</v>
      </c>
      <c r="J226" s="1">
        <v>34.47</v>
      </c>
      <c r="K226" s="1">
        <f t="shared" si="85"/>
        <v>-1.1187607573149738E-2</v>
      </c>
      <c r="L226">
        <v>2.17</v>
      </c>
      <c r="M226">
        <f t="shared" si="86"/>
        <v>15.88479262672811</v>
      </c>
      <c r="N226" s="1">
        <f t="shared" si="80"/>
        <v>442.67004647232801</v>
      </c>
      <c r="O226" s="1">
        <v>104.78</v>
      </c>
      <c r="P226" s="1">
        <f t="shared" si="87"/>
        <v>1.1585248117397251E-2</v>
      </c>
      <c r="Q226">
        <v>7.13</v>
      </c>
      <c r="R226">
        <f t="shared" si="88"/>
        <v>14.695652173913043</v>
      </c>
      <c r="S226" s="1">
        <f t="shared" si="81"/>
        <v>790.29649595687374</v>
      </c>
      <c r="T226" s="1">
        <v>175.92</v>
      </c>
      <c r="U226" s="1">
        <f t="shared" si="89"/>
        <v>-1.5611885177102658E-2</v>
      </c>
      <c r="V226">
        <v>8.2200000000000006</v>
      </c>
      <c r="W226">
        <f t="shared" si="90"/>
        <v>21.401459854014597</v>
      </c>
      <c r="X226" s="1">
        <f t="shared" si="82"/>
        <v>798.44444444444491</v>
      </c>
      <c r="Y226" s="1">
        <v>107.79</v>
      </c>
      <c r="Z226" s="1">
        <f t="shared" si="91"/>
        <v>-1.9912711402073069E-2</v>
      </c>
      <c r="AA226">
        <v>5.52</v>
      </c>
      <c r="AB226">
        <f t="shared" si="92"/>
        <v>19.52717391304348</v>
      </c>
      <c r="AC226" s="1">
        <v>889.09900000000005</v>
      </c>
      <c r="AD226">
        <v>25215.1</v>
      </c>
      <c r="AE226">
        <f t="shared" si="93"/>
        <v>28.360283837907811</v>
      </c>
      <c r="AF226">
        <f t="shared" si="94"/>
        <v>4.2344428104588125</v>
      </c>
      <c r="AG226" s="1">
        <v>999.572</v>
      </c>
      <c r="AH226">
        <v>12966.7</v>
      </c>
      <c r="AI226">
        <f t="shared" si="95"/>
        <v>12.972252123909033</v>
      </c>
      <c r="AJ226">
        <f t="shared" si="96"/>
        <v>2.6572101490741669</v>
      </c>
      <c r="AK226" s="1">
        <v>309.44200000000001</v>
      </c>
      <c r="AL226">
        <v>12114.5</v>
      </c>
      <c r="AM226">
        <f t="shared" si="97"/>
        <v>39.14950136051344</v>
      </c>
      <c r="AN226">
        <f t="shared" si="98"/>
        <v>2.6764070130834949</v>
      </c>
      <c r="AO226" s="1">
        <v>169.27500000000001</v>
      </c>
      <c r="AP226">
        <v>5301.3</v>
      </c>
      <c r="AQ226">
        <f t="shared" si="99"/>
        <v>31.317678334071775</v>
      </c>
      <c r="AR226">
        <f t="shared" si="100"/>
        <v>5.6172746307509476</v>
      </c>
      <c r="AS226" s="1">
        <v>110.36</v>
      </c>
      <c r="AT226">
        <v>2792.2</v>
      </c>
      <c r="AU226">
        <f t="shared" si="101"/>
        <v>25.300833635375135</v>
      </c>
      <c r="AV226">
        <f t="shared" si="102"/>
        <v>4.260333930234224</v>
      </c>
      <c r="AX226">
        <f>(D226+I226+N226+S226+X226)/5</f>
        <v>711.32805215366795</v>
      </c>
      <c r="AZ226">
        <f>(H226+M226+R226+W226+AB226)/5</f>
        <v>17.908122019846154</v>
      </c>
      <c r="BB226">
        <f t="shared" si="103"/>
        <v>3.8891337067203295</v>
      </c>
    </row>
    <row r="227" spans="3:54" x14ac:dyDescent="0.3">
      <c r="C227" s="2" t="s">
        <v>540</v>
      </c>
      <c r="D227" s="1">
        <f t="shared" si="78"/>
        <v>785.40094753465223</v>
      </c>
      <c r="E227" s="1">
        <v>111.9</v>
      </c>
      <c r="F227" s="1">
        <f t="shared" si="83"/>
        <v>-2.678726735084358E-2</v>
      </c>
      <c r="G227">
        <v>6.53</v>
      </c>
      <c r="H227">
        <f t="shared" si="84"/>
        <v>17.136294027565086</v>
      </c>
      <c r="I227" s="1">
        <f t="shared" si="79"/>
        <v>690.06473068471757</v>
      </c>
      <c r="J227" s="1">
        <v>34.86</v>
      </c>
      <c r="K227" s="1">
        <f t="shared" si="85"/>
        <v>1.3372093023255927E-2</v>
      </c>
      <c r="L227">
        <v>2.17</v>
      </c>
      <c r="M227">
        <f t="shared" si="86"/>
        <v>16.06451612903226</v>
      </c>
      <c r="N227" s="1">
        <f t="shared" si="80"/>
        <v>437.60033798056628</v>
      </c>
      <c r="O227" s="1">
        <v>103.58</v>
      </c>
      <c r="P227" s="1">
        <f t="shared" si="87"/>
        <v>3.9740234564311638E-3</v>
      </c>
      <c r="Q227">
        <v>7.15</v>
      </c>
      <c r="R227">
        <f t="shared" si="88"/>
        <v>14.486713286713286</v>
      </c>
      <c r="S227" s="1">
        <f t="shared" si="81"/>
        <v>802.83018867924579</v>
      </c>
      <c r="T227" s="1">
        <v>178.71</v>
      </c>
      <c r="U227" s="1">
        <f t="shared" si="89"/>
        <v>-1.5643332029722234E-3</v>
      </c>
      <c r="V227">
        <v>8.31</v>
      </c>
      <c r="W227">
        <f t="shared" si="90"/>
        <v>21.505415162454874</v>
      </c>
      <c r="X227" s="1">
        <f t="shared" si="82"/>
        <v>814.66666666666708</v>
      </c>
      <c r="Y227" s="1">
        <v>109.98</v>
      </c>
      <c r="Z227" s="1">
        <f t="shared" si="91"/>
        <v>-3.737417943107213E-2</v>
      </c>
      <c r="AA227">
        <v>5.52</v>
      </c>
      <c r="AB227">
        <f t="shared" si="92"/>
        <v>19.923913043478262</v>
      </c>
      <c r="AC227" s="1">
        <v>889.09900000000005</v>
      </c>
      <c r="AD227">
        <v>25354.6</v>
      </c>
      <c r="AE227">
        <f t="shared" si="93"/>
        <v>28.517184250572768</v>
      </c>
      <c r="AF227">
        <f t="shared" si="94"/>
        <v>3.9239498197565732</v>
      </c>
      <c r="AG227" s="1">
        <v>999.572</v>
      </c>
      <c r="AH227">
        <v>13011.2</v>
      </c>
      <c r="AI227">
        <f t="shared" si="95"/>
        <v>13.016771178064213</v>
      </c>
      <c r="AJ227">
        <f t="shared" si="96"/>
        <v>2.6780834911460891</v>
      </c>
      <c r="AK227" s="1">
        <v>309.44200000000001</v>
      </c>
      <c r="AL227">
        <v>12156.2</v>
      </c>
      <c r="AM227">
        <f t="shared" si="97"/>
        <v>39.284260055196128</v>
      </c>
      <c r="AN227">
        <f t="shared" si="98"/>
        <v>2.636679419555453</v>
      </c>
      <c r="AO227" s="1">
        <v>169.27500000000001</v>
      </c>
      <c r="AP227">
        <v>5405.9</v>
      </c>
      <c r="AQ227">
        <f t="shared" si="99"/>
        <v>31.935607738886425</v>
      </c>
      <c r="AR227">
        <f t="shared" si="100"/>
        <v>5.5959479920087318</v>
      </c>
      <c r="AS227" s="1">
        <v>110.36</v>
      </c>
      <c r="AT227">
        <v>2816.9</v>
      </c>
      <c r="AU227">
        <f t="shared" si="101"/>
        <v>25.524646611090976</v>
      </c>
      <c r="AV227">
        <f t="shared" si="102"/>
        <v>4.3087765983882989</v>
      </c>
      <c r="AX227">
        <f>(D227+I227+N227+S227+X227)/5</f>
        <v>706.11257430916976</v>
      </c>
      <c r="AZ227">
        <f>(H227+M227+R227+W227+AB227)/5</f>
        <v>17.823370329848753</v>
      </c>
      <c r="BB227">
        <f t="shared" si="103"/>
        <v>3.8286874641710291</v>
      </c>
    </row>
    <row r="228" spans="3:54" x14ac:dyDescent="0.3">
      <c r="C228" s="2" t="s">
        <v>539</v>
      </c>
      <c r="D228" s="1">
        <f t="shared" si="78"/>
        <v>807.01877522372035</v>
      </c>
      <c r="E228" s="1">
        <v>114.98</v>
      </c>
      <c r="F228" s="1">
        <f t="shared" si="83"/>
        <v>-3.0604502149902957E-2</v>
      </c>
      <c r="G228">
        <v>6.51</v>
      </c>
      <c r="H228">
        <f t="shared" si="84"/>
        <v>17.662058371735792</v>
      </c>
      <c r="I228" s="1">
        <f t="shared" si="79"/>
        <v>680.95888512777628</v>
      </c>
      <c r="J228" s="1">
        <v>34.4</v>
      </c>
      <c r="K228" s="1">
        <f t="shared" si="85"/>
        <v>-4.0446304044630454E-2</v>
      </c>
      <c r="L228">
        <v>2.17</v>
      </c>
      <c r="M228">
        <f t="shared" si="86"/>
        <v>15.852534562211982</v>
      </c>
      <c r="N228" s="1">
        <f t="shared" si="80"/>
        <v>435.86818757921435</v>
      </c>
      <c r="O228" s="1">
        <v>103.17</v>
      </c>
      <c r="P228" s="1">
        <f t="shared" si="87"/>
        <v>-5.4786990380210732E-2</v>
      </c>
      <c r="Q228">
        <v>7.2</v>
      </c>
      <c r="R228">
        <f t="shared" si="88"/>
        <v>14.329166666666666</v>
      </c>
      <c r="S228" s="1">
        <f t="shared" si="81"/>
        <v>804.08805031446593</v>
      </c>
      <c r="T228" s="1">
        <v>178.99</v>
      </c>
      <c r="U228" s="1">
        <f t="shared" si="89"/>
        <v>-5.100471873177459E-2</v>
      </c>
      <c r="V228">
        <v>8.3000000000000007</v>
      </c>
      <c r="W228">
        <f t="shared" si="90"/>
        <v>21.565060240963856</v>
      </c>
      <c r="X228" s="1">
        <f t="shared" si="82"/>
        <v>846.29629629629665</v>
      </c>
      <c r="Y228" s="1">
        <v>114.25</v>
      </c>
      <c r="Z228" s="1">
        <f t="shared" si="91"/>
        <v>-5.123733599069924E-2</v>
      </c>
      <c r="AA228">
        <v>5.52</v>
      </c>
      <c r="AB228">
        <f t="shared" si="92"/>
        <v>20.697463768115945</v>
      </c>
      <c r="AC228" s="1">
        <v>889.09900000000005</v>
      </c>
      <c r="AD228">
        <v>25519.8</v>
      </c>
      <c r="AE228">
        <f t="shared" si="93"/>
        <v>28.702990330660587</v>
      </c>
      <c r="AF228">
        <f t="shared" si="94"/>
        <v>4.0058543961943283</v>
      </c>
      <c r="AG228" s="1">
        <v>999.572</v>
      </c>
      <c r="AH228">
        <v>13129.3</v>
      </c>
      <c r="AI228">
        <f t="shared" si="95"/>
        <v>13.134921746507505</v>
      </c>
      <c r="AJ228">
        <f t="shared" si="96"/>
        <v>2.6189725880283032</v>
      </c>
      <c r="AK228" s="1">
        <v>309.44200000000001</v>
      </c>
      <c r="AL228">
        <v>12220.6</v>
      </c>
      <c r="AM228">
        <f t="shared" si="97"/>
        <v>39.492376600461476</v>
      </c>
      <c r="AN228">
        <f t="shared" si="98"/>
        <v>2.6124029212968267</v>
      </c>
      <c r="AO228" s="1">
        <v>169.27500000000001</v>
      </c>
      <c r="AP228">
        <v>5445.2</v>
      </c>
      <c r="AQ228">
        <f t="shared" si="99"/>
        <v>32.167774331708756</v>
      </c>
      <c r="AR228">
        <f t="shared" si="100"/>
        <v>5.5642643520899142</v>
      </c>
      <c r="AS228" s="1">
        <v>110.36</v>
      </c>
      <c r="AT228">
        <v>2829.9</v>
      </c>
      <c r="AU228">
        <f t="shared" si="101"/>
        <v>25.642442914099313</v>
      </c>
      <c r="AV228">
        <f t="shared" si="102"/>
        <v>4.455503728046927</v>
      </c>
      <c r="AX228">
        <f>(D228+I228+N228+S228+X228)/5</f>
        <v>714.84603890829464</v>
      </c>
      <c r="AZ228">
        <f>(H228+M228+R228+W228+AB228)/5</f>
        <v>18.021256721938848</v>
      </c>
      <c r="BB228">
        <f t="shared" si="103"/>
        <v>3.8513995971312598</v>
      </c>
    </row>
    <row r="229" spans="3:54" x14ac:dyDescent="0.3">
      <c r="C229" s="2" t="s">
        <v>538</v>
      </c>
      <c r="D229" s="1">
        <f t="shared" si="78"/>
        <v>832.49692928583636</v>
      </c>
      <c r="E229" s="1">
        <v>118.61</v>
      </c>
      <c r="F229" s="1">
        <f t="shared" si="83"/>
        <v>-1.4785281169532372E-2</v>
      </c>
      <c r="G229">
        <v>6.49</v>
      </c>
      <c r="H229">
        <f t="shared" si="84"/>
        <v>18.275808936825886</v>
      </c>
      <c r="I229" s="1">
        <f t="shared" si="79"/>
        <v>709.66209394856924</v>
      </c>
      <c r="J229" s="1">
        <v>35.85</v>
      </c>
      <c r="K229" s="1">
        <f t="shared" si="85"/>
        <v>-2.2628135223555002E-2</v>
      </c>
      <c r="L229">
        <v>2.17</v>
      </c>
      <c r="M229">
        <f t="shared" si="86"/>
        <v>16.520737327188943</v>
      </c>
      <c r="N229" s="1">
        <f t="shared" si="80"/>
        <v>461.13223489649363</v>
      </c>
      <c r="O229" s="1">
        <v>109.15</v>
      </c>
      <c r="P229" s="1">
        <f t="shared" si="87"/>
        <v>-2.1427290658059928E-2</v>
      </c>
      <c r="Q229">
        <v>7.27</v>
      </c>
      <c r="R229">
        <f t="shared" si="88"/>
        <v>15.01375515818432</v>
      </c>
      <c r="S229" s="1">
        <f t="shared" si="81"/>
        <v>847.30458221024321</v>
      </c>
      <c r="T229" s="1">
        <v>188.61</v>
      </c>
      <c r="U229" s="1">
        <f t="shared" si="89"/>
        <v>-3.1129603945137752E-2</v>
      </c>
      <c r="V229">
        <v>8.27</v>
      </c>
      <c r="W229">
        <f t="shared" si="90"/>
        <v>22.80652962515115</v>
      </c>
      <c r="X229" s="1">
        <f t="shared" si="82"/>
        <v>892.00000000000034</v>
      </c>
      <c r="Y229" s="1">
        <v>120.42</v>
      </c>
      <c r="Z229" s="1">
        <f t="shared" si="91"/>
        <v>-1.6256841761293939E-2</v>
      </c>
      <c r="AA229">
        <v>5.51</v>
      </c>
      <c r="AB229">
        <f t="shared" si="92"/>
        <v>21.854809437386571</v>
      </c>
      <c r="AC229" s="1">
        <v>889.09900000000005</v>
      </c>
      <c r="AD229">
        <v>25519.200000000001</v>
      </c>
      <c r="AE229">
        <f t="shared" si="93"/>
        <v>28.702315490176009</v>
      </c>
      <c r="AF229">
        <f t="shared" si="94"/>
        <v>4.1324192133765951</v>
      </c>
      <c r="AG229" s="1">
        <v>999.572</v>
      </c>
      <c r="AH229">
        <v>13178.1</v>
      </c>
      <c r="AI229">
        <f t="shared" si="95"/>
        <v>13.183742641850712</v>
      </c>
      <c r="AJ229">
        <f t="shared" si="96"/>
        <v>2.7192581783413394</v>
      </c>
      <c r="AK229" s="1">
        <v>309.44200000000001</v>
      </c>
      <c r="AL229">
        <v>12287.9</v>
      </c>
      <c r="AM229">
        <f t="shared" si="97"/>
        <v>39.70986485351051</v>
      </c>
      <c r="AN229">
        <f t="shared" si="98"/>
        <v>2.7486872695904103</v>
      </c>
      <c r="AO229" s="1">
        <v>169.27500000000001</v>
      </c>
      <c r="AP229">
        <v>5433.8</v>
      </c>
      <c r="AQ229">
        <f t="shared" si="99"/>
        <v>32.100428297149605</v>
      </c>
      <c r="AR229">
        <f t="shared" si="100"/>
        <v>5.8756225385549721</v>
      </c>
      <c r="AS229" s="1">
        <v>110.36</v>
      </c>
      <c r="AT229">
        <v>2831.4</v>
      </c>
      <c r="AU229">
        <f t="shared" si="101"/>
        <v>25.65603479521566</v>
      </c>
      <c r="AV229">
        <f t="shared" si="102"/>
        <v>4.6936325492689122</v>
      </c>
      <c r="AX229">
        <f>(D229+I229+N229+S229+X229)/5</f>
        <v>748.51916806822851</v>
      </c>
      <c r="AZ229">
        <f>(H229+M229+R229+W229+AB229)/5</f>
        <v>18.894328096947373</v>
      </c>
      <c r="BB229">
        <f t="shared" si="103"/>
        <v>4.0339239498264465</v>
      </c>
    </row>
    <row r="230" spans="3:54" x14ac:dyDescent="0.3">
      <c r="C230" s="2" t="s">
        <v>537</v>
      </c>
      <c r="D230" s="1">
        <f t="shared" si="78"/>
        <v>844.99034918406403</v>
      </c>
      <c r="E230" s="1">
        <v>120.39</v>
      </c>
      <c r="F230" s="1">
        <f t="shared" si="83"/>
        <v>1.6206634591035662E-2</v>
      </c>
      <c r="G230">
        <v>6.47</v>
      </c>
      <c r="H230">
        <f t="shared" si="84"/>
        <v>18.60741885625966</v>
      </c>
      <c r="I230" s="1">
        <f t="shared" si="79"/>
        <v>726.09220658391962</v>
      </c>
      <c r="J230" s="1">
        <v>36.68</v>
      </c>
      <c r="K230" s="1">
        <f t="shared" si="85"/>
        <v>2.5727069351230369E-2</v>
      </c>
      <c r="L230">
        <v>2.16</v>
      </c>
      <c r="M230">
        <f t="shared" si="86"/>
        <v>16.981481481481481</v>
      </c>
      <c r="N230" s="1">
        <f t="shared" si="80"/>
        <v>471.2294043092524</v>
      </c>
      <c r="O230" s="1">
        <v>111.54</v>
      </c>
      <c r="P230" s="1">
        <f t="shared" si="87"/>
        <v>2.2833562585969913E-2</v>
      </c>
      <c r="Q230">
        <v>7.25</v>
      </c>
      <c r="R230">
        <f t="shared" si="88"/>
        <v>15.384827586206898</v>
      </c>
      <c r="S230" s="1">
        <f t="shared" si="81"/>
        <v>874.52830188679297</v>
      </c>
      <c r="T230" s="1">
        <v>194.67</v>
      </c>
      <c r="U230" s="1">
        <f t="shared" si="89"/>
        <v>1.9588330801864506E-2</v>
      </c>
      <c r="V230">
        <v>8.23</v>
      </c>
      <c r="W230">
        <f t="shared" si="90"/>
        <v>23.653705953827458</v>
      </c>
      <c r="X230" s="1">
        <f t="shared" si="82"/>
        <v>906.74074074074099</v>
      </c>
      <c r="Y230" s="1">
        <v>122.41</v>
      </c>
      <c r="Z230" s="1">
        <f t="shared" si="91"/>
        <v>1.7624075151716712E-2</v>
      </c>
      <c r="AA230">
        <v>5.5</v>
      </c>
      <c r="AB230">
        <f t="shared" si="92"/>
        <v>22.256363636363634</v>
      </c>
      <c r="AC230" s="1">
        <v>889.09900000000005</v>
      </c>
      <c r="AD230">
        <v>25489</v>
      </c>
      <c r="AE230">
        <f t="shared" si="93"/>
        <v>28.668348519118791</v>
      </c>
      <c r="AF230">
        <f t="shared" si="94"/>
        <v>4.1994047867707645</v>
      </c>
      <c r="AG230" s="1">
        <v>999.572</v>
      </c>
      <c r="AH230">
        <v>13167.3</v>
      </c>
      <c r="AI230">
        <f t="shared" si="95"/>
        <v>13.172938017471477</v>
      </c>
      <c r="AJ230">
        <f t="shared" si="96"/>
        <v>2.7844965148511847</v>
      </c>
      <c r="AK230" s="1">
        <v>309.44200000000001</v>
      </c>
      <c r="AL230">
        <v>12276.5</v>
      </c>
      <c r="AM230">
        <f t="shared" si="97"/>
        <v>39.673024347050493</v>
      </c>
      <c r="AN230">
        <f t="shared" si="98"/>
        <v>2.8114821553374338</v>
      </c>
      <c r="AO230" s="1">
        <v>170.09</v>
      </c>
      <c r="AP230">
        <v>5424.1</v>
      </c>
      <c r="AQ230">
        <f t="shared" si="99"/>
        <v>31.889587865247812</v>
      </c>
      <c r="AR230">
        <f t="shared" si="100"/>
        <v>6.1045003410704073</v>
      </c>
      <c r="AS230" s="1">
        <v>110.36</v>
      </c>
      <c r="AT230">
        <v>2826.6</v>
      </c>
      <c r="AU230">
        <f t="shared" si="101"/>
        <v>25.61254077564335</v>
      </c>
      <c r="AV230">
        <f t="shared" si="102"/>
        <v>4.7792993702681663</v>
      </c>
      <c r="AX230">
        <f>(D230+I230+N230+S230+X230)/5</f>
        <v>764.71620054095399</v>
      </c>
      <c r="AZ230">
        <f>(H230+M230+R230+W230+AB230)/5</f>
        <v>19.376759502827824</v>
      </c>
      <c r="BB230">
        <f t="shared" si="103"/>
        <v>4.1358366336595909</v>
      </c>
    </row>
    <row r="231" spans="3:54" x14ac:dyDescent="0.3">
      <c r="C231" s="2" t="s">
        <v>536</v>
      </c>
      <c r="D231" s="1">
        <f t="shared" si="78"/>
        <v>831.51430075451503</v>
      </c>
      <c r="E231" s="1">
        <v>118.47</v>
      </c>
      <c r="F231" s="1">
        <f t="shared" si="83"/>
        <v>5.2598844957796542E-2</v>
      </c>
      <c r="G231">
        <v>6.45</v>
      </c>
      <c r="H231">
        <f t="shared" si="84"/>
        <v>18.367441860465117</v>
      </c>
      <c r="I231" s="1">
        <f t="shared" si="79"/>
        <v>707.88051547003727</v>
      </c>
      <c r="J231" s="1">
        <v>35.76</v>
      </c>
      <c r="K231" s="1">
        <f t="shared" si="85"/>
        <v>2.6406429391503838E-2</v>
      </c>
      <c r="L231">
        <v>2.16</v>
      </c>
      <c r="M231">
        <f t="shared" si="86"/>
        <v>16.555555555555554</v>
      </c>
      <c r="N231" s="1">
        <f t="shared" si="80"/>
        <v>460.70975918884676</v>
      </c>
      <c r="O231" s="1">
        <v>109.05</v>
      </c>
      <c r="P231" s="1">
        <f t="shared" si="87"/>
        <v>7.3855243722304342E-2</v>
      </c>
      <c r="Q231">
        <v>7.27</v>
      </c>
      <c r="R231">
        <f t="shared" si="88"/>
        <v>15</v>
      </c>
      <c r="S231" s="1">
        <f t="shared" si="81"/>
        <v>857.72686433063848</v>
      </c>
      <c r="T231" s="1">
        <v>190.93</v>
      </c>
      <c r="U231" s="1">
        <f t="shared" si="89"/>
        <v>8.2308259168981435E-2</v>
      </c>
      <c r="V231">
        <v>8.19</v>
      </c>
      <c r="W231">
        <f t="shared" si="90"/>
        <v>23.312576312576315</v>
      </c>
      <c r="X231" s="1">
        <f t="shared" si="82"/>
        <v>891.03703703703729</v>
      </c>
      <c r="Y231" s="1">
        <v>120.29</v>
      </c>
      <c r="Z231" s="1">
        <f t="shared" si="91"/>
        <v>9.7336252508666288E-2</v>
      </c>
      <c r="AA231">
        <v>5.48</v>
      </c>
      <c r="AB231">
        <f t="shared" si="92"/>
        <v>21.950729927007298</v>
      </c>
      <c r="AC231" s="1">
        <v>889.09900000000005</v>
      </c>
      <c r="AD231">
        <v>25479.5</v>
      </c>
      <c r="AE231">
        <f t="shared" si="93"/>
        <v>28.657663544779602</v>
      </c>
      <c r="AF231">
        <f t="shared" si="94"/>
        <v>4.1339727439706433</v>
      </c>
      <c r="AG231" s="1">
        <v>999.572</v>
      </c>
      <c r="AH231">
        <v>13170.5</v>
      </c>
      <c r="AI231">
        <f t="shared" si="95"/>
        <v>13.176139387657917</v>
      </c>
      <c r="AJ231">
        <f t="shared" si="96"/>
        <v>2.7139967897953761</v>
      </c>
      <c r="AK231" s="1">
        <v>309.44200000000001</v>
      </c>
      <c r="AL231">
        <v>12298.9</v>
      </c>
      <c r="AM231">
        <f t="shared" si="97"/>
        <v>39.745412710621054</v>
      </c>
      <c r="AN231">
        <f t="shared" si="98"/>
        <v>2.7437128604997194</v>
      </c>
      <c r="AO231" s="1">
        <v>170.09</v>
      </c>
      <c r="AP231">
        <v>5418</v>
      </c>
      <c r="AQ231">
        <f t="shared" si="99"/>
        <v>31.853724498794755</v>
      </c>
      <c r="AR231">
        <f t="shared" si="100"/>
        <v>5.9939615540789966</v>
      </c>
      <c r="AS231" s="1">
        <v>110.36</v>
      </c>
      <c r="AT231">
        <v>2823.9</v>
      </c>
      <c r="AU231">
        <f t="shared" si="101"/>
        <v>25.588075389633925</v>
      </c>
      <c r="AV231">
        <f t="shared" si="102"/>
        <v>4.7010178830695137</v>
      </c>
      <c r="AX231">
        <f>(D231+I231+N231+S231+X231)/5</f>
        <v>749.77369535621506</v>
      </c>
      <c r="AZ231">
        <f>(H231+M231+R231+W231+AB231)/5</f>
        <v>19.03726073112086</v>
      </c>
      <c r="BB231">
        <f t="shared" si="103"/>
        <v>4.05733236628285</v>
      </c>
    </row>
    <row r="232" spans="3:54" x14ac:dyDescent="0.3">
      <c r="C232" s="2" t="s">
        <v>535</v>
      </c>
      <c r="D232" s="1">
        <f t="shared" si="78"/>
        <v>789.96315143007234</v>
      </c>
      <c r="E232" s="1">
        <v>112.55</v>
      </c>
      <c r="F232" s="1">
        <f t="shared" si="83"/>
        <v>-5.1091813506449757E-2</v>
      </c>
      <c r="G232">
        <v>6.43</v>
      </c>
      <c r="H232">
        <f t="shared" si="84"/>
        <v>17.503888024883359</v>
      </c>
      <c r="I232" s="1">
        <f t="shared" si="79"/>
        <v>689.66882435615503</v>
      </c>
      <c r="J232" s="1">
        <v>34.840000000000003</v>
      </c>
      <c r="K232" s="1">
        <f t="shared" si="85"/>
        <v>-5.7104194857916069E-2</v>
      </c>
      <c r="L232">
        <v>2.15</v>
      </c>
      <c r="M232">
        <f t="shared" si="86"/>
        <v>16.2046511627907</v>
      </c>
      <c r="N232" s="1">
        <f t="shared" si="80"/>
        <v>429.02408111533595</v>
      </c>
      <c r="O232" s="1">
        <v>101.55</v>
      </c>
      <c r="P232" s="1">
        <f t="shared" si="87"/>
        <v>-5.1555057439058527E-2</v>
      </c>
      <c r="Q232">
        <v>7.27</v>
      </c>
      <c r="R232">
        <f t="shared" si="88"/>
        <v>13.968363136176066</v>
      </c>
      <c r="S232" s="1">
        <f t="shared" si="81"/>
        <v>792.49775381850895</v>
      </c>
      <c r="T232" s="1">
        <v>176.41</v>
      </c>
      <c r="U232" s="1">
        <f t="shared" si="89"/>
        <v>-7.9183630859171128E-2</v>
      </c>
      <c r="V232">
        <v>8.17</v>
      </c>
      <c r="W232">
        <f t="shared" si="90"/>
        <v>21.592411260709913</v>
      </c>
      <c r="X232" s="1">
        <f t="shared" si="82"/>
        <v>812.00000000000023</v>
      </c>
      <c r="Y232" s="1">
        <v>109.62</v>
      </c>
      <c r="Z232" s="1">
        <f t="shared" si="91"/>
        <v>-6.5473145780051034E-2</v>
      </c>
      <c r="AA232">
        <v>5.48</v>
      </c>
      <c r="AB232">
        <f t="shared" si="92"/>
        <v>20.003649635036496</v>
      </c>
      <c r="AC232" s="1">
        <v>889.09900000000005</v>
      </c>
      <c r="AD232">
        <v>25486.6</v>
      </c>
      <c r="AE232">
        <f t="shared" si="93"/>
        <v>28.665649157180468</v>
      </c>
      <c r="AF232">
        <f t="shared" si="94"/>
        <v>3.926302152896032</v>
      </c>
      <c r="AG232" s="1">
        <v>999.572</v>
      </c>
      <c r="AH232">
        <v>13178.6</v>
      </c>
      <c r="AI232">
        <f t="shared" si="95"/>
        <v>13.184242855942344</v>
      </c>
      <c r="AJ232">
        <f t="shared" si="96"/>
        <v>2.6425484103015497</v>
      </c>
      <c r="AK232" s="1">
        <v>309.44200000000001</v>
      </c>
      <c r="AL232">
        <v>12314.2</v>
      </c>
      <c r="AM232">
        <f t="shared" si="97"/>
        <v>39.794856548238442</v>
      </c>
      <c r="AN232">
        <f t="shared" si="98"/>
        <v>2.5518373178931637</v>
      </c>
      <c r="AO232" s="1">
        <v>170.09</v>
      </c>
      <c r="AP232">
        <v>5425.3</v>
      </c>
      <c r="AQ232">
        <f t="shared" si="99"/>
        <v>31.896642953730378</v>
      </c>
      <c r="AR232">
        <f t="shared" si="100"/>
        <v>5.5306760732125415</v>
      </c>
      <c r="AS232" s="1">
        <v>110.36</v>
      </c>
      <c r="AT232">
        <v>2823.7</v>
      </c>
      <c r="AU232">
        <f t="shared" si="101"/>
        <v>25.58626313881841</v>
      </c>
      <c r="AV232">
        <f t="shared" si="102"/>
        <v>4.2843302050501118</v>
      </c>
      <c r="AX232">
        <f>(D232+I232+N232+S232+X232)/5</f>
        <v>702.6307621440144</v>
      </c>
      <c r="AZ232">
        <f>(H232+M232+R232+W232+AB232)/5</f>
        <v>17.854592643919307</v>
      </c>
      <c r="BB232">
        <f t="shared" si="103"/>
        <v>3.78713883187068</v>
      </c>
    </row>
    <row r="233" spans="3:54" x14ac:dyDescent="0.3">
      <c r="C233" s="2" t="s">
        <v>534</v>
      </c>
      <c r="D233" s="1">
        <f t="shared" si="78"/>
        <v>832.49692928583636</v>
      </c>
      <c r="E233" s="1">
        <v>118.61</v>
      </c>
      <c r="F233" s="1">
        <f t="shared" si="83"/>
        <v>1.5757471953412816E-2</v>
      </c>
      <c r="G233">
        <v>6.42</v>
      </c>
      <c r="H233">
        <f t="shared" si="84"/>
        <v>18.475077881619939</v>
      </c>
      <c r="I233" s="1">
        <f t="shared" si="79"/>
        <v>731.43694201951575</v>
      </c>
      <c r="J233" s="1">
        <v>36.950000000000003</v>
      </c>
      <c r="K233" s="1">
        <f t="shared" si="85"/>
        <v>1.2606193477665117E-2</v>
      </c>
      <c r="L233">
        <v>2.16</v>
      </c>
      <c r="M233">
        <f t="shared" si="86"/>
        <v>17.106481481481481</v>
      </c>
      <c r="N233" s="1">
        <f t="shared" si="80"/>
        <v>452.34474017743986</v>
      </c>
      <c r="O233" s="1">
        <v>107.07</v>
      </c>
      <c r="P233" s="1">
        <f t="shared" si="87"/>
        <v>-4.0935148692225032E-2</v>
      </c>
      <c r="Q233">
        <v>7.28</v>
      </c>
      <c r="R233">
        <f t="shared" si="88"/>
        <v>14.70741758241758</v>
      </c>
      <c r="S233" s="1">
        <f t="shared" si="81"/>
        <v>860.64690026954224</v>
      </c>
      <c r="T233" s="1">
        <v>191.58</v>
      </c>
      <c r="U233" s="1">
        <f t="shared" si="89"/>
        <v>-8.1797473597017278E-3</v>
      </c>
      <c r="V233">
        <v>8.1</v>
      </c>
      <c r="W233">
        <f t="shared" si="90"/>
        <v>23.651851851851855</v>
      </c>
      <c r="X233" s="1">
        <f t="shared" si="82"/>
        <v>868.88888888888903</v>
      </c>
      <c r="Y233" s="1">
        <v>117.3</v>
      </c>
      <c r="Z233" s="1">
        <f t="shared" si="91"/>
        <v>-1.3788464772154008E-2</v>
      </c>
      <c r="AA233">
        <v>5.46</v>
      </c>
      <c r="AB233">
        <f t="shared" si="92"/>
        <v>21.483516483516482</v>
      </c>
      <c r="AC233" s="1">
        <v>889.09900000000005</v>
      </c>
      <c r="AD233">
        <v>25502.1</v>
      </c>
      <c r="AE233">
        <f t="shared" si="93"/>
        <v>28.683082536365465</v>
      </c>
      <c r="AF233">
        <f t="shared" si="94"/>
        <v>4.1351901368906878</v>
      </c>
      <c r="AG233" s="1">
        <v>999.572</v>
      </c>
      <c r="AH233">
        <v>13177.3</v>
      </c>
      <c r="AI233">
        <f t="shared" si="95"/>
        <v>13.182942299304102</v>
      </c>
      <c r="AJ233">
        <f t="shared" si="96"/>
        <v>2.8028644259446169</v>
      </c>
      <c r="AK233" s="1">
        <v>309.44200000000001</v>
      </c>
      <c r="AL233">
        <v>12347.8</v>
      </c>
      <c r="AM233">
        <f t="shared" si="97"/>
        <v>39.903439093594272</v>
      </c>
      <c r="AN233">
        <f t="shared" si="98"/>
        <v>2.6832273716775457</v>
      </c>
      <c r="AO233" s="1">
        <v>170.09</v>
      </c>
      <c r="AP233">
        <v>5408.6</v>
      </c>
      <c r="AQ233">
        <f t="shared" si="99"/>
        <v>31.798459639014641</v>
      </c>
      <c r="AR233">
        <f t="shared" si="100"/>
        <v>6.0248201382982653</v>
      </c>
      <c r="AS233" s="1">
        <v>110.36</v>
      </c>
      <c r="AT233">
        <v>2824.2</v>
      </c>
      <c r="AU233">
        <f t="shared" si="101"/>
        <v>25.590793765857192</v>
      </c>
      <c r="AV233">
        <f t="shared" si="102"/>
        <v>4.583679626088804</v>
      </c>
      <c r="AX233">
        <f>(D233+I233+N233+S233+X233)/5</f>
        <v>749.16288012824475</v>
      </c>
      <c r="AZ233">
        <f>(H233+M233+R233+W233+AB233)/5</f>
        <v>19.084869056177467</v>
      </c>
      <c r="BB233">
        <f t="shared" si="103"/>
        <v>4.045956339779984</v>
      </c>
    </row>
    <row r="234" spans="3:54" x14ac:dyDescent="0.3">
      <c r="C234" s="2" t="s">
        <v>533</v>
      </c>
      <c r="D234" s="1">
        <f t="shared" si="78"/>
        <v>819.5823828741851</v>
      </c>
      <c r="E234" s="1">
        <v>116.77</v>
      </c>
      <c r="F234" s="1">
        <f t="shared" si="83"/>
        <v>-4.169060320065654E-2</v>
      </c>
      <c r="G234">
        <v>6.41</v>
      </c>
      <c r="H234">
        <f t="shared" si="84"/>
        <v>18.216848673946956</v>
      </c>
      <c r="I234" s="1">
        <f t="shared" si="79"/>
        <v>722.33109646257458</v>
      </c>
      <c r="J234" s="1">
        <v>36.49</v>
      </c>
      <c r="K234" s="1">
        <f t="shared" si="85"/>
        <v>-2.848775292864747E-2</v>
      </c>
      <c r="L234">
        <v>2.15</v>
      </c>
      <c r="M234">
        <f t="shared" si="86"/>
        <v>16.972093023255816</v>
      </c>
      <c r="N234" s="1">
        <f t="shared" si="80"/>
        <v>471.6518800168991</v>
      </c>
      <c r="O234" s="1">
        <v>111.64</v>
      </c>
      <c r="P234" s="1">
        <f t="shared" si="87"/>
        <v>-3.2246879334257961E-2</v>
      </c>
      <c r="Q234">
        <v>7.27</v>
      </c>
      <c r="R234">
        <f t="shared" si="88"/>
        <v>15.356258596973866</v>
      </c>
      <c r="S234" s="1">
        <f t="shared" si="81"/>
        <v>867.74483378257003</v>
      </c>
      <c r="T234" s="1">
        <v>193.16</v>
      </c>
      <c r="U234" s="1">
        <f t="shared" si="89"/>
        <v>-5.5590866865496524E-2</v>
      </c>
      <c r="V234">
        <v>8.06</v>
      </c>
      <c r="W234">
        <f t="shared" si="90"/>
        <v>23.965260545905704</v>
      </c>
      <c r="X234" s="1">
        <f t="shared" si="82"/>
        <v>881.03703703703718</v>
      </c>
      <c r="Y234" s="1">
        <v>118.94</v>
      </c>
      <c r="Z234" s="1">
        <f t="shared" si="91"/>
        <v>-4.2119674639606974E-2</v>
      </c>
      <c r="AA234">
        <v>5.45</v>
      </c>
      <c r="AB234">
        <f t="shared" si="92"/>
        <v>21.823853211009173</v>
      </c>
      <c r="AC234" s="1">
        <v>889.09900000000005</v>
      </c>
      <c r="AD234">
        <v>25475.3</v>
      </c>
      <c r="AE234">
        <f t="shared" si="93"/>
        <v>28.652939661387538</v>
      </c>
      <c r="AF234">
        <f t="shared" si="94"/>
        <v>4.0753235577206155</v>
      </c>
      <c r="AG234" s="1">
        <v>999.572</v>
      </c>
      <c r="AH234">
        <v>13173</v>
      </c>
      <c r="AI234">
        <f t="shared" si="95"/>
        <v>13.178640458116073</v>
      </c>
      <c r="AJ234">
        <f t="shared" si="96"/>
        <v>2.7688743854854629</v>
      </c>
      <c r="AK234" s="1">
        <v>309.44200000000001</v>
      </c>
      <c r="AL234">
        <v>12355.3</v>
      </c>
      <c r="AM234">
        <f t="shared" si="97"/>
        <v>39.927676268896917</v>
      </c>
      <c r="AN234">
        <f t="shared" si="98"/>
        <v>2.7960555292060896</v>
      </c>
      <c r="AO234" s="1">
        <v>170.09</v>
      </c>
      <c r="AP234">
        <v>5402.2</v>
      </c>
      <c r="AQ234">
        <f t="shared" si="99"/>
        <v>31.760832500440941</v>
      </c>
      <c r="AR234">
        <f t="shared" si="100"/>
        <v>6.0817045648069312</v>
      </c>
      <c r="AS234" s="1">
        <v>110.36</v>
      </c>
      <c r="AT234">
        <v>2819.7</v>
      </c>
      <c r="AU234">
        <f t="shared" si="101"/>
        <v>25.550018122508153</v>
      </c>
      <c r="AV234">
        <f t="shared" si="102"/>
        <v>4.6551826080788743</v>
      </c>
      <c r="AX234">
        <f>(D234+I234+N234+S234+X234)/5</f>
        <v>752.46944603465329</v>
      </c>
      <c r="AZ234">
        <f>(H234+M234+R234+W234+AB234)/5</f>
        <v>19.266862810218306</v>
      </c>
      <c r="BB234">
        <f t="shared" si="103"/>
        <v>4.0754281290595946</v>
      </c>
    </row>
    <row r="235" spans="3:54" x14ac:dyDescent="0.3">
      <c r="C235" s="2" t="s">
        <v>532</v>
      </c>
      <c r="D235" s="1">
        <f t="shared" si="78"/>
        <v>855.23776101070007</v>
      </c>
      <c r="E235" s="1">
        <v>121.85</v>
      </c>
      <c r="F235" s="1">
        <f t="shared" si="83"/>
        <v>9.4441222765304644E-3</v>
      </c>
      <c r="G235">
        <v>6.39</v>
      </c>
      <c r="H235">
        <f t="shared" si="84"/>
        <v>19.068857589984351</v>
      </c>
      <c r="I235" s="1">
        <f t="shared" si="79"/>
        <v>743.51208504067688</v>
      </c>
      <c r="J235" s="1">
        <v>37.56</v>
      </c>
      <c r="K235" s="1">
        <f t="shared" si="85"/>
        <v>2.0929600434900886E-2</v>
      </c>
      <c r="L235">
        <v>2.14</v>
      </c>
      <c r="M235">
        <f t="shared" si="86"/>
        <v>17.55140186915888</v>
      </c>
      <c r="N235" s="1">
        <f t="shared" si="80"/>
        <v>487.36797634136042</v>
      </c>
      <c r="O235" s="1">
        <v>115.36</v>
      </c>
      <c r="P235" s="1">
        <f t="shared" si="87"/>
        <v>-5.7743686977506092E-3</v>
      </c>
      <c r="Q235">
        <v>7.25</v>
      </c>
      <c r="R235">
        <f t="shared" si="88"/>
        <v>15.911724137931035</v>
      </c>
      <c r="S235" s="1">
        <f t="shared" si="81"/>
        <v>918.82300089847308</v>
      </c>
      <c r="T235" s="1">
        <v>204.53</v>
      </c>
      <c r="U235" s="1">
        <f t="shared" si="89"/>
        <v>-1.4665623777865289E-4</v>
      </c>
      <c r="V235">
        <v>8.0299999999999994</v>
      </c>
      <c r="W235">
        <f t="shared" si="90"/>
        <v>25.47073474470735</v>
      </c>
      <c r="X235" s="1">
        <f t="shared" si="82"/>
        <v>919.77777777777794</v>
      </c>
      <c r="Y235" s="1">
        <v>124.17</v>
      </c>
      <c r="Z235" s="1">
        <f t="shared" si="91"/>
        <v>-1.3584366062917019E-2</v>
      </c>
      <c r="AA235">
        <v>5.44</v>
      </c>
      <c r="AB235">
        <f t="shared" si="92"/>
        <v>22.825367647058822</v>
      </c>
      <c r="AC235" s="1">
        <v>889.09900000000005</v>
      </c>
      <c r="AD235">
        <v>25443.9</v>
      </c>
      <c r="AE235">
        <f t="shared" si="93"/>
        <v>28.617623009361161</v>
      </c>
      <c r="AF235">
        <f t="shared" si="94"/>
        <v>4.2578658597935064</v>
      </c>
      <c r="AG235" s="1">
        <v>999.572</v>
      </c>
      <c r="AH235">
        <v>13162</v>
      </c>
      <c r="AI235">
        <f t="shared" si="95"/>
        <v>13.167635748100187</v>
      </c>
      <c r="AJ235">
        <f t="shared" si="96"/>
        <v>2.8524482844552503</v>
      </c>
      <c r="AK235" s="1">
        <v>309.44200000000001</v>
      </c>
      <c r="AL235">
        <v>12342.6</v>
      </c>
      <c r="AM235">
        <f t="shared" si="97"/>
        <v>39.886634652051114</v>
      </c>
      <c r="AN235">
        <f t="shared" si="98"/>
        <v>2.8921968726200311</v>
      </c>
      <c r="AO235" s="1">
        <v>171.00700000000001</v>
      </c>
      <c r="AP235">
        <v>5392.4</v>
      </c>
      <c r="AQ235">
        <f t="shared" si="99"/>
        <v>31.533212090733127</v>
      </c>
      <c r="AR235">
        <f t="shared" si="100"/>
        <v>6.4861771585935761</v>
      </c>
      <c r="AS235" s="1">
        <v>110.36</v>
      </c>
      <c r="AT235">
        <v>2815</v>
      </c>
      <c r="AU235">
        <f t="shared" si="101"/>
        <v>25.507430228343601</v>
      </c>
      <c r="AV235">
        <f t="shared" si="102"/>
        <v>4.8679933214920075</v>
      </c>
      <c r="AX235">
        <f>(D235+I235+N235+S235+X235)/5</f>
        <v>784.94372021379763</v>
      </c>
      <c r="AZ235">
        <f>(H235+M235+R235+W235+AB235)/5</f>
        <v>20.165617197768089</v>
      </c>
      <c r="BB235">
        <f t="shared" si="103"/>
        <v>4.2713362993908746</v>
      </c>
    </row>
    <row r="236" spans="3:54" x14ac:dyDescent="0.3">
      <c r="C236" s="2" t="s">
        <v>531</v>
      </c>
      <c r="D236" s="1">
        <f t="shared" si="78"/>
        <v>847.23635725565543</v>
      </c>
      <c r="E236" s="1">
        <v>120.71</v>
      </c>
      <c r="F236" s="1">
        <f t="shared" si="83"/>
        <v>1.6505263157894579E-2</v>
      </c>
      <c r="G236">
        <v>6.37</v>
      </c>
      <c r="H236">
        <f t="shared" si="84"/>
        <v>18.949764521193092</v>
      </c>
      <c r="I236" s="1">
        <f t="shared" si="79"/>
        <v>728.26969139101436</v>
      </c>
      <c r="J236" s="1">
        <v>36.79</v>
      </c>
      <c r="K236" s="1">
        <f t="shared" si="85"/>
        <v>3.7799717912552877E-2</v>
      </c>
      <c r="L236">
        <v>2.13</v>
      </c>
      <c r="M236">
        <f t="shared" si="86"/>
        <v>17.272300469483568</v>
      </c>
      <c r="N236" s="1">
        <f t="shared" si="80"/>
        <v>490.19856358259403</v>
      </c>
      <c r="O236" s="1">
        <v>116.03</v>
      </c>
      <c r="P236" s="1">
        <f t="shared" si="87"/>
        <v>2.8087896508949051E-2</v>
      </c>
      <c r="Q236">
        <v>7.23</v>
      </c>
      <c r="R236">
        <f t="shared" si="88"/>
        <v>16.048409405255878</v>
      </c>
      <c r="S236" s="1">
        <f t="shared" si="81"/>
        <v>918.95777178796095</v>
      </c>
      <c r="T236" s="1">
        <v>204.56</v>
      </c>
      <c r="U236" s="1">
        <f t="shared" si="89"/>
        <v>-9.2507386060928232E-3</v>
      </c>
      <c r="V236">
        <v>7.99</v>
      </c>
      <c r="W236">
        <f t="shared" si="90"/>
        <v>25.602002503128912</v>
      </c>
      <c r="X236" s="1">
        <f t="shared" si="82"/>
        <v>932.44444444444457</v>
      </c>
      <c r="Y236" s="1">
        <v>125.88</v>
      </c>
      <c r="Z236" s="1">
        <f t="shared" si="91"/>
        <v>2.0759000973078257E-2</v>
      </c>
      <c r="AA236">
        <v>5.42</v>
      </c>
      <c r="AB236">
        <f t="shared" si="92"/>
        <v>23.225092250922508</v>
      </c>
      <c r="AC236" s="1">
        <v>889.09900000000005</v>
      </c>
      <c r="AD236">
        <v>25412.5</v>
      </c>
      <c r="AE236">
        <f t="shared" si="93"/>
        <v>28.582306357334783</v>
      </c>
      <c r="AF236">
        <f t="shared" si="94"/>
        <v>4.2232421166748644</v>
      </c>
      <c r="AG236" s="1">
        <v>999.572</v>
      </c>
      <c r="AH236">
        <v>13135.3</v>
      </c>
      <c r="AI236">
        <f t="shared" si="95"/>
        <v>13.140924315607078</v>
      </c>
      <c r="AJ236">
        <f t="shared" si="96"/>
        <v>2.7996508553287707</v>
      </c>
      <c r="AK236" s="1">
        <v>309.44200000000001</v>
      </c>
      <c r="AL236">
        <v>12336.4</v>
      </c>
      <c r="AM236">
        <f t="shared" si="97"/>
        <v>39.866598587134256</v>
      </c>
      <c r="AN236">
        <f t="shared" si="98"/>
        <v>2.9104564751467206</v>
      </c>
      <c r="AO236" s="1">
        <v>171.00700000000001</v>
      </c>
      <c r="AP236">
        <v>5384.6</v>
      </c>
      <c r="AQ236">
        <f t="shared" si="99"/>
        <v>31.48759992281018</v>
      </c>
      <c r="AR236">
        <f t="shared" si="100"/>
        <v>6.4965256323589493</v>
      </c>
      <c r="AS236" s="1">
        <v>110.36</v>
      </c>
      <c r="AT236">
        <v>2809.9</v>
      </c>
      <c r="AU236">
        <f t="shared" si="101"/>
        <v>25.461217832548027</v>
      </c>
      <c r="AV236">
        <f t="shared" si="102"/>
        <v>4.9439897505249295</v>
      </c>
      <c r="AX236">
        <f>(D236+I236+N236+S236+X236)/5</f>
        <v>783.42136569233389</v>
      </c>
      <c r="AZ236">
        <f>(H236+M236+R236+W236+AB236)/5</f>
        <v>20.219513829996792</v>
      </c>
      <c r="BB236">
        <f t="shared" si="103"/>
        <v>4.2747729660068465</v>
      </c>
    </row>
    <row r="237" spans="3:54" x14ac:dyDescent="0.3">
      <c r="C237" s="2" t="s">
        <v>530</v>
      </c>
      <c r="D237" s="1">
        <f t="shared" si="78"/>
        <v>833.47955781715768</v>
      </c>
      <c r="E237" s="1">
        <v>118.75</v>
      </c>
      <c r="F237" s="1">
        <f t="shared" si="83"/>
        <v>1.9750966079862486E-2</v>
      </c>
      <c r="G237">
        <v>6.35</v>
      </c>
      <c r="H237">
        <f t="shared" si="84"/>
        <v>18.700787401574804</v>
      </c>
      <c r="I237" s="1">
        <f t="shared" si="79"/>
        <v>701.74396737731615</v>
      </c>
      <c r="J237" s="1">
        <v>35.450000000000003</v>
      </c>
      <c r="K237" s="1">
        <f t="shared" si="85"/>
        <v>-5.0519225371877807E-3</v>
      </c>
      <c r="L237">
        <v>2.13</v>
      </c>
      <c r="M237">
        <f t="shared" si="86"/>
        <v>16.643192488262912</v>
      </c>
      <c r="N237" s="1">
        <f t="shared" si="80"/>
        <v>476.8060836501902</v>
      </c>
      <c r="O237" s="1">
        <v>112.86</v>
      </c>
      <c r="P237" s="1">
        <f t="shared" si="87"/>
        <v>2.0065075921908981E-2</v>
      </c>
      <c r="Q237">
        <v>7.21</v>
      </c>
      <c r="R237">
        <f t="shared" si="88"/>
        <v>15.653259361997225</v>
      </c>
      <c r="S237" s="1">
        <f t="shared" si="81"/>
        <v>927.53818508535528</v>
      </c>
      <c r="T237" s="1">
        <v>206.47</v>
      </c>
      <c r="U237" s="1">
        <f t="shared" si="89"/>
        <v>-5.8262711864407457E-3</v>
      </c>
      <c r="V237">
        <v>7.95</v>
      </c>
      <c r="W237">
        <f t="shared" si="90"/>
        <v>25.971069182389936</v>
      </c>
      <c r="X237" s="1">
        <f t="shared" si="82"/>
        <v>913.48148148148152</v>
      </c>
      <c r="Y237" s="1">
        <v>123.32</v>
      </c>
      <c r="Z237" s="1">
        <f t="shared" si="91"/>
        <v>4.3163124032901123E-3</v>
      </c>
      <c r="AA237">
        <v>5.41</v>
      </c>
      <c r="AB237">
        <f t="shared" si="92"/>
        <v>22.794824399260627</v>
      </c>
      <c r="AC237" s="1">
        <v>889.09900000000005</v>
      </c>
      <c r="AD237">
        <v>25371.200000000001</v>
      </c>
      <c r="AE237">
        <f t="shared" si="93"/>
        <v>28.535854837312829</v>
      </c>
      <c r="AF237">
        <f t="shared" si="94"/>
        <v>4.1614313177934035</v>
      </c>
      <c r="AG237" s="1">
        <v>999.572</v>
      </c>
      <c r="AH237">
        <v>13117.5</v>
      </c>
      <c r="AI237">
        <f t="shared" si="95"/>
        <v>13.123116693945008</v>
      </c>
      <c r="AJ237">
        <f t="shared" si="96"/>
        <v>2.7013399961882985</v>
      </c>
      <c r="AK237" s="1">
        <v>309.44200000000001</v>
      </c>
      <c r="AL237">
        <v>12321.9</v>
      </c>
      <c r="AM237">
        <f t="shared" si="97"/>
        <v>39.81974004821582</v>
      </c>
      <c r="AN237">
        <f t="shared" si="98"/>
        <v>2.8342726462639689</v>
      </c>
      <c r="AO237" s="1">
        <v>171.00700000000001</v>
      </c>
      <c r="AP237">
        <v>5371.6</v>
      </c>
      <c r="AQ237">
        <f t="shared" si="99"/>
        <v>31.411579642938595</v>
      </c>
      <c r="AR237">
        <f t="shared" si="100"/>
        <v>6.5730537065306427</v>
      </c>
      <c r="AS237" s="1">
        <v>110.36</v>
      </c>
      <c r="AT237">
        <v>2806.1</v>
      </c>
      <c r="AU237">
        <f t="shared" si="101"/>
        <v>25.426785067053281</v>
      </c>
      <c r="AV237">
        <f t="shared" si="102"/>
        <v>4.8500036349381697</v>
      </c>
      <c r="AX237">
        <f>(D237+I237+N237+S237+X237)/5</f>
        <v>770.60985508230021</v>
      </c>
      <c r="AZ237">
        <f>(H237+M237+R237+W237+AB237)/5</f>
        <v>19.952626566697102</v>
      </c>
      <c r="BB237">
        <f t="shared" si="103"/>
        <v>4.2240202603428969</v>
      </c>
    </row>
    <row r="238" spans="3:54" x14ac:dyDescent="0.3">
      <c r="C238" s="2" t="s">
        <v>529</v>
      </c>
      <c r="D238" s="1">
        <f t="shared" si="78"/>
        <v>817.33637480259392</v>
      </c>
      <c r="E238" s="1">
        <v>116.45</v>
      </c>
      <c r="F238" s="1">
        <f t="shared" si="83"/>
        <v>1.6320474777448135E-2</v>
      </c>
      <c r="G238">
        <v>6.33</v>
      </c>
      <c r="H238">
        <f t="shared" si="84"/>
        <v>18.396524486571881</v>
      </c>
      <c r="I238" s="1">
        <f t="shared" si="79"/>
        <v>705.30712433438009</v>
      </c>
      <c r="J238" s="1">
        <v>35.630000000000003</v>
      </c>
      <c r="K238" s="1">
        <f t="shared" si="85"/>
        <v>9.348441926345652E-3</v>
      </c>
      <c r="L238">
        <v>2.12</v>
      </c>
      <c r="M238">
        <f t="shared" si="86"/>
        <v>16.806603773584907</v>
      </c>
      <c r="N238" s="1">
        <f t="shared" si="80"/>
        <v>467.42712294043099</v>
      </c>
      <c r="O238" s="1">
        <v>110.64</v>
      </c>
      <c r="P238" s="1">
        <f t="shared" si="87"/>
        <v>1.1427004296553633E-2</v>
      </c>
      <c r="Q238">
        <v>7.19</v>
      </c>
      <c r="R238">
        <f t="shared" si="88"/>
        <v>15.388038942976355</v>
      </c>
      <c r="S238" s="1">
        <f t="shared" si="81"/>
        <v>932.97394429469944</v>
      </c>
      <c r="T238" s="1">
        <v>207.68</v>
      </c>
      <c r="U238" s="1">
        <f t="shared" si="89"/>
        <v>1.3913977444710124E-2</v>
      </c>
      <c r="V238">
        <v>7.91</v>
      </c>
      <c r="W238">
        <f t="shared" si="90"/>
        <v>26.255372945638431</v>
      </c>
      <c r="X238" s="1">
        <f t="shared" si="82"/>
        <v>909.55555555555566</v>
      </c>
      <c r="Y238" s="1">
        <v>122.79</v>
      </c>
      <c r="Z238" s="1">
        <f t="shared" si="91"/>
        <v>2.1037751538333538E-2</v>
      </c>
      <c r="AA238">
        <v>5.4</v>
      </c>
      <c r="AB238">
        <f t="shared" si="92"/>
        <v>22.738888888888887</v>
      </c>
      <c r="AC238" s="1">
        <v>889.09900000000005</v>
      </c>
      <c r="AD238">
        <v>25335.4</v>
      </c>
      <c r="AE238">
        <f t="shared" si="93"/>
        <v>28.495589355066198</v>
      </c>
      <c r="AF238">
        <f t="shared" si="94"/>
        <v>4.086597351926553</v>
      </c>
      <c r="AG238" s="1">
        <v>999.572</v>
      </c>
      <c r="AH238">
        <v>13107</v>
      </c>
      <c r="AI238">
        <f t="shared" si="95"/>
        <v>13.112612198020752</v>
      </c>
      <c r="AJ238">
        <f t="shared" si="96"/>
        <v>2.7172312779430841</v>
      </c>
      <c r="AK238" s="1">
        <v>309.44200000000001</v>
      </c>
      <c r="AL238">
        <v>12309.3</v>
      </c>
      <c r="AM238">
        <f t="shared" si="97"/>
        <v>39.779021593707377</v>
      </c>
      <c r="AN238">
        <f t="shared" si="98"/>
        <v>2.7813655431259297</v>
      </c>
      <c r="AO238" s="1">
        <v>171.00700000000001</v>
      </c>
      <c r="AP238">
        <v>5361.7</v>
      </c>
      <c r="AQ238">
        <f t="shared" si="99"/>
        <v>31.353687275959462</v>
      </c>
      <c r="AR238">
        <f t="shared" si="100"/>
        <v>6.623782337691404</v>
      </c>
      <c r="AS238" s="1">
        <v>110.36</v>
      </c>
      <c r="AT238">
        <v>2801.7</v>
      </c>
      <c r="AU238">
        <f t="shared" si="101"/>
        <v>25.386915549111997</v>
      </c>
      <c r="AV238">
        <f t="shared" si="102"/>
        <v>4.8367435485598032</v>
      </c>
      <c r="AX238">
        <f>(D238+I238+N238+S238+X238)/5</f>
        <v>766.520024385532</v>
      </c>
      <c r="AZ238">
        <f>(H238+M238+R238+W238+AB238)/5</f>
        <v>19.917085807532089</v>
      </c>
      <c r="BB238">
        <f t="shared" si="103"/>
        <v>4.2091440118493555</v>
      </c>
    </row>
    <row r="239" spans="3:54" x14ac:dyDescent="0.3">
      <c r="C239" s="2" t="s">
        <v>528</v>
      </c>
      <c r="D239" s="1">
        <f t="shared" si="78"/>
        <v>804.2112651342311</v>
      </c>
      <c r="E239" s="1">
        <v>114.58</v>
      </c>
      <c r="F239" s="1">
        <f t="shared" si="83"/>
        <v>7.6879699248120215E-2</v>
      </c>
      <c r="G239">
        <v>6.28</v>
      </c>
      <c r="H239">
        <f t="shared" si="84"/>
        <v>18.245222929936304</v>
      </c>
      <c r="I239" s="1">
        <f t="shared" si="79"/>
        <v>698.7746699130962</v>
      </c>
      <c r="J239" s="1">
        <v>35.299999999999997</v>
      </c>
      <c r="K239" s="1">
        <f t="shared" si="85"/>
        <v>4.2528056704075556E-2</v>
      </c>
      <c r="L239">
        <v>2.12</v>
      </c>
      <c r="M239">
        <f t="shared" si="86"/>
        <v>16.650943396226413</v>
      </c>
      <c r="N239" s="1">
        <f t="shared" si="80"/>
        <v>462.14617659484583</v>
      </c>
      <c r="O239" s="1">
        <v>109.39</v>
      </c>
      <c r="P239" s="1">
        <f t="shared" si="87"/>
        <v>2.6750516238032596E-2</v>
      </c>
      <c r="Q239">
        <v>7.19</v>
      </c>
      <c r="R239">
        <f t="shared" si="88"/>
        <v>15.214186369958275</v>
      </c>
      <c r="S239" s="1">
        <f t="shared" si="81"/>
        <v>920.17070979335188</v>
      </c>
      <c r="T239" s="1">
        <v>204.83</v>
      </c>
      <c r="U239" s="1">
        <f t="shared" si="89"/>
        <v>2.6716791979950028E-2</v>
      </c>
      <c r="V239">
        <v>7.82</v>
      </c>
      <c r="W239">
        <f t="shared" si="90"/>
        <v>26.193094629156011</v>
      </c>
      <c r="X239" s="1">
        <f t="shared" si="82"/>
        <v>890.81481481481501</v>
      </c>
      <c r="Y239" s="1">
        <v>120.26</v>
      </c>
      <c r="Z239" s="1">
        <f t="shared" si="91"/>
        <v>3.8604369980136388E-2</v>
      </c>
      <c r="AA239">
        <v>5.38</v>
      </c>
      <c r="AB239">
        <f t="shared" si="92"/>
        <v>22.353159851301118</v>
      </c>
      <c r="AC239" s="1">
        <v>889.09900000000005</v>
      </c>
      <c r="AD239">
        <v>25197.8</v>
      </c>
      <c r="AE239">
        <f t="shared" si="93"/>
        <v>28.340825937269077</v>
      </c>
      <c r="AF239">
        <f t="shared" si="94"/>
        <v>4.0429308677741709</v>
      </c>
      <c r="AG239" s="1">
        <v>999.572</v>
      </c>
      <c r="AH239">
        <v>13097.6</v>
      </c>
      <c r="AI239">
        <f t="shared" si="95"/>
        <v>13.103208173098086</v>
      </c>
      <c r="AJ239">
        <f t="shared" si="96"/>
        <v>2.693996732225751</v>
      </c>
      <c r="AK239" s="1">
        <v>309.44200000000001</v>
      </c>
      <c r="AL239">
        <v>12305.3</v>
      </c>
      <c r="AM239">
        <f t="shared" si="97"/>
        <v>39.766095100212638</v>
      </c>
      <c r="AN239">
        <f t="shared" si="98"/>
        <v>2.750835849593265</v>
      </c>
      <c r="AO239" s="1">
        <v>171.459</v>
      </c>
      <c r="AP239">
        <v>5365.8</v>
      </c>
      <c r="AQ239">
        <f t="shared" si="99"/>
        <v>31.294945147236366</v>
      </c>
      <c r="AR239">
        <f t="shared" si="100"/>
        <v>6.5451464776920503</v>
      </c>
      <c r="AS239" s="1">
        <v>110.36</v>
      </c>
      <c r="AT239">
        <v>2797</v>
      </c>
      <c r="AU239">
        <f t="shared" si="101"/>
        <v>25.344327654947445</v>
      </c>
      <c r="AV239">
        <f t="shared" si="102"/>
        <v>4.7450459778333931</v>
      </c>
      <c r="AX239">
        <f>(D239+I239+N239+S239+X239)/5</f>
        <v>755.22352725006806</v>
      </c>
      <c r="AZ239">
        <f>(H239+M239+R239+W239+AB239)/5</f>
        <v>19.731321435315625</v>
      </c>
      <c r="BB239">
        <f t="shared" si="103"/>
        <v>4.155591181023726</v>
      </c>
    </row>
    <row r="240" spans="3:54" x14ac:dyDescent="0.3">
      <c r="C240" s="2" t="s">
        <v>527</v>
      </c>
      <c r="D240" s="1">
        <f t="shared" si="78"/>
        <v>746.79768380417352</v>
      </c>
      <c r="E240" s="1">
        <v>106.4</v>
      </c>
      <c r="F240" s="1">
        <f t="shared" si="83"/>
        <v>4.9930925597000186E-2</v>
      </c>
      <c r="G240">
        <v>6.22</v>
      </c>
      <c r="H240">
        <f t="shared" si="84"/>
        <v>17.106109324758844</v>
      </c>
      <c r="I240" s="1">
        <f t="shared" si="79"/>
        <v>670.2694142565847</v>
      </c>
      <c r="J240" s="1">
        <v>33.86</v>
      </c>
      <c r="K240" s="1">
        <f t="shared" si="85"/>
        <v>0.13092852371409469</v>
      </c>
      <c r="L240">
        <v>2.11</v>
      </c>
      <c r="M240">
        <f t="shared" si="86"/>
        <v>16.047393364928912</v>
      </c>
      <c r="N240" s="1">
        <f t="shared" si="80"/>
        <v>450.10561892691175</v>
      </c>
      <c r="O240" s="1">
        <v>106.54</v>
      </c>
      <c r="P240" s="1">
        <f t="shared" si="87"/>
        <v>4.0836264165689862E-2</v>
      </c>
      <c r="Q240">
        <v>7.22</v>
      </c>
      <c r="R240">
        <f t="shared" si="88"/>
        <v>14.75623268698061</v>
      </c>
      <c r="S240" s="1">
        <f t="shared" si="81"/>
        <v>896.22641509434004</v>
      </c>
      <c r="T240" s="1">
        <v>199.5</v>
      </c>
      <c r="U240" s="1">
        <f t="shared" si="89"/>
        <v>5.3493161535618006E-2</v>
      </c>
      <c r="V240">
        <v>7.77</v>
      </c>
      <c r="W240">
        <f t="shared" si="90"/>
        <v>25.675675675675677</v>
      </c>
      <c r="X240" s="1">
        <f t="shared" si="82"/>
        <v>857.70370370370392</v>
      </c>
      <c r="Y240" s="1">
        <v>115.79</v>
      </c>
      <c r="Z240" s="1">
        <f t="shared" si="91"/>
        <v>2.8604423914009081E-2</v>
      </c>
      <c r="AA240">
        <v>5.35</v>
      </c>
      <c r="AB240">
        <f t="shared" si="92"/>
        <v>21.642990654205612</v>
      </c>
      <c r="AC240" s="1">
        <v>897.428</v>
      </c>
      <c r="AD240">
        <v>25037.9</v>
      </c>
      <c r="AE240">
        <f t="shared" si="93"/>
        <v>27.899619802368548</v>
      </c>
      <c r="AF240">
        <f t="shared" si="94"/>
        <v>3.8136720411855629</v>
      </c>
      <c r="AG240" s="1">
        <v>999.572</v>
      </c>
      <c r="AH240">
        <v>13077.7</v>
      </c>
      <c r="AI240">
        <f t="shared" si="95"/>
        <v>13.083299652251164</v>
      </c>
      <c r="AJ240">
        <f t="shared" si="96"/>
        <v>2.5880321402081403</v>
      </c>
      <c r="AK240" s="1">
        <v>309.51499999999999</v>
      </c>
      <c r="AL240">
        <v>12398.5</v>
      </c>
      <c r="AM240">
        <f t="shared" si="97"/>
        <v>40.05783241523028</v>
      </c>
      <c r="AN240">
        <f t="shared" si="98"/>
        <v>2.6596546437069</v>
      </c>
      <c r="AO240" s="1">
        <v>171.459</v>
      </c>
      <c r="AP240">
        <v>5375.2</v>
      </c>
      <c r="AQ240">
        <f t="shared" si="99"/>
        <v>31.349768749380317</v>
      </c>
      <c r="AR240">
        <f t="shared" si="100"/>
        <v>6.363683304807263</v>
      </c>
      <c r="AS240" s="1">
        <v>110.36</v>
      </c>
      <c r="AT240">
        <v>2835.8</v>
      </c>
      <c r="AU240">
        <f t="shared" si="101"/>
        <v>25.695904313156944</v>
      </c>
      <c r="AV240">
        <f t="shared" si="102"/>
        <v>4.5061655970096615</v>
      </c>
      <c r="AX240">
        <f>(D240+I240+N240+S240+X240)/5</f>
        <v>724.2205671571428</v>
      </c>
      <c r="AZ240">
        <f>(H240+M240+R240+W240+AB240)/5</f>
        <v>19.045680341309929</v>
      </c>
      <c r="BB240">
        <f t="shared" si="103"/>
        <v>3.9862415453835056</v>
      </c>
    </row>
    <row r="241" spans="3:54" x14ac:dyDescent="0.3">
      <c r="C241" s="2" t="s">
        <v>526</v>
      </c>
      <c r="D241" s="1">
        <f t="shared" si="78"/>
        <v>711.28268117213292</v>
      </c>
      <c r="E241" s="1">
        <v>101.34</v>
      </c>
      <c r="F241" s="1">
        <f t="shared" si="83"/>
        <v>-7.4605058898730703E-2</v>
      </c>
      <c r="G241">
        <v>6.19</v>
      </c>
      <c r="H241">
        <f t="shared" si="84"/>
        <v>16.371567043618739</v>
      </c>
      <c r="I241" s="1">
        <f t="shared" si="79"/>
        <v>592.67177385830325</v>
      </c>
      <c r="J241" s="1">
        <v>29.94</v>
      </c>
      <c r="K241" s="1">
        <f t="shared" si="85"/>
        <v>-6.2323833385530825E-2</v>
      </c>
      <c r="L241">
        <v>2.0699999999999998</v>
      </c>
      <c r="M241">
        <f t="shared" si="86"/>
        <v>14.463768115942031</v>
      </c>
      <c r="N241" s="1">
        <f t="shared" si="80"/>
        <v>432.44613434727501</v>
      </c>
      <c r="O241" s="1">
        <v>102.36</v>
      </c>
      <c r="P241" s="1">
        <f t="shared" si="87"/>
        <v>-8.9890637503334259E-2</v>
      </c>
      <c r="Q241">
        <v>7.19</v>
      </c>
      <c r="R241">
        <f t="shared" si="88"/>
        <v>14.23643949930459</v>
      </c>
      <c r="S241" s="1">
        <f t="shared" si="81"/>
        <v>850.71877807726912</v>
      </c>
      <c r="T241" s="1">
        <v>189.37</v>
      </c>
      <c r="U241" s="1">
        <f t="shared" si="89"/>
        <v>-0.11785531280570172</v>
      </c>
      <c r="V241">
        <v>7.73</v>
      </c>
      <c r="W241">
        <f t="shared" si="90"/>
        <v>24.498059508408797</v>
      </c>
      <c r="X241" s="1">
        <f t="shared" si="82"/>
        <v>833.85185185185208</v>
      </c>
      <c r="Y241" s="1">
        <v>112.57</v>
      </c>
      <c r="Z241" s="1">
        <f t="shared" si="91"/>
        <v>-7.7521920839138003E-2</v>
      </c>
      <c r="AA241">
        <v>5.33</v>
      </c>
      <c r="AB241">
        <f t="shared" si="92"/>
        <v>21.120075046904315</v>
      </c>
      <c r="AC241" s="1">
        <v>897.428</v>
      </c>
      <c r="AD241">
        <v>24992.3</v>
      </c>
      <c r="AE241">
        <f t="shared" si="93"/>
        <v>27.848807926652611</v>
      </c>
      <c r="AF241">
        <f t="shared" si="94"/>
        <v>3.6389349327592901</v>
      </c>
      <c r="AG241" s="1">
        <v>999.572</v>
      </c>
      <c r="AH241">
        <v>13001.6</v>
      </c>
      <c r="AI241">
        <f t="shared" si="95"/>
        <v>13.007167067504893</v>
      </c>
      <c r="AJ241">
        <f t="shared" si="96"/>
        <v>2.3018079067191728</v>
      </c>
      <c r="AK241" s="1">
        <v>309.51499999999999</v>
      </c>
      <c r="AL241">
        <v>12382.8</v>
      </c>
      <c r="AM241">
        <f t="shared" si="97"/>
        <v>40.007107894609305</v>
      </c>
      <c r="AN241">
        <f t="shared" si="98"/>
        <v>2.5585453532319025</v>
      </c>
      <c r="AO241" s="1">
        <v>171.459</v>
      </c>
      <c r="AP241">
        <v>5355</v>
      </c>
      <c r="AQ241">
        <f t="shared" si="99"/>
        <v>31.231956327751824</v>
      </c>
      <c r="AR241">
        <f t="shared" si="100"/>
        <v>6.0633409579831934</v>
      </c>
      <c r="AS241" s="1">
        <v>110.337</v>
      </c>
      <c r="AT241">
        <v>2790.2</v>
      </c>
      <c r="AU241">
        <f t="shared" si="101"/>
        <v>25.287981366178162</v>
      </c>
      <c r="AV241">
        <f t="shared" si="102"/>
        <v>4.4515217869686756</v>
      </c>
      <c r="AX241">
        <f>(D241+I241+N241+S241+X241)/5</f>
        <v>684.19424386136654</v>
      </c>
      <c r="AZ241">
        <f>(H241+M241+R241+W241+AB241)/5</f>
        <v>18.137981842835693</v>
      </c>
      <c r="BB241">
        <f t="shared" si="103"/>
        <v>3.8028301875324475</v>
      </c>
    </row>
    <row r="242" spans="3:54" x14ac:dyDescent="0.3">
      <c r="C242" s="2" t="s">
        <v>525</v>
      </c>
      <c r="D242" s="1">
        <f t="shared" si="78"/>
        <v>768.62607474995343</v>
      </c>
      <c r="E242" s="1">
        <v>109.51</v>
      </c>
      <c r="F242" s="1">
        <f t="shared" si="83"/>
        <v>8.5651132805304453E-3</v>
      </c>
      <c r="G242">
        <v>6.16</v>
      </c>
      <c r="H242">
        <f t="shared" si="84"/>
        <v>17.777597402597404</v>
      </c>
      <c r="I242" s="1">
        <f t="shared" si="79"/>
        <v>632.06445355028802</v>
      </c>
      <c r="J242" s="1">
        <v>31.93</v>
      </c>
      <c r="K242" s="1">
        <f t="shared" si="85"/>
        <v>-1.2066831683168355E-2</v>
      </c>
      <c r="L242">
        <v>2.06</v>
      </c>
      <c r="M242">
        <f t="shared" si="86"/>
        <v>15.5</v>
      </c>
      <c r="N242" s="1">
        <f t="shared" si="80"/>
        <v>475.15842839036753</v>
      </c>
      <c r="O242" s="1">
        <v>112.47</v>
      </c>
      <c r="P242" s="1">
        <f t="shared" si="87"/>
        <v>1.0421345791034042E-2</v>
      </c>
      <c r="Q242">
        <v>7.15</v>
      </c>
      <c r="R242">
        <f t="shared" si="88"/>
        <v>15.730069930069929</v>
      </c>
      <c r="S242" s="1">
        <f t="shared" si="81"/>
        <v>964.37556154537333</v>
      </c>
      <c r="T242" s="1">
        <v>214.67</v>
      </c>
      <c r="U242" s="1">
        <f t="shared" si="89"/>
        <v>6.1251730274866523E-2</v>
      </c>
      <c r="V242">
        <v>7.66</v>
      </c>
      <c r="W242">
        <f t="shared" si="90"/>
        <v>28.02480417754569</v>
      </c>
      <c r="X242" s="1">
        <f t="shared" si="82"/>
        <v>903.92592592592621</v>
      </c>
      <c r="Y242" s="1">
        <v>122.03</v>
      </c>
      <c r="Z242" s="1">
        <f t="shared" si="91"/>
        <v>1.6323811110185771E-2</v>
      </c>
      <c r="AA242">
        <v>5.3</v>
      </c>
      <c r="AB242">
        <f t="shared" si="92"/>
        <v>23.024528301886793</v>
      </c>
      <c r="AC242" s="1">
        <v>897.428</v>
      </c>
      <c r="AD242">
        <v>24948.9</v>
      </c>
      <c r="AE242">
        <f t="shared" si="93"/>
        <v>27.800447501080868</v>
      </c>
      <c r="AF242">
        <f t="shared" si="94"/>
        <v>3.9391452240379334</v>
      </c>
      <c r="AG242" s="1">
        <v>999.572</v>
      </c>
      <c r="AH242">
        <v>12987.6</v>
      </c>
      <c r="AI242">
        <f t="shared" si="95"/>
        <v>12.993161072939218</v>
      </c>
      <c r="AJ242">
        <f t="shared" si="96"/>
        <v>2.4574466383319473</v>
      </c>
      <c r="AK242" s="1">
        <v>309.51499999999999</v>
      </c>
      <c r="AL242">
        <v>12359</v>
      </c>
      <c r="AM242">
        <f t="shared" si="97"/>
        <v>39.930213398381341</v>
      </c>
      <c r="AN242">
        <f t="shared" si="98"/>
        <v>2.8166641354478514</v>
      </c>
      <c r="AO242" s="1">
        <v>171.459</v>
      </c>
      <c r="AP242">
        <v>5328</v>
      </c>
      <c r="AQ242">
        <f t="shared" si="99"/>
        <v>31.074484279040469</v>
      </c>
      <c r="AR242">
        <f t="shared" si="100"/>
        <v>6.9082401520270267</v>
      </c>
      <c r="AS242" s="1">
        <v>110.337</v>
      </c>
      <c r="AT242">
        <v>2784.8</v>
      </c>
      <c r="AU242">
        <f t="shared" si="101"/>
        <v>25.239040394427981</v>
      </c>
      <c r="AV242">
        <f t="shared" si="102"/>
        <v>4.8349698757540933</v>
      </c>
      <c r="AX242">
        <f>(D242+I242+N242+S242+X242)/5</f>
        <v>748.83008883238176</v>
      </c>
      <c r="AZ242">
        <f>(H242+M242+R242+W242+AB242)/5</f>
        <v>20.011399962419965</v>
      </c>
      <c r="BB242">
        <f t="shared" si="103"/>
        <v>4.1912932051197709</v>
      </c>
    </row>
    <row r="243" spans="3:54" x14ac:dyDescent="0.3">
      <c r="C243" s="2" t="s">
        <v>524</v>
      </c>
      <c r="D243" s="1">
        <f t="shared" si="78"/>
        <v>762.09861379189067</v>
      </c>
      <c r="E243" s="1">
        <v>108.58</v>
      </c>
      <c r="F243" s="1">
        <f t="shared" si="83"/>
        <v>-7.1324067300658767E-3</v>
      </c>
      <c r="G243">
        <v>6.14</v>
      </c>
      <c r="H243">
        <f t="shared" si="84"/>
        <v>17.684039087947884</v>
      </c>
      <c r="I243" s="1">
        <f t="shared" si="79"/>
        <v>639.78462695725989</v>
      </c>
      <c r="J243" s="1">
        <v>32.32</v>
      </c>
      <c r="K243" s="1">
        <f t="shared" si="85"/>
        <v>-4.3130006161429257E-3</v>
      </c>
      <c r="L243">
        <v>2.06</v>
      </c>
      <c r="M243">
        <f t="shared" si="86"/>
        <v>15.689320388349515</v>
      </c>
      <c r="N243" s="1">
        <f t="shared" si="80"/>
        <v>470.25771018166455</v>
      </c>
      <c r="O243" s="1">
        <v>111.31</v>
      </c>
      <c r="P243" s="1">
        <f t="shared" si="87"/>
        <v>-6.1607142857142971E-3</v>
      </c>
      <c r="Q243">
        <v>7.14</v>
      </c>
      <c r="R243">
        <f t="shared" si="88"/>
        <v>15.589635854341738</v>
      </c>
      <c r="S243" s="1">
        <f t="shared" si="81"/>
        <v>908.71518418688277</v>
      </c>
      <c r="T243" s="1">
        <v>202.28</v>
      </c>
      <c r="U243" s="1">
        <f t="shared" si="89"/>
        <v>-1.657834605474251E-2</v>
      </c>
      <c r="V243">
        <v>7.57</v>
      </c>
      <c r="W243">
        <f t="shared" si="90"/>
        <v>26.721268163804492</v>
      </c>
      <c r="X243" s="1">
        <f t="shared" si="82"/>
        <v>889.40740740740762</v>
      </c>
      <c r="Y243" s="1">
        <v>120.07</v>
      </c>
      <c r="Z243" s="1">
        <f t="shared" si="91"/>
        <v>-1.1199868236844379E-2</v>
      </c>
      <c r="AA243">
        <v>5.29</v>
      </c>
      <c r="AB243">
        <f t="shared" si="92"/>
        <v>22.697542533081283</v>
      </c>
      <c r="AC243" s="1">
        <v>897.428</v>
      </c>
      <c r="AD243">
        <v>24919.1</v>
      </c>
      <c r="AE243">
        <f t="shared" si="93"/>
        <v>27.767241494582294</v>
      </c>
      <c r="AF243">
        <f t="shared" si="94"/>
        <v>3.9103632249960874</v>
      </c>
      <c r="AG243" s="1">
        <v>999.572</v>
      </c>
      <c r="AH243">
        <v>12967.8</v>
      </c>
      <c r="AI243">
        <f t="shared" si="95"/>
        <v>12.973352594910621</v>
      </c>
      <c r="AJ243">
        <f t="shared" si="96"/>
        <v>2.4912604327642316</v>
      </c>
      <c r="AK243" s="1">
        <v>309.51499999999999</v>
      </c>
      <c r="AL243">
        <v>12341.3</v>
      </c>
      <c r="AM243">
        <f t="shared" si="97"/>
        <v>39.873027155388272</v>
      </c>
      <c r="AN243">
        <f t="shared" si="98"/>
        <v>2.7916114712388485</v>
      </c>
      <c r="AO243" s="1">
        <v>172.249</v>
      </c>
      <c r="AP243">
        <v>5297.7</v>
      </c>
      <c r="AQ243">
        <f t="shared" si="99"/>
        <v>30.756056638935494</v>
      </c>
      <c r="AR243">
        <f t="shared" si="100"/>
        <v>6.5769159673065669</v>
      </c>
      <c r="AS243" s="1">
        <v>110.337</v>
      </c>
      <c r="AT243">
        <v>2779.9</v>
      </c>
      <c r="AU243">
        <f t="shared" si="101"/>
        <v>25.194630994136148</v>
      </c>
      <c r="AV243">
        <f t="shared" si="102"/>
        <v>4.7656978992050067</v>
      </c>
      <c r="AX243">
        <f>(D243+I243+N243+S243+X243)/5</f>
        <v>734.05270850502109</v>
      </c>
      <c r="AZ243">
        <f>(H243+M243+R243+W243+AB243)/5</f>
        <v>19.676361205504982</v>
      </c>
      <c r="BB243">
        <f t="shared" si="103"/>
        <v>4.1071697991021479</v>
      </c>
    </row>
    <row r="244" spans="3:54" x14ac:dyDescent="0.3">
      <c r="C244" s="2" t="s">
        <v>523</v>
      </c>
      <c r="D244" s="1">
        <f t="shared" si="78"/>
        <v>767.57325846639503</v>
      </c>
      <c r="E244" s="1">
        <v>109.36</v>
      </c>
      <c r="F244" s="1">
        <f t="shared" si="83"/>
        <v>2.1960564433230578E-2</v>
      </c>
      <c r="G244">
        <v>6.13</v>
      </c>
      <c r="H244">
        <f t="shared" si="84"/>
        <v>17.840130505709624</v>
      </c>
      <c r="I244" s="1">
        <f t="shared" si="79"/>
        <v>642.55597125719851</v>
      </c>
      <c r="J244" s="1">
        <v>32.46</v>
      </c>
      <c r="K244" s="1">
        <f t="shared" si="85"/>
        <v>3.7392138063279123E-2</v>
      </c>
      <c r="L244">
        <v>2.0499999999999998</v>
      </c>
      <c r="M244">
        <f t="shared" si="86"/>
        <v>15.834146341463416</v>
      </c>
      <c r="N244" s="1">
        <f t="shared" si="80"/>
        <v>473.17279256442754</v>
      </c>
      <c r="O244" s="1">
        <v>112</v>
      </c>
      <c r="P244" s="1">
        <f t="shared" si="87"/>
        <v>3.8094355361942611E-2</v>
      </c>
      <c r="Q244">
        <v>7.11</v>
      </c>
      <c r="R244">
        <f t="shared" si="88"/>
        <v>15.752461322081574</v>
      </c>
      <c r="S244" s="1">
        <f t="shared" si="81"/>
        <v>924.03414195867072</v>
      </c>
      <c r="T244" s="1">
        <v>205.69</v>
      </c>
      <c r="U244" s="1">
        <f t="shared" si="89"/>
        <v>2.1503774334525216E-2</v>
      </c>
      <c r="V244">
        <v>7.52</v>
      </c>
      <c r="W244">
        <f t="shared" si="90"/>
        <v>27.352393617021278</v>
      </c>
      <c r="X244" s="1">
        <f t="shared" si="82"/>
        <v>899.48148148148175</v>
      </c>
      <c r="Y244" s="1">
        <v>121.43</v>
      </c>
      <c r="Z244" s="1">
        <f t="shared" si="91"/>
        <v>5.6280445372303589E-2</v>
      </c>
      <c r="AA244">
        <v>5.27</v>
      </c>
      <c r="AB244">
        <f t="shared" si="92"/>
        <v>23.041745730550289</v>
      </c>
      <c r="AC244" s="1">
        <v>897.428</v>
      </c>
      <c r="AD244">
        <v>24889.3</v>
      </c>
      <c r="AE244">
        <f t="shared" si="93"/>
        <v>27.734035488083723</v>
      </c>
      <c r="AF244">
        <f t="shared" si="94"/>
        <v>3.9431693972912054</v>
      </c>
      <c r="AG244" s="1">
        <v>999.572</v>
      </c>
      <c r="AH244">
        <v>12956.3</v>
      </c>
      <c r="AI244">
        <f t="shared" si="95"/>
        <v>12.961847670803103</v>
      </c>
      <c r="AJ244">
        <f t="shared" si="96"/>
        <v>2.5042726025176942</v>
      </c>
      <c r="AK244" s="1">
        <v>309.51499999999999</v>
      </c>
      <c r="AL244">
        <v>12307.8</v>
      </c>
      <c r="AM244">
        <f t="shared" si="97"/>
        <v>39.764793305655623</v>
      </c>
      <c r="AN244">
        <f t="shared" si="98"/>
        <v>2.8165618550837679</v>
      </c>
      <c r="AO244" s="1">
        <v>172.249</v>
      </c>
      <c r="AP244">
        <v>5280.8</v>
      </c>
      <c r="AQ244">
        <f t="shared" si="99"/>
        <v>30.657942861787298</v>
      </c>
      <c r="AR244">
        <f t="shared" si="100"/>
        <v>6.7091911850477199</v>
      </c>
      <c r="AS244" s="1">
        <v>110.337</v>
      </c>
      <c r="AT244">
        <v>2775</v>
      </c>
      <c r="AU244">
        <f t="shared" si="101"/>
        <v>25.150221593844314</v>
      </c>
      <c r="AV244">
        <f t="shared" si="102"/>
        <v>4.8281880756756754</v>
      </c>
      <c r="AX244">
        <f>(D244+I244+N244+S244+X244)/5</f>
        <v>741.36352914563463</v>
      </c>
      <c r="AZ244">
        <f>(H244+M244+R244+W244+AB244)/5</f>
        <v>19.964175503365233</v>
      </c>
      <c r="BB244">
        <f t="shared" si="103"/>
        <v>4.1602766231232122</v>
      </c>
    </row>
    <row r="245" spans="3:54" x14ac:dyDescent="0.3">
      <c r="C245" s="2" t="s">
        <v>522</v>
      </c>
      <c r="D245" s="1">
        <f t="shared" si="78"/>
        <v>751.07913669064487</v>
      </c>
      <c r="E245" s="1">
        <v>107.01</v>
      </c>
      <c r="F245" s="1">
        <f t="shared" si="83"/>
        <v>-6.3144210233075926E-3</v>
      </c>
      <c r="G245">
        <v>6.11</v>
      </c>
      <c r="H245">
        <f t="shared" si="84"/>
        <v>17.5139116202946</v>
      </c>
      <c r="I245" s="1">
        <f t="shared" si="79"/>
        <v>619.39545103628279</v>
      </c>
      <c r="J245" s="1">
        <v>31.29</v>
      </c>
      <c r="K245" s="1">
        <f t="shared" si="85"/>
        <v>-6.3512226103524805E-3</v>
      </c>
      <c r="L245">
        <v>2.0499999999999998</v>
      </c>
      <c r="M245">
        <f t="shared" si="86"/>
        <v>15.263414634146342</v>
      </c>
      <c r="N245" s="1">
        <f t="shared" si="80"/>
        <v>455.80904098014366</v>
      </c>
      <c r="O245" s="1">
        <v>107.89</v>
      </c>
      <c r="P245" s="1">
        <f t="shared" si="87"/>
        <v>-1.5152898219990885E-2</v>
      </c>
      <c r="Q245">
        <v>7.09</v>
      </c>
      <c r="R245">
        <f t="shared" si="88"/>
        <v>15.217207334273626</v>
      </c>
      <c r="S245" s="1">
        <f t="shared" si="81"/>
        <v>904.58221024258808</v>
      </c>
      <c r="T245" s="1">
        <v>201.36</v>
      </c>
      <c r="U245" s="1">
        <f t="shared" si="89"/>
        <v>-2.9169278241164776E-2</v>
      </c>
      <c r="V245">
        <v>7.49</v>
      </c>
      <c r="W245">
        <f t="shared" si="90"/>
        <v>26.883845126835784</v>
      </c>
      <c r="X245" s="1">
        <f t="shared" si="82"/>
        <v>851.55555555555566</v>
      </c>
      <c r="Y245" s="1">
        <v>114.96</v>
      </c>
      <c r="Z245" s="1">
        <f t="shared" si="91"/>
        <v>-1.9196314307652895E-2</v>
      </c>
      <c r="AA245">
        <v>5.25</v>
      </c>
      <c r="AB245">
        <f t="shared" si="92"/>
        <v>21.897142857142857</v>
      </c>
      <c r="AC245" s="1">
        <v>897.428</v>
      </c>
      <c r="AD245">
        <v>24855.599999999999</v>
      </c>
      <c r="AE245">
        <f t="shared" si="93"/>
        <v>27.696483729056816</v>
      </c>
      <c r="AF245">
        <f t="shared" si="94"/>
        <v>3.8636673538357553</v>
      </c>
      <c r="AG245" s="1">
        <v>999.572</v>
      </c>
      <c r="AH245">
        <v>12942.7</v>
      </c>
      <c r="AI245">
        <f t="shared" si="95"/>
        <v>12.948241847510735</v>
      </c>
      <c r="AJ245">
        <f t="shared" si="96"/>
        <v>2.4165442975576967</v>
      </c>
      <c r="AK245" s="1">
        <v>309.51499999999999</v>
      </c>
      <c r="AL245">
        <v>12286.2</v>
      </c>
      <c r="AM245">
        <f t="shared" si="97"/>
        <v>39.695006704036963</v>
      </c>
      <c r="AN245">
        <f t="shared" si="98"/>
        <v>2.7179740969543063</v>
      </c>
      <c r="AO245" s="1">
        <v>172.249</v>
      </c>
      <c r="AP245">
        <v>5274.2</v>
      </c>
      <c r="AQ245">
        <f t="shared" si="99"/>
        <v>30.619626238759004</v>
      </c>
      <c r="AR245">
        <f t="shared" si="100"/>
        <v>6.5761743278601505</v>
      </c>
      <c r="AS245" s="1">
        <v>110.337</v>
      </c>
      <c r="AT245">
        <v>2770.8</v>
      </c>
      <c r="AU245">
        <f t="shared" si="101"/>
        <v>25.112156393594173</v>
      </c>
      <c r="AV245">
        <f t="shared" si="102"/>
        <v>4.577862537895192</v>
      </c>
      <c r="AX245">
        <f>(D245+I245+N245+S245+X245)/5</f>
        <v>716.48427890104301</v>
      </c>
      <c r="AZ245">
        <f>(H245+M245+R245+W245+AB245)/5</f>
        <v>19.355104314538643</v>
      </c>
      <c r="BB245">
        <f t="shared" si="103"/>
        <v>4.0304445228206198</v>
      </c>
    </row>
    <row r="246" spans="3:54" x14ac:dyDescent="0.3">
      <c r="C246" s="2" t="s">
        <v>521</v>
      </c>
      <c r="D246" s="1">
        <f t="shared" si="78"/>
        <v>755.85190384277678</v>
      </c>
      <c r="E246" s="1">
        <v>107.69</v>
      </c>
      <c r="F246" s="1">
        <f t="shared" si="83"/>
        <v>2.2988505747126409E-2</v>
      </c>
      <c r="G246">
        <v>6.09</v>
      </c>
      <c r="H246">
        <f t="shared" si="84"/>
        <v>17.683087027914613</v>
      </c>
      <c r="I246" s="1">
        <f t="shared" si="79"/>
        <v>623.35451432190939</v>
      </c>
      <c r="J246" s="1">
        <v>31.49</v>
      </c>
      <c r="K246" s="1">
        <f t="shared" si="85"/>
        <v>1.87641539954706E-2</v>
      </c>
      <c r="L246">
        <v>2.04</v>
      </c>
      <c r="M246">
        <f t="shared" si="86"/>
        <v>15.436274509803921</v>
      </c>
      <c r="N246" s="1">
        <f t="shared" si="80"/>
        <v>462.8221377270807</v>
      </c>
      <c r="O246" s="1">
        <v>109.55</v>
      </c>
      <c r="P246" s="1">
        <f t="shared" si="87"/>
        <v>2.3831775700934532E-2</v>
      </c>
      <c r="Q246">
        <v>7.07</v>
      </c>
      <c r="R246">
        <f t="shared" si="88"/>
        <v>15.495049504950494</v>
      </c>
      <c r="S246" s="1">
        <f t="shared" si="81"/>
        <v>931.76100628930863</v>
      </c>
      <c r="T246" s="1">
        <v>207.41</v>
      </c>
      <c r="U246" s="1">
        <f t="shared" si="89"/>
        <v>3.3948155533399804E-2</v>
      </c>
      <c r="V246">
        <v>7.45</v>
      </c>
      <c r="W246">
        <f t="shared" si="90"/>
        <v>27.840268456375838</v>
      </c>
      <c r="X246" s="1">
        <f t="shared" si="82"/>
        <v>868.22222222222229</v>
      </c>
      <c r="Y246" s="1">
        <v>117.21</v>
      </c>
      <c r="Z246" s="1">
        <f t="shared" si="91"/>
        <v>1.6036754507628315E-2</v>
      </c>
      <c r="AA246">
        <v>5.23</v>
      </c>
      <c r="AB246">
        <f t="shared" si="92"/>
        <v>22.411089866156786</v>
      </c>
      <c r="AC246" s="1">
        <v>897.428</v>
      </c>
      <c r="AD246">
        <v>24823</v>
      </c>
      <c r="AE246">
        <f t="shared" si="93"/>
        <v>27.660157695102004</v>
      </c>
      <c r="AF246">
        <f t="shared" si="94"/>
        <v>3.8933255980340808</v>
      </c>
      <c r="AG246" s="1">
        <v>999.572</v>
      </c>
      <c r="AH246">
        <v>12926.5</v>
      </c>
      <c r="AI246">
        <f t="shared" si="95"/>
        <v>12.932034910941884</v>
      </c>
      <c r="AJ246">
        <f t="shared" si="96"/>
        <v>2.4350382764089273</v>
      </c>
      <c r="AK246" s="1">
        <v>309.51499999999999</v>
      </c>
      <c r="AL246">
        <v>12268.3</v>
      </c>
      <c r="AM246">
        <f t="shared" si="97"/>
        <v>39.637174288806683</v>
      </c>
      <c r="AN246">
        <f t="shared" si="98"/>
        <v>2.7638196204853158</v>
      </c>
      <c r="AO246" s="1">
        <v>172.249</v>
      </c>
      <c r="AP246">
        <v>5265</v>
      </c>
      <c r="AQ246">
        <f t="shared" si="99"/>
        <v>30.566215188477148</v>
      </c>
      <c r="AR246">
        <f t="shared" si="100"/>
        <v>6.7855964083570743</v>
      </c>
      <c r="AS246" s="1">
        <v>110.337</v>
      </c>
      <c r="AT246">
        <v>2766.3</v>
      </c>
      <c r="AU246">
        <f t="shared" si="101"/>
        <v>25.071372250469018</v>
      </c>
      <c r="AV246">
        <f t="shared" si="102"/>
        <v>4.6750532371760105</v>
      </c>
      <c r="AX246">
        <f>(D246+I246+N246+S246+X246)/5</f>
        <v>728.40235688065945</v>
      </c>
      <c r="AZ246">
        <f>(H246+M246+R246+W246+AB246)/5</f>
        <v>19.773153873040329</v>
      </c>
      <c r="BB246">
        <f t="shared" si="103"/>
        <v>4.1105666280922817</v>
      </c>
    </row>
    <row r="247" spans="3:54" x14ac:dyDescent="0.3">
      <c r="C247" s="2" t="s">
        <v>520</v>
      </c>
      <c r="D247" s="1">
        <f t="shared" si="78"/>
        <v>738.86646780136607</v>
      </c>
      <c r="E247" s="1">
        <v>105.27</v>
      </c>
      <c r="F247" s="1">
        <f t="shared" si="83"/>
        <v>-4.7272383473574431E-3</v>
      </c>
      <c r="G247">
        <v>6.07</v>
      </c>
      <c r="H247">
        <f t="shared" si="84"/>
        <v>17.342668863261942</v>
      </c>
      <c r="I247" s="1">
        <f t="shared" si="79"/>
        <v>611.87323079359226</v>
      </c>
      <c r="J247" s="1">
        <v>30.91</v>
      </c>
      <c r="K247" s="1">
        <f t="shared" si="85"/>
        <v>6.5125366330185397E-3</v>
      </c>
      <c r="L247">
        <v>2.0299999999999998</v>
      </c>
      <c r="M247">
        <f t="shared" si="86"/>
        <v>15.226600985221676</v>
      </c>
      <c r="N247" s="1">
        <f t="shared" si="80"/>
        <v>452.04900718208705</v>
      </c>
      <c r="O247" s="1">
        <v>107</v>
      </c>
      <c r="P247" s="1">
        <f t="shared" si="87"/>
        <v>1.4410314751611697E-2</v>
      </c>
      <c r="Q247">
        <v>7.05</v>
      </c>
      <c r="R247">
        <f t="shared" si="88"/>
        <v>15.177304964539008</v>
      </c>
      <c r="S247" s="1">
        <f t="shared" si="81"/>
        <v>901.16801437556194</v>
      </c>
      <c r="T247" s="1">
        <v>200.6</v>
      </c>
      <c r="U247" s="1">
        <f t="shared" si="89"/>
        <v>4.9596713591502084E-3</v>
      </c>
      <c r="V247">
        <v>7.41</v>
      </c>
      <c r="W247">
        <f t="shared" si="90"/>
        <v>27.071524966261808</v>
      </c>
      <c r="X247" s="1">
        <f t="shared" si="82"/>
        <v>854.51851851851859</v>
      </c>
      <c r="Y247" s="1">
        <v>115.36</v>
      </c>
      <c r="Z247" s="1">
        <f t="shared" si="91"/>
        <v>1.5582357601901631E-2</v>
      </c>
      <c r="AA247">
        <v>5.22</v>
      </c>
      <c r="AB247">
        <f t="shared" si="92"/>
        <v>22.09961685823755</v>
      </c>
      <c r="AC247" s="1">
        <v>897.428</v>
      </c>
      <c r="AD247">
        <v>24787.8</v>
      </c>
      <c r="AE247">
        <f t="shared" si="93"/>
        <v>27.620934492794966</v>
      </c>
      <c r="AF247">
        <f t="shared" si="94"/>
        <v>3.811239624331324</v>
      </c>
      <c r="AG247" s="1">
        <v>999.572</v>
      </c>
      <c r="AH247">
        <v>12911</v>
      </c>
      <c r="AI247">
        <f t="shared" si="95"/>
        <v>12.916528274101315</v>
      </c>
      <c r="AJ247">
        <f t="shared" si="96"/>
        <v>2.3930578979165054</v>
      </c>
      <c r="AK247" s="1">
        <v>309.51499999999999</v>
      </c>
      <c r="AL247">
        <v>12252.9</v>
      </c>
      <c r="AM247">
        <f t="shared" si="97"/>
        <v>39.587419026541525</v>
      </c>
      <c r="AN247">
        <f t="shared" si="98"/>
        <v>2.7028789102987862</v>
      </c>
      <c r="AO247" s="1">
        <v>172.249</v>
      </c>
      <c r="AP247">
        <v>5250.8</v>
      </c>
      <c r="AQ247">
        <f t="shared" si="99"/>
        <v>30.483776393476887</v>
      </c>
      <c r="AR247">
        <f t="shared" si="100"/>
        <v>6.5805495162641874</v>
      </c>
      <c r="AS247" s="1">
        <v>110.337</v>
      </c>
      <c r="AT247">
        <v>2762.1</v>
      </c>
      <c r="AU247">
        <f t="shared" si="101"/>
        <v>25.033307050218873</v>
      </c>
      <c r="AV247">
        <f t="shared" si="102"/>
        <v>4.6082604974475947</v>
      </c>
      <c r="AX247">
        <f>(D247+I247+N247+S247+X247)/5</f>
        <v>711.69504773422523</v>
      </c>
      <c r="AZ247">
        <f>(H247+M247+R247+W247+AB247)/5</f>
        <v>19.383543327504395</v>
      </c>
      <c r="BB247">
        <f t="shared" si="103"/>
        <v>4.0191972892516796</v>
      </c>
    </row>
    <row r="248" spans="3:54" x14ac:dyDescent="0.3">
      <c r="C248" s="2" t="s">
        <v>519</v>
      </c>
      <c r="D248" s="1">
        <f t="shared" si="78"/>
        <v>742.37585541322778</v>
      </c>
      <c r="E248" s="1">
        <v>105.77</v>
      </c>
      <c r="F248" s="1">
        <f t="shared" si="83"/>
        <v>3.7062457103637536E-2</v>
      </c>
      <c r="G248">
        <v>6.06</v>
      </c>
      <c r="H248">
        <f t="shared" si="84"/>
        <v>17.453795379537954</v>
      </c>
      <c r="I248" s="1">
        <f t="shared" si="79"/>
        <v>607.91416750796566</v>
      </c>
      <c r="J248" s="1">
        <v>30.71</v>
      </c>
      <c r="K248" s="1">
        <f t="shared" si="85"/>
        <v>1.6214427531436204E-2</v>
      </c>
      <c r="L248">
        <v>2.0299999999999998</v>
      </c>
      <c r="M248">
        <f t="shared" si="86"/>
        <v>15.128078817733993</v>
      </c>
      <c r="N248" s="1">
        <f t="shared" si="80"/>
        <v>445.62737642585552</v>
      </c>
      <c r="O248" s="1">
        <v>105.48</v>
      </c>
      <c r="P248" s="1">
        <f t="shared" si="87"/>
        <v>9.4745908699398473E-3</v>
      </c>
      <c r="Q248">
        <v>7.04</v>
      </c>
      <c r="R248">
        <f t="shared" si="88"/>
        <v>14.982954545454547</v>
      </c>
      <c r="S248" s="1">
        <f t="shared" si="81"/>
        <v>896.7205750224623</v>
      </c>
      <c r="T248" s="1">
        <v>199.61</v>
      </c>
      <c r="U248" s="1">
        <f t="shared" si="89"/>
        <v>2.086636321792068E-2</v>
      </c>
      <c r="V248">
        <v>7.38</v>
      </c>
      <c r="W248">
        <f t="shared" si="90"/>
        <v>27.047425474254744</v>
      </c>
      <c r="X248" s="1">
        <f t="shared" si="82"/>
        <v>841.40740740740739</v>
      </c>
      <c r="Y248" s="1">
        <v>113.59</v>
      </c>
      <c r="Z248" s="1">
        <f t="shared" si="91"/>
        <v>9.3300159943130456E-3</v>
      </c>
      <c r="AA248">
        <v>5.2</v>
      </c>
      <c r="AB248">
        <f t="shared" si="92"/>
        <v>21.844230769230769</v>
      </c>
      <c r="AC248" s="1">
        <v>897.428</v>
      </c>
      <c r="AD248">
        <v>24754</v>
      </c>
      <c r="AE248">
        <f t="shared" si="93"/>
        <v>27.583271304216048</v>
      </c>
      <c r="AF248">
        <f t="shared" si="94"/>
        <v>3.8345705566777086</v>
      </c>
      <c r="AG248" s="1">
        <v>999.572</v>
      </c>
      <c r="AH248">
        <v>12895.5</v>
      </c>
      <c r="AI248">
        <f t="shared" si="95"/>
        <v>12.901021637260747</v>
      </c>
      <c r="AJ248">
        <f t="shared" si="96"/>
        <v>2.3804316327401032</v>
      </c>
      <c r="AK248" s="1">
        <v>309.51499999999999</v>
      </c>
      <c r="AL248">
        <v>12238.3</v>
      </c>
      <c r="AM248">
        <f t="shared" si="97"/>
        <v>39.540248453225203</v>
      </c>
      <c r="AN248">
        <f t="shared" si="98"/>
        <v>2.6676615379587036</v>
      </c>
      <c r="AO248" s="1">
        <v>172.959</v>
      </c>
      <c r="AP248">
        <v>5246.4</v>
      </c>
      <c r="AQ248">
        <f t="shared" si="99"/>
        <v>30.333200353841082</v>
      </c>
      <c r="AR248">
        <f t="shared" si="100"/>
        <v>6.5805782994053068</v>
      </c>
      <c r="AS248" s="1">
        <v>110.337</v>
      </c>
      <c r="AT248">
        <v>2757.2</v>
      </c>
      <c r="AU248">
        <f t="shared" si="101"/>
        <v>24.98889764992704</v>
      </c>
      <c r="AV248">
        <f t="shared" si="102"/>
        <v>4.5456186819962285</v>
      </c>
      <c r="AX248">
        <f>(D248+I248+N248+S248+X248)/5</f>
        <v>706.80907635538381</v>
      </c>
      <c r="AZ248">
        <f>(H248+M248+R248+W248+AB248)/5</f>
        <v>19.291296997242398</v>
      </c>
      <c r="BB248">
        <f t="shared" si="103"/>
        <v>4.0017721417556098</v>
      </c>
    </row>
    <row r="249" spans="3:54" x14ac:dyDescent="0.3">
      <c r="C249" s="2" t="s">
        <v>518</v>
      </c>
      <c r="D249" s="1">
        <f t="shared" si="78"/>
        <v>715.84488506755326</v>
      </c>
      <c r="E249" s="1">
        <v>101.99</v>
      </c>
      <c r="F249" s="1">
        <f t="shared" si="83"/>
        <v>3.396188158961877E-2</v>
      </c>
      <c r="G249">
        <v>6.03</v>
      </c>
      <c r="H249">
        <f t="shared" si="84"/>
        <v>16.913764510779433</v>
      </c>
      <c r="I249" s="1">
        <f t="shared" si="79"/>
        <v>598.21446245818038</v>
      </c>
      <c r="J249" s="1">
        <v>30.22</v>
      </c>
      <c r="K249" s="1">
        <f t="shared" si="85"/>
        <v>2.3019634394041866E-2</v>
      </c>
      <c r="L249">
        <v>2.02</v>
      </c>
      <c r="M249">
        <f t="shared" si="86"/>
        <v>14.96039603960396</v>
      </c>
      <c r="N249" s="1">
        <f t="shared" si="80"/>
        <v>441.44486692015204</v>
      </c>
      <c r="O249" s="1">
        <v>104.49</v>
      </c>
      <c r="P249" s="1">
        <f t="shared" si="87"/>
        <v>3.0778336786031257E-2</v>
      </c>
      <c r="Q249">
        <v>7.02</v>
      </c>
      <c r="R249">
        <f t="shared" si="88"/>
        <v>14.884615384615385</v>
      </c>
      <c r="S249" s="1">
        <f t="shared" si="81"/>
        <v>878.3917340521117</v>
      </c>
      <c r="T249" s="1">
        <v>195.53</v>
      </c>
      <c r="U249" s="1">
        <f t="shared" si="89"/>
        <v>3.1820580474934079E-2</v>
      </c>
      <c r="V249">
        <v>7.35</v>
      </c>
      <c r="W249">
        <f t="shared" si="90"/>
        <v>26.602721088435377</v>
      </c>
      <c r="X249" s="1">
        <f t="shared" si="82"/>
        <v>833.62962962962968</v>
      </c>
      <c r="Y249" s="1">
        <v>112.54</v>
      </c>
      <c r="Z249" s="1">
        <f t="shared" si="91"/>
        <v>2.6262994710924747E-2</v>
      </c>
      <c r="AA249">
        <v>5.19</v>
      </c>
      <c r="AB249">
        <f t="shared" si="92"/>
        <v>21.684007707129094</v>
      </c>
      <c r="AC249" s="1">
        <v>897.428</v>
      </c>
      <c r="AD249">
        <v>24711.7</v>
      </c>
      <c r="AE249">
        <f t="shared" si="93"/>
        <v>27.5361366037164</v>
      </c>
      <c r="AF249">
        <f t="shared" si="94"/>
        <v>3.7038601844470427</v>
      </c>
      <c r="AG249" s="1">
        <v>999.572</v>
      </c>
      <c r="AH249">
        <v>12882.3</v>
      </c>
      <c r="AI249">
        <f t="shared" si="95"/>
        <v>12.887815985241682</v>
      </c>
      <c r="AJ249">
        <f t="shared" si="96"/>
        <v>2.3448503636772937</v>
      </c>
      <c r="AK249" s="1">
        <v>309.51499999999999</v>
      </c>
      <c r="AL249">
        <v>12222.4</v>
      </c>
      <c r="AM249">
        <f t="shared" si="97"/>
        <v>39.488877760367025</v>
      </c>
      <c r="AN249">
        <f t="shared" si="98"/>
        <v>2.6460615222869484</v>
      </c>
      <c r="AO249" s="1">
        <v>172.959</v>
      </c>
      <c r="AP249">
        <v>5238.1000000000004</v>
      </c>
      <c r="AQ249">
        <f t="shared" si="99"/>
        <v>30.285212102290139</v>
      </c>
      <c r="AR249">
        <f t="shared" si="100"/>
        <v>6.4562863003760906</v>
      </c>
      <c r="AS249" s="1">
        <v>110.337</v>
      </c>
      <c r="AT249">
        <v>2753.3</v>
      </c>
      <c r="AU249">
        <f t="shared" si="101"/>
        <v>24.953551392551908</v>
      </c>
      <c r="AV249">
        <f t="shared" si="102"/>
        <v>4.5099792903061786</v>
      </c>
      <c r="AX249">
        <f>(D249+I249+N249+S249+X249)/5</f>
        <v>693.50511562552538</v>
      </c>
      <c r="AZ249">
        <f>(H249+M249+R249+W249+AB249)/5</f>
        <v>19.00910094611265</v>
      </c>
      <c r="BB249">
        <f t="shared" si="103"/>
        <v>3.9322075322187109</v>
      </c>
    </row>
    <row r="250" spans="3:54" x14ac:dyDescent="0.3">
      <c r="C250" s="2" t="s">
        <v>517</v>
      </c>
      <c r="D250" s="1">
        <f t="shared" si="78"/>
        <v>692.3319880680798</v>
      </c>
      <c r="E250" s="1">
        <v>98.64</v>
      </c>
      <c r="F250" s="1">
        <f t="shared" si="83"/>
        <v>7.4558267796955846E-3</v>
      </c>
      <c r="G250">
        <v>6.02</v>
      </c>
      <c r="H250">
        <f t="shared" si="84"/>
        <v>16.385382059800666</v>
      </c>
      <c r="I250" s="1">
        <f t="shared" si="79"/>
        <v>584.75364728704994</v>
      </c>
      <c r="J250" s="1">
        <v>29.54</v>
      </c>
      <c r="K250" s="1">
        <f t="shared" si="85"/>
        <v>-1.6897600540723978E-3</v>
      </c>
      <c r="L250">
        <v>2.02</v>
      </c>
      <c r="M250">
        <f t="shared" si="86"/>
        <v>14.623762376237623</v>
      </c>
      <c r="N250" s="1">
        <f t="shared" si="80"/>
        <v>428.26362484157158</v>
      </c>
      <c r="O250" s="1">
        <v>101.37</v>
      </c>
      <c r="P250" s="1">
        <f t="shared" si="87"/>
        <v>1.6798418972332474E-3</v>
      </c>
      <c r="Q250">
        <v>7</v>
      </c>
      <c r="R250">
        <f t="shared" si="88"/>
        <v>14.481428571428571</v>
      </c>
      <c r="S250" s="1">
        <f t="shared" si="81"/>
        <v>851.30278526504969</v>
      </c>
      <c r="T250" s="1">
        <v>189.5</v>
      </c>
      <c r="U250" s="1">
        <f t="shared" si="89"/>
        <v>1.2394486590447729E-2</v>
      </c>
      <c r="V250">
        <v>7.32</v>
      </c>
      <c r="W250">
        <f t="shared" si="90"/>
        <v>25.887978142076502</v>
      </c>
      <c r="X250" s="1">
        <f t="shared" si="82"/>
        <v>812.2962962962963</v>
      </c>
      <c r="Y250" s="1">
        <v>109.66</v>
      </c>
      <c r="Z250" s="1">
        <f t="shared" si="91"/>
        <v>1.7348548102792405E-2</v>
      </c>
      <c r="AA250">
        <v>5.17</v>
      </c>
      <c r="AB250">
        <f t="shared" si="92"/>
        <v>21.210831721470019</v>
      </c>
      <c r="AC250" s="1">
        <v>897.428</v>
      </c>
      <c r="AD250">
        <v>24685.5</v>
      </c>
      <c r="AE250">
        <f t="shared" si="93"/>
        <v>27.506942061090136</v>
      </c>
      <c r="AF250">
        <f t="shared" si="94"/>
        <v>3.5860038451722676</v>
      </c>
      <c r="AG250" s="1">
        <v>999.572</v>
      </c>
      <c r="AH250">
        <v>12871</v>
      </c>
      <c r="AI250">
        <f t="shared" si="95"/>
        <v>12.876511146770818</v>
      </c>
      <c r="AJ250">
        <f t="shared" si="96"/>
        <v>2.2940996721311473</v>
      </c>
      <c r="AK250" s="1">
        <v>309.51499999999999</v>
      </c>
      <c r="AL250">
        <v>12208.4</v>
      </c>
      <c r="AM250">
        <f t="shared" si="97"/>
        <v>39.443645703762336</v>
      </c>
      <c r="AN250">
        <f t="shared" si="98"/>
        <v>2.5699957037777272</v>
      </c>
      <c r="AO250" s="1">
        <v>172.959</v>
      </c>
      <c r="AP250">
        <v>5229.8</v>
      </c>
      <c r="AQ250">
        <f t="shared" si="99"/>
        <v>30.237223850739191</v>
      </c>
      <c r="AR250">
        <f t="shared" si="100"/>
        <v>6.267109736510001</v>
      </c>
      <c r="AS250" s="1">
        <v>110.337</v>
      </c>
      <c r="AT250">
        <v>2748.4</v>
      </c>
      <c r="AU250">
        <f t="shared" si="101"/>
        <v>24.909141992260075</v>
      </c>
      <c r="AV250">
        <f t="shared" si="102"/>
        <v>4.4023997307524381</v>
      </c>
      <c r="AX250">
        <f>(D250+I250+N250+S250+X250)/5</f>
        <v>673.78966835160952</v>
      </c>
      <c r="AZ250">
        <f>(H250+M250+R250+W250+AB250)/5</f>
        <v>18.517876574202678</v>
      </c>
      <c r="BB250">
        <f t="shared" si="103"/>
        <v>3.8239217376687167</v>
      </c>
    </row>
    <row r="251" spans="3:54" x14ac:dyDescent="0.3">
      <c r="C251" s="2" t="s">
        <v>516</v>
      </c>
      <c r="D251" s="1">
        <f t="shared" si="78"/>
        <v>687.20828215476172</v>
      </c>
      <c r="E251" s="1">
        <v>97.91</v>
      </c>
      <c r="F251" s="1">
        <f t="shared" si="83"/>
        <v>-3.6887664764902572E-2</v>
      </c>
      <c r="G251">
        <v>6</v>
      </c>
      <c r="H251">
        <f t="shared" si="84"/>
        <v>16.318333333333332</v>
      </c>
      <c r="I251" s="1">
        <f t="shared" si="79"/>
        <v>585.74341310845659</v>
      </c>
      <c r="J251" s="1">
        <v>29.59</v>
      </c>
      <c r="K251" s="1">
        <f t="shared" si="85"/>
        <v>-4.5483870967741979E-2</v>
      </c>
      <c r="L251">
        <v>2.0099999999999998</v>
      </c>
      <c r="M251">
        <f t="shared" si="86"/>
        <v>14.721393034825873</v>
      </c>
      <c r="N251" s="1">
        <f t="shared" si="80"/>
        <v>427.54541613857197</v>
      </c>
      <c r="O251" s="1">
        <v>101.2</v>
      </c>
      <c r="P251" s="1">
        <f t="shared" si="87"/>
        <v>-5.8604651162790677E-2</v>
      </c>
      <c r="Q251">
        <v>6.97</v>
      </c>
      <c r="R251">
        <f t="shared" si="88"/>
        <v>14.519368723098996</v>
      </c>
      <c r="S251" s="1">
        <f t="shared" si="81"/>
        <v>840.88050314465431</v>
      </c>
      <c r="T251" s="1">
        <v>187.18</v>
      </c>
      <c r="U251" s="1">
        <f t="shared" si="89"/>
        <v>-3.8129496402877661E-2</v>
      </c>
      <c r="V251">
        <v>7.28</v>
      </c>
      <c r="W251">
        <f t="shared" si="90"/>
        <v>25.71153846153846</v>
      </c>
      <c r="X251" s="1">
        <f t="shared" si="82"/>
        <v>798.44444444444446</v>
      </c>
      <c r="Y251" s="1">
        <v>107.79</v>
      </c>
      <c r="Z251" s="1">
        <f t="shared" si="91"/>
        <v>-5.6542669584245031E-2</v>
      </c>
      <c r="AA251">
        <v>5.15</v>
      </c>
      <c r="AB251">
        <f t="shared" si="92"/>
        <v>20.930097087378641</v>
      </c>
      <c r="AC251" s="1">
        <v>897.428</v>
      </c>
      <c r="AD251">
        <v>24655.9</v>
      </c>
      <c r="AE251">
        <f t="shared" si="93"/>
        <v>27.473958913695586</v>
      </c>
      <c r="AF251">
        <f t="shared" si="94"/>
        <v>3.5637383133448783</v>
      </c>
      <c r="AG251" s="1">
        <v>999.572</v>
      </c>
      <c r="AH251">
        <v>12859.3</v>
      </c>
      <c r="AI251">
        <f t="shared" si="95"/>
        <v>12.864806137026646</v>
      </c>
      <c r="AJ251">
        <f t="shared" si="96"/>
        <v>2.3000735249974729</v>
      </c>
      <c r="AK251" s="1">
        <v>309.51499999999999</v>
      </c>
      <c r="AL251">
        <v>12195</v>
      </c>
      <c r="AM251">
        <f t="shared" si="97"/>
        <v>39.400352163869279</v>
      </c>
      <c r="AN251">
        <f t="shared" si="98"/>
        <v>2.5685049610496105</v>
      </c>
      <c r="AO251" s="1">
        <v>172.959</v>
      </c>
      <c r="AP251">
        <v>5216.3</v>
      </c>
      <c r="AQ251">
        <f t="shared" si="99"/>
        <v>30.159170670505727</v>
      </c>
      <c r="AR251">
        <f t="shared" si="100"/>
        <v>6.2064040833541014</v>
      </c>
      <c r="AS251" s="1">
        <v>110.337</v>
      </c>
      <c r="AT251">
        <v>2742.5</v>
      </c>
      <c r="AU251">
        <f t="shared" si="101"/>
        <v>24.85566944905154</v>
      </c>
      <c r="AV251">
        <f t="shared" si="102"/>
        <v>4.3366363646308121</v>
      </c>
      <c r="AX251">
        <f>(D251+I251+N251+S251+X251)/5</f>
        <v>667.96441179817771</v>
      </c>
      <c r="AZ251">
        <f>(H251+M251+R251+W251+AB251)/5</f>
        <v>18.44014612803506</v>
      </c>
      <c r="BB251">
        <f t="shared" si="103"/>
        <v>3.7950714494753752</v>
      </c>
    </row>
    <row r="252" spans="3:54" x14ac:dyDescent="0.3">
      <c r="C252" s="2" t="s">
        <v>515</v>
      </c>
      <c r="D252" s="1">
        <f t="shared" si="78"/>
        <v>713.52868924372456</v>
      </c>
      <c r="E252" s="1">
        <v>101.66</v>
      </c>
      <c r="F252" s="1">
        <f t="shared" si="83"/>
        <v>3.1576869942766539E-3</v>
      </c>
      <c r="G252">
        <v>5.98</v>
      </c>
      <c r="H252">
        <f t="shared" si="84"/>
        <v>16.999999999999996</v>
      </c>
      <c r="I252" s="1">
        <f t="shared" si="79"/>
        <v>613.65480927212423</v>
      </c>
      <c r="J252" s="1">
        <v>31</v>
      </c>
      <c r="K252" s="1">
        <f t="shared" si="85"/>
        <v>-2.8948214860083921E-3</v>
      </c>
      <c r="L252">
        <v>2.0099999999999998</v>
      </c>
      <c r="M252">
        <f t="shared" si="86"/>
        <v>15.422885572139306</v>
      </c>
      <c r="N252" s="1">
        <f t="shared" si="80"/>
        <v>454.16138572032099</v>
      </c>
      <c r="O252" s="1">
        <v>107.5</v>
      </c>
      <c r="P252" s="1">
        <f t="shared" si="87"/>
        <v>1.2431719721228029E-2</v>
      </c>
      <c r="Q252">
        <v>6.96</v>
      </c>
      <c r="R252">
        <f t="shared" si="88"/>
        <v>15.445402298850574</v>
      </c>
      <c r="S252" s="1">
        <f t="shared" si="81"/>
        <v>874.21383647798757</v>
      </c>
      <c r="T252" s="1">
        <v>194.6</v>
      </c>
      <c r="U252" s="1">
        <f t="shared" si="89"/>
        <v>-1.2317799219873082E-3</v>
      </c>
      <c r="V252">
        <v>7.29</v>
      </c>
      <c r="W252">
        <f t="shared" si="90"/>
        <v>26.694101508916322</v>
      </c>
      <c r="X252" s="1">
        <f t="shared" si="82"/>
        <v>846.2962962962963</v>
      </c>
      <c r="Y252" s="1">
        <v>114.25</v>
      </c>
      <c r="Z252" s="1">
        <f t="shared" si="91"/>
        <v>-1.8217753716593621E-2</v>
      </c>
      <c r="AA252">
        <v>5.14</v>
      </c>
      <c r="AB252">
        <f t="shared" si="92"/>
        <v>22.22762645914397</v>
      </c>
      <c r="AC252" s="1">
        <v>897.428</v>
      </c>
      <c r="AD252">
        <v>24608.400000000001</v>
      </c>
      <c r="AE252">
        <f t="shared" si="93"/>
        <v>27.421029876491485</v>
      </c>
      <c r="AF252">
        <f t="shared" si="94"/>
        <v>3.7073735179857281</v>
      </c>
      <c r="AG252" s="1">
        <v>999.572</v>
      </c>
      <c r="AH252">
        <v>12838.5</v>
      </c>
      <c r="AI252">
        <f t="shared" si="95"/>
        <v>12.843997230814789</v>
      </c>
      <c r="AJ252">
        <f t="shared" si="96"/>
        <v>2.4135788448806323</v>
      </c>
      <c r="AK252" s="1">
        <v>309.51499999999999</v>
      </c>
      <c r="AL252">
        <v>12177.4</v>
      </c>
      <c r="AM252">
        <f t="shared" si="97"/>
        <v>39.343489006994815</v>
      </c>
      <c r="AN252">
        <f t="shared" si="98"/>
        <v>2.7323453692906532</v>
      </c>
      <c r="AO252" s="1">
        <v>174.12700000000001</v>
      </c>
      <c r="AP252">
        <v>5208.8</v>
      </c>
      <c r="AQ252">
        <f t="shared" si="99"/>
        <v>29.913798549334679</v>
      </c>
      <c r="AR252">
        <f t="shared" si="100"/>
        <v>6.5053590462294579</v>
      </c>
      <c r="AS252" s="1">
        <v>110.337</v>
      </c>
      <c r="AT252">
        <v>2737.7</v>
      </c>
      <c r="AU252">
        <f t="shared" si="101"/>
        <v>24.812166363051375</v>
      </c>
      <c r="AV252">
        <f t="shared" si="102"/>
        <v>4.604595919932791</v>
      </c>
      <c r="AX252">
        <f>(D252+I252+N252+S252+X252)/5</f>
        <v>700.37100340209076</v>
      </c>
      <c r="AZ252">
        <f>(H252+M252+R252+W252+AB252)/5</f>
        <v>19.358003167810033</v>
      </c>
      <c r="BB252">
        <f t="shared" si="103"/>
        <v>3.9926505396638534</v>
      </c>
    </row>
    <row r="253" spans="3:54" x14ac:dyDescent="0.3">
      <c r="C253" s="2" t="s">
        <v>514</v>
      </c>
      <c r="D253" s="1">
        <f t="shared" si="78"/>
        <v>711.28268117213304</v>
      </c>
      <c r="E253" s="1">
        <v>101.34</v>
      </c>
      <c r="F253" s="1">
        <f t="shared" si="83"/>
        <v>1.0671187792959058E-2</v>
      </c>
      <c r="G253">
        <v>5.93</v>
      </c>
      <c r="H253">
        <f t="shared" si="84"/>
        <v>17.089376053962901</v>
      </c>
      <c r="I253" s="1">
        <f t="shared" si="79"/>
        <v>615.43638775065619</v>
      </c>
      <c r="J253" s="1">
        <v>31.09</v>
      </c>
      <c r="K253" s="1">
        <f t="shared" si="85"/>
        <v>2.903225806451637E-3</v>
      </c>
      <c r="L253">
        <v>2</v>
      </c>
      <c r="M253">
        <f t="shared" si="86"/>
        <v>15.545</v>
      </c>
      <c r="N253" s="1">
        <f t="shared" si="80"/>
        <v>448.58470637938314</v>
      </c>
      <c r="O253" s="1">
        <v>106.18</v>
      </c>
      <c r="P253" s="1">
        <f t="shared" si="87"/>
        <v>2.145262145262139E-2</v>
      </c>
      <c r="Q253">
        <v>6.85</v>
      </c>
      <c r="R253">
        <f t="shared" si="88"/>
        <v>15.500729927007301</v>
      </c>
      <c r="S253" s="1">
        <f t="shared" si="81"/>
        <v>875.29200359389051</v>
      </c>
      <c r="T253" s="1">
        <v>194.84</v>
      </c>
      <c r="U253" s="1">
        <f t="shared" si="89"/>
        <v>6.5572873940388243E-2</v>
      </c>
      <c r="V253">
        <v>7.26</v>
      </c>
      <c r="W253">
        <f t="shared" si="90"/>
        <v>26.837465564738292</v>
      </c>
      <c r="X253" s="1">
        <f t="shared" si="82"/>
        <v>862</v>
      </c>
      <c r="Y253" s="1">
        <v>116.37</v>
      </c>
      <c r="Z253" s="1">
        <f t="shared" si="91"/>
        <v>3.8554216867469959E-2</v>
      </c>
      <c r="AA253">
        <v>5.1100000000000003</v>
      </c>
      <c r="AB253">
        <f t="shared" si="92"/>
        <v>22.772994129158512</v>
      </c>
      <c r="AC253" s="1">
        <v>905.82299999999998</v>
      </c>
      <c r="AD253">
        <v>24476.9</v>
      </c>
      <c r="AE253">
        <f t="shared" si="93"/>
        <v>27.021724994838952</v>
      </c>
      <c r="AF253">
        <f t="shared" si="94"/>
        <v>3.7503157189023115</v>
      </c>
      <c r="AG253" s="1">
        <v>999.572</v>
      </c>
      <c r="AH253">
        <v>12833.9</v>
      </c>
      <c r="AI253">
        <f t="shared" si="95"/>
        <v>12.839395261171781</v>
      </c>
      <c r="AJ253">
        <f t="shared" si="96"/>
        <v>2.4214536095808756</v>
      </c>
      <c r="AK253" s="1">
        <v>309.64600000000002</v>
      </c>
      <c r="AL253">
        <v>12099.9</v>
      </c>
      <c r="AM253">
        <f t="shared" si="97"/>
        <v>39.076558392486902</v>
      </c>
      <c r="AN253">
        <f t="shared" si="98"/>
        <v>2.7172300828932472</v>
      </c>
      <c r="AO253" s="1">
        <v>174.12700000000001</v>
      </c>
      <c r="AP253">
        <v>5200.8999999999996</v>
      </c>
      <c r="AQ253">
        <f t="shared" si="99"/>
        <v>29.868429364773984</v>
      </c>
      <c r="AR253">
        <f t="shared" si="100"/>
        <v>6.5232757176642515</v>
      </c>
      <c r="AS253" s="1">
        <v>110.337</v>
      </c>
      <c r="AT253">
        <v>2829.1</v>
      </c>
      <c r="AU253">
        <f t="shared" si="101"/>
        <v>25.640537625637815</v>
      </c>
      <c r="AV253">
        <f t="shared" si="102"/>
        <v>4.538516379767418</v>
      </c>
      <c r="AX253">
        <f>(D253+I253+N253+S253+X253)/5</f>
        <v>702.5191557792125</v>
      </c>
      <c r="AZ253">
        <f>(H253+M253+R253+W253+AB253)/5</f>
        <v>19.549113134973403</v>
      </c>
      <c r="BB253">
        <f t="shared" si="103"/>
        <v>3.9901583017616202</v>
      </c>
    </row>
    <row r="254" spans="3:54" x14ac:dyDescent="0.3">
      <c r="C254" s="2" t="s">
        <v>513</v>
      </c>
      <c r="D254" s="1">
        <f t="shared" si="78"/>
        <v>703.77259168274895</v>
      </c>
      <c r="E254" s="1">
        <v>100.27</v>
      </c>
      <c r="F254" s="1">
        <f t="shared" si="83"/>
        <v>-7.0310952663894533E-3</v>
      </c>
      <c r="G254">
        <v>5.91</v>
      </c>
      <c r="H254">
        <f t="shared" si="84"/>
        <v>16.966159052453467</v>
      </c>
      <c r="I254" s="1">
        <f t="shared" si="79"/>
        <v>613.65480927212423</v>
      </c>
      <c r="J254" s="1">
        <v>31</v>
      </c>
      <c r="K254" s="1">
        <f t="shared" si="85"/>
        <v>-6.4102564102563875E-3</v>
      </c>
      <c r="L254">
        <v>2.0099999999999998</v>
      </c>
      <c r="M254">
        <f t="shared" si="86"/>
        <v>15.422885572139306</v>
      </c>
      <c r="N254" s="1">
        <f t="shared" si="80"/>
        <v>439.16349809885929</v>
      </c>
      <c r="O254" s="1">
        <v>103.95</v>
      </c>
      <c r="P254" s="1">
        <f t="shared" si="87"/>
        <v>1.0593220338983578E-3</v>
      </c>
      <c r="Q254">
        <v>6.83</v>
      </c>
      <c r="R254">
        <f t="shared" si="88"/>
        <v>15.219619326500732</v>
      </c>
      <c r="S254" s="1">
        <f t="shared" si="81"/>
        <v>821.42857142857156</v>
      </c>
      <c r="T254" s="1">
        <v>182.85</v>
      </c>
      <c r="U254" s="1">
        <f t="shared" si="89"/>
        <v>-1.2562814070352646E-3</v>
      </c>
      <c r="V254">
        <v>7.13</v>
      </c>
      <c r="W254">
        <f t="shared" si="90"/>
        <v>25.64516129032258</v>
      </c>
      <c r="X254" s="1">
        <f t="shared" si="82"/>
        <v>829.99999999999989</v>
      </c>
      <c r="Y254" s="1">
        <v>112.05</v>
      </c>
      <c r="Z254" s="1">
        <f t="shared" si="91"/>
        <v>2.4316665143065963E-2</v>
      </c>
      <c r="AA254">
        <v>5.08</v>
      </c>
      <c r="AB254">
        <f t="shared" si="92"/>
        <v>22.057086614173226</v>
      </c>
      <c r="AC254" s="1">
        <v>905.82299999999998</v>
      </c>
      <c r="AD254">
        <v>24432.3</v>
      </c>
      <c r="AE254">
        <f t="shared" si="93"/>
        <v>26.972488002623027</v>
      </c>
      <c r="AF254">
        <f t="shared" si="94"/>
        <v>3.7174916896894685</v>
      </c>
      <c r="AG254" s="1">
        <v>1004.3630000000001</v>
      </c>
      <c r="AH254">
        <v>12821.4</v>
      </c>
      <c r="AI254">
        <f t="shared" si="95"/>
        <v>12.765703236777936</v>
      </c>
      <c r="AJ254">
        <f t="shared" si="96"/>
        <v>2.4283816899870532</v>
      </c>
      <c r="AK254" s="1">
        <v>309.64600000000002</v>
      </c>
      <c r="AL254">
        <v>12079.4</v>
      </c>
      <c r="AM254">
        <f t="shared" si="97"/>
        <v>39.010353758808442</v>
      </c>
      <c r="AN254">
        <f t="shared" si="98"/>
        <v>2.6646771942315017</v>
      </c>
      <c r="AO254" s="1">
        <v>174.12700000000001</v>
      </c>
      <c r="AP254">
        <v>5117.8999999999996</v>
      </c>
      <c r="AQ254">
        <f t="shared" si="99"/>
        <v>29.391765780148969</v>
      </c>
      <c r="AR254">
        <f t="shared" si="100"/>
        <v>6.2211301412688806</v>
      </c>
      <c r="AS254" s="1">
        <v>110.325</v>
      </c>
      <c r="AT254">
        <v>2735</v>
      </c>
      <c r="AU254">
        <f t="shared" si="101"/>
        <v>24.790392023566735</v>
      </c>
      <c r="AV254">
        <f t="shared" si="102"/>
        <v>4.519896252285192</v>
      </c>
      <c r="AX254">
        <f>(D254+I254+N254+S254+X254)/5</f>
        <v>681.60389409646075</v>
      </c>
      <c r="AZ254">
        <f>(H254+M254+R254+W254+AB254)/5</f>
        <v>19.062182371117864</v>
      </c>
      <c r="BB254">
        <f t="shared" si="103"/>
        <v>3.9103153934924189</v>
      </c>
    </row>
    <row r="255" spans="3:54" x14ac:dyDescent="0.3">
      <c r="C255" s="2">
        <v>41823</v>
      </c>
      <c r="D255" s="1">
        <f t="shared" si="78"/>
        <v>708.75592209159265</v>
      </c>
      <c r="E255" s="1">
        <v>100.98</v>
      </c>
      <c r="F255" s="1">
        <f t="shared" si="83"/>
        <v>1.3448414291449273E-2</v>
      </c>
      <c r="G255">
        <v>5.87</v>
      </c>
      <c r="H255">
        <f t="shared" si="84"/>
        <v>17.202725724020443</v>
      </c>
      <c r="I255" s="1">
        <f t="shared" si="79"/>
        <v>617.61387255775082</v>
      </c>
      <c r="J255" s="1">
        <v>31.2</v>
      </c>
      <c r="K255" s="1">
        <f t="shared" si="85"/>
        <v>1.3974650633734154E-2</v>
      </c>
      <c r="L255">
        <v>1.99</v>
      </c>
      <c r="M255">
        <f t="shared" si="86"/>
        <v>15.678391959798995</v>
      </c>
      <c r="N255" s="1">
        <f t="shared" si="80"/>
        <v>438.6987748204478</v>
      </c>
      <c r="O255" s="1">
        <v>103.84</v>
      </c>
      <c r="P255" s="1">
        <f t="shared" si="87"/>
        <v>2.1544515494343219E-2</v>
      </c>
      <c r="Q255">
        <v>6.79</v>
      </c>
      <c r="R255">
        <f t="shared" si="88"/>
        <v>15.293078055964655</v>
      </c>
      <c r="S255" s="1">
        <f t="shared" si="81"/>
        <v>822.46181491464529</v>
      </c>
      <c r="T255" s="1">
        <v>183.08</v>
      </c>
      <c r="U255" s="1">
        <f t="shared" si="89"/>
        <v>1.6377061011491723E-2</v>
      </c>
      <c r="V255">
        <v>7.1</v>
      </c>
      <c r="W255">
        <f t="shared" si="90"/>
        <v>25.785915492957749</v>
      </c>
      <c r="X255" s="1">
        <f t="shared" si="82"/>
        <v>810.2962962962963</v>
      </c>
      <c r="Y255" s="1">
        <v>109.39</v>
      </c>
      <c r="Z255" s="1">
        <f t="shared" si="91"/>
        <v>3.1202865761689402E-2</v>
      </c>
      <c r="AA255">
        <v>5.05</v>
      </c>
      <c r="AB255">
        <f t="shared" si="92"/>
        <v>21.661386138613864</v>
      </c>
      <c r="AC255" s="1">
        <v>905.82299999999998</v>
      </c>
      <c r="AD255">
        <v>24343.7</v>
      </c>
      <c r="AE255">
        <f t="shared" si="93"/>
        <v>26.874676399252394</v>
      </c>
      <c r="AF255">
        <f t="shared" si="94"/>
        <v>3.7574405920217551</v>
      </c>
      <c r="AG255" s="1">
        <v>1004.3630000000001</v>
      </c>
      <c r="AH255">
        <v>12758.9</v>
      </c>
      <c r="AI255">
        <f t="shared" si="95"/>
        <v>12.703474739710641</v>
      </c>
      <c r="AJ255">
        <f t="shared" si="96"/>
        <v>2.4560209422442374</v>
      </c>
      <c r="AK255" s="1">
        <v>309.64600000000002</v>
      </c>
      <c r="AL255">
        <v>12027</v>
      </c>
      <c r="AM255">
        <f t="shared" si="97"/>
        <v>38.841128256137651</v>
      </c>
      <c r="AN255">
        <f t="shared" si="98"/>
        <v>2.6734547800781576</v>
      </c>
      <c r="AO255" s="1">
        <v>174.12700000000001</v>
      </c>
      <c r="AP255">
        <v>5106.1000000000004</v>
      </c>
      <c r="AQ255">
        <f t="shared" si="99"/>
        <v>29.323999150045658</v>
      </c>
      <c r="AR255">
        <f t="shared" si="100"/>
        <v>6.2433503378312212</v>
      </c>
      <c r="AS255" s="1">
        <v>110.325</v>
      </c>
      <c r="AT255">
        <v>2725.2</v>
      </c>
      <c r="AU255">
        <f t="shared" si="101"/>
        <v>24.70156356220258</v>
      </c>
      <c r="AV255">
        <f t="shared" si="102"/>
        <v>4.4284646081021579</v>
      </c>
      <c r="AX255">
        <f>(D255+I255+N255+S255+X255)/5</f>
        <v>679.5653361361467</v>
      </c>
      <c r="AZ255">
        <f>(H255+M255+R255+W255+AB255)/5</f>
        <v>19.12429947427114</v>
      </c>
      <c r="BB255">
        <f t="shared" si="103"/>
        <v>3.9117462520555057</v>
      </c>
    </row>
    <row r="256" spans="3:54" x14ac:dyDescent="0.3">
      <c r="C256" s="2" t="s">
        <v>512</v>
      </c>
      <c r="D256" s="1">
        <f t="shared" si="78"/>
        <v>699.35076329180322</v>
      </c>
      <c r="E256" s="1">
        <v>99.64</v>
      </c>
      <c r="F256" s="1">
        <f t="shared" si="83"/>
        <v>-1.4246141669964407E-2</v>
      </c>
      <c r="G256">
        <v>5.84</v>
      </c>
      <c r="H256">
        <f t="shared" si="84"/>
        <v>17.06164383561644</v>
      </c>
      <c r="I256" s="1">
        <f t="shared" si="79"/>
        <v>609.10188649365364</v>
      </c>
      <c r="J256" s="1">
        <v>30.77</v>
      </c>
      <c r="K256" s="1">
        <f t="shared" si="85"/>
        <v>-7.4193548387097019E-3</v>
      </c>
      <c r="L256">
        <v>1.99</v>
      </c>
      <c r="M256">
        <f t="shared" si="86"/>
        <v>15.462311557788945</v>
      </c>
      <c r="N256" s="1">
        <f t="shared" si="80"/>
        <v>429.4465568229827</v>
      </c>
      <c r="O256" s="1">
        <v>101.65</v>
      </c>
      <c r="P256" s="1">
        <f t="shared" si="87"/>
        <v>-2.643424959295082E-2</v>
      </c>
      <c r="Q256">
        <v>6.75</v>
      </c>
      <c r="R256">
        <f t="shared" si="88"/>
        <v>15.05925925925926</v>
      </c>
      <c r="S256" s="1">
        <f t="shared" si="81"/>
        <v>809.20934411500468</v>
      </c>
      <c r="T256" s="1">
        <v>180.13</v>
      </c>
      <c r="U256" s="1">
        <f t="shared" si="89"/>
        <v>-2.188314509122502E-2</v>
      </c>
      <c r="V256">
        <v>7.06</v>
      </c>
      <c r="W256">
        <f t="shared" si="90"/>
        <v>25.514164305949009</v>
      </c>
      <c r="X256" s="1">
        <f t="shared" si="82"/>
        <v>785.77777777777771</v>
      </c>
      <c r="Y256" s="1">
        <v>106.08</v>
      </c>
      <c r="Z256" s="1">
        <f t="shared" si="91"/>
        <v>-1.6320474777448135E-2</v>
      </c>
      <c r="AA256">
        <v>5.04</v>
      </c>
      <c r="AB256">
        <f t="shared" si="92"/>
        <v>21.047619047619047</v>
      </c>
      <c r="AC256" s="1">
        <v>905.82299999999998</v>
      </c>
      <c r="AD256">
        <v>24262.7</v>
      </c>
      <c r="AE256">
        <f t="shared" si="93"/>
        <v>26.7852549559903</v>
      </c>
      <c r="AF256">
        <f t="shared" si="94"/>
        <v>3.719957124310155</v>
      </c>
      <c r="AG256" s="1">
        <v>1004.3630000000001</v>
      </c>
      <c r="AH256">
        <v>12728.2</v>
      </c>
      <c r="AI256">
        <f t="shared" si="95"/>
        <v>12.672908101951187</v>
      </c>
      <c r="AJ256">
        <f t="shared" si="96"/>
        <v>2.4280141347558963</v>
      </c>
      <c r="AK256" s="1">
        <v>309.64600000000002</v>
      </c>
      <c r="AL256">
        <v>11988.2</v>
      </c>
      <c r="AM256">
        <f t="shared" si="97"/>
        <v>38.715823876297449</v>
      </c>
      <c r="AN256">
        <f t="shared" si="98"/>
        <v>2.6255414407500712</v>
      </c>
      <c r="AO256" s="1">
        <v>175.03200000000001</v>
      </c>
      <c r="AP256">
        <v>5094.5</v>
      </c>
      <c r="AQ256">
        <f t="shared" si="99"/>
        <v>29.106106311988665</v>
      </c>
      <c r="AR256">
        <f t="shared" si="100"/>
        <v>6.1887357267641576</v>
      </c>
      <c r="AS256" s="1">
        <v>110.325</v>
      </c>
      <c r="AT256">
        <v>2718.7</v>
      </c>
      <c r="AU256">
        <f t="shared" si="101"/>
        <v>24.6426467255835</v>
      </c>
      <c r="AV256">
        <f t="shared" si="102"/>
        <v>4.3047324088718879</v>
      </c>
      <c r="AX256">
        <f>(D256+I256+N256+S256+X256)/5</f>
        <v>666.57726570024442</v>
      </c>
      <c r="AZ256">
        <f>(H256+M256+R256+W256+AB256)/5</f>
        <v>18.828999601246544</v>
      </c>
      <c r="BB256">
        <f t="shared" si="103"/>
        <v>3.853396167090434</v>
      </c>
    </row>
    <row r="257" spans="3:54" x14ac:dyDescent="0.3">
      <c r="C257" s="2" t="s">
        <v>511</v>
      </c>
      <c r="D257" s="1">
        <f t="shared" si="78"/>
        <v>709.45779961396499</v>
      </c>
      <c r="E257" s="1">
        <v>101.08</v>
      </c>
      <c r="F257" s="1">
        <f t="shared" si="83"/>
        <v>1.7839444995044751E-3</v>
      </c>
      <c r="G257">
        <v>5.81</v>
      </c>
      <c r="H257">
        <f t="shared" si="84"/>
        <v>17.397590361445783</v>
      </c>
      <c r="I257" s="1">
        <f t="shared" si="79"/>
        <v>613.65480927212423</v>
      </c>
      <c r="J257" s="1">
        <v>31</v>
      </c>
      <c r="K257" s="1">
        <f t="shared" si="85"/>
        <v>2.1416803953871355E-2</v>
      </c>
      <c r="L257">
        <v>1.98</v>
      </c>
      <c r="M257">
        <f t="shared" si="86"/>
        <v>15.656565656565657</v>
      </c>
      <c r="N257" s="1">
        <f t="shared" si="80"/>
        <v>441.10688635403466</v>
      </c>
      <c r="O257" s="1">
        <v>104.41</v>
      </c>
      <c r="P257" s="1">
        <f t="shared" si="87"/>
        <v>3.2127323052590029E-2</v>
      </c>
      <c r="Q257">
        <v>6.72</v>
      </c>
      <c r="R257">
        <f t="shared" si="88"/>
        <v>15.537202380952381</v>
      </c>
      <c r="S257" s="1">
        <f t="shared" si="81"/>
        <v>827.31356693620864</v>
      </c>
      <c r="T257" s="1">
        <v>184.16</v>
      </c>
      <c r="U257" s="1">
        <f t="shared" si="89"/>
        <v>-3.5710420950113564E-3</v>
      </c>
      <c r="V257">
        <v>7.03</v>
      </c>
      <c r="W257">
        <f t="shared" si="90"/>
        <v>26.196301564722617</v>
      </c>
      <c r="X257" s="1">
        <f t="shared" si="82"/>
        <v>798.81481481481478</v>
      </c>
      <c r="Y257" s="1">
        <v>107.84</v>
      </c>
      <c r="Z257" s="1">
        <f t="shared" si="91"/>
        <v>3.077805390938626E-2</v>
      </c>
      <c r="AA257">
        <v>5.03</v>
      </c>
      <c r="AB257">
        <f t="shared" si="92"/>
        <v>21.439363817097416</v>
      </c>
      <c r="AC257" s="1">
        <v>905.82299999999998</v>
      </c>
      <c r="AD257">
        <v>24209.200000000001</v>
      </c>
      <c r="AE257">
        <f t="shared" si="93"/>
        <v>26.726192644699903</v>
      </c>
      <c r="AF257">
        <f t="shared" si="94"/>
        <v>3.7820575995902384</v>
      </c>
      <c r="AG257" s="1">
        <v>1004.3630000000001</v>
      </c>
      <c r="AH257">
        <v>12700.8</v>
      </c>
      <c r="AI257">
        <f t="shared" si="95"/>
        <v>12.645627128836884</v>
      </c>
      <c r="AJ257">
        <f t="shared" si="96"/>
        <v>2.4514403029730412</v>
      </c>
      <c r="AK257" s="1">
        <v>309.64600000000002</v>
      </c>
      <c r="AL257">
        <v>11969.2</v>
      </c>
      <c r="AM257">
        <f t="shared" si="97"/>
        <v>38.654463484107659</v>
      </c>
      <c r="AN257">
        <f t="shared" si="98"/>
        <v>2.7011110901313371</v>
      </c>
      <c r="AO257" s="1">
        <v>175.03200000000001</v>
      </c>
      <c r="AP257">
        <v>5074</v>
      </c>
      <c r="AQ257">
        <f t="shared" si="99"/>
        <v>28.988984871337809</v>
      </c>
      <c r="AR257">
        <f t="shared" si="100"/>
        <v>6.3527578084351601</v>
      </c>
      <c r="AS257" s="1">
        <v>110.325</v>
      </c>
      <c r="AT257">
        <v>2714.7</v>
      </c>
      <c r="AU257">
        <f t="shared" si="101"/>
        <v>24.60639021074099</v>
      </c>
      <c r="AV257">
        <f t="shared" si="102"/>
        <v>4.3826013924190521</v>
      </c>
      <c r="AX257">
        <f>(D257+I257+N257+S257+X257)/5</f>
        <v>678.0695753982294</v>
      </c>
      <c r="AZ257">
        <f>(H257+M257+R257+W257+AB257)/5</f>
        <v>19.24540475615677</v>
      </c>
      <c r="BB257">
        <f t="shared" si="103"/>
        <v>3.933993638709766</v>
      </c>
    </row>
    <row r="258" spans="3:54" x14ac:dyDescent="0.3">
      <c r="C258" s="2" t="s">
        <v>510</v>
      </c>
      <c r="D258" s="1">
        <f t="shared" si="78"/>
        <v>708.1944200736948</v>
      </c>
      <c r="E258" s="1">
        <v>100.9</v>
      </c>
      <c r="F258" s="1">
        <f t="shared" si="83"/>
        <v>-2.9723570791639897E-4</v>
      </c>
      <c r="G258">
        <v>5.79</v>
      </c>
      <c r="H258">
        <f t="shared" si="84"/>
        <v>17.426597582037996</v>
      </c>
      <c r="I258" s="1">
        <f t="shared" si="79"/>
        <v>600.78785359383778</v>
      </c>
      <c r="J258" s="1">
        <v>30.35</v>
      </c>
      <c r="K258" s="1">
        <f t="shared" si="85"/>
        <v>-1.3162224415925738E-3</v>
      </c>
      <c r="L258">
        <v>1.97</v>
      </c>
      <c r="M258">
        <f t="shared" si="86"/>
        <v>15.406091370558377</v>
      </c>
      <c r="N258" s="1">
        <f t="shared" si="80"/>
        <v>427.37642585551328</v>
      </c>
      <c r="O258" s="1">
        <v>101.16</v>
      </c>
      <c r="P258" s="1">
        <f t="shared" si="87"/>
        <v>-5.8962264150944632E-3</v>
      </c>
      <c r="Q258">
        <v>6.7</v>
      </c>
      <c r="R258">
        <f t="shared" si="88"/>
        <v>15.098507462686566</v>
      </c>
      <c r="S258" s="1">
        <f t="shared" si="81"/>
        <v>830.27852650494174</v>
      </c>
      <c r="T258" s="1">
        <v>184.82</v>
      </c>
      <c r="U258" s="1">
        <f t="shared" si="89"/>
        <v>2.8205841446453439E-2</v>
      </c>
      <c r="V258">
        <v>7</v>
      </c>
      <c r="W258">
        <f t="shared" si="90"/>
        <v>26.40285714285714</v>
      </c>
      <c r="X258" s="1">
        <f t="shared" si="82"/>
        <v>774.96296296296305</v>
      </c>
      <c r="Y258" s="1">
        <v>104.62</v>
      </c>
      <c r="Z258" s="1">
        <f t="shared" si="91"/>
        <v>-2.7333581256972828E-2</v>
      </c>
      <c r="AA258">
        <v>5.01</v>
      </c>
      <c r="AB258">
        <f t="shared" si="92"/>
        <v>20.882235528942118</v>
      </c>
      <c r="AC258" s="1">
        <v>905.82299999999998</v>
      </c>
      <c r="AD258">
        <v>24170.2</v>
      </c>
      <c r="AE258">
        <f t="shared" si="93"/>
        <v>26.683137875721858</v>
      </c>
      <c r="AF258">
        <f t="shared" si="94"/>
        <v>3.7814143325251757</v>
      </c>
      <c r="AG258" s="1">
        <v>1004.3630000000001</v>
      </c>
      <c r="AH258">
        <v>12689.9</v>
      </c>
      <c r="AI258">
        <f t="shared" si="95"/>
        <v>12.634774478948348</v>
      </c>
      <c r="AJ258">
        <f t="shared" si="96"/>
        <v>2.4021006509113549</v>
      </c>
      <c r="AK258" s="1">
        <v>309.64600000000002</v>
      </c>
      <c r="AL258">
        <v>11953.5</v>
      </c>
      <c r="AM258">
        <f t="shared" si="97"/>
        <v>38.603760423192938</v>
      </c>
      <c r="AN258">
        <f t="shared" si="98"/>
        <v>2.6204701016438698</v>
      </c>
      <c r="AO258" s="1">
        <v>175.03200000000001</v>
      </c>
      <c r="AP258">
        <v>5066.8999999999996</v>
      </c>
      <c r="AQ258">
        <f t="shared" si="99"/>
        <v>28.948420860185561</v>
      </c>
      <c r="AR258">
        <f t="shared" si="100"/>
        <v>6.3844587893978577</v>
      </c>
      <c r="AS258" s="1">
        <v>110.325</v>
      </c>
      <c r="AT258">
        <v>2708.7</v>
      </c>
      <c r="AU258">
        <f t="shared" si="101"/>
        <v>24.552005438477224</v>
      </c>
      <c r="AV258">
        <f t="shared" si="102"/>
        <v>4.2611590430833983</v>
      </c>
      <c r="AX258">
        <f>(D258+I258+N258+S258+X258)/5</f>
        <v>668.32003779819013</v>
      </c>
      <c r="AZ258">
        <f>(H258+M258+R258+W258+AB258)/5</f>
        <v>19.043257817416439</v>
      </c>
      <c r="BB258">
        <f t="shared" si="103"/>
        <v>3.8899205835123318</v>
      </c>
    </row>
    <row r="259" spans="3:54" x14ac:dyDescent="0.3">
      <c r="C259" s="2" t="s">
        <v>509</v>
      </c>
      <c r="D259" s="1">
        <f t="shared" ref="D259:D322" si="104">D260*(1+F259)</f>
        <v>708.40498333040648</v>
      </c>
      <c r="E259" s="1">
        <v>100.93</v>
      </c>
      <c r="F259" s="1">
        <f t="shared" si="83"/>
        <v>1.2997440658403248E-2</v>
      </c>
      <c r="G259">
        <v>5.77</v>
      </c>
      <c r="H259">
        <f t="shared" si="84"/>
        <v>17.492201039861353</v>
      </c>
      <c r="I259" s="1">
        <f t="shared" ref="I259:I322" si="105">I260*(1+K259)</f>
        <v>601.5796662509631</v>
      </c>
      <c r="J259" s="1">
        <v>30.39</v>
      </c>
      <c r="K259" s="1">
        <f t="shared" si="85"/>
        <v>3.3673469387755173E-2</v>
      </c>
      <c r="L259">
        <v>1.97</v>
      </c>
      <c r="M259">
        <f t="shared" si="86"/>
        <v>15.426395939086294</v>
      </c>
      <c r="N259" s="1">
        <f t="shared" ref="N259:N322" si="106">N260*(1+P259)</f>
        <v>429.9112801013942</v>
      </c>
      <c r="O259" s="1">
        <v>101.76</v>
      </c>
      <c r="P259" s="1">
        <f t="shared" si="87"/>
        <v>1.0024813895781692E-2</v>
      </c>
      <c r="Q259">
        <v>6.67</v>
      </c>
      <c r="R259">
        <f t="shared" si="88"/>
        <v>15.256371814092955</v>
      </c>
      <c r="S259" s="1">
        <f t="shared" ref="S259:S322" si="107">S260*(1+U259)</f>
        <v>807.50224618149161</v>
      </c>
      <c r="T259" s="1">
        <v>179.75</v>
      </c>
      <c r="U259" s="1">
        <f t="shared" si="89"/>
        <v>7.3006208213944435E-2</v>
      </c>
      <c r="V259">
        <v>6.95</v>
      </c>
      <c r="W259">
        <f t="shared" si="90"/>
        <v>25.863309352517984</v>
      </c>
      <c r="X259" s="1">
        <f t="shared" ref="X259:X322" si="108">X260*(1+Z259)</f>
        <v>796.74074074074076</v>
      </c>
      <c r="Y259" s="1">
        <v>107.56</v>
      </c>
      <c r="Z259" s="1">
        <f t="shared" si="91"/>
        <v>3.7202380952394698E-4</v>
      </c>
      <c r="AA259">
        <v>4.99</v>
      </c>
      <c r="AB259">
        <f t="shared" si="92"/>
        <v>21.555110220440881</v>
      </c>
      <c r="AC259" s="1">
        <v>905.82299999999998</v>
      </c>
      <c r="AD259">
        <v>24114.3</v>
      </c>
      <c r="AE259">
        <f t="shared" si="93"/>
        <v>26.621426040186659</v>
      </c>
      <c r="AF259">
        <f t="shared" si="94"/>
        <v>3.7913070414650232</v>
      </c>
      <c r="AG259" s="1">
        <v>1004.3630000000001</v>
      </c>
      <c r="AH259">
        <v>12674</v>
      </c>
      <c r="AI259">
        <f t="shared" si="95"/>
        <v>12.618943549294428</v>
      </c>
      <c r="AJ259">
        <f t="shared" si="96"/>
        <v>2.40828401215086</v>
      </c>
      <c r="AK259" s="1">
        <v>309.64600000000002</v>
      </c>
      <c r="AL259">
        <v>11935.6</v>
      </c>
      <c r="AM259">
        <f t="shared" si="97"/>
        <v>38.545952474761499</v>
      </c>
      <c r="AN259">
        <f t="shared" si="98"/>
        <v>2.639965896980462</v>
      </c>
      <c r="AO259" s="1">
        <v>175.03200000000001</v>
      </c>
      <c r="AP259">
        <v>5054.5</v>
      </c>
      <c r="AQ259">
        <f t="shared" si="99"/>
        <v>28.877576671694317</v>
      </c>
      <c r="AR259">
        <f t="shared" si="100"/>
        <v>6.2245527747551685</v>
      </c>
      <c r="AS259" s="1">
        <v>110.325</v>
      </c>
      <c r="AT259">
        <v>2703.8</v>
      </c>
      <c r="AU259">
        <f t="shared" si="101"/>
        <v>24.507591207795151</v>
      </c>
      <c r="AV259">
        <f t="shared" si="102"/>
        <v>4.3888442192469856</v>
      </c>
      <c r="AX259">
        <f>(D259+I259+N259+S259+X259)/5</f>
        <v>668.82778332099929</v>
      </c>
      <c r="AZ259">
        <f>(H259+M259+R259+W259+AB259)/5</f>
        <v>19.118677673199894</v>
      </c>
      <c r="BB259">
        <f t="shared" si="103"/>
        <v>3.8905907889196998</v>
      </c>
    </row>
    <row r="260" spans="3:54" x14ac:dyDescent="0.3">
      <c r="C260" s="2" t="s">
        <v>508</v>
      </c>
      <c r="D260" s="1">
        <f t="shared" si="104"/>
        <v>699.31566941568462</v>
      </c>
      <c r="E260" s="1">
        <v>99.635000000000005</v>
      </c>
      <c r="F260" s="1">
        <f t="shared" ref="F260:F323" si="109">E260/E261-1</f>
        <v>1.5336798124936379E-2</v>
      </c>
      <c r="G260">
        <v>5.75</v>
      </c>
      <c r="H260">
        <f t="shared" ref="H260:H323" si="110">E260/G260</f>
        <v>17.327826086956524</v>
      </c>
      <c r="I260" s="1">
        <f t="shared" si="105"/>
        <v>581.98230298711132</v>
      </c>
      <c r="J260" s="1">
        <v>29.4</v>
      </c>
      <c r="K260" s="1">
        <f t="shared" ref="K260:K323" si="111">J260/J261-1</f>
        <v>-1.0193679918450993E-3</v>
      </c>
      <c r="L260">
        <v>1.96</v>
      </c>
      <c r="M260">
        <f t="shared" ref="M260:M323" si="112">J260/L260</f>
        <v>15</v>
      </c>
      <c r="N260" s="1">
        <f t="shared" si="106"/>
        <v>425.6442754541614</v>
      </c>
      <c r="O260" s="1">
        <v>100.75</v>
      </c>
      <c r="P260" s="1">
        <f t="shared" ref="P260:P323" si="113">O260/O261-1</f>
        <v>1.5625E-2</v>
      </c>
      <c r="Q260">
        <v>6.65</v>
      </c>
      <c r="R260">
        <f t="shared" ref="R260:R323" si="114">O260/Q260</f>
        <v>15.150375939849622</v>
      </c>
      <c r="S260" s="1">
        <f t="shared" si="107"/>
        <v>752.56064690026983</v>
      </c>
      <c r="T260" s="1">
        <v>167.52</v>
      </c>
      <c r="U260" s="1">
        <f t="shared" ref="U260:U323" si="115">T260/T261-1</f>
        <v>1.1105746016417228E-2</v>
      </c>
      <c r="V260">
        <v>6.9</v>
      </c>
      <c r="W260">
        <f t="shared" ref="W260:W323" si="116">T260/V260</f>
        <v>24.278260869565219</v>
      </c>
      <c r="X260" s="1">
        <f t="shared" si="108"/>
        <v>796.44444444444434</v>
      </c>
      <c r="Y260" s="1">
        <v>107.52</v>
      </c>
      <c r="Z260" s="1">
        <f t="shared" ref="Z260:Z323" si="117">Y260/Y261-1</f>
        <v>5.5834729201564848E-4</v>
      </c>
      <c r="AA260">
        <v>4.9800000000000004</v>
      </c>
      <c r="AB260">
        <f t="shared" ref="AB260:AB323" si="118">Y260/AA260</f>
        <v>21.590361445783131</v>
      </c>
      <c r="AC260" s="1">
        <v>905.82299999999998</v>
      </c>
      <c r="AD260">
        <v>24082.6</v>
      </c>
      <c r="AE260">
        <f t="shared" ref="AE260:AE323" si="119">AD260/AC260</f>
        <v>26.586430240786555</v>
      </c>
      <c r="AF260">
        <f t="shared" ref="AF260:AF323" si="120">E260/AE260</f>
        <v>3.7475884914834778</v>
      </c>
      <c r="AG260" s="1">
        <v>1004.3630000000001</v>
      </c>
      <c r="AH260">
        <v>12660.8</v>
      </c>
      <c r="AI260">
        <f t="shared" ref="AI260:AI323" si="121">AH260/AG260</f>
        <v>12.605800890713814</v>
      </c>
      <c r="AJ260">
        <f t="shared" ref="AJ260:AJ323" si="122">J260/AI260</f>
        <v>2.3322595886515862</v>
      </c>
      <c r="AK260" s="1">
        <v>309.64600000000002</v>
      </c>
      <c r="AL260">
        <v>11922.6</v>
      </c>
      <c r="AM260">
        <f t="shared" ref="AM260:AM323" si="123">AL260/AK260</f>
        <v>38.503969048526379</v>
      </c>
      <c r="AN260">
        <f t="shared" ref="AN260:AN323" si="124">O260/AM260</f>
        <v>2.6166133645345817</v>
      </c>
      <c r="AO260" s="1">
        <v>175.154</v>
      </c>
      <c r="AP260">
        <v>5044.1000000000004</v>
      </c>
      <c r="AQ260">
        <f t="shared" ref="AQ260:AQ323" si="125">AP260/AO260</f>
        <v>28.798086255523714</v>
      </c>
      <c r="AR260">
        <f t="shared" ref="AR260:AR323" si="126">T260/AQ260</f>
        <v>5.817053206716758</v>
      </c>
      <c r="AS260" s="1">
        <v>110.325</v>
      </c>
      <c r="AT260">
        <v>2698.9</v>
      </c>
      <c r="AU260">
        <f t="shared" ref="AU260:AU323" si="127">AT260/AS260</f>
        <v>24.463176977113076</v>
      </c>
      <c r="AV260">
        <f t="shared" ref="AV260:AV323" si="128">Y260/AU260</f>
        <v>4.3951772944532959</v>
      </c>
      <c r="AX260">
        <f>(D260+I260+N260+S260+X260)/5</f>
        <v>651.18946784033437</v>
      </c>
      <c r="AZ260">
        <f>(H260+M260+R260+W260+AB260)/5</f>
        <v>18.669364868430897</v>
      </c>
      <c r="BB260">
        <f t="shared" ref="BB260:BB323" si="129">(AV260+AR260+AN260+AJ260+AF260)/5</f>
        <v>3.7817383891679399</v>
      </c>
    </row>
    <row r="261" spans="3:54" x14ac:dyDescent="0.3">
      <c r="C261" s="2" t="s">
        <v>507</v>
      </c>
      <c r="D261" s="1">
        <f t="shared" si="104"/>
        <v>688.75241270398078</v>
      </c>
      <c r="E261" s="1">
        <v>98.13</v>
      </c>
      <c r="F261" s="1">
        <f t="shared" si="109"/>
        <v>5.6364009018241568E-3</v>
      </c>
      <c r="G261">
        <v>5.74</v>
      </c>
      <c r="H261">
        <f t="shared" si="110"/>
        <v>17.095818815331008</v>
      </c>
      <c r="I261" s="1">
        <f t="shared" si="105"/>
        <v>582.57616247995531</v>
      </c>
      <c r="J261" s="1">
        <v>29.43</v>
      </c>
      <c r="K261" s="1">
        <f t="shared" si="111"/>
        <v>5.4663477963785567E-3</v>
      </c>
      <c r="L261">
        <v>1.96</v>
      </c>
      <c r="M261">
        <f t="shared" si="112"/>
        <v>15.01530612244898</v>
      </c>
      <c r="N261" s="1">
        <f t="shared" si="106"/>
        <v>419.09590198563586</v>
      </c>
      <c r="O261" s="1">
        <v>99.2</v>
      </c>
      <c r="P261" s="1">
        <f t="shared" si="113"/>
        <v>1.9108280254777066E-2</v>
      </c>
      <c r="Q261">
        <v>6.63</v>
      </c>
      <c r="R261">
        <f t="shared" si="114"/>
        <v>14.962292609351433</v>
      </c>
      <c r="S261" s="1">
        <f t="shared" si="107"/>
        <v>744.29469901168045</v>
      </c>
      <c r="T261" s="1">
        <v>165.68</v>
      </c>
      <c r="U261" s="1">
        <f t="shared" si="115"/>
        <v>3.3175355450236976E-2</v>
      </c>
      <c r="V261">
        <v>6.87</v>
      </c>
      <c r="W261">
        <f t="shared" si="116"/>
        <v>24.116448326055313</v>
      </c>
      <c r="X261" s="1">
        <f t="shared" si="108"/>
        <v>795.99999999999989</v>
      </c>
      <c r="Y261" s="1">
        <v>107.46</v>
      </c>
      <c r="Z261" s="1">
        <f t="shared" si="117"/>
        <v>3.8060278207109777E-2</v>
      </c>
      <c r="AA261">
        <v>4.95</v>
      </c>
      <c r="AB261">
        <f t="shared" si="118"/>
        <v>21.709090909090907</v>
      </c>
      <c r="AC261" s="1">
        <v>905.82299999999998</v>
      </c>
      <c r="AD261">
        <v>24050.2</v>
      </c>
      <c r="AE261">
        <f t="shared" si="119"/>
        <v>26.550661663481719</v>
      </c>
      <c r="AF261">
        <f t="shared" si="120"/>
        <v>3.6959530893713977</v>
      </c>
      <c r="AG261" s="1">
        <v>1004.3630000000001</v>
      </c>
      <c r="AH261">
        <v>12647.3</v>
      </c>
      <c r="AI261">
        <f t="shared" si="121"/>
        <v>12.592359535347278</v>
      </c>
      <c r="AJ261">
        <f t="shared" si="122"/>
        <v>2.3371314897250799</v>
      </c>
      <c r="AK261" s="1">
        <v>309.64600000000002</v>
      </c>
      <c r="AL261">
        <v>11907.6</v>
      </c>
      <c r="AM261">
        <f t="shared" si="123"/>
        <v>38.455526633639707</v>
      </c>
      <c r="AN261">
        <f t="shared" si="124"/>
        <v>2.5796032113944034</v>
      </c>
      <c r="AO261" s="1">
        <v>175.154</v>
      </c>
      <c r="AP261">
        <v>5037.2</v>
      </c>
      <c r="AQ261">
        <f t="shared" si="125"/>
        <v>28.758692350731355</v>
      </c>
      <c r="AR261">
        <f t="shared" si="126"/>
        <v>5.7610408004446922</v>
      </c>
      <c r="AS261" s="1">
        <v>110.325</v>
      </c>
      <c r="AT261">
        <v>2690.6</v>
      </c>
      <c r="AU261">
        <f t="shared" si="127"/>
        <v>24.387944708814864</v>
      </c>
      <c r="AV261">
        <f t="shared" si="128"/>
        <v>4.4062753660893481</v>
      </c>
      <c r="AX261">
        <f>(D261+I261+N261+S261+X261)/5</f>
        <v>646.14383523625054</v>
      </c>
      <c r="AZ261">
        <f>(H261+M261+R261+W261+AB261)/5</f>
        <v>18.579791356455527</v>
      </c>
      <c r="BB261">
        <f t="shared" si="129"/>
        <v>3.756000791404984</v>
      </c>
    </row>
    <row r="262" spans="3:54" x14ac:dyDescent="0.3">
      <c r="C262" s="2" t="s">
        <v>506</v>
      </c>
      <c r="D262" s="1">
        <f t="shared" si="104"/>
        <v>684.8920863309329</v>
      </c>
      <c r="E262" s="1">
        <v>97.58</v>
      </c>
      <c r="F262" s="1">
        <f t="shared" si="109"/>
        <v>3.0847242763574867E-2</v>
      </c>
      <c r="G262">
        <v>5.72</v>
      </c>
      <c r="H262">
        <f t="shared" si="110"/>
        <v>17.05944055944056</v>
      </c>
      <c r="I262" s="1">
        <f t="shared" si="105"/>
        <v>579.40891185145404</v>
      </c>
      <c r="J262" s="1">
        <v>29.27</v>
      </c>
      <c r="K262" s="1">
        <f t="shared" si="111"/>
        <v>2.0216103171836863E-2</v>
      </c>
      <c r="L262">
        <v>1.95</v>
      </c>
      <c r="M262">
        <f t="shared" si="112"/>
        <v>15.01025641025641</v>
      </c>
      <c r="N262" s="1">
        <f t="shared" si="106"/>
        <v>411.2378538234052</v>
      </c>
      <c r="O262" s="1">
        <v>97.34</v>
      </c>
      <c r="P262" s="1">
        <f t="shared" si="113"/>
        <v>2.140608604407146E-2</v>
      </c>
      <c r="Q262">
        <v>6.62</v>
      </c>
      <c r="R262">
        <f t="shared" si="114"/>
        <v>14.70392749244713</v>
      </c>
      <c r="S262" s="1">
        <f t="shared" si="107"/>
        <v>720.39532794249806</v>
      </c>
      <c r="T262" s="1">
        <v>160.36000000000001</v>
      </c>
      <c r="U262" s="1">
        <f t="shared" si="115"/>
        <v>7.4129915818570424E-3</v>
      </c>
      <c r="V262">
        <v>6.84</v>
      </c>
      <c r="W262">
        <f t="shared" si="116"/>
        <v>23.444444444444446</v>
      </c>
      <c r="X262" s="1">
        <f t="shared" si="108"/>
        <v>766.81481481481467</v>
      </c>
      <c r="Y262" s="1">
        <v>103.52</v>
      </c>
      <c r="Z262" s="1">
        <f t="shared" si="117"/>
        <v>3.9879457559015563E-2</v>
      </c>
      <c r="AA262">
        <v>4.9400000000000004</v>
      </c>
      <c r="AB262">
        <f t="shared" si="118"/>
        <v>20.955465587044532</v>
      </c>
      <c r="AC262" s="1">
        <v>905.82299999999998</v>
      </c>
      <c r="AD262">
        <v>24022.2</v>
      </c>
      <c r="AE262">
        <f t="shared" si="119"/>
        <v>26.519750547292354</v>
      </c>
      <c r="AF262">
        <f t="shared" si="120"/>
        <v>3.6795217898443937</v>
      </c>
      <c r="AG262" s="1">
        <v>1004.3630000000001</v>
      </c>
      <c r="AH262">
        <v>12640.2</v>
      </c>
      <c r="AI262">
        <f t="shared" si="121"/>
        <v>12.585290378080435</v>
      </c>
      <c r="AJ262">
        <f t="shared" si="122"/>
        <v>2.3257310018828816</v>
      </c>
      <c r="AK262" s="1">
        <v>309.64600000000002</v>
      </c>
      <c r="AL262">
        <v>11894.4</v>
      </c>
      <c r="AM262">
        <f t="shared" si="123"/>
        <v>38.412897308539428</v>
      </c>
      <c r="AN262">
        <f t="shared" si="124"/>
        <v>2.5340447302932474</v>
      </c>
      <c r="AO262" s="1">
        <v>175.154</v>
      </c>
      <c r="AP262">
        <v>5030.3</v>
      </c>
      <c r="AQ262">
        <f t="shared" si="125"/>
        <v>28.719298445939003</v>
      </c>
      <c r="AR262">
        <f t="shared" si="126"/>
        <v>5.5837018547601538</v>
      </c>
      <c r="AS262" s="1">
        <v>110.325</v>
      </c>
      <c r="AT262">
        <v>2685.7</v>
      </c>
      <c r="AU262">
        <f t="shared" si="127"/>
        <v>24.343530478132788</v>
      </c>
      <c r="AV262">
        <f t="shared" si="128"/>
        <v>4.2524645343858216</v>
      </c>
      <c r="AX262">
        <f>(D262+I262+N262+S262+X262)/5</f>
        <v>632.54979895262102</v>
      </c>
      <c r="AZ262">
        <f>(H262+M262+R262+W262+AB262)/5</f>
        <v>18.234706898726614</v>
      </c>
      <c r="BB262">
        <f t="shared" si="129"/>
        <v>3.6750927822332997</v>
      </c>
    </row>
    <row r="263" spans="3:54" x14ac:dyDescent="0.3">
      <c r="C263" s="2" t="s">
        <v>505</v>
      </c>
      <c r="D263" s="1">
        <f t="shared" si="104"/>
        <v>664.39726267766048</v>
      </c>
      <c r="E263" s="1">
        <v>94.66</v>
      </c>
      <c r="F263" s="1">
        <f t="shared" si="109"/>
        <v>7.0212765957446965E-3</v>
      </c>
      <c r="G263">
        <v>5.71</v>
      </c>
      <c r="H263">
        <f t="shared" si="110"/>
        <v>16.577933450087563</v>
      </c>
      <c r="I263" s="1">
        <f t="shared" si="105"/>
        <v>567.9276283231369</v>
      </c>
      <c r="J263" s="1">
        <v>28.69</v>
      </c>
      <c r="K263" s="1">
        <f t="shared" si="111"/>
        <v>3.0901904419690984E-2</v>
      </c>
      <c r="L263">
        <v>1.94</v>
      </c>
      <c r="M263">
        <f t="shared" si="112"/>
        <v>14.788659793814434</v>
      </c>
      <c r="N263" s="1">
        <f t="shared" si="106"/>
        <v>402.61934938741024</v>
      </c>
      <c r="O263" s="1">
        <v>95.3</v>
      </c>
      <c r="P263" s="1">
        <f t="shared" si="113"/>
        <v>1.8488831890563162E-2</v>
      </c>
      <c r="Q263">
        <v>6.6</v>
      </c>
      <c r="R263">
        <f t="shared" si="114"/>
        <v>14.439393939393939</v>
      </c>
      <c r="S263" s="1">
        <f t="shared" si="107"/>
        <v>715.09433962264177</v>
      </c>
      <c r="T263" s="1">
        <v>159.18</v>
      </c>
      <c r="U263" s="1">
        <f t="shared" si="115"/>
        <v>9.0649762282093427E-3</v>
      </c>
      <c r="V263">
        <v>6.81</v>
      </c>
      <c r="W263">
        <f t="shared" si="116"/>
        <v>23.37444933920705</v>
      </c>
      <c r="X263" s="1">
        <f t="shared" si="108"/>
        <v>737.40740740740728</v>
      </c>
      <c r="Y263" s="1">
        <v>99.55</v>
      </c>
      <c r="Z263" s="1">
        <f t="shared" si="117"/>
        <v>2.5176233635448853E-3</v>
      </c>
      <c r="AA263">
        <v>4.93</v>
      </c>
      <c r="AB263">
        <f t="shared" si="118"/>
        <v>20.192697768762677</v>
      </c>
      <c r="AC263" s="1">
        <v>905.82299999999998</v>
      </c>
      <c r="AD263">
        <v>23994.2</v>
      </c>
      <c r="AE263">
        <f t="shared" si="119"/>
        <v>26.488839431102988</v>
      </c>
      <c r="AF263">
        <f t="shared" si="120"/>
        <v>3.5735804977869647</v>
      </c>
      <c r="AG263" s="1">
        <v>1004.3630000000001</v>
      </c>
      <c r="AH263">
        <v>12628.9</v>
      </c>
      <c r="AI263">
        <f t="shared" si="121"/>
        <v>12.574039465810667</v>
      </c>
      <c r="AJ263">
        <f t="shared" si="122"/>
        <v>2.2816852196153268</v>
      </c>
      <c r="AK263" s="1">
        <v>309.64600000000002</v>
      </c>
      <c r="AL263">
        <v>11881.2</v>
      </c>
      <c r="AM263">
        <f t="shared" si="123"/>
        <v>38.370267983439156</v>
      </c>
      <c r="AN263">
        <f t="shared" si="124"/>
        <v>2.4836938861394469</v>
      </c>
      <c r="AO263" s="1">
        <v>175.154</v>
      </c>
      <c r="AP263">
        <v>5023.3999999999996</v>
      </c>
      <c r="AQ263">
        <f t="shared" si="125"/>
        <v>28.679904541146648</v>
      </c>
      <c r="AR263">
        <f t="shared" si="126"/>
        <v>5.5502276784647853</v>
      </c>
      <c r="AS263" s="1">
        <v>110.325</v>
      </c>
      <c r="AT263">
        <v>2680.9</v>
      </c>
      <c r="AU263">
        <f t="shared" si="127"/>
        <v>24.300022660321776</v>
      </c>
      <c r="AV263">
        <f t="shared" si="128"/>
        <v>4.0967039986571674</v>
      </c>
      <c r="AX263">
        <f>(D263+I263+N263+S263+X263)/5</f>
        <v>617.48919748365131</v>
      </c>
      <c r="AZ263">
        <f>(H263+M263+R263+W263+AB263)/5</f>
        <v>17.874626858253134</v>
      </c>
      <c r="BB263">
        <f t="shared" si="129"/>
        <v>3.5971782561327381</v>
      </c>
    </row>
    <row r="264" spans="3:54" x14ac:dyDescent="0.3">
      <c r="C264" s="2" t="s">
        <v>504</v>
      </c>
      <c r="D264" s="1">
        <f t="shared" si="104"/>
        <v>659.76487103000295</v>
      </c>
      <c r="E264" s="1">
        <v>94</v>
      </c>
      <c r="F264" s="1">
        <f t="shared" si="109"/>
        <v>1.1715837682393371E-3</v>
      </c>
      <c r="G264">
        <v>5.7</v>
      </c>
      <c r="H264">
        <f t="shared" si="110"/>
        <v>16.491228070175438</v>
      </c>
      <c r="I264" s="1">
        <f t="shared" si="105"/>
        <v>550.90365619494253</v>
      </c>
      <c r="J264" s="1">
        <v>27.83</v>
      </c>
      <c r="K264" s="1">
        <f t="shared" si="111"/>
        <v>-7.1352122725651945E-3</v>
      </c>
      <c r="L264">
        <v>1.94</v>
      </c>
      <c r="M264">
        <f t="shared" si="112"/>
        <v>14.345360824742267</v>
      </c>
      <c r="N264" s="1">
        <f t="shared" si="106"/>
        <v>395.31051964512045</v>
      </c>
      <c r="O264" s="1">
        <v>93.57</v>
      </c>
      <c r="P264" s="1">
        <f t="shared" si="113"/>
        <v>-4.8920557268957721E-3</v>
      </c>
      <c r="Q264">
        <v>6.58</v>
      </c>
      <c r="R264">
        <f t="shared" si="114"/>
        <v>14.220364741641337</v>
      </c>
      <c r="S264" s="1">
        <f t="shared" si="107"/>
        <v>708.67026055705321</v>
      </c>
      <c r="T264" s="1">
        <v>157.75</v>
      </c>
      <c r="U264" s="1">
        <f t="shared" si="115"/>
        <v>1.6430412371134073E-2</v>
      </c>
      <c r="V264">
        <v>6.78</v>
      </c>
      <c r="W264">
        <f t="shared" si="116"/>
        <v>23.266961651917402</v>
      </c>
      <c r="X264" s="1">
        <f t="shared" si="108"/>
        <v>735.55555555555543</v>
      </c>
      <c r="Y264" s="1">
        <v>99.3</v>
      </c>
      <c r="Z264" s="1">
        <f t="shared" si="117"/>
        <v>3.022061045632185E-4</v>
      </c>
      <c r="AA264">
        <v>4.92</v>
      </c>
      <c r="AB264">
        <f t="shared" si="118"/>
        <v>20.182926829268293</v>
      </c>
      <c r="AC264" s="1">
        <v>905.82299999999998</v>
      </c>
      <c r="AD264">
        <v>23965.5</v>
      </c>
      <c r="AE264">
        <f t="shared" si="119"/>
        <v>26.457155537008887</v>
      </c>
      <c r="AF264">
        <f t="shared" si="120"/>
        <v>3.5529140639669521</v>
      </c>
      <c r="AG264" s="1">
        <v>1004.3630000000001</v>
      </c>
      <c r="AH264">
        <v>12617.7</v>
      </c>
      <c r="AI264">
        <f t="shared" si="121"/>
        <v>12.562888119136209</v>
      </c>
      <c r="AJ264">
        <f t="shared" si="122"/>
        <v>2.215254942659914</v>
      </c>
      <c r="AK264" s="1">
        <v>309.64600000000002</v>
      </c>
      <c r="AL264">
        <v>11868.1</v>
      </c>
      <c r="AM264">
        <f t="shared" si="123"/>
        <v>38.327961607771456</v>
      </c>
      <c r="AN264">
        <f t="shared" si="124"/>
        <v>2.4412986257277911</v>
      </c>
      <c r="AO264" s="1">
        <v>175.154</v>
      </c>
      <c r="AP264">
        <v>5016.6000000000004</v>
      </c>
      <c r="AQ264">
        <f t="shared" si="125"/>
        <v>28.641081562510706</v>
      </c>
      <c r="AR264">
        <f t="shared" si="126"/>
        <v>5.5078227285412424</v>
      </c>
      <c r="AS264" s="1">
        <v>110.325</v>
      </c>
      <c r="AT264">
        <v>2676.1</v>
      </c>
      <c r="AU264">
        <f t="shared" si="127"/>
        <v>24.256514842510761</v>
      </c>
      <c r="AV264">
        <f t="shared" si="128"/>
        <v>4.0937455625724004</v>
      </c>
      <c r="AX264">
        <f>(D264+I264+N264+S264+X264)/5</f>
        <v>610.04097259653497</v>
      </c>
      <c r="AZ264">
        <f>(H264+M264+R264+W264+AB264)/5</f>
        <v>17.701368423548949</v>
      </c>
      <c r="BB264">
        <f t="shared" si="129"/>
        <v>3.5622071846936607</v>
      </c>
    </row>
    <row r="265" spans="3:54" x14ac:dyDescent="0.3">
      <c r="C265" s="2" t="s">
        <v>503</v>
      </c>
      <c r="D265" s="1">
        <f t="shared" si="104"/>
        <v>658.99280575539342</v>
      </c>
      <c r="E265" s="1">
        <v>93.89</v>
      </c>
      <c r="F265" s="1">
        <f t="shared" si="109"/>
        <v>-9.5469170314890217E-3</v>
      </c>
      <c r="G265">
        <v>5.68</v>
      </c>
      <c r="H265">
        <f t="shared" si="110"/>
        <v>16.529929577464788</v>
      </c>
      <c r="I265" s="1">
        <f t="shared" si="105"/>
        <v>554.86271948056924</v>
      </c>
      <c r="J265" s="1">
        <v>28.03</v>
      </c>
      <c r="K265" s="1">
        <f t="shared" si="111"/>
        <v>-4.2628774422734939E-3</v>
      </c>
      <c r="L265">
        <v>1.93</v>
      </c>
      <c r="M265">
        <f t="shared" si="112"/>
        <v>14.523316062176168</v>
      </c>
      <c r="N265" s="1">
        <f t="shared" si="106"/>
        <v>397.25390790029581</v>
      </c>
      <c r="O265" s="1">
        <v>94.03</v>
      </c>
      <c r="P265" s="1">
        <f t="shared" si="113"/>
        <v>-2.326789238599769E-2</v>
      </c>
      <c r="Q265">
        <v>6.56</v>
      </c>
      <c r="R265">
        <f t="shared" si="114"/>
        <v>14.333841463414636</v>
      </c>
      <c r="S265" s="1">
        <f t="shared" si="107"/>
        <v>697.21473495058422</v>
      </c>
      <c r="T265" s="1">
        <v>155.19999999999999</v>
      </c>
      <c r="U265" s="1">
        <f t="shared" si="115"/>
        <v>4.7374814414900657E-2</v>
      </c>
      <c r="V265">
        <v>6.74</v>
      </c>
      <c r="W265">
        <f t="shared" si="116"/>
        <v>23.026706231454003</v>
      </c>
      <c r="X265" s="1">
        <f t="shared" si="108"/>
        <v>735.33333333333326</v>
      </c>
      <c r="Y265" s="1">
        <v>99.27</v>
      </c>
      <c r="Z265" s="1">
        <f t="shared" si="117"/>
        <v>-1.8489222859402799E-2</v>
      </c>
      <c r="AA265">
        <v>4.9000000000000004</v>
      </c>
      <c r="AB265">
        <f t="shared" si="118"/>
        <v>20.259183673469387</v>
      </c>
      <c r="AC265" s="1">
        <v>905.82299999999998</v>
      </c>
      <c r="AD265">
        <v>23937.599999999999</v>
      </c>
      <c r="AE265">
        <f t="shared" si="119"/>
        <v>26.426354817663054</v>
      </c>
      <c r="AF265">
        <f t="shared" si="120"/>
        <v>3.5528925819631039</v>
      </c>
      <c r="AG265" s="1">
        <v>1004.3630000000001</v>
      </c>
      <c r="AH265">
        <v>12606.5</v>
      </c>
      <c r="AI265">
        <f t="shared" si="121"/>
        <v>12.551736772461748</v>
      </c>
      <c r="AJ265">
        <f t="shared" si="122"/>
        <v>2.2331570927696034</v>
      </c>
      <c r="AK265" s="1">
        <v>309.64600000000002</v>
      </c>
      <c r="AL265">
        <v>11857.3</v>
      </c>
      <c r="AM265">
        <f t="shared" si="123"/>
        <v>38.29308306905304</v>
      </c>
      <c r="AN265">
        <f t="shared" si="124"/>
        <v>2.4555348502610213</v>
      </c>
      <c r="AO265" s="1">
        <v>175.679</v>
      </c>
      <c r="AP265">
        <v>5014</v>
      </c>
      <c r="AQ265">
        <f t="shared" si="125"/>
        <v>28.540690691545375</v>
      </c>
      <c r="AR265">
        <f t="shared" si="126"/>
        <v>5.4378501794974072</v>
      </c>
      <c r="AS265" s="1">
        <v>110.325</v>
      </c>
      <c r="AT265">
        <v>2671.3</v>
      </c>
      <c r="AU265">
        <f t="shared" si="127"/>
        <v>24.213007024699753</v>
      </c>
      <c r="AV265">
        <f t="shared" si="128"/>
        <v>4.099862520121289</v>
      </c>
      <c r="AX265">
        <f>(D265+I265+N265+S265+X265)/5</f>
        <v>608.73150028403529</v>
      </c>
      <c r="AZ265">
        <f>(H265+M265+R265+W265+AB265)/5</f>
        <v>17.734595401595794</v>
      </c>
      <c r="BB265">
        <f t="shared" si="129"/>
        <v>3.555859444922485</v>
      </c>
    </row>
    <row r="266" spans="3:54" x14ac:dyDescent="0.3">
      <c r="C266" s="2">
        <v>41746</v>
      </c>
      <c r="D266" s="1">
        <f t="shared" si="104"/>
        <v>665.3447973328631</v>
      </c>
      <c r="E266" s="1">
        <v>94.795000000000002</v>
      </c>
      <c r="F266" s="1">
        <f t="shared" si="109"/>
        <v>4.7053625669630561E-2</v>
      </c>
      <c r="G266">
        <v>5.65</v>
      </c>
      <c r="H266">
        <f t="shared" si="110"/>
        <v>16.777876106194689</v>
      </c>
      <c r="I266" s="1">
        <f t="shared" si="105"/>
        <v>557.2381574519452</v>
      </c>
      <c r="J266" s="1">
        <v>28.15</v>
      </c>
      <c r="K266" s="1">
        <f t="shared" si="111"/>
        <v>4.9982149232414841E-3</v>
      </c>
      <c r="L266">
        <v>1.94</v>
      </c>
      <c r="M266">
        <f t="shared" si="112"/>
        <v>14.510309278350515</v>
      </c>
      <c r="N266" s="1">
        <f t="shared" si="106"/>
        <v>406.71736375158434</v>
      </c>
      <c r="O266" s="1">
        <v>96.27</v>
      </c>
      <c r="P266" s="1">
        <f t="shared" si="113"/>
        <v>3.3494363929146509E-2</v>
      </c>
      <c r="Q266">
        <v>6.56</v>
      </c>
      <c r="R266">
        <f t="shared" si="114"/>
        <v>14.675304878048781</v>
      </c>
      <c r="S266" s="1">
        <f t="shared" si="107"/>
        <v>665.67834681042257</v>
      </c>
      <c r="T266" s="1">
        <v>148.18</v>
      </c>
      <c r="U266" s="1">
        <f t="shared" si="115"/>
        <v>3.002919505074364E-2</v>
      </c>
      <c r="V266">
        <v>6.7</v>
      </c>
      <c r="W266">
        <f t="shared" si="116"/>
        <v>22.116417910447762</v>
      </c>
      <c r="X266" s="1">
        <f t="shared" si="108"/>
        <v>749.18518518518511</v>
      </c>
      <c r="Y266" s="1">
        <v>101.14</v>
      </c>
      <c r="Z266" s="1">
        <f t="shared" si="117"/>
        <v>5.8614193008164062E-2</v>
      </c>
      <c r="AA266">
        <v>4.88</v>
      </c>
      <c r="AB266">
        <f t="shared" si="118"/>
        <v>20.725409836065573</v>
      </c>
      <c r="AC266" s="1">
        <v>905.82299999999998</v>
      </c>
      <c r="AD266">
        <v>23927.3</v>
      </c>
      <c r="AE266">
        <f t="shared" si="119"/>
        <v>26.414983942779109</v>
      </c>
      <c r="AF266">
        <f t="shared" si="120"/>
        <v>3.5886828553576877</v>
      </c>
      <c r="AG266" s="1">
        <v>1004.3630000000001</v>
      </c>
      <c r="AH266">
        <v>12597</v>
      </c>
      <c r="AI266">
        <f t="shared" si="121"/>
        <v>12.542278040907521</v>
      </c>
      <c r="AJ266">
        <f t="shared" si="122"/>
        <v>2.2444088632214019</v>
      </c>
      <c r="AK266" s="1">
        <v>309.71499999999997</v>
      </c>
      <c r="AL266">
        <v>11932.9</v>
      </c>
      <c r="AM266">
        <f t="shared" si="123"/>
        <v>38.5286473047802</v>
      </c>
      <c r="AN266">
        <f t="shared" si="124"/>
        <v>2.4986602628028391</v>
      </c>
      <c r="AO266" s="1">
        <v>175.679</v>
      </c>
      <c r="AP266">
        <v>5023.7</v>
      </c>
      <c r="AQ266">
        <f t="shared" si="125"/>
        <v>28.595905031335558</v>
      </c>
      <c r="AR266">
        <f t="shared" si="126"/>
        <v>5.1818608236956836</v>
      </c>
      <c r="AS266" s="1">
        <v>110.325</v>
      </c>
      <c r="AT266">
        <v>2667.1</v>
      </c>
      <c r="AU266">
        <f t="shared" si="127"/>
        <v>24.174937684115115</v>
      </c>
      <c r="AV266">
        <f t="shared" si="128"/>
        <v>4.1836715908664841</v>
      </c>
      <c r="AX266">
        <f>(D266+I266+N266+S266+X266)/5</f>
        <v>608.83277010640018</v>
      </c>
      <c r="AZ266">
        <f>(H266+M266+R266+W266+AB266)/5</f>
        <v>17.761063601821462</v>
      </c>
      <c r="BB266">
        <f t="shared" si="129"/>
        <v>3.5394568791888199</v>
      </c>
    </row>
    <row r="267" spans="3:54" x14ac:dyDescent="0.3">
      <c r="C267" s="2" t="s">
        <v>502</v>
      </c>
      <c r="D267" s="1">
        <f t="shared" si="104"/>
        <v>635.44481487980124</v>
      </c>
      <c r="E267" s="1">
        <v>90.534999999999997</v>
      </c>
      <c r="F267" s="1">
        <f t="shared" si="109"/>
        <v>-3.7117787822387727E-2</v>
      </c>
      <c r="G267">
        <v>5.62</v>
      </c>
      <c r="H267">
        <f t="shared" si="110"/>
        <v>16.109430604982204</v>
      </c>
      <c r="I267" s="1">
        <f t="shared" si="105"/>
        <v>554.46681315200669</v>
      </c>
      <c r="J267" s="1">
        <v>28.01</v>
      </c>
      <c r="K267" s="1">
        <f t="shared" si="111"/>
        <v>-2.6077885952712099E-2</v>
      </c>
      <c r="L267">
        <v>1.94</v>
      </c>
      <c r="M267">
        <f t="shared" si="112"/>
        <v>14.438144329896909</v>
      </c>
      <c r="N267" s="1">
        <f t="shared" si="106"/>
        <v>393.53612167300389</v>
      </c>
      <c r="O267" s="1">
        <v>93.15</v>
      </c>
      <c r="P267" s="1">
        <f t="shared" si="113"/>
        <v>-3.6113410596026463E-2</v>
      </c>
      <c r="Q267">
        <v>6.56</v>
      </c>
      <c r="R267">
        <f t="shared" si="114"/>
        <v>14.199695121951221</v>
      </c>
      <c r="S267" s="1">
        <f t="shared" si="107"/>
        <v>646.27133872416925</v>
      </c>
      <c r="T267" s="1">
        <v>143.86000000000001</v>
      </c>
      <c r="U267" s="1">
        <f t="shared" si="115"/>
        <v>-5.3241197762421644E-2</v>
      </c>
      <c r="V267">
        <v>6.68</v>
      </c>
      <c r="W267">
        <f t="shared" si="116"/>
        <v>21.535928143712578</v>
      </c>
      <c r="X267" s="1">
        <f t="shared" si="108"/>
        <v>707.7037037037037</v>
      </c>
      <c r="Y267" s="1">
        <v>95.54</v>
      </c>
      <c r="Z267" s="1">
        <f t="shared" si="117"/>
        <v>-5.1523875707336408E-2</v>
      </c>
      <c r="AA267">
        <v>4.82</v>
      </c>
      <c r="AB267">
        <f t="shared" si="118"/>
        <v>19.821576763485478</v>
      </c>
      <c r="AC267" s="1">
        <v>906.47900000000004</v>
      </c>
      <c r="AD267">
        <v>23936.9</v>
      </c>
      <c r="AE267">
        <f t="shared" si="119"/>
        <v>26.406458395616447</v>
      </c>
      <c r="AF267">
        <f t="shared" si="120"/>
        <v>3.4285173211652298</v>
      </c>
      <c r="AG267" s="1">
        <v>1005.3869999999999</v>
      </c>
      <c r="AH267">
        <v>12573.5</v>
      </c>
      <c r="AI267">
        <f t="shared" si="121"/>
        <v>12.506129480488609</v>
      </c>
      <c r="AJ267">
        <f t="shared" si="122"/>
        <v>2.2397017433491073</v>
      </c>
      <c r="AK267" s="1">
        <v>309.71499999999997</v>
      </c>
      <c r="AL267">
        <v>11919.1</v>
      </c>
      <c r="AM267">
        <f t="shared" si="123"/>
        <v>38.484090211969075</v>
      </c>
      <c r="AN267">
        <f t="shared" si="124"/>
        <v>2.4204807619702828</v>
      </c>
      <c r="AO267" s="1">
        <v>175.679</v>
      </c>
      <c r="AP267">
        <v>5015.6000000000004</v>
      </c>
      <c r="AQ267">
        <f t="shared" si="125"/>
        <v>28.549798211510769</v>
      </c>
      <c r="AR267">
        <f t="shared" si="126"/>
        <v>5.0389147739054154</v>
      </c>
      <c r="AS267" s="1">
        <v>110.33799999999999</v>
      </c>
      <c r="AT267">
        <v>2660</v>
      </c>
      <c r="AU267">
        <f t="shared" si="127"/>
        <v>24.107741666515619</v>
      </c>
      <c r="AV267">
        <f t="shared" si="128"/>
        <v>3.9630423007518796</v>
      </c>
      <c r="AX267">
        <f>(D267+I267+N267+S267+X267)/5</f>
        <v>587.48455842653698</v>
      </c>
      <c r="AZ267">
        <f>(H267+M267+R267+W267+AB267)/5</f>
        <v>17.22095499280568</v>
      </c>
      <c r="BB267">
        <f t="shared" si="129"/>
        <v>3.4181313802283824</v>
      </c>
    </row>
    <row r="268" spans="3:54" x14ac:dyDescent="0.3">
      <c r="C268" s="2" t="s">
        <v>501</v>
      </c>
      <c r="D268" s="1">
        <f t="shared" si="104"/>
        <v>659.94034041059604</v>
      </c>
      <c r="E268" s="1">
        <v>94.025000000000006</v>
      </c>
      <c r="F268" s="1">
        <f t="shared" si="109"/>
        <v>1.7861975642760486E-2</v>
      </c>
      <c r="G268">
        <v>5.6</v>
      </c>
      <c r="H268">
        <f t="shared" si="110"/>
        <v>16.790178571428573</v>
      </c>
      <c r="I268" s="1">
        <f t="shared" si="105"/>
        <v>569.31330047310644</v>
      </c>
      <c r="J268" s="1">
        <v>28.76</v>
      </c>
      <c r="K268" s="1">
        <f t="shared" si="111"/>
        <v>6.2981105668300508E-3</v>
      </c>
      <c r="L268">
        <v>1.94</v>
      </c>
      <c r="M268">
        <f t="shared" si="112"/>
        <v>14.824742268041238</v>
      </c>
      <c r="N268" s="1">
        <f t="shared" si="106"/>
        <v>408.28052386987758</v>
      </c>
      <c r="O268" s="1">
        <v>96.64</v>
      </c>
      <c r="P268" s="1">
        <f t="shared" si="113"/>
        <v>3.0098598858330217E-3</v>
      </c>
      <c r="Q268">
        <v>6.56</v>
      </c>
      <c r="R268">
        <f t="shared" si="114"/>
        <v>14.731707317073171</v>
      </c>
      <c r="S268" s="1">
        <f t="shared" si="107"/>
        <v>682.61455525606493</v>
      </c>
      <c r="T268" s="1">
        <v>151.94999999999999</v>
      </c>
      <c r="U268" s="1">
        <f t="shared" si="115"/>
        <v>2.5096134385751867E-2</v>
      </c>
      <c r="V268">
        <v>6.66</v>
      </c>
      <c r="W268">
        <f t="shared" si="116"/>
        <v>22.815315315315313</v>
      </c>
      <c r="X268" s="1">
        <f t="shared" si="108"/>
        <v>746.14814814814815</v>
      </c>
      <c r="Y268" s="1">
        <v>100.73</v>
      </c>
      <c r="Z268" s="1">
        <f t="shared" si="117"/>
        <v>1.1243851018974071E-2</v>
      </c>
      <c r="AA268">
        <v>4.8099999999999996</v>
      </c>
      <c r="AB268">
        <f t="shared" si="118"/>
        <v>20.941787941787943</v>
      </c>
      <c r="AC268" s="1">
        <v>906.47900000000004</v>
      </c>
      <c r="AD268">
        <v>23843</v>
      </c>
      <c r="AE268">
        <f t="shared" si="119"/>
        <v>26.302870778032364</v>
      </c>
      <c r="AF268">
        <f t="shared" si="120"/>
        <v>3.5747048599169569</v>
      </c>
      <c r="AG268" s="1">
        <v>1005.3869999999999</v>
      </c>
      <c r="AH268">
        <v>12533.8</v>
      </c>
      <c r="AI268">
        <f t="shared" si="121"/>
        <v>12.466642198476805</v>
      </c>
      <c r="AJ268">
        <f t="shared" si="122"/>
        <v>2.3069563994957636</v>
      </c>
      <c r="AK268" s="1">
        <v>309.71499999999997</v>
      </c>
      <c r="AL268">
        <v>11920.7</v>
      </c>
      <c r="AM268">
        <f t="shared" si="123"/>
        <v>38.48925625171529</v>
      </c>
      <c r="AN268">
        <f t="shared" si="124"/>
        <v>2.5108305384750893</v>
      </c>
      <c r="AO268" s="1">
        <v>175.48</v>
      </c>
      <c r="AP268">
        <v>5015.3999999999996</v>
      </c>
      <c r="AQ268">
        <f t="shared" si="125"/>
        <v>28.581034875769319</v>
      </c>
      <c r="AR268">
        <f t="shared" si="126"/>
        <v>5.3164624955138171</v>
      </c>
      <c r="AS268" s="1">
        <v>110.33799999999999</v>
      </c>
      <c r="AT268">
        <v>2659</v>
      </c>
      <c r="AU268">
        <f t="shared" si="127"/>
        <v>24.09867860573873</v>
      </c>
      <c r="AV268">
        <f t="shared" si="128"/>
        <v>4.179897232042121</v>
      </c>
      <c r="AX268">
        <f>(D268+I268+N268+S268+X268)/5</f>
        <v>613.25937363155867</v>
      </c>
      <c r="AZ268">
        <f>(H268+M268+R268+W268+AB268)/5</f>
        <v>18.020746282729249</v>
      </c>
      <c r="BB268">
        <f t="shared" si="129"/>
        <v>3.5777703050887495</v>
      </c>
    </row>
    <row r="269" spans="3:54" x14ac:dyDescent="0.3">
      <c r="C269" s="2" t="s">
        <v>500</v>
      </c>
      <c r="D269" s="1">
        <f t="shared" si="104"/>
        <v>648.35936129145239</v>
      </c>
      <c r="E269" s="1">
        <v>92.375</v>
      </c>
      <c r="F269" s="1">
        <f t="shared" si="109"/>
        <v>-1.3772487054929838E-2</v>
      </c>
      <c r="G269">
        <v>5.58</v>
      </c>
      <c r="H269">
        <f t="shared" si="110"/>
        <v>16.554659498207887</v>
      </c>
      <c r="I269" s="1">
        <f t="shared" si="105"/>
        <v>565.75014351604239</v>
      </c>
      <c r="J269" s="1">
        <v>28.58</v>
      </c>
      <c r="K269" s="1">
        <f t="shared" si="111"/>
        <v>-6.2586926286509748E-3</v>
      </c>
      <c r="L269">
        <v>1.94</v>
      </c>
      <c r="M269">
        <f t="shared" si="112"/>
        <v>14.731958762886597</v>
      </c>
      <c r="N269" s="1">
        <f t="shared" si="106"/>
        <v>407.05534431770178</v>
      </c>
      <c r="O269" s="1">
        <v>96.35</v>
      </c>
      <c r="P269" s="1">
        <f t="shared" si="113"/>
        <v>-1.2439100238416101E-3</v>
      </c>
      <c r="Q269">
        <v>6.59</v>
      </c>
      <c r="R269">
        <f t="shared" si="114"/>
        <v>14.620637329286797</v>
      </c>
      <c r="S269" s="1">
        <f t="shared" si="107"/>
        <v>665.90296495956898</v>
      </c>
      <c r="T269" s="1">
        <v>148.22999999999999</v>
      </c>
      <c r="U269" s="1">
        <f t="shared" si="115"/>
        <v>-1.416600159616932E-2</v>
      </c>
      <c r="V269">
        <v>6.63</v>
      </c>
      <c r="W269">
        <f t="shared" si="116"/>
        <v>22.357466063348415</v>
      </c>
      <c r="X269" s="1">
        <f t="shared" si="108"/>
        <v>737.85185185185185</v>
      </c>
      <c r="Y269" s="1">
        <v>99.61</v>
      </c>
      <c r="Z269" s="1">
        <f t="shared" si="117"/>
        <v>1.0448366808683218E-2</v>
      </c>
      <c r="AA269">
        <v>4.79</v>
      </c>
      <c r="AB269">
        <f t="shared" si="118"/>
        <v>20.795407098121085</v>
      </c>
      <c r="AC269" s="1">
        <v>910.11500000000001</v>
      </c>
      <c r="AD269">
        <v>23785</v>
      </c>
      <c r="AE269">
        <f t="shared" si="119"/>
        <v>26.134059981430919</v>
      </c>
      <c r="AF269">
        <f t="shared" si="120"/>
        <v>3.5346593704015135</v>
      </c>
      <c r="AG269" s="1">
        <v>1005.3869999999999</v>
      </c>
      <c r="AH269">
        <v>12522.7</v>
      </c>
      <c r="AI269">
        <f t="shared" si="121"/>
        <v>12.455601673783331</v>
      </c>
      <c r="AJ269">
        <f t="shared" si="122"/>
        <v>2.2945499341196385</v>
      </c>
      <c r="AK269" s="1">
        <v>309.71499999999997</v>
      </c>
      <c r="AL269">
        <v>11935.1</v>
      </c>
      <c r="AM269">
        <f t="shared" si="123"/>
        <v>38.535750609431254</v>
      </c>
      <c r="AN269">
        <f t="shared" si="124"/>
        <v>2.5002756784610098</v>
      </c>
      <c r="AO269" s="1">
        <v>175.48</v>
      </c>
      <c r="AP269">
        <v>5001</v>
      </c>
      <c r="AQ269">
        <f t="shared" si="125"/>
        <v>28.498974242078869</v>
      </c>
      <c r="AR269">
        <f t="shared" si="126"/>
        <v>5.2012398320335933</v>
      </c>
      <c r="AS269" s="1">
        <v>110.247</v>
      </c>
      <c r="AT269">
        <v>2648.8</v>
      </c>
      <c r="AU269">
        <f t="shared" si="127"/>
        <v>24.026050595481056</v>
      </c>
      <c r="AV269">
        <f t="shared" si="128"/>
        <v>4.145916516913319</v>
      </c>
      <c r="AX269">
        <f>(D269+I269+N269+S269+X269)/5</f>
        <v>604.98393318732349</v>
      </c>
      <c r="AZ269">
        <f>(H269+M269+R269+W269+AB269)/5</f>
        <v>17.812025750370157</v>
      </c>
      <c r="BB269">
        <f t="shared" si="129"/>
        <v>3.5353282663858154</v>
      </c>
    </row>
    <row r="270" spans="3:54" x14ac:dyDescent="0.3">
      <c r="C270" s="2" t="s">
        <v>499</v>
      </c>
      <c r="D270" s="1">
        <f t="shared" si="104"/>
        <v>657.41358133005565</v>
      </c>
      <c r="E270" s="1">
        <v>93.665000000000006</v>
      </c>
      <c r="F270" s="1">
        <f t="shared" si="109"/>
        <v>1.1828886248244741E-2</v>
      </c>
      <c r="G270">
        <v>5.57</v>
      </c>
      <c r="H270">
        <f t="shared" si="110"/>
        <v>16.815978456014363</v>
      </c>
      <c r="I270" s="1">
        <f t="shared" si="105"/>
        <v>569.31330047310632</v>
      </c>
      <c r="J270" s="1">
        <v>28.76</v>
      </c>
      <c r="K270" s="1">
        <f t="shared" si="111"/>
        <v>1.3389711064129672E-2</v>
      </c>
      <c r="L270">
        <v>1.94</v>
      </c>
      <c r="M270">
        <f t="shared" si="112"/>
        <v>14.824742268041238</v>
      </c>
      <c r="N270" s="1">
        <f t="shared" si="106"/>
        <v>407.56231516687797</v>
      </c>
      <c r="O270" s="1">
        <v>96.47</v>
      </c>
      <c r="P270" s="1">
        <f t="shared" si="113"/>
        <v>2.0522585422617201E-2</v>
      </c>
      <c r="Q270">
        <v>6.59</v>
      </c>
      <c r="R270">
        <f t="shared" si="114"/>
        <v>14.638846737481032</v>
      </c>
      <c r="S270" s="1">
        <f t="shared" si="107"/>
        <v>675.47169811320794</v>
      </c>
      <c r="T270" s="1">
        <v>150.36000000000001</v>
      </c>
      <c r="U270" s="1">
        <f t="shared" si="115"/>
        <v>-1.8794048551292075E-2</v>
      </c>
      <c r="V270">
        <v>6.62</v>
      </c>
      <c r="W270">
        <f t="shared" si="116"/>
        <v>22.712990936555894</v>
      </c>
      <c r="X270" s="1">
        <f t="shared" si="108"/>
        <v>730.22222222222229</v>
      </c>
      <c r="Y270" s="1">
        <v>98.58</v>
      </c>
      <c r="Z270" s="1">
        <f t="shared" si="117"/>
        <v>2.049689440993796E-2</v>
      </c>
      <c r="AA270">
        <v>4.78</v>
      </c>
      <c r="AB270">
        <f t="shared" si="118"/>
        <v>20.623430962343093</v>
      </c>
      <c r="AC270" s="1">
        <v>910.11500000000001</v>
      </c>
      <c r="AD270">
        <v>23751.599999999999</v>
      </c>
      <c r="AE270">
        <f t="shared" si="119"/>
        <v>26.097361322470235</v>
      </c>
      <c r="AF270">
        <f t="shared" si="120"/>
        <v>3.5890601675255569</v>
      </c>
      <c r="AG270" s="1">
        <v>1007.592</v>
      </c>
      <c r="AH270">
        <v>12518.6</v>
      </c>
      <c r="AI270">
        <f t="shared" si="121"/>
        <v>12.424274904921834</v>
      </c>
      <c r="AJ270">
        <f t="shared" si="122"/>
        <v>2.3148232166536196</v>
      </c>
      <c r="AK270" s="1">
        <v>309.71499999999997</v>
      </c>
      <c r="AL270">
        <v>11935.4</v>
      </c>
      <c r="AM270">
        <f t="shared" si="123"/>
        <v>38.536719241883667</v>
      </c>
      <c r="AN270">
        <f t="shared" si="124"/>
        <v>2.5033267464852456</v>
      </c>
      <c r="AO270" s="1">
        <v>175.48</v>
      </c>
      <c r="AP270">
        <v>5006.1000000000004</v>
      </c>
      <c r="AQ270">
        <f t="shared" si="125"/>
        <v>28.528037383177573</v>
      </c>
      <c r="AR270">
        <f t="shared" si="126"/>
        <v>5.2706044226044222</v>
      </c>
      <c r="AS270" s="1">
        <v>110.247</v>
      </c>
      <c r="AT270">
        <v>2644.9</v>
      </c>
      <c r="AU270">
        <f t="shared" si="127"/>
        <v>23.990675483233105</v>
      </c>
      <c r="AV270">
        <f t="shared" si="128"/>
        <v>4.1090964724564252</v>
      </c>
      <c r="AX270">
        <f>(D270+I270+N270+S270+X270)/5</f>
        <v>607.99662346109403</v>
      </c>
      <c r="AZ270">
        <f>(H270+M270+R270+W270+AB270)/5</f>
        <v>17.923197872087123</v>
      </c>
      <c r="BB270">
        <f t="shared" si="129"/>
        <v>3.5573822051450543</v>
      </c>
    </row>
    <row r="271" spans="3:54" x14ac:dyDescent="0.3">
      <c r="C271" s="2" t="s">
        <v>498</v>
      </c>
      <c r="D271" s="1">
        <f t="shared" si="104"/>
        <v>649.72802246007836</v>
      </c>
      <c r="E271" s="1">
        <v>92.57</v>
      </c>
      <c r="F271" s="1">
        <f t="shared" si="109"/>
        <v>-1.295516340566194E-2</v>
      </c>
      <c r="G271">
        <v>5.56</v>
      </c>
      <c r="H271">
        <f t="shared" si="110"/>
        <v>16.649280575539567</v>
      </c>
      <c r="I271" s="1">
        <f t="shared" si="105"/>
        <v>561.79108023041579</v>
      </c>
      <c r="J271" s="1">
        <v>28.38</v>
      </c>
      <c r="K271" s="1">
        <f t="shared" si="111"/>
        <v>-1.6972635954277893E-2</v>
      </c>
      <c r="L271">
        <v>1.94</v>
      </c>
      <c r="M271">
        <f t="shared" si="112"/>
        <v>14.628865979381443</v>
      </c>
      <c r="N271" s="1">
        <f t="shared" si="106"/>
        <v>399.36628643852981</v>
      </c>
      <c r="O271" s="1">
        <v>94.53</v>
      </c>
      <c r="P271" s="1">
        <f t="shared" si="113"/>
        <v>2.5453388482341577E-3</v>
      </c>
      <c r="Q271">
        <v>6.59</v>
      </c>
      <c r="R271">
        <f t="shared" si="114"/>
        <v>14.344461305007588</v>
      </c>
      <c r="S271" s="1">
        <f t="shared" si="107"/>
        <v>688.40970350404348</v>
      </c>
      <c r="T271" s="1">
        <v>153.24</v>
      </c>
      <c r="U271" s="1">
        <f t="shared" si="115"/>
        <v>-1.8321588725176086E-2</v>
      </c>
      <c r="V271">
        <v>6.6</v>
      </c>
      <c r="W271">
        <f t="shared" si="116"/>
        <v>23.218181818181822</v>
      </c>
      <c r="X271" s="1">
        <f t="shared" si="108"/>
        <v>715.55555555555554</v>
      </c>
      <c r="Y271" s="1">
        <v>96.6</v>
      </c>
      <c r="Z271" s="1">
        <f t="shared" si="117"/>
        <v>-1.7993290637389525E-2</v>
      </c>
      <c r="AA271">
        <v>4.76</v>
      </c>
      <c r="AB271">
        <f t="shared" si="118"/>
        <v>20.294117647058822</v>
      </c>
      <c r="AC271" s="1">
        <v>910.11500000000001</v>
      </c>
      <c r="AD271">
        <v>23722</v>
      </c>
      <c r="AE271">
        <f t="shared" si="119"/>
        <v>26.064837960038016</v>
      </c>
      <c r="AF271">
        <f t="shared" si="120"/>
        <v>3.5515279297698337</v>
      </c>
      <c r="AG271" s="1">
        <v>1007.592</v>
      </c>
      <c r="AH271">
        <v>12506.5</v>
      </c>
      <c r="AI271">
        <f t="shared" si="121"/>
        <v>12.412266075951377</v>
      </c>
      <c r="AJ271">
        <f t="shared" si="122"/>
        <v>2.2864479238795825</v>
      </c>
      <c r="AK271" s="1">
        <v>309.71499999999997</v>
      </c>
      <c r="AL271">
        <v>11943</v>
      </c>
      <c r="AM271">
        <f t="shared" si="123"/>
        <v>38.56125793067821</v>
      </c>
      <c r="AN271">
        <f t="shared" si="124"/>
        <v>2.4514241773423762</v>
      </c>
      <c r="AO271" s="1">
        <v>175.48</v>
      </c>
      <c r="AP271">
        <v>5005</v>
      </c>
      <c r="AQ271">
        <f t="shared" si="125"/>
        <v>28.521768862548441</v>
      </c>
      <c r="AR271">
        <f t="shared" si="126"/>
        <v>5.3727383016983019</v>
      </c>
      <c r="AS271" s="1">
        <v>110.247</v>
      </c>
      <c r="AT271">
        <v>2639.8</v>
      </c>
      <c r="AU271">
        <f t="shared" si="127"/>
        <v>23.944415721062708</v>
      </c>
      <c r="AV271">
        <f t="shared" si="128"/>
        <v>4.0343435866353508</v>
      </c>
      <c r="AX271">
        <f>(D271+I271+N271+S271+X271)/5</f>
        <v>602.97012963772454</v>
      </c>
      <c r="AZ271">
        <f>(H271+M271+R271+W271+AB271)/5</f>
        <v>17.826981465033846</v>
      </c>
      <c r="BB271">
        <f t="shared" si="129"/>
        <v>3.5392963838650893</v>
      </c>
    </row>
    <row r="272" spans="3:54" x14ac:dyDescent="0.3">
      <c r="C272" s="2" t="s">
        <v>497</v>
      </c>
      <c r="D272" s="1">
        <f t="shared" si="104"/>
        <v>658.25583435690237</v>
      </c>
      <c r="E272" s="1">
        <v>93.784999999999997</v>
      </c>
      <c r="F272" s="1">
        <f t="shared" si="109"/>
        <v>3.9860294932919427E-2</v>
      </c>
      <c r="G272">
        <v>5.54</v>
      </c>
      <c r="H272">
        <f t="shared" si="110"/>
        <v>16.928700361010829</v>
      </c>
      <c r="I272" s="1">
        <f t="shared" si="105"/>
        <v>571.49078528020107</v>
      </c>
      <c r="J272" s="1">
        <v>28.87</v>
      </c>
      <c r="K272" s="1">
        <f t="shared" si="111"/>
        <v>4.1862143630458259E-2</v>
      </c>
      <c r="L272">
        <v>1.95</v>
      </c>
      <c r="M272">
        <f t="shared" si="112"/>
        <v>14.805128205128206</v>
      </c>
      <c r="N272" s="1">
        <f t="shared" si="106"/>
        <v>398.3523447401775</v>
      </c>
      <c r="O272" s="1">
        <v>94.29</v>
      </c>
      <c r="P272" s="1">
        <f t="shared" si="113"/>
        <v>2.5894897182026089E-2</v>
      </c>
      <c r="Q272">
        <v>6.6</v>
      </c>
      <c r="R272">
        <f t="shared" si="114"/>
        <v>14.286363636363639</v>
      </c>
      <c r="S272" s="1">
        <f t="shared" si="107"/>
        <v>701.25786163522048</v>
      </c>
      <c r="T272" s="1">
        <v>156.1</v>
      </c>
      <c r="U272" s="1">
        <f t="shared" si="115"/>
        <v>-5.7324840764331197E-3</v>
      </c>
      <c r="V272">
        <v>6.57</v>
      </c>
      <c r="W272">
        <f t="shared" si="116"/>
        <v>23.759512937595126</v>
      </c>
      <c r="X272" s="1">
        <f t="shared" si="108"/>
        <v>728.66666666666674</v>
      </c>
      <c r="Y272" s="1">
        <v>98.37</v>
      </c>
      <c r="Z272" s="1">
        <f t="shared" si="117"/>
        <v>4.7380749574105652E-2</v>
      </c>
      <c r="AA272">
        <v>4.75</v>
      </c>
      <c r="AB272">
        <f t="shared" si="118"/>
        <v>20.709473684210526</v>
      </c>
      <c r="AC272" s="1">
        <v>910.11500000000001</v>
      </c>
      <c r="AD272">
        <v>23680.3</v>
      </c>
      <c r="AE272">
        <f t="shared" si="119"/>
        <v>26.019019574449381</v>
      </c>
      <c r="AF272">
        <f t="shared" si="120"/>
        <v>3.6044786288602766</v>
      </c>
      <c r="AG272" s="1">
        <v>1007.592</v>
      </c>
      <c r="AH272">
        <v>12494.5</v>
      </c>
      <c r="AI272">
        <f t="shared" si="121"/>
        <v>12.400356493501338</v>
      </c>
      <c r="AJ272">
        <f t="shared" si="122"/>
        <v>2.328158873104166</v>
      </c>
      <c r="AK272" s="1">
        <v>309.71499999999997</v>
      </c>
      <c r="AL272">
        <v>11947.4</v>
      </c>
      <c r="AM272">
        <f t="shared" si="123"/>
        <v>38.57546453998031</v>
      </c>
      <c r="AN272">
        <f t="shared" si="124"/>
        <v>2.4442997932604582</v>
      </c>
      <c r="AO272" s="1">
        <v>175.48</v>
      </c>
      <c r="AP272">
        <v>4998.7</v>
      </c>
      <c r="AQ272">
        <f t="shared" si="125"/>
        <v>28.485867335308868</v>
      </c>
      <c r="AR272">
        <f t="shared" si="126"/>
        <v>5.4799103766979416</v>
      </c>
      <c r="AS272" s="1">
        <v>110.247</v>
      </c>
      <c r="AT272">
        <v>2634.8</v>
      </c>
      <c r="AU272">
        <f t="shared" si="127"/>
        <v>23.899063013052512</v>
      </c>
      <c r="AV272">
        <f t="shared" si="128"/>
        <v>4.1160609495976921</v>
      </c>
      <c r="AX272">
        <f>(D272+I272+N272+S272+X272)/5</f>
        <v>611.60469853583368</v>
      </c>
      <c r="AZ272">
        <f>(H272+M272+R272+W272+AB272)/5</f>
        <v>18.097835764861664</v>
      </c>
      <c r="BB272">
        <f t="shared" si="129"/>
        <v>3.5945817243041072</v>
      </c>
    </row>
    <row r="273" spans="3:54" x14ac:dyDescent="0.3">
      <c r="C273" s="2" t="s">
        <v>496</v>
      </c>
      <c r="D273" s="1">
        <f t="shared" si="104"/>
        <v>633.02333742761664</v>
      </c>
      <c r="E273" s="1">
        <v>90.19</v>
      </c>
      <c r="F273" s="1">
        <f t="shared" si="109"/>
        <v>7.0343903528360396E-3</v>
      </c>
      <c r="G273">
        <v>5.53</v>
      </c>
      <c r="H273">
        <f t="shared" si="110"/>
        <v>16.309222423146473</v>
      </c>
      <c r="I273" s="1">
        <f t="shared" si="105"/>
        <v>548.5282182235668</v>
      </c>
      <c r="J273" s="1">
        <v>27.71</v>
      </c>
      <c r="K273" s="1">
        <f t="shared" si="111"/>
        <v>1.4275256222547661E-2</v>
      </c>
      <c r="L273">
        <v>1.94</v>
      </c>
      <c r="M273">
        <f t="shared" si="112"/>
        <v>14.283505154639176</v>
      </c>
      <c r="N273" s="1">
        <f t="shared" si="106"/>
        <v>388.29742289818336</v>
      </c>
      <c r="O273" s="1">
        <v>91.91</v>
      </c>
      <c r="P273" s="1">
        <f t="shared" si="113"/>
        <v>1.5916878523267286E-2</v>
      </c>
      <c r="Q273">
        <v>6.6</v>
      </c>
      <c r="R273">
        <f t="shared" si="114"/>
        <v>13.925757575757576</v>
      </c>
      <c r="S273" s="1">
        <f t="shared" si="107"/>
        <v>705.30098831985663</v>
      </c>
      <c r="T273" s="1">
        <v>157</v>
      </c>
      <c r="U273" s="1">
        <f t="shared" si="115"/>
        <v>4.9929586480603749E-3</v>
      </c>
      <c r="V273">
        <v>6.55</v>
      </c>
      <c r="W273">
        <f t="shared" si="116"/>
        <v>23.969465648854964</v>
      </c>
      <c r="X273" s="1">
        <f t="shared" si="108"/>
        <v>695.70370370370381</v>
      </c>
      <c r="Y273" s="1">
        <v>93.92</v>
      </c>
      <c r="Z273" s="1">
        <f t="shared" si="117"/>
        <v>-1.7367650136011714E-2</v>
      </c>
      <c r="AA273">
        <v>4.7300000000000004</v>
      </c>
      <c r="AB273">
        <f t="shared" si="118"/>
        <v>19.856236786469342</v>
      </c>
      <c r="AC273" s="1">
        <v>910.11500000000001</v>
      </c>
      <c r="AD273">
        <v>23646.1</v>
      </c>
      <c r="AE273">
        <f t="shared" si="119"/>
        <v>25.981441905693234</v>
      </c>
      <c r="AF273">
        <f t="shared" si="120"/>
        <v>3.4713238906204409</v>
      </c>
      <c r="AG273" s="1">
        <v>1007.592</v>
      </c>
      <c r="AH273">
        <v>12484.6</v>
      </c>
      <c r="AI273">
        <f t="shared" si="121"/>
        <v>12.390531087980056</v>
      </c>
      <c r="AJ273">
        <f t="shared" si="122"/>
        <v>2.2363851721320667</v>
      </c>
      <c r="AK273" s="1">
        <v>309.71499999999997</v>
      </c>
      <c r="AL273">
        <v>11942.9</v>
      </c>
      <c r="AM273">
        <f t="shared" si="123"/>
        <v>38.560935053194065</v>
      </c>
      <c r="AN273">
        <f t="shared" si="124"/>
        <v>2.3835002930611493</v>
      </c>
      <c r="AO273" s="1">
        <v>175.48</v>
      </c>
      <c r="AP273">
        <v>4991.8999999999996</v>
      </c>
      <c r="AQ273">
        <f t="shared" si="125"/>
        <v>28.447116480510598</v>
      </c>
      <c r="AR273">
        <f t="shared" si="126"/>
        <v>5.5190128007371948</v>
      </c>
      <c r="AS273" s="1">
        <v>110.247</v>
      </c>
      <c r="AT273">
        <v>2629.9</v>
      </c>
      <c r="AU273">
        <f t="shared" si="127"/>
        <v>23.854617359202518</v>
      </c>
      <c r="AV273">
        <f t="shared" si="128"/>
        <v>3.937183254116126</v>
      </c>
      <c r="AX273">
        <f>(D273+I273+N273+S273+X273)/5</f>
        <v>594.17073411458546</v>
      </c>
      <c r="AZ273">
        <f>(H273+M273+R273+W273+AB273)/5</f>
        <v>17.668837517773504</v>
      </c>
      <c r="BB273">
        <f t="shared" si="129"/>
        <v>3.5094810821333953</v>
      </c>
    </row>
    <row r="274" spans="3:54" x14ac:dyDescent="0.3">
      <c r="C274" s="2" t="s">
        <v>495</v>
      </c>
      <c r="D274" s="1">
        <f t="shared" si="104"/>
        <v>628.6015090366709</v>
      </c>
      <c r="E274" s="1">
        <v>89.56</v>
      </c>
      <c r="F274" s="1">
        <f t="shared" si="109"/>
        <v>-5.6622626845785895E-3</v>
      </c>
      <c r="G274">
        <v>5.51</v>
      </c>
      <c r="H274">
        <f t="shared" si="110"/>
        <v>16.254083484573503</v>
      </c>
      <c r="I274" s="1">
        <f t="shared" si="105"/>
        <v>540.80804481659482</v>
      </c>
      <c r="J274" s="1">
        <v>27.32</v>
      </c>
      <c r="K274" s="1">
        <f t="shared" si="111"/>
        <v>-7.6280421358517758E-3</v>
      </c>
      <c r="L274">
        <v>1.94</v>
      </c>
      <c r="M274">
        <f t="shared" si="112"/>
        <v>14.082474226804123</v>
      </c>
      <c r="N274" s="1">
        <f t="shared" si="106"/>
        <v>382.21377270806931</v>
      </c>
      <c r="O274" s="1">
        <v>90.47</v>
      </c>
      <c r="P274" s="1">
        <f t="shared" si="113"/>
        <v>-2.5527789745799279E-2</v>
      </c>
      <c r="Q274">
        <v>6.6</v>
      </c>
      <c r="R274">
        <f t="shared" si="114"/>
        <v>13.707575757575759</v>
      </c>
      <c r="S274" s="1">
        <f t="shared" si="107"/>
        <v>701.79694519317206</v>
      </c>
      <c r="T274" s="1">
        <v>156.22</v>
      </c>
      <c r="U274" s="1">
        <f t="shared" si="115"/>
        <v>1.0151956029744502E-2</v>
      </c>
      <c r="V274">
        <v>6.53</v>
      </c>
      <c r="W274">
        <f t="shared" si="116"/>
        <v>23.923430321592647</v>
      </c>
      <c r="X274" s="1">
        <f t="shared" si="108"/>
        <v>708.00000000000011</v>
      </c>
      <c r="Y274" s="1">
        <v>95.58</v>
      </c>
      <c r="Z274" s="1">
        <f t="shared" si="117"/>
        <v>-3.9599833263859185E-3</v>
      </c>
      <c r="AA274">
        <v>4.7300000000000004</v>
      </c>
      <c r="AB274">
        <f t="shared" si="118"/>
        <v>20.20718816067653</v>
      </c>
      <c r="AC274" s="1">
        <v>910.11500000000001</v>
      </c>
      <c r="AD274">
        <v>23609.8</v>
      </c>
      <c r="AE274">
        <f t="shared" si="119"/>
        <v>25.941556836223992</v>
      </c>
      <c r="AF274">
        <f t="shared" si="120"/>
        <v>3.4523756829791021</v>
      </c>
      <c r="AG274" s="1">
        <v>1007.592</v>
      </c>
      <c r="AH274">
        <v>12462.3</v>
      </c>
      <c r="AI274">
        <f t="shared" si="121"/>
        <v>12.368399113927065</v>
      </c>
      <c r="AJ274">
        <f t="shared" si="122"/>
        <v>2.2088549818251848</v>
      </c>
      <c r="AK274" s="1">
        <v>309.71499999999997</v>
      </c>
      <c r="AL274">
        <v>11937.3</v>
      </c>
      <c r="AM274">
        <f t="shared" si="123"/>
        <v>38.542853914082301</v>
      </c>
      <c r="AN274">
        <f t="shared" si="124"/>
        <v>2.3472574242081543</v>
      </c>
      <c r="AO274" s="1">
        <v>175.45099999999999</v>
      </c>
      <c r="AP274">
        <v>4985.3</v>
      </c>
      <c r="AQ274">
        <f t="shared" si="125"/>
        <v>28.414201115981101</v>
      </c>
      <c r="AR274">
        <f t="shared" si="126"/>
        <v>5.4979550317934729</v>
      </c>
      <c r="AS274" s="1">
        <v>110.247</v>
      </c>
      <c r="AT274">
        <v>2625.5</v>
      </c>
      <c r="AU274">
        <f t="shared" si="127"/>
        <v>23.814706976153545</v>
      </c>
      <c r="AV274">
        <f t="shared" si="128"/>
        <v>4.0134862921348313</v>
      </c>
      <c r="AX274">
        <f>(D274+I274+N274+S274+X274)/5</f>
        <v>592.28405435090144</v>
      </c>
      <c r="AZ274">
        <f>(H274+M274+R274+W274+AB274)/5</f>
        <v>17.634950390244512</v>
      </c>
      <c r="BB274">
        <f t="shared" si="129"/>
        <v>3.5039858825881489</v>
      </c>
    </row>
    <row r="275" spans="3:54" x14ac:dyDescent="0.3">
      <c r="C275" s="2" t="s">
        <v>494</v>
      </c>
      <c r="D275" s="1">
        <f t="shared" si="104"/>
        <v>632.18108440076981</v>
      </c>
      <c r="E275" s="1">
        <v>90.07</v>
      </c>
      <c r="F275" s="1">
        <f t="shared" si="109"/>
        <v>1.8315432447710389E-2</v>
      </c>
      <c r="G275">
        <v>5.5</v>
      </c>
      <c r="H275">
        <f t="shared" si="110"/>
        <v>16.376363636363635</v>
      </c>
      <c r="I275" s="1">
        <f t="shared" si="105"/>
        <v>544.96506126650274</v>
      </c>
      <c r="J275" s="1">
        <v>27.53</v>
      </c>
      <c r="K275" s="1">
        <f t="shared" si="111"/>
        <v>1.0275229357798121E-2</v>
      </c>
      <c r="L275">
        <v>1.94</v>
      </c>
      <c r="M275">
        <f t="shared" si="112"/>
        <v>14.190721649484537</v>
      </c>
      <c r="N275" s="1">
        <f t="shared" si="106"/>
        <v>392.22644697929871</v>
      </c>
      <c r="O275" s="1">
        <v>92.84</v>
      </c>
      <c r="P275" s="1">
        <f t="shared" si="113"/>
        <v>-2.0054887059320126E-2</v>
      </c>
      <c r="Q275">
        <v>6.58</v>
      </c>
      <c r="R275">
        <f t="shared" si="114"/>
        <v>14.109422492401217</v>
      </c>
      <c r="S275" s="1">
        <f t="shared" si="107"/>
        <v>694.74393530997361</v>
      </c>
      <c r="T275" s="1">
        <v>154.65</v>
      </c>
      <c r="U275" s="1">
        <f t="shared" si="115"/>
        <v>1.8707595020091006E-2</v>
      </c>
      <c r="V275">
        <v>6.51</v>
      </c>
      <c r="W275">
        <f t="shared" si="116"/>
        <v>23.755760368663598</v>
      </c>
      <c r="X275" s="1">
        <f t="shared" si="108"/>
        <v>710.81481481481489</v>
      </c>
      <c r="Y275" s="1">
        <v>95.96</v>
      </c>
      <c r="Z275" s="1">
        <f t="shared" si="117"/>
        <v>-6.4626181889073098E-2</v>
      </c>
      <c r="AA275">
        <v>4.71</v>
      </c>
      <c r="AB275">
        <f t="shared" si="118"/>
        <v>20.373673036093418</v>
      </c>
      <c r="AC275" s="1">
        <v>910.11500000000001</v>
      </c>
      <c r="AD275">
        <v>23583.7</v>
      </c>
      <c r="AE275">
        <f t="shared" si="119"/>
        <v>25.912879141646936</v>
      </c>
      <c r="AF275">
        <f t="shared" si="120"/>
        <v>3.475877748190487</v>
      </c>
      <c r="AG275" s="1">
        <v>1007.592</v>
      </c>
      <c r="AH275">
        <v>12450.9</v>
      </c>
      <c r="AI275">
        <f t="shared" si="121"/>
        <v>12.357085010599528</v>
      </c>
      <c r="AJ275">
        <f t="shared" si="122"/>
        <v>2.227871700840903</v>
      </c>
      <c r="AK275" s="1">
        <v>309.71499999999997</v>
      </c>
      <c r="AL275">
        <v>11926</v>
      </c>
      <c r="AM275">
        <f t="shared" si="123"/>
        <v>38.506368758374634</v>
      </c>
      <c r="AN275">
        <f t="shared" si="124"/>
        <v>2.4110297333556936</v>
      </c>
      <c r="AO275" s="1">
        <v>175.45099999999999</v>
      </c>
      <c r="AP275">
        <v>4979.5</v>
      </c>
      <c r="AQ275">
        <f t="shared" si="125"/>
        <v>28.381143453157861</v>
      </c>
      <c r="AR275">
        <f t="shared" si="126"/>
        <v>5.4490404960337386</v>
      </c>
      <c r="AS275" s="1">
        <v>110.247</v>
      </c>
      <c r="AT275">
        <v>2620.4</v>
      </c>
      <c r="AU275">
        <f t="shared" si="127"/>
        <v>23.768447213983148</v>
      </c>
      <c r="AV275">
        <f t="shared" si="128"/>
        <v>4.0372851931002893</v>
      </c>
      <c r="AX275">
        <f>(D275+I275+N275+S275+X275)/5</f>
        <v>594.98626855427187</v>
      </c>
      <c r="AZ275">
        <f>(H275+M275+R275+W275+AB275)/5</f>
        <v>17.761188236601281</v>
      </c>
      <c r="BB275">
        <f t="shared" si="129"/>
        <v>3.5202209743042223</v>
      </c>
    </row>
    <row r="276" spans="3:54" x14ac:dyDescent="0.3">
      <c r="C276" s="2" t="s">
        <v>493</v>
      </c>
      <c r="D276" s="1">
        <f t="shared" si="104"/>
        <v>620.81066853833795</v>
      </c>
      <c r="E276" s="1">
        <v>88.45</v>
      </c>
      <c r="F276" s="1">
        <f t="shared" si="109"/>
        <v>1.5266299357208357E-2</v>
      </c>
      <c r="G276">
        <v>5.48</v>
      </c>
      <c r="H276">
        <f t="shared" si="110"/>
        <v>16.14051094890511</v>
      </c>
      <c r="I276" s="1">
        <f t="shared" si="105"/>
        <v>539.42237266662551</v>
      </c>
      <c r="J276" s="1">
        <v>27.25</v>
      </c>
      <c r="K276" s="1">
        <f t="shared" si="111"/>
        <v>1.263470828688229E-2</v>
      </c>
      <c r="L276">
        <v>1.93</v>
      </c>
      <c r="M276">
        <f t="shared" si="112"/>
        <v>14.119170984455959</v>
      </c>
      <c r="N276" s="1">
        <f t="shared" si="106"/>
        <v>400.25348542458806</v>
      </c>
      <c r="O276" s="1">
        <v>94.74</v>
      </c>
      <c r="P276" s="1">
        <f t="shared" si="113"/>
        <v>2.3220650178204849E-2</v>
      </c>
      <c r="Q276">
        <v>6.56</v>
      </c>
      <c r="R276">
        <f t="shared" si="114"/>
        <v>14.442073170731707</v>
      </c>
      <c r="S276" s="1">
        <f t="shared" si="107"/>
        <v>681.98562443845515</v>
      </c>
      <c r="T276" s="1">
        <v>151.81</v>
      </c>
      <c r="U276" s="1">
        <f t="shared" si="115"/>
        <v>2.1785054132559267E-3</v>
      </c>
      <c r="V276">
        <v>6.49</v>
      </c>
      <c r="W276">
        <f t="shared" si="116"/>
        <v>23.391371340523882</v>
      </c>
      <c r="X276" s="1">
        <f t="shared" si="108"/>
        <v>759.92592592592609</v>
      </c>
      <c r="Y276" s="1">
        <v>102.59</v>
      </c>
      <c r="Z276" s="1">
        <f t="shared" si="117"/>
        <v>-2.8411781418694937E-2</v>
      </c>
      <c r="AA276">
        <v>4.7</v>
      </c>
      <c r="AB276">
        <f t="shared" si="118"/>
        <v>21.827659574468086</v>
      </c>
      <c r="AC276" s="1">
        <v>910.11500000000001</v>
      </c>
      <c r="AD276">
        <v>23551.9</v>
      </c>
      <c r="AE276">
        <f t="shared" si="119"/>
        <v>25.877938502277186</v>
      </c>
      <c r="AF276">
        <f t="shared" si="120"/>
        <v>3.4179693251924474</v>
      </c>
      <c r="AG276" s="1">
        <v>1013.674</v>
      </c>
      <c r="AH276">
        <v>12438.7</v>
      </c>
      <c r="AI276">
        <f t="shared" si="121"/>
        <v>12.270907609349752</v>
      </c>
      <c r="AJ276">
        <f t="shared" si="122"/>
        <v>2.2206996309903766</v>
      </c>
      <c r="AK276" s="1">
        <v>308.87799999999999</v>
      </c>
      <c r="AL276">
        <v>11913.5</v>
      </c>
      <c r="AM276">
        <f t="shared" si="123"/>
        <v>38.570244562578104</v>
      </c>
      <c r="AN276">
        <f t="shared" si="124"/>
        <v>2.4562976220254331</v>
      </c>
      <c r="AO276" s="1">
        <v>175.417</v>
      </c>
      <c r="AP276">
        <v>4973</v>
      </c>
      <c r="AQ276">
        <f t="shared" si="125"/>
        <v>28.349589834508627</v>
      </c>
      <c r="AR276">
        <f t="shared" si="126"/>
        <v>5.3549275628393325</v>
      </c>
      <c r="AS276" s="1">
        <v>110.247</v>
      </c>
      <c r="AT276">
        <v>2614.5</v>
      </c>
      <c r="AU276">
        <f t="shared" si="127"/>
        <v>23.714931018531118</v>
      </c>
      <c r="AV276">
        <f t="shared" si="128"/>
        <v>4.3259666207687895</v>
      </c>
      <c r="AX276">
        <f>(D276+I276+N276+S276+X276)/5</f>
        <v>600.47961539878656</v>
      </c>
      <c r="AZ276">
        <f>(H276+M276+R276+W276+AB276)/5</f>
        <v>17.984157203816949</v>
      </c>
      <c r="BB276">
        <f t="shared" si="129"/>
        <v>3.5551721523632756</v>
      </c>
    </row>
    <row r="277" spans="3:54" x14ac:dyDescent="0.3">
      <c r="C277" s="2" t="s">
        <v>492</v>
      </c>
      <c r="D277" s="1">
        <f t="shared" si="104"/>
        <v>611.47569749078582</v>
      </c>
      <c r="E277" s="1">
        <v>87.12</v>
      </c>
      <c r="F277" s="1">
        <f t="shared" si="109"/>
        <v>1.5147984152878324E-2</v>
      </c>
      <c r="G277">
        <v>5.47</v>
      </c>
      <c r="H277">
        <f t="shared" si="110"/>
        <v>15.926873857404024</v>
      </c>
      <c r="I277" s="1">
        <f t="shared" si="105"/>
        <v>532.69196508106018</v>
      </c>
      <c r="J277" s="1">
        <v>26.91</v>
      </c>
      <c r="K277" s="1">
        <f t="shared" si="111"/>
        <v>2.7099236641221491E-2</v>
      </c>
      <c r="L277">
        <v>1.93</v>
      </c>
      <c r="M277">
        <f t="shared" si="112"/>
        <v>13.94300518134715</v>
      </c>
      <c r="N277" s="1">
        <f t="shared" si="106"/>
        <v>391.17025771018172</v>
      </c>
      <c r="O277" s="1">
        <v>92.59</v>
      </c>
      <c r="P277" s="1">
        <f t="shared" si="113"/>
        <v>3.3255217051668451E-2</v>
      </c>
      <c r="Q277">
        <v>6.55</v>
      </c>
      <c r="R277">
        <f t="shared" si="114"/>
        <v>14.135877862595422</v>
      </c>
      <c r="S277" s="1">
        <f t="shared" si="107"/>
        <v>680.50314465408849</v>
      </c>
      <c r="T277" s="1">
        <v>151.47999999999999</v>
      </c>
      <c r="U277" s="1">
        <f t="shared" si="115"/>
        <v>6.9019054340155206E-2</v>
      </c>
      <c r="V277">
        <v>6.45</v>
      </c>
      <c r="W277">
        <f t="shared" si="116"/>
        <v>23.485271317829454</v>
      </c>
      <c r="X277" s="1">
        <f t="shared" si="108"/>
        <v>782.14814814814827</v>
      </c>
      <c r="Y277" s="1">
        <v>105.59</v>
      </c>
      <c r="Z277" s="1">
        <f t="shared" si="117"/>
        <v>6.1312694743190344E-2</v>
      </c>
      <c r="AA277">
        <v>4.75</v>
      </c>
      <c r="AB277">
        <f t="shared" si="118"/>
        <v>22.229473684210529</v>
      </c>
      <c r="AC277" s="1">
        <v>921.13699999999994</v>
      </c>
      <c r="AD277">
        <v>23529.7</v>
      </c>
      <c r="AE277">
        <f t="shared" si="119"/>
        <v>25.544191580622645</v>
      </c>
      <c r="AF277">
        <f t="shared" si="120"/>
        <v>3.4105600768390589</v>
      </c>
      <c r="AG277" s="1">
        <v>1013.674</v>
      </c>
      <c r="AH277">
        <v>12426.6</v>
      </c>
      <c r="AI277">
        <f t="shared" si="121"/>
        <v>12.258970832831858</v>
      </c>
      <c r="AJ277">
        <f t="shared" si="122"/>
        <v>2.1951271739655254</v>
      </c>
      <c r="AK277" s="1">
        <v>308.87799999999999</v>
      </c>
      <c r="AL277">
        <v>11900.9</v>
      </c>
      <c r="AM277">
        <f t="shared" si="123"/>
        <v>38.529451757651891</v>
      </c>
      <c r="AN277">
        <f t="shared" si="124"/>
        <v>2.4030967422631901</v>
      </c>
      <c r="AO277" s="1">
        <v>175.417</v>
      </c>
      <c r="AP277">
        <v>4975</v>
      </c>
      <c r="AQ277">
        <f t="shared" si="125"/>
        <v>28.360991238021398</v>
      </c>
      <c r="AR277">
        <f t="shared" si="126"/>
        <v>5.3411391276381908</v>
      </c>
      <c r="AS277" s="1">
        <v>110.247</v>
      </c>
      <c r="AT277">
        <v>2624.9</v>
      </c>
      <c r="AU277">
        <f t="shared" si="127"/>
        <v>23.809264651192322</v>
      </c>
      <c r="AV277">
        <f t="shared" si="128"/>
        <v>4.4348282715532026</v>
      </c>
      <c r="AX277">
        <f>(D277+I277+N277+S277+X277)/5</f>
        <v>599.59784261685286</v>
      </c>
      <c r="AZ277">
        <f>(H277+M277+R277+W277+AB277)/5</f>
        <v>17.944100380677316</v>
      </c>
      <c r="BB277">
        <f t="shared" si="129"/>
        <v>3.5569502784518341</v>
      </c>
    </row>
    <row r="278" spans="3:54" x14ac:dyDescent="0.3">
      <c r="C278" s="2" t="s">
        <v>491</v>
      </c>
      <c r="D278" s="1">
        <f t="shared" si="104"/>
        <v>602.35128969994526</v>
      </c>
      <c r="E278" s="1">
        <v>85.82</v>
      </c>
      <c r="F278" s="1">
        <f t="shared" si="109"/>
        <v>2.2640610104861736E-2</v>
      </c>
      <c r="G278">
        <v>5.45</v>
      </c>
      <c r="H278">
        <f t="shared" si="110"/>
        <v>15.746788990825687</v>
      </c>
      <c r="I278" s="1">
        <f t="shared" si="105"/>
        <v>518.63729041708564</v>
      </c>
      <c r="J278" s="1">
        <v>26.2</v>
      </c>
      <c r="K278" s="1">
        <f t="shared" si="111"/>
        <v>-3.7825927286081584E-2</v>
      </c>
      <c r="L278">
        <v>1.93</v>
      </c>
      <c r="M278">
        <f t="shared" si="112"/>
        <v>13.575129533678757</v>
      </c>
      <c r="N278" s="1">
        <f t="shared" si="106"/>
        <v>378.58048162230671</v>
      </c>
      <c r="O278" s="1">
        <v>89.61</v>
      </c>
      <c r="P278" s="1">
        <f t="shared" si="113"/>
        <v>6.967074952241914E-3</v>
      </c>
      <c r="Q278">
        <v>6.51</v>
      </c>
      <c r="R278">
        <f t="shared" si="114"/>
        <v>13.764976958525345</v>
      </c>
      <c r="S278" s="1">
        <f t="shared" si="107"/>
        <v>636.56783468104265</v>
      </c>
      <c r="T278" s="1">
        <v>141.69999999999999</v>
      </c>
      <c r="U278" s="1">
        <f t="shared" si="115"/>
        <v>-5.0967785145000444E-2</v>
      </c>
      <c r="V278">
        <v>6.36</v>
      </c>
      <c r="W278">
        <f t="shared" si="116"/>
        <v>22.279874213836475</v>
      </c>
      <c r="X278" s="1">
        <f t="shared" si="108"/>
        <v>736.96296296296305</v>
      </c>
      <c r="Y278" s="1">
        <v>99.49</v>
      </c>
      <c r="Z278" s="1">
        <f t="shared" si="117"/>
        <v>-0.14461353280027522</v>
      </c>
      <c r="AA278">
        <v>5.01</v>
      </c>
      <c r="AB278">
        <f t="shared" si="118"/>
        <v>19.858283433133732</v>
      </c>
      <c r="AC278" s="1">
        <v>921.13699999999994</v>
      </c>
      <c r="AD278">
        <v>23489.7</v>
      </c>
      <c r="AE278">
        <f t="shared" si="119"/>
        <v>25.500766986886859</v>
      </c>
      <c r="AF278">
        <f t="shared" si="120"/>
        <v>3.3653889721878096</v>
      </c>
      <c r="AG278" s="1">
        <v>1013.674</v>
      </c>
      <c r="AH278">
        <v>12419.4</v>
      </c>
      <c r="AI278">
        <f t="shared" si="121"/>
        <v>12.251867957548482</v>
      </c>
      <c r="AJ278">
        <f t="shared" si="122"/>
        <v>2.1384494258981914</v>
      </c>
      <c r="AK278" s="1">
        <v>308.87799999999999</v>
      </c>
      <c r="AL278">
        <v>11894.5</v>
      </c>
      <c r="AM278">
        <f t="shared" si="123"/>
        <v>38.508731602768734</v>
      </c>
      <c r="AN278">
        <f t="shared" si="124"/>
        <v>2.3270047147841439</v>
      </c>
      <c r="AO278" s="1">
        <v>175.417</v>
      </c>
      <c r="AP278">
        <v>4962.5</v>
      </c>
      <c r="AQ278">
        <f t="shared" si="125"/>
        <v>28.289732466066571</v>
      </c>
      <c r="AR278">
        <f t="shared" si="126"/>
        <v>5.0088844130982366</v>
      </c>
      <c r="AS278" s="1">
        <v>110.209</v>
      </c>
      <c r="AT278">
        <v>2679.1</v>
      </c>
      <c r="AU278">
        <f t="shared" si="127"/>
        <v>24.309266938271829</v>
      </c>
      <c r="AV278">
        <f t="shared" si="128"/>
        <v>4.0926779179575226</v>
      </c>
      <c r="AX278">
        <f>(D278+I278+N278+S278+X278)/5</f>
        <v>574.61997187666861</v>
      </c>
      <c r="AZ278">
        <f>(H278+M278+R278+W278+AB278)/5</f>
        <v>17.045010626</v>
      </c>
      <c r="BB278">
        <f t="shared" si="129"/>
        <v>3.3864810887851808</v>
      </c>
    </row>
    <row r="279" spans="3:54" x14ac:dyDescent="0.3">
      <c r="C279" s="2" t="s">
        <v>490</v>
      </c>
      <c r="D279" s="1">
        <f t="shared" si="104"/>
        <v>589.01561677487075</v>
      </c>
      <c r="E279" s="1">
        <v>83.92</v>
      </c>
      <c r="F279" s="1">
        <f t="shared" si="109"/>
        <v>-1.4907853034393681E-2</v>
      </c>
      <c r="G279">
        <v>5.41</v>
      </c>
      <c r="H279">
        <f t="shared" si="110"/>
        <v>15.512014787430683</v>
      </c>
      <c r="I279" s="1">
        <f t="shared" si="105"/>
        <v>539.02646633806273</v>
      </c>
      <c r="J279" s="1">
        <v>27.23</v>
      </c>
      <c r="K279" s="1">
        <f t="shared" si="111"/>
        <v>-5.7132963988919649E-2</v>
      </c>
      <c r="L279">
        <v>1.93</v>
      </c>
      <c r="M279">
        <f t="shared" si="112"/>
        <v>14.108808290155441</v>
      </c>
      <c r="N279" s="1">
        <f t="shared" si="106"/>
        <v>375.96113223489647</v>
      </c>
      <c r="O279" s="1">
        <v>88.99</v>
      </c>
      <c r="P279" s="1">
        <f t="shared" si="113"/>
        <v>-2.8387378534774577E-2</v>
      </c>
      <c r="Q279">
        <v>6.43</v>
      </c>
      <c r="R279">
        <f t="shared" si="114"/>
        <v>13.839813374805599</v>
      </c>
      <c r="S279" s="1">
        <f t="shared" si="107"/>
        <v>670.75471698113256</v>
      </c>
      <c r="T279" s="1">
        <v>149.31</v>
      </c>
      <c r="U279" s="1">
        <f t="shared" si="115"/>
        <v>-2.5709624796084851E-2</v>
      </c>
      <c r="V279">
        <v>6.32</v>
      </c>
      <c r="W279">
        <f t="shared" si="116"/>
        <v>23.625</v>
      </c>
      <c r="X279" s="1">
        <f t="shared" si="108"/>
        <v>861.55555555555577</v>
      </c>
      <c r="Y279" s="1">
        <v>116.31</v>
      </c>
      <c r="Z279" s="1">
        <f t="shared" si="117"/>
        <v>-6.0147791716780308E-4</v>
      </c>
      <c r="AA279">
        <v>5.07</v>
      </c>
      <c r="AB279">
        <f t="shared" si="118"/>
        <v>22.940828402366861</v>
      </c>
      <c r="AC279" s="1">
        <v>921.13699999999994</v>
      </c>
      <c r="AD279">
        <v>23385.8</v>
      </c>
      <c r="AE279">
        <f t="shared" si="119"/>
        <v>25.387971604658158</v>
      </c>
      <c r="AF279">
        <f t="shared" si="120"/>
        <v>3.3055023578410827</v>
      </c>
      <c r="AG279" s="1">
        <v>1013.674</v>
      </c>
      <c r="AH279">
        <v>12403.4</v>
      </c>
      <c r="AI279">
        <f t="shared" si="121"/>
        <v>12.236083790252092</v>
      </c>
      <c r="AJ279">
        <f t="shared" si="122"/>
        <v>2.2253852185691021</v>
      </c>
      <c r="AK279" s="1">
        <v>308.91000000000003</v>
      </c>
      <c r="AL279">
        <v>11820.7</v>
      </c>
      <c r="AM279">
        <f t="shared" si="123"/>
        <v>38.265837946327409</v>
      </c>
      <c r="AN279">
        <f t="shared" si="124"/>
        <v>2.3255730117505728</v>
      </c>
      <c r="AO279" s="1">
        <v>175.417</v>
      </c>
      <c r="AP279">
        <v>4951.8999999999996</v>
      </c>
      <c r="AQ279">
        <f t="shared" si="125"/>
        <v>28.229305027448877</v>
      </c>
      <c r="AR279">
        <f t="shared" si="126"/>
        <v>5.289184408005009</v>
      </c>
      <c r="AS279" s="1">
        <v>110.209</v>
      </c>
      <c r="AT279">
        <v>2691.7</v>
      </c>
      <c r="AU279">
        <f t="shared" si="127"/>
        <v>24.423595169178558</v>
      </c>
      <c r="AV279">
        <f t="shared" si="128"/>
        <v>4.7621981610134867</v>
      </c>
      <c r="AX279">
        <f>(D279+I279+N279+S279+X279)/5</f>
        <v>607.26269757690375</v>
      </c>
      <c r="AZ279">
        <f>(H279+M279+R279+W279+AB279)/5</f>
        <v>18.005292970951718</v>
      </c>
      <c r="BB279">
        <f t="shared" si="129"/>
        <v>3.581568631435851</v>
      </c>
    </row>
    <row r="280" spans="3:54" x14ac:dyDescent="0.3">
      <c r="C280" s="2" t="s">
        <v>489</v>
      </c>
      <c r="D280" s="1">
        <f t="shared" si="104"/>
        <v>597.92946130899952</v>
      </c>
      <c r="E280" s="1">
        <v>85.19</v>
      </c>
      <c r="F280" s="1">
        <f t="shared" si="109"/>
        <v>2.115672759964049E-2</v>
      </c>
      <c r="G280">
        <v>5.39</v>
      </c>
      <c r="H280">
        <f t="shared" si="110"/>
        <v>15.805194805194805</v>
      </c>
      <c r="I280" s="1">
        <f t="shared" si="105"/>
        <v>571.68873844448228</v>
      </c>
      <c r="J280" s="1">
        <v>28.88</v>
      </c>
      <c r="K280" s="1">
        <f t="shared" si="111"/>
        <v>1.5828350334154084E-2</v>
      </c>
      <c r="L280">
        <v>1.98</v>
      </c>
      <c r="M280">
        <f t="shared" si="112"/>
        <v>14.585858585858585</v>
      </c>
      <c r="N280" s="1">
        <f t="shared" si="106"/>
        <v>386.94550063371355</v>
      </c>
      <c r="O280" s="1">
        <v>91.59</v>
      </c>
      <c r="P280" s="1">
        <f t="shared" si="113"/>
        <v>2.4077924920651306E-3</v>
      </c>
      <c r="Q280">
        <v>6.41</v>
      </c>
      <c r="R280">
        <f t="shared" si="114"/>
        <v>14.288611544461778</v>
      </c>
      <c r="S280" s="1">
        <f t="shared" si="107"/>
        <v>688.45462713387292</v>
      </c>
      <c r="T280" s="1">
        <v>153.25</v>
      </c>
      <c r="U280" s="1">
        <f t="shared" si="115"/>
        <v>2.207549686541288E-2</v>
      </c>
      <c r="V280">
        <v>6.28</v>
      </c>
      <c r="W280">
        <f t="shared" si="116"/>
        <v>24.402866242038215</v>
      </c>
      <c r="X280" s="1">
        <f t="shared" si="108"/>
        <v>862.07407407407425</v>
      </c>
      <c r="Y280" s="1">
        <v>116.38</v>
      </c>
      <c r="Z280" s="1">
        <f t="shared" si="117"/>
        <v>-2.830424981213997E-2</v>
      </c>
      <c r="AA280">
        <v>5.07</v>
      </c>
      <c r="AB280">
        <f t="shared" si="118"/>
        <v>22.954635108481259</v>
      </c>
      <c r="AC280" s="1">
        <v>921.13699999999994</v>
      </c>
      <c r="AD280">
        <v>23368.400000000001</v>
      </c>
      <c r="AE280">
        <f t="shared" si="119"/>
        <v>25.369081906383094</v>
      </c>
      <c r="AF280">
        <f t="shared" si="120"/>
        <v>3.35802455581041</v>
      </c>
      <c r="AG280" s="1">
        <v>1013.674</v>
      </c>
      <c r="AH280">
        <v>12436.7</v>
      </c>
      <c r="AI280">
        <f t="shared" si="121"/>
        <v>12.268934588437704</v>
      </c>
      <c r="AJ280">
        <f t="shared" si="122"/>
        <v>2.353912623123497</v>
      </c>
      <c r="AK280" s="1">
        <v>308.91000000000003</v>
      </c>
      <c r="AL280">
        <v>11809.5</v>
      </c>
      <c r="AM280">
        <f t="shared" si="123"/>
        <v>38.229581431484895</v>
      </c>
      <c r="AN280">
        <f t="shared" si="124"/>
        <v>2.3957887209450024</v>
      </c>
      <c r="AO280" s="1">
        <v>175.417</v>
      </c>
      <c r="AP280">
        <v>4941.8999999999996</v>
      </c>
      <c r="AQ280">
        <f t="shared" si="125"/>
        <v>28.172298009885015</v>
      </c>
      <c r="AR280">
        <f t="shared" si="126"/>
        <v>5.4397408385438801</v>
      </c>
      <c r="AS280" s="1">
        <v>110.209</v>
      </c>
      <c r="AT280">
        <v>2697.3</v>
      </c>
      <c r="AU280">
        <f t="shared" si="127"/>
        <v>24.474407716248219</v>
      </c>
      <c r="AV280">
        <f t="shared" si="128"/>
        <v>4.7551712527342156</v>
      </c>
      <c r="AX280">
        <f>(D280+I280+N280+S280+X280)/5</f>
        <v>621.4184803190285</v>
      </c>
      <c r="AZ280">
        <f>(H280+M280+R280+W280+AB280)/5</f>
        <v>18.407433257206929</v>
      </c>
      <c r="BB280">
        <f t="shared" si="129"/>
        <v>3.6605275982314014</v>
      </c>
    </row>
    <row r="281" spans="3:54" x14ac:dyDescent="0.3">
      <c r="C281" s="2" t="s">
        <v>488</v>
      </c>
      <c r="D281" s="1">
        <f t="shared" si="104"/>
        <v>585.54132303912763</v>
      </c>
      <c r="E281" s="1">
        <v>83.424999999999997</v>
      </c>
      <c r="F281" s="1">
        <f t="shared" si="109"/>
        <v>4.8178259560371917E-3</v>
      </c>
      <c r="G281">
        <v>5.37</v>
      </c>
      <c r="H281">
        <f t="shared" si="110"/>
        <v>15.535381750465548</v>
      </c>
      <c r="I281" s="1">
        <f t="shared" si="105"/>
        <v>562.78084605182244</v>
      </c>
      <c r="J281" s="1">
        <v>28.43</v>
      </c>
      <c r="K281" s="1">
        <f t="shared" si="111"/>
        <v>4.9487451396252879E-3</v>
      </c>
      <c r="L281">
        <v>1.97</v>
      </c>
      <c r="M281">
        <f t="shared" si="112"/>
        <v>14.431472081218274</v>
      </c>
      <c r="N281" s="1">
        <f t="shared" si="106"/>
        <v>386.01605407689061</v>
      </c>
      <c r="O281" s="1">
        <v>91.37</v>
      </c>
      <c r="P281" s="1">
        <f t="shared" si="113"/>
        <v>-1.0397487273908768E-2</v>
      </c>
      <c r="Q281">
        <v>6.39</v>
      </c>
      <c r="R281">
        <f t="shared" si="114"/>
        <v>14.298904538341159</v>
      </c>
      <c r="S281" s="1">
        <f t="shared" si="107"/>
        <v>673.58490566037779</v>
      </c>
      <c r="T281" s="1">
        <v>149.94</v>
      </c>
      <c r="U281" s="1">
        <f t="shared" si="115"/>
        <v>-6.1642473652814278E-3</v>
      </c>
      <c r="V281">
        <v>6.25</v>
      </c>
      <c r="W281">
        <f t="shared" si="116"/>
        <v>23.990400000000001</v>
      </c>
      <c r="X281" s="1">
        <f t="shared" si="108"/>
        <v>887.18518518518545</v>
      </c>
      <c r="Y281" s="1">
        <v>119.77</v>
      </c>
      <c r="Z281" s="1">
        <f t="shared" si="117"/>
        <v>-1.8600458865945635E-2</v>
      </c>
      <c r="AA281">
        <v>5.07</v>
      </c>
      <c r="AB281">
        <f t="shared" si="118"/>
        <v>23.623274161735697</v>
      </c>
      <c r="AC281" s="1">
        <v>921.13699999999994</v>
      </c>
      <c r="AD281">
        <v>23341.3</v>
      </c>
      <c r="AE281">
        <f t="shared" si="119"/>
        <v>25.339661744127095</v>
      </c>
      <c r="AF281">
        <f t="shared" si="120"/>
        <v>3.2922696775672304</v>
      </c>
      <c r="AG281" s="1">
        <v>1013.674</v>
      </c>
      <c r="AH281">
        <v>12406</v>
      </c>
      <c r="AI281">
        <f t="shared" si="121"/>
        <v>12.238648717437757</v>
      </c>
      <c r="AJ281">
        <f t="shared" si="122"/>
        <v>2.3229688715137837</v>
      </c>
      <c r="AK281" s="1">
        <v>308.91000000000003</v>
      </c>
      <c r="AL281">
        <v>11796.8</v>
      </c>
      <c r="AM281">
        <f t="shared" si="123"/>
        <v>38.188469133404546</v>
      </c>
      <c r="AN281">
        <f t="shared" si="124"/>
        <v>2.3926070375016959</v>
      </c>
      <c r="AO281" s="1">
        <v>175.417</v>
      </c>
      <c r="AP281">
        <v>4923</v>
      </c>
      <c r="AQ281">
        <f t="shared" si="125"/>
        <v>28.064554746689318</v>
      </c>
      <c r="AR281">
        <f t="shared" si="126"/>
        <v>5.3426823034734916</v>
      </c>
      <c r="AS281" s="1">
        <v>110.209</v>
      </c>
      <c r="AT281">
        <v>2700.6</v>
      </c>
      <c r="AU281">
        <f t="shared" si="127"/>
        <v>24.504350824342836</v>
      </c>
      <c r="AV281">
        <f t="shared" si="128"/>
        <v>4.887703447382064</v>
      </c>
      <c r="AX281">
        <f>(D281+I281+N281+S281+X281)/5</f>
        <v>619.02166280268079</v>
      </c>
      <c r="AZ281">
        <f>(H281+M281+R281+W281+AB281)/5</f>
        <v>18.375886506352138</v>
      </c>
      <c r="BB281">
        <f t="shared" si="129"/>
        <v>3.6476462674876529</v>
      </c>
    </row>
    <row r="282" spans="3:54" x14ac:dyDescent="0.3">
      <c r="C282" s="2" t="s">
        <v>487</v>
      </c>
      <c r="D282" s="1">
        <f t="shared" si="104"/>
        <v>582.73381294963838</v>
      </c>
      <c r="E282" s="1">
        <v>83.025000000000006</v>
      </c>
      <c r="F282" s="1">
        <f t="shared" si="109"/>
        <v>1.4975550122249492E-2</v>
      </c>
      <c r="G282">
        <v>5.36</v>
      </c>
      <c r="H282">
        <f t="shared" si="110"/>
        <v>15.48973880597015</v>
      </c>
      <c r="I282" s="1">
        <f t="shared" si="105"/>
        <v>560.00950175188382</v>
      </c>
      <c r="J282" s="1">
        <v>28.29</v>
      </c>
      <c r="K282" s="1">
        <f t="shared" si="111"/>
        <v>7.4786324786324521E-3</v>
      </c>
      <c r="L282">
        <v>1.96</v>
      </c>
      <c r="M282">
        <f t="shared" si="112"/>
        <v>14.433673469387754</v>
      </c>
      <c r="N282" s="1">
        <f t="shared" si="106"/>
        <v>390.07182087029997</v>
      </c>
      <c r="O282" s="1">
        <v>92.33</v>
      </c>
      <c r="P282" s="1">
        <f t="shared" si="113"/>
        <v>1.1060008760403139E-2</v>
      </c>
      <c r="Q282">
        <v>6.37</v>
      </c>
      <c r="R282">
        <f t="shared" si="114"/>
        <v>14.494505494505495</v>
      </c>
      <c r="S282" s="1">
        <f t="shared" si="107"/>
        <v>677.7628032345018</v>
      </c>
      <c r="T282" s="1">
        <v>150.87</v>
      </c>
      <c r="U282" s="1">
        <f t="shared" si="115"/>
        <v>-1.2048981730076624E-2</v>
      </c>
      <c r="V282">
        <v>6.23</v>
      </c>
      <c r="W282">
        <f t="shared" si="116"/>
        <v>24.216693418940608</v>
      </c>
      <c r="X282" s="1">
        <f t="shared" si="108"/>
        <v>904.00000000000034</v>
      </c>
      <c r="Y282" s="1">
        <v>122.04</v>
      </c>
      <c r="Z282" s="1">
        <f t="shared" si="117"/>
        <v>2.5466195678962578E-3</v>
      </c>
      <c r="AA282">
        <v>5.05</v>
      </c>
      <c r="AB282">
        <f t="shared" si="118"/>
        <v>24.16633663366337</v>
      </c>
      <c r="AC282" s="1">
        <v>921.13699999999994</v>
      </c>
      <c r="AD282">
        <v>23314.7</v>
      </c>
      <c r="AE282">
        <f t="shared" si="119"/>
        <v>25.310784389292799</v>
      </c>
      <c r="AF282">
        <f t="shared" si="120"/>
        <v>3.2802223243275703</v>
      </c>
      <c r="AG282" s="1">
        <v>1013.674</v>
      </c>
      <c r="AH282">
        <v>12396</v>
      </c>
      <c r="AI282">
        <f t="shared" si="121"/>
        <v>12.228783612877514</v>
      </c>
      <c r="AJ282">
        <f t="shared" si="122"/>
        <v>2.3133944385285572</v>
      </c>
      <c r="AK282" s="1">
        <v>308.91000000000003</v>
      </c>
      <c r="AL282">
        <v>11784.6</v>
      </c>
      <c r="AM282">
        <f t="shared" si="123"/>
        <v>38.148975429736815</v>
      </c>
      <c r="AN282">
        <f t="shared" si="124"/>
        <v>2.4202484853113386</v>
      </c>
      <c r="AO282" s="1">
        <v>175.333</v>
      </c>
      <c r="AP282">
        <v>4918.3</v>
      </c>
      <c r="AQ282">
        <f t="shared" si="125"/>
        <v>28.051194013676835</v>
      </c>
      <c r="AR282">
        <f t="shared" si="126"/>
        <v>5.3783806823495919</v>
      </c>
      <c r="AS282" s="1">
        <v>110.209</v>
      </c>
      <c r="AT282">
        <v>2694.6</v>
      </c>
      <c r="AU282">
        <f t="shared" si="127"/>
        <v>24.449908809625345</v>
      </c>
      <c r="AV282">
        <f t="shared" si="128"/>
        <v>4.991429659318638</v>
      </c>
      <c r="AX282">
        <f>(D282+I282+N282+S282+X282)/5</f>
        <v>622.91558776126487</v>
      </c>
      <c r="AZ282">
        <f>(H282+M282+R282+W282+AB282)/5</f>
        <v>18.560189564493477</v>
      </c>
      <c r="BB282">
        <f t="shared" si="129"/>
        <v>3.6767351179671395</v>
      </c>
    </row>
    <row r="283" spans="3:54" x14ac:dyDescent="0.3">
      <c r="C283" s="2" t="s">
        <v>486</v>
      </c>
      <c r="D283" s="1">
        <f t="shared" si="104"/>
        <v>574.13581330057707</v>
      </c>
      <c r="E283" s="1">
        <v>81.8</v>
      </c>
      <c r="F283" s="1">
        <f t="shared" si="109"/>
        <v>1.7729393468118193E-2</v>
      </c>
      <c r="G283">
        <v>5.35</v>
      </c>
      <c r="H283">
        <f t="shared" si="110"/>
        <v>15.289719626168225</v>
      </c>
      <c r="I283" s="1">
        <f t="shared" si="105"/>
        <v>555.85248530197589</v>
      </c>
      <c r="J283" s="1">
        <v>28.08</v>
      </c>
      <c r="K283" s="1">
        <f t="shared" si="111"/>
        <v>1.8498367791077275E-2</v>
      </c>
      <c r="L283">
        <v>1.96</v>
      </c>
      <c r="M283">
        <f t="shared" si="112"/>
        <v>14.326530612244897</v>
      </c>
      <c r="N283" s="1">
        <f t="shared" si="106"/>
        <v>385.80481622306712</v>
      </c>
      <c r="O283" s="1">
        <v>91.32</v>
      </c>
      <c r="P283" s="1">
        <f t="shared" si="113"/>
        <v>3.808116403319306E-2</v>
      </c>
      <c r="Q283">
        <v>6.36</v>
      </c>
      <c r="R283">
        <f t="shared" si="114"/>
        <v>14.358490566037734</v>
      </c>
      <c r="S283" s="1">
        <f t="shared" si="107"/>
        <v>686.02875112309118</v>
      </c>
      <c r="T283" s="1">
        <v>152.71</v>
      </c>
      <c r="U283" s="1">
        <f t="shared" si="115"/>
        <v>1.4010624169986885E-2</v>
      </c>
      <c r="V283">
        <v>6.21</v>
      </c>
      <c r="W283">
        <f t="shared" si="116"/>
        <v>24.590982286634461</v>
      </c>
      <c r="X283" s="1">
        <f t="shared" si="108"/>
        <v>901.70370370370392</v>
      </c>
      <c r="Y283" s="1">
        <v>121.73</v>
      </c>
      <c r="Z283" s="1">
        <f t="shared" si="117"/>
        <v>3.6529291553133669E-2</v>
      </c>
      <c r="AA283">
        <v>5.03</v>
      </c>
      <c r="AB283">
        <f t="shared" si="118"/>
        <v>24.20079522862823</v>
      </c>
      <c r="AC283" s="1">
        <v>921.13699999999994</v>
      </c>
      <c r="AD283">
        <v>23287.5</v>
      </c>
      <c r="AE283">
        <f t="shared" si="119"/>
        <v>25.281255665552465</v>
      </c>
      <c r="AF283">
        <f t="shared" si="120"/>
        <v>3.2355987804616206</v>
      </c>
      <c r="AG283" s="1">
        <v>1013.674</v>
      </c>
      <c r="AH283">
        <v>12388.1</v>
      </c>
      <c r="AI283">
        <f t="shared" si="121"/>
        <v>12.220990180274921</v>
      </c>
      <c r="AJ283">
        <f t="shared" si="122"/>
        <v>2.2976861601052621</v>
      </c>
      <c r="AK283" s="1">
        <v>308.91000000000003</v>
      </c>
      <c r="AL283">
        <v>11773.1</v>
      </c>
      <c r="AM283">
        <f t="shared" si="123"/>
        <v>38.111747758246736</v>
      </c>
      <c r="AN283">
        <f t="shared" si="124"/>
        <v>2.3961115763902456</v>
      </c>
      <c r="AO283" s="1">
        <v>175.333</v>
      </c>
      <c r="AP283">
        <v>4911.8</v>
      </c>
      <c r="AQ283">
        <f t="shared" si="125"/>
        <v>28.014121699851142</v>
      </c>
      <c r="AR283">
        <f t="shared" si="126"/>
        <v>5.4511792886518178</v>
      </c>
      <c r="AS283" s="1">
        <v>110.209</v>
      </c>
      <c r="AT283">
        <v>2688.5</v>
      </c>
      <c r="AU283">
        <f t="shared" si="127"/>
        <v>24.394559427995897</v>
      </c>
      <c r="AV283">
        <f t="shared" si="128"/>
        <v>4.9900470782964481</v>
      </c>
      <c r="AX283">
        <f>(D283+I283+N283+S283+X283)/5</f>
        <v>620.70511393048298</v>
      </c>
      <c r="AZ283">
        <f>(H283+M283+R283+W283+AB283)/5</f>
        <v>18.55330366394271</v>
      </c>
      <c r="BB283">
        <f t="shared" si="129"/>
        <v>3.6741245767810788</v>
      </c>
    </row>
    <row r="284" spans="3:54" x14ac:dyDescent="0.3">
      <c r="C284" s="2" t="s">
        <v>485</v>
      </c>
      <c r="D284" s="1">
        <f t="shared" si="104"/>
        <v>564.13405860677119</v>
      </c>
      <c r="E284" s="1">
        <v>80.375</v>
      </c>
      <c r="F284" s="1">
        <f t="shared" si="109"/>
        <v>-2.1844955579895409E-2</v>
      </c>
      <c r="G284">
        <v>5.33</v>
      </c>
      <c r="H284">
        <f t="shared" si="110"/>
        <v>15.079737335834897</v>
      </c>
      <c r="I284" s="1">
        <f t="shared" si="105"/>
        <v>545.75687392362806</v>
      </c>
      <c r="J284" s="1">
        <v>27.57</v>
      </c>
      <c r="K284" s="1">
        <f t="shared" si="111"/>
        <v>-6.4864864864865313E-3</v>
      </c>
      <c r="L284">
        <v>1.96</v>
      </c>
      <c r="M284">
        <f t="shared" si="112"/>
        <v>14.066326530612246</v>
      </c>
      <c r="N284" s="1">
        <f t="shared" si="106"/>
        <v>371.65188001689899</v>
      </c>
      <c r="O284" s="1">
        <v>87.97</v>
      </c>
      <c r="P284" s="1">
        <f t="shared" si="113"/>
        <v>-1.8958403033344506E-2</v>
      </c>
      <c r="Q284">
        <v>6.34</v>
      </c>
      <c r="R284">
        <f t="shared" si="114"/>
        <v>13.875394321766562</v>
      </c>
      <c r="S284" s="1">
        <f t="shared" si="107"/>
        <v>676.54986522911088</v>
      </c>
      <c r="T284" s="1">
        <v>150.6</v>
      </c>
      <c r="U284" s="1">
        <f t="shared" si="115"/>
        <v>-2.3282962578636823E-2</v>
      </c>
      <c r="V284">
        <v>6.17</v>
      </c>
      <c r="W284">
        <f t="shared" si="116"/>
        <v>24.408427876823339</v>
      </c>
      <c r="X284" s="1">
        <f t="shared" si="108"/>
        <v>869.92592592592598</v>
      </c>
      <c r="Y284" s="1">
        <v>117.44</v>
      </c>
      <c r="Z284" s="1">
        <f t="shared" si="117"/>
        <v>-6.00931019889972E-3</v>
      </c>
      <c r="AA284">
        <v>5.0199999999999996</v>
      </c>
      <c r="AB284">
        <f t="shared" si="118"/>
        <v>23.394422310756973</v>
      </c>
      <c r="AC284" s="1">
        <v>921.13699999999994</v>
      </c>
      <c r="AD284">
        <v>23259.9</v>
      </c>
      <c r="AE284">
        <f t="shared" si="119"/>
        <v>25.251292695874774</v>
      </c>
      <c r="AF284">
        <f t="shared" si="120"/>
        <v>3.1830053600832331</v>
      </c>
      <c r="AG284" s="1">
        <v>1013.674</v>
      </c>
      <c r="AH284">
        <v>12366.4</v>
      </c>
      <c r="AI284">
        <f t="shared" si="121"/>
        <v>12.199582903379193</v>
      </c>
      <c r="AJ284">
        <f t="shared" si="122"/>
        <v>2.2599133280502004</v>
      </c>
      <c r="AK284" s="1">
        <v>308.91000000000003</v>
      </c>
      <c r="AL284">
        <v>11755.7</v>
      </c>
      <c r="AM284">
        <f t="shared" si="123"/>
        <v>38.055420672687838</v>
      </c>
      <c r="AN284">
        <f t="shared" si="124"/>
        <v>2.3116286312171965</v>
      </c>
      <c r="AO284" s="1">
        <v>175.333</v>
      </c>
      <c r="AP284">
        <v>4899</v>
      </c>
      <c r="AQ284">
        <f t="shared" si="125"/>
        <v>27.941117758779008</v>
      </c>
      <c r="AR284">
        <f t="shared" si="126"/>
        <v>5.3899060624617272</v>
      </c>
      <c r="AS284" s="1">
        <v>110.209</v>
      </c>
      <c r="AT284">
        <v>2682.4</v>
      </c>
      <c r="AU284">
        <f t="shared" si="127"/>
        <v>24.33921004636645</v>
      </c>
      <c r="AV284">
        <f t="shared" si="128"/>
        <v>4.8251360572621529</v>
      </c>
      <c r="AX284">
        <f>(D284+I284+N284+S284+X284)/5</f>
        <v>605.60372074046711</v>
      </c>
      <c r="AZ284">
        <f>(H284+M284+R284+W284+AB284)/5</f>
        <v>18.1648616751588</v>
      </c>
      <c r="BB284">
        <f t="shared" si="129"/>
        <v>3.5939178878149014</v>
      </c>
    </row>
    <row r="285" spans="3:54" x14ac:dyDescent="0.3">
      <c r="C285" s="2" t="s">
        <v>484</v>
      </c>
      <c r="D285" s="1">
        <f t="shared" si="104"/>
        <v>576.73276013335476</v>
      </c>
      <c r="E285" s="1">
        <v>82.17</v>
      </c>
      <c r="F285" s="1">
        <f t="shared" si="109"/>
        <v>1.4194026166378659E-2</v>
      </c>
      <c r="G285">
        <v>5.32</v>
      </c>
      <c r="H285">
        <f t="shared" si="110"/>
        <v>15.44548872180451</v>
      </c>
      <c r="I285" s="1">
        <f t="shared" si="105"/>
        <v>549.320030880692</v>
      </c>
      <c r="J285" s="1">
        <v>27.75</v>
      </c>
      <c r="K285" s="1">
        <f t="shared" si="111"/>
        <v>1.7601760176017667E-2</v>
      </c>
      <c r="L285">
        <v>1.95</v>
      </c>
      <c r="M285">
        <f t="shared" si="112"/>
        <v>14.230769230769232</v>
      </c>
      <c r="N285" s="1">
        <f t="shared" si="106"/>
        <v>378.83396704689477</v>
      </c>
      <c r="O285" s="1">
        <v>89.67</v>
      </c>
      <c r="P285" s="1">
        <f t="shared" si="113"/>
        <v>2.2579541566883465E-2</v>
      </c>
      <c r="Q285">
        <v>6.32</v>
      </c>
      <c r="R285">
        <f t="shared" si="114"/>
        <v>14.188291139240507</v>
      </c>
      <c r="S285" s="1">
        <f t="shared" si="107"/>
        <v>692.67744833782615</v>
      </c>
      <c r="T285" s="1">
        <v>154.19</v>
      </c>
      <c r="U285" s="1">
        <f t="shared" si="115"/>
        <v>2.0145567975045076E-3</v>
      </c>
      <c r="V285">
        <v>6.14</v>
      </c>
      <c r="W285">
        <f t="shared" si="116"/>
        <v>25.112377850162868</v>
      </c>
      <c r="X285" s="1">
        <f t="shared" si="108"/>
        <v>875.18518518518522</v>
      </c>
      <c r="Y285" s="1">
        <v>118.15</v>
      </c>
      <c r="Z285" s="1">
        <f t="shared" si="117"/>
        <v>-2.3715088415137919E-2</v>
      </c>
      <c r="AA285">
        <v>5</v>
      </c>
      <c r="AB285">
        <f t="shared" si="118"/>
        <v>23.630000000000003</v>
      </c>
      <c r="AC285" s="1">
        <v>921.13699999999994</v>
      </c>
      <c r="AD285">
        <v>23232.7</v>
      </c>
      <c r="AE285">
        <f t="shared" si="119"/>
        <v>25.22176397213444</v>
      </c>
      <c r="AF285">
        <f t="shared" si="120"/>
        <v>3.2579006008772118</v>
      </c>
      <c r="AG285" s="1">
        <v>1013.674</v>
      </c>
      <c r="AH285">
        <v>12345.2</v>
      </c>
      <c r="AI285">
        <f t="shared" si="121"/>
        <v>12.178668881711479</v>
      </c>
      <c r="AJ285">
        <f t="shared" si="122"/>
        <v>2.2785741421767161</v>
      </c>
      <c r="AK285" s="1">
        <v>308.91000000000003</v>
      </c>
      <c r="AL285">
        <v>11739.4</v>
      </c>
      <c r="AM285">
        <f t="shared" si="123"/>
        <v>38.002654494836676</v>
      </c>
      <c r="AN285">
        <f t="shared" si="124"/>
        <v>2.3595720139019036</v>
      </c>
      <c r="AO285" s="1">
        <v>175.333</v>
      </c>
      <c r="AP285">
        <v>4894.8</v>
      </c>
      <c r="AQ285">
        <f t="shared" si="125"/>
        <v>27.917163340614717</v>
      </c>
      <c r="AR285">
        <f t="shared" si="126"/>
        <v>5.5231256169812859</v>
      </c>
      <c r="AS285" s="1">
        <v>110.209</v>
      </c>
      <c r="AT285">
        <v>2677.4</v>
      </c>
      <c r="AU285">
        <f t="shared" si="127"/>
        <v>24.293841700768539</v>
      </c>
      <c r="AV285">
        <f t="shared" si="128"/>
        <v>4.8633724322103538</v>
      </c>
      <c r="AX285">
        <f>(D285+I285+N285+S285+X285)/5</f>
        <v>614.54987831679057</v>
      </c>
      <c r="AZ285">
        <f>(H285+M285+R285+W285+AB285)/5</f>
        <v>18.521385388395423</v>
      </c>
      <c r="BB285">
        <f t="shared" si="129"/>
        <v>3.6565089612294939</v>
      </c>
    </row>
    <row r="286" spans="3:54" x14ac:dyDescent="0.3">
      <c r="C286" s="2" t="s">
        <v>483</v>
      </c>
      <c r="D286" s="1">
        <f t="shared" si="104"/>
        <v>568.66116862607282</v>
      </c>
      <c r="E286" s="1">
        <v>81.02</v>
      </c>
      <c r="F286" s="1">
        <f t="shared" si="109"/>
        <v>1.2344155042565141E-4</v>
      </c>
      <c r="G286">
        <v>5.3</v>
      </c>
      <c r="H286">
        <f t="shared" si="110"/>
        <v>15.286792452830188</v>
      </c>
      <c r="I286" s="1">
        <f t="shared" si="105"/>
        <v>539.81827899518805</v>
      </c>
      <c r="J286" s="1">
        <v>27.27</v>
      </c>
      <c r="K286" s="1">
        <f t="shared" si="111"/>
        <v>-2.9250457038392241E-3</v>
      </c>
      <c r="L286">
        <v>1.95</v>
      </c>
      <c r="M286">
        <f t="shared" si="112"/>
        <v>13.984615384615385</v>
      </c>
      <c r="N286" s="1">
        <f t="shared" si="106"/>
        <v>370.46894803548787</v>
      </c>
      <c r="O286" s="1">
        <v>87.69</v>
      </c>
      <c r="P286" s="1">
        <f t="shared" si="113"/>
        <v>6.5426997245179308E-3</v>
      </c>
      <c r="Q286">
        <v>6.31</v>
      </c>
      <c r="R286">
        <f t="shared" si="114"/>
        <v>13.896988906497624</v>
      </c>
      <c r="S286" s="1">
        <f t="shared" si="107"/>
        <v>691.28481581311814</v>
      </c>
      <c r="T286" s="1">
        <v>153.88</v>
      </c>
      <c r="U286" s="1">
        <f t="shared" si="115"/>
        <v>1.7186673717609624E-2</v>
      </c>
      <c r="V286">
        <v>6.08</v>
      </c>
      <c r="W286">
        <f t="shared" si="116"/>
        <v>25.309210526315788</v>
      </c>
      <c r="X286" s="1">
        <f t="shared" si="108"/>
        <v>896.44444444444446</v>
      </c>
      <c r="Y286" s="1">
        <v>121.02</v>
      </c>
      <c r="Z286" s="1">
        <f t="shared" si="117"/>
        <v>-6.4039408866994885E-3</v>
      </c>
      <c r="AA286">
        <v>4.9800000000000004</v>
      </c>
      <c r="AB286">
        <f t="shared" si="118"/>
        <v>24.301204819277107</v>
      </c>
      <c r="AC286" s="1">
        <v>921.13699999999994</v>
      </c>
      <c r="AD286">
        <v>23204.9</v>
      </c>
      <c r="AE286">
        <f t="shared" si="119"/>
        <v>25.191583879488071</v>
      </c>
      <c r="AF286">
        <f t="shared" si="120"/>
        <v>3.2161534736197952</v>
      </c>
      <c r="AG286" s="1">
        <v>1013.674</v>
      </c>
      <c r="AH286">
        <v>12331.6</v>
      </c>
      <c r="AI286">
        <f t="shared" si="121"/>
        <v>12.165252339509546</v>
      </c>
      <c r="AJ286">
        <f t="shared" si="122"/>
        <v>2.241630443738039</v>
      </c>
      <c r="AK286" s="1">
        <v>308.91000000000003</v>
      </c>
      <c r="AL286">
        <v>11724.6</v>
      </c>
      <c r="AM286">
        <f t="shared" si="123"/>
        <v>37.954744100223365</v>
      </c>
      <c r="AN286">
        <f t="shared" si="124"/>
        <v>2.3103831175477203</v>
      </c>
      <c r="AO286" s="1">
        <v>175.18700000000001</v>
      </c>
      <c r="AP286">
        <v>4876.5</v>
      </c>
      <c r="AQ286">
        <f t="shared" si="125"/>
        <v>27.835969563951661</v>
      </c>
      <c r="AR286">
        <f t="shared" si="126"/>
        <v>5.5280991612837083</v>
      </c>
      <c r="AS286" s="1">
        <v>110.209</v>
      </c>
      <c r="AT286">
        <v>2671.6</v>
      </c>
      <c r="AU286">
        <f t="shared" si="127"/>
        <v>24.241214419874964</v>
      </c>
      <c r="AV286">
        <f t="shared" si="128"/>
        <v>4.9923241428357539</v>
      </c>
      <c r="AX286">
        <f>(D286+I286+N286+S286+X286)/5</f>
        <v>613.33553118286227</v>
      </c>
      <c r="AZ286">
        <f>(H286+M286+R286+W286+AB286)/5</f>
        <v>18.555762417907218</v>
      </c>
      <c r="BB286">
        <f t="shared" si="129"/>
        <v>3.6577180678050034</v>
      </c>
    </row>
    <row r="287" spans="3:54" x14ac:dyDescent="0.3">
      <c r="C287" s="2" t="s">
        <v>482</v>
      </c>
      <c r="D287" s="1">
        <f t="shared" si="104"/>
        <v>568.59098087383575</v>
      </c>
      <c r="E287" s="1">
        <v>81.010000000000005</v>
      </c>
      <c r="F287" s="1">
        <f t="shared" si="109"/>
        <v>1.5863063514953923E-2</v>
      </c>
      <c r="G287">
        <v>5.28</v>
      </c>
      <c r="H287">
        <f t="shared" si="110"/>
        <v>15.342803030303031</v>
      </c>
      <c r="I287" s="1">
        <f t="shared" si="105"/>
        <v>541.40190430943881</v>
      </c>
      <c r="J287" s="1">
        <v>27.35</v>
      </c>
      <c r="K287" s="1">
        <f t="shared" si="111"/>
        <v>1.2962962962963065E-2</v>
      </c>
      <c r="L287">
        <v>1.95</v>
      </c>
      <c r="M287">
        <f t="shared" si="112"/>
        <v>14.025641025641027</v>
      </c>
      <c r="N287" s="1">
        <f t="shared" si="106"/>
        <v>368.06083650190106</v>
      </c>
      <c r="O287" s="1">
        <v>87.12</v>
      </c>
      <c r="P287" s="1">
        <f t="shared" si="113"/>
        <v>-3.4423407917383297E-4</v>
      </c>
      <c r="Q287">
        <v>6.29</v>
      </c>
      <c r="R287">
        <f t="shared" si="114"/>
        <v>13.850556438791733</v>
      </c>
      <c r="S287" s="1">
        <f t="shared" si="107"/>
        <v>679.60467205750274</v>
      </c>
      <c r="T287" s="1">
        <v>151.28</v>
      </c>
      <c r="U287" s="1">
        <f t="shared" si="115"/>
        <v>1.204174471501207E-2</v>
      </c>
      <c r="V287">
        <v>6.04</v>
      </c>
      <c r="W287">
        <f t="shared" si="116"/>
        <v>25.046357615894038</v>
      </c>
      <c r="X287" s="1">
        <f t="shared" si="108"/>
        <v>902.22222222222217</v>
      </c>
      <c r="Y287" s="1">
        <v>121.8</v>
      </c>
      <c r="Z287" s="1">
        <f t="shared" si="117"/>
        <v>-2.5755879059350506E-2</v>
      </c>
      <c r="AA287">
        <v>4.97</v>
      </c>
      <c r="AB287">
        <f t="shared" si="118"/>
        <v>24.507042253521128</v>
      </c>
      <c r="AC287" s="1">
        <v>921.13699999999994</v>
      </c>
      <c r="AD287">
        <v>23177.7</v>
      </c>
      <c r="AE287">
        <f t="shared" si="119"/>
        <v>25.162055155747737</v>
      </c>
      <c r="AF287">
        <f t="shared" si="120"/>
        <v>3.2195303403702695</v>
      </c>
      <c r="AG287" s="1">
        <v>1013.674</v>
      </c>
      <c r="AH287">
        <v>12324</v>
      </c>
      <c r="AI287">
        <f t="shared" si="121"/>
        <v>12.157754860043761</v>
      </c>
      <c r="AJ287">
        <f t="shared" si="122"/>
        <v>2.2495929811749433</v>
      </c>
      <c r="AK287" s="1">
        <v>308.91000000000003</v>
      </c>
      <c r="AL287">
        <v>11713.3</v>
      </c>
      <c r="AM287">
        <f t="shared" si="123"/>
        <v>37.918163866498325</v>
      </c>
      <c r="AN287">
        <f t="shared" si="124"/>
        <v>2.2975796060888056</v>
      </c>
      <c r="AO287" s="1">
        <v>175.18700000000001</v>
      </c>
      <c r="AP287">
        <v>4870.1000000000004</v>
      </c>
      <c r="AQ287">
        <f t="shared" si="125"/>
        <v>27.799437172849583</v>
      </c>
      <c r="AR287">
        <f t="shared" si="126"/>
        <v>5.4418367918523236</v>
      </c>
      <c r="AS287" s="1">
        <v>110.209</v>
      </c>
      <c r="AT287">
        <v>2665.6</v>
      </c>
      <c r="AU287">
        <f t="shared" si="127"/>
        <v>24.186772405157473</v>
      </c>
      <c r="AV287">
        <f t="shared" si="128"/>
        <v>5.0358103991596641</v>
      </c>
      <c r="AX287">
        <f>(D287+I287+N287+S287+X287)/5</f>
        <v>611.97612319298014</v>
      </c>
      <c r="AZ287">
        <f>(H287+M287+R287+W287+AB287)/5</f>
        <v>18.554480072830195</v>
      </c>
      <c r="BB287">
        <f t="shared" si="129"/>
        <v>3.6488700237292009</v>
      </c>
    </row>
    <row r="288" spans="3:54" x14ac:dyDescent="0.3">
      <c r="C288" s="2" t="s">
        <v>481</v>
      </c>
      <c r="D288" s="1">
        <f t="shared" si="104"/>
        <v>559.71223021582557</v>
      </c>
      <c r="E288" s="1">
        <v>79.745000000000005</v>
      </c>
      <c r="F288" s="1">
        <f t="shared" si="109"/>
        <v>2.8702270381837147E-2</v>
      </c>
      <c r="G288">
        <v>5.27</v>
      </c>
      <c r="H288">
        <f t="shared" si="110"/>
        <v>15.131878557874765</v>
      </c>
      <c r="I288" s="1">
        <f t="shared" si="105"/>
        <v>534.47354355959214</v>
      </c>
      <c r="J288" s="1">
        <v>27</v>
      </c>
      <c r="K288" s="1">
        <f t="shared" si="111"/>
        <v>1.4656144306651742E-2</v>
      </c>
      <c r="L288">
        <v>1.94</v>
      </c>
      <c r="M288">
        <f t="shared" si="112"/>
        <v>13.917525773195877</v>
      </c>
      <c r="N288" s="1">
        <f t="shared" si="106"/>
        <v>368.18757921419513</v>
      </c>
      <c r="O288" s="1">
        <v>87.15</v>
      </c>
      <c r="P288" s="1">
        <f t="shared" si="113"/>
        <v>1.7869656622284458E-2</v>
      </c>
      <c r="Q288">
        <v>6.28</v>
      </c>
      <c r="R288">
        <f t="shared" si="114"/>
        <v>13.877388535031848</v>
      </c>
      <c r="S288" s="1">
        <f t="shared" si="107"/>
        <v>671.51841868823044</v>
      </c>
      <c r="T288" s="1">
        <v>149.47999999999999</v>
      </c>
      <c r="U288" s="1">
        <f t="shared" si="115"/>
        <v>2.9476584022038566E-2</v>
      </c>
      <c r="V288">
        <v>6.01</v>
      </c>
      <c r="W288">
        <f t="shared" si="116"/>
        <v>24.871880199667221</v>
      </c>
      <c r="X288" s="1">
        <f t="shared" si="108"/>
        <v>926.07407407407402</v>
      </c>
      <c r="Y288" s="1">
        <v>125.02</v>
      </c>
      <c r="Z288" s="1">
        <f t="shared" si="117"/>
        <v>1.3785274083684795E-2</v>
      </c>
      <c r="AA288">
        <v>4.95</v>
      </c>
      <c r="AB288">
        <f t="shared" si="118"/>
        <v>25.256565656565655</v>
      </c>
      <c r="AC288" s="1">
        <v>921.13699999999994</v>
      </c>
      <c r="AD288">
        <v>23150.1</v>
      </c>
      <c r="AE288">
        <f t="shared" si="119"/>
        <v>25.132092186070043</v>
      </c>
      <c r="AF288">
        <f t="shared" si="120"/>
        <v>3.1730346765240753</v>
      </c>
      <c r="AG288" s="1">
        <v>1013.674</v>
      </c>
      <c r="AH288">
        <v>12316.4</v>
      </c>
      <c r="AI288">
        <f t="shared" si="121"/>
        <v>12.150257380577976</v>
      </c>
      <c r="AJ288">
        <f t="shared" si="122"/>
        <v>2.222175148582378</v>
      </c>
      <c r="AK288" s="1">
        <v>308.91000000000003</v>
      </c>
      <c r="AL288">
        <v>11701.9</v>
      </c>
      <c r="AM288">
        <f t="shared" si="123"/>
        <v>37.881259913890773</v>
      </c>
      <c r="AN288">
        <f t="shared" si="124"/>
        <v>2.3006098582281513</v>
      </c>
      <c r="AO288" s="1">
        <v>175.18700000000001</v>
      </c>
      <c r="AP288">
        <v>4861.5</v>
      </c>
      <c r="AQ288">
        <f t="shared" si="125"/>
        <v>27.750346772306163</v>
      </c>
      <c r="AR288">
        <f t="shared" si="126"/>
        <v>5.3865993541088137</v>
      </c>
      <c r="AS288" s="1">
        <v>110.209</v>
      </c>
      <c r="AT288">
        <v>2659.5</v>
      </c>
      <c r="AU288">
        <f t="shared" si="127"/>
        <v>24.131423023528022</v>
      </c>
      <c r="AV288">
        <f t="shared" si="128"/>
        <v>5.1807968339913524</v>
      </c>
      <c r="AX288">
        <f>(D288+I288+N288+S288+X288)/5</f>
        <v>611.99316915038344</v>
      </c>
      <c r="AZ288">
        <f>(H288+M288+R288+W288+AB288)/5</f>
        <v>18.611047744467072</v>
      </c>
      <c r="BB288">
        <f t="shared" si="129"/>
        <v>3.6526431742869541</v>
      </c>
    </row>
    <row r="289" spans="3:54" x14ac:dyDescent="0.3">
      <c r="C289" s="2" t="s">
        <v>480</v>
      </c>
      <c r="D289" s="1">
        <f t="shared" si="104"/>
        <v>544.09545534304084</v>
      </c>
      <c r="E289" s="1">
        <v>77.52</v>
      </c>
      <c r="F289" s="1">
        <f t="shared" si="109"/>
        <v>1.4858938273221156E-2</v>
      </c>
      <c r="G289">
        <v>5.26</v>
      </c>
      <c r="H289">
        <f t="shared" si="110"/>
        <v>14.737642585551331</v>
      </c>
      <c r="I289" s="1">
        <f t="shared" si="105"/>
        <v>526.75337015262016</v>
      </c>
      <c r="J289" s="1">
        <v>26.61</v>
      </c>
      <c r="K289" s="1">
        <f t="shared" si="111"/>
        <v>1.2557077625570789E-2</v>
      </c>
      <c r="L289">
        <v>1.95</v>
      </c>
      <c r="M289">
        <f t="shared" si="112"/>
        <v>13.646153846153846</v>
      </c>
      <c r="N289" s="1">
        <f t="shared" si="106"/>
        <v>361.72370088719896</v>
      </c>
      <c r="O289" s="1">
        <v>85.62</v>
      </c>
      <c r="P289" s="1">
        <f t="shared" si="113"/>
        <v>-1.5862068965517229E-2</v>
      </c>
      <c r="Q289">
        <v>6.27</v>
      </c>
      <c r="R289">
        <f t="shared" si="114"/>
        <v>13.655502392344498</v>
      </c>
      <c r="S289" s="1">
        <f t="shared" si="107"/>
        <v>652.29110512129421</v>
      </c>
      <c r="T289" s="1">
        <v>145.19999999999999</v>
      </c>
      <c r="U289" s="1">
        <f t="shared" si="115"/>
        <v>-1.8560527943907168E-3</v>
      </c>
      <c r="V289">
        <v>5.99</v>
      </c>
      <c r="W289">
        <f t="shared" si="116"/>
        <v>24.240400667779628</v>
      </c>
      <c r="X289" s="1">
        <f t="shared" si="108"/>
        <v>913.48148148148141</v>
      </c>
      <c r="Y289" s="1">
        <v>123.32</v>
      </c>
      <c r="Z289" s="1">
        <f t="shared" si="117"/>
        <v>5.7907185384551418E-3</v>
      </c>
      <c r="AA289">
        <v>4.92</v>
      </c>
      <c r="AB289">
        <f t="shared" si="118"/>
        <v>25.065040650406502</v>
      </c>
      <c r="AC289" s="1">
        <v>921.13699999999994</v>
      </c>
      <c r="AD289">
        <v>23123.5</v>
      </c>
      <c r="AE289">
        <f t="shared" si="119"/>
        <v>25.103214831235746</v>
      </c>
      <c r="AF289">
        <f t="shared" si="120"/>
        <v>3.0880506947477668</v>
      </c>
      <c r="AG289" s="1">
        <v>1013.674</v>
      </c>
      <c r="AH289">
        <v>12313.8</v>
      </c>
      <c r="AI289">
        <f t="shared" si="121"/>
        <v>12.147692453392313</v>
      </c>
      <c r="AJ289">
        <f t="shared" si="122"/>
        <v>2.1905394874043758</v>
      </c>
      <c r="AK289" s="1">
        <v>308.91000000000003</v>
      </c>
      <c r="AL289">
        <v>11690.5</v>
      </c>
      <c r="AM289">
        <f t="shared" si="123"/>
        <v>37.84435596128322</v>
      </c>
      <c r="AN289">
        <f t="shared" si="124"/>
        <v>2.2624245498481677</v>
      </c>
      <c r="AO289" s="1">
        <v>175.18700000000001</v>
      </c>
      <c r="AP289">
        <v>4855.2</v>
      </c>
      <c r="AQ289">
        <f t="shared" si="125"/>
        <v>27.714385199815052</v>
      </c>
      <c r="AR289">
        <f t="shared" si="126"/>
        <v>5.2391564508156208</v>
      </c>
      <c r="AS289" s="1">
        <v>110.209</v>
      </c>
      <c r="AT289">
        <v>2650.9</v>
      </c>
      <c r="AU289">
        <f t="shared" si="127"/>
        <v>24.053389469099621</v>
      </c>
      <c r="AV289">
        <f t="shared" si="128"/>
        <v>5.1269281677920704</v>
      </c>
      <c r="AX289">
        <f>(D289+I289+N289+S289+X289)/5</f>
        <v>599.66902259712708</v>
      </c>
      <c r="AZ289">
        <f>(H289+M289+R289+W289+AB289)/5</f>
        <v>18.268948028447163</v>
      </c>
      <c r="BB289">
        <f t="shared" si="129"/>
        <v>3.5814198701216</v>
      </c>
    </row>
    <row r="290" spans="3:54" x14ac:dyDescent="0.3">
      <c r="C290" s="2" t="s">
        <v>479</v>
      </c>
      <c r="D290" s="1">
        <f t="shared" si="104"/>
        <v>536.1291454641148</v>
      </c>
      <c r="E290" s="1">
        <v>76.385000000000005</v>
      </c>
      <c r="F290" s="1">
        <f t="shared" si="109"/>
        <v>2.6909950118141346E-3</v>
      </c>
      <c r="G290">
        <v>5.24</v>
      </c>
      <c r="H290">
        <f t="shared" si="110"/>
        <v>14.577290076335878</v>
      </c>
      <c r="I290" s="1">
        <f t="shared" si="105"/>
        <v>520.22091573133628</v>
      </c>
      <c r="J290" s="1">
        <v>26.28</v>
      </c>
      <c r="K290" s="1">
        <f t="shared" si="111"/>
        <v>-1.2401352874858995E-2</v>
      </c>
      <c r="L290">
        <v>1.94</v>
      </c>
      <c r="M290">
        <f t="shared" si="112"/>
        <v>13.546391752577321</v>
      </c>
      <c r="N290" s="1">
        <f t="shared" si="106"/>
        <v>367.55386565272494</v>
      </c>
      <c r="O290" s="1">
        <v>87</v>
      </c>
      <c r="P290" s="1">
        <f t="shared" si="113"/>
        <v>-7.4158585282373402E-3</v>
      </c>
      <c r="Q290">
        <v>6.25</v>
      </c>
      <c r="R290">
        <f t="shared" si="114"/>
        <v>13.92</v>
      </c>
      <c r="S290" s="1">
        <f t="shared" si="107"/>
        <v>653.50404312668513</v>
      </c>
      <c r="T290" s="1">
        <v>145.47</v>
      </c>
      <c r="U290" s="1">
        <f t="shared" si="115"/>
        <v>1.4647415777359285E-2</v>
      </c>
      <c r="V290">
        <v>5.96</v>
      </c>
      <c r="W290">
        <f t="shared" si="116"/>
        <v>24.40771812080537</v>
      </c>
      <c r="X290" s="1">
        <f t="shared" si="108"/>
        <v>908.22222222222229</v>
      </c>
      <c r="Y290" s="1">
        <v>122.61</v>
      </c>
      <c r="Z290" s="1">
        <f t="shared" si="117"/>
        <v>-7.1260830836504807E-3</v>
      </c>
      <c r="AA290">
        <v>4.9000000000000004</v>
      </c>
      <c r="AB290">
        <f t="shared" si="118"/>
        <v>25.022448979591836</v>
      </c>
      <c r="AC290" s="1">
        <v>921.13699999999994</v>
      </c>
      <c r="AD290">
        <v>23096.5</v>
      </c>
      <c r="AE290">
        <f t="shared" si="119"/>
        <v>25.07390323046409</v>
      </c>
      <c r="AF290">
        <f t="shared" si="120"/>
        <v>3.0463944643127747</v>
      </c>
      <c r="AG290" s="1">
        <v>1013.674</v>
      </c>
      <c r="AH290">
        <v>12305.6</v>
      </c>
      <c r="AI290">
        <f t="shared" si="121"/>
        <v>12.139603067652915</v>
      </c>
      <c r="AJ290">
        <f t="shared" si="122"/>
        <v>2.1648154271226105</v>
      </c>
      <c r="AK290" s="1">
        <v>308.91000000000003</v>
      </c>
      <c r="AL290">
        <v>11679.1</v>
      </c>
      <c r="AM290">
        <f t="shared" si="123"/>
        <v>37.807452008675661</v>
      </c>
      <c r="AN290">
        <f t="shared" si="124"/>
        <v>2.3011336489969265</v>
      </c>
      <c r="AO290" s="1">
        <v>175.18700000000001</v>
      </c>
      <c r="AP290">
        <v>4849.5</v>
      </c>
      <c r="AQ290">
        <f t="shared" si="125"/>
        <v>27.681848538989762</v>
      </c>
      <c r="AR290">
        <f t="shared" si="126"/>
        <v>5.2550681286730594</v>
      </c>
      <c r="AS290" s="1">
        <v>110.209</v>
      </c>
      <c r="AT290">
        <v>2644.8</v>
      </c>
      <c r="AU290">
        <f t="shared" si="127"/>
        <v>23.998040087470173</v>
      </c>
      <c r="AV290">
        <f t="shared" si="128"/>
        <v>5.1091672300362969</v>
      </c>
      <c r="AX290">
        <f>(D290+I290+N290+S290+X290)/5</f>
        <v>597.12603843941656</v>
      </c>
      <c r="AZ290">
        <f>(H290+M290+R290+W290+AB290)/5</f>
        <v>18.29476978586208</v>
      </c>
      <c r="BB290">
        <f t="shared" si="129"/>
        <v>3.5753157798283333</v>
      </c>
    </row>
    <row r="291" spans="3:54" x14ac:dyDescent="0.3">
      <c r="C291" s="2" t="s">
        <v>478</v>
      </c>
      <c r="D291" s="1">
        <f t="shared" si="104"/>
        <v>534.69029654325152</v>
      </c>
      <c r="E291" s="1">
        <v>76.180000000000007</v>
      </c>
      <c r="F291" s="1">
        <f t="shared" si="109"/>
        <v>1.7094017094019254E-3</v>
      </c>
      <c r="G291">
        <v>5.24</v>
      </c>
      <c r="H291">
        <f t="shared" si="110"/>
        <v>14.538167938931299</v>
      </c>
      <c r="I291" s="1">
        <f t="shared" si="105"/>
        <v>526.75337015262016</v>
      </c>
      <c r="J291" s="1">
        <v>26.61</v>
      </c>
      <c r="K291" s="1">
        <f t="shared" si="111"/>
        <v>3.5408560311284143E-2</v>
      </c>
      <c r="L291">
        <v>1.94</v>
      </c>
      <c r="M291">
        <f t="shared" si="112"/>
        <v>13.716494845360824</v>
      </c>
      <c r="N291" s="1">
        <f t="shared" si="106"/>
        <v>370.29995775242924</v>
      </c>
      <c r="O291" s="1">
        <v>87.65</v>
      </c>
      <c r="P291" s="1">
        <f t="shared" si="113"/>
        <v>9.7133558643134332E-2</v>
      </c>
      <c r="Q291">
        <v>6.21</v>
      </c>
      <c r="R291">
        <f t="shared" si="114"/>
        <v>14.114331723027377</v>
      </c>
      <c r="S291" s="1">
        <f t="shared" si="107"/>
        <v>644.07008086253416</v>
      </c>
      <c r="T291" s="1">
        <v>143.37</v>
      </c>
      <c r="U291" s="1">
        <f t="shared" si="115"/>
        <v>9.034907597535935E-2</v>
      </c>
      <c r="V291">
        <v>5.87</v>
      </c>
      <c r="W291">
        <f t="shared" si="116"/>
        <v>24.42419080068143</v>
      </c>
      <c r="X291" s="1">
        <f t="shared" si="108"/>
        <v>914.74074074074076</v>
      </c>
      <c r="Y291" s="1">
        <v>123.49</v>
      </c>
      <c r="Z291" s="1">
        <f t="shared" si="117"/>
        <v>5.2322113336173759E-2</v>
      </c>
      <c r="AA291">
        <v>4.8899999999999997</v>
      </c>
      <c r="AB291">
        <f t="shared" si="118"/>
        <v>25.253578732106341</v>
      </c>
      <c r="AC291" s="1">
        <v>921.13699999999994</v>
      </c>
      <c r="AD291">
        <v>23204.5</v>
      </c>
      <c r="AE291">
        <f t="shared" si="119"/>
        <v>25.191149633550712</v>
      </c>
      <c r="AF291">
        <f t="shared" si="120"/>
        <v>3.0240779443642398</v>
      </c>
      <c r="AG291" s="1">
        <v>1013.674</v>
      </c>
      <c r="AH291">
        <v>12302</v>
      </c>
      <c r="AI291">
        <f t="shared" si="121"/>
        <v>12.136051630011227</v>
      </c>
      <c r="AJ291">
        <f t="shared" si="122"/>
        <v>2.1926406389205004</v>
      </c>
      <c r="AK291" s="1">
        <v>308.91000000000003</v>
      </c>
      <c r="AL291">
        <v>11657.1</v>
      </c>
      <c r="AM291">
        <f t="shared" si="123"/>
        <v>37.736233854520734</v>
      </c>
      <c r="AN291">
        <f t="shared" si="124"/>
        <v>2.3227013150783646</v>
      </c>
      <c r="AO291" s="1">
        <v>175.14699999999999</v>
      </c>
      <c r="AP291">
        <v>4856.2</v>
      </c>
      <c r="AQ291">
        <f t="shared" si="125"/>
        <v>27.726424089479124</v>
      </c>
      <c r="AR291">
        <f t="shared" si="126"/>
        <v>5.1708795745644744</v>
      </c>
      <c r="AS291" s="1">
        <v>110.209</v>
      </c>
      <c r="AT291">
        <v>2639.2</v>
      </c>
      <c r="AU291">
        <f t="shared" si="127"/>
        <v>23.947227540400508</v>
      </c>
      <c r="AV291">
        <f t="shared" si="128"/>
        <v>5.156755611548955</v>
      </c>
      <c r="AX291">
        <f>(D291+I291+N291+S291+X291)/5</f>
        <v>598.11088921031524</v>
      </c>
      <c r="AZ291">
        <f>(H291+M291+R291+W291+AB291)/5</f>
        <v>18.409352808021453</v>
      </c>
      <c r="BB291">
        <f t="shared" si="129"/>
        <v>3.5734110168953075</v>
      </c>
    </row>
    <row r="292" spans="3:54" x14ac:dyDescent="0.3">
      <c r="C292" s="2" t="s">
        <v>477</v>
      </c>
      <c r="D292" s="1">
        <f t="shared" si="104"/>
        <v>533.77785576416738</v>
      </c>
      <c r="E292" s="1">
        <v>76.05</v>
      </c>
      <c r="F292" s="1">
        <f t="shared" si="109"/>
        <v>-3.348795831479956E-2</v>
      </c>
      <c r="G292">
        <v>5.23</v>
      </c>
      <c r="H292">
        <f t="shared" si="110"/>
        <v>14.541108986615678</v>
      </c>
      <c r="I292" s="1">
        <f t="shared" si="105"/>
        <v>508.73963220301908</v>
      </c>
      <c r="J292" s="1">
        <v>25.7</v>
      </c>
      <c r="K292" s="1">
        <f t="shared" si="111"/>
        <v>-5.0329074719318578E-3</v>
      </c>
      <c r="L292">
        <v>1.94</v>
      </c>
      <c r="M292">
        <f t="shared" si="112"/>
        <v>13.24742268041237</v>
      </c>
      <c r="N292" s="1">
        <f t="shared" si="106"/>
        <v>337.51584283903674</v>
      </c>
      <c r="O292" s="1">
        <v>79.89</v>
      </c>
      <c r="P292" s="1">
        <f t="shared" si="113"/>
        <v>1.4476190476190531E-2</v>
      </c>
      <c r="Q292">
        <v>6.08</v>
      </c>
      <c r="R292">
        <f t="shared" si="114"/>
        <v>13.139802631578947</v>
      </c>
      <c r="S292" s="1">
        <f t="shared" si="107"/>
        <v>590.70080862533734</v>
      </c>
      <c r="T292" s="1">
        <v>131.49</v>
      </c>
      <c r="U292" s="1">
        <f t="shared" si="115"/>
        <v>1.4739929001388985E-2</v>
      </c>
      <c r="V292">
        <v>5.6</v>
      </c>
      <c r="W292">
        <f t="shared" si="116"/>
        <v>23.480357142857144</v>
      </c>
      <c r="X292" s="1">
        <f t="shared" si="108"/>
        <v>869.25925925925935</v>
      </c>
      <c r="Y292" s="1">
        <v>117.35</v>
      </c>
      <c r="Z292" s="1">
        <f t="shared" si="117"/>
        <v>3.5837231882778653E-2</v>
      </c>
      <c r="AA292">
        <v>4.8899999999999997</v>
      </c>
      <c r="AB292">
        <f t="shared" si="118"/>
        <v>23.997955010224949</v>
      </c>
      <c r="AC292" s="1">
        <v>921.13699999999994</v>
      </c>
      <c r="AD292">
        <v>23056.2</v>
      </c>
      <c r="AE292">
        <f t="shared" si="119"/>
        <v>25.030152952275287</v>
      </c>
      <c r="AF292">
        <f t="shared" si="120"/>
        <v>3.0383354086970096</v>
      </c>
      <c r="AG292" s="1">
        <v>1013.674</v>
      </c>
      <c r="AH292">
        <v>12290.9</v>
      </c>
      <c r="AI292">
        <f t="shared" si="121"/>
        <v>12.125101363949357</v>
      </c>
      <c r="AJ292">
        <f t="shared" si="122"/>
        <v>2.1195699094451994</v>
      </c>
      <c r="AK292" s="1">
        <v>311.95299999999997</v>
      </c>
      <c r="AL292">
        <v>11575.6</v>
      </c>
      <c r="AM292">
        <f t="shared" si="123"/>
        <v>37.10687186851866</v>
      </c>
      <c r="AN292">
        <f t="shared" si="124"/>
        <v>2.1529704870589859</v>
      </c>
      <c r="AO292" s="1">
        <v>175.14699999999999</v>
      </c>
      <c r="AP292">
        <v>4833.3999999999996</v>
      </c>
      <c r="AQ292">
        <f t="shared" si="125"/>
        <v>27.596247723340966</v>
      </c>
      <c r="AR292">
        <f t="shared" si="126"/>
        <v>4.7647782161625356</v>
      </c>
      <c r="AS292" s="1">
        <v>110.22</v>
      </c>
      <c r="AT292">
        <v>2637.8</v>
      </c>
      <c r="AU292">
        <f t="shared" si="127"/>
        <v>23.932135728542917</v>
      </c>
      <c r="AV292">
        <f t="shared" si="128"/>
        <v>4.9034487072560458</v>
      </c>
      <c r="AX292">
        <f>(D292+I292+N292+S292+X292)/5</f>
        <v>567.99867973816401</v>
      </c>
      <c r="AZ292">
        <f>(H292+M292+R292+W292+AB292)/5</f>
        <v>17.681329290337818</v>
      </c>
      <c r="BB292">
        <f t="shared" si="129"/>
        <v>3.395820545723955</v>
      </c>
    </row>
    <row r="293" spans="3:54" x14ac:dyDescent="0.3">
      <c r="C293" s="2" t="s">
        <v>476</v>
      </c>
      <c r="D293" s="1">
        <f t="shared" si="104"/>
        <v>552.27232847867867</v>
      </c>
      <c r="E293" s="1">
        <v>78.685000000000002</v>
      </c>
      <c r="F293" s="1">
        <f t="shared" si="109"/>
        <v>2.2547108512020797E-2</v>
      </c>
      <c r="G293">
        <v>5.27</v>
      </c>
      <c r="H293">
        <f t="shared" si="110"/>
        <v>14.930740037950665</v>
      </c>
      <c r="I293" s="1">
        <f t="shared" si="105"/>
        <v>511.31302333867637</v>
      </c>
      <c r="J293" s="1">
        <v>25.83</v>
      </c>
      <c r="K293" s="1">
        <f t="shared" si="111"/>
        <v>1.0168165819319341E-2</v>
      </c>
      <c r="L293">
        <v>1.95</v>
      </c>
      <c r="M293">
        <f t="shared" si="112"/>
        <v>13.246153846153845</v>
      </c>
      <c r="N293" s="1">
        <f t="shared" si="106"/>
        <v>332.69961977186307</v>
      </c>
      <c r="O293" s="1">
        <v>78.75</v>
      </c>
      <c r="P293" s="1">
        <f t="shared" si="113"/>
        <v>1.5997935750225789E-2</v>
      </c>
      <c r="Q293">
        <v>6.08</v>
      </c>
      <c r="R293">
        <f t="shared" si="114"/>
        <v>12.952302631578947</v>
      </c>
      <c r="S293" s="1">
        <f t="shared" si="107"/>
        <v>582.12039532794302</v>
      </c>
      <c r="T293" s="1">
        <v>129.58000000000001</v>
      </c>
      <c r="U293" s="1">
        <f t="shared" si="115"/>
        <v>3.34157428822075E-2</v>
      </c>
      <c r="V293">
        <v>5.58</v>
      </c>
      <c r="W293">
        <f t="shared" si="116"/>
        <v>23.222222222222225</v>
      </c>
      <c r="X293" s="1">
        <f t="shared" si="108"/>
        <v>839.18518518518533</v>
      </c>
      <c r="Y293" s="1">
        <v>113.29</v>
      </c>
      <c r="Z293" s="1">
        <f t="shared" si="117"/>
        <v>1.1608179301723531E-2</v>
      </c>
      <c r="AA293">
        <v>4.87</v>
      </c>
      <c r="AB293">
        <f t="shared" si="118"/>
        <v>23.262833675564682</v>
      </c>
      <c r="AC293" s="1">
        <v>927.68899999999996</v>
      </c>
      <c r="AD293">
        <v>23236.400000000001</v>
      </c>
      <c r="AE293">
        <f t="shared" si="119"/>
        <v>25.047618328987411</v>
      </c>
      <c r="AF293">
        <f t="shared" si="120"/>
        <v>3.1414164399390607</v>
      </c>
      <c r="AG293" s="1">
        <v>1018.837</v>
      </c>
      <c r="AH293">
        <v>12351.3</v>
      </c>
      <c r="AI293">
        <f t="shared" si="121"/>
        <v>12.12294017590645</v>
      </c>
      <c r="AJ293">
        <f t="shared" si="122"/>
        <v>2.1306712418935656</v>
      </c>
      <c r="AK293" s="1">
        <v>311.95299999999997</v>
      </c>
      <c r="AL293">
        <v>11573.5</v>
      </c>
      <c r="AM293">
        <f t="shared" si="123"/>
        <v>37.100140085205147</v>
      </c>
      <c r="AN293">
        <f t="shared" si="124"/>
        <v>2.1226334946213328</v>
      </c>
      <c r="AO293" s="1">
        <v>175.14699999999999</v>
      </c>
      <c r="AP293">
        <v>4829.8999999999996</v>
      </c>
      <c r="AQ293">
        <f t="shared" si="125"/>
        <v>27.576264509240808</v>
      </c>
      <c r="AR293">
        <f t="shared" si="126"/>
        <v>4.6989685624961188</v>
      </c>
      <c r="AS293" s="1">
        <v>110.22</v>
      </c>
      <c r="AT293">
        <v>2626.9</v>
      </c>
      <c r="AU293">
        <f t="shared" si="127"/>
        <v>23.833242605697695</v>
      </c>
      <c r="AV293">
        <f t="shared" si="128"/>
        <v>4.7534446686208085</v>
      </c>
      <c r="AX293">
        <f>(D293+I293+N293+S293+X293)/5</f>
        <v>563.51811042046927</v>
      </c>
      <c r="AZ293">
        <f>(H293+M293+R293+W293+AB293)/5</f>
        <v>17.522850482694071</v>
      </c>
      <c r="BB293">
        <f t="shared" si="129"/>
        <v>3.3694268815141775</v>
      </c>
    </row>
    <row r="294" spans="3:54" x14ac:dyDescent="0.3">
      <c r="C294" s="2" t="s">
        <v>475</v>
      </c>
      <c r="D294" s="1">
        <f t="shared" si="104"/>
        <v>540.09475346551847</v>
      </c>
      <c r="E294" s="1">
        <v>76.95</v>
      </c>
      <c r="F294" s="1">
        <f t="shared" si="109"/>
        <v>-1.7178619324350164E-2</v>
      </c>
      <c r="G294">
        <v>5.26</v>
      </c>
      <c r="H294">
        <f t="shared" si="110"/>
        <v>14.629277566539924</v>
      </c>
      <c r="I294" s="1">
        <f t="shared" si="105"/>
        <v>506.16624106736185</v>
      </c>
      <c r="J294" s="1">
        <v>25.57</v>
      </c>
      <c r="K294" s="1">
        <f t="shared" si="111"/>
        <v>-1.0831721470019429E-2</v>
      </c>
      <c r="L294">
        <v>1.94</v>
      </c>
      <c r="M294">
        <f t="shared" si="112"/>
        <v>13.180412371134022</v>
      </c>
      <c r="N294" s="1">
        <f t="shared" si="106"/>
        <v>327.46092099704259</v>
      </c>
      <c r="O294" s="1">
        <v>77.510000000000005</v>
      </c>
      <c r="P294" s="1">
        <f t="shared" si="113"/>
        <v>-3.5994343745983093E-3</v>
      </c>
      <c r="Q294">
        <v>6.06</v>
      </c>
      <c r="R294">
        <f t="shared" si="114"/>
        <v>12.790429042904291</v>
      </c>
      <c r="S294" s="1">
        <f t="shared" si="107"/>
        <v>563.29739442947039</v>
      </c>
      <c r="T294" s="1">
        <v>125.39</v>
      </c>
      <c r="U294" s="1">
        <f t="shared" si="115"/>
        <v>1.1177644710578249E-3</v>
      </c>
      <c r="V294">
        <v>5.57</v>
      </c>
      <c r="W294">
        <f t="shared" si="116"/>
        <v>22.511669658886895</v>
      </c>
      <c r="X294" s="1">
        <f t="shared" si="108"/>
        <v>829.55555555555554</v>
      </c>
      <c r="Y294" s="1">
        <v>111.99</v>
      </c>
      <c r="Z294" s="1">
        <f t="shared" si="117"/>
        <v>1.7073835255653425E-2</v>
      </c>
      <c r="AA294">
        <v>4.8499999999999996</v>
      </c>
      <c r="AB294">
        <f t="shared" si="118"/>
        <v>23.090721649484536</v>
      </c>
      <c r="AC294" s="1">
        <v>927.68899999999996</v>
      </c>
      <c r="AD294">
        <v>23251.4</v>
      </c>
      <c r="AE294">
        <f t="shared" si="119"/>
        <v>25.063787540867686</v>
      </c>
      <c r="AF294">
        <f t="shared" si="120"/>
        <v>3.0701664652451033</v>
      </c>
      <c r="AG294" s="1">
        <v>1018.837</v>
      </c>
      <c r="AH294">
        <v>12345.7</v>
      </c>
      <c r="AI294">
        <f t="shared" si="121"/>
        <v>12.11744371278232</v>
      </c>
      <c r="AJ294">
        <f t="shared" si="122"/>
        <v>2.1101810419822287</v>
      </c>
      <c r="AK294" s="1">
        <v>311.95299999999997</v>
      </c>
      <c r="AL294">
        <v>11572.9</v>
      </c>
      <c r="AM294">
        <f t="shared" si="123"/>
        <v>37.098216718544144</v>
      </c>
      <c r="AN294">
        <f t="shared" si="124"/>
        <v>2.0893187558865969</v>
      </c>
      <c r="AO294" s="1">
        <v>175.14699999999999</v>
      </c>
      <c r="AP294">
        <v>4841.3999999999996</v>
      </c>
      <c r="AQ294">
        <f t="shared" si="125"/>
        <v>27.641923641284176</v>
      </c>
      <c r="AR294">
        <f t="shared" si="126"/>
        <v>4.53622554013302</v>
      </c>
      <c r="AS294" s="1">
        <v>110.22</v>
      </c>
      <c r="AT294">
        <v>2625</v>
      </c>
      <c r="AU294">
        <f t="shared" si="127"/>
        <v>23.816004354926513</v>
      </c>
      <c r="AV294">
        <f t="shared" si="128"/>
        <v>4.7023001142857135</v>
      </c>
      <c r="AX294">
        <f>(D294+I294+N294+S294+X294)/5</f>
        <v>553.31497310298982</v>
      </c>
      <c r="AZ294">
        <f>(H294+M294+R294+W294+AB294)/5</f>
        <v>17.240502057789932</v>
      </c>
      <c r="BB294">
        <f t="shared" si="129"/>
        <v>3.3016383835065328</v>
      </c>
    </row>
    <row r="295" spans="3:54" x14ac:dyDescent="0.3">
      <c r="C295" s="2" t="s">
        <v>474</v>
      </c>
      <c r="D295" s="1">
        <f t="shared" si="104"/>
        <v>549.53500614142649</v>
      </c>
      <c r="E295" s="1">
        <v>78.295000000000002</v>
      </c>
      <c r="F295" s="1">
        <f t="shared" si="109"/>
        <v>-1.8552178000626807E-2</v>
      </c>
      <c r="G295">
        <v>5.28</v>
      </c>
      <c r="H295">
        <f t="shared" si="110"/>
        <v>14.828598484848484</v>
      </c>
      <c r="I295" s="1">
        <f t="shared" si="105"/>
        <v>511.70892966723915</v>
      </c>
      <c r="J295" s="1">
        <v>25.85</v>
      </c>
      <c r="K295" s="1">
        <f t="shared" si="111"/>
        <v>-2.1574564723694234E-2</v>
      </c>
      <c r="L295">
        <v>1.94</v>
      </c>
      <c r="M295">
        <f t="shared" si="112"/>
        <v>13.324742268041238</v>
      </c>
      <c r="N295" s="1">
        <f t="shared" si="106"/>
        <v>328.64385297845365</v>
      </c>
      <c r="O295" s="1">
        <v>77.790000000000006</v>
      </c>
      <c r="P295" s="1">
        <f t="shared" si="113"/>
        <v>9.0066906845098771E-4</v>
      </c>
      <c r="Q295">
        <v>6.06</v>
      </c>
      <c r="R295">
        <f t="shared" si="114"/>
        <v>12.836633663366339</v>
      </c>
      <c r="S295" s="1">
        <f t="shared" si="107"/>
        <v>562.66846361186037</v>
      </c>
      <c r="T295" s="1">
        <v>125.25</v>
      </c>
      <c r="U295" s="1">
        <f t="shared" si="115"/>
        <v>-1.1366327255505571E-2</v>
      </c>
      <c r="V295">
        <v>5.54</v>
      </c>
      <c r="W295">
        <f t="shared" si="116"/>
        <v>22.608303249097474</v>
      </c>
      <c r="X295" s="1">
        <f t="shared" si="108"/>
        <v>815.62962962962968</v>
      </c>
      <c r="Y295" s="1">
        <v>110.11</v>
      </c>
      <c r="Z295" s="1">
        <f t="shared" si="117"/>
        <v>-1.1757314665230667E-2</v>
      </c>
      <c r="AA295">
        <v>4.83</v>
      </c>
      <c r="AB295">
        <f t="shared" si="118"/>
        <v>22.797101449275363</v>
      </c>
      <c r="AC295" s="1">
        <v>927.68899999999996</v>
      </c>
      <c r="AD295">
        <v>23357.4</v>
      </c>
      <c r="AE295">
        <f t="shared" si="119"/>
        <v>25.178049971488292</v>
      </c>
      <c r="AF295">
        <f t="shared" si="120"/>
        <v>3.1096530544923664</v>
      </c>
      <c r="AG295" s="1">
        <v>1018.837</v>
      </c>
      <c r="AH295">
        <v>12326.1</v>
      </c>
      <c r="AI295">
        <f t="shared" si="121"/>
        <v>12.098206091847862</v>
      </c>
      <c r="AJ295">
        <f t="shared" si="122"/>
        <v>2.1366804139184334</v>
      </c>
      <c r="AK295" s="1">
        <v>311.95299999999997</v>
      </c>
      <c r="AL295">
        <v>11568.1</v>
      </c>
      <c r="AM295">
        <f t="shared" si="123"/>
        <v>37.082829785256116</v>
      </c>
      <c r="AN295">
        <f t="shared" si="124"/>
        <v>2.0977363499623967</v>
      </c>
      <c r="AO295" s="1">
        <v>175.12700000000001</v>
      </c>
      <c r="AP295">
        <v>4836.1000000000004</v>
      </c>
      <c r="AQ295">
        <f t="shared" si="125"/>
        <v>27.614816675898062</v>
      </c>
      <c r="AR295">
        <f t="shared" si="126"/>
        <v>4.5356085999048821</v>
      </c>
      <c r="AS295" s="1">
        <v>110.22</v>
      </c>
      <c r="AT295">
        <v>2619.6999999999998</v>
      </c>
      <c r="AU295">
        <f t="shared" si="127"/>
        <v>23.767918708038469</v>
      </c>
      <c r="AV295">
        <f t="shared" si="128"/>
        <v>4.6327152727411534</v>
      </c>
      <c r="AX295">
        <f>(D295+I295+N295+S295+X295)/5</f>
        <v>553.6371764057219</v>
      </c>
      <c r="AZ295">
        <f>(H295+M295+R295+W295+AB295)/5</f>
        <v>17.27907582292578</v>
      </c>
      <c r="BB295">
        <f t="shared" si="129"/>
        <v>3.3024787382038463</v>
      </c>
    </row>
    <row r="296" spans="3:54" x14ac:dyDescent="0.3">
      <c r="C296" s="2" t="s">
        <v>473</v>
      </c>
      <c r="D296" s="1">
        <f t="shared" si="104"/>
        <v>559.92279347253725</v>
      </c>
      <c r="E296" s="1">
        <v>79.775000000000006</v>
      </c>
      <c r="F296" s="1">
        <f t="shared" si="109"/>
        <v>3.1017770597738359E-2</v>
      </c>
      <c r="G296">
        <v>5.27</v>
      </c>
      <c r="H296">
        <f t="shared" si="110"/>
        <v>15.137571157495259</v>
      </c>
      <c r="I296" s="1">
        <f t="shared" si="105"/>
        <v>522.99226003127501</v>
      </c>
      <c r="J296" s="1">
        <v>26.42</v>
      </c>
      <c r="K296" s="1">
        <f t="shared" si="111"/>
        <v>1.3814274750575617E-2</v>
      </c>
      <c r="L296">
        <v>1.94</v>
      </c>
      <c r="M296">
        <f t="shared" si="112"/>
        <v>13.618556701030929</v>
      </c>
      <c r="N296" s="1">
        <f t="shared" si="106"/>
        <v>328.34811998310084</v>
      </c>
      <c r="O296" s="1">
        <v>77.72</v>
      </c>
      <c r="P296" s="1">
        <f t="shared" si="113"/>
        <v>2.7498677948175621E-2</v>
      </c>
      <c r="Q296">
        <v>6.04</v>
      </c>
      <c r="R296">
        <f t="shared" si="114"/>
        <v>12.867549668874172</v>
      </c>
      <c r="S296" s="1">
        <f t="shared" si="107"/>
        <v>569.13746630727815</v>
      </c>
      <c r="T296" s="1">
        <v>126.69</v>
      </c>
      <c r="U296" s="1">
        <f t="shared" si="115"/>
        <v>2.3509452253998919E-2</v>
      </c>
      <c r="V296">
        <v>5.53</v>
      </c>
      <c r="W296">
        <f t="shared" si="116"/>
        <v>22.909584086799274</v>
      </c>
      <c r="X296" s="1">
        <f t="shared" si="108"/>
        <v>825.33333333333337</v>
      </c>
      <c r="Y296" s="1">
        <v>111.42</v>
      </c>
      <c r="Z296" s="1">
        <f t="shared" si="117"/>
        <v>1.0245715840057956E-2</v>
      </c>
      <c r="AA296">
        <v>4.8099999999999996</v>
      </c>
      <c r="AB296">
        <f t="shared" si="118"/>
        <v>23.164241164241165</v>
      </c>
      <c r="AC296" s="1">
        <v>927.68899999999996</v>
      </c>
      <c r="AD296">
        <v>23354.3</v>
      </c>
      <c r="AE296">
        <f t="shared" si="119"/>
        <v>25.174708334366368</v>
      </c>
      <c r="AF296">
        <f t="shared" si="120"/>
        <v>3.1688549849492387</v>
      </c>
      <c r="AG296" s="1">
        <v>1018.837</v>
      </c>
      <c r="AH296">
        <v>12317.9</v>
      </c>
      <c r="AI296">
        <f t="shared" si="121"/>
        <v>12.090157699416098</v>
      </c>
      <c r="AJ296">
        <f t="shared" si="122"/>
        <v>2.1852485845801644</v>
      </c>
      <c r="AK296" s="1">
        <v>311.95299999999997</v>
      </c>
      <c r="AL296">
        <v>11556</v>
      </c>
      <c r="AM296">
        <f t="shared" si="123"/>
        <v>37.044041890925882</v>
      </c>
      <c r="AN296">
        <f t="shared" si="124"/>
        <v>2.0980431948771199</v>
      </c>
      <c r="AO296" s="1">
        <v>175.12700000000001</v>
      </c>
      <c r="AP296">
        <v>4829.3999999999996</v>
      </c>
      <c r="AQ296">
        <f t="shared" si="125"/>
        <v>27.576558725953163</v>
      </c>
      <c r="AR296">
        <f t="shared" si="126"/>
        <v>4.5941192756864213</v>
      </c>
      <c r="AS296" s="1">
        <v>110.22</v>
      </c>
      <c r="AT296">
        <v>2613.6999999999998</v>
      </c>
      <c r="AU296">
        <f t="shared" si="127"/>
        <v>23.713482126655776</v>
      </c>
      <c r="AV296">
        <f t="shared" si="128"/>
        <v>4.6985929525194177</v>
      </c>
      <c r="AX296">
        <f>(D296+I296+N296+S296+X296)/5</f>
        <v>561.14679462550498</v>
      </c>
      <c r="AZ296">
        <f>(H296+M296+R296+W296+AB296)/5</f>
        <v>17.539500555688157</v>
      </c>
      <c r="BB296">
        <f t="shared" si="129"/>
        <v>3.3489717985224723</v>
      </c>
    </row>
    <row r="297" spans="3:54" x14ac:dyDescent="0.3">
      <c r="C297" s="2" t="s">
        <v>472</v>
      </c>
      <c r="D297" s="1">
        <f t="shared" si="104"/>
        <v>543.07773293560092</v>
      </c>
      <c r="E297" s="1">
        <v>77.375</v>
      </c>
      <c r="F297" s="1">
        <f t="shared" si="109"/>
        <v>-1.0973405628710298E-3</v>
      </c>
      <c r="G297">
        <v>5.26</v>
      </c>
      <c r="H297">
        <f t="shared" si="110"/>
        <v>14.710076045627376</v>
      </c>
      <c r="I297" s="1">
        <f t="shared" si="105"/>
        <v>515.86594611714713</v>
      </c>
      <c r="J297" s="1">
        <v>26.06</v>
      </c>
      <c r="K297" s="1">
        <f t="shared" si="111"/>
        <v>2.3968565815324139E-2</v>
      </c>
      <c r="L297">
        <v>1.93</v>
      </c>
      <c r="M297">
        <f t="shared" si="112"/>
        <v>13.50259067357513</v>
      </c>
      <c r="N297" s="1">
        <f t="shared" si="106"/>
        <v>319.56062526404719</v>
      </c>
      <c r="O297" s="1">
        <v>75.64</v>
      </c>
      <c r="P297" s="1">
        <f t="shared" si="113"/>
        <v>1.6803333781422181E-2</v>
      </c>
      <c r="Q297">
        <v>6.02</v>
      </c>
      <c r="R297">
        <f t="shared" si="114"/>
        <v>12.564784053156147</v>
      </c>
      <c r="S297" s="1">
        <f t="shared" si="107"/>
        <v>556.06469002695474</v>
      </c>
      <c r="T297" s="1">
        <v>123.78</v>
      </c>
      <c r="U297" s="1">
        <f t="shared" si="115"/>
        <v>2.2806147744174554E-2</v>
      </c>
      <c r="V297">
        <v>5.49</v>
      </c>
      <c r="W297">
        <f t="shared" si="116"/>
        <v>22.546448087431692</v>
      </c>
      <c r="X297" s="1">
        <f t="shared" si="108"/>
        <v>816.96296296296305</v>
      </c>
      <c r="Y297" s="1">
        <v>110.29</v>
      </c>
      <c r="Z297" s="1">
        <f t="shared" si="117"/>
        <v>2.0731142989356854E-2</v>
      </c>
      <c r="AA297">
        <v>4.79</v>
      </c>
      <c r="AB297">
        <f t="shared" si="118"/>
        <v>23.025052192066806</v>
      </c>
      <c r="AC297" s="1">
        <v>927.68899999999996</v>
      </c>
      <c r="AD297">
        <v>23301.3</v>
      </c>
      <c r="AE297">
        <f t="shared" si="119"/>
        <v>25.117577119056062</v>
      </c>
      <c r="AF297">
        <f t="shared" si="120"/>
        <v>3.0805120905271379</v>
      </c>
      <c r="AG297" s="1">
        <v>1018.837</v>
      </c>
      <c r="AH297">
        <v>12303.9</v>
      </c>
      <c r="AI297">
        <f t="shared" si="121"/>
        <v>12.076416541605772</v>
      </c>
      <c r="AJ297">
        <f t="shared" si="122"/>
        <v>2.1579249034858865</v>
      </c>
      <c r="AK297" s="1">
        <v>311.95299999999997</v>
      </c>
      <c r="AL297">
        <v>11545.9</v>
      </c>
      <c r="AM297">
        <f t="shared" si="123"/>
        <v>37.011665218798989</v>
      </c>
      <c r="AN297">
        <f t="shared" si="124"/>
        <v>2.0436800006928864</v>
      </c>
      <c r="AO297" s="1">
        <v>175.12700000000001</v>
      </c>
      <c r="AP297">
        <v>4826.2</v>
      </c>
      <c r="AQ297">
        <f t="shared" si="125"/>
        <v>27.558286272248136</v>
      </c>
      <c r="AR297">
        <f t="shared" si="126"/>
        <v>4.491571020678796</v>
      </c>
      <c r="AS297" s="1">
        <v>110.22</v>
      </c>
      <c r="AT297">
        <v>2607.6999999999998</v>
      </c>
      <c r="AU297">
        <f t="shared" si="127"/>
        <v>23.659045545273088</v>
      </c>
      <c r="AV297">
        <f t="shared" si="128"/>
        <v>4.661641983356982</v>
      </c>
      <c r="AX297">
        <f>(D297+I297+N297+S297+X297)/5</f>
        <v>550.30639146134263</v>
      </c>
      <c r="AZ297">
        <f>(H297+M297+R297+W297+AB297)/5</f>
        <v>17.269790210371433</v>
      </c>
      <c r="BB297">
        <f t="shared" si="129"/>
        <v>3.2870659997483371</v>
      </c>
    </row>
    <row r="298" spans="3:54" x14ac:dyDescent="0.3">
      <c r="C298" s="2" t="s">
        <v>471</v>
      </c>
      <c r="D298" s="1">
        <f t="shared" si="104"/>
        <v>543.67432882961737</v>
      </c>
      <c r="E298" s="1">
        <v>77.459999999999994</v>
      </c>
      <c r="F298" s="1">
        <f t="shared" si="109"/>
        <v>8.9878858929268723E-3</v>
      </c>
      <c r="G298">
        <v>5.25</v>
      </c>
      <c r="H298">
        <f t="shared" si="110"/>
        <v>14.754285714285713</v>
      </c>
      <c r="I298" s="1">
        <f t="shared" si="105"/>
        <v>503.79080309598601</v>
      </c>
      <c r="J298" s="1">
        <v>25.45</v>
      </c>
      <c r="K298" s="1">
        <f t="shared" si="111"/>
        <v>3.4132466477041934E-2</v>
      </c>
      <c r="L298">
        <v>1.93</v>
      </c>
      <c r="M298">
        <f t="shared" si="112"/>
        <v>13.186528497409327</v>
      </c>
      <c r="N298" s="1">
        <f t="shared" si="106"/>
        <v>314.27967891846208</v>
      </c>
      <c r="O298" s="1">
        <v>74.39</v>
      </c>
      <c r="P298" s="1">
        <f t="shared" si="113"/>
        <v>3.0903547671840448E-2</v>
      </c>
      <c r="Q298">
        <v>6.01</v>
      </c>
      <c r="R298">
        <f t="shared" si="114"/>
        <v>12.377703826955075</v>
      </c>
      <c r="S298" s="1">
        <f t="shared" si="107"/>
        <v>543.66576819407055</v>
      </c>
      <c r="T298" s="1">
        <v>121.02</v>
      </c>
      <c r="U298" s="1">
        <f t="shared" si="115"/>
        <v>2.5332542573921923E-2</v>
      </c>
      <c r="V298">
        <v>5.48</v>
      </c>
      <c r="W298">
        <f t="shared" si="116"/>
        <v>22.083941605839414</v>
      </c>
      <c r="X298" s="1">
        <f t="shared" si="108"/>
        <v>800.37037037037044</v>
      </c>
      <c r="Y298" s="1">
        <v>108.05</v>
      </c>
      <c r="Z298" s="1">
        <f t="shared" si="117"/>
        <v>2.4947827736672368E-2</v>
      </c>
      <c r="AA298">
        <v>4.78</v>
      </c>
      <c r="AB298">
        <f t="shared" si="118"/>
        <v>22.60460251046025</v>
      </c>
      <c r="AC298" s="1">
        <v>927.68899999999996</v>
      </c>
      <c r="AD298">
        <v>23291.3</v>
      </c>
      <c r="AE298">
        <f t="shared" si="119"/>
        <v>25.106797644469214</v>
      </c>
      <c r="AF298">
        <f t="shared" si="120"/>
        <v>3.085220229871239</v>
      </c>
      <c r="AG298" s="1">
        <v>1018.837</v>
      </c>
      <c r="AH298">
        <v>12296.8</v>
      </c>
      <c r="AI298">
        <f t="shared" si="121"/>
        <v>12.069447811573392</v>
      </c>
      <c r="AJ298">
        <f t="shared" si="122"/>
        <v>2.1086300216316438</v>
      </c>
      <c r="AK298" s="1">
        <v>311.95299999999997</v>
      </c>
      <c r="AL298">
        <v>11530.6</v>
      </c>
      <c r="AM298">
        <f t="shared" si="123"/>
        <v>36.9626193689434</v>
      </c>
      <c r="AN298">
        <f t="shared" si="124"/>
        <v>2.0125738183615769</v>
      </c>
      <c r="AO298" s="1">
        <v>175.12700000000001</v>
      </c>
      <c r="AP298">
        <v>4824.8999999999996</v>
      </c>
      <c r="AQ298">
        <f t="shared" si="125"/>
        <v>27.55086308793047</v>
      </c>
      <c r="AR298">
        <f t="shared" si="126"/>
        <v>4.3926028601629055</v>
      </c>
      <c r="AS298" s="1">
        <v>110.22</v>
      </c>
      <c r="AT298">
        <v>2601.6999999999998</v>
      </c>
      <c r="AU298">
        <f t="shared" si="127"/>
        <v>23.604608963890399</v>
      </c>
      <c r="AV298">
        <f t="shared" si="128"/>
        <v>4.5774958680862516</v>
      </c>
      <c r="AX298">
        <f>(D298+I298+N298+S298+X298)/5</f>
        <v>541.15618988170127</v>
      </c>
      <c r="AZ298">
        <f>(H298+M298+R298+W298+AB298)/5</f>
        <v>17.001412430989955</v>
      </c>
      <c r="BB298">
        <f t="shared" si="129"/>
        <v>3.2353045596227235</v>
      </c>
    </row>
    <row r="299" spans="3:54" x14ac:dyDescent="0.3">
      <c r="C299" s="2" t="s">
        <v>470</v>
      </c>
      <c r="D299" s="1">
        <f t="shared" si="104"/>
        <v>538.83137392524827</v>
      </c>
      <c r="E299" s="1">
        <v>76.77</v>
      </c>
      <c r="F299" s="1">
        <f t="shared" si="109"/>
        <v>-2.8596735416930308E-2</v>
      </c>
      <c r="G299">
        <v>5.24</v>
      </c>
      <c r="H299">
        <f t="shared" si="110"/>
        <v>14.650763358778624</v>
      </c>
      <c r="I299" s="1">
        <f t="shared" si="105"/>
        <v>487.16273729635424</v>
      </c>
      <c r="J299" s="1">
        <v>24.61</v>
      </c>
      <c r="K299" s="1">
        <f t="shared" si="111"/>
        <v>-2.9574132492113603E-2</v>
      </c>
      <c r="L299">
        <v>1.93</v>
      </c>
      <c r="M299">
        <f t="shared" si="112"/>
        <v>12.751295336787566</v>
      </c>
      <c r="N299" s="1">
        <f t="shared" si="106"/>
        <v>304.85847063793818</v>
      </c>
      <c r="O299" s="1">
        <v>72.16</v>
      </c>
      <c r="P299" s="1">
        <f t="shared" si="113"/>
        <v>-3.0889067955949479E-2</v>
      </c>
      <c r="Q299">
        <v>5.99</v>
      </c>
      <c r="R299">
        <f t="shared" si="114"/>
        <v>12.046744574290484</v>
      </c>
      <c r="S299" s="1">
        <f t="shared" si="107"/>
        <v>530.23360287511275</v>
      </c>
      <c r="T299" s="1">
        <v>118.03</v>
      </c>
      <c r="U299" s="1">
        <f t="shared" si="115"/>
        <v>-3.7432718969173107E-2</v>
      </c>
      <c r="V299">
        <v>5.46</v>
      </c>
      <c r="W299">
        <f t="shared" si="116"/>
        <v>21.617216117216117</v>
      </c>
      <c r="X299" s="1">
        <f t="shared" si="108"/>
        <v>780.88888888888891</v>
      </c>
      <c r="Y299" s="1">
        <v>105.42</v>
      </c>
      <c r="Z299" s="1">
        <f t="shared" si="117"/>
        <v>-2.8387096774193488E-2</v>
      </c>
      <c r="AA299">
        <v>4.75</v>
      </c>
      <c r="AB299">
        <f t="shared" si="118"/>
        <v>22.193684210526317</v>
      </c>
      <c r="AC299" s="1">
        <v>927.68899999999996</v>
      </c>
      <c r="AD299">
        <v>23278.5</v>
      </c>
      <c r="AE299">
        <f t="shared" si="119"/>
        <v>25.092999916998046</v>
      </c>
      <c r="AF299">
        <f t="shared" si="120"/>
        <v>3.0594189715832205</v>
      </c>
      <c r="AG299" s="1">
        <v>1018.837</v>
      </c>
      <c r="AH299">
        <v>12287</v>
      </c>
      <c r="AI299">
        <f t="shared" si="121"/>
        <v>12.059829001106163</v>
      </c>
      <c r="AJ299">
        <f t="shared" si="122"/>
        <v>2.0406591169528769</v>
      </c>
      <c r="AK299" s="1">
        <v>311.95299999999997</v>
      </c>
      <c r="AL299">
        <v>11518.6</v>
      </c>
      <c r="AM299">
        <f t="shared" si="123"/>
        <v>36.924152035723331</v>
      </c>
      <c r="AN299">
        <f t="shared" si="124"/>
        <v>1.9542764294271873</v>
      </c>
      <c r="AO299" s="1">
        <v>175.08500000000001</v>
      </c>
      <c r="AP299">
        <v>4818.3</v>
      </c>
      <c r="AQ299">
        <f t="shared" si="125"/>
        <v>27.51977610874718</v>
      </c>
      <c r="AR299">
        <f t="shared" si="126"/>
        <v>4.2889157067845503</v>
      </c>
      <c r="AS299" s="1">
        <v>110.22</v>
      </c>
      <c r="AT299">
        <v>2595.9</v>
      </c>
      <c r="AU299">
        <f t="shared" si="127"/>
        <v>23.551986935220469</v>
      </c>
      <c r="AV299">
        <f t="shared" si="128"/>
        <v>4.4760554720906045</v>
      </c>
      <c r="AX299">
        <f>(D299+I299+N299+S299+X299)/5</f>
        <v>528.3950147247084</v>
      </c>
      <c r="AZ299">
        <f>(H299+M299+R299+W299+AB299)/5</f>
        <v>16.651940719519821</v>
      </c>
      <c r="BB299">
        <f t="shared" si="129"/>
        <v>3.1638651393676875</v>
      </c>
    </row>
    <row r="300" spans="3:54" x14ac:dyDescent="0.3">
      <c r="C300" s="2" t="s">
        <v>469</v>
      </c>
      <c r="D300" s="1">
        <f t="shared" si="104"/>
        <v>554.69380593086328</v>
      </c>
      <c r="E300" s="1">
        <v>79.03</v>
      </c>
      <c r="F300" s="1">
        <f t="shared" si="109"/>
        <v>8.2314949661244086E-4</v>
      </c>
      <c r="G300">
        <v>5.22</v>
      </c>
      <c r="H300">
        <f t="shared" si="110"/>
        <v>15.139846743295021</v>
      </c>
      <c r="I300" s="1">
        <f t="shared" si="105"/>
        <v>502.00922461745404</v>
      </c>
      <c r="J300" s="1">
        <v>25.36</v>
      </c>
      <c r="K300" s="1">
        <f t="shared" si="111"/>
        <v>7.9491255961843255E-3</v>
      </c>
      <c r="L300">
        <v>1.92</v>
      </c>
      <c r="M300">
        <f t="shared" si="112"/>
        <v>13.208333333333334</v>
      </c>
      <c r="N300" s="1">
        <f t="shared" si="106"/>
        <v>314.57541191381483</v>
      </c>
      <c r="O300" s="1">
        <v>74.459999999999994</v>
      </c>
      <c r="P300" s="1">
        <f t="shared" si="113"/>
        <v>6.2162162162160417E-3</v>
      </c>
      <c r="Q300">
        <v>5.98</v>
      </c>
      <c r="R300">
        <f t="shared" si="114"/>
        <v>12.451505016722406</v>
      </c>
      <c r="S300" s="1">
        <f t="shared" si="107"/>
        <v>550.85354896675699</v>
      </c>
      <c r="T300" s="1">
        <v>122.62</v>
      </c>
      <c r="U300" s="1">
        <f t="shared" si="115"/>
        <v>4.8348766696715284E-3</v>
      </c>
      <c r="V300">
        <v>5.44</v>
      </c>
      <c r="W300">
        <f t="shared" si="116"/>
        <v>22.540441176470587</v>
      </c>
      <c r="X300" s="1">
        <f t="shared" si="108"/>
        <v>803.7037037037037</v>
      </c>
      <c r="Y300" s="1">
        <v>108.5</v>
      </c>
      <c r="Z300" s="1">
        <f t="shared" si="117"/>
        <v>1.8588058580548239E-2</v>
      </c>
      <c r="AA300">
        <v>4.7300000000000004</v>
      </c>
      <c r="AB300">
        <f t="shared" si="118"/>
        <v>22.938689217758984</v>
      </c>
      <c r="AC300" s="1">
        <v>927.68899999999996</v>
      </c>
      <c r="AD300">
        <v>23245</v>
      </c>
      <c r="AE300">
        <f t="shared" si="119"/>
        <v>25.0568886771321</v>
      </c>
      <c r="AF300">
        <f t="shared" si="120"/>
        <v>3.1540228724456871</v>
      </c>
      <c r="AG300" s="1">
        <v>1018.837</v>
      </c>
      <c r="AH300">
        <v>12278.1</v>
      </c>
      <c r="AI300">
        <f t="shared" si="121"/>
        <v>12.051093550783884</v>
      </c>
      <c r="AJ300">
        <f t="shared" si="122"/>
        <v>2.1043733411521326</v>
      </c>
      <c r="AK300" s="1">
        <v>311.95299999999997</v>
      </c>
      <c r="AL300">
        <v>11506.7</v>
      </c>
      <c r="AM300">
        <f t="shared" si="123"/>
        <v>36.886005263613434</v>
      </c>
      <c r="AN300">
        <f t="shared" si="124"/>
        <v>2.018651775052795</v>
      </c>
      <c r="AO300" s="1">
        <v>175.08500000000001</v>
      </c>
      <c r="AP300">
        <v>4812.8</v>
      </c>
      <c r="AQ300">
        <f t="shared" si="125"/>
        <v>27.488362795213753</v>
      </c>
      <c r="AR300">
        <f t="shared" si="126"/>
        <v>4.4607967711103722</v>
      </c>
      <c r="AS300" s="1">
        <v>110.22</v>
      </c>
      <c r="AT300">
        <v>2590.1</v>
      </c>
      <c r="AU300">
        <f t="shared" si="127"/>
        <v>23.499364906550536</v>
      </c>
      <c r="AV300">
        <f t="shared" si="128"/>
        <v>4.6171460561368285</v>
      </c>
      <c r="AX300">
        <f>(D300+I300+N300+S300+X300)/5</f>
        <v>545.1671390265185</v>
      </c>
      <c r="AZ300">
        <f>(H300+M300+R300+W300+AB300)/5</f>
        <v>17.255763097516066</v>
      </c>
      <c r="BB300">
        <f t="shared" si="129"/>
        <v>3.2709981631795637</v>
      </c>
    </row>
    <row r="301" spans="3:54" x14ac:dyDescent="0.3">
      <c r="C301" s="2" t="s">
        <v>468</v>
      </c>
      <c r="D301" s="1">
        <f t="shared" si="104"/>
        <v>554.23758554132121</v>
      </c>
      <c r="E301" s="1">
        <v>78.965000000000003</v>
      </c>
      <c r="F301" s="1">
        <f t="shared" si="109"/>
        <v>-1.1640277864697346E-2</v>
      </c>
      <c r="G301">
        <v>5.21</v>
      </c>
      <c r="H301">
        <f t="shared" si="110"/>
        <v>15.156429942418427</v>
      </c>
      <c r="I301" s="1">
        <f t="shared" si="105"/>
        <v>498.0501613318275</v>
      </c>
      <c r="J301" s="1">
        <v>25.16</v>
      </c>
      <c r="K301" s="1">
        <f t="shared" si="111"/>
        <v>-2.1011673151750898E-2</v>
      </c>
      <c r="L301">
        <v>1.92</v>
      </c>
      <c r="M301">
        <f t="shared" si="112"/>
        <v>13.104166666666668</v>
      </c>
      <c r="N301" s="1">
        <f t="shared" si="106"/>
        <v>312.63202365863958</v>
      </c>
      <c r="O301" s="1">
        <v>74</v>
      </c>
      <c r="P301" s="1">
        <f t="shared" si="113"/>
        <v>2.7034333603670468E-4</v>
      </c>
      <c r="Q301">
        <v>5.97</v>
      </c>
      <c r="R301">
        <f t="shared" si="114"/>
        <v>12.395309882747069</v>
      </c>
      <c r="S301" s="1">
        <f t="shared" si="107"/>
        <v>548.20305480682885</v>
      </c>
      <c r="T301" s="1">
        <v>122.03</v>
      </c>
      <c r="U301" s="1">
        <f t="shared" si="115"/>
        <v>-5.1361487037339115E-3</v>
      </c>
      <c r="V301">
        <v>5.4</v>
      </c>
      <c r="W301">
        <f t="shared" si="116"/>
        <v>22.598148148148148</v>
      </c>
      <c r="X301" s="1">
        <f t="shared" si="108"/>
        <v>789.03703703703707</v>
      </c>
      <c r="Y301" s="1">
        <v>106.52</v>
      </c>
      <c r="Z301" s="1">
        <f t="shared" si="117"/>
        <v>-1.461609620721549E-2</v>
      </c>
      <c r="AA301">
        <v>4.71</v>
      </c>
      <c r="AB301">
        <f t="shared" si="118"/>
        <v>22.615711252653927</v>
      </c>
      <c r="AC301" s="1">
        <v>927.68899999999996</v>
      </c>
      <c r="AD301">
        <v>23215.200000000001</v>
      </c>
      <c r="AE301">
        <f t="shared" si="119"/>
        <v>25.024765842863289</v>
      </c>
      <c r="AF301">
        <f t="shared" si="120"/>
        <v>3.1554740809900408</v>
      </c>
      <c r="AG301" s="1">
        <v>1018.837</v>
      </c>
      <c r="AH301">
        <v>12265.9</v>
      </c>
      <c r="AI301">
        <f t="shared" si="121"/>
        <v>12.039119113263457</v>
      </c>
      <c r="AJ301">
        <f t="shared" si="122"/>
        <v>2.0898538973903258</v>
      </c>
      <c r="AK301" s="1">
        <v>311.95299999999997</v>
      </c>
      <c r="AL301">
        <v>11493.2</v>
      </c>
      <c r="AM301">
        <f t="shared" si="123"/>
        <v>36.842729513740856</v>
      </c>
      <c r="AN301">
        <f t="shared" si="124"/>
        <v>2.0085373960254755</v>
      </c>
      <c r="AO301" s="1">
        <v>175.08500000000001</v>
      </c>
      <c r="AP301">
        <v>4799.5</v>
      </c>
      <c r="AQ301">
        <f t="shared" si="125"/>
        <v>27.412399691578376</v>
      </c>
      <c r="AR301">
        <f t="shared" si="126"/>
        <v>4.4516350765704766</v>
      </c>
      <c r="AS301" s="1">
        <v>110.22</v>
      </c>
      <c r="AT301">
        <v>2583.9</v>
      </c>
      <c r="AU301">
        <f t="shared" si="127"/>
        <v>23.443113772455092</v>
      </c>
      <c r="AV301">
        <f t="shared" si="128"/>
        <v>4.5437650063856951</v>
      </c>
      <c r="AX301">
        <f>(D301+I301+N301+S301+X301)/5</f>
        <v>540.43197247513081</v>
      </c>
      <c r="AZ301">
        <f>(H301+M301+R301+W301+AB301)/5</f>
        <v>17.173953178526848</v>
      </c>
      <c r="BB301">
        <f t="shared" si="129"/>
        <v>3.2498530914724029</v>
      </c>
    </row>
    <row r="302" spans="3:54" x14ac:dyDescent="0.3">
      <c r="C302" s="2" t="s">
        <v>467</v>
      </c>
      <c r="D302" s="1">
        <f t="shared" si="104"/>
        <v>560.76504649938397</v>
      </c>
      <c r="E302" s="1">
        <v>79.894999999999996</v>
      </c>
      <c r="F302" s="1">
        <f t="shared" si="109"/>
        <v>-2.1913448001469105E-2</v>
      </c>
      <c r="G302">
        <v>5.2</v>
      </c>
      <c r="H302">
        <f t="shared" si="110"/>
        <v>15.364423076923076</v>
      </c>
      <c r="I302" s="1">
        <f t="shared" si="105"/>
        <v>508.73963220301931</v>
      </c>
      <c r="J302" s="1">
        <v>25.7</v>
      </c>
      <c r="K302" s="1">
        <f t="shared" si="111"/>
        <v>-1.3435700575815779E-2</v>
      </c>
      <c r="L302">
        <v>1.91</v>
      </c>
      <c r="M302">
        <f t="shared" si="112"/>
        <v>13.455497382198953</v>
      </c>
      <c r="N302" s="1">
        <f t="shared" si="106"/>
        <v>312.54752851711027</v>
      </c>
      <c r="O302" s="1">
        <v>73.98</v>
      </c>
      <c r="P302" s="1">
        <f t="shared" si="113"/>
        <v>-2.0132450331125762E-2</v>
      </c>
      <c r="Q302">
        <v>5.95</v>
      </c>
      <c r="R302">
        <f t="shared" si="114"/>
        <v>12.433613445378151</v>
      </c>
      <c r="S302" s="1">
        <f t="shared" si="107"/>
        <v>551.03324348607418</v>
      </c>
      <c r="T302" s="1">
        <v>122.66</v>
      </c>
      <c r="U302" s="1">
        <f t="shared" si="115"/>
        <v>-2.1225662304500403E-2</v>
      </c>
      <c r="V302">
        <v>5.38</v>
      </c>
      <c r="W302">
        <f t="shared" si="116"/>
        <v>22.799256505576206</v>
      </c>
      <c r="X302" s="1">
        <f t="shared" si="108"/>
        <v>800.74074074074076</v>
      </c>
      <c r="Y302" s="1">
        <v>108.1</v>
      </c>
      <c r="Z302" s="1">
        <f t="shared" si="117"/>
        <v>-1.7808468108304609E-2</v>
      </c>
      <c r="AA302">
        <v>4.6900000000000004</v>
      </c>
      <c r="AB302">
        <f t="shared" si="118"/>
        <v>23.049040511727075</v>
      </c>
      <c r="AC302" s="1">
        <v>927.68899999999996</v>
      </c>
      <c r="AD302">
        <v>23183.8</v>
      </c>
      <c r="AE302">
        <f t="shared" si="119"/>
        <v>24.990918292660581</v>
      </c>
      <c r="AF302">
        <f t="shared" si="120"/>
        <v>3.1969613546959512</v>
      </c>
      <c r="AG302" s="1">
        <v>1018.837</v>
      </c>
      <c r="AH302">
        <v>12255.4</v>
      </c>
      <c r="AI302">
        <f t="shared" si="121"/>
        <v>12.028813244905711</v>
      </c>
      <c r="AJ302">
        <f t="shared" si="122"/>
        <v>2.1365366205917389</v>
      </c>
      <c r="AK302" s="1">
        <v>311.95299999999997</v>
      </c>
      <c r="AL302">
        <v>11481.2</v>
      </c>
      <c r="AM302">
        <f t="shared" si="123"/>
        <v>36.804262180520787</v>
      </c>
      <c r="AN302">
        <f t="shared" si="124"/>
        <v>2.0100932777061629</v>
      </c>
      <c r="AO302" s="1">
        <v>175.08500000000001</v>
      </c>
      <c r="AP302">
        <v>4793.2</v>
      </c>
      <c r="AQ302">
        <f t="shared" si="125"/>
        <v>27.376417168803723</v>
      </c>
      <c r="AR302">
        <f t="shared" si="126"/>
        <v>4.4804986439122088</v>
      </c>
      <c r="AS302" s="1">
        <v>110.22</v>
      </c>
      <c r="AT302">
        <v>2577.9</v>
      </c>
      <c r="AU302">
        <f t="shared" si="127"/>
        <v>23.3886771910724</v>
      </c>
      <c r="AV302">
        <f t="shared" si="128"/>
        <v>4.6218945653438848</v>
      </c>
      <c r="AX302">
        <f>(D302+I302+N302+S302+X302)/5</f>
        <v>546.76523828926577</v>
      </c>
      <c r="AZ302">
        <f>(H302+M302+R302+W302+AB302)/5</f>
        <v>17.420366184360692</v>
      </c>
      <c r="BB302">
        <f t="shared" si="129"/>
        <v>3.289196892449989</v>
      </c>
    </row>
    <row r="303" spans="3:54" x14ac:dyDescent="0.3">
      <c r="C303" s="2" t="s">
        <v>466</v>
      </c>
      <c r="D303" s="1">
        <f t="shared" si="104"/>
        <v>573.32865414984894</v>
      </c>
      <c r="E303" s="1">
        <v>81.685000000000002</v>
      </c>
      <c r="F303" s="1">
        <f t="shared" si="109"/>
        <v>2.4905897114178233E-2</v>
      </c>
      <c r="G303">
        <v>5.18</v>
      </c>
      <c r="H303">
        <f t="shared" si="110"/>
        <v>15.769305019305021</v>
      </c>
      <c r="I303" s="1">
        <f t="shared" si="105"/>
        <v>515.66799295286592</v>
      </c>
      <c r="J303" s="1">
        <v>26.05</v>
      </c>
      <c r="K303" s="1">
        <f t="shared" si="111"/>
        <v>5.5510534846029191E-2</v>
      </c>
      <c r="L303">
        <v>1.91</v>
      </c>
      <c r="M303">
        <f t="shared" si="112"/>
        <v>13.638743455497384</v>
      </c>
      <c r="N303" s="1">
        <f t="shared" si="106"/>
        <v>318.96915927334175</v>
      </c>
      <c r="O303" s="1">
        <v>75.5</v>
      </c>
      <c r="P303" s="1">
        <f t="shared" si="113"/>
        <v>2.1374458874458879E-2</v>
      </c>
      <c r="Q303">
        <v>5.94</v>
      </c>
      <c r="R303">
        <f t="shared" si="114"/>
        <v>12.710437710437709</v>
      </c>
      <c r="S303" s="1">
        <f t="shared" si="107"/>
        <v>562.98292902066532</v>
      </c>
      <c r="T303" s="1">
        <v>125.32</v>
      </c>
      <c r="U303" s="1">
        <f t="shared" si="115"/>
        <v>-1.6017587939698541E-2</v>
      </c>
      <c r="V303">
        <v>5.35</v>
      </c>
      <c r="W303">
        <f t="shared" si="116"/>
        <v>23.424299065420563</v>
      </c>
      <c r="X303" s="1">
        <f t="shared" si="108"/>
        <v>815.25925925925935</v>
      </c>
      <c r="Y303" s="1">
        <v>110.06</v>
      </c>
      <c r="Z303" s="1">
        <f t="shared" si="117"/>
        <v>-6.3561245800414223E-4</v>
      </c>
      <c r="AA303">
        <v>4.68</v>
      </c>
      <c r="AB303">
        <f t="shared" si="118"/>
        <v>23.517094017094021</v>
      </c>
      <c r="AC303" s="1">
        <v>927.68899999999996</v>
      </c>
      <c r="AD303">
        <v>23151.1</v>
      </c>
      <c r="AE303">
        <f t="shared" si="119"/>
        <v>24.95566941076158</v>
      </c>
      <c r="AF303">
        <f t="shared" si="120"/>
        <v>3.2732041226982735</v>
      </c>
      <c r="AG303" s="1">
        <v>1018.837</v>
      </c>
      <c r="AH303">
        <v>12248.7</v>
      </c>
      <c r="AI303">
        <f t="shared" si="121"/>
        <v>12.022237119382199</v>
      </c>
      <c r="AJ303">
        <f t="shared" si="122"/>
        <v>2.1668180174222567</v>
      </c>
      <c r="AK303" s="1">
        <v>311.95299999999997</v>
      </c>
      <c r="AL303">
        <v>11469.2</v>
      </c>
      <c r="AM303">
        <f t="shared" si="123"/>
        <v>36.765794847300718</v>
      </c>
      <c r="AN303">
        <f t="shared" si="124"/>
        <v>2.0535391744847069</v>
      </c>
      <c r="AO303" s="1">
        <v>175.124</v>
      </c>
      <c r="AP303">
        <v>4786.7</v>
      </c>
      <c r="AQ303">
        <f t="shared" si="125"/>
        <v>27.333203901235695</v>
      </c>
      <c r="AR303">
        <f t="shared" si="126"/>
        <v>4.5848997597509769</v>
      </c>
      <c r="AS303" s="1">
        <v>110.22</v>
      </c>
      <c r="AT303">
        <v>2571.9</v>
      </c>
      <c r="AU303">
        <f t="shared" si="127"/>
        <v>23.334240609689711</v>
      </c>
      <c r="AV303">
        <f t="shared" si="128"/>
        <v>4.7166737431470898</v>
      </c>
      <c r="AX303">
        <f>(D303+I303+N303+S303+X303)/5</f>
        <v>557.24159893119634</v>
      </c>
      <c r="AZ303">
        <f>(H303+M303+R303+W303+AB303)/5</f>
        <v>17.81197585355094</v>
      </c>
      <c r="BB303">
        <f t="shared" si="129"/>
        <v>3.3590269635006607</v>
      </c>
    </row>
    <row r="304" spans="3:54" x14ac:dyDescent="0.3">
      <c r="C304" s="2" t="s">
        <v>465</v>
      </c>
      <c r="D304" s="1">
        <f t="shared" si="104"/>
        <v>559.39638533075788</v>
      </c>
      <c r="E304" s="1">
        <v>79.7</v>
      </c>
      <c r="F304" s="1">
        <f t="shared" si="109"/>
        <v>-2.4240940254652399E-2</v>
      </c>
      <c r="G304">
        <v>5.16</v>
      </c>
      <c r="H304">
        <f t="shared" si="110"/>
        <v>15.445736434108527</v>
      </c>
      <c r="I304" s="1">
        <f t="shared" si="105"/>
        <v>488.54840944632366</v>
      </c>
      <c r="J304" s="1">
        <v>24.68</v>
      </c>
      <c r="K304" s="1">
        <f t="shared" si="111"/>
        <v>-2.7963765261914131E-2</v>
      </c>
      <c r="L304">
        <v>1.91</v>
      </c>
      <c r="M304">
        <f t="shared" si="112"/>
        <v>12.921465968586388</v>
      </c>
      <c r="N304" s="1">
        <f t="shared" si="106"/>
        <v>312.29404309252214</v>
      </c>
      <c r="O304" s="1">
        <v>73.92</v>
      </c>
      <c r="P304" s="1">
        <f t="shared" si="113"/>
        <v>-5.3278688524590168E-2</v>
      </c>
      <c r="Q304">
        <v>5.96</v>
      </c>
      <c r="R304">
        <f t="shared" si="114"/>
        <v>12.40268456375839</v>
      </c>
      <c r="S304" s="1">
        <f t="shared" si="107"/>
        <v>572.14734950584057</v>
      </c>
      <c r="T304" s="1">
        <v>127.36</v>
      </c>
      <c r="U304" s="1">
        <f t="shared" si="115"/>
        <v>-1.2560086835168183E-2</v>
      </c>
      <c r="V304">
        <v>5.32</v>
      </c>
      <c r="W304">
        <f t="shared" si="116"/>
        <v>23.939849624060148</v>
      </c>
      <c r="X304" s="1">
        <f t="shared" si="108"/>
        <v>815.77777777777783</v>
      </c>
      <c r="Y304" s="1">
        <v>110.13</v>
      </c>
      <c r="Z304" s="1">
        <f t="shared" si="117"/>
        <v>-6.906170752324603E-2</v>
      </c>
      <c r="AA304">
        <v>4.66</v>
      </c>
      <c r="AB304">
        <f t="shared" si="118"/>
        <v>23.633047210300429</v>
      </c>
      <c r="AC304" s="1">
        <v>927.68899999999996</v>
      </c>
      <c r="AD304">
        <v>23123</v>
      </c>
      <c r="AE304">
        <f t="shared" si="119"/>
        <v>24.925379087172534</v>
      </c>
      <c r="AF304">
        <f t="shared" si="120"/>
        <v>3.1975441465207801</v>
      </c>
      <c r="AG304" s="1">
        <v>1018.837</v>
      </c>
      <c r="AH304">
        <v>12238.9</v>
      </c>
      <c r="AI304">
        <f t="shared" si="121"/>
        <v>12.012618308914968</v>
      </c>
      <c r="AJ304">
        <f t="shared" si="122"/>
        <v>2.0545063004028141</v>
      </c>
      <c r="AK304" s="1">
        <v>311.95299999999997</v>
      </c>
      <c r="AL304">
        <v>11492.6</v>
      </c>
      <c r="AM304">
        <f t="shared" si="123"/>
        <v>36.840806147079853</v>
      </c>
      <c r="AN304">
        <f t="shared" si="124"/>
        <v>2.0064707516140818</v>
      </c>
      <c r="AO304" s="1">
        <v>175.124</v>
      </c>
      <c r="AP304">
        <v>4786.3</v>
      </c>
      <c r="AQ304">
        <f t="shared" si="125"/>
        <v>27.330919805395038</v>
      </c>
      <c r="AR304">
        <f t="shared" si="126"/>
        <v>4.6599236654618386</v>
      </c>
      <c r="AS304" s="1">
        <v>110.22</v>
      </c>
      <c r="AT304">
        <v>2569</v>
      </c>
      <c r="AU304">
        <f t="shared" si="127"/>
        <v>23.307929595354747</v>
      </c>
      <c r="AV304">
        <f t="shared" si="128"/>
        <v>4.725001401323472</v>
      </c>
      <c r="AX304">
        <f>(D304+I304+N304+S304+X304)/5</f>
        <v>549.63279303064451</v>
      </c>
      <c r="AZ304">
        <f>(H304+M304+R304+W304+AB304)/5</f>
        <v>17.66855676016278</v>
      </c>
      <c r="BB304">
        <f t="shared" si="129"/>
        <v>3.3286892530645971</v>
      </c>
    </row>
    <row r="305" spans="3:54" x14ac:dyDescent="0.3">
      <c r="C305" s="2" t="s">
        <v>464</v>
      </c>
      <c r="D305" s="1">
        <f t="shared" si="104"/>
        <v>573.29356027373035</v>
      </c>
      <c r="E305" s="1">
        <v>81.680000000000007</v>
      </c>
      <c r="F305" s="1">
        <f t="shared" si="109"/>
        <v>1.6236391912908266E-2</v>
      </c>
      <c r="G305">
        <v>5.16</v>
      </c>
      <c r="H305">
        <f t="shared" si="110"/>
        <v>15.829457364341087</v>
      </c>
      <c r="I305" s="1">
        <f t="shared" si="105"/>
        <v>502.60308411029814</v>
      </c>
      <c r="J305" s="1">
        <v>25.39</v>
      </c>
      <c r="K305" s="1">
        <f t="shared" si="111"/>
        <v>4.2282430213464783E-2</v>
      </c>
      <c r="L305">
        <v>1.9</v>
      </c>
      <c r="M305">
        <f t="shared" si="112"/>
        <v>13.363157894736844</v>
      </c>
      <c r="N305" s="1">
        <f t="shared" si="106"/>
        <v>329.86903253062945</v>
      </c>
      <c r="O305" s="1">
        <v>78.08</v>
      </c>
      <c r="P305" s="1">
        <f t="shared" si="113"/>
        <v>3.8297872340425476E-2</v>
      </c>
      <c r="Q305">
        <v>6.02</v>
      </c>
      <c r="R305">
        <f t="shared" si="114"/>
        <v>12.970099667774088</v>
      </c>
      <c r="S305" s="1">
        <f t="shared" si="107"/>
        <v>579.42497753818554</v>
      </c>
      <c r="T305" s="1">
        <v>128.97999999999999</v>
      </c>
      <c r="U305" s="1">
        <f t="shared" si="115"/>
        <v>1.7914923841843455E-2</v>
      </c>
      <c r="V305">
        <v>5.3</v>
      </c>
      <c r="W305">
        <f t="shared" si="116"/>
        <v>24.335849056603774</v>
      </c>
      <c r="X305" s="1">
        <f t="shared" si="108"/>
        <v>876.29629629629642</v>
      </c>
      <c r="Y305" s="1">
        <v>118.3</v>
      </c>
      <c r="Z305" s="1">
        <f t="shared" si="117"/>
        <v>3.945171777523937E-2</v>
      </c>
      <c r="AA305">
        <v>4.63</v>
      </c>
      <c r="AB305">
        <f t="shared" si="118"/>
        <v>25.550755939524837</v>
      </c>
      <c r="AC305" s="1">
        <v>927.68899999999996</v>
      </c>
      <c r="AD305">
        <v>23095.5</v>
      </c>
      <c r="AE305">
        <f t="shared" si="119"/>
        <v>24.895735532058698</v>
      </c>
      <c r="AF305">
        <f t="shared" si="120"/>
        <v>3.2808831815721677</v>
      </c>
      <c r="AG305" s="1">
        <v>1018.837</v>
      </c>
      <c r="AH305">
        <v>12225.1</v>
      </c>
      <c r="AI305">
        <f t="shared" si="121"/>
        <v>11.999073453359076</v>
      </c>
      <c r="AJ305">
        <f t="shared" si="122"/>
        <v>2.1159967141373075</v>
      </c>
      <c r="AK305" s="1">
        <v>315.08800000000002</v>
      </c>
      <c r="AL305">
        <v>11587.5</v>
      </c>
      <c r="AM305">
        <f t="shared" si="123"/>
        <v>36.775440511856999</v>
      </c>
      <c r="AN305">
        <f t="shared" si="124"/>
        <v>2.1231560768069042</v>
      </c>
      <c r="AO305" s="1">
        <v>175.041</v>
      </c>
      <c r="AP305">
        <v>4803.3999999999996</v>
      </c>
      <c r="AQ305">
        <f t="shared" si="125"/>
        <v>27.441570831976506</v>
      </c>
      <c r="AR305">
        <f t="shared" si="126"/>
        <v>4.7001682516550778</v>
      </c>
      <c r="AS305" s="1">
        <v>110.22</v>
      </c>
      <c r="AT305">
        <v>2556.4</v>
      </c>
      <c r="AU305">
        <f t="shared" si="127"/>
        <v>23.1936127744511</v>
      </c>
      <c r="AV305">
        <f t="shared" si="128"/>
        <v>5.1005421686746981</v>
      </c>
      <c r="AX305">
        <f>(D305+I305+N305+S305+X305)/5</f>
        <v>572.29739014982806</v>
      </c>
      <c r="AZ305">
        <f>(H305+M305+R305+W305+AB305)/5</f>
        <v>18.409863984596125</v>
      </c>
      <c r="BB305">
        <f t="shared" si="129"/>
        <v>3.4641492785692307</v>
      </c>
    </row>
    <row r="306" spans="3:54" x14ac:dyDescent="0.3">
      <c r="C306" s="2" t="s">
        <v>463</v>
      </c>
      <c r="D306" s="1">
        <f t="shared" si="104"/>
        <v>564.1340586067713</v>
      </c>
      <c r="E306" s="1">
        <v>80.375</v>
      </c>
      <c r="F306" s="1">
        <f t="shared" si="109"/>
        <v>2.0764541529083136E-2</v>
      </c>
      <c r="G306">
        <v>5.13</v>
      </c>
      <c r="H306">
        <f t="shared" si="110"/>
        <v>15.667641325536064</v>
      </c>
      <c r="I306" s="1">
        <f t="shared" si="105"/>
        <v>482.21390818932105</v>
      </c>
      <c r="J306" s="1">
        <v>24.36</v>
      </c>
      <c r="K306" s="1">
        <f t="shared" si="111"/>
        <v>4.7291487532244103E-2</v>
      </c>
      <c r="L306">
        <v>1.9</v>
      </c>
      <c r="M306">
        <f t="shared" si="112"/>
        <v>12.821052631578947</v>
      </c>
      <c r="N306" s="1">
        <f t="shared" si="106"/>
        <v>317.70173215040131</v>
      </c>
      <c r="O306" s="1">
        <v>75.2</v>
      </c>
      <c r="P306" s="1">
        <f t="shared" si="113"/>
        <v>3.9679247891607927E-2</v>
      </c>
      <c r="Q306">
        <v>6.01</v>
      </c>
      <c r="R306">
        <f t="shared" si="114"/>
        <v>12.512479201331116</v>
      </c>
      <c r="S306" s="1">
        <f t="shared" si="107"/>
        <v>569.22731356693669</v>
      </c>
      <c r="T306" s="1">
        <v>126.71</v>
      </c>
      <c r="U306" s="1">
        <f t="shared" si="115"/>
        <v>5.2146475130781189E-2</v>
      </c>
      <c r="V306">
        <v>5.27</v>
      </c>
      <c r="W306">
        <f t="shared" si="116"/>
        <v>24.043643263757115</v>
      </c>
      <c r="X306" s="1">
        <f t="shared" si="108"/>
        <v>843.03703703703718</v>
      </c>
      <c r="Y306" s="1">
        <v>113.81</v>
      </c>
      <c r="Z306" s="1">
        <f t="shared" si="117"/>
        <v>1.0835775823785365E-2</v>
      </c>
      <c r="AA306">
        <v>4.5999999999999996</v>
      </c>
      <c r="AB306">
        <f t="shared" si="118"/>
        <v>24.741304347826091</v>
      </c>
      <c r="AC306" s="1">
        <v>933.55700000000002</v>
      </c>
      <c r="AD306">
        <v>23110.9</v>
      </c>
      <c r="AE306">
        <f t="shared" si="119"/>
        <v>24.755746033718349</v>
      </c>
      <c r="AF306">
        <f t="shared" si="120"/>
        <v>3.2467209790618279</v>
      </c>
      <c r="AG306" s="1">
        <v>1021.961</v>
      </c>
      <c r="AH306">
        <v>12219.2</v>
      </c>
      <c r="AI306">
        <f t="shared" si="121"/>
        <v>11.956620653821428</v>
      </c>
      <c r="AJ306">
        <f t="shared" si="122"/>
        <v>2.0373649633363886</v>
      </c>
      <c r="AK306" s="1">
        <v>315.08800000000002</v>
      </c>
      <c r="AL306">
        <v>11573.2</v>
      </c>
      <c r="AM306">
        <f t="shared" si="123"/>
        <v>36.730056365205911</v>
      </c>
      <c r="AN306">
        <f t="shared" si="124"/>
        <v>2.0473695779905299</v>
      </c>
      <c r="AO306" s="1">
        <v>175.041</v>
      </c>
      <c r="AP306">
        <v>4789.3</v>
      </c>
      <c r="AQ306">
        <f t="shared" si="125"/>
        <v>27.361018275718262</v>
      </c>
      <c r="AR306">
        <f t="shared" si="126"/>
        <v>4.6310410936880126</v>
      </c>
      <c r="AS306" s="1">
        <v>110.182</v>
      </c>
      <c r="AT306">
        <v>2548.3000000000002</v>
      </c>
      <c r="AU306">
        <f t="shared" si="127"/>
        <v>23.128097148354541</v>
      </c>
      <c r="AV306">
        <f t="shared" si="128"/>
        <v>4.9208544598359687</v>
      </c>
      <c r="AX306">
        <f>(D306+I306+N306+S306+X306)/5</f>
        <v>555.26280991009355</v>
      </c>
      <c r="AZ306">
        <f>(H306+M306+R306+W306+AB306)/5</f>
        <v>17.957224154005864</v>
      </c>
      <c r="BB306">
        <f t="shared" si="129"/>
        <v>3.3766702147825454</v>
      </c>
    </row>
    <row r="307" spans="3:54" x14ac:dyDescent="0.3">
      <c r="C307" s="2" t="s">
        <v>462</v>
      </c>
      <c r="D307" s="1">
        <f t="shared" si="104"/>
        <v>552.65836111598344</v>
      </c>
      <c r="E307" s="1">
        <v>78.739999999999995</v>
      </c>
      <c r="F307" s="1">
        <f t="shared" si="109"/>
        <v>2.0741508944775555E-2</v>
      </c>
      <c r="G307">
        <v>5.1100000000000003</v>
      </c>
      <c r="H307">
        <f t="shared" si="110"/>
        <v>15.40900195694716</v>
      </c>
      <c r="I307" s="1">
        <f t="shared" si="105"/>
        <v>460.43906011837475</v>
      </c>
      <c r="J307" s="1">
        <v>23.26</v>
      </c>
      <c r="K307" s="1">
        <f t="shared" si="111"/>
        <v>3.0185424752049439E-3</v>
      </c>
      <c r="L307">
        <v>1.9</v>
      </c>
      <c r="M307">
        <f t="shared" si="112"/>
        <v>12.242105263157896</v>
      </c>
      <c r="N307" s="1">
        <f t="shared" si="106"/>
        <v>305.57667934093786</v>
      </c>
      <c r="O307" s="1">
        <v>72.33</v>
      </c>
      <c r="P307" s="1">
        <f t="shared" si="113"/>
        <v>-4.4046799724708485E-3</v>
      </c>
      <c r="Q307">
        <v>6.01</v>
      </c>
      <c r="R307">
        <f t="shared" si="114"/>
        <v>12.034941763727122</v>
      </c>
      <c r="S307" s="1">
        <f t="shared" si="107"/>
        <v>541.01527403414252</v>
      </c>
      <c r="T307" s="1">
        <v>120.43</v>
      </c>
      <c r="U307" s="1">
        <f t="shared" si="115"/>
        <v>-7.8266600757949112E-3</v>
      </c>
      <c r="V307">
        <v>5.26</v>
      </c>
      <c r="W307">
        <f t="shared" si="116"/>
        <v>22.895437262357415</v>
      </c>
      <c r="X307" s="1">
        <f t="shared" si="108"/>
        <v>834.00000000000023</v>
      </c>
      <c r="Y307" s="1">
        <v>112.59</v>
      </c>
      <c r="Z307" s="1">
        <f t="shared" si="117"/>
        <v>6.2570781426953603E-2</v>
      </c>
      <c r="AA307">
        <v>4.58</v>
      </c>
      <c r="AB307">
        <f t="shared" si="118"/>
        <v>24.58296943231441</v>
      </c>
      <c r="AC307" s="1">
        <v>933.55700000000002</v>
      </c>
      <c r="AD307">
        <v>23089.7</v>
      </c>
      <c r="AE307">
        <f t="shared" si="119"/>
        <v>24.733037190016251</v>
      </c>
      <c r="AF307">
        <f t="shared" si="120"/>
        <v>3.1835960701091826</v>
      </c>
      <c r="AG307" s="1">
        <v>1021.961</v>
      </c>
      <c r="AH307">
        <v>12206.1</v>
      </c>
      <c r="AI307">
        <f t="shared" si="121"/>
        <v>11.943802160747817</v>
      </c>
      <c r="AJ307">
        <f t="shared" si="122"/>
        <v>1.9474535568281435</v>
      </c>
      <c r="AK307" s="1">
        <v>315.08800000000002</v>
      </c>
      <c r="AL307">
        <v>11580.1</v>
      </c>
      <c r="AM307">
        <f t="shared" si="123"/>
        <v>36.751955009394202</v>
      </c>
      <c r="AN307">
        <f t="shared" si="124"/>
        <v>1.9680585694424055</v>
      </c>
      <c r="AO307" s="1">
        <v>175.041</v>
      </c>
      <c r="AP307">
        <v>4792.8999999999996</v>
      </c>
      <c r="AQ307">
        <f t="shared" si="125"/>
        <v>27.381584885826747</v>
      </c>
      <c r="AR307">
        <f t="shared" si="126"/>
        <v>4.3982114440109337</v>
      </c>
      <c r="AS307" s="1">
        <v>110.182</v>
      </c>
      <c r="AT307">
        <v>2544.8000000000002</v>
      </c>
      <c r="AU307">
        <f t="shared" si="127"/>
        <v>23.096331524205407</v>
      </c>
      <c r="AV307">
        <f t="shared" si="128"/>
        <v>4.8748001336057838</v>
      </c>
      <c r="AX307">
        <f>(D307+I307+N307+S307+X307)/5</f>
        <v>538.73787492188774</v>
      </c>
      <c r="AZ307">
        <f>(H307+M307+R307+W307+AB307)/5</f>
        <v>17.432891135700803</v>
      </c>
      <c r="BB307">
        <f t="shared" si="129"/>
        <v>3.2744239547992899</v>
      </c>
    </row>
    <row r="308" spans="3:54" x14ac:dyDescent="0.3">
      <c r="C308" s="2" t="s">
        <v>461</v>
      </c>
      <c r="D308" s="1">
        <f t="shared" si="104"/>
        <v>541.42832075802608</v>
      </c>
      <c r="E308" s="1">
        <v>77.14</v>
      </c>
      <c r="F308" s="1">
        <f t="shared" si="109"/>
        <v>1.0413255615953965E-2</v>
      </c>
      <c r="G308">
        <v>5.0999999999999996</v>
      </c>
      <c r="H308">
        <f t="shared" si="110"/>
        <v>15.125490196078433</v>
      </c>
      <c r="I308" s="1">
        <f t="shared" si="105"/>
        <v>459.05338796840539</v>
      </c>
      <c r="J308" s="1">
        <v>23.19</v>
      </c>
      <c r="K308" s="1">
        <f t="shared" si="111"/>
        <v>-1.1930123561993966E-2</v>
      </c>
      <c r="L308">
        <v>1.89</v>
      </c>
      <c r="M308">
        <f t="shared" si="112"/>
        <v>12.269841269841271</v>
      </c>
      <c r="N308" s="1">
        <f t="shared" si="106"/>
        <v>306.92860160540766</v>
      </c>
      <c r="O308" s="1">
        <v>72.650000000000006</v>
      </c>
      <c r="P308" s="1">
        <f t="shared" si="113"/>
        <v>-3.429355281207136E-3</v>
      </c>
      <c r="Q308">
        <v>6</v>
      </c>
      <c r="R308">
        <f t="shared" si="114"/>
        <v>12.108333333333334</v>
      </c>
      <c r="S308" s="1">
        <f t="shared" si="107"/>
        <v>545.28301886792508</v>
      </c>
      <c r="T308" s="1">
        <v>121.38</v>
      </c>
      <c r="U308" s="1">
        <f t="shared" si="115"/>
        <v>1.991429291656166E-2</v>
      </c>
      <c r="V308">
        <v>5.24</v>
      </c>
      <c r="W308">
        <f t="shared" si="116"/>
        <v>23.164122137404579</v>
      </c>
      <c r="X308" s="1">
        <f t="shared" si="108"/>
        <v>784.88888888888903</v>
      </c>
      <c r="Y308" s="1">
        <v>105.96</v>
      </c>
      <c r="Z308" s="1">
        <f t="shared" si="117"/>
        <v>-1.0367049593723698E-2</v>
      </c>
      <c r="AA308">
        <v>4.57</v>
      </c>
      <c r="AB308">
        <f t="shared" si="118"/>
        <v>23.185995623632383</v>
      </c>
      <c r="AC308" s="1">
        <v>933.55700000000002</v>
      </c>
      <c r="AD308">
        <v>23052.5</v>
      </c>
      <c r="AE308">
        <f t="shared" si="119"/>
        <v>24.693189596350305</v>
      </c>
      <c r="AF308">
        <f t="shared" si="120"/>
        <v>3.1239382704695799</v>
      </c>
      <c r="AG308" s="1">
        <v>1021.961</v>
      </c>
      <c r="AH308">
        <v>12195.8</v>
      </c>
      <c r="AI308">
        <f t="shared" si="121"/>
        <v>11.933723498254825</v>
      </c>
      <c r="AJ308">
        <f t="shared" si="122"/>
        <v>1.9432325546499618</v>
      </c>
      <c r="AK308" s="1">
        <v>315.08800000000002</v>
      </c>
      <c r="AL308">
        <v>11580.5</v>
      </c>
      <c r="AM308">
        <f t="shared" si="123"/>
        <v>36.753224496013807</v>
      </c>
      <c r="AN308">
        <f t="shared" si="124"/>
        <v>1.9766973101334144</v>
      </c>
      <c r="AO308" s="1">
        <v>174.75800000000001</v>
      </c>
      <c r="AP308">
        <v>4786.7</v>
      </c>
      <c r="AQ308">
        <f t="shared" si="125"/>
        <v>27.390448505933918</v>
      </c>
      <c r="AR308">
        <f t="shared" si="126"/>
        <v>4.4314717947646605</v>
      </c>
      <c r="AS308" s="1">
        <v>110.182</v>
      </c>
      <c r="AT308">
        <v>2538.8000000000002</v>
      </c>
      <c r="AU308">
        <f t="shared" si="127"/>
        <v>23.041876168521174</v>
      </c>
      <c r="AV308">
        <f t="shared" si="128"/>
        <v>4.5985838663935716</v>
      </c>
      <c r="AX308">
        <f>(D308+I308+N308+S308+X308)/5</f>
        <v>527.51644361773072</v>
      </c>
      <c r="AZ308">
        <f>(H308+M308+R308+W308+AB308)/5</f>
        <v>17.170756512057999</v>
      </c>
      <c r="BB308">
        <f t="shared" si="129"/>
        <v>3.2147847592822374</v>
      </c>
    </row>
    <row r="309" spans="3:54" x14ac:dyDescent="0.3">
      <c r="C309" s="2" t="s">
        <v>460</v>
      </c>
      <c r="D309" s="1">
        <f t="shared" si="104"/>
        <v>535.84839445516593</v>
      </c>
      <c r="E309" s="1">
        <v>76.344999999999999</v>
      </c>
      <c r="F309" s="1">
        <f t="shared" si="109"/>
        <v>-2.757610495478291E-2</v>
      </c>
      <c r="G309">
        <v>5.09</v>
      </c>
      <c r="H309">
        <f t="shared" si="110"/>
        <v>14.99901768172888</v>
      </c>
      <c r="I309" s="1">
        <f t="shared" si="105"/>
        <v>464.59607656828263</v>
      </c>
      <c r="J309" s="1">
        <v>23.47</v>
      </c>
      <c r="K309" s="1">
        <f t="shared" si="111"/>
        <v>-5.8941459502806826E-2</v>
      </c>
      <c r="L309">
        <v>1.89</v>
      </c>
      <c r="M309">
        <f t="shared" si="112"/>
        <v>12.417989417989418</v>
      </c>
      <c r="N309" s="1">
        <f t="shared" si="106"/>
        <v>307.98479087452466</v>
      </c>
      <c r="O309" s="1">
        <v>72.900000000000006</v>
      </c>
      <c r="P309" s="1">
        <f t="shared" si="113"/>
        <v>-4.2930287514769572E-2</v>
      </c>
      <c r="Q309">
        <v>5.99</v>
      </c>
      <c r="R309">
        <f t="shared" si="114"/>
        <v>12.170283806343907</v>
      </c>
      <c r="S309" s="1">
        <f t="shared" si="107"/>
        <v>534.63611859838329</v>
      </c>
      <c r="T309" s="1">
        <v>119.01</v>
      </c>
      <c r="U309" s="1">
        <f t="shared" si="115"/>
        <v>-3.8225311136253382E-2</v>
      </c>
      <c r="V309">
        <v>5.21</v>
      </c>
      <c r="W309">
        <f t="shared" si="116"/>
        <v>22.842610364683303</v>
      </c>
      <c r="X309" s="1">
        <f t="shared" si="108"/>
        <v>793.1111111111112</v>
      </c>
      <c r="Y309" s="1">
        <v>107.07</v>
      </c>
      <c r="Z309" s="1">
        <f t="shared" si="117"/>
        <v>-3.1916817359855298E-2</v>
      </c>
      <c r="AA309">
        <v>4.55</v>
      </c>
      <c r="AB309">
        <f t="shared" si="118"/>
        <v>23.53186813186813</v>
      </c>
      <c r="AC309" s="1">
        <v>933.55700000000002</v>
      </c>
      <c r="AD309">
        <v>23025.599999999999</v>
      </c>
      <c r="AE309">
        <f t="shared" si="119"/>
        <v>24.664375072973581</v>
      </c>
      <c r="AF309">
        <f t="shared" si="120"/>
        <v>3.0953551336338689</v>
      </c>
      <c r="AG309" s="1">
        <v>1021.961</v>
      </c>
      <c r="AH309">
        <v>12188.6</v>
      </c>
      <c r="AI309">
        <f t="shared" si="121"/>
        <v>11.926678219618948</v>
      </c>
      <c r="AJ309">
        <f t="shared" si="122"/>
        <v>1.967857232988202</v>
      </c>
      <c r="AK309" s="1">
        <v>315.08800000000002</v>
      </c>
      <c r="AL309">
        <v>11574.6</v>
      </c>
      <c r="AM309">
        <f t="shared" si="123"/>
        <v>36.734499568374545</v>
      </c>
      <c r="AN309">
        <f t="shared" si="124"/>
        <v>1.9845104971230112</v>
      </c>
      <c r="AO309" s="1">
        <v>174.75800000000001</v>
      </c>
      <c r="AP309">
        <v>4774.8999999999996</v>
      </c>
      <c r="AQ309">
        <f t="shared" si="125"/>
        <v>27.322926561301912</v>
      </c>
      <c r="AR309">
        <f t="shared" si="126"/>
        <v>4.35568275356552</v>
      </c>
      <c r="AS309" s="1">
        <v>110.182</v>
      </c>
      <c r="AT309">
        <v>2532.8000000000002</v>
      </c>
      <c r="AU309">
        <f t="shared" si="127"/>
        <v>22.987420812836945</v>
      </c>
      <c r="AV309">
        <f t="shared" si="128"/>
        <v>4.6577648215413765</v>
      </c>
      <c r="AX309">
        <f>(D309+I309+N309+S309+X309)/5</f>
        <v>527.23529832149347</v>
      </c>
      <c r="AZ309">
        <f>(H309+M309+R309+W309+AB309)/5</f>
        <v>17.192353880522727</v>
      </c>
      <c r="BB309">
        <f t="shared" si="129"/>
        <v>3.2122340877703954</v>
      </c>
    </row>
    <row r="310" spans="3:54" x14ac:dyDescent="0.3">
      <c r="C310" s="2" t="s">
        <v>459</v>
      </c>
      <c r="D310" s="1">
        <f t="shared" si="104"/>
        <v>551.04404281452719</v>
      </c>
      <c r="E310" s="1">
        <v>78.510000000000005</v>
      </c>
      <c r="F310" s="1">
        <f t="shared" si="109"/>
        <v>-7.0195408840826312E-3</v>
      </c>
      <c r="G310">
        <v>5.07</v>
      </c>
      <c r="H310">
        <f t="shared" si="110"/>
        <v>15.485207100591715</v>
      </c>
      <c r="I310" s="1">
        <f t="shared" si="105"/>
        <v>493.69519171763824</v>
      </c>
      <c r="J310" s="1">
        <v>24.94</v>
      </c>
      <c r="K310" s="1">
        <f t="shared" si="111"/>
        <v>-3.1974420463628528E-3</v>
      </c>
      <c r="L310">
        <v>1.89</v>
      </c>
      <c r="M310">
        <f t="shared" si="112"/>
        <v>13.195767195767196</v>
      </c>
      <c r="N310" s="1">
        <f t="shared" si="106"/>
        <v>321.79974651457536</v>
      </c>
      <c r="O310" s="1">
        <v>76.17</v>
      </c>
      <c r="P310" s="1">
        <f t="shared" si="113"/>
        <v>-1.6018602247771518E-2</v>
      </c>
      <c r="Q310">
        <v>5.97</v>
      </c>
      <c r="R310">
        <f t="shared" si="114"/>
        <v>12.758793969849247</v>
      </c>
      <c r="S310" s="1">
        <f t="shared" si="107"/>
        <v>555.88499550763754</v>
      </c>
      <c r="T310" s="1">
        <v>123.74</v>
      </c>
      <c r="U310" s="1">
        <f t="shared" si="115"/>
        <v>-2.3208083359646414E-2</v>
      </c>
      <c r="V310">
        <v>5.17</v>
      </c>
      <c r="W310">
        <f t="shared" si="116"/>
        <v>23.934235976789168</v>
      </c>
      <c r="X310" s="1">
        <f t="shared" si="108"/>
        <v>819.25925925925935</v>
      </c>
      <c r="Y310" s="1">
        <v>110.6</v>
      </c>
      <c r="Z310" s="1">
        <f t="shared" si="117"/>
        <v>1.176790078754264E-3</v>
      </c>
      <c r="AA310">
        <v>4.53</v>
      </c>
      <c r="AB310">
        <f t="shared" si="118"/>
        <v>24.415011037527591</v>
      </c>
      <c r="AC310" s="1">
        <v>933.55700000000002</v>
      </c>
      <c r="AD310">
        <v>22998.9</v>
      </c>
      <c r="AE310">
        <f t="shared" si="119"/>
        <v>24.635774783971414</v>
      </c>
      <c r="AF310">
        <f t="shared" si="120"/>
        <v>3.1868289383405295</v>
      </c>
      <c r="AG310" s="1">
        <v>1021.961</v>
      </c>
      <c r="AH310">
        <v>12178.8</v>
      </c>
      <c r="AI310">
        <f t="shared" si="121"/>
        <v>11.917088812586782</v>
      </c>
      <c r="AJ310">
        <f t="shared" si="122"/>
        <v>2.0927929960258811</v>
      </c>
      <c r="AK310" s="1">
        <v>315.08800000000002</v>
      </c>
      <c r="AL310">
        <v>11559.9</v>
      </c>
      <c r="AM310">
        <f t="shared" si="123"/>
        <v>36.687845935103837</v>
      </c>
      <c r="AN310">
        <f t="shared" si="124"/>
        <v>2.076164409726728</v>
      </c>
      <c r="AO310" s="1">
        <v>174.75800000000001</v>
      </c>
      <c r="AP310">
        <v>4763.7</v>
      </c>
      <c r="AQ310">
        <f t="shared" si="125"/>
        <v>27.258837935888483</v>
      </c>
      <c r="AR310">
        <f t="shared" si="126"/>
        <v>4.5394451623737853</v>
      </c>
      <c r="AS310" s="1">
        <v>110.182</v>
      </c>
      <c r="AT310">
        <v>2527.9</v>
      </c>
      <c r="AU310">
        <f t="shared" si="127"/>
        <v>22.942948939028152</v>
      </c>
      <c r="AV310">
        <f t="shared" si="128"/>
        <v>4.8206531903951895</v>
      </c>
      <c r="AX310">
        <f>(D310+I310+N310+S310+X310)/5</f>
        <v>548.33664716272756</v>
      </c>
      <c r="AZ310">
        <f>(H310+M310+R310+W310+AB310)/5</f>
        <v>17.957803056104986</v>
      </c>
      <c r="BB310">
        <f t="shared" si="129"/>
        <v>3.3431769393724231</v>
      </c>
    </row>
    <row r="311" spans="3:54" x14ac:dyDescent="0.3">
      <c r="C311" s="2" t="s">
        <v>458</v>
      </c>
      <c r="D311" s="1">
        <f t="shared" si="104"/>
        <v>554.93946306369367</v>
      </c>
      <c r="E311" s="1">
        <v>79.064999999999998</v>
      </c>
      <c r="F311" s="1">
        <f t="shared" si="109"/>
        <v>2.2700814901047695E-2</v>
      </c>
      <c r="G311">
        <v>5.0599999999999996</v>
      </c>
      <c r="H311">
        <f t="shared" si="110"/>
        <v>15.625494071146246</v>
      </c>
      <c r="I311" s="1">
        <f t="shared" si="105"/>
        <v>495.27881703188888</v>
      </c>
      <c r="J311" s="1">
        <v>25.02</v>
      </c>
      <c r="K311" s="1">
        <f t="shared" si="111"/>
        <v>-7.5366917889726492E-3</v>
      </c>
      <c r="L311">
        <v>1.88</v>
      </c>
      <c r="M311">
        <f t="shared" si="112"/>
        <v>13.308510638297873</v>
      </c>
      <c r="N311" s="1">
        <f t="shared" si="106"/>
        <v>327.03844528939578</v>
      </c>
      <c r="O311" s="1">
        <v>77.41</v>
      </c>
      <c r="P311" s="1">
        <f t="shared" si="113"/>
        <v>1.0706358532445392E-2</v>
      </c>
      <c r="Q311">
        <v>5.95</v>
      </c>
      <c r="R311">
        <f t="shared" si="114"/>
        <v>13.010084033613444</v>
      </c>
      <c r="S311" s="1">
        <f t="shared" si="107"/>
        <v>569.09254267744893</v>
      </c>
      <c r="T311" s="1">
        <v>126.68</v>
      </c>
      <c r="U311" s="1">
        <f t="shared" si="115"/>
        <v>-4.0230320478824133E-2</v>
      </c>
      <c r="V311">
        <v>5.16</v>
      </c>
      <c r="W311">
        <f t="shared" si="116"/>
        <v>24.550387596899224</v>
      </c>
      <c r="X311" s="1">
        <f t="shared" si="108"/>
        <v>818.29629629629653</v>
      </c>
      <c r="Y311" s="1">
        <v>110.47</v>
      </c>
      <c r="Z311" s="1">
        <f t="shared" si="117"/>
        <v>-2.0776874435410875E-3</v>
      </c>
      <c r="AA311">
        <v>4.51</v>
      </c>
      <c r="AB311">
        <f t="shared" si="118"/>
        <v>24.494456762749447</v>
      </c>
      <c r="AC311" s="1">
        <v>933.55700000000002</v>
      </c>
      <c r="AD311">
        <v>22968.2</v>
      </c>
      <c r="AE311">
        <f t="shared" si="119"/>
        <v>24.602889807478281</v>
      </c>
      <c r="AF311">
        <f t="shared" si="120"/>
        <v>3.213646877204134</v>
      </c>
      <c r="AG311" s="1">
        <v>1021.961</v>
      </c>
      <c r="AH311">
        <v>12166.5</v>
      </c>
      <c r="AI311">
        <f t="shared" si="121"/>
        <v>11.905053128250492</v>
      </c>
      <c r="AJ311">
        <f t="shared" si="122"/>
        <v>2.1016285883368262</v>
      </c>
      <c r="AK311" s="1">
        <v>315.08800000000002</v>
      </c>
      <c r="AL311">
        <v>11546.5</v>
      </c>
      <c r="AM311">
        <f t="shared" si="123"/>
        <v>36.645318133346869</v>
      </c>
      <c r="AN311">
        <f t="shared" si="124"/>
        <v>2.1124117334257138</v>
      </c>
      <c r="AO311" s="1">
        <v>174.75800000000001</v>
      </c>
      <c r="AP311">
        <v>4765.8</v>
      </c>
      <c r="AQ311">
        <f t="shared" si="125"/>
        <v>27.270854553153502</v>
      </c>
      <c r="AR311">
        <f t="shared" si="126"/>
        <v>4.6452523060136812</v>
      </c>
      <c r="AS311" s="1">
        <v>110.182</v>
      </c>
      <c r="AT311">
        <v>2521.9</v>
      </c>
      <c r="AU311">
        <f t="shared" si="127"/>
        <v>22.888493583343923</v>
      </c>
      <c r="AV311">
        <f t="shared" si="128"/>
        <v>4.8264425790078906</v>
      </c>
      <c r="AX311">
        <f>(D311+I311+N311+S311+X311)/5</f>
        <v>552.92911287174479</v>
      </c>
      <c r="AZ311">
        <f>(H311+M311+R311+W311+AB311)/5</f>
        <v>18.197786620541248</v>
      </c>
      <c r="BB311">
        <f t="shared" si="129"/>
        <v>3.3798764167976492</v>
      </c>
    </row>
    <row r="312" spans="3:54" x14ac:dyDescent="0.3">
      <c r="C312" s="2" t="s">
        <v>457</v>
      </c>
      <c r="D312" s="1">
        <f t="shared" si="104"/>
        <v>542.62151254605908</v>
      </c>
      <c r="E312" s="1">
        <v>77.31</v>
      </c>
      <c r="F312" s="1">
        <f t="shared" si="109"/>
        <v>-1.3965946049359079E-2</v>
      </c>
      <c r="G312">
        <v>5.04</v>
      </c>
      <c r="H312">
        <f t="shared" si="110"/>
        <v>15.339285714285715</v>
      </c>
      <c r="I312" s="1">
        <f t="shared" si="105"/>
        <v>499.03992715323415</v>
      </c>
      <c r="J312" s="1">
        <v>25.21</v>
      </c>
      <c r="K312" s="1">
        <f t="shared" si="111"/>
        <v>-1.1372549019607825E-2</v>
      </c>
      <c r="L312">
        <v>1.88</v>
      </c>
      <c r="M312">
        <f t="shared" si="112"/>
        <v>13.409574468085108</v>
      </c>
      <c r="N312" s="1">
        <f t="shared" si="106"/>
        <v>323.57414448669198</v>
      </c>
      <c r="O312" s="1">
        <v>76.59</v>
      </c>
      <c r="P312" s="1">
        <f t="shared" si="113"/>
        <v>-1.3523956723338504E-2</v>
      </c>
      <c r="Q312">
        <v>5.94</v>
      </c>
      <c r="R312">
        <f t="shared" si="114"/>
        <v>12.893939393939394</v>
      </c>
      <c r="S312" s="1">
        <f t="shared" si="107"/>
        <v>592.946990116802</v>
      </c>
      <c r="T312" s="1">
        <v>131.99</v>
      </c>
      <c r="U312" s="1">
        <f t="shared" si="115"/>
        <v>-1.3822474596533185E-2</v>
      </c>
      <c r="V312">
        <v>5.13</v>
      </c>
      <c r="W312">
        <f t="shared" si="116"/>
        <v>25.729044834307995</v>
      </c>
      <c r="X312" s="1">
        <f t="shared" si="108"/>
        <v>820.00000000000023</v>
      </c>
      <c r="Y312" s="1">
        <v>110.7</v>
      </c>
      <c r="Z312" s="1">
        <f t="shared" si="117"/>
        <v>-6.0159827601687921E-3</v>
      </c>
      <c r="AA312">
        <v>4.49</v>
      </c>
      <c r="AB312">
        <f t="shared" si="118"/>
        <v>24.65478841870824</v>
      </c>
      <c r="AC312" s="1">
        <v>933.55700000000002</v>
      </c>
      <c r="AD312">
        <v>22937.599999999999</v>
      </c>
      <c r="AE312">
        <f t="shared" si="119"/>
        <v>24.570111948172418</v>
      </c>
      <c r="AF312">
        <f t="shared" si="120"/>
        <v>3.1465058101109098</v>
      </c>
      <c r="AG312" s="1">
        <v>1021.961</v>
      </c>
      <c r="AH312">
        <v>12153.3</v>
      </c>
      <c r="AI312">
        <f t="shared" si="121"/>
        <v>11.892136784084714</v>
      </c>
      <c r="AJ312">
        <f t="shared" si="122"/>
        <v>2.1198881628858008</v>
      </c>
      <c r="AK312" s="1">
        <v>315.08800000000002</v>
      </c>
      <c r="AL312">
        <v>11525.6</v>
      </c>
      <c r="AM312">
        <f t="shared" si="123"/>
        <v>36.578987457472195</v>
      </c>
      <c r="AN312">
        <f t="shared" si="124"/>
        <v>2.0938250433816896</v>
      </c>
      <c r="AO312" s="1">
        <v>174.691</v>
      </c>
      <c r="AP312">
        <v>4756.2</v>
      </c>
      <c r="AQ312">
        <f t="shared" si="125"/>
        <v>27.22635968653222</v>
      </c>
      <c r="AR312">
        <f t="shared" si="126"/>
        <v>4.8478754236575421</v>
      </c>
      <c r="AS312" s="1">
        <v>110.182</v>
      </c>
      <c r="AT312">
        <v>2516</v>
      </c>
      <c r="AU312">
        <f t="shared" si="127"/>
        <v>22.834945816921095</v>
      </c>
      <c r="AV312">
        <f t="shared" si="128"/>
        <v>4.8478328298887119</v>
      </c>
      <c r="AX312">
        <f>(D312+I312+N312+S312+X312)/5</f>
        <v>555.63651486055755</v>
      </c>
      <c r="AZ312">
        <f>(H312+M312+R312+W312+AB312)/5</f>
        <v>18.405326565865288</v>
      </c>
      <c r="BB312">
        <f t="shared" si="129"/>
        <v>3.4111854539849311</v>
      </c>
    </row>
    <row r="313" spans="3:54" x14ac:dyDescent="0.3">
      <c r="C313" s="2" t="s">
        <v>456</v>
      </c>
      <c r="D313" s="1">
        <f t="shared" si="104"/>
        <v>550.30707141603625</v>
      </c>
      <c r="E313" s="1">
        <v>78.405000000000001</v>
      </c>
      <c r="F313" s="1">
        <f t="shared" si="109"/>
        <v>-1.9385904571321388E-2</v>
      </c>
      <c r="G313">
        <v>5.03</v>
      </c>
      <c r="H313">
        <f t="shared" si="110"/>
        <v>15.587475149105368</v>
      </c>
      <c r="I313" s="1">
        <f t="shared" si="105"/>
        <v>504.78056891739271</v>
      </c>
      <c r="J313" s="1">
        <v>25.5</v>
      </c>
      <c r="K313" s="1">
        <f t="shared" si="111"/>
        <v>-1.620370370370372E-2</v>
      </c>
      <c r="L313">
        <v>1.87</v>
      </c>
      <c r="M313">
        <f t="shared" si="112"/>
        <v>13.636363636363635</v>
      </c>
      <c r="N313" s="1">
        <f t="shared" si="106"/>
        <v>328.01013941698352</v>
      </c>
      <c r="O313" s="1">
        <v>77.64</v>
      </c>
      <c r="P313" s="1">
        <f t="shared" si="113"/>
        <v>-3.2282188707466131E-2</v>
      </c>
      <c r="Q313">
        <v>5.92</v>
      </c>
      <c r="R313">
        <f t="shared" si="114"/>
        <v>13.114864864864865</v>
      </c>
      <c r="S313" s="1">
        <f t="shared" si="107"/>
        <v>601.25786163522071</v>
      </c>
      <c r="T313" s="1">
        <v>133.84</v>
      </c>
      <c r="U313" s="1">
        <f t="shared" si="115"/>
        <v>-3.3367037411526801E-2</v>
      </c>
      <c r="V313">
        <v>5.1100000000000003</v>
      </c>
      <c r="W313">
        <f t="shared" si="116"/>
        <v>26.191780821917806</v>
      </c>
      <c r="X313" s="1">
        <f t="shared" si="108"/>
        <v>824.96296296296316</v>
      </c>
      <c r="Y313" s="1">
        <v>111.37</v>
      </c>
      <c r="Z313" s="1">
        <f t="shared" si="117"/>
        <v>-4.9419597132126958E-2</v>
      </c>
      <c r="AA313">
        <v>4.47</v>
      </c>
      <c r="AB313">
        <f t="shared" si="118"/>
        <v>24.914988814317677</v>
      </c>
      <c r="AC313" s="1">
        <v>933.55700000000002</v>
      </c>
      <c r="AD313">
        <v>22900.5</v>
      </c>
      <c r="AE313">
        <f t="shared" si="119"/>
        <v>24.530371471693748</v>
      </c>
      <c r="AF313">
        <f t="shared" si="120"/>
        <v>3.1962418543263249</v>
      </c>
      <c r="AG313" s="1">
        <v>1021.961</v>
      </c>
      <c r="AH313">
        <v>12140.2</v>
      </c>
      <c r="AI313">
        <f t="shared" si="121"/>
        <v>11.879318291011106</v>
      </c>
      <c r="AJ313">
        <f t="shared" si="122"/>
        <v>2.1465878239238232</v>
      </c>
      <c r="AK313" s="1">
        <v>315.08800000000002</v>
      </c>
      <c r="AL313">
        <v>11513.3</v>
      </c>
      <c r="AM313">
        <f t="shared" si="123"/>
        <v>36.539950743919157</v>
      </c>
      <c r="AN313">
        <f t="shared" si="124"/>
        <v>2.1247976097209316</v>
      </c>
      <c r="AO313" s="1">
        <v>174.691</v>
      </c>
      <c r="AP313">
        <v>4743</v>
      </c>
      <c r="AQ313">
        <f t="shared" si="125"/>
        <v>27.150797694214354</v>
      </c>
      <c r="AR313">
        <f t="shared" si="126"/>
        <v>4.9295052582753538</v>
      </c>
      <c r="AS313" s="1">
        <v>110.182</v>
      </c>
      <c r="AT313">
        <v>2509.8000000000002</v>
      </c>
      <c r="AU313">
        <f t="shared" si="127"/>
        <v>22.778675282714055</v>
      </c>
      <c r="AV313">
        <f t="shared" si="128"/>
        <v>4.8892219858156034</v>
      </c>
      <c r="AX313">
        <f>(D313+I313+N313+S313+X313)/5</f>
        <v>561.86372086971926</v>
      </c>
      <c r="AZ313">
        <f>(H313+M313+R313+W313+AB313)/5</f>
        <v>18.68909465731387</v>
      </c>
      <c r="BB313">
        <f t="shared" si="129"/>
        <v>3.4572709064124076</v>
      </c>
    </row>
    <row r="314" spans="3:54" x14ac:dyDescent="0.3">
      <c r="C314" s="2" t="s">
        <v>455</v>
      </c>
      <c r="D314" s="1">
        <f t="shared" si="104"/>
        <v>561.18617301280756</v>
      </c>
      <c r="E314" s="1">
        <v>79.954999999999998</v>
      </c>
      <c r="F314" s="1">
        <f t="shared" si="109"/>
        <v>3.6357744653272794E-2</v>
      </c>
      <c r="G314">
        <v>5.0199999999999996</v>
      </c>
      <c r="H314">
        <f t="shared" si="110"/>
        <v>15.927290836653388</v>
      </c>
      <c r="I314" s="1">
        <f t="shared" si="105"/>
        <v>513.09460181720863</v>
      </c>
      <c r="J314" s="1">
        <v>25.92</v>
      </c>
      <c r="K314" s="1">
        <f t="shared" si="111"/>
        <v>1.9268580416830661E-2</v>
      </c>
      <c r="L314">
        <v>1.86</v>
      </c>
      <c r="M314">
        <f t="shared" si="112"/>
        <v>13.935483870967742</v>
      </c>
      <c r="N314" s="1">
        <f t="shared" si="106"/>
        <v>338.95226024503592</v>
      </c>
      <c r="O314" s="1">
        <v>80.23</v>
      </c>
      <c r="P314" s="1">
        <f t="shared" si="113"/>
        <v>1.5441083407163658E-2</v>
      </c>
      <c r="Q314">
        <v>5.91</v>
      </c>
      <c r="R314">
        <f t="shared" si="114"/>
        <v>13.575296108291033</v>
      </c>
      <c r="S314" s="1">
        <f t="shared" si="107"/>
        <v>622.01257861635281</v>
      </c>
      <c r="T314" s="1">
        <v>138.46</v>
      </c>
      <c r="U314" s="1">
        <f t="shared" si="115"/>
        <v>7.6671850699844502E-2</v>
      </c>
      <c r="V314">
        <v>5.08</v>
      </c>
      <c r="W314">
        <f t="shared" si="116"/>
        <v>27.255905511811026</v>
      </c>
      <c r="X314" s="1">
        <f t="shared" si="108"/>
        <v>867.85185185185196</v>
      </c>
      <c r="Y314" s="1">
        <v>117.16</v>
      </c>
      <c r="Z314" s="1">
        <f t="shared" si="117"/>
        <v>6.5769125807331852E-2</v>
      </c>
      <c r="AA314">
        <v>4.45</v>
      </c>
      <c r="AB314">
        <f t="shared" si="118"/>
        <v>26.328089887640449</v>
      </c>
      <c r="AC314" s="1">
        <v>933.55700000000002</v>
      </c>
      <c r="AD314">
        <v>22870</v>
      </c>
      <c r="AE314">
        <f t="shared" si="119"/>
        <v>24.497700729575161</v>
      </c>
      <c r="AF314">
        <f t="shared" si="120"/>
        <v>3.263775685832969</v>
      </c>
      <c r="AG314" s="1">
        <v>1021.961</v>
      </c>
      <c r="AH314">
        <v>12125.2</v>
      </c>
      <c r="AI314">
        <f t="shared" si="121"/>
        <v>11.864640627186361</v>
      </c>
      <c r="AJ314">
        <f t="shared" si="122"/>
        <v>2.1846426549665159</v>
      </c>
      <c r="AK314" s="1">
        <v>315.08800000000002</v>
      </c>
      <c r="AL314">
        <v>11504.6</v>
      </c>
      <c r="AM314">
        <f t="shared" si="123"/>
        <v>36.512339409942619</v>
      </c>
      <c r="AN314">
        <f t="shared" si="124"/>
        <v>2.1973393460007302</v>
      </c>
      <c r="AO314" s="1">
        <v>174.691</v>
      </c>
      <c r="AP314">
        <v>4731.5</v>
      </c>
      <c r="AQ314">
        <f t="shared" si="125"/>
        <v>27.084967170604095</v>
      </c>
      <c r="AR314">
        <f t="shared" si="126"/>
        <v>5.1120608390573814</v>
      </c>
      <c r="AS314" s="1">
        <v>110.182</v>
      </c>
      <c r="AT314">
        <v>2504</v>
      </c>
      <c r="AU314">
        <f t="shared" si="127"/>
        <v>22.726035105552629</v>
      </c>
      <c r="AV314">
        <f t="shared" si="128"/>
        <v>5.1553207348242811</v>
      </c>
      <c r="AX314">
        <f>(D314+I314+N314+S314+X314)/5</f>
        <v>580.61949310865134</v>
      </c>
      <c r="AZ314">
        <f>(H314+M314+R314+W314+AB314)/5</f>
        <v>19.404413243072728</v>
      </c>
      <c r="BB314">
        <f t="shared" si="129"/>
        <v>3.5826278521363752</v>
      </c>
    </row>
    <row r="315" spans="3:54" x14ac:dyDescent="0.3">
      <c r="C315" s="2" t="s">
        <v>454</v>
      </c>
      <c r="D315" s="1">
        <f t="shared" si="104"/>
        <v>541.49850851026338</v>
      </c>
      <c r="E315" s="1">
        <v>77.150000000000006</v>
      </c>
      <c r="F315" s="1">
        <f t="shared" si="109"/>
        <v>3.2590510606973266E-2</v>
      </c>
      <c r="G315">
        <v>5</v>
      </c>
      <c r="H315">
        <f t="shared" si="110"/>
        <v>15.430000000000001</v>
      </c>
      <c r="I315" s="1">
        <f t="shared" si="105"/>
        <v>503.3948967674234</v>
      </c>
      <c r="J315" s="1">
        <v>25.43</v>
      </c>
      <c r="K315" s="1">
        <f t="shared" si="111"/>
        <v>2.4989923417976678E-2</v>
      </c>
      <c r="L315">
        <v>1.86</v>
      </c>
      <c r="M315">
        <f t="shared" si="112"/>
        <v>13.672043010752688</v>
      </c>
      <c r="N315" s="1">
        <f t="shared" si="106"/>
        <v>333.79805661174481</v>
      </c>
      <c r="O315" s="1">
        <v>79.010000000000005</v>
      </c>
      <c r="P315" s="1">
        <f t="shared" si="113"/>
        <v>1.5422182238786775E-2</v>
      </c>
      <c r="Q315">
        <v>5.89</v>
      </c>
      <c r="R315">
        <f t="shared" si="114"/>
        <v>13.414261460101869</v>
      </c>
      <c r="S315" s="1">
        <f t="shared" si="107"/>
        <v>577.71787960467259</v>
      </c>
      <c r="T315" s="1">
        <v>128.6</v>
      </c>
      <c r="U315" s="1">
        <f t="shared" si="115"/>
        <v>1.974466735389746E-2</v>
      </c>
      <c r="V315">
        <v>5.04</v>
      </c>
      <c r="W315">
        <f t="shared" si="116"/>
        <v>25.515873015873016</v>
      </c>
      <c r="X315" s="1">
        <f t="shared" si="108"/>
        <v>814.29629629629642</v>
      </c>
      <c r="Y315" s="1">
        <v>109.93</v>
      </c>
      <c r="Z315" s="1">
        <f t="shared" si="117"/>
        <v>-1.9972764412165001E-3</v>
      </c>
      <c r="AA315">
        <v>4.43</v>
      </c>
      <c r="AB315">
        <f t="shared" si="118"/>
        <v>24.814898419864562</v>
      </c>
      <c r="AC315" s="1">
        <v>933.55700000000002</v>
      </c>
      <c r="AD315">
        <v>22834.9</v>
      </c>
      <c r="AE315">
        <f t="shared" si="119"/>
        <v>24.460102596841971</v>
      </c>
      <c r="AF315">
        <f t="shared" si="120"/>
        <v>3.1541159606567142</v>
      </c>
      <c r="AG315" s="1">
        <v>1021.961</v>
      </c>
      <c r="AH315">
        <v>12112.8</v>
      </c>
      <c r="AI315">
        <f t="shared" si="121"/>
        <v>11.852507091757904</v>
      </c>
      <c r="AJ315">
        <f t="shared" si="122"/>
        <v>2.1455376320916719</v>
      </c>
      <c r="AK315" s="1">
        <v>315.08800000000002</v>
      </c>
      <c r="AL315">
        <v>11491.5</v>
      </c>
      <c r="AM315">
        <f t="shared" si="123"/>
        <v>36.470763723150355</v>
      </c>
      <c r="AN315">
        <f t="shared" si="124"/>
        <v>2.1663928016359919</v>
      </c>
      <c r="AO315" s="1">
        <v>174.691</v>
      </c>
      <c r="AP315">
        <v>4713.1000000000004</v>
      </c>
      <c r="AQ315">
        <f t="shared" si="125"/>
        <v>26.97963833282768</v>
      </c>
      <c r="AR315">
        <f t="shared" si="126"/>
        <v>4.766557594788992</v>
      </c>
      <c r="AS315" s="1">
        <v>110.182</v>
      </c>
      <c r="AT315">
        <v>2498</v>
      </c>
      <c r="AU315">
        <f t="shared" si="127"/>
        <v>22.6715797498684</v>
      </c>
      <c r="AV315">
        <f t="shared" si="128"/>
        <v>4.8488019455564455</v>
      </c>
      <c r="AX315">
        <f>(D315+I315+N315+S315+X315)/5</f>
        <v>554.14112755808014</v>
      </c>
      <c r="AZ315">
        <f>(H315+M315+R315+W315+AB315)/5</f>
        <v>18.569415181318426</v>
      </c>
      <c r="BB315">
        <f t="shared" si="129"/>
        <v>3.4162811869459633</v>
      </c>
    </row>
    <row r="316" spans="3:54" x14ac:dyDescent="0.3">
      <c r="C316" s="2" t="s">
        <v>453</v>
      </c>
      <c r="D316" s="1">
        <f t="shared" si="104"/>
        <v>524.40779084049677</v>
      </c>
      <c r="E316" s="1">
        <v>74.715000000000003</v>
      </c>
      <c r="F316" s="1">
        <f t="shared" si="109"/>
        <v>1.2947396963123525E-2</v>
      </c>
      <c r="G316">
        <v>4.99</v>
      </c>
      <c r="H316">
        <f t="shared" si="110"/>
        <v>14.972945891783567</v>
      </c>
      <c r="I316" s="1">
        <f t="shared" si="105"/>
        <v>491.12180058198089</v>
      </c>
      <c r="J316" s="1">
        <v>24.81</v>
      </c>
      <c r="K316" s="1">
        <f t="shared" si="111"/>
        <v>1.8054985638079613E-2</v>
      </c>
      <c r="L316">
        <v>1.85</v>
      </c>
      <c r="M316">
        <f t="shared" si="112"/>
        <v>13.41081081081081</v>
      </c>
      <c r="N316" s="1">
        <f t="shared" si="106"/>
        <v>328.72834811998308</v>
      </c>
      <c r="O316" s="1">
        <v>77.81</v>
      </c>
      <c r="P316" s="1">
        <f t="shared" si="113"/>
        <v>2.9777660137638939E-2</v>
      </c>
      <c r="Q316">
        <v>5.88</v>
      </c>
      <c r="R316">
        <f t="shared" si="114"/>
        <v>13.232993197278912</v>
      </c>
      <c r="S316" s="1">
        <f t="shared" si="107"/>
        <v>566.53189577717933</v>
      </c>
      <c r="T316" s="1">
        <v>126.11</v>
      </c>
      <c r="U316" s="1">
        <f t="shared" si="115"/>
        <v>2.0472568376759925E-2</v>
      </c>
      <c r="V316">
        <v>5.0199999999999996</v>
      </c>
      <c r="W316">
        <f t="shared" si="116"/>
        <v>25.121513944223111</v>
      </c>
      <c r="X316" s="1">
        <f t="shared" si="108"/>
        <v>815.92592592592598</v>
      </c>
      <c r="Y316" s="1">
        <v>110.15</v>
      </c>
      <c r="Z316" s="1">
        <f t="shared" si="117"/>
        <v>3.2914478619654908E-2</v>
      </c>
      <c r="AA316">
        <v>4.41</v>
      </c>
      <c r="AB316">
        <f t="shared" si="118"/>
        <v>24.97732426303855</v>
      </c>
      <c r="AC316" s="1">
        <v>933.55700000000002</v>
      </c>
      <c r="AD316">
        <v>22813.4</v>
      </c>
      <c r="AE316">
        <f t="shared" si="119"/>
        <v>24.437072401578053</v>
      </c>
      <c r="AF316">
        <f t="shared" si="120"/>
        <v>3.0574448023968368</v>
      </c>
      <c r="AG316" s="1">
        <v>1021.961</v>
      </c>
      <c r="AH316">
        <v>12110.8</v>
      </c>
      <c r="AI316">
        <f t="shared" si="121"/>
        <v>11.850550069914604</v>
      </c>
      <c r="AJ316">
        <f t="shared" si="122"/>
        <v>2.0935737036364239</v>
      </c>
      <c r="AK316" s="1">
        <v>315.08800000000002</v>
      </c>
      <c r="AL316">
        <v>11501.5</v>
      </c>
      <c r="AM316">
        <f t="shared" si="123"/>
        <v>36.502500888640633</v>
      </c>
      <c r="AN316">
        <f t="shared" si="124"/>
        <v>2.1316347676390039</v>
      </c>
      <c r="AO316" s="1">
        <v>174.691</v>
      </c>
      <c r="AP316">
        <v>4708</v>
      </c>
      <c r="AQ316">
        <f t="shared" si="125"/>
        <v>26.950443926704867</v>
      </c>
      <c r="AR316">
        <f t="shared" si="126"/>
        <v>4.6793292289719624</v>
      </c>
      <c r="AS316" s="1">
        <v>110.182</v>
      </c>
      <c r="AT316">
        <v>2494.6</v>
      </c>
      <c r="AU316">
        <f t="shared" si="127"/>
        <v>22.640721714980668</v>
      </c>
      <c r="AV316">
        <f t="shared" si="128"/>
        <v>4.8651275956065101</v>
      </c>
      <c r="AX316">
        <f>(D316+I316+N316+S316+X316)/5</f>
        <v>545.34315224911325</v>
      </c>
      <c r="AZ316">
        <f>(H316+M316+R316+W316+AB316)/5</f>
        <v>18.343117621426991</v>
      </c>
      <c r="BB316">
        <f t="shared" si="129"/>
        <v>3.365422019650147</v>
      </c>
    </row>
    <row r="317" spans="3:54" x14ac:dyDescent="0.3">
      <c r="C317" s="2" t="s">
        <v>452</v>
      </c>
      <c r="D317" s="1">
        <f t="shared" si="104"/>
        <v>517.70486050184093</v>
      </c>
      <c r="E317" s="1">
        <v>73.760000000000005</v>
      </c>
      <c r="F317" s="1">
        <f t="shared" si="109"/>
        <v>1.145011998628731E-2</v>
      </c>
      <c r="G317">
        <v>4.97</v>
      </c>
      <c r="H317">
        <f t="shared" si="110"/>
        <v>14.841046277665997</v>
      </c>
      <c r="I317" s="1">
        <f t="shared" si="105"/>
        <v>482.41186135360238</v>
      </c>
      <c r="J317" s="1">
        <v>24.37</v>
      </c>
      <c r="K317" s="1">
        <f t="shared" si="111"/>
        <v>2.8270042194092904E-2</v>
      </c>
      <c r="L317">
        <v>1.85</v>
      </c>
      <c r="M317">
        <f t="shared" si="112"/>
        <v>13.172972972972973</v>
      </c>
      <c r="N317" s="1">
        <f t="shared" si="106"/>
        <v>319.22264469792987</v>
      </c>
      <c r="O317" s="1">
        <v>75.56</v>
      </c>
      <c r="P317" s="1">
        <f t="shared" si="113"/>
        <v>1.0836120401337856E-2</v>
      </c>
      <c r="Q317">
        <v>5.86</v>
      </c>
      <c r="R317">
        <f t="shared" si="114"/>
        <v>12.89419795221843</v>
      </c>
      <c r="S317" s="1">
        <f t="shared" si="107"/>
        <v>555.16621743036899</v>
      </c>
      <c r="T317" s="1">
        <v>123.58</v>
      </c>
      <c r="U317" s="1">
        <f t="shared" si="115"/>
        <v>2.208254073277649E-2</v>
      </c>
      <c r="V317">
        <v>4.97</v>
      </c>
      <c r="W317">
        <f t="shared" si="116"/>
        <v>24.865191146881287</v>
      </c>
      <c r="X317" s="1">
        <f t="shared" si="108"/>
        <v>789.92592592592598</v>
      </c>
      <c r="Y317" s="1">
        <v>106.64</v>
      </c>
      <c r="Z317" s="1">
        <f t="shared" si="117"/>
        <v>1.6907758782642723E-3</v>
      </c>
      <c r="AA317">
        <v>4.4000000000000004</v>
      </c>
      <c r="AB317">
        <f t="shared" si="118"/>
        <v>24.236363636363635</v>
      </c>
      <c r="AC317" s="1">
        <v>933.55700000000002</v>
      </c>
      <c r="AD317">
        <v>22767.1</v>
      </c>
      <c r="AE317">
        <f t="shared" si="119"/>
        <v>24.387477143870164</v>
      </c>
      <c r="AF317">
        <f t="shared" si="120"/>
        <v>3.0245030908635711</v>
      </c>
      <c r="AG317" s="1">
        <v>1021.961</v>
      </c>
      <c r="AH317">
        <v>12099.5</v>
      </c>
      <c r="AI317">
        <f t="shared" si="121"/>
        <v>11.839492896499964</v>
      </c>
      <c r="AJ317">
        <f t="shared" si="122"/>
        <v>2.0583651861647176</v>
      </c>
      <c r="AK317" s="1">
        <v>315.08800000000002</v>
      </c>
      <c r="AL317">
        <v>11492.8</v>
      </c>
      <c r="AM317">
        <f t="shared" si="123"/>
        <v>36.474889554664088</v>
      </c>
      <c r="AN317">
        <f t="shared" si="124"/>
        <v>2.0715621328135878</v>
      </c>
      <c r="AO317" s="1">
        <v>174.7</v>
      </c>
      <c r="AP317">
        <v>4702</v>
      </c>
      <c r="AQ317">
        <f t="shared" si="125"/>
        <v>26.914710933028051</v>
      </c>
      <c r="AR317">
        <f t="shared" si="126"/>
        <v>4.5915410463632496</v>
      </c>
      <c r="AS317" s="1">
        <v>110.182</v>
      </c>
      <c r="AT317">
        <v>2492.8000000000002</v>
      </c>
      <c r="AU317">
        <f t="shared" si="127"/>
        <v>22.624385108275401</v>
      </c>
      <c r="AV317">
        <f t="shared" si="128"/>
        <v>4.7134982670089851</v>
      </c>
      <c r="AX317">
        <f>(D317+I317+N317+S317+X317)/5</f>
        <v>532.88630198193357</v>
      </c>
      <c r="AZ317">
        <f>(H317+M317+R317+W317+AB317)/5</f>
        <v>18.001954397220466</v>
      </c>
      <c r="BB317">
        <f t="shared" si="129"/>
        <v>3.2918939446428217</v>
      </c>
    </row>
    <row r="318" spans="3:54" x14ac:dyDescent="0.3">
      <c r="C318" s="2" t="s">
        <v>451</v>
      </c>
      <c r="D318" s="1">
        <f t="shared" si="104"/>
        <v>511.8441831900318</v>
      </c>
      <c r="E318" s="1">
        <v>72.924999999999997</v>
      </c>
      <c r="F318" s="1">
        <f t="shared" si="109"/>
        <v>3.2420188291923058E-2</v>
      </c>
      <c r="G318">
        <v>4.95</v>
      </c>
      <c r="H318">
        <f t="shared" si="110"/>
        <v>14.732323232323232</v>
      </c>
      <c r="I318" s="1">
        <f t="shared" si="105"/>
        <v>469.14899934675321</v>
      </c>
      <c r="J318" s="1">
        <v>23.7</v>
      </c>
      <c r="K318" s="1">
        <f t="shared" si="111"/>
        <v>-3.3047735618115137E-2</v>
      </c>
      <c r="L318">
        <v>1.85</v>
      </c>
      <c r="M318">
        <f t="shared" si="112"/>
        <v>12.810810810810811</v>
      </c>
      <c r="N318" s="1">
        <f t="shared" si="106"/>
        <v>315.80059146599069</v>
      </c>
      <c r="O318" s="1">
        <v>74.75</v>
      </c>
      <c r="P318" s="1">
        <f t="shared" si="113"/>
        <v>-2.6819424554094584E-2</v>
      </c>
      <c r="Q318">
        <v>5.81</v>
      </c>
      <c r="R318">
        <f t="shared" si="114"/>
        <v>12.865748709122204</v>
      </c>
      <c r="S318" s="1">
        <f t="shared" si="107"/>
        <v>543.17160826594852</v>
      </c>
      <c r="T318" s="1">
        <v>120.91</v>
      </c>
      <c r="U318" s="1">
        <f t="shared" si="115"/>
        <v>-2.3659560723514272E-2</v>
      </c>
      <c r="V318">
        <v>4.93</v>
      </c>
      <c r="W318">
        <f t="shared" si="116"/>
        <v>24.525354969574039</v>
      </c>
      <c r="X318" s="1">
        <f t="shared" si="108"/>
        <v>788.5925925925925</v>
      </c>
      <c r="Y318" s="1">
        <v>106.46</v>
      </c>
      <c r="Z318" s="1">
        <f t="shared" si="117"/>
        <v>-1.2155516377470588E-2</v>
      </c>
      <c r="AA318">
        <v>4.4000000000000004</v>
      </c>
      <c r="AB318">
        <f t="shared" si="118"/>
        <v>24.195454545454542</v>
      </c>
      <c r="AC318" s="1">
        <v>933.55700000000002</v>
      </c>
      <c r="AD318">
        <v>22710.1</v>
      </c>
      <c r="AE318">
        <f t="shared" si="119"/>
        <v>24.326420347123957</v>
      </c>
      <c r="AF318">
        <f t="shared" si="120"/>
        <v>2.9977694605043572</v>
      </c>
      <c r="AG318" s="1">
        <v>1021.961</v>
      </c>
      <c r="AH318">
        <v>12089.5</v>
      </c>
      <c r="AI318">
        <f t="shared" si="121"/>
        <v>11.829707787283468</v>
      </c>
      <c r="AJ318">
        <f t="shared" si="122"/>
        <v>2.0034307208734852</v>
      </c>
      <c r="AK318" s="1">
        <v>314.49200000000002</v>
      </c>
      <c r="AL318">
        <v>11541.9</v>
      </c>
      <c r="AM318">
        <f t="shared" si="123"/>
        <v>36.700138636276911</v>
      </c>
      <c r="AN318">
        <f t="shared" si="124"/>
        <v>2.0367770471066291</v>
      </c>
      <c r="AO318" s="1">
        <v>174.45099999999999</v>
      </c>
      <c r="AP318">
        <v>4688.3999999999996</v>
      </c>
      <c r="AQ318">
        <f t="shared" si="125"/>
        <v>26.875168385391884</v>
      </c>
      <c r="AR318">
        <f t="shared" si="126"/>
        <v>4.4989485560105793</v>
      </c>
      <c r="AS318" s="1">
        <v>110.155</v>
      </c>
      <c r="AT318">
        <v>2532.3000000000002</v>
      </c>
      <c r="AU318">
        <f t="shared" si="127"/>
        <v>22.988516181743908</v>
      </c>
      <c r="AV318">
        <f t="shared" si="128"/>
        <v>4.6310078979583773</v>
      </c>
      <c r="AX318">
        <f>(D318+I318+N318+S318+X318)/5</f>
        <v>525.71159497226336</v>
      </c>
      <c r="AZ318">
        <f>(H318+M318+R318+W318+AB318)/5</f>
        <v>17.825938453456963</v>
      </c>
      <c r="BB318">
        <f t="shared" si="129"/>
        <v>3.2335867364906852</v>
      </c>
    </row>
    <row r="319" spans="3:54" x14ac:dyDescent="0.3">
      <c r="C319" s="2" t="s">
        <v>450</v>
      </c>
      <c r="D319" s="1">
        <f t="shared" si="104"/>
        <v>495.77118792770523</v>
      </c>
      <c r="E319" s="1">
        <v>70.635000000000005</v>
      </c>
      <c r="F319" s="1">
        <f t="shared" si="109"/>
        <v>1.9705500216544047E-2</v>
      </c>
      <c r="G319">
        <v>4.8899999999999997</v>
      </c>
      <c r="H319">
        <f t="shared" si="110"/>
        <v>14.444785276073622</v>
      </c>
      <c r="I319" s="1">
        <f t="shared" si="105"/>
        <v>485.18320565354105</v>
      </c>
      <c r="J319" s="1">
        <v>24.51</v>
      </c>
      <c r="K319" s="1">
        <f t="shared" si="111"/>
        <v>2.810402684563762E-2</v>
      </c>
      <c r="L319">
        <v>1.86</v>
      </c>
      <c r="M319">
        <f t="shared" si="112"/>
        <v>13.17741935483871</v>
      </c>
      <c r="N319" s="1">
        <f t="shared" si="106"/>
        <v>324.50359104351503</v>
      </c>
      <c r="O319" s="1">
        <v>76.81</v>
      </c>
      <c r="P319" s="1">
        <f t="shared" si="113"/>
        <v>3.0730005367686664E-2</v>
      </c>
      <c r="Q319">
        <v>5.79</v>
      </c>
      <c r="R319">
        <f t="shared" si="114"/>
        <v>13.265975820379966</v>
      </c>
      <c r="S319" s="1">
        <f t="shared" si="107"/>
        <v>556.33423180593059</v>
      </c>
      <c r="T319" s="1">
        <v>123.84</v>
      </c>
      <c r="U319" s="1">
        <f t="shared" si="115"/>
        <v>2.4995861612315817E-2</v>
      </c>
      <c r="V319">
        <v>4.9000000000000004</v>
      </c>
      <c r="W319">
        <f t="shared" si="116"/>
        <v>25.2734693877551</v>
      </c>
      <c r="X319" s="1">
        <f t="shared" si="108"/>
        <v>798.29629629629619</v>
      </c>
      <c r="Y319" s="1">
        <v>107.77</v>
      </c>
      <c r="Z319" s="1">
        <f t="shared" si="117"/>
        <v>2.9027021865750013E-2</v>
      </c>
      <c r="AA319">
        <v>4.38</v>
      </c>
      <c r="AB319">
        <f t="shared" si="118"/>
        <v>24.605022831050228</v>
      </c>
      <c r="AC319" s="1">
        <v>938.59699999999998</v>
      </c>
      <c r="AD319">
        <v>22488.400000000001</v>
      </c>
      <c r="AE319">
        <f t="shared" si="119"/>
        <v>23.959590750876043</v>
      </c>
      <c r="AF319">
        <f t="shared" si="120"/>
        <v>2.948088752201135</v>
      </c>
      <c r="AG319" s="1">
        <v>1021.542</v>
      </c>
      <c r="AH319">
        <v>12171.6</v>
      </c>
      <c r="AI319">
        <f t="shared" si="121"/>
        <v>11.914928607928015</v>
      </c>
      <c r="AJ319">
        <f t="shared" si="122"/>
        <v>2.0570832446021887</v>
      </c>
      <c r="AK319" s="1">
        <v>314.49200000000002</v>
      </c>
      <c r="AL319">
        <v>11590.9</v>
      </c>
      <c r="AM319">
        <f t="shared" si="123"/>
        <v>36.855945461251792</v>
      </c>
      <c r="AN319">
        <f t="shared" si="124"/>
        <v>2.0840599539293758</v>
      </c>
      <c r="AO319" s="1">
        <v>174.45099999999999</v>
      </c>
      <c r="AP319">
        <v>4681.3999999999996</v>
      </c>
      <c r="AQ319">
        <f t="shared" si="125"/>
        <v>26.835042504772112</v>
      </c>
      <c r="AR319">
        <f t="shared" si="126"/>
        <v>4.6148613320801477</v>
      </c>
      <c r="AS319" s="1">
        <v>110.155</v>
      </c>
      <c r="AT319">
        <v>2529.5</v>
      </c>
      <c r="AU319">
        <f t="shared" si="127"/>
        <v>22.963097453588126</v>
      </c>
      <c r="AV319">
        <f t="shared" si="128"/>
        <v>4.6931821901561568</v>
      </c>
      <c r="AX319">
        <f>(D319+I319+N319+S319+X319)/5</f>
        <v>532.01770254539758</v>
      </c>
      <c r="AZ319">
        <f>(H319+M319+R319+W319+AB319)/5</f>
        <v>18.153334534019525</v>
      </c>
      <c r="BB319">
        <f t="shared" si="129"/>
        <v>3.2794550945938008</v>
      </c>
    </row>
    <row r="320" spans="3:54" x14ac:dyDescent="0.3">
      <c r="C320" s="2" t="s">
        <v>449</v>
      </c>
      <c r="D320" s="1">
        <f t="shared" si="104"/>
        <v>486.19055974732271</v>
      </c>
      <c r="E320" s="1">
        <v>69.27</v>
      </c>
      <c r="F320" s="1">
        <f t="shared" si="109"/>
        <v>-2.7175057931325131E-2</v>
      </c>
      <c r="G320">
        <v>4.88</v>
      </c>
      <c r="H320">
        <f t="shared" si="110"/>
        <v>14.19467213114754</v>
      </c>
      <c r="I320" s="1">
        <f t="shared" si="105"/>
        <v>471.92034364669189</v>
      </c>
      <c r="J320" s="1">
        <v>23.84</v>
      </c>
      <c r="K320" s="1">
        <f t="shared" si="111"/>
        <v>-3.2074705643524104E-2</v>
      </c>
      <c r="L320">
        <v>1.85</v>
      </c>
      <c r="M320">
        <f t="shared" si="112"/>
        <v>12.886486486486486</v>
      </c>
      <c r="N320" s="1">
        <f t="shared" si="106"/>
        <v>314.82889733840301</v>
      </c>
      <c r="O320" s="1">
        <v>74.52</v>
      </c>
      <c r="P320" s="1">
        <f t="shared" si="113"/>
        <v>-3.321224701608716E-2</v>
      </c>
      <c r="Q320">
        <v>5.74</v>
      </c>
      <c r="R320">
        <f t="shared" si="114"/>
        <v>12.982578397212542</v>
      </c>
      <c r="S320" s="1">
        <f t="shared" si="107"/>
        <v>542.76729559748492</v>
      </c>
      <c r="T320" s="1">
        <v>120.82</v>
      </c>
      <c r="U320" s="1">
        <f t="shared" si="115"/>
        <v>-7.3963363225262535E-2</v>
      </c>
      <c r="V320">
        <v>4.87</v>
      </c>
      <c r="W320">
        <f t="shared" si="116"/>
        <v>24.809034907597535</v>
      </c>
      <c r="X320" s="1">
        <f t="shared" si="108"/>
        <v>775.77777777777771</v>
      </c>
      <c r="Y320" s="1">
        <v>104.73</v>
      </c>
      <c r="Z320" s="1">
        <f t="shared" si="117"/>
        <v>-5.5635707844905347E-2</v>
      </c>
      <c r="AA320">
        <v>4.37</v>
      </c>
      <c r="AB320">
        <f t="shared" si="118"/>
        <v>23.965675057208237</v>
      </c>
      <c r="AC320" s="1">
        <v>938.59699999999998</v>
      </c>
      <c r="AD320">
        <v>22462.7</v>
      </c>
      <c r="AE320">
        <f t="shared" si="119"/>
        <v>23.932209457307025</v>
      </c>
      <c r="AF320">
        <f t="shared" si="120"/>
        <v>2.8944256117919926</v>
      </c>
      <c r="AG320" s="1">
        <v>1021.542</v>
      </c>
      <c r="AH320">
        <v>12091</v>
      </c>
      <c r="AI320">
        <f t="shared" si="121"/>
        <v>11.836028278817709</v>
      </c>
      <c r="AJ320">
        <f t="shared" si="122"/>
        <v>2.0141891721114877</v>
      </c>
      <c r="AK320" s="1">
        <v>314.49200000000002</v>
      </c>
      <c r="AL320">
        <v>11474.1</v>
      </c>
      <c r="AM320">
        <f t="shared" si="123"/>
        <v>36.484552866209633</v>
      </c>
      <c r="AN320">
        <f t="shared" si="124"/>
        <v>2.0425082437838262</v>
      </c>
      <c r="AO320" s="1">
        <v>174.45099999999999</v>
      </c>
      <c r="AP320">
        <v>4675.3</v>
      </c>
      <c r="AQ320">
        <f t="shared" si="125"/>
        <v>26.800075665946313</v>
      </c>
      <c r="AR320">
        <f t="shared" si="126"/>
        <v>4.5081962269800862</v>
      </c>
      <c r="AS320" s="1">
        <v>110.155</v>
      </c>
      <c r="AT320">
        <v>2523</v>
      </c>
      <c r="AU320">
        <f t="shared" si="127"/>
        <v>22.904089691797921</v>
      </c>
      <c r="AV320">
        <f t="shared" si="128"/>
        <v>4.5725458382877529</v>
      </c>
      <c r="AX320">
        <f>(D320+I320+N320+S320+X320)/5</f>
        <v>518.29697482153608</v>
      </c>
      <c r="AZ320">
        <f>(H320+M320+R320+W320+AB320)/5</f>
        <v>17.767689395930468</v>
      </c>
      <c r="BB320">
        <f t="shared" si="129"/>
        <v>3.2063730185910289</v>
      </c>
    </row>
    <row r="321" spans="3:54" x14ac:dyDescent="0.3">
      <c r="C321" s="2">
        <v>41361</v>
      </c>
      <c r="D321" s="1">
        <f t="shared" si="104"/>
        <v>499.7718898052276</v>
      </c>
      <c r="E321" s="1">
        <v>71.204999999999998</v>
      </c>
      <c r="F321" s="1">
        <f t="shared" si="109"/>
        <v>2.3501509271237619E-2</v>
      </c>
      <c r="G321">
        <v>4.8600000000000003</v>
      </c>
      <c r="H321">
        <f t="shared" si="110"/>
        <v>14.651234567901234</v>
      </c>
      <c r="I321" s="1">
        <f t="shared" si="105"/>
        <v>487.55864362491695</v>
      </c>
      <c r="J321" s="1">
        <v>24.63</v>
      </c>
      <c r="K321" s="1">
        <f t="shared" si="111"/>
        <v>2.4968789013732673E-2</v>
      </c>
      <c r="L321">
        <v>1.85</v>
      </c>
      <c r="M321">
        <f t="shared" si="112"/>
        <v>13.313513513513513</v>
      </c>
      <c r="N321" s="1">
        <f t="shared" si="106"/>
        <v>325.64427545416135</v>
      </c>
      <c r="O321" s="1">
        <v>77.08</v>
      </c>
      <c r="P321" s="1">
        <f t="shared" si="113"/>
        <v>3.2551908908238447E-2</v>
      </c>
      <c r="Q321">
        <v>5.72</v>
      </c>
      <c r="R321">
        <f t="shared" si="114"/>
        <v>13.475524475524475</v>
      </c>
      <c r="S321" s="1">
        <f t="shared" si="107"/>
        <v>586.11859838275006</v>
      </c>
      <c r="T321" s="1">
        <v>130.47</v>
      </c>
      <c r="U321" s="1">
        <f t="shared" si="115"/>
        <v>3.1872825055362153E-2</v>
      </c>
      <c r="V321">
        <v>4.83</v>
      </c>
      <c r="W321">
        <f t="shared" si="116"/>
        <v>27.012422360248447</v>
      </c>
      <c r="X321" s="1">
        <f t="shared" si="108"/>
        <v>821.48148148148141</v>
      </c>
      <c r="Y321" s="1">
        <v>110.9</v>
      </c>
      <c r="Z321" s="1">
        <f t="shared" si="117"/>
        <v>3.1052435849758364E-2</v>
      </c>
      <c r="AA321">
        <v>4.3600000000000003</v>
      </c>
      <c r="AB321">
        <f t="shared" si="118"/>
        <v>25.435779816513762</v>
      </c>
      <c r="AC321" s="1">
        <v>938.59699999999998</v>
      </c>
      <c r="AD321">
        <v>22434.1</v>
      </c>
      <c r="AE321">
        <f t="shared" si="119"/>
        <v>23.901738445786634</v>
      </c>
      <c r="AF321">
        <f t="shared" si="120"/>
        <v>2.979072010243335</v>
      </c>
      <c r="AG321" s="1">
        <v>1021.542</v>
      </c>
      <c r="AH321">
        <v>12077.7</v>
      </c>
      <c r="AI321">
        <f t="shared" si="121"/>
        <v>11.823008745602237</v>
      </c>
      <c r="AJ321">
        <f t="shared" si="122"/>
        <v>2.0832260662212172</v>
      </c>
      <c r="AK321" s="1">
        <v>314.49200000000002</v>
      </c>
      <c r="AL321">
        <v>11456.7</v>
      </c>
      <c r="AM321">
        <f t="shared" si="123"/>
        <v>36.429225544687938</v>
      </c>
      <c r="AN321">
        <f t="shared" si="124"/>
        <v>2.1158835755496783</v>
      </c>
      <c r="AO321" s="1">
        <v>174.202</v>
      </c>
      <c r="AP321">
        <v>4665.5</v>
      </c>
      <c r="AQ321">
        <f t="shared" si="125"/>
        <v>26.782126496825526</v>
      </c>
      <c r="AR321">
        <f t="shared" si="126"/>
        <v>4.8715325131282814</v>
      </c>
      <c r="AS321" s="1">
        <v>110.155</v>
      </c>
      <c r="AT321">
        <v>2519.9</v>
      </c>
      <c r="AU321">
        <f t="shared" si="127"/>
        <v>22.875947528482595</v>
      </c>
      <c r="AV321">
        <f t="shared" si="128"/>
        <v>4.847886622485019</v>
      </c>
      <c r="AX321">
        <f>(D321+I321+N321+S321+X321)/5</f>
        <v>544.11497774970746</v>
      </c>
      <c r="AZ321">
        <f>(H321+M321+R321+W321+AB321)/5</f>
        <v>18.777694946740286</v>
      </c>
      <c r="BB321">
        <f t="shared" si="129"/>
        <v>3.3795201575255058</v>
      </c>
    </row>
    <row r="322" spans="3:54" x14ac:dyDescent="0.3">
      <c r="C322" s="2" t="s">
        <v>448</v>
      </c>
      <c r="D322" s="1">
        <f t="shared" si="104"/>
        <v>488.29619231443979</v>
      </c>
      <c r="E322" s="1">
        <v>69.569999999999993</v>
      </c>
      <c r="F322" s="1">
        <f t="shared" si="109"/>
        <v>-1.7997035782341797E-2</v>
      </c>
      <c r="G322">
        <v>4.8499999999999996</v>
      </c>
      <c r="H322">
        <f t="shared" si="110"/>
        <v>14.344329896907215</v>
      </c>
      <c r="I322" s="1">
        <f t="shared" si="105"/>
        <v>475.68145376803722</v>
      </c>
      <c r="J322" s="1">
        <v>24.03</v>
      </c>
      <c r="K322" s="1">
        <f t="shared" si="111"/>
        <v>4.1631973355538143E-4</v>
      </c>
      <c r="L322">
        <v>1.84</v>
      </c>
      <c r="M322">
        <f t="shared" si="112"/>
        <v>13.059782608695652</v>
      </c>
      <c r="N322" s="1">
        <f t="shared" si="106"/>
        <v>315.37811575834388</v>
      </c>
      <c r="O322" s="1">
        <v>74.650000000000006</v>
      </c>
      <c r="P322" s="1">
        <f t="shared" si="113"/>
        <v>-1.2827294366569708E-2</v>
      </c>
      <c r="Q322">
        <v>5.7</v>
      </c>
      <c r="R322">
        <f t="shared" si="114"/>
        <v>13.096491228070176</v>
      </c>
      <c r="S322" s="1">
        <f t="shared" si="107"/>
        <v>568.0143755615461</v>
      </c>
      <c r="T322" s="1">
        <v>126.44</v>
      </c>
      <c r="U322" s="1">
        <f t="shared" si="115"/>
        <v>-4.8012593467139375E-3</v>
      </c>
      <c r="V322">
        <v>4.8099999999999996</v>
      </c>
      <c r="W322">
        <f t="shared" si="116"/>
        <v>26.28690228690229</v>
      </c>
      <c r="X322" s="1">
        <f t="shared" si="108"/>
        <v>796.74074074074065</v>
      </c>
      <c r="Y322" s="1">
        <v>107.56</v>
      </c>
      <c r="Z322" s="1">
        <f t="shared" si="117"/>
        <v>-3.8896091868865224E-3</v>
      </c>
      <c r="AA322">
        <v>4.3499999999999996</v>
      </c>
      <c r="AB322">
        <f t="shared" si="118"/>
        <v>24.726436781609198</v>
      </c>
      <c r="AC322" s="1">
        <v>938.59699999999998</v>
      </c>
      <c r="AD322">
        <v>22404.799999999999</v>
      </c>
      <c r="AE322">
        <f t="shared" si="119"/>
        <v>23.870521640277989</v>
      </c>
      <c r="AF322">
        <f t="shared" si="120"/>
        <v>2.914473384721131</v>
      </c>
      <c r="AG322" s="1">
        <v>1020.797</v>
      </c>
      <c r="AH322">
        <v>12064.8</v>
      </c>
      <c r="AI322">
        <f t="shared" si="121"/>
        <v>11.819000251764061</v>
      </c>
      <c r="AJ322">
        <f t="shared" si="122"/>
        <v>2.0331668912870504</v>
      </c>
      <c r="AK322" s="1">
        <v>314.49200000000002</v>
      </c>
      <c r="AL322">
        <v>11441</v>
      </c>
      <c r="AM322">
        <f t="shared" si="123"/>
        <v>36.379303766073541</v>
      </c>
      <c r="AN322">
        <f t="shared" si="124"/>
        <v>2.0519908924045103</v>
      </c>
      <c r="AO322" s="1">
        <v>174.202</v>
      </c>
      <c r="AP322">
        <v>4659.8999999999996</v>
      </c>
      <c r="AQ322">
        <f t="shared" si="125"/>
        <v>26.749979908382223</v>
      </c>
      <c r="AR322">
        <f t="shared" si="126"/>
        <v>4.7267325221571275</v>
      </c>
      <c r="AS322" s="1">
        <v>110.155</v>
      </c>
      <c r="AT322">
        <v>2515.9</v>
      </c>
      <c r="AU322">
        <f t="shared" si="127"/>
        <v>22.839635059688622</v>
      </c>
      <c r="AV322">
        <f t="shared" si="128"/>
        <v>4.7093572081561268</v>
      </c>
      <c r="AX322">
        <f>(D322+I322+N322+S322+X322)/5</f>
        <v>528.82217562862149</v>
      </c>
      <c r="AZ322">
        <f>(H322+M322+R322+W322+AB322)/5</f>
        <v>18.302788560436905</v>
      </c>
      <c r="BB322">
        <f t="shared" si="129"/>
        <v>3.2871441797451895</v>
      </c>
    </row>
    <row r="323" spans="3:54" x14ac:dyDescent="0.3">
      <c r="C323" s="2" t="s">
        <v>447</v>
      </c>
      <c r="D323" s="1">
        <f t="shared" ref="D323:D386" si="130">D324*(1+F323)</f>
        <v>497.24513072468721</v>
      </c>
      <c r="E323" s="1">
        <v>70.844999999999999</v>
      </c>
      <c r="F323" s="1">
        <f t="shared" si="109"/>
        <v>2.1557317952415334E-2</v>
      </c>
      <c r="G323">
        <v>4.84</v>
      </c>
      <c r="H323">
        <f t="shared" si="110"/>
        <v>14.637396694214877</v>
      </c>
      <c r="I323" s="1">
        <f t="shared" ref="I323:I386" si="131">I324*(1+K323)</f>
        <v>475.48350060375589</v>
      </c>
      <c r="J323" s="1">
        <v>24.02</v>
      </c>
      <c r="K323" s="1">
        <f t="shared" si="111"/>
        <v>4.4802087864288964E-2</v>
      </c>
      <c r="L323">
        <v>1.84</v>
      </c>
      <c r="M323">
        <f t="shared" si="112"/>
        <v>13.054347826086955</v>
      </c>
      <c r="N323" s="1">
        <f t="shared" ref="N323:N386" si="132">N324*(1+P323)</f>
        <v>319.47613012251793</v>
      </c>
      <c r="O323" s="1">
        <v>75.62</v>
      </c>
      <c r="P323" s="1">
        <f t="shared" si="113"/>
        <v>1.1368195800454783E-2</v>
      </c>
      <c r="Q323">
        <v>5.68</v>
      </c>
      <c r="R323">
        <f t="shared" si="114"/>
        <v>13.313380281690142</v>
      </c>
      <c r="S323" s="1">
        <f t="shared" ref="S323:S386" si="133">S324*(1+U323)</f>
        <v>570.75471698113279</v>
      </c>
      <c r="T323" s="1">
        <v>127.05</v>
      </c>
      <c r="U323" s="1">
        <f t="shared" si="115"/>
        <v>7.6136093266714333E-3</v>
      </c>
      <c r="V323">
        <v>4.79</v>
      </c>
      <c r="W323">
        <f t="shared" si="116"/>
        <v>26.524008350730689</v>
      </c>
      <c r="X323" s="1">
        <f t="shared" ref="X323:X386" si="134">X324*(1+Z323)</f>
        <v>799.85185185185185</v>
      </c>
      <c r="Y323" s="1">
        <v>107.98</v>
      </c>
      <c r="Z323" s="1">
        <f t="shared" si="117"/>
        <v>2.5256361564755192E-2</v>
      </c>
      <c r="AA323">
        <v>4.33</v>
      </c>
      <c r="AB323">
        <f t="shared" si="118"/>
        <v>24.937644341801388</v>
      </c>
      <c r="AC323" s="1">
        <v>938.59699999999998</v>
      </c>
      <c r="AD323">
        <v>22381.8</v>
      </c>
      <c r="AE323">
        <f t="shared" si="119"/>
        <v>23.846016980663691</v>
      </c>
      <c r="AF323">
        <f t="shared" si="120"/>
        <v>2.9709364065892827</v>
      </c>
      <c r="AG323" s="1">
        <v>1020.797</v>
      </c>
      <c r="AH323">
        <v>12061.5</v>
      </c>
      <c r="AI323">
        <f t="shared" si="121"/>
        <v>11.815767483642682</v>
      </c>
      <c r="AJ323">
        <f t="shared" si="122"/>
        <v>2.0328768345562329</v>
      </c>
      <c r="AK323" s="1">
        <v>314.51600000000002</v>
      </c>
      <c r="AL323">
        <v>11436.4</v>
      </c>
      <c r="AM323">
        <f t="shared" si="123"/>
        <v>36.361902097190601</v>
      </c>
      <c r="AN323">
        <f t="shared" si="124"/>
        <v>2.0796491833094333</v>
      </c>
      <c r="AO323" s="1">
        <v>174.202</v>
      </c>
      <c r="AP323">
        <v>4655</v>
      </c>
      <c r="AQ323">
        <f t="shared" si="125"/>
        <v>26.721851643494336</v>
      </c>
      <c r="AR323">
        <f t="shared" si="126"/>
        <v>4.7545357894736835</v>
      </c>
      <c r="AS323" s="1">
        <v>110.155</v>
      </c>
      <c r="AT323">
        <v>2511</v>
      </c>
      <c r="AU323">
        <f t="shared" si="127"/>
        <v>22.795152285416005</v>
      </c>
      <c r="AV323">
        <f t="shared" si="128"/>
        <v>4.736972082835524</v>
      </c>
      <c r="AX323">
        <f>(D323+I323+N323+S323+X323)/5</f>
        <v>532.5622660567891</v>
      </c>
      <c r="AZ323">
        <f>(H323+M323+R323+W323+AB323)/5</f>
        <v>18.493355498904812</v>
      </c>
      <c r="BB323">
        <f t="shared" si="129"/>
        <v>3.3149940593528306</v>
      </c>
    </row>
    <row r="324" spans="3:54" x14ac:dyDescent="0.3">
      <c r="C324" s="2" t="s">
        <v>446</v>
      </c>
      <c r="D324" s="1">
        <f t="shared" si="130"/>
        <v>486.75206176522067</v>
      </c>
      <c r="E324" s="1">
        <v>69.349999999999994</v>
      </c>
      <c r="F324" s="1">
        <f t="shared" ref="F324:F387" si="135">E324/E325-1</f>
        <v>1.5596397451856259E-2</v>
      </c>
      <c r="G324">
        <v>4.83</v>
      </c>
      <c r="H324">
        <f t="shared" ref="H324:H387" si="136">E324/G324</f>
        <v>14.358178053830226</v>
      </c>
      <c r="I324" s="1">
        <f t="shared" si="131"/>
        <v>455.09432468277879</v>
      </c>
      <c r="J324" s="1">
        <v>22.99</v>
      </c>
      <c r="K324" s="1">
        <f t="shared" ref="K324:K387" si="137">J324/J325-1</f>
        <v>8.7070091423591123E-4</v>
      </c>
      <c r="L324">
        <v>1.83</v>
      </c>
      <c r="M324">
        <f t="shared" ref="M324:M387" si="138">J324/L324</f>
        <v>12.562841530054644</v>
      </c>
      <c r="N324" s="1">
        <f t="shared" si="132"/>
        <v>315.88508660752001</v>
      </c>
      <c r="O324" s="1">
        <v>74.77</v>
      </c>
      <c r="P324" s="1">
        <f t="shared" ref="P324:P387" si="139">O324/O325-1</f>
        <v>1.3830508474576231E-2</v>
      </c>
      <c r="Q324">
        <v>5.66</v>
      </c>
      <c r="R324">
        <f t="shared" ref="R324:R387" si="140">O324/Q324</f>
        <v>13.210247349823321</v>
      </c>
      <c r="S324" s="1">
        <f t="shared" si="133"/>
        <v>566.4420485175209</v>
      </c>
      <c r="T324" s="1">
        <v>126.09</v>
      </c>
      <c r="U324" s="1">
        <f t="shared" ref="U324:U387" si="141">T324/T325-1</f>
        <v>2.0806347150259086E-2</v>
      </c>
      <c r="V324">
        <v>4.7699999999999996</v>
      </c>
      <c r="W324">
        <f t="shared" ref="W324:W387" si="142">T324/V324</f>
        <v>26.433962264150946</v>
      </c>
      <c r="X324" s="1">
        <f t="shared" si="134"/>
        <v>780.14814814814804</v>
      </c>
      <c r="Y324" s="1">
        <v>105.32</v>
      </c>
      <c r="Z324" s="1">
        <f t="shared" ref="Z324:Z387" si="143">Y324/Y325-1</f>
        <v>3.2346598706135987E-2</v>
      </c>
      <c r="AA324">
        <v>4.3099999999999996</v>
      </c>
      <c r="AB324">
        <f t="shared" ref="AB324:AB387" si="144">Y324/AA324</f>
        <v>24.436194895591647</v>
      </c>
      <c r="AC324" s="1">
        <v>938.59699999999998</v>
      </c>
      <c r="AD324">
        <v>22353.9</v>
      </c>
      <c r="AE324">
        <f t="shared" ref="AE324:AE387" si="145">AD324/AC324</f>
        <v>23.81629176313157</v>
      </c>
      <c r="AF324">
        <f t="shared" ref="AF324:AF387" si="146">E324/AE324</f>
        <v>2.9118722885044663</v>
      </c>
      <c r="AG324" s="1">
        <v>1020.797</v>
      </c>
      <c r="AH324">
        <v>12049.8</v>
      </c>
      <c r="AI324">
        <f t="shared" ref="AI324:AI387" si="147">AH324/AG324</f>
        <v>11.804305851212336</v>
      </c>
      <c r="AJ324">
        <f t="shared" ref="AJ324:AJ387" si="148">J324/AI324</f>
        <v>1.9475944023967204</v>
      </c>
      <c r="AK324" s="1">
        <v>314.51600000000002</v>
      </c>
      <c r="AL324">
        <v>11422.4</v>
      </c>
      <c r="AM324">
        <f t="shared" ref="AM324:AM387" si="149">AL324/AK324</f>
        <v>36.3173892584161</v>
      </c>
      <c r="AN324">
        <f t="shared" ref="AN324:AN387" si="150">O324/AM324</f>
        <v>2.0587933639165152</v>
      </c>
      <c r="AO324" s="1">
        <v>174.202</v>
      </c>
      <c r="AP324">
        <v>4649</v>
      </c>
      <c r="AQ324">
        <f t="shared" ref="AQ324:AQ387" si="151">AP324/AO324</f>
        <v>26.687408870162226</v>
      </c>
      <c r="AR324">
        <f t="shared" ref="AR324:AR387" si="152">T324/AQ324</f>
        <v>4.7246999741879971</v>
      </c>
      <c r="AS324" s="1">
        <v>110.155</v>
      </c>
      <c r="AT324">
        <v>2506.5</v>
      </c>
      <c r="AU324">
        <f t="shared" ref="AU324:AU387" si="153">AT324/AS324</f>
        <v>22.754300758022787</v>
      </c>
      <c r="AV324">
        <f t="shared" ref="AV324:AV387" si="154">Y324/AU324</f>
        <v>4.628575543586674</v>
      </c>
      <c r="AX324">
        <f>(D324+I324+N324+S324+X324)/5</f>
        <v>520.86433394423761</v>
      </c>
      <c r="AZ324">
        <f>(H324+M324+R324+W324+AB324)/5</f>
        <v>18.200284818690157</v>
      </c>
      <c r="BB324">
        <f t="shared" ref="BB324:BB387" si="155">(AV324+AR324+AN324+AJ324+AF324)/5</f>
        <v>3.2543071145184745</v>
      </c>
    </row>
    <row r="325" spans="3:54" x14ac:dyDescent="0.3">
      <c r="C325" s="2" t="s">
        <v>445</v>
      </c>
      <c r="D325" s="1">
        <f t="shared" si="130"/>
        <v>479.27706615195518</v>
      </c>
      <c r="E325" s="1">
        <v>68.284999999999997</v>
      </c>
      <c r="F325" s="1">
        <f t="shared" si="135"/>
        <v>4.0435230113218257E-3</v>
      </c>
      <c r="G325">
        <v>4.8099999999999996</v>
      </c>
      <c r="H325">
        <f t="shared" si="136"/>
        <v>14.196465696465697</v>
      </c>
      <c r="I325" s="1">
        <f t="shared" si="131"/>
        <v>454.69841835421613</v>
      </c>
      <c r="J325" s="1">
        <v>22.97</v>
      </c>
      <c r="K325" s="1">
        <f t="shared" si="137"/>
        <v>4.8118985126859304E-3</v>
      </c>
      <c r="L325">
        <v>1.83</v>
      </c>
      <c r="M325">
        <f t="shared" si="138"/>
        <v>12.55191256830601</v>
      </c>
      <c r="N325" s="1">
        <f t="shared" si="132"/>
        <v>311.57583438952258</v>
      </c>
      <c r="O325" s="1">
        <v>73.75</v>
      </c>
      <c r="P325" s="1">
        <f t="shared" si="139"/>
        <v>8.7539324305840882E-3</v>
      </c>
      <c r="Q325">
        <v>5.65</v>
      </c>
      <c r="R325">
        <f t="shared" si="140"/>
        <v>13.053097345132743</v>
      </c>
      <c r="S325" s="1">
        <f t="shared" si="133"/>
        <v>554.89667565139325</v>
      </c>
      <c r="T325" s="1">
        <v>123.52</v>
      </c>
      <c r="U325" s="1">
        <f t="shared" si="141"/>
        <v>4.4036852337080434E-2</v>
      </c>
      <c r="V325">
        <v>4.7300000000000004</v>
      </c>
      <c r="W325">
        <f t="shared" si="142"/>
        <v>26.114164904862577</v>
      </c>
      <c r="X325" s="1">
        <f t="shared" si="134"/>
        <v>755.7037037037037</v>
      </c>
      <c r="Y325" s="1">
        <v>102.02</v>
      </c>
      <c r="Z325" s="1">
        <f t="shared" si="143"/>
        <v>3.2800161976108466E-2</v>
      </c>
      <c r="AA325">
        <v>4.29</v>
      </c>
      <c r="AB325">
        <f t="shared" si="144"/>
        <v>23.780885780885779</v>
      </c>
      <c r="AC325" s="1">
        <v>938.59699999999998</v>
      </c>
      <c r="AD325">
        <v>22347.200000000001</v>
      </c>
      <c r="AE325">
        <f t="shared" si="145"/>
        <v>23.809153449243926</v>
      </c>
      <c r="AF325">
        <f t="shared" si="146"/>
        <v>2.8680146123451706</v>
      </c>
      <c r="AG325" s="1">
        <v>1020.797</v>
      </c>
      <c r="AH325">
        <v>12038.8</v>
      </c>
      <c r="AI325">
        <f t="shared" si="147"/>
        <v>11.793529957474403</v>
      </c>
      <c r="AJ325">
        <f t="shared" si="148"/>
        <v>1.9476780983154469</v>
      </c>
      <c r="AK325" s="1">
        <v>314.51600000000002</v>
      </c>
      <c r="AL325">
        <v>11393.5</v>
      </c>
      <c r="AM325">
        <f t="shared" si="149"/>
        <v>36.225502041231607</v>
      </c>
      <c r="AN325">
        <f t="shared" si="150"/>
        <v>2.0358586035897659</v>
      </c>
      <c r="AO325" s="1">
        <v>174.202</v>
      </c>
      <c r="AP325">
        <v>4636.8</v>
      </c>
      <c r="AQ325">
        <f t="shared" si="151"/>
        <v>26.617375231053607</v>
      </c>
      <c r="AR325">
        <f t="shared" si="152"/>
        <v>4.6405777777777768</v>
      </c>
      <c r="AS325" s="1">
        <v>110.155</v>
      </c>
      <c r="AT325">
        <v>2501.1999999999998</v>
      </c>
      <c r="AU325">
        <f t="shared" si="153"/>
        <v>22.706186736870769</v>
      </c>
      <c r="AV325">
        <f t="shared" si="154"/>
        <v>4.4930485766831927</v>
      </c>
      <c r="AX325">
        <f>(D325+I325+N325+S325+X325)/5</f>
        <v>511.23033965015821</v>
      </c>
      <c r="AZ325">
        <f>(H325+M325+R325+W325+AB325)/5</f>
        <v>17.939305259130563</v>
      </c>
      <c r="BB325">
        <f t="shared" si="155"/>
        <v>3.1970355337422705</v>
      </c>
    </row>
    <row r="326" spans="3:54" x14ac:dyDescent="0.3">
      <c r="C326" s="2" t="s">
        <v>444</v>
      </c>
      <c r="D326" s="1">
        <f t="shared" si="130"/>
        <v>477.34690296543124</v>
      </c>
      <c r="E326" s="1">
        <v>68.010000000000005</v>
      </c>
      <c r="F326" s="1">
        <f t="shared" si="135"/>
        <v>-5.9197544398158497E-3</v>
      </c>
      <c r="G326">
        <v>4.8</v>
      </c>
      <c r="H326">
        <f t="shared" si="136"/>
        <v>14.168750000000001</v>
      </c>
      <c r="I326" s="1">
        <f t="shared" si="131"/>
        <v>452.5209335471215</v>
      </c>
      <c r="J326" s="1">
        <v>22.86</v>
      </c>
      <c r="K326" s="1">
        <f t="shared" si="137"/>
        <v>3.0715225976305494E-3</v>
      </c>
      <c r="L326">
        <v>1.83</v>
      </c>
      <c r="M326">
        <f t="shared" si="138"/>
        <v>12.491803278688524</v>
      </c>
      <c r="N326" s="1">
        <f t="shared" si="132"/>
        <v>308.87198986058297</v>
      </c>
      <c r="O326" s="1">
        <v>73.11</v>
      </c>
      <c r="P326" s="1">
        <f t="shared" si="139"/>
        <v>2.2517482517482534E-2</v>
      </c>
      <c r="Q326">
        <v>5.64</v>
      </c>
      <c r="R326">
        <f t="shared" si="140"/>
        <v>12.962765957446809</v>
      </c>
      <c r="S326" s="1">
        <f t="shared" si="133"/>
        <v>531.49146451033312</v>
      </c>
      <c r="T326" s="1">
        <v>118.31</v>
      </c>
      <c r="U326" s="1">
        <f t="shared" si="141"/>
        <v>-4.7110288550517021E-3</v>
      </c>
      <c r="V326">
        <v>4.71</v>
      </c>
      <c r="W326">
        <f t="shared" si="142"/>
        <v>25.118895966029726</v>
      </c>
      <c r="X326" s="1">
        <f t="shared" si="134"/>
        <v>731.7037037037037</v>
      </c>
      <c r="Y326" s="1">
        <v>98.78</v>
      </c>
      <c r="Z326" s="1">
        <f t="shared" si="143"/>
        <v>1.033036718829905E-2</v>
      </c>
      <c r="AA326">
        <v>4.28</v>
      </c>
      <c r="AB326">
        <f t="shared" si="144"/>
        <v>23.079439252336446</v>
      </c>
      <c r="AC326" s="1">
        <v>938.59699999999998</v>
      </c>
      <c r="AD326">
        <v>22310.6</v>
      </c>
      <c r="AE326">
        <f t="shared" si="145"/>
        <v>23.770159077857695</v>
      </c>
      <c r="AF326">
        <f t="shared" si="146"/>
        <v>2.8611503935349121</v>
      </c>
      <c r="AG326" s="1">
        <v>1020.797</v>
      </c>
      <c r="AH326">
        <v>12021.7</v>
      </c>
      <c r="AI326">
        <f t="shared" si="147"/>
        <v>11.776778340845437</v>
      </c>
      <c r="AJ326">
        <f t="shared" si="148"/>
        <v>1.9411081144929585</v>
      </c>
      <c r="AK326" s="1">
        <v>314.51600000000002</v>
      </c>
      <c r="AL326">
        <v>11373.9</v>
      </c>
      <c r="AM326">
        <f t="shared" si="149"/>
        <v>36.163184066947309</v>
      </c>
      <c r="AN326">
        <f t="shared" si="150"/>
        <v>2.0216693271437238</v>
      </c>
      <c r="AO326" s="1">
        <v>173.94</v>
      </c>
      <c r="AP326">
        <v>4624.5</v>
      </c>
      <c r="AQ326">
        <f t="shared" si="151"/>
        <v>26.586754053121766</v>
      </c>
      <c r="AR326">
        <f t="shared" si="152"/>
        <v>4.4499602984106392</v>
      </c>
      <c r="AS326" s="1">
        <v>110.155</v>
      </c>
      <c r="AT326">
        <v>2494.6</v>
      </c>
      <c r="AU326">
        <f t="shared" si="153"/>
        <v>22.646271163360719</v>
      </c>
      <c r="AV326">
        <f t="shared" si="154"/>
        <v>4.3618659905395658</v>
      </c>
      <c r="AX326">
        <f>(D326+I326+N326+S326+X326)/5</f>
        <v>500.38699891743454</v>
      </c>
      <c r="AZ326">
        <f>(H326+M326+R326+W326+AB326)/5</f>
        <v>17.564330890900301</v>
      </c>
      <c r="BB326">
        <f t="shared" si="155"/>
        <v>3.1271508248243594</v>
      </c>
    </row>
    <row r="327" spans="3:54" x14ac:dyDescent="0.3">
      <c r="C327" s="2" t="s">
        <v>443</v>
      </c>
      <c r="D327" s="1">
        <f t="shared" si="130"/>
        <v>480.18950693103926</v>
      </c>
      <c r="E327" s="1">
        <v>68.415000000000006</v>
      </c>
      <c r="F327" s="1">
        <f t="shared" si="135"/>
        <v>2.7638002253097982E-2</v>
      </c>
      <c r="G327">
        <v>4.79</v>
      </c>
      <c r="H327">
        <f t="shared" si="136"/>
        <v>14.282881002087684</v>
      </c>
      <c r="I327" s="1">
        <f t="shared" si="131"/>
        <v>451.13526139715219</v>
      </c>
      <c r="J327" s="1">
        <v>22.79</v>
      </c>
      <c r="K327" s="1">
        <f t="shared" si="137"/>
        <v>3.7323623122439642E-2</v>
      </c>
      <c r="L327">
        <v>1.82</v>
      </c>
      <c r="M327">
        <f t="shared" si="138"/>
        <v>12.521978021978022</v>
      </c>
      <c r="N327" s="1">
        <f t="shared" si="132"/>
        <v>302.07013096746931</v>
      </c>
      <c r="O327" s="1">
        <v>71.5</v>
      </c>
      <c r="P327" s="1">
        <f t="shared" si="139"/>
        <v>3.6231884057970953E-2</v>
      </c>
      <c r="Q327">
        <v>5.62</v>
      </c>
      <c r="R327">
        <f t="shared" si="140"/>
        <v>12.722419928825623</v>
      </c>
      <c r="S327" s="1">
        <f t="shared" si="133"/>
        <v>534.00718778077339</v>
      </c>
      <c r="T327" s="1">
        <v>118.87</v>
      </c>
      <c r="U327" s="1">
        <f t="shared" si="141"/>
        <v>4.8051490037030575E-2</v>
      </c>
      <c r="V327">
        <v>4.67</v>
      </c>
      <c r="W327">
        <f t="shared" si="142"/>
        <v>25.453961456102785</v>
      </c>
      <c r="X327" s="1">
        <f t="shared" si="134"/>
        <v>724.22222222222217</v>
      </c>
      <c r="Y327" s="1">
        <v>97.77</v>
      </c>
      <c r="Z327" s="1">
        <f t="shared" si="143"/>
        <v>2.8183825849195321E-2</v>
      </c>
      <c r="AA327">
        <v>4.26</v>
      </c>
      <c r="AB327">
        <f t="shared" si="144"/>
        <v>22.950704225352112</v>
      </c>
      <c r="AC327" s="1">
        <v>938.59699999999998</v>
      </c>
      <c r="AD327">
        <v>22281.8</v>
      </c>
      <c r="AE327">
        <f t="shared" si="145"/>
        <v>23.739474982340663</v>
      </c>
      <c r="AF327">
        <f t="shared" si="146"/>
        <v>2.8819087216921435</v>
      </c>
      <c r="AG327" s="1">
        <v>1031.3779999999999</v>
      </c>
      <c r="AH327">
        <v>12008.4</v>
      </c>
      <c r="AI327">
        <f t="shared" si="147"/>
        <v>11.643063939700092</v>
      </c>
      <c r="AJ327">
        <f t="shared" si="148"/>
        <v>1.9573885463508875</v>
      </c>
      <c r="AK327" s="1">
        <v>314.51600000000002</v>
      </c>
      <c r="AL327">
        <v>11360.2</v>
      </c>
      <c r="AM327">
        <f t="shared" si="149"/>
        <v>36.11962507471798</v>
      </c>
      <c r="AN327">
        <f t="shared" si="150"/>
        <v>1.9795332828647383</v>
      </c>
      <c r="AO327" s="1">
        <v>173.94</v>
      </c>
      <c r="AP327">
        <v>4613.6000000000004</v>
      </c>
      <c r="AQ327">
        <f t="shared" si="151"/>
        <v>26.524088766241235</v>
      </c>
      <c r="AR327">
        <f t="shared" si="152"/>
        <v>4.481586570140454</v>
      </c>
      <c r="AS327" s="1">
        <v>110.155</v>
      </c>
      <c r="AT327">
        <v>2489.3000000000002</v>
      </c>
      <c r="AU327">
        <f t="shared" si="153"/>
        <v>22.598157142208706</v>
      </c>
      <c r="AV327">
        <f t="shared" si="154"/>
        <v>4.3264589844534607</v>
      </c>
      <c r="AX327">
        <f>(D327+I327+N327+S327+X327)/5</f>
        <v>498.32486185973119</v>
      </c>
      <c r="AZ327">
        <f>(H327+M327+R327+W327+AB327)/5</f>
        <v>17.586388926869244</v>
      </c>
      <c r="BB327">
        <f t="shared" si="155"/>
        <v>3.1253752211003367</v>
      </c>
    </row>
    <row r="328" spans="3:54" x14ac:dyDescent="0.3">
      <c r="C328" s="2" t="s">
        <v>442</v>
      </c>
      <c r="D328" s="1">
        <f t="shared" si="130"/>
        <v>467.27496051938812</v>
      </c>
      <c r="E328" s="1">
        <v>66.575000000000003</v>
      </c>
      <c r="F328" s="1">
        <f t="shared" si="135"/>
        <v>-6.0465810689758204E-3</v>
      </c>
      <c r="G328">
        <v>4.78</v>
      </c>
      <c r="H328">
        <f t="shared" si="136"/>
        <v>13.927824267782427</v>
      </c>
      <c r="I328" s="1">
        <f t="shared" si="131"/>
        <v>434.90310192608314</v>
      </c>
      <c r="J328" s="1">
        <v>21.97</v>
      </c>
      <c r="K328" s="1">
        <f t="shared" si="137"/>
        <v>2.2810218978099872E-3</v>
      </c>
      <c r="L328">
        <v>1.82</v>
      </c>
      <c r="M328">
        <f t="shared" si="138"/>
        <v>12.071428571428571</v>
      </c>
      <c r="N328" s="1">
        <f t="shared" si="132"/>
        <v>291.5082382762991</v>
      </c>
      <c r="O328" s="1">
        <v>69</v>
      </c>
      <c r="P328" s="1">
        <f t="shared" si="139"/>
        <v>-8.6206896551723755E-3</v>
      </c>
      <c r="Q328">
        <v>5.61</v>
      </c>
      <c r="R328">
        <f t="shared" si="140"/>
        <v>12.299465240641711</v>
      </c>
      <c r="S328" s="1">
        <f t="shared" si="133"/>
        <v>509.52380952381014</v>
      </c>
      <c r="T328" s="1">
        <v>113.42</v>
      </c>
      <c r="U328" s="1">
        <f t="shared" si="141"/>
        <v>-2.2915230875258374E-2</v>
      </c>
      <c r="V328">
        <v>4.6500000000000004</v>
      </c>
      <c r="W328">
        <f t="shared" si="142"/>
        <v>24.391397849462365</v>
      </c>
      <c r="X328" s="1">
        <f t="shared" si="134"/>
        <v>704.37037037037044</v>
      </c>
      <c r="Y328" s="1">
        <v>95.09</v>
      </c>
      <c r="Z328" s="1">
        <f t="shared" si="143"/>
        <v>7.9499682001271665E-3</v>
      </c>
      <c r="AA328">
        <v>4.24</v>
      </c>
      <c r="AB328">
        <f t="shared" si="144"/>
        <v>22.42688679245283</v>
      </c>
      <c r="AC328" s="1">
        <v>938.59699999999998</v>
      </c>
      <c r="AD328">
        <v>22252.9</v>
      </c>
      <c r="AE328">
        <f t="shared" si="145"/>
        <v>23.708684344825311</v>
      </c>
      <c r="AF328">
        <f t="shared" si="146"/>
        <v>2.8080427843112581</v>
      </c>
      <c r="AG328" s="1">
        <v>1031.3779999999999</v>
      </c>
      <c r="AH328">
        <v>11995.2</v>
      </c>
      <c r="AI328">
        <f t="shared" si="147"/>
        <v>11.630265528254434</v>
      </c>
      <c r="AJ328">
        <f t="shared" si="148"/>
        <v>1.8890368364012269</v>
      </c>
      <c r="AK328" s="1">
        <v>314.03399999999999</v>
      </c>
      <c r="AL328">
        <v>11346.6</v>
      </c>
      <c r="AM328">
        <f t="shared" si="149"/>
        <v>36.131756434016701</v>
      </c>
      <c r="AN328">
        <f t="shared" si="150"/>
        <v>1.9096774364126698</v>
      </c>
      <c r="AO328" s="1">
        <v>173.94</v>
      </c>
      <c r="AP328">
        <v>4603.2</v>
      </c>
      <c r="AQ328">
        <f t="shared" si="151"/>
        <v>26.464298033804759</v>
      </c>
      <c r="AR328">
        <f t="shared" si="152"/>
        <v>4.2857739833159547</v>
      </c>
      <c r="AS328" s="1">
        <v>110.044</v>
      </c>
      <c r="AT328">
        <v>2483.9</v>
      </c>
      <c r="AU328">
        <f t="shared" si="153"/>
        <v>22.571880338773582</v>
      </c>
      <c r="AV328">
        <f t="shared" si="154"/>
        <v>4.2127637827609812</v>
      </c>
      <c r="AX328">
        <f>(D328+I328+N328+S328+X328)/5</f>
        <v>481.51609612319015</v>
      </c>
      <c r="AZ328">
        <f>(H328+M328+R328+W328+AB328)/5</f>
        <v>17.023400544353581</v>
      </c>
      <c r="BB328">
        <f t="shared" si="155"/>
        <v>3.0210589646404182</v>
      </c>
    </row>
    <row r="329" spans="3:54" x14ac:dyDescent="0.3">
      <c r="C329" s="2" t="s">
        <v>441</v>
      </c>
      <c r="D329" s="1">
        <f t="shared" si="130"/>
        <v>470.11756448499614</v>
      </c>
      <c r="E329" s="1">
        <v>66.98</v>
      </c>
      <c r="F329" s="1">
        <f t="shared" si="135"/>
        <v>-6.0102396675818515E-3</v>
      </c>
      <c r="G329">
        <v>4.76</v>
      </c>
      <c r="H329">
        <f t="shared" si="136"/>
        <v>14.071428571428573</v>
      </c>
      <c r="I329" s="1">
        <f t="shared" si="131"/>
        <v>433.9133361046766</v>
      </c>
      <c r="J329" s="1">
        <v>21.92</v>
      </c>
      <c r="K329" s="1">
        <f t="shared" si="137"/>
        <v>-1.4388489208632893E-2</v>
      </c>
      <c r="L329">
        <v>1.82</v>
      </c>
      <c r="M329">
        <f t="shared" si="138"/>
        <v>12.043956043956044</v>
      </c>
      <c r="N329" s="1">
        <f t="shared" si="132"/>
        <v>294.04309252217996</v>
      </c>
      <c r="O329" s="1">
        <v>69.599999999999994</v>
      </c>
      <c r="P329" s="1">
        <f t="shared" si="139"/>
        <v>-1.2914334911752201E-3</v>
      </c>
      <c r="Q329">
        <v>5.6</v>
      </c>
      <c r="R329">
        <f t="shared" si="140"/>
        <v>12.428571428571429</v>
      </c>
      <c r="S329" s="1">
        <f t="shared" si="133"/>
        <v>521.47349505840134</v>
      </c>
      <c r="T329" s="1">
        <v>116.08</v>
      </c>
      <c r="U329" s="1">
        <f t="shared" si="141"/>
        <v>3.6984098624263106E-2</v>
      </c>
      <c r="V329">
        <v>4.5999999999999996</v>
      </c>
      <c r="W329">
        <f t="shared" si="142"/>
        <v>25.234782608695653</v>
      </c>
      <c r="X329" s="1">
        <f t="shared" si="134"/>
        <v>698.81481481481489</v>
      </c>
      <c r="Y329" s="1">
        <v>94.34</v>
      </c>
      <c r="Z329" s="1">
        <f t="shared" si="143"/>
        <v>3.403531163582274E-3</v>
      </c>
      <c r="AA329">
        <v>4.22</v>
      </c>
      <c r="AB329">
        <f t="shared" si="144"/>
        <v>22.355450236966828</v>
      </c>
      <c r="AC329" s="1">
        <v>940.79399999999998</v>
      </c>
      <c r="AD329">
        <v>22254</v>
      </c>
      <c r="AE329">
        <f t="shared" si="145"/>
        <v>23.654487592395359</v>
      </c>
      <c r="AF329">
        <f t="shared" si="146"/>
        <v>2.8315980102453495</v>
      </c>
      <c r="AG329" s="1">
        <v>1031.3779999999999</v>
      </c>
      <c r="AH329">
        <v>11990.6</v>
      </c>
      <c r="AI329">
        <f t="shared" si="147"/>
        <v>11.625805475780947</v>
      </c>
      <c r="AJ329">
        <f t="shared" si="148"/>
        <v>1.8854607575934481</v>
      </c>
      <c r="AK329" s="1">
        <v>314.03399999999999</v>
      </c>
      <c r="AL329">
        <v>11345</v>
      </c>
      <c r="AM329">
        <f t="shared" si="149"/>
        <v>36.126661444302208</v>
      </c>
      <c r="AN329">
        <f t="shared" si="150"/>
        <v>1.9265549933891581</v>
      </c>
      <c r="AO329" s="1">
        <v>173.94</v>
      </c>
      <c r="AP329">
        <v>4583.3999999999996</v>
      </c>
      <c r="AQ329">
        <f t="shared" si="151"/>
        <v>26.350465677819937</v>
      </c>
      <c r="AR329">
        <f t="shared" si="152"/>
        <v>4.4052352402146875</v>
      </c>
      <c r="AS329" s="1">
        <v>110.044</v>
      </c>
      <c r="AT329">
        <v>2473.5</v>
      </c>
      <c r="AU329">
        <f t="shared" si="153"/>
        <v>22.477372687288721</v>
      </c>
      <c r="AV329">
        <f t="shared" si="154"/>
        <v>4.1971097473216092</v>
      </c>
      <c r="AX329">
        <f>(D329+I329+N329+S329+X329)/5</f>
        <v>483.67246059701375</v>
      </c>
      <c r="AZ329">
        <f>(H329+M329+R329+W329+AB329)/5</f>
        <v>17.226837777923706</v>
      </c>
      <c r="BB329">
        <f t="shared" si="155"/>
        <v>3.0491917497528505</v>
      </c>
    </row>
    <row r="330" spans="3:54" x14ac:dyDescent="0.3">
      <c r="C330" s="2" t="s">
        <v>440</v>
      </c>
      <c r="D330" s="1">
        <f t="shared" si="130"/>
        <v>472.96016845060416</v>
      </c>
      <c r="E330" s="1">
        <v>67.385000000000005</v>
      </c>
      <c r="F330" s="1">
        <f t="shared" si="135"/>
        <v>1.7208845950637874E-2</v>
      </c>
      <c r="G330">
        <v>4.7699999999999996</v>
      </c>
      <c r="H330">
        <f t="shared" si="136"/>
        <v>14.126834381551365</v>
      </c>
      <c r="I330" s="1">
        <f t="shared" si="131"/>
        <v>440.2478373616791</v>
      </c>
      <c r="J330" s="1">
        <v>22.24</v>
      </c>
      <c r="K330" s="1">
        <f t="shared" si="137"/>
        <v>6.3605930176948711E-2</v>
      </c>
      <c r="L330">
        <v>1.82</v>
      </c>
      <c r="M330">
        <f t="shared" si="138"/>
        <v>12.219780219780219</v>
      </c>
      <c r="N330" s="1">
        <f t="shared" si="132"/>
        <v>294.42332065906209</v>
      </c>
      <c r="O330" s="1">
        <v>69.69</v>
      </c>
      <c r="P330" s="1">
        <f t="shared" si="139"/>
        <v>4.482758620689653E-2</v>
      </c>
      <c r="Q330">
        <v>5.57</v>
      </c>
      <c r="R330">
        <f t="shared" si="140"/>
        <v>12.511669658886893</v>
      </c>
      <c r="S330" s="1">
        <f t="shared" si="133"/>
        <v>502.87511230907512</v>
      </c>
      <c r="T330" s="1">
        <v>111.94</v>
      </c>
      <c r="U330" s="1">
        <f t="shared" si="141"/>
        <v>1.5881658952717981E-2</v>
      </c>
      <c r="V330">
        <v>4.37</v>
      </c>
      <c r="W330">
        <f t="shared" si="142"/>
        <v>25.615560640732266</v>
      </c>
      <c r="X330" s="1">
        <f t="shared" si="134"/>
        <v>696.44444444444446</v>
      </c>
      <c r="Y330" s="1">
        <v>94.02</v>
      </c>
      <c r="Z330" s="1">
        <f t="shared" si="143"/>
        <v>7.2920232796987339E-2</v>
      </c>
      <c r="AA330">
        <v>4.2</v>
      </c>
      <c r="AB330">
        <f t="shared" si="144"/>
        <v>22.385714285714283</v>
      </c>
      <c r="AC330" s="1">
        <v>940.79399999999998</v>
      </c>
      <c r="AD330">
        <v>22314.799999999999</v>
      </c>
      <c r="AE330">
        <f t="shared" si="145"/>
        <v>23.719113854892782</v>
      </c>
      <c r="AF330">
        <f t="shared" si="146"/>
        <v>2.840957736121319</v>
      </c>
      <c r="AG330" s="1">
        <v>1031.3779999999999</v>
      </c>
      <c r="AH330">
        <v>11992.7</v>
      </c>
      <c r="AI330">
        <f t="shared" si="147"/>
        <v>11.627841586692757</v>
      </c>
      <c r="AJ330">
        <f t="shared" si="148"/>
        <v>1.9126507558764911</v>
      </c>
      <c r="AK330" s="1">
        <v>314.03399999999999</v>
      </c>
      <c r="AL330">
        <v>11317.7</v>
      </c>
      <c r="AM330">
        <f t="shared" si="149"/>
        <v>36.039728182298738</v>
      </c>
      <c r="AN330">
        <f t="shared" si="150"/>
        <v>1.9336993788490591</v>
      </c>
      <c r="AO330" s="1">
        <v>173.37200000000001</v>
      </c>
      <c r="AP330">
        <v>4541.8999999999996</v>
      </c>
      <c r="AQ330">
        <f t="shared" si="151"/>
        <v>26.197425189765355</v>
      </c>
      <c r="AR330">
        <f t="shared" si="152"/>
        <v>4.2729390079041822</v>
      </c>
      <c r="AS330" s="1">
        <v>110.044</v>
      </c>
      <c r="AT330">
        <v>2475.1999999999998</v>
      </c>
      <c r="AU330">
        <f t="shared" si="153"/>
        <v>22.49282105339682</v>
      </c>
      <c r="AV330">
        <f t="shared" si="154"/>
        <v>4.1800003555268264</v>
      </c>
      <c r="AX330">
        <f>(D330+I330+N330+S330+X330)/5</f>
        <v>481.39017664497294</v>
      </c>
      <c r="AZ330">
        <f>(H330+M330+R330+W330+AB330)/5</f>
        <v>17.371911837333005</v>
      </c>
      <c r="BB330">
        <f t="shared" si="155"/>
        <v>3.0280494468555759</v>
      </c>
    </row>
    <row r="331" spans="3:54" x14ac:dyDescent="0.3">
      <c r="C331" s="2" t="s">
        <v>439</v>
      </c>
      <c r="D331" s="1">
        <f t="shared" si="130"/>
        <v>464.95876469555941</v>
      </c>
      <c r="E331" s="1">
        <v>66.245000000000005</v>
      </c>
      <c r="F331" s="1">
        <f t="shared" si="135"/>
        <v>1.1605711231579718E-2</v>
      </c>
      <c r="G331">
        <v>4.78</v>
      </c>
      <c r="H331">
        <f t="shared" si="136"/>
        <v>13.858786610878662</v>
      </c>
      <c r="I331" s="1">
        <f t="shared" si="131"/>
        <v>413.92006651226217</v>
      </c>
      <c r="J331" s="1">
        <v>20.91</v>
      </c>
      <c r="K331" s="1">
        <f t="shared" si="137"/>
        <v>1.8013631937682684E-2</v>
      </c>
      <c r="L331">
        <v>1.85</v>
      </c>
      <c r="M331">
        <f t="shared" si="138"/>
        <v>11.302702702702701</v>
      </c>
      <c r="N331" s="1">
        <f t="shared" si="132"/>
        <v>281.79129700042245</v>
      </c>
      <c r="O331" s="1">
        <v>66.7</v>
      </c>
      <c r="P331" s="1">
        <f t="shared" si="139"/>
        <v>4.1536539662710759E-2</v>
      </c>
      <c r="Q331">
        <v>5.59</v>
      </c>
      <c r="R331">
        <f t="shared" si="140"/>
        <v>11.932021466905189</v>
      </c>
      <c r="S331" s="1">
        <f t="shared" si="133"/>
        <v>495.01347708894934</v>
      </c>
      <c r="T331" s="1">
        <v>110.19</v>
      </c>
      <c r="U331" s="1">
        <f t="shared" si="141"/>
        <v>-9.9730458221024554E-3</v>
      </c>
      <c r="V331">
        <v>4.34</v>
      </c>
      <c r="W331">
        <f t="shared" si="142"/>
        <v>25.389400921658986</v>
      </c>
      <c r="X331" s="1">
        <f t="shared" si="134"/>
        <v>649.11111111111109</v>
      </c>
      <c r="Y331" s="1">
        <v>87.63</v>
      </c>
      <c r="Z331" s="1">
        <f t="shared" si="143"/>
        <v>2.4433013794715741E-2</v>
      </c>
      <c r="AA331">
        <v>4.0999999999999996</v>
      </c>
      <c r="AB331">
        <f t="shared" si="144"/>
        <v>21.373170731707319</v>
      </c>
      <c r="AC331" s="1">
        <v>940.79399999999998</v>
      </c>
      <c r="AD331">
        <v>22393.5</v>
      </c>
      <c r="AE331">
        <f t="shared" si="145"/>
        <v>23.802766599276783</v>
      </c>
      <c r="AF331">
        <f t="shared" si="146"/>
        <v>2.7830798459374373</v>
      </c>
      <c r="AG331" s="1">
        <v>1031.3779999999999</v>
      </c>
      <c r="AH331">
        <v>12003.6</v>
      </c>
      <c r="AI331">
        <f t="shared" si="147"/>
        <v>11.638409971901671</v>
      </c>
      <c r="AJ331">
        <f t="shared" si="148"/>
        <v>1.7966371738478453</v>
      </c>
      <c r="AK331" s="1">
        <v>316.04300000000001</v>
      </c>
      <c r="AL331">
        <v>11337.1</v>
      </c>
      <c r="AM331">
        <f t="shared" si="149"/>
        <v>35.872017415351706</v>
      </c>
      <c r="AN331">
        <f t="shared" si="150"/>
        <v>1.8593880357410628</v>
      </c>
      <c r="AO331" s="1">
        <v>173.37200000000001</v>
      </c>
      <c r="AP331">
        <v>4523.8</v>
      </c>
      <c r="AQ331">
        <f t="shared" si="151"/>
        <v>26.093025402025702</v>
      </c>
      <c r="AR331">
        <f t="shared" si="152"/>
        <v>4.222967567089615</v>
      </c>
      <c r="AS331" s="1">
        <v>110.044</v>
      </c>
      <c r="AT331">
        <v>2479.9</v>
      </c>
      <c r="AU331">
        <f t="shared" si="153"/>
        <v>22.535531242048638</v>
      </c>
      <c r="AV331">
        <f t="shared" si="154"/>
        <v>3.8885260373402146</v>
      </c>
      <c r="AX331">
        <f>(D331+I331+N331+S331+X331)/5</f>
        <v>460.95894328166088</v>
      </c>
      <c r="AZ331">
        <f>(H331+M331+R331+W331+AB331)/5</f>
        <v>16.771216486770573</v>
      </c>
      <c r="BB331">
        <f t="shared" si="155"/>
        <v>2.9101197319912351</v>
      </c>
    </row>
    <row r="332" spans="3:54" x14ac:dyDescent="0.3">
      <c r="C332" s="2" t="s">
        <v>438</v>
      </c>
      <c r="D332" s="1">
        <f t="shared" si="130"/>
        <v>459.6244955255296</v>
      </c>
      <c r="E332" s="1">
        <v>65.484999999999999</v>
      </c>
      <c r="F332" s="1">
        <f t="shared" si="135"/>
        <v>6.1120024448024779E-4</v>
      </c>
      <c r="G332">
        <v>4.7699999999999996</v>
      </c>
      <c r="H332">
        <f t="shared" si="136"/>
        <v>13.728511530398324</v>
      </c>
      <c r="I332" s="1">
        <f t="shared" si="131"/>
        <v>406.5957994338529</v>
      </c>
      <c r="J332" s="1">
        <v>20.54</v>
      </c>
      <c r="K332" s="1">
        <f t="shared" si="137"/>
        <v>-1.9102196752626699E-2</v>
      </c>
      <c r="L332">
        <v>1.86</v>
      </c>
      <c r="M332">
        <f t="shared" si="138"/>
        <v>11.04301075268817</v>
      </c>
      <c r="N332" s="1">
        <f t="shared" si="132"/>
        <v>270.5534431770173</v>
      </c>
      <c r="O332" s="1">
        <v>64.040000000000006</v>
      </c>
      <c r="P332" s="1">
        <f t="shared" si="139"/>
        <v>-2.0345724338381443E-2</v>
      </c>
      <c r="Q332">
        <v>5.61</v>
      </c>
      <c r="R332">
        <f t="shared" si="140"/>
        <v>11.415329768270945</v>
      </c>
      <c r="S332" s="1">
        <f t="shared" si="133"/>
        <v>500.00000000000057</v>
      </c>
      <c r="T332" s="1">
        <v>111.3</v>
      </c>
      <c r="U332" s="1">
        <f t="shared" si="141"/>
        <v>3.7085352217666845E-2</v>
      </c>
      <c r="V332">
        <v>4.3</v>
      </c>
      <c r="W332">
        <f t="shared" si="142"/>
        <v>25.88372093023256</v>
      </c>
      <c r="X332" s="1">
        <f t="shared" si="134"/>
        <v>633.62962962962968</v>
      </c>
      <c r="Y332" s="1">
        <v>85.54</v>
      </c>
      <c r="Z332" s="1">
        <f t="shared" si="143"/>
        <v>-3.6928619680252073E-2</v>
      </c>
      <c r="AA332">
        <v>4.09</v>
      </c>
      <c r="AB332">
        <f t="shared" si="144"/>
        <v>20.914425427872864</v>
      </c>
      <c r="AC332" s="1">
        <v>940.79399999999998</v>
      </c>
      <c r="AD332">
        <v>22451.599999999999</v>
      </c>
      <c r="AE332">
        <f t="shared" si="145"/>
        <v>23.864522945511982</v>
      </c>
      <c r="AF332">
        <f t="shared" si="146"/>
        <v>2.7440313870726363</v>
      </c>
      <c r="AG332" s="1">
        <v>1031.3779999999999</v>
      </c>
      <c r="AH332">
        <v>12042.9</v>
      </c>
      <c r="AI332">
        <f t="shared" si="147"/>
        <v>11.676514333251243</v>
      </c>
      <c r="AJ332">
        <f t="shared" si="148"/>
        <v>1.759086608707205</v>
      </c>
      <c r="AK332" s="1">
        <v>316.04300000000001</v>
      </c>
      <c r="AL332">
        <v>11350.8</v>
      </c>
      <c r="AM332">
        <f t="shared" si="149"/>
        <v>35.91536594703885</v>
      </c>
      <c r="AN332">
        <f t="shared" si="150"/>
        <v>1.7830808154491316</v>
      </c>
      <c r="AO332" s="1">
        <v>173.37200000000001</v>
      </c>
      <c r="AP332">
        <v>4524.2</v>
      </c>
      <c r="AQ332">
        <f t="shared" si="151"/>
        <v>26.095332579655306</v>
      </c>
      <c r="AR332">
        <f t="shared" si="152"/>
        <v>4.2651305424163386</v>
      </c>
      <c r="AS332" s="1">
        <v>110.044</v>
      </c>
      <c r="AT332">
        <v>2476.1</v>
      </c>
      <c r="AU332">
        <f t="shared" si="153"/>
        <v>22.500999600159936</v>
      </c>
      <c r="AV332">
        <f t="shared" si="154"/>
        <v>3.8016088849400269</v>
      </c>
      <c r="AX332">
        <f>(D332+I332+N332+S332+X332)/5</f>
        <v>454.080673553206</v>
      </c>
      <c r="AZ332">
        <f>(H332+M332+R332+W332+AB332)/5</f>
        <v>16.596999681892573</v>
      </c>
      <c r="BB332">
        <f t="shared" si="155"/>
        <v>2.870587647717068</v>
      </c>
    </row>
    <row r="333" spans="3:54" x14ac:dyDescent="0.3">
      <c r="C333" s="2" t="s">
        <v>437</v>
      </c>
      <c r="D333" s="1">
        <f t="shared" si="130"/>
        <v>459.34374451658061</v>
      </c>
      <c r="E333" s="1">
        <v>65.444999999999993</v>
      </c>
      <c r="F333" s="1">
        <f t="shared" si="135"/>
        <v>5.9494900437105258E-2</v>
      </c>
      <c r="G333">
        <v>4.76</v>
      </c>
      <c r="H333">
        <f t="shared" si="136"/>
        <v>13.748949579831931</v>
      </c>
      <c r="I333" s="1">
        <f t="shared" si="131"/>
        <v>414.51392600510621</v>
      </c>
      <c r="J333" s="1">
        <v>20.94</v>
      </c>
      <c r="K333" s="1">
        <f t="shared" si="137"/>
        <v>7.7714873906330473E-2</v>
      </c>
      <c r="L333">
        <v>1.86</v>
      </c>
      <c r="M333">
        <f t="shared" si="138"/>
        <v>11.258064516129032</v>
      </c>
      <c r="N333" s="1">
        <f t="shared" si="132"/>
        <v>276.17237008871984</v>
      </c>
      <c r="O333" s="1">
        <v>65.37</v>
      </c>
      <c r="P333" s="1">
        <f t="shared" si="139"/>
        <v>7.0411003766170044E-2</v>
      </c>
      <c r="Q333">
        <v>5.61</v>
      </c>
      <c r="R333">
        <f t="shared" si="140"/>
        <v>11.652406417112299</v>
      </c>
      <c r="S333" s="1">
        <f t="shared" si="133"/>
        <v>482.12039532794302</v>
      </c>
      <c r="T333" s="1">
        <v>107.32</v>
      </c>
      <c r="U333" s="1">
        <f t="shared" si="141"/>
        <v>6.489382814050404E-2</v>
      </c>
      <c r="V333">
        <v>4.2699999999999996</v>
      </c>
      <c r="W333">
        <f t="shared" si="142"/>
        <v>25.133489461358316</v>
      </c>
      <c r="X333" s="1">
        <f t="shared" si="134"/>
        <v>657.92592592592587</v>
      </c>
      <c r="Y333" s="1">
        <v>88.82</v>
      </c>
      <c r="Z333" s="1">
        <f t="shared" si="143"/>
        <v>8.2378747258103679E-2</v>
      </c>
      <c r="AA333">
        <v>4.07</v>
      </c>
      <c r="AB333">
        <f t="shared" si="144"/>
        <v>21.823095823095819</v>
      </c>
      <c r="AC333" s="1">
        <v>940.79399999999998</v>
      </c>
      <c r="AD333">
        <v>22474.7</v>
      </c>
      <c r="AE333">
        <f t="shared" si="145"/>
        <v>23.889076673533207</v>
      </c>
      <c r="AF333">
        <f t="shared" si="146"/>
        <v>2.7395366047155241</v>
      </c>
      <c r="AG333" s="1">
        <v>1031.3779999999999</v>
      </c>
      <c r="AH333">
        <v>12047.6</v>
      </c>
      <c r="AI333">
        <f t="shared" si="147"/>
        <v>11.681071343387197</v>
      </c>
      <c r="AJ333">
        <f t="shared" si="148"/>
        <v>1.79264378963445</v>
      </c>
      <c r="AK333" s="1">
        <v>316.04300000000001</v>
      </c>
      <c r="AL333">
        <v>11339.5</v>
      </c>
      <c r="AM333">
        <f t="shared" si="149"/>
        <v>35.879611318712961</v>
      </c>
      <c r="AN333">
        <f t="shared" si="150"/>
        <v>1.8219260910974913</v>
      </c>
      <c r="AO333" s="1">
        <v>173.37200000000001</v>
      </c>
      <c r="AP333">
        <v>4529.8</v>
      </c>
      <c r="AQ333">
        <f t="shared" si="151"/>
        <v>26.127633066469787</v>
      </c>
      <c r="AR333">
        <f t="shared" si="152"/>
        <v>4.1075285972890629</v>
      </c>
      <c r="AS333" s="1">
        <v>110.044</v>
      </c>
      <c r="AT333">
        <v>2473</v>
      </c>
      <c r="AU333">
        <f t="shared" si="153"/>
        <v>22.472829050198104</v>
      </c>
      <c r="AV333">
        <f t="shared" si="154"/>
        <v>3.9523283784876662</v>
      </c>
      <c r="AX333">
        <f>(D333+I333+N333+S333+X333)/5</f>
        <v>458.01527237285507</v>
      </c>
      <c r="AZ333">
        <f>(H333+M333+R333+W333+AB333)/5</f>
        <v>16.723201159505479</v>
      </c>
      <c r="BB333">
        <f t="shared" si="155"/>
        <v>2.882792692244839</v>
      </c>
    </row>
    <row r="334" spans="3:54" x14ac:dyDescent="0.3">
      <c r="C334" s="2" t="s">
        <v>436</v>
      </c>
      <c r="D334" s="1">
        <f t="shared" si="130"/>
        <v>433.54974556939703</v>
      </c>
      <c r="E334" s="1">
        <v>61.77</v>
      </c>
      <c r="F334" s="1">
        <f t="shared" si="135"/>
        <v>-1.7027371101209443E-2</v>
      </c>
      <c r="G334">
        <v>4.75</v>
      </c>
      <c r="H334">
        <f t="shared" si="136"/>
        <v>13.00421052631579</v>
      </c>
      <c r="I334" s="1">
        <f t="shared" si="131"/>
        <v>384.62299819862528</v>
      </c>
      <c r="J334" s="1">
        <v>19.43</v>
      </c>
      <c r="K334" s="1">
        <f t="shared" si="137"/>
        <v>-2.6065162907268125E-2</v>
      </c>
      <c r="L334">
        <v>1.87</v>
      </c>
      <c r="M334">
        <f t="shared" si="138"/>
        <v>10.390374331550801</v>
      </c>
      <c r="N334" s="1">
        <f t="shared" si="132"/>
        <v>258.00591465990698</v>
      </c>
      <c r="O334" s="1">
        <v>61.07</v>
      </c>
      <c r="P334" s="1">
        <f t="shared" si="139"/>
        <v>-2.3661071143085466E-2</v>
      </c>
      <c r="Q334">
        <v>5.61</v>
      </c>
      <c r="R334">
        <f t="shared" si="140"/>
        <v>10.885918003565061</v>
      </c>
      <c r="S334" s="1">
        <f t="shared" si="133"/>
        <v>452.7403414195872</v>
      </c>
      <c r="T334" s="1">
        <v>100.78</v>
      </c>
      <c r="U334" s="1">
        <f t="shared" si="141"/>
        <v>-9.2410538733779246E-3</v>
      </c>
      <c r="V334">
        <v>4.25</v>
      </c>
      <c r="W334">
        <f t="shared" si="142"/>
        <v>23.71294117647059</v>
      </c>
      <c r="X334" s="1">
        <f t="shared" si="134"/>
        <v>607.85185185185185</v>
      </c>
      <c r="Y334" s="1">
        <v>82.06</v>
      </c>
      <c r="Z334" s="1">
        <f t="shared" si="143"/>
        <v>-2.0997375328083878E-2</v>
      </c>
      <c r="AA334">
        <v>4.0599999999999996</v>
      </c>
      <c r="AB334">
        <f t="shared" si="144"/>
        <v>20.211822660098523</v>
      </c>
      <c r="AC334" s="1">
        <v>940.79399999999998</v>
      </c>
      <c r="AD334">
        <v>22445.8</v>
      </c>
      <c r="AE334">
        <f t="shared" si="145"/>
        <v>23.858357940207952</v>
      </c>
      <c r="AF334">
        <f t="shared" si="146"/>
        <v>2.589029813149899</v>
      </c>
      <c r="AG334" s="1">
        <v>1031.3779999999999</v>
      </c>
      <c r="AH334">
        <v>12040.3</v>
      </c>
      <c r="AI334">
        <f t="shared" si="147"/>
        <v>11.673993434027098</v>
      </c>
      <c r="AJ334">
        <f t="shared" si="148"/>
        <v>1.6643833243357722</v>
      </c>
      <c r="AK334" s="1">
        <v>316.04300000000001</v>
      </c>
      <c r="AL334">
        <v>11333</v>
      </c>
      <c r="AM334">
        <f t="shared" si="149"/>
        <v>35.859044497109572</v>
      </c>
      <c r="AN334">
        <f t="shared" si="150"/>
        <v>1.7030570907967881</v>
      </c>
      <c r="AO334" s="1">
        <v>173.149</v>
      </c>
      <c r="AP334">
        <v>4527.3</v>
      </c>
      <c r="AQ334">
        <f t="shared" si="151"/>
        <v>26.146844625149438</v>
      </c>
      <c r="AR334">
        <f t="shared" si="152"/>
        <v>3.8543847812161776</v>
      </c>
      <c r="AS334" s="1">
        <v>110.044</v>
      </c>
      <c r="AT334">
        <v>2468.6999999999998</v>
      </c>
      <c r="AU334">
        <f t="shared" si="153"/>
        <v>22.433753771218782</v>
      </c>
      <c r="AV334">
        <f t="shared" si="154"/>
        <v>3.6578809251832953</v>
      </c>
      <c r="AX334">
        <f>(D334+I334+N334+S334+X334)/5</f>
        <v>427.35417033987369</v>
      </c>
      <c r="AZ334">
        <f>(H334+M334+R334+W334+AB334)/5</f>
        <v>15.641053339600152</v>
      </c>
      <c r="BB334">
        <f t="shared" si="155"/>
        <v>2.6937471869363865</v>
      </c>
    </row>
    <row r="335" spans="3:54" x14ac:dyDescent="0.3">
      <c r="C335" s="2" t="s">
        <v>435</v>
      </c>
      <c r="D335" s="1">
        <f t="shared" si="130"/>
        <v>441.05983505878112</v>
      </c>
      <c r="E335" s="1">
        <v>62.84</v>
      </c>
      <c r="F335" s="1">
        <f t="shared" si="135"/>
        <v>1.1308827387092713E-2</v>
      </c>
      <c r="G335">
        <v>4.7300000000000004</v>
      </c>
      <c r="H335">
        <f t="shared" si="136"/>
        <v>13.285412262156449</v>
      </c>
      <c r="I335" s="1">
        <f t="shared" si="131"/>
        <v>394.91656274125444</v>
      </c>
      <c r="J335" s="1">
        <v>19.95</v>
      </c>
      <c r="K335" s="1">
        <f t="shared" si="137"/>
        <v>9.1047040971168336E-3</v>
      </c>
      <c r="L335">
        <v>1.86</v>
      </c>
      <c r="M335">
        <f t="shared" si="138"/>
        <v>10.725806451612902</v>
      </c>
      <c r="N335" s="1">
        <f t="shared" si="132"/>
        <v>264.25855513307977</v>
      </c>
      <c r="O335" s="1">
        <v>62.55</v>
      </c>
      <c r="P335" s="1">
        <f t="shared" si="139"/>
        <v>1.9393741851368995E-2</v>
      </c>
      <c r="Q335">
        <v>5.6</v>
      </c>
      <c r="R335">
        <f t="shared" si="140"/>
        <v>11.169642857142858</v>
      </c>
      <c r="S335" s="1">
        <f t="shared" si="133"/>
        <v>456.96316262354048</v>
      </c>
      <c r="T335" s="1">
        <v>101.72</v>
      </c>
      <c r="U335" s="1">
        <f t="shared" si="141"/>
        <v>1.8932184714013811E-2</v>
      </c>
      <c r="V335">
        <v>4.2300000000000004</v>
      </c>
      <c r="W335">
        <f t="shared" si="142"/>
        <v>24.047281323877066</v>
      </c>
      <c r="X335" s="1">
        <f t="shared" si="134"/>
        <v>620.8888888888888</v>
      </c>
      <c r="Y335" s="1">
        <v>83.82</v>
      </c>
      <c r="Z335" s="1">
        <f t="shared" si="143"/>
        <v>2.356820124557335E-2</v>
      </c>
      <c r="AA335">
        <v>4.04</v>
      </c>
      <c r="AB335">
        <f t="shared" si="144"/>
        <v>20.747524752475247</v>
      </c>
      <c r="AC335" s="1">
        <v>940.79399999999998</v>
      </c>
      <c r="AD335">
        <v>22418.3</v>
      </c>
      <c r="AE335">
        <f t="shared" si="145"/>
        <v>23.829127311611256</v>
      </c>
      <c r="AF335">
        <f t="shared" si="146"/>
        <v>2.6371087441955905</v>
      </c>
      <c r="AG335" s="1">
        <v>1031.3779999999999</v>
      </c>
      <c r="AH335">
        <v>12034.5</v>
      </c>
      <c r="AI335">
        <f t="shared" si="147"/>
        <v>11.668369889604007</v>
      </c>
      <c r="AJ335">
        <f t="shared" si="148"/>
        <v>1.7097503926212139</v>
      </c>
      <c r="AK335" s="1">
        <v>316.04300000000001</v>
      </c>
      <c r="AL335">
        <v>11326.9</v>
      </c>
      <c r="AM335">
        <f t="shared" si="149"/>
        <v>35.83974332606639</v>
      </c>
      <c r="AN335">
        <f t="shared" si="150"/>
        <v>1.745269195455067</v>
      </c>
      <c r="AO335" s="1">
        <v>173.149</v>
      </c>
      <c r="AP335">
        <v>4521.3</v>
      </c>
      <c r="AQ335">
        <f t="shared" si="151"/>
        <v>26.112192389213916</v>
      </c>
      <c r="AR335">
        <f t="shared" si="152"/>
        <v>3.8954982593501866</v>
      </c>
      <c r="AS335" s="1">
        <v>110.044</v>
      </c>
      <c r="AT335">
        <v>2463.6</v>
      </c>
      <c r="AU335">
        <f t="shared" si="153"/>
        <v>22.387408672894477</v>
      </c>
      <c r="AV335">
        <f t="shared" si="154"/>
        <v>3.7440688748173403</v>
      </c>
      <c r="AX335">
        <f>(D335+I335+N335+S335+X335)/5</f>
        <v>435.61740088910892</v>
      </c>
      <c r="AZ335">
        <f>(H335+M335+R335+W335+AB335)/5</f>
        <v>15.995133529452906</v>
      </c>
      <c r="BB335">
        <f t="shared" si="155"/>
        <v>2.7463390932878795</v>
      </c>
    </row>
    <row r="336" spans="3:54" x14ac:dyDescent="0.3">
      <c r="C336" s="2" t="s">
        <v>434</v>
      </c>
      <c r="D336" s="1">
        <f t="shared" si="130"/>
        <v>436.12774170907068</v>
      </c>
      <c r="E336" s="1">
        <v>62.137300000000003</v>
      </c>
      <c r="F336" s="1">
        <f t="shared" si="135"/>
        <v>2.6187979023799546E-3</v>
      </c>
      <c r="G336">
        <v>4.72</v>
      </c>
      <c r="H336">
        <f t="shared" si="136"/>
        <v>13.164682203389832</v>
      </c>
      <c r="I336" s="1">
        <f t="shared" si="131"/>
        <v>391.3534057841905</v>
      </c>
      <c r="J336" s="1">
        <v>19.77</v>
      </c>
      <c r="K336" s="1">
        <f t="shared" si="137"/>
        <v>-7.0316423907584857E-3</v>
      </c>
      <c r="L336">
        <v>1.87</v>
      </c>
      <c r="M336">
        <f t="shared" si="138"/>
        <v>10.572192513368982</v>
      </c>
      <c r="N336" s="1">
        <f t="shared" si="132"/>
        <v>259.23109421208272</v>
      </c>
      <c r="O336" s="1">
        <v>61.36</v>
      </c>
      <c r="P336" s="1">
        <f t="shared" si="139"/>
        <v>-2.4386278653877325E-3</v>
      </c>
      <c r="Q336">
        <v>5.62</v>
      </c>
      <c r="R336">
        <f t="shared" si="140"/>
        <v>10.918149466192171</v>
      </c>
      <c r="S336" s="1">
        <f t="shared" si="133"/>
        <v>448.47259658580464</v>
      </c>
      <c r="T336" s="1">
        <v>99.83</v>
      </c>
      <c r="U336" s="1">
        <f t="shared" si="141"/>
        <v>1.1141497012052914E-2</v>
      </c>
      <c r="V336">
        <v>4.22</v>
      </c>
      <c r="W336">
        <f t="shared" si="142"/>
        <v>23.656398104265403</v>
      </c>
      <c r="X336" s="1">
        <f t="shared" si="134"/>
        <v>606.5925925925925</v>
      </c>
      <c r="Y336" s="1">
        <v>81.89</v>
      </c>
      <c r="Z336" s="1">
        <f t="shared" si="143"/>
        <v>2.6447731260967666E-2</v>
      </c>
      <c r="AA336">
        <v>4.05</v>
      </c>
      <c r="AB336">
        <f t="shared" si="144"/>
        <v>20.219753086419754</v>
      </c>
      <c r="AC336" s="1">
        <v>940.79399999999998</v>
      </c>
      <c r="AD336">
        <v>22390.799999999999</v>
      </c>
      <c r="AE336">
        <f t="shared" si="145"/>
        <v>23.799896683014559</v>
      </c>
      <c r="AF336">
        <f t="shared" si="146"/>
        <v>2.6108222580792115</v>
      </c>
      <c r="AG336" s="1">
        <v>1031.3779999999999</v>
      </c>
      <c r="AH336">
        <v>12038</v>
      </c>
      <c r="AI336">
        <f t="shared" si="147"/>
        <v>11.671763407790355</v>
      </c>
      <c r="AJ336">
        <f t="shared" si="148"/>
        <v>1.693831455391261</v>
      </c>
      <c r="AK336" s="1">
        <v>316.04300000000001</v>
      </c>
      <c r="AL336">
        <v>11319.3</v>
      </c>
      <c r="AM336">
        <f t="shared" si="149"/>
        <v>35.815695965422421</v>
      </c>
      <c r="AN336">
        <f t="shared" si="150"/>
        <v>1.7132153472387872</v>
      </c>
      <c r="AO336" s="1">
        <v>173.149</v>
      </c>
      <c r="AP336">
        <v>4516.8999999999996</v>
      </c>
      <c r="AQ336">
        <f t="shared" si="151"/>
        <v>26.086780749527861</v>
      </c>
      <c r="AR336">
        <f t="shared" si="152"/>
        <v>3.826842451681463</v>
      </c>
      <c r="AS336" s="1">
        <v>110.044</v>
      </c>
      <c r="AT336">
        <v>2464.3000000000002</v>
      </c>
      <c r="AU336">
        <f t="shared" si="153"/>
        <v>22.393769764821347</v>
      </c>
      <c r="AV336">
        <f t="shared" si="154"/>
        <v>3.6568206630686197</v>
      </c>
      <c r="AX336">
        <f>(D336+I336+N336+S336+X336)/5</f>
        <v>428.35548617674823</v>
      </c>
      <c r="AZ336">
        <f>(H336+M336+R336+W336+AB336)/5</f>
        <v>15.706235074727228</v>
      </c>
      <c r="BB336">
        <f t="shared" si="155"/>
        <v>2.7003064350918686</v>
      </c>
    </row>
    <row r="337" spans="3:54" x14ac:dyDescent="0.3">
      <c r="C337" s="2" t="s">
        <v>433</v>
      </c>
      <c r="D337" s="1">
        <f t="shared" si="130"/>
        <v>434.98859449026037</v>
      </c>
      <c r="E337" s="1">
        <v>61.975000000000001</v>
      </c>
      <c r="F337" s="1">
        <f t="shared" si="135"/>
        <v>9.5292392897865508E-3</v>
      </c>
      <c r="G337">
        <v>4.71</v>
      </c>
      <c r="H337">
        <f t="shared" si="136"/>
        <v>13.158174097664544</v>
      </c>
      <c r="I337" s="1">
        <f t="shared" si="131"/>
        <v>394.12475008412918</v>
      </c>
      <c r="J337" s="1">
        <v>19.91</v>
      </c>
      <c r="K337" s="1">
        <f t="shared" si="137"/>
        <v>7.5910931174087981E-3</v>
      </c>
      <c r="L337">
        <v>1.88</v>
      </c>
      <c r="M337">
        <f t="shared" si="138"/>
        <v>10.590425531914894</v>
      </c>
      <c r="N337" s="1">
        <f t="shared" si="132"/>
        <v>259.86480777355291</v>
      </c>
      <c r="O337" s="1">
        <v>61.51</v>
      </c>
      <c r="P337" s="1">
        <f t="shared" si="139"/>
        <v>1.8714806227227543E-2</v>
      </c>
      <c r="Q337">
        <v>5.63</v>
      </c>
      <c r="R337">
        <f t="shared" si="140"/>
        <v>10.925399644760214</v>
      </c>
      <c r="S337" s="1">
        <f t="shared" si="133"/>
        <v>443.5309973045828</v>
      </c>
      <c r="T337" s="1">
        <v>98.73</v>
      </c>
      <c r="U337" s="1">
        <f t="shared" si="141"/>
        <v>5.7745875294621829E-2</v>
      </c>
      <c r="V337">
        <v>4.1900000000000004</v>
      </c>
      <c r="W337">
        <f t="shared" si="142"/>
        <v>23.563245823389021</v>
      </c>
      <c r="X337" s="1">
        <f t="shared" si="134"/>
        <v>590.96296296296282</v>
      </c>
      <c r="Y337" s="1">
        <v>79.78</v>
      </c>
      <c r="Z337" s="1">
        <f t="shared" si="143"/>
        <v>2.0857325655790016E-2</v>
      </c>
      <c r="AA337">
        <v>4.03</v>
      </c>
      <c r="AB337">
        <f t="shared" si="144"/>
        <v>19.796526054590569</v>
      </c>
      <c r="AC337" s="1">
        <v>940.79399999999998</v>
      </c>
      <c r="AD337">
        <v>22360.3</v>
      </c>
      <c r="AE337">
        <f t="shared" si="145"/>
        <v>23.767477258570953</v>
      </c>
      <c r="AF337">
        <f t="shared" si="146"/>
        <v>2.6075548248458205</v>
      </c>
      <c r="AG337" s="1">
        <v>1031.3779999999999</v>
      </c>
      <c r="AH337">
        <v>12057.4</v>
      </c>
      <c r="AI337">
        <f t="shared" si="147"/>
        <v>11.690573194308973</v>
      </c>
      <c r="AJ337">
        <f t="shared" si="148"/>
        <v>1.7030815913878614</v>
      </c>
      <c r="AK337" s="1">
        <v>316.04300000000001</v>
      </c>
      <c r="AL337">
        <v>11313</v>
      </c>
      <c r="AM337">
        <f t="shared" si="149"/>
        <v>35.795761969099139</v>
      </c>
      <c r="AN337">
        <f t="shared" si="150"/>
        <v>1.7183598453107045</v>
      </c>
      <c r="AO337" s="1">
        <v>173.149</v>
      </c>
      <c r="AP337">
        <v>4520.8999999999996</v>
      </c>
      <c r="AQ337">
        <f t="shared" si="151"/>
        <v>26.109882240151542</v>
      </c>
      <c r="AR337">
        <f t="shared" si="152"/>
        <v>3.7813268972992109</v>
      </c>
      <c r="AS337" s="1">
        <v>110.044</v>
      </c>
      <c r="AT337">
        <v>2459</v>
      </c>
      <c r="AU337">
        <f t="shared" si="153"/>
        <v>22.345607211660791</v>
      </c>
      <c r="AV337">
        <f t="shared" si="154"/>
        <v>3.570276665311102</v>
      </c>
      <c r="AX337">
        <f>(D337+I337+N337+S337+X337)/5</f>
        <v>424.69442252309761</v>
      </c>
      <c r="AZ337">
        <f>(H337+M337+R337+W337+AB337)/5</f>
        <v>15.606754230463849</v>
      </c>
      <c r="BB337">
        <f t="shared" si="155"/>
        <v>2.6761199648309399</v>
      </c>
    </row>
    <row r="338" spans="3:54" x14ac:dyDescent="0.3">
      <c r="C338" s="2" t="s">
        <v>432</v>
      </c>
      <c r="D338" s="1">
        <f t="shared" si="130"/>
        <v>430.88261098438215</v>
      </c>
      <c r="E338" s="1">
        <v>61.39</v>
      </c>
      <c r="F338" s="1">
        <f t="shared" si="135"/>
        <v>6.558452205279508E-3</v>
      </c>
      <c r="G338">
        <v>4.7</v>
      </c>
      <c r="H338">
        <f t="shared" si="136"/>
        <v>13.061702127659574</v>
      </c>
      <c r="I338" s="1">
        <f t="shared" si="131"/>
        <v>391.15545261990928</v>
      </c>
      <c r="J338" s="1">
        <v>19.760000000000002</v>
      </c>
      <c r="K338" s="1">
        <f t="shared" si="137"/>
        <v>2.5367833587011113E-3</v>
      </c>
      <c r="L338">
        <v>1.88</v>
      </c>
      <c r="M338">
        <f t="shared" si="138"/>
        <v>10.510638297872342</v>
      </c>
      <c r="N338" s="1">
        <f t="shared" si="132"/>
        <v>255.09083227714399</v>
      </c>
      <c r="O338" s="1">
        <v>60.38</v>
      </c>
      <c r="P338" s="1">
        <f t="shared" si="139"/>
        <v>4.5360110803324138E-2</v>
      </c>
      <c r="Q338">
        <v>5.63</v>
      </c>
      <c r="R338">
        <f t="shared" si="140"/>
        <v>10.724689165186502</v>
      </c>
      <c r="S338" s="1">
        <f t="shared" si="133"/>
        <v>419.31716082659534</v>
      </c>
      <c r="T338" s="1">
        <v>93.34</v>
      </c>
      <c r="U338" s="1">
        <f t="shared" si="141"/>
        <v>-3.2130234550709069E-4</v>
      </c>
      <c r="V338">
        <v>4.13</v>
      </c>
      <c r="W338">
        <f t="shared" si="142"/>
        <v>22.600484261501212</v>
      </c>
      <c r="X338" s="1">
        <f t="shared" si="134"/>
        <v>578.8888888888888</v>
      </c>
      <c r="Y338" s="1">
        <v>78.150000000000006</v>
      </c>
      <c r="Z338" s="1">
        <f t="shared" si="143"/>
        <v>6.957866254348799E-3</v>
      </c>
      <c r="AA338">
        <v>4.0199999999999996</v>
      </c>
      <c r="AB338">
        <f t="shared" si="144"/>
        <v>19.440298507462689</v>
      </c>
      <c r="AC338" s="1">
        <v>940.79399999999998</v>
      </c>
      <c r="AD338">
        <v>22333.599999999999</v>
      </c>
      <c r="AE338">
        <f t="shared" si="145"/>
        <v>23.739096975533432</v>
      </c>
      <c r="AF338">
        <f t="shared" si="146"/>
        <v>2.5860292859189742</v>
      </c>
      <c r="AG338" s="1">
        <v>1031.3779999999999</v>
      </c>
      <c r="AH338">
        <v>12066.8</v>
      </c>
      <c r="AI338">
        <f t="shared" si="147"/>
        <v>11.699687214580882</v>
      </c>
      <c r="AJ338">
        <f t="shared" si="148"/>
        <v>1.6889340405078397</v>
      </c>
      <c r="AK338" s="1">
        <v>316.04300000000001</v>
      </c>
      <c r="AL338">
        <v>11318.1</v>
      </c>
      <c r="AM338">
        <f t="shared" si="149"/>
        <v>35.811899013741801</v>
      </c>
      <c r="AN338">
        <f t="shared" si="150"/>
        <v>1.6860317844867956</v>
      </c>
      <c r="AO338" s="1">
        <v>172.80699999999999</v>
      </c>
      <c r="AP338">
        <v>4532.8999999999996</v>
      </c>
      <c r="AQ338">
        <f t="shared" si="151"/>
        <v>26.230997586903307</v>
      </c>
      <c r="AR338">
        <f t="shared" si="152"/>
        <v>3.5583854441968721</v>
      </c>
      <c r="AS338" s="1">
        <v>110.044</v>
      </c>
      <c r="AT338">
        <v>2455.6</v>
      </c>
      <c r="AU338">
        <f t="shared" si="153"/>
        <v>22.314710479444585</v>
      </c>
      <c r="AV338">
        <f t="shared" si="154"/>
        <v>3.5021740511483959</v>
      </c>
      <c r="AX338">
        <f>(D338+I338+N338+S338+X338)/5</f>
        <v>415.06698911938395</v>
      </c>
      <c r="AZ338">
        <f>(H338+M338+R338+W338+AB338)/5</f>
        <v>15.267562471936463</v>
      </c>
      <c r="BB338">
        <f t="shared" si="155"/>
        <v>2.6043109212517757</v>
      </c>
    </row>
    <row r="339" spans="3:54" x14ac:dyDescent="0.3">
      <c r="C339" s="2" t="s">
        <v>431</v>
      </c>
      <c r="D339" s="1">
        <f t="shared" si="130"/>
        <v>428.07510089489278</v>
      </c>
      <c r="E339" s="1">
        <v>60.99</v>
      </c>
      <c r="F339" s="1">
        <f t="shared" si="135"/>
        <v>3.759782238856757E-2</v>
      </c>
      <c r="G339">
        <v>4.6900000000000004</v>
      </c>
      <c r="H339">
        <f t="shared" si="136"/>
        <v>13.004264392324092</v>
      </c>
      <c r="I339" s="1">
        <f t="shared" si="131"/>
        <v>390.16568679850263</v>
      </c>
      <c r="J339" s="1">
        <v>19.71</v>
      </c>
      <c r="K339" s="1">
        <f t="shared" si="137"/>
        <v>3.6822724881641289E-2</v>
      </c>
      <c r="L339">
        <v>1.88</v>
      </c>
      <c r="M339">
        <f t="shared" si="138"/>
        <v>10.48404255319149</v>
      </c>
      <c r="N339" s="1">
        <f t="shared" si="132"/>
        <v>244.02196873679756</v>
      </c>
      <c r="O339" s="1">
        <v>57.76</v>
      </c>
      <c r="P339" s="1">
        <f t="shared" si="139"/>
        <v>2.5204117855874841E-2</v>
      </c>
      <c r="Q339">
        <v>5.63</v>
      </c>
      <c r="R339">
        <f t="shared" si="140"/>
        <v>10.259325044404973</v>
      </c>
      <c r="S339" s="1">
        <f t="shared" si="133"/>
        <v>419.45193171608321</v>
      </c>
      <c r="T339" s="1">
        <v>93.37</v>
      </c>
      <c r="U339" s="1">
        <f t="shared" si="141"/>
        <v>3.6178004660969876E-2</v>
      </c>
      <c r="V339">
        <v>4.12</v>
      </c>
      <c r="W339">
        <f t="shared" si="142"/>
        <v>22.662621359223301</v>
      </c>
      <c r="X339" s="1">
        <f t="shared" si="134"/>
        <v>574.88888888888869</v>
      </c>
      <c r="Y339" s="1">
        <v>77.61</v>
      </c>
      <c r="Z339" s="1">
        <f t="shared" si="143"/>
        <v>5.0914014895057536E-2</v>
      </c>
      <c r="AA339">
        <v>4.01</v>
      </c>
      <c r="AB339">
        <f t="shared" si="144"/>
        <v>19.354114713216958</v>
      </c>
      <c r="AC339" s="1">
        <v>940.79399999999998</v>
      </c>
      <c r="AD339">
        <v>22306.2</v>
      </c>
      <c r="AE339">
        <f t="shared" si="145"/>
        <v>23.709972640131635</v>
      </c>
      <c r="AF339">
        <f t="shared" si="146"/>
        <v>2.572335317535035</v>
      </c>
      <c r="AG339" s="1">
        <v>1031.3779999999999</v>
      </c>
      <c r="AH339">
        <v>12066.5</v>
      </c>
      <c r="AI339">
        <f t="shared" si="147"/>
        <v>11.699396341593481</v>
      </c>
      <c r="AJ339">
        <f t="shared" si="148"/>
        <v>1.6847023063854472</v>
      </c>
      <c r="AK339" s="1">
        <v>316.04300000000001</v>
      </c>
      <c r="AL339">
        <v>11312</v>
      </c>
      <c r="AM339">
        <f t="shared" si="149"/>
        <v>35.792597842698619</v>
      </c>
      <c r="AN339">
        <f t="shared" si="150"/>
        <v>1.6137414851485148</v>
      </c>
      <c r="AO339" s="1">
        <v>172.80699999999999</v>
      </c>
      <c r="AP339">
        <v>4530.7</v>
      </c>
      <c r="AQ339">
        <f t="shared" si="151"/>
        <v>26.218266621143819</v>
      </c>
      <c r="AR339">
        <f t="shared" si="152"/>
        <v>3.5612575518131857</v>
      </c>
      <c r="AS339" s="1">
        <v>110.044</v>
      </c>
      <c r="AT339">
        <v>2454.9</v>
      </c>
      <c r="AU339">
        <f t="shared" si="153"/>
        <v>22.308349387517723</v>
      </c>
      <c r="AV339">
        <f t="shared" si="154"/>
        <v>3.4789664915067822</v>
      </c>
      <c r="AX339">
        <f>(D339+I339+N339+S339+X339)/5</f>
        <v>411.32071540703294</v>
      </c>
      <c r="AZ339">
        <f>(H339+M339+R339+W339+AB339)/5</f>
        <v>15.152873612472163</v>
      </c>
      <c r="BB339">
        <f t="shared" si="155"/>
        <v>2.5822006304777929</v>
      </c>
    </row>
    <row r="340" spans="3:54" x14ac:dyDescent="0.3">
      <c r="C340" s="2" t="s">
        <v>430</v>
      </c>
      <c r="D340" s="1">
        <f t="shared" si="130"/>
        <v>412.56360765046395</v>
      </c>
      <c r="E340" s="1">
        <v>58.78</v>
      </c>
      <c r="F340" s="1">
        <f t="shared" si="135"/>
        <v>-2.2370062370062338E-2</v>
      </c>
      <c r="G340">
        <v>4.68</v>
      </c>
      <c r="H340">
        <f t="shared" si="136"/>
        <v>12.559829059829061</v>
      </c>
      <c r="I340" s="1">
        <f t="shared" si="131"/>
        <v>376.30896529880948</v>
      </c>
      <c r="J340" s="1">
        <v>19.010000000000002</v>
      </c>
      <c r="K340" s="1">
        <f t="shared" si="137"/>
        <v>-4.3762575452716224E-2</v>
      </c>
      <c r="L340">
        <v>1.88</v>
      </c>
      <c r="M340">
        <f t="shared" si="138"/>
        <v>10.111702127659576</v>
      </c>
      <c r="N340" s="1">
        <f t="shared" si="132"/>
        <v>238.02281368821289</v>
      </c>
      <c r="O340" s="1">
        <v>56.34</v>
      </c>
      <c r="P340" s="1">
        <f t="shared" si="139"/>
        <v>-2.8620689655172393E-2</v>
      </c>
      <c r="Q340">
        <v>5.65</v>
      </c>
      <c r="R340">
        <f t="shared" si="140"/>
        <v>9.9716814159292042</v>
      </c>
      <c r="S340" s="1">
        <f t="shared" si="133"/>
        <v>404.8068283917346</v>
      </c>
      <c r="T340" s="1">
        <v>90.11</v>
      </c>
      <c r="U340" s="1">
        <f t="shared" si="141"/>
        <v>2.7821054974404014E-3</v>
      </c>
      <c r="V340">
        <v>4.09</v>
      </c>
      <c r="W340">
        <f t="shared" si="142"/>
        <v>22.031784841075794</v>
      </c>
      <c r="X340" s="1">
        <f t="shared" si="134"/>
        <v>547.03703703703684</v>
      </c>
      <c r="Y340" s="1">
        <v>73.849999999999994</v>
      </c>
      <c r="Z340" s="1">
        <f t="shared" si="143"/>
        <v>-3.9786763749837473E-2</v>
      </c>
      <c r="AA340">
        <v>3.99</v>
      </c>
      <c r="AB340">
        <f t="shared" si="144"/>
        <v>18.508771929824558</v>
      </c>
      <c r="AC340" s="1">
        <v>940.79399999999998</v>
      </c>
      <c r="AD340">
        <v>22297.4</v>
      </c>
      <c r="AE340">
        <f t="shared" si="145"/>
        <v>23.700618838980692</v>
      </c>
      <c r="AF340">
        <f t="shared" si="146"/>
        <v>2.4801040175087676</v>
      </c>
      <c r="AG340" s="1">
        <v>1031.3779999999999</v>
      </c>
      <c r="AH340">
        <v>12064</v>
      </c>
      <c r="AI340">
        <f t="shared" si="147"/>
        <v>11.696972400031802</v>
      </c>
      <c r="AJ340">
        <f t="shared" si="148"/>
        <v>1.6252068783156499</v>
      </c>
      <c r="AK340" s="1">
        <v>316.04300000000001</v>
      </c>
      <c r="AL340">
        <v>11306.1</v>
      </c>
      <c r="AM340">
        <f t="shared" si="149"/>
        <v>35.773929496935544</v>
      </c>
      <c r="AN340">
        <f t="shared" si="150"/>
        <v>1.5748898930665747</v>
      </c>
      <c r="AO340" s="1">
        <v>172.80699999999999</v>
      </c>
      <c r="AP340">
        <v>4524.3</v>
      </c>
      <c r="AQ340">
        <f t="shared" si="151"/>
        <v>26.181231084388944</v>
      </c>
      <c r="AR340">
        <f t="shared" si="152"/>
        <v>3.4417785668501204</v>
      </c>
      <c r="AS340" s="1">
        <v>110.044</v>
      </c>
      <c r="AT340">
        <v>2450.4</v>
      </c>
      <c r="AU340">
        <f t="shared" si="153"/>
        <v>22.267456653702158</v>
      </c>
      <c r="AV340">
        <f t="shared" si="154"/>
        <v>3.3164991021873975</v>
      </c>
      <c r="AX340">
        <f>(D340+I340+N340+S340+X340)/5</f>
        <v>395.74785041325157</v>
      </c>
      <c r="AZ340">
        <f>(H340+M340+R340+W340+AB340)/5</f>
        <v>14.63675387486364</v>
      </c>
      <c r="BB340">
        <f t="shared" si="155"/>
        <v>2.487695691585702</v>
      </c>
    </row>
    <row r="341" spans="3:54" x14ac:dyDescent="0.3">
      <c r="C341" s="2" t="s">
        <v>429</v>
      </c>
      <c r="D341" s="1">
        <f t="shared" si="130"/>
        <v>422.00386032637198</v>
      </c>
      <c r="E341" s="1">
        <v>60.125</v>
      </c>
      <c r="F341" s="1">
        <f t="shared" si="135"/>
        <v>-3.0085497660913063E-2</v>
      </c>
      <c r="G341">
        <v>4.66</v>
      </c>
      <c r="H341">
        <f t="shared" si="136"/>
        <v>12.902360515021458</v>
      </c>
      <c r="I341" s="1">
        <f t="shared" si="131"/>
        <v>393.53089059128519</v>
      </c>
      <c r="J341" s="1">
        <v>19.88</v>
      </c>
      <c r="K341" s="1">
        <f t="shared" si="137"/>
        <v>-3.7754114230396985E-2</v>
      </c>
      <c r="L341">
        <v>1.88</v>
      </c>
      <c r="M341">
        <f t="shared" si="138"/>
        <v>10.574468085106384</v>
      </c>
      <c r="N341" s="1">
        <f t="shared" si="132"/>
        <v>245.03591043514993</v>
      </c>
      <c r="O341" s="1">
        <v>58</v>
      </c>
      <c r="P341" s="1">
        <f t="shared" si="139"/>
        <v>-5.1202355635530883E-2</v>
      </c>
      <c r="Q341">
        <v>5.64</v>
      </c>
      <c r="R341">
        <f t="shared" si="140"/>
        <v>10.283687943262413</v>
      </c>
      <c r="S341" s="1">
        <f t="shared" si="133"/>
        <v>403.68373764600238</v>
      </c>
      <c r="T341" s="1">
        <v>89.86</v>
      </c>
      <c r="U341" s="1">
        <f t="shared" si="141"/>
        <v>-4.5565586829527382E-2</v>
      </c>
      <c r="V341">
        <v>4.07</v>
      </c>
      <c r="W341">
        <f t="shared" si="142"/>
        <v>22.078624078624077</v>
      </c>
      <c r="X341" s="1">
        <f t="shared" si="134"/>
        <v>569.70370370370347</v>
      </c>
      <c r="Y341" s="1">
        <v>76.91</v>
      </c>
      <c r="Z341" s="1">
        <f t="shared" si="143"/>
        <v>-5.1664611590628851E-2</v>
      </c>
      <c r="AA341">
        <v>3.98</v>
      </c>
      <c r="AB341">
        <f t="shared" si="144"/>
        <v>19.324120603015075</v>
      </c>
      <c r="AC341" s="1">
        <v>940.79399999999998</v>
      </c>
      <c r="AD341">
        <v>22269.8</v>
      </c>
      <c r="AE341">
        <f t="shared" si="145"/>
        <v>23.671281917189098</v>
      </c>
      <c r="AF341">
        <f t="shared" si="146"/>
        <v>2.539997631321341</v>
      </c>
      <c r="AG341" s="1">
        <v>1031.3779999999999</v>
      </c>
      <c r="AH341">
        <v>12057.2</v>
      </c>
      <c r="AI341">
        <f t="shared" si="147"/>
        <v>11.69037927898404</v>
      </c>
      <c r="AJ341">
        <f t="shared" si="148"/>
        <v>1.7005436287031812</v>
      </c>
      <c r="AK341" s="1">
        <v>316.04300000000001</v>
      </c>
      <c r="AL341">
        <v>11299.8</v>
      </c>
      <c r="AM341">
        <f t="shared" si="149"/>
        <v>35.753995500612255</v>
      </c>
      <c r="AN341">
        <f t="shared" si="150"/>
        <v>1.6221963220587976</v>
      </c>
      <c r="AO341" s="1">
        <v>172.80699999999999</v>
      </c>
      <c r="AP341">
        <v>4524.7</v>
      </c>
      <c r="AQ341">
        <f t="shared" si="151"/>
        <v>26.183545805436122</v>
      </c>
      <c r="AR341">
        <f t="shared" si="152"/>
        <v>3.4319263199770149</v>
      </c>
      <c r="AS341" s="1">
        <v>110.044</v>
      </c>
      <c r="AT341">
        <v>2445.8000000000002</v>
      </c>
      <c r="AU341">
        <f t="shared" si="153"/>
        <v>22.225655192468469</v>
      </c>
      <c r="AV341">
        <f t="shared" si="154"/>
        <v>3.4604154223566925</v>
      </c>
      <c r="AX341">
        <f>(D341+I341+N341+S341+X341)/5</f>
        <v>406.79162054050255</v>
      </c>
      <c r="AZ341">
        <f>(H341+M341+R341+W341+AB341)/5</f>
        <v>15.032652245005881</v>
      </c>
      <c r="BB341">
        <f t="shared" si="155"/>
        <v>2.5510158648834058</v>
      </c>
    </row>
    <row r="342" spans="3:54" x14ac:dyDescent="0.3">
      <c r="C342" s="2" t="s">
        <v>428</v>
      </c>
      <c r="D342" s="1">
        <f t="shared" si="130"/>
        <v>435.09387611861621</v>
      </c>
      <c r="E342" s="1">
        <v>61.99</v>
      </c>
      <c r="F342" s="1">
        <f t="shared" si="135"/>
        <v>2.9932853329019959E-3</v>
      </c>
      <c r="G342">
        <v>4.6500000000000004</v>
      </c>
      <c r="H342">
        <f t="shared" si="136"/>
        <v>13.331182795698924</v>
      </c>
      <c r="I342" s="1">
        <f t="shared" si="131"/>
        <v>408.97123740522903</v>
      </c>
      <c r="J342" s="1">
        <v>20.66</v>
      </c>
      <c r="K342" s="1">
        <f t="shared" si="137"/>
        <v>5.3527980535279518E-3</v>
      </c>
      <c r="L342">
        <v>1.88</v>
      </c>
      <c r="M342">
        <f t="shared" si="138"/>
        <v>10.98936170212766</v>
      </c>
      <c r="N342" s="1">
        <f t="shared" si="132"/>
        <v>258.2594000844951</v>
      </c>
      <c r="O342" s="1">
        <v>61.13</v>
      </c>
      <c r="P342" s="1">
        <f t="shared" si="139"/>
        <v>-2.6127130794965758E-2</v>
      </c>
      <c r="Q342">
        <v>5.63</v>
      </c>
      <c r="R342">
        <f t="shared" si="140"/>
        <v>10.85790408525755</v>
      </c>
      <c r="S342" s="1">
        <f t="shared" si="133"/>
        <v>422.95597484276794</v>
      </c>
      <c r="T342" s="1">
        <v>94.15</v>
      </c>
      <c r="U342" s="1">
        <f t="shared" si="141"/>
        <v>2.2480451781059951E-2</v>
      </c>
      <c r="V342">
        <v>4.05</v>
      </c>
      <c r="W342">
        <f t="shared" si="142"/>
        <v>23.246913580246915</v>
      </c>
      <c r="X342" s="1">
        <f t="shared" si="134"/>
        <v>600.74074074074053</v>
      </c>
      <c r="Y342" s="1">
        <v>81.099999999999994</v>
      </c>
      <c r="Z342" s="1">
        <f t="shared" si="143"/>
        <v>-1.8461538461539417E-3</v>
      </c>
      <c r="AA342">
        <v>3.95</v>
      </c>
      <c r="AB342">
        <f t="shared" si="144"/>
        <v>20.531645569620252</v>
      </c>
      <c r="AC342" s="1">
        <v>940.79399999999998</v>
      </c>
      <c r="AD342">
        <v>22254</v>
      </c>
      <c r="AE342">
        <f t="shared" si="145"/>
        <v>23.654487592395359</v>
      </c>
      <c r="AF342">
        <f t="shared" si="146"/>
        <v>2.6206443812348343</v>
      </c>
      <c r="AG342" s="1">
        <v>1031.3779999999999</v>
      </c>
      <c r="AH342">
        <v>12060</v>
      </c>
      <c r="AI342">
        <f t="shared" si="147"/>
        <v>11.693094093533119</v>
      </c>
      <c r="AJ342">
        <f t="shared" si="148"/>
        <v>1.7668548490878937</v>
      </c>
      <c r="AK342" s="1">
        <v>316.04300000000001</v>
      </c>
      <c r="AL342">
        <v>11295.3</v>
      </c>
      <c r="AM342">
        <f t="shared" si="149"/>
        <v>35.739756931809907</v>
      </c>
      <c r="AN342">
        <f t="shared" si="150"/>
        <v>1.7104201384646713</v>
      </c>
      <c r="AO342" s="1">
        <v>172.80699999999999</v>
      </c>
      <c r="AP342">
        <v>4519.6000000000004</v>
      </c>
      <c r="AQ342">
        <f t="shared" si="151"/>
        <v>26.154033112084583</v>
      </c>
      <c r="AR342">
        <f t="shared" si="152"/>
        <v>3.599827208160014</v>
      </c>
      <c r="AS342" s="1">
        <v>110.044</v>
      </c>
      <c r="AT342">
        <v>2440</v>
      </c>
      <c r="AU342">
        <f t="shared" si="153"/>
        <v>22.172949002217294</v>
      </c>
      <c r="AV342">
        <f t="shared" si="154"/>
        <v>3.65761</v>
      </c>
      <c r="AX342">
        <f>(D342+I342+N342+S342+X342)/5</f>
        <v>425.20424583836973</v>
      </c>
      <c r="AZ342">
        <f>(H342+M342+R342+W342+AB342)/5</f>
        <v>15.79140154659026</v>
      </c>
      <c r="BB342">
        <f t="shared" si="155"/>
        <v>2.6710713153894825</v>
      </c>
    </row>
    <row r="343" spans="3:54" x14ac:dyDescent="0.3">
      <c r="C343" s="2" t="s">
        <v>427</v>
      </c>
      <c r="D343" s="1">
        <f t="shared" si="130"/>
        <v>433.79540270222731</v>
      </c>
      <c r="E343" s="1">
        <v>61.805</v>
      </c>
      <c r="F343" s="1">
        <f t="shared" si="135"/>
        <v>-1.2927203684253152E-3</v>
      </c>
      <c r="G343">
        <v>4.6399999999999997</v>
      </c>
      <c r="H343">
        <f t="shared" si="136"/>
        <v>13.320043103448278</v>
      </c>
      <c r="I343" s="1">
        <f t="shared" si="131"/>
        <v>406.7937525981344</v>
      </c>
      <c r="J343" s="1">
        <v>20.55</v>
      </c>
      <c r="K343" s="1">
        <f t="shared" si="137"/>
        <v>-2.6066350710900466E-2</v>
      </c>
      <c r="L343">
        <v>1.88</v>
      </c>
      <c r="M343">
        <f t="shared" si="138"/>
        <v>10.930851063829788</v>
      </c>
      <c r="N343" s="1">
        <f t="shared" si="132"/>
        <v>265.18800168990276</v>
      </c>
      <c r="O343" s="1">
        <v>62.77</v>
      </c>
      <c r="P343" s="1">
        <f t="shared" si="139"/>
        <v>-4.3723339427178542E-2</v>
      </c>
      <c r="Q343">
        <v>5.71</v>
      </c>
      <c r="R343">
        <f t="shared" si="140"/>
        <v>10.992994746059546</v>
      </c>
      <c r="S343" s="1">
        <f t="shared" si="133"/>
        <v>413.65678346810483</v>
      </c>
      <c r="T343" s="1">
        <v>92.08</v>
      </c>
      <c r="U343" s="1">
        <f t="shared" si="141"/>
        <v>3.4606741573033784E-2</v>
      </c>
      <c r="V343">
        <v>3.97</v>
      </c>
      <c r="W343">
        <f t="shared" si="142"/>
        <v>23.193954659949622</v>
      </c>
      <c r="X343" s="1">
        <f t="shared" si="134"/>
        <v>601.85185185185173</v>
      </c>
      <c r="Y343" s="1">
        <v>81.25</v>
      </c>
      <c r="Z343" s="1">
        <f t="shared" si="143"/>
        <v>3.5955629223511254E-2</v>
      </c>
      <c r="AA343">
        <v>3.95</v>
      </c>
      <c r="AB343">
        <f t="shared" si="144"/>
        <v>20.569620253164555</v>
      </c>
      <c r="AC343" s="1">
        <v>940.79399999999998</v>
      </c>
      <c r="AD343">
        <v>22235.8</v>
      </c>
      <c r="AE343">
        <f t="shared" si="145"/>
        <v>23.635142230924092</v>
      </c>
      <c r="AF343">
        <f t="shared" si="146"/>
        <v>2.6149620508369384</v>
      </c>
      <c r="AG343" s="1">
        <v>1031.3779999999999</v>
      </c>
      <c r="AH343">
        <v>12053.6</v>
      </c>
      <c r="AI343">
        <f t="shared" si="147"/>
        <v>11.686888803135224</v>
      </c>
      <c r="AJ343">
        <f t="shared" si="148"/>
        <v>1.7583807244308753</v>
      </c>
      <c r="AK343" s="1">
        <v>316.04300000000001</v>
      </c>
      <c r="AL343">
        <v>11363</v>
      </c>
      <c r="AM343">
        <f t="shared" si="149"/>
        <v>35.953968289125214</v>
      </c>
      <c r="AN343">
        <f t="shared" si="150"/>
        <v>1.7458434489131391</v>
      </c>
      <c r="AO343" s="1">
        <v>172.726</v>
      </c>
      <c r="AP343">
        <v>4518.3999999999996</v>
      </c>
      <c r="AQ343">
        <f t="shared" si="151"/>
        <v>26.159350647846878</v>
      </c>
      <c r="AR343">
        <f t="shared" si="152"/>
        <v>3.5199650495750707</v>
      </c>
      <c r="AS343" s="1">
        <v>110.044</v>
      </c>
      <c r="AT343">
        <v>2438.1</v>
      </c>
      <c r="AU343">
        <f t="shared" si="153"/>
        <v>22.155683181272945</v>
      </c>
      <c r="AV343">
        <f t="shared" si="154"/>
        <v>3.6672306304089251</v>
      </c>
      <c r="AX343">
        <f>(D343+I343+N343+S343+X343)/5</f>
        <v>424.25715846204423</v>
      </c>
      <c r="AZ343">
        <f>(H343+M343+R343+W343+AB343)/5</f>
        <v>15.801492765290359</v>
      </c>
      <c r="BB343">
        <f t="shared" si="155"/>
        <v>2.6612763808329896</v>
      </c>
    </row>
    <row r="344" spans="3:54" x14ac:dyDescent="0.3">
      <c r="C344" s="2" t="s">
        <v>426</v>
      </c>
      <c r="D344" s="1">
        <f t="shared" si="130"/>
        <v>434.35690472012521</v>
      </c>
      <c r="E344" s="1">
        <v>61.884999999999998</v>
      </c>
      <c r="F344" s="1">
        <f t="shared" si="135"/>
        <v>2.2470053696819425E-2</v>
      </c>
      <c r="G344">
        <v>4.6399999999999997</v>
      </c>
      <c r="H344">
        <f t="shared" si="136"/>
        <v>13.337284482758621</v>
      </c>
      <c r="I344" s="1">
        <f t="shared" si="131"/>
        <v>417.68117663360761</v>
      </c>
      <c r="J344" s="1">
        <v>21.1</v>
      </c>
      <c r="K344" s="1">
        <f t="shared" si="137"/>
        <v>-9.8545283904268866E-3</v>
      </c>
      <c r="L344">
        <v>1.89</v>
      </c>
      <c r="M344">
        <f t="shared" si="138"/>
        <v>11.164021164021165</v>
      </c>
      <c r="N344" s="1">
        <f t="shared" si="132"/>
        <v>277.31305449936622</v>
      </c>
      <c r="O344" s="1">
        <v>65.64</v>
      </c>
      <c r="P344" s="1">
        <f t="shared" si="139"/>
        <v>-2.4375743162901364E-2</v>
      </c>
      <c r="Q344">
        <v>5.99</v>
      </c>
      <c r="R344">
        <f t="shared" si="140"/>
        <v>10.958263772954924</v>
      </c>
      <c r="S344" s="1">
        <f t="shared" si="133"/>
        <v>399.82030548068337</v>
      </c>
      <c r="T344" s="1">
        <v>89</v>
      </c>
      <c r="U344" s="1">
        <f t="shared" si="141"/>
        <v>3.2690790215308407E-3</v>
      </c>
      <c r="V344">
        <v>3.91</v>
      </c>
      <c r="W344">
        <f t="shared" si="142"/>
        <v>22.762148337595907</v>
      </c>
      <c r="X344" s="1">
        <f t="shared" si="134"/>
        <v>580.96296296296293</v>
      </c>
      <c r="Y344" s="1">
        <v>78.430000000000007</v>
      </c>
      <c r="Z344" s="1">
        <f t="shared" si="143"/>
        <v>4.3646041250831713E-2</v>
      </c>
      <c r="AA344">
        <v>3.94</v>
      </c>
      <c r="AB344">
        <f t="shared" si="144"/>
        <v>19.906091370558379</v>
      </c>
      <c r="AC344" s="1">
        <v>940.79399999999998</v>
      </c>
      <c r="AD344">
        <v>22186.5</v>
      </c>
      <c r="AE344">
        <f t="shared" si="145"/>
        <v>23.582739685839833</v>
      </c>
      <c r="AF344">
        <f t="shared" si="146"/>
        <v>2.6241649962815226</v>
      </c>
      <c r="AG344" s="1">
        <v>1031.3779999999999</v>
      </c>
      <c r="AH344">
        <v>12121.6</v>
      </c>
      <c r="AI344">
        <f t="shared" si="147"/>
        <v>11.752820013612856</v>
      </c>
      <c r="AJ344">
        <f t="shared" si="148"/>
        <v>1.7953138034582894</v>
      </c>
      <c r="AK344" s="1">
        <v>319.517</v>
      </c>
      <c r="AL344">
        <v>11659.2</v>
      </c>
      <c r="AM344">
        <f t="shared" si="149"/>
        <v>36.490077210289286</v>
      </c>
      <c r="AN344">
        <f t="shared" si="150"/>
        <v>1.7988451934952654</v>
      </c>
      <c r="AO344" s="1">
        <v>172.726</v>
      </c>
      <c r="AP344">
        <v>4514</v>
      </c>
      <c r="AQ344">
        <f t="shared" si="151"/>
        <v>26.133876775934137</v>
      </c>
      <c r="AR344">
        <f t="shared" si="152"/>
        <v>3.4055414266725745</v>
      </c>
      <c r="AS344" s="1">
        <v>110.011</v>
      </c>
      <c r="AT344">
        <v>2440.3000000000002</v>
      </c>
      <c r="AU344">
        <f t="shared" si="153"/>
        <v>22.182327221823275</v>
      </c>
      <c r="AV344">
        <f t="shared" si="154"/>
        <v>3.535697549481621</v>
      </c>
      <c r="AX344">
        <f>(D344+I344+N344+S344+X344)/5</f>
        <v>422.02688085934903</v>
      </c>
      <c r="AZ344">
        <f>(H344+M344+R344+W344+AB344)/5</f>
        <v>15.625561825577796</v>
      </c>
      <c r="BB344">
        <f t="shared" si="155"/>
        <v>2.6319125938778547</v>
      </c>
    </row>
    <row r="345" spans="3:54" x14ac:dyDescent="0.3">
      <c r="C345" s="2" t="s">
        <v>425</v>
      </c>
      <c r="D345" s="1">
        <f t="shared" si="130"/>
        <v>424.81137041586135</v>
      </c>
      <c r="E345" s="1">
        <v>60.524999999999999</v>
      </c>
      <c r="F345" s="1">
        <f t="shared" si="135"/>
        <v>-9.0864440078585185E-3</v>
      </c>
      <c r="G345">
        <v>4.62</v>
      </c>
      <c r="H345">
        <f t="shared" si="136"/>
        <v>13.10064935064935</v>
      </c>
      <c r="I345" s="1">
        <f t="shared" si="131"/>
        <v>421.83819308351548</v>
      </c>
      <c r="J345" s="1">
        <v>21.31</v>
      </c>
      <c r="K345" s="1">
        <f t="shared" si="137"/>
        <v>-5.1353874883287576E-3</v>
      </c>
      <c r="L345">
        <v>1.96</v>
      </c>
      <c r="M345">
        <f t="shared" si="138"/>
        <v>10.872448979591836</v>
      </c>
      <c r="N345" s="1">
        <f t="shared" si="132"/>
        <v>284.24165610477394</v>
      </c>
      <c r="O345" s="1">
        <v>67.28</v>
      </c>
      <c r="P345" s="1">
        <f t="shared" si="139"/>
        <v>5.6801195814648597E-3</v>
      </c>
      <c r="Q345">
        <v>5.98</v>
      </c>
      <c r="R345">
        <f t="shared" si="140"/>
        <v>11.250836120401337</v>
      </c>
      <c r="S345" s="1">
        <f t="shared" si="133"/>
        <v>398.51752021563397</v>
      </c>
      <c r="T345" s="1">
        <v>88.71</v>
      </c>
      <c r="U345" s="1">
        <f t="shared" si="141"/>
        <v>-1.9126912691269649E-3</v>
      </c>
      <c r="V345">
        <v>3.89</v>
      </c>
      <c r="W345">
        <f t="shared" si="142"/>
        <v>22.804627249357324</v>
      </c>
      <c r="X345" s="1">
        <f t="shared" si="134"/>
        <v>556.66666666666663</v>
      </c>
      <c r="Y345" s="1">
        <v>75.150000000000006</v>
      </c>
      <c r="Z345" s="1">
        <f t="shared" si="143"/>
        <v>-1.4813843733612941E-2</v>
      </c>
      <c r="AA345">
        <v>3.93</v>
      </c>
      <c r="AB345">
        <f t="shared" si="144"/>
        <v>19.122137404580155</v>
      </c>
      <c r="AC345" s="1">
        <v>947.21500000000003</v>
      </c>
      <c r="AD345">
        <v>22342.400000000001</v>
      </c>
      <c r="AE345">
        <f t="shared" si="145"/>
        <v>23.587464303246886</v>
      </c>
      <c r="AF345">
        <f t="shared" si="146"/>
        <v>2.5659816257429822</v>
      </c>
      <c r="AG345" s="1">
        <v>1039.1579999999999</v>
      </c>
      <c r="AH345">
        <v>12367.5</v>
      </c>
      <c r="AI345">
        <f t="shared" si="147"/>
        <v>11.901462530240831</v>
      </c>
      <c r="AJ345">
        <f t="shared" si="148"/>
        <v>1.790536242571255</v>
      </c>
      <c r="AK345" s="1">
        <v>319.517</v>
      </c>
      <c r="AL345">
        <v>11645.4</v>
      </c>
      <c r="AM345">
        <f t="shared" si="149"/>
        <v>36.446887020095957</v>
      </c>
      <c r="AN345">
        <f t="shared" si="150"/>
        <v>1.8459738403146306</v>
      </c>
      <c r="AO345" s="1">
        <v>172.726</v>
      </c>
      <c r="AP345">
        <v>4505.5</v>
      </c>
      <c r="AQ345">
        <f t="shared" si="151"/>
        <v>26.084665887011798</v>
      </c>
      <c r="AR345">
        <f t="shared" si="152"/>
        <v>3.4008486205748527</v>
      </c>
      <c r="AS345" s="1">
        <v>110.011</v>
      </c>
      <c r="AT345">
        <v>2439.9</v>
      </c>
      <c r="AU345">
        <f t="shared" si="153"/>
        <v>22.178691221786913</v>
      </c>
      <c r="AV345">
        <f t="shared" si="154"/>
        <v>3.3883874953891553</v>
      </c>
      <c r="AX345">
        <f>(D345+I345+N345+S345+X345)/5</f>
        <v>417.21508129729028</v>
      </c>
      <c r="AZ345">
        <f>(H345+M345+R345+W345+AB345)/5</f>
        <v>15.430139820916001</v>
      </c>
      <c r="BB345">
        <f t="shared" si="155"/>
        <v>2.5983455649185752</v>
      </c>
    </row>
    <row r="346" spans="3:54" x14ac:dyDescent="0.3">
      <c r="C346" s="2" t="s">
        <v>424</v>
      </c>
      <c r="D346" s="1">
        <f t="shared" si="130"/>
        <v>428.70679066502782</v>
      </c>
      <c r="E346" s="1">
        <v>61.08</v>
      </c>
      <c r="F346" s="1">
        <f t="shared" si="135"/>
        <v>2.914911541701759E-2</v>
      </c>
      <c r="G346">
        <v>4.6100000000000003</v>
      </c>
      <c r="H346">
        <f t="shared" si="136"/>
        <v>13.249457700650758</v>
      </c>
      <c r="I346" s="1">
        <f t="shared" si="131"/>
        <v>424.01567789061016</v>
      </c>
      <c r="J346" s="1">
        <v>21.42</v>
      </c>
      <c r="K346" s="1">
        <f t="shared" si="137"/>
        <v>3.2289156626505999E-2</v>
      </c>
      <c r="L346">
        <v>1.96</v>
      </c>
      <c r="M346">
        <f t="shared" si="138"/>
        <v>10.928571428571429</v>
      </c>
      <c r="N346" s="1">
        <f t="shared" si="132"/>
        <v>282.63624841571607</v>
      </c>
      <c r="O346" s="1">
        <v>66.900000000000006</v>
      </c>
      <c r="P346" s="1">
        <f t="shared" si="139"/>
        <v>5.1390853371051426E-2</v>
      </c>
      <c r="Q346">
        <v>5.97</v>
      </c>
      <c r="R346">
        <f t="shared" si="140"/>
        <v>11.206030150753771</v>
      </c>
      <c r="S346" s="1">
        <f t="shared" si="133"/>
        <v>399.2812219227319</v>
      </c>
      <c r="T346" s="1">
        <v>88.88</v>
      </c>
      <c r="U346" s="1">
        <f t="shared" si="141"/>
        <v>7.2264446857280618E-2</v>
      </c>
      <c r="V346">
        <v>3.89</v>
      </c>
      <c r="W346">
        <f t="shared" si="142"/>
        <v>22.848329048843187</v>
      </c>
      <c r="X346" s="1">
        <f t="shared" si="134"/>
        <v>565.03703703703695</v>
      </c>
      <c r="Y346" s="1">
        <v>76.28</v>
      </c>
      <c r="Z346" s="1">
        <f t="shared" si="143"/>
        <v>6.5980469780944073E-3</v>
      </c>
      <c r="AA346">
        <v>3.93</v>
      </c>
      <c r="AB346">
        <f t="shared" si="144"/>
        <v>19.409669211195929</v>
      </c>
      <c r="AC346" s="1">
        <v>947.21500000000003</v>
      </c>
      <c r="AD346">
        <v>22350.799999999999</v>
      </c>
      <c r="AE346">
        <f t="shared" si="145"/>
        <v>23.596332406053534</v>
      </c>
      <c r="AF346">
        <f t="shared" si="146"/>
        <v>2.5885378688905991</v>
      </c>
      <c r="AG346" s="1">
        <v>1039.1579999999999</v>
      </c>
      <c r="AH346">
        <v>12372.8</v>
      </c>
      <c r="AI346">
        <f t="shared" si="147"/>
        <v>11.906562813354659</v>
      </c>
      <c r="AJ346">
        <f t="shared" si="148"/>
        <v>1.7990078527091684</v>
      </c>
      <c r="AK346" s="1">
        <v>319.517</v>
      </c>
      <c r="AL346">
        <v>11641.6</v>
      </c>
      <c r="AM346">
        <f t="shared" si="149"/>
        <v>36.434994069173158</v>
      </c>
      <c r="AN346">
        <f t="shared" si="150"/>
        <v>1.8361468612561849</v>
      </c>
      <c r="AO346" s="1">
        <v>172.726</v>
      </c>
      <c r="AP346">
        <v>4494.6000000000004</v>
      </c>
      <c r="AQ346">
        <f t="shared" si="151"/>
        <v>26.021560158864332</v>
      </c>
      <c r="AR346">
        <f t="shared" si="152"/>
        <v>3.4156291727851191</v>
      </c>
      <c r="AS346" s="1">
        <v>110.011</v>
      </c>
      <c r="AT346">
        <v>2439.5</v>
      </c>
      <c r="AU346">
        <f t="shared" si="153"/>
        <v>22.175055221750554</v>
      </c>
      <c r="AV346">
        <f t="shared" si="154"/>
        <v>3.4399012420577986</v>
      </c>
      <c r="AX346">
        <f>(D346+I346+N346+S346+X346)/5</f>
        <v>419.93539518622458</v>
      </c>
      <c r="AZ346">
        <f>(H346+M346+R346+W346+AB346)/5</f>
        <v>15.528411508003014</v>
      </c>
      <c r="BB346">
        <f t="shared" si="155"/>
        <v>2.6158445995397743</v>
      </c>
    </row>
    <row r="347" spans="3:54" x14ac:dyDescent="0.3">
      <c r="C347" s="2" t="s">
        <v>423</v>
      </c>
      <c r="D347" s="1">
        <f t="shared" si="130"/>
        <v>416.56430952798632</v>
      </c>
      <c r="E347" s="1">
        <v>59.35</v>
      </c>
      <c r="F347" s="1">
        <f t="shared" si="135"/>
        <v>-5.6128005361480993E-3</v>
      </c>
      <c r="G347">
        <v>4.5999999999999996</v>
      </c>
      <c r="H347">
        <f t="shared" si="136"/>
        <v>12.90217391304348</v>
      </c>
      <c r="I347" s="1">
        <f t="shared" si="131"/>
        <v>410.752815883761</v>
      </c>
      <c r="J347" s="1">
        <v>20.75</v>
      </c>
      <c r="K347" s="1">
        <f t="shared" si="137"/>
        <v>-1.7983909133932774E-2</v>
      </c>
      <c r="L347">
        <v>1.96</v>
      </c>
      <c r="M347">
        <f t="shared" si="138"/>
        <v>10.586734693877551</v>
      </c>
      <c r="N347" s="1">
        <f t="shared" si="132"/>
        <v>268.82129277566537</v>
      </c>
      <c r="O347" s="1">
        <v>63.63</v>
      </c>
      <c r="P347" s="1">
        <f t="shared" si="139"/>
        <v>-2.1076923076922993E-2</v>
      </c>
      <c r="Q347">
        <v>5.98</v>
      </c>
      <c r="R347">
        <f t="shared" si="140"/>
        <v>10.64046822742475</v>
      </c>
      <c r="S347" s="1">
        <f t="shared" si="133"/>
        <v>372.37196765498709</v>
      </c>
      <c r="T347" s="1">
        <v>82.89</v>
      </c>
      <c r="U347" s="1">
        <f t="shared" si="141"/>
        <v>9.991470695747573E-3</v>
      </c>
      <c r="V347">
        <v>3.87</v>
      </c>
      <c r="W347">
        <f t="shared" si="142"/>
        <v>21.418604651162791</v>
      </c>
      <c r="X347" s="1">
        <f t="shared" si="134"/>
        <v>561.33333333333326</v>
      </c>
      <c r="Y347" s="1">
        <v>75.78</v>
      </c>
      <c r="Z347" s="1">
        <f t="shared" si="143"/>
        <v>-2.8947368421052833E-3</v>
      </c>
      <c r="AA347">
        <v>3.93</v>
      </c>
      <c r="AB347">
        <f t="shared" si="144"/>
        <v>19.282442748091604</v>
      </c>
      <c r="AC347" s="1">
        <v>947.21500000000003</v>
      </c>
      <c r="AD347">
        <v>22323.3</v>
      </c>
      <c r="AE347">
        <f t="shared" si="145"/>
        <v>23.567299926627005</v>
      </c>
      <c r="AF347">
        <f t="shared" si="146"/>
        <v>2.5183198832609879</v>
      </c>
      <c r="AG347" s="1">
        <v>1039.1579999999999</v>
      </c>
      <c r="AH347">
        <v>12366</v>
      </c>
      <c r="AI347">
        <f t="shared" si="147"/>
        <v>11.90001905388786</v>
      </c>
      <c r="AJ347">
        <f t="shared" si="148"/>
        <v>1.7436946870451235</v>
      </c>
      <c r="AK347" s="1">
        <v>319.517</v>
      </c>
      <c r="AL347">
        <v>11637.7</v>
      </c>
      <c r="AM347">
        <f t="shared" si="149"/>
        <v>36.422788145857659</v>
      </c>
      <c r="AN347">
        <f t="shared" si="150"/>
        <v>1.7469832277855588</v>
      </c>
      <c r="AO347" s="1">
        <v>171.94</v>
      </c>
      <c r="AP347">
        <v>4488.2</v>
      </c>
      <c r="AQ347">
        <f t="shared" si="151"/>
        <v>26.103291845992789</v>
      </c>
      <c r="AR347">
        <f t="shared" si="152"/>
        <v>3.175461565883873</v>
      </c>
      <c r="AS347" s="1">
        <v>110.011</v>
      </c>
      <c r="AT347">
        <v>2437.6</v>
      </c>
      <c r="AU347">
        <f t="shared" si="153"/>
        <v>22.157784221577842</v>
      </c>
      <c r="AV347">
        <f t="shared" si="154"/>
        <v>3.4200170577617328</v>
      </c>
      <c r="AX347">
        <f>(D347+I347+N347+S347+X347)/5</f>
        <v>405.96874383514665</v>
      </c>
      <c r="AZ347">
        <f>(H347+M347+R347+W347+AB347)/5</f>
        <v>14.966084846720037</v>
      </c>
      <c r="BB347">
        <f t="shared" si="155"/>
        <v>2.5208952843474552</v>
      </c>
    </row>
    <row r="348" spans="3:54" x14ac:dyDescent="0.3">
      <c r="C348" s="2" t="s">
        <v>422</v>
      </c>
      <c r="D348" s="1">
        <f t="shared" si="130"/>
        <v>418.91559922793368</v>
      </c>
      <c r="E348" s="1">
        <v>59.685000000000002</v>
      </c>
      <c r="F348" s="1">
        <f t="shared" si="135"/>
        <v>-7.0544265358561065E-2</v>
      </c>
      <c r="G348">
        <v>4.5999999999999996</v>
      </c>
      <c r="H348">
        <f t="shared" si="136"/>
        <v>12.975000000000001</v>
      </c>
      <c r="I348" s="1">
        <f t="shared" si="131"/>
        <v>418.27503612645154</v>
      </c>
      <c r="J348" s="1">
        <v>21.13</v>
      </c>
      <c r="K348" s="1">
        <f t="shared" si="137"/>
        <v>-8.7651122625215905E-2</v>
      </c>
      <c r="L348">
        <v>1.96</v>
      </c>
      <c r="M348">
        <f t="shared" si="138"/>
        <v>10.780612244897959</v>
      </c>
      <c r="N348" s="1">
        <f t="shared" si="132"/>
        <v>274.60920997042666</v>
      </c>
      <c r="O348" s="1">
        <v>65</v>
      </c>
      <c r="P348" s="1">
        <f t="shared" si="139"/>
        <v>-0.12973624313830501</v>
      </c>
      <c r="Q348">
        <v>6.03</v>
      </c>
      <c r="R348">
        <f t="shared" si="140"/>
        <v>10.779436152570481</v>
      </c>
      <c r="S348" s="1">
        <f t="shared" si="133"/>
        <v>368.68823000898527</v>
      </c>
      <c r="T348" s="1">
        <v>82.07</v>
      </c>
      <c r="U348" s="1">
        <f t="shared" si="141"/>
        <v>-6.4196123147092443E-2</v>
      </c>
      <c r="V348">
        <v>3.85</v>
      </c>
      <c r="W348">
        <f t="shared" si="142"/>
        <v>21.316883116883115</v>
      </c>
      <c r="X348" s="1">
        <f t="shared" si="134"/>
        <v>562.96296296296293</v>
      </c>
      <c r="Y348" s="1">
        <v>76</v>
      </c>
      <c r="Z348" s="1">
        <f t="shared" si="143"/>
        <v>-9.1235202678464633E-2</v>
      </c>
      <c r="AA348">
        <v>3.92</v>
      </c>
      <c r="AB348">
        <f t="shared" si="144"/>
        <v>19.387755102040817</v>
      </c>
      <c r="AC348" s="1">
        <v>947.21500000000003</v>
      </c>
      <c r="AD348">
        <v>22300.5</v>
      </c>
      <c r="AE348">
        <f t="shared" si="145"/>
        <v>23.5432293618661</v>
      </c>
      <c r="AF348">
        <f t="shared" si="146"/>
        <v>2.5351237539517055</v>
      </c>
      <c r="AG348" s="1">
        <v>1039.1579999999999</v>
      </c>
      <c r="AH348">
        <v>12370.4</v>
      </c>
      <c r="AI348">
        <f t="shared" si="147"/>
        <v>11.904253251189907</v>
      </c>
      <c r="AJ348">
        <f t="shared" si="148"/>
        <v>1.7749958400698438</v>
      </c>
      <c r="AK348" s="1">
        <v>319.517</v>
      </c>
      <c r="AL348">
        <v>11647.6</v>
      </c>
      <c r="AM348">
        <f t="shared" si="149"/>
        <v>36.453772412735475</v>
      </c>
      <c r="AN348">
        <f t="shared" si="150"/>
        <v>1.783080205364195</v>
      </c>
      <c r="AO348" s="1">
        <v>171.94</v>
      </c>
      <c r="AP348">
        <v>4484.3</v>
      </c>
      <c r="AQ348">
        <f t="shared" si="151"/>
        <v>26.080609514947074</v>
      </c>
      <c r="AR348">
        <f t="shared" si="152"/>
        <v>3.1467822848605129</v>
      </c>
      <c r="AS348" s="1">
        <v>110.011</v>
      </c>
      <c r="AT348">
        <v>2431.1</v>
      </c>
      <c r="AU348">
        <f t="shared" si="153"/>
        <v>22.098699220986994</v>
      </c>
      <c r="AV348">
        <f t="shared" si="154"/>
        <v>3.4391164493439179</v>
      </c>
      <c r="AX348">
        <f>(D348+I348+N348+S348+X348)/5</f>
        <v>408.69020765935204</v>
      </c>
      <c r="AZ348">
        <f>(H348+M348+R348+W348+AB348)/5</f>
        <v>15.047937323278475</v>
      </c>
      <c r="BB348">
        <f t="shared" si="155"/>
        <v>2.5358197067180348</v>
      </c>
    </row>
    <row r="349" spans="3:54" x14ac:dyDescent="0.3">
      <c r="C349" s="2" t="s">
        <v>421</v>
      </c>
      <c r="D349" s="1">
        <f t="shared" si="130"/>
        <v>450.71065099140088</v>
      </c>
      <c r="E349" s="1">
        <v>64.215000000000003</v>
      </c>
      <c r="F349" s="1">
        <f t="shared" si="135"/>
        <v>5.0552147239263823E-2</v>
      </c>
      <c r="G349">
        <v>4.59</v>
      </c>
      <c r="H349">
        <f t="shared" si="136"/>
        <v>13.990196078431374</v>
      </c>
      <c r="I349" s="1">
        <f t="shared" si="131"/>
        <v>458.45952847556163</v>
      </c>
      <c r="J349" s="1">
        <v>23.16</v>
      </c>
      <c r="K349" s="1">
        <f t="shared" si="137"/>
        <v>3.8099506947557149E-2</v>
      </c>
      <c r="L349">
        <v>1.99</v>
      </c>
      <c r="M349">
        <f t="shared" si="138"/>
        <v>11.638190954773869</v>
      </c>
      <c r="N349" s="1">
        <f t="shared" si="132"/>
        <v>315.54710604140257</v>
      </c>
      <c r="O349" s="1">
        <v>74.69</v>
      </c>
      <c r="P349" s="1">
        <f t="shared" si="139"/>
        <v>3.8515016685205739E-2</v>
      </c>
      <c r="Q349">
        <v>6.41</v>
      </c>
      <c r="R349">
        <f t="shared" si="140"/>
        <v>11.652106084243369</v>
      </c>
      <c r="S349" s="1">
        <f t="shared" si="133"/>
        <v>393.98023360287573</v>
      </c>
      <c r="T349" s="1">
        <v>87.7</v>
      </c>
      <c r="U349" s="1">
        <f t="shared" si="141"/>
        <v>3.7869822485207205E-2</v>
      </c>
      <c r="V349">
        <v>3.83</v>
      </c>
      <c r="W349">
        <f t="shared" si="142"/>
        <v>22.898172323759791</v>
      </c>
      <c r="X349" s="1">
        <f t="shared" si="134"/>
        <v>619.48148148148141</v>
      </c>
      <c r="Y349" s="1">
        <v>83.63</v>
      </c>
      <c r="Z349" s="1">
        <f t="shared" si="143"/>
        <v>4.77323978952644E-2</v>
      </c>
      <c r="AA349">
        <v>3.91</v>
      </c>
      <c r="AB349">
        <f t="shared" si="144"/>
        <v>21.388746803069051</v>
      </c>
      <c r="AC349" s="1">
        <v>947.21500000000003</v>
      </c>
      <c r="AD349">
        <v>22252.400000000001</v>
      </c>
      <c r="AE349">
        <f t="shared" si="145"/>
        <v>23.492448916032792</v>
      </c>
      <c r="AF349">
        <f t="shared" si="146"/>
        <v>2.7334315051410183</v>
      </c>
      <c r="AG349" s="1">
        <v>1039.1579999999999</v>
      </c>
      <c r="AH349">
        <v>12424.7</v>
      </c>
      <c r="AI349">
        <f t="shared" si="147"/>
        <v>11.956507095167435</v>
      </c>
      <c r="AJ349">
        <f t="shared" si="148"/>
        <v>1.9370205542186127</v>
      </c>
      <c r="AK349" s="1">
        <v>319.517</v>
      </c>
      <c r="AL349">
        <v>11900.3</v>
      </c>
      <c r="AM349">
        <f t="shared" si="149"/>
        <v>37.244653649101608</v>
      </c>
      <c r="AN349">
        <f t="shared" si="150"/>
        <v>2.0053884969286493</v>
      </c>
      <c r="AO349" s="1">
        <v>171.94</v>
      </c>
      <c r="AP349">
        <v>4474.3</v>
      </c>
      <c r="AQ349">
        <f t="shared" si="151"/>
        <v>26.022449691752939</v>
      </c>
      <c r="AR349">
        <f t="shared" si="152"/>
        <v>3.3701669534899312</v>
      </c>
      <c r="AS349" s="1">
        <v>110.011</v>
      </c>
      <c r="AT349">
        <v>2425.1</v>
      </c>
      <c r="AU349">
        <f t="shared" si="153"/>
        <v>22.044159220441593</v>
      </c>
      <c r="AV349">
        <f t="shared" si="154"/>
        <v>3.7937486825285553</v>
      </c>
      <c r="AX349">
        <f>(D349+I349+N349+S349+X349)/5</f>
        <v>447.63580011854435</v>
      </c>
      <c r="AZ349">
        <f>(H349+M349+R349+W349+AB349)/5</f>
        <v>16.313482448855492</v>
      </c>
      <c r="BB349">
        <f t="shared" si="155"/>
        <v>2.7679512384613534</v>
      </c>
    </row>
    <row r="350" spans="3:54" x14ac:dyDescent="0.3">
      <c r="C350" s="2" t="s">
        <v>420</v>
      </c>
      <c r="D350" s="1">
        <f t="shared" si="130"/>
        <v>429.02263555009546</v>
      </c>
      <c r="E350" s="1">
        <v>61.125</v>
      </c>
      <c r="F350" s="1">
        <f t="shared" si="135"/>
        <v>6.6699604743083452E-3</v>
      </c>
      <c r="G350">
        <v>4.58</v>
      </c>
      <c r="H350">
        <f t="shared" si="136"/>
        <v>13.346069868995633</v>
      </c>
      <c r="I350" s="1">
        <f t="shared" si="131"/>
        <v>441.63350951164853</v>
      </c>
      <c r="J350" s="1">
        <v>22.31</v>
      </c>
      <c r="K350" s="1">
        <f t="shared" si="137"/>
        <v>-6.6785396260018448E-3</v>
      </c>
      <c r="L350">
        <v>1.99</v>
      </c>
      <c r="M350">
        <f t="shared" si="138"/>
        <v>11.211055276381909</v>
      </c>
      <c r="N350" s="1">
        <f t="shared" si="132"/>
        <v>303.84452893958593</v>
      </c>
      <c r="O350" s="1">
        <v>71.92</v>
      </c>
      <c r="P350" s="1">
        <f t="shared" si="139"/>
        <v>-7.4523875241511162E-3</v>
      </c>
      <c r="Q350">
        <v>6.41</v>
      </c>
      <c r="R350">
        <f t="shared" si="140"/>
        <v>11.21996879875195</v>
      </c>
      <c r="S350" s="1">
        <f t="shared" si="133"/>
        <v>379.6046720575028</v>
      </c>
      <c r="T350" s="1">
        <v>84.5</v>
      </c>
      <c r="U350" s="1">
        <f t="shared" si="141"/>
        <v>2.164188127191391E-2</v>
      </c>
      <c r="V350">
        <v>3.84</v>
      </c>
      <c r="W350">
        <f t="shared" si="142"/>
        <v>22.005208333333336</v>
      </c>
      <c r="X350" s="1">
        <f t="shared" si="134"/>
        <v>591.25925925925912</v>
      </c>
      <c r="Y350" s="1">
        <v>79.819999999999993</v>
      </c>
      <c r="Z350" s="1">
        <f t="shared" si="143"/>
        <v>3.2199663778611054E-2</v>
      </c>
      <c r="AA350">
        <v>3.89</v>
      </c>
      <c r="AB350">
        <f t="shared" si="144"/>
        <v>20.519280205655523</v>
      </c>
      <c r="AC350" s="1">
        <v>947.21500000000003</v>
      </c>
      <c r="AD350">
        <v>22194</v>
      </c>
      <c r="AE350">
        <f t="shared" si="145"/>
        <v>23.430794486996088</v>
      </c>
      <c r="AF350">
        <f t="shared" si="146"/>
        <v>2.6087463672614222</v>
      </c>
      <c r="AG350" s="1">
        <v>1039.1579999999999</v>
      </c>
      <c r="AH350">
        <v>12410.4</v>
      </c>
      <c r="AI350">
        <f t="shared" si="147"/>
        <v>11.942745953935784</v>
      </c>
      <c r="AJ350">
        <f t="shared" si="148"/>
        <v>1.868079592922065</v>
      </c>
      <c r="AK350" s="1">
        <v>319.517</v>
      </c>
      <c r="AL350">
        <v>11886.1</v>
      </c>
      <c r="AM350">
        <f t="shared" si="149"/>
        <v>37.200211569337469</v>
      </c>
      <c r="AN350">
        <f t="shared" si="150"/>
        <v>1.9333223378568243</v>
      </c>
      <c r="AO350" s="1">
        <v>171.94</v>
      </c>
      <c r="AP350">
        <v>4472.3999999999996</v>
      </c>
      <c r="AQ350">
        <f t="shared" si="151"/>
        <v>26.011399325346048</v>
      </c>
      <c r="AR350">
        <f t="shared" si="152"/>
        <v>3.2485757087917007</v>
      </c>
      <c r="AS350" s="1">
        <v>110.011</v>
      </c>
      <c r="AT350">
        <v>2413.3000000000002</v>
      </c>
      <c r="AU350">
        <f t="shared" si="153"/>
        <v>21.936897219368976</v>
      </c>
      <c r="AV350">
        <f t="shared" si="154"/>
        <v>3.6386184974930584</v>
      </c>
      <c r="AX350">
        <f>(D350+I350+N350+S350+X350)/5</f>
        <v>429.07292106361837</v>
      </c>
      <c r="AZ350">
        <f>(H350+M350+R350+W350+AB350)/5</f>
        <v>15.66031649662367</v>
      </c>
      <c r="BB350">
        <f t="shared" si="155"/>
        <v>2.6594685008650139</v>
      </c>
    </row>
    <row r="351" spans="3:54" x14ac:dyDescent="0.3">
      <c r="C351" s="2" t="s">
        <v>419</v>
      </c>
      <c r="D351" s="1">
        <f t="shared" si="130"/>
        <v>426.18003158448744</v>
      </c>
      <c r="E351" s="1">
        <v>60.72</v>
      </c>
      <c r="F351" s="1">
        <f t="shared" si="135"/>
        <v>-2.0566174691507344E-2</v>
      </c>
      <c r="G351">
        <v>4.57</v>
      </c>
      <c r="H351">
        <f t="shared" si="136"/>
        <v>13.286652078774615</v>
      </c>
      <c r="I351" s="1">
        <f t="shared" si="131"/>
        <v>444.60280697586853</v>
      </c>
      <c r="J351" s="1">
        <v>22.46</v>
      </c>
      <c r="K351" s="1">
        <f t="shared" si="137"/>
        <v>-2.3053501522400932E-2</v>
      </c>
      <c r="L351">
        <v>2</v>
      </c>
      <c r="M351">
        <f t="shared" si="138"/>
        <v>11.23</v>
      </c>
      <c r="N351" s="1">
        <f t="shared" si="132"/>
        <v>306.12589776087867</v>
      </c>
      <c r="O351" s="1">
        <v>72.459999999999994</v>
      </c>
      <c r="P351" s="1">
        <f t="shared" si="139"/>
        <v>-1.5489130434782616E-2</v>
      </c>
      <c r="Q351">
        <v>6.41</v>
      </c>
      <c r="R351">
        <f t="shared" si="140"/>
        <v>11.304212168486739</v>
      </c>
      <c r="S351" s="1">
        <f t="shared" si="133"/>
        <v>371.56334231805982</v>
      </c>
      <c r="T351" s="1">
        <v>82.71</v>
      </c>
      <c r="U351" s="1">
        <f t="shared" si="141"/>
        <v>-1.7229087452471537E-2</v>
      </c>
      <c r="V351">
        <v>3.82</v>
      </c>
      <c r="W351">
        <f t="shared" si="142"/>
        <v>21.651832460732983</v>
      </c>
      <c r="X351" s="1">
        <f t="shared" si="134"/>
        <v>572.81481481481478</v>
      </c>
      <c r="Y351" s="1">
        <v>77.33</v>
      </c>
      <c r="Z351" s="1">
        <f t="shared" si="143"/>
        <v>-4.761904761904856E-3</v>
      </c>
      <c r="AA351">
        <v>3.88</v>
      </c>
      <c r="AB351">
        <f t="shared" si="144"/>
        <v>19.930412371134022</v>
      </c>
      <c r="AC351" s="1">
        <v>947.21500000000003</v>
      </c>
      <c r="AD351">
        <v>22165.7</v>
      </c>
      <c r="AE351">
        <f t="shared" si="145"/>
        <v>23.400917426349878</v>
      </c>
      <c r="AF351">
        <f t="shared" si="146"/>
        <v>2.5947700636569113</v>
      </c>
      <c r="AG351" s="1">
        <v>1039.1579999999999</v>
      </c>
      <c r="AH351">
        <v>12410</v>
      </c>
      <c r="AI351">
        <f t="shared" si="147"/>
        <v>11.942361026908324</v>
      </c>
      <c r="AJ351">
        <f t="shared" si="148"/>
        <v>1.8807001353746977</v>
      </c>
      <c r="AK351" s="1">
        <v>319.517</v>
      </c>
      <c r="AL351">
        <v>11873.8</v>
      </c>
      <c r="AM351">
        <f t="shared" si="149"/>
        <v>37.161715965034723</v>
      </c>
      <c r="AN351">
        <f t="shared" si="150"/>
        <v>1.9498561387255975</v>
      </c>
      <c r="AO351" s="1">
        <v>171.31100000000001</v>
      </c>
      <c r="AP351">
        <v>4466</v>
      </c>
      <c r="AQ351">
        <f t="shared" si="151"/>
        <v>26.069546030319128</v>
      </c>
      <c r="AR351">
        <f t="shared" si="152"/>
        <v>3.1726674451410655</v>
      </c>
      <c r="AS351" s="1">
        <v>110.011</v>
      </c>
      <c r="AT351">
        <v>2408.8000000000002</v>
      </c>
      <c r="AU351">
        <f t="shared" si="153"/>
        <v>21.895992218959925</v>
      </c>
      <c r="AV351">
        <f t="shared" si="154"/>
        <v>3.531696541846562</v>
      </c>
      <c r="AX351">
        <f>(D351+I351+N351+S351+X351)/5</f>
        <v>424.25737869082184</v>
      </c>
      <c r="AZ351">
        <f>(H351+M351+R351+W351+AB351)/5</f>
        <v>15.480621815825671</v>
      </c>
      <c r="BB351">
        <f t="shared" si="155"/>
        <v>2.6259380649489668</v>
      </c>
    </row>
    <row r="352" spans="3:54" x14ac:dyDescent="0.3">
      <c r="C352" s="2" t="s">
        <v>418</v>
      </c>
      <c r="D352" s="1">
        <f t="shared" si="130"/>
        <v>435.1289699947348</v>
      </c>
      <c r="E352" s="1">
        <v>61.994999999999997</v>
      </c>
      <c r="F352" s="1">
        <f t="shared" si="135"/>
        <v>-8.1593472522198951E-3</v>
      </c>
      <c r="G352">
        <v>4.55</v>
      </c>
      <c r="H352">
        <f t="shared" si="136"/>
        <v>13.625274725274725</v>
      </c>
      <c r="I352" s="1">
        <f t="shared" si="131"/>
        <v>455.09432468277902</v>
      </c>
      <c r="J352" s="1">
        <v>22.99</v>
      </c>
      <c r="K352" s="1">
        <f t="shared" si="137"/>
        <v>-1.7101325352714913E-2</v>
      </c>
      <c r="L352">
        <v>1.99</v>
      </c>
      <c r="M352">
        <f t="shared" si="138"/>
        <v>11.552763819095476</v>
      </c>
      <c r="N352" s="1">
        <f t="shared" si="132"/>
        <v>310.94212082805234</v>
      </c>
      <c r="O352" s="1">
        <v>73.599999999999994</v>
      </c>
      <c r="P352" s="1">
        <f t="shared" si="139"/>
        <v>-1.9973368841544659E-2</v>
      </c>
      <c r="Q352">
        <v>6.4</v>
      </c>
      <c r="R352">
        <f t="shared" si="140"/>
        <v>11.499999999999998</v>
      </c>
      <c r="S352" s="1">
        <f t="shared" si="133"/>
        <v>378.07726864330692</v>
      </c>
      <c r="T352" s="1">
        <v>84.16</v>
      </c>
      <c r="U352" s="1">
        <f t="shared" si="141"/>
        <v>-2.0598161294076656E-2</v>
      </c>
      <c r="V352">
        <v>3.8</v>
      </c>
      <c r="W352">
        <f t="shared" si="142"/>
        <v>22.147368421052633</v>
      </c>
      <c r="X352" s="1">
        <f t="shared" si="134"/>
        <v>575.55555555555554</v>
      </c>
      <c r="Y352" s="1">
        <v>77.7</v>
      </c>
      <c r="Z352" s="1">
        <f t="shared" si="143"/>
        <v>-9.0009000900082015E-4</v>
      </c>
      <c r="AA352">
        <v>3.87</v>
      </c>
      <c r="AB352">
        <f t="shared" si="144"/>
        <v>20.077519379844961</v>
      </c>
      <c r="AC352" s="1">
        <v>947.21500000000003</v>
      </c>
      <c r="AD352">
        <v>22137.4</v>
      </c>
      <c r="AE352">
        <f t="shared" si="145"/>
        <v>23.371040365703667</v>
      </c>
      <c r="AF352">
        <f t="shared" si="146"/>
        <v>2.6526418606069369</v>
      </c>
      <c r="AG352" s="1">
        <v>1039.1579999999999</v>
      </c>
      <c r="AH352">
        <v>12398.2</v>
      </c>
      <c r="AI352">
        <f t="shared" si="147"/>
        <v>11.931005679598291</v>
      </c>
      <c r="AJ352">
        <f t="shared" si="148"/>
        <v>1.926912166282202</v>
      </c>
      <c r="AK352" s="1">
        <v>319.517</v>
      </c>
      <c r="AL352">
        <v>11861.4</v>
      </c>
      <c r="AM352">
        <f t="shared" si="149"/>
        <v>37.122907388339272</v>
      </c>
      <c r="AN352">
        <f t="shared" si="150"/>
        <v>1.9826033351880892</v>
      </c>
      <c r="AO352" s="1">
        <v>171.31100000000001</v>
      </c>
      <c r="AP352">
        <v>4459.7</v>
      </c>
      <c r="AQ352">
        <f t="shared" si="151"/>
        <v>26.032770808646262</v>
      </c>
      <c r="AR352">
        <f t="shared" si="152"/>
        <v>3.2328483440590174</v>
      </c>
      <c r="AS352" s="1">
        <v>110.011</v>
      </c>
      <c r="AT352">
        <v>2404.1999999999998</v>
      </c>
      <c r="AU352">
        <f t="shared" si="153"/>
        <v>21.854178218541783</v>
      </c>
      <c r="AV352">
        <f t="shared" si="154"/>
        <v>3.5553842026453708</v>
      </c>
      <c r="AX352">
        <f>(D352+I352+N352+S352+X352)/5</f>
        <v>430.95964794088576</v>
      </c>
      <c r="AZ352">
        <f>(H352+M352+R352+W352+AB352)/5</f>
        <v>15.78058526905356</v>
      </c>
      <c r="BB352">
        <f t="shared" si="155"/>
        <v>2.6700779817563229</v>
      </c>
    </row>
    <row r="353" spans="3:54" x14ac:dyDescent="0.3">
      <c r="C353" s="2" t="s">
        <v>417</v>
      </c>
      <c r="D353" s="1">
        <f t="shared" si="130"/>
        <v>438.70854535883382</v>
      </c>
      <c r="E353" s="1">
        <v>62.505000000000003</v>
      </c>
      <c r="F353" s="1">
        <f t="shared" si="135"/>
        <v>2.4588148512417085E-2</v>
      </c>
      <c r="G353">
        <v>4.54</v>
      </c>
      <c r="H353">
        <f t="shared" si="136"/>
        <v>13.76762114537445</v>
      </c>
      <c r="I353" s="1">
        <f t="shared" si="131"/>
        <v>463.01245125403227</v>
      </c>
      <c r="J353" s="1">
        <v>23.39</v>
      </c>
      <c r="K353" s="1">
        <f t="shared" si="137"/>
        <v>1.7841601392515338E-2</v>
      </c>
      <c r="L353">
        <v>1.99</v>
      </c>
      <c r="M353">
        <f t="shared" si="138"/>
        <v>11.753768844221106</v>
      </c>
      <c r="N353" s="1">
        <f t="shared" si="132"/>
        <v>317.2792564427545</v>
      </c>
      <c r="O353" s="1">
        <v>75.099999999999994</v>
      </c>
      <c r="P353" s="1">
        <f t="shared" si="139"/>
        <v>7.2424892703861765E-3</v>
      </c>
      <c r="Q353">
        <v>6.39</v>
      </c>
      <c r="R353">
        <f t="shared" si="140"/>
        <v>11.752738654147105</v>
      </c>
      <c r="S353" s="1">
        <f t="shared" si="133"/>
        <v>386.02875112309135</v>
      </c>
      <c r="T353" s="1">
        <v>85.93</v>
      </c>
      <c r="U353" s="1">
        <f t="shared" si="141"/>
        <v>1.4042954920934658E-2</v>
      </c>
      <c r="V353">
        <v>3.79</v>
      </c>
      <c r="W353">
        <f t="shared" si="142"/>
        <v>22.672823218997362</v>
      </c>
      <c r="X353" s="1">
        <f t="shared" si="134"/>
        <v>576.07407407407402</v>
      </c>
      <c r="Y353" s="1">
        <v>77.77</v>
      </c>
      <c r="Z353" s="1">
        <f t="shared" si="143"/>
        <v>4.8678532901833771E-2</v>
      </c>
      <c r="AA353">
        <v>3.85</v>
      </c>
      <c r="AB353">
        <f t="shared" si="144"/>
        <v>20.2</v>
      </c>
      <c r="AC353" s="1">
        <v>947.21500000000003</v>
      </c>
      <c r="AD353">
        <v>22109.1</v>
      </c>
      <c r="AE353">
        <f t="shared" si="145"/>
        <v>23.341163305057457</v>
      </c>
      <c r="AF353">
        <f t="shared" si="146"/>
        <v>2.6778870951327738</v>
      </c>
      <c r="AG353" s="1">
        <v>1039.1579999999999</v>
      </c>
      <c r="AH353">
        <v>12386.5</v>
      </c>
      <c r="AI353">
        <f t="shared" si="147"/>
        <v>11.919746564045122</v>
      </c>
      <c r="AJ353">
        <f t="shared" si="148"/>
        <v>1.962290043192185</v>
      </c>
      <c r="AK353" s="1">
        <v>319.517</v>
      </c>
      <c r="AL353">
        <v>11849</v>
      </c>
      <c r="AM353">
        <f t="shared" si="149"/>
        <v>37.084098811643827</v>
      </c>
      <c r="AN353">
        <f t="shared" si="150"/>
        <v>2.025126736433454</v>
      </c>
      <c r="AO353" s="1">
        <v>171.31100000000001</v>
      </c>
      <c r="AP353">
        <v>4453.3</v>
      </c>
      <c r="AQ353">
        <f t="shared" si="151"/>
        <v>25.995411853296051</v>
      </c>
      <c r="AR353">
        <f t="shared" si="152"/>
        <v>3.3055833269710106</v>
      </c>
      <c r="AS353" s="1">
        <v>110.011</v>
      </c>
      <c r="AT353">
        <v>2399.6999999999998</v>
      </c>
      <c r="AU353">
        <f t="shared" si="153"/>
        <v>21.813273218132732</v>
      </c>
      <c r="AV353">
        <f t="shared" si="154"/>
        <v>3.5652604367212568</v>
      </c>
      <c r="AX353">
        <f>(D353+I353+N353+S353+X353)/5</f>
        <v>436.22061565055719</v>
      </c>
      <c r="AZ353">
        <f>(H353+M353+R353+W353+AB353)/5</f>
        <v>16.029390372548004</v>
      </c>
      <c r="BB353">
        <f t="shared" si="155"/>
        <v>2.7072295276901359</v>
      </c>
    </row>
    <row r="354" spans="3:54" x14ac:dyDescent="0.3">
      <c r="C354" s="2" t="s">
        <v>416</v>
      </c>
      <c r="D354" s="1">
        <f t="shared" si="130"/>
        <v>428.18038252324862</v>
      </c>
      <c r="E354" s="1">
        <v>61.005000000000003</v>
      </c>
      <c r="F354" s="1">
        <f t="shared" si="135"/>
        <v>-2.0314758310582937E-2</v>
      </c>
      <c r="G354">
        <v>4.53</v>
      </c>
      <c r="H354">
        <f t="shared" si="136"/>
        <v>13.466887417218542</v>
      </c>
      <c r="I354" s="1">
        <f t="shared" si="131"/>
        <v>454.89637151849769</v>
      </c>
      <c r="J354" s="1">
        <v>22.98</v>
      </c>
      <c r="K354" s="1">
        <f t="shared" si="137"/>
        <v>-5.6252704456944969E-3</v>
      </c>
      <c r="L354">
        <v>1.98</v>
      </c>
      <c r="M354">
        <f t="shared" si="138"/>
        <v>11.606060606060606</v>
      </c>
      <c r="N354" s="1">
        <f t="shared" si="132"/>
        <v>314.99788762146176</v>
      </c>
      <c r="O354" s="1">
        <v>74.56</v>
      </c>
      <c r="P354" s="1">
        <f t="shared" si="139"/>
        <v>-5.0707232452628093E-3</v>
      </c>
      <c r="Q354">
        <v>6.37</v>
      </c>
      <c r="R354">
        <f t="shared" si="140"/>
        <v>11.704866562009419</v>
      </c>
      <c r="S354" s="1">
        <f t="shared" si="133"/>
        <v>380.6828391734058</v>
      </c>
      <c r="T354" s="1">
        <v>84.74</v>
      </c>
      <c r="U354" s="1">
        <f t="shared" si="141"/>
        <v>3.0398832684824795E-2</v>
      </c>
      <c r="V354">
        <v>3.77</v>
      </c>
      <c r="W354">
        <f t="shared" si="142"/>
        <v>22.477453580901855</v>
      </c>
      <c r="X354" s="1">
        <f t="shared" si="134"/>
        <v>549.33333333333337</v>
      </c>
      <c r="Y354" s="1">
        <v>74.16</v>
      </c>
      <c r="Z354" s="1">
        <f t="shared" si="143"/>
        <v>4.0469445568591667E-4</v>
      </c>
      <c r="AA354">
        <v>3.84</v>
      </c>
      <c r="AB354">
        <f t="shared" si="144"/>
        <v>19.3125</v>
      </c>
      <c r="AC354" s="1">
        <v>947.21500000000003</v>
      </c>
      <c r="AD354">
        <v>22084.799999999999</v>
      </c>
      <c r="AE354">
        <f t="shared" si="145"/>
        <v>23.315509150509651</v>
      </c>
      <c r="AF354">
        <f t="shared" si="146"/>
        <v>2.6164987264996742</v>
      </c>
      <c r="AG354" s="1">
        <v>1039.1579999999999</v>
      </c>
      <c r="AH354">
        <v>12382.7</v>
      </c>
      <c r="AI354">
        <f t="shared" si="147"/>
        <v>11.916089757284265</v>
      </c>
      <c r="AJ354">
        <f t="shared" si="148"/>
        <v>1.9284849701599809</v>
      </c>
      <c r="AK354" s="1">
        <v>319.517</v>
      </c>
      <c r="AL354">
        <v>11836.9</v>
      </c>
      <c r="AM354">
        <f t="shared" si="149"/>
        <v>37.046229152126493</v>
      </c>
      <c r="AN354">
        <f t="shared" si="150"/>
        <v>2.0126204935413834</v>
      </c>
      <c r="AO354" s="1">
        <v>171.31100000000001</v>
      </c>
      <c r="AP354">
        <v>4446.8999999999996</v>
      </c>
      <c r="AQ354">
        <f t="shared" si="151"/>
        <v>25.958052897945837</v>
      </c>
      <c r="AR354">
        <f t="shared" si="152"/>
        <v>3.2644975466055008</v>
      </c>
      <c r="AS354" s="1">
        <v>110.011</v>
      </c>
      <c r="AT354">
        <v>2397.8000000000002</v>
      </c>
      <c r="AU354">
        <f t="shared" si="153"/>
        <v>21.796002217960023</v>
      </c>
      <c r="AV354">
        <f t="shared" si="154"/>
        <v>3.4024588205855366</v>
      </c>
      <c r="AX354">
        <f>(D354+I354+N354+S354+X354)/5</f>
        <v>425.61816283398946</v>
      </c>
      <c r="AZ354">
        <f>(H354+M354+R354+W354+AB354)/5</f>
        <v>15.713553633238083</v>
      </c>
      <c r="BB354">
        <f t="shared" si="155"/>
        <v>2.6449121114784155</v>
      </c>
    </row>
    <row r="355" spans="3:54" x14ac:dyDescent="0.3">
      <c r="C355" s="2" t="s">
        <v>415</v>
      </c>
      <c r="D355" s="1">
        <f t="shared" si="130"/>
        <v>437.0591331812588</v>
      </c>
      <c r="E355" s="1">
        <v>62.27</v>
      </c>
      <c r="F355" s="1">
        <f t="shared" si="135"/>
        <v>1.6819072501632837E-2</v>
      </c>
      <c r="G355">
        <v>4.5199999999999996</v>
      </c>
      <c r="H355">
        <f t="shared" si="136"/>
        <v>13.776548672566374</v>
      </c>
      <c r="I355" s="1">
        <f t="shared" si="131"/>
        <v>457.46976265415498</v>
      </c>
      <c r="J355" s="1">
        <v>23.11</v>
      </c>
      <c r="K355" s="1">
        <f t="shared" si="137"/>
        <v>1.1378555798686962E-2</v>
      </c>
      <c r="L355">
        <v>1.98</v>
      </c>
      <c r="M355">
        <f t="shared" si="138"/>
        <v>11.671717171717171</v>
      </c>
      <c r="N355" s="1">
        <f t="shared" si="132"/>
        <v>316.60329531051963</v>
      </c>
      <c r="O355" s="1">
        <v>74.94</v>
      </c>
      <c r="P355" s="1">
        <f t="shared" si="139"/>
        <v>3.3471682956218718E-3</v>
      </c>
      <c r="Q355">
        <v>6.36</v>
      </c>
      <c r="R355">
        <f t="shared" si="140"/>
        <v>11.783018867924527</v>
      </c>
      <c r="S355" s="1">
        <f t="shared" si="133"/>
        <v>369.45193171608327</v>
      </c>
      <c r="T355" s="1">
        <v>82.24</v>
      </c>
      <c r="U355" s="1">
        <f t="shared" si="141"/>
        <v>-6.2832286128565729E-3</v>
      </c>
      <c r="V355">
        <v>3.76</v>
      </c>
      <c r="W355">
        <f t="shared" si="142"/>
        <v>21.872340425531913</v>
      </c>
      <c r="X355" s="1">
        <f t="shared" si="134"/>
        <v>549.1111111111112</v>
      </c>
      <c r="Y355" s="1">
        <v>74.13</v>
      </c>
      <c r="Z355" s="1">
        <f t="shared" si="143"/>
        <v>-7.0988481114385715E-3</v>
      </c>
      <c r="AA355">
        <v>3.83</v>
      </c>
      <c r="AB355">
        <f t="shared" si="144"/>
        <v>19.35509138381201</v>
      </c>
      <c r="AC355" s="1">
        <v>947.21500000000003</v>
      </c>
      <c r="AD355">
        <v>22066</v>
      </c>
      <c r="AE355">
        <f t="shared" si="145"/>
        <v>23.295661491847152</v>
      </c>
      <c r="AF355">
        <f t="shared" si="146"/>
        <v>2.6730299125351218</v>
      </c>
      <c r="AG355" s="1">
        <v>1039.1579999999999</v>
      </c>
      <c r="AH355">
        <v>12375.4</v>
      </c>
      <c r="AI355">
        <f t="shared" si="147"/>
        <v>11.909064839033141</v>
      </c>
      <c r="AJ355">
        <f t="shared" si="148"/>
        <v>1.9405385991563908</v>
      </c>
      <c r="AK355" s="1">
        <v>319.517</v>
      </c>
      <c r="AL355">
        <v>11842.5</v>
      </c>
      <c r="AM355">
        <f t="shared" si="149"/>
        <v>37.063755606117986</v>
      </c>
      <c r="AN355">
        <f t="shared" si="150"/>
        <v>2.0219213831538947</v>
      </c>
      <c r="AO355" s="1">
        <v>171.31100000000001</v>
      </c>
      <c r="AP355">
        <v>4442.8999999999996</v>
      </c>
      <c r="AQ355">
        <f t="shared" si="151"/>
        <v>25.934703550851957</v>
      </c>
      <c r="AR355">
        <f t="shared" si="152"/>
        <v>3.1710406806365214</v>
      </c>
      <c r="AS355" s="1">
        <v>110.011</v>
      </c>
      <c r="AT355">
        <v>2393.3000000000002</v>
      </c>
      <c r="AU355">
        <f t="shared" si="153"/>
        <v>21.755097217550976</v>
      </c>
      <c r="AV355">
        <f t="shared" si="154"/>
        <v>3.4074773033050594</v>
      </c>
      <c r="AX355">
        <f>(D355+I355+N355+S355+X355)/5</f>
        <v>425.9390467946256</v>
      </c>
      <c r="AZ355">
        <f>(H355+M355+R355+W355+AB355)/5</f>
        <v>15.691743304310398</v>
      </c>
      <c r="BB355">
        <f t="shared" si="155"/>
        <v>2.6428015757573973</v>
      </c>
    </row>
    <row r="356" spans="3:54" x14ac:dyDescent="0.3">
      <c r="C356" s="2" t="s">
        <v>414</v>
      </c>
      <c r="D356" s="1">
        <f t="shared" si="130"/>
        <v>429.8297947008237</v>
      </c>
      <c r="E356" s="1">
        <v>61.24</v>
      </c>
      <c r="F356" s="1">
        <f t="shared" si="135"/>
        <v>2.4080267558528545E-2</v>
      </c>
      <c r="G356">
        <v>4.49</v>
      </c>
      <c r="H356">
        <f t="shared" si="136"/>
        <v>13.639198218262806</v>
      </c>
      <c r="I356" s="1">
        <f t="shared" si="131"/>
        <v>452.32298038284046</v>
      </c>
      <c r="J356" s="1">
        <v>22.85</v>
      </c>
      <c r="K356" s="1">
        <f t="shared" si="137"/>
        <v>2.1457308895842742E-2</v>
      </c>
      <c r="L356">
        <v>1.97</v>
      </c>
      <c r="M356">
        <f t="shared" si="138"/>
        <v>11.598984771573605</v>
      </c>
      <c r="N356" s="1">
        <f t="shared" si="132"/>
        <v>315.54710604140263</v>
      </c>
      <c r="O356" s="1">
        <v>74.69</v>
      </c>
      <c r="P356" s="1">
        <f t="shared" si="139"/>
        <v>2.3290861761885218E-2</v>
      </c>
      <c r="Q356">
        <v>6.33</v>
      </c>
      <c r="R356">
        <f t="shared" si="140"/>
        <v>11.799368088467615</v>
      </c>
      <c r="S356" s="1">
        <f t="shared" si="133"/>
        <v>371.7879604672064</v>
      </c>
      <c r="T356" s="1">
        <v>82.76</v>
      </c>
      <c r="U356" s="1">
        <f t="shared" si="141"/>
        <v>0.10953210886177778</v>
      </c>
      <c r="V356">
        <v>3.75</v>
      </c>
      <c r="W356">
        <f t="shared" si="142"/>
        <v>22.069333333333336</v>
      </c>
      <c r="X356" s="1">
        <f t="shared" si="134"/>
        <v>553.03703703703718</v>
      </c>
      <c r="Y356" s="1">
        <v>74.66</v>
      </c>
      <c r="Z356" s="1">
        <f t="shared" si="143"/>
        <v>5.466873852239007E-2</v>
      </c>
      <c r="AA356">
        <v>3.82</v>
      </c>
      <c r="AB356">
        <f t="shared" si="144"/>
        <v>19.544502617801047</v>
      </c>
      <c r="AC356" s="1">
        <v>947.21500000000003</v>
      </c>
      <c r="AD356">
        <v>22036.400000000001</v>
      </c>
      <c r="AE356">
        <f t="shared" si="145"/>
        <v>23.264411986718962</v>
      </c>
      <c r="AF356">
        <f t="shared" si="146"/>
        <v>2.6323467807808898</v>
      </c>
      <c r="AG356" s="1">
        <v>1039.1579999999999</v>
      </c>
      <c r="AH356">
        <v>12376.1</v>
      </c>
      <c r="AI356">
        <f t="shared" si="147"/>
        <v>11.909738461331195</v>
      </c>
      <c r="AJ356">
        <f t="shared" si="148"/>
        <v>1.9185979670493936</v>
      </c>
      <c r="AK356" s="1">
        <v>319.517</v>
      </c>
      <c r="AL356">
        <v>11870.6</v>
      </c>
      <c r="AM356">
        <f t="shared" si="149"/>
        <v>37.15170084846816</v>
      </c>
      <c r="AN356">
        <f t="shared" si="150"/>
        <v>2.0104059382002593</v>
      </c>
      <c r="AO356" s="1">
        <v>171.23400000000001</v>
      </c>
      <c r="AP356">
        <v>4437.8</v>
      </c>
      <c r="AQ356">
        <f t="shared" si="151"/>
        <v>25.916581987222163</v>
      </c>
      <c r="AR356">
        <f t="shared" si="152"/>
        <v>3.1933223308846728</v>
      </c>
      <c r="AS356" s="1">
        <v>110.011</v>
      </c>
      <c r="AT356">
        <v>2391.8000000000002</v>
      </c>
      <c r="AU356">
        <f t="shared" si="153"/>
        <v>21.741462217414625</v>
      </c>
      <c r="AV356">
        <f t="shared" si="154"/>
        <v>3.4339916631825398</v>
      </c>
      <c r="AX356">
        <f>(D356+I356+N356+S356+X356)/5</f>
        <v>424.5049757258621</v>
      </c>
      <c r="AZ356">
        <f>(H356+M356+R356+W356+AB356)/5</f>
        <v>15.730277405887682</v>
      </c>
      <c r="BB356">
        <f t="shared" si="155"/>
        <v>2.6377329360195509</v>
      </c>
    </row>
    <row r="357" spans="3:54" x14ac:dyDescent="0.3">
      <c r="C357" s="2" t="s">
        <v>413</v>
      </c>
      <c r="D357" s="1">
        <f t="shared" si="130"/>
        <v>419.72275837866187</v>
      </c>
      <c r="E357" s="1">
        <v>59.8</v>
      </c>
      <c r="F357" s="1">
        <f t="shared" si="135"/>
        <v>1.2272534913245758E-2</v>
      </c>
      <c r="G357">
        <v>4.47</v>
      </c>
      <c r="H357">
        <f t="shared" si="136"/>
        <v>13.378076062639821</v>
      </c>
      <c r="I357" s="1">
        <f t="shared" si="131"/>
        <v>442.82122849733656</v>
      </c>
      <c r="J357" s="1">
        <v>22.37</v>
      </c>
      <c r="K357" s="1">
        <f t="shared" si="137"/>
        <v>-1.2797881729920579E-2</v>
      </c>
      <c r="L357">
        <v>1.97</v>
      </c>
      <c r="M357">
        <f t="shared" si="138"/>
        <v>11.355329949238579</v>
      </c>
      <c r="N357" s="1">
        <f t="shared" si="132"/>
        <v>308.36501901140684</v>
      </c>
      <c r="O357" s="1">
        <v>72.989999999999995</v>
      </c>
      <c r="P357" s="1">
        <f t="shared" si="139"/>
        <v>-9.4992536300719799E-3</v>
      </c>
      <c r="Q357">
        <v>6.27</v>
      </c>
      <c r="R357">
        <f t="shared" si="140"/>
        <v>11.641148325358852</v>
      </c>
      <c r="S357" s="1">
        <f t="shared" si="133"/>
        <v>335.08535489667622</v>
      </c>
      <c r="T357" s="1">
        <v>74.59</v>
      </c>
      <c r="U357" s="1">
        <f t="shared" si="141"/>
        <v>4.1733979536888732E-3</v>
      </c>
      <c r="V357">
        <v>3.7</v>
      </c>
      <c r="W357">
        <f t="shared" si="142"/>
        <v>20.159459459459459</v>
      </c>
      <c r="X357" s="1">
        <f t="shared" si="134"/>
        <v>524.37037037037055</v>
      </c>
      <c r="Y357" s="1">
        <v>70.790000000000006</v>
      </c>
      <c r="Z357" s="1">
        <f t="shared" si="143"/>
        <v>9.9871593665288305E-3</v>
      </c>
      <c r="AA357">
        <v>3.81</v>
      </c>
      <c r="AB357">
        <f t="shared" si="144"/>
        <v>18.580052493438323</v>
      </c>
      <c r="AC357" s="1">
        <v>947.21500000000003</v>
      </c>
      <c r="AD357">
        <v>22010.1</v>
      </c>
      <c r="AE357">
        <f t="shared" si="145"/>
        <v>23.23664637912195</v>
      </c>
      <c r="AF357">
        <f t="shared" si="146"/>
        <v>2.5735211107627864</v>
      </c>
      <c r="AG357" s="1">
        <v>1039.1579999999999</v>
      </c>
      <c r="AH357">
        <v>12377.7</v>
      </c>
      <c r="AI357">
        <f t="shared" si="147"/>
        <v>11.911278169441029</v>
      </c>
      <c r="AJ357">
        <f t="shared" si="148"/>
        <v>1.8780520177415836</v>
      </c>
      <c r="AK357" s="1">
        <v>325.76299999999998</v>
      </c>
      <c r="AL357">
        <v>12017.9</v>
      </c>
      <c r="AM357">
        <f t="shared" si="149"/>
        <v>36.891543852432598</v>
      </c>
      <c r="AN357">
        <f t="shared" si="150"/>
        <v>1.9785021817455626</v>
      </c>
      <c r="AO357" s="1">
        <v>171.23400000000001</v>
      </c>
      <c r="AP357">
        <v>4422.8</v>
      </c>
      <c r="AQ357">
        <f t="shared" si="151"/>
        <v>25.828982561874394</v>
      </c>
      <c r="AR357">
        <f t="shared" si="152"/>
        <v>2.8878412001447047</v>
      </c>
      <c r="AS357" s="1">
        <v>110.011</v>
      </c>
      <c r="AT357">
        <v>2386.3000000000002</v>
      </c>
      <c r="AU357">
        <f t="shared" si="153"/>
        <v>21.691467216914674</v>
      </c>
      <c r="AV357">
        <f t="shared" si="154"/>
        <v>3.2634952394921006</v>
      </c>
      <c r="AX357">
        <f>(D357+I357+N357+S357+X357)/5</f>
        <v>406.07294623089035</v>
      </c>
      <c r="AZ357">
        <f>(H357+M357+R357+W357+AB357)/5</f>
        <v>15.022813258027009</v>
      </c>
      <c r="BB357">
        <f t="shared" si="155"/>
        <v>2.5162823499773479</v>
      </c>
    </row>
    <row r="358" spans="3:54" x14ac:dyDescent="0.3">
      <c r="C358" s="2" t="s">
        <v>412</v>
      </c>
      <c r="D358" s="1">
        <f t="shared" si="130"/>
        <v>414.63414634146244</v>
      </c>
      <c r="E358" s="1">
        <v>59.075000000000003</v>
      </c>
      <c r="F358" s="1">
        <f t="shared" si="135"/>
        <v>1.1991434689507585E-2</v>
      </c>
      <c r="G358">
        <v>4.3899999999999997</v>
      </c>
      <c r="H358">
        <f t="shared" si="136"/>
        <v>13.456719817767656</v>
      </c>
      <c r="I358" s="1">
        <f t="shared" si="131"/>
        <v>448.56187026149513</v>
      </c>
      <c r="J358" s="1">
        <v>22.66</v>
      </c>
      <c r="K358" s="1">
        <f t="shared" si="137"/>
        <v>1.1155734047300303E-2</v>
      </c>
      <c r="L358">
        <v>1.96</v>
      </c>
      <c r="M358">
        <f t="shared" si="138"/>
        <v>11.561224489795919</v>
      </c>
      <c r="N358" s="1">
        <f t="shared" si="132"/>
        <v>311.32234896493452</v>
      </c>
      <c r="O358" s="1">
        <v>73.69</v>
      </c>
      <c r="P358" s="1">
        <f t="shared" si="139"/>
        <v>2.0637119113573243E-2</v>
      </c>
      <c r="Q358">
        <v>6.25</v>
      </c>
      <c r="R358">
        <f t="shared" si="140"/>
        <v>11.7904</v>
      </c>
      <c r="S358" s="1">
        <f t="shared" si="133"/>
        <v>333.69272237196816</v>
      </c>
      <c r="T358" s="1">
        <v>74.28</v>
      </c>
      <c r="U358" s="1">
        <f t="shared" si="141"/>
        <v>6.5040650406504863E-3</v>
      </c>
      <c r="V358">
        <v>3.69</v>
      </c>
      <c r="W358">
        <f t="shared" si="142"/>
        <v>20.130081300813007</v>
      </c>
      <c r="X358" s="1">
        <f t="shared" si="134"/>
        <v>519.18518518518533</v>
      </c>
      <c r="Y358" s="1">
        <v>70.09</v>
      </c>
      <c r="Z358" s="1">
        <f t="shared" si="143"/>
        <v>2.8616397195593279E-3</v>
      </c>
      <c r="AA358">
        <v>3.81</v>
      </c>
      <c r="AB358">
        <f t="shared" si="144"/>
        <v>18.396325459317588</v>
      </c>
      <c r="AC358" s="1">
        <v>952.43700000000001</v>
      </c>
      <c r="AD358">
        <v>22077.7</v>
      </c>
      <c r="AE358">
        <f t="shared" si="145"/>
        <v>23.18022084400333</v>
      </c>
      <c r="AF358">
        <f t="shared" si="146"/>
        <v>2.5485089377516683</v>
      </c>
      <c r="AG358" s="1">
        <v>1039.1579999999999</v>
      </c>
      <c r="AH358">
        <v>12494.3</v>
      </c>
      <c r="AI358">
        <f t="shared" si="147"/>
        <v>12.023484397945261</v>
      </c>
      <c r="AJ358">
        <f t="shared" si="148"/>
        <v>1.8846450205293612</v>
      </c>
      <c r="AK358" s="1">
        <v>325.76299999999998</v>
      </c>
      <c r="AL358">
        <v>12015.1</v>
      </c>
      <c r="AM358">
        <f t="shared" si="149"/>
        <v>36.882948646715562</v>
      </c>
      <c r="AN358">
        <f t="shared" si="150"/>
        <v>1.9979422118833798</v>
      </c>
      <c r="AO358" s="1">
        <v>171.23400000000001</v>
      </c>
      <c r="AP358">
        <v>4416.7</v>
      </c>
      <c r="AQ358">
        <f t="shared" si="151"/>
        <v>25.793358795566299</v>
      </c>
      <c r="AR358">
        <f t="shared" si="152"/>
        <v>2.8798110625580189</v>
      </c>
      <c r="AS358" s="1">
        <v>109.98699999999999</v>
      </c>
      <c r="AT358">
        <v>2429.6</v>
      </c>
      <c r="AU358">
        <f t="shared" si="153"/>
        <v>22.089883349850439</v>
      </c>
      <c r="AV358">
        <f t="shared" si="154"/>
        <v>3.1729456824168585</v>
      </c>
      <c r="AX358">
        <f>(D358+I358+N358+S358+X358)/5</f>
        <v>405.47925462500905</v>
      </c>
      <c r="AZ358">
        <f>(H358+M358+R358+W358+AB358)/5</f>
        <v>15.066950213538831</v>
      </c>
      <c r="BB358">
        <f t="shared" si="155"/>
        <v>2.4967705830278573</v>
      </c>
    </row>
    <row r="359" spans="3:54" x14ac:dyDescent="0.3">
      <c r="C359" s="2" t="s">
        <v>411</v>
      </c>
      <c r="D359" s="1">
        <f t="shared" si="130"/>
        <v>409.72100368485599</v>
      </c>
      <c r="E359" s="1">
        <v>58.375</v>
      </c>
      <c r="F359" s="1">
        <f t="shared" si="135"/>
        <v>-2.1456709412454922E-2</v>
      </c>
      <c r="G359">
        <v>4.37</v>
      </c>
      <c r="H359">
        <f t="shared" si="136"/>
        <v>13.358123569794049</v>
      </c>
      <c r="I359" s="1">
        <f t="shared" si="131"/>
        <v>443.61304115446188</v>
      </c>
      <c r="J359" s="1">
        <v>22.41</v>
      </c>
      <c r="K359" s="1">
        <f t="shared" si="137"/>
        <v>2.2361359570661765E-3</v>
      </c>
      <c r="L359">
        <v>1.95</v>
      </c>
      <c r="M359">
        <f t="shared" si="138"/>
        <v>11.492307692307692</v>
      </c>
      <c r="N359" s="1">
        <f t="shared" si="132"/>
        <v>305.0274609209971</v>
      </c>
      <c r="O359" s="1">
        <v>72.2</v>
      </c>
      <c r="P359" s="1">
        <f t="shared" si="139"/>
        <v>5.9913612930193594E-3</v>
      </c>
      <c r="Q359">
        <v>6.23</v>
      </c>
      <c r="R359">
        <f t="shared" si="140"/>
        <v>11.589085072231139</v>
      </c>
      <c r="S359" s="1">
        <f t="shared" si="133"/>
        <v>331.53638814016222</v>
      </c>
      <c r="T359" s="1">
        <v>73.8</v>
      </c>
      <c r="U359" s="1">
        <f t="shared" si="141"/>
        <v>7.3710073710071544E-3</v>
      </c>
      <c r="V359">
        <v>3.67</v>
      </c>
      <c r="W359">
        <f t="shared" si="142"/>
        <v>20.108991825613078</v>
      </c>
      <c r="X359" s="1">
        <f t="shared" si="134"/>
        <v>517.70370370370381</v>
      </c>
      <c r="Y359" s="1">
        <v>69.89</v>
      </c>
      <c r="Z359" s="1">
        <f t="shared" si="143"/>
        <v>4.7441058079356058E-3</v>
      </c>
      <c r="AA359">
        <v>3.8</v>
      </c>
      <c r="AB359">
        <f t="shared" si="144"/>
        <v>18.392105263157895</v>
      </c>
      <c r="AC359" s="1">
        <v>952.43700000000001</v>
      </c>
      <c r="AD359">
        <v>22060.5</v>
      </c>
      <c r="AE359">
        <f t="shared" si="145"/>
        <v>23.162161906771786</v>
      </c>
      <c r="AF359">
        <f t="shared" si="146"/>
        <v>2.520274240157748</v>
      </c>
      <c r="AG359" s="1">
        <v>1039.1579999999999</v>
      </c>
      <c r="AH359">
        <v>12490.1</v>
      </c>
      <c r="AI359">
        <f t="shared" si="147"/>
        <v>12.019442664156944</v>
      </c>
      <c r="AJ359">
        <f t="shared" si="148"/>
        <v>1.8644791298708574</v>
      </c>
      <c r="AK359" s="1">
        <v>325.76299999999998</v>
      </c>
      <c r="AL359">
        <v>12021.6</v>
      </c>
      <c r="AM359">
        <f t="shared" si="149"/>
        <v>36.902901802844404</v>
      </c>
      <c r="AN359">
        <f t="shared" si="150"/>
        <v>1.9564857090570305</v>
      </c>
      <c r="AO359" s="1">
        <v>171.23400000000001</v>
      </c>
      <c r="AP359">
        <v>4401.3</v>
      </c>
      <c r="AQ359">
        <f t="shared" si="151"/>
        <v>25.703423385542589</v>
      </c>
      <c r="AR359">
        <f t="shared" si="152"/>
        <v>2.8712128689250904</v>
      </c>
      <c r="AS359" s="1">
        <v>109.98699999999999</v>
      </c>
      <c r="AT359">
        <v>2427.1999999999998</v>
      </c>
      <c r="AU359">
        <f t="shared" si="153"/>
        <v>22.068062589215089</v>
      </c>
      <c r="AV359">
        <f t="shared" si="154"/>
        <v>3.1670202002307186</v>
      </c>
      <c r="AX359">
        <f>(D359+I359+N359+S359+X359)/5</f>
        <v>401.52031952083615</v>
      </c>
      <c r="AZ359">
        <f>(H359+M359+R359+W359+AB359)/5</f>
        <v>14.988122684620771</v>
      </c>
      <c r="BB359">
        <f t="shared" si="155"/>
        <v>2.4758944296482892</v>
      </c>
    </row>
    <row r="360" spans="3:54" x14ac:dyDescent="0.3">
      <c r="C360" s="2" t="s">
        <v>410</v>
      </c>
      <c r="D360" s="1">
        <f t="shared" si="130"/>
        <v>418.705035971222</v>
      </c>
      <c r="E360" s="1">
        <v>59.655000000000001</v>
      </c>
      <c r="F360" s="1">
        <f t="shared" si="135"/>
        <v>2.4296016483516425E-2</v>
      </c>
      <c r="G360">
        <v>4.3499999999999996</v>
      </c>
      <c r="H360">
        <f t="shared" si="136"/>
        <v>13.713793103448277</v>
      </c>
      <c r="I360" s="1">
        <f t="shared" si="131"/>
        <v>442.62327533305523</v>
      </c>
      <c r="J360" s="1">
        <v>22.36</v>
      </c>
      <c r="K360" s="1">
        <f t="shared" si="137"/>
        <v>3.3749422098936721E-2</v>
      </c>
      <c r="L360">
        <v>1.94</v>
      </c>
      <c r="M360">
        <f t="shared" si="138"/>
        <v>11.525773195876289</v>
      </c>
      <c r="N360" s="1">
        <f t="shared" si="132"/>
        <v>303.2108153781158</v>
      </c>
      <c r="O360" s="1">
        <v>71.77</v>
      </c>
      <c r="P360" s="1">
        <f t="shared" si="139"/>
        <v>2.5285714285714134E-2</v>
      </c>
      <c r="Q360">
        <v>6.21</v>
      </c>
      <c r="R360">
        <f t="shared" si="140"/>
        <v>11.557165861513687</v>
      </c>
      <c r="S360" s="1">
        <f t="shared" si="133"/>
        <v>329.1105121293806</v>
      </c>
      <c r="T360" s="1">
        <v>73.260000000000005</v>
      </c>
      <c r="U360" s="1">
        <f t="shared" si="141"/>
        <v>9.0909090909092605E-3</v>
      </c>
      <c r="V360">
        <v>3.67</v>
      </c>
      <c r="W360">
        <f t="shared" si="142"/>
        <v>19.961852861035425</v>
      </c>
      <c r="X360" s="1">
        <f t="shared" si="134"/>
        <v>515.25925925925935</v>
      </c>
      <c r="Y360" s="1">
        <v>69.56</v>
      </c>
      <c r="Z360" s="1">
        <f t="shared" si="143"/>
        <v>2.7474150664697161E-2</v>
      </c>
      <c r="AA360">
        <v>3.8</v>
      </c>
      <c r="AB360">
        <f t="shared" si="144"/>
        <v>18.305263157894739</v>
      </c>
      <c r="AC360" s="1">
        <v>952.43700000000001</v>
      </c>
      <c r="AD360">
        <v>22062.6</v>
      </c>
      <c r="AE360">
        <f t="shared" si="145"/>
        <v>23.164366777015172</v>
      </c>
      <c r="AF360">
        <f t="shared" si="146"/>
        <v>2.5752916353920212</v>
      </c>
      <c r="AG360" s="1">
        <v>1039.1579999999999</v>
      </c>
      <c r="AH360">
        <v>12498.3</v>
      </c>
      <c r="AI360">
        <f t="shared" si="147"/>
        <v>12.027333668219848</v>
      </c>
      <c r="AJ360">
        <f t="shared" si="148"/>
        <v>1.8590986678188233</v>
      </c>
      <c r="AK360" s="1">
        <v>325.76299999999998</v>
      </c>
      <c r="AL360">
        <v>12019</v>
      </c>
      <c r="AM360">
        <f t="shared" si="149"/>
        <v>36.894920540392867</v>
      </c>
      <c r="AN360">
        <f t="shared" si="150"/>
        <v>1.9452542233130872</v>
      </c>
      <c r="AO360" s="1">
        <v>170.92699999999999</v>
      </c>
      <c r="AP360">
        <v>4415.2</v>
      </c>
      <c r="AQ360">
        <f t="shared" si="151"/>
        <v>25.83091027163643</v>
      </c>
      <c r="AR360">
        <f t="shared" si="152"/>
        <v>2.8361369858670051</v>
      </c>
      <c r="AS360" s="1">
        <v>109.98699999999999</v>
      </c>
      <c r="AT360">
        <v>2429.5</v>
      </c>
      <c r="AU360">
        <f t="shared" si="153"/>
        <v>22.088974151490632</v>
      </c>
      <c r="AV360">
        <f t="shared" si="154"/>
        <v>3.149082412018934</v>
      </c>
      <c r="AX360">
        <f>(D360+I360+N360+S360+X360)/5</f>
        <v>401.78177961420658</v>
      </c>
      <c r="AZ360">
        <f>(H360+M360+R360+W360+AB360)/5</f>
        <v>15.012769635953683</v>
      </c>
      <c r="BB360">
        <f t="shared" si="155"/>
        <v>2.472972784881974</v>
      </c>
    </row>
    <row r="361" spans="3:54" x14ac:dyDescent="0.3">
      <c r="C361" s="2" t="s">
        <v>409</v>
      </c>
      <c r="D361" s="1">
        <f t="shared" si="130"/>
        <v>408.77346902965337</v>
      </c>
      <c r="E361" s="1">
        <v>58.24</v>
      </c>
      <c r="F361" s="1">
        <f t="shared" si="135"/>
        <v>1.4015843997562394E-2</v>
      </c>
      <c r="G361">
        <v>4.34</v>
      </c>
      <c r="H361">
        <f t="shared" si="136"/>
        <v>13.419354838709678</v>
      </c>
      <c r="I361" s="1">
        <f t="shared" si="131"/>
        <v>428.17269434051809</v>
      </c>
      <c r="J361" s="1">
        <v>21.63</v>
      </c>
      <c r="K361" s="1">
        <f t="shared" si="137"/>
        <v>-3.0044843049327419E-2</v>
      </c>
      <c r="L361">
        <v>1.94</v>
      </c>
      <c r="M361">
        <f t="shared" si="138"/>
        <v>11.149484536082474</v>
      </c>
      <c r="N361" s="1">
        <f t="shared" si="132"/>
        <v>295.73299535276732</v>
      </c>
      <c r="O361" s="1">
        <v>70</v>
      </c>
      <c r="P361" s="1">
        <f t="shared" si="139"/>
        <v>1.4934029288096395E-2</v>
      </c>
      <c r="Q361">
        <v>6.2</v>
      </c>
      <c r="R361">
        <f t="shared" si="140"/>
        <v>11.29032258064516</v>
      </c>
      <c r="S361" s="1">
        <f t="shared" si="133"/>
        <v>326.14555256064739</v>
      </c>
      <c r="T361" s="1">
        <v>72.599999999999994</v>
      </c>
      <c r="U361" s="1">
        <f t="shared" si="141"/>
        <v>1.0438413361169019E-2</v>
      </c>
      <c r="V361">
        <v>3.68</v>
      </c>
      <c r="W361">
        <f t="shared" si="142"/>
        <v>19.728260869565215</v>
      </c>
      <c r="X361" s="1">
        <f t="shared" si="134"/>
        <v>501.48148148148164</v>
      </c>
      <c r="Y361" s="1">
        <v>67.7</v>
      </c>
      <c r="Z361" s="1">
        <f t="shared" si="143"/>
        <v>-8.6396251281301017E-3</v>
      </c>
      <c r="AA361">
        <v>3.8</v>
      </c>
      <c r="AB361">
        <f t="shared" si="144"/>
        <v>17.815789473684212</v>
      </c>
      <c r="AC361" s="1">
        <v>952.43700000000001</v>
      </c>
      <c r="AD361">
        <v>22033.8</v>
      </c>
      <c r="AE361">
        <f t="shared" si="145"/>
        <v>23.134128556534446</v>
      </c>
      <c r="AF361">
        <f t="shared" si="146"/>
        <v>2.5174927102905538</v>
      </c>
      <c r="AG361" s="1">
        <v>1039.1579999999999</v>
      </c>
      <c r="AH361">
        <v>12494.2</v>
      </c>
      <c r="AI361">
        <f t="shared" si="147"/>
        <v>12.023388166188397</v>
      </c>
      <c r="AJ361">
        <f t="shared" si="148"/>
        <v>1.7989937362936399</v>
      </c>
      <c r="AK361" s="1">
        <v>325.76299999999998</v>
      </c>
      <c r="AL361">
        <v>12005</v>
      </c>
      <c r="AM361">
        <f t="shared" si="149"/>
        <v>36.851944511807666</v>
      </c>
      <c r="AN361">
        <f t="shared" si="150"/>
        <v>1.8994927113702622</v>
      </c>
      <c r="AO361" s="1">
        <v>170.92699999999999</v>
      </c>
      <c r="AP361">
        <v>4414.1000000000004</v>
      </c>
      <c r="AQ361">
        <f t="shared" si="151"/>
        <v>25.824474775781479</v>
      </c>
      <c r="AR361">
        <f t="shared" si="152"/>
        <v>2.8112866042907947</v>
      </c>
      <c r="AS361" s="1">
        <v>109.98699999999999</v>
      </c>
      <c r="AT361">
        <v>2430.6</v>
      </c>
      <c r="AU361">
        <f t="shared" si="153"/>
        <v>22.0989753334485</v>
      </c>
      <c r="AV361">
        <f t="shared" si="154"/>
        <v>3.0634904550316793</v>
      </c>
      <c r="AX361">
        <f>(D361+I361+N361+S361+X361)/5</f>
        <v>392.0612385530136</v>
      </c>
      <c r="AZ361">
        <f>(H361+M361+R361+W361+AB361)/5</f>
        <v>14.680642459737351</v>
      </c>
      <c r="BB361">
        <f t="shared" si="155"/>
        <v>2.4181512434553865</v>
      </c>
    </row>
    <row r="362" spans="3:54" x14ac:dyDescent="0.3">
      <c r="C362" s="2" t="s">
        <v>408</v>
      </c>
      <c r="D362" s="1">
        <f t="shared" si="130"/>
        <v>403.12335497455604</v>
      </c>
      <c r="E362" s="1">
        <v>57.435000000000002</v>
      </c>
      <c r="F362" s="1">
        <f t="shared" si="135"/>
        <v>3.8232104121475041E-2</v>
      </c>
      <c r="G362">
        <v>4.33</v>
      </c>
      <c r="H362">
        <f t="shared" si="136"/>
        <v>13.264434180138569</v>
      </c>
      <c r="I362" s="1">
        <f t="shared" si="131"/>
        <v>441.43555634736725</v>
      </c>
      <c r="J362" s="1">
        <v>22.3</v>
      </c>
      <c r="K362" s="1">
        <f t="shared" si="137"/>
        <v>5.7874762808349356E-2</v>
      </c>
      <c r="L362">
        <v>1.93</v>
      </c>
      <c r="M362">
        <f t="shared" si="138"/>
        <v>11.55440414507772</v>
      </c>
      <c r="N362" s="1">
        <f t="shared" si="132"/>
        <v>291.38149556400515</v>
      </c>
      <c r="O362" s="1">
        <v>68.97</v>
      </c>
      <c r="P362" s="1">
        <f t="shared" si="139"/>
        <v>3.8079470198675525E-2</v>
      </c>
      <c r="Q362">
        <v>6.18</v>
      </c>
      <c r="R362">
        <f t="shared" si="140"/>
        <v>11.160194174757281</v>
      </c>
      <c r="S362" s="1">
        <f t="shared" si="133"/>
        <v>322.77628032345064</v>
      </c>
      <c r="T362" s="1">
        <v>71.849999999999994</v>
      </c>
      <c r="U362" s="1">
        <f t="shared" si="141"/>
        <v>3.9122537375995137E-3</v>
      </c>
      <c r="V362">
        <v>3.68</v>
      </c>
      <c r="W362">
        <f t="shared" si="142"/>
        <v>19.524456521739129</v>
      </c>
      <c r="X362" s="1">
        <f t="shared" si="134"/>
        <v>505.85185185185202</v>
      </c>
      <c r="Y362" s="1">
        <v>68.290000000000006</v>
      </c>
      <c r="Z362" s="1">
        <f t="shared" si="143"/>
        <v>1.7279904662595102E-2</v>
      </c>
      <c r="AA362">
        <v>3.79</v>
      </c>
      <c r="AB362">
        <f t="shared" si="144"/>
        <v>18.018469656992085</v>
      </c>
      <c r="AC362" s="1">
        <v>952.43700000000001</v>
      </c>
      <c r="AD362">
        <v>22014.1</v>
      </c>
      <c r="AE362">
        <f t="shared" si="145"/>
        <v>23.113444773775061</v>
      </c>
      <c r="AF362">
        <f t="shared" si="146"/>
        <v>2.4849173527421065</v>
      </c>
      <c r="AG362" s="1">
        <v>1039.1579999999999</v>
      </c>
      <c r="AH362">
        <v>12487.4</v>
      </c>
      <c r="AI362">
        <f t="shared" si="147"/>
        <v>12.016844406721596</v>
      </c>
      <c r="AJ362">
        <f t="shared" si="148"/>
        <v>1.8557284462738441</v>
      </c>
      <c r="AK362" s="1">
        <v>325.76299999999998</v>
      </c>
      <c r="AL362">
        <v>11998.9</v>
      </c>
      <c r="AM362">
        <f t="shared" si="149"/>
        <v>36.833219242209829</v>
      </c>
      <c r="AN362">
        <f t="shared" si="150"/>
        <v>1.8724944878280507</v>
      </c>
      <c r="AO362" s="1">
        <v>170.92699999999999</v>
      </c>
      <c r="AP362">
        <v>4409.2</v>
      </c>
      <c r="AQ362">
        <f t="shared" si="151"/>
        <v>25.795807566973036</v>
      </c>
      <c r="AR362">
        <f t="shared" si="152"/>
        <v>2.7853363308536694</v>
      </c>
      <c r="AS362" s="1">
        <v>109.98699999999999</v>
      </c>
      <c r="AT362">
        <v>2431.8000000000002</v>
      </c>
      <c r="AU362">
        <f t="shared" si="153"/>
        <v>22.109885713766175</v>
      </c>
      <c r="AV362">
        <f t="shared" si="154"/>
        <v>3.0886636359898016</v>
      </c>
      <c r="AX362">
        <f>(D362+I362+N362+S362+X362)/5</f>
        <v>392.91370781224623</v>
      </c>
      <c r="AZ362">
        <f>(H362+M362+R362+W362+AB362)/5</f>
        <v>14.704391735740955</v>
      </c>
      <c r="BB362">
        <f t="shared" si="155"/>
        <v>2.4174280507374943</v>
      </c>
    </row>
    <row r="363" spans="3:54" x14ac:dyDescent="0.3">
      <c r="C363" s="2" t="s">
        <v>407</v>
      </c>
      <c r="D363" s="1">
        <f t="shared" si="130"/>
        <v>388.27864537638095</v>
      </c>
      <c r="E363" s="1">
        <v>55.32</v>
      </c>
      <c r="F363" s="1">
        <f t="shared" si="135"/>
        <v>2.3402090463416902E-2</v>
      </c>
      <c r="G363">
        <v>4.3099999999999996</v>
      </c>
      <c r="H363">
        <f t="shared" si="136"/>
        <v>12.835266821345709</v>
      </c>
      <c r="I363" s="1">
        <f t="shared" si="131"/>
        <v>417.28527030504483</v>
      </c>
      <c r="J363" s="1">
        <v>21.08</v>
      </c>
      <c r="K363" s="1">
        <f t="shared" si="137"/>
        <v>3.740157480314954E-2</v>
      </c>
      <c r="L363">
        <v>1.93</v>
      </c>
      <c r="M363">
        <f t="shared" si="138"/>
        <v>10.922279792746114</v>
      </c>
      <c r="N363" s="1">
        <f t="shared" si="132"/>
        <v>280.69286016054082</v>
      </c>
      <c r="O363" s="1">
        <v>66.44</v>
      </c>
      <c r="P363" s="1">
        <f t="shared" si="139"/>
        <v>3.3442214963446792E-2</v>
      </c>
      <c r="Q363">
        <v>6.17</v>
      </c>
      <c r="R363">
        <f t="shared" si="140"/>
        <v>10.768233387358185</v>
      </c>
      <c r="S363" s="1">
        <f t="shared" si="133"/>
        <v>321.5184186882305</v>
      </c>
      <c r="T363" s="1">
        <v>71.569999999999993</v>
      </c>
      <c r="U363" s="1">
        <f t="shared" si="141"/>
        <v>1.1447145279818827E-2</v>
      </c>
      <c r="V363">
        <v>3.67</v>
      </c>
      <c r="W363">
        <f t="shared" si="142"/>
        <v>19.501362397820163</v>
      </c>
      <c r="X363" s="1">
        <f t="shared" si="134"/>
        <v>497.25925925925935</v>
      </c>
      <c r="Y363" s="1">
        <v>67.13</v>
      </c>
      <c r="Z363" s="1">
        <f t="shared" si="143"/>
        <v>6.1176098640531196E-2</v>
      </c>
      <c r="AA363">
        <v>3.78</v>
      </c>
      <c r="AB363">
        <f t="shared" si="144"/>
        <v>17.75925925925926</v>
      </c>
      <c r="AC363" s="1">
        <v>952.43700000000001</v>
      </c>
      <c r="AD363">
        <v>21985.200000000001</v>
      </c>
      <c r="AE363">
        <f t="shared" si="145"/>
        <v>23.083101559473224</v>
      </c>
      <c r="AF363">
        <f t="shared" si="146"/>
        <v>2.3965583592598656</v>
      </c>
      <c r="AG363" s="1">
        <v>1039.1579999999999</v>
      </c>
      <c r="AH363">
        <v>12473.8</v>
      </c>
      <c r="AI363">
        <f t="shared" si="147"/>
        <v>12.003756887787999</v>
      </c>
      <c r="AJ363">
        <f t="shared" si="148"/>
        <v>1.7561168721640557</v>
      </c>
      <c r="AK363" s="1">
        <v>325.76299999999998</v>
      </c>
      <c r="AL363">
        <v>11984.7</v>
      </c>
      <c r="AM363">
        <f t="shared" si="149"/>
        <v>36.789629270359129</v>
      </c>
      <c r="AN363">
        <f t="shared" si="150"/>
        <v>1.8059437215783456</v>
      </c>
      <c r="AO363" s="1">
        <v>170.92699999999999</v>
      </c>
      <c r="AP363">
        <v>4410.8999999999996</v>
      </c>
      <c r="AQ363">
        <f t="shared" si="151"/>
        <v>25.80575333329433</v>
      </c>
      <c r="AR363">
        <f t="shared" si="152"/>
        <v>2.7734125439252759</v>
      </c>
      <c r="AS363" s="1">
        <v>109.98699999999999</v>
      </c>
      <c r="AT363">
        <v>2429.1</v>
      </c>
      <c r="AU363">
        <f t="shared" si="153"/>
        <v>22.085337358051408</v>
      </c>
      <c r="AV363">
        <f t="shared" si="154"/>
        <v>3.0395732205343537</v>
      </c>
      <c r="AX363">
        <f>(D363+I363+N363+S363+X363)/5</f>
        <v>381.00689075789126</v>
      </c>
      <c r="AZ363">
        <f>(H363+M363+R363+W363+AB363)/5</f>
        <v>14.357280331705885</v>
      </c>
      <c r="BB363">
        <f t="shared" si="155"/>
        <v>2.3543209434923793</v>
      </c>
    </row>
    <row r="364" spans="3:54" x14ac:dyDescent="0.3">
      <c r="C364" s="2" t="s">
        <v>406</v>
      </c>
      <c r="D364" s="1">
        <f t="shared" si="130"/>
        <v>379.39989471837077</v>
      </c>
      <c r="E364" s="1">
        <v>54.055</v>
      </c>
      <c r="F364" s="1">
        <f t="shared" si="135"/>
        <v>-3.3696818019306352E-2</v>
      </c>
      <c r="G364">
        <v>4.3</v>
      </c>
      <c r="H364">
        <f t="shared" si="136"/>
        <v>12.57093023255814</v>
      </c>
      <c r="I364" s="1">
        <f t="shared" si="131"/>
        <v>402.24082981966376</v>
      </c>
      <c r="J364" s="1">
        <v>20.32</v>
      </c>
      <c r="K364" s="1">
        <f t="shared" si="137"/>
        <v>-4.9134300421151189E-2</v>
      </c>
      <c r="L364">
        <v>1.92</v>
      </c>
      <c r="M364">
        <f t="shared" si="138"/>
        <v>10.583333333333334</v>
      </c>
      <c r="N364" s="1">
        <f t="shared" si="132"/>
        <v>271.60963244613441</v>
      </c>
      <c r="O364" s="1">
        <v>64.290000000000006</v>
      </c>
      <c r="P364" s="1">
        <f t="shared" si="139"/>
        <v>-3.2214360981484225E-2</v>
      </c>
      <c r="Q364">
        <v>6.16</v>
      </c>
      <c r="R364">
        <f t="shared" si="140"/>
        <v>10.436688311688313</v>
      </c>
      <c r="S364" s="1">
        <f t="shared" si="133"/>
        <v>317.87960467205806</v>
      </c>
      <c r="T364" s="1">
        <v>70.760000000000005</v>
      </c>
      <c r="U364" s="1">
        <f t="shared" si="141"/>
        <v>-5.5903935957304807E-2</v>
      </c>
      <c r="V364">
        <v>3.66</v>
      </c>
      <c r="W364">
        <f t="shared" si="142"/>
        <v>19.333333333333336</v>
      </c>
      <c r="X364" s="1">
        <f t="shared" si="134"/>
        <v>468.59259259259267</v>
      </c>
      <c r="Y364" s="1">
        <v>63.26</v>
      </c>
      <c r="Z364" s="1">
        <f t="shared" si="143"/>
        <v>-4.7862733293196902E-2</v>
      </c>
      <c r="AA364">
        <v>3.78</v>
      </c>
      <c r="AB364">
        <f t="shared" si="144"/>
        <v>16.735449735449734</v>
      </c>
      <c r="AC364" s="1">
        <v>952.43700000000001</v>
      </c>
      <c r="AD364">
        <v>21956.3</v>
      </c>
      <c r="AE364">
        <f t="shared" si="145"/>
        <v>23.052758345171387</v>
      </c>
      <c r="AF364">
        <f t="shared" si="146"/>
        <v>2.3448387039255247</v>
      </c>
      <c r="AG364" s="1">
        <v>1039.1579999999999</v>
      </c>
      <c r="AH364">
        <v>12460.2</v>
      </c>
      <c r="AI364">
        <f t="shared" si="147"/>
        <v>11.990669368854402</v>
      </c>
      <c r="AJ364">
        <f t="shared" si="148"/>
        <v>1.6946510136273893</v>
      </c>
      <c r="AK364" s="1">
        <v>325.76299999999998</v>
      </c>
      <c r="AL364">
        <v>11970.6</v>
      </c>
      <c r="AM364">
        <f t="shared" si="149"/>
        <v>36.746346270141181</v>
      </c>
      <c r="AN364">
        <f t="shared" si="150"/>
        <v>1.7495616986617211</v>
      </c>
      <c r="AO364" s="1">
        <v>170.90100000000001</v>
      </c>
      <c r="AP364">
        <v>4395.5</v>
      </c>
      <c r="AQ364">
        <f t="shared" si="151"/>
        <v>25.71956863915366</v>
      </c>
      <c r="AR364">
        <f t="shared" si="152"/>
        <v>2.7512125491980437</v>
      </c>
      <c r="AS364" s="1">
        <v>109.98699999999999</v>
      </c>
      <c r="AT364">
        <v>2426.8000000000002</v>
      </c>
      <c r="AU364">
        <f t="shared" si="153"/>
        <v>22.064425795775868</v>
      </c>
      <c r="AV364">
        <f t="shared" si="154"/>
        <v>2.8670585215098066</v>
      </c>
      <c r="AX364">
        <f>(D364+I364+N364+S364+X364)/5</f>
        <v>367.94451084976396</v>
      </c>
      <c r="AZ364">
        <f>(H364+M364+R364+W364+AB364)/5</f>
        <v>13.931946989272571</v>
      </c>
      <c r="BB364">
        <f t="shared" si="155"/>
        <v>2.2814644973844969</v>
      </c>
    </row>
    <row r="365" spans="3:54" x14ac:dyDescent="0.3">
      <c r="C365" s="2" t="s">
        <v>405</v>
      </c>
      <c r="D365" s="1">
        <f t="shared" si="130"/>
        <v>392.63028601508944</v>
      </c>
      <c r="E365" s="1">
        <v>55.94</v>
      </c>
      <c r="F365" s="1">
        <f t="shared" si="135"/>
        <v>4.3948866287207178E-2</v>
      </c>
      <c r="G365">
        <v>4.29</v>
      </c>
      <c r="H365">
        <f t="shared" si="136"/>
        <v>13.039627039627039</v>
      </c>
      <c r="I365" s="1">
        <f t="shared" si="131"/>
        <v>423.02591206920351</v>
      </c>
      <c r="J365" s="1">
        <v>21.37</v>
      </c>
      <c r="K365" s="1">
        <f t="shared" si="137"/>
        <v>2.8392685274302165E-2</v>
      </c>
      <c r="L365">
        <v>1.92</v>
      </c>
      <c r="M365">
        <f t="shared" si="138"/>
        <v>11.130208333333334</v>
      </c>
      <c r="N365" s="1">
        <f t="shared" si="132"/>
        <v>280.65061258977613</v>
      </c>
      <c r="O365" s="1">
        <v>66.430000000000007</v>
      </c>
      <c r="P365" s="1">
        <f t="shared" si="139"/>
        <v>1.6681971227425763E-2</v>
      </c>
      <c r="Q365">
        <v>6.14</v>
      </c>
      <c r="R365">
        <f t="shared" si="140"/>
        <v>10.819218241042346</v>
      </c>
      <c r="S365" s="1">
        <f t="shared" si="133"/>
        <v>336.70260557053069</v>
      </c>
      <c r="T365" s="1">
        <v>74.95</v>
      </c>
      <c r="U365" s="1">
        <f t="shared" si="141"/>
        <v>3.3223049352081535E-2</v>
      </c>
      <c r="V365">
        <v>3.64</v>
      </c>
      <c r="W365">
        <f t="shared" si="142"/>
        <v>20.590659340659339</v>
      </c>
      <c r="X365" s="1">
        <f t="shared" si="134"/>
        <v>492.14814814814827</v>
      </c>
      <c r="Y365" s="1">
        <v>66.44</v>
      </c>
      <c r="Z365" s="1">
        <f t="shared" si="143"/>
        <v>2.6576019777503124E-2</v>
      </c>
      <c r="AA365">
        <v>3.77</v>
      </c>
      <c r="AB365">
        <f t="shared" si="144"/>
        <v>17.623342175066313</v>
      </c>
      <c r="AC365" s="1">
        <v>952.43700000000001</v>
      </c>
      <c r="AD365">
        <v>21926.5</v>
      </c>
      <c r="AE365">
        <f t="shared" si="145"/>
        <v>23.021470186479526</v>
      </c>
      <c r="AF365">
        <f t="shared" si="146"/>
        <v>2.4299056292613961</v>
      </c>
      <c r="AG365" s="1">
        <v>1039.1579999999999</v>
      </c>
      <c r="AH365">
        <v>12445.5</v>
      </c>
      <c r="AI365">
        <f t="shared" si="147"/>
        <v>11.976523300595291</v>
      </c>
      <c r="AJ365">
        <f t="shared" si="148"/>
        <v>1.7843241701819934</v>
      </c>
      <c r="AK365" s="1">
        <v>325.76299999999998</v>
      </c>
      <c r="AL365">
        <v>11956.5</v>
      </c>
      <c r="AM365">
        <f t="shared" si="149"/>
        <v>36.703063269923227</v>
      </c>
      <c r="AN365">
        <f t="shared" si="150"/>
        <v>1.8099306728557689</v>
      </c>
      <c r="AO365" s="1">
        <v>170.90100000000001</v>
      </c>
      <c r="AP365">
        <v>4389.5</v>
      </c>
      <c r="AQ365">
        <f t="shared" si="151"/>
        <v>25.684460594145147</v>
      </c>
      <c r="AR365">
        <f t="shared" si="152"/>
        <v>2.9181068344914003</v>
      </c>
      <c r="AS365" s="1">
        <v>109.98699999999999</v>
      </c>
      <c r="AT365">
        <v>2430.3000000000002</v>
      </c>
      <c r="AU365">
        <f t="shared" si="153"/>
        <v>22.096247738369083</v>
      </c>
      <c r="AV365">
        <f t="shared" si="154"/>
        <v>3.0068453606550625</v>
      </c>
      <c r="AX365">
        <f>(D365+I365+N365+S365+X365)/5</f>
        <v>385.03151287854962</v>
      </c>
      <c r="AZ365">
        <f>(H365+M365+R365+W365+AB365)/5</f>
        <v>14.640611025945674</v>
      </c>
      <c r="BB365">
        <f t="shared" si="155"/>
        <v>2.3898225334891245</v>
      </c>
    </row>
    <row r="366" spans="3:54" x14ac:dyDescent="0.3">
      <c r="C366" s="2" t="s">
        <v>404</v>
      </c>
      <c r="D366" s="1">
        <f t="shared" si="130"/>
        <v>376.10107036322074</v>
      </c>
      <c r="E366" s="1">
        <v>53.585000000000001</v>
      </c>
      <c r="F366" s="1">
        <f t="shared" si="135"/>
        <v>-4.4660367266892487E-2</v>
      </c>
      <c r="G366">
        <v>4.28</v>
      </c>
      <c r="H366">
        <f t="shared" si="136"/>
        <v>12.519859813084112</v>
      </c>
      <c r="I366" s="1">
        <f t="shared" si="131"/>
        <v>411.34667537660505</v>
      </c>
      <c r="J366" s="1">
        <v>20.78</v>
      </c>
      <c r="K366" s="1">
        <f t="shared" si="137"/>
        <v>-4.0627885503231709E-2</v>
      </c>
      <c r="L366">
        <v>1.91</v>
      </c>
      <c r="M366">
        <f t="shared" si="138"/>
        <v>10.879581151832461</v>
      </c>
      <c r="N366" s="1">
        <f t="shared" si="132"/>
        <v>276.0456273764259</v>
      </c>
      <c r="O366" s="1">
        <v>65.34</v>
      </c>
      <c r="P366" s="1">
        <f t="shared" si="139"/>
        <v>-4.5295149035651572E-2</v>
      </c>
      <c r="Q366">
        <v>6.13</v>
      </c>
      <c r="R366">
        <f t="shared" si="140"/>
        <v>10.659053833605221</v>
      </c>
      <c r="S366" s="1">
        <f t="shared" si="133"/>
        <v>325.87601078167177</v>
      </c>
      <c r="T366" s="1">
        <v>72.540000000000006</v>
      </c>
      <c r="U366" s="1">
        <f t="shared" si="141"/>
        <v>-9.0163934426229497E-3</v>
      </c>
      <c r="V366">
        <v>3.62</v>
      </c>
      <c r="W366">
        <f t="shared" si="142"/>
        <v>20.038674033149171</v>
      </c>
      <c r="X366" s="1">
        <f t="shared" si="134"/>
        <v>479.4074074074075</v>
      </c>
      <c r="Y366" s="1">
        <v>64.72</v>
      </c>
      <c r="Z366" s="1">
        <f t="shared" si="143"/>
        <v>-9.6846218252860661E-2</v>
      </c>
      <c r="AA366">
        <v>3.76</v>
      </c>
      <c r="AB366">
        <f t="shared" si="144"/>
        <v>17.212765957446809</v>
      </c>
      <c r="AC366" s="1">
        <v>952.43700000000001</v>
      </c>
      <c r="AD366">
        <v>21897.599999999999</v>
      </c>
      <c r="AE366">
        <f t="shared" si="145"/>
        <v>22.991126972177685</v>
      </c>
      <c r="AF366">
        <f t="shared" si="146"/>
        <v>2.330681747999781</v>
      </c>
      <c r="AG366" s="1">
        <v>1039.1579999999999</v>
      </c>
      <c r="AH366">
        <v>12431.9</v>
      </c>
      <c r="AI366">
        <f t="shared" si="147"/>
        <v>11.963435781661692</v>
      </c>
      <c r="AJ366">
        <f t="shared" si="148"/>
        <v>1.7369592129923825</v>
      </c>
      <c r="AK366" s="1">
        <v>325.76299999999998</v>
      </c>
      <c r="AL366">
        <v>11942.4</v>
      </c>
      <c r="AM366">
        <f t="shared" si="149"/>
        <v>36.65978026970528</v>
      </c>
      <c r="AN366">
        <f t="shared" si="150"/>
        <v>1.78233474176045</v>
      </c>
      <c r="AO366" s="1">
        <v>170.90100000000001</v>
      </c>
      <c r="AP366">
        <v>4383.5</v>
      </c>
      <c r="AQ366">
        <f t="shared" si="151"/>
        <v>25.649352549136633</v>
      </c>
      <c r="AR366">
        <f t="shared" si="152"/>
        <v>2.8281415626782254</v>
      </c>
      <c r="AS366" s="1">
        <v>109.98699999999999</v>
      </c>
      <c r="AT366">
        <v>2428.8000000000002</v>
      </c>
      <c r="AU366">
        <f t="shared" si="153"/>
        <v>22.082609762971991</v>
      </c>
      <c r="AV366">
        <f t="shared" si="154"/>
        <v>2.9308130105401839</v>
      </c>
      <c r="AX366">
        <f>(D366+I366+N366+S366+X366)/5</f>
        <v>373.75535826106614</v>
      </c>
      <c r="AZ366">
        <f>(H366+M366+R366+W366+AB366)/5</f>
        <v>14.261986957823556</v>
      </c>
      <c r="BB366">
        <f t="shared" si="155"/>
        <v>2.3217860551942047</v>
      </c>
    </row>
    <row r="367" spans="3:54" x14ac:dyDescent="0.3">
      <c r="C367" s="2" t="s">
        <v>403</v>
      </c>
      <c r="D367" s="1">
        <f t="shared" si="130"/>
        <v>393.68310229864795</v>
      </c>
      <c r="E367" s="1">
        <v>56.09</v>
      </c>
      <c r="F367" s="1">
        <f t="shared" si="135"/>
        <v>-1.2499999999999845E-2</v>
      </c>
      <c r="G367">
        <v>4.2699999999999996</v>
      </c>
      <c r="H367">
        <f t="shared" si="136"/>
        <v>13.135831381733023</v>
      </c>
      <c r="I367" s="1">
        <f t="shared" si="131"/>
        <v>428.76655383336214</v>
      </c>
      <c r="J367" s="1">
        <v>21.66</v>
      </c>
      <c r="K367" s="1">
        <f t="shared" si="137"/>
        <v>-2.2121896162528132E-2</v>
      </c>
      <c r="L367">
        <v>1.91</v>
      </c>
      <c r="M367">
        <f t="shared" si="138"/>
        <v>11.340314136125656</v>
      </c>
      <c r="N367" s="1">
        <f t="shared" si="132"/>
        <v>289.14237431347698</v>
      </c>
      <c r="O367" s="1">
        <v>68.44</v>
      </c>
      <c r="P367" s="1">
        <f t="shared" si="139"/>
        <v>-4.4534412955465563E-2</v>
      </c>
      <c r="Q367">
        <v>6.12</v>
      </c>
      <c r="R367">
        <f t="shared" si="140"/>
        <v>11.183006535947712</v>
      </c>
      <c r="S367" s="1">
        <f t="shared" si="133"/>
        <v>328.84097035040492</v>
      </c>
      <c r="T367" s="1">
        <v>73.2</v>
      </c>
      <c r="U367" s="1">
        <f t="shared" si="141"/>
        <v>-2.2957821676454881E-2</v>
      </c>
      <c r="V367">
        <v>3.59</v>
      </c>
      <c r="W367">
        <f t="shared" si="142"/>
        <v>20.389972144846798</v>
      </c>
      <c r="X367" s="1">
        <f t="shared" si="134"/>
        <v>530.81481481481489</v>
      </c>
      <c r="Y367" s="1">
        <v>71.66</v>
      </c>
      <c r="Z367" s="1">
        <f t="shared" si="143"/>
        <v>-4.5805592543275653E-2</v>
      </c>
      <c r="AA367">
        <v>3.75</v>
      </c>
      <c r="AB367">
        <f t="shared" si="144"/>
        <v>19.109333333333332</v>
      </c>
      <c r="AC367" s="1">
        <v>952.43700000000001</v>
      </c>
      <c r="AD367">
        <v>21861</v>
      </c>
      <c r="AE367">
        <f t="shared" si="145"/>
        <v>22.952699233650101</v>
      </c>
      <c r="AF367">
        <f t="shared" si="146"/>
        <v>2.4437212995745847</v>
      </c>
      <c r="AG367" s="1">
        <v>1039.1579999999999</v>
      </c>
      <c r="AH367">
        <v>12418.3</v>
      </c>
      <c r="AI367">
        <f t="shared" si="147"/>
        <v>11.950348262728093</v>
      </c>
      <c r="AJ367">
        <f t="shared" si="148"/>
        <v>1.8124994789947093</v>
      </c>
      <c r="AK367" s="1">
        <v>325.76299999999998</v>
      </c>
      <c r="AL367">
        <v>11928.2</v>
      </c>
      <c r="AM367">
        <f t="shared" si="149"/>
        <v>36.61619029785458</v>
      </c>
      <c r="AN367">
        <f t="shared" si="150"/>
        <v>1.869118535906507</v>
      </c>
      <c r="AO367" s="1">
        <v>170.90100000000001</v>
      </c>
      <c r="AP367">
        <v>4356.5</v>
      </c>
      <c r="AQ367">
        <f t="shared" si="151"/>
        <v>25.491366346598323</v>
      </c>
      <c r="AR367">
        <f t="shared" si="152"/>
        <v>2.8715604728566513</v>
      </c>
      <c r="AS367" s="1">
        <v>109.98699999999999</v>
      </c>
      <c r="AT367">
        <v>2424.4</v>
      </c>
      <c r="AU367">
        <f t="shared" si="153"/>
        <v>22.042605035140518</v>
      </c>
      <c r="AV367">
        <f t="shared" si="154"/>
        <v>3.2509769097508658</v>
      </c>
      <c r="AX367">
        <f>(D367+I367+N367+S367+X367)/5</f>
        <v>394.24956312214135</v>
      </c>
      <c r="AZ367">
        <f>(H367+M367+R367+W367+AB367)/5</f>
        <v>15.031691506397305</v>
      </c>
      <c r="BB367">
        <f t="shared" si="155"/>
        <v>2.4495753394166635</v>
      </c>
    </row>
    <row r="368" spans="3:54" x14ac:dyDescent="0.3">
      <c r="C368" s="2" t="s">
        <v>402</v>
      </c>
      <c r="D368" s="1">
        <f t="shared" si="130"/>
        <v>398.66643270749154</v>
      </c>
      <c r="E368" s="1">
        <v>56.8</v>
      </c>
      <c r="F368" s="1">
        <f t="shared" si="135"/>
        <v>-2.5463166213013366E-3</v>
      </c>
      <c r="G368">
        <v>4.26</v>
      </c>
      <c r="H368">
        <f t="shared" si="136"/>
        <v>13.333333333333334</v>
      </c>
      <c r="I368" s="1">
        <f t="shared" si="131"/>
        <v>438.4662588831473</v>
      </c>
      <c r="J368" s="1">
        <v>22.15</v>
      </c>
      <c r="K368" s="1">
        <f t="shared" si="137"/>
        <v>-1.0719071013845505E-2</v>
      </c>
      <c r="L368">
        <v>1.9</v>
      </c>
      <c r="M368">
        <f t="shared" si="138"/>
        <v>11.657894736842104</v>
      </c>
      <c r="N368" s="1">
        <f t="shared" si="132"/>
        <v>302.61934938741024</v>
      </c>
      <c r="O368" s="1">
        <v>71.63</v>
      </c>
      <c r="P368" s="1">
        <f t="shared" si="139"/>
        <v>-2.3715415019762931E-2</v>
      </c>
      <c r="Q368">
        <v>6.1</v>
      </c>
      <c r="R368">
        <f t="shared" si="140"/>
        <v>11.742622950819673</v>
      </c>
      <c r="S368" s="1">
        <f t="shared" si="133"/>
        <v>336.56783468104283</v>
      </c>
      <c r="T368" s="1">
        <v>74.92</v>
      </c>
      <c r="U368" s="1">
        <f t="shared" si="141"/>
        <v>-4.1330774152271266E-2</v>
      </c>
      <c r="V368">
        <v>3.57</v>
      </c>
      <c r="W368">
        <f t="shared" si="142"/>
        <v>20.985994397759104</v>
      </c>
      <c r="X368" s="1">
        <f t="shared" si="134"/>
        <v>556.29629629629642</v>
      </c>
      <c r="Y368" s="1">
        <v>75.099999999999994</v>
      </c>
      <c r="Z368" s="1">
        <f t="shared" si="143"/>
        <v>-4.1602858601327286E-2</v>
      </c>
      <c r="AA368">
        <v>3.73</v>
      </c>
      <c r="AB368">
        <f t="shared" si="144"/>
        <v>20.134048257372651</v>
      </c>
      <c r="AC368" s="1">
        <v>952.43700000000001</v>
      </c>
      <c r="AD368">
        <v>21830</v>
      </c>
      <c r="AE368">
        <f t="shared" si="145"/>
        <v>22.920151149104875</v>
      </c>
      <c r="AF368">
        <f t="shared" si="146"/>
        <v>2.4781686486486487</v>
      </c>
      <c r="AG368" s="1">
        <v>1039.1579999999999</v>
      </c>
      <c r="AH368">
        <v>12405.9</v>
      </c>
      <c r="AI368">
        <f t="shared" si="147"/>
        <v>11.938415524876872</v>
      </c>
      <c r="AJ368">
        <f t="shared" si="148"/>
        <v>1.8553550891108261</v>
      </c>
      <c r="AK368" s="1">
        <v>325.76299999999998</v>
      </c>
      <c r="AL368">
        <v>11915.2</v>
      </c>
      <c r="AM368">
        <f t="shared" si="149"/>
        <v>36.576283985596895</v>
      </c>
      <c r="AN368">
        <f t="shared" si="150"/>
        <v>1.9583728086813479</v>
      </c>
      <c r="AO368" s="1">
        <v>170.90100000000001</v>
      </c>
      <c r="AP368">
        <v>4336.1000000000004</v>
      </c>
      <c r="AQ368">
        <f t="shared" si="151"/>
        <v>25.371998993569377</v>
      </c>
      <c r="AR368">
        <f t="shared" si="152"/>
        <v>2.9528615391711446</v>
      </c>
      <c r="AS368" s="1">
        <v>109.98699999999999</v>
      </c>
      <c r="AT368">
        <v>2417.6</v>
      </c>
      <c r="AU368">
        <f t="shared" si="153"/>
        <v>21.980779546673698</v>
      </c>
      <c r="AV368">
        <f t="shared" si="154"/>
        <v>3.4166213186631365</v>
      </c>
      <c r="AX368">
        <f>(D368+I368+N368+S368+X368)/5</f>
        <v>406.52323439107766</v>
      </c>
      <c r="AZ368">
        <f>(H368+M368+R368+W368+AB368)/5</f>
        <v>15.570778735225375</v>
      </c>
      <c r="BB368">
        <f t="shared" si="155"/>
        <v>2.5322758808550212</v>
      </c>
    </row>
    <row r="369" spans="3:54" x14ac:dyDescent="0.3">
      <c r="C369" s="2" t="s">
        <v>401</v>
      </c>
      <c r="D369" s="1">
        <f t="shared" si="130"/>
        <v>399.68415511493146</v>
      </c>
      <c r="E369" s="1">
        <v>56.945</v>
      </c>
      <c r="F369" s="1">
        <f t="shared" si="135"/>
        <v>6.1812418422524606E-2</v>
      </c>
      <c r="G369">
        <v>4.25</v>
      </c>
      <c r="H369">
        <f t="shared" si="136"/>
        <v>13.398823529411764</v>
      </c>
      <c r="I369" s="1">
        <f t="shared" si="131"/>
        <v>443.21713482589928</v>
      </c>
      <c r="J369" s="1">
        <v>22.39</v>
      </c>
      <c r="K369" s="1">
        <f t="shared" si="137"/>
        <v>3.6094400740398047E-2</v>
      </c>
      <c r="L369">
        <v>1.9</v>
      </c>
      <c r="M369">
        <f t="shared" si="138"/>
        <v>11.784210526315791</v>
      </c>
      <c r="N369" s="1">
        <f t="shared" si="132"/>
        <v>309.97042670046477</v>
      </c>
      <c r="O369" s="1">
        <v>73.37</v>
      </c>
      <c r="P369" s="1">
        <f t="shared" si="139"/>
        <v>5.5227959154321882E-2</v>
      </c>
      <c r="Q369">
        <v>6.08</v>
      </c>
      <c r="R369">
        <f t="shared" si="140"/>
        <v>12.067434210526317</v>
      </c>
      <c r="S369" s="1">
        <f t="shared" si="133"/>
        <v>351.07816711590357</v>
      </c>
      <c r="T369" s="1">
        <v>78.150000000000006</v>
      </c>
      <c r="U369" s="1">
        <f t="shared" si="141"/>
        <v>1.5594541910331383E-2</v>
      </c>
      <c r="V369">
        <v>3.56</v>
      </c>
      <c r="W369">
        <f t="shared" si="142"/>
        <v>21.952247191011239</v>
      </c>
      <c r="X369" s="1">
        <f t="shared" si="134"/>
        <v>580.44444444444457</v>
      </c>
      <c r="Y369" s="1">
        <v>78.36</v>
      </c>
      <c r="Z369" s="1">
        <f t="shared" si="143"/>
        <v>9.7325304579190641E-2</v>
      </c>
      <c r="AA369">
        <v>3.72</v>
      </c>
      <c r="AB369">
        <f t="shared" si="144"/>
        <v>21.064516129032256</v>
      </c>
      <c r="AC369" s="1">
        <v>952.43700000000001</v>
      </c>
      <c r="AD369">
        <v>21801</v>
      </c>
      <c r="AE369">
        <f t="shared" si="145"/>
        <v>22.889702940981923</v>
      </c>
      <c r="AF369">
        <f t="shared" si="146"/>
        <v>2.4877998699600936</v>
      </c>
      <c r="AG369" s="1">
        <v>1039.1579999999999</v>
      </c>
      <c r="AH369">
        <v>12392.1</v>
      </c>
      <c r="AI369">
        <f t="shared" si="147"/>
        <v>11.925135542429546</v>
      </c>
      <c r="AJ369">
        <f t="shared" si="148"/>
        <v>1.877546793521679</v>
      </c>
      <c r="AK369" s="1">
        <v>325.76299999999998</v>
      </c>
      <c r="AL369">
        <v>11899.9</v>
      </c>
      <c r="AM369">
        <f t="shared" si="149"/>
        <v>36.529317325785925</v>
      </c>
      <c r="AN369">
        <f t="shared" si="150"/>
        <v>2.0085237111236229</v>
      </c>
      <c r="AO369" s="1">
        <v>170.434</v>
      </c>
      <c r="AP369">
        <v>4330.1000000000004</v>
      </c>
      <c r="AQ369">
        <f t="shared" si="151"/>
        <v>25.406315641245293</v>
      </c>
      <c r="AR369">
        <f t="shared" si="152"/>
        <v>3.0760068127756868</v>
      </c>
      <c r="AS369" s="1">
        <v>109.98699999999999</v>
      </c>
      <c r="AT369">
        <v>2413.1</v>
      </c>
      <c r="AU369">
        <f t="shared" si="153"/>
        <v>21.939865620482422</v>
      </c>
      <c r="AV369">
        <f t="shared" si="154"/>
        <v>3.5715806721644356</v>
      </c>
      <c r="AX369">
        <f>(D369+I369+N369+S369+X369)/5</f>
        <v>416.87886564032868</v>
      </c>
      <c r="AZ369">
        <f>(H369+M369+R369+W369+AB369)/5</f>
        <v>16.053446317259471</v>
      </c>
      <c r="BB369">
        <f t="shared" si="155"/>
        <v>2.604291571909104</v>
      </c>
    </row>
    <row r="370" spans="3:54" x14ac:dyDescent="0.3">
      <c r="C370" s="2" t="s">
        <v>400</v>
      </c>
      <c r="D370" s="1">
        <f t="shared" si="130"/>
        <v>376.41691524828826</v>
      </c>
      <c r="E370" s="1">
        <v>53.63</v>
      </c>
      <c r="F370" s="1">
        <f t="shared" si="135"/>
        <v>-7.2195483154386952E-3</v>
      </c>
      <c r="G370">
        <v>4.22</v>
      </c>
      <c r="H370">
        <f t="shared" si="136"/>
        <v>12.708530805687206</v>
      </c>
      <c r="I370" s="1">
        <f t="shared" si="131"/>
        <v>427.77678801195543</v>
      </c>
      <c r="J370" s="1">
        <v>21.61</v>
      </c>
      <c r="K370" s="1">
        <f t="shared" si="137"/>
        <v>-1.4142335766423431E-2</v>
      </c>
      <c r="L370">
        <v>1.89</v>
      </c>
      <c r="M370">
        <f t="shared" si="138"/>
        <v>11.433862433862434</v>
      </c>
      <c r="N370" s="1">
        <f t="shared" si="132"/>
        <v>293.74735952682727</v>
      </c>
      <c r="O370" s="1">
        <v>69.53</v>
      </c>
      <c r="P370" s="1">
        <f t="shared" si="139"/>
        <v>3.0990510083036771E-2</v>
      </c>
      <c r="Q370">
        <v>5.98</v>
      </c>
      <c r="R370">
        <f t="shared" si="140"/>
        <v>11.627090301003344</v>
      </c>
      <c r="S370" s="1">
        <f t="shared" si="133"/>
        <v>345.68733153638874</v>
      </c>
      <c r="T370" s="1">
        <v>76.95</v>
      </c>
      <c r="U370" s="1">
        <f t="shared" si="141"/>
        <v>1.3566912539515252E-2</v>
      </c>
      <c r="V370">
        <v>3.51</v>
      </c>
      <c r="W370">
        <f t="shared" si="142"/>
        <v>21.923076923076927</v>
      </c>
      <c r="X370" s="1">
        <f t="shared" si="134"/>
        <v>528.96296296296305</v>
      </c>
      <c r="Y370" s="1">
        <v>71.41</v>
      </c>
      <c r="Z370" s="1">
        <f t="shared" si="143"/>
        <v>-1.625568260090926E-2</v>
      </c>
      <c r="AA370">
        <v>3.67</v>
      </c>
      <c r="AB370">
        <f t="shared" si="144"/>
        <v>19.457765667574932</v>
      </c>
      <c r="AC370" s="1">
        <v>952.43700000000001</v>
      </c>
      <c r="AD370">
        <v>21721.7</v>
      </c>
      <c r="AE370">
        <f t="shared" si="145"/>
        <v>22.806442840838816</v>
      </c>
      <c r="AF370">
        <f t="shared" si="146"/>
        <v>2.3515284857999146</v>
      </c>
      <c r="AG370" s="1">
        <v>1052.268</v>
      </c>
      <c r="AH370">
        <v>12415.5</v>
      </c>
      <c r="AI370">
        <f t="shared" si="147"/>
        <v>11.798800305625562</v>
      </c>
      <c r="AJ370">
        <f t="shared" si="148"/>
        <v>1.8315421432886312</v>
      </c>
      <c r="AK370" s="1">
        <v>347.16199999999998</v>
      </c>
      <c r="AL370">
        <v>11898.2</v>
      </c>
      <c r="AM370">
        <f t="shared" si="149"/>
        <v>34.272760267540804</v>
      </c>
      <c r="AN370">
        <f t="shared" si="150"/>
        <v>2.0287248373703584</v>
      </c>
      <c r="AO370" s="1">
        <v>170.434</v>
      </c>
      <c r="AP370">
        <v>4271.8999999999996</v>
      </c>
      <c r="AQ370">
        <f t="shared" si="151"/>
        <v>25.064834481382821</v>
      </c>
      <c r="AR370">
        <f t="shared" si="152"/>
        <v>3.0700382265502473</v>
      </c>
      <c r="AS370" s="1">
        <v>109.967</v>
      </c>
      <c r="AT370">
        <v>2406</v>
      </c>
      <c r="AU370">
        <f t="shared" si="153"/>
        <v>21.879291060045286</v>
      </c>
      <c r="AV370">
        <f t="shared" si="154"/>
        <v>3.2638169035743974</v>
      </c>
      <c r="AX370">
        <f>(D370+I370+N370+S370+X370)/5</f>
        <v>394.51827145728453</v>
      </c>
      <c r="AZ370">
        <f>(H370+M370+R370+W370+AB370)/5</f>
        <v>15.43006522624097</v>
      </c>
      <c r="BB370">
        <f t="shared" si="155"/>
        <v>2.5091301193167097</v>
      </c>
    </row>
    <row r="371" spans="3:54" x14ac:dyDescent="0.3">
      <c r="C371" s="2" t="s">
        <v>399</v>
      </c>
      <c r="D371" s="1">
        <f t="shared" si="130"/>
        <v>379.15423758554039</v>
      </c>
      <c r="E371" s="1">
        <v>54.02</v>
      </c>
      <c r="F371" s="1">
        <f t="shared" si="135"/>
        <v>-5.6143580303728013E-3</v>
      </c>
      <c r="G371">
        <v>4.2</v>
      </c>
      <c r="H371">
        <f t="shared" si="136"/>
        <v>12.861904761904762</v>
      </c>
      <c r="I371" s="1">
        <f t="shared" si="131"/>
        <v>433.91333610467672</v>
      </c>
      <c r="J371" s="1">
        <v>21.92</v>
      </c>
      <c r="K371" s="1">
        <f t="shared" si="137"/>
        <v>-1.7921146953404965E-2</v>
      </c>
      <c r="L371">
        <v>1.88</v>
      </c>
      <c r="M371">
        <f t="shared" si="138"/>
        <v>11.659574468085108</v>
      </c>
      <c r="N371" s="1">
        <f t="shared" si="132"/>
        <v>284.91761723700893</v>
      </c>
      <c r="O371" s="1">
        <v>67.44</v>
      </c>
      <c r="P371" s="1">
        <f t="shared" si="139"/>
        <v>-5.7496682883679817E-3</v>
      </c>
      <c r="Q371">
        <v>5.97</v>
      </c>
      <c r="R371">
        <f t="shared" si="140"/>
        <v>11.296482412060302</v>
      </c>
      <c r="S371" s="1">
        <f t="shared" si="133"/>
        <v>341.06019766397185</v>
      </c>
      <c r="T371" s="1">
        <v>75.92</v>
      </c>
      <c r="U371" s="1">
        <f t="shared" si="141"/>
        <v>6.0959448714552611E-3</v>
      </c>
      <c r="V371">
        <v>3.47</v>
      </c>
      <c r="W371">
        <f t="shared" si="142"/>
        <v>21.878962536023053</v>
      </c>
      <c r="X371" s="1">
        <f t="shared" si="134"/>
        <v>537.70370370370381</v>
      </c>
      <c r="Y371" s="1">
        <v>72.59</v>
      </c>
      <c r="Z371" s="1">
        <f t="shared" si="143"/>
        <v>-1.3774104683184074E-4</v>
      </c>
      <c r="AA371">
        <v>3.64</v>
      </c>
      <c r="AB371">
        <f t="shared" si="144"/>
        <v>19.942307692307693</v>
      </c>
      <c r="AC371" s="1">
        <v>960.13599999999997</v>
      </c>
      <c r="AD371">
        <v>21762.7</v>
      </c>
      <c r="AE371">
        <f t="shared" si="145"/>
        <v>22.666268112017466</v>
      </c>
      <c r="AF371">
        <f t="shared" si="146"/>
        <v>2.3832771999797817</v>
      </c>
      <c r="AG371" s="1">
        <v>1052.268</v>
      </c>
      <c r="AH371">
        <v>12471.6</v>
      </c>
      <c r="AI371">
        <f t="shared" si="147"/>
        <v>11.852113720078915</v>
      </c>
      <c r="AJ371">
        <f t="shared" si="148"/>
        <v>1.8494591359568944</v>
      </c>
      <c r="AK371" s="1">
        <v>347.16199999999998</v>
      </c>
      <c r="AL371">
        <v>11890.6</v>
      </c>
      <c r="AM371">
        <f t="shared" si="149"/>
        <v>34.250868470627552</v>
      </c>
      <c r="AN371">
        <f t="shared" si="150"/>
        <v>1.9690011673086298</v>
      </c>
      <c r="AO371" s="1">
        <v>170.434</v>
      </c>
      <c r="AP371">
        <v>4260.8999999999996</v>
      </c>
      <c r="AQ371">
        <f t="shared" si="151"/>
        <v>25.000293368694038</v>
      </c>
      <c r="AR371">
        <f t="shared" si="152"/>
        <v>3.0367643643361735</v>
      </c>
      <c r="AS371" s="1">
        <v>109.967</v>
      </c>
      <c r="AT371">
        <v>2404.5</v>
      </c>
      <c r="AU371">
        <f t="shared" si="153"/>
        <v>21.86565060427219</v>
      </c>
      <c r="AV371">
        <f t="shared" si="154"/>
        <v>3.3198188937409028</v>
      </c>
      <c r="AX371">
        <f>(D371+I371+N371+S371+X371)/5</f>
        <v>395.34981845898039</v>
      </c>
      <c r="AZ371">
        <f>(H371+M371+R371+W371+AB371)/5</f>
        <v>15.527846374076182</v>
      </c>
      <c r="BB371">
        <f t="shared" si="155"/>
        <v>2.5116641522644767</v>
      </c>
    </row>
    <row r="372" spans="3:54" x14ac:dyDescent="0.3">
      <c r="C372" s="2">
        <v>41004</v>
      </c>
      <c r="D372" s="1">
        <f t="shared" si="130"/>
        <v>381.29496402877606</v>
      </c>
      <c r="E372" s="1">
        <v>54.325000000000003</v>
      </c>
      <c r="F372" s="1">
        <f t="shared" si="135"/>
        <v>1.0885746185336886E-2</v>
      </c>
      <c r="G372">
        <v>4.2</v>
      </c>
      <c r="H372">
        <f t="shared" si="136"/>
        <v>12.93452380952381</v>
      </c>
      <c r="I372" s="1">
        <f t="shared" si="131"/>
        <v>441.83146267592991</v>
      </c>
      <c r="J372" s="1">
        <v>22.32</v>
      </c>
      <c r="K372" s="1">
        <f t="shared" si="137"/>
        <v>3.7174721189591198E-2</v>
      </c>
      <c r="L372">
        <v>1.88</v>
      </c>
      <c r="M372">
        <f t="shared" si="138"/>
        <v>11.872340425531915</v>
      </c>
      <c r="N372" s="1">
        <f t="shared" si="132"/>
        <v>286.56527249683148</v>
      </c>
      <c r="O372" s="1">
        <v>67.83</v>
      </c>
      <c r="P372" s="1">
        <f t="shared" si="139"/>
        <v>3.0381285128360913E-2</v>
      </c>
      <c r="Q372">
        <v>5.97</v>
      </c>
      <c r="R372">
        <f t="shared" si="140"/>
        <v>11.361809045226131</v>
      </c>
      <c r="S372" s="1">
        <f t="shared" si="133"/>
        <v>338.99371069182445</v>
      </c>
      <c r="T372" s="1">
        <v>75.459999999999994</v>
      </c>
      <c r="U372" s="1">
        <f t="shared" si="141"/>
        <v>-6.4516129032259339E-3</v>
      </c>
      <c r="V372">
        <v>3.37</v>
      </c>
      <c r="W372">
        <f t="shared" si="142"/>
        <v>22.39169139465875</v>
      </c>
      <c r="X372" s="1">
        <f t="shared" si="134"/>
        <v>537.77777777777783</v>
      </c>
      <c r="Y372" s="1">
        <v>72.599999999999994</v>
      </c>
      <c r="Z372" s="1">
        <f t="shared" si="143"/>
        <v>1.2693541637606387E-2</v>
      </c>
      <c r="AA372">
        <v>3.64</v>
      </c>
      <c r="AB372">
        <f t="shared" si="144"/>
        <v>19.945054945054942</v>
      </c>
      <c r="AC372" s="1">
        <v>960.13599999999997</v>
      </c>
      <c r="AD372">
        <v>21758.1</v>
      </c>
      <c r="AE372">
        <f t="shared" si="145"/>
        <v>22.661477124074089</v>
      </c>
      <c r="AF372">
        <f t="shared" si="146"/>
        <v>2.3972400255537019</v>
      </c>
      <c r="AG372" s="1">
        <v>1052.268</v>
      </c>
      <c r="AH372">
        <v>12463.6</v>
      </c>
      <c r="AI372">
        <f t="shared" si="147"/>
        <v>11.844511094131914</v>
      </c>
      <c r="AJ372">
        <f t="shared" si="148"/>
        <v>1.8844171635803459</v>
      </c>
      <c r="AK372" s="1">
        <v>347.16199999999998</v>
      </c>
      <c r="AL372">
        <v>11887</v>
      </c>
      <c r="AM372">
        <f t="shared" si="149"/>
        <v>34.240498672089693</v>
      </c>
      <c r="AN372">
        <f t="shared" si="150"/>
        <v>1.9809875039959617</v>
      </c>
      <c r="AO372" s="1">
        <v>170.434</v>
      </c>
      <c r="AP372">
        <v>4217.3</v>
      </c>
      <c r="AQ372">
        <f t="shared" si="151"/>
        <v>24.744475867491229</v>
      </c>
      <c r="AR372">
        <f t="shared" si="152"/>
        <v>3.0495695444952928</v>
      </c>
      <c r="AS372" s="1">
        <v>109.967</v>
      </c>
      <c r="AT372">
        <v>2397.1</v>
      </c>
      <c r="AU372">
        <f t="shared" si="153"/>
        <v>21.79835768912492</v>
      </c>
      <c r="AV372">
        <f t="shared" si="154"/>
        <v>3.3305261357473612</v>
      </c>
      <c r="AX372">
        <f>(D372+I372+N372+S372+X372)/5</f>
        <v>397.29263753422794</v>
      </c>
      <c r="AZ372">
        <f>(H372+M372+R372+W372+AB372)/5</f>
        <v>15.701083923999111</v>
      </c>
      <c r="BB372">
        <f t="shared" si="155"/>
        <v>2.528548074674533</v>
      </c>
    </row>
    <row r="373" spans="3:54" x14ac:dyDescent="0.3">
      <c r="C373" s="2" t="s">
        <v>398</v>
      </c>
      <c r="D373" s="1">
        <f t="shared" si="130"/>
        <v>377.18898052289779</v>
      </c>
      <c r="E373" s="1">
        <v>53.74</v>
      </c>
      <c r="F373" s="1">
        <f t="shared" si="135"/>
        <v>-1.2948847460740209E-2</v>
      </c>
      <c r="G373">
        <v>4.18</v>
      </c>
      <c r="H373">
        <f t="shared" si="136"/>
        <v>12.856459330143542</v>
      </c>
      <c r="I373" s="1">
        <f t="shared" si="131"/>
        <v>425.99520953342341</v>
      </c>
      <c r="J373" s="1">
        <v>21.52</v>
      </c>
      <c r="K373" s="1">
        <f t="shared" si="137"/>
        <v>1.6532829475673028E-2</v>
      </c>
      <c r="L373">
        <v>1.88</v>
      </c>
      <c r="M373">
        <f t="shared" si="138"/>
        <v>11.446808510638299</v>
      </c>
      <c r="N373" s="1">
        <f t="shared" si="132"/>
        <v>278.11575834389527</v>
      </c>
      <c r="O373" s="1">
        <v>65.83</v>
      </c>
      <c r="P373" s="1">
        <f t="shared" si="139"/>
        <v>2.1411947245927099E-2</v>
      </c>
      <c r="Q373">
        <v>5.98</v>
      </c>
      <c r="R373">
        <f t="shared" si="140"/>
        <v>11.008361204013378</v>
      </c>
      <c r="S373" s="1">
        <f t="shared" si="133"/>
        <v>341.19496855345972</v>
      </c>
      <c r="T373" s="1">
        <v>75.95</v>
      </c>
      <c r="U373" s="1">
        <f t="shared" si="141"/>
        <v>-1.7972588569950876E-2</v>
      </c>
      <c r="V373">
        <v>3.35</v>
      </c>
      <c r="W373">
        <f t="shared" si="142"/>
        <v>22.671641791044777</v>
      </c>
      <c r="X373" s="1">
        <f t="shared" si="134"/>
        <v>531.03703703703707</v>
      </c>
      <c r="Y373" s="1">
        <v>71.69</v>
      </c>
      <c r="Z373" s="1">
        <f t="shared" si="143"/>
        <v>1.7601135557132608E-2</v>
      </c>
      <c r="AA373">
        <v>3.62</v>
      </c>
      <c r="AB373">
        <f t="shared" si="144"/>
        <v>19.803867403314914</v>
      </c>
      <c r="AC373" s="1">
        <v>960.13599999999997</v>
      </c>
      <c r="AD373">
        <v>21738.5</v>
      </c>
      <c r="AE373">
        <f t="shared" si="145"/>
        <v>22.641063349358841</v>
      </c>
      <c r="AF373">
        <f t="shared" si="146"/>
        <v>2.3735634307794928</v>
      </c>
      <c r="AG373" s="1">
        <v>1052.268</v>
      </c>
      <c r="AH373">
        <v>12469.3</v>
      </c>
      <c r="AI373">
        <f t="shared" si="147"/>
        <v>11.849927965119152</v>
      </c>
      <c r="AJ373">
        <f t="shared" si="148"/>
        <v>1.8160447948160683</v>
      </c>
      <c r="AK373" s="1">
        <v>347.16199999999998</v>
      </c>
      <c r="AL373">
        <v>11934.3</v>
      </c>
      <c r="AM373">
        <f t="shared" si="149"/>
        <v>34.376746302878772</v>
      </c>
      <c r="AN373">
        <f t="shared" si="150"/>
        <v>1.9149572626798388</v>
      </c>
      <c r="AO373" s="1">
        <v>170.434</v>
      </c>
      <c r="AP373">
        <v>4207</v>
      </c>
      <c r="AQ373">
        <f t="shared" si="151"/>
        <v>24.684041916519003</v>
      </c>
      <c r="AR373">
        <f t="shared" si="152"/>
        <v>3.0768866888519137</v>
      </c>
      <c r="AS373" s="1">
        <v>109.935</v>
      </c>
      <c r="AT373">
        <v>2392.3000000000002</v>
      </c>
      <c r="AU373">
        <f t="shared" si="153"/>
        <v>21.761040614908811</v>
      </c>
      <c r="AV373">
        <f t="shared" si="154"/>
        <v>3.2944196589056554</v>
      </c>
      <c r="AX373">
        <f>(D373+I373+N373+S373+X373)/5</f>
        <v>390.70639079814265</v>
      </c>
      <c r="AZ373">
        <f>(H373+M373+R373+W373+AB373)/5</f>
        <v>15.557427647830982</v>
      </c>
      <c r="BB373">
        <f t="shared" si="155"/>
        <v>2.4951743672065936</v>
      </c>
    </row>
    <row r="374" spans="3:54" x14ac:dyDescent="0.3">
      <c r="C374" s="2" t="s">
        <v>397</v>
      </c>
      <c r="D374" s="1">
        <f t="shared" si="130"/>
        <v>382.13721705562284</v>
      </c>
      <c r="E374" s="1">
        <v>54.445</v>
      </c>
      <c r="F374" s="1">
        <f t="shared" si="135"/>
        <v>-3.764913831197525E-2</v>
      </c>
      <c r="G374">
        <v>4.17</v>
      </c>
      <c r="H374">
        <f t="shared" si="136"/>
        <v>13.056354916067146</v>
      </c>
      <c r="I374" s="1">
        <f t="shared" si="131"/>
        <v>419.06684878357686</v>
      </c>
      <c r="J374" s="1">
        <v>21.17</v>
      </c>
      <c r="K374" s="1">
        <f t="shared" si="137"/>
        <v>-4.8539325842696601E-2</v>
      </c>
      <c r="L374">
        <v>1.88</v>
      </c>
      <c r="M374">
        <f t="shared" si="138"/>
        <v>11.260638297872342</v>
      </c>
      <c r="N374" s="1">
        <f t="shared" si="132"/>
        <v>272.28559357836929</v>
      </c>
      <c r="O374" s="1">
        <v>64.45</v>
      </c>
      <c r="P374" s="1">
        <f t="shared" si="139"/>
        <v>-6.5671209046100354E-2</v>
      </c>
      <c r="Q374">
        <v>5.97</v>
      </c>
      <c r="R374">
        <f t="shared" si="140"/>
        <v>10.795644891122279</v>
      </c>
      <c r="S374" s="1">
        <f t="shared" si="133"/>
        <v>347.43935309973108</v>
      </c>
      <c r="T374" s="1">
        <v>77.34</v>
      </c>
      <c r="U374" s="1">
        <f t="shared" si="141"/>
        <v>-8.0800307810695582E-3</v>
      </c>
      <c r="V374">
        <v>3.32</v>
      </c>
      <c r="W374">
        <f t="shared" si="142"/>
        <v>23.295180722891569</v>
      </c>
      <c r="X374" s="1">
        <f t="shared" si="134"/>
        <v>521.85185185185196</v>
      </c>
      <c r="Y374" s="1">
        <v>70.45</v>
      </c>
      <c r="Z374" s="1">
        <f t="shared" si="143"/>
        <v>-5.6515334136868822E-2</v>
      </c>
      <c r="AA374">
        <v>3.61</v>
      </c>
      <c r="AB374">
        <f t="shared" si="144"/>
        <v>19.515235457063714</v>
      </c>
      <c r="AC374" s="1">
        <v>960.13599999999997</v>
      </c>
      <c r="AD374">
        <v>21709</v>
      </c>
      <c r="AE374">
        <f t="shared" si="145"/>
        <v>22.610338535374154</v>
      </c>
      <c r="AF374">
        <f t="shared" si="146"/>
        <v>2.4079692533050809</v>
      </c>
      <c r="AG374" s="1">
        <v>1052.268</v>
      </c>
      <c r="AH374">
        <v>12454.8</v>
      </c>
      <c r="AI374">
        <f t="shared" si="147"/>
        <v>11.836148205590209</v>
      </c>
      <c r="AJ374">
        <f t="shared" si="148"/>
        <v>1.7885886212544564</v>
      </c>
      <c r="AK374" s="1">
        <v>347.16199999999998</v>
      </c>
      <c r="AL374">
        <v>11920.4</v>
      </c>
      <c r="AM374">
        <f t="shared" si="149"/>
        <v>34.336707358524265</v>
      </c>
      <c r="AN374">
        <f t="shared" si="150"/>
        <v>1.8770000083889802</v>
      </c>
      <c r="AO374" s="1">
        <v>170.434</v>
      </c>
      <c r="AP374">
        <v>4195.8999999999996</v>
      </c>
      <c r="AQ374">
        <f t="shared" si="151"/>
        <v>24.618914066442141</v>
      </c>
      <c r="AR374">
        <f t="shared" si="152"/>
        <v>3.1414870611787702</v>
      </c>
      <c r="AS374" s="1">
        <v>109.935</v>
      </c>
      <c r="AT374">
        <v>2387.9</v>
      </c>
      <c r="AU374">
        <f t="shared" si="153"/>
        <v>21.721016964569973</v>
      </c>
      <c r="AV374">
        <f t="shared" si="154"/>
        <v>3.2434024666024541</v>
      </c>
      <c r="AX374">
        <f>(D374+I374+N374+S374+X374)/5</f>
        <v>388.55617287383041</v>
      </c>
      <c r="AZ374">
        <f>(H374+M374+R374+W374+AB374)/5</f>
        <v>15.584610857003408</v>
      </c>
      <c r="BB374">
        <f t="shared" si="155"/>
        <v>2.4916894821459485</v>
      </c>
    </row>
    <row r="375" spans="3:54" x14ac:dyDescent="0.3">
      <c r="C375" s="2" t="s">
        <v>396</v>
      </c>
      <c r="D375" s="1">
        <f t="shared" si="130"/>
        <v>397.08720828215377</v>
      </c>
      <c r="E375" s="1">
        <v>56.575000000000003</v>
      </c>
      <c r="F375" s="1">
        <f t="shared" si="135"/>
        <v>5.118914901523608E-2</v>
      </c>
      <c r="G375">
        <v>4.16</v>
      </c>
      <c r="H375">
        <f t="shared" si="136"/>
        <v>13.599759615384615</v>
      </c>
      <c r="I375" s="1">
        <f t="shared" si="131"/>
        <v>440.44579052596055</v>
      </c>
      <c r="J375" s="1">
        <v>22.25</v>
      </c>
      <c r="K375" s="1">
        <f t="shared" si="137"/>
        <v>6.4593301435406758E-2</v>
      </c>
      <c r="L375">
        <v>1.87</v>
      </c>
      <c r="M375">
        <f t="shared" si="138"/>
        <v>11.898395721925134</v>
      </c>
      <c r="N375" s="1">
        <f t="shared" si="132"/>
        <v>291.42374313476978</v>
      </c>
      <c r="O375" s="1">
        <v>68.98</v>
      </c>
      <c r="P375" s="1">
        <f t="shared" si="139"/>
        <v>3.7605294825511448E-2</v>
      </c>
      <c r="Q375">
        <v>5.95</v>
      </c>
      <c r="R375">
        <f t="shared" si="140"/>
        <v>11.593277310924369</v>
      </c>
      <c r="S375" s="1">
        <f t="shared" si="133"/>
        <v>350.26954177897636</v>
      </c>
      <c r="T375" s="1">
        <v>77.97</v>
      </c>
      <c r="U375" s="1">
        <f t="shared" si="141"/>
        <v>2.7408090657530693E-2</v>
      </c>
      <c r="V375">
        <v>3.29</v>
      </c>
      <c r="W375">
        <f t="shared" si="142"/>
        <v>23.699088145896656</v>
      </c>
      <c r="X375" s="1">
        <f t="shared" si="134"/>
        <v>553.1111111111112</v>
      </c>
      <c r="Y375" s="1">
        <v>74.67</v>
      </c>
      <c r="Z375" s="1">
        <f t="shared" si="143"/>
        <v>7.8267148014440568E-2</v>
      </c>
      <c r="AA375">
        <v>3.6</v>
      </c>
      <c r="AB375">
        <f t="shared" si="144"/>
        <v>20.741666666666667</v>
      </c>
      <c r="AC375" s="1">
        <v>960.13599999999997</v>
      </c>
      <c r="AD375">
        <v>21679.5</v>
      </c>
      <c r="AE375">
        <f t="shared" si="145"/>
        <v>22.579613721389471</v>
      </c>
      <c r="AF375">
        <f t="shared" si="146"/>
        <v>2.5055787356719481</v>
      </c>
      <c r="AG375" s="1">
        <v>1052.268</v>
      </c>
      <c r="AH375">
        <v>12440.3</v>
      </c>
      <c r="AI375">
        <f t="shared" si="147"/>
        <v>11.822368446061269</v>
      </c>
      <c r="AJ375">
        <f t="shared" si="148"/>
        <v>1.8820255942380812</v>
      </c>
      <c r="AK375" s="1">
        <v>330.14100000000002</v>
      </c>
      <c r="AL375">
        <v>11906.6</v>
      </c>
      <c r="AM375">
        <f t="shared" si="149"/>
        <v>36.065196385786678</v>
      </c>
      <c r="AN375">
        <f t="shared" si="150"/>
        <v>1.9126472863789832</v>
      </c>
      <c r="AO375" s="1">
        <v>170.434</v>
      </c>
      <c r="AP375">
        <v>4186.6000000000004</v>
      </c>
      <c r="AQ375">
        <f t="shared" si="151"/>
        <v>24.56434748935072</v>
      </c>
      <c r="AR375">
        <f t="shared" si="152"/>
        <v>3.1741124014713606</v>
      </c>
      <c r="AS375" s="1">
        <v>109.935</v>
      </c>
      <c r="AT375">
        <v>2383.4</v>
      </c>
      <c r="AU375">
        <f t="shared" si="153"/>
        <v>21.680083685814346</v>
      </c>
      <c r="AV375">
        <f t="shared" si="154"/>
        <v>3.4441748972056727</v>
      </c>
      <c r="AX375">
        <f>(D375+I375+N375+S375+X375)/5</f>
        <v>406.46747896659434</v>
      </c>
      <c r="AZ375">
        <f>(H375+M375+R375+W375+AB375)/5</f>
        <v>16.306437492159489</v>
      </c>
      <c r="BB375">
        <f t="shared" si="155"/>
        <v>2.5837077829932094</v>
      </c>
    </row>
    <row r="376" spans="3:54" x14ac:dyDescent="0.3">
      <c r="C376" s="2" t="s">
        <v>395</v>
      </c>
      <c r="D376" s="1">
        <f t="shared" si="130"/>
        <v>377.75048254079564</v>
      </c>
      <c r="E376" s="1">
        <v>53.82</v>
      </c>
      <c r="F376" s="1">
        <f t="shared" si="135"/>
        <v>-2.9308323563892125E-2</v>
      </c>
      <c r="G376">
        <v>4.1500000000000004</v>
      </c>
      <c r="H376">
        <f t="shared" si="136"/>
        <v>12.96867469879518</v>
      </c>
      <c r="I376" s="1">
        <f t="shared" si="131"/>
        <v>413.72211334798089</v>
      </c>
      <c r="J376" s="1">
        <v>20.9</v>
      </c>
      <c r="K376" s="1">
        <f t="shared" si="137"/>
        <v>6.7437379576107404E-3</v>
      </c>
      <c r="L376">
        <v>1.91</v>
      </c>
      <c r="M376">
        <f t="shared" si="138"/>
        <v>10.94240837696335</v>
      </c>
      <c r="N376" s="1">
        <f t="shared" si="132"/>
        <v>280.86185044359951</v>
      </c>
      <c r="O376" s="1">
        <v>66.48</v>
      </c>
      <c r="P376" s="1">
        <f t="shared" si="139"/>
        <v>-2.3788546255506415E-2</v>
      </c>
      <c r="Q376">
        <v>6.02</v>
      </c>
      <c r="R376">
        <f t="shared" si="140"/>
        <v>11.043189368770765</v>
      </c>
      <c r="S376" s="1">
        <f t="shared" si="133"/>
        <v>340.92542677448398</v>
      </c>
      <c r="T376" s="1">
        <v>75.89</v>
      </c>
      <c r="U376" s="1">
        <f t="shared" si="141"/>
        <v>1.0115799281245952E-2</v>
      </c>
      <c r="V376">
        <v>3.27</v>
      </c>
      <c r="W376">
        <f t="shared" si="142"/>
        <v>23.207951070336392</v>
      </c>
      <c r="X376" s="1">
        <f t="shared" si="134"/>
        <v>512.96296296296293</v>
      </c>
      <c r="Y376" s="1">
        <v>69.25</v>
      </c>
      <c r="Z376" s="1">
        <f t="shared" si="143"/>
        <v>-7.1684587813619638E-3</v>
      </c>
      <c r="AA376">
        <v>3.59</v>
      </c>
      <c r="AB376">
        <f t="shared" si="144"/>
        <v>19.289693593314762</v>
      </c>
      <c r="AC376" s="1">
        <v>960.13599999999997</v>
      </c>
      <c r="AD376">
        <v>21666.7</v>
      </c>
      <c r="AE376">
        <f t="shared" si="145"/>
        <v>22.566282276677473</v>
      </c>
      <c r="AF376">
        <f t="shared" si="146"/>
        <v>2.3849741548089924</v>
      </c>
      <c r="AG376" s="1">
        <v>1052.268</v>
      </c>
      <c r="AH376">
        <v>12512.2</v>
      </c>
      <c r="AI376">
        <f t="shared" si="147"/>
        <v>11.890697046759952</v>
      </c>
      <c r="AJ376">
        <f t="shared" si="148"/>
        <v>1.7576766036348521</v>
      </c>
      <c r="AK376" s="1">
        <v>330.14100000000002</v>
      </c>
      <c r="AL376">
        <v>11942.8</v>
      </c>
      <c r="AM376">
        <f t="shared" si="149"/>
        <v>36.17484650497817</v>
      </c>
      <c r="AN376">
        <f t="shared" si="150"/>
        <v>1.8377410389523399</v>
      </c>
      <c r="AO376" s="1">
        <v>170.434</v>
      </c>
      <c r="AP376">
        <v>4181.2</v>
      </c>
      <c r="AQ376">
        <f t="shared" si="151"/>
        <v>24.532663670394403</v>
      </c>
      <c r="AR376">
        <f t="shared" si="152"/>
        <v>3.0934268296182919</v>
      </c>
      <c r="AS376" s="1">
        <v>109.935</v>
      </c>
      <c r="AT376">
        <v>2378.8000000000002</v>
      </c>
      <c r="AU376">
        <f t="shared" si="153"/>
        <v>21.638240778641926</v>
      </c>
      <c r="AV376">
        <f t="shared" si="154"/>
        <v>3.200352593744745</v>
      </c>
      <c r="AX376">
        <f>(D376+I376+N376+S376+X376)/5</f>
        <v>385.24456721396461</v>
      </c>
      <c r="AZ376">
        <f>(H376+M376+R376+W376+AB376)/5</f>
        <v>15.490383421636091</v>
      </c>
      <c r="BB376">
        <f t="shared" si="155"/>
        <v>2.4548342441518445</v>
      </c>
    </row>
    <row r="377" spans="3:54" x14ac:dyDescent="0.3">
      <c r="C377" s="2" t="s">
        <v>394</v>
      </c>
      <c r="D377" s="1">
        <f t="shared" si="130"/>
        <v>389.15599227934621</v>
      </c>
      <c r="E377" s="1">
        <v>55.445</v>
      </c>
      <c r="F377" s="1">
        <f t="shared" si="135"/>
        <v>-1.5361392292665643E-2</v>
      </c>
      <c r="G377">
        <v>4.1399999999999997</v>
      </c>
      <c r="H377">
        <f t="shared" si="136"/>
        <v>13.392512077294688</v>
      </c>
      <c r="I377" s="1">
        <f t="shared" si="131"/>
        <v>410.95076904804228</v>
      </c>
      <c r="J377" s="1">
        <v>20.76</v>
      </c>
      <c r="K377" s="1">
        <f t="shared" si="137"/>
        <v>-4.1551246537396058E-2</v>
      </c>
      <c r="L377">
        <v>1.91</v>
      </c>
      <c r="M377">
        <f t="shared" si="138"/>
        <v>10.869109947643981</v>
      </c>
      <c r="N377" s="1">
        <f t="shared" si="132"/>
        <v>287.7059569074778</v>
      </c>
      <c r="O377" s="1">
        <v>68.099999999999994</v>
      </c>
      <c r="P377" s="1">
        <f t="shared" si="139"/>
        <v>-2.7559617306868622E-2</v>
      </c>
      <c r="Q377">
        <v>6.02</v>
      </c>
      <c r="R377">
        <f t="shared" si="140"/>
        <v>11.312292358803987</v>
      </c>
      <c r="S377" s="1">
        <f t="shared" si="133"/>
        <v>337.5112309074579</v>
      </c>
      <c r="T377" s="1">
        <v>75.13</v>
      </c>
      <c r="U377" s="1">
        <f t="shared" si="141"/>
        <v>-1.859970771887931E-3</v>
      </c>
      <c r="V377">
        <v>3.26</v>
      </c>
      <c r="W377">
        <f t="shared" si="142"/>
        <v>23.04601226993865</v>
      </c>
      <c r="X377" s="1">
        <f t="shared" si="134"/>
        <v>516.66666666666663</v>
      </c>
      <c r="Y377" s="1">
        <v>69.75</v>
      </c>
      <c r="Z377" s="1">
        <f t="shared" si="143"/>
        <v>7.3656845753899969E-3</v>
      </c>
      <c r="AA377">
        <v>3.58</v>
      </c>
      <c r="AB377">
        <f t="shared" si="144"/>
        <v>19.483240223463685</v>
      </c>
      <c r="AC377" s="1">
        <v>960.13599999999997</v>
      </c>
      <c r="AD377">
        <v>21636.799999999999</v>
      </c>
      <c r="AE377">
        <f t="shared" si="145"/>
        <v>22.535140855045537</v>
      </c>
      <c r="AF377">
        <f t="shared" si="146"/>
        <v>2.4603795625970566</v>
      </c>
      <c r="AG377" s="1">
        <v>1052.268</v>
      </c>
      <c r="AH377">
        <v>12502.5</v>
      </c>
      <c r="AI377">
        <f t="shared" si="147"/>
        <v>11.881478862799211</v>
      </c>
      <c r="AJ377">
        <f t="shared" si="148"/>
        <v>1.7472572429514097</v>
      </c>
      <c r="AK377" s="1">
        <v>330.14100000000002</v>
      </c>
      <c r="AL377">
        <v>11929</v>
      </c>
      <c r="AM377">
        <f t="shared" si="149"/>
        <v>36.133046183297438</v>
      </c>
      <c r="AN377">
        <f t="shared" si="150"/>
        <v>1.8847013245033113</v>
      </c>
      <c r="AO377" s="1">
        <v>170.434</v>
      </c>
      <c r="AP377">
        <v>4175.7</v>
      </c>
      <c r="AQ377">
        <f t="shared" si="151"/>
        <v>24.500393114050013</v>
      </c>
      <c r="AR377">
        <f t="shared" si="152"/>
        <v>3.0664814091050601</v>
      </c>
      <c r="AS377" s="1">
        <v>109.935</v>
      </c>
      <c r="AT377">
        <v>2374.3000000000002</v>
      </c>
      <c r="AU377">
        <f t="shared" si="153"/>
        <v>21.597307499886298</v>
      </c>
      <c r="AV377">
        <f t="shared" si="154"/>
        <v>3.2295692414606409</v>
      </c>
      <c r="AX377">
        <f>(D377+I377+N377+S377+X377)/5</f>
        <v>388.39812316179814</v>
      </c>
      <c r="AZ377">
        <f>(H377+M377+R377+W377+AB377)/5</f>
        <v>15.620633375428998</v>
      </c>
      <c r="BB377">
        <f t="shared" si="155"/>
        <v>2.4776777561234957</v>
      </c>
    </row>
    <row r="378" spans="3:54" x14ac:dyDescent="0.3">
      <c r="C378" s="2" t="s">
        <v>393</v>
      </c>
      <c r="D378" s="1">
        <f t="shared" si="130"/>
        <v>395.22723284786701</v>
      </c>
      <c r="E378" s="1">
        <v>56.31</v>
      </c>
      <c r="F378" s="1">
        <f t="shared" si="135"/>
        <v>1.4686007748445862E-2</v>
      </c>
      <c r="G378">
        <v>4.13</v>
      </c>
      <c r="H378">
        <f t="shared" si="136"/>
        <v>13.634382566585957</v>
      </c>
      <c r="I378" s="1">
        <f t="shared" si="131"/>
        <v>428.76655383336202</v>
      </c>
      <c r="J378" s="1">
        <v>21.66</v>
      </c>
      <c r="K378" s="1">
        <f t="shared" si="137"/>
        <v>3.2422417786011071E-3</v>
      </c>
      <c r="L378">
        <v>1.91</v>
      </c>
      <c r="M378">
        <f t="shared" si="138"/>
        <v>11.340314136125656</v>
      </c>
      <c r="N378" s="1">
        <f t="shared" si="132"/>
        <v>295.85973806506126</v>
      </c>
      <c r="O378" s="1">
        <v>70.03</v>
      </c>
      <c r="P378" s="1">
        <f t="shared" si="139"/>
        <v>1.7729981107397208E-2</v>
      </c>
      <c r="Q378">
        <v>6.03</v>
      </c>
      <c r="R378">
        <f t="shared" si="140"/>
        <v>11.613598673300165</v>
      </c>
      <c r="S378" s="1">
        <f t="shared" si="133"/>
        <v>338.14016172506797</v>
      </c>
      <c r="T378" s="1">
        <v>75.27</v>
      </c>
      <c r="U378" s="1">
        <f t="shared" si="141"/>
        <v>1.4420485175202113E-2</v>
      </c>
      <c r="V378">
        <v>3.25</v>
      </c>
      <c r="W378">
        <f t="shared" si="142"/>
        <v>23.16</v>
      </c>
      <c r="X378" s="1">
        <f t="shared" si="134"/>
        <v>512.8888888888888</v>
      </c>
      <c r="Y378" s="1">
        <v>69.239999999999995</v>
      </c>
      <c r="Z378" s="1">
        <f t="shared" si="143"/>
        <v>4.5289855072463858E-2</v>
      </c>
      <c r="AA378">
        <v>3.56</v>
      </c>
      <c r="AB378">
        <f t="shared" si="144"/>
        <v>19.44943820224719</v>
      </c>
      <c r="AC378" s="1">
        <v>960.13599999999997</v>
      </c>
      <c r="AD378">
        <v>21606.6</v>
      </c>
      <c r="AE378">
        <f t="shared" si="145"/>
        <v>22.503686977678161</v>
      </c>
      <c r="AF378">
        <f t="shared" si="146"/>
        <v>2.5022566326955653</v>
      </c>
      <c r="AG378" s="1">
        <v>1052.268</v>
      </c>
      <c r="AH378">
        <v>12487.6</v>
      </c>
      <c r="AI378">
        <f t="shared" si="147"/>
        <v>11.867318971972919</v>
      </c>
      <c r="AJ378">
        <f t="shared" si="148"/>
        <v>1.8251805695249688</v>
      </c>
      <c r="AK378" s="1">
        <v>330.14100000000002</v>
      </c>
      <c r="AL378">
        <v>11926.2</v>
      </c>
      <c r="AM378">
        <f t="shared" si="149"/>
        <v>36.124564958608595</v>
      </c>
      <c r="AN378">
        <f t="shared" si="150"/>
        <v>1.9385700583589074</v>
      </c>
      <c r="AO378" s="1">
        <v>169.994</v>
      </c>
      <c r="AP378">
        <v>4168.8</v>
      </c>
      <c r="AQ378">
        <f t="shared" si="151"/>
        <v>24.523218466534114</v>
      </c>
      <c r="AR378">
        <f t="shared" si="152"/>
        <v>3.0693361111111108</v>
      </c>
      <c r="AS378" s="1">
        <v>109.935</v>
      </c>
      <c r="AT378">
        <v>2368.5</v>
      </c>
      <c r="AU378">
        <f t="shared" si="153"/>
        <v>21.544549051712377</v>
      </c>
      <c r="AV378">
        <f t="shared" si="154"/>
        <v>3.2138059531348953</v>
      </c>
      <c r="AX378">
        <f>(D378+I378+N378+S378+X378)/5</f>
        <v>394.17651507204937</v>
      </c>
      <c r="AZ378">
        <f>(H378+M378+R378+W378+AB378)/5</f>
        <v>15.839546715651796</v>
      </c>
      <c r="BB378">
        <f t="shared" si="155"/>
        <v>2.5098298649650892</v>
      </c>
    </row>
    <row r="379" spans="3:54" x14ac:dyDescent="0.3">
      <c r="C379" s="2" t="s">
        <v>392</v>
      </c>
      <c r="D379" s="1">
        <f t="shared" si="130"/>
        <v>389.50693104053238</v>
      </c>
      <c r="E379" s="1">
        <v>55.494999999999997</v>
      </c>
      <c r="F379" s="1">
        <f t="shared" si="135"/>
        <v>-5.7332258353489651E-3</v>
      </c>
      <c r="G379">
        <v>4.13</v>
      </c>
      <c r="H379">
        <f t="shared" si="136"/>
        <v>13.437046004842614</v>
      </c>
      <c r="I379" s="1">
        <f t="shared" si="131"/>
        <v>427.38088168339277</v>
      </c>
      <c r="J379" s="1">
        <v>21.59</v>
      </c>
      <c r="K379" s="1">
        <f t="shared" si="137"/>
        <v>-2.08616780045352E-2</v>
      </c>
      <c r="L379">
        <v>1.92</v>
      </c>
      <c r="M379">
        <f t="shared" si="138"/>
        <v>11.244791666666668</v>
      </c>
      <c r="N379" s="1">
        <f t="shared" si="132"/>
        <v>290.70553443177016</v>
      </c>
      <c r="O379" s="1">
        <v>68.81</v>
      </c>
      <c r="P379" s="1">
        <f t="shared" si="139"/>
        <v>-3.8026003075632531E-2</v>
      </c>
      <c r="Q379">
        <v>6.05</v>
      </c>
      <c r="R379">
        <f t="shared" si="140"/>
        <v>11.373553719008266</v>
      </c>
      <c r="S379" s="1">
        <f t="shared" si="133"/>
        <v>333.33333333333394</v>
      </c>
      <c r="T379" s="1">
        <v>74.2</v>
      </c>
      <c r="U379" s="1">
        <f t="shared" si="141"/>
        <v>-5.7617580061636309E-3</v>
      </c>
      <c r="V379">
        <v>3.24</v>
      </c>
      <c r="W379">
        <f t="shared" si="142"/>
        <v>22.901234567901234</v>
      </c>
      <c r="X379" s="1">
        <f t="shared" si="134"/>
        <v>490.66666666666652</v>
      </c>
      <c r="Y379" s="1">
        <v>66.239999999999995</v>
      </c>
      <c r="Z379" s="1">
        <f t="shared" si="143"/>
        <v>-3.1862028646594709E-2</v>
      </c>
      <c r="AA379">
        <v>3.55</v>
      </c>
      <c r="AB379">
        <f t="shared" si="144"/>
        <v>18.659154929577465</v>
      </c>
      <c r="AC379" s="1">
        <v>960.13599999999997</v>
      </c>
      <c r="AD379">
        <v>21592.7</v>
      </c>
      <c r="AE379">
        <f t="shared" si="145"/>
        <v>22.489209861936228</v>
      </c>
      <c r="AF379">
        <f t="shared" si="146"/>
        <v>2.4676278242183698</v>
      </c>
      <c r="AG379" s="1">
        <v>1049.953</v>
      </c>
      <c r="AH379">
        <v>12515.8</v>
      </c>
      <c r="AI379">
        <f t="shared" si="147"/>
        <v>11.920343101072143</v>
      </c>
      <c r="AJ379">
        <f t="shared" si="148"/>
        <v>1.811189478099682</v>
      </c>
      <c r="AK379" s="1">
        <v>330.14100000000002</v>
      </c>
      <c r="AL379">
        <v>11954.6</v>
      </c>
      <c r="AM379">
        <f t="shared" si="149"/>
        <v>36.210588809024024</v>
      </c>
      <c r="AN379">
        <f t="shared" si="150"/>
        <v>1.9002728832415974</v>
      </c>
      <c r="AO379" s="1">
        <v>169.994</v>
      </c>
      <c r="AP379">
        <v>4163.3</v>
      </c>
      <c r="AQ379">
        <f t="shared" si="151"/>
        <v>24.49086438344883</v>
      </c>
      <c r="AR379">
        <f t="shared" si="152"/>
        <v>3.0297011505296276</v>
      </c>
      <c r="AS379" s="1">
        <v>109.935</v>
      </c>
      <c r="AT379">
        <v>2364</v>
      </c>
      <c r="AU379">
        <f t="shared" si="153"/>
        <v>21.503615772956746</v>
      </c>
      <c r="AV379">
        <f t="shared" si="154"/>
        <v>3.0804121827411168</v>
      </c>
      <c r="AX379">
        <f>(D379+I379+N379+S379+X379)/5</f>
        <v>386.3186694311392</v>
      </c>
      <c r="AZ379">
        <f>(H379+M379+R379+W379+AB379)/5</f>
        <v>15.523156177599251</v>
      </c>
      <c r="BB379">
        <f t="shared" si="155"/>
        <v>2.4578407037660783</v>
      </c>
    </row>
    <row r="380" spans="3:54" x14ac:dyDescent="0.3">
      <c r="C380" s="2" t="s">
        <v>391</v>
      </c>
      <c r="D380" s="1">
        <f t="shared" si="130"/>
        <v>391.7529391121239</v>
      </c>
      <c r="E380" s="1">
        <v>55.814999999999998</v>
      </c>
      <c r="F380" s="1">
        <f t="shared" si="135"/>
        <v>-3.8584101283265948E-2</v>
      </c>
      <c r="G380">
        <v>4.1100000000000003</v>
      </c>
      <c r="H380">
        <f t="shared" si="136"/>
        <v>13.580291970802918</v>
      </c>
      <c r="I380" s="1">
        <f t="shared" si="131"/>
        <v>436.48672724033401</v>
      </c>
      <c r="J380" s="1">
        <v>22.05</v>
      </c>
      <c r="K380" s="1">
        <f t="shared" si="137"/>
        <v>-4.8338368580060465E-2</v>
      </c>
      <c r="L380">
        <v>1.92</v>
      </c>
      <c r="M380">
        <f t="shared" si="138"/>
        <v>11.484375</v>
      </c>
      <c r="N380" s="1">
        <f t="shared" si="132"/>
        <v>302.19687367976337</v>
      </c>
      <c r="O380" s="1">
        <v>71.53</v>
      </c>
      <c r="P380" s="1">
        <f t="shared" si="139"/>
        <v>-2.825703029479687E-2</v>
      </c>
      <c r="Q380">
        <v>6.07</v>
      </c>
      <c r="R380">
        <f t="shared" si="140"/>
        <v>11.784184514003295</v>
      </c>
      <c r="S380" s="1">
        <f t="shared" si="133"/>
        <v>335.26504941599336</v>
      </c>
      <c r="T380" s="1">
        <v>74.63</v>
      </c>
      <c r="U380" s="1">
        <f t="shared" si="141"/>
        <v>9.0589507842075978E-3</v>
      </c>
      <c r="V380">
        <v>3.23</v>
      </c>
      <c r="W380">
        <f t="shared" si="142"/>
        <v>23.105263157894736</v>
      </c>
      <c r="X380" s="1">
        <f t="shared" si="134"/>
        <v>506.81481481481472</v>
      </c>
      <c r="Y380" s="1">
        <v>68.42</v>
      </c>
      <c r="Z380" s="1">
        <f t="shared" si="143"/>
        <v>-2.9641185647425905E-2</v>
      </c>
      <c r="AA380">
        <v>3.54</v>
      </c>
      <c r="AB380">
        <f t="shared" si="144"/>
        <v>19.327683615819208</v>
      </c>
      <c r="AC380" s="1">
        <v>960.13599999999997</v>
      </c>
      <c r="AD380">
        <v>21537.8</v>
      </c>
      <c r="AE380">
        <f t="shared" si="145"/>
        <v>22.432030462351168</v>
      </c>
      <c r="AF380">
        <f t="shared" si="146"/>
        <v>2.4881831403393102</v>
      </c>
      <c r="AG380" s="1">
        <v>1049.953</v>
      </c>
      <c r="AH380">
        <v>12507.2</v>
      </c>
      <c r="AI380">
        <f t="shared" si="147"/>
        <v>11.912152258243941</v>
      </c>
      <c r="AJ380">
        <f t="shared" si="148"/>
        <v>1.851050886689267</v>
      </c>
      <c r="AK380" s="1">
        <v>330.38600000000002</v>
      </c>
      <c r="AL380">
        <v>11961.1</v>
      </c>
      <c r="AM380">
        <f t="shared" si="149"/>
        <v>36.203410556137364</v>
      </c>
      <c r="AN380">
        <f t="shared" si="150"/>
        <v>1.9757807041158424</v>
      </c>
      <c r="AO380" s="1">
        <v>169.994</v>
      </c>
      <c r="AP380">
        <v>4157.8</v>
      </c>
      <c r="AQ380">
        <f t="shared" si="151"/>
        <v>24.458510300363542</v>
      </c>
      <c r="AR380">
        <f t="shared" si="152"/>
        <v>3.0512896772331519</v>
      </c>
      <c r="AS380" s="1">
        <v>109.935</v>
      </c>
      <c r="AT380">
        <v>2358.4</v>
      </c>
      <c r="AU380">
        <f t="shared" si="153"/>
        <v>21.452676581616409</v>
      </c>
      <c r="AV380">
        <f t="shared" si="154"/>
        <v>3.189345615671642</v>
      </c>
      <c r="AX380">
        <f>(D380+I380+N380+S380+X380)/5</f>
        <v>394.50328085260588</v>
      </c>
      <c r="AZ380">
        <f>(H380+M380+R380+W380+AB380)/5</f>
        <v>15.856359651704031</v>
      </c>
      <c r="BB380">
        <f t="shared" si="155"/>
        <v>2.5111300048098428</v>
      </c>
    </row>
    <row r="381" spans="3:54" x14ac:dyDescent="0.3">
      <c r="C381" s="2" t="s">
        <v>390</v>
      </c>
      <c r="D381" s="1">
        <f t="shared" si="130"/>
        <v>407.47499561326441</v>
      </c>
      <c r="E381" s="1">
        <v>58.055</v>
      </c>
      <c r="F381" s="1">
        <f t="shared" si="135"/>
        <v>1.0530896431679704E-2</v>
      </c>
      <c r="G381">
        <v>4.0999999999999996</v>
      </c>
      <c r="H381">
        <f t="shared" si="136"/>
        <v>14.159756097560976</v>
      </c>
      <c r="I381" s="1">
        <f t="shared" si="131"/>
        <v>458.65748163984307</v>
      </c>
      <c r="J381" s="1">
        <v>23.17</v>
      </c>
      <c r="K381" s="1">
        <f t="shared" si="137"/>
        <v>1.8014059753954204E-2</v>
      </c>
      <c r="L381">
        <v>1.92</v>
      </c>
      <c r="M381">
        <f t="shared" si="138"/>
        <v>12.067708333333334</v>
      </c>
      <c r="N381" s="1">
        <f t="shared" si="132"/>
        <v>310.98436839881703</v>
      </c>
      <c r="O381" s="1">
        <v>73.61</v>
      </c>
      <c r="P381" s="1">
        <f t="shared" si="139"/>
        <v>-4.4630781714903867E-3</v>
      </c>
      <c r="Q381">
        <v>6.05</v>
      </c>
      <c r="R381">
        <f t="shared" si="140"/>
        <v>12.166942148760331</v>
      </c>
      <c r="S381" s="1">
        <f t="shared" si="133"/>
        <v>332.25516621743094</v>
      </c>
      <c r="T381" s="1">
        <v>73.959999999999994</v>
      </c>
      <c r="U381" s="1">
        <f t="shared" si="141"/>
        <v>3.585434173669455E-2</v>
      </c>
      <c r="V381">
        <v>3.23</v>
      </c>
      <c r="W381">
        <f t="shared" si="142"/>
        <v>22.897832817337459</v>
      </c>
      <c r="X381" s="1">
        <f t="shared" si="134"/>
        <v>522.29629629629619</v>
      </c>
      <c r="Y381" s="1">
        <v>70.510000000000005</v>
      </c>
      <c r="Z381" s="1">
        <f t="shared" si="143"/>
        <v>2.7842565597667734E-2</v>
      </c>
      <c r="AA381">
        <v>3.52</v>
      </c>
      <c r="AB381">
        <f t="shared" si="144"/>
        <v>20.03125</v>
      </c>
      <c r="AC381" s="1">
        <v>960.13599999999997</v>
      </c>
      <c r="AD381">
        <v>21502.1</v>
      </c>
      <c r="AE381">
        <f t="shared" si="145"/>
        <v>22.394848229834107</v>
      </c>
      <c r="AF381">
        <f t="shared" si="146"/>
        <v>2.5923372824049742</v>
      </c>
      <c r="AG381" s="1">
        <v>1049.953</v>
      </c>
      <c r="AH381">
        <v>12502.1</v>
      </c>
      <c r="AI381">
        <f t="shared" si="147"/>
        <v>11.9072948979621</v>
      </c>
      <c r="AJ381">
        <f t="shared" si="148"/>
        <v>1.9458659753161469</v>
      </c>
      <c r="AK381" s="1">
        <v>330.38600000000002</v>
      </c>
      <c r="AL381">
        <v>11947</v>
      </c>
      <c r="AM381">
        <f t="shared" si="149"/>
        <v>36.160733202980751</v>
      </c>
      <c r="AN381">
        <f t="shared" si="150"/>
        <v>2.0356335029714576</v>
      </c>
      <c r="AO381" s="1">
        <v>169.994</v>
      </c>
      <c r="AP381">
        <v>4143.6000000000004</v>
      </c>
      <c r="AQ381">
        <f t="shared" si="151"/>
        <v>24.374977940397898</v>
      </c>
      <c r="AR381">
        <f t="shared" si="152"/>
        <v>3.0342591562892167</v>
      </c>
      <c r="AS381" s="1">
        <v>109.84399999999999</v>
      </c>
      <c r="AT381">
        <v>2354.8000000000002</v>
      </c>
      <c r="AU381">
        <f t="shared" si="153"/>
        <v>21.437675248534287</v>
      </c>
      <c r="AV381">
        <f t="shared" si="154"/>
        <v>3.2890693222354339</v>
      </c>
      <c r="AX381">
        <f>(D381+I381+N381+S381+X381)/5</f>
        <v>406.3336616331303</v>
      </c>
      <c r="AZ381">
        <f>(H381+M381+R381+W381+AB381)/5</f>
        <v>16.264697879398419</v>
      </c>
      <c r="BB381">
        <f t="shared" si="155"/>
        <v>2.579433047843446</v>
      </c>
    </row>
    <row r="382" spans="3:54" x14ac:dyDescent="0.3">
      <c r="C382" s="2" t="s">
        <v>389</v>
      </c>
      <c r="D382" s="1">
        <f t="shared" si="130"/>
        <v>403.22863660291176</v>
      </c>
      <c r="E382" s="1">
        <v>57.45</v>
      </c>
      <c r="F382" s="1">
        <f t="shared" si="135"/>
        <v>1.8255937610776263E-2</v>
      </c>
      <c r="G382">
        <v>4.08</v>
      </c>
      <c r="H382">
        <f t="shared" si="136"/>
        <v>14.080882352941178</v>
      </c>
      <c r="I382" s="1">
        <f t="shared" si="131"/>
        <v>450.54140190430854</v>
      </c>
      <c r="J382" s="1">
        <v>22.76</v>
      </c>
      <c r="K382" s="1">
        <f t="shared" si="137"/>
        <v>-2.6292725679227802E-3</v>
      </c>
      <c r="L382">
        <v>1.92</v>
      </c>
      <c r="M382">
        <f t="shared" si="138"/>
        <v>11.854166666666668</v>
      </c>
      <c r="N382" s="1">
        <f t="shared" si="132"/>
        <v>312.37853823405152</v>
      </c>
      <c r="O382" s="1">
        <v>73.94</v>
      </c>
      <c r="P382" s="1">
        <f t="shared" si="139"/>
        <v>-4.2971783587885115E-2</v>
      </c>
      <c r="Q382">
        <v>6.04</v>
      </c>
      <c r="R382">
        <f t="shared" si="140"/>
        <v>12.241721854304636</v>
      </c>
      <c r="S382" s="1">
        <f t="shared" si="133"/>
        <v>320.75471698113267</v>
      </c>
      <c r="T382" s="1">
        <v>71.400000000000006</v>
      </c>
      <c r="U382" s="1">
        <f t="shared" si="141"/>
        <v>1.1761371687686095E-2</v>
      </c>
      <c r="V382">
        <v>3.22</v>
      </c>
      <c r="W382">
        <f t="shared" si="142"/>
        <v>22.173913043478262</v>
      </c>
      <c r="X382" s="1">
        <f t="shared" si="134"/>
        <v>508.14814814814798</v>
      </c>
      <c r="Y382" s="1">
        <v>68.599999999999994</v>
      </c>
      <c r="Z382" s="1">
        <f t="shared" si="143"/>
        <v>-6.5267747649543573E-2</v>
      </c>
      <c r="AA382">
        <v>3.52</v>
      </c>
      <c r="AB382">
        <f t="shared" si="144"/>
        <v>19.488636363636363</v>
      </c>
      <c r="AC382" s="1">
        <v>966.154</v>
      </c>
      <c r="AD382">
        <v>21446.1</v>
      </c>
      <c r="AE382">
        <f t="shared" si="145"/>
        <v>22.19739296219857</v>
      </c>
      <c r="AF382">
        <f t="shared" si="146"/>
        <v>2.5881417740288448</v>
      </c>
      <c r="AG382" s="1">
        <v>1049.953</v>
      </c>
      <c r="AH382">
        <v>12461.4</v>
      </c>
      <c r="AI382">
        <f t="shared" si="147"/>
        <v>11.868531258065838</v>
      </c>
      <c r="AJ382">
        <f t="shared" si="148"/>
        <v>1.9176762065257515</v>
      </c>
      <c r="AK382" s="1">
        <v>336.10599999999999</v>
      </c>
      <c r="AL382">
        <v>11913.3</v>
      </c>
      <c r="AM382">
        <f t="shared" si="149"/>
        <v>35.445067924999847</v>
      </c>
      <c r="AN382">
        <f t="shared" si="150"/>
        <v>2.0860448104219653</v>
      </c>
      <c r="AO382" s="1">
        <v>169.833</v>
      </c>
      <c r="AP382">
        <v>4110.8</v>
      </c>
      <c r="AQ382">
        <f t="shared" si="151"/>
        <v>24.204954278614874</v>
      </c>
      <c r="AR382">
        <f t="shared" si="152"/>
        <v>2.9498093315169798</v>
      </c>
      <c r="AS382" s="1">
        <v>109.84399999999999</v>
      </c>
      <c r="AT382">
        <v>2352.4</v>
      </c>
      <c r="AU382">
        <f t="shared" si="153"/>
        <v>21.415826080623432</v>
      </c>
      <c r="AV382">
        <f t="shared" si="154"/>
        <v>3.2032385648699195</v>
      </c>
      <c r="AX382">
        <f>(D382+I382+N382+S382+X382)/5</f>
        <v>399.01028837411053</v>
      </c>
      <c r="AZ382">
        <f>(H382+M382+R382+W382+AB382)/5</f>
        <v>15.967864056205419</v>
      </c>
      <c r="BB382">
        <f t="shared" si="155"/>
        <v>2.5489821374726924</v>
      </c>
    </row>
    <row r="383" spans="3:54" x14ac:dyDescent="0.3">
      <c r="C383" s="2" t="s">
        <v>388</v>
      </c>
      <c r="D383" s="1">
        <f t="shared" si="130"/>
        <v>395.99929812247666</v>
      </c>
      <c r="E383" s="1">
        <v>56.42</v>
      </c>
      <c r="F383" s="1">
        <f t="shared" si="135"/>
        <v>2.8342294723411987E-2</v>
      </c>
      <c r="G383">
        <v>4.0599999999999996</v>
      </c>
      <c r="H383">
        <f t="shared" si="136"/>
        <v>13.896551724137932</v>
      </c>
      <c r="I383" s="1">
        <f t="shared" si="131"/>
        <v>451.72912088999647</v>
      </c>
      <c r="J383" s="1">
        <v>22.82</v>
      </c>
      <c r="K383" s="1">
        <f t="shared" si="137"/>
        <v>-5.2310374891020306E-3</v>
      </c>
      <c r="L383">
        <v>1.94</v>
      </c>
      <c r="M383">
        <f t="shared" si="138"/>
        <v>11.762886597938145</v>
      </c>
      <c r="N383" s="1">
        <f t="shared" si="132"/>
        <v>326.40473172792565</v>
      </c>
      <c r="O383" s="1">
        <v>77.260000000000005</v>
      </c>
      <c r="P383" s="1">
        <f t="shared" si="139"/>
        <v>9.9346405228759593E-3</v>
      </c>
      <c r="Q383">
        <v>6.04</v>
      </c>
      <c r="R383">
        <f t="shared" si="140"/>
        <v>12.791390728476822</v>
      </c>
      <c r="S383" s="1">
        <f t="shared" si="133"/>
        <v>317.02605570530153</v>
      </c>
      <c r="T383" s="1">
        <v>70.569999999999993</v>
      </c>
      <c r="U383" s="1">
        <f t="shared" si="141"/>
        <v>2.0092512286787878E-2</v>
      </c>
      <c r="V383">
        <v>3.2</v>
      </c>
      <c r="W383">
        <f t="shared" si="142"/>
        <v>22.053124999999998</v>
      </c>
      <c r="X383" s="1">
        <f t="shared" si="134"/>
        <v>543.62962962962945</v>
      </c>
      <c r="Y383" s="1">
        <v>73.39</v>
      </c>
      <c r="Z383" s="1">
        <f t="shared" si="143"/>
        <v>1.8739589117157118E-2</v>
      </c>
      <c r="AA383">
        <v>3.52</v>
      </c>
      <c r="AB383">
        <f t="shared" si="144"/>
        <v>20.849431818181817</v>
      </c>
      <c r="AC383" s="1">
        <v>966.154</v>
      </c>
      <c r="AD383">
        <v>21391.7</v>
      </c>
      <c r="AE383">
        <f t="shared" si="145"/>
        <v>22.141087238680377</v>
      </c>
      <c r="AF383">
        <f t="shared" si="146"/>
        <v>2.548203680866878</v>
      </c>
      <c r="AG383" s="1">
        <v>1049.953</v>
      </c>
      <c r="AH383">
        <v>12469.3</v>
      </c>
      <c r="AI383">
        <f t="shared" si="147"/>
        <v>11.876055404384767</v>
      </c>
      <c r="AJ383">
        <f t="shared" si="148"/>
        <v>1.9215134337933968</v>
      </c>
      <c r="AK383" s="1">
        <v>336.10599999999999</v>
      </c>
      <c r="AL383">
        <v>11908.9</v>
      </c>
      <c r="AM383">
        <f t="shared" si="149"/>
        <v>35.431976816837548</v>
      </c>
      <c r="AN383">
        <f t="shared" si="150"/>
        <v>2.1805162156034563</v>
      </c>
      <c r="AO383" s="1">
        <v>169.833</v>
      </c>
      <c r="AP383">
        <v>4087</v>
      </c>
      <c r="AQ383">
        <f t="shared" si="151"/>
        <v>24.064816613967839</v>
      </c>
      <c r="AR383">
        <f t="shared" si="152"/>
        <v>2.9324968950330312</v>
      </c>
      <c r="AS383" s="1">
        <v>109.84399999999999</v>
      </c>
      <c r="AT383">
        <v>2362.8000000000002</v>
      </c>
      <c r="AU383">
        <f t="shared" si="153"/>
        <v>21.510505808237138</v>
      </c>
      <c r="AV383">
        <f t="shared" si="154"/>
        <v>3.4118212121212119</v>
      </c>
      <c r="AX383">
        <f>(D383+I383+N383+S383+X383)/5</f>
        <v>406.95776721506599</v>
      </c>
      <c r="AZ383">
        <f>(H383+M383+R383+W383+AB383)/5</f>
        <v>16.27067717374694</v>
      </c>
      <c r="BB383">
        <f t="shared" si="155"/>
        <v>2.5989102874835952</v>
      </c>
    </row>
    <row r="384" spans="3:54" x14ac:dyDescent="0.3">
      <c r="C384" s="2" t="s">
        <v>387</v>
      </c>
      <c r="D384" s="1">
        <f t="shared" si="130"/>
        <v>385.0851026495867</v>
      </c>
      <c r="E384" s="1">
        <v>54.865000000000002</v>
      </c>
      <c r="F384" s="1">
        <f t="shared" si="135"/>
        <v>2.045940667720636E-2</v>
      </c>
      <c r="G384">
        <v>3.95</v>
      </c>
      <c r="H384">
        <f t="shared" si="136"/>
        <v>13.889873417721519</v>
      </c>
      <c r="I384" s="1">
        <f t="shared" si="131"/>
        <v>454.10455886137242</v>
      </c>
      <c r="J384" s="1">
        <v>22.94</v>
      </c>
      <c r="K384" s="1">
        <f t="shared" si="137"/>
        <v>1.1018069634200156E-2</v>
      </c>
      <c r="L384">
        <v>1.94</v>
      </c>
      <c r="M384">
        <f t="shared" si="138"/>
        <v>11.824742268041238</v>
      </c>
      <c r="N384" s="1">
        <f t="shared" si="132"/>
        <v>323.19391634980985</v>
      </c>
      <c r="O384" s="1">
        <v>76.5</v>
      </c>
      <c r="P384" s="1">
        <f t="shared" si="139"/>
        <v>1.5801354401805856E-2</v>
      </c>
      <c r="Q384">
        <v>6.02</v>
      </c>
      <c r="R384">
        <f t="shared" si="140"/>
        <v>12.70764119601329</v>
      </c>
      <c r="S384" s="1">
        <f t="shared" si="133"/>
        <v>310.78167115903022</v>
      </c>
      <c r="T384" s="1">
        <v>69.180000000000007</v>
      </c>
      <c r="U384" s="1">
        <f t="shared" si="141"/>
        <v>2.9464285714285721E-2</v>
      </c>
      <c r="V384">
        <v>3.21</v>
      </c>
      <c r="W384">
        <f t="shared" si="142"/>
        <v>21.55140186915888</v>
      </c>
      <c r="X384" s="1">
        <f t="shared" si="134"/>
        <v>533.62962962962945</v>
      </c>
      <c r="Y384" s="1">
        <v>72.040000000000006</v>
      </c>
      <c r="Z384" s="1">
        <f t="shared" si="143"/>
        <v>3.386911595866815E-2</v>
      </c>
      <c r="AA384">
        <v>3.5</v>
      </c>
      <c r="AB384">
        <f t="shared" si="144"/>
        <v>20.582857142857144</v>
      </c>
      <c r="AC384" s="1">
        <v>966.154</v>
      </c>
      <c r="AD384">
        <v>21223.1</v>
      </c>
      <c r="AE384">
        <f t="shared" si="145"/>
        <v>21.966580897041258</v>
      </c>
      <c r="AF384">
        <f t="shared" si="146"/>
        <v>2.4976577036342476</v>
      </c>
      <c r="AG384" s="1">
        <v>1049.953</v>
      </c>
      <c r="AH384">
        <v>12449.7</v>
      </c>
      <c r="AI384">
        <f t="shared" si="147"/>
        <v>11.857387902125144</v>
      </c>
      <c r="AJ384">
        <f t="shared" si="148"/>
        <v>1.9346588126621524</v>
      </c>
      <c r="AK384" s="1">
        <v>336.10599999999999</v>
      </c>
      <c r="AL384">
        <v>11892.3</v>
      </c>
      <c r="AM384">
        <f t="shared" si="149"/>
        <v>35.38258763604339</v>
      </c>
      <c r="AN384">
        <f t="shared" si="150"/>
        <v>2.1620804217855252</v>
      </c>
      <c r="AO384" s="1">
        <v>169.833</v>
      </c>
      <c r="AP384">
        <v>4089.5</v>
      </c>
      <c r="AQ384">
        <f t="shared" si="151"/>
        <v>24.079536956892948</v>
      </c>
      <c r="AR384">
        <f t="shared" si="152"/>
        <v>2.8729788335982396</v>
      </c>
      <c r="AS384" s="1">
        <v>109.84399999999999</v>
      </c>
      <c r="AT384">
        <v>2354.6999999999998</v>
      </c>
      <c r="AU384">
        <f t="shared" si="153"/>
        <v>21.436764866537999</v>
      </c>
      <c r="AV384">
        <f t="shared" si="154"/>
        <v>3.3605817131694065</v>
      </c>
      <c r="AX384">
        <f>(D384+I384+N384+S384+X384)/5</f>
        <v>401.3589757298858</v>
      </c>
      <c r="AZ384">
        <f>(H384+M384+R384+W384+AB384)/5</f>
        <v>16.111303178758412</v>
      </c>
      <c r="BB384">
        <f t="shared" si="155"/>
        <v>2.5655914969699145</v>
      </c>
    </row>
    <row r="385" spans="3:54" x14ac:dyDescent="0.3">
      <c r="C385" s="2" t="s">
        <v>386</v>
      </c>
      <c r="D385" s="1">
        <f t="shared" si="130"/>
        <v>377.36444990349094</v>
      </c>
      <c r="E385" s="1">
        <v>53.765000000000001</v>
      </c>
      <c r="F385" s="1">
        <f t="shared" si="135"/>
        <v>1.5008495374740471E-2</v>
      </c>
      <c r="G385">
        <v>3.92</v>
      </c>
      <c r="H385">
        <f t="shared" si="136"/>
        <v>13.715561224489797</v>
      </c>
      <c r="I385" s="1">
        <f t="shared" si="131"/>
        <v>449.15572975433912</v>
      </c>
      <c r="J385" s="1">
        <v>22.69</v>
      </c>
      <c r="K385" s="1">
        <f t="shared" si="137"/>
        <v>7.7397910731244135E-2</v>
      </c>
      <c r="L385">
        <v>1.93</v>
      </c>
      <c r="M385">
        <f t="shared" si="138"/>
        <v>11.756476683937825</v>
      </c>
      <c r="N385" s="1">
        <f t="shared" si="132"/>
        <v>318.16645542881281</v>
      </c>
      <c r="O385" s="1">
        <v>75.31</v>
      </c>
      <c r="P385" s="1">
        <f t="shared" si="139"/>
        <v>3.3626132308536949E-2</v>
      </c>
      <c r="Q385">
        <v>5.99</v>
      </c>
      <c r="R385">
        <f t="shared" si="140"/>
        <v>12.572621035058431</v>
      </c>
      <c r="S385" s="1">
        <f t="shared" si="133"/>
        <v>301.88679245283072</v>
      </c>
      <c r="T385" s="1">
        <v>67.2</v>
      </c>
      <c r="U385" s="1">
        <f t="shared" si="141"/>
        <v>-6.9454706664696664E-3</v>
      </c>
      <c r="V385">
        <v>3.2</v>
      </c>
      <c r="W385">
        <f t="shared" si="142"/>
        <v>21</v>
      </c>
      <c r="X385" s="1">
        <f t="shared" si="134"/>
        <v>516.14814814814804</v>
      </c>
      <c r="Y385" s="1">
        <v>69.680000000000007</v>
      </c>
      <c r="Z385" s="1">
        <f t="shared" si="143"/>
        <v>2.4555212468754695E-2</v>
      </c>
      <c r="AA385">
        <v>3.47</v>
      </c>
      <c r="AB385">
        <f t="shared" si="144"/>
        <v>20.080691642651299</v>
      </c>
      <c r="AC385" s="1">
        <v>966.154</v>
      </c>
      <c r="AD385">
        <v>21111.7</v>
      </c>
      <c r="AE385">
        <f t="shared" si="145"/>
        <v>21.851278367630833</v>
      </c>
      <c r="AF385">
        <f t="shared" si="146"/>
        <v>2.4604967771425326</v>
      </c>
      <c r="AG385" s="1">
        <v>1049.953</v>
      </c>
      <c r="AH385">
        <v>12439.9</v>
      </c>
      <c r="AI385">
        <f t="shared" si="147"/>
        <v>11.848054150995329</v>
      </c>
      <c r="AJ385">
        <f t="shared" si="148"/>
        <v>1.9150824017877959</v>
      </c>
      <c r="AK385" s="1">
        <v>336.10599999999999</v>
      </c>
      <c r="AL385">
        <v>11862.8</v>
      </c>
      <c r="AM385">
        <f t="shared" si="149"/>
        <v>35.294817706318838</v>
      </c>
      <c r="AN385">
        <f t="shared" si="150"/>
        <v>2.1337410105540009</v>
      </c>
      <c r="AO385" s="1">
        <v>169.833</v>
      </c>
      <c r="AP385">
        <v>4081.5</v>
      </c>
      <c r="AQ385">
        <f t="shared" si="151"/>
        <v>24.032431859532601</v>
      </c>
      <c r="AR385">
        <f t="shared" si="152"/>
        <v>2.7962213891951491</v>
      </c>
      <c r="AS385" s="1">
        <v>109.84399999999999</v>
      </c>
      <c r="AT385">
        <v>2346.8000000000002</v>
      </c>
      <c r="AU385">
        <f t="shared" si="153"/>
        <v>21.364844688831436</v>
      </c>
      <c r="AV385">
        <f t="shared" si="154"/>
        <v>3.2614325549684677</v>
      </c>
      <c r="AX385">
        <f>(D385+I385+N385+S385+X385)/5</f>
        <v>392.54431513752439</v>
      </c>
      <c r="AZ385">
        <f>(H385+M385+R385+W385+AB385)/5</f>
        <v>15.825070117227472</v>
      </c>
      <c r="BB385">
        <f t="shared" si="155"/>
        <v>2.5133948267295891</v>
      </c>
    </row>
    <row r="386" spans="3:54" x14ac:dyDescent="0.3">
      <c r="C386" s="2" t="s">
        <v>385</v>
      </c>
      <c r="D386" s="1">
        <f t="shared" si="130"/>
        <v>371.78452360063079</v>
      </c>
      <c r="E386" s="1">
        <v>52.97</v>
      </c>
      <c r="F386" s="1">
        <f t="shared" si="135"/>
        <v>3.8851511418553919E-3</v>
      </c>
      <c r="G386">
        <v>3.89</v>
      </c>
      <c r="H386">
        <f t="shared" si="136"/>
        <v>13.616966580976863</v>
      </c>
      <c r="I386" s="1">
        <f t="shared" si="131"/>
        <v>416.88936397648223</v>
      </c>
      <c r="J386" s="1">
        <v>21.06</v>
      </c>
      <c r="K386" s="1">
        <f t="shared" si="137"/>
        <v>-1.3120899718837897E-2</v>
      </c>
      <c r="L386">
        <v>1.92</v>
      </c>
      <c r="M386">
        <f t="shared" si="138"/>
        <v>10.96875</v>
      </c>
      <c r="N386" s="1">
        <f t="shared" si="132"/>
        <v>307.81580059146597</v>
      </c>
      <c r="O386" s="1">
        <v>72.86</v>
      </c>
      <c r="P386" s="1">
        <f t="shared" si="139"/>
        <v>1.3743815283122629E-3</v>
      </c>
      <c r="Q386">
        <v>5.98</v>
      </c>
      <c r="R386">
        <f t="shared" si="140"/>
        <v>12.183946488294314</v>
      </c>
      <c r="S386" s="1">
        <f t="shared" si="133"/>
        <v>303.99820305480739</v>
      </c>
      <c r="T386" s="1">
        <v>67.67</v>
      </c>
      <c r="U386" s="1">
        <f t="shared" si="141"/>
        <v>3.867996930161155E-2</v>
      </c>
      <c r="V386">
        <v>3.21</v>
      </c>
      <c r="W386">
        <f t="shared" si="142"/>
        <v>21.080996884735203</v>
      </c>
      <c r="X386" s="1">
        <f t="shared" si="134"/>
        <v>503.7777777777776</v>
      </c>
      <c r="Y386" s="1">
        <v>68.010000000000005</v>
      </c>
      <c r="Z386" s="1">
        <f t="shared" si="143"/>
        <v>2.6536930561700256E-3</v>
      </c>
      <c r="AA386">
        <v>3.45</v>
      </c>
      <c r="AB386">
        <f t="shared" si="144"/>
        <v>19.713043478260872</v>
      </c>
      <c r="AC386" s="1">
        <v>966.154</v>
      </c>
      <c r="AD386">
        <v>21042.1</v>
      </c>
      <c r="AE386">
        <f t="shared" si="145"/>
        <v>21.779240162541374</v>
      </c>
      <c r="AF386">
        <f t="shared" si="146"/>
        <v>2.4321325998830918</v>
      </c>
      <c r="AG386" s="1">
        <v>1049.953</v>
      </c>
      <c r="AH386">
        <v>12430.3</v>
      </c>
      <c r="AI386">
        <f t="shared" si="147"/>
        <v>11.838910884582452</v>
      </c>
      <c r="AJ386">
        <f t="shared" si="148"/>
        <v>1.7788798484348729</v>
      </c>
      <c r="AK386" s="1">
        <v>336.10599999999999</v>
      </c>
      <c r="AL386">
        <v>11853.8</v>
      </c>
      <c r="AM386">
        <f t="shared" si="149"/>
        <v>35.268040439623213</v>
      </c>
      <c r="AN386">
        <f t="shared" si="150"/>
        <v>2.0658930604531882</v>
      </c>
      <c r="AO386" s="1">
        <v>169.68299999999999</v>
      </c>
      <c r="AP386">
        <v>4075.5</v>
      </c>
      <c r="AQ386">
        <f t="shared" si="151"/>
        <v>24.018316507841092</v>
      </c>
      <c r="AR386">
        <f t="shared" si="152"/>
        <v>2.8174331026867869</v>
      </c>
      <c r="AS386" s="1">
        <v>109.84399999999999</v>
      </c>
      <c r="AT386">
        <v>2341</v>
      </c>
      <c r="AU386">
        <f t="shared" si="153"/>
        <v>21.312042533046867</v>
      </c>
      <c r="AV386">
        <f t="shared" si="154"/>
        <v>3.1911535412217003</v>
      </c>
      <c r="AX386">
        <f>(D386+I386+N386+S386+X386)/5</f>
        <v>380.8531338002328</v>
      </c>
      <c r="AZ386">
        <f>(H386+M386+R386+W386+AB386)/5</f>
        <v>15.51274068645345</v>
      </c>
      <c r="BB386">
        <f t="shared" si="155"/>
        <v>2.457098430535928</v>
      </c>
    </row>
    <row r="387" spans="3:54" x14ac:dyDescent="0.3">
      <c r="C387" s="2" t="s">
        <v>384</v>
      </c>
      <c r="D387" s="1">
        <f t="shared" ref="D387:D450" si="156">D388*(1+F387)</f>
        <v>370.34567467976751</v>
      </c>
      <c r="E387" s="1">
        <v>52.765000000000001</v>
      </c>
      <c r="F387" s="1">
        <f t="shared" si="135"/>
        <v>5.6567881457749269E-2</v>
      </c>
      <c r="G387">
        <v>3.88</v>
      </c>
      <c r="H387">
        <f t="shared" si="136"/>
        <v>13.599226804123711</v>
      </c>
      <c r="I387" s="1">
        <f t="shared" ref="I387:I450" si="157">I388*(1+K387)</f>
        <v>422.43205257635952</v>
      </c>
      <c r="J387" s="1">
        <v>21.34</v>
      </c>
      <c r="K387" s="1">
        <f t="shared" si="137"/>
        <v>4.5565899069083704E-2</v>
      </c>
      <c r="L387">
        <v>1.92</v>
      </c>
      <c r="M387">
        <f t="shared" si="138"/>
        <v>11.114583333333334</v>
      </c>
      <c r="N387" s="1">
        <f t="shared" ref="N387:N450" si="158">N388*(1+P387)</f>
        <v>307.39332488381916</v>
      </c>
      <c r="O387" s="1">
        <v>72.760000000000005</v>
      </c>
      <c r="P387" s="1">
        <f t="shared" si="139"/>
        <v>4.2108278430249335E-2</v>
      </c>
      <c r="Q387">
        <v>5.97</v>
      </c>
      <c r="R387">
        <f t="shared" si="140"/>
        <v>12.187604690117254</v>
      </c>
      <c r="S387" s="1">
        <f t="shared" ref="S387:S450" si="159">S388*(1+U387)</f>
        <v>292.67744833782626</v>
      </c>
      <c r="T387" s="1">
        <v>65.150000000000006</v>
      </c>
      <c r="U387" s="1">
        <f t="shared" si="141"/>
        <v>5.3354890864996118E-2</v>
      </c>
      <c r="V387">
        <v>3.22</v>
      </c>
      <c r="W387">
        <f t="shared" si="142"/>
        <v>20.232919254658384</v>
      </c>
      <c r="X387" s="1">
        <f t="shared" ref="X387:X450" si="160">X388*(1+Z387)</f>
        <v>502.44444444444417</v>
      </c>
      <c r="Y387" s="1">
        <v>67.83</v>
      </c>
      <c r="Z387" s="1">
        <f t="shared" si="143"/>
        <v>6.2999529854254721E-2</v>
      </c>
      <c r="AA387">
        <v>3.44</v>
      </c>
      <c r="AB387">
        <f t="shared" si="144"/>
        <v>19.718023255813954</v>
      </c>
      <c r="AC387" s="1">
        <v>966.154</v>
      </c>
      <c r="AD387">
        <v>20999.8</v>
      </c>
      <c r="AE387">
        <f t="shared" si="145"/>
        <v>21.735458322379248</v>
      </c>
      <c r="AF387">
        <f t="shared" si="146"/>
        <v>2.4276000633339367</v>
      </c>
      <c r="AG387" s="1">
        <v>1049.953</v>
      </c>
      <c r="AH387">
        <v>12417.8</v>
      </c>
      <c r="AI387">
        <f t="shared" si="147"/>
        <v>11.827005589774018</v>
      </c>
      <c r="AJ387">
        <f t="shared" si="148"/>
        <v>1.8043451352091353</v>
      </c>
      <c r="AK387" s="1">
        <v>336.10599999999999</v>
      </c>
      <c r="AL387">
        <v>11830.8</v>
      </c>
      <c r="AM387">
        <f t="shared" si="149"/>
        <v>35.19960964695661</v>
      </c>
      <c r="AN387">
        <f t="shared" si="150"/>
        <v>2.0670683774554557</v>
      </c>
      <c r="AO387" s="1">
        <v>169.68299999999999</v>
      </c>
      <c r="AP387">
        <v>4096.7</v>
      </c>
      <c r="AQ387">
        <f t="shared" si="151"/>
        <v>24.14325536441482</v>
      </c>
      <c r="AR387">
        <f t="shared" si="152"/>
        <v>2.6984762003563847</v>
      </c>
      <c r="AS387" s="1">
        <v>109.84399999999999</v>
      </c>
      <c r="AT387">
        <v>2336.8000000000002</v>
      </c>
      <c r="AU387">
        <f t="shared" si="153"/>
        <v>21.273806489202872</v>
      </c>
      <c r="AV387">
        <f t="shared" si="154"/>
        <v>3.1884279869907561</v>
      </c>
      <c r="AX387">
        <f>(D387+I387+N387+S387+X387)/5</f>
        <v>379.0585889844433</v>
      </c>
      <c r="AZ387">
        <f>(H387+M387+R387+W387+AB387)/5</f>
        <v>15.370471467609326</v>
      </c>
      <c r="BB387">
        <f t="shared" si="155"/>
        <v>2.4371835526691337</v>
      </c>
    </row>
    <row r="388" spans="3:54" x14ac:dyDescent="0.3">
      <c r="C388" s="2" t="s">
        <v>383</v>
      </c>
      <c r="D388" s="1">
        <f t="shared" si="156"/>
        <v>350.51763467274878</v>
      </c>
      <c r="E388" s="1">
        <v>49.94</v>
      </c>
      <c r="F388" s="1">
        <f t="shared" ref="F388:F451" si="161">E388/E389-1</f>
        <v>-1.8378378378378413E-2</v>
      </c>
      <c r="G388">
        <v>3.87</v>
      </c>
      <c r="H388">
        <f t="shared" ref="H388:H451" si="162">E388/G388</f>
        <v>12.90439276485788</v>
      </c>
      <c r="I388" s="1">
        <f t="shared" si="157"/>
        <v>404.02240829819578</v>
      </c>
      <c r="J388" s="1">
        <v>20.41</v>
      </c>
      <c r="K388" s="1">
        <f t="shared" ref="K388:K451" si="163">J388/J389-1</f>
        <v>-4.2682926829268331E-2</v>
      </c>
      <c r="L388">
        <v>1.91</v>
      </c>
      <c r="M388">
        <f t="shared" ref="M388:M451" si="164">J388/L388</f>
        <v>10.68586387434555</v>
      </c>
      <c r="N388" s="1">
        <f t="shared" si="158"/>
        <v>294.9725390790029</v>
      </c>
      <c r="O388" s="1">
        <v>69.819999999999993</v>
      </c>
      <c r="P388" s="1">
        <f t="shared" ref="P388:P451" si="165">O388/O389-1</f>
        <v>-5.3801328093237788E-2</v>
      </c>
      <c r="Q388">
        <v>5.95</v>
      </c>
      <c r="R388">
        <f t="shared" ref="R388:R451" si="166">O388/Q388</f>
        <v>11.734453781512604</v>
      </c>
      <c r="S388" s="1">
        <f t="shared" si="159"/>
        <v>277.8526504941604</v>
      </c>
      <c r="T388" s="1">
        <v>61.85</v>
      </c>
      <c r="U388" s="1">
        <f t="shared" ref="U388:U451" si="167">T388/T389-1</f>
        <v>-2.7056787792984149E-2</v>
      </c>
      <c r="V388">
        <v>3.21</v>
      </c>
      <c r="W388">
        <f t="shared" ref="W388:W451" si="168">T388/V388</f>
        <v>19.267912772585671</v>
      </c>
      <c r="X388" s="1">
        <f t="shared" si="160"/>
        <v>472.66666666666646</v>
      </c>
      <c r="Y388" s="1">
        <v>63.81</v>
      </c>
      <c r="Z388" s="1">
        <f t="shared" ref="Z388:Z451" si="169">Y388/Y389-1</f>
        <v>-3.8716480867731162E-2</v>
      </c>
      <c r="AA388">
        <v>3.43</v>
      </c>
      <c r="AB388">
        <f t="shared" ref="AB388:AB451" si="170">Y388/AA388</f>
        <v>18.603498542274053</v>
      </c>
      <c r="AC388" s="1">
        <v>966.154</v>
      </c>
      <c r="AD388">
        <v>20969.3</v>
      </c>
      <c r="AE388">
        <f t="shared" ref="AE388:AE451" si="171">AD388/AC388</f>
        <v>21.703889856068493</v>
      </c>
      <c r="AF388">
        <f t="shared" ref="AF388:AF451" si="172">E388/AE388</f>
        <v>2.300970025704244</v>
      </c>
      <c r="AG388" s="1">
        <v>1049.953</v>
      </c>
      <c r="AH388">
        <v>12405.4</v>
      </c>
      <c r="AI388">
        <f t="shared" ref="AI388:AI451" si="173">AH388/AG388</f>
        <v>11.815195537324051</v>
      </c>
      <c r="AJ388">
        <f t="shared" ref="AJ388:AJ451" si="174">J388/AI388</f>
        <v>1.7274364978154675</v>
      </c>
      <c r="AK388" s="1">
        <v>336.10599999999999</v>
      </c>
      <c r="AL388">
        <v>11817.9</v>
      </c>
      <c r="AM388">
        <f t="shared" ref="AM388:AM451" si="175">AL388/AK388</f>
        <v>35.161228898026216</v>
      </c>
      <c r="AN388">
        <f t="shared" ref="AN388:AN451" si="176">O388/AM388</f>
        <v>1.9857098909281681</v>
      </c>
      <c r="AO388" s="1">
        <v>169.68299999999999</v>
      </c>
      <c r="AP388">
        <v>4088.8</v>
      </c>
      <c r="AQ388">
        <f t="shared" ref="AQ388:AQ451" si="177">AP388/AO388</f>
        <v>24.096697960314234</v>
      </c>
      <c r="AR388">
        <f t="shared" ref="AR388:AR451" si="178">T388/AQ388</f>
        <v>2.5667417212874191</v>
      </c>
      <c r="AS388" s="1">
        <v>109.84399999999999</v>
      </c>
      <c r="AT388">
        <v>2328.8000000000002</v>
      </c>
      <c r="AU388">
        <f t="shared" ref="AU388:AU451" si="179">AT388/AS388</f>
        <v>21.200975929500022</v>
      </c>
      <c r="AV388">
        <f t="shared" ref="AV388:AV451" si="180">Y388/AU388</f>
        <v>3.0097671075231873</v>
      </c>
      <c r="AX388">
        <f>(D388+I388+N388+S388+X388)/5</f>
        <v>360.00637984215484</v>
      </c>
      <c r="AZ388">
        <f>(H388+M388+R388+W388+AB388)/5</f>
        <v>14.639224347115151</v>
      </c>
      <c r="BB388">
        <f t="shared" ref="BB388:BB451" si="181">(AV388+AR388+AN388+AJ388+AF388)/5</f>
        <v>2.3181250486516971</v>
      </c>
    </row>
    <row r="389" spans="3:54" x14ac:dyDescent="0.3">
      <c r="C389" s="2" t="s">
        <v>382</v>
      </c>
      <c r="D389" s="1">
        <f t="shared" si="156"/>
        <v>357.0801895069302</v>
      </c>
      <c r="E389" s="1">
        <v>50.875</v>
      </c>
      <c r="F389" s="1">
        <f t="shared" si="161"/>
        <v>-9.1537637549907735E-3</v>
      </c>
      <c r="G389">
        <v>3.86</v>
      </c>
      <c r="H389">
        <f t="shared" si="162"/>
        <v>13.180051813471502</v>
      </c>
      <c r="I389" s="1">
        <f t="shared" si="157"/>
        <v>422.03614624779686</v>
      </c>
      <c r="J389" s="1">
        <v>21.32</v>
      </c>
      <c r="K389" s="1">
        <f t="shared" si="163"/>
        <v>-1.5242494226327841E-2</v>
      </c>
      <c r="L389">
        <v>1.91</v>
      </c>
      <c r="M389">
        <f t="shared" si="164"/>
        <v>11.162303664921467</v>
      </c>
      <c r="N389" s="1">
        <f t="shared" si="158"/>
        <v>311.74482467258133</v>
      </c>
      <c r="O389" s="1">
        <v>73.790000000000006</v>
      </c>
      <c r="P389" s="1">
        <f t="shared" si="165"/>
        <v>-1.6264498066924427E-2</v>
      </c>
      <c r="Q389">
        <v>5.94</v>
      </c>
      <c r="R389">
        <f t="shared" si="166"/>
        <v>12.422558922558922</v>
      </c>
      <c r="S389" s="1">
        <f t="shared" si="159"/>
        <v>285.57951482479837</v>
      </c>
      <c r="T389" s="1">
        <v>63.57</v>
      </c>
      <c r="U389" s="1">
        <f t="shared" si="167"/>
        <v>3.7877551020408129E-2</v>
      </c>
      <c r="V389">
        <v>3.18</v>
      </c>
      <c r="W389">
        <f t="shared" si="168"/>
        <v>19.990566037735849</v>
      </c>
      <c r="X389" s="1">
        <f t="shared" si="160"/>
        <v>491.70370370370347</v>
      </c>
      <c r="Y389" s="1">
        <v>66.38</v>
      </c>
      <c r="Z389" s="1">
        <f t="shared" si="169"/>
        <v>-2.1809608016504667E-2</v>
      </c>
      <c r="AA389">
        <v>3.42</v>
      </c>
      <c r="AB389">
        <f t="shared" si="170"/>
        <v>19.409356725146196</v>
      </c>
      <c r="AC389" s="1">
        <v>966.154</v>
      </c>
      <c r="AD389">
        <v>20938.8</v>
      </c>
      <c r="AE389">
        <f t="shared" si="171"/>
        <v>21.672321389757741</v>
      </c>
      <c r="AF389">
        <f t="shared" si="172"/>
        <v>2.347464264905343</v>
      </c>
      <c r="AG389" s="1">
        <v>1049.953</v>
      </c>
      <c r="AH389">
        <v>12392.9</v>
      </c>
      <c r="AI389">
        <f t="shared" si="173"/>
        <v>11.803290242515617</v>
      </c>
      <c r="AJ389">
        <f t="shared" si="174"/>
        <v>1.8062760096506871</v>
      </c>
      <c r="AK389" s="1">
        <v>336.10599999999999</v>
      </c>
      <c r="AL389">
        <v>11806.6</v>
      </c>
      <c r="AM389">
        <f t="shared" si="175"/>
        <v>35.127608552063933</v>
      </c>
      <c r="AN389">
        <f t="shared" si="176"/>
        <v>2.1006269154540682</v>
      </c>
      <c r="AO389" s="1">
        <v>169.68299999999999</v>
      </c>
      <c r="AP389">
        <v>4083.4</v>
      </c>
      <c r="AQ389">
        <f t="shared" si="177"/>
        <v>24.064873911941682</v>
      </c>
      <c r="AR389">
        <f t="shared" si="178"/>
        <v>2.6416095190282607</v>
      </c>
      <c r="AS389" s="1">
        <v>109.84399999999999</v>
      </c>
      <c r="AT389">
        <v>2326.6999999999998</v>
      </c>
      <c r="AU389">
        <f t="shared" si="179"/>
        <v>21.181857907578021</v>
      </c>
      <c r="AV389">
        <f t="shared" si="180"/>
        <v>3.1338138651308718</v>
      </c>
      <c r="AX389">
        <f>(D389+I389+N389+S389+X389)/5</f>
        <v>373.62887579116205</v>
      </c>
      <c r="AZ389">
        <f>(H389+M389+R389+W389+AB389)/5</f>
        <v>15.232967432766788</v>
      </c>
      <c r="BB389">
        <f t="shared" si="181"/>
        <v>2.4059581148338465</v>
      </c>
    </row>
    <row r="390" spans="3:54" x14ac:dyDescent="0.3">
      <c r="C390" s="2" t="s">
        <v>381</v>
      </c>
      <c r="D390" s="1">
        <f t="shared" si="156"/>
        <v>360.37901386208023</v>
      </c>
      <c r="E390" s="1">
        <v>51.344999999999999</v>
      </c>
      <c r="F390" s="1">
        <f t="shared" si="161"/>
        <v>7.9129886506935643E-2</v>
      </c>
      <c r="G390">
        <v>3.84</v>
      </c>
      <c r="H390">
        <f t="shared" si="162"/>
        <v>13.37109375</v>
      </c>
      <c r="I390" s="1">
        <f t="shared" si="157"/>
        <v>428.56860066908075</v>
      </c>
      <c r="J390" s="1">
        <v>21.65</v>
      </c>
      <c r="K390" s="1">
        <f t="shared" si="163"/>
        <v>8.2500000000000018E-2</v>
      </c>
      <c r="L390">
        <v>1.9</v>
      </c>
      <c r="M390">
        <f t="shared" si="164"/>
        <v>11.394736842105264</v>
      </c>
      <c r="N390" s="1">
        <f t="shared" si="158"/>
        <v>316.89902830587243</v>
      </c>
      <c r="O390" s="1">
        <v>75.010000000000005</v>
      </c>
      <c r="P390" s="1">
        <f t="shared" si="165"/>
        <v>6.4877910278251072E-2</v>
      </c>
      <c r="Q390">
        <v>5.93</v>
      </c>
      <c r="R390">
        <f t="shared" si="166"/>
        <v>12.649241146711637</v>
      </c>
      <c r="S390" s="1">
        <f t="shared" si="159"/>
        <v>275.15723270440304</v>
      </c>
      <c r="T390" s="1">
        <v>61.25</v>
      </c>
      <c r="U390" s="1">
        <f t="shared" si="167"/>
        <v>0.10659439927732617</v>
      </c>
      <c r="V390">
        <v>3.17</v>
      </c>
      <c r="W390">
        <f t="shared" si="168"/>
        <v>19.321766561514195</v>
      </c>
      <c r="X390" s="1">
        <f t="shared" si="160"/>
        <v>502.66666666666646</v>
      </c>
      <c r="Y390" s="1">
        <v>67.86</v>
      </c>
      <c r="Z390" s="1">
        <f t="shared" si="169"/>
        <v>8.0401209998407941E-2</v>
      </c>
      <c r="AA390">
        <v>3.41</v>
      </c>
      <c r="AB390">
        <f t="shared" si="170"/>
        <v>19.900293255131963</v>
      </c>
      <c r="AC390" s="1">
        <v>966.154</v>
      </c>
      <c r="AD390">
        <v>20880.900000000001</v>
      </c>
      <c r="AE390">
        <f t="shared" si="171"/>
        <v>21.612393055351426</v>
      </c>
      <c r="AF390">
        <f t="shared" si="172"/>
        <v>2.3757202577475107</v>
      </c>
      <c r="AG390" s="1">
        <v>1049.953</v>
      </c>
      <c r="AH390">
        <v>12380.4</v>
      </c>
      <c r="AI390">
        <f t="shared" si="173"/>
        <v>11.791384947707183</v>
      </c>
      <c r="AJ390">
        <f t="shared" si="174"/>
        <v>1.8360862694258666</v>
      </c>
      <c r="AK390" s="1">
        <v>336.10599999999999</v>
      </c>
      <c r="AL390">
        <v>11793.7</v>
      </c>
      <c r="AM390">
        <f t="shared" si="175"/>
        <v>35.089227803133539</v>
      </c>
      <c r="AN390">
        <f t="shared" si="176"/>
        <v>2.1376930954662234</v>
      </c>
      <c r="AO390" s="1">
        <v>169.49100000000001</v>
      </c>
      <c r="AP390">
        <v>4078.4</v>
      </c>
      <c r="AQ390">
        <f t="shared" si="177"/>
        <v>24.062634594167239</v>
      </c>
      <c r="AR390">
        <f t="shared" si="178"/>
        <v>2.5454403074735192</v>
      </c>
      <c r="AS390" s="1">
        <v>109.84399999999999</v>
      </c>
      <c r="AT390">
        <v>2322.4</v>
      </c>
      <c r="AU390">
        <f t="shared" si="179"/>
        <v>21.142711481737738</v>
      </c>
      <c r="AV390">
        <f t="shared" si="180"/>
        <v>3.2096167068549772</v>
      </c>
      <c r="AX390">
        <f>(D390+I390+N390+S390+X390)/5</f>
        <v>376.73410844162061</v>
      </c>
      <c r="AZ390">
        <f>(H390+M390+R390+W390+AB390)/5</f>
        <v>15.327426311092612</v>
      </c>
      <c r="BB390">
        <f t="shared" si="181"/>
        <v>2.4209113273936196</v>
      </c>
    </row>
    <row r="391" spans="3:54" x14ac:dyDescent="0.3">
      <c r="C391" s="2" t="s">
        <v>380</v>
      </c>
      <c r="D391" s="1">
        <f t="shared" si="156"/>
        <v>333.95332514476149</v>
      </c>
      <c r="E391" s="1">
        <v>47.58</v>
      </c>
      <c r="F391" s="1">
        <f t="shared" si="161"/>
        <v>-6.7424539396315208E-2</v>
      </c>
      <c r="G391">
        <v>3.83</v>
      </c>
      <c r="H391">
        <f t="shared" si="162"/>
        <v>12.422976501305483</v>
      </c>
      <c r="I391" s="1">
        <f t="shared" si="157"/>
        <v>395.9063285626612</v>
      </c>
      <c r="J391" s="1">
        <v>20</v>
      </c>
      <c r="K391" s="1">
        <f t="shared" si="163"/>
        <v>-7.578558225508325E-2</v>
      </c>
      <c r="L391">
        <v>1.9</v>
      </c>
      <c r="M391">
        <f t="shared" si="164"/>
        <v>10.526315789473685</v>
      </c>
      <c r="N391" s="1">
        <f t="shared" si="158"/>
        <v>297.5918884664132</v>
      </c>
      <c r="O391" s="1">
        <v>70.44</v>
      </c>
      <c r="P391" s="1">
        <f t="shared" si="165"/>
        <v>-3.8886614817847054E-2</v>
      </c>
      <c r="Q391">
        <v>5.92</v>
      </c>
      <c r="R391">
        <f t="shared" si="166"/>
        <v>11.898648648648649</v>
      </c>
      <c r="S391" s="1">
        <f t="shared" si="159"/>
        <v>248.65229110512178</v>
      </c>
      <c r="T391" s="1">
        <v>55.35</v>
      </c>
      <c r="U391" s="1">
        <f t="shared" si="167"/>
        <v>-6.6453027491988448E-2</v>
      </c>
      <c r="V391">
        <v>3.13</v>
      </c>
      <c r="W391">
        <f t="shared" si="168"/>
        <v>17.683706070287542</v>
      </c>
      <c r="X391" s="1">
        <f t="shared" si="160"/>
        <v>465.25925925925907</v>
      </c>
      <c r="Y391" s="1">
        <v>62.81</v>
      </c>
      <c r="Z391" s="1">
        <f t="shared" si="169"/>
        <v>-7.659511908262262E-2</v>
      </c>
      <c r="AA391">
        <v>3.4</v>
      </c>
      <c r="AB391">
        <f t="shared" si="170"/>
        <v>18.473529411764709</v>
      </c>
      <c r="AC391" s="1">
        <v>966.154</v>
      </c>
      <c r="AD391">
        <v>20887.900000000001</v>
      </c>
      <c r="AE391">
        <f t="shared" si="171"/>
        <v>21.619638277127663</v>
      </c>
      <c r="AF391">
        <f t="shared" si="172"/>
        <v>2.200776876564901</v>
      </c>
      <c r="AG391" s="1">
        <v>1049.953</v>
      </c>
      <c r="AH391">
        <v>12367.9</v>
      </c>
      <c r="AI391">
        <f t="shared" si="173"/>
        <v>11.779479652898749</v>
      </c>
      <c r="AJ391">
        <f t="shared" si="174"/>
        <v>1.6978678676250616</v>
      </c>
      <c r="AK391" s="1">
        <v>336.10599999999999</v>
      </c>
      <c r="AL391">
        <v>11780.8</v>
      </c>
      <c r="AM391">
        <f t="shared" si="175"/>
        <v>35.050847054203139</v>
      </c>
      <c r="AN391">
        <f t="shared" si="176"/>
        <v>2.0096518606546243</v>
      </c>
      <c r="AO391" s="1">
        <v>169.49100000000001</v>
      </c>
      <c r="AP391">
        <v>4066.2</v>
      </c>
      <c r="AQ391">
        <f t="shared" si="177"/>
        <v>23.990654371028548</v>
      </c>
      <c r="AR391">
        <f t="shared" si="178"/>
        <v>2.3071484063745022</v>
      </c>
      <c r="AS391" s="1">
        <v>109.84399999999999</v>
      </c>
      <c r="AT391">
        <v>2317.6</v>
      </c>
      <c r="AU391">
        <f t="shared" si="179"/>
        <v>21.099013145916025</v>
      </c>
      <c r="AV391">
        <f t="shared" si="180"/>
        <v>2.9769164825681744</v>
      </c>
      <c r="AX391">
        <f>(D391+I391+N391+S391+X391)/5</f>
        <v>348.27261850764336</v>
      </c>
      <c r="AZ391">
        <f>(H391+M391+R391+W391+AB391)/5</f>
        <v>14.201035284296012</v>
      </c>
      <c r="BB391">
        <f t="shared" si="181"/>
        <v>2.2384722987574528</v>
      </c>
    </row>
    <row r="392" spans="3:54" x14ac:dyDescent="0.3">
      <c r="C392" s="2" t="s">
        <v>379</v>
      </c>
      <c r="D392" s="1">
        <f t="shared" si="156"/>
        <v>358.09791191437017</v>
      </c>
      <c r="E392" s="1">
        <v>51.02</v>
      </c>
      <c r="F392" s="1">
        <f t="shared" si="161"/>
        <v>-8.1648522550543667E-3</v>
      </c>
      <c r="G392">
        <v>3.82</v>
      </c>
      <c r="H392">
        <f t="shared" si="162"/>
        <v>13.356020942408378</v>
      </c>
      <c r="I392" s="1">
        <f t="shared" si="157"/>
        <v>428.37064750479948</v>
      </c>
      <c r="J392" s="1">
        <v>21.64</v>
      </c>
      <c r="K392" s="1">
        <f t="shared" si="163"/>
        <v>-3.7794575366829619E-2</v>
      </c>
      <c r="L392">
        <v>1.89</v>
      </c>
      <c r="M392">
        <f t="shared" si="164"/>
        <v>11.449735449735451</v>
      </c>
      <c r="N392" s="1">
        <f t="shared" si="158"/>
        <v>309.63244613434733</v>
      </c>
      <c r="O392" s="1">
        <v>73.290000000000006</v>
      </c>
      <c r="P392" s="1">
        <f t="shared" si="165"/>
        <v>-3.1708283789139813E-2</v>
      </c>
      <c r="Q392">
        <v>5.9</v>
      </c>
      <c r="R392">
        <f t="shared" si="166"/>
        <v>12.422033898305084</v>
      </c>
      <c r="S392" s="1">
        <f t="shared" si="159"/>
        <v>266.35220125786213</v>
      </c>
      <c r="T392" s="1">
        <v>59.29</v>
      </c>
      <c r="U392" s="1">
        <f t="shared" si="167"/>
        <v>-4.4480257856567285E-2</v>
      </c>
      <c r="V392">
        <v>3.12</v>
      </c>
      <c r="W392">
        <f t="shared" si="168"/>
        <v>19.003205128205128</v>
      </c>
      <c r="X392" s="1">
        <f t="shared" si="160"/>
        <v>503.85185185185156</v>
      </c>
      <c r="Y392" s="1">
        <v>68.02</v>
      </c>
      <c r="Z392" s="1">
        <f t="shared" si="169"/>
        <v>1.1750706529822796E-2</v>
      </c>
      <c r="AA392">
        <v>3.38</v>
      </c>
      <c r="AB392">
        <f t="shared" si="170"/>
        <v>20.124260355029584</v>
      </c>
      <c r="AC392" s="1">
        <v>966.154</v>
      </c>
      <c r="AD392">
        <v>20857.400000000001</v>
      </c>
      <c r="AE392">
        <f t="shared" si="171"/>
        <v>21.588069810816911</v>
      </c>
      <c r="AF392">
        <f t="shared" si="172"/>
        <v>2.3633423667379443</v>
      </c>
      <c r="AG392" s="1">
        <v>1049.953</v>
      </c>
      <c r="AH392">
        <v>12355.5</v>
      </c>
      <c r="AI392">
        <f t="shared" si="173"/>
        <v>11.767669600448782</v>
      </c>
      <c r="AJ392">
        <f t="shared" si="174"/>
        <v>1.8389367423414673</v>
      </c>
      <c r="AK392" s="1">
        <v>336.10599999999999</v>
      </c>
      <c r="AL392">
        <v>11767.9</v>
      </c>
      <c r="AM392">
        <f t="shared" si="175"/>
        <v>35.012466305272739</v>
      </c>
      <c r="AN392">
        <f t="shared" si="176"/>
        <v>2.0932544243237965</v>
      </c>
      <c r="AO392" s="1">
        <v>169.49100000000001</v>
      </c>
      <c r="AP392">
        <v>4061.4</v>
      </c>
      <c r="AQ392">
        <f t="shared" si="177"/>
        <v>23.962334283236277</v>
      </c>
      <c r="AR392">
        <f t="shared" si="178"/>
        <v>2.4742998448810756</v>
      </c>
      <c r="AS392" s="1">
        <v>109.84399999999999</v>
      </c>
      <c r="AT392">
        <v>2313.4</v>
      </c>
      <c r="AU392">
        <f t="shared" si="179"/>
        <v>21.060777102072031</v>
      </c>
      <c r="AV392">
        <f t="shared" si="180"/>
        <v>3.2297003890377796</v>
      </c>
      <c r="AX392">
        <f>(D392+I392+N392+S392+X392)/5</f>
        <v>373.26101173264612</v>
      </c>
      <c r="AZ392">
        <f>(H392+M392+R392+W392+AB392)/5</f>
        <v>15.271051154736721</v>
      </c>
      <c r="BB392">
        <f t="shared" si="181"/>
        <v>2.3999067534644127</v>
      </c>
    </row>
    <row r="393" spans="3:54" x14ac:dyDescent="0.3">
      <c r="C393" s="2" t="s">
        <v>378</v>
      </c>
      <c r="D393" s="1">
        <f t="shared" si="156"/>
        <v>361.04579750833398</v>
      </c>
      <c r="E393" s="1">
        <v>51.44</v>
      </c>
      <c r="F393" s="1">
        <f t="shared" si="161"/>
        <v>1.6199130778348447E-2</v>
      </c>
      <c r="G393">
        <v>3.8</v>
      </c>
      <c r="H393">
        <f t="shared" si="162"/>
        <v>13.536842105263158</v>
      </c>
      <c r="I393" s="1">
        <f t="shared" si="157"/>
        <v>445.19666646871252</v>
      </c>
      <c r="J393" s="1">
        <v>22.49</v>
      </c>
      <c r="K393" s="1">
        <f t="shared" si="163"/>
        <v>3.3547794117646967E-2</v>
      </c>
      <c r="L393">
        <v>1.89</v>
      </c>
      <c r="M393">
        <f t="shared" si="164"/>
        <v>11.899470899470899</v>
      </c>
      <c r="N393" s="1">
        <f t="shared" si="158"/>
        <v>319.77186311787074</v>
      </c>
      <c r="O393" s="1">
        <v>75.69</v>
      </c>
      <c r="P393" s="1">
        <f t="shared" si="165"/>
        <v>2.9235790046233223E-2</v>
      </c>
      <c r="Q393">
        <v>5.88</v>
      </c>
      <c r="R393">
        <f t="shared" si="166"/>
        <v>12.872448979591837</v>
      </c>
      <c r="S393" s="1">
        <f t="shared" si="159"/>
        <v>278.75112309074626</v>
      </c>
      <c r="T393" s="1">
        <v>62.05</v>
      </c>
      <c r="U393" s="1">
        <f t="shared" si="167"/>
        <v>7.3051948051947591E-3</v>
      </c>
      <c r="V393">
        <v>3.11</v>
      </c>
      <c r="W393">
        <f t="shared" si="168"/>
        <v>19.95176848874598</v>
      </c>
      <c r="X393" s="1">
        <f t="shared" si="160"/>
        <v>497.99999999999983</v>
      </c>
      <c r="Y393" s="1">
        <v>67.23</v>
      </c>
      <c r="Z393" s="1">
        <f t="shared" si="169"/>
        <v>1.3721351025331785E-2</v>
      </c>
      <c r="AA393">
        <v>3.37</v>
      </c>
      <c r="AB393">
        <f t="shared" si="170"/>
        <v>19.949554896142434</v>
      </c>
      <c r="AC393" s="1">
        <v>966.154</v>
      </c>
      <c r="AD393">
        <v>20828.099999999999</v>
      </c>
      <c r="AE393">
        <f t="shared" si="171"/>
        <v>21.557743382524936</v>
      </c>
      <c r="AF393">
        <f t="shared" si="172"/>
        <v>2.3861495652507911</v>
      </c>
      <c r="AG393" s="1">
        <v>1049.953</v>
      </c>
      <c r="AH393">
        <v>12343</v>
      </c>
      <c r="AI393">
        <f t="shared" si="173"/>
        <v>11.755764305640348</v>
      </c>
      <c r="AJ393">
        <f t="shared" si="174"/>
        <v>1.9131040241432389</v>
      </c>
      <c r="AK393" s="1">
        <v>336.10599999999999</v>
      </c>
      <c r="AL393">
        <v>11749.9</v>
      </c>
      <c r="AM393">
        <f t="shared" si="175"/>
        <v>34.958911771881489</v>
      </c>
      <c r="AN393">
        <f t="shared" si="176"/>
        <v>2.1651131618141433</v>
      </c>
      <c r="AO393" s="1">
        <v>169.49100000000001</v>
      </c>
      <c r="AP393">
        <v>4057.2</v>
      </c>
      <c r="AQ393">
        <f t="shared" si="177"/>
        <v>23.937554206418035</v>
      </c>
      <c r="AR393">
        <f t="shared" si="178"/>
        <v>2.5921612318840586</v>
      </c>
      <c r="AS393" s="1">
        <v>109.84399999999999</v>
      </c>
      <c r="AT393">
        <v>2307.4</v>
      </c>
      <c r="AU393">
        <f t="shared" si="179"/>
        <v>21.006154182294893</v>
      </c>
      <c r="AV393">
        <f t="shared" si="180"/>
        <v>3.2004906474820145</v>
      </c>
      <c r="AX393">
        <f>(D393+I393+N393+S393+X393)/5</f>
        <v>380.55309003713262</v>
      </c>
      <c r="AZ393">
        <f>(H393+M393+R393+W393+AB393)/5</f>
        <v>15.642017073842862</v>
      </c>
      <c r="BB393">
        <f t="shared" si="181"/>
        <v>2.4514037261148491</v>
      </c>
    </row>
    <row r="394" spans="3:54" x14ac:dyDescent="0.3">
      <c r="C394" s="2" t="s">
        <v>377</v>
      </c>
      <c r="D394" s="1">
        <f t="shared" si="156"/>
        <v>355.29040182488075</v>
      </c>
      <c r="E394" s="1">
        <v>50.62</v>
      </c>
      <c r="F394" s="1">
        <f t="shared" si="161"/>
        <v>-7.6455596941775728E-3</v>
      </c>
      <c r="G394">
        <v>3.79</v>
      </c>
      <c r="H394">
        <f t="shared" si="162"/>
        <v>13.356200527704484</v>
      </c>
      <c r="I394" s="1">
        <f t="shared" si="157"/>
        <v>430.74608547617544</v>
      </c>
      <c r="J394" s="1">
        <v>21.76</v>
      </c>
      <c r="K394" s="1">
        <f t="shared" si="163"/>
        <v>-5.8416270012981331E-2</v>
      </c>
      <c r="L394">
        <v>1.88</v>
      </c>
      <c r="M394">
        <f t="shared" si="164"/>
        <v>11.574468085106384</v>
      </c>
      <c r="N394" s="1">
        <f t="shared" si="158"/>
        <v>310.68863540346433</v>
      </c>
      <c r="O394" s="1">
        <v>73.540000000000006</v>
      </c>
      <c r="P394" s="1">
        <f t="shared" si="165"/>
        <v>-1.9205121365697519E-2</v>
      </c>
      <c r="Q394">
        <v>5.85</v>
      </c>
      <c r="R394">
        <f t="shared" si="166"/>
        <v>12.570940170940172</v>
      </c>
      <c r="S394" s="1">
        <f t="shared" si="159"/>
        <v>276.72955974842819</v>
      </c>
      <c r="T394" s="1">
        <v>61.6</v>
      </c>
      <c r="U394" s="1">
        <f t="shared" si="167"/>
        <v>-4.5996592844974371E-2</v>
      </c>
      <c r="V394">
        <v>3.09</v>
      </c>
      <c r="W394">
        <f t="shared" si="168"/>
        <v>19.935275080906152</v>
      </c>
      <c r="X394" s="1">
        <f t="shared" si="160"/>
        <v>491.25925925925907</v>
      </c>
      <c r="Y394" s="1">
        <v>66.319999999999993</v>
      </c>
      <c r="Z394" s="1">
        <f t="shared" si="169"/>
        <v>1.9836998308472964E-2</v>
      </c>
      <c r="AA394">
        <v>3.35</v>
      </c>
      <c r="AB394">
        <f t="shared" si="170"/>
        <v>19.79701492537313</v>
      </c>
      <c r="AC394" s="1">
        <v>966.154</v>
      </c>
      <c r="AD394">
        <v>20791.8</v>
      </c>
      <c r="AE394">
        <f t="shared" si="171"/>
        <v>21.520171732456731</v>
      </c>
      <c r="AF394">
        <f t="shared" si="172"/>
        <v>2.3522117123096602</v>
      </c>
      <c r="AG394" s="1">
        <v>1049.953</v>
      </c>
      <c r="AH394">
        <v>12251.7</v>
      </c>
      <c r="AI394">
        <f t="shared" si="173"/>
        <v>11.668808032359545</v>
      </c>
      <c r="AJ394">
        <f t="shared" si="174"/>
        <v>1.8648005811438413</v>
      </c>
      <c r="AK394" s="1">
        <v>336.10599999999999</v>
      </c>
      <c r="AL394">
        <v>11732.5</v>
      </c>
      <c r="AM394">
        <f t="shared" si="175"/>
        <v>34.90714238960328</v>
      </c>
      <c r="AN394">
        <f t="shared" si="176"/>
        <v>2.106732174728319</v>
      </c>
      <c r="AO394" s="1">
        <v>169.49100000000001</v>
      </c>
      <c r="AP394">
        <v>4052.4</v>
      </c>
      <c r="AQ394">
        <f t="shared" si="177"/>
        <v>23.909234118625765</v>
      </c>
      <c r="AR394">
        <f t="shared" si="178"/>
        <v>2.5764104234527689</v>
      </c>
      <c r="AS394" s="1">
        <v>109.84399999999999</v>
      </c>
      <c r="AT394">
        <v>2303.8000000000002</v>
      </c>
      <c r="AU394">
        <f t="shared" si="179"/>
        <v>20.973380430428609</v>
      </c>
      <c r="AV394">
        <f t="shared" si="180"/>
        <v>3.1621035159302018</v>
      </c>
      <c r="AX394">
        <f>(D394+I394+N394+S394+X394)/5</f>
        <v>372.94278834244159</v>
      </c>
      <c r="AZ394">
        <f>(H394+M394+R394+W394+AB394)/5</f>
        <v>15.446779758006064</v>
      </c>
      <c r="BB394">
        <f t="shared" si="181"/>
        <v>2.412451681512958</v>
      </c>
    </row>
    <row r="395" spans="3:54" x14ac:dyDescent="0.3">
      <c r="C395" s="2" t="s">
        <v>376</v>
      </c>
      <c r="D395" s="1">
        <f t="shared" si="156"/>
        <v>358.02772416213287</v>
      </c>
      <c r="E395" s="1">
        <v>51.01</v>
      </c>
      <c r="F395" s="1">
        <f t="shared" si="161"/>
        <v>5.2186468646864714E-2</v>
      </c>
      <c r="G395">
        <v>3.77</v>
      </c>
      <c r="H395">
        <f t="shared" si="162"/>
        <v>13.530503978779841</v>
      </c>
      <c r="I395" s="1">
        <f t="shared" si="157"/>
        <v>457.46976265415503</v>
      </c>
      <c r="J395" s="1">
        <v>23.11</v>
      </c>
      <c r="K395" s="1">
        <f t="shared" si="163"/>
        <v>5.7182067703568151E-2</v>
      </c>
      <c r="L395">
        <v>1.88</v>
      </c>
      <c r="M395">
        <f t="shared" si="164"/>
        <v>12.292553191489363</v>
      </c>
      <c r="N395" s="1">
        <f t="shared" si="158"/>
        <v>316.77228559357837</v>
      </c>
      <c r="O395" s="1">
        <v>74.98</v>
      </c>
      <c r="P395" s="1">
        <f t="shared" si="165"/>
        <v>5.7545839210155103E-2</v>
      </c>
      <c r="Q395">
        <v>5.69</v>
      </c>
      <c r="R395">
        <f t="shared" si="166"/>
        <v>13.177504393673111</v>
      </c>
      <c r="S395" s="1">
        <f t="shared" si="159"/>
        <v>290.07187780772739</v>
      </c>
      <c r="T395" s="1">
        <v>64.569999999999993</v>
      </c>
      <c r="U395" s="1">
        <f t="shared" si="167"/>
        <v>0.10640849897189852</v>
      </c>
      <c r="V395">
        <v>3.1</v>
      </c>
      <c r="W395">
        <f t="shared" si="168"/>
        <v>20.829032258064512</v>
      </c>
      <c r="X395" s="1">
        <f t="shared" si="160"/>
        <v>481.70370370370352</v>
      </c>
      <c r="Y395" s="1">
        <v>65.03</v>
      </c>
      <c r="Z395" s="1">
        <f t="shared" si="169"/>
        <v>9.2206919717836788E-2</v>
      </c>
      <c r="AA395">
        <v>3.34</v>
      </c>
      <c r="AB395">
        <f t="shared" si="170"/>
        <v>19.470059880239521</v>
      </c>
      <c r="AC395" s="1">
        <v>966.154</v>
      </c>
      <c r="AD395">
        <v>20760.099999999999</v>
      </c>
      <c r="AE395">
        <f t="shared" si="171"/>
        <v>21.487361228127192</v>
      </c>
      <c r="AF395">
        <f t="shared" si="172"/>
        <v>2.3739536678532378</v>
      </c>
      <c r="AG395" s="1">
        <v>1049.953</v>
      </c>
      <c r="AH395">
        <v>12241.8</v>
      </c>
      <c r="AI395">
        <f t="shared" si="173"/>
        <v>11.659379038871263</v>
      </c>
      <c r="AJ395">
        <f t="shared" si="174"/>
        <v>1.9820952662190201</v>
      </c>
      <c r="AK395" s="1">
        <v>336.10599999999999</v>
      </c>
      <c r="AL395">
        <v>11696.2</v>
      </c>
      <c r="AM395">
        <f t="shared" si="175"/>
        <v>34.799140747264261</v>
      </c>
      <c r="AN395">
        <f t="shared" si="176"/>
        <v>2.1546509020023596</v>
      </c>
      <c r="AO395" s="1">
        <v>169.46</v>
      </c>
      <c r="AP395">
        <v>4043.8</v>
      </c>
      <c r="AQ395">
        <f t="shared" si="177"/>
        <v>23.862858491679454</v>
      </c>
      <c r="AR395">
        <f t="shared" si="178"/>
        <v>2.7058786784707447</v>
      </c>
      <c r="AS395" s="1">
        <v>109.84399999999999</v>
      </c>
      <c r="AT395">
        <v>2299.4</v>
      </c>
      <c r="AU395">
        <f t="shared" si="179"/>
        <v>20.933323622592042</v>
      </c>
      <c r="AV395">
        <f t="shared" si="180"/>
        <v>3.1065301035052619</v>
      </c>
      <c r="AX395">
        <f>(D395+I395+N395+S395+X395)/5</f>
        <v>380.8090707842594</v>
      </c>
      <c r="AZ395">
        <f>(H395+M395+R395+W395+AB395)/5</f>
        <v>15.859930740449268</v>
      </c>
      <c r="BB395">
        <f t="shared" si="181"/>
        <v>2.4646217236101249</v>
      </c>
    </row>
    <row r="396" spans="3:54" x14ac:dyDescent="0.3">
      <c r="C396" s="2" t="s">
        <v>375</v>
      </c>
      <c r="D396" s="1">
        <f t="shared" si="156"/>
        <v>340.27022284611257</v>
      </c>
      <c r="E396" s="1">
        <v>48.48</v>
      </c>
      <c r="F396" s="1">
        <f t="shared" si="161"/>
        <v>5.4256822877025046E-2</v>
      </c>
      <c r="G396">
        <v>3.75</v>
      </c>
      <c r="H396">
        <f t="shared" si="162"/>
        <v>12.927999999999999</v>
      </c>
      <c r="I396" s="1">
        <f t="shared" si="157"/>
        <v>432.72561711898874</v>
      </c>
      <c r="J396" s="1">
        <v>21.86</v>
      </c>
      <c r="K396" s="1">
        <f t="shared" si="163"/>
        <v>3.4548035967818302E-2</v>
      </c>
      <c r="L396">
        <v>1.88</v>
      </c>
      <c r="M396">
        <f t="shared" si="164"/>
        <v>11.627659574468085</v>
      </c>
      <c r="N396" s="1">
        <f t="shared" si="158"/>
        <v>299.5352767215885</v>
      </c>
      <c r="O396" s="1">
        <v>70.900000000000006</v>
      </c>
      <c r="P396" s="1">
        <f t="shared" si="165"/>
        <v>4.0046941469854769E-2</v>
      </c>
      <c r="Q396">
        <v>5.63</v>
      </c>
      <c r="R396">
        <f t="shared" si="166"/>
        <v>12.593250444049735</v>
      </c>
      <c r="S396" s="1">
        <f t="shared" si="159"/>
        <v>262.17430368373812</v>
      </c>
      <c r="T396" s="1">
        <v>58.36</v>
      </c>
      <c r="U396" s="1">
        <f t="shared" si="167"/>
        <v>8.1341486010746644E-2</v>
      </c>
      <c r="V396">
        <v>3.13</v>
      </c>
      <c r="W396">
        <f t="shared" si="168"/>
        <v>18.645367412140576</v>
      </c>
      <c r="X396" s="1">
        <f t="shared" si="160"/>
        <v>441.03703703703684</v>
      </c>
      <c r="Y396" s="1">
        <v>59.54</v>
      </c>
      <c r="Z396" s="1">
        <f t="shared" si="169"/>
        <v>2.0219328307059525E-2</v>
      </c>
      <c r="AA396">
        <v>3.29</v>
      </c>
      <c r="AB396">
        <f t="shared" si="170"/>
        <v>18.097264437689969</v>
      </c>
      <c r="AC396" s="1">
        <v>966.154</v>
      </c>
      <c r="AD396">
        <v>20679.7</v>
      </c>
      <c r="AE396">
        <f t="shared" si="171"/>
        <v>21.404144680868683</v>
      </c>
      <c r="AF396">
        <f t="shared" si="172"/>
        <v>2.2649818865844278</v>
      </c>
      <c r="AG396" s="1">
        <v>1095.2809999999999</v>
      </c>
      <c r="AH396">
        <v>12228.7</v>
      </c>
      <c r="AI396">
        <f t="shared" si="173"/>
        <v>11.164897409888422</v>
      </c>
      <c r="AJ396">
        <f t="shared" si="174"/>
        <v>1.9579221552577133</v>
      </c>
      <c r="AK396" s="1">
        <v>347.774</v>
      </c>
      <c r="AL396">
        <v>11664.9</v>
      </c>
      <c r="AM396">
        <f t="shared" si="175"/>
        <v>33.541610356150834</v>
      </c>
      <c r="AN396">
        <f t="shared" si="176"/>
        <v>2.1137923685586677</v>
      </c>
      <c r="AO396" s="1">
        <v>169.46</v>
      </c>
      <c r="AP396">
        <v>4067.6</v>
      </c>
      <c r="AQ396">
        <f t="shared" si="177"/>
        <v>24.003304614658326</v>
      </c>
      <c r="AR396">
        <f t="shared" si="178"/>
        <v>2.4313318910414004</v>
      </c>
      <c r="AS396" s="1">
        <v>109.84399999999999</v>
      </c>
      <c r="AT396">
        <v>2288.1</v>
      </c>
      <c r="AU396">
        <f t="shared" si="179"/>
        <v>20.830450457011761</v>
      </c>
      <c r="AV396">
        <f t="shared" si="180"/>
        <v>2.8583155281674753</v>
      </c>
      <c r="AX396">
        <f>(D396+I396+N396+S396+X396)/5</f>
        <v>355.14849148149295</v>
      </c>
      <c r="AZ396">
        <f>(H396+M396+R396+W396+AB396)/5</f>
        <v>14.778308373669674</v>
      </c>
      <c r="BB396">
        <f t="shared" si="181"/>
        <v>2.3252687659219373</v>
      </c>
    </row>
    <row r="397" spans="3:54" x14ac:dyDescent="0.3">
      <c r="C397" s="2" t="s">
        <v>374</v>
      </c>
      <c r="D397" s="1">
        <f t="shared" si="156"/>
        <v>322.75837866292261</v>
      </c>
      <c r="E397" s="1">
        <v>45.984999999999999</v>
      </c>
      <c r="F397" s="1">
        <f t="shared" si="161"/>
        <v>3.5698198198198305E-2</v>
      </c>
      <c r="G397">
        <v>3.72</v>
      </c>
      <c r="H397">
        <f t="shared" si="162"/>
        <v>12.361559139784946</v>
      </c>
      <c r="I397" s="1">
        <f t="shared" si="157"/>
        <v>418.2750361264516</v>
      </c>
      <c r="J397" s="1">
        <v>21.13</v>
      </c>
      <c r="K397" s="1">
        <f t="shared" si="163"/>
        <v>5.1767048282727712E-2</v>
      </c>
      <c r="L397">
        <v>1.89</v>
      </c>
      <c r="M397">
        <f t="shared" si="164"/>
        <v>11.17989417989418</v>
      </c>
      <c r="N397" s="1">
        <f t="shared" si="158"/>
        <v>288.00168990283061</v>
      </c>
      <c r="O397" s="1">
        <v>68.17</v>
      </c>
      <c r="P397" s="1">
        <f t="shared" si="165"/>
        <v>5.0870972714660123E-2</v>
      </c>
      <c r="Q397">
        <v>5.62</v>
      </c>
      <c r="R397">
        <f t="shared" si="166"/>
        <v>12.129893238434164</v>
      </c>
      <c r="S397" s="1">
        <f t="shared" si="159"/>
        <v>242.45283018867971</v>
      </c>
      <c r="T397" s="1">
        <v>53.97</v>
      </c>
      <c r="U397" s="1">
        <f t="shared" si="167"/>
        <v>6.8712871287128774E-2</v>
      </c>
      <c r="V397">
        <v>3.14</v>
      </c>
      <c r="W397">
        <f t="shared" si="168"/>
        <v>17.187898089171973</v>
      </c>
      <c r="X397" s="1">
        <f t="shared" si="160"/>
        <v>432.29629629629613</v>
      </c>
      <c r="Y397" s="1">
        <v>58.36</v>
      </c>
      <c r="Z397" s="1">
        <f t="shared" si="169"/>
        <v>6.9844179651695759E-2</v>
      </c>
      <c r="AA397">
        <v>3.27</v>
      </c>
      <c r="AB397">
        <f t="shared" si="170"/>
        <v>17.847094801223243</v>
      </c>
      <c r="AC397" s="1">
        <v>976.17700000000002</v>
      </c>
      <c r="AD397">
        <v>20589.5</v>
      </c>
      <c r="AE397">
        <f t="shared" si="171"/>
        <v>21.091974098959511</v>
      </c>
      <c r="AF397">
        <f t="shared" si="172"/>
        <v>2.180213183661575</v>
      </c>
      <c r="AG397" s="1">
        <v>1095.2809999999999</v>
      </c>
      <c r="AH397">
        <v>12374.1</v>
      </c>
      <c r="AI397">
        <f t="shared" si="173"/>
        <v>11.297648731238834</v>
      </c>
      <c r="AJ397">
        <f t="shared" si="174"/>
        <v>1.8703006707558527</v>
      </c>
      <c r="AK397" s="1">
        <v>347.774</v>
      </c>
      <c r="AL397">
        <v>11665.6</v>
      </c>
      <c r="AM397">
        <f t="shared" si="175"/>
        <v>33.543623157567843</v>
      </c>
      <c r="AN397">
        <f t="shared" si="176"/>
        <v>2.0322789723631876</v>
      </c>
      <c r="AO397" s="1">
        <v>169.46</v>
      </c>
      <c r="AP397">
        <v>4067.8</v>
      </c>
      <c r="AQ397">
        <f t="shared" si="177"/>
        <v>24.004484834179156</v>
      </c>
      <c r="AR397">
        <f t="shared" si="178"/>
        <v>2.2483298588917844</v>
      </c>
      <c r="AS397" s="1">
        <v>109.81699999999999</v>
      </c>
      <c r="AT397">
        <v>2284.6999999999998</v>
      </c>
      <c r="AU397">
        <f t="shared" si="179"/>
        <v>20.804611307903148</v>
      </c>
      <c r="AV397">
        <f t="shared" si="180"/>
        <v>2.8051473366306299</v>
      </c>
      <c r="AX397">
        <f>(D397+I397+N397+S397+X397)/5</f>
        <v>340.75684623543611</v>
      </c>
      <c r="AZ397">
        <f>(H397+M397+R397+W397+AB397)/5</f>
        <v>14.141267889701703</v>
      </c>
      <c r="BB397">
        <f t="shared" si="181"/>
        <v>2.227254004460606</v>
      </c>
    </row>
    <row r="398" spans="3:54" x14ac:dyDescent="0.3">
      <c r="C398" s="2" t="s">
        <v>373</v>
      </c>
      <c r="D398" s="1">
        <f t="shared" si="156"/>
        <v>311.63361993332092</v>
      </c>
      <c r="E398" s="1">
        <v>44.4</v>
      </c>
      <c r="F398" s="1">
        <f t="shared" si="161"/>
        <v>8.7302559079221131E-2</v>
      </c>
      <c r="G398">
        <v>3.73</v>
      </c>
      <c r="H398">
        <f t="shared" si="162"/>
        <v>11.903485254691688</v>
      </c>
      <c r="I398" s="1">
        <f t="shared" si="157"/>
        <v>397.68790704119323</v>
      </c>
      <c r="J398" s="1">
        <v>20.09</v>
      </c>
      <c r="K398" s="1">
        <f t="shared" si="163"/>
        <v>7.6057846813069041E-2</v>
      </c>
      <c r="L398">
        <v>1.92</v>
      </c>
      <c r="M398">
        <f t="shared" si="164"/>
        <v>10.463541666666668</v>
      </c>
      <c r="N398" s="1">
        <f t="shared" si="158"/>
        <v>274.05999155048585</v>
      </c>
      <c r="O398" s="1">
        <v>64.87</v>
      </c>
      <c r="P398" s="1">
        <f t="shared" si="165"/>
        <v>6.3094067518846275E-2</v>
      </c>
      <c r="Q398">
        <v>5.66</v>
      </c>
      <c r="R398">
        <f t="shared" si="166"/>
        <v>11.46113074204947</v>
      </c>
      <c r="S398" s="1">
        <f t="shared" si="159"/>
        <v>226.86433063791597</v>
      </c>
      <c r="T398" s="1">
        <v>50.5</v>
      </c>
      <c r="U398" s="1">
        <f t="shared" si="167"/>
        <v>5.0114368891661432E-2</v>
      </c>
      <c r="V398">
        <v>3.18</v>
      </c>
      <c r="W398">
        <f t="shared" si="168"/>
        <v>15.880503144654087</v>
      </c>
      <c r="X398" s="1">
        <f t="shared" si="160"/>
        <v>404.07407407407391</v>
      </c>
      <c r="Y398" s="1">
        <v>54.55</v>
      </c>
      <c r="Z398" s="1">
        <f t="shared" si="169"/>
        <v>9.1873498799039055E-2</v>
      </c>
      <c r="AA398">
        <v>3.27</v>
      </c>
      <c r="AB398">
        <f t="shared" si="170"/>
        <v>16.681957186544341</v>
      </c>
      <c r="AC398" s="1">
        <v>976.17700000000002</v>
      </c>
      <c r="AD398">
        <v>20624.5</v>
      </c>
      <c r="AE398">
        <f t="shared" si="171"/>
        <v>21.127828252458315</v>
      </c>
      <c r="AF398">
        <f t="shared" si="172"/>
        <v>2.1014937962132416</v>
      </c>
      <c r="AG398" s="1">
        <v>1095.2809999999999</v>
      </c>
      <c r="AH398">
        <v>12461.2</v>
      </c>
      <c r="AI398">
        <f t="shared" si="173"/>
        <v>11.377171702969376</v>
      </c>
      <c r="AJ398">
        <f t="shared" si="174"/>
        <v>1.7658167182935831</v>
      </c>
      <c r="AK398" s="1">
        <v>347.774</v>
      </c>
      <c r="AL398">
        <v>11741.1</v>
      </c>
      <c r="AM398">
        <f t="shared" si="175"/>
        <v>33.760718167545591</v>
      </c>
      <c r="AN398">
        <f t="shared" si="176"/>
        <v>1.9214638645442081</v>
      </c>
      <c r="AO398" s="1">
        <v>169.46</v>
      </c>
      <c r="AP398">
        <v>4104.6000000000004</v>
      </c>
      <c r="AQ398">
        <f t="shared" si="177"/>
        <v>24.22164522601204</v>
      </c>
      <c r="AR398">
        <f t="shared" si="178"/>
        <v>2.0849120498952392</v>
      </c>
      <c r="AS398" s="1">
        <v>109.81699999999999</v>
      </c>
      <c r="AT398">
        <v>2277.8000000000002</v>
      </c>
      <c r="AU398">
        <f t="shared" si="179"/>
        <v>20.741779505905281</v>
      </c>
      <c r="AV398">
        <f t="shared" si="180"/>
        <v>2.6299575687066463</v>
      </c>
      <c r="AX398">
        <f>(D398+I398+N398+S398+X398)/5</f>
        <v>322.86398464739801</v>
      </c>
      <c r="AZ398">
        <f>(H398+M398+R398+W398+AB398)/5</f>
        <v>13.278123598921249</v>
      </c>
      <c r="BB398">
        <f t="shared" si="181"/>
        <v>2.1007287995305837</v>
      </c>
    </row>
    <row r="399" spans="3:54" x14ac:dyDescent="0.3">
      <c r="C399" s="2" t="s">
        <v>372</v>
      </c>
      <c r="D399" s="1">
        <f t="shared" si="156"/>
        <v>286.61168626074686</v>
      </c>
      <c r="E399" s="1">
        <v>40.835000000000001</v>
      </c>
      <c r="F399" s="1">
        <f t="shared" si="161"/>
        <v>-1.7326434845385652E-2</v>
      </c>
      <c r="G399">
        <v>3.73</v>
      </c>
      <c r="H399">
        <f t="shared" si="162"/>
        <v>10.947721179624665</v>
      </c>
      <c r="I399" s="1">
        <f t="shared" si="157"/>
        <v>369.57855771324432</v>
      </c>
      <c r="J399" s="1">
        <v>18.670000000000002</v>
      </c>
      <c r="K399" s="1">
        <f t="shared" si="163"/>
        <v>-3.0129870129870007E-2</v>
      </c>
      <c r="L399">
        <v>1.91</v>
      </c>
      <c r="M399">
        <f t="shared" si="164"/>
        <v>9.7748691099476446</v>
      </c>
      <c r="N399" s="1">
        <f t="shared" si="158"/>
        <v>257.79467680608366</v>
      </c>
      <c r="O399" s="1">
        <v>61.02</v>
      </c>
      <c r="P399" s="1">
        <f t="shared" si="165"/>
        <v>-8.2886396879570112E-3</v>
      </c>
      <c r="Q399">
        <v>5.65</v>
      </c>
      <c r="R399">
        <f t="shared" si="166"/>
        <v>10.8</v>
      </c>
      <c r="S399" s="1">
        <f t="shared" si="159"/>
        <v>216.03773584905701</v>
      </c>
      <c r="T399" s="1">
        <v>48.09</v>
      </c>
      <c r="U399" s="1">
        <f t="shared" si="167"/>
        <v>1.7993226079593638E-2</v>
      </c>
      <c r="V399">
        <v>3.16</v>
      </c>
      <c r="W399">
        <f t="shared" si="168"/>
        <v>15.218354430379748</v>
      </c>
      <c r="X399" s="1">
        <f t="shared" si="160"/>
        <v>370.07407407407396</v>
      </c>
      <c r="Y399" s="1">
        <v>49.96</v>
      </c>
      <c r="Z399" s="1">
        <f t="shared" si="169"/>
        <v>1.1131349929164314E-2</v>
      </c>
      <c r="AA399">
        <v>3.26</v>
      </c>
      <c r="AB399">
        <f t="shared" si="170"/>
        <v>15.32515337423313</v>
      </c>
      <c r="AC399" s="1">
        <v>976.17700000000002</v>
      </c>
      <c r="AD399">
        <v>20593.3</v>
      </c>
      <c r="AE399">
        <f t="shared" si="171"/>
        <v>21.095866835625095</v>
      </c>
      <c r="AF399">
        <f t="shared" si="172"/>
        <v>1.935687228127595</v>
      </c>
      <c r="AG399" s="1">
        <v>1095.2809999999999</v>
      </c>
      <c r="AH399">
        <v>12448.7</v>
      </c>
      <c r="AI399">
        <f t="shared" si="173"/>
        <v>11.365759106567175</v>
      </c>
      <c r="AJ399">
        <f t="shared" si="174"/>
        <v>1.6426531501281256</v>
      </c>
      <c r="AK399" s="1">
        <v>347.774</v>
      </c>
      <c r="AL399">
        <v>11726.6</v>
      </c>
      <c r="AM399">
        <f t="shared" si="175"/>
        <v>33.719024423907484</v>
      </c>
      <c r="AN399">
        <f t="shared" si="176"/>
        <v>1.8096608974468302</v>
      </c>
      <c r="AO399" s="1">
        <v>169.435</v>
      </c>
      <c r="AP399">
        <v>4075.5</v>
      </c>
      <c r="AQ399">
        <f t="shared" si="177"/>
        <v>24.053471832856257</v>
      </c>
      <c r="AR399">
        <f t="shared" si="178"/>
        <v>1.9992955833640047</v>
      </c>
      <c r="AS399" s="1">
        <v>109.81699999999999</v>
      </c>
      <c r="AT399">
        <v>2273.4</v>
      </c>
      <c r="AU399">
        <f t="shared" si="179"/>
        <v>20.701712849558813</v>
      </c>
      <c r="AV399">
        <f t="shared" si="180"/>
        <v>2.4133268760446906</v>
      </c>
      <c r="AX399">
        <f>(D399+I399+N399+S399+X399)/5</f>
        <v>300.01934614064118</v>
      </c>
      <c r="AZ399">
        <f>(H399+M399+R399+W399+AB399)/5</f>
        <v>12.413219618837037</v>
      </c>
      <c r="BB399">
        <f t="shared" si="181"/>
        <v>1.9601247470222494</v>
      </c>
    </row>
    <row r="400" spans="3:54" x14ac:dyDescent="0.3">
      <c r="C400" s="2" t="s">
        <v>371</v>
      </c>
      <c r="D400" s="1">
        <f t="shared" si="156"/>
        <v>291.66520442182775</v>
      </c>
      <c r="E400" s="1">
        <v>41.555</v>
      </c>
      <c r="F400" s="1">
        <f t="shared" si="161"/>
        <v>-9.3081623745089548E-2</v>
      </c>
      <c r="G400">
        <v>3.72</v>
      </c>
      <c r="H400">
        <f t="shared" si="162"/>
        <v>11.170698924731182</v>
      </c>
      <c r="I400" s="1">
        <f t="shared" si="157"/>
        <v>381.05984124156146</v>
      </c>
      <c r="J400" s="1">
        <v>19.25</v>
      </c>
      <c r="K400" s="1">
        <f t="shared" si="163"/>
        <v>-0.10172655156322907</v>
      </c>
      <c r="L400">
        <v>1.91</v>
      </c>
      <c r="M400">
        <f t="shared" si="164"/>
        <v>10.078534031413612</v>
      </c>
      <c r="N400" s="1">
        <f t="shared" si="158"/>
        <v>259.94930291508234</v>
      </c>
      <c r="O400" s="1">
        <v>61.53</v>
      </c>
      <c r="P400" s="1">
        <f t="shared" si="165"/>
        <v>-0.12624254473161034</v>
      </c>
      <c r="Q400">
        <v>5.65</v>
      </c>
      <c r="R400">
        <f t="shared" si="166"/>
        <v>10.890265486725664</v>
      </c>
      <c r="S400" s="1">
        <f t="shared" si="159"/>
        <v>212.21922731356733</v>
      </c>
      <c r="T400" s="1">
        <v>47.24</v>
      </c>
      <c r="U400" s="1">
        <f t="shared" si="167"/>
        <v>-0.12534715793371587</v>
      </c>
      <c r="V400">
        <v>3.15</v>
      </c>
      <c r="W400">
        <f t="shared" si="168"/>
        <v>14.996825396825399</v>
      </c>
      <c r="X400" s="1">
        <f t="shared" si="160"/>
        <v>365.99999999999983</v>
      </c>
      <c r="Y400" s="1">
        <v>49.41</v>
      </c>
      <c r="Z400" s="1">
        <f t="shared" si="169"/>
        <v>-9.6874428806434043E-2</v>
      </c>
      <c r="AA400">
        <v>3.26</v>
      </c>
      <c r="AB400">
        <f t="shared" si="170"/>
        <v>15.156441717791411</v>
      </c>
      <c r="AC400" s="1">
        <v>976.17700000000002</v>
      </c>
      <c r="AD400">
        <v>20580.7</v>
      </c>
      <c r="AE400">
        <f t="shared" si="171"/>
        <v>21.082959340365527</v>
      </c>
      <c r="AF400">
        <f t="shared" si="172"/>
        <v>1.9710231058710346</v>
      </c>
      <c r="AG400" s="1">
        <v>1095.2809999999999</v>
      </c>
      <c r="AH400">
        <v>12438.3</v>
      </c>
      <c r="AI400">
        <f t="shared" si="173"/>
        <v>11.356263826360541</v>
      </c>
      <c r="AJ400">
        <f t="shared" si="174"/>
        <v>1.6950997523777365</v>
      </c>
      <c r="AK400" s="1">
        <v>347.774</v>
      </c>
      <c r="AL400">
        <v>11719.1</v>
      </c>
      <c r="AM400">
        <f t="shared" si="175"/>
        <v>33.69745869443949</v>
      </c>
      <c r="AN400">
        <f t="shared" si="176"/>
        <v>1.8259537182889474</v>
      </c>
      <c r="AO400" s="1">
        <v>169.435</v>
      </c>
      <c r="AP400">
        <v>4059</v>
      </c>
      <c r="AQ400">
        <f t="shared" si="177"/>
        <v>23.95608935580016</v>
      </c>
      <c r="AR400">
        <f t="shared" si="178"/>
        <v>1.9719412170485342</v>
      </c>
      <c r="AS400" s="1">
        <v>109.81699999999999</v>
      </c>
      <c r="AT400">
        <v>2269.6999999999998</v>
      </c>
      <c r="AU400">
        <f t="shared" si="179"/>
        <v>20.668020433994737</v>
      </c>
      <c r="AV400">
        <f t="shared" si="180"/>
        <v>2.390649852403401</v>
      </c>
      <c r="AX400">
        <f>(D400+I400+N400+S400+X400)/5</f>
        <v>302.17871517840774</v>
      </c>
      <c r="AZ400">
        <f>(H400+M400+R400+W400+AB400)/5</f>
        <v>12.458553111497455</v>
      </c>
      <c r="BB400">
        <f t="shared" si="181"/>
        <v>1.9709335291979309</v>
      </c>
    </row>
    <row r="401" spans="3:54" x14ac:dyDescent="0.3">
      <c r="C401" s="2" t="s">
        <v>370</v>
      </c>
      <c r="D401" s="1">
        <f t="shared" si="156"/>
        <v>321.60028075100826</v>
      </c>
      <c r="E401" s="1">
        <v>45.82</v>
      </c>
      <c r="F401" s="1">
        <f t="shared" si="161"/>
        <v>7.6977318133740757E-2</v>
      </c>
      <c r="G401">
        <v>3.71</v>
      </c>
      <c r="H401">
        <f t="shared" si="162"/>
        <v>12.350404312668465</v>
      </c>
      <c r="I401" s="1">
        <f t="shared" si="157"/>
        <v>424.21363105489149</v>
      </c>
      <c r="J401" s="1">
        <v>21.43</v>
      </c>
      <c r="K401" s="1">
        <f t="shared" si="163"/>
        <v>9.4484167517875361E-2</v>
      </c>
      <c r="L401">
        <v>1.91</v>
      </c>
      <c r="M401">
        <f t="shared" si="164"/>
        <v>11.219895287958115</v>
      </c>
      <c r="N401" s="1">
        <f t="shared" si="158"/>
        <v>297.50739332488376</v>
      </c>
      <c r="O401" s="1">
        <v>70.42</v>
      </c>
      <c r="P401" s="1">
        <f t="shared" si="165"/>
        <v>8.6225512879839705E-2</v>
      </c>
      <c r="Q401">
        <v>5.64</v>
      </c>
      <c r="R401">
        <f t="shared" si="166"/>
        <v>12.48581560283688</v>
      </c>
      <c r="S401" s="1">
        <f t="shared" si="159"/>
        <v>242.63252470799682</v>
      </c>
      <c r="T401" s="1">
        <v>54.01</v>
      </c>
      <c r="U401" s="1">
        <f t="shared" si="167"/>
        <v>4.4882956084349113E-2</v>
      </c>
      <c r="V401">
        <v>3.15</v>
      </c>
      <c r="W401">
        <f t="shared" si="168"/>
        <v>17.146031746031746</v>
      </c>
      <c r="X401" s="1">
        <f t="shared" si="160"/>
        <v>405.25925925925912</v>
      </c>
      <c r="Y401" s="1">
        <v>54.71</v>
      </c>
      <c r="Z401" s="1">
        <f t="shared" si="169"/>
        <v>0.1025796049979848</v>
      </c>
      <c r="AA401">
        <v>3.25</v>
      </c>
      <c r="AB401">
        <f t="shared" si="170"/>
        <v>16.833846153846153</v>
      </c>
      <c r="AC401" s="1">
        <v>976.17700000000002</v>
      </c>
      <c r="AD401">
        <v>20571</v>
      </c>
      <c r="AE401">
        <f t="shared" si="171"/>
        <v>21.073022617824432</v>
      </c>
      <c r="AF401">
        <f t="shared" si="172"/>
        <v>2.1743439861941569</v>
      </c>
      <c r="AG401" s="1">
        <v>1095.2809999999999</v>
      </c>
      <c r="AH401">
        <v>12438.9</v>
      </c>
      <c r="AI401">
        <f t="shared" si="173"/>
        <v>11.356811630987847</v>
      </c>
      <c r="AJ401">
        <f t="shared" si="174"/>
        <v>1.8869732717523253</v>
      </c>
      <c r="AK401" s="1">
        <v>347.774</v>
      </c>
      <c r="AL401">
        <v>11712.8</v>
      </c>
      <c r="AM401">
        <f t="shared" si="175"/>
        <v>33.679343481686381</v>
      </c>
      <c r="AN401">
        <f t="shared" si="176"/>
        <v>2.090895864353528</v>
      </c>
      <c r="AO401" s="1">
        <v>169.435</v>
      </c>
      <c r="AP401">
        <v>4052.2</v>
      </c>
      <c r="AQ401">
        <f t="shared" si="177"/>
        <v>23.915955971316432</v>
      </c>
      <c r="AR401">
        <f t="shared" si="178"/>
        <v>2.2583249469424018</v>
      </c>
      <c r="AS401" s="1">
        <v>109.81699999999999</v>
      </c>
      <c r="AT401">
        <v>2266.3000000000002</v>
      </c>
      <c r="AU401">
        <f t="shared" si="179"/>
        <v>20.637059835908833</v>
      </c>
      <c r="AV401">
        <f t="shared" si="180"/>
        <v>2.651055936989807</v>
      </c>
      <c r="AX401">
        <f>(D401+I401+N401+S401+X401)/5</f>
        <v>338.24261781960786</v>
      </c>
      <c r="AZ401">
        <f>(H401+M401+R401+W401+AB401)/5</f>
        <v>14.007198620668271</v>
      </c>
      <c r="BB401">
        <f t="shared" si="181"/>
        <v>2.2123188012464441</v>
      </c>
    </row>
    <row r="402" spans="3:54" x14ac:dyDescent="0.3">
      <c r="C402" s="2" t="s">
        <v>369</v>
      </c>
      <c r="D402" s="1">
        <f t="shared" si="156"/>
        <v>298.61379189331399</v>
      </c>
      <c r="E402" s="1">
        <v>42.545000000000002</v>
      </c>
      <c r="F402" s="1">
        <f t="shared" si="161"/>
        <v>-3.6025829840262702E-2</v>
      </c>
      <c r="G402">
        <v>3.72</v>
      </c>
      <c r="H402">
        <f t="shared" si="162"/>
        <v>11.436827956989248</v>
      </c>
      <c r="I402" s="1">
        <f t="shared" si="157"/>
        <v>387.59229566284534</v>
      </c>
      <c r="J402" s="1">
        <v>19.579999999999998</v>
      </c>
      <c r="K402" s="1">
        <f t="shared" si="163"/>
        <v>-4.76653696498055E-2</v>
      </c>
      <c r="L402">
        <v>1.92</v>
      </c>
      <c r="M402">
        <f t="shared" si="164"/>
        <v>10.197916666666666</v>
      </c>
      <c r="N402" s="1">
        <f t="shared" si="158"/>
        <v>273.89100126742704</v>
      </c>
      <c r="O402" s="1">
        <v>64.83</v>
      </c>
      <c r="P402" s="1">
        <f t="shared" si="165"/>
        <v>-4.4533169533170769E-3</v>
      </c>
      <c r="Q402">
        <v>5.65</v>
      </c>
      <c r="R402">
        <f t="shared" si="166"/>
        <v>11.47433628318584</v>
      </c>
      <c r="S402" s="1">
        <f t="shared" si="159"/>
        <v>232.21024258760144</v>
      </c>
      <c r="T402" s="1">
        <v>51.69</v>
      </c>
      <c r="U402" s="1">
        <f t="shared" si="167"/>
        <v>-6.6967509025270822E-2</v>
      </c>
      <c r="V402">
        <v>3.16</v>
      </c>
      <c r="W402">
        <f t="shared" si="168"/>
        <v>16.35759493670886</v>
      </c>
      <c r="X402" s="1">
        <f t="shared" si="160"/>
        <v>367.55555555555537</v>
      </c>
      <c r="Y402" s="1">
        <v>49.62</v>
      </c>
      <c r="Z402" s="1">
        <f t="shared" si="169"/>
        <v>-2.6677128285602203E-2</v>
      </c>
      <c r="AA402">
        <v>3.24</v>
      </c>
      <c r="AB402">
        <f t="shared" si="170"/>
        <v>15.314814814814813</v>
      </c>
      <c r="AC402" s="1">
        <v>976.17700000000002</v>
      </c>
      <c r="AD402">
        <v>20608.099999999999</v>
      </c>
      <c r="AE402">
        <f t="shared" si="171"/>
        <v>21.111028020533158</v>
      </c>
      <c r="AF402">
        <f t="shared" si="172"/>
        <v>2.0152974056317667</v>
      </c>
      <c r="AG402" s="1">
        <v>1095.2809999999999</v>
      </c>
      <c r="AH402">
        <v>12464.1</v>
      </c>
      <c r="AI402">
        <f t="shared" si="173"/>
        <v>11.379819425334686</v>
      </c>
      <c r="AJ402">
        <f t="shared" si="174"/>
        <v>1.7205896919954107</v>
      </c>
      <c r="AK402" s="1">
        <v>347.774</v>
      </c>
      <c r="AL402">
        <v>11738.3</v>
      </c>
      <c r="AM402">
        <f t="shared" si="175"/>
        <v>33.752666961877537</v>
      </c>
      <c r="AN402">
        <f t="shared" si="176"/>
        <v>1.9207371101437178</v>
      </c>
      <c r="AO402" s="1">
        <v>169.435</v>
      </c>
      <c r="AP402">
        <v>4052.2</v>
      </c>
      <c r="AQ402">
        <f t="shared" si="177"/>
        <v>23.915955971316432</v>
      </c>
      <c r="AR402">
        <f t="shared" si="178"/>
        <v>2.161318580030601</v>
      </c>
      <c r="AS402" s="1">
        <v>109.81699999999999</v>
      </c>
      <c r="AT402">
        <v>2265.1</v>
      </c>
      <c r="AU402">
        <f t="shared" si="179"/>
        <v>20.626132565996159</v>
      </c>
      <c r="AV402">
        <f t="shared" si="180"/>
        <v>2.4056860800847644</v>
      </c>
      <c r="AX402">
        <f>(D402+I402+N402+S402+X402)/5</f>
        <v>311.97257739334862</v>
      </c>
      <c r="AZ402">
        <f>(H402+M402+R402+W402+AB402)/5</f>
        <v>12.956298131673085</v>
      </c>
      <c r="BB402">
        <f t="shared" si="181"/>
        <v>2.0447257735772526</v>
      </c>
    </row>
    <row r="403" spans="3:54" x14ac:dyDescent="0.3">
      <c r="C403" s="2" t="s">
        <v>368</v>
      </c>
      <c r="D403" s="1">
        <f t="shared" si="156"/>
        <v>309.77364449903422</v>
      </c>
      <c r="E403" s="1">
        <v>44.134999999999998</v>
      </c>
      <c r="F403" s="1">
        <f t="shared" si="161"/>
        <v>-1.4293690675600268E-2</v>
      </c>
      <c r="G403">
        <v>3.71</v>
      </c>
      <c r="H403">
        <f t="shared" si="162"/>
        <v>11.89622641509434</v>
      </c>
      <c r="I403" s="1">
        <f t="shared" si="157"/>
        <v>406.99170576241579</v>
      </c>
      <c r="J403" s="1">
        <v>20.56</v>
      </c>
      <c r="K403" s="1">
        <f t="shared" si="163"/>
        <v>-4.1491841491841486E-2</v>
      </c>
      <c r="L403">
        <v>1.93</v>
      </c>
      <c r="M403">
        <f t="shared" si="164"/>
        <v>10.652849740932643</v>
      </c>
      <c r="N403" s="1">
        <f t="shared" si="158"/>
        <v>275.11618081960285</v>
      </c>
      <c r="O403" s="1">
        <v>65.12</v>
      </c>
      <c r="P403" s="1">
        <f t="shared" si="165"/>
        <v>-9.2052776925444224E-4</v>
      </c>
      <c r="Q403">
        <v>5.66</v>
      </c>
      <c r="R403">
        <f t="shared" si="166"/>
        <v>11.50530035335689</v>
      </c>
      <c r="S403" s="1">
        <f t="shared" si="159"/>
        <v>248.87690925426816</v>
      </c>
      <c r="T403" s="1">
        <v>55.4</v>
      </c>
      <c r="U403" s="1">
        <f t="shared" si="167"/>
        <v>-1.5985790408525768E-2</v>
      </c>
      <c r="V403">
        <v>3.14</v>
      </c>
      <c r="W403">
        <f t="shared" si="168"/>
        <v>17.643312101910826</v>
      </c>
      <c r="X403" s="1">
        <f t="shared" si="160"/>
        <v>377.62962962962945</v>
      </c>
      <c r="Y403" s="1">
        <v>50.98</v>
      </c>
      <c r="Z403" s="1">
        <f t="shared" si="169"/>
        <v>5.9194948697709471E-3</v>
      </c>
      <c r="AA403">
        <v>3.24</v>
      </c>
      <c r="AB403">
        <f t="shared" si="170"/>
        <v>15.734567901234566</v>
      </c>
      <c r="AC403" s="1">
        <v>976.17700000000002</v>
      </c>
      <c r="AD403">
        <v>20610.5</v>
      </c>
      <c r="AE403">
        <f t="shared" si="171"/>
        <v>21.113486591058795</v>
      </c>
      <c r="AF403">
        <f t="shared" si="172"/>
        <v>2.0903700490041484</v>
      </c>
      <c r="AG403" s="1">
        <v>1095.2809999999999</v>
      </c>
      <c r="AH403">
        <v>12492.8</v>
      </c>
      <c r="AI403">
        <f t="shared" si="173"/>
        <v>11.406022746674141</v>
      </c>
      <c r="AJ403">
        <f t="shared" si="174"/>
        <v>1.8025564613217211</v>
      </c>
      <c r="AK403" s="1">
        <v>347.774</v>
      </c>
      <c r="AL403">
        <v>11741.7</v>
      </c>
      <c r="AM403">
        <f t="shared" si="175"/>
        <v>33.762443425903029</v>
      </c>
      <c r="AN403">
        <f t="shared" si="176"/>
        <v>1.9287703552296518</v>
      </c>
      <c r="AO403" s="1">
        <v>169.435</v>
      </c>
      <c r="AP403">
        <v>4051.5</v>
      </c>
      <c r="AQ403">
        <f t="shared" si="177"/>
        <v>23.911824593501933</v>
      </c>
      <c r="AR403">
        <f t="shared" si="178"/>
        <v>2.316845365913859</v>
      </c>
      <c r="AS403" s="1">
        <v>109.81699999999999</v>
      </c>
      <c r="AT403">
        <v>2266</v>
      </c>
      <c r="AU403">
        <f t="shared" si="179"/>
        <v>20.634328018430665</v>
      </c>
      <c r="AV403">
        <f t="shared" si="180"/>
        <v>2.4706401853486315</v>
      </c>
      <c r="AX403">
        <f>(D403+I403+N403+S403+X403)/5</f>
        <v>323.67761399299008</v>
      </c>
      <c r="AZ403">
        <f>(H403+M403+R403+W403+AB403)/5</f>
        <v>13.486451302505852</v>
      </c>
      <c r="BB403">
        <f t="shared" si="181"/>
        <v>2.1218364833636025</v>
      </c>
    </row>
    <row r="404" spans="3:54" x14ac:dyDescent="0.3">
      <c r="C404" s="2" t="s">
        <v>367</v>
      </c>
      <c r="D404" s="1">
        <f t="shared" si="156"/>
        <v>314.26566064221726</v>
      </c>
      <c r="E404" s="1">
        <v>44.774999999999999</v>
      </c>
      <c r="F404" s="1">
        <f t="shared" si="161"/>
        <v>4.5046096393978274E-2</v>
      </c>
      <c r="G404">
        <v>3.7</v>
      </c>
      <c r="H404">
        <f t="shared" si="162"/>
        <v>12.101351351351351</v>
      </c>
      <c r="I404" s="1">
        <f t="shared" si="157"/>
        <v>424.60953738345421</v>
      </c>
      <c r="J404" s="1">
        <v>21.45</v>
      </c>
      <c r="K404" s="1">
        <f t="shared" si="163"/>
        <v>5.1470588235294157E-2</v>
      </c>
      <c r="L404">
        <v>1.93</v>
      </c>
      <c r="M404">
        <f t="shared" si="164"/>
        <v>11.1139896373057</v>
      </c>
      <c r="N404" s="1">
        <f t="shared" si="158"/>
        <v>275.36966624419097</v>
      </c>
      <c r="O404" s="1">
        <v>65.180000000000007</v>
      </c>
      <c r="P404" s="1">
        <f t="shared" si="165"/>
        <v>3.3618775769108877E-2</v>
      </c>
      <c r="Q404">
        <v>5.64</v>
      </c>
      <c r="R404">
        <f t="shared" si="166"/>
        <v>11.556737588652485</v>
      </c>
      <c r="S404" s="1">
        <f t="shared" si="159"/>
        <v>252.92003593890428</v>
      </c>
      <c r="T404" s="1">
        <v>56.3</v>
      </c>
      <c r="U404" s="1">
        <f t="shared" si="167"/>
        <v>3.7023392890034978E-2</v>
      </c>
      <c r="V404">
        <v>3.14</v>
      </c>
      <c r="W404">
        <f t="shared" si="168"/>
        <v>17.929936305732483</v>
      </c>
      <c r="X404" s="1">
        <f t="shared" si="160"/>
        <v>375.40740740740728</v>
      </c>
      <c r="Y404" s="1">
        <v>50.68</v>
      </c>
      <c r="Z404" s="1">
        <f t="shared" si="169"/>
        <v>0.10173913043478255</v>
      </c>
      <c r="AA404">
        <v>3.23</v>
      </c>
      <c r="AB404">
        <f t="shared" si="170"/>
        <v>15.690402476780186</v>
      </c>
      <c r="AC404" s="1">
        <v>976.17700000000002</v>
      </c>
      <c r="AD404">
        <v>20579.7</v>
      </c>
      <c r="AE404">
        <f t="shared" si="171"/>
        <v>21.081934935979849</v>
      </c>
      <c r="AF404">
        <f t="shared" si="172"/>
        <v>2.1238562843481681</v>
      </c>
      <c r="AG404" s="1">
        <v>1095.2809999999999</v>
      </c>
      <c r="AH404">
        <v>12482.9</v>
      </c>
      <c r="AI404">
        <f t="shared" si="173"/>
        <v>11.396983970323598</v>
      </c>
      <c r="AJ404">
        <f t="shared" si="174"/>
        <v>1.8820768771679657</v>
      </c>
      <c r="AK404" s="1">
        <v>347.774</v>
      </c>
      <c r="AL404">
        <v>11722.7</v>
      </c>
      <c r="AM404">
        <f t="shared" si="175"/>
        <v>33.707810244584131</v>
      </c>
      <c r="AN404">
        <f t="shared" si="176"/>
        <v>1.9336764840864304</v>
      </c>
      <c r="AO404" s="1">
        <v>169.41499999999999</v>
      </c>
      <c r="AP404">
        <v>4056.7</v>
      </c>
      <c r="AQ404">
        <f t="shared" si="177"/>
        <v>23.945341321606705</v>
      </c>
      <c r="AR404">
        <f t="shared" si="178"/>
        <v>2.3511880346094114</v>
      </c>
      <c r="AS404" s="1">
        <v>109.81699999999999</v>
      </c>
      <c r="AT404">
        <v>2262.1999999999998</v>
      </c>
      <c r="AU404">
        <f t="shared" si="179"/>
        <v>20.599724997040532</v>
      </c>
      <c r="AV404">
        <f t="shared" si="180"/>
        <v>2.4602270179471311</v>
      </c>
      <c r="AX404">
        <f>(D404+I404+N404+S404+X404)/5</f>
        <v>328.51446152323479</v>
      </c>
      <c r="AZ404">
        <f>(H404+M404+R404+W404+AB404)/5</f>
        <v>13.678483471964441</v>
      </c>
      <c r="BB404">
        <f t="shared" si="181"/>
        <v>2.1502049396318212</v>
      </c>
    </row>
    <row r="405" spans="3:54" x14ac:dyDescent="0.3">
      <c r="C405" s="2" t="s">
        <v>366</v>
      </c>
      <c r="D405" s="1">
        <f t="shared" si="156"/>
        <v>300.71942446043101</v>
      </c>
      <c r="E405" s="1">
        <v>42.844999999999999</v>
      </c>
      <c r="F405" s="1">
        <f t="shared" si="161"/>
        <v>-7.5819672131147597E-2</v>
      </c>
      <c r="G405">
        <v>3.69</v>
      </c>
      <c r="H405">
        <f t="shared" si="162"/>
        <v>11.611111111111111</v>
      </c>
      <c r="I405" s="1">
        <f t="shared" si="157"/>
        <v>403.82445513391446</v>
      </c>
      <c r="J405" s="1">
        <v>20.399999999999999</v>
      </c>
      <c r="K405" s="1">
        <f t="shared" si="163"/>
        <v>-9.7345132743362983E-2</v>
      </c>
      <c r="L405">
        <v>1.93</v>
      </c>
      <c r="M405">
        <f t="shared" si="164"/>
        <v>10.569948186528498</v>
      </c>
      <c r="N405" s="1">
        <f t="shared" si="158"/>
        <v>266.41318124207856</v>
      </c>
      <c r="O405" s="1">
        <v>63.06</v>
      </c>
      <c r="P405" s="1">
        <f t="shared" si="165"/>
        <v>-7.4959659674343593E-2</v>
      </c>
      <c r="Q405">
        <v>5.63</v>
      </c>
      <c r="R405">
        <f t="shared" si="166"/>
        <v>11.200710479573713</v>
      </c>
      <c r="S405" s="1">
        <f t="shared" si="159"/>
        <v>243.89038634321693</v>
      </c>
      <c r="T405" s="1">
        <v>54.29</v>
      </c>
      <c r="U405" s="1">
        <f t="shared" si="167"/>
        <v>-8.9552238805970186E-2</v>
      </c>
      <c r="V405">
        <v>3.13</v>
      </c>
      <c r="W405">
        <f t="shared" si="168"/>
        <v>17.345047923322685</v>
      </c>
      <c r="X405" s="1">
        <f t="shared" si="160"/>
        <v>340.74074074074065</v>
      </c>
      <c r="Y405" s="1">
        <v>46</v>
      </c>
      <c r="Z405" s="1">
        <f t="shared" si="169"/>
        <v>-0.15549843950798603</v>
      </c>
      <c r="AA405">
        <v>3.22</v>
      </c>
      <c r="AB405">
        <f t="shared" si="170"/>
        <v>14.285714285714285</v>
      </c>
      <c r="AC405" s="1">
        <v>976.17700000000002</v>
      </c>
      <c r="AD405">
        <v>20561.7</v>
      </c>
      <c r="AE405">
        <f t="shared" si="171"/>
        <v>21.063495657037606</v>
      </c>
      <c r="AF405">
        <f t="shared" si="172"/>
        <v>2.034087821775437</v>
      </c>
      <c r="AG405" s="1">
        <v>1095.2809999999999</v>
      </c>
      <c r="AH405">
        <v>12478.5</v>
      </c>
      <c r="AI405">
        <f t="shared" si="173"/>
        <v>11.392966736390022</v>
      </c>
      <c r="AJ405">
        <f t="shared" si="174"/>
        <v>1.7905783868253395</v>
      </c>
      <c r="AK405" s="1">
        <v>347.774</v>
      </c>
      <c r="AL405">
        <v>11710.2</v>
      </c>
      <c r="AM405">
        <f t="shared" si="175"/>
        <v>33.671867362137483</v>
      </c>
      <c r="AN405">
        <f t="shared" si="176"/>
        <v>1.8727800071732335</v>
      </c>
      <c r="AO405" s="1">
        <v>169.41499999999999</v>
      </c>
      <c r="AP405">
        <v>4049.2</v>
      </c>
      <c r="AQ405">
        <f t="shared" si="177"/>
        <v>23.901071333707169</v>
      </c>
      <c r="AR405">
        <f t="shared" si="178"/>
        <v>2.2714462980341796</v>
      </c>
      <c r="AS405" s="1">
        <v>109.81699999999999</v>
      </c>
      <c r="AT405">
        <v>2258.6999999999998</v>
      </c>
      <c r="AU405">
        <f t="shared" si="179"/>
        <v>20.567853793128567</v>
      </c>
      <c r="AV405">
        <f t="shared" si="180"/>
        <v>2.2364997564971003</v>
      </c>
      <c r="AX405">
        <f>(D405+I405+N405+S405+X405)/5</f>
        <v>311.11763758407631</v>
      </c>
      <c r="AZ405">
        <f>(H405+M405+R405+W405+AB405)/5</f>
        <v>13.002506397250055</v>
      </c>
      <c r="BB405">
        <f t="shared" si="181"/>
        <v>2.0410784540610578</v>
      </c>
    </row>
    <row r="406" spans="3:54" x14ac:dyDescent="0.3">
      <c r="C406" s="2" t="s">
        <v>365</v>
      </c>
      <c r="D406" s="1">
        <f t="shared" si="156"/>
        <v>325.39041937181895</v>
      </c>
      <c r="E406" s="1">
        <v>46.36</v>
      </c>
      <c r="F406" s="1">
        <f t="shared" si="161"/>
        <v>2.7035795393099971E-3</v>
      </c>
      <c r="G406">
        <v>3.69</v>
      </c>
      <c r="H406">
        <f t="shared" si="162"/>
        <v>12.563685636856368</v>
      </c>
      <c r="I406" s="1">
        <f t="shared" si="157"/>
        <v>447.37415127580726</v>
      </c>
      <c r="J406" s="1">
        <v>22.6</v>
      </c>
      <c r="K406" s="1">
        <f t="shared" si="163"/>
        <v>2.8675466545289074E-2</v>
      </c>
      <c r="L406">
        <v>1.93</v>
      </c>
      <c r="M406">
        <f t="shared" si="164"/>
        <v>11.709844559585493</v>
      </c>
      <c r="N406" s="1">
        <f t="shared" si="158"/>
        <v>288.00168990283061</v>
      </c>
      <c r="O406" s="1">
        <v>68.17</v>
      </c>
      <c r="P406" s="1">
        <f t="shared" si="165"/>
        <v>-1.4742014742014642E-2</v>
      </c>
      <c r="Q406">
        <v>5.63</v>
      </c>
      <c r="R406">
        <f t="shared" si="166"/>
        <v>12.10834813499112</v>
      </c>
      <c r="S406" s="1">
        <f t="shared" si="159"/>
        <v>267.87960467205795</v>
      </c>
      <c r="T406" s="1">
        <v>59.63</v>
      </c>
      <c r="U406" s="1">
        <f t="shared" si="167"/>
        <v>3.703080289513716E-3</v>
      </c>
      <c r="V406">
        <v>3.16</v>
      </c>
      <c r="W406">
        <f t="shared" si="168"/>
        <v>18.870253164556964</v>
      </c>
      <c r="X406" s="1">
        <f t="shared" si="160"/>
        <v>403.48148148148135</v>
      </c>
      <c r="Y406" s="1">
        <v>54.47</v>
      </c>
      <c r="Z406" s="1">
        <f t="shared" si="169"/>
        <v>4.4887780548628298E-2</v>
      </c>
      <c r="AA406">
        <v>3.21</v>
      </c>
      <c r="AB406">
        <f t="shared" si="170"/>
        <v>16.968847352024923</v>
      </c>
      <c r="AC406" s="1">
        <v>976.17700000000002</v>
      </c>
      <c r="AD406">
        <v>20569.3</v>
      </c>
      <c r="AE406">
        <f t="shared" si="171"/>
        <v>21.071281130368774</v>
      </c>
      <c r="AF406">
        <f t="shared" si="172"/>
        <v>2.2001509881230765</v>
      </c>
      <c r="AG406" s="1">
        <v>1095.2809999999999</v>
      </c>
      <c r="AH406">
        <v>12487.6</v>
      </c>
      <c r="AI406">
        <f t="shared" si="173"/>
        <v>11.401275106570827</v>
      </c>
      <c r="AJ406">
        <f t="shared" si="174"/>
        <v>1.9822344245491526</v>
      </c>
      <c r="AK406" s="1">
        <v>347.774</v>
      </c>
      <c r="AL406">
        <v>11725.1</v>
      </c>
      <c r="AM406">
        <f t="shared" si="175"/>
        <v>33.714711278013887</v>
      </c>
      <c r="AN406">
        <f t="shared" si="176"/>
        <v>2.0219660028485897</v>
      </c>
      <c r="AO406" s="1">
        <v>169.41499999999999</v>
      </c>
      <c r="AP406">
        <v>4095.8</v>
      </c>
      <c r="AQ406">
        <f t="shared" si="177"/>
        <v>24.176135525189625</v>
      </c>
      <c r="AR406">
        <f t="shared" si="178"/>
        <v>2.4664818716734214</v>
      </c>
      <c r="AS406" s="1">
        <v>109.81699999999999</v>
      </c>
      <c r="AT406">
        <v>2255.1</v>
      </c>
      <c r="AU406">
        <f t="shared" si="179"/>
        <v>20.535071983390552</v>
      </c>
      <c r="AV406">
        <f t="shared" si="180"/>
        <v>2.6525351381313462</v>
      </c>
      <c r="AX406">
        <f>(D406+I406+N406+S406+X406)/5</f>
        <v>346.42546934079917</v>
      </c>
      <c r="AZ406">
        <f>(H406+M406+R406+W406+AB406)/5</f>
        <v>14.444195769602974</v>
      </c>
      <c r="BB406">
        <f t="shared" si="181"/>
        <v>2.2646736850651172</v>
      </c>
    </row>
    <row r="407" spans="3:54" x14ac:dyDescent="0.3">
      <c r="C407" s="2" t="s">
        <v>364</v>
      </c>
      <c r="D407" s="1">
        <f t="shared" si="156"/>
        <v>324.51307246885352</v>
      </c>
      <c r="E407" s="1">
        <v>46.234999999999999</v>
      </c>
      <c r="F407" s="1">
        <f t="shared" si="161"/>
        <v>-9.7677595628415381E-2</v>
      </c>
      <c r="G407">
        <v>3.68</v>
      </c>
      <c r="H407">
        <f t="shared" si="162"/>
        <v>12.563858695652174</v>
      </c>
      <c r="I407" s="1">
        <f t="shared" si="157"/>
        <v>434.90310192608342</v>
      </c>
      <c r="J407" s="1">
        <v>21.97</v>
      </c>
      <c r="K407" s="1">
        <f t="shared" si="163"/>
        <v>-0.10582010582010593</v>
      </c>
      <c r="L407">
        <v>1.93</v>
      </c>
      <c r="M407">
        <f t="shared" si="164"/>
        <v>11.383419689119171</v>
      </c>
      <c r="N407" s="1">
        <f t="shared" si="158"/>
        <v>292.31094212082803</v>
      </c>
      <c r="O407" s="1">
        <v>69.19</v>
      </c>
      <c r="P407" s="1">
        <f t="shared" si="165"/>
        <v>-8.5997357992074086E-2</v>
      </c>
      <c r="Q407">
        <v>5.62</v>
      </c>
      <c r="R407">
        <f t="shared" si="166"/>
        <v>12.311387900355871</v>
      </c>
      <c r="S407" s="1">
        <f t="shared" si="159"/>
        <v>266.89128481581355</v>
      </c>
      <c r="T407" s="1">
        <v>59.41</v>
      </c>
      <c r="U407" s="1">
        <f t="shared" si="167"/>
        <v>-6.9683683056686596E-2</v>
      </c>
      <c r="V407">
        <v>3.25</v>
      </c>
      <c r="W407">
        <f t="shared" si="168"/>
        <v>18.279999999999998</v>
      </c>
      <c r="X407" s="1">
        <f t="shared" si="160"/>
        <v>386.1481481481481</v>
      </c>
      <c r="Y407" s="1">
        <v>52.13</v>
      </c>
      <c r="Z407" s="1">
        <f t="shared" si="169"/>
        <v>-0.1216512215669755</v>
      </c>
      <c r="AA407">
        <v>3.2</v>
      </c>
      <c r="AB407">
        <f t="shared" si="170"/>
        <v>16.290624999999999</v>
      </c>
      <c r="AC407" s="1">
        <v>976.17700000000002</v>
      </c>
      <c r="AD407">
        <v>20563.8</v>
      </c>
      <c r="AE407">
        <f t="shared" si="171"/>
        <v>21.065646906247533</v>
      </c>
      <c r="AF407">
        <f t="shared" si="172"/>
        <v>2.1948056096149546</v>
      </c>
      <c r="AG407" s="1">
        <v>1095.2809999999999</v>
      </c>
      <c r="AH407">
        <v>12482.9</v>
      </c>
      <c r="AI407">
        <f t="shared" si="173"/>
        <v>11.396983970323598</v>
      </c>
      <c r="AJ407">
        <f t="shared" si="174"/>
        <v>1.9277029832811283</v>
      </c>
      <c r="AK407" s="1">
        <v>347.774</v>
      </c>
      <c r="AL407">
        <v>11727</v>
      </c>
      <c r="AM407">
        <f t="shared" si="175"/>
        <v>33.720174596145775</v>
      </c>
      <c r="AN407">
        <f t="shared" si="176"/>
        <v>2.0518873590858702</v>
      </c>
      <c r="AO407" s="1">
        <v>169.41499999999999</v>
      </c>
      <c r="AP407">
        <v>4218.3999999999996</v>
      </c>
      <c r="AQ407">
        <f t="shared" si="177"/>
        <v>24.899802260720715</v>
      </c>
      <c r="AR407">
        <f t="shared" si="178"/>
        <v>2.3859627228333018</v>
      </c>
      <c r="AS407" s="1">
        <v>109.81699999999999</v>
      </c>
      <c r="AT407">
        <v>2254.6999999999998</v>
      </c>
      <c r="AU407">
        <f t="shared" si="179"/>
        <v>20.531429560086327</v>
      </c>
      <c r="AV407">
        <f t="shared" si="180"/>
        <v>2.5390341109681995</v>
      </c>
      <c r="AX407">
        <f>(D407+I407+N407+S407+X407)/5</f>
        <v>340.95330989594532</v>
      </c>
      <c r="AZ407">
        <f>(H407+M407+R407+W407+AB407)/5</f>
        <v>14.165858257025445</v>
      </c>
      <c r="BB407">
        <f t="shared" si="181"/>
        <v>2.219878557156691</v>
      </c>
    </row>
    <row r="408" spans="3:54" x14ac:dyDescent="0.3">
      <c r="C408" s="2" t="s">
        <v>363</v>
      </c>
      <c r="D408" s="1">
        <f t="shared" si="156"/>
        <v>359.64204246358941</v>
      </c>
      <c r="E408" s="1">
        <v>51.24</v>
      </c>
      <c r="F408" s="1">
        <f t="shared" si="161"/>
        <v>-1.2716763005780285E-2</v>
      </c>
      <c r="G408">
        <v>3.66</v>
      </c>
      <c r="H408">
        <f t="shared" si="162"/>
        <v>14</v>
      </c>
      <c r="I408" s="1">
        <f t="shared" si="157"/>
        <v>486.37092463922943</v>
      </c>
      <c r="J408" s="1">
        <v>24.57</v>
      </c>
      <c r="K408" s="1">
        <f t="shared" si="163"/>
        <v>-3.1914893617021267E-2</v>
      </c>
      <c r="L408">
        <v>1.92</v>
      </c>
      <c r="M408">
        <f t="shared" si="164"/>
        <v>12.796875</v>
      </c>
      <c r="N408" s="1">
        <f t="shared" si="158"/>
        <v>319.81411068863542</v>
      </c>
      <c r="O408" s="1">
        <v>75.7</v>
      </c>
      <c r="P408" s="1">
        <f t="shared" si="165"/>
        <v>-6.6920351659885968E-3</v>
      </c>
      <c r="Q408">
        <v>5.56</v>
      </c>
      <c r="R408">
        <f t="shared" si="166"/>
        <v>13.615107913669066</v>
      </c>
      <c r="S408" s="1">
        <f t="shared" si="159"/>
        <v>286.88230008984777</v>
      </c>
      <c r="T408" s="1">
        <v>63.86</v>
      </c>
      <c r="U408" s="1">
        <f t="shared" si="167"/>
        <v>2.5863453815261117E-2</v>
      </c>
      <c r="V408">
        <v>3.26</v>
      </c>
      <c r="W408">
        <f t="shared" si="168"/>
        <v>19.588957055214724</v>
      </c>
      <c r="X408" s="1">
        <f t="shared" si="160"/>
        <v>439.62962962962956</v>
      </c>
      <c r="Y408" s="1">
        <v>59.35</v>
      </c>
      <c r="Z408" s="1">
        <f t="shared" si="169"/>
        <v>-3.871072238419182E-2</v>
      </c>
      <c r="AA408">
        <v>3.19</v>
      </c>
      <c r="AB408">
        <f t="shared" si="170"/>
        <v>18.605015673981192</v>
      </c>
      <c r="AC408" s="1">
        <v>976.17700000000002</v>
      </c>
      <c r="AD408">
        <v>20519.5</v>
      </c>
      <c r="AE408">
        <f t="shared" si="171"/>
        <v>21.020265791961908</v>
      </c>
      <c r="AF408">
        <f t="shared" si="172"/>
        <v>2.4376475781573625</v>
      </c>
      <c r="AG408" s="1">
        <v>1095.2809999999999</v>
      </c>
      <c r="AH408">
        <v>12463.8</v>
      </c>
      <c r="AI408">
        <f t="shared" si="173"/>
        <v>11.379545523021033</v>
      </c>
      <c r="AJ408">
        <f t="shared" si="174"/>
        <v>2.1591371949164779</v>
      </c>
      <c r="AK408" s="1">
        <v>347.774</v>
      </c>
      <c r="AL408">
        <v>11672.1</v>
      </c>
      <c r="AM408">
        <f t="shared" si="175"/>
        <v>33.562313456440101</v>
      </c>
      <c r="AN408">
        <f t="shared" si="176"/>
        <v>2.2555060186256117</v>
      </c>
      <c r="AO408" s="1">
        <v>169.41499999999999</v>
      </c>
      <c r="AP408">
        <v>4256</v>
      </c>
      <c r="AQ408">
        <f t="shared" si="177"/>
        <v>25.121742466723727</v>
      </c>
      <c r="AR408">
        <f t="shared" si="178"/>
        <v>2.5420211231203007</v>
      </c>
      <c r="AS408" s="1">
        <v>109.81699999999999</v>
      </c>
      <c r="AT408">
        <v>2247</v>
      </c>
      <c r="AU408">
        <f t="shared" si="179"/>
        <v>20.461312911480007</v>
      </c>
      <c r="AV408">
        <f t="shared" si="180"/>
        <v>2.9005958834000891</v>
      </c>
      <c r="AX408">
        <f>(D408+I408+N408+S408+X408)/5</f>
        <v>378.46780150218632</v>
      </c>
      <c r="AZ408">
        <f>(H408+M408+R408+W408+AB408)/5</f>
        <v>15.721191128572997</v>
      </c>
      <c r="BB408">
        <f t="shared" si="181"/>
        <v>2.4589815596439681</v>
      </c>
    </row>
    <row r="409" spans="3:54" x14ac:dyDescent="0.3">
      <c r="C409" s="2" t="s">
        <v>362</v>
      </c>
      <c r="D409" s="1">
        <f t="shared" si="156"/>
        <v>364.27443411124688</v>
      </c>
      <c r="E409" s="1">
        <v>51.9</v>
      </c>
      <c r="F409" s="1">
        <f t="shared" si="161"/>
        <v>3.0375223347230529E-2</v>
      </c>
      <c r="G409">
        <v>3.65</v>
      </c>
      <c r="H409">
        <f t="shared" si="162"/>
        <v>14.21917808219178</v>
      </c>
      <c r="I409" s="1">
        <f t="shared" si="157"/>
        <v>502.40513094601721</v>
      </c>
      <c r="J409" s="1">
        <v>25.38</v>
      </c>
      <c r="K409" s="1">
        <f t="shared" si="163"/>
        <v>2.3696682464453556E-3</v>
      </c>
      <c r="L409">
        <v>1.91</v>
      </c>
      <c r="M409">
        <f t="shared" si="164"/>
        <v>13.287958115183246</v>
      </c>
      <c r="N409" s="1">
        <f t="shared" si="158"/>
        <v>321.96873679763411</v>
      </c>
      <c r="O409" s="1">
        <v>76.209999999999994</v>
      </c>
      <c r="P409" s="1">
        <f t="shared" si="165"/>
        <v>3.1118928426464576E-2</v>
      </c>
      <c r="Q409">
        <v>5.33</v>
      </c>
      <c r="R409">
        <f t="shared" si="166"/>
        <v>14.298311444652906</v>
      </c>
      <c r="S409" s="1">
        <f t="shared" si="159"/>
        <v>279.64959568733201</v>
      </c>
      <c r="T409" s="1">
        <v>62.25</v>
      </c>
      <c r="U409" s="1">
        <f t="shared" si="167"/>
        <v>5.8167716917110202E-3</v>
      </c>
      <c r="V409">
        <v>3.28</v>
      </c>
      <c r="W409">
        <f t="shared" si="168"/>
        <v>18.978658536585368</v>
      </c>
      <c r="X409" s="1">
        <f t="shared" si="160"/>
        <v>457.33333333333326</v>
      </c>
      <c r="Y409" s="1">
        <v>61.74</v>
      </c>
      <c r="Z409" s="1">
        <f t="shared" si="169"/>
        <v>8.1829332398808408E-2</v>
      </c>
      <c r="AA409">
        <v>3.17</v>
      </c>
      <c r="AB409">
        <f t="shared" si="170"/>
        <v>19.476340694006311</v>
      </c>
      <c r="AC409" s="1">
        <v>976.17700000000002</v>
      </c>
      <c r="AD409">
        <v>20483.7</v>
      </c>
      <c r="AE409">
        <f t="shared" si="171"/>
        <v>20.983592114954561</v>
      </c>
      <c r="AF409">
        <f t="shared" si="172"/>
        <v>2.4733610773444252</v>
      </c>
      <c r="AG409" s="1">
        <v>1095.2809999999999</v>
      </c>
      <c r="AH409">
        <v>12434.7</v>
      </c>
      <c r="AI409">
        <f t="shared" si="173"/>
        <v>11.352976998596708</v>
      </c>
      <c r="AJ409">
        <f t="shared" si="174"/>
        <v>2.2355369876233442</v>
      </c>
      <c r="AK409" s="1">
        <v>353.21699999999998</v>
      </c>
      <c r="AL409">
        <v>11423.1</v>
      </c>
      <c r="AM409">
        <f t="shared" si="175"/>
        <v>32.340176152336952</v>
      </c>
      <c r="AN409">
        <f t="shared" si="176"/>
        <v>2.356511592299813</v>
      </c>
      <c r="AO409" s="1">
        <v>169.41499999999999</v>
      </c>
      <c r="AP409">
        <v>4232.2</v>
      </c>
      <c r="AQ409">
        <f t="shared" si="177"/>
        <v>24.981259038455864</v>
      </c>
      <c r="AR409">
        <f t="shared" si="178"/>
        <v>2.4918680000945135</v>
      </c>
      <c r="AS409" s="1">
        <v>109.81699999999999</v>
      </c>
      <c r="AT409">
        <v>2236.6999999999998</v>
      </c>
      <c r="AU409">
        <f t="shared" si="179"/>
        <v>20.367520511396233</v>
      </c>
      <c r="AV409">
        <f t="shared" si="180"/>
        <v>3.0312968122680735</v>
      </c>
      <c r="AX409">
        <f>(D409+I409+N409+S409+X409)/5</f>
        <v>385.12624617511267</v>
      </c>
      <c r="AZ409">
        <f>(H409+M409+R409+W409+AB409)/5</f>
        <v>16.052089374523923</v>
      </c>
      <c r="BB409">
        <f t="shared" si="181"/>
        <v>2.5177148939260339</v>
      </c>
    </row>
    <row r="410" spans="3:54" x14ac:dyDescent="0.3">
      <c r="C410" s="2" t="s">
        <v>361</v>
      </c>
      <c r="D410" s="1">
        <f t="shared" si="156"/>
        <v>353.53570801895</v>
      </c>
      <c r="E410" s="1">
        <v>50.37</v>
      </c>
      <c r="F410" s="1">
        <f t="shared" si="161"/>
        <v>-3.4132310642377761E-2</v>
      </c>
      <c r="G410">
        <v>3.58</v>
      </c>
      <c r="H410">
        <f t="shared" si="162"/>
        <v>14.069832402234637</v>
      </c>
      <c r="I410" s="1">
        <f t="shared" si="157"/>
        <v>501.21741196032929</v>
      </c>
      <c r="J410" s="1">
        <v>25.32</v>
      </c>
      <c r="K410" s="1">
        <f t="shared" si="163"/>
        <v>-4.8835462058602563E-2</v>
      </c>
      <c r="L410">
        <v>1.87</v>
      </c>
      <c r="M410">
        <f t="shared" si="164"/>
        <v>13.540106951871657</v>
      </c>
      <c r="N410" s="1">
        <f t="shared" si="158"/>
        <v>312.25179552175746</v>
      </c>
      <c r="O410" s="1">
        <v>73.91</v>
      </c>
      <c r="P410" s="1">
        <f t="shared" si="165"/>
        <v>-2.3387949260042395E-2</v>
      </c>
      <c r="Q410">
        <v>5.31</v>
      </c>
      <c r="R410">
        <f t="shared" si="166"/>
        <v>13.919020715630886</v>
      </c>
      <c r="S410" s="1">
        <f t="shared" si="159"/>
        <v>278.0323450134776</v>
      </c>
      <c r="T410" s="1">
        <v>61.89</v>
      </c>
      <c r="U410" s="1">
        <f t="shared" si="167"/>
        <v>-9.6015362457994025E-3</v>
      </c>
      <c r="V410">
        <v>3.25</v>
      </c>
      <c r="W410">
        <f t="shared" si="168"/>
        <v>19.043076923076924</v>
      </c>
      <c r="X410" s="1">
        <f t="shared" si="160"/>
        <v>422.7407407407407</v>
      </c>
      <c r="Y410" s="1">
        <v>57.07</v>
      </c>
      <c r="Z410" s="1">
        <f t="shared" si="169"/>
        <v>-4.148471615720517E-2</v>
      </c>
      <c r="AA410">
        <v>3.1</v>
      </c>
      <c r="AB410">
        <f t="shared" si="170"/>
        <v>18.409677419354839</v>
      </c>
      <c r="AC410" s="1">
        <v>981.04200000000003</v>
      </c>
      <c r="AD410">
        <v>20140.5</v>
      </c>
      <c r="AE410">
        <f t="shared" si="171"/>
        <v>20.529702092265161</v>
      </c>
      <c r="AF410">
        <f t="shared" si="172"/>
        <v>2.4535183108661651</v>
      </c>
      <c r="AG410" s="1">
        <v>1102.7650000000001</v>
      </c>
      <c r="AH410">
        <v>12352.7</v>
      </c>
      <c r="AI410">
        <f t="shared" si="173"/>
        <v>11.201570597543448</v>
      </c>
      <c r="AJ410">
        <f t="shared" si="174"/>
        <v>2.260397305852162</v>
      </c>
      <c r="AK410" s="1">
        <v>353.21699999999998</v>
      </c>
      <c r="AL410">
        <v>11402.5</v>
      </c>
      <c r="AM410">
        <f t="shared" si="175"/>
        <v>32.281855063601128</v>
      </c>
      <c r="AN410">
        <f t="shared" si="176"/>
        <v>2.2895214619600965</v>
      </c>
      <c r="AO410" s="1">
        <v>169.41499999999999</v>
      </c>
      <c r="AP410">
        <v>4211.5</v>
      </c>
      <c r="AQ410">
        <f t="shared" si="177"/>
        <v>24.859073871853141</v>
      </c>
      <c r="AR410">
        <f t="shared" si="178"/>
        <v>2.4896341802208242</v>
      </c>
      <c r="AS410" s="1">
        <v>109.739</v>
      </c>
      <c r="AT410">
        <v>2206.6999999999998</v>
      </c>
      <c r="AU410">
        <f t="shared" si="179"/>
        <v>20.108621365239337</v>
      </c>
      <c r="AV410">
        <f t="shared" si="180"/>
        <v>2.838086160329905</v>
      </c>
      <c r="AX410">
        <f>(D410+I410+N410+S410+X410)/5</f>
        <v>373.55560025105103</v>
      </c>
      <c r="AZ410">
        <f>(H410+M410+R410+W410+AB410)/5</f>
        <v>15.796342882433787</v>
      </c>
      <c r="BB410">
        <f t="shared" si="181"/>
        <v>2.4662314838458306</v>
      </c>
    </row>
    <row r="411" spans="3:54" x14ac:dyDescent="0.3">
      <c r="C411" s="2" t="s">
        <v>360</v>
      </c>
      <c r="D411" s="1">
        <f t="shared" si="156"/>
        <v>366.02912791717773</v>
      </c>
      <c r="E411" s="1">
        <v>52.15</v>
      </c>
      <c r="F411" s="1">
        <f t="shared" si="161"/>
        <v>-2.3042337954290115E-2</v>
      </c>
      <c r="G411">
        <v>3.58</v>
      </c>
      <c r="H411">
        <f t="shared" si="162"/>
        <v>14.56703910614525</v>
      </c>
      <c r="I411" s="1">
        <f t="shared" si="157"/>
        <v>526.95132331690229</v>
      </c>
      <c r="J411" s="1">
        <v>26.62</v>
      </c>
      <c r="K411" s="1">
        <f t="shared" si="163"/>
        <v>-7.0869078701976118E-3</v>
      </c>
      <c r="L411">
        <v>1.87</v>
      </c>
      <c r="M411">
        <f t="shared" si="164"/>
        <v>14.235294117647058</v>
      </c>
      <c r="N411" s="1">
        <f t="shared" si="158"/>
        <v>319.72961554710605</v>
      </c>
      <c r="O411" s="1">
        <v>75.680000000000007</v>
      </c>
      <c r="P411" s="1">
        <f t="shared" si="165"/>
        <v>-1.6248537631613158E-2</v>
      </c>
      <c r="Q411">
        <v>5.31</v>
      </c>
      <c r="R411">
        <f t="shared" si="166"/>
        <v>14.252354048964222</v>
      </c>
      <c r="S411" s="1">
        <f t="shared" si="159"/>
        <v>280.72776280323501</v>
      </c>
      <c r="T411" s="1">
        <v>62.49</v>
      </c>
      <c r="U411" s="1">
        <f t="shared" si="167"/>
        <v>-1.4974779319041565E-2</v>
      </c>
      <c r="V411">
        <v>3.27</v>
      </c>
      <c r="W411">
        <f t="shared" si="168"/>
        <v>19.110091743119266</v>
      </c>
      <c r="X411" s="1">
        <f t="shared" si="160"/>
        <v>441.03703703703695</v>
      </c>
      <c r="Y411" s="1">
        <v>59.54</v>
      </c>
      <c r="Z411" s="1">
        <f t="shared" si="169"/>
        <v>-1.7653852499587508E-2</v>
      </c>
      <c r="AA411">
        <v>3.09</v>
      </c>
      <c r="AB411">
        <f t="shared" si="170"/>
        <v>19.268608414239484</v>
      </c>
      <c r="AC411" s="1">
        <v>981.04200000000003</v>
      </c>
      <c r="AD411">
        <v>20118.2</v>
      </c>
      <c r="AE411">
        <f t="shared" si="171"/>
        <v>20.506971159236812</v>
      </c>
      <c r="AF411">
        <f t="shared" si="172"/>
        <v>2.5430376624151263</v>
      </c>
      <c r="AG411" s="1">
        <v>1102.7650000000001</v>
      </c>
      <c r="AH411">
        <v>12332.5</v>
      </c>
      <c r="AI411">
        <f t="shared" si="173"/>
        <v>11.183253004946655</v>
      </c>
      <c r="AJ411">
        <f t="shared" si="174"/>
        <v>2.3803449665517946</v>
      </c>
      <c r="AK411" s="1">
        <v>353.21699999999998</v>
      </c>
      <c r="AL411">
        <v>11384.4</v>
      </c>
      <c r="AM411">
        <f t="shared" si="175"/>
        <v>32.230611776896353</v>
      </c>
      <c r="AN411">
        <f t="shared" si="176"/>
        <v>2.3480782966164226</v>
      </c>
      <c r="AO411" s="1">
        <v>169.41499999999999</v>
      </c>
      <c r="AP411">
        <v>4223.8999999999996</v>
      </c>
      <c r="AQ411">
        <f t="shared" si="177"/>
        <v>24.932266918513708</v>
      </c>
      <c r="AR411">
        <f t="shared" si="178"/>
        <v>2.5063906224105685</v>
      </c>
      <c r="AS411" s="1">
        <v>109.739</v>
      </c>
      <c r="AT411">
        <v>2203.9</v>
      </c>
      <c r="AU411">
        <f t="shared" si="179"/>
        <v>20.083106279444866</v>
      </c>
      <c r="AV411">
        <f t="shared" si="180"/>
        <v>2.9646808203638999</v>
      </c>
      <c r="AX411">
        <f>(D411+I411+N411+S411+X411)/5</f>
        <v>386.89497332429158</v>
      </c>
      <c r="AZ411">
        <f>(H411+M411+R411+W411+AB411)/5</f>
        <v>16.286677486023056</v>
      </c>
      <c r="BB411">
        <f t="shared" si="181"/>
        <v>2.5485064736715621</v>
      </c>
    </row>
    <row r="412" spans="3:54" x14ac:dyDescent="0.3">
      <c r="C412" s="2" t="s">
        <v>359</v>
      </c>
      <c r="D412" s="1">
        <f t="shared" si="156"/>
        <v>374.66222144235763</v>
      </c>
      <c r="E412" s="1">
        <v>53.38</v>
      </c>
      <c r="F412" s="1">
        <f t="shared" si="161"/>
        <v>6.7173130747700815E-2</v>
      </c>
      <c r="G412">
        <v>3.57</v>
      </c>
      <c r="H412">
        <f t="shared" si="162"/>
        <v>14.952380952380954</v>
      </c>
      <c r="I412" s="1">
        <f t="shared" si="157"/>
        <v>530.71243343824756</v>
      </c>
      <c r="J412" s="1">
        <v>26.81</v>
      </c>
      <c r="K412" s="1">
        <f t="shared" si="163"/>
        <v>7.2829131652661028E-2</v>
      </c>
      <c r="L412">
        <v>1.86</v>
      </c>
      <c r="M412">
        <f t="shared" si="164"/>
        <v>14.413978494623654</v>
      </c>
      <c r="N412" s="1">
        <f t="shared" si="158"/>
        <v>325.01056189269116</v>
      </c>
      <c r="O412" s="1">
        <v>76.930000000000007</v>
      </c>
      <c r="P412" s="1">
        <f t="shared" si="165"/>
        <v>7.3391935258825258E-2</v>
      </c>
      <c r="Q412">
        <v>5.29</v>
      </c>
      <c r="R412">
        <f t="shared" si="166"/>
        <v>14.542533081285445</v>
      </c>
      <c r="S412" s="1">
        <f t="shared" si="159"/>
        <v>284.99550763701757</v>
      </c>
      <c r="T412" s="1">
        <v>63.44</v>
      </c>
      <c r="U412" s="1">
        <f t="shared" si="167"/>
        <v>8.7605006000342822E-2</v>
      </c>
      <c r="V412">
        <v>3.26</v>
      </c>
      <c r="W412">
        <f t="shared" si="168"/>
        <v>19.460122699386503</v>
      </c>
      <c r="X412" s="1">
        <f t="shared" si="160"/>
        <v>448.96296296296288</v>
      </c>
      <c r="Y412" s="1">
        <v>60.61</v>
      </c>
      <c r="Z412" s="1">
        <f t="shared" si="169"/>
        <v>9.0304011512861937E-2</v>
      </c>
      <c r="AA412">
        <v>3.08</v>
      </c>
      <c r="AB412">
        <f t="shared" si="170"/>
        <v>19.678571428571427</v>
      </c>
      <c r="AC412" s="1">
        <v>981.04200000000003</v>
      </c>
      <c r="AD412">
        <v>20088</v>
      </c>
      <c r="AE412">
        <f t="shared" si="171"/>
        <v>20.476187563835186</v>
      </c>
      <c r="AF412">
        <f t="shared" si="172"/>
        <v>2.606930603345281</v>
      </c>
      <c r="AG412" s="1">
        <v>1102.7650000000001</v>
      </c>
      <c r="AH412">
        <v>12318</v>
      </c>
      <c r="AI412">
        <f t="shared" si="173"/>
        <v>11.170104237983614</v>
      </c>
      <c r="AJ412">
        <f t="shared" si="174"/>
        <v>2.400156652865725</v>
      </c>
      <c r="AK412" s="1">
        <v>353.21699999999998</v>
      </c>
      <c r="AL412">
        <v>11371.7</v>
      </c>
      <c r="AM412">
        <f t="shared" si="175"/>
        <v>32.194656542578642</v>
      </c>
      <c r="AN412">
        <f t="shared" si="176"/>
        <v>2.3895269669442567</v>
      </c>
      <c r="AO412" s="1">
        <v>169.37899999999999</v>
      </c>
      <c r="AP412">
        <v>4202.1000000000004</v>
      </c>
      <c r="AQ412">
        <f t="shared" si="177"/>
        <v>24.808860602554038</v>
      </c>
      <c r="AR412">
        <f t="shared" si="178"/>
        <v>2.5571508912210557</v>
      </c>
      <c r="AS412" s="1">
        <v>109.739</v>
      </c>
      <c r="AT412">
        <v>2198.9</v>
      </c>
      <c r="AU412">
        <f t="shared" si="179"/>
        <v>20.037543626240442</v>
      </c>
      <c r="AV412">
        <f t="shared" si="180"/>
        <v>3.0248218609304653</v>
      </c>
      <c r="AX412">
        <f>(D412+I412+N412+S412+X412)/5</f>
        <v>392.8687374746554</v>
      </c>
      <c r="AZ412">
        <f>(H412+M412+R412+W412+AB412)/5</f>
        <v>16.609517331249599</v>
      </c>
      <c r="BB412">
        <f t="shared" si="181"/>
        <v>2.595717395061357</v>
      </c>
    </row>
    <row r="413" spans="3:54" x14ac:dyDescent="0.3">
      <c r="C413" s="2" t="s">
        <v>358</v>
      </c>
      <c r="D413" s="1">
        <f t="shared" si="156"/>
        <v>351.07913669064686</v>
      </c>
      <c r="E413" s="1">
        <v>50.02</v>
      </c>
      <c r="F413" s="1">
        <f t="shared" si="161"/>
        <v>2.9997000299974985E-4</v>
      </c>
      <c r="G413">
        <v>3.55</v>
      </c>
      <c r="H413">
        <f t="shared" si="162"/>
        <v>14.090140845070424</v>
      </c>
      <c r="I413" s="1">
        <f t="shared" si="157"/>
        <v>494.6849575390454</v>
      </c>
      <c r="J413" s="1">
        <v>24.99</v>
      </c>
      <c r="K413" s="1">
        <f t="shared" si="163"/>
        <v>7.2551390568318386E-3</v>
      </c>
      <c r="L413">
        <v>1.86</v>
      </c>
      <c r="M413">
        <f t="shared" si="164"/>
        <v>13.43548387096774</v>
      </c>
      <c r="N413" s="1">
        <f t="shared" si="158"/>
        <v>302.78833967046893</v>
      </c>
      <c r="O413" s="1">
        <v>71.67</v>
      </c>
      <c r="P413" s="1">
        <f t="shared" si="165"/>
        <v>9.863322530646812E-3</v>
      </c>
      <c r="Q413">
        <v>5.27</v>
      </c>
      <c r="R413">
        <f t="shared" si="166"/>
        <v>13.599620493358636</v>
      </c>
      <c r="S413" s="1">
        <f t="shared" si="159"/>
        <v>262.03953279425025</v>
      </c>
      <c r="T413" s="1">
        <v>58.33</v>
      </c>
      <c r="U413" s="1">
        <f t="shared" si="167"/>
        <v>-3.507030603804806E-2</v>
      </c>
      <c r="V413">
        <v>3.24</v>
      </c>
      <c r="W413">
        <f t="shared" si="168"/>
        <v>18.003086419753085</v>
      </c>
      <c r="X413" s="1">
        <f t="shared" si="160"/>
        <v>411.77777777777771</v>
      </c>
      <c r="Y413" s="1">
        <v>55.59</v>
      </c>
      <c r="Z413" s="1">
        <f t="shared" si="169"/>
        <v>3.8483093592378115E-2</v>
      </c>
      <c r="AA413">
        <v>3.05</v>
      </c>
      <c r="AB413">
        <f t="shared" si="170"/>
        <v>18.226229508196724</v>
      </c>
      <c r="AC413" s="1">
        <v>981.04200000000003</v>
      </c>
      <c r="AD413">
        <v>20069.099999999999</v>
      </c>
      <c r="AE413">
        <f t="shared" si="171"/>
        <v>20.456922333600396</v>
      </c>
      <c r="AF413">
        <f t="shared" si="172"/>
        <v>2.4451380898993977</v>
      </c>
      <c r="AG413" s="1">
        <v>1102.7650000000001</v>
      </c>
      <c r="AH413">
        <v>12304.2</v>
      </c>
      <c r="AI413">
        <f t="shared" si="173"/>
        <v>11.157590239080855</v>
      </c>
      <c r="AJ413">
        <f t="shared" si="174"/>
        <v>2.239730933339835</v>
      </c>
      <c r="AK413" s="1">
        <v>353.21699999999998</v>
      </c>
      <c r="AL413">
        <v>11366.6</v>
      </c>
      <c r="AM413">
        <f t="shared" si="175"/>
        <v>32.18021782643531</v>
      </c>
      <c r="AN413">
        <f t="shared" si="176"/>
        <v>2.2271446509950206</v>
      </c>
      <c r="AO413" s="1">
        <v>169.37899999999999</v>
      </c>
      <c r="AP413">
        <v>4146.5</v>
      </c>
      <c r="AQ413">
        <f t="shared" si="177"/>
        <v>24.480602672114017</v>
      </c>
      <c r="AR413">
        <f t="shared" si="178"/>
        <v>2.3827027782467138</v>
      </c>
      <c r="AS413" s="1">
        <v>109.739</v>
      </c>
      <c r="AT413">
        <v>2190.5</v>
      </c>
      <c r="AU413">
        <f t="shared" si="179"/>
        <v>19.960998368857016</v>
      </c>
      <c r="AV413">
        <f t="shared" si="180"/>
        <v>2.7849308422734538</v>
      </c>
      <c r="AX413">
        <f>(D413+I413+N413+S413+X413)/5</f>
        <v>364.47394889443785</v>
      </c>
      <c r="AZ413">
        <f>(H413+M413+R413+W413+AB413)/5</f>
        <v>15.470912227469322</v>
      </c>
      <c r="BB413">
        <f t="shared" si="181"/>
        <v>2.4159294589508842</v>
      </c>
    </row>
    <row r="414" spans="3:54" x14ac:dyDescent="0.3">
      <c r="C414" s="2" t="s">
        <v>357</v>
      </c>
      <c r="D414" s="1">
        <f t="shared" si="156"/>
        <v>350.97385506229097</v>
      </c>
      <c r="E414" s="1">
        <v>50.005000000000003</v>
      </c>
      <c r="F414" s="1">
        <f t="shared" si="161"/>
        <v>4.116465863453822E-3</v>
      </c>
      <c r="G414">
        <v>3.54</v>
      </c>
      <c r="H414">
        <f t="shared" si="162"/>
        <v>14.125706214689266</v>
      </c>
      <c r="I414" s="1">
        <f t="shared" si="157"/>
        <v>491.12180058198146</v>
      </c>
      <c r="J414" s="1">
        <v>24.81</v>
      </c>
      <c r="K414" s="1">
        <f t="shared" si="163"/>
        <v>1.2930066589638578E-2</v>
      </c>
      <c r="L414">
        <v>1.86</v>
      </c>
      <c r="M414">
        <f t="shared" si="164"/>
        <v>13.338709677419354</v>
      </c>
      <c r="N414" s="1">
        <f t="shared" si="158"/>
        <v>299.83100971694125</v>
      </c>
      <c r="O414" s="1">
        <v>70.97</v>
      </c>
      <c r="P414" s="1">
        <f t="shared" si="165"/>
        <v>8.5263606650560764E-3</v>
      </c>
      <c r="Q414">
        <v>5.25</v>
      </c>
      <c r="R414">
        <f t="shared" si="166"/>
        <v>13.518095238095238</v>
      </c>
      <c r="S414" s="1">
        <f t="shared" si="159"/>
        <v>271.56334231805982</v>
      </c>
      <c r="T414" s="1">
        <v>60.45</v>
      </c>
      <c r="U414" s="1">
        <f t="shared" si="167"/>
        <v>-4.7744484688837519E-3</v>
      </c>
      <c r="V414">
        <v>3.22</v>
      </c>
      <c r="W414">
        <f t="shared" si="168"/>
        <v>18.773291925465838</v>
      </c>
      <c r="X414" s="1">
        <f t="shared" si="160"/>
        <v>396.51851851851848</v>
      </c>
      <c r="Y414" s="1">
        <v>53.53</v>
      </c>
      <c r="Z414" s="1">
        <f t="shared" si="169"/>
        <v>2.2150085927057583E-2</v>
      </c>
      <c r="AA414">
        <v>3.04</v>
      </c>
      <c r="AB414">
        <f t="shared" si="170"/>
        <v>17.608552631578949</v>
      </c>
      <c r="AC414" s="1">
        <v>981.04200000000003</v>
      </c>
      <c r="AD414">
        <v>20005.7</v>
      </c>
      <c r="AE414">
        <f t="shared" si="171"/>
        <v>20.392297169744008</v>
      </c>
      <c r="AF414">
        <f t="shared" si="172"/>
        <v>2.4521513973517548</v>
      </c>
      <c r="AG414" s="1">
        <v>1102.7650000000001</v>
      </c>
      <c r="AH414">
        <v>12282.4</v>
      </c>
      <c r="AI414">
        <f t="shared" si="173"/>
        <v>11.137821748060556</v>
      </c>
      <c r="AJ414">
        <f t="shared" si="174"/>
        <v>2.2275450766951086</v>
      </c>
      <c r="AK414" s="1">
        <v>353.21699999999998</v>
      </c>
      <c r="AL414">
        <v>11350.2</v>
      </c>
      <c r="AM414">
        <f t="shared" si="175"/>
        <v>32.133787445111651</v>
      </c>
      <c r="AN414">
        <f t="shared" si="176"/>
        <v>2.2085787466300149</v>
      </c>
      <c r="AO414" s="1">
        <v>169.37899999999999</v>
      </c>
      <c r="AP414">
        <v>4140.3</v>
      </c>
      <c r="AQ414">
        <f t="shared" si="177"/>
        <v>24.443998370518191</v>
      </c>
      <c r="AR414">
        <f t="shared" si="178"/>
        <v>2.4729996739366711</v>
      </c>
      <c r="AS414" s="1">
        <v>109.739</v>
      </c>
      <c r="AT414">
        <v>2185.3000000000002</v>
      </c>
      <c r="AU414">
        <f t="shared" si="179"/>
        <v>19.913613209524417</v>
      </c>
      <c r="AV414">
        <f t="shared" si="180"/>
        <v>2.6881108634970028</v>
      </c>
      <c r="AX414">
        <f>(D414+I414+N414+S414+X414)/5</f>
        <v>362.00170523955842</v>
      </c>
      <c r="AZ414">
        <f>(H414+M414+R414+W414+AB414)/5</f>
        <v>15.472871137449729</v>
      </c>
      <c r="BB414">
        <f t="shared" si="181"/>
        <v>2.4098771516221107</v>
      </c>
    </row>
    <row r="415" spans="3:54" x14ac:dyDescent="0.3">
      <c r="C415" s="2" t="s">
        <v>356</v>
      </c>
      <c r="D415" s="1">
        <f t="shared" si="156"/>
        <v>349.53500614142763</v>
      </c>
      <c r="E415" s="1">
        <v>49.8</v>
      </c>
      <c r="F415" s="1">
        <f t="shared" si="161"/>
        <v>-1.5226418825390664E-2</v>
      </c>
      <c r="G415">
        <v>3.53</v>
      </c>
      <c r="H415">
        <f t="shared" si="162"/>
        <v>14.107648725212465</v>
      </c>
      <c r="I415" s="1">
        <f t="shared" si="157"/>
        <v>484.8526238691918</v>
      </c>
      <c r="J415" s="1">
        <v>24.493300000000001</v>
      </c>
      <c r="K415" s="1">
        <f t="shared" si="163"/>
        <v>-2.9841523842719986E-2</v>
      </c>
      <c r="L415">
        <v>1.85</v>
      </c>
      <c r="M415">
        <f t="shared" si="164"/>
        <v>13.239621621621621</v>
      </c>
      <c r="N415" s="1">
        <f t="shared" si="158"/>
        <v>297.29615547106039</v>
      </c>
      <c r="O415" s="1">
        <v>70.37</v>
      </c>
      <c r="P415" s="1">
        <f t="shared" si="165"/>
        <v>-4.9490950226243058E-3</v>
      </c>
      <c r="Q415">
        <v>5.23</v>
      </c>
      <c r="R415">
        <f t="shared" si="166"/>
        <v>13.455066921606118</v>
      </c>
      <c r="S415" s="1">
        <f t="shared" si="159"/>
        <v>272.86612758310923</v>
      </c>
      <c r="T415" s="1">
        <v>60.74</v>
      </c>
      <c r="U415" s="1">
        <f t="shared" si="167"/>
        <v>-1.380094171131685E-2</v>
      </c>
      <c r="V415">
        <v>3.28</v>
      </c>
      <c r="W415">
        <f t="shared" si="168"/>
        <v>18.51829268292683</v>
      </c>
      <c r="X415" s="1">
        <f t="shared" si="160"/>
        <v>387.92592592592587</v>
      </c>
      <c r="Y415" s="1">
        <v>52.37</v>
      </c>
      <c r="Z415" s="1">
        <f t="shared" si="169"/>
        <v>-7.4244299098462085E-2</v>
      </c>
      <c r="AA415">
        <v>3.03</v>
      </c>
      <c r="AB415">
        <f t="shared" si="170"/>
        <v>17.283828382838283</v>
      </c>
      <c r="AC415" s="1">
        <v>981.04200000000003</v>
      </c>
      <c r="AD415">
        <v>19986</v>
      </c>
      <c r="AE415">
        <f t="shared" si="171"/>
        <v>20.372216480028378</v>
      </c>
      <c r="AF415">
        <f t="shared" si="172"/>
        <v>2.4445057340138097</v>
      </c>
      <c r="AG415" s="1">
        <v>1102.7650000000001</v>
      </c>
      <c r="AH415">
        <v>12260.5</v>
      </c>
      <c r="AI415">
        <f t="shared" si="173"/>
        <v>11.117962575888788</v>
      </c>
      <c r="AJ415">
        <f t="shared" si="174"/>
        <v>2.2030385363158111</v>
      </c>
      <c r="AK415" s="1">
        <v>353.21699999999998</v>
      </c>
      <c r="AL415">
        <v>11320.4</v>
      </c>
      <c r="AM415">
        <f t="shared" si="175"/>
        <v>32.049420044901574</v>
      </c>
      <c r="AN415">
        <f t="shared" si="176"/>
        <v>2.1956715566587754</v>
      </c>
      <c r="AO415" s="1">
        <v>169.37899999999999</v>
      </c>
      <c r="AP415">
        <v>4162.2</v>
      </c>
      <c r="AQ415">
        <f t="shared" si="177"/>
        <v>24.573294210026038</v>
      </c>
      <c r="AR415">
        <f t="shared" si="178"/>
        <v>2.4717890682811974</v>
      </c>
      <c r="AS415" s="1">
        <v>109.739</v>
      </c>
      <c r="AT415">
        <v>2182</v>
      </c>
      <c r="AU415">
        <f t="shared" si="179"/>
        <v>19.883541858409497</v>
      </c>
      <c r="AV415">
        <f t="shared" si="180"/>
        <v>2.6338365857011916</v>
      </c>
      <c r="AX415">
        <f>(D415+I415+N415+S415+X415)/5</f>
        <v>358.49516779814297</v>
      </c>
      <c r="AZ415">
        <f>(H415+M415+R415+W415+AB415)/5</f>
        <v>15.320891666841064</v>
      </c>
      <c r="BB415">
        <f t="shared" si="181"/>
        <v>2.3897682961941569</v>
      </c>
    </row>
    <row r="416" spans="3:54" x14ac:dyDescent="0.3">
      <c r="C416" s="2" t="s">
        <v>355</v>
      </c>
      <c r="D416" s="1">
        <f t="shared" si="156"/>
        <v>354.93946306369475</v>
      </c>
      <c r="E416" s="1">
        <v>50.57</v>
      </c>
      <c r="F416" s="1">
        <f t="shared" si="161"/>
        <v>-2.3085096107408498E-2</v>
      </c>
      <c r="G416">
        <v>3.52</v>
      </c>
      <c r="H416">
        <f t="shared" si="162"/>
        <v>14.366477272727273</v>
      </c>
      <c r="I416" s="1">
        <f t="shared" si="157"/>
        <v>499.76641526614725</v>
      </c>
      <c r="J416" s="1">
        <v>25.246700000000001</v>
      </c>
      <c r="K416" s="1">
        <f t="shared" si="163"/>
        <v>-2.810210688809589E-2</v>
      </c>
      <c r="L416">
        <v>1.84</v>
      </c>
      <c r="M416">
        <f t="shared" si="164"/>
        <v>13.721032608695651</v>
      </c>
      <c r="N416" s="1">
        <f t="shared" si="158"/>
        <v>298.7748204478242</v>
      </c>
      <c r="O416" s="1">
        <v>70.72</v>
      </c>
      <c r="P416" s="1">
        <f t="shared" si="165"/>
        <v>-2.549262780763395E-2</v>
      </c>
      <c r="Q416">
        <v>5.21</v>
      </c>
      <c r="R416">
        <f t="shared" si="166"/>
        <v>13.573896353166987</v>
      </c>
      <c r="S416" s="1">
        <f t="shared" si="159"/>
        <v>276.68463611859892</v>
      </c>
      <c r="T416" s="1">
        <v>61.59</v>
      </c>
      <c r="U416" s="1">
        <f t="shared" si="167"/>
        <v>-1.5662458046987293E-2</v>
      </c>
      <c r="V416">
        <v>3.29</v>
      </c>
      <c r="W416">
        <f t="shared" si="168"/>
        <v>18.720364741641337</v>
      </c>
      <c r="X416" s="1">
        <f t="shared" si="160"/>
        <v>419.03703703703695</v>
      </c>
      <c r="Y416" s="1">
        <v>56.57</v>
      </c>
      <c r="Z416" s="1">
        <f t="shared" si="169"/>
        <v>-3.2660738714090254E-2</v>
      </c>
      <c r="AA416">
        <v>3.02</v>
      </c>
      <c r="AB416">
        <f t="shared" si="170"/>
        <v>18.731788079470199</v>
      </c>
      <c r="AC416" s="1">
        <v>981.04200000000003</v>
      </c>
      <c r="AD416">
        <v>19951.400000000001</v>
      </c>
      <c r="AE416">
        <f t="shared" si="171"/>
        <v>20.336947857482148</v>
      </c>
      <c r="AF416">
        <f t="shared" si="172"/>
        <v>2.4866071523802837</v>
      </c>
      <c r="AG416" s="1">
        <v>1102.7650000000001</v>
      </c>
      <c r="AH416">
        <v>12243.2</v>
      </c>
      <c r="AI416">
        <f t="shared" si="173"/>
        <v>11.102274736684606</v>
      </c>
      <c r="AJ416">
        <f t="shared" si="174"/>
        <v>2.2740114615051623</v>
      </c>
      <c r="AK416" s="1">
        <v>353.21699999999998</v>
      </c>
      <c r="AL416">
        <v>11298.5</v>
      </c>
      <c r="AM416">
        <f t="shared" si="175"/>
        <v>31.987418499109612</v>
      </c>
      <c r="AN416">
        <f t="shared" si="176"/>
        <v>2.2108692516705757</v>
      </c>
      <c r="AO416" s="1">
        <v>169.37899999999999</v>
      </c>
      <c r="AP416">
        <v>4178.7</v>
      </c>
      <c r="AQ416">
        <f t="shared" si="177"/>
        <v>24.670708883627842</v>
      </c>
      <c r="AR416">
        <f t="shared" si="178"/>
        <v>2.496482784119463</v>
      </c>
      <c r="AS416" s="1">
        <v>109.739</v>
      </c>
      <c r="AT416">
        <v>2183.1</v>
      </c>
      <c r="AU416">
        <f t="shared" si="179"/>
        <v>19.893565642114471</v>
      </c>
      <c r="AV416">
        <f t="shared" si="180"/>
        <v>2.8436330126883789</v>
      </c>
      <c r="AX416">
        <f>(D416+I416+N416+S416+X416)/5</f>
        <v>369.84047438666045</v>
      </c>
      <c r="AZ416">
        <f>(H416+M416+R416+W416+AB416)/5</f>
        <v>15.822711811140289</v>
      </c>
      <c r="BB416">
        <f t="shared" si="181"/>
        <v>2.4623207324727727</v>
      </c>
    </row>
    <row r="417" spans="3:54" x14ac:dyDescent="0.3">
      <c r="C417" s="2" t="s">
        <v>354</v>
      </c>
      <c r="D417" s="1">
        <f t="shared" si="156"/>
        <v>363.32689945604426</v>
      </c>
      <c r="E417" s="1">
        <v>51.765000000000001</v>
      </c>
      <c r="F417" s="1">
        <f t="shared" si="161"/>
        <v>1.5099519560741292E-2</v>
      </c>
      <c r="G417">
        <v>3.5</v>
      </c>
      <c r="H417">
        <f t="shared" si="162"/>
        <v>14.790000000000001</v>
      </c>
      <c r="I417" s="1">
        <f t="shared" si="157"/>
        <v>514.21699625868439</v>
      </c>
      <c r="J417" s="1">
        <v>25.976700000000001</v>
      </c>
      <c r="K417" s="1">
        <f t="shared" si="163"/>
        <v>6.8488372093022942E-3</v>
      </c>
      <c r="L417">
        <v>1.84</v>
      </c>
      <c r="M417">
        <f t="shared" si="164"/>
        <v>14.117771739130434</v>
      </c>
      <c r="N417" s="1">
        <f t="shared" si="158"/>
        <v>306.59062103929017</v>
      </c>
      <c r="O417" s="1">
        <v>72.569999999999993</v>
      </c>
      <c r="P417" s="1">
        <f t="shared" si="165"/>
        <v>4.2900636590088581E-3</v>
      </c>
      <c r="Q417">
        <v>5.19</v>
      </c>
      <c r="R417">
        <f t="shared" si="166"/>
        <v>13.98265895953757</v>
      </c>
      <c r="S417" s="1">
        <f t="shared" si="159"/>
        <v>281.08715184186934</v>
      </c>
      <c r="T417" s="1">
        <v>62.57</v>
      </c>
      <c r="U417" s="1">
        <f t="shared" si="167"/>
        <v>1.4100486223662889E-2</v>
      </c>
      <c r="V417">
        <v>3.27</v>
      </c>
      <c r="W417">
        <f t="shared" si="168"/>
        <v>19.134556574923547</v>
      </c>
      <c r="X417" s="1">
        <f t="shared" si="160"/>
        <v>433.18518518518511</v>
      </c>
      <c r="Y417" s="1">
        <v>58.48</v>
      </c>
      <c r="Z417" s="1">
        <f t="shared" si="169"/>
        <v>2.9577464788732355E-2</v>
      </c>
      <c r="AA417">
        <v>3.01</v>
      </c>
      <c r="AB417">
        <f t="shared" si="170"/>
        <v>19.428571428571431</v>
      </c>
      <c r="AC417" s="1">
        <v>981.04200000000003</v>
      </c>
      <c r="AD417">
        <v>19914.400000000001</v>
      </c>
      <c r="AE417">
        <f t="shared" si="171"/>
        <v>20.299232856493404</v>
      </c>
      <c r="AF417">
        <f t="shared" si="172"/>
        <v>2.5500963689591449</v>
      </c>
      <c r="AG417" s="1">
        <v>1102.7650000000001</v>
      </c>
      <c r="AH417">
        <v>12229.1</v>
      </c>
      <c r="AI417">
        <f t="shared" si="173"/>
        <v>11.089488694327439</v>
      </c>
      <c r="AJ417">
        <f t="shared" si="174"/>
        <v>2.3424614710403877</v>
      </c>
      <c r="AK417" s="1">
        <v>353.21699999999998</v>
      </c>
      <c r="AL417">
        <v>11282.2</v>
      </c>
      <c r="AM417">
        <f t="shared" si="175"/>
        <v>31.941271229867194</v>
      </c>
      <c r="AN417">
        <f t="shared" si="176"/>
        <v>2.2719822100299583</v>
      </c>
      <c r="AO417" s="1">
        <v>169.36600000000001</v>
      </c>
      <c r="AP417">
        <v>4172.7</v>
      </c>
      <c r="AQ417">
        <f t="shared" si="177"/>
        <v>24.637176292762415</v>
      </c>
      <c r="AR417">
        <f t="shared" si="178"/>
        <v>2.5396579241258661</v>
      </c>
      <c r="AS417" s="1">
        <v>109.739</v>
      </c>
      <c r="AT417">
        <v>2178.8000000000002</v>
      </c>
      <c r="AU417">
        <f t="shared" si="179"/>
        <v>19.85438176035867</v>
      </c>
      <c r="AV417">
        <f t="shared" si="180"/>
        <v>2.9454455296493478</v>
      </c>
      <c r="AX417">
        <f>(D417+I417+N417+S417+X417)/5</f>
        <v>379.68137075621473</v>
      </c>
      <c r="AZ417">
        <f>(H417+M417+R417+W417+AB417)/5</f>
        <v>16.290711740432595</v>
      </c>
      <c r="BB417">
        <f t="shared" si="181"/>
        <v>2.5299287007609408</v>
      </c>
    </row>
    <row r="418" spans="3:54" x14ac:dyDescent="0.3">
      <c r="C418" s="2" t="s">
        <v>353</v>
      </c>
      <c r="D418" s="1">
        <f t="shared" si="156"/>
        <v>357.9224425337772</v>
      </c>
      <c r="E418" s="1">
        <v>50.994999999999997</v>
      </c>
      <c r="F418" s="1">
        <f t="shared" si="161"/>
        <v>1.5229942265578389E-2</v>
      </c>
      <c r="G418">
        <v>3.49</v>
      </c>
      <c r="H418">
        <f t="shared" si="162"/>
        <v>14.611747851002864</v>
      </c>
      <c r="I418" s="1">
        <f t="shared" si="157"/>
        <v>510.71916384583329</v>
      </c>
      <c r="J418" s="1">
        <v>25.8</v>
      </c>
      <c r="K418" s="1">
        <f t="shared" si="163"/>
        <v>3.5450119799171009E-2</v>
      </c>
      <c r="L418">
        <v>1.83</v>
      </c>
      <c r="M418">
        <f t="shared" si="164"/>
        <v>14.098360655737705</v>
      </c>
      <c r="N418" s="1">
        <f t="shared" si="158"/>
        <v>305.28094634558516</v>
      </c>
      <c r="O418" s="1">
        <v>72.260000000000005</v>
      </c>
      <c r="P418" s="1">
        <f t="shared" si="165"/>
        <v>9.6409109962276585E-3</v>
      </c>
      <c r="Q418">
        <v>5.18</v>
      </c>
      <c r="R418">
        <f t="shared" si="166"/>
        <v>13.949806949806952</v>
      </c>
      <c r="S418" s="1">
        <f t="shared" si="159"/>
        <v>277.17879604672106</v>
      </c>
      <c r="T418" s="1">
        <v>61.7</v>
      </c>
      <c r="U418" s="1">
        <f t="shared" si="167"/>
        <v>6.4871878040873021E-4</v>
      </c>
      <c r="V418">
        <v>3.26</v>
      </c>
      <c r="W418">
        <f t="shared" si="168"/>
        <v>18.926380368098162</v>
      </c>
      <c r="X418" s="1">
        <f t="shared" si="160"/>
        <v>420.7407407407407</v>
      </c>
      <c r="Y418" s="1">
        <v>56.8</v>
      </c>
      <c r="Z418" s="1">
        <f t="shared" si="169"/>
        <v>3.9151115989754848E-2</v>
      </c>
      <c r="AA418">
        <v>3</v>
      </c>
      <c r="AB418">
        <f t="shared" si="170"/>
        <v>18.933333333333334</v>
      </c>
      <c r="AC418" s="1">
        <v>981.04200000000003</v>
      </c>
      <c r="AD418">
        <v>19879.8</v>
      </c>
      <c r="AE418">
        <f t="shared" si="171"/>
        <v>20.263964233947171</v>
      </c>
      <c r="AF418">
        <f t="shared" si="172"/>
        <v>2.516536222195394</v>
      </c>
      <c r="AG418" s="1">
        <v>1102.7650000000001</v>
      </c>
      <c r="AH418">
        <v>12211.8</v>
      </c>
      <c r="AI418">
        <f t="shared" si="173"/>
        <v>11.073800855123256</v>
      </c>
      <c r="AJ418">
        <f t="shared" si="174"/>
        <v>2.329823367562522</v>
      </c>
      <c r="AK418" s="1">
        <v>353.21699999999998</v>
      </c>
      <c r="AL418">
        <v>11266</v>
      </c>
      <c r="AM418">
        <f t="shared" si="175"/>
        <v>31.895407072706014</v>
      </c>
      <c r="AN418">
        <f t="shared" si="176"/>
        <v>2.2655299502929167</v>
      </c>
      <c r="AO418" s="1">
        <v>169.36600000000001</v>
      </c>
      <c r="AP418">
        <v>4166.7</v>
      </c>
      <c r="AQ418">
        <f t="shared" si="177"/>
        <v>24.601750056091539</v>
      </c>
      <c r="AR418">
        <f t="shared" si="178"/>
        <v>2.507951664386685</v>
      </c>
      <c r="AS418" s="1">
        <v>109.739</v>
      </c>
      <c r="AT418">
        <v>2174.5</v>
      </c>
      <c r="AU418">
        <f t="shared" si="179"/>
        <v>19.815197878602866</v>
      </c>
      <c r="AV418">
        <f t="shared" si="180"/>
        <v>2.866486640607036</v>
      </c>
      <c r="AX418">
        <f>(D418+I418+N418+S418+X418)/5</f>
        <v>374.36841790253146</v>
      </c>
      <c r="AZ418">
        <f>(H418+M418+R418+W418+AB418)/5</f>
        <v>16.103925831595806</v>
      </c>
      <c r="BB418">
        <f t="shared" si="181"/>
        <v>2.4972655690089107</v>
      </c>
    </row>
    <row r="419" spans="3:54" x14ac:dyDescent="0.3">
      <c r="C419" s="2" t="s">
        <v>352</v>
      </c>
      <c r="D419" s="1">
        <f t="shared" si="156"/>
        <v>352.55307948762874</v>
      </c>
      <c r="E419" s="1">
        <v>50.23</v>
      </c>
      <c r="F419" s="1">
        <f t="shared" si="161"/>
        <v>-1.8370138753175835E-2</v>
      </c>
      <c r="G419">
        <v>3.47</v>
      </c>
      <c r="H419">
        <f t="shared" si="162"/>
        <v>14.475504322766568</v>
      </c>
      <c r="I419" s="1">
        <f t="shared" si="157"/>
        <v>493.23396084486325</v>
      </c>
      <c r="J419" s="1">
        <v>24.916699999999999</v>
      </c>
      <c r="K419" s="1">
        <f t="shared" si="163"/>
        <v>-4.8980916030534338E-2</v>
      </c>
      <c r="L419">
        <v>1.82</v>
      </c>
      <c r="M419">
        <f t="shared" si="164"/>
        <v>13.690494505494504</v>
      </c>
      <c r="N419" s="1">
        <f t="shared" si="158"/>
        <v>302.36586396282212</v>
      </c>
      <c r="O419" s="1">
        <v>71.569999999999993</v>
      </c>
      <c r="P419" s="1">
        <f t="shared" si="165"/>
        <v>-1.8917066483893241E-2</v>
      </c>
      <c r="Q419">
        <v>5.16</v>
      </c>
      <c r="R419">
        <f t="shared" si="166"/>
        <v>13.870155038759687</v>
      </c>
      <c r="S419" s="1">
        <f t="shared" si="159"/>
        <v>276.99910152740387</v>
      </c>
      <c r="T419" s="1">
        <v>61.66</v>
      </c>
      <c r="U419" s="1">
        <f t="shared" si="167"/>
        <v>-5.240510219763328E-2</v>
      </c>
      <c r="V419">
        <v>3.25</v>
      </c>
      <c r="W419">
        <f t="shared" si="168"/>
        <v>18.972307692307691</v>
      </c>
      <c r="X419" s="1">
        <f t="shared" si="160"/>
        <v>404.88888888888886</v>
      </c>
      <c r="Y419" s="1">
        <v>54.66</v>
      </c>
      <c r="Z419" s="1">
        <f t="shared" si="169"/>
        <v>-3.1537916371367825E-2</v>
      </c>
      <c r="AA419">
        <v>2.98</v>
      </c>
      <c r="AB419">
        <f t="shared" si="170"/>
        <v>18.34228187919463</v>
      </c>
      <c r="AC419" s="1">
        <v>981.04200000000003</v>
      </c>
      <c r="AD419">
        <v>19810.900000000001</v>
      </c>
      <c r="AE419">
        <f t="shared" si="171"/>
        <v>20.193732786160023</v>
      </c>
      <c r="AF419">
        <f t="shared" si="172"/>
        <v>2.4874054010670892</v>
      </c>
      <c r="AG419" s="1">
        <v>1102.7650000000001</v>
      </c>
      <c r="AH419">
        <v>12191.5</v>
      </c>
      <c r="AI419">
        <f t="shared" si="173"/>
        <v>11.055392581374997</v>
      </c>
      <c r="AJ419">
        <f t="shared" si="174"/>
        <v>2.2538050835007999</v>
      </c>
      <c r="AK419" s="1">
        <v>353.21699999999998</v>
      </c>
      <c r="AL419">
        <v>11250.2</v>
      </c>
      <c r="AM419">
        <f t="shared" si="175"/>
        <v>31.850675363869804</v>
      </c>
      <c r="AN419">
        <f t="shared" si="176"/>
        <v>2.2470481138113096</v>
      </c>
      <c r="AO419" s="1">
        <v>169.36600000000001</v>
      </c>
      <c r="AP419">
        <v>4211.2</v>
      </c>
      <c r="AQ419">
        <f t="shared" si="177"/>
        <v>24.864494644733888</v>
      </c>
      <c r="AR419">
        <f t="shared" si="178"/>
        <v>2.4798412708966566</v>
      </c>
      <c r="AS419" s="1">
        <v>109.739</v>
      </c>
      <c r="AT419">
        <v>2171.1</v>
      </c>
      <c r="AU419">
        <f t="shared" si="179"/>
        <v>19.784215274423858</v>
      </c>
      <c r="AV419">
        <f t="shared" si="180"/>
        <v>2.7628085947215699</v>
      </c>
      <c r="AX419">
        <f>(D419+I419+N419+S419+X419)/5</f>
        <v>366.00817894232136</v>
      </c>
      <c r="AZ419">
        <f>(H419+M419+R419+W419+AB419)/5</f>
        <v>15.870148687704617</v>
      </c>
      <c r="BB419">
        <f t="shared" si="181"/>
        <v>2.4461816927994855</v>
      </c>
    </row>
    <row r="420" spans="3:54" x14ac:dyDescent="0.3">
      <c r="C420" s="2" t="s">
        <v>351</v>
      </c>
      <c r="D420" s="1">
        <f t="shared" si="156"/>
        <v>359.15072819792886</v>
      </c>
      <c r="E420" s="1">
        <v>51.17</v>
      </c>
      <c r="F420" s="1">
        <f t="shared" si="161"/>
        <v>-1.0921039914951192E-2</v>
      </c>
      <c r="G420">
        <v>3.45</v>
      </c>
      <c r="H420">
        <f t="shared" si="162"/>
        <v>14.831884057971013</v>
      </c>
      <c r="I420" s="1">
        <f t="shared" si="157"/>
        <v>518.63729041708643</v>
      </c>
      <c r="J420" s="1">
        <v>26.2</v>
      </c>
      <c r="K420" s="1">
        <f t="shared" si="163"/>
        <v>-1.1437285550895959E-3</v>
      </c>
      <c r="L420">
        <v>1.81</v>
      </c>
      <c r="M420">
        <f t="shared" si="164"/>
        <v>14.47513812154696</v>
      </c>
      <c r="N420" s="1">
        <f t="shared" si="158"/>
        <v>308.19602872834815</v>
      </c>
      <c r="O420" s="1">
        <v>72.95</v>
      </c>
      <c r="P420" s="1">
        <f t="shared" si="165"/>
        <v>-2.3165506159614435E-2</v>
      </c>
      <c r="Q420">
        <v>5.12</v>
      </c>
      <c r="R420">
        <f t="shared" si="166"/>
        <v>14.248046875</v>
      </c>
      <c r="S420" s="1">
        <f t="shared" si="159"/>
        <v>292.31805929919182</v>
      </c>
      <c r="T420" s="1">
        <v>65.069999999999993</v>
      </c>
      <c r="U420" s="1">
        <f t="shared" si="167"/>
        <v>-1.7663043478260865E-2</v>
      </c>
      <c r="V420">
        <v>3.24</v>
      </c>
      <c r="W420">
        <f t="shared" si="168"/>
        <v>20.083333333333329</v>
      </c>
      <c r="X420" s="1">
        <f t="shared" si="160"/>
        <v>418.07407407407402</v>
      </c>
      <c r="Y420" s="1">
        <v>56.44</v>
      </c>
      <c r="Z420" s="1">
        <f t="shared" si="169"/>
        <v>-2.8738599208397941E-2</v>
      </c>
      <c r="AA420">
        <v>2.97</v>
      </c>
      <c r="AB420">
        <f t="shared" si="170"/>
        <v>19.003367003367</v>
      </c>
      <c r="AC420" s="1">
        <v>981.04200000000003</v>
      </c>
      <c r="AD420">
        <v>19777.400000000001</v>
      </c>
      <c r="AE420">
        <f t="shared" si="171"/>
        <v>20.159585420399942</v>
      </c>
      <c r="AF420">
        <f t="shared" si="172"/>
        <v>2.5382466421268721</v>
      </c>
      <c r="AG420" s="1">
        <v>1102.7650000000001</v>
      </c>
      <c r="AH420">
        <v>12160.2</v>
      </c>
      <c r="AI420">
        <f t="shared" si="173"/>
        <v>11.027009380965119</v>
      </c>
      <c r="AJ420">
        <f t="shared" si="174"/>
        <v>2.3759841943389088</v>
      </c>
      <c r="AK420" s="1">
        <v>353.21699999999998</v>
      </c>
      <c r="AL420">
        <v>11202.2</v>
      </c>
      <c r="AM420">
        <f t="shared" si="175"/>
        <v>31.714781564873721</v>
      </c>
      <c r="AN420">
        <f t="shared" si="176"/>
        <v>2.3001892619306918</v>
      </c>
      <c r="AO420" s="1">
        <v>169.36600000000001</v>
      </c>
      <c r="AP420">
        <v>4210.7</v>
      </c>
      <c r="AQ420">
        <f t="shared" si="177"/>
        <v>24.861542458344648</v>
      </c>
      <c r="AR420">
        <f t="shared" si="178"/>
        <v>2.617295371315933</v>
      </c>
      <c r="AS420" s="1">
        <v>109.739</v>
      </c>
      <c r="AT420">
        <v>2161.6999999999998</v>
      </c>
      <c r="AU420">
        <f t="shared" si="179"/>
        <v>19.698557486399544</v>
      </c>
      <c r="AV420">
        <f t="shared" si="180"/>
        <v>2.8651844196697049</v>
      </c>
      <c r="AX420">
        <f>(D420+I420+N420+S420+X420)/5</f>
        <v>379.27523614332586</v>
      </c>
      <c r="AZ420">
        <f>(H420+M420+R420+W420+AB420)/5</f>
        <v>16.52835387824366</v>
      </c>
      <c r="BB420">
        <f t="shared" si="181"/>
        <v>2.5393799778764219</v>
      </c>
    </row>
    <row r="421" spans="3:54" x14ac:dyDescent="0.3">
      <c r="C421" s="2" t="s">
        <v>350</v>
      </c>
      <c r="D421" s="1">
        <f t="shared" si="156"/>
        <v>363.11633619933258</v>
      </c>
      <c r="E421" s="1">
        <v>51.734999999999999</v>
      </c>
      <c r="F421" s="1">
        <f t="shared" si="161"/>
        <v>7.7139287945034329E-2</v>
      </c>
      <c r="G421">
        <v>3.44</v>
      </c>
      <c r="H421">
        <f t="shared" si="162"/>
        <v>15.039244186046512</v>
      </c>
      <c r="I421" s="1">
        <f t="shared" si="157"/>
        <v>519.23114990993042</v>
      </c>
      <c r="J421" s="1">
        <v>26.23</v>
      </c>
      <c r="K421" s="1">
        <f t="shared" si="163"/>
        <v>5.4120635124762506E-2</v>
      </c>
      <c r="L421">
        <v>1.8</v>
      </c>
      <c r="M421">
        <f t="shared" si="164"/>
        <v>14.572222222222223</v>
      </c>
      <c r="N421" s="1">
        <f t="shared" si="158"/>
        <v>315.504858470638</v>
      </c>
      <c r="O421" s="1">
        <v>74.680000000000007</v>
      </c>
      <c r="P421" s="1">
        <f t="shared" si="165"/>
        <v>0.12690508525728106</v>
      </c>
      <c r="Q421">
        <v>5.08</v>
      </c>
      <c r="R421">
        <f t="shared" si="166"/>
        <v>14.700787401574804</v>
      </c>
      <c r="S421" s="1">
        <f t="shared" si="159"/>
        <v>297.57412398921878</v>
      </c>
      <c r="T421" s="1">
        <v>66.239999999999995</v>
      </c>
      <c r="U421" s="1">
        <f t="shared" si="167"/>
        <v>5.7133737631662962E-2</v>
      </c>
      <c r="V421">
        <v>3.24</v>
      </c>
      <c r="W421">
        <f t="shared" si="168"/>
        <v>20.444444444444443</v>
      </c>
      <c r="X421" s="1">
        <f t="shared" si="160"/>
        <v>430.4444444444444</v>
      </c>
      <c r="Y421" s="1">
        <v>58.11</v>
      </c>
      <c r="Z421" s="1">
        <f t="shared" si="169"/>
        <v>9.6415094339622698E-2</v>
      </c>
      <c r="AA421">
        <v>2.95</v>
      </c>
      <c r="AB421">
        <f t="shared" si="170"/>
        <v>19.698305084745762</v>
      </c>
      <c r="AC421" s="1">
        <v>981.04200000000003</v>
      </c>
      <c r="AD421">
        <v>19732.900000000001</v>
      </c>
      <c r="AE421">
        <f t="shared" si="171"/>
        <v>20.114225486778345</v>
      </c>
      <c r="AF421">
        <f t="shared" si="172"/>
        <v>2.5720602582489143</v>
      </c>
      <c r="AG421" s="1">
        <v>1102.7650000000001</v>
      </c>
      <c r="AH421">
        <v>12128.8</v>
      </c>
      <c r="AI421">
        <f t="shared" si="173"/>
        <v>10.99853549940377</v>
      </c>
      <c r="AJ421">
        <f t="shared" si="174"/>
        <v>2.3848629666578725</v>
      </c>
      <c r="AK421" s="1">
        <v>353.21699999999998</v>
      </c>
      <c r="AL421">
        <v>11141.3</v>
      </c>
      <c r="AM421">
        <f t="shared" si="175"/>
        <v>31.542366307397433</v>
      </c>
      <c r="AN421">
        <f t="shared" si="176"/>
        <v>2.3676093059158272</v>
      </c>
      <c r="AO421" s="1">
        <v>169.35499999999999</v>
      </c>
      <c r="AP421">
        <v>4202.5</v>
      </c>
      <c r="AQ421">
        <f t="shared" si="177"/>
        <v>24.81473827167784</v>
      </c>
      <c r="AR421">
        <f t="shared" si="178"/>
        <v>2.6693813682331942</v>
      </c>
      <c r="AS421" s="1">
        <v>109.739</v>
      </c>
      <c r="AT421">
        <v>2156</v>
      </c>
      <c r="AU421">
        <f t="shared" si="179"/>
        <v>19.646616061746506</v>
      </c>
      <c r="AV421">
        <f t="shared" si="180"/>
        <v>2.9577612662337662</v>
      </c>
      <c r="AX421">
        <f>(D421+I421+N421+S421+X421)/5</f>
        <v>385.17418260271285</v>
      </c>
      <c r="AZ421">
        <f>(H421+M421+R421+W421+AB421)/5</f>
        <v>16.891000667806747</v>
      </c>
      <c r="BB421">
        <f t="shared" si="181"/>
        <v>2.5903350330579147</v>
      </c>
    </row>
    <row r="422" spans="3:54" x14ac:dyDescent="0.3">
      <c r="C422" s="2">
        <v>40654</v>
      </c>
      <c r="D422" s="1">
        <f t="shared" si="156"/>
        <v>337.1117739954372</v>
      </c>
      <c r="E422" s="1">
        <v>48.03</v>
      </c>
      <c r="F422" s="1">
        <f t="shared" si="161"/>
        <v>-2.2489060750992107E-2</v>
      </c>
      <c r="G422">
        <v>3.43</v>
      </c>
      <c r="H422">
        <f t="shared" si="162"/>
        <v>14.002915451895044</v>
      </c>
      <c r="I422" s="1">
        <f t="shared" si="157"/>
        <v>492.57279727616361</v>
      </c>
      <c r="J422" s="1">
        <v>24.883299999999998</v>
      </c>
      <c r="K422" s="1">
        <f t="shared" si="163"/>
        <v>-2.6219705478353172E-2</v>
      </c>
      <c r="L422">
        <v>1.8</v>
      </c>
      <c r="M422">
        <f t="shared" si="164"/>
        <v>13.824055555555555</v>
      </c>
      <c r="N422" s="1">
        <f t="shared" si="158"/>
        <v>279.9746514575412</v>
      </c>
      <c r="O422" s="1">
        <v>66.27</v>
      </c>
      <c r="P422" s="1">
        <f t="shared" si="165"/>
        <v>-2.1700620017714778E-2</v>
      </c>
      <c r="Q422">
        <v>4.87</v>
      </c>
      <c r="R422">
        <f t="shared" si="166"/>
        <v>13.607802874743326</v>
      </c>
      <c r="S422" s="1">
        <f t="shared" si="159"/>
        <v>281.49146451033283</v>
      </c>
      <c r="T422" s="1">
        <v>62.66</v>
      </c>
      <c r="U422" s="1">
        <f t="shared" si="167"/>
        <v>-4.6068308181097528E-3</v>
      </c>
      <c r="V422">
        <v>3.23</v>
      </c>
      <c r="W422">
        <f t="shared" si="168"/>
        <v>19.399380804953559</v>
      </c>
      <c r="X422" s="1">
        <f t="shared" si="160"/>
        <v>392.59259259259255</v>
      </c>
      <c r="Y422" s="1">
        <v>53</v>
      </c>
      <c r="Z422" s="1">
        <f t="shared" si="169"/>
        <v>7.6045627376426506E-3</v>
      </c>
      <c r="AA422">
        <v>2.92</v>
      </c>
      <c r="AB422">
        <f t="shared" si="170"/>
        <v>18.150684931506849</v>
      </c>
      <c r="AC422" s="1">
        <v>981.04200000000003</v>
      </c>
      <c r="AD422">
        <v>19623</v>
      </c>
      <c r="AE422">
        <f t="shared" si="171"/>
        <v>20.00220174059826</v>
      </c>
      <c r="AF422">
        <f t="shared" si="172"/>
        <v>2.4012356550986089</v>
      </c>
      <c r="AG422" s="1">
        <v>1102.7650000000001</v>
      </c>
      <c r="AH422">
        <v>12104.9</v>
      </c>
      <c r="AI422">
        <f t="shared" si="173"/>
        <v>10.976862704202617</v>
      </c>
      <c r="AJ422">
        <f t="shared" si="174"/>
        <v>2.266886329048567</v>
      </c>
      <c r="AK422" s="1">
        <v>374.70100000000002</v>
      </c>
      <c r="AL422">
        <v>10738.9</v>
      </c>
      <c r="AM422">
        <f t="shared" si="175"/>
        <v>28.659918174758005</v>
      </c>
      <c r="AN422">
        <f t="shared" si="176"/>
        <v>2.3122885276890557</v>
      </c>
      <c r="AO422" s="1">
        <v>169.35499999999999</v>
      </c>
      <c r="AP422">
        <v>4175.8</v>
      </c>
      <c r="AQ422">
        <f t="shared" si="177"/>
        <v>24.657081278970214</v>
      </c>
      <c r="AR422">
        <f t="shared" si="178"/>
        <v>2.5412577949135491</v>
      </c>
      <c r="AS422" s="1">
        <v>109.739</v>
      </c>
      <c r="AT422">
        <v>2138</v>
      </c>
      <c r="AU422">
        <f t="shared" si="179"/>
        <v>19.482590510210589</v>
      </c>
      <c r="AV422">
        <f t="shared" si="180"/>
        <v>2.7203774555659499</v>
      </c>
      <c r="AX422">
        <f>(D422+I422+N422+S422+X422)/5</f>
        <v>356.74865596641354</v>
      </c>
      <c r="AZ422">
        <f>(H422+M422+R422+W422+AB422)/5</f>
        <v>15.796967923730866</v>
      </c>
      <c r="BB422">
        <f t="shared" si="181"/>
        <v>2.4484091524631459</v>
      </c>
    </row>
    <row r="423" spans="3:54" x14ac:dyDescent="0.3">
      <c r="C423" s="2" t="s">
        <v>349</v>
      </c>
      <c r="D423" s="1">
        <f t="shared" si="156"/>
        <v>344.86752061765162</v>
      </c>
      <c r="E423" s="1">
        <v>49.134999999999998</v>
      </c>
      <c r="F423" s="1">
        <f t="shared" si="161"/>
        <v>2.728413129834828E-2</v>
      </c>
      <c r="G423">
        <v>3.43</v>
      </c>
      <c r="H423">
        <f t="shared" si="162"/>
        <v>14.325072886297376</v>
      </c>
      <c r="I423" s="1">
        <f t="shared" si="157"/>
        <v>505.83565928301283</v>
      </c>
      <c r="J423" s="1">
        <v>25.5533</v>
      </c>
      <c r="K423" s="1">
        <f t="shared" si="163"/>
        <v>-3.3814352574103035E-3</v>
      </c>
      <c r="L423">
        <v>1.76</v>
      </c>
      <c r="M423">
        <f t="shared" si="164"/>
        <v>14.518920454545455</v>
      </c>
      <c r="N423" s="1">
        <f t="shared" si="158"/>
        <v>286.1850443599493</v>
      </c>
      <c r="O423" s="1">
        <v>67.739999999999995</v>
      </c>
      <c r="P423" s="1">
        <f t="shared" si="165"/>
        <v>7.3866154528001715E-4</v>
      </c>
      <c r="Q423">
        <v>4.8600000000000003</v>
      </c>
      <c r="R423">
        <f t="shared" si="166"/>
        <v>13.93827160493827</v>
      </c>
      <c r="S423" s="1">
        <f t="shared" si="159"/>
        <v>282.7942497753823</v>
      </c>
      <c r="T423" s="1">
        <v>62.95</v>
      </c>
      <c r="U423" s="1">
        <f t="shared" si="167"/>
        <v>-2.8512593061935654E-3</v>
      </c>
      <c r="V423">
        <v>3.2</v>
      </c>
      <c r="W423">
        <f t="shared" si="168"/>
        <v>19.671875</v>
      </c>
      <c r="X423" s="1">
        <f t="shared" si="160"/>
        <v>389.62962962962956</v>
      </c>
      <c r="Y423" s="1">
        <v>52.6</v>
      </c>
      <c r="Z423" s="1">
        <f t="shared" si="169"/>
        <v>1.134397231301687E-2</v>
      </c>
      <c r="AA423">
        <v>2.89</v>
      </c>
      <c r="AB423">
        <f t="shared" si="170"/>
        <v>18.20069204152249</v>
      </c>
      <c r="AC423" s="1">
        <v>982.00300000000004</v>
      </c>
      <c r="AD423">
        <v>19273.7</v>
      </c>
      <c r="AE423">
        <f t="shared" si="171"/>
        <v>19.626925783322456</v>
      </c>
      <c r="AF423">
        <f t="shared" si="172"/>
        <v>2.5034486063910921</v>
      </c>
      <c r="AG423" s="1">
        <v>1111.1220000000001</v>
      </c>
      <c r="AH423">
        <v>11858.2</v>
      </c>
      <c r="AI423">
        <f t="shared" si="173"/>
        <v>10.672275411700966</v>
      </c>
      <c r="AJ423">
        <f t="shared" si="174"/>
        <v>2.3943628714813379</v>
      </c>
      <c r="AK423" s="1">
        <v>374.70100000000002</v>
      </c>
      <c r="AL423">
        <v>10727.9</v>
      </c>
      <c r="AM423">
        <f t="shared" si="175"/>
        <v>28.630561434316959</v>
      </c>
      <c r="AN423">
        <f t="shared" si="176"/>
        <v>2.3660032009992635</v>
      </c>
      <c r="AO423" s="1">
        <v>169.35499999999999</v>
      </c>
      <c r="AP423">
        <v>4146.6000000000004</v>
      </c>
      <c r="AQ423">
        <f t="shared" si="177"/>
        <v>24.484662395559628</v>
      </c>
      <c r="AR423">
        <f t="shared" si="178"/>
        <v>2.57099726281773</v>
      </c>
      <c r="AS423" s="1">
        <v>105.307</v>
      </c>
      <c r="AT423">
        <v>2121.9</v>
      </c>
      <c r="AU423">
        <f t="shared" si="179"/>
        <v>20.149657667581454</v>
      </c>
      <c r="AV423">
        <f t="shared" si="180"/>
        <v>2.6104661859654081</v>
      </c>
      <c r="AX423">
        <f>(D423+I423+N423+S423+X423)/5</f>
        <v>361.86242073312508</v>
      </c>
      <c r="AZ423">
        <f>(H423+M423+R423+W423+AB423)/5</f>
        <v>16.130966397460718</v>
      </c>
      <c r="BB423">
        <f t="shared" si="181"/>
        <v>2.4890556255309662</v>
      </c>
    </row>
    <row r="424" spans="3:54" x14ac:dyDescent="0.3">
      <c r="C424" s="2" t="s">
        <v>348</v>
      </c>
      <c r="D424" s="1">
        <f t="shared" si="156"/>
        <v>335.70801895069252</v>
      </c>
      <c r="E424" s="1">
        <v>47.83</v>
      </c>
      <c r="F424" s="1">
        <f t="shared" si="161"/>
        <v>-2.6559478986465823E-2</v>
      </c>
      <c r="G424">
        <v>3.41</v>
      </c>
      <c r="H424">
        <f t="shared" si="162"/>
        <v>14.026392961876832</v>
      </c>
      <c r="I424" s="1">
        <f t="shared" si="157"/>
        <v>507.55191321733196</v>
      </c>
      <c r="J424" s="1">
        <v>25.64</v>
      </c>
      <c r="K424" s="1">
        <f t="shared" si="163"/>
        <v>-3.1111010342625423E-2</v>
      </c>
      <c r="L424">
        <v>1.75</v>
      </c>
      <c r="M424">
        <f t="shared" si="164"/>
        <v>14.651428571428571</v>
      </c>
      <c r="N424" s="1">
        <f t="shared" si="158"/>
        <v>285.97380650612587</v>
      </c>
      <c r="O424" s="1">
        <v>67.69</v>
      </c>
      <c r="P424" s="1">
        <f t="shared" si="165"/>
        <v>-2.351413733410268E-2</v>
      </c>
      <c r="Q424">
        <v>4.84</v>
      </c>
      <c r="R424">
        <f t="shared" si="166"/>
        <v>13.985537190082644</v>
      </c>
      <c r="S424" s="1">
        <f t="shared" si="159"/>
        <v>283.6028751123095</v>
      </c>
      <c r="T424" s="1">
        <v>63.13</v>
      </c>
      <c r="U424" s="1">
        <f t="shared" si="167"/>
        <v>-2.3662233219919449E-2</v>
      </c>
      <c r="V424">
        <v>3.18</v>
      </c>
      <c r="W424">
        <f t="shared" si="168"/>
        <v>19.852201257861633</v>
      </c>
      <c r="X424" s="1">
        <f t="shared" si="160"/>
        <v>385.25925925925912</v>
      </c>
      <c r="Y424" s="1">
        <v>52.01</v>
      </c>
      <c r="Z424" s="1">
        <f t="shared" si="169"/>
        <v>-4.516247475674684E-2</v>
      </c>
      <c r="AA424">
        <v>2.87</v>
      </c>
      <c r="AB424">
        <f t="shared" si="170"/>
        <v>18.121951219512194</v>
      </c>
      <c r="AC424" s="1">
        <v>982.00300000000004</v>
      </c>
      <c r="AD424">
        <v>19212.099999999999</v>
      </c>
      <c r="AE424">
        <f t="shared" si="171"/>
        <v>19.56419685072245</v>
      </c>
      <c r="AF424">
        <f t="shared" si="172"/>
        <v>2.4447719661046947</v>
      </c>
      <c r="AG424" s="1">
        <v>1111.1220000000001</v>
      </c>
      <c r="AH424">
        <v>11815.9</v>
      </c>
      <c r="AI424">
        <f t="shared" si="173"/>
        <v>10.634205784783308</v>
      </c>
      <c r="AJ424">
        <f t="shared" si="174"/>
        <v>2.4110874398056859</v>
      </c>
      <c r="AK424" s="1">
        <v>374.70100000000002</v>
      </c>
      <c r="AL424">
        <v>10696.5</v>
      </c>
      <c r="AM424">
        <f t="shared" si="175"/>
        <v>28.546761284330703</v>
      </c>
      <c r="AN424">
        <f t="shared" si="176"/>
        <v>2.371197185060534</v>
      </c>
      <c r="AO424" s="1">
        <v>169.35499999999999</v>
      </c>
      <c r="AP424">
        <v>4140.2</v>
      </c>
      <c r="AQ424">
        <f t="shared" si="177"/>
        <v>24.446871955360042</v>
      </c>
      <c r="AR424">
        <f t="shared" si="178"/>
        <v>2.5823344645186226</v>
      </c>
      <c r="AS424" s="1">
        <v>105.307</v>
      </c>
      <c r="AT424">
        <v>2110.3000000000002</v>
      </c>
      <c r="AU424">
        <f t="shared" si="179"/>
        <v>20.039503546772771</v>
      </c>
      <c r="AV424">
        <f t="shared" si="180"/>
        <v>2.595373676728427</v>
      </c>
      <c r="AX424">
        <f>(D424+I424+N424+S424+X424)/5</f>
        <v>359.61917460914378</v>
      </c>
      <c r="AZ424">
        <f>(H424+M424+R424+W424+AB424)/5</f>
        <v>16.127502240152374</v>
      </c>
      <c r="BB424">
        <f t="shared" si="181"/>
        <v>2.4809529464435927</v>
      </c>
    </row>
    <row r="425" spans="3:54" x14ac:dyDescent="0.3">
      <c r="C425" s="2" t="s">
        <v>347</v>
      </c>
      <c r="D425" s="1">
        <f t="shared" si="156"/>
        <v>344.86752061765162</v>
      </c>
      <c r="E425" s="1">
        <v>49.134999999999998</v>
      </c>
      <c r="F425" s="1">
        <f t="shared" si="161"/>
        <v>6.9679270417051242E-3</v>
      </c>
      <c r="G425">
        <v>3.4</v>
      </c>
      <c r="H425">
        <f t="shared" si="162"/>
        <v>14.451470588235294</v>
      </c>
      <c r="I425" s="1">
        <f t="shared" si="157"/>
        <v>523.84939723261391</v>
      </c>
      <c r="J425" s="1">
        <v>26.4633</v>
      </c>
      <c r="K425" s="1">
        <f t="shared" si="163"/>
        <v>2.9029776364608573E-3</v>
      </c>
      <c r="L425">
        <v>1.75</v>
      </c>
      <c r="M425">
        <f t="shared" si="164"/>
        <v>15.121885714285714</v>
      </c>
      <c r="N425" s="1">
        <f t="shared" si="158"/>
        <v>292.86016054076885</v>
      </c>
      <c r="O425" s="1">
        <v>69.319999999999993</v>
      </c>
      <c r="P425" s="1">
        <f t="shared" si="165"/>
        <v>9.318578916714948E-3</v>
      </c>
      <c r="Q425">
        <v>4.83</v>
      </c>
      <c r="R425">
        <f t="shared" si="166"/>
        <v>14.351966873706003</v>
      </c>
      <c r="S425" s="1">
        <f t="shared" si="159"/>
        <v>290.47619047619088</v>
      </c>
      <c r="T425" s="1">
        <v>64.66</v>
      </c>
      <c r="U425" s="1">
        <f t="shared" si="167"/>
        <v>2.7001270648030484E-2</v>
      </c>
      <c r="V425">
        <v>3.16</v>
      </c>
      <c r="W425">
        <f t="shared" si="168"/>
        <v>20.462025316455694</v>
      </c>
      <c r="X425" s="1">
        <f t="shared" si="160"/>
        <v>403.48148148148135</v>
      </c>
      <c r="Y425" s="1">
        <v>54.47</v>
      </c>
      <c r="Z425" s="1">
        <f t="shared" si="169"/>
        <v>4.4255946892863829E-3</v>
      </c>
      <c r="AA425">
        <v>2.86</v>
      </c>
      <c r="AB425">
        <f t="shared" si="170"/>
        <v>19.045454545454547</v>
      </c>
      <c r="AC425" s="1">
        <v>982.00300000000004</v>
      </c>
      <c r="AD425">
        <v>19177.5</v>
      </c>
      <c r="AE425">
        <f t="shared" si="171"/>
        <v>19.528962742476345</v>
      </c>
      <c r="AF425">
        <f t="shared" si="172"/>
        <v>2.5160066434623909</v>
      </c>
      <c r="AG425" s="1">
        <v>1111.1220000000001</v>
      </c>
      <c r="AH425">
        <v>11796.2</v>
      </c>
      <c r="AI425">
        <f t="shared" si="173"/>
        <v>10.616475958535606</v>
      </c>
      <c r="AJ425">
        <f t="shared" si="174"/>
        <v>2.4926633002661878</v>
      </c>
      <c r="AK425" s="1">
        <v>374.70100000000002</v>
      </c>
      <c r="AL425">
        <v>10677.6</v>
      </c>
      <c r="AM425">
        <f t="shared" si="175"/>
        <v>28.496321066663818</v>
      </c>
      <c r="AN425">
        <f t="shared" si="176"/>
        <v>2.4325947141679776</v>
      </c>
      <c r="AO425" s="1">
        <v>169.35499999999999</v>
      </c>
      <c r="AP425">
        <v>4097.3</v>
      </c>
      <c r="AQ425">
        <f t="shared" si="177"/>
        <v>24.19355791089723</v>
      </c>
      <c r="AR425">
        <f t="shared" si="178"/>
        <v>2.6726122812583895</v>
      </c>
      <c r="AS425" s="1">
        <v>105.307</v>
      </c>
      <c r="AT425">
        <v>2106.5</v>
      </c>
      <c r="AU425">
        <f t="shared" si="179"/>
        <v>20.003418576163028</v>
      </c>
      <c r="AV425">
        <f t="shared" si="180"/>
        <v>2.7230345549489674</v>
      </c>
      <c r="AX425">
        <f>(D425+I425+N425+S425+X425)/5</f>
        <v>371.10695006974129</v>
      </c>
      <c r="AZ425">
        <f>(H425+M425+R425+W425+AB425)/5</f>
        <v>16.686560607627449</v>
      </c>
      <c r="BB425">
        <f t="shared" si="181"/>
        <v>2.5673822988207826</v>
      </c>
    </row>
    <row r="426" spans="3:54" x14ac:dyDescent="0.3">
      <c r="C426" s="2" t="s">
        <v>346</v>
      </c>
      <c r="D426" s="1">
        <f t="shared" si="156"/>
        <v>342.48113704158561</v>
      </c>
      <c r="E426" s="1">
        <v>48.795000000000002</v>
      </c>
      <c r="F426" s="1">
        <f t="shared" si="161"/>
        <v>2.7046937486844946E-2</v>
      </c>
      <c r="G426">
        <v>3.39</v>
      </c>
      <c r="H426">
        <f t="shared" si="162"/>
        <v>14.393805309734514</v>
      </c>
      <c r="I426" s="1">
        <f t="shared" si="157"/>
        <v>522.33307599421892</v>
      </c>
      <c r="J426" s="1">
        <v>26.386700000000001</v>
      </c>
      <c r="K426" s="1">
        <f t="shared" si="163"/>
        <v>3.8572502528860575E-2</v>
      </c>
      <c r="L426">
        <v>1.74</v>
      </c>
      <c r="M426">
        <f t="shared" si="164"/>
        <v>15.164770114942529</v>
      </c>
      <c r="N426" s="1">
        <f t="shared" si="158"/>
        <v>290.15631601182935</v>
      </c>
      <c r="O426" s="1">
        <v>68.680000000000007</v>
      </c>
      <c r="P426" s="1">
        <f t="shared" si="165"/>
        <v>3.6210018105009123E-2</v>
      </c>
      <c r="Q426">
        <v>4.79</v>
      </c>
      <c r="R426">
        <f t="shared" si="166"/>
        <v>14.33820459290188</v>
      </c>
      <c r="S426" s="1">
        <f t="shared" si="159"/>
        <v>282.83917340521151</v>
      </c>
      <c r="T426" s="1">
        <v>62.96</v>
      </c>
      <c r="U426" s="1">
        <f t="shared" si="167"/>
        <v>-2.3573200992555887E-2</v>
      </c>
      <c r="V426">
        <v>3.15</v>
      </c>
      <c r="W426">
        <f t="shared" si="168"/>
        <v>19.987301587301587</v>
      </c>
      <c r="X426" s="1">
        <f t="shared" si="160"/>
        <v>401.70370370370358</v>
      </c>
      <c r="Y426" s="1">
        <v>54.23</v>
      </c>
      <c r="Z426" s="1">
        <f t="shared" si="169"/>
        <v>6.9414316702819834E-2</v>
      </c>
      <c r="AA426">
        <v>2.85</v>
      </c>
      <c r="AB426">
        <f t="shared" si="170"/>
        <v>19.028070175438593</v>
      </c>
      <c r="AC426" s="1">
        <v>982.00300000000004</v>
      </c>
      <c r="AD426">
        <v>19119.7</v>
      </c>
      <c r="AE426">
        <f t="shared" si="171"/>
        <v>19.47010345182245</v>
      </c>
      <c r="AF426">
        <f t="shared" si="172"/>
        <v>2.5061500120294773</v>
      </c>
      <c r="AG426" s="1">
        <v>1111.1220000000001</v>
      </c>
      <c r="AH426">
        <v>11764.4</v>
      </c>
      <c r="AI426">
        <f t="shared" si="173"/>
        <v>10.587856239008858</v>
      </c>
      <c r="AJ426">
        <f t="shared" si="174"/>
        <v>2.4921664409064639</v>
      </c>
      <c r="AK426" s="1">
        <v>374.70100000000002</v>
      </c>
      <c r="AL426">
        <v>10642.4</v>
      </c>
      <c r="AM426">
        <f t="shared" si="175"/>
        <v>28.402379497252472</v>
      </c>
      <c r="AN426">
        <f t="shared" si="176"/>
        <v>2.4181072577614078</v>
      </c>
      <c r="AO426" s="1">
        <v>169.24600000000001</v>
      </c>
      <c r="AP426">
        <v>4067.1</v>
      </c>
      <c r="AQ426">
        <f t="shared" si="177"/>
        <v>24.030700873285038</v>
      </c>
      <c r="AR426">
        <f t="shared" si="178"/>
        <v>2.6199818445575476</v>
      </c>
      <c r="AS426" s="1">
        <v>102.67400000000001</v>
      </c>
      <c r="AT426">
        <v>2098.1999999999998</v>
      </c>
      <c r="AU426">
        <f t="shared" si="179"/>
        <v>20.43555330463408</v>
      </c>
      <c r="AV426">
        <f t="shared" si="180"/>
        <v>2.6537084262701369</v>
      </c>
      <c r="AX426">
        <f>(D426+I426+N426+S426+X426)/5</f>
        <v>367.90268123130983</v>
      </c>
      <c r="AZ426">
        <f>(H426+M426+R426+W426+AB426)/5</f>
        <v>16.582430356063821</v>
      </c>
      <c r="BB426">
        <f t="shared" si="181"/>
        <v>2.5380227963050066</v>
      </c>
    </row>
    <row r="427" spans="3:54" x14ac:dyDescent="0.3">
      <c r="C427" s="2" t="s">
        <v>345</v>
      </c>
      <c r="D427" s="1">
        <f t="shared" si="156"/>
        <v>333.46201087910094</v>
      </c>
      <c r="E427" s="1">
        <v>47.51</v>
      </c>
      <c r="F427" s="1">
        <f t="shared" si="161"/>
        <v>2.637965600928549E-3</v>
      </c>
      <c r="G427">
        <v>3.38</v>
      </c>
      <c r="H427">
        <f t="shared" si="162"/>
        <v>14.05621301775148</v>
      </c>
      <c r="I427" s="1">
        <f t="shared" si="157"/>
        <v>502.93366589464847</v>
      </c>
      <c r="J427" s="1">
        <v>25.406700000000001</v>
      </c>
      <c r="K427" s="1">
        <f t="shared" si="163"/>
        <v>1.7762074725697241E-2</v>
      </c>
      <c r="L427">
        <v>1.73</v>
      </c>
      <c r="M427">
        <f t="shared" si="164"/>
        <v>14.685953757225434</v>
      </c>
      <c r="N427" s="1">
        <f t="shared" si="158"/>
        <v>280.01689902830589</v>
      </c>
      <c r="O427" s="1">
        <v>66.28</v>
      </c>
      <c r="P427" s="1">
        <f t="shared" si="165"/>
        <v>-3.7577032917480713E-3</v>
      </c>
      <c r="Q427">
        <v>4.8</v>
      </c>
      <c r="R427">
        <f t="shared" si="166"/>
        <v>13.808333333333334</v>
      </c>
      <c r="S427" s="1">
        <f t="shared" si="159"/>
        <v>289.66756513926367</v>
      </c>
      <c r="T427" s="1">
        <v>64.48</v>
      </c>
      <c r="U427" s="1">
        <f t="shared" si="167"/>
        <v>-7.3891625615761791E-3</v>
      </c>
      <c r="V427">
        <v>3.47</v>
      </c>
      <c r="W427">
        <f t="shared" si="168"/>
        <v>18.582132564841498</v>
      </c>
      <c r="X427" s="1">
        <f t="shared" si="160"/>
        <v>375.62962962962956</v>
      </c>
      <c r="Y427" s="1">
        <v>50.71</v>
      </c>
      <c r="Z427" s="1">
        <f t="shared" si="169"/>
        <v>-4.374882142183667E-2</v>
      </c>
      <c r="AA427">
        <v>2.83</v>
      </c>
      <c r="AB427">
        <f t="shared" si="170"/>
        <v>17.918727915194346</v>
      </c>
      <c r="AC427" s="1">
        <v>982.00300000000004</v>
      </c>
      <c r="AD427">
        <v>19104.099999999999</v>
      </c>
      <c r="AE427">
        <f t="shared" si="171"/>
        <v>19.454217553306862</v>
      </c>
      <c r="AF427">
        <f t="shared" si="172"/>
        <v>2.4421439654315042</v>
      </c>
      <c r="AG427" s="1">
        <v>1111.1220000000001</v>
      </c>
      <c r="AH427">
        <v>11739</v>
      </c>
      <c r="AI427">
        <f t="shared" si="173"/>
        <v>10.564996463034662</v>
      </c>
      <c r="AJ427">
        <f t="shared" si="174"/>
        <v>2.4047996692563252</v>
      </c>
      <c r="AK427" s="1">
        <v>356.10899999999998</v>
      </c>
      <c r="AL427">
        <v>10617.1</v>
      </c>
      <c r="AM427">
        <f t="shared" si="175"/>
        <v>29.814186105939477</v>
      </c>
      <c r="AN427">
        <f t="shared" si="176"/>
        <v>2.2231027794783884</v>
      </c>
      <c r="AO427" s="1">
        <v>169.24600000000001</v>
      </c>
      <c r="AP427">
        <v>4122.6000000000004</v>
      </c>
      <c r="AQ427">
        <f t="shared" si="177"/>
        <v>24.35862590548669</v>
      </c>
      <c r="AR427">
        <f t="shared" si="178"/>
        <v>2.6471115509629843</v>
      </c>
      <c r="AS427" s="1">
        <v>102.67400000000001</v>
      </c>
      <c r="AT427">
        <v>2094.8000000000002</v>
      </c>
      <c r="AU427">
        <f t="shared" si="179"/>
        <v>20.402438786839902</v>
      </c>
      <c r="AV427">
        <f t="shared" si="180"/>
        <v>2.4854871777735346</v>
      </c>
      <c r="AX427">
        <f>(D427+I427+N427+S427+X427)/5</f>
        <v>356.34195411418966</v>
      </c>
      <c r="AZ427">
        <f>(H427+M427+R427+W427+AB427)/5</f>
        <v>15.810272117669218</v>
      </c>
      <c r="BB427">
        <f t="shared" si="181"/>
        <v>2.440529028580547</v>
      </c>
    </row>
    <row r="428" spans="3:54" x14ac:dyDescent="0.3">
      <c r="C428" s="2" t="s">
        <v>344</v>
      </c>
      <c r="D428" s="1">
        <f t="shared" si="156"/>
        <v>332.58466397613552</v>
      </c>
      <c r="E428" s="1">
        <v>47.384999999999998</v>
      </c>
      <c r="F428" s="1">
        <f t="shared" si="161"/>
        <v>-6.187080536912748E-3</v>
      </c>
      <c r="G428">
        <v>3.37</v>
      </c>
      <c r="H428">
        <f t="shared" si="162"/>
        <v>14.060830860534123</v>
      </c>
      <c r="I428" s="1">
        <f t="shared" si="157"/>
        <v>494.15642259041431</v>
      </c>
      <c r="J428" s="1">
        <v>24.9633</v>
      </c>
      <c r="K428" s="1">
        <f t="shared" si="163"/>
        <v>-9.3649821705144021E-4</v>
      </c>
      <c r="L428">
        <v>1.72</v>
      </c>
      <c r="M428">
        <f t="shared" si="164"/>
        <v>14.513546511627908</v>
      </c>
      <c r="N428" s="1">
        <f t="shared" si="158"/>
        <v>281.07308829742288</v>
      </c>
      <c r="O428" s="1">
        <v>66.53</v>
      </c>
      <c r="P428" s="1">
        <f t="shared" si="165"/>
        <v>1.8836140888208286E-2</v>
      </c>
      <c r="Q428">
        <v>4.78</v>
      </c>
      <c r="R428">
        <f t="shared" si="166"/>
        <v>13.918410041841003</v>
      </c>
      <c r="S428" s="1">
        <f t="shared" si="159"/>
        <v>291.82389937106956</v>
      </c>
      <c r="T428" s="1">
        <v>64.959999999999994</v>
      </c>
      <c r="U428" s="1">
        <f t="shared" si="167"/>
        <v>-1.961968004829473E-2</v>
      </c>
      <c r="V428">
        <v>3.49</v>
      </c>
      <c r="W428">
        <f t="shared" si="168"/>
        <v>18.613180515759311</v>
      </c>
      <c r="X428" s="1">
        <f t="shared" si="160"/>
        <v>392.81481481481472</v>
      </c>
      <c r="Y428" s="1">
        <v>53.03</v>
      </c>
      <c r="Z428" s="1">
        <f t="shared" si="169"/>
        <v>-1.7052826691380973E-2</v>
      </c>
      <c r="AA428">
        <v>2.82</v>
      </c>
      <c r="AB428">
        <f t="shared" si="170"/>
        <v>18.804964539007095</v>
      </c>
      <c r="AC428" s="1">
        <v>982.00300000000004</v>
      </c>
      <c r="AD428">
        <v>19070.3</v>
      </c>
      <c r="AE428">
        <f t="shared" si="171"/>
        <v>19.419798106523096</v>
      </c>
      <c r="AF428">
        <f t="shared" si="172"/>
        <v>2.4400356656686051</v>
      </c>
      <c r="AG428" s="1">
        <v>1111.1220000000001</v>
      </c>
      <c r="AH428">
        <v>11719.9</v>
      </c>
      <c r="AI428">
        <f t="shared" si="173"/>
        <v>10.547806631495011</v>
      </c>
      <c r="AJ428">
        <f t="shared" si="174"/>
        <v>2.3666816118396916</v>
      </c>
      <c r="AK428" s="1">
        <v>356.10899999999998</v>
      </c>
      <c r="AL428">
        <v>10596.5</v>
      </c>
      <c r="AM428">
        <f t="shared" si="175"/>
        <v>29.756338649121478</v>
      </c>
      <c r="AN428">
        <f t="shared" si="176"/>
        <v>2.2358261473127921</v>
      </c>
      <c r="AO428" s="1">
        <v>169.24600000000001</v>
      </c>
      <c r="AP428">
        <v>4117</v>
      </c>
      <c r="AQ428">
        <f t="shared" si="177"/>
        <v>24.325537974309583</v>
      </c>
      <c r="AR428">
        <f t="shared" si="178"/>
        <v>2.6704445372844305</v>
      </c>
      <c r="AS428" s="1">
        <v>102.67400000000001</v>
      </c>
      <c r="AT428">
        <v>2090.3000000000002</v>
      </c>
      <c r="AU428">
        <f t="shared" si="179"/>
        <v>20.358610748582894</v>
      </c>
      <c r="AV428">
        <f t="shared" si="180"/>
        <v>2.6047946323494235</v>
      </c>
      <c r="AX428">
        <f>(D428+I428+N428+S428+X428)/5</f>
        <v>358.4905778099714</v>
      </c>
      <c r="AZ428">
        <f>(H428+M428+R428+W428+AB428)/5</f>
        <v>15.982186493753886</v>
      </c>
      <c r="BB428">
        <f t="shared" si="181"/>
        <v>2.4635565188909885</v>
      </c>
    </row>
    <row r="429" spans="3:54" x14ac:dyDescent="0.3">
      <c r="C429" s="2" t="s">
        <v>343</v>
      </c>
      <c r="D429" s="1">
        <f t="shared" si="156"/>
        <v>334.65520266713395</v>
      </c>
      <c r="E429" s="1">
        <v>47.68</v>
      </c>
      <c r="F429" s="1">
        <f t="shared" si="161"/>
        <v>1.4144421992980938E-2</v>
      </c>
      <c r="G429">
        <v>3.36</v>
      </c>
      <c r="H429">
        <f t="shared" si="162"/>
        <v>14.190476190476192</v>
      </c>
      <c r="I429" s="1">
        <f t="shared" si="157"/>
        <v>494.61963299483261</v>
      </c>
      <c r="J429" s="1">
        <v>24.986699999999999</v>
      </c>
      <c r="K429" s="1">
        <f t="shared" si="163"/>
        <v>2.2369067103109597E-2</v>
      </c>
      <c r="L429">
        <v>1.72</v>
      </c>
      <c r="M429">
        <f t="shared" si="164"/>
        <v>14.527151162790698</v>
      </c>
      <c r="N429" s="1">
        <f t="shared" si="158"/>
        <v>275.87663709336709</v>
      </c>
      <c r="O429" s="1">
        <v>65.3</v>
      </c>
      <c r="P429" s="1">
        <f t="shared" si="165"/>
        <v>9.8979276214041789E-3</v>
      </c>
      <c r="Q429">
        <v>4.7699999999999996</v>
      </c>
      <c r="R429">
        <f t="shared" si="166"/>
        <v>13.689727463312369</v>
      </c>
      <c r="S429" s="1">
        <f t="shared" si="159"/>
        <v>297.66397124887732</v>
      </c>
      <c r="T429" s="1">
        <v>66.260000000000005</v>
      </c>
      <c r="U429" s="1">
        <f t="shared" si="167"/>
        <v>-8.8257292445772517E-3</v>
      </c>
      <c r="V429">
        <v>3.46</v>
      </c>
      <c r="W429">
        <f t="shared" si="168"/>
        <v>19.150289017341041</v>
      </c>
      <c r="X429" s="1">
        <f t="shared" si="160"/>
        <v>399.62962962962956</v>
      </c>
      <c r="Y429" s="1">
        <v>53.95</v>
      </c>
      <c r="Z429" s="1">
        <f t="shared" si="169"/>
        <v>-2.5882787946015506E-3</v>
      </c>
      <c r="AA429">
        <v>2.82</v>
      </c>
      <c r="AB429">
        <f t="shared" si="170"/>
        <v>19.131205673758867</v>
      </c>
      <c r="AC429" s="1">
        <v>982.00300000000004</v>
      </c>
      <c r="AD429">
        <v>19026.599999999999</v>
      </c>
      <c r="AE429">
        <f t="shared" si="171"/>
        <v>19.375297224142898</v>
      </c>
      <c r="AF429">
        <f t="shared" si="172"/>
        <v>2.4608654746512779</v>
      </c>
      <c r="AG429" s="1">
        <v>1111.1220000000001</v>
      </c>
      <c r="AH429">
        <v>11694.9</v>
      </c>
      <c r="AI429">
        <f t="shared" si="173"/>
        <v>10.52530685199285</v>
      </c>
      <c r="AJ429">
        <f t="shared" si="174"/>
        <v>2.3739640422235335</v>
      </c>
      <c r="AK429" s="1">
        <v>356.10899999999998</v>
      </c>
      <c r="AL429">
        <v>10567.7</v>
      </c>
      <c r="AM429">
        <f t="shared" si="175"/>
        <v>29.675464534735156</v>
      </c>
      <c r="AN429">
        <f t="shared" si="176"/>
        <v>2.2004710296469425</v>
      </c>
      <c r="AO429" s="1">
        <v>169.24600000000001</v>
      </c>
      <c r="AP429">
        <v>4063.8</v>
      </c>
      <c r="AQ429">
        <f t="shared" si="177"/>
        <v>24.011202628127105</v>
      </c>
      <c r="AR429">
        <f t="shared" si="178"/>
        <v>2.7595452433682763</v>
      </c>
      <c r="AS429" s="1">
        <v>102.67400000000001</v>
      </c>
      <c r="AT429">
        <v>2086.6</v>
      </c>
      <c r="AU429">
        <f t="shared" si="179"/>
        <v>20.322574361571572</v>
      </c>
      <c r="AV429">
        <f t="shared" si="180"/>
        <v>2.6546833604907509</v>
      </c>
      <c r="AX429">
        <f>(D429+I429+N429+S429+X429)/5</f>
        <v>360.48901472676806</v>
      </c>
      <c r="AZ429">
        <f>(H429+M429+R429+W429+AB429)/5</f>
        <v>16.137769901535833</v>
      </c>
      <c r="BB429">
        <f t="shared" si="181"/>
        <v>2.4899058300761565</v>
      </c>
    </row>
    <row r="430" spans="3:54" x14ac:dyDescent="0.3">
      <c r="C430" s="2" t="s">
        <v>342</v>
      </c>
      <c r="D430" s="1">
        <f t="shared" si="156"/>
        <v>329.98771714335788</v>
      </c>
      <c r="E430" s="1">
        <v>47.015000000000001</v>
      </c>
      <c r="F430" s="1">
        <f t="shared" si="161"/>
        <v>-3.2015647519044621E-2</v>
      </c>
      <c r="G430">
        <v>3.35</v>
      </c>
      <c r="H430">
        <f t="shared" si="162"/>
        <v>14.034328358208954</v>
      </c>
      <c r="I430" s="1">
        <f t="shared" si="157"/>
        <v>483.79753350357231</v>
      </c>
      <c r="J430" s="1">
        <v>24.44</v>
      </c>
      <c r="K430" s="1">
        <f t="shared" si="163"/>
        <v>-1.9261637239165297E-2</v>
      </c>
      <c r="L430">
        <v>1.71</v>
      </c>
      <c r="M430">
        <f t="shared" si="164"/>
        <v>14.292397660818715</v>
      </c>
      <c r="N430" s="1">
        <f t="shared" si="158"/>
        <v>273.17279256442754</v>
      </c>
      <c r="O430" s="1">
        <v>64.66</v>
      </c>
      <c r="P430" s="1">
        <f t="shared" si="165"/>
        <v>-5.230769230769261E-3</v>
      </c>
      <c r="Q430">
        <v>4.75</v>
      </c>
      <c r="R430">
        <f t="shared" si="166"/>
        <v>13.612631578947367</v>
      </c>
      <c r="S430" s="1">
        <f t="shared" si="159"/>
        <v>300.3144654088054</v>
      </c>
      <c r="T430" s="1">
        <v>66.849999999999994</v>
      </c>
      <c r="U430" s="1">
        <f t="shared" si="167"/>
        <v>-2.3802570093458097E-2</v>
      </c>
      <c r="V430">
        <v>3.45</v>
      </c>
      <c r="W430">
        <f t="shared" si="168"/>
        <v>19.376811594202895</v>
      </c>
      <c r="X430" s="1">
        <f t="shared" si="160"/>
        <v>400.66666666666657</v>
      </c>
      <c r="Y430" s="1">
        <v>54.09</v>
      </c>
      <c r="Z430" s="1">
        <f t="shared" si="169"/>
        <v>-2.487831260140605E-2</v>
      </c>
      <c r="AA430">
        <v>2.8</v>
      </c>
      <c r="AB430">
        <f t="shared" si="170"/>
        <v>19.317857142857147</v>
      </c>
      <c r="AC430" s="1">
        <v>982.00300000000004</v>
      </c>
      <c r="AD430">
        <v>18996.400000000001</v>
      </c>
      <c r="AE430">
        <f t="shared" si="171"/>
        <v>19.344543753939654</v>
      </c>
      <c r="AF430">
        <f t="shared" si="172"/>
        <v>2.4304010783622156</v>
      </c>
      <c r="AG430" s="1">
        <v>1111.1220000000001</v>
      </c>
      <c r="AH430">
        <v>11679.2</v>
      </c>
      <c r="AI430">
        <f t="shared" si="173"/>
        <v>10.511176990465493</v>
      </c>
      <c r="AJ430">
        <f t="shared" si="174"/>
        <v>2.3251439893143369</v>
      </c>
      <c r="AK430" s="1">
        <v>356.10899999999998</v>
      </c>
      <c r="AL430">
        <v>10553.2</v>
      </c>
      <c r="AM430">
        <f t="shared" si="175"/>
        <v>29.634746664644819</v>
      </c>
      <c r="AN430">
        <f t="shared" si="176"/>
        <v>2.1818981863321074</v>
      </c>
      <c r="AO430" s="1">
        <v>169.17500000000001</v>
      </c>
      <c r="AP430">
        <v>4058.3</v>
      </c>
      <c r="AQ430">
        <f t="shared" si="177"/>
        <v>23.988769026156348</v>
      </c>
      <c r="AR430">
        <f t="shared" si="178"/>
        <v>2.7867207328191603</v>
      </c>
      <c r="AS430" s="1">
        <v>102.67400000000001</v>
      </c>
      <c r="AT430">
        <v>2083</v>
      </c>
      <c r="AU430">
        <f t="shared" si="179"/>
        <v>20.287511930965969</v>
      </c>
      <c r="AV430">
        <f t="shared" si="180"/>
        <v>2.6661721843494961</v>
      </c>
      <c r="AX430">
        <f>(D430+I430+N430+S430+X430)/5</f>
        <v>357.58783505736591</v>
      </c>
      <c r="AZ430">
        <f>(H430+M430+R430+W430+AB430)/5</f>
        <v>16.126805267007015</v>
      </c>
      <c r="BB430">
        <f t="shared" si="181"/>
        <v>2.4780672342354633</v>
      </c>
    </row>
    <row r="431" spans="3:54" x14ac:dyDescent="0.3">
      <c r="C431" s="2" t="s">
        <v>341</v>
      </c>
      <c r="D431" s="1">
        <f t="shared" si="156"/>
        <v>340.90191261624784</v>
      </c>
      <c r="E431" s="1">
        <v>48.57</v>
      </c>
      <c r="F431" s="1">
        <f t="shared" si="161"/>
        <v>-1.8986063421530974E-2</v>
      </c>
      <c r="G431">
        <v>3.34</v>
      </c>
      <c r="H431">
        <f t="shared" si="162"/>
        <v>14.541916167664672</v>
      </c>
      <c r="I431" s="1">
        <f t="shared" si="157"/>
        <v>493.29928538907615</v>
      </c>
      <c r="J431" s="1">
        <v>24.92</v>
      </c>
      <c r="K431" s="1">
        <f t="shared" si="163"/>
        <v>2.0755080222665701E-2</v>
      </c>
      <c r="L431">
        <v>1.7</v>
      </c>
      <c r="M431">
        <f t="shared" si="164"/>
        <v>14.658823529411766</v>
      </c>
      <c r="N431" s="1">
        <f t="shared" si="158"/>
        <v>274.60920997042672</v>
      </c>
      <c r="O431" s="1">
        <v>65</v>
      </c>
      <c r="P431" s="1">
        <f t="shared" si="165"/>
        <v>1.4040561622465031E-2</v>
      </c>
      <c r="Q431">
        <v>4.74</v>
      </c>
      <c r="R431">
        <f t="shared" si="166"/>
        <v>13.71308016877637</v>
      </c>
      <c r="S431" s="1">
        <f t="shared" si="159"/>
        <v>307.63701707097977</v>
      </c>
      <c r="T431" s="1">
        <v>68.48</v>
      </c>
      <c r="U431" s="1">
        <f t="shared" si="167"/>
        <v>3.6640773853142683E-3</v>
      </c>
      <c r="V431">
        <v>3.44</v>
      </c>
      <c r="W431">
        <f t="shared" si="168"/>
        <v>19.906976744186046</v>
      </c>
      <c r="X431" s="1">
        <f t="shared" si="160"/>
        <v>410.88888888888874</v>
      </c>
      <c r="Y431" s="1">
        <v>55.47</v>
      </c>
      <c r="Z431" s="1">
        <f t="shared" si="169"/>
        <v>1.315068493150684E-2</v>
      </c>
      <c r="AA431">
        <v>2.79</v>
      </c>
      <c r="AB431">
        <f t="shared" si="170"/>
        <v>19.881720430107528</v>
      </c>
      <c r="AC431" s="1">
        <v>982.00300000000004</v>
      </c>
      <c r="AD431">
        <v>18966.2</v>
      </c>
      <c r="AE431">
        <f t="shared" si="171"/>
        <v>19.313790283736402</v>
      </c>
      <c r="AF431">
        <f t="shared" si="172"/>
        <v>2.5147834415961028</v>
      </c>
      <c r="AG431" s="1">
        <v>1111.1220000000001</v>
      </c>
      <c r="AH431">
        <v>11655.6</v>
      </c>
      <c r="AI431">
        <f t="shared" si="173"/>
        <v>10.489937198615452</v>
      </c>
      <c r="AJ431">
        <f t="shared" si="174"/>
        <v>2.3756100277977974</v>
      </c>
      <c r="AK431" s="1">
        <v>356.10899999999998</v>
      </c>
      <c r="AL431">
        <v>10538.7</v>
      </c>
      <c r="AM431">
        <f t="shared" si="175"/>
        <v>29.594028794554479</v>
      </c>
      <c r="AN431">
        <f t="shared" si="176"/>
        <v>2.1963890233140706</v>
      </c>
      <c r="AO431" s="1">
        <v>169.17500000000001</v>
      </c>
      <c r="AP431">
        <v>4052.8</v>
      </c>
      <c r="AQ431">
        <f t="shared" si="177"/>
        <v>23.956258312398404</v>
      </c>
      <c r="AR431">
        <f t="shared" si="178"/>
        <v>2.8585432293722861</v>
      </c>
      <c r="AS431" s="1">
        <v>102.67400000000001</v>
      </c>
      <c r="AT431">
        <v>2079.4</v>
      </c>
      <c r="AU431">
        <f t="shared" si="179"/>
        <v>20.252449500360363</v>
      </c>
      <c r="AV431">
        <f t="shared" si="180"/>
        <v>2.7389279503702992</v>
      </c>
      <c r="AX431">
        <f>(D431+I431+N431+S431+X431)/5</f>
        <v>365.46726278712379</v>
      </c>
      <c r="AZ431">
        <f>(H431+M431+R431+W431+AB431)/5</f>
        <v>16.540503408029274</v>
      </c>
      <c r="BB431">
        <f t="shared" si="181"/>
        <v>2.5368507344901117</v>
      </c>
    </row>
    <row r="432" spans="3:54" x14ac:dyDescent="0.3">
      <c r="C432" s="2" t="s">
        <v>340</v>
      </c>
      <c r="D432" s="1">
        <f t="shared" si="156"/>
        <v>347.49956132654785</v>
      </c>
      <c r="E432" s="1">
        <v>49.51</v>
      </c>
      <c r="F432" s="1">
        <f t="shared" si="161"/>
        <v>5.0610079575596822E-2</v>
      </c>
      <c r="G432">
        <v>3.33</v>
      </c>
      <c r="H432">
        <f t="shared" si="162"/>
        <v>14.867867867867867</v>
      </c>
      <c r="I432" s="1">
        <f t="shared" si="157"/>
        <v>483.26899855494105</v>
      </c>
      <c r="J432" s="1">
        <v>24.4133</v>
      </c>
      <c r="K432" s="1">
        <f t="shared" si="163"/>
        <v>5.0789168994503475E-2</v>
      </c>
      <c r="L432">
        <v>1.7</v>
      </c>
      <c r="M432">
        <f t="shared" si="164"/>
        <v>14.360764705882353</v>
      </c>
      <c r="N432" s="1">
        <f t="shared" si="158"/>
        <v>270.80692860160536</v>
      </c>
      <c r="O432" s="1">
        <v>64.099999999999994</v>
      </c>
      <c r="P432" s="1">
        <f t="shared" si="165"/>
        <v>4.9615195677091828E-2</v>
      </c>
      <c r="Q432">
        <v>4.7300000000000004</v>
      </c>
      <c r="R432">
        <f t="shared" si="166"/>
        <v>13.551797040169131</v>
      </c>
      <c r="S432" s="1">
        <f t="shared" si="159"/>
        <v>306.51392632524755</v>
      </c>
      <c r="T432" s="1">
        <v>68.23</v>
      </c>
      <c r="U432" s="1">
        <f t="shared" si="167"/>
        <v>1.9575612671846931E-2</v>
      </c>
      <c r="V432">
        <v>3.42</v>
      </c>
      <c r="W432">
        <f t="shared" si="168"/>
        <v>19.950292397660821</v>
      </c>
      <c r="X432" s="1">
        <f t="shared" si="160"/>
        <v>405.55555555555543</v>
      </c>
      <c r="Y432" s="1">
        <v>54.75</v>
      </c>
      <c r="Z432" s="1">
        <f t="shared" si="169"/>
        <v>7.1218939542164073E-2</v>
      </c>
      <c r="AA432">
        <v>2.78</v>
      </c>
      <c r="AB432">
        <f t="shared" si="170"/>
        <v>19.694244604316548</v>
      </c>
      <c r="AC432" s="1">
        <v>982.00300000000004</v>
      </c>
      <c r="AD432">
        <v>18925.900000000001</v>
      </c>
      <c r="AE432">
        <f t="shared" si="171"/>
        <v>19.272751712571143</v>
      </c>
      <c r="AF432">
        <f t="shared" si="172"/>
        <v>2.5689118366894044</v>
      </c>
      <c r="AG432" s="1">
        <v>1122.5540000000001</v>
      </c>
      <c r="AH432">
        <v>11620.6</v>
      </c>
      <c r="AI432">
        <f t="shared" si="173"/>
        <v>10.351929617639774</v>
      </c>
      <c r="AJ432">
        <f t="shared" si="174"/>
        <v>2.3583332674904911</v>
      </c>
      <c r="AK432" s="1">
        <v>363.37200000000001</v>
      </c>
      <c r="AL432">
        <v>10516.1</v>
      </c>
      <c r="AM432">
        <f t="shared" si="175"/>
        <v>28.940314608720541</v>
      </c>
      <c r="AN432">
        <f t="shared" si="176"/>
        <v>2.2149033577086561</v>
      </c>
      <c r="AO432" s="1">
        <v>169.17500000000001</v>
      </c>
      <c r="AP432">
        <v>4014.4</v>
      </c>
      <c r="AQ432">
        <f t="shared" si="177"/>
        <v>23.729274419979312</v>
      </c>
      <c r="AR432">
        <f t="shared" si="178"/>
        <v>2.87535129782782</v>
      </c>
      <c r="AS432" s="1">
        <v>102.67400000000001</v>
      </c>
      <c r="AT432">
        <v>2073.9</v>
      </c>
      <c r="AU432">
        <f t="shared" si="179"/>
        <v>20.198881898046242</v>
      </c>
      <c r="AV432">
        <f t="shared" si="180"/>
        <v>2.7105460726168089</v>
      </c>
      <c r="AX432">
        <f>(D432+I432+N432+S432+X432)/5</f>
        <v>362.72899407277953</v>
      </c>
      <c r="AZ432">
        <f>(H432+M432+R432+W432+AB432)/5</f>
        <v>16.484993323179346</v>
      </c>
      <c r="BB432">
        <f t="shared" si="181"/>
        <v>2.5456091664666358</v>
      </c>
    </row>
    <row r="433" spans="3:54" x14ac:dyDescent="0.3">
      <c r="C433" s="2" t="s">
        <v>339</v>
      </c>
      <c r="D433" s="1">
        <f t="shared" si="156"/>
        <v>330.75978241796741</v>
      </c>
      <c r="E433" s="1">
        <v>47.125</v>
      </c>
      <c r="F433" s="1">
        <f t="shared" si="161"/>
        <v>7.5903356852682347E-3</v>
      </c>
      <c r="G433">
        <v>3.32</v>
      </c>
      <c r="H433">
        <f t="shared" si="162"/>
        <v>14.194277108433736</v>
      </c>
      <c r="I433" s="1">
        <f t="shared" si="157"/>
        <v>459.91052516974406</v>
      </c>
      <c r="J433" s="1">
        <v>23.2333</v>
      </c>
      <c r="K433" s="1">
        <f t="shared" si="163"/>
        <v>6.062364408724541E-3</v>
      </c>
      <c r="L433">
        <v>1.69</v>
      </c>
      <c r="M433">
        <f t="shared" si="164"/>
        <v>13.747514792899409</v>
      </c>
      <c r="N433" s="1">
        <f t="shared" si="158"/>
        <v>258.00591465990703</v>
      </c>
      <c r="O433" s="1">
        <v>61.07</v>
      </c>
      <c r="P433" s="1">
        <f t="shared" si="165"/>
        <v>1.1427625041404488E-2</v>
      </c>
      <c r="Q433">
        <v>4.72</v>
      </c>
      <c r="R433">
        <f t="shared" si="166"/>
        <v>12.9385593220339</v>
      </c>
      <c r="S433" s="1">
        <f t="shared" si="159"/>
        <v>300.62893081761052</v>
      </c>
      <c r="T433" s="1">
        <v>66.92</v>
      </c>
      <c r="U433" s="1">
        <f t="shared" si="167"/>
        <v>-3.4251675353685895E-3</v>
      </c>
      <c r="V433">
        <v>3.42</v>
      </c>
      <c r="W433">
        <f t="shared" si="168"/>
        <v>19.567251461988306</v>
      </c>
      <c r="X433" s="1">
        <f t="shared" si="160"/>
        <v>378.59259259259244</v>
      </c>
      <c r="Y433" s="1">
        <v>51.11</v>
      </c>
      <c r="Z433" s="1">
        <f t="shared" si="169"/>
        <v>4.58358911397585E-2</v>
      </c>
      <c r="AA433">
        <v>2.77</v>
      </c>
      <c r="AB433">
        <f t="shared" si="170"/>
        <v>18.451263537906136</v>
      </c>
      <c r="AC433" s="1">
        <v>982.00300000000004</v>
      </c>
      <c r="AD433">
        <v>18887.7</v>
      </c>
      <c r="AE433">
        <f t="shared" si="171"/>
        <v>19.233851627744517</v>
      </c>
      <c r="AF433">
        <f t="shared" si="172"/>
        <v>2.4501072854291417</v>
      </c>
      <c r="AG433" s="1">
        <v>1122.5540000000001</v>
      </c>
      <c r="AH433">
        <v>11599.3</v>
      </c>
      <c r="AI433">
        <f t="shared" si="173"/>
        <v>10.33295502933489</v>
      </c>
      <c r="AJ433">
        <f t="shared" si="174"/>
        <v>2.2484661874595884</v>
      </c>
      <c r="AK433" s="1">
        <v>363.37200000000001</v>
      </c>
      <c r="AL433">
        <v>10502.9</v>
      </c>
      <c r="AM433">
        <f t="shared" si="175"/>
        <v>28.903988199420976</v>
      </c>
      <c r="AN433">
        <f t="shared" si="176"/>
        <v>2.1128572146740425</v>
      </c>
      <c r="AO433" s="1">
        <v>169.17500000000001</v>
      </c>
      <c r="AP433">
        <v>4016.9</v>
      </c>
      <c r="AQ433">
        <f t="shared" si="177"/>
        <v>23.74405201714201</v>
      </c>
      <c r="AR433">
        <f t="shared" si="178"/>
        <v>2.818390052030173</v>
      </c>
      <c r="AS433" s="1">
        <v>102.611</v>
      </c>
      <c r="AT433">
        <v>2070.5</v>
      </c>
      <c r="AU433">
        <f t="shared" si="179"/>
        <v>20.178148541579361</v>
      </c>
      <c r="AV433">
        <f t="shared" si="180"/>
        <v>2.5329380391209853</v>
      </c>
      <c r="AX433">
        <f>(D433+I433+N433+S433+X433)/5</f>
        <v>345.57954913156431</v>
      </c>
      <c r="AZ433">
        <f>(H433+M433+R433+W433+AB433)/5</f>
        <v>15.779773244652295</v>
      </c>
      <c r="BB433">
        <f t="shared" si="181"/>
        <v>2.4325517557427858</v>
      </c>
    </row>
    <row r="434" spans="3:54" x14ac:dyDescent="0.3">
      <c r="C434" s="2" t="s">
        <v>338</v>
      </c>
      <c r="D434" s="1">
        <f t="shared" si="156"/>
        <v>328.26811721354562</v>
      </c>
      <c r="E434" s="1">
        <v>46.77</v>
      </c>
      <c r="F434" s="1">
        <f t="shared" si="161"/>
        <v>-1.026346418368429E-2</v>
      </c>
      <c r="G434">
        <v>3.31</v>
      </c>
      <c r="H434">
        <f t="shared" si="162"/>
        <v>14.129909365558913</v>
      </c>
      <c r="I434" s="1">
        <f t="shared" si="157"/>
        <v>457.13918086980544</v>
      </c>
      <c r="J434" s="1">
        <v>23.093299999999999</v>
      </c>
      <c r="K434" s="1">
        <f t="shared" si="163"/>
        <v>2.4243015607605445E-2</v>
      </c>
      <c r="L434">
        <v>1.68</v>
      </c>
      <c r="M434">
        <f t="shared" si="164"/>
        <v>13.746011904761906</v>
      </c>
      <c r="N434" s="1">
        <f t="shared" si="158"/>
        <v>255.09083227714402</v>
      </c>
      <c r="O434" s="1">
        <v>60.38</v>
      </c>
      <c r="P434" s="1">
        <f t="shared" si="165"/>
        <v>-5.315979300611573E-2</v>
      </c>
      <c r="Q434">
        <v>4.7</v>
      </c>
      <c r="R434">
        <f t="shared" si="166"/>
        <v>12.846808510638297</v>
      </c>
      <c r="S434" s="1">
        <f t="shared" si="159"/>
        <v>301.6621743036842</v>
      </c>
      <c r="T434" s="1">
        <v>67.150000000000006</v>
      </c>
      <c r="U434" s="1">
        <f t="shared" si="167"/>
        <v>-2.0805468866101906E-3</v>
      </c>
      <c r="V434">
        <v>3.4</v>
      </c>
      <c r="W434">
        <f t="shared" si="168"/>
        <v>19.750000000000004</v>
      </c>
      <c r="X434" s="1">
        <f t="shared" si="160"/>
        <v>361.99999999999989</v>
      </c>
      <c r="Y434" s="1">
        <v>48.87</v>
      </c>
      <c r="Z434" s="1">
        <f t="shared" si="169"/>
        <v>2.4313561098302072E-2</v>
      </c>
      <c r="AA434">
        <v>2.73</v>
      </c>
      <c r="AB434">
        <f t="shared" si="170"/>
        <v>17.901098901098901</v>
      </c>
      <c r="AC434" s="1">
        <v>986.29700000000003</v>
      </c>
      <c r="AD434">
        <v>18847.5</v>
      </c>
      <c r="AE434">
        <f t="shared" si="171"/>
        <v>19.1093554983945</v>
      </c>
      <c r="AF434">
        <f t="shared" si="172"/>
        <v>2.4474922769598093</v>
      </c>
      <c r="AG434" s="1">
        <v>1122.5540000000001</v>
      </c>
      <c r="AH434">
        <v>11562.9</v>
      </c>
      <c r="AI434">
        <f t="shared" si="173"/>
        <v>10.300528972325607</v>
      </c>
      <c r="AJ434">
        <f t="shared" si="174"/>
        <v>2.241952822233177</v>
      </c>
      <c r="AK434" s="1">
        <v>363.37200000000001</v>
      </c>
      <c r="AL434">
        <v>10485.4</v>
      </c>
      <c r="AM434">
        <f t="shared" si="175"/>
        <v>28.855828187092015</v>
      </c>
      <c r="AN434">
        <f t="shared" si="176"/>
        <v>2.0924715661777329</v>
      </c>
      <c r="AO434" s="1">
        <v>169.14400000000001</v>
      </c>
      <c r="AP434">
        <v>4011.4</v>
      </c>
      <c r="AQ434">
        <f t="shared" si="177"/>
        <v>23.715887054817198</v>
      </c>
      <c r="AR434">
        <f t="shared" si="178"/>
        <v>2.8314353093683002</v>
      </c>
      <c r="AS434" s="1">
        <v>102.611</v>
      </c>
      <c r="AT434">
        <v>2051.5</v>
      </c>
      <c r="AU434">
        <f t="shared" si="179"/>
        <v>19.992983208427944</v>
      </c>
      <c r="AV434">
        <f t="shared" si="180"/>
        <v>2.4443575773824033</v>
      </c>
      <c r="AX434">
        <f>(D434+I434+N434+S434+X434)/5</f>
        <v>340.83206093283582</v>
      </c>
      <c r="AZ434">
        <f>(H434+M434+R434+W434+AB434)/5</f>
        <v>15.674765736411604</v>
      </c>
      <c r="BB434">
        <f t="shared" si="181"/>
        <v>2.4115419104242846</v>
      </c>
    </row>
    <row r="435" spans="3:54" x14ac:dyDescent="0.3">
      <c r="C435" s="2" t="s">
        <v>337</v>
      </c>
      <c r="D435" s="1">
        <f t="shared" si="156"/>
        <v>331.67222319705149</v>
      </c>
      <c r="E435" s="1">
        <v>47.255000000000003</v>
      </c>
      <c r="F435" s="1">
        <f t="shared" si="161"/>
        <v>-4.2063652949523522E-2</v>
      </c>
      <c r="G435">
        <v>3.3</v>
      </c>
      <c r="H435">
        <f t="shared" si="162"/>
        <v>14.319696969696972</v>
      </c>
      <c r="I435" s="1">
        <f t="shared" si="157"/>
        <v>446.31906091018794</v>
      </c>
      <c r="J435" s="1">
        <v>22.546700000000001</v>
      </c>
      <c r="K435" s="1">
        <f t="shared" si="163"/>
        <v>-2.2683138274815717E-2</v>
      </c>
      <c r="L435">
        <v>1.6</v>
      </c>
      <c r="M435">
        <f t="shared" si="164"/>
        <v>14.091687500000001</v>
      </c>
      <c r="N435" s="1">
        <f t="shared" si="158"/>
        <v>269.41275876637087</v>
      </c>
      <c r="O435" s="1">
        <v>63.77</v>
      </c>
      <c r="P435" s="1">
        <f t="shared" si="165"/>
        <v>-2.4923547400611645E-2</v>
      </c>
      <c r="Q435">
        <v>4.7</v>
      </c>
      <c r="R435">
        <f t="shared" si="166"/>
        <v>13.568085106382979</v>
      </c>
      <c r="S435" s="1">
        <f t="shared" si="159"/>
        <v>302.29110512129427</v>
      </c>
      <c r="T435" s="1">
        <v>67.290000000000006</v>
      </c>
      <c r="U435" s="1">
        <f t="shared" si="167"/>
        <v>-3.2587764775589001E-3</v>
      </c>
      <c r="V435">
        <v>3.38</v>
      </c>
      <c r="W435">
        <f t="shared" si="168"/>
        <v>19.908284023668642</v>
      </c>
      <c r="X435" s="1">
        <f t="shared" si="160"/>
        <v>353.40740740740733</v>
      </c>
      <c r="Y435" s="1">
        <v>47.71</v>
      </c>
      <c r="Z435" s="1">
        <f t="shared" si="169"/>
        <v>-8.3205226748654826E-2</v>
      </c>
      <c r="AA435">
        <v>2.69</v>
      </c>
      <c r="AB435">
        <f t="shared" si="170"/>
        <v>17.736059479553905</v>
      </c>
      <c r="AC435" s="1">
        <v>986.29700000000003</v>
      </c>
      <c r="AD435">
        <v>18769.8</v>
      </c>
      <c r="AE435">
        <f t="shared" si="171"/>
        <v>19.030575982690809</v>
      </c>
      <c r="AF435">
        <f t="shared" si="172"/>
        <v>2.4831092891240187</v>
      </c>
      <c r="AG435" s="1">
        <v>1122.5540000000001</v>
      </c>
      <c r="AH435">
        <v>11336.3</v>
      </c>
      <c r="AI435">
        <f t="shared" si="173"/>
        <v>10.098667859185392</v>
      </c>
      <c r="AJ435">
        <f t="shared" si="174"/>
        <v>2.2326410091299635</v>
      </c>
      <c r="AK435" s="1">
        <v>363.37200000000001</v>
      </c>
      <c r="AL435">
        <v>10419.4</v>
      </c>
      <c r="AM435">
        <f t="shared" si="175"/>
        <v>28.674196140594209</v>
      </c>
      <c r="AN435">
        <f t="shared" si="176"/>
        <v>2.2239507495633148</v>
      </c>
      <c r="AO435" s="1">
        <v>169.14400000000001</v>
      </c>
      <c r="AP435">
        <v>4006.9</v>
      </c>
      <c r="AQ435">
        <f t="shared" si="177"/>
        <v>23.689282504847942</v>
      </c>
      <c r="AR435">
        <f t="shared" si="178"/>
        <v>2.8405250343158053</v>
      </c>
      <c r="AS435" s="1">
        <v>102.611</v>
      </c>
      <c r="AT435">
        <v>2040.5</v>
      </c>
      <c r="AU435">
        <f t="shared" si="179"/>
        <v>19.885782226077126</v>
      </c>
      <c r="AV435">
        <f t="shared" si="180"/>
        <v>2.3992015731438374</v>
      </c>
      <c r="AX435">
        <f>(D435+I435+N435+S435+X435)/5</f>
        <v>340.62051108046239</v>
      </c>
      <c r="AZ435">
        <f>(H435+M435+R435+W435+AB435)/5</f>
        <v>15.924762615860498</v>
      </c>
      <c r="BB435">
        <f t="shared" si="181"/>
        <v>2.435885531055388</v>
      </c>
    </row>
    <row r="436" spans="3:54" x14ac:dyDescent="0.3">
      <c r="C436" s="2" t="s">
        <v>336</v>
      </c>
      <c r="D436" s="1">
        <f t="shared" si="156"/>
        <v>346.2361817862776</v>
      </c>
      <c r="E436" s="1">
        <v>49.33</v>
      </c>
      <c r="F436" s="1">
        <f t="shared" si="161"/>
        <v>3.6562303004832764E-2</v>
      </c>
      <c r="G436">
        <v>3.26</v>
      </c>
      <c r="H436">
        <f t="shared" si="162"/>
        <v>15.131901840490798</v>
      </c>
      <c r="I436" s="1">
        <f t="shared" si="157"/>
        <v>456.67794999702994</v>
      </c>
      <c r="J436" s="1">
        <v>23.07</v>
      </c>
      <c r="K436" s="1">
        <f t="shared" si="163"/>
        <v>2.0945536295122746E-2</v>
      </c>
      <c r="L436">
        <v>1.6</v>
      </c>
      <c r="M436">
        <f t="shared" si="164"/>
        <v>14.418749999999999</v>
      </c>
      <c r="N436" s="1">
        <f t="shared" si="158"/>
        <v>276.29911280101391</v>
      </c>
      <c r="O436" s="1">
        <v>65.400000000000006</v>
      </c>
      <c r="P436" s="1">
        <f t="shared" si="165"/>
        <v>5.5350553505535416E-3</v>
      </c>
      <c r="Q436">
        <v>4.68</v>
      </c>
      <c r="R436">
        <f t="shared" si="166"/>
        <v>13.974358974358976</v>
      </c>
      <c r="S436" s="1">
        <f t="shared" si="159"/>
        <v>303.27942497753867</v>
      </c>
      <c r="T436" s="1">
        <v>67.510000000000005</v>
      </c>
      <c r="U436" s="1">
        <f t="shared" si="167"/>
        <v>2.5520279507823318E-2</v>
      </c>
      <c r="V436">
        <v>3.37</v>
      </c>
      <c r="W436">
        <f t="shared" si="168"/>
        <v>20.032640949554896</v>
      </c>
      <c r="X436" s="1">
        <f t="shared" si="160"/>
        <v>385.48148148148135</v>
      </c>
      <c r="Y436" s="1">
        <v>52.04</v>
      </c>
      <c r="Z436" s="1">
        <f t="shared" si="169"/>
        <v>1.5414634146341477E-2</v>
      </c>
      <c r="AA436">
        <v>2.68</v>
      </c>
      <c r="AB436">
        <f t="shared" si="170"/>
        <v>19.417910447761191</v>
      </c>
      <c r="AC436" s="1">
        <v>986.29700000000003</v>
      </c>
      <c r="AD436">
        <v>18484</v>
      </c>
      <c r="AE436">
        <f t="shared" si="171"/>
        <v>18.740805254401057</v>
      </c>
      <c r="AF436">
        <f t="shared" si="172"/>
        <v>2.6322241403375894</v>
      </c>
      <c r="AG436" s="1">
        <v>1122.5540000000001</v>
      </c>
      <c r="AH436">
        <v>11307.7</v>
      </c>
      <c r="AI436">
        <f t="shared" si="173"/>
        <v>10.073190242963813</v>
      </c>
      <c r="AJ436">
        <f t="shared" si="174"/>
        <v>2.2902376946682348</v>
      </c>
      <c r="AK436" s="1">
        <v>363.37200000000001</v>
      </c>
      <c r="AL436">
        <v>10397.4</v>
      </c>
      <c r="AM436">
        <f t="shared" si="175"/>
        <v>28.613652125094941</v>
      </c>
      <c r="AN436">
        <f t="shared" si="176"/>
        <v>2.2856222517167759</v>
      </c>
      <c r="AO436" s="1">
        <v>169.14400000000001</v>
      </c>
      <c r="AP436">
        <v>4006.2</v>
      </c>
      <c r="AQ436">
        <f t="shared" si="177"/>
        <v>23.685144019297166</v>
      </c>
      <c r="AR436">
        <f t="shared" si="178"/>
        <v>2.8503098796864861</v>
      </c>
      <c r="AS436" s="1">
        <v>102.611</v>
      </c>
      <c r="AT436">
        <v>2035.7</v>
      </c>
      <c r="AU436">
        <f t="shared" si="179"/>
        <v>19.839003615596766</v>
      </c>
      <c r="AV436">
        <f t="shared" si="180"/>
        <v>2.6231156064253085</v>
      </c>
      <c r="AX436">
        <f>(D436+I436+N436+S436+X436)/5</f>
        <v>353.59483020866827</v>
      </c>
      <c r="AZ436">
        <f>(H436+M436+R436+W436+AB436)/5</f>
        <v>16.59511244243317</v>
      </c>
      <c r="BB436">
        <f t="shared" si="181"/>
        <v>2.536301914566879</v>
      </c>
    </row>
    <row r="437" spans="3:54" x14ac:dyDescent="0.3">
      <c r="C437" s="2" t="s">
        <v>335</v>
      </c>
      <c r="D437" s="1">
        <f t="shared" si="156"/>
        <v>334.02351289699885</v>
      </c>
      <c r="E437" s="1">
        <v>47.59</v>
      </c>
      <c r="F437" s="1">
        <f t="shared" si="161"/>
        <v>2.7196201165551548E-2</v>
      </c>
      <c r="G437">
        <v>3.24</v>
      </c>
      <c r="H437">
        <f t="shared" si="162"/>
        <v>14.688271604938272</v>
      </c>
      <c r="I437" s="1">
        <f t="shared" si="157"/>
        <v>447.30882673159454</v>
      </c>
      <c r="J437" s="1">
        <v>22.596699999999998</v>
      </c>
      <c r="K437" s="1">
        <f t="shared" si="163"/>
        <v>4.921831106901231E-2</v>
      </c>
      <c r="L437">
        <v>1.58</v>
      </c>
      <c r="M437">
        <f t="shared" si="164"/>
        <v>14.301708860759492</v>
      </c>
      <c r="N437" s="1">
        <f t="shared" si="158"/>
        <v>274.77820025348535</v>
      </c>
      <c r="O437" s="1">
        <v>65.040000000000006</v>
      </c>
      <c r="P437" s="1">
        <f t="shared" si="165"/>
        <v>3.5339063992359199E-2</v>
      </c>
      <c r="Q437">
        <v>4.6500000000000004</v>
      </c>
      <c r="R437">
        <f t="shared" si="166"/>
        <v>13.987096774193549</v>
      </c>
      <c r="S437" s="1">
        <f t="shared" si="159"/>
        <v>295.73225516621784</v>
      </c>
      <c r="T437" s="1">
        <v>65.83</v>
      </c>
      <c r="U437" s="1">
        <f t="shared" si="167"/>
        <v>1.573831198889053E-2</v>
      </c>
      <c r="V437">
        <v>3.34</v>
      </c>
      <c r="W437">
        <f t="shared" si="168"/>
        <v>19.709580838323355</v>
      </c>
      <c r="X437" s="1">
        <f t="shared" si="160"/>
        <v>379.62962962962951</v>
      </c>
      <c r="Y437" s="1">
        <v>51.25</v>
      </c>
      <c r="Z437" s="1">
        <f t="shared" si="169"/>
        <v>7.0831592143752564E-2</v>
      </c>
      <c r="AA437">
        <v>2.66</v>
      </c>
      <c r="AB437">
        <f t="shared" si="170"/>
        <v>19.266917293233082</v>
      </c>
      <c r="AC437" s="1">
        <v>986.29700000000003</v>
      </c>
      <c r="AD437">
        <v>18417.8</v>
      </c>
      <c r="AE437">
        <f t="shared" si="171"/>
        <v>18.673685512578867</v>
      </c>
      <c r="AF437">
        <f t="shared" si="172"/>
        <v>2.5485060229777718</v>
      </c>
      <c r="AG437" s="1">
        <v>1122.5540000000001</v>
      </c>
      <c r="AH437">
        <v>11273.6</v>
      </c>
      <c r="AI437">
        <f t="shared" si="173"/>
        <v>10.042813085161159</v>
      </c>
      <c r="AJ437">
        <f t="shared" si="174"/>
        <v>2.2500368978675844</v>
      </c>
      <c r="AK437" s="1">
        <v>363.37200000000001</v>
      </c>
      <c r="AL437">
        <v>10382.700000000001</v>
      </c>
      <c r="AM437">
        <f t="shared" si="175"/>
        <v>28.573197714738615</v>
      </c>
      <c r="AN437">
        <f t="shared" si="176"/>
        <v>2.2762590540032943</v>
      </c>
      <c r="AO437" s="1">
        <v>169.14400000000001</v>
      </c>
      <c r="AP437">
        <v>3951.8</v>
      </c>
      <c r="AQ437">
        <f t="shared" si="177"/>
        <v>23.363524570779926</v>
      </c>
      <c r="AR437">
        <f t="shared" si="178"/>
        <v>2.8176399412925757</v>
      </c>
      <c r="AS437" s="1">
        <v>102.611</v>
      </c>
      <c r="AT437">
        <v>2029.3</v>
      </c>
      <c r="AU437">
        <f t="shared" si="179"/>
        <v>19.776632134956291</v>
      </c>
      <c r="AV437">
        <f t="shared" si="180"/>
        <v>2.5914422460947124</v>
      </c>
      <c r="AX437">
        <f>(D437+I437+N437+S437+X437)/5</f>
        <v>346.29448493558522</v>
      </c>
      <c r="AZ437">
        <f>(H437+M437+R437+W437+AB437)/5</f>
        <v>16.390715074289552</v>
      </c>
      <c r="BB437">
        <f t="shared" si="181"/>
        <v>2.4967768324471877</v>
      </c>
    </row>
    <row r="438" spans="3:54" x14ac:dyDescent="0.3">
      <c r="C438" s="2" t="s">
        <v>334</v>
      </c>
      <c r="D438" s="1">
        <f t="shared" si="156"/>
        <v>325.17985611510727</v>
      </c>
      <c r="E438" s="1">
        <v>46.33</v>
      </c>
      <c r="F438" s="1">
        <f t="shared" si="161"/>
        <v>1.0358739504961356E-2</v>
      </c>
      <c r="G438">
        <v>3.22</v>
      </c>
      <c r="H438">
        <f t="shared" si="162"/>
        <v>14.388198757763973</v>
      </c>
      <c r="I438" s="1">
        <f t="shared" si="157"/>
        <v>426.32579131777351</v>
      </c>
      <c r="J438" s="1">
        <v>21.5367</v>
      </c>
      <c r="K438" s="1">
        <f t="shared" si="163"/>
        <v>1.4604248422976696E-2</v>
      </c>
      <c r="L438">
        <v>1.57</v>
      </c>
      <c r="M438">
        <f t="shared" si="164"/>
        <v>13.717643312101909</v>
      </c>
      <c r="N438" s="1">
        <f t="shared" si="158"/>
        <v>265.39923954372614</v>
      </c>
      <c r="O438" s="1">
        <v>62.82</v>
      </c>
      <c r="P438" s="1">
        <f t="shared" si="165"/>
        <v>6.0858424087124607E-3</v>
      </c>
      <c r="Q438">
        <v>4.63</v>
      </c>
      <c r="R438">
        <f t="shared" si="166"/>
        <v>13.568034557235421</v>
      </c>
      <c r="S438" s="1">
        <f t="shared" si="159"/>
        <v>291.15004492363028</v>
      </c>
      <c r="T438" s="1">
        <v>64.81</v>
      </c>
      <c r="U438" s="1">
        <f t="shared" si="167"/>
        <v>6.6790928859894461E-3</v>
      </c>
      <c r="V438">
        <v>3.33</v>
      </c>
      <c r="W438">
        <f t="shared" si="168"/>
        <v>19.462462462462462</v>
      </c>
      <c r="X438" s="1">
        <f t="shared" si="160"/>
        <v>354.51851851851842</v>
      </c>
      <c r="Y438" s="1">
        <v>47.86</v>
      </c>
      <c r="Z438" s="1">
        <f t="shared" si="169"/>
        <v>1.8840276324052496E-3</v>
      </c>
      <c r="AA438">
        <v>2.65</v>
      </c>
      <c r="AB438">
        <f t="shared" si="170"/>
        <v>18.060377358490566</v>
      </c>
      <c r="AC438" s="1">
        <v>986.29700000000003</v>
      </c>
      <c r="AD438">
        <v>18368.7</v>
      </c>
      <c r="AE438">
        <f t="shared" si="171"/>
        <v>18.623903347571776</v>
      </c>
      <c r="AF438">
        <f t="shared" si="172"/>
        <v>2.487663253795859</v>
      </c>
      <c r="AG438" s="1">
        <v>1122.5540000000001</v>
      </c>
      <c r="AH438">
        <v>11241.1</v>
      </c>
      <c r="AI438">
        <f t="shared" si="173"/>
        <v>10.013861248545727</v>
      </c>
      <c r="AJ438">
        <f t="shared" si="174"/>
        <v>2.1506888766935619</v>
      </c>
      <c r="AK438" s="1">
        <v>363.37200000000001</v>
      </c>
      <c r="AL438">
        <v>10357.5</v>
      </c>
      <c r="AM438">
        <f t="shared" si="175"/>
        <v>28.503847296984908</v>
      </c>
      <c r="AN438">
        <f t="shared" si="176"/>
        <v>2.2039130137581462</v>
      </c>
      <c r="AO438" s="1">
        <v>169.11199999999999</v>
      </c>
      <c r="AP438">
        <v>3946.4</v>
      </c>
      <c r="AQ438">
        <f t="shared" si="177"/>
        <v>23.336014002554521</v>
      </c>
      <c r="AR438">
        <f t="shared" si="178"/>
        <v>2.7772523616460574</v>
      </c>
      <c r="AS438" s="1">
        <v>102.611</v>
      </c>
      <c r="AT438">
        <v>2024.3</v>
      </c>
      <c r="AU438">
        <f t="shared" si="179"/>
        <v>19.727904415705918</v>
      </c>
      <c r="AV438">
        <f t="shared" si="180"/>
        <v>2.4260052660178828</v>
      </c>
      <c r="AX438">
        <f>(D438+I438+N438+S438+X438)/5</f>
        <v>332.51469008375113</v>
      </c>
      <c r="AZ438">
        <f>(H438+M438+R438+W438+AB438)/5</f>
        <v>15.839343289610866</v>
      </c>
      <c r="BB438">
        <f t="shared" si="181"/>
        <v>2.4091045543823015</v>
      </c>
    </row>
    <row r="439" spans="3:54" x14ac:dyDescent="0.3">
      <c r="C439" s="2">
        <v>40535</v>
      </c>
      <c r="D439" s="1">
        <f t="shared" si="156"/>
        <v>321.84593788383859</v>
      </c>
      <c r="E439" s="1">
        <v>45.854999999999997</v>
      </c>
      <c r="F439" s="1">
        <f t="shared" si="161"/>
        <v>5.8126782189074078E-3</v>
      </c>
      <c r="G439">
        <v>3.21</v>
      </c>
      <c r="H439">
        <f t="shared" si="162"/>
        <v>14.285046728971961</v>
      </c>
      <c r="I439" s="1">
        <f t="shared" si="157"/>
        <v>420.18924322505228</v>
      </c>
      <c r="J439" s="1">
        <v>21.226700000000001</v>
      </c>
      <c r="K439" s="1">
        <f t="shared" si="163"/>
        <v>3.1573986804911414E-4</v>
      </c>
      <c r="L439">
        <v>1.57</v>
      </c>
      <c r="M439">
        <f t="shared" si="164"/>
        <v>13.520191082802548</v>
      </c>
      <c r="N439" s="1">
        <f t="shared" si="158"/>
        <v>263.79383185466821</v>
      </c>
      <c r="O439" s="1">
        <v>62.44</v>
      </c>
      <c r="P439" s="1">
        <f t="shared" si="165"/>
        <v>-3.6700175522579315E-3</v>
      </c>
      <c r="Q439">
        <v>4.62</v>
      </c>
      <c r="R439">
        <f t="shared" si="166"/>
        <v>13.515151515151514</v>
      </c>
      <c r="S439" s="1">
        <f t="shared" si="159"/>
        <v>289.2183288409708</v>
      </c>
      <c r="T439" s="1">
        <v>64.38</v>
      </c>
      <c r="U439" s="1">
        <f t="shared" si="167"/>
        <v>-4.1763341067286852E-3</v>
      </c>
      <c r="V439">
        <v>3.32</v>
      </c>
      <c r="W439">
        <f t="shared" si="168"/>
        <v>19.391566265060241</v>
      </c>
      <c r="X439" s="1">
        <f t="shared" si="160"/>
        <v>353.85185185185173</v>
      </c>
      <c r="Y439" s="1">
        <v>47.77</v>
      </c>
      <c r="Z439" s="1">
        <f t="shared" si="169"/>
        <v>-5.2061640982923318E-3</v>
      </c>
      <c r="AA439">
        <v>2.62</v>
      </c>
      <c r="AB439">
        <f t="shared" si="170"/>
        <v>18.232824427480917</v>
      </c>
      <c r="AC439" s="1">
        <v>986.29700000000003</v>
      </c>
      <c r="AD439">
        <v>18340.099999999999</v>
      </c>
      <c r="AE439">
        <f t="shared" si="171"/>
        <v>18.594905996875177</v>
      </c>
      <c r="AF439">
        <f t="shared" si="172"/>
        <v>2.4659979463034558</v>
      </c>
      <c r="AG439" s="1">
        <v>1122.5540000000001</v>
      </c>
      <c r="AH439">
        <v>11226.5</v>
      </c>
      <c r="AI439">
        <f t="shared" si="173"/>
        <v>10.000855192712333</v>
      </c>
      <c r="AJ439">
        <f t="shared" si="174"/>
        <v>2.1224884863314482</v>
      </c>
      <c r="AK439" s="1">
        <v>363.37200000000001</v>
      </c>
      <c r="AL439">
        <v>10342.4</v>
      </c>
      <c r="AM439">
        <f t="shared" si="175"/>
        <v>28.462292086346771</v>
      </c>
      <c r="AN439">
        <f t="shared" si="176"/>
        <v>2.1937797493811884</v>
      </c>
      <c r="AO439" s="1">
        <v>169.11199999999999</v>
      </c>
      <c r="AP439">
        <v>3926.9</v>
      </c>
      <c r="AQ439">
        <f t="shared" si="177"/>
        <v>23.220705804437298</v>
      </c>
      <c r="AR439">
        <f t="shared" si="178"/>
        <v>2.7725255443224932</v>
      </c>
      <c r="AS439" s="1">
        <v>102.611</v>
      </c>
      <c r="AT439">
        <v>2020.4</v>
      </c>
      <c r="AU439">
        <f t="shared" si="179"/>
        <v>19.689896794690629</v>
      </c>
      <c r="AV439">
        <f t="shared" si="180"/>
        <v>2.4261173381508612</v>
      </c>
      <c r="AX439">
        <f>(D439+I439+N439+S439+X439)/5</f>
        <v>329.7798387312763</v>
      </c>
      <c r="AZ439">
        <f>(H439+M439+R439+W439+AB439)/5</f>
        <v>15.788956003893437</v>
      </c>
      <c r="BB439">
        <f t="shared" si="181"/>
        <v>2.3961818128978889</v>
      </c>
    </row>
    <row r="440" spans="3:54" x14ac:dyDescent="0.3">
      <c r="C440" s="2" t="s">
        <v>333</v>
      </c>
      <c r="D440" s="1">
        <f t="shared" si="156"/>
        <v>319.98596244955195</v>
      </c>
      <c r="E440" s="1">
        <v>45.59</v>
      </c>
      <c r="F440" s="1">
        <f t="shared" si="161"/>
        <v>-1.5759930915371312E-2</v>
      </c>
      <c r="G440">
        <v>3.2</v>
      </c>
      <c r="H440">
        <f t="shared" si="162"/>
        <v>14.246875000000001</v>
      </c>
      <c r="I440" s="1">
        <f t="shared" si="157"/>
        <v>420.05661460498374</v>
      </c>
      <c r="J440" s="1">
        <v>21.22</v>
      </c>
      <c r="K440" s="1">
        <f t="shared" si="163"/>
        <v>-6.8658239222717521E-3</v>
      </c>
      <c r="L440">
        <v>1.56</v>
      </c>
      <c r="M440">
        <f t="shared" si="164"/>
        <v>13.602564102564102</v>
      </c>
      <c r="N440" s="1">
        <f t="shared" si="158"/>
        <v>264.76552598225589</v>
      </c>
      <c r="O440" s="1">
        <v>62.67</v>
      </c>
      <c r="P440" s="1">
        <f t="shared" si="165"/>
        <v>-3.1903014834899768E-4</v>
      </c>
      <c r="Q440">
        <v>4.6100000000000003</v>
      </c>
      <c r="R440">
        <f t="shared" si="166"/>
        <v>13.594360086767896</v>
      </c>
      <c r="S440" s="1">
        <f t="shared" si="159"/>
        <v>290.43126684636167</v>
      </c>
      <c r="T440" s="1">
        <v>64.650000000000006</v>
      </c>
      <c r="U440" s="1">
        <f t="shared" si="167"/>
        <v>7.1662252687336725E-3</v>
      </c>
      <c r="V440">
        <v>3.31</v>
      </c>
      <c r="W440">
        <f t="shared" si="168"/>
        <v>19.531722054380666</v>
      </c>
      <c r="X440" s="1">
        <f t="shared" si="160"/>
        <v>355.70370370370358</v>
      </c>
      <c r="Y440" s="1">
        <v>48.02</v>
      </c>
      <c r="Z440" s="1">
        <f t="shared" si="169"/>
        <v>-3.9215686274509665E-2</v>
      </c>
      <c r="AA440">
        <v>2.6</v>
      </c>
      <c r="AB440">
        <f t="shared" si="170"/>
        <v>18.469230769230769</v>
      </c>
      <c r="AC440" s="1">
        <v>986.29700000000003</v>
      </c>
      <c r="AD440">
        <v>18311.599999999999</v>
      </c>
      <c r="AE440">
        <f t="shared" si="171"/>
        <v>18.566010035516683</v>
      </c>
      <c r="AF440">
        <f t="shared" si="172"/>
        <v>2.4555626067629266</v>
      </c>
      <c r="AG440" s="1">
        <v>1122.5540000000001</v>
      </c>
      <c r="AH440">
        <v>11211.9</v>
      </c>
      <c r="AI440">
        <f t="shared" si="173"/>
        <v>9.9878491368789373</v>
      </c>
      <c r="AJ440">
        <f t="shared" si="174"/>
        <v>2.1245815499603102</v>
      </c>
      <c r="AK440" s="1">
        <v>363.37200000000001</v>
      </c>
      <c r="AL440">
        <v>10327.299999999999</v>
      </c>
      <c r="AM440">
        <f t="shared" si="175"/>
        <v>28.420736875708638</v>
      </c>
      <c r="AN440">
        <f t="shared" si="176"/>
        <v>2.2050800538378863</v>
      </c>
      <c r="AO440" s="1">
        <v>169.11199999999999</v>
      </c>
      <c r="AP440">
        <v>3921.9</v>
      </c>
      <c r="AQ440">
        <f t="shared" si="177"/>
        <v>23.191139599791857</v>
      </c>
      <c r="AR440">
        <f t="shared" si="178"/>
        <v>2.7877025931308803</v>
      </c>
      <c r="AS440" s="1">
        <v>102.611</v>
      </c>
      <c r="AT440">
        <v>2016.8</v>
      </c>
      <c r="AU440">
        <f t="shared" si="179"/>
        <v>19.654812836830359</v>
      </c>
      <c r="AV440">
        <f t="shared" si="180"/>
        <v>2.44316750297501</v>
      </c>
      <c r="AX440">
        <f>(D440+I440+N440+S440+X440)/5</f>
        <v>330.18861471737137</v>
      </c>
      <c r="AZ440">
        <f>(H440+M440+R440+W440+AB440)/5</f>
        <v>15.888950402588687</v>
      </c>
      <c r="BB440">
        <f t="shared" si="181"/>
        <v>2.4032188613334027</v>
      </c>
    </row>
    <row r="441" spans="3:54" x14ac:dyDescent="0.3">
      <c r="C441" s="2" t="s">
        <v>332</v>
      </c>
      <c r="D441" s="1">
        <f t="shared" si="156"/>
        <v>325.10966836287008</v>
      </c>
      <c r="E441" s="1">
        <v>46.32</v>
      </c>
      <c r="F441" s="1">
        <f t="shared" si="161"/>
        <v>-2.0200951877313522E-2</v>
      </c>
      <c r="G441">
        <v>3.19</v>
      </c>
      <c r="H441">
        <f t="shared" si="162"/>
        <v>14.52037617554859</v>
      </c>
      <c r="I441" s="1">
        <f t="shared" si="157"/>
        <v>422.96058752499096</v>
      </c>
      <c r="J441" s="1">
        <v>21.366700000000002</v>
      </c>
      <c r="K441" s="1">
        <f t="shared" si="163"/>
        <v>-4.8113646949230482E-3</v>
      </c>
      <c r="L441">
        <v>1.56</v>
      </c>
      <c r="M441">
        <f t="shared" si="164"/>
        <v>13.696602564102564</v>
      </c>
      <c r="N441" s="1">
        <f t="shared" si="158"/>
        <v>264.85002112378527</v>
      </c>
      <c r="O441" s="1">
        <v>62.69</v>
      </c>
      <c r="P441" s="1">
        <f t="shared" si="165"/>
        <v>-3.0216284987277797E-3</v>
      </c>
      <c r="Q441">
        <v>4.5999999999999996</v>
      </c>
      <c r="R441">
        <f t="shared" si="166"/>
        <v>13.628260869565217</v>
      </c>
      <c r="S441" s="1">
        <f t="shared" si="159"/>
        <v>288.36477987421426</v>
      </c>
      <c r="T441" s="1">
        <v>64.19</v>
      </c>
      <c r="U441" s="1">
        <f t="shared" si="167"/>
        <v>-2.698196149765042E-2</v>
      </c>
      <c r="V441">
        <v>3.29</v>
      </c>
      <c r="W441">
        <f t="shared" si="168"/>
        <v>19.51063829787234</v>
      </c>
      <c r="X441" s="1">
        <f t="shared" si="160"/>
        <v>370.22222222222206</v>
      </c>
      <c r="Y441" s="1">
        <v>49.98</v>
      </c>
      <c r="Z441" s="1">
        <f t="shared" si="169"/>
        <v>1.3998782714546465E-2</v>
      </c>
      <c r="AA441">
        <v>2.59</v>
      </c>
      <c r="AB441">
        <f t="shared" si="170"/>
        <v>19.297297297297298</v>
      </c>
      <c r="AC441" s="1">
        <v>986.29700000000003</v>
      </c>
      <c r="AD441">
        <v>18275.3</v>
      </c>
      <c r="AE441">
        <f t="shared" si="171"/>
        <v>18.529205705786389</v>
      </c>
      <c r="AF441">
        <f t="shared" si="172"/>
        <v>2.4998373236007074</v>
      </c>
      <c r="AG441" s="1">
        <v>1122.5540000000001</v>
      </c>
      <c r="AH441">
        <v>11190.8</v>
      </c>
      <c r="AI441">
        <f t="shared" si="173"/>
        <v>9.9690527137224567</v>
      </c>
      <c r="AJ441">
        <f t="shared" si="174"/>
        <v>2.143302940969368</v>
      </c>
      <c r="AK441" s="1">
        <v>363.37200000000001</v>
      </c>
      <c r="AL441">
        <v>10308.200000000001</v>
      </c>
      <c r="AM441">
        <f t="shared" si="175"/>
        <v>28.36817366225246</v>
      </c>
      <c r="AN441">
        <f t="shared" si="176"/>
        <v>2.2098708484507479</v>
      </c>
      <c r="AO441" s="1">
        <v>169.11199999999999</v>
      </c>
      <c r="AP441">
        <v>3901.5</v>
      </c>
      <c r="AQ441">
        <f t="shared" si="177"/>
        <v>23.07050948483845</v>
      </c>
      <c r="AR441">
        <f t="shared" si="178"/>
        <v>2.7823399410483147</v>
      </c>
      <c r="AS441" s="1">
        <v>102.611</v>
      </c>
      <c r="AT441">
        <v>2009.1</v>
      </c>
      <c r="AU441">
        <f t="shared" si="179"/>
        <v>19.579772149184784</v>
      </c>
      <c r="AV441">
        <f t="shared" si="180"/>
        <v>2.5526344034642379</v>
      </c>
      <c r="AX441">
        <f>(D441+I441+N441+S441+X441)/5</f>
        <v>334.30145582161657</v>
      </c>
      <c r="AZ441">
        <f>(H441+M441+R441+W441+AB441)/5</f>
        <v>16.130635040877202</v>
      </c>
      <c r="BB441">
        <f t="shared" si="181"/>
        <v>2.4375970915066754</v>
      </c>
    </row>
    <row r="442" spans="3:54" x14ac:dyDescent="0.3">
      <c r="C442" s="2" t="s">
        <v>331</v>
      </c>
      <c r="D442" s="1">
        <f t="shared" si="156"/>
        <v>331.81259870152593</v>
      </c>
      <c r="E442" s="1">
        <v>47.274999999999999</v>
      </c>
      <c r="F442" s="1">
        <f t="shared" si="161"/>
        <v>4.9389567147613889E-2</v>
      </c>
      <c r="G442">
        <v>3.18</v>
      </c>
      <c r="H442">
        <f t="shared" si="162"/>
        <v>14.866352201257861</v>
      </c>
      <c r="I442" s="1">
        <f t="shared" si="157"/>
        <v>425.00544371201704</v>
      </c>
      <c r="J442" s="1">
        <v>21.47</v>
      </c>
      <c r="K442" s="1">
        <f t="shared" si="163"/>
        <v>4.4428337233116233E-2</v>
      </c>
      <c r="L442">
        <v>1.55</v>
      </c>
      <c r="M442">
        <f t="shared" si="164"/>
        <v>13.851612903225805</v>
      </c>
      <c r="N442" s="1">
        <f t="shared" si="158"/>
        <v>265.6527249683142</v>
      </c>
      <c r="O442" s="1">
        <v>62.88</v>
      </c>
      <c r="P442" s="1">
        <f t="shared" si="165"/>
        <v>3.3530571992110403E-2</v>
      </c>
      <c r="Q442">
        <v>4.59</v>
      </c>
      <c r="R442">
        <f t="shared" si="166"/>
        <v>13.699346405228759</v>
      </c>
      <c r="S442" s="1">
        <f t="shared" si="159"/>
        <v>296.36118598382791</v>
      </c>
      <c r="T442" s="1">
        <v>65.97</v>
      </c>
      <c r="U442" s="1">
        <f t="shared" si="167"/>
        <v>1.8212687143077444E-2</v>
      </c>
      <c r="V442">
        <v>3.26</v>
      </c>
      <c r="W442">
        <f t="shared" si="168"/>
        <v>20.236196319018404</v>
      </c>
      <c r="X442" s="1">
        <f t="shared" si="160"/>
        <v>365.11111111111097</v>
      </c>
      <c r="Y442" s="1">
        <v>49.29</v>
      </c>
      <c r="Z442" s="1">
        <f t="shared" si="169"/>
        <v>3.0309364548494866E-2</v>
      </c>
      <c r="AA442">
        <v>2.57</v>
      </c>
      <c r="AB442">
        <f t="shared" si="170"/>
        <v>19.178988326848248</v>
      </c>
      <c r="AC442" s="1">
        <v>986.29700000000003</v>
      </c>
      <c r="AD442">
        <v>18244.900000000001</v>
      </c>
      <c r="AE442">
        <f t="shared" si="171"/>
        <v>18.498383347003998</v>
      </c>
      <c r="AF442">
        <f t="shared" si="172"/>
        <v>2.5556287332350407</v>
      </c>
      <c r="AG442" s="1">
        <v>1122.5540000000001</v>
      </c>
      <c r="AH442">
        <v>11175.5</v>
      </c>
      <c r="AI442">
        <f t="shared" si="173"/>
        <v>9.9554230798696537</v>
      </c>
      <c r="AJ442">
        <f t="shared" si="174"/>
        <v>2.1566135188582165</v>
      </c>
      <c r="AK442" s="1">
        <v>363.37200000000001</v>
      </c>
      <c r="AL442">
        <v>10297.5</v>
      </c>
      <c r="AM442">
        <f t="shared" si="175"/>
        <v>28.338727254714176</v>
      </c>
      <c r="AN442">
        <f t="shared" si="176"/>
        <v>2.2188717028404956</v>
      </c>
      <c r="AO442" s="1">
        <v>169.11199999999999</v>
      </c>
      <c r="AP442">
        <v>3862.7</v>
      </c>
      <c r="AQ442">
        <f t="shared" si="177"/>
        <v>22.841075736789819</v>
      </c>
      <c r="AR442">
        <f t="shared" si="178"/>
        <v>2.8882177337095816</v>
      </c>
      <c r="AS442" s="1">
        <v>102.611</v>
      </c>
      <c r="AT442">
        <v>2002.3</v>
      </c>
      <c r="AU442">
        <f t="shared" si="179"/>
        <v>19.513502451004278</v>
      </c>
      <c r="AV442">
        <f t="shared" si="180"/>
        <v>2.5259432602507115</v>
      </c>
      <c r="AX442">
        <f>(D442+I442+N442+S442+X442)/5</f>
        <v>336.78861289535928</v>
      </c>
      <c r="AZ442">
        <f>(H442+M442+R442+W442+AB442)/5</f>
        <v>16.366499231115817</v>
      </c>
      <c r="BB442">
        <f t="shared" si="181"/>
        <v>2.469054989778809</v>
      </c>
    </row>
    <row r="443" spans="3:54" x14ac:dyDescent="0.3">
      <c r="C443" s="2" t="s">
        <v>330</v>
      </c>
      <c r="D443" s="1">
        <f t="shared" si="156"/>
        <v>316.1958238287412</v>
      </c>
      <c r="E443" s="1">
        <v>45.05</v>
      </c>
      <c r="F443" s="1">
        <f t="shared" si="161"/>
        <v>-1.8732302330646933E-2</v>
      </c>
      <c r="G443">
        <v>3.17</v>
      </c>
      <c r="H443">
        <f t="shared" si="162"/>
        <v>14.211356466876971</v>
      </c>
      <c r="I443" s="1">
        <f t="shared" si="157"/>
        <v>406.92638121820312</v>
      </c>
      <c r="J443" s="1">
        <v>20.556699999999999</v>
      </c>
      <c r="K443" s="1">
        <f t="shared" si="163"/>
        <v>-1.232865523487392E-2</v>
      </c>
      <c r="L443">
        <v>1.55</v>
      </c>
      <c r="M443">
        <f t="shared" si="164"/>
        <v>13.262387096774193</v>
      </c>
      <c r="N443" s="1">
        <f t="shared" si="158"/>
        <v>257.0342205323193</v>
      </c>
      <c r="O443" s="1">
        <v>60.84</v>
      </c>
      <c r="P443" s="1">
        <f t="shared" si="165"/>
        <v>-8.7976539589442737E-3</v>
      </c>
      <c r="Q443">
        <v>4.57</v>
      </c>
      <c r="R443">
        <f t="shared" si="166"/>
        <v>13.312910284463895</v>
      </c>
      <c r="S443" s="1">
        <f t="shared" si="159"/>
        <v>291.06019766397173</v>
      </c>
      <c r="T443" s="1">
        <v>64.790000000000006</v>
      </c>
      <c r="U443" s="1">
        <f t="shared" si="167"/>
        <v>-9.3272171253822034E-3</v>
      </c>
      <c r="V443">
        <v>3.25</v>
      </c>
      <c r="W443">
        <f t="shared" si="168"/>
        <v>19.935384615384617</v>
      </c>
      <c r="X443" s="1">
        <f t="shared" si="160"/>
        <v>354.37037037037027</v>
      </c>
      <c r="Y443" s="1">
        <v>47.84</v>
      </c>
      <c r="Z443" s="1">
        <f t="shared" si="169"/>
        <v>2.0042643923241066E-2</v>
      </c>
      <c r="AA443">
        <v>2.5499999999999998</v>
      </c>
      <c r="AB443">
        <f t="shared" si="170"/>
        <v>18.760784313725495</v>
      </c>
      <c r="AC443" s="1">
        <v>986.29700000000003</v>
      </c>
      <c r="AD443">
        <v>18216.400000000001</v>
      </c>
      <c r="AE443">
        <f t="shared" si="171"/>
        <v>18.4694873856455</v>
      </c>
      <c r="AF443">
        <f t="shared" si="172"/>
        <v>2.4391581130190376</v>
      </c>
      <c r="AG443" s="1">
        <v>1122.5540000000001</v>
      </c>
      <c r="AH443">
        <v>11161</v>
      </c>
      <c r="AI443">
        <f t="shared" si="173"/>
        <v>9.9425061066104607</v>
      </c>
      <c r="AJ443">
        <f t="shared" si="174"/>
        <v>2.0675571912731834</v>
      </c>
      <c r="AK443" s="1">
        <v>363.37200000000001</v>
      </c>
      <c r="AL443">
        <v>10271.6</v>
      </c>
      <c r="AM443">
        <f t="shared" si="175"/>
        <v>28.26745043646731</v>
      </c>
      <c r="AN443">
        <f t="shared" si="176"/>
        <v>2.1522988122590445</v>
      </c>
      <c r="AO443" s="1">
        <v>169.06800000000001</v>
      </c>
      <c r="AP443">
        <v>3857.8</v>
      </c>
      <c r="AQ443">
        <f t="shared" si="177"/>
        <v>22.818037712636336</v>
      </c>
      <c r="AR443">
        <f t="shared" si="178"/>
        <v>2.8394203224635803</v>
      </c>
      <c r="AS443" s="1">
        <v>102.611</v>
      </c>
      <c r="AT443">
        <v>1998.5</v>
      </c>
      <c r="AU443">
        <f t="shared" si="179"/>
        <v>19.476469384373996</v>
      </c>
      <c r="AV443">
        <f t="shared" si="180"/>
        <v>2.4562973430072557</v>
      </c>
      <c r="AX443">
        <f>(D443+I443+N443+S443+X443)/5</f>
        <v>325.11739872272113</v>
      </c>
      <c r="AZ443">
        <f>(H443+M443+R443+W443+AB443)/5</f>
        <v>15.896564555445034</v>
      </c>
      <c r="BB443">
        <f t="shared" si="181"/>
        <v>2.3909463564044202</v>
      </c>
    </row>
    <row r="444" spans="3:54" x14ac:dyDescent="0.3">
      <c r="C444" s="2" t="s">
        <v>329</v>
      </c>
      <c r="D444" s="1">
        <f t="shared" si="156"/>
        <v>322.23197052114335</v>
      </c>
      <c r="E444" s="1">
        <v>45.91</v>
      </c>
      <c r="F444" s="1">
        <f t="shared" si="161"/>
        <v>1.6945398161479552E-2</v>
      </c>
      <c r="G444">
        <v>3.16</v>
      </c>
      <c r="H444">
        <f t="shared" si="162"/>
        <v>14.528481012658226</v>
      </c>
      <c r="I444" s="1">
        <f t="shared" si="157"/>
        <v>412.00585941366211</v>
      </c>
      <c r="J444" s="1">
        <v>20.813300000000002</v>
      </c>
      <c r="K444" s="1">
        <f t="shared" si="163"/>
        <v>2.612987038598269E-2</v>
      </c>
      <c r="L444">
        <v>1.54</v>
      </c>
      <c r="M444">
        <f t="shared" si="164"/>
        <v>13.51512987012987</v>
      </c>
      <c r="N444" s="1">
        <f t="shared" si="158"/>
        <v>259.31558935361204</v>
      </c>
      <c r="O444" s="1">
        <v>61.38</v>
      </c>
      <c r="P444" s="1">
        <f t="shared" si="165"/>
        <v>6.8897637795275468E-3</v>
      </c>
      <c r="Q444">
        <v>4.5599999999999996</v>
      </c>
      <c r="R444">
        <f t="shared" si="166"/>
        <v>13.460526315789476</v>
      </c>
      <c r="S444" s="1">
        <f t="shared" si="159"/>
        <v>293.80053908355842</v>
      </c>
      <c r="T444" s="1">
        <v>65.400000000000006</v>
      </c>
      <c r="U444" s="1">
        <f t="shared" si="167"/>
        <v>2.0121665886757123E-2</v>
      </c>
      <c r="V444">
        <v>3.29</v>
      </c>
      <c r="W444">
        <f t="shared" si="168"/>
        <v>19.878419452887538</v>
      </c>
      <c r="X444" s="1">
        <f t="shared" si="160"/>
        <v>347.40740740740728</v>
      </c>
      <c r="Y444" s="1">
        <v>46.9</v>
      </c>
      <c r="Z444" s="1">
        <f t="shared" si="169"/>
        <v>4.827894501564578E-2</v>
      </c>
      <c r="AA444">
        <v>2.5299999999999998</v>
      </c>
      <c r="AB444">
        <f t="shared" si="170"/>
        <v>18.537549407114625</v>
      </c>
      <c r="AC444" s="1">
        <v>986.29700000000003</v>
      </c>
      <c r="AD444">
        <v>18188</v>
      </c>
      <c r="AE444">
        <f t="shared" si="171"/>
        <v>18.440692813625105</v>
      </c>
      <c r="AF444">
        <f t="shared" si="172"/>
        <v>2.4896027749065315</v>
      </c>
      <c r="AG444" s="1">
        <v>1122.5540000000001</v>
      </c>
      <c r="AH444">
        <v>11155.2</v>
      </c>
      <c r="AI444">
        <f t="shared" si="173"/>
        <v>9.937339317306785</v>
      </c>
      <c r="AJ444">
        <f t="shared" si="174"/>
        <v>2.0944539916989386</v>
      </c>
      <c r="AK444" s="1">
        <v>363.37200000000001</v>
      </c>
      <c r="AL444">
        <v>10256.799999999999</v>
      </c>
      <c r="AM444">
        <f t="shared" si="175"/>
        <v>28.226720826040527</v>
      </c>
      <c r="AN444">
        <f t="shared" si="176"/>
        <v>2.1745352702597307</v>
      </c>
      <c r="AO444" s="1">
        <v>169.06800000000001</v>
      </c>
      <c r="AP444">
        <v>3911</v>
      </c>
      <c r="AQ444">
        <f t="shared" si="177"/>
        <v>23.132704000757091</v>
      </c>
      <c r="AR444">
        <f t="shared" si="178"/>
        <v>2.8271662490411664</v>
      </c>
      <c r="AS444" s="1">
        <v>102.611</v>
      </c>
      <c r="AT444">
        <v>1992.6</v>
      </c>
      <c r="AU444">
        <f t="shared" si="179"/>
        <v>19.418970675658553</v>
      </c>
      <c r="AV444">
        <f t="shared" si="180"/>
        <v>2.4151640570109407</v>
      </c>
      <c r="AX444">
        <f>(D444+I444+N444+S444+X444)/5</f>
        <v>326.95227315587664</v>
      </c>
      <c r="AZ444">
        <f>(H444+M444+R444+W444+AB444)/5</f>
        <v>15.984021211715946</v>
      </c>
      <c r="BB444">
        <f t="shared" si="181"/>
        <v>2.4001844685834617</v>
      </c>
    </row>
    <row r="445" spans="3:54" x14ac:dyDescent="0.3">
      <c r="C445" s="2" t="s">
        <v>328</v>
      </c>
      <c r="D445" s="1">
        <f t="shared" si="156"/>
        <v>316.86260747499495</v>
      </c>
      <c r="E445" s="1">
        <v>45.145000000000003</v>
      </c>
      <c r="F445" s="1">
        <f t="shared" si="161"/>
        <v>-1.0195132646349414E-2</v>
      </c>
      <c r="G445">
        <v>3.13</v>
      </c>
      <c r="H445">
        <f t="shared" si="162"/>
        <v>14.423322683706072</v>
      </c>
      <c r="I445" s="1">
        <f t="shared" si="157"/>
        <v>401.51434170675151</v>
      </c>
      <c r="J445" s="1">
        <v>20.283300000000001</v>
      </c>
      <c r="K445" s="1">
        <f t="shared" si="163"/>
        <v>-1.5373786407766987E-2</v>
      </c>
      <c r="L445">
        <v>1.53</v>
      </c>
      <c r="M445">
        <f t="shared" si="164"/>
        <v>13.257058823529412</v>
      </c>
      <c r="N445" s="1">
        <f t="shared" si="158"/>
        <v>257.54119138149542</v>
      </c>
      <c r="O445" s="1">
        <v>60.96</v>
      </c>
      <c r="P445" s="1">
        <f t="shared" si="165"/>
        <v>-2.1665864227250919E-2</v>
      </c>
      <c r="Q445">
        <v>4.55</v>
      </c>
      <c r="R445">
        <f t="shared" si="166"/>
        <v>13.397802197802198</v>
      </c>
      <c r="S445" s="1">
        <f t="shared" si="159"/>
        <v>288.00539083557999</v>
      </c>
      <c r="T445" s="1">
        <v>64.11</v>
      </c>
      <c r="U445" s="1">
        <f t="shared" si="167"/>
        <v>-2.5683890577507529E-2</v>
      </c>
      <c r="V445">
        <v>3.28</v>
      </c>
      <c r="W445">
        <f t="shared" si="168"/>
        <v>19.545731707317074</v>
      </c>
      <c r="X445" s="1">
        <f t="shared" si="160"/>
        <v>331.40740740740733</v>
      </c>
      <c r="Y445" s="1">
        <v>44.74</v>
      </c>
      <c r="Z445" s="1">
        <f t="shared" si="169"/>
        <v>-3.8469804427251231E-2</v>
      </c>
      <c r="AA445">
        <v>2.52</v>
      </c>
      <c r="AB445">
        <f t="shared" si="170"/>
        <v>17.753968253968253</v>
      </c>
      <c r="AC445" s="1">
        <v>986.29700000000003</v>
      </c>
      <c r="AD445">
        <v>18127.599999999999</v>
      </c>
      <c r="AE445">
        <f t="shared" si="171"/>
        <v>18.379453653412714</v>
      </c>
      <c r="AF445">
        <f t="shared" si="172"/>
        <v>2.4562754068381918</v>
      </c>
      <c r="AG445" s="1">
        <v>1122.5540000000001</v>
      </c>
      <c r="AH445">
        <v>11137.3</v>
      </c>
      <c r="AI445">
        <f t="shared" si="173"/>
        <v>9.9213935365247448</v>
      </c>
      <c r="AJ445">
        <f t="shared" si="174"/>
        <v>2.0444003078124862</v>
      </c>
      <c r="AK445" s="1">
        <v>363.37200000000001</v>
      </c>
      <c r="AL445">
        <v>10240.700000000001</v>
      </c>
      <c r="AM445">
        <f t="shared" si="175"/>
        <v>28.182413614697886</v>
      </c>
      <c r="AN445">
        <f t="shared" si="176"/>
        <v>2.1630510726805783</v>
      </c>
      <c r="AO445" s="1">
        <v>169.06800000000001</v>
      </c>
      <c r="AP445">
        <v>3906</v>
      </c>
      <c r="AQ445">
        <f t="shared" si="177"/>
        <v>23.103130101497619</v>
      </c>
      <c r="AR445">
        <f t="shared" si="178"/>
        <v>2.7749486635944702</v>
      </c>
      <c r="AS445" s="1">
        <v>102.611</v>
      </c>
      <c r="AT445">
        <v>1988.3</v>
      </c>
      <c r="AU445">
        <f t="shared" si="179"/>
        <v>19.377064837103234</v>
      </c>
      <c r="AV445">
        <f t="shared" si="180"/>
        <v>2.3089152240607556</v>
      </c>
      <c r="AX445">
        <f>(D445+I445+N445+S445+X445)/5</f>
        <v>319.06618776124589</v>
      </c>
      <c r="AZ445">
        <f>(H445+M445+R445+W445+AB445)/5</f>
        <v>15.675576733264602</v>
      </c>
      <c r="BB445">
        <f t="shared" si="181"/>
        <v>2.3495181349972962</v>
      </c>
    </row>
    <row r="446" spans="3:54" x14ac:dyDescent="0.3">
      <c r="C446" s="2" t="s">
        <v>327</v>
      </c>
      <c r="D446" s="1">
        <f t="shared" si="156"/>
        <v>320.12633795402633</v>
      </c>
      <c r="E446" s="1">
        <v>45.61</v>
      </c>
      <c r="F446" s="1">
        <f t="shared" si="161"/>
        <v>4.0374087591240837E-2</v>
      </c>
      <c r="G446">
        <v>3.1</v>
      </c>
      <c r="H446">
        <f t="shared" si="162"/>
        <v>14.712903225806452</v>
      </c>
      <c r="I446" s="1">
        <f t="shared" si="157"/>
        <v>407.78351841954122</v>
      </c>
      <c r="J446" s="1">
        <v>20.6</v>
      </c>
      <c r="K446" s="1">
        <f t="shared" si="163"/>
        <v>5.6973241616342651E-3</v>
      </c>
      <c r="L446">
        <v>1.52</v>
      </c>
      <c r="M446">
        <f t="shared" si="164"/>
        <v>13.55263157894737</v>
      </c>
      <c r="N446" s="1">
        <f t="shared" si="158"/>
        <v>263.2446134347274</v>
      </c>
      <c r="O446" s="1">
        <v>62.31</v>
      </c>
      <c r="P446" s="1">
        <f t="shared" si="165"/>
        <v>1.3335501707594677E-2</v>
      </c>
      <c r="Q446">
        <v>4.53</v>
      </c>
      <c r="R446">
        <f t="shared" si="166"/>
        <v>13.754966887417218</v>
      </c>
      <c r="S446" s="1">
        <f t="shared" si="159"/>
        <v>295.59748427673003</v>
      </c>
      <c r="T446" s="1">
        <v>65.8</v>
      </c>
      <c r="U446" s="1">
        <f t="shared" si="167"/>
        <v>1.0132023334356699E-2</v>
      </c>
      <c r="V446">
        <v>3.23</v>
      </c>
      <c r="W446">
        <f t="shared" si="168"/>
        <v>20.371517027863778</v>
      </c>
      <c r="X446" s="1">
        <f t="shared" si="160"/>
        <v>344.66666666666657</v>
      </c>
      <c r="Y446" s="1">
        <v>46.53</v>
      </c>
      <c r="Z446" s="1">
        <f t="shared" si="169"/>
        <v>6.1843906891830169E-2</v>
      </c>
      <c r="AA446">
        <v>2.4900000000000002</v>
      </c>
      <c r="AB446">
        <f t="shared" si="170"/>
        <v>18.686746987951807</v>
      </c>
      <c r="AC446" s="1">
        <v>986.29700000000003</v>
      </c>
      <c r="AD446">
        <v>18053.400000000001</v>
      </c>
      <c r="AE446">
        <f t="shared" si="171"/>
        <v>18.304222764542526</v>
      </c>
      <c r="AF446">
        <f t="shared" si="172"/>
        <v>2.4917747443694815</v>
      </c>
      <c r="AG446" s="1">
        <v>1122.5540000000001</v>
      </c>
      <c r="AH446">
        <v>11106.5</v>
      </c>
      <c r="AI446">
        <f t="shared" si="173"/>
        <v>9.8939561036707353</v>
      </c>
      <c r="AJ446">
        <f t="shared" si="174"/>
        <v>2.0820791788592268</v>
      </c>
      <c r="AK446" s="1">
        <v>363.37200000000001</v>
      </c>
      <c r="AL446">
        <v>10223.799999999999</v>
      </c>
      <c r="AM446">
        <f t="shared" si="175"/>
        <v>28.135904802791625</v>
      </c>
      <c r="AN446">
        <f t="shared" si="176"/>
        <v>2.2146080048514256</v>
      </c>
      <c r="AO446" s="1">
        <v>169.06800000000001</v>
      </c>
      <c r="AP446">
        <v>3849.1</v>
      </c>
      <c r="AQ446">
        <f t="shared" si="177"/>
        <v>22.766579127924857</v>
      </c>
      <c r="AR446">
        <f t="shared" si="178"/>
        <v>2.8902014496895378</v>
      </c>
      <c r="AS446" s="1">
        <v>102.611</v>
      </c>
      <c r="AT446">
        <v>1984</v>
      </c>
      <c r="AU446">
        <f t="shared" si="179"/>
        <v>19.335158998547914</v>
      </c>
      <c r="AV446">
        <f t="shared" si="180"/>
        <v>2.4064968901209678</v>
      </c>
      <c r="AX446">
        <f>(D446+I446+N446+S446+X446)/5</f>
        <v>326.28372415033829</v>
      </c>
      <c r="AZ446">
        <f>(H446+M446+R446+W446+AB446)/5</f>
        <v>16.215753141597325</v>
      </c>
      <c r="BB446">
        <f t="shared" si="181"/>
        <v>2.417032053578128</v>
      </c>
    </row>
    <row r="447" spans="3:54" x14ac:dyDescent="0.3">
      <c r="C447" s="2" t="s">
        <v>326</v>
      </c>
      <c r="D447" s="1">
        <f t="shared" si="156"/>
        <v>307.70310580803584</v>
      </c>
      <c r="E447" s="1">
        <v>43.84</v>
      </c>
      <c r="F447" s="1">
        <f t="shared" si="161"/>
        <v>1.5873015873015817E-2</v>
      </c>
      <c r="G447">
        <v>3.08</v>
      </c>
      <c r="H447">
        <f t="shared" si="162"/>
        <v>14.233766233766234</v>
      </c>
      <c r="I447" s="1">
        <f t="shared" si="157"/>
        <v>405.47340499237805</v>
      </c>
      <c r="J447" s="1">
        <v>20.4833</v>
      </c>
      <c r="K447" s="1">
        <f t="shared" si="163"/>
        <v>4.4132141438608663E-3</v>
      </c>
      <c r="L447">
        <v>1.52</v>
      </c>
      <c r="M447">
        <f t="shared" si="164"/>
        <v>13.475855263157895</v>
      </c>
      <c r="N447" s="1">
        <f t="shared" si="158"/>
        <v>259.78031263202359</v>
      </c>
      <c r="O447" s="1">
        <v>61.49</v>
      </c>
      <c r="P447" s="1">
        <f t="shared" si="165"/>
        <v>-9.8228663446054965E-3</v>
      </c>
      <c r="Q447">
        <v>4.51</v>
      </c>
      <c r="R447">
        <f t="shared" si="166"/>
        <v>13.634146341463415</v>
      </c>
      <c r="S447" s="1">
        <f t="shared" si="159"/>
        <v>292.63252470799688</v>
      </c>
      <c r="T447" s="1">
        <v>65.14</v>
      </c>
      <c r="U447" s="1">
        <f t="shared" si="167"/>
        <v>-4.4322176371696109E-3</v>
      </c>
      <c r="V447">
        <v>3.22</v>
      </c>
      <c r="W447">
        <f t="shared" si="168"/>
        <v>20.229813664596271</v>
      </c>
      <c r="X447" s="1">
        <f t="shared" si="160"/>
        <v>324.5925925925925</v>
      </c>
      <c r="Y447" s="1">
        <v>43.82</v>
      </c>
      <c r="Z447" s="1">
        <f t="shared" si="169"/>
        <v>4.1844983357108845E-2</v>
      </c>
      <c r="AA447">
        <v>2.4700000000000002</v>
      </c>
      <c r="AB447">
        <f t="shared" si="170"/>
        <v>17.740890688259107</v>
      </c>
      <c r="AC447" s="1">
        <v>986.29700000000003</v>
      </c>
      <c r="AD447">
        <v>18014.2</v>
      </c>
      <c r="AE447">
        <f t="shared" si="171"/>
        <v>18.264478144007334</v>
      </c>
      <c r="AF447">
        <f t="shared" si="172"/>
        <v>2.4002875775776888</v>
      </c>
      <c r="AG447" s="1">
        <v>1122.5540000000001</v>
      </c>
      <c r="AH447">
        <v>11092.2</v>
      </c>
      <c r="AI447">
        <f t="shared" si="173"/>
        <v>9.8812172955599458</v>
      </c>
      <c r="AJ447">
        <f t="shared" si="174"/>
        <v>2.0729530975099619</v>
      </c>
      <c r="AK447" s="1">
        <v>363.37200000000001</v>
      </c>
      <c r="AL447">
        <v>10207.1</v>
      </c>
      <c r="AM447">
        <f t="shared" si="175"/>
        <v>28.089946391026277</v>
      </c>
      <c r="AN447">
        <f t="shared" si="176"/>
        <v>2.1890394215790967</v>
      </c>
      <c r="AO447" s="1">
        <v>168.82900000000001</v>
      </c>
      <c r="AP447">
        <v>3844.1</v>
      </c>
      <c r="AQ447">
        <f t="shared" si="177"/>
        <v>22.769192496549763</v>
      </c>
      <c r="AR447">
        <f t="shared" si="178"/>
        <v>2.8608831872219764</v>
      </c>
      <c r="AS447" s="1">
        <v>102.611</v>
      </c>
      <c r="AT447">
        <v>1980</v>
      </c>
      <c r="AU447">
        <f t="shared" si="179"/>
        <v>19.296176823147615</v>
      </c>
      <c r="AV447">
        <f t="shared" si="180"/>
        <v>2.2709161717171717</v>
      </c>
      <c r="AX447">
        <f>(D447+I447+N447+S447+X447)/5</f>
        <v>318.03638814660536</v>
      </c>
      <c r="AZ447">
        <f>(H447+M447+R447+W447+AB447)/5</f>
        <v>15.862894438248583</v>
      </c>
      <c r="BB447">
        <f t="shared" si="181"/>
        <v>2.3588158911211794</v>
      </c>
    </row>
    <row r="448" spans="3:54" x14ac:dyDescent="0.3">
      <c r="C448" s="2" t="s">
        <v>325</v>
      </c>
      <c r="D448" s="1">
        <f t="shared" si="156"/>
        <v>302.89524477978529</v>
      </c>
      <c r="E448" s="1">
        <v>43.155000000000001</v>
      </c>
      <c r="F448" s="1">
        <f t="shared" si="161"/>
        <v>1.2909282948010858E-2</v>
      </c>
      <c r="G448">
        <v>3.05</v>
      </c>
      <c r="H448">
        <f t="shared" si="162"/>
        <v>14.149180327868853</v>
      </c>
      <c r="I448" s="1">
        <f t="shared" si="157"/>
        <v>403.69182651384614</v>
      </c>
      <c r="J448" s="1">
        <v>20.3933</v>
      </c>
      <c r="K448" s="1">
        <f t="shared" si="163"/>
        <v>2.7541102551053909E-2</v>
      </c>
      <c r="L448">
        <v>1.51</v>
      </c>
      <c r="M448">
        <f t="shared" si="164"/>
        <v>13.505496688741722</v>
      </c>
      <c r="N448" s="1">
        <f t="shared" si="158"/>
        <v>262.35741444866915</v>
      </c>
      <c r="O448" s="1">
        <v>62.1</v>
      </c>
      <c r="P448" s="1">
        <f t="shared" si="165"/>
        <v>9.5919362705252365E-3</v>
      </c>
      <c r="Q448">
        <v>4.4400000000000004</v>
      </c>
      <c r="R448">
        <f t="shared" si="166"/>
        <v>13.986486486486486</v>
      </c>
      <c r="S448" s="1">
        <f t="shared" si="159"/>
        <v>293.93530997304634</v>
      </c>
      <c r="T448" s="1">
        <v>65.430000000000007</v>
      </c>
      <c r="U448" s="1">
        <f t="shared" si="167"/>
        <v>3.5276073619632253E-3</v>
      </c>
      <c r="V448">
        <v>3.18</v>
      </c>
      <c r="W448">
        <f t="shared" si="168"/>
        <v>20.575471698113208</v>
      </c>
      <c r="X448" s="1">
        <f t="shared" si="160"/>
        <v>311.55555555555549</v>
      </c>
      <c r="Y448" s="1">
        <v>42.06</v>
      </c>
      <c r="Z448" s="1">
        <f t="shared" si="169"/>
        <v>1.5451472718493564E-2</v>
      </c>
      <c r="AA448">
        <v>2.37</v>
      </c>
      <c r="AB448">
        <f t="shared" si="170"/>
        <v>17.746835443037973</v>
      </c>
      <c r="AC448" s="1">
        <v>995.13</v>
      </c>
      <c r="AD448">
        <v>17980.099999999999</v>
      </c>
      <c r="AE448">
        <f t="shared" si="171"/>
        <v>18.068091606121811</v>
      </c>
      <c r="AF448">
        <f t="shared" si="172"/>
        <v>2.3884647554796694</v>
      </c>
      <c r="AG448" s="1">
        <v>1122.5540000000001</v>
      </c>
      <c r="AH448">
        <v>11078</v>
      </c>
      <c r="AI448">
        <f t="shared" si="173"/>
        <v>9.868567570023357</v>
      </c>
      <c r="AJ448">
        <f t="shared" si="174"/>
        <v>2.0664903852861527</v>
      </c>
      <c r="AK448" s="1">
        <v>368.61599999999999</v>
      </c>
      <c r="AL448">
        <v>10209.299999999999</v>
      </c>
      <c r="AM448">
        <f t="shared" si="175"/>
        <v>27.696301842567873</v>
      </c>
      <c r="AN448">
        <f t="shared" si="176"/>
        <v>2.2421766036848756</v>
      </c>
      <c r="AO448" s="1">
        <v>168.82900000000001</v>
      </c>
      <c r="AP448">
        <v>3866.7</v>
      </c>
      <c r="AQ448">
        <f t="shared" si="177"/>
        <v>22.903055754639308</v>
      </c>
      <c r="AR448">
        <f t="shared" si="178"/>
        <v>2.8568240282411366</v>
      </c>
      <c r="AS448" s="1">
        <v>102.55500000000001</v>
      </c>
      <c r="AT448">
        <v>1967.8</v>
      </c>
      <c r="AU448">
        <f t="shared" si="179"/>
        <v>19.187752913071034</v>
      </c>
      <c r="AV448">
        <f t="shared" si="180"/>
        <v>2.1920232239048687</v>
      </c>
      <c r="AX448">
        <f>(D448+I448+N448+S448+X448)/5</f>
        <v>314.88707025418046</v>
      </c>
      <c r="AZ448">
        <f>(H448+M448+R448+W448+AB448)/5</f>
        <v>15.992694128849649</v>
      </c>
      <c r="BB448">
        <f t="shared" si="181"/>
        <v>2.3491957993193404</v>
      </c>
    </row>
    <row r="449" spans="3:54" x14ac:dyDescent="0.3">
      <c r="C449" s="2" t="s">
        <v>324</v>
      </c>
      <c r="D449" s="1">
        <f t="shared" si="156"/>
        <v>299.03491840673735</v>
      </c>
      <c r="E449" s="1">
        <v>42.604999999999997</v>
      </c>
      <c r="F449" s="1">
        <f t="shared" si="161"/>
        <v>4.124440254536843E-3</v>
      </c>
      <c r="G449">
        <v>2.96</v>
      </c>
      <c r="H449">
        <f t="shared" si="162"/>
        <v>14.393581081081081</v>
      </c>
      <c r="I449" s="1">
        <f t="shared" si="157"/>
        <v>392.87170655422858</v>
      </c>
      <c r="J449" s="1">
        <v>19.846699999999998</v>
      </c>
      <c r="K449" s="1">
        <f t="shared" si="163"/>
        <v>3.5661916267031302E-2</v>
      </c>
      <c r="L449">
        <v>1.51</v>
      </c>
      <c r="M449">
        <f t="shared" si="164"/>
        <v>13.143509933774833</v>
      </c>
      <c r="N449" s="1">
        <f t="shared" si="158"/>
        <v>259.86480777355291</v>
      </c>
      <c r="O449" s="1">
        <v>61.51</v>
      </c>
      <c r="P449" s="1">
        <f t="shared" si="165"/>
        <v>1.6190318850156871E-2</v>
      </c>
      <c r="Q449">
        <v>4.43</v>
      </c>
      <c r="R449">
        <f t="shared" si="166"/>
        <v>13.88487584650113</v>
      </c>
      <c r="S449" s="1">
        <f t="shared" si="159"/>
        <v>292.90206648697267</v>
      </c>
      <c r="T449" s="1">
        <v>65.2</v>
      </c>
      <c r="U449" s="1">
        <f t="shared" si="167"/>
        <v>1.3051584835301444E-2</v>
      </c>
      <c r="V449">
        <v>3.19</v>
      </c>
      <c r="W449">
        <f t="shared" si="168"/>
        <v>20.438871473354233</v>
      </c>
      <c r="X449" s="1">
        <f t="shared" si="160"/>
        <v>306.81481481481472</v>
      </c>
      <c r="Y449" s="1">
        <v>41.42</v>
      </c>
      <c r="Z449" s="1">
        <f t="shared" si="169"/>
        <v>4.9404611097035867E-2</v>
      </c>
      <c r="AA449">
        <v>2.35</v>
      </c>
      <c r="AB449">
        <f t="shared" si="170"/>
        <v>17.625531914893617</v>
      </c>
      <c r="AC449" s="1">
        <v>995.13</v>
      </c>
      <c r="AD449">
        <v>17847.900000000001</v>
      </c>
      <c r="AE449">
        <f t="shared" si="171"/>
        <v>17.935244641403639</v>
      </c>
      <c r="AF449">
        <f t="shared" si="172"/>
        <v>2.3754903181886937</v>
      </c>
      <c r="AG449" s="1">
        <v>1122.5540000000001</v>
      </c>
      <c r="AH449">
        <v>11061.8</v>
      </c>
      <c r="AI449">
        <f t="shared" si="173"/>
        <v>9.8541361930027414</v>
      </c>
      <c r="AJ449">
        <f t="shared" si="174"/>
        <v>2.0140476660037243</v>
      </c>
      <c r="AK449" s="1">
        <v>368.61599999999999</v>
      </c>
      <c r="AL449">
        <v>10192.6</v>
      </c>
      <c r="AM449">
        <f t="shared" si="175"/>
        <v>27.650997243744168</v>
      </c>
      <c r="AN449">
        <f t="shared" si="176"/>
        <v>2.2245128975923709</v>
      </c>
      <c r="AO449" s="1">
        <v>168.82900000000001</v>
      </c>
      <c r="AP449">
        <v>3861.1</v>
      </c>
      <c r="AQ449">
        <f t="shared" si="177"/>
        <v>22.869886097767562</v>
      </c>
      <c r="AR449">
        <f t="shared" si="178"/>
        <v>2.8509105695268189</v>
      </c>
      <c r="AS449" s="1">
        <v>102.55500000000001</v>
      </c>
      <c r="AT449">
        <v>1962.6</v>
      </c>
      <c r="AU449">
        <f t="shared" si="179"/>
        <v>19.137048413046656</v>
      </c>
      <c r="AV449">
        <f t="shared" si="180"/>
        <v>2.1643881076123512</v>
      </c>
      <c r="AX449">
        <f>(D449+I449+N449+S449+X449)/5</f>
        <v>310.29766280726125</v>
      </c>
      <c r="AZ449">
        <f>(H449+M449+R449+W449+AB449)/5</f>
        <v>15.897274049920977</v>
      </c>
      <c r="BB449">
        <f t="shared" si="181"/>
        <v>2.3258699117847916</v>
      </c>
    </row>
    <row r="450" spans="3:54" x14ac:dyDescent="0.3">
      <c r="C450" s="2" t="s">
        <v>323</v>
      </c>
      <c r="D450" s="1">
        <f t="shared" si="156"/>
        <v>297.80663274258575</v>
      </c>
      <c r="E450" s="1">
        <v>42.43</v>
      </c>
      <c r="F450" s="1">
        <f t="shared" si="161"/>
        <v>4.7266444526718576E-2</v>
      </c>
      <c r="G450">
        <v>2.94</v>
      </c>
      <c r="H450">
        <f t="shared" si="162"/>
        <v>14.431972789115646</v>
      </c>
      <c r="I450" s="1">
        <f t="shared" si="157"/>
        <v>379.34358730724244</v>
      </c>
      <c r="J450" s="1">
        <v>19.1633</v>
      </c>
      <c r="K450" s="1">
        <f t="shared" si="163"/>
        <v>4.223705178199455E-2</v>
      </c>
      <c r="L450">
        <v>1.45</v>
      </c>
      <c r="M450">
        <f t="shared" si="164"/>
        <v>13.216068965517241</v>
      </c>
      <c r="N450" s="1">
        <f t="shared" si="158"/>
        <v>255.7245458386142</v>
      </c>
      <c r="O450" s="1">
        <v>60.53</v>
      </c>
      <c r="P450" s="1">
        <f t="shared" si="165"/>
        <v>2.558454761097928E-2</v>
      </c>
      <c r="Q450">
        <v>4.42</v>
      </c>
      <c r="R450">
        <f t="shared" si="166"/>
        <v>13.694570135746607</v>
      </c>
      <c r="S450" s="1">
        <f t="shared" si="159"/>
        <v>289.12848158131226</v>
      </c>
      <c r="T450" s="1">
        <v>64.36</v>
      </c>
      <c r="U450" s="1">
        <f t="shared" si="167"/>
        <v>5.2838213643055632E-2</v>
      </c>
      <c r="V450">
        <v>3.18</v>
      </c>
      <c r="W450">
        <f t="shared" si="168"/>
        <v>20.238993710691823</v>
      </c>
      <c r="X450" s="1">
        <f t="shared" si="160"/>
        <v>292.37037037037027</v>
      </c>
      <c r="Y450" s="1">
        <v>39.47</v>
      </c>
      <c r="Z450" s="1">
        <f t="shared" si="169"/>
        <v>5.9312936124530369E-2</v>
      </c>
      <c r="AA450">
        <v>2.33</v>
      </c>
      <c r="AB450">
        <f t="shared" si="170"/>
        <v>16.939914163090126</v>
      </c>
      <c r="AC450" s="1">
        <v>995.13</v>
      </c>
      <c r="AD450">
        <v>17803.7</v>
      </c>
      <c r="AE450">
        <f t="shared" si="171"/>
        <v>17.890828333986516</v>
      </c>
      <c r="AF450">
        <f t="shared" si="172"/>
        <v>2.3716062335357253</v>
      </c>
      <c r="AG450" s="1">
        <v>1138.942</v>
      </c>
      <c r="AH450">
        <v>11059.3</v>
      </c>
      <c r="AI450">
        <f t="shared" si="173"/>
        <v>9.7101520533969232</v>
      </c>
      <c r="AJ450">
        <f t="shared" si="174"/>
        <v>1.9735324323058423</v>
      </c>
      <c r="AK450" s="1">
        <v>368.61599999999999</v>
      </c>
      <c r="AL450">
        <v>10176</v>
      </c>
      <c r="AM450">
        <f t="shared" si="175"/>
        <v>27.605963929943357</v>
      </c>
      <c r="AN450">
        <f t="shared" si="176"/>
        <v>2.1926421462264152</v>
      </c>
      <c r="AO450" s="1">
        <v>168.82900000000001</v>
      </c>
      <c r="AP450">
        <v>3860.9</v>
      </c>
      <c r="AQ450">
        <f t="shared" si="177"/>
        <v>22.868701467165</v>
      </c>
      <c r="AR450">
        <f t="shared" si="178"/>
        <v>2.8143268253516021</v>
      </c>
      <c r="AS450" s="1">
        <v>102.55500000000001</v>
      </c>
      <c r="AT450">
        <v>1958.2</v>
      </c>
      <c r="AU450">
        <f t="shared" si="179"/>
        <v>19.094144605333721</v>
      </c>
      <c r="AV450">
        <f t="shared" si="180"/>
        <v>2.0671258553773875</v>
      </c>
      <c r="AX450">
        <f>(D450+I450+N450+S450+X450)/5</f>
        <v>302.87472356802493</v>
      </c>
      <c r="AZ450">
        <f>(H450+M450+R450+W450+AB450)/5</f>
        <v>15.704303952832287</v>
      </c>
      <c r="BB450">
        <f t="shared" si="181"/>
        <v>2.2838466985593948</v>
      </c>
    </row>
    <row r="451" spans="3:54" x14ac:dyDescent="0.3">
      <c r="C451" s="2" t="s">
        <v>322</v>
      </c>
      <c r="D451" s="1">
        <f t="shared" ref="D451:D514" si="182">D452*(1+F451)</f>
        <v>284.36567818915535</v>
      </c>
      <c r="E451" s="1">
        <v>40.515000000000001</v>
      </c>
      <c r="F451" s="1">
        <f t="shared" si="161"/>
        <v>-1.3032886723507886E-2</v>
      </c>
      <c r="G451">
        <v>2.93</v>
      </c>
      <c r="H451">
        <f t="shared" si="162"/>
        <v>13.827645051194539</v>
      </c>
      <c r="I451" s="1">
        <f t="shared" ref="I451:I514" si="183">I452*(1+K451)</f>
        <v>363.9705445691543</v>
      </c>
      <c r="J451" s="1">
        <v>18.386700000000001</v>
      </c>
      <c r="K451" s="1">
        <f t="shared" si="163"/>
        <v>-1.7452827668022142E-2</v>
      </c>
      <c r="L451">
        <v>1.44</v>
      </c>
      <c r="M451">
        <f t="shared" si="164"/>
        <v>12.768541666666668</v>
      </c>
      <c r="N451" s="1">
        <f t="shared" ref="N451:N514" si="184">N452*(1+P451)</f>
        <v>249.34516265314738</v>
      </c>
      <c r="O451" s="1">
        <v>59.02</v>
      </c>
      <c r="P451" s="1">
        <f t="shared" si="165"/>
        <v>-1.4362057448229826E-2</v>
      </c>
      <c r="Q451">
        <v>4.41</v>
      </c>
      <c r="R451">
        <f t="shared" si="166"/>
        <v>13.383219954648526</v>
      </c>
      <c r="S451" s="1">
        <f t="shared" ref="S451:S514" si="185">S452*(1+U451)</f>
        <v>274.61814914645151</v>
      </c>
      <c r="T451" s="1">
        <v>61.13</v>
      </c>
      <c r="U451" s="1">
        <f t="shared" si="167"/>
        <v>-2.0666453059916656E-2</v>
      </c>
      <c r="V451">
        <v>3.15</v>
      </c>
      <c r="W451">
        <f t="shared" si="168"/>
        <v>19.406349206349208</v>
      </c>
      <c r="X451" s="1">
        <f t="shared" ref="X451:X514" si="186">X452*(1+Z451)</f>
        <v>275.99999999999989</v>
      </c>
      <c r="Y451" s="1">
        <v>37.26</v>
      </c>
      <c r="Z451" s="1">
        <f t="shared" si="169"/>
        <v>-4.8032703117015907E-2</v>
      </c>
      <c r="AA451">
        <v>2.3199999999999998</v>
      </c>
      <c r="AB451">
        <f t="shared" si="170"/>
        <v>16.060344827586206</v>
      </c>
      <c r="AC451" s="1">
        <v>995.13</v>
      </c>
      <c r="AD451">
        <v>17770.599999999999</v>
      </c>
      <c r="AE451">
        <f t="shared" si="171"/>
        <v>17.85756634811532</v>
      </c>
      <c r="AF451">
        <f t="shared" si="172"/>
        <v>2.2687861946135754</v>
      </c>
      <c r="AG451" s="1">
        <v>1138.942</v>
      </c>
      <c r="AH451">
        <v>11044.5</v>
      </c>
      <c r="AI451">
        <f t="shared" si="173"/>
        <v>9.6971575374338634</v>
      </c>
      <c r="AJ451">
        <f t="shared" si="174"/>
        <v>1.8960917082167597</v>
      </c>
      <c r="AK451" s="1">
        <v>368.61599999999999</v>
      </c>
      <c r="AL451">
        <v>10160.5</v>
      </c>
      <c r="AM451">
        <f t="shared" si="175"/>
        <v>27.563914751394407</v>
      </c>
      <c r="AN451">
        <f t="shared" si="176"/>
        <v>2.1412052871413807</v>
      </c>
      <c r="AO451" s="1">
        <v>168.82900000000001</v>
      </c>
      <c r="AP451">
        <v>3829.4</v>
      </c>
      <c r="AQ451">
        <f t="shared" si="177"/>
        <v>22.682122147261431</v>
      </c>
      <c r="AR451">
        <f t="shared" si="178"/>
        <v>2.6950741029926357</v>
      </c>
      <c r="AS451" s="1">
        <v>102.55500000000001</v>
      </c>
      <c r="AT451">
        <v>1959.7</v>
      </c>
      <c r="AU451">
        <f t="shared" si="179"/>
        <v>19.108770903417678</v>
      </c>
      <c r="AV451">
        <f t="shared" si="180"/>
        <v>1.9498899321324692</v>
      </c>
      <c r="AX451">
        <f>(D451+I451+N451+S451+X451)/5</f>
        <v>289.65990691158169</v>
      </c>
      <c r="AZ451">
        <f>(H451+M451+R451+W451+AB451)/5</f>
        <v>15.089220141289029</v>
      </c>
      <c r="BB451">
        <f t="shared" si="181"/>
        <v>2.1902094450193639</v>
      </c>
    </row>
    <row r="452" spans="3:54" x14ac:dyDescent="0.3">
      <c r="C452" s="2" t="s">
        <v>321</v>
      </c>
      <c r="D452" s="1">
        <f t="shared" si="182"/>
        <v>288.12072293384739</v>
      </c>
      <c r="E452" s="1">
        <v>41.05</v>
      </c>
      <c r="F452" s="1">
        <f t="shared" ref="F452:F515" si="187">E452/E453-1</f>
        <v>2.6763381690845467E-2</v>
      </c>
      <c r="G452">
        <v>2.91</v>
      </c>
      <c r="H452">
        <f t="shared" ref="H452:H515" si="188">E452/G452</f>
        <v>14.106529209621991</v>
      </c>
      <c r="I452" s="1">
        <f t="shared" si="183"/>
        <v>370.43569491458254</v>
      </c>
      <c r="J452" s="1">
        <v>18.7133</v>
      </c>
      <c r="K452" s="1">
        <f t="shared" ref="K452:K515" si="189">J452/J453-1</f>
        <v>2.2584699453551904E-2</v>
      </c>
      <c r="L452">
        <v>1.44</v>
      </c>
      <c r="M452">
        <f t="shared" ref="M452:M515" si="190">J452/L452</f>
        <v>12.995347222222223</v>
      </c>
      <c r="N452" s="1">
        <f t="shared" si="184"/>
        <v>252.97845373890996</v>
      </c>
      <c r="O452" s="1">
        <v>59.88</v>
      </c>
      <c r="P452" s="1">
        <f t="shared" ref="P452:P515" si="191">O452/O453-1</f>
        <v>2.4465355004277045E-2</v>
      </c>
      <c r="Q452">
        <v>4.38</v>
      </c>
      <c r="R452">
        <f t="shared" ref="R452:R515" si="192">O452/Q452</f>
        <v>13.671232876712329</v>
      </c>
      <c r="S452" s="1">
        <f t="shared" si="185"/>
        <v>280.41329739442995</v>
      </c>
      <c r="T452" s="1">
        <v>62.42</v>
      </c>
      <c r="U452" s="1">
        <f t="shared" ref="U452:U515" si="193">T452/T453-1</f>
        <v>1.1997405966277519E-2</v>
      </c>
      <c r="V452">
        <v>3.14</v>
      </c>
      <c r="W452">
        <f t="shared" ref="W452:W515" si="194">T452/V452</f>
        <v>19.878980891719745</v>
      </c>
      <c r="X452" s="1">
        <f t="shared" si="186"/>
        <v>289.92592592592581</v>
      </c>
      <c r="Y452" s="1">
        <v>39.14</v>
      </c>
      <c r="Z452" s="1">
        <f t="shared" ref="Z452:Z515" si="195">Y452/Y453-1</f>
        <v>1.5041493775933557E-2</v>
      </c>
      <c r="AA452">
        <v>2.31</v>
      </c>
      <c r="AB452">
        <f t="shared" ref="AB452:AB515" si="196">Y452/AA452</f>
        <v>16.943722943722943</v>
      </c>
      <c r="AC452" s="1">
        <v>995.13</v>
      </c>
      <c r="AD452">
        <v>17711.3</v>
      </c>
      <c r="AE452">
        <f t="shared" ref="AE452:AE515" si="197">AD452/AC452</f>
        <v>17.797976143820406</v>
      </c>
      <c r="AF452">
        <f t="shared" ref="AF452:AF515" si="198">E452/AE452</f>
        <v>2.3064420172432287</v>
      </c>
      <c r="AG452" s="1">
        <v>1138.942</v>
      </c>
      <c r="AH452">
        <v>11019.1</v>
      </c>
      <c r="AI452">
        <f t="shared" ref="AI452:AI515" si="199">AH452/AG452</f>
        <v>9.67485613841618</v>
      </c>
      <c r="AJ452">
        <f t="shared" ref="AJ452:AJ515" si="200">J452/AI452</f>
        <v>1.9342199751885361</v>
      </c>
      <c r="AK452" s="1">
        <v>368.61599999999999</v>
      </c>
      <c r="AL452">
        <v>10131.799999999999</v>
      </c>
      <c r="AM452">
        <f t="shared" ref="AM452:AM515" si="201">AL452/AK452</f>
        <v>27.486055949823122</v>
      </c>
      <c r="AN452">
        <f t="shared" ref="AN452:AN515" si="202">O452/AM452</f>
        <v>2.1785591977733474</v>
      </c>
      <c r="AO452" s="1">
        <v>168.68</v>
      </c>
      <c r="AP452">
        <v>3808.9</v>
      </c>
      <c r="AQ452">
        <f t="shared" ref="AQ452:AQ515" si="203">AP452/AO452</f>
        <v>22.580626037467393</v>
      </c>
      <c r="AR452">
        <f t="shared" ref="AR452:AR515" si="204">T452/AQ452</f>
        <v>2.7643166268476462</v>
      </c>
      <c r="AS452" s="1">
        <v>102.55500000000001</v>
      </c>
      <c r="AT452">
        <v>1958.1</v>
      </c>
      <c r="AU452">
        <f t="shared" ref="AU452:AU515" si="205">AT452/AS452</f>
        <v>19.093169518794792</v>
      </c>
      <c r="AV452">
        <f t="shared" ref="AV452:AV515" si="206">Y452/AU452</f>
        <v>2.0499477554772487</v>
      </c>
      <c r="AX452">
        <f>(D452+I452+N452+S452+X452)/5</f>
        <v>296.37481898153914</v>
      </c>
      <c r="AZ452">
        <f>(H452+M452+R452+W452+AB452)/5</f>
        <v>15.519162628799847</v>
      </c>
      <c r="BB452">
        <f t="shared" ref="BB452:BB515" si="207">(AV452+AR452+AN452+AJ452+AF452)/5</f>
        <v>2.2466971145060013</v>
      </c>
    </row>
    <row r="453" spans="3:54" x14ac:dyDescent="0.3">
      <c r="C453" s="2" t="s">
        <v>320</v>
      </c>
      <c r="D453" s="1">
        <f t="shared" si="182"/>
        <v>280.6106334444633</v>
      </c>
      <c r="E453" s="1">
        <v>39.979999999999997</v>
      </c>
      <c r="F453" s="1">
        <f t="shared" si="187"/>
        <v>1.5623015368982474E-2</v>
      </c>
      <c r="G453">
        <v>2.9</v>
      </c>
      <c r="H453">
        <f t="shared" si="188"/>
        <v>13.786206896551723</v>
      </c>
      <c r="I453" s="1">
        <f t="shared" si="183"/>
        <v>362.25429063483517</v>
      </c>
      <c r="J453" s="1">
        <v>18.3</v>
      </c>
      <c r="K453" s="1">
        <f t="shared" si="189"/>
        <v>3.2894736842106198E-3</v>
      </c>
      <c r="L453">
        <v>1.43</v>
      </c>
      <c r="M453">
        <f t="shared" si="190"/>
        <v>12.797202797202798</v>
      </c>
      <c r="N453" s="1">
        <f t="shared" si="184"/>
        <v>246.93705111956061</v>
      </c>
      <c r="O453" s="1">
        <v>58.45</v>
      </c>
      <c r="P453" s="1">
        <f t="shared" si="191"/>
        <v>-6.7969413763806497E-3</v>
      </c>
      <c r="Q453">
        <v>4.3499999999999996</v>
      </c>
      <c r="R453">
        <f t="shared" si="192"/>
        <v>13.436781609195403</v>
      </c>
      <c r="S453" s="1">
        <f t="shared" si="185"/>
        <v>277.08894878706246</v>
      </c>
      <c r="T453" s="1">
        <v>61.68</v>
      </c>
      <c r="U453" s="1">
        <f t="shared" si="193"/>
        <v>5.2151238591917615E-3</v>
      </c>
      <c r="V453">
        <v>3.14</v>
      </c>
      <c r="W453">
        <f t="shared" si="194"/>
        <v>19.643312101910826</v>
      </c>
      <c r="X453" s="1">
        <f t="shared" si="186"/>
        <v>285.62962962962951</v>
      </c>
      <c r="Y453" s="1">
        <v>38.56</v>
      </c>
      <c r="Z453" s="1">
        <f t="shared" si="195"/>
        <v>9.952854897852248E-3</v>
      </c>
      <c r="AA453">
        <v>2.2999999999999998</v>
      </c>
      <c r="AB453">
        <f t="shared" si="196"/>
        <v>16.765217391304351</v>
      </c>
      <c r="AC453" s="1">
        <v>995.13</v>
      </c>
      <c r="AD453">
        <v>17683.5</v>
      </c>
      <c r="AE453">
        <f t="shared" si="197"/>
        <v>17.770040095263937</v>
      </c>
      <c r="AF453">
        <f t="shared" si="198"/>
        <v>2.2498542370005934</v>
      </c>
      <c r="AG453" s="1">
        <v>1138.942</v>
      </c>
      <c r="AH453">
        <v>11026.6</v>
      </c>
      <c r="AI453">
        <f t="shared" si="199"/>
        <v>9.6814411971812433</v>
      </c>
      <c r="AJ453">
        <f t="shared" si="200"/>
        <v>1.8902144450691964</v>
      </c>
      <c r="AK453" s="1">
        <v>368.61599999999999</v>
      </c>
      <c r="AL453">
        <v>10103.299999999999</v>
      </c>
      <c r="AM453">
        <f t="shared" si="201"/>
        <v>27.408739718297632</v>
      </c>
      <c r="AN453">
        <f t="shared" si="202"/>
        <v>2.13253146991577</v>
      </c>
      <c r="AO453" s="1">
        <v>168.68</v>
      </c>
      <c r="AP453">
        <v>3819.3</v>
      </c>
      <c r="AQ453">
        <f t="shared" si="203"/>
        <v>22.642281242589519</v>
      </c>
      <c r="AR453">
        <f t="shared" si="204"/>
        <v>2.7241071400518417</v>
      </c>
      <c r="AS453" s="1">
        <v>102.55500000000001</v>
      </c>
      <c r="AT453">
        <v>1954.8</v>
      </c>
      <c r="AU453">
        <f t="shared" si="205"/>
        <v>19.060991663010089</v>
      </c>
      <c r="AV453">
        <f t="shared" si="206"/>
        <v>2.0229797421731126</v>
      </c>
      <c r="AX453">
        <f>(D453+I453+N453+S453+X453)/5</f>
        <v>290.50411072311022</v>
      </c>
      <c r="AZ453">
        <f>(H453+M453+R453+W453+AB453)/5</f>
        <v>15.285744159233019</v>
      </c>
      <c r="BB453">
        <f t="shared" si="207"/>
        <v>2.2039374068421025</v>
      </c>
    </row>
    <row r="454" spans="3:54" x14ac:dyDescent="0.3">
      <c r="C454" s="2" t="s">
        <v>319</v>
      </c>
      <c r="D454" s="1">
        <f t="shared" si="182"/>
        <v>276.29408668187341</v>
      </c>
      <c r="E454" s="1">
        <v>39.365000000000002</v>
      </c>
      <c r="F454" s="1">
        <f t="shared" si="187"/>
        <v>-8.8832487309631336E-4</v>
      </c>
      <c r="G454">
        <v>2.89</v>
      </c>
      <c r="H454">
        <f t="shared" si="188"/>
        <v>13.621107266435986</v>
      </c>
      <c r="I454" s="1">
        <f t="shared" si="183"/>
        <v>361.06657164914714</v>
      </c>
      <c r="J454" s="1">
        <v>18.239999999999998</v>
      </c>
      <c r="K454" s="1">
        <f t="shared" si="189"/>
        <v>1.9564002235885836E-2</v>
      </c>
      <c r="L454">
        <v>1.42</v>
      </c>
      <c r="M454">
        <f t="shared" si="190"/>
        <v>12.84507042253521</v>
      </c>
      <c r="N454" s="1">
        <f t="shared" si="184"/>
        <v>248.62695395014785</v>
      </c>
      <c r="O454" s="1">
        <v>58.85</v>
      </c>
      <c r="P454" s="1">
        <f t="shared" si="191"/>
        <v>1.6232084268692937E-2</v>
      </c>
      <c r="Q454">
        <v>4.34</v>
      </c>
      <c r="R454">
        <f t="shared" si="192"/>
        <v>13.559907834101383</v>
      </c>
      <c r="S454" s="1">
        <f t="shared" si="185"/>
        <v>275.65139263252513</v>
      </c>
      <c r="T454" s="1">
        <v>61.36</v>
      </c>
      <c r="U454" s="1">
        <f t="shared" si="193"/>
        <v>-1.3663398167497176E-2</v>
      </c>
      <c r="V454">
        <v>3.09</v>
      </c>
      <c r="W454">
        <f t="shared" si="194"/>
        <v>19.857605177993527</v>
      </c>
      <c r="X454" s="1">
        <f t="shared" si="186"/>
        <v>282.81481481481472</v>
      </c>
      <c r="Y454" s="1">
        <v>38.18</v>
      </c>
      <c r="Z454" s="1">
        <f t="shared" si="195"/>
        <v>2.7448869752422E-2</v>
      </c>
      <c r="AA454">
        <v>2.29</v>
      </c>
      <c r="AB454">
        <f t="shared" si="196"/>
        <v>16.672489082969431</v>
      </c>
      <c r="AC454" s="1">
        <v>995.13</v>
      </c>
      <c r="AD454">
        <v>17650.8</v>
      </c>
      <c r="AE454">
        <f t="shared" si="197"/>
        <v>17.73718006692593</v>
      </c>
      <c r="AF454">
        <f t="shared" si="198"/>
        <v>2.2193494034264738</v>
      </c>
      <c r="AG454" s="1">
        <v>1138.942</v>
      </c>
      <c r="AH454">
        <v>11009.6</v>
      </c>
      <c r="AI454">
        <f t="shared" si="199"/>
        <v>9.666515063980432</v>
      </c>
      <c r="AJ454">
        <f t="shared" si="200"/>
        <v>1.8869261444557472</v>
      </c>
      <c r="AK454" s="1">
        <v>368.61599999999999</v>
      </c>
      <c r="AL454">
        <v>10086.299999999999</v>
      </c>
      <c r="AM454">
        <f t="shared" si="201"/>
        <v>27.362621264405234</v>
      </c>
      <c r="AN454">
        <f t="shared" si="202"/>
        <v>2.1507442372326819</v>
      </c>
      <c r="AO454" s="1">
        <v>168.68</v>
      </c>
      <c r="AP454">
        <v>3833.9</v>
      </c>
      <c r="AQ454">
        <f t="shared" si="203"/>
        <v>22.728835665164809</v>
      </c>
      <c r="AR454">
        <f t="shared" si="204"/>
        <v>2.6996543467487415</v>
      </c>
      <c r="AS454" s="1">
        <v>102.55500000000001</v>
      </c>
      <c r="AT454">
        <v>1950.9</v>
      </c>
      <c r="AU454">
        <f t="shared" si="205"/>
        <v>19.022963287991807</v>
      </c>
      <c r="AV454">
        <f t="shared" si="206"/>
        <v>2.0070479778563741</v>
      </c>
      <c r="AX454">
        <f>(D454+I454+N454+S454+X454)/5</f>
        <v>288.89076394570168</v>
      </c>
      <c r="AZ454">
        <f>(H454+M454+R454+W454+AB454)/5</f>
        <v>15.311235956807106</v>
      </c>
      <c r="BB454">
        <f t="shared" si="207"/>
        <v>2.1927444219440035</v>
      </c>
    </row>
    <row r="455" spans="3:54" x14ac:dyDescent="0.3">
      <c r="C455" s="2" t="s">
        <v>318</v>
      </c>
      <c r="D455" s="1">
        <f t="shared" si="182"/>
        <v>276.53974381470368</v>
      </c>
      <c r="E455" s="1">
        <v>39.4</v>
      </c>
      <c r="F455" s="1">
        <f t="shared" si="187"/>
        <v>6.9344551499525009E-2</v>
      </c>
      <c r="G455">
        <v>2.88</v>
      </c>
      <c r="H455">
        <f t="shared" si="188"/>
        <v>13.680555555555555</v>
      </c>
      <c r="I455" s="1">
        <f t="shared" si="183"/>
        <v>354.13821089930059</v>
      </c>
      <c r="J455" s="1">
        <v>17.89</v>
      </c>
      <c r="K455" s="1">
        <f t="shared" si="189"/>
        <v>7.7925129694457418E-2</v>
      </c>
      <c r="L455">
        <v>1.42</v>
      </c>
      <c r="M455">
        <f t="shared" si="190"/>
        <v>12.598591549295776</v>
      </c>
      <c r="N455" s="1">
        <f t="shared" si="184"/>
        <v>244.65568229826781</v>
      </c>
      <c r="O455" s="1">
        <v>57.91</v>
      </c>
      <c r="P455" s="1">
        <f t="shared" si="191"/>
        <v>6.1594867094408867E-2</v>
      </c>
      <c r="Q455">
        <v>4.32</v>
      </c>
      <c r="R455">
        <f t="shared" si="192"/>
        <v>13.405092592592592</v>
      </c>
      <c r="S455" s="1">
        <f t="shared" si="185"/>
        <v>279.46990116801481</v>
      </c>
      <c r="T455" s="1">
        <v>62.21</v>
      </c>
      <c r="U455" s="1">
        <f t="shared" si="193"/>
        <v>4.7659144493095384E-2</v>
      </c>
      <c r="V455">
        <v>3.08</v>
      </c>
      <c r="W455">
        <f t="shared" si="194"/>
        <v>20.198051948051948</v>
      </c>
      <c r="X455" s="1">
        <f t="shared" si="186"/>
        <v>275.25925925925918</v>
      </c>
      <c r="Y455" s="1">
        <v>37.159999999999997</v>
      </c>
      <c r="Z455" s="1">
        <f t="shared" si="195"/>
        <v>0.10038495706248129</v>
      </c>
      <c r="AA455">
        <v>2.2799999999999998</v>
      </c>
      <c r="AB455">
        <f t="shared" si="196"/>
        <v>16.298245614035089</v>
      </c>
      <c r="AC455" s="1">
        <v>995.13</v>
      </c>
      <c r="AD455">
        <v>17621.3</v>
      </c>
      <c r="AE455">
        <f t="shared" si="197"/>
        <v>17.707535698853416</v>
      </c>
      <c r="AF455">
        <f t="shared" si="198"/>
        <v>2.2250413987617259</v>
      </c>
      <c r="AG455" s="1">
        <v>1138.942</v>
      </c>
      <c r="AH455">
        <v>10999.3</v>
      </c>
      <c r="AI455">
        <f t="shared" si="199"/>
        <v>9.6574715832764078</v>
      </c>
      <c r="AJ455">
        <f t="shared" si="200"/>
        <v>1.8524517360195651</v>
      </c>
      <c r="AK455" s="1">
        <v>368.61599999999999</v>
      </c>
      <c r="AL455">
        <v>10072.5</v>
      </c>
      <c r="AM455">
        <f t="shared" si="201"/>
        <v>27.325183931245526</v>
      </c>
      <c r="AN455">
        <f t="shared" si="202"/>
        <v>2.119290400595681</v>
      </c>
      <c r="AO455" s="1">
        <v>168.68</v>
      </c>
      <c r="AP455">
        <v>3828.2</v>
      </c>
      <c r="AQ455">
        <f t="shared" si="203"/>
        <v>22.695043870049798</v>
      </c>
      <c r="AR455">
        <f t="shared" si="204"/>
        <v>2.7411271093464293</v>
      </c>
      <c r="AS455" s="1">
        <v>102.55500000000001</v>
      </c>
      <c r="AT455">
        <v>1950.3</v>
      </c>
      <c r="AU455">
        <f t="shared" si="205"/>
        <v>19.017112768758224</v>
      </c>
      <c r="AV455">
        <f t="shared" si="206"/>
        <v>1.9540295339178588</v>
      </c>
      <c r="AX455">
        <f>(D455+I455+N455+S455+X455)/5</f>
        <v>286.01255948790924</v>
      </c>
      <c r="AZ455">
        <f>(H455+M455+R455+W455+AB455)/5</f>
        <v>15.236107451906193</v>
      </c>
      <c r="BB455">
        <f t="shared" si="207"/>
        <v>2.1783880357282519</v>
      </c>
    </row>
    <row r="456" spans="3:54" x14ac:dyDescent="0.3">
      <c r="C456" s="2" t="s">
        <v>317</v>
      </c>
      <c r="D456" s="1">
        <f t="shared" si="182"/>
        <v>258.6067731180903</v>
      </c>
      <c r="E456" s="1">
        <v>36.844999999999999</v>
      </c>
      <c r="F456" s="1">
        <f t="shared" si="187"/>
        <v>-7.6757339078913356E-3</v>
      </c>
      <c r="G456">
        <v>2.86</v>
      </c>
      <c r="H456">
        <f t="shared" si="188"/>
        <v>12.882867132867133</v>
      </c>
      <c r="I456" s="1">
        <f t="shared" si="183"/>
        <v>328.53692816279607</v>
      </c>
      <c r="J456" s="1">
        <v>16.596699999999998</v>
      </c>
      <c r="K456" s="1">
        <f t="shared" si="189"/>
        <v>0</v>
      </c>
      <c r="L456">
        <v>1.42</v>
      </c>
      <c r="M456">
        <f t="shared" si="190"/>
        <v>11.68781690140845</v>
      </c>
      <c r="N456" s="1">
        <f t="shared" si="184"/>
        <v>230.46049852133496</v>
      </c>
      <c r="O456" s="1">
        <v>54.55</v>
      </c>
      <c r="P456" s="1">
        <f t="shared" si="191"/>
        <v>2.0205731080087386E-3</v>
      </c>
      <c r="Q456">
        <v>4.3099999999999996</v>
      </c>
      <c r="R456">
        <f t="shared" si="192"/>
        <v>12.65661252900232</v>
      </c>
      <c r="S456" s="1">
        <f t="shared" si="185"/>
        <v>266.75651392632562</v>
      </c>
      <c r="T456" s="1">
        <v>59.38</v>
      </c>
      <c r="U456" s="1">
        <f t="shared" si="193"/>
        <v>4.4686840253342686E-2</v>
      </c>
      <c r="V456">
        <v>3.07</v>
      </c>
      <c r="W456">
        <f t="shared" si="194"/>
        <v>19.342019543973944</v>
      </c>
      <c r="X456" s="1">
        <f t="shared" si="186"/>
        <v>250.14814814814812</v>
      </c>
      <c r="Y456" s="1">
        <v>33.770000000000003</v>
      </c>
      <c r="Z456" s="1">
        <f t="shared" si="195"/>
        <v>1.7798872738059579E-3</v>
      </c>
      <c r="AA456">
        <v>2.2799999999999998</v>
      </c>
      <c r="AB456">
        <f t="shared" si="196"/>
        <v>14.811403508771933</v>
      </c>
      <c r="AC456" s="1">
        <v>995.13</v>
      </c>
      <c r="AD456">
        <v>17588.900000000001</v>
      </c>
      <c r="AE456">
        <f t="shared" si="197"/>
        <v>17.674977138665302</v>
      </c>
      <c r="AF456">
        <f t="shared" si="198"/>
        <v>2.0845854402492479</v>
      </c>
      <c r="AG456" s="1">
        <v>1138.942</v>
      </c>
      <c r="AH456">
        <v>10991.1</v>
      </c>
      <c r="AI456">
        <f t="shared" si="199"/>
        <v>9.650271919026606</v>
      </c>
      <c r="AJ456">
        <f t="shared" si="200"/>
        <v>1.7198168237392069</v>
      </c>
      <c r="AK456" s="1">
        <v>368.61599999999999</v>
      </c>
      <c r="AL456">
        <v>10062.299999999999</v>
      </c>
      <c r="AM456">
        <f t="shared" si="201"/>
        <v>27.297512858910085</v>
      </c>
      <c r="AN456">
        <f t="shared" si="202"/>
        <v>1.9983505560358963</v>
      </c>
      <c r="AO456" s="1">
        <v>168.66900000000001</v>
      </c>
      <c r="AP456">
        <v>3822.6</v>
      </c>
      <c r="AQ456">
        <f t="shared" si="203"/>
        <v>22.663322839407357</v>
      </c>
      <c r="AR456">
        <f t="shared" si="204"/>
        <v>2.6200924030764408</v>
      </c>
      <c r="AS456" s="1">
        <v>102.55500000000001</v>
      </c>
      <c r="AT456">
        <v>1946.1</v>
      </c>
      <c r="AU456">
        <f t="shared" si="205"/>
        <v>18.976159134123151</v>
      </c>
      <c r="AV456">
        <f t="shared" si="206"/>
        <v>1.7796014336365042</v>
      </c>
      <c r="AX456">
        <f>(D456+I456+N456+S456+X456)/5</f>
        <v>266.90177237533896</v>
      </c>
      <c r="AZ456">
        <f>(H456+M456+R456+W456+AB456)/5</f>
        <v>14.276143923204756</v>
      </c>
      <c r="BB456">
        <f t="shared" si="207"/>
        <v>2.0404893313474592</v>
      </c>
    </row>
    <row r="457" spans="3:54" x14ac:dyDescent="0.3">
      <c r="C457" s="2" t="s">
        <v>316</v>
      </c>
      <c r="D457" s="1">
        <f t="shared" si="182"/>
        <v>260.60712405685155</v>
      </c>
      <c r="E457" s="1">
        <v>37.130000000000003</v>
      </c>
      <c r="F457" s="1">
        <f t="shared" si="187"/>
        <v>1.1027910142954456E-2</v>
      </c>
      <c r="G457">
        <v>2.86</v>
      </c>
      <c r="H457">
        <f t="shared" si="188"/>
        <v>12.982517482517483</v>
      </c>
      <c r="I457" s="1">
        <f t="shared" si="183"/>
        <v>328.53692816279607</v>
      </c>
      <c r="J457" s="1">
        <v>16.596699999999998</v>
      </c>
      <c r="K457" s="1">
        <f t="shared" si="189"/>
        <v>-1.1907100799562031E-2</v>
      </c>
      <c r="L457">
        <v>1.41</v>
      </c>
      <c r="M457">
        <f t="shared" si="190"/>
        <v>11.770709219858155</v>
      </c>
      <c r="N457" s="1">
        <f t="shared" si="184"/>
        <v>229.99577524292349</v>
      </c>
      <c r="O457" s="1">
        <v>54.44</v>
      </c>
      <c r="P457" s="1">
        <f t="shared" si="191"/>
        <v>-4.3891733723482318E-3</v>
      </c>
      <c r="Q457">
        <v>4.3</v>
      </c>
      <c r="R457">
        <f t="shared" si="192"/>
        <v>12.66046511627907</v>
      </c>
      <c r="S457" s="1">
        <f t="shared" si="185"/>
        <v>255.34591194968593</v>
      </c>
      <c r="T457" s="1">
        <v>56.84</v>
      </c>
      <c r="U457" s="1">
        <f t="shared" si="193"/>
        <v>-9.5835511413138175E-3</v>
      </c>
      <c r="V457">
        <v>3.06</v>
      </c>
      <c r="W457">
        <f t="shared" si="194"/>
        <v>18.575163398692812</v>
      </c>
      <c r="X457" s="1">
        <f t="shared" si="186"/>
        <v>249.7037037037037</v>
      </c>
      <c r="Y457" s="1">
        <v>33.71</v>
      </c>
      <c r="Z457" s="1">
        <f t="shared" si="195"/>
        <v>-2.1196283391405224E-2</v>
      </c>
      <c r="AA457">
        <v>2.2799999999999998</v>
      </c>
      <c r="AB457">
        <f t="shared" si="196"/>
        <v>14.785087719298247</v>
      </c>
      <c r="AC457" s="1">
        <v>995.13</v>
      </c>
      <c r="AD457">
        <v>17562</v>
      </c>
      <c r="AE457">
        <f t="shared" si="197"/>
        <v>17.647945494558499</v>
      </c>
      <c r="AF457">
        <f t="shared" si="198"/>
        <v>2.1039276221387087</v>
      </c>
      <c r="AG457" s="1">
        <v>1138.942</v>
      </c>
      <c r="AH457">
        <v>10975.9</v>
      </c>
      <c r="AI457">
        <f t="shared" si="199"/>
        <v>9.6369261999294071</v>
      </c>
      <c r="AJ457">
        <f t="shared" si="200"/>
        <v>1.7221985159668001</v>
      </c>
      <c r="AK457" s="1">
        <v>368.61599999999999</v>
      </c>
      <c r="AL457">
        <v>10047.299999999999</v>
      </c>
      <c r="AM457">
        <f t="shared" si="201"/>
        <v>27.256820105475615</v>
      </c>
      <c r="AN457">
        <f t="shared" si="202"/>
        <v>1.9972982831208386</v>
      </c>
      <c r="AO457" s="1">
        <v>168.66900000000001</v>
      </c>
      <c r="AP457">
        <v>3816.9</v>
      </c>
      <c r="AQ457">
        <f t="shared" si="203"/>
        <v>22.629528840510112</v>
      </c>
      <c r="AR457">
        <f t="shared" si="204"/>
        <v>2.5117624145248763</v>
      </c>
      <c r="AS457" s="1">
        <v>102.55500000000001</v>
      </c>
      <c r="AT457">
        <v>1942.8</v>
      </c>
      <c r="AU457">
        <f t="shared" si="205"/>
        <v>18.943981278338452</v>
      </c>
      <c r="AV457">
        <f t="shared" si="206"/>
        <v>1.7794569950586783</v>
      </c>
      <c r="AX457">
        <f>(D457+I457+N457+S457+X457)/5</f>
        <v>264.83788862319216</v>
      </c>
      <c r="AZ457">
        <f>(H457+M457+R457+W457+AB457)/5</f>
        <v>14.154788587329154</v>
      </c>
      <c r="BB457">
        <f t="shared" si="207"/>
        <v>2.0229287661619804</v>
      </c>
    </row>
    <row r="458" spans="3:54" x14ac:dyDescent="0.3">
      <c r="C458" s="2" t="s">
        <v>315</v>
      </c>
      <c r="D458" s="1">
        <f t="shared" si="182"/>
        <v>257.76452009124353</v>
      </c>
      <c r="E458" s="1">
        <v>36.725000000000001</v>
      </c>
      <c r="F458" s="1">
        <f t="shared" si="187"/>
        <v>-4.6599169262720674E-2</v>
      </c>
      <c r="G458">
        <v>2.85</v>
      </c>
      <c r="H458">
        <f t="shared" si="188"/>
        <v>12.885964912280702</v>
      </c>
      <c r="I458" s="1">
        <f t="shared" si="183"/>
        <v>332.49599144842279</v>
      </c>
      <c r="J458" s="1">
        <v>16.796700000000001</v>
      </c>
      <c r="K458" s="1">
        <f t="shared" si="189"/>
        <v>-5.6365168539325827E-2</v>
      </c>
      <c r="L458">
        <v>1.41</v>
      </c>
      <c r="M458">
        <f t="shared" si="190"/>
        <v>11.912553191489364</v>
      </c>
      <c r="N458" s="1">
        <f t="shared" si="184"/>
        <v>231.00971694127583</v>
      </c>
      <c r="O458" s="1">
        <v>54.68</v>
      </c>
      <c r="P458" s="1">
        <f t="shared" si="191"/>
        <v>-4.1710480196284649E-2</v>
      </c>
      <c r="Q458">
        <v>4.28</v>
      </c>
      <c r="R458">
        <f t="shared" si="192"/>
        <v>12.775700934579438</v>
      </c>
      <c r="S458" s="1">
        <f t="shared" si="185"/>
        <v>257.8167115902969</v>
      </c>
      <c r="T458" s="1">
        <v>57.39</v>
      </c>
      <c r="U458" s="1">
        <f t="shared" si="193"/>
        <v>-5.2188274153592062E-2</v>
      </c>
      <c r="V458">
        <v>3.1</v>
      </c>
      <c r="W458">
        <f t="shared" si="194"/>
        <v>18.512903225806451</v>
      </c>
      <c r="X458" s="1">
        <f t="shared" si="186"/>
        <v>255.11111111111109</v>
      </c>
      <c r="Y458" s="1">
        <v>34.44</v>
      </c>
      <c r="Z458" s="1">
        <f t="shared" si="195"/>
        <v>-8.7682119205298115E-2</v>
      </c>
      <c r="AA458">
        <v>2.2599999999999998</v>
      </c>
      <c r="AB458">
        <f t="shared" si="196"/>
        <v>15.238938053097346</v>
      </c>
      <c r="AC458" s="1">
        <v>995.13</v>
      </c>
      <c r="AD458">
        <v>17530.3</v>
      </c>
      <c r="AE458">
        <f t="shared" si="197"/>
        <v>17.616090360053459</v>
      </c>
      <c r="AF458">
        <f t="shared" si="198"/>
        <v>2.0847418041904588</v>
      </c>
      <c r="AG458" s="1">
        <v>1138.942</v>
      </c>
      <c r="AH458">
        <v>10958.6</v>
      </c>
      <c r="AI458">
        <f t="shared" si="199"/>
        <v>9.6217366643779929</v>
      </c>
      <c r="AJ458">
        <f t="shared" si="200"/>
        <v>1.745703565364189</v>
      </c>
      <c r="AK458" s="1">
        <v>368.61599999999999</v>
      </c>
      <c r="AL458">
        <v>10024.700000000001</v>
      </c>
      <c r="AM458">
        <f t="shared" si="201"/>
        <v>27.195509690301019</v>
      </c>
      <c r="AN458">
        <f t="shared" si="202"/>
        <v>2.0106260416770576</v>
      </c>
      <c r="AO458" s="1">
        <v>168.66900000000001</v>
      </c>
      <c r="AP458">
        <v>3811.2</v>
      </c>
      <c r="AQ458">
        <f t="shared" si="203"/>
        <v>22.59573484161286</v>
      </c>
      <c r="AR458">
        <f t="shared" si="204"/>
        <v>2.5398598630352649</v>
      </c>
      <c r="AS458" s="1">
        <v>102.55500000000001</v>
      </c>
      <c r="AT458">
        <v>1933.7</v>
      </c>
      <c r="AU458">
        <f t="shared" si="205"/>
        <v>18.855248403295793</v>
      </c>
      <c r="AV458">
        <f t="shared" si="206"/>
        <v>1.8265471376118321</v>
      </c>
      <c r="AX458">
        <f>(D458+I458+N458+S458+X458)/5</f>
        <v>266.83961023647004</v>
      </c>
      <c r="AZ458">
        <f>(H458+M458+R458+W458+AB458)/5</f>
        <v>14.265212063450658</v>
      </c>
      <c r="BB458">
        <f t="shared" si="207"/>
        <v>2.0414956823757606</v>
      </c>
    </row>
    <row r="459" spans="3:54" x14ac:dyDescent="0.3">
      <c r="C459" s="2" t="s">
        <v>314</v>
      </c>
      <c r="D459" s="1">
        <f t="shared" si="182"/>
        <v>270.36322161782709</v>
      </c>
      <c r="E459" s="1">
        <v>38.520000000000003</v>
      </c>
      <c r="F459" s="1">
        <f t="shared" si="187"/>
        <v>3.1739654479710833E-2</v>
      </c>
      <c r="G459">
        <v>2.84</v>
      </c>
      <c r="H459">
        <f t="shared" si="188"/>
        <v>13.563380281690142</v>
      </c>
      <c r="I459" s="1">
        <f t="shared" si="183"/>
        <v>352.35663242076868</v>
      </c>
      <c r="J459" s="1">
        <v>17.8</v>
      </c>
      <c r="K459" s="1">
        <f t="shared" si="189"/>
        <v>1.2900252086972985E-2</v>
      </c>
      <c r="L459">
        <v>1.4</v>
      </c>
      <c r="M459">
        <f t="shared" si="190"/>
        <v>12.714285714285715</v>
      </c>
      <c r="N459" s="1">
        <f t="shared" si="184"/>
        <v>241.06463878326991</v>
      </c>
      <c r="O459" s="1">
        <v>57.06</v>
      </c>
      <c r="P459" s="1">
        <f t="shared" si="191"/>
        <v>1.40394526390617E-2</v>
      </c>
      <c r="Q459">
        <v>4.2699999999999996</v>
      </c>
      <c r="R459">
        <f t="shared" si="192"/>
        <v>13.362997658079626</v>
      </c>
      <c r="S459" s="1">
        <f t="shared" si="185"/>
        <v>272.01257861635264</v>
      </c>
      <c r="T459" s="1">
        <v>60.55</v>
      </c>
      <c r="U459" s="1">
        <f t="shared" si="193"/>
        <v>1.1357942208117588E-2</v>
      </c>
      <c r="V459">
        <v>3.09</v>
      </c>
      <c r="W459">
        <f t="shared" si="194"/>
        <v>19.595469255663431</v>
      </c>
      <c r="X459" s="1">
        <f t="shared" si="186"/>
        <v>279.62962962962962</v>
      </c>
      <c r="Y459" s="1">
        <v>37.75</v>
      </c>
      <c r="Z459" s="1">
        <f t="shared" si="195"/>
        <v>2.8610354223433054E-2</v>
      </c>
      <c r="AA459">
        <v>2.25</v>
      </c>
      <c r="AB459">
        <f t="shared" si="196"/>
        <v>16.777777777777779</v>
      </c>
      <c r="AC459" s="1">
        <v>995.13</v>
      </c>
      <c r="AD459">
        <v>17503.3</v>
      </c>
      <c r="AE459">
        <f t="shared" si="197"/>
        <v>17.588958226563363</v>
      </c>
      <c r="AF459">
        <f t="shared" si="198"/>
        <v>2.19001031805431</v>
      </c>
      <c r="AG459" s="1">
        <v>1138.942</v>
      </c>
      <c r="AH459">
        <v>10943.4</v>
      </c>
      <c r="AI459">
        <f t="shared" si="199"/>
        <v>9.6083909452807958</v>
      </c>
      <c r="AJ459">
        <f t="shared" si="200"/>
        <v>1.852547434983643</v>
      </c>
      <c r="AK459" s="1">
        <v>368.61599999999999</v>
      </c>
      <c r="AL459">
        <v>10009.6</v>
      </c>
      <c r="AM459">
        <f t="shared" si="201"/>
        <v>27.154545651843655</v>
      </c>
      <c r="AN459">
        <f t="shared" si="202"/>
        <v>2.10130564258312</v>
      </c>
      <c r="AO459" s="1">
        <v>168.66900000000001</v>
      </c>
      <c r="AP459">
        <v>3805.5</v>
      </c>
      <c r="AQ459">
        <f t="shared" si="203"/>
        <v>22.561940842715615</v>
      </c>
      <c r="AR459">
        <f t="shared" si="204"/>
        <v>2.6837230193141504</v>
      </c>
      <c r="AS459" s="1">
        <v>102.55500000000001</v>
      </c>
      <c r="AT459">
        <v>1930.5</v>
      </c>
      <c r="AU459">
        <f t="shared" si="205"/>
        <v>18.82404563405002</v>
      </c>
      <c r="AV459">
        <f t="shared" si="206"/>
        <v>2.005413752913753</v>
      </c>
      <c r="AX459">
        <f>(D459+I459+N459+S459+X459)/5</f>
        <v>283.08534021356957</v>
      </c>
      <c r="AZ459">
        <f>(H459+M459+R459+W459+AB459)/5</f>
        <v>15.202782137499337</v>
      </c>
      <c r="BB459">
        <f t="shared" si="207"/>
        <v>2.1666000335697952</v>
      </c>
    </row>
    <row r="460" spans="3:54" x14ac:dyDescent="0.3">
      <c r="C460" s="2" t="s">
        <v>313</v>
      </c>
      <c r="D460" s="1">
        <f t="shared" si="182"/>
        <v>262.04597297771477</v>
      </c>
      <c r="E460" s="1">
        <v>37.335000000000001</v>
      </c>
      <c r="F460" s="1">
        <f t="shared" si="187"/>
        <v>1.0419485791610228E-2</v>
      </c>
      <c r="G460">
        <v>2.81</v>
      </c>
      <c r="H460">
        <f t="shared" si="188"/>
        <v>13.286476868327401</v>
      </c>
      <c r="I460" s="1">
        <f t="shared" si="183"/>
        <v>347.86903418651087</v>
      </c>
      <c r="J460" s="1">
        <v>17.5733</v>
      </c>
      <c r="K460" s="1">
        <f t="shared" si="189"/>
        <v>1.3276353276352459E-3</v>
      </c>
      <c r="L460">
        <v>1.4</v>
      </c>
      <c r="M460">
        <f t="shared" si="190"/>
        <v>12.552357142857144</v>
      </c>
      <c r="N460" s="1">
        <f t="shared" si="184"/>
        <v>237.72708069286011</v>
      </c>
      <c r="O460" s="1">
        <v>56.27</v>
      </c>
      <c r="P460" s="1">
        <f t="shared" si="191"/>
        <v>-3.3652143110166621E-3</v>
      </c>
      <c r="Q460">
        <v>4.25</v>
      </c>
      <c r="R460">
        <f t="shared" si="192"/>
        <v>13.24</v>
      </c>
      <c r="S460" s="1">
        <f t="shared" si="185"/>
        <v>268.95777178796089</v>
      </c>
      <c r="T460" s="1">
        <v>59.87</v>
      </c>
      <c r="U460" s="1">
        <f t="shared" si="193"/>
        <v>1.5778758059043163E-2</v>
      </c>
      <c r="V460">
        <v>3.05</v>
      </c>
      <c r="W460">
        <f t="shared" si="194"/>
        <v>19.629508196721311</v>
      </c>
      <c r="X460" s="1">
        <f t="shared" si="186"/>
        <v>271.8518518518519</v>
      </c>
      <c r="Y460" s="1">
        <v>36.700000000000003</v>
      </c>
      <c r="Z460" s="1">
        <f t="shared" si="195"/>
        <v>-4.3024771838331088E-2</v>
      </c>
      <c r="AA460">
        <v>2.25</v>
      </c>
      <c r="AB460">
        <f t="shared" si="196"/>
        <v>16.311111111111114</v>
      </c>
      <c r="AC460" s="1">
        <v>995.13</v>
      </c>
      <c r="AD460">
        <v>17468.2</v>
      </c>
      <c r="AE460">
        <f t="shared" si="197"/>
        <v>17.553686453026238</v>
      </c>
      <c r="AF460">
        <f t="shared" si="198"/>
        <v>2.1269036620830994</v>
      </c>
      <c r="AG460" s="1">
        <v>1138.942</v>
      </c>
      <c r="AH460">
        <v>10929.2</v>
      </c>
      <c r="AI460">
        <f t="shared" si="199"/>
        <v>9.5959232340189402</v>
      </c>
      <c r="AJ460">
        <f t="shared" si="200"/>
        <v>1.8313297815576621</v>
      </c>
      <c r="AK460" s="1">
        <v>390.47</v>
      </c>
      <c r="AL460">
        <v>9996.2000000000007</v>
      </c>
      <c r="AM460">
        <f t="shared" si="201"/>
        <v>25.600430250723488</v>
      </c>
      <c r="AN460">
        <f t="shared" si="202"/>
        <v>2.1980099337748347</v>
      </c>
      <c r="AO460" s="1">
        <v>168.62200000000001</v>
      </c>
      <c r="AP460">
        <v>3754.8</v>
      </c>
      <c r="AQ460">
        <f t="shared" si="203"/>
        <v>22.267557021029283</v>
      </c>
      <c r="AR460">
        <f t="shared" si="204"/>
        <v>2.6886649462021945</v>
      </c>
      <c r="AS460" s="1">
        <v>102.55500000000001</v>
      </c>
      <c r="AT460">
        <v>1930.7</v>
      </c>
      <c r="AU460">
        <f t="shared" si="205"/>
        <v>18.825995807127882</v>
      </c>
      <c r="AV460">
        <f t="shared" si="206"/>
        <v>1.9494320712694879</v>
      </c>
      <c r="AX460">
        <f>(D460+I460+N460+S460+X460)/5</f>
        <v>277.69034229937972</v>
      </c>
      <c r="AZ460">
        <f>(H460+M460+R460+W460+AB460)/5</f>
        <v>15.003890663803395</v>
      </c>
      <c r="BB460">
        <f t="shared" si="207"/>
        <v>2.1588680789774557</v>
      </c>
    </row>
    <row r="461" spans="3:54" x14ac:dyDescent="0.3">
      <c r="C461" s="2" t="s">
        <v>312</v>
      </c>
      <c r="D461" s="1">
        <f t="shared" si="182"/>
        <v>259.34374451658124</v>
      </c>
      <c r="E461" s="1">
        <v>36.950000000000003</v>
      </c>
      <c r="F461" s="1">
        <f t="shared" si="187"/>
        <v>7.3971806423485109E-2</v>
      </c>
      <c r="G461">
        <v>2.77</v>
      </c>
      <c r="H461">
        <f t="shared" si="188"/>
        <v>13.339350180505416</v>
      </c>
      <c r="I461" s="1">
        <f t="shared" si="183"/>
        <v>347.40780331373543</v>
      </c>
      <c r="J461" s="1">
        <v>17.55</v>
      </c>
      <c r="K461" s="1">
        <f t="shared" si="189"/>
        <v>5.0476754834886561E-2</v>
      </c>
      <c r="L461">
        <v>1.39</v>
      </c>
      <c r="M461">
        <f t="shared" si="190"/>
        <v>12.62589928057554</v>
      </c>
      <c r="N461" s="1">
        <f t="shared" si="184"/>
        <v>238.52978453738905</v>
      </c>
      <c r="O461" s="1">
        <v>56.46</v>
      </c>
      <c r="P461" s="1">
        <f t="shared" si="191"/>
        <v>5.8095952023988096E-2</v>
      </c>
      <c r="Q461">
        <v>4.17</v>
      </c>
      <c r="R461">
        <f t="shared" si="192"/>
        <v>13.539568345323742</v>
      </c>
      <c r="S461" s="1">
        <f t="shared" si="185"/>
        <v>264.77987421383688</v>
      </c>
      <c r="T461" s="1">
        <v>58.94</v>
      </c>
      <c r="U461" s="1">
        <f t="shared" si="193"/>
        <v>4.9501424501424474E-2</v>
      </c>
      <c r="V461">
        <v>2.98</v>
      </c>
      <c r="W461">
        <f t="shared" si="194"/>
        <v>19.778523489932887</v>
      </c>
      <c r="X461" s="1">
        <f t="shared" si="186"/>
        <v>284.07407407407413</v>
      </c>
      <c r="Y461" s="1">
        <v>38.35</v>
      </c>
      <c r="Z461" s="1">
        <f t="shared" si="195"/>
        <v>0.10455069124423977</v>
      </c>
      <c r="AA461">
        <v>2.2000000000000002</v>
      </c>
      <c r="AB461">
        <f t="shared" si="196"/>
        <v>17.43181818181818</v>
      </c>
      <c r="AC461" s="1">
        <v>1012.246</v>
      </c>
      <c r="AD461">
        <v>17417.099999999999</v>
      </c>
      <c r="AE461">
        <f t="shared" si="197"/>
        <v>17.206390541429652</v>
      </c>
      <c r="AF461">
        <f t="shared" si="198"/>
        <v>2.1474579407593688</v>
      </c>
      <c r="AG461" s="1">
        <v>1138.942</v>
      </c>
      <c r="AH461">
        <v>10914</v>
      </c>
      <c r="AI461">
        <f t="shared" si="199"/>
        <v>9.5825775149217431</v>
      </c>
      <c r="AJ461">
        <f t="shared" si="200"/>
        <v>1.8314487905442551</v>
      </c>
      <c r="AK461" s="1">
        <v>390.47</v>
      </c>
      <c r="AL461">
        <v>9937.4</v>
      </c>
      <c r="AM461">
        <f t="shared" si="201"/>
        <v>25.449842497503006</v>
      </c>
      <c r="AN461">
        <f t="shared" si="202"/>
        <v>2.2184813130195025</v>
      </c>
      <c r="AO461" s="1">
        <v>168.62200000000001</v>
      </c>
      <c r="AP461">
        <v>3752.1</v>
      </c>
      <c r="AQ461">
        <f t="shared" si="203"/>
        <v>22.251544875520391</v>
      </c>
      <c r="AR461">
        <f t="shared" si="204"/>
        <v>2.6488048506169881</v>
      </c>
      <c r="AS461" s="1">
        <v>101.71299999999999</v>
      </c>
      <c r="AT461">
        <v>1910</v>
      </c>
      <c r="AU461">
        <f t="shared" si="205"/>
        <v>18.778327254136641</v>
      </c>
      <c r="AV461">
        <f t="shared" si="206"/>
        <v>2.0422479319371725</v>
      </c>
      <c r="AX461">
        <f>(D461+I461+N461+S461+X461)/5</f>
        <v>278.82705613112336</v>
      </c>
      <c r="AZ461">
        <f>(H461+M461+R461+W461+AB461)/5</f>
        <v>15.343031895631153</v>
      </c>
      <c r="BB461">
        <f t="shared" si="207"/>
        <v>2.1776881653754576</v>
      </c>
    </row>
    <row r="462" spans="3:54" x14ac:dyDescent="0.3">
      <c r="C462" s="2" t="s">
        <v>311</v>
      </c>
      <c r="D462" s="1">
        <f t="shared" si="182"/>
        <v>241.48096157220502</v>
      </c>
      <c r="E462" s="1">
        <v>34.405000000000001</v>
      </c>
      <c r="F462" s="1">
        <f t="shared" si="187"/>
        <v>-4.0440663784688247E-2</v>
      </c>
      <c r="G462">
        <v>2.63</v>
      </c>
      <c r="H462">
        <f t="shared" si="188"/>
        <v>13.081749049429659</v>
      </c>
      <c r="I462" s="1">
        <f t="shared" si="183"/>
        <v>330.71441296989082</v>
      </c>
      <c r="J462" s="1">
        <v>16.706700000000001</v>
      </c>
      <c r="K462" s="1">
        <f t="shared" si="189"/>
        <v>-3.1680895828623989E-2</v>
      </c>
      <c r="L462">
        <v>1.39</v>
      </c>
      <c r="M462">
        <f t="shared" si="190"/>
        <v>12.019208633093527</v>
      </c>
      <c r="N462" s="1">
        <f t="shared" si="184"/>
        <v>225.43303760033791</v>
      </c>
      <c r="O462" s="1">
        <v>53.36</v>
      </c>
      <c r="P462" s="1">
        <f t="shared" si="191"/>
        <v>-8.3627578517004864E-3</v>
      </c>
      <c r="Q462">
        <v>4.16</v>
      </c>
      <c r="R462">
        <f t="shared" si="192"/>
        <v>12.826923076923077</v>
      </c>
      <c r="S462" s="1">
        <f t="shared" si="185"/>
        <v>252.29110512129421</v>
      </c>
      <c r="T462" s="1">
        <v>56.16</v>
      </c>
      <c r="U462" s="1">
        <f t="shared" si="193"/>
        <v>1.7809439002669514E-4</v>
      </c>
      <c r="V462">
        <v>2.97</v>
      </c>
      <c r="W462">
        <f t="shared" si="194"/>
        <v>18.909090909090907</v>
      </c>
      <c r="X462" s="1">
        <f t="shared" si="186"/>
        <v>257.18518518518522</v>
      </c>
      <c r="Y462" s="1">
        <v>34.72</v>
      </c>
      <c r="Z462" s="1">
        <f t="shared" si="195"/>
        <v>-6.7669172932330879E-2</v>
      </c>
      <c r="AA462">
        <v>2.19</v>
      </c>
      <c r="AB462">
        <f t="shared" si="196"/>
        <v>15.853881278538813</v>
      </c>
      <c r="AC462" s="1">
        <v>1012.246</v>
      </c>
      <c r="AD462">
        <v>17188.2</v>
      </c>
      <c r="AE462">
        <f t="shared" si="197"/>
        <v>16.98025973923335</v>
      </c>
      <c r="AF462">
        <f t="shared" si="198"/>
        <v>2.026176308746698</v>
      </c>
      <c r="AG462" s="1">
        <v>1138.942</v>
      </c>
      <c r="AH462">
        <v>10905.5</v>
      </c>
      <c r="AI462">
        <f t="shared" si="199"/>
        <v>9.5751144483213366</v>
      </c>
      <c r="AJ462">
        <f t="shared" si="200"/>
        <v>1.744804209930769</v>
      </c>
      <c r="AK462" s="1">
        <v>390.47</v>
      </c>
      <c r="AL462">
        <v>9921.5</v>
      </c>
      <c r="AM462">
        <f t="shared" si="201"/>
        <v>25.40912233974441</v>
      </c>
      <c r="AN462">
        <f t="shared" si="202"/>
        <v>2.1000331804666632</v>
      </c>
      <c r="AO462" s="1">
        <v>168.62200000000001</v>
      </c>
      <c r="AP462">
        <v>3770.4</v>
      </c>
      <c r="AQ462">
        <f t="shared" si="203"/>
        <v>22.360071639525092</v>
      </c>
      <c r="AR462">
        <f t="shared" si="204"/>
        <v>2.5116198599618076</v>
      </c>
      <c r="AS462" s="1">
        <v>101.71299999999999</v>
      </c>
      <c r="AT462">
        <v>1907</v>
      </c>
      <c r="AU462">
        <f t="shared" si="205"/>
        <v>18.748832499287211</v>
      </c>
      <c r="AV462">
        <f t="shared" si="206"/>
        <v>1.8518486418458311</v>
      </c>
      <c r="AX462">
        <f>(D462+I462+N462+S462+X462)/5</f>
        <v>261.42094048978259</v>
      </c>
      <c r="AZ462">
        <f>(H462+M462+R462+W462+AB462)/5</f>
        <v>14.538170589415197</v>
      </c>
      <c r="BB462">
        <f t="shared" si="207"/>
        <v>2.0468964401903542</v>
      </c>
    </row>
    <row r="463" spans="3:54" x14ac:dyDescent="0.3">
      <c r="C463" s="2" t="s">
        <v>310</v>
      </c>
      <c r="D463" s="1">
        <f t="shared" si="182"/>
        <v>251.65818564660398</v>
      </c>
      <c r="E463" s="1">
        <v>35.854999999999997</v>
      </c>
      <c r="F463" s="1">
        <f t="shared" si="187"/>
        <v>4.8851835600409288E-2</v>
      </c>
      <c r="G463">
        <v>2.62</v>
      </c>
      <c r="H463">
        <f t="shared" si="188"/>
        <v>13.685114503816791</v>
      </c>
      <c r="I463" s="1">
        <f t="shared" si="183"/>
        <v>341.53453292950832</v>
      </c>
      <c r="J463" s="1">
        <v>17.253299999999999</v>
      </c>
      <c r="K463" s="1">
        <f t="shared" si="189"/>
        <v>8.5113207547169667E-2</v>
      </c>
      <c r="L463">
        <v>1.33</v>
      </c>
      <c r="M463">
        <f t="shared" si="190"/>
        <v>12.972406015037594</v>
      </c>
      <c r="N463" s="1">
        <f t="shared" si="184"/>
        <v>227.33417828474856</v>
      </c>
      <c r="O463" s="1">
        <v>53.81</v>
      </c>
      <c r="P463" s="1">
        <f t="shared" si="191"/>
        <v>5.6963268513062326E-2</v>
      </c>
      <c r="Q463">
        <v>4.1399999999999997</v>
      </c>
      <c r="R463">
        <f t="shared" si="192"/>
        <v>12.997584541062803</v>
      </c>
      <c r="S463" s="1">
        <f t="shared" si="185"/>
        <v>252.24618149146491</v>
      </c>
      <c r="T463" s="1">
        <v>56.15</v>
      </c>
      <c r="U463" s="1">
        <f t="shared" si="193"/>
        <v>5.3668605742165587E-2</v>
      </c>
      <c r="V463">
        <v>2.9</v>
      </c>
      <c r="W463">
        <f t="shared" si="194"/>
        <v>19.362068965517242</v>
      </c>
      <c r="X463" s="1">
        <f t="shared" si="186"/>
        <v>275.8518518518519</v>
      </c>
      <c r="Y463" s="1">
        <v>37.24</v>
      </c>
      <c r="Z463" s="1">
        <f t="shared" si="195"/>
        <v>6.5827132226674356E-2</v>
      </c>
      <c r="AA463">
        <v>2.1800000000000002</v>
      </c>
      <c r="AB463">
        <f t="shared" si="196"/>
        <v>17.082568807339449</v>
      </c>
      <c r="AC463" s="1">
        <v>1012.246</v>
      </c>
      <c r="AD463">
        <v>17157.3</v>
      </c>
      <c r="AE463">
        <f t="shared" si="197"/>
        <v>16.949733562790072</v>
      </c>
      <c r="AF463">
        <f t="shared" si="198"/>
        <v>2.1153724845983923</v>
      </c>
      <c r="AG463" s="1">
        <v>1167.6780000000001</v>
      </c>
      <c r="AH463">
        <v>10820.5</v>
      </c>
      <c r="AI463">
        <f t="shared" si="199"/>
        <v>9.266681396754926</v>
      </c>
      <c r="AJ463">
        <f t="shared" si="200"/>
        <v>1.8618639468970937</v>
      </c>
      <c r="AK463" s="1">
        <v>390.47</v>
      </c>
      <c r="AL463">
        <v>9900.7999999999993</v>
      </c>
      <c r="AM463">
        <f t="shared" si="201"/>
        <v>25.356109304171891</v>
      </c>
      <c r="AN463">
        <f t="shared" si="202"/>
        <v>2.122171006383323</v>
      </c>
      <c r="AO463" s="1">
        <v>168.62200000000001</v>
      </c>
      <c r="AP463">
        <v>3714.6</v>
      </c>
      <c r="AQ463">
        <f t="shared" si="203"/>
        <v>22.029153965674702</v>
      </c>
      <c r="AR463">
        <f t="shared" si="204"/>
        <v>2.5488949819630649</v>
      </c>
      <c r="AS463" s="1">
        <v>101.71299999999999</v>
      </c>
      <c r="AT463">
        <v>1902.7</v>
      </c>
      <c r="AU463">
        <f t="shared" si="205"/>
        <v>18.706556684003029</v>
      </c>
      <c r="AV463">
        <f t="shared" si="206"/>
        <v>1.9907458453776212</v>
      </c>
      <c r="AX463">
        <f>(D463+I463+N463+S463+X463)/5</f>
        <v>269.72498604083552</v>
      </c>
      <c r="AZ463">
        <f>(H463+M463+R463+W463+AB463)/5</f>
        <v>15.219948566554773</v>
      </c>
      <c r="BB463">
        <f t="shared" si="207"/>
        <v>2.127809653043899</v>
      </c>
    </row>
    <row r="464" spans="3:54" x14ac:dyDescent="0.3">
      <c r="C464" s="2" t="s">
        <v>309</v>
      </c>
      <c r="D464" s="1">
        <f t="shared" si="182"/>
        <v>239.9368310229859</v>
      </c>
      <c r="E464" s="1">
        <v>34.185000000000002</v>
      </c>
      <c r="F464" s="1">
        <f t="shared" si="187"/>
        <v>-5.9818481848184724E-2</v>
      </c>
      <c r="G464">
        <v>2.59</v>
      </c>
      <c r="H464">
        <f t="shared" si="188"/>
        <v>13.198841698841701</v>
      </c>
      <c r="I464" s="1">
        <f t="shared" si="183"/>
        <v>314.74553120731588</v>
      </c>
      <c r="J464" s="1">
        <v>15.9</v>
      </c>
      <c r="K464" s="1">
        <f t="shared" si="189"/>
        <v>-8.7083086922321584E-2</v>
      </c>
      <c r="L464">
        <v>1.31</v>
      </c>
      <c r="M464">
        <f t="shared" si="190"/>
        <v>12.137404580152671</v>
      </c>
      <c r="N464" s="1">
        <f t="shared" si="184"/>
        <v>215.08238276299105</v>
      </c>
      <c r="O464" s="1">
        <v>50.91</v>
      </c>
      <c r="P464" s="1">
        <f t="shared" si="191"/>
        <v>-0.10179957657021887</v>
      </c>
      <c r="Q464">
        <v>4.1100000000000003</v>
      </c>
      <c r="R464">
        <f t="shared" si="192"/>
        <v>12.386861313868611</v>
      </c>
      <c r="S464" s="1">
        <f t="shared" si="185"/>
        <v>239.39802336028788</v>
      </c>
      <c r="T464" s="1">
        <v>53.29</v>
      </c>
      <c r="U464" s="1">
        <f t="shared" si="193"/>
        <v>-5.6313086594652062E-2</v>
      </c>
      <c r="V464">
        <v>2.86</v>
      </c>
      <c r="W464">
        <f t="shared" si="194"/>
        <v>18.632867132867133</v>
      </c>
      <c r="X464" s="1">
        <f t="shared" si="186"/>
        <v>258.81481481481484</v>
      </c>
      <c r="Y464" s="1">
        <v>34.94</v>
      </c>
      <c r="Z464" s="1">
        <f t="shared" si="195"/>
        <v>-0.11071519470603208</v>
      </c>
      <c r="AA464">
        <v>2.17</v>
      </c>
      <c r="AB464">
        <f t="shared" si="196"/>
        <v>16.101382488479263</v>
      </c>
      <c r="AC464" s="1">
        <v>1012.246</v>
      </c>
      <c r="AD464">
        <v>17112.5</v>
      </c>
      <c r="AE464">
        <f t="shared" si="197"/>
        <v>16.905475546458074</v>
      </c>
      <c r="AF464">
        <f t="shared" si="198"/>
        <v>2.0221259027027028</v>
      </c>
      <c r="AG464" s="1">
        <v>1167.6780000000001</v>
      </c>
      <c r="AH464">
        <v>10742.3</v>
      </c>
      <c r="AI464">
        <f t="shared" si="199"/>
        <v>9.199710879197859</v>
      </c>
      <c r="AJ464">
        <f t="shared" si="200"/>
        <v>1.7283151838991655</v>
      </c>
      <c r="AK464" s="1">
        <v>390.47</v>
      </c>
      <c r="AL464">
        <v>9850.7999999999993</v>
      </c>
      <c r="AM464">
        <f t="shared" si="201"/>
        <v>25.228058493610259</v>
      </c>
      <c r="AN464">
        <f t="shared" si="202"/>
        <v>2.017991198684371</v>
      </c>
      <c r="AO464" s="1">
        <v>168.583</v>
      </c>
      <c r="AP464">
        <v>3655.7</v>
      </c>
      <c r="AQ464">
        <f t="shared" si="203"/>
        <v>21.684867394695786</v>
      </c>
      <c r="AR464">
        <f t="shared" si="204"/>
        <v>2.4574741007194247</v>
      </c>
      <c r="AS464" s="1">
        <v>101.71299999999999</v>
      </c>
      <c r="AT464">
        <v>1905.4</v>
      </c>
      <c r="AU464">
        <f t="shared" si="205"/>
        <v>18.733101963367517</v>
      </c>
      <c r="AV464">
        <f t="shared" si="206"/>
        <v>1.8651475910569955</v>
      </c>
      <c r="AX464">
        <f>(D464+I464+N464+S464+X464)/5</f>
        <v>253.5955166336791</v>
      </c>
      <c r="AZ464">
        <f>(H464+M464+R464+W464+AB464)/5</f>
        <v>14.491471442841876</v>
      </c>
      <c r="BB464">
        <f t="shared" si="207"/>
        <v>2.0182107954125317</v>
      </c>
    </row>
    <row r="465" spans="3:54" x14ac:dyDescent="0.3">
      <c r="C465" s="2" t="s">
        <v>308</v>
      </c>
      <c r="D465" s="1">
        <f t="shared" si="182"/>
        <v>255.20266713458437</v>
      </c>
      <c r="E465" s="1">
        <v>36.36</v>
      </c>
      <c r="F465" s="1">
        <f t="shared" si="187"/>
        <v>-4.7793636244598758E-2</v>
      </c>
      <c r="G465">
        <v>2.58</v>
      </c>
      <c r="H465">
        <f t="shared" si="188"/>
        <v>14.093023255813954</v>
      </c>
      <c r="I465" s="1">
        <f t="shared" si="183"/>
        <v>344.7690876338653</v>
      </c>
      <c r="J465" s="1">
        <v>17.416699999999999</v>
      </c>
      <c r="K465" s="1">
        <f t="shared" si="189"/>
        <v>-4.9135488379457137E-2</v>
      </c>
      <c r="L465">
        <v>1.3</v>
      </c>
      <c r="M465">
        <f t="shared" si="190"/>
        <v>13.397461538461537</v>
      </c>
      <c r="N465" s="1">
        <f t="shared" si="184"/>
        <v>239.45923109421202</v>
      </c>
      <c r="O465" s="1">
        <v>56.68</v>
      </c>
      <c r="P465" s="1">
        <f t="shared" si="191"/>
        <v>-4.0785242849890047E-2</v>
      </c>
      <c r="Q465">
        <v>4.07</v>
      </c>
      <c r="R465">
        <f t="shared" si="192"/>
        <v>13.926289926289925</v>
      </c>
      <c r="S465" s="1">
        <f t="shared" si="185"/>
        <v>253.68373764600219</v>
      </c>
      <c r="T465" s="1">
        <v>56.47</v>
      </c>
      <c r="U465" s="1">
        <f t="shared" si="193"/>
        <v>-6.3360424614363864E-2</v>
      </c>
      <c r="V465">
        <v>2.88</v>
      </c>
      <c r="W465">
        <f t="shared" si="194"/>
        <v>19.607638888888889</v>
      </c>
      <c r="X465" s="1">
        <f t="shared" si="186"/>
        <v>291.03703703703707</v>
      </c>
      <c r="Y465" s="1">
        <v>39.29</v>
      </c>
      <c r="Z465" s="1">
        <f t="shared" si="195"/>
        <v>-4.4271466796399928E-2</v>
      </c>
      <c r="AA465">
        <v>2.15</v>
      </c>
      <c r="AB465">
        <f t="shared" si="196"/>
        <v>18.274418604651164</v>
      </c>
      <c r="AC465" s="1">
        <v>1012.246</v>
      </c>
      <c r="AD465">
        <v>17091.400000000001</v>
      </c>
      <c r="AE465">
        <f t="shared" si="197"/>
        <v>16.884630811087426</v>
      </c>
      <c r="AF465">
        <f t="shared" si="198"/>
        <v>2.1534376680669807</v>
      </c>
      <c r="AG465" s="1">
        <v>1167.6780000000001</v>
      </c>
      <c r="AH465">
        <v>10714.3</v>
      </c>
      <c r="AI465">
        <f t="shared" si="199"/>
        <v>9.1757316657503161</v>
      </c>
      <c r="AJ465">
        <f t="shared" si="200"/>
        <v>1.8981265619405843</v>
      </c>
      <c r="AK465" s="1">
        <v>390.47</v>
      </c>
      <c r="AL465">
        <v>9772.5</v>
      </c>
      <c r="AM465">
        <f t="shared" si="201"/>
        <v>25.027530924270749</v>
      </c>
      <c r="AN465">
        <f t="shared" si="202"/>
        <v>2.264706022000512</v>
      </c>
      <c r="AO465" s="1">
        <v>168.583</v>
      </c>
      <c r="AP465">
        <v>3695.8</v>
      </c>
      <c r="AQ465">
        <f t="shared" si="203"/>
        <v>21.922732422604891</v>
      </c>
      <c r="AR465">
        <f t="shared" si="204"/>
        <v>2.5758650386925694</v>
      </c>
      <c r="AS465" s="1">
        <v>101.71299999999999</v>
      </c>
      <c r="AT465">
        <v>1904.1</v>
      </c>
      <c r="AU465">
        <f t="shared" si="205"/>
        <v>18.720320902932762</v>
      </c>
      <c r="AV465">
        <f t="shared" si="206"/>
        <v>2.0987888083609052</v>
      </c>
      <c r="AX465">
        <f>(D465+I465+N465+S465+X465)/5</f>
        <v>276.83035210914022</v>
      </c>
      <c r="AZ465">
        <f>(H465+M465+R465+W465+AB465)/5</f>
        <v>15.859766442821092</v>
      </c>
      <c r="BB465">
        <f t="shared" si="207"/>
        <v>2.1981848198123104</v>
      </c>
    </row>
    <row r="466" spans="3:54" x14ac:dyDescent="0.3">
      <c r="C466" s="2" t="s">
        <v>307</v>
      </c>
      <c r="D466" s="1">
        <f t="shared" si="182"/>
        <v>268.01193191787968</v>
      </c>
      <c r="E466" s="1">
        <v>38.185000000000002</v>
      </c>
      <c r="F466" s="1">
        <f t="shared" si="187"/>
        <v>3.8341264445955314E-2</v>
      </c>
      <c r="G466">
        <v>2.56</v>
      </c>
      <c r="H466">
        <f t="shared" si="188"/>
        <v>14.916015625</v>
      </c>
      <c r="I466" s="1">
        <f t="shared" si="183"/>
        <v>362.5848724191851</v>
      </c>
      <c r="J466" s="1">
        <v>18.316700000000001</v>
      </c>
      <c r="K466" s="1">
        <f t="shared" si="189"/>
        <v>5.3695213221885529E-2</v>
      </c>
      <c r="L466">
        <v>1.29</v>
      </c>
      <c r="M466">
        <f t="shared" si="190"/>
        <v>14.198992248062016</v>
      </c>
      <c r="N466" s="1">
        <f t="shared" si="184"/>
        <v>249.64089564850016</v>
      </c>
      <c r="O466" s="1">
        <v>59.09</v>
      </c>
      <c r="P466" s="1">
        <f t="shared" si="191"/>
        <v>4.0316901408450789E-2</v>
      </c>
      <c r="Q466">
        <v>4.04</v>
      </c>
      <c r="R466">
        <f t="shared" si="192"/>
        <v>14.626237623762377</v>
      </c>
      <c r="S466" s="1">
        <f t="shared" si="185"/>
        <v>270.84456424079104</v>
      </c>
      <c r="T466" s="1">
        <v>60.29</v>
      </c>
      <c r="U466" s="1">
        <f t="shared" si="193"/>
        <v>4.434436168370004E-2</v>
      </c>
      <c r="V466">
        <v>2.86</v>
      </c>
      <c r="W466">
        <f t="shared" si="194"/>
        <v>21.08041958041958</v>
      </c>
      <c r="X466" s="1">
        <f t="shared" si="186"/>
        <v>304.51851851851853</v>
      </c>
      <c r="Y466" s="1">
        <v>41.11</v>
      </c>
      <c r="Z466" s="1">
        <f t="shared" si="195"/>
        <v>4.8189699133095454E-2</v>
      </c>
      <c r="AA466">
        <v>2.11</v>
      </c>
      <c r="AB466">
        <f t="shared" si="196"/>
        <v>19.483412322274884</v>
      </c>
      <c r="AC466" s="1">
        <v>1012.246</v>
      </c>
      <c r="AD466">
        <v>17067.7</v>
      </c>
      <c r="AE466">
        <f t="shared" si="197"/>
        <v>16.861217530126076</v>
      </c>
      <c r="AF466">
        <f t="shared" si="198"/>
        <v>2.2646644544959194</v>
      </c>
      <c r="AG466" s="1">
        <v>1167.6780000000001</v>
      </c>
      <c r="AH466">
        <v>10688.1</v>
      </c>
      <c r="AI466">
        <f t="shared" si="199"/>
        <v>9.1532939731672602</v>
      </c>
      <c r="AJ466">
        <f t="shared" si="200"/>
        <v>2.0011047447722232</v>
      </c>
      <c r="AK466" s="1">
        <v>390.47</v>
      </c>
      <c r="AL466">
        <v>9742.7999999999993</v>
      </c>
      <c r="AM466">
        <f t="shared" si="201"/>
        <v>24.95146874279714</v>
      </c>
      <c r="AN466">
        <f t="shared" si="202"/>
        <v>2.3681972636203148</v>
      </c>
      <c r="AO466" s="1">
        <v>168.583</v>
      </c>
      <c r="AP466">
        <v>3723.8</v>
      </c>
      <c r="AQ466">
        <f t="shared" si="203"/>
        <v>22.088822716406757</v>
      </c>
      <c r="AR466">
        <f t="shared" si="204"/>
        <v>2.7294347360223425</v>
      </c>
      <c r="AS466" s="1">
        <v>101.71299999999999</v>
      </c>
      <c r="AT466">
        <v>1897.5</v>
      </c>
      <c r="AU466">
        <f t="shared" si="205"/>
        <v>18.655432442264019</v>
      </c>
      <c r="AV466">
        <f t="shared" si="206"/>
        <v>2.2036476574440051</v>
      </c>
      <c r="AX466">
        <f>(D466+I466+N466+S466+X466)/5</f>
        <v>291.12015654897493</v>
      </c>
      <c r="AZ466">
        <f>(H466+M466+R466+W466+AB466)/5</f>
        <v>16.861015479903774</v>
      </c>
      <c r="BB466">
        <f t="shared" si="207"/>
        <v>2.3134097712709614</v>
      </c>
    </row>
    <row r="467" spans="3:54" x14ac:dyDescent="0.3">
      <c r="C467" s="2" t="s">
        <v>306</v>
      </c>
      <c r="D467" s="1">
        <f t="shared" si="182"/>
        <v>258.11545885242958</v>
      </c>
      <c r="E467" s="1">
        <v>36.774999999999999</v>
      </c>
      <c r="F467" s="1">
        <f t="shared" si="187"/>
        <v>6.0868310976489148E-2</v>
      </c>
      <c r="G467">
        <v>2.5499999999999998</v>
      </c>
      <c r="H467">
        <f t="shared" si="188"/>
        <v>14.421568627450981</v>
      </c>
      <c r="I467" s="1">
        <f t="shared" si="183"/>
        <v>344.10792406516566</v>
      </c>
      <c r="J467" s="1">
        <v>17.383299999999998</v>
      </c>
      <c r="K467" s="1">
        <f t="shared" si="189"/>
        <v>4.2583051945325634E-2</v>
      </c>
      <c r="L467">
        <v>1.28</v>
      </c>
      <c r="M467">
        <f t="shared" si="190"/>
        <v>13.580703124999998</v>
      </c>
      <c r="N467" s="1">
        <f t="shared" si="184"/>
        <v>239.9662019433882</v>
      </c>
      <c r="O467" s="1">
        <v>56.8</v>
      </c>
      <c r="P467" s="1">
        <f t="shared" si="191"/>
        <v>6.367041198501866E-2</v>
      </c>
      <c r="Q467">
        <v>4</v>
      </c>
      <c r="R467">
        <f t="shared" si="192"/>
        <v>14.2</v>
      </c>
      <c r="S467" s="1">
        <f t="shared" si="185"/>
        <v>259.34411500449272</v>
      </c>
      <c r="T467" s="1">
        <v>57.73</v>
      </c>
      <c r="U467" s="1">
        <f t="shared" si="193"/>
        <v>5.365942690271952E-2</v>
      </c>
      <c r="V467">
        <v>2.82</v>
      </c>
      <c r="W467">
        <f t="shared" si="194"/>
        <v>20.471631205673759</v>
      </c>
      <c r="X467" s="1">
        <f t="shared" si="186"/>
        <v>290.51851851851853</v>
      </c>
      <c r="Y467" s="1">
        <v>39.22</v>
      </c>
      <c r="Z467" s="1">
        <f t="shared" si="195"/>
        <v>6.7210884353741562E-2</v>
      </c>
      <c r="AA467">
        <v>2.1</v>
      </c>
      <c r="AB467">
        <f t="shared" si="196"/>
        <v>18.676190476190474</v>
      </c>
      <c r="AC467" s="1">
        <v>1012.246</v>
      </c>
      <c r="AD467">
        <v>17001.599999999999</v>
      </c>
      <c r="AE467">
        <f t="shared" si="197"/>
        <v>16.795917197993372</v>
      </c>
      <c r="AF467">
        <f t="shared" si="198"/>
        <v>2.189520201039902</v>
      </c>
      <c r="AG467" s="1">
        <v>1167.6780000000001</v>
      </c>
      <c r="AH467">
        <v>10661.3</v>
      </c>
      <c r="AI467">
        <f t="shared" si="199"/>
        <v>9.1303424402960385</v>
      </c>
      <c r="AJ467">
        <f t="shared" si="200"/>
        <v>1.9039044935795826</v>
      </c>
      <c r="AK467" s="1">
        <v>390.47</v>
      </c>
      <c r="AL467">
        <v>9698.1</v>
      </c>
      <c r="AM467">
        <f t="shared" si="201"/>
        <v>24.836991318155043</v>
      </c>
      <c r="AN467">
        <f t="shared" si="202"/>
        <v>2.2869114568833071</v>
      </c>
      <c r="AO467" s="1">
        <v>168.583</v>
      </c>
      <c r="AP467">
        <v>3709.3</v>
      </c>
      <c r="AQ467">
        <f t="shared" si="203"/>
        <v>22.002811671402217</v>
      </c>
      <c r="AR467">
        <f t="shared" si="204"/>
        <v>2.6237555846116516</v>
      </c>
      <c r="AS467" s="1">
        <v>101.71299999999999</v>
      </c>
      <c r="AT467">
        <v>1894.4</v>
      </c>
      <c r="AU467">
        <f t="shared" si="205"/>
        <v>18.624954528919609</v>
      </c>
      <c r="AV467">
        <f t="shared" si="206"/>
        <v>2.1057769531249999</v>
      </c>
      <c r="AX467">
        <f>(D467+I467+N467+S467+X467)/5</f>
        <v>278.41044367679893</v>
      </c>
      <c r="AZ467">
        <f>(H467+M467+R467+W467+AB467)/5</f>
        <v>16.270018686863043</v>
      </c>
      <c r="BB467">
        <f t="shared" si="207"/>
        <v>2.2219737378478888</v>
      </c>
    </row>
    <row r="468" spans="3:54" x14ac:dyDescent="0.3">
      <c r="C468" s="2" t="s">
        <v>305</v>
      </c>
      <c r="D468" s="1">
        <f t="shared" si="182"/>
        <v>243.30584313037312</v>
      </c>
      <c r="E468" s="1">
        <v>34.664999999999999</v>
      </c>
      <c r="F468" s="1">
        <f t="shared" si="187"/>
        <v>-2.9399412011759884E-2</v>
      </c>
      <c r="G468">
        <v>2.54</v>
      </c>
      <c r="H468">
        <f t="shared" si="188"/>
        <v>13.647637795275591</v>
      </c>
      <c r="I468" s="1">
        <f t="shared" si="183"/>
        <v>330.05324940119124</v>
      </c>
      <c r="J468" s="1">
        <v>16.673300000000001</v>
      </c>
      <c r="K468" s="1">
        <f t="shared" si="189"/>
        <v>-4.268317189823545E-2</v>
      </c>
      <c r="L468">
        <v>1.27</v>
      </c>
      <c r="M468">
        <f t="shared" si="190"/>
        <v>13.128582677165355</v>
      </c>
      <c r="N468" s="1">
        <f t="shared" si="184"/>
        <v>225.60202788339666</v>
      </c>
      <c r="O468" s="1">
        <v>53.4</v>
      </c>
      <c r="P468" s="1">
        <f t="shared" si="191"/>
        <v>-5.4197662061636565E-2</v>
      </c>
      <c r="Q468">
        <v>3.95</v>
      </c>
      <c r="R468">
        <f t="shared" si="192"/>
        <v>13.518987341772151</v>
      </c>
      <c r="S468" s="1">
        <f t="shared" si="185"/>
        <v>246.13656783468139</v>
      </c>
      <c r="T468" s="1">
        <v>54.79</v>
      </c>
      <c r="U468" s="1">
        <f t="shared" si="193"/>
        <v>-4.3612574959113193E-3</v>
      </c>
      <c r="V468">
        <v>2.8</v>
      </c>
      <c r="W468">
        <f t="shared" si="194"/>
        <v>19.567857142857143</v>
      </c>
      <c r="X468" s="1">
        <f t="shared" si="186"/>
        <v>272.22222222222223</v>
      </c>
      <c r="Y468" s="1">
        <v>36.75</v>
      </c>
      <c r="Z468" s="1">
        <f t="shared" si="195"/>
        <v>-3.7201991092481013E-2</v>
      </c>
      <c r="AA468">
        <v>2.09</v>
      </c>
      <c r="AB468">
        <f t="shared" si="196"/>
        <v>17.58373205741627</v>
      </c>
      <c r="AC468" s="1">
        <v>1012.246</v>
      </c>
      <c r="AD468">
        <v>16950.7</v>
      </c>
      <c r="AE468">
        <f t="shared" si="197"/>
        <v>16.745632978544741</v>
      </c>
      <c r="AF468">
        <f t="shared" si="198"/>
        <v>2.0700919484151097</v>
      </c>
      <c r="AG468" s="1">
        <v>1167.6780000000001</v>
      </c>
      <c r="AH468">
        <v>10642.7</v>
      </c>
      <c r="AI468">
        <f t="shared" si="199"/>
        <v>9.1144133913630299</v>
      </c>
      <c r="AJ468">
        <f t="shared" si="200"/>
        <v>1.8293333080327361</v>
      </c>
      <c r="AK468" s="1">
        <v>390.47</v>
      </c>
      <c r="AL468">
        <v>9633</v>
      </c>
      <c r="AM468">
        <f t="shared" si="201"/>
        <v>24.670269162803798</v>
      </c>
      <c r="AN468">
        <f t="shared" si="202"/>
        <v>2.1645487387106823</v>
      </c>
      <c r="AO468" s="1">
        <v>168.583</v>
      </c>
      <c r="AP468">
        <v>3651.6</v>
      </c>
      <c r="AQ468">
        <f t="shared" si="203"/>
        <v>21.660547030246228</v>
      </c>
      <c r="AR468">
        <f t="shared" si="204"/>
        <v>2.5294836701719796</v>
      </c>
      <c r="AS468" s="1">
        <v>101.71299999999999</v>
      </c>
      <c r="AT468">
        <v>1891.4</v>
      </c>
      <c r="AU468">
        <f t="shared" si="205"/>
        <v>18.595459774070179</v>
      </c>
      <c r="AV468">
        <f t="shared" si="206"/>
        <v>1.9762888601036268</v>
      </c>
      <c r="AX468">
        <f>(D468+I468+N468+S468+X468)/5</f>
        <v>263.46398209437291</v>
      </c>
      <c r="AZ468">
        <f>(H468+M468+R468+W468+AB468)/5</f>
        <v>15.489359402897303</v>
      </c>
      <c r="BB468">
        <f t="shared" si="207"/>
        <v>2.1139493050868268</v>
      </c>
    </row>
    <row r="469" spans="3:54" x14ac:dyDescent="0.3">
      <c r="C469" s="2" t="s">
        <v>304</v>
      </c>
      <c r="D469" s="1">
        <f t="shared" si="182"/>
        <v>250.67555711528277</v>
      </c>
      <c r="E469" s="1">
        <v>35.715000000000003</v>
      </c>
      <c r="F469" s="1">
        <f t="shared" si="187"/>
        <v>2.408602150537642E-2</v>
      </c>
      <c r="G469">
        <v>2.5299999999999998</v>
      </c>
      <c r="H469">
        <f t="shared" si="188"/>
        <v>14.116600790513836</v>
      </c>
      <c r="I469" s="1">
        <f t="shared" si="183"/>
        <v>344.7690876338653</v>
      </c>
      <c r="J469" s="1">
        <v>17.416699999999999</v>
      </c>
      <c r="K469" s="1">
        <f t="shared" si="189"/>
        <v>2.2706987668819512E-2</v>
      </c>
      <c r="L469">
        <v>1.26</v>
      </c>
      <c r="M469">
        <f t="shared" si="190"/>
        <v>13.822777777777777</v>
      </c>
      <c r="N469" s="1">
        <f t="shared" si="184"/>
        <v>238.52978453738905</v>
      </c>
      <c r="O469" s="1">
        <v>56.46</v>
      </c>
      <c r="P469" s="1">
        <f t="shared" si="191"/>
        <v>3.0103995621237001E-2</v>
      </c>
      <c r="Q469">
        <v>3.93</v>
      </c>
      <c r="R469">
        <f t="shared" si="192"/>
        <v>14.366412213740457</v>
      </c>
      <c r="S469" s="1">
        <f t="shared" si="185"/>
        <v>247.21473495058436</v>
      </c>
      <c r="T469" s="1">
        <v>55.03</v>
      </c>
      <c r="U469" s="1">
        <f t="shared" si="193"/>
        <v>3.8106017732503439E-2</v>
      </c>
      <c r="V469">
        <v>2.76</v>
      </c>
      <c r="W469">
        <f t="shared" si="194"/>
        <v>19.938405797101453</v>
      </c>
      <c r="X469" s="1">
        <f t="shared" si="186"/>
        <v>282.74074074074076</v>
      </c>
      <c r="Y469" s="1">
        <v>38.17</v>
      </c>
      <c r="Z469" s="1">
        <f t="shared" si="195"/>
        <v>9.4323394495412716E-2</v>
      </c>
      <c r="AA469">
        <v>2.0699999999999998</v>
      </c>
      <c r="AB469">
        <f t="shared" si="196"/>
        <v>18.439613526570049</v>
      </c>
      <c r="AC469" s="1">
        <v>1012.246</v>
      </c>
      <c r="AD469">
        <v>16901.900000000001</v>
      </c>
      <c r="AE469">
        <f t="shared" si="197"/>
        <v>16.697423353611672</v>
      </c>
      <c r="AF469">
        <f t="shared" si="198"/>
        <v>2.1389527739484913</v>
      </c>
      <c r="AG469" s="1">
        <v>1167.6780000000001</v>
      </c>
      <c r="AH469">
        <v>10613</v>
      </c>
      <c r="AI469">
        <f t="shared" si="199"/>
        <v>9.0889782970990289</v>
      </c>
      <c r="AJ469">
        <f t="shared" si="200"/>
        <v>1.9162439859229246</v>
      </c>
      <c r="AK469" s="1">
        <v>390.47</v>
      </c>
      <c r="AL469">
        <v>9591.2000000000007</v>
      </c>
      <c r="AM469">
        <f t="shared" si="201"/>
        <v>24.563218685174277</v>
      </c>
      <c r="AN469">
        <f t="shared" si="202"/>
        <v>2.2985586996413381</v>
      </c>
      <c r="AO469" s="1">
        <v>168.56200000000001</v>
      </c>
      <c r="AP469">
        <v>3596.7</v>
      </c>
      <c r="AQ469">
        <f t="shared" si="203"/>
        <v>21.337549388355619</v>
      </c>
      <c r="AR469">
        <f t="shared" si="204"/>
        <v>2.5790215642116388</v>
      </c>
      <c r="AS469" s="1">
        <v>101.71299999999999</v>
      </c>
      <c r="AT469">
        <v>1887.9</v>
      </c>
      <c r="AU469">
        <f t="shared" si="205"/>
        <v>18.561049226745844</v>
      </c>
      <c r="AV469">
        <f t="shared" si="206"/>
        <v>2.0564570210286561</v>
      </c>
      <c r="AX469">
        <f>(D469+I469+N469+S469+X469)/5</f>
        <v>272.78598099557246</v>
      </c>
      <c r="AZ469">
        <f>(H469+M469+R469+W469+AB469)/5</f>
        <v>16.136762021140715</v>
      </c>
      <c r="BB469">
        <f t="shared" si="207"/>
        <v>2.1978468089506098</v>
      </c>
    </row>
    <row r="470" spans="3:54" x14ac:dyDescent="0.3">
      <c r="C470" s="2" t="s">
        <v>303</v>
      </c>
      <c r="D470" s="1">
        <f t="shared" si="182"/>
        <v>244.77978592735505</v>
      </c>
      <c r="E470" s="1">
        <v>34.875</v>
      </c>
      <c r="F470" s="1">
        <f t="shared" si="187"/>
        <v>-5.971960097061213E-2</v>
      </c>
      <c r="G470">
        <v>2.52</v>
      </c>
      <c r="H470">
        <f t="shared" si="188"/>
        <v>13.839285714285714</v>
      </c>
      <c r="I470" s="1">
        <f t="shared" si="183"/>
        <v>337.11423877110633</v>
      </c>
      <c r="J470" s="1">
        <v>17.03</v>
      </c>
      <c r="K470" s="1">
        <f t="shared" si="189"/>
        <v>-7.1595623470149805E-2</v>
      </c>
      <c r="L470">
        <v>1.26</v>
      </c>
      <c r="M470">
        <f t="shared" si="190"/>
        <v>13.515873015873016</v>
      </c>
      <c r="N470" s="1">
        <f t="shared" si="184"/>
        <v>231.55893536121667</v>
      </c>
      <c r="O470" s="1">
        <v>54.81</v>
      </c>
      <c r="P470" s="1">
        <f t="shared" si="191"/>
        <v>-5.9701492537313383E-2</v>
      </c>
      <c r="Q470">
        <v>3.91</v>
      </c>
      <c r="R470">
        <f t="shared" si="192"/>
        <v>14.017902813299234</v>
      </c>
      <c r="S470" s="1">
        <f t="shared" si="185"/>
        <v>238.14016172506768</v>
      </c>
      <c r="T470" s="1">
        <v>53.01</v>
      </c>
      <c r="U470" s="1">
        <f t="shared" si="193"/>
        <v>-7.567567567567568E-2</v>
      </c>
      <c r="V470">
        <v>2.75</v>
      </c>
      <c r="W470">
        <f t="shared" si="194"/>
        <v>19.276363636363637</v>
      </c>
      <c r="X470" s="1">
        <f t="shared" si="186"/>
        <v>258.37037037037044</v>
      </c>
      <c r="Y470" s="1">
        <v>34.880000000000003</v>
      </c>
      <c r="Z470" s="1">
        <f t="shared" si="195"/>
        <v>-0.10218790218790219</v>
      </c>
      <c r="AA470">
        <v>2.02</v>
      </c>
      <c r="AB470">
        <f t="shared" si="196"/>
        <v>17.267326732673268</v>
      </c>
      <c r="AC470" s="1">
        <v>1012.246</v>
      </c>
      <c r="AD470">
        <v>16872.7</v>
      </c>
      <c r="AE470">
        <f t="shared" si="197"/>
        <v>16.668576610823852</v>
      </c>
      <c r="AF470">
        <f t="shared" si="198"/>
        <v>2.0922602339874472</v>
      </c>
      <c r="AG470" s="1">
        <v>1167.6780000000001</v>
      </c>
      <c r="AH470">
        <v>10589.7</v>
      </c>
      <c r="AI470">
        <f t="shared" si="199"/>
        <v>9.0690241659087523</v>
      </c>
      <c r="AJ470">
        <f t="shared" si="200"/>
        <v>1.8778205558231114</v>
      </c>
      <c r="AK470" s="1">
        <v>390.47</v>
      </c>
      <c r="AL470">
        <v>9561.7999999999993</v>
      </c>
      <c r="AM470">
        <f t="shared" si="201"/>
        <v>24.487924808564035</v>
      </c>
      <c r="AN470">
        <f t="shared" si="202"/>
        <v>2.2382460101654504</v>
      </c>
      <c r="AO470" s="1">
        <v>168.56200000000001</v>
      </c>
      <c r="AP470">
        <v>3583</v>
      </c>
      <c r="AQ470">
        <f t="shared" si="203"/>
        <v>21.256273655984145</v>
      </c>
      <c r="AR470">
        <f t="shared" si="204"/>
        <v>2.4938519732068101</v>
      </c>
      <c r="AS470" s="1">
        <v>101.71299999999999</v>
      </c>
      <c r="AT470">
        <v>1862.7</v>
      </c>
      <c r="AU470">
        <f t="shared" si="205"/>
        <v>18.313293286010641</v>
      </c>
      <c r="AV470">
        <f t="shared" si="206"/>
        <v>1.9046273903473452</v>
      </c>
      <c r="AX470">
        <f>(D470+I470+N470+S470+X470)/5</f>
        <v>261.99269843102326</v>
      </c>
      <c r="AZ470">
        <f>(H470+M470+R470+W470+AB470)/5</f>
        <v>15.583350382498974</v>
      </c>
      <c r="BB470">
        <f t="shared" si="207"/>
        <v>2.1213612327060334</v>
      </c>
    </row>
    <row r="471" spans="3:54" x14ac:dyDescent="0.3">
      <c r="C471" s="2" t="s">
        <v>302</v>
      </c>
      <c r="D471" s="1">
        <f t="shared" si="182"/>
        <v>260.32637304790251</v>
      </c>
      <c r="E471" s="1">
        <v>37.090000000000003</v>
      </c>
      <c r="F471" s="1">
        <f t="shared" si="187"/>
        <v>4.3759673561277745E-2</v>
      </c>
      <c r="G471">
        <v>2.5</v>
      </c>
      <c r="H471">
        <f t="shared" si="188"/>
        <v>14.836000000000002</v>
      </c>
      <c r="I471" s="1">
        <f t="shared" si="183"/>
        <v>363.1114278361735</v>
      </c>
      <c r="J471" s="1">
        <v>18.343299999999999</v>
      </c>
      <c r="K471" s="1">
        <f t="shared" si="189"/>
        <v>4.4803408385402754E-2</v>
      </c>
      <c r="L471">
        <v>1.25</v>
      </c>
      <c r="M471">
        <f t="shared" si="190"/>
        <v>14.67464</v>
      </c>
      <c r="N471" s="1">
        <f t="shared" si="184"/>
        <v>246.26108998732565</v>
      </c>
      <c r="O471" s="1">
        <v>58.29</v>
      </c>
      <c r="P471" s="1">
        <f t="shared" si="191"/>
        <v>5.5595798623687021E-2</v>
      </c>
      <c r="Q471">
        <v>3.86</v>
      </c>
      <c r="R471">
        <f t="shared" si="192"/>
        <v>15.101036269430052</v>
      </c>
      <c r="S471" s="1">
        <f t="shared" si="185"/>
        <v>257.63701707097965</v>
      </c>
      <c r="T471" s="1">
        <v>57.35</v>
      </c>
      <c r="U471" s="1">
        <f t="shared" si="193"/>
        <v>6.3415538661227622E-2</v>
      </c>
      <c r="V471">
        <v>2.73</v>
      </c>
      <c r="W471">
        <f t="shared" si="194"/>
        <v>21.007326007326007</v>
      </c>
      <c r="X471" s="1">
        <f t="shared" si="186"/>
        <v>287.77777777777783</v>
      </c>
      <c r="Y471" s="1">
        <v>38.85</v>
      </c>
      <c r="Z471" s="1">
        <f t="shared" si="195"/>
        <v>8.1269134428054501E-2</v>
      </c>
      <c r="AA471">
        <v>1.98</v>
      </c>
      <c r="AB471">
        <f t="shared" si="196"/>
        <v>19.621212121212121</v>
      </c>
      <c r="AC471" s="1">
        <v>1012.246</v>
      </c>
      <c r="AD471">
        <v>16828.8</v>
      </c>
      <c r="AE471">
        <f t="shared" si="197"/>
        <v>16.625207706427094</v>
      </c>
      <c r="AF471">
        <f t="shared" si="198"/>
        <v>2.2309495709735692</v>
      </c>
      <c r="AG471" s="1">
        <v>1167.6780000000001</v>
      </c>
      <c r="AH471">
        <v>10545.8</v>
      </c>
      <c r="AI471">
        <f t="shared" si="199"/>
        <v>9.0314281848249252</v>
      </c>
      <c r="AJ471">
        <f t="shared" si="200"/>
        <v>2.0310519692579039</v>
      </c>
      <c r="AK471" s="1">
        <v>390.47</v>
      </c>
      <c r="AL471">
        <v>9494.9</v>
      </c>
      <c r="AM471">
        <f t="shared" si="201"/>
        <v>24.316592824032572</v>
      </c>
      <c r="AN471">
        <f t="shared" si="202"/>
        <v>2.3971285953511887</v>
      </c>
      <c r="AO471" s="1">
        <v>168.56200000000001</v>
      </c>
      <c r="AP471">
        <v>3632.1</v>
      </c>
      <c r="AQ471">
        <f t="shared" si="203"/>
        <v>21.547561134775332</v>
      </c>
      <c r="AR471">
        <f t="shared" si="204"/>
        <v>2.6615541146994857</v>
      </c>
      <c r="AS471" s="1">
        <v>101.71299999999999</v>
      </c>
      <c r="AT471">
        <v>1847.7</v>
      </c>
      <c r="AU471">
        <f t="shared" si="205"/>
        <v>18.165819511763495</v>
      </c>
      <c r="AV471">
        <f t="shared" si="206"/>
        <v>2.138631839584348</v>
      </c>
      <c r="AX471">
        <f>(D471+I471+N471+S471+X471)/5</f>
        <v>283.02273714403185</v>
      </c>
      <c r="AZ471">
        <f>(H471+M471+R471+W471+AB471)/5</f>
        <v>17.048042879593638</v>
      </c>
      <c r="BB471">
        <f t="shared" si="207"/>
        <v>2.2918632179732992</v>
      </c>
    </row>
    <row r="472" spans="3:54" x14ac:dyDescent="0.3">
      <c r="C472" s="2" t="s">
        <v>301</v>
      </c>
      <c r="D472" s="1">
        <f t="shared" si="182"/>
        <v>249.41217757501252</v>
      </c>
      <c r="E472" s="1">
        <v>35.534999999999997</v>
      </c>
      <c r="F472" s="1">
        <f t="shared" si="187"/>
        <v>-6.0666137985725621E-2</v>
      </c>
      <c r="G472">
        <v>2.4900000000000002</v>
      </c>
      <c r="H472">
        <f t="shared" si="188"/>
        <v>14.271084337349395</v>
      </c>
      <c r="I472" s="1">
        <f t="shared" si="183"/>
        <v>347.54043193380403</v>
      </c>
      <c r="J472" s="1">
        <v>17.556699999999999</v>
      </c>
      <c r="K472" s="1">
        <f t="shared" si="189"/>
        <v>-6.0299839964032098E-2</v>
      </c>
      <c r="L472">
        <v>1.24</v>
      </c>
      <c r="M472">
        <f t="shared" si="190"/>
        <v>14.158629032258064</v>
      </c>
      <c r="N472" s="1">
        <f t="shared" si="184"/>
        <v>233.2910857625686</v>
      </c>
      <c r="O472" s="1">
        <v>55.22</v>
      </c>
      <c r="P472" s="1">
        <f t="shared" si="191"/>
        <v>-6.9273554694083916E-2</v>
      </c>
      <c r="Q472">
        <v>3.84</v>
      </c>
      <c r="R472">
        <f t="shared" si="192"/>
        <v>14.380208333333334</v>
      </c>
      <c r="S472" s="1">
        <f t="shared" si="185"/>
        <v>242.27313566936235</v>
      </c>
      <c r="T472" s="1">
        <v>53.93</v>
      </c>
      <c r="U472" s="1">
        <f t="shared" si="193"/>
        <v>-8.3758069996602069E-2</v>
      </c>
      <c r="V472">
        <v>2.71</v>
      </c>
      <c r="W472">
        <f t="shared" si="194"/>
        <v>19.900369003690038</v>
      </c>
      <c r="X472" s="1">
        <f t="shared" si="186"/>
        <v>266.14814814814821</v>
      </c>
      <c r="Y472" s="1">
        <v>35.93</v>
      </c>
      <c r="Z472" s="1">
        <f t="shared" si="195"/>
        <v>-0.11393341553637482</v>
      </c>
      <c r="AA472">
        <v>1.92</v>
      </c>
      <c r="AB472">
        <f t="shared" si="196"/>
        <v>18.713541666666668</v>
      </c>
      <c r="AC472" s="1">
        <v>1012.246</v>
      </c>
      <c r="AD472">
        <v>16797.400000000001</v>
      </c>
      <c r="AE472">
        <f t="shared" si="197"/>
        <v>16.594187578908684</v>
      </c>
      <c r="AF472">
        <f t="shared" si="198"/>
        <v>2.1414124572850559</v>
      </c>
      <c r="AG472" s="1">
        <v>1167.6780000000001</v>
      </c>
      <c r="AH472">
        <v>10521.4</v>
      </c>
      <c r="AI472">
        <f t="shared" si="199"/>
        <v>9.0105320131063511</v>
      </c>
      <c r="AJ472">
        <f t="shared" si="200"/>
        <v>1.9484643053776116</v>
      </c>
      <c r="AK472" s="1">
        <v>390.47</v>
      </c>
      <c r="AL472">
        <v>9477</v>
      </c>
      <c r="AM472">
        <f t="shared" si="201"/>
        <v>24.27075063385151</v>
      </c>
      <c r="AN472">
        <f t="shared" si="202"/>
        <v>2.2751665505961802</v>
      </c>
      <c r="AO472" s="1">
        <v>168.56200000000001</v>
      </c>
      <c r="AP472">
        <v>3580.6</v>
      </c>
      <c r="AQ472">
        <f t="shared" si="203"/>
        <v>21.242035571481114</v>
      </c>
      <c r="AR472">
        <f t="shared" si="204"/>
        <v>2.5388338993464785</v>
      </c>
      <c r="AS472" s="1">
        <v>101.71299999999999</v>
      </c>
      <c r="AT472">
        <v>1840.1</v>
      </c>
      <c r="AU472">
        <f t="shared" si="205"/>
        <v>18.091099466144936</v>
      </c>
      <c r="AV472">
        <f t="shared" si="206"/>
        <v>1.9860595022009675</v>
      </c>
      <c r="AX472">
        <f>(D472+I472+N472+S472+X472)/5</f>
        <v>267.73299581777917</v>
      </c>
      <c r="AZ472">
        <f>(H472+M472+R472+W472+AB472)/5</f>
        <v>16.284766474659499</v>
      </c>
      <c r="BB472">
        <f t="shared" si="207"/>
        <v>2.1779873429612593</v>
      </c>
    </row>
    <row r="473" spans="3:54" x14ac:dyDescent="0.3">
      <c r="C473" s="2" t="s">
        <v>300</v>
      </c>
      <c r="D473" s="1">
        <f t="shared" si="182"/>
        <v>265.52026671345783</v>
      </c>
      <c r="E473" s="1">
        <v>37.83</v>
      </c>
      <c r="F473" s="1">
        <f t="shared" si="187"/>
        <v>-1.8677042801556354E-2</v>
      </c>
      <c r="G473">
        <v>2.4700000000000002</v>
      </c>
      <c r="H473">
        <f t="shared" si="188"/>
        <v>15.315789473684209</v>
      </c>
      <c r="I473" s="1">
        <f t="shared" si="183"/>
        <v>369.84183542173878</v>
      </c>
      <c r="J473" s="1">
        <v>18.683299999999999</v>
      </c>
      <c r="K473" s="1">
        <f t="shared" si="189"/>
        <v>-1.3553326293558765E-2</v>
      </c>
      <c r="L473">
        <v>1.23</v>
      </c>
      <c r="M473">
        <f t="shared" si="190"/>
        <v>15.189674796747967</v>
      </c>
      <c r="N473" s="1">
        <f t="shared" si="184"/>
        <v>250.6548373468525</v>
      </c>
      <c r="O473" s="1">
        <v>59.33</v>
      </c>
      <c r="P473" s="1">
        <f t="shared" si="191"/>
        <v>-2.54599211563733E-2</v>
      </c>
      <c r="Q473">
        <v>3.75</v>
      </c>
      <c r="R473">
        <f t="shared" si="192"/>
        <v>15.821333333333333</v>
      </c>
      <c r="S473" s="1">
        <f t="shared" si="185"/>
        <v>264.42048517520243</v>
      </c>
      <c r="T473" s="1">
        <v>58.86</v>
      </c>
      <c r="U473" s="1">
        <f t="shared" si="193"/>
        <v>-1.1088709677419373E-2</v>
      </c>
      <c r="V473">
        <v>2.65</v>
      </c>
      <c r="W473">
        <f t="shared" si="194"/>
        <v>22.211320754716983</v>
      </c>
      <c r="X473" s="1">
        <f t="shared" si="186"/>
        <v>300.37037037037044</v>
      </c>
      <c r="Y473" s="1">
        <v>40.549999999999997</v>
      </c>
      <c r="Z473" s="1">
        <f t="shared" si="195"/>
        <v>5.9299895506792044E-2</v>
      </c>
      <c r="AA473">
        <v>1.91</v>
      </c>
      <c r="AB473">
        <f t="shared" si="196"/>
        <v>21.230366492146597</v>
      </c>
      <c r="AC473" s="1">
        <v>1012.246</v>
      </c>
      <c r="AD473">
        <v>16738.599999999999</v>
      </c>
      <c r="AE473">
        <f t="shared" si="197"/>
        <v>16.536098932472935</v>
      </c>
      <c r="AF473">
        <f t="shared" si="198"/>
        <v>2.287722161949028</v>
      </c>
      <c r="AG473" s="1">
        <v>1167.6780000000001</v>
      </c>
      <c r="AH473">
        <v>10503.8</v>
      </c>
      <c r="AI473">
        <f t="shared" si="199"/>
        <v>8.9954593646536107</v>
      </c>
      <c r="AJ473">
        <f t="shared" si="200"/>
        <v>2.0769700848645254</v>
      </c>
      <c r="AK473" s="1">
        <v>390.173</v>
      </c>
      <c r="AL473">
        <v>9361.4</v>
      </c>
      <c r="AM473">
        <f t="shared" si="201"/>
        <v>23.992946718506918</v>
      </c>
      <c r="AN473">
        <f t="shared" si="202"/>
        <v>2.4728100593928257</v>
      </c>
      <c r="AO473" s="1">
        <v>168.55799999999999</v>
      </c>
      <c r="AP473">
        <v>3581.1</v>
      </c>
      <c r="AQ473">
        <f t="shared" si="203"/>
        <v>21.245505997935428</v>
      </c>
      <c r="AR473">
        <f t="shared" si="204"/>
        <v>2.7704682583563711</v>
      </c>
      <c r="AS473" s="1">
        <v>101.71299999999999</v>
      </c>
      <c r="AT473">
        <v>1836.7</v>
      </c>
      <c r="AU473">
        <f t="shared" si="205"/>
        <v>18.057672077315587</v>
      </c>
      <c r="AV473">
        <f t="shared" si="206"/>
        <v>2.2455829204551638</v>
      </c>
      <c r="AX473">
        <f>(D473+I473+N473+S473+X473)/5</f>
        <v>290.1615590055244</v>
      </c>
      <c r="AZ473">
        <f>(H473+M473+R473+W473+AB473)/5</f>
        <v>17.953696970125819</v>
      </c>
      <c r="BB473">
        <f t="shared" si="207"/>
        <v>2.3707106970035832</v>
      </c>
    </row>
    <row r="474" spans="3:54" x14ac:dyDescent="0.3">
      <c r="C474" s="2" t="s">
        <v>299</v>
      </c>
      <c r="D474" s="1">
        <f t="shared" si="182"/>
        <v>270.57378487453872</v>
      </c>
      <c r="E474" s="1">
        <v>38.549999999999997</v>
      </c>
      <c r="F474" s="1">
        <f t="shared" si="187"/>
        <v>1.514154048716243E-2</v>
      </c>
      <c r="G474">
        <v>2.4300000000000002</v>
      </c>
      <c r="H474">
        <f t="shared" si="188"/>
        <v>15.864197530864196</v>
      </c>
      <c r="I474" s="1">
        <f t="shared" si="183"/>
        <v>374.92329314884063</v>
      </c>
      <c r="J474" s="1">
        <v>18.940000000000001</v>
      </c>
      <c r="K474" s="1">
        <f t="shared" si="189"/>
        <v>4.3715937332958754E-2</v>
      </c>
      <c r="L474">
        <v>1.23</v>
      </c>
      <c r="M474">
        <f t="shared" si="190"/>
        <v>15.398373983739839</v>
      </c>
      <c r="N474" s="1">
        <f t="shared" si="184"/>
        <v>257.2032108153781</v>
      </c>
      <c r="O474" s="1">
        <v>60.88</v>
      </c>
      <c r="P474" s="1">
        <f t="shared" si="191"/>
        <v>2.3709433327728346E-2</v>
      </c>
      <c r="Q474">
        <v>3.61</v>
      </c>
      <c r="R474">
        <f t="shared" si="192"/>
        <v>16.86426592797784</v>
      </c>
      <c r="S474" s="1">
        <f t="shared" si="185"/>
        <v>267.38544474393558</v>
      </c>
      <c r="T474" s="1">
        <v>59.52</v>
      </c>
      <c r="U474" s="1">
        <f t="shared" si="193"/>
        <v>3.2079070573955315E-2</v>
      </c>
      <c r="V474">
        <v>2.59</v>
      </c>
      <c r="W474">
        <f t="shared" si="194"/>
        <v>22.980694980694985</v>
      </c>
      <c r="X474" s="1">
        <f t="shared" si="186"/>
        <v>283.5555555555556</v>
      </c>
      <c r="Y474" s="1">
        <v>38.28</v>
      </c>
      <c r="Z474" s="1">
        <f t="shared" si="195"/>
        <v>2.6191723415400769E-3</v>
      </c>
      <c r="AA474">
        <v>1.63</v>
      </c>
      <c r="AB474">
        <f t="shared" si="196"/>
        <v>23.484662576687118</v>
      </c>
      <c r="AC474" s="1">
        <v>1012.246</v>
      </c>
      <c r="AD474">
        <v>16524.400000000001</v>
      </c>
      <c r="AE474">
        <f t="shared" si="197"/>
        <v>16.324490291885571</v>
      </c>
      <c r="AF474">
        <f t="shared" si="198"/>
        <v>2.3614826135896005</v>
      </c>
      <c r="AG474" s="1">
        <v>1167.6780000000001</v>
      </c>
      <c r="AH474">
        <v>10484.200000000001</v>
      </c>
      <c r="AI474">
        <f t="shared" si="199"/>
        <v>8.9786739152403321</v>
      </c>
      <c r="AJ474">
        <f t="shared" si="200"/>
        <v>2.1094429064687819</v>
      </c>
      <c r="AK474" s="1">
        <v>390.173</v>
      </c>
      <c r="AL474">
        <v>9050.2999999999993</v>
      </c>
      <c r="AM474">
        <f t="shared" si="201"/>
        <v>23.195608102047039</v>
      </c>
      <c r="AN474">
        <f t="shared" si="202"/>
        <v>2.6246347900069615</v>
      </c>
      <c r="AO474" s="1">
        <v>168.55799999999999</v>
      </c>
      <c r="AP474">
        <v>3571.7</v>
      </c>
      <c r="AQ474">
        <f t="shared" si="203"/>
        <v>21.189738843602797</v>
      </c>
      <c r="AR474">
        <f t="shared" si="204"/>
        <v>2.8089067278886803</v>
      </c>
      <c r="AS474" s="1">
        <v>96.52</v>
      </c>
      <c r="AT474">
        <v>1749.7</v>
      </c>
      <c r="AU474">
        <f t="shared" si="205"/>
        <v>18.127849150435143</v>
      </c>
      <c r="AV474">
        <f t="shared" si="206"/>
        <v>2.1116680573812654</v>
      </c>
      <c r="AX474">
        <f>(D474+I474+N474+S474+X474)/5</f>
        <v>290.72825782764971</v>
      </c>
      <c r="AZ474">
        <f>(H474+M474+R474+W474+AB474)/5</f>
        <v>18.918438999992794</v>
      </c>
      <c r="BB474">
        <f t="shared" si="207"/>
        <v>2.4032270190670579</v>
      </c>
    </row>
    <row r="475" spans="3:54" x14ac:dyDescent="0.3">
      <c r="C475" s="2" t="s">
        <v>298</v>
      </c>
      <c r="D475" s="1">
        <f t="shared" si="182"/>
        <v>266.53798912089781</v>
      </c>
      <c r="E475" s="1">
        <v>37.975000000000001</v>
      </c>
      <c r="F475" s="1">
        <f t="shared" si="187"/>
        <v>2.6402640264027166E-3</v>
      </c>
      <c r="G475">
        <v>2.33</v>
      </c>
      <c r="H475">
        <f t="shared" si="188"/>
        <v>16.298283261802574</v>
      </c>
      <c r="I475" s="1">
        <f t="shared" si="183"/>
        <v>359.21966862640261</v>
      </c>
      <c r="J475" s="1">
        <v>18.146699999999999</v>
      </c>
      <c r="K475" s="1">
        <f t="shared" si="189"/>
        <v>2.7949448545031119E-2</v>
      </c>
      <c r="L475">
        <v>1.22</v>
      </c>
      <c r="M475">
        <f t="shared" si="190"/>
        <v>14.874344262295082</v>
      </c>
      <c r="N475" s="1">
        <f t="shared" si="184"/>
        <v>251.24630333755803</v>
      </c>
      <c r="O475" s="1">
        <v>59.47</v>
      </c>
      <c r="P475" s="1">
        <f t="shared" si="191"/>
        <v>2.6938352616128425E-2</v>
      </c>
      <c r="Q475">
        <v>3.6</v>
      </c>
      <c r="R475">
        <f t="shared" si="192"/>
        <v>16.519444444444442</v>
      </c>
      <c r="S475" s="1">
        <f t="shared" si="185"/>
        <v>259.07457322551687</v>
      </c>
      <c r="T475" s="1">
        <v>57.67</v>
      </c>
      <c r="U475" s="1">
        <f t="shared" si="193"/>
        <v>2.7821248478525629E-3</v>
      </c>
      <c r="V475">
        <v>2.58</v>
      </c>
      <c r="W475">
        <f t="shared" si="194"/>
        <v>22.352713178294575</v>
      </c>
      <c r="X475" s="1">
        <f t="shared" si="186"/>
        <v>282.81481481481484</v>
      </c>
      <c r="Y475" s="1">
        <v>38.18</v>
      </c>
      <c r="Z475" s="1">
        <f t="shared" si="195"/>
        <v>-4.951785248892282E-3</v>
      </c>
      <c r="AA475">
        <v>1.62</v>
      </c>
      <c r="AB475">
        <f t="shared" si="196"/>
        <v>23.567901234567898</v>
      </c>
      <c r="AC475" s="1">
        <v>1011.811</v>
      </c>
      <c r="AD475">
        <v>16147.3</v>
      </c>
      <c r="AE475">
        <f t="shared" si="197"/>
        <v>15.95881048931075</v>
      </c>
      <c r="AF475">
        <f t="shared" si="198"/>
        <v>2.3795633155388209</v>
      </c>
      <c r="AG475" s="1">
        <v>1170.106</v>
      </c>
      <c r="AH475">
        <v>10457.5</v>
      </c>
      <c r="AI475">
        <f t="shared" si="199"/>
        <v>8.9372244907726301</v>
      </c>
      <c r="AJ475">
        <f t="shared" si="200"/>
        <v>2.0304625914606742</v>
      </c>
      <c r="AK475" s="1">
        <v>390.173</v>
      </c>
      <c r="AL475">
        <v>9035.1</v>
      </c>
      <c r="AM475">
        <f t="shared" si="201"/>
        <v>23.156651024032929</v>
      </c>
      <c r="AN475">
        <f t="shared" si="202"/>
        <v>2.5681606523447442</v>
      </c>
      <c r="AO475" s="1">
        <v>168.55799999999999</v>
      </c>
      <c r="AP475">
        <v>3566.6</v>
      </c>
      <c r="AQ475">
        <f t="shared" si="203"/>
        <v>21.159482196039345</v>
      </c>
      <c r="AR475">
        <f t="shared" si="204"/>
        <v>2.7254920260191779</v>
      </c>
      <c r="AS475" s="1">
        <v>96.52</v>
      </c>
      <c r="AT475">
        <v>1746.3</v>
      </c>
      <c r="AU475">
        <f t="shared" si="205"/>
        <v>18.092623290509739</v>
      </c>
      <c r="AV475">
        <f t="shared" si="206"/>
        <v>2.1102523048731605</v>
      </c>
      <c r="AX475">
        <f>(D475+I475+N475+S475+X475)/5</f>
        <v>283.77866982503804</v>
      </c>
      <c r="AZ475">
        <f>(H475+M475+R475+W475+AB475)/5</f>
        <v>18.722537276280914</v>
      </c>
      <c r="BB475">
        <f t="shared" si="207"/>
        <v>2.3627861780473154</v>
      </c>
    </row>
    <row r="476" spans="3:54" x14ac:dyDescent="0.3">
      <c r="C476" s="2" t="s">
        <v>297</v>
      </c>
      <c r="D476" s="1">
        <f t="shared" si="182"/>
        <v>265.83611159852546</v>
      </c>
      <c r="E476" s="1">
        <v>37.875</v>
      </c>
      <c r="F476" s="1">
        <f t="shared" si="187"/>
        <v>2.8513238289205711E-2</v>
      </c>
      <c r="G476">
        <v>2.29</v>
      </c>
      <c r="H476">
        <f t="shared" si="188"/>
        <v>16.539301310043669</v>
      </c>
      <c r="I476" s="1">
        <f t="shared" si="183"/>
        <v>349.4526595007618</v>
      </c>
      <c r="J476" s="1">
        <v>17.653300000000002</v>
      </c>
      <c r="K476" s="1">
        <f t="shared" si="189"/>
        <v>1.4557471264367905E-2</v>
      </c>
      <c r="L476">
        <v>1.1499999999999999</v>
      </c>
      <c r="M476">
        <f t="shared" si="190"/>
        <v>15.350695652173915</v>
      </c>
      <c r="N476" s="1">
        <f t="shared" si="184"/>
        <v>244.65568229826781</v>
      </c>
      <c r="O476" s="1">
        <v>57.91</v>
      </c>
      <c r="P476" s="1">
        <f t="shared" si="191"/>
        <v>1.6143183014563967E-2</v>
      </c>
      <c r="Q476">
        <v>3.56</v>
      </c>
      <c r="R476">
        <f t="shared" si="192"/>
        <v>16.266853932584269</v>
      </c>
      <c r="S476" s="1">
        <f t="shared" si="185"/>
        <v>258.35579514824821</v>
      </c>
      <c r="T476" s="1">
        <v>57.51</v>
      </c>
      <c r="U476" s="1">
        <f t="shared" si="193"/>
        <v>5.2438384897743884E-3</v>
      </c>
      <c r="V476">
        <v>2.58</v>
      </c>
      <c r="W476">
        <f t="shared" si="194"/>
        <v>22.290697674418603</v>
      </c>
      <c r="X476" s="1">
        <f t="shared" si="186"/>
        <v>284.22222222222223</v>
      </c>
      <c r="Y476" s="1">
        <v>38.369999999999997</v>
      </c>
      <c r="Z476" s="1">
        <f t="shared" si="195"/>
        <v>5.0082101806239621E-2</v>
      </c>
      <c r="AA476">
        <v>1.59</v>
      </c>
      <c r="AB476">
        <f t="shared" si="196"/>
        <v>24.132075471698112</v>
      </c>
      <c r="AC476" s="1">
        <v>1011.811</v>
      </c>
      <c r="AD476">
        <v>16025.1</v>
      </c>
      <c r="AE476">
        <f t="shared" si="197"/>
        <v>15.838036945635103</v>
      </c>
      <c r="AF476">
        <f t="shared" si="198"/>
        <v>2.3913948508901659</v>
      </c>
      <c r="AG476" s="1">
        <v>1170.106</v>
      </c>
      <c r="AH476">
        <v>10032</v>
      </c>
      <c r="AI476">
        <f t="shared" si="199"/>
        <v>8.5735822224653155</v>
      </c>
      <c r="AJ476">
        <f t="shared" si="200"/>
        <v>2.0590343151714516</v>
      </c>
      <c r="AK476" s="1">
        <v>390.173</v>
      </c>
      <c r="AL476">
        <v>8975.2999999999993</v>
      </c>
      <c r="AM476">
        <f t="shared" si="201"/>
        <v>23.003385677635304</v>
      </c>
      <c r="AN476">
        <f t="shared" si="202"/>
        <v>2.5174555090080553</v>
      </c>
      <c r="AO476" s="1">
        <v>168.55799999999999</v>
      </c>
      <c r="AP476">
        <v>3496.3</v>
      </c>
      <c r="AQ476">
        <f t="shared" si="203"/>
        <v>20.742415073743164</v>
      </c>
      <c r="AR476">
        <f t="shared" si="204"/>
        <v>2.7725797500214511</v>
      </c>
      <c r="AS476" s="1">
        <v>96.52</v>
      </c>
      <c r="AT476">
        <v>1736</v>
      </c>
      <c r="AU476">
        <f t="shared" si="205"/>
        <v>17.98590965602984</v>
      </c>
      <c r="AV476">
        <f t="shared" si="206"/>
        <v>2.1333366359447004</v>
      </c>
      <c r="AX476">
        <f>(D476+I476+N476+S476+X476)/5</f>
        <v>280.50449415360509</v>
      </c>
      <c r="AZ476">
        <f>(H476+M476+R476+W476+AB476)/5</f>
        <v>18.915924808183714</v>
      </c>
      <c r="BB476">
        <f t="shared" si="207"/>
        <v>2.3747602122071649</v>
      </c>
    </row>
    <row r="477" spans="3:54" x14ac:dyDescent="0.3">
      <c r="C477" s="2">
        <v>40269</v>
      </c>
      <c r="D477" s="1">
        <f t="shared" si="182"/>
        <v>258.46639761361587</v>
      </c>
      <c r="E477" s="1">
        <v>36.825000000000003</v>
      </c>
      <c r="F477" s="1">
        <f t="shared" si="187"/>
        <v>1.3625103220479051E-2</v>
      </c>
      <c r="G477">
        <v>2.27</v>
      </c>
      <c r="H477">
        <f t="shared" si="188"/>
        <v>16.222466960352424</v>
      </c>
      <c r="I477" s="1">
        <f t="shared" si="183"/>
        <v>344.43850584951565</v>
      </c>
      <c r="J477" s="1">
        <v>17.399999999999999</v>
      </c>
      <c r="K477" s="1">
        <f t="shared" si="189"/>
        <v>2.3728135461589472E-2</v>
      </c>
      <c r="L477">
        <v>1.1299999999999999</v>
      </c>
      <c r="M477">
        <f t="shared" si="190"/>
        <v>15.398230088495575</v>
      </c>
      <c r="N477" s="1">
        <f t="shared" si="184"/>
        <v>240.76890578791716</v>
      </c>
      <c r="O477" s="1">
        <v>56.99</v>
      </c>
      <c r="P477" s="1">
        <f t="shared" si="191"/>
        <v>3.9394492066387121E-2</v>
      </c>
      <c r="Q477">
        <v>3.54</v>
      </c>
      <c r="R477">
        <f t="shared" si="192"/>
        <v>16.098870056497177</v>
      </c>
      <c r="S477" s="1">
        <f t="shared" si="185"/>
        <v>257.00808625336953</v>
      </c>
      <c r="T477" s="1">
        <v>57.21</v>
      </c>
      <c r="U477" s="1">
        <f t="shared" si="193"/>
        <v>5.4951134058639273E-2</v>
      </c>
      <c r="V477">
        <v>2.54</v>
      </c>
      <c r="W477">
        <f t="shared" si="194"/>
        <v>22.523622047244096</v>
      </c>
      <c r="X477" s="1">
        <f t="shared" si="186"/>
        <v>270.66666666666669</v>
      </c>
      <c r="Y477" s="1">
        <v>36.54</v>
      </c>
      <c r="Z477" s="1">
        <f t="shared" si="195"/>
        <v>9.3922651933699974E-3</v>
      </c>
      <c r="AA477">
        <v>1.57</v>
      </c>
      <c r="AB477">
        <f t="shared" si="196"/>
        <v>23.273885350318469</v>
      </c>
      <c r="AC477" s="1">
        <v>1010.573</v>
      </c>
      <c r="AD477">
        <v>15990</v>
      </c>
      <c r="AE477">
        <f t="shared" si="197"/>
        <v>15.822706523922568</v>
      </c>
      <c r="AF477">
        <f t="shared" si="198"/>
        <v>2.3273515150093811</v>
      </c>
      <c r="AG477" s="1">
        <v>1170.106</v>
      </c>
      <c r="AH477">
        <v>9992.7000000000007</v>
      </c>
      <c r="AI477">
        <f t="shared" si="199"/>
        <v>8.5399955217732408</v>
      </c>
      <c r="AJ477">
        <f t="shared" si="200"/>
        <v>2.0374717944099192</v>
      </c>
      <c r="AK477" s="1">
        <v>390.173</v>
      </c>
      <c r="AL477">
        <v>8977.5</v>
      </c>
      <c r="AM477">
        <f t="shared" si="201"/>
        <v>23.009024202084717</v>
      </c>
      <c r="AN477">
        <f t="shared" si="202"/>
        <v>2.476854276803119</v>
      </c>
      <c r="AO477" s="1">
        <v>168.55799999999999</v>
      </c>
      <c r="AP477">
        <v>3462.2</v>
      </c>
      <c r="AQ477">
        <f t="shared" si="203"/>
        <v>20.540110822387547</v>
      </c>
      <c r="AR477">
        <f t="shared" si="204"/>
        <v>2.7852819536710762</v>
      </c>
      <c r="AS477" s="1">
        <v>96.52</v>
      </c>
      <c r="AT477">
        <v>1735</v>
      </c>
      <c r="AU477">
        <f t="shared" si="205"/>
        <v>17.975549108992954</v>
      </c>
      <c r="AV477">
        <f t="shared" si="206"/>
        <v>2.0327612680115275</v>
      </c>
      <c r="AX477">
        <f>(D477+I477+N477+S477+X477)/5</f>
        <v>274.26971243421701</v>
      </c>
      <c r="AZ477">
        <f>(H477+M477+R477+W477+AB477)/5</f>
        <v>18.703414900581549</v>
      </c>
      <c r="BB477">
        <f t="shared" si="207"/>
        <v>2.3319441615810046</v>
      </c>
    </row>
    <row r="478" spans="3:54" x14ac:dyDescent="0.3">
      <c r="C478" s="2" t="s">
        <v>296</v>
      </c>
      <c r="D478" s="1">
        <f t="shared" si="182"/>
        <v>254.99210387787272</v>
      </c>
      <c r="E478" s="1">
        <v>36.33</v>
      </c>
      <c r="F478" s="1">
        <f t="shared" si="187"/>
        <v>-7.9191698525395982E-3</v>
      </c>
      <c r="G478">
        <v>2.25</v>
      </c>
      <c r="H478">
        <f t="shared" si="188"/>
        <v>16.146666666666665</v>
      </c>
      <c r="I478" s="1">
        <f t="shared" si="183"/>
        <v>336.45505473404961</v>
      </c>
      <c r="J478" s="1">
        <v>16.996700000000001</v>
      </c>
      <c r="K478" s="1">
        <f t="shared" si="189"/>
        <v>-1.0093185789167181E-2</v>
      </c>
      <c r="L478">
        <v>1.1299999999999999</v>
      </c>
      <c r="M478">
        <f t="shared" si="190"/>
        <v>15.04132743362832</v>
      </c>
      <c r="N478" s="1">
        <f t="shared" si="184"/>
        <v>231.64343050274604</v>
      </c>
      <c r="O478" s="1">
        <v>54.83</v>
      </c>
      <c r="P478" s="1">
        <f t="shared" si="191"/>
        <v>-9.0366889571661391E-3</v>
      </c>
      <c r="Q478">
        <v>3.53</v>
      </c>
      <c r="R478">
        <f t="shared" si="192"/>
        <v>15.53257790368272</v>
      </c>
      <c r="S478" s="1">
        <f t="shared" si="185"/>
        <v>243.62084456424103</v>
      </c>
      <c r="T478" s="1">
        <v>54.23</v>
      </c>
      <c r="U478" s="1">
        <f t="shared" si="193"/>
        <v>-1.8436578171099338E-4</v>
      </c>
      <c r="V478">
        <v>2.5299999999999998</v>
      </c>
      <c r="W478">
        <f t="shared" si="194"/>
        <v>21.434782608695652</v>
      </c>
      <c r="X478" s="1">
        <f t="shared" si="186"/>
        <v>268.14814814814821</v>
      </c>
      <c r="Y478" s="1">
        <v>36.200000000000003</v>
      </c>
      <c r="Z478" s="1">
        <f t="shared" si="195"/>
        <v>1.2587412587412583E-2</v>
      </c>
      <c r="AA478">
        <v>1.56</v>
      </c>
      <c r="AB478">
        <f t="shared" si="196"/>
        <v>23.205128205128204</v>
      </c>
      <c r="AC478" s="1">
        <v>1010.573</v>
      </c>
      <c r="AD478">
        <v>15926.4</v>
      </c>
      <c r="AE478">
        <f t="shared" si="197"/>
        <v>15.759771931369629</v>
      </c>
      <c r="AF478">
        <f t="shared" si="198"/>
        <v>2.3052364055907173</v>
      </c>
      <c r="AG478" s="1">
        <v>1170.106</v>
      </c>
      <c r="AH478">
        <v>9958</v>
      </c>
      <c r="AI478">
        <f t="shared" si="199"/>
        <v>8.5103400888466521</v>
      </c>
      <c r="AJ478">
        <f t="shared" si="200"/>
        <v>1.9971822303876279</v>
      </c>
      <c r="AK478" s="1">
        <v>390.173</v>
      </c>
      <c r="AL478">
        <v>8954.9</v>
      </c>
      <c r="AM478">
        <f t="shared" si="201"/>
        <v>22.951101178195312</v>
      </c>
      <c r="AN478">
        <f t="shared" si="202"/>
        <v>2.3889921260985605</v>
      </c>
      <c r="AO478" s="1">
        <v>168.489</v>
      </c>
      <c r="AP478">
        <v>3442.6</v>
      </c>
      <c r="AQ478">
        <f t="shared" si="203"/>
        <v>20.432194386577166</v>
      </c>
      <c r="AR478">
        <f t="shared" si="204"/>
        <v>2.654144678440713</v>
      </c>
      <c r="AS478" s="1">
        <v>96.52</v>
      </c>
      <c r="AT478">
        <v>1731.4</v>
      </c>
      <c r="AU478">
        <f t="shared" si="205"/>
        <v>17.938251139660174</v>
      </c>
      <c r="AV478">
        <f t="shared" si="206"/>
        <v>2.0180339609564517</v>
      </c>
      <c r="AX478">
        <f>(D478+I478+N478+S478+X478)/5</f>
        <v>266.97191636541152</v>
      </c>
      <c r="AZ478">
        <f>(H478+M478+R478+W478+AB478)/5</f>
        <v>18.272096563560314</v>
      </c>
      <c r="BB478">
        <f t="shared" si="207"/>
        <v>2.272717880294814</v>
      </c>
    </row>
    <row r="479" spans="3:54" x14ac:dyDescent="0.3">
      <c r="C479" s="2" t="s">
        <v>295</v>
      </c>
      <c r="D479" s="1">
        <f t="shared" si="182"/>
        <v>257.02754869275253</v>
      </c>
      <c r="E479" s="1">
        <v>36.619999999999997</v>
      </c>
      <c r="F479" s="1">
        <f t="shared" si="187"/>
        <v>3.2876712328766544E-3</v>
      </c>
      <c r="G479">
        <v>2.2400000000000002</v>
      </c>
      <c r="H479">
        <f t="shared" si="188"/>
        <v>16.348214285714285</v>
      </c>
      <c r="I479" s="1">
        <f t="shared" si="183"/>
        <v>339.88558307104506</v>
      </c>
      <c r="J479" s="1">
        <v>17.170000000000002</v>
      </c>
      <c r="K479" s="1">
        <f t="shared" si="189"/>
        <v>1.039821576739075E-2</v>
      </c>
      <c r="L479">
        <v>1.1200000000000001</v>
      </c>
      <c r="M479">
        <f t="shared" si="190"/>
        <v>15.330357142857142</v>
      </c>
      <c r="N479" s="1">
        <f t="shared" si="184"/>
        <v>233.7558090409801</v>
      </c>
      <c r="O479" s="1">
        <v>55.33</v>
      </c>
      <c r="P479" s="1">
        <f t="shared" si="191"/>
        <v>1.6161616161616044E-2</v>
      </c>
      <c r="Q479">
        <v>3.5</v>
      </c>
      <c r="R479">
        <f t="shared" si="192"/>
        <v>15.808571428571428</v>
      </c>
      <c r="S479" s="1">
        <f t="shared" si="185"/>
        <v>243.66576819407032</v>
      </c>
      <c r="T479" s="1">
        <v>54.24</v>
      </c>
      <c r="U479" s="1">
        <f t="shared" si="193"/>
        <v>-1.6143660438962426E-2</v>
      </c>
      <c r="V479">
        <v>2.52</v>
      </c>
      <c r="W479">
        <f t="shared" si="194"/>
        <v>21.523809523809526</v>
      </c>
      <c r="X479" s="1">
        <f t="shared" si="186"/>
        <v>264.81481481481489</v>
      </c>
      <c r="Y479" s="1">
        <v>35.75</v>
      </c>
      <c r="Z479" s="1">
        <f t="shared" si="195"/>
        <v>0</v>
      </c>
      <c r="AA479">
        <v>1.54</v>
      </c>
      <c r="AB479">
        <f t="shared" si="196"/>
        <v>23.214285714285715</v>
      </c>
      <c r="AC479" s="1">
        <v>1010.573</v>
      </c>
      <c r="AD479">
        <v>15883</v>
      </c>
      <c r="AE479">
        <f t="shared" si="197"/>
        <v>15.71682599871558</v>
      </c>
      <c r="AF479">
        <f t="shared" si="198"/>
        <v>2.3299869835673359</v>
      </c>
      <c r="AG479" s="1">
        <v>1170.106</v>
      </c>
      <c r="AH479">
        <v>9937.1</v>
      </c>
      <c r="AI479">
        <f t="shared" si="199"/>
        <v>8.4924784592165157</v>
      </c>
      <c r="AJ479">
        <f t="shared" si="200"/>
        <v>2.0217890551569373</v>
      </c>
      <c r="AK479" s="1">
        <v>369.65499999999997</v>
      </c>
      <c r="AL479">
        <v>8933.5</v>
      </c>
      <c r="AM479">
        <f t="shared" si="201"/>
        <v>24.167128809295157</v>
      </c>
      <c r="AN479">
        <f t="shared" si="202"/>
        <v>2.2894734594503832</v>
      </c>
      <c r="AO479" s="1">
        <v>168.489</v>
      </c>
      <c r="AP479">
        <v>3456.5</v>
      </c>
      <c r="AQ479">
        <f t="shared" si="203"/>
        <v>20.514692353803511</v>
      </c>
      <c r="AR479">
        <f t="shared" si="204"/>
        <v>2.6439587328222194</v>
      </c>
      <c r="AS479" s="1">
        <v>96.52</v>
      </c>
      <c r="AT479">
        <v>1728.1</v>
      </c>
      <c r="AU479">
        <f t="shared" si="205"/>
        <v>17.90406133443846</v>
      </c>
      <c r="AV479">
        <f t="shared" si="206"/>
        <v>1.9967536600891151</v>
      </c>
      <c r="AX479">
        <f>(D479+I479+N479+S479+X479)/5</f>
        <v>267.82990476273255</v>
      </c>
      <c r="AZ479">
        <f>(H479+M479+R479+W479+AB479)/5</f>
        <v>18.445047619047621</v>
      </c>
      <c r="BB479">
        <f t="shared" si="207"/>
        <v>2.256392378217198</v>
      </c>
    </row>
    <row r="480" spans="3:54" x14ac:dyDescent="0.3">
      <c r="C480" s="2" t="s">
        <v>294</v>
      </c>
      <c r="D480" s="1">
        <f t="shared" si="182"/>
        <v>256.18529566590576</v>
      </c>
      <c r="E480" s="1">
        <v>36.5</v>
      </c>
      <c r="F480" s="1">
        <f t="shared" si="187"/>
        <v>5.5981484160277706E-2</v>
      </c>
      <c r="G480">
        <v>2.21</v>
      </c>
      <c r="H480">
        <f t="shared" si="188"/>
        <v>16.5158371040724</v>
      </c>
      <c r="I480" s="1">
        <f t="shared" si="183"/>
        <v>336.38775065819391</v>
      </c>
      <c r="J480" s="1">
        <v>16.993300000000001</v>
      </c>
      <c r="K480" s="1">
        <f t="shared" si="189"/>
        <v>4.1045621902433993E-2</v>
      </c>
      <c r="L480">
        <v>1.1100000000000001</v>
      </c>
      <c r="M480">
        <f t="shared" si="190"/>
        <v>15.309279279279279</v>
      </c>
      <c r="N480" s="1">
        <f t="shared" si="184"/>
        <v>230.0380228136882</v>
      </c>
      <c r="O480" s="1">
        <v>54.45</v>
      </c>
      <c r="P480" s="1">
        <f t="shared" si="191"/>
        <v>2.7940343590711736E-2</v>
      </c>
      <c r="Q480">
        <v>3.47</v>
      </c>
      <c r="R480">
        <f t="shared" si="192"/>
        <v>15.69164265129683</v>
      </c>
      <c r="S480" s="1">
        <f t="shared" si="185"/>
        <v>247.66397124887715</v>
      </c>
      <c r="T480" s="1">
        <v>55.13</v>
      </c>
      <c r="U480" s="1">
        <f t="shared" si="193"/>
        <v>1.6351744186047235E-3</v>
      </c>
      <c r="V480">
        <v>2.4900000000000002</v>
      </c>
      <c r="W480">
        <f t="shared" si="194"/>
        <v>22.140562248995984</v>
      </c>
      <c r="X480" s="1">
        <f t="shared" si="186"/>
        <v>264.81481481481489</v>
      </c>
      <c r="Y480" s="1">
        <v>35.75</v>
      </c>
      <c r="Z480" s="1">
        <f t="shared" si="195"/>
        <v>8.4626234132580969E-3</v>
      </c>
      <c r="AA480">
        <v>1.51</v>
      </c>
      <c r="AB480">
        <f t="shared" si="196"/>
        <v>23.67549668874172</v>
      </c>
      <c r="AC480" s="1">
        <v>1010.573</v>
      </c>
      <c r="AD480">
        <v>15795.1</v>
      </c>
      <c r="AE480">
        <f t="shared" si="197"/>
        <v>15.629845642026851</v>
      </c>
      <c r="AF480">
        <f t="shared" si="198"/>
        <v>2.3352757817297767</v>
      </c>
      <c r="AG480" s="1">
        <v>1170.106</v>
      </c>
      <c r="AH480">
        <v>9887.2000000000007</v>
      </c>
      <c r="AI480">
        <f t="shared" si="199"/>
        <v>8.4498327501952826</v>
      </c>
      <c r="AJ480">
        <f t="shared" si="200"/>
        <v>2.0110812252002588</v>
      </c>
      <c r="AK480" s="1">
        <v>369.65499999999997</v>
      </c>
      <c r="AL480">
        <v>8887.6</v>
      </c>
      <c r="AM480">
        <f t="shared" si="201"/>
        <v>24.042958975260717</v>
      </c>
      <c r="AN480">
        <f t="shared" si="202"/>
        <v>2.2646962903370991</v>
      </c>
      <c r="AO480" s="1">
        <v>168.489</v>
      </c>
      <c r="AP480">
        <v>3408.4</v>
      </c>
      <c r="AQ480">
        <f t="shared" si="203"/>
        <v>20.229213776567015</v>
      </c>
      <c r="AR480">
        <f t="shared" si="204"/>
        <v>2.7252665678910928</v>
      </c>
      <c r="AS480" s="1">
        <v>96.52</v>
      </c>
      <c r="AT480">
        <v>1714.2</v>
      </c>
      <c r="AU480">
        <f t="shared" si="205"/>
        <v>17.760049730625777</v>
      </c>
      <c r="AV480">
        <f t="shared" si="206"/>
        <v>2.012944813907362</v>
      </c>
      <c r="AX480">
        <f>(D480+I480+N480+S480+X480)/5</f>
        <v>267.01797104029595</v>
      </c>
      <c r="AZ480">
        <f>(H480+M480+R480+W480+AB480)/5</f>
        <v>18.666563594477243</v>
      </c>
      <c r="BB480">
        <f t="shared" si="207"/>
        <v>2.2698529358131179</v>
      </c>
    </row>
    <row r="481" spans="3:54" x14ac:dyDescent="0.3">
      <c r="C481" s="2" t="s">
        <v>293</v>
      </c>
      <c r="D481" s="1">
        <f t="shared" si="182"/>
        <v>242.60396560800089</v>
      </c>
      <c r="E481" s="1">
        <v>34.564999999999998</v>
      </c>
      <c r="F481" s="1">
        <f t="shared" si="187"/>
        <v>2.6124387709662855E-2</v>
      </c>
      <c r="G481">
        <v>2.19</v>
      </c>
      <c r="H481">
        <f t="shared" si="188"/>
        <v>15.78310502283105</v>
      </c>
      <c r="I481" s="1">
        <f t="shared" si="183"/>
        <v>323.12488865134475</v>
      </c>
      <c r="J481" s="1">
        <v>16.3233</v>
      </c>
      <c r="K481" s="1">
        <f t="shared" si="189"/>
        <v>3.1814159292035349E-2</v>
      </c>
      <c r="L481">
        <v>1.1000000000000001</v>
      </c>
      <c r="M481">
        <f t="shared" si="190"/>
        <v>14.839363636363634</v>
      </c>
      <c r="N481" s="1">
        <f t="shared" si="184"/>
        <v>223.78538234051541</v>
      </c>
      <c r="O481" s="1">
        <v>52.97</v>
      </c>
      <c r="P481" s="1">
        <f t="shared" si="191"/>
        <v>2.9943612677425513E-2</v>
      </c>
      <c r="Q481">
        <v>3.45</v>
      </c>
      <c r="R481">
        <f t="shared" si="192"/>
        <v>15.353623188405797</v>
      </c>
      <c r="S481" s="1">
        <f t="shared" si="185"/>
        <v>247.25965858041351</v>
      </c>
      <c r="T481" s="1">
        <v>55.04</v>
      </c>
      <c r="U481" s="1">
        <f t="shared" si="193"/>
        <v>0.14238273142382729</v>
      </c>
      <c r="V481">
        <v>2.46</v>
      </c>
      <c r="W481">
        <f t="shared" si="194"/>
        <v>22.373983739837399</v>
      </c>
      <c r="X481" s="1">
        <f t="shared" si="186"/>
        <v>262.59259259259267</v>
      </c>
      <c r="Y481" s="1">
        <v>35.450000000000003</v>
      </c>
      <c r="Z481" s="1">
        <f t="shared" si="195"/>
        <v>3.3527696793003159E-2</v>
      </c>
      <c r="AA481">
        <v>1.4</v>
      </c>
      <c r="AB481">
        <f t="shared" si="196"/>
        <v>25.321428571428577</v>
      </c>
      <c r="AC481" s="1">
        <v>1010.573</v>
      </c>
      <c r="AD481">
        <v>15716.9</v>
      </c>
      <c r="AE481">
        <f t="shared" si="197"/>
        <v>15.552463800240062</v>
      </c>
      <c r="AF481">
        <f t="shared" si="198"/>
        <v>2.2224774443433502</v>
      </c>
      <c r="AG481" s="1">
        <v>1170.106</v>
      </c>
      <c r="AH481">
        <v>9873.7999999999993</v>
      </c>
      <c r="AI481">
        <f t="shared" si="199"/>
        <v>8.4383807962697386</v>
      </c>
      <c r="AJ481">
        <f t="shared" si="200"/>
        <v>1.9344113988332761</v>
      </c>
      <c r="AK481" s="1">
        <v>369.65499999999997</v>
      </c>
      <c r="AL481">
        <v>8864.5</v>
      </c>
      <c r="AM481">
        <f t="shared" si="201"/>
        <v>23.980468274472145</v>
      </c>
      <c r="AN481">
        <f t="shared" si="202"/>
        <v>2.2088809690337863</v>
      </c>
      <c r="AO481" s="1">
        <v>168.489</v>
      </c>
      <c r="AP481">
        <v>3376.3</v>
      </c>
      <c r="AQ481">
        <f t="shared" si="203"/>
        <v>20.038696888224159</v>
      </c>
      <c r="AR481">
        <f t="shared" si="204"/>
        <v>2.74668559073542</v>
      </c>
      <c r="AS481" s="1">
        <v>96.52</v>
      </c>
      <c r="AT481">
        <v>1672.2</v>
      </c>
      <c r="AU481">
        <f t="shared" si="205"/>
        <v>17.324906755076668</v>
      </c>
      <c r="AV481">
        <f t="shared" si="206"/>
        <v>2.046187058964239</v>
      </c>
      <c r="AX481">
        <f>(D481+I481+N481+S481+X481)/5</f>
        <v>259.87329755457347</v>
      </c>
      <c r="AZ481">
        <f>(H481+M481+R481+W481+AB481)/5</f>
        <v>18.734300831773293</v>
      </c>
      <c r="BB481">
        <f t="shared" si="207"/>
        <v>2.2317284923820138</v>
      </c>
    </row>
    <row r="482" spans="3:54" x14ac:dyDescent="0.3">
      <c r="C482" s="2" t="s">
        <v>292</v>
      </c>
      <c r="D482" s="1">
        <f t="shared" si="182"/>
        <v>236.4274434111243</v>
      </c>
      <c r="E482" s="1">
        <v>33.685000000000002</v>
      </c>
      <c r="F482" s="1">
        <f t="shared" si="187"/>
        <v>1.2017425266636739E-2</v>
      </c>
      <c r="G482">
        <v>2.1800000000000002</v>
      </c>
      <c r="H482">
        <f t="shared" si="188"/>
        <v>15.45183486238532</v>
      </c>
      <c r="I482" s="1">
        <f t="shared" si="183"/>
        <v>313.16190589306541</v>
      </c>
      <c r="J482" s="1">
        <v>15.82</v>
      </c>
      <c r="K482" s="1">
        <f t="shared" si="189"/>
        <v>1.4753046824887761E-2</v>
      </c>
      <c r="L482">
        <v>1.0900000000000001</v>
      </c>
      <c r="M482">
        <f t="shared" si="190"/>
        <v>14.513761467889907</v>
      </c>
      <c r="N482" s="1">
        <f t="shared" si="184"/>
        <v>217.27925644275456</v>
      </c>
      <c r="O482" s="1">
        <v>51.43</v>
      </c>
      <c r="P482" s="1">
        <f t="shared" si="191"/>
        <v>8.2336796706528048E-3</v>
      </c>
      <c r="Q482">
        <v>3.43</v>
      </c>
      <c r="R482">
        <f t="shared" si="192"/>
        <v>14.994169096209912</v>
      </c>
      <c r="S482" s="1">
        <f t="shared" si="185"/>
        <v>216.44204851752042</v>
      </c>
      <c r="T482" s="1">
        <v>48.18</v>
      </c>
      <c r="U482" s="1">
        <f t="shared" si="193"/>
        <v>-3.1946955997589011E-2</v>
      </c>
      <c r="V482">
        <v>2.4300000000000002</v>
      </c>
      <c r="W482">
        <f t="shared" si="194"/>
        <v>19.827160493827158</v>
      </c>
      <c r="X482" s="1">
        <f t="shared" si="186"/>
        <v>254.07407407407408</v>
      </c>
      <c r="Y482" s="1">
        <v>34.299999999999997</v>
      </c>
      <c r="Z482" s="1">
        <f t="shared" si="195"/>
        <v>1.1202830188679069E-2</v>
      </c>
      <c r="AA482">
        <v>1.39</v>
      </c>
      <c r="AB482">
        <f t="shared" si="196"/>
        <v>24.676258992805757</v>
      </c>
      <c r="AC482" s="1">
        <v>1010.573</v>
      </c>
      <c r="AD482">
        <v>15635.7</v>
      </c>
      <c r="AE482">
        <f t="shared" si="197"/>
        <v>15.472113345597004</v>
      </c>
      <c r="AF482">
        <f t="shared" si="198"/>
        <v>2.1771427889381352</v>
      </c>
      <c r="AG482" s="1">
        <v>1170.106</v>
      </c>
      <c r="AH482">
        <v>9825.1</v>
      </c>
      <c r="AI482">
        <f t="shared" si="199"/>
        <v>8.3967606353612414</v>
      </c>
      <c r="AJ482">
        <f t="shared" si="200"/>
        <v>1.8840598996447873</v>
      </c>
      <c r="AK482" s="1">
        <v>369.65499999999997</v>
      </c>
      <c r="AL482">
        <v>8825.1</v>
      </c>
      <c r="AM482">
        <f t="shared" si="201"/>
        <v>23.873882403863064</v>
      </c>
      <c r="AN482">
        <f t="shared" si="202"/>
        <v>2.1542369661533578</v>
      </c>
      <c r="AO482" s="1">
        <v>168.47</v>
      </c>
      <c r="AP482">
        <v>3316.5</v>
      </c>
      <c r="AQ482">
        <f t="shared" si="203"/>
        <v>19.685997506974537</v>
      </c>
      <c r="AR482">
        <f t="shared" si="204"/>
        <v>2.4474248756218904</v>
      </c>
      <c r="AS482" s="1">
        <v>96.52</v>
      </c>
      <c r="AT482">
        <v>1654.5</v>
      </c>
      <c r="AU482">
        <f t="shared" si="205"/>
        <v>17.14152507252383</v>
      </c>
      <c r="AV482">
        <f t="shared" si="206"/>
        <v>2.0009888183741307</v>
      </c>
      <c r="AX482">
        <f>(D482+I482+N482+S482+X482)/5</f>
        <v>247.47694566770775</v>
      </c>
      <c r="AZ482">
        <f>(H482+M482+R482+W482+AB482)/5</f>
        <v>17.892636982623607</v>
      </c>
      <c r="BB482">
        <f t="shared" si="207"/>
        <v>2.1327706697464608</v>
      </c>
    </row>
    <row r="483" spans="3:54" x14ac:dyDescent="0.3">
      <c r="C483" s="2" t="s">
        <v>291</v>
      </c>
      <c r="D483" s="1">
        <f t="shared" si="182"/>
        <v>233.6199333216349</v>
      </c>
      <c r="E483" s="1">
        <v>33.284999999999997</v>
      </c>
      <c r="F483" s="1">
        <f t="shared" si="187"/>
        <v>4.9834410976186572E-2</v>
      </c>
      <c r="G483">
        <v>2.17</v>
      </c>
      <c r="H483">
        <f t="shared" si="188"/>
        <v>15.338709677419354</v>
      </c>
      <c r="I483" s="1">
        <f t="shared" si="183"/>
        <v>308.60898311459482</v>
      </c>
      <c r="J483" s="1">
        <v>15.59</v>
      </c>
      <c r="K483" s="1">
        <f t="shared" si="189"/>
        <v>4.1645786980429866E-2</v>
      </c>
      <c r="L483">
        <v>1.0900000000000001</v>
      </c>
      <c r="M483">
        <f t="shared" si="190"/>
        <v>14.30275229357798</v>
      </c>
      <c r="N483" s="1">
        <f t="shared" si="184"/>
        <v>215.50485847063797</v>
      </c>
      <c r="O483" s="1">
        <v>51.01</v>
      </c>
      <c r="P483" s="1">
        <f t="shared" si="191"/>
        <v>5.2186468646864714E-2</v>
      </c>
      <c r="Q483">
        <v>3.41</v>
      </c>
      <c r="R483">
        <f t="shared" si="192"/>
        <v>14.958944281524925</v>
      </c>
      <c r="S483" s="1">
        <f t="shared" si="185"/>
        <v>223.58490566037759</v>
      </c>
      <c r="T483" s="1">
        <v>49.77</v>
      </c>
      <c r="U483" s="1">
        <f t="shared" si="193"/>
        <v>1.9041769041769019E-2</v>
      </c>
      <c r="V483">
        <v>2.44</v>
      </c>
      <c r="W483">
        <f t="shared" si="194"/>
        <v>20.397540983606561</v>
      </c>
      <c r="X483" s="1">
        <f t="shared" si="186"/>
        <v>251.2592592592593</v>
      </c>
      <c r="Y483" s="1">
        <v>33.92</v>
      </c>
      <c r="Z483" s="1">
        <f t="shared" si="195"/>
        <v>4.7236801481938873E-2</v>
      </c>
      <c r="AA483">
        <v>1.37</v>
      </c>
      <c r="AB483">
        <f t="shared" si="196"/>
        <v>24.759124087591239</v>
      </c>
      <c r="AC483" s="1">
        <v>1010.573</v>
      </c>
      <c r="AD483">
        <v>15609.6</v>
      </c>
      <c r="AE483">
        <f t="shared" si="197"/>
        <v>15.446286413747449</v>
      </c>
      <c r="AF483">
        <f t="shared" si="198"/>
        <v>2.1548868840329023</v>
      </c>
      <c r="AG483" s="1">
        <v>1170.106</v>
      </c>
      <c r="AH483">
        <v>9808.1</v>
      </c>
      <c r="AI483">
        <f t="shared" si="199"/>
        <v>8.3822320370974932</v>
      </c>
      <c r="AJ483">
        <f t="shared" si="200"/>
        <v>1.8598864754641573</v>
      </c>
      <c r="AK483" s="1">
        <v>369.65499999999997</v>
      </c>
      <c r="AL483">
        <v>8810</v>
      </c>
      <c r="AM483">
        <f t="shared" si="201"/>
        <v>23.83303350421339</v>
      </c>
      <c r="AN483">
        <f t="shared" si="202"/>
        <v>2.1403066458569806</v>
      </c>
      <c r="AO483" s="1">
        <v>168.47</v>
      </c>
      <c r="AP483">
        <v>3311.1</v>
      </c>
      <c r="AQ483">
        <f t="shared" si="203"/>
        <v>19.653944322431293</v>
      </c>
      <c r="AR483">
        <f t="shared" si="204"/>
        <v>2.5323161185104648</v>
      </c>
      <c r="AS483" s="1">
        <v>96.52</v>
      </c>
      <c r="AT483">
        <v>1651.1</v>
      </c>
      <c r="AU483">
        <f t="shared" si="205"/>
        <v>17.106299212598426</v>
      </c>
      <c r="AV483">
        <f t="shared" si="206"/>
        <v>1.9828952819332566</v>
      </c>
      <c r="AX483">
        <f>(D483+I483+N483+S483+X483)/5</f>
        <v>246.51558796530088</v>
      </c>
      <c r="AZ483">
        <f>(H483+M483+R483+W483+AB483)/5</f>
        <v>17.95141426474401</v>
      </c>
      <c r="BB483">
        <f t="shared" si="207"/>
        <v>2.1340582811595525</v>
      </c>
    </row>
    <row r="484" spans="3:54" x14ac:dyDescent="0.3">
      <c r="C484" s="2" t="s">
        <v>290</v>
      </c>
      <c r="D484" s="1">
        <f t="shared" si="182"/>
        <v>222.53026846815189</v>
      </c>
      <c r="E484" s="1">
        <v>31.704999999999998</v>
      </c>
      <c r="F484" s="1">
        <f t="shared" si="187"/>
        <v>2.1095008051529751E-2</v>
      </c>
      <c r="G484">
        <v>2.16</v>
      </c>
      <c r="H484">
        <f t="shared" si="188"/>
        <v>14.678240740740739</v>
      </c>
      <c r="I484" s="1">
        <f t="shared" si="183"/>
        <v>296.27056238493947</v>
      </c>
      <c r="J484" s="1">
        <v>14.966699999999999</v>
      </c>
      <c r="K484" s="1">
        <f t="shared" si="189"/>
        <v>4.6132231751556896E-2</v>
      </c>
      <c r="L484">
        <v>1.08</v>
      </c>
      <c r="M484">
        <f t="shared" si="190"/>
        <v>13.858055555555554</v>
      </c>
      <c r="N484" s="1">
        <f t="shared" si="184"/>
        <v>204.81622306717367</v>
      </c>
      <c r="O484" s="1">
        <v>48.48</v>
      </c>
      <c r="P484" s="1">
        <f t="shared" si="191"/>
        <v>2.9299363057324834E-2</v>
      </c>
      <c r="Q484">
        <v>3.4</v>
      </c>
      <c r="R484">
        <f t="shared" si="192"/>
        <v>14.258823529411764</v>
      </c>
      <c r="S484" s="1">
        <f t="shared" si="185"/>
        <v>219.4070080862536</v>
      </c>
      <c r="T484" s="1">
        <v>48.84</v>
      </c>
      <c r="U484" s="1">
        <f t="shared" si="193"/>
        <v>4.0920716112532007E-2</v>
      </c>
      <c r="V484">
        <v>2.4</v>
      </c>
      <c r="W484">
        <f t="shared" si="194"/>
        <v>20.350000000000001</v>
      </c>
      <c r="X484" s="1">
        <f t="shared" si="186"/>
        <v>239.92592592592595</v>
      </c>
      <c r="Y484" s="1">
        <v>32.39</v>
      </c>
      <c r="Z484" s="1">
        <f t="shared" si="195"/>
        <v>7.003633961017508E-2</v>
      </c>
      <c r="AA484">
        <v>1.34</v>
      </c>
      <c r="AB484">
        <f t="shared" si="196"/>
        <v>24.171641791044774</v>
      </c>
      <c r="AC484" s="1">
        <v>1010.573</v>
      </c>
      <c r="AD484">
        <v>15555</v>
      </c>
      <c r="AE484">
        <f t="shared" si="197"/>
        <v>15.392257659763322</v>
      </c>
      <c r="AF484">
        <f t="shared" si="198"/>
        <v>2.0598017978142078</v>
      </c>
      <c r="AG484" s="1">
        <v>1177.6769999999999</v>
      </c>
      <c r="AH484">
        <v>9766</v>
      </c>
      <c r="AI484">
        <f t="shared" si="199"/>
        <v>8.2925963570656478</v>
      </c>
      <c r="AJ484">
        <f t="shared" si="200"/>
        <v>1.8048267822957196</v>
      </c>
      <c r="AK484" s="1">
        <v>369.02</v>
      </c>
      <c r="AL484">
        <v>8787.6</v>
      </c>
      <c r="AM484">
        <f t="shared" si="201"/>
        <v>23.813343450219502</v>
      </c>
      <c r="AN484">
        <f t="shared" si="202"/>
        <v>2.0358334016113613</v>
      </c>
      <c r="AO484" s="1">
        <v>168.47</v>
      </c>
      <c r="AP484">
        <v>3269.6</v>
      </c>
      <c r="AQ484">
        <f t="shared" si="203"/>
        <v>19.407609663441562</v>
      </c>
      <c r="AR484">
        <f t="shared" si="204"/>
        <v>2.5165386591632006</v>
      </c>
      <c r="AS484" s="1">
        <v>96.004000000000005</v>
      </c>
      <c r="AT484">
        <v>1627</v>
      </c>
      <c r="AU484">
        <f t="shared" si="205"/>
        <v>16.947210532894463</v>
      </c>
      <c r="AV484">
        <f t="shared" si="206"/>
        <v>1.9112289858635525</v>
      </c>
      <c r="AX484">
        <f>(D484+I484+N484+S484+X484)/5</f>
        <v>236.58999758648892</v>
      </c>
      <c r="AZ484">
        <f>(H484+M484+R484+W484+AB484)/5</f>
        <v>17.463352323350566</v>
      </c>
      <c r="BB484">
        <f t="shared" si="207"/>
        <v>2.0656459253496084</v>
      </c>
    </row>
    <row r="485" spans="3:54" x14ac:dyDescent="0.3">
      <c r="C485" s="2" t="s">
        <v>289</v>
      </c>
      <c r="D485" s="1">
        <f t="shared" si="182"/>
        <v>217.93297069661304</v>
      </c>
      <c r="E485" s="1">
        <v>31.05</v>
      </c>
      <c r="F485" s="1">
        <f t="shared" si="187"/>
        <v>2.6446280991735627E-2</v>
      </c>
      <c r="G485">
        <v>2.15</v>
      </c>
      <c r="H485">
        <f t="shared" si="188"/>
        <v>14.44186046511628</v>
      </c>
      <c r="I485" s="1">
        <f t="shared" si="183"/>
        <v>283.20565354237164</v>
      </c>
      <c r="J485" s="1">
        <v>14.306699999999999</v>
      </c>
      <c r="K485" s="1">
        <f t="shared" si="189"/>
        <v>1.3999034066649596E-3</v>
      </c>
      <c r="L485">
        <v>1.08</v>
      </c>
      <c r="M485">
        <f t="shared" si="190"/>
        <v>13.246944444444443</v>
      </c>
      <c r="N485" s="1">
        <f t="shared" si="184"/>
        <v>198.98605830164769</v>
      </c>
      <c r="O485" s="1">
        <v>47.1</v>
      </c>
      <c r="P485" s="1">
        <f t="shared" si="191"/>
        <v>8.4997875053116623E-4</v>
      </c>
      <c r="Q485">
        <v>3.39</v>
      </c>
      <c r="R485">
        <f t="shared" si="192"/>
        <v>13.893805309734514</v>
      </c>
      <c r="S485" s="1">
        <f t="shared" si="185"/>
        <v>210.78167115902986</v>
      </c>
      <c r="T485" s="1">
        <v>46.92</v>
      </c>
      <c r="U485" s="1">
        <f t="shared" si="193"/>
        <v>-1.7021276595744483E-3</v>
      </c>
      <c r="V485">
        <v>2.39</v>
      </c>
      <c r="W485">
        <f t="shared" si="194"/>
        <v>19.631799163179917</v>
      </c>
      <c r="X485" s="1">
        <f t="shared" si="186"/>
        <v>224.22222222222226</v>
      </c>
      <c r="Y485" s="1">
        <v>30.27</v>
      </c>
      <c r="Z485" s="1">
        <f t="shared" si="195"/>
        <v>1.9191919191919204E-2</v>
      </c>
      <c r="AA485">
        <v>1.34</v>
      </c>
      <c r="AB485">
        <f t="shared" si="196"/>
        <v>22.589552238805968</v>
      </c>
      <c r="AC485" s="1">
        <v>1010.573</v>
      </c>
      <c r="AD485">
        <v>15520.1</v>
      </c>
      <c r="AE485">
        <f t="shared" si="197"/>
        <v>15.357722796868709</v>
      </c>
      <c r="AF485">
        <f t="shared" si="198"/>
        <v>2.0217841154374003</v>
      </c>
      <c r="AG485" s="1">
        <v>1177.6769999999999</v>
      </c>
      <c r="AH485">
        <v>9748</v>
      </c>
      <c r="AI485">
        <f t="shared" si="199"/>
        <v>8.2773120303784484</v>
      </c>
      <c r="AJ485">
        <f t="shared" si="200"/>
        <v>1.7284234238715632</v>
      </c>
      <c r="AK485" s="1">
        <v>369.02</v>
      </c>
      <c r="AL485">
        <v>8773.6</v>
      </c>
      <c r="AM485">
        <f t="shared" si="201"/>
        <v>23.775405127093386</v>
      </c>
      <c r="AN485">
        <f t="shared" si="202"/>
        <v>1.9810387982128201</v>
      </c>
      <c r="AO485" s="1">
        <v>168.47</v>
      </c>
      <c r="AP485">
        <v>3269.8</v>
      </c>
      <c r="AQ485">
        <f t="shared" si="203"/>
        <v>19.408796818424648</v>
      </c>
      <c r="AR485">
        <f t="shared" si="204"/>
        <v>2.4174605174628416</v>
      </c>
      <c r="AS485" s="1">
        <v>96.004000000000005</v>
      </c>
      <c r="AT485">
        <v>1623.2</v>
      </c>
      <c r="AU485">
        <f t="shared" si="205"/>
        <v>16.907628848797966</v>
      </c>
      <c r="AV485">
        <f t="shared" si="206"/>
        <v>1.7903160916707739</v>
      </c>
      <c r="AX485">
        <f>(D485+I485+N485+S485+X485)/5</f>
        <v>227.02571518437691</v>
      </c>
      <c r="AZ485">
        <f>(H485+M485+R485+W485+AB485)/5</f>
        <v>16.760792324256222</v>
      </c>
      <c r="BB485">
        <f t="shared" si="207"/>
        <v>1.9878045893310798</v>
      </c>
    </row>
    <row r="486" spans="3:54" x14ac:dyDescent="0.3">
      <c r="C486" s="2" t="s">
        <v>288</v>
      </c>
      <c r="D486" s="1">
        <f t="shared" si="182"/>
        <v>212.31795051763427</v>
      </c>
      <c r="E486" s="1">
        <v>30.25</v>
      </c>
      <c r="F486" s="1">
        <f t="shared" si="187"/>
        <v>-5.2466718872357099E-2</v>
      </c>
      <c r="G486">
        <v>2.14</v>
      </c>
      <c r="H486">
        <f t="shared" si="188"/>
        <v>14.135514018691588</v>
      </c>
      <c r="I486" s="1">
        <f t="shared" si="183"/>
        <v>282.80974721380898</v>
      </c>
      <c r="J486" s="1">
        <v>14.2867</v>
      </c>
      <c r="K486" s="1">
        <f t="shared" si="189"/>
        <v>-2.8558412152284274E-2</v>
      </c>
      <c r="L486">
        <v>1.07</v>
      </c>
      <c r="M486">
        <f t="shared" si="190"/>
        <v>13.352056074766354</v>
      </c>
      <c r="N486" s="1">
        <f t="shared" si="184"/>
        <v>198.81706801858897</v>
      </c>
      <c r="O486" s="1">
        <v>47.06</v>
      </c>
      <c r="P486" s="1">
        <f t="shared" si="191"/>
        <v>-5.216515609264849E-2</v>
      </c>
      <c r="Q486">
        <v>3.39</v>
      </c>
      <c r="R486">
        <f t="shared" si="192"/>
        <v>13.882005899705016</v>
      </c>
      <c r="S486" s="1">
        <f t="shared" si="185"/>
        <v>211.14106019766416</v>
      </c>
      <c r="T486" s="1">
        <v>47</v>
      </c>
      <c r="U486" s="1">
        <f t="shared" si="193"/>
        <v>-7.2429445431221651E-2</v>
      </c>
      <c r="V486">
        <v>2.37</v>
      </c>
      <c r="W486">
        <f t="shared" si="194"/>
        <v>19.831223628691983</v>
      </c>
      <c r="X486" s="1">
        <f t="shared" si="186"/>
        <v>220.00000000000003</v>
      </c>
      <c r="Y486" s="1">
        <v>29.7</v>
      </c>
      <c r="Z486" s="1">
        <f t="shared" si="195"/>
        <v>-4.2244437278297409E-2</v>
      </c>
      <c r="AA486">
        <v>1.29</v>
      </c>
      <c r="AB486">
        <f t="shared" si="196"/>
        <v>23.023255813953487</v>
      </c>
      <c r="AC486" s="1">
        <v>1009.098</v>
      </c>
      <c r="AD486">
        <v>15493.9</v>
      </c>
      <c r="AE486">
        <f t="shared" si="197"/>
        <v>15.354207420884791</v>
      </c>
      <c r="AF486">
        <f t="shared" si="198"/>
        <v>1.9701440244225146</v>
      </c>
      <c r="AG486" s="1">
        <v>1177.6769999999999</v>
      </c>
      <c r="AH486">
        <v>9731.1</v>
      </c>
      <c r="AI486">
        <f t="shared" si="199"/>
        <v>8.2629617458776909</v>
      </c>
      <c r="AJ486">
        <f t="shared" si="200"/>
        <v>1.7290047369670436</v>
      </c>
      <c r="AK486" s="1">
        <v>369.02</v>
      </c>
      <c r="AL486">
        <v>8762.7999999999993</v>
      </c>
      <c r="AM486">
        <f t="shared" si="201"/>
        <v>23.746138420681806</v>
      </c>
      <c r="AN486">
        <f t="shared" si="202"/>
        <v>1.9817959099831104</v>
      </c>
      <c r="AO486" s="1">
        <v>168.322</v>
      </c>
      <c r="AP486">
        <v>3299.4</v>
      </c>
      <c r="AQ486">
        <f t="shared" si="203"/>
        <v>19.601715759080811</v>
      </c>
      <c r="AR486">
        <f t="shared" si="204"/>
        <v>2.3977492877492876</v>
      </c>
      <c r="AS486" s="1">
        <v>96.004000000000005</v>
      </c>
      <c r="AT486">
        <v>1611.4</v>
      </c>
      <c r="AU486">
        <f t="shared" si="205"/>
        <v>16.784717303445689</v>
      </c>
      <c r="AV486">
        <f t="shared" si="206"/>
        <v>1.769466799056721</v>
      </c>
      <c r="AX486">
        <f>(D486+I486+N486+S486+X486)/5</f>
        <v>225.0171651895393</v>
      </c>
      <c r="AZ486">
        <f>(H486+M486+R486+W486+AB486)/5</f>
        <v>16.844811087161684</v>
      </c>
      <c r="BB486">
        <f t="shared" si="207"/>
        <v>1.9696321516357354</v>
      </c>
    </row>
    <row r="487" spans="3:54" x14ac:dyDescent="0.3">
      <c r="C487" s="2" t="s">
        <v>287</v>
      </c>
      <c r="D487" s="1">
        <f t="shared" si="182"/>
        <v>224.07439901737104</v>
      </c>
      <c r="E487" s="1">
        <v>31.925000000000001</v>
      </c>
      <c r="F487" s="1">
        <f t="shared" si="187"/>
        <v>-2.6231508311727825E-2</v>
      </c>
      <c r="G487">
        <v>2.14</v>
      </c>
      <c r="H487">
        <f t="shared" si="188"/>
        <v>14.91822429906542</v>
      </c>
      <c r="I487" s="1">
        <f t="shared" si="183"/>
        <v>291.12378011362483</v>
      </c>
      <c r="J487" s="1">
        <v>14.7067</v>
      </c>
      <c r="K487" s="1">
        <f t="shared" si="189"/>
        <v>-0.11830335731414865</v>
      </c>
      <c r="L487">
        <v>1.07</v>
      </c>
      <c r="M487">
        <f t="shared" si="190"/>
        <v>13.744579439252336</v>
      </c>
      <c r="N487" s="1">
        <f t="shared" si="184"/>
        <v>209.75918884664134</v>
      </c>
      <c r="O487" s="1">
        <v>49.65</v>
      </c>
      <c r="P487" s="1">
        <f t="shared" si="191"/>
        <v>-5.9302766199317958E-2</v>
      </c>
      <c r="Q487">
        <v>3.44</v>
      </c>
      <c r="R487">
        <f t="shared" si="192"/>
        <v>14.43313953488372</v>
      </c>
      <c r="S487" s="1">
        <f t="shared" si="185"/>
        <v>227.62803234501368</v>
      </c>
      <c r="T487" s="1">
        <v>50.67</v>
      </c>
      <c r="U487" s="1">
        <f t="shared" si="193"/>
        <v>-4.2697902890610151E-2</v>
      </c>
      <c r="V487">
        <v>2.39</v>
      </c>
      <c r="W487">
        <f t="shared" si="194"/>
        <v>21.20083682008368</v>
      </c>
      <c r="X487" s="1">
        <f t="shared" si="186"/>
        <v>229.70370370370375</v>
      </c>
      <c r="Y487" s="1">
        <v>31.01</v>
      </c>
      <c r="Z487" s="1">
        <f t="shared" si="195"/>
        <v>-5.8019441069258826E-2</v>
      </c>
      <c r="AA487">
        <v>1.22</v>
      </c>
      <c r="AB487">
        <f t="shared" si="196"/>
        <v>25.418032786885249</v>
      </c>
      <c r="AC487" s="1">
        <v>1009.098</v>
      </c>
      <c r="AD487">
        <v>15483.8</v>
      </c>
      <c r="AE487">
        <f t="shared" si="197"/>
        <v>15.344198482208864</v>
      </c>
      <c r="AF487">
        <f t="shared" si="198"/>
        <v>2.0805909176042059</v>
      </c>
      <c r="AG487" s="1">
        <v>1177.6769999999999</v>
      </c>
      <c r="AH487">
        <v>9737.6</v>
      </c>
      <c r="AI487">
        <f t="shared" si="199"/>
        <v>8.26848108607029</v>
      </c>
      <c r="AJ487">
        <f t="shared" si="200"/>
        <v>1.7786459020600556</v>
      </c>
      <c r="AK487" s="1">
        <v>367.89400000000001</v>
      </c>
      <c r="AL487">
        <v>8730.2999999999993</v>
      </c>
      <c r="AM487">
        <f t="shared" si="201"/>
        <v>23.730476713401142</v>
      </c>
      <c r="AN487">
        <f t="shared" si="202"/>
        <v>2.0922462114703961</v>
      </c>
      <c r="AO487" s="1">
        <v>168.322</v>
      </c>
      <c r="AP487">
        <v>3394.1</v>
      </c>
      <c r="AQ487">
        <f t="shared" si="203"/>
        <v>20.164327895343447</v>
      </c>
      <c r="AR487">
        <f t="shared" si="204"/>
        <v>2.5128534044371116</v>
      </c>
      <c r="AS487" s="1">
        <v>96.004000000000005</v>
      </c>
      <c r="AT487">
        <v>1605.2</v>
      </c>
      <c r="AU487">
        <f t="shared" si="205"/>
        <v>16.720136660972461</v>
      </c>
      <c r="AV487">
        <f t="shared" si="206"/>
        <v>1.8546499127834537</v>
      </c>
      <c r="AX487">
        <f>(D487+I487+N487+S487+X487)/5</f>
        <v>236.45782080527093</v>
      </c>
      <c r="AZ487">
        <f>(H487+M487+R487+W487+AB487)/5</f>
        <v>17.942962576034081</v>
      </c>
      <c r="BB487">
        <f t="shared" si="207"/>
        <v>2.0637972696710447</v>
      </c>
    </row>
    <row r="488" spans="3:54" x14ac:dyDescent="0.3">
      <c r="C488" s="2" t="s">
        <v>286</v>
      </c>
      <c r="D488" s="1">
        <f t="shared" si="182"/>
        <v>230.11054570977316</v>
      </c>
      <c r="E488" s="1">
        <v>32.784999999999997</v>
      </c>
      <c r="F488" s="1">
        <f t="shared" si="187"/>
        <v>-3.6302175191064268E-2</v>
      </c>
      <c r="G488">
        <v>2.13</v>
      </c>
      <c r="H488">
        <f t="shared" si="188"/>
        <v>15.392018779342722</v>
      </c>
      <c r="I488" s="1">
        <f t="shared" si="183"/>
        <v>330.18587802125984</v>
      </c>
      <c r="J488" s="1">
        <v>16.68</v>
      </c>
      <c r="K488" s="1">
        <f t="shared" si="189"/>
        <v>-4.4673539518900407E-2</v>
      </c>
      <c r="L488">
        <v>1.1000000000000001</v>
      </c>
      <c r="M488">
        <f t="shared" si="190"/>
        <v>15.163636363636362</v>
      </c>
      <c r="N488" s="1">
        <f t="shared" si="184"/>
        <v>222.98267849598651</v>
      </c>
      <c r="O488" s="1">
        <v>52.78</v>
      </c>
      <c r="P488" s="1">
        <f t="shared" si="191"/>
        <v>-2.9065489330389993E-2</v>
      </c>
      <c r="Q488">
        <v>3.43</v>
      </c>
      <c r="R488">
        <f t="shared" si="192"/>
        <v>15.387755102040815</v>
      </c>
      <c r="S488" s="1">
        <f t="shared" si="185"/>
        <v>237.78077268643327</v>
      </c>
      <c r="T488" s="1">
        <v>52.93</v>
      </c>
      <c r="U488" s="1">
        <f t="shared" si="193"/>
        <v>-4.4584837545126321E-2</v>
      </c>
      <c r="V488">
        <v>2.37</v>
      </c>
      <c r="W488">
        <f t="shared" si="194"/>
        <v>22.333333333333332</v>
      </c>
      <c r="X488" s="1">
        <f t="shared" si="186"/>
        <v>243.8518518518519</v>
      </c>
      <c r="Y488" s="1">
        <v>32.92</v>
      </c>
      <c r="Z488" s="1">
        <f t="shared" si="195"/>
        <v>-2.7761370348493686E-2</v>
      </c>
      <c r="AA488">
        <v>1.22</v>
      </c>
      <c r="AB488">
        <f t="shared" si="196"/>
        <v>26.983606557377051</v>
      </c>
      <c r="AC488" s="1">
        <v>1009.098</v>
      </c>
      <c r="AD488">
        <v>15457.4</v>
      </c>
      <c r="AE488">
        <f t="shared" si="197"/>
        <v>15.318036503887631</v>
      </c>
      <c r="AF488">
        <f t="shared" si="198"/>
        <v>2.1402873659218233</v>
      </c>
      <c r="AG488" s="1">
        <v>1177.6769999999999</v>
      </c>
      <c r="AH488">
        <v>9810.1</v>
      </c>
      <c r="AI488">
        <f t="shared" si="199"/>
        <v>8.3300429574492849</v>
      </c>
      <c r="AJ488">
        <f t="shared" si="200"/>
        <v>2.0023906341423632</v>
      </c>
      <c r="AK488" s="1">
        <v>367.89400000000001</v>
      </c>
      <c r="AL488">
        <v>8710.7999999999993</v>
      </c>
      <c r="AM488">
        <f t="shared" si="201"/>
        <v>23.677472315395192</v>
      </c>
      <c r="AN488">
        <f t="shared" si="202"/>
        <v>2.2291230793956931</v>
      </c>
      <c r="AO488" s="1">
        <v>168.322</v>
      </c>
      <c r="AP488">
        <v>3280.7</v>
      </c>
      <c r="AQ488">
        <f t="shared" si="203"/>
        <v>19.49061917039959</v>
      </c>
      <c r="AR488">
        <f t="shared" si="204"/>
        <v>2.7156653945804252</v>
      </c>
      <c r="AS488" s="1">
        <v>96.004000000000005</v>
      </c>
      <c r="AT488">
        <v>1601.6</v>
      </c>
      <c r="AU488">
        <f t="shared" si="205"/>
        <v>16.682638223407356</v>
      </c>
      <c r="AV488">
        <f t="shared" si="206"/>
        <v>1.9733089910089914</v>
      </c>
      <c r="AX488">
        <f>(D488+I488+N488+S488+X488)/5</f>
        <v>252.98234535306091</v>
      </c>
      <c r="AZ488">
        <f>(H488+M488+R488+W488+AB488)/5</f>
        <v>19.052070027146055</v>
      </c>
      <c r="BB488">
        <f t="shared" si="207"/>
        <v>2.2121550930098595</v>
      </c>
    </row>
    <row r="489" spans="3:54" x14ac:dyDescent="0.3">
      <c r="C489" s="2" t="s">
        <v>285</v>
      </c>
      <c r="D489" s="1">
        <f t="shared" si="182"/>
        <v>238.77873311107166</v>
      </c>
      <c r="E489" s="1">
        <v>34.020000000000003</v>
      </c>
      <c r="F489" s="1">
        <f t="shared" si="187"/>
        <v>6.4788732394366333E-2</v>
      </c>
      <c r="G489">
        <v>2.12</v>
      </c>
      <c r="H489">
        <f t="shared" si="188"/>
        <v>16.047169811320757</v>
      </c>
      <c r="I489" s="1">
        <f t="shared" si="183"/>
        <v>345.62622483520369</v>
      </c>
      <c r="J489" s="1">
        <v>17.46</v>
      </c>
      <c r="K489" s="1">
        <f t="shared" si="189"/>
        <v>8.0224954062598774E-2</v>
      </c>
      <c r="L489">
        <v>1.1000000000000001</v>
      </c>
      <c r="M489">
        <f t="shared" si="190"/>
        <v>15.872727272727273</v>
      </c>
      <c r="N489" s="1">
        <f t="shared" si="184"/>
        <v>229.65779467680611</v>
      </c>
      <c r="O489" s="1">
        <v>54.36</v>
      </c>
      <c r="P489" s="1">
        <f t="shared" si="191"/>
        <v>3.7008775276611949E-2</v>
      </c>
      <c r="Q489">
        <v>3.43</v>
      </c>
      <c r="R489">
        <f t="shared" si="192"/>
        <v>15.848396501457724</v>
      </c>
      <c r="S489" s="1">
        <f t="shared" si="185"/>
        <v>248.87690925426796</v>
      </c>
      <c r="T489" s="1">
        <v>55.4</v>
      </c>
      <c r="U489" s="1">
        <f t="shared" si="193"/>
        <v>2.5925925925925908E-2</v>
      </c>
      <c r="V489">
        <v>2.3199999999999998</v>
      </c>
      <c r="W489">
        <f t="shared" si="194"/>
        <v>23.879310344827587</v>
      </c>
      <c r="X489" s="1">
        <f t="shared" si="186"/>
        <v>250.81481481481484</v>
      </c>
      <c r="Y489" s="1">
        <v>33.86</v>
      </c>
      <c r="Z489" s="1">
        <f t="shared" si="195"/>
        <v>1.7122258936617563E-2</v>
      </c>
      <c r="AA489">
        <v>1.17</v>
      </c>
      <c r="AB489">
        <f t="shared" si="196"/>
        <v>28.94017094017094</v>
      </c>
      <c r="AC489" s="1">
        <v>1009.098</v>
      </c>
      <c r="AD489">
        <v>15435.6</v>
      </c>
      <c r="AE489">
        <f t="shared" si="197"/>
        <v>15.296433052092068</v>
      </c>
      <c r="AF489">
        <f t="shared" si="198"/>
        <v>2.2240479126175852</v>
      </c>
      <c r="AG489" s="1">
        <v>1177.6769999999999</v>
      </c>
      <c r="AH489">
        <v>9776.4</v>
      </c>
      <c r="AI489">
        <f t="shared" si="199"/>
        <v>8.3014273013738062</v>
      </c>
      <c r="AJ489">
        <f t="shared" si="200"/>
        <v>2.1032527740272493</v>
      </c>
      <c r="AK489" s="1">
        <v>367.89400000000001</v>
      </c>
      <c r="AL489">
        <v>8706.2999999999993</v>
      </c>
      <c r="AM489">
        <f t="shared" si="201"/>
        <v>23.665240531239974</v>
      </c>
      <c r="AN489">
        <f t="shared" si="202"/>
        <v>2.2970398263326559</v>
      </c>
      <c r="AO489" s="1">
        <v>168.322</v>
      </c>
      <c r="AP489">
        <v>3270.5</v>
      </c>
      <c r="AQ489">
        <f t="shared" si="203"/>
        <v>19.430021031118926</v>
      </c>
      <c r="AR489">
        <f t="shared" si="204"/>
        <v>2.851257850481578</v>
      </c>
      <c r="AS489" s="1">
        <v>96.004000000000005</v>
      </c>
      <c r="AT489">
        <v>1597.9</v>
      </c>
      <c r="AU489">
        <f t="shared" si="205"/>
        <v>16.644098162576558</v>
      </c>
      <c r="AV489">
        <f t="shared" si="206"/>
        <v>2.0343547405970339</v>
      </c>
      <c r="AX489">
        <f>(D489+I489+N489+S489+X489)/5</f>
        <v>262.75089533843283</v>
      </c>
      <c r="AZ489">
        <f>(H489+M489+R489+W489+AB489)/5</f>
        <v>20.117554974100859</v>
      </c>
      <c r="BB489">
        <f t="shared" si="207"/>
        <v>2.3019906208112202</v>
      </c>
    </row>
    <row r="490" spans="3:54" x14ac:dyDescent="0.3">
      <c r="C490" s="2">
        <v>40178</v>
      </c>
      <c r="D490" s="1">
        <f t="shared" si="182"/>
        <v>224.24986839796409</v>
      </c>
      <c r="E490" s="1">
        <v>31.95</v>
      </c>
      <c r="F490" s="1">
        <f t="shared" si="187"/>
        <v>-3.5180431828476633E-2</v>
      </c>
      <c r="G490">
        <v>2.11</v>
      </c>
      <c r="H490">
        <f t="shared" si="188"/>
        <v>15.142180094786731</v>
      </c>
      <c r="I490" s="1">
        <f t="shared" si="183"/>
        <v>319.95763802284347</v>
      </c>
      <c r="J490" s="1">
        <v>16.1633</v>
      </c>
      <c r="K490" s="1">
        <f t="shared" si="189"/>
        <v>-3.789880952380964E-2</v>
      </c>
      <c r="L490">
        <v>1.0900000000000001</v>
      </c>
      <c r="M490">
        <f t="shared" si="190"/>
        <v>14.828715596330273</v>
      </c>
      <c r="N490" s="1">
        <f t="shared" si="184"/>
        <v>221.46176594845798</v>
      </c>
      <c r="O490" s="1">
        <v>52.42</v>
      </c>
      <c r="P490" s="1">
        <f t="shared" si="191"/>
        <v>-3.3554572271386474E-2</v>
      </c>
      <c r="Q490">
        <v>3.41</v>
      </c>
      <c r="R490">
        <f t="shared" si="192"/>
        <v>15.372434017595308</v>
      </c>
      <c r="S490" s="1">
        <f t="shared" si="185"/>
        <v>242.58760107816732</v>
      </c>
      <c r="T490" s="1">
        <v>54</v>
      </c>
      <c r="U490" s="1">
        <f t="shared" si="193"/>
        <v>-1.2797074954296161E-2</v>
      </c>
      <c r="V490">
        <v>2.3199999999999998</v>
      </c>
      <c r="W490">
        <f t="shared" si="194"/>
        <v>23.27586206896552</v>
      </c>
      <c r="X490" s="1">
        <f t="shared" si="186"/>
        <v>246.59259259259264</v>
      </c>
      <c r="Y490" s="1">
        <v>33.29</v>
      </c>
      <c r="Z490" s="1">
        <f t="shared" si="195"/>
        <v>-2.2320117474302403E-2</v>
      </c>
      <c r="AA490">
        <v>1.1599999999999999</v>
      </c>
      <c r="AB490">
        <f t="shared" si="196"/>
        <v>28.698275862068968</v>
      </c>
      <c r="AC490" s="1">
        <v>1009.098</v>
      </c>
      <c r="AD490">
        <v>15402.5</v>
      </c>
      <c r="AE490">
        <f t="shared" si="197"/>
        <v>15.263631480787794</v>
      </c>
      <c r="AF490">
        <f t="shared" si="198"/>
        <v>2.0932109138126926</v>
      </c>
      <c r="AG490" s="1">
        <v>1177.6769999999999</v>
      </c>
      <c r="AH490">
        <v>9763.7000000000007</v>
      </c>
      <c r="AI490">
        <f t="shared" si="199"/>
        <v>8.2906433597667277</v>
      </c>
      <c r="AJ490">
        <f t="shared" si="200"/>
        <v>1.9495833192437291</v>
      </c>
      <c r="AK490" s="1">
        <v>367.89400000000001</v>
      </c>
      <c r="AL490">
        <v>8691.1</v>
      </c>
      <c r="AM490">
        <f t="shared" si="201"/>
        <v>23.623924282537907</v>
      </c>
      <c r="AN490">
        <f t="shared" si="202"/>
        <v>2.2189370137266859</v>
      </c>
      <c r="AO490" s="1">
        <v>168.233</v>
      </c>
      <c r="AP490">
        <v>3264.7</v>
      </c>
      <c r="AQ490">
        <f t="shared" si="203"/>
        <v>19.405824065433059</v>
      </c>
      <c r="AR490">
        <f t="shared" si="204"/>
        <v>2.7826697705761632</v>
      </c>
      <c r="AS490" s="1">
        <v>96.004000000000005</v>
      </c>
      <c r="AT490">
        <v>1594.8</v>
      </c>
      <c r="AU490">
        <f t="shared" si="205"/>
        <v>16.611807841339942</v>
      </c>
      <c r="AV490">
        <f t="shared" si="206"/>
        <v>2.0039962126912467</v>
      </c>
      <c r="AX490">
        <f>(D490+I490+N490+S490+X490)/5</f>
        <v>250.96989320800512</v>
      </c>
      <c r="AZ490">
        <f>(H490+M490+R490+W490+AB490)/5</f>
        <v>19.46349352794936</v>
      </c>
      <c r="BB490">
        <f t="shared" si="207"/>
        <v>2.2096794460101035</v>
      </c>
    </row>
    <row r="491" spans="3:54" x14ac:dyDescent="0.3">
      <c r="C491" s="2">
        <v>40171</v>
      </c>
      <c r="D491" s="1">
        <f t="shared" si="182"/>
        <v>232.42674153360193</v>
      </c>
      <c r="E491" s="1">
        <v>33.115000000000002</v>
      </c>
      <c r="F491" s="1">
        <f t="shared" si="187"/>
        <v>4.4966866519406734E-2</v>
      </c>
      <c r="G491">
        <v>2.1</v>
      </c>
      <c r="H491">
        <f t="shared" si="188"/>
        <v>15.769047619047619</v>
      </c>
      <c r="I491" s="1">
        <f t="shared" si="183"/>
        <v>332.56131599263585</v>
      </c>
      <c r="J491" s="1">
        <v>16.8</v>
      </c>
      <c r="K491" s="1">
        <f t="shared" si="189"/>
        <v>3.9816299120488674E-2</v>
      </c>
      <c r="L491">
        <v>1.0900000000000001</v>
      </c>
      <c r="M491">
        <f t="shared" si="190"/>
        <v>15.412844036697248</v>
      </c>
      <c r="N491" s="1">
        <f t="shared" si="184"/>
        <v>229.15082382762995</v>
      </c>
      <c r="O491" s="1">
        <v>54.24</v>
      </c>
      <c r="P491" s="1">
        <f t="shared" si="191"/>
        <v>4.2275172943889272E-2</v>
      </c>
      <c r="Q491">
        <v>3.4</v>
      </c>
      <c r="R491">
        <f t="shared" si="192"/>
        <v>15.952941176470588</v>
      </c>
      <c r="S491" s="1">
        <f t="shared" si="185"/>
        <v>245.73225516621764</v>
      </c>
      <c r="T491" s="1">
        <v>54.7</v>
      </c>
      <c r="U491" s="1">
        <f t="shared" si="193"/>
        <v>3.834472285497359E-2</v>
      </c>
      <c r="V491">
        <v>2.31</v>
      </c>
      <c r="W491">
        <f t="shared" si="194"/>
        <v>23.679653679653679</v>
      </c>
      <c r="X491" s="1">
        <f t="shared" si="186"/>
        <v>252.22222222222226</v>
      </c>
      <c r="Y491" s="1">
        <v>34.049999999999997</v>
      </c>
      <c r="Z491" s="1">
        <f t="shared" si="195"/>
        <v>7.4810606060605966E-2</v>
      </c>
      <c r="AA491">
        <v>1.1499999999999999</v>
      </c>
      <c r="AB491">
        <f t="shared" si="196"/>
        <v>29.608695652173914</v>
      </c>
      <c r="AC491" s="1">
        <v>1009.098</v>
      </c>
      <c r="AD491">
        <v>15378.4</v>
      </c>
      <c r="AE491">
        <f t="shared" si="197"/>
        <v>15.239748765729395</v>
      </c>
      <c r="AF491">
        <f t="shared" si="198"/>
        <v>2.172936083727826</v>
      </c>
      <c r="AG491" s="1">
        <v>1177.6769999999999</v>
      </c>
      <c r="AH491">
        <v>9750.4</v>
      </c>
      <c r="AI491">
        <f t="shared" si="199"/>
        <v>8.2793499406034083</v>
      </c>
      <c r="AJ491">
        <f t="shared" si="200"/>
        <v>2.0291448145717101</v>
      </c>
      <c r="AK491" s="1">
        <v>367.89400000000001</v>
      </c>
      <c r="AL491">
        <v>8678.2999999999993</v>
      </c>
      <c r="AM491">
        <f t="shared" si="201"/>
        <v>23.589131652051947</v>
      </c>
      <c r="AN491">
        <f t="shared" si="202"/>
        <v>2.2993639952525267</v>
      </c>
      <c r="AO491" s="1">
        <v>168.233</v>
      </c>
      <c r="AP491">
        <v>3260.3</v>
      </c>
      <c r="AQ491">
        <f t="shared" si="203"/>
        <v>19.379669862630994</v>
      </c>
      <c r="AR491">
        <f t="shared" si="204"/>
        <v>2.8225455019476735</v>
      </c>
      <c r="AS491" s="1">
        <v>96.004000000000005</v>
      </c>
      <c r="AT491">
        <v>1592.2</v>
      </c>
      <c r="AU491">
        <f t="shared" si="205"/>
        <v>16.584725636431816</v>
      </c>
      <c r="AV491">
        <f t="shared" si="206"/>
        <v>2.0530939580454715</v>
      </c>
      <c r="AX491">
        <f>(D491+I491+N491+S491+X491)/5</f>
        <v>258.41867174846146</v>
      </c>
      <c r="AZ491">
        <f>(H491+M491+R491+W491+AB491)/5</f>
        <v>20.084636432808612</v>
      </c>
      <c r="BB491">
        <f t="shared" si="207"/>
        <v>2.2754168707090416</v>
      </c>
    </row>
    <row r="492" spans="3:54" x14ac:dyDescent="0.3">
      <c r="C492" s="2" t="s">
        <v>284</v>
      </c>
      <c r="D492" s="1">
        <f t="shared" si="182"/>
        <v>222.42498683979602</v>
      </c>
      <c r="E492" s="1">
        <v>31.69</v>
      </c>
      <c r="F492" s="1">
        <f t="shared" si="187"/>
        <v>-1.2464942349641683E-2</v>
      </c>
      <c r="G492">
        <v>2.09</v>
      </c>
      <c r="H492">
        <f t="shared" si="188"/>
        <v>15.162679425837322</v>
      </c>
      <c r="I492" s="1">
        <f t="shared" si="183"/>
        <v>319.82698893441784</v>
      </c>
      <c r="J492" s="1">
        <v>16.156700000000001</v>
      </c>
      <c r="K492" s="1">
        <f t="shared" si="189"/>
        <v>-9.599529218490499E-3</v>
      </c>
      <c r="L492">
        <v>1.08</v>
      </c>
      <c r="M492">
        <f t="shared" si="190"/>
        <v>14.959907407407407</v>
      </c>
      <c r="N492" s="1">
        <f t="shared" si="184"/>
        <v>219.85635825940014</v>
      </c>
      <c r="O492" s="1">
        <v>52.04</v>
      </c>
      <c r="P492" s="1">
        <f t="shared" si="191"/>
        <v>-3.4469551895824901E-3</v>
      </c>
      <c r="Q492">
        <v>3.39</v>
      </c>
      <c r="R492">
        <f t="shared" si="192"/>
        <v>15.35103244837758</v>
      </c>
      <c r="S492" s="1">
        <f t="shared" si="185"/>
        <v>236.65768194070097</v>
      </c>
      <c r="T492" s="1">
        <v>52.68</v>
      </c>
      <c r="U492" s="1">
        <f t="shared" si="193"/>
        <v>-1.3852489704230697E-2</v>
      </c>
      <c r="V492">
        <v>2.29</v>
      </c>
      <c r="W492">
        <f t="shared" si="194"/>
        <v>23.004366812227072</v>
      </c>
      <c r="X492" s="1">
        <f t="shared" si="186"/>
        <v>234.66666666666671</v>
      </c>
      <c r="Y492" s="1">
        <v>31.68</v>
      </c>
      <c r="Z492" s="1">
        <f t="shared" si="195"/>
        <v>6.990881458966558E-2</v>
      </c>
      <c r="AA492">
        <v>1.1299999999999999</v>
      </c>
      <c r="AB492">
        <f t="shared" si="196"/>
        <v>28.035398230088497</v>
      </c>
      <c r="AC492" s="1">
        <v>1009.098</v>
      </c>
      <c r="AD492">
        <v>15330.8</v>
      </c>
      <c r="AE492">
        <f t="shared" si="197"/>
        <v>15.192577926028989</v>
      </c>
      <c r="AF492">
        <f t="shared" si="198"/>
        <v>2.0858869478435569</v>
      </c>
      <c r="AG492" s="1">
        <v>1177.6769999999999</v>
      </c>
      <c r="AH492">
        <v>9736.1</v>
      </c>
      <c r="AI492">
        <f t="shared" si="199"/>
        <v>8.2672073921796905</v>
      </c>
      <c r="AJ492">
        <f t="shared" si="200"/>
        <v>1.954311683928883</v>
      </c>
      <c r="AK492" s="1">
        <v>367.89400000000001</v>
      </c>
      <c r="AL492">
        <v>8660.7000000000007</v>
      </c>
      <c r="AM492">
        <f t="shared" si="201"/>
        <v>23.541291785133762</v>
      </c>
      <c r="AN492">
        <f t="shared" si="202"/>
        <v>2.2105838742826793</v>
      </c>
      <c r="AO492" s="1">
        <v>168.233</v>
      </c>
      <c r="AP492">
        <v>3256.7</v>
      </c>
      <c r="AQ492">
        <f t="shared" si="203"/>
        <v>19.358270969429302</v>
      </c>
      <c r="AR492">
        <f t="shared" si="204"/>
        <v>2.7213174194737006</v>
      </c>
      <c r="AS492" s="1">
        <v>96.004000000000005</v>
      </c>
      <c r="AT492">
        <v>1589.9</v>
      </c>
      <c r="AU492">
        <f t="shared" si="205"/>
        <v>16.560768301320778</v>
      </c>
      <c r="AV492">
        <f t="shared" si="206"/>
        <v>1.9129547267123719</v>
      </c>
      <c r="AX492">
        <f>(D492+I492+N492+S492+X492)/5</f>
        <v>246.68653652819634</v>
      </c>
      <c r="AZ492">
        <f>(H492+M492+R492+W492+AB492)/5</f>
        <v>19.302676864787578</v>
      </c>
      <c r="BB492">
        <f t="shared" si="207"/>
        <v>2.1770109304482386</v>
      </c>
    </row>
    <row r="493" spans="3:54" x14ac:dyDescent="0.3">
      <c r="C493" s="2" t="s">
        <v>283</v>
      </c>
      <c r="D493" s="1">
        <f t="shared" si="182"/>
        <v>225.23249692928542</v>
      </c>
      <c r="E493" s="1">
        <v>32.090000000000003</v>
      </c>
      <c r="F493" s="1">
        <f t="shared" si="187"/>
        <v>-1.5946028825513547E-2</v>
      </c>
      <c r="G493">
        <v>2.09</v>
      </c>
      <c r="H493">
        <f t="shared" si="188"/>
        <v>15.354066985645936</v>
      </c>
      <c r="I493" s="1">
        <f t="shared" si="183"/>
        <v>322.92693548706353</v>
      </c>
      <c r="J493" s="1">
        <v>16.313300000000002</v>
      </c>
      <c r="K493" s="1">
        <f t="shared" si="189"/>
        <v>-2.3740275284260925E-2</v>
      </c>
      <c r="L493">
        <v>1.0900000000000001</v>
      </c>
      <c r="M493">
        <f t="shared" si="190"/>
        <v>14.966330275229359</v>
      </c>
      <c r="N493" s="1">
        <f t="shared" si="184"/>
        <v>220.61681453316439</v>
      </c>
      <c r="O493" s="1">
        <v>52.22</v>
      </c>
      <c r="P493" s="1">
        <f t="shared" si="191"/>
        <v>-1.1733535200605716E-2</v>
      </c>
      <c r="Q493">
        <v>3.39</v>
      </c>
      <c r="R493">
        <f t="shared" si="192"/>
        <v>15.404129793510323</v>
      </c>
      <c r="S493" s="1">
        <f t="shared" si="185"/>
        <v>239.98203054806845</v>
      </c>
      <c r="T493" s="1">
        <v>53.42</v>
      </c>
      <c r="U493" s="1">
        <f t="shared" si="193"/>
        <v>5.0540806293018603E-2</v>
      </c>
      <c r="V493">
        <v>2.2599999999999998</v>
      </c>
      <c r="W493">
        <f t="shared" si="194"/>
        <v>23.637168141592923</v>
      </c>
      <c r="X493" s="1">
        <f t="shared" si="186"/>
        <v>219.3333333333334</v>
      </c>
      <c r="Y493" s="1">
        <v>29.61</v>
      </c>
      <c r="Z493" s="1">
        <f t="shared" si="195"/>
        <v>1.6914749661705031E-3</v>
      </c>
      <c r="AA493">
        <v>1.1200000000000001</v>
      </c>
      <c r="AB493">
        <f t="shared" si="196"/>
        <v>26.437499999999996</v>
      </c>
      <c r="AC493" s="1">
        <v>1009.098</v>
      </c>
      <c r="AD493">
        <v>15320.9</v>
      </c>
      <c r="AE493">
        <f t="shared" si="197"/>
        <v>15.182767184158527</v>
      </c>
      <c r="AF493">
        <f t="shared" si="198"/>
        <v>2.1135804567616785</v>
      </c>
      <c r="AG493" s="1">
        <v>1177.6769999999999</v>
      </c>
      <c r="AH493">
        <v>9743.4</v>
      </c>
      <c r="AI493">
        <f t="shared" si="199"/>
        <v>8.2734060357806083</v>
      </c>
      <c r="AJ493">
        <f t="shared" si="200"/>
        <v>1.9717755818400151</v>
      </c>
      <c r="AK493" s="1">
        <v>367.89400000000001</v>
      </c>
      <c r="AL493">
        <v>8657.6</v>
      </c>
      <c r="AM493">
        <f t="shared" si="201"/>
        <v>23.532865444937944</v>
      </c>
      <c r="AN493">
        <f t="shared" si="202"/>
        <v>2.2190242884864166</v>
      </c>
      <c r="AO493" s="1">
        <v>168.233</v>
      </c>
      <c r="AP493">
        <v>3270.8</v>
      </c>
      <c r="AQ493">
        <f t="shared" si="203"/>
        <v>19.442083301135924</v>
      </c>
      <c r="AR493">
        <f t="shared" si="204"/>
        <v>2.7476479332273454</v>
      </c>
      <c r="AS493" s="1">
        <v>96.004000000000005</v>
      </c>
      <c r="AT493">
        <v>1585.5</v>
      </c>
      <c r="AU493">
        <f t="shared" si="205"/>
        <v>16.514936877630099</v>
      </c>
      <c r="AV493">
        <f t="shared" si="206"/>
        <v>1.7929223841059603</v>
      </c>
      <c r="AX493">
        <f>(D493+I493+N493+S493+X493)/5</f>
        <v>245.61832216618305</v>
      </c>
      <c r="AZ493">
        <f>(H493+M493+R493+W493+AB493)/5</f>
        <v>19.15983903919571</v>
      </c>
      <c r="BB493">
        <f t="shared" si="207"/>
        <v>2.1689901288842828</v>
      </c>
    </row>
    <row r="494" spans="3:54" x14ac:dyDescent="0.3">
      <c r="C494" s="2" t="s">
        <v>282</v>
      </c>
      <c r="D494" s="1">
        <f t="shared" si="182"/>
        <v>228.88226004562159</v>
      </c>
      <c r="E494" s="1">
        <v>32.61</v>
      </c>
      <c r="F494" s="1">
        <f t="shared" si="187"/>
        <v>3.2125336287387229E-2</v>
      </c>
      <c r="G494">
        <v>2.08</v>
      </c>
      <c r="H494">
        <f t="shared" si="188"/>
        <v>15.677884615384615</v>
      </c>
      <c r="I494" s="1">
        <f t="shared" si="183"/>
        <v>330.77973751410394</v>
      </c>
      <c r="J494" s="1">
        <v>16.71</v>
      </c>
      <c r="K494" s="1">
        <f t="shared" si="189"/>
        <v>5.4704512317509613E-2</v>
      </c>
      <c r="L494">
        <v>1.08</v>
      </c>
      <c r="M494">
        <f t="shared" si="190"/>
        <v>15.472222222222221</v>
      </c>
      <c r="N494" s="1">
        <f t="shared" si="184"/>
        <v>223.23616392057463</v>
      </c>
      <c r="O494" s="1">
        <v>52.84</v>
      </c>
      <c r="P494" s="1">
        <f t="shared" si="191"/>
        <v>3.2232857980074359E-2</v>
      </c>
      <c r="Q494">
        <v>3.37</v>
      </c>
      <c r="R494">
        <f t="shared" si="192"/>
        <v>15.679525222551929</v>
      </c>
      <c r="S494" s="1">
        <f t="shared" si="185"/>
        <v>228.43665768194089</v>
      </c>
      <c r="T494" s="1">
        <v>50.85</v>
      </c>
      <c r="U494" s="1">
        <f t="shared" si="193"/>
        <v>4.0941658137154446E-2</v>
      </c>
      <c r="V494">
        <v>2.25</v>
      </c>
      <c r="W494">
        <f t="shared" si="194"/>
        <v>22.6</v>
      </c>
      <c r="X494" s="1">
        <f t="shared" si="186"/>
        <v>218.96296296296302</v>
      </c>
      <c r="Y494" s="1">
        <v>29.56</v>
      </c>
      <c r="Z494" s="1">
        <f t="shared" si="195"/>
        <v>4.2313117066290484E-2</v>
      </c>
      <c r="AA494">
        <v>1.1100000000000001</v>
      </c>
      <c r="AB494">
        <f t="shared" si="196"/>
        <v>26.630630630630627</v>
      </c>
      <c r="AC494" s="1">
        <v>1009.098</v>
      </c>
      <c r="AD494">
        <v>15297.2</v>
      </c>
      <c r="AE494">
        <f t="shared" si="197"/>
        <v>15.159280862711055</v>
      </c>
      <c r="AF494">
        <f t="shared" si="198"/>
        <v>2.1511574523442198</v>
      </c>
      <c r="AG494" s="1">
        <v>1177.6769999999999</v>
      </c>
      <c r="AH494">
        <v>9730.4</v>
      </c>
      <c r="AI494">
        <f t="shared" si="199"/>
        <v>8.2623673553954102</v>
      </c>
      <c r="AJ494">
        <f t="shared" si="200"/>
        <v>2.0224227852914578</v>
      </c>
      <c r="AK494" s="1">
        <v>367.89400000000001</v>
      </c>
      <c r="AL494">
        <v>8645</v>
      </c>
      <c r="AM494">
        <f t="shared" si="201"/>
        <v>23.498616449303331</v>
      </c>
      <c r="AN494">
        <f t="shared" si="202"/>
        <v>2.2486430260266053</v>
      </c>
      <c r="AO494" s="1">
        <v>168.233</v>
      </c>
      <c r="AP494">
        <v>3266.9</v>
      </c>
      <c r="AQ494">
        <f t="shared" si="203"/>
        <v>19.418901166834093</v>
      </c>
      <c r="AR494">
        <f t="shared" si="204"/>
        <v>2.6185827695980901</v>
      </c>
      <c r="AS494" s="1">
        <v>96.004000000000005</v>
      </c>
      <c r="AT494">
        <v>1583.2</v>
      </c>
      <c r="AU494">
        <f t="shared" si="205"/>
        <v>16.49097954251906</v>
      </c>
      <c r="AV494">
        <f t="shared" si="206"/>
        <v>1.7924950985346135</v>
      </c>
      <c r="AX494">
        <f>(D494+I494+N494+S494+X494)/5</f>
        <v>246.05955642504082</v>
      </c>
      <c r="AZ494">
        <f>(H494+M494+R494+W494+AB494)/5</f>
        <v>19.212052538157877</v>
      </c>
      <c r="BB494">
        <f t="shared" si="207"/>
        <v>2.1666602263589976</v>
      </c>
    </row>
    <row r="495" spans="3:54" x14ac:dyDescent="0.3">
      <c r="C495" s="2" t="s">
        <v>281</v>
      </c>
      <c r="D495" s="1">
        <f t="shared" si="182"/>
        <v>221.7582031935423</v>
      </c>
      <c r="E495" s="1">
        <v>31.594999999999999</v>
      </c>
      <c r="F495" s="1">
        <f t="shared" si="187"/>
        <v>-2.859338970023062E-2</v>
      </c>
      <c r="G495">
        <v>2.0699999999999998</v>
      </c>
      <c r="H495">
        <f t="shared" si="188"/>
        <v>15.263285024154589</v>
      </c>
      <c r="I495" s="1">
        <f t="shared" si="183"/>
        <v>313.62313676584097</v>
      </c>
      <c r="J495" s="1">
        <v>15.843299999999999</v>
      </c>
      <c r="K495" s="1">
        <f t="shared" si="189"/>
        <v>-2.2422825127879298E-2</v>
      </c>
      <c r="L495">
        <v>1.08</v>
      </c>
      <c r="M495">
        <f t="shared" si="190"/>
        <v>14.669722222222221</v>
      </c>
      <c r="N495" s="1">
        <f t="shared" si="184"/>
        <v>216.26531474440222</v>
      </c>
      <c r="O495" s="1">
        <v>51.19</v>
      </c>
      <c r="P495" s="1">
        <f t="shared" si="191"/>
        <v>-4.0856031128404524E-3</v>
      </c>
      <c r="Q495">
        <v>3.36</v>
      </c>
      <c r="R495">
        <f t="shared" si="192"/>
        <v>15.235119047619047</v>
      </c>
      <c r="S495" s="1">
        <f t="shared" si="185"/>
        <v>219.45193171608287</v>
      </c>
      <c r="T495" s="1">
        <v>48.85</v>
      </c>
      <c r="U495" s="1">
        <f t="shared" si="193"/>
        <v>-8.5244570732697644E-3</v>
      </c>
      <c r="V495">
        <v>2.2400000000000002</v>
      </c>
      <c r="W495">
        <f t="shared" si="194"/>
        <v>21.808035714285712</v>
      </c>
      <c r="X495" s="1">
        <f t="shared" si="186"/>
        <v>210.07407407407413</v>
      </c>
      <c r="Y495" s="1">
        <v>28.36</v>
      </c>
      <c r="Z495" s="1">
        <f t="shared" si="195"/>
        <v>-3.5248501938678345E-4</v>
      </c>
      <c r="AA495">
        <v>1.1000000000000001</v>
      </c>
      <c r="AB495">
        <f t="shared" si="196"/>
        <v>25.781818181818178</v>
      </c>
      <c r="AC495" s="1">
        <v>1009.098</v>
      </c>
      <c r="AD495">
        <v>15273.5</v>
      </c>
      <c r="AE495">
        <f t="shared" si="197"/>
        <v>15.135794541263584</v>
      </c>
      <c r="AF495">
        <f t="shared" si="198"/>
        <v>2.0874358405080695</v>
      </c>
      <c r="AG495" s="1">
        <v>1177.6769999999999</v>
      </c>
      <c r="AH495">
        <v>9717.5</v>
      </c>
      <c r="AI495">
        <f t="shared" si="199"/>
        <v>8.251413587936252</v>
      </c>
      <c r="AJ495">
        <f t="shared" si="200"/>
        <v>1.92007100736815</v>
      </c>
      <c r="AK495" s="1">
        <v>367.89400000000001</v>
      </c>
      <c r="AL495">
        <v>8632.2999999999993</v>
      </c>
      <c r="AM495">
        <f t="shared" si="201"/>
        <v>23.464095636243044</v>
      </c>
      <c r="AN495">
        <f t="shared" si="202"/>
        <v>2.1816310670389121</v>
      </c>
      <c r="AO495" s="1">
        <v>168.221</v>
      </c>
      <c r="AP495">
        <v>3263</v>
      </c>
      <c r="AQ495">
        <f t="shared" si="203"/>
        <v>19.397102620956954</v>
      </c>
      <c r="AR495">
        <f t="shared" si="204"/>
        <v>2.5184173613239351</v>
      </c>
      <c r="AS495" s="1">
        <v>96.004000000000005</v>
      </c>
      <c r="AT495">
        <v>1581</v>
      </c>
      <c r="AU495">
        <f t="shared" si="205"/>
        <v>16.468063830673721</v>
      </c>
      <c r="AV495">
        <f t="shared" si="206"/>
        <v>1.7221210879190387</v>
      </c>
      <c r="AX495">
        <f>(D495+I495+N495+S495+X495)/5</f>
        <v>236.23453209878849</v>
      </c>
      <c r="AZ495">
        <f>(H495+M495+R495+W495+AB495)/5</f>
        <v>18.551596038019948</v>
      </c>
      <c r="BB495">
        <f t="shared" si="207"/>
        <v>2.0859352728316214</v>
      </c>
    </row>
    <row r="496" spans="3:54" x14ac:dyDescent="0.3">
      <c r="C496" s="2" t="s">
        <v>280</v>
      </c>
      <c r="D496" s="1">
        <f t="shared" si="182"/>
        <v>228.28566415160512</v>
      </c>
      <c r="E496" s="1">
        <v>32.524999999999999</v>
      </c>
      <c r="F496" s="1">
        <f t="shared" si="187"/>
        <v>2.3603461841070095E-2</v>
      </c>
      <c r="G496">
        <v>2.0699999999999998</v>
      </c>
      <c r="H496">
        <f t="shared" si="188"/>
        <v>15.712560386473431</v>
      </c>
      <c r="I496" s="1">
        <f t="shared" si="183"/>
        <v>320.81675475582455</v>
      </c>
      <c r="J496" s="1">
        <v>16.206700000000001</v>
      </c>
      <c r="K496" s="1">
        <f t="shared" si="189"/>
        <v>-6.7415592613702113E-3</v>
      </c>
      <c r="L496">
        <v>1.08</v>
      </c>
      <c r="M496">
        <f t="shared" si="190"/>
        <v>15.006203703703704</v>
      </c>
      <c r="N496" s="1">
        <f t="shared" si="184"/>
        <v>217.15251373046053</v>
      </c>
      <c r="O496" s="1">
        <v>51.4</v>
      </c>
      <c r="P496" s="1">
        <f t="shared" si="191"/>
        <v>-5.2254693245598061E-3</v>
      </c>
      <c r="Q496">
        <v>3.35</v>
      </c>
      <c r="R496">
        <f t="shared" si="192"/>
        <v>15.343283582089551</v>
      </c>
      <c r="S496" s="1">
        <f t="shared" si="185"/>
        <v>221.33872416891307</v>
      </c>
      <c r="T496" s="1">
        <v>49.27</v>
      </c>
      <c r="U496" s="1">
        <f t="shared" si="193"/>
        <v>9.2175337976239113E-3</v>
      </c>
      <c r="V496">
        <v>2.23</v>
      </c>
      <c r="W496">
        <f t="shared" si="194"/>
        <v>22.094170403587444</v>
      </c>
      <c r="X496" s="1">
        <f t="shared" si="186"/>
        <v>210.14814814814824</v>
      </c>
      <c r="Y496" s="1">
        <v>28.37</v>
      </c>
      <c r="Z496" s="1">
        <f t="shared" si="195"/>
        <v>-1.9017980636237941E-2</v>
      </c>
      <c r="AA496">
        <v>1.0900000000000001</v>
      </c>
      <c r="AB496">
        <f t="shared" si="196"/>
        <v>26.027522935779814</v>
      </c>
      <c r="AC496" s="1">
        <v>1009.098</v>
      </c>
      <c r="AD496">
        <v>15249.8</v>
      </c>
      <c r="AE496">
        <f t="shared" si="197"/>
        <v>15.112308219816112</v>
      </c>
      <c r="AF496">
        <f t="shared" si="198"/>
        <v>2.1522192061535232</v>
      </c>
      <c r="AG496" s="1">
        <v>1177.6769999999999</v>
      </c>
      <c r="AH496">
        <v>9704.5</v>
      </c>
      <c r="AI496">
        <f t="shared" si="199"/>
        <v>8.2403749075510522</v>
      </c>
      <c r="AJ496">
        <f t="shared" si="200"/>
        <v>1.9667430404348498</v>
      </c>
      <c r="AK496" s="1">
        <v>367.89400000000001</v>
      </c>
      <c r="AL496">
        <v>8619.6</v>
      </c>
      <c r="AM496">
        <f t="shared" si="201"/>
        <v>23.429574823182765</v>
      </c>
      <c r="AN496">
        <f t="shared" si="202"/>
        <v>2.19380848299225</v>
      </c>
      <c r="AO496" s="1">
        <v>168.221</v>
      </c>
      <c r="AP496">
        <v>3259.1</v>
      </c>
      <c r="AQ496">
        <f t="shared" si="203"/>
        <v>19.373918832963778</v>
      </c>
      <c r="AR496">
        <f t="shared" si="204"/>
        <v>2.5431096529716797</v>
      </c>
      <c r="AS496" s="1">
        <v>96.004000000000005</v>
      </c>
      <c r="AT496">
        <v>1578.7</v>
      </c>
      <c r="AU496">
        <f t="shared" si="205"/>
        <v>16.444106495562686</v>
      </c>
      <c r="AV496">
        <f t="shared" si="206"/>
        <v>1.7252381579780831</v>
      </c>
      <c r="AX496">
        <f>(D496+I496+N496+S496+X496)/5</f>
        <v>239.54836099099029</v>
      </c>
      <c r="AZ496">
        <f>(H496+M496+R496+W496+AB496)/5</f>
        <v>18.836748202326788</v>
      </c>
      <c r="BB496">
        <f t="shared" si="207"/>
        <v>2.1162237081060771</v>
      </c>
    </row>
    <row r="497" spans="3:54" x14ac:dyDescent="0.3">
      <c r="C497" s="2" t="s">
        <v>279</v>
      </c>
      <c r="D497" s="1">
        <f t="shared" si="182"/>
        <v>223.02158273381252</v>
      </c>
      <c r="E497" s="1">
        <v>31.774999999999999</v>
      </c>
      <c r="F497" s="1">
        <f t="shared" si="187"/>
        <v>1.9082745349582986E-2</v>
      </c>
      <c r="G497">
        <v>2.0699999999999998</v>
      </c>
      <c r="H497">
        <f t="shared" si="188"/>
        <v>15.35024154589372</v>
      </c>
      <c r="I497" s="1">
        <f t="shared" si="183"/>
        <v>322.99423956291918</v>
      </c>
      <c r="J497" s="1">
        <v>16.316700000000001</v>
      </c>
      <c r="K497" s="1">
        <f t="shared" si="189"/>
        <v>2.6420577855781557E-2</v>
      </c>
      <c r="L497">
        <v>1.07</v>
      </c>
      <c r="M497">
        <f t="shared" si="190"/>
        <v>15.249252336448597</v>
      </c>
      <c r="N497" s="1">
        <f t="shared" si="184"/>
        <v>218.29319814110693</v>
      </c>
      <c r="O497" s="1">
        <v>51.67</v>
      </c>
      <c r="P497" s="1">
        <f t="shared" si="191"/>
        <v>-7.6819665834453321E-3</v>
      </c>
      <c r="Q497">
        <v>3.33</v>
      </c>
      <c r="R497">
        <f t="shared" si="192"/>
        <v>15.516516516516516</v>
      </c>
      <c r="S497" s="1">
        <f t="shared" si="185"/>
        <v>219.31716082659503</v>
      </c>
      <c r="T497" s="1">
        <v>48.82</v>
      </c>
      <c r="U497" s="1">
        <f t="shared" si="193"/>
        <v>4.4948630136986356E-2</v>
      </c>
      <c r="V497">
        <v>2.1800000000000002</v>
      </c>
      <c r="W497">
        <f t="shared" si="194"/>
        <v>22.394495412844034</v>
      </c>
      <c r="X497" s="1">
        <f t="shared" si="186"/>
        <v>214.22222222222231</v>
      </c>
      <c r="Y497" s="1">
        <v>28.92</v>
      </c>
      <c r="Z497" s="1">
        <f t="shared" si="195"/>
        <v>3.5445757250268661E-2</v>
      </c>
      <c r="AA497">
        <v>0.99</v>
      </c>
      <c r="AB497">
        <f t="shared" si="196"/>
        <v>29.212121212121215</v>
      </c>
      <c r="AC497" s="1">
        <v>1009.098</v>
      </c>
      <c r="AD497">
        <v>15143.9</v>
      </c>
      <c r="AE497">
        <f t="shared" si="197"/>
        <v>15.007363011322983</v>
      </c>
      <c r="AF497">
        <f t="shared" si="198"/>
        <v>2.1172940226757966</v>
      </c>
      <c r="AG497" s="1">
        <v>1177.6769999999999</v>
      </c>
      <c r="AH497">
        <v>9749.1</v>
      </c>
      <c r="AI497">
        <f t="shared" si="199"/>
        <v>8.2782460725648885</v>
      </c>
      <c r="AJ497">
        <f t="shared" si="200"/>
        <v>1.9710334601040096</v>
      </c>
      <c r="AK497" s="1">
        <v>367.89400000000001</v>
      </c>
      <c r="AL497">
        <v>8677.2000000000007</v>
      </c>
      <c r="AM497">
        <f t="shared" si="201"/>
        <v>23.586141660369563</v>
      </c>
      <c r="AN497">
        <f t="shared" si="202"/>
        <v>2.1906931936569403</v>
      </c>
      <c r="AO497" s="1">
        <v>168.221</v>
      </c>
      <c r="AP497">
        <v>3353.4</v>
      </c>
      <c r="AQ497">
        <f t="shared" si="203"/>
        <v>19.934490937516721</v>
      </c>
      <c r="AR497">
        <f t="shared" si="204"/>
        <v>2.4490216556330888</v>
      </c>
      <c r="AS497" s="1">
        <v>96.004000000000005</v>
      </c>
      <c r="AT497">
        <v>1557.3</v>
      </c>
      <c r="AU497">
        <f t="shared" si="205"/>
        <v>16.22119911670347</v>
      </c>
      <c r="AV497">
        <f t="shared" si="206"/>
        <v>1.7828521672124833</v>
      </c>
      <c r="AX497">
        <f>(D497+I497+N497+S497+X497)/5</f>
        <v>239.56968069733119</v>
      </c>
      <c r="AZ497">
        <f>(H497+M497+R497+W497+AB497)/5</f>
        <v>19.544525404764819</v>
      </c>
      <c r="BB497">
        <f t="shared" si="207"/>
        <v>2.1021788998564639</v>
      </c>
    </row>
    <row r="498" spans="3:54" x14ac:dyDescent="0.3">
      <c r="C498" s="2" t="s">
        <v>278</v>
      </c>
      <c r="D498" s="1">
        <f t="shared" si="182"/>
        <v>218.84541147569709</v>
      </c>
      <c r="E498" s="1">
        <v>31.18</v>
      </c>
      <c r="F498" s="1">
        <f t="shared" si="187"/>
        <v>0.13093942691331151</v>
      </c>
      <c r="G498">
        <v>2.06</v>
      </c>
      <c r="H498">
        <f t="shared" si="188"/>
        <v>15.135922330097086</v>
      </c>
      <c r="I498" s="1">
        <f t="shared" si="183"/>
        <v>314.68020666310321</v>
      </c>
      <c r="J498" s="1">
        <v>15.896699999999999</v>
      </c>
      <c r="K498" s="1">
        <f t="shared" si="189"/>
        <v>0.13063300142247503</v>
      </c>
      <c r="L498">
        <v>1.07</v>
      </c>
      <c r="M498">
        <f t="shared" si="190"/>
        <v>14.856728971962616</v>
      </c>
      <c r="N498" s="1">
        <f t="shared" si="184"/>
        <v>219.98310097169417</v>
      </c>
      <c r="O498" s="1">
        <v>52.07</v>
      </c>
      <c r="P498" s="1">
        <f t="shared" si="191"/>
        <v>0.11690261690261705</v>
      </c>
      <c r="Q498">
        <v>3.31</v>
      </c>
      <c r="R498">
        <f t="shared" si="192"/>
        <v>15.731117824773413</v>
      </c>
      <c r="S498" s="1">
        <f t="shared" si="185"/>
        <v>209.88319856244405</v>
      </c>
      <c r="T498" s="1">
        <v>46.72</v>
      </c>
      <c r="U498" s="1">
        <f t="shared" si="193"/>
        <v>8.3739271630712153E-2</v>
      </c>
      <c r="V498">
        <v>2.17</v>
      </c>
      <c r="W498">
        <f t="shared" si="194"/>
        <v>21.52995391705069</v>
      </c>
      <c r="X498" s="1">
        <f t="shared" si="186"/>
        <v>206.88888888888894</v>
      </c>
      <c r="Y498" s="1">
        <v>27.93</v>
      </c>
      <c r="Z498" s="1">
        <f t="shared" si="195"/>
        <v>0.15270326042096571</v>
      </c>
      <c r="AA498">
        <v>0.98</v>
      </c>
      <c r="AB498">
        <f t="shared" si="196"/>
        <v>28.5</v>
      </c>
      <c r="AC498" s="1">
        <v>1009.098</v>
      </c>
      <c r="AD498">
        <v>15122.1</v>
      </c>
      <c r="AE498">
        <f t="shared" si="197"/>
        <v>14.98575955952742</v>
      </c>
      <c r="AF498">
        <f t="shared" si="198"/>
        <v>2.0806419505227449</v>
      </c>
      <c r="AG498" s="1">
        <v>1177.6769999999999</v>
      </c>
      <c r="AH498">
        <v>9735.6</v>
      </c>
      <c r="AI498">
        <f t="shared" si="199"/>
        <v>8.2667828275494895</v>
      </c>
      <c r="AJ498">
        <f t="shared" si="200"/>
        <v>1.9229608823185012</v>
      </c>
      <c r="AK498" s="1">
        <v>367.89400000000001</v>
      </c>
      <c r="AL498">
        <v>8664.1</v>
      </c>
      <c r="AM498">
        <f t="shared" si="201"/>
        <v>23.550533577606593</v>
      </c>
      <c r="AN498">
        <f t="shared" si="202"/>
        <v>2.2109902448032686</v>
      </c>
      <c r="AO498" s="1">
        <v>168.221</v>
      </c>
      <c r="AP498">
        <v>3348.9</v>
      </c>
      <c r="AQ498">
        <f t="shared" si="203"/>
        <v>19.907740412909209</v>
      </c>
      <c r="AR498">
        <f t="shared" si="204"/>
        <v>2.3468258592373612</v>
      </c>
      <c r="AS498" s="1">
        <v>96.004000000000005</v>
      </c>
      <c r="AT498">
        <v>1555.4</v>
      </c>
      <c r="AU498">
        <f t="shared" si="205"/>
        <v>16.201408274655222</v>
      </c>
      <c r="AV498">
        <f t="shared" si="206"/>
        <v>1.7239242124212422</v>
      </c>
      <c r="AX498">
        <f>(D498+I498+N498+S498+X498)/5</f>
        <v>234.05616131236548</v>
      </c>
      <c r="AZ498">
        <f>(H498+M498+R498+W498+AB498)/5</f>
        <v>19.150744608776762</v>
      </c>
      <c r="BB498">
        <f t="shared" si="207"/>
        <v>2.0570686298606233</v>
      </c>
    </row>
    <row r="499" spans="3:54" x14ac:dyDescent="0.3">
      <c r="C499" s="2" t="s">
        <v>277</v>
      </c>
      <c r="D499" s="1">
        <f t="shared" si="182"/>
        <v>193.50763291805546</v>
      </c>
      <c r="E499" s="1">
        <v>27.57</v>
      </c>
      <c r="F499" s="1">
        <f t="shared" si="187"/>
        <v>-4.4864022172180773E-2</v>
      </c>
      <c r="G499">
        <v>2.0499999999999998</v>
      </c>
      <c r="H499">
        <f t="shared" si="188"/>
        <v>13.44878048780488</v>
      </c>
      <c r="I499" s="1">
        <f t="shared" si="183"/>
        <v>278.32214897955117</v>
      </c>
      <c r="J499" s="1">
        <v>14.06</v>
      </c>
      <c r="K499" s="1">
        <f t="shared" si="189"/>
        <v>-2.6315789473684181E-2</v>
      </c>
      <c r="L499">
        <v>1.07</v>
      </c>
      <c r="M499">
        <f t="shared" si="190"/>
        <v>13.140186915887851</v>
      </c>
      <c r="N499" s="1">
        <f t="shared" si="184"/>
        <v>196.95817490494298</v>
      </c>
      <c r="O499" s="1">
        <v>46.62</v>
      </c>
      <c r="P499" s="1">
        <f t="shared" si="191"/>
        <v>-5.5460750853243423E-3</v>
      </c>
      <c r="Q499">
        <v>3.3</v>
      </c>
      <c r="R499">
        <f t="shared" si="192"/>
        <v>14.127272727272727</v>
      </c>
      <c r="S499" s="1">
        <f t="shared" si="185"/>
        <v>193.66576819407027</v>
      </c>
      <c r="T499" s="1">
        <v>43.11</v>
      </c>
      <c r="U499" s="1">
        <f t="shared" si="193"/>
        <v>-7.8649284035050226E-2</v>
      </c>
      <c r="V499">
        <v>2.16</v>
      </c>
      <c r="W499">
        <f t="shared" si="194"/>
        <v>19.958333333333332</v>
      </c>
      <c r="X499" s="1">
        <f t="shared" si="186"/>
        <v>179.48148148148152</v>
      </c>
      <c r="Y499" s="1">
        <v>24.23</v>
      </c>
      <c r="Z499" s="1">
        <f t="shared" si="195"/>
        <v>-9.5895522388059762E-2</v>
      </c>
      <c r="AA499">
        <v>0.97</v>
      </c>
      <c r="AB499">
        <f t="shared" si="196"/>
        <v>24.979381443298969</v>
      </c>
      <c r="AC499" s="1">
        <v>1009.098</v>
      </c>
      <c r="AD499">
        <v>15100.4</v>
      </c>
      <c r="AE499">
        <f t="shared" si="197"/>
        <v>14.964255206134588</v>
      </c>
      <c r="AF499">
        <f t="shared" si="198"/>
        <v>1.8423903909830202</v>
      </c>
      <c r="AG499" s="1">
        <v>1177.6769999999999</v>
      </c>
      <c r="AH499">
        <v>9722.1</v>
      </c>
      <c r="AI499">
        <f t="shared" si="199"/>
        <v>8.2553195825340921</v>
      </c>
      <c r="AJ499">
        <f t="shared" si="200"/>
        <v>1.7031442404418795</v>
      </c>
      <c r="AK499" s="1">
        <v>367.637</v>
      </c>
      <c r="AL499">
        <v>8651</v>
      </c>
      <c r="AM499">
        <f t="shared" si="201"/>
        <v>23.531363818114063</v>
      </c>
      <c r="AN499">
        <f t="shared" si="202"/>
        <v>1.9811856363426192</v>
      </c>
      <c r="AO499" s="1">
        <v>168.185</v>
      </c>
      <c r="AP499">
        <v>3344.4</v>
      </c>
      <c r="AQ499">
        <f t="shared" si="203"/>
        <v>19.885245414275946</v>
      </c>
      <c r="AR499">
        <f t="shared" si="204"/>
        <v>2.1679390473627556</v>
      </c>
      <c r="AS499" s="1">
        <v>94.873999999999995</v>
      </c>
      <c r="AT499">
        <v>1553.5</v>
      </c>
      <c r="AU499">
        <f t="shared" si="205"/>
        <v>16.374349136749796</v>
      </c>
      <c r="AV499">
        <f t="shared" si="206"/>
        <v>1.4797534728033472</v>
      </c>
      <c r="AX499">
        <f>(D499+I499+N499+S499+X499)/5</f>
        <v>208.38704129562029</v>
      </c>
      <c r="AZ499">
        <f>(H499+M499+R499+W499+AB499)/5</f>
        <v>17.130790981519549</v>
      </c>
      <c r="BB499">
        <f t="shared" si="207"/>
        <v>1.8348825575867245</v>
      </c>
    </row>
    <row r="500" spans="3:54" x14ac:dyDescent="0.3">
      <c r="C500" s="2" t="s">
        <v>276</v>
      </c>
      <c r="D500" s="1">
        <f t="shared" si="182"/>
        <v>202.59694683277732</v>
      </c>
      <c r="E500" s="1">
        <v>28.864999999999998</v>
      </c>
      <c r="F500" s="1">
        <f t="shared" si="187"/>
        <v>-9.1295450968046699E-2</v>
      </c>
      <c r="G500">
        <v>2.0499999999999998</v>
      </c>
      <c r="H500">
        <f t="shared" si="188"/>
        <v>14.080487804878048</v>
      </c>
      <c r="I500" s="1">
        <f t="shared" si="183"/>
        <v>285.84436922224171</v>
      </c>
      <c r="J500" s="1">
        <v>14.44</v>
      </c>
      <c r="K500" s="1">
        <f t="shared" si="189"/>
        <v>-7.3765234124438805E-2</v>
      </c>
      <c r="L500">
        <v>1.06</v>
      </c>
      <c r="M500">
        <f t="shared" si="190"/>
        <v>13.622641509433961</v>
      </c>
      <c r="N500" s="1">
        <f t="shared" si="184"/>
        <v>198.05661174482472</v>
      </c>
      <c r="O500" s="1">
        <v>46.88</v>
      </c>
      <c r="P500" s="1">
        <f t="shared" si="191"/>
        <v>-4.6185147507629587E-2</v>
      </c>
      <c r="Q500">
        <v>3.29</v>
      </c>
      <c r="R500">
        <f t="shared" si="192"/>
        <v>14.249240121580547</v>
      </c>
      <c r="S500" s="1">
        <f t="shared" si="185"/>
        <v>210.19766397124909</v>
      </c>
      <c r="T500" s="1">
        <v>46.79</v>
      </c>
      <c r="U500" s="1">
        <f t="shared" si="193"/>
        <v>-1.619007569386044E-2</v>
      </c>
      <c r="V500">
        <v>2.16</v>
      </c>
      <c r="W500">
        <f t="shared" si="194"/>
        <v>21.662037037037035</v>
      </c>
      <c r="X500" s="1">
        <f t="shared" si="186"/>
        <v>198.51851851851859</v>
      </c>
      <c r="Y500" s="1">
        <v>26.8</v>
      </c>
      <c r="Z500" s="1">
        <f t="shared" si="195"/>
        <v>-6.4898813677599421E-2</v>
      </c>
      <c r="AA500">
        <v>0.96</v>
      </c>
      <c r="AB500">
        <f t="shared" si="196"/>
        <v>27.916666666666668</v>
      </c>
      <c r="AC500" s="1">
        <v>1009.098</v>
      </c>
      <c r="AD500">
        <v>15078.6</v>
      </c>
      <c r="AE500">
        <f t="shared" si="197"/>
        <v>14.942651754339025</v>
      </c>
      <c r="AF500">
        <f t="shared" si="198"/>
        <v>1.931718711949385</v>
      </c>
      <c r="AG500" s="1">
        <v>1177.6769999999999</v>
      </c>
      <c r="AH500">
        <v>9708.6</v>
      </c>
      <c r="AI500">
        <f t="shared" si="199"/>
        <v>8.2438563375186931</v>
      </c>
      <c r="AJ500">
        <f t="shared" si="200"/>
        <v>1.7516074284654839</v>
      </c>
      <c r="AK500" s="1">
        <v>367.637</v>
      </c>
      <c r="AL500">
        <v>8637.9</v>
      </c>
      <c r="AM500">
        <f t="shared" si="201"/>
        <v>23.495730843195869</v>
      </c>
      <c r="AN500">
        <f t="shared" si="202"/>
        <v>1.9952560877065029</v>
      </c>
      <c r="AO500" s="1">
        <v>168.185</v>
      </c>
      <c r="AP500">
        <v>3339.9</v>
      </c>
      <c r="AQ500">
        <f t="shared" si="203"/>
        <v>19.858489163718524</v>
      </c>
      <c r="AR500">
        <f t="shared" si="204"/>
        <v>2.3561711877601126</v>
      </c>
      <c r="AS500" s="1">
        <v>94.873999999999995</v>
      </c>
      <c r="AT500">
        <v>1551.5</v>
      </c>
      <c r="AU500">
        <f t="shared" si="205"/>
        <v>16.353268545650021</v>
      </c>
      <c r="AV500">
        <f t="shared" si="206"/>
        <v>1.6388161134386077</v>
      </c>
      <c r="AX500">
        <f>(D500+I500+N500+S500+X500)/5</f>
        <v>219.04282205792228</v>
      </c>
      <c r="AZ500">
        <f>(H500+M500+R500+W500+AB500)/5</f>
        <v>18.306214627919253</v>
      </c>
      <c r="BB500">
        <f t="shared" si="207"/>
        <v>1.9347139058640184</v>
      </c>
    </row>
    <row r="501" spans="3:54" x14ac:dyDescent="0.3">
      <c r="C501" s="2" t="s">
        <v>275</v>
      </c>
      <c r="D501" s="1">
        <f t="shared" si="182"/>
        <v>222.95139498157533</v>
      </c>
      <c r="E501" s="1">
        <v>31.765000000000001</v>
      </c>
      <c r="F501" s="1">
        <f t="shared" si="187"/>
        <v>6.255226626526178E-2</v>
      </c>
      <c r="G501">
        <v>2.04</v>
      </c>
      <c r="H501">
        <f t="shared" si="188"/>
        <v>15.571078431372548</v>
      </c>
      <c r="I501" s="1">
        <f t="shared" si="183"/>
        <v>308.60898311459476</v>
      </c>
      <c r="J501" s="1">
        <v>15.59</v>
      </c>
      <c r="K501" s="1">
        <f t="shared" si="189"/>
        <v>5.1956815114709842E-2</v>
      </c>
      <c r="L501">
        <v>1.06</v>
      </c>
      <c r="M501">
        <f t="shared" si="190"/>
        <v>14.70754716981132</v>
      </c>
      <c r="N501" s="1">
        <f t="shared" si="184"/>
        <v>207.64681030840728</v>
      </c>
      <c r="O501" s="1">
        <v>49.15</v>
      </c>
      <c r="P501" s="1">
        <f t="shared" si="191"/>
        <v>6.4774696707105672E-2</v>
      </c>
      <c r="Q501">
        <v>3.28</v>
      </c>
      <c r="R501">
        <f t="shared" si="192"/>
        <v>14.984756097560975</v>
      </c>
      <c r="S501" s="1">
        <f t="shared" si="185"/>
        <v>213.65678346810444</v>
      </c>
      <c r="T501" s="1">
        <v>47.56</v>
      </c>
      <c r="U501" s="1">
        <f t="shared" si="193"/>
        <v>-9.1666666666666563E-3</v>
      </c>
      <c r="V501">
        <v>2.15</v>
      </c>
      <c r="W501">
        <f t="shared" si="194"/>
        <v>22.120930232558141</v>
      </c>
      <c r="X501" s="1">
        <f t="shared" si="186"/>
        <v>212.29629629629636</v>
      </c>
      <c r="Y501" s="1">
        <v>28.66</v>
      </c>
      <c r="Z501" s="1">
        <f t="shared" si="195"/>
        <v>4.2181818181818098E-2</v>
      </c>
      <c r="AA501">
        <v>0.95</v>
      </c>
      <c r="AB501">
        <f t="shared" si="196"/>
        <v>30.168421052631579</v>
      </c>
      <c r="AC501" s="1">
        <v>1008.609</v>
      </c>
      <c r="AD501">
        <v>15056.9</v>
      </c>
      <c r="AE501">
        <f t="shared" si="197"/>
        <v>14.928381563123073</v>
      </c>
      <c r="AF501">
        <f t="shared" si="198"/>
        <v>2.1278261053072014</v>
      </c>
      <c r="AG501" s="1">
        <v>1176.0809999999999</v>
      </c>
      <c r="AH501">
        <v>9695.1</v>
      </c>
      <c r="AI501">
        <f t="shared" si="199"/>
        <v>8.2435648565022319</v>
      </c>
      <c r="AJ501">
        <f t="shared" si="200"/>
        <v>1.8911721168425284</v>
      </c>
      <c r="AK501" s="1">
        <v>367.637</v>
      </c>
      <c r="AL501">
        <v>8624.7999999999993</v>
      </c>
      <c r="AM501">
        <f t="shared" si="201"/>
        <v>23.460097868277675</v>
      </c>
      <c r="AN501">
        <f t="shared" si="202"/>
        <v>2.0950466735460531</v>
      </c>
      <c r="AO501" s="1">
        <v>168.185</v>
      </c>
      <c r="AP501">
        <v>3335.4</v>
      </c>
      <c r="AQ501">
        <f t="shared" si="203"/>
        <v>19.831732913161101</v>
      </c>
      <c r="AR501">
        <f t="shared" si="204"/>
        <v>2.398176710439528</v>
      </c>
      <c r="AS501" s="1">
        <v>94.873999999999995</v>
      </c>
      <c r="AT501">
        <v>1549.6</v>
      </c>
      <c r="AU501">
        <f t="shared" si="205"/>
        <v>16.333241984105236</v>
      </c>
      <c r="AV501">
        <f t="shared" si="206"/>
        <v>1.7547036912751677</v>
      </c>
      <c r="AX501">
        <f>(D501+I501+N501+S501+X501)/5</f>
        <v>233.03205363379567</v>
      </c>
      <c r="AZ501">
        <f>(H501+M501+R501+W501+AB501)/5</f>
        <v>19.510546596786913</v>
      </c>
      <c r="BB501">
        <f t="shared" si="207"/>
        <v>2.0533850594820957</v>
      </c>
    </row>
    <row r="502" spans="3:54" x14ac:dyDescent="0.3">
      <c r="C502" s="2" t="s">
        <v>274</v>
      </c>
      <c r="D502" s="1">
        <f t="shared" si="182"/>
        <v>209.82628531321248</v>
      </c>
      <c r="E502" s="1">
        <v>29.895</v>
      </c>
      <c r="F502" s="1">
        <f t="shared" si="187"/>
        <v>4.2000697107005935E-2</v>
      </c>
      <c r="G502">
        <v>2.0299999999999998</v>
      </c>
      <c r="H502">
        <f t="shared" si="188"/>
        <v>14.726600985221676</v>
      </c>
      <c r="I502" s="1">
        <f t="shared" si="183"/>
        <v>293.3665894649323</v>
      </c>
      <c r="J502" s="1">
        <v>14.82</v>
      </c>
      <c r="K502" s="1">
        <f t="shared" si="189"/>
        <v>6.7469549746818069E-2</v>
      </c>
      <c r="L502">
        <v>1.04</v>
      </c>
      <c r="M502">
        <f t="shared" si="190"/>
        <v>14.25</v>
      </c>
      <c r="N502" s="1">
        <f t="shared" si="184"/>
        <v>195.01478664976767</v>
      </c>
      <c r="O502" s="1">
        <v>46.16</v>
      </c>
      <c r="P502" s="1">
        <f t="shared" si="191"/>
        <v>6.7036523347203003E-2</v>
      </c>
      <c r="Q502">
        <v>3.24</v>
      </c>
      <c r="R502">
        <f t="shared" si="192"/>
        <v>14.246913580246911</v>
      </c>
      <c r="S502" s="1">
        <f t="shared" si="185"/>
        <v>215.63342318059321</v>
      </c>
      <c r="T502" s="1">
        <v>48</v>
      </c>
      <c r="U502" s="1">
        <f t="shared" si="193"/>
        <v>7.0234113712374535E-2</v>
      </c>
      <c r="V502">
        <v>2.0699999999999998</v>
      </c>
      <c r="W502">
        <f t="shared" si="194"/>
        <v>23.188405797101453</v>
      </c>
      <c r="X502" s="1">
        <f t="shared" si="186"/>
        <v>203.70370370370378</v>
      </c>
      <c r="Y502" s="1">
        <v>27.5</v>
      </c>
      <c r="Z502" s="1">
        <f t="shared" si="195"/>
        <v>9.4745222929936368E-2</v>
      </c>
      <c r="AA502">
        <v>0.93</v>
      </c>
      <c r="AB502">
        <f t="shared" si="196"/>
        <v>29.569892473118276</v>
      </c>
      <c r="AC502" s="1">
        <v>1008.609</v>
      </c>
      <c r="AD502">
        <v>14962.6</v>
      </c>
      <c r="AE502">
        <f t="shared" si="197"/>
        <v>14.834886462444812</v>
      </c>
      <c r="AF502">
        <f t="shared" si="198"/>
        <v>2.0151822580968548</v>
      </c>
      <c r="AG502" s="1">
        <v>1176.0809999999999</v>
      </c>
      <c r="AH502">
        <v>9733.5</v>
      </c>
      <c r="AI502">
        <f t="shared" si="199"/>
        <v>8.2762156688187307</v>
      </c>
      <c r="AJ502">
        <f t="shared" si="200"/>
        <v>1.7906734905224222</v>
      </c>
      <c r="AK502" s="1">
        <v>367.637</v>
      </c>
      <c r="AL502">
        <v>8600.2000000000007</v>
      </c>
      <c r="AM502">
        <f t="shared" si="201"/>
        <v>23.393184037515269</v>
      </c>
      <c r="AN502">
        <f t="shared" si="202"/>
        <v>1.9732243343178062</v>
      </c>
      <c r="AO502" s="1">
        <v>168.185</v>
      </c>
      <c r="AP502">
        <v>3171.7</v>
      </c>
      <c r="AQ502">
        <f t="shared" si="203"/>
        <v>18.858399976216663</v>
      </c>
      <c r="AR502">
        <f t="shared" si="204"/>
        <v>2.5452848630072205</v>
      </c>
      <c r="AS502" s="1">
        <v>94.873999999999995</v>
      </c>
      <c r="AT502">
        <v>1547.7</v>
      </c>
      <c r="AU502">
        <f t="shared" si="205"/>
        <v>16.31321542256045</v>
      </c>
      <c r="AV502">
        <f t="shared" si="206"/>
        <v>1.6857498223169862</v>
      </c>
      <c r="AX502">
        <f>(D502+I502+N502+S502+X502)/5</f>
        <v>223.5089576624419</v>
      </c>
      <c r="AZ502">
        <f>(H502+M502+R502+W502+AB502)/5</f>
        <v>19.196362567137662</v>
      </c>
      <c r="BB502">
        <f t="shared" si="207"/>
        <v>2.0020229536522582</v>
      </c>
    </row>
    <row r="503" spans="3:54" x14ac:dyDescent="0.3">
      <c r="C503" s="2" t="s">
        <v>273</v>
      </c>
      <c r="D503" s="1">
        <f t="shared" si="182"/>
        <v>201.36866116862572</v>
      </c>
      <c r="E503" s="1">
        <v>28.69</v>
      </c>
      <c r="F503" s="1">
        <f t="shared" si="187"/>
        <v>-3.5630252100840254E-2</v>
      </c>
      <c r="G503">
        <v>2.02</v>
      </c>
      <c r="H503">
        <f t="shared" si="188"/>
        <v>14.202970297029703</v>
      </c>
      <c r="I503" s="1">
        <f t="shared" si="183"/>
        <v>274.82431656670008</v>
      </c>
      <c r="J503" s="1">
        <v>13.8833</v>
      </c>
      <c r="K503" s="1">
        <f t="shared" si="189"/>
        <v>-2.7323744333826117E-2</v>
      </c>
      <c r="L503">
        <v>1.04</v>
      </c>
      <c r="M503">
        <f t="shared" si="190"/>
        <v>13.349326923076923</v>
      </c>
      <c r="N503" s="1">
        <f t="shared" si="184"/>
        <v>182.76299112801016</v>
      </c>
      <c r="O503" s="1">
        <v>43.26</v>
      </c>
      <c r="P503" s="1">
        <f t="shared" si="191"/>
        <v>-1.5923566878980999E-2</v>
      </c>
      <c r="Q503">
        <v>3.22</v>
      </c>
      <c r="R503">
        <f t="shared" si="192"/>
        <v>13.434782608695651</v>
      </c>
      <c r="S503" s="1">
        <f t="shared" si="185"/>
        <v>201.4824797843668</v>
      </c>
      <c r="T503" s="1">
        <v>44.85</v>
      </c>
      <c r="U503" s="1">
        <f t="shared" si="193"/>
        <v>-2.1810250817884458E-2</v>
      </c>
      <c r="V503">
        <v>2.06</v>
      </c>
      <c r="W503">
        <f t="shared" si="194"/>
        <v>21.771844660194176</v>
      </c>
      <c r="X503" s="1">
        <f t="shared" si="186"/>
        <v>186.07407407407413</v>
      </c>
      <c r="Y503" s="1">
        <v>25.12</v>
      </c>
      <c r="Z503" s="1">
        <f t="shared" si="195"/>
        <v>-3.0490158240061738E-2</v>
      </c>
      <c r="AA503">
        <v>0.92</v>
      </c>
      <c r="AB503">
        <f t="shared" si="196"/>
        <v>27.304347826086957</v>
      </c>
      <c r="AC503" s="1">
        <v>1008.609</v>
      </c>
      <c r="AD503">
        <v>14942.7</v>
      </c>
      <c r="AE503">
        <f t="shared" si="197"/>
        <v>14.815156319247597</v>
      </c>
      <c r="AF503">
        <f t="shared" si="198"/>
        <v>1.9365303599751049</v>
      </c>
      <c r="AG503" s="1">
        <v>1176.0809999999999</v>
      </c>
      <c r="AH503">
        <v>9719.7999999999993</v>
      </c>
      <c r="AI503">
        <f t="shared" si="199"/>
        <v>8.2645668112995612</v>
      </c>
      <c r="AJ503">
        <f t="shared" si="200"/>
        <v>1.6798581603839586</v>
      </c>
      <c r="AK503" s="1">
        <v>367.637</v>
      </c>
      <c r="AL503">
        <v>8587.6</v>
      </c>
      <c r="AM503">
        <f t="shared" si="201"/>
        <v>23.358911099807692</v>
      </c>
      <c r="AN503">
        <f t="shared" si="202"/>
        <v>1.8519698891424843</v>
      </c>
      <c r="AO503" s="1">
        <v>168.185</v>
      </c>
      <c r="AP503">
        <v>3168</v>
      </c>
      <c r="AQ503">
        <f t="shared" si="203"/>
        <v>18.836400392425009</v>
      </c>
      <c r="AR503">
        <f t="shared" si="204"/>
        <v>2.381028172348485</v>
      </c>
      <c r="AS503" s="1">
        <v>94.873999999999995</v>
      </c>
      <c r="AT503">
        <v>1545.8</v>
      </c>
      <c r="AU503">
        <f t="shared" si="205"/>
        <v>16.293188861015665</v>
      </c>
      <c r="AV503">
        <f t="shared" si="206"/>
        <v>1.5417485315047224</v>
      </c>
      <c r="AX503">
        <f>(D503+I503+N503+S503+X503)/5</f>
        <v>209.30250454435537</v>
      </c>
      <c r="AZ503">
        <f>(H503+M503+R503+W503+AB503)/5</f>
        <v>18.01265446301668</v>
      </c>
      <c r="BB503">
        <f t="shared" si="207"/>
        <v>1.878227022670951</v>
      </c>
    </row>
    <row r="504" spans="3:54" x14ac:dyDescent="0.3">
      <c r="C504" s="2" t="s">
        <v>272</v>
      </c>
      <c r="D504" s="1">
        <f t="shared" si="182"/>
        <v>208.80856290577256</v>
      </c>
      <c r="E504" s="1">
        <v>29.75</v>
      </c>
      <c r="F504" s="1">
        <f t="shared" si="187"/>
        <v>-4.647435897435892E-2</v>
      </c>
      <c r="G504">
        <v>2.0099999999999998</v>
      </c>
      <c r="H504">
        <f t="shared" si="188"/>
        <v>14.800995024875624</v>
      </c>
      <c r="I504" s="1">
        <f t="shared" si="183"/>
        <v>282.544489973672</v>
      </c>
      <c r="J504" s="1">
        <v>14.273300000000001</v>
      </c>
      <c r="K504" s="1">
        <f t="shared" si="189"/>
        <v>-5.3915037748480388E-2</v>
      </c>
      <c r="L504">
        <v>1.03</v>
      </c>
      <c r="M504">
        <f t="shared" si="190"/>
        <v>13.857572815533981</v>
      </c>
      <c r="N504" s="1">
        <f t="shared" si="184"/>
        <v>185.72032108153786</v>
      </c>
      <c r="O504" s="1">
        <v>43.96</v>
      </c>
      <c r="P504" s="1">
        <f t="shared" si="191"/>
        <v>-5.1359516616314216E-2</v>
      </c>
      <c r="Q504">
        <v>3.21</v>
      </c>
      <c r="R504">
        <f t="shared" si="192"/>
        <v>13.694704049844237</v>
      </c>
      <c r="S504" s="1">
        <f t="shared" si="185"/>
        <v>205.97484276729583</v>
      </c>
      <c r="T504" s="1">
        <v>45.85</v>
      </c>
      <c r="U504" s="1">
        <f t="shared" si="193"/>
        <v>-6.4858250050989219E-2</v>
      </c>
      <c r="V504">
        <v>2.0499999999999998</v>
      </c>
      <c r="W504">
        <f t="shared" si="194"/>
        <v>22.365853658536587</v>
      </c>
      <c r="X504" s="1">
        <f t="shared" si="186"/>
        <v>191.92592592592598</v>
      </c>
      <c r="Y504" s="1">
        <v>25.91</v>
      </c>
      <c r="Z504" s="1">
        <f t="shared" si="195"/>
        <v>-7.8263963002490167E-2</v>
      </c>
      <c r="AA504">
        <v>0.91</v>
      </c>
      <c r="AB504">
        <f t="shared" si="196"/>
        <v>28.472527472527471</v>
      </c>
      <c r="AC504" s="1">
        <v>1008.609</v>
      </c>
      <c r="AD504">
        <v>14922.8</v>
      </c>
      <c r="AE504">
        <f t="shared" si="197"/>
        <v>14.79542617605038</v>
      </c>
      <c r="AF504">
        <f t="shared" si="198"/>
        <v>2.0107565436781303</v>
      </c>
      <c r="AG504" s="1">
        <v>1176.0809999999999</v>
      </c>
      <c r="AH504">
        <v>9706.1</v>
      </c>
      <c r="AI504">
        <f t="shared" si="199"/>
        <v>8.2529179537803952</v>
      </c>
      <c r="AJ504">
        <f t="shared" si="200"/>
        <v>1.7294852656885875</v>
      </c>
      <c r="AK504" s="1">
        <v>367.637</v>
      </c>
      <c r="AL504">
        <v>8574.9</v>
      </c>
      <c r="AM504">
        <f t="shared" si="201"/>
        <v>23.324366154657991</v>
      </c>
      <c r="AN504">
        <f t="shared" si="202"/>
        <v>1.8847243139861691</v>
      </c>
      <c r="AO504" s="1">
        <v>168.08500000000001</v>
      </c>
      <c r="AP504">
        <v>3164.4</v>
      </c>
      <c r="AQ504">
        <f t="shared" si="203"/>
        <v>18.826189130499451</v>
      </c>
      <c r="AR504">
        <f t="shared" si="204"/>
        <v>2.4354371286815826</v>
      </c>
      <c r="AS504" s="1">
        <v>94.873999999999995</v>
      </c>
      <c r="AT504">
        <v>1543.9</v>
      </c>
      <c r="AU504">
        <f t="shared" si="205"/>
        <v>16.273162299470879</v>
      </c>
      <c r="AV504">
        <f t="shared" si="206"/>
        <v>1.5921920720253901</v>
      </c>
      <c r="AX504">
        <f>(D504+I504+N504+S504+X504)/5</f>
        <v>214.99482853084086</v>
      </c>
      <c r="AZ504">
        <f>(H504+M504+R504+W504+AB504)/5</f>
        <v>18.638330604263579</v>
      </c>
      <c r="BB504">
        <f t="shared" si="207"/>
        <v>1.9305190648119719</v>
      </c>
    </row>
    <row r="505" spans="3:54" x14ac:dyDescent="0.3">
      <c r="C505" s="2" t="s">
        <v>271</v>
      </c>
      <c r="D505" s="1">
        <f t="shared" si="182"/>
        <v>218.98578698017155</v>
      </c>
      <c r="E505" s="1">
        <v>31.2</v>
      </c>
      <c r="F505" s="1">
        <f t="shared" si="187"/>
        <v>-2.3980815347721673E-3</v>
      </c>
      <c r="G505">
        <v>2.0099999999999998</v>
      </c>
      <c r="H505">
        <f t="shared" si="188"/>
        <v>15.522388059701495</v>
      </c>
      <c r="I505" s="1">
        <f t="shared" si="183"/>
        <v>298.64600035631543</v>
      </c>
      <c r="J505" s="1">
        <v>15.0867</v>
      </c>
      <c r="K505" s="1">
        <f t="shared" si="189"/>
        <v>-3.5580727851540206E-2</v>
      </c>
      <c r="L505">
        <v>1.03</v>
      </c>
      <c r="M505">
        <f t="shared" si="190"/>
        <v>14.647281553398058</v>
      </c>
      <c r="N505" s="1">
        <f t="shared" si="184"/>
        <v>195.77524292353195</v>
      </c>
      <c r="O505" s="1">
        <v>46.34</v>
      </c>
      <c r="P505" s="1">
        <f t="shared" si="191"/>
        <v>-4.8069022185702526E-2</v>
      </c>
      <c r="Q505">
        <v>3.2</v>
      </c>
      <c r="R505">
        <f t="shared" si="192"/>
        <v>14.481250000000001</v>
      </c>
      <c r="S505" s="1">
        <f t="shared" si="185"/>
        <v>220.26055705301013</v>
      </c>
      <c r="T505" s="1">
        <v>49.03</v>
      </c>
      <c r="U505" s="1">
        <f t="shared" si="193"/>
        <v>2.03998368013103E-4</v>
      </c>
      <c r="V505">
        <v>2.04</v>
      </c>
      <c r="W505">
        <f t="shared" si="194"/>
        <v>24.034313725490197</v>
      </c>
      <c r="X505" s="1">
        <f t="shared" si="186"/>
        <v>208.22222222222229</v>
      </c>
      <c r="Y505" s="1">
        <v>28.11</v>
      </c>
      <c r="Z505" s="1">
        <f t="shared" si="195"/>
        <v>1.9956458635703944E-2</v>
      </c>
      <c r="AA505">
        <v>0.9</v>
      </c>
      <c r="AB505">
        <f t="shared" si="196"/>
        <v>31.233333333333331</v>
      </c>
      <c r="AC505" s="1">
        <v>1008.609</v>
      </c>
      <c r="AD505">
        <v>14902.9</v>
      </c>
      <c r="AE505">
        <f t="shared" si="197"/>
        <v>14.775696032853165</v>
      </c>
      <c r="AF505">
        <f t="shared" si="198"/>
        <v>2.1115756530608141</v>
      </c>
      <c r="AG505" s="1">
        <v>1176.0809999999999</v>
      </c>
      <c r="AH505">
        <v>9692.4</v>
      </c>
      <c r="AI505">
        <f t="shared" si="199"/>
        <v>8.2412690962612274</v>
      </c>
      <c r="AJ505">
        <f t="shared" si="200"/>
        <v>1.830628247152408</v>
      </c>
      <c r="AK505" s="1">
        <v>367.637</v>
      </c>
      <c r="AL505">
        <v>8562.2999999999993</v>
      </c>
      <c r="AM505">
        <f t="shared" si="201"/>
        <v>23.290093216950414</v>
      </c>
      <c r="AN505">
        <f t="shared" si="202"/>
        <v>1.9896871845181789</v>
      </c>
      <c r="AO505" s="1">
        <v>168.08500000000001</v>
      </c>
      <c r="AP505">
        <v>3160.7</v>
      </c>
      <c r="AQ505">
        <f t="shared" si="203"/>
        <v>18.80417645833953</v>
      </c>
      <c r="AR505">
        <f t="shared" si="204"/>
        <v>2.6073994842914545</v>
      </c>
      <c r="AS505" s="1">
        <v>94.873999999999995</v>
      </c>
      <c r="AT505">
        <v>1542</v>
      </c>
      <c r="AU505">
        <f t="shared" si="205"/>
        <v>16.253135737926094</v>
      </c>
      <c r="AV505">
        <f t="shared" si="206"/>
        <v>1.7295124124513617</v>
      </c>
      <c r="AX505">
        <f>(D505+I505+N505+S505+X505)/5</f>
        <v>228.37796190705029</v>
      </c>
      <c r="AZ505">
        <f>(H505+M505+R505+W505+AB505)/5</f>
        <v>19.983713334384618</v>
      </c>
      <c r="BB505">
        <f t="shared" si="207"/>
        <v>2.0537605962948433</v>
      </c>
    </row>
    <row r="506" spans="3:54" x14ac:dyDescent="0.3">
      <c r="C506" s="2" t="s">
        <v>270</v>
      </c>
      <c r="D506" s="1">
        <f t="shared" si="182"/>
        <v>219.51219512195081</v>
      </c>
      <c r="E506" s="1">
        <v>31.274999999999999</v>
      </c>
      <c r="F506" s="1">
        <f t="shared" si="187"/>
        <v>8.2205029013540099E-3</v>
      </c>
      <c r="G506">
        <v>2.0299999999999998</v>
      </c>
      <c r="H506">
        <f t="shared" si="188"/>
        <v>15.406403940886701</v>
      </c>
      <c r="I506" s="1">
        <f t="shared" si="183"/>
        <v>309.66407348021426</v>
      </c>
      <c r="J506" s="1">
        <v>15.6433</v>
      </c>
      <c r="K506" s="1">
        <f t="shared" si="189"/>
        <v>3.6206588194771072E-2</v>
      </c>
      <c r="L506">
        <v>1.04</v>
      </c>
      <c r="M506">
        <f t="shared" si="190"/>
        <v>15.041634615384615</v>
      </c>
      <c r="N506" s="1">
        <f t="shared" si="184"/>
        <v>205.66117448246732</v>
      </c>
      <c r="O506" s="1">
        <v>48.68</v>
      </c>
      <c r="P506" s="1">
        <f t="shared" si="191"/>
        <v>1.5012510425354453E-2</v>
      </c>
      <c r="Q506">
        <v>3.22</v>
      </c>
      <c r="R506">
        <f t="shared" si="192"/>
        <v>15.118012422360247</v>
      </c>
      <c r="S506" s="1">
        <f t="shared" si="185"/>
        <v>220.21563342318083</v>
      </c>
      <c r="T506" s="1">
        <v>49.02</v>
      </c>
      <c r="U506" s="1">
        <f t="shared" si="193"/>
        <v>9.2649783817171372E-3</v>
      </c>
      <c r="V506">
        <v>2.06</v>
      </c>
      <c r="W506">
        <f t="shared" si="194"/>
        <v>23.796116504854371</v>
      </c>
      <c r="X506" s="1">
        <f t="shared" si="186"/>
        <v>204.14814814814821</v>
      </c>
      <c r="Y506" s="1">
        <v>27.56</v>
      </c>
      <c r="Z506" s="1">
        <f t="shared" si="195"/>
        <v>6.0000000000000053E-2</v>
      </c>
      <c r="AA506">
        <v>0.86</v>
      </c>
      <c r="AB506">
        <f t="shared" si="196"/>
        <v>32.046511627906973</v>
      </c>
      <c r="AC506" s="1">
        <v>1008.609</v>
      </c>
      <c r="AD506">
        <v>15138.4</v>
      </c>
      <c r="AE506">
        <f t="shared" si="197"/>
        <v>15.009185918428249</v>
      </c>
      <c r="AF506">
        <f t="shared" si="198"/>
        <v>2.0837239387914179</v>
      </c>
      <c r="AG506" s="1">
        <v>1176.0809999999999</v>
      </c>
      <c r="AH506">
        <v>9732.6</v>
      </c>
      <c r="AI506">
        <f t="shared" si="199"/>
        <v>8.2754504154050625</v>
      </c>
      <c r="AJ506">
        <f t="shared" si="200"/>
        <v>1.8903261109364402</v>
      </c>
      <c r="AK506" s="1">
        <v>367.637</v>
      </c>
      <c r="AL506">
        <v>8644.7999999999993</v>
      </c>
      <c r="AM506">
        <f t="shared" si="201"/>
        <v>23.514499356702398</v>
      </c>
      <c r="AN506">
        <f t="shared" si="202"/>
        <v>2.0702120534888024</v>
      </c>
      <c r="AO506" s="1">
        <v>168.08500000000001</v>
      </c>
      <c r="AP506">
        <v>3171.9</v>
      </c>
      <c r="AQ506">
        <f t="shared" si="203"/>
        <v>18.870809411904691</v>
      </c>
      <c r="AR506">
        <f t="shared" si="204"/>
        <v>2.5976628203915637</v>
      </c>
      <c r="AS506" s="1">
        <v>94.873999999999995</v>
      </c>
      <c r="AT506">
        <v>1530.5</v>
      </c>
      <c r="AU506">
        <f t="shared" si="205"/>
        <v>16.131922339102388</v>
      </c>
      <c r="AV506">
        <f t="shared" si="206"/>
        <v>1.7084138778177065</v>
      </c>
      <c r="AX506">
        <f>(D506+I506+N506+S506+X506)/5</f>
        <v>231.84024493119227</v>
      </c>
      <c r="AZ506">
        <f>(H506+M506+R506+W506+AB506)/5</f>
        <v>20.281735822278581</v>
      </c>
      <c r="BB506">
        <f t="shared" si="207"/>
        <v>2.0700677602851862</v>
      </c>
    </row>
    <row r="507" spans="3:54" x14ac:dyDescent="0.3">
      <c r="C507" s="2" t="s">
        <v>269</v>
      </c>
      <c r="D507" s="1">
        <f t="shared" si="182"/>
        <v>217.72240743990133</v>
      </c>
      <c r="E507" s="1">
        <v>31.02</v>
      </c>
      <c r="F507" s="1">
        <f t="shared" si="187"/>
        <v>2.3255813953488413E-2</v>
      </c>
      <c r="G507">
        <v>2.02</v>
      </c>
      <c r="H507">
        <f t="shared" si="188"/>
        <v>15.356435643564357</v>
      </c>
      <c r="I507" s="1">
        <f t="shared" si="183"/>
        <v>298.8439535205967</v>
      </c>
      <c r="J507" s="1">
        <v>15.0967</v>
      </c>
      <c r="K507" s="1">
        <f t="shared" si="189"/>
        <v>3.5673369143907729E-2</v>
      </c>
      <c r="L507">
        <v>1.04</v>
      </c>
      <c r="M507">
        <f t="shared" si="190"/>
        <v>14.516057692307692</v>
      </c>
      <c r="N507" s="1">
        <f t="shared" si="184"/>
        <v>202.6193493874103</v>
      </c>
      <c r="O507" s="1">
        <v>47.96</v>
      </c>
      <c r="P507" s="1">
        <f t="shared" si="191"/>
        <v>2.2383287145598008E-2</v>
      </c>
      <c r="Q507">
        <v>3.21</v>
      </c>
      <c r="R507">
        <f t="shared" si="192"/>
        <v>14.940809968847352</v>
      </c>
      <c r="S507" s="1">
        <f t="shared" si="185"/>
        <v>218.19407008086276</v>
      </c>
      <c r="T507" s="1">
        <v>48.57</v>
      </c>
      <c r="U507" s="1">
        <f t="shared" si="193"/>
        <v>-2.9958058717795111E-2</v>
      </c>
      <c r="V507">
        <v>2.06</v>
      </c>
      <c r="W507">
        <f t="shared" si="194"/>
        <v>23.577669902912621</v>
      </c>
      <c r="X507" s="1">
        <f t="shared" si="186"/>
        <v>192.59259259259264</v>
      </c>
      <c r="Y507" s="1">
        <v>26</v>
      </c>
      <c r="Z507" s="1">
        <f t="shared" si="195"/>
        <v>4.0416166466586745E-2</v>
      </c>
      <c r="AA507">
        <v>0.85</v>
      </c>
      <c r="AB507">
        <f t="shared" si="196"/>
        <v>30.588235294117649</v>
      </c>
      <c r="AC507" s="1">
        <v>1008.609</v>
      </c>
      <c r="AD507">
        <v>15118.8</v>
      </c>
      <c r="AE507">
        <f t="shared" si="197"/>
        <v>14.989753214575716</v>
      </c>
      <c r="AF507">
        <f t="shared" si="198"/>
        <v>2.0694136558457021</v>
      </c>
      <c r="AG507" s="1">
        <v>1176.0809999999999</v>
      </c>
      <c r="AH507">
        <v>9717.9</v>
      </c>
      <c r="AI507">
        <f t="shared" si="199"/>
        <v>8.2629512763151514</v>
      </c>
      <c r="AJ507">
        <f t="shared" si="200"/>
        <v>1.8270348565739514</v>
      </c>
      <c r="AK507" s="1">
        <v>367.637</v>
      </c>
      <c r="AL507">
        <v>8634.2000000000007</v>
      </c>
      <c r="AM507">
        <f t="shared" si="201"/>
        <v>23.485666567837299</v>
      </c>
      <c r="AN507">
        <f t="shared" si="202"/>
        <v>2.0420966065182644</v>
      </c>
      <c r="AO507" s="1">
        <v>168.08500000000001</v>
      </c>
      <c r="AP507">
        <v>3169.7</v>
      </c>
      <c r="AQ507">
        <f t="shared" si="203"/>
        <v>18.85772079602582</v>
      </c>
      <c r="AR507">
        <f t="shared" si="204"/>
        <v>2.5756028803987761</v>
      </c>
      <c r="AS507" s="1">
        <v>94.873999999999995</v>
      </c>
      <c r="AT507">
        <v>1529.3</v>
      </c>
      <c r="AU507">
        <f t="shared" si="205"/>
        <v>16.119273984442525</v>
      </c>
      <c r="AV507">
        <f t="shared" si="206"/>
        <v>1.6129758713136728</v>
      </c>
      <c r="AX507">
        <f>(D507+I507+N507+S507+X507)/5</f>
        <v>225.99447460427274</v>
      </c>
      <c r="AZ507">
        <f>(H507+M507+R507+W507+AB507)/5</f>
        <v>19.795841700349936</v>
      </c>
      <c r="BB507">
        <f t="shared" si="207"/>
        <v>2.025424774130073</v>
      </c>
    </row>
    <row r="508" spans="3:54" x14ac:dyDescent="0.3">
      <c r="C508" s="2" t="s">
        <v>268</v>
      </c>
      <c r="D508" s="1">
        <f t="shared" si="182"/>
        <v>212.77417090717628</v>
      </c>
      <c r="E508" s="1">
        <v>30.315000000000001</v>
      </c>
      <c r="F508" s="1">
        <f t="shared" si="187"/>
        <v>-2.130750605326881E-2</v>
      </c>
      <c r="G508">
        <v>2.02</v>
      </c>
      <c r="H508">
        <f t="shared" si="188"/>
        <v>15.007425742574258</v>
      </c>
      <c r="I508" s="1">
        <f t="shared" si="183"/>
        <v>288.55038897796749</v>
      </c>
      <c r="J508" s="1">
        <v>14.576700000000001</v>
      </c>
      <c r="K508" s="1">
        <f t="shared" si="189"/>
        <v>-2.9513981358189056E-2</v>
      </c>
      <c r="L508">
        <v>1.03</v>
      </c>
      <c r="M508">
        <f t="shared" si="190"/>
        <v>14.152135922330098</v>
      </c>
      <c r="N508" s="1">
        <f t="shared" si="184"/>
        <v>198.18335445711878</v>
      </c>
      <c r="O508" s="1">
        <v>46.91</v>
      </c>
      <c r="P508" s="1">
        <f t="shared" si="191"/>
        <v>-1.3251998317206581E-2</v>
      </c>
      <c r="Q508">
        <v>3.2</v>
      </c>
      <c r="R508">
        <f t="shared" si="192"/>
        <v>14.659374999999999</v>
      </c>
      <c r="S508" s="1">
        <f t="shared" si="185"/>
        <v>224.93261455525629</v>
      </c>
      <c r="T508" s="1">
        <v>50.07</v>
      </c>
      <c r="U508" s="1">
        <f t="shared" si="193"/>
        <v>4.639498432601874E-2</v>
      </c>
      <c r="V508">
        <v>2.0499999999999998</v>
      </c>
      <c r="W508">
        <f t="shared" si="194"/>
        <v>24.42439024390244</v>
      </c>
      <c r="X508" s="1">
        <f t="shared" si="186"/>
        <v>185.11111111111114</v>
      </c>
      <c r="Y508" s="1">
        <v>24.99</v>
      </c>
      <c r="Z508" s="1">
        <f t="shared" si="195"/>
        <v>4.1250000000000009E-2</v>
      </c>
      <c r="AA508">
        <v>0.85</v>
      </c>
      <c r="AB508">
        <f t="shared" si="196"/>
        <v>29.4</v>
      </c>
      <c r="AC508" s="1">
        <v>1008.609</v>
      </c>
      <c r="AD508">
        <v>15099.1</v>
      </c>
      <c r="AE508">
        <f t="shared" si="197"/>
        <v>14.970221364274957</v>
      </c>
      <c r="AF508">
        <f t="shared" si="198"/>
        <v>2.0250201558371028</v>
      </c>
      <c r="AG508" s="1">
        <v>1176.0809999999999</v>
      </c>
      <c r="AH508">
        <v>9703.2000000000007</v>
      </c>
      <c r="AI508">
        <f t="shared" si="199"/>
        <v>8.2504521372252437</v>
      </c>
      <c r="AJ508">
        <f t="shared" si="200"/>
        <v>1.7667758999814491</v>
      </c>
      <c r="AK508" s="1">
        <v>367.637</v>
      </c>
      <c r="AL508">
        <v>8623.7000000000007</v>
      </c>
      <c r="AM508">
        <f t="shared" si="201"/>
        <v>23.457105786414317</v>
      </c>
      <c r="AN508">
        <f t="shared" si="202"/>
        <v>1.9998204564166191</v>
      </c>
      <c r="AO508" s="1">
        <v>168.08099999999999</v>
      </c>
      <c r="AP508">
        <v>3167.4</v>
      </c>
      <c r="AQ508">
        <f t="shared" si="203"/>
        <v>18.844485694397346</v>
      </c>
      <c r="AR508">
        <f t="shared" si="204"/>
        <v>2.6570106933131274</v>
      </c>
      <c r="AS508" s="1">
        <v>94.873999999999995</v>
      </c>
      <c r="AT508">
        <v>1528.1</v>
      </c>
      <c r="AU508">
        <f t="shared" si="205"/>
        <v>16.106625629782659</v>
      </c>
      <c r="AV508">
        <f t="shared" si="206"/>
        <v>1.5515354099862573</v>
      </c>
      <c r="AX508">
        <f>(D508+I508+N508+S508+X508)/5</f>
        <v>221.91032800172599</v>
      </c>
      <c r="AZ508">
        <f>(H508+M508+R508+W508+AB508)/5</f>
        <v>19.528665381761357</v>
      </c>
      <c r="BB508">
        <f t="shared" si="207"/>
        <v>2.0000325231069112</v>
      </c>
    </row>
    <row r="509" spans="3:54" x14ac:dyDescent="0.3">
      <c r="C509" s="2" t="s">
        <v>267</v>
      </c>
      <c r="D509" s="1">
        <f t="shared" si="182"/>
        <v>217.40656255483376</v>
      </c>
      <c r="E509" s="1">
        <v>30.975000000000001</v>
      </c>
      <c r="F509" s="1">
        <f t="shared" si="187"/>
        <v>1.8579414666228367E-2</v>
      </c>
      <c r="G509">
        <v>2.0099999999999998</v>
      </c>
      <c r="H509">
        <f t="shared" si="188"/>
        <v>15.410447761194032</v>
      </c>
      <c r="I509" s="1">
        <f t="shared" si="183"/>
        <v>297.3256527505589</v>
      </c>
      <c r="J509" s="1">
        <v>15.02</v>
      </c>
      <c r="K509" s="1">
        <f t="shared" si="189"/>
        <v>1.0767160161507361E-2</v>
      </c>
      <c r="L509">
        <v>1.03</v>
      </c>
      <c r="M509">
        <f t="shared" si="190"/>
        <v>14.58252427184466</v>
      </c>
      <c r="N509" s="1">
        <f t="shared" si="184"/>
        <v>200.84495141529368</v>
      </c>
      <c r="O509" s="1">
        <v>47.54</v>
      </c>
      <c r="P509" s="1">
        <f t="shared" si="191"/>
        <v>5.7118679923839899E-3</v>
      </c>
      <c r="Q509">
        <v>3.19</v>
      </c>
      <c r="R509">
        <f t="shared" si="192"/>
        <v>14.902821316614419</v>
      </c>
      <c r="S509" s="1">
        <f t="shared" si="185"/>
        <v>214.95956873315387</v>
      </c>
      <c r="T509" s="1">
        <v>47.85</v>
      </c>
      <c r="U509" s="1">
        <f t="shared" si="193"/>
        <v>-3.5401915868388256E-3</v>
      </c>
      <c r="V509">
        <v>2.04</v>
      </c>
      <c r="W509">
        <f t="shared" si="194"/>
        <v>23.455882352941178</v>
      </c>
      <c r="X509" s="1">
        <f t="shared" si="186"/>
        <v>177.7777777777778</v>
      </c>
      <c r="Y509" s="1">
        <v>24</v>
      </c>
      <c r="Z509" s="1">
        <f t="shared" si="195"/>
        <v>2.871838834119167E-2</v>
      </c>
      <c r="AA509">
        <v>0.84</v>
      </c>
      <c r="AB509">
        <f t="shared" si="196"/>
        <v>28.571428571428573</v>
      </c>
      <c r="AC509" s="1">
        <v>1008.609</v>
      </c>
      <c r="AD509">
        <v>15079.5</v>
      </c>
      <c r="AE509">
        <f t="shared" si="197"/>
        <v>14.950788660422424</v>
      </c>
      <c r="AF509">
        <f t="shared" si="198"/>
        <v>2.0717970605789318</v>
      </c>
      <c r="AG509" s="1">
        <v>1176.0809999999999</v>
      </c>
      <c r="AH509">
        <v>9688.4</v>
      </c>
      <c r="AI509">
        <f t="shared" si="199"/>
        <v>8.2378679699782591</v>
      </c>
      <c r="AJ509">
        <f t="shared" si="200"/>
        <v>1.8232872940836462</v>
      </c>
      <c r="AK509" s="1">
        <v>367.637</v>
      </c>
      <c r="AL509">
        <v>8613.2000000000007</v>
      </c>
      <c r="AM509">
        <f t="shared" si="201"/>
        <v>23.428545004991339</v>
      </c>
      <c r="AN509">
        <f t="shared" si="202"/>
        <v>2.0291486300097521</v>
      </c>
      <c r="AO509" s="1">
        <v>168.08099999999999</v>
      </c>
      <c r="AP509">
        <v>3165.1</v>
      </c>
      <c r="AQ509">
        <f t="shared" si="203"/>
        <v>18.830801815791197</v>
      </c>
      <c r="AR509">
        <f t="shared" si="204"/>
        <v>2.5410495245015956</v>
      </c>
      <c r="AS509" s="1">
        <v>94.873999999999995</v>
      </c>
      <c r="AT509">
        <v>1526.9</v>
      </c>
      <c r="AU509">
        <f t="shared" si="205"/>
        <v>16.093977275122796</v>
      </c>
      <c r="AV509">
        <f t="shared" si="206"/>
        <v>1.4912410766913353</v>
      </c>
      <c r="AX509">
        <f>(D509+I509+N509+S509+X509)/5</f>
        <v>221.66290264632363</v>
      </c>
      <c r="AZ509">
        <f>(H509+M509+R509+W509+AB509)/5</f>
        <v>19.384620854804574</v>
      </c>
      <c r="BB509">
        <f t="shared" si="207"/>
        <v>1.9913047171730522</v>
      </c>
    </row>
    <row r="510" spans="3:54" x14ac:dyDescent="0.3">
      <c r="C510" s="2" t="s">
        <v>266</v>
      </c>
      <c r="D510" s="1">
        <f t="shared" si="182"/>
        <v>213.44095455342998</v>
      </c>
      <c r="E510" s="1">
        <v>30.41</v>
      </c>
      <c r="F510" s="1">
        <f t="shared" si="187"/>
        <v>-8.9620335668892936E-3</v>
      </c>
      <c r="G510">
        <v>2.02</v>
      </c>
      <c r="H510">
        <f t="shared" si="188"/>
        <v>15.054455445544555</v>
      </c>
      <c r="I510" s="1">
        <f t="shared" si="183"/>
        <v>294.15840212205762</v>
      </c>
      <c r="J510" s="1">
        <v>14.86</v>
      </c>
      <c r="K510" s="1">
        <f t="shared" si="189"/>
        <v>5.6372532432815703E-3</v>
      </c>
      <c r="L510">
        <v>1.03</v>
      </c>
      <c r="M510">
        <f t="shared" si="190"/>
        <v>14.427184466019417</v>
      </c>
      <c r="N510" s="1">
        <f t="shared" si="184"/>
        <v>199.70426700464733</v>
      </c>
      <c r="O510" s="1">
        <v>47.27</v>
      </c>
      <c r="P510" s="1">
        <f t="shared" si="191"/>
        <v>1.9409100711667238E-2</v>
      </c>
      <c r="Q510">
        <v>3.32</v>
      </c>
      <c r="R510">
        <f t="shared" si="192"/>
        <v>14.237951807228917</v>
      </c>
      <c r="S510" s="1">
        <f t="shared" si="185"/>
        <v>215.72327044025181</v>
      </c>
      <c r="T510" s="1">
        <v>48.02</v>
      </c>
      <c r="U510" s="1">
        <f t="shared" si="193"/>
        <v>2.2137079608344212E-2</v>
      </c>
      <c r="V510">
        <v>1.83</v>
      </c>
      <c r="W510">
        <f t="shared" si="194"/>
        <v>26.240437158469945</v>
      </c>
      <c r="X510" s="1">
        <f t="shared" si="186"/>
        <v>172.81481481481484</v>
      </c>
      <c r="Y510" s="1">
        <v>23.33</v>
      </c>
      <c r="Z510" s="1">
        <f t="shared" si="195"/>
        <v>6.4710957722173834E-3</v>
      </c>
      <c r="AA510">
        <v>0.87</v>
      </c>
      <c r="AB510">
        <f t="shared" si="196"/>
        <v>26.816091954022987</v>
      </c>
      <c r="AC510" s="1">
        <v>1008.609</v>
      </c>
      <c r="AD510">
        <v>15305.4</v>
      </c>
      <c r="AE510">
        <f t="shared" si="197"/>
        <v>15.174760486967694</v>
      </c>
      <c r="AF510">
        <f t="shared" si="198"/>
        <v>2.0039855011956567</v>
      </c>
      <c r="AG510" s="1">
        <v>1176.0809999999999</v>
      </c>
      <c r="AH510">
        <v>9729.7000000000007</v>
      </c>
      <c r="AI510">
        <f t="shared" si="199"/>
        <v>8.2729845988499111</v>
      </c>
      <c r="AJ510">
        <f t="shared" si="200"/>
        <v>1.7962078645795858</v>
      </c>
      <c r="AK510" s="1">
        <v>367.637</v>
      </c>
      <c r="AL510">
        <v>8789.6</v>
      </c>
      <c r="AM510">
        <f t="shared" si="201"/>
        <v>23.908366132897395</v>
      </c>
      <c r="AN510">
        <f t="shared" si="202"/>
        <v>1.9771321778010378</v>
      </c>
      <c r="AO510" s="1">
        <v>168.08099999999999</v>
      </c>
      <c r="AP510">
        <v>3118.8</v>
      </c>
      <c r="AQ510">
        <f t="shared" si="203"/>
        <v>18.555339389936996</v>
      </c>
      <c r="AR510">
        <f t="shared" si="204"/>
        <v>2.5879343401308192</v>
      </c>
      <c r="AS510" s="1">
        <v>94.873999999999995</v>
      </c>
      <c r="AT510">
        <v>1535.6</v>
      </c>
      <c r="AU510">
        <f t="shared" si="205"/>
        <v>16.185677846406811</v>
      </c>
      <c r="AV510">
        <f t="shared" si="206"/>
        <v>1.4413977728575151</v>
      </c>
      <c r="AX510">
        <f>(D510+I510+N510+S510+X510)/5</f>
        <v>219.1683417870403</v>
      </c>
      <c r="AZ510">
        <f>(H510+M510+R510+W510+AB510)/5</f>
        <v>19.355224166257166</v>
      </c>
      <c r="BB510">
        <f t="shared" si="207"/>
        <v>1.9613315313129227</v>
      </c>
    </row>
    <row r="511" spans="3:54" x14ac:dyDescent="0.3">
      <c r="C511" s="2" t="s">
        <v>265</v>
      </c>
      <c r="D511" s="1">
        <f t="shared" si="182"/>
        <v>215.37111773995392</v>
      </c>
      <c r="E511" s="1">
        <v>30.684999999999999</v>
      </c>
      <c r="F511" s="1">
        <f t="shared" si="187"/>
        <v>6.6933240611960931E-2</v>
      </c>
      <c r="G511">
        <v>2.02</v>
      </c>
      <c r="H511">
        <f t="shared" si="188"/>
        <v>15.190594059405941</v>
      </c>
      <c r="I511" s="1">
        <f t="shared" si="183"/>
        <v>292.50945226359414</v>
      </c>
      <c r="J511" s="1">
        <v>14.7767</v>
      </c>
      <c r="K511" s="1">
        <f t="shared" si="189"/>
        <v>0.10494044102801858</v>
      </c>
      <c r="L511">
        <v>1.03</v>
      </c>
      <c r="M511">
        <f t="shared" si="190"/>
        <v>14.34631067961165</v>
      </c>
      <c r="N511" s="1">
        <f t="shared" si="184"/>
        <v>195.90198563582601</v>
      </c>
      <c r="O511" s="1">
        <v>46.37</v>
      </c>
      <c r="P511" s="1">
        <f t="shared" si="191"/>
        <v>7.2138728323699386E-2</v>
      </c>
      <c r="Q511">
        <v>3.31</v>
      </c>
      <c r="R511">
        <f t="shared" si="192"/>
        <v>14.00906344410876</v>
      </c>
      <c r="S511" s="1">
        <f t="shared" si="185"/>
        <v>211.05121293800556</v>
      </c>
      <c r="T511" s="1">
        <v>46.98</v>
      </c>
      <c r="U511" s="1">
        <f t="shared" si="193"/>
        <v>5.5967633175994402E-2</v>
      </c>
      <c r="V511">
        <v>1.82</v>
      </c>
      <c r="W511">
        <f t="shared" si="194"/>
        <v>25.81318681318681</v>
      </c>
      <c r="X511" s="1">
        <f t="shared" si="186"/>
        <v>171.70370370370372</v>
      </c>
      <c r="Y511" s="1">
        <v>23.18</v>
      </c>
      <c r="Z511" s="1">
        <f t="shared" si="195"/>
        <v>0.14130969965534224</v>
      </c>
      <c r="AA511">
        <v>0.86</v>
      </c>
      <c r="AB511">
        <f t="shared" si="196"/>
        <v>26.953488372093023</v>
      </c>
      <c r="AC511" s="1">
        <v>1008.609</v>
      </c>
      <c r="AD511">
        <v>15286.9</v>
      </c>
      <c r="AE511">
        <f t="shared" si="197"/>
        <v>15.15641839404566</v>
      </c>
      <c r="AF511">
        <f t="shared" si="198"/>
        <v>2.0245548257004362</v>
      </c>
      <c r="AG511" s="1">
        <v>1176.0809999999999</v>
      </c>
      <c r="AH511">
        <v>9715.1</v>
      </c>
      <c r="AI511">
        <f t="shared" si="199"/>
        <v>8.2605704879170752</v>
      </c>
      <c r="AJ511">
        <f t="shared" si="200"/>
        <v>1.7888231837757713</v>
      </c>
      <c r="AK511" s="1">
        <v>367.637</v>
      </c>
      <c r="AL511">
        <v>8780.2999999999993</v>
      </c>
      <c r="AM511">
        <f t="shared" si="201"/>
        <v>23.883069440779899</v>
      </c>
      <c r="AN511">
        <f t="shared" si="202"/>
        <v>1.9415427365807547</v>
      </c>
      <c r="AO511" s="1">
        <v>168.08099999999999</v>
      </c>
      <c r="AP511">
        <v>3115.9</v>
      </c>
      <c r="AQ511">
        <f t="shared" si="203"/>
        <v>18.538085803868373</v>
      </c>
      <c r="AR511">
        <f t="shared" si="204"/>
        <v>2.5342422349882856</v>
      </c>
      <c r="AS511" s="1">
        <v>94.873999999999995</v>
      </c>
      <c r="AT511">
        <v>1534.4</v>
      </c>
      <c r="AU511">
        <f t="shared" si="205"/>
        <v>16.173029491746949</v>
      </c>
      <c r="AV511">
        <f t="shared" si="206"/>
        <v>1.433250338894682</v>
      </c>
      <c r="AX511">
        <f>(D511+I511+N511+S511+X511)/5</f>
        <v>217.30749445621669</v>
      </c>
      <c r="AZ511">
        <f>(H511+M511+R511+W511+AB511)/5</f>
        <v>19.262528673681235</v>
      </c>
      <c r="BB511">
        <f t="shared" si="207"/>
        <v>1.944482663987986</v>
      </c>
    </row>
    <row r="512" spans="3:54" x14ac:dyDescent="0.3">
      <c r="C512" s="2" t="s">
        <v>264</v>
      </c>
      <c r="D512" s="1">
        <f t="shared" si="182"/>
        <v>201.8599754342863</v>
      </c>
      <c r="E512" s="1">
        <v>28.76</v>
      </c>
      <c r="F512" s="1">
        <f t="shared" si="187"/>
        <v>-8.104845663045368E-3</v>
      </c>
      <c r="G512">
        <v>2.0099999999999998</v>
      </c>
      <c r="H512">
        <f t="shared" si="188"/>
        <v>14.308457711442788</v>
      </c>
      <c r="I512" s="1">
        <f t="shared" si="183"/>
        <v>264.72870518835214</v>
      </c>
      <c r="J512" s="1">
        <v>13.3733</v>
      </c>
      <c r="K512" s="1">
        <f t="shared" si="189"/>
        <v>-1.4734810252480912E-2</v>
      </c>
      <c r="L512">
        <v>1.02</v>
      </c>
      <c r="M512">
        <f t="shared" si="190"/>
        <v>13.111078431372549</v>
      </c>
      <c r="N512" s="1">
        <f t="shared" si="184"/>
        <v>182.72074355724553</v>
      </c>
      <c r="O512" s="1">
        <v>43.25</v>
      </c>
      <c r="P512" s="1">
        <f t="shared" si="191"/>
        <v>-3.5459411239964433E-2</v>
      </c>
      <c r="Q512">
        <v>3.3</v>
      </c>
      <c r="R512">
        <f t="shared" si="192"/>
        <v>13.106060606060607</v>
      </c>
      <c r="S512" s="1">
        <f t="shared" si="185"/>
        <v>199.86522911051233</v>
      </c>
      <c r="T512" s="1">
        <v>44.49</v>
      </c>
      <c r="U512" s="1">
        <f t="shared" si="193"/>
        <v>0.10260223048327144</v>
      </c>
      <c r="V512">
        <v>1.81</v>
      </c>
      <c r="W512">
        <f t="shared" si="194"/>
        <v>24.58011049723757</v>
      </c>
      <c r="X512" s="1">
        <f t="shared" si="186"/>
        <v>150.44444444444446</v>
      </c>
      <c r="Y512" s="1">
        <v>20.309999999999999</v>
      </c>
      <c r="Z512" s="1">
        <f t="shared" si="195"/>
        <v>-1.9656019656021373E-3</v>
      </c>
      <c r="AA512">
        <v>0.85</v>
      </c>
      <c r="AB512">
        <f t="shared" si="196"/>
        <v>23.894117647058824</v>
      </c>
      <c r="AC512" s="1">
        <v>1008.609</v>
      </c>
      <c r="AD512">
        <v>15268.5</v>
      </c>
      <c r="AE512">
        <f t="shared" si="197"/>
        <v>15.138175447571854</v>
      </c>
      <c r="AF512">
        <f t="shared" si="198"/>
        <v>1.8998326515374793</v>
      </c>
      <c r="AG512" s="1">
        <v>1176.0809999999999</v>
      </c>
      <c r="AH512">
        <v>9700.6</v>
      </c>
      <c r="AI512">
        <f t="shared" si="199"/>
        <v>8.2482414051413127</v>
      </c>
      <c r="AJ512">
        <f t="shared" si="200"/>
        <v>1.6213516728140527</v>
      </c>
      <c r="AK512" s="1">
        <v>367.637</v>
      </c>
      <c r="AL512">
        <v>8771</v>
      </c>
      <c r="AM512">
        <f t="shared" si="201"/>
        <v>23.857772748662402</v>
      </c>
      <c r="AN512">
        <f t="shared" si="202"/>
        <v>1.8128263880971385</v>
      </c>
      <c r="AO512" s="1">
        <v>168.02799999999999</v>
      </c>
      <c r="AP512">
        <v>3113</v>
      </c>
      <c r="AQ512">
        <f t="shared" si="203"/>
        <v>18.52667412574095</v>
      </c>
      <c r="AR512">
        <f t="shared" si="204"/>
        <v>2.4014024156761966</v>
      </c>
      <c r="AS512" s="1">
        <v>91.578000000000003</v>
      </c>
      <c r="AT512">
        <v>1533.1</v>
      </c>
      <c r="AU512">
        <f t="shared" si="205"/>
        <v>16.740920308371006</v>
      </c>
      <c r="AV512">
        <f t="shared" si="206"/>
        <v>1.2131949514056486</v>
      </c>
      <c r="AX512">
        <f>(D512+I512+N512+S512+X512)/5</f>
        <v>199.92381954696816</v>
      </c>
      <c r="AZ512">
        <f>(H512+M512+R512+W512+AB512)/5</f>
        <v>17.79996497863447</v>
      </c>
      <c r="BB512">
        <f t="shared" si="207"/>
        <v>1.7897216159061031</v>
      </c>
    </row>
    <row r="513" spans="3:54" x14ac:dyDescent="0.3">
      <c r="C513" s="2" t="s">
        <v>263</v>
      </c>
      <c r="D513" s="1">
        <f t="shared" si="182"/>
        <v>203.50938761186131</v>
      </c>
      <c r="E513" s="1">
        <v>28.995000000000001</v>
      </c>
      <c r="F513" s="1">
        <f t="shared" si="187"/>
        <v>2.0411754355094125E-2</v>
      </c>
      <c r="G513">
        <v>2</v>
      </c>
      <c r="H513">
        <f t="shared" si="188"/>
        <v>14.4975</v>
      </c>
      <c r="I513" s="1">
        <f t="shared" si="183"/>
        <v>268.68776847397874</v>
      </c>
      <c r="J513" s="1">
        <v>13.5733</v>
      </c>
      <c r="K513" s="1">
        <f t="shared" si="189"/>
        <v>7.5257658456980181E-2</v>
      </c>
      <c r="L513">
        <v>1.02</v>
      </c>
      <c r="M513">
        <f t="shared" si="190"/>
        <v>13.307156862745098</v>
      </c>
      <c r="N513" s="1">
        <f t="shared" si="184"/>
        <v>189.43810730882984</v>
      </c>
      <c r="O513" s="1">
        <v>44.84</v>
      </c>
      <c r="P513" s="1">
        <f t="shared" si="191"/>
        <v>8.3353467021019645E-2</v>
      </c>
      <c r="Q513">
        <v>3.29</v>
      </c>
      <c r="R513">
        <f t="shared" si="192"/>
        <v>13.629179331306991</v>
      </c>
      <c r="S513" s="1">
        <f t="shared" si="185"/>
        <v>181.26684636118617</v>
      </c>
      <c r="T513" s="1">
        <v>40.35</v>
      </c>
      <c r="U513" s="1">
        <f t="shared" si="193"/>
        <v>9.2607636068237298E-2</v>
      </c>
      <c r="V513">
        <v>1.8</v>
      </c>
      <c r="W513">
        <f t="shared" si="194"/>
        <v>22.416666666666668</v>
      </c>
      <c r="X513" s="1">
        <f t="shared" si="186"/>
        <v>150.74074074074079</v>
      </c>
      <c r="Y513" s="1">
        <v>20.350000000000001</v>
      </c>
      <c r="Z513" s="1">
        <f t="shared" si="195"/>
        <v>0.10838779956427036</v>
      </c>
      <c r="AA513">
        <v>0.84</v>
      </c>
      <c r="AB513">
        <f t="shared" si="196"/>
        <v>24.226190476190478</v>
      </c>
      <c r="AC513" s="1">
        <v>1008.609</v>
      </c>
      <c r="AD513">
        <v>15250</v>
      </c>
      <c r="AE513">
        <f t="shared" si="197"/>
        <v>15.119833354649819</v>
      </c>
      <c r="AF513">
        <f t="shared" si="198"/>
        <v>1.9176798659016396</v>
      </c>
      <c r="AG513" s="1">
        <v>1176.0809999999999</v>
      </c>
      <c r="AH513">
        <v>9686</v>
      </c>
      <c r="AI513">
        <f t="shared" si="199"/>
        <v>8.2358272942084785</v>
      </c>
      <c r="AJ513">
        <f t="shared" si="200"/>
        <v>1.6480797271629153</v>
      </c>
      <c r="AK513" s="1">
        <v>367.03800000000001</v>
      </c>
      <c r="AL513">
        <v>8761.7000000000007</v>
      </c>
      <c r="AM513">
        <f t="shared" si="201"/>
        <v>23.871370266838856</v>
      </c>
      <c r="AN513">
        <f t="shared" si="202"/>
        <v>1.8784007578437976</v>
      </c>
      <c r="AO513" s="1">
        <v>168.02799999999999</v>
      </c>
      <c r="AP513">
        <v>3110.1</v>
      </c>
      <c r="AQ513">
        <f t="shared" si="203"/>
        <v>18.509415097483753</v>
      </c>
      <c r="AR513">
        <f t="shared" si="204"/>
        <v>2.1799716407832546</v>
      </c>
      <c r="AS513" s="1">
        <v>91.578000000000003</v>
      </c>
      <c r="AT513">
        <v>1531.9</v>
      </c>
      <c r="AU513">
        <f t="shared" si="205"/>
        <v>16.72781672454083</v>
      </c>
      <c r="AV513">
        <f t="shared" si="206"/>
        <v>1.216536523271754</v>
      </c>
      <c r="AX513">
        <f>(D513+I513+N513+S513+X513)/5</f>
        <v>198.72857009931937</v>
      </c>
      <c r="AZ513">
        <f>(H513+M513+R513+W513+AB513)/5</f>
        <v>17.615338667381849</v>
      </c>
      <c r="BB513">
        <f t="shared" si="207"/>
        <v>1.7681337029926723</v>
      </c>
    </row>
    <row r="514" spans="3:54" x14ac:dyDescent="0.3">
      <c r="C514" s="2" t="s">
        <v>262</v>
      </c>
      <c r="D514" s="1">
        <f t="shared" si="182"/>
        <v>199.43849798210172</v>
      </c>
      <c r="E514" s="1">
        <v>28.414999999999999</v>
      </c>
      <c r="F514" s="1">
        <f t="shared" si="187"/>
        <v>0.12825094302163986</v>
      </c>
      <c r="G514">
        <v>2</v>
      </c>
      <c r="H514">
        <f t="shared" si="188"/>
        <v>14.2075</v>
      </c>
      <c r="I514" s="1">
        <f t="shared" si="183"/>
        <v>249.88221786725236</v>
      </c>
      <c r="J514" s="1">
        <v>12.6233</v>
      </c>
      <c r="K514" s="1">
        <f t="shared" si="189"/>
        <v>0.18232225313064898</v>
      </c>
      <c r="L514">
        <v>1.02</v>
      </c>
      <c r="M514">
        <f t="shared" si="190"/>
        <v>12.375784313725491</v>
      </c>
      <c r="N514" s="1">
        <f t="shared" si="184"/>
        <v>174.86269539501487</v>
      </c>
      <c r="O514" s="1">
        <v>41.39</v>
      </c>
      <c r="P514" s="1">
        <f t="shared" si="191"/>
        <v>0.12933151432469314</v>
      </c>
      <c r="Q514">
        <v>3.27</v>
      </c>
      <c r="R514">
        <f t="shared" si="192"/>
        <v>12.657492354740061</v>
      </c>
      <c r="S514" s="1">
        <f t="shared" si="185"/>
        <v>165.90296495956889</v>
      </c>
      <c r="T514" s="1">
        <v>36.93</v>
      </c>
      <c r="U514" s="1">
        <f t="shared" si="193"/>
        <v>9.7473997028231896E-2</v>
      </c>
      <c r="V514">
        <v>1.79</v>
      </c>
      <c r="W514">
        <f t="shared" si="194"/>
        <v>20.631284916201118</v>
      </c>
      <c r="X514" s="1">
        <f t="shared" si="186"/>
        <v>136.00000000000003</v>
      </c>
      <c r="Y514" s="1">
        <v>18.36</v>
      </c>
      <c r="Z514" s="1">
        <f t="shared" si="195"/>
        <v>0.18758085381629996</v>
      </c>
      <c r="AA514">
        <v>0.83</v>
      </c>
      <c r="AB514">
        <f t="shared" si="196"/>
        <v>22.120481927710845</v>
      </c>
      <c r="AC514" s="1">
        <v>1008.21</v>
      </c>
      <c r="AD514">
        <v>15231.6</v>
      </c>
      <c r="AE514">
        <f t="shared" si="197"/>
        <v>15.107566875948462</v>
      </c>
      <c r="AF514">
        <f t="shared" si="198"/>
        <v>1.8808455546364138</v>
      </c>
      <c r="AG514" s="1">
        <v>1176.0809999999999</v>
      </c>
      <c r="AH514">
        <v>9671.5</v>
      </c>
      <c r="AI514">
        <f t="shared" si="199"/>
        <v>8.223498211432716</v>
      </c>
      <c r="AJ514">
        <f t="shared" si="200"/>
        <v>1.5350279984800703</v>
      </c>
      <c r="AK514" s="1">
        <v>367.03800000000001</v>
      </c>
      <c r="AL514">
        <v>8752.5</v>
      </c>
      <c r="AM514">
        <f t="shared" si="201"/>
        <v>23.846304742288265</v>
      </c>
      <c r="AN514">
        <f t="shared" si="202"/>
        <v>1.7356986940874035</v>
      </c>
      <c r="AO514" s="1">
        <v>168.02799999999999</v>
      </c>
      <c r="AP514">
        <v>3107.2</v>
      </c>
      <c r="AQ514">
        <f t="shared" si="203"/>
        <v>18.492156069226557</v>
      </c>
      <c r="AR514">
        <f t="shared" si="204"/>
        <v>1.997062963439753</v>
      </c>
      <c r="AS514" s="1">
        <v>91.578000000000003</v>
      </c>
      <c r="AT514">
        <v>1530.7</v>
      </c>
      <c r="AU514">
        <f t="shared" si="205"/>
        <v>16.71471314071065</v>
      </c>
      <c r="AV514">
        <f t="shared" si="206"/>
        <v>1.0984334487489384</v>
      </c>
      <c r="AX514">
        <f>(D514+I514+N514+S514+X514)/5</f>
        <v>185.21727524078756</v>
      </c>
      <c r="AZ514">
        <f>(H514+M514+R514+W514+AB514)/5</f>
        <v>16.398508702475503</v>
      </c>
      <c r="BB514">
        <f t="shared" si="207"/>
        <v>1.6494137318785156</v>
      </c>
    </row>
    <row r="515" spans="3:54" x14ac:dyDescent="0.3">
      <c r="C515" s="2" t="s">
        <v>261</v>
      </c>
      <c r="D515" s="1">
        <f t="shared" ref="D515:D578" si="208">D516*(1+F515)</f>
        <v>176.767854009475</v>
      </c>
      <c r="E515" s="1">
        <v>25.184999999999999</v>
      </c>
      <c r="F515" s="1">
        <f t="shared" si="187"/>
        <v>-1.0412573673870384E-2</v>
      </c>
      <c r="G515">
        <v>2.02</v>
      </c>
      <c r="H515">
        <f t="shared" si="188"/>
        <v>12.467821782178216</v>
      </c>
      <c r="I515" s="1">
        <f t="shared" ref="I515:I578" si="209">I516*(1+K515)</f>
        <v>211.34865490824851</v>
      </c>
      <c r="J515" s="1">
        <v>10.6767</v>
      </c>
      <c r="K515" s="1">
        <f t="shared" si="189"/>
        <v>-3.5815881444555719E-2</v>
      </c>
      <c r="L515">
        <v>1</v>
      </c>
      <c r="M515">
        <f t="shared" si="190"/>
        <v>10.6767</v>
      </c>
      <c r="N515" s="1">
        <f t="shared" ref="N515:N578" si="210">N516*(1+P515)</f>
        <v>154.83734685255604</v>
      </c>
      <c r="O515" s="1">
        <v>36.65</v>
      </c>
      <c r="P515" s="1">
        <f t="shared" si="191"/>
        <v>-6.7750677506774881E-3</v>
      </c>
      <c r="Q515">
        <v>3.34</v>
      </c>
      <c r="R515">
        <f t="shared" si="192"/>
        <v>10.973053892215569</v>
      </c>
      <c r="S515" s="1">
        <f t="shared" ref="S515:S578" si="211">S516*(1+U515)</f>
        <v>151.16801437556168</v>
      </c>
      <c r="T515" s="1">
        <v>33.65</v>
      </c>
      <c r="U515" s="1">
        <f t="shared" si="193"/>
        <v>-0.12959130884635273</v>
      </c>
      <c r="V515">
        <v>1.9</v>
      </c>
      <c r="W515">
        <f t="shared" si="194"/>
        <v>17.710526315789473</v>
      </c>
      <c r="X515" s="1">
        <f t="shared" ref="X515:X578" si="212">X516*(1+Z515)</f>
        <v>114.51851851851856</v>
      </c>
      <c r="Y515" s="1">
        <v>15.46</v>
      </c>
      <c r="Z515" s="1">
        <f t="shared" si="195"/>
        <v>-3.1934877896055092E-2</v>
      </c>
      <c r="AA515">
        <v>0.86</v>
      </c>
      <c r="AB515">
        <f t="shared" si="196"/>
        <v>17.976744186046513</v>
      </c>
      <c r="AC515" s="1">
        <v>1008.21</v>
      </c>
      <c r="AD515">
        <v>15315.3</v>
      </c>
      <c r="AE515">
        <f t="shared" si="197"/>
        <v>15.190585294730264</v>
      </c>
      <c r="AF515">
        <f t="shared" si="198"/>
        <v>1.6579348004936241</v>
      </c>
      <c r="AG515" s="1">
        <v>1174.3789999999999</v>
      </c>
      <c r="AH515">
        <v>9799</v>
      </c>
      <c r="AI515">
        <f t="shared" si="199"/>
        <v>8.3439843525812378</v>
      </c>
      <c r="AJ515">
        <f t="shared" si="200"/>
        <v>1.2795685548831512</v>
      </c>
      <c r="AK515" s="1">
        <v>367.03800000000001</v>
      </c>
      <c r="AL515">
        <v>8900.9</v>
      </c>
      <c r="AM515">
        <f t="shared" si="201"/>
        <v>24.250622551343454</v>
      </c>
      <c r="AN515">
        <f t="shared" si="202"/>
        <v>1.5113014077228146</v>
      </c>
      <c r="AO515" s="1">
        <v>168.02799999999999</v>
      </c>
      <c r="AP515">
        <v>3136</v>
      </c>
      <c r="AQ515">
        <f t="shared" si="203"/>
        <v>18.663556073987671</v>
      </c>
      <c r="AR515">
        <f t="shared" si="204"/>
        <v>1.8029790178571425</v>
      </c>
      <c r="AS515" s="1">
        <v>91.578000000000003</v>
      </c>
      <c r="AT515">
        <v>1546.7</v>
      </c>
      <c r="AU515">
        <f t="shared" si="205"/>
        <v>16.889427591779686</v>
      </c>
      <c r="AV515">
        <f t="shared" si="206"/>
        <v>0.91536553953578581</v>
      </c>
      <c r="AX515">
        <f>(D515+I515+N515+S515+X515)/5</f>
        <v>161.72807773287198</v>
      </c>
      <c r="AZ515">
        <f>(H515+M515+R515+W515+AB515)/5</f>
        <v>13.960969235245955</v>
      </c>
      <c r="BB515">
        <f t="shared" si="207"/>
        <v>1.4334298640985037</v>
      </c>
    </row>
    <row r="516" spans="3:54" x14ac:dyDescent="0.3">
      <c r="C516" s="2">
        <v>39996</v>
      </c>
      <c r="D516" s="1">
        <f t="shared" si="208"/>
        <v>178.62782944376173</v>
      </c>
      <c r="E516" s="1">
        <v>25.45</v>
      </c>
      <c r="F516" s="1">
        <f t="shared" ref="F516:F579" si="213">E516/E517-1</f>
        <v>-4.5028142589118136E-2</v>
      </c>
      <c r="G516">
        <v>2.02</v>
      </c>
      <c r="H516">
        <f t="shared" ref="H516:H579" si="214">E516/G516</f>
        <v>12.599009900990099</v>
      </c>
      <c r="I516" s="1">
        <f t="shared" si="209"/>
        <v>219.19947740364606</v>
      </c>
      <c r="J516" s="1">
        <v>11.0733</v>
      </c>
      <c r="K516" s="1">
        <f t="shared" ref="K516:K579" si="215">J516/J517-1</f>
        <v>-8.2325739431659106E-2</v>
      </c>
      <c r="L516">
        <v>1</v>
      </c>
      <c r="M516">
        <f t="shared" ref="M516:M579" si="216">J516/L516</f>
        <v>11.0733</v>
      </c>
      <c r="N516" s="1">
        <f t="shared" si="210"/>
        <v>155.89353612167307</v>
      </c>
      <c r="O516" s="1">
        <v>36.9</v>
      </c>
      <c r="P516" s="1">
        <f t="shared" ref="P516:P579" si="217">O516/O517-1</f>
        <v>-5.8433273794335272E-2</v>
      </c>
      <c r="Q516">
        <v>3.33</v>
      </c>
      <c r="R516">
        <f t="shared" ref="R516:R579" si="218">O516/Q516</f>
        <v>11.081081081081081</v>
      </c>
      <c r="S516" s="1">
        <f t="shared" si="211"/>
        <v>173.67475292003607</v>
      </c>
      <c r="T516" s="1">
        <v>38.659999999999997</v>
      </c>
      <c r="U516" s="1">
        <f t="shared" ref="U516:U579" si="219">T516/T517-1</f>
        <v>-3.4947578632052112E-2</v>
      </c>
      <c r="V516">
        <v>1.89</v>
      </c>
      <c r="W516">
        <f t="shared" ref="W516:W579" si="220">T516/V516</f>
        <v>20.455026455026456</v>
      </c>
      <c r="X516" s="1">
        <f t="shared" si="212"/>
        <v>118.29629629629633</v>
      </c>
      <c r="Y516" s="1">
        <v>15.97</v>
      </c>
      <c r="Z516" s="1">
        <f t="shared" ref="Z516:Z579" si="221">Y516/Y517-1</f>
        <v>-2.1446078431372473E-2</v>
      </c>
      <c r="AA516">
        <v>0.85</v>
      </c>
      <c r="AB516">
        <f t="shared" ref="AB516:AB579" si="222">Y516/AA516</f>
        <v>18.788235294117648</v>
      </c>
      <c r="AC516" s="1">
        <v>1008.21</v>
      </c>
      <c r="AD516">
        <v>15297.7</v>
      </c>
      <c r="AE516">
        <f t="shared" ref="AE516:AE579" si="223">AD516/AC516</f>
        <v>15.173128614078417</v>
      </c>
      <c r="AF516">
        <f t="shared" ref="AF516:AF579" si="224">E516/AE516</f>
        <v>1.6773073403191328</v>
      </c>
      <c r="AG516" s="1">
        <v>1174.3789999999999</v>
      </c>
      <c r="AH516">
        <v>9787.2000000000007</v>
      </c>
      <c r="AI516">
        <f t="shared" ref="AI516:AI579" si="225">AH516/AG516</f>
        <v>8.3339364889869465</v>
      </c>
      <c r="AJ516">
        <f t="shared" ref="AJ516:AJ579" si="226">J516/AI516</f>
        <v>1.3286998304622362</v>
      </c>
      <c r="AK516" s="1">
        <v>367.03800000000001</v>
      </c>
      <c r="AL516">
        <v>8891.2999999999993</v>
      </c>
      <c r="AM516">
        <f t="shared" ref="AM516:AM579" si="227">AL516/AK516</f>
        <v>24.224467221377619</v>
      </c>
      <c r="AN516">
        <f t="shared" ref="AN516:AN579" si="228">O516/AM516</f>
        <v>1.5232533150382961</v>
      </c>
      <c r="AO516" s="1">
        <v>168.02799999999999</v>
      </c>
      <c r="AP516">
        <v>3132.6</v>
      </c>
      <c r="AQ516">
        <f t="shared" ref="AQ516:AQ579" si="229">AP516/AO516</f>
        <v>18.643321351203372</v>
      </c>
      <c r="AR516">
        <f t="shared" ref="AR516:AR579" si="230">T516/AQ516</f>
        <v>2.0736648407073992</v>
      </c>
      <c r="AS516" s="1">
        <v>91.578000000000003</v>
      </c>
      <c r="AT516">
        <v>1545.3</v>
      </c>
      <c r="AU516">
        <f t="shared" ref="AU516:AU579" si="231">AT516/AS516</f>
        <v>16.874140077311143</v>
      </c>
      <c r="AV516">
        <f t="shared" ref="AV516:AV579" si="232">Y516/AU516</f>
        <v>0.94641859833042141</v>
      </c>
      <c r="AX516">
        <f>(D516+I516+N516+S516+X516)/5</f>
        <v>169.13837843708265</v>
      </c>
      <c r="AZ516">
        <f>(H516+M516+R516+W516+AB516)/5</f>
        <v>14.799330546243056</v>
      </c>
      <c r="BB516">
        <f t="shared" ref="BB516:BB579" si="233">(AV516+AR516+AN516+AJ516+AF516)/5</f>
        <v>1.5098687849714971</v>
      </c>
    </row>
    <row r="517" spans="3:54" x14ac:dyDescent="0.3">
      <c r="C517" s="2" t="s">
        <v>260</v>
      </c>
      <c r="D517" s="1">
        <f t="shared" si="208"/>
        <v>187.05035971222986</v>
      </c>
      <c r="E517" s="1">
        <v>26.65</v>
      </c>
      <c r="F517" s="1">
        <f t="shared" si="213"/>
        <v>2.4999999999999911E-2</v>
      </c>
      <c r="G517">
        <v>2.0099999999999998</v>
      </c>
      <c r="H517">
        <f t="shared" si="214"/>
        <v>13.258706467661693</v>
      </c>
      <c r="I517" s="1">
        <f t="shared" si="209"/>
        <v>238.86414474335348</v>
      </c>
      <c r="J517" s="1">
        <v>12.066700000000001</v>
      </c>
      <c r="K517" s="1">
        <f t="shared" si="215"/>
        <v>4.7456597222222285E-2</v>
      </c>
      <c r="L517">
        <v>1</v>
      </c>
      <c r="M517">
        <f t="shared" si="216"/>
        <v>12.066700000000001</v>
      </c>
      <c r="N517" s="1">
        <f t="shared" si="210"/>
        <v>165.56822982678503</v>
      </c>
      <c r="O517" s="1">
        <v>39.19</v>
      </c>
      <c r="P517" s="1">
        <f t="shared" si="217"/>
        <v>1.8980759230369237E-2</v>
      </c>
      <c r="Q517">
        <v>3.32</v>
      </c>
      <c r="R517">
        <f t="shared" si="218"/>
        <v>11.804216867469879</v>
      </c>
      <c r="S517" s="1">
        <f t="shared" si="211"/>
        <v>179.96406109613673</v>
      </c>
      <c r="T517" s="1">
        <v>40.06</v>
      </c>
      <c r="U517" s="1">
        <f t="shared" si="219"/>
        <v>1.4434033932641199E-2</v>
      </c>
      <c r="V517">
        <v>1.88</v>
      </c>
      <c r="W517">
        <f t="shared" si="220"/>
        <v>21.308510638297875</v>
      </c>
      <c r="X517" s="1">
        <f t="shared" si="212"/>
        <v>120.88888888888891</v>
      </c>
      <c r="Y517" s="1">
        <v>16.32</v>
      </c>
      <c r="Z517" s="1">
        <f t="shared" si="221"/>
        <v>-1.6867469879518149E-2</v>
      </c>
      <c r="AA517">
        <v>0.84</v>
      </c>
      <c r="AB517">
        <f t="shared" si="222"/>
        <v>19.428571428571431</v>
      </c>
      <c r="AC517" s="1">
        <v>1008.21</v>
      </c>
      <c r="AD517">
        <v>15280.1</v>
      </c>
      <c r="AE517">
        <f t="shared" si="223"/>
        <v>15.155671933426568</v>
      </c>
      <c r="AF517">
        <f t="shared" si="224"/>
        <v>1.7584175823456651</v>
      </c>
      <c r="AG517" s="1">
        <v>1174.3789999999999</v>
      </c>
      <c r="AH517">
        <v>9775.4</v>
      </c>
      <c r="AI517">
        <f t="shared" si="225"/>
        <v>8.3238886253926552</v>
      </c>
      <c r="AJ517">
        <f t="shared" si="226"/>
        <v>1.4496469790801398</v>
      </c>
      <c r="AK517" s="1">
        <v>367.03800000000001</v>
      </c>
      <c r="AL517">
        <v>8881.6</v>
      </c>
      <c r="AM517">
        <f t="shared" si="227"/>
        <v>24.198039440057979</v>
      </c>
      <c r="AN517">
        <f t="shared" si="228"/>
        <v>1.6195526954602772</v>
      </c>
      <c r="AO517" s="1">
        <v>167.999</v>
      </c>
      <c r="AP517">
        <v>3129.1</v>
      </c>
      <c r="AQ517">
        <f t="shared" si="229"/>
        <v>18.625706105393483</v>
      </c>
      <c r="AR517">
        <f t="shared" si="230"/>
        <v>2.1507909430826757</v>
      </c>
      <c r="AS517" s="1">
        <v>91.578000000000003</v>
      </c>
      <c r="AT517">
        <v>1543.9</v>
      </c>
      <c r="AU517">
        <f t="shared" si="231"/>
        <v>16.858852562842603</v>
      </c>
      <c r="AV517">
        <f t="shared" si="232"/>
        <v>0.96803741174946567</v>
      </c>
      <c r="AX517">
        <f>(D517+I517+N517+S517+X517)/5</f>
        <v>178.46713685347882</v>
      </c>
      <c r="AZ517">
        <f>(H517+M517+R517+W517+AB517)/5</f>
        <v>15.573341080400175</v>
      </c>
      <c r="BB517">
        <f t="shared" si="233"/>
        <v>1.5892891223436447</v>
      </c>
    </row>
    <row r="518" spans="3:54" x14ac:dyDescent="0.3">
      <c r="C518" s="2" t="s">
        <v>259</v>
      </c>
      <c r="D518" s="1">
        <f t="shared" si="208"/>
        <v>182.48815581680964</v>
      </c>
      <c r="E518" s="1">
        <v>26</v>
      </c>
      <c r="F518" s="1">
        <f t="shared" si="213"/>
        <v>-4.3414275202354635E-2</v>
      </c>
      <c r="G518">
        <v>2.0099999999999998</v>
      </c>
      <c r="H518">
        <f t="shared" si="214"/>
        <v>12.935323383084578</v>
      </c>
      <c r="I518" s="1">
        <f t="shared" si="209"/>
        <v>228.04204525209312</v>
      </c>
      <c r="J518" s="1">
        <v>11.52</v>
      </c>
      <c r="K518" s="1">
        <f t="shared" si="215"/>
        <v>-5.3666631069635984E-2</v>
      </c>
      <c r="L518">
        <v>1</v>
      </c>
      <c r="M518">
        <f t="shared" si="216"/>
        <v>11.52</v>
      </c>
      <c r="N518" s="1">
        <f t="shared" si="210"/>
        <v>162.48415716096332</v>
      </c>
      <c r="O518" s="1">
        <v>38.46</v>
      </c>
      <c r="P518" s="1">
        <f t="shared" si="217"/>
        <v>-6.7184089255396429E-2</v>
      </c>
      <c r="Q518">
        <v>3.31</v>
      </c>
      <c r="R518">
        <f t="shared" si="218"/>
        <v>11.619335347432024</v>
      </c>
      <c r="S518" s="1">
        <f t="shared" si="211"/>
        <v>177.40341419586719</v>
      </c>
      <c r="T518" s="1">
        <v>39.49</v>
      </c>
      <c r="U518" s="1">
        <f t="shared" si="219"/>
        <v>-6.6871455576559491E-2</v>
      </c>
      <c r="V518">
        <v>1.88</v>
      </c>
      <c r="W518">
        <f t="shared" si="220"/>
        <v>21.005319148936174</v>
      </c>
      <c r="X518" s="1">
        <f t="shared" si="212"/>
        <v>122.962962962963</v>
      </c>
      <c r="Y518" s="1">
        <v>16.600000000000001</v>
      </c>
      <c r="Z518" s="1">
        <f t="shared" si="221"/>
        <v>-7.46934225195095E-2</v>
      </c>
      <c r="AA518">
        <v>0.83</v>
      </c>
      <c r="AB518">
        <f t="shared" si="222"/>
        <v>20.000000000000004</v>
      </c>
      <c r="AC518" s="1">
        <v>1008.21</v>
      </c>
      <c r="AD518">
        <v>15262.5</v>
      </c>
      <c r="AE518">
        <f t="shared" si="223"/>
        <v>15.138215252774719</v>
      </c>
      <c r="AF518">
        <f t="shared" si="224"/>
        <v>1.7175076167076166</v>
      </c>
      <c r="AG518" s="1">
        <v>1174.3789999999999</v>
      </c>
      <c r="AH518">
        <v>9763.6</v>
      </c>
      <c r="AI518">
        <f t="shared" si="225"/>
        <v>8.3138407617983638</v>
      </c>
      <c r="AJ518">
        <f t="shared" si="226"/>
        <v>1.3856411651440041</v>
      </c>
      <c r="AK518" s="1">
        <v>367.03800000000001</v>
      </c>
      <c r="AL518">
        <v>8872</v>
      </c>
      <c r="AM518">
        <f t="shared" si="227"/>
        <v>24.171884110092144</v>
      </c>
      <c r="AN518">
        <f t="shared" si="228"/>
        <v>1.5911047655545536</v>
      </c>
      <c r="AO518" s="1">
        <v>167.999</v>
      </c>
      <c r="AP518">
        <v>3125.7</v>
      </c>
      <c r="AQ518">
        <f t="shared" si="229"/>
        <v>18.60546788968982</v>
      </c>
      <c r="AR518">
        <f t="shared" si="230"/>
        <v>2.1224943244713184</v>
      </c>
      <c r="AS518" s="1">
        <v>91.578000000000003</v>
      </c>
      <c r="AT518">
        <v>1542.5</v>
      </c>
      <c r="AU518">
        <f t="shared" si="231"/>
        <v>16.843565048374064</v>
      </c>
      <c r="AV518">
        <f t="shared" si="232"/>
        <v>0.98553957860615893</v>
      </c>
      <c r="AX518">
        <f>(D518+I518+N518+S518+X518)/5</f>
        <v>174.67614707773924</v>
      </c>
      <c r="AZ518">
        <f>(H518+M518+R518+W518+AB518)/5</f>
        <v>15.415995575890557</v>
      </c>
      <c r="BB518">
        <f t="shared" si="233"/>
        <v>1.5604574900967303</v>
      </c>
    </row>
    <row r="519" spans="3:54" x14ac:dyDescent="0.3">
      <c r="C519" s="2" t="s">
        <v>258</v>
      </c>
      <c r="D519" s="1">
        <f t="shared" si="208"/>
        <v>190.77031058080331</v>
      </c>
      <c r="E519" s="1">
        <v>27.18</v>
      </c>
      <c r="F519" s="1">
        <f t="shared" si="213"/>
        <v>1.0408921933085624E-2</v>
      </c>
      <c r="G519">
        <v>2.0699999999999998</v>
      </c>
      <c r="H519">
        <f t="shared" si="214"/>
        <v>13.130434782608697</v>
      </c>
      <c r="I519" s="1">
        <f t="shared" si="209"/>
        <v>240.97432547459246</v>
      </c>
      <c r="J519" s="1">
        <v>12.173299999999999</v>
      </c>
      <c r="K519" s="1">
        <f t="shared" si="215"/>
        <v>7.6016723679209308E-2</v>
      </c>
      <c r="L519">
        <v>1.01</v>
      </c>
      <c r="M519">
        <f t="shared" si="216"/>
        <v>12.052772277227723</v>
      </c>
      <c r="N519" s="1">
        <f t="shared" si="210"/>
        <v>174.18673426277994</v>
      </c>
      <c r="O519" s="1">
        <v>41.23</v>
      </c>
      <c r="P519" s="1">
        <f t="shared" si="217"/>
        <v>1.3022113022112869E-2</v>
      </c>
      <c r="Q519">
        <v>3.47</v>
      </c>
      <c r="R519">
        <f t="shared" si="218"/>
        <v>11.881844380403457</v>
      </c>
      <c r="S519" s="1">
        <f t="shared" si="211"/>
        <v>190.11680143755632</v>
      </c>
      <c r="T519" s="1">
        <v>42.32</v>
      </c>
      <c r="U519" s="1">
        <f t="shared" si="219"/>
        <v>3.0812988859920676E-3</v>
      </c>
      <c r="V519">
        <v>1.87</v>
      </c>
      <c r="W519">
        <f t="shared" si="220"/>
        <v>22.631016042780747</v>
      </c>
      <c r="X519" s="1">
        <f t="shared" si="212"/>
        <v>132.88888888888894</v>
      </c>
      <c r="Y519" s="1">
        <v>17.940000000000001</v>
      </c>
      <c r="Z519" s="1">
        <f t="shared" si="221"/>
        <v>0.12335629304946782</v>
      </c>
      <c r="AA519">
        <v>0.94</v>
      </c>
      <c r="AB519">
        <f t="shared" si="222"/>
        <v>19.085106382978726</v>
      </c>
      <c r="AC519" s="1">
        <v>1008.21</v>
      </c>
      <c r="AD519">
        <v>15384.6</v>
      </c>
      <c r="AE519">
        <f t="shared" si="223"/>
        <v>15.259320974796918</v>
      </c>
      <c r="AF519">
        <f t="shared" si="224"/>
        <v>1.7812063882063882</v>
      </c>
      <c r="AG519" s="1">
        <v>1174.3789999999999</v>
      </c>
      <c r="AH519">
        <v>9859</v>
      </c>
      <c r="AI519">
        <f t="shared" si="225"/>
        <v>8.3950751844166156</v>
      </c>
      <c r="AJ519">
        <f t="shared" si="226"/>
        <v>1.4500525287250225</v>
      </c>
      <c r="AK519" s="1">
        <v>367.03800000000001</v>
      </c>
      <c r="AL519">
        <v>9040.1</v>
      </c>
      <c r="AM519">
        <f t="shared" si="227"/>
        <v>24.62987483584806</v>
      </c>
      <c r="AN519">
        <f t="shared" si="228"/>
        <v>1.6739833342551518</v>
      </c>
      <c r="AO519" s="1">
        <v>167.999</v>
      </c>
      <c r="AP519">
        <v>3058.8</v>
      </c>
      <c r="AQ519">
        <f t="shared" si="229"/>
        <v>18.207251233638296</v>
      </c>
      <c r="AR519">
        <f t="shared" si="230"/>
        <v>2.3243486596050738</v>
      </c>
      <c r="AS519" s="1">
        <v>91.578000000000003</v>
      </c>
      <c r="AT519">
        <v>1592.5</v>
      </c>
      <c r="AU519">
        <f t="shared" si="231"/>
        <v>17.389547707964795</v>
      </c>
      <c r="AV519">
        <f t="shared" si="232"/>
        <v>1.0316542040816328</v>
      </c>
      <c r="AX519">
        <f>(D519+I519+N519+S519+X519)/5</f>
        <v>185.78741212892419</v>
      </c>
      <c r="AZ519">
        <f>(H519+M519+R519+W519+AB519)/5</f>
        <v>15.75623477319987</v>
      </c>
      <c r="BB519">
        <f t="shared" si="233"/>
        <v>1.6522490229746538</v>
      </c>
    </row>
    <row r="520" spans="3:54" x14ac:dyDescent="0.3">
      <c r="C520" s="2" t="s">
        <v>257</v>
      </c>
      <c r="D520" s="1">
        <f t="shared" si="208"/>
        <v>188.80505351816072</v>
      </c>
      <c r="E520" s="1">
        <v>26.9</v>
      </c>
      <c r="F520" s="1">
        <f t="shared" si="213"/>
        <v>9.1942358433123372E-2</v>
      </c>
      <c r="G520">
        <v>2.06</v>
      </c>
      <c r="H520">
        <f t="shared" si="214"/>
        <v>13.058252427184465</v>
      </c>
      <c r="I520" s="1">
        <f t="shared" si="209"/>
        <v>223.95035334639803</v>
      </c>
      <c r="J520" s="1">
        <v>11.3133</v>
      </c>
      <c r="K520" s="1">
        <f t="shared" si="215"/>
        <v>6.8633285159681368E-2</v>
      </c>
      <c r="L520">
        <v>1.01</v>
      </c>
      <c r="M520">
        <f t="shared" si="216"/>
        <v>11.20128712871287</v>
      </c>
      <c r="N520" s="1">
        <f t="shared" si="210"/>
        <v>171.94761301225188</v>
      </c>
      <c r="O520" s="1">
        <v>40.700000000000003</v>
      </c>
      <c r="P520" s="1">
        <f t="shared" si="217"/>
        <v>9.4086021505376261E-2</v>
      </c>
      <c r="Q520">
        <v>3.46</v>
      </c>
      <c r="R520">
        <f t="shared" si="218"/>
        <v>11.763005780346822</v>
      </c>
      <c r="S520" s="1">
        <f t="shared" si="211"/>
        <v>189.53279424977552</v>
      </c>
      <c r="T520" s="1">
        <v>42.19</v>
      </c>
      <c r="U520" s="1">
        <f t="shared" si="219"/>
        <v>3.0532486565705952E-2</v>
      </c>
      <c r="V520">
        <v>1.87</v>
      </c>
      <c r="W520">
        <f t="shared" si="220"/>
        <v>22.561497326203206</v>
      </c>
      <c r="X520" s="1">
        <f t="shared" si="212"/>
        <v>118.29629629629633</v>
      </c>
      <c r="Y520" s="1">
        <v>15.97</v>
      </c>
      <c r="Z520" s="1">
        <f t="shared" si="221"/>
        <v>-3.1534263189811895E-2</v>
      </c>
      <c r="AA520">
        <v>0.93</v>
      </c>
      <c r="AB520">
        <f t="shared" si="222"/>
        <v>17.172043010752688</v>
      </c>
      <c r="AC520" s="1">
        <v>1008.21</v>
      </c>
      <c r="AD520">
        <v>15365.3</v>
      </c>
      <c r="AE520">
        <f t="shared" si="223"/>
        <v>15.240178137491196</v>
      </c>
      <c r="AF520">
        <f t="shared" si="224"/>
        <v>1.7650712319316904</v>
      </c>
      <c r="AG520" s="1">
        <v>1174.3789999999999</v>
      </c>
      <c r="AH520">
        <v>9847.4</v>
      </c>
      <c r="AI520">
        <f t="shared" si="225"/>
        <v>8.3851976235951096</v>
      </c>
      <c r="AJ520">
        <f t="shared" si="226"/>
        <v>1.3491989703576577</v>
      </c>
      <c r="AK520" s="1">
        <v>367.03800000000001</v>
      </c>
      <c r="AL520">
        <v>9031.2999999999993</v>
      </c>
      <c r="AM520">
        <f t="shared" si="227"/>
        <v>24.60589911671271</v>
      </c>
      <c r="AN520">
        <f t="shared" si="228"/>
        <v>1.6540748950870863</v>
      </c>
      <c r="AO520" s="1">
        <v>167.999</v>
      </c>
      <c r="AP520">
        <v>3056</v>
      </c>
      <c r="AQ520">
        <f t="shared" si="229"/>
        <v>18.19058446776469</v>
      </c>
      <c r="AR520">
        <f t="shared" si="230"/>
        <v>2.3193317441099475</v>
      </c>
      <c r="AS520" s="1">
        <v>91.578000000000003</v>
      </c>
      <c r="AT520">
        <v>1590.5</v>
      </c>
      <c r="AU520">
        <f t="shared" si="231"/>
        <v>17.367708401581165</v>
      </c>
      <c r="AV520">
        <f t="shared" si="232"/>
        <v>0.91952257780572155</v>
      </c>
      <c r="AX520">
        <f>(D520+I520+N520+S520+X520)/5</f>
        <v>178.50642208457649</v>
      </c>
      <c r="AZ520">
        <f>(H520+M520+R520+W520+AB520)/5</f>
        <v>15.15121713464001</v>
      </c>
      <c r="BB520">
        <f t="shared" si="233"/>
        <v>1.6014398838584207</v>
      </c>
    </row>
    <row r="521" spans="3:54" x14ac:dyDescent="0.3">
      <c r="C521" s="2" t="s">
        <v>256</v>
      </c>
      <c r="D521" s="1">
        <f t="shared" si="208"/>
        <v>172.90752763642715</v>
      </c>
      <c r="E521" s="1">
        <v>24.635000000000002</v>
      </c>
      <c r="F521" s="1">
        <f t="shared" si="213"/>
        <v>6.7374350086655266E-2</v>
      </c>
      <c r="G521">
        <v>2.06</v>
      </c>
      <c r="H521">
        <f t="shared" si="214"/>
        <v>11.958737864077671</v>
      </c>
      <c r="I521" s="1">
        <f t="shared" si="209"/>
        <v>209.56707642971656</v>
      </c>
      <c r="J521" s="1">
        <v>10.5867</v>
      </c>
      <c r="K521" s="1">
        <f t="shared" si="215"/>
        <v>0.12784045511202025</v>
      </c>
      <c r="L521">
        <v>1.01</v>
      </c>
      <c r="M521">
        <f t="shared" si="216"/>
        <v>10.481881188118813</v>
      </c>
      <c r="N521" s="1">
        <f t="shared" si="210"/>
        <v>157.16096324461353</v>
      </c>
      <c r="O521" s="1">
        <v>37.200000000000003</v>
      </c>
      <c r="P521" s="1">
        <f t="shared" si="217"/>
        <v>5.6518034649247317E-2</v>
      </c>
      <c r="Q521">
        <v>3.45</v>
      </c>
      <c r="R521">
        <f t="shared" si="218"/>
        <v>10.782608695652174</v>
      </c>
      <c r="S521" s="1">
        <f t="shared" si="211"/>
        <v>183.91734052111423</v>
      </c>
      <c r="T521" s="1">
        <v>40.94</v>
      </c>
      <c r="U521" s="1">
        <f t="shared" si="219"/>
        <v>8.7961732660111425E-2</v>
      </c>
      <c r="V521">
        <v>1.86</v>
      </c>
      <c r="W521">
        <f t="shared" si="220"/>
        <v>22.01075268817204</v>
      </c>
      <c r="X521" s="1">
        <f t="shared" si="212"/>
        <v>122.14814814814817</v>
      </c>
      <c r="Y521" s="1">
        <v>16.489999999999998</v>
      </c>
      <c r="Z521" s="1">
        <f t="shared" si="221"/>
        <v>4.5656309448319554E-2</v>
      </c>
      <c r="AA521">
        <v>0.92</v>
      </c>
      <c r="AB521">
        <f t="shared" si="222"/>
        <v>17.923913043478258</v>
      </c>
      <c r="AC521" s="1">
        <v>1008.21</v>
      </c>
      <c r="AD521">
        <v>15345.9</v>
      </c>
      <c r="AE521">
        <f t="shared" si="223"/>
        <v>15.220936114499954</v>
      </c>
      <c r="AF521">
        <f t="shared" si="224"/>
        <v>1.6184944089300728</v>
      </c>
      <c r="AG521" s="1">
        <v>1174.3789999999999</v>
      </c>
      <c r="AH521">
        <v>9835.7999999999993</v>
      </c>
      <c r="AI521">
        <f t="shared" si="225"/>
        <v>8.3753200627736017</v>
      </c>
      <c r="AJ521">
        <f t="shared" si="226"/>
        <v>1.2640352751479291</v>
      </c>
      <c r="AK521" s="1">
        <v>367.03800000000001</v>
      </c>
      <c r="AL521">
        <v>9022.4</v>
      </c>
      <c r="AM521">
        <f t="shared" si="227"/>
        <v>24.581650946223551</v>
      </c>
      <c r="AN521">
        <f t="shared" si="228"/>
        <v>1.5133239049476859</v>
      </c>
      <c r="AO521" s="1">
        <v>167.995</v>
      </c>
      <c r="AP521">
        <v>3053.1</v>
      </c>
      <c r="AQ521">
        <f t="shared" si="229"/>
        <v>18.17375517128486</v>
      </c>
      <c r="AR521">
        <f t="shared" si="230"/>
        <v>2.2526989944646423</v>
      </c>
      <c r="AS521" s="1">
        <v>91.578000000000003</v>
      </c>
      <c r="AT521">
        <v>1588.5</v>
      </c>
      <c r="AU521">
        <f t="shared" si="231"/>
        <v>17.345869095197536</v>
      </c>
      <c r="AV521">
        <f t="shared" si="232"/>
        <v>0.95065862134088763</v>
      </c>
      <c r="AX521">
        <f>(D521+I521+N521+S521+X521)/5</f>
        <v>169.14021119600392</v>
      </c>
      <c r="AZ521">
        <f>(H521+M521+R521+W521+AB521)/5</f>
        <v>14.63157869589979</v>
      </c>
      <c r="BB521">
        <f t="shared" si="233"/>
        <v>1.5198422409662435</v>
      </c>
    </row>
    <row r="522" spans="3:54" x14ac:dyDescent="0.3">
      <c r="C522" s="2" t="s">
        <v>255</v>
      </c>
      <c r="D522" s="1">
        <f t="shared" si="208"/>
        <v>161.99333216353716</v>
      </c>
      <c r="E522" s="1">
        <v>23.08</v>
      </c>
      <c r="F522" s="1">
        <f t="shared" si="213"/>
        <v>-9.0167453842850964E-3</v>
      </c>
      <c r="G522">
        <v>2.0499999999999998</v>
      </c>
      <c r="H522">
        <f t="shared" si="214"/>
        <v>11.258536585365853</v>
      </c>
      <c r="I522" s="1">
        <f t="shared" si="209"/>
        <v>185.81269671595686</v>
      </c>
      <c r="J522" s="1">
        <v>9.3866999999999994</v>
      </c>
      <c r="K522" s="1">
        <f t="shared" si="215"/>
        <v>1.7716001864842124E-2</v>
      </c>
      <c r="L522">
        <v>1.01</v>
      </c>
      <c r="M522">
        <f t="shared" si="216"/>
        <v>9.2937623762376234</v>
      </c>
      <c r="N522" s="1">
        <f t="shared" si="210"/>
        <v>148.753696662442</v>
      </c>
      <c r="O522" s="1">
        <v>35.21</v>
      </c>
      <c r="P522" s="1">
        <f t="shared" si="217"/>
        <v>3.7058152793614241E-3</v>
      </c>
      <c r="Q522">
        <v>3.44</v>
      </c>
      <c r="R522">
        <f t="shared" si="218"/>
        <v>10.23546511627907</v>
      </c>
      <c r="S522" s="1">
        <f t="shared" si="211"/>
        <v>169.04761904761918</v>
      </c>
      <c r="T522" s="1">
        <v>37.630000000000003</v>
      </c>
      <c r="U522" s="1">
        <f t="shared" si="219"/>
        <v>7.5450128608173683E-2</v>
      </c>
      <c r="V522">
        <v>1.85</v>
      </c>
      <c r="W522">
        <f t="shared" si="220"/>
        <v>20.340540540540541</v>
      </c>
      <c r="X522" s="1">
        <f t="shared" si="212"/>
        <v>116.81481481481484</v>
      </c>
      <c r="Y522" s="1">
        <v>15.77</v>
      </c>
      <c r="Z522" s="1">
        <f t="shared" si="221"/>
        <v>6.6260987153482054E-2</v>
      </c>
      <c r="AA522">
        <v>0.91</v>
      </c>
      <c r="AB522">
        <f t="shared" si="222"/>
        <v>17.329670329670328</v>
      </c>
      <c r="AC522" s="1">
        <v>1008.21</v>
      </c>
      <c r="AD522">
        <v>15326.5</v>
      </c>
      <c r="AE522">
        <f t="shared" si="223"/>
        <v>15.201694091508713</v>
      </c>
      <c r="AF522">
        <f t="shared" si="224"/>
        <v>1.5182518383192509</v>
      </c>
      <c r="AG522" s="1">
        <v>1174.3789999999999</v>
      </c>
      <c r="AH522">
        <v>9824.2999999999993</v>
      </c>
      <c r="AI522">
        <f t="shared" si="225"/>
        <v>8.3655276533384875</v>
      </c>
      <c r="AJ522">
        <f t="shared" si="226"/>
        <v>1.1220690898384618</v>
      </c>
      <c r="AK522" s="1">
        <v>367.03800000000001</v>
      </c>
      <c r="AL522">
        <v>9013.6</v>
      </c>
      <c r="AM522">
        <f t="shared" si="227"/>
        <v>24.557675227088204</v>
      </c>
      <c r="AN522">
        <f t="shared" si="228"/>
        <v>1.4337676377917814</v>
      </c>
      <c r="AO522" s="1">
        <v>167.995</v>
      </c>
      <c r="AP522">
        <v>3050.2</v>
      </c>
      <c r="AQ522">
        <f t="shared" si="229"/>
        <v>18.156492752760496</v>
      </c>
      <c r="AR522">
        <f t="shared" si="230"/>
        <v>2.0725368336502528</v>
      </c>
      <c r="AS522" s="1">
        <v>91.578000000000003</v>
      </c>
      <c r="AT522">
        <v>1586.5</v>
      </c>
      <c r="AU522">
        <f t="shared" si="231"/>
        <v>17.324029788813906</v>
      </c>
      <c r="AV522">
        <f t="shared" si="232"/>
        <v>0.91029628742514979</v>
      </c>
      <c r="AX522">
        <f>(D522+I522+N522+S522+X522)/5</f>
        <v>156.48443188087398</v>
      </c>
      <c r="AZ522">
        <f>(H522+M522+R522+W522+AB522)/5</f>
        <v>13.691594989618682</v>
      </c>
      <c r="BB522">
        <f t="shared" si="233"/>
        <v>1.4113843374049793</v>
      </c>
    </row>
    <row r="523" spans="3:54" x14ac:dyDescent="0.3">
      <c r="C523" s="2" t="s">
        <v>254</v>
      </c>
      <c r="D523" s="1">
        <f t="shared" si="208"/>
        <v>163.46727496051909</v>
      </c>
      <c r="E523" s="1">
        <v>23.29</v>
      </c>
      <c r="F523" s="1">
        <f t="shared" si="213"/>
        <v>-9.4479004665629862E-2</v>
      </c>
      <c r="G523">
        <v>2.04</v>
      </c>
      <c r="H523">
        <f t="shared" si="214"/>
        <v>11.416666666666666</v>
      </c>
      <c r="I523" s="1">
        <f t="shared" si="209"/>
        <v>182.57814201159994</v>
      </c>
      <c r="J523" s="1">
        <v>9.2233000000000001</v>
      </c>
      <c r="K523" s="1">
        <f t="shared" si="215"/>
        <v>-0.10799806576402315</v>
      </c>
      <c r="L523">
        <v>1</v>
      </c>
      <c r="M523">
        <f t="shared" si="216"/>
        <v>9.2233000000000001</v>
      </c>
      <c r="N523" s="1">
        <f t="shared" si="210"/>
        <v>148.20447824250115</v>
      </c>
      <c r="O523" s="1">
        <v>35.08</v>
      </c>
      <c r="P523" s="1">
        <f t="shared" si="217"/>
        <v>-7.7084977637463803E-2</v>
      </c>
      <c r="Q523">
        <v>3.43</v>
      </c>
      <c r="R523">
        <f t="shared" si="218"/>
        <v>10.22740524781341</v>
      </c>
      <c r="S523" s="1">
        <f t="shared" si="211"/>
        <v>157.18778077268658</v>
      </c>
      <c r="T523" s="1">
        <v>34.99</v>
      </c>
      <c r="U523" s="1">
        <f t="shared" si="219"/>
        <v>-0.10305049987182768</v>
      </c>
      <c r="V523">
        <v>1.85</v>
      </c>
      <c r="W523">
        <f t="shared" si="220"/>
        <v>18.913513513513514</v>
      </c>
      <c r="X523" s="1">
        <f t="shared" si="212"/>
        <v>109.55555555555559</v>
      </c>
      <c r="Y523" s="1">
        <v>14.79</v>
      </c>
      <c r="Z523" s="1">
        <f t="shared" si="221"/>
        <v>-0.13051146384479728</v>
      </c>
      <c r="AA523">
        <v>0.9</v>
      </c>
      <c r="AB523">
        <f t="shared" si="222"/>
        <v>16.433333333333334</v>
      </c>
      <c r="AC523" s="1">
        <v>1008.21</v>
      </c>
      <c r="AD523">
        <v>15307.2</v>
      </c>
      <c r="AE523">
        <f t="shared" si="223"/>
        <v>15.182551254202993</v>
      </c>
      <c r="AF523">
        <f t="shared" si="224"/>
        <v>1.533997785355911</v>
      </c>
      <c r="AG523" s="1">
        <v>1174.3789999999999</v>
      </c>
      <c r="AH523">
        <v>9812.7000000000007</v>
      </c>
      <c r="AI523">
        <f t="shared" si="225"/>
        <v>8.3556500925169832</v>
      </c>
      <c r="AJ523">
        <f t="shared" si="226"/>
        <v>1.1038399044809275</v>
      </c>
      <c r="AK523" s="1">
        <v>367.03800000000001</v>
      </c>
      <c r="AL523">
        <v>9004.7999999999993</v>
      </c>
      <c r="AM523">
        <f t="shared" si="227"/>
        <v>24.533699507952853</v>
      </c>
      <c r="AN523">
        <f t="shared" si="228"/>
        <v>1.4298699626865672</v>
      </c>
      <c r="AO523" s="1">
        <v>167.995</v>
      </c>
      <c r="AP523">
        <v>3047.3</v>
      </c>
      <c r="AQ523">
        <f t="shared" si="229"/>
        <v>18.139230334236139</v>
      </c>
      <c r="AR523">
        <f t="shared" si="230"/>
        <v>1.9289682833984183</v>
      </c>
      <c r="AS523" s="1">
        <v>91.578000000000003</v>
      </c>
      <c r="AT523">
        <v>1584.5</v>
      </c>
      <c r="AU523">
        <f t="shared" si="231"/>
        <v>17.302190482430277</v>
      </c>
      <c r="AV523">
        <f t="shared" si="232"/>
        <v>0.8548050615336068</v>
      </c>
      <c r="AX523">
        <f>(D523+I523+N523+S523+X523)/5</f>
        <v>152.19864630857245</v>
      </c>
      <c r="AZ523">
        <f>(H523+M523+R523+W523+AB523)/5</f>
        <v>13.242843752265383</v>
      </c>
      <c r="BB523">
        <f t="shared" si="233"/>
        <v>1.3702961994910861</v>
      </c>
    </row>
    <row r="524" spans="3:54" x14ac:dyDescent="0.3">
      <c r="C524" s="2" t="s">
        <v>253</v>
      </c>
      <c r="D524" s="1">
        <f t="shared" si="208"/>
        <v>180.52289875416707</v>
      </c>
      <c r="E524" s="1">
        <v>25.72</v>
      </c>
      <c r="F524" s="1">
        <f t="shared" si="213"/>
        <v>2.9211684673869476E-2</v>
      </c>
      <c r="G524">
        <v>2.06</v>
      </c>
      <c r="H524">
        <f t="shared" si="214"/>
        <v>12.485436893203882</v>
      </c>
      <c r="I524" s="1">
        <f t="shared" si="209"/>
        <v>204.68357186689616</v>
      </c>
      <c r="J524" s="1">
        <v>10.34</v>
      </c>
      <c r="K524" s="1">
        <f t="shared" si="215"/>
        <v>1.4720314033366044E-2</v>
      </c>
      <c r="L524">
        <v>0.99</v>
      </c>
      <c r="M524">
        <f t="shared" si="216"/>
        <v>10.444444444444445</v>
      </c>
      <c r="N524" s="1">
        <f t="shared" si="210"/>
        <v>160.5830164765527</v>
      </c>
      <c r="O524" s="1">
        <v>38.01</v>
      </c>
      <c r="P524" s="1">
        <f t="shared" si="217"/>
        <v>6.1731843575419054E-2</v>
      </c>
      <c r="Q524">
        <v>3.77</v>
      </c>
      <c r="R524">
        <f t="shared" si="218"/>
        <v>10.082228116710874</v>
      </c>
      <c r="S524" s="1">
        <f t="shared" si="211"/>
        <v>175.24707996406124</v>
      </c>
      <c r="T524" s="1">
        <v>39.01</v>
      </c>
      <c r="U524" s="1">
        <f t="shared" si="219"/>
        <v>4.10995463037096E-2</v>
      </c>
      <c r="V524">
        <v>2.13</v>
      </c>
      <c r="W524">
        <f t="shared" si="220"/>
        <v>18.314553990610328</v>
      </c>
      <c r="X524" s="1">
        <f t="shared" si="212"/>
        <v>126.00000000000004</v>
      </c>
      <c r="Y524" s="1">
        <v>17.010000000000002</v>
      </c>
      <c r="Z524" s="1">
        <f t="shared" si="221"/>
        <v>0.10526315789473695</v>
      </c>
      <c r="AA524">
        <v>1.1100000000000001</v>
      </c>
      <c r="AB524">
        <f t="shared" si="222"/>
        <v>15.324324324324325</v>
      </c>
      <c r="AC524" s="1">
        <v>1008.21</v>
      </c>
      <c r="AD524">
        <v>15874.2</v>
      </c>
      <c r="AE524">
        <f t="shared" si="223"/>
        <v>15.74493409111197</v>
      </c>
      <c r="AF524">
        <f t="shared" si="224"/>
        <v>1.6335412934195108</v>
      </c>
      <c r="AG524" s="1">
        <v>1174.3789999999999</v>
      </c>
      <c r="AH524">
        <v>9767</v>
      </c>
      <c r="AI524">
        <f t="shared" si="225"/>
        <v>8.3167359089357014</v>
      </c>
      <c r="AJ524">
        <f t="shared" si="226"/>
        <v>1.2432762219719464</v>
      </c>
      <c r="AK524" s="1">
        <v>367.03800000000001</v>
      </c>
      <c r="AL524">
        <v>9314.9</v>
      </c>
      <c r="AM524">
        <f t="shared" si="227"/>
        <v>25.378571156120074</v>
      </c>
      <c r="AN524">
        <f t="shared" si="228"/>
        <v>1.4977202524986848</v>
      </c>
      <c r="AO524" s="1">
        <v>167.995</v>
      </c>
      <c r="AP524">
        <v>3132.2</v>
      </c>
      <c r="AQ524">
        <f t="shared" si="229"/>
        <v>18.644602517932078</v>
      </c>
      <c r="AR524">
        <f t="shared" si="230"/>
        <v>2.0922945373858632</v>
      </c>
      <c r="AS524" s="1">
        <v>91.578000000000003</v>
      </c>
      <c r="AT524">
        <v>1705.3</v>
      </c>
      <c r="AU524">
        <f t="shared" si="231"/>
        <v>18.621284588001483</v>
      </c>
      <c r="AV524">
        <f t="shared" si="232"/>
        <v>0.91347081451943957</v>
      </c>
      <c r="AX524">
        <f>(D524+I524+N524+S524+X524)/5</f>
        <v>169.40731341233541</v>
      </c>
      <c r="AZ524">
        <f>(H524+M524+R524+W524+AB524)/5</f>
        <v>13.33019755385877</v>
      </c>
      <c r="BB524">
        <f t="shared" si="233"/>
        <v>1.476060623959089</v>
      </c>
    </row>
    <row r="525" spans="3:54" x14ac:dyDescent="0.3">
      <c r="C525" s="2" t="s">
        <v>252</v>
      </c>
      <c r="D525" s="1">
        <f t="shared" si="208"/>
        <v>175.39919284084897</v>
      </c>
      <c r="E525" s="1">
        <v>24.99</v>
      </c>
      <c r="F525" s="1">
        <f t="shared" si="213"/>
        <v>1.7301038062283558E-2</v>
      </c>
      <c r="G525">
        <v>2.0499999999999998</v>
      </c>
      <c r="H525">
        <f t="shared" si="214"/>
        <v>12.190243902439025</v>
      </c>
      <c r="I525" s="1">
        <f t="shared" si="209"/>
        <v>201.71427440267618</v>
      </c>
      <c r="J525" s="1">
        <v>10.19</v>
      </c>
      <c r="K525" s="1">
        <f t="shared" si="215"/>
        <v>-1.2912537657531975E-2</v>
      </c>
      <c r="L525">
        <v>0.99</v>
      </c>
      <c r="M525">
        <f t="shared" si="216"/>
        <v>10.292929292929292</v>
      </c>
      <c r="N525" s="1">
        <f t="shared" si="210"/>
        <v>151.24630333755817</v>
      </c>
      <c r="O525" s="1">
        <v>35.799999999999997</v>
      </c>
      <c r="P525" s="1">
        <f t="shared" si="217"/>
        <v>-5.2659433712622494E-2</v>
      </c>
      <c r="Q525">
        <v>3.76</v>
      </c>
      <c r="R525">
        <f t="shared" si="218"/>
        <v>9.5212765957446805</v>
      </c>
      <c r="S525" s="1">
        <f t="shared" si="211"/>
        <v>168.32884097035054</v>
      </c>
      <c r="T525" s="1">
        <v>37.47</v>
      </c>
      <c r="U525" s="1">
        <f t="shared" si="219"/>
        <v>6.4488636363636331E-2</v>
      </c>
      <c r="V525">
        <v>2.12</v>
      </c>
      <c r="W525">
        <f t="shared" si="220"/>
        <v>17.674528301886792</v>
      </c>
      <c r="X525" s="1">
        <f t="shared" si="212"/>
        <v>114.00000000000003</v>
      </c>
      <c r="Y525" s="1">
        <v>15.39</v>
      </c>
      <c r="Z525" s="1">
        <f t="shared" si="221"/>
        <v>-7.8443113772455053E-2</v>
      </c>
      <c r="AA525">
        <v>1.1100000000000001</v>
      </c>
      <c r="AB525">
        <f t="shared" si="222"/>
        <v>13.864864864864865</v>
      </c>
      <c r="AC525" s="1">
        <v>1008.21</v>
      </c>
      <c r="AD525">
        <v>15853.7</v>
      </c>
      <c r="AE525">
        <f t="shared" si="223"/>
        <v>15.724601025579988</v>
      </c>
      <c r="AF525">
        <f t="shared" si="224"/>
        <v>1.5892295110920478</v>
      </c>
      <c r="AG525" s="1">
        <v>1174.3789999999999</v>
      </c>
      <c r="AH525">
        <v>9755.2999999999993</v>
      </c>
      <c r="AI525">
        <f t="shared" si="225"/>
        <v>8.3067731967278018</v>
      </c>
      <c r="AJ525">
        <f t="shared" si="226"/>
        <v>1.2267097895502959</v>
      </c>
      <c r="AK525" s="1">
        <v>367.03800000000001</v>
      </c>
      <c r="AL525">
        <v>9305</v>
      </c>
      <c r="AM525">
        <f t="shared" si="227"/>
        <v>25.351598472092807</v>
      </c>
      <c r="AN525">
        <f t="shared" si="228"/>
        <v>1.412139752821064</v>
      </c>
      <c r="AO525" s="1">
        <v>167.995</v>
      </c>
      <c r="AP525">
        <v>3128.5</v>
      </c>
      <c r="AQ525">
        <f t="shared" si="229"/>
        <v>18.622578052918239</v>
      </c>
      <c r="AR525">
        <f t="shared" si="230"/>
        <v>2.0120737254275212</v>
      </c>
      <c r="AS525" s="1">
        <v>91.56</v>
      </c>
      <c r="AT525">
        <v>1702.9</v>
      </c>
      <c r="AU525">
        <f t="shared" si="231"/>
        <v>18.598733071210138</v>
      </c>
      <c r="AV525">
        <f t="shared" si="232"/>
        <v>0.827475717893006</v>
      </c>
      <c r="AX525">
        <f>(D525+I525+N525+S525+X525)/5</f>
        <v>162.13772231028679</v>
      </c>
      <c r="AZ525">
        <f>(H525+M525+R525+W525+AB525)/5</f>
        <v>12.70876859157293</v>
      </c>
      <c r="BB525">
        <f t="shared" si="233"/>
        <v>1.4135256993567868</v>
      </c>
    </row>
    <row r="526" spans="3:54" x14ac:dyDescent="0.3">
      <c r="C526" s="2" t="s">
        <v>251</v>
      </c>
      <c r="D526" s="1">
        <f t="shared" si="208"/>
        <v>172.41621337076654</v>
      </c>
      <c r="E526" s="1">
        <v>24.565000000000001</v>
      </c>
      <c r="F526" s="1">
        <f t="shared" si="213"/>
        <v>1.7394905777593728E-2</v>
      </c>
      <c r="G526">
        <v>2.0499999999999998</v>
      </c>
      <c r="H526">
        <f t="shared" si="214"/>
        <v>11.982926829268294</v>
      </c>
      <c r="I526" s="1">
        <f t="shared" si="209"/>
        <v>204.35299008254631</v>
      </c>
      <c r="J526" s="1">
        <v>10.3233</v>
      </c>
      <c r="K526" s="1">
        <f t="shared" si="215"/>
        <v>-1.3068833652007728E-2</v>
      </c>
      <c r="L526">
        <v>0.99</v>
      </c>
      <c r="M526">
        <f t="shared" si="216"/>
        <v>10.427575757575758</v>
      </c>
      <c r="N526" s="1">
        <f t="shared" si="210"/>
        <v>159.65356991972973</v>
      </c>
      <c r="O526" s="1">
        <v>37.79</v>
      </c>
      <c r="P526" s="1">
        <f t="shared" si="217"/>
        <v>0</v>
      </c>
      <c r="Q526">
        <v>3.75</v>
      </c>
      <c r="R526">
        <f t="shared" si="218"/>
        <v>10.077333333333334</v>
      </c>
      <c r="S526" s="1">
        <f t="shared" si="211"/>
        <v>158.13117699910165</v>
      </c>
      <c r="T526" s="1">
        <v>35.200000000000003</v>
      </c>
      <c r="U526" s="1">
        <f t="shared" si="219"/>
        <v>1.7929438982070778E-2</v>
      </c>
      <c r="V526">
        <v>2.12</v>
      </c>
      <c r="W526">
        <f t="shared" si="220"/>
        <v>16.60377358490566</v>
      </c>
      <c r="X526" s="1">
        <f t="shared" si="212"/>
        <v>123.70370370370372</v>
      </c>
      <c r="Y526" s="1">
        <v>16.7</v>
      </c>
      <c r="Z526" s="1">
        <f t="shared" si="221"/>
        <v>-8.9020771513353969E-3</v>
      </c>
      <c r="AA526">
        <v>1.1000000000000001</v>
      </c>
      <c r="AB526">
        <f t="shared" si="222"/>
        <v>15.18181818181818</v>
      </c>
      <c r="AC526" s="1">
        <v>1008.21</v>
      </c>
      <c r="AD526">
        <v>15833.2</v>
      </c>
      <c r="AE526">
        <f t="shared" si="223"/>
        <v>15.704267960048005</v>
      </c>
      <c r="AF526">
        <f t="shared" si="224"/>
        <v>1.564224455574363</v>
      </c>
      <c r="AG526" s="1">
        <v>1174.3789999999999</v>
      </c>
      <c r="AH526">
        <v>9743.5</v>
      </c>
      <c r="AI526">
        <f t="shared" si="225"/>
        <v>8.2967253331335122</v>
      </c>
      <c r="AJ526">
        <f t="shared" si="226"/>
        <v>1.2442619931954635</v>
      </c>
      <c r="AK526" s="1">
        <v>367.03800000000001</v>
      </c>
      <c r="AL526">
        <v>9295</v>
      </c>
      <c r="AM526">
        <f t="shared" si="227"/>
        <v>25.324353336711731</v>
      </c>
      <c r="AN526">
        <f t="shared" si="228"/>
        <v>1.4922394857450241</v>
      </c>
      <c r="AO526" s="1">
        <v>167.99199999999999</v>
      </c>
      <c r="AP526">
        <v>3124.8</v>
      </c>
      <c r="AQ526">
        <f t="shared" si="229"/>
        <v>18.600885756464596</v>
      </c>
      <c r="AR526">
        <f t="shared" si="230"/>
        <v>1.8923830005120328</v>
      </c>
      <c r="AS526" s="1">
        <v>91.56</v>
      </c>
      <c r="AT526">
        <v>1700.4</v>
      </c>
      <c r="AU526">
        <f t="shared" si="231"/>
        <v>18.571428571428573</v>
      </c>
      <c r="AV526">
        <f t="shared" si="232"/>
        <v>0.89923076923076917</v>
      </c>
      <c r="AX526">
        <f>(D526+I526+N526+S526+X526)/5</f>
        <v>163.65153081516956</v>
      </c>
      <c r="AZ526">
        <f>(H526+M526+R526+W526+AB526)/5</f>
        <v>12.854685537380245</v>
      </c>
      <c r="BB526">
        <f t="shared" si="233"/>
        <v>1.4184679408515304</v>
      </c>
    </row>
    <row r="527" spans="3:54" x14ac:dyDescent="0.3">
      <c r="C527" s="2" t="s">
        <v>250</v>
      </c>
      <c r="D527" s="1">
        <f t="shared" si="208"/>
        <v>169.46832777680268</v>
      </c>
      <c r="E527" s="1">
        <v>24.145</v>
      </c>
      <c r="F527" s="1">
        <f t="shared" si="213"/>
        <v>4.2980561555075569E-2</v>
      </c>
      <c r="G527">
        <v>2.04</v>
      </c>
      <c r="H527">
        <f t="shared" si="214"/>
        <v>11.83578431372549</v>
      </c>
      <c r="I527" s="1">
        <f t="shared" si="209"/>
        <v>207.05900983827212</v>
      </c>
      <c r="J527" s="1">
        <v>10.46</v>
      </c>
      <c r="K527" s="1">
        <f t="shared" si="215"/>
        <v>5.4786370465981671E-2</v>
      </c>
      <c r="L527">
        <v>0.99</v>
      </c>
      <c r="M527">
        <f t="shared" si="216"/>
        <v>10.565656565656566</v>
      </c>
      <c r="N527" s="1">
        <f t="shared" si="210"/>
        <v>159.65356991972973</v>
      </c>
      <c r="O527" s="1">
        <v>37.79</v>
      </c>
      <c r="P527" s="1">
        <f t="shared" si="217"/>
        <v>1.1780455153949099E-2</v>
      </c>
      <c r="Q527">
        <v>3.74</v>
      </c>
      <c r="R527">
        <f t="shared" si="218"/>
        <v>10.104278074866309</v>
      </c>
      <c r="S527" s="1">
        <f t="shared" si="211"/>
        <v>155.34591194968561</v>
      </c>
      <c r="T527" s="1">
        <v>34.58</v>
      </c>
      <c r="U527" s="1">
        <f t="shared" si="219"/>
        <v>7.7258566978193111E-2</v>
      </c>
      <c r="V527">
        <v>2.11</v>
      </c>
      <c r="W527">
        <f t="shared" si="220"/>
        <v>16.388625592417061</v>
      </c>
      <c r="X527" s="1">
        <f t="shared" si="212"/>
        <v>124.81481481481485</v>
      </c>
      <c r="Y527" s="1">
        <v>16.850000000000001</v>
      </c>
      <c r="Z527" s="1">
        <f t="shared" si="221"/>
        <v>0.10130718954248374</v>
      </c>
      <c r="AA527">
        <v>1.0900000000000001</v>
      </c>
      <c r="AB527">
        <f t="shared" si="222"/>
        <v>15.458715596330276</v>
      </c>
      <c r="AC527" s="1">
        <v>1008.17</v>
      </c>
      <c r="AD527">
        <v>15812.7</v>
      </c>
      <c r="AE527">
        <f t="shared" si="223"/>
        <v>15.684557167937948</v>
      </c>
      <c r="AF527">
        <f t="shared" si="224"/>
        <v>1.5394122856944101</v>
      </c>
      <c r="AG527" s="1">
        <v>1174.3789999999999</v>
      </c>
      <c r="AH527">
        <v>9731.7999999999993</v>
      </c>
      <c r="AI527">
        <f t="shared" si="225"/>
        <v>8.2867626209256127</v>
      </c>
      <c r="AJ527">
        <f t="shared" si="226"/>
        <v>1.2622540886578024</v>
      </c>
      <c r="AK527" s="1">
        <v>387.56700000000001</v>
      </c>
      <c r="AL527">
        <v>9285.1</v>
      </c>
      <c r="AM527">
        <f t="shared" si="227"/>
        <v>23.957406074304572</v>
      </c>
      <c r="AN527">
        <f t="shared" si="228"/>
        <v>1.5773827885537042</v>
      </c>
      <c r="AO527" s="1">
        <v>167.99199999999999</v>
      </c>
      <c r="AP527">
        <v>3121</v>
      </c>
      <c r="AQ527">
        <f t="shared" si="229"/>
        <v>18.578265631696748</v>
      </c>
      <c r="AR527">
        <f t="shared" si="230"/>
        <v>1.8613147580903555</v>
      </c>
      <c r="AS527" s="1">
        <v>91.56</v>
      </c>
      <c r="AT527">
        <v>1698</v>
      </c>
      <c r="AU527">
        <f t="shared" si="231"/>
        <v>18.545216251638269</v>
      </c>
      <c r="AV527">
        <f t="shared" si="232"/>
        <v>0.90859010600706724</v>
      </c>
      <c r="AX527">
        <f>(D527+I527+N527+S527+X527)/5</f>
        <v>163.26832685986102</v>
      </c>
      <c r="AZ527">
        <f>(H527+M527+R527+W527+AB527)/5</f>
        <v>12.87061202859914</v>
      </c>
      <c r="BB527">
        <f t="shared" si="233"/>
        <v>1.4297908054006681</v>
      </c>
    </row>
    <row r="528" spans="3:54" x14ac:dyDescent="0.3">
      <c r="C528" s="2">
        <v>39912</v>
      </c>
      <c r="D528" s="1">
        <f t="shared" si="208"/>
        <v>162.48464642919785</v>
      </c>
      <c r="E528" s="1">
        <v>23.15</v>
      </c>
      <c r="F528" s="1">
        <f t="shared" si="213"/>
        <v>4.5563028856583365E-3</v>
      </c>
      <c r="G528">
        <v>2.16</v>
      </c>
      <c r="H528">
        <f t="shared" si="214"/>
        <v>10.717592592592592</v>
      </c>
      <c r="I528" s="1">
        <f t="shared" si="209"/>
        <v>196.3042144228674</v>
      </c>
      <c r="J528" s="1">
        <v>9.9167000000000005</v>
      </c>
      <c r="K528" s="1">
        <f t="shared" si="215"/>
        <v>1.0186722625729505E-2</v>
      </c>
      <c r="L528">
        <v>1.03</v>
      </c>
      <c r="M528">
        <f t="shared" si="216"/>
        <v>9.6278640776699032</v>
      </c>
      <c r="N528" s="1">
        <f t="shared" si="210"/>
        <v>157.79467680608377</v>
      </c>
      <c r="O528" s="1">
        <v>37.35</v>
      </c>
      <c r="P528" s="1">
        <f t="shared" si="217"/>
        <v>-2.6702269692924219E-3</v>
      </c>
      <c r="Q528">
        <v>4.01</v>
      </c>
      <c r="R528">
        <f t="shared" si="218"/>
        <v>9.3142144638404005</v>
      </c>
      <c r="S528" s="1">
        <f t="shared" si="211"/>
        <v>144.20485175202165</v>
      </c>
      <c r="T528" s="1">
        <v>32.1</v>
      </c>
      <c r="U528" s="1">
        <f t="shared" si="219"/>
        <v>4.3804755944931717E-3</v>
      </c>
      <c r="V528">
        <v>2.19</v>
      </c>
      <c r="W528">
        <f t="shared" si="220"/>
        <v>14.657534246575343</v>
      </c>
      <c r="X528" s="1">
        <f t="shared" si="212"/>
        <v>113.33333333333336</v>
      </c>
      <c r="Y528" s="1">
        <v>15.3</v>
      </c>
      <c r="Z528" s="1">
        <f t="shared" si="221"/>
        <v>7.7464788732394485E-2</v>
      </c>
      <c r="AA528">
        <v>1.55</v>
      </c>
      <c r="AB528">
        <f t="shared" si="222"/>
        <v>9.870967741935484</v>
      </c>
      <c r="AC528" s="1">
        <v>1008.17</v>
      </c>
      <c r="AD528">
        <v>16139.2</v>
      </c>
      <c r="AE528">
        <f t="shared" si="223"/>
        <v>16.008411279843678</v>
      </c>
      <c r="AF528">
        <f t="shared" si="224"/>
        <v>1.4461147702488351</v>
      </c>
      <c r="AG528" s="1">
        <v>1197.7629999999999</v>
      </c>
      <c r="AH528">
        <v>9997.2999999999993</v>
      </c>
      <c r="AI528">
        <f t="shared" si="225"/>
        <v>8.3466428667440891</v>
      </c>
      <c r="AJ528">
        <f t="shared" si="226"/>
        <v>1.1881064229441949</v>
      </c>
      <c r="AK528" s="1">
        <v>387.56700000000001</v>
      </c>
      <c r="AL528">
        <v>9509.5</v>
      </c>
      <c r="AM528">
        <f t="shared" si="227"/>
        <v>24.536402738107217</v>
      </c>
      <c r="AN528">
        <f t="shared" si="228"/>
        <v>1.522228029864872</v>
      </c>
      <c r="AO528" s="1">
        <v>167.99199999999999</v>
      </c>
      <c r="AP528">
        <v>3042.7</v>
      </c>
      <c r="AQ528">
        <f t="shared" si="229"/>
        <v>18.112172008190868</v>
      </c>
      <c r="AR528">
        <f t="shared" si="230"/>
        <v>1.7722888224274493</v>
      </c>
      <c r="AS528" s="1">
        <v>91.56</v>
      </c>
      <c r="AT528">
        <v>1766.6</v>
      </c>
      <c r="AU528">
        <f t="shared" si="231"/>
        <v>19.294451725644386</v>
      </c>
      <c r="AV528">
        <f t="shared" si="232"/>
        <v>0.7929740744933772</v>
      </c>
      <c r="AX528">
        <f>(D528+I528+N528+S528+X528)/5</f>
        <v>154.82434454870082</v>
      </c>
      <c r="AZ528">
        <f>(H528+M528+R528+W528+AB528)/5</f>
        <v>10.837634624522744</v>
      </c>
      <c r="BB528">
        <f t="shared" si="233"/>
        <v>1.3443424239957458</v>
      </c>
    </row>
    <row r="529" spans="3:54" x14ac:dyDescent="0.3">
      <c r="C529" s="2" t="s">
        <v>249</v>
      </c>
      <c r="D529" s="1">
        <f t="shared" si="208"/>
        <v>161.74767503070692</v>
      </c>
      <c r="E529" s="1">
        <v>23.045000000000002</v>
      </c>
      <c r="F529" s="1">
        <f t="shared" si="213"/>
        <v>7.1860465116279082E-2</v>
      </c>
      <c r="G529">
        <v>2.15</v>
      </c>
      <c r="H529">
        <f t="shared" si="214"/>
        <v>10.718604651162792</v>
      </c>
      <c r="I529" s="1">
        <f t="shared" si="209"/>
        <v>194.3246827800541</v>
      </c>
      <c r="J529" s="1">
        <v>9.8167000000000009</v>
      </c>
      <c r="K529" s="1">
        <f t="shared" si="215"/>
        <v>7.4425120667199529E-2</v>
      </c>
      <c r="L529">
        <v>1.02</v>
      </c>
      <c r="M529">
        <f t="shared" si="216"/>
        <v>9.6242156862745105</v>
      </c>
      <c r="N529" s="1">
        <f t="shared" si="210"/>
        <v>158.21715251373058</v>
      </c>
      <c r="O529" s="1">
        <v>37.450000000000003</v>
      </c>
      <c r="P529" s="1">
        <f t="shared" si="217"/>
        <v>7.368119266055051E-2</v>
      </c>
      <c r="Q529">
        <v>4</v>
      </c>
      <c r="R529">
        <f t="shared" si="218"/>
        <v>9.3625000000000007</v>
      </c>
      <c r="S529" s="1">
        <f t="shared" si="211"/>
        <v>143.57592093441158</v>
      </c>
      <c r="T529" s="1">
        <v>31.96</v>
      </c>
      <c r="U529" s="1">
        <f t="shared" si="219"/>
        <v>-8.0695220360024189E-3</v>
      </c>
      <c r="V529">
        <v>2.19</v>
      </c>
      <c r="W529">
        <f t="shared" si="220"/>
        <v>14.593607305936073</v>
      </c>
      <c r="X529" s="1">
        <f t="shared" si="212"/>
        <v>105.18518518518519</v>
      </c>
      <c r="Y529" s="1">
        <v>14.2</v>
      </c>
      <c r="Z529" s="1">
        <f t="shared" si="221"/>
        <v>1.6463851109520311E-2</v>
      </c>
      <c r="AA529">
        <v>1.54</v>
      </c>
      <c r="AB529">
        <f t="shared" si="222"/>
        <v>9.220779220779221</v>
      </c>
      <c r="AC529" s="1">
        <v>1008.17</v>
      </c>
      <c r="AD529">
        <v>16118.4</v>
      </c>
      <c r="AE529">
        <f t="shared" si="223"/>
        <v>15.987779838717676</v>
      </c>
      <c r="AF529">
        <f t="shared" si="224"/>
        <v>1.441413394009331</v>
      </c>
      <c r="AG529" s="1">
        <v>1197.7629999999999</v>
      </c>
      <c r="AH529">
        <v>9984.7000000000007</v>
      </c>
      <c r="AI529">
        <f t="shared" si="225"/>
        <v>8.3361232564372099</v>
      </c>
      <c r="AJ529">
        <f t="shared" si="226"/>
        <v>1.1776097471230982</v>
      </c>
      <c r="AK529" s="1">
        <v>387.56700000000001</v>
      </c>
      <c r="AL529">
        <v>9499.1</v>
      </c>
      <c r="AM529">
        <f t="shared" si="227"/>
        <v>24.509568668127059</v>
      </c>
      <c r="AN529">
        <f t="shared" si="228"/>
        <v>1.5279746660209916</v>
      </c>
      <c r="AO529" s="1">
        <v>167.99199999999999</v>
      </c>
      <c r="AP529">
        <v>3039.3</v>
      </c>
      <c r="AQ529">
        <f t="shared" si="229"/>
        <v>18.09193294918806</v>
      </c>
      <c r="AR529">
        <f t="shared" si="230"/>
        <v>1.7665331885631557</v>
      </c>
      <c r="AS529" s="1">
        <v>91.56</v>
      </c>
      <c r="AT529">
        <v>1764.2</v>
      </c>
      <c r="AU529">
        <f t="shared" si="231"/>
        <v>19.268239405854086</v>
      </c>
      <c r="AV529">
        <f t="shared" si="232"/>
        <v>0.73696406303140227</v>
      </c>
      <c r="AX529">
        <f>(D529+I529+N529+S529+X529)/5</f>
        <v>152.61012328881768</v>
      </c>
      <c r="AZ529">
        <f>(H529+M529+R529+W529+AB529)/5</f>
        <v>10.703941372830519</v>
      </c>
      <c r="BB529">
        <f t="shared" si="233"/>
        <v>1.3300990117495957</v>
      </c>
    </row>
    <row r="530" spans="3:54" x14ac:dyDescent="0.3">
      <c r="C530" s="2" t="s">
        <v>248</v>
      </c>
      <c r="D530" s="1">
        <f t="shared" si="208"/>
        <v>150.90366731005417</v>
      </c>
      <c r="E530" s="1">
        <v>21.5</v>
      </c>
      <c r="F530" s="1">
        <f t="shared" si="213"/>
        <v>0.11139829413285085</v>
      </c>
      <c r="G530">
        <v>2.15</v>
      </c>
      <c r="H530">
        <f t="shared" si="214"/>
        <v>10</v>
      </c>
      <c r="I530" s="1">
        <f t="shared" si="209"/>
        <v>180.86386760892356</v>
      </c>
      <c r="J530" s="1">
        <v>9.1366999999999994</v>
      </c>
      <c r="K530" s="1">
        <f t="shared" si="215"/>
        <v>0.13077970297029684</v>
      </c>
      <c r="L530">
        <v>1.02</v>
      </c>
      <c r="M530">
        <f t="shared" si="216"/>
        <v>8.9575490196078427</v>
      </c>
      <c r="N530" s="1">
        <f t="shared" si="210"/>
        <v>147.35952682720753</v>
      </c>
      <c r="O530" s="1">
        <v>34.880000000000003</v>
      </c>
      <c r="P530" s="1">
        <f t="shared" si="217"/>
        <v>0.1451083388049903</v>
      </c>
      <c r="Q530">
        <v>3.99</v>
      </c>
      <c r="R530">
        <f t="shared" si="218"/>
        <v>8.7418546365914782</v>
      </c>
      <c r="S530" s="1">
        <f t="shared" si="211"/>
        <v>144.74393530997312</v>
      </c>
      <c r="T530" s="1">
        <v>32.22</v>
      </c>
      <c r="U530" s="1">
        <f t="shared" si="219"/>
        <v>8.3025210084033629E-2</v>
      </c>
      <c r="V530">
        <v>2.1800000000000002</v>
      </c>
      <c r="W530">
        <f t="shared" si="220"/>
        <v>14.779816513761466</v>
      </c>
      <c r="X530" s="1">
        <f t="shared" si="212"/>
        <v>103.4814814814815</v>
      </c>
      <c r="Y530" s="1">
        <v>13.97</v>
      </c>
      <c r="Z530" s="1">
        <f t="shared" si="221"/>
        <v>3.328402366863914E-2</v>
      </c>
      <c r="AA530">
        <v>1.53</v>
      </c>
      <c r="AB530">
        <f t="shared" si="222"/>
        <v>9.1307189542483655</v>
      </c>
      <c r="AC530" s="1">
        <v>1006.3869999999999</v>
      </c>
      <c r="AD530">
        <v>16097.6</v>
      </c>
      <c r="AE530">
        <f t="shared" si="223"/>
        <v>15.995437142967866</v>
      </c>
      <c r="AF530">
        <f t="shared" si="224"/>
        <v>1.344133318010138</v>
      </c>
      <c r="AG530" s="1">
        <v>1197.7629999999999</v>
      </c>
      <c r="AH530">
        <v>9972.1</v>
      </c>
      <c r="AI530">
        <f t="shared" si="225"/>
        <v>8.3256036461303289</v>
      </c>
      <c r="AJ530">
        <f t="shared" si="226"/>
        <v>1.0974219273874106</v>
      </c>
      <c r="AK530" s="1">
        <v>387.56700000000001</v>
      </c>
      <c r="AL530">
        <v>9488.7999999999993</v>
      </c>
      <c r="AM530">
        <f t="shared" si="227"/>
        <v>24.482992618050552</v>
      </c>
      <c r="AN530">
        <f t="shared" si="228"/>
        <v>1.4246624399291801</v>
      </c>
      <c r="AO530" s="1">
        <v>167.79499999999999</v>
      </c>
      <c r="AP530">
        <v>3035.9</v>
      </c>
      <c r="AQ530">
        <f t="shared" si="229"/>
        <v>18.092910992580233</v>
      </c>
      <c r="AR530">
        <f t="shared" si="230"/>
        <v>1.7808079646892188</v>
      </c>
      <c r="AS530" s="1">
        <v>91.56</v>
      </c>
      <c r="AT530">
        <v>1761.9</v>
      </c>
      <c r="AU530">
        <f t="shared" si="231"/>
        <v>19.243119266055047</v>
      </c>
      <c r="AV530">
        <f t="shared" si="232"/>
        <v>0.72597377830750898</v>
      </c>
      <c r="AX530">
        <f>(D530+I530+N530+S530+X530)/5</f>
        <v>145.47049570752799</v>
      </c>
      <c r="AZ530">
        <f>(H530+M530+R530+W530+AB530)/5</f>
        <v>10.32198782484183</v>
      </c>
      <c r="BB530">
        <f t="shared" si="233"/>
        <v>1.2745998856646914</v>
      </c>
    </row>
    <row r="531" spans="3:54" x14ac:dyDescent="0.3">
      <c r="C531" s="2" t="s">
        <v>247</v>
      </c>
      <c r="D531" s="1">
        <f t="shared" si="208"/>
        <v>135.77820670293013</v>
      </c>
      <c r="E531" s="1">
        <v>19.344999999999999</v>
      </c>
      <c r="F531" s="1">
        <f t="shared" si="213"/>
        <v>4.0613232920925224E-2</v>
      </c>
      <c r="G531">
        <v>2.14</v>
      </c>
      <c r="H531">
        <f t="shared" si="214"/>
        <v>9.0397196261682229</v>
      </c>
      <c r="I531" s="1">
        <f t="shared" si="209"/>
        <v>159.94615673931534</v>
      </c>
      <c r="J531" s="1">
        <v>8.08</v>
      </c>
      <c r="K531" s="1">
        <f t="shared" si="215"/>
        <v>4.4372923856424551E-2</v>
      </c>
      <c r="L531">
        <v>1.02</v>
      </c>
      <c r="M531">
        <f t="shared" si="216"/>
        <v>7.9215686274509807</v>
      </c>
      <c r="N531" s="1">
        <f t="shared" si="210"/>
        <v>128.68610054921848</v>
      </c>
      <c r="O531" s="1">
        <v>30.46</v>
      </c>
      <c r="P531" s="1">
        <f t="shared" si="217"/>
        <v>4.0300546448087449E-2</v>
      </c>
      <c r="Q531">
        <v>3.98</v>
      </c>
      <c r="R531">
        <f t="shared" si="218"/>
        <v>7.6532663316582914</v>
      </c>
      <c r="S531" s="1">
        <f t="shared" si="211"/>
        <v>133.64779874213843</v>
      </c>
      <c r="T531" s="1">
        <v>29.75</v>
      </c>
      <c r="U531" s="1">
        <f t="shared" si="219"/>
        <v>2.6924404556437631E-2</v>
      </c>
      <c r="V531">
        <v>2.1800000000000002</v>
      </c>
      <c r="W531">
        <f t="shared" si="220"/>
        <v>13.646788990825687</v>
      </c>
      <c r="X531" s="1">
        <f t="shared" si="212"/>
        <v>100.14814814814815</v>
      </c>
      <c r="Y531" s="1">
        <v>13.52</v>
      </c>
      <c r="Z531" s="1">
        <f t="shared" si="221"/>
        <v>-5.9805285118219809E-2</v>
      </c>
      <c r="AA531">
        <v>1.53</v>
      </c>
      <c r="AB531">
        <f t="shared" si="222"/>
        <v>8.8366013071895413</v>
      </c>
      <c r="AC531" s="1">
        <v>1006.3869999999999</v>
      </c>
      <c r="AD531">
        <v>16076.7</v>
      </c>
      <c r="AE531">
        <f t="shared" si="223"/>
        <v>15.974669784089025</v>
      </c>
      <c r="AF531">
        <f t="shared" si="224"/>
        <v>1.2109796484975148</v>
      </c>
      <c r="AG531" s="1">
        <v>1197.7629999999999</v>
      </c>
      <c r="AH531">
        <v>9959.4</v>
      </c>
      <c r="AI531">
        <f t="shared" si="225"/>
        <v>8.3150005468527581</v>
      </c>
      <c r="AJ531">
        <f t="shared" si="226"/>
        <v>0.97173775930276929</v>
      </c>
      <c r="AK531" s="1">
        <v>366.46100000000001</v>
      </c>
      <c r="AL531">
        <v>9478.4</v>
      </c>
      <c r="AM531">
        <f t="shared" si="227"/>
        <v>25.864689557688266</v>
      </c>
      <c r="AN531">
        <f t="shared" si="228"/>
        <v>1.1776673341492236</v>
      </c>
      <c r="AO531" s="1">
        <v>167.79499999999999</v>
      </c>
      <c r="AP531">
        <v>3032.5</v>
      </c>
      <c r="AQ531">
        <f t="shared" si="229"/>
        <v>18.072648171876398</v>
      </c>
      <c r="AR531">
        <f t="shared" si="230"/>
        <v>1.6461339653751028</v>
      </c>
      <c r="AS531" s="1">
        <v>91.56</v>
      </c>
      <c r="AT531">
        <v>1759.5</v>
      </c>
      <c r="AU531">
        <f t="shared" si="231"/>
        <v>19.216906946264743</v>
      </c>
      <c r="AV531">
        <f t="shared" si="232"/>
        <v>0.70354714407502139</v>
      </c>
      <c r="AX531">
        <f>(D531+I531+N531+S531+X531)/5</f>
        <v>131.6412821763501</v>
      </c>
      <c r="AZ531">
        <f>(H531+M531+R531+W531+AB531)/5</f>
        <v>9.4195889766585434</v>
      </c>
      <c r="BB531">
        <f t="shared" si="233"/>
        <v>1.1420131702799263</v>
      </c>
    </row>
    <row r="532" spans="3:54" x14ac:dyDescent="0.3">
      <c r="C532" s="2" t="s">
        <v>246</v>
      </c>
      <c r="D532" s="1">
        <f t="shared" si="208"/>
        <v>130.47903140901894</v>
      </c>
      <c r="E532" s="1">
        <v>18.59</v>
      </c>
      <c r="F532" s="1">
        <f t="shared" si="213"/>
        <v>6.2893081761006275E-2</v>
      </c>
      <c r="G532">
        <v>2.23</v>
      </c>
      <c r="H532">
        <f t="shared" si="214"/>
        <v>8.3363228699551577</v>
      </c>
      <c r="I532" s="1">
        <f t="shared" si="209"/>
        <v>153.15042460953725</v>
      </c>
      <c r="J532" s="1">
        <v>7.7366999999999999</v>
      </c>
      <c r="K532" s="1">
        <f t="shared" si="215"/>
        <v>7.5034390762432679E-2</v>
      </c>
      <c r="L532">
        <v>1.1000000000000001</v>
      </c>
      <c r="M532">
        <f t="shared" si="216"/>
        <v>7.033363636363636</v>
      </c>
      <c r="N532" s="1">
        <f t="shared" si="210"/>
        <v>123.70088719898612</v>
      </c>
      <c r="O532" s="1">
        <v>29.28</v>
      </c>
      <c r="P532" s="1">
        <f t="shared" si="217"/>
        <v>6.8223276176577974E-2</v>
      </c>
      <c r="Q532">
        <v>4.18</v>
      </c>
      <c r="R532">
        <f t="shared" si="218"/>
        <v>7.0047846889952163</v>
      </c>
      <c r="S532" s="1">
        <f t="shared" si="211"/>
        <v>130.14375561545381</v>
      </c>
      <c r="T532" s="1">
        <v>28.97</v>
      </c>
      <c r="U532" s="1">
        <f t="shared" si="219"/>
        <v>0.11982991882489369</v>
      </c>
      <c r="V532">
        <v>2.2799999999999998</v>
      </c>
      <c r="W532">
        <f t="shared" si="220"/>
        <v>12.706140350877194</v>
      </c>
      <c r="X532" s="1">
        <f t="shared" si="212"/>
        <v>106.51851851851853</v>
      </c>
      <c r="Y532" s="1">
        <v>14.38</v>
      </c>
      <c r="Z532" s="1">
        <f t="shared" si="221"/>
        <v>6.2823355506282486E-2</v>
      </c>
      <c r="AA532">
        <v>1.65</v>
      </c>
      <c r="AB532">
        <f t="shared" si="222"/>
        <v>8.7151515151515166</v>
      </c>
      <c r="AC532" s="1">
        <v>1006.3869999999999</v>
      </c>
      <c r="AD532">
        <v>16348.4</v>
      </c>
      <c r="AE532">
        <f t="shared" si="223"/>
        <v>16.244645449513953</v>
      </c>
      <c r="AF532">
        <f t="shared" si="224"/>
        <v>1.1443770846076682</v>
      </c>
      <c r="AG532" s="1">
        <v>1197.7629999999999</v>
      </c>
      <c r="AH532">
        <v>10138.6</v>
      </c>
      <c r="AI532">
        <f t="shared" si="225"/>
        <v>8.4646127823283912</v>
      </c>
      <c r="AJ532">
        <f t="shared" si="226"/>
        <v>0.91400518830015975</v>
      </c>
      <c r="AK532" s="1">
        <v>366.46100000000001</v>
      </c>
      <c r="AL532">
        <v>9670.5</v>
      </c>
      <c r="AM532">
        <f t="shared" si="227"/>
        <v>26.388892678893523</v>
      </c>
      <c r="AN532">
        <f t="shared" si="228"/>
        <v>1.1095577353807975</v>
      </c>
      <c r="AO532" s="1">
        <v>167.79499999999999</v>
      </c>
      <c r="AP532">
        <v>3130.8</v>
      </c>
      <c r="AQ532">
        <f t="shared" si="229"/>
        <v>18.658482076343159</v>
      </c>
      <c r="AR532">
        <f t="shared" si="230"/>
        <v>1.5526450587709208</v>
      </c>
      <c r="AS532" s="1">
        <v>91.56</v>
      </c>
      <c r="AT532">
        <v>1767</v>
      </c>
      <c r="AU532">
        <f t="shared" si="231"/>
        <v>19.298820445609437</v>
      </c>
      <c r="AV532">
        <f t="shared" si="232"/>
        <v>0.74512325976230909</v>
      </c>
      <c r="AX532">
        <f>(D532+I532+N532+S532+X532)/5</f>
        <v>128.79852347030291</v>
      </c>
      <c r="AZ532">
        <f>(H532+M532+R532+W532+AB532)/5</f>
        <v>8.7591526122685437</v>
      </c>
      <c r="BB532">
        <f t="shared" si="233"/>
        <v>1.0931416653643711</v>
      </c>
    </row>
    <row r="533" spans="3:54" x14ac:dyDescent="0.3">
      <c r="C533" s="2" t="s">
        <v>245</v>
      </c>
      <c r="D533" s="1">
        <f t="shared" si="208"/>
        <v>122.75837866292315</v>
      </c>
      <c r="E533" s="1">
        <v>17.489999999999998</v>
      </c>
      <c r="F533" s="1">
        <f t="shared" si="213"/>
        <v>-6.7697228144989463E-2</v>
      </c>
      <c r="G533">
        <v>2.2200000000000002</v>
      </c>
      <c r="H533">
        <f t="shared" si="214"/>
        <v>7.8783783783783772</v>
      </c>
      <c r="I533" s="1">
        <f t="shared" si="209"/>
        <v>142.46095373834541</v>
      </c>
      <c r="J533" s="1">
        <v>7.1966999999999999</v>
      </c>
      <c r="K533" s="1">
        <f t="shared" si="215"/>
        <v>-0.12520208589106196</v>
      </c>
      <c r="L533">
        <v>1.0900000000000001</v>
      </c>
      <c r="M533">
        <f t="shared" si="216"/>
        <v>6.6024770642201833</v>
      </c>
      <c r="N533" s="1">
        <f t="shared" si="210"/>
        <v>115.80059146599076</v>
      </c>
      <c r="O533" s="1">
        <v>27.41</v>
      </c>
      <c r="P533" s="1">
        <f t="shared" si="217"/>
        <v>-0.13587641866330391</v>
      </c>
      <c r="Q533">
        <v>4.17</v>
      </c>
      <c r="R533">
        <f t="shared" si="218"/>
        <v>6.5731414868105515</v>
      </c>
      <c r="S533" s="1">
        <f t="shared" si="211"/>
        <v>116.21743036837384</v>
      </c>
      <c r="T533" s="1">
        <v>25.87</v>
      </c>
      <c r="U533" s="1">
        <f t="shared" si="219"/>
        <v>-8.2949308755760343E-2</v>
      </c>
      <c r="V533">
        <v>2.27</v>
      </c>
      <c r="W533">
        <f t="shared" si="220"/>
        <v>11.396475770925111</v>
      </c>
      <c r="X533" s="1">
        <f t="shared" si="212"/>
        <v>100.22222222222223</v>
      </c>
      <c r="Y533" s="1">
        <v>13.53</v>
      </c>
      <c r="Z533" s="1">
        <f t="shared" si="221"/>
        <v>-0.23516110797060497</v>
      </c>
      <c r="AA533">
        <v>1.64</v>
      </c>
      <c r="AB533">
        <f t="shared" si="222"/>
        <v>8.25</v>
      </c>
      <c r="AC533" s="1">
        <v>1006.3869999999999</v>
      </c>
      <c r="AD533">
        <v>16326.1</v>
      </c>
      <c r="AE533">
        <f t="shared" si="223"/>
        <v>16.222486975686294</v>
      </c>
      <c r="AF533">
        <f t="shared" si="224"/>
        <v>1.0781330893477312</v>
      </c>
      <c r="AG533" s="1">
        <v>1197.7629999999999</v>
      </c>
      <c r="AH533">
        <v>10125.799999999999</v>
      </c>
      <c r="AI533">
        <f t="shared" si="225"/>
        <v>8.4539261940801307</v>
      </c>
      <c r="AJ533">
        <f t="shared" si="226"/>
        <v>0.85128493374350667</v>
      </c>
      <c r="AK533" s="1">
        <v>366.46100000000001</v>
      </c>
      <c r="AL533">
        <v>9659.1</v>
      </c>
      <c r="AM533">
        <f t="shared" si="227"/>
        <v>26.35778432084178</v>
      </c>
      <c r="AN533">
        <f t="shared" si="228"/>
        <v>1.0399204905218913</v>
      </c>
      <c r="AO533" s="1">
        <v>167.79499999999999</v>
      </c>
      <c r="AP533">
        <v>3127.2</v>
      </c>
      <c r="AQ533">
        <f t="shared" si="229"/>
        <v>18.637027325009687</v>
      </c>
      <c r="AR533">
        <f t="shared" si="230"/>
        <v>1.388096907776925</v>
      </c>
      <c r="AS533" s="1">
        <v>91.56</v>
      </c>
      <c r="AT533">
        <v>1764.6</v>
      </c>
      <c r="AU533">
        <f t="shared" si="231"/>
        <v>19.272608125819133</v>
      </c>
      <c r="AV533">
        <f t="shared" si="232"/>
        <v>0.70203264195851756</v>
      </c>
      <c r="AX533">
        <f>(D533+I533+N533+S533+X533)/5</f>
        <v>119.49191529157106</v>
      </c>
      <c r="AZ533">
        <f>(H533+M533+R533+W533+AB533)/5</f>
        <v>8.1400945400668441</v>
      </c>
      <c r="BB533">
        <f t="shared" si="233"/>
        <v>1.0118936126697142</v>
      </c>
    </row>
    <row r="534" spans="3:54" x14ac:dyDescent="0.3">
      <c r="C534" s="2" t="s">
        <v>244</v>
      </c>
      <c r="D534" s="1">
        <f t="shared" si="208"/>
        <v>131.67222319705195</v>
      </c>
      <c r="E534" s="1">
        <v>18.760000000000002</v>
      </c>
      <c r="F534" s="1">
        <f t="shared" si="213"/>
        <v>-6.2702972770422138E-2</v>
      </c>
      <c r="G534">
        <v>2.2200000000000002</v>
      </c>
      <c r="H534">
        <f t="shared" si="214"/>
        <v>8.4504504504504503</v>
      </c>
      <c r="I534" s="1">
        <f t="shared" si="209"/>
        <v>162.85012965932248</v>
      </c>
      <c r="J534" s="1">
        <v>8.2266999999999992</v>
      </c>
      <c r="K534" s="1">
        <f t="shared" si="215"/>
        <v>-7.2525366403607627E-2</v>
      </c>
      <c r="L534">
        <v>1.0900000000000001</v>
      </c>
      <c r="M534">
        <f t="shared" si="216"/>
        <v>7.5474311926605493</v>
      </c>
      <c r="N534" s="1">
        <f t="shared" si="210"/>
        <v>134.0092944655683</v>
      </c>
      <c r="O534" s="1">
        <v>31.72</v>
      </c>
      <c r="P534" s="1">
        <f t="shared" si="217"/>
        <v>-6.6234913158669362E-2</v>
      </c>
      <c r="Q534">
        <v>4.16</v>
      </c>
      <c r="R534">
        <f t="shared" si="218"/>
        <v>7.6249999999999991</v>
      </c>
      <c r="S534" s="1">
        <f t="shared" si="211"/>
        <v>126.72955974842775</v>
      </c>
      <c r="T534" s="1">
        <v>28.21</v>
      </c>
      <c r="U534" s="1">
        <f t="shared" si="219"/>
        <v>-4.9382716049383157E-3</v>
      </c>
      <c r="V534">
        <v>2.2599999999999998</v>
      </c>
      <c r="W534">
        <f t="shared" si="220"/>
        <v>12.482300884955754</v>
      </c>
      <c r="X534" s="1">
        <f t="shared" si="212"/>
        <v>131.03703703703707</v>
      </c>
      <c r="Y534" s="1">
        <v>17.690000000000001</v>
      </c>
      <c r="Z534" s="1">
        <f t="shared" si="221"/>
        <v>-5.9042553191489322E-2</v>
      </c>
      <c r="AA534">
        <v>1.64</v>
      </c>
      <c r="AB534">
        <f t="shared" si="222"/>
        <v>10.786585365853661</v>
      </c>
      <c r="AC534" s="1">
        <v>1006.3869999999999</v>
      </c>
      <c r="AD534">
        <v>16303.8</v>
      </c>
      <c r="AE534">
        <f t="shared" si="223"/>
        <v>16.200328501858628</v>
      </c>
      <c r="AF534">
        <f t="shared" si="224"/>
        <v>1.1580012095339738</v>
      </c>
      <c r="AG534" s="1">
        <v>1197.7629999999999</v>
      </c>
      <c r="AH534">
        <v>10113</v>
      </c>
      <c r="AI534">
        <f t="shared" si="225"/>
        <v>8.4432396058318719</v>
      </c>
      <c r="AJ534">
        <f t="shared" si="226"/>
        <v>0.9743534927420151</v>
      </c>
      <c r="AK534" s="1">
        <v>366.46100000000001</v>
      </c>
      <c r="AL534">
        <v>9647.7000000000007</v>
      </c>
      <c r="AM534">
        <f t="shared" si="227"/>
        <v>26.326675962790038</v>
      </c>
      <c r="AN534">
        <f t="shared" si="228"/>
        <v>1.2048615649325745</v>
      </c>
      <c r="AO534" s="1">
        <v>166.447</v>
      </c>
      <c r="AP534">
        <v>3123.6</v>
      </c>
      <c r="AQ534">
        <f t="shared" si="229"/>
        <v>18.766334028249233</v>
      </c>
      <c r="AR534">
        <f t="shared" si="230"/>
        <v>1.5032238026635933</v>
      </c>
      <c r="AS534" s="1">
        <v>91.56</v>
      </c>
      <c r="AT534">
        <v>1762.2</v>
      </c>
      <c r="AU534">
        <f t="shared" si="231"/>
        <v>19.246395806028833</v>
      </c>
      <c r="AV534">
        <f t="shared" si="232"/>
        <v>0.91913312904324151</v>
      </c>
      <c r="AX534">
        <f>(D534+I534+N534+S534+X534)/5</f>
        <v>137.25964882148151</v>
      </c>
      <c r="AZ534">
        <f>(H534+M534+R534+W534+AB534)/5</f>
        <v>9.3783535787840826</v>
      </c>
      <c r="BB534">
        <f t="shared" si="233"/>
        <v>1.1519146397830797</v>
      </c>
    </row>
    <row r="535" spans="3:54" x14ac:dyDescent="0.3">
      <c r="C535" s="2" t="s">
        <v>243</v>
      </c>
      <c r="D535" s="1">
        <f t="shared" si="208"/>
        <v>140.48078610282488</v>
      </c>
      <c r="E535" s="1">
        <v>20.015000000000001</v>
      </c>
      <c r="F535" s="1">
        <f t="shared" si="213"/>
        <v>-7.9981613422201669E-2</v>
      </c>
      <c r="G535">
        <v>2.21</v>
      </c>
      <c r="H535">
        <f t="shared" si="214"/>
        <v>9.0565610859728505</v>
      </c>
      <c r="I535" s="1">
        <f t="shared" si="209"/>
        <v>175.58445671754049</v>
      </c>
      <c r="J535" s="1">
        <v>8.8699999999999992</v>
      </c>
      <c r="K535" s="1">
        <f t="shared" si="215"/>
        <v>-8.9322381930184935E-2</v>
      </c>
      <c r="L535">
        <v>1.0900000000000001</v>
      </c>
      <c r="M535">
        <f t="shared" si="216"/>
        <v>8.137614678899082</v>
      </c>
      <c r="N535" s="1">
        <f t="shared" si="210"/>
        <v>143.51499788762152</v>
      </c>
      <c r="O535" s="1">
        <v>33.97</v>
      </c>
      <c r="P535" s="1">
        <f t="shared" si="217"/>
        <v>-9.9655446594222097E-2</v>
      </c>
      <c r="Q535">
        <v>4.1500000000000004</v>
      </c>
      <c r="R535">
        <f t="shared" si="218"/>
        <v>8.1855421686746972</v>
      </c>
      <c r="S535" s="1">
        <f t="shared" si="211"/>
        <v>127.35849056603782</v>
      </c>
      <c r="T535" s="1">
        <v>28.35</v>
      </c>
      <c r="U535" s="1">
        <f t="shared" si="219"/>
        <v>-7.3832081019274631E-2</v>
      </c>
      <c r="V535">
        <v>2.2599999999999998</v>
      </c>
      <c r="W535">
        <f t="shared" si="220"/>
        <v>12.544247787610621</v>
      </c>
      <c r="X535" s="1">
        <f t="shared" si="212"/>
        <v>139.2592592592593</v>
      </c>
      <c r="Y535" s="1">
        <v>18.8</v>
      </c>
      <c r="Z535" s="1">
        <f t="shared" si="221"/>
        <v>-4.7136340598074034E-2</v>
      </c>
      <c r="AA535">
        <v>1.63</v>
      </c>
      <c r="AB535">
        <f t="shared" si="222"/>
        <v>11.533742331288344</v>
      </c>
      <c r="AC535" s="1">
        <v>1006.3869999999999</v>
      </c>
      <c r="AD535">
        <v>16281.5</v>
      </c>
      <c r="AE535">
        <f t="shared" si="223"/>
        <v>16.178170028030966</v>
      </c>
      <c r="AF535">
        <f t="shared" si="224"/>
        <v>1.2371609375671775</v>
      </c>
      <c r="AG535" s="1">
        <v>1197.7629999999999</v>
      </c>
      <c r="AH535">
        <v>10100.1</v>
      </c>
      <c r="AI535">
        <f t="shared" si="225"/>
        <v>8.4324695286129234</v>
      </c>
      <c r="AJ535">
        <f t="shared" si="226"/>
        <v>1.0518863981544735</v>
      </c>
      <c r="AK535" s="1">
        <v>366.46100000000001</v>
      </c>
      <c r="AL535">
        <v>9636.2999999999993</v>
      </c>
      <c r="AM535">
        <f t="shared" si="227"/>
        <v>26.295567604738292</v>
      </c>
      <c r="AN535">
        <f t="shared" si="228"/>
        <v>1.2918526996876396</v>
      </c>
      <c r="AO535" s="1">
        <v>166.447</v>
      </c>
      <c r="AP535">
        <v>3120</v>
      </c>
      <c r="AQ535">
        <f t="shared" si="229"/>
        <v>18.744705521877833</v>
      </c>
      <c r="AR535">
        <f t="shared" si="230"/>
        <v>1.5124270673076925</v>
      </c>
      <c r="AS535" s="1">
        <v>91.56</v>
      </c>
      <c r="AT535">
        <v>1759.8</v>
      </c>
      <c r="AU535">
        <f t="shared" si="231"/>
        <v>19.220183486238533</v>
      </c>
      <c r="AV535">
        <f t="shared" si="232"/>
        <v>0.97813842482100244</v>
      </c>
      <c r="AX535">
        <f>(D535+I535+N535+S535+X535)/5</f>
        <v>145.23959810665679</v>
      </c>
      <c r="AZ535">
        <f>(H535+M535+R535+W535+AB535)/5</f>
        <v>9.891541610489119</v>
      </c>
      <c r="BB535">
        <f t="shared" si="233"/>
        <v>1.2142931055075969</v>
      </c>
    </row>
    <row r="536" spans="3:54" x14ac:dyDescent="0.3">
      <c r="C536" s="2" t="s">
        <v>242</v>
      </c>
      <c r="D536" s="1">
        <f t="shared" si="208"/>
        <v>152.69345499210365</v>
      </c>
      <c r="E536" s="1">
        <v>21.754999999999999</v>
      </c>
      <c r="F536" s="1">
        <f t="shared" si="213"/>
        <v>-0.11690683986198502</v>
      </c>
      <c r="G536">
        <v>2.41</v>
      </c>
      <c r="H536">
        <f t="shared" si="214"/>
        <v>9.0269709543568464</v>
      </c>
      <c r="I536" s="1">
        <f t="shared" si="209"/>
        <v>192.80638201001631</v>
      </c>
      <c r="J536" s="1">
        <v>9.74</v>
      </c>
      <c r="K536" s="1">
        <f t="shared" si="215"/>
        <v>-0.10860552591358785</v>
      </c>
      <c r="L536">
        <v>1.2</v>
      </c>
      <c r="M536">
        <f t="shared" si="216"/>
        <v>8.1166666666666671</v>
      </c>
      <c r="N536" s="1">
        <f t="shared" si="210"/>
        <v>159.40008449514158</v>
      </c>
      <c r="O536" s="1">
        <v>37.729999999999997</v>
      </c>
      <c r="P536" s="1">
        <f t="shared" si="217"/>
        <v>-8.5776593166949522E-2</v>
      </c>
      <c r="Q536">
        <v>4.46</v>
      </c>
      <c r="R536">
        <f t="shared" si="218"/>
        <v>8.4596412556053799</v>
      </c>
      <c r="S536" s="1">
        <f t="shared" si="211"/>
        <v>137.51123090745739</v>
      </c>
      <c r="T536" s="1">
        <v>30.61</v>
      </c>
      <c r="U536" s="1">
        <f t="shared" si="219"/>
        <v>-5.9600614439324073E-2</v>
      </c>
      <c r="V536">
        <v>2.52</v>
      </c>
      <c r="W536">
        <f t="shared" si="220"/>
        <v>12.146825396825397</v>
      </c>
      <c r="X536" s="1">
        <f t="shared" si="212"/>
        <v>146.14814814814818</v>
      </c>
      <c r="Y536" s="1">
        <v>19.73</v>
      </c>
      <c r="Z536" s="1">
        <f t="shared" si="221"/>
        <v>-8.0615097856477136E-2</v>
      </c>
      <c r="AA536">
        <v>1.79</v>
      </c>
      <c r="AB536">
        <f t="shared" si="222"/>
        <v>11.022346368715084</v>
      </c>
      <c r="AC536" s="1">
        <v>1006.3869999999999</v>
      </c>
      <c r="AD536">
        <v>17199.3</v>
      </c>
      <c r="AE536">
        <f t="shared" si="223"/>
        <v>17.090145242337194</v>
      </c>
      <c r="AF536">
        <f t="shared" si="224"/>
        <v>1.2729558287255875</v>
      </c>
      <c r="AG536" s="1">
        <v>1183.4079999999999</v>
      </c>
      <c r="AH536">
        <v>10526.4</v>
      </c>
      <c r="AI536">
        <f t="shared" si="225"/>
        <v>8.8949880345578194</v>
      </c>
      <c r="AJ536">
        <f t="shared" si="226"/>
        <v>1.0949986624107007</v>
      </c>
      <c r="AK536" s="1">
        <v>366.233</v>
      </c>
      <c r="AL536">
        <v>10261.6</v>
      </c>
      <c r="AM536">
        <f t="shared" si="227"/>
        <v>28.019321033331241</v>
      </c>
      <c r="AN536">
        <f t="shared" si="228"/>
        <v>1.3465708164418801</v>
      </c>
      <c r="AO536" s="1">
        <v>166.447</v>
      </c>
      <c r="AP536">
        <v>3013.8</v>
      </c>
      <c r="AQ536">
        <f t="shared" si="229"/>
        <v>18.10666458392161</v>
      </c>
      <c r="AR536">
        <f t="shared" si="230"/>
        <v>1.6905377496847831</v>
      </c>
      <c r="AS536" s="1">
        <v>91.293000000000006</v>
      </c>
      <c r="AT536">
        <v>1844.7</v>
      </c>
      <c r="AU536">
        <f t="shared" si="231"/>
        <v>20.206368505800004</v>
      </c>
      <c r="AV536">
        <f t="shared" si="232"/>
        <v>0.97642483330622876</v>
      </c>
      <c r="AX536">
        <f>(D536+I536+N536+S536+X536)/5</f>
        <v>157.71186011057341</v>
      </c>
      <c r="AZ536">
        <f>(H536+M536+R536+W536+AB536)/5</f>
        <v>9.7544901284338756</v>
      </c>
      <c r="BB536">
        <f t="shared" si="233"/>
        <v>1.2762975781138359</v>
      </c>
    </row>
    <row r="537" spans="3:54" x14ac:dyDescent="0.3">
      <c r="C537" s="2" t="s">
        <v>241</v>
      </c>
      <c r="D537" s="1">
        <f t="shared" si="208"/>
        <v>172.9075276364272</v>
      </c>
      <c r="E537" s="1">
        <v>24.635000000000002</v>
      </c>
      <c r="F537" s="1">
        <f t="shared" si="213"/>
        <v>0.1251427266499201</v>
      </c>
      <c r="G537">
        <v>2.4</v>
      </c>
      <c r="H537">
        <f t="shared" si="214"/>
        <v>10.264583333333334</v>
      </c>
      <c r="I537" s="1">
        <f t="shared" si="209"/>
        <v>216.29748401528187</v>
      </c>
      <c r="J537" s="1">
        <v>10.9267</v>
      </c>
      <c r="K537" s="1">
        <f t="shared" si="215"/>
        <v>0.13191343892762064</v>
      </c>
      <c r="L537">
        <v>1.19</v>
      </c>
      <c r="M537">
        <f t="shared" si="216"/>
        <v>9.1821008403361351</v>
      </c>
      <c r="N537" s="1">
        <f t="shared" si="210"/>
        <v>174.35572454583871</v>
      </c>
      <c r="O537" s="1">
        <v>41.27</v>
      </c>
      <c r="P537" s="1">
        <f t="shared" si="217"/>
        <v>7.586027111574567E-2</v>
      </c>
      <c r="Q537">
        <v>4.45</v>
      </c>
      <c r="R537">
        <f t="shared" si="218"/>
        <v>9.2741573033707869</v>
      </c>
      <c r="S537" s="1">
        <f t="shared" si="211"/>
        <v>146.2264150943397</v>
      </c>
      <c r="T537" s="1">
        <v>32.549999999999997</v>
      </c>
      <c r="U537" s="1">
        <f t="shared" si="219"/>
        <v>7.5677461996034312E-2</v>
      </c>
      <c r="V537">
        <v>2.52</v>
      </c>
      <c r="W537">
        <f t="shared" si="220"/>
        <v>12.916666666666666</v>
      </c>
      <c r="X537" s="1">
        <f t="shared" si="212"/>
        <v>158.96296296296299</v>
      </c>
      <c r="Y537" s="1">
        <v>21.46</v>
      </c>
      <c r="Z537" s="1">
        <f t="shared" si="221"/>
        <v>0.18171806167400884</v>
      </c>
      <c r="AA537">
        <v>1.78</v>
      </c>
      <c r="AB537">
        <f t="shared" si="222"/>
        <v>12.056179775280899</v>
      </c>
      <c r="AC537" s="1">
        <v>1006.3869999999999</v>
      </c>
      <c r="AD537">
        <v>17174.900000000001</v>
      </c>
      <c r="AE537">
        <f t="shared" si="223"/>
        <v>17.065900096086299</v>
      </c>
      <c r="AF537">
        <f t="shared" si="224"/>
        <v>1.4435218688318416</v>
      </c>
      <c r="AG537" s="1">
        <v>1183.4079999999999</v>
      </c>
      <c r="AH537">
        <v>10509.4</v>
      </c>
      <c r="AI537">
        <f t="shared" si="225"/>
        <v>8.8806227438043344</v>
      </c>
      <c r="AJ537">
        <f t="shared" si="226"/>
        <v>1.2303979478942662</v>
      </c>
      <c r="AK537" s="1">
        <v>370.279</v>
      </c>
      <c r="AL537">
        <v>10251</v>
      </c>
      <c r="AM537">
        <f t="shared" si="227"/>
        <v>27.684529773495122</v>
      </c>
      <c r="AN537">
        <f t="shared" si="228"/>
        <v>1.4907242542191006</v>
      </c>
      <c r="AO537" s="1">
        <v>153.84700000000001</v>
      </c>
      <c r="AP537">
        <v>3011.6</v>
      </c>
      <c r="AQ537">
        <f t="shared" si="229"/>
        <v>19.575292335892151</v>
      </c>
      <c r="AR537">
        <f t="shared" si="230"/>
        <v>1.6628104163899589</v>
      </c>
      <c r="AS537" s="1">
        <v>91.293000000000006</v>
      </c>
      <c r="AT537">
        <v>1842</v>
      </c>
      <c r="AU537">
        <f t="shared" si="231"/>
        <v>20.176793401465609</v>
      </c>
      <c r="AV537">
        <f t="shared" si="232"/>
        <v>1.0635981433224757</v>
      </c>
      <c r="AX537">
        <f>(D537+I537+N537+S537+X537)/5</f>
        <v>173.75002285097011</v>
      </c>
      <c r="AZ537">
        <f>(H537+M537+R537+W537+AB537)/5</f>
        <v>10.738737583797564</v>
      </c>
      <c r="BB537">
        <f t="shared" si="233"/>
        <v>1.3782105261315285</v>
      </c>
    </row>
    <row r="538" spans="3:54" x14ac:dyDescent="0.3">
      <c r="C538" s="2" t="s">
        <v>240</v>
      </c>
      <c r="D538" s="1">
        <f t="shared" si="208"/>
        <v>153.67608352342495</v>
      </c>
      <c r="E538" s="1">
        <v>21.895</v>
      </c>
      <c r="F538" s="1">
        <f t="shared" si="213"/>
        <v>3.0352941176470472E-2</v>
      </c>
      <c r="G538">
        <v>2.39</v>
      </c>
      <c r="H538">
        <f t="shared" si="214"/>
        <v>9.1610878661087867</v>
      </c>
      <c r="I538" s="1">
        <f t="shared" si="209"/>
        <v>191.09012807569718</v>
      </c>
      <c r="J538" s="1">
        <v>9.6532999999999998</v>
      </c>
      <c r="K538" s="1">
        <f t="shared" si="215"/>
        <v>4.1609020835715604E-3</v>
      </c>
      <c r="L538">
        <v>1.19</v>
      </c>
      <c r="M538">
        <f t="shared" si="216"/>
        <v>8.1120168067226892</v>
      </c>
      <c r="N538" s="1">
        <f t="shared" si="210"/>
        <v>162.06168145331651</v>
      </c>
      <c r="O538" s="1">
        <v>38.36</v>
      </c>
      <c r="P538" s="1">
        <f t="shared" si="217"/>
        <v>0.1232796486090777</v>
      </c>
      <c r="Q538">
        <v>4.4400000000000004</v>
      </c>
      <c r="R538">
        <f t="shared" si="218"/>
        <v>8.639639639639638</v>
      </c>
      <c r="S538" s="1">
        <f t="shared" si="211"/>
        <v>135.93890386343224</v>
      </c>
      <c r="T538" s="1">
        <v>30.26</v>
      </c>
      <c r="U538" s="1">
        <f t="shared" si="219"/>
        <v>-3.2938076416336726E-3</v>
      </c>
      <c r="V538">
        <v>2.5099999999999998</v>
      </c>
      <c r="W538">
        <f t="shared" si="220"/>
        <v>12.055776892430281</v>
      </c>
      <c r="X538" s="1">
        <f t="shared" si="212"/>
        <v>134.51851851851853</v>
      </c>
      <c r="Y538" s="1">
        <v>18.16</v>
      </c>
      <c r="Z538" s="1">
        <f t="shared" si="221"/>
        <v>7.4556213017751505E-2</v>
      </c>
      <c r="AA538">
        <v>1.77</v>
      </c>
      <c r="AB538">
        <f t="shared" si="222"/>
        <v>10.259887005649718</v>
      </c>
      <c r="AC538" s="1">
        <v>1012.862</v>
      </c>
      <c r="AD538">
        <v>17150.5</v>
      </c>
      <c r="AE538">
        <f t="shared" si="223"/>
        <v>16.93271146513543</v>
      </c>
      <c r="AF538">
        <f t="shared" si="224"/>
        <v>1.2930592979796505</v>
      </c>
      <c r="AG538" s="1">
        <v>1183.4079999999999</v>
      </c>
      <c r="AH538">
        <v>10492.5</v>
      </c>
      <c r="AI538">
        <f t="shared" si="225"/>
        <v>8.8663419547611646</v>
      </c>
      <c r="AJ538">
        <f t="shared" si="226"/>
        <v>1.0887579172170598</v>
      </c>
      <c r="AK538" s="1">
        <v>370.279</v>
      </c>
      <c r="AL538">
        <v>10240.5</v>
      </c>
      <c r="AM538">
        <f t="shared" si="227"/>
        <v>27.656172777824288</v>
      </c>
      <c r="AN538">
        <f t="shared" si="228"/>
        <v>1.3870321214784436</v>
      </c>
      <c r="AO538" s="1">
        <v>153.82599999999999</v>
      </c>
      <c r="AP538">
        <v>3009.5</v>
      </c>
      <c r="AQ538">
        <f t="shared" si="229"/>
        <v>19.564312924993175</v>
      </c>
      <c r="AR538">
        <f t="shared" si="230"/>
        <v>1.5466937232098354</v>
      </c>
      <c r="AS538" s="1">
        <v>91.293000000000006</v>
      </c>
      <c r="AT538">
        <v>1839.3</v>
      </c>
      <c r="AU538">
        <f t="shared" si="231"/>
        <v>20.147218297131214</v>
      </c>
      <c r="AV538">
        <f t="shared" si="232"/>
        <v>0.90136512803784052</v>
      </c>
      <c r="AX538">
        <f>(D538+I538+N538+S538+X538)/5</f>
        <v>155.45706308687787</v>
      </c>
      <c r="AZ538">
        <f>(H538+M538+R538+W538+AB538)/5</f>
        <v>9.6456816421102225</v>
      </c>
      <c r="BB538">
        <f t="shared" si="233"/>
        <v>1.2433816375845659</v>
      </c>
    </row>
    <row r="539" spans="3:54" x14ac:dyDescent="0.3">
      <c r="C539" s="2" t="s">
        <v>239</v>
      </c>
      <c r="D539" s="1">
        <f t="shared" si="208"/>
        <v>149.14897350412335</v>
      </c>
      <c r="E539" s="1">
        <v>21.25</v>
      </c>
      <c r="F539" s="1">
        <f t="shared" si="213"/>
        <v>5.14596734289956E-2</v>
      </c>
      <c r="G539">
        <v>2.39</v>
      </c>
      <c r="H539">
        <f t="shared" si="214"/>
        <v>8.8912133891213383</v>
      </c>
      <c r="I539" s="1">
        <f t="shared" si="209"/>
        <v>190.29831541857189</v>
      </c>
      <c r="J539" s="1">
        <v>9.6133000000000006</v>
      </c>
      <c r="K539" s="1">
        <f t="shared" si="215"/>
        <v>-3.3188176963382388E-2</v>
      </c>
      <c r="L539">
        <v>1.18</v>
      </c>
      <c r="M539">
        <f t="shared" si="216"/>
        <v>8.1468644067796614</v>
      </c>
      <c r="N539" s="1">
        <f t="shared" si="210"/>
        <v>144.27545416138577</v>
      </c>
      <c r="O539" s="1">
        <v>34.15</v>
      </c>
      <c r="P539" s="1">
        <f t="shared" si="217"/>
        <v>-9.6799788415763088E-2</v>
      </c>
      <c r="Q539">
        <v>4.43</v>
      </c>
      <c r="R539">
        <f t="shared" si="218"/>
        <v>7.7088036117381495</v>
      </c>
      <c r="S539" s="1">
        <f t="shared" si="211"/>
        <v>136.38814016172515</v>
      </c>
      <c r="T539" s="1">
        <v>30.36</v>
      </c>
      <c r="U539" s="1">
        <f t="shared" si="219"/>
        <v>-2.5048169556840083E-2</v>
      </c>
      <c r="V539">
        <v>2.5</v>
      </c>
      <c r="W539">
        <f t="shared" si="220"/>
        <v>12.144</v>
      </c>
      <c r="X539" s="1">
        <f t="shared" si="212"/>
        <v>125.1851851851852</v>
      </c>
      <c r="Y539" s="1">
        <v>16.899999999999999</v>
      </c>
      <c r="Z539" s="1">
        <f t="shared" si="221"/>
        <v>-5.0028105677346835E-2</v>
      </c>
      <c r="AA539">
        <v>1.77</v>
      </c>
      <c r="AB539">
        <f t="shared" si="222"/>
        <v>9.5480225988700553</v>
      </c>
      <c r="AC539" s="1">
        <v>1012.862</v>
      </c>
      <c r="AD539">
        <v>17126.099999999999</v>
      </c>
      <c r="AE539">
        <f t="shared" si="223"/>
        <v>16.908621312676356</v>
      </c>
      <c r="AF539">
        <f t="shared" si="224"/>
        <v>1.2567553325041896</v>
      </c>
      <c r="AG539" s="1">
        <v>1183.4079999999999</v>
      </c>
      <c r="AH539">
        <v>10475.6</v>
      </c>
      <c r="AI539">
        <f t="shared" si="225"/>
        <v>8.8520611657179948</v>
      </c>
      <c r="AJ539">
        <f t="shared" si="226"/>
        <v>1.0859956590935125</v>
      </c>
      <c r="AK539" s="1">
        <v>370.279</v>
      </c>
      <c r="AL539">
        <v>10229.9</v>
      </c>
      <c r="AM539">
        <f t="shared" si="227"/>
        <v>27.627545715528019</v>
      </c>
      <c r="AN539">
        <f t="shared" si="228"/>
        <v>1.2360851865609634</v>
      </c>
      <c r="AO539" s="1">
        <v>153.82599999999999</v>
      </c>
      <c r="AP539">
        <v>3007.3</v>
      </c>
      <c r="AQ539">
        <f t="shared" si="229"/>
        <v>19.550011051447743</v>
      </c>
      <c r="AR539">
        <f t="shared" si="230"/>
        <v>1.5529402986067233</v>
      </c>
      <c r="AS539" s="1">
        <v>91.293000000000006</v>
      </c>
      <c r="AT539">
        <v>1836.6</v>
      </c>
      <c r="AU539">
        <f t="shared" si="231"/>
        <v>20.117643192796816</v>
      </c>
      <c r="AV539">
        <f t="shared" si="232"/>
        <v>0.84005864096700433</v>
      </c>
      <c r="AX539">
        <f>(D539+I539+N539+S539+X539)/5</f>
        <v>149.05921368619826</v>
      </c>
      <c r="AZ539">
        <f>(H539+M539+R539+W539+AB539)/5</f>
        <v>9.2877808013018406</v>
      </c>
      <c r="BB539">
        <f t="shared" si="233"/>
        <v>1.1943670235464787</v>
      </c>
    </row>
    <row r="540" spans="3:54" x14ac:dyDescent="0.3">
      <c r="C540" s="2" t="s">
        <v>238</v>
      </c>
      <c r="D540" s="1">
        <f t="shared" si="208"/>
        <v>141.84944727145094</v>
      </c>
      <c r="E540" s="1">
        <v>20.21</v>
      </c>
      <c r="F540" s="1">
        <f t="shared" si="213"/>
        <v>-0.1600166251039068</v>
      </c>
      <c r="G540">
        <v>2.38</v>
      </c>
      <c r="H540">
        <f t="shared" si="214"/>
        <v>8.4915966386554622</v>
      </c>
      <c r="I540" s="1">
        <f t="shared" si="209"/>
        <v>196.8307698398558</v>
      </c>
      <c r="J540" s="1">
        <v>9.9433000000000007</v>
      </c>
      <c r="K540" s="1">
        <f t="shared" si="215"/>
        <v>-0.13586866781961815</v>
      </c>
      <c r="L540">
        <v>1.18</v>
      </c>
      <c r="M540">
        <f t="shared" si="216"/>
        <v>8.4265254237288154</v>
      </c>
      <c r="N540" s="1">
        <f t="shared" si="210"/>
        <v>159.73806506125905</v>
      </c>
      <c r="O540" s="1">
        <v>37.81</v>
      </c>
      <c r="P540" s="1">
        <f t="shared" si="217"/>
        <v>-0.18775510204081625</v>
      </c>
      <c r="Q540">
        <v>4.42</v>
      </c>
      <c r="R540">
        <f t="shared" si="218"/>
        <v>8.5542986425339365</v>
      </c>
      <c r="S540" s="1">
        <f t="shared" si="211"/>
        <v>139.8921832884098</v>
      </c>
      <c r="T540" s="1">
        <v>31.14</v>
      </c>
      <c r="U540" s="1">
        <f t="shared" si="219"/>
        <v>-0.12033898305084745</v>
      </c>
      <c r="V540">
        <v>2.5</v>
      </c>
      <c r="W540">
        <f t="shared" si="220"/>
        <v>12.456</v>
      </c>
      <c r="X540" s="1">
        <f t="shared" si="212"/>
        <v>131.7777777777778</v>
      </c>
      <c r="Y540" s="1">
        <v>17.79</v>
      </c>
      <c r="Z540" s="1">
        <f t="shared" si="221"/>
        <v>-0.16791393826005618</v>
      </c>
      <c r="AA540">
        <v>1.76</v>
      </c>
      <c r="AB540">
        <f t="shared" si="222"/>
        <v>10.107954545454545</v>
      </c>
      <c r="AC540" s="1">
        <v>1012.862</v>
      </c>
      <c r="AD540">
        <v>17101.7</v>
      </c>
      <c r="AE540">
        <f t="shared" si="223"/>
        <v>16.884531160217286</v>
      </c>
      <c r="AF540">
        <f t="shared" si="224"/>
        <v>1.1969535788839707</v>
      </c>
      <c r="AG540" s="1">
        <v>1183.4079999999999</v>
      </c>
      <c r="AH540">
        <v>10458.6</v>
      </c>
      <c r="AI540">
        <f t="shared" si="225"/>
        <v>8.8376958749645098</v>
      </c>
      <c r="AJ540">
        <f t="shared" si="226"/>
        <v>1.1251009472013462</v>
      </c>
      <c r="AK540" s="1">
        <v>370.279</v>
      </c>
      <c r="AL540">
        <v>10219.299999999999</v>
      </c>
      <c r="AM540">
        <f t="shared" si="227"/>
        <v>27.598918653231749</v>
      </c>
      <c r="AN540">
        <f t="shared" si="228"/>
        <v>1.3699812110418523</v>
      </c>
      <c r="AO540" s="1">
        <v>153.82599999999999</v>
      </c>
      <c r="AP540">
        <v>3005.1</v>
      </c>
      <c r="AQ540">
        <f t="shared" si="229"/>
        <v>19.535709177902305</v>
      </c>
      <c r="AR540">
        <f t="shared" si="230"/>
        <v>1.5940040730757712</v>
      </c>
      <c r="AS540" s="1">
        <v>91.293000000000006</v>
      </c>
      <c r="AT540">
        <v>1833.9</v>
      </c>
      <c r="AU540">
        <f t="shared" si="231"/>
        <v>20.088068088462421</v>
      </c>
      <c r="AV540">
        <f t="shared" si="232"/>
        <v>0.88560034353018158</v>
      </c>
      <c r="AX540">
        <f>(D540+I540+N540+S540+X540)/5</f>
        <v>154.01764864775069</v>
      </c>
      <c r="AZ540">
        <f>(H540+M540+R540+W540+AB540)/5</f>
        <v>9.6072750500745521</v>
      </c>
      <c r="BB540">
        <f t="shared" si="233"/>
        <v>1.2343280307466244</v>
      </c>
    </row>
    <row r="541" spans="3:54" x14ac:dyDescent="0.3">
      <c r="C541" s="2" t="s">
        <v>237</v>
      </c>
      <c r="D541" s="1">
        <f t="shared" si="208"/>
        <v>168.87173188278621</v>
      </c>
      <c r="E541" s="1">
        <v>24.06</v>
      </c>
      <c r="F541" s="1">
        <f t="shared" si="213"/>
        <v>-4.0095751047277139E-2</v>
      </c>
      <c r="G541">
        <v>2.4700000000000002</v>
      </c>
      <c r="H541">
        <f t="shared" si="214"/>
        <v>9.7408906882591086</v>
      </c>
      <c r="I541" s="1">
        <f t="shared" si="209"/>
        <v>227.77876754359909</v>
      </c>
      <c r="J541" s="1">
        <v>11.5067</v>
      </c>
      <c r="K541" s="1">
        <f t="shared" si="215"/>
        <v>-2.8856152512997113E-3</v>
      </c>
      <c r="L541">
        <v>1.3</v>
      </c>
      <c r="M541">
        <f t="shared" si="216"/>
        <v>8.8513076923076923</v>
      </c>
      <c r="N541" s="1">
        <f t="shared" si="210"/>
        <v>196.66244190959026</v>
      </c>
      <c r="O541" s="1">
        <v>46.55</v>
      </c>
      <c r="P541" s="1">
        <f t="shared" si="217"/>
        <v>-5.1355206847360946E-2</v>
      </c>
      <c r="Q541">
        <v>4.62</v>
      </c>
      <c r="R541">
        <f t="shared" si="218"/>
        <v>10.075757575757574</v>
      </c>
      <c r="S541" s="1">
        <f t="shared" si="211"/>
        <v>159.02964959568743</v>
      </c>
      <c r="T541" s="1">
        <v>35.4</v>
      </c>
      <c r="U541" s="1">
        <f t="shared" si="219"/>
        <v>3.0567685589519611E-2</v>
      </c>
      <c r="V541">
        <v>2.67</v>
      </c>
      <c r="W541">
        <f t="shared" si="220"/>
        <v>13.258426966292134</v>
      </c>
      <c r="X541" s="1">
        <f t="shared" si="212"/>
        <v>158.37037037037041</v>
      </c>
      <c r="Y541" s="1">
        <v>21.38</v>
      </c>
      <c r="Z541" s="1">
        <f t="shared" si="221"/>
        <v>4.8553212358999343E-2</v>
      </c>
      <c r="AA541">
        <v>1.85</v>
      </c>
      <c r="AB541">
        <f t="shared" si="222"/>
        <v>11.556756756756755</v>
      </c>
      <c r="AC541" s="1">
        <v>1012.862</v>
      </c>
      <c r="AD541">
        <v>17487.5</v>
      </c>
      <c r="AE541">
        <f t="shared" si="223"/>
        <v>17.265432013443096</v>
      </c>
      <c r="AF541">
        <f t="shared" si="224"/>
        <v>1.393535938241601</v>
      </c>
      <c r="AG541" s="1">
        <v>1183.4079999999999</v>
      </c>
      <c r="AH541">
        <v>11079</v>
      </c>
      <c r="AI541">
        <f t="shared" si="225"/>
        <v>9.3619444857563927</v>
      </c>
      <c r="AJ541">
        <f t="shared" si="226"/>
        <v>1.2290929536600774</v>
      </c>
      <c r="AK541" s="1">
        <v>370.279</v>
      </c>
      <c r="AL541">
        <v>10576</v>
      </c>
      <c r="AM541">
        <f t="shared" si="227"/>
        <v>28.562246306163733</v>
      </c>
      <c r="AN541">
        <f t="shared" si="228"/>
        <v>1.6297737755295005</v>
      </c>
      <c r="AO541" s="1">
        <v>153.82599999999999</v>
      </c>
      <c r="AP541">
        <v>3186.4</v>
      </c>
      <c r="AQ541">
        <f t="shared" si="229"/>
        <v>20.714313575078336</v>
      </c>
      <c r="AR541">
        <f t="shared" si="230"/>
        <v>1.7089632186793873</v>
      </c>
      <c r="AS541" s="1">
        <v>91.293000000000006</v>
      </c>
      <c r="AT541">
        <v>1882.9</v>
      </c>
      <c r="AU541">
        <f t="shared" si="231"/>
        <v>20.624801463419978</v>
      </c>
      <c r="AV541">
        <f t="shared" si="232"/>
        <v>1.0366160390886399</v>
      </c>
      <c r="AX541">
        <f>(D541+I541+N541+S541+X541)/5</f>
        <v>182.14259226040667</v>
      </c>
      <c r="AZ541">
        <f>(H541+M541+R541+W541+AB541)/5</f>
        <v>10.696627935874654</v>
      </c>
      <c r="BB541">
        <f t="shared" si="233"/>
        <v>1.3995963850398412</v>
      </c>
    </row>
    <row r="542" spans="3:54" x14ac:dyDescent="0.3">
      <c r="C542" s="2" t="s">
        <v>236</v>
      </c>
      <c r="D542" s="1">
        <f t="shared" si="208"/>
        <v>175.92560098262828</v>
      </c>
      <c r="E542" s="1">
        <v>25.065000000000001</v>
      </c>
      <c r="F542" s="1">
        <f t="shared" si="213"/>
        <v>6.727698530977233E-2</v>
      </c>
      <c r="G542">
        <v>2.46</v>
      </c>
      <c r="H542">
        <f t="shared" si="214"/>
        <v>10.189024390243903</v>
      </c>
      <c r="I542" s="1">
        <f t="shared" si="209"/>
        <v>228.43795158065589</v>
      </c>
      <c r="J542" s="1">
        <v>11.54</v>
      </c>
      <c r="K542" s="1">
        <f t="shared" si="215"/>
        <v>9.9047619047619051E-2</v>
      </c>
      <c r="L542">
        <v>1.3</v>
      </c>
      <c r="M542">
        <f t="shared" si="216"/>
        <v>8.8769230769230756</v>
      </c>
      <c r="N542" s="1">
        <f t="shared" si="210"/>
        <v>207.30882974228987</v>
      </c>
      <c r="O542" s="1">
        <v>49.07</v>
      </c>
      <c r="P542" s="1">
        <f t="shared" si="217"/>
        <v>0.10617673579801634</v>
      </c>
      <c r="Q542">
        <v>4.6100000000000003</v>
      </c>
      <c r="R542">
        <f t="shared" si="218"/>
        <v>10.644251626898047</v>
      </c>
      <c r="S542" s="1">
        <f t="shared" si="211"/>
        <v>154.31266846361197</v>
      </c>
      <c r="T542" s="1">
        <v>34.35</v>
      </c>
      <c r="U542" s="1">
        <f t="shared" si="219"/>
        <v>5.2067381316998507E-2</v>
      </c>
      <c r="V542">
        <v>2.66</v>
      </c>
      <c r="W542">
        <f t="shared" si="220"/>
        <v>12.913533834586467</v>
      </c>
      <c r="X542" s="1">
        <f t="shared" si="212"/>
        <v>151.03703703703709</v>
      </c>
      <c r="Y542" s="1">
        <v>20.39</v>
      </c>
      <c r="Z542" s="1">
        <f t="shared" si="221"/>
        <v>0.10395235517054702</v>
      </c>
      <c r="AA542">
        <v>1.84</v>
      </c>
      <c r="AB542">
        <f t="shared" si="222"/>
        <v>11.081521739130435</v>
      </c>
      <c r="AC542" s="1">
        <v>1012.862</v>
      </c>
      <c r="AD542">
        <v>17461.900000000001</v>
      </c>
      <c r="AE542">
        <f t="shared" si="223"/>
        <v>17.240157099387677</v>
      </c>
      <c r="AF542">
        <f t="shared" si="224"/>
        <v>1.4538730624960627</v>
      </c>
      <c r="AG542" s="1">
        <v>1183.4079999999999</v>
      </c>
      <c r="AH542">
        <v>11064.1</v>
      </c>
      <c r="AI542">
        <f t="shared" si="225"/>
        <v>9.349353730919514</v>
      </c>
      <c r="AJ542">
        <f t="shared" si="226"/>
        <v>1.2343099140463298</v>
      </c>
      <c r="AK542" s="1">
        <v>370.279</v>
      </c>
      <c r="AL542">
        <v>10566</v>
      </c>
      <c r="AM542">
        <f t="shared" si="227"/>
        <v>28.535239643620081</v>
      </c>
      <c r="AN542">
        <f t="shared" si="228"/>
        <v>1.7196281024039373</v>
      </c>
      <c r="AO542" s="1">
        <v>153.82599999999999</v>
      </c>
      <c r="AP542">
        <v>3184.1</v>
      </c>
      <c r="AQ542">
        <f t="shared" si="229"/>
        <v>20.699361616371746</v>
      </c>
      <c r="AR542">
        <f t="shared" si="230"/>
        <v>1.6594714676046607</v>
      </c>
      <c r="AS542" s="1">
        <v>91.293000000000006</v>
      </c>
      <c r="AT542">
        <v>1881.2</v>
      </c>
      <c r="AU542">
        <f t="shared" si="231"/>
        <v>20.606180101431654</v>
      </c>
      <c r="AV542">
        <f t="shared" si="232"/>
        <v>0.98950896768020413</v>
      </c>
      <c r="AX542">
        <f>(D542+I542+N542+S542+X542)/5</f>
        <v>183.40441756124463</v>
      </c>
      <c r="AZ542">
        <f>(H542+M542+R542+W542+AB542)/5</f>
        <v>10.741050933556386</v>
      </c>
      <c r="BB542">
        <f t="shared" si="233"/>
        <v>1.4113583028462391</v>
      </c>
    </row>
    <row r="543" spans="3:54" x14ac:dyDescent="0.3">
      <c r="C543" s="2" t="s">
        <v>235</v>
      </c>
      <c r="D543" s="1">
        <f t="shared" si="208"/>
        <v>164.83593612914521</v>
      </c>
      <c r="E543" s="1">
        <v>23.484999999999999</v>
      </c>
      <c r="F543" s="1">
        <f t="shared" si="213"/>
        <v>1.5128593040847127E-2</v>
      </c>
      <c r="G543">
        <v>2.4500000000000002</v>
      </c>
      <c r="H543">
        <f t="shared" si="214"/>
        <v>9.5857142857142854</v>
      </c>
      <c r="I543" s="1">
        <f t="shared" si="209"/>
        <v>207.85082249539747</v>
      </c>
      <c r="J543" s="1">
        <v>10.5</v>
      </c>
      <c r="K543" s="1">
        <f t="shared" si="215"/>
        <v>-3.1614024095013571E-3</v>
      </c>
      <c r="L543">
        <v>1.3</v>
      </c>
      <c r="M543">
        <f t="shared" si="216"/>
        <v>8.0769230769230766</v>
      </c>
      <c r="N543" s="1">
        <f t="shared" si="210"/>
        <v>187.41022391212508</v>
      </c>
      <c r="O543" s="1">
        <v>44.36</v>
      </c>
      <c r="P543" s="1">
        <f t="shared" si="217"/>
        <v>-4.4883303411131781E-3</v>
      </c>
      <c r="Q543">
        <v>4.6100000000000003</v>
      </c>
      <c r="R543">
        <f t="shared" si="218"/>
        <v>9.6225596529284161</v>
      </c>
      <c r="S543" s="1">
        <f t="shared" si="211"/>
        <v>146.67565139263263</v>
      </c>
      <c r="T543" s="1">
        <v>32.65</v>
      </c>
      <c r="U543" s="1">
        <f t="shared" si="219"/>
        <v>1.4605344934742082E-2</v>
      </c>
      <c r="V543">
        <v>2.66</v>
      </c>
      <c r="W543">
        <f t="shared" si="220"/>
        <v>12.274436090225564</v>
      </c>
      <c r="X543" s="1">
        <f t="shared" si="212"/>
        <v>136.81481481481484</v>
      </c>
      <c r="Y543" s="1">
        <v>18.47</v>
      </c>
      <c r="Z543" s="1">
        <f t="shared" si="221"/>
        <v>-2.8916929547844417E-2</v>
      </c>
      <c r="AA543">
        <v>1.84</v>
      </c>
      <c r="AB543">
        <f t="shared" si="222"/>
        <v>10.038043478260869</v>
      </c>
      <c r="AC543" s="1">
        <v>1012.862</v>
      </c>
      <c r="AD543">
        <v>17463.5</v>
      </c>
      <c r="AE543">
        <f t="shared" si="223"/>
        <v>17.241736781516138</v>
      </c>
      <c r="AF543">
        <f t="shared" si="224"/>
        <v>1.3621017590975464</v>
      </c>
      <c r="AG543" s="1">
        <v>1183.4079999999999</v>
      </c>
      <c r="AH543">
        <v>11064.1</v>
      </c>
      <c r="AI543">
        <f t="shared" si="225"/>
        <v>9.349353730919514</v>
      </c>
      <c r="AJ543">
        <f t="shared" si="226"/>
        <v>1.1230722788116521</v>
      </c>
      <c r="AK543" s="1">
        <v>370.279</v>
      </c>
      <c r="AL543">
        <v>10567</v>
      </c>
      <c r="AM543">
        <f t="shared" si="227"/>
        <v>28.537940309874447</v>
      </c>
      <c r="AN543">
        <f t="shared" si="228"/>
        <v>1.554421921075045</v>
      </c>
      <c r="AO543" s="1">
        <v>153.81</v>
      </c>
      <c r="AP543">
        <v>3183.3</v>
      </c>
      <c r="AQ543">
        <f t="shared" si="229"/>
        <v>20.696313633703923</v>
      </c>
      <c r="AR543">
        <f t="shared" si="230"/>
        <v>1.5775756290641785</v>
      </c>
      <c r="AS543" s="1">
        <v>91.293000000000006</v>
      </c>
      <c r="AT543">
        <v>1880.7</v>
      </c>
      <c r="AU543">
        <f t="shared" si="231"/>
        <v>20.600703230258617</v>
      </c>
      <c r="AV543">
        <f t="shared" si="232"/>
        <v>0.89657133514117082</v>
      </c>
      <c r="AX543">
        <f>(D543+I543+N543+S543+X543)/5</f>
        <v>168.71748974882303</v>
      </c>
      <c r="AZ543">
        <f>(H543+M543+R543+W543+AB543)/5</f>
        <v>9.9195353168104425</v>
      </c>
      <c r="BB543">
        <f t="shared" si="233"/>
        <v>1.3027485846379185</v>
      </c>
    </row>
    <row r="544" spans="3:54" x14ac:dyDescent="0.3">
      <c r="C544" s="2" t="s">
        <v>234</v>
      </c>
      <c r="D544" s="1">
        <f t="shared" si="208"/>
        <v>162.37936480084201</v>
      </c>
      <c r="E544" s="1">
        <v>23.135000000000002</v>
      </c>
      <c r="F544" s="1">
        <f t="shared" si="213"/>
        <v>8.0822237794907714E-2</v>
      </c>
      <c r="G544">
        <v>2.4500000000000002</v>
      </c>
      <c r="H544">
        <f t="shared" si="214"/>
        <v>9.4428571428571431</v>
      </c>
      <c r="I544" s="1">
        <f t="shared" si="209"/>
        <v>208.5100065324543</v>
      </c>
      <c r="J544" s="1">
        <v>10.533300000000001</v>
      </c>
      <c r="K544" s="1">
        <f t="shared" si="215"/>
        <v>-7.8555483342280796E-3</v>
      </c>
      <c r="L544">
        <v>1.29</v>
      </c>
      <c r="M544">
        <f t="shared" si="216"/>
        <v>8.1653488372093026</v>
      </c>
      <c r="N544" s="1">
        <f t="shared" si="210"/>
        <v>188.2551753274187</v>
      </c>
      <c r="O544" s="1">
        <v>44.56</v>
      </c>
      <c r="P544" s="1">
        <f t="shared" si="217"/>
        <v>8.9847259658570877E-4</v>
      </c>
      <c r="Q544">
        <v>4.6100000000000003</v>
      </c>
      <c r="R544">
        <f t="shared" si="218"/>
        <v>9.6659436008676796</v>
      </c>
      <c r="S544" s="1">
        <f t="shared" si="211"/>
        <v>144.56424079065599</v>
      </c>
      <c r="T544" s="1">
        <v>32.18</v>
      </c>
      <c r="U544" s="1">
        <f t="shared" si="219"/>
        <v>-2.2775584573337393E-2</v>
      </c>
      <c r="V544">
        <v>2.66</v>
      </c>
      <c r="W544">
        <f t="shared" si="220"/>
        <v>12.097744360902254</v>
      </c>
      <c r="X544" s="1">
        <f t="shared" si="212"/>
        <v>140.88888888888891</v>
      </c>
      <c r="Y544" s="1">
        <v>19.02</v>
      </c>
      <c r="Z544" s="1">
        <f t="shared" si="221"/>
        <v>8.1911262798634921E-2</v>
      </c>
      <c r="AA544">
        <v>1.84</v>
      </c>
      <c r="AB544">
        <f t="shared" si="222"/>
        <v>10.336956521739129</v>
      </c>
      <c r="AC544" s="1">
        <v>1012.862</v>
      </c>
      <c r="AD544">
        <v>17475.900000000001</v>
      </c>
      <c r="AE544">
        <f t="shared" si="223"/>
        <v>17.253979318011734</v>
      </c>
      <c r="AF544">
        <f t="shared" si="224"/>
        <v>1.3408501061461786</v>
      </c>
      <c r="AG544" s="1">
        <v>1183.4079999999999</v>
      </c>
      <c r="AH544">
        <v>11070</v>
      </c>
      <c r="AI544">
        <f t="shared" si="225"/>
        <v>9.3543393318280774</v>
      </c>
      <c r="AJ544">
        <f t="shared" si="226"/>
        <v>1.1260335579403793</v>
      </c>
      <c r="AK544" s="1">
        <v>370.279</v>
      </c>
      <c r="AL544">
        <v>10572.4</v>
      </c>
      <c r="AM544">
        <f t="shared" si="227"/>
        <v>28.552523907648016</v>
      </c>
      <c r="AN544">
        <f t="shared" si="228"/>
        <v>1.560632613219326</v>
      </c>
      <c r="AO544" s="1">
        <v>153.81</v>
      </c>
      <c r="AP544">
        <v>3183.1</v>
      </c>
      <c r="AQ544">
        <f t="shared" si="229"/>
        <v>20.695013328132109</v>
      </c>
      <c r="AR544">
        <f t="shared" si="230"/>
        <v>1.554963965945148</v>
      </c>
      <c r="AS544" s="1">
        <v>91.293000000000006</v>
      </c>
      <c r="AT544">
        <v>1880.8</v>
      </c>
      <c r="AU544">
        <f t="shared" si="231"/>
        <v>20.601798604493222</v>
      </c>
      <c r="AV544">
        <f t="shared" si="232"/>
        <v>0.92322036367503202</v>
      </c>
      <c r="AX544">
        <f>(D544+I544+N544+S544+X544)/5</f>
        <v>168.91953526805199</v>
      </c>
      <c r="AZ544">
        <f>(H544+M544+R544+W544+AB544)/5</f>
        <v>9.9417700927150996</v>
      </c>
      <c r="BB544">
        <f t="shared" si="233"/>
        <v>1.3011401213852127</v>
      </c>
    </row>
    <row r="545" spans="3:54" x14ac:dyDescent="0.3">
      <c r="C545" s="2" t="s">
        <v>233</v>
      </c>
      <c r="D545" s="1">
        <f t="shared" si="208"/>
        <v>150.23688366380046</v>
      </c>
      <c r="E545" s="1">
        <v>21.405000000000001</v>
      </c>
      <c r="F545" s="1">
        <f t="shared" si="213"/>
        <v>-9.8547062539481978E-2</v>
      </c>
      <c r="G545">
        <v>2.57</v>
      </c>
      <c r="H545">
        <f t="shared" si="214"/>
        <v>8.3287937743190668</v>
      </c>
      <c r="I545" s="1">
        <f t="shared" si="209"/>
        <v>210.16093592256058</v>
      </c>
      <c r="J545" s="1">
        <v>10.6167</v>
      </c>
      <c r="K545" s="1">
        <f t="shared" si="215"/>
        <v>-6.7344267479553466E-2</v>
      </c>
      <c r="L545">
        <v>1.39</v>
      </c>
      <c r="M545">
        <f t="shared" si="216"/>
        <v>7.6379136690647487</v>
      </c>
      <c r="N545" s="1">
        <f t="shared" si="210"/>
        <v>188.08618504435998</v>
      </c>
      <c r="O545" s="1">
        <v>44.52</v>
      </c>
      <c r="P545" s="1">
        <f t="shared" si="217"/>
        <v>-3.5110533159947943E-2</v>
      </c>
      <c r="Q545">
        <v>4.92</v>
      </c>
      <c r="R545">
        <f t="shared" si="218"/>
        <v>9.0487804878048781</v>
      </c>
      <c r="S545" s="1">
        <f t="shared" si="211"/>
        <v>147.93351302785277</v>
      </c>
      <c r="T545" s="1">
        <v>32.93</v>
      </c>
      <c r="U545" s="1">
        <f t="shared" si="219"/>
        <v>6.7769130998702964E-2</v>
      </c>
      <c r="V545">
        <v>2.78</v>
      </c>
      <c r="W545">
        <f t="shared" si="220"/>
        <v>11.845323741007196</v>
      </c>
      <c r="X545" s="1">
        <f t="shared" si="212"/>
        <v>130.22222222222223</v>
      </c>
      <c r="Y545" s="1">
        <v>17.579999999999998</v>
      </c>
      <c r="Z545" s="1">
        <f t="shared" si="221"/>
        <v>-6.5390749601275999E-2</v>
      </c>
      <c r="AA545">
        <v>2.31</v>
      </c>
      <c r="AB545">
        <f t="shared" si="222"/>
        <v>7.6103896103896096</v>
      </c>
      <c r="AC545" s="1">
        <v>1012.862</v>
      </c>
      <c r="AD545">
        <v>18508.5</v>
      </c>
      <c r="AE545">
        <f t="shared" si="223"/>
        <v>18.273466671668995</v>
      </c>
      <c r="AF545">
        <f t="shared" si="224"/>
        <v>1.1713705113866602</v>
      </c>
      <c r="AG545" s="1">
        <v>1183.4079999999999</v>
      </c>
      <c r="AH545">
        <v>11674.5</v>
      </c>
      <c r="AI545">
        <f t="shared" si="225"/>
        <v>9.8651521706799361</v>
      </c>
      <c r="AJ545">
        <f t="shared" si="226"/>
        <v>1.0761820817679557</v>
      </c>
      <c r="AK545" s="1">
        <v>370.279</v>
      </c>
      <c r="AL545">
        <v>11143.8</v>
      </c>
      <c r="AM545">
        <f t="shared" si="227"/>
        <v>30.095684605392147</v>
      </c>
      <c r="AN545">
        <f t="shared" si="228"/>
        <v>1.4792818499973082</v>
      </c>
      <c r="AO545" s="1">
        <v>153.81</v>
      </c>
      <c r="AP545">
        <v>3183.8</v>
      </c>
      <c r="AQ545">
        <f t="shared" si="229"/>
        <v>20.699564397633445</v>
      </c>
      <c r="AR545">
        <f t="shared" si="230"/>
        <v>1.5908547333375211</v>
      </c>
      <c r="AS545" s="1">
        <v>91.293000000000006</v>
      </c>
      <c r="AT545">
        <v>2017.5</v>
      </c>
      <c r="AU545">
        <f t="shared" si="231"/>
        <v>22.099175183201339</v>
      </c>
      <c r="AV545">
        <f t="shared" si="232"/>
        <v>0.79550480297397763</v>
      </c>
      <c r="AX545">
        <f>(D545+I545+N545+S545+X545)/5</f>
        <v>165.32794797615921</v>
      </c>
      <c r="AZ545">
        <f>(H545+M545+R545+W545+AB545)/5</f>
        <v>8.8942402565171008</v>
      </c>
      <c r="BB545">
        <f t="shared" si="233"/>
        <v>1.2226387958926845</v>
      </c>
    </row>
    <row r="546" spans="3:54" x14ac:dyDescent="0.3">
      <c r="C546" s="2" t="s">
        <v>232</v>
      </c>
      <c r="D546" s="1">
        <f t="shared" si="208"/>
        <v>166.66081768731334</v>
      </c>
      <c r="E546" s="1">
        <v>23.745000000000001</v>
      </c>
      <c r="F546" s="1">
        <f t="shared" si="213"/>
        <v>-5.0959232613908778E-2</v>
      </c>
      <c r="G546">
        <v>2.57</v>
      </c>
      <c r="H546">
        <f t="shared" si="214"/>
        <v>9.2392996108949426</v>
      </c>
      <c r="I546" s="1">
        <f t="shared" si="209"/>
        <v>225.33602549636743</v>
      </c>
      <c r="J546" s="1">
        <v>11.3833</v>
      </c>
      <c r="K546" s="1">
        <f t="shared" si="215"/>
        <v>-8.2975518194194908E-2</v>
      </c>
      <c r="L546">
        <v>1.39</v>
      </c>
      <c r="M546">
        <f t="shared" si="216"/>
        <v>8.1894244604316562</v>
      </c>
      <c r="N546" s="1">
        <f t="shared" si="210"/>
        <v>194.9302915082383</v>
      </c>
      <c r="O546" s="1">
        <v>46.14</v>
      </c>
      <c r="P546" s="1">
        <f t="shared" si="217"/>
        <v>-6.7313523347483306E-2</v>
      </c>
      <c r="Q546">
        <v>4.91</v>
      </c>
      <c r="R546">
        <f t="shared" si="218"/>
        <v>9.3971486761710796</v>
      </c>
      <c r="S546" s="1">
        <f t="shared" si="211"/>
        <v>138.54447439353112</v>
      </c>
      <c r="T546" s="1">
        <v>30.84</v>
      </c>
      <c r="U546" s="1">
        <f t="shared" si="219"/>
        <v>-4.2236024844720554E-2</v>
      </c>
      <c r="V546">
        <v>2.78</v>
      </c>
      <c r="W546">
        <f t="shared" si="220"/>
        <v>11.093525179856115</v>
      </c>
      <c r="X546" s="1">
        <f t="shared" si="212"/>
        <v>139.33333333333334</v>
      </c>
      <c r="Y546" s="1">
        <v>18.809999999999999</v>
      </c>
      <c r="Z546" s="1">
        <f t="shared" si="221"/>
        <v>-0.1418795620437957</v>
      </c>
      <c r="AA546">
        <v>2.31</v>
      </c>
      <c r="AB546">
        <f t="shared" si="222"/>
        <v>8.1428571428571423</v>
      </c>
      <c r="AC546" s="1">
        <v>1012.862</v>
      </c>
      <c r="AD546">
        <v>18503.400000000001</v>
      </c>
      <c r="AE546">
        <f t="shared" si="223"/>
        <v>18.268431434884519</v>
      </c>
      <c r="AF546">
        <f t="shared" si="224"/>
        <v>1.29978318525244</v>
      </c>
      <c r="AG546" s="1">
        <v>1183.4079999999999</v>
      </c>
      <c r="AH546">
        <v>11670.2</v>
      </c>
      <c r="AI546">
        <f t="shared" si="225"/>
        <v>9.8615185971364081</v>
      </c>
      <c r="AJ546">
        <f t="shared" si="226"/>
        <v>1.1543151176843582</v>
      </c>
      <c r="AK546" s="1">
        <v>370.279</v>
      </c>
      <c r="AL546">
        <v>11139.2</v>
      </c>
      <c r="AM546">
        <f t="shared" si="227"/>
        <v>30.083261540622075</v>
      </c>
      <c r="AN546">
        <f t="shared" si="228"/>
        <v>1.5337432724073541</v>
      </c>
      <c r="AO546" s="1">
        <v>153.81</v>
      </c>
      <c r="AP546">
        <v>3182.1</v>
      </c>
      <c r="AQ546">
        <f t="shared" si="229"/>
        <v>20.688511800273062</v>
      </c>
      <c r="AR546">
        <f t="shared" si="230"/>
        <v>1.4906823795606676</v>
      </c>
      <c r="AS546" s="1">
        <v>91.293000000000006</v>
      </c>
      <c r="AT546">
        <v>2015.7</v>
      </c>
      <c r="AU546">
        <f t="shared" si="231"/>
        <v>22.079458446978411</v>
      </c>
      <c r="AV546">
        <f t="shared" si="232"/>
        <v>0.85192306890906377</v>
      </c>
      <c r="AX546">
        <f>(D546+I546+N546+S546+X546)/5</f>
        <v>172.96098848375669</v>
      </c>
      <c r="AZ546">
        <f>(H546+M546+R546+W546+AB546)/5</f>
        <v>9.2124510140421876</v>
      </c>
      <c r="BB546">
        <f t="shared" si="233"/>
        <v>1.2660894047627766</v>
      </c>
    </row>
    <row r="547" spans="3:54" x14ac:dyDescent="0.3">
      <c r="C547" s="2" t="s">
        <v>231</v>
      </c>
      <c r="D547" s="1">
        <f t="shared" si="208"/>
        <v>175.60975609756073</v>
      </c>
      <c r="E547" s="1">
        <v>25.02</v>
      </c>
      <c r="F547" s="1">
        <f t="shared" si="213"/>
        <v>5.347368421052634E-2</v>
      </c>
      <c r="G547">
        <v>2.56</v>
      </c>
      <c r="H547">
        <f t="shared" si="214"/>
        <v>9.7734375</v>
      </c>
      <c r="I547" s="1">
        <f t="shared" si="209"/>
        <v>245.72520141734449</v>
      </c>
      <c r="J547" s="1">
        <v>12.4133</v>
      </c>
      <c r="K547" s="1">
        <f t="shared" si="215"/>
        <v>0.10504482209146015</v>
      </c>
      <c r="L547">
        <v>1.39</v>
      </c>
      <c r="M547">
        <f t="shared" si="216"/>
        <v>8.9304316546762585</v>
      </c>
      <c r="N547" s="1">
        <f t="shared" si="210"/>
        <v>208.99873257287709</v>
      </c>
      <c r="O547" s="1">
        <v>49.47</v>
      </c>
      <c r="P547" s="1">
        <f t="shared" si="217"/>
        <v>8.2968476357268006E-2</v>
      </c>
      <c r="Q547">
        <v>4.9000000000000004</v>
      </c>
      <c r="R547">
        <f t="shared" si="218"/>
        <v>10.095918367346938</v>
      </c>
      <c r="S547" s="1">
        <f t="shared" si="211"/>
        <v>144.65408805031461</v>
      </c>
      <c r="T547" s="1">
        <v>32.200000000000003</v>
      </c>
      <c r="U547" s="1">
        <f t="shared" si="219"/>
        <v>0.12430167597765363</v>
      </c>
      <c r="V547">
        <v>2.78</v>
      </c>
      <c r="W547">
        <f t="shared" si="220"/>
        <v>11.582733812949643</v>
      </c>
      <c r="X547" s="1">
        <f t="shared" si="212"/>
        <v>162.37037037037038</v>
      </c>
      <c r="Y547" s="1">
        <v>21.92</v>
      </c>
      <c r="Z547" s="1">
        <f t="shared" si="221"/>
        <v>0.19716002184598591</v>
      </c>
      <c r="AA547">
        <v>2.2999999999999998</v>
      </c>
      <c r="AB547">
        <f t="shared" si="222"/>
        <v>9.5304347826086975</v>
      </c>
      <c r="AC547" s="1">
        <v>1012.862</v>
      </c>
      <c r="AD547">
        <v>18498.2</v>
      </c>
      <c r="AE547">
        <f t="shared" si="223"/>
        <v>18.263297467967011</v>
      </c>
      <c r="AF547">
        <f t="shared" si="224"/>
        <v>1.369960711853045</v>
      </c>
      <c r="AG547" s="1">
        <v>1183.4079999999999</v>
      </c>
      <c r="AH547">
        <v>11666</v>
      </c>
      <c r="AI547">
        <f t="shared" si="225"/>
        <v>9.8579695253031936</v>
      </c>
      <c r="AJ547">
        <f t="shared" si="226"/>
        <v>1.2592146859591975</v>
      </c>
      <c r="AK547" s="1">
        <v>370.279</v>
      </c>
      <c r="AL547">
        <v>11134.7</v>
      </c>
      <c r="AM547">
        <f t="shared" si="227"/>
        <v>30.071108542477432</v>
      </c>
      <c r="AN547">
        <f t="shared" si="228"/>
        <v>1.6451006430348367</v>
      </c>
      <c r="AO547" s="1">
        <v>153.80099999999999</v>
      </c>
      <c r="AP547">
        <v>3180.5</v>
      </c>
      <c r="AQ547">
        <f t="shared" si="229"/>
        <v>20.679319380238102</v>
      </c>
      <c r="AR547">
        <f t="shared" si="230"/>
        <v>1.5571112089294137</v>
      </c>
      <c r="AS547" s="1">
        <v>91.293000000000006</v>
      </c>
      <c r="AT547">
        <v>2013.9</v>
      </c>
      <c r="AU547">
        <f t="shared" si="231"/>
        <v>22.059741710755478</v>
      </c>
      <c r="AV547">
        <f t="shared" si="232"/>
        <v>0.99366530612244908</v>
      </c>
      <c r="AX547">
        <f>(D547+I547+N547+S547+X547)/5</f>
        <v>187.47162970169347</v>
      </c>
      <c r="AZ547">
        <f>(H547+M547+R547+W547+AB547)/5</f>
        <v>9.9825912235163052</v>
      </c>
      <c r="BB547">
        <f t="shared" si="233"/>
        <v>1.3650105111797886</v>
      </c>
    </row>
    <row r="548" spans="3:54" x14ac:dyDescent="0.3">
      <c r="C548" s="2" t="s">
        <v>230</v>
      </c>
      <c r="D548" s="1">
        <f t="shared" si="208"/>
        <v>166.69591156343193</v>
      </c>
      <c r="E548" s="1">
        <v>23.75</v>
      </c>
      <c r="F548" s="1">
        <f t="shared" si="213"/>
        <v>-0.17059542517897686</v>
      </c>
      <c r="G548">
        <v>2.56</v>
      </c>
      <c r="H548">
        <f t="shared" si="214"/>
        <v>9.27734375</v>
      </c>
      <c r="I548" s="1">
        <f t="shared" si="209"/>
        <v>222.36672803214745</v>
      </c>
      <c r="J548" s="1">
        <v>11.2333</v>
      </c>
      <c r="K548" s="1">
        <f t="shared" si="215"/>
        <v>-0.13189335394126733</v>
      </c>
      <c r="L548">
        <v>1.38</v>
      </c>
      <c r="M548">
        <f t="shared" si="216"/>
        <v>8.1400724637681172</v>
      </c>
      <c r="N548" s="1">
        <f t="shared" si="210"/>
        <v>192.98690325306296</v>
      </c>
      <c r="O548" s="1">
        <v>45.68</v>
      </c>
      <c r="P548" s="1">
        <f t="shared" si="217"/>
        <v>-0.12120046171604459</v>
      </c>
      <c r="Q548">
        <v>4.9000000000000004</v>
      </c>
      <c r="R548">
        <f t="shared" si="218"/>
        <v>9.3224489795918366</v>
      </c>
      <c r="S548" s="1">
        <f t="shared" si="211"/>
        <v>128.66127583108729</v>
      </c>
      <c r="T548" s="1">
        <v>28.64</v>
      </c>
      <c r="U548" s="1">
        <f t="shared" si="219"/>
        <v>-0.1625730994152047</v>
      </c>
      <c r="V548">
        <v>2.78</v>
      </c>
      <c r="W548">
        <f t="shared" si="220"/>
        <v>10.302158273381297</v>
      </c>
      <c r="X548" s="1">
        <f t="shared" si="212"/>
        <v>135.62962962962962</v>
      </c>
      <c r="Y548" s="1">
        <v>18.309999999999999</v>
      </c>
      <c r="Z548" s="1">
        <f t="shared" si="221"/>
        <v>-0.19481090589270011</v>
      </c>
      <c r="AA548">
        <v>2.2999999999999998</v>
      </c>
      <c r="AB548">
        <f t="shared" si="222"/>
        <v>7.9608695652173918</v>
      </c>
      <c r="AC548" s="1">
        <v>1012.862</v>
      </c>
      <c r="AD548">
        <v>18493</v>
      </c>
      <c r="AE548">
        <f t="shared" si="223"/>
        <v>18.258163501049502</v>
      </c>
      <c r="AF548">
        <f t="shared" si="224"/>
        <v>1.3007880008651922</v>
      </c>
      <c r="AG548" s="1">
        <v>1183.4079999999999</v>
      </c>
      <c r="AH548">
        <v>11661.7</v>
      </c>
      <c r="AI548">
        <f t="shared" si="225"/>
        <v>9.8543359517596656</v>
      </c>
      <c r="AJ548">
        <f t="shared" si="226"/>
        <v>1.1399347510568782</v>
      </c>
      <c r="AK548" s="1">
        <v>370.279</v>
      </c>
      <c r="AL548">
        <v>11130.1</v>
      </c>
      <c r="AM548">
        <f t="shared" si="227"/>
        <v>30.058685477707353</v>
      </c>
      <c r="AN548">
        <f t="shared" si="228"/>
        <v>1.5196938679796226</v>
      </c>
      <c r="AO548" s="1">
        <v>153.80099999999999</v>
      </c>
      <c r="AP548">
        <v>3178.8</v>
      </c>
      <c r="AQ548">
        <f t="shared" si="229"/>
        <v>20.668266136110951</v>
      </c>
      <c r="AR548">
        <f t="shared" si="230"/>
        <v>1.3856992072480181</v>
      </c>
      <c r="AS548" s="1">
        <v>91.293000000000006</v>
      </c>
      <c r="AT548">
        <v>2012.1</v>
      </c>
      <c r="AU548">
        <f t="shared" si="231"/>
        <v>22.040024974532546</v>
      </c>
      <c r="AV548">
        <f t="shared" si="232"/>
        <v>0.83076130908006562</v>
      </c>
      <c r="AX548">
        <f>(D548+I548+N548+S548+X548)/5</f>
        <v>169.26808966187187</v>
      </c>
      <c r="AZ548">
        <f>(H548+M548+R548+W548+AB548)/5</f>
        <v>9.0005786063917288</v>
      </c>
      <c r="BB548">
        <f t="shared" si="233"/>
        <v>1.2353754272459554</v>
      </c>
    </row>
    <row r="549" spans="3:54" x14ac:dyDescent="0.3">
      <c r="C549" s="2" t="s">
        <v>229</v>
      </c>
      <c r="D549" s="1">
        <f t="shared" si="208"/>
        <v>200.98262853132101</v>
      </c>
      <c r="E549" s="1">
        <v>28.635000000000002</v>
      </c>
      <c r="F549" s="1">
        <f t="shared" si="213"/>
        <v>-6.0993605509099824E-2</v>
      </c>
      <c r="G549">
        <v>2.5299999999999998</v>
      </c>
      <c r="H549">
        <f t="shared" si="214"/>
        <v>11.31818181818182</v>
      </c>
      <c r="I549" s="1">
        <f t="shared" si="209"/>
        <v>256.15139458004217</v>
      </c>
      <c r="J549" s="1">
        <v>12.94</v>
      </c>
      <c r="K549" s="1">
        <f t="shared" si="215"/>
        <v>-9.2356576206275021E-2</v>
      </c>
      <c r="L549">
        <v>1.39</v>
      </c>
      <c r="M549">
        <f t="shared" si="216"/>
        <v>9.3093525179856123</v>
      </c>
      <c r="N549" s="1">
        <f t="shared" si="210"/>
        <v>219.60287283481202</v>
      </c>
      <c r="O549" s="1">
        <v>51.98</v>
      </c>
      <c r="P549" s="1">
        <f t="shared" si="217"/>
        <v>-3.2390171258376843E-2</v>
      </c>
      <c r="Q549">
        <v>4.79</v>
      </c>
      <c r="R549">
        <f t="shared" si="218"/>
        <v>10.851774530271397</v>
      </c>
      <c r="S549" s="1">
        <f t="shared" si="211"/>
        <v>153.63881401617269</v>
      </c>
      <c r="T549" s="1">
        <v>34.200000000000003</v>
      </c>
      <c r="U549" s="1">
        <f t="shared" si="219"/>
        <v>-0.17906865098415736</v>
      </c>
      <c r="V549">
        <v>3.05</v>
      </c>
      <c r="W549">
        <f t="shared" si="220"/>
        <v>11.213114754098362</v>
      </c>
      <c r="X549" s="1">
        <f t="shared" si="212"/>
        <v>168.44444444444443</v>
      </c>
      <c r="Y549" s="1">
        <v>22.74</v>
      </c>
      <c r="Z549" s="1">
        <f t="shared" si="221"/>
        <v>-0.19218472468916525</v>
      </c>
      <c r="AA549">
        <v>2.5299999999999998</v>
      </c>
      <c r="AB549">
        <f t="shared" si="222"/>
        <v>8.9881422924901191</v>
      </c>
      <c r="AC549" s="1">
        <v>1012.862</v>
      </c>
      <c r="AD549">
        <v>19145.8</v>
      </c>
      <c r="AE549">
        <f t="shared" si="223"/>
        <v>18.902673809462691</v>
      </c>
      <c r="AF549">
        <f t="shared" si="224"/>
        <v>1.5148650549990077</v>
      </c>
      <c r="AG549" s="1">
        <v>1183.4079999999999</v>
      </c>
      <c r="AH549">
        <v>11832.9</v>
      </c>
      <c r="AI549">
        <f t="shared" si="225"/>
        <v>9.9990028798182884</v>
      </c>
      <c r="AJ549">
        <f t="shared" si="226"/>
        <v>1.294129040218374</v>
      </c>
      <c r="AK549" s="1">
        <v>370.279</v>
      </c>
      <c r="AL549">
        <v>11238.4</v>
      </c>
      <c r="AM549">
        <f t="shared" si="227"/>
        <v>30.351167633055073</v>
      </c>
      <c r="AN549">
        <f t="shared" si="228"/>
        <v>1.7126194493878131</v>
      </c>
      <c r="AO549" s="1">
        <v>153.80099999999999</v>
      </c>
      <c r="AP549">
        <v>3358.2</v>
      </c>
      <c r="AQ549">
        <f t="shared" si="229"/>
        <v>21.834708486940919</v>
      </c>
      <c r="AR549">
        <f t="shared" si="230"/>
        <v>1.5663135608361622</v>
      </c>
      <c r="AS549" s="1">
        <v>91.293000000000006</v>
      </c>
      <c r="AT549">
        <v>2069</v>
      </c>
      <c r="AU549">
        <f t="shared" si="231"/>
        <v>22.663292914024076</v>
      </c>
      <c r="AV549">
        <f t="shared" si="232"/>
        <v>1.0033846399226678</v>
      </c>
      <c r="AX549">
        <f>(D549+I549+N549+S549+X549)/5</f>
        <v>199.76403088135845</v>
      </c>
      <c r="AZ549">
        <f>(H549+M549+R549+W549+AB549)/5</f>
        <v>10.336113182605462</v>
      </c>
      <c r="BB549">
        <f t="shared" si="233"/>
        <v>1.418262349072805</v>
      </c>
    </row>
    <row r="550" spans="3:54" x14ac:dyDescent="0.3">
      <c r="C550" s="2" t="s">
        <v>228</v>
      </c>
      <c r="D550" s="1">
        <f t="shared" si="208"/>
        <v>214.03755044744662</v>
      </c>
      <c r="E550" s="1">
        <v>30.495000000000001</v>
      </c>
      <c r="F550" s="1">
        <f t="shared" si="213"/>
        <v>-8.6565822974389639E-2</v>
      </c>
      <c r="G550">
        <v>2.52</v>
      </c>
      <c r="H550">
        <f t="shared" si="214"/>
        <v>12.101190476190476</v>
      </c>
      <c r="I550" s="1">
        <f t="shared" si="209"/>
        <v>282.21588772096504</v>
      </c>
      <c r="J550" s="1">
        <v>14.2567</v>
      </c>
      <c r="K550" s="1">
        <f t="shared" si="215"/>
        <v>-6.4520997375328126E-2</v>
      </c>
      <c r="L550">
        <v>1.39</v>
      </c>
      <c r="M550">
        <f t="shared" si="216"/>
        <v>10.256618705035972</v>
      </c>
      <c r="N550" s="1">
        <f t="shared" si="210"/>
        <v>226.95395014786655</v>
      </c>
      <c r="O550" s="1">
        <v>53.72</v>
      </c>
      <c r="P550" s="1">
        <f t="shared" si="217"/>
        <v>-0.10377043710377043</v>
      </c>
      <c r="Q550">
        <v>4.78</v>
      </c>
      <c r="R550">
        <f t="shared" si="218"/>
        <v>11.238493723849372</v>
      </c>
      <c r="S550" s="1">
        <f t="shared" si="211"/>
        <v>187.1518418688232</v>
      </c>
      <c r="T550" s="1">
        <v>41.66</v>
      </c>
      <c r="U550" s="1">
        <f t="shared" si="219"/>
        <v>-7.42222222222223E-2</v>
      </c>
      <c r="V550">
        <v>3.04</v>
      </c>
      <c r="W550">
        <f t="shared" si="220"/>
        <v>13.703947368421051</v>
      </c>
      <c r="X550" s="1">
        <f t="shared" si="212"/>
        <v>208.51851851851853</v>
      </c>
      <c r="Y550" s="1">
        <v>28.15</v>
      </c>
      <c r="Z550" s="1">
        <f t="shared" si="221"/>
        <v>-8.8111435050210685E-2</v>
      </c>
      <c r="AA550">
        <v>2.52</v>
      </c>
      <c r="AB550">
        <f t="shared" si="222"/>
        <v>11.170634920634919</v>
      </c>
      <c r="AC550" s="1">
        <v>1012.862</v>
      </c>
      <c r="AD550">
        <v>19126</v>
      </c>
      <c r="AE550">
        <f t="shared" si="223"/>
        <v>18.883125243122954</v>
      </c>
      <c r="AF550">
        <f t="shared" si="224"/>
        <v>1.6149339480288611</v>
      </c>
      <c r="AG550" s="1">
        <v>1183.4079999999999</v>
      </c>
      <c r="AH550">
        <v>11824.8</v>
      </c>
      <c r="AI550">
        <f t="shared" si="225"/>
        <v>9.9921582412828034</v>
      </c>
      <c r="AJ550">
        <f t="shared" si="226"/>
        <v>1.4267888533928692</v>
      </c>
      <c r="AK550" s="1">
        <v>370.279</v>
      </c>
      <c r="AL550">
        <v>11228.6</v>
      </c>
      <c r="AM550">
        <f t="shared" si="227"/>
        <v>30.324701103762301</v>
      </c>
      <c r="AN550">
        <f t="shared" si="228"/>
        <v>1.7714931407299217</v>
      </c>
      <c r="AO550" s="1">
        <v>153.80099999999999</v>
      </c>
      <c r="AP550">
        <v>3355.1</v>
      </c>
      <c r="AQ550">
        <f t="shared" si="229"/>
        <v>21.814552571179643</v>
      </c>
      <c r="AR550">
        <f t="shared" si="230"/>
        <v>1.9097343328067715</v>
      </c>
      <c r="AS550" s="1">
        <v>91.293000000000006</v>
      </c>
      <c r="AT550">
        <v>2066.4</v>
      </c>
      <c r="AU550">
        <f t="shared" si="231"/>
        <v>22.634813183924287</v>
      </c>
      <c r="AV550">
        <f t="shared" si="232"/>
        <v>1.2436594802555168</v>
      </c>
      <c r="AX550">
        <f>(D550+I550+N550+S550+X550)/5</f>
        <v>223.77554974072399</v>
      </c>
      <c r="AZ550">
        <f>(H550+M550+R550+W550+AB550)/5</f>
        <v>11.694177038826357</v>
      </c>
      <c r="BB550">
        <f t="shared" si="233"/>
        <v>1.5933219510427881</v>
      </c>
    </row>
    <row r="551" spans="3:54" x14ac:dyDescent="0.3">
      <c r="C551" s="2" t="s">
        <v>227</v>
      </c>
      <c r="D551" s="1">
        <f t="shared" si="208"/>
        <v>234.32181084400739</v>
      </c>
      <c r="E551" s="1">
        <v>33.384999999999998</v>
      </c>
      <c r="F551" s="1">
        <f t="shared" si="213"/>
        <v>0.14567604667124212</v>
      </c>
      <c r="G551">
        <v>2.5099999999999998</v>
      </c>
      <c r="H551">
        <f t="shared" si="214"/>
        <v>13.300796812749004</v>
      </c>
      <c r="I551" s="1">
        <f t="shared" si="209"/>
        <v>301.68062236474833</v>
      </c>
      <c r="J551" s="1">
        <v>15.24</v>
      </c>
      <c r="K551" s="1">
        <f t="shared" si="215"/>
        <v>7.8808214232623408E-2</v>
      </c>
      <c r="L551">
        <v>1.38</v>
      </c>
      <c r="M551">
        <f t="shared" si="216"/>
        <v>11.043478260869566</v>
      </c>
      <c r="N551" s="1">
        <f t="shared" si="210"/>
        <v>253.23193916349814</v>
      </c>
      <c r="O551" s="1">
        <v>59.94</v>
      </c>
      <c r="P551" s="1">
        <f t="shared" si="217"/>
        <v>0.12838855421686746</v>
      </c>
      <c r="Q551">
        <v>4.7699999999999996</v>
      </c>
      <c r="R551">
        <f t="shared" si="218"/>
        <v>12.566037735849058</v>
      </c>
      <c r="S551" s="1">
        <f t="shared" si="211"/>
        <v>202.15633423180617</v>
      </c>
      <c r="T551" s="1">
        <v>45</v>
      </c>
      <c r="U551" s="1">
        <f t="shared" si="219"/>
        <v>0.22448979591836737</v>
      </c>
      <c r="V551">
        <v>3.04</v>
      </c>
      <c r="W551">
        <f t="shared" si="220"/>
        <v>14.802631578947368</v>
      </c>
      <c r="X551" s="1">
        <f t="shared" si="212"/>
        <v>228.66666666666671</v>
      </c>
      <c r="Y551" s="1">
        <v>30.87</v>
      </c>
      <c r="Z551" s="1">
        <f t="shared" si="221"/>
        <v>0.14291003332099228</v>
      </c>
      <c r="AA551">
        <v>2.5099999999999998</v>
      </c>
      <c r="AB551">
        <f t="shared" si="222"/>
        <v>12.298804780876495</v>
      </c>
      <c r="AC551" s="1">
        <v>1012.862</v>
      </c>
      <c r="AD551">
        <v>19106.2</v>
      </c>
      <c r="AE551">
        <f t="shared" si="223"/>
        <v>18.863576676783214</v>
      </c>
      <c r="AF551">
        <f t="shared" si="224"/>
        <v>1.7698128288199642</v>
      </c>
      <c r="AG551" s="1">
        <v>1183.4079999999999</v>
      </c>
      <c r="AH551">
        <v>11816.7</v>
      </c>
      <c r="AI551">
        <f t="shared" si="225"/>
        <v>9.9853136027473219</v>
      </c>
      <c r="AJ551">
        <f t="shared" si="226"/>
        <v>1.5262414988956303</v>
      </c>
      <c r="AK551" s="1">
        <v>370.279</v>
      </c>
      <c r="AL551">
        <v>11218.7</v>
      </c>
      <c r="AM551">
        <f t="shared" si="227"/>
        <v>30.297964507844089</v>
      </c>
      <c r="AN551">
        <f t="shared" si="228"/>
        <v>1.9783507233458419</v>
      </c>
      <c r="AO551" s="1">
        <v>153.786</v>
      </c>
      <c r="AP551">
        <v>3352</v>
      </c>
      <c r="AQ551">
        <f t="shared" si="229"/>
        <v>21.796522440274146</v>
      </c>
      <c r="AR551">
        <f t="shared" si="230"/>
        <v>2.064549522673031</v>
      </c>
      <c r="AS551" s="1">
        <v>91.293000000000006</v>
      </c>
      <c r="AT551">
        <v>2063.6999999999998</v>
      </c>
      <c r="AU551">
        <f t="shared" si="231"/>
        <v>22.605238079589888</v>
      </c>
      <c r="AV551">
        <f t="shared" si="232"/>
        <v>1.3656126907980815</v>
      </c>
      <c r="AX551">
        <f>(D551+I551+N551+S551+X551)/5</f>
        <v>244.01147465414539</v>
      </c>
      <c r="AZ551">
        <f>(H551+M551+R551+W551+AB551)/5</f>
        <v>12.802349833858298</v>
      </c>
      <c r="BB551">
        <f t="shared" si="233"/>
        <v>1.74091345290651</v>
      </c>
    </row>
    <row r="552" spans="3:54" x14ac:dyDescent="0.3">
      <c r="C552" s="2" t="s">
        <v>226</v>
      </c>
      <c r="D552" s="1">
        <f t="shared" si="208"/>
        <v>204.52711001930138</v>
      </c>
      <c r="E552" s="1">
        <v>29.14</v>
      </c>
      <c r="F552" s="1">
        <f t="shared" si="213"/>
        <v>5.027932960893855E-2</v>
      </c>
      <c r="G552">
        <v>2.5099999999999998</v>
      </c>
      <c r="H552">
        <f t="shared" si="214"/>
        <v>11.609561752988048</v>
      </c>
      <c r="I552" s="1">
        <f t="shared" si="209"/>
        <v>279.64249658530775</v>
      </c>
      <c r="J552" s="1">
        <v>14.1267</v>
      </c>
      <c r="K552" s="1">
        <f t="shared" si="215"/>
        <v>-2.192019829263403E-2</v>
      </c>
      <c r="L552">
        <v>1.38</v>
      </c>
      <c r="M552">
        <f t="shared" si="216"/>
        <v>10.236739130434783</v>
      </c>
      <c r="N552" s="1">
        <f t="shared" si="210"/>
        <v>224.41909590198568</v>
      </c>
      <c r="O552" s="1">
        <v>53.12</v>
      </c>
      <c r="P552" s="1">
        <f t="shared" si="217"/>
        <v>1.1039208222306751E-2</v>
      </c>
      <c r="Q552">
        <v>4.76</v>
      </c>
      <c r="R552">
        <f t="shared" si="218"/>
        <v>11.159663865546218</v>
      </c>
      <c r="S552" s="1">
        <f t="shared" si="211"/>
        <v>165.09433962264171</v>
      </c>
      <c r="T552" s="1">
        <v>36.75</v>
      </c>
      <c r="U552" s="1">
        <f t="shared" si="219"/>
        <v>-7.7096936212958322E-2</v>
      </c>
      <c r="V552">
        <v>3.03</v>
      </c>
      <c r="W552">
        <f t="shared" si="220"/>
        <v>12.12871287128713</v>
      </c>
      <c r="X552" s="1">
        <f t="shared" si="212"/>
        <v>200.0740740740741</v>
      </c>
      <c r="Y552" s="1">
        <v>27.01</v>
      </c>
      <c r="Z552" s="1">
        <f t="shared" si="221"/>
        <v>-0.10828656322218544</v>
      </c>
      <c r="AA552">
        <v>2.5</v>
      </c>
      <c r="AB552">
        <f t="shared" si="222"/>
        <v>10.804</v>
      </c>
      <c r="AC552" s="1">
        <v>1012.862</v>
      </c>
      <c r="AD552">
        <v>19086.400000000001</v>
      </c>
      <c r="AE552">
        <f t="shared" si="223"/>
        <v>18.844028110443478</v>
      </c>
      <c r="AF552">
        <f t="shared" si="224"/>
        <v>1.5463785040657221</v>
      </c>
      <c r="AG552" s="1">
        <v>1183.4079999999999</v>
      </c>
      <c r="AH552">
        <v>11808.7</v>
      </c>
      <c r="AI552">
        <f t="shared" si="225"/>
        <v>9.9785534659221522</v>
      </c>
      <c r="AJ552">
        <f t="shared" si="226"/>
        <v>1.415706199124374</v>
      </c>
      <c r="AK552" s="1">
        <v>370.279</v>
      </c>
      <c r="AL552">
        <v>11208.9</v>
      </c>
      <c r="AM552">
        <f t="shared" si="227"/>
        <v>30.271497978551309</v>
      </c>
      <c r="AN552">
        <f t="shared" si="228"/>
        <v>1.7547859718616454</v>
      </c>
      <c r="AO552" s="1">
        <v>153.786</v>
      </c>
      <c r="AP552">
        <v>3349</v>
      </c>
      <c r="AQ552">
        <f t="shared" si="229"/>
        <v>21.777014812791801</v>
      </c>
      <c r="AR552">
        <f t="shared" si="230"/>
        <v>1.6875591221260078</v>
      </c>
      <c r="AS552" s="1">
        <v>91.215999999999994</v>
      </c>
      <c r="AT552">
        <v>2061.1</v>
      </c>
      <c r="AU552">
        <f t="shared" si="231"/>
        <v>22.595816523416946</v>
      </c>
      <c r="AV552">
        <f t="shared" si="232"/>
        <v>1.1953540148464412</v>
      </c>
      <c r="AX552">
        <f>(D552+I552+N552+S552+X552)/5</f>
        <v>214.75142324066215</v>
      </c>
      <c r="AZ552">
        <f>(H552+M552+R552+W552+AB552)/5</f>
        <v>11.187735524051236</v>
      </c>
      <c r="BB552">
        <f t="shared" si="233"/>
        <v>1.519956762404838</v>
      </c>
    </row>
    <row r="553" spans="3:54" x14ac:dyDescent="0.3">
      <c r="C553" s="2" t="s">
        <v>225</v>
      </c>
      <c r="D553" s="1">
        <f t="shared" si="208"/>
        <v>194.73591858220715</v>
      </c>
      <c r="E553" s="1">
        <v>27.745000000000001</v>
      </c>
      <c r="F553" s="1">
        <f t="shared" si="213"/>
        <v>-4.3275862068965498E-2</v>
      </c>
      <c r="G553">
        <v>2.5</v>
      </c>
      <c r="H553">
        <f t="shared" si="214"/>
        <v>11.098000000000001</v>
      </c>
      <c r="I553" s="1">
        <f t="shared" si="209"/>
        <v>285.90969376645472</v>
      </c>
      <c r="J553" s="1">
        <v>14.443300000000001</v>
      </c>
      <c r="K553" s="1">
        <f t="shared" si="215"/>
        <v>4.571681894061097E-4</v>
      </c>
      <c r="L553">
        <v>1.38</v>
      </c>
      <c r="M553">
        <f t="shared" si="216"/>
        <v>10.466159420289856</v>
      </c>
      <c r="N553" s="1">
        <f t="shared" si="210"/>
        <v>221.96873679763419</v>
      </c>
      <c r="O553" s="1">
        <v>52.54</v>
      </c>
      <c r="P553" s="1">
        <f t="shared" si="217"/>
        <v>9.4140249759846473E-3</v>
      </c>
      <c r="Q553">
        <v>4.75</v>
      </c>
      <c r="R553">
        <f t="shared" si="218"/>
        <v>11.061052631578947</v>
      </c>
      <c r="S553" s="1">
        <f t="shared" si="211"/>
        <v>178.88589398023382</v>
      </c>
      <c r="T553" s="1">
        <v>39.82</v>
      </c>
      <c r="U553" s="1">
        <f t="shared" si="219"/>
        <v>-1.7032831399654391E-2</v>
      </c>
      <c r="V553">
        <v>3.03</v>
      </c>
      <c r="W553">
        <f t="shared" si="220"/>
        <v>13.141914191419144</v>
      </c>
      <c r="X553" s="1">
        <f t="shared" si="212"/>
        <v>224.37037037037038</v>
      </c>
      <c r="Y553" s="1">
        <v>30.29</v>
      </c>
      <c r="Z553" s="1">
        <f t="shared" si="221"/>
        <v>5.6505057551447413E-2</v>
      </c>
      <c r="AA553">
        <v>2.5</v>
      </c>
      <c r="AB553">
        <f t="shared" si="222"/>
        <v>12.116</v>
      </c>
      <c r="AC553" s="1">
        <v>1018.34</v>
      </c>
      <c r="AD553">
        <v>19066.599999999999</v>
      </c>
      <c r="AE553">
        <f t="shared" si="223"/>
        <v>18.723216214623797</v>
      </c>
      <c r="AF553">
        <f t="shared" si="224"/>
        <v>1.4818501096157681</v>
      </c>
      <c r="AG553" s="1">
        <v>1183.4079999999999</v>
      </c>
      <c r="AH553">
        <v>11800.6</v>
      </c>
      <c r="AI553">
        <f t="shared" si="225"/>
        <v>9.9717088273866672</v>
      </c>
      <c r="AJ553">
        <f t="shared" si="226"/>
        <v>1.4484277720115926</v>
      </c>
      <c r="AK553" s="1">
        <v>375.19900000000001</v>
      </c>
      <c r="AL553">
        <v>11199.1</v>
      </c>
      <c r="AM553">
        <f t="shared" si="227"/>
        <v>29.84842710135155</v>
      </c>
      <c r="AN553">
        <f t="shared" si="228"/>
        <v>1.7602267557214417</v>
      </c>
      <c r="AO553" s="1">
        <v>153.786</v>
      </c>
      <c r="AP553">
        <v>3345.9</v>
      </c>
      <c r="AQ553">
        <f t="shared" si="229"/>
        <v>21.756856931060046</v>
      </c>
      <c r="AR553">
        <f t="shared" si="230"/>
        <v>1.8302275979557068</v>
      </c>
      <c r="AS553" s="1">
        <v>91.215999999999994</v>
      </c>
      <c r="AT553">
        <v>2058.4</v>
      </c>
      <c r="AU553">
        <f t="shared" si="231"/>
        <v>22.566216453253819</v>
      </c>
      <c r="AV553">
        <f t="shared" si="232"/>
        <v>1.3422719782355224</v>
      </c>
      <c r="AX553">
        <f>(D553+I553+N553+S553+X553)/5</f>
        <v>221.17412269938004</v>
      </c>
      <c r="AZ553">
        <f>(H553+M553+R553+W553+AB553)/5</f>
        <v>11.576625248657589</v>
      </c>
      <c r="BB553">
        <f t="shared" si="233"/>
        <v>1.5726008427080065</v>
      </c>
    </row>
    <row r="554" spans="3:54" x14ac:dyDescent="0.3">
      <c r="C554" s="2" t="s">
        <v>224</v>
      </c>
      <c r="D554" s="1">
        <f t="shared" si="208"/>
        <v>203.54448148798008</v>
      </c>
      <c r="E554" s="1">
        <v>29</v>
      </c>
      <c r="F554" s="1">
        <f t="shared" si="213"/>
        <v>-6.1640511244135276E-2</v>
      </c>
      <c r="G554">
        <v>2.48</v>
      </c>
      <c r="H554">
        <f t="shared" si="214"/>
        <v>11.693548387096774</v>
      </c>
      <c r="I554" s="1">
        <f t="shared" si="209"/>
        <v>285.77904467802904</v>
      </c>
      <c r="J554" s="1">
        <v>14.4367</v>
      </c>
      <c r="K554" s="1">
        <f t="shared" si="215"/>
        <v>-9.2031446540880468E-2</v>
      </c>
      <c r="L554">
        <v>1.41</v>
      </c>
      <c r="M554">
        <f t="shared" si="216"/>
        <v>10.238794326241136</v>
      </c>
      <c r="N554" s="1">
        <f t="shared" si="210"/>
        <v>219.89860583016483</v>
      </c>
      <c r="O554" s="1">
        <v>52.05</v>
      </c>
      <c r="P554" s="1">
        <f t="shared" si="217"/>
        <v>-7.3348762684707247E-2</v>
      </c>
      <c r="Q554">
        <v>4.8099999999999996</v>
      </c>
      <c r="R554">
        <f t="shared" si="218"/>
        <v>10.821205821205821</v>
      </c>
      <c r="S554" s="1">
        <f t="shared" si="211"/>
        <v>181.98562443845483</v>
      </c>
      <c r="T554" s="1">
        <v>40.51</v>
      </c>
      <c r="U554" s="1">
        <f t="shared" si="219"/>
        <v>-0.11800566078815589</v>
      </c>
      <c r="V554">
        <v>3.31</v>
      </c>
      <c r="W554">
        <f t="shared" si="220"/>
        <v>12.238670694864048</v>
      </c>
      <c r="X554" s="1">
        <f t="shared" si="212"/>
        <v>212.37037037037041</v>
      </c>
      <c r="Y554" s="1">
        <v>28.67</v>
      </c>
      <c r="Z554" s="1">
        <f t="shared" si="221"/>
        <v>-0.2073541609068289</v>
      </c>
      <c r="AA554">
        <v>2.63</v>
      </c>
      <c r="AB554">
        <f t="shared" si="222"/>
        <v>10.901140684410647</v>
      </c>
      <c r="AC554" s="1">
        <v>1018.34</v>
      </c>
      <c r="AD554">
        <v>19438.599999999999</v>
      </c>
      <c r="AE554">
        <f t="shared" si="223"/>
        <v>19.088516605455936</v>
      </c>
      <c r="AF554">
        <f t="shared" si="224"/>
        <v>1.5192380109678683</v>
      </c>
      <c r="AG554" s="1">
        <v>1222.9269999999999</v>
      </c>
      <c r="AH554">
        <v>12174.4</v>
      </c>
      <c r="AI554">
        <f t="shared" si="225"/>
        <v>9.9551322360206296</v>
      </c>
      <c r="AJ554">
        <f t="shared" si="226"/>
        <v>1.4501766182234852</v>
      </c>
      <c r="AK554" s="1">
        <v>375.19900000000001</v>
      </c>
      <c r="AL554">
        <v>11413.8</v>
      </c>
      <c r="AM554">
        <f t="shared" si="227"/>
        <v>30.420656771473269</v>
      </c>
      <c r="AN554">
        <f t="shared" si="228"/>
        <v>1.711008424013037</v>
      </c>
      <c r="AO554" s="1">
        <v>153.786</v>
      </c>
      <c r="AP554">
        <v>3642</v>
      </c>
      <c r="AQ554">
        <f t="shared" si="229"/>
        <v>23.682259763567554</v>
      </c>
      <c r="AR554">
        <f t="shared" si="230"/>
        <v>1.7105631136738055</v>
      </c>
      <c r="AS554" s="1">
        <v>91.215999999999994</v>
      </c>
      <c r="AT554">
        <v>2101.1</v>
      </c>
      <c r="AU554">
        <f t="shared" si="231"/>
        <v>23.034336081389231</v>
      </c>
      <c r="AV554">
        <f t="shared" si="232"/>
        <v>1.2446636142972729</v>
      </c>
      <c r="AX554">
        <f>(D554+I554+N554+S554+X554)/5</f>
        <v>220.71562536099981</v>
      </c>
      <c r="AZ554">
        <f>(H554+M554+R554+W554+AB554)/5</f>
        <v>11.178671982763685</v>
      </c>
      <c r="BB554">
        <f t="shared" si="233"/>
        <v>1.5271299562350937</v>
      </c>
    </row>
    <row r="555" spans="3:54" x14ac:dyDescent="0.3">
      <c r="C555" s="2" t="s">
        <v>223</v>
      </c>
      <c r="D555" s="1">
        <f t="shared" si="208"/>
        <v>216.91524828917326</v>
      </c>
      <c r="E555" s="1">
        <v>30.905000000000001</v>
      </c>
      <c r="F555" s="1">
        <f t="shared" si="213"/>
        <v>-0.15640780674218635</v>
      </c>
      <c r="G555">
        <v>2.4700000000000002</v>
      </c>
      <c r="H555">
        <f t="shared" si="214"/>
        <v>12.512145748987853</v>
      </c>
      <c r="I555" s="1">
        <f t="shared" si="209"/>
        <v>314.74553120731616</v>
      </c>
      <c r="J555" s="1">
        <v>15.9</v>
      </c>
      <c r="K555" s="1">
        <f t="shared" si="215"/>
        <v>-0.15410683790239776</v>
      </c>
      <c r="L555">
        <v>1.41</v>
      </c>
      <c r="M555">
        <f t="shared" si="216"/>
        <v>11.276595744680852</v>
      </c>
      <c r="N555" s="1">
        <f t="shared" si="210"/>
        <v>237.30460498521344</v>
      </c>
      <c r="O555" s="1">
        <v>56.17</v>
      </c>
      <c r="P555" s="1">
        <f t="shared" si="217"/>
        <v>-0.19676819676819679</v>
      </c>
      <c r="Q555">
        <v>4.8</v>
      </c>
      <c r="R555">
        <f t="shared" si="218"/>
        <v>11.702083333333334</v>
      </c>
      <c r="S555" s="1">
        <f t="shared" si="211"/>
        <v>206.33423180593016</v>
      </c>
      <c r="T555" s="1">
        <v>45.93</v>
      </c>
      <c r="U555" s="1">
        <f t="shared" si="219"/>
        <v>-0.18578266264846655</v>
      </c>
      <c r="V555">
        <v>3.3</v>
      </c>
      <c r="W555">
        <f t="shared" si="220"/>
        <v>13.918181818181818</v>
      </c>
      <c r="X555" s="1">
        <f t="shared" si="212"/>
        <v>267.92592592592598</v>
      </c>
      <c r="Y555" s="1">
        <v>36.17</v>
      </c>
      <c r="Z555" s="1">
        <f t="shared" si="221"/>
        <v>-0.23964683624132854</v>
      </c>
      <c r="AA555">
        <v>2.62</v>
      </c>
      <c r="AB555">
        <f t="shared" si="222"/>
        <v>13.805343511450381</v>
      </c>
      <c r="AC555" s="1">
        <v>1018.34</v>
      </c>
      <c r="AD555">
        <v>19410.8</v>
      </c>
      <c r="AE555">
        <f t="shared" si="223"/>
        <v>19.06121727517332</v>
      </c>
      <c r="AF555">
        <f t="shared" si="224"/>
        <v>1.6213550034001691</v>
      </c>
      <c r="AG555" s="1">
        <v>1222.9269999999999</v>
      </c>
      <c r="AH555">
        <v>12157.5</v>
      </c>
      <c r="AI555">
        <f t="shared" si="225"/>
        <v>9.9413129320065714</v>
      </c>
      <c r="AJ555">
        <f t="shared" si="226"/>
        <v>1.59938632942628</v>
      </c>
      <c r="AK555" s="1">
        <v>375.19900000000001</v>
      </c>
      <c r="AL555">
        <v>11399.4</v>
      </c>
      <c r="AM555">
        <f t="shared" si="227"/>
        <v>30.382277138265291</v>
      </c>
      <c r="AN555">
        <f t="shared" si="228"/>
        <v>1.8487751837816029</v>
      </c>
      <c r="AO555" s="1">
        <v>153.786</v>
      </c>
      <c r="AP555">
        <v>3637.5</v>
      </c>
      <c r="AQ555">
        <f t="shared" si="229"/>
        <v>23.652998322344036</v>
      </c>
      <c r="AR555">
        <f t="shared" si="230"/>
        <v>1.9418256989690721</v>
      </c>
      <c r="AS555" s="1">
        <v>91.215999999999994</v>
      </c>
      <c r="AT555">
        <v>2097.6999999999998</v>
      </c>
      <c r="AU555">
        <f t="shared" si="231"/>
        <v>22.997061918961585</v>
      </c>
      <c r="AV555">
        <f t="shared" si="232"/>
        <v>1.572809610525814</v>
      </c>
      <c r="AX555">
        <f>(D555+I555+N555+S555+X555)/5</f>
        <v>248.6451084427118</v>
      </c>
      <c r="AZ555">
        <f>(H555+M555+R555+W555+AB555)/5</f>
        <v>12.642870031326849</v>
      </c>
      <c r="BB555">
        <f t="shared" si="233"/>
        <v>1.7168303652205874</v>
      </c>
    </row>
    <row r="556" spans="3:54" x14ac:dyDescent="0.3">
      <c r="C556" s="2" t="s">
        <v>222</v>
      </c>
      <c r="D556" s="1">
        <f t="shared" si="208"/>
        <v>257.1328303211086</v>
      </c>
      <c r="E556" s="1">
        <v>36.634999999999998</v>
      </c>
      <c r="F556" s="1">
        <f t="shared" si="213"/>
        <v>-4.5093183891567912E-2</v>
      </c>
      <c r="G556">
        <v>2.46</v>
      </c>
      <c r="H556">
        <f t="shared" si="214"/>
        <v>14.892276422764228</v>
      </c>
      <c r="I556" s="1">
        <f t="shared" si="209"/>
        <v>372.08662430468928</v>
      </c>
      <c r="J556" s="1">
        <v>18.796700000000001</v>
      </c>
      <c r="K556" s="1">
        <f t="shared" si="215"/>
        <v>-5.0192016169782638E-2</v>
      </c>
      <c r="L556">
        <v>1.4</v>
      </c>
      <c r="M556">
        <f t="shared" si="216"/>
        <v>13.426214285714288</v>
      </c>
      <c r="N556" s="1">
        <f t="shared" si="210"/>
        <v>295.43726235741457</v>
      </c>
      <c r="O556" s="1">
        <v>69.930000000000007</v>
      </c>
      <c r="P556" s="1">
        <f t="shared" si="217"/>
        <v>-6.1114269471289617E-3</v>
      </c>
      <c r="Q556">
        <v>4.78</v>
      </c>
      <c r="R556">
        <f t="shared" si="218"/>
        <v>14.629707112970712</v>
      </c>
      <c r="S556" s="1">
        <f t="shared" si="211"/>
        <v>253.41419586702634</v>
      </c>
      <c r="T556" s="1">
        <v>56.41</v>
      </c>
      <c r="U556" s="1">
        <f t="shared" si="219"/>
        <v>-1.6733484399511944E-2</v>
      </c>
      <c r="V556">
        <v>3.29</v>
      </c>
      <c r="W556">
        <f t="shared" si="220"/>
        <v>17.145896656534955</v>
      </c>
      <c r="X556" s="1">
        <f t="shared" si="212"/>
        <v>352.37037037037044</v>
      </c>
      <c r="Y556" s="1">
        <v>47.57</v>
      </c>
      <c r="Z556" s="1">
        <f t="shared" si="221"/>
        <v>-7.0353722884502701E-2</v>
      </c>
      <c r="AA556">
        <v>2.61</v>
      </c>
      <c r="AB556">
        <f t="shared" si="222"/>
        <v>18.226053639846743</v>
      </c>
      <c r="AC556" s="1">
        <v>1018.34</v>
      </c>
      <c r="AD556">
        <v>19383</v>
      </c>
      <c r="AE556">
        <f t="shared" si="223"/>
        <v>19.033917944890703</v>
      </c>
      <c r="AF556">
        <f t="shared" si="224"/>
        <v>1.9247219677036578</v>
      </c>
      <c r="AG556" s="1">
        <v>1222.9269999999999</v>
      </c>
      <c r="AH556">
        <v>12140.6</v>
      </c>
      <c r="AI556">
        <f t="shared" si="225"/>
        <v>9.9274936279925132</v>
      </c>
      <c r="AJ556">
        <f t="shared" si="226"/>
        <v>1.8933983444722666</v>
      </c>
      <c r="AK556" s="1">
        <v>375.19900000000001</v>
      </c>
      <c r="AL556">
        <v>11385.1</v>
      </c>
      <c r="AM556">
        <f t="shared" si="227"/>
        <v>30.344164030287928</v>
      </c>
      <c r="AN556">
        <f t="shared" si="228"/>
        <v>2.3045617579116566</v>
      </c>
      <c r="AO556" s="1">
        <v>153.786</v>
      </c>
      <c r="AP556">
        <v>3633.1</v>
      </c>
      <c r="AQ556">
        <f t="shared" si="229"/>
        <v>23.624387135369929</v>
      </c>
      <c r="AR556">
        <f t="shared" si="230"/>
        <v>2.3877868101621202</v>
      </c>
      <c r="AS556" s="1">
        <v>90.908000000000001</v>
      </c>
      <c r="AT556">
        <v>2094.3000000000002</v>
      </c>
      <c r="AU556">
        <f t="shared" si="231"/>
        <v>23.037576450917413</v>
      </c>
      <c r="AV556">
        <f t="shared" si="232"/>
        <v>2.064887341832593</v>
      </c>
      <c r="AX556">
        <f>(D556+I556+N556+S556+X556)/5</f>
        <v>306.08825664412183</v>
      </c>
      <c r="AZ556">
        <f>(H556+M556+R556+W556+AB556)/5</f>
        <v>15.664029623566185</v>
      </c>
      <c r="BB556">
        <f t="shared" si="233"/>
        <v>2.115071244416459</v>
      </c>
    </row>
    <row r="557" spans="3:54" x14ac:dyDescent="0.3">
      <c r="C557" s="2" t="s">
        <v>221</v>
      </c>
      <c r="D557" s="1">
        <f t="shared" si="208"/>
        <v>269.27531145815021</v>
      </c>
      <c r="E557" s="1">
        <v>38.365000000000002</v>
      </c>
      <c r="F557" s="1">
        <f t="shared" si="213"/>
        <v>-1.3753213367609152E-2</v>
      </c>
      <c r="G557">
        <v>2.4500000000000002</v>
      </c>
      <c r="H557">
        <f t="shared" si="214"/>
        <v>15.659183673469387</v>
      </c>
      <c r="I557" s="1">
        <f t="shared" si="209"/>
        <v>391.74931211275384</v>
      </c>
      <c r="J557" s="1">
        <v>19.79</v>
      </c>
      <c r="K557" s="1">
        <f t="shared" si="215"/>
        <v>-3.6359298231945725E-2</v>
      </c>
      <c r="L557">
        <v>1.4</v>
      </c>
      <c r="M557">
        <f t="shared" si="216"/>
        <v>14.135714285714286</v>
      </c>
      <c r="N557" s="1">
        <f t="shared" si="210"/>
        <v>297.25390790029581</v>
      </c>
      <c r="O557" s="1">
        <v>70.36</v>
      </c>
      <c r="P557" s="1">
        <f t="shared" si="217"/>
        <v>3.5162571722819003E-2</v>
      </c>
      <c r="Q557">
        <v>4.7699999999999996</v>
      </c>
      <c r="R557">
        <f t="shared" si="218"/>
        <v>14.750524109014677</v>
      </c>
      <c r="S557" s="1">
        <f t="shared" si="211"/>
        <v>257.72686433063819</v>
      </c>
      <c r="T557" s="1">
        <v>57.37</v>
      </c>
      <c r="U557" s="1">
        <f t="shared" si="219"/>
        <v>4.2009452126727798E-3</v>
      </c>
      <c r="V557">
        <v>3.28</v>
      </c>
      <c r="W557">
        <f t="shared" si="220"/>
        <v>17.490853658536587</v>
      </c>
      <c r="X557" s="1">
        <f t="shared" si="212"/>
        <v>379.03703703703712</v>
      </c>
      <c r="Y557" s="1">
        <v>51.17</v>
      </c>
      <c r="Z557" s="1">
        <f t="shared" si="221"/>
        <v>8.3650995340957213E-2</v>
      </c>
      <c r="AA557">
        <v>2.6</v>
      </c>
      <c r="AB557">
        <f t="shared" si="222"/>
        <v>19.680769230769229</v>
      </c>
      <c r="AC557" s="1">
        <v>1018.34</v>
      </c>
      <c r="AD557">
        <v>19355.3</v>
      </c>
      <c r="AE557">
        <f t="shared" si="223"/>
        <v>19.00671681363788</v>
      </c>
      <c r="AF557">
        <f t="shared" si="224"/>
        <v>2.0184969543225888</v>
      </c>
      <c r="AG557" s="1">
        <v>1222.9269999999999</v>
      </c>
      <c r="AH557">
        <v>12123.7</v>
      </c>
      <c r="AI557">
        <f t="shared" si="225"/>
        <v>9.9136743239784568</v>
      </c>
      <c r="AJ557">
        <f t="shared" si="226"/>
        <v>1.9962326129811852</v>
      </c>
      <c r="AK557" s="1">
        <v>375.19900000000001</v>
      </c>
      <c r="AL557">
        <v>11370.7</v>
      </c>
      <c r="AM557">
        <f t="shared" si="227"/>
        <v>30.30578439707995</v>
      </c>
      <c r="AN557">
        <f t="shared" si="228"/>
        <v>2.3216689948727871</v>
      </c>
      <c r="AO557" s="1">
        <v>153.786</v>
      </c>
      <c r="AP557">
        <v>3628.7</v>
      </c>
      <c r="AQ557">
        <f t="shared" si="229"/>
        <v>23.595775948395822</v>
      </c>
      <c r="AR557">
        <f t="shared" si="230"/>
        <v>2.431367382258109</v>
      </c>
      <c r="AS557" s="1">
        <v>90.908000000000001</v>
      </c>
      <c r="AT557">
        <v>2090.9</v>
      </c>
      <c r="AU557">
        <f t="shared" si="231"/>
        <v>23.000176002112028</v>
      </c>
      <c r="AV557">
        <f t="shared" si="232"/>
        <v>2.2247655841981921</v>
      </c>
      <c r="AX557">
        <f>(D557+I557+N557+S557+X557)/5</f>
        <v>319.00848656777504</v>
      </c>
      <c r="AZ557">
        <f>(H557+M557+R557+W557+AB557)/5</f>
        <v>16.34340899150083</v>
      </c>
      <c r="BB557">
        <f t="shared" si="233"/>
        <v>2.1985063057265726</v>
      </c>
    </row>
    <row r="558" spans="3:54" x14ac:dyDescent="0.3">
      <c r="C558" s="2" t="s">
        <v>220</v>
      </c>
      <c r="D558" s="1">
        <f t="shared" si="208"/>
        <v>273.03035620284226</v>
      </c>
      <c r="E558" s="1">
        <v>38.9</v>
      </c>
      <c r="F558" s="1">
        <f t="shared" si="213"/>
        <v>3.1009806520010619E-2</v>
      </c>
      <c r="G558">
        <v>2.42</v>
      </c>
      <c r="H558">
        <f t="shared" si="214"/>
        <v>16.074380165289256</v>
      </c>
      <c r="I558" s="1">
        <f t="shared" si="209"/>
        <v>406.5304748896408</v>
      </c>
      <c r="J558" s="1">
        <v>20.5367</v>
      </c>
      <c r="K558" s="1">
        <f t="shared" si="215"/>
        <v>6.7579158587491639E-2</v>
      </c>
      <c r="L558">
        <v>1.36</v>
      </c>
      <c r="M558">
        <f t="shared" si="216"/>
        <v>15.100514705882352</v>
      </c>
      <c r="N558" s="1">
        <f t="shared" si="210"/>
        <v>287.15673848753704</v>
      </c>
      <c r="O558" s="1">
        <v>67.97</v>
      </c>
      <c r="P558" s="1">
        <f t="shared" si="217"/>
        <v>2.379876487422794E-2</v>
      </c>
      <c r="Q558">
        <v>4.74</v>
      </c>
      <c r="R558">
        <f t="shared" si="218"/>
        <v>14.339662447257384</v>
      </c>
      <c r="S558" s="1">
        <f t="shared" si="211"/>
        <v>256.64869721473525</v>
      </c>
      <c r="T558" s="1">
        <v>57.13</v>
      </c>
      <c r="U558" s="1">
        <f t="shared" si="219"/>
        <v>-2.0068610634648265E-2</v>
      </c>
      <c r="V558">
        <v>3.32</v>
      </c>
      <c r="W558">
        <f t="shared" si="220"/>
        <v>17.207831325301207</v>
      </c>
      <c r="X558" s="1">
        <f t="shared" si="212"/>
        <v>349.77777777777789</v>
      </c>
      <c r="Y558" s="1">
        <v>47.22</v>
      </c>
      <c r="Z558" s="1">
        <f t="shared" si="221"/>
        <v>5.5366269165246784E-3</v>
      </c>
      <c r="AA558">
        <v>2.57</v>
      </c>
      <c r="AB558">
        <f t="shared" si="222"/>
        <v>18.373540856031131</v>
      </c>
      <c r="AC558" s="1">
        <v>1018.34</v>
      </c>
      <c r="AD558">
        <v>19462.400000000001</v>
      </c>
      <c r="AE558">
        <f t="shared" si="223"/>
        <v>19.111887974546811</v>
      </c>
      <c r="AF558">
        <f t="shared" si="224"/>
        <v>2.0353823783294969</v>
      </c>
      <c r="AG558" s="1">
        <v>1222.9269999999999</v>
      </c>
      <c r="AH558">
        <v>12113.9</v>
      </c>
      <c r="AI558">
        <f t="shared" si="225"/>
        <v>9.9056607630708946</v>
      </c>
      <c r="AJ558">
        <f t="shared" si="226"/>
        <v>2.0732286811761695</v>
      </c>
      <c r="AK558" s="1">
        <v>375.19900000000001</v>
      </c>
      <c r="AL558">
        <v>11437.9</v>
      </c>
      <c r="AM558">
        <f t="shared" si="227"/>
        <v>30.484889352050509</v>
      </c>
      <c r="AN558">
        <f t="shared" si="228"/>
        <v>2.2296292177759907</v>
      </c>
      <c r="AO558" s="1">
        <v>153.786</v>
      </c>
      <c r="AP558">
        <v>3688.1</v>
      </c>
      <c r="AQ558">
        <f t="shared" si="229"/>
        <v>23.982026972546265</v>
      </c>
      <c r="AR558">
        <f t="shared" si="230"/>
        <v>2.3822006398958817</v>
      </c>
      <c r="AS558" s="1">
        <v>90.908000000000001</v>
      </c>
      <c r="AT558">
        <v>2092.1999999999998</v>
      </c>
      <c r="AU558">
        <f t="shared" si="231"/>
        <v>23.014476173714083</v>
      </c>
      <c r="AV558">
        <f t="shared" si="232"/>
        <v>2.0517521078290795</v>
      </c>
      <c r="AX558">
        <f>(D558+I558+N558+S558+X558)/5</f>
        <v>314.62880891450664</v>
      </c>
      <c r="AZ558">
        <f>(H558+M558+R558+W558+AB558)/5</f>
        <v>16.219185899952265</v>
      </c>
      <c r="BB558">
        <f t="shared" si="233"/>
        <v>2.1544386050013236</v>
      </c>
    </row>
    <row r="559" spans="3:54" x14ac:dyDescent="0.3">
      <c r="C559" s="2" t="s">
        <v>219</v>
      </c>
      <c r="D559" s="1">
        <f t="shared" si="208"/>
        <v>264.81838919108583</v>
      </c>
      <c r="E559" s="1">
        <v>37.729999999999997</v>
      </c>
      <c r="F559" s="1">
        <f t="shared" si="213"/>
        <v>-0.10059594755661516</v>
      </c>
      <c r="G559">
        <v>2.41</v>
      </c>
      <c r="H559">
        <f t="shared" si="214"/>
        <v>15.655601659751035</v>
      </c>
      <c r="I559" s="1">
        <f t="shared" si="209"/>
        <v>380.7965635330678</v>
      </c>
      <c r="J559" s="1">
        <v>19.236699999999999</v>
      </c>
      <c r="K559" s="1">
        <f t="shared" si="215"/>
        <v>-0.10775974025974022</v>
      </c>
      <c r="L559">
        <v>1.35</v>
      </c>
      <c r="M559">
        <f t="shared" si="216"/>
        <v>14.249407407407405</v>
      </c>
      <c r="N559" s="1">
        <f t="shared" si="210"/>
        <v>280.48162230671744</v>
      </c>
      <c r="O559" s="1">
        <v>66.39</v>
      </c>
      <c r="P559" s="1">
        <f t="shared" si="217"/>
        <v>-9.7103223174214603E-2</v>
      </c>
      <c r="Q559">
        <v>4.72</v>
      </c>
      <c r="R559">
        <f t="shared" si="218"/>
        <v>14.065677966101696</v>
      </c>
      <c r="S559" s="1">
        <f t="shared" si="211"/>
        <v>261.90476190476215</v>
      </c>
      <c r="T559" s="1">
        <v>58.3</v>
      </c>
      <c r="U559" s="1">
        <f t="shared" si="219"/>
        <v>-4.0329218106995968E-2</v>
      </c>
      <c r="V559">
        <v>3.31</v>
      </c>
      <c r="W559">
        <f t="shared" si="220"/>
        <v>17.613293051359516</v>
      </c>
      <c r="X559" s="1">
        <f t="shared" si="212"/>
        <v>347.85185185185196</v>
      </c>
      <c r="Y559" s="1">
        <v>46.96</v>
      </c>
      <c r="Z559" s="1">
        <f t="shared" si="221"/>
        <v>-8.6914252381878221E-2</v>
      </c>
      <c r="AA559">
        <v>2.56</v>
      </c>
      <c r="AB559">
        <f t="shared" si="222"/>
        <v>18.34375</v>
      </c>
      <c r="AC559" s="1">
        <v>1018.34</v>
      </c>
      <c r="AD559">
        <v>19433</v>
      </c>
      <c r="AE559">
        <f t="shared" si="223"/>
        <v>19.083017459787495</v>
      </c>
      <c r="AF559">
        <f t="shared" si="224"/>
        <v>1.9771506303710185</v>
      </c>
      <c r="AG559" s="1">
        <v>1222.9269999999999</v>
      </c>
      <c r="AH559">
        <v>12096.5</v>
      </c>
      <c r="AI559">
        <f t="shared" si="225"/>
        <v>9.891432603908493</v>
      </c>
      <c r="AJ559">
        <f t="shared" si="226"/>
        <v>1.944784013632042</v>
      </c>
      <c r="AK559" s="1">
        <v>375.19900000000001</v>
      </c>
      <c r="AL559">
        <v>11422.5</v>
      </c>
      <c r="AM559">
        <f t="shared" si="227"/>
        <v>30.443844466536422</v>
      </c>
      <c r="AN559">
        <f t="shared" si="228"/>
        <v>2.1807364070912674</v>
      </c>
      <c r="AO559" s="1">
        <v>153.78100000000001</v>
      </c>
      <c r="AP559">
        <v>3683.3</v>
      </c>
      <c r="AQ559">
        <f t="shared" si="229"/>
        <v>23.951593499847185</v>
      </c>
      <c r="AR559">
        <f t="shared" si="230"/>
        <v>2.4340760459370672</v>
      </c>
      <c r="AS559" s="1">
        <v>90.908000000000001</v>
      </c>
      <c r="AT559">
        <v>2088.6999999999998</v>
      </c>
      <c r="AU559">
        <f t="shared" si="231"/>
        <v>22.975975711708539</v>
      </c>
      <c r="AV559">
        <f t="shared" si="232"/>
        <v>2.0438740269066886</v>
      </c>
      <c r="AX559">
        <f>(D559+I559+N559+S559+X559)/5</f>
        <v>307.17063775749705</v>
      </c>
      <c r="AZ559">
        <f>(H559+M559+R559+W559+AB559)/5</f>
        <v>15.98554601692393</v>
      </c>
      <c r="BB559">
        <f t="shared" si="233"/>
        <v>2.1161242247876166</v>
      </c>
    </row>
    <row r="560" spans="3:54" x14ac:dyDescent="0.3">
      <c r="C560" s="2" t="s">
        <v>218</v>
      </c>
      <c r="D560" s="1">
        <f t="shared" si="208"/>
        <v>294.43762063519887</v>
      </c>
      <c r="E560" s="1">
        <v>41.95</v>
      </c>
      <c r="F560" s="1">
        <f t="shared" si="213"/>
        <v>5.4682589566310558E-2</v>
      </c>
      <c r="G560">
        <v>2.41</v>
      </c>
      <c r="H560">
        <f t="shared" si="214"/>
        <v>17.406639004149376</v>
      </c>
      <c r="I560" s="1">
        <f t="shared" si="209"/>
        <v>426.78702219054941</v>
      </c>
      <c r="J560" s="1">
        <v>21.56</v>
      </c>
      <c r="K560" s="1">
        <f t="shared" si="215"/>
        <v>1.4908229888953128E-2</v>
      </c>
      <c r="L560">
        <v>1.35</v>
      </c>
      <c r="M560">
        <f t="shared" si="216"/>
        <v>15.970370370370368</v>
      </c>
      <c r="N560" s="1">
        <f t="shared" si="210"/>
        <v>310.6463878326997</v>
      </c>
      <c r="O560" s="1">
        <v>73.53</v>
      </c>
      <c r="P560" s="1">
        <f t="shared" si="217"/>
        <v>3.5779687279898775E-2</v>
      </c>
      <c r="Q560">
        <v>4.71</v>
      </c>
      <c r="R560">
        <f t="shared" si="218"/>
        <v>15.611464968152866</v>
      </c>
      <c r="S560" s="1">
        <f t="shared" si="211"/>
        <v>272.91105121293828</v>
      </c>
      <c r="T560" s="1">
        <v>60.75</v>
      </c>
      <c r="U560" s="1">
        <f t="shared" si="219"/>
        <v>1.7587939698492372E-2</v>
      </c>
      <c r="V560">
        <v>3.3</v>
      </c>
      <c r="W560">
        <f t="shared" si="220"/>
        <v>18.40909090909091</v>
      </c>
      <c r="X560" s="1">
        <f t="shared" si="212"/>
        <v>380.96296296296305</v>
      </c>
      <c r="Y560" s="1">
        <v>51.43</v>
      </c>
      <c r="Z560" s="1">
        <f t="shared" si="221"/>
        <v>1.7811201266574317E-2</v>
      </c>
      <c r="AA560">
        <v>2.5499999999999998</v>
      </c>
      <c r="AB560">
        <f t="shared" si="222"/>
        <v>20.168627450980395</v>
      </c>
      <c r="AC560" s="1">
        <v>1018.34</v>
      </c>
      <c r="AD560">
        <v>19403.5</v>
      </c>
      <c r="AE560">
        <f t="shared" si="223"/>
        <v>19.05404874599839</v>
      </c>
      <c r="AF560">
        <f t="shared" si="224"/>
        <v>2.2016318190017268</v>
      </c>
      <c r="AG560" s="1">
        <v>1222.9269999999999</v>
      </c>
      <c r="AH560">
        <v>12079.2</v>
      </c>
      <c r="AI560">
        <f t="shared" si="225"/>
        <v>9.8772862157757597</v>
      </c>
      <c r="AJ560">
        <f t="shared" si="226"/>
        <v>2.1827857904496981</v>
      </c>
      <c r="AK560" s="1">
        <v>375.19900000000001</v>
      </c>
      <c r="AL560">
        <v>11407</v>
      </c>
      <c r="AM560">
        <f t="shared" si="227"/>
        <v>30.402533055791725</v>
      </c>
      <c r="AN560">
        <f t="shared" si="228"/>
        <v>2.4185484763741565</v>
      </c>
      <c r="AO560" s="1">
        <v>153.76300000000001</v>
      </c>
      <c r="AP560">
        <v>3678.6</v>
      </c>
      <c r="AQ560">
        <f t="shared" si="229"/>
        <v>23.923830830563919</v>
      </c>
      <c r="AR560">
        <f t="shared" si="230"/>
        <v>2.5393090442015986</v>
      </c>
      <c r="AS560" s="1">
        <v>90.908000000000001</v>
      </c>
      <c r="AT560">
        <v>2085.1999999999998</v>
      </c>
      <c r="AU560">
        <f t="shared" si="231"/>
        <v>22.937475249702995</v>
      </c>
      <c r="AV560">
        <f t="shared" si="232"/>
        <v>2.2421822558987148</v>
      </c>
      <c r="AX560">
        <f>(D560+I560+N560+S560+X560)/5</f>
        <v>337.14900896686987</v>
      </c>
      <c r="AZ560">
        <f>(H560+M560+R560+W560+AB560)/5</f>
        <v>17.513238540548784</v>
      </c>
      <c r="BB560">
        <f t="shared" si="233"/>
        <v>2.316891477185179</v>
      </c>
    </row>
    <row r="561" spans="3:54" x14ac:dyDescent="0.3">
      <c r="C561" s="2" t="s">
        <v>217</v>
      </c>
      <c r="D561" s="1">
        <f t="shared" si="208"/>
        <v>279.17178452360037</v>
      </c>
      <c r="E561" s="1">
        <v>39.774999999999999</v>
      </c>
      <c r="F561" s="1">
        <f t="shared" si="213"/>
        <v>3.4864056198776971E-2</v>
      </c>
      <c r="G561">
        <v>2.4</v>
      </c>
      <c r="H561">
        <f t="shared" si="214"/>
        <v>16.572916666666668</v>
      </c>
      <c r="I561" s="1">
        <f t="shared" si="209"/>
        <v>420.51784547775969</v>
      </c>
      <c r="J561" s="1">
        <v>21.243300000000001</v>
      </c>
      <c r="K561" s="1">
        <f t="shared" si="215"/>
        <v>4.6297892460831491E-2</v>
      </c>
      <c r="L561">
        <v>1.34</v>
      </c>
      <c r="M561">
        <f t="shared" si="216"/>
        <v>15.853208955223881</v>
      </c>
      <c r="N561" s="1">
        <f t="shared" si="210"/>
        <v>299.91550485847068</v>
      </c>
      <c r="O561" s="1">
        <v>70.989999999999995</v>
      </c>
      <c r="P561" s="1">
        <f t="shared" si="217"/>
        <v>5.8090110512891702E-3</v>
      </c>
      <c r="Q561">
        <v>4.7</v>
      </c>
      <c r="R561">
        <f t="shared" si="218"/>
        <v>15.104255319148935</v>
      </c>
      <c r="S561" s="1">
        <f t="shared" si="211"/>
        <v>268.19407008086284</v>
      </c>
      <c r="T561" s="1">
        <v>59.7</v>
      </c>
      <c r="U561" s="1">
        <f t="shared" si="219"/>
        <v>-1.0040160642569296E-3</v>
      </c>
      <c r="V561">
        <v>3.29</v>
      </c>
      <c r="W561">
        <f t="shared" si="220"/>
        <v>18.145896656534955</v>
      </c>
      <c r="X561" s="1">
        <f t="shared" si="212"/>
        <v>374.29629629629636</v>
      </c>
      <c r="Y561" s="1">
        <v>50.53</v>
      </c>
      <c r="Z561" s="1">
        <f t="shared" si="221"/>
        <v>9.9049128367689754E-4</v>
      </c>
      <c r="AA561">
        <v>2.54</v>
      </c>
      <c r="AB561">
        <f t="shared" si="222"/>
        <v>19.893700787401574</v>
      </c>
      <c r="AC561" s="1">
        <v>1018.34</v>
      </c>
      <c r="AD561">
        <v>19374.099999999999</v>
      </c>
      <c r="AE561">
        <f t="shared" si="223"/>
        <v>19.025178231239074</v>
      </c>
      <c r="AF561">
        <f t="shared" si="224"/>
        <v>2.0906505850594352</v>
      </c>
      <c r="AG561" s="1">
        <v>1222.9269999999999</v>
      </c>
      <c r="AH561">
        <v>12061.8</v>
      </c>
      <c r="AI561">
        <f t="shared" si="225"/>
        <v>9.8630580566133546</v>
      </c>
      <c r="AJ561">
        <f t="shared" si="226"/>
        <v>2.1538248967069595</v>
      </c>
      <c r="AK561" s="1">
        <v>375.19900000000001</v>
      </c>
      <c r="AL561">
        <v>11391.6</v>
      </c>
      <c r="AM561">
        <f t="shared" si="227"/>
        <v>30.361488170277639</v>
      </c>
      <c r="AN561">
        <f t="shared" si="228"/>
        <v>2.3381594341444574</v>
      </c>
      <c r="AO561" s="1">
        <v>153.76300000000001</v>
      </c>
      <c r="AP561">
        <v>3673.8</v>
      </c>
      <c r="AQ561">
        <f t="shared" si="229"/>
        <v>23.892613957844215</v>
      </c>
      <c r="AR561">
        <f t="shared" si="230"/>
        <v>2.498680140454026</v>
      </c>
      <c r="AS561" s="1">
        <v>90.908000000000001</v>
      </c>
      <c r="AT561">
        <v>2081.6999999999998</v>
      </c>
      <c r="AU561">
        <f t="shared" si="231"/>
        <v>22.898974787697451</v>
      </c>
      <c r="AV561">
        <f t="shared" si="232"/>
        <v>2.2066490080222896</v>
      </c>
      <c r="AX561">
        <f>(D561+I561+N561+S561+X561)/5</f>
        <v>328.41910024739798</v>
      </c>
      <c r="AZ561">
        <f>(H561+M561+R561+W561+AB561)/5</f>
        <v>17.113995676995202</v>
      </c>
      <c r="BB561">
        <f t="shared" si="233"/>
        <v>2.2575928128774336</v>
      </c>
    </row>
    <row r="562" spans="3:54" x14ac:dyDescent="0.3">
      <c r="C562" s="2" t="s">
        <v>216</v>
      </c>
      <c r="D562" s="1">
        <f t="shared" si="208"/>
        <v>269.76662572381099</v>
      </c>
      <c r="E562" s="1">
        <v>38.435000000000002</v>
      </c>
      <c r="F562" s="1">
        <f t="shared" si="213"/>
        <v>-7.5859581630199568E-2</v>
      </c>
      <c r="G562">
        <v>2.39</v>
      </c>
      <c r="H562">
        <f t="shared" si="214"/>
        <v>16.081589958158997</v>
      </c>
      <c r="I562" s="1">
        <f t="shared" si="209"/>
        <v>401.91024803531457</v>
      </c>
      <c r="J562" s="1">
        <v>20.3033</v>
      </c>
      <c r="K562" s="1">
        <f t="shared" si="215"/>
        <v>-7.163694558756295E-2</v>
      </c>
      <c r="L562">
        <v>1.34</v>
      </c>
      <c r="M562">
        <f t="shared" si="216"/>
        <v>15.151716417910446</v>
      </c>
      <c r="N562" s="1">
        <f t="shared" si="210"/>
        <v>298.18335445711881</v>
      </c>
      <c r="O562" s="1">
        <v>70.58</v>
      </c>
      <c r="P562" s="1">
        <f t="shared" si="217"/>
        <v>-4.038069340584638E-2</v>
      </c>
      <c r="Q562">
        <v>4.6900000000000004</v>
      </c>
      <c r="R562">
        <f t="shared" si="218"/>
        <v>15.049040511727076</v>
      </c>
      <c r="S562" s="1">
        <f t="shared" si="211"/>
        <v>268.46361185983858</v>
      </c>
      <c r="T562" s="1">
        <v>59.76</v>
      </c>
      <c r="U562" s="1">
        <f t="shared" si="219"/>
        <v>-4.62815193105649E-2</v>
      </c>
      <c r="V562">
        <v>3.28</v>
      </c>
      <c r="W562">
        <f t="shared" si="220"/>
        <v>18.219512195121951</v>
      </c>
      <c r="X562" s="1">
        <f t="shared" si="212"/>
        <v>373.92592592592592</v>
      </c>
      <c r="Y562" s="1">
        <v>50.48</v>
      </c>
      <c r="Z562" s="1">
        <f t="shared" si="221"/>
        <v>-4.3939393939393945E-2</v>
      </c>
      <c r="AA562">
        <v>2.5299999999999998</v>
      </c>
      <c r="AB562">
        <f t="shared" si="222"/>
        <v>19.952569169960476</v>
      </c>
      <c r="AC562" s="1">
        <v>1018.34</v>
      </c>
      <c r="AD562">
        <v>19344.599999999999</v>
      </c>
      <c r="AE562">
        <f t="shared" si="223"/>
        <v>18.996209517449966</v>
      </c>
      <c r="AF562">
        <f t="shared" si="224"/>
        <v>2.0232983830112801</v>
      </c>
      <c r="AG562" s="1">
        <v>1222.9269999999999</v>
      </c>
      <c r="AH562">
        <v>12044.5</v>
      </c>
      <c r="AI562">
        <f t="shared" si="225"/>
        <v>9.8489116684806213</v>
      </c>
      <c r="AJ562">
        <f t="shared" si="226"/>
        <v>2.0614765045539456</v>
      </c>
      <c r="AK562" s="1">
        <v>375.19900000000001</v>
      </c>
      <c r="AL562">
        <v>11376.1</v>
      </c>
      <c r="AM562">
        <f t="shared" si="227"/>
        <v>30.320176759532941</v>
      </c>
      <c r="AN562">
        <f t="shared" si="228"/>
        <v>2.3278228408681358</v>
      </c>
      <c r="AO562" s="1">
        <v>153.76300000000001</v>
      </c>
      <c r="AP562">
        <v>3669.1</v>
      </c>
      <c r="AQ562">
        <f t="shared" si="229"/>
        <v>23.862047436639504</v>
      </c>
      <c r="AR562">
        <f t="shared" si="230"/>
        <v>2.5043953231037581</v>
      </c>
      <c r="AS562" s="1">
        <v>90.908000000000001</v>
      </c>
      <c r="AT562">
        <v>2078.1999999999998</v>
      </c>
      <c r="AU562">
        <f t="shared" si="231"/>
        <v>22.860474325691907</v>
      </c>
      <c r="AV562">
        <f t="shared" si="232"/>
        <v>2.2081781541718795</v>
      </c>
      <c r="AX562">
        <f>(D562+I562+N562+S562+X562)/5</f>
        <v>322.44995320040175</v>
      </c>
      <c r="AZ562">
        <f>(H562+M562+R562+W562+AB562)/5</f>
        <v>16.89088565057579</v>
      </c>
      <c r="BB562">
        <f t="shared" si="233"/>
        <v>2.2250342411417998</v>
      </c>
    </row>
    <row r="563" spans="3:54" x14ac:dyDescent="0.3">
      <c r="C563" s="2" t="s">
        <v>215</v>
      </c>
      <c r="D563" s="1">
        <f t="shared" si="208"/>
        <v>291.91086155465848</v>
      </c>
      <c r="E563" s="1">
        <v>41.59</v>
      </c>
      <c r="F563" s="1">
        <f t="shared" si="213"/>
        <v>4.7079556898288022E-2</v>
      </c>
      <c r="G563">
        <v>2.3199999999999998</v>
      </c>
      <c r="H563">
        <f t="shared" si="214"/>
        <v>17.926724137931036</v>
      </c>
      <c r="I563" s="1">
        <f t="shared" si="209"/>
        <v>432.92357028327069</v>
      </c>
      <c r="J563" s="1">
        <v>21.87</v>
      </c>
      <c r="K563" s="1">
        <f t="shared" si="215"/>
        <v>-8.4645481871721273E-3</v>
      </c>
      <c r="L563">
        <v>1.33</v>
      </c>
      <c r="M563">
        <f t="shared" si="216"/>
        <v>16.443609022556391</v>
      </c>
      <c r="N563" s="1">
        <f t="shared" si="210"/>
        <v>310.73088297422908</v>
      </c>
      <c r="O563" s="1">
        <v>73.55</v>
      </c>
      <c r="P563" s="1">
        <f t="shared" si="217"/>
        <v>4.1489662984989906E-2</v>
      </c>
      <c r="Q563">
        <v>4.4000000000000004</v>
      </c>
      <c r="R563">
        <f t="shared" si="218"/>
        <v>16.71590909090909</v>
      </c>
      <c r="S563" s="1">
        <f t="shared" si="211"/>
        <v>281.49146451033272</v>
      </c>
      <c r="T563" s="1">
        <v>62.66</v>
      </c>
      <c r="U563" s="1">
        <f t="shared" si="219"/>
        <v>2.1186440677966045E-2</v>
      </c>
      <c r="V563">
        <v>3.49</v>
      </c>
      <c r="W563">
        <f t="shared" si="220"/>
        <v>17.954154727793693</v>
      </c>
      <c r="X563" s="1">
        <f t="shared" si="212"/>
        <v>391.11111111111109</v>
      </c>
      <c r="Y563" s="1">
        <v>52.8</v>
      </c>
      <c r="Z563" s="1">
        <f t="shared" si="221"/>
        <v>-9.3808630393996673E-3</v>
      </c>
      <c r="AA563">
        <v>2.33</v>
      </c>
      <c r="AB563">
        <f t="shared" si="222"/>
        <v>22.660944206008583</v>
      </c>
      <c r="AC563" s="1">
        <v>1018.34</v>
      </c>
      <c r="AD563">
        <v>19111.099999999999</v>
      </c>
      <c r="AE563">
        <f t="shared" si="223"/>
        <v>18.766914782881944</v>
      </c>
      <c r="AF563">
        <f t="shared" si="224"/>
        <v>2.2161341105430878</v>
      </c>
      <c r="AG563" s="1">
        <v>1222.9269999999999</v>
      </c>
      <c r="AH563">
        <v>12043.8</v>
      </c>
      <c r="AI563">
        <f t="shared" si="225"/>
        <v>9.8483392712729376</v>
      </c>
      <c r="AJ563">
        <f t="shared" si="226"/>
        <v>2.2206789792258257</v>
      </c>
      <c r="AK563" s="1">
        <v>375.19900000000001</v>
      </c>
      <c r="AL563">
        <v>10936.4</v>
      </c>
      <c r="AM563">
        <f t="shared" si="227"/>
        <v>29.148265320536566</v>
      </c>
      <c r="AN563">
        <f t="shared" si="228"/>
        <v>2.5233062479426502</v>
      </c>
      <c r="AO563" s="1">
        <v>153.76300000000001</v>
      </c>
      <c r="AP563">
        <v>3827.1</v>
      </c>
      <c r="AQ563">
        <f t="shared" si="229"/>
        <v>24.889602830329792</v>
      </c>
      <c r="AR563">
        <f t="shared" si="230"/>
        <v>2.5175170703665959</v>
      </c>
      <c r="AS563" s="1">
        <v>90.908000000000001</v>
      </c>
      <c r="AT563">
        <v>2009.4</v>
      </c>
      <c r="AU563">
        <f t="shared" si="231"/>
        <v>22.103665243982928</v>
      </c>
      <c r="AV563">
        <f t="shared" si="232"/>
        <v>2.3887441027172289</v>
      </c>
      <c r="AX563">
        <f>(D563+I563+N563+S563+X563)/5</f>
        <v>341.63357808672038</v>
      </c>
      <c r="AZ563">
        <f>(H563+M563+R563+W563+AB563)/5</f>
        <v>18.340268237039759</v>
      </c>
      <c r="BB563">
        <f t="shared" si="233"/>
        <v>2.3732761021590778</v>
      </c>
    </row>
    <row r="564" spans="3:54" x14ac:dyDescent="0.3">
      <c r="C564" s="2" t="s">
        <v>214</v>
      </c>
      <c r="D564" s="1">
        <f t="shared" si="208"/>
        <v>278.7857518862956</v>
      </c>
      <c r="E564" s="1">
        <v>39.72</v>
      </c>
      <c r="F564" s="1">
        <f t="shared" si="213"/>
        <v>2.51645373596594E-2</v>
      </c>
      <c r="G564">
        <v>2.31</v>
      </c>
      <c r="H564">
        <f t="shared" si="214"/>
        <v>17.194805194805195</v>
      </c>
      <c r="I564" s="1">
        <f t="shared" si="209"/>
        <v>436.61935586040312</v>
      </c>
      <c r="J564" s="1">
        <v>22.056699999999999</v>
      </c>
      <c r="K564" s="1">
        <f t="shared" si="215"/>
        <v>4.4682735526895501E-2</v>
      </c>
      <c r="L564">
        <v>1.32</v>
      </c>
      <c r="M564">
        <f t="shared" si="216"/>
        <v>16.70962121212121</v>
      </c>
      <c r="N564" s="1">
        <f t="shared" si="210"/>
        <v>298.35234474017756</v>
      </c>
      <c r="O564" s="1">
        <v>70.62</v>
      </c>
      <c r="P564" s="1">
        <f t="shared" si="217"/>
        <v>7.2742832691485848E-3</v>
      </c>
      <c r="Q564">
        <v>4.3899999999999997</v>
      </c>
      <c r="R564">
        <f t="shared" si="218"/>
        <v>16.086560364464695</v>
      </c>
      <c r="S564" s="1">
        <f t="shared" si="211"/>
        <v>275.65139263252502</v>
      </c>
      <c r="T564" s="1">
        <v>61.36</v>
      </c>
      <c r="U564" s="1">
        <f t="shared" si="219"/>
        <v>-1.1597938144329856E-2</v>
      </c>
      <c r="V564">
        <v>3.48</v>
      </c>
      <c r="W564">
        <f t="shared" si="220"/>
        <v>17.632183908045977</v>
      </c>
      <c r="X564" s="1">
        <f t="shared" si="212"/>
        <v>394.81481481481478</v>
      </c>
      <c r="Y564" s="1">
        <v>53.3</v>
      </c>
      <c r="Z564" s="1">
        <f t="shared" si="221"/>
        <v>0.11041666666666661</v>
      </c>
      <c r="AA564">
        <v>2.3199999999999998</v>
      </c>
      <c r="AB564">
        <f t="shared" si="222"/>
        <v>22.974137931034484</v>
      </c>
      <c r="AC564" s="1">
        <v>1018.34</v>
      </c>
      <c r="AD564">
        <v>19081.8</v>
      </c>
      <c r="AE564">
        <f t="shared" si="223"/>
        <v>18.738142467152421</v>
      </c>
      <c r="AF564">
        <f t="shared" si="224"/>
        <v>2.1197405276231804</v>
      </c>
      <c r="AG564" s="1">
        <v>1222.9269999999999</v>
      </c>
      <c r="AH564">
        <v>12025.3</v>
      </c>
      <c r="AI564">
        <f t="shared" si="225"/>
        <v>9.8332116307841755</v>
      </c>
      <c r="AJ564">
        <f t="shared" si="226"/>
        <v>2.2430819988607351</v>
      </c>
      <c r="AK564" s="1">
        <v>375.19900000000001</v>
      </c>
      <c r="AL564">
        <v>10922.6</v>
      </c>
      <c r="AM564">
        <f t="shared" si="227"/>
        <v>29.111484838712258</v>
      </c>
      <c r="AN564">
        <f t="shared" si="228"/>
        <v>2.4258467196455058</v>
      </c>
      <c r="AO564" s="1">
        <v>153.76300000000001</v>
      </c>
      <c r="AP564">
        <v>3822.5</v>
      </c>
      <c r="AQ564">
        <f t="shared" si="229"/>
        <v>24.859686660640076</v>
      </c>
      <c r="AR564">
        <f t="shared" si="230"/>
        <v>2.4682531536952257</v>
      </c>
      <c r="AS564" s="1">
        <v>90.908000000000001</v>
      </c>
      <c r="AT564">
        <v>2006.1</v>
      </c>
      <c r="AU564">
        <f t="shared" si="231"/>
        <v>22.0673648083777</v>
      </c>
      <c r="AV564">
        <f t="shared" si="232"/>
        <v>2.4153314391107124</v>
      </c>
      <c r="AX564">
        <f>(D564+I564+N564+S564+X564)/5</f>
        <v>336.84473198684316</v>
      </c>
      <c r="AZ564">
        <f>(H564+M564+R564+W564+AB564)/5</f>
        <v>18.119461722094314</v>
      </c>
      <c r="BB564">
        <f t="shared" si="233"/>
        <v>2.3344507677870721</v>
      </c>
    </row>
    <row r="565" spans="3:54" x14ac:dyDescent="0.3">
      <c r="C565" s="2" t="s">
        <v>213</v>
      </c>
      <c r="D565" s="1">
        <f t="shared" si="208"/>
        <v>271.94244604316521</v>
      </c>
      <c r="E565" s="1">
        <v>38.744999999999997</v>
      </c>
      <c r="F565" s="1">
        <f t="shared" si="213"/>
        <v>6.8238213399503644E-2</v>
      </c>
      <c r="G565">
        <v>2.2999999999999998</v>
      </c>
      <c r="H565">
        <f t="shared" si="214"/>
        <v>16.845652173913045</v>
      </c>
      <c r="I565" s="1">
        <f t="shared" si="209"/>
        <v>417.94445434210229</v>
      </c>
      <c r="J565" s="1">
        <v>21.113299999999999</v>
      </c>
      <c r="K565" s="1">
        <f t="shared" si="215"/>
        <v>4.0407425110750905E-2</v>
      </c>
      <c r="L565">
        <v>1.32</v>
      </c>
      <c r="M565">
        <f t="shared" si="216"/>
        <v>15.99492424242424</v>
      </c>
      <c r="N565" s="1">
        <f t="shared" si="210"/>
        <v>296.19771863117882</v>
      </c>
      <c r="O565" s="1">
        <v>70.11</v>
      </c>
      <c r="P565" s="1">
        <f t="shared" si="217"/>
        <v>0.10548722800378418</v>
      </c>
      <c r="Q565">
        <v>4.37</v>
      </c>
      <c r="R565">
        <f t="shared" si="218"/>
        <v>16.043478260869566</v>
      </c>
      <c r="S565" s="1">
        <f t="shared" si="211"/>
        <v>278.8858939802339</v>
      </c>
      <c r="T565" s="1">
        <v>62.08</v>
      </c>
      <c r="U565" s="1">
        <f t="shared" si="219"/>
        <v>-8.1385025155371382E-2</v>
      </c>
      <c r="V565">
        <v>3.47</v>
      </c>
      <c r="W565">
        <f t="shared" si="220"/>
        <v>17.890489913544666</v>
      </c>
      <c r="X565" s="1">
        <f t="shared" si="212"/>
        <v>355.55555555555554</v>
      </c>
      <c r="Y565" s="1">
        <v>48</v>
      </c>
      <c r="Z565" s="1">
        <f t="shared" si="221"/>
        <v>3.2702237521514688E-2</v>
      </c>
      <c r="AA565">
        <v>2.31</v>
      </c>
      <c r="AB565">
        <f t="shared" si="222"/>
        <v>20.779220779220779</v>
      </c>
      <c r="AC565" s="1">
        <v>1105.556</v>
      </c>
      <c r="AD565">
        <v>19052.400000000001</v>
      </c>
      <c r="AE565">
        <f t="shared" si="223"/>
        <v>17.23331970519811</v>
      </c>
      <c r="AF565">
        <f t="shared" si="224"/>
        <v>2.2482609655476473</v>
      </c>
      <c r="AG565" s="1">
        <v>1222.9269999999999</v>
      </c>
      <c r="AH565">
        <v>12006.9</v>
      </c>
      <c r="AI565">
        <f t="shared" si="225"/>
        <v>9.8181657613250835</v>
      </c>
      <c r="AJ565">
        <f t="shared" si="226"/>
        <v>2.1504322205648418</v>
      </c>
      <c r="AK565" s="1">
        <v>375.19900000000001</v>
      </c>
      <c r="AL565">
        <v>10908.8</v>
      </c>
      <c r="AM565">
        <f t="shared" si="227"/>
        <v>29.074704356887942</v>
      </c>
      <c r="AN565">
        <f t="shared" si="228"/>
        <v>2.4113744765693754</v>
      </c>
      <c r="AO565" s="1">
        <v>153.74100000000001</v>
      </c>
      <c r="AP565">
        <v>3817.9</v>
      </c>
      <c r="AQ565">
        <f t="shared" si="229"/>
        <v>24.83332357666465</v>
      </c>
      <c r="AR565">
        <f t="shared" si="230"/>
        <v>2.4998667539746982</v>
      </c>
      <c r="AS565" s="1">
        <v>77.811999999999998</v>
      </c>
      <c r="AT565">
        <v>2002.7</v>
      </c>
      <c r="AU565">
        <f t="shared" si="231"/>
        <v>25.737675422813965</v>
      </c>
      <c r="AV565">
        <f t="shared" si="232"/>
        <v>1.8649702901083536</v>
      </c>
      <c r="AX565">
        <f>(D565+I565+N565+S565+X565)/5</f>
        <v>324.10521371044717</v>
      </c>
      <c r="AZ565">
        <f>(H565+M565+R565+W565+AB565)/5</f>
        <v>17.510753073994458</v>
      </c>
      <c r="BB565">
        <f t="shared" si="233"/>
        <v>2.2349809413529833</v>
      </c>
    </row>
    <row r="566" spans="3:54" x14ac:dyDescent="0.3">
      <c r="C566" s="2" t="s">
        <v>212</v>
      </c>
      <c r="D566" s="1">
        <f t="shared" si="208"/>
        <v>254.57097736444967</v>
      </c>
      <c r="E566" s="1">
        <v>36.270000000000003</v>
      </c>
      <c r="F566" s="1">
        <f t="shared" si="213"/>
        <v>8.6206896551723755E-3</v>
      </c>
      <c r="G566">
        <v>2.29</v>
      </c>
      <c r="H566">
        <f t="shared" si="214"/>
        <v>15.838427947598255</v>
      </c>
      <c r="I566" s="1">
        <f t="shared" si="209"/>
        <v>401.71229487103312</v>
      </c>
      <c r="J566" s="1">
        <v>20.293299999999999</v>
      </c>
      <c r="K566" s="1">
        <f t="shared" si="215"/>
        <v>4.2857072159232512E-3</v>
      </c>
      <c r="L566">
        <v>1.32</v>
      </c>
      <c r="M566">
        <f t="shared" si="216"/>
        <v>15.373712121212119</v>
      </c>
      <c r="N566" s="1">
        <f t="shared" si="210"/>
        <v>267.93409378960723</v>
      </c>
      <c r="O566" s="1">
        <v>63.42</v>
      </c>
      <c r="P566" s="1">
        <f t="shared" si="217"/>
        <v>2.6545807704758895E-2</v>
      </c>
      <c r="Q566">
        <v>4.3600000000000003</v>
      </c>
      <c r="R566">
        <f t="shared" si="218"/>
        <v>14.545871559633026</v>
      </c>
      <c r="S566" s="1">
        <f t="shared" si="211"/>
        <v>303.59389038634356</v>
      </c>
      <c r="T566" s="1">
        <v>67.58</v>
      </c>
      <c r="U566" s="1">
        <f t="shared" si="219"/>
        <v>6.6940322071360914E-2</v>
      </c>
      <c r="V566">
        <v>3.46</v>
      </c>
      <c r="W566">
        <f t="shared" si="220"/>
        <v>19.531791907514449</v>
      </c>
      <c r="X566" s="1">
        <f t="shared" si="212"/>
        <v>344.29629629629625</v>
      </c>
      <c r="Y566" s="1">
        <v>46.48</v>
      </c>
      <c r="Z566" s="1">
        <f t="shared" si="221"/>
        <v>5.9252506836827479E-2</v>
      </c>
      <c r="AA566">
        <v>2.2999999999999998</v>
      </c>
      <c r="AB566">
        <f t="shared" si="222"/>
        <v>20.208695652173912</v>
      </c>
      <c r="AC566" s="1">
        <v>1033.4939999999999</v>
      </c>
      <c r="AD566">
        <v>19023.099999999999</v>
      </c>
      <c r="AE566">
        <f t="shared" si="223"/>
        <v>18.406589685087674</v>
      </c>
      <c r="AF566">
        <f t="shared" si="224"/>
        <v>1.9704899506389602</v>
      </c>
      <c r="AG566" s="1">
        <v>1222.9269999999999</v>
      </c>
      <c r="AH566">
        <v>11988.5</v>
      </c>
      <c r="AI566">
        <f t="shared" si="225"/>
        <v>9.8031198918659914</v>
      </c>
      <c r="AJ566">
        <f t="shared" si="226"/>
        <v>2.0700858730533422</v>
      </c>
      <c r="AK566" s="1">
        <v>375.755</v>
      </c>
      <c r="AL566">
        <v>10895</v>
      </c>
      <c r="AM566">
        <f t="shared" si="227"/>
        <v>28.994956820268527</v>
      </c>
      <c r="AN566">
        <f t="shared" si="228"/>
        <v>2.1872769251950435</v>
      </c>
      <c r="AO566" s="1">
        <v>153.74100000000001</v>
      </c>
      <c r="AP566">
        <v>3813.3</v>
      </c>
      <c r="AQ566">
        <f t="shared" si="229"/>
        <v>24.803403126036645</v>
      </c>
      <c r="AR566">
        <f t="shared" si="230"/>
        <v>2.7246261191094328</v>
      </c>
      <c r="AS566" s="1">
        <v>77.811999999999998</v>
      </c>
      <c r="AT566">
        <v>1999.3</v>
      </c>
      <c r="AU566">
        <f t="shared" si="231"/>
        <v>25.693980362926027</v>
      </c>
      <c r="AV566">
        <f t="shared" si="232"/>
        <v>1.8089840244085429</v>
      </c>
      <c r="AX566">
        <f>(D566+I566+N566+S566+X566)/5</f>
        <v>314.42151054154596</v>
      </c>
      <c r="AZ566">
        <f>(H566+M566+R566+W566+AB566)/5</f>
        <v>17.099699837626353</v>
      </c>
      <c r="BB566">
        <f t="shared" si="233"/>
        <v>2.152292578481064</v>
      </c>
    </row>
    <row r="567" spans="3:54" x14ac:dyDescent="0.3">
      <c r="C567" s="2" t="s">
        <v>211</v>
      </c>
      <c r="D567" s="1">
        <f t="shared" si="208"/>
        <v>252.3951570450954</v>
      </c>
      <c r="E567" s="1">
        <v>35.96</v>
      </c>
      <c r="F567" s="1">
        <f t="shared" si="213"/>
        <v>1.510232886379681E-2</v>
      </c>
      <c r="G567">
        <v>2.2799999999999998</v>
      </c>
      <c r="H567">
        <f t="shared" si="214"/>
        <v>15.771929824561406</v>
      </c>
      <c r="I567" s="1">
        <f t="shared" si="209"/>
        <v>399.99802046835686</v>
      </c>
      <c r="J567" s="1">
        <v>20.206700000000001</v>
      </c>
      <c r="K567" s="1">
        <f t="shared" si="215"/>
        <v>5.6835774058577426E-2</v>
      </c>
      <c r="L567">
        <v>1.31</v>
      </c>
      <c r="M567">
        <f t="shared" si="216"/>
        <v>15.424961832061069</v>
      </c>
      <c r="N567" s="1">
        <f t="shared" si="210"/>
        <v>261.00549218419951</v>
      </c>
      <c r="O567" s="1">
        <v>61.78</v>
      </c>
      <c r="P567" s="1">
        <f t="shared" si="217"/>
        <v>4.8718383975556057E-2</v>
      </c>
      <c r="Q567">
        <v>4.3600000000000003</v>
      </c>
      <c r="R567">
        <f t="shared" si="218"/>
        <v>14.169724770642201</v>
      </c>
      <c r="S567" s="1">
        <f t="shared" si="211"/>
        <v>284.54627133872447</v>
      </c>
      <c r="T567" s="1">
        <v>63.34</v>
      </c>
      <c r="U567" s="1">
        <f t="shared" si="219"/>
        <v>3.9212469237079661E-2</v>
      </c>
      <c r="V567">
        <v>3.52</v>
      </c>
      <c r="W567">
        <f t="shared" si="220"/>
        <v>17.994318181818183</v>
      </c>
      <c r="X567" s="1">
        <f t="shared" si="212"/>
        <v>325.03703703703707</v>
      </c>
      <c r="Y567" s="1">
        <v>43.88</v>
      </c>
      <c r="Z567" s="1">
        <f t="shared" si="221"/>
        <v>6.6601847350510557E-2</v>
      </c>
      <c r="AA567">
        <v>2.29</v>
      </c>
      <c r="AB567">
        <f t="shared" si="222"/>
        <v>19.161572052401748</v>
      </c>
      <c r="AC567" s="1">
        <v>1033.4939999999999</v>
      </c>
      <c r="AD567">
        <v>18920.900000000001</v>
      </c>
      <c r="AE567">
        <f t="shared" si="223"/>
        <v>18.307701834746986</v>
      </c>
      <c r="AF567">
        <f t="shared" si="224"/>
        <v>1.9642006585310423</v>
      </c>
      <c r="AG567" s="1">
        <v>1214.6659999999999</v>
      </c>
      <c r="AH567">
        <v>11656.8</v>
      </c>
      <c r="AI567">
        <f t="shared" si="225"/>
        <v>9.5967121826082238</v>
      </c>
      <c r="AJ567">
        <f t="shared" si="226"/>
        <v>2.105585706385972</v>
      </c>
      <c r="AK567" s="1">
        <v>375.755</v>
      </c>
      <c r="AL567">
        <v>10838.3</v>
      </c>
      <c r="AM567">
        <f t="shared" si="227"/>
        <v>28.844060624609117</v>
      </c>
      <c r="AN567">
        <f t="shared" si="228"/>
        <v>2.1418620909183179</v>
      </c>
      <c r="AO567" s="1">
        <v>153.74100000000001</v>
      </c>
      <c r="AP567">
        <v>3756.7</v>
      </c>
      <c r="AQ567">
        <f t="shared" si="229"/>
        <v>24.435251494396418</v>
      </c>
      <c r="AR567">
        <f t="shared" si="230"/>
        <v>2.5921566640934866</v>
      </c>
      <c r="AS567" s="1">
        <v>77.811999999999998</v>
      </c>
      <c r="AT567">
        <v>1996</v>
      </c>
      <c r="AU567">
        <f t="shared" si="231"/>
        <v>25.651570451858326</v>
      </c>
      <c r="AV567">
        <f t="shared" si="232"/>
        <v>1.7106165130260522</v>
      </c>
      <c r="AX567">
        <f>(D567+I567+N567+S567+X567)/5</f>
        <v>304.59639561468265</v>
      </c>
      <c r="AZ567">
        <f>(H567+M567+R567+W567+AB567)/5</f>
        <v>16.504501332296922</v>
      </c>
      <c r="BB567">
        <f t="shared" si="233"/>
        <v>2.1028843265909742</v>
      </c>
    </row>
    <row r="568" spans="3:54" x14ac:dyDescent="0.3">
      <c r="C568" s="2">
        <v>39632</v>
      </c>
      <c r="D568" s="1">
        <f t="shared" si="208"/>
        <v>248.64011230040333</v>
      </c>
      <c r="E568" s="1">
        <v>35.424999999999997</v>
      </c>
      <c r="F568" s="1">
        <f t="shared" si="213"/>
        <v>-4.0362996072057511E-2</v>
      </c>
      <c r="G568">
        <v>2.27</v>
      </c>
      <c r="H568">
        <f t="shared" si="214"/>
        <v>15.605726872246695</v>
      </c>
      <c r="I568" s="1">
        <f t="shared" si="209"/>
        <v>378.48645010590462</v>
      </c>
      <c r="J568" s="1">
        <v>19.12</v>
      </c>
      <c r="K568" s="1">
        <f t="shared" si="215"/>
        <v>-7.6921591441247883E-2</v>
      </c>
      <c r="L568">
        <v>1.31</v>
      </c>
      <c r="M568">
        <f t="shared" si="216"/>
        <v>14.595419847328245</v>
      </c>
      <c r="N568" s="1">
        <f t="shared" si="210"/>
        <v>248.88043937473603</v>
      </c>
      <c r="O568" s="1">
        <v>58.91</v>
      </c>
      <c r="P568" s="1">
        <f t="shared" si="217"/>
        <v>-3.4895150720838819E-2</v>
      </c>
      <c r="Q568">
        <v>4.34</v>
      </c>
      <c r="R568">
        <f t="shared" si="218"/>
        <v>13.573732718894009</v>
      </c>
      <c r="S568" s="1">
        <f t="shared" si="211"/>
        <v>273.80952380952408</v>
      </c>
      <c r="T568" s="1">
        <v>60.95</v>
      </c>
      <c r="U568" s="1">
        <f t="shared" si="219"/>
        <v>-9.0298507462686528E-2</v>
      </c>
      <c r="V568">
        <v>3.51</v>
      </c>
      <c r="W568">
        <f t="shared" si="220"/>
        <v>17.364672364672366</v>
      </c>
      <c r="X568" s="1">
        <f t="shared" si="212"/>
        <v>304.74074074074076</v>
      </c>
      <c r="Y568" s="1">
        <v>41.14</v>
      </c>
      <c r="Z568" s="1">
        <f t="shared" si="221"/>
        <v>-5.490466345049394E-2</v>
      </c>
      <c r="AA568">
        <v>2.2799999999999998</v>
      </c>
      <c r="AB568">
        <f t="shared" si="222"/>
        <v>18.043859649122808</v>
      </c>
      <c r="AC568" s="1">
        <v>1033.4939999999999</v>
      </c>
      <c r="AD568">
        <v>18892.599999999999</v>
      </c>
      <c r="AE568">
        <f t="shared" si="223"/>
        <v>18.280318995562627</v>
      </c>
      <c r="AF568">
        <f t="shared" si="224"/>
        <v>1.9378764675057956</v>
      </c>
      <c r="AG568" s="1">
        <v>1214.6659999999999</v>
      </c>
      <c r="AH568">
        <v>11641</v>
      </c>
      <c r="AI568">
        <f t="shared" si="225"/>
        <v>9.5837044916051006</v>
      </c>
      <c r="AJ568">
        <f t="shared" si="226"/>
        <v>1.9950531672536722</v>
      </c>
      <c r="AK568" s="1">
        <v>375.755</v>
      </c>
      <c r="AL568">
        <v>10825</v>
      </c>
      <c r="AM568">
        <f t="shared" si="227"/>
        <v>28.808665220689011</v>
      </c>
      <c r="AN568">
        <f t="shared" si="228"/>
        <v>2.0448708591224016</v>
      </c>
      <c r="AO568" s="1">
        <v>153.74100000000001</v>
      </c>
      <c r="AP568">
        <v>3752</v>
      </c>
      <c r="AQ568">
        <f t="shared" si="229"/>
        <v>24.404680599189543</v>
      </c>
      <c r="AR568">
        <f t="shared" si="230"/>
        <v>2.4974717350746274</v>
      </c>
      <c r="AS568" s="1">
        <v>77.811999999999998</v>
      </c>
      <c r="AT568">
        <v>1992.6</v>
      </c>
      <c r="AU568">
        <f t="shared" si="231"/>
        <v>25.607875391970389</v>
      </c>
      <c r="AV568">
        <f t="shared" si="232"/>
        <v>1.6065370269998998</v>
      </c>
      <c r="AX568">
        <f>(D568+I568+N568+S568+X568)/5</f>
        <v>290.91145326626173</v>
      </c>
      <c r="AZ568">
        <f>(H568+M568+R568+W568+AB568)/5</f>
        <v>15.836682290452824</v>
      </c>
      <c r="BB568">
        <f t="shared" si="233"/>
        <v>2.0163618511912795</v>
      </c>
    </row>
    <row r="569" spans="3:54" x14ac:dyDescent="0.3">
      <c r="C569" s="2" t="s">
        <v>210</v>
      </c>
      <c r="D569" s="1">
        <f t="shared" si="208"/>
        <v>259.09808738375131</v>
      </c>
      <c r="E569" s="1">
        <v>36.914999999999999</v>
      </c>
      <c r="F569" s="1">
        <f t="shared" si="213"/>
        <v>-3.9672216441206998E-2</v>
      </c>
      <c r="G569">
        <v>2.2599999999999998</v>
      </c>
      <c r="H569">
        <f t="shared" si="214"/>
        <v>16.334070796460178</v>
      </c>
      <c r="I569" s="1">
        <f t="shared" si="209"/>
        <v>410.02632777084909</v>
      </c>
      <c r="J569" s="1">
        <v>20.7133</v>
      </c>
      <c r="K569" s="1">
        <f t="shared" si="215"/>
        <v>-4.1494678389634387E-2</v>
      </c>
      <c r="L569">
        <v>1.3</v>
      </c>
      <c r="M569">
        <f t="shared" si="216"/>
        <v>15.933307692307691</v>
      </c>
      <c r="N569" s="1">
        <f t="shared" si="210"/>
        <v>257.87917194761309</v>
      </c>
      <c r="O569" s="1">
        <v>61.04</v>
      </c>
      <c r="P569" s="1">
        <f t="shared" si="217"/>
        <v>-4.2359585817383194E-2</v>
      </c>
      <c r="Q569">
        <v>4.33</v>
      </c>
      <c r="R569">
        <f t="shared" si="218"/>
        <v>14.096997690531177</v>
      </c>
      <c r="S569" s="1">
        <f t="shared" si="211"/>
        <v>300.98831985624469</v>
      </c>
      <c r="T569" s="1">
        <v>67</v>
      </c>
      <c r="U569" s="1">
        <f t="shared" si="219"/>
        <v>1.494768310911665E-3</v>
      </c>
      <c r="V569">
        <v>3.5</v>
      </c>
      <c r="W569">
        <f t="shared" si="220"/>
        <v>19.142857142857142</v>
      </c>
      <c r="X569" s="1">
        <f t="shared" si="212"/>
        <v>322.44444444444446</v>
      </c>
      <c r="Y569" s="1">
        <v>43.53</v>
      </c>
      <c r="Z569" s="1">
        <f t="shared" si="221"/>
        <v>-8.396464646464652E-2</v>
      </c>
      <c r="AA569">
        <v>2.27</v>
      </c>
      <c r="AB569">
        <f t="shared" si="222"/>
        <v>19.176211453744493</v>
      </c>
      <c r="AC569" s="1">
        <v>1033.4939999999999</v>
      </c>
      <c r="AD569">
        <v>18864.400000000001</v>
      </c>
      <c r="AE569">
        <f t="shared" si="223"/>
        <v>18.253032915527331</v>
      </c>
      <c r="AF569">
        <f t="shared" si="224"/>
        <v>2.0224036285278086</v>
      </c>
      <c r="AG569" s="1">
        <v>1214.6659999999999</v>
      </c>
      <c r="AH569">
        <v>11625.1</v>
      </c>
      <c r="AI569">
        <f t="shared" si="225"/>
        <v>9.5706144734437295</v>
      </c>
      <c r="AJ569">
        <f t="shared" si="226"/>
        <v>2.1642602005832208</v>
      </c>
      <c r="AK569" s="1">
        <v>375.755</v>
      </c>
      <c r="AL569">
        <v>10811.7</v>
      </c>
      <c r="AM569">
        <f t="shared" si="227"/>
        <v>28.773269816768906</v>
      </c>
      <c r="AN569">
        <f t="shared" si="228"/>
        <v>2.1214133947482821</v>
      </c>
      <c r="AO569" s="1">
        <v>153.64599999999999</v>
      </c>
      <c r="AP569">
        <v>3747.3</v>
      </c>
      <c r="AQ569">
        <f t="shared" si="229"/>
        <v>24.389180323601007</v>
      </c>
      <c r="AR569">
        <f t="shared" si="230"/>
        <v>2.7471197929175672</v>
      </c>
      <c r="AS569" s="1">
        <v>77.811999999999998</v>
      </c>
      <c r="AT569">
        <v>1989.2</v>
      </c>
      <c r="AU569">
        <f t="shared" si="231"/>
        <v>25.564180332082458</v>
      </c>
      <c r="AV569">
        <f t="shared" si="232"/>
        <v>1.7027731550372007</v>
      </c>
      <c r="AX569">
        <f>(D569+I569+N569+S569+X569)/5</f>
        <v>310.08727028058058</v>
      </c>
      <c r="AZ569">
        <f>(H569+M569+R569+W569+AB569)/5</f>
        <v>16.936688955180138</v>
      </c>
      <c r="BB569">
        <f t="shared" si="233"/>
        <v>2.1515940343628159</v>
      </c>
    </row>
    <row r="570" spans="3:54" x14ac:dyDescent="0.3">
      <c r="C570" s="2" t="s">
        <v>209</v>
      </c>
      <c r="D570" s="1">
        <f t="shared" si="208"/>
        <v>269.80171959992953</v>
      </c>
      <c r="E570" s="1">
        <v>38.44</v>
      </c>
      <c r="F570" s="1">
        <f t="shared" si="213"/>
        <v>1.7334921265052206E-2</v>
      </c>
      <c r="G570">
        <v>2.25</v>
      </c>
      <c r="H570">
        <f t="shared" si="214"/>
        <v>17.084444444444443</v>
      </c>
      <c r="I570" s="1">
        <f t="shared" si="209"/>
        <v>427.776788011956</v>
      </c>
      <c r="J570" s="1">
        <v>21.61</v>
      </c>
      <c r="K570" s="1">
        <f t="shared" si="215"/>
        <v>-9.0201635277231684E-3</v>
      </c>
      <c r="L570">
        <v>1.3</v>
      </c>
      <c r="M570">
        <f t="shared" si="216"/>
        <v>16.623076923076923</v>
      </c>
      <c r="N570" s="1">
        <f t="shared" si="210"/>
        <v>269.28601605407698</v>
      </c>
      <c r="O570" s="1">
        <v>63.74</v>
      </c>
      <c r="P570" s="1">
        <f t="shared" si="217"/>
        <v>5.0457269000314664E-3</v>
      </c>
      <c r="Q570">
        <v>4.32</v>
      </c>
      <c r="R570">
        <f t="shared" si="218"/>
        <v>14.75462962962963</v>
      </c>
      <c r="S570" s="1">
        <f t="shared" si="211"/>
        <v>300.53908355795181</v>
      </c>
      <c r="T570" s="1">
        <v>66.900000000000006</v>
      </c>
      <c r="U570" s="1">
        <f t="shared" si="219"/>
        <v>3.5764050162563787E-2</v>
      </c>
      <c r="V570">
        <v>3.49</v>
      </c>
      <c r="W570">
        <f t="shared" si="220"/>
        <v>19.169054441260744</v>
      </c>
      <c r="X570" s="1">
        <f t="shared" si="212"/>
        <v>352.00000000000006</v>
      </c>
      <c r="Y570" s="1">
        <v>47.52</v>
      </c>
      <c r="Z570" s="1">
        <f t="shared" si="221"/>
        <v>1.0848755583918512E-2</v>
      </c>
      <c r="AA570">
        <v>2.2599999999999998</v>
      </c>
      <c r="AB570">
        <f t="shared" si="222"/>
        <v>21.026548672566374</v>
      </c>
      <c r="AC570" s="1">
        <v>1033.4939999999999</v>
      </c>
      <c r="AD570">
        <v>18836.099999999999</v>
      </c>
      <c r="AE570">
        <f t="shared" si="223"/>
        <v>18.225650076342969</v>
      </c>
      <c r="AF570">
        <f t="shared" si="224"/>
        <v>2.1091154410944939</v>
      </c>
      <c r="AG570" s="1">
        <v>1214.6659999999999</v>
      </c>
      <c r="AH570">
        <v>11609.3</v>
      </c>
      <c r="AI570">
        <f t="shared" si="225"/>
        <v>9.5576067824406046</v>
      </c>
      <c r="AJ570">
        <f t="shared" si="226"/>
        <v>2.261026268595006</v>
      </c>
      <c r="AK570" s="1">
        <v>375.755</v>
      </c>
      <c r="AL570">
        <v>10798.4</v>
      </c>
      <c r="AM570">
        <f t="shared" si="227"/>
        <v>28.737874412848797</v>
      </c>
      <c r="AN570">
        <f t="shared" si="228"/>
        <v>2.2179789320640095</v>
      </c>
      <c r="AO570" s="1">
        <v>153.64599999999999</v>
      </c>
      <c r="AP570">
        <v>3742.5</v>
      </c>
      <c r="AQ570">
        <f t="shared" si="229"/>
        <v>24.35793967952306</v>
      </c>
      <c r="AR570">
        <f t="shared" si="230"/>
        <v>2.7465377154308621</v>
      </c>
      <c r="AS570" s="1">
        <v>77.811999999999998</v>
      </c>
      <c r="AT570">
        <v>1985.8</v>
      </c>
      <c r="AU570">
        <f t="shared" si="231"/>
        <v>25.52048527219452</v>
      </c>
      <c r="AV570">
        <f t="shared" si="232"/>
        <v>1.8620335582636722</v>
      </c>
      <c r="AX570">
        <f>(D570+I570+N570+S570+X570)/5</f>
        <v>323.88072144478281</v>
      </c>
      <c r="AZ570">
        <f>(H570+M570+R570+W570+AB570)/5</f>
        <v>17.731550822195622</v>
      </c>
      <c r="BB570">
        <f t="shared" si="233"/>
        <v>2.239338383089609</v>
      </c>
    </row>
    <row r="571" spans="3:54" x14ac:dyDescent="0.3">
      <c r="C571" s="2" t="s">
        <v>208</v>
      </c>
      <c r="D571" s="1">
        <f t="shared" si="208"/>
        <v>265.20442182839071</v>
      </c>
      <c r="E571" s="1">
        <v>37.784999999999997</v>
      </c>
      <c r="F571" s="1">
        <f t="shared" si="213"/>
        <v>-3.0532392559333044E-2</v>
      </c>
      <c r="G571">
        <v>2.23</v>
      </c>
      <c r="H571">
        <f t="shared" si="214"/>
        <v>16.943946188340806</v>
      </c>
      <c r="I571" s="1">
        <f t="shared" si="209"/>
        <v>431.67052675336981</v>
      </c>
      <c r="J571" s="1">
        <v>21.806699999999999</v>
      </c>
      <c r="K571" s="1">
        <f t="shared" si="215"/>
        <v>1.5593969720173462E-4</v>
      </c>
      <c r="L571">
        <v>1.29</v>
      </c>
      <c r="M571">
        <f t="shared" si="216"/>
        <v>16.904418604651163</v>
      </c>
      <c r="N571" s="1">
        <f t="shared" si="210"/>
        <v>267.93409378960723</v>
      </c>
      <c r="O571" s="1">
        <v>63.42</v>
      </c>
      <c r="P571" s="1">
        <f t="shared" si="217"/>
        <v>-1.184169523215961E-2</v>
      </c>
      <c r="Q571">
        <v>4.33</v>
      </c>
      <c r="R571">
        <f t="shared" si="218"/>
        <v>14.646651270207853</v>
      </c>
      <c r="S571" s="1">
        <f t="shared" si="211"/>
        <v>290.16172506738576</v>
      </c>
      <c r="T571" s="1">
        <v>64.59</v>
      </c>
      <c r="U571" s="1">
        <f t="shared" si="219"/>
        <v>-4.1264657859581444E-2</v>
      </c>
      <c r="V571">
        <v>3.55</v>
      </c>
      <c r="W571">
        <f t="shared" si="220"/>
        <v>18.194366197183101</v>
      </c>
      <c r="X571" s="1">
        <f t="shared" si="212"/>
        <v>348.22222222222223</v>
      </c>
      <c r="Y571" s="1">
        <v>47.01</v>
      </c>
      <c r="Z571" s="1">
        <f t="shared" si="221"/>
        <v>-3.4107252927881748E-2</v>
      </c>
      <c r="AA571">
        <v>2.2799999999999998</v>
      </c>
      <c r="AB571">
        <f t="shared" si="222"/>
        <v>20.618421052631579</v>
      </c>
      <c r="AC571" s="1">
        <v>1033.4939999999999</v>
      </c>
      <c r="AD571">
        <v>18489.3</v>
      </c>
      <c r="AE571">
        <f t="shared" si="223"/>
        <v>17.890089347398245</v>
      </c>
      <c r="AF571">
        <f t="shared" si="224"/>
        <v>2.1120632360338139</v>
      </c>
      <c r="AG571" s="1">
        <v>1214.6659999999999</v>
      </c>
      <c r="AH571">
        <v>11451.3</v>
      </c>
      <c r="AI571">
        <f t="shared" si="225"/>
        <v>9.4275298724093695</v>
      </c>
      <c r="AJ571">
        <f t="shared" si="226"/>
        <v>2.3130873404940924</v>
      </c>
      <c r="AK571" s="1">
        <v>375.755</v>
      </c>
      <c r="AL571">
        <v>10661</v>
      </c>
      <c r="AM571">
        <f t="shared" si="227"/>
        <v>28.372210615959869</v>
      </c>
      <c r="AN571">
        <f t="shared" si="228"/>
        <v>2.2352858174655283</v>
      </c>
      <c r="AO571" s="1">
        <v>153.64599999999999</v>
      </c>
      <c r="AP571">
        <v>3763.9</v>
      </c>
      <c r="AQ571">
        <f t="shared" si="229"/>
        <v>24.49722088437057</v>
      </c>
      <c r="AR571">
        <f t="shared" si="230"/>
        <v>2.6366256117325113</v>
      </c>
      <c r="AS571" s="1">
        <v>77.811999999999998</v>
      </c>
      <c r="AT571">
        <v>1967.5</v>
      </c>
      <c r="AU571">
        <f t="shared" si="231"/>
        <v>25.285303038091811</v>
      </c>
      <c r="AV571">
        <f t="shared" si="232"/>
        <v>1.8591827801778906</v>
      </c>
      <c r="AX571">
        <f>(D571+I571+N571+S571+X571)/5</f>
        <v>320.63859793219513</v>
      </c>
      <c r="AZ571">
        <f>(H571+M571+R571+W571+AB571)/5</f>
        <v>17.461560662602899</v>
      </c>
      <c r="BB571">
        <f t="shared" si="233"/>
        <v>2.2312489571807674</v>
      </c>
    </row>
    <row r="572" spans="3:54" x14ac:dyDescent="0.3">
      <c r="C572" s="2" t="s">
        <v>207</v>
      </c>
      <c r="D572" s="1">
        <f t="shared" si="208"/>
        <v>273.55676434462168</v>
      </c>
      <c r="E572" s="1">
        <v>38.975000000000001</v>
      </c>
      <c r="F572" s="1">
        <f t="shared" si="213"/>
        <v>-5.2970477463248677E-2</v>
      </c>
      <c r="G572">
        <v>2.2200000000000002</v>
      </c>
      <c r="H572">
        <f t="shared" si="214"/>
        <v>17.556306306306304</v>
      </c>
      <c r="I572" s="1">
        <f t="shared" si="209"/>
        <v>431.60322267751417</v>
      </c>
      <c r="J572" s="1">
        <v>21.8033</v>
      </c>
      <c r="K572" s="1">
        <f t="shared" si="215"/>
        <v>-5.2854039965247623E-2</v>
      </c>
      <c r="L572">
        <v>1.29</v>
      </c>
      <c r="M572">
        <f t="shared" si="216"/>
        <v>16.901782945736432</v>
      </c>
      <c r="N572" s="1">
        <f t="shared" si="210"/>
        <v>271.14490916772303</v>
      </c>
      <c r="O572" s="1">
        <v>64.180000000000007</v>
      </c>
      <c r="P572" s="1">
        <f t="shared" si="217"/>
        <v>-4.7491837340456922E-2</v>
      </c>
      <c r="Q572">
        <v>4.32</v>
      </c>
      <c r="R572">
        <f t="shared" si="218"/>
        <v>14.856481481481483</v>
      </c>
      <c r="S572" s="1">
        <f t="shared" si="211"/>
        <v>302.65049415992848</v>
      </c>
      <c r="T572" s="1">
        <v>67.37</v>
      </c>
      <c r="U572" s="1">
        <f t="shared" si="219"/>
        <v>-7.9141607435757155E-2</v>
      </c>
      <c r="V572">
        <v>3.54</v>
      </c>
      <c r="W572">
        <f t="shared" si="220"/>
        <v>19.031073446327685</v>
      </c>
      <c r="X572" s="1">
        <f t="shared" si="212"/>
        <v>360.51851851851859</v>
      </c>
      <c r="Y572" s="1">
        <v>48.67</v>
      </c>
      <c r="Z572" s="1">
        <f t="shared" si="221"/>
        <v>-2.5820656525220143E-2</v>
      </c>
      <c r="AA572">
        <v>2.2599999999999998</v>
      </c>
      <c r="AB572">
        <f t="shared" si="222"/>
        <v>21.5353982300885</v>
      </c>
      <c r="AC572" s="1">
        <v>1033.4939999999999</v>
      </c>
      <c r="AD572">
        <v>18466.3</v>
      </c>
      <c r="AE572">
        <f t="shared" si="223"/>
        <v>17.867834743114138</v>
      </c>
      <c r="AF572">
        <f t="shared" si="224"/>
        <v>2.1812939598078662</v>
      </c>
      <c r="AG572" s="1">
        <v>1214.6659999999999</v>
      </c>
      <c r="AH572">
        <v>11437.5</v>
      </c>
      <c r="AI572">
        <f t="shared" si="225"/>
        <v>9.4161687245712002</v>
      </c>
      <c r="AJ572">
        <f t="shared" si="226"/>
        <v>2.315517132048087</v>
      </c>
      <c r="AK572" s="1">
        <v>375.755</v>
      </c>
      <c r="AL572">
        <v>10649.4</v>
      </c>
      <c r="AM572">
        <f t="shared" si="227"/>
        <v>28.341339436600975</v>
      </c>
      <c r="AN572">
        <f t="shared" si="228"/>
        <v>2.2645365842207075</v>
      </c>
      <c r="AO572" s="1">
        <v>153.64599999999999</v>
      </c>
      <c r="AP572">
        <v>3759.5</v>
      </c>
      <c r="AQ572">
        <f t="shared" si="229"/>
        <v>24.468583627299118</v>
      </c>
      <c r="AR572">
        <f t="shared" si="230"/>
        <v>2.7533265115041892</v>
      </c>
      <c r="AS572" s="1">
        <v>77.811999999999998</v>
      </c>
      <c r="AT572">
        <v>1964.2</v>
      </c>
      <c r="AU572">
        <f t="shared" si="231"/>
        <v>25.242893127024111</v>
      </c>
      <c r="AV572">
        <f t="shared" si="232"/>
        <v>1.9280674269422666</v>
      </c>
      <c r="AX572">
        <f>(D572+I572+N572+S572+X572)/5</f>
        <v>327.89478177366118</v>
      </c>
      <c r="AZ572">
        <f>(H572+M572+R572+W572+AB572)/5</f>
        <v>17.976208481988081</v>
      </c>
      <c r="BB572">
        <f t="shared" si="233"/>
        <v>2.2885483229046235</v>
      </c>
    </row>
    <row r="573" spans="3:54" x14ac:dyDescent="0.3">
      <c r="C573" s="2" t="s">
        <v>206</v>
      </c>
      <c r="D573" s="1">
        <f t="shared" si="208"/>
        <v>288.85769433233884</v>
      </c>
      <c r="E573" s="1">
        <v>41.155000000000001</v>
      </c>
      <c r="F573" s="1">
        <f t="shared" si="213"/>
        <v>8.1887486855941161E-2</v>
      </c>
      <c r="G573">
        <v>2.21</v>
      </c>
      <c r="H573">
        <f t="shared" si="214"/>
        <v>18.622171945701357</v>
      </c>
      <c r="I573" s="1">
        <f t="shared" si="209"/>
        <v>455.68818417562369</v>
      </c>
      <c r="J573" s="1">
        <v>23.02</v>
      </c>
      <c r="K573" s="1">
        <f t="shared" si="215"/>
        <v>3.4918379916649034E-2</v>
      </c>
      <c r="L573">
        <v>1.29</v>
      </c>
      <c r="M573">
        <f t="shared" si="216"/>
        <v>17.844961240310077</v>
      </c>
      <c r="N573" s="1">
        <f t="shared" si="210"/>
        <v>284.66413181242092</v>
      </c>
      <c r="O573" s="1">
        <v>67.38</v>
      </c>
      <c r="P573" s="1">
        <f t="shared" si="217"/>
        <v>7.3956008925725181E-2</v>
      </c>
      <c r="Q573">
        <v>4.3</v>
      </c>
      <c r="R573">
        <f t="shared" si="218"/>
        <v>15.669767441860465</v>
      </c>
      <c r="S573" s="1">
        <f t="shared" si="211"/>
        <v>328.66127583108749</v>
      </c>
      <c r="T573" s="1">
        <v>73.16</v>
      </c>
      <c r="U573" s="1">
        <f t="shared" si="219"/>
        <v>2.6086956521739202E-2</v>
      </c>
      <c r="V573">
        <v>3.53</v>
      </c>
      <c r="W573">
        <f t="shared" si="220"/>
        <v>20.725212464589234</v>
      </c>
      <c r="X573" s="1">
        <f t="shared" si="212"/>
        <v>370.07407407407413</v>
      </c>
      <c r="Y573" s="1">
        <v>49.96</v>
      </c>
      <c r="Z573" s="1">
        <f t="shared" si="221"/>
        <v>7.8816670265601241E-2</v>
      </c>
      <c r="AA573">
        <v>2.25</v>
      </c>
      <c r="AB573">
        <f t="shared" si="222"/>
        <v>22.204444444444444</v>
      </c>
      <c r="AC573" s="1">
        <v>1033.4939999999999</v>
      </c>
      <c r="AD573">
        <v>18443.2</v>
      </c>
      <c r="AE573">
        <f t="shared" si="223"/>
        <v>17.845483379680967</v>
      </c>
      <c r="AF573">
        <f t="shared" si="224"/>
        <v>2.3061857795827185</v>
      </c>
      <c r="AG573" s="1">
        <v>1214.6659999999999</v>
      </c>
      <c r="AH573">
        <v>11423.6</v>
      </c>
      <c r="AI573">
        <f t="shared" si="225"/>
        <v>9.4047252495747813</v>
      </c>
      <c r="AJ573">
        <f t="shared" si="226"/>
        <v>2.4477057424979862</v>
      </c>
      <c r="AK573" s="1">
        <v>375.755</v>
      </c>
      <c r="AL573">
        <v>10637.9</v>
      </c>
      <c r="AM573">
        <f t="shared" si="227"/>
        <v>28.310734388098627</v>
      </c>
      <c r="AN573">
        <f t="shared" si="228"/>
        <v>2.3800159711973228</v>
      </c>
      <c r="AO573" s="1">
        <v>153.631</v>
      </c>
      <c r="AP573">
        <v>3755.2</v>
      </c>
      <c r="AQ573">
        <f t="shared" si="229"/>
        <v>24.442983512442151</v>
      </c>
      <c r="AR573">
        <f t="shared" si="230"/>
        <v>2.9930879740093737</v>
      </c>
      <c r="AS573" s="1">
        <v>77.811999999999998</v>
      </c>
      <c r="AT573">
        <v>1960.9</v>
      </c>
      <c r="AU573">
        <f t="shared" si="231"/>
        <v>25.20048321595641</v>
      </c>
      <c r="AV573">
        <f t="shared" si="232"/>
        <v>1.9825016676016114</v>
      </c>
      <c r="AX573">
        <f>(D573+I573+N573+S573+X573)/5</f>
        <v>345.58907204510899</v>
      </c>
      <c r="AZ573">
        <f>(H573+M573+R573+W573+AB573)/5</f>
        <v>19.013311507381115</v>
      </c>
      <c r="BB573">
        <f t="shared" si="233"/>
        <v>2.4218994269778022</v>
      </c>
    </row>
    <row r="574" spans="3:54" x14ac:dyDescent="0.3">
      <c r="C574" s="2" t="s">
        <v>205</v>
      </c>
      <c r="D574" s="1">
        <f t="shared" si="208"/>
        <v>266.99420951044027</v>
      </c>
      <c r="E574" s="1">
        <v>38.04</v>
      </c>
      <c r="F574" s="1">
        <f t="shared" si="213"/>
        <v>-5.4901960784313752E-3</v>
      </c>
      <c r="G574">
        <v>2.2000000000000002</v>
      </c>
      <c r="H574">
        <f t="shared" si="214"/>
        <v>17.290909090909089</v>
      </c>
      <c r="I574" s="1">
        <f t="shared" si="209"/>
        <v>440.31316190589274</v>
      </c>
      <c r="J574" s="1">
        <v>22.243300000000001</v>
      </c>
      <c r="K574" s="1">
        <f t="shared" si="215"/>
        <v>1.8153771507825045E-2</v>
      </c>
      <c r="L574">
        <v>1.28</v>
      </c>
      <c r="M574">
        <f t="shared" si="216"/>
        <v>17.377578124999999</v>
      </c>
      <c r="N574" s="1">
        <f t="shared" si="210"/>
        <v>265.06125897760893</v>
      </c>
      <c r="O574" s="1">
        <v>62.74</v>
      </c>
      <c r="P574" s="1">
        <f t="shared" si="217"/>
        <v>-2.4412999533509616E-2</v>
      </c>
      <c r="Q574">
        <v>4.29</v>
      </c>
      <c r="R574">
        <f t="shared" si="218"/>
        <v>14.624708624708624</v>
      </c>
      <c r="S574" s="1">
        <f t="shared" si="211"/>
        <v>320.30548068283946</v>
      </c>
      <c r="T574" s="1">
        <v>71.3</v>
      </c>
      <c r="U574" s="1">
        <f t="shared" si="219"/>
        <v>-2.662116040955631E-2</v>
      </c>
      <c r="V574">
        <v>3.52</v>
      </c>
      <c r="W574">
        <f t="shared" si="220"/>
        <v>20.255681818181817</v>
      </c>
      <c r="X574" s="1">
        <f t="shared" si="212"/>
        <v>343.03703703703712</v>
      </c>
      <c r="Y574" s="1">
        <v>46.31</v>
      </c>
      <c r="Z574" s="1">
        <f t="shared" si="221"/>
        <v>-1.468085106382977E-2</v>
      </c>
      <c r="AA574">
        <v>2.2400000000000002</v>
      </c>
      <c r="AB574">
        <f t="shared" si="222"/>
        <v>20.674107142857142</v>
      </c>
      <c r="AC574" s="1">
        <v>1033.4939999999999</v>
      </c>
      <c r="AD574">
        <v>18420.099999999999</v>
      </c>
      <c r="AE574">
        <f t="shared" si="223"/>
        <v>17.823132016247797</v>
      </c>
      <c r="AF574">
        <f t="shared" si="224"/>
        <v>2.1343050124592158</v>
      </c>
      <c r="AG574" s="1">
        <v>1214.6659999999999</v>
      </c>
      <c r="AH574">
        <v>11409.8</v>
      </c>
      <c r="AI574">
        <f t="shared" si="225"/>
        <v>9.3933641017366085</v>
      </c>
      <c r="AJ574">
        <f t="shared" si="226"/>
        <v>2.3679801782502765</v>
      </c>
      <c r="AK574" s="1">
        <v>375.755</v>
      </c>
      <c r="AL574">
        <v>10626.3</v>
      </c>
      <c r="AM574">
        <f t="shared" si="227"/>
        <v>28.279863208739737</v>
      </c>
      <c r="AN574">
        <f t="shared" si="228"/>
        <v>2.2185397269040026</v>
      </c>
      <c r="AO574" s="1">
        <v>153.631</v>
      </c>
      <c r="AP574">
        <v>3750.8</v>
      </c>
      <c r="AQ574">
        <f t="shared" si="229"/>
        <v>24.414343459327871</v>
      </c>
      <c r="AR574">
        <f t="shared" si="230"/>
        <v>2.9204143915964593</v>
      </c>
      <c r="AS574" s="1">
        <v>77.811999999999998</v>
      </c>
      <c r="AT574">
        <v>1957.6</v>
      </c>
      <c r="AU574">
        <f t="shared" si="231"/>
        <v>25.158073304888706</v>
      </c>
      <c r="AV574">
        <f t="shared" si="232"/>
        <v>1.8407609930527178</v>
      </c>
      <c r="AX574">
        <f>(D574+I574+N574+S574+X574)/5</f>
        <v>327.14222962276369</v>
      </c>
      <c r="AZ574">
        <f>(H574+M574+R574+W574+AB574)/5</f>
        <v>18.044596960331333</v>
      </c>
      <c r="BB574">
        <f t="shared" si="233"/>
        <v>2.2964000604525343</v>
      </c>
    </row>
    <row r="575" spans="3:54" x14ac:dyDescent="0.3">
      <c r="C575" s="2" t="s">
        <v>204</v>
      </c>
      <c r="D575" s="1">
        <f t="shared" si="208"/>
        <v>268.4681523074222</v>
      </c>
      <c r="E575" s="1">
        <v>38.25</v>
      </c>
      <c r="F575" s="1">
        <f t="shared" si="213"/>
        <v>4.5939294503691608E-2</v>
      </c>
      <c r="G575">
        <v>2.2000000000000002</v>
      </c>
      <c r="H575">
        <f t="shared" si="214"/>
        <v>17.386363636363637</v>
      </c>
      <c r="I575" s="1">
        <f t="shared" si="209"/>
        <v>432.46233941049513</v>
      </c>
      <c r="J575" s="1">
        <v>21.846699999999998</v>
      </c>
      <c r="K575" s="1">
        <f t="shared" si="215"/>
        <v>3.6370967741935489E-2</v>
      </c>
      <c r="L575">
        <v>1.28</v>
      </c>
      <c r="M575">
        <f t="shared" si="216"/>
        <v>17.067734374999997</v>
      </c>
      <c r="N575" s="1">
        <f t="shared" si="210"/>
        <v>271.69412758766384</v>
      </c>
      <c r="O575" s="1">
        <v>64.31</v>
      </c>
      <c r="P575" s="1">
        <f t="shared" si="217"/>
        <v>3.893376413570282E-2</v>
      </c>
      <c r="Q575">
        <v>4.28</v>
      </c>
      <c r="R575">
        <f t="shared" si="218"/>
        <v>15.025700934579438</v>
      </c>
      <c r="S575" s="1">
        <f t="shared" si="211"/>
        <v>329.06558849955104</v>
      </c>
      <c r="T575" s="1">
        <v>73.25</v>
      </c>
      <c r="U575" s="1">
        <f t="shared" si="219"/>
        <v>1.7778993435448864E-3</v>
      </c>
      <c r="V575">
        <v>3.51</v>
      </c>
      <c r="W575">
        <f t="shared" si="220"/>
        <v>20.868945868945872</v>
      </c>
      <c r="X575" s="1">
        <f t="shared" si="212"/>
        <v>348.14814814814821</v>
      </c>
      <c r="Y575" s="1">
        <v>47</v>
      </c>
      <c r="Z575" s="1">
        <f t="shared" si="221"/>
        <v>2.3965141612200425E-2</v>
      </c>
      <c r="AA575">
        <v>2.23</v>
      </c>
      <c r="AB575">
        <f t="shared" si="222"/>
        <v>21.076233183856502</v>
      </c>
      <c r="AC575" s="1">
        <v>1033.4939999999999</v>
      </c>
      <c r="AD575">
        <v>18397</v>
      </c>
      <c r="AE575">
        <f t="shared" si="223"/>
        <v>17.800780652814627</v>
      </c>
      <c r="AF575">
        <f t="shared" si="224"/>
        <v>2.1487821655704735</v>
      </c>
      <c r="AG575" s="1">
        <v>1214.6659999999999</v>
      </c>
      <c r="AH575">
        <v>11396</v>
      </c>
      <c r="AI575">
        <f t="shared" si="225"/>
        <v>9.3820029538984375</v>
      </c>
      <c r="AJ575">
        <f t="shared" si="226"/>
        <v>2.3285752634433132</v>
      </c>
      <c r="AK575" s="1">
        <v>375.755</v>
      </c>
      <c r="AL575">
        <v>10614.7</v>
      </c>
      <c r="AM575">
        <f t="shared" si="227"/>
        <v>28.248992029380847</v>
      </c>
      <c r="AN575">
        <f t="shared" si="228"/>
        <v>2.2765414048442256</v>
      </c>
      <c r="AO575" s="1">
        <v>153.631</v>
      </c>
      <c r="AP575">
        <v>3746.5</v>
      </c>
      <c r="AQ575">
        <f t="shared" si="229"/>
        <v>24.386354316511643</v>
      </c>
      <c r="AR575">
        <f t="shared" si="230"/>
        <v>3.0037290137461627</v>
      </c>
      <c r="AS575" s="1">
        <v>77.811999999999998</v>
      </c>
      <c r="AT575">
        <v>1954.3</v>
      </c>
      <c r="AU575">
        <f t="shared" si="231"/>
        <v>25.115663393821006</v>
      </c>
      <c r="AV575">
        <f t="shared" si="232"/>
        <v>1.8713421685513993</v>
      </c>
      <c r="AX575">
        <f>(D575+I575+N575+S575+X575)/5</f>
        <v>329.96767119065606</v>
      </c>
      <c r="AZ575">
        <f>(H575+M575+R575+W575+AB575)/5</f>
        <v>18.284995599749088</v>
      </c>
      <c r="BB575">
        <f t="shared" si="233"/>
        <v>2.3257940032311146</v>
      </c>
    </row>
    <row r="576" spans="3:54" x14ac:dyDescent="0.3">
      <c r="C576" s="2" t="s">
        <v>203</v>
      </c>
      <c r="D576" s="1">
        <f t="shared" si="208"/>
        <v>256.67660993156676</v>
      </c>
      <c r="E576" s="1">
        <v>36.57</v>
      </c>
      <c r="F576" s="1">
        <f t="shared" si="213"/>
        <v>-4.0849673202614234E-3</v>
      </c>
      <c r="G576">
        <v>2.17</v>
      </c>
      <c r="H576">
        <f t="shared" si="214"/>
        <v>16.852534562211982</v>
      </c>
      <c r="I576" s="1">
        <f t="shared" si="209"/>
        <v>417.28527030504551</v>
      </c>
      <c r="J576" s="1">
        <v>21.08</v>
      </c>
      <c r="K576" s="1">
        <f t="shared" si="215"/>
        <v>-1.4031805425631427E-2</v>
      </c>
      <c r="L576">
        <v>1.25</v>
      </c>
      <c r="M576">
        <f t="shared" si="216"/>
        <v>16.863999999999997</v>
      </c>
      <c r="N576" s="1">
        <f t="shared" si="210"/>
        <v>261.5124630333757</v>
      </c>
      <c r="O576" s="1">
        <v>61.9</v>
      </c>
      <c r="P576" s="1">
        <f t="shared" si="217"/>
        <v>2.8410034889516655E-2</v>
      </c>
      <c r="Q576">
        <v>4.2</v>
      </c>
      <c r="R576">
        <f t="shared" si="218"/>
        <v>14.738095238095237</v>
      </c>
      <c r="S576" s="1">
        <f t="shared" si="211"/>
        <v>328.48158131177024</v>
      </c>
      <c r="T576" s="1">
        <v>73.12</v>
      </c>
      <c r="U576" s="1">
        <f t="shared" si="219"/>
        <v>7.4400661339213414E-3</v>
      </c>
      <c r="V576">
        <v>3.6</v>
      </c>
      <c r="W576">
        <f t="shared" si="220"/>
        <v>20.311111111111114</v>
      </c>
      <c r="X576" s="1">
        <f t="shared" si="212"/>
        <v>340.00000000000006</v>
      </c>
      <c r="Y576" s="1">
        <v>45.9</v>
      </c>
      <c r="Z576" s="1">
        <f t="shared" si="221"/>
        <v>-1.9021158367172442E-2</v>
      </c>
      <c r="AA576">
        <v>2.1800000000000002</v>
      </c>
      <c r="AB576">
        <f t="shared" si="222"/>
        <v>21.055045871559631</v>
      </c>
      <c r="AC576" s="1">
        <v>1033.4939999999999</v>
      </c>
      <c r="AD576">
        <v>17883.5</v>
      </c>
      <c r="AE576">
        <f t="shared" si="223"/>
        <v>17.303922422384652</v>
      </c>
      <c r="AF576">
        <f t="shared" si="224"/>
        <v>2.113393663432773</v>
      </c>
      <c r="AG576" s="1">
        <v>1214.6659999999999</v>
      </c>
      <c r="AH576">
        <v>11295.7</v>
      </c>
      <c r="AI576">
        <f t="shared" si="225"/>
        <v>9.2994288141760784</v>
      </c>
      <c r="AJ576">
        <f t="shared" si="226"/>
        <v>2.2668058889665978</v>
      </c>
      <c r="AK576" s="1">
        <v>375.755</v>
      </c>
      <c r="AL576">
        <v>10147.1</v>
      </c>
      <c r="AM576">
        <f t="shared" si="227"/>
        <v>27.0045641441897</v>
      </c>
      <c r="AN576">
        <f t="shared" si="228"/>
        <v>2.2922051127908465</v>
      </c>
      <c r="AO576" s="1">
        <v>153.631</v>
      </c>
      <c r="AP576">
        <v>3711.1</v>
      </c>
      <c r="AQ576">
        <f t="shared" si="229"/>
        <v>24.155932071001295</v>
      </c>
      <c r="AR576">
        <f t="shared" si="230"/>
        <v>3.0269997359273533</v>
      </c>
      <c r="AS576" s="1">
        <v>77.811999999999998</v>
      </c>
      <c r="AT576">
        <v>1920.8</v>
      </c>
      <c r="AU576">
        <f t="shared" si="231"/>
        <v>24.685138539042821</v>
      </c>
      <c r="AV576">
        <f t="shared" si="232"/>
        <v>1.8594183673469387</v>
      </c>
      <c r="AX576">
        <f>(D576+I576+N576+S576+X576)/5</f>
        <v>320.79118491635165</v>
      </c>
      <c r="AZ576">
        <f>(H576+M576+R576+W576+AB576)/5</f>
        <v>17.964157356595592</v>
      </c>
      <c r="BB576">
        <f t="shared" si="233"/>
        <v>2.3117645536929019</v>
      </c>
    </row>
    <row r="577" spans="3:54" x14ac:dyDescent="0.3">
      <c r="C577" s="2" t="s">
        <v>202</v>
      </c>
      <c r="D577" s="1">
        <f t="shared" si="208"/>
        <v>257.72942621512527</v>
      </c>
      <c r="E577" s="1">
        <v>36.72</v>
      </c>
      <c r="F577" s="1">
        <f t="shared" si="213"/>
        <v>4.4740024183796745E-2</v>
      </c>
      <c r="G577">
        <v>2.16</v>
      </c>
      <c r="H577">
        <f t="shared" si="214"/>
        <v>17</v>
      </c>
      <c r="I577" s="1">
        <f t="shared" si="209"/>
        <v>423.22386523348541</v>
      </c>
      <c r="J577" s="1">
        <v>21.38</v>
      </c>
      <c r="K577" s="1">
        <f t="shared" si="215"/>
        <v>3.5516571655518803E-2</v>
      </c>
      <c r="L577">
        <v>1.25</v>
      </c>
      <c r="M577">
        <f t="shared" si="216"/>
        <v>17.103999999999999</v>
      </c>
      <c r="N577" s="1">
        <f t="shared" si="210"/>
        <v>254.28812843261522</v>
      </c>
      <c r="O577" s="1">
        <v>60.19</v>
      </c>
      <c r="P577" s="1">
        <f t="shared" si="217"/>
        <v>9.9783801762831636E-4</v>
      </c>
      <c r="Q577">
        <v>4.1900000000000004</v>
      </c>
      <c r="R577">
        <f t="shared" si="218"/>
        <v>14.365155131264915</v>
      </c>
      <c r="S577" s="1">
        <f t="shared" si="211"/>
        <v>326.05570530098851</v>
      </c>
      <c r="T577" s="1">
        <v>72.58</v>
      </c>
      <c r="U577" s="1">
        <f t="shared" si="219"/>
        <v>7.3351079562259613E-2</v>
      </c>
      <c r="V577">
        <v>3.59</v>
      </c>
      <c r="W577">
        <f t="shared" si="220"/>
        <v>20.217270194986074</v>
      </c>
      <c r="X577" s="1">
        <f t="shared" si="212"/>
        <v>346.59259259259267</v>
      </c>
      <c r="Y577" s="1">
        <v>46.79</v>
      </c>
      <c r="Z577" s="1">
        <f t="shared" si="221"/>
        <v>7.1690334402198852E-2</v>
      </c>
      <c r="AA577">
        <v>2.17</v>
      </c>
      <c r="AB577">
        <f t="shared" si="222"/>
        <v>21.562211981566822</v>
      </c>
      <c r="AC577" s="1">
        <v>1033.4939999999999</v>
      </c>
      <c r="AD577">
        <v>17860.900000000001</v>
      </c>
      <c r="AE577">
        <f t="shared" si="223"/>
        <v>17.282054854696788</v>
      </c>
      <c r="AF577">
        <f t="shared" si="224"/>
        <v>2.1247473352406652</v>
      </c>
      <c r="AG577" s="1">
        <v>1214.6659999999999</v>
      </c>
      <c r="AH577">
        <v>11281.9</v>
      </c>
      <c r="AI577">
        <f t="shared" si="225"/>
        <v>9.2880676663379074</v>
      </c>
      <c r="AJ577">
        <f t="shared" si="226"/>
        <v>2.3018781481842594</v>
      </c>
      <c r="AK577" s="1">
        <v>375.755</v>
      </c>
      <c r="AL577">
        <v>10136.299999999999</v>
      </c>
      <c r="AM577">
        <f t="shared" si="227"/>
        <v>26.975822011683142</v>
      </c>
      <c r="AN577">
        <f t="shared" si="228"/>
        <v>2.2312573078934128</v>
      </c>
      <c r="AO577" s="1">
        <v>153.631</v>
      </c>
      <c r="AP577">
        <v>3707.2</v>
      </c>
      <c r="AQ577">
        <f t="shared" si="229"/>
        <v>24.130546569377273</v>
      </c>
      <c r="AR577">
        <f t="shared" si="230"/>
        <v>3.0078058858437635</v>
      </c>
      <c r="AS577" s="1">
        <v>77.811999999999998</v>
      </c>
      <c r="AT577">
        <v>1917.6</v>
      </c>
      <c r="AU577">
        <f t="shared" si="231"/>
        <v>24.644013776795351</v>
      </c>
      <c r="AV577">
        <f t="shared" si="232"/>
        <v>1.8986355235711307</v>
      </c>
      <c r="AX577">
        <f>(D577+I577+N577+S577+X577)/5</f>
        <v>321.57794355496145</v>
      </c>
      <c r="AZ577">
        <f>(H577+M577+R577+W577+AB577)/5</f>
        <v>18.04972746156356</v>
      </c>
      <c r="BB577">
        <f t="shared" si="233"/>
        <v>2.3128648401466463</v>
      </c>
    </row>
    <row r="578" spans="3:54" x14ac:dyDescent="0.3">
      <c r="C578" s="2" t="s">
        <v>201</v>
      </c>
      <c r="D578" s="1">
        <f t="shared" si="208"/>
        <v>246.69240217582018</v>
      </c>
      <c r="E578" s="1">
        <v>35.147500000000001</v>
      </c>
      <c r="F578" s="1">
        <f t="shared" si="213"/>
        <v>1.8177867902664957E-2</v>
      </c>
      <c r="G578">
        <v>2.15</v>
      </c>
      <c r="H578">
        <f t="shared" si="214"/>
        <v>16.347674418604651</v>
      </c>
      <c r="I578" s="1">
        <f t="shared" si="209"/>
        <v>408.70795969673543</v>
      </c>
      <c r="J578" s="1">
        <v>20.646699999999999</v>
      </c>
      <c r="K578" s="1">
        <f t="shared" si="215"/>
        <v>1.1433722132139224E-2</v>
      </c>
      <c r="L578">
        <v>1.24</v>
      </c>
      <c r="M578">
        <f t="shared" si="216"/>
        <v>16.65056451612903</v>
      </c>
      <c r="N578" s="1">
        <f t="shared" si="210"/>
        <v>254.03464300802719</v>
      </c>
      <c r="O578" s="1">
        <v>60.13</v>
      </c>
      <c r="P578" s="1">
        <f t="shared" si="217"/>
        <v>-2.4497079818299738E-2</v>
      </c>
      <c r="Q578">
        <v>4.18</v>
      </c>
      <c r="R578">
        <f t="shared" si="218"/>
        <v>14.385167464114835</v>
      </c>
      <c r="S578" s="1">
        <f t="shared" si="211"/>
        <v>303.77358490566058</v>
      </c>
      <c r="T578" s="1">
        <v>67.62</v>
      </c>
      <c r="U578" s="1">
        <f t="shared" si="219"/>
        <v>-2.4242424242424176E-2</v>
      </c>
      <c r="V578">
        <v>3.58</v>
      </c>
      <c r="W578">
        <f t="shared" si="220"/>
        <v>18.888268156424584</v>
      </c>
      <c r="X578" s="1">
        <f t="shared" si="212"/>
        <v>323.40740740740745</v>
      </c>
      <c r="Y578" s="1">
        <v>43.66</v>
      </c>
      <c r="Z578" s="1">
        <f t="shared" si="221"/>
        <v>4.8331415420022061E-3</v>
      </c>
      <c r="AA578">
        <v>2.16</v>
      </c>
      <c r="AB578">
        <f t="shared" si="222"/>
        <v>20.212962962962958</v>
      </c>
      <c r="AC578" s="1">
        <v>1033.4939999999999</v>
      </c>
      <c r="AD578">
        <v>17838.400000000001</v>
      </c>
      <c r="AE578">
        <f t="shared" si="223"/>
        <v>17.260284046157988</v>
      </c>
      <c r="AF578">
        <f t="shared" si="224"/>
        <v>2.0363222242465686</v>
      </c>
      <c r="AG578" s="1">
        <v>1214.6659999999999</v>
      </c>
      <c r="AH578">
        <v>11268</v>
      </c>
      <c r="AI578">
        <f t="shared" si="225"/>
        <v>9.2766241913414884</v>
      </c>
      <c r="AJ578">
        <f t="shared" si="226"/>
        <v>2.2256695511359599</v>
      </c>
      <c r="AK578" s="1">
        <v>375.755</v>
      </c>
      <c r="AL578">
        <v>10125.4</v>
      </c>
      <c r="AM578">
        <f t="shared" si="227"/>
        <v>26.94681374832005</v>
      </c>
      <c r="AN578">
        <f t="shared" si="228"/>
        <v>2.2314326495743377</v>
      </c>
      <c r="AO578" s="1">
        <v>153.602</v>
      </c>
      <c r="AP578">
        <v>3703.2</v>
      </c>
      <c r="AQ578">
        <f t="shared" si="229"/>
        <v>24.109061079933852</v>
      </c>
      <c r="AR578">
        <f t="shared" si="230"/>
        <v>2.8047546014257945</v>
      </c>
      <c r="AS578" s="1">
        <v>77.811999999999998</v>
      </c>
      <c r="AT578">
        <v>1914.5</v>
      </c>
      <c r="AU578">
        <f t="shared" si="231"/>
        <v>24.604174163368118</v>
      </c>
      <c r="AV578">
        <f t="shared" si="232"/>
        <v>1.7744956489945154</v>
      </c>
      <c r="AX578">
        <f>(D578+I578+N578+S578+X578)/5</f>
        <v>307.32319943873011</v>
      </c>
      <c r="AZ578">
        <f>(H578+M578+R578+W578+AB578)/5</f>
        <v>17.296927503647211</v>
      </c>
      <c r="BB578">
        <f t="shared" si="233"/>
        <v>2.2145349350754353</v>
      </c>
    </row>
    <row r="579" spans="3:54" x14ac:dyDescent="0.3">
      <c r="C579" s="2" t="s">
        <v>200</v>
      </c>
      <c r="D579" s="1">
        <f t="shared" ref="D579:D642" si="234">D580*(1+F579)</f>
        <v>242.28812072293374</v>
      </c>
      <c r="E579" s="1">
        <v>34.520000000000003</v>
      </c>
      <c r="F579" s="1">
        <f t="shared" si="213"/>
        <v>6.0440826357422761E-2</v>
      </c>
      <c r="G579">
        <v>2.15</v>
      </c>
      <c r="H579">
        <f t="shared" si="214"/>
        <v>16.055813953488375</v>
      </c>
      <c r="I579" s="1">
        <f t="shared" ref="I579:I642" si="235">I580*(1+K579)</f>
        <v>404.0877328424092</v>
      </c>
      <c r="J579" s="1">
        <v>20.4133</v>
      </c>
      <c r="K579" s="1">
        <f t="shared" si="215"/>
        <v>8.7549280767181603E-2</v>
      </c>
      <c r="L579">
        <v>1.24</v>
      </c>
      <c r="M579">
        <f t="shared" si="216"/>
        <v>16.462338709677418</v>
      </c>
      <c r="N579" s="1">
        <f t="shared" ref="N579:N642" si="236">N580*(1+P579)</f>
        <v>260.41402619349401</v>
      </c>
      <c r="O579" s="1">
        <v>61.64</v>
      </c>
      <c r="P579" s="1">
        <f t="shared" si="217"/>
        <v>0.12093107837788697</v>
      </c>
      <c r="Q579">
        <v>4.17</v>
      </c>
      <c r="R579">
        <f t="shared" si="218"/>
        <v>14.781774580335732</v>
      </c>
      <c r="S579" s="1">
        <f t="shared" ref="S579:S642" si="237">S580*(1+U579)</f>
        <v>311.3207547169813</v>
      </c>
      <c r="T579" s="1">
        <v>69.3</v>
      </c>
      <c r="U579" s="1">
        <f t="shared" si="219"/>
        <v>7.7760497667185069E-2</v>
      </c>
      <c r="V579">
        <v>3.57</v>
      </c>
      <c r="W579">
        <f t="shared" si="220"/>
        <v>19.411764705882351</v>
      </c>
      <c r="X579" s="1">
        <f t="shared" ref="X579:X642" si="238">X580*(1+Z579)</f>
        <v>321.8518518518519</v>
      </c>
      <c r="Y579" s="1">
        <v>43.45</v>
      </c>
      <c r="Z579" s="1">
        <f t="shared" si="221"/>
        <v>9.5286110410889968E-2</v>
      </c>
      <c r="AA579">
        <v>2.15</v>
      </c>
      <c r="AB579">
        <f t="shared" si="222"/>
        <v>20.209302325581397</v>
      </c>
      <c r="AC579" s="1">
        <v>1039.529</v>
      </c>
      <c r="AD579">
        <v>17815.8</v>
      </c>
      <c r="AE579">
        <f t="shared" si="223"/>
        <v>17.138338612967988</v>
      </c>
      <c r="AF579">
        <f t="shared" si="224"/>
        <v>2.014197570695675</v>
      </c>
      <c r="AG579" s="1">
        <v>1214.6659999999999</v>
      </c>
      <c r="AH579">
        <v>11254.1</v>
      </c>
      <c r="AI579">
        <f t="shared" si="225"/>
        <v>9.2651807163450695</v>
      </c>
      <c r="AJ579">
        <f t="shared" si="226"/>
        <v>2.2032273978194614</v>
      </c>
      <c r="AK579" s="1">
        <v>396.53100000000001</v>
      </c>
      <c r="AL579">
        <v>10114.6</v>
      </c>
      <c r="AM579">
        <f t="shared" si="227"/>
        <v>25.507715664096882</v>
      </c>
      <c r="AN579">
        <f t="shared" si="228"/>
        <v>2.4165237221442268</v>
      </c>
      <c r="AO579" s="1">
        <v>153.602</v>
      </c>
      <c r="AP579">
        <v>3699.2</v>
      </c>
      <c r="AQ579">
        <f t="shared" si="229"/>
        <v>24.083019752346974</v>
      </c>
      <c r="AR579">
        <f t="shared" si="230"/>
        <v>2.8775461180795845</v>
      </c>
      <c r="AS579" s="1">
        <v>77.122</v>
      </c>
      <c r="AT579">
        <v>1911.3</v>
      </c>
      <c r="AU579">
        <f t="shared" si="231"/>
        <v>24.782811649075491</v>
      </c>
      <c r="AV579">
        <f t="shared" si="232"/>
        <v>1.7532312562130488</v>
      </c>
      <c r="AX579">
        <f>(D579+I579+N579+S579+X579)/5</f>
        <v>307.99249726553404</v>
      </c>
      <c r="AZ579">
        <f>(H579+M579+R579+W579+AB579)/5</f>
        <v>17.384198854993052</v>
      </c>
      <c r="BB579">
        <f t="shared" si="233"/>
        <v>2.2529452129903995</v>
      </c>
    </row>
    <row r="580" spans="3:54" x14ac:dyDescent="0.3">
      <c r="C580" s="2" t="s">
        <v>199</v>
      </c>
      <c r="D580" s="1">
        <f t="shared" si="234"/>
        <v>228.47868047025781</v>
      </c>
      <c r="E580" s="1">
        <v>32.552500000000002</v>
      </c>
      <c r="F580" s="1">
        <f t="shared" ref="F580:F643" si="239">E580/E581-1</f>
        <v>-2.5811761185096427E-2</v>
      </c>
      <c r="G580">
        <v>2.15</v>
      </c>
      <c r="H580">
        <f t="shared" ref="H580:H643" si="240">E580/G580</f>
        <v>15.140697674418606</v>
      </c>
      <c r="I580" s="1">
        <f t="shared" si="235"/>
        <v>371.55808935605813</v>
      </c>
      <c r="J580" s="1">
        <v>18.77</v>
      </c>
      <c r="K580" s="1">
        <f t="shared" ref="K580:K643" si="241">J580/J581-1</f>
        <v>-1.710766781695261E-2</v>
      </c>
      <c r="L580">
        <v>1.18</v>
      </c>
      <c r="M580">
        <f t="shared" ref="M580:M643" si="242">J580/L580</f>
        <v>15.90677966101695</v>
      </c>
      <c r="N580" s="1">
        <f t="shared" si="236"/>
        <v>232.31939163498112</v>
      </c>
      <c r="O580" s="1">
        <v>54.99</v>
      </c>
      <c r="P580" s="1">
        <f t="shared" ref="P580:P643" si="243">O580/O581-1</f>
        <v>-3.1866197183098466E-2</v>
      </c>
      <c r="Q580">
        <v>4.1500000000000004</v>
      </c>
      <c r="R580">
        <f t="shared" ref="R580:R643" si="244">O580/Q580</f>
        <v>13.250602409638553</v>
      </c>
      <c r="S580" s="1">
        <f t="shared" si="237"/>
        <v>288.85893980233618</v>
      </c>
      <c r="T580" s="1">
        <v>64.3</v>
      </c>
      <c r="U580" s="1">
        <f t="shared" ref="U580:U643" si="245">T580/T581-1</f>
        <v>-3.2500752332229821E-2</v>
      </c>
      <c r="V580">
        <v>3.6</v>
      </c>
      <c r="W580">
        <f t="shared" ref="W580:W643" si="246">T580/V580</f>
        <v>17.861111111111111</v>
      </c>
      <c r="X580" s="1">
        <f t="shared" si="238"/>
        <v>293.85185185185185</v>
      </c>
      <c r="Y580" s="1">
        <v>39.67</v>
      </c>
      <c r="Z580" s="1">
        <f t="shared" ref="Z580:Z643" si="247">Y580/Y581-1</f>
        <v>-1.1462746075255437E-2</v>
      </c>
      <c r="AA580">
        <v>2.14</v>
      </c>
      <c r="AB580">
        <f t="shared" ref="AB580:AB643" si="248">Y580/AA580</f>
        <v>18.537383177570092</v>
      </c>
      <c r="AC580" s="1">
        <v>1039.529</v>
      </c>
      <c r="AD580">
        <v>17704</v>
      </c>
      <c r="AE580">
        <f t="shared" ref="AE580:AE643" si="249">AD580/AC580</f>
        <v>17.030789905813112</v>
      </c>
      <c r="AF580">
        <f t="shared" ref="AF580:AF643" si="250">E580/AE580</f>
        <v>1.9113910852067333</v>
      </c>
      <c r="AG580" s="1">
        <v>1210.0899999999999</v>
      </c>
      <c r="AH580">
        <v>11040.6</v>
      </c>
      <c r="AI580">
        <f t="shared" ref="AI580:AI643" si="251">AH580/AG580</f>
        <v>9.1237841813418843</v>
      </c>
      <c r="AJ580">
        <f t="shared" ref="AJ580:AJ643" si="252">J580/AI580</f>
        <v>2.0572604115718347</v>
      </c>
      <c r="AK580" s="1">
        <v>396.53100000000001</v>
      </c>
      <c r="AL580">
        <v>10047.1</v>
      </c>
      <c r="AM580">
        <f t="shared" ref="AM580:AM643" si="253">AL580/AK580</f>
        <v>25.337489376618727</v>
      </c>
      <c r="AN580">
        <f t="shared" ref="AN580:AN643" si="254">O580/AM580</f>
        <v>2.1703018472992208</v>
      </c>
      <c r="AO580" s="1">
        <v>153.602</v>
      </c>
      <c r="AP580">
        <v>3690.8</v>
      </c>
      <c r="AQ580">
        <f t="shared" ref="AQ580:AQ643" si="255">AP580/AO580</f>
        <v>24.028332964414528</v>
      </c>
      <c r="AR580">
        <f t="shared" ref="AR580:AR643" si="256">T580/AQ580</f>
        <v>2.6760075322423318</v>
      </c>
      <c r="AS580" s="1">
        <v>77.122</v>
      </c>
      <c r="AT580">
        <v>1904.4</v>
      </c>
      <c r="AU580">
        <f t="shared" ref="AU580:AU643" si="257">AT580/AS580</f>
        <v>24.693343014963308</v>
      </c>
      <c r="AV580">
        <f t="shared" ref="AV580:AV643" si="258">Y580/AU580</f>
        <v>1.6065058496114262</v>
      </c>
      <c r="AX580">
        <f>(D580+I580+N580+S580+X580)/5</f>
        <v>283.013390623097</v>
      </c>
      <c r="AZ580">
        <f>(H580+M580+R580+W580+AB580)/5</f>
        <v>16.139314806751063</v>
      </c>
      <c r="BB580">
        <f t="shared" ref="BB580:BB643" si="259">(AV580+AR580+AN580+AJ580+AF580)/5</f>
        <v>2.0842933451863095</v>
      </c>
    </row>
    <row r="581" spans="3:54" x14ac:dyDescent="0.3">
      <c r="C581" s="2" t="s">
        <v>198</v>
      </c>
      <c r="D581" s="1">
        <f t="shared" si="234"/>
        <v>234.53237410071927</v>
      </c>
      <c r="E581" s="1">
        <v>33.414999999999999</v>
      </c>
      <c r="F581" s="1">
        <f t="shared" si="239"/>
        <v>6.9108942569188869E-2</v>
      </c>
      <c r="G581">
        <v>2.14</v>
      </c>
      <c r="H581">
        <f t="shared" si="240"/>
        <v>15.614485981308411</v>
      </c>
      <c r="I581" s="1">
        <f t="shared" si="235"/>
        <v>378.02521923312918</v>
      </c>
      <c r="J581" s="1">
        <v>19.096699999999998</v>
      </c>
      <c r="K581" s="1">
        <f t="shared" si="241"/>
        <v>1.3087533156498576E-2</v>
      </c>
      <c r="L581">
        <v>1.18</v>
      </c>
      <c r="M581">
        <f t="shared" si="242"/>
        <v>16.18364406779661</v>
      </c>
      <c r="N581" s="1">
        <f t="shared" si="236"/>
        <v>239.96620194338837</v>
      </c>
      <c r="O581" s="1">
        <v>56.8</v>
      </c>
      <c r="P581" s="1">
        <f t="shared" si="243"/>
        <v>4.7004608294930916E-2</v>
      </c>
      <c r="Q581">
        <v>4.1399999999999997</v>
      </c>
      <c r="R581">
        <f t="shared" si="244"/>
        <v>13.719806763285025</v>
      </c>
      <c r="S581" s="1">
        <f t="shared" si="237"/>
        <v>298.56244384546284</v>
      </c>
      <c r="T581" s="1">
        <v>66.459999999999994</v>
      </c>
      <c r="U581" s="1">
        <f t="shared" si="245"/>
        <v>1.249238269347952E-2</v>
      </c>
      <c r="V581">
        <v>3.59</v>
      </c>
      <c r="W581">
        <f t="shared" si="246"/>
        <v>18.512534818941504</v>
      </c>
      <c r="X581" s="1">
        <f t="shared" si="238"/>
        <v>297.25925925925924</v>
      </c>
      <c r="Y581" s="1">
        <v>40.130000000000003</v>
      </c>
      <c r="Z581" s="1">
        <f t="shared" si="247"/>
        <v>1.930403860807739E-2</v>
      </c>
      <c r="AA581">
        <v>2.13</v>
      </c>
      <c r="AB581">
        <f t="shared" si="248"/>
        <v>18.840375586854464</v>
      </c>
      <c r="AC581" s="1">
        <v>1039.529</v>
      </c>
      <c r="AD581">
        <v>17681.3</v>
      </c>
      <c r="AE581">
        <f t="shared" si="249"/>
        <v>17.008953093179699</v>
      </c>
      <c r="AF581">
        <f t="shared" si="250"/>
        <v>1.9645535981517197</v>
      </c>
      <c r="AG581" s="1">
        <v>1210.0899999999999</v>
      </c>
      <c r="AH581">
        <v>11027.3</v>
      </c>
      <c r="AI581">
        <f t="shared" si="251"/>
        <v>9.1127932633109943</v>
      </c>
      <c r="AJ581">
        <f t="shared" si="252"/>
        <v>2.095592366490437</v>
      </c>
      <c r="AK581" s="1">
        <v>396.53100000000001</v>
      </c>
      <c r="AL581">
        <v>10036.4</v>
      </c>
      <c r="AM581">
        <f t="shared" si="253"/>
        <v>25.310505357714781</v>
      </c>
      <c r="AN581">
        <f t="shared" si="254"/>
        <v>2.2441274560599416</v>
      </c>
      <c r="AO581" s="1">
        <v>153.602</v>
      </c>
      <c r="AP581">
        <v>3686.9</v>
      </c>
      <c r="AQ581">
        <f t="shared" si="255"/>
        <v>24.002942670017319</v>
      </c>
      <c r="AR581">
        <f t="shared" si="256"/>
        <v>2.7688271773034252</v>
      </c>
      <c r="AS581" s="1">
        <v>77.122</v>
      </c>
      <c r="AT581">
        <v>1901.3</v>
      </c>
      <c r="AU581">
        <f t="shared" si="257"/>
        <v>24.653146961956381</v>
      </c>
      <c r="AV581">
        <f t="shared" si="258"/>
        <v>1.6277840740545944</v>
      </c>
      <c r="AX581">
        <f>(D581+I581+N581+S581+X581)/5</f>
        <v>289.66909967639174</v>
      </c>
      <c r="AZ581">
        <f>(H581+M581+R581+W581+AB581)/5</f>
        <v>16.574169443637203</v>
      </c>
      <c r="BB581">
        <f t="shared" si="259"/>
        <v>2.1401769344120241</v>
      </c>
    </row>
    <row r="582" spans="3:54" x14ac:dyDescent="0.3">
      <c r="C582" s="2" t="s">
        <v>197</v>
      </c>
      <c r="D582" s="1">
        <f t="shared" si="234"/>
        <v>219.3718196174766</v>
      </c>
      <c r="E582" s="1">
        <v>31.254999999999999</v>
      </c>
      <c r="F582" s="1">
        <f t="shared" si="239"/>
        <v>2.4250368671145273E-2</v>
      </c>
      <c r="G582">
        <v>2.14</v>
      </c>
      <c r="H582">
        <f t="shared" si="240"/>
        <v>14.605140186915886</v>
      </c>
      <c r="I582" s="1">
        <f t="shared" si="235"/>
        <v>373.14171467030877</v>
      </c>
      <c r="J582" s="1">
        <v>18.850000000000001</v>
      </c>
      <c r="K582" s="1">
        <f t="shared" si="241"/>
        <v>3.5902114119593209E-2</v>
      </c>
      <c r="L582">
        <v>1.17</v>
      </c>
      <c r="M582">
        <f t="shared" si="242"/>
        <v>16.111111111111114</v>
      </c>
      <c r="N582" s="1">
        <f t="shared" si="236"/>
        <v>229.19307139839469</v>
      </c>
      <c r="O582" s="1">
        <v>54.25</v>
      </c>
      <c r="P582" s="1">
        <f t="shared" si="243"/>
        <v>2.2234784247220585E-2</v>
      </c>
      <c r="Q582">
        <v>4.13</v>
      </c>
      <c r="R582">
        <f t="shared" si="244"/>
        <v>13.135593220338983</v>
      </c>
      <c r="S582" s="1">
        <f t="shared" si="237"/>
        <v>294.87870619946108</v>
      </c>
      <c r="T582" s="1">
        <v>65.64</v>
      </c>
      <c r="U582" s="1">
        <f t="shared" si="245"/>
        <v>3.9429928741092635E-2</v>
      </c>
      <c r="V582">
        <v>3.58</v>
      </c>
      <c r="W582">
        <f t="shared" si="246"/>
        <v>18.335195530726256</v>
      </c>
      <c r="X582" s="1">
        <f t="shared" si="238"/>
        <v>291.62962962962956</v>
      </c>
      <c r="Y582" s="1">
        <v>39.369999999999997</v>
      </c>
      <c r="Z582" s="1">
        <f t="shared" si="247"/>
        <v>4.2913907284768182E-2</v>
      </c>
      <c r="AA582">
        <v>2.12</v>
      </c>
      <c r="AB582">
        <f t="shared" si="248"/>
        <v>18.570754716981131</v>
      </c>
      <c r="AC582" s="1">
        <v>1039.529</v>
      </c>
      <c r="AD582">
        <v>17658.599999999999</v>
      </c>
      <c r="AE582">
        <f t="shared" si="249"/>
        <v>16.987116280546285</v>
      </c>
      <c r="AF582">
        <f t="shared" si="250"/>
        <v>1.8399238272003444</v>
      </c>
      <c r="AG582" s="1">
        <v>1210.0899999999999</v>
      </c>
      <c r="AH582">
        <v>11014.1</v>
      </c>
      <c r="AI582">
        <f t="shared" si="251"/>
        <v>9.1018849837615399</v>
      </c>
      <c r="AJ582">
        <f t="shared" si="252"/>
        <v>2.0709995823535285</v>
      </c>
      <c r="AK582" s="1">
        <v>396.53100000000001</v>
      </c>
      <c r="AL582">
        <v>10025.6</v>
      </c>
      <c r="AM582">
        <f t="shared" si="253"/>
        <v>25.283269151718276</v>
      </c>
      <c r="AN582">
        <f t="shared" si="254"/>
        <v>2.1456877144510056</v>
      </c>
      <c r="AO582" s="1">
        <v>153.33199999999999</v>
      </c>
      <c r="AP582">
        <v>3683</v>
      </c>
      <c r="AQ582">
        <f t="shared" si="255"/>
        <v>24.019774084992044</v>
      </c>
      <c r="AR582">
        <f t="shared" si="256"/>
        <v>2.7327484333423837</v>
      </c>
      <c r="AS582" s="1">
        <v>77.122</v>
      </c>
      <c r="AT582">
        <v>1898.1</v>
      </c>
      <c r="AU582">
        <f t="shared" si="257"/>
        <v>24.611654262078265</v>
      </c>
      <c r="AV582">
        <f t="shared" si="258"/>
        <v>1.599648669722354</v>
      </c>
      <c r="AX582">
        <f>(D582+I582+N582+S582+X582)/5</f>
        <v>281.64298830305415</v>
      </c>
      <c r="AZ582">
        <f>(H582+M582+R582+W582+AB582)/5</f>
        <v>16.151558953214671</v>
      </c>
      <c r="BB582">
        <f t="shared" si="259"/>
        <v>2.0778016454139232</v>
      </c>
    </row>
    <row r="583" spans="3:54" x14ac:dyDescent="0.3">
      <c r="C583" s="2">
        <v>39527</v>
      </c>
      <c r="D583" s="1">
        <f t="shared" si="234"/>
        <v>214.17792595192125</v>
      </c>
      <c r="E583" s="1">
        <v>30.515000000000001</v>
      </c>
      <c r="F583" s="1">
        <f t="shared" si="239"/>
        <v>-5.6211812627291469E-3</v>
      </c>
      <c r="G583">
        <v>2.13</v>
      </c>
      <c r="H583">
        <f t="shared" si="240"/>
        <v>14.326291079812208</v>
      </c>
      <c r="I583" s="1">
        <f t="shared" si="235"/>
        <v>360.20943444780937</v>
      </c>
      <c r="J583" s="1">
        <v>18.1967</v>
      </c>
      <c r="K583" s="1">
        <f t="shared" si="241"/>
        <v>0.11476845980898465</v>
      </c>
      <c r="L583">
        <v>1.17</v>
      </c>
      <c r="M583">
        <f t="shared" si="242"/>
        <v>15.552735042735044</v>
      </c>
      <c r="N583" s="1">
        <f t="shared" si="236"/>
        <v>224.20785804816234</v>
      </c>
      <c r="O583" s="1">
        <v>53.07</v>
      </c>
      <c r="P583" s="1">
        <f t="shared" si="243"/>
        <v>2.6450028339315423E-3</v>
      </c>
      <c r="Q583">
        <v>4.12</v>
      </c>
      <c r="R583">
        <f t="shared" si="244"/>
        <v>12.881067961165048</v>
      </c>
      <c r="S583" s="1">
        <f t="shared" si="237"/>
        <v>283.69272237196782</v>
      </c>
      <c r="T583" s="1">
        <v>63.15</v>
      </c>
      <c r="U583" s="1">
        <f t="shared" si="245"/>
        <v>-4.4629349470499236E-2</v>
      </c>
      <c r="V583">
        <v>3.58</v>
      </c>
      <c r="W583">
        <f t="shared" si="246"/>
        <v>17.639664804469273</v>
      </c>
      <c r="X583" s="1">
        <f t="shared" si="238"/>
        <v>279.62962962962956</v>
      </c>
      <c r="Y583" s="1">
        <v>37.75</v>
      </c>
      <c r="Z583" s="1">
        <f t="shared" si="247"/>
        <v>8.2903040734366051E-2</v>
      </c>
      <c r="AA583">
        <v>2.11</v>
      </c>
      <c r="AB583">
        <f t="shared" si="248"/>
        <v>17.890995260663509</v>
      </c>
      <c r="AC583" s="1">
        <v>1042.8019999999999</v>
      </c>
      <c r="AD583">
        <v>17636</v>
      </c>
      <c r="AE583">
        <f t="shared" si="249"/>
        <v>16.912127134393682</v>
      </c>
      <c r="AF583">
        <f t="shared" si="250"/>
        <v>1.8043265496711272</v>
      </c>
      <c r="AG583" s="1">
        <v>1210.0899999999999</v>
      </c>
      <c r="AH583">
        <v>11000.8</v>
      </c>
      <c r="AI583">
        <f t="shared" si="251"/>
        <v>9.0908940657306481</v>
      </c>
      <c r="AJ583">
        <f t="shared" si="252"/>
        <v>2.0016403082503089</v>
      </c>
      <c r="AK583" s="1">
        <v>376.33300000000003</v>
      </c>
      <c r="AL583">
        <v>10014.9</v>
      </c>
      <c r="AM583">
        <f t="shared" si="253"/>
        <v>26.611803907709394</v>
      </c>
      <c r="AN583">
        <f t="shared" si="254"/>
        <v>1.9942278315310189</v>
      </c>
      <c r="AO583" s="1">
        <v>153.33199999999999</v>
      </c>
      <c r="AP583">
        <v>3679</v>
      </c>
      <c r="AQ583">
        <f t="shared" si="255"/>
        <v>23.993686901625232</v>
      </c>
      <c r="AR583">
        <f t="shared" si="256"/>
        <v>2.6319423212829571</v>
      </c>
      <c r="AS583" s="1">
        <v>77.122</v>
      </c>
      <c r="AT583">
        <v>1895</v>
      </c>
      <c r="AU583">
        <f t="shared" si="257"/>
        <v>24.571458209071341</v>
      </c>
      <c r="AV583">
        <f t="shared" si="258"/>
        <v>1.5363353562005277</v>
      </c>
      <c r="AX583">
        <f>(D583+I583+N583+S583+X583)/5</f>
        <v>272.38351408989809</v>
      </c>
      <c r="AZ583">
        <f>(H583+M583+R583+W583+AB583)/5</f>
        <v>15.658150829769017</v>
      </c>
      <c r="BB583">
        <f t="shared" si="259"/>
        <v>1.9936944733871882</v>
      </c>
    </row>
    <row r="584" spans="3:54" x14ac:dyDescent="0.3">
      <c r="C584" s="2" t="s">
        <v>196</v>
      </c>
      <c r="D584" s="1">
        <f t="shared" si="234"/>
        <v>215.38866467801355</v>
      </c>
      <c r="E584" s="1">
        <v>30.6875</v>
      </c>
      <c r="F584" s="1">
        <f t="shared" si="239"/>
        <v>2.5823165635968648E-2</v>
      </c>
      <c r="G584">
        <v>2.13</v>
      </c>
      <c r="H584">
        <f t="shared" si="240"/>
        <v>14.407276995305166</v>
      </c>
      <c r="I584" s="1">
        <f t="shared" si="235"/>
        <v>323.12488865134486</v>
      </c>
      <c r="J584" s="1">
        <v>16.3233</v>
      </c>
      <c r="K584" s="1">
        <f t="shared" si="241"/>
        <v>3.9919218689278724E-2</v>
      </c>
      <c r="L584">
        <v>1.05</v>
      </c>
      <c r="M584">
        <f t="shared" si="242"/>
        <v>15.545999999999999</v>
      </c>
      <c r="N584" s="1">
        <f t="shared" si="236"/>
        <v>223.61639205745681</v>
      </c>
      <c r="O584" s="1">
        <v>52.93</v>
      </c>
      <c r="P584" s="1">
        <f t="shared" si="243"/>
        <v>1.906045437042736E-2</v>
      </c>
      <c r="Q584">
        <v>4.1100000000000003</v>
      </c>
      <c r="R584">
        <f t="shared" si="244"/>
        <v>12.878345498783453</v>
      </c>
      <c r="S584" s="1">
        <f t="shared" si="237"/>
        <v>296.94519317160842</v>
      </c>
      <c r="T584" s="1">
        <v>66.099999999999994</v>
      </c>
      <c r="U584" s="1">
        <f t="shared" si="245"/>
        <v>-3.3484427547887163E-2</v>
      </c>
      <c r="V584">
        <v>3.61</v>
      </c>
      <c r="W584">
        <f t="shared" si="246"/>
        <v>18.310249307479225</v>
      </c>
      <c r="X584" s="1">
        <f t="shared" si="238"/>
        <v>258.22222222222217</v>
      </c>
      <c r="Y584" s="1">
        <v>34.86</v>
      </c>
      <c r="Z584" s="1">
        <f t="shared" si="247"/>
        <v>8.6805555555555802E-3</v>
      </c>
      <c r="AA584">
        <v>2.11</v>
      </c>
      <c r="AB584">
        <f t="shared" si="248"/>
        <v>16.521327014218009</v>
      </c>
      <c r="AC584" s="1">
        <v>1042.8019999999999</v>
      </c>
      <c r="AD584">
        <v>17629.400000000001</v>
      </c>
      <c r="AE584">
        <f t="shared" si="249"/>
        <v>16.905798032608303</v>
      </c>
      <c r="AF584">
        <f t="shared" si="250"/>
        <v>1.8152056436974595</v>
      </c>
      <c r="AG584" s="1">
        <v>1210.0899999999999</v>
      </c>
      <c r="AH584">
        <v>10787.9</v>
      </c>
      <c r="AI584">
        <f t="shared" si="251"/>
        <v>8.9149567387549684</v>
      </c>
      <c r="AJ584">
        <f t="shared" si="252"/>
        <v>1.8310015941007982</v>
      </c>
      <c r="AK584" s="1">
        <v>376.33300000000003</v>
      </c>
      <c r="AL584">
        <v>10004.1</v>
      </c>
      <c r="AM584">
        <f t="shared" si="253"/>
        <v>26.583105919491512</v>
      </c>
      <c r="AN584">
        <f t="shared" si="254"/>
        <v>1.9911142121730092</v>
      </c>
      <c r="AO584" s="1">
        <v>153.33199999999999</v>
      </c>
      <c r="AP584">
        <v>3697.1</v>
      </c>
      <c r="AQ584">
        <f t="shared" si="255"/>
        <v>24.111731406360057</v>
      </c>
      <c r="AR584">
        <f t="shared" si="256"/>
        <v>2.7414041275594379</v>
      </c>
      <c r="AS584" s="1">
        <v>77.122</v>
      </c>
      <c r="AT584">
        <v>1891.9</v>
      </c>
      <c r="AU584">
        <f t="shared" si="257"/>
        <v>24.531262156064418</v>
      </c>
      <c r="AV584">
        <f t="shared" si="258"/>
        <v>1.4210438818119351</v>
      </c>
      <c r="AX584">
        <f>(D584+I584+N584+S584+X584)/5</f>
        <v>263.45947215612915</v>
      </c>
      <c r="AZ584">
        <f>(H584+M584+R584+W584+AB584)/5</f>
        <v>15.532639763157169</v>
      </c>
      <c r="BB584">
        <f t="shared" si="259"/>
        <v>1.959953891868528</v>
      </c>
    </row>
    <row r="585" spans="3:54" x14ac:dyDescent="0.3">
      <c r="C585" s="2" t="s">
        <v>195</v>
      </c>
      <c r="D585" s="1">
        <f t="shared" si="234"/>
        <v>209.96666081768717</v>
      </c>
      <c r="E585" s="1">
        <v>29.914999999999999</v>
      </c>
      <c r="F585" s="1">
        <f t="shared" si="239"/>
        <v>-4.0878486694453375E-2</v>
      </c>
      <c r="G585">
        <v>2.12</v>
      </c>
      <c r="H585">
        <f t="shared" si="240"/>
        <v>14.110849056603772</v>
      </c>
      <c r="I585" s="1">
        <f t="shared" si="235"/>
        <v>310.72114337747666</v>
      </c>
      <c r="J585" s="1">
        <v>15.6967</v>
      </c>
      <c r="K585" s="1">
        <f t="shared" si="241"/>
        <v>-2.9468321245509688E-2</v>
      </c>
      <c r="L585">
        <v>1.05</v>
      </c>
      <c r="M585">
        <f t="shared" si="242"/>
        <v>14.949238095238094</v>
      </c>
      <c r="N585" s="1">
        <f t="shared" si="236"/>
        <v>219.43388255175338</v>
      </c>
      <c r="O585" s="1">
        <v>51.94</v>
      </c>
      <c r="P585" s="1">
        <f t="shared" si="243"/>
        <v>-1.7961807525052054E-2</v>
      </c>
      <c r="Q585">
        <v>4.0999999999999996</v>
      </c>
      <c r="R585">
        <f t="shared" si="244"/>
        <v>12.668292682926829</v>
      </c>
      <c r="S585" s="1">
        <f t="shared" si="237"/>
        <v>307.23270440251588</v>
      </c>
      <c r="T585" s="1">
        <v>68.39</v>
      </c>
      <c r="U585" s="1">
        <f t="shared" si="245"/>
        <v>-6.558272988113123E-2</v>
      </c>
      <c r="V585">
        <v>3.6</v>
      </c>
      <c r="W585">
        <f t="shared" si="246"/>
        <v>18.997222222222224</v>
      </c>
      <c r="X585" s="1">
        <f t="shared" si="238"/>
        <v>255.99999999999994</v>
      </c>
      <c r="Y585" s="1">
        <v>34.56</v>
      </c>
      <c r="Z585" s="1">
        <f t="shared" si="247"/>
        <v>-3.4636871508379796E-2</v>
      </c>
      <c r="AA585">
        <v>2.1</v>
      </c>
      <c r="AB585">
        <f t="shared" si="248"/>
        <v>16.457142857142859</v>
      </c>
      <c r="AC585" s="1">
        <v>1042.8019999999999</v>
      </c>
      <c r="AD585">
        <v>17606.5</v>
      </c>
      <c r="AE585">
        <f t="shared" si="249"/>
        <v>16.883837967322656</v>
      </c>
      <c r="AF585">
        <f t="shared" si="250"/>
        <v>1.7718127867548916</v>
      </c>
      <c r="AG585" s="1">
        <v>1210.0899999999999</v>
      </c>
      <c r="AH585">
        <v>10775.8</v>
      </c>
      <c r="AI585">
        <f t="shared" si="251"/>
        <v>8.9049574825013007</v>
      </c>
      <c r="AJ585">
        <f t="shared" si="252"/>
        <v>1.7626923015460572</v>
      </c>
      <c r="AK585" s="1">
        <v>376.33300000000003</v>
      </c>
      <c r="AL585">
        <v>9993.4</v>
      </c>
      <c r="AM585">
        <f t="shared" si="253"/>
        <v>26.554673653386757</v>
      </c>
      <c r="AN585">
        <f t="shared" si="254"/>
        <v>1.9559645385954731</v>
      </c>
      <c r="AO585" s="1">
        <v>153.33199999999999</v>
      </c>
      <c r="AP585">
        <v>3693.2</v>
      </c>
      <c r="AQ585">
        <f t="shared" si="255"/>
        <v>24.086296402577414</v>
      </c>
      <c r="AR585">
        <f t="shared" si="256"/>
        <v>2.8393738438210767</v>
      </c>
      <c r="AS585" s="1">
        <v>77.122</v>
      </c>
      <c r="AT585">
        <v>1888.8</v>
      </c>
      <c r="AU585">
        <f t="shared" si="257"/>
        <v>24.491066103057491</v>
      </c>
      <c r="AV585">
        <f t="shared" si="258"/>
        <v>1.4111268106734436</v>
      </c>
      <c r="AX585">
        <f>(D585+I585+N585+S585+X585)/5</f>
        <v>260.67087822988663</v>
      </c>
      <c r="AZ585">
        <f>(H585+M585+R585+W585+AB585)/5</f>
        <v>15.436548982826755</v>
      </c>
      <c r="BB585">
        <f t="shared" si="259"/>
        <v>1.9481940562781883</v>
      </c>
    </row>
    <row r="586" spans="3:54" x14ac:dyDescent="0.3">
      <c r="C586" s="2" t="s">
        <v>194</v>
      </c>
      <c r="D586" s="1">
        <f t="shared" si="234"/>
        <v>218.91559922793459</v>
      </c>
      <c r="E586" s="1">
        <v>31.19</v>
      </c>
      <c r="F586" s="1">
        <f t="shared" si="239"/>
        <v>5.0753242568275514E-3</v>
      </c>
      <c r="G586">
        <v>2.11</v>
      </c>
      <c r="H586">
        <f t="shared" si="240"/>
        <v>14.781990521327016</v>
      </c>
      <c r="I586" s="1">
        <f t="shared" si="235"/>
        <v>320.15559118712491</v>
      </c>
      <c r="J586" s="1">
        <v>16.173300000000001</v>
      </c>
      <c r="K586" s="1">
        <f t="shared" si="241"/>
        <v>-3.2697368421052531E-2</v>
      </c>
      <c r="L586">
        <v>1.05</v>
      </c>
      <c r="M586">
        <f t="shared" si="242"/>
        <v>15.403142857142857</v>
      </c>
      <c r="N586" s="1">
        <f t="shared" si="236"/>
        <v>223.44740177439809</v>
      </c>
      <c r="O586" s="1">
        <v>52.89</v>
      </c>
      <c r="P586" s="1">
        <f t="shared" si="243"/>
        <v>-5.4531778864234104E-3</v>
      </c>
      <c r="Q586">
        <v>4.09</v>
      </c>
      <c r="R586">
        <f t="shared" si="244"/>
        <v>12.931540342298289</v>
      </c>
      <c r="S586" s="1">
        <f t="shared" si="237"/>
        <v>328.79604672057513</v>
      </c>
      <c r="T586" s="1">
        <v>73.19</v>
      </c>
      <c r="U586" s="1">
        <f t="shared" si="245"/>
        <v>4.1850533807829216E-2</v>
      </c>
      <c r="V586">
        <v>3.59</v>
      </c>
      <c r="W586">
        <f t="shared" si="246"/>
        <v>20.387186629526461</v>
      </c>
      <c r="X586" s="1">
        <f t="shared" si="238"/>
        <v>265.18518518518511</v>
      </c>
      <c r="Y586" s="1">
        <v>35.799999999999997</v>
      </c>
      <c r="Z586" s="1">
        <f t="shared" si="247"/>
        <v>-4.4568988524152697E-2</v>
      </c>
      <c r="AA586">
        <v>2.09</v>
      </c>
      <c r="AB586">
        <f t="shared" si="248"/>
        <v>17.129186602870814</v>
      </c>
      <c r="AC586" s="1">
        <v>1042.8019999999999</v>
      </c>
      <c r="AD586">
        <v>17583.599999999999</v>
      </c>
      <c r="AE586">
        <f t="shared" si="249"/>
        <v>16.861877902037012</v>
      </c>
      <c r="AF586">
        <f t="shared" si="250"/>
        <v>1.8497346607065674</v>
      </c>
      <c r="AG586" s="1">
        <v>1210.0899999999999</v>
      </c>
      <c r="AH586">
        <v>10763.7</v>
      </c>
      <c r="AI586">
        <f t="shared" si="251"/>
        <v>8.8949582262476365</v>
      </c>
      <c r="AJ586">
        <f t="shared" si="252"/>
        <v>1.8182547448368123</v>
      </c>
      <c r="AK586" s="1">
        <v>376.33300000000003</v>
      </c>
      <c r="AL586">
        <v>9982.6</v>
      </c>
      <c r="AM586">
        <f t="shared" si="253"/>
        <v>26.525975665168879</v>
      </c>
      <c r="AN586">
        <f t="shared" si="254"/>
        <v>1.9938946136277123</v>
      </c>
      <c r="AO586" s="1">
        <v>153.26900000000001</v>
      </c>
      <c r="AP586">
        <v>3689.3</v>
      </c>
      <c r="AQ586">
        <f t="shared" si="255"/>
        <v>24.070751423967014</v>
      </c>
      <c r="AR586">
        <f t="shared" si="256"/>
        <v>3.0406196595560129</v>
      </c>
      <c r="AS586" s="1">
        <v>77.122</v>
      </c>
      <c r="AT586">
        <v>1885.6</v>
      </c>
      <c r="AU586">
        <f t="shared" si="257"/>
        <v>24.449573403179375</v>
      </c>
      <c r="AV586">
        <f t="shared" si="258"/>
        <v>1.4642382265591856</v>
      </c>
      <c r="AX586">
        <f>(D586+I586+N586+S586+X586)/5</f>
        <v>271.29996481904357</v>
      </c>
      <c r="AZ586">
        <f>(H586+M586+R586+W586+AB586)/5</f>
        <v>16.126609390633085</v>
      </c>
      <c r="BB586">
        <f t="shared" si="259"/>
        <v>2.0333483810572579</v>
      </c>
    </row>
    <row r="587" spans="3:54" x14ac:dyDescent="0.3">
      <c r="C587" s="2" t="s">
        <v>193</v>
      </c>
      <c r="D587" s="1">
        <f t="shared" si="234"/>
        <v>217.81014213019813</v>
      </c>
      <c r="E587" s="1">
        <v>31.032499999999999</v>
      </c>
      <c r="F587" s="1">
        <f t="shared" si="239"/>
        <v>-5.36858974358978E-3</v>
      </c>
      <c r="G587">
        <v>2.11</v>
      </c>
      <c r="H587">
        <f t="shared" si="240"/>
        <v>14.707345971563981</v>
      </c>
      <c r="I587" s="1">
        <f t="shared" si="235"/>
        <v>330.97769067838522</v>
      </c>
      <c r="J587" s="1">
        <v>16.72</v>
      </c>
      <c r="K587" s="1">
        <f t="shared" si="241"/>
        <v>2.8290282902828867E-2</v>
      </c>
      <c r="L587">
        <v>1.04</v>
      </c>
      <c r="M587">
        <f t="shared" si="242"/>
        <v>16.076923076923077</v>
      </c>
      <c r="N587" s="1">
        <f t="shared" si="236"/>
        <v>224.67258132657383</v>
      </c>
      <c r="O587" s="1">
        <v>53.18</v>
      </c>
      <c r="P587" s="1">
        <f t="shared" si="243"/>
        <v>-1.408972932888386E-2</v>
      </c>
      <c r="Q587">
        <v>4.08</v>
      </c>
      <c r="R587">
        <f t="shared" si="244"/>
        <v>13.034313725490195</v>
      </c>
      <c r="S587" s="1">
        <f t="shared" si="237"/>
        <v>315.5884995507638</v>
      </c>
      <c r="T587" s="1">
        <v>70.25</v>
      </c>
      <c r="U587" s="1">
        <f t="shared" si="245"/>
        <v>1.5320132967191924E-2</v>
      </c>
      <c r="V587">
        <v>3.58</v>
      </c>
      <c r="W587">
        <f t="shared" si="246"/>
        <v>19.622905027932962</v>
      </c>
      <c r="X587" s="1">
        <f t="shared" si="238"/>
        <v>277.55555555555549</v>
      </c>
      <c r="Y587" s="1">
        <v>37.47</v>
      </c>
      <c r="Z587" s="1">
        <f t="shared" si="247"/>
        <v>-2.1671018276762322E-2</v>
      </c>
      <c r="AA587">
        <v>2.0699999999999998</v>
      </c>
      <c r="AB587">
        <f t="shared" si="248"/>
        <v>18.10144927536232</v>
      </c>
      <c r="AC587" s="1">
        <v>1050.4960000000001</v>
      </c>
      <c r="AD587">
        <v>17560.7</v>
      </c>
      <c r="AE587">
        <f t="shared" si="249"/>
        <v>16.716579596685754</v>
      </c>
      <c r="AF587">
        <f t="shared" si="250"/>
        <v>1.8563905265735421</v>
      </c>
      <c r="AG587" s="1">
        <v>1210.0899999999999</v>
      </c>
      <c r="AH587">
        <v>10751.6</v>
      </c>
      <c r="AI587">
        <f t="shared" si="251"/>
        <v>8.8849589699939688</v>
      </c>
      <c r="AJ587">
        <f t="shared" si="252"/>
        <v>1.8818319877971645</v>
      </c>
      <c r="AK587" s="1">
        <v>376.33300000000003</v>
      </c>
      <c r="AL587">
        <v>9971.7999999999993</v>
      </c>
      <c r="AM587">
        <f t="shared" si="253"/>
        <v>26.497277676950993</v>
      </c>
      <c r="AN587">
        <f t="shared" si="254"/>
        <v>2.0069986301369864</v>
      </c>
      <c r="AO587" s="1">
        <v>153.26900000000001</v>
      </c>
      <c r="AP587">
        <v>3685.4</v>
      </c>
      <c r="AQ587">
        <f t="shared" si="255"/>
        <v>24.045305965328932</v>
      </c>
      <c r="AR587">
        <f t="shared" si="256"/>
        <v>2.9215681472838768</v>
      </c>
      <c r="AS587" s="1">
        <v>77.122</v>
      </c>
      <c r="AT587">
        <v>1882.5</v>
      </c>
      <c r="AU587">
        <f t="shared" si="257"/>
        <v>24.409377350172456</v>
      </c>
      <c r="AV587">
        <f t="shared" si="258"/>
        <v>1.5350657848605576</v>
      </c>
      <c r="AX587">
        <f>(D587+I587+N587+S587+X587)/5</f>
        <v>273.32089384829527</v>
      </c>
      <c r="AZ587">
        <f>(H587+M587+R587+W587+AB587)/5</f>
        <v>16.308587415454507</v>
      </c>
      <c r="BB587">
        <f t="shared" si="259"/>
        <v>2.0403710153304253</v>
      </c>
    </row>
    <row r="588" spans="3:54" x14ac:dyDescent="0.3">
      <c r="C588" s="2" t="s">
        <v>192</v>
      </c>
      <c r="D588" s="1">
        <f t="shared" si="234"/>
        <v>218.98578698017181</v>
      </c>
      <c r="E588" s="1">
        <v>31.2</v>
      </c>
      <c r="F588" s="1">
        <f t="shared" si="239"/>
        <v>-4.3877143996808865E-3</v>
      </c>
      <c r="G588">
        <v>2.1</v>
      </c>
      <c r="H588">
        <f t="shared" si="240"/>
        <v>14.857142857142856</v>
      </c>
      <c r="I588" s="1">
        <f t="shared" si="235"/>
        <v>321.87184512144404</v>
      </c>
      <c r="J588" s="1">
        <v>16.260000000000002</v>
      </c>
      <c r="K588" s="1">
        <f t="shared" si="241"/>
        <v>1.5824623438935204E-2</v>
      </c>
      <c r="L588">
        <v>1.04</v>
      </c>
      <c r="M588">
        <f t="shared" si="242"/>
        <v>15.634615384615385</v>
      </c>
      <c r="N588" s="1">
        <f t="shared" si="236"/>
        <v>227.88339670468957</v>
      </c>
      <c r="O588" s="1">
        <v>53.94</v>
      </c>
      <c r="P588" s="1">
        <f t="shared" si="243"/>
        <v>-8.638117993015948E-3</v>
      </c>
      <c r="Q588">
        <v>4.07</v>
      </c>
      <c r="R588">
        <f t="shared" si="244"/>
        <v>13.253071253071251</v>
      </c>
      <c r="S588" s="1">
        <f t="shared" si="237"/>
        <v>310.82659478885898</v>
      </c>
      <c r="T588" s="1">
        <v>69.19</v>
      </c>
      <c r="U588" s="1">
        <f t="shared" si="245"/>
        <v>-4.3171679378327665E-3</v>
      </c>
      <c r="V588">
        <v>3.57</v>
      </c>
      <c r="W588">
        <f t="shared" si="246"/>
        <v>19.38095238095238</v>
      </c>
      <c r="X588" s="1">
        <f t="shared" si="238"/>
        <v>283.70370370370358</v>
      </c>
      <c r="Y588" s="1">
        <v>38.299999999999997</v>
      </c>
      <c r="Z588" s="1">
        <f t="shared" si="247"/>
        <v>9.4886663152344841E-3</v>
      </c>
      <c r="AA588">
        <v>2.06</v>
      </c>
      <c r="AB588">
        <f t="shared" si="248"/>
        <v>18.592233009708735</v>
      </c>
      <c r="AC588" s="1">
        <v>1050.4960000000001</v>
      </c>
      <c r="AD588">
        <v>17537.900000000001</v>
      </c>
      <c r="AE588">
        <f t="shared" si="249"/>
        <v>16.694875563543317</v>
      </c>
      <c r="AF588">
        <f t="shared" si="250"/>
        <v>1.8688369303052246</v>
      </c>
      <c r="AG588" s="1">
        <v>1261.277</v>
      </c>
      <c r="AH588">
        <v>10739.5</v>
      </c>
      <c r="AI588">
        <f t="shared" si="251"/>
        <v>8.5147830333860046</v>
      </c>
      <c r="AJ588">
        <f t="shared" si="252"/>
        <v>1.9096200027934265</v>
      </c>
      <c r="AK588" s="1">
        <v>376.33300000000003</v>
      </c>
      <c r="AL588">
        <v>9961.1</v>
      </c>
      <c r="AM588">
        <f t="shared" si="253"/>
        <v>26.468845410846246</v>
      </c>
      <c r="AN588">
        <f t="shared" si="254"/>
        <v>2.0378675066006764</v>
      </c>
      <c r="AO588" s="1">
        <v>153.26900000000001</v>
      </c>
      <c r="AP588">
        <v>3681.5</v>
      </c>
      <c r="AQ588">
        <f t="shared" si="255"/>
        <v>24.019860506690851</v>
      </c>
      <c r="AR588">
        <f t="shared" si="256"/>
        <v>2.8805329648241207</v>
      </c>
      <c r="AS588" s="1">
        <v>76.882000000000005</v>
      </c>
      <c r="AT588">
        <v>1879.4</v>
      </c>
      <c r="AU588">
        <f t="shared" si="257"/>
        <v>24.445253765510781</v>
      </c>
      <c r="AV588">
        <f t="shared" si="258"/>
        <v>1.5667663083962966</v>
      </c>
      <c r="AX588">
        <f>(D588+I588+N588+S588+X588)/5</f>
        <v>272.65426545977363</v>
      </c>
      <c r="AZ588">
        <f>(H588+M588+R588+W588+AB588)/5</f>
        <v>16.343602977098122</v>
      </c>
      <c r="BB588">
        <f t="shared" si="259"/>
        <v>2.052724742583949</v>
      </c>
    </row>
    <row r="589" spans="3:54" x14ac:dyDescent="0.3">
      <c r="C589" s="2" t="s">
        <v>191</v>
      </c>
      <c r="D589" s="1">
        <f t="shared" si="234"/>
        <v>219.95086857343378</v>
      </c>
      <c r="E589" s="1">
        <v>31.337499999999999</v>
      </c>
      <c r="F589" s="1">
        <f t="shared" si="239"/>
        <v>-2.0473548487926929E-2</v>
      </c>
      <c r="G589">
        <v>2.09</v>
      </c>
      <c r="H589">
        <f t="shared" si="240"/>
        <v>14.994019138755981</v>
      </c>
      <c r="I589" s="1">
        <f t="shared" si="235"/>
        <v>316.85769147019784</v>
      </c>
      <c r="J589" s="1">
        <v>16.006699999999999</v>
      </c>
      <c r="K589" s="1">
        <f t="shared" si="241"/>
        <v>-3.8249625975617874E-2</v>
      </c>
      <c r="L589">
        <v>0.99</v>
      </c>
      <c r="M589">
        <f t="shared" si="242"/>
        <v>16.168383838383836</v>
      </c>
      <c r="N589" s="1">
        <f t="shared" si="236"/>
        <v>229.86903253062957</v>
      </c>
      <c r="O589" s="1">
        <v>54.41</v>
      </c>
      <c r="P589" s="1">
        <f t="shared" si="243"/>
        <v>-3.3398472197548434E-2</v>
      </c>
      <c r="Q589">
        <v>4.01</v>
      </c>
      <c r="R589">
        <f t="shared" si="244"/>
        <v>13.568578553615961</v>
      </c>
      <c r="S589" s="1">
        <f t="shared" si="237"/>
        <v>312.17430368373766</v>
      </c>
      <c r="T589" s="1">
        <v>69.489999999999995</v>
      </c>
      <c r="U589" s="1">
        <f t="shared" si="245"/>
        <v>-2.0106276030447123E-3</v>
      </c>
      <c r="V589">
        <v>3.52</v>
      </c>
      <c r="W589">
        <f t="shared" si="246"/>
        <v>19.74147727272727</v>
      </c>
      <c r="X589" s="1">
        <f t="shared" si="238"/>
        <v>281.03703703703695</v>
      </c>
      <c r="Y589" s="1">
        <v>37.94</v>
      </c>
      <c r="Z589" s="1">
        <f t="shared" si="247"/>
        <v>-2.3665527215357418E-3</v>
      </c>
      <c r="AA589">
        <v>2.04</v>
      </c>
      <c r="AB589">
        <f t="shared" si="248"/>
        <v>18.598039215686274</v>
      </c>
      <c r="AC589" s="1">
        <v>1050.4960000000001</v>
      </c>
      <c r="AD589">
        <v>17545.5</v>
      </c>
      <c r="AE589">
        <f t="shared" si="249"/>
        <v>16.702110241257461</v>
      </c>
      <c r="AF589">
        <f t="shared" si="250"/>
        <v>1.8762599184976205</v>
      </c>
      <c r="AG589" s="1">
        <v>1261.277</v>
      </c>
      <c r="AH589">
        <v>10560.3</v>
      </c>
      <c r="AI589">
        <f t="shared" si="251"/>
        <v>8.3727048063193088</v>
      </c>
      <c r="AJ589">
        <f t="shared" si="252"/>
        <v>1.9117716879160631</v>
      </c>
      <c r="AK589" s="1">
        <v>387.24099999999999</v>
      </c>
      <c r="AL589">
        <v>9738.2000000000007</v>
      </c>
      <c r="AM589">
        <f t="shared" si="253"/>
        <v>25.147647072494909</v>
      </c>
      <c r="AN589">
        <f t="shared" si="254"/>
        <v>2.1636219024049614</v>
      </c>
      <c r="AO589" s="1">
        <v>153.26900000000001</v>
      </c>
      <c r="AP589">
        <v>3655.8</v>
      </c>
      <c r="AQ589">
        <f t="shared" si="255"/>
        <v>23.852181458742471</v>
      </c>
      <c r="AR589">
        <f t="shared" si="256"/>
        <v>2.9133603616171562</v>
      </c>
      <c r="AS589" s="1">
        <v>76.882000000000005</v>
      </c>
      <c r="AT589">
        <v>1907.3</v>
      </c>
      <c r="AU589">
        <f t="shared" si="257"/>
        <v>24.808147550792121</v>
      </c>
      <c r="AV589">
        <f t="shared" si="258"/>
        <v>1.5293362764116814</v>
      </c>
      <c r="AX589">
        <f>(D589+I589+N589+S589+X589)/5</f>
        <v>271.97778665900717</v>
      </c>
      <c r="AZ589">
        <f>(H589+M589+R589+W589+AB589)/5</f>
        <v>16.614099603833864</v>
      </c>
      <c r="BB589">
        <f t="shared" si="259"/>
        <v>2.0788700293694964</v>
      </c>
    </row>
    <row r="590" spans="3:54" x14ac:dyDescent="0.3">
      <c r="C590" s="2" t="s">
        <v>190</v>
      </c>
      <c r="D590" s="1">
        <f t="shared" si="234"/>
        <v>224.54816634497266</v>
      </c>
      <c r="E590" s="1">
        <v>31.9925</v>
      </c>
      <c r="F590" s="1">
        <f t="shared" si="239"/>
        <v>6.8107837409231209E-2</v>
      </c>
      <c r="G590">
        <v>2.09</v>
      </c>
      <c r="H590">
        <f t="shared" si="240"/>
        <v>15.307416267942585</v>
      </c>
      <c r="I590" s="1">
        <f t="shared" si="235"/>
        <v>329.45938990834736</v>
      </c>
      <c r="J590" s="1">
        <v>16.6433</v>
      </c>
      <c r="K590" s="1">
        <f t="shared" si="241"/>
        <v>9.8567656765676581E-2</v>
      </c>
      <c r="L590">
        <v>0.98</v>
      </c>
      <c r="M590">
        <f t="shared" si="242"/>
        <v>16.982959183673469</v>
      </c>
      <c r="N590" s="1">
        <f t="shared" si="236"/>
        <v>237.8115758343896</v>
      </c>
      <c r="O590" s="1">
        <v>56.29</v>
      </c>
      <c r="P590" s="1">
        <f t="shared" si="243"/>
        <v>0.10938115884903432</v>
      </c>
      <c r="Q590">
        <v>4</v>
      </c>
      <c r="R590">
        <f t="shared" si="244"/>
        <v>14.0725</v>
      </c>
      <c r="S590" s="1">
        <f t="shared" si="237"/>
        <v>312.80323450134773</v>
      </c>
      <c r="T590" s="1">
        <v>69.63</v>
      </c>
      <c r="U590" s="1">
        <f t="shared" si="245"/>
        <v>0.10646750357540125</v>
      </c>
      <c r="V590">
        <v>3.51</v>
      </c>
      <c r="W590">
        <f t="shared" si="246"/>
        <v>19.837606837606838</v>
      </c>
      <c r="X590" s="1">
        <f t="shared" si="238"/>
        <v>281.70370370370364</v>
      </c>
      <c r="Y590" s="1">
        <v>38.03</v>
      </c>
      <c r="Z590" s="1">
        <f t="shared" si="247"/>
        <v>0.11198830409356719</v>
      </c>
      <c r="AA590">
        <v>2.0299999999999998</v>
      </c>
      <c r="AB590">
        <f t="shared" si="248"/>
        <v>18.733990147783253</v>
      </c>
      <c r="AC590" s="1">
        <v>1050.4960000000001</v>
      </c>
      <c r="AD590">
        <v>17521.7</v>
      </c>
      <c r="AE590">
        <f t="shared" si="249"/>
        <v>16.679454276836847</v>
      </c>
      <c r="AF590">
        <f t="shared" si="250"/>
        <v>1.9180783417134182</v>
      </c>
      <c r="AG590" s="1">
        <v>1261.277</v>
      </c>
      <c r="AH590">
        <v>10547.5</v>
      </c>
      <c r="AI590">
        <f t="shared" si="251"/>
        <v>8.3625563615288314</v>
      </c>
      <c r="AJ590">
        <f t="shared" si="252"/>
        <v>1.9902167806684048</v>
      </c>
      <c r="AK590" s="1">
        <v>387.24099999999999</v>
      </c>
      <c r="AL590">
        <v>9728.5</v>
      </c>
      <c r="AM590">
        <f t="shared" si="253"/>
        <v>25.122598072001676</v>
      </c>
      <c r="AN590">
        <f t="shared" si="254"/>
        <v>2.2406122105154953</v>
      </c>
      <c r="AO590" s="1">
        <v>153.26900000000001</v>
      </c>
      <c r="AP590">
        <v>3652.2</v>
      </c>
      <c r="AQ590">
        <f t="shared" si="255"/>
        <v>23.828693343076548</v>
      </c>
      <c r="AR590">
        <f t="shared" si="256"/>
        <v>2.9221073517332021</v>
      </c>
      <c r="AS590" s="1">
        <v>76.882000000000005</v>
      </c>
      <c r="AT590">
        <v>1903.7</v>
      </c>
      <c r="AU590">
        <f t="shared" si="257"/>
        <v>24.76132254623969</v>
      </c>
      <c r="AV590">
        <f t="shared" si="258"/>
        <v>1.5358630351420919</v>
      </c>
      <c r="AX590">
        <f>(D590+I590+N590+S590+X590)/5</f>
        <v>277.2652140585522</v>
      </c>
      <c r="AZ590">
        <f>(H590+M590+R590+W590+AB590)/5</f>
        <v>16.98689448740123</v>
      </c>
      <c r="BB590">
        <f t="shared" si="259"/>
        <v>2.1213755439545223</v>
      </c>
    </row>
    <row r="591" spans="3:54" x14ac:dyDescent="0.3">
      <c r="C591" s="2" t="s">
        <v>189</v>
      </c>
      <c r="D591" s="1">
        <f t="shared" si="234"/>
        <v>210.22986488857683</v>
      </c>
      <c r="E591" s="1">
        <v>29.952500000000001</v>
      </c>
      <c r="F591" s="1">
        <f t="shared" si="239"/>
        <v>8.4744228157537238E-2</v>
      </c>
      <c r="G591">
        <v>2.08</v>
      </c>
      <c r="H591">
        <f t="shared" si="240"/>
        <v>14.400240384615385</v>
      </c>
      <c r="I591" s="1">
        <f t="shared" si="235"/>
        <v>299.89904388621625</v>
      </c>
      <c r="J591" s="1">
        <v>15.15</v>
      </c>
      <c r="K591" s="1">
        <f t="shared" si="241"/>
        <v>0.10368843203391931</v>
      </c>
      <c r="L591">
        <v>0.98</v>
      </c>
      <c r="M591">
        <f t="shared" si="242"/>
        <v>15.459183673469388</v>
      </c>
      <c r="N591" s="1">
        <f t="shared" si="236"/>
        <v>214.36417405999163</v>
      </c>
      <c r="O591" s="1">
        <v>50.74</v>
      </c>
      <c r="P591" s="1">
        <f t="shared" si="243"/>
        <v>0.14926387315968292</v>
      </c>
      <c r="Q591">
        <v>3.99</v>
      </c>
      <c r="R591">
        <f t="shared" si="244"/>
        <v>12.716791979949875</v>
      </c>
      <c r="S591" s="1">
        <f t="shared" si="237"/>
        <v>282.7044025157233</v>
      </c>
      <c r="T591" s="1">
        <v>62.93</v>
      </c>
      <c r="U591" s="1">
        <f t="shared" si="245"/>
        <v>8.034334763948503E-2</v>
      </c>
      <c r="V591">
        <v>3.5</v>
      </c>
      <c r="W591">
        <f t="shared" si="246"/>
        <v>17.98</v>
      </c>
      <c r="X591" s="1">
        <f t="shared" si="238"/>
        <v>253.33333333333329</v>
      </c>
      <c r="Y591" s="1">
        <v>34.200000000000003</v>
      </c>
      <c r="Z591" s="1">
        <f t="shared" si="247"/>
        <v>0.10751295336787581</v>
      </c>
      <c r="AA591">
        <v>2.0099999999999998</v>
      </c>
      <c r="AB591">
        <f t="shared" si="248"/>
        <v>17.014925373134332</v>
      </c>
      <c r="AC591" s="1">
        <v>1050.4960000000001</v>
      </c>
      <c r="AD591">
        <v>17497.900000000001</v>
      </c>
      <c r="AE591">
        <f t="shared" si="249"/>
        <v>16.656798312416228</v>
      </c>
      <c r="AF591">
        <f t="shared" si="250"/>
        <v>1.7982147251955951</v>
      </c>
      <c r="AG591" s="1">
        <v>1261.277</v>
      </c>
      <c r="AH591">
        <v>10534.7</v>
      </c>
      <c r="AI591">
        <f t="shared" si="251"/>
        <v>8.352407916738354</v>
      </c>
      <c r="AJ591">
        <f t="shared" si="252"/>
        <v>1.8138481921649405</v>
      </c>
      <c r="AK591" s="1">
        <v>387.24099999999999</v>
      </c>
      <c r="AL591">
        <v>9718.9</v>
      </c>
      <c r="AM591">
        <f t="shared" si="253"/>
        <v>25.097807308626926</v>
      </c>
      <c r="AN591">
        <f t="shared" si="254"/>
        <v>2.021690555515542</v>
      </c>
      <c r="AO591" s="1">
        <v>153.244</v>
      </c>
      <c r="AP591">
        <v>3648.7</v>
      </c>
      <c r="AQ591">
        <f t="shared" si="255"/>
        <v>23.809741327556054</v>
      </c>
      <c r="AR591">
        <f t="shared" si="256"/>
        <v>2.6430358538657606</v>
      </c>
      <c r="AS591" s="1">
        <v>76.882000000000005</v>
      </c>
      <c r="AT591">
        <v>1900.1</v>
      </c>
      <c r="AU591">
        <f t="shared" si="257"/>
        <v>24.714497541687258</v>
      </c>
      <c r="AV591">
        <f t="shared" si="258"/>
        <v>1.3838031682543026</v>
      </c>
      <c r="AX591">
        <f>(D591+I591+N591+S591+X591)/5</f>
        <v>252.10616373676825</v>
      </c>
      <c r="AZ591">
        <f>(H591+M591+R591+W591+AB591)/5</f>
        <v>15.514228282233796</v>
      </c>
      <c r="BB591">
        <f t="shared" si="259"/>
        <v>1.9321184989992282</v>
      </c>
    </row>
    <row r="592" spans="3:54" x14ac:dyDescent="0.3">
      <c r="C592" s="2" t="s">
        <v>188</v>
      </c>
      <c r="D592" s="1">
        <f t="shared" si="234"/>
        <v>193.80593086506397</v>
      </c>
      <c r="E592" s="1">
        <v>27.612500000000001</v>
      </c>
      <c r="F592" s="1">
        <f t="shared" si="239"/>
        <v>-3.2074314258171865E-2</v>
      </c>
      <c r="G592">
        <v>2.0699999999999998</v>
      </c>
      <c r="H592">
        <f t="shared" si="240"/>
        <v>13.339371980676329</v>
      </c>
      <c r="I592" s="1">
        <f t="shared" si="235"/>
        <v>271.72437001405444</v>
      </c>
      <c r="J592" s="1">
        <v>13.726699999999999</v>
      </c>
      <c r="K592" s="1">
        <f t="shared" si="241"/>
        <v>-3.0600282485875763E-2</v>
      </c>
      <c r="L592">
        <v>0.98</v>
      </c>
      <c r="M592">
        <f t="shared" si="242"/>
        <v>14.006836734693877</v>
      </c>
      <c r="N592" s="1">
        <f t="shared" si="236"/>
        <v>186.52302492606682</v>
      </c>
      <c r="O592" s="1">
        <v>44.15</v>
      </c>
      <c r="P592" s="1">
        <f t="shared" si="243"/>
        <v>-4.9720189410245474E-2</v>
      </c>
      <c r="Q592">
        <v>3.98</v>
      </c>
      <c r="R592">
        <f t="shared" si="244"/>
        <v>11.092964824120603</v>
      </c>
      <c r="S592" s="1">
        <f t="shared" si="237"/>
        <v>261.68014375561546</v>
      </c>
      <c r="T592" s="1">
        <v>58.25</v>
      </c>
      <c r="U592" s="1">
        <f t="shared" si="245"/>
        <v>-4.2413282919611994E-2</v>
      </c>
      <c r="V592">
        <v>3.5</v>
      </c>
      <c r="W592">
        <f t="shared" si="246"/>
        <v>16.642857142857142</v>
      </c>
      <c r="X592" s="1">
        <f t="shared" si="238"/>
        <v>228.74074074074068</v>
      </c>
      <c r="Y592" s="1">
        <v>30.88</v>
      </c>
      <c r="Z592" s="1">
        <f t="shared" si="247"/>
        <v>3.2393909944916643E-4</v>
      </c>
      <c r="AA592">
        <v>2</v>
      </c>
      <c r="AB592">
        <f t="shared" si="248"/>
        <v>15.44</v>
      </c>
      <c r="AC592" s="1">
        <v>1050.4960000000001</v>
      </c>
      <c r="AD592">
        <v>17474.099999999999</v>
      </c>
      <c r="AE592">
        <f t="shared" si="249"/>
        <v>16.63414234799561</v>
      </c>
      <c r="AF592">
        <f t="shared" si="250"/>
        <v>1.659989401457014</v>
      </c>
      <c r="AG592" s="1">
        <v>1261.277</v>
      </c>
      <c r="AH592">
        <v>10521.9</v>
      </c>
      <c r="AI592">
        <f t="shared" si="251"/>
        <v>8.3422594719478749</v>
      </c>
      <c r="AJ592">
        <f t="shared" si="252"/>
        <v>1.6454415073228219</v>
      </c>
      <c r="AK592" s="1">
        <v>393.60199999999998</v>
      </c>
      <c r="AL592">
        <v>9709.2999999999993</v>
      </c>
      <c r="AM592">
        <f t="shared" si="253"/>
        <v>24.667811647298539</v>
      </c>
      <c r="AN592">
        <f t="shared" si="254"/>
        <v>1.7897817865345598</v>
      </c>
      <c r="AO592" s="1">
        <v>153.244</v>
      </c>
      <c r="AP592">
        <v>3645.1</v>
      </c>
      <c r="AQ592">
        <f t="shared" si="255"/>
        <v>23.786249380073606</v>
      </c>
      <c r="AR592">
        <f t="shared" si="256"/>
        <v>2.4488938575073389</v>
      </c>
      <c r="AS592" s="1">
        <v>76.882000000000005</v>
      </c>
      <c r="AT592">
        <v>1896.4</v>
      </c>
      <c r="AU592">
        <f t="shared" si="257"/>
        <v>24.66637184256393</v>
      </c>
      <c r="AV592">
        <f t="shared" si="258"/>
        <v>1.2519068550938619</v>
      </c>
      <c r="AX592">
        <f>(D592+I592+N592+S592+X592)/5</f>
        <v>228.49484206030826</v>
      </c>
      <c r="AZ592">
        <f>(H592+M592+R592+W592+AB592)/5</f>
        <v>14.104406136469589</v>
      </c>
      <c r="BB592">
        <f t="shared" si="259"/>
        <v>1.7592026815831194</v>
      </c>
    </row>
    <row r="593" spans="3:54" x14ac:dyDescent="0.3">
      <c r="C593" s="2" t="s">
        <v>187</v>
      </c>
      <c r="D593" s="1">
        <f t="shared" si="234"/>
        <v>200.22811019477092</v>
      </c>
      <c r="E593" s="1">
        <v>28.5275</v>
      </c>
      <c r="F593" s="1">
        <f t="shared" si="239"/>
        <v>-4.9400199933355649E-2</v>
      </c>
      <c r="G593">
        <v>2.0699999999999998</v>
      </c>
      <c r="H593">
        <f t="shared" si="240"/>
        <v>13.781400966183575</v>
      </c>
      <c r="I593" s="1">
        <f t="shared" si="235"/>
        <v>280.30168062236453</v>
      </c>
      <c r="J593" s="1">
        <v>14.16</v>
      </c>
      <c r="K593" s="1">
        <f t="shared" si="241"/>
        <v>4.2963312145072097E-2</v>
      </c>
      <c r="L593">
        <v>0.98</v>
      </c>
      <c r="M593">
        <f t="shared" si="242"/>
        <v>14.448979591836736</v>
      </c>
      <c r="N593" s="1">
        <f t="shared" si="236"/>
        <v>196.28221377270816</v>
      </c>
      <c r="O593" s="1">
        <v>46.46</v>
      </c>
      <c r="P593" s="1">
        <f t="shared" si="243"/>
        <v>-2.965747702589816E-2</v>
      </c>
      <c r="Q593">
        <v>4.01</v>
      </c>
      <c r="R593">
        <f t="shared" si="244"/>
        <v>11.586034912718205</v>
      </c>
      <c r="S593" s="1">
        <f t="shared" si="237"/>
        <v>273.27044025157232</v>
      </c>
      <c r="T593" s="1">
        <v>60.83</v>
      </c>
      <c r="U593" s="1">
        <f t="shared" si="245"/>
        <v>-3.932406822488943E-2</v>
      </c>
      <c r="V593">
        <v>3.52</v>
      </c>
      <c r="W593">
        <f t="shared" si="246"/>
        <v>17.28125</v>
      </c>
      <c r="X593" s="1">
        <f t="shared" si="238"/>
        <v>228.66666666666663</v>
      </c>
      <c r="Y593" s="1">
        <v>30.87</v>
      </c>
      <c r="Z593" s="1">
        <f t="shared" si="247"/>
        <v>-6.1171925305858466E-3</v>
      </c>
      <c r="AA593">
        <v>1.97</v>
      </c>
      <c r="AB593">
        <f t="shared" si="248"/>
        <v>15.67005076142132</v>
      </c>
      <c r="AC593" s="1">
        <v>1050.4960000000001</v>
      </c>
      <c r="AD593">
        <v>17475.900000000001</v>
      </c>
      <c r="AE593">
        <f t="shared" si="249"/>
        <v>16.635855824296332</v>
      </c>
      <c r="AF593">
        <f t="shared" si="250"/>
        <v>1.7148201031134305</v>
      </c>
      <c r="AG593" s="1">
        <v>1261.277</v>
      </c>
      <c r="AH593">
        <v>10530.2</v>
      </c>
      <c r="AI593">
        <f t="shared" si="251"/>
        <v>8.3488401041167002</v>
      </c>
      <c r="AJ593">
        <f t="shared" si="252"/>
        <v>1.696043980171317</v>
      </c>
      <c r="AK593" s="1">
        <v>393.60199999999998</v>
      </c>
      <c r="AL593">
        <v>9759.1</v>
      </c>
      <c r="AM593">
        <f t="shared" si="253"/>
        <v>24.794335394637226</v>
      </c>
      <c r="AN593">
        <f t="shared" si="254"/>
        <v>1.8738150977036814</v>
      </c>
      <c r="AO593" s="1">
        <v>153.244</v>
      </c>
      <c r="AP593">
        <v>3709.8</v>
      </c>
      <c r="AQ593">
        <f t="shared" si="255"/>
        <v>24.20845188066091</v>
      </c>
      <c r="AR593">
        <f t="shared" si="256"/>
        <v>2.5127587794490265</v>
      </c>
      <c r="AS593" s="1">
        <v>76.882000000000005</v>
      </c>
      <c r="AT593">
        <v>1894</v>
      </c>
      <c r="AU593">
        <f t="shared" si="257"/>
        <v>24.635155172862309</v>
      </c>
      <c r="AV593">
        <f t="shared" si="258"/>
        <v>1.2530872967265048</v>
      </c>
      <c r="AX593">
        <f>(D593+I593+N593+S593+X593)/5</f>
        <v>235.74982230161649</v>
      </c>
      <c r="AZ593">
        <f>(H593+M593+R593+W593+AB593)/5</f>
        <v>14.553543246431968</v>
      </c>
      <c r="BB593">
        <f t="shared" si="259"/>
        <v>1.8101050514327919</v>
      </c>
    </row>
    <row r="594" spans="3:54" x14ac:dyDescent="0.3">
      <c r="C594" s="2" t="s">
        <v>186</v>
      </c>
      <c r="D594" s="1">
        <f t="shared" si="234"/>
        <v>210.63344446394098</v>
      </c>
      <c r="E594" s="1">
        <v>30.01</v>
      </c>
      <c r="F594" s="1">
        <f t="shared" si="239"/>
        <v>-6.0205120175369942E-2</v>
      </c>
      <c r="G594">
        <v>2.06</v>
      </c>
      <c r="H594">
        <f t="shared" si="240"/>
        <v>14.567961165048544</v>
      </c>
      <c r="I594" s="1">
        <f t="shared" si="235"/>
        <v>268.75507254983449</v>
      </c>
      <c r="J594" s="1">
        <v>13.576700000000001</v>
      </c>
      <c r="K594" s="1">
        <f t="shared" si="241"/>
        <v>-7.9963677515975773E-2</v>
      </c>
      <c r="L594">
        <v>0.98</v>
      </c>
      <c r="M594">
        <f t="shared" si="242"/>
        <v>13.853775510204082</v>
      </c>
      <c r="N594" s="1">
        <f t="shared" si="236"/>
        <v>202.28136882129289</v>
      </c>
      <c r="O594" s="1">
        <v>47.88</v>
      </c>
      <c r="P594" s="1">
        <f t="shared" si="243"/>
        <v>-6.1176470588235277E-2</v>
      </c>
      <c r="Q594">
        <v>4</v>
      </c>
      <c r="R594">
        <f t="shared" si="244"/>
        <v>11.97</v>
      </c>
      <c r="S594" s="1">
        <f t="shared" si="237"/>
        <v>284.45642407906558</v>
      </c>
      <c r="T594" s="1">
        <v>63.32</v>
      </c>
      <c r="U594" s="1">
        <f t="shared" si="245"/>
        <v>-4.2492061091788824E-2</v>
      </c>
      <c r="V594">
        <v>3.51</v>
      </c>
      <c r="W594">
        <f t="shared" si="246"/>
        <v>18.039886039886042</v>
      </c>
      <c r="X594" s="1">
        <f t="shared" si="238"/>
        <v>230.07407407407402</v>
      </c>
      <c r="Y594" s="1">
        <v>31.06</v>
      </c>
      <c r="Z594" s="1">
        <f t="shared" si="247"/>
        <v>-9.6567771960442195E-2</v>
      </c>
      <c r="AA594">
        <v>1.96</v>
      </c>
      <c r="AB594">
        <f t="shared" si="248"/>
        <v>15.846938775510203</v>
      </c>
      <c r="AC594" s="1">
        <v>1050.4960000000001</v>
      </c>
      <c r="AD594">
        <v>17451.400000000001</v>
      </c>
      <c r="AE594">
        <f t="shared" si="249"/>
        <v>16.612533507980991</v>
      </c>
      <c r="AF594">
        <f t="shared" si="250"/>
        <v>1.8064673871437249</v>
      </c>
      <c r="AG594" s="1">
        <v>1261.277</v>
      </c>
      <c r="AH594">
        <v>10517.9</v>
      </c>
      <c r="AI594">
        <f t="shared" si="251"/>
        <v>8.33908808295085</v>
      </c>
      <c r="AJ594">
        <f t="shared" si="252"/>
        <v>1.6280796970783142</v>
      </c>
      <c r="AK594" s="1">
        <v>393.60199999999998</v>
      </c>
      <c r="AL594">
        <v>9747.1</v>
      </c>
      <c r="AM594">
        <f t="shared" si="253"/>
        <v>24.763847744676095</v>
      </c>
      <c r="AN594">
        <f t="shared" si="254"/>
        <v>1.9334636722717526</v>
      </c>
      <c r="AO594" s="1">
        <v>153.244</v>
      </c>
      <c r="AP594">
        <v>3706.2</v>
      </c>
      <c r="AQ594">
        <f t="shared" si="255"/>
        <v>24.184959933178458</v>
      </c>
      <c r="AR594">
        <f t="shared" si="256"/>
        <v>2.6181560843991152</v>
      </c>
      <c r="AS594" s="1">
        <v>76.882000000000005</v>
      </c>
      <c r="AT594">
        <v>1890.4</v>
      </c>
      <c r="AU594">
        <f t="shared" si="257"/>
        <v>24.588330168309877</v>
      </c>
      <c r="AV594">
        <f t="shared" si="258"/>
        <v>1.2632008675412612</v>
      </c>
      <c r="AX594">
        <f>(D594+I594+N594+S594+X594)/5</f>
        <v>239.24007679764162</v>
      </c>
      <c r="AZ594">
        <f>(H594+M594+R594+W594+AB594)/5</f>
        <v>14.855712298129774</v>
      </c>
      <c r="BB594">
        <f t="shared" si="259"/>
        <v>1.8498735416868335</v>
      </c>
    </row>
    <row r="595" spans="3:54" x14ac:dyDescent="0.3">
      <c r="C595" s="2" t="s">
        <v>185</v>
      </c>
      <c r="D595" s="1">
        <f t="shared" si="234"/>
        <v>224.12703983154933</v>
      </c>
      <c r="E595" s="1">
        <v>31.932500000000001</v>
      </c>
      <c r="F595" s="1">
        <f t="shared" si="239"/>
        <v>1.3569274718298718E-2</v>
      </c>
      <c r="G595">
        <v>2.06</v>
      </c>
      <c r="H595">
        <f t="shared" si="240"/>
        <v>15.501213592233009</v>
      </c>
      <c r="I595" s="1">
        <f t="shared" si="235"/>
        <v>292.11354593503154</v>
      </c>
      <c r="J595" s="1">
        <v>14.7567</v>
      </c>
      <c r="K595" s="1">
        <f t="shared" si="241"/>
        <v>1.3739377743582137E-2</v>
      </c>
      <c r="L595">
        <v>0.98</v>
      </c>
      <c r="M595">
        <f t="shared" si="242"/>
        <v>15.057857142857143</v>
      </c>
      <c r="N595" s="1">
        <f t="shared" si="236"/>
        <v>215.46261089987337</v>
      </c>
      <c r="O595" s="1">
        <v>51</v>
      </c>
      <c r="P595" s="1">
        <f t="shared" si="243"/>
        <v>2.0204040808161627E-2</v>
      </c>
      <c r="Q595">
        <v>3.99</v>
      </c>
      <c r="R595">
        <f t="shared" si="244"/>
        <v>12.781954887218044</v>
      </c>
      <c r="S595" s="1">
        <f t="shared" si="237"/>
        <v>297.07996406109612</v>
      </c>
      <c r="T595" s="1">
        <v>66.13</v>
      </c>
      <c r="U595" s="1">
        <f t="shared" si="245"/>
        <v>2.495350278983266E-2</v>
      </c>
      <c r="V595">
        <v>3.51</v>
      </c>
      <c r="W595">
        <f t="shared" si="246"/>
        <v>18.840455840455839</v>
      </c>
      <c r="X595" s="1">
        <f t="shared" si="238"/>
        <v>254.66666666666663</v>
      </c>
      <c r="Y595" s="1">
        <v>34.380000000000003</v>
      </c>
      <c r="Z595" s="1">
        <f t="shared" si="247"/>
        <v>-9.5073465859982775E-3</v>
      </c>
      <c r="AA595">
        <v>1.95</v>
      </c>
      <c r="AB595">
        <f t="shared" si="248"/>
        <v>17.630769230769232</v>
      </c>
      <c r="AC595" s="1">
        <v>1050.4960000000001</v>
      </c>
      <c r="AD595">
        <v>17431.599999999999</v>
      </c>
      <c r="AE595">
        <f t="shared" si="249"/>
        <v>16.593685268673081</v>
      </c>
      <c r="AF595">
        <f t="shared" si="250"/>
        <v>1.9243766217673655</v>
      </c>
      <c r="AG595" s="1">
        <v>1261.277</v>
      </c>
      <c r="AH595">
        <v>10508.1</v>
      </c>
      <c r="AI595">
        <f t="shared" si="251"/>
        <v>8.3313181799081413</v>
      </c>
      <c r="AJ595">
        <f t="shared" si="252"/>
        <v>1.7712323165843491</v>
      </c>
      <c r="AK595" s="1">
        <v>393.60199999999998</v>
      </c>
      <c r="AL595">
        <v>9738.6</v>
      </c>
      <c r="AM595">
        <f t="shared" si="253"/>
        <v>24.742252325953629</v>
      </c>
      <c r="AN595">
        <f t="shared" si="254"/>
        <v>2.0612513092230915</v>
      </c>
      <c r="AO595" s="1">
        <v>153.23400000000001</v>
      </c>
      <c r="AP595">
        <v>3702.6</v>
      </c>
      <c r="AQ595">
        <f t="shared" si="255"/>
        <v>24.163044755080463</v>
      </c>
      <c r="AR595">
        <f t="shared" si="256"/>
        <v>2.7368239669421488</v>
      </c>
      <c r="AS595" s="1">
        <v>76.882000000000005</v>
      </c>
      <c r="AT595">
        <v>1887.6</v>
      </c>
      <c r="AU595">
        <f t="shared" si="257"/>
        <v>24.551910720324649</v>
      </c>
      <c r="AV595">
        <f t="shared" si="258"/>
        <v>1.4002983471074384</v>
      </c>
      <c r="AX595">
        <f>(D595+I595+N595+S595+X595)/5</f>
        <v>256.68996547884336</v>
      </c>
      <c r="AZ595">
        <f>(H595+M595+R595+W595+AB595)/5</f>
        <v>15.962450138706652</v>
      </c>
      <c r="BB595">
        <f t="shared" si="259"/>
        <v>1.9787965123248785</v>
      </c>
    </row>
    <row r="596" spans="3:54" x14ac:dyDescent="0.3">
      <c r="C596" s="2" t="s">
        <v>184</v>
      </c>
      <c r="D596" s="1">
        <f t="shared" si="234"/>
        <v>221.12651342340754</v>
      </c>
      <c r="E596" s="1">
        <v>31.504999999999999</v>
      </c>
      <c r="F596" s="1">
        <f t="shared" si="239"/>
        <v>-3.4773284313725505E-2</v>
      </c>
      <c r="G596">
        <v>2.0499999999999998</v>
      </c>
      <c r="H596">
        <f t="shared" si="240"/>
        <v>15.36829268292683</v>
      </c>
      <c r="I596" s="1">
        <f t="shared" si="235"/>
        <v>288.15448264940488</v>
      </c>
      <c r="J596" s="1">
        <v>14.556699999999999</v>
      </c>
      <c r="K596" s="1">
        <f t="shared" si="241"/>
        <v>4.1388729848861328E-3</v>
      </c>
      <c r="L596">
        <v>0.97</v>
      </c>
      <c r="M596">
        <f t="shared" si="242"/>
        <v>15.006907216494845</v>
      </c>
      <c r="N596" s="1">
        <f t="shared" si="236"/>
        <v>211.19560625264057</v>
      </c>
      <c r="O596" s="1">
        <v>49.99</v>
      </c>
      <c r="P596" s="1">
        <f t="shared" si="243"/>
        <v>-1.2835703001579768E-2</v>
      </c>
      <c r="Q596">
        <v>3.98</v>
      </c>
      <c r="R596">
        <f t="shared" si="244"/>
        <v>12.560301507537689</v>
      </c>
      <c r="S596" s="1">
        <f t="shared" si="237"/>
        <v>289.84725965858036</v>
      </c>
      <c r="T596" s="1">
        <v>64.52</v>
      </c>
      <c r="U596" s="1">
        <f t="shared" si="245"/>
        <v>7.4953154278574186E-3</v>
      </c>
      <c r="V596">
        <v>3.5</v>
      </c>
      <c r="W596">
        <f t="shared" si="246"/>
        <v>18.434285714285714</v>
      </c>
      <c r="X596" s="1">
        <f t="shared" si="238"/>
        <v>257.11111111111109</v>
      </c>
      <c r="Y596" s="1">
        <v>34.71</v>
      </c>
      <c r="Z596" s="1">
        <f t="shared" si="247"/>
        <v>-2.2253521126760489E-2</v>
      </c>
      <c r="AA596">
        <v>1.94</v>
      </c>
      <c r="AB596">
        <f t="shared" si="248"/>
        <v>17.89175257731959</v>
      </c>
      <c r="AC596" s="1">
        <v>1050.4960000000001</v>
      </c>
      <c r="AD596">
        <v>17409.900000000001</v>
      </c>
      <c r="AE596">
        <f t="shared" si="249"/>
        <v>16.573028359936639</v>
      </c>
      <c r="AF596">
        <f t="shared" si="250"/>
        <v>1.9009802744415534</v>
      </c>
      <c r="AG596" s="1">
        <v>1261.277</v>
      </c>
      <c r="AH596">
        <v>10497.6</v>
      </c>
      <c r="AI596">
        <f t="shared" si="251"/>
        <v>8.3229932837909519</v>
      </c>
      <c r="AJ596">
        <f t="shared" si="252"/>
        <v>1.7489741375076207</v>
      </c>
      <c r="AK596" s="1">
        <v>393.60199999999998</v>
      </c>
      <c r="AL596">
        <v>9730.7999999999993</v>
      </c>
      <c r="AM596">
        <f t="shared" si="253"/>
        <v>24.722435353478893</v>
      </c>
      <c r="AN596">
        <f t="shared" si="254"/>
        <v>2.0220499835573644</v>
      </c>
      <c r="AO596" s="1">
        <v>153.23400000000001</v>
      </c>
      <c r="AP596">
        <v>3697.7</v>
      </c>
      <c r="AQ596">
        <f t="shared" si="255"/>
        <v>24.131067517652738</v>
      </c>
      <c r="AR596">
        <f t="shared" si="256"/>
        <v>2.6737316926738242</v>
      </c>
      <c r="AS596" s="1">
        <v>76.882000000000005</v>
      </c>
      <c r="AT596">
        <v>1884.8</v>
      </c>
      <c r="AU596">
        <f t="shared" si="257"/>
        <v>24.515491272339428</v>
      </c>
      <c r="AV596">
        <f t="shared" si="258"/>
        <v>1.4158394630730051</v>
      </c>
      <c r="AX596">
        <f>(D596+I596+N596+S596+X596)/5</f>
        <v>253.48699461902888</v>
      </c>
      <c r="AZ596">
        <f>(H596+M596+R596+W596+AB596)/5</f>
        <v>15.852307939712933</v>
      </c>
      <c r="BB596">
        <f t="shared" si="259"/>
        <v>1.9523151102506735</v>
      </c>
    </row>
    <row r="597" spans="3:54" x14ac:dyDescent="0.3">
      <c r="C597" s="2" t="s">
        <v>183</v>
      </c>
      <c r="D597" s="1">
        <f t="shared" si="234"/>
        <v>229.09282330233367</v>
      </c>
      <c r="E597" s="1">
        <v>32.64</v>
      </c>
      <c r="F597" s="1">
        <f t="shared" si="239"/>
        <v>-3.1741323049540249E-2</v>
      </c>
      <c r="G597">
        <v>2.0699999999999998</v>
      </c>
      <c r="H597">
        <f t="shared" si="240"/>
        <v>15.768115942028986</v>
      </c>
      <c r="I597" s="1">
        <f t="shared" si="235"/>
        <v>286.9667636637169</v>
      </c>
      <c r="J597" s="1">
        <v>14.496700000000001</v>
      </c>
      <c r="K597" s="1">
        <f t="shared" si="241"/>
        <v>-6.6194760609319392E-3</v>
      </c>
      <c r="L597">
        <v>0.97</v>
      </c>
      <c r="M597">
        <f t="shared" si="242"/>
        <v>14.945051546391754</v>
      </c>
      <c r="N597" s="1">
        <f t="shared" si="236"/>
        <v>213.94169835234484</v>
      </c>
      <c r="O597" s="1">
        <v>50.64</v>
      </c>
      <c r="P597" s="1">
        <f t="shared" si="243"/>
        <v>-5.0262565641410295E-2</v>
      </c>
      <c r="Q597">
        <v>4.01</v>
      </c>
      <c r="R597">
        <f t="shared" si="244"/>
        <v>12.628428927680799</v>
      </c>
      <c r="S597" s="1">
        <f t="shared" si="237"/>
        <v>287.69092542677447</v>
      </c>
      <c r="T597" s="1">
        <v>64.040000000000006</v>
      </c>
      <c r="U597" s="1">
        <f t="shared" si="245"/>
        <v>-5.4062038404726676E-2</v>
      </c>
      <c r="V597">
        <v>3.54</v>
      </c>
      <c r="W597">
        <f t="shared" si="246"/>
        <v>18.09039548022599</v>
      </c>
      <c r="X597" s="1">
        <f t="shared" si="238"/>
        <v>262.96296296296293</v>
      </c>
      <c r="Y597" s="1">
        <v>35.5</v>
      </c>
      <c r="Z597" s="1">
        <f t="shared" si="247"/>
        <v>-1.4983351831298508E-2</v>
      </c>
      <c r="AA597">
        <v>1.9</v>
      </c>
      <c r="AB597">
        <f t="shared" si="248"/>
        <v>18.684210526315791</v>
      </c>
      <c r="AC597" s="1">
        <v>1050.4960000000001</v>
      </c>
      <c r="AD597">
        <v>17352.7</v>
      </c>
      <c r="AE597">
        <f t="shared" si="249"/>
        <v>16.518577890824904</v>
      </c>
      <c r="AF597">
        <f t="shared" si="250"/>
        <v>1.9759570234026984</v>
      </c>
      <c r="AG597" s="1">
        <v>1261.277</v>
      </c>
      <c r="AH597">
        <v>10501.7</v>
      </c>
      <c r="AI597">
        <f t="shared" si="251"/>
        <v>8.3262439575129026</v>
      </c>
      <c r="AJ597">
        <f t="shared" si="252"/>
        <v>1.7410851848653073</v>
      </c>
      <c r="AK597" s="1">
        <v>393.60199999999998</v>
      </c>
      <c r="AL597">
        <v>9741.6</v>
      </c>
      <c r="AM597">
        <f t="shared" si="253"/>
        <v>24.749874238443912</v>
      </c>
      <c r="AN597">
        <f t="shared" si="254"/>
        <v>2.0460710027100268</v>
      </c>
      <c r="AO597" s="1">
        <v>153.23400000000001</v>
      </c>
      <c r="AP597">
        <v>3770.5</v>
      </c>
      <c r="AQ597">
        <f t="shared" si="255"/>
        <v>24.606157902293223</v>
      </c>
      <c r="AR597">
        <f t="shared" si="256"/>
        <v>2.6026005463466388</v>
      </c>
      <c r="AS597" s="1">
        <v>76.882000000000005</v>
      </c>
      <c r="AT597">
        <v>1871.1</v>
      </c>
      <c r="AU597">
        <f t="shared" si="257"/>
        <v>24.337296116126009</v>
      </c>
      <c r="AV597">
        <f t="shared" si="258"/>
        <v>1.4586665597776711</v>
      </c>
      <c r="AX597">
        <f>(D597+I597+N597+S597+X597)/5</f>
        <v>256.13103474162654</v>
      </c>
      <c r="AZ597">
        <f>(H597+M597+R597+W597+AB597)/5</f>
        <v>16.023240484528664</v>
      </c>
      <c r="BB597">
        <f t="shared" si="259"/>
        <v>1.9648760634204685</v>
      </c>
    </row>
    <row r="598" spans="3:54" x14ac:dyDescent="0.3">
      <c r="C598" s="2" t="s">
        <v>182</v>
      </c>
      <c r="D598" s="1">
        <f t="shared" si="234"/>
        <v>236.60291279171778</v>
      </c>
      <c r="E598" s="1">
        <v>33.71</v>
      </c>
      <c r="F598" s="1">
        <f t="shared" si="239"/>
        <v>6.8970984620263298E-2</v>
      </c>
      <c r="G598">
        <v>2.06</v>
      </c>
      <c r="H598">
        <f t="shared" si="240"/>
        <v>16.364077669902912</v>
      </c>
      <c r="I598" s="1">
        <f t="shared" si="235"/>
        <v>288.8789912306745</v>
      </c>
      <c r="J598" s="1">
        <v>14.593299999999999</v>
      </c>
      <c r="K598" s="1">
        <f t="shared" si="241"/>
        <v>4.2378571428571377E-2</v>
      </c>
      <c r="L598">
        <v>0.96</v>
      </c>
      <c r="M598">
        <f t="shared" si="242"/>
        <v>15.201354166666667</v>
      </c>
      <c r="N598" s="1">
        <f t="shared" si="236"/>
        <v>225.26404731727936</v>
      </c>
      <c r="O598" s="1">
        <v>53.32</v>
      </c>
      <c r="P598" s="1">
        <f t="shared" si="243"/>
        <v>4.1202890060535013E-2</v>
      </c>
      <c r="Q598">
        <v>4.01</v>
      </c>
      <c r="R598">
        <f t="shared" si="244"/>
        <v>13.296758104738155</v>
      </c>
      <c r="S598" s="1">
        <f t="shared" si="237"/>
        <v>304.13297394429469</v>
      </c>
      <c r="T598" s="1">
        <v>67.7</v>
      </c>
      <c r="U598" s="1">
        <f t="shared" si="245"/>
        <v>1.1655708308427881E-2</v>
      </c>
      <c r="V598">
        <v>3.53</v>
      </c>
      <c r="W598">
        <f t="shared" si="246"/>
        <v>19.17847025495751</v>
      </c>
      <c r="X598" s="1">
        <f t="shared" si="238"/>
        <v>266.96296296296293</v>
      </c>
      <c r="Y598" s="1">
        <v>36.04</v>
      </c>
      <c r="Z598" s="1">
        <f t="shared" si="247"/>
        <v>4.6761545164101026E-2</v>
      </c>
      <c r="AA598">
        <v>1.89</v>
      </c>
      <c r="AB598">
        <f t="shared" si="248"/>
        <v>19.06878306878307</v>
      </c>
      <c r="AC598" s="1">
        <v>1050.4960000000001</v>
      </c>
      <c r="AD598">
        <v>17331.900000000001</v>
      </c>
      <c r="AE598">
        <f t="shared" si="249"/>
        <v>16.49877772023882</v>
      </c>
      <c r="AF598">
        <f t="shared" si="250"/>
        <v>2.043181656944709</v>
      </c>
      <c r="AG598" s="1">
        <v>1261.277</v>
      </c>
      <c r="AH598">
        <v>10490.8</v>
      </c>
      <c r="AI598">
        <f t="shared" si="251"/>
        <v>8.3176019224960083</v>
      </c>
      <c r="AJ598">
        <f t="shared" si="252"/>
        <v>1.7545081065409696</v>
      </c>
      <c r="AK598" s="1">
        <v>393.60199999999998</v>
      </c>
      <c r="AL598">
        <v>9733.5</v>
      </c>
      <c r="AM598">
        <f t="shared" si="253"/>
        <v>24.729295074720149</v>
      </c>
      <c r="AN598">
        <f t="shared" si="254"/>
        <v>2.1561471865207786</v>
      </c>
      <c r="AO598" s="1">
        <v>153.23400000000001</v>
      </c>
      <c r="AP598">
        <v>3762.2</v>
      </c>
      <c r="AQ598">
        <f t="shared" si="255"/>
        <v>24.55199237767075</v>
      </c>
      <c r="AR598">
        <f t="shared" si="256"/>
        <v>2.7574136941151459</v>
      </c>
      <c r="AS598" s="1">
        <v>76.882000000000005</v>
      </c>
      <c r="AT598">
        <v>1868.6</v>
      </c>
      <c r="AU598">
        <f t="shared" si="257"/>
        <v>24.304778751853487</v>
      </c>
      <c r="AV598">
        <f t="shared" si="258"/>
        <v>1.4828359627528633</v>
      </c>
      <c r="AX598">
        <f>(D598+I598+N598+S598+X598)/5</f>
        <v>264.36837764938593</v>
      </c>
      <c r="AZ598">
        <f>(H598+M598+R598+W598+AB598)/5</f>
        <v>16.621888653009659</v>
      </c>
      <c r="BB598">
        <f t="shared" si="259"/>
        <v>2.0388173213748932</v>
      </c>
    </row>
    <row r="599" spans="3:54" x14ac:dyDescent="0.3">
      <c r="C599" s="2" t="s">
        <v>181</v>
      </c>
      <c r="D599" s="1">
        <f t="shared" si="234"/>
        <v>221.33707668011925</v>
      </c>
      <c r="E599" s="1">
        <v>31.535</v>
      </c>
      <c r="F599" s="1">
        <f t="shared" si="239"/>
        <v>1.1709977542508687E-2</v>
      </c>
      <c r="G599">
        <v>2.06</v>
      </c>
      <c r="H599">
        <f t="shared" si="240"/>
        <v>15.308252427184465</v>
      </c>
      <c r="I599" s="1">
        <f t="shared" si="235"/>
        <v>277.13442999386314</v>
      </c>
      <c r="J599" s="1">
        <v>14</v>
      </c>
      <c r="K599" s="1">
        <f t="shared" si="241"/>
        <v>1.6702977487291326E-2</v>
      </c>
      <c r="L599">
        <v>0.96</v>
      </c>
      <c r="M599">
        <f t="shared" si="242"/>
        <v>14.583333333333334</v>
      </c>
      <c r="N599" s="1">
        <f t="shared" si="236"/>
        <v>216.34980988593168</v>
      </c>
      <c r="O599" s="1">
        <v>51.21</v>
      </c>
      <c r="P599" s="1">
        <f t="shared" si="243"/>
        <v>3.3501513622603563E-2</v>
      </c>
      <c r="Q599">
        <v>4</v>
      </c>
      <c r="R599">
        <f t="shared" si="244"/>
        <v>12.8025</v>
      </c>
      <c r="S599" s="1">
        <f t="shared" si="237"/>
        <v>300.62893081761007</v>
      </c>
      <c r="T599" s="1">
        <v>66.92</v>
      </c>
      <c r="U599" s="1">
        <f t="shared" si="245"/>
        <v>9.5253682487725033E-2</v>
      </c>
      <c r="V599">
        <v>3.53</v>
      </c>
      <c r="W599">
        <f t="shared" si="246"/>
        <v>18.957507082152976</v>
      </c>
      <c r="X599" s="1">
        <f t="shared" si="238"/>
        <v>255.03703703703704</v>
      </c>
      <c r="Y599" s="1">
        <v>34.43</v>
      </c>
      <c r="Z599" s="1">
        <f t="shared" si="247"/>
        <v>4.0810157194679508E-2</v>
      </c>
      <c r="AA599">
        <v>1.89</v>
      </c>
      <c r="AB599">
        <f t="shared" si="248"/>
        <v>18.216931216931219</v>
      </c>
      <c r="AC599" s="1">
        <v>1050.4960000000001</v>
      </c>
      <c r="AD599">
        <v>17311.099999999999</v>
      </c>
      <c r="AE599">
        <f t="shared" si="249"/>
        <v>16.478977549652733</v>
      </c>
      <c r="AF599">
        <f t="shared" si="250"/>
        <v>1.9136502798782287</v>
      </c>
      <c r="AG599" s="1">
        <v>1261.277</v>
      </c>
      <c r="AH599">
        <v>10479.9</v>
      </c>
      <c r="AI599">
        <f t="shared" si="251"/>
        <v>8.3089598874791175</v>
      </c>
      <c r="AJ599">
        <f t="shared" si="252"/>
        <v>1.684928100458974</v>
      </c>
      <c r="AK599" s="1">
        <v>393.60199999999998</v>
      </c>
      <c r="AL599">
        <v>9725.4</v>
      </c>
      <c r="AM599">
        <f t="shared" si="253"/>
        <v>24.708715910996389</v>
      </c>
      <c r="AN599">
        <f t="shared" si="254"/>
        <v>2.0725480103646121</v>
      </c>
      <c r="AO599" s="1">
        <v>153.23099999999999</v>
      </c>
      <c r="AP599">
        <v>3753.9</v>
      </c>
      <c r="AQ599">
        <f t="shared" si="255"/>
        <v>24.498306478454101</v>
      </c>
      <c r="AR599">
        <f t="shared" si="256"/>
        <v>2.7316173899144887</v>
      </c>
      <c r="AS599" s="1">
        <v>76.882000000000005</v>
      </c>
      <c r="AT599">
        <v>1866.1</v>
      </c>
      <c r="AU599">
        <f t="shared" si="257"/>
        <v>24.272261387580965</v>
      </c>
      <c r="AV599">
        <f t="shared" si="258"/>
        <v>1.4184916456781524</v>
      </c>
      <c r="AX599">
        <f>(D599+I599+N599+S599+X599)/5</f>
        <v>254.09745688291224</v>
      </c>
      <c r="AZ599">
        <f>(H599+M599+R599+W599+AB599)/5</f>
        <v>15.973704811920399</v>
      </c>
      <c r="BB599">
        <f t="shared" si="259"/>
        <v>1.9642470852588914</v>
      </c>
    </row>
    <row r="600" spans="3:54" x14ac:dyDescent="0.3">
      <c r="C600" s="2" t="s">
        <v>180</v>
      </c>
      <c r="D600" s="1">
        <f t="shared" si="234"/>
        <v>218.77522372346021</v>
      </c>
      <c r="E600" s="1">
        <v>31.17</v>
      </c>
      <c r="F600" s="1">
        <f t="shared" si="239"/>
        <v>-1.4231499051233332E-2</v>
      </c>
      <c r="G600">
        <v>2.0499999999999998</v>
      </c>
      <c r="H600">
        <f t="shared" si="240"/>
        <v>15.20487804878049</v>
      </c>
      <c r="I600" s="1">
        <f t="shared" si="235"/>
        <v>272.58150721539249</v>
      </c>
      <c r="J600" s="1">
        <v>13.77</v>
      </c>
      <c r="K600" s="1">
        <f t="shared" si="241"/>
        <v>-4.4632388141508161E-2</v>
      </c>
      <c r="L600">
        <v>0.96</v>
      </c>
      <c r="M600">
        <f t="shared" si="242"/>
        <v>14.34375</v>
      </c>
      <c r="N600" s="1">
        <f t="shared" si="236"/>
        <v>209.33671313899458</v>
      </c>
      <c r="O600" s="1">
        <v>49.55</v>
      </c>
      <c r="P600" s="1">
        <f t="shared" si="243"/>
        <v>-1.7644726407613054E-2</v>
      </c>
      <c r="Q600">
        <v>3.99</v>
      </c>
      <c r="R600">
        <f t="shared" si="244"/>
        <v>12.418546365914786</v>
      </c>
      <c r="S600" s="1">
        <f t="shared" si="237"/>
        <v>274.48337825696319</v>
      </c>
      <c r="T600" s="1">
        <v>61.1</v>
      </c>
      <c r="U600" s="1">
        <f t="shared" si="245"/>
        <v>-4.9618914294602634E-2</v>
      </c>
      <c r="V600">
        <v>3.52</v>
      </c>
      <c r="W600">
        <f t="shared" si="246"/>
        <v>17.357954545454547</v>
      </c>
      <c r="X600" s="1">
        <f t="shared" si="238"/>
        <v>245.03703703703704</v>
      </c>
      <c r="Y600" s="1">
        <v>33.08</v>
      </c>
      <c r="Z600" s="1">
        <f t="shared" si="247"/>
        <v>-1.8688816374963002E-2</v>
      </c>
      <c r="AA600">
        <v>1.88</v>
      </c>
      <c r="AB600">
        <f t="shared" si="248"/>
        <v>17.595744680851062</v>
      </c>
      <c r="AC600" s="1">
        <v>1050.4960000000001</v>
      </c>
      <c r="AD600">
        <v>17290.3</v>
      </c>
      <c r="AE600">
        <f t="shared" si="249"/>
        <v>16.459177379066649</v>
      </c>
      <c r="AF600">
        <f t="shared" si="250"/>
        <v>1.8937762976929264</v>
      </c>
      <c r="AG600" s="1">
        <v>1261.277</v>
      </c>
      <c r="AH600">
        <v>10469</v>
      </c>
      <c r="AI600">
        <f t="shared" si="251"/>
        <v>8.3003178524622268</v>
      </c>
      <c r="AJ600">
        <f t="shared" si="252"/>
        <v>1.658972613430127</v>
      </c>
      <c r="AK600" s="1">
        <v>393.60199999999998</v>
      </c>
      <c r="AL600">
        <v>9717.2000000000007</v>
      </c>
      <c r="AM600">
        <f t="shared" si="253"/>
        <v>24.687882683522954</v>
      </c>
      <c r="AN600">
        <f t="shared" si="254"/>
        <v>2.0070574959864977</v>
      </c>
      <c r="AO600" s="1">
        <v>153.23099999999999</v>
      </c>
      <c r="AP600">
        <v>3745.6</v>
      </c>
      <c r="AQ600">
        <f t="shared" si="255"/>
        <v>24.444139893363616</v>
      </c>
      <c r="AR600">
        <f t="shared" si="256"/>
        <v>2.4995765965399399</v>
      </c>
      <c r="AS600" s="1">
        <v>76.882000000000005</v>
      </c>
      <c r="AT600">
        <v>1863.6</v>
      </c>
      <c r="AU600">
        <f t="shared" si="257"/>
        <v>24.239744023308443</v>
      </c>
      <c r="AV600">
        <f t="shared" si="258"/>
        <v>1.3647008800171712</v>
      </c>
      <c r="AX600">
        <f>(D600+I600+N600+S600+X600)/5</f>
        <v>244.04277187436952</v>
      </c>
      <c r="AZ600">
        <f>(H600+M600+R600+W600+AB600)/5</f>
        <v>15.384174728200179</v>
      </c>
      <c r="BB600">
        <f t="shared" si="259"/>
        <v>1.8848167767333326</v>
      </c>
    </row>
    <row r="601" spans="3:54" x14ac:dyDescent="0.3">
      <c r="C601" s="2" t="s">
        <v>179</v>
      </c>
      <c r="D601" s="1">
        <f t="shared" si="234"/>
        <v>221.93367257413576</v>
      </c>
      <c r="E601" s="1">
        <v>31.62</v>
      </c>
      <c r="F601" s="1">
        <f t="shared" si="239"/>
        <v>1.4681107099879576E-2</v>
      </c>
      <c r="G601">
        <v>2.04</v>
      </c>
      <c r="H601">
        <f t="shared" si="240"/>
        <v>15.5</v>
      </c>
      <c r="I601" s="1">
        <f t="shared" si="235"/>
        <v>285.31583427361051</v>
      </c>
      <c r="J601" s="1">
        <v>14.4133</v>
      </c>
      <c r="K601" s="1">
        <f t="shared" si="241"/>
        <v>-7.3484848484848264E-3</v>
      </c>
      <c r="L601">
        <v>0.96</v>
      </c>
      <c r="M601">
        <f t="shared" si="242"/>
        <v>15.013854166666667</v>
      </c>
      <c r="N601" s="1">
        <f t="shared" si="236"/>
        <v>213.09674693705119</v>
      </c>
      <c r="O601" s="1">
        <v>50.44</v>
      </c>
      <c r="P601" s="1">
        <f t="shared" si="243"/>
        <v>-5.9441252229053276E-4</v>
      </c>
      <c r="Q601">
        <v>3.99</v>
      </c>
      <c r="R601">
        <f t="shared" si="244"/>
        <v>12.641604010025061</v>
      </c>
      <c r="S601" s="1">
        <f t="shared" si="237"/>
        <v>288.8140161725068</v>
      </c>
      <c r="T601" s="1">
        <v>64.290000000000006</v>
      </c>
      <c r="U601" s="1">
        <f t="shared" si="245"/>
        <v>-3.3814247069431924E-2</v>
      </c>
      <c r="V601">
        <v>3.51</v>
      </c>
      <c r="W601">
        <f t="shared" si="246"/>
        <v>18.316239316239319</v>
      </c>
      <c r="X601" s="1">
        <f t="shared" si="238"/>
        <v>249.70370370370372</v>
      </c>
      <c r="Y601" s="1">
        <v>33.71</v>
      </c>
      <c r="Z601" s="1">
        <f t="shared" si="247"/>
        <v>-5.4948135688253408E-2</v>
      </c>
      <c r="AA601">
        <v>1.87</v>
      </c>
      <c r="AB601">
        <f t="shared" si="248"/>
        <v>18.026737967914439</v>
      </c>
      <c r="AC601" s="1">
        <v>1050.4960000000001</v>
      </c>
      <c r="AD601">
        <v>17269.599999999999</v>
      </c>
      <c r="AE601">
        <f t="shared" si="249"/>
        <v>16.439472401608381</v>
      </c>
      <c r="AF601">
        <f t="shared" si="250"/>
        <v>1.9234193913003199</v>
      </c>
      <c r="AG601" s="1">
        <v>1261.277</v>
      </c>
      <c r="AH601">
        <v>10458.1</v>
      </c>
      <c r="AI601">
        <f t="shared" si="251"/>
        <v>8.291675817445336</v>
      </c>
      <c r="AJ601">
        <f t="shared" si="252"/>
        <v>1.7382855187940445</v>
      </c>
      <c r="AK601" s="1">
        <v>393.60199999999998</v>
      </c>
      <c r="AL601">
        <v>9709.1</v>
      </c>
      <c r="AM601">
        <f t="shared" si="253"/>
        <v>24.667303519799191</v>
      </c>
      <c r="AN601">
        <f t="shared" si="254"/>
        <v>2.0448120711497459</v>
      </c>
      <c r="AO601" s="1">
        <v>153.23099999999999</v>
      </c>
      <c r="AP601">
        <v>3737.2</v>
      </c>
      <c r="AQ601">
        <f t="shared" si="255"/>
        <v>24.38932069881421</v>
      </c>
      <c r="AR601">
        <f t="shared" si="256"/>
        <v>2.6359897757679547</v>
      </c>
      <c r="AS601" s="1">
        <v>76.882000000000005</v>
      </c>
      <c r="AT601">
        <v>1861</v>
      </c>
      <c r="AU601">
        <f t="shared" si="257"/>
        <v>24.205925964465024</v>
      </c>
      <c r="AV601">
        <f t="shared" si="258"/>
        <v>1.3926341859215476</v>
      </c>
      <c r="AX601">
        <f>(D601+I601+N601+S601+X601)/5</f>
        <v>251.77279473220159</v>
      </c>
      <c r="AZ601">
        <f>(H601+M601+R601+W601+AB601)/5</f>
        <v>15.899687092169097</v>
      </c>
      <c r="BB601">
        <f t="shared" si="259"/>
        <v>1.9470281885867227</v>
      </c>
    </row>
    <row r="602" spans="3:54" x14ac:dyDescent="0.3">
      <c r="C602" s="2" t="s">
        <v>178</v>
      </c>
      <c r="D602" s="1">
        <f t="shared" si="234"/>
        <v>218.72258290928229</v>
      </c>
      <c r="E602" s="1">
        <v>31.162500000000001</v>
      </c>
      <c r="F602" s="1">
        <f t="shared" si="239"/>
        <v>-1.0714285714285676E-2</v>
      </c>
      <c r="G602">
        <v>1.95</v>
      </c>
      <c r="H602">
        <f t="shared" si="240"/>
        <v>15.980769230769232</v>
      </c>
      <c r="I602" s="1">
        <f t="shared" si="235"/>
        <v>287.42799453649229</v>
      </c>
      <c r="J602" s="1">
        <v>14.52</v>
      </c>
      <c r="K602" s="1">
        <f t="shared" si="241"/>
        <v>-1.3755158184318717E-3</v>
      </c>
      <c r="L602">
        <v>0.96</v>
      </c>
      <c r="M602">
        <f t="shared" si="242"/>
        <v>15.125</v>
      </c>
      <c r="N602" s="1">
        <f t="shared" si="236"/>
        <v>213.22348964934525</v>
      </c>
      <c r="O602" s="1">
        <v>50.47</v>
      </c>
      <c r="P602" s="1">
        <f t="shared" si="243"/>
        <v>-7.2777340676632996E-3</v>
      </c>
      <c r="Q602">
        <v>4.04</v>
      </c>
      <c r="R602">
        <f t="shared" si="244"/>
        <v>12.492574257425742</v>
      </c>
      <c r="S602" s="1">
        <f t="shared" si="237"/>
        <v>298.92183288409711</v>
      </c>
      <c r="T602" s="1">
        <v>66.540000000000006</v>
      </c>
      <c r="U602" s="1">
        <f t="shared" si="245"/>
        <v>-5.2541648868005053E-2</v>
      </c>
      <c r="V602">
        <v>3.47</v>
      </c>
      <c r="W602">
        <f t="shared" si="246"/>
        <v>19.175792507204612</v>
      </c>
      <c r="X602" s="1">
        <f t="shared" si="238"/>
        <v>264.22222222222223</v>
      </c>
      <c r="Y602" s="1">
        <v>35.67</v>
      </c>
      <c r="Z602" s="1">
        <f t="shared" si="247"/>
        <v>-6.6230366492146642E-2</v>
      </c>
      <c r="AA602">
        <v>1.73</v>
      </c>
      <c r="AB602">
        <f t="shared" si="248"/>
        <v>20.618497109826592</v>
      </c>
      <c r="AC602" s="1">
        <v>1050.4960000000001</v>
      </c>
      <c r="AD602">
        <v>17360.3</v>
      </c>
      <c r="AE602">
        <f t="shared" si="249"/>
        <v>16.525812568539049</v>
      </c>
      <c r="AF602">
        <f t="shared" si="250"/>
        <v>1.8856863994285817</v>
      </c>
      <c r="AG602" s="1">
        <v>1261.277</v>
      </c>
      <c r="AH602">
        <v>10442.299999999999</v>
      </c>
      <c r="AI602">
        <f t="shared" si="251"/>
        <v>8.2791488309070882</v>
      </c>
      <c r="AJ602">
        <f t="shared" si="252"/>
        <v>1.7538034762456547</v>
      </c>
      <c r="AK602" s="1">
        <v>393.60199999999998</v>
      </c>
      <c r="AL602">
        <v>9904.9</v>
      </c>
      <c r="AM602">
        <f t="shared" si="253"/>
        <v>25.16476034166493</v>
      </c>
      <c r="AN602">
        <f t="shared" si="254"/>
        <v>2.0055823824571677</v>
      </c>
      <c r="AO602" s="1">
        <v>153.23099999999999</v>
      </c>
      <c r="AP602">
        <v>3767.6</v>
      </c>
      <c r="AQ602">
        <f t="shared" si="255"/>
        <v>24.587713974326345</v>
      </c>
      <c r="AR602">
        <f t="shared" si="256"/>
        <v>2.7062296262872918</v>
      </c>
      <c r="AS602" s="1">
        <v>76.882000000000005</v>
      </c>
      <c r="AT602">
        <v>1837.6</v>
      </c>
      <c r="AU602">
        <f t="shared" si="257"/>
        <v>23.90156343487422</v>
      </c>
      <c r="AV602">
        <f t="shared" si="258"/>
        <v>1.4923709947757948</v>
      </c>
      <c r="AX602">
        <f>(D602+I602+N602+S602+X602)/5</f>
        <v>256.50362444028781</v>
      </c>
      <c r="AZ602">
        <f>(H602+M602+R602+W602+AB602)/5</f>
        <v>16.678526621045236</v>
      </c>
      <c r="BB602">
        <f t="shared" si="259"/>
        <v>1.9687345758388983</v>
      </c>
    </row>
    <row r="603" spans="3:54" x14ac:dyDescent="0.3">
      <c r="C603" s="2" t="s">
        <v>177</v>
      </c>
      <c r="D603" s="1">
        <f t="shared" si="234"/>
        <v>221.09141954728895</v>
      </c>
      <c r="E603" s="1">
        <v>31.5</v>
      </c>
      <c r="F603" s="1">
        <f t="shared" si="239"/>
        <v>-1.4855355746677179E-2</v>
      </c>
      <c r="G603">
        <v>1.95</v>
      </c>
      <c r="H603">
        <f t="shared" si="240"/>
        <v>16.153846153846153</v>
      </c>
      <c r="I603" s="1">
        <f t="shared" si="235"/>
        <v>287.82390086505495</v>
      </c>
      <c r="J603" s="1">
        <v>14.54</v>
      </c>
      <c r="K603" s="1">
        <f t="shared" si="241"/>
        <v>-2.5469168900804307E-2</v>
      </c>
      <c r="L603">
        <v>0.95</v>
      </c>
      <c r="M603">
        <f t="shared" si="242"/>
        <v>15.305263157894737</v>
      </c>
      <c r="N603" s="1">
        <f t="shared" si="236"/>
        <v>214.78664976763847</v>
      </c>
      <c r="O603" s="1">
        <v>50.84</v>
      </c>
      <c r="P603" s="1">
        <f t="shared" si="243"/>
        <v>-6.0606060606059886E-3</v>
      </c>
      <c r="Q603">
        <v>4.04</v>
      </c>
      <c r="R603">
        <f t="shared" si="244"/>
        <v>12.584158415841586</v>
      </c>
      <c r="S603" s="1">
        <f t="shared" si="237"/>
        <v>315.4986522911052</v>
      </c>
      <c r="T603" s="1">
        <v>70.23</v>
      </c>
      <c r="U603" s="1">
        <f t="shared" si="245"/>
        <v>1.7089065894279498E-2</v>
      </c>
      <c r="V603">
        <v>3.46</v>
      </c>
      <c r="W603">
        <f t="shared" si="246"/>
        <v>20.297687861271676</v>
      </c>
      <c r="X603" s="1">
        <f t="shared" si="238"/>
        <v>282.96296296296299</v>
      </c>
      <c r="Y603" s="1">
        <v>38.200000000000003</v>
      </c>
      <c r="Z603" s="1">
        <f t="shared" si="247"/>
        <v>6.322444678609207E-3</v>
      </c>
      <c r="AA603">
        <v>1.73</v>
      </c>
      <c r="AB603">
        <f t="shared" si="248"/>
        <v>22.080924855491332</v>
      </c>
      <c r="AC603" s="1">
        <v>1050.4960000000001</v>
      </c>
      <c r="AD603">
        <v>17337.7</v>
      </c>
      <c r="AE603">
        <f t="shared" si="249"/>
        <v>16.504298921652246</v>
      </c>
      <c r="AF603">
        <f t="shared" si="250"/>
        <v>1.9085936427553829</v>
      </c>
      <c r="AG603" s="1">
        <v>1261.277</v>
      </c>
      <c r="AH603">
        <v>10431.4</v>
      </c>
      <c r="AI603">
        <f t="shared" si="251"/>
        <v>8.2705067958901957</v>
      </c>
      <c r="AJ603">
        <f t="shared" si="252"/>
        <v>1.7580542956841845</v>
      </c>
      <c r="AK603" s="1">
        <v>393.60199999999998</v>
      </c>
      <c r="AL603">
        <v>9894.7999999999993</v>
      </c>
      <c r="AM603">
        <f t="shared" si="253"/>
        <v>25.139099902947649</v>
      </c>
      <c r="AN603">
        <f t="shared" si="254"/>
        <v>2.0223476654404333</v>
      </c>
      <c r="AO603" s="1">
        <v>153.23099999999999</v>
      </c>
      <c r="AP603">
        <v>3759.6</v>
      </c>
      <c r="AQ603">
        <f t="shared" si="255"/>
        <v>24.535505217612624</v>
      </c>
      <c r="AR603">
        <f t="shared" si="256"/>
        <v>2.8623824688796682</v>
      </c>
      <c r="AS603" s="1">
        <v>76.882000000000005</v>
      </c>
      <c r="AT603">
        <v>1835.2</v>
      </c>
      <c r="AU603">
        <f t="shared" si="257"/>
        <v>23.870346765172602</v>
      </c>
      <c r="AV603">
        <f t="shared" si="258"/>
        <v>1.6003119006102877</v>
      </c>
      <c r="AX603">
        <f>(D603+I603+N603+S603+X603)/5</f>
        <v>264.43271708681016</v>
      </c>
      <c r="AZ603">
        <f>(H603+M603+R603+W603+AB603)/5</f>
        <v>17.284376088869095</v>
      </c>
      <c r="BB603">
        <f t="shared" si="259"/>
        <v>2.0303379946739915</v>
      </c>
    </row>
    <row r="604" spans="3:54" x14ac:dyDescent="0.3">
      <c r="C604" s="2" t="s">
        <v>176</v>
      </c>
      <c r="D604" s="1">
        <f t="shared" si="234"/>
        <v>224.4253377785576</v>
      </c>
      <c r="E604" s="1">
        <v>31.975000000000001</v>
      </c>
      <c r="F604" s="1">
        <f t="shared" si="239"/>
        <v>4.3059859729244865E-2</v>
      </c>
      <c r="G604">
        <v>1.94</v>
      </c>
      <c r="H604">
        <f t="shared" si="240"/>
        <v>16.481958762886599</v>
      </c>
      <c r="I604" s="1">
        <f t="shared" si="235"/>
        <v>295.34612110774555</v>
      </c>
      <c r="J604" s="1">
        <v>14.92</v>
      </c>
      <c r="K604" s="1">
        <f t="shared" si="241"/>
        <v>3.1398546388494708E-3</v>
      </c>
      <c r="L604">
        <v>0.95</v>
      </c>
      <c r="M604">
        <f t="shared" si="242"/>
        <v>15.705263157894738</v>
      </c>
      <c r="N604" s="1">
        <f t="shared" si="236"/>
        <v>216.09632446134356</v>
      </c>
      <c r="O604" s="1">
        <v>51.15</v>
      </c>
      <c r="P604" s="1">
        <f t="shared" si="243"/>
        <v>-1.4640724330572064E-2</v>
      </c>
      <c r="Q604">
        <v>4.03</v>
      </c>
      <c r="R604">
        <f t="shared" si="244"/>
        <v>12.692307692307692</v>
      </c>
      <c r="S604" s="1">
        <f t="shared" si="237"/>
        <v>310.19766397124897</v>
      </c>
      <c r="T604" s="1">
        <v>69.05</v>
      </c>
      <c r="U604" s="1">
        <f t="shared" si="245"/>
        <v>-1.8060295790671144E-2</v>
      </c>
      <c r="V604">
        <v>3.45</v>
      </c>
      <c r="W604">
        <f t="shared" si="246"/>
        <v>20.014492753623188</v>
      </c>
      <c r="X604" s="1">
        <f t="shared" si="238"/>
        <v>281.18518518518516</v>
      </c>
      <c r="Y604" s="1">
        <v>37.96</v>
      </c>
      <c r="Z604" s="1">
        <f t="shared" si="247"/>
        <v>0.10060887213685121</v>
      </c>
      <c r="AA604">
        <v>1.72</v>
      </c>
      <c r="AB604">
        <f t="shared" si="248"/>
        <v>22.069767441860467</v>
      </c>
      <c r="AC604" s="1">
        <v>1050.4960000000001</v>
      </c>
      <c r="AD604">
        <v>17315</v>
      </c>
      <c r="AE604">
        <f t="shared" si="249"/>
        <v>16.482690081637625</v>
      </c>
      <c r="AF604">
        <f t="shared" si="250"/>
        <v>1.9399139243430554</v>
      </c>
      <c r="AG604" s="1">
        <v>1261.277</v>
      </c>
      <c r="AH604">
        <v>10420.5</v>
      </c>
      <c r="AI604">
        <f t="shared" si="251"/>
        <v>8.2618647608733049</v>
      </c>
      <c r="AJ604">
        <f t="shared" si="252"/>
        <v>1.8058877059642053</v>
      </c>
      <c r="AK604" s="1">
        <v>393.60199999999998</v>
      </c>
      <c r="AL604">
        <v>9884.7000000000007</v>
      </c>
      <c r="AM604">
        <f t="shared" si="253"/>
        <v>25.113439464230368</v>
      </c>
      <c r="AN604">
        <f t="shared" si="254"/>
        <v>2.0367580503201914</v>
      </c>
      <c r="AO604" s="1">
        <v>153.22300000000001</v>
      </c>
      <c r="AP604">
        <v>3751.7</v>
      </c>
      <c r="AQ604">
        <f t="shared" si="255"/>
        <v>24.485227413638942</v>
      </c>
      <c r="AR604">
        <f t="shared" si="256"/>
        <v>2.8200677426233445</v>
      </c>
      <c r="AS604" s="1">
        <v>76.846000000000004</v>
      </c>
      <c r="AT604">
        <v>1832.7</v>
      </c>
      <c r="AU604">
        <f t="shared" si="257"/>
        <v>23.848996694688076</v>
      </c>
      <c r="AV604">
        <f t="shared" si="258"/>
        <v>1.5916812135101219</v>
      </c>
      <c r="AX604">
        <f>(D604+I604+N604+S604+X604)/5</f>
        <v>265.45012650081617</v>
      </c>
      <c r="AZ604">
        <f>(H604+M604+R604+W604+AB604)/5</f>
        <v>17.392757961714537</v>
      </c>
      <c r="BB604">
        <f t="shared" si="259"/>
        <v>2.0388617273521836</v>
      </c>
    </row>
    <row r="605" spans="3:54" x14ac:dyDescent="0.3">
      <c r="C605" s="2" t="s">
        <v>175</v>
      </c>
      <c r="D605" s="1">
        <f t="shared" si="234"/>
        <v>215.16055448324263</v>
      </c>
      <c r="E605" s="1">
        <v>30.655000000000001</v>
      </c>
      <c r="F605" s="1">
        <f t="shared" si="239"/>
        <v>2.5937081659973327E-2</v>
      </c>
      <c r="G605">
        <v>1.94</v>
      </c>
      <c r="H605">
        <f t="shared" si="240"/>
        <v>15.801546391752579</v>
      </c>
      <c r="I605" s="1">
        <f t="shared" si="235"/>
        <v>294.42167983055174</v>
      </c>
      <c r="J605" s="1">
        <v>14.8733</v>
      </c>
      <c r="K605" s="1">
        <f t="shared" si="241"/>
        <v>4.7415492957746608E-2</v>
      </c>
      <c r="L605">
        <v>0.95</v>
      </c>
      <c r="M605">
        <f t="shared" si="242"/>
        <v>15.656105263157896</v>
      </c>
      <c r="N605" s="1">
        <f t="shared" si="236"/>
        <v>219.3071398394593</v>
      </c>
      <c r="O605" s="1">
        <v>51.91</v>
      </c>
      <c r="P605" s="1">
        <f t="shared" si="243"/>
        <v>-3.1529850746268795E-2</v>
      </c>
      <c r="Q605">
        <v>4.0199999999999996</v>
      </c>
      <c r="R605">
        <f t="shared" si="244"/>
        <v>12.912935323383085</v>
      </c>
      <c r="S605" s="1">
        <f t="shared" si="237"/>
        <v>315.90296495956881</v>
      </c>
      <c r="T605" s="1">
        <v>70.319999999999993</v>
      </c>
      <c r="U605" s="1">
        <f t="shared" si="245"/>
        <v>-1.9657047260560612E-2</v>
      </c>
      <c r="V605">
        <v>3.44</v>
      </c>
      <c r="W605">
        <f t="shared" si="246"/>
        <v>20.441860465116278</v>
      </c>
      <c r="X605" s="1">
        <f t="shared" si="238"/>
        <v>255.4814814814815</v>
      </c>
      <c r="Y605" s="1">
        <v>34.49</v>
      </c>
      <c r="Z605" s="1">
        <f t="shared" si="247"/>
        <v>-7.7675489067893233E-3</v>
      </c>
      <c r="AA605">
        <v>1.71</v>
      </c>
      <c r="AB605">
        <f t="shared" si="248"/>
        <v>20.169590643274855</v>
      </c>
      <c r="AC605" s="1">
        <v>1064.8610000000001</v>
      </c>
      <c r="AD605">
        <v>17292.400000000001</v>
      </c>
      <c r="AE605">
        <f t="shared" si="249"/>
        <v>16.239114776482563</v>
      </c>
      <c r="AF605">
        <f t="shared" si="250"/>
        <v>1.8877260504614748</v>
      </c>
      <c r="AG605" s="1">
        <v>1317.0319999999999</v>
      </c>
      <c r="AH605">
        <v>10409.6</v>
      </c>
      <c r="AI605">
        <f t="shared" si="251"/>
        <v>7.903832253126728</v>
      </c>
      <c r="AJ605">
        <f t="shared" si="252"/>
        <v>1.8817833582078081</v>
      </c>
      <c r="AK605" s="1">
        <v>393.60199999999998</v>
      </c>
      <c r="AL605">
        <v>9874.6</v>
      </c>
      <c r="AM605">
        <f t="shared" si="253"/>
        <v>25.087779025513083</v>
      </c>
      <c r="AN605">
        <f t="shared" si="254"/>
        <v>2.0691349340732788</v>
      </c>
      <c r="AO605" s="1">
        <v>153.22300000000001</v>
      </c>
      <c r="AP605">
        <v>3743.7</v>
      </c>
      <c r="AQ605">
        <f t="shared" si="255"/>
        <v>24.433015931028628</v>
      </c>
      <c r="AR605">
        <f t="shared" si="256"/>
        <v>2.8780728584021156</v>
      </c>
      <c r="AS605" s="1">
        <v>76.846000000000004</v>
      </c>
      <c r="AT605">
        <v>1830.2</v>
      </c>
      <c r="AU605">
        <f t="shared" si="257"/>
        <v>23.816464097025218</v>
      </c>
      <c r="AV605">
        <f t="shared" si="258"/>
        <v>1.4481578734564531</v>
      </c>
      <c r="AX605">
        <f>(D605+I605+N605+S605+X605)/5</f>
        <v>260.05476411886082</v>
      </c>
      <c r="AZ605">
        <f>(H605+M605+R605+W605+AB605)/5</f>
        <v>16.996407617336939</v>
      </c>
      <c r="BB605">
        <f t="shared" si="259"/>
        <v>2.0329750149202264</v>
      </c>
    </row>
    <row r="606" spans="3:54" x14ac:dyDescent="0.3">
      <c r="C606" s="2" t="s">
        <v>174</v>
      </c>
      <c r="D606" s="1">
        <f t="shared" si="234"/>
        <v>209.72100368485692</v>
      </c>
      <c r="E606" s="1">
        <v>29.88</v>
      </c>
      <c r="F606" s="1">
        <f t="shared" si="239"/>
        <v>1.8491691521090869E-2</v>
      </c>
      <c r="G606">
        <v>1.95</v>
      </c>
      <c r="H606">
        <f t="shared" si="240"/>
        <v>15.323076923076924</v>
      </c>
      <c r="I606" s="1">
        <f t="shared" si="235"/>
        <v>281.09349327948968</v>
      </c>
      <c r="J606" s="1">
        <v>14.2</v>
      </c>
      <c r="K606" s="1">
        <f t="shared" si="241"/>
        <v>-2.1141955096610654E-2</v>
      </c>
      <c r="L606">
        <v>0.95</v>
      </c>
      <c r="M606">
        <f t="shared" si="242"/>
        <v>14.947368421052632</v>
      </c>
      <c r="N606" s="1">
        <f t="shared" si="236"/>
        <v>226.44697929869042</v>
      </c>
      <c r="O606" s="1">
        <v>53.6</v>
      </c>
      <c r="P606" s="1">
        <f t="shared" si="243"/>
        <v>3.7453183520599342E-3</v>
      </c>
      <c r="Q606">
        <v>4.1500000000000004</v>
      </c>
      <c r="R606">
        <f t="shared" si="244"/>
        <v>12.915662650602409</v>
      </c>
      <c r="S606" s="1">
        <f t="shared" si="237"/>
        <v>322.23719676549877</v>
      </c>
      <c r="T606" s="1">
        <v>71.73</v>
      </c>
      <c r="U606" s="1">
        <f t="shared" si="245"/>
        <v>-3.0806647750304061E-2</v>
      </c>
      <c r="V606">
        <v>3.32</v>
      </c>
      <c r="W606">
        <f t="shared" si="246"/>
        <v>21.60542168674699</v>
      </c>
      <c r="X606" s="1">
        <f t="shared" si="238"/>
        <v>257.48148148148147</v>
      </c>
      <c r="Y606" s="1">
        <v>34.76</v>
      </c>
      <c r="Z606" s="1">
        <f t="shared" si="247"/>
        <v>4.0439052570768741E-3</v>
      </c>
      <c r="AA606">
        <v>1.75</v>
      </c>
      <c r="AB606">
        <f t="shared" si="248"/>
        <v>19.862857142857141</v>
      </c>
      <c r="AC606" s="1">
        <v>1064.8610000000001</v>
      </c>
      <c r="AD606">
        <v>17382.2</v>
      </c>
      <c r="AE606">
        <f t="shared" si="249"/>
        <v>16.323445031792883</v>
      </c>
      <c r="AF606">
        <f t="shared" si="250"/>
        <v>1.8304959487291597</v>
      </c>
      <c r="AG606" s="1">
        <v>1317.0319999999999</v>
      </c>
      <c r="AH606">
        <v>10532.5</v>
      </c>
      <c r="AI606">
        <f t="shared" si="251"/>
        <v>7.9971481330749752</v>
      </c>
      <c r="AJ606">
        <f t="shared" si="252"/>
        <v>1.7756329836221219</v>
      </c>
      <c r="AK606" s="1">
        <v>393.60199999999998</v>
      </c>
      <c r="AL606">
        <v>9922.7999999999993</v>
      </c>
      <c r="AM606">
        <f t="shared" si="253"/>
        <v>25.210237752856948</v>
      </c>
      <c r="AN606">
        <f t="shared" si="254"/>
        <v>2.1261203692506148</v>
      </c>
      <c r="AO606" s="1">
        <v>153.22300000000001</v>
      </c>
      <c r="AP606">
        <v>3757.3</v>
      </c>
      <c r="AQ606">
        <f t="shared" si="255"/>
        <v>24.521775451466162</v>
      </c>
      <c r="AR606">
        <f t="shared" si="256"/>
        <v>2.925155241795971</v>
      </c>
      <c r="AS606" s="1">
        <v>76.846000000000004</v>
      </c>
      <c r="AT606">
        <v>1841.1</v>
      </c>
      <c r="AU606">
        <f t="shared" si="257"/>
        <v>23.958306222835279</v>
      </c>
      <c r="AV606">
        <f t="shared" si="258"/>
        <v>1.4508538156536852</v>
      </c>
      <c r="AX606">
        <f>(D606+I606+N606+S606+X606)/5</f>
        <v>259.39603090200347</v>
      </c>
      <c r="AZ606">
        <f>(H606+M606+R606+W606+AB606)/5</f>
        <v>16.930877364867218</v>
      </c>
      <c r="BB606">
        <f t="shared" si="259"/>
        <v>2.0216516718103108</v>
      </c>
    </row>
    <row r="607" spans="3:54" x14ac:dyDescent="0.3">
      <c r="C607" s="2" t="s">
        <v>173</v>
      </c>
      <c r="D607" s="1">
        <f t="shared" si="234"/>
        <v>205.91331812598693</v>
      </c>
      <c r="E607" s="1">
        <v>29.337499999999999</v>
      </c>
      <c r="F607" s="1">
        <f t="shared" si="239"/>
        <v>3.794445427206794E-2</v>
      </c>
      <c r="G607">
        <v>1.94</v>
      </c>
      <c r="H607">
        <f t="shared" si="240"/>
        <v>15.12242268041237</v>
      </c>
      <c r="I607" s="1">
        <f t="shared" si="235"/>
        <v>287.16471682799812</v>
      </c>
      <c r="J607" s="1">
        <v>14.5067</v>
      </c>
      <c r="K607" s="1">
        <f t="shared" si="241"/>
        <v>1.8492905436240159E-2</v>
      </c>
      <c r="L607">
        <v>0.95</v>
      </c>
      <c r="M607">
        <f t="shared" si="242"/>
        <v>15.270210526315791</v>
      </c>
      <c r="N607" s="1">
        <f t="shared" si="236"/>
        <v>225.6020278833968</v>
      </c>
      <c r="O607" s="1">
        <v>53.4</v>
      </c>
      <c r="P607" s="1">
        <f t="shared" si="243"/>
        <v>2.8703525332306024E-2</v>
      </c>
      <c r="Q607">
        <v>4.1500000000000004</v>
      </c>
      <c r="R607">
        <f t="shared" si="244"/>
        <v>12.867469879518071</v>
      </c>
      <c r="S607" s="1">
        <f t="shared" si="237"/>
        <v>332.47978436657695</v>
      </c>
      <c r="T607" s="1">
        <v>74.010000000000005</v>
      </c>
      <c r="U607" s="1">
        <f t="shared" si="245"/>
        <v>5.2923602219376864E-2</v>
      </c>
      <c r="V607">
        <v>3.31</v>
      </c>
      <c r="W607">
        <f t="shared" si="246"/>
        <v>22.359516616314199</v>
      </c>
      <c r="X607" s="1">
        <f t="shared" si="238"/>
        <v>256.4444444444444</v>
      </c>
      <c r="Y607" s="1">
        <v>34.619999999999997</v>
      </c>
      <c r="Z607" s="1">
        <f t="shared" si="247"/>
        <v>7.6157911097295417E-2</v>
      </c>
      <c r="AA607">
        <v>1.74</v>
      </c>
      <c r="AB607">
        <f t="shared" si="248"/>
        <v>19.896551724137929</v>
      </c>
      <c r="AC607" s="1">
        <v>1064.8610000000001</v>
      </c>
      <c r="AD607">
        <v>17357.2</v>
      </c>
      <c r="AE607">
        <f t="shared" si="249"/>
        <v>16.299967789223192</v>
      </c>
      <c r="AF607">
        <f t="shared" si="250"/>
        <v>1.7998501824891113</v>
      </c>
      <c r="AG607" s="1">
        <v>1317.0319999999999</v>
      </c>
      <c r="AH607">
        <v>10519.4</v>
      </c>
      <c r="AI607">
        <f t="shared" si="251"/>
        <v>7.987201525855105</v>
      </c>
      <c r="AJ607">
        <f t="shared" si="252"/>
        <v>1.8162431426126964</v>
      </c>
      <c r="AK607" s="1">
        <v>393.60199999999998</v>
      </c>
      <c r="AL607">
        <v>9912.5</v>
      </c>
      <c r="AM607">
        <f t="shared" si="253"/>
        <v>25.184069186640315</v>
      </c>
      <c r="AN607">
        <f t="shared" si="254"/>
        <v>2.1203880756620426</v>
      </c>
      <c r="AO607" s="1">
        <v>153.22300000000001</v>
      </c>
      <c r="AP607">
        <v>3749</v>
      </c>
      <c r="AQ607">
        <f t="shared" si="255"/>
        <v>24.467606038257962</v>
      </c>
      <c r="AR607">
        <f t="shared" si="256"/>
        <v>3.0248157455321425</v>
      </c>
      <c r="AS607" s="1">
        <v>76.846000000000004</v>
      </c>
      <c r="AT607">
        <v>1838.5</v>
      </c>
      <c r="AU607">
        <f t="shared" si="257"/>
        <v>23.924472321265906</v>
      </c>
      <c r="AV607">
        <f t="shared" si="258"/>
        <v>1.4470538591242861</v>
      </c>
      <c r="AX607">
        <f>(D607+I607+N607+S607+X607)/5</f>
        <v>261.52085832968061</v>
      </c>
      <c r="AZ607">
        <f>(H607+M607+R607+W607+AB607)/5</f>
        <v>17.103234285339671</v>
      </c>
      <c r="BB607">
        <f t="shared" si="259"/>
        <v>2.0416702010840559</v>
      </c>
    </row>
    <row r="608" spans="3:54" x14ac:dyDescent="0.3">
      <c r="C608" s="2" t="s">
        <v>172</v>
      </c>
      <c r="D608" s="1">
        <f t="shared" si="234"/>
        <v>198.38568169854352</v>
      </c>
      <c r="E608" s="1">
        <v>28.265000000000001</v>
      </c>
      <c r="F608" s="1">
        <f t="shared" si="239"/>
        <v>1.6833525294586149E-3</v>
      </c>
      <c r="G608">
        <v>1.93</v>
      </c>
      <c r="H608">
        <f t="shared" si="240"/>
        <v>14.645077720207254</v>
      </c>
      <c r="I608" s="1">
        <f t="shared" si="235"/>
        <v>281.9506304808279</v>
      </c>
      <c r="J608" s="1">
        <v>14.2433</v>
      </c>
      <c r="K608" s="1">
        <f t="shared" si="241"/>
        <v>6.0558451228592602E-2</v>
      </c>
      <c r="L608">
        <v>0.95</v>
      </c>
      <c r="M608">
        <f t="shared" si="242"/>
        <v>14.992947368421053</v>
      </c>
      <c r="N608" s="1">
        <f t="shared" si="236"/>
        <v>219.3071398394593</v>
      </c>
      <c r="O608" s="1">
        <v>51.91</v>
      </c>
      <c r="P608" s="1">
        <f t="shared" si="243"/>
        <v>1.2878048780487816E-2</v>
      </c>
      <c r="Q608">
        <v>4.1399999999999997</v>
      </c>
      <c r="R608">
        <f t="shared" si="244"/>
        <v>12.538647342995169</v>
      </c>
      <c r="S608" s="1">
        <f t="shared" si="237"/>
        <v>315.76819407008099</v>
      </c>
      <c r="T608" s="1">
        <v>70.290000000000006</v>
      </c>
      <c r="U608" s="1">
        <f t="shared" si="245"/>
        <v>2.6131386861313999E-2</v>
      </c>
      <c r="V608">
        <v>3.3</v>
      </c>
      <c r="W608">
        <f t="shared" si="246"/>
        <v>21.300000000000004</v>
      </c>
      <c r="X608" s="1">
        <f t="shared" si="238"/>
        <v>238.2962962962963</v>
      </c>
      <c r="Y608" s="1">
        <v>32.17</v>
      </c>
      <c r="Z608" s="1">
        <f t="shared" si="247"/>
        <v>-1.2887388769561303E-2</v>
      </c>
      <c r="AA608">
        <v>1.73</v>
      </c>
      <c r="AB608">
        <f t="shared" si="248"/>
        <v>18.595375722543352</v>
      </c>
      <c r="AC608" s="1">
        <v>1064.8610000000001</v>
      </c>
      <c r="AD608">
        <v>17332.2</v>
      </c>
      <c r="AE608">
        <f t="shared" si="249"/>
        <v>16.276490546653505</v>
      </c>
      <c r="AF608">
        <f t="shared" si="250"/>
        <v>1.7365537072616288</v>
      </c>
      <c r="AG608" s="1">
        <v>1317.0319999999999</v>
      </c>
      <c r="AH608">
        <v>10506.3</v>
      </c>
      <c r="AI608">
        <f t="shared" si="251"/>
        <v>7.9772549186352339</v>
      </c>
      <c r="AJ608">
        <f t="shared" si="252"/>
        <v>1.7854888862492029</v>
      </c>
      <c r="AK608" s="1">
        <v>393.60199999999998</v>
      </c>
      <c r="AL608">
        <v>9902.2999999999993</v>
      </c>
      <c r="AM608">
        <f t="shared" si="253"/>
        <v>25.158154684173354</v>
      </c>
      <c r="AN608">
        <f t="shared" si="254"/>
        <v>2.0633468810276399</v>
      </c>
      <c r="AO608" s="1">
        <v>153.22</v>
      </c>
      <c r="AP608">
        <v>3740.8</v>
      </c>
      <c r="AQ608">
        <f t="shared" si="255"/>
        <v>24.414567288865683</v>
      </c>
      <c r="AR608">
        <f t="shared" si="256"/>
        <v>2.8790188729683495</v>
      </c>
      <c r="AS608" s="1">
        <v>76.846000000000004</v>
      </c>
      <c r="AT608">
        <v>1835.9</v>
      </c>
      <c r="AU608">
        <f t="shared" si="257"/>
        <v>23.890638419696536</v>
      </c>
      <c r="AV608">
        <f t="shared" si="258"/>
        <v>1.346552546434991</v>
      </c>
      <c r="AX608">
        <f>(D608+I608+N608+S608+X608)/5</f>
        <v>250.74158847704157</v>
      </c>
      <c r="AZ608">
        <f>(H608+M608+R608+W608+AB608)/5</f>
        <v>16.414409630833365</v>
      </c>
      <c r="BB608">
        <f t="shared" si="259"/>
        <v>1.9621921787883625</v>
      </c>
    </row>
    <row r="609" spans="3:54" x14ac:dyDescent="0.3">
      <c r="C609" s="2" t="s">
        <v>171</v>
      </c>
      <c r="D609" s="1">
        <f t="shared" si="234"/>
        <v>198.05228987541668</v>
      </c>
      <c r="E609" s="1">
        <v>28.217500000000001</v>
      </c>
      <c r="F609" s="1">
        <f t="shared" si="239"/>
        <v>9.2998300992579441E-3</v>
      </c>
      <c r="G609">
        <v>1.93</v>
      </c>
      <c r="H609">
        <f t="shared" si="240"/>
        <v>14.620466321243525</v>
      </c>
      <c r="I609" s="1">
        <f t="shared" si="235"/>
        <v>265.85109962982727</v>
      </c>
      <c r="J609" s="1">
        <v>13.43</v>
      </c>
      <c r="K609" s="1">
        <f t="shared" si="241"/>
        <v>5.7205607991624108E-2</v>
      </c>
      <c r="L609">
        <v>0.95</v>
      </c>
      <c r="M609">
        <f t="shared" si="242"/>
        <v>14.136842105263158</v>
      </c>
      <c r="N609" s="1">
        <f t="shared" si="236"/>
        <v>216.51880016899034</v>
      </c>
      <c r="O609" s="1">
        <v>51.25</v>
      </c>
      <c r="P609" s="1">
        <f t="shared" si="243"/>
        <v>6.6784521704970068E-3</v>
      </c>
      <c r="Q609">
        <v>4.13</v>
      </c>
      <c r="R609">
        <f t="shared" si="244"/>
        <v>12.409200968523002</v>
      </c>
      <c r="S609" s="1">
        <f t="shared" si="237"/>
        <v>307.72686433063802</v>
      </c>
      <c r="T609" s="1">
        <v>68.5</v>
      </c>
      <c r="U609" s="1">
        <f t="shared" si="245"/>
        <v>9.7287735849056478E-3</v>
      </c>
      <c r="V609">
        <v>3.29</v>
      </c>
      <c r="W609">
        <f t="shared" si="246"/>
        <v>20.820668693009118</v>
      </c>
      <c r="X609" s="1">
        <f t="shared" si="238"/>
        <v>241.40740740740745</v>
      </c>
      <c r="Y609" s="1">
        <v>32.590000000000003</v>
      </c>
      <c r="Z609" s="1">
        <f t="shared" si="247"/>
        <v>5.3329023917259244E-2</v>
      </c>
      <c r="AA609">
        <v>1.72</v>
      </c>
      <c r="AB609">
        <f t="shared" si="248"/>
        <v>18.947674418604652</v>
      </c>
      <c r="AC609" s="1">
        <v>1064.8610000000001</v>
      </c>
      <c r="AD609">
        <v>17307.2</v>
      </c>
      <c r="AE609">
        <f t="shared" si="249"/>
        <v>16.253013304083819</v>
      </c>
      <c r="AF609">
        <f t="shared" si="250"/>
        <v>1.7361395989819268</v>
      </c>
      <c r="AG609" s="1">
        <v>1317.0319999999999</v>
      </c>
      <c r="AH609">
        <v>10493.3</v>
      </c>
      <c r="AI609">
        <f t="shared" si="251"/>
        <v>7.9673842397147521</v>
      </c>
      <c r="AJ609">
        <f t="shared" si="252"/>
        <v>1.685622231328562</v>
      </c>
      <c r="AK609" s="1">
        <v>393.60199999999998</v>
      </c>
      <c r="AL609">
        <v>9892</v>
      </c>
      <c r="AM609">
        <f t="shared" si="253"/>
        <v>25.131986117956718</v>
      </c>
      <c r="AN609">
        <f t="shared" si="254"/>
        <v>2.0392339769510714</v>
      </c>
      <c r="AO609" s="1">
        <v>153.22</v>
      </c>
      <c r="AP609">
        <v>3732.5</v>
      </c>
      <c r="AQ609">
        <f t="shared" si="255"/>
        <v>24.360396815037202</v>
      </c>
      <c r="AR609">
        <f t="shared" si="256"/>
        <v>2.8119410582719357</v>
      </c>
      <c r="AS609" s="1">
        <v>76.846000000000004</v>
      </c>
      <c r="AT609">
        <v>1833.4</v>
      </c>
      <c r="AU609">
        <f t="shared" si="257"/>
        <v>23.858105822033679</v>
      </c>
      <c r="AV609">
        <f t="shared" si="258"/>
        <v>1.365992767535726</v>
      </c>
      <c r="AX609">
        <f>(D609+I609+N609+S609+X609)/5</f>
        <v>245.91129228245595</v>
      </c>
      <c r="AZ609">
        <f>(H609+M609+R609+W609+AB609)/5</f>
        <v>16.186970501328691</v>
      </c>
      <c r="BB609">
        <f t="shared" si="259"/>
        <v>1.9277859266138442</v>
      </c>
    </row>
    <row r="610" spans="3:54" x14ac:dyDescent="0.3">
      <c r="C610" s="2" t="s">
        <v>170</v>
      </c>
      <c r="D610" s="1">
        <f t="shared" si="234"/>
        <v>196.22740831724855</v>
      </c>
      <c r="E610" s="1">
        <v>27.9575</v>
      </c>
      <c r="F610" s="1">
        <f t="shared" si="239"/>
        <v>3.4409397835537758E-2</v>
      </c>
      <c r="G610">
        <v>1.93</v>
      </c>
      <c r="H610">
        <f t="shared" si="240"/>
        <v>14.485751295336788</v>
      </c>
      <c r="I610" s="1">
        <f t="shared" si="235"/>
        <v>251.465843181503</v>
      </c>
      <c r="J610" s="1">
        <v>12.7033</v>
      </c>
      <c r="K610" s="1">
        <f t="shared" si="241"/>
        <v>-4.9388998226486014E-2</v>
      </c>
      <c r="L610">
        <v>0.97</v>
      </c>
      <c r="M610">
        <f t="shared" si="242"/>
        <v>13.096185567010311</v>
      </c>
      <c r="N610" s="1">
        <f t="shared" si="236"/>
        <v>215.08238276299116</v>
      </c>
      <c r="O610" s="1">
        <v>50.91</v>
      </c>
      <c r="P610" s="1">
        <f t="shared" si="243"/>
        <v>2.5171163914619488E-2</v>
      </c>
      <c r="Q610">
        <v>4.17</v>
      </c>
      <c r="R610">
        <f t="shared" si="244"/>
        <v>12.208633093525179</v>
      </c>
      <c r="S610" s="1">
        <f t="shared" si="237"/>
        <v>304.76190476190487</v>
      </c>
      <c r="T610" s="1">
        <v>67.84</v>
      </c>
      <c r="U610" s="1">
        <f t="shared" si="245"/>
        <v>3.0533191554002803E-2</v>
      </c>
      <c r="V610">
        <v>3.3</v>
      </c>
      <c r="W610">
        <f t="shared" si="246"/>
        <v>20.557575757575759</v>
      </c>
      <c r="X610" s="1">
        <f t="shared" si="238"/>
        <v>229.18518518518522</v>
      </c>
      <c r="Y610" s="1">
        <v>30.94</v>
      </c>
      <c r="Z610" s="1">
        <f t="shared" si="247"/>
        <v>-1.5276893698281335E-2</v>
      </c>
      <c r="AA610">
        <v>1.73</v>
      </c>
      <c r="AB610">
        <f t="shared" si="248"/>
        <v>17.884393063583815</v>
      </c>
      <c r="AC610" s="1">
        <v>1064.8610000000001</v>
      </c>
      <c r="AD610">
        <v>17304.2</v>
      </c>
      <c r="AE610">
        <f t="shared" si="249"/>
        <v>16.250196034975456</v>
      </c>
      <c r="AF610">
        <f t="shared" si="250"/>
        <v>1.7204407835958901</v>
      </c>
      <c r="AG610" s="1">
        <v>1317.0319999999999</v>
      </c>
      <c r="AH610">
        <v>10574.4</v>
      </c>
      <c r="AI610">
        <f t="shared" si="251"/>
        <v>8.0289620905186823</v>
      </c>
      <c r="AJ610">
        <f t="shared" si="252"/>
        <v>1.5821845783779693</v>
      </c>
      <c r="AK610" s="1">
        <v>393.60199999999998</v>
      </c>
      <c r="AL610">
        <v>9984.7999999999993</v>
      </c>
      <c r="AM610">
        <f t="shared" si="253"/>
        <v>25.367757277656111</v>
      </c>
      <c r="AN610">
        <f t="shared" si="254"/>
        <v>2.0068782369201181</v>
      </c>
      <c r="AO610" s="1">
        <v>153.22</v>
      </c>
      <c r="AP610">
        <v>3562.2</v>
      </c>
      <c r="AQ610">
        <f t="shared" si="255"/>
        <v>23.248923117086541</v>
      </c>
      <c r="AR610">
        <f t="shared" si="256"/>
        <v>2.9179846162483862</v>
      </c>
      <c r="AS610" s="1">
        <v>76.846000000000004</v>
      </c>
      <c r="AT610">
        <v>1841.3</v>
      </c>
      <c r="AU610">
        <f t="shared" si="257"/>
        <v>23.960908830648307</v>
      </c>
      <c r="AV610">
        <f t="shared" si="258"/>
        <v>1.2912698854070495</v>
      </c>
      <c r="AX610">
        <f>(D610+I610+N610+S610+X610)/5</f>
        <v>239.34454484176658</v>
      </c>
      <c r="AZ610">
        <f>(H610+M610+R610+W610+AB610)/5</f>
        <v>15.64650775540637</v>
      </c>
      <c r="BB610">
        <f t="shared" si="259"/>
        <v>1.9037516201098827</v>
      </c>
    </row>
    <row r="611" spans="3:54" x14ac:dyDescent="0.3">
      <c r="C611" s="2" t="s">
        <v>169</v>
      </c>
      <c r="D611" s="1">
        <f t="shared" si="234"/>
        <v>189.69994735918576</v>
      </c>
      <c r="E611" s="1">
        <v>27.0275</v>
      </c>
      <c r="F611" s="1">
        <f t="shared" si="239"/>
        <v>-3.1011920767231249E-2</v>
      </c>
      <c r="G611">
        <v>1.92</v>
      </c>
      <c r="H611">
        <f t="shared" si="240"/>
        <v>14.076822916666668</v>
      </c>
      <c r="I611" s="1">
        <f t="shared" si="235"/>
        <v>264.53075202407086</v>
      </c>
      <c r="J611" s="1">
        <v>13.363300000000001</v>
      </c>
      <c r="K611" s="1">
        <f t="shared" si="241"/>
        <v>-2.2199945853790592E-2</v>
      </c>
      <c r="L611">
        <v>0.96</v>
      </c>
      <c r="M611">
        <f t="shared" si="242"/>
        <v>13.920104166666668</v>
      </c>
      <c r="N611" s="1">
        <f t="shared" si="236"/>
        <v>209.80143641740602</v>
      </c>
      <c r="O611" s="1">
        <v>49.66</v>
      </c>
      <c r="P611" s="1">
        <f t="shared" si="243"/>
        <v>-3.0267525873852841E-2</v>
      </c>
      <c r="Q611">
        <v>4.16</v>
      </c>
      <c r="R611">
        <f t="shared" si="244"/>
        <v>11.937499999999998</v>
      </c>
      <c r="S611" s="1">
        <f t="shared" si="237"/>
        <v>295.7322551662175</v>
      </c>
      <c r="T611" s="1">
        <v>65.83</v>
      </c>
      <c r="U611" s="1">
        <f t="shared" si="245"/>
        <v>-6.5976163450624403E-2</v>
      </c>
      <c r="V611">
        <v>3.29</v>
      </c>
      <c r="W611">
        <f t="shared" si="246"/>
        <v>20.009118541033434</v>
      </c>
      <c r="X611" s="1">
        <f t="shared" si="238"/>
        <v>232.74074074074076</v>
      </c>
      <c r="Y611" s="1">
        <v>31.42</v>
      </c>
      <c r="Z611" s="1">
        <f t="shared" si="247"/>
        <v>3.3892727871010164E-2</v>
      </c>
      <c r="AA611">
        <v>1.72</v>
      </c>
      <c r="AB611">
        <f t="shared" si="248"/>
        <v>18.267441860465116</v>
      </c>
      <c r="AC611" s="1">
        <v>1064.8610000000001</v>
      </c>
      <c r="AD611">
        <v>17279</v>
      </c>
      <c r="AE611">
        <f t="shared" si="249"/>
        <v>16.226530974465209</v>
      </c>
      <c r="AF611">
        <f t="shared" si="250"/>
        <v>1.6656363607558311</v>
      </c>
      <c r="AG611" s="1">
        <v>1317.0319999999999</v>
      </c>
      <c r="AH611">
        <v>10560.5</v>
      </c>
      <c r="AI611">
        <f t="shared" si="251"/>
        <v>8.0184080569037057</v>
      </c>
      <c r="AJ611">
        <f t="shared" si="252"/>
        <v>1.6665776928743903</v>
      </c>
      <c r="AK611" s="1">
        <v>393.60199999999998</v>
      </c>
      <c r="AL611">
        <v>9973.1</v>
      </c>
      <c r="AM611">
        <f t="shared" si="253"/>
        <v>25.33803181894401</v>
      </c>
      <c r="AN611">
        <f t="shared" si="254"/>
        <v>1.9598996620910247</v>
      </c>
      <c r="AO611" s="1">
        <v>153.22</v>
      </c>
      <c r="AP611">
        <v>3559</v>
      </c>
      <c r="AQ611">
        <f t="shared" si="255"/>
        <v>23.228038115128573</v>
      </c>
      <c r="AR611">
        <f t="shared" si="256"/>
        <v>2.8340749086822141</v>
      </c>
      <c r="AS611" s="1">
        <v>76.846000000000004</v>
      </c>
      <c r="AT611">
        <v>1838.9</v>
      </c>
      <c r="AU611">
        <f t="shared" si="257"/>
        <v>23.929677536891965</v>
      </c>
      <c r="AV611">
        <f t="shared" si="258"/>
        <v>1.3130139322421013</v>
      </c>
      <c r="AX611">
        <f>(D611+I611+N611+S611+X611)/5</f>
        <v>238.50102634152418</v>
      </c>
      <c r="AZ611">
        <f>(H611+M611+R611+W611+AB611)/5</f>
        <v>15.642197496966375</v>
      </c>
      <c r="BB611">
        <f t="shared" si="259"/>
        <v>1.8878405113291123</v>
      </c>
    </row>
    <row r="612" spans="3:54" x14ac:dyDescent="0.3">
      <c r="C612" s="2" t="s">
        <v>168</v>
      </c>
      <c r="D612" s="1">
        <f t="shared" si="234"/>
        <v>195.77118792770653</v>
      </c>
      <c r="E612" s="1">
        <v>27.892499999999998</v>
      </c>
      <c r="F612" s="1">
        <f t="shared" si="239"/>
        <v>4.5016656162779611E-3</v>
      </c>
      <c r="G612">
        <v>1.91</v>
      </c>
      <c r="H612">
        <f t="shared" si="240"/>
        <v>14.603403141361257</v>
      </c>
      <c r="I612" s="1">
        <f t="shared" si="235"/>
        <v>270.53665102836646</v>
      </c>
      <c r="J612" s="1">
        <v>13.666700000000001</v>
      </c>
      <c r="K612" s="1">
        <f t="shared" si="241"/>
        <v>-4.827994428969351E-2</v>
      </c>
      <c r="L612">
        <v>0.96</v>
      </c>
      <c r="M612">
        <f t="shared" si="242"/>
        <v>14.236145833333335</v>
      </c>
      <c r="N612" s="1">
        <f t="shared" si="236"/>
        <v>216.34980988593159</v>
      </c>
      <c r="O612" s="1">
        <v>51.21</v>
      </c>
      <c r="P612" s="1">
        <f t="shared" si="243"/>
        <v>-6.2099747719774889E-3</v>
      </c>
      <c r="Q612">
        <v>4.1500000000000004</v>
      </c>
      <c r="R612">
        <f t="shared" si="244"/>
        <v>12.339759036144578</v>
      </c>
      <c r="S612" s="1">
        <f t="shared" si="237"/>
        <v>316.62174303683747</v>
      </c>
      <c r="T612" s="1">
        <v>70.48</v>
      </c>
      <c r="U612" s="1">
        <f t="shared" si="245"/>
        <v>1.5415646160495733E-2</v>
      </c>
      <c r="V612">
        <v>3.28</v>
      </c>
      <c r="W612">
        <f t="shared" si="246"/>
        <v>21.487804878048784</v>
      </c>
      <c r="X612" s="1">
        <f t="shared" si="238"/>
        <v>225.11111111111114</v>
      </c>
      <c r="Y612" s="1">
        <v>30.39</v>
      </c>
      <c r="Z612" s="1">
        <f t="shared" si="247"/>
        <v>-2.2200772200772101E-2</v>
      </c>
      <c r="AA612">
        <v>1.71</v>
      </c>
      <c r="AB612">
        <f t="shared" si="248"/>
        <v>17.771929824561404</v>
      </c>
      <c r="AC612" s="1">
        <v>1064.8610000000001</v>
      </c>
      <c r="AD612">
        <v>17253.8</v>
      </c>
      <c r="AE612">
        <f t="shared" si="249"/>
        <v>16.202865913954966</v>
      </c>
      <c r="AF612">
        <f t="shared" si="250"/>
        <v>1.721454719684939</v>
      </c>
      <c r="AG612" s="1">
        <v>1317.0319999999999</v>
      </c>
      <c r="AH612">
        <v>10546.6</v>
      </c>
      <c r="AI612">
        <f t="shared" si="251"/>
        <v>8.0078540232887292</v>
      </c>
      <c r="AJ612">
        <f t="shared" si="252"/>
        <v>1.7066619796332465</v>
      </c>
      <c r="AK612" s="1">
        <v>393.60199999999998</v>
      </c>
      <c r="AL612">
        <v>9961.5</v>
      </c>
      <c r="AM612">
        <f t="shared" si="253"/>
        <v>25.308560423981586</v>
      </c>
      <c r="AN612">
        <f t="shared" si="254"/>
        <v>2.0234260322240627</v>
      </c>
      <c r="AO612" s="1">
        <v>153.16399999999999</v>
      </c>
      <c r="AP612">
        <v>3555.9</v>
      </c>
      <c r="AQ612">
        <f t="shared" si="255"/>
        <v>23.216291034446741</v>
      </c>
      <c r="AR612">
        <f t="shared" si="256"/>
        <v>3.0357992969431082</v>
      </c>
      <c r="AS612" s="1">
        <v>76.846000000000004</v>
      </c>
      <c r="AT612">
        <v>1836.6</v>
      </c>
      <c r="AU612">
        <f t="shared" si="257"/>
        <v>23.899747547042136</v>
      </c>
      <c r="AV612">
        <f t="shared" si="258"/>
        <v>1.2715615485135576</v>
      </c>
      <c r="AX612">
        <f>(D612+I612+N612+S612+X612)/5</f>
        <v>244.87810059799062</v>
      </c>
      <c r="AZ612">
        <f>(H612+M612+R612+W612+AB612)/5</f>
        <v>16.087808542689874</v>
      </c>
      <c r="BB612">
        <f t="shared" si="259"/>
        <v>1.9517807153997826</v>
      </c>
    </row>
    <row r="613" spans="3:54" x14ac:dyDescent="0.3">
      <c r="C613" s="2" t="s">
        <v>167</v>
      </c>
      <c r="D613" s="1">
        <f t="shared" si="234"/>
        <v>194.89384102474111</v>
      </c>
      <c r="E613" s="1">
        <v>27.767499999999998</v>
      </c>
      <c r="F613" s="1">
        <f t="shared" si="239"/>
        <v>4.8522609270272632E-2</v>
      </c>
      <c r="G613">
        <v>1.91</v>
      </c>
      <c r="H613">
        <f t="shared" si="240"/>
        <v>14.537958115183246</v>
      </c>
      <c r="I613" s="1">
        <f t="shared" si="235"/>
        <v>284.26074390799113</v>
      </c>
      <c r="J613" s="1">
        <v>14.36</v>
      </c>
      <c r="K613" s="1">
        <f t="shared" si="241"/>
        <v>3.6823104693140873E-2</v>
      </c>
      <c r="L613">
        <v>0.96</v>
      </c>
      <c r="M613">
        <f t="shared" si="242"/>
        <v>14.958333333333334</v>
      </c>
      <c r="N613" s="1">
        <f t="shared" si="236"/>
        <v>217.7017321504014</v>
      </c>
      <c r="O613" s="1">
        <v>51.53</v>
      </c>
      <c r="P613" s="1">
        <f t="shared" si="243"/>
        <v>1.0986855012752539E-2</v>
      </c>
      <c r="Q613">
        <v>4.1399999999999997</v>
      </c>
      <c r="R613">
        <f t="shared" si="244"/>
        <v>12.446859903381643</v>
      </c>
      <c r="S613" s="1">
        <f t="shared" si="237"/>
        <v>311.81491464510339</v>
      </c>
      <c r="T613" s="1">
        <v>69.41</v>
      </c>
      <c r="U613" s="1">
        <f t="shared" si="245"/>
        <v>5.4863221884498437E-2</v>
      </c>
      <c r="V613">
        <v>3.27</v>
      </c>
      <c r="W613">
        <f t="shared" si="246"/>
        <v>21.226299694189603</v>
      </c>
      <c r="X613" s="1">
        <f t="shared" si="238"/>
        <v>230.22222222222223</v>
      </c>
      <c r="Y613" s="1">
        <v>31.08</v>
      </c>
      <c r="Z613" s="1">
        <f t="shared" si="247"/>
        <v>1.6018306636155666E-2</v>
      </c>
      <c r="AA613">
        <v>1.7</v>
      </c>
      <c r="AB613">
        <f t="shared" si="248"/>
        <v>18.28235294117647</v>
      </c>
      <c r="AC613" s="1">
        <v>1064.8610000000001</v>
      </c>
      <c r="AD613">
        <v>17228.5</v>
      </c>
      <c r="AE613">
        <f t="shared" si="249"/>
        <v>16.179106944474441</v>
      </c>
      <c r="AF613">
        <f t="shared" si="250"/>
        <v>1.7162566571378821</v>
      </c>
      <c r="AG613" s="1">
        <v>1317.0319999999999</v>
      </c>
      <c r="AH613">
        <v>10532.8</v>
      </c>
      <c r="AI613">
        <f t="shared" si="251"/>
        <v>7.9973759179731392</v>
      </c>
      <c r="AJ613">
        <f t="shared" si="252"/>
        <v>1.7955889715934985</v>
      </c>
      <c r="AK613" s="1">
        <v>393.60199999999998</v>
      </c>
      <c r="AL613">
        <v>9949.7999999999993</v>
      </c>
      <c r="AM613">
        <f t="shared" si="253"/>
        <v>25.278834965269485</v>
      </c>
      <c r="AN613">
        <f t="shared" si="254"/>
        <v>2.0384641962652514</v>
      </c>
      <c r="AO613" s="1">
        <v>153.16399999999999</v>
      </c>
      <c r="AP613">
        <v>3552.7</v>
      </c>
      <c r="AQ613">
        <f t="shared" si="255"/>
        <v>23.195398396490038</v>
      </c>
      <c r="AR613">
        <f t="shared" si="256"/>
        <v>2.9924038731105917</v>
      </c>
      <c r="AS613" s="1">
        <v>76.846000000000004</v>
      </c>
      <c r="AT613">
        <v>1834.2</v>
      </c>
      <c r="AU613">
        <f t="shared" si="257"/>
        <v>23.86851625328579</v>
      </c>
      <c r="AV613">
        <f t="shared" si="258"/>
        <v>1.3021337258750409</v>
      </c>
      <c r="AX613">
        <f>(D613+I613+N613+S613+X613)/5</f>
        <v>247.77869079009184</v>
      </c>
      <c r="AZ613">
        <f>(H613+M613+R613+W613+AB613)/5</f>
        <v>16.290360797452859</v>
      </c>
      <c r="BB613">
        <f t="shared" si="259"/>
        <v>1.9689694847964527</v>
      </c>
    </row>
    <row r="614" spans="3:54" x14ac:dyDescent="0.3">
      <c r="C614" s="2" t="s">
        <v>166</v>
      </c>
      <c r="D614" s="1">
        <f t="shared" si="234"/>
        <v>185.8747148622565</v>
      </c>
      <c r="E614" s="1">
        <v>26.482500000000002</v>
      </c>
      <c r="F614" s="1">
        <f t="shared" si="239"/>
        <v>-9.1898842691813143E-2</v>
      </c>
      <c r="G614">
        <v>1.9</v>
      </c>
      <c r="H614">
        <f t="shared" si="240"/>
        <v>13.938157894736843</v>
      </c>
      <c r="I614" s="1">
        <f t="shared" si="235"/>
        <v>274.16513252964324</v>
      </c>
      <c r="J614" s="1">
        <v>13.85</v>
      </c>
      <c r="K614" s="1">
        <f t="shared" si="241"/>
        <v>-0.11595932774611128</v>
      </c>
      <c r="L614">
        <v>0.95</v>
      </c>
      <c r="M614">
        <f t="shared" si="242"/>
        <v>14.578947368421053</v>
      </c>
      <c r="N614" s="1">
        <f t="shared" si="236"/>
        <v>215.33586818757928</v>
      </c>
      <c r="O614" s="1">
        <v>50.97</v>
      </c>
      <c r="P614" s="1">
        <f t="shared" si="243"/>
        <v>-6.4327485380116789E-3</v>
      </c>
      <c r="Q614">
        <v>4.13</v>
      </c>
      <c r="R614">
        <f t="shared" si="244"/>
        <v>12.341404358353511</v>
      </c>
      <c r="S614" s="1">
        <f t="shared" si="237"/>
        <v>295.59748427672963</v>
      </c>
      <c r="T614" s="1">
        <v>65.8</v>
      </c>
      <c r="U614" s="1">
        <f t="shared" si="245"/>
        <v>-8.1262217257749292E-2</v>
      </c>
      <c r="V614">
        <v>3.26</v>
      </c>
      <c r="W614">
        <f t="shared" si="246"/>
        <v>20.184049079754601</v>
      </c>
      <c r="X614" s="1">
        <f t="shared" si="238"/>
        <v>226.59259259259258</v>
      </c>
      <c r="Y614" s="1">
        <v>30.59</v>
      </c>
      <c r="Z614" s="1">
        <f t="shared" si="247"/>
        <v>-0.1084232002331682</v>
      </c>
      <c r="AA614">
        <v>1.69</v>
      </c>
      <c r="AB614">
        <f t="shared" si="248"/>
        <v>18.100591715976332</v>
      </c>
      <c r="AC614" s="1">
        <v>1064.8610000000001</v>
      </c>
      <c r="AD614">
        <v>17203.3</v>
      </c>
      <c r="AE614">
        <f t="shared" si="249"/>
        <v>16.155441883964198</v>
      </c>
      <c r="AF614">
        <f t="shared" si="250"/>
        <v>1.6392309285137157</v>
      </c>
      <c r="AG614" s="1">
        <v>1317.0319999999999</v>
      </c>
      <c r="AH614">
        <v>10518.9</v>
      </c>
      <c r="AI614">
        <f t="shared" si="251"/>
        <v>7.9868218843581626</v>
      </c>
      <c r="AJ614">
        <f t="shared" si="252"/>
        <v>1.7341065320518305</v>
      </c>
      <c r="AK614" s="1">
        <v>393.60199999999998</v>
      </c>
      <c r="AL614">
        <v>9938.2000000000007</v>
      </c>
      <c r="AM614">
        <f t="shared" si="253"/>
        <v>25.249363570307064</v>
      </c>
      <c r="AN614">
        <f t="shared" si="254"/>
        <v>2.0186647421062163</v>
      </c>
      <c r="AO614" s="1">
        <v>153.16399999999999</v>
      </c>
      <c r="AP614">
        <v>3549.5</v>
      </c>
      <c r="AQ614">
        <f t="shared" si="255"/>
        <v>23.174505758533339</v>
      </c>
      <c r="AR614">
        <f t="shared" si="256"/>
        <v>2.8393270038033522</v>
      </c>
      <c r="AS614" s="1">
        <v>76.846000000000004</v>
      </c>
      <c r="AT614">
        <v>1831.8</v>
      </c>
      <c r="AU614">
        <f t="shared" si="257"/>
        <v>23.837284959529448</v>
      </c>
      <c r="AV614">
        <f t="shared" si="258"/>
        <v>1.2832837318484551</v>
      </c>
      <c r="AX614">
        <f>(D614+I614+N614+S614+X614)/5</f>
        <v>239.51315848976023</v>
      </c>
      <c r="AZ614">
        <f>(H614+M614+R614+W614+AB614)/5</f>
        <v>15.828630083448468</v>
      </c>
      <c r="BB614">
        <f t="shared" si="259"/>
        <v>1.902922587664714</v>
      </c>
    </row>
    <row r="615" spans="3:54" x14ac:dyDescent="0.3">
      <c r="C615" s="2" t="s">
        <v>165</v>
      </c>
      <c r="D615" s="1">
        <f t="shared" si="234"/>
        <v>204.68503246183536</v>
      </c>
      <c r="E615" s="1">
        <v>29.162500000000001</v>
      </c>
      <c r="F615" s="1">
        <f t="shared" si="239"/>
        <v>2.1006564551422358E-2</v>
      </c>
      <c r="G615">
        <v>1.89</v>
      </c>
      <c r="H615">
        <f t="shared" si="240"/>
        <v>15.429894179894182</v>
      </c>
      <c r="I615" s="1">
        <f t="shared" si="235"/>
        <v>310.12728388463267</v>
      </c>
      <c r="J615" s="1">
        <v>15.666700000000001</v>
      </c>
      <c r="K615" s="1">
        <f t="shared" si="241"/>
        <v>5.5648267008985286E-3</v>
      </c>
      <c r="L615">
        <v>0.94</v>
      </c>
      <c r="M615">
        <f t="shared" si="242"/>
        <v>16.666702127659576</v>
      </c>
      <c r="N615" s="1">
        <f t="shared" si="236"/>
        <v>216.73003802281374</v>
      </c>
      <c r="O615" s="1">
        <v>51.3</v>
      </c>
      <c r="P615" s="1">
        <f t="shared" si="243"/>
        <v>9.0479937057434956E-3</v>
      </c>
      <c r="Q615">
        <v>4.08</v>
      </c>
      <c r="R615">
        <f t="shared" si="244"/>
        <v>12.573529411764705</v>
      </c>
      <c r="S615" s="1">
        <f t="shared" si="237"/>
        <v>321.74303683737656</v>
      </c>
      <c r="T615" s="1">
        <v>71.62</v>
      </c>
      <c r="U615" s="1">
        <f t="shared" si="245"/>
        <v>-1.1046672190002771E-2</v>
      </c>
      <c r="V615">
        <v>3.21</v>
      </c>
      <c r="W615">
        <f t="shared" si="246"/>
        <v>22.311526479750782</v>
      </c>
      <c r="X615" s="1">
        <f t="shared" si="238"/>
        <v>254.14814814814815</v>
      </c>
      <c r="Y615" s="1">
        <v>34.31</v>
      </c>
      <c r="Z615" s="1">
        <f t="shared" si="247"/>
        <v>1.8100890207715103E-2</v>
      </c>
      <c r="AA615">
        <v>1.7</v>
      </c>
      <c r="AB615">
        <f t="shared" si="248"/>
        <v>20.182352941176472</v>
      </c>
      <c r="AC615" s="1">
        <v>1064.8610000000001</v>
      </c>
      <c r="AD615">
        <v>17148.400000000001</v>
      </c>
      <c r="AE615">
        <f t="shared" si="249"/>
        <v>16.103885859281164</v>
      </c>
      <c r="AF615">
        <f t="shared" si="250"/>
        <v>1.8108983294359826</v>
      </c>
      <c r="AG615" s="1">
        <v>1317.0319999999999</v>
      </c>
      <c r="AH615">
        <v>10495.2</v>
      </c>
      <c r="AI615">
        <f t="shared" si="251"/>
        <v>7.9688268774031314</v>
      </c>
      <c r="AJ615">
        <f t="shared" si="252"/>
        <v>1.9659982882079425</v>
      </c>
      <c r="AK615" s="1">
        <v>393.60199999999998</v>
      </c>
      <c r="AL615">
        <v>9984.9</v>
      </c>
      <c r="AM615">
        <f t="shared" si="253"/>
        <v>25.368011341405786</v>
      </c>
      <c r="AN615">
        <f t="shared" si="254"/>
        <v>2.0222318300633955</v>
      </c>
      <c r="AO615" s="1">
        <v>153.16399999999999</v>
      </c>
      <c r="AP615">
        <v>3593.5</v>
      </c>
      <c r="AQ615">
        <f t="shared" si="255"/>
        <v>23.461779530437965</v>
      </c>
      <c r="AR615">
        <f t="shared" si="256"/>
        <v>3.0526243717823847</v>
      </c>
      <c r="AS615" s="1">
        <v>76.846000000000004</v>
      </c>
      <c r="AT615">
        <v>1837.1</v>
      </c>
      <c r="AU615">
        <f t="shared" si="257"/>
        <v>23.906254066574707</v>
      </c>
      <c r="AV615">
        <f t="shared" si="258"/>
        <v>1.4351892983506616</v>
      </c>
      <c r="AX615">
        <f>(D615+I615+N615+S615+X615)/5</f>
        <v>261.48670787096137</v>
      </c>
      <c r="AZ615">
        <f>(H615+M615+R615+W615+AB615)/5</f>
        <v>17.432801028049145</v>
      </c>
      <c r="BB615">
        <f t="shared" si="259"/>
        <v>2.0573884235680735</v>
      </c>
    </row>
    <row r="616" spans="3:54" x14ac:dyDescent="0.3">
      <c r="C616" s="2" t="s">
        <v>164</v>
      </c>
      <c r="D616" s="1">
        <f t="shared" si="234"/>
        <v>200.47376732760128</v>
      </c>
      <c r="E616" s="1">
        <v>28.5625</v>
      </c>
      <c r="F616" s="1">
        <f t="shared" si="239"/>
        <v>-4.0883143049026183E-2</v>
      </c>
      <c r="G616">
        <v>1.88</v>
      </c>
      <c r="H616">
        <f t="shared" si="240"/>
        <v>15.192819148936172</v>
      </c>
      <c r="I616" s="1">
        <f t="shared" si="235"/>
        <v>308.41102995031355</v>
      </c>
      <c r="J616" s="1">
        <v>15.58</v>
      </c>
      <c r="K616" s="1">
        <f t="shared" si="241"/>
        <v>7.1105365223012029E-3</v>
      </c>
      <c r="L616">
        <v>0.94</v>
      </c>
      <c r="M616">
        <f t="shared" si="242"/>
        <v>16.574468085106385</v>
      </c>
      <c r="N616" s="1">
        <f t="shared" si="236"/>
        <v>214.78664976763841</v>
      </c>
      <c r="O616" s="1">
        <v>50.84</v>
      </c>
      <c r="P616" s="1">
        <f t="shared" si="243"/>
        <v>-2.865876958349256E-2</v>
      </c>
      <c r="Q616">
        <v>4.07</v>
      </c>
      <c r="R616">
        <f t="shared" si="244"/>
        <v>12.491400491400491</v>
      </c>
      <c r="S616" s="1">
        <f t="shared" si="237"/>
        <v>325.33692722371978</v>
      </c>
      <c r="T616" s="1">
        <v>72.42</v>
      </c>
      <c r="U616" s="1">
        <f t="shared" si="245"/>
        <v>-3.4399999999999986E-2</v>
      </c>
      <c r="V616">
        <v>3.2</v>
      </c>
      <c r="W616">
        <f t="shared" si="246"/>
        <v>22.631249999999998</v>
      </c>
      <c r="X616" s="1">
        <f t="shared" si="238"/>
        <v>249.62962962962965</v>
      </c>
      <c r="Y616" s="1">
        <v>33.700000000000003</v>
      </c>
      <c r="Z616" s="1">
        <f t="shared" si="247"/>
        <v>-4.09789413773477E-2</v>
      </c>
      <c r="AA616">
        <v>1.69</v>
      </c>
      <c r="AB616">
        <f t="shared" si="248"/>
        <v>19.940828402366865</v>
      </c>
      <c r="AC616" s="1">
        <v>1064.8610000000001</v>
      </c>
      <c r="AD616">
        <v>17124.400000000001</v>
      </c>
      <c r="AE616">
        <f t="shared" si="249"/>
        <v>16.081347706414263</v>
      </c>
      <c r="AF616">
        <f t="shared" si="250"/>
        <v>1.7761260139041368</v>
      </c>
      <c r="AG616" s="1">
        <v>1317.0319999999999</v>
      </c>
      <c r="AH616">
        <v>10481.4</v>
      </c>
      <c r="AI616">
        <f t="shared" si="251"/>
        <v>7.9583487720875423</v>
      </c>
      <c r="AJ616">
        <f t="shared" si="252"/>
        <v>1.9576925372564733</v>
      </c>
      <c r="AK616" s="1">
        <v>393.60199999999998</v>
      </c>
      <c r="AL616">
        <v>9973.2000000000007</v>
      </c>
      <c r="AM616">
        <f t="shared" si="253"/>
        <v>25.33828588269369</v>
      </c>
      <c r="AN616">
        <f t="shared" si="254"/>
        <v>2.0064498536076685</v>
      </c>
      <c r="AO616" s="1">
        <v>153.16399999999999</v>
      </c>
      <c r="AP616">
        <v>3589.1</v>
      </c>
      <c r="AQ616">
        <f t="shared" si="255"/>
        <v>23.433052153247502</v>
      </c>
      <c r="AR616">
        <f t="shared" si="256"/>
        <v>3.0905065002368279</v>
      </c>
      <c r="AS616" s="1">
        <v>76.846000000000004</v>
      </c>
      <c r="AT616">
        <v>1834.7</v>
      </c>
      <c r="AU616">
        <f t="shared" si="257"/>
        <v>23.875022772818362</v>
      </c>
      <c r="AV616">
        <f t="shared" si="258"/>
        <v>1.4115169782525756</v>
      </c>
      <c r="AX616">
        <f>(D616+I616+N616+S616+X616)/5</f>
        <v>259.72760077978052</v>
      </c>
      <c r="AZ616">
        <f>(H616+M616+R616+W616+AB616)/5</f>
        <v>17.36615322556198</v>
      </c>
      <c r="BB616">
        <f t="shared" si="259"/>
        <v>2.0484583766515363</v>
      </c>
    </row>
    <row r="617" spans="3:54" x14ac:dyDescent="0.3">
      <c r="C617" s="2" t="s">
        <v>163</v>
      </c>
      <c r="D617" s="1">
        <f t="shared" si="234"/>
        <v>209.01912616248458</v>
      </c>
      <c r="E617" s="1">
        <v>29.78</v>
      </c>
      <c r="F617" s="1">
        <f t="shared" si="239"/>
        <v>-5.362675776594894E-2</v>
      </c>
      <c r="G617">
        <v>1.88</v>
      </c>
      <c r="H617">
        <f t="shared" si="240"/>
        <v>15.840425531914896</v>
      </c>
      <c r="I617" s="1">
        <f t="shared" si="235"/>
        <v>306.23354514321892</v>
      </c>
      <c r="J617" s="1">
        <v>15.47</v>
      </c>
      <c r="K617" s="1">
        <f t="shared" si="241"/>
        <v>-8.5697399527186802E-2</v>
      </c>
      <c r="L617">
        <v>0.94</v>
      </c>
      <c r="M617">
        <f t="shared" si="242"/>
        <v>16.457446808510639</v>
      </c>
      <c r="N617" s="1">
        <f t="shared" si="236"/>
        <v>221.12378538234057</v>
      </c>
      <c r="O617" s="1">
        <v>52.34</v>
      </c>
      <c r="P617" s="1">
        <f t="shared" si="243"/>
        <v>-7.916959887403241E-2</v>
      </c>
      <c r="Q617">
        <v>4.0599999999999996</v>
      </c>
      <c r="R617">
        <f t="shared" si="244"/>
        <v>12.891625615763548</v>
      </c>
      <c r="S617" s="1">
        <f t="shared" si="237"/>
        <v>336.92722371967665</v>
      </c>
      <c r="T617" s="1">
        <v>75</v>
      </c>
      <c r="U617" s="1">
        <f t="shared" si="245"/>
        <v>-9.7690086621751715E-2</v>
      </c>
      <c r="V617">
        <v>3.19</v>
      </c>
      <c r="W617">
        <f t="shared" si="246"/>
        <v>23.510971786833856</v>
      </c>
      <c r="X617" s="1">
        <f t="shared" si="238"/>
        <v>260.2962962962963</v>
      </c>
      <c r="Y617" s="1">
        <v>35.14</v>
      </c>
      <c r="Z617" s="1">
        <f t="shared" si="247"/>
        <v>-0.12760675273088384</v>
      </c>
      <c r="AA617">
        <v>1.68</v>
      </c>
      <c r="AB617">
        <f t="shared" si="248"/>
        <v>20.916666666666668</v>
      </c>
      <c r="AC617" s="1">
        <v>1064.8610000000001</v>
      </c>
      <c r="AD617">
        <v>17100.400000000001</v>
      </c>
      <c r="AE617">
        <f t="shared" si="249"/>
        <v>16.058809553547363</v>
      </c>
      <c r="AF617">
        <f t="shared" si="250"/>
        <v>1.8544338483310334</v>
      </c>
      <c r="AG617" s="1">
        <v>1317.0319999999999</v>
      </c>
      <c r="AH617">
        <v>10467.700000000001</v>
      </c>
      <c r="AI617">
        <f t="shared" si="251"/>
        <v>7.9479465950713433</v>
      </c>
      <c r="AJ617">
        <f t="shared" si="252"/>
        <v>1.9464146889956722</v>
      </c>
      <c r="AK617" s="1">
        <v>393.60199999999998</v>
      </c>
      <c r="AL617">
        <v>9961.6</v>
      </c>
      <c r="AM617">
        <f t="shared" si="253"/>
        <v>25.308814487731265</v>
      </c>
      <c r="AN617">
        <f t="shared" si="254"/>
        <v>2.0680541961130738</v>
      </c>
      <c r="AO617" s="1">
        <v>153.1</v>
      </c>
      <c r="AP617">
        <v>3584.8</v>
      </c>
      <c r="AQ617">
        <f t="shared" si="255"/>
        <v>23.41476159372959</v>
      </c>
      <c r="AR617">
        <f t="shared" si="256"/>
        <v>3.2031075652756078</v>
      </c>
      <c r="AS617" s="1">
        <v>76.805000000000007</v>
      </c>
      <c r="AT617">
        <v>1832.4</v>
      </c>
      <c r="AU617">
        <f t="shared" si="257"/>
        <v>23.857821756396067</v>
      </c>
      <c r="AV617">
        <f t="shared" si="258"/>
        <v>1.4728922178563633</v>
      </c>
      <c r="AX617">
        <f>(D617+I617+N617+S617+X617)/5</f>
        <v>266.71999534080339</v>
      </c>
      <c r="AZ617">
        <f>(H617+M617+R617+W617+AB617)/5</f>
        <v>17.923427281937926</v>
      </c>
      <c r="BB617">
        <f t="shared" si="259"/>
        <v>2.1089805033143501</v>
      </c>
    </row>
    <row r="618" spans="3:54" x14ac:dyDescent="0.3">
      <c r="C618" s="2" t="s">
        <v>162</v>
      </c>
      <c r="D618" s="1">
        <f t="shared" si="234"/>
        <v>220.86330935251792</v>
      </c>
      <c r="E618" s="1">
        <v>31.467500000000001</v>
      </c>
      <c r="F618" s="1">
        <f t="shared" si="239"/>
        <v>4.1970198675496784E-2</v>
      </c>
      <c r="G618">
        <v>1.87</v>
      </c>
      <c r="H618">
        <f t="shared" si="240"/>
        <v>16.827540106951872</v>
      </c>
      <c r="I618" s="1">
        <f t="shared" si="235"/>
        <v>334.93675396401193</v>
      </c>
      <c r="J618" s="1">
        <v>16.920000000000002</v>
      </c>
      <c r="K618" s="1">
        <f t="shared" si="241"/>
        <v>5.2454794827296869E-2</v>
      </c>
      <c r="L618">
        <v>0.93</v>
      </c>
      <c r="M618">
        <f t="shared" si="242"/>
        <v>18.193548387096776</v>
      </c>
      <c r="N618" s="1">
        <f t="shared" si="236"/>
        <v>240.13519222644706</v>
      </c>
      <c r="O618" s="1">
        <v>56.84</v>
      </c>
      <c r="P618" s="1">
        <f t="shared" si="243"/>
        <v>1.7726051924798591E-2</v>
      </c>
      <c r="Q618">
        <v>4.05</v>
      </c>
      <c r="R618">
        <f t="shared" si="244"/>
        <v>14.034567901234569</v>
      </c>
      <c r="S618" s="1">
        <f t="shared" si="237"/>
        <v>373.40521114106031</v>
      </c>
      <c r="T618" s="1">
        <v>83.12</v>
      </c>
      <c r="U618" s="1">
        <f t="shared" si="245"/>
        <v>0.12674528941304075</v>
      </c>
      <c r="V618">
        <v>3.19</v>
      </c>
      <c r="W618">
        <f t="shared" si="246"/>
        <v>26.056426332288403</v>
      </c>
      <c r="X618" s="1">
        <f t="shared" si="238"/>
        <v>298.37037037037038</v>
      </c>
      <c r="Y618" s="1">
        <v>40.28</v>
      </c>
      <c r="Z618" s="1">
        <f t="shared" si="247"/>
        <v>1.845764854614429E-2</v>
      </c>
      <c r="AA618">
        <v>1.67</v>
      </c>
      <c r="AB618">
        <f t="shared" si="248"/>
        <v>24.119760479041918</v>
      </c>
      <c r="AC618" s="1">
        <v>1077.808</v>
      </c>
      <c r="AD618">
        <v>17076.5</v>
      </c>
      <c r="AE618">
        <f t="shared" si="249"/>
        <v>15.84373097991479</v>
      </c>
      <c r="AF618">
        <f t="shared" si="250"/>
        <v>1.9861167827130852</v>
      </c>
      <c r="AG618" s="1">
        <v>1311.47</v>
      </c>
      <c r="AH618">
        <v>10454</v>
      </c>
      <c r="AI618">
        <f t="shared" si="251"/>
        <v>7.9712078812325098</v>
      </c>
      <c r="AJ618">
        <f t="shared" si="252"/>
        <v>2.1226394107518658</v>
      </c>
      <c r="AK618" s="1">
        <v>393.22300000000001</v>
      </c>
      <c r="AL618">
        <v>9949.9</v>
      </c>
      <c r="AM618">
        <f t="shared" si="253"/>
        <v>25.303453765420638</v>
      </c>
      <c r="AN618">
        <f t="shared" si="254"/>
        <v>2.2463336636549114</v>
      </c>
      <c r="AO618" s="1">
        <v>153.80500000000001</v>
      </c>
      <c r="AP618">
        <v>3580.5</v>
      </c>
      <c r="AQ618">
        <f t="shared" si="255"/>
        <v>23.279477260167095</v>
      </c>
      <c r="AR618">
        <f t="shared" si="256"/>
        <v>3.5705269096494905</v>
      </c>
      <c r="AS618" s="1">
        <v>76.805000000000007</v>
      </c>
      <c r="AT618">
        <v>1830</v>
      </c>
      <c r="AU618">
        <f t="shared" si="257"/>
        <v>23.82657379076883</v>
      </c>
      <c r="AV618">
        <f t="shared" si="258"/>
        <v>1.6905493989071039</v>
      </c>
      <c r="AX618">
        <f>(D618+I618+N618+S618+X618)/5</f>
        <v>293.54216741088152</v>
      </c>
      <c r="AZ618">
        <f>(H618+M618+R618+W618+AB618)/5</f>
        <v>19.846368641322705</v>
      </c>
      <c r="BB618">
        <f t="shared" si="259"/>
        <v>2.3232332331352912</v>
      </c>
    </row>
    <row r="619" spans="3:54" x14ac:dyDescent="0.3">
      <c r="C619" s="2" t="s">
        <v>161</v>
      </c>
      <c r="D619" s="1">
        <f t="shared" si="234"/>
        <v>211.96701175644841</v>
      </c>
      <c r="E619" s="1">
        <v>30.2</v>
      </c>
      <c r="F619" s="1">
        <f t="shared" si="239"/>
        <v>3.415803441486176E-2</v>
      </c>
      <c r="G619">
        <v>1.87</v>
      </c>
      <c r="H619">
        <f t="shared" si="240"/>
        <v>16.149732620320854</v>
      </c>
      <c r="I619" s="1">
        <f t="shared" si="235"/>
        <v>318.2433636201672</v>
      </c>
      <c r="J619" s="1">
        <v>16.076699999999999</v>
      </c>
      <c r="K619" s="1">
        <f t="shared" si="241"/>
        <v>3.8767954408885696E-2</v>
      </c>
      <c r="L619">
        <v>0.92</v>
      </c>
      <c r="M619">
        <f t="shared" si="242"/>
        <v>17.474673913043475</v>
      </c>
      <c r="N619" s="1">
        <f t="shared" si="236"/>
        <v>235.95268272074364</v>
      </c>
      <c r="O619" s="1">
        <v>55.85</v>
      </c>
      <c r="P619" s="1">
        <f t="shared" si="243"/>
        <v>3.3876342095520151E-2</v>
      </c>
      <c r="Q619">
        <v>4.07</v>
      </c>
      <c r="R619">
        <f t="shared" si="244"/>
        <v>13.722358722358722</v>
      </c>
      <c r="S619" s="1">
        <f t="shared" si="237"/>
        <v>331.40161725067389</v>
      </c>
      <c r="T619" s="1">
        <v>73.77</v>
      </c>
      <c r="U619" s="1">
        <f t="shared" si="245"/>
        <v>3.8721486905097136E-2</v>
      </c>
      <c r="V619">
        <v>3.09</v>
      </c>
      <c r="W619">
        <f t="shared" si="246"/>
        <v>23.873786407766989</v>
      </c>
      <c r="X619" s="1">
        <f t="shared" si="238"/>
        <v>292.96296296296293</v>
      </c>
      <c r="Y619" s="1">
        <v>39.549999999999997</v>
      </c>
      <c r="Z619" s="1">
        <f t="shared" si="247"/>
        <v>1.9067250708580064E-2</v>
      </c>
      <c r="AA619">
        <v>1.68</v>
      </c>
      <c r="AB619">
        <f t="shared" si="248"/>
        <v>23.541666666666664</v>
      </c>
      <c r="AC619" s="1">
        <v>1077.808</v>
      </c>
      <c r="AD619">
        <v>17103.900000000001</v>
      </c>
      <c r="AE619">
        <f t="shared" si="249"/>
        <v>15.869152947463743</v>
      </c>
      <c r="AF619">
        <f t="shared" si="250"/>
        <v>1.9030631376469691</v>
      </c>
      <c r="AG619" s="1">
        <v>1311.47</v>
      </c>
      <c r="AH619">
        <v>10471.700000000001</v>
      </c>
      <c r="AI619">
        <f t="shared" si="251"/>
        <v>7.9847041869047715</v>
      </c>
      <c r="AJ619">
        <f t="shared" si="252"/>
        <v>2.0134371447806942</v>
      </c>
      <c r="AK619" s="1">
        <v>393.22300000000001</v>
      </c>
      <c r="AL619">
        <v>9941.7000000000007</v>
      </c>
      <c r="AM619">
        <f t="shared" si="253"/>
        <v>25.282600458264142</v>
      </c>
      <c r="AN619">
        <f t="shared" si="254"/>
        <v>2.209029094621644</v>
      </c>
      <c r="AO619" s="1">
        <v>153.80500000000001</v>
      </c>
      <c r="AP619">
        <v>3489.6</v>
      </c>
      <c r="AQ619">
        <f t="shared" si="255"/>
        <v>22.688469165501772</v>
      </c>
      <c r="AR619">
        <f t="shared" si="256"/>
        <v>3.251431353163686</v>
      </c>
      <c r="AS619" s="1">
        <v>76.805000000000007</v>
      </c>
      <c r="AT619">
        <v>1830.7</v>
      </c>
      <c r="AU619">
        <f t="shared" si="257"/>
        <v>23.835687780743438</v>
      </c>
      <c r="AV619">
        <f t="shared" si="258"/>
        <v>1.6592766428142243</v>
      </c>
      <c r="AX619">
        <f>(D619+I619+N619+S619+X619)/5</f>
        <v>278.10552766219928</v>
      </c>
      <c r="AZ619">
        <f>(H619+M619+R619+W619+AB619)/5</f>
        <v>18.952443666031343</v>
      </c>
      <c r="BB619">
        <f t="shared" si="259"/>
        <v>2.2072474746054436</v>
      </c>
    </row>
    <row r="620" spans="3:54" x14ac:dyDescent="0.3">
      <c r="C620" s="2" t="s">
        <v>160</v>
      </c>
      <c r="D620" s="1">
        <f t="shared" si="234"/>
        <v>204.96578347078426</v>
      </c>
      <c r="E620" s="1">
        <v>29.202500000000001</v>
      </c>
      <c r="F620" s="1">
        <f t="shared" si="239"/>
        <v>1.4415979157620384E-2</v>
      </c>
      <c r="G620">
        <v>1.87</v>
      </c>
      <c r="H620">
        <f t="shared" si="240"/>
        <v>15.616310160427807</v>
      </c>
      <c r="I620" s="1">
        <f t="shared" si="235"/>
        <v>306.36617376328735</v>
      </c>
      <c r="J620" s="1">
        <v>15.476699999999999</v>
      </c>
      <c r="K620" s="1">
        <f t="shared" si="241"/>
        <v>2.9946694883107972E-2</v>
      </c>
      <c r="L620">
        <v>0.91</v>
      </c>
      <c r="M620">
        <f t="shared" si="242"/>
        <v>17.007362637362636</v>
      </c>
      <c r="N620" s="1">
        <f t="shared" si="236"/>
        <v>228.22137727080701</v>
      </c>
      <c r="O620" s="1">
        <v>54.02</v>
      </c>
      <c r="P620" s="1">
        <f t="shared" si="243"/>
        <v>2.7582271257371227E-2</v>
      </c>
      <c r="Q620">
        <v>4.0599999999999996</v>
      </c>
      <c r="R620">
        <f t="shared" si="244"/>
        <v>13.305418719211824</v>
      </c>
      <c r="S620" s="1">
        <f t="shared" si="237"/>
        <v>319.04761904761909</v>
      </c>
      <c r="T620" s="1">
        <v>71.02</v>
      </c>
      <c r="U620" s="1">
        <f t="shared" si="245"/>
        <v>3.1967451322290064E-2</v>
      </c>
      <c r="V620">
        <v>3.08</v>
      </c>
      <c r="W620">
        <f t="shared" si="246"/>
        <v>23.058441558441558</v>
      </c>
      <c r="X620" s="1">
        <f t="shared" si="238"/>
        <v>287.48148148148152</v>
      </c>
      <c r="Y620" s="1">
        <v>38.81</v>
      </c>
      <c r="Z620" s="1">
        <f t="shared" si="247"/>
        <v>3.3830580713905212E-2</v>
      </c>
      <c r="AA620">
        <v>1.68</v>
      </c>
      <c r="AB620">
        <f t="shared" si="248"/>
        <v>23.101190476190478</v>
      </c>
      <c r="AC620" s="1">
        <v>1077.808</v>
      </c>
      <c r="AD620">
        <v>17080.099999999999</v>
      </c>
      <c r="AE620">
        <f t="shared" si="249"/>
        <v>15.847071092439469</v>
      </c>
      <c r="AF620">
        <f t="shared" si="250"/>
        <v>1.8427695458457505</v>
      </c>
      <c r="AG620" s="1">
        <v>1311.47</v>
      </c>
      <c r="AH620">
        <v>10457.5</v>
      </c>
      <c r="AI620">
        <f t="shared" si="251"/>
        <v>7.9738766422411489</v>
      </c>
      <c r="AJ620">
        <f t="shared" si="252"/>
        <v>1.9409254361941191</v>
      </c>
      <c r="AK620" s="1">
        <v>393.22300000000001</v>
      </c>
      <c r="AL620">
        <v>9930.1</v>
      </c>
      <c r="AM620">
        <f t="shared" si="253"/>
        <v>25.253100657896411</v>
      </c>
      <c r="AN620">
        <f t="shared" si="254"/>
        <v>2.1391432573690095</v>
      </c>
      <c r="AO620" s="1">
        <v>153.80500000000001</v>
      </c>
      <c r="AP620">
        <v>3486.3</v>
      </c>
      <c r="AQ620">
        <f t="shared" si="255"/>
        <v>22.667013426091479</v>
      </c>
      <c r="AR620">
        <f t="shared" si="256"/>
        <v>3.1331873619596706</v>
      </c>
      <c r="AS620" s="1">
        <v>76.805000000000007</v>
      </c>
      <c r="AT620">
        <v>1828.3</v>
      </c>
      <c r="AU620">
        <f t="shared" si="257"/>
        <v>23.804439815116201</v>
      </c>
      <c r="AV620">
        <f t="shared" si="258"/>
        <v>1.6303681288628784</v>
      </c>
      <c r="AX620">
        <f>(D620+I620+N620+S620+X620)/5</f>
        <v>269.21648700679583</v>
      </c>
      <c r="AZ620">
        <f>(H620+M620+R620+W620+AB620)/5</f>
        <v>18.417744710326861</v>
      </c>
      <c r="BB620">
        <f t="shared" si="259"/>
        <v>2.1372787460462859</v>
      </c>
    </row>
    <row r="621" spans="3:54" x14ac:dyDescent="0.3">
      <c r="C621" s="2" t="s">
        <v>159</v>
      </c>
      <c r="D621" s="1">
        <f t="shared" si="234"/>
        <v>202.05299175293905</v>
      </c>
      <c r="E621" s="1">
        <v>28.787500000000001</v>
      </c>
      <c r="F621" s="1">
        <f t="shared" si="239"/>
        <v>-8.0971659919027994E-3</v>
      </c>
      <c r="G621">
        <v>1.86</v>
      </c>
      <c r="H621">
        <f t="shared" si="240"/>
        <v>15.477150537634408</v>
      </c>
      <c r="I621" s="1">
        <f t="shared" si="235"/>
        <v>297.4582813706275</v>
      </c>
      <c r="J621" s="1">
        <v>15.0267</v>
      </c>
      <c r="K621" s="1">
        <f t="shared" si="241"/>
        <v>6.476892163429282E-3</v>
      </c>
      <c r="L621">
        <v>0.91</v>
      </c>
      <c r="M621">
        <f t="shared" si="242"/>
        <v>16.512857142857143</v>
      </c>
      <c r="N621" s="1">
        <f t="shared" si="236"/>
        <v>222.09547950992823</v>
      </c>
      <c r="O621" s="1">
        <v>52.57</v>
      </c>
      <c r="P621" s="1">
        <f t="shared" si="243"/>
        <v>-2.4856241884622432E-2</v>
      </c>
      <c r="Q621">
        <v>4.05</v>
      </c>
      <c r="R621">
        <f t="shared" si="244"/>
        <v>12.980246913580247</v>
      </c>
      <c r="S621" s="1">
        <f t="shared" si="237"/>
        <v>309.16442048517524</v>
      </c>
      <c r="T621" s="1">
        <v>68.819999999999993</v>
      </c>
      <c r="U621" s="1">
        <f t="shared" si="245"/>
        <v>-1.3191855463148827E-2</v>
      </c>
      <c r="V621">
        <v>3.07</v>
      </c>
      <c r="W621">
        <f t="shared" si="246"/>
        <v>22.416938110749186</v>
      </c>
      <c r="X621" s="1">
        <f t="shared" si="238"/>
        <v>278.07407407407408</v>
      </c>
      <c r="Y621" s="1">
        <v>37.54</v>
      </c>
      <c r="Z621" s="1">
        <f t="shared" si="247"/>
        <v>-2.3667100130039143E-2</v>
      </c>
      <c r="AA621">
        <v>1.67</v>
      </c>
      <c r="AB621">
        <f t="shared" si="248"/>
        <v>22.479041916167667</v>
      </c>
      <c r="AC621" s="1">
        <v>1077.808</v>
      </c>
      <c r="AD621">
        <v>17056.3</v>
      </c>
      <c r="AE621">
        <f t="shared" si="249"/>
        <v>15.824989237415197</v>
      </c>
      <c r="AF621">
        <f t="shared" si="250"/>
        <v>1.8191165610360982</v>
      </c>
      <c r="AG621" s="1">
        <v>1311.47</v>
      </c>
      <c r="AH621">
        <v>10443.299999999999</v>
      </c>
      <c r="AI621">
        <f t="shared" si="251"/>
        <v>7.9630490975775272</v>
      </c>
      <c r="AJ621">
        <f t="shared" si="252"/>
        <v>1.8870535414093248</v>
      </c>
      <c r="AK621" s="1">
        <v>393.22300000000001</v>
      </c>
      <c r="AL621">
        <v>9918.5</v>
      </c>
      <c r="AM621">
        <f t="shared" si="253"/>
        <v>25.22360085752868</v>
      </c>
      <c r="AN621">
        <f t="shared" si="254"/>
        <v>2.0841592085496798</v>
      </c>
      <c r="AO621" s="1">
        <v>155.31800000000001</v>
      </c>
      <c r="AP621">
        <v>3482.9</v>
      </c>
      <c r="AQ621">
        <f t="shared" si="255"/>
        <v>22.424316563437593</v>
      </c>
      <c r="AR621">
        <f t="shared" si="256"/>
        <v>3.0689898532831834</v>
      </c>
      <c r="AS621" s="1">
        <v>76.805000000000007</v>
      </c>
      <c r="AT621">
        <v>1825.9</v>
      </c>
      <c r="AU621">
        <f t="shared" si="257"/>
        <v>23.773191849488963</v>
      </c>
      <c r="AV621">
        <f t="shared" si="258"/>
        <v>1.579089599649488</v>
      </c>
      <c r="AX621">
        <f>(D621+I621+N621+S621+X621)/5</f>
        <v>261.76904943854885</v>
      </c>
      <c r="AZ621">
        <f>(H621+M621+R621+W621+AB621)/5</f>
        <v>17.973246924197731</v>
      </c>
      <c r="BB621">
        <f t="shared" si="259"/>
        <v>2.0876817527855551</v>
      </c>
    </row>
    <row r="622" spans="3:54" x14ac:dyDescent="0.3">
      <c r="C622" s="2" t="s">
        <v>158</v>
      </c>
      <c r="D622" s="1">
        <f t="shared" si="234"/>
        <v>203.70240393051407</v>
      </c>
      <c r="E622" s="1">
        <v>29.022500000000001</v>
      </c>
      <c r="F622" s="1">
        <f t="shared" si="239"/>
        <v>-3.4674871112589378E-2</v>
      </c>
      <c r="G622">
        <v>1.86</v>
      </c>
      <c r="H622">
        <f t="shared" si="240"/>
        <v>15.603494623655914</v>
      </c>
      <c r="I622" s="1">
        <f t="shared" si="235"/>
        <v>295.54407427202705</v>
      </c>
      <c r="J622" s="1">
        <v>14.93</v>
      </c>
      <c r="K622" s="1">
        <f t="shared" si="241"/>
        <v>-5.9920106524633532E-3</v>
      </c>
      <c r="L622">
        <v>0.91</v>
      </c>
      <c r="M622">
        <f t="shared" si="242"/>
        <v>16.406593406593405</v>
      </c>
      <c r="N622" s="1">
        <f t="shared" si="236"/>
        <v>227.75665399239546</v>
      </c>
      <c r="O622" s="1">
        <v>53.91</v>
      </c>
      <c r="P622" s="1">
        <f t="shared" si="243"/>
        <v>-3.5254115962777499E-2</v>
      </c>
      <c r="Q622">
        <v>4.04</v>
      </c>
      <c r="R622">
        <f t="shared" si="244"/>
        <v>13.344059405940593</v>
      </c>
      <c r="S622" s="1">
        <f t="shared" si="237"/>
        <v>313.29739442946993</v>
      </c>
      <c r="T622" s="1">
        <v>69.739999999999995</v>
      </c>
      <c r="U622" s="1">
        <f t="shared" si="245"/>
        <v>-2.6521496370742637E-2</v>
      </c>
      <c r="V622">
        <v>3.07</v>
      </c>
      <c r="W622">
        <f t="shared" si="246"/>
        <v>22.716612377850161</v>
      </c>
      <c r="X622" s="1">
        <f t="shared" si="238"/>
        <v>284.81481481481484</v>
      </c>
      <c r="Y622" s="1">
        <v>38.450000000000003</v>
      </c>
      <c r="Z622" s="1">
        <f t="shared" si="247"/>
        <v>-5.0617283950617264E-2</v>
      </c>
      <c r="AA622">
        <v>1.66</v>
      </c>
      <c r="AB622">
        <f t="shared" si="248"/>
        <v>23.162650602409641</v>
      </c>
      <c r="AC622" s="1">
        <v>1077.808</v>
      </c>
      <c r="AD622">
        <v>17032.5</v>
      </c>
      <c r="AE622">
        <f t="shared" si="249"/>
        <v>15.802907382390927</v>
      </c>
      <c r="AF622">
        <f t="shared" si="250"/>
        <v>1.8365291460443269</v>
      </c>
      <c r="AG622" s="1">
        <v>1311.47</v>
      </c>
      <c r="AH622">
        <v>10429.200000000001</v>
      </c>
      <c r="AI622">
        <f t="shared" si="251"/>
        <v>7.952297803228439</v>
      </c>
      <c r="AJ622">
        <f t="shared" si="252"/>
        <v>1.8774447800406548</v>
      </c>
      <c r="AK622" s="1">
        <v>393.22300000000001</v>
      </c>
      <c r="AL622">
        <v>9906.9</v>
      </c>
      <c r="AM622">
        <f t="shared" si="253"/>
        <v>25.194101057160946</v>
      </c>
      <c r="AN622">
        <f t="shared" si="254"/>
        <v>2.1397866063046971</v>
      </c>
      <c r="AO622" s="1">
        <v>155.31800000000001</v>
      </c>
      <c r="AP622">
        <v>3479.5</v>
      </c>
      <c r="AQ622">
        <f t="shared" si="255"/>
        <v>22.402425990548423</v>
      </c>
      <c r="AR622">
        <f t="shared" si="256"/>
        <v>3.1130557034056614</v>
      </c>
      <c r="AS622" s="1">
        <v>76.805000000000007</v>
      </c>
      <c r="AT622">
        <v>1823.5</v>
      </c>
      <c r="AU622">
        <f t="shared" si="257"/>
        <v>23.741943883861726</v>
      </c>
      <c r="AV622">
        <f t="shared" si="258"/>
        <v>1.6194967096243491</v>
      </c>
      <c r="AX622">
        <f>(D622+I622+N622+S622+X622)/5</f>
        <v>265.02306828784424</v>
      </c>
      <c r="AZ622">
        <f>(H622+M622+R622+W622+AB622)/5</f>
        <v>18.246682083289944</v>
      </c>
      <c r="BB622">
        <f t="shared" si="259"/>
        <v>2.1172625890839378</v>
      </c>
    </row>
    <row r="623" spans="3:54" x14ac:dyDescent="0.3">
      <c r="C623" s="2" t="s">
        <v>157</v>
      </c>
      <c r="D623" s="1">
        <f t="shared" si="234"/>
        <v>211.01947710124577</v>
      </c>
      <c r="E623" s="1">
        <v>30.065000000000001</v>
      </c>
      <c r="F623" s="1">
        <f t="shared" si="239"/>
        <v>3.094727818259746E-2</v>
      </c>
      <c r="G623">
        <v>1.85</v>
      </c>
      <c r="H623">
        <f t="shared" si="240"/>
        <v>16.251351351351353</v>
      </c>
      <c r="I623" s="1">
        <f t="shared" si="235"/>
        <v>297.32565275055902</v>
      </c>
      <c r="J623" s="1">
        <v>15.02</v>
      </c>
      <c r="K623" s="1">
        <f t="shared" si="241"/>
        <v>1.3333333333334085E-3</v>
      </c>
      <c r="L623">
        <v>0.9</v>
      </c>
      <c r="M623">
        <f t="shared" si="242"/>
        <v>16.688888888888886</v>
      </c>
      <c r="N623" s="1">
        <f t="shared" si="236"/>
        <v>236.07942543303764</v>
      </c>
      <c r="O623" s="1">
        <v>55.88</v>
      </c>
      <c r="P623" s="1">
        <f t="shared" si="243"/>
        <v>1.8036072144288706E-2</v>
      </c>
      <c r="Q623">
        <v>4.03</v>
      </c>
      <c r="R623">
        <f t="shared" si="244"/>
        <v>13.866004962779156</v>
      </c>
      <c r="S623" s="1">
        <f t="shared" si="237"/>
        <v>321.83288409703511</v>
      </c>
      <c r="T623" s="1">
        <v>71.64</v>
      </c>
      <c r="U623" s="1">
        <f t="shared" si="245"/>
        <v>1.1150317572335977E-2</v>
      </c>
      <c r="V623">
        <v>3.06</v>
      </c>
      <c r="W623">
        <f t="shared" si="246"/>
        <v>23.411764705882351</v>
      </c>
      <c r="X623" s="1">
        <f t="shared" si="238"/>
        <v>300</v>
      </c>
      <c r="Y623" s="1">
        <v>40.5</v>
      </c>
      <c r="Z623" s="1">
        <f t="shared" si="247"/>
        <v>-8.3251714005877497E-3</v>
      </c>
      <c r="AA623">
        <v>1.65</v>
      </c>
      <c r="AB623">
        <f t="shared" si="248"/>
        <v>24.545454545454547</v>
      </c>
      <c r="AC623" s="1">
        <v>1077.808</v>
      </c>
      <c r="AD623">
        <v>17008.7</v>
      </c>
      <c r="AE623">
        <f t="shared" si="249"/>
        <v>15.780825527366655</v>
      </c>
      <c r="AF623">
        <f t="shared" si="250"/>
        <v>1.905160154509163</v>
      </c>
      <c r="AG623" s="1">
        <v>1311.47</v>
      </c>
      <c r="AH623">
        <v>10415</v>
      </c>
      <c r="AI623">
        <f t="shared" si="251"/>
        <v>7.9414702585648165</v>
      </c>
      <c r="AJ623">
        <f t="shared" si="252"/>
        <v>1.8913374363898223</v>
      </c>
      <c r="AK623" s="1">
        <v>393.22300000000001</v>
      </c>
      <c r="AL623">
        <v>9895.2999999999993</v>
      </c>
      <c r="AM623">
        <f t="shared" si="253"/>
        <v>25.164601256793215</v>
      </c>
      <c r="AN623">
        <f t="shared" si="254"/>
        <v>2.2205795923317133</v>
      </c>
      <c r="AO623" s="1">
        <v>155.31800000000001</v>
      </c>
      <c r="AP623">
        <v>3476.2</v>
      </c>
      <c r="AQ623">
        <f t="shared" si="255"/>
        <v>22.381179258038344</v>
      </c>
      <c r="AR623">
        <f t="shared" si="256"/>
        <v>3.2009037224555552</v>
      </c>
      <c r="AS623" s="1">
        <v>76.805000000000007</v>
      </c>
      <c r="AT623">
        <v>1821.1</v>
      </c>
      <c r="AU623">
        <f t="shared" si="257"/>
        <v>23.710695918234485</v>
      </c>
      <c r="AV623">
        <f t="shared" si="258"/>
        <v>1.7080898907253861</v>
      </c>
      <c r="AX623">
        <f>(D623+I623+N623+S623+X623)/5</f>
        <v>273.25148787637551</v>
      </c>
      <c r="AZ623">
        <f>(H623+M623+R623+W623+AB623)/5</f>
        <v>18.952692890871258</v>
      </c>
      <c r="BB623">
        <f t="shared" si="259"/>
        <v>2.185214159282328</v>
      </c>
    </row>
    <row r="624" spans="3:54" x14ac:dyDescent="0.3">
      <c r="C624" s="2" t="s">
        <v>156</v>
      </c>
      <c r="D624" s="1">
        <f t="shared" si="234"/>
        <v>204.68503246183536</v>
      </c>
      <c r="E624" s="1">
        <v>29.162500000000001</v>
      </c>
      <c r="F624" s="1">
        <f t="shared" si="239"/>
        <v>-4.4087519462427283E-2</v>
      </c>
      <c r="G624">
        <v>1.85</v>
      </c>
      <c r="H624">
        <f t="shared" si="240"/>
        <v>15.763513513513514</v>
      </c>
      <c r="I624" s="1">
        <f t="shared" si="235"/>
        <v>296.92974642199636</v>
      </c>
      <c r="J624" s="1">
        <v>15</v>
      </c>
      <c r="K624" s="1">
        <f t="shared" si="241"/>
        <v>-2.5341130604288553E-2</v>
      </c>
      <c r="L624">
        <v>0.9</v>
      </c>
      <c r="M624">
        <f t="shared" si="242"/>
        <v>16.666666666666668</v>
      </c>
      <c r="N624" s="1">
        <f t="shared" si="236"/>
        <v>231.89691592733419</v>
      </c>
      <c r="O624" s="1">
        <v>54.89</v>
      </c>
      <c r="P624" s="1">
        <f t="shared" si="243"/>
        <v>-6.3949522510231893E-2</v>
      </c>
      <c r="Q624">
        <v>4.03</v>
      </c>
      <c r="R624">
        <f t="shared" si="244"/>
        <v>13.620347394540943</v>
      </c>
      <c r="S624" s="1">
        <f t="shared" si="237"/>
        <v>318.28391734052116</v>
      </c>
      <c r="T624" s="1">
        <v>70.849999999999994</v>
      </c>
      <c r="U624" s="1">
        <f t="shared" si="245"/>
        <v>-3.4478059416734874E-2</v>
      </c>
      <c r="V624">
        <v>3.04</v>
      </c>
      <c r="W624">
        <f t="shared" si="246"/>
        <v>23.305921052631575</v>
      </c>
      <c r="X624" s="1">
        <f t="shared" si="238"/>
        <v>302.51851851851853</v>
      </c>
      <c r="Y624" s="1">
        <v>40.840000000000003</v>
      </c>
      <c r="Z624" s="1">
        <f t="shared" si="247"/>
        <v>-3.9058823529411701E-2</v>
      </c>
      <c r="AA624">
        <v>1.61</v>
      </c>
      <c r="AB624">
        <f t="shared" si="248"/>
        <v>25.366459627329192</v>
      </c>
      <c r="AC624" s="1">
        <v>1077.808</v>
      </c>
      <c r="AD624">
        <v>16986.2</v>
      </c>
      <c r="AE624">
        <f t="shared" si="249"/>
        <v>15.759949824087407</v>
      </c>
      <c r="AF624">
        <f t="shared" si="250"/>
        <v>1.8504183278190531</v>
      </c>
      <c r="AG624" s="1">
        <v>1311.47</v>
      </c>
      <c r="AH624">
        <v>10400</v>
      </c>
      <c r="AI624">
        <f t="shared" si="251"/>
        <v>7.9300327113849347</v>
      </c>
      <c r="AJ624">
        <f t="shared" si="252"/>
        <v>1.8915432692307692</v>
      </c>
      <c r="AK624" s="1">
        <v>393.22300000000001</v>
      </c>
      <c r="AL624">
        <v>9940.7999999999993</v>
      </c>
      <c r="AM624">
        <f t="shared" si="253"/>
        <v>25.280311680649401</v>
      </c>
      <c r="AN624">
        <f t="shared" si="254"/>
        <v>2.1712548758651216</v>
      </c>
      <c r="AO624" s="1">
        <v>155.31800000000001</v>
      </c>
      <c r="AP624">
        <v>3362.9</v>
      </c>
      <c r="AQ624">
        <f t="shared" si="255"/>
        <v>21.651708108525732</v>
      </c>
      <c r="AR624">
        <f t="shared" si="256"/>
        <v>3.2722591513277233</v>
      </c>
      <c r="AS624" s="1">
        <v>76.805000000000007</v>
      </c>
      <c r="AT624">
        <v>1820.7</v>
      </c>
      <c r="AU624">
        <f t="shared" si="257"/>
        <v>23.705487923963283</v>
      </c>
      <c r="AV624">
        <f t="shared" si="258"/>
        <v>1.7228078211676829</v>
      </c>
      <c r="AX624">
        <f>(D624+I624+N624+S624+X624)/5</f>
        <v>270.86282613404109</v>
      </c>
      <c r="AZ624">
        <f>(H624+M624+R624+W624+AB624)/5</f>
        <v>18.944581650936378</v>
      </c>
      <c r="BB624">
        <f t="shared" si="259"/>
        <v>2.1816566890820703</v>
      </c>
    </row>
    <row r="625" spans="3:54" x14ac:dyDescent="0.3">
      <c r="C625" s="2" t="s">
        <v>155</v>
      </c>
      <c r="D625" s="1">
        <f t="shared" si="234"/>
        <v>214.12528513774342</v>
      </c>
      <c r="E625" s="1">
        <v>30.5075</v>
      </c>
      <c r="F625" s="1">
        <f t="shared" si="239"/>
        <v>3.4503221430993714E-2</v>
      </c>
      <c r="G625">
        <v>1.85</v>
      </c>
      <c r="H625">
        <f t="shared" si="240"/>
        <v>16.49054054054054</v>
      </c>
      <c r="I625" s="1">
        <f t="shared" si="235"/>
        <v>304.64991982896828</v>
      </c>
      <c r="J625" s="1">
        <v>15.39</v>
      </c>
      <c r="K625" s="1">
        <f t="shared" si="241"/>
        <v>3.2193158953722323E-2</v>
      </c>
      <c r="L625">
        <v>0.9</v>
      </c>
      <c r="M625">
        <f t="shared" si="242"/>
        <v>17.100000000000001</v>
      </c>
      <c r="N625" s="1">
        <f t="shared" si="236"/>
        <v>247.73975496408957</v>
      </c>
      <c r="O625" s="1">
        <v>58.64</v>
      </c>
      <c r="P625" s="1">
        <f t="shared" si="243"/>
        <v>2.4637427922418409E-2</v>
      </c>
      <c r="Q625">
        <v>4.0199999999999996</v>
      </c>
      <c r="R625">
        <f t="shared" si="244"/>
        <v>14.587064676616917</v>
      </c>
      <c r="S625" s="1">
        <f t="shared" si="237"/>
        <v>329.64959568733161</v>
      </c>
      <c r="T625" s="1">
        <v>73.38</v>
      </c>
      <c r="U625" s="1">
        <f t="shared" si="245"/>
        <v>2.4288107202679932E-2</v>
      </c>
      <c r="V625">
        <v>3.03</v>
      </c>
      <c r="W625">
        <f t="shared" si="246"/>
        <v>24.217821782178216</v>
      </c>
      <c r="X625" s="1">
        <f t="shared" si="238"/>
        <v>314.81481481481478</v>
      </c>
      <c r="Y625" s="1">
        <v>42.5</v>
      </c>
      <c r="Z625" s="1">
        <f t="shared" si="247"/>
        <v>5.7213930348258613E-2</v>
      </c>
      <c r="AA625">
        <v>1.61</v>
      </c>
      <c r="AB625">
        <f t="shared" si="248"/>
        <v>26.397515527950308</v>
      </c>
      <c r="AC625" s="1">
        <v>1077.808</v>
      </c>
      <c r="AD625">
        <v>16962.5</v>
      </c>
      <c r="AE625">
        <f t="shared" si="249"/>
        <v>15.737960749966598</v>
      </c>
      <c r="AF625">
        <f t="shared" si="250"/>
        <v>1.938465884156227</v>
      </c>
      <c r="AG625" s="1">
        <v>1311.47</v>
      </c>
      <c r="AH625">
        <v>10385.5</v>
      </c>
      <c r="AI625">
        <f t="shared" si="251"/>
        <v>7.9189764157777152</v>
      </c>
      <c r="AJ625">
        <f t="shared" si="252"/>
        <v>1.9434329883009966</v>
      </c>
      <c r="AK625" s="1">
        <v>393.22300000000001</v>
      </c>
      <c r="AL625">
        <v>9929.9</v>
      </c>
      <c r="AM625">
        <f t="shared" si="253"/>
        <v>25.25259204064869</v>
      </c>
      <c r="AN625">
        <f t="shared" si="254"/>
        <v>2.3221378583872951</v>
      </c>
      <c r="AO625" s="1">
        <v>155.31800000000001</v>
      </c>
      <c r="AP625">
        <v>3358.7</v>
      </c>
      <c r="AQ625">
        <f t="shared" si="255"/>
        <v>21.624666812603817</v>
      </c>
      <c r="AR625">
        <f t="shared" si="256"/>
        <v>3.3933470807157535</v>
      </c>
      <c r="AS625" s="1">
        <v>76.805000000000007</v>
      </c>
      <c r="AT625">
        <v>1818.3</v>
      </c>
      <c r="AU625">
        <f t="shared" si="257"/>
        <v>23.674239958336042</v>
      </c>
      <c r="AV625">
        <f t="shared" si="258"/>
        <v>1.795200186987846</v>
      </c>
      <c r="AX625">
        <f>(D625+I625+N625+S625+X625)/5</f>
        <v>282.19587408658953</v>
      </c>
      <c r="AZ625">
        <f>(H625+M625+R625+W625+AB625)/5</f>
        <v>19.758588505457197</v>
      </c>
      <c r="BB625">
        <f t="shared" si="259"/>
        <v>2.2785167997096236</v>
      </c>
    </row>
    <row r="626" spans="3:54" x14ac:dyDescent="0.3">
      <c r="C626" s="2" t="s">
        <v>154</v>
      </c>
      <c r="D626" s="1">
        <f t="shared" si="234"/>
        <v>206.98368134760477</v>
      </c>
      <c r="E626" s="1">
        <v>29.49</v>
      </c>
      <c r="F626" s="1">
        <f t="shared" si="239"/>
        <v>-1.5769712140175196E-2</v>
      </c>
      <c r="G626">
        <v>1.84</v>
      </c>
      <c r="H626">
        <f t="shared" si="240"/>
        <v>16.027173913043477</v>
      </c>
      <c r="I626" s="1">
        <f t="shared" si="235"/>
        <v>295.14816794346439</v>
      </c>
      <c r="J626" s="1">
        <v>14.91</v>
      </c>
      <c r="K626" s="1">
        <f t="shared" si="241"/>
        <v>-3.9099808593322072E-2</v>
      </c>
      <c r="L626">
        <v>0.9</v>
      </c>
      <c r="M626">
        <f t="shared" si="242"/>
        <v>16.566666666666666</v>
      </c>
      <c r="N626" s="1">
        <f t="shared" si="236"/>
        <v>241.78284748626953</v>
      </c>
      <c r="O626" s="1">
        <v>57.23</v>
      </c>
      <c r="P626" s="1">
        <f t="shared" si="243"/>
        <v>-1.5482539136418505E-2</v>
      </c>
      <c r="Q626">
        <v>4.01</v>
      </c>
      <c r="R626">
        <f t="shared" si="244"/>
        <v>14.271820448877806</v>
      </c>
      <c r="S626" s="1">
        <f t="shared" si="237"/>
        <v>321.83288409703516</v>
      </c>
      <c r="T626" s="1">
        <v>71.64</v>
      </c>
      <c r="U626" s="1">
        <f t="shared" si="245"/>
        <v>1.5378163008528123E-3</v>
      </c>
      <c r="V626">
        <v>3.02</v>
      </c>
      <c r="W626">
        <f t="shared" si="246"/>
        <v>23.721854304635762</v>
      </c>
      <c r="X626" s="1">
        <f t="shared" si="238"/>
        <v>297.77777777777777</v>
      </c>
      <c r="Y626" s="1">
        <v>40.200000000000003</v>
      </c>
      <c r="Z626" s="1">
        <f t="shared" si="247"/>
        <v>2.4937655860348684E-3</v>
      </c>
      <c r="AA626">
        <v>1.6</v>
      </c>
      <c r="AB626">
        <f t="shared" si="248"/>
        <v>25.125</v>
      </c>
      <c r="AC626" s="1">
        <v>1077.808</v>
      </c>
      <c r="AD626">
        <v>16938.8</v>
      </c>
      <c r="AE626">
        <f t="shared" si="249"/>
        <v>15.71597167584579</v>
      </c>
      <c r="AF626">
        <f t="shared" si="250"/>
        <v>1.8764350438047559</v>
      </c>
      <c r="AG626" s="1">
        <v>1311.47</v>
      </c>
      <c r="AH626">
        <v>10371</v>
      </c>
      <c r="AI626">
        <f t="shared" si="251"/>
        <v>7.9079201201704956</v>
      </c>
      <c r="AJ626">
        <f t="shared" si="252"/>
        <v>1.8854515186577958</v>
      </c>
      <c r="AK626" s="1">
        <v>393.22300000000001</v>
      </c>
      <c r="AL626">
        <v>9919</v>
      </c>
      <c r="AM626">
        <f t="shared" si="253"/>
        <v>25.224872400647978</v>
      </c>
      <c r="AN626">
        <f t="shared" si="254"/>
        <v>2.2687924478274017</v>
      </c>
      <c r="AO626" s="1">
        <v>155.613</v>
      </c>
      <c r="AP626">
        <v>3354.5</v>
      </c>
      <c r="AQ626">
        <f t="shared" si="255"/>
        <v>21.556682282328598</v>
      </c>
      <c r="AR626">
        <f t="shared" si="256"/>
        <v>3.3233314413474435</v>
      </c>
      <c r="AS626" s="1">
        <v>76.805000000000007</v>
      </c>
      <c r="AT626">
        <v>1815.9</v>
      </c>
      <c r="AU626">
        <f t="shared" si="257"/>
        <v>23.642991992708808</v>
      </c>
      <c r="AV626">
        <f t="shared" si="258"/>
        <v>1.7002924169833142</v>
      </c>
      <c r="AX626">
        <f>(D626+I626+N626+S626+X626)/5</f>
        <v>272.70507173043035</v>
      </c>
      <c r="AZ626">
        <f>(H626+M626+R626+W626+AB626)/5</f>
        <v>19.142503066644743</v>
      </c>
      <c r="BB626">
        <f t="shared" si="259"/>
        <v>2.2108605737241422</v>
      </c>
    </row>
    <row r="627" spans="3:54" x14ac:dyDescent="0.3">
      <c r="C627" s="2" t="s">
        <v>153</v>
      </c>
      <c r="D627" s="1">
        <f t="shared" si="234"/>
        <v>210.3000526408141</v>
      </c>
      <c r="E627" s="1">
        <v>29.962499999999999</v>
      </c>
      <c r="F627" s="1">
        <f t="shared" si="239"/>
        <v>2.5235243798118034E-2</v>
      </c>
      <c r="G627">
        <v>1.84</v>
      </c>
      <c r="H627">
        <f t="shared" si="240"/>
        <v>16.283967391304348</v>
      </c>
      <c r="I627" s="1">
        <f t="shared" si="235"/>
        <v>307.15798642041273</v>
      </c>
      <c r="J627" s="1">
        <v>15.5167</v>
      </c>
      <c r="K627" s="1">
        <f t="shared" si="241"/>
        <v>2.5558493060145349E-2</v>
      </c>
      <c r="L627">
        <v>0.89</v>
      </c>
      <c r="M627">
        <f t="shared" si="242"/>
        <v>17.434494382022471</v>
      </c>
      <c r="N627" s="1">
        <f t="shared" si="236"/>
        <v>245.58512885509086</v>
      </c>
      <c r="O627" s="1">
        <v>58.13</v>
      </c>
      <c r="P627" s="1">
        <f t="shared" si="243"/>
        <v>5.2698297718218212E-2</v>
      </c>
      <c r="Q627">
        <v>4.01</v>
      </c>
      <c r="R627">
        <f t="shared" si="244"/>
        <v>14.496259351620949</v>
      </c>
      <c r="S627" s="1">
        <f t="shared" si="237"/>
        <v>321.33872416891296</v>
      </c>
      <c r="T627" s="1">
        <v>71.53</v>
      </c>
      <c r="U627" s="1">
        <f t="shared" si="245"/>
        <v>7.1289501273026801E-2</v>
      </c>
      <c r="V627">
        <v>3.02</v>
      </c>
      <c r="W627">
        <f t="shared" si="246"/>
        <v>23.685430463576161</v>
      </c>
      <c r="X627" s="1">
        <f t="shared" si="238"/>
        <v>297.03703703703707</v>
      </c>
      <c r="Y627" s="1">
        <v>40.1</v>
      </c>
      <c r="Z627" s="1">
        <f t="shared" si="247"/>
        <v>3.3238855964957459E-2</v>
      </c>
      <c r="AA627">
        <v>1.59</v>
      </c>
      <c r="AB627">
        <f t="shared" si="248"/>
        <v>25.220125786163521</v>
      </c>
      <c r="AC627" s="1">
        <v>1077.808</v>
      </c>
      <c r="AD627">
        <v>16915.099999999999</v>
      </c>
      <c r="AE627">
        <f t="shared" si="249"/>
        <v>15.693982601724981</v>
      </c>
      <c r="AF627">
        <f t="shared" si="250"/>
        <v>1.9091712257095732</v>
      </c>
      <c r="AG627" s="1">
        <v>1311.47</v>
      </c>
      <c r="AH627">
        <v>10356.6</v>
      </c>
      <c r="AI627">
        <f t="shared" si="251"/>
        <v>7.8969400748778087</v>
      </c>
      <c r="AJ627">
        <f t="shared" si="252"/>
        <v>1.9649003098507232</v>
      </c>
      <c r="AK627" s="1">
        <v>393.22300000000001</v>
      </c>
      <c r="AL627">
        <v>9908.1</v>
      </c>
      <c r="AM627">
        <f t="shared" si="253"/>
        <v>25.197152760647267</v>
      </c>
      <c r="AN627">
        <f t="shared" si="254"/>
        <v>2.3070066904855624</v>
      </c>
      <c r="AO627" s="1">
        <v>155.613</v>
      </c>
      <c r="AP627">
        <v>3350.3</v>
      </c>
      <c r="AQ627">
        <f t="shared" si="255"/>
        <v>21.529692249362203</v>
      </c>
      <c r="AR627">
        <f t="shared" si="256"/>
        <v>3.3223884099931347</v>
      </c>
      <c r="AS627" s="1">
        <v>76.805000000000007</v>
      </c>
      <c r="AT627">
        <v>1813.5</v>
      </c>
      <c r="AU627">
        <f t="shared" si="257"/>
        <v>23.611744027081567</v>
      </c>
      <c r="AV627">
        <f t="shared" si="258"/>
        <v>1.6983074165977394</v>
      </c>
      <c r="AX627">
        <f>(D627+I627+N627+S627+X627)/5</f>
        <v>276.28378582445356</v>
      </c>
      <c r="AZ627">
        <f>(H627+M627+R627+W627+AB627)/5</f>
        <v>19.424055474937489</v>
      </c>
      <c r="BB627">
        <f t="shared" si="259"/>
        <v>2.2403548105273465</v>
      </c>
    </row>
    <row r="628" spans="3:54" x14ac:dyDescent="0.3">
      <c r="C628" s="2" t="s">
        <v>152</v>
      </c>
      <c r="D628" s="1">
        <f t="shared" si="234"/>
        <v>205.12370591331805</v>
      </c>
      <c r="E628" s="1">
        <v>29.225000000000001</v>
      </c>
      <c r="F628" s="1">
        <f t="shared" si="239"/>
        <v>2.2290809327847327E-3</v>
      </c>
      <c r="G628">
        <v>1.78</v>
      </c>
      <c r="H628">
        <f t="shared" si="240"/>
        <v>16.418539325842698</v>
      </c>
      <c r="I628" s="1">
        <f t="shared" si="235"/>
        <v>299.5031375576537</v>
      </c>
      <c r="J628" s="1">
        <v>15.13</v>
      </c>
      <c r="K628" s="1">
        <f t="shared" si="241"/>
        <v>-1.3477475597749144E-2</v>
      </c>
      <c r="L628">
        <v>0.88</v>
      </c>
      <c r="M628">
        <f t="shared" si="242"/>
        <v>17.19318181818182</v>
      </c>
      <c r="N628" s="1">
        <f t="shared" si="236"/>
        <v>233.29108576256863</v>
      </c>
      <c r="O628" s="1">
        <v>55.22</v>
      </c>
      <c r="P628" s="1">
        <f t="shared" si="243"/>
        <v>2.4109792284866316E-2</v>
      </c>
      <c r="Q628">
        <v>4.03</v>
      </c>
      <c r="R628">
        <f t="shared" si="244"/>
        <v>13.702233250620345</v>
      </c>
      <c r="S628" s="1">
        <f t="shared" si="237"/>
        <v>299.95507637017084</v>
      </c>
      <c r="T628" s="1">
        <v>66.77</v>
      </c>
      <c r="U628" s="1">
        <f t="shared" si="245"/>
        <v>3.1834337814866442E-2</v>
      </c>
      <c r="V628">
        <v>2.94</v>
      </c>
      <c r="W628">
        <f t="shared" si="246"/>
        <v>22.710884353741495</v>
      </c>
      <c r="X628" s="1">
        <f t="shared" si="238"/>
        <v>287.48148148148152</v>
      </c>
      <c r="Y628" s="1">
        <v>38.81</v>
      </c>
      <c r="Z628" s="1">
        <f t="shared" si="247"/>
        <v>5.700958797616007E-3</v>
      </c>
      <c r="AA628">
        <v>1.56</v>
      </c>
      <c r="AB628">
        <f t="shared" si="248"/>
        <v>24.878205128205128</v>
      </c>
      <c r="AC628" s="1">
        <v>1077.808</v>
      </c>
      <c r="AD628">
        <v>17055.099999999999</v>
      </c>
      <c r="AE628">
        <f t="shared" si="249"/>
        <v>15.823875866573637</v>
      </c>
      <c r="AF628">
        <f t="shared" si="250"/>
        <v>1.8468926479469487</v>
      </c>
      <c r="AG628" s="1">
        <v>1311.47</v>
      </c>
      <c r="AH628">
        <v>10349.6</v>
      </c>
      <c r="AI628">
        <f t="shared" si="251"/>
        <v>7.8916025528605305</v>
      </c>
      <c r="AJ628">
        <f t="shared" si="252"/>
        <v>1.9172278252299606</v>
      </c>
      <c r="AK628" s="1">
        <v>393.22300000000001</v>
      </c>
      <c r="AL628">
        <v>9990.4</v>
      </c>
      <c r="AM628">
        <f t="shared" si="253"/>
        <v>25.406448758083833</v>
      </c>
      <c r="AN628">
        <f t="shared" si="254"/>
        <v>2.1734639313741191</v>
      </c>
      <c r="AO628" s="1">
        <v>155.613</v>
      </c>
      <c r="AP628">
        <v>3307.1</v>
      </c>
      <c r="AQ628">
        <f t="shared" si="255"/>
        <v>21.252080481707825</v>
      </c>
      <c r="AR628">
        <f t="shared" si="256"/>
        <v>3.1418100480783768</v>
      </c>
      <c r="AS628" s="1">
        <v>76.805000000000007</v>
      </c>
      <c r="AT628">
        <v>1817</v>
      </c>
      <c r="AU628">
        <f t="shared" si="257"/>
        <v>23.657313976954622</v>
      </c>
      <c r="AV628">
        <f t="shared" si="258"/>
        <v>1.640507457347276</v>
      </c>
      <c r="AX628">
        <f>(D628+I628+N628+S628+X628)/5</f>
        <v>265.07089741703851</v>
      </c>
      <c r="AZ628">
        <f>(H628+M628+R628+W628+AB628)/5</f>
        <v>18.980608775318295</v>
      </c>
      <c r="BB628">
        <f t="shared" si="259"/>
        <v>2.1439803819953362</v>
      </c>
    </row>
    <row r="629" spans="3:54" x14ac:dyDescent="0.3">
      <c r="C629" s="2" t="s">
        <v>151</v>
      </c>
      <c r="D629" s="1">
        <f t="shared" si="234"/>
        <v>204.66748552377601</v>
      </c>
      <c r="E629" s="1">
        <v>29.16</v>
      </c>
      <c r="F629" s="1">
        <f t="shared" si="239"/>
        <v>6.906077348066253E-3</v>
      </c>
      <c r="G629">
        <v>1.78</v>
      </c>
      <c r="H629">
        <f t="shared" si="240"/>
        <v>16.382022471910112</v>
      </c>
      <c r="I629" s="1">
        <f t="shared" si="235"/>
        <v>303.59482946334879</v>
      </c>
      <c r="J629" s="1">
        <v>15.3367</v>
      </c>
      <c r="K629" s="1">
        <f t="shared" si="241"/>
        <v>5.1899862825788734E-2</v>
      </c>
      <c r="L629">
        <v>0.88</v>
      </c>
      <c r="M629">
        <f t="shared" si="242"/>
        <v>17.428068181818183</v>
      </c>
      <c r="N629" s="1">
        <f t="shared" si="236"/>
        <v>227.79890156316011</v>
      </c>
      <c r="O629" s="1">
        <v>53.92</v>
      </c>
      <c r="P629" s="1">
        <f t="shared" si="243"/>
        <v>5.5949272659456817E-3</v>
      </c>
      <c r="Q629">
        <v>4.0199999999999996</v>
      </c>
      <c r="R629">
        <f t="shared" si="244"/>
        <v>13.412935323383087</v>
      </c>
      <c r="S629" s="1">
        <f t="shared" si="237"/>
        <v>290.700808625337</v>
      </c>
      <c r="T629" s="1">
        <v>64.709999999999994</v>
      </c>
      <c r="U629" s="1">
        <f t="shared" si="245"/>
        <v>1.8578727357174696E-3</v>
      </c>
      <c r="V629">
        <v>2.93</v>
      </c>
      <c r="W629">
        <f t="shared" si="246"/>
        <v>22.085324232081909</v>
      </c>
      <c r="X629" s="1">
        <f t="shared" si="238"/>
        <v>285.8518518518519</v>
      </c>
      <c r="Y629" s="1">
        <v>38.590000000000003</v>
      </c>
      <c r="Z629" s="1">
        <f t="shared" si="247"/>
        <v>0</v>
      </c>
      <c r="AA629">
        <v>1.56</v>
      </c>
      <c r="AB629">
        <f t="shared" si="248"/>
        <v>24.737179487179489</v>
      </c>
      <c r="AC629" s="1">
        <v>1077.808</v>
      </c>
      <c r="AD629">
        <v>17029.5</v>
      </c>
      <c r="AE629">
        <f t="shared" si="249"/>
        <v>15.800123955287027</v>
      </c>
      <c r="AF629">
        <f t="shared" si="250"/>
        <v>1.8455551413723243</v>
      </c>
      <c r="AG629" s="1">
        <v>1311.47</v>
      </c>
      <c r="AH629">
        <v>10334.700000000001</v>
      </c>
      <c r="AI629">
        <f t="shared" si="251"/>
        <v>7.8802412559951813</v>
      </c>
      <c r="AJ629">
        <f t="shared" si="252"/>
        <v>1.9462221398782742</v>
      </c>
      <c r="AK629" s="1">
        <v>393.22300000000001</v>
      </c>
      <c r="AL629">
        <v>9979.2999999999993</v>
      </c>
      <c r="AM629">
        <f t="shared" si="253"/>
        <v>25.3782205008354</v>
      </c>
      <c r="AN629">
        <f t="shared" si="254"/>
        <v>2.1246564548615638</v>
      </c>
      <c r="AO629" s="1">
        <v>155.613</v>
      </c>
      <c r="AP629">
        <v>3303.7</v>
      </c>
      <c r="AQ629">
        <f t="shared" si="255"/>
        <v>21.230231407401693</v>
      </c>
      <c r="AR629">
        <f t="shared" si="256"/>
        <v>3.0480119956412506</v>
      </c>
      <c r="AS629" s="1">
        <v>76.718999999999994</v>
      </c>
      <c r="AT629">
        <v>1814.5</v>
      </c>
      <c r="AU629">
        <f t="shared" si="257"/>
        <v>23.651246757648043</v>
      </c>
      <c r="AV629">
        <f t="shared" si="258"/>
        <v>1.6316264590796363</v>
      </c>
      <c r="AX629">
        <f>(D629+I629+N629+S629+X629)/5</f>
        <v>262.52277540549483</v>
      </c>
      <c r="AZ629">
        <f>(H629+M629+R629+W629+AB629)/5</f>
        <v>18.809105939274556</v>
      </c>
      <c r="BB629">
        <f t="shared" si="259"/>
        <v>2.11921443816661</v>
      </c>
    </row>
    <row r="630" spans="3:54" x14ac:dyDescent="0.3">
      <c r="C630" s="2" t="s">
        <v>150</v>
      </c>
      <c r="D630" s="1">
        <f t="shared" si="234"/>
        <v>203.26373047903132</v>
      </c>
      <c r="E630" s="1">
        <v>28.96</v>
      </c>
      <c r="F630" s="1">
        <f t="shared" si="239"/>
        <v>-1.16884224895486E-2</v>
      </c>
      <c r="G630">
        <v>1.77</v>
      </c>
      <c r="H630">
        <f t="shared" si="240"/>
        <v>16.361581920903955</v>
      </c>
      <c r="I630" s="1">
        <f t="shared" si="235"/>
        <v>288.6157135221805</v>
      </c>
      <c r="J630" s="1">
        <v>14.58</v>
      </c>
      <c r="K630" s="1">
        <f t="shared" si="241"/>
        <v>-2.8861076512159189E-2</v>
      </c>
      <c r="L630">
        <v>0.88</v>
      </c>
      <c r="M630">
        <f t="shared" si="242"/>
        <v>16.568181818181817</v>
      </c>
      <c r="N630" s="1">
        <f t="shared" si="236"/>
        <v>226.53147444021965</v>
      </c>
      <c r="O630" s="1">
        <v>53.62</v>
      </c>
      <c r="P630" s="1">
        <f t="shared" si="243"/>
        <v>-4.3524794862647265E-2</v>
      </c>
      <c r="Q630">
        <v>4.01</v>
      </c>
      <c r="R630">
        <f t="shared" si="244"/>
        <v>13.371571072319203</v>
      </c>
      <c r="S630" s="1">
        <f t="shared" si="237"/>
        <v>290.16172506738553</v>
      </c>
      <c r="T630" s="1">
        <v>64.59</v>
      </c>
      <c r="U630" s="1">
        <f t="shared" si="245"/>
        <v>3.2283842096851645E-2</v>
      </c>
      <c r="V630">
        <v>2.92</v>
      </c>
      <c r="W630">
        <f t="shared" si="246"/>
        <v>22.11986301369863</v>
      </c>
      <c r="X630" s="1">
        <f t="shared" si="238"/>
        <v>285.8518518518519</v>
      </c>
      <c r="Y630" s="1">
        <v>38.590000000000003</v>
      </c>
      <c r="Z630" s="1">
        <f t="shared" si="247"/>
        <v>-1.2538382804503478E-2</v>
      </c>
      <c r="AA630">
        <v>1.55</v>
      </c>
      <c r="AB630">
        <f t="shared" si="248"/>
        <v>24.896774193548389</v>
      </c>
      <c r="AC630" s="1">
        <v>1077.808</v>
      </c>
      <c r="AD630">
        <v>17003.8</v>
      </c>
      <c r="AE630">
        <f t="shared" si="249"/>
        <v>15.776279263096951</v>
      </c>
      <c r="AF630">
        <f t="shared" si="250"/>
        <v>1.8356673026029477</v>
      </c>
      <c r="AG630" s="1">
        <v>1311.47</v>
      </c>
      <c r="AH630">
        <v>10319.700000000001</v>
      </c>
      <c r="AI630">
        <f t="shared" si="251"/>
        <v>7.8688037088152996</v>
      </c>
      <c r="AJ630">
        <f t="shared" si="252"/>
        <v>1.8528864792581179</v>
      </c>
      <c r="AK630" s="1">
        <v>393.22300000000001</v>
      </c>
      <c r="AL630">
        <v>9968.2999999999993</v>
      </c>
      <c r="AM630">
        <f t="shared" si="253"/>
        <v>25.35024655221083</v>
      </c>
      <c r="AN630">
        <f t="shared" si="254"/>
        <v>2.1151668047711247</v>
      </c>
      <c r="AO630" s="1">
        <v>155.57499999999999</v>
      </c>
      <c r="AP630">
        <v>3300.3</v>
      </c>
      <c r="AQ630">
        <f t="shared" si="255"/>
        <v>21.213562590390488</v>
      </c>
      <c r="AR630">
        <f t="shared" si="256"/>
        <v>3.0447502499772749</v>
      </c>
      <c r="AS630" s="1">
        <v>76.718999999999994</v>
      </c>
      <c r="AT630">
        <v>1811.9</v>
      </c>
      <c r="AU630">
        <f t="shared" si="257"/>
        <v>23.617356847716998</v>
      </c>
      <c r="AV630">
        <f t="shared" si="258"/>
        <v>1.6339677741597216</v>
      </c>
      <c r="AX630">
        <f>(D630+I630+N630+S630+X630)/5</f>
        <v>258.88489907213381</v>
      </c>
      <c r="AZ630">
        <f>(H630+M630+R630+W630+AB630)/5</f>
        <v>18.6635944037304</v>
      </c>
      <c r="BB630">
        <f t="shared" si="259"/>
        <v>2.0964877221538374</v>
      </c>
    </row>
    <row r="631" spans="3:54" x14ac:dyDescent="0.3">
      <c r="C631" s="2" t="s">
        <v>149</v>
      </c>
      <c r="D631" s="1">
        <f t="shared" si="234"/>
        <v>205.6676609931566</v>
      </c>
      <c r="E631" s="1">
        <v>29.302499999999998</v>
      </c>
      <c r="F631" s="1">
        <f t="shared" si="239"/>
        <v>6.7680816177810188E-2</v>
      </c>
      <c r="G631">
        <v>1.77</v>
      </c>
      <c r="H631">
        <f t="shared" si="240"/>
        <v>16.555084745762709</v>
      </c>
      <c r="I631" s="1">
        <f t="shared" si="235"/>
        <v>297.19302413049058</v>
      </c>
      <c r="J631" s="1">
        <v>15.013299999999999</v>
      </c>
      <c r="K631" s="1">
        <f t="shared" si="241"/>
        <v>6.0763214232723017E-2</v>
      </c>
      <c r="L631">
        <v>0.88</v>
      </c>
      <c r="M631">
        <f t="shared" si="242"/>
        <v>17.06056818181818</v>
      </c>
      <c r="N631" s="1">
        <f t="shared" si="236"/>
        <v>236.83988170680186</v>
      </c>
      <c r="O631" s="1">
        <v>56.06</v>
      </c>
      <c r="P631" s="1">
        <f t="shared" si="243"/>
        <v>4.0267210985340585E-2</v>
      </c>
      <c r="Q631">
        <v>4</v>
      </c>
      <c r="R631">
        <f t="shared" si="244"/>
        <v>14.015000000000001</v>
      </c>
      <c r="S631" s="1">
        <f t="shared" si="237"/>
        <v>281.08715184186889</v>
      </c>
      <c r="T631" s="1">
        <v>62.57</v>
      </c>
      <c r="U631" s="1">
        <f t="shared" si="245"/>
        <v>5.1066689064337201E-2</v>
      </c>
      <c r="V631">
        <v>2.92</v>
      </c>
      <c r="W631">
        <f t="shared" si="246"/>
        <v>21.428082191780824</v>
      </c>
      <c r="X631" s="1">
        <f t="shared" si="238"/>
        <v>289.48148148148152</v>
      </c>
      <c r="Y631" s="1">
        <v>39.08</v>
      </c>
      <c r="Z631" s="1">
        <f t="shared" si="247"/>
        <v>3.7430315901247679E-2</v>
      </c>
      <c r="AA631">
        <v>1.54</v>
      </c>
      <c r="AB631">
        <f t="shared" si="248"/>
        <v>25.376623376623375</v>
      </c>
      <c r="AC631" s="1">
        <v>1084.806</v>
      </c>
      <c r="AD631">
        <v>16978.2</v>
      </c>
      <c r="AE631">
        <f t="shared" si="249"/>
        <v>15.650909010459014</v>
      </c>
      <c r="AF631">
        <f t="shared" si="250"/>
        <v>1.8722554696610947</v>
      </c>
      <c r="AG631" s="1">
        <v>1311.47</v>
      </c>
      <c r="AH631">
        <v>10304.799999999999</v>
      </c>
      <c r="AI631">
        <f t="shared" si="251"/>
        <v>7.8574424119499486</v>
      </c>
      <c r="AJ631">
        <f t="shared" si="252"/>
        <v>1.910710790214269</v>
      </c>
      <c r="AK631" s="1">
        <v>395.26799999999997</v>
      </c>
      <c r="AL631">
        <v>9957.2000000000007</v>
      </c>
      <c r="AM631">
        <f t="shared" si="253"/>
        <v>25.191009644089583</v>
      </c>
      <c r="AN631">
        <f t="shared" si="254"/>
        <v>2.225397107620616</v>
      </c>
      <c r="AO631" s="1">
        <v>155.57499999999999</v>
      </c>
      <c r="AP631">
        <v>3296.9</v>
      </c>
      <c r="AQ631">
        <f t="shared" si="255"/>
        <v>21.191708179334729</v>
      </c>
      <c r="AR631">
        <f t="shared" si="256"/>
        <v>2.952569914161788</v>
      </c>
      <c r="AS631" s="1">
        <v>76.718999999999994</v>
      </c>
      <c r="AT631">
        <v>1809.4</v>
      </c>
      <c r="AU631">
        <f t="shared" si="257"/>
        <v>23.584770395860222</v>
      </c>
      <c r="AV631">
        <f t="shared" si="258"/>
        <v>1.657001503260749</v>
      </c>
      <c r="AX631">
        <f>(D631+I631+N631+S631+X631)/5</f>
        <v>262.05384003075989</v>
      </c>
      <c r="AZ631">
        <f>(H631+M631+R631+W631+AB631)/5</f>
        <v>18.887071699197016</v>
      </c>
      <c r="BB631">
        <f t="shared" si="259"/>
        <v>2.1235869569837034</v>
      </c>
    </row>
    <row r="632" spans="3:54" x14ac:dyDescent="0.3">
      <c r="C632" s="2" t="s">
        <v>148</v>
      </c>
      <c r="D632" s="1">
        <f t="shared" si="234"/>
        <v>192.63028601509026</v>
      </c>
      <c r="E632" s="1">
        <v>27.445</v>
      </c>
      <c r="F632" s="1">
        <f t="shared" si="239"/>
        <v>6.37596899224806E-2</v>
      </c>
      <c r="G632">
        <v>1.76</v>
      </c>
      <c r="H632">
        <f t="shared" si="240"/>
        <v>15.59375</v>
      </c>
      <c r="I632" s="1">
        <f t="shared" si="235"/>
        <v>280.16905200229616</v>
      </c>
      <c r="J632" s="1">
        <v>14.1533</v>
      </c>
      <c r="K632" s="1">
        <f t="shared" si="241"/>
        <v>3.6621183157185433E-2</v>
      </c>
      <c r="L632">
        <v>0.89</v>
      </c>
      <c r="M632">
        <f t="shared" si="242"/>
        <v>15.90258426966292</v>
      </c>
      <c r="N632" s="1">
        <f t="shared" si="236"/>
        <v>227.67215885086605</v>
      </c>
      <c r="O632" s="1">
        <v>53.89</v>
      </c>
      <c r="P632" s="1">
        <f t="shared" si="243"/>
        <v>5.7081208316987153E-2</v>
      </c>
      <c r="Q632">
        <v>4.05</v>
      </c>
      <c r="R632">
        <f t="shared" si="244"/>
        <v>13.306172839506173</v>
      </c>
      <c r="S632" s="1">
        <f t="shared" si="237"/>
        <v>267.43036837376468</v>
      </c>
      <c r="T632" s="1">
        <v>59.53</v>
      </c>
      <c r="U632" s="1">
        <f t="shared" si="245"/>
        <v>6.7611190817790545E-2</v>
      </c>
      <c r="V632">
        <v>2.93</v>
      </c>
      <c r="W632">
        <f t="shared" si="246"/>
        <v>20.317406143344709</v>
      </c>
      <c r="X632" s="1">
        <f t="shared" si="238"/>
        <v>279.03703703703707</v>
      </c>
      <c r="Y632" s="1">
        <v>37.67</v>
      </c>
      <c r="Z632" s="1">
        <f t="shared" si="247"/>
        <v>5.6661991584852744E-2</v>
      </c>
      <c r="AA632">
        <v>1.53</v>
      </c>
      <c r="AB632">
        <f t="shared" si="248"/>
        <v>24.62091503267974</v>
      </c>
      <c r="AC632" s="1">
        <v>1084.806</v>
      </c>
      <c r="AD632">
        <v>17027.900000000001</v>
      </c>
      <c r="AE632">
        <f t="shared" si="249"/>
        <v>15.696723653814599</v>
      </c>
      <c r="AF632">
        <f t="shared" si="250"/>
        <v>1.7484540471813905</v>
      </c>
      <c r="AG632" s="1">
        <v>1310.3779999999999</v>
      </c>
      <c r="AH632">
        <v>10291.299999999999</v>
      </c>
      <c r="AI632">
        <f t="shared" si="251"/>
        <v>7.8536880197927621</v>
      </c>
      <c r="AJ632">
        <f t="shared" si="252"/>
        <v>1.8021214955739313</v>
      </c>
      <c r="AK632" s="1">
        <v>395.26799999999997</v>
      </c>
      <c r="AL632">
        <v>10000.5</v>
      </c>
      <c r="AM632">
        <f t="shared" si="253"/>
        <v>25.30055557242175</v>
      </c>
      <c r="AN632">
        <f t="shared" si="254"/>
        <v>2.1299927523623818</v>
      </c>
      <c r="AO632" s="1">
        <v>155.57499999999999</v>
      </c>
      <c r="AP632">
        <v>3263.8</v>
      </c>
      <c r="AQ632">
        <f t="shared" si="255"/>
        <v>20.978949059938937</v>
      </c>
      <c r="AR632">
        <f t="shared" si="256"/>
        <v>2.8376063943869108</v>
      </c>
      <c r="AS632" s="1">
        <v>76.718999999999994</v>
      </c>
      <c r="AT632">
        <v>1795.5</v>
      </c>
      <c r="AU632">
        <f t="shared" si="257"/>
        <v>23.403589723536545</v>
      </c>
      <c r="AV632">
        <f t="shared" si="258"/>
        <v>1.6095821386800333</v>
      </c>
      <c r="AX632">
        <f>(D632+I632+N632+S632+X632)/5</f>
        <v>249.38778045581086</v>
      </c>
      <c r="AZ632">
        <f>(H632+M632+R632+W632+AB632)/5</f>
        <v>17.948165657038707</v>
      </c>
      <c r="BB632">
        <f t="shared" si="259"/>
        <v>2.0255513656369297</v>
      </c>
    </row>
    <row r="633" spans="3:54" x14ac:dyDescent="0.3">
      <c r="C633" s="2">
        <v>39177</v>
      </c>
      <c r="D633" s="1">
        <f t="shared" si="234"/>
        <v>181.08440077206518</v>
      </c>
      <c r="E633" s="1">
        <v>25.8</v>
      </c>
      <c r="F633" s="1">
        <f t="shared" si="239"/>
        <v>1.6248153618906969E-2</v>
      </c>
      <c r="G633">
        <v>1.76</v>
      </c>
      <c r="H633">
        <f t="shared" si="240"/>
        <v>14.65909090909091</v>
      </c>
      <c r="I633" s="1">
        <f t="shared" si="235"/>
        <v>270.2713937882296</v>
      </c>
      <c r="J633" s="1">
        <v>13.6533</v>
      </c>
      <c r="K633" s="1">
        <f t="shared" si="241"/>
        <v>2.2719101123595431E-2</v>
      </c>
      <c r="L633">
        <v>0.89</v>
      </c>
      <c r="M633">
        <f t="shared" si="242"/>
        <v>15.340786516853932</v>
      </c>
      <c r="N633" s="1">
        <f t="shared" si="236"/>
        <v>215.37811575834385</v>
      </c>
      <c r="O633" s="1">
        <v>50.98</v>
      </c>
      <c r="P633" s="1">
        <f t="shared" si="243"/>
        <v>7.5098814229248578E-3</v>
      </c>
      <c r="Q633">
        <v>4.04</v>
      </c>
      <c r="R633">
        <f t="shared" si="244"/>
        <v>12.618811881188117</v>
      </c>
      <c r="S633" s="1">
        <f t="shared" si="237"/>
        <v>250.49415992812229</v>
      </c>
      <c r="T633" s="1">
        <v>55.76</v>
      </c>
      <c r="U633" s="1">
        <f t="shared" si="245"/>
        <v>-1.2223206377325102E-2</v>
      </c>
      <c r="V633">
        <v>2.93</v>
      </c>
      <c r="W633">
        <f t="shared" si="246"/>
        <v>19.030716723549485</v>
      </c>
      <c r="X633" s="1">
        <f t="shared" si="238"/>
        <v>264.07407407407408</v>
      </c>
      <c r="Y633" s="1">
        <v>35.65</v>
      </c>
      <c r="Z633" s="1">
        <f t="shared" si="247"/>
        <v>1.9673974142777606E-3</v>
      </c>
      <c r="AA633">
        <v>1.52</v>
      </c>
      <c r="AB633">
        <f t="shared" si="248"/>
        <v>23.453947368421051</v>
      </c>
      <c r="AC633" s="1">
        <v>1084.806</v>
      </c>
      <c r="AD633">
        <v>17002.900000000001</v>
      </c>
      <c r="AE633">
        <f t="shared" si="249"/>
        <v>15.673678058565311</v>
      </c>
      <c r="AF633">
        <f t="shared" si="250"/>
        <v>1.6460718348046508</v>
      </c>
      <c r="AG633" s="1">
        <v>1310.3779999999999</v>
      </c>
      <c r="AH633">
        <v>10277.9</v>
      </c>
      <c r="AI633">
        <f t="shared" si="251"/>
        <v>7.8434619628839926</v>
      </c>
      <c r="AJ633">
        <f t="shared" si="252"/>
        <v>1.7407236835734925</v>
      </c>
      <c r="AK633" s="1">
        <v>395.26799999999997</v>
      </c>
      <c r="AL633">
        <v>9989.2000000000007</v>
      </c>
      <c r="AM633">
        <f t="shared" si="253"/>
        <v>25.271967374034837</v>
      </c>
      <c r="AN633">
        <f t="shared" si="254"/>
        <v>2.0172548992912338</v>
      </c>
      <c r="AO633" s="1">
        <v>155.57499999999999</v>
      </c>
      <c r="AP633">
        <v>3260.3</v>
      </c>
      <c r="AQ633">
        <f t="shared" si="255"/>
        <v>20.95645187208742</v>
      </c>
      <c r="AR633">
        <f t="shared" si="256"/>
        <v>2.6607557586725146</v>
      </c>
      <c r="AS633" s="1">
        <v>76.718999999999994</v>
      </c>
      <c r="AT633">
        <v>1792.6</v>
      </c>
      <c r="AU633">
        <f t="shared" si="257"/>
        <v>23.365789439382684</v>
      </c>
      <c r="AV633">
        <f t="shared" si="258"/>
        <v>1.5257348822938746</v>
      </c>
      <c r="AX633">
        <f>(D633+I633+N633+S633+X633)/5</f>
        <v>236.26042886416698</v>
      </c>
      <c r="AZ633">
        <f>(H633+M633+R633+W633+AB633)/5</f>
        <v>17.0206706798207</v>
      </c>
      <c r="BB633">
        <f t="shared" si="259"/>
        <v>1.9181082117271533</v>
      </c>
    </row>
    <row r="634" spans="3:54" x14ac:dyDescent="0.3">
      <c r="C634" s="2" t="s">
        <v>147</v>
      </c>
      <c r="D634" s="1">
        <f t="shared" si="234"/>
        <v>178.18915599227924</v>
      </c>
      <c r="E634" s="1">
        <v>25.387499999999999</v>
      </c>
      <c r="F634" s="1">
        <f t="shared" si="239"/>
        <v>-2.5431861804222744E-2</v>
      </c>
      <c r="G634">
        <v>1.75</v>
      </c>
      <c r="H634">
        <f t="shared" si="240"/>
        <v>14.507142857142856</v>
      </c>
      <c r="I634" s="1">
        <f t="shared" si="235"/>
        <v>264.26747431557686</v>
      </c>
      <c r="J634" s="1">
        <v>13.35</v>
      </c>
      <c r="K634" s="1">
        <f t="shared" si="241"/>
        <v>-3.8413057414303564E-2</v>
      </c>
      <c r="L634">
        <v>0.89</v>
      </c>
      <c r="M634">
        <f t="shared" si="242"/>
        <v>15</v>
      </c>
      <c r="N634" s="1">
        <f t="shared" si="236"/>
        <v>213.77270806928598</v>
      </c>
      <c r="O634" s="1">
        <v>50.6</v>
      </c>
      <c r="P634" s="1">
        <f t="shared" si="243"/>
        <v>-2.6361362324417881E-2</v>
      </c>
      <c r="Q634">
        <v>4.03</v>
      </c>
      <c r="R634">
        <f t="shared" si="244"/>
        <v>12.555831265508685</v>
      </c>
      <c r="S634" s="1">
        <f t="shared" si="237"/>
        <v>253.59389038634333</v>
      </c>
      <c r="T634" s="1">
        <v>56.45</v>
      </c>
      <c r="U634" s="1">
        <f t="shared" si="245"/>
        <v>5.8802565930151651E-3</v>
      </c>
      <c r="V634">
        <v>2.92</v>
      </c>
      <c r="W634">
        <f t="shared" si="246"/>
        <v>19.332191780821919</v>
      </c>
      <c r="X634" s="1">
        <f t="shared" si="238"/>
        <v>263.55555555555554</v>
      </c>
      <c r="Y634" s="1">
        <v>35.58</v>
      </c>
      <c r="Z634" s="1">
        <f t="shared" si="247"/>
        <v>-2.1182943603851534E-2</v>
      </c>
      <c r="AA634">
        <v>1.51</v>
      </c>
      <c r="AB634">
        <f t="shared" si="248"/>
        <v>23.562913907284766</v>
      </c>
      <c r="AC634" s="1">
        <v>1084.806</v>
      </c>
      <c r="AD634">
        <v>16978</v>
      </c>
      <c r="AE634">
        <f t="shared" si="249"/>
        <v>15.650724645697018</v>
      </c>
      <c r="AF634">
        <f t="shared" si="250"/>
        <v>1.6221293629991755</v>
      </c>
      <c r="AG634" s="1">
        <v>1310.3779999999999</v>
      </c>
      <c r="AH634">
        <v>10264.4</v>
      </c>
      <c r="AI634">
        <f t="shared" si="251"/>
        <v>7.8331595921176946</v>
      </c>
      <c r="AJ634">
        <f t="shared" si="252"/>
        <v>1.7042931199095903</v>
      </c>
      <c r="AK634" s="1">
        <v>395.26799999999997</v>
      </c>
      <c r="AL634">
        <v>9977.7999999999993</v>
      </c>
      <c r="AM634">
        <f t="shared" si="253"/>
        <v>25.243126182741836</v>
      </c>
      <c r="AN634">
        <f t="shared" si="254"/>
        <v>2.0045060835053818</v>
      </c>
      <c r="AO634" s="1">
        <v>155.61199999999999</v>
      </c>
      <c r="AP634">
        <v>3256.7</v>
      </c>
      <c r="AQ634">
        <f t="shared" si="255"/>
        <v>20.928334575739658</v>
      </c>
      <c r="AR634">
        <f t="shared" si="256"/>
        <v>2.6973001504590539</v>
      </c>
      <c r="AS634" s="1">
        <v>76.718999999999994</v>
      </c>
      <c r="AT634">
        <v>1789.8</v>
      </c>
      <c r="AU634">
        <f t="shared" si="257"/>
        <v>23.329292613303096</v>
      </c>
      <c r="AV634">
        <f t="shared" si="258"/>
        <v>1.5251212537713708</v>
      </c>
      <c r="AX634">
        <f>(D634+I634+N634+S634+X634)/5</f>
        <v>234.6757568638082</v>
      </c>
      <c r="AZ634">
        <f>(H634+M634+R634+W634+AB634)/5</f>
        <v>16.991615962151645</v>
      </c>
      <c r="BB634">
        <f t="shared" si="259"/>
        <v>1.9106699941289147</v>
      </c>
    </row>
    <row r="635" spans="3:54" x14ac:dyDescent="0.3">
      <c r="C635" s="2" t="s">
        <v>146</v>
      </c>
      <c r="D635" s="1">
        <f t="shared" si="234"/>
        <v>182.83909457799604</v>
      </c>
      <c r="E635" s="1">
        <v>26.05</v>
      </c>
      <c r="F635" s="1">
        <f t="shared" si="239"/>
        <v>4.2521260630315139E-2</v>
      </c>
      <c r="G635">
        <v>1.75</v>
      </c>
      <c r="H635">
        <f t="shared" si="240"/>
        <v>14.885714285714286</v>
      </c>
      <c r="I635" s="1">
        <f t="shared" si="235"/>
        <v>274.82431656670025</v>
      </c>
      <c r="J635" s="1">
        <v>13.8833</v>
      </c>
      <c r="K635" s="1">
        <f t="shared" si="241"/>
        <v>3.8391922213911744E-2</v>
      </c>
      <c r="L635">
        <v>0.89</v>
      </c>
      <c r="M635">
        <f t="shared" si="242"/>
        <v>15.599213483146068</v>
      </c>
      <c r="N635" s="1">
        <f t="shared" si="236"/>
        <v>219.56062526404727</v>
      </c>
      <c r="O635" s="1">
        <v>51.97</v>
      </c>
      <c r="P635" s="1">
        <f t="shared" si="243"/>
        <v>6.561410703301207E-2</v>
      </c>
      <c r="Q635">
        <v>4.0199999999999996</v>
      </c>
      <c r="R635">
        <f t="shared" si="244"/>
        <v>12.927860696517413</v>
      </c>
      <c r="S635" s="1">
        <f t="shared" si="237"/>
        <v>252.1114106019767</v>
      </c>
      <c r="T635" s="1">
        <v>56.12</v>
      </c>
      <c r="U635" s="1">
        <f t="shared" si="245"/>
        <v>2.80271111925261E-2</v>
      </c>
      <c r="V635">
        <v>2.91</v>
      </c>
      <c r="W635">
        <f t="shared" si="246"/>
        <v>19.285223367697593</v>
      </c>
      <c r="X635" s="1">
        <f t="shared" si="238"/>
        <v>269.2592592592593</v>
      </c>
      <c r="Y635" s="1">
        <v>36.35</v>
      </c>
      <c r="Z635" s="1">
        <f t="shared" si="247"/>
        <v>3.5907666001709915E-2</v>
      </c>
      <c r="AA635">
        <v>1.51</v>
      </c>
      <c r="AB635">
        <f t="shared" si="248"/>
        <v>24.072847682119207</v>
      </c>
      <c r="AC635" s="1">
        <v>1083.009</v>
      </c>
      <c r="AD635">
        <v>16953</v>
      </c>
      <c r="AE635">
        <f t="shared" si="249"/>
        <v>15.653609526790635</v>
      </c>
      <c r="AF635">
        <f t="shared" si="250"/>
        <v>1.6641529198371972</v>
      </c>
      <c r="AG635" s="1">
        <v>1310.3779999999999</v>
      </c>
      <c r="AH635">
        <v>10251</v>
      </c>
      <c r="AI635">
        <f t="shared" si="251"/>
        <v>7.8229335352089251</v>
      </c>
      <c r="AJ635">
        <f t="shared" si="252"/>
        <v>1.7746923117159301</v>
      </c>
      <c r="AK635" s="1">
        <v>416.01799999999997</v>
      </c>
      <c r="AL635">
        <v>9966.5</v>
      </c>
      <c r="AM635">
        <f t="shared" si="253"/>
        <v>23.956896095842009</v>
      </c>
      <c r="AN635">
        <f t="shared" si="254"/>
        <v>2.169312743691366</v>
      </c>
      <c r="AO635" s="1">
        <v>155.61199999999999</v>
      </c>
      <c r="AP635">
        <v>3253.1</v>
      </c>
      <c r="AQ635">
        <f t="shared" si="255"/>
        <v>20.905200113101817</v>
      </c>
      <c r="AR635">
        <f t="shared" si="256"/>
        <v>2.6844995358273644</v>
      </c>
      <c r="AS635" s="1">
        <v>76.718999999999994</v>
      </c>
      <c r="AT635">
        <v>1786.9</v>
      </c>
      <c r="AU635">
        <f t="shared" si="257"/>
        <v>23.291492329149236</v>
      </c>
      <c r="AV635">
        <f t="shared" si="258"/>
        <v>1.5606556886227543</v>
      </c>
      <c r="AX635">
        <f>(D635+I635+N635+S635+X635)/5</f>
        <v>239.71894125399589</v>
      </c>
      <c r="AZ635">
        <f>(H635+M635+R635+W635+AB635)/5</f>
        <v>17.35417190303891</v>
      </c>
      <c r="BB635">
        <f t="shared" si="259"/>
        <v>1.9706626399389222</v>
      </c>
    </row>
    <row r="636" spans="3:54" x14ac:dyDescent="0.3">
      <c r="C636" s="2" t="s">
        <v>145</v>
      </c>
      <c r="D636" s="1">
        <f t="shared" si="234"/>
        <v>175.38164590278987</v>
      </c>
      <c r="E636" s="1">
        <v>24.987500000000001</v>
      </c>
      <c r="F636" s="1">
        <f t="shared" si="239"/>
        <v>1.2254405509418698E-2</v>
      </c>
      <c r="G636">
        <v>1.74</v>
      </c>
      <c r="H636">
        <f t="shared" si="240"/>
        <v>14.360632183908047</v>
      </c>
      <c r="I636" s="1">
        <f t="shared" si="235"/>
        <v>264.66338064413952</v>
      </c>
      <c r="J636" s="1">
        <v>13.37</v>
      </c>
      <c r="K636" s="1">
        <f t="shared" si="241"/>
        <v>5.9706579374955382E-2</v>
      </c>
      <c r="L636">
        <v>0.88</v>
      </c>
      <c r="M636">
        <f t="shared" si="242"/>
        <v>15.193181818181817</v>
      </c>
      <c r="N636" s="1">
        <f t="shared" si="236"/>
        <v>206.04140261934936</v>
      </c>
      <c r="O636" s="1">
        <v>48.77</v>
      </c>
      <c r="P636" s="1">
        <f t="shared" si="243"/>
        <v>4.7383601153687671E-3</v>
      </c>
      <c r="Q636">
        <v>4.01</v>
      </c>
      <c r="R636">
        <f t="shared" si="244"/>
        <v>12.16209476309227</v>
      </c>
      <c r="S636" s="1">
        <f t="shared" si="237"/>
        <v>245.2380952380953</v>
      </c>
      <c r="T636" s="1">
        <v>54.59</v>
      </c>
      <c r="U636" s="1">
        <f t="shared" si="245"/>
        <v>7.0097767939494293E-3</v>
      </c>
      <c r="V636">
        <v>2.91</v>
      </c>
      <c r="W636">
        <f t="shared" si="246"/>
        <v>18.759450171821307</v>
      </c>
      <c r="X636" s="1">
        <f t="shared" si="238"/>
        <v>259.92592592592598</v>
      </c>
      <c r="Y636" s="1">
        <v>35.090000000000003</v>
      </c>
      <c r="Z636" s="1">
        <f t="shared" si="247"/>
        <v>4.9342105263157965E-2</v>
      </c>
      <c r="AA636">
        <v>1.5</v>
      </c>
      <c r="AB636">
        <f t="shared" si="248"/>
        <v>23.393333333333334</v>
      </c>
      <c r="AC636" s="1">
        <v>1083.009</v>
      </c>
      <c r="AD636">
        <v>16928</v>
      </c>
      <c r="AE636">
        <f t="shared" si="249"/>
        <v>15.630525692768943</v>
      </c>
      <c r="AF636">
        <f t="shared" si="250"/>
        <v>1.5986346519080814</v>
      </c>
      <c r="AG636" s="1">
        <v>1310.3779999999999</v>
      </c>
      <c r="AH636">
        <v>10237.6</v>
      </c>
      <c r="AI636">
        <f t="shared" si="251"/>
        <v>7.8127074783001556</v>
      </c>
      <c r="AJ636">
        <f t="shared" si="252"/>
        <v>1.7113145522388056</v>
      </c>
      <c r="AK636" s="1">
        <v>396.98599999999999</v>
      </c>
      <c r="AL636">
        <v>9955.1</v>
      </c>
      <c r="AM636">
        <f t="shared" si="253"/>
        <v>25.076702956779332</v>
      </c>
      <c r="AN636">
        <f t="shared" si="254"/>
        <v>1.9448330222699923</v>
      </c>
      <c r="AO636" s="1">
        <v>155.61199999999999</v>
      </c>
      <c r="AP636">
        <v>3249.6</v>
      </c>
      <c r="AQ636">
        <f t="shared" si="255"/>
        <v>20.882708274426136</v>
      </c>
      <c r="AR636">
        <f t="shared" si="256"/>
        <v>2.6141245322501234</v>
      </c>
      <c r="AS636" s="1">
        <v>76.718999999999994</v>
      </c>
      <c r="AT636">
        <v>1784.1</v>
      </c>
      <c r="AU636">
        <f t="shared" si="257"/>
        <v>23.254995503069644</v>
      </c>
      <c r="AV636">
        <f t="shared" si="258"/>
        <v>1.508923104086094</v>
      </c>
      <c r="AX636">
        <f>(D636+I636+N636+S636+X636)/5</f>
        <v>230.25009006606001</v>
      </c>
      <c r="AZ636">
        <f>(H636+M636+R636+W636+AB636)/5</f>
        <v>16.773738454067356</v>
      </c>
      <c r="BB636">
        <f t="shared" si="259"/>
        <v>1.8755659725506191</v>
      </c>
    </row>
    <row r="637" spans="3:54" x14ac:dyDescent="0.3">
      <c r="C637" s="2" t="s">
        <v>144</v>
      </c>
      <c r="D637" s="1">
        <f t="shared" si="234"/>
        <v>173.25846639761352</v>
      </c>
      <c r="E637" s="1">
        <v>24.684999999999999</v>
      </c>
      <c r="F637" s="1">
        <f t="shared" si="239"/>
        <v>9.405029646289087E-3</v>
      </c>
      <c r="G637">
        <v>1.74</v>
      </c>
      <c r="H637">
        <f t="shared" si="240"/>
        <v>14.186781609195402</v>
      </c>
      <c r="I637" s="1">
        <f t="shared" si="235"/>
        <v>249.75156877882685</v>
      </c>
      <c r="J637" s="1">
        <v>12.6167</v>
      </c>
      <c r="K637" s="1">
        <f t="shared" si="241"/>
        <v>4.6447203629517153E-2</v>
      </c>
      <c r="L637">
        <v>0.88</v>
      </c>
      <c r="M637">
        <f t="shared" si="242"/>
        <v>14.33715909090909</v>
      </c>
      <c r="N637" s="1">
        <f t="shared" si="236"/>
        <v>205.0697084917617</v>
      </c>
      <c r="O637" s="1">
        <v>48.54</v>
      </c>
      <c r="P637" s="1">
        <f t="shared" si="243"/>
        <v>4.747518342684498E-2</v>
      </c>
      <c r="Q637">
        <v>4.0199999999999996</v>
      </c>
      <c r="R637">
        <f t="shared" si="244"/>
        <v>12.074626865671643</v>
      </c>
      <c r="S637" s="1">
        <f t="shared" si="237"/>
        <v>243.53099730458229</v>
      </c>
      <c r="T637" s="1">
        <v>54.21</v>
      </c>
      <c r="U637" s="1">
        <f t="shared" si="245"/>
        <v>8.558139534883713E-3</v>
      </c>
      <c r="V637">
        <v>2.9</v>
      </c>
      <c r="W637">
        <f t="shared" si="246"/>
        <v>18.693103448275863</v>
      </c>
      <c r="X637" s="1">
        <f t="shared" si="238"/>
        <v>247.70370370370372</v>
      </c>
      <c r="Y637" s="1">
        <v>33.44</v>
      </c>
      <c r="Z637" s="1">
        <f t="shared" si="247"/>
        <v>6.6666666666666652E-2</v>
      </c>
      <c r="AA637">
        <v>1.46</v>
      </c>
      <c r="AB637">
        <f t="shared" si="248"/>
        <v>22.904109589041095</v>
      </c>
      <c r="AC637" s="1">
        <v>1083.009</v>
      </c>
      <c r="AD637">
        <v>16900.8</v>
      </c>
      <c r="AE637">
        <f t="shared" si="249"/>
        <v>15.60541048135334</v>
      </c>
      <c r="AF637">
        <f t="shared" si="250"/>
        <v>1.5818231778969043</v>
      </c>
      <c r="AG637" s="1">
        <v>1310.3779999999999</v>
      </c>
      <c r="AH637">
        <v>10244.799999999999</v>
      </c>
      <c r="AI637">
        <f t="shared" si="251"/>
        <v>7.81820207604218</v>
      </c>
      <c r="AJ637">
        <f t="shared" si="252"/>
        <v>1.6137597720404497</v>
      </c>
      <c r="AK637" s="1">
        <v>396.98599999999999</v>
      </c>
      <c r="AL637">
        <v>9956.7000000000007</v>
      </c>
      <c r="AM637">
        <f t="shared" si="253"/>
        <v>25.080733325608463</v>
      </c>
      <c r="AN637">
        <f t="shared" si="254"/>
        <v>1.9353501099761967</v>
      </c>
      <c r="AO637" s="1">
        <v>155.61199999999999</v>
      </c>
      <c r="AP637">
        <v>3257.6</v>
      </c>
      <c r="AQ637">
        <f t="shared" si="255"/>
        <v>20.934118191399122</v>
      </c>
      <c r="AR637">
        <f t="shared" si="256"/>
        <v>2.5895525908644399</v>
      </c>
      <c r="AS637" s="1">
        <v>76.718999999999994</v>
      </c>
      <c r="AT637">
        <v>1801.1</v>
      </c>
      <c r="AU637">
        <f t="shared" si="257"/>
        <v>23.476583375695721</v>
      </c>
      <c r="AV637">
        <f t="shared" si="258"/>
        <v>1.4243980678474264</v>
      </c>
      <c r="AX637">
        <f>(D637+I637+N637+S637+X637)/5</f>
        <v>223.86288893529763</v>
      </c>
      <c r="AZ637">
        <f>(H637+M637+R637+W637+AB637)/5</f>
        <v>16.43915612061862</v>
      </c>
      <c r="BB637">
        <f t="shared" si="259"/>
        <v>1.8289767437250835</v>
      </c>
    </row>
    <row r="638" spans="3:54" x14ac:dyDescent="0.3">
      <c r="C638" s="2" t="s">
        <v>143</v>
      </c>
      <c r="D638" s="1">
        <f t="shared" si="234"/>
        <v>171.64414809615712</v>
      </c>
      <c r="E638" s="1">
        <v>24.454999999999998</v>
      </c>
      <c r="F638" s="1">
        <f t="shared" si="239"/>
        <v>-5.8336542164035499E-2</v>
      </c>
      <c r="G638">
        <v>1.74</v>
      </c>
      <c r="H638">
        <f t="shared" si="240"/>
        <v>14.054597701149424</v>
      </c>
      <c r="I638" s="1">
        <f t="shared" si="235"/>
        <v>238.66619157907232</v>
      </c>
      <c r="J638" s="1">
        <v>12.056699999999999</v>
      </c>
      <c r="K638" s="1">
        <f t="shared" si="241"/>
        <v>-0.10514127941929596</v>
      </c>
      <c r="L638">
        <v>0.88</v>
      </c>
      <c r="M638">
        <f t="shared" si="242"/>
        <v>13.700795454545453</v>
      </c>
      <c r="N638" s="1">
        <f t="shared" si="236"/>
        <v>195.77524292353189</v>
      </c>
      <c r="O638" s="1">
        <v>46.34</v>
      </c>
      <c r="P638" s="1">
        <f t="shared" si="243"/>
        <v>-9.0480863591756555E-2</v>
      </c>
      <c r="Q638">
        <v>4.0199999999999996</v>
      </c>
      <c r="R638">
        <f t="shared" si="244"/>
        <v>11.527363184079604</v>
      </c>
      <c r="S638" s="1">
        <f t="shared" si="237"/>
        <v>241.46451033243494</v>
      </c>
      <c r="T638" s="1">
        <v>53.75</v>
      </c>
      <c r="U638" s="1">
        <f t="shared" si="245"/>
        <v>-3.6220190066343916E-2</v>
      </c>
      <c r="V638">
        <v>2.89</v>
      </c>
      <c r="W638">
        <f t="shared" si="246"/>
        <v>18.598615916955016</v>
      </c>
      <c r="X638" s="1">
        <f t="shared" si="238"/>
        <v>232.22222222222226</v>
      </c>
      <c r="Y638" s="1">
        <v>31.35</v>
      </c>
      <c r="Z638" s="1">
        <f t="shared" si="247"/>
        <v>-7.9024676850763753E-2</v>
      </c>
      <c r="AA638">
        <v>1.45</v>
      </c>
      <c r="AB638">
        <f t="shared" si="248"/>
        <v>21.620689655172416</v>
      </c>
      <c r="AC638" s="1">
        <v>1083.009</v>
      </c>
      <c r="AD638">
        <v>16875.400000000001</v>
      </c>
      <c r="AE638">
        <f t="shared" si="249"/>
        <v>15.581957305987302</v>
      </c>
      <c r="AF638">
        <f t="shared" si="250"/>
        <v>1.5694433966009691</v>
      </c>
      <c r="AG638" s="1">
        <v>1310.3779999999999</v>
      </c>
      <c r="AH638">
        <v>10231.200000000001</v>
      </c>
      <c r="AI638">
        <f t="shared" si="251"/>
        <v>7.8078233914183555</v>
      </c>
      <c r="AJ638">
        <f t="shared" si="252"/>
        <v>1.5441819564273982</v>
      </c>
      <c r="AK638" s="1">
        <v>396.98599999999999</v>
      </c>
      <c r="AL638">
        <v>9945.4</v>
      </c>
      <c r="AM638">
        <f t="shared" si="253"/>
        <v>25.052268845752746</v>
      </c>
      <c r="AN638">
        <f t="shared" si="254"/>
        <v>1.8497326643473366</v>
      </c>
      <c r="AO638" s="1">
        <v>155.61199999999999</v>
      </c>
      <c r="AP638">
        <v>3254</v>
      </c>
      <c r="AQ638">
        <f t="shared" si="255"/>
        <v>20.910983728761277</v>
      </c>
      <c r="AR638">
        <f t="shared" si="256"/>
        <v>2.570419483712354</v>
      </c>
      <c r="AS638" s="1">
        <v>76.718999999999994</v>
      </c>
      <c r="AT638">
        <v>1798.6</v>
      </c>
      <c r="AU638">
        <f t="shared" si="257"/>
        <v>23.443996923838945</v>
      </c>
      <c r="AV638">
        <f t="shared" si="258"/>
        <v>1.3372293172467475</v>
      </c>
      <c r="AX638">
        <f>(D638+I638+N638+S638+X638)/5</f>
        <v>215.95446303068371</v>
      </c>
      <c r="AZ638">
        <f>(H638+M638+R638+W638+AB638)/5</f>
        <v>15.900412382380381</v>
      </c>
      <c r="BB638">
        <f t="shared" si="259"/>
        <v>1.7742013636669611</v>
      </c>
    </row>
    <row r="639" spans="3:54" x14ac:dyDescent="0.3">
      <c r="C639" s="2" t="s">
        <v>142</v>
      </c>
      <c r="D639" s="1">
        <f t="shared" si="234"/>
        <v>182.27759256009819</v>
      </c>
      <c r="E639" s="1">
        <v>25.97</v>
      </c>
      <c r="F639" s="1">
        <f t="shared" si="239"/>
        <v>2.1134375307185538E-2</v>
      </c>
      <c r="G639">
        <v>1.73</v>
      </c>
      <c r="H639">
        <f t="shared" si="240"/>
        <v>15.011560693641618</v>
      </c>
      <c r="I639" s="1">
        <f t="shared" si="235"/>
        <v>266.70823683116566</v>
      </c>
      <c r="J639" s="1">
        <v>13.4733</v>
      </c>
      <c r="K639" s="1">
        <f t="shared" si="241"/>
        <v>-6.1519396313260977E-3</v>
      </c>
      <c r="L639">
        <v>0.87</v>
      </c>
      <c r="M639">
        <f t="shared" si="242"/>
        <v>15.48655172413793</v>
      </c>
      <c r="N639" s="1">
        <f t="shared" si="236"/>
        <v>215.25137304604982</v>
      </c>
      <c r="O639" s="1">
        <v>50.95</v>
      </c>
      <c r="P639" s="1">
        <f t="shared" si="243"/>
        <v>-4.4939429464634362E-3</v>
      </c>
      <c r="Q639">
        <v>4.01</v>
      </c>
      <c r="R639">
        <f t="shared" si="244"/>
        <v>12.705735660847882</v>
      </c>
      <c r="S639" s="1">
        <f t="shared" si="237"/>
        <v>250.53908355795156</v>
      </c>
      <c r="T639" s="1">
        <v>55.77</v>
      </c>
      <c r="U639" s="1">
        <f t="shared" si="245"/>
        <v>3.2379924446843678E-3</v>
      </c>
      <c r="V639">
        <v>2.89</v>
      </c>
      <c r="W639">
        <f t="shared" si="246"/>
        <v>19.297577854671282</v>
      </c>
      <c r="X639" s="1">
        <f t="shared" si="238"/>
        <v>252.14814814814818</v>
      </c>
      <c r="Y639" s="1">
        <v>34.04</v>
      </c>
      <c r="Z639" s="1">
        <f t="shared" si="247"/>
        <v>1.1764705882353343E-3</v>
      </c>
      <c r="AA639">
        <v>1.44</v>
      </c>
      <c r="AB639">
        <f t="shared" si="248"/>
        <v>23.638888888888889</v>
      </c>
      <c r="AC639" s="1">
        <v>1083.009</v>
      </c>
      <c r="AD639">
        <v>16850</v>
      </c>
      <c r="AE639">
        <f t="shared" si="249"/>
        <v>15.558504130621259</v>
      </c>
      <c r="AF639">
        <f t="shared" si="250"/>
        <v>1.6691836041543027</v>
      </c>
      <c r="AG639" s="1">
        <v>1310.3779999999999</v>
      </c>
      <c r="AH639">
        <v>10217.6</v>
      </c>
      <c r="AI639">
        <f t="shared" si="251"/>
        <v>7.7974447067945283</v>
      </c>
      <c r="AJ639">
        <f t="shared" si="252"/>
        <v>1.7279122208150641</v>
      </c>
      <c r="AK639" s="1">
        <v>396.98599999999999</v>
      </c>
      <c r="AL639">
        <v>9934.1</v>
      </c>
      <c r="AM639">
        <f t="shared" si="253"/>
        <v>25.023804365897035</v>
      </c>
      <c r="AN639">
        <f t="shared" si="254"/>
        <v>2.0360613140596531</v>
      </c>
      <c r="AO639" s="1">
        <v>155.50700000000001</v>
      </c>
      <c r="AP639">
        <v>3250.4</v>
      </c>
      <c r="AQ639">
        <f t="shared" si="255"/>
        <v>20.901952966747476</v>
      </c>
      <c r="AR639">
        <f t="shared" si="256"/>
        <v>2.6681717296332761</v>
      </c>
      <c r="AS639" s="1">
        <v>75.834999999999994</v>
      </c>
      <c r="AT639">
        <v>1796.1</v>
      </c>
      <c r="AU639">
        <f t="shared" si="257"/>
        <v>23.684314630447684</v>
      </c>
      <c r="AV639">
        <f t="shared" si="258"/>
        <v>1.4372381270530592</v>
      </c>
      <c r="AX639">
        <f>(D639+I639+N639+S639+X639)/5</f>
        <v>233.38488682868268</v>
      </c>
      <c r="AZ639">
        <f>(H639+M639+R639+W639+AB639)/5</f>
        <v>17.22806296443752</v>
      </c>
      <c r="BB639">
        <f t="shared" si="259"/>
        <v>1.907713399143071</v>
      </c>
    </row>
    <row r="640" spans="3:54" x14ac:dyDescent="0.3">
      <c r="C640" s="2" t="s">
        <v>141</v>
      </c>
      <c r="D640" s="1">
        <f t="shared" si="234"/>
        <v>178.50500087734684</v>
      </c>
      <c r="E640" s="1">
        <v>25.432500000000001</v>
      </c>
      <c r="F640" s="1">
        <f t="shared" si="239"/>
        <v>2.0975511842633576E-2</v>
      </c>
      <c r="G640">
        <v>1.73</v>
      </c>
      <c r="H640">
        <f t="shared" si="240"/>
        <v>14.700867052023122</v>
      </c>
      <c r="I640" s="1">
        <f t="shared" si="235"/>
        <v>268.35916622127195</v>
      </c>
      <c r="J640" s="1">
        <v>13.556699999999999</v>
      </c>
      <c r="K640" s="1">
        <f t="shared" si="241"/>
        <v>9.7113306950884937E-2</v>
      </c>
      <c r="L640">
        <v>0.87</v>
      </c>
      <c r="M640">
        <f t="shared" si="242"/>
        <v>15.582413793103447</v>
      </c>
      <c r="N640" s="1">
        <f t="shared" si="236"/>
        <v>216.22306717363747</v>
      </c>
      <c r="O640" s="1">
        <v>51.18</v>
      </c>
      <c r="P640" s="1">
        <f t="shared" si="243"/>
        <v>4.5770331017572552E-2</v>
      </c>
      <c r="Q640">
        <v>4</v>
      </c>
      <c r="R640">
        <f t="shared" si="244"/>
        <v>12.795</v>
      </c>
      <c r="S640" s="1">
        <f t="shared" si="237"/>
        <v>249.73045822102432</v>
      </c>
      <c r="T640" s="1">
        <v>55.59</v>
      </c>
      <c r="U640" s="1">
        <f t="shared" si="245"/>
        <v>3.3655634064708062E-2</v>
      </c>
      <c r="V640">
        <v>2.88</v>
      </c>
      <c r="W640">
        <f t="shared" si="246"/>
        <v>19.302083333333336</v>
      </c>
      <c r="X640" s="1">
        <f t="shared" si="238"/>
        <v>251.85185185185188</v>
      </c>
      <c r="Y640" s="1">
        <v>34</v>
      </c>
      <c r="Z640" s="1">
        <f t="shared" si="247"/>
        <v>7.8338090707262831E-2</v>
      </c>
      <c r="AA640">
        <v>1.44</v>
      </c>
      <c r="AB640">
        <f t="shared" si="248"/>
        <v>23.611111111111111</v>
      </c>
      <c r="AC640" s="1">
        <v>1078.8800000000001</v>
      </c>
      <c r="AD640">
        <v>16824.599999999999</v>
      </c>
      <c r="AE640">
        <f t="shared" si="249"/>
        <v>15.594505413020908</v>
      </c>
      <c r="AF640">
        <f t="shared" si="250"/>
        <v>1.6308628793552302</v>
      </c>
      <c r="AG640" s="1">
        <v>1310.3779999999999</v>
      </c>
      <c r="AH640">
        <v>10203.9</v>
      </c>
      <c r="AI640">
        <f t="shared" si="251"/>
        <v>7.7869897083131736</v>
      </c>
      <c r="AJ640">
        <f t="shared" si="252"/>
        <v>1.7409423291682591</v>
      </c>
      <c r="AK640" s="1">
        <v>396.892</v>
      </c>
      <c r="AL640">
        <v>9922.7999999999993</v>
      </c>
      <c r="AM640">
        <f t="shared" si="253"/>
        <v>25.001259788557086</v>
      </c>
      <c r="AN640">
        <f t="shared" si="254"/>
        <v>2.0470968436328456</v>
      </c>
      <c r="AO640" s="1">
        <v>155.50700000000001</v>
      </c>
      <c r="AP640">
        <v>3246.7</v>
      </c>
      <c r="AQ640">
        <f t="shared" si="255"/>
        <v>20.878159825602705</v>
      </c>
      <c r="AR640">
        <f t="shared" si="256"/>
        <v>2.6625909785320481</v>
      </c>
      <c r="AS640" s="1">
        <v>75.834999999999994</v>
      </c>
      <c r="AT640">
        <v>1793.6</v>
      </c>
      <c r="AU640">
        <f t="shared" si="257"/>
        <v>23.651348322014901</v>
      </c>
      <c r="AV640">
        <f t="shared" si="258"/>
        <v>1.4375501784121321</v>
      </c>
      <c r="AX640">
        <f>(D640+I640+N640+S640+X640)/5</f>
        <v>232.93390886902654</v>
      </c>
      <c r="AZ640">
        <f>(H640+M640+R640+W640+AB640)/5</f>
        <v>17.198295057914201</v>
      </c>
      <c r="BB640">
        <f t="shared" si="259"/>
        <v>1.9038086418201032</v>
      </c>
    </row>
    <row r="641" spans="3:54" x14ac:dyDescent="0.3">
      <c r="C641" s="2" t="s">
        <v>140</v>
      </c>
      <c r="D641" s="1">
        <f t="shared" si="234"/>
        <v>174.83769082295132</v>
      </c>
      <c r="E641" s="1">
        <v>24.91</v>
      </c>
      <c r="F641" s="1">
        <f t="shared" si="239"/>
        <v>-2.6953125000000022E-2</v>
      </c>
      <c r="G641">
        <v>1.7</v>
      </c>
      <c r="H641">
        <f t="shared" si="240"/>
        <v>14.652941176470589</v>
      </c>
      <c r="I641" s="1">
        <f t="shared" si="235"/>
        <v>244.60478650751224</v>
      </c>
      <c r="J641" s="1">
        <v>12.3567</v>
      </c>
      <c r="K641" s="1">
        <f t="shared" si="241"/>
        <v>-2.2412974683544307E-2</v>
      </c>
      <c r="L641">
        <v>0.86</v>
      </c>
      <c r="M641">
        <f t="shared" si="242"/>
        <v>14.368255813953489</v>
      </c>
      <c r="N641" s="1">
        <f t="shared" si="236"/>
        <v>206.75961132234892</v>
      </c>
      <c r="O641" s="1">
        <v>48.94</v>
      </c>
      <c r="P641" s="1">
        <f t="shared" si="243"/>
        <v>-3.8128930817610152E-2</v>
      </c>
      <c r="Q641">
        <v>4.05</v>
      </c>
      <c r="R641">
        <f t="shared" si="244"/>
        <v>12.08395061728395</v>
      </c>
      <c r="S641" s="1">
        <f t="shared" si="237"/>
        <v>241.59928122192278</v>
      </c>
      <c r="T641" s="1">
        <v>53.78</v>
      </c>
      <c r="U641" s="1">
        <f t="shared" si="245"/>
        <v>-2.4310595065311968E-2</v>
      </c>
      <c r="V641">
        <v>2.9</v>
      </c>
      <c r="W641">
        <f t="shared" si="246"/>
        <v>18.544827586206896</v>
      </c>
      <c r="X641" s="1">
        <f t="shared" si="238"/>
        <v>233.5555555555556</v>
      </c>
      <c r="Y641" s="1">
        <v>31.53</v>
      </c>
      <c r="Z641" s="1">
        <f t="shared" si="247"/>
        <v>3.1403336604514331E-2</v>
      </c>
      <c r="AA641">
        <v>1.43</v>
      </c>
      <c r="AB641">
        <f t="shared" si="248"/>
        <v>22.04895104895105</v>
      </c>
      <c r="AC641" s="1">
        <v>1078.8800000000001</v>
      </c>
      <c r="AD641">
        <v>16922.2</v>
      </c>
      <c r="AE641">
        <f t="shared" si="249"/>
        <v>15.684969598101734</v>
      </c>
      <c r="AF641">
        <f t="shared" si="250"/>
        <v>1.5881446147664016</v>
      </c>
      <c r="AG641" s="1">
        <v>1305.5450000000001</v>
      </c>
      <c r="AH641">
        <v>10322.5</v>
      </c>
      <c r="AI641">
        <f t="shared" si="251"/>
        <v>7.906659670865424</v>
      </c>
      <c r="AJ641">
        <f t="shared" si="252"/>
        <v>1.5628217875030275</v>
      </c>
      <c r="AK641" s="1">
        <v>396.892</v>
      </c>
      <c r="AL641">
        <v>10181.4</v>
      </c>
      <c r="AM641">
        <f t="shared" si="253"/>
        <v>25.652822430283301</v>
      </c>
      <c r="AN641">
        <f t="shared" si="254"/>
        <v>1.9077822774863966</v>
      </c>
      <c r="AO641" s="1">
        <v>155.50700000000001</v>
      </c>
      <c r="AP641">
        <v>3301.4</v>
      </c>
      <c r="AQ641">
        <f t="shared" si="255"/>
        <v>21.229912479824058</v>
      </c>
      <c r="AR641">
        <f t="shared" si="256"/>
        <v>2.5332181680499182</v>
      </c>
      <c r="AS641" s="1">
        <v>75.834999999999994</v>
      </c>
      <c r="AT641">
        <v>1791.2</v>
      </c>
      <c r="AU641">
        <f t="shared" si="257"/>
        <v>23.619700665919432</v>
      </c>
      <c r="AV641">
        <f t="shared" si="258"/>
        <v>1.3349026071907102</v>
      </c>
      <c r="AX641">
        <f>(D641+I641+N641+S641+X641)/5</f>
        <v>220.27138508605816</v>
      </c>
      <c r="AZ641">
        <f>(H641+M641+R641+W641+AB641)/5</f>
        <v>16.339785248573197</v>
      </c>
      <c r="BB641">
        <f t="shared" si="259"/>
        <v>1.7853738909992909</v>
      </c>
    </row>
    <row r="642" spans="3:54" x14ac:dyDescent="0.3">
      <c r="C642" s="2" t="s">
        <v>139</v>
      </c>
      <c r="D642" s="1">
        <f t="shared" si="234"/>
        <v>179.6806457273205</v>
      </c>
      <c r="E642" s="1">
        <v>25.6</v>
      </c>
      <c r="F642" s="1">
        <f t="shared" si="239"/>
        <v>7.303782877501841E-2</v>
      </c>
      <c r="G642">
        <v>1.7</v>
      </c>
      <c r="H642">
        <f t="shared" si="240"/>
        <v>15.058823529411766</v>
      </c>
      <c r="I642" s="1">
        <f t="shared" si="235"/>
        <v>250.21279965160235</v>
      </c>
      <c r="J642" s="1">
        <v>12.64</v>
      </c>
      <c r="K642" s="1">
        <f t="shared" si="241"/>
        <v>7.3916737468139315E-2</v>
      </c>
      <c r="L642">
        <v>0.86</v>
      </c>
      <c r="M642">
        <f t="shared" si="242"/>
        <v>14.697674418604652</v>
      </c>
      <c r="N642" s="1">
        <f t="shared" si="236"/>
        <v>214.95564005069704</v>
      </c>
      <c r="O642" s="1">
        <v>50.88</v>
      </c>
      <c r="P642" s="1">
        <f t="shared" si="243"/>
        <v>6.0000000000000053E-2</v>
      </c>
      <c r="Q642">
        <v>4.04</v>
      </c>
      <c r="R642">
        <f t="shared" si="244"/>
        <v>12.594059405940595</v>
      </c>
      <c r="S642" s="1">
        <f t="shared" si="237"/>
        <v>247.61904761904765</v>
      </c>
      <c r="T642" s="1">
        <v>55.12</v>
      </c>
      <c r="U642" s="1">
        <f t="shared" si="245"/>
        <v>1.5849612974566885E-2</v>
      </c>
      <c r="V642">
        <v>2.9</v>
      </c>
      <c r="W642">
        <f t="shared" si="246"/>
        <v>19.006896551724136</v>
      </c>
      <c r="X642" s="1">
        <f t="shared" si="238"/>
        <v>226.44444444444446</v>
      </c>
      <c r="Y642" s="1">
        <v>30.57</v>
      </c>
      <c r="Z642" s="1">
        <f t="shared" si="247"/>
        <v>2.5838926174496679E-2</v>
      </c>
      <c r="AA642">
        <v>1.42</v>
      </c>
      <c r="AB642">
        <f t="shared" si="248"/>
        <v>21.528169014084508</v>
      </c>
      <c r="AC642" s="1">
        <v>1078.8800000000001</v>
      </c>
      <c r="AD642">
        <v>16901.5</v>
      </c>
      <c r="AE642">
        <f t="shared" si="249"/>
        <v>15.665783034257748</v>
      </c>
      <c r="AF642">
        <f t="shared" si="250"/>
        <v>1.6341347217702573</v>
      </c>
      <c r="AG642" s="1">
        <v>1305.5450000000001</v>
      </c>
      <c r="AH642">
        <v>10311.4</v>
      </c>
      <c r="AI642">
        <f t="shared" si="251"/>
        <v>7.8981574744646865</v>
      </c>
      <c r="AJ642">
        <f t="shared" si="252"/>
        <v>1.6003732567837541</v>
      </c>
      <c r="AK642" s="1">
        <v>396.892</v>
      </c>
      <c r="AL642">
        <v>10170.799999999999</v>
      </c>
      <c r="AM642">
        <f t="shared" si="253"/>
        <v>25.626114912873021</v>
      </c>
      <c r="AN642">
        <f t="shared" si="254"/>
        <v>1.9854745900027533</v>
      </c>
      <c r="AO642" s="1">
        <v>155.50700000000001</v>
      </c>
      <c r="AP642">
        <v>3299</v>
      </c>
      <c r="AQ642">
        <f t="shared" si="255"/>
        <v>21.214479090973395</v>
      </c>
      <c r="AR642">
        <f t="shared" si="256"/>
        <v>2.5982254743861777</v>
      </c>
      <c r="AS642" s="1">
        <v>75.834999999999994</v>
      </c>
      <c r="AT642">
        <v>1788.7</v>
      </c>
      <c r="AU642">
        <f t="shared" si="257"/>
        <v>23.586734357486652</v>
      </c>
      <c r="AV642">
        <f t="shared" si="258"/>
        <v>1.2960675071280816</v>
      </c>
      <c r="AX642">
        <f>(D642+I642+N642+S642+X642)/5</f>
        <v>223.78251549862244</v>
      </c>
      <c r="AZ642">
        <f>(H642+M642+R642+W642+AB642)/5</f>
        <v>16.577124583953132</v>
      </c>
      <c r="BB642">
        <f t="shared" si="259"/>
        <v>1.822855110014205</v>
      </c>
    </row>
    <row r="643" spans="3:54" x14ac:dyDescent="0.3">
      <c r="C643" s="2" t="s">
        <v>138</v>
      </c>
      <c r="D643" s="1">
        <f t="shared" ref="D643:D706" si="260">D644*(1+F643)</f>
        <v>167.45042989998237</v>
      </c>
      <c r="E643" s="1">
        <v>23.857500000000002</v>
      </c>
      <c r="F643" s="1">
        <f t="shared" si="239"/>
        <v>-9.3428838368109224E-3</v>
      </c>
      <c r="G643">
        <v>1.69</v>
      </c>
      <c r="H643">
        <f t="shared" si="240"/>
        <v>14.116863905325445</v>
      </c>
      <c r="I643" s="1">
        <f t="shared" ref="I643:I706" si="261">I644*(1+K643)</f>
        <v>232.99087435912656</v>
      </c>
      <c r="J643" s="1">
        <v>11.77</v>
      </c>
      <c r="K643" s="1">
        <f t="shared" si="241"/>
        <v>-1.1754827875734675E-2</v>
      </c>
      <c r="L643">
        <v>0.86</v>
      </c>
      <c r="M643">
        <f t="shared" si="242"/>
        <v>13.686046511627907</v>
      </c>
      <c r="N643" s="1">
        <f t="shared" ref="N643:N706" si="262">N644*(1+P643)</f>
        <v>202.7883396704689</v>
      </c>
      <c r="O643" s="1">
        <v>48</v>
      </c>
      <c r="P643" s="1">
        <f t="shared" si="243"/>
        <v>-9.399773499433739E-2</v>
      </c>
      <c r="Q643">
        <v>4.03</v>
      </c>
      <c r="R643">
        <f t="shared" si="244"/>
        <v>11.910669975186103</v>
      </c>
      <c r="S643" s="1">
        <f t="shared" ref="S643:S706" si="263">S644*(1+U643)</f>
        <v>243.75561545372869</v>
      </c>
      <c r="T643" s="1">
        <v>54.26</v>
      </c>
      <c r="U643" s="1">
        <f t="shared" si="245"/>
        <v>1.1070110701105751E-3</v>
      </c>
      <c r="V643">
        <v>2.89</v>
      </c>
      <c r="W643">
        <f t="shared" si="246"/>
        <v>18.775086505190309</v>
      </c>
      <c r="X643" s="1">
        <f t="shared" ref="X643:X706" si="264">X644*(1+Z643)</f>
        <v>220.74074074074073</v>
      </c>
      <c r="Y643" s="1">
        <v>29.8</v>
      </c>
      <c r="Z643" s="1">
        <f t="shared" si="247"/>
        <v>-3.0110404817664804E-3</v>
      </c>
      <c r="AA643">
        <v>1.42</v>
      </c>
      <c r="AB643">
        <f t="shared" si="248"/>
        <v>20.985915492957748</v>
      </c>
      <c r="AC643" s="1">
        <v>1078.8800000000001</v>
      </c>
      <c r="AD643">
        <v>16880.8</v>
      </c>
      <c r="AE643">
        <f t="shared" si="249"/>
        <v>15.64659647041376</v>
      </c>
      <c r="AF643">
        <f t="shared" si="250"/>
        <v>1.5247724989337001</v>
      </c>
      <c r="AG643" s="1">
        <v>1305.5450000000001</v>
      </c>
      <c r="AH643">
        <v>10300.4</v>
      </c>
      <c r="AI643">
        <f t="shared" si="251"/>
        <v>7.8897318744279206</v>
      </c>
      <c r="AJ643">
        <f t="shared" si="252"/>
        <v>1.491812419906023</v>
      </c>
      <c r="AK643" s="1">
        <v>396.892</v>
      </c>
      <c r="AL643">
        <v>10160.200000000001</v>
      </c>
      <c r="AM643">
        <f t="shared" si="253"/>
        <v>25.599407395462748</v>
      </c>
      <c r="AN643">
        <f t="shared" si="254"/>
        <v>1.8750434046573885</v>
      </c>
      <c r="AO643" s="1">
        <v>156.09700000000001</v>
      </c>
      <c r="AP643">
        <v>3296.6</v>
      </c>
      <c r="AQ643">
        <f t="shared" si="255"/>
        <v>21.118919646117476</v>
      </c>
      <c r="AR643">
        <f t="shared" si="256"/>
        <v>2.569260213553358</v>
      </c>
      <c r="AS643" s="1">
        <v>75.834999999999994</v>
      </c>
      <c r="AT643">
        <v>1786.2</v>
      </c>
      <c r="AU643">
        <f t="shared" si="257"/>
        <v>23.553768049053868</v>
      </c>
      <c r="AV643">
        <f t="shared" si="258"/>
        <v>1.2651903482252826</v>
      </c>
      <c r="AX643">
        <f>(D643+I643+N643+S643+X643)/5</f>
        <v>213.54520002480945</v>
      </c>
      <c r="AZ643">
        <f>(H643+M643+R643+W643+AB643)/5</f>
        <v>15.894916478057501</v>
      </c>
      <c r="BB643">
        <f t="shared" si="259"/>
        <v>1.7452157770551504</v>
      </c>
    </row>
    <row r="644" spans="3:54" x14ac:dyDescent="0.3">
      <c r="C644" s="2" t="s">
        <v>137</v>
      </c>
      <c r="D644" s="1">
        <f t="shared" si="260"/>
        <v>169.02965432532014</v>
      </c>
      <c r="E644" s="1">
        <v>24.0825</v>
      </c>
      <c r="F644" s="1">
        <f t="shared" ref="F644:F707" si="265">E644/E645-1</f>
        <v>4.7520661157024913E-2</v>
      </c>
      <c r="G644">
        <v>1.69</v>
      </c>
      <c r="H644">
        <f t="shared" ref="H644:H707" si="266">E644/G644</f>
        <v>14.25</v>
      </c>
      <c r="I644" s="1">
        <f t="shared" si="261"/>
        <v>235.76221865906521</v>
      </c>
      <c r="J644" s="1">
        <v>11.91</v>
      </c>
      <c r="K644" s="1">
        <f t="shared" ref="K644:K707" si="267">J644/J645-1</f>
        <v>2.9680029740548175E-2</v>
      </c>
      <c r="L644">
        <v>0.86</v>
      </c>
      <c r="M644">
        <f t="shared" ref="M644:M707" si="268">J644/L644</f>
        <v>13.848837209302326</v>
      </c>
      <c r="N644" s="1">
        <f t="shared" si="262"/>
        <v>223.82762991128001</v>
      </c>
      <c r="O644" s="1">
        <v>52.98</v>
      </c>
      <c r="P644" s="1">
        <f t="shared" ref="P644:P707" si="269">O644/O645-1</f>
        <v>5.3280318091451395E-2</v>
      </c>
      <c r="Q644">
        <v>4.0199999999999996</v>
      </c>
      <c r="R644">
        <f t="shared" ref="R644:R707" si="270">O644/Q644</f>
        <v>13.179104477611942</v>
      </c>
      <c r="S644" s="1">
        <f t="shared" si="263"/>
        <v>243.48607367475299</v>
      </c>
      <c r="T644" s="1">
        <v>54.2</v>
      </c>
      <c r="U644" s="1">
        <f t="shared" ref="U644:U707" si="271">T644/T645-1</f>
        <v>-2.3927848334253099E-3</v>
      </c>
      <c r="V644">
        <v>2.89</v>
      </c>
      <c r="W644">
        <f t="shared" ref="W644:W707" si="272">T644/V644</f>
        <v>18.754325259515571</v>
      </c>
      <c r="X644" s="1">
        <f t="shared" si="264"/>
        <v>221.40740740740739</v>
      </c>
      <c r="Y644" s="1">
        <v>29.89</v>
      </c>
      <c r="Z644" s="1">
        <f t="shared" ref="Z644:Z707" si="273">Y644/Y645-1</f>
        <v>5.7200538358008757E-3</v>
      </c>
      <c r="AA644">
        <v>1.41</v>
      </c>
      <c r="AB644">
        <f t="shared" ref="AB644:AB707" si="274">Y644/AA644</f>
        <v>21.198581560283689</v>
      </c>
      <c r="AC644" s="1">
        <v>1078.8800000000001</v>
      </c>
      <c r="AD644">
        <v>16860.099999999999</v>
      </c>
      <c r="AE644">
        <f t="shared" ref="AE644:AE707" si="275">AD644/AC644</f>
        <v>15.627409906569772</v>
      </c>
      <c r="AF644">
        <f t="shared" ref="AF644:AF707" si="276">E644/AE644</f>
        <v>1.5410423188474567</v>
      </c>
      <c r="AG644" s="1">
        <v>1305.5450000000001</v>
      </c>
      <c r="AH644">
        <v>10289.4</v>
      </c>
      <c r="AI644">
        <f t="shared" ref="AI644:AI707" si="277">AH644/AG644</f>
        <v>7.8813062743911537</v>
      </c>
      <c r="AJ644">
        <f t="shared" ref="AJ644:AJ707" si="278">J644/AI644</f>
        <v>1.5111708117091378</v>
      </c>
      <c r="AK644" s="1">
        <v>396.892</v>
      </c>
      <c r="AL644">
        <v>10149.6</v>
      </c>
      <c r="AM644">
        <f t="shared" ref="AM644:AM707" si="279">AL644/AK644</f>
        <v>25.572699878052468</v>
      </c>
      <c r="AN644">
        <f t="shared" ref="AN644:AN707" si="280">O644/AM644</f>
        <v>2.0717405769685504</v>
      </c>
      <c r="AO644" s="1">
        <v>156.09700000000001</v>
      </c>
      <c r="AP644">
        <v>3294.2</v>
      </c>
      <c r="AQ644">
        <f t="shared" ref="AQ644:AQ707" si="281">AP644/AO644</f>
        <v>21.103544590863372</v>
      </c>
      <c r="AR644">
        <f t="shared" ref="AR644:AR707" si="282">T644/AQ644</f>
        <v>2.5682889320624129</v>
      </c>
      <c r="AS644" s="1">
        <v>75.834999999999994</v>
      </c>
      <c r="AT644">
        <v>1783.7</v>
      </c>
      <c r="AU644">
        <f t="shared" ref="AU644:AU707" si="283">AT644/AS644</f>
        <v>23.520801740621089</v>
      </c>
      <c r="AV644">
        <f t="shared" ref="AV644:AV707" si="284">Y644/AU644</f>
        <v>1.2707900151370746</v>
      </c>
      <c r="AX644">
        <f>(D644+I644+N644+S644+X644)/5</f>
        <v>218.70259679556517</v>
      </c>
      <c r="AZ644">
        <f>(H644+M644+R644+W644+AB644)/5</f>
        <v>16.246169701342705</v>
      </c>
      <c r="BB644">
        <f t="shared" ref="BB644:BB707" si="285">(AV644+AR644+AN644+AJ644+AF644)/5</f>
        <v>1.7926065309449264</v>
      </c>
    </row>
    <row r="645" spans="3:54" x14ac:dyDescent="0.3">
      <c r="C645" s="2" t="s">
        <v>136</v>
      </c>
      <c r="D645" s="1">
        <f t="shared" si="260"/>
        <v>161.36164239340224</v>
      </c>
      <c r="E645" s="1">
        <v>22.99</v>
      </c>
      <c r="F645" s="1">
        <f t="shared" si="265"/>
        <v>1.4339289653650944E-2</v>
      </c>
      <c r="G645">
        <v>1.68</v>
      </c>
      <c r="H645">
        <f t="shared" si="266"/>
        <v>13.684523809523808</v>
      </c>
      <c r="I645" s="1">
        <f t="shared" si="261"/>
        <v>228.96648652928715</v>
      </c>
      <c r="J645" s="1">
        <v>11.566700000000001</v>
      </c>
      <c r="K645" s="1">
        <f t="shared" si="267"/>
        <v>1.2252006266026072E-2</v>
      </c>
      <c r="L645">
        <v>0.86</v>
      </c>
      <c r="M645">
        <f t="shared" si="268"/>
        <v>13.449651162790699</v>
      </c>
      <c r="N645" s="1">
        <f t="shared" si="262"/>
        <v>212.50528094634549</v>
      </c>
      <c r="O645" s="1">
        <v>50.3</v>
      </c>
      <c r="P645" s="1">
        <f t="shared" si="269"/>
        <v>2.2357723577235644E-2</v>
      </c>
      <c r="Q645">
        <v>4.0199999999999996</v>
      </c>
      <c r="R645">
        <f t="shared" si="270"/>
        <v>12.512437810945274</v>
      </c>
      <c r="S645" s="1">
        <f t="shared" si="263"/>
        <v>244.07008086253376</v>
      </c>
      <c r="T645" s="1">
        <v>54.33</v>
      </c>
      <c r="U645" s="1">
        <f t="shared" si="271"/>
        <v>5.4337279254802917E-2</v>
      </c>
      <c r="V645">
        <v>2.89</v>
      </c>
      <c r="W645">
        <f t="shared" si="272"/>
        <v>18.799307958477506</v>
      </c>
      <c r="X645" s="1">
        <f t="shared" si="264"/>
        <v>220.14814814814812</v>
      </c>
      <c r="Y645" s="1">
        <v>29.72</v>
      </c>
      <c r="Z645" s="1">
        <f t="shared" si="273"/>
        <v>4.574243490499641E-2</v>
      </c>
      <c r="AA645">
        <v>1.42</v>
      </c>
      <c r="AB645">
        <f t="shared" si="274"/>
        <v>20.929577464788732</v>
      </c>
      <c r="AC645" s="1">
        <v>1078.8800000000001</v>
      </c>
      <c r="AD645">
        <v>16919.099999999999</v>
      </c>
      <c r="AE645">
        <f t="shared" si="275"/>
        <v>15.682096247960846</v>
      </c>
      <c r="AF645">
        <f t="shared" si="276"/>
        <v>1.4660029907028154</v>
      </c>
      <c r="AG645" s="1">
        <v>1305.5450000000001</v>
      </c>
      <c r="AH645">
        <v>10327.4</v>
      </c>
      <c r="AI645">
        <f t="shared" si="277"/>
        <v>7.9104128926999824</v>
      </c>
      <c r="AJ645">
        <f t="shared" si="278"/>
        <v>1.4622119169878192</v>
      </c>
      <c r="AK645" s="1">
        <v>396.892</v>
      </c>
      <c r="AL645">
        <v>10136.6</v>
      </c>
      <c r="AM645">
        <f t="shared" si="279"/>
        <v>25.539945375568166</v>
      </c>
      <c r="AN645">
        <f t="shared" si="280"/>
        <v>1.9694638833533924</v>
      </c>
      <c r="AO645" s="1">
        <v>156.09700000000001</v>
      </c>
      <c r="AP645">
        <v>3317.6</v>
      </c>
      <c r="AQ645">
        <f t="shared" si="281"/>
        <v>21.253451379590892</v>
      </c>
      <c r="AR645">
        <f t="shared" si="282"/>
        <v>2.5562906950807815</v>
      </c>
      <c r="AS645" s="1">
        <v>75.834999999999994</v>
      </c>
      <c r="AT645">
        <v>1792.6</v>
      </c>
      <c r="AU645">
        <f t="shared" si="283"/>
        <v>23.638161798641789</v>
      </c>
      <c r="AV645">
        <f t="shared" si="284"/>
        <v>1.2572889657480752</v>
      </c>
      <c r="AX645">
        <f>(D645+I645+N645+S645+X645)/5</f>
        <v>213.41032777594333</v>
      </c>
      <c r="AZ645">
        <f>(H645+M645+R645+W645+AB645)/5</f>
        <v>15.875099641305203</v>
      </c>
      <c r="BB645">
        <f t="shared" si="285"/>
        <v>1.7422516903745766</v>
      </c>
    </row>
    <row r="646" spans="3:54" x14ac:dyDescent="0.3">
      <c r="C646" s="2" t="s">
        <v>135</v>
      </c>
      <c r="D646" s="1">
        <f t="shared" si="260"/>
        <v>159.08054044569212</v>
      </c>
      <c r="E646" s="1">
        <v>22.664999999999999</v>
      </c>
      <c r="F646" s="1">
        <f t="shared" si="265"/>
        <v>-1.4779395783525273E-2</v>
      </c>
      <c r="G646">
        <v>1.68</v>
      </c>
      <c r="H646">
        <f t="shared" si="266"/>
        <v>13.491071428571429</v>
      </c>
      <c r="I646" s="1">
        <f t="shared" si="261"/>
        <v>226.19514222934851</v>
      </c>
      <c r="J646" s="1">
        <v>11.4267</v>
      </c>
      <c r="K646" s="1">
        <f t="shared" si="267"/>
        <v>-4.3566530448647667E-3</v>
      </c>
      <c r="L646">
        <v>0.85</v>
      </c>
      <c r="M646">
        <f t="shared" si="268"/>
        <v>13.443176470588236</v>
      </c>
      <c r="N646" s="1">
        <f t="shared" si="262"/>
        <v>207.8580481622306</v>
      </c>
      <c r="O646" s="1">
        <v>49.2</v>
      </c>
      <c r="P646" s="1">
        <f t="shared" si="269"/>
        <v>-2.1674289123085999E-2</v>
      </c>
      <c r="Q646">
        <v>4.01</v>
      </c>
      <c r="R646">
        <f t="shared" si="270"/>
        <v>12.269326683291771</v>
      </c>
      <c r="S646" s="1">
        <f t="shared" si="263"/>
        <v>231.49146451033252</v>
      </c>
      <c r="T646" s="1">
        <v>51.53</v>
      </c>
      <c r="U646" s="1">
        <f t="shared" si="271"/>
        <v>-2.3313115996967393E-2</v>
      </c>
      <c r="V646">
        <v>2.88</v>
      </c>
      <c r="W646">
        <f t="shared" si="272"/>
        <v>17.892361111111111</v>
      </c>
      <c r="X646" s="1">
        <f t="shared" si="264"/>
        <v>210.5185185185185</v>
      </c>
      <c r="Y646" s="1">
        <v>28.42</v>
      </c>
      <c r="Z646" s="1">
        <f t="shared" si="273"/>
        <v>-1.9323671497584516E-2</v>
      </c>
      <c r="AA646">
        <v>1.41</v>
      </c>
      <c r="AB646">
        <f t="shared" si="274"/>
        <v>20.156028368794328</v>
      </c>
      <c r="AC646" s="1">
        <v>1078.8800000000001</v>
      </c>
      <c r="AD646">
        <v>16897.400000000001</v>
      </c>
      <c r="AE646">
        <f t="shared" si="275"/>
        <v>15.661982796974641</v>
      </c>
      <c r="AF646">
        <f t="shared" si="276"/>
        <v>1.4471347781315467</v>
      </c>
      <c r="AG646" s="1">
        <v>1305.5450000000001</v>
      </c>
      <c r="AH646">
        <v>10316.200000000001</v>
      </c>
      <c r="AI646">
        <f t="shared" si="277"/>
        <v>7.9018340999352761</v>
      </c>
      <c r="AJ646">
        <f t="shared" si="278"/>
        <v>1.4460819925457049</v>
      </c>
      <c r="AK646" s="1">
        <v>396.892</v>
      </c>
      <c r="AL646">
        <v>10126.200000000001</v>
      </c>
      <c r="AM646">
        <f t="shared" si="279"/>
        <v>25.513741773580723</v>
      </c>
      <c r="AN646">
        <f t="shared" si="280"/>
        <v>1.928372578064822</v>
      </c>
      <c r="AO646" s="1">
        <v>156.09700000000001</v>
      </c>
      <c r="AP646">
        <v>3315</v>
      </c>
      <c r="AQ646">
        <f t="shared" si="281"/>
        <v>21.236795069732281</v>
      </c>
      <c r="AR646">
        <f t="shared" si="282"/>
        <v>2.4264489924585222</v>
      </c>
      <c r="AS646" s="1">
        <v>75.834999999999994</v>
      </c>
      <c r="AT646">
        <v>1790.1</v>
      </c>
      <c r="AU646">
        <f t="shared" si="283"/>
        <v>23.605195490209006</v>
      </c>
      <c r="AV646">
        <f t="shared" si="284"/>
        <v>1.2039722361879226</v>
      </c>
      <c r="AX646">
        <f>(D646+I646+N646+S646+X646)/5</f>
        <v>207.02874277322448</v>
      </c>
      <c r="AZ646">
        <f>(H646+M646+R646+W646+AB646)/5</f>
        <v>15.450392812471375</v>
      </c>
      <c r="BB646">
        <f t="shared" si="285"/>
        <v>1.6904021154777038</v>
      </c>
    </row>
    <row r="647" spans="3:54" x14ac:dyDescent="0.3">
      <c r="C647" s="2" t="s">
        <v>134</v>
      </c>
      <c r="D647" s="1">
        <f t="shared" si="260"/>
        <v>161.4669240217581</v>
      </c>
      <c r="E647" s="1">
        <v>23.004999999999999</v>
      </c>
      <c r="F647" s="1">
        <f t="shared" si="265"/>
        <v>1.5561196335945215E-2</v>
      </c>
      <c r="G647">
        <v>1.67</v>
      </c>
      <c r="H647">
        <f t="shared" si="266"/>
        <v>13.775449101796408</v>
      </c>
      <c r="I647" s="1">
        <f t="shared" si="261"/>
        <v>227.18490805075515</v>
      </c>
      <c r="J647" s="1">
        <v>11.476699999999999</v>
      </c>
      <c r="K647" s="1">
        <f t="shared" si="267"/>
        <v>1.4739168877099695E-2</v>
      </c>
      <c r="L647">
        <v>0.85</v>
      </c>
      <c r="M647">
        <f t="shared" si="268"/>
        <v>13.501999999999999</v>
      </c>
      <c r="N647" s="1">
        <f t="shared" si="262"/>
        <v>212.46303337558081</v>
      </c>
      <c r="O647" s="1">
        <v>50.29</v>
      </c>
      <c r="P647" s="1">
        <f t="shared" si="269"/>
        <v>2.7794808910688751E-2</v>
      </c>
      <c r="Q647">
        <v>4</v>
      </c>
      <c r="R647">
        <f t="shared" si="270"/>
        <v>12.5725</v>
      </c>
      <c r="S647" s="1">
        <f t="shared" si="263"/>
        <v>237.01707097933522</v>
      </c>
      <c r="T647" s="1">
        <v>52.76</v>
      </c>
      <c r="U647" s="1">
        <f t="shared" si="271"/>
        <v>3.9961941008563873E-3</v>
      </c>
      <c r="V647">
        <v>2.88</v>
      </c>
      <c r="W647">
        <f t="shared" si="272"/>
        <v>18.319444444444443</v>
      </c>
      <c r="X647" s="1">
        <f t="shared" si="264"/>
        <v>214.66666666666666</v>
      </c>
      <c r="Y647" s="1">
        <v>28.98</v>
      </c>
      <c r="Z647" s="1">
        <f t="shared" si="273"/>
        <v>3.0216850337717815E-2</v>
      </c>
      <c r="AA647">
        <v>1.4</v>
      </c>
      <c r="AB647">
        <f t="shared" si="274"/>
        <v>20.700000000000003</v>
      </c>
      <c r="AC647" s="1">
        <v>1078.8800000000001</v>
      </c>
      <c r="AD647">
        <v>16875.099999999999</v>
      </c>
      <c r="AE647">
        <f t="shared" si="275"/>
        <v>15.641313213703096</v>
      </c>
      <c r="AF647">
        <f t="shared" si="276"/>
        <v>1.4707844338700218</v>
      </c>
      <c r="AG647" s="1">
        <v>1305.5450000000001</v>
      </c>
      <c r="AH647">
        <v>10304.5</v>
      </c>
      <c r="AI647">
        <f t="shared" si="277"/>
        <v>7.8928723253507149</v>
      </c>
      <c r="AJ647">
        <f t="shared" si="278"/>
        <v>1.4540587414721724</v>
      </c>
      <c r="AK647" s="1">
        <v>396.892</v>
      </c>
      <c r="AL647">
        <v>10115.4</v>
      </c>
      <c r="AM647">
        <f t="shared" si="279"/>
        <v>25.48653034074761</v>
      </c>
      <c r="AN647">
        <f t="shared" si="280"/>
        <v>1.9731991498111789</v>
      </c>
      <c r="AO647" s="1">
        <v>156.03200000000001</v>
      </c>
      <c r="AP647">
        <v>3311.3</v>
      </c>
      <c r="AQ647">
        <f t="shared" si="281"/>
        <v>21.221928835110745</v>
      </c>
      <c r="AR647">
        <f t="shared" si="282"/>
        <v>2.4861076676833873</v>
      </c>
      <c r="AS647" s="1">
        <v>75.834999999999994</v>
      </c>
      <c r="AT647">
        <v>1787.5</v>
      </c>
      <c r="AU647">
        <f t="shared" si="283"/>
        <v>23.570910529438915</v>
      </c>
      <c r="AV647">
        <f t="shared" si="284"/>
        <v>1.2294815664335663</v>
      </c>
      <c r="AX647">
        <f>(D647+I647+N647+S647+X647)/5</f>
        <v>210.5597206188192</v>
      </c>
      <c r="AZ647">
        <f>(H647+M647+R647+W647+AB647)/5</f>
        <v>15.773878709248169</v>
      </c>
      <c r="BB647">
        <f t="shared" si="285"/>
        <v>1.7227263118540654</v>
      </c>
    </row>
    <row r="648" spans="3:54" x14ac:dyDescent="0.3">
      <c r="C648" s="2" t="s">
        <v>133</v>
      </c>
      <c r="D648" s="1">
        <f t="shared" si="260"/>
        <v>158.99280575539558</v>
      </c>
      <c r="E648" s="1">
        <v>22.6525</v>
      </c>
      <c r="F648" s="1">
        <f t="shared" si="265"/>
        <v>-3.5345470030874182E-2</v>
      </c>
      <c r="G648">
        <v>1.67</v>
      </c>
      <c r="H648">
        <f t="shared" si="266"/>
        <v>13.56437125748503</v>
      </c>
      <c r="I648" s="1">
        <f t="shared" si="261"/>
        <v>223.88502880218542</v>
      </c>
      <c r="J648" s="1">
        <v>11.31</v>
      </c>
      <c r="K648" s="1">
        <f t="shared" si="267"/>
        <v>-4.2069333514021645E-2</v>
      </c>
      <c r="L648">
        <v>0.85</v>
      </c>
      <c r="M648">
        <f t="shared" si="268"/>
        <v>13.305882352941177</v>
      </c>
      <c r="N648" s="1">
        <f t="shared" si="262"/>
        <v>206.71736375158417</v>
      </c>
      <c r="O648" s="1">
        <v>48.93</v>
      </c>
      <c r="P648" s="1">
        <f t="shared" si="269"/>
        <v>-4.3027576765108599E-2</v>
      </c>
      <c r="Q648">
        <v>3.99</v>
      </c>
      <c r="R648">
        <f t="shared" si="270"/>
        <v>12.263157894736841</v>
      </c>
      <c r="S648" s="1">
        <f t="shared" si="263"/>
        <v>236.07367475292011</v>
      </c>
      <c r="T648" s="1">
        <v>52.55</v>
      </c>
      <c r="U648" s="1">
        <f t="shared" si="271"/>
        <v>-3.6486982031536552E-2</v>
      </c>
      <c r="V648">
        <v>2.87</v>
      </c>
      <c r="W648">
        <f t="shared" si="272"/>
        <v>18.310104529616723</v>
      </c>
      <c r="X648" s="1">
        <f t="shared" si="264"/>
        <v>208.37037037037035</v>
      </c>
      <c r="Y648" s="1">
        <v>28.13</v>
      </c>
      <c r="Z648" s="1">
        <f t="shared" si="273"/>
        <v>-1.0204081632653184E-2</v>
      </c>
      <c r="AA648">
        <v>1.39</v>
      </c>
      <c r="AB648">
        <f t="shared" si="274"/>
        <v>20.237410071942445</v>
      </c>
      <c r="AC648" s="1">
        <v>1078.8800000000001</v>
      </c>
      <c r="AD648">
        <v>16851.3</v>
      </c>
      <c r="AE648">
        <f t="shared" si="275"/>
        <v>15.619253299718224</v>
      </c>
      <c r="AF648">
        <f t="shared" si="276"/>
        <v>1.4502934016960118</v>
      </c>
      <c r="AG648" s="1">
        <v>1305.5450000000001</v>
      </c>
      <c r="AH648">
        <v>10291.5</v>
      </c>
      <c r="AI648">
        <f t="shared" si="277"/>
        <v>7.8829147980345367</v>
      </c>
      <c r="AJ648">
        <f t="shared" si="278"/>
        <v>1.4347484768984116</v>
      </c>
      <c r="AK648" s="1">
        <v>396.892</v>
      </c>
      <c r="AL648">
        <v>10103.5</v>
      </c>
      <c r="AM648">
        <f t="shared" si="279"/>
        <v>25.456547373088902</v>
      </c>
      <c r="AN648">
        <f t="shared" si="280"/>
        <v>1.9220988330776463</v>
      </c>
      <c r="AO648" s="1">
        <v>156.03200000000001</v>
      </c>
      <c r="AP648">
        <v>3305</v>
      </c>
      <c r="AQ648">
        <f t="shared" si="281"/>
        <v>21.181552502050859</v>
      </c>
      <c r="AR648">
        <f t="shared" si="282"/>
        <v>2.4809324054462936</v>
      </c>
      <c r="AS648" s="1">
        <v>75.834999999999994</v>
      </c>
      <c r="AT648">
        <v>1784.7</v>
      </c>
      <c r="AU648">
        <f t="shared" si="283"/>
        <v>23.5339882639942</v>
      </c>
      <c r="AV648">
        <f t="shared" si="284"/>
        <v>1.1952925141480359</v>
      </c>
      <c r="AX648">
        <f>(D648+I648+N648+S648+X648)/5</f>
        <v>206.80784868649116</v>
      </c>
      <c r="AZ648">
        <f>(H648+M648+R648+W648+AB648)/5</f>
        <v>15.536185221344443</v>
      </c>
      <c r="BB648">
        <f t="shared" si="285"/>
        <v>1.6966731262532797</v>
      </c>
    </row>
    <row r="649" spans="3:54" x14ac:dyDescent="0.3">
      <c r="C649" s="2" t="s">
        <v>132</v>
      </c>
      <c r="D649" s="1">
        <f t="shared" si="260"/>
        <v>164.81838919108606</v>
      </c>
      <c r="E649" s="1">
        <v>23.482500000000002</v>
      </c>
      <c r="F649" s="1">
        <f t="shared" si="265"/>
        <v>1.2176724137931139E-2</v>
      </c>
      <c r="G649">
        <v>1.66</v>
      </c>
      <c r="H649">
        <f t="shared" si="266"/>
        <v>14.1460843373494</v>
      </c>
      <c r="I649" s="1">
        <f t="shared" si="261"/>
        <v>233.71736247203913</v>
      </c>
      <c r="J649" s="1">
        <v>11.806699999999999</v>
      </c>
      <c r="K649" s="1">
        <f t="shared" si="267"/>
        <v>-3.6714613231946691E-2</v>
      </c>
      <c r="L649">
        <v>0.85</v>
      </c>
      <c r="M649">
        <f t="shared" si="268"/>
        <v>13.890235294117646</v>
      </c>
      <c r="N649" s="1">
        <f t="shared" si="262"/>
        <v>216.01182931981401</v>
      </c>
      <c r="O649" s="1">
        <v>51.13</v>
      </c>
      <c r="P649" s="1">
        <f t="shared" si="269"/>
        <v>9.4768015794670646E-3</v>
      </c>
      <c r="Q649">
        <v>3.98</v>
      </c>
      <c r="R649">
        <f t="shared" si="270"/>
        <v>12.846733668341709</v>
      </c>
      <c r="S649" s="1">
        <f t="shared" si="263"/>
        <v>245.01347708894889</v>
      </c>
      <c r="T649" s="1">
        <v>54.54</v>
      </c>
      <c r="U649" s="1">
        <f t="shared" si="271"/>
        <v>-1.6588532275513934E-2</v>
      </c>
      <c r="V649">
        <v>2.87</v>
      </c>
      <c r="W649">
        <f t="shared" si="272"/>
        <v>19.00348432055749</v>
      </c>
      <c r="X649" s="1">
        <f t="shared" si="264"/>
        <v>210.51851851851853</v>
      </c>
      <c r="Y649" s="1">
        <v>28.42</v>
      </c>
      <c r="Z649" s="1">
        <f t="shared" si="273"/>
        <v>4.9504950495049549E-3</v>
      </c>
      <c r="AA649">
        <v>1.38</v>
      </c>
      <c r="AB649">
        <f t="shared" si="274"/>
        <v>20.594202898550726</v>
      </c>
      <c r="AC649" s="1">
        <v>1078.8800000000001</v>
      </c>
      <c r="AD649">
        <v>16827.5</v>
      </c>
      <c r="AE649">
        <f t="shared" si="275"/>
        <v>15.597193385733352</v>
      </c>
      <c r="AF649">
        <f t="shared" si="276"/>
        <v>1.5055593284801667</v>
      </c>
      <c r="AG649" s="1">
        <v>1305.5450000000001</v>
      </c>
      <c r="AH649">
        <v>10278.6</v>
      </c>
      <c r="AI649">
        <f t="shared" si="277"/>
        <v>7.8730338670823299</v>
      </c>
      <c r="AJ649">
        <f t="shared" si="278"/>
        <v>1.4996379031677465</v>
      </c>
      <c r="AK649" s="1">
        <v>396.892</v>
      </c>
      <c r="AL649">
        <v>10091.5</v>
      </c>
      <c r="AM649">
        <f t="shared" si="279"/>
        <v>25.426312447718775</v>
      </c>
      <c r="AN649">
        <f t="shared" si="280"/>
        <v>2.0109089788435814</v>
      </c>
      <c r="AO649" s="1">
        <v>156.03200000000001</v>
      </c>
      <c r="AP649">
        <v>3298.7</v>
      </c>
      <c r="AQ649">
        <f t="shared" si="281"/>
        <v>21.141176168990974</v>
      </c>
      <c r="AR649">
        <f t="shared" si="282"/>
        <v>2.5797997029132693</v>
      </c>
      <c r="AS649" s="1">
        <v>75.834999999999994</v>
      </c>
      <c r="AT649">
        <v>1781.9</v>
      </c>
      <c r="AU649">
        <f t="shared" si="283"/>
        <v>23.497065998549484</v>
      </c>
      <c r="AV649">
        <f t="shared" si="284"/>
        <v>1.2095127111510187</v>
      </c>
      <c r="AX649">
        <f>(D649+I649+N649+S649+X649)/5</f>
        <v>214.01591531808134</v>
      </c>
      <c r="AZ649">
        <f>(H649+M649+R649+W649+AB649)/5</f>
        <v>16.096148103783396</v>
      </c>
      <c r="BB649">
        <f t="shared" si="285"/>
        <v>1.7610837249111566</v>
      </c>
    </row>
    <row r="650" spans="3:54" x14ac:dyDescent="0.3">
      <c r="C650" s="2" t="s">
        <v>131</v>
      </c>
      <c r="D650" s="1">
        <f t="shared" si="260"/>
        <v>162.83558519038417</v>
      </c>
      <c r="E650" s="1">
        <v>23.2</v>
      </c>
      <c r="F650" s="1">
        <f t="shared" si="265"/>
        <v>2.564102564102555E-2</v>
      </c>
      <c r="G650">
        <v>1.66</v>
      </c>
      <c r="H650">
        <f t="shared" si="266"/>
        <v>13.975903614457831</v>
      </c>
      <c r="I650" s="1">
        <f t="shared" si="261"/>
        <v>242.62525486469903</v>
      </c>
      <c r="J650" s="1">
        <v>12.2567</v>
      </c>
      <c r="K650" s="1">
        <f t="shared" si="267"/>
        <v>1.9692179700499191E-2</v>
      </c>
      <c r="L650">
        <v>0.85</v>
      </c>
      <c r="M650">
        <f t="shared" si="268"/>
        <v>14.41964705882353</v>
      </c>
      <c r="N650" s="1">
        <f t="shared" si="262"/>
        <v>213.9839459231093</v>
      </c>
      <c r="O650" s="1">
        <v>50.65</v>
      </c>
      <c r="P650" s="1">
        <f t="shared" si="269"/>
        <v>3.4940743767879034E-2</v>
      </c>
      <c r="Q650">
        <v>3.97</v>
      </c>
      <c r="R650">
        <f t="shared" si="270"/>
        <v>12.758186397984886</v>
      </c>
      <c r="S650" s="1">
        <f t="shared" si="263"/>
        <v>249.14645103324361</v>
      </c>
      <c r="T650" s="1">
        <v>55.46</v>
      </c>
      <c r="U650" s="1">
        <f t="shared" si="271"/>
        <v>8.7304474354310546E-3</v>
      </c>
      <c r="V650">
        <v>2.88</v>
      </c>
      <c r="W650">
        <f t="shared" si="272"/>
        <v>19.256944444444446</v>
      </c>
      <c r="X650" s="1">
        <f t="shared" si="264"/>
        <v>209.4814814814815</v>
      </c>
      <c r="Y650" s="1">
        <v>28.28</v>
      </c>
      <c r="Z650" s="1">
        <f t="shared" si="273"/>
        <v>5.957287373548148E-2</v>
      </c>
      <c r="AA650">
        <v>1.37</v>
      </c>
      <c r="AB650">
        <f t="shared" si="274"/>
        <v>20.642335766423358</v>
      </c>
      <c r="AC650" s="1">
        <v>1078.8800000000001</v>
      </c>
      <c r="AD650">
        <v>16871.599999999999</v>
      </c>
      <c r="AE650">
        <f t="shared" si="275"/>
        <v>15.638069108705322</v>
      </c>
      <c r="AF650">
        <f t="shared" si="276"/>
        <v>1.4835591170961855</v>
      </c>
      <c r="AG650" s="1">
        <v>1305.5450000000001</v>
      </c>
      <c r="AH650">
        <v>10271.4</v>
      </c>
      <c r="AI650">
        <f t="shared" si="277"/>
        <v>7.8675189288764455</v>
      </c>
      <c r="AJ650">
        <f t="shared" si="278"/>
        <v>1.5578863058103085</v>
      </c>
      <c r="AK650" s="1">
        <v>396.892</v>
      </c>
      <c r="AL650">
        <v>10139.5</v>
      </c>
      <c r="AM650">
        <f t="shared" si="279"/>
        <v>25.547252149199277</v>
      </c>
      <c r="AN650">
        <f t="shared" si="280"/>
        <v>1.9826007002317669</v>
      </c>
      <c r="AO650" s="1">
        <v>156.03200000000001</v>
      </c>
      <c r="AP650">
        <v>3299.5</v>
      </c>
      <c r="AQ650">
        <f t="shared" si="281"/>
        <v>21.146303322395404</v>
      </c>
      <c r="AR650">
        <f t="shared" si="282"/>
        <v>2.6226806243370211</v>
      </c>
      <c r="AS650" s="1">
        <v>75.834999999999994</v>
      </c>
      <c r="AT650">
        <v>1779.1</v>
      </c>
      <c r="AU650">
        <f t="shared" si="283"/>
        <v>23.460143733104768</v>
      </c>
      <c r="AV650">
        <f t="shared" si="284"/>
        <v>1.2054487100219211</v>
      </c>
      <c r="AX650">
        <f>(D650+I650+N650+S650+X650)/5</f>
        <v>215.61454369858353</v>
      </c>
      <c r="AZ650">
        <f>(H650+M650+R650+W650+AB650)/5</f>
        <v>16.21060345642681</v>
      </c>
      <c r="BB650">
        <f t="shared" si="285"/>
        <v>1.7704350914994404</v>
      </c>
    </row>
    <row r="651" spans="3:54" x14ac:dyDescent="0.3">
      <c r="C651" s="2" t="s">
        <v>130</v>
      </c>
      <c r="D651" s="1">
        <f t="shared" si="260"/>
        <v>158.76469556062457</v>
      </c>
      <c r="E651" s="1">
        <v>22.62</v>
      </c>
      <c r="F651" s="1">
        <f t="shared" si="265"/>
        <v>-1.0606889010388199E-2</v>
      </c>
      <c r="G651">
        <v>1.66</v>
      </c>
      <c r="H651">
        <f t="shared" si="266"/>
        <v>13.626506024096386</v>
      </c>
      <c r="I651" s="1">
        <f t="shared" si="261"/>
        <v>237.93970346615993</v>
      </c>
      <c r="J651" s="1">
        <v>12.02</v>
      </c>
      <c r="K651" s="1">
        <f t="shared" si="267"/>
        <v>-4.4147002062402407E-3</v>
      </c>
      <c r="L651">
        <v>0.84</v>
      </c>
      <c r="M651">
        <f t="shared" si="268"/>
        <v>14.30952380952381</v>
      </c>
      <c r="N651" s="1">
        <f t="shared" si="262"/>
        <v>206.75961132234886</v>
      </c>
      <c r="O651" s="1">
        <v>48.94</v>
      </c>
      <c r="P651" s="1">
        <f t="shared" si="269"/>
        <v>-1.667671287924466E-2</v>
      </c>
      <c r="Q651">
        <v>3.96</v>
      </c>
      <c r="R651">
        <f t="shared" si="270"/>
        <v>12.358585858585858</v>
      </c>
      <c r="S651" s="1">
        <f t="shared" si="263"/>
        <v>246.99011680143769</v>
      </c>
      <c r="T651" s="1">
        <v>54.98</v>
      </c>
      <c r="U651" s="1">
        <f t="shared" si="271"/>
        <v>-2.87934993817347E-2</v>
      </c>
      <c r="V651">
        <v>2.88</v>
      </c>
      <c r="W651">
        <f t="shared" si="272"/>
        <v>19.090277777777779</v>
      </c>
      <c r="X651" s="1">
        <f t="shared" si="264"/>
        <v>197.70370370370372</v>
      </c>
      <c r="Y651" s="1">
        <v>26.69</v>
      </c>
      <c r="Z651" s="1">
        <f t="shared" si="273"/>
        <v>-3.8544668587896291E-2</v>
      </c>
      <c r="AA651">
        <v>1.36</v>
      </c>
      <c r="AB651">
        <f t="shared" si="274"/>
        <v>19.625</v>
      </c>
      <c r="AC651" s="1">
        <v>1078.8800000000001</v>
      </c>
      <c r="AD651">
        <v>16846.599999999999</v>
      </c>
      <c r="AE651">
        <f t="shared" si="275"/>
        <v>15.614896930149783</v>
      </c>
      <c r="AF651">
        <f t="shared" si="276"/>
        <v>1.4486166704260803</v>
      </c>
      <c r="AG651" s="1">
        <v>1305.5450000000001</v>
      </c>
      <c r="AH651">
        <v>10258.6</v>
      </c>
      <c r="AI651">
        <f t="shared" si="277"/>
        <v>7.8577145942882094</v>
      </c>
      <c r="AJ651">
        <f t="shared" si="278"/>
        <v>1.5297068703331838</v>
      </c>
      <c r="AK651" s="1">
        <v>396.892</v>
      </c>
      <c r="AL651">
        <v>10127.5</v>
      </c>
      <c r="AM651">
        <f t="shared" si="279"/>
        <v>25.517017223829153</v>
      </c>
      <c r="AN651">
        <f t="shared" si="280"/>
        <v>1.9179357669711181</v>
      </c>
      <c r="AO651" s="1">
        <v>156.03200000000001</v>
      </c>
      <c r="AP651">
        <v>3293.5</v>
      </c>
      <c r="AQ651">
        <f t="shared" si="281"/>
        <v>21.10784967186218</v>
      </c>
      <c r="AR651">
        <f t="shared" si="282"/>
        <v>2.6047181903749812</v>
      </c>
      <c r="AS651" s="1">
        <v>75.834999999999994</v>
      </c>
      <c r="AT651">
        <v>1776.3</v>
      </c>
      <c r="AU651">
        <f t="shared" si="283"/>
        <v>23.423221467660053</v>
      </c>
      <c r="AV651">
        <f t="shared" si="284"/>
        <v>1.139467516748297</v>
      </c>
      <c r="AX651">
        <f>(D651+I651+N651+S651+X651)/5</f>
        <v>209.63156617085497</v>
      </c>
      <c r="AZ651">
        <f>(H651+M651+R651+W651+AB651)/5</f>
        <v>15.801978693996768</v>
      </c>
      <c r="BB651">
        <f t="shared" si="285"/>
        <v>1.7280890029707323</v>
      </c>
    </row>
    <row r="652" spans="3:54" x14ac:dyDescent="0.3">
      <c r="C652" s="2" t="s">
        <v>129</v>
      </c>
      <c r="D652" s="1">
        <f t="shared" si="260"/>
        <v>160.46674855237751</v>
      </c>
      <c r="E652" s="1">
        <v>22.862500000000001</v>
      </c>
      <c r="F652" s="1">
        <f t="shared" si="265"/>
        <v>1.0946907498632363E-3</v>
      </c>
      <c r="G652">
        <v>1.65</v>
      </c>
      <c r="H652">
        <f t="shared" si="266"/>
        <v>13.856060606060607</v>
      </c>
      <c r="I652" s="1">
        <f t="shared" si="261"/>
        <v>238.99479383177942</v>
      </c>
      <c r="J652" s="1">
        <v>12.0733</v>
      </c>
      <c r="K652" s="1">
        <f t="shared" si="267"/>
        <v>-4.4035063125169582E-3</v>
      </c>
      <c r="L652">
        <v>0.84</v>
      </c>
      <c r="M652">
        <f t="shared" si="268"/>
        <v>14.372976190476191</v>
      </c>
      <c r="N652" s="1">
        <f t="shared" si="262"/>
        <v>210.26615969581741</v>
      </c>
      <c r="O652" s="1">
        <v>49.77</v>
      </c>
      <c r="P652" s="1">
        <f t="shared" si="269"/>
        <v>-2.5836758661186177E-2</v>
      </c>
      <c r="Q652">
        <v>3.96</v>
      </c>
      <c r="R652">
        <f t="shared" si="270"/>
        <v>12.568181818181818</v>
      </c>
      <c r="S652" s="1">
        <f t="shared" si="263"/>
        <v>254.312668463612</v>
      </c>
      <c r="T652" s="1">
        <v>56.61</v>
      </c>
      <c r="U652" s="1">
        <f t="shared" si="271"/>
        <v>1.9816249324446034E-2</v>
      </c>
      <c r="V652">
        <v>2.87</v>
      </c>
      <c r="W652">
        <f t="shared" si="272"/>
        <v>19.724738675958186</v>
      </c>
      <c r="X652" s="1">
        <f t="shared" si="264"/>
        <v>205.62962962962965</v>
      </c>
      <c r="Y652" s="1">
        <v>27.76</v>
      </c>
      <c r="Z652" s="1">
        <f t="shared" si="273"/>
        <v>6.8915487849112722E-3</v>
      </c>
      <c r="AA652">
        <v>1.35</v>
      </c>
      <c r="AB652">
        <f t="shared" si="274"/>
        <v>20.562962962962963</v>
      </c>
      <c r="AC652" s="1">
        <v>1078.8800000000001</v>
      </c>
      <c r="AD652">
        <v>16821.5</v>
      </c>
      <c r="AE652">
        <f t="shared" si="275"/>
        <v>15.591632062880022</v>
      </c>
      <c r="AF652">
        <f t="shared" si="276"/>
        <v>1.4663314210979999</v>
      </c>
      <c r="AG652" s="1">
        <v>1305.5450000000001</v>
      </c>
      <c r="AH652">
        <v>10245.799999999999</v>
      </c>
      <c r="AI652">
        <f t="shared" si="277"/>
        <v>7.8479102596999715</v>
      </c>
      <c r="AJ652">
        <f t="shared" si="278"/>
        <v>1.5384095383962209</v>
      </c>
      <c r="AK652" s="1">
        <v>396.892</v>
      </c>
      <c r="AL652">
        <v>10115.5</v>
      </c>
      <c r="AM652">
        <f t="shared" si="279"/>
        <v>25.486782298459026</v>
      </c>
      <c r="AN652">
        <f t="shared" si="280"/>
        <v>1.9527769106816273</v>
      </c>
      <c r="AO652" s="1">
        <v>155.99700000000001</v>
      </c>
      <c r="AP652">
        <v>3287.6</v>
      </c>
      <c r="AQ652">
        <f t="shared" si="281"/>
        <v>21.074764258287015</v>
      </c>
      <c r="AR652">
        <f t="shared" si="282"/>
        <v>2.6861510433142723</v>
      </c>
      <c r="AS652" s="1">
        <v>75.834999999999994</v>
      </c>
      <c r="AT652">
        <v>1773.5</v>
      </c>
      <c r="AU652">
        <f t="shared" si="283"/>
        <v>23.386299202215337</v>
      </c>
      <c r="AV652">
        <f t="shared" si="284"/>
        <v>1.1870197913729912</v>
      </c>
      <c r="AX652">
        <f>(D652+I652+N652+S652+X652)/5</f>
        <v>213.93400003464316</v>
      </c>
      <c r="AZ652">
        <f>(H652+M652+R652+W652+AB652)/5</f>
        <v>16.216984050727952</v>
      </c>
      <c r="BB652">
        <f t="shared" si="285"/>
        <v>1.766137740972622</v>
      </c>
    </row>
    <row r="653" spans="3:54" x14ac:dyDescent="0.3">
      <c r="C653" s="2" t="s">
        <v>128</v>
      </c>
      <c r="D653" s="1">
        <f t="shared" si="260"/>
        <v>160.29127917178442</v>
      </c>
      <c r="E653" s="1">
        <v>22.837499999999999</v>
      </c>
      <c r="F653" s="1">
        <f t="shared" si="265"/>
        <v>2.3041474654377225E-3</v>
      </c>
      <c r="G653">
        <v>1.65</v>
      </c>
      <c r="H653">
        <f t="shared" si="266"/>
        <v>13.84090909090909</v>
      </c>
      <c r="I653" s="1">
        <f t="shared" si="261"/>
        <v>240.05186372904171</v>
      </c>
      <c r="J653" s="1">
        <v>12.1267</v>
      </c>
      <c r="K653" s="1">
        <f t="shared" si="267"/>
        <v>-1.1138926716299791E-2</v>
      </c>
      <c r="L653">
        <v>0.84</v>
      </c>
      <c r="M653">
        <f t="shared" si="268"/>
        <v>14.436547619047619</v>
      </c>
      <c r="N653" s="1">
        <f t="shared" si="262"/>
        <v>215.84283903675532</v>
      </c>
      <c r="O653" s="1">
        <v>51.09</v>
      </c>
      <c r="P653" s="1">
        <f t="shared" si="269"/>
        <v>-2.8891845656719206E-2</v>
      </c>
      <c r="Q653">
        <v>3.95</v>
      </c>
      <c r="R653">
        <f t="shared" si="270"/>
        <v>12.934177215189873</v>
      </c>
      <c r="S653" s="1">
        <f t="shared" si="263"/>
        <v>249.37106918239007</v>
      </c>
      <c r="T653" s="1">
        <v>55.51</v>
      </c>
      <c r="U653" s="1">
        <f t="shared" si="271"/>
        <v>-9.6342551293487899E-3</v>
      </c>
      <c r="V653">
        <v>2.87</v>
      </c>
      <c r="W653">
        <f t="shared" si="272"/>
        <v>19.341463414634145</v>
      </c>
      <c r="X653" s="1">
        <f t="shared" si="264"/>
        <v>204.2222222222222</v>
      </c>
      <c r="Y653" s="1">
        <v>27.57</v>
      </c>
      <c r="Z653" s="1">
        <f t="shared" si="273"/>
        <v>-3.6350926249563043E-2</v>
      </c>
      <c r="AA653">
        <v>1.34</v>
      </c>
      <c r="AB653">
        <f t="shared" si="274"/>
        <v>20.57462686567164</v>
      </c>
      <c r="AC653" s="1">
        <v>1078.8800000000001</v>
      </c>
      <c r="AD653">
        <v>16796.400000000001</v>
      </c>
      <c r="AE653">
        <f t="shared" si="275"/>
        <v>15.568367195610262</v>
      </c>
      <c r="AF653">
        <f t="shared" si="276"/>
        <v>1.4669168393227119</v>
      </c>
      <c r="AG653" s="1">
        <v>1305.5450000000001</v>
      </c>
      <c r="AH653">
        <v>10233</v>
      </c>
      <c r="AI653">
        <f t="shared" si="277"/>
        <v>7.8381059251117344</v>
      </c>
      <c r="AJ653">
        <f t="shared" si="278"/>
        <v>1.5471467361966189</v>
      </c>
      <c r="AK653" s="1">
        <v>396.892</v>
      </c>
      <c r="AL653">
        <v>10103.6</v>
      </c>
      <c r="AM653">
        <f t="shared" si="279"/>
        <v>25.456799330800319</v>
      </c>
      <c r="AN653">
        <f t="shared" si="280"/>
        <v>2.0069294390118375</v>
      </c>
      <c r="AO653" s="1">
        <v>155.99700000000001</v>
      </c>
      <c r="AP653">
        <v>3281.6</v>
      </c>
      <c r="AQ653">
        <f t="shared" si="281"/>
        <v>21.036301980166282</v>
      </c>
      <c r="AR653">
        <f t="shared" si="282"/>
        <v>2.6387717790102392</v>
      </c>
      <c r="AS653" s="1">
        <v>75.834999999999994</v>
      </c>
      <c r="AT653">
        <v>1770.6</v>
      </c>
      <c r="AU653">
        <f t="shared" si="283"/>
        <v>23.348058284433311</v>
      </c>
      <c r="AV653">
        <f t="shared" si="284"/>
        <v>1.1808262453405625</v>
      </c>
      <c r="AX653">
        <f>(D653+I653+N653+S653+X653)/5</f>
        <v>213.95585466843877</v>
      </c>
      <c r="AZ653">
        <f>(H653+M653+R653+W653+AB653)/5</f>
        <v>16.225544841090475</v>
      </c>
      <c r="BB653">
        <f t="shared" si="285"/>
        <v>1.7681182077763939</v>
      </c>
    </row>
    <row r="654" spans="3:54" x14ac:dyDescent="0.3">
      <c r="C654" s="2" t="s">
        <v>127</v>
      </c>
      <c r="D654" s="1">
        <f t="shared" si="260"/>
        <v>159.92279347253896</v>
      </c>
      <c r="E654" s="1">
        <v>22.785</v>
      </c>
      <c r="F654" s="1">
        <f t="shared" si="265"/>
        <v>1.0533318549728277E-2</v>
      </c>
      <c r="G654">
        <v>1.64</v>
      </c>
      <c r="H654">
        <f t="shared" si="266"/>
        <v>13.89329268292683</v>
      </c>
      <c r="I654" s="1">
        <f t="shared" si="261"/>
        <v>242.75590395312469</v>
      </c>
      <c r="J654" s="1">
        <v>12.263299999999999</v>
      </c>
      <c r="K654" s="1">
        <f t="shared" si="267"/>
        <v>2.9664147774978833E-2</v>
      </c>
      <c r="L654">
        <v>0.84</v>
      </c>
      <c r="M654">
        <f t="shared" si="268"/>
        <v>14.599166666666667</v>
      </c>
      <c r="N654" s="1">
        <f t="shared" si="262"/>
        <v>222.26446979298683</v>
      </c>
      <c r="O654" s="1">
        <v>52.61</v>
      </c>
      <c r="P654" s="1">
        <f t="shared" si="269"/>
        <v>1.504919930542159E-2</v>
      </c>
      <c r="Q654">
        <v>3.64</v>
      </c>
      <c r="R654">
        <f t="shared" si="270"/>
        <v>14.453296703296703</v>
      </c>
      <c r="S654" s="1">
        <f t="shared" si="263"/>
        <v>251.79694519317175</v>
      </c>
      <c r="T654" s="1">
        <v>56.05</v>
      </c>
      <c r="U654" s="1">
        <f t="shared" si="271"/>
        <v>-3.2011381824649243E-3</v>
      </c>
      <c r="V654">
        <v>2.77</v>
      </c>
      <c r="W654">
        <f t="shared" si="272"/>
        <v>20.234657039711191</v>
      </c>
      <c r="X654" s="1">
        <f t="shared" si="264"/>
        <v>211.9259259259259</v>
      </c>
      <c r="Y654" s="1">
        <v>28.61</v>
      </c>
      <c r="Z654" s="1">
        <f t="shared" si="273"/>
        <v>3.9607558139534982E-2</v>
      </c>
      <c r="AA654">
        <v>1.18</v>
      </c>
      <c r="AB654">
        <f t="shared" si="274"/>
        <v>24.245762711864408</v>
      </c>
      <c r="AC654" s="1">
        <v>1078.8800000000001</v>
      </c>
      <c r="AD654">
        <v>16861.7</v>
      </c>
      <c r="AE654">
        <f t="shared" si="275"/>
        <v>15.628892925997329</v>
      </c>
      <c r="AF654">
        <f t="shared" si="276"/>
        <v>1.4578767739907603</v>
      </c>
      <c r="AG654" s="1">
        <v>1305.5450000000001</v>
      </c>
      <c r="AH654">
        <v>10213.200000000001</v>
      </c>
      <c r="AI654">
        <f t="shared" si="277"/>
        <v>7.8229398450455561</v>
      </c>
      <c r="AJ654">
        <f t="shared" si="278"/>
        <v>1.5676076056965493</v>
      </c>
      <c r="AK654" s="1">
        <v>396.892</v>
      </c>
      <c r="AL654">
        <v>10106.5</v>
      </c>
      <c r="AM654">
        <f t="shared" si="279"/>
        <v>25.464106104431433</v>
      </c>
      <c r="AN654">
        <f t="shared" si="280"/>
        <v>2.0660454281897787</v>
      </c>
      <c r="AO654" s="1">
        <v>155.99700000000001</v>
      </c>
      <c r="AP654">
        <v>3224.1</v>
      </c>
      <c r="AQ654">
        <f t="shared" si="281"/>
        <v>20.667705148175923</v>
      </c>
      <c r="AR654">
        <f t="shared" si="282"/>
        <v>2.7119605006048202</v>
      </c>
      <c r="AS654" s="1">
        <v>75.834999999999994</v>
      </c>
      <c r="AT654">
        <v>1758.6</v>
      </c>
      <c r="AU654">
        <f t="shared" si="283"/>
        <v>23.189820003955958</v>
      </c>
      <c r="AV654">
        <f t="shared" si="284"/>
        <v>1.2337310076196975</v>
      </c>
      <c r="AX654">
        <f>(D654+I654+N654+S654+X654)/5</f>
        <v>217.73320766754964</v>
      </c>
      <c r="AZ654">
        <f>(H654+M654+R654+W654+AB654)/5</f>
        <v>17.485235160893161</v>
      </c>
      <c r="BB654">
        <f t="shared" si="285"/>
        <v>1.8074442632203211</v>
      </c>
    </row>
    <row r="655" spans="3:54" x14ac:dyDescent="0.3">
      <c r="C655" s="2" t="s">
        <v>126</v>
      </c>
      <c r="D655" s="1">
        <f t="shared" si="260"/>
        <v>158.25583435690464</v>
      </c>
      <c r="E655" s="1">
        <v>22.547499999999999</v>
      </c>
      <c r="F655" s="1">
        <f t="shared" si="265"/>
        <v>-7.3739819502531834E-3</v>
      </c>
      <c r="G655">
        <v>1.63</v>
      </c>
      <c r="H655">
        <f t="shared" si="266"/>
        <v>13.832822085889571</v>
      </c>
      <c r="I655" s="1">
        <f t="shared" si="261"/>
        <v>235.7622186590653</v>
      </c>
      <c r="J655" s="1">
        <v>11.91</v>
      </c>
      <c r="K655" s="1">
        <f t="shared" si="267"/>
        <v>-1.9486774185581202E-2</v>
      </c>
      <c r="L655">
        <v>0.84</v>
      </c>
      <c r="M655">
        <f t="shared" si="268"/>
        <v>14.178571428571429</v>
      </c>
      <c r="N655" s="1">
        <f t="shared" si="262"/>
        <v>218.96915927334172</v>
      </c>
      <c r="O655" s="1">
        <v>51.83</v>
      </c>
      <c r="P655" s="1">
        <f t="shared" si="269"/>
        <v>-2.8126757922370182E-2</v>
      </c>
      <c r="Q655">
        <v>3.63</v>
      </c>
      <c r="R655">
        <f t="shared" si="270"/>
        <v>14.278236914600551</v>
      </c>
      <c r="S655" s="1">
        <f t="shared" si="263"/>
        <v>252.60557053009899</v>
      </c>
      <c r="T655" s="1">
        <v>56.23</v>
      </c>
      <c r="U655" s="1">
        <f t="shared" si="271"/>
        <v>-1.0035211267605648E-2</v>
      </c>
      <c r="V655">
        <v>2.77</v>
      </c>
      <c r="W655">
        <f t="shared" si="272"/>
        <v>20.299638989169672</v>
      </c>
      <c r="X655" s="1">
        <f t="shared" si="264"/>
        <v>203.85185185185179</v>
      </c>
      <c r="Y655" s="1">
        <v>27.52</v>
      </c>
      <c r="Z655" s="1">
        <f t="shared" si="273"/>
        <v>-7.2776280323450182E-2</v>
      </c>
      <c r="AA655">
        <v>1.17</v>
      </c>
      <c r="AB655">
        <f t="shared" si="274"/>
        <v>23.521367521367523</v>
      </c>
      <c r="AC655" s="1">
        <v>1078.8800000000001</v>
      </c>
      <c r="AD655">
        <v>16835.7</v>
      </c>
      <c r="AE655">
        <f t="shared" si="275"/>
        <v>15.604793860299569</v>
      </c>
      <c r="AF655">
        <f t="shared" si="276"/>
        <v>1.4449085455312223</v>
      </c>
      <c r="AG655" s="1">
        <v>1305.5450000000001</v>
      </c>
      <c r="AH655">
        <v>10200.6</v>
      </c>
      <c r="AI655">
        <f t="shared" si="277"/>
        <v>7.8132887031852594</v>
      </c>
      <c r="AJ655">
        <f t="shared" si="278"/>
        <v>1.5243261131698136</v>
      </c>
      <c r="AK655" s="1">
        <v>396.892</v>
      </c>
      <c r="AL655">
        <v>10093.700000000001</v>
      </c>
      <c r="AM655">
        <f t="shared" si="279"/>
        <v>25.431855517369968</v>
      </c>
      <c r="AN655">
        <f t="shared" si="280"/>
        <v>2.037995220781279</v>
      </c>
      <c r="AO655" s="1">
        <v>155.99700000000001</v>
      </c>
      <c r="AP655">
        <v>3219.1</v>
      </c>
      <c r="AQ655">
        <f t="shared" si="281"/>
        <v>20.635653249741981</v>
      </c>
      <c r="AR655">
        <f t="shared" si="282"/>
        <v>2.7248955639775092</v>
      </c>
      <c r="AS655" s="1">
        <v>75.632000000000005</v>
      </c>
      <c r="AT655">
        <v>1756.3</v>
      </c>
      <c r="AU655">
        <f t="shared" si="283"/>
        <v>23.221652210704463</v>
      </c>
      <c r="AV655">
        <f t="shared" si="284"/>
        <v>1.1851008597619996</v>
      </c>
      <c r="AX655">
        <f>(D655+I655+N655+S655+X655)/5</f>
        <v>213.88892693425245</v>
      </c>
      <c r="AZ655">
        <f>(H655+M655+R655+W655+AB655)/5</f>
        <v>17.222127387919748</v>
      </c>
      <c r="BB655">
        <f t="shared" si="285"/>
        <v>1.7834452606443647</v>
      </c>
    </row>
    <row r="656" spans="3:54" x14ac:dyDescent="0.3">
      <c r="C656" s="2" t="s">
        <v>125</v>
      </c>
      <c r="D656" s="1">
        <f t="shared" si="260"/>
        <v>159.43147920687832</v>
      </c>
      <c r="E656" s="1">
        <v>22.715</v>
      </c>
      <c r="F656" s="1">
        <f t="shared" si="265"/>
        <v>3.3028734999440701E-4</v>
      </c>
      <c r="G656">
        <v>1.63</v>
      </c>
      <c r="H656">
        <f t="shared" si="266"/>
        <v>13.935582822085891</v>
      </c>
      <c r="I656" s="1">
        <f t="shared" si="261"/>
        <v>240.4477700576044</v>
      </c>
      <c r="J656" s="1">
        <v>12.146699999999999</v>
      </c>
      <c r="K656" s="1">
        <f t="shared" si="267"/>
        <v>1.2503438445572446E-2</v>
      </c>
      <c r="L656">
        <v>0.83</v>
      </c>
      <c r="M656">
        <f t="shared" si="268"/>
        <v>14.634578313253012</v>
      </c>
      <c r="N656" s="1">
        <f t="shared" si="262"/>
        <v>225.30629488804388</v>
      </c>
      <c r="O656" s="1">
        <v>53.33</v>
      </c>
      <c r="P656" s="1">
        <f t="shared" si="269"/>
        <v>0.10643153526970939</v>
      </c>
      <c r="Q656">
        <v>3.63</v>
      </c>
      <c r="R656">
        <f t="shared" si="270"/>
        <v>14.691460055096419</v>
      </c>
      <c r="S656" s="1">
        <f t="shared" si="263"/>
        <v>255.16621743036853</v>
      </c>
      <c r="T656" s="1">
        <v>56.8</v>
      </c>
      <c r="U656" s="1">
        <f t="shared" si="271"/>
        <v>4.3158861340679477E-2</v>
      </c>
      <c r="V656">
        <v>2.76</v>
      </c>
      <c r="W656">
        <f t="shared" si="272"/>
        <v>20.579710144927535</v>
      </c>
      <c r="X656" s="1">
        <f t="shared" si="264"/>
        <v>219.85185185185179</v>
      </c>
      <c r="Y656" s="1">
        <v>29.68</v>
      </c>
      <c r="Z656" s="1">
        <f t="shared" si="273"/>
        <v>3.1630170316301776E-2</v>
      </c>
      <c r="AA656">
        <v>1.1599999999999999</v>
      </c>
      <c r="AB656">
        <f t="shared" si="274"/>
        <v>25.586206896551726</v>
      </c>
      <c r="AC656" s="1">
        <v>1077.3979999999999</v>
      </c>
      <c r="AD656">
        <v>16809.8</v>
      </c>
      <c r="AE656">
        <f t="shared" si="275"/>
        <v>15.602219421235237</v>
      </c>
      <c r="AF656">
        <f t="shared" si="276"/>
        <v>1.4558826143083199</v>
      </c>
      <c r="AG656" s="1">
        <v>1305.5450000000001</v>
      </c>
      <c r="AH656">
        <v>10187.9</v>
      </c>
      <c r="AI656">
        <f t="shared" si="277"/>
        <v>7.8035609649609929</v>
      </c>
      <c r="AJ656">
        <f t="shared" si="278"/>
        <v>1.556558608888976</v>
      </c>
      <c r="AK656" s="1">
        <v>396.721</v>
      </c>
      <c r="AL656">
        <v>10080.9</v>
      </c>
      <c r="AM656">
        <f t="shared" si="279"/>
        <v>25.410553008285419</v>
      </c>
      <c r="AN656">
        <f t="shared" si="280"/>
        <v>2.0987343322520808</v>
      </c>
      <c r="AO656" s="1">
        <v>155.9</v>
      </c>
      <c r="AP656">
        <v>3214.1</v>
      </c>
      <c r="AQ656">
        <f t="shared" si="281"/>
        <v>20.616420782552918</v>
      </c>
      <c r="AR656">
        <f t="shared" si="282"/>
        <v>2.755085404934507</v>
      </c>
      <c r="AS656" s="1">
        <v>75.632000000000005</v>
      </c>
      <c r="AT656">
        <v>1754</v>
      </c>
      <c r="AU656">
        <f t="shared" si="283"/>
        <v>23.191241802411675</v>
      </c>
      <c r="AV656">
        <f t="shared" si="284"/>
        <v>1.2797934777651085</v>
      </c>
      <c r="AX656">
        <f>(D656+I656+N656+S656+X656)/5</f>
        <v>220.04072268694941</v>
      </c>
      <c r="AZ656">
        <f>(H656+M656+R656+W656+AB656)/5</f>
        <v>17.885507646382916</v>
      </c>
      <c r="BB656">
        <f t="shared" si="285"/>
        <v>1.8292108876297983</v>
      </c>
    </row>
    <row r="657" spans="3:54" x14ac:dyDescent="0.3">
      <c r="C657" s="2" t="s">
        <v>124</v>
      </c>
      <c r="D657" s="1">
        <f t="shared" si="260"/>
        <v>159.3788383927004</v>
      </c>
      <c r="E657" s="1">
        <v>22.7075</v>
      </c>
      <c r="F657" s="1">
        <f t="shared" si="265"/>
        <v>-2.7448397013614123E-3</v>
      </c>
      <c r="G657">
        <v>1.62</v>
      </c>
      <c r="H657">
        <f t="shared" si="266"/>
        <v>14.016975308641975</v>
      </c>
      <c r="I657" s="1">
        <f t="shared" si="261"/>
        <v>237.47847259338445</v>
      </c>
      <c r="J657" s="1">
        <v>11.996700000000001</v>
      </c>
      <c r="K657" s="1">
        <f t="shared" si="267"/>
        <v>3.5090595340811159E-2</v>
      </c>
      <c r="L657">
        <v>0.83</v>
      </c>
      <c r="M657">
        <f t="shared" si="268"/>
        <v>14.453855421686749</v>
      </c>
      <c r="N657" s="1">
        <f t="shared" si="262"/>
        <v>203.63329108576255</v>
      </c>
      <c r="O657" s="1">
        <v>48.2</v>
      </c>
      <c r="P657" s="1">
        <f t="shared" si="269"/>
        <v>2.9474583511319929E-2</v>
      </c>
      <c r="Q657">
        <v>3.62</v>
      </c>
      <c r="R657">
        <f t="shared" si="270"/>
        <v>13.314917127071823</v>
      </c>
      <c r="S657" s="1">
        <f t="shared" si="263"/>
        <v>244.60916442048534</v>
      </c>
      <c r="T657" s="1">
        <v>54.45</v>
      </c>
      <c r="U657" s="1">
        <f t="shared" si="271"/>
        <v>5.8926487747958056E-2</v>
      </c>
      <c r="V657">
        <v>2.76</v>
      </c>
      <c r="W657">
        <f t="shared" si="272"/>
        <v>19.728260869565219</v>
      </c>
      <c r="X657" s="1">
        <f t="shared" si="264"/>
        <v>213.11111111111103</v>
      </c>
      <c r="Y657" s="1">
        <v>28.77</v>
      </c>
      <c r="Z657" s="1">
        <f t="shared" si="273"/>
        <v>1.1603375527426074E-2</v>
      </c>
      <c r="AA657">
        <v>1.1599999999999999</v>
      </c>
      <c r="AB657">
        <f t="shared" si="274"/>
        <v>24.801724137931036</v>
      </c>
      <c r="AC657" s="1">
        <v>1077.3979999999999</v>
      </c>
      <c r="AD657">
        <v>16783.8</v>
      </c>
      <c r="AE657">
        <f t="shared" si="275"/>
        <v>15.578087206399122</v>
      </c>
      <c r="AF657">
        <f t="shared" si="276"/>
        <v>1.4576564952513733</v>
      </c>
      <c r="AG657" s="1">
        <v>1305.5450000000001</v>
      </c>
      <c r="AH657">
        <v>10175.299999999999</v>
      </c>
      <c r="AI657">
        <f t="shared" si="277"/>
        <v>7.7939098231006962</v>
      </c>
      <c r="AJ657">
        <f t="shared" si="278"/>
        <v>1.5392402879030598</v>
      </c>
      <c r="AK657" s="1">
        <v>413.82100000000003</v>
      </c>
      <c r="AL657">
        <v>10068.1</v>
      </c>
      <c r="AM657">
        <f t="shared" si="279"/>
        <v>24.329601446035845</v>
      </c>
      <c r="AN657">
        <f t="shared" si="280"/>
        <v>1.9811257536178626</v>
      </c>
      <c r="AO657" s="1">
        <v>156.54900000000001</v>
      </c>
      <c r="AP657">
        <v>3209.1</v>
      </c>
      <c r="AQ657">
        <f t="shared" si="281"/>
        <v>20.499013088553742</v>
      </c>
      <c r="AR657">
        <f t="shared" si="282"/>
        <v>2.6562254370384224</v>
      </c>
      <c r="AS657" s="1">
        <v>75.632000000000005</v>
      </c>
      <c r="AT657">
        <v>1751.7</v>
      </c>
      <c r="AU657">
        <f t="shared" si="283"/>
        <v>23.16083139411889</v>
      </c>
      <c r="AV657">
        <f t="shared" si="284"/>
        <v>1.2421833875663641</v>
      </c>
      <c r="AX657">
        <f>(D657+I657+N657+S657+X657)/5</f>
        <v>211.64217552068877</v>
      </c>
      <c r="AZ657">
        <f>(H657+M657+R657+W657+AB657)/5</f>
        <v>17.263146572979359</v>
      </c>
      <c r="BB657">
        <f t="shared" si="285"/>
        <v>1.7752862722754166</v>
      </c>
    </row>
    <row r="658" spans="3:54" x14ac:dyDescent="0.3">
      <c r="C658" s="2" t="s">
        <v>123</v>
      </c>
      <c r="D658" s="1">
        <f t="shared" si="260"/>
        <v>159.81751184418312</v>
      </c>
      <c r="E658" s="1">
        <v>22.77</v>
      </c>
      <c r="F658" s="1">
        <f t="shared" si="265"/>
        <v>2.4983119513841912E-2</v>
      </c>
      <c r="G658">
        <v>1.61</v>
      </c>
      <c r="H658">
        <f t="shared" si="266"/>
        <v>14.142857142857142</v>
      </c>
      <c r="I658" s="1">
        <f t="shared" si="261"/>
        <v>229.42771740206268</v>
      </c>
      <c r="J658" s="1">
        <v>11.59</v>
      </c>
      <c r="K658" s="1">
        <f t="shared" si="267"/>
        <v>3.1441615420897406E-2</v>
      </c>
      <c r="L658">
        <v>0.82</v>
      </c>
      <c r="M658">
        <f t="shared" si="268"/>
        <v>14.134146341463415</v>
      </c>
      <c r="N658" s="1">
        <f t="shared" si="262"/>
        <v>197.80312632023657</v>
      </c>
      <c r="O658" s="1">
        <v>46.82</v>
      </c>
      <c r="P658" s="1">
        <f t="shared" si="269"/>
        <v>2.4507658643325936E-2</v>
      </c>
      <c r="Q658">
        <v>3.65</v>
      </c>
      <c r="R658">
        <f t="shared" si="270"/>
        <v>12.827397260273973</v>
      </c>
      <c r="S658" s="1">
        <f t="shared" si="263"/>
        <v>230.99730458221038</v>
      </c>
      <c r="T658" s="1">
        <v>51.42</v>
      </c>
      <c r="U658" s="1">
        <f t="shared" si="271"/>
        <v>1.7009493670886E-2</v>
      </c>
      <c r="V658">
        <v>2.76</v>
      </c>
      <c r="W658">
        <f t="shared" si="272"/>
        <v>18.630434782608699</v>
      </c>
      <c r="X658" s="1">
        <f t="shared" si="264"/>
        <v>210.6666666666666</v>
      </c>
      <c r="Y658" s="1">
        <v>28.44</v>
      </c>
      <c r="Z658" s="1">
        <f t="shared" si="273"/>
        <v>2.265372168284796E-2</v>
      </c>
      <c r="AA658">
        <v>1.1499999999999999</v>
      </c>
      <c r="AB658">
        <f t="shared" si="274"/>
        <v>24.7304347826087</v>
      </c>
      <c r="AC658" s="1">
        <v>1077.3979999999999</v>
      </c>
      <c r="AD658">
        <v>16752.8</v>
      </c>
      <c r="AE658">
        <f t="shared" si="275"/>
        <v>15.5493141810176</v>
      </c>
      <c r="AF658">
        <f t="shared" si="276"/>
        <v>1.4643732665584259</v>
      </c>
      <c r="AG658" s="1">
        <v>1330.5920000000001</v>
      </c>
      <c r="AH658">
        <v>10112.4</v>
      </c>
      <c r="AI658">
        <f t="shared" si="277"/>
        <v>7.5999254467184523</v>
      </c>
      <c r="AJ658">
        <f t="shared" si="278"/>
        <v>1.5250149598512719</v>
      </c>
      <c r="AK658" s="1">
        <v>413.82100000000003</v>
      </c>
      <c r="AL658">
        <v>10137.9</v>
      </c>
      <c r="AM658">
        <f t="shared" si="279"/>
        <v>24.498273408067735</v>
      </c>
      <c r="AN658">
        <f t="shared" si="280"/>
        <v>1.9111550932638912</v>
      </c>
      <c r="AO658" s="1">
        <v>156.54900000000001</v>
      </c>
      <c r="AP658">
        <v>3272.7</v>
      </c>
      <c r="AQ658">
        <f t="shared" si="281"/>
        <v>20.905275664488432</v>
      </c>
      <c r="AR658">
        <f t="shared" si="282"/>
        <v>2.4596662022183522</v>
      </c>
      <c r="AS658" s="1">
        <v>75.632000000000005</v>
      </c>
      <c r="AT658">
        <v>1749.4</v>
      </c>
      <c r="AU658">
        <f t="shared" si="283"/>
        <v>23.130420985826106</v>
      </c>
      <c r="AV658">
        <f t="shared" si="284"/>
        <v>1.2295496055790558</v>
      </c>
      <c r="AX658">
        <f>(D658+I658+N658+S658+X658)/5</f>
        <v>205.74246536307186</v>
      </c>
      <c r="AZ658">
        <f>(H658+M658+R658+W658+AB658)/5</f>
        <v>16.893054061962385</v>
      </c>
      <c r="BB658">
        <f t="shared" si="285"/>
        <v>1.7179518254941992</v>
      </c>
    </row>
    <row r="659" spans="3:54" x14ac:dyDescent="0.3">
      <c r="C659" s="2" t="s">
        <v>122</v>
      </c>
      <c r="D659" s="1">
        <f t="shared" si="260"/>
        <v>155.92209159501661</v>
      </c>
      <c r="E659" s="1">
        <v>22.215</v>
      </c>
      <c r="F659" s="1">
        <f t="shared" si="265"/>
        <v>9.7727272727272663E-3</v>
      </c>
      <c r="G659">
        <v>1.61</v>
      </c>
      <c r="H659">
        <f t="shared" si="266"/>
        <v>13.798136645962732</v>
      </c>
      <c r="I659" s="1">
        <f t="shared" si="261"/>
        <v>222.43403210800329</v>
      </c>
      <c r="J659" s="1">
        <v>11.236700000000001</v>
      </c>
      <c r="K659" s="1">
        <f t="shared" si="267"/>
        <v>2.6810925406413055E-2</v>
      </c>
      <c r="L659">
        <v>0.82</v>
      </c>
      <c r="M659">
        <f t="shared" si="268"/>
        <v>13.703292682926831</v>
      </c>
      <c r="N659" s="1">
        <f t="shared" si="262"/>
        <v>193.07139839459231</v>
      </c>
      <c r="O659" s="1">
        <v>45.7</v>
      </c>
      <c r="P659" s="1">
        <f t="shared" si="269"/>
        <v>3.7457434733257688E-2</v>
      </c>
      <c r="Q659">
        <v>3.64</v>
      </c>
      <c r="R659">
        <f t="shared" si="270"/>
        <v>12.554945054945055</v>
      </c>
      <c r="S659" s="1">
        <f t="shared" si="263"/>
        <v>227.13387241689142</v>
      </c>
      <c r="T659" s="1">
        <v>50.56</v>
      </c>
      <c r="U659" s="1">
        <f t="shared" si="271"/>
        <v>1.6485725774024962E-2</v>
      </c>
      <c r="V659">
        <v>2.75</v>
      </c>
      <c r="W659">
        <f t="shared" si="272"/>
        <v>18.385454545454547</v>
      </c>
      <c r="X659" s="1">
        <f t="shared" si="264"/>
        <v>205.99999999999991</v>
      </c>
      <c r="Y659" s="1">
        <v>27.81</v>
      </c>
      <c r="Z659" s="1">
        <f t="shared" si="273"/>
        <v>1.8308311973636027E-2</v>
      </c>
      <c r="AA659">
        <v>1.1399999999999999</v>
      </c>
      <c r="AB659">
        <f t="shared" si="274"/>
        <v>24.394736842105264</v>
      </c>
      <c r="AC659" s="1">
        <v>1077.3979999999999</v>
      </c>
      <c r="AD659">
        <v>16726.7</v>
      </c>
      <c r="AE659">
        <f t="shared" si="275"/>
        <v>15.525089149970579</v>
      </c>
      <c r="AF659">
        <f t="shared" si="276"/>
        <v>1.4309096576132767</v>
      </c>
      <c r="AG659" s="1">
        <v>1330.5920000000001</v>
      </c>
      <c r="AH659">
        <v>10099.6</v>
      </c>
      <c r="AI659">
        <f t="shared" si="277"/>
        <v>7.5903056684543415</v>
      </c>
      <c r="AJ659">
        <f t="shared" si="278"/>
        <v>1.4804015135648938</v>
      </c>
      <c r="AK659" s="1">
        <v>413.82100000000003</v>
      </c>
      <c r="AL659">
        <v>10124.4</v>
      </c>
      <c r="AM659">
        <f t="shared" si="279"/>
        <v>24.465650607388216</v>
      </c>
      <c r="AN659">
        <f t="shared" si="280"/>
        <v>1.8679249832088818</v>
      </c>
      <c r="AO659" s="1">
        <v>156.54900000000001</v>
      </c>
      <c r="AP659">
        <v>3271.4</v>
      </c>
      <c r="AQ659">
        <f t="shared" si="281"/>
        <v>20.896971555231907</v>
      </c>
      <c r="AR659">
        <f t="shared" si="282"/>
        <v>2.4194893440117382</v>
      </c>
      <c r="AS659" s="1">
        <v>75.632000000000005</v>
      </c>
      <c r="AT659">
        <v>1747.1</v>
      </c>
      <c r="AU659">
        <f t="shared" si="283"/>
        <v>23.100010577533318</v>
      </c>
      <c r="AV659">
        <f t="shared" si="284"/>
        <v>1.2038955526300728</v>
      </c>
      <c r="AX659">
        <f>(D659+I659+N659+S659+X659)/5</f>
        <v>200.91227890290071</v>
      </c>
      <c r="AZ659">
        <f>(H659+M659+R659+W659+AB659)/5</f>
        <v>16.567313154278885</v>
      </c>
      <c r="BB659">
        <f t="shared" si="285"/>
        <v>1.6805242102057729</v>
      </c>
    </row>
    <row r="660" spans="3:54" x14ac:dyDescent="0.3">
      <c r="C660" s="2" t="s">
        <v>121</v>
      </c>
      <c r="D660" s="1">
        <f t="shared" si="260"/>
        <v>154.41305492191606</v>
      </c>
      <c r="E660" s="1">
        <v>22</v>
      </c>
      <c r="F660" s="1">
        <f t="shared" si="265"/>
        <v>5.4902900982977787E-2</v>
      </c>
      <c r="G660">
        <v>1.6</v>
      </c>
      <c r="H660">
        <f t="shared" si="266"/>
        <v>13.75</v>
      </c>
      <c r="I660" s="1">
        <f t="shared" si="261"/>
        <v>216.62608626798905</v>
      </c>
      <c r="J660" s="1">
        <v>10.943300000000001</v>
      </c>
      <c r="K660" s="1">
        <f t="shared" si="267"/>
        <v>7.3925417075564326E-2</v>
      </c>
      <c r="L660">
        <v>0.82</v>
      </c>
      <c r="M660">
        <f t="shared" si="268"/>
        <v>13.345487804878051</v>
      </c>
      <c r="N660" s="1">
        <f t="shared" si="262"/>
        <v>186.10054921841993</v>
      </c>
      <c r="O660" s="1">
        <v>44.05</v>
      </c>
      <c r="P660" s="1">
        <f t="shared" si="269"/>
        <v>5.4584630117308963E-2</v>
      </c>
      <c r="Q660">
        <v>3.63</v>
      </c>
      <c r="R660">
        <f t="shared" si="270"/>
        <v>12.134986225895316</v>
      </c>
      <c r="S660" s="1">
        <f t="shared" si="263"/>
        <v>223.4501347708896</v>
      </c>
      <c r="T660" s="1">
        <v>49.74</v>
      </c>
      <c r="U660" s="1">
        <f t="shared" si="271"/>
        <v>5.1585623678646941E-2</v>
      </c>
      <c r="V660">
        <v>2.75</v>
      </c>
      <c r="W660">
        <f t="shared" si="272"/>
        <v>18.08727272727273</v>
      </c>
      <c r="X660" s="1">
        <f t="shared" si="264"/>
        <v>202.29629629629622</v>
      </c>
      <c r="Y660" s="1">
        <v>27.31</v>
      </c>
      <c r="Z660" s="1">
        <f t="shared" si="273"/>
        <v>2.8625235404896365E-2</v>
      </c>
      <c r="AA660">
        <v>1.1299999999999999</v>
      </c>
      <c r="AB660">
        <f t="shared" si="274"/>
        <v>24.168141592920357</v>
      </c>
      <c r="AC660" s="1">
        <v>1077.3979999999999</v>
      </c>
      <c r="AD660">
        <v>16700.599999999999</v>
      </c>
      <c r="AE660">
        <f t="shared" si="275"/>
        <v>15.500864118923555</v>
      </c>
      <c r="AF660">
        <f t="shared" si="276"/>
        <v>1.4192757146449828</v>
      </c>
      <c r="AG660" s="1">
        <v>1330.5920000000001</v>
      </c>
      <c r="AH660">
        <v>10086.700000000001</v>
      </c>
      <c r="AI660">
        <f t="shared" si="277"/>
        <v>7.5806107356725425</v>
      </c>
      <c r="AJ660">
        <f t="shared" si="278"/>
        <v>1.4435908110283842</v>
      </c>
      <c r="AK660" s="1">
        <v>413.82100000000003</v>
      </c>
      <c r="AL660">
        <v>10110.799999999999</v>
      </c>
      <c r="AM660">
        <f t="shared" si="279"/>
        <v>24.43278615633329</v>
      </c>
      <c r="AN660">
        <f t="shared" si="280"/>
        <v>1.8029053141195555</v>
      </c>
      <c r="AO660" s="1">
        <v>157.18</v>
      </c>
      <c r="AP660">
        <v>3270</v>
      </c>
      <c r="AQ660">
        <f t="shared" si="281"/>
        <v>20.804173558976967</v>
      </c>
      <c r="AR660">
        <f t="shared" si="282"/>
        <v>2.3908664220183491</v>
      </c>
      <c r="AS660" s="1">
        <v>75.632000000000005</v>
      </c>
      <c r="AT660">
        <v>1744.8</v>
      </c>
      <c r="AU660">
        <f t="shared" si="283"/>
        <v>23.06960016924053</v>
      </c>
      <c r="AV660">
        <f t="shared" si="284"/>
        <v>1.1838089867033472</v>
      </c>
      <c r="AX660">
        <f>(D660+I660+N660+S660+X660)/5</f>
        <v>196.57722429510216</v>
      </c>
      <c r="AZ660">
        <f>(H660+M660+R660+W660+AB660)/5</f>
        <v>16.297177670193292</v>
      </c>
      <c r="BB660">
        <f t="shared" si="285"/>
        <v>1.6480894497029237</v>
      </c>
    </row>
    <row r="661" spans="3:54" x14ac:dyDescent="0.3">
      <c r="C661" s="2" t="s">
        <v>120</v>
      </c>
      <c r="D661" s="1">
        <f t="shared" si="260"/>
        <v>146.37655729075269</v>
      </c>
      <c r="E661" s="1">
        <v>20.855</v>
      </c>
      <c r="F661" s="1">
        <f t="shared" si="265"/>
        <v>-4.5346062052505909E-3</v>
      </c>
      <c r="G661">
        <v>1.6</v>
      </c>
      <c r="H661">
        <f t="shared" si="266"/>
        <v>13.034374999999999</v>
      </c>
      <c r="I661" s="1">
        <f t="shared" si="261"/>
        <v>201.71427440267638</v>
      </c>
      <c r="J661" s="1">
        <v>10.19</v>
      </c>
      <c r="K661" s="1">
        <f t="shared" si="267"/>
        <v>-3.2904040164377868E-2</v>
      </c>
      <c r="L661">
        <v>0.82</v>
      </c>
      <c r="M661">
        <f t="shared" si="268"/>
        <v>12.426829268292684</v>
      </c>
      <c r="N661" s="1">
        <f t="shared" si="262"/>
        <v>176.46810308407268</v>
      </c>
      <c r="O661" s="1">
        <v>41.77</v>
      </c>
      <c r="P661" s="1">
        <f t="shared" si="269"/>
        <v>-2.973286875725889E-2</v>
      </c>
      <c r="Q661">
        <v>3.62</v>
      </c>
      <c r="R661">
        <f t="shared" si="270"/>
        <v>11.538674033149173</v>
      </c>
      <c r="S661" s="1">
        <f t="shared" si="263"/>
        <v>212.48876909254278</v>
      </c>
      <c r="T661" s="1">
        <v>47.3</v>
      </c>
      <c r="U661" s="1">
        <f t="shared" si="271"/>
        <v>-1.3761467889908285E-2</v>
      </c>
      <c r="V661">
        <v>2.74</v>
      </c>
      <c r="W661">
        <f t="shared" si="272"/>
        <v>17.262773722627735</v>
      </c>
      <c r="X661" s="1">
        <f t="shared" si="264"/>
        <v>196.6666666666666</v>
      </c>
      <c r="Y661" s="1">
        <v>26.55</v>
      </c>
      <c r="Z661" s="1">
        <f t="shared" si="273"/>
        <v>-3.4194252455438279E-2</v>
      </c>
      <c r="AA661">
        <v>1.1200000000000001</v>
      </c>
      <c r="AB661">
        <f t="shared" si="274"/>
        <v>23.705357142857142</v>
      </c>
      <c r="AC661" s="1">
        <v>1077.3979999999999</v>
      </c>
      <c r="AD661">
        <v>16674.5</v>
      </c>
      <c r="AE661">
        <f t="shared" si="275"/>
        <v>15.476639087876533</v>
      </c>
      <c r="AF661">
        <f t="shared" si="276"/>
        <v>1.347514785450838</v>
      </c>
      <c r="AG661" s="1">
        <v>1330.5920000000001</v>
      </c>
      <c r="AH661">
        <v>10073.799999999999</v>
      </c>
      <c r="AI661">
        <f t="shared" si="277"/>
        <v>7.5709158028907426</v>
      </c>
      <c r="AJ661">
        <f t="shared" si="278"/>
        <v>1.3459402092556931</v>
      </c>
      <c r="AK661" s="1">
        <v>413.82100000000003</v>
      </c>
      <c r="AL661">
        <v>10097.299999999999</v>
      </c>
      <c r="AM661">
        <f t="shared" si="279"/>
        <v>24.40016335565377</v>
      </c>
      <c r="AN661">
        <f t="shared" si="280"/>
        <v>1.7118737850712569</v>
      </c>
      <c r="AO661" s="1">
        <v>157.18</v>
      </c>
      <c r="AP661">
        <v>3268.7</v>
      </c>
      <c r="AQ661">
        <f t="shared" si="281"/>
        <v>20.795902786614072</v>
      </c>
      <c r="AR661">
        <f t="shared" si="282"/>
        <v>2.2744864931012327</v>
      </c>
      <c r="AS661" s="1">
        <v>75.632000000000005</v>
      </c>
      <c r="AT661">
        <v>1742.5</v>
      </c>
      <c r="AU661">
        <f t="shared" si="283"/>
        <v>23.039189760947746</v>
      </c>
      <c r="AV661">
        <f t="shared" si="284"/>
        <v>1.1523842754662841</v>
      </c>
      <c r="AX661">
        <f>(D661+I661+N661+S661+X661)/5</f>
        <v>186.74287410734226</v>
      </c>
      <c r="AZ661">
        <f>(H661+M661+R661+W661+AB661)/5</f>
        <v>15.593601833385346</v>
      </c>
      <c r="BB661">
        <f t="shared" si="285"/>
        <v>1.5664399096690611</v>
      </c>
    </row>
    <row r="662" spans="3:54" x14ac:dyDescent="0.3">
      <c r="C662" s="2" t="s">
        <v>119</v>
      </c>
      <c r="D662" s="1">
        <f t="shared" si="260"/>
        <v>147.04334093700641</v>
      </c>
      <c r="E662" s="1">
        <v>20.95</v>
      </c>
      <c r="F662" s="1">
        <f t="shared" si="265"/>
        <v>4.6192259675405856E-2</v>
      </c>
      <c r="G662">
        <v>1.59</v>
      </c>
      <c r="H662">
        <f t="shared" si="266"/>
        <v>13.176100628930817</v>
      </c>
      <c r="I662" s="1">
        <f t="shared" si="261"/>
        <v>208.57731060831014</v>
      </c>
      <c r="J662" s="1">
        <v>10.5367</v>
      </c>
      <c r="K662" s="1">
        <f t="shared" si="267"/>
        <v>4.3237623762376165E-2</v>
      </c>
      <c r="L662">
        <v>0.81</v>
      </c>
      <c r="M662">
        <f t="shared" si="268"/>
        <v>13.008271604938271</v>
      </c>
      <c r="N662" s="1">
        <f t="shared" si="262"/>
        <v>181.87579214195182</v>
      </c>
      <c r="O662" s="1">
        <v>43.05</v>
      </c>
      <c r="P662" s="1">
        <f t="shared" si="269"/>
        <v>4.2120551924473393E-2</v>
      </c>
      <c r="Q662">
        <v>3.62</v>
      </c>
      <c r="R662">
        <f t="shared" si="270"/>
        <v>11.892265193370164</v>
      </c>
      <c r="S662" s="1">
        <f t="shared" si="263"/>
        <v>215.45372866127593</v>
      </c>
      <c r="T662" s="1">
        <v>47.96</v>
      </c>
      <c r="U662" s="1">
        <f t="shared" si="271"/>
        <v>5.8724832214764877E-3</v>
      </c>
      <c r="V662">
        <v>2.73</v>
      </c>
      <c r="W662">
        <f t="shared" si="272"/>
        <v>17.567765567765569</v>
      </c>
      <c r="X662" s="1">
        <f t="shared" si="264"/>
        <v>203.62962962962956</v>
      </c>
      <c r="Y662" s="1">
        <v>27.49</v>
      </c>
      <c r="Z662" s="1">
        <f t="shared" si="273"/>
        <v>5.1242829827915948E-2</v>
      </c>
      <c r="AA662">
        <v>1.1100000000000001</v>
      </c>
      <c r="AB662">
        <f t="shared" si="274"/>
        <v>24.765765765765764</v>
      </c>
      <c r="AC662" s="1">
        <v>1077.3979999999999</v>
      </c>
      <c r="AD662">
        <v>16648.3</v>
      </c>
      <c r="AE662">
        <f t="shared" si="275"/>
        <v>15.452321240618602</v>
      </c>
      <c r="AF662">
        <f t="shared" si="276"/>
        <v>1.3557833592619066</v>
      </c>
      <c r="AG662" s="1">
        <v>1330.5920000000001</v>
      </c>
      <c r="AH662">
        <v>10061</v>
      </c>
      <c r="AI662">
        <f t="shared" si="277"/>
        <v>7.5612960246266319</v>
      </c>
      <c r="AJ662">
        <f t="shared" si="278"/>
        <v>1.3935044952191631</v>
      </c>
      <c r="AK662" s="1">
        <v>413.82100000000003</v>
      </c>
      <c r="AL662">
        <v>10083.799999999999</v>
      </c>
      <c r="AM662">
        <f t="shared" si="279"/>
        <v>24.367540554974248</v>
      </c>
      <c r="AN662">
        <f t="shared" si="280"/>
        <v>1.7666945050477005</v>
      </c>
      <c r="AO662" s="1">
        <v>157.18</v>
      </c>
      <c r="AP662">
        <v>3267.3</v>
      </c>
      <c r="AQ662">
        <f t="shared" si="281"/>
        <v>20.786995800992493</v>
      </c>
      <c r="AR662">
        <f t="shared" si="282"/>
        <v>2.3072117038533344</v>
      </c>
      <c r="AS662" s="1">
        <v>75.632000000000005</v>
      </c>
      <c r="AT662">
        <v>1740.2</v>
      </c>
      <c r="AU662">
        <f t="shared" si="283"/>
        <v>23.008779352654958</v>
      </c>
      <c r="AV662">
        <f t="shared" si="284"/>
        <v>1.194761337777267</v>
      </c>
      <c r="AX662">
        <f>(D662+I662+N662+S662+X662)/5</f>
        <v>191.31596039563476</v>
      </c>
      <c r="AZ662">
        <f>(H662+M662+R662+W662+AB662)/5</f>
        <v>16.082033752154114</v>
      </c>
      <c r="BB662">
        <f t="shared" si="285"/>
        <v>1.6035910802318742</v>
      </c>
    </row>
    <row r="663" spans="3:54" x14ac:dyDescent="0.3">
      <c r="C663" s="2" t="s">
        <v>118</v>
      </c>
      <c r="D663" s="1">
        <f t="shared" si="260"/>
        <v>140.55097385506218</v>
      </c>
      <c r="E663" s="1">
        <v>20.024999999999999</v>
      </c>
      <c r="F663" s="1">
        <f t="shared" si="265"/>
        <v>-5.4631239135835008E-3</v>
      </c>
      <c r="G663">
        <v>1.59</v>
      </c>
      <c r="H663">
        <f t="shared" si="266"/>
        <v>12.594339622641508</v>
      </c>
      <c r="I663" s="1">
        <f t="shared" si="261"/>
        <v>199.93269592414444</v>
      </c>
      <c r="J663" s="1">
        <v>10.1</v>
      </c>
      <c r="K663" s="1">
        <f t="shared" si="267"/>
        <v>-2.9615004935835687E-3</v>
      </c>
      <c r="L663">
        <v>0.81</v>
      </c>
      <c r="M663">
        <f t="shared" si="268"/>
        <v>12.469135802469134</v>
      </c>
      <c r="N663" s="1">
        <f t="shared" si="262"/>
        <v>174.52471482889734</v>
      </c>
      <c r="O663" s="1">
        <v>41.31</v>
      </c>
      <c r="P663" s="1">
        <f t="shared" si="269"/>
        <v>-3.0509270124383869E-2</v>
      </c>
      <c r="Q663">
        <v>3.63</v>
      </c>
      <c r="R663">
        <f t="shared" si="270"/>
        <v>11.380165289256199</v>
      </c>
      <c r="S663" s="1">
        <f t="shared" si="263"/>
        <v>214.19586702605582</v>
      </c>
      <c r="T663" s="1">
        <v>47.68</v>
      </c>
      <c r="U663" s="1">
        <f t="shared" si="271"/>
        <v>-2.7534162757495428E-2</v>
      </c>
      <c r="V663">
        <v>2.71</v>
      </c>
      <c r="W663">
        <f t="shared" si="272"/>
        <v>17.594095940959409</v>
      </c>
      <c r="X663" s="1">
        <f t="shared" si="264"/>
        <v>193.70370370370364</v>
      </c>
      <c r="Y663" s="1">
        <v>26.15</v>
      </c>
      <c r="Z663" s="1">
        <f t="shared" si="273"/>
        <v>-1.7286734310409613E-2</v>
      </c>
      <c r="AA663">
        <v>1.1100000000000001</v>
      </c>
      <c r="AB663">
        <f t="shared" si="274"/>
        <v>23.558558558558556</v>
      </c>
      <c r="AC663" s="1">
        <v>1077.3979999999999</v>
      </c>
      <c r="AD663">
        <v>16600.2</v>
      </c>
      <c r="AE663">
        <f t="shared" si="275"/>
        <v>15.407676643171792</v>
      </c>
      <c r="AF663">
        <f t="shared" si="276"/>
        <v>1.2996768081107455</v>
      </c>
      <c r="AG663" s="1">
        <v>1330.5920000000001</v>
      </c>
      <c r="AH663">
        <v>10007</v>
      </c>
      <c r="AI663">
        <f t="shared" si="277"/>
        <v>7.5207125850749135</v>
      </c>
      <c r="AJ663">
        <f t="shared" si="278"/>
        <v>1.3429578495053462</v>
      </c>
      <c r="AK663" s="1">
        <v>413.82100000000003</v>
      </c>
      <c r="AL663">
        <v>10043</v>
      </c>
      <c r="AM663">
        <f t="shared" si="279"/>
        <v>24.268947201809475</v>
      </c>
      <c r="AN663">
        <f t="shared" si="280"/>
        <v>1.7021751976501049</v>
      </c>
      <c r="AO663" s="1">
        <v>157.18</v>
      </c>
      <c r="AP663">
        <v>3291.9</v>
      </c>
      <c r="AQ663">
        <f t="shared" si="281"/>
        <v>20.943504262628831</v>
      </c>
      <c r="AR663">
        <f t="shared" si="282"/>
        <v>2.2766008687991741</v>
      </c>
      <c r="AS663" s="1">
        <v>75.632000000000005</v>
      </c>
      <c r="AT663">
        <v>1737.9</v>
      </c>
      <c r="AU663">
        <f t="shared" si="283"/>
        <v>22.978368944362174</v>
      </c>
      <c r="AV663">
        <f t="shared" si="284"/>
        <v>1.1380268139708845</v>
      </c>
      <c r="AX663">
        <f>(D663+I663+N663+S663+X663)/5</f>
        <v>184.58159106757267</v>
      </c>
      <c r="AZ663">
        <f>(H663+M663+R663+W663+AB663)/5</f>
        <v>15.519259042776962</v>
      </c>
      <c r="BB663">
        <f t="shared" si="285"/>
        <v>1.5518875076072509</v>
      </c>
    </row>
    <row r="664" spans="3:54" x14ac:dyDescent="0.3">
      <c r="C664" s="2" t="s">
        <v>117</v>
      </c>
      <c r="D664" s="1">
        <f t="shared" si="260"/>
        <v>141.3230391296718</v>
      </c>
      <c r="E664" s="1">
        <v>20.135000000000002</v>
      </c>
      <c r="F664" s="1">
        <f t="shared" si="265"/>
        <v>-4.9419322955274181E-3</v>
      </c>
      <c r="G664">
        <v>1.58</v>
      </c>
      <c r="H664">
        <f t="shared" si="266"/>
        <v>12.74367088607595</v>
      </c>
      <c r="I664" s="1">
        <f t="shared" si="261"/>
        <v>200.52655541698846</v>
      </c>
      <c r="J664" s="1">
        <v>10.130000000000001</v>
      </c>
      <c r="K664" s="1">
        <f t="shared" si="267"/>
        <v>2.3573514403791407E-2</v>
      </c>
      <c r="L664">
        <v>0.81</v>
      </c>
      <c r="M664">
        <f t="shared" si="268"/>
        <v>12.506172839506172</v>
      </c>
      <c r="N664" s="1">
        <f t="shared" si="262"/>
        <v>180.01689902830586</v>
      </c>
      <c r="O664" s="1">
        <v>42.61</v>
      </c>
      <c r="P664" s="1">
        <f t="shared" si="269"/>
        <v>4.9528301886792025E-3</v>
      </c>
      <c r="Q664">
        <v>3.62</v>
      </c>
      <c r="R664">
        <f t="shared" si="270"/>
        <v>11.770718232044198</v>
      </c>
      <c r="S664" s="1">
        <f t="shared" si="263"/>
        <v>220.26055705301002</v>
      </c>
      <c r="T664" s="1">
        <v>49.03</v>
      </c>
      <c r="U664" s="1">
        <f t="shared" si="271"/>
        <v>8.847736625514413E-3</v>
      </c>
      <c r="V664">
        <v>2.71</v>
      </c>
      <c r="W664">
        <f t="shared" si="272"/>
        <v>18.092250922509226</v>
      </c>
      <c r="X664" s="1">
        <f t="shared" si="264"/>
        <v>197.11111111111103</v>
      </c>
      <c r="Y664" s="1">
        <v>26.61</v>
      </c>
      <c r="Z664" s="1">
        <f t="shared" si="273"/>
        <v>2.3855328972681944E-2</v>
      </c>
      <c r="AA664">
        <v>1.1000000000000001</v>
      </c>
      <c r="AB664">
        <f t="shared" si="274"/>
        <v>24.190909090909088</v>
      </c>
      <c r="AC664" s="1">
        <v>1077.3979999999999</v>
      </c>
      <c r="AD664">
        <v>16574.599999999999</v>
      </c>
      <c r="AE664">
        <f t="shared" si="275"/>
        <v>15.383915693179308</v>
      </c>
      <c r="AF664">
        <f t="shared" si="276"/>
        <v>1.3088345257200777</v>
      </c>
      <c r="AG664" s="1">
        <v>1330.5920000000001</v>
      </c>
      <c r="AH664">
        <v>9994.4</v>
      </c>
      <c r="AI664">
        <f t="shared" si="277"/>
        <v>7.5112431158461792</v>
      </c>
      <c r="AJ664">
        <f t="shared" si="278"/>
        <v>1.3486449371648126</v>
      </c>
      <c r="AK664" s="1">
        <v>413.82100000000003</v>
      </c>
      <c r="AL664">
        <v>10030</v>
      </c>
      <c r="AM664">
        <f t="shared" si="279"/>
        <v>24.237532653006976</v>
      </c>
      <c r="AN664">
        <f t="shared" si="280"/>
        <v>1.7580172293120637</v>
      </c>
      <c r="AO664" s="1">
        <v>157.18</v>
      </c>
      <c r="AP664">
        <v>3289.4</v>
      </c>
      <c r="AQ664">
        <f t="shared" si="281"/>
        <v>20.927598931161725</v>
      </c>
      <c r="AR664">
        <f t="shared" si="282"/>
        <v>2.3428392411990031</v>
      </c>
      <c r="AS664" s="1">
        <v>75.632000000000005</v>
      </c>
      <c r="AT664">
        <v>1735.6</v>
      </c>
      <c r="AU664">
        <f t="shared" si="283"/>
        <v>22.947958536069386</v>
      </c>
      <c r="AV664">
        <f t="shared" si="284"/>
        <v>1.1595802719520627</v>
      </c>
      <c r="AX664">
        <f>(D664+I664+N664+S664+X664)/5</f>
        <v>187.84763234781744</v>
      </c>
      <c r="AZ664">
        <f>(H664+M664+R664+W664+AB664)/5</f>
        <v>15.860744394208927</v>
      </c>
      <c r="BB664">
        <f t="shared" si="285"/>
        <v>1.5835832410696038</v>
      </c>
    </row>
    <row r="665" spans="3:54" x14ac:dyDescent="0.3">
      <c r="C665" s="2" t="s">
        <v>116</v>
      </c>
      <c r="D665" s="1">
        <f t="shared" si="260"/>
        <v>142.02491665204411</v>
      </c>
      <c r="E665" s="1">
        <v>20.234999999999999</v>
      </c>
      <c r="F665" s="1">
        <f t="shared" si="265"/>
        <v>-3.3436828278003317E-2</v>
      </c>
      <c r="G665">
        <v>1.58</v>
      </c>
      <c r="H665">
        <f t="shared" si="266"/>
        <v>12.806962025316455</v>
      </c>
      <c r="I665" s="1">
        <f t="shared" si="261"/>
        <v>195.90830809430494</v>
      </c>
      <c r="J665" s="1">
        <v>9.8966999999999992</v>
      </c>
      <c r="K665" s="1">
        <f t="shared" si="267"/>
        <v>-3.9463084642784474E-2</v>
      </c>
      <c r="L665">
        <v>0.81</v>
      </c>
      <c r="M665">
        <f t="shared" si="268"/>
        <v>12.218148148148146</v>
      </c>
      <c r="N665" s="1">
        <f t="shared" si="262"/>
        <v>179.12970004224758</v>
      </c>
      <c r="O665" s="1">
        <v>42.4</v>
      </c>
      <c r="P665" s="1">
        <f t="shared" si="269"/>
        <v>-4.2673289681643745E-2</v>
      </c>
      <c r="Q665">
        <v>3.62</v>
      </c>
      <c r="R665">
        <f t="shared" si="270"/>
        <v>11.712707182320441</v>
      </c>
      <c r="S665" s="1">
        <f t="shared" si="263"/>
        <v>218.32884097035054</v>
      </c>
      <c r="T665" s="1">
        <v>48.6</v>
      </c>
      <c r="U665" s="1">
        <f t="shared" si="271"/>
        <v>-5.7283142389525921E-3</v>
      </c>
      <c r="V665">
        <v>2.7</v>
      </c>
      <c r="W665">
        <f t="shared" si="272"/>
        <v>18</v>
      </c>
      <c r="X665" s="1">
        <f t="shared" si="264"/>
        <v>192.51851851851842</v>
      </c>
      <c r="Y665" s="1">
        <v>25.99</v>
      </c>
      <c r="Z665" s="1">
        <f t="shared" si="273"/>
        <v>-2.5496812898387788E-2</v>
      </c>
      <c r="AA665">
        <v>1.0900000000000001</v>
      </c>
      <c r="AB665">
        <f t="shared" si="274"/>
        <v>23.844036697247702</v>
      </c>
      <c r="AC665" s="1">
        <v>1077.3979999999999</v>
      </c>
      <c r="AD665">
        <v>16549</v>
      </c>
      <c r="AE665">
        <f t="shared" si="275"/>
        <v>15.360154743186827</v>
      </c>
      <c r="AF665">
        <f t="shared" si="276"/>
        <v>1.3173695407577495</v>
      </c>
      <c r="AG665" s="1">
        <v>1330.5920000000001</v>
      </c>
      <c r="AH665">
        <v>9981.9</v>
      </c>
      <c r="AI665">
        <f t="shared" si="277"/>
        <v>7.5018488011351332</v>
      </c>
      <c r="AJ665">
        <f t="shared" si="278"/>
        <v>1.3192347996273255</v>
      </c>
      <c r="AK665" s="1">
        <v>413.82100000000003</v>
      </c>
      <c r="AL665">
        <v>10017</v>
      </c>
      <c r="AM665">
        <f t="shared" si="279"/>
        <v>24.206118104204474</v>
      </c>
      <c r="AN665">
        <f t="shared" si="280"/>
        <v>1.7516232804232803</v>
      </c>
      <c r="AO665" s="1">
        <v>157.38300000000001</v>
      </c>
      <c r="AP665">
        <v>3286.9</v>
      </c>
      <c r="AQ665">
        <f t="shared" si="281"/>
        <v>20.8847207131647</v>
      </c>
      <c r="AR665">
        <f t="shared" si="282"/>
        <v>2.3270600870120783</v>
      </c>
      <c r="AS665" s="1">
        <v>75.632000000000005</v>
      </c>
      <c r="AT665">
        <v>1733.3</v>
      </c>
      <c r="AU665">
        <f t="shared" si="283"/>
        <v>22.917548127776602</v>
      </c>
      <c r="AV665">
        <f t="shared" si="284"/>
        <v>1.134065470489817</v>
      </c>
      <c r="AX665">
        <f>(D665+I665+N665+S665+X665)/5</f>
        <v>185.58205685549314</v>
      </c>
      <c r="AZ665">
        <f>(H665+M665+R665+W665+AB665)/5</f>
        <v>15.716370810606549</v>
      </c>
      <c r="BB665">
        <f t="shared" si="285"/>
        <v>1.5698706356620502</v>
      </c>
    </row>
    <row r="666" spans="3:54" x14ac:dyDescent="0.3">
      <c r="C666" s="2" t="s">
        <v>115</v>
      </c>
      <c r="D666" s="1">
        <f t="shared" si="260"/>
        <v>146.93805930865054</v>
      </c>
      <c r="E666" s="1">
        <v>20.934999999999999</v>
      </c>
      <c r="F666" s="1">
        <f t="shared" si="265"/>
        <v>5.7189748769094884E-2</v>
      </c>
      <c r="G666">
        <v>1.57</v>
      </c>
      <c r="H666">
        <f t="shared" si="266"/>
        <v>13.334394904458597</v>
      </c>
      <c r="I666" s="1">
        <f t="shared" si="261"/>
        <v>203.95708375398388</v>
      </c>
      <c r="J666" s="1">
        <v>10.3033</v>
      </c>
      <c r="K666" s="1">
        <f t="shared" si="267"/>
        <v>4.903428123440956E-2</v>
      </c>
      <c r="L666">
        <v>0.81</v>
      </c>
      <c r="M666">
        <f t="shared" si="268"/>
        <v>12.720123456790123</v>
      </c>
      <c r="N666" s="1">
        <f t="shared" si="262"/>
        <v>187.1144909167723</v>
      </c>
      <c r="O666" s="1">
        <v>44.29</v>
      </c>
      <c r="P666" s="1">
        <f t="shared" si="269"/>
        <v>8.2091375519179E-2</v>
      </c>
      <c r="Q666">
        <v>3.61</v>
      </c>
      <c r="R666">
        <f t="shared" si="270"/>
        <v>12.268698060941828</v>
      </c>
      <c r="S666" s="1">
        <f t="shared" si="263"/>
        <v>219.58670260557068</v>
      </c>
      <c r="T666" s="1">
        <v>48.88</v>
      </c>
      <c r="U666" s="1">
        <f t="shared" si="271"/>
        <v>3.9778770474367287E-2</v>
      </c>
      <c r="V666">
        <v>2.7</v>
      </c>
      <c r="W666">
        <f t="shared" si="272"/>
        <v>18.103703703703705</v>
      </c>
      <c r="X666" s="1">
        <f t="shared" si="264"/>
        <v>197.55555555555549</v>
      </c>
      <c r="Y666" s="1">
        <v>26.67</v>
      </c>
      <c r="Z666" s="1">
        <f t="shared" si="273"/>
        <v>6.4670658682634663E-2</v>
      </c>
      <c r="AA666">
        <v>1.08</v>
      </c>
      <c r="AB666">
        <f t="shared" si="274"/>
        <v>24.694444444444443</v>
      </c>
      <c r="AC666" s="1">
        <v>1077.3979999999999</v>
      </c>
      <c r="AD666">
        <v>16523.400000000001</v>
      </c>
      <c r="AE666">
        <f t="shared" si="275"/>
        <v>15.336393793194347</v>
      </c>
      <c r="AF666">
        <f t="shared" si="276"/>
        <v>1.3650536287931052</v>
      </c>
      <c r="AG666" s="1">
        <v>1330.5920000000001</v>
      </c>
      <c r="AH666">
        <v>9969.2999999999993</v>
      </c>
      <c r="AI666">
        <f t="shared" si="277"/>
        <v>7.492379331906398</v>
      </c>
      <c r="AJ666">
        <f t="shared" si="278"/>
        <v>1.3751706291916186</v>
      </c>
      <c r="AK666" s="1">
        <v>413.82100000000003</v>
      </c>
      <c r="AL666">
        <v>10004</v>
      </c>
      <c r="AM666">
        <f t="shared" si="279"/>
        <v>24.174703555401972</v>
      </c>
      <c r="AN666">
        <f t="shared" si="280"/>
        <v>1.8320803768492604</v>
      </c>
      <c r="AO666" s="1">
        <v>157.38300000000001</v>
      </c>
      <c r="AP666">
        <v>3284.5</v>
      </c>
      <c r="AQ666">
        <f t="shared" si="281"/>
        <v>20.869471289783519</v>
      </c>
      <c r="AR666">
        <f t="shared" si="282"/>
        <v>2.3421772080986454</v>
      </c>
      <c r="AS666" s="1">
        <v>75.632000000000005</v>
      </c>
      <c r="AT666">
        <v>1731</v>
      </c>
      <c r="AU666">
        <f t="shared" si="283"/>
        <v>22.887137719483814</v>
      </c>
      <c r="AV666">
        <f t="shared" si="284"/>
        <v>1.1652833275563261</v>
      </c>
      <c r="AX666">
        <f>(D666+I666+N666+S666+X666)/5</f>
        <v>191.03037842810659</v>
      </c>
      <c r="AZ666">
        <f>(H666+M666+R666+W666+AB666)/5</f>
        <v>16.22427291406774</v>
      </c>
      <c r="BB666">
        <f t="shared" si="285"/>
        <v>1.615953034097791</v>
      </c>
    </row>
    <row r="667" spans="3:54" x14ac:dyDescent="0.3">
      <c r="C667" s="2" t="s">
        <v>114</v>
      </c>
      <c r="D667" s="1">
        <f t="shared" si="260"/>
        <v>138.98929636778371</v>
      </c>
      <c r="E667" s="1">
        <v>19.802499999999998</v>
      </c>
      <c r="F667" s="1">
        <f t="shared" si="265"/>
        <v>-5.5336911150864698E-2</v>
      </c>
      <c r="G667">
        <v>1.5</v>
      </c>
      <c r="H667">
        <f t="shared" si="266"/>
        <v>13.201666666666666</v>
      </c>
      <c r="I667" s="1">
        <f t="shared" si="261"/>
        <v>194.42365936219497</v>
      </c>
      <c r="J667" s="1">
        <v>9.8216999999999999</v>
      </c>
      <c r="K667" s="1">
        <f t="shared" si="267"/>
        <v>-4.8589113946121865E-2</v>
      </c>
      <c r="L667">
        <v>0.81</v>
      </c>
      <c r="M667">
        <f t="shared" si="268"/>
        <v>12.125555555555554</v>
      </c>
      <c r="N667" s="1">
        <f t="shared" si="262"/>
        <v>172.91930713983947</v>
      </c>
      <c r="O667" s="1">
        <v>40.93</v>
      </c>
      <c r="P667" s="1">
        <f t="shared" si="269"/>
        <v>-2.3849272597185833E-2</v>
      </c>
      <c r="Q667">
        <v>3.77</v>
      </c>
      <c r="R667">
        <f t="shared" si="270"/>
        <v>10.856763925729442</v>
      </c>
      <c r="S667" s="1">
        <f t="shared" si="263"/>
        <v>211.18598382749337</v>
      </c>
      <c r="T667" s="1">
        <v>47.01</v>
      </c>
      <c r="U667" s="1">
        <f t="shared" si="271"/>
        <v>-1.6527196652719622E-2</v>
      </c>
      <c r="V667">
        <v>2.68</v>
      </c>
      <c r="W667">
        <f t="shared" si="272"/>
        <v>17.541044776119403</v>
      </c>
      <c r="X667" s="1">
        <f t="shared" si="264"/>
        <v>185.55555555555551</v>
      </c>
      <c r="Y667" s="1">
        <v>25.05</v>
      </c>
      <c r="Z667" s="1">
        <f t="shared" si="273"/>
        <v>-3.5425490951097371E-2</v>
      </c>
      <c r="AA667">
        <v>0.94</v>
      </c>
      <c r="AB667">
        <f t="shared" si="274"/>
        <v>26.648936170212767</v>
      </c>
      <c r="AC667" s="1">
        <v>1077.3979999999999</v>
      </c>
      <c r="AD667">
        <v>16069.8</v>
      </c>
      <c r="AE667">
        <f t="shared" si="275"/>
        <v>14.915379460515057</v>
      </c>
      <c r="AF667">
        <f t="shared" si="276"/>
        <v>1.327656467099777</v>
      </c>
      <c r="AG667" s="1">
        <v>1330.5920000000001</v>
      </c>
      <c r="AH667">
        <v>9957.2999999999993</v>
      </c>
      <c r="AI667">
        <f t="shared" si="277"/>
        <v>7.4833607897837942</v>
      </c>
      <c r="AJ667">
        <f t="shared" si="278"/>
        <v>1.3124717992226811</v>
      </c>
      <c r="AK667" s="1">
        <v>413.82100000000003</v>
      </c>
      <c r="AL667">
        <v>10022.299999999999</v>
      </c>
      <c r="AM667">
        <f t="shared" si="279"/>
        <v>24.218925574100876</v>
      </c>
      <c r="AN667">
        <f t="shared" si="280"/>
        <v>1.6900006515470503</v>
      </c>
      <c r="AO667" s="1">
        <v>157.38300000000001</v>
      </c>
      <c r="AP667">
        <v>3283.9</v>
      </c>
      <c r="AQ667">
        <f t="shared" si="281"/>
        <v>20.865658933938228</v>
      </c>
      <c r="AR667">
        <f t="shared" si="282"/>
        <v>2.2529842047565394</v>
      </c>
      <c r="AS667" s="1">
        <v>75.632000000000005</v>
      </c>
      <c r="AT667">
        <v>1721.3</v>
      </c>
      <c r="AU667">
        <f t="shared" si="283"/>
        <v>22.758885127988151</v>
      </c>
      <c r="AV667">
        <f t="shared" si="284"/>
        <v>1.1006690292220997</v>
      </c>
      <c r="AX667">
        <f>(D667+I667+N667+S667+X667)/5</f>
        <v>180.61476045057341</v>
      </c>
      <c r="AZ667">
        <f>(H667+M667+R667+W667+AB667)/5</f>
        <v>16.074793418856764</v>
      </c>
      <c r="BB667">
        <f t="shared" si="285"/>
        <v>1.5367564303696295</v>
      </c>
    </row>
    <row r="668" spans="3:54" x14ac:dyDescent="0.3">
      <c r="C668" s="2" t="s">
        <v>113</v>
      </c>
      <c r="D668" s="1">
        <f t="shared" si="260"/>
        <v>147.13107562730292</v>
      </c>
      <c r="E668" s="1">
        <v>20.962499999999999</v>
      </c>
      <c r="F668" s="1">
        <f t="shared" si="265"/>
        <v>-1.6076038488617717E-2</v>
      </c>
      <c r="G668">
        <v>1.49</v>
      </c>
      <c r="H668">
        <f t="shared" si="266"/>
        <v>14.068791946308725</v>
      </c>
      <c r="I668" s="1">
        <f t="shared" si="261"/>
        <v>204.35299008254654</v>
      </c>
      <c r="J668" s="1">
        <v>10.3233</v>
      </c>
      <c r="K668" s="1">
        <f t="shared" si="267"/>
        <v>2.4818083448323813E-2</v>
      </c>
      <c r="L668">
        <v>0.8</v>
      </c>
      <c r="M668">
        <f t="shared" si="268"/>
        <v>12.904124999999999</v>
      </c>
      <c r="N668" s="1">
        <f t="shared" si="262"/>
        <v>177.14406421630758</v>
      </c>
      <c r="O668" s="1">
        <v>41.93</v>
      </c>
      <c r="P668" s="1">
        <f t="shared" si="269"/>
        <v>-4.1819012797074895E-2</v>
      </c>
      <c r="Q668">
        <v>3.76</v>
      </c>
      <c r="R668">
        <f t="shared" si="270"/>
        <v>11.151595744680852</v>
      </c>
      <c r="S668" s="1">
        <f t="shared" si="263"/>
        <v>214.73495058400729</v>
      </c>
      <c r="T668" s="1">
        <v>47.8</v>
      </c>
      <c r="U668" s="1">
        <f t="shared" si="271"/>
        <v>-1.3212221304706895E-2</v>
      </c>
      <c r="V668">
        <v>2.68</v>
      </c>
      <c r="W668">
        <f t="shared" si="272"/>
        <v>17.835820895522385</v>
      </c>
      <c r="X668" s="1">
        <f t="shared" si="264"/>
        <v>192.37037037037032</v>
      </c>
      <c r="Y668" s="1">
        <v>25.97</v>
      </c>
      <c r="Z668" s="1">
        <f t="shared" si="273"/>
        <v>6.8724279835390867E-2</v>
      </c>
      <c r="AA668">
        <v>0.93</v>
      </c>
      <c r="AB668">
        <f t="shared" si="274"/>
        <v>27.924731182795696</v>
      </c>
      <c r="AC668" s="1">
        <v>1077.3979999999999</v>
      </c>
      <c r="AD668">
        <v>16047.8</v>
      </c>
      <c r="AE668">
        <f t="shared" si="275"/>
        <v>14.894959894115267</v>
      </c>
      <c r="AF668">
        <f t="shared" si="276"/>
        <v>1.4073552496292325</v>
      </c>
      <c r="AG668" s="1">
        <v>1330.5920000000001</v>
      </c>
      <c r="AH668">
        <v>9944.7999999999993</v>
      </c>
      <c r="AI668">
        <f t="shared" si="277"/>
        <v>7.4739664750727481</v>
      </c>
      <c r="AJ668">
        <f t="shared" si="278"/>
        <v>1.3812344535435608</v>
      </c>
      <c r="AK668" s="1">
        <v>413.82100000000003</v>
      </c>
      <c r="AL668">
        <v>10009.200000000001</v>
      </c>
      <c r="AM668">
        <f t="shared" si="279"/>
        <v>24.187269374922973</v>
      </c>
      <c r="AN668">
        <f t="shared" si="280"/>
        <v>1.7335565809455302</v>
      </c>
      <c r="AO668" s="1">
        <v>157.38300000000001</v>
      </c>
      <c r="AP668">
        <v>3281.4</v>
      </c>
      <c r="AQ668">
        <f t="shared" si="281"/>
        <v>20.849774117916166</v>
      </c>
      <c r="AR668">
        <f t="shared" si="282"/>
        <v>2.2925907844212836</v>
      </c>
      <c r="AS668" s="1">
        <v>75.272000000000006</v>
      </c>
      <c r="AT668">
        <v>1718.8</v>
      </c>
      <c r="AU668">
        <f t="shared" si="283"/>
        <v>22.834520140291207</v>
      </c>
      <c r="AV668">
        <f t="shared" si="284"/>
        <v>1.1373131487084014</v>
      </c>
      <c r="AX668">
        <f>(D668+I668+N668+S668+X668)/5</f>
        <v>187.14669017610692</v>
      </c>
      <c r="AZ668">
        <f>(H668+M668+R668+W668+AB668)/5</f>
        <v>16.777012953861533</v>
      </c>
      <c r="BB668">
        <f t="shared" si="285"/>
        <v>1.5904100434496018</v>
      </c>
    </row>
    <row r="669" spans="3:54" x14ac:dyDescent="0.3">
      <c r="C669" s="2" t="s">
        <v>112</v>
      </c>
      <c r="D669" s="1">
        <f t="shared" si="260"/>
        <v>149.5350061414282</v>
      </c>
      <c r="E669" s="1">
        <v>21.305</v>
      </c>
      <c r="F669" s="1">
        <f t="shared" si="265"/>
        <v>2.6252408477841938E-2</v>
      </c>
      <c r="G669">
        <v>1.49</v>
      </c>
      <c r="H669">
        <f t="shared" si="266"/>
        <v>14.298657718120806</v>
      </c>
      <c r="I669" s="1">
        <f t="shared" si="261"/>
        <v>199.40416097551326</v>
      </c>
      <c r="J669" s="1">
        <v>10.0733</v>
      </c>
      <c r="K669" s="1">
        <f t="shared" si="267"/>
        <v>-2.4217062373465881E-2</v>
      </c>
      <c r="L669">
        <v>0.8</v>
      </c>
      <c r="M669">
        <f t="shared" si="268"/>
        <v>12.591624999999999</v>
      </c>
      <c r="N669" s="1">
        <f t="shared" si="262"/>
        <v>184.87536966624421</v>
      </c>
      <c r="O669" s="1">
        <v>43.76</v>
      </c>
      <c r="P669" s="1">
        <f t="shared" si="269"/>
        <v>-5.6286392063834345E-2</v>
      </c>
      <c r="Q669">
        <v>3.75</v>
      </c>
      <c r="R669">
        <f t="shared" si="270"/>
        <v>11.669333333333332</v>
      </c>
      <c r="S669" s="1">
        <f t="shared" si="263"/>
        <v>217.61006289308187</v>
      </c>
      <c r="T669" s="1">
        <v>48.44</v>
      </c>
      <c r="U669" s="1">
        <f t="shared" si="271"/>
        <v>6.907967336128884E-2</v>
      </c>
      <c r="V669">
        <v>2.67</v>
      </c>
      <c r="W669">
        <f t="shared" si="272"/>
        <v>18.142322097378276</v>
      </c>
      <c r="X669" s="1">
        <f t="shared" si="264"/>
        <v>179.99999999999997</v>
      </c>
      <c r="Y669" s="1">
        <v>24.3</v>
      </c>
      <c r="Z669" s="1">
        <f t="shared" si="273"/>
        <v>3.4923339011925014E-2</v>
      </c>
      <c r="AA669">
        <v>0.93</v>
      </c>
      <c r="AB669">
        <f t="shared" si="274"/>
        <v>26.129032258064516</v>
      </c>
      <c r="AC669" s="1">
        <v>1075.818</v>
      </c>
      <c r="AD669">
        <v>16025.7</v>
      </c>
      <c r="AE669">
        <f t="shared" si="275"/>
        <v>14.896292867380915</v>
      </c>
      <c r="AF669">
        <f t="shared" si="276"/>
        <v>1.4302216121604672</v>
      </c>
      <c r="AG669" s="1">
        <v>1330.5920000000001</v>
      </c>
      <c r="AH669">
        <v>9932.2000000000007</v>
      </c>
      <c r="AI669">
        <f t="shared" si="277"/>
        <v>7.4644970058440157</v>
      </c>
      <c r="AJ669">
        <f t="shared" si="278"/>
        <v>1.3494948142002778</v>
      </c>
      <c r="AK669" s="1">
        <v>413.82100000000003</v>
      </c>
      <c r="AL669">
        <v>9996.1</v>
      </c>
      <c r="AM669">
        <f t="shared" si="279"/>
        <v>24.155613175745067</v>
      </c>
      <c r="AN669">
        <f t="shared" si="280"/>
        <v>1.8115872150138554</v>
      </c>
      <c r="AO669" s="1">
        <v>157.19999999999999</v>
      </c>
      <c r="AP669">
        <v>3278.9</v>
      </c>
      <c r="AQ669">
        <f t="shared" si="281"/>
        <v>20.858142493638677</v>
      </c>
      <c r="AR669">
        <f t="shared" si="282"/>
        <v>2.3223544481380949</v>
      </c>
      <c r="AS669" s="1">
        <v>75.272000000000006</v>
      </c>
      <c r="AT669">
        <v>1716.3</v>
      </c>
      <c r="AU669">
        <f t="shared" si="283"/>
        <v>22.801307259007331</v>
      </c>
      <c r="AV669">
        <f t="shared" si="284"/>
        <v>1.0657283691662298</v>
      </c>
      <c r="AX669">
        <f>(D669+I669+N669+S669+X669)/5</f>
        <v>186.2849199352535</v>
      </c>
      <c r="AZ669">
        <f>(H669+M669+R669+W669+AB669)/5</f>
        <v>16.566194081379386</v>
      </c>
      <c r="BB669">
        <f t="shared" si="285"/>
        <v>1.5958772917357849</v>
      </c>
    </row>
    <row r="670" spans="3:54" x14ac:dyDescent="0.3">
      <c r="C670" s="2" t="s">
        <v>111</v>
      </c>
      <c r="D670" s="1">
        <f t="shared" si="260"/>
        <v>145.70977364449894</v>
      </c>
      <c r="E670" s="1">
        <v>20.76</v>
      </c>
      <c r="F670" s="1">
        <f t="shared" si="265"/>
        <v>-3.6211699164345301E-2</v>
      </c>
      <c r="G670">
        <v>1.48</v>
      </c>
      <c r="H670">
        <f t="shared" si="266"/>
        <v>14.027027027027028</v>
      </c>
      <c r="I670" s="1">
        <f t="shared" si="261"/>
        <v>204.35299008254654</v>
      </c>
      <c r="J670" s="1">
        <v>10.3233</v>
      </c>
      <c r="K670" s="1">
        <f t="shared" si="267"/>
        <v>-3.9398140824625338E-2</v>
      </c>
      <c r="L670">
        <v>0.8</v>
      </c>
      <c r="M670">
        <f t="shared" si="268"/>
        <v>12.904124999999999</v>
      </c>
      <c r="N670" s="1">
        <f t="shared" si="262"/>
        <v>195.90198563582595</v>
      </c>
      <c r="O670" s="1">
        <v>46.37</v>
      </c>
      <c r="P670" s="1">
        <f t="shared" si="269"/>
        <v>-5.9432048681541616E-2</v>
      </c>
      <c r="Q670">
        <v>3.75</v>
      </c>
      <c r="R670">
        <f t="shared" si="270"/>
        <v>12.365333333333332</v>
      </c>
      <c r="S670" s="1">
        <f t="shared" si="263"/>
        <v>203.54896675651403</v>
      </c>
      <c r="T670" s="1">
        <v>45.31</v>
      </c>
      <c r="U670" s="1">
        <f t="shared" si="271"/>
        <v>-3.6572400595364596E-2</v>
      </c>
      <c r="V670">
        <v>2.67</v>
      </c>
      <c r="W670">
        <f t="shared" si="272"/>
        <v>16.970037453183522</v>
      </c>
      <c r="X670" s="1">
        <f t="shared" si="264"/>
        <v>173.9259259259259</v>
      </c>
      <c r="Y670" s="1">
        <v>23.48</v>
      </c>
      <c r="Z670" s="1">
        <f t="shared" si="273"/>
        <v>-6.9361870788743563E-2</v>
      </c>
      <c r="AA670">
        <v>0.92</v>
      </c>
      <c r="AB670">
        <f t="shared" si="274"/>
        <v>25.521739130434781</v>
      </c>
      <c r="AC670" s="1">
        <v>1075.818</v>
      </c>
      <c r="AD670">
        <v>16003.7</v>
      </c>
      <c r="AE670">
        <f t="shared" si="275"/>
        <v>14.875843311786939</v>
      </c>
      <c r="AF670">
        <f t="shared" si="276"/>
        <v>1.3955511338003086</v>
      </c>
      <c r="AG670" s="1">
        <v>1330.5920000000001</v>
      </c>
      <c r="AH670">
        <v>9919.6</v>
      </c>
      <c r="AI670">
        <f t="shared" si="277"/>
        <v>7.4550275366152805</v>
      </c>
      <c r="AJ670">
        <f t="shared" si="278"/>
        <v>1.3847433761038752</v>
      </c>
      <c r="AK670" s="1">
        <v>414.69299999999998</v>
      </c>
      <c r="AL670">
        <v>9983</v>
      </c>
      <c r="AM670">
        <f t="shared" si="279"/>
        <v>24.073230076225062</v>
      </c>
      <c r="AN670">
        <f t="shared" si="280"/>
        <v>1.9262059911850145</v>
      </c>
      <c r="AO670" s="1">
        <v>158.321</v>
      </c>
      <c r="AP670">
        <v>3276.4</v>
      </c>
      <c r="AQ670">
        <f t="shared" si="281"/>
        <v>20.694664637034887</v>
      </c>
      <c r="AR670">
        <f t="shared" si="282"/>
        <v>2.1894532138932976</v>
      </c>
      <c r="AS670" s="1">
        <v>75.272000000000006</v>
      </c>
      <c r="AT670">
        <v>1713.7</v>
      </c>
      <c r="AU670">
        <f t="shared" si="283"/>
        <v>22.766765862472099</v>
      </c>
      <c r="AV670">
        <f t="shared" si="284"/>
        <v>1.0313278636867598</v>
      </c>
      <c r="AX670">
        <f>(D670+I670+N670+S670+X670)/5</f>
        <v>184.68792840906227</v>
      </c>
      <c r="AZ670">
        <f>(H670+M670+R670+W670+AB670)/5</f>
        <v>16.357652388795731</v>
      </c>
      <c r="BB670">
        <f t="shared" si="285"/>
        <v>1.5854563157338513</v>
      </c>
    </row>
    <row r="671" spans="3:54" x14ac:dyDescent="0.3">
      <c r="C671" s="2" t="s">
        <v>110</v>
      </c>
      <c r="D671" s="1">
        <f t="shared" si="260"/>
        <v>151.18441831900321</v>
      </c>
      <c r="E671" s="1">
        <v>21.54</v>
      </c>
      <c r="F671" s="1">
        <f t="shared" si="265"/>
        <v>-4.3941411451398182E-2</v>
      </c>
      <c r="G671">
        <v>1.47</v>
      </c>
      <c r="H671">
        <f t="shared" si="266"/>
        <v>14.653061224489795</v>
      </c>
      <c r="I671" s="1">
        <f t="shared" si="261"/>
        <v>212.73432705821813</v>
      </c>
      <c r="J671" s="1">
        <v>10.746700000000001</v>
      </c>
      <c r="K671" s="1">
        <f t="shared" si="267"/>
        <v>-4.2328702424766274E-2</v>
      </c>
      <c r="L671">
        <v>0.79</v>
      </c>
      <c r="M671">
        <f t="shared" si="268"/>
        <v>13.603417721518987</v>
      </c>
      <c r="N671" s="1">
        <f t="shared" si="262"/>
        <v>208.2805238698775</v>
      </c>
      <c r="O671" s="1">
        <v>49.3</v>
      </c>
      <c r="P671" s="1">
        <f t="shared" si="269"/>
        <v>-4.3646944713869984E-2</v>
      </c>
      <c r="Q671">
        <v>3.73</v>
      </c>
      <c r="R671">
        <f t="shared" si="270"/>
        <v>13.217158176943698</v>
      </c>
      <c r="S671" s="1">
        <f t="shared" si="263"/>
        <v>211.27583108715194</v>
      </c>
      <c r="T671" s="1">
        <v>47.03</v>
      </c>
      <c r="U671" s="1">
        <f t="shared" si="271"/>
        <v>-3.8437947250051008E-2</v>
      </c>
      <c r="V671">
        <v>2.68</v>
      </c>
      <c r="W671">
        <f t="shared" si="272"/>
        <v>17.548507462686565</v>
      </c>
      <c r="X671" s="1">
        <f t="shared" si="264"/>
        <v>186.88888888888886</v>
      </c>
      <c r="Y671" s="1">
        <v>25.23</v>
      </c>
      <c r="Z671" s="1">
        <f t="shared" si="273"/>
        <v>-3.5550458715596367E-2</v>
      </c>
      <c r="AA671">
        <v>0.91</v>
      </c>
      <c r="AB671">
        <f t="shared" si="274"/>
        <v>27.725274725274726</v>
      </c>
      <c r="AC671" s="1">
        <v>1075.818</v>
      </c>
      <c r="AD671">
        <v>15981.6</v>
      </c>
      <c r="AE671">
        <f t="shared" si="275"/>
        <v>14.855300803667536</v>
      </c>
      <c r="AF671">
        <f t="shared" si="276"/>
        <v>1.4499874680883014</v>
      </c>
      <c r="AG671" s="1">
        <v>1329.5170000000001</v>
      </c>
      <c r="AH671">
        <v>9812.4</v>
      </c>
      <c r="AI671">
        <f t="shared" si="277"/>
        <v>7.3804246203696522</v>
      </c>
      <c r="AJ671">
        <f t="shared" si="278"/>
        <v>1.4561086323325592</v>
      </c>
      <c r="AK671" s="1">
        <v>414.69299999999998</v>
      </c>
      <c r="AL671">
        <v>9969.7999999999993</v>
      </c>
      <c r="AM671">
        <f t="shared" si="279"/>
        <v>24.04139930020521</v>
      </c>
      <c r="AN671">
        <f t="shared" si="280"/>
        <v>2.0506293907600956</v>
      </c>
      <c r="AO671" s="1">
        <v>158.321</v>
      </c>
      <c r="AP671">
        <v>3364.8</v>
      </c>
      <c r="AQ671">
        <f t="shared" si="281"/>
        <v>21.253023919757961</v>
      </c>
      <c r="AR671">
        <f t="shared" si="282"/>
        <v>2.2128615757251544</v>
      </c>
      <c r="AS671" s="1">
        <v>75.272000000000006</v>
      </c>
      <c r="AT671">
        <v>1711.2</v>
      </c>
      <c r="AU671">
        <f t="shared" si="283"/>
        <v>22.733552981188222</v>
      </c>
      <c r="AV671">
        <f t="shared" si="284"/>
        <v>1.1098133239831698</v>
      </c>
      <c r="AX671">
        <f>(D671+I671+N671+S671+X671)/5</f>
        <v>194.07279784462793</v>
      </c>
      <c r="AZ671">
        <f>(H671+M671+R671+W671+AB671)/5</f>
        <v>17.349483862182755</v>
      </c>
      <c r="BB671">
        <f t="shared" si="285"/>
        <v>1.6558800781778562</v>
      </c>
    </row>
    <row r="672" spans="3:54" x14ac:dyDescent="0.3">
      <c r="C672" s="2" t="s">
        <v>109</v>
      </c>
      <c r="D672" s="1">
        <f t="shared" si="260"/>
        <v>158.13300579048945</v>
      </c>
      <c r="E672" s="1">
        <v>22.53</v>
      </c>
      <c r="F672" s="1">
        <f t="shared" si="265"/>
        <v>-3.0550774526677982E-2</v>
      </c>
      <c r="G672">
        <v>1.47</v>
      </c>
      <c r="H672">
        <f t="shared" si="266"/>
        <v>15.326530612244898</v>
      </c>
      <c r="I672" s="1">
        <f t="shared" si="261"/>
        <v>222.13710236158136</v>
      </c>
      <c r="J672" s="1">
        <v>11.2217</v>
      </c>
      <c r="K672" s="1">
        <f t="shared" si="267"/>
        <v>-4.4148211243611568E-2</v>
      </c>
      <c r="L672">
        <v>0.79</v>
      </c>
      <c r="M672">
        <f t="shared" si="268"/>
        <v>14.204683544303798</v>
      </c>
      <c r="N672" s="1">
        <f t="shared" si="262"/>
        <v>217.78622729193071</v>
      </c>
      <c r="O672" s="1">
        <v>51.55</v>
      </c>
      <c r="P672" s="1">
        <f t="shared" si="269"/>
        <v>-3.1379180759113168E-2</v>
      </c>
      <c r="Q672">
        <v>3.72</v>
      </c>
      <c r="R672">
        <f t="shared" si="270"/>
        <v>13.857526881720428</v>
      </c>
      <c r="S672" s="1">
        <f t="shared" si="263"/>
        <v>219.72147349505849</v>
      </c>
      <c r="T672" s="1">
        <v>48.91</v>
      </c>
      <c r="U672" s="1">
        <f t="shared" si="271"/>
        <v>-4.3605788032851089E-2</v>
      </c>
      <c r="V672">
        <v>2.67</v>
      </c>
      <c r="W672">
        <f t="shared" si="272"/>
        <v>18.318352059925093</v>
      </c>
      <c r="X672" s="1">
        <f t="shared" si="264"/>
        <v>193.77777777777774</v>
      </c>
      <c r="Y672" s="1">
        <v>26.16</v>
      </c>
      <c r="Z672" s="1">
        <f t="shared" si="273"/>
        <v>-5.5595667870036114E-2</v>
      </c>
      <c r="AA672">
        <v>0.9</v>
      </c>
      <c r="AB672">
        <f t="shared" si="274"/>
        <v>29.066666666666666</v>
      </c>
      <c r="AC672" s="1">
        <v>1075.818</v>
      </c>
      <c r="AD672">
        <v>15959.6</v>
      </c>
      <c r="AE672">
        <f t="shared" si="275"/>
        <v>14.834851248073559</v>
      </c>
      <c r="AF672">
        <f t="shared" si="276"/>
        <v>1.5187209917541795</v>
      </c>
      <c r="AG672" s="1">
        <v>1329.5170000000001</v>
      </c>
      <c r="AH672">
        <v>9800.7999999999993</v>
      </c>
      <c r="AI672">
        <f t="shared" si="277"/>
        <v>7.3716996473155278</v>
      </c>
      <c r="AJ672">
        <f t="shared" si="278"/>
        <v>1.5222676637519388</v>
      </c>
      <c r="AK672" s="1">
        <v>414.69299999999998</v>
      </c>
      <c r="AL672">
        <v>9956.7000000000007</v>
      </c>
      <c r="AM672">
        <f t="shared" si="279"/>
        <v>24.009809666427937</v>
      </c>
      <c r="AN672">
        <f t="shared" si="280"/>
        <v>2.1470390942782243</v>
      </c>
      <c r="AO672" s="1">
        <v>158.321</v>
      </c>
      <c r="AP672">
        <v>3361.9</v>
      </c>
      <c r="AQ672">
        <f t="shared" si="281"/>
        <v>21.234706703469534</v>
      </c>
      <c r="AR672">
        <f t="shared" si="282"/>
        <v>2.3033047116214043</v>
      </c>
      <c r="AS672" s="1">
        <v>75.272000000000006</v>
      </c>
      <c r="AT672">
        <v>1708.7</v>
      </c>
      <c r="AU672">
        <f t="shared" si="283"/>
        <v>22.700340099904345</v>
      </c>
      <c r="AV672">
        <f t="shared" si="284"/>
        <v>1.1524056417159245</v>
      </c>
      <c r="AX672">
        <f>(D672+I672+N672+S672+X672)/5</f>
        <v>202.31111734336756</v>
      </c>
      <c r="AZ672">
        <f>(H672+M672+R672+W672+AB672)/5</f>
        <v>18.154751952972177</v>
      </c>
      <c r="BB672">
        <f t="shared" si="285"/>
        <v>1.7287476206243344</v>
      </c>
    </row>
    <row r="673" spans="3:54" x14ac:dyDescent="0.3">
      <c r="C673" s="2" t="s">
        <v>108</v>
      </c>
      <c r="D673" s="1">
        <f t="shared" si="260"/>
        <v>163.11633619933306</v>
      </c>
      <c r="E673" s="1">
        <v>23.24</v>
      </c>
      <c r="F673" s="1">
        <f t="shared" si="265"/>
        <v>4.6846846846846812E-2</v>
      </c>
      <c r="G673">
        <v>1.46</v>
      </c>
      <c r="H673">
        <f t="shared" si="266"/>
        <v>15.917808219178081</v>
      </c>
      <c r="I673" s="1">
        <f t="shared" si="261"/>
        <v>232.39701486628275</v>
      </c>
      <c r="J673" s="1">
        <v>11.74</v>
      </c>
      <c r="K673" s="1">
        <f t="shared" si="267"/>
        <v>7.6076993583868102E-2</v>
      </c>
      <c r="L673">
        <v>0.78</v>
      </c>
      <c r="M673">
        <f t="shared" si="268"/>
        <v>15.051282051282051</v>
      </c>
      <c r="N673" s="1">
        <f t="shared" si="262"/>
        <v>224.84157160963247</v>
      </c>
      <c r="O673" s="1">
        <v>53.22</v>
      </c>
      <c r="P673" s="1">
        <f t="shared" si="269"/>
        <v>4.5785026527805028E-2</v>
      </c>
      <c r="Q673">
        <v>3.71</v>
      </c>
      <c r="R673">
        <f t="shared" si="270"/>
        <v>14.345013477088949</v>
      </c>
      <c r="S673" s="1">
        <f t="shared" si="263"/>
        <v>229.73944294699024</v>
      </c>
      <c r="T673" s="1">
        <v>51.14</v>
      </c>
      <c r="U673" s="1">
        <f t="shared" si="271"/>
        <v>4.6449764681808947E-2</v>
      </c>
      <c r="V673">
        <v>2.67</v>
      </c>
      <c r="W673">
        <f t="shared" si="272"/>
        <v>19.153558052434459</v>
      </c>
      <c r="X673" s="1">
        <f t="shared" si="264"/>
        <v>205.18518518518516</v>
      </c>
      <c r="Y673" s="1">
        <v>27.7</v>
      </c>
      <c r="Z673" s="1">
        <f t="shared" si="273"/>
        <v>8.7127158555729833E-2</v>
      </c>
      <c r="AA673">
        <v>0.89</v>
      </c>
      <c r="AB673">
        <f t="shared" si="274"/>
        <v>31.123595505617978</v>
      </c>
      <c r="AC673" s="1">
        <v>1075.818</v>
      </c>
      <c r="AD673">
        <v>15937.5</v>
      </c>
      <c r="AE673">
        <f t="shared" si="275"/>
        <v>14.814308739954155</v>
      </c>
      <c r="AF673">
        <f t="shared" si="276"/>
        <v>1.5687535887058823</v>
      </c>
      <c r="AG673" s="1">
        <v>1329.5170000000001</v>
      </c>
      <c r="AH673">
        <v>9789.2999999999993</v>
      </c>
      <c r="AI673">
        <f t="shared" si="277"/>
        <v>7.3630498895463532</v>
      </c>
      <c r="AJ673">
        <f t="shared" si="278"/>
        <v>1.5944479768727082</v>
      </c>
      <c r="AK673" s="1">
        <v>414.69299999999998</v>
      </c>
      <c r="AL673">
        <v>9943.6</v>
      </c>
      <c r="AM673">
        <f t="shared" si="279"/>
        <v>23.978220032650661</v>
      </c>
      <c r="AN673">
        <f t="shared" si="280"/>
        <v>2.2195142061225308</v>
      </c>
      <c r="AO673" s="1">
        <v>158.80099999999999</v>
      </c>
      <c r="AP673">
        <v>3358.9</v>
      </c>
      <c r="AQ673">
        <f t="shared" si="281"/>
        <v>21.151630027518721</v>
      </c>
      <c r="AR673">
        <f t="shared" si="282"/>
        <v>2.4177805650659439</v>
      </c>
      <c r="AS673" s="1">
        <v>75.272000000000006</v>
      </c>
      <c r="AT673">
        <v>1706.1</v>
      </c>
      <c r="AU673">
        <f t="shared" si="283"/>
        <v>22.665798703369113</v>
      </c>
      <c r="AV673">
        <f t="shared" si="284"/>
        <v>1.222105621006975</v>
      </c>
      <c r="AX673">
        <f>(D673+I673+N673+S673+X673)/5</f>
        <v>211.05591016148475</v>
      </c>
      <c r="AZ673">
        <f>(H673+M673+R673+W673+AB673)/5</f>
        <v>19.118251461120302</v>
      </c>
      <c r="BB673">
        <f t="shared" si="285"/>
        <v>1.8045203915548078</v>
      </c>
    </row>
    <row r="674" spans="3:54" x14ac:dyDescent="0.3">
      <c r="C674" s="2" t="s">
        <v>107</v>
      </c>
      <c r="D674" s="1">
        <f t="shared" si="260"/>
        <v>155.81680996666068</v>
      </c>
      <c r="E674" s="1">
        <v>22.2</v>
      </c>
      <c r="F674" s="1">
        <f t="shared" si="265"/>
        <v>-1.0695187165775444E-2</v>
      </c>
      <c r="G674">
        <v>1.46</v>
      </c>
      <c r="H674">
        <f t="shared" si="266"/>
        <v>15.205479452054794</v>
      </c>
      <c r="I674" s="1">
        <f t="shared" si="261"/>
        <v>215.96690223093225</v>
      </c>
      <c r="J674" s="1">
        <v>10.91</v>
      </c>
      <c r="K674" s="1">
        <f t="shared" si="267"/>
        <v>1.7249417249417309E-2</v>
      </c>
      <c r="L674">
        <v>0.78</v>
      </c>
      <c r="M674">
        <f t="shared" si="268"/>
        <v>13.987179487179487</v>
      </c>
      <c r="N674" s="1">
        <f t="shared" si="262"/>
        <v>214.99788762146179</v>
      </c>
      <c r="O674" s="1">
        <v>50.89</v>
      </c>
      <c r="P674" s="1">
        <f t="shared" si="269"/>
        <v>9.321697738992496E-3</v>
      </c>
      <c r="Q674">
        <v>3.7</v>
      </c>
      <c r="R674">
        <f t="shared" si="270"/>
        <v>13.754054054054054</v>
      </c>
      <c r="S674" s="1">
        <f t="shared" si="263"/>
        <v>219.54177897574135</v>
      </c>
      <c r="T674" s="1">
        <v>48.87</v>
      </c>
      <c r="U674" s="1">
        <f t="shared" si="271"/>
        <v>-1.1329152336637671E-2</v>
      </c>
      <c r="V674">
        <v>2.66</v>
      </c>
      <c r="W674">
        <f t="shared" si="272"/>
        <v>18.372180451127818</v>
      </c>
      <c r="X674" s="1">
        <f t="shared" si="264"/>
        <v>188.74074074074073</v>
      </c>
      <c r="Y674" s="1">
        <v>25.48</v>
      </c>
      <c r="Z674" s="1">
        <f t="shared" si="273"/>
        <v>-1.8489984591679498E-2</v>
      </c>
      <c r="AA674">
        <v>0.89</v>
      </c>
      <c r="AB674">
        <f t="shared" si="274"/>
        <v>28.629213483146067</v>
      </c>
      <c r="AC674" s="1">
        <v>1075.818</v>
      </c>
      <c r="AD674">
        <v>15915.5</v>
      </c>
      <c r="AE674">
        <f t="shared" si="275"/>
        <v>14.79385918436018</v>
      </c>
      <c r="AF674">
        <f t="shared" si="276"/>
        <v>1.500622638308567</v>
      </c>
      <c r="AG674" s="1">
        <v>1329.5170000000001</v>
      </c>
      <c r="AH674">
        <v>9777.7000000000007</v>
      </c>
      <c r="AI674">
        <f t="shared" si="277"/>
        <v>7.3543249164922297</v>
      </c>
      <c r="AJ674">
        <f t="shared" si="278"/>
        <v>1.4834808257565686</v>
      </c>
      <c r="AK674" s="1">
        <v>414.69299999999998</v>
      </c>
      <c r="AL674">
        <v>9930.5</v>
      </c>
      <c r="AM674">
        <f t="shared" si="279"/>
        <v>23.946630398873385</v>
      </c>
      <c r="AN674">
        <f t="shared" si="280"/>
        <v>2.1251424167967374</v>
      </c>
      <c r="AO674" s="1">
        <v>158.80099999999999</v>
      </c>
      <c r="AP674">
        <v>3355.9</v>
      </c>
      <c r="AQ674">
        <f t="shared" si="281"/>
        <v>21.132738458825827</v>
      </c>
      <c r="AR674">
        <f t="shared" si="282"/>
        <v>2.3125256622664558</v>
      </c>
      <c r="AS674" s="1">
        <v>75.272000000000006</v>
      </c>
      <c r="AT674">
        <v>1703.6</v>
      </c>
      <c r="AU674">
        <f t="shared" si="283"/>
        <v>22.632585822085236</v>
      </c>
      <c r="AV674">
        <f t="shared" si="284"/>
        <v>1.1258103780230102</v>
      </c>
      <c r="AX674">
        <f>(D674+I674+N674+S674+X674)/5</f>
        <v>199.01282390710736</v>
      </c>
      <c r="AZ674">
        <f>(H674+M674+R674+W674+AB674)/5</f>
        <v>17.989621385512443</v>
      </c>
      <c r="BB674">
        <f t="shared" si="285"/>
        <v>1.7095163842302679</v>
      </c>
    </row>
    <row r="675" spans="3:54" x14ac:dyDescent="0.3">
      <c r="C675" s="2" t="s">
        <v>106</v>
      </c>
      <c r="D675" s="1">
        <f t="shared" si="260"/>
        <v>157.50131602035432</v>
      </c>
      <c r="E675" s="1">
        <v>22.44</v>
      </c>
      <c r="F675" s="1">
        <f t="shared" si="265"/>
        <v>3.8167938931297885E-2</v>
      </c>
      <c r="G675">
        <v>1.45</v>
      </c>
      <c r="H675">
        <f t="shared" si="266"/>
        <v>15.475862068965519</v>
      </c>
      <c r="I675" s="1">
        <f t="shared" si="261"/>
        <v>212.30476869172762</v>
      </c>
      <c r="J675" s="1">
        <v>10.725</v>
      </c>
      <c r="K675" s="1">
        <f t="shared" si="267"/>
        <v>3.957660879932523E-2</v>
      </c>
      <c r="L675">
        <v>0.78</v>
      </c>
      <c r="M675">
        <f t="shared" si="268"/>
        <v>13.749999999999998</v>
      </c>
      <c r="N675" s="1">
        <f t="shared" si="262"/>
        <v>213.01225179552176</v>
      </c>
      <c r="O675" s="1">
        <v>50.42</v>
      </c>
      <c r="P675" s="1">
        <f t="shared" si="269"/>
        <v>3.8730943551710029E-2</v>
      </c>
      <c r="Q675">
        <v>3.69</v>
      </c>
      <c r="R675">
        <f t="shared" si="270"/>
        <v>13.663956639566397</v>
      </c>
      <c r="S675" s="1">
        <f t="shared" si="263"/>
        <v>222.0575022461816</v>
      </c>
      <c r="T675" s="1">
        <v>49.43</v>
      </c>
      <c r="U675" s="1">
        <f t="shared" si="271"/>
        <v>-1.3570145679505097E-2</v>
      </c>
      <c r="V675">
        <v>2.66</v>
      </c>
      <c r="W675">
        <f t="shared" si="272"/>
        <v>18.582706766917291</v>
      </c>
      <c r="X675" s="1">
        <f t="shared" si="264"/>
        <v>192.29629629629628</v>
      </c>
      <c r="Y675" s="1">
        <v>25.96</v>
      </c>
      <c r="Z675" s="1">
        <f t="shared" si="273"/>
        <v>2.2047244094488327E-2</v>
      </c>
      <c r="AA675">
        <v>0.88</v>
      </c>
      <c r="AB675">
        <f t="shared" si="274"/>
        <v>29.5</v>
      </c>
      <c r="AC675" s="1">
        <v>1075.818</v>
      </c>
      <c r="AD675">
        <v>15893.4</v>
      </c>
      <c r="AE675">
        <f t="shared" si="275"/>
        <v>14.773316676240777</v>
      </c>
      <c r="AF675">
        <f t="shared" si="276"/>
        <v>1.5189547812299447</v>
      </c>
      <c r="AG675" s="1">
        <v>1329.5170000000001</v>
      </c>
      <c r="AH675">
        <v>9766.1</v>
      </c>
      <c r="AI675">
        <f t="shared" si="277"/>
        <v>7.3455999434381054</v>
      </c>
      <c r="AJ675">
        <f t="shared" si="278"/>
        <v>1.4600577328718731</v>
      </c>
      <c r="AK675" s="1">
        <v>414.69299999999998</v>
      </c>
      <c r="AL675">
        <v>9917.4</v>
      </c>
      <c r="AM675">
        <f t="shared" si="279"/>
        <v>23.915040765096109</v>
      </c>
      <c r="AN675">
        <f t="shared" si="280"/>
        <v>2.1082966362151372</v>
      </c>
      <c r="AO675" s="1">
        <v>158.80099999999999</v>
      </c>
      <c r="AP675">
        <v>3353</v>
      </c>
      <c r="AQ675">
        <f t="shared" si="281"/>
        <v>21.114476609089365</v>
      </c>
      <c r="AR675">
        <f t="shared" si="282"/>
        <v>2.3410478467044435</v>
      </c>
      <c r="AS675" s="1">
        <v>75.272000000000006</v>
      </c>
      <c r="AT675">
        <v>1701.1</v>
      </c>
      <c r="AU675">
        <f t="shared" si="283"/>
        <v>22.599372940801359</v>
      </c>
      <c r="AV675">
        <f t="shared" si="284"/>
        <v>1.1487044383046265</v>
      </c>
      <c r="AX675">
        <f>(D675+I675+N675+S675+X675)/5</f>
        <v>199.43442701001632</v>
      </c>
      <c r="AZ675">
        <f>(H675+M675+R675+W675+AB675)/5</f>
        <v>18.194505095089841</v>
      </c>
      <c r="BB675">
        <f t="shared" si="285"/>
        <v>1.7154122870652049</v>
      </c>
    </row>
    <row r="676" spans="3:54" x14ac:dyDescent="0.3">
      <c r="C676" s="2" t="s">
        <v>105</v>
      </c>
      <c r="D676" s="1">
        <f t="shared" si="260"/>
        <v>151.71082646078244</v>
      </c>
      <c r="E676" s="1">
        <v>21.614999999999998</v>
      </c>
      <c r="F676" s="1">
        <f t="shared" si="265"/>
        <v>-8.0701754385964941E-2</v>
      </c>
      <c r="G676">
        <v>1.46</v>
      </c>
      <c r="H676">
        <f t="shared" si="266"/>
        <v>14.804794520547944</v>
      </c>
      <c r="I676" s="1">
        <f t="shared" si="261"/>
        <v>204.22234099412088</v>
      </c>
      <c r="J676" s="1">
        <v>10.316700000000001</v>
      </c>
      <c r="K676" s="1">
        <f t="shared" si="267"/>
        <v>-9.7662092309306892E-2</v>
      </c>
      <c r="L676">
        <v>0.78</v>
      </c>
      <c r="M676">
        <f t="shared" si="268"/>
        <v>13.226538461538462</v>
      </c>
      <c r="N676" s="1">
        <f t="shared" si="262"/>
        <v>205.0697084917617</v>
      </c>
      <c r="O676" s="1">
        <v>48.54</v>
      </c>
      <c r="P676" s="1">
        <f t="shared" si="269"/>
        <v>-9.4402985074626855E-2</v>
      </c>
      <c r="Q676">
        <v>3.68</v>
      </c>
      <c r="R676">
        <f t="shared" si="270"/>
        <v>13.190217391304348</v>
      </c>
      <c r="S676" s="1">
        <f t="shared" si="263"/>
        <v>225.11230907457335</v>
      </c>
      <c r="T676" s="1">
        <v>50.11</v>
      </c>
      <c r="U676" s="1">
        <f t="shared" si="271"/>
        <v>-4.4249475491131007E-2</v>
      </c>
      <c r="V676">
        <v>2.65</v>
      </c>
      <c r="W676">
        <f t="shared" si="272"/>
        <v>18.909433962264153</v>
      </c>
      <c r="X676" s="1">
        <f t="shared" si="264"/>
        <v>188.1481481481481</v>
      </c>
      <c r="Y676" s="1">
        <v>25.4</v>
      </c>
      <c r="Z676" s="1">
        <f t="shared" si="273"/>
        <v>-7.8039927404718767E-2</v>
      </c>
      <c r="AA676">
        <v>0.78</v>
      </c>
      <c r="AB676">
        <f t="shared" si="274"/>
        <v>32.564102564102562</v>
      </c>
      <c r="AC676" s="1">
        <v>1075.818</v>
      </c>
      <c r="AD676">
        <v>15856.5</v>
      </c>
      <c r="AE676">
        <f t="shared" si="275"/>
        <v>14.739017194358153</v>
      </c>
      <c r="AF676">
        <f t="shared" si="276"/>
        <v>1.4665156919875129</v>
      </c>
      <c r="AG676" s="1">
        <v>1329.5170000000001</v>
      </c>
      <c r="AH676">
        <v>9760.1</v>
      </c>
      <c r="AI676">
        <f t="shared" si="277"/>
        <v>7.3410870263411452</v>
      </c>
      <c r="AJ676">
        <f t="shared" si="278"/>
        <v>1.4053368340385857</v>
      </c>
      <c r="AK676" s="1">
        <v>414.69299999999998</v>
      </c>
      <c r="AL676">
        <v>9893.7999999999993</v>
      </c>
      <c r="AM676">
        <f t="shared" si="279"/>
        <v>23.858131195848493</v>
      </c>
      <c r="AN676">
        <f t="shared" si="280"/>
        <v>2.0345264933594778</v>
      </c>
      <c r="AO676" s="1">
        <v>158.80099999999999</v>
      </c>
      <c r="AP676">
        <v>3304.4</v>
      </c>
      <c r="AQ676">
        <f t="shared" si="281"/>
        <v>20.808433196264509</v>
      </c>
      <c r="AR676">
        <f t="shared" si="282"/>
        <v>2.4081582465803169</v>
      </c>
      <c r="AS676" s="1">
        <v>75.272000000000006</v>
      </c>
      <c r="AT676">
        <v>1708.9</v>
      </c>
      <c r="AU676">
        <f t="shared" si="283"/>
        <v>22.702997130407056</v>
      </c>
      <c r="AV676">
        <f t="shared" si="284"/>
        <v>1.1187950143367078</v>
      </c>
      <c r="AX676">
        <f>(D676+I676+N676+S676+X676)/5</f>
        <v>194.85266663387728</v>
      </c>
      <c r="AZ676">
        <f>(H676+M676+R676+W676+AB676)/5</f>
        <v>18.539017379951495</v>
      </c>
      <c r="BB676">
        <f t="shared" si="285"/>
        <v>1.6866664560605202</v>
      </c>
    </row>
    <row r="677" spans="3:54" x14ac:dyDescent="0.3">
      <c r="C677" s="2" t="s">
        <v>104</v>
      </c>
      <c r="D677" s="1">
        <f t="shared" si="260"/>
        <v>165.02895244779771</v>
      </c>
      <c r="E677" s="1">
        <v>23.512499999999999</v>
      </c>
      <c r="F677" s="1">
        <f t="shared" si="265"/>
        <v>1.5001079214332025E-2</v>
      </c>
      <c r="G677">
        <v>1.45</v>
      </c>
      <c r="H677">
        <f t="shared" si="266"/>
        <v>16.21551724137931</v>
      </c>
      <c r="I677" s="1">
        <f t="shared" si="261"/>
        <v>226.32579131777428</v>
      </c>
      <c r="J677" s="1">
        <v>11.433299999999999</v>
      </c>
      <c r="K677" s="1">
        <f t="shared" si="267"/>
        <v>1.8856323017011567E-2</v>
      </c>
      <c r="L677">
        <v>0.77</v>
      </c>
      <c r="M677">
        <f t="shared" si="268"/>
        <v>14.848441558441557</v>
      </c>
      <c r="N677" s="1">
        <f t="shared" si="262"/>
        <v>226.44697929869031</v>
      </c>
      <c r="O677" s="1">
        <v>53.6</v>
      </c>
      <c r="P677" s="1">
        <f t="shared" si="269"/>
        <v>1.2466943709860345E-2</v>
      </c>
      <c r="Q677">
        <v>3.67</v>
      </c>
      <c r="R677">
        <f t="shared" si="270"/>
        <v>14.604904632152589</v>
      </c>
      <c r="S677" s="1">
        <f t="shared" si="263"/>
        <v>235.53459119496867</v>
      </c>
      <c r="T677" s="1">
        <v>52.43</v>
      </c>
      <c r="U677" s="1">
        <f t="shared" si="271"/>
        <v>9.545628102327619E-4</v>
      </c>
      <c r="V677">
        <v>2.65</v>
      </c>
      <c r="W677">
        <f t="shared" si="272"/>
        <v>19.784905660377358</v>
      </c>
      <c r="X677" s="1">
        <f t="shared" si="264"/>
        <v>204.07407407407402</v>
      </c>
      <c r="Y677" s="1">
        <v>27.55</v>
      </c>
      <c r="Z677" s="1">
        <f t="shared" si="273"/>
        <v>-5.0559768869627986E-3</v>
      </c>
      <c r="AA677">
        <v>0.77</v>
      </c>
      <c r="AB677">
        <f t="shared" si="274"/>
        <v>35.779220779220779</v>
      </c>
      <c r="AC677" s="1">
        <v>1075.818</v>
      </c>
      <c r="AD677">
        <v>15833.1</v>
      </c>
      <c r="AE677">
        <f t="shared" si="275"/>
        <v>14.717266303408199</v>
      </c>
      <c r="AF677">
        <f t="shared" si="276"/>
        <v>1.5976132737745607</v>
      </c>
      <c r="AG677" s="1">
        <v>1329.5170000000001</v>
      </c>
      <c r="AH677">
        <v>9748.2000000000007</v>
      </c>
      <c r="AI677">
        <f t="shared" si="277"/>
        <v>7.3321364074321727</v>
      </c>
      <c r="AJ677">
        <f t="shared" si="278"/>
        <v>1.5593408748384316</v>
      </c>
      <c r="AK677" s="1">
        <v>414.69299999999998</v>
      </c>
      <c r="AL677">
        <v>9880.2999999999993</v>
      </c>
      <c r="AM677">
        <f t="shared" si="279"/>
        <v>23.82557699310092</v>
      </c>
      <c r="AN677">
        <f t="shared" si="280"/>
        <v>2.2496831877574568</v>
      </c>
      <c r="AO677" s="1">
        <v>158.80099999999999</v>
      </c>
      <c r="AP677">
        <v>3301.3</v>
      </c>
      <c r="AQ677">
        <f t="shared" si="281"/>
        <v>20.788911908615187</v>
      </c>
      <c r="AR677">
        <f t="shared" si="282"/>
        <v>2.522017517341653</v>
      </c>
      <c r="AS677" s="1">
        <v>75.272000000000006</v>
      </c>
      <c r="AT677">
        <v>1706.2</v>
      </c>
      <c r="AU677">
        <f t="shared" si="283"/>
        <v>22.667127218620468</v>
      </c>
      <c r="AV677">
        <f t="shared" si="284"/>
        <v>1.2154164810690424</v>
      </c>
      <c r="AX677">
        <f>(D677+I677+N677+S677+X677)/5</f>
        <v>211.48207766666101</v>
      </c>
      <c r="AZ677">
        <f>(H677+M677+R677+W677+AB677)/5</f>
        <v>20.246597974314319</v>
      </c>
      <c r="BB677">
        <f t="shared" si="285"/>
        <v>1.8288142669562291</v>
      </c>
    </row>
    <row r="678" spans="3:54" x14ac:dyDescent="0.3">
      <c r="C678" s="2" t="s">
        <v>103</v>
      </c>
      <c r="D678" s="1">
        <f t="shared" si="260"/>
        <v>162.58992805755381</v>
      </c>
      <c r="E678" s="1">
        <v>23.164999999999999</v>
      </c>
      <c r="F678" s="1">
        <f t="shared" si="265"/>
        <v>1.0468920392584513E-2</v>
      </c>
      <c r="G678">
        <v>1.44</v>
      </c>
      <c r="H678">
        <f t="shared" si="266"/>
        <v>16.086805555555557</v>
      </c>
      <c r="I678" s="1">
        <f t="shared" si="261"/>
        <v>222.13710236158133</v>
      </c>
      <c r="J678" s="1">
        <v>11.2217</v>
      </c>
      <c r="K678" s="1">
        <f t="shared" si="267"/>
        <v>1.9375000000001474E-3</v>
      </c>
      <c r="L678">
        <v>0.77</v>
      </c>
      <c r="M678">
        <f t="shared" si="268"/>
        <v>14.573636363636364</v>
      </c>
      <c r="N678" s="1">
        <f t="shared" si="262"/>
        <v>223.65863962822132</v>
      </c>
      <c r="O678" s="1">
        <v>52.94</v>
      </c>
      <c r="P678" s="1">
        <f t="shared" si="269"/>
        <v>4.7901821060965855E-2</v>
      </c>
      <c r="Q678">
        <v>3.66</v>
      </c>
      <c r="R678">
        <f t="shared" si="270"/>
        <v>14.464480874316939</v>
      </c>
      <c r="S678" s="1">
        <f t="shared" si="263"/>
        <v>235.30997304582226</v>
      </c>
      <c r="T678" s="1">
        <v>52.38</v>
      </c>
      <c r="U678" s="1">
        <f t="shared" si="271"/>
        <v>2.6857478925701006E-2</v>
      </c>
      <c r="V678">
        <v>2.64</v>
      </c>
      <c r="W678">
        <f t="shared" si="272"/>
        <v>19.84090909090909</v>
      </c>
      <c r="X678" s="1">
        <f t="shared" si="264"/>
        <v>205.11111111111106</v>
      </c>
      <c r="Y678" s="1">
        <v>27.69</v>
      </c>
      <c r="Z678" s="1">
        <f t="shared" si="273"/>
        <v>7.8271028037383283E-2</v>
      </c>
      <c r="AA678">
        <v>0.77</v>
      </c>
      <c r="AB678">
        <f t="shared" si="274"/>
        <v>35.961038961038959</v>
      </c>
      <c r="AC678" s="1">
        <v>1075.818</v>
      </c>
      <c r="AD678">
        <v>15809.7</v>
      </c>
      <c r="AE678">
        <f t="shared" si="275"/>
        <v>14.695515412458242</v>
      </c>
      <c r="AF678">
        <f t="shared" si="276"/>
        <v>1.5763312377843981</v>
      </c>
      <c r="AG678" s="1">
        <v>1329.5170000000001</v>
      </c>
      <c r="AH678">
        <v>9736.4</v>
      </c>
      <c r="AI678">
        <f t="shared" si="277"/>
        <v>7.3232610038081489</v>
      </c>
      <c r="AJ678">
        <f t="shared" si="278"/>
        <v>1.5323364815434866</v>
      </c>
      <c r="AK678" s="1">
        <v>414.69299999999998</v>
      </c>
      <c r="AL678">
        <v>9866.7000000000007</v>
      </c>
      <c r="AM678">
        <f t="shared" si="279"/>
        <v>23.792781648110775</v>
      </c>
      <c r="AN678">
        <f t="shared" si="280"/>
        <v>2.2250445863358563</v>
      </c>
      <c r="AO678" s="1">
        <v>158.738</v>
      </c>
      <c r="AP678">
        <v>3298.1</v>
      </c>
      <c r="AQ678">
        <f t="shared" si="281"/>
        <v>20.777003616021368</v>
      </c>
      <c r="AR678">
        <f t="shared" si="282"/>
        <v>2.5210564991965074</v>
      </c>
      <c r="AS678" s="1">
        <v>75.272000000000006</v>
      </c>
      <c r="AT678">
        <v>1703.4</v>
      </c>
      <c r="AU678">
        <f t="shared" si="283"/>
        <v>22.629928791582525</v>
      </c>
      <c r="AV678">
        <f t="shared" si="284"/>
        <v>1.2236008453680876</v>
      </c>
      <c r="AX678">
        <f>(D678+I678+N678+S678+X678)/5</f>
        <v>209.76135084085794</v>
      </c>
      <c r="AZ678">
        <f>(H678+M678+R678+W678+AB678)/5</f>
        <v>20.185374169091382</v>
      </c>
      <c r="BB678">
        <f t="shared" si="285"/>
        <v>1.815673930045667</v>
      </c>
    </row>
    <row r="679" spans="3:54" x14ac:dyDescent="0.3">
      <c r="C679" s="2" t="s">
        <v>102</v>
      </c>
      <c r="D679" s="1">
        <f t="shared" si="260"/>
        <v>160.90542200386017</v>
      </c>
      <c r="E679" s="1">
        <v>22.925000000000001</v>
      </c>
      <c r="F679" s="1">
        <f t="shared" si="265"/>
        <v>-2.829288968952004E-2</v>
      </c>
      <c r="G679">
        <v>1.44</v>
      </c>
      <c r="H679">
        <f t="shared" si="266"/>
        <v>15.920138888888889</v>
      </c>
      <c r="I679" s="1">
        <f t="shared" si="261"/>
        <v>221.70754399509082</v>
      </c>
      <c r="J679" s="1">
        <v>11.2</v>
      </c>
      <c r="K679" s="1">
        <f t="shared" si="267"/>
        <v>-4.9776442939923893E-2</v>
      </c>
      <c r="L679">
        <v>0.77</v>
      </c>
      <c r="M679">
        <f t="shared" si="268"/>
        <v>14.545454545454545</v>
      </c>
      <c r="N679" s="1">
        <f t="shared" si="262"/>
        <v>213.43472750316855</v>
      </c>
      <c r="O679" s="1">
        <v>50.52</v>
      </c>
      <c r="P679" s="1">
        <f t="shared" si="269"/>
        <v>-7.0811109067500322E-2</v>
      </c>
      <c r="Q679">
        <v>3.65</v>
      </c>
      <c r="R679">
        <f t="shared" si="270"/>
        <v>13.84109589041096</v>
      </c>
      <c r="S679" s="1">
        <f t="shared" si="263"/>
        <v>229.15543575920947</v>
      </c>
      <c r="T679" s="1">
        <v>51.01</v>
      </c>
      <c r="U679" s="1">
        <f t="shared" si="271"/>
        <v>-7.0009115770282682E-2</v>
      </c>
      <c r="V679">
        <v>2.64</v>
      </c>
      <c r="W679">
        <f t="shared" si="272"/>
        <v>19.321969696969695</v>
      </c>
      <c r="X679" s="1">
        <f t="shared" si="264"/>
        <v>190.22222222222214</v>
      </c>
      <c r="Y679" s="1">
        <v>25.68</v>
      </c>
      <c r="Z679" s="1">
        <f t="shared" si="273"/>
        <v>-3.1674208144796379E-2</v>
      </c>
      <c r="AA679">
        <v>0.76</v>
      </c>
      <c r="AB679">
        <f t="shared" si="274"/>
        <v>33.789473684210527</v>
      </c>
      <c r="AC679" s="1">
        <v>1075.818</v>
      </c>
      <c r="AD679">
        <v>15786.3</v>
      </c>
      <c r="AE679">
        <f t="shared" si="275"/>
        <v>14.673764521508284</v>
      </c>
      <c r="AF679">
        <f t="shared" si="276"/>
        <v>1.5623121092339562</v>
      </c>
      <c r="AG679" s="1">
        <v>1329.5170000000001</v>
      </c>
      <c r="AH679">
        <v>9724.6</v>
      </c>
      <c r="AI679">
        <f t="shared" si="277"/>
        <v>7.314385600184127</v>
      </c>
      <c r="AJ679">
        <f t="shared" si="278"/>
        <v>1.5312290891142051</v>
      </c>
      <c r="AK679" s="1">
        <v>414.69299999999998</v>
      </c>
      <c r="AL679">
        <v>9853.2000000000007</v>
      </c>
      <c r="AM679">
        <f t="shared" si="279"/>
        <v>23.760227445363199</v>
      </c>
      <c r="AN679">
        <f t="shared" si="280"/>
        <v>2.1262422725611985</v>
      </c>
      <c r="AO679" s="1">
        <v>158.738</v>
      </c>
      <c r="AP679">
        <v>3295</v>
      </c>
      <c r="AQ679">
        <f t="shared" si="281"/>
        <v>20.757474580755712</v>
      </c>
      <c r="AR679">
        <f t="shared" si="282"/>
        <v>2.4574280364188161</v>
      </c>
      <c r="AS679" s="1">
        <v>75.272000000000006</v>
      </c>
      <c r="AT679">
        <v>1700.7</v>
      </c>
      <c r="AU679">
        <f t="shared" si="283"/>
        <v>22.594058879795938</v>
      </c>
      <c r="AV679">
        <f t="shared" si="284"/>
        <v>1.1365819721291235</v>
      </c>
      <c r="AX679">
        <f>(D679+I679+N679+S679+X679)/5</f>
        <v>203.08507029671023</v>
      </c>
      <c r="AZ679">
        <f>(H679+M679+R679+W679+AB679)/5</f>
        <v>19.483626541186926</v>
      </c>
      <c r="BB679">
        <f t="shared" si="285"/>
        <v>1.7627586958914598</v>
      </c>
    </row>
    <row r="680" spans="3:54" x14ac:dyDescent="0.3">
      <c r="C680" s="2" t="s">
        <v>101</v>
      </c>
      <c r="D680" s="1">
        <f t="shared" si="260"/>
        <v>165.59045446569559</v>
      </c>
      <c r="E680" s="1">
        <v>23.592500000000001</v>
      </c>
      <c r="F680" s="1">
        <f t="shared" si="265"/>
        <v>1.2010723860589767E-2</v>
      </c>
      <c r="G680">
        <v>1.37</v>
      </c>
      <c r="H680">
        <f t="shared" si="266"/>
        <v>17.220802919708028</v>
      </c>
      <c r="I680" s="1">
        <f t="shared" si="261"/>
        <v>233.32145614347652</v>
      </c>
      <c r="J680" s="1">
        <v>11.7867</v>
      </c>
      <c r="K680" s="1">
        <f t="shared" si="267"/>
        <v>-4.6769106348564571E-2</v>
      </c>
      <c r="L680">
        <v>0.76</v>
      </c>
      <c r="M680">
        <f t="shared" si="268"/>
        <v>15.508815789473683</v>
      </c>
      <c r="N680" s="1">
        <f t="shared" si="262"/>
        <v>229.70004224757071</v>
      </c>
      <c r="O680" s="1">
        <v>54.37</v>
      </c>
      <c r="P680" s="1">
        <f t="shared" si="269"/>
        <v>-3.2562277580071242E-2</v>
      </c>
      <c r="Q680">
        <v>3.55</v>
      </c>
      <c r="R680">
        <f t="shared" si="270"/>
        <v>15.315492957746478</v>
      </c>
      <c r="S680" s="1">
        <f t="shared" si="263"/>
        <v>246.40610961365695</v>
      </c>
      <c r="T680" s="1">
        <v>54.85</v>
      </c>
      <c r="U680" s="1">
        <f t="shared" si="271"/>
        <v>-1.0106478974914235E-2</v>
      </c>
      <c r="V680">
        <v>2.54</v>
      </c>
      <c r="W680">
        <f t="shared" si="272"/>
        <v>21.594488188976378</v>
      </c>
      <c r="X680" s="1">
        <f t="shared" si="264"/>
        <v>196.44444444444437</v>
      </c>
      <c r="Y680" s="1">
        <v>26.52</v>
      </c>
      <c r="Z680" s="1">
        <f t="shared" si="273"/>
        <v>-3.3527696793002937E-2</v>
      </c>
      <c r="AA680">
        <v>0.71</v>
      </c>
      <c r="AB680">
        <f t="shared" si="274"/>
        <v>37.352112676056336</v>
      </c>
      <c r="AC680" s="1">
        <v>1075.818</v>
      </c>
      <c r="AD680">
        <v>15525.8</v>
      </c>
      <c r="AE680">
        <f t="shared" si="275"/>
        <v>14.431623192770523</v>
      </c>
      <c r="AF680">
        <f t="shared" si="276"/>
        <v>1.6347779930824822</v>
      </c>
      <c r="AG680" s="1">
        <v>1329.5170000000001</v>
      </c>
      <c r="AH680">
        <v>9694.6</v>
      </c>
      <c r="AI680">
        <f t="shared" si="277"/>
        <v>7.2918210146993232</v>
      </c>
      <c r="AJ680">
        <f t="shared" si="278"/>
        <v>1.6164274981845563</v>
      </c>
      <c r="AK680" s="1">
        <v>414.69299999999998</v>
      </c>
      <c r="AL680">
        <v>9628.2999999999993</v>
      </c>
      <c r="AM680">
        <f t="shared" si="279"/>
        <v>23.217898541812858</v>
      </c>
      <c r="AN680">
        <f t="shared" si="280"/>
        <v>2.341727865770697</v>
      </c>
      <c r="AO680" s="1">
        <v>158.738</v>
      </c>
      <c r="AP680">
        <v>3258.5</v>
      </c>
      <c r="AQ680">
        <f t="shared" si="281"/>
        <v>20.527535939724579</v>
      </c>
      <c r="AR680">
        <f t="shared" si="282"/>
        <v>2.6720206536750037</v>
      </c>
      <c r="AS680" s="1">
        <v>75.272000000000006</v>
      </c>
      <c r="AT680">
        <v>1687.4</v>
      </c>
      <c r="AU680">
        <f t="shared" si="283"/>
        <v>22.417366351365715</v>
      </c>
      <c r="AV680">
        <f t="shared" si="284"/>
        <v>1.1830114021571647</v>
      </c>
      <c r="AX680">
        <f>(D680+I680+N680+S680+X680)/5</f>
        <v>214.29250138296885</v>
      </c>
      <c r="AZ680">
        <f>(H680+M680+R680+W680+AB680)/5</f>
        <v>21.398342506392179</v>
      </c>
      <c r="BB680">
        <f t="shared" si="285"/>
        <v>1.8895930825739806</v>
      </c>
    </row>
    <row r="681" spans="3:54" x14ac:dyDescent="0.3">
      <c r="C681" s="2" t="s">
        <v>100</v>
      </c>
      <c r="D681" s="1">
        <f t="shared" si="260"/>
        <v>163.62519740305302</v>
      </c>
      <c r="E681" s="1">
        <v>23.3125</v>
      </c>
      <c r="F681" s="1">
        <f t="shared" si="265"/>
        <v>2.2365968643789147E-2</v>
      </c>
      <c r="G681">
        <v>1.37</v>
      </c>
      <c r="H681">
        <f t="shared" si="266"/>
        <v>17.016423357664234</v>
      </c>
      <c r="I681" s="1">
        <f t="shared" si="261"/>
        <v>244.76908763386592</v>
      </c>
      <c r="J681" s="1">
        <v>12.365</v>
      </c>
      <c r="K681" s="1">
        <f t="shared" si="267"/>
        <v>8.3223828296101754E-2</v>
      </c>
      <c r="L681">
        <v>0.76</v>
      </c>
      <c r="M681">
        <f t="shared" si="268"/>
        <v>16.269736842105264</v>
      </c>
      <c r="N681" s="1">
        <f t="shared" si="262"/>
        <v>237.43134769750736</v>
      </c>
      <c r="O681" s="1">
        <v>56.2</v>
      </c>
      <c r="P681" s="1">
        <f t="shared" si="269"/>
        <v>4.0740740740740744E-2</v>
      </c>
      <c r="Q681">
        <v>3.54</v>
      </c>
      <c r="R681">
        <f t="shared" si="270"/>
        <v>15.875706214689266</v>
      </c>
      <c r="S681" s="1">
        <f t="shared" si="263"/>
        <v>248.9218328840972</v>
      </c>
      <c r="T681" s="1">
        <v>55.41</v>
      </c>
      <c r="U681" s="1">
        <f t="shared" si="271"/>
        <v>4.2717350395182541E-2</v>
      </c>
      <c r="V681">
        <v>2.5299999999999998</v>
      </c>
      <c r="W681">
        <f t="shared" si="272"/>
        <v>21.901185770750988</v>
      </c>
      <c r="X681" s="1">
        <f t="shared" si="264"/>
        <v>203.25925925925918</v>
      </c>
      <c r="Y681" s="1">
        <v>27.44</v>
      </c>
      <c r="Z681" s="1">
        <f t="shared" si="273"/>
        <v>0.12921810699588487</v>
      </c>
      <c r="AA681">
        <v>0.7</v>
      </c>
      <c r="AB681">
        <f t="shared" si="274"/>
        <v>39.200000000000003</v>
      </c>
      <c r="AC681" s="1">
        <v>1075.818</v>
      </c>
      <c r="AD681">
        <v>15507</v>
      </c>
      <c r="AE681">
        <f t="shared" si="275"/>
        <v>14.414148117990218</v>
      </c>
      <c r="AF681">
        <f t="shared" si="276"/>
        <v>1.6173345666473207</v>
      </c>
      <c r="AG681" s="1">
        <v>1329.5170000000001</v>
      </c>
      <c r="AH681">
        <v>9683</v>
      </c>
      <c r="AI681">
        <f t="shared" si="277"/>
        <v>7.2830960416451989</v>
      </c>
      <c r="AJ681">
        <f t="shared" si="278"/>
        <v>1.6977669838892906</v>
      </c>
      <c r="AK681" s="1">
        <v>414.69299999999998</v>
      </c>
      <c r="AL681">
        <v>9616</v>
      </c>
      <c r="AM681">
        <f t="shared" si="279"/>
        <v>23.188238045976181</v>
      </c>
      <c r="AN681">
        <f t="shared" si="280"/>
        <v>2.4236425332778704</v>
      </c>
      <c r="AO681" s="1">
        <v>158.738</v>
      </c>
      <c r="AP681">
        <v>3255.4</v>
      </c>
      <c r="AQ681">
        <f t="shared" si="281"/>
        <v>20.50800690445892</v>
      </c>
      <c r="AR681">
        <f t="shared" si="282"/>
        <v>2.7018715303802909</v>
      </c>
      <c r="AS681" s="1">
        <v>75.274000000000001</v>
      </c>
      <c r="AT681">
        <v>1685</v>
      </c>
      <c r="AU681">
        <f t="shared" si="283"/>
        <v>22.384887212051972</v>
      </c>
      <c r="AV681">
        <f t="shared" si="284"/>
        <v>1.2258270385756675</v>
      </c>
      <c r="AX681">
        <f>(D681+I681+N681+S681+X681)/5</f>
        <v>219.60134497555654</v>
      </c>
      <c r="AZ681">
        <f>(H681+M681+R681+W681+AB681)/5</f>
        <v>22.052610437041952</v>
      </c>
      <c r="BB681">
        <f t="shared" si="285"/>
        <v>1.9332885305540881</v>
      </c>
    </row>
    <row r="682" spans="3:54" x14ac:dyDescent="0.3">
      <c r="C682" s="2" t="s">
        <v>99</v>
      </c>
      <c r="D682" s="1">
        <f t="shared" si="260"/>
        <v>160.04562203895404</v>
      </c>
      <c r="E682" s="1">
        <v>22.802499999999998</v>
      </c>
      <c r="F682" s="1">
        <f t="shared" si="265"/>
        <v>-4.9400729546638988E-2</v>
      </c>
      <c r="G682">
        <v>1.36</v>
      </c>
      <c r="H682">
        <f t="shared" si="266"/>
        <v>16.766544117647058</v>
      </c>
      <c r="I682" s="1">
        <f t="shared" si="261"/>
        <v>225.96353702713944</v>
      </c>
      <c r="J682" s="1">
        <v>11.414999999999999</v>
      </c>
      <c r="K682" s="1">
        <f t="shared" si="267"/>
        <v>6.0193712709422087E-3</v>
      </c>
      <c r="L682">
        <v>0.76</v>
      </c>
      <c r="M682">
        <f t="shared" si="268"/>
        <v>15.019736842105262</v>
      </c>
      <c r="N682" s="1">
        <f t="shared" si="262"/>
        <v>228.13688212927752</v>
      </c>
      <c r="O682" s="1">
        <v>54</v>
      </c>
      <c r="P682" s="1">
        <f t="shared" si="269"/>
        <v>-3.8803844784620845E-2</v>
      </c>
      <c r="Q682">
        <v>3.53</v>
      </c>
      <c r="R682">
        <f t="shared" si="270"/>
        <v>15.297450424929179</v>
      </c>
      <c r="S682" s="1">
        <f t="shared" si="263"/>
        <v>238.72416891284831</v>
      </c>
      <c r="T682" s="1">
        <v>53.14</v>
      </c>
      <c r="U682" s="1">
        <f t="shared" si="271"/>
        <v>-3.1175934366453939E-2</v>
      </c>
      <c r="V682">
        <v>2.5299999999999998</v>
      </c>
      <c r="W682">
        <f t="shared" si="272"/>
        <v>21.003952569169961</v>
      </c>
      <c r="X682" s="1">
        <f t="shared" si="264"/>
        <v>179.99999999999991</v>
      </c>
      <c r="Y682" s="1">
        <v>24.3</v>
      </c>
      <c r="Z682" s="1">
        <f t="shared" si="273"/>
        <v>-3.5714285714285698E-2</v>
      </c>
      <c r="AA682">
        <v>0.7</v>
      </c>
      <c r="AB682">
        <f t="shared" si="274"/>
        <v>34.714285714285715</v>
      </c>
      <c r="AC682" s="1">
        <v>1072.0889999999999</v>
      </c>
      <c r="AD682">
        <v>15488.1</v>
      </c>
      <c r="AE682">
        <f t="shared" si="275"/>
        <v>14.446655081807576</v>
      </c>
      <c r="AF682">
        <f t="shared" si="276"/>
        <v>1.5783930516009061</v>
      </c>
      <c r="AG682" s="1">
        <v>1329.5170000000001</v>
      </c>
      <c r="AH682">
        <v>9671.4</v>
      </c>
      <c r="AI682">
        <f t="shared" si="277"/>
        <v>7.2743710685910745</v>
      </c>
      <c r="AJ682">
        <f t="shared" si="278"/>
        <v>1.5692078246169117</v>
      </c>
      <c r="AK682" s="1">
        <v>414.69299999999998</v>
      </c>
      <c r="AL682">
        <v>9603.7000000000007</v>
      </c>
      <c r="AM682">
        <f t="shared" si="279"/>
        <v>23.158577550139505</v>
      </c>
      <c r="AN682">
        <f t="shared" si="280"/>
        <v>2.331749429907223</v>
      </c>
      <c r="AO682" s="1">
        <v>158.6</v>
      </c>
      <c r="AP682">
        <v>3252.4</v>
      </c>
      <c r="AQ682">
        <f t="shared" si="281"/>
        <v>20.506935687263557</v>
      </c>
      <c r="AR682">
        <f t="shared" si="282"/>
        <v>2.5913184110195546</v>
      </c>
      <c r="AS682" s="1">
        <v>75.274000000000001</v>
      </c>
      <c r="AT682">
        <v>1682.6</v>
      </c>
      <c r="AU682">
        <f t="shared" si="283"/>
        <v>22.353003693174269</v>
      </c>
      <c r="AV682">
        <f t="shared" si="284"/>
        <v>1.0871022227505052</v>
      </c>
      <c r="AX682">
        <f>(D682+I682+N682+S682+X682)/5</f>
        <v>206.57404202164383</v>
      </c>
      <c r="AZ682">
        <f>(H682+M682+R682+W682+AB682)/5</f>
        <v>20.560393933627438</v>
      </c>
      <c r="BB682">
        <f t="shared" si="285"/>
        <v>1.8315541879790203</v>
      </c>
    </row>
    <row r="683" spans="3:54" x14ac:dyDescent="0.3">
      <c r="C683" s="2" t="s">
        <v>98</v>
      </c>
      <c r="D683" s="1">
        <f t="shared" si="260"/>
        <v>168.36287067906636</v>
      </c>
      <c r="E683" s="1">
        <v>23.987500000000001</v>
      </c>
      <c r="F683" s="1">
        <f t="shared" si="265"/>
        <v>3.2053350543185921E-2</v>
      </c>
      <c r="G683">
        <v>1.36</v>
      </c>
      <c r="H683">
        <f t="shared" si="266"/>
        <v>17.637867647058822</v>
      </c>
      <c r="I683" s="1">
        <f t="shared" si="261"/>
        <v>224.61151691509795</v>
      </c>
      <c r="J683" s="1">
        <v>11.3467</v>
      </c>
      <c r="K683" s="1">
        <f t="shared" si="267"/>
        <v>4.9483429987883465E-2</v>
      </c>
      <c r="L683">
        <v>0.75</v>
      </c>
      <c r="M683">
        <f t="shared" si="268"/>
        <v>15.128933333333334</v>
      </c>
      <c r="N683" s="1">
        <f t="shared" si="262"/>
        <v>237.34685255597799</v>
      </c>
      <c r="O683" s="1">
        <v>56.18</v>
      </c>
      <c r="P683" s="1">
        <f t="shared" si="269"/>
        <v>2.8749313312580016E-2</v>
      </c>
      <c r="Q683">
        <v>3.53</v>
      </c>
      <c r="R683">
        <f t="shared" si="270"/>
        <v>15.91501416430595</v>
      </c>
      <c r="S683" s="1">
        <f t="shared" si="263"/>
        <v>246.40610961365692</v>
      </c>
      <c r="T683" s="1">
        <v>54.85</v>
      </c>
      <c r="U683" s="1">
        <f t="shared" si="271"/>
        <v>3.529633824084577E-2</v>
      </c>
      <c r="V683">
        <v>2.52</v>
      </c>
      <c r="W683">
        <f t="shared" si="272"/>
        <v>21.765873015873016</v>
      </c>
      <c r="X683" s="1">
        <f t="shared" si="264"/>
        <v>186.66666666666657</v>
      </c>
      <c r="Y683" s="1">
        <v>25.2</v>
      </c>
      <c r="Z683" s="1">
        <f t="shared" si="273"/>
        <v>7.4168797953964027E-2</v>
      </c>
      <c r="AA683">
        <v>0.69</v>
      </c>
      <c r="AB683">
        <f t="shared" si="274"/>
        <v>36.521739130434781</v>
      </c>
      <c r="AC683" s="1">
        <v>1072.0889999999999</v>
      </c>
      <c r="AD683">
        <v>15469.3</v>
      </c>
      <c r="AE683">
        <f t="shared" si="275"/>
        <v>14.429119224243509</v>
      </c>
      <c r="AF683">
        <f t="shared" si="276"/>
        <v>1.6624368838602912</v>
      </c>
      <c r="AG683" s="1">
        <v>1316.588</v>
      </c>
      <c r="AH683">
        <v>9659.7999999999993</v>
      </c>
      <c r="AI683">
        <f t="shared" si="277"/>
        <v>7.336995324277602</v>
      </c>
      <c r="AJ683">
        <f t="shared" si="278"/>
        <v>1.546505006273422</v>
      </c>
      <c r="AK683" s="1">
        <v>435.13499999999999</v>
      </c>
      <c r="AL683">
        <v>9591.4</v>
      </c>
      <c r="AM683">
        <f t="shared" si="279"/>
        <v>22.042354671538718</v>
      </c>
      <c r="AN683">
        <f t="shared" si="280"/>
        <v>2.5487295181099734</v>
      </c>
      <c r="AO683" s="1">
        <v>158.90199999999999</v>
      </c>
      <c r="AP683">
        <v>3249.3</v>
      </c>
      <c r="AQ683">
        <f t="shared" si="281"/>
        <v>20.448452505317746</v>
      </c>
      <c r="AR683">
        <f t="shared" si="282"/>
        <v>2.6823545686763297</v>
      </c>
      <c r="AS683" s="1">
        <v>75.274000000000001</v>
      </c>
      <c r="AT683">
        <v>1680.2</v>
      </c>
      <c r="AU683">
        <f t="shared" si="283"/>
        <v>22.321120174296571</v>
      </c>
      <c r="AV683">
        <f t="shared" si="284"/>
        <v>1.1289755981430782</v>
      </c>
      <c r="AX683">
        <f>(D683+I683+N683+S683+X683)/5</f>
        <v>212.67880328609317</v>
      </c>
      <c r="AZ683">
        <f>(H683+M683+R683+W683+AB683)/5</f>
        <v>21.393885458201179</v>
      </c>
      <c r="BB683">
        <f t="shared" si="285"/>
        <v>1.9138003150126188</v>
      </c>
    </row>
    <row r="684" spans="3:54" x14ac:dyDescent="0.3">
      <c r="C684" s="2">
        <v>38819</v>
      </c>
      <c r="D684" s="1">
        <f t="shared" si="260"/>
        <v>163.13388313739239</v>
      </c>
      <c r="E684" s="1">
        <v>23.2425</v>
      </c>
      <c r="F684" s="1">
        <f t="shared" si="265"/>
        <v>-7.0490227491187829E-3</v>
      </c>
      <c r="G684">
        <v>1.33</v>
      </c>
      <c r="H684">
        <f t="shared" si="266"/>
        <v>17.475563909774436</v>
      </c>
      <c r="I684" s="1">
        <f t="shared" si="261"/>
        <v>214.02102262604674</v>
      </c>
      <c r="J684" s="1">
        <v>10.8117</v>
      </c>
      <c r="K684" s="1">
        <f t="shared" si="267"/>
        <v>2.3186046731713761E-2</v>
      </c>
      <c r="L684">
        <v>0.65</v>
      </c>
      <c r="M684">
        <f t="shared" si="268"/>
        <v>16.633384615384614</v>
      </c>
      <c r="N684" s="1">
        <f t="shared" si="262"/>
        <v>230.7139839459231</v>
      </c>
      <c r="O684" s="1">
        <v>54.61</v>
      </c>
      <c r="P684" s="1">
        <f t="shared" si="269"/>
        <v>3.8602941176471006E-3</v>
      </c>
      <c r="Q684">
        <v>3.43</v>
      </c>
      <c r="R684">
        <f t="shared" si="270"/>
        <v>15.921282798833818</v>
      </c>
      <c r="S684" s="1">
        <f t="shared" si="263"/>
        <v>238.00539083557962</v>
      </c>
      <c r="T684" s="1">
        <v>52.98</v>
      </c>
      <c r="U684" s="1">
        <f t="shared" si="271"/>
        <v>1.9630484988452546E-2</v>
      </c>
      <c r="V684">
        <v>2.4700000000000002</v>
      </c>
      <c r="W684">
        <f t="shared" si="272"/>
        <v>21.449392712550605</v>
      </c>
      <c r="X684" s="1">
        <f t="shared" si="264"/>
        <v>173.77777777777771</v>
      </c>
      <c r="Y684" s="1">
        <v>23.46</v>
      </c>
      <c r="Z684" s="1">
        <f t="shared" si="273"/>
        <v>-2.20925385577323E-2</v>
      </c>
      <c r="AA684">
        <v>0.7</v>
      </c>
      <c r="AB684">
        <f t="shared" si="274"/>
        <v>33.51428571428572</v>
      </c>
      <c r="AC684" s="1">
        <v>1072.0889999999999</v>
      </c>
      <c r="AD684">
        <v>15421.2</v>
      </c>
      <c r="AE684">
        <f t="shared" si="275"/>
        <v>14.384253546114177</v>
      </c>
      <c r="AF684">
        <f t="shared" si="276"/>
        <v>1.6158294155124113</v>
      </c>
      <c r="AG684" s="1">
        <v>1316.588</v>
      </c>
      <c r="AH684">
        <v>9416.5</v>
      </c>
      <c r="AI684">
        <f t="shared" si="277"/>
        <v>7.1521994731837149</v>
      </c>
      <c r="AJ684">
        <f t="shared" si="278"/>
        <v>1.5116608590877714</v>
      </c>
      <c r="AK684" s="1">
        <v>435.13499999999999</v>
      </c>
      <c r="AL684">
        <v>9557.5</v>
      </c>
      <c r="AM684">
        <f t="shared" si="279"/>
        <v>21.964447815045904</v>
      </c>
      <c r="AN684">
        <f t="shared" si="280"/>
        <v>2.4862905937745228</v>
      </c>
      <c r="AO684" s="1">
        <v>158.90199999999999</v>
      </c>
      <c r="AP684">
        <v>3297.7</v>
      </c>
      <c r="AQ684">
        <f t="shared" si="281"/>
        <v>20.75304275591245</v>
      </c>
      <c r="AR684">
        <f t="shared" si="282"/>
        <v>2.552878660884859</v>
      </c>
      <c r="AS684" s="1">
        <v>75.274000000000001</v>
      </c>
      <c r="AT684">
        <v>1695.6</v>
      </c>
      <c r="AU684">
        <f t="shared" si="283"/>
        <v>22.525706087095145</v>
      </c>
      <c r="AV684">
        <f t="shared" si="284"/>
        <v>1.041476786978061</v>
      </c>
      <c r="AX684">
        <f>(D684+I684+N684+S684+X684)/5</f>
        <v>203.93041166454393</v>
      </c>
      <c r="AZ684">
        <f>(H684+M684+R684+W684+AB684)/5</f>
        <v>20.998781950165839</v>
      </c>
      <c r="BB684">
        <f t="shared" si="285"/>
        <v>1.8416272632475252</v>
      </c>
    </row>
    <row r="685" spans="3:54" x14ac:dyDescent="0.3">
      <c r="C685" s="2" t="s">
        <v>97</v>
      </c>
      <c r="D685" s="1">
        <f t="shared" si="260"/>
        <v>164.29198104930674</v>
      </c>
      <c r="E685" s="1">
        <v>23.407499999999999</v>
      </c>
      <c r="F685" s="1">
        <f t="shared" si="265"/>
        <v>2.9994643813604505E-3</v>
      </c>
      <c r="G685">
        <v>1.33</v>
      </c>
      <c r="H685">
        <f t="shared" si="266"/>
        <v>17.599624060150376</v>
      </c>
      <c r="I685" s="1">
        <f t="shared" si="261"/>
        <v>209.17117010115413</v>
      </c>
      <c r="J685" s="1">
        <v>10.566700000000001</v>
      </c>
      <c r="K685" s="1">
        <f t="shared" si="267"/>
        <v>6.0200467556964732E-2</v>
      </c>
      <c r="L685">
        <v>0.65</v>
      </c>
      <c r="M685">
        <f t="shared" si="268"/>
        <v>16.25646153846154</v>
      </c>
      <c r="N685" s="1">
        <f t="shared" si="262"/>
        <v>229.8267849598648</v>
      </c>
      <c r="O685" s="1">
        <v>54.4</v>
      </c>
      <c r="P685" s="1">
        <f t="shared" si="269"/>
        <v>6.1031995561309227E-3</v>
      </c>
      <c r="Q685">
        <v>3.42</v>
      </c>
      <c r="R685">
        <f t="shared" si="270"/>
        <v>15.906432748538011</v>
      </c>
      <c r="S685" s="1">
        <f t="shared" si="263"/>
        <v>233.42318059299205</v>
      </c>
      <c r="T685" s="1">
        <v>51.96</v>
      </c>
      <c r="U685" s="1">
        <f t="shared" si="271"/>
        <v>3.982389433660205E-2</v>
      </c>
      <c r="V685">
        <v>2.46</v>
      </c>
      <c r="W685">
        <f t="shared" si="272"/>
        <v>21.121951219512194</v>
      </c>
      <c r="X685" s="1">
        <f t="shared" si="264"/>
        <v>177.70370370370361</v>
      </c>
      <c r="Y685" s="1">
        <v>23.99</v>
      </c>
      <c r="Z685" s="1">
        <f t="shared" si="273"/>
        <v>-2.8744939271255099E-2</v>
      </c>
      <c r="AA685">
        <v>0.7</v>
      </c>
      <c r="AB685">
        <f t="shared" si="274"/>
        <v>34.271428571428572</v>
      </c>
      <c r="AC685" s="1">
        <v>1072.0889999999999</v>
      </c>
      <c r="AD685">
        <v>15401.6</v>
      </c>
      <c r="AE685">
        <f t="shared" si="275"/>
        <v>14.365971481845259</v>
      </c>
      <c r="AF685">
        <f t="shared" si="276"/>
        <v>1.629371186597496</v>
      </c>
      <c r="AG685" s="1">
        <v>1316.588</v>
      </c>
      <c r="AH685">
        <v>9406.7000000000007</v>
      </c>
      <c r="AI685">
        <f t="shared" si="277"/>
        <v>7.1447559904844953</v>
      </c>
      <c r="AJ685">
        <f t="shared" si="278"/>
        <v>1.4789448392741344</v>
      </c>
      <c r="AK685" s="1">
        <v>435.13499999999999</v>
      </c>
      <c r="AL685">
        <v>9545</v>
      </c>
      <c r="AM685">
        <f t="shared" si="279"/>
        <v>21.935721098050031</v>
      </c>
      <c r="AN685">
        <f t="shared" si="280"/>
        <v>2.4799731796752225</v>
      </c>
      <c r="AO685" s="1">
        <v>158.90199999999999</v>
      </c>
      <c r="AP685">
        <v>3295.1</v>
      </c>
      <c r="AQ685">
        <f t="shared" si="281"/>
        <v>20.736680469723478</v>
      </c>
      <c r="AR685">
        <f t="shared" si="282"/>
        <v>2.5057048101726807</v>
      </c>
      <c r="AS685" s="1">
        <v>75.274000000000001</v>
      </c>
      <c r="AT685">
        <v>1693.4</v>
      </c>
      <c r="AU685">
        <f t="shared" si="283"/>
        <v>22.49647952812392</v>
      </c>
      <c r="AV685">
        <f t="shared" si="284"/>
        <v>1.0663890752332585</v>
      </c>
      <c r="AX685">
        <f>(D685+I685+N685+S685+X685)/5</f>
        <v>202.88336408140427</v>
      </c>
      <c r="AZ685">
        <f>(H685+M685+R685+W685+AB685)/5</f>
        <v>21.031179627618137</v>
      </c>
      <c r="BB685">
        <f t="shared" si="285"/>
        <v>1.8320766181905583</v>
      </c>
    </row>
    <row r="686" spans="3:54" x14ac:dyDescent="0.3">
      <c r="C686" s="2" t="s">
        <v>96</v>
      </c>
      <c r="D686" s="1">
        <f t="shared" si="260"/>
        <v>163.80066678364611</v>
      </c>
      <c r="E686" s="1">
        <v>23.337499999999999</v>
      </c>
      <c r="F686" s="1">
        <f t="shared" si="265"/>
        <v>1.2692558038619906E-2</v>
      </c>
      <c r="G686">
        <v>1.33</v>
      </c>
      <c r="H686">
        <f t="shared" si="266"/>
        <v>17.546992481203006</v>
      </c>
      <c r="I686" s="1">
        <f t="shared" si="261"/>
        <v>197.29398024427425</v>
      </c>
      <c r="J686" s="1">
        <v>9.9666999999999994</v>
      </c>
      <c r="K686" s="1">
        <f t="shared" si="267"/>
        <v>1.3390950686324121E-2</v>
      </c>
      <c r="L686">
        <v>0.65</v>
      </c>
      <c r="M686">
        <f t="shared" si="268"/>
        <v>15.333384615384613</v>
      </c>
      <c r="N686" s="1">
        <f t="shared" si="262"/>
        <v>228.43261512463033</v>
      </c>
      <c r="O686" s="1">
        <v>54.07</v>
      </c>
      <c r="P686" s="1">
        <f t="shared" si="269"/>
        <v>1.4446529080675452E-2</v>
      </c>
      <c r="Q686">
        <v>3.41</v>
      </c>
      <c r="R686">
        <f t="shared" si="270"/>
        <v>15.856304985337243</v>
      </c>
      <c r="S686" s="1">
        <f t="shared" si="263"/>
        <v>224.48337825696328</v>
      </c>
      <c r="T686" s="1">
        <v>49.97</v>
      </c>
      <c r="U686" s="1">
        <f t="shared" si="271"/>
        <v>1.7304560260586355E-2</v>
      </c>
      <c r="V686">
        <v>2.46</v>
      </c>
      <c r="W686">
        <f t="shared" si="272"/>
        <v>20.3130081300813</v>
      </c>
      <c r="X686" s="1">
        <f t="shared" si="264"/>
        <v>182.96296296296288</v>
      </c>
      <c r="Y686" s="1">
        <v>24.7</v>
      </c>
      <c r="Z686" s="1">
        <f t="shared" si="273"/>
        <v>8.1632653061223248E-3</v>
      </c>
      <c r="AA686">
        <v>0.69</v>
      </c>
      <c r="AB686">
        <f t="shared" si="274"/>
        <v>35.797101449275367</v>
      </c>
      <c r="AC686" s="1">
        <v>1072.0889999999999</v>
      </c>
      <c r="AD686">
        <v>15382</v>
      </c>
      <c r="AE686">
        <f t="shared" si="275"/>
        <v>14.347689417576341</v>
      </c>
      <c r="AF686">
        <f t="shared" si="276"/>
        <v>1.6265685240865946</v>
      </c>
      <c r="AG686" s="1">
        <v>1316.588</v>
      </c>
      <c r="AH686">
        <v>9396.7999999999993</v>
      </c>
      <c r="AI686">
        <f t="shared" si="277"/>
        <v>7.1372365538801805</v>
      </c>
      <c r="AJ686">
        <f t="shared" si="278"/>
        <v>1.3964368316448152</v>
      </c>
      <c r="AK686" s="1">
        <v>435.13499999999999</v>
      </c>
      <c r="AL686">
        <v>9532.5</v>
      </c>
      <c r="AM686">
        <f t="shared" si="279"/>
        <v>21.906994381054155</v>
      </c>
      <c r="AN686">
        <f t="shared" si="280"/>
        <v>2.4681614948859165</v>
      </c>
      <c r="AO686" s="1">
        <v>158.35599999999999</v>
      </c>
      <c r="AP686">
        <v>3292.4</v>
      </c>
      <c r="AQ686">
        <f t="shared" si="281"/>
        <v>20.791128848922682</v>
      </c>
      <c r="AR686">
        <f t="shared" si="282"/>
        <v>2.403428902927955</v>
      </c>
      <c r="AS686" s="1">
        <v>73.406000000000006</v>
      </c>
      <c r="AT686">
        <v>1691.1</v>
      </c>
      <c r="AU686">
        <f t="shared" si="283"/>
        <v>23.03762635206931</v>
      </c>
      <c r="AV686">
        <f t="shared" si="284"/>
        <v>1.0721590680622082</v>
      </c>
      <c r="AX686">
        <f>(D686+I686+N686+S686+X686)/5</f>
        <v>199.39472067449537</v>
      </c>
      <c r="AZ686">
        <f>(H686+M686+R686+W686+AB686)/5</f>
        <v>20.969358332256309</v>
      </c>
      <c r="BB686">
        <f t="shared" si="285"/>
        <v>1.793350964321498</v>
      </c>
    </row>
    <row r="687" spans="3:54" x14ac:dyDescent="0.3">
      <c r="C687" s="2" t="s">
        <v>95</v>
      </c>
      <c r="D687" s="1">
        <f t="shared" si="260"/>
        <v>161.74767503070703</v>
      </c>
      <c r="E687" s="1">
        <v>23.045000000000002</v>
      </c>
      <c r="F687" s="1">
        <f t="shared" si="265"/>
        <v>1.2188426485121528E-2</v>
      </c>
      <c r="G687">
        <v>1.32</v>
      </c>
      <c r="H687">
        <f t="shared" si="266"/>
        <v>17.458333333333332</v>
      </c>
      <c r="I687" s="1">
        <f t="shared" si="261"/>
        <v>194.68693707068917</v>
      </c>
      <c r="J687" s="1">
        <v>9.8350000000000009</v>
      </c>
      <c r="K687" s="1">
        <f t="shared" si="267"/>
        <v>-7.5681130171543209E-3</v>
      </c>
      <c r="L687">
        <v>0.64</v>
      </c>
      <c r="M687">
        <f t="shared" si="268"/>
        <v>15.367187500000002</v>
      </c>
      <c r="N687" s="1">
        <f t="shared" si="262"/>
        <v>225.17955217574988</v>
      </c>
      <c r="O687" s="1">
        <v>53.3</v>
      </c>
      <c r="P687" s="1">
        <f t="shared" si="269"/>
        <v>-1.1865035224323361E-2</v>
      </c>
      <c r="Q687">
        <v>3.4</v>
      </c>
      <c r="R687">
        <f t="shared" si="270"/>
        <v>15.676470588235293</v>
      </c>
      <c r="S687" s="1">
        <f t="shared" si="263"/>
        <v>220.66486972147359</v>
      </c>
      <c r="T687" s="1">
        <v>49.12</v>
      </c>
      <c r="U687" s="1">
        <f t="shared" si="271"/>
        <v>-3.4401415372518174E-2</v>
      </c>
      <c r="V687">
        <v>2.4500000000000002</v>
      </c>
      <c r="W687">
        <f t="shared" si="272"/>
        <v>20.048979591836734</v>
      </c>
      <c r="X687" s="1">
        <f t="shared" si="264"/>
        <v>181.48148148148141</v>
      </c>
      <c r="Y687" s="1">
        <v>24.5</v>
      </c>
      <c r="Z687" s="1">
        <f t="shared" si="273"/>
        <v>3.0277544154751812E-2</v>
      </c>
      <c r="AA687">
        <v>0.68</v>
      </c>
      <c r="AB687">
        <f t="shared" si="274"/>
        <v>36.029411764705877</v>
      </c>
      <c r="AC687" s="1">
        <v>1072.0889999999999</v>
      </c>
      <c r="AD687">
        <v>15362.4</v>
      </c>
      <c r="AE687">
        <f t="shared" si="275"/>
        <v>14.329407353307422</v>
      </c>
      <c r="AF687">
        <f t="shared" si="276"/>
        <v>1.6082312011795032</v>
      </c>
      <c r="AG687" s="1">
        <v>1316.588</v>
      </c>
      <c r="AH687">
        <v>9386.9</v>
      </c>
      <c r="AI687">
        <f t="shared" si="277"/>
        <v>7.1297171172758675</v>
      </c>
      <c r="AJ687">
        <f t="shared" si="278"/>
        <v>1.3794376183830659</v>
      </c>
      <c r="AK687" s="1">
        <v>435.13499999999999</v>
      </c>
      <c r="AL687">
        <v>9520.1</v>
      </c>
      <c r="AM687">
        <f t="shared" si="279"/>
        <v>21.878497477794248</v>
      </c>
      <c r="AN687">
        <f t="shared" si="280"/>
        <v>2.4361819203579791</v>
      </c>
      <c r="AO687" s="1">
        <v>158.35599999999999</v>
      </c>
      <c r="AP687">
        <v>3289.7</v>
      </c>
      <c r="AQ687">
        <f t="shared" si="281"/>
        <v>20.774078658213138</v>
      </c>
      <c r="AR687">
        <f t="shared" si="282"/>
        <v>2.3644851263033102</v>
      </c>
      <c r="AS687" s="1">
        <v>73.406000000000006</v>
      </c>
      <c r="AT687">
        <v>1688.8</v>
      </c>
      <c r="AU687">
        <f t="shared" si="283"/>
        <v>23.006293763452575</v>
      </c>
      <c r="AV687">
        <f t="shared" si="284"/>
        <v>1.064925982946471</v>
      </c>
      <c r="AX687">
        <f>(D687+I687+N687+S687+X687)/5</f>
        <v>196.75210309602022</v>
      </c>
      <c r="AZ687">
        <f>(H687+M687+R687+W687+AB687)/5</f>
        <v>20.916076555622247</v>
      </c>
      <c r="BB687">
        <f t="shared" si="285"/>
        <v>1.7706523698340662</v>
      </c>
    </row>
    <row r="688" spans="3:54" x14ac:dyDescent="0.3">
      <c r="C688" s="2" t="s">
        <v>94</v>
      </c>
      <c r="D688" s="1">
        <f t="shared" si="260"/>
        <v>159.79996490612373</v>
      </c>
      <c r="E688" s="1">
        <v>22.767499999999998</v>
      </c>
      <c r="F688" s="1">
        <f t="shared" si="265"/>
        <v>6.1916977611940149E-2</v>
      </c>
      <c r="G688">
        <v>1.32</v>
      </c>
      <c r="H688">
        <f t="shared" si="266"/>
        <v>17.248106060606059</v>
      </c>
      <c r="I688" s="1">
        <f t="shared" si="261"/>
        <v>196.17158580279914</v>
      </c>
      <c r="J688" s="1">
        <v>9.91</v>
      </c>
      <c r="K688" s="1">
        <f t="shared" si="267"/>
        <v>7.6390020311295048E-2</v>
      </c>
      <c r="L688">
        <v>0.64</v>
      </c>
      <c r="M688">
        <f t="shared" si="268"/>
        <v>15.484375</v>
      </c>
      <c r="N688" s="1">
        <f t="shared" si="262"/>
        <v>227.88339670468946</v>
      </c>
      <c r="O688" s="1">
        <v>53.94</v>
      </c>
      <c r="P688" s="1">
        <f t="shared" si="269"/>
        <v>6.1184339956718459E-2</v>
      </c>
      <c r="Q688">
        <v>3.39</v>
      </c>
      <c r="R688">
        <f t="shared" si="270"/>
        <v>15.91150442477876</v>
      </c>
      <c r="S688" s="1">
        <f t="shared" si="263"/>
        <v>228.52650494159937</v>
      </c>
      <c r="T688" s="1">
        <v>50.87</v>
      </c>
      <c r="U688" s="1">
        <f t="shared" si="271"/>
        <v>2.1075873143315826E-2</v>
      </c>
      <c r="V688">
        <v>2.44</v>
      </c>
      <c r="W688">
        <f t="shared" si="272"/>
        <v>20.848360655737704</v>
      </c>
      <c r="X688" s="1">
        <f t="shared" si="264"/>
        <v>176.1481481481481</v>
      </c>
      <c r="Y688" s="1">
        <v>23.78</v>
      </c>
      <c r="Z688" s="1">
        <f t="shared" si="273"/>
        <v>4.0244969378827822E-2</v>
      </c>
      <c r="AA688">
        <v>0.67</v>
      </c>
      <c r="AB688">
        <f t="shared" si="274"/>
        <v>35.492537313432834</v>
      </c>
      <c r="AC688" s="1">
        <v>1070.338</v>
      </c>
      <c r="AD688">
        <v>15342.8</v>
      </c>
      <c r="AE688">
        <f t="shared" si="275"/>
        <v>14.334537314381064</v>
      </c>
      <c r="AF688">
        <f t="shared" si="276"/>
        <v>1.5882968177255781</v>
      </c>
      <c r="AG688" s="1">
        <v>1316.588</v>
      </c>
      <c r="AH688">
        <v>9377.1</v>
      </c>
      <c r="AI688">
        <f t="shared" si="277"/>
        <v>7.1222736345766489</v>
      </c>
      <c r="AJ688">
        <f t="shared" si="278"/>
        <v>1.3914096127800706</v>
      </c>
      <c r="AK688" s="1">
        <v>412.23700000000002</v>
      </c>
      <c r="AL688">
        <v>9507.6</v>
      </c>
      <c r="AM688">
        <f t="shared" si="279"/>
        <v>23.063431957830083</v>
      </c>
      <c r="AN688">
        <f t="shared" si="280"/>
        <v>2.3387672788085321</v>
      </c>
      <c r="AO688" s="1">
        <v>158.35599999999999</v>
      </c>
      <c r="AP688">
        <v>3287.1</v>
      </c>
      <c r="AQ688">
        <f t="shared" si="281"/>
        <v>20.757659956048396</v>
      </c>
      <c r="AR688">
        <f t="shared" si="282"/>
        <v>2.4506615922849928</v>
      </c>
      <c r="AS688" s="1">
        <v>73.406000000000006</v>
      </c>
      <c r="AT688">
        <v>1686.5</v>
      </c>
      <c r="AU688">
        <f t="shared" si="283"/>
        <v>22.974961174835844</v>
      </c>
      <c r="AV688">
        <f t="shared" si="284"/>
        <v>1.0350398339756894</v>
      </c>
      <c r="AX688">
        <f>(D688+I688+N688+S688+X688)/5</f>
        <v>197.70592010067193</v>
      </c>
      <c r="AZ688">
        <f>(H688+M688+R688+W688+AB688)/5</f>
        <v>20.996976690911072</v>
      </c>
      <c r="BB688">
        <f t="shared" si="285"/>
        <v>1.7608350271149729</v>
      </c>
    </row>
    <row r="689" spans="3:54" x14ac:dyDescent="0.3">
      <c r="C689" s="2" t="s">
        <v>93</v>
      </c>
      <c r="D689" s="1">
        <f t="shared" si="260"/>
        <v>150.48254079663087</v>
      </c>
      <c r="E689" s="1">
        <v>21.44</v>
      </c>
      <c r="F689" s="1">
        <f t="shared" si="265"/>
        <v>-4.5201514139389776E-2</v>
      </c>
      <c r="G689">
        <v>1.25</v>
      </c>
      <c r="H689">
        <f t="shared" si="266"/>
        <v>17.152000000000001</v>
      </c>
      <c r="I689" s="1">
        <f t="shared" si="261"/>
        <v>182.24953975889312</v>
      </c>
      <c r="J689" s="1">
        <v>9.2066999999999997</v>
      </c>
      <c r="K689" s="1">
        <f t="shared" si="267"/>
        <v>-1.9865223084538974E-2</v>
      </c>
      <c r="L689">
        <v>0.64</v>
      </c>
      <c r="M689">
        <f t="shared" si="268"/>
        <v>14.385468749999999</v>
      </c>
      <c r="N689" s="1">
        <f t="shared" si="262"/>
        <v>214.74440219687366</v>
      </c>
      <c r="O689" s="1">
        <v>50.83</v>
      </c>
      <c r="P689" s="1">
        <f t="shared" si="269"/>
        <v>-2.4750575594781221E-2</v>
      </c>
      <c r="Q689">
        <v>3.38</v>
      </c>
      <c r="R689">
        <f t="shared" si="270"/>
        <v>15.038461538461538</v>
      </c>
      <c r="S689" s="1">
        <f t="shared" si="263"/>
        <v>223.80952380952391</v>
      </c>
      <c r="T689" s="1">
        <v>49.82</v>
      </c>
      <c r="U689" s="1">
        <f t="shared" si="271"/>
        <v>-5.0505050505050497E-2</v>
      </c>
      <c r="V689">
        <v>2.44</v>
      </c>
      <c r="W689">
        <f t="shared" si="272"/>
        <v>20.418032786885245</v>
      </c>
      <c r="X689" s="1">
        <f t="shared" si="264"/>
        <v>169.33333333333326</v>
      </c>
      <c r="Y689" s="1">
        <v>22.86</v>
      </c>
      <c r="Z689" s="1">
        <f t="shared" si="273"/>
        <v>-2.9711375212224111E-2</v>
      </c>
      <c r="AA689">
        <v>0.71</v>
      </c>
      <c r="AB689">
        <f t="shared" si="274"/>
        <v>32.197183098591552</v>
      </c>
      <c r="AC689" s="1">
        <v>1070.338</v>
      </c>
      <c r="AD689">
        <v>15209.2</v>
      </c>
      <c r="AE689">
        <f t="shared" si="275"/>
        <v>14.209716930539701</v>
      </c>
      <c r="AF689">
        <f t="shared" si="276"/>
        <v>1.5088266785892748</v>
      </c>
      <c r="AG689" s="1">
        <v>1316.588</v>
      </c>
      <c r="AH689">
        <v>9357.5</v>
      </c>
      <c r="AI689">
        <f t="shared" si="277"/>
        <v>7.1073866691782097</v>
      </c>
      <c r="AJ689">
        <f t="shared" si="278"/>
        <v>1.295370637413839</v>
      </c>
      <c r="AK689" s="1">
        <v>412.23700000000002</v>
      </c>
      <c r="AL689">
        <v>9494.7999999999993</v>
      </c>
      <c r="AM689">
        <f t="shared" si="279"/>
        <v>23.032381858008861</v>
      </c>
      <c r="AN689">
        <f t="shared" si="280"/>
        <v>2.2068929003243882</v>
      </c>
      <c r="AO689" s="1">
        <v>158.35599999999999</v>
      </c>
      <c r="AP689">
        <v>3213.5</v>
      </c>
      <c r="AQ689">
        <f t="shared" si="281"/>
        <v>20.292884387077219</v>
      </c>
      <c r="AR689">
        <f t="shared" si="282"/>
        <v>2.4550477423370158</v>
      </c>
      <c r="AS689" s="1">
        <v>73.406000000000006</v>
      </c>
      <c r="AT689">
        <v>1675.8</v>
      </c>
      <c r="AU689">
        <f t="shared" si="283"/>
        <v>22.829196523444949</v>
      </c>
      <c r="AV689">
        <f t="shared" si="284"/>
        <v>1.0013493018259936</v>
      </c>
      <c r="AX689">
        <f>(D689+I689+N689+S689+X689)/5</f>
        <v>188.12386797905097</v>
      </c>
      <c r="AZ689">
        <f>(H689+M689+R689+W689+AB689)/5</f>
        <v>19.838229234787669</v>
      </c>
      <c r="BB689">
        <f t="shared" si="285"/>
        <v>1.6934974520981023</v>
      </c>
    </row>
    <row r="690" spans="3:54" x14ac:dyDescent="0.3">
      <c r="C690" s="2" t="s">
        <v>92</v>
      </c>
      <c r="D690" s="1">
        <f t="shared" si="260"/>
        <v>157.60659764871016</v>
      </c>
      <c r="E690" s="1">
        <v>22.454999999999998</v>
      </c>
      <c r="F690" s="1">
        <f t="shared" si="265"/>
        <v>1.537418042052896E-2</v>
      </c>
      <c r="G690">
        <v>1.24</v>
      </c>
      <c r="H690">
        <f t="shared" si="266"/>
        <v>18.108870967741936</v>
      </c>
      <c r="I690" s="1">
        <f t="shared" si="261"/>
        <v>185.94334580438277</v>
      </c>
      <c r="J690" s="1">
        <v>9.3933</v>
      </c>
      <c r="K690" s="1">
        <f t="shared" si="267"/>
        <v>1.8056293149230074E-2</v>
      </c>
      <c r="L690">
        <v>0.63</v>
      </c>
      <c r="M690">
        <f t="shared" si="268"/>
        <v>14.91</v>
      </c>
      <c r="N690" s="1">
        <f t="shared" si="262"/>
        <v>220.19433882551752</v>
      </c>
      <c r="O690" s="1">
        <v>52.12</v>
      </c>
      <c r="P690" s="1">
        <f t="shared" si="269"/>
        <v>4.3234587670136104E-2</v>
      </c>
      <c r="Q690">
        <v>3.37</v>
      </c>
      <c r="R690">
        <f t="shared" si="270"/>
        <v>15.46587537091988</v>
      </c>
      <c r="S690" s="1">
        <f t="shared" si="263"/>
        <v>235.71428571428581</v>
      </c>
      <c r="T690" s="1">
        <v>52.47</v>
      </c>
      <c r="U690" s="1">
        <f t="shared" si="271"/>
        <v>3.1452722626302387E-2</v>
      </c>
      <c r="V690">
        <v>2.4300000000000002</v>
      </c>
      <c r="W690">
        <f t="shared" si="272"/>
        <v>21.592592592592592</v>
      </c>
      <c r="X690" s="1">
        <f t="shared" si="264"/>
        <v>174.51851851851845</v>
      </c>
      <c r="Y690" s="1">
        <v>23.56</v>
      </c>
      <c r="Z690" s="1">
        <f t="shared" si="273"/>
        <v>-4.2265426880812029E-3</v>
      </c>
      <c r="AA690">
        <v>0.71</v>
      </c>
      <c r="AB690">
        <f t="shared" si="274"/>
        <v>33.183098591549296</v>
      </c>
      <c r="AC690" s="1">
        <v>1070.338</v>
      </c>
      <c r="AD690">
        <v>15189.3</v>
      </c>
      <c r="AE690">
        <f t="shared" si="275"/>
        <v>14.19112467276692</v>
      </c>
      <c r="AF690">
        <f t="shared" si="276"/>
        <v>1.5823270190199679</v>
      </c>
      <c r="AG690" s="1">
        <v>1316.588</v>
      </c>
      <c r="AH690">
        <v>9347.7999999999993</v>
      </c>
      <c r="AI690">
        <f t="shared" si="277"/>
        <v>7.1000191403840835</v>
      </c>
      <c r="AJ690">
        <f t="shared" si="278"/>
        <v>1.3229964334281863</v>
      </c>
      <c r="AK690" s="1">
        <v>412.23700000000002</v>
      </c>
      <c r="AL690">
        <v>9482.7000000000007</v>
      </c>
      <c r="AM690">
        <f t="shared" si="279"/>
        <v>23.003029810521618</v>
      </c>
      <c r="AN690">
        <f t="shared" si="280"/>
        <v>2.2657884821833445</v>
      </c>
      <c r="AO690" s="1">
        <v>158.35599999999999</v>
      </c>
      <c r="AP690">
        <v>3209.1</v>
      </c>
      <c r="AQ690">
        <f t="shared" si="281"/>
        <v>20.265098891106117</v>
      </c>
      <c r="AR690">
        <f t="shared" si="282"/>
        <v>2.5891805552958771</v>
      </c>
      <c r="AS690" s="1">
        <v>73.406000000000006</v>
      </c>
      <c r="AT690">
        <v>1673.5</v>
      </c>
      <c r="AU690">
        <f t="shared" si="283"/>
        <v>22.797863934828214</v>
      </c>
      <c r="AV690">
        <f t="shared" si="284"/>
        <v>1.0334301523752614</v>
      </c>
      <c r="AX690">
        <f>(D690+I690+N690+S690+X690)/5</f>
        <v>194.79541730228294</v>
      </c>
      <c r="AZ690">
        <f>(H690+M690+R690+W690+AB690)/5</f>
        <v>20.65208750456074</v>
      </c>
      <c r="BB690">
        <f t="shared" si="285"/>
        <v>1.7587445284605274</v>
      </c>
    </row>
    <row r="691" spans="3:54" x14ac:dyDescent="0.3">
      <c r="C691" s="2" t="s">
        <v>91</v>
      </c>
      <c r="D691" s="1">
        <f t="shared" si="260"/>
        <v>155.22021407264421</v>
      </c>
      <c r="E691" s="1">
        <v>22.114999999999998</v>
      </c>
      <c r="F691" s="1">
        <f t="shared" si="265"/>
        <v>-3.155285102546812E-3</v>
      </c>
      <c r="G691">
        <v>1.24</v>
      </c>
      <c r="H691">
        <f t="shared" si="266"/>
        <v>17.834677419354836</v>
      </c>
      <c r="I691" s="1">
        <f t="shared" si="261"/>
        <v>182.64544608745578</v>
      </c>
      <c r="J691" s="1">
        <v>9.2266999999999992</v>
      </c>
      <c r="K691" s="1">
        <f t="shared" si="267"/>
        <v>1.7086102935502723E-2</v>
      </c>
      <c r="L691">
        <v>0.63</v>
      </c>
      <c r="M691">
        <f t="shared" si="268"/>
        <v>14.645555555555553</v>
      </c>
      <c r="N691" s="1">
        <f t="shared" si="262"/>
        <v>211.06886354034643</v>
      </c>
      <c r="O691" s="1">
        <v>49.96</v>
      </c>
      <c r="P691" s="1">
        <f t="shared" si="269"/>
        <v>1.2360688956433608E-2</v>
      </c>
      <c r="Q691">
        <v>3.36</v>
      </c>
      <c r="R691">
        <f t="shared" si="270"/>
        <v>14.86904761904762</v>
      </c>
      <c r="S691" s="1">
        <f t="shared" si="263"/>
        <v>228.52650494159937</v>
      </c>
      <c r="T691" s="1">
        <v>50.87</v>
      </c>
      <c r="U691" s="1">
        <f t="shared" si="271"/>
        <v>3.7951438481942379E-2</v>
      </c>
      <c r="V691">
        <v>2.4300000000000002</v>
      </c>
      <c r="W691">
        <f t="shared" si="272"/>
        <v>20.934156378600822</v>
      </c>
      <c r="X691" s="1">
        <f t="shared" si="264"/>
        <v>175.25925925925921</v>
      </c>
      <c r="Y691" s="1">
        <v>23.66</v>
      </c>
      <c r="Z691" s="1">
        <f t="shared" si="273"/>
        <v>-2.9532403609515923E-2</v>
      </c>
      <c r="AA691">
        <v>0.71</v>
      </c>
      <c r="AB691">
        <f t="shared" si="274"/>
        <v>33.323943661971832</v>
      </c>
      <c r="AC691" s="1">
        <v>1070.338</v>
      </c>
      <c r="AD691">
        <v>15169.4</v>
      </c>
      <c r="AE691">
        <f t="shared" si="275"/>
        <v>14.172532414994143</v>
      </c>
      <c r="AF691">
        <f t="shared" si="276"/>
        <v>1.5604127302332325</v>
      </c>
      <c r="AG691" s="1">
        <v>1303.4349999999999</v>
      </c>
      <c r="AH691">
        <v>9338.1</v>
      </c>
      <c r="AI691">
        <f t="shared" si="277"/>
        <v>7.1642237625965244</v>
      </c>
      <c r="AJ691">
        <f t="shared" si="278"/>
        <v>1.2878855135948424</v>
      </c>
      <c r="AK691" s="1">
        <v>412.23700000000002</v>
      </c>
      <c r="AL691">
        <v>9470.5</v>
      </c>
      <c r="AM691">
        <f t="shared" si="279"/>
        <v>22.973435184129517</v>
      </c>
      <c r="AN691">
        <f t="shared" si="280"/>
        <v>2.1746856575682383</v>
      </c>
      <c r="AO691" s="1">
        <v>158.17599999999999</v>
      </c>
      <c r="AP691">
        <v>3204.8</v>
      </c>
      <c r="AQ691">
        <f t="shared" si="281"/>
        <v>20.260975116326119</v>
      </c>
      <c r="AR691">
        <f t="shared" si="282"/>
        <v>2.5107379930104838</v>
      </c>
      <c r="AS691" s="1">
        <v>73.406000000000006</v>
      </c>
      <c r="AT691">
        <v>1671.3</v>
      </c>
      <c r="AU691">
        <f t="shared" si="283"/>
        <v>22.767893632673076</v>
      </c>
      <c r="AV691">
        <f t="shared" si="284"/>
        <v>1.0391826482378987</v>
      </c>
      <c r="AX691">
        <f>(D691+I691+N691+S691+X691)/5</f>
        <v>190.54405758026101</v>
      </c>
      <c r="AZ691">
        <f>(H691+M691+R691+W691+AB691)/5</f>
        <v>20.321476126906134</v>
      </c>
      <c r="BB691">
        <f t="shared" si="285"/>
        <v>1.7145809085289394</v>
      </c>
    </row>
    <row r="692" spans="3:54" x14ac:dyDescent="0.3">
      <c r="C692" s="2" t="s">
        <v>90</v>
      </c>
      <c r="D692" s="1">
        <f t="shared" si="260"/>
        <v>155.71152833830487</v>
      </c>
      <c r="E692" s="1">
        <v>22.184999999999999</v>
      </c>
      <c r="F692" s="1">
        <f t="shared" si="265"/>
        <v>2.8154327424400272E-2</v>
      </c>
      <c r="G692">
        <v>1.23</v>
      </c>
      <c r="H692">
        <f t="shared" si="266"/>
        <v>18.036585365853657</v>
      </c>
      <c r="I692" s="1">
        <f t="shared" si="261"/>
        <v>179.57717204109514</v>
      </c>
      <c r="J692" s="1">
        <v>9.0716999999999999</v>
      </c>
      <c r="K692" s="1">
        <f t="shared" si="267"/>
        <v>3.2047781569966016E-2</v>
      </c>
      <c r="L692">
        <v>0.63</v>
      </c>
      <c r="M692">
        <f t="shared" si="268"/>
        <v>14.39952380952381</v>
      </c>
      <c r="N692" s="1">
        <f t="shared" si="262"/>
        <v>208.4917617237009</v>
      </c>
      <c r="O692" s="1">
        <v>49.35</v>
      </c>
      <c r="P692" s="1">
        <f t="shared" si="269"/>
        <v>7.1428571428571175E-3</v>
      </c>
      <c r="Q692">
        <v>3.35</v>
      </c>
      <c r="R692">
        <f t="shared" si="270"/>
        <v>14.73134328358209</v>
      </c>
      <c r="S692" s="1">
        <f t="shared" si="263"/>
        <v>220.17070979335139</v>
      </c>
      <c r="T692" s="1">
        <v>49.01</v>
      </c>
      <c r="U692" s="1">
        <f t="shared" si="271"/>
        <v>1.6172506738544534E-2</v>
      </c>
      <c r="V692">
        <v>2.42</v>
      </c>
      <c r="W692">
        <f t="shared" si="272"/>
        <v>20.25206611570248</v>
      </c>
      <c r="X692" s="1">
        <f t="shared" si="264"/>
        <v>180.59259259259252</v>
      </c>
      <c r="Y692" s="1">
        <v>24.38</v>
      </c>
      <c r="Z692" s="1">
        <f t="shared" si="273"/>
        <v>3.7446808510638308E-2</v>
      </c>
      <c r="AA692">
        <v>0.71</v>
      </c>
      <c r="AB692">
        <f t="shared" si="274"/>
        <v>34.338028169014088</v>
      </c>
      <c r="AC692" s="1">
        <v>1059.76</v>
      </c>
      <c r="AD692">
        <v>15149.4</v>
      </c>
      <c r="AE692">
        <f t="shared" si="275"/>
        <v>14.295123424171511</v>
      </c>
      <c r="AF692">
        <f t="shared" si="276"/>
        <v>1.551927838726286</v>
      </c>
      <c r="AG692" s="1">
        <v>1303.4349999999999</v>
      </c>
      <c r="AH692">
        <v>9328.2999999999993</v>
      </c>
      <c r="AI692">
        <f t="shared" si="277"/>
        <v>7.1567051674997213</v>
      </c>
      <c r="AJ692">
        <f t="shared" si="278"/>
        <v>1.2675805119367947</v>
      </c>
      <c r="AK692" s="1">
        <v>406.42</v>
      </c>
      <c r="AL692">
        <v>9458.2999999999993</v>
      </c>
      <c r="AM692">
        <f t="shared" si="279"/>
        <v>23.272230697308199</v>
      </c>
      <c r="AN692">
        <f t="shared" si="280"/>
        <v>2.1205530592178303</v>
      </c>
      <c r="AO692" s="1">
        <v>158.17599999999999</v>
      </c>
      <c r="AP692">
        <v>3200.4</v>
      </c>
      <c r="AQ692">
        <f t="shared" si="281"/>
        <v>20.233158001213841</v>
      </c>
      <c r="AR692">
        <f t="shared" si="282"/>
        <v>2.4222615173103357</v>
      </c>
      <c r="AS692" s="1">
        <v>73.406000000000006</v>
      </c>
      <c r="AT692">
        <v>1669</v>
      </c>
      <c r="AU692">
        <f t="shared" si="283"/>
        <v>22.736561044056341</v>
      </c>
      <c r="AV692">
        <f t="shared" si="284"/>
        <v>1.0722817735170762</v>
      </c>
      <c r="AX692">
        <f>(D692+I692+N692+S692+X692)/5</f>
        <v>188.90875289780897</v>
      </c>
      <c r="AZ692">
        <f>(H692+M692+R692+W692+AB692)/5</f>
        <v>20.351509348735227</v>
      </c>
      <c r="BB692">
        <f t="shared" si="285"/>
        <v>1.6869209401416647</v>
      </c>
    </row>
    <row r="693" spans="3:54" x14ac:dyDescent="0.3">
      <c r="C693" s="2" t="s">
        <v>89</v>
      </c>
      <c r="D693" s="1">
        <f t="shared" si="260"/>
        <v>151.4476223898929</v>
      </c>
      <c r="E693" s="1">
        <v>21.577500000000001</v>
      </c>
      <c r="F693" s="1">
        <f t="shared" si="265"/>
        <v>7.4705264386600856E-3</v>
      </c>
      <c r="G693">
        <v>1.19</v>
      </c>
      <c r="H693">
        <f t="shared" si="266"/>
        <v>18.132352941176471</v>
      </c>
      <c r="I693" s="1">
        <f t="shared" si="261"/>
        <v>174.00083140329002</v>
      </c>
      <c r="J693" s="1">
        <v>8.7899999999999991</v>
      </c>
      <c r="K693" s="1">
        <f t="shared" si="267"/>
        <v>1.7160975271069301E-2</v>
      </c>
      <c r="L693">
        <v>0.62</v>
      </c>
      <c r="M693">
        <f t="shared" si="268"/>
        <v>14.177419354838708</v>
      </c>
      <c r="N693" s="1">
        <f t="shared" si="262"/>
        <v>207.01309674693707</v>
      </c>
      <c r="O693" s="1">
        <v>49</v>
      </c>
      <c r="P693" s="1">
        <f t="shared" si="269"/>
        <v>-4.8740861088546472E-3</v>
      </c>
      <c r="Q693">
        <v>3.16</v>
      </c>
      <c r="R693">
        <f t="shared" si="270"/>
        <v>15.50632911392405</v>
      </c>
      <c r="S693" s="1">
        <f t="shared" si="263"/>
        <v>216.66666666666674</v>
      </c>
      <c r="T693" s="1">
        <v>48.23</v>
      </c>
      <c r="U693" s="1">
        <f t="shared" si="271"/>
        <v>1.4514093395035621E-2</v>
      </c>
      <c r="V693">
        <v>2.37</v>
      </c>
      <c r="W693">
        <f t="shared" si="272"/>
        <v>20.350210970464133</v>
      </c>
      <c r="X693" s="1">
        <f t="shared" si="264"/>
        <v>174.07407407407402</v>
      </c>
      <c r="Y693" s="1">
        <v>23.5</v>
      </c>
      <c r="Z693" s="1">
        <f t="shared" si="273"/>
        <v>-4.081632653061229E-2</v>
      </c>
      <c r="AA693">
        <v>0.77</v>
      </c>
      <c r="AB693">
        <f t="shared" si="274"/>
        <v>30.519480519480521</v>
      </c>
      <c r="AC693" s="1">
        <v>1059.76</v>
      </c>
      <c r="AD693">
        <v>14833.8</v>
      </c>
      <c r="AE693">
        <f t="shared" si="275"/>
        <v>13.997320147958028</v>
      </c>
      <c r="AF693">
        <f t="shared" si="276"/>
        <v>1.5415450794806456</v>
      </c>
      <c r="AG693" s="1">
        <v>1303.4349999999999</v>
      </c>
      <c r="AH693">
        <v>9396.6</v>
      </c>
      <c r="AI693">
        <f t="shared" si="277"/>
        <v>7.2091051721029435</v>
      </c>
      <c r="AJ693">
        <f t="shared" si="278"/>
        <v>1.2192914085945978</v>
      </c>
      <c r="AK693" s="1">
        <v>406.42</v>
      </c>
      <c r="AL693">
        <v>9218.2999999999993</v>
      </c>
      <c r="AM693">
        <f t="shared" si="279"/>
        <v>22.68170857733379</v>
      </c>
      <c r="AN693">
        <f t="shared" si="280"/>
        <v>2.1603310805680009</v>
      </c>
      <c r="AO693" s="1">
        <v>158.17599999999999</v>
      </c>
      <c r="AP693">
        <v>3066.2</v>
      </c>
      <c r="AQ693">
        <f t="shared" si="281"/>
        <v>19.384735990289297</v>
      </c>
      <c r="AR693">
        <f t="shared" si="282"/>
        <v>2.488040075663688</v>
      </c>
      <c r="AS693" s="1">
        <v>73.406000000000006</v>
      </c>
      <c r="AT693">
        <v>1643.2</v>
      </c>
      <c r="AU693">
        <f t="shared" si="283"/>
        <v>22.385091136964281</v>
      </c>
      <c r="AV693">
        <f t="shared" si="284"/>
        <v>1.0498058666017527</v>
      </c>
      <c r="AX693">
        <f>(D693+I693+N693+S693+X693)/5</f>
        <v>184.64045825617217</v>
      </c>
      <c r="AZ693">
        <f>(H693+M693+R693+W693+AB693)/5</f>
        <v>19.737158579976779</v>
      </c>
      <c r="BB693">
        <f t="shared" si="285"/>
        <v>1.691802702181737</v>
      </c>
    </row>
    <row r="694" spans="3:54" x14ac:dyDescent="0.3">
      <c r="C694" s="2" t="s">
        <v>88</v>
      </c>
      <c r="D694" s="1">
        <f t="shared" si="260"/>
        <v>150.32461835409714</v>
      </c>
      <c r="E694" s="1">
        <v>21.4175</v>
      </c>
      <c r="F694" s="1">
        <f t="shared" si="265"/>
        <v>-1.7094997705369375E-2</v>
      </c>
      <c r="G694">
        <v>1.19</v>
      </c>
      <c r="H694">
        <f t="shared" si="266"/>
        <v>17.997899159663866</v>
      </c>
      <c r="I694" s="1">
        <f t="shared" si="261"/>
        <v>171.0651859769979</v>
      </c>
      <c r="J694" s="1">
        <v>8.6417000000000002</v>
      </c>
      <c r="K694" s="1">
        <f t="shared" si="267"/>
        <v>-3.3009947743574242E-2</v>
      </c>
      <c r="L694">
        <v>0.62</v>
      </c>
      <c r="M694">
        <f t="shared" si="268"/>
        <v>13.938225806451614</v>
      </c>
      <c r="N694" s="1">
        <f t="shared" si="262"/>
        <v>208.02703844528943</v>
      </c>
      <c r="O694" s="1">
        <v>49.24</v>
      </c>
      <c r="P694" s="1">
        <f t="shared" si="269"/>
        <v>-4.8504446240904553E-3</v>
      </c>
      <c r="Q694">
        <v>3.15</v>
      </c>
      <c r="R694">
        <f t="shared" si="270"/>
        <v>15.631746031746033</v>
      </c>
      <c r="S694" s="1">
        <f t="shared" si="263"/>
        <v>213.56693620844575</v>
      </c>
      <c r="T694" s="1">
        <v>47.54</v>
      </c>
      <c r="U694" s="1">
        <f t="shared" si="271"/>
        <v>-3.1453134829104723E-3</v>
      </c>
      <c r="V694">
        <v>2.36</v>
      </c>
      <c r="W694">
        <f t="shared" si="272"/>
        <v>20.14406779661017</v>
      </c>
      <c r="X694" s="1">
        <f t="shared" si="264"/>
        <v>181.48148148148144</v>
      </c>
      <c r="Y694" s="1">
        <v>24.5</v>
      </c>
      <c r="Z694" s="1">
        <f t="shared" si="273"/>
        <v>-4.9282110981761718E-2</v>
      </c>
      <c r="AA694">
        <v>0.77</v>
      </c>
      <c r="AB694">
        <f t="shared" si="274"/>
        <v>31.818181818181817</v>
      </c>
      <c r="AC694" s="1">
        <v>1059.76</v>
      </c>
      <c r="AD694">
        <v>14811</v>
      </c>
      <c r="AE694">
        <f t="shared" si="275"/>
        <v>13.97580584283234</v>
      </c>
      <c r="AF694">
        <f t="shared" si="276"/>
        <v>1.53246977246641</v>
      </c>
      <c r="AG694" s="1">
        <v>1303.4349999999999</v>
      </c>
      <c r="AH694">
        <v>9384.4</v>
      </c>
      <c r="AI694">
        <f t="shared" si="277"/>
        <v>7.1997452884110062</v>
      </c>
      <c r="AJ694">
        <f t="shared" si="278"/>
        <v>1.2002785728975747</v>
      </c>
      <c r="AK694" s="1">
        <v>406.42</v>
      </c>
      <c r="AL694">
        <v>9208.7999999999993</v>
      </c>
      <c r="AM694">
        <f t="shared" si="279"/>
        <v>22.658333743418137</v>
      </c>
      <c r="AN694">
        <f t="shared" si="280"/>
        <v>2.1731518547476329</v>
      </c>
      <c r="AO694" s="1">
        <v>158.17599999999999</v>
      </c>
      <c r="AP694">
        <v>3060.8</v>
      </c>
      <c r="AQ694">
        <f t="shared" si="281"/>
        <v>19.350596803560592</v>
      </c>
      <c r="AR694">
        <f t="shared" si="282"/>
        <v>2.4567717720857289</v>
      </c>
      <c r="AS694" s="1">
        <v>73.406000000000006</v>
      </c>
      <c r="AT694">
        <v>1641.1</v>
      </c>
      <c r="AU694">
        <f t="shared" si="283"/>
        <v>22.356483121270738</v>
      </c>
      <c r="AV694">
        <f t="shared" si="284"/>
        <v>1.0958789836085554</v>
      </c>
      <c r="AX694">
        <f>(D694+I694+N694+S694+X694)/5</f>
        <v>184.89305209326233</v>
      </c>
      <c r="AZ694">
        <f>(H694+M694+R694+W694+AB694)/5</f>
        <v>19.906024122530699</v>
      </c>
      <c r="BB694">
        <f t="shared" si="285"/>
        <v>1.6917101911611805</v>
      </c>
    </row>
    <row r="695" spans="3:54" x14ac:dyDescent="0.3">
      <c r="C695" s="2" t="s">
        <v>87</v>
      </c>
      <c r="D695" s="1">
        <f t="shared" si="260"/>
        <v>152.93911212493413</v>
      </c>
      <c r="E695" s="1">
        <v>21.79</v>
      </c>
      <c r="F695" s="1">
        <f t="shared" si="265"/>
        <v>3.9847291815795716E-2</v>
      </c>
      <c r="G695">
        <v>1.18</v>
      </c>
      <c r="H695">
        <f t="shared" si="266"/>
        <v>18.466101694915256</v>
      </c>
      <c r="I695" s="1">
        <f t="shared" si="261"/>
        <v>176.90480432329716</v>
      </c>
      <c r="J695" s="1">
        <v>8.9367000000000001</v>
      </c>
      <c r="K695" s="1">
        <f t="shared" si="267"/>
        <v>3.8945789785740148E-2</v>
      </c>
      <c r="L695">
        <v>0.62</v>
      </c>
      <c r="M695">
        <f t="shared" si="268"/>
        <v>14.414032258064516</v>
      </c>
      <c r="N695" s="1">
        <f t="shared" si="262"/>
        <v>209.04098014364178</v>
      </c>
      <c r="O695" s="1">
        <v>49.48</v>
      </c>
      <c r="P695" s="1">
        <f t="shared" si="269"/>
        <v>0.11768692116557466</v>
      </c>
      <c r="Q695">
        <v>3.14</v>
      </c>
      <c r="R695">
        <f t="shared" si="270"/>
        <v>15.757961783439489</v>
      </c>
      <c r="S695" s="1">
        <f t="shared" si="263"/>
        <v>214.24079065588512</v>
      </c>
      <c r="T695" s="1">
        <v>47.69</v>
      </c>
      <c r="U695" s="1">
        <f t="shared" si="271"/>
        <v>8.5590712497154442E-2</v>
      </c>
      <c r="V695">
        <v>2.36</v>
      </c>
      <c r="W695">
        <f t="shared" si="272"/>
        <v>20.207627118644069</v>
      </c>
      <c r="X695" s="1">
        <f t="shared" si="264"/>
        <v>190.88888888888883</v>
      </c>
      <c r="Y695" s="1">
        <v>25.77</v>
      </c>
      <c r="Z695" s="1">
        <f t="shared" si="273"/>
        <v>1.6568047337278013E-2</v>
      </c>
      <c r="AA695">
        <v>0.77</v>
      </c>
      <c r="AB695">
        <f t="shared" si="274"/>
        <v>33.467532467532465</v>
      </c>
      <c r="AC695" s="1">
        <v>1059.76</v>
      </c>
      <c r="AD695">
        <v>14788.3</v>
      </c>
      <c r="AE695">
        <f t="shared" si="275"/>
        <v>13.954385898694044</v>
      </c>
      <c r="AF695">
        <f t="shared" si="276"/>
        <v>1.5615162256648836</v>
      </c>
      <c r="AG695" s="1">
        <v>1303.4349999999999</v>
      </c>
      <c r="AH695">
        <v>9372.2000000000007</v>
      </c>
      <c r="AI695">
        <f t="shared" si="277"/>
        <v>7.1903854047190698</v>
      </c>
      <c r="AJ695">
        <f t="shared" si="278"/>
        <v>1.2428680101256908</v>
      </c>
      <c r="AK695" s="1">
        <v>406.42</v>
      </c>
      <c r="AL695">
        <v>9199.2999999999993</v>
      </c>
      <c r="AM695">
        <f t="shared" si="279"/>
        <v>22.634958909502483</v>
      </c>
      <c r="AN695">
        <f t="shared" si="280"/>
        <v>2.1859991086278305</v>
      </c>
      <c r="AO695" s="1">
        <v>157.76400000000001</v>
      </c>
      <c r="AP695">
        <v>3055.4</v>
      </c>
      <c r="AQ695">
        <f t="shared" si="281"/>
        <v>19.366902461905124</v>
      </c>
      <c r="AR695">
        <f t="shared" si="282"/>
        <v>2.4624485042874911</v>
      </c>
      <c r="AS695" s="1">
        <v>73.406000000000006</v>
      </c>
      <c r="AT695">
        <v>1638.9</v>
      </c>
      <c r="AU695">
        <f t="shared" si="283"/>
        <v>22.326512819115603</v>
      </c>
      <c r="AV695">
        <f t="shared" si="284"/>
        <v>1.1542330953688449</v>
      </c>
      <c r="AX695">
        <f>(D695+I695+N695+S695+X695)/5</f>
        <v>188.80291522732938</v>
      </c>
      <c r="AZ695">
        <f>(H695+M695+R695+W695+AB695)/5</f>
        <v>20.462651064519161</v>
      </c>
      <c r="BB695">
        <f t="shared" si="285"/>
        <v>1.7214129888149483</v>
      </c>
    </row>
    <row r="696" spans="3:54" x14ac:dyDescent="0.3">
      <c r="C696" s="2" t="s">
        <v>86</v>
      </c>
      <c r="D696" s="1">
        <f t="shared" si="260"/>
        <v>147.07843481312506</v>
      </c>
      <c r="E696" s="1">
        <v>20.954999999999998</v>
      </c>
      <c r="F696" s="1">
        <f t="shared" si="265"/>
        <v>6.4651340022862769E-2</v>
      </c>
      <c r="G696">
        <v>1.17</v>
      </c>
      <c r="H696">
        <f t="shared" si="266"/>
        <v>17.910256410256409</v>
      </c>
      <c r="I696" s="1">
        <f t="shared" si="261"/>
        <v>170.27337331987255</v>
      </c>
      <c r="J696" s="1">
        <v>8.6016999999999992</v>
      </c>
      <c r="K696" s="1">
        <f t="shared" si="267"/>
        <v>1.6352959247574628E-2</v>
      </c>
      <c r="L696">
        <v>0.61</v>
      </c>
      <c r="M696">
        <f t="shared" si="268"/>
        <v>14.101147540983606</v>
      </c>
      <c r="N696" s="1">
        <f t="shared" si="262"/>
        <v>187.02999577524298</v>
      </c>
      <c r="O696" s="1">
        <v>44.27</v>
      </c>
      <c r="P696" s="1">
        <f t="shared" si="269"/>
        <v>4.2137476459510603E-2</v>
      </c>
      <c r="Q696">
        <v>3.13</v>
      </c>
      <c r="R696">
        <f t="shared" si="270"/>
        <v>14.143769968051119</v>
      </c>
      <c r="S696" s="1">
        <f t="shared" si="263"/>
        <v>197.34950584007203</v>
      </c>
      <c r="T696" s="1">
        <v>43.93</v>
      </c>
      <c r="U696" s="1">
        <f t="shared" si="271"/>
        <v>7.5924565270634403E-2</v>
      </c>
      <c r="V696">
        <v>2.35</v>
      </c>
      <c r="W696">
        <f t="shared" si="272"/>
        <v>18.693617021276594</v>
      </c>
      <c r="X696" s="1">
        <f t="shared" si="264"/>
        <v>187.77777777777774</v>
      </c>
      <c r="Y696" s="1">
        <v>25.35</v>
      </c>
      <c r="Z696" s="1">
        <f t="shared" si="273"/>
        <v>-2.7537372147915518E-3</v>
      </c>
      <c r="AA696">
        <v>0.76</v>
      </c>
      <c r="AB696">
        <f t="shared" si="274"/>
        <v>33.35526315789474</v>
      </c>
      <c r="AC696" s="1">
        <v>1059.76</v>
      </c>
      <c r="AD696">
        <v>14765.6</v>
      </c>
      <c r="AE696">
        <f t="shared" si="275"/>
        <v>13.932965954555749</v>
      </c>
      <c r="AF696">
        <f t="shared" si="276"/>
        <v>1.5039870238933735</v>
      </c>
      <c r="AG696" s="1">
        <v>1303.4349999999999</v>
      </c>
      <c r="AH696">
        <v>9360</v>
      </c>
      <c r="AI696">
        <f t="shared" si="277"/>
        <v>7.1810255210271325</v>
      </c>
      <c r="AJ696">
        <f t="shared" si="278"/>
        <v>1.1978372691773502</v>
      </c>
      <c r="AK696" s="1">
        <v>406.42</v>
      </c>
      <c r="AL696">
        <v>9189.7999999999993</v>
      </c>
      <c r="AM696">
        <f t="shared" si="279"/>
        <v>22.61158407558683</v>
      </c>
      <c r="AN696">
        <f t="shared" si="280"/>
        <v>1.9578460249406955</v>
      </c>
      <c r="AO696" s="1">
        <v>157.76400000000001</v>
      </c>
      <c r="AP696">
        <v>3049.9</v>
      </c>
      <c r="AQ696">
        <f t="shared" si="281"/>
        <v>19.332040262670823</v>
      </c>
      <c r="AR696">
        <f t="shared" si="282"/>
        <v>2.2723933637168434</v>
      </c>
      <c r="AS696" s="1">
        <v>73.406000000000006</v>
      </c>
      <c r="AT696">
        <v>1636.8</v>
      </c>
      <c r="AU696">
        <f t="shared" si="283"/>
        <v>22.29790480342206</v>
      </c>
      <c r="AV696">
        <f t="shared" si="284"/>
        <v>1.1368781158357772</v>
      </c>
      <c r="AX696">
        <f>(D696+I696+N696+S696+X696)/5</f>
        <v>177.90181750521805</v>
      </c>
      <c r="AZ696">
        <f>(H696+M696+R696+W696+AB696)/5</f>
        <v>19.640810819692494</v>
      </c>
      <c r="BB696">
        <f t="shared" si="285"/>
        <v>1.613788359512808</v>
      </c>
    </row>
    <row r="697" spans="3:54" x14ac:dyDescent="0.3">
      <c r="C697" s="2" t="s">
        <v>85</v>
      </c>
      <c r="D697" s="1">
        <f t="shared" si="260"/>
        <v>138.14704334093699</v>
      </c>
      <c r="E697" s="1">
        <v>19.682500000000001</v>
      </c>
      <c r="F697" s="1">
        <f t="shared" si="265"/>
        <v>1.9088826673454573E-3</v>
      </c>
      <c r="G697">
        <v>1.1599999999999999</v>
      </c>
      <c r="H697">
        <f t="shared" si="266"/>
        <v>16.967672413793107</v>
      </c>
      <c r="I697" s="1">
        <f t="shared" si="261"/>
        <v>167.53370152621895</v>
      </c>
      <c r="J697" s="1">
        <v>8.4633000000000003</v>
      </c>
      <c r="K697" s="1">
        <f t="shared" si="267"/>
        <v>3.1895826474999112E-2</v>
      </c>
      <c r="L697">
        <v>0.61</v>
      </c>
      <c r="M697">
        <f t="shared" si="268"/>
        <v>13.874262295081968</v>
      </c>
      <c r="N697" s="1">
        <f t="shared" si="262"/>
        <v>179.46768060836504</v>
      </c>
      <c r="O697" s="1">
        <v>42.48</v>
      </c>
      <c r="P697" s="1">
        <f t="shared" si="269"/>
        <v>7.5901328273244584E-3</v>
      </c>
      <c r="Q697">
        <v>3.11</v>
      </c>
      <c r="R697">
        <f t="shared" si="270"/>
        <v>13.659163987138264</v>
      </c>
      <c r="S697" s="1">
        <f t="shared" si="263"/>
        <v>183.42318059299205</v>
      </c>
      <c r="T697" s="1">
        <v>40.83</v>
      </c>
      <c r="U697" s="1">
        <f t="shared" si="271"/>
        <v>2.4849397590361422E-2</v>
      </c>
      <c r="V697">
        <v>2.34</v>
      </c>
      <c r="W697">
        <f t="shared" si="272"/>
        <v>17.448717948717949</v>
      </c>
      <c r="X697" s="1">
        <f t="shared" si="264"/>
        <v>188.29629629629628</v>
      </c>
      <c r="Y697" s="1">
        <v>25.42</v>
      </c>
      <c r="Z697" s="1">
        <f t="shared" si="273"/>
        <v>1.5175718849840258E-2</v>
      </c>
      <c r="AA697">
        <v>0.76</v>
      </c>
      <c r="AB697">
        <f t="shared" si="274"/>
        <v>33.44736842105263</v>
      </c>
      <c r="AC697" s="1">
        <v>1059.76</v>
      </c>
      <c r="AD697">
        <v>14624.9</v>
      </c>
      <c r="AE697">
        <f t="shared" si="275"/>
        <v>13.800200045293273</v>
      </c>
      <c r="AF697">
        <f t="shared" si="276"/>
        <v>1.4262474410081438</v>
      </c>
      <c r="AG697" s="1">
        <v>1303.4349999999999</v>
      </c>
      <c r="AH697">
        <v>9347.7999999999993</v>
      </c>
      <c r="AI697">
        <f t="shared" si="277"/>
        <v>7.1716656373351952</v>
      </c>
      <c r="AJ697">
        <f t="shared" si="278"/>
        <v>1.1801024236183915</v>
      </c>
      <c r="AK697" s="1">
        <v>406.42</v>
      </c>
      <c r="AL697">
        <v>9178.7000000000007</v>
      </c>
      <c r="AM697">
        <f t="shared" si="279"/>
        <v>22.584272427538014</v>
      </c>
      <c r="AN697">
        <f t="shared" si="280"/>
        <v>1.8809549936265484</v>
      </c>
      <c r="AO697" s="1">
        <v>157.76400000000001</v>
      </c>
      <c r="AP697">
        <v>3099.7</v>
      </c>
      <c r="AQ697">
        <f t="shared" si="281"/>
        <v>19.647701630283205</v>
      </c>
      <c r="AR697">
        <f t="shared" si="282"/>
        <v>2.0781056618382427</v>
      </c>
      <c r="AS697" s="1">
        <v>73.406000000000006</v>
      </c>
      <c r="AT697">
        <v>1634.6</v>
      </c>
      <c r="AU697">
        <f t="shared" si="283"/>
        <v>22.267934501266922</v>
      </c>
      <c r="AV697">
        <f t="shared" si="284"/>
        <v>1.1415517680166405</v>
      </c>
      <c r="AX697">
        <f>(D697+I697+N697+S697+X697)/5</f>
        <v>171.37358047296186</v>
      </c>
      <c r="AZ697">
        <f>(H697+M697+R697+W697+AB697)/5</f>
        <v>19.079437013156785</v>
      </c>
      <c r="BB697">
        <f t="shared" si="285"/>
        <v>1.5413924576215934</v>
      </c>
    </row>
    <row r="698" spans="3:54" x14ac:dyDescent="0.3">
      <c r="C698" s="2" t="s">
        <v>84</v>
      </c>
      <c r="D698" s="1">
        <f t="shared" si="260"/>
        <v>137.88383927004736</v>
      </c>
      <c r="E698" s="1">
        <v>19.645</v>
      </c>
      <c r="F698" s="1">
        <f t="shared" si="265"/>
        <v>-2.3972177369270931E-2</v>
      </c>
      <c r="G698">
        <v>1.1599999999999999</v>
      </c>
      <c r="H698">
        <f t="shared" si="266"/>
        <v>16.935344827586206</v>
      </c>
      <c r="I698" s="1">
        <f t="shared" si="261"/>
        <v>162.35524674861932</v>
      </c>
      <c r="J698" s="1">
        <v>8.2017000000000007</v>
      </c>
      <c r="K698" s="1">
        <f t="shared" si="267"/>
        <v>-3.0726686126901215E-2</v>
      </c>
      <c r="L698">
        <v>0.61</v>
      </c>
      <c r="M698">
        <f t="shared" si="268"/>
        <v>13.445409836065576</v>
      </c>
      <c r="N698" s="1">
        <f t="shared" si="262"/>
        <v>178.11575834389527</v>
      </c>
      <c r="O698" s="1">
        <v>42.16</v>
      </c>
      <c r="P698" s="1">
        <f t="shared" si="269"/>
        <v>-5.9558331474459103E-2</v>
      </c>
      <c r="Q698">
        <v>3.11</v>
      </c>
      <c r="R698">
        <f t="shared" si="270"/>
        <v>13.556270096463022</v>
      </c>
      <c r="S698" s="1">
        <f t="shared" si="263"/>
        <v>178.97574123989233</v>
      </c>
      <c r="T698" s="1">
        <v>39.840000000000003</v>
      </c>
      <c r="U698" s="1">
        <f t="shared" si="271"/>
        <v>-5.029797377830747E-2</v>
      </c>
      <c r="V698">
        <v>2.34</v>
      </c>
      <c r="W698">
        <f t="shared" si="272"/>
        <v>17.025641025641029</v>
      </c>
      <c r="X698" s="1">
        <f t="shared" si="264"/>
        <v>185.48148148148147</v>
      </c>
      <c r="Y698" s="1">
        <v>25.04</v>
      </c>
      <c r="Z698" s="1">
        <f t="shared" si="273"/>
        <v>2.4969300040933229E-2</v>
      </c>
      <c r="AA698">
        <v>0.76</v>
      </c>
      <c r="AB698">
        <f t="shared" si="274"/>
        <v>32.94736842105263</v>
      </c>
      <c r="AC698" s="1">
        <v>1059.76</v>
      </c>
      <c r="AD698">
        <v>14606</v>
      </c>
      <c r="AE698">
        <f t="shared" si="275"/>
        <v>13.782365818675927</v>
      </c>
      <c r="AF698">
        <f t="shared" si="276"/>
        <v>1.4253721210461452</v>
      </c>
      <c r="AG698" s="1">
        <v>1303.4349999999999</v>
      </c>
      <c r="AH698">
        <v>9335.6</v>
      </c>
      <c r="AI698">
        <f t="shared" si="277"/>
        <v>7.1623057536432588</v>
      </c>
      <c r="AJ698">
        <f t="shared" si="278"/>
        <v>1.1451200607888083</v>
      </c>
      <c r="AK698" s="1">
        <v>406.42</v>
      </c>
      <c r="AL698">
        <v>9168.5</v>
      </c>
      <c r="AM698">
        <f t="shared" si="279"/>
        <v>22.559175237439103</v>
      </c>
      <c r="AN698">
        <f t="shared" si="280"/>
        <v>1.868862649288324</v>
      </c>
      <c r="AO698" s="1">
        <v>157.76400000000001</v>
      </c>
      <c r="AP698">
        <v>3094.5</v>
      </c>
      <c r="AQ698">
        <f t="shared" si="281"/>
        <v>19.614741005552595</v>
      </c>
      <c r="AR698">
        <f t="shared" si="282"/>
        <v>2.0311254677653907</v>
      </c>
      <c r="AS698" s="1">
        <v>73.406000000000006</v>
      </c>
      <c r="AT698">
        <v>1632.5</v>
      </c>
      <c r="AU698">
        <f t="shared" si="283"/>
        <v>22.239326485573386</v>
      </c>
      <c r="AV698">
        <f t="shared" si="284"/>
        <v>1.1259333782542114</v>
      </c>
      <c r="AX698">
        <f>(D698+I698+N698+S698+X698)/5</f>
        <v>168.56241341678714</v>
      </c>
      <c r="AZ698">
        <f>(H698+M698+R698+W698+AB698)/5</f>
        <v>18.782006841361692</v>
      </c>
      <c r="BB698">
        <f t="shared" si="285"/>
        <v>1.5192827354285758</v>
      </c>
    </row>
    <row r="699" spans="3:54" x14ac:dyDescent="0.3">
      <c r="C699" s="2" t="s">
        <v>83</v>
      </c>
      <c r="D699" s="1">
        <f t="shared" si="260"/>
        <v>141.27039831549394</v>
      </c>
      <c r="E699" s="1">
        <v>20.127500000000001</v>
      </c>
      <c r="F699" s="1">
        <f t="shared" si="265"/>
        <v>1.9912881144992234E-3</v>
      </c>
      <c r="G699">
        <v>1.1499999999999999</v>
      </c>
      <c r="H699">
        <f t="shared" si="266"/>
        <v>17.502173913043482</v>
      </c>
      <c r="I699" s="1">
        <f t="shared" si="261"/>
        <v>167.50202901993393</v>
      </c>
      <c r="J699" s="1">
        <v>8.4617000000000004</v>
      </c>
      <c r="K699" s="1">
        <f t="shared" si="267"/>
        <v>-5.289947923401539E-3</v>
      </c>
      <c r="L699">
        <v>0.61</v>
      </c>
      <c r="M699">
        <f t="shared" si="268"/>
        <v>13.871639344262297</v>
      </c>
      <c r="N699" s="1">
        <f t="shared" si="262"/>
        <v>189.3958597380651</v>
      </c>
      <c r="O699" s="1">
        <v>44.83</v>
      </c>
      <c r="P699" s="1">
        <f t="shared" si="269"/>
        <v>-8.1858407079646867E-3</v>
      </c>
      <c r="Q699">
        <v>3.1</v>
      </c>
      <c r="R699">
        <f t="shared" si="270"/>
        <v>14.461290322580645</v>
      </c>
      <c r="S699" s="1">
        <f t="shared" si="263"/>
        <v>188.45462713387255</v>
      </c>
      <c r="T699" s="1">
        <v>41.95</v>
      </c>
      <c r="U699" s="1">
        <f t="shared" si="271"/>
        <v>-2.6153114598193028E-3</v>
      </c>
      <c r="V699">
        <v>2.33</v>
      </c>
      <c r="W699">
        <f t="shared" si="272"/>
        <v>18.004291845493562</v>
      </c>
      <c r="X699" s="1">
        <f t="shared" si="264"/>
        <v>180.96296296296296</v>
      </c>
      <c r="Y699" s="1">
        <v>24.43</v>
      </c>
      <c r="Z699" s="1">
        <f t="shared" si="273"/>
        <v>-1.3327948303715753E-2</v>
      </c>
      <c r="AA699">
        <v>0.76</v>
      </c>
      <c r="AB699">
        <f t="shared" si="274"/>
        <v>32.14473684210526</v>
      </c>
      <c r="AC699" s="1">
        <v>1059.76</v>
      </c>
      <c r="AD699">
        <v>14586.9</v>
      </c>
      <c r="AE699">
        <f t="shared" si="275"/>
        <v>13.764342870083793</v>
      </c>
      <c r="AF699">
        <f t="shared" si="276"/>
        <v>1.4622928380944547</v>
      </c>
      <c r="AG699" s="1">
        <v>1303.4349999999999</v>
      </c>
      <c r="AH699">
        <v>9323.5</v>
      </c>
      <c r="AI699">
        <f t="shared" si="277"/>
        <v>7.153022590309452</v>
      </c>
      <c r="AJ699">
        <f t="shared" si="278"/>
        <v>1.1829544633989382</v>
      </c>
      <c r="AK699" s="1">
        <v>406.42</v>
      </c>
      <c r="AL699">
        <v>9157.9</v>
      </c>
      <c r="AM699">
        <f t="shared" si="279"/>
        <v>22.533093843806899</v>
      </c>
      <c r="AN699">
        <f t="shared" si="280"/>
        <v>1.9895181864838007</v>
      </c>
      <c r="AO699" s="1">
        <v>157.44200000000001</v>
      </c>
      <c r="AP699">
        <v>3089.2</v>
      </c>
      <c r="AQ699">
        <f t="shared" si="281"/>
        <v>19.62119383646041</v>
      </c>
      <c r="AR699">
        <f t="shared" si="282"/>
        <v>2.1379942703612587</v>
      </c>
      <c r="AS699" s="1">
        <v>73.406000000000006</v>
      </c>
      <c r="AT699">
        <v>1628.4</v>
      </c>
      <c r="AU699">
        <f t="shared" si="283"/>
        <v>22.183472740647904</v>
      </c>
      <c r="AV699">
        <f t="shared" si="284"/>
        <v>1.1012703144190616</v>
      </c>
      <c r="AX699">
        <f>(D699+I699+N699+S699+X699)/5</f>
        <v>173.51717543406568</v>
      </c>
      <c r="AZ699">
        <f>(H699+M699+R699+W699+AB699)/5</f>
        <v>19.196826453497049</v>
      </c>
      <c r="BB699">
        <f t="shared" si="285"/>
        <v>1.574806014551503</v>
      </c>
    </row>
    <row r="700" spans="3:54" x14ac:dyDescent="0.3">
      <c r="C700" s="2" t="s">
        <v>82</v>
      </c>
      <c r="D700" s="1">
        <f t="shared" si="260"/>
        <v>140.98964730654498</v>
      </c>
      <c r="E700" s="1">
        <v>20.087499999999999</v>
      </c>
      <c r="F700" s="1">
        <f t="shared" si="265"/>
        <v>3.2378260310933937E-2</v>
      </c>
      <c r="G700">
        <v>1.1499999999999999</v>
      </c>
      <c r="H700">
        <f t="shared" si="266"/>
        <v>17.467391304347828</v>
      </c>
      <c r="I700" s="1">
        <f t="shared" si="261"/>
        <v>168.39281825919991</v>
      </c>
      <c r="J700" s="1">
        <v>8.5067000000000004</v>
      </c>
      <c r="K700" s="1">
        <f t="shared" si="267"/>
        <v>3.4463050113701321E-2</v>
      </c>
      <c r="L700">
        <v>0.61</v>
      </c>
      <c r="M700">
        <f t="shared" si="268"/>
        <v>13.945409836065574</v>
      </c>
      <c r="N700" s="1">
        <f t="shared" si="262"/>
        <v>190.95901985635831</v>
      </c>
      <c r="O700" s="1">
        <v>45.2</v>
      </c>
      <c r="P700" s="1">
        <f t="shared" si="269"/>
        <v>5.0918391071843816E-2</v>
      </c>
      <c r="Q700">
        <v>3.09</v>
      </c>
      <c r="R700">
        <f t="shared" si="270"/>
        <v>14.627831715210357</v>
      </c>
      <c r="S700" s="1">
        <f t="shared" si="263"/>
        <v>188.94878706199475</v>
      </c>
      <c r="T700" s="1">
        <v>42.06</v>
      </c>
      <c r="U700" s="1">
        <f t="shared" si="271"/>
        <v>4.757373929591413E-4</v>
      </c>
      <c r="V700">
        <v>2.3199999999999998</v>
      </c>
      <c r="W700">
        <f t="shared" si="272"/>
        <v>18.129310344827587</v>
      </c>
      <c r="X700" s="1">
        <f t="shared" si="264"/>
        <v>183.40740740740742</v>
      </c>
      <c r="Y700" s="1">
        <v>24.76</v>
      </c>
      <c r="Z700" s="1">
        <f t="shared" si="273"/>
        <v>-8.8070456365091365E-3</v>
      </c>
      <c r="AA700">
        <v>0.75</v>
      </c>
      <c r="AB700">
        <f t="shared" si="274"/>
        <v>33.013333333333335</v>
      </c>
      <c r="AC700" s="1">
        <v>1059.76</v>
      </c>
      <c r="AD700">
        <v>14565.9</v>
      </c>
      <c r="AE700">
        <f t="shared" si="275"/>
        <v>13.744527062731184</v>
      </c>
      <c r="AF700">
        <f t="shared" si="276"/>
        <v>1.4614908107291689</v>
      </c>
      <c r="AG700" s="1">
        <v>1303.4349999999999</v>
      </c>
      <c r="AH700">
        <v>9311.7999999999993</v>
      </c>
      <c r="AI700">
        <f t="shared" si="277"/>
        <v>7.1440463084081678</v>
      </c>
      <c r="AJ700">
        <f t="shared" si="278"/>
        <v>1.1907397618612943</v>
      </c>
      <c r="AK700" s="1">
        <v>406.42</v>
      </c>
      <c r="AL700">
        <v>9144.2999999999993</v>
      </c>
      <c r="AM700">
        <f t="shared" si="279"/>
        <v>22.499630923675014</v>
      </c>
      <c r="AN700">
        <f t="shared" si="280"/>
        <v>2.0089218420218065</v>
      </c>
      <c r="AO700" s="1">
        <v>157.44200000000001</v>
      </c>
      <c r="AP700">
        <v>3082.7</v>
      </c>
      <c r="AQ700">
        <f t="shared" si="281"/>
        <v>19.579908791809046</v>
      </c>
      <c r="AR700">
        <f t="shared" si="282"/>
        <v>2.1481203230933925</v>
      </c>
      <c r="AS700" s="1">
        <v>73.406000000000006</v>
      </c>
      <c r="AT700">
        <v>1612.5</v>
      </c>
      <c r="AU700">
        <f t="shared" si="283"/>
        <v>21.966869193253956</v>
      </c>
      <c r="AV700">
        <f t="shared" si="284"/>
        <v>1.1271519751937986</v>
      </c>
      <c r="AX700">
        <f>(D700+I700+N700+S700+X700)/5</f>
        <v>174.53953597830107</v>
      </c>
      <c r="AZ700">
        <f>(H700+M700+R700+W700+AB700)/5</f>
        <v>19.436655306756936</v>
      </c>
      <c r="BB700">
        <f t="shared" si="285"/>
        <v>1.5872849425798923</v>
      </c>
    </row>
    <row r="701" spans="3:54" x14ac:dyDescent="0.3">
      <c r="C701" s="2" t="s">
        <v>81</v>
      </c>
      <c r="D701" s="1">
        <f t="shared" si="260"/>
        <v>136.56781891559922</v>
      </c>
      <c r="E701" s="1">
        <v>19.4575</v>
      </c>
      <c r="F701" s="1">
        <f t="shared" si="265"/>
        <v>2.6510155631759513E-2</v>
      </c>
      <c r="G701">
        <v>1.1399999999999999</v>
      </c>
      <c r="H701">
        <f t="shared" si="266"/>
        <v>17.067982456140353</v>
      </c>
      <c r="I701" s="1">
        <f t="shared" si="261"/>
        <v>162.782825583467</v>
      </c>
      <c r="J701" s="1">
        <v>8.2233000000000001</v>
      </c>
      <c r="K701" s="1">
        <f t="shared" si="267"/>
        <v>5.9082568807338198E-3</v>
      </c>
      <c r="L701">
        <v>0.61</v>
      </c>
      <c r="M701">
        <f t="shared" si="268"/>
        <v>13.480819672131148</v>
      </c>
      <c r="N701" s="1">
        <f t="shared" si="262"/>
        <v>181.70680185889316</v>
      </c>
      <c r="O701" s="1">
        <v>43.01</v>
      </c>
      <c r="P701" s="1">
        <f t="shared" si="269"/>
        <v>2.3304591004427166E-3</v>
      </c>
      <c r="Q701">
        <v>3.08</v>
      </c>
      <c r="R701">
        <f t="shared" si="270"/>
        <v>13.964285714285714</v>
      </c>
      <c r="S701" s="1">
        <f t="shared" si="263"/>
        <v>188.85893980233615</v>
      </c>
      <c r="T701" s="1">
        <v>42.04</v>
      </c>
      <c r="U701" s="1">
        <f t="shared" si="271"/>
        <v>-1.4251781472685021E-3</v>
      </c>
      <c r="V701">
        <v>2.31</v>
      </c>
      <c r="W701">
        <f t="shared" si="272"/>
        <v>18.1991341991342</v>
      </c>
      <c r="X701" s="1">
        <f t="shared" si="264"/>
        <v>185.03703703703704</v>
      </c>
      <c r="Y701" s="1">
        <v>24.98</v>
      </c>
      <c r="Z701" s="1">
        <f t="shared" si="273"/>
        <v>1.5034538805363651E-2</v>
      </c>
      <c r="AA701">
        <v>0.73</v>
      </c>
      <c r="AB701">
        <f t="shared" si="274"/>
        <v>34.219178082191782</v>
      </c>
      <c r="AC701" s="1">
        <v>1059.76</v>
      </c>
      <c r="AD701">
        <v>14544.9</v>
      </c>
      <c r="AE701">
        <f t="shared" si="275"/>
        <v>13.724711255378576</v>
      </c>
      <c r="AF701">
        <f t="shared" si="276"/>
        <v>1.4176983134982022</v>
      </c>
      <c r="AG701" s="1">
        <v>1303.4349999999999</v>
      </c>
      <c r="AH701">
        <v>9300.1</v>
      </c>
      <c r="AI701">
        <f t="shared" si="277"/>
        <v>7.1350700265068845</v>
      </c>
      <c r="AJ701">
        <f t="shared" si="278"/>
        <v>1.152518471360523</v>
      </c>
      <c r="AK701" s="1">
        <v>406.42</v>
      </c>
      <c r="AL701">
        <v>9130.7999999999993</v>
      </c>
      <c r="AM701">
        <f t="shared" si="279"/>
        <v>22.466414054426451</v>
      </c>
      <c r="AN701">
        <f t="shared" si="280"/>
        <v>1.9144132168046615</v>
      </c>
      <c r="AO701" s="1">
        <v>157.44200000000001</v>
      </c>
      <c r="AP701">
        <v>3076.2</v>
      </c>
      <c r="AQ701">
        <f t="shared" si="281"/>
        <v>19.538623747157683</v>
      </c>
      <c r="AR701">
        <f t="shared" si="282"/>
        <v>2.1516356803848904</v>
      </c>
      <c r="AS701" s="1">
        <v>73.406000000000006</v>
      </c>
      <c r="AT701">
        <v>1596.6</v>
      </c>
      <c r="AU701">
        <f t="shared" si="283"/>
        <v>21.750265645860008</v>
      </c>
      <c r="AV701">
        <f t="shared" si="284"/>
        <v>1.1484917199047979</v>
      </c>
      <c r="AX701">
        <f>(D701+I701+N701+S701+X701)/5</f>
        <v>170.99068463946654</v>
      </c>
      <c r="AZ701">
        <f>(H701+M701+R701+W701+AB701)/5</f>
        <v>19.386280024776639</v>
      </c>
      <c r="BB701">
        <f t="shared" si="285"/>
        <v>1.556951480390615</v>
      </c>
    </row>
    <row r="702" spans="3:54" x14ac:dyDescent="0.3">
      <c r="C702" s="2" t="s">
        <v>80</v>
      </c>
      <c r="D702" s="1">
        <f t="shared" si="260"/>
        <v>133.04088436567818</v>
      </c>
      <c r="E702" s="1">
        <v>18.954999999999998</v>
      </c>
      <c r="F702" s="1">
        <f t="shared" si="265"/>
        <v>-1.7748413006866248E-2</v>
      </c>
      <c r="G702">
        <v>1.1299999999999999</v>
      </c>
      <c r="H702">
        <f t="shared" si="266"/>
        <v>16.774336283185839</v>
      </c>
      <c r="I702" s="1">
        <f t="shared" si="261"/>
        <v>161.8267117999882</v>
      </c>
      <c r="J702" s="1">
        <v>8.1750000000000007</v>
      </c>
      <c r="K702" s="1">
        <f t="shared" si="267"/>
        <v>4.0900549025388866E-3</v>
      </c>
      <c r="L702">
        <v>0.6</v>
      </c>
      <c r="M702">
        <f t="shared" si="268"/>
        <v>13.625000000000002</v>
      </c>
      <c r="N702" s="1">
        <f t="shared" si="262"/>
        <v>181.28432615124635</v>
      </c>
      <c r="O702" s="1">
        <v>42.91</v>
      </c>
      <c r="P702" s="1">
        <f t="shared" si="269"/>
        <v>-2.7645592567414612E-2</v>
      </c>
      <c r="Q702">
        <v>3.07</v>
      </c>
      <c r="R702">
        <f t="shared" si="270"/>
        <v>13.977198697068404</v>
      </c>
      <c r="S702" s="1">
        <f t="shared" si="263"/>
        <v>189.12848158131192</v>
      </c>
      <c r="T702" s="1">
        <v>42.1</v>
      </c>
      <c r="U702" s="1">
        <f t="shared" si="271"/>
        <v>-5.3932584269662853E-2</v>
      </c>
      <c r="V702">
        <v>2.31</v>
      </c>
      <c r="W702">
        <f t="shared" si="272"/>
        <v>18.225108225108226</v>
      </c>
      <c r="X702" s="1">
        <f t="shared" si="264"/>
        <v>182.2962962962963</v>
      </c>
      <c r="Y702" s="1">
        <v>24.61</v>
      </c>
      <c r="Z702" s="1">
        <f t="shared" si="273"/>
        <v>-1.5600000000000058E-2</v>
      </c>
      <c r="AA702">
        <v>0.72</v>
      </c>
      <c r="AB702">
        <f t="shared" si="274"/>
        <v>34.180555555555557</v>
      </c>
      <c r="AC702" s="1">
        <v>1059.76</v>
      </c>
      <c r="AD702">
        <v>14497.3</v>
      </c>
      <c r="AE702">
        <f t="shared" si="275"/>
        <v>13.67979542537933</v>
      </c>
      <c r="AF702">
        <f t="shared" si="276"/>
        <v>1.3856201361632856</v>
      </c>
      <c r="AG702" s="1">
        <v>1303.4349999999999</v>
      </c>
      <c r="AH702">
        <v>9281.5</v>
      </c>
      <c r="AI702">
        <f t="shared" si="277"/>
        <v>7.1208000398945863</v>
      </c>
      <c r="AJ702">
        <f t="shared" si="278"/>
        <v>1.1480451570328072</v>
      </c>
      <c r="AK702" s="1">
        <v>406.42</v>
      </c>
      <c r="AL702">
        <v>9080.1</v>
      </c>
      <c r="AM702">
        <f t="shared" si="279"/>
        <v>22.34166625658186</v>
      </c>
      <c r="AN702">
        <f t="shared" si="280"/>
        <v>1.9206266671071903</v>
      </c>
      <c r="AO702" s="1">
        <v>157.44200000000001</v>
      </c>
      <c r="AP702">
        <v>2948.7</v>
      </c>
      <c r="AQ702">
        <f t="shared" si="281"/>
        <v>18.728801717457856</v>
      </c>
      <c r="AR702">
        <f t="shared" si="282"/>
        <v>2.2478747244548449</v>
      </c>
      <c r="AS702" s="1">
        <v>73.406000000000006</v>
      </c>
      <c r="AT702">
        <v>1568.6</v>
      </c>
      <c r="AU702">
        <f t="shared" si="283"/>
        <v>21.368825436612809</v>
      </c>
      <c r="AV702">
        <f t="shared" si="284"/>
        <v>1.1516777126099706</v>
      </c>
      <c r="AX702">
        <f>(D702+I702+N702+S702+X702)/5</f>
        <v>169.51534003890418</v>
      </c>
      <c r="AZ702">
        <f>(H702+M702+R702+W702+AB702)/5</f>
        <v>19.356439752183604</v>
      </c>
      <c r="BB702">
        <f t="shared" si="285"/>
        <v>1.5707688794736197</v>
      </c>
    </row>
    <row r="703" spans="3:54" x14ac:dyDescent="0.3">
      <c r="C703" s="2" t="s">
        <v>79</v>
      </c>
      <c r="D703" s="1">
        <f t="shared" si="260"/>
        <v>135.44481487980349</v>
      </c>
      <c r="E703" s="1">
        <v>19.297499999999999</v>
      </c>
      <c r="F703" s="1">
        <f t="shared" si="265"/>
        <v>4.4242029928431847E-3</v>
      </c>
      <c r="G703">
        <v>1.1299999999999999</v>
      </c>
      <c r="H703">
        <f t="shared" si="266"/>
        <v>17.077433628318584</v>
      </c>
      <c r="I703" s="1">
        <f t="shared" si="261"/>
        <v>161.16752776293134</v>
      </c>
      <c r="J703" s="1">
        <v>8.1417000000000002</v>
      </c>
      <c r="K703" s="1">
        <f t="shared" si="267"/>
        <v>-1.2267379810345647E-3</v>
      </c>
      <c r="L703">
        <v>0.6</v>
      </c>
      <c r="M703">
        <f t="shared" si="268"/>
        <v>13.569500000000001</v>
      </c>
      <c r="N703" s="1">
        <f t="shared" si="262"/>
        <v>186.43852978453745</v>
      </c>
      <c r="O703" s="1">
        <v>44.13</v>
      </c>
      <c r="P703" s="1">
        <f t="shared" si="269"/>
        <v>5.4682159945318443E-3</v>
      </c>
      <c r="Q703">
        <v>3.06</v>
      </c>
      <c r="R703">
        <f t="shared" si="270"/>
        <v>14.421568627450981</v>
      </c>
      <c r="S703" s="1">
        <f t="shared" si="263"/>
        <v>199.91015274034157</v>
      </c>
      <c r="T703" s="1">
        <v>44.5</v>
      </c>
      <c r="U703" s="1">
        <f t="shared" si="271"/>
        <v>5.6505223171889885E-2</v>
      </c>
      <c r="V703">
        <v>2.2999999999999998</v>
      </c>
      <c r="W703">
        <f t="shared" si="272"/>
        <v>19.347826086956523</v>
      </c>
      <c r="X703" s="1">
        <f t="shared" si="264"/>
        <v>185.18518518518519</v>
      </c>
      <c r="Y703" s="1">
        <v>25</v>
      </c>
      <c r="Z703" s="1">
        <f t="shared" si="273"/>
        <v>-9.1161315893777406E-3</v>
      </c>
      <c r="AA703">
        <v>0.71</v>
      </c>
      <c r="AB703">
        <f t="shared" si="274"/>
        <v>35.211267605633807</v>
      </c>
      <c r="AC703" s="1">
        <v>1059.76</v>
      </c>
      <c r="AD703">
        <v>14476.9</v>
      </c>
      <c r="AE703">
        <f t="shared" si="275"/>
        <v>13.660545783951083</v>
      </c>
      <c r="AF703">
        <f t="shared" si="276"/>
        <v>1.4126448756294512</v>
      </c>
      <c r="AG703" s="1">
        <v>1303.4349999999999</v>
      </c>
      <c r="AH703">
        <v>9270.1</v>
      </c>
      <c r="AI703">
        <f t="shared" si="277"/>
        <v>7.1120539190676944</v>
      </c>
      <c r="AJ703">
        <f t="shared" si="278"/>
        <v>1.1447747855470816</v>
      </c>
      <c r="AK703" s="1">
        <v>406.42</v>
      </c>
      <c r="AL703">
        <v>9067.1</v>
      </c>
      <c r="AM703">
        <f t="shared" si="279"/>
        <v>22.309679641749913</v>
      </c>
      <c r="AN703">
        <f t="shared" si="280"/>
        <v>1.9780651586505058</v>
      </c>
      <c r="AO703" s="1">
        <v>157.44200000000001</v>
      </c>
      <c r="AP703">
        <v>2943.7</v>
      </c>
      <c r="AQ703">
        <f t="shared" si="281"/>
        <v>18.69704399080296</v>
      </c>
      <c r="AR703">
        <f t="shared" si="282"/>
        <v>2.3800553724904034</v>
      </c>
      <c r="AS703" s="1">
        <v>82.373999999999995</v>
      </c>
      <c r="AT703">
        <v>1553</v>
      </c>
      <c r="AU703">
        <f t="shared" si="283"/>
        <v>18.853036152183943</v>
      </c>
      <c r="AV703">
        <f t="shared" si="284"/>
        <v>1.3260463618802316</v>
      </c>
      <c r="AX703">
        <f>(D703+I703+N703+S703+X703)/5</f>
        <v>173.6292420705598</v>
      </c>
      <c r="AZ703">
        <f>(H703+M703+R703+W703+AB703)/5</f>
        <v>19.925519189671981</v>
      </c>
      <c r="BB703">
        <f t="shared" si="285"/>
        <v>1.6483173108395348</v>
      </c>
    </row>
    <row r="704" spans="3:54" x14ac:dyDescent="0.3">
      <c r="C704" s="2" t="s">
        <v>78</v>
      </c>
      <c r="D704" s="1">
        <f t="shared" si="260"/>
        <v>134.84821898578699</v>
      </c>
      <c r="E704" s="1">
        <v>19.212499999999999</v>
      </c>
      <c r="F704" s="1">
        <f t="shared" si="265"/>
        <v>2.4666666666666615E-2</v>
      </c>
      <c r="G704">
        <v>1.1200000000000001</v>
      </c>
      <c r="H704">
        <f t="shared" si="266"/>
        <v>17.154017857142854</v>
      </c>
      <c r="I704" s="1">
        <f t="shared" si="261"/>
        <v>161.36548092721267</v>
      </c>
      <c r="J704" s="1">
        <v>8.1516999999999999</v>
      </c>
      <c r="K704" s="1">
        <f t="shared" si="267"/>
        <v>5.7618753855643856E-3</v>
      </c>
      <c r="L704">
        <v>0.6</v>
      </c>
      <c r="M704">
        <f t="shared" si="268"/>
        <v>13.586166666666667</v>
      </c>
      <c r="N704" s="1">
        <f t="shared" si="262"/>
        <v>185.42458808618508</v>
      </c>
      <c r="O704" s="1">
        <v>43.89</v>
      </c>
      <c r="P704" s="1">
        <f t="shared" si="269"/>
        <v>4.5589240939136744E-4</v>
      </c>
      <c r="Q704">
        <v>3.05</v>
      </c>
      <c r="R704">
        <f t="shared" si="270"/>
        <v>14.39016393442623</v>
      </c>
      <c r="S704" s="1">
        <f t="shared" si="263"/>
        <v>189.21832884097049</v>
      </c>
      <c r="T704" s="1">
        <v>42.12</v>
      </c>
      <c r="U704" s="1">
        <f t="shared" si="271"/>
        <v>1.1284513805522201E-2</v>
      </c>
      <c r="V704">
        <v>2.29</v>
      </c>
      <c r="W704">
        <f t="shared" si="272"/>
        <v>18.393013100436679</v>
      </c>
      <c r="X704" s="1">
        <f t="shared" si="264"/>
        <v>186.88888888888889</v>
      </c>
      <c r="Y704" s="1">
        <v>25.23</v>
      </c>
      <c r="Z704" s="1">
        <f t="shared" si="273"/>
        <v>2.4360535931790661E-2</v>
      </c>
      <c r="AA704">
        <v>0.7</v>
      </c>
      <c r="AB704">
        <f t="shared" si="274"/>
        <v>36.042857142857144</v>
      </c>
      <c r="AC704" s="1">
        <v>1059.76</v>
      </c>
      <c r="AD704">
        <v>14456.5</v>
      </c>
      <c r="AE704">
        <f t="shared" si="275"/>
        <v>13.641296142522835</v>
      </c>
      <c r="AF704">
        <f t="shared" si="276"/>
        <v>1.408407221664995</v>
      </c>
      <c r="AG704" s="1">
        <v>1303.4349999999999</v>
      </c>
      <c r="AH704">
        <v>9258.7999999999993</v>
      </c>
      <c r="AI704">
        <f t="shared" si="277"/>
        <v>7.1033845185989328</v>
      </c>
      <c r="AJ704">
        <f t="shared" si="278"/>
        <v>1.147579717619994</v>
      </c>
      <c r="AK704" s="1">
        <v>406.42</v>
      </c>
      <c r="AL704">
        <v>9054.2000000000007</v>
      </c>
      <c r="AM704">
        <f t="shared" si="279"/>
        <v>22.277939077801289</v>
      </c>
      <c r="AN704">
        <f t="shared" si="280"/>
        <v>1.9701104238916747</v>
      </c>
      <c r="AO704" s="1">
        <v>157.352</v>
      </c>
      <c r="AP704">
        <v>2938.7</v>
      </c>
      <c r="AQ704">
        <f t="shared" si="281"/>
        <v>18.675962173979357</v>
      </c>
      <c r="AR704">
        <f t="shared" si="282"/>
        <v>2.255305488821588</v>
      </c>
      <c r="AS704" s="1">
        <v>82.373999999999995</v>
      </c>
      <c r="AT704">
        <v>1537.3</v>
      </c>
      <c r="AU704">
        <f t="shared" si="283"/>
        <v>18.662442032680215</v>
      </c>
      <c r="AV704">
        <f t="shared" si="284"/>
        <v>1.3519131073960842</v>
      </c>
      <c r="AX704">
        <f>(D704+I704+N704+S704+X704)/5</f>
        <v>171.54910114580883</v>
      </c>
      <c r="AZ704">
        <f>(H704+M704+R704+W704+AB704)/5</f>
        <v>19.913243740305916</v>
      </c>
      <c r="BB704">
        <f t="shared" si="285"/>
        <v>1.6266631918788672</v>
      </c>
    </row>
    <row r="705" spans="3:54" x14ac:dyDescent="0.3">
      <c r="C705" s="2" t="s">
        <v>77</v>
      </c>
      <c r="D705" s="1">
        <f t="shared" si="260"/>
        <v>131.6020354448149</v>
      </c>
      <c r="E705" s="1">
        <v>18.75</v>
      </c>
      <c r="F705" s="1">
        <f t="shared" si="265"/>
        <v>6.0070671378091856E-2</v>
      </c>
      <c r="G705">
        <v>1.1200000000000001</v>
      </c>
      <c r="H705">
        <f t="shared" si="266"/>
        <v>16.741071428571427</v>
      </c>
      <c r="I705" s="1">
        <f t="shared" si="261"/>
        <v>160.44103965001887</v>
      </c>
      <c r="J705" s="1">
        <v>8.1050000000000004</v>
      </c>
      <c r="K705" s="1">
        <f t="shared" si="267"/>
        <v>3.6007822785780963E-2</v>
      </c>
      <c r="L705">
        <v>0.6</v>
      </c>
      <c r="M705">
        <f t="shared" si="268"/>
        <v>13.508333333333335</v>
      </c>
      <c r="N705" s="1">
        <f t="shared" si="262"/>
        <v>185.34009294465574</v>
      </c>
      <c r="O705" s="1">
        <v>43.87</v>
      </c>
      <c r="P705" s="1">
        <f t="shared" si="269"/>
        <v>3.4913894786506194E-2</v>
      </c>
      <c r="Q705">
        <v>3.04</v>
      </c>
      <c r="R705">
        <f t="shared" si="270"/>
        <v>14.430921052631579</v>
      </c>
      <c r="S705" s="1">
        <f t="shared" si="263"/>
        <v>187.10691823899384</v>
      </c>
      <c r="T705" s="1">
        <v>41.65</v>
      </c>
      <c r="U705" s="1">
        <f t="shared" si="271"/>
        <v>9.6969696969697594E-3</v>
      </c>
      <c r="V705">
        <v>2.29</v>
      </c>
      <c r="W705">
        <f t="shared" si="272"/>
        <v>18.18777292576419</v>
      </c>
      <c r="X705" s="1">
        <f t="shared" si="264"/>
        <v>182.4444444444444</v>
      </c>
      <c r="Y705" s="1">
        <v>24.63</v>
      </c>
      <c r="Z705" s="1">
        <f t="shared" si="273"/>
        <v>3.2271584241408302E-2</v>
      </c>
      <c r="AA705">
        <v>0.68</v>
      </c>
      <c r="AB705">
        <f t="shared" si="274"/>
        <v>36.220588235294116</v>
      </c>
      <c r="AC705" s="1">
        <v>1059.76</v>
      </c>
      <c r="AD705">
        <v>14436.1</v>
      </c>
      <c r="AE705">
        <f t="shared" si="275"/>
        <v>13.622046501094587</v>
      </c>
      <c r="AF705">
        <f t="shared" si="276"/>
        <v>1.3764451617819218</v>
      </c>
      <c r="AG705" s="1">
        <v>1303.4349999999999</v>
      </c>
      <c r="AH705">
        <v>9247.4</v>
      </c>
      <c r="AI705">
        <f t="shared" si="277"/>
        <v>7.0946383977720409</v>
      </c>
      <c r="AJ705">
        <f t="shared" si="278"/>
        <v>1.1424119941821484</v>
      </c>
      <c r="AK705" s="1">
        <v>406.42</v>
      </c>
      <c r="AL705">
        <v>9041.2999999999993</v>
      </c>
      <c r="AM705">
        <f t="shared" si="279"/>
        <v>22.246198513852661</v>
      </c>
      <c r="AN705">
        <f t="shared" si="280"/>
        <v>1.972022319799144</v>
      </c>
      <c r="AO705" s="1">
        <v>157.352</v>
      </c>
      <c r="AP705">
        <v>2933.6</v>
      </c>
      <c r="AQ705">
        <f t="shared" si="281"/>
        <v>18.643550765163454</v>
      </c>
      <c r="AR705">
        <f t="shared" si="282"/>
        <v>2.2340164985001363</v>
      </c>
      <c r="AS705" s="1">
        <v>82.373999999999995</v>
      </c>
      <c r="AT705">
        <v>1521.7</v>
      </c>
      <c r="AU705">
        <f t="shared" si="283"/>
        <v>18.473061888459952</v>
      </c>
      <c r="AV705">
        <f t="shared" si="284"/>
        <v>1.3332927778142865</v>
      </c>
      <c r="AX705">
        <f>(D705+I705+N705+S705+X705)/5</f>
        <v>169.38690614458557</v>
      </c>
      <c r="AZ705">
        <f>(H705+M705+R705+W705+AB705)/5</f>
        <v>19.817737395118932</v>
      </c>
      <c r="BB705">
        <f t="shared" si="285"/>
        <v>1.6116377504155275</v>
      </c>
    </row>
    <row r="706" spans="3:54" x14ac:dyDescent="0.3">
      <c r="C706" s="2" t="s">
        <v>76</v>
      </c>
      <c r="D706" s="1">
        <f t="shared" si="260"/>
        <v>124.14458676960874</v>
      </c>
      <c r="E706" s="1">
        <v>17.6875</v>
      </c>
      <c r="F706" s="1">
        <f t="shared" si="265"/>
        <v>1.1436740528949274E-2</v>
      </c>
      <c r="G706">
        <v>1.1299999999999999</v>
      </c>
      <c r="H706">
        <f t="shared" si="266"/>
        <v>15.652654867256638</v>
      </c>
      <c r="I706" s="1">
        <f t="shared" si="261"/>
        <v>154.86469901221378</v>
      </c>
      <c r="J706" s="1">
        <v>7.8232999999999997</v>
      </c>
      <c r="K706" s="1">
        <f t="shared" si="267"/>
        <v>8.8072211476466489E-3</v>
      </c>
      <c r="L706">
        <v>0.59</v>
      </c>
      <c r="M706">
        <f t="shared" si="268"/>
        <v>13.259830508474577</v>
      </c>
      <c r="N706" s="1">
        <f t="shared" si="262"/>
        <v>179.08745247148295</v>
      </c>
      <c r="O706" s="1">
        <v>42.39</v>
      </c>
      <c r="P706" s="1">
        <f t="shared" si="269"/>
        <v>2.0216606498195011E-2</v>
      </c>
      <c r="Q706">
        <v>3.03</v>
      </c>
      <c r="R706">
        <f t="shared" si="270"/>
        <v>13.990099009900991</v>
      </c>
      <c r="S706" s="1">
        <f t="shared" si="263"/>
        <v>185.30997304582223</v>
      </c>
      <c r="T706" s="1">
        <v>41.25</v>
      </c>
      <c r="U706" s="1">
        <f t="shared" si="271"/>
        <v>2.2811802628316391E-2</v>
      </c>
      <c r="V706">
        <v>2.31</v>
      </c>
      <c r="W706">
        <f t="shared" si="272"/>
        <v>17.857142857142858</v>
      </c>
      <c r="X706" s="1">
        <f t="shared" si="264"/>
        <v>176.74074074074068</v>
      </c>
      <c r="Y706" s="1">
        <v>23.86</v>
      </c>
      <c r="Z706" s="1">
        <f t="shared" si="273"/>
        <v>-4.1893590280694948E-4</v>
      </c>
      <c r="AA706">
        <v>0.65</v>
      </c>
      <c r="AB706">
        <f t="shared" si="274"/>
        <v>36.707692307692305</v>
      </c>
      <c r="AC706" s="1">
        <v>1059.76</v>
      </c>
      <c r="AD706">
        <v>14124.9</v>
      </c>
      <c r="AE706">
        <f t="shared" si="275"/>
        <v>13.328395108326413</v>
      </c>
      <c r="AF706">
        <f t="shared" si="276"/>
        <v>1.3270539968424555</v>
      </c>
      <c r="AG706" s="1">
        <v>1303.4349999999999</v>
      </c>
      <c r="AH706">
        <v>9126</v>
      </c>
      <c r="AI706">
        <f t="shared" si="277"/>
        <v>7.0014998830014541</v>
      </c>
      <c r="AJ706">
        <f t="shared" si="278"/>
        <v>1.1173748669186938</v>
      </c>
      <c r="AK706" s="1">
        <v>406.42</v>
      </c>
      <c r="AL706">
        <v>8790.9</v>
      </c>
      <c r="AM706">
        <f t="shared" si="279"/>
        <v>21.630087102012695</v>
      </c>
      <c r="AN706">
        <f t="shared" si="280"/>
        <v>1.9597701941780707</v>
      </c>
      <c r="AO706" s="1">
        <v>157.352</v>
      </c>
      <c r="AP706">
        <v>2969.3</v>
      </c>
      <c r="AQ706">
        <f t="shared" si="281"/>
        <v>18.870430626874779</v>
      </c>
      <c r="AR706">
        <f t="shared" si="282"/>
        <v>2.1859596537904555</v>
      </c>
      <c r="AS706" s="1">
        <v>82.373999999999995</v>
      </c>
      <c r="AT706">
        <v>841.7</v>
      </c>
      <c r="AU706">
        <f t="shared" si="283"/>
        <v>10.218029960909996</v>
      </c>
      <c r="AV706">
        <f t="shared" si="284"/>
        <v>2.3350880836402519</v>
      </c>
      <c r="AX706">
        <f>(D706+I706+N706+S706+X706)/5</f>
        <v>164.02949040797367</v>
      </c>
      <c r="AZ706">
        <f>(H706+M706+R706+W706+AB706)/5</f>
        <v>19.493483910093477</v>
      </c>
      <c r="BB706">
        <f t="shared" si="285"/>
        <v>1.7850493590739855</v>
      </c>
    </row>
    <row r="707" spans="3:54" x14ac:dyDescent="0.3">
      <c r="C707" s="2" t="s">
        <v>75</v>
      </c>
      <c r="D707" s="1">
        <f t="shared" ref="D707:D770" si="286">D708*(1+F707)</f>
        <v>122.74083172486404</v>
      </c>
      <c r="E707" s="1">
        <v>17.487500000000001</v>
      </c>
      <c r="F707" s="1">
        <f t="shared" si="265"/>
        <v>2.4908424908425042E-2</v>
      </c>
      <c r="G707">
        <v>1.1200000000000001</v>
      </c>
      <c r="H707">
        <f t="shared" si="266"/>
        <v>15.613839285714285</v>
      </c>
      <c r="I707" s="1">
        <f t="shared" ref="I707:I770" si="287">I708*(1+K707)</f>
        <v>153.51267890017229</v>
      </c>
      <c r="J707" s="1">
        <v>7.7549999999999999</v>
      </c>
      <c r="K707" s="1">
        <f t="shared" si="267"/>
        <v>4.350283246094433E-2</v>
      </c>
      <c r="L707">
        <v>0.59</v>
      </c>
      <c r="M707">
        <f t="shared" si="268"/>
        <v>13.14406779661017</v>
      </c>
      <c r="N707" s="1">
        <f t="shared" ref="N707:N770" si="288">N708*(1+P707)</f>
        <v>175.53865652724974</v>
      </c>
      <c r="O707" s="1">
        <v>41.55</v>
      </c>
      <c r="P707" s="1">
        <f t="shared" si="269"/>
        <v>4.5020120724346135E-2</v>
      </c>
      <c r="Q707">
        <v>3.03</v>
      </c>
      <c r="R707">
        <f t="shared" si="270"/>
        <v>13.712871287128714</v>
      </c>
      <c r="S707" s="1">
        <f t="shared" ref="S707:S770" si="289">S708*(1+U707)</f>
        <v>181.17699910152754</v>
      </c>
      <c r="T707" s="1">
        <v>40.33</v>
      </c>
      <c r="U707" s="1">
        <f t="shared" si="271"/>
        <v>1.2299196787148414E-2</v>
      </c>
      <c r="V707">
        <v>2.31</v>
      </c>
      <c r="W707">
        <f t="shared" si="272"/>
        <v>17.458874458874458</v>
      </c>
      <c r="X707" s="1">
        <f t="shared" ref="X707:X770" si="290">X708*(1+Z707)</f>
        <v>176.81481481481475</v>
      </c>
      <c r="Y707" s="1">
        <v>23.87</v>
      </c>
      <c r="Z707" s="1">
        <f t="shared" si="273"/>
        <v>7.7166064981949445E-2</v>
      </c>
      <c r="AA707">
        <v>0.63</v>
      </c>
      <c r="AB707">
        <f t="shared" si="274"/>
        <v>37.888888888888893</v>
      </c>
      <c r="AC707" s="1">
        <v>1059.76</v>
      </c>
      <c r="AD707">
        <v>14108.8</v>
      </c>
      <c r="AE707">
        <f t="shared" si="275"/>
        <v>13.31320298935608</v>
      </c>
      <c r="AF707">
        <f t="shared" si="276"/>
        <v>1.3135456594465866</v>
      </c>
      <c r="AG707" s="1">
        <v>1303.4349999999999</v>
      </c>
      <c r="AH707">
        <v>9116.2999999999993</v>
      </c>
      <c r="AI707">
        <f t="shared" si="277"/>
        <v>6.9940580082627823</v>
      </c>
      <c r="AJ707">
        <f t="shared" si="278"/>
        <v>1.1087983529502101</v>
      </c>
      <c r="AK707" s="1">
        <v>406.42</v>
      </c>
      <c r="AL707">
        <v>8780.5</v>
      </c>
      <c r="AM707">
        <f t="shared" si="279"/>
        <v>21.604497810147137</v>
      </c>
      <c r="AN707">
        <f t="shared" si="280"/>
        <v>1.9232106372074482</v>
      </c>
      <c r="AO707" s="1">
        <v>157.352</v>
      </c>
      <c r="AP707">
        <v>2964.9</v>
      </c>
      <c r="AQ707">
        <f t="shared" si="281"/>
        <v>18.842467842798314</v>
      </c>
      <c r="AR707">
        <f t="shared" si="282"/>
        <v>2.1403778070086679</v>
      </c>
      <c r="AS707" s="1">
        <v>82.028999999999996</v>
      </c>
      <c r="AT707">
        <v>840.8</v>
      </c>
      <c r="AU707">
        <f t="shared" si="283"/>
        <v>10.250033524729059</v>
      </c>
      <c r="AV707">
        <f t="shared" si="284"/>
        <v>2.328772871075167</v>
      </c>
      <c r="AX707">
        <f>(D707+I707+N707+S707+X707)/5</f>
        <v>161.95679621372568</v>
      </c>
      <c r="AZ707">
        <f>(H707+M707+R707+W707+AB707)/5</f>
        <v>19.563708343443306</v>
      </c>
      <c r="BB707">
        <f t="shared" si="285"/>
        <v>1.7629410655376163</v>
      </c>
    </row>
    <row r="708" spans="3:54" x14ac:dyDescent="0.3">
      <c r="C708" s="2" t="s">
        <v>74</v>
      </c>
      <c r="D708" s="1">
        <f t="shared" si="286"/>
        <v>119.75785225478155</v>
      </c>
      <c r="E708" s="1">
        <v>17.0625</v>
      </c>
      <c r="F708" s="1">
        <f t="shared" ref="F708:F771" si="291">E708/E709-1</f>
        <v>1.6987036209208828E-2</v>
      </c>
      <c r="G708">
        <v>1.1200000000000001</v>
      </c>
      <c r="H708">
        <f t="shared" ref="H708:H771" si="292">E708/G708</f>
        <v>15.234374999999998</v>
      </c>
      <c r="I708" s="1">
        <f t="shared" si="287"/>
        <v>147.11285309895686</v>
      </c>
      <c r="J708" s="1">
        <v>7.4317000000000002</v>
      </c>
      <c r="K708" s="1">
        <f t="shared" ref="K708:K771" si="293">J708/J709-1</f>
        <v>3.1936903786605964E-2</v>
      </c>
      <c r="L708">
        <v>0.59</v>
      </c>
      <c r="M708">
        <f t="shared" ref="M708:M771" si="294">J708/L708</f>
        <v>12.596101694915255</v>
      </c>
      <c r="N708" s="1">
        <f t="shared" si="288"/>
        <v>167.97634136037183</v>
      </c>
      <c r="O708" s="1">
        <v>39.76</v>
      </c>
      <c r="P708" s="1">
        <f t="shared" ref="P708:P771" si="295">O708/O709-1</f>
        <v>2.3950553695596177E-2</v>
      </c>
      <c r="Q708">
        <v>3.02</v>
      </c>
      <c r="R708">
        <f t="shared" ref="R708:R771" si="296">O708/Q708</f>
        <v>13.165562913907284</v>
      </c>
      <c r="S708" s="1">
        <f t="shared" si="289"/>
        <v>178.97574123989236</v>
      </c>
      <c r="T708" s="1">
        <v>39.840000000000003</v>
      </c>
      <c r="U708" s="1">
        <f t="shared" ref="U708:U771" si="297">T708/T709-1</f>
        <v>-1.8719211822660009E-2</v>
      </c>
      <c r="V708">
        <v>2.2999999999999998</v>
      </c>
      <c r="W708">
        <f t="shared" ref="W708:W771" si="298">T708/V708</f>
        <v>17.321739130434786</v>
      </c>
      <c r="X708" s="1">
        <f t="shared" si="290"/>
        <v>164.1481481481481</v>
      </c>
      <c r="Y708" s="1">
        <v>22.16</v>
      </c>
      <c r="Z708" s="1">
        <f t="shared" ref="Z708:Z771" si="299">Y708/Y709-1</f>
        <v>3.9399624765478425E-2</v>
      </c>
      <c r="AA708">
        <v>0.62</v>
      </c>
      <c r="AB708">
        <f t="shared" ref="AB708:AB771" si="300">Y708/AA708</f>
        <v>35.741935483870968</v>
      </c>
      <c r="AC708" s="1">
        <v>1055.0999999999999</v>
      </c>
      <c r="AD708">
        <v>14092.7</v>
      </c>
      <c r="AE708">
        <f t="shared" ref="AE708:AE771" si="301">AD708/AC708</f>
        <v>13.356743436641079</v>
      </c>
      <c r="AF708">
        <f t="shared" ref="AF708:AF771" si="302">E708/AE708</f>
        <v>1.2774446167164559</v>
      </c>
      <c r="AG708" s="1">
        <v>1303.4349999999999</v>
      </c>
      <c r="AH708">
        <v>9106.7000000000007</v>
      </c>
      <c r="AI708">
        <f t="shared" ref="AI708:AI771" si="303">AH708/AG708</f>
        <v>6.9866928538822428</v>
      </c>
      <c r="AJ708">
        <f t="shared" ref="AJ708:AJ771" si="304">J708/AI708</f>
        <v>1.0636935321796039</v>
      </c>
      <c r="AK708" s="1">
        <v>406.42</v>
      </c>
      <c r="AL708">
        <v>8770.1</v>
      </c>
      <c r="AM708">
        <f t="shared" ref="AM708:AM771" si="305">AL708/AK708</f>
        <v>21.57890851828158</v>
      </c>
      <c r="AN708">
        <f t="shared" ref="AN708:AN771" si="306">O708/AM708</f>
        <v>1.8425399026236873</v>
      </c>
      <c r="AO708" s="1">
        <v>157.30000000000001</v>
      </c>
      <c r="AP708">
        <v>2960.4</v>
      </c>
      <c r="AQ708">
        <f t="shared" ref="AQ708:AQ771" si="307">AP708/AO708</f>
        <v>18.820089001907181</v>
      </c>
      <c r="AR708">
        <f t="shared" ref="AR708:AR771" si="308">T708/AQ708</f>
        <v>2.1168869071747065</v>
      </c>
      <c r="AS708" s="1">
        <v>82.028999999999996</v>
      </c>
      <c r="AT708">
        <v>839.9</v>
      </c>
      <c r="AU708">
        <f t="shared" ref="AU708:AU771" si="309">AT708/AS708</f>
        <v>10.239061795218765</v>
      </c>
      <c r="AV708">
        <f t="shared" ref="AV708:AV771" si="310">Y708/AU708</f>
        <v>2.1642607929515418</v>
      </c>
      <c r="AX708">
        <f>(D708+I708+N708+S708+X708)/5</f>
        <v>155.59418722043014</v>
      </c>
      <c r="AZ708">
        <f>(H708+M708+R708+W708+AB708)/5</f>
        <v>18.811942844625658</v>
      </c>
      <c r="BB708">
        <f t="shared" ref="BB708:BB771" si="311">(AV708+AR708+AN708+AJ708+AF708)/5</f>
        <v>1.6929651503291994</v>
      </c>
    </row>
    <row r="709" spans="3:54" x14ac:dyDescent="0.3">
      <c r="C709" s="2" t="s">
        <v>73</v>
      </c>
      <c r="D709" s="1">
        <f t="shared" si="286"/>
        <v>117.75750131602037</v>
      </c>
      <c r="E709" s="1">
        <v>16.7775</v>
      </c>
      <c r="F709" s="1">
        <f t="shared" si="291"/>
        <v>-3.0482519503033823E-2</v>
      </c>
      <c r="G709">
        <v>1.1100000000000001</v>
      </c>
      <c r="H709">
        <f t="shared" si="292"/>
        <v>15.114864864864863</v>
      </c>
      <c r="I709" s="1">
        <f t="shared" si="287"/>
        <v>142.55993032048625</v>
      </c>
      <c r="J709" s="1">
        <v>7.2016999999999998</v>
      </c>
      <c r="K709" s="1">
        <f t="shared" si="293"/>
        <v>-1.0524435651182329E-2</v>
      </c>
      <c r="L709">
        <v>0.57999999999999996</v>
      </c>
      <c r="M709">
        <f t="shared" si="294"/>
        <v>12.416724137931036</v>
      </c>
      <c r="N709" s="1">
        <f t="shared" si="288"/>
        <v>164.0473172792565</v>
      </c>
      <c r="O709" s="1">
        <v>38.83</v>
      </c>
      <c r="P709" s="1">
        <f t="shared" si="295"/>
        <v>-1.6214846719027176E-2</v>
      </c>
      <c r="Q709">
        <v>3.01</v>
      </c>
      <c r="R709">
        <f t="shared" si="296"/>
        <v>12.900332225913621</v>
      </c>
      <c r="S709" s="1">
        <f t="shared" si="289"/>
        <v>182.38993710691841</v>
      </c>
      <c r="T709" s="1">
        <v>40.6</v>
      </c>
      <c r="U709" s="1">
        <f t="shared" si="297"/>
        <v>-3.1488549618320594E-2</v>
      </c>
      <c r="V709">
        <v>2.29</v>
      </c>
      <c r="W709">
        <f t="shared" si="298"/>
        <v>17.729257641921397</v>
      </c>
      <c r="X709" s="1">
        <f t="shared" si="290"/>
        <v>157.92592592592587</v>
      </c>
      <c r="Y709" s="1">
        <v>21.32</v>
      </c>
      <c r="Z709" s="1">
        <f t="shared" si="299"/>
        <v>-1.0672853828306295E-2</v>
      </c>
      <c r="AA709">
        <v>0.61</v>
      </c>
      <c r="AB709">
        <f t="shared" si="300"/>
        <v>34.950819672131146</v>
      </c>
      <c r="AC709" s="1">
        <v>1055.0999999999999</v>
      </c>
      <c r="AD709">
        <v>14076.6</v>
      </c>
      <c r="AE709">
        <f t="shared" si="301"/>
        <v>13.341484219505261</v>
      </c>
      <c r="AF709">
        <f t="shared" si="302"/>
        <v>1.2575437428072118</v>
      </c>
      <c r="AG709" s="1">
        <v>1301.7570000000001</v>
      </c>
      <c r="AH709">
        <v>9097.1</v>
      </c>
      <c r="AI709">
        <f t="shared" si="303"/>
        <v>6.9883242417747704</v>
      </c>
      <c r="AJ709">
        <f t="shared" si="304"/>
        <v>1.0305331794637851</v>
      </c>
      <c r="AK709" s="1">
        <v>404.53500000000003</v>
      </c>
      <c r="AL709">
        <v>8759.7999999999993</v>
      </c>
      <c r="AM709">
        <f t="shared" si="305"/>
        <v>21.653997799943141</v>
      </c>
      <c r="AN709">
        <f t="shared" si="306"/>
        <v>1.7932023619260715</v>
      </c>
      <c r="AO709" s="1">
        <v>157.93100000000001</v>
      </c>
      <c r="AP709">
        <v>2956</v>
      </c>
      <c r="AQ709">
        <f t="shared" si="307"/>
        <v>18.717034654374377</v>
      </c>
      <c r="AR709">
        <f t="shared" si="308"/>
        <v>2.1691470230040597</v>
      </c>
      <c r="AS709" s="1">
        <v>82.028999999999996</v>
      </c>
      <c r="AT709">
        <v>839</v>
      </c>
      <c r="AU709">
        <f t="shared" si="309"/>
        <v>10.22809006570847</v>
      </c>
      <c r="AV709">
        <f t="shared" si="310"/>
        <v>2.0844556376638854</v>
      </c>
      <c r="AX709">
        <f>(D709+I709+N709+S709+X709)/5</f>
        <v>152.93612238972148</v>
      </c>
      <c r="AZ709">
        <f>(H709+M709+R709+W709+AB709)/5</f>
        <v>18.622399708552415</v>
      </c>
      <c r="BB709">
        <f t="shared" si="311"/>
        <v>1.6669763889730027</v>
      </c>
    </row>
    <row r="710" spans="3:54" x14ac:dyDescent="0.3">
      <c r="C710" s="2" t="s">
        <v>72</v>
      </c>
      <c r="D710" s="1">
        <f t="shared" si="286"/>
        <v>121.45990524653449</v>
      </c>
      <c r="E710" s="1">
        <v>17.305</v>
      </c>
      <c r="F710" s="1">
        <f t="shared" si="291"/>
        <v>-1.9546742209631707E-2</v>
      </c>
      <c r="G710">
        <v>1.1000000000000001</v>
      </c>
      <c r="H710">
        <f t="shared" si="292"/>
        <v>15.731818181818181</v>
      </c>
      <c r="I710" s="1">
        <f t="shared" si="287"/>
        <v>144.07625155888124</v>
      </c>
      <c r="J710" s="1">
        <v>7.2782999999999998</v>
      </c>
      <c r="K710" s="1">
        <f t="shared" si="293"/>
        <v>-3.1716045605119314E-2</v>
      </c>
      <c r="L710">
        <v>0.59</v>
      </c>
      <c r="M710">
        <f t="shared" si="294"/>
        <v>12.336101694915255</v>
      </c>
      <c r="N710" s="1">
        <f t="shared" si="288"/>
        <v>166.75116180819612</v>
      </c>
      <c r="O710" s="1">
        <v>39.47</v>
      </c>
      <c r="P710" s="1">
        <f t="shared" si="295"/>
        <v>-2.2535908865775278E-2</v>
      </c>
      <c r="Q710">
        <v>3</v>
      </c>
      <c r="R710">
        <f t="shared" si="296"/>
        <v>13.156666666666666</v>
      </c>
      <c r="S710" s="1">
        <f t="shared" si="289"/>
        <v>188.31985624438471</v>
      </c>
      <c r="T710" s="1">
        <v>41.92</v>
      </c>
      <c r="U710" s="1">
        <f t="shared" si="297"/>
        <v>-2.8280018544274421E-2</v>
      </c>
      <c r="V710">
        <v>2.2599999999999998</v>
      </c>
      <c r="W710">
        <f t="shared" si="298"/>
        <v>18.548672566371685</v>
      </c>
      <c r="X710" s="1">
        <f t="shared" si="290"/>
        <v>159.62962962962956</v>
      </c>
      <c r="Y710" s="1">
        <v>21.55</v>
      </c>
      <c r="Z710" s="1">
        <f t="shared" si="299"/>
        <v>-4.2222222222222161E-2</v>
      </c>
      <c r="AA710">
        <v>0.89</v>
      </c>
      <c r="AB710">
        <f t="shared" si="300"/>
        <v>24.213483146067418</v>
      </c>
      <c r="AC710" s="1">
        <v>1055.0999999999999</v>
      </c>
      <c r="AD710">
        <v>14067.9</v>
      </c>
      <c r="AE710">
        <f t="shared" si="301"/>
        <v>13.333238555587149</v>
      </c>
      <c r="AF710">
        <f t="shared" si="302"/>
        <v>1.2978842257906296</v>
      </c>
      <c r="AG710" s="1">
        <v>1301.7570000000001</v>
      </c>
      <c r="AH710">
        <v>9081.7999999999993</v>
      </c>
      <c r="AI710">
        <f t="shared" si="303"/>
        <v>6.9765708961042643</v>
      </c>
      <c r="AJ710">
        <f t="shared" si="304"/>
        <v>1.0432489124512763</v>
      </c>
      <c r="AK710" s="1">
        <v>404.53500000000003</v>
      </c>
      <c r="AL710">
        <v>8724</v>
      </c>
      <c r="AM710">
        <f t="shared" si="305"/>
        <v>21.565501130928102</v>
      </c>
      <c r="AN710">
        <f t="shared" si="306"/>
        <v>1.8302380158184319</v>
      </c>
      <c r="AO710" s="1">
        <v>157.93100000000001</v>
      </c>
      <c r="AP710">
        <v>2874.6</v>
      </c>
      <c r="AQ710">
        <f t="shared" si="307"/>
        <v>18.201619694676786</v>
      </c>
      <c r="AR710">
        <f t="shared" si="308"/>
        <v>2.3030917414596819</v>
      </c>
      <c r="AS710" s="1">
        <v>82.028999999999996</v>
      </c>
      <c r="AT710">
        <v>838.1</v>
      </c>
      <c r="AU710">
        <f t="shared" si="309"/>
        <v>10.217118336198174</v>
      </c>
      <c r="AV710">
        <f t="shared" si="310"/>
        <v>2.1092052857654218</v>
      </c>
      <c r="AX710">
        <f>(D710+I710+N710+S710+X710)/5</f>
        <v>156.04736089752524</v>
      </c>
      <c r="AZ710">
        <f>(H710+M710+R710+W710+AB710)/5</f>
        <v>16.797348451167842</v>
      </c>
      <c r="BB710">
        <f t="shared" si="311"/>
        <v>1.7167336362570882</v>
      </c>
    </row>
    <row r="711" spans="3:54" x14ac:dyDescent="0.3">
      <c r="C711" s="2" t="s">
        <v>71</v>
      </c>
      <c r="D711" s="1">
        <f t="shared" si="286"/>
        <v>123.88138269871908</v>
      </c>
      <c r="E711" s="1">
        <v>17.649999999999999</v>
      </c>
      <c r="F711" s="1">
        <f t="shared" si="291"/>
        <v>-1.5341701534170249E-2</v>
      </c>
      <c r="G711">
        <v>1.1000000000000001</v>
      </c>
      <c r="H711">
        <f t="shared" si="292"/>
        <v>16.045454545454543</v>
      </c>
      <c r="I711" s="1">
        <f t="shared" si="287"/>
        <v>148.79545499534817</v>
      </c>
      <c r="J711" s="1">
        <v>7.5167000000000002</v>
      </c>
      <c r="K711" s="1">
        <f t="shared" si="293"/>
        <v>-2.9690061574605853E-2</v>
      </c>
      <c r="L711">
        <v>0.59</v>
      </c>
      <c r="M711">
        <f t="shared" si="294"/>
        <v>12.740169491525425</v>
      </c>
      <c r="N711" s="1">
        <f t="shared" si="288"/>
        <v>170.59569074778213</v>
      </c>
      <c r="O711" s="1">
        <v>40.380000000000003</v>
      </c>
      <c r="P711" s="1">
        <f t="shared" si="295"/>
        <v>-4.4378698224851743E-3</v>
      </c>
      <c r="Q711">
        <v>2.99</v>
      </c>
      <c r="R711">
        <f t="shared" si="296"/>
        <v>13.505016722408026</v>
      </c>
      <c r="S711" s="1">
        <f t="shared" si="289"/>
        <v>193.80053908355811</v>
      </c>
      <c r="T711" s="1">
        <v>43.14</v>
      </c>
      <c r="U711" s="1">
        <f t="shared" si="297"/>
        <v>4.1899441340782495E-3</v>
      </c>
      <c r="V711">
        <v>2.25</v>
      </c>
      <c r="W711">
        <f t="shared" si="298"/>
        <v>19.173333333333332</v>
      </c>
      <c r="X711" s="1">
        <f t="shared" si="290"/>
        <v>166.6666666666666</v>
      </c>
      <c r="Y711" s="1">
        <v>22.5</v>
      </c>
      <c r="Z711" s="1">
        <f t="shared" si="299"/>
        <v>-3.474903474903468E-2</v>
      </c>
      <c r="AA711">
        <v>0.88</v>
      </c>
      <c r="AB711">
        <f t="shared" si="300"/>
        <v>25.568181818181817</v>
      </c>
      <c r="AC711" s="1">
        <v>1055.0999999999999</v>
      </c>
      <c r="AD711">
        <v>14051.7</v>
      </c>
      <c r="AE711">
        <f t="shared" si="301"/>
        <v>13.317884560705147</v>
      </c>
      <c r="AF711">
        <f t="shared" si="302"/>
        <v>1.3252855526377589</v>
      </c>
      <c r="AG711" s="1">
        <v>1301.7570000000001</v>
      </c>
      <c r="AH711">
        <v>9072.2999999999993</v>
      </c>
      <c r="AI711">
        <f t="shared" si="303"/>
        <v>6.969273067093166</v>
      </c>
      <c r="AJ711">
        <f t="shared" si="304"/>
        <v>1.0785486416785162</v>
      </c>
      <c r="AK711" s="1">
        <v>404.53500000000003</v>
      </c>
      <c r="AL711">
        <v>8714</v>
      </c>
      <c r="AM711">
        <f t="shared" si="305"/>
        <v>21.540781390979767</v>
      </c>
      <c r="AN711">
        <f t="shared" si="306"/>
        <v>1.8745838076658252</v>
      </c>
      <c r="AO711" s="1">
        <v>157.93100000000001</v>
      </c>
      <c r="AP711">
        <v>2871</v>
      </c>
      <c r="AQ711">
        <f t="shared" si="307"/>
        <v>18.178824929874438</v>
      </c>
      <c r="AR711">
        <f t="shared" si="308"/>
        <v>2.3730906792058519</v>
      </c>
      <c r="AS711" s="1">
        <v>82.028999999999996</v>
      </c>
      <c r="AT711">
        <v>837.2</v>
      </c>
      <c r="AU711">
        <f t="shared" si="309"/>
        <v>10.206146606687879</v>
      </c>
      <c r="AV711">
        <f t="shared" si="310"/>
        <v>2.2045538700430005</v>
      </c>
      <c r="AX711">
        <f>(D711+I711+N711+S711+X711)/5</f>
        <v>160.7479468384148</v>
      </c>
      <c r="AZ711">
        <f>(H711+M711+R711+W711+AB711)/5</f>
        <v>17.406431182180629</v>
      </c>
      <c r="BB711">
        <f t="shared" si="311"/>
        <v>1.7712125102461904</v>
      </c>
    </row>
    <row r="712" spans="3:54" x14ac:dyDescent="0.3">
      <c r="C712" s="2" t="s">
        <v>70</v>
      </c>
      <c r="D712" s="1">
        <f t="shared" si="286"/>
        <v>125.81154588524305</v>
      </c>
      <c r="E712" s="1">
        <v>17.925000000000001</v>
      </c>
      <c r="F712" s="1">
        <f t="shared" si="291"/>
        <v>2.6779321208649565E-2</v>
      </c>
      <c r="G712">
        <v>1.0900000000000001</v>
      </c>
      <c r="H712">
        <f t="shared" si="292"/>
        <v>16.444954128440365</v>
      </c>
      <c r="I712" s="1">
        <f t="shared" si="287"/>
        <v>153.34837777381875</v>
      </c>
      <c r="J712" s="1">
        <v>7.7466999999999997</v>
      </c>
      <c r="K712" s="1">
        <f t="shared" si="293"/>
        <v>4.3326599326599213E-2</v>
      </c>
      <c r="L712">
        <v>0.59</v>
      </c>
      <c r="M712">
        <f t="shared" si="294"/>
        <v>13.13</v>
      </c>
      <c r="N712" s="1">
        <f t="shared" si="288"/>
        <v>171.35614702154638</v>
      </c>
      <c r="O712" s="1">
        <v>40.56</v>
      </c>
      <c r="P712" s="1">
        <f t="shared" si="295"/>
        <v>4.2941630239136108E-2</v>
      </c>
      <c r="Q712">
        <v>2.98</v>
      </c>
      <c r="R712">
        <f t="shared" si="296"/>
        <v>13.610738255033558</v>
      </c>
      <c r="S712" s="1">
        <f t="shared" si="289"/>
        <v>192.99191374663087</v>
      </c>
      <c r="T712" s="1">
        <v>42.96</v>
      </c>
      <c r="U712" s="1">
        <f t="shared" si="297"/>
        <v>2.1155217494651879E-2</v>
      </c>
      <c r="V712">
        <v>2.2400000000000002</v>
      </c>
      <c r="W712">
        <f t="shared" si="298"/>
        <v>19.178571428571427</v>
      </c>
      <c r="X712" s="1">
        <f t="shared" si="290"/>
        <v>172.66666666666657</v>
      </c>
      <c r="Y712" s="1">
        <v>23.31</v>
      </c>
      <c r="Z712" s="1">
        <f t="shared" si="299"/>
        <v>4.2486583184257576E-2</v>
      </c>
      <c r="AA712">
        <v>0.88</v>
      </c>
      <c r="AB712">
        <f t="shared" si="300"/>
        <v>26.488636363636363</v>
      </c>
      <c r="AC712" s="1">
        <v>1055.0999999999999</v>
      </c>
      <c r="AD712">
        <v>14035.5</v>
      </c>
      <c r="AE712">
        <f t="shared" si="301"/>
        <v>13.302530565823146</v>
      </c>
      <c r="AF712">
        <f t="shared" si="302"/>
        <v>1.347487976915678</v>
      </c>
      <c r="AG712" s="1">
        <v>1301.7570000000001</v>
      </c>
      <c r="AH712">
        <v>9062.9</v>
      </c>
      <c r="AI712">
        <f t="shared" si="303"/>
        <v>6.9620520573348168</v>
      </c>
      <c r="AJ712">
        <f t="shared" si="304"/>
        <v>1.112703544329078</v>
      </c>
      <c r="AK712" s="1">
        <v>404.53500000000003</v>
      </c>
      <c r="AL712">
        <v>8704</v>
      </c>
      <c r="AM712">
        <f t="shared" si="305"/>
        <v>21.516061651031428</v>
      </c>
      <c r="AN712">
        <f t="shared" si="306"/>
        <v>1.885103354779412</v>
      </c>
      <c r="AO712" s="1">
        <v>158.565</v>
      </c>
      <c r="AP712">
        <v>2867.5</v>
      </c>
      <c r="AQ712">
        <f t="shared" si="307"/>
        <v>18.084066471163247</v>
      </c>
      <c r="AR712">
        <f t="shared" si="308"/>
        <v>2.3755718918918918</v>
      </c>
      <c r="AS712" s="1">
        <v>82.028999999999996</v>
      </c>
      <c r="AT712">
        <v>836.3</v>
      </c>
      <c r="AU712">
        <f t="shared" si="309"/>
        <v>10.195174877177584</v>
      </c>
      <c r="AV712">
        <f t="shared" si="310"/>
        <v>2.2863756905416714</v>
      </c>
      <c r="AX712">
        <f>(D712+I712+N712+S712+X712)/5</f>
        <v>163.23493021878113</v>
      </c>
      <c r="AZ712">
        <f>(H712+M712+R712+W712+AB712)/5</f>
        <v>17.770580035136341</v>
      </c>
      <c r="BB712">
        <f t="shared" si="311"/>
        <v>1.8014484916915463</v>
      </c>
    </row>
    <row r="713" spans="3:54" x14ac:dyDescent="0.3">
      <c r="C713" s="2" t="s">
        <v>69</v>
      </c>
      <c r="D713" s="1">
        <f t="shared" si="286"/>
        <v>122.53026846815233</v>
      </c>
      <c r="E713" s="1">
        <v>17.4575</v>
      </c>
      <c r="F713" s="1">
        <f t="shared" si="291"/>
        <v>2.9182019159911698E-2</v>
      </c>
      <c r="G713">
        <v>1.08</v>
      </c>
      <c r="H713">
        <f t="shared" si="292"/>
        <v>16.164351851851851</v>
      </c>
      <c r="I713" s="1">
        <f t="shared" si="287"/>
        <v>146.98022447888835</v>
      </c>
      <c r="J713" s="1">
        <v>7.4249999999999998</v>
      </c>
      <c r="K713" s="1">
        <f t="shared" si="293"/>
        <v>-9.775549124468319E-3</v>
      </c>
      <c r="L713">
        <v>0.59</v>
      </c>
      <c r="M713">
        <f t="shared" si="294"/>
        <v>12.584745762711865</v>
      </c>
      <c r="N713" s="1">
        <f t="shared" si="288"/>
        <v>164.30080270384462</v>
      </c>
      <c r="O713" s="1">
        <v>38.89</v>
      </c>
      <c r="P713" s="1">
        <f t="shared" si="295"/>
        <v>4.2347896006432517E-2</v>
      </c>
      <c r="Q713">
        <v>2.98</v>
      </c>
      <c r="R713">
        <f t="shared" si="296"/>
        <v>13.050335570469798</v>
      </c>
      <c r="S713" s="1">
        <f t="shared" si="289"/>
        <v>188.99371069182402</v>
      </c>
      <c r="T713" s="1">
        <v>42.07</v>
      </c>
      <c r="U713" s="1">
        <f t="shared" si="297"/>
        <v>5.5973895582329236E-2</v>
      </c>
      <c r="V713">
        <v>2.23</v>
      </c>
      <c r="W713">
        <f t="shared" si="298"/>
        <v>18.865470852017939</v>
      </c>
      <c r="X713" s="1">
        <f t="shared" si="290"/>
        <v>165.62962962962953</v>
      </c>
      <c r="Y713" s="1">
        <v>22.36</v>
      </c>
      <c r="Z713" s="1">
        <f t="shared" si="299"/>
        <v>-3.0355594102341676E-2</v>
      </c>
      <c r="AA713">
        <v>0.87</v>
      </c>
      <c r="AB713">
        <f t="shared" si="300"/>
        <v>25.701149425287355</v>
      </c>
      <c r="AC713" s="1">
        <v>1055.0999999999999</v>
      </c>
      <c r="AD713">
        <v>14019.2</v>
      </c>
      <c r="AE713">
        <f t="shared" si="301"/>
        <v>13.287081793194959</v>
      </c>
      <c r="AF713">
        <f t="shared" si="302"/>
        <v>1.3138701388096323</v>
      </c>
      <c r="AG713" s="1">
        <v>1301.7570000000001</v>
      </c>
      <c r="AH713">
        <v>9053.5</v>
      </c>
      <c r="AI713">
        <f t="shared" si="303"/>
        <v>6.9548310475764676</v>
      </c>
      <c r="AJ713">
        <f t="shared" si="304"/>
        <v>1.0676032169879053</v>
      </c>
      <c r="AK713" s="1">
        <v>404.53500000000003</v>
      </c>
      <c r="AL713">
        <v>8694</v>
      </c>
      <c r="AM713">
        <f t="shared" si="305"/>
        <v>21.491341911083094</v>
      </c>
      <c r="AN713">
        <f t="shared" si="306"/>
        <v>1.8095659247757077</v>
      </c>
      <c r="AO713" s="1">
        <v>158.565</v>
      </c>
      <c r="AP713">
        <v>2864</v>
      </c>
      <c r="AQ713">
        <f t="shared" si="307"/>
        <v>18.061993504241162</v>
      </c>
      <c r="AR713">
        <f t="shared" si="308"/>
        <v>2.3292002618715086</v>
      </c>
      <c r="AS713" s="1">
        <v>82.028999999999996</v>
      </c>
      <c r="AT713">
        <v>835.5</v>
      </c>
      <c r="AU713">
        <f t="shared" si="309"/>
        <v>10.185422228723988</v>
      </c>
      <c r="AV713">
        <f t="shared" si="310"/>
        <v>2.1952943626570915</v>
      </c>
      <c r="AX713">
        <f>(D713+I713+N713+S713+X713)/5</f>
        <v>157.68692719446778</v>
      </c>
      <c r="AZ713">
        <f>(H713+M713+R713+W713+AB713)/5</f>
        <v>17.273210692467764</v>
      </c>
      <c r="BB713">
        <f t="shared" si="311"/>
        <v>1.7431067810203689</v>
      </c>
    </row>
    <row r="714" spans="3:54" x14ac:dyDescent="0.3">
      <c r="C714" s="2" t="s">
        <v>68</v>
      </c>
      <c r="D714" s="1">
        <f t="shared" si="286"/>
        <v>119.0559747324092</v>
      </c>
      <c r="E714" s="1">
        <v>16.962499999999999</v>
      </c>
      <c r="F714" s="1">
        <f t="shared" si="291"/>
        <v>0</v>
      </c>
      <c r="G714">
        <v>1.08</v>
      </c>
      <c r="H714">
        <f t="shared" si="292"/>
        <v>15.706018518518515</v>
      </c>
      <c r="I714" s="1">
        <f t="shared" si="287"/>
        <v>148.43122117307053</v>
      </c>
      <c r="J714" s="1">
        <v>7.4983000000000004</v>
      </c>
      <c r="K714" s="1">
        <f t="shared" si="293"/>
        <v>-3.5481727574750987E-3</v>
      </c>
      <c r="L714">
        <v>0.59</v>
      </c>
      <c r="M714">
        <f t="shared" si="294"/>
        <v>12.708983050847459</v>
      </c>
      <c r="N714" s="1">
        <f t="shared" si="288"/>
        <v>157.62568652302502</v>
      </c>
      <c r="O714" s="1">
        <v>37.31</v>
      </c>
      <c r="P714" s="1">
        <f t="shared" si="295"/>
        <v>3.4951456310679863E-2</v>
      </c>
      <c r="Q714">
        <v>2.97</v>
      </c>
      <c r="R714">
        <f t="shared" si="296"/>
        <v>12.562289562289562</v>
      </c>
      <c r="S714" s="1">
        <f t="shared" si="289"/>
        <v>178.9757412398923</v>
      </c>
      <c r="T714" s="1">
        <v>39.840000000000003</v>
      </c>
      <c r="U714" s="1">
        <f t="shared" si="297"/>
        <v>2.232486528098554E-2</v>
      </c>
      <c r="V714">
        <v>2.23</v>
      </c>
      <c r="W714">
        <f t="shared" si="298"/>
        <v>17.865470852017939</v>
      </c>
      <c r="X714" s="1">
        <f t="shared" si="290"/>
        <v>170.8148148148147</v>
      </c>
      <c r="Y714" s="1">
        <v>23.06</v>
      </c>
      <c r="Z714" s="1">
        <f t="shared" si="299"/>
        <v>0.15300000000000002</v>
      </c>
      <c r="AA714">
        <v>0.87</v>
      </c>
      <c r="AB714">
        <f t="shared" si="300"/>
        <v>26.505747126436781</v>
      </c>
      <c r="AC714" s="1">
        <v>1055.0999999999999</v>
      </c>
      <c r="AD714">
        <v>14003</v>
      </c>
      <c r="AE714">
        <f t="shared" si="301"/>
        <v>13.271727798312957</v>
      </c>
      <c r="AF714">
        <f t="shared" si="302"/>
        <v>1.2780928193958436</v>
      </c>
      <c r="AG714" s="1">
        <v>1301.7570000000001</v>
      </c>
      <c r="AH714">
        <v>9044</v>
      </c>
      <c r="AI714">
        <f t="shared" si="303"/>
        <v>6.9475332185653693</v>
      </c>
      <c r="AJ714">
        <f t="shared" si="304"/>
        <v>1.0792751562472358</v>
      </c>
      <c r="AK714" s="1">
        <v>404.53500000000003</v>
      </c>
      <c r="AL714">
        <v>8684</v>
      </c>
      <c r="AM714">
        <f t="shared" si="305"/>
        <v>21.466622171134759</v>
      </c>
      <c r="AN714">
        <f t="shared" si="306"/>
        <v>1.7380470808383235</v>
      </c>
      <c r="AO714" s="1">
        <v>158.565</v>
      </c>
      <c r="AP714">
        <v>2860.4</v>
      </c>
      <c r="AQ714">
        <f t="shared" si="307"/>
        <v>18.039289881121306</v>
      </c>
      <c r="AR714">
        <f t="shared" si="308"/>
        <v>2.2085126555726475</v>
      </c>
      <c r="AS714" s="1">
        <v>82.028999999999996</v>
      </c>
      <c r="AT714">
        <v>834.6</v>
      </c>
      <c r="AU714">
        <f t="shared" si="309"/>
        <v>10.174450499213693</v>
      </c>
      <c r="AV714">
        <f t="shared" si="310"/>
        <v>2.2664614665708123</v>
      </c>
      <c r="AX714">
        <f>(D714+I714+N714+S714+X714)/5</f>
        <v>154.98068769664235</v>
      </c>
      <c r="AZ714">
        <f>(H714+M714+R714+W714+AB714)/5</f>
        <v>17.069701822022051</v>
      </c>
      <c r="BB714">
        <f t="shared" si="311"/>
        <v>1.7140778357249722</v>
      </c>
    </row>
    <row r="715" spans="3:54" x14ac:dyDescent="0.3">
      <c r="C715" s="2" t="s">
        <v>67</v>
      </c>
      <c r="D715" s="1">
        <f t="shared" si="286"/>
        <v>119.0559747324092</v>
      </c>
      <c r="E715" s="1">
        <v>16.962499999999999</v>
      </c>
      <c r="F715" s="1">
        <f t="shared" si="291"/>
        <v>-9.1997663551403042E-3</v>
      </c>
      <c r="G715">
        <v>1.07</v>
      </c>
      <c r="H715">
        <f t="shared" si="292"/>
        <v>15.852803738317755</v>
      </c>
      <c r="I715" s="1">
        <f t="shared" si="287"/>
        <v>148.95975612170167</v>
      </c>
      <c r="J715" s="1">
        <v>7.5250000000000004</v>
      </c>
      <c r="K715" s="1">
        <f t="shared" si="293"/>
        <v>2.5665489934166619E-2</v>
      </c>
      <c r="L715">
        <v>0.59</v>
      </c>
      <c r="M715">
        <f t="shared" si="294"/>
        <v>12.754237288135595</v>
      </c>
      <c r="N715" s="1">
        <f t="shared" si="288"/>
        <v>152.30249260667517</v>
      </c>
      <c r="O715" s="1">
        <v>36.049999999999997</v>
      </c>
      <c r="P715" s="1">
        <f t="shared" si="295"/>
        <v>-2.7731558513599541E-4</v>
      </c>
      <c r="Q715">
        <v>2.95</v>
      </c>
      <c r="R715">
        <f t="shared" si="296"/>
        <v>12.220338983050846</v>
      </c>
      <c r="S715" s="1">
        <f t="shared" si="289"/>
        <v>175.06738544474402</v>
      </c>
      <c r="T715" s="1">
        <v>38.97</v>
      </c>
      <c r="U715" s="1">
        <f t="shared" si="297"/>
        <v>2.7689873417721333E-2</v>
      </c>
      <c r="V715">
        <v>2.2200000000000002</v>
      </c>
      <c r="W715">
        <f t="shared" si="298"/>
        <v>17.554054054054053</v>
      </c>
      <c r="X715" s="1">
        <f t="shared" si="290"/>
        <v>148.14814814814804</v>
      </c>
      <c r="Y715" s="1">
        <v>20</v>
      </c>
      <c r="Z715" s="1">
        <f t="shared" si="299"/>
        <v>7.0493454179254567E-3</v>
      </c>
      <c r="AA715">
        <v>0.86</v>
      </c>
      <c r="AB715">
        <f t="shared" si="300"/>
        <v>23.255813953488371</v>
      </c>
      <c r="AC715" s="1">
        <v>1055.0999999999999</v>
      </c>
      <c r="AD715">
        <v>13982.6</v>
      </c>
      <c r="AE715">
        <f t="shared" si="301"/>
        <v>13.252393138091177</v>
      </c>
      <c r="AF715">
        <f t="shared" si="302"/>
        <v>1.2799575007509332</v>
      </c>
      <c r="AG715" s="1">
        <v>1301.7570000000001</v>
      </c>
      <c r="AH715">
        <v>9034.6</v>
      </c>
      <c r="AI715">
        <f t="shared" si="303"/>
        <v>6.9403122088070202</v>
      </c>
      <c r="AJ715">
        <f t="shared" si="304"/>
        <v>1.0842451713412879</v>
      </c>
      <c r="AK715" s="1">
        <v>404.53500000000003</v>
      </c>
      <c r="AL715">
        <v>8674.1</v>
      </c>
      <c r="AM715">
        <f t="shared" si="305"/>
        <v>21.442149628585906</v>
      </c>
      <c r="AN715">
        <f t="shared" si="306"/>
        <v>1.6812679989854855</v>
      </c>
      <c r="AO715" s="1">
        <v>158.565</v>
      </c>
      <c r="AP715">
        <v>2792.2</v>
      </c>
      <c r="AQ715">
        <f t="shared" si="307"/>
        <v>17.609182354239586</v>
      </c>
      <c r="AR715">
        <f t="shared" si="308"/>
        <v>2.2130499426975145</v>
      </c>
      <c r="AS715" s="1">
        <v>82.028999999999996</v>
      </c>
      <c r="AT715">
        <v>833.7</v>
      </c>
      <c r="AU715">
        <f t="shared" si="309"/>
        <v>10.163478769703399</v>
      </c>
      <c r="AV715">
        <f t="shared" si="310"/>
        <v>1.9678301547319177</v>
      </c>
      <c r="AX715">
        <f>(D715+I715+N715+S715+X715)/5</f>
        <v>148.70675141073562</v>
      </c>
      <c r="AZ715">
        <f>(H715+M715+R715+W715+AB715)/5</f>
        <v>16.327449603409324</v>
      </c>
      <c r="BB715">
        <f t="shared" si="311"/>
        <v>1.6452701537014278</v>
      </c>
    </row>
    <row r="716" spans="3:54" x14ac:dyDescent="0.3">
      <c r="C716" s="2" t="s">
        <v>66</v>
      </c>
      <c r="D716" s="1">
        <f t="shared" si="286"/>
        <v>120.16143183014566</v>
      </c>
      <c r="E716" s="1">
        <v>17.12</v>
      </c>
      <c r="F716" s="1">
        <f t="shared" si="291"/>
        <v>-1.0547608727062396E-2</v>
      </c>
      <c r="G716">
        <v>1.07</v>
      </c>
      <c r="H716">
        <f t="shared" si="292"/>
        <v>16</v>
      </c>
      <c r="I716" s="1">
        <f t="shared" si="287"/>
        <v>145.2322980382842</v>
      </c>
      <c r="J716" s="1">
        <v>7.3367000000000004</v>
      </c>
      <c r="K716" s="1">
        <f t="shared" si="293"/>
        <v>-4.2418784342900362E-2</v>
      </c>
      <c r="L716">
        <v>0.57999999999999996</v>
      </c>
      <c r="M716">
        <f t="shared" si="294"/>
        <v>12.649482758620691</v>
      </c>
      <c r="N716" s="1">
        <f t="shared" si="288"/>
        <v>152.34474017743986</v>
      </c>
      <c r="O716" s="1">
        <v>36.06</v>
      </c>
      <c r="P716" s="1">
        <f t="shared" si="295"/>
        <v>-1.1513157894736725E-2</v>
      </c>
      <c r="Q716">
        <v>2.95</v>
      </c>
      <c r="R716">
        <f t="shared" si="296"/>
        <v>12.223728813559323</v>
      </c>
      <c r="S716" s="1">
        <f t="shared" si="289"/>
        <v>170.35040431266859</v>
      </c>
      <c r="T716" s="1">
        <v>37.92</v>
      </c>
      <c r="U716" s="1">
        <f t="shared" si="297"/>
        <v>-1.1212516297262054E-2</v>
      </c>
      <c r="V716">
        <v>2.21</v>
      </c>
      <c r="W716">
        <f t="shared" si="298"/>
        <v>17.158371040723981</v>
      </c>
      <c r="X716" s="1">
        <f t="shared" si="290"/>
        <v>147.111111111111</v>
      </c>
      <c r="Y716" s="1">
        <v>19.86</v>
      </c>
      <c r="Z716" s="1">
        <f t="shared" si="299"/>
        <v>-1.4880952380952439E-2</v>
      </c>
      <c r="AA716">
        <v>0.86</v>
      </c>
      <c r="AB716">
        <f t="shared" si="300"/>
        <v>23.093023255813954</v>
      </c>
      <c r="AC716" s="1">
        <v>1055.0999999999999</v>
      </c>
      <c r="AD716">
        <v>13966.5</v>
      </c>
      <c r="AE716">
        <f t="shared" si="301"/>
        <v>13.23713392095536</v>
      </c>
      <c r="AF716">
        <f t="shared" si="302"/>
        <v>1.2933313285361401</v>
      </c>
      <c r="AG716" s="1">
        <v>1301.7570000000001</v>
      </c>
      <c r="AH716">
        <v>9025.2000000000007</v>
      </c>
      <c r="AI716">
        <f t="shared" si="303"/>
        <v>6.933091199048671</v>
      </c>
      <c r="AJ716">
        <f t="shared" si="304"/>
        <v>1.0582148408788725</v>
      </c>
      <c r="AK716" s="1">
        <v>404.53500000000003</v>
      </c>
      <c r="AL716">
        <v>8664.1</v>
      </c>
      <c r="AM716">
        <f t="shared" si="305"/>
        <v>21.417429888637571</v>
      </c>
      <c r="AN716">
        <f t="shared" si="306"/>
        <v>1.6836754077169009</v>
      </c>
      <c r="AO716" s="1">
        <v>158.565</v>
      </c>
      <c r="AP716">
        <v>2788.7</v>
      </c>
      <c r="AQ716">
        <f t="shared" si="307"/>
        <v>17.587109387317504</v>
      </c>
      <c r="AR716">
        <f t="shared" si="308"/>
        <v>2.1561246458923513</v>
      </c>
      <c r="AS716" s="1">
        <v>82.028999999999996</v>
      </c>
      <c r="AT716">
        <v>832.8</v>
      </c>
      <c r="AU716">
        <f t="shared" si="309"/>
        <v>10.152507040193102</v>
      </c>
      <c r="AV716">
        <f t="shared" si="310"/>
        <v>1.9561670749279538</v>
      </c>
      <c r="AX716">
        <f>(D716+I716+N716+S716+X716)/5</f>
        <v>147.03999709392986</v>
      </c>
      <c r="AZ716">
        <f>(H716+M716+R716+W716+AB716)/5</f>
        <v>16.224921173743589</v>
      </c>
      <c r="BB716">
        <f t="shared" si="311"/>
        <v>1.6295026595904438</v>
      </c>
    </row>
    <row r="717" spans="3:54" x14ac:dyDescent="0.3">
      <c r="C717" s="2" t="s">
        <v>65</v>
      </c>
      <c r="D717" s="1">
        <f t="shared" si="286"/>
        <v>121.44235830847516</v>
      </c>
      <c r="E717" s="1">
        <v>17.302499999999998</v>
      </c>
      <c r="F717" s="1">
        <f t="shared" si="291"/>
        <v>5.0827766482717252E-3</v>
      </c>
      <c r="G717">
        <v>1.06</v>
      </c>
      <c r="H717">
        <f t="shared" si="292"/>
        <v>16.323113207547166</v>
      </c>
      <c r="I717" s="1">
        <f t="shared" si="287"/>
        <v>151.66577587742745</v>
      </c>
      <c r="J717" s="1">
        <v>7.6616999999999997</v>
      </c>
      <c r="K717" s="1">
        <f t="shared" si="293"/>
        <v>2.3839749842983649E-2</v>
      </c>
      <c r="L717">
        <v>0.57999999999999996</v>
      </c>
      <c r="M717">
        <f t="shared" si="294"/>
        <v>13.209827586206897</v>
      </c>
      <c r="N717" s="1">
        <f t="shared" si="288"/>
        <v>154.11913814955645</v>
      </c>
      <c r="O717" s="1">
        <v>36.479999999999997</v>
      </c>
      <c r="P717" s="1">
        <f t="shared" si="295"/>
        <v>-4.0950040950042954E-3</v>
      </c>
      <c r="Q717">
        <v>2.94</v>
      </c>
      <c r="R717">
        <f t="shared" si="296"/>
        <v>12.408163265306122</v>
      </c>
      <c r="S717" s="1">
        <f t="shared" si="289"/>
        <v>172.28212039532806</v>
      </c>
      <c r="T717" s="1">
        <v>38.35</v>
      </c>
      <c r="U717" s="1">
        <f t="shared" si="297"/>
        <v>-5.703914959813261E-3</v>
      </c>
      <c r="V717">
        <v>2.2000000000000002</v>
      </c>
      <c r="W717">
        <f t="shared" si="298"/>
        <v>17.43181818181818</v>
      </c>
      <c r="X717" s="1">
        <f t="shared" si="290"/>
        <v>149.33333333333323</v>
      </c>
      <c r="Y717" s="1">
        <v>20.16</v>
      </c>
      <c r="Z717" s="1">
        <f t="shared" si="299"/>
        <v>-2.3255813953488413E-2</v>
      </c>
      <c r="AA717">
        <v>0.85</v>
      </c>
      <c r="AB717">
        <f t="shared" si="300"/>
        <v>23.71764705882353</v>
      </c>
      <c r="AC717" s="1">
        <v>1055.0999999999999</v>
      </c>
      <c r="AD717">
        <v>13950.5</v>
      </c>
      <c r="AE717">
        <f t="shared" si="301"/>
        <v>13.221969481565729</v>
      </c>
      <c r="AF717">
        <f t="shared" si="302"/>
        <v>1.3086174509874196</v>
      </c>
      <c r="AG717" s="1">
        <v>1301.7570000000001</v>
      </c>
      <c r="AH717">
        <v>9015.7999999999993</v>
      </c>
      <c r="AI717">
        <f t="shared" si="303"/>
        <v>6.9258701892903201</v>
      </c>
      <c r="AJ717">
        <f t="shared" si="304"/>
        <v>1.1062436618935647</v>
      </c>
      <c r="AK717" s="1">
        <v>404.53500000000003</v>
      </c>
      <c r="AL717">
        <v>8654.1</v>
      </c>
      <c r="AM717">
        <f t="shared" si="305"/>
        <v>21.392710148689236</v>
      </c>
      <c r="AN717">
        <f t="shared" si="306"/>
        <v>1.7052537872222413</v>
      </c>
      <c r="AO717" s="1">
        <v>158.70400000000001</v>
      </c>
      <c r="AP717">
        <v>2785.3</v>
      </c>
      <c r="AQ717">
        <f t="shared" si="307"/>
        <v>17.550282286520819</v>
      </c>
      <c r="AR717">
        <f t="shared" si="308"/>
        <v>2.1851500376979143</v>
      </c>
      <c r="AS717" s="1">
        <v>82.028999999999996</v>
      </c>
      <c r="AT717">
        <v>831.9</v>
      </c>
      <c r="AU717">
        <f t="shared" si="309"/>
        <v>10.141535310682807</v>
      </c>
      <c r="AV717">
        <f t="shared" si="310"/>
        <v>1.9878646952758747</v>
      </c>
      <c r="AX717">
        <f>(D717+I717+N717+S717+X717)/5</f>
        <v>149.76854521282408</v>
      </c>
      <c r="AZ717">
        <f>(H717+M717+R717+W717+AB717)/5</f>
        <v>16.618113859940379</v>
      </c>
      <c r="BB717">
        <f t="shared" si="311"/>
        <v>1.6586259266154026</v>
      </c>
    </row>
    <row r="718" spans="3:54" x14ac:dyDescent="0.3">
      <c r="C718" s="2" t="s">
        <v>64</v>
      </c>
      <c r="D718" s="1">
        <f t="shared" si="286"/>
        <v>120.82821547639938</v>
      </c>
      <c r="E718" s="1">
        <v>17.215</v>
      </c>
      <c r="F718" s="1">
        <f t="shared" si="291"/>
        <v>-4.7694753577106619E-3</v>
      </c>
      <c r="G718">
        <v>1.05</v>
      </c>
      <c r="H718">
        <f t="shared" si="292"/>
        <v>16.395238095238096</v>
      </c>
      <c r="I718" s="1">
        <f t="shared" si="287"/>
        <v>148.1342914266485</v>
      </c>
      <c r="J718" s="1">
        <v>7.4832999999999998</v>
      </c>
      <c r="K718" s="1">
        <f t="shared" si="293"/>
        <v>4.6990588456425897E-3</v>
      </c>
      <c r="L718">
        <v>0.57999999999999996</v>
      </c>
      <c r="M718">
        <f t="shared" si="294"/>
        <v>12.902241379310345</v>
      </c>
      <c r="N718" s="1">
        <f t="shared" si="288"/>
        <v>154.75285171102669</v>
      </c>
      <c r="O718" s="1">
        <v>36.630000000000003</v>
      </c>
      <c r="P718" s="1">
        <f t="shared" si="295"/>
        <v>-1.1336032388663875E-2</v>
      </c>
      <c r="Q718">
        <v>2.94</v>
      </c>
      <c r="R718">
        <f t="shared" si="296"/>
        <v>12.459183673469388</v>
      </c>
      <c r="S718" s="1">
        <f t="shared" si="289"/>
        <v>173.27044025157244</v>
      </c>
      <c r="T718" s="1">
        <v>38.57</v>
      </c>
      <c r="U718" s="1">
        <f t="shared" si="297"/>
        <v>-1.5569167942827922E-2</v>
      </c>
      <c r="V718">
        <v>2.19</v>
      </c>
      <c r="W718">
        <f t="shared" si="298"/>
        <v>17.611872146118721</v>
      </c>
      <c r="X718" s="1">
        <f t="shared" si="290"/>
        <v>152.8888888888888</v>
      </c>
      <c r="Y718" s="1">
        <v>20.64</v>
      </c>
      <c r="Z718" s="1">
        <f t="shared" si="299"/>
        <v>-3.5514018691588656E-2</v>
      </c>
      <c r="AA718">
        <v>0.85</v>
      </c>
      <c r="AB718">
        <f t="shared" si="300"/>
        <v>24.282352941176473</v>
      </c>
      <c r="AC718" s="1">
        <v>1055.0999999999999</v>
      </c>
      <c r="AD718">
        <v>13934.4</v>
      </c>
      <c r="AE718">
        <f t="shared" si="301"/>
        <v>13.206710264429912</v>
      </c>
      <c r="AF718">
        <f t="shared" si="302"/>
        <v>1.3035040260075783</v>
      </c>
      <c r="AG718" s="1">
        <v>1301.7570000000001</v>
      </c>
      <c r="AH718">
        <v>9006.2999999999993</v>
      </c>
      <c r="AI718">
        <f t="shared" si="303"/>
        <v>6.9185723602792217</v>
      </c>
      <c r="AJ718">
        <f t="shared" si="304"/>
        <v>1.0816248801505615</v>
      </c>
      <c r="AK718" s="1">
        <v>404.53500000000003</v>
      </c>
      <c r="AL718">
        <v>8644.1</v>
      </c>
      <c r="AM718">
        <f t="shared" si="305"/>
        <v>21.367990408740901</v>
      </c>
      <c r="AN718">
        <f t="shared" si="306"/>
        <v>1.7142463703566595</v>
      </c>
      <c r="AO718" s="1">
        <v>158.70400000000001</v>
      </c>
      <c r="AP718">
        <v>2781.8</v>
      </c>
      <c r="AQ718">
        <f t="shared" si="307"/>
        <v>17.528228652081864</v>
      </c>
      <c r="AR718">
        <f t="shared" si="308"/>
        <v>2.2004505284348261</v>
      </c>
      <c r="AS718" s="1">
        <v>82.028999999999996</v>
      </c>
      <c r="AT718">
        <v>831</v>
      </c>
      <c r="AU718">
        <f t="shared" si="309"/>
        <v>10.130563581172513</v>
      </c>
      <c r="AV718">
        <f t="shared" si="310"/>
        <v>2.0373989891696751</v>
      </c>
      <c r="AX718">
        <f>(D718+I718+N718+S718+X718)/5</f>
        <v>149.97493755090716</v>
      </c>
      <c r="AZ718">
        <f>(H718+M718+R718+W718+AB718)/5</f>
        <v>16.730177647062604</v>
      </c>
      <c r="BB718">
        <f t="shared" si="311"/>
        <v>1.6674449588238602</v>
      </c>
    </row>
    <row r="719" spans="3:54" x14ac:dyDescent="0.3">
      <c r="C719" s="2" t="s">
        <v>63</v>
      </c>
      <c r="D719" s="1">
        <f t="shared" si="286"/>
        <v>121.40726443235657</v>
      </c>
      <c r="E719" s="1">
        <v>17.297499999999999</v>
      </c>
      <c r="F719" s="1">
        <f t="shared" si="291"/>
        <v>-7.6018359150888948E-3</v>
      </c>
      <c r="G719">
        <v>1.02</v>
      </c>
      <c r="H719">
        <f t="shared" si="292"/>
        <v>16.958333333333332</v>
      </c>
      <c r="I719" s="1">
        <f t="shared" si="287"/>
        <v>147.44145535166385</v>
      </c>
      <c r="J719" s="1">
        <v>7.4482999999999997</v>
      </c>
      <c r="K719" s="1">
        <f t="shared" si="293"/>
        <v>-2.4642747130594334E-3</v>
      </c>
      <c r="L719">
        <v>0.55000000000000004</v>
      </c>
      <c r="M719">
        <f t="shared" si="294"/>
        <v>13.542363636363635</v>
      </c>
      <c r="N719" s="1">
        <f t="shared" si="288"/>
        <v>156.52724968314328</v>
      </c>
      <c r="O719" s="1">
        <v>37.049999999999997</v>
      </c>
      <c r="P719" s="1">
        <f t="shared" si="295"/>
        <v>8.103727714747766E-4</v>
      </c>
      <c r="Q719">
        <v>2.73</v>
      </c>
      <c r="R719">
        <f t="shared" si="296"/>
        <v>13.571428571428571</v>
      </c>
      <c r="S719" s="1">
        <f t="shared" si="289"/>
        <v>176.01078167115912</v>
      </c>
      <c r="T719" s="1">
        <v>39.18</v>
      </c>
      <c r="U719" s="1">
        <f t="shared" si="297"/>
        <v>3.5685963521015163E-2</v>
      </c>
      <c r="V719">
        <v>2.19</v>
      </c>
      <c r="W719">
        <f t="shared" si="298"/>
        <v>17.890410958904109</v>
      </c>
      <c r="X719" s="1">
        <f t="shared" si="290"/>
        <v>158.51851851851839</v>
      </c>
      <c r="Y719" s="1">
        <v>21.4</v>
      </c>
      <c r="Z719" s="1">
        <f t="shared" si="299"/>
        <v>-1.7898118402937202E-2</v>
      </c>
      <c r="AA719">
        <v>0.88</v>
      </c>
      <c r="AB719">
        <f t="shared" si="300"/>
        <v>24.318181818181817</v>
      </c>
      <c r="AC719" s="1">
        <v>1055.0999999999999</v>
      </c>
      <c r="AD719">
        <v>13725.9</v>
      </c>
      <c r="AE719">
        <f t="shared" si="301"/>
        <v>13.009098663633779</v>
      </c>
      <c r="AF719">
        <f t="shared" si="302"/>
        <v>1.3296463073459663</v>
      </c>
      <c r="AG719" s="1">
        <v>1301.7570000000001</v>
      </c>
      <c r="AH719">
        <v>8933.5</v>
      </c>
      <c r="AI719">
        <f t="shared" si="303"/>
        <v>6.8626479442783861</v>
      </c>
      <c r="AJ719">
        <f t="shared" si="304"/>
        <v>1.0853390790955393</v>
      </c>
      <c r="AK719" s="1">
        <v>404.53500000000003</v>
      </c>
      <c r="AL719">
        <v>8425</v>
      </c>
      <c r="AM719">
        <f t="shared" si="305"/>
        <v>20.826380906472863</v>
      </c>
      <c r="AN719">
        <f t="shared" si="306"/>
        <v>1.7789936795252224</v>
      </c>
      <c r="AO719" s="1">
        <v>158.70400000000001</v>
      </c>
      <c r="AP719">
        <v>2779.8</v>
      </c>
      <c r="AQ719">
        <f t="shared" si="307"/>
        <v>17.515626575259603</v>
      </c>
      <c r="AR719">
        <f t="shared" si="308"/>
        <v>2.2368597453054178</v>
      </c>
      <c r="AS719" s="1">
        <v>81.914000000000001</v>
      </c>
      <c r="AT719">
        <v>835.2</v>
      </c>
      <c r="AU719">
        <f t="shared" si="309"/>
        <v>10.19605928168567</v>
      </c>
      <c r="AV719">
        <f t="shared" si="310"/>
        <v>2.0988500957854406</v>
      </c>
      <c r="AX719">
        <f>(D719+I719+N719+S719+X719)/5</f>
        <v>151.98105393136822</v>
      </c>
      <c r="AZ719">
        <f>(H719+M719+R719+W719+AB719)/5</f>
        <v>17.256143663642291</v>
      </c>
      <c r="BB719">
        <f t="shared" si="311"/>
        <v>1.7059377814115173</v>
      </c>
    </row>
    <row r="720" spans="3:54" x14ac:dyDescent="0.3">
      <c r="C720" s="2" t="s">
        <v>62</v>
      </c>
      <c r="D720" s="1">
        <f t="shared" si="286"/>
        <v>122.33725214949992</v>
      </c>
      <c r="E720" s="1">
        <v>17.43</v>
      </c>
      <c r="F720" s="1">
        <f t="shared" si="291"/>
        <v>-8.3914094723368526E-3</v>
      </c>
      <c r="G720">
        <v>1.01</v>
      </c>
      <c r="H720">
        <f t="shared" si="292"/>
        <v>17.257425742574256</v>
      </c>
      <c r="I720" s="1">
        <f t="shared" si="287"/>
        <v>147.80568917394152</v>
      </c>
      <c r="J720" s="1">
        <v>7.4667000000000003</v>
      </c>
      <c r="K720" s="1">
        <f t="shared" si="293"/>
        <v>-1.6245059288537478E-2</v>
      </c>
      <c r="L720">
        <v>0.55000000000000004</v>
      </c>
      <c r="M720">
        <f t="shared" si="294"/>
        <v>13.575818181818182</v>
      </c>
      <c r="N720" s="1">
        <f t="shared" si="288"/>
        <v>156.40050697084925</v>
      </c>
      <c r="O720" s="1">
        <v>37.020000000000003</v>
      </c>
      <c r="P720" s="1">
        <f t="shared" si="295"/>
        <v>-5.1061542596075871E-3</v>
      </c>
      <c r="Q720">
        <v>2.72</v>
      </c>
      <c r="R720">
        <f t="shared" si="296"/>
        <v>13.61029411764706</v>
      </c>
      <c r="S720" s="1">
        <f t="shared" si="289"/>
        <v>169.94609164420493</v>
      </c>
      <c r="T720" s="1">
        <v>37.83</v>
      </c>
      <c r="U720" s="1">
        <f t="shared" si="297"/>
        <v>-2.6004119464469788E-2</v>
      </c>
      <c r="V720">
        <v>2.19</v>
      </c>
      <c r="W720">
        <f t="shared" si="298"/>
        <v>17.273972602739725</v>
      </c>
      <c r="X720" s="1">
        <f t="shared" si="290"/>
        <v>161.40740740740728</v>
      </c>
      <c r="Y720" s="1">
        <v>21.79</v>
      </c>
      <c r="Z720" s="1">
        <f t="shared" si="299"/>
        <v>-3.4131205673758824E-2</v>
      </c>
      <c r="AA720">
        <v>0.88</v>
      </c>
      <c r="AB720">
        <f t="shared" si="300"/>
        <v>24.761363636363637</v>
      </c>
      <c r="AC720" s="1">
        <v>1055.0999999999999</v>
      </c>
      <c r="AD720">
        <v>13711.3</v>
      </c>
      <c r="AE720">
        <f t="shared" si="301"/>
        <v>12.995261112690741</v>
      </c>
      <c r="AF720">
        <f t="shared" si="302"/>
        <v>1.3412581593284369</v>
      </c>
      <c r="AG720" s="1">
        <v>1301.7570000000001</v>
      </c>
      <c r="AH720">
        <v>8925.7999999999993</v>
      </c>
      <c r="AI720">
        <f t="shared" si="303"/>
        <v>6.8567328618167593</v>
      </c>
      <c r="AJ720">
        <f t="shared" si="304"/>
        <v>1.0889588599229203</v>
      </c>
      <c r="AK720" s="1">
        <v>404.53500000000003</v>
      </c>
      <c r="AL720">
        <v>8415.7999999999993</v>
      </c>
      <c r="AM720">
        <f t="shared" si="305"/>
        <v>20.803638745720392</v>
      </c>
      <c r="AN720">
        <f t="shared" si="306"/>
        <v>1.7794963877468575</v>
      </c>
      <c r="AO720" s="1">
        <v>158.70400000000001</v>
      </c>
      <c r="AP720">
        <v>2778.4</v>
      </c>
      <c r="AQ720">
        <f t="shared" si="307"/>
        <v>17.506805121484021</v>
      </c>
      <c r="AR720">
        <f t="shared" si="308"/>
        <v>2.1608739994241288</v>
      </c>
      <c r="AS720" s="1">
        <v>81.914000000000001</v>
      </c>
      <c r="AT720">
        <v>834.4</v>
      </c>
      <c r="AU720">
        <f t="shared" si="309"/>
        <v>10.186292941377541</v>
      </c>
      <c r="AV720">
        <f t="shared" si="310"/>
        <v>2.1391491610738256</v>
      </c>
      <c r="AX720">
        <f>(D720+I720+N720+S720+X720)/5</f>
        <v>151.57938946918057</v>
      </c>
      <c r="AZ720">
        <f>(H720+M720+R720+W720+AB720)/5</f>
        <v>17.295774856228572</v>
      </c>
      <c r="BB720">
        <f t="shared" si="311"/>
        <v>1.7019473134992338</v>
      </c>
    </row>
    <row r="721" spans="3:54" x14ac:dyDescent="0.3">
      <c r="C721" s="2" t="s">
        <v>61</v>
      </c>
      <c r="D721" s="1">
        <f t="shared" si="286"/>
        <v>123.37252149499913</v>
      </c>
      <c r="E721" s="1">
        <v>17.577500000000001</v>
      </c>
      <c r="F721" s="1">
        <f t="shared" si="291"/>
        <v>2.7023079170318542E-2</v>
      </c>
      <c r="G721">
        <v>1.01</v>
      </c>
      <c r="H721">
        <f t="shared" si="292"/>
        <v>17.403465346534652</v>
      </c>
      <c r="I721" s="1">
        <f t="shared" si="287"/>
        <v>150.24645168953032</v>
      </c>
      <c r="J721" s="1">
        <v>7.59</v>
      </c>
      <c r="K721" s="1">
        <f t="shared" si="293"/>
        <v>-2.2392876430843422E-4</v>
      </c>
      <c r="L721">
        <v>0.54</v>
      </c>
      <c r="M721">
        <f t="shared" si="294"/>
        <v>14.055555555555554</v>
      </c>
      <c r="N721" s="1">
        <f t="shared" si="288"/>
        <v>157.20321081537818</v>
      </c>
      <c r="O721" s="1">
        <v>37.21</v>
      </c>
      <c r="P721" s="1">
        <f t="shared" si="295"/>
        <v>6.6494697621094945E-2</v>
      </c>
      <c r="Q721">
        <v>2.71</v>
      </c>
      <c r="R721">
        <f t="shared" si="296"/>
        <v>13.730627306273064</v>
      </c>
      <c r="S721" s="1">
        <f t="shared" si="289"/>
        <v>174.48337825696328</v>
      </c>
      <c r="T721" s="1">
        <v>38.840000000000003</v>
      </c>
      <c r="U721" s="1">
        <f t="shared" si="297"/>
        <v>6.8500687757909295E-2</v>
      </c>
      <c r="V721">
        <v>2.1800000000000002</v>
      </c>
      <c r="W721">
        <f t="shared" si="298"/>
        <v>17.816513761467892</v>
      </c>
      <c r="X721" s="1">
        <f t="shared" si="290"/>
        <v>167.11111111111097</v>
      </c>
      <c r="Y721" s="1">
        <v>22.56</v>
      </c>
      <c r="Z721" s="1">
        <f t="shared" si="299"/>
        <v>2.2202084277299416E-2</v>
      </c>
      <c r="AA721">
        <v>0.87</v>
      </c>
      <c r="AB721">
        <f t="shared" si="300"/>
        <v>25.931034482758619</v>
      </c>
      <c r="AC721" s="1">
        <v>1051.9449999999999</v>
      </c>
      <c r="AD721">
        <v>13696.7</v>
      </c>
      <c r="AE721">
        <f t="shared" si="301"/>
        <v>13.020357528197769</v>
      </c>
      <c r="AF721">
        <f t="shared" si="302"/>
        <v>1.3500013315251118</v>
      </c>
      <c r="AG721" s="1">
        <v>1299.367</v>
      </c>
      <c r="AH721">
        <v>8918.1</v>
      </c>
      <c r="AI721">
        <f t="shared" si="303"/>
        <v>6.8634188801162415</v>
      </c>
      <c r="AJ721">
        <f t="shared" si="304"/>
        <v>1.1058628553167154</v>
      </c>
      <c r="AK721" s="1">
        <v>404.274</v>
      </c>
      <c r="AL721">
        <v>8406.7000000000007</v>
      </c>
      <c r="AM721">
        <f t="shared" si="305"/>
        <v>20.794560125063697</v>
      </c>
      <c r="AN721">
        <f t="shared" si="306"/>
        <v>1.7894102965491809</v>
      </c>
      <c r="AO721" s="1">
        <v>158.983</v>
      </c>
      <c r="AP721">
        <v>2776.9</v>
      </c>
      <c r="AQ721">
        <f t="shared" si="307"/>
        <v>17.466647377392551</v>
      </c>
      <c r="AR721">
        <f t="shared" si="308"/>
        <v>2.2236665778385971</v>
      </c>
      <c r="AS721" s="1">
        <v>81.914000000000001</v>
      </c>
      <c r="AT721">
        <v>833.5</v>
      </c>
      <c r="AU721">
        <f t="shared" si="309"/>
        <v>10.175305808530899</v>
      </c>
      <c r="AV721">
        <f t="shared" si="310"/>
        <v>2.2171323815236952</v>
      </c>
      <c r="AX721">
        <f>(D721+I721+N721+S721+X721)/5</f>
        <v>154.4833346735964</v>
      </c>
      <c r="AZ721">
        <f>(H721+M721+R721+W721+AB721)/5</f>
        <v>17.787439290517955</v>
      </c>
      <c r="BB721">
        <f t="shared" si="311"/>
        <v>1.7372146885506599</v>
      </c>
    </row>
    <row r="722" spans="3:54" x14ac:dyDescent="0.3">
      <c r="C722" s="2" t="s">
        <v>60</v>
      </c>
      <c r="D722" s="1">
        <f t="shared" si="286"/>
        <v>120.12633795402702</v>
      </c>
      <c r="E722" s="1">
        <v>17.114999999999998</v>
      </c>
      <c r="F722" s="1">
        <f t="shared" si="291"/>
        <v>5.1612903225806361E-2</v>
      </c>
      <c r="G722">
        <v>1</v>
      </c>
      <c r="H722">
        <f t="shared" si="292"/>
        <v>17.114999999999998</v>
      </c>
      <c r="I722" s="1">
        <f t="shared" si="287"/>
        <v>150.28010372745814</v>
      </c>
      <c r="J722" s="1">
        <v>7.5917000000000003</v>
      </c>
      <c r="K722" s="1">
        <f t="shared" si="293"/>
        <v>1.561204013377937E-2</v>
      </c>
      <c r="L722">
        <v>0.54</v>
      </c>
      <c r="M722">
        <f t="shared" si="294"/>
        <v>14.058703703703703</v>
      </c>
      <c r="N722" s="1">
        <f t="shared" si="288"/>
        <v>147.40177439797216</v>
      </c>
      <c r="O722" s="1">
        <v>34.89</v>
      </c>
      <c r="P722" s="1">
        <f t="shared" si="295"/>
        <v>5.1854085016581175E-2</v>
      </c>
      <c r="Q722">
        <v>2.71</v>
      </c>
      <c r="R722">
        <f t="shared" si="296"/>
        <v>12.874538745387454</v>
      </c>
      <c r="S722" s="1">
        <f t="shared" si="289"/>
        <v>163.29739442946999</v>
      </c>
      <c r="T722" s="1">
        <v>36.35</v>
      </c>
      <c r="U722" s="1">
        <f t="shared" si="297"/>
        <v>4.2144495412844041E-2</v>
      </c>
      <c r="V722">
        <v>2.17</v>
      </c>
      <c r="W722">
        <f t="shared" si="298"/>
        <v>16.751152073732719</v>
      </c>
      <c r="X722" s="1">
        <f t="shared" si="290"/>
        <v>163.48148148148135</v>
      </c>
      <c r="Y722" s="1">
        <v>22.07</v>
      </c>
      <c r="Z722" s="1">
        <f t="shared" si="299"/>
        <v>2.3654916512059421E-2</v>
      </c>
      <c r="AA722">
        <v>0.87</v>
      </c>
      <c r="AB722">
        <f t="shared" si="300"/>
        <v>25.367816091954023</v>
      </c>
      <c r="AC722" s="1">
        <v>1051.9449999999999</v>
      </c>
      <c r="AD722">
        <v>13682.1</v>
      </c>
      <c r="AE722">
        <f t="shared" si="301"/>
        <v>13.006478475585702</v>
      </c>
      <c r="AF722">
        <f t="shared" si="302"/>
        <v>1.3158826989277959</v>
      </c>
      <c r="AG722" s="1">
        <v>1299.367</v>
      </c>
      <c r="AH722">
        <v>8910.4</v>
      </c>
      <c r="AI722">
        <f t="shared" si="303"/>
        <v>6.8574929177053132</v>
      </c>
      <c r="AJ722">
        <f t="shared" si="304"/>
        <v>1.1070664003748429</v>
      </c>
      <c r="AK722" s="1">
        <v>404.274</v>
      </c>
      <c r="AL722">
        <v>8397.5</v>
      </c>
      <c r="AM722">
        <f t="shared" si="305"/>
        <v>20.771803281932552</v>
      </c>
      <c r="AN722">
        <f t="shared" si="306"/>
        <v>1.6796808407264066</v>
      </c>
      <c r="AO722" s="1">
        <v>158.983</v>
      </c>
      <c r="AP722">
        <v>2775.5</v>
      </c>
      <c r="AQ722">
        <f t="shared" si="307"/>
        <v>17.457841404426887</v>
      </c>
      <c r="AR722">
        <f t="shared" si="308"/>
        <v>2.0821589083048102</v>
      </c>
      <c r="AS722" s="1">
        <v>81.914000000000001</v>
      </c>
      <c r="AT722">
        <v>832.7</v>
      </c>
      <c r="AU722">
        <f t="shared" si="309"/>
        <v>10.16553946822277</v>
      </c>
      <c r="AV722">
        <f t="shared" si="310"/>
        <v>2.1710603818902365</v>
      </c>
      <c r="AX722">
        <f>(D722+I722+N722+S722+X722)/5</f>
        <v>148.91741839808174</v>
      </c>
      <c r="AZ722">
        <f>(H722+M722+R722+W722+AB722)/5</f>
        <v>17.23344212295558</v>
      </c>
      <c r="BB722">
        <f t="shared" si="311"/>
        <v>1.6711698460448183</v>
      </c>
    </row>
    <row r="723" spans="3:54" x14ac:dyDescent="0.3">
      <c r="C723" s="2" t="s">
        <v>59</v>
      </c>
      <c r="D723" s="1">
        <f t="shared" si="286"/>
        <v>114.23056676609933</v>
      </c>
      <c r="E723" s="1">
        <v>16.274999999999999</v>
      </c>
      <c r="F723" s="1">
        <f t="shared" si="291"/>
        <v>-3.8255547054323324E-3</v>
      </c>
      <c r="G723">
        <v>0.99</v>
      </c>
      <c r="H723">
        <f t="shared" si="292"/>
        <v>16.439393939393938</v>
      </c>
      <c r="I723" s="1">
        <f t="shared" si="287"/>
        <v>147.969990300295</v>
      </c>
      <c r="J723" s="1">
        <v>7.4749999999999996</v>
      </c>
      <c r="K723" s="1">
        <f t="shared" si="293"/>
        <v>1.9545262353887871E-2</v>
      </c>
      <c r="L723">
        <v>0.54</v>
      </c>
      <c r="M723">
        <f t="shared" si="294"/>
        <v>13.842592592592592</v>
      </c>
      <c r="N723" s="1">
        <f t="shared" si="288"/>
        <v>140.13519222644703</v>
      </c>
      <c r="O723" s="1">
        <v>33.17</v>
      </c>
      <c r="P723" s="1">
        <f t="shared" si="295"/>
        <v>3.1726283048211679E-2</v>
      </c>
      <c r="Q723">
        <v>2.7</v>
      </c>
      <c r="R723">
        <f t="shared" si="296"/>
        <v>12.285185185185185</v>
      </c>
      <c r="S723" s="1">
        <f t="shared" si="289"/>
        <v>156.69362084456432</v>
      </c>
      <c r="T723" s="1">
        <v>34.880000000000003</v>
      </c>
      <c r="U723" s="1">
        <f t="shared" si="297"/>
        <v>1.1481056257174327E-3</v>
      </c>
      <c r="V723">
        <v>2.17</v>
      </c>
      <c r="W723">
        <f t="shared" si="298"/>
        <v>16.073732718894011</v>
      </c>
      <c r="X723" s="1">
        <f t="shared" si="290"/>
        <v>159.70370370370358</v>
      </c>
      <c r="Y723" s="1">
        <v>21.56</v>
      </c>
      <c r="Z723" s="1">
        <f t="shared" si="299"/>
        <v>7.0060719290050422E-3</v>
      </c>
      <c r="AA723">
        <v>0.86</v>
      </c>
      <c r="AB723">
        <f t="shared" si="300"/>
        <v>25.069767441860463</v>
      </c>
      <c r="AC723" s="1">
        <v>1051.9449999999999</v>
      </c>
      <c r="AD723">
        <v>13667.5</v>
      </c>
      <c r="AE723">
        <f t="shared" si="301"/>
        <v>12.992599422973635</v>
      </c>
      <c r="AF723">
        <f t="shared" si="302"/>
        <v>1.2526361715749039</v>
      </c>
      <c r="AG723" s="1">
        <v>1299.367</v>
      </c>
      <c r="AH723">
        <v>8902.7999999999993</v>
      </c>
      <c r="AI723">
        <f t="shared" si="303"/>
        <v>6.8516439158451767</v>
      </c>
      <c r="AJ723">
        <f t="shared" si="304"/>
        <v>1.090979054342454</v>
      </c>
      <c r="AK723" s="1">
        <v>404.274</v>
      </c>
      <c r="AL723">
        <v>8388.4</v>
      </c>
      <c r="AM723">
        <f t="shared" si="305"/>
        <v>20.749293795791964</v>
      </c>
      <c r="AN723">
        <f t="shared" si="306"/>
        <v>1.5986086238138382</v>
      </c>
      <c r="AO723" s="1">
        <v>158.983</v>
      </c>
      <c r="AP723">
        <v>2774.1</v>
      </c>
      <c r="AQ723">
        <f t="shared" si="307"/>
        <v>17.449035431461226</v>
      </c>
      <c r="AR723">
        <f t="shared" si="308"/>
        <v>1.9989643632168992</v>
      </c>
      <c r="AS723" s="1">
        <v>81.914000000000001</v>
      </c>
      <c r="AT723">
        <v>831.8</v>
      </c>
      <c r="AU723">
        <f t="shared" si="309"/>
        <v>10.154552335376126</v>
      </c>
      <c r="AV723">
        <f t="shared" si="310"/>
        <v>2.123185669632123</v>
      </c>
      <c r="AX723">
        <f>(D723+I723+N723+S723+X723)/5</f>
        <v>143.74661476822183</v>
      </c>
      <c r="AZ723">
        <f>(H723+M723+R723+W723+AB723)/5</f>
        <v>16.742134375585238</v>
      </c>
      <c r="BB723">
        <f t="shared" si="311"/>
        <v>1.6128747765160436</v>
      </c>
    </row>
    <row r="724" spans="3:54" x14ac:dyDescent="0.3">
      <c r="C724" s="2" t="s">
        <v>58</v>
      </c>
      <c r="D724" s="1">
        <f t="shared" si="286"/>
        <v>114.66924021758206</v>
      </c>
      <c r="E724" s="1">
        <v>16.337499999999999</v>
      </c>
      <c r="F724" s="1">
        <f t="shared" si="291"/>
        <v>5.0753614272531777E-3</v>
      </c>
      <c r="G724">
        <v>1</v>
      </c>
      <c r="H724">
        <f t="shared" si="292"/>
        <v>16.337499999999999</v>
      </c>
      <c r="I724" s="1">
        <f t="shared" si="287"/>
        <v>145.13332145614353</v>
      </c>
      <c r="J724" s="1">
        <v>7.3316999999999997</v>
      </c>
      <c r="K724" s="1">
        <f t="shared" si="293"/>
        <v>2.4939538394866734E-2</v>
      </c>
      <c r="L724">
        <v>0.54</v>
      </c>
      <c r="M724">
        <f t="shared" si="294"/>
        <v>13.57722222222222</v>
      </c>
      <c r="N724" s="1">
        <f t="shared" si="288"/>
        <v>135.82594000844955</v>
      </c>
      <c r="O724" s="1">
        <v>32.15</v>
      </c>
      <c r="P724" s="1">
        <f t="shared" si="295"/>
        <v>2.2257551669316422E-2</v>
      </c>
      <c r="Q724">
        <v>2.7</v>
      </c>
      <c r="R724">
        <f t="shared" si="296"/>
        <v>11.907407407407407</v>
      </c>
      <c r="S724" s="1">
        <f t="shared" si="289"/>
        <v>156.51392632524718</v>
      </c>
      <c r="T724" s="1">
        <v>34.840000000000003</v>
      </c>
      <c r="U724" s="1">
        <f t="shared" si="297"/>
        <v>6.9364161849712058E-3</v>
      </c>
      <c r="V724">
        <v>2.17</v>
      </c>
      <c r="W724">
        <f t="shared" si="298"/>
        <v>16.055299539170509</v>
      </c>
      <c r="X724" s="1">
        <f t="shared" si="290"/>
        <v>158.5925925925925</v>
      </c>
      <c r="Y724" s="1">
        <v>21.41</v>
      </c>
      <c r="Z724" s="1">
        <f t="shared" si="299"/>
        <v>4.6432062561094778E-2</v>
      </c>
      <c r="AA724">
        <v>0.9</v>
      </c>
      <c r="AB724">
        <f t="shared" si="300"/>
        <v>23.788888888888888</v>
      </c>
      <c r="AC724" s="1">
        <v>1051.9449999999999</v>
      </c>
      <c r="AD724">
        <v>13677.8</v>
      </c>
      <c r="AE724">
        <f t="shared" si="301"/>
        <v>13.002390809405435</v>
      </c>
      <c r="AF724">
        <f t="shared" si="302"/>
        <v>1.2564996883636255</v>
      </c>
      <c r="AG724" s="1">
        <v>1299.367</v>
      </c>
      <c r="AH724">
        <v>8859</v>
      </c>
      <c r="AI724">
        <f t="shared" si="303"/>
        <v>6.8179351945986006</v>
      </c>
      <c r="AJ724">
        <f t="shared" si="304"/>
        <v>1.0753548971554352</v>
      </c>
      <c r="AK724" s="1">
        <v>404.274</v>
      </c>
      <c r="AL724">
        <v>8375</v>
      </c>
      <c r="AM724">
        <f t="shared" si="305"/>
        <v>20.716147959057469</v>
      </c>
      <c r="AN724">
        <f t="shared" si="306"/>
        <v>1.5519294447761194</v>
      </c>
      <c r="AO724" s="1">
        <v>158.983</v>
      </c>
      <c r="AP724">
        <v>2717</v>
      </c>
      <c r="AQ724">
        <f t="shared" si="307"/>
        <v>17.089877534075971</v>
      </c>
      <c r="AR724">
        <f t="shared" si="308"/>
        <v>2.0386336842105264</v>
      </c>
      <c r="AS724" s="1">
        <v>81.914000000000001</v>
      </c>
      <c r="AT724">
        <v>831</v>
      </c>
      <c r="AU724">
        <f t="shared" si="309"/>
        <v>10.144785995067998</v>
      </c>
      <c r="AV724">
        <f t="shared" si="310"/>
        <v>2.1104437304452466</v>
      </c>
      <c r="AX724">
        <f>(D724+I724+N724+S724+X724)/5</f>
        <v>142.14700412000295</v>
      </c>
      <c r="AZ724">
        <f>(H724+M724+R724+W724+AB724)/5</f>
        <v>16.333263611537806</v>
      </c>
      <c r="BB724">
        <f t="shared" si="311"/>
        <v>1.6065722889901906</v>
      </c>
    </row>
    <row r="725" spans="3:54" x14ac:dyDescent="0.3">
      <c r="C725" s="2" t="s">
        <v>57</v>
      </c>
      <c r="D725" s="1">
        <f t="shared" si="286"/>
        <v>114.09019126162487</v>
      </c>
      <c r="E725" s="1">
        <v>16.254999999999999</v>
      </c>
      <c r="F725" s="1">
        <f t="shared" si="291"/>
        <v>1.324606513947324E-2</v>
      </c>
      <c r="G725">
        <v>0.99</v>
      </c>
      <c r="H725">
        <f t="shared" si="292"/>
        <v>16.419191919191917</v>
      </c>
      <c r="I725" s="1">
        <f t="shared" si="287"/>
        <v>141.60183700536459</v>
      </c>
      <c r="J725" s="1">
        <v>7.1532999999999998</v>
      </c>
      <c r="K725" s="1">
        <f t="shared" si="293"/>
        <v>2.0922831004609677E-2</v>
      </c>
      <c r="L725">
        <v>0.54</v>
      </c>
      <c r="M725">
        <f t="shared" si="294"/>
        <v>13.246851851851851</v>
      </c>
      <c r="N725" s="1">
        <f t="shared" si="288"/>
        <v>132.86861005492187</v>
      </c>
      <c r="O725" s="1">
        <v>31.45</v>
      </c>
      <c r="P725" s="1">
        <f t="shared" si="295"/>
        <v>3.6585365853658569E-2</v>
      </c>
      <c r="Q725">
        <v>2.69</v>
      </c>
      <c r="R725">
        <f t="shared" si="296"/>
        <v>11.691449814126393</v>
      </c>
      <c r="S725" s="1">
        <f t="shared" si="289"/>
        <v>155.43575920934421</v>
      </c>
      <c r="T725" s="1">
        <v>34.6</v>
      </c>
      <c r="U725" s="1">
        <f t="shared" si="297"/>
        <v>1.9145802650957222E-2</v>
      </c>
      <c r="V725">
        <v>2.17</v>
      </c>
      <c r="W725">
        <f t="shared" si="298"/>
        <v>15.944700460829495</v>
      </c>
      <c r="X725" s="1">
        <f t="shared" si="290"/>
        <v>151.55555555555546</v>
      </c>
      <c r="Y725" s="1">
        <v>20.46</v>
      </c>
      <c r="Z725" s="1">
        <f t="shared" si="299"/>
        <v>2.8140703517588017E-2</v>
      </c>
      <c r="AA725">
        <v>0.89</v>
      </c>
      <c r="AB725">
        <f t="shared" si="300"/>
        <v>22.988764044943821</v>
      </c>
      <c r="AC725" s="1">
        <v>1051.9449999999999</v>
      </c>
      <c r="AD725">
        <v>13663</v>
      </c>
      <c r="AE725">
        <f t="shared" si="301"/>
        <v>12.988321632784984</v>
      </c>
      <c r="AF725">
        <f t="shared" si="302"/>
        <v>1.2515088907999705</v>
      </c>
      <c r="AG725" s="1">
        <v>1299.367</v>
      </c>
      <c r="AH725">
        <v>8850.1</v>
      </c>
      <c r="AI725">
        <f t="shared" si="303"/>
        <v>6.8110857055781784</v>
      </c>
      <c r="AJ725">
        <f t="shared" si="304"/>
        <v>1.0502437216641618</v>
      </c>
      <c r="AK725" s="1">
        <v>404.274</v>
      </c>
      <c r="AL725">
        <v>8365.9</v>
      </c>
      <c r="AM725">
        <f t="shared" si="305"/>
        <v>20.693638472916881</v>
      </c>
      <c r="AN725">
        <f t="shared" si="306"/>
        <v>1.5197907338122618</v>
      </c>
      <c r="AO725" s="1">
        <v>158.93899999999999</v>
      </c>
      <c r="AP725">
        <v>2716.3</v>
      </c>
      <c r="AQ725">
        <f t="shared" si="307"/>
        <v>17.090204418047175</v>
      </c>
      <c r="AR725">
        <f t="shared" si="308"/>
        <v>2.0245515591061372</v>
      </c>
      <c r="AS725" s="1">
        <v>81.914000000000001</v>
      </c>
      <c r="AT725">
        <v>830.1</v>
      </c>
      <c r="AU725">
        <f t="shared" si="309"/>
        <v>10.133798862221354</v>
      </c>
      <c r="AV725">
        <f t="shared" si="310"/>
        <v>2.0189861944344054</v>
      </c>
      <c r="AX725">
        <f>(D725+I725+N725+S725+X725)/5</f>
        <v>139.11039061736219</v>
      </c>
      <c r="AZ725">
        <f>(H725+M725+R725+W725+AB725)/5</f>
        <v>16.058191618188694</v>
      </c>
      <c r="BB725">
        <f t="shared" si="311"/>
        <v>1.5730162199633875</v>
      </c>
    </row>
    <row r="726" spans="3:54" x14ac:dyDescent="0.3">
      <c r="C726" s="2" t="s">
        <v>56</v>
      </c>
      <c r="D726" s="1">
        <f t="shared" si="286"/>
        <v>112.59870152658364</v>
      </c>
      <c r="E726" s="1">
        <v>16.0425</v>
      </c>
      <c r="F726" s="1">
        <f t="shared" si="291"/>
        <v>-3.9658784794971425E-2</v>
      </c>
      <c r="G726">
        <v>0.99</v>
      </c>
      <c r="H726">
        <f t="shared" si="292"/>
        <v>16.204545454545457</v>
      </c>
      <c r="I726" s="1">
        <f t="shared" si="287"/>
        <v>138.69984361700031</v>
      </c>
      <c r="J726" s="1">
        <v>7.0067000000000004</v>
      </c>
      <c r="K726" s="1">
        <f t="shared" si="293"/>
        <v>-4.6707482993197158E-2</v>
      </c>
      <c r="L726">
        <v>0.54</v>
      </c>
      <c r="M726">
        <f t="shared" si="294"/>
        <v>12.975370370370371</v>
      </c>
      <c r="N726" s="1">
        <f t="shared" si="288"/>
        <v>128.17912970004227</v>
      </c>
      <c r="O726" s="1">
        <v>30.34</v>
      </c>
      <c r="P726" s="1">
        <f t="shared" si="295"/>
        <v>-7.8931390406800195E-2</v>
      </c>
      <c r="Q726">
        <v>2.69</v>
      </c>
      <c r="R726">
        <f t="shared" si="296"/>
        <v>11.278810408921933</v>
      </c>
      <c r="S726" s="1">
        <f t="shared" si="289"/>
        <v>152.51572327044036</v>
      </c>
      <c r="T726" s="1">
        <v>33.950000000000003</v>
      </c>
      <c r="U726" s="1">
        <f t="shared" si="297"/>
        <v>-8.6137281292059109E-2</v>
      </c>
      <c r="V726">
        <v>2.16</v>
      </c>
      <c r="W726">
        <f t="shared" si="298"/>
        <v>15.717592592592593</v>
      </c>
      <c r="X726" s="1">
        <f t="shared" si="290"/>
        <v>147.40740740740731</v>
      </c>
      <c r="Y726" s="1">
        <v>19.899999999999999</v>
      </c>
      <c r="Z726" s="1">
        <f t="shared" si="299"/>
        <v>-8.9641434262948128E-3</v>
      </c>
      <c r="AA726">
        <v>0.89</v>
      </c>
      <c r="AB726">
        <f t="shared" si="300"/>
        <v>22.35955056179775</v>
      </c>
      <c r="AC726" s="1">
        <v>1051.9449999999999</v>
      </c>
      <c r="AD726">
        <v>13648.3</v>
      </c>
      <c r="AE726">
        <f t="shared" si="301"/>
        <v>12.974347518168726</v>
      </c>
      <c r="AF726">
        <f t="shared" si="302"/>
        <v>1.2364783645215889</v>
      </c>
      <c r="AG726" s="1">
        <v>1299.367</v>
      </c>
      <c r="AH726">
        <v>8841.2000000000007</v>
      </c>
      <c r="AI726">
        <f t="shared" si="303"/>
        <v>6.8042362165577552</v>
      </c>
      <c r="AJ726">
        <f t="shared" si="304"/>
        <v>1.0297555488960775</v>
      </c>
      <c r="AK726" s="1">
        <v>404.274</v>
      </c>
      <c r="AL726">
        <v>8356.7000000000007</v>
      </c>
      <c r="AM726">
        <f t="shared" si="305"/>
        <v>20.67088162978574</v>
      </c>
      <c r="AN726">
        <f t="shared" si="306"/>
        <v>1.467765165675446</v>
      </c>
      <c r="AO726" s="1">
        <v>158.93899999999999</v>
      </c>
      <c r="AP726">
        <v>2715.6</v>
      </c>
      <c r="AQ726">
        <f t="shared" si="307"/>
        <v>17.085800212660203</v>
      </c>
      <c r="AR726">
        <f t="shared" si="308"/>
        <v>1.987030140668729</v>
      </c>
      <c r="AS726" s="1">
        <v>81.914000000000001</v>
      </c>
      <c r="AT726">
        <v>829.3</v>
      </c>
      <c r="AU726">
        <f t="shared" si="309"/>
        <v>10.124032521913225</v>
      </c>
      <c r="AV726">
        <f t="shared" si="310"/>
        <v>1.9656199204148077</v>
      </c>
      <c r="AX726">
        <f>(D726+I726+N726+S726+X726)/5</f>
        <v>135.88016110429479</v>
      </c>
      <c r="AZ726">
        <f>(H726+M726+R726+W726+AB726)/5</f>
        <v>15.707173877645621</v>
      </c>
      <c r="BB726">
        <f t="shared" si="311"/>
        <v>1.5373298280353298</v>
      </c>
    </row>
    <row r="727" spans="3:54" x14ac:dyDescent="0.3">
      <c r="C727" s="2" t="s">
        <v>55</v>
      </c>
      <c r="D727" s="1">
        <f t="shared" si="286"/>
        <v>117.24864011230042</v>
      </c>
      <c r="E727" s="1">
        <v>16.704999999999998</v>
      </c>
      <c r="F727" s="1">
        <f t="shared" si="291"/>
        <v>2.4061302681992247E-2</v>
      </c>
      <c r="G727">
        <v>0.98</v>
      </c>
      <c r="H727">
        <f t="shared" si="292"/>
        <v>17.045918367346939</v>
      </c>
      <c r="I727" s="1">
        <f t="shared" si="287"/>
        <v>145.4955757467784</v>
      </c>
      <c r="J727" s="1">
        <v>7.35</v>
      </c>
      <c r="K727" s="1">
        <f t="shared" si="293"/>
        <v>6.3168096278188424E-2</v>
      </c>
      <c r="L727">
        <v>0.53</v>
      </c>
      <c r="M727">
        <f t="shared" si="294"/>
        <v>13.867924528301886</v>
      </c>
      <c r="N727" s="1">
        <f t="shared" si="288"/>
        <v>139.16349809885932</v>
      </c>
      <c r="O727" s="1">
        <v>32.94</v>
      </c>
      <c r="P727" s="1">
        <f t="shared" si="295"/>
        <v>4.9378783051927222E-2</v>
      </c>
      <c r="Q727">
        <v>2.68</v>
      </c>
      <c r="R727">
        <f t="shared" si="296"/>
        <v>12.291044776119401</v>
      </c>
      <c r="S727" s="1">
        <f t="shared" si="289"/>
        <v>166.89128481581321</v>
      </c>
      <c r="T727" s="1">
        <v>37.15</v>
      </c>
      <c r="U727" s="1">
        <f t="shared" si="297"/>
        <v>6.9064748201438819E-2</v>
      </c>
      <c r="V727">
        <v>2.15</v>
      </c>
      <c r="W727">
        <f t="shared" si="298"/>
        <v>17.279069767441861</v>
      </c>
      <c r="X727" s="1">
        <f t="shared" si="290"/>
        <v>148.74074074074065</v>
      </c>
      <c r="Y727" s="1">
        <v>20.079999999999998</v>
      </c>
      <c r="Z727" s="1">
        <f t="shared" si="299"/>
        <v>2.2403258655804281E-2</v>
      </c>
      <c r="AA727">
        <v>0.89</v>
      </c>
      <c r="AB727">
        <f t="shared" si="300"/>
        <v>22.561797752808985</v>
      </c>
      <c r="AC727" s="1">
        <v>1051.9449999999999</v>
      </c>
      <c r="AD727">
        <v>13633.5</v>
      </c>
      <c r="AE727">
        <f t="shared" si="301"/>
        <v>12.960278341548277</v>
      </c>
      <c r="AF727">
        <f t="shared" si="302"/>
        <v>1.28893836689038</v>
      </c>
      <c r="AG727" s="1">
        <v>1299.367</v>
      </c>
      <c r="AH727">
        <v>8832.2999999999993</v>
      </c>
      <c r="AI727">
        <f t="shared" si="303"/>
        <v>6.7973867275373312</v>
      </c>
      <c r="AJ727">
        <f t="shared" si="304"/>
        <v>1.0812979008865189</v>
      </c>
      <c r="AK727" s="1">
        <v>404.274</v>
      </c>
      <c r="AL727">
        <v>8347.5</v>
      </c>
      <c r="AM727">
        <f t="shared" si="305"/>
        <v>20.648124786654595</v>
      </c>
      <c r="AN727">
        <f t="shared" si="306"/>
        <v>1.5953022533692722</v>
      </c>
      <c r="AO727" s="1">
        <v>158.93899999999999</v>
      </c>
      <c r="AP727">
        <v>2715</v>
      </c>
      <c r="AQ727">
        <f t="shared" si="307"/>
        <v>17.082025179471369</v>
      </c>
      <c r="AR727">
        <f t="shared" si="308"/>
        <v>2.1748006813996317</v>
      </c>
      <c r="AS727" s="1">
        <v>81.914000000000001</v>
      </c>
      <c r="AT727">
        <v>828.5</v>
      </c>
      <c r="AU727">
        <f t="shared" si="309"/>
        <v>10.114266181605098</v>
      </c>
      <c r="AV727">
        <f t="shared" si="310"/>
        <v>1.9853145684972842</v>
      </c>
      <c r="AX727">
        <f>(D727+I727+N727+S727+X727)/5</f>
        <v>143.50794790289842</v>
      </c>
      <c r="AZ727">
        <f>(H727+M727+R727+W727+AB727)/5</f>
        <v>16.609151038403816</v>
      </c>
      <c r="BB727">
        <f t="shared" si="311"/>
        <v>1.6251307542086173</v>
      </c>
    </row>
    <row r="728" spans="3:54" x14ac:dyDescent="0.3">
      <c r="C728" s="2" t="s">
        <v>54</v>
      </c>
      <c r="D728" s="1">
        <f t="shared" si="286"/>
        <v>114.49377083698897</v>
      </c>
      <c r="E728" s="1">
        <v>16.3125</v>
      </c>
      <c r="F728" s="1">
        <f t="shared" si="291"/>
        <v>-2.0711391265195833E-2</v>
      </c>
      <c r="G728">
        <v>0.98</v>
      </c>
      <c r="H728">
        <f t="shared" si="292"/>
        <v>16.645408163265305</v>
      </c>
      <c r="I728" s="1">
        <f t="shared" si="287"/>
        <v>136.85096106261267</v>
      </c>
      <c r="J728" s="1">
        <v>6.9132999999999996</v>
      </c>
      <c r="K728" s="1">
        <f t="shared" si="293"/>
        <v>-1.4033686552476721E-2</v>
      </c>
      <c r="L728">
        <v>0.52</v>
      </c>
      <c r="M728">
        <f t="shared" si="294"/>
        <v>13.294807692307691</v>
      </c>
      <c r="N728" s="1">
        <f t="shared" si="288"/>
        <v>132.61512463033378</v>
      </c>
      <c r="O728" s="1">
        <v>31.39</v>
      </c>
      <c r="P728" s="1">
        <f t="shared" si="295"/>
        <v>-2.181364911187289E-2</v>
      </c>
      <c r="Q728">
        <v>2.67</v>
      </c>
      <c r="R728">
        <f t="shared" si="296"/>
        <v>11.756554307116106</v>
      </c>
      <c r="S728" s="1">
        <f t="shared" si="289"/>
        <v>156.10961365678355</v>
      </c>
      <c r="T728" s="1">
        <v>34.75</v>
      </c>
      <c r="U728" s="1">
        <f t="shared" si="297"/>
        <v>-5.4421768707482943E-2</v>
      </c>
      <c r="V728">
        <v>2.2000000000000002</v>
      </c>
      <c r="W728">
        <f t="shared" si="298"/>
        <v>15.795454545454545</v>
      </c>
      <c r="X728" s="1">
        <f t="shared" si="290"/>
        <v>145.48148148148141</v>
      </c>
      <c r="Y728" s="1">
        <v>19.64</v>
      </c>
      <c r="Z728" s="1">
        <f t="shared" si="299"/>
        <v>-2.7722772277227636E-2</v>
      </c>
      <c r="AA728">
        <v>0.91</v>
      </c>
      <c r="AB728">
        <f t="shared" si="300"/>
        <v>21.582417582417584</v>
      </c>
      <c r="AC728" s="1">
        <v>1051.9449999999999</v>
      </c>
      <c r="AD728">
        <v>13604.1</v>
      </c>
      <c r="AE728">
        <f t="shared" si="301"/>
        <v>12.932330112315759</v>
      </c>
      <c r="AF728">
        <f t="shared" si="302"/>
        <v>1.2613736162259905</v>
      </c>
      <c r="AG728" s="1">
        <v>1299.367</v>
      </c>
      <c r="AH728">
        <v>8754.7000000000007</v>
      </c>
      <c r="AI728">
        <f t="shared" si="303"/>
        <v>6.7376653401233071</v>
      </c>
      <c r="AJ728">
        <f t="shared" si="304"/>
        <v>1.0260675843946678</v>
      </c>
      <c r="AK728" s="1">
        <v>404.274</v>
      </c>
      <c r="AL728">
        <v>8280.5</v>
      </c>
      <c r="AM728">
        <f t="shared" si="305"/>
        <v>20.482395602982137</v>
      </c>
      <c r="AN728">
        <f t="shared" si="306"/>
        <v>1.5325355787693979</v>
      </c>
      <c r="AO728" s="1">
        <v>158.93899999999999</v>
      </c>
      <c r="AP728">
        <v>2668.3</v>
      </c>
      <c r="AQ728">
        <f t="shared" si="307"/>
        <v>16.788201762940503</v>
      </c>
      <c r="AR728">
        <f t="shared" si="308"/>
        <v>2.0699060263088853</v>
      </c>
      <c r="AS728" s="1">
        <v>81.914000000000001</v>
      </c>
      <c r="AT728">
        <v>827.6</v>
      </c>
      <c r="AU728">
        <f t="shared" si="309"/>
        <v>10.103279048758454</v>
      </c>
      <c r="AV728">
        <f t="shared" si="310"/>
        <v>1.9439233446109232</v>
      </c>
      <c r="AX728">
        <f>(D728+I728+N728+S728+X728)/5</f>
        <v>137.11019033364008</v>
      </c>
      <c r="AZ728">
        <f>(H728+M728+R728+W728+AB728)/5</f>
        <v>15.814928458112245</v>
      </c>
      <c r="BB728">
        <f t="shared" si="311"/>
        <v>1.5667612300619731</v>
      </c>
    </row>
    <row r="729" spans="3:54" x14ac:dyDescent="0.3">
      <c r="C729" s="2" t="s">
        <v>53</v>
      </c>
      <c r="D729" s="1">
        <f t="shared" si="286"/>
        <v>116.91524828917356</v>
      </c>
      <c r="E729" s="1">
        <v>16.657499999999999</v>
      </c>
      <c r="F729" s="1">
        <f t="shared" si="291"/>
        <v>1.6536380036078491E-3</v>
      </c>
      <c r="G729">
        <v>0.97</v>
      </c>
      <c r="H729">
        <f t="shared" si="292"/>
        <v>17.172680412371133</v>
      </c>
      <c r="I729" s="1">
        <f t="shared" si="287"/>
        <v>138.79882019914098</v>
      </c>
      <c r="J729" s="1">
        <v>7.0117000000000003</v>
      </c>
      <c r="K729" s="1">
        <f t="shared" si="293"/>
        <v>1.2271355768258996E-2</v>
      </c>
      <c r="L729">
        <v>0.52</v>
      </c>
      <c r="M729">
        <f t="shared" si="294"/>
        <v>13.484038461538461</v>
      </c>
      <c r="N729" s="1">
        <f t="shared" si="288"/>
        <v>135.57245458386146</v>
      </c>
      <c r="O729" s="1">
        <v>32.090000000000003</v>
      </c>
      <c r="P729" s="1">
        <f t="shared" si="295"/>
        <v>5.0109614782336553E-3</v>
      </c>
      <c r="Q729">
        <v>2.67</v>
      </c>
      <c r="R729">
        <f t="shared" si="296"/>
        <v>12.0187265917603</v>
      </c>
      <c r="S729" s="1">
        <f t="shared" si="289"/>
        <v>165.0943396226416</v>
      </c>
      <c r="T729" s="1">
        <v>36.75</v>
      </c>
      <c r="U729" s="1">
        <f t="shared" si="297"/>
        <v>-7.5614366729679361E-3</v>
      </c>
      <c r="V729">
        <v>2.2000000000000002</v>
      </c>
      <c r="W729">
        <f t="shared" si="298"/>
        <v>16.704545454545453</v>
      </c>
      <c r="X729" s="1">
        <f t="shared" si="290"/>
        <v>149.62962962962953</v>
      </c>
      <c r="Y729" s="1">
        <v>20.2</v>
      </c>
      <c r="Z729" s="1">
        <f t="shared" si="299"/>
        <v>1.1517275913870861E-2</v>
      </c>
      <c r="AA729">
        <v>0.9</v>
      </c>
      <c r="AB729">
        <f t="shared" si="300"/>
        <v>22.444444444444443</v>
      </c>
      <c r="AC729" s="1">
        <v>1051.9449999999999</v>
      </c>
      <c r="AD729">
        <v>13589.5</v>
      </c>
      <c r="AE729">
        <f t="shared" si="301"/>
        <v>12.918451059703692</v>
      </c>
      <c r="AF729">
        <f t="shared" si="302"/>
        <v>1.2894347722506345</v>
      </c>
      <c r="AG729" s="1">
        <v>1299.367</v>
      </c>
      <c r="AH729">
        <v>8748.2000000000007</v>
      </c>
      <c r="AI729">
        <f t="shared" si="303"/>
        <v>6.7326629043218746</v>
      </c>
      <c r="AJ729">
        <f t="shared" si="304"/>
        <v>1.0414452794746347</v>
      </c>
      <c r="AK729" s="1">
        <v>404.274</v>
      </c>
      <c r="AL729">
        <v>8272.2000000000007</v>
      </c>
      <c r="AM729">
        <f t="shared" si="305"/>
        <v>20.461864972765998</v>
      </c>
      <c r="AN729">
        <f t="shared" si="306"/>
        <v>1.5682832450859505</v>
      </c>
      <c r="AO729" s="1">
        <v>158.93899999999999</v>
      </c>
      <c r="AP729">
        <v>2668.3</v>
      </c>
      <c r="AQ729">
        <f t="shared" si="307"/>
        <v>16.788201762940503</v>
      </c>
      <c r="AR729">
        <f t="shared" si="308"/>
        <v>2.1890373083986052</v>
      </c>
      <c r="AS729" s="1">
        <v>81.914000000000001</v>
      </c>
      <c r="AT729">
        <v>826.8</v>
      </c>
      <c r="AU729">
        <f t="shared" si="309"/>
        <v>10.093512708450325</v>
      </c>
      <c r="AV729">
        <f t="shared" si="310"/>
        <v>2.0012854378326077</v>
      </c>
      <c r="AX729">
        <f>(D729+I729+N729+S729+X729)/5</f>
        <v>141.20209846488942</v>
      </c>
      <c r="AZ729">
        <f>(H729+M729+R729+W729+AB729)/5</f>
        <v>16.364887072931957</v>
      </c>
      <c r="BB729">
        <f t="shared" si="311"/>
        <v>1.6178972086084866</v>
      </c>
    </row>
    <row r="730" spans="3:54" x14ac:dyDescent="0.3">
      <c r="C730" s="2" t="s">
        <v>52</v>
      </c>
      <c r="D730" s="1">
        <f t="shared" si="286"/>
        <v>116.72223197052118</v>
      </c>
      <c r="E730" s="1">
        <v>16.63</v>
      </c>
      <c r="F730" s="1">
        <f t="shared" si="291"/>
        <v>-2.6986506746627947E-3</v>
      </c>
      <c r="G730">
        <v>0.97</v>
      </c>
      <c r="H730">
        <f t="shared" si="292"/>
        <v>17.144329896907216</v>
      </c>
      <c r="I730" s="1">
        <f t="shared" si="287"/>
        <v>137.11621830274967</v>
      </c>
      <c r="J730" s="1">
        <v>6.9267000000000003</v>
      </c>
      <c r="K730" s="1">
        <f t="shared" si="293"/>
        <v>-1.234796743330524E-2</v>
      </c>
      <c r="L730">
        <v>0.52</v>
      </c>
      <c r="M730">
        <f t="shared" si="294"/>
        <v>13.320576923076922</v>
      </c>
      <c r="N730" s="1">
        <f t="shared" si="288"/>
        <v>134.89649345162655</v>
      </c>
      <c r="O730" s="1">
        <v>31.93</v>
      </c>
      <c r="P730" s="1">
        <f t="shared" si="295"/>
        <v>-3.7441497659905787E-3</v>
      </c>
      <c r="Q730">
        <v>2.66</v>
      </c>
      <c r="R730">
        <f t="shared" si="296"/>
        <v>12.003759398496239</v>
      </c>
      <c r="S730" s="1">
        <f t="shared" si="289"/>
        <v>166.35220125786174</v>
      </c>
      <c r="T730" s="1">
        <v>37.03</v>
      </c>
      <c r="U730" s="1">
        <f t="shared" si="297"/>
        <v>2.4343015214384645E-2</v>
      </c>
      <c r="V730">
        <v>2.19</v>
      </c>
      <c r="W730">
        <f t="shared" si="298"/>
        <v>16.908675799086758</v>
      </c>
      <c r="X730" s="1">
        <f t="shared" si="290"/>
        <v>147.92592592592581</v>
      </c>
      <c r="Y730" s="1">
        <v>19.97</v>
      </c>
      <c r="Z730" s="1">
        <f t="shared" si="299"/>
        <v>3.6863966770508627E-2</v>
      </c>
      <c r="AA730">
        <v>0.9</v>
      </c>
      <c r="AB730">
        <f t="shared" si="300"/>
        <v>22.188888888888886</v>
      </c>
      <c r="AC730" s="1">
        <v>1051.9449999999999</v>
      </c>
      <c r="AD730">
        <v>13575</v>
      </c>
      <c r="AE730">
        <f t="shared" si="301"/>
        <v>12.904667069095819</v>
      </c>
      <c r="AF730">
        <f t="shared" si="302"/>
        <v>1.2886810570902392</v>
      </c>
      <c r="AG730" s="1">
        <v>1299.367</v>
      </c>
      <c r="AH730">
        <v>8741.7000000000007</v>
      </c>
      <c r="AI730">
        <f t="shared" si="303"/>
        <v>6.7276604685204422</v>
      </c>
      <c r="AJ730">
        <f t="shared" si="304"/>
        <v>1.0295852521706303</v>
      </c>
      <c r="AK730" s="1">
        <v>404.274</v>
      </c>
      <c r="AL730">
        <v>8263.9</v>
      </c>
      <c r="AM730">
        <f t="shared" si="305"/>
        <v>20.441334342549855</v>
      </c>
      <c r="AN730">
        <f t="shared" si="306"/>
        <v>1.5620311015380148</v>
      </c>
      <c r="AO730" s="1">
        <v>158.93100000000001</v>
      </c>
      <c r="AP730">
        <v>2668.3</v>
      </c>
      <c r="AQ730">
        <f t="shared" si="307"/>
        <v>16.789046819059845</v>
      </c>
      <c r="AR730">
        <f t="shared" si="308"/>
        <v>2.2056046658921411</v>
      </c>
      <c r="AS730" s="1">
        <v>81.914000000000001</v>
      </c>
      <c r="AT730">
        <v>825.9</v>
      </c>
      <c r="AU730">
        <f t="shared" si="309"/>
        <v>10.082525575603681</v>
      </c>
      <c r="AV730">
        <f t="shared" si="310"/>
        <v>1.9806545344472697</v>
      </c>
      <c r="AX730">
        <f>(D730+I730+N730+S730+X730)/5</f>
        <v>140.60261418173701</v>
      </c>
      <c r="AZ730">
        <f>(H730+M730+R730+W730+AB730)/5</f>
        <v>16.313246181291206</v>
      </c>
      <c r="BB730">
        <f t="shared" si="311"/>
        <v>1.6133113222276587</v>
      </c>
    </row>
    <row r="731" spans="3:54" x14ac:dyDescent="0.3">
      <c r="C731" s="2" t="s">
        <v>51</v>
      </c>
      <c r="D731" s="1">
        <f t="shared" si="286"/>
        <v>117.03807685558876</v>
      </c>
      <c r="E731" s="1">
        <v>16.675000000000001</v>
      </c>
      <c r="F731" s="1">
        <f t="shared" si="291"/>
        <v>8.9513230970271307E-2</v>
      </c>
      <c r="G731">
        <v>0.96</v>
      </c>
      <c r="H731">
        <f t="shared" si="292"/>
        <v>17.369791666666668</v>
      </c>
      <c r="I731" s="1">
        <f t="shared" si="287"/>
        <v>138.830492705426</v>
      </c>
      <c r="J731" s="1">
        <v>7.0133000000000001</v>
      </c>
      <c r="K731" s="1">
        <f t="shared" si="293"/>
        <v>5.4901252951882418E-2</v>
      </c>
      <c r="L731">
        <v>0.52</v>
      </c>
      <c r="M731">
        <f t="shared" si="294"/>
        <v>13.487115384615384</v>
      </c>
      <c r="N731" s="1">
        <f t="shared" si="288"/>
        <v>135.40346430080271</v>
      </c>
      <c r="O731" s="1">
        <v>32.049999999999997</v>
      </c>
      <c r="P731" s="1">
        <f t="shared" si="295"/>
        <v>6.0906984442237633E-2</v>
      </c>
      <c r="Q731">
        <v>2.65</v>
      </c>
      <c r="R731">
        <f t="shared" si="296"/>
        <v>12.09433962264151</v>
      </c>
      <c r="S731" s="1">
        <f t="shared" si="289"/>
        <v>162.39892183288418</v>
      </c>
      <c r="T731" s="1">
        <v>36.15</v>
      </c>
      <c r="U731" s="1">
        <f t="shared" si="297"/>
        <v>5.362867968522278E-2</v>
      </c>
      <c r="V731">
        <v>2.1800000000000002</v>
      </c>
      <c r="W731">
        <f t="shared" si="298"/>
        <v>16.582568807339449</v>
      </c>
      <c r="X731" s="1">
        <f t="shared" si="290"/>
        <v>142.66666666666657</v>
      </c>
      <c r="Y731" s="1">
        <v>19.260000000000002</v>
      </c>
      <c r="Z731" s="1">
        <f t="shared" si="299"/>
        <v>3.4927458355722862E-2</v>
      </c>
      <c r="AA731">
        <v>0.9</v>
      </c>
      <c r="AB731">
        <f t="shared" si="300"/>
        <v>21.400000000000002</v>
      </c>
      <c r="AC731" s="1">
        <v>1051.9449999999999</v>
      </c>
      <c r="AD731">
        <v>13560.4</v>
      </c>
      <c r="AE731">
        <f t="shared" si="301"/>
        <v>12.890788016483752</v>
      </c>
      <c r="AF731">
        <f t="shared" si="302"/>
        <v>1.2935593990590248</v>
      </c>
      <c r="AG731" s="1">
        <v>1299.367</v>
      </c>
      <c r="AH731">
        <v>8735.1</v>
      </c>
      <c r="AI731">
        <f t="shared" si="303"/>
        <v>6.722581072168218</v>
      </c>
      <c r="AJ731">
        <f t="shared" si="304"/>
        <v>1.043245135270346</v>
      </c>
      <c r="AK731" s="1">
        <v>404.274</v>
      </c>
      <c r="AL731">
        <v>8255.6</v>
      </c>
      <c r="AM731">
        <f t="shared" si="305"/>
        <v>20.420803712333715</v>
      </c>
      <c r="AN731">
        <f t="shared" si="306"/>
        <v>1.5694778937933038</v>
      </c>
      <c r="AO731" s="1">
        <v>158.93100000000001</v>
      </c>
      <c r="AP731">
        <v>2668.3</v>
      </c>
      <c r="AQ731">
        <f t="shared" si="307"/>
        <v>16.789046819059845</v>
      </c>
      <c r="AR731">
        <f t="shared" si="308"/>
        <v>2.1531895401566539</v>
      </c>
      <c r="AS731" s="1">
        <v>81.914000000000001</v>
      </c>
      <c r="AT731">
        <v>825.1</v>
      </c>
      <c r="AU731">
        <f t="shared" si="309"/>
        <v>10.072759235295553</v>
      </c>
      <c r="AV731">
        <f t="shared" si="310"/>
        <v>1.9120877954187374</v>
      </c>
      <c r="AX731">
        <f>(D731+I731+N731+S731+X731)/5</f>
        <v>139.26752447227364</v>
      </c>
      <c r="AZ731">
        <f>(H731+M731+R731+W731+AB731)/5</f>
        <v>16.186763096252601</v>
      </c>
      <c r="BB731">
        <f t="shared" si="311"/>
        <v>1.5943119527396132</v>
      </c>
    </row>
    <row r="732" spans="3:54" x14ac:dyDescent="0.3">
      <c r="C732" s="2" t="s">
        <v>50</v>
      </c>
      <c r="D732" s="1">
        <f t="shared" si="286"/>
        <v>107.4223547990876</v>
      </c>
      <c r="E732" s="1">
        <v>15.305</v>
      </c>
      <c r="F732" s="1">
        <f t="shared" si="291"/>
        <v>-4.3437500000000018E-2</v>
      </c>
      <c r="G732">
        <v>0.93</v>
      </c>
      <c r="H732">
        <f t="shared" si="292"/>
        <v>16.456989247311828</v>
      </c>
      <c r="I732" s="1">
        <f t="shared" si="287"/>
        <v>131.6052022091574</v>
      </c>
      <c r="J732" s="1">
        <v>6.6482999999999999</v>
      </c>
      <c r="K732" s="1">
        <f t="shared" si="293"/>
        <v>-3.5317846104734762E-2</v>
      </c>
      <c r="L732">
        <v>0.46</v>
      </c>
      <c r="M732">
        <f t="shared" si="294"/>
        <v>14.45282608695652</v>
      </c>
      <c r="N732" s="1">
        <f t="shared" si="288"/>
        <v>127.6299112801014</v>
      </c>
      <c r="O732" s="1">
        <v>30.21</v>
      </c>
      <c r="P732" s="1">
        <f t="shared" si="295"/>
        <v>-5.7116104868913831E-2</v>
      </c>
      <c r="Q732">
        <v>2.63</v>
      </c>
      <c r="R732">
        <f t="shared" si="296"/>
        <v>11.486692015209126</v>
      </c>
      <c r="S732" s="1">
        <f t="shared" si="289"/>
        <v>154.1329739442948</v>
      </c>
      <c r="T732" s="1">
        <v>34.31</v>
      </c>
      <c r="U732" s="1">
        <f t="shared" si="297"/>
        <v>-5.2209944751381188E-2</v>
      </c>
      <c r="V732">
        <v>2.1</v>
      </c>
      <c r="W732">
        <f t="shared" si="298"/>
        <v>16.338095238095239</v>
      </c>
      <c r="X732" s="1">
        <f t="shared" si="290"/>
        <v>137.85185185185173</v>
      </c>
      <c r="Y732" s="1">
        <v>18.61</v>
      </c>
      <c r="Z732" s="1">
        <f t="shared" si="299"/>
        <v>-4.2695473251028848E-2</v>
      </c>
      <c r="AA732">
        <v>0.89</v>
      </c>
      <c r="AB732">
        <f t="shared" si="300"/>
        <v>20.91011235955056</v>
      </c>
      <c r="AC732" s="1">
        <v>1051.9449999999999</v>
      </c>
      <c r="AD732">
        <v>13346</v>
      </c>
      <c r="AE732">
        <f t="shared" si="301"/>
        <v>12.686975079495602</v>
      </c>
      <c r="AF732">
        <f t="shared" si="302"/>
        <v>1.2063553293121534</v>
      </c>
      <c r="AG732" s="1">
        <v>1299.367</v>
      </c>
      <c r="AH732">
        <v>8710.7999999999993</v>
      </c>
      <c r="AI732">
        <f t="shared" si="303"/>
        <v>6.7038796583259384</v>
      </c>
      <c r="AJ732">
        <f t="shared" si="304"/>
        <v>0.99170932934977274</v>
      </c>
      <c r="AK732" s="1">
        <v>404.274</v>
      </c>
      <c r="AL732">
        <v>8120</v>
      </c>
      <c r="AM732">
        <f t="shared" si="305"/>
        <v>20.085387633139899</v>
      </c>
      <c r="AN732">
        <f t="shared" si="306"/>
        <v>1.5040785147783253</v>
      </c>
      <c r="AO732" s="1">
        <v>158.93100000000001</v>
      </c>
      <c r="AP732">
        <v>2856</v>
      </c>
      <c r="AQ732">
        <f t="shared" si="307"/>
        <v>17.970062479944126</v>
      </c>
      <c r="AR732">
        <f t="shared" si="308"/>
        <v>1.9092866281512608</v>
      </c>
      <c r="AS732" s="1">
        <v>63.58</v>
      </c>
      <c r="AT732">
        <v>750.6</v>
      </c>
      <c r="AU732">
        <f t="shared" si="309"/>
        <v>11.805599245045613</v>
      </c>
      <c r="AV732">
        <f t="shared" si="310"/>
        <v>1.5763706368238741</v>
      </c>
      <c r="AX732">
        <f>(D732+I732+N732+S732+X732)/5</f>
        <v>131.72845881689858</v>
      </c>
      <c r="AZ732">
        <f>(H732+M732+R732+W732+AB732)/5</f>
        <v>15.928942989424655</v>
      </c>
      <c r="BB732">
        <f t="shared" si="311"/>
        <v>1.4375600876830774</v>
      </c>
    </row>
    <row r="733" spans="3:54" x14ac:dyDescent="0.3">
      <c r="C733" s="2" t="s">
        <v>49</v>
      </c>
      <c r="D733" s="1">
        <f t="shared" si="286"/>
        <v>112.3004035795754</v>
      </c>
      <c r="E733" s="1">
        <v>16</v>
      </c>
      <c r="F733" s="1">
        <f t="shared" si="291"/>
        <v>1.0949475989363577E-3</v>
      </c>
      <c r="G733">
        <v>0.92</v>
      </c>
      <c r="H733">
        <f t="shared" si="292"/>
        <v>17.391304347826086</v>
      </c>
      <c r="I733" s="1">
        <f t="shared" si="287"/>
        <v>136.42338222776502</v>
      </c>
      <c r="J733" s="1">
        <v>6.8917000000000002</v>
      </c>
      <c r="K733" s="1">
        <f t="shared" si="293"/>
        <v>3.0411315281910323E-2</v>
      </c>
      <c r="L733">
        <v>0.46</v>
      </c>
      <c r="M733">
        <f t="shared" si="294"/>
        <v>14.98195652173913</v>
      </c>
      <c r="N733" s="1">
        <f t="shared" si="288"/>
        <v>135.36121673003802</v>
      </c>
      <c r="O733" s="1">
        <v>32.04</v>
      </c>
      <c r="P733" s="1">
        <f t="shared" si="295"/>
        <v>2.0382165605095537E-2</v>
      </c>
      <c r="Q733">
        <v>2.62</v>
      </c>
      <c r="R733">
        <f t="shared" si="296"/>
        <v>12.229007633587786</v>
      </c>
      <c r="S733" s="1">
        <f t="shared" si="289"/>
        <v>162.62353998203065</v>
      </c>
      <c r="T733" s="1">
        <v>36.200000000000003</v>
      </c>
      <c r="U733" s="1">
        <f t="shared" si="297"/>
        <v>3.6655211912943964E-2</v>
      </c>
      <c r="V733">
        <v>2.09</v>
      </c>
      <c r="W733">
        <f t="shared" si="298"/>
        <v>17.320574162679428</v>
      </c>
      <c r="X733" s="1">
        <f t="shared" si="290"/>
        <v>143.99999999999989</v>
      </c>
      <c r="Y733" s="1">
        <v>19.440000000000001</v>
      </c>
      <c r="Z733" s="1">
        <f t="shared" si="299"/>
        <v>2.7484143763213398E-2</v>
      </c>
      <c r="AA733">
        <v>0.89</v>
      </c>
      <c r="AB733">
        <f t="shared" si="300"/>
        <v>21.842696629213485</v>
      </c>
      <c r="AC733" s="1">
        <v>1051.9449999999999</v>
      </c>
      <c r="AD733">
        <v>13332.3</v>
      </c>
      <c r="AE733">
        <f t="shared" si="301"/>
        <v>12.673951584921266</v>
      </c>
      <c r="AF733">
        <f t="shared" si="302"/>
        <v>1.2624318384674811</v>
      </c>
      <c r="AG733" s="1">
        <v>1299.367</v>
      </c>
      <c r="AH733">
        <v>8703</v>
      </c>
      <c r="AI733">
        <f t="shared" si="303"/>
        <v>6.6978767353642201</v>
      </c>
      <c r="AJ733">
        <f t="shared" si="304"/>
        <v>1.0289380160749166</v>
      </c>
      <c r="AK733" s="1">
        <v>404.274</v>
      </c>
      <c r="AL733">
        <v>8111.1</v>
      </c>
      <c r="AM733">
        <f t="shared" si="305"/>
        <v>20.063372860980426</v>
      </c>
      <c r="AN733">
        <f t="shared" si="306"/>
        <v>1.5969398675888595</v>
      </c>
      <c r="AO733" s="1">
        <v>158.93100000000001</v>
      </c>
      <c r="AP733">
        <v>2845.3</v>
      </c>
      <c r="AQ733">
        <f t="shared" si="307"/>
        <v>17.902737666031172</v>
      </c>
      <c r="AR733">
        <f t="shared" si="308"/>
        <v>2.0220371138368538</v>
      </c>
      <c r="AS733" s="1">
        <v>63.58</v>
      </c>
      <c r="AT733">
        <v>750.6</v>
      </c>
      <c r="AU733">
        <f t="shared" si="309"/>
        <v>11.805599245045613</v>
      </c>
      <c r="AV733">
        <f t="shared" si="310"/>
        <v>1.6466762589928057</v>
      </c>
      <c r="AX733">
        <f>(D733+I733+N733+S733+X733)/5</f>
        <v>138.1417085038818</v>
      </c>
      <c r="AZ733">
        <f>(H733+M733+R733+W733+AB733)/5</f>
        <v>16.753107859009184</v>
      </c>
      <c r="BB733">
        <f t="shared" si="311"/>
        <v>1.5114046189921833</v>
      </c>
    </row>
    <row r="734" spans="3:54" x14ac:dyDescent="0.3">
      <c r="C734" s="2" t="s">
        <v>48</v>
      </c>
      <c r="D734" s="1">
        <f t="shared" si="286"/>
        <v>112.17757501316024</v>
      </c>
      <c r="E734" s="1">
        <v>15.9825</v>
      </c>
      <c r="F734" s="1">
        <f t="shared" si="291"/>
        <v>-8.5297766749380388E-3</v>
      </c>
      <c r="G734">
        <v>0.92</v>
      </c>
      <c r="H734">
        <f t="shared" si="292"/>
        <v>17.372282608695652</v>
      </c>
      <c r="I734" s="1">
        <f t="shared" si="287"/>
        <v>132.39701486628272</v>
      </c>
      <c r="J734" s="1">
        <v>6.6882999999999999</v>
      </c>
      <c r="K734" s="1">
        <f t="shared" si="293"/>
        <v>1.3639876937999063E-2</v>
      </c>
      <c r="L734">
        <v>0.46</v>
      </c>
      <c r="M734">
        <f t="shared" si="294"/>
        <v>14.539782608695651</v>
      </c>
      <c r="N734" s="1">
        <f t="shared" si="288"/>
        <v>132.65737220109844</v>
      </c>
      <c r="O734" s="1">
        <v>31.4</v>
      </c>
      <c r="P734" s="1">
        <f t="shared" si="295"/>
        <v>-4.0342298288508549E-2</v>
      </c>
      <c r="Q734">
        <v>2.62</v>
      </c>
      <c r="R734">
        <f t="shared" si="296"/>
        <v>11.98473282442748</v>
      </c>
      <c r="S734" s="1">
        <f t="shared" si="289"/>
        <v>156.87331536388149</v>
      </c>
      <c r="T734" s="1">
        <v>34.92</v>
      </c>
      <c r="U734" s="1">
        <f t="shared" si="297"/>
        <v>-2.7568922305764243E-2</v>
      </c>
      <c r="V734">
        <v>2.08</v>
      </c>
      <c r="W734">
        <f t="shared" si="298"/>
        <v>16.78846153846154</v>
      </c>
      <c r="X734" s="1">
        <f t="shared" si="290"/>
        <v>140.14814814814807</v>
      </c>
      <c r="Y734" s="1">
        <v>18.920000000000002</v>
      </c>
      <c r="Z734" s="1">
        <f t="shared" si="299"/>
        <v>-3.5186129525752063E-2</v>
      </c>
      <c r="AA734">
        <v>0.89</v>
      </c>
      <c r="AB734">
        <f t="shared" si="300"/>
        <v>21.258426966292138</v>
      </c>
      <c r="AC734" s="1">
        <v>1044.2629999999999</v>
      </c>
      <c r="AD734">
        <v>13318.7</v>
      </c>
      <c r="AE734">
        <f t="shared" si="301"/>
        <v>12.75416250503944</v>
      </c>
      <c r="AF734">
        <f t="shared" si="302"/>
        <v>1.2531203043465202</v>
      </c>
      <c r="AG734" s="1">
        <v>1293.7190000000001</v>
      </c>
      <c r="AH734">
        <v>8695.2000000000007</v>
      </c>
      <c r="AI734">
        <f t="shared" si="303"/>
        <v>6.7210885826056508</v>
      </c>
      <c r="AJ734">
        <f t="shared" si="304"/>
        <v>0.99512153690541905</v>
      </c>
      <c r="AK734" s="1">
        <v>422.72899999999998</v>
      </c>
      <c r="AL734">
        <v>8102.2</v>
      </c>
      <c r="AM734">
        <f t="shared" si="305"/>
        <v>19.166416309266694</v>
      </c>
      <c r="AN734">
        <f t="shared" si="306"/>
        <v>1.6382822690133543</v>
      </c>
      <c r="AO734" s="1">
        <v>158.852</v>
      </c>
      <c r="AP734">
        <v>2834.6</v>
      </c>
      <c r="AQ734">
        <f t="shared" si="307"/>
        <v>17.844282728577543</v>
      </c>
      <c r="AR734">
        <f t="shared" si="308"/>
        <v>1.9569293163056518</v>
      </c>
      <c r="AS734" s="1">
        <v>63.58</v>
      </c>
      <c r="AT734">
        <v>750.6</v>
      </c>
      <c r="AU734">
        <f t="shared" si="309"/>
        <v>11.805599245045613</v>
      </c>
      <c r="AV734">
        <f t="shared" si="310"/>
        <v>1.6026293631761257</v>
      </c>
      <c r="AX734">
        <f>(D734+I734+N734+S734+X734)/5</f>
        <v>134.85068511851418</v>
      </c>
      <c r="AZ734">
        <f>(H734+M734+R734+W734+AB734)/5</f>
        <v>16.388737309314493</v>
      </c>
      <c r="BB734">
        <f t="shared" si="311"/>
        <v>1.4892165579494141</v>
      </c>
    </row>
    <row r="735" spans="3:54" x14ac:dyDescent="0.3">
      <c r="C735" s="2" t="s">
        <v>47</v>
      </c>
      <c r="D735" s="1">
        <f t="shared" si="286"/>
        <v>113.14265660642222</v>
      </c>
      <c r="E735" s="1">
        <v>16.12</v>
      </c>
      <c r="F735" s="1">
        <f t="shared" si="291"/>
        <v>2.3979672860092283E-2</v>
      </c>
      <c r="G735">
        <v>0.91</v>
      </c>
      <c r="H735">
        <f t="shared" si="292"/>
        <v>17.714285714285715</v>
      </c>
      <c r="I735" s="1">
        <f t="shared" si="287"/>
        <v>130.61543638775075</v>
      </c>
      <c r="J735" s="1">
        <v>6.5983000000000001</v>
      </c>
      <c r="K735" s="1">
        <f t="shared" si="293"/>
        <v>3.5839874411302874E-2</v>
      </c>
      <c r="L735">
        <v>0.46</v>
      </c>
      <c r="M735">
        <f t="shared" si="294"/>
        <v>14.344130434782608</v>
      </c>
      <c r="N735" s="1">
        <f t="shared" si="288"/>
        <v>138.23405154203633</v>
      </c>
      <c r="O735" s="1">
        <v>32.72</v>
      </c>
      <c r="P735" s="1">
        <f t="shared" si="295"/>
        <v>6.7536704730831953E-2</v>
      </c>
      <c r="Q735">
        <v>2.61</v>
      </c>
      <c r="R735">
        <f t="shared" si="296"/>
        <v>12.536398467432951</v>
      </c>
      <c r="S735" s="1">
        <f t="shared" si="289"/>
        <v>161.32075471698118</v>
      </c>
      <c r="T735" s="1">
        <v>35.909999999999997</v>
      </c>
      <c r="U735" s="1">
        <f t="shared" si="297"/>
        <v>5.3079178885630407E-2</v>
      </c>
      <c r="V735">
        <v>2.08</v>
      </c>
      <c r="W735">
        <f t="shared" si="298"/>
        <v>17.264423076923073</v>
      </c>
      <c r="X735" s="1">
        <f t="shared" si="290"/>
        <v>145.25925925925915</v>
      </c>
      <c r="Y735" s="1">
        <v>19.61</v>
      </c>
      <c r="Z735" s="1">
        <f t="shared" si="299"/>
        <v>5.0911039657020263E-2</v>
      </c>
      <c r="AA735">
        <v>0.88</v>
      </c>
      <c r="AB735">
        <f t="shared" si="300"/>
        <v>22.28409090909091</v>
      </c>
      <c r="AC735" s="1">
        <v>1044.2629999999999</v>
      </c>
      <c r="AD735">
        <v>13305</v>
      </c>
      <c r="AE735">
        <f t="shared" si="301"/>
        <v>12.741043204633316</v>
      </c>
      <c r="AF735">
        <f t="shared" si="302"/>
        <v>1.265202522360015</v>
      </c>
      <c r="AG735" s="1">
        <v>1293.7190000000001</v>
      </c>
      <c r="AH735">
        <v>8687.4</v>
      </c>
      <c r="AI735">
        <f t="shared" si="303"/>
        <v>6.7150594526322944</v>
      </c>
      <c r="AJ735">
        <f t="shared" si="304"/>
        <v>0.98261229800630812</v>
      </c>
      <c r="AK735" s="1">
        <v>422.72899999999998</v>
      </c>
      <c r="AL735">
        <v>8093.3</v>
      </c>
      <c r="AM735">
        <f t="shared" si="305"/>
        <v>19.145362631851611</v>
      </c>
      <c r="AN735">
        <f t="shared" si="306"/>
        <v>1.7090300470759765</v>
      </c>
      <c r="AO735" s="1">
        <v>158.852</v>
      </c>
      <c r="AP735">
        <v>2823.9</v>
      </c>
      <c r="AQ735">
        <f t="shared" si="307"/>
        <v>17.77692443280538</v>
      </c>
      <c r="AR735">
        <f t="shared" si="308"/>
        <v>2.0200344629767337</v>
      </c>
      <c r="AS735" s="1">
        <v>63.58</v>
      </c>
      <c r="AT735">
        <v>750.6</v>
      </c>
      <c r="AU735">
        <f t="shared" si="309"/>
        <v>11.805599245045613</v>
      </c>
      <c r="AV735">
        <f t="shared" si="310"/>
        <v>1.6610762057021047</v>
      </c>
      <c r="AX735">
        <f>(D735+I735+N735+S735+X735)/5</f>
        <v>137.71443170248989</v>
      </c>
      <c r="AZ735">
        <f>(H735+M735+R735+W735+AB735)/5</f>
        <v>16.82866572050305</v>
      </c>
      <c r="BB735">
        <f t="shared" si="311"/>
        <v>1.5275911072242276</v>
      </c>
    </row>
    <row r="736" spans="3:54" x14ac:dyDescent="0.3">
      <c r="C736" s="2" t="s">
        <v>46</v>
      </c>
      <c r="D736" s="1">
        <f t="shared" si="286"/>
        <v>110.4930689594666</v>
      </c>
      <c r="E736" s="1">
        <v>15.7425</v>
      </c>
      <c r="F736" s="1">
        <f t="shared" si="291"/>
        <v>-7.3970588235294121E-2</v>
      </c>
      <c r="G736">
        <v>0.91</v>
      </c>
      <c r="H736">
        <f t="shared" si="292"/>
        <v>17.299450549450547</v>
      </c>
      <c r="I736" s="1">
        <f t="shared" si="287"/>
        <v>126.09616564720797</v>
      </c>
      <c r="J736" s="1">
        <v>6.37</v>
      </c>
      <c r="K736" s="1">
        <f t="shared" si="293"/>
        <v>-7.9918535958285797E-2</v>
      </c>
      <c r="L736">
        <v>0.46</v>
      </c>
      <c r="M736">
        <f t="shared" si="294"/>
        <v>13.847826086956522</v>
      </c>
      <c r="N736" s="1">
        <f t="shared" si="288"/>
        <v>129.48880439374736</v>
      </c>
      <c r="O736" s="1">
        <v>30.65</v>
      </c>
      <c r="P736" s="1">
        <f t="shared" si="295"/>
        <v>-0.12026406429391512</v>
      </c>
      <c r="Q736">
        <v>2.6</v>
      </c>
      <c r="R736">
        <f t="shared" si="296"/>
        <v>11.788461538461538</v>
      </c>
      <c r="S736" s="1">
        <f t="shared" si="289"/>
        <v>153.18957771787967</v>
      </c>
      <c r="T736" s="1">
        <v>34.1</v>
      </c>
      <c r="U736" s="1">
        <f t="shared" si="297"/>
        <v>-4.4550294200055962E-2</v>
      </c>
      <c r="V736">
        <v>2.0699999999999998</v>
      </c>
      <c r="W736">
        <f t="shared" si="298"/>
        <v>16.473429951690822</v>
      </c>
      <c r="X736" s="1">
        <f t="shared" si="290"/>
        <v>138.22222222222214</v>
      </c>
      <c r="Y736" s="1">
        <v>18.66</v>
      </c>
      <c r="Z736" s="1">
        <f t="shared" si="299"/>
        <v>-9.7678916827853013E-2</v>
      </c>
      <c r="AA736">
        <v>0.88</v>
      </c>
      <c r="AB736">
        <f t="shared" si="300"/>
        <v>21.204545454545453</v>
      </c>
      <c r="AC736" s="1">
        <v>1044.2629999999999</v>
      </c>
      <c r="AD736">
        <v>13291.3</v>
      </c>
      <c r="AE736">
        <f t="shared" si="301"/>
        <v>12.727923904227191</v>
      </c>
      <c r="AF736">
        <f t="shared" si="302"/>
        <v>1.2368474323429612</v>
      </c>
      <c r="AG736" s="1">
        <v>1293.7190000000001</v>
      </c>
      <c r="AH736">
        <v>8679.6</v>
      </c>
      <c r="AI736">
        <f t="shared" si="303"/>
        <v>6.7090303226589389</v>
      </c>
      <c r="AJ736">
        <f t="shared" si="304"/>
        <v>0.94946656873588653</v>
      </c>
      <c r="AK736" s="1">
        <v>422.72899999999998</v>
      </c>
      <c r="AL736">
        <v>8084.4</v>
      </c>
      <c r="AM736">
        <f t="shared" si="305"/>
        <v>19.124308954436529</v>
      </c>
      <c r="AN736">
        <f t="shared" si="306"/>
        <v>1.6026722886052149</v>
      </c>
      <c r="AO736" s="1">
        <v>158.852</v>
      </c>
      <c r="AP736">
        <v>2813.1</v>
      </c>
      <c r="AQ736">
        <f t="shared" si="307"/>
        <v>17.708936620250295</v>
      </c>
      <c r="AR736">
        <f t="shared" si="308"/>
        <v>1.925581458177811</v>
      </c>
      <c r="AS736" s="1">
        <v>63.58</v>
      </c>
      <c r="AT736">
        <v>750.6</v>
      </c>
      <c r="AU736">
        <f t="shared" si="309"/>
        <v>11.805599245045613</v>
      </c>
      <c r="AV736">
        <f t="shared" si="310"/>
        <v>1.5806059152677856</v>
      </c>
      <c r="AX736">
        <f>(D736+I736+N736+S736+X736)/5</f>
        <v>131.49796778810475</v>
      </c>
      <c r="AZ736">
        <f>(H736+M736+R736+W736+AB736)/5</f>
        <v>16.122742716220976</v>
      </c>
      <c r="BB736">
        <f t="shared" si="311"/>
        <v>1.4590347326259319</v>
      </c>
    </row>
    <row r="737" spans="3:54" x14ac:dyDescent="0.3">
      <c r="C737" s="2" t="s">
        <v>45</v>
      </c>
      <c r="D737" s="1">
        <f t="shared" si="286"/>
        <v>119.31917880329885</v>
      </c>
      <c r="E737" s="1">
        <v>17</v>
      </c>
      <c r="F737" s="1">
        <f t="shared" si="291"/>
        <v>-9.6125837459947183E-3</v>
      </c>
      <c r="G737">
        <v>0.87</v>
      </c>
      <c r="H737">
        <f t="shared" si="292"/>
        <v>19.540229885057471</v>
      </c>
      <c r="I737" s="1">
        <f t="shared" si="287"/>
        <v>137.04891422689403</v>
      </c>
      <c r="J737" s="1">
        <v>6.9233000000000002</v>
      </c>
      <c r="K737" s="1">
        <f t="shared" si="293"/>
        <v>-6.4578161100985465E-3</v>
      </c>
      <c r="L737">
        <v>0.45</v>
      </c>
      <c r="M737">
        <f t="shared" si="294"/>
        <v>15.385111111111112</v>
      </c>
      <c r="N737" s="1">
        <f t="shared" si="288"/>
        <v>147.19053654414873</v>
      </c>
      <c r="O737" s="1">
        <v>34.840000000000003</v>
      </c>
      <c r="P737" s="1">
        <f t="shared" si="295"/>
        <v>-5.2746057640021715E-2</v>
      </c>
      <c r="Q737">
        <v>2.59</v>
      </c>
      <c r="R737">
        <f t="shared" si="296"/>
        <v>13.451737451737454</v>
      </c>
      <c r="S737" s="1">
        <f t="shared" si="289"/>
        <v>160.33243486073681</v>
      </c>
      <c r="T737" s="1">
        <v>35.69</v>
      </c>
      <c r="U737" s="1">
        <f t="shared" si="297"/>
        <v>-4.4630404463041895E-3</v>
      </c>
      <c r="V737">
        <v>1.8</v>
      </c>
      <c r="W737">
        <f t="shared" si="298"/>
        <v>19.827777777777776</v>
      </c>
      <c r="X737" s="1">
        <f t="shared" si="290"/>
        <v>153.18518518518511</v>
      </c>
      <c r="Y737" s="1">
        <v>20.68</v>
      </c>
      <c r="Z737" s="1">
        <f t="shared" si="299"/>
        <v>3.607214428857719E-2</v>
      </c>
      <c r="AA737">
        <v>0.8</v>
      </c>
      <c r="AB737">
        <f t="shared" si="300"/>
        <v>25.849999999999998</v>
      </c>
      <c r="AC737" s="1">
        <v>1044.2629999999999</v>
      </c>
      <c r="AD737">
        <v>13090.8</v>
      </c>
      <c r="AE737">
        <f t="shared" si="301"/>
        <v>12.535922463976988</v>
      </c>
      <c r="AF737">
        <f t="shared" si="302"/>
        <v>1.3561028355791853</v>
      </c>
      <c r="AG737" s="1">
        <v>1293.7190000000001</v>
      </c>
      <c r="AH737">
        <v>8657.5</v>
      </c>
      <c r="AI737">
        <f t="shared" si="303"/>
        <v>6.6919477877344304</v>
      </c>
      <c r="AJ737">
        <f t="shared" si="304"/>
        <v>1.0345717300259891</v>
      </c>
      <c r="AK737" s="1">
        <v>422.72899999999998</v>
      </c>
      <c r="AL737">
        <v>8104.4</v>
      </c>
      <c r="AM737">
        <f t="shared" si="305"/>
        <v>19.171620589077161</v>
      </c>
      <c r="AN737">
        <f t="shared" si="306"/>
        <v>1.8172694289521745</v>
      </c>
      <c r="AO737" s="1">
        <v>158.852</v>
      </c>
      <c r="AP737">
        <v>3105.1</v>
      </c>
      <c r="AQ737">
        <f t="shared" si="307"/>
        <v>19.547125626369198</v>
      </c>
      <c r="AR737">
        <f t="shared" si="308"/>
        <v>1.8258438955267142</v>
      </c>
      <c r="AS737" s="1">
        <v>63.58</v>
      </c>
      <c r="AT737">
        <v>750.6</v>
      </c>
      <c r="AU737">
        <f t="shared" si="309"/>
        <v>11.805599245045613</v>
      </c>
      <c r="AV737">
        <f t="shared" si="310"/>
        <v>1.7517111644018117</v>
      </c>
      <c r="AX737">
        <f>(D737+I737+N737+S737+X737)/5</f>
        <v>143.41524992405272</v>
      </c>
      <c r="AZ737">
        <f>(H737+M737+R737+W737+AB737)/5</f>
        <v>18.810971245136763</v>
      </c>
      <c r="BB737">
        <f t="shared" si="311"/>
        <v>1.5570998108971748</v>
      </c>
    </row>
    <row r="738" spans="3:54" x14ac:dyDescent="0.3">
      <c r="C738" s="2" t="s">
        <v>44</v>
      </c>
      <c r="D738" s="1">
        <f t="shared" si="286"/>
        <v>120.47727671521322</v>
      </c>
      <c r="E738" s="1">
        <v>17.164999999999999</v>
      </c>
      <c r="F738" s="1">
        <f t="shared" si="291"/>
        <v>-4.4947078439901977E-3</v>
      </c>
      <c r="G738">
        <v>0.86</v>
      </c>
      <c r="H738">
        <f t="shared" si="292"/>
        <v>19.959302325581394</v>
      </c>
      <c r="I738" s="1">
        <f t="shared" si="287"/>
        <v>137.93970346616001</v>
      </c>
      <c r="J738" s="1">
        <v>6.9683000000000002</v>
      </c>
      <c r="K738" s="1">
        <f t="shared" si="293"/>
        <v>-2.1539800890236771E-2</v>
      </c>
      <c r="L738">
        <v>0.45</v>
      </c>
      <c r="M738">
        <f t="shared" si="294"/>
        <v>15.485111111111111</v>
      </c>
      <c r="N738" s="1">
        <f t="shared" si="288"/>
        <v>155.38656527249685</v>
      </c>
      <c r="O738" s="1">
        <v>36.78</v>
      </c>
      <c r="P738" s="1">
        <f t="shared" si="295"/>
        <v>-3.2614413466596548E-2</v>
      </c>
      <c r="Q738">
        <v>2.58</v>
      </c>
      <c r="R738">
        <f t="shared" si="296"/>
        <v>14.255813953488373</v>
      </c>
      <c r="S738" s="1">
        <f t="shared" si="289"/>
        <v>161.05121293800548</v>
      </c>
      <c r="T738" s="1">
        <v>35.85</v>
      </c>
      <c r="U738" s="1">
        <f t="shared" si="297"/>
        <v>1.2425868398757478E-2</v>
      </c>
      <c r="V738">
        <v>1.8</v>
      </c>
      <c r="W738">
        <f t="shared" si="298"/>
        <v>19.916666666666668</v>
      </c>
      <c r="X738" s="1">
        <f t="shared" si="290"/>
        <v>147.85185185185176</v>
      </c>
      <c r="Y738" s="1">
        <v>19.96</v>
      </c>
      <c r="Z738" s="1">
        <f t="shared" si="299"/>
        <v>3.4733022291342674E-2</v>
      </c>
      <c r="AA738">
        <v>0.79</v>
      </c>
      <c r="AB738">
        <f t="shared" si="300"/>
        <v>25.265822784810126</v>
      </c>
      <c r="AC738" s="1">
        <v>1044.2629999999999</v>
      </c>
      <c r="AD738">
        <v>13077.7</v>
      </c>
      <c r="AE738">
        <f t="shared" si="301"/>
        <v>12.523377731471863</v>
      </c>
      <c r="AF738">
        <f t="shared" si="302"/>
        <v>1.3706366100308156</v>
      </c>
      <c r="AG738" s="1">
        <v>1293.7190000000001</v>
      </c>
      <c r="AH738">
        <v>8648.9</v>
      </c>
      <c r="AI738">
        <f t="shared" si="303"/>
        <v>6.6853002854561145</v>
      </c>
      <c r="AJ738">
        <f t="shared" si="304"/>
        <v>1.0423316384395704</v>
      </c>
      <c r="AK738" s="1">
        <v>422.72899999999998</v>
      </c>
      <c r="AL738">
        <v>8095</v>
      </c>
      <c r="AM738">
        <f t="shared" si="305"/>
        <v>19.149384120796068</v>
      </c>
      <c r="AN738">
        <f t="shared" si="306"/>
        <v>1.9206884027177269</v>
      </c>
      <c r="AO738" s="1">
        <v>158.785</v>
      </c>
      <c r="AP738">
        <v>3102.4</v>
      </c>
      <c r="AQ738">
        <f t="shared" si="307"/>
        <v>19.538369493340053</v>
      </c>
      <c r="AR738">
        <f t="shared" si="308"/>
        <v>1.8348511636152656</v>
      </c>
      <c r="AS738" s="1">
        <v>62.722000000000001</v>
      </c>
      <c r="AT738">
        <v>750.6</v>
      </c>
      <c r="AU738">
        <f t="shared" si="309"/>
        <v>11.967092886068684</v>
      </c>
      <c r="AV738">
        <f t="shared" si="310"/>
        <v>1.6679071675992541</v>
      </c>
      <c r="AX738">
        <f>(D738+I738+N738+S738+X738)/5</f>
        <v>144.54132204874546</v>
      </c>
      <c r="AZ738">
        <f>(H738+M738+R738+W738+AB738)/5</f>
        <v>18.976543368331534</v>
      </c>
      <c r="BB738">
        <f t="shared" si="311"/>
        <v>1.5672829964805266</v>
      </c>
    </row>
    <row r="739" spans="3:54" x14ac:dyDescent="0.3">
      <c r="C739" s="2">
        <v>38435</v>
      </c>
      <c r="D739" s="1">
        <f t="shared" si="286"/>
        <v>121.02123179505179</v>
      </c>
      <c r="E739" s="1">
        <v>17.2425</v>
      </c>
      <c r="F739" s="1">
        <f t="shared" si="291"/>
        <v>3.8861274288296332E-2</v>
      </c>
      <c r="G739">
        <v>0.86</v>
      </c>
      <c r="H739">
        <f t="shared" si="292"/>
        <v>20.049418604651162</v>
      </c>
      <c r="I739" s="1">
        <f t="shared" si="287"/>
        <v>140.97630500623561</v>
      </c>
      <c r="J739" s="1">
        <v>7.1216999999999997</v>
      </c>
      <c r="K739" s="1">
        <f t="shared" si="293"/>
        <v>1.6455696202530845E-3</v>
      </c>
      <c r="L739">
        <v>0.45</v>
      </c>
      <c r="M739">
        <f t="shared" si="294"/>
        <v>15.825999999999999</v>
      </c>
      <c r="N739" s="1">
        <f t="shared" si="288"/>
        <v>160.6252640473173</v>
      </c>
      <c r="O739" s="1">
        <v>38.020000000000003</v>
      </c>
      <c r="P739" s="1">
        <f t="shared" si="295"/>
        <v>9.559214020180784E-3</v>
      </c>
      <c r="Q739">
        <v>2.57</v>
      </c>
      <c r="R739">
        <f t="shared" si="296"/>
        <v>14.79377431906615</v>
      </c>
      <c r="S739" s="1">
        <f t="shared" si="289"/>
        <v>159.0745732255167</v>
      </c>
      <c r="T739" s="1">
        <v>35.409999999999997</v>
      </c>
      <c r="U739" s="1">
        <f t="shared" si="297"/>
        <v>-2.3980154355016658E-2</v>
      </c>
      <c r="V739">
        <v>1.79</v>
      </c>
      <c r="W739">
        <f t="shared" si="298"/>
        <v>19.782122905027929</v>
      </c>
      <c r="X739" s="1">
        <f t="shared" si="290"/>
        <v>142.8888888888888</v>
      </c>
      <c r="Y739" s="1">
        <v>19.29</v>
      </c>
      <c r="Z739" s="1">
        <f t="shared" si="299"/>
        <v>-1.1782786885245922E-2</v>
      </c>
      <c r="AA739">
        <v>0.79</v>
      </c>
      <c r="AB739">
        <f t="shared" si="300"/>
        <v>24.417721518987339</v>
      </c>
      <c r="AC739" s="1">
        <v>1044.2629999999999</v>
      </c>
      <c r="AD739">
        <v>13064.7</v>
      </c>
      <c r="AE739">
        <f t="shared" si="301"/>
        <v>12.510928760283569</v>
      </c>
      <c r="AF739">
        <f t="shared" si="302"/>
        <v>1.3781950429401362</v>
      </c>
      <c r="AG739" s="1">
        <v>1293.7190000000001</v>
      </c>
      <c r="AH739">
        <v>8640.2999999999993</v>
      </c>
      <c r="AI739">
        <f t="shared" si="303"/>
        <v>6.6786527831777986</v>
      </c>
      <c r="AJ739">
        <f t="shared" si="304"/>
        <v>1.0663378126106733</v>
      </c>
      <c r="AK739" s="1">
        <v>422.72899999999998</v>
      </c>
      <c r="AL739">
        <v>8085.5</v>
      </c>
      <c r="AM739">
        <f t="shared" si="305"/>
        <v>19.126911094341764</v>
      </c>
      <c r="AN739">
        <f t="shared" si="306"/>
        <v>1.9877752247851095</v>
      </c>
      <c r="AO739" s="1">
        <v>158.785</v>
      </c>
      <c r="AP739">
        <v>3099.6</v>
      </c>
      <c r="AQ739">
        <f t="shared" si="307"/>
        <v>19.520735585855086</v>
      </c>
      <c r="AR739">
        <f t="shared" si="308"/>
        <v>1.8139685281971867</v>
      </c>
      <c r="AS739" s="1">
        <v>62.722000000000001</v>
      </c>
      <c r="AT739">
        <v>750.6</v>
      </c>
      <c r="AU739">
        <f t="shared" si="309"/>
        <v>11.967092886068684</v>
      </c>
      <c r="AV739">
        <f t="shared" si="310"/>
        <v>1.6119203037569942</v>
      </c>
      <c r="AX739">
        <f>(D739+I739+N739+S739+X739)/5</f>
        <v>144.91725259260204</v>
      </c>
      <c r="AZ739">
        <f>(H739+M739+R739+W739+AB739)/5</f>
        <v>18.973807469546514</v>
      </c>
      <c r="BB739">
        <f t="shared" si="311"/>
        <v>1.5716393824580202</v>
      </c>
    </row>
    <row r="740" spans="3:54" x14ac:dyDescent="0.3">
      <c r="C740" s="2" t="s">
        <v>43</v>
      </c>
      <c r="D740" s="1">
        <f t="shared" si="286"/>
        <v>116.49412177575017</v>
      </c>
      <c r="E740" s="1">
        <v>16.5975</v>
      </c>
      <c r="F740" s="1">
        <f t="shared" si="291"/>
        <v>3.1731640979146825E-3</v>
      </c>
      <c r="G740">
        <v>0.85</v>
      </c>
      <c r="H740">
        <f t="shared" si="292"/>
        <v>19.526470588235295</v>
      </c>
      <c r="I740" s="1">
        <f t="shared" si="287"/>
        <v>140.74469980402645</v>
      </c>
      <c r="J740" s="1">
        <v>7.11</v>
      </c>
      <c r="K740" s="1">
        <f t="shared" si="293"/>
        <v>3.7694295031975855E-3</v>
      </c>
      <c r="L740">
        <v>0.45</v>
      </c>
      <c r="M740">
        <f t="shared" si="294"/>
        <v>15.8</v>
      </c>
      <c r="N740" s="1">
        <f t="shared" si="288"/>
        <v>159.10435149978875</v>
      </c>
      <c r="O740" s="1">
        <v>37.659999999999997</v>
      </c>
      <c r="P740" s="1">
        <f t="shared" si="295"/>
        <v>-2.6483050847457834E-3</v>
      </c>
      <c r="Q740">
        <v>2.57</v>
      </c>
      <c r="R740">
        <f t="shared" si="296"/>
        <v>14.653696498054474</v>
      </c>
      <c r="S740" s="1">
        <f t="shared" si="289"/>
        <v>162.98292902066498</v>
      </c>
      <c r="T740" s="1">
        <v>36.28</v>
      </c>
      <c r="U740" s="1">
        <f t="shared" si="297"/>
        <v>-7.3871409028726243E-3</v>
      </c>
      <c r="V740">
        <v>1.79</v>
      </c>
      <c r="W740">
        <f t="shared" si="298"/>
        <v>20.268156424581004</v>
      </c>
      <c r="X740" s="1">
        <f t="shared" si="290"/>
        <v>144.5925925925925</v>
      </c>
      <c r="Y740" s="1">
        <v>19.52</v>
      </c>
      <c r="Z740" s="1">
        <f t="shared" si="299"/>
        <v>-1.5345268542199531E-3</v>
      </c>
      <c r="AA740">
        <v>0.79</v>
      </c>
      <c r="AB740">
        <f t="shared" si="300"/>
        <v>24.708860759493668</v>
      </c>
      <c r="AC740" s="1">
        <v>1043.992</v>
      </c>
      <c r="AD740">
        <v>13051.6</v>
      </c>
      <c r="AE740">
        <f t="shared" si="301"/>
        <v>12.501628364968315</v>
      </c>
      <c r="AF740">
        <f t="shared" si="302"/>
        <v>1.3276270510895214</v>
      </c>
      <c r="AG740" s="1">
        <v>1293.7190000000001</v>
      </c>
      <c r="AH740">
        <v>8631.7000000000007</v>
      </c>
      <c r="AI740">
        <f t="shared" si="303"/>
        <v>6.6720052808994845</v>
      </c>
      <c r="AJ740">
        <f t="shared" si="304"/>
        <v>1.0656466385532399</v>
      </c>
      <c r="AK740" s="1">
        <v>422.72899999999998</v>
      </c>
      <c r="AL740">
        <v>8076</v>
      </c>
      <c r="AM740">
        <f t="shared" si="305"/>
        <v>19.104438067887465</v>
      </c>
      <c r="AN740">
        <f t="shared" si="306"/>
        <v>1.9712697052996531</v>
      </c>
      <c r="AO740" s="1">
        <v>158.785</v>
      </c>
      <c r="AP740">
        <v>3096.8</v>
      </c>
      <c r="AQ740">
        <f t="shared" si="307"/>
        <v>19.503101678370125</v>
      </c>
      <c r="AR740">
        <f t="shared" si="308"/>
        <v>1.8602169336088865</v>
      </c>
      <c r="AS740" s="1">
        <v>62.722000000000001</v>
      </c>
      <c r="AT740">
        <v>750.6</v>
      </c>
      <c r="AU740">
        <f t="shared" si="309"/>
        <v>11.967092886068684</v>
      </c>
      <c r="AV740">
        <f t="shared" si="310"/>
        <v>1.6311396749267253</v>
      </c>
      <c r="AX740">
        <f>(D740+I740+N740+S740+X740)/5</f>
        <v>144.78373893856457</v>
      </c>
      <c r="AZ740">
        <f>(H740+M740+R740+W740+AB740)/5</f>
        <v>18.991436854072891</v>
      </c>
      <c r="BB740">
        <f t="shared" si="311"/>
        <v>1.5711800006956052</v>
      </c>
    </row>
    <row r="741" spans="3:54" x14ac:dyDescent="0.3">
      <c r="C741" s="2" t="s">
        <v>42</v>
      </c>
      <c r="D741" s="1">
        <f t="shared" si="286"/>
        <v>116.1256360765047</v>
      </c>
      <c r="E741" s="1">
        <v>16.545000000000002</v>
      </c>
      <c r="F741" s="1">
        <f t="shared" si="291"/>
        <v>2.4299644017953925E-2</v>
      </c>
      <c r="G741">
        <v>0.85</v>
      </c>
      <c r="H741">
        <f t="shared" si="292"/>
        <v>19.464705882352945</v>
      </c>
      <c r="I741" s="1">
        <f t="shared" si="287"/>
        <v>140.21616485539531</v>
      </c>
      <c r="J741" s="1">
        <v>7.0833000000000004</v>
      </c>
      <c r="K741" s="1">
        <f t="shared" si="293"/>
        <v>-1.2092050209205008E-2</v>
      </c>
      <c r="L741">
        <v>0.45</v>
      </c>
      <c r="M741">
        <f t="shared" si="294"/>
        <v>15.740666666666668</v>
      </c>
      <c r="N741" s="1">
        <f t="shared" si="288"/>
        <v>159.52682720743556</v>
      </c>
      <c r="O741" s="1">
        <v>37.76</v>
      </c>
      <c r="P741" s="1">
        <f t="shared" si="295"/>
        <v>2.1921515561569516E-2</v>
      </c>
      <c r="Q741">
        <v>2.57</v>
      </c>
      <c r="R741">
        <f t="shared" si="296"/>
        <v>14.69260700389105</v>
      </c>
      <c r="S741" s="1">
        <f t="shared" si="289"/>
        <v>164.19586702605579</v>
      </c>
      <c r="T741" s="1">
        <v>36.549999999999997</v>
      </c>
      <c r="U741" s="1">
        <f t="shared" si="297"/>
        <v>-1.9318486718540528E-2</v>
      </c>
      <c r="V741">
        <v>1.74</v>
      </c>
      <c r="W741">
        <f t="shared" si="298"/>
        <v>21.005747126436781</v>
      </c>
      <c r="X741" s="1">
        <f t="shared" si="290"/>
        <v>144.81481481481472</v>
      </c>
      <c r="Y741" s="1">
        <v>19.55</v>
      </c>
      <c r="Z741" s="1">
        <f t="shared" si="299"/>
        <v>-2.2011005502751257E-2</v>
      </c>
      <c r="AA741">
        <v>0.79</v>
      </c>
      <c r="AB741">
        <f t="shared" si="300"/>
        <v>24.746835443037973</v>
      </c>
      <c r="AC741" s="1">
        <v>1043.992</v>
      </c>
      <c r="AD741">
        <v>12981.4</v>
      </c>
      <c r="AE741">
        <f t="shared" si="301"/>
        <v>12.43438647039441</v>
      </c>
      <c r="AF741">
        <f t="shared" si="302"/>
        <v>1.3305843468347021</v>
      </c>
      <c r="AG741" s="1">
        <v>1293.7190000000001</v>
      </c>
      <c r="AH741">
        <v>8622.1</v>
      </c>
      <c r="AI741">
        <f t="shared" si="303"/>
        <v>6.6645848132399692</v>
      </c>
      <c r="AJ741">
        <f t="shared" si="304"/>
        <v>1.0628268974727735</v>
      </c>
      <c r="AK741" s="1">
        <v>400.27699999999999</v>
      </c>
      <c r="AL741">
        <v>8035.3</v>
      </c>
      <c r="AM741">
        <f t="shared" si="305"/>
        <v>20.074348513654297</v>
      </c>
      <c r="AN741">
        <f t="shared" si="306"/>
        <v>1.8810074944308237</v>
      </c>
      <c r="AO741" s="1">
        <v>158.785</v>
      </c>
      <c r="AP741">
        <v>3094</v>
      </c>
      <c r="AQ741">
        <f t="shared" si="307"/>
        <v>19.485467770885158</v>
      </c>
      <c r="AR741">
        <f t="shared" si="308"/>
        <v>1.8757568681318681</v>
      </c>
      <c r="AS741" s="1">
        <v>62.722000000000001</v>
      </c>
      <c r="AT741">
        <v>750.6</v>
      </c>
      <c r="AU741">
        <f t="shared" si="309"/>
        <v>11.967092886068684</v>
      </c>
      <c r="AV741">
        <f t="shared" si="310"/>
        <v>1.6336465494271251</v>
      </c>
      <c r="AX741">
        <f>(D741+I741+N741+S741+X741)/5</f>
        <v>144.9758619960412</v>
      </c>
      <c r="AZ741">
        <f>(H741+M741+R741+W741+AB741)/5</f>
        <v>19.130112424477083</v>
      </c>
      <c r="BB741">
        <f t="shared" si="311"/>
        <v>1.5567644312594586</v>
      </c>
    </row>
    <row r="742" spans="3:54" x14ac:dyDescent="0.3">
      <c r="C742" s="2" t="s">
        <v>41</v>
      </c>
      <c r="D742" s="1">
        <f t="shared" si="286"/>
        <v>113.37076680119324</v>
      </c>
      <c r="E742" s="1">
        <v>16.1525</v>
      </c>
      <c r="F742" s="1">
        <f t="shared" si="291"/>
        <v>9.8468271334792856E-3</v>
      </c>
      <c r="G742">
        <v>0.84</v>
      </c>
      <c r="H742">
        <f t="shared" si="292"/>
        <v>19.229166666666668</v>
      </c>
      <c r="I742" s="1">
        <f t="shared" si="287"/>
        <v>141.93241878971443</v>
      </c>
      <c r="J742" s="1">
        <v>7.17</v>
      </c>
      <c r="K742" s="1">
        <f t="shared" si="293"/>
        <v>2.6485325697924056E-2</v>
      </c>
      <c r="L742">
        <v>0.45</v>
      </c>
      <c r="M742">
        <f t="shared" si="294"/>
        <v>15.933333333333334</v>
      </c>
      <c r="N742" s="1">
        <f t="shared" si="288"/>
        <v>156.10477397549641</v>
      </c>
      <c r="O742" s="1">
        <v>36.950000000000003</v>
      </c>
      <c r="P742" s="1">
        <f t="shared" si="295"/>
        <v>1.0667396061269097E-2</v>
      </c>
      <c r="Q742">
        <v>2.57</v>
      </c>
      <c r="R742">
        <f t="shared" si="296"/>
        <v>14.377431906614788</v>
      </c>
      <c r="S742" s="1">
        <f t="shared" si="289"/>
        <v>167.43036837376471</v>
      </c>
      <c r="T742" s="1">
        <v>37.270000000000003</v>
      </c>
      <c r="U742" s="1">
        <f t="shared" si="297"/>
        <v>5.6106545763672466E-2</v>
      </c>
      <c r="V742">
        <v>1.73</v>
      </c>
      <c r="W742">
        <f t="shared" si="298"/>
        <v>21.543352601156073</v>
      </c>
      <c r="X742" s="1">
        <f t="shared" si="290"/>
        <v>148.07407407407396</v>
      </c>
      <c r="Y742" s="1">
        <v>19.989999999999998</v>
      </c>
      <c r="Z742" s="1">
        <f t="shared" si="299"/>
        <v>1.0015022533800266E-3</v>
      </c>
      <c r="AA742">
        <v>0.78</v>
      </c>
      <c r="AB742">
        <f t="shared" si="300"/>
        <v>25.628205128205124</v>
      </c>
      <c r="AC742" s="1">
        <v>1043.992</v>
      </c>
      <c r="AD742">
        <v>12968.6</v>
      </c>
      <c r="AE742">
        <f t="shared" si="301"/>
        <v>12.422125840044751</v>
      </c>
      <c r="AF742">
        <f t="shared" si="302"/>
        <v>1.300300786515121</v>
      </c>
      <c r="AG742" s="1">
        <v>1288.9770000000001</v>
      </c>
      <c r="AH742">
        <v>8613.7000000000007</v>
      </c>
      <c r="AI742">
        <f t="shared" si="303"/>
        <v>6.682586268024953</v>
      </c>
      <c r="AJ742">
        <f t="shared" si="304"/>
        <v>1.0729378884799796</v>
      </c>
      <c r="AK742" s="1">
        <v>400.27699999999999</v>
      </c>
      <c r="AL742">
        <v>8026.2</v>
      </c>
      <c r="AM742">
        <f t="shared" si="305"/>
        <v>20.051614257126939</v>
      </c>
      <c r="AN742">
        <f t="shared" si="306"/>
        <v>1.8427444058209366</v>
      </c>
      <c r="AO742" s="1">
        <v>158.785</v>
      </c>
      <c r="AP742">
        <v>3091.2</v>
      </c>
      <c r="AQ742">
        <f t="shared" si="307"/>
        <v>19.467833863400195</v>
      </c>
      <c r="AR742">
        <f t="shared" si="308"/>
        <v>1.9144400071169774</v>
      </c>
      <c r="AS742" s="1">
        <v>62.722000000000001</v>
      </c>
      <c r="AT742">
        <v>750.6</v>
      </c>
      <c r="AU742">
        <f t="shared" si="309"/>
        <v>11.967092886068684</v>
      </c>
      <c r="AV742">
        <f t="shared" si="310"/>
        <v>1.6704140420996534</v>
      </c>
      <c r="AX742">
        <f>(D742+I742+N742+S742+X742)/5</f>
        <v>145.38248040284856</v>
      </c>
      <c r="AZ742">
        <f>(H742+M742+R742+W742+AB742)/5</f>
        <v>19.342297927195197</v>
      </c>
      <c r="BB742">
        <f t="shared" si="311"/>
        <v>1.5601674260065337</v>
      </c>
    </row>
    <row r="743" spans="3:54" x14ac:dyDescent="0.3">
      <c r="C743" s="2" t="s">
        <v>40</v>
      </c>
      <c r="D743" s="1">
        <f t="shared" si="286"/>
        <v>112.26530970345679</v>
      </c>
      <c r="E743" s="1">
        <v>15.994999999999999</v>
      </c>
      <c r="F743" s="1">
        <f t="shared" si="291"/>
        <v>3.4504391468004325E-3</v>
      </c>
      <c r="G743">
        <v>0.83</v>
      </c>
      <c r="H743">
        <f t="shared" si="292"/>
        <v>19.271084337349397</v>
      </c>
      <c r="I743" s="1">
        <f t="shared" si="287"/>
        <v>138.27028525050983</v>
      </c>
      <c r="J743" s="1">
        <v>6.9850000000000003</v>
      </c>
      <c r="K743" s="1">
        <f t="shared" si="293"/>
        <v>4.0471899066033101E-2</v>
      </c>
      <c r="L743">
        <v>0.44</v>
      </c>
      <c r="M743">
        <f t="shared" si="294"/>
        <v>15.875</v>
      </c>
      <c r="N743" s="1">
        <f t="shared" si="288"/>
        <v>154.45711871567386</v>
      </c>
      <c r="O743" s="1">
        <v>36.56</v>
      </c>
      <c r="P743" s="1">
        <f t="shared" si="295"/>
        <v>3.3060186493359733E-2</v>
      </c>
      <c r="Q743">
        <v>2.56</v>
      </c>
      <c r="R743">
        <f t="shared" si="296"/>
        <v>14.28125</v>
      </c>
      <c r="S743" s="1">
        <f t="shared" si="289"/>
        <v>158.53548966756523</v>
      </c>
      <c r="T743" s="1">
        <v>35.29</v>
      </c>
      <c r="U743" s="1">
        <f t="shared" si="297"/>
        <v>3.2777290020485683E-2</v>
      </c>
      <c r="V743">
        <v>1.73</v>
      </c>
      <c r="W743">
        <f t="shared" si="298"/>
        <v>20.398843930635838</v>
      </c>
      <c r="X743" s="1">
        <f t="shared" si="290"/>
        <v>147.92592592592581</v>
      </c>
      <c r="Y743" s="1">
        <v>19.97</v>
      </c>
      <c r="Z743" s="1">
        <f t="shared" si="299"/>
        <v>1.5768056968463728E-2</v>
      </c>
      <c r="AA743">
        <v>0.78</v>
      </c>
      <c r="AB743">
        <f t="shared" si="300"/>
        <v>25.602564102564099</v>
      </c>
      <c r="AC743" s="1">
        <v>1038.3420000000001</v>
      </c>
      <c r="AD743">
        <v>12955.9</v>
      </c>
      <c r="AE743">
        <f t="shared" si="301"/>
        <v>12.477488149376601</v>
      </c>
      <c r="AF743">
        <f t="shared" si="302"/>
        <v>1.2819086508849251</v>
      </c>
      <c r="AG743" s="1">
        <v>1288.9770000000001</v>
      </c>
      <c r="AH743">
        <v>8605.2999999999993</v>
      </c>
      <c r="AI743">
        <f t="shared" si="303"/>
        <v>6.6760694721472911</v>
      </c>
      <c r="AJ743">
        <f t="shared" si="304"/>
        <v>1.0462743129234311</v>
      </c>
      <c r="AK743" s="1">
        <v>396.00700000000001</v>
      </c>
      <c r="AL743">
        <v>8017</v>
      </c>
      <c r="AM743">
        <f t="shared" si="305"/>
        <v>20.244591636006433</v>
      </c>
      <c r="AN743">
        <f t="shared" si="306"/>
        <v>1.8059144218535614</v>
      </c>
      <c r="AO743" s="1">
        <v>158.779</v>
      </c>
      <c r="AP743">
        <v>3088.4</v>
      </c>
      <c r="AQ743">
        <f t="shared" si="307"/>
        <v>19.450934947316711</v>
      </c>
      <c r="AR743">
        <f t="shared" si="308"/>
        <v>1.8143086743945085</v>
      </c>
      <c r="AS743" s="1">
        <v>62.722000000000001</v>
      </c>
      <c r="AT743">
        <v>750.6</v>
      </c>
      <c r="AU743">
        <f t="shared" si="309"/>
        <v>11.967092886068684</v>
      </c>
      <c r="AV743">
        <f t="shared" si="310"/>
        <v>1.6687427924327203</v>
      </c>
      <c r="AX743">
        <f>(D743+I743+N743+S743+X743)/5</f>
        <v>142.29082585262631</v>
      </c>
      <c r="AZ743">
        <f>(H743+M743+R743+W743+AB743)/5</f>
        <v>19.085748474109867</v>
      </c>
      <c r="BB743">
        <f t="shared" si="311"/>
        <v>1.5234297704978295</v>
      </c>
    </row>
    <row r="744" spans="3:54" x14ac:dyDescent="0.3">
      <c r="C744" s="2" t="s">
        <v>39</v>
      </c>
      <c r="D744" s="1">
        <f t="shared" si="286"/>
        <v>111.87927706615201</v>
      </c>
      <c r="E744" s="1">
        <v>15.94</v>
      </c>
      <c r="F744" s="1">
        <f t="shared" si="291"/>
        <v>5.4407144038366217E-2</v>
      </c>
      <c r="G744">
        <v>0.83</v>
      </c>
      <c r="H744">
        <f t="shared" si="292"/>
        <v>19.204819277108435</v>
      </c>
      <c r="I744" s="1">
        <f t="shared" si="287"/>
        <v>132.89189777698607</v>
      </c>
      <c r="J744" s="1">
        <v>6.7133000000000003</v>
      </c>
      <c r="K744" s="1">
        <f t="shared" si="293"/>
        <v>1.0780372494993751E-2</v>
      </c>
      <c r="L744">
        <v>0.44</v>
      </c>
      <c r="M744">
        <f t="shared" si="294"/>
        <v>15.2575</v>
      </c>
      <c r="N744" s="1">
        <f t="shared" si="288"/>
        <v>149.51415293620616</v>
      </c>
      <c r="O744" s="1">
        <v>35.39</v>
      </c>
      <c r="P744" s="1">
        <f t="shared" si="295"/>
        <v>-1.0069930069930066E-2</v>
      </c>
      <c r="Q744">
        <v>2.5499999999999998</v>
      </c>
      <c r="R744">
        <f t="shared" si="296"/>
        <v>13.87843137254902</v>
      </c>
      <c r="S744" s="1">
        <f t="shared" si="289"/>
        <v>153.50404312668473</v>
      </c>
      <c r="T744" s="1">
        <v>34.17</v>
      </c>
      <c r="U744" s="1">
        <f t="shared" si="297"/>
        <v>-9.565217391304337E-3</v>
      </c>
      <c r="V744">
        <v>1.73</v>
      </c>
      <c r="W744">
        <f t="shared" si="298"/>
        <v>19.751445086705203</v>
      </c>
      <c r="X744" s="1">
        <f t="shared" si="290"/>
        <v>145.62962962962953</v>
      </c>
      <c r="Y744" s="1">
        <v>19.66</v>
      </c>
      <c r="Z744" s="1">
        <f t="shared" si="299"/>
        <v>2.9319371727748678E-2</v>
      </c>
      <c r="AA744">
        <v>0.78</v>
      </c>
      <c r="AB744">
        <f t="shared" si="300"/>
        <v>25.205128205128204</v>
      </c>
      <c r="AC744" s="1">
        <v>1038.3420000000001</v>
      </c>
      <c r="AD744">
        <v>12943.1</v>
      </c>
      <c r="AE744">
        <f t="shared" si="301"/>
        <v>12.465160804436302</v>
      </c>
      <c r="AF744">
        <f t="shared" si="302"/>
        <v>1.2787640889740481</v>
      </c>
      <c r="AG744" s="1">
        <v>1288.9770000000001</v>
      </c>
      <c r="AH744">
        <v>8596.9</v>
      </c>
      <c r="AI744">
        <f t="shared" si="303"/>
        <v>6.66955267626963</v>
      </c>
      <c r="AJ744">
        <f t="shared" si="304"/>
        <v>1.0065592590468659</v>
      </c>
      <c r="AK744" s="1">
        <v>396.00700000000001</v>
      </c>
      <c r="AL744">
        <v>8007.9</v>
      </c>
      <c r="AM744">
        <f t="shared" si="305"/>
        <v>20.221612244228005</v>
      </c>
      <c r="AN744">
        <f t="shared" si="306"/>
        <v>1.7501077348618241</v>
      </c>
      <c r="AO744" s="1">
        <v>158.779</v>
      </c>
      <c r="AP744">
        <v>3085.7</v>
      </c>
      <c r="AQ744">
        <f t="shared" si="307"/>
        <v>19.43393017968371</v>
      </c>
      <c r="AR744">
        <f t="shared" si="308"/>
        <v>1.7582650387270313</v>
      </c>
      <c r="AS744" s="1">
        <v>62.722000000000001</v>
      </c>
      <c r="AT744">
        <v>750.6</v>
      </c>
      <c r="AU744">
        <f t="shared" si="309"/>
        <v>11.967092886068684</v>
      </c>
      <c r="AV744">
        <f t="shared" si="310"/>
        <v>1.642838422595257</v>
      </c>
      <c r="AX744">
        <f>(D744+I744+N744+S744+X744)/5</f>
        <v>138.68380010713173</v>
      </c>
      <c r="AZ744">
        <f>(H744+M744+R744+W744+AB744)/5</f>
        <v>18.659464788298173</v>
      </c>
      <c r="BB744">
        <f t="shared" si="311"/>
        <v>1.4873069088410054</v>
      </c>
    </row>
    <row r="745" spans="3:54" x14ac:dyDescent="0.3">
      <c r="C745" s="2" t="s">
        <v>38</v>
      </c>
      <c r="D745" s="1">
        <f t="shared" si="286"/>
        <v>106.10633444463946</v>
      </c>
      <c r="E745" s="1">
        <v>15.1175</v>
      </c>
      <c r="F745" s="1">
        <f t="shared" si="291"/>
        <v>2.1970593206016575E-2</v>
      </c>
      <c r="G745">
        <v>0.96</v>
      </c>
      <c r="H745">
        <f t="shared" si="292"/>
        <v>15.747395833333334</v>
      </c>
      <c r="I745" s="1">
        <f t="shared" si="287"/>
        <v>131.47455312073174</v>
      </c>
      <c r="J745" s="1">
        <v>6.6417000000000002</v>
      </c>
      <c r="K745" s="1">
        <f t="shared" si="293"/>
        <v>1.0144486692015287E-2</v>
      </c>
      <c r="L745">
        <v>0.44</v>
      </c>
      <c r="M745">
        <f t="shared" si="294"/>
        <v>15.094772727272728</v>
      </c>
      <c r="N745" s="1">
        <f t="shared" si="288"/>
        <v>151.03506548373468</v>
      </c>
      <c r="O745" s="1">
        <v>35.75</v>
      </c>
      <c r="P745" s="1">
        <f t="shared" si="295"/>
        <v>1.5625E-2</v>
      </c>
      <c r="Q745">
        <v>2.54</v>
      </c>
      <c r="R745">
        <f t="shared" si="296"/>
        <v>14.074803149606298</v>
      </c>
      <c r="S745" s="1">
        <f t="shared" si="289"/>
        <v>154.98652291105131</v>
      </c>
      <c r="T745" s="1">
        <v>34.5</v>
      </c>
      <c r="U745" s="1">
        <f t="shared" si="297"/>
        <v>1.4705882352941124E-2</v>
      </c>
      <c r="V745">
        <v>1.71</v>
      </c>
      <c r="W745">
        <f t="shared" si="298"/>
        <v>20.17543859649123</v>
      </c>
      <c r="X745" s="1">
        <f t="shared" si="290"/>
        <v>141.48148148148138</v>
      </c>
      <c r="Y745" s="1">
        <v>19.100000000000001</v>
      </c>
      <c r="Z745" s="1">
        <f t="shared" si="299"/>
        <v>1.0582010582010692E-2</v>
      </c>
      <c r="AA745">
        <v>0.71</v>
      </c>
      <c r="AB745">
        <f t="shared" si="300"/>
        <v>26.901408450704228</v>
      </c>
      <c r="AC745" s="1">
        <v>1038.3420000000001</v>
      </c>
      <c r="AD745">
        <v>12925</v>
      </c>
      <c r="AE745">
        <f t="shared" si="301"/>
        <v>12.44772916823166</v>
      </c>
      <c r="AF745">
        <f t="shared" si="302"/>
        <v>1.214478544294004</v>
      </c>
      <c r="AG745" s="1">
        <v>1288.9770000000001</v>
      </c>
      <c r="AH745">
        <v>8362.5</v>
      </c>
      <c r="AI745">
        <f t="shared" si="303"/>
        <v>6.4877030389215626</v>
      </c>
      <c r="AJ745">
        <f t="shared" si="304"/>
        <v>1.0237367462959643</v>
      </c>
      <c r="AK745" s="1">
        <v>396.00700000000001</v>
      </c>
      <c r="AL745">
        <v>7811.3</v>
      </c>
      <c r="AM745">
        <f t="shared" si="305"/>
        <v>19.72515637349845</v>
      </c>
      <c r="AN745">
        <f t="shared" si="306"/>
        <v>1.8124064176257471</v>
      </c>
      <c r="AO745" s="1">
        <v>158.779</v>
      </c>
      <c r="AP745">
        <v>2709.3</v>
      </c>
      <c r="AQ745">
        <f t="shared" si="307"/>
        <v>17.063339610401879</v>
      </c>
      <c r="AR745">
        <f t="shared" si="308"/>
        <v>2.0218785295094674</v>
      </c>
      <c r="AS745" s="1">
        <v>62.722000000000001</v>
      </c>
      <c r="AT745">
        <v>750.6</v>
      </c>
      <c r="AU745">
        <f t="shared" si="309"/>
        <v>11.967092886068684</v>
      </c>
      <c r="AV745">
        <f t="shared" si="310"/>
        <v>1.5960434319211299</v>
      </c>
      <c r="AX745">
        <f>(D745+I745+N745+S745+X745)/5</f>
        <v>137.01679148832773</v>
      </c>
      <c r="AZ745">
        <f>(H745+M745+R745+W745+AB745)/5</f>
        <v>18.39876375148156</v>
      </c>
      <c r="BB745">
        <f t="shared" si="311"/>
        <v>1.5337087339292625</v>
      </c>
    </row>
    <row r="746" spans="3:54" x14ac:dyDescent="0.3">
      <c r="C746" s="2" t="s">
        <v>37</v>
      </c>
      <c r="D746" s="1">
        <f t="shared" si="286"/>
        <v>103.82523249692933</v>
      </c>
      <c r="E746" s="1">
        <v>14.7925</v>
      </c>
      <c r="F746" s="1">
        <f t="shared" si="291"/>
        <v>4.5840407470290057E-3</v>
      </c>
      <c r="G746">
        <v>0.95</v>
      </c>
      <c r="H746">
        <f t="shared" si="292"/>
        <v>15.571052631578949</v>
      </c>
      <c r="I746" s="1">
        <f t="shared" si="287"/>
        <v>130.15420551497525</v>
      </c>
      <c r="J746" s="1">
        <v>6.5750000000000002</v>
      </c>
      <c r="K746" s="1">
        <f t="shared" si="293"/>
        <v>9.9846390168971677E-3</v>
      </c>
      <c r="L746">
        <v>0.44</v>
      </c>
      <c r="M746">
        <f t="shared" si="294"/>
        <v>14.943181818181818</v>
      </c>
      <c r="N746" s="1">
        <f t="shared" si="288"/>
        <v>148.71144909167722</v>
      </c>
      <c r="O746" s="1">
        <v>35.200000000000003</v>
      </c>
      <c r="P746" s="1">
        <f t="shared" si="295"/>
        <v>3.3470346447445731E-2</v>
      </c>
      <c r="Q746">
        <v>2.5299999999999998</v>
      </c>
      <c r="R746">
        <f t="shared" si="296"/>
        <v>13.913043478260871</v>
      </c>
      <c r="S746" s="1">
        <f t="shared" si="289"/>
        <v>152.7403414195868</v>
      </c>
      <c r="T746" s="1">
        <v>34</v>
      </c>
      <c r="U746" s="1">
        <f t="shared" si="297"/>
        <v>2.6260187141563529E-2</v>
      </c>
      <c r="V746">
        <v>1.7</v>
      </c>
      <c r="W746">
        <f t="shared" si="298"/>
        <v>20</v>
      </c>
      <c r="X746" s="1">
        <f t="shared" si="290"/>
        <v>139.99999999999989</v>
      </c>
      <c r="Y746" s="1">
        <v>18.899999999999999</v>
      </c>
      <c r="Z746" s="1">
        <f t="shared" si="299"/>
        <v>0.11636148848198458</v>
      </c>
      <c r="AA746">
        <v>0.71</v>
      </c>
      <c r="AB746">
        <f t="shared" si="300"/>
        <v>26.619718309859156</v>
      </c>
      <c r="AC746" s="1">
        <v>1038.3420000000001</v>
      </c>
      <c r="AD746">
        <v>12911.9</v>
      </c>
      <c r="AE746">
        <f t="shared" si="301"/>
        <v>12.435112901144322</v>
      </c>
      <c r="AF746">
        <f t="shared" si="302"/>
        <v>1.1895750458879022</v>
      </c>
      <c r="AG746" s="1">
        <v>1288.9770000000001</v>
      </c>
      <c r="AH746">
        <v>8357</v>
      </c>
      <c r="AI746">
        <f t="shared" si="303"/>
        <v>6.4834360892397607</v>
      </c>
      <c r="AJ746">
        <f t="shared" si="304"/>
        <v>1.0141227444058873</v>
      </c>
      <c r="AK746" s="1">
        <v>396.00700000000001</v>
      </c>
      <c r="AL746">
        <v>7803.7</v>
      </c>
      <c r="AM746">
        <f t="shared" si="305"/>
        <v>19.70596479355163</v>
      </c>
      <c r="AN746">
        <f t="shared" si="306"/>
        <v>1.7862611837974296</v>
      </c>
      <c r="AO746" s="1">
        <v>158.779</v>
      </c>
      <c r="AP746">
        <v>2709.9</v>
      </c>
      <c r="AQ746">
        <f t="shared" si="307"/>
        <v>17.067118447653659</v>
      </c>
      <c r="AR746">
        <f t="shared" si="308"/>
        <v>1.9921347651204839</v>
      </c>
      <c r="AS746" s="1">
        <v>62.722000000000001</v>
      </c>
      <c r="AT746">
        <v>735.7</v>
      </c>
      <c r="AU746">
        <f t="shared" si="309"/>
        <v>11.729536685692421</v>
      </c>
      <c r="AV746">
        <f t="shared" si="310"/>
        <v>1.6113168411037104</v>
      </c>
      <c r="AX746">
        <f>(D746+I746+N746+S746+X746)/5</f>
        <v>135.08624570463368</v>
      </c>
      <c r="AZ746">
        <f>(H746+M746+R746+W746+AB746)/5</f>
        <v>18.209399247576158</v>
      </c>
      <c r="BB746">
        <f t="shared" si="311"/>
        <v>1.5186821160630826</v>
      </c>
    </row>
    <row r="747" spans="3:54" x14ac:dyDescent="0.3">
      <c r="C747" s="2" t="s">
        <v>36</v>
      </c>
      <c r="D747" s="1">
        <f t="shared" si="286"/>
        <v>103.35146516932798</v>
      </c>
      <c r="E747" s="1">
        <v>14.725</v>
      </c>
      <c r="F747" s="1">
        <f t="shared" si="291"/>
        <v>-2.4995861612315817E-2</v>
      </c>
      <c r="G747">
        <v>0.95</v>
      </c>
      <c r="H747">
        <f t="shared" si="292"/>
        <v>15.5</v>
      </c>
      <c r="I747" s="1">
        <f t="shared" si="287"/>
        <v>128.86750994714657</v>
      </c>
      <c r="J747" s="1">
        <v>6.51</v>
      </c>
      <c r="K747" s="1">
        <f t="shared" si="293"/>
        <v>4.6623794212218739E-2</v>
      </c>
      <c r="L747">
        <v>0.44</v>
      </c>
      <c r="M747">
        <f t="shared" si="294"/>
        <v>14.795454545454545</v>
      </c>
      <c r="N747" s="1">
        <f t="shared" si="288"/>
        <v>143.89522602450359</v>
      </c>
      <c r="O747" s="1">
        <v>34.06</v>
      </c>
      <c r="P747" s="1">
        <f t="shared" si="295"/>
        <v>-3.5673839184597878E-2</v>
      </c>
      <c r="Q747">
        <v>2.5299999999999998</v>
      </c>
      <c r="R747">
        <f t="shared" si="296"/>
        <v>13.462450592885377</v>
      </c>
      <c r="S747" s="1">
        <f t="shared" si="289"/>
        <v>148.83198562443854</v>
      </c>
      <c r="T747" s="1">
        <v>33.130000000000003</v>
      </c>
      <c r="U747" s="1">
        <f t="shared" si="297"/>
        <v>2.4205748865357979E-3</v>
      </c>
      <c r="V747">
        <v>1.7</v>
      </c>
      <c r="W747">
        <f t="shared" si="298"/>
        <v>19.488235294117651</v>
      </c>
      <c r="X747" s="1">
        <f t="shared" si="290"/>
        <v>125.40740740740732</v>
      </c>
      <c r="Y747" s="1">
        <v>16.93</v>
      </c>
      <c r="Z747" s="1">
        <f t="shared" si="299"/>
        <v>2.8554070473876036E-2</v>
      </c>
      <c r="AA747">
        <v>0.7</v>
      </c>
      <c r="AB747">
        <f t="shared" si="300"/>
        <v>24.185714285714287</v>
      </c>
      <c r="AC747" s="1">
        <v>1038.3420000000001</v>
      </c>
      <c r="AD747">
        <v>12898.9</v>
      </c>
      <c r="AE747">
        <f t="shared" si="301"/>
        <v>12.422592941439332</v>
      </c>
      <c r="AF747">
        <f t="shared" si="302"/>
        <v>1.1853402964593882</v>
      </c>
      <c r="AG747" s="1">
        <v>1288.9770000000001</v>
      </c>
      <c r="AH747">
        <v>8351.5</v>
      </c>
      <c r="AI747">
        <f t="shared" si="303"/>
        <v>6.4791691395579587</v>
      </c>
      <c r="AJ747">
        <f t="shared" si="304"/>
        <v>1.0047584589594685</v>
      </c>
      <c r="AK747" s="1">
        <v>396.00700000000001</v>
      </c>
      <c r="AL747">
        <v>7796.1</v>
      </c>
      <c r="AM747">
        <f t="shared" si="305"/>
        <v>19.686773213604809</v>
      </c>
      <c r="AN747">
        <f t="shared" si="306"/>
        <v>1.7300956144739039</v>
      </c>
      <c r="AO747" s="1">
        <v>158.80000000000001</v>
      </c>
      <c r="AP747">
        <v>2710.6</v>
      </c>
      <c r="AQ747">
        <f t="shared" si="307"/>
        <v>17.069269521410579</v>
      </c>
      <c r="AR747">
        <f t="shared" si="308"/>
        <v>1.9409149265845203</v>
      </c>
      <c r="AS747" s="1">
        <v>62.722000000000001</v>
      </c>
      <c r="AT747">
        <v>720.9</v>
      </c>
      <c r="AU747">
        <f t="shared" si="309"/>
        <v>11.493574822231434</v>
      </c>
      <c r="AV747">
        <f t="shared" si="310"/>
        <v>1.4729968927729227</v>
      </c>
      <c r="AX747">
        <f>(D747+I747+N747+S747+X747)/5</f>
        <v>130.07071883456479</v>
      </c>
      <c r="AZ747">
        <f>(H747+M747+R747+W747+AB747)/5</f>
        <v>17.486370943634373</v>
      </c>
      <c r="BB747">
        <f t="shared" si="311"/>
        <v>1.4668212378500407</v>
      </c>
    </row>
    <row r="748" spans="3:54" x14ac:dyDescent="0.3">
      <c r="C748" s="2" t="s">
        <v>35</v>
      </c>
      <c r="D748" s="1">
        <f t="shared" si="286"/>
        <v>106.00105281628359</v>
      </c>
      <c r="E748" s="1">
        <v>15.102499999999999</v>
      </c>
      <c r="F748" s="1">
        <f t="shared" si="291"/>
        <v>-2.3124191461837085E-2</v>
      </c>
      <c r="G748">
        <v>0.94</v>
      </c>
      <c r="H748">
        <f t="shared" si="292"/>
        <v>16.066489361702128</v>
      </c>
      <c r="I748" s="1">
        <f t="shared" si="287"/>
        <v>123.12686818298795</v>
      </c>
      <c r="J748" s="1">
        <v>6.22</v>
      </c>
      <c r="K748" s="1">
        <f t="shared" si="293"/>
        <v>-2.9141367630761583E-2</v>
      </c>
      <c r="L748">
        <v>0.43</v>
      </c>
      <c r="M748">
        <f t="shared" si="294"/>
        <v>14.465116279069766</v>
      </c>
      <c r="N748" s="1">
        <f t="shared" si="288"/>
        <v>149.21841994085338</v>
      </c>
      <c r="O748" s="1">
        <v>35.32</v>
      </c>
      <c r="P748" s="1">
        <f t="shared" si="295"/>
        <v>-2.4848150193263363E-2</v>
      </c>
      <c r="Q748">
        <v>2.52</v>
      </c>
      <c r="R748">
        <f t="shared" si="296"/>
        <v>14.015873015873016</v>
      </c>
      <c r="S748" s="1">
        <f t="shared" si="289"/>
        <v>148.47259658580418</v>
      </c>
      <c r="T748" s="1">
        <v>33.049999999999997</v>
      </c>
      <c r="U748" s="1">
        <f t="shared" si="297"/>
        <v>3.0266343825657849E-4</v>
      </c>
      <c r="V748">
        <v>1.7</v>
      </c>
      <c r="W748">
        <f t="shared" si="298"/>
        <v>19.441176470588236</v>
      </c>
      <c r="X748" s="1">
        <f t="shared" si="290"/>
        <v>121.92592592592584</v>
      </c>
      <c r="Y748" s="1">
        <v>16.46</v>
      </c>
      <c r="Z748" s="1">
        <f t="shared" si="299"/>
        <v>-1.1411411411411221E-2</v>
      </c>
      <c r="AA748">
        <v>0.7</v>
      </c>
      <c r="AB748">
        <f t="shared" si="300"/>
        <v>23.514285714285716</v>
      </c>
      <c r="AC748" s="1">
        <v>1038.3420000000001</v>
      </c>
      <c r="AD748">
        <v>12885.8</v>
      </c>
      <c r="AE748">
        <f t="shared" si="301"/>
        <v>12.409976674351993</v>
      </c>
      <c r="AF748">
        <f t="shared" si="302"/>
        <v>1.2169644147045586</v>
      </c>
      <c r="AG748" s="1">
        <v>1288.9770000000001</v>
      </c>
      <c r="AH748">
        <v>8346</v>
      </c>
      <c r="AI748">
        <f t="shared" si="303"/>
        <v>6.4749021898761567</v>
      </c>
      <c r="AJ748">
        <f t="shared" si="304"/>
        <v>0.96063227174694477</v>
      </c>
      <c r="AK748" s="1">
        <v>396.00700000000001</v>
      </c>
      <c r="AL748">
        <v>7788.5</v>
      </c>
      <c r="AM748">
        <f t="shared" si="305"/>
        <v>19.667581633657992</v>
      </c>
      <c r="AN748">
        <f t="shared" si="306"/>
        <v>1.7958486537844256</v>
      </c>
      <c r="AO748" s="1">
        <v>158.71899999999999</v>
      </c>
      <c r="AP748">
        <v>2711.3</v>
      </c>
      <c r="AQ748">
        <f t="shared" si="307"/>
        <v>17.082390892079715</v>
      </c>
      <c r="AR748">
        <f t="shared" si="308"/>
        <v>1.9347408807583075</v>
      </c>
      <c r="AS748" s="1">
        <v>62.722000000000001</v>
      </c>
      <c r="AT748">
        <v>706.1</v>
      </c>
      <c r="AU748">
        <f t="shared" si="309"/>
        <v>11.257612958770448</v>
      </c>
      <c r="AV748">
        <f t="shared" si="310"/>
        <v>1.4621216824812349</v>
      </c>
      <c r="AX748">
        <f>(D748+I748+N748+S748+X748)/5</f>
        <v>129.74897269037101</v>
      </c>
      <c r="AZ748">
        <f>(H748+M748+R748+W748+AB748)/5</f>
        <v>17.500588168303771</v>
      </c>
      <c r="BB748">
        <f t="shared" si="311"/>
        <v>1.4740615806950941</v>
      </c>
    </row>
    <row r="749" spans="3:54" x14ac:dyDescent="0.3">
      <c r="C749" s="2" t="s">
        <v>34</v>
      </c>
      <c r="D749" s="1">
        <f t="shared" si="286"/>
        <v>108.51026495876474</v>
      </c>
      <c r="E749" s="1">
        <v>15.46</v>
      </c>
      <c r="F749" s="1">
        <f t="shared" si="291"/>
        <v>-4.5679012345678949E-2</v>
      </c>
      <c r="G749">
        <v>0.96</v>
      </c>
      <c r="H749">
        <f t="shared" si="292"/>
        <v>16.104166666666668</v>
      </c>
      <c r="I749" s="1">
        <f t="shared" si="287"/>
        <v>126.8226537601204</v>
      </c>
      <c r="J749" s="1">
        <v>6.4066999999999998</v>
      </c>
      <c r="K749" s="1">
        <f t="shared" si="293"/>
        <v>-1.0548262548262466E-2</v>
      </c>
      <c r="L749">
        <v>0.43</v>
      </c>
      <c r="M749">
        <f t="shared" si="294"/>
        <v>14.899302325581395</v>
      </c>
      <c r="N749" s="1">
        <f t="shared" si="288"/>
        <v>153.02070130967468</v>
      </c>
      <c r="O749" s="1">
        <v>36.22</v>
      </c>
      <c r="P749" s="1">
        <f t="shared" si="295"/>
        <v>-6.5825562260011239E-3</v>
      </c>
      <c r="Q749">
        <v>2.4900000000000002</v>
      </c>
      <c r="R749">
        <f t="shared" si="296"/>
        <v>14.546184738955821</v>
      </c>
      <c r="S749" s="1">
        <f t="shared" si="289"/>
        <v>148.42767295597491</v>
      </c>
      <c r="T749" s="1">
        <v>33.04</v>
      </c>
      <c r="U749" s="1">
        <f t="shared" si="297"/>
        <v>3.8993710691823891E-2</v>
      </c>
      <c r="V749">
        <v>1.62</v>
      </c>
      <c r="W749">
        <f t="shared" si="298"/>
        <v>20.39506172839506</v>
      </c>
      <c r="X749" s="1">
        <f t="shared" si="290"/>
        <v>123.33333333333321</v>
      </c>
      <c r="Y749" s="1">
        <v>16.649999999999999</v>
      </c>
      <c r="Z749" s="1">
        <f t="shared" si="299"/>
        <v>2.8412600370598895E-2</v>
      </c>
      <c r="AA749">
        <v>0.69</v>
      </c>
      <c r="AB749">
        <f t="shared" si="300"/>
        <v>24.130434782608695</v>
      </c>
      <c r="AC749" s="1">
        <v>1038.3420000000001</v>
      </c>
      <c r="AD749">
        <v>12838.7</v>
      </c>
      <c r="AE749">
        <f t="shared" si="301"/>
        <v>12.364615897266988</v>
      </c>
      <c r="AF749">
        <f t="shared" si="302"/>
        <v>1.2503421156347607</v>
      </c>
      <c r="AG749" s="1">
        <v>1288.9770000000001</v>
      </c>
      <c r="AH749">
        <v>8353.6</v>
      </c>
      <c r="AI749">
        <f t="shared" si="303"/>
        <v>6.4807983385273751</v>
      </c>
      <c r="AJ749">
        <f t="shared" si="304"/>
        <v>0.98856647982905566</v>
      </c>
      <c r="AK749" s="1">
        <v>396.00700000000001</v>
      </c>
      <c r="AL749">
        <v>7758.4</v>
      </c>
      <c r="AM749">
        <f t="shared" si="305"/>
        <v>19.591572876237034</v>
      </c>
      <c r="AN749">
        <f t="shared" si="306"/>
        <v>1.84875406527119</v>
      </c>
      <c r="AO749" s="1">
        <v>158.71899999999999</v>
      </c>
      <c r="AP749">
        <v>2658.6</v>
      </c>
      <c r="AQ749">
        <f t="shared" si="307"/>
        <v>16.750357550135774</v>
      </c>
      <c r="AR749">
        <f t="shared" si="308"/>
        <v>1.9724952080042126</v>
      </c>
      <c r="AS749" s="1">
        <v>62.722000000000001</v>
      </c>
      <c r="AT749">
        <v>695.6</v>
      </c>
      <c r="AU749">
        <f t="shared" si="309"/>
        <v>11.09020758266637</v>
      </c>
      <c r="AV749">
        <f t="shared" si="310"/>
        <v>1.5013244680851061</v>
      </c>
      <c r="AX749">
        <f>(D749+I749+N749+S749+X749)/5</f>
        <v>132.0229252635736</v>
      </c>
      <c r="AZ749">
        <f>(H749+M749+R749+W749+AB749)/5</f>
        <v>18.015030048441524</v>
      </c>
      <c r="BB749">
        <f t="shared" si="311"/>
        <v>1.5122964673648649</v>
      </c>
    </row>
    <row r="750" spans="3:54" x14ac:dyDescent="0.3">
      <c r="C750" s="2" t="s">
        <v>33</v>
      </c>
      <c r="D750" s="1">
        <f t="shared" si="286"/>
        <v>113.70415862432009</v>
      </c>
      <c r="E750" s="1">
        <v>16.2</v>
      </c>
      <c r="F750" s="1">
        <f t="shared" si="291"/>
        <v>-3.6431226765799352E-2</v>
      </c>
      <c r="G750">
        <v>0.95</v>
      </c>
      <c r="H750">
        <f t="shared" si="292"/>
        <v>17.05263157894737</v>
      </c>
      <c r="I750" s="1">
        <f t="shared" si="287"/>
        <v>128.17467387216189</v>
      </c>
      <c r="J750" s="1">
        <v>6.4749999999999996</v>
      </c>
      <c r="K750" s="1">
        <f t="shared" si="293"/>
        <v>-3.0688622754491024E-2</v>
      </c>
      <c r="L750">
        <v>0.43</v>
      </c>
      <c r="M750">
        <f t="shared" si="294"/>
        <v>15.05813953488372</v>
      </c>
      <c r="N750" s="1">
        <f t="shared" si="288"/>
        <v>154.03464300802702</v>
      </c>
      <c r="O750" s="1">
        <v>36.46</v>
      </c>
      <c r="P750" s="1">
        <f t="shared" si="295"/>
        <v>7.4606244819011014E-3</v>
      </c>
      <c r="Q750">
        <v>2.48</v>
      </c>
      <c r="R750">
        <f t="shared" si="296"/>
        <v>14.701612903225806</v>
      </c>
      <c r="S750" s="1">
        <f t="shared" si="289"/>
        <v>142.85714285714292</v>
      </c>
      <c r="T750" s="1">
        <v>31.8</v>
      </c>
      <c r="U750" s="1">
        <f t="shared" si="297"/>
        <v>-7.5850043591978999E-2</v>
      </c>
      <c r="V750">
        <v>1.62</v>
      </c>
      <c r="W750">
        <f t="shared" si="298"/>
        <v>19.62962962962963</v>
      </c>
      <c r="X750" s="1">
        <f t="shared" si="290"/>
        <v>119.92592592592584</v>
      </c>
      <c r="Y750" s="1">
        <v>16.190000000000001</v>
      </c>
      <c r="Z750" s="1">
        <f t="shared" si="299"/>
        <v>-8.6858432036097E-2</v>
      </c>
      <c r="AA750">
        <v>0.68</v>
      </c>
      <c r="AB750">
        <f t="shared" si="300"/>
        <v>23.808823529411764</v>
      </c>
      <c r="AC750" s="1">
        <v>1038.3420000000001</v>
      </c>
      <c r="AD750">
        <v>12825.7</v>
      </c>
      <c r="AE750">
        <f t="shared" si="301"/>
        <v>12.352095937561998</v>
      </c>
      <c r="AF750">
        <f t="shared" si="302"/>
        <v>1.3115183108914132</v>
      </c>
      <c r="AG750" s="1">
        <v>1288.9770000000001</v>
      </c>
      <c r="AH750">
        <v>8348</v>
      </c>
      <c r="AI750">
        <f t="shared" si="303"/>
        <v>6.4764538079422671</v>
      </c>
      <c r="AJ750">
        <f t="shared" si="304"/>
        <v>0.99977552407762338</v>
      </c>
      <c r="AK750" s="1">
        <v>396.00700000000001</v>
      </c>
      <c r="AL750">
        <v>7750.9</v>
      </c>
      <c r="AM750">
        <f t="shared" si="305"/>
        <v>19.572633817078991</v>
      </c>
      <c r="AN750">
        <f t="shared" si="306"/>
        <v>1.8628049929685586</v>
      </c>
      <c r="AO750" s="1">
        <v>158.71899999999999</v>
      </c>
      <c r="AP750">
        <v>2658.2</v>
      </c>
      <c r="AQ750">
        <f t="shared" si="307"/>
        <v>16.747837372967318</v>
      </c>
      <c r="AR750">
        <f t="shared" si="308"/>
        <v>1.8987526145512004</v>
      </c>
      <c r="AS750" s="1">
        <v>62.722000000000001</v>
      </c>
      <c r="AT750">
        <v>680.8</v>
      </c>
      <c r="AU750">
        <f t="shared" si="309"/>
        <v>10.854245719205382</v>
      </c>
      <c r="AV750">
        <f t="shared" si="310"/>
        <v>1.4915822267920096</v>
      </c>
      <c r="AX750">
        <f>(D750+I750+N750+S750+X750)/5</f>
        <v>131.73930885751557</v>
      </c>
      <c r="AZ750">
        <f>(H750+M750+R750+W750+AB750)/5</f>
        <v>18.050167435219659</v>
      </c>
      <c r="BB750">
        <f t="shared" si="311"/>
        <v>1.5128867338561611</v>
      </c>
    </row>
    <row r="751" spans="3:54" x14ac:dyDescent="0.3">
      <c r="C751" s="2" t="s">
        <v>32</v>
      </c>
      <c r="D751" s="1">
        <f t="shared" si="286"/>
        <v>118.00315844885071</v>
      </c>
      <c r="E751" s="1">
        <v>16.8125</v>
      </c>
      <c r="F751" s="1">
        <f t="shared" si="291"/>
        <v>6.7365269461079347E-3</v>
      </c>
      <c r="G751">
        <v>0.94</v>
      </c>
      <c r="H751">
        <f t="shared" si="292"/>
        <v>17.88563829787234</v>
      </c>
      <c r="I751" s="1">
        <f t="shared" si="287"/>
        <v>132.23271373992918</v>
      </c>
      <c r="J751" s="1">
        <v>6.68</v>
      </c>
      <c r="K751" s="1">
        <f t="shared" si="293"/>
        <v>5.5243628919361409E-3</v>
      </c>
      <c r="L751">
        <v>0.43</v>
      </c>
      <c r="M751">
        <f t="shared" si="294"/>
        <v>15.534883720930232</v>
      </c>
      <c r="N751" s="1">
        <f t="shared" si="288"/>
        <v>152.89395859738062</v>
      </c>
      <c r="O751" s="1">
        <v>36.19</v>
      </c>
      <c r="P751" s="1">
        <f t="shared" si="295"/>
        <v>4.1620421753607584E-3</v>
      </c>
      <c r="Q751">
        <v>2.48</v>
      </c>
      <c r="R751">
        <f t="shared" si="296"/>
        <v>14.59274193548387</v>
      </c>
      <c r="S751" s="1">
        <f t="shared" si="289"/>
        <v>154.58221024258765</v>
      </c>
      <c r="T751" s="1">
        <v>34.409999999999997</v>
      </c>
      <c r="U751" s="1">
        <f t="shared" si="297"/>
        <v>3.8322269161134459E-2</v>
      </c>
      <c r="V751">
        <v>1.62</v>
      </c>
      <c r="W751">
        <f t="shared" si="298"/>
        <v>21.240740740740737</v>
      </c>
      <c r="X751" s="1">
        <f t="shared" si="290"/>
        <v>131.33333333333323</v>
      </c>
      <c r="Y751" s="1">
        <v>17.73</v>
      </c>
      <c r="Z751" s="1">
        <f t="shared" si="299"/>
        <v>1.8965517241379404E-2</v>
      </c>
      <c r="AA751">
        <v>0.67</v>
      </c>
      <c r="AB751">
        <f t="shared" si="300"/>
        <v>26.462686567164177</v>
      </c>
      <c r="AC751" s="1">
        <v>1038.3420000000001</v>
      </c>
      <c r="AD751">
        <v>12812.7</v>
      </c>
      <c r="AE751">
        <f t="shared" si="301"/>
        <v>12.339575977857006</v>
      </c>
      <c r="AF751">
        <f t="shared" si="302"/>
        <v>1.3624860392423144</v>
      </c>
      <c r="AG751" s="1">
        <v>1288.9770000000001</v>
      </c>
      <c r="AH751">
        <v>8342.4</v>
      </c>
      <c r="AI751">
        <f t="shared" si="303"/>
        <v>6.4721092773571591</v>
      </c>
      <c r="AJ751">
        <f t="shared" si="304"/>
        <v>1.0321210155350979</v>
      </c>
      <c r="AK751" s="1">
        <v>396.00700000000001</v>
      </c>
      <c r="AL751">
        <v>7743.5</v>
      </c>
      <c r="AM751">
        <f t="shared" si="305"/>
        <v>19.553947278709721</v>
      </c>
      <c r="AN751">
        <f t="shared" si="306"/>
        <v>1.8507772105636984</v>
      </c>
      <c r="AO751" s="1">
        <v>158.71899999999999</v>
      </c>
      <c r="AP751">
        <v>2657.8</v>
      </c>
      <c r="AQ751">
        <f t="shared" si="307"/>
        <v>16.745317195798865</v>
      </c>
      <c r="AR751">
        <f t="shared" si="308"/>
        <v>2.0549028482203324</v>
      </c>
      <c r="AS751" s="1">
        <v>62.722000000000001</v>
      </c>
      <c r="AT751">
        <v>665.9</v>
      </c>
      <c r="AU751">
        <f t="shared" si="309"/>
        <v>10.616689518829119</v>
      </c>
      <c r="AV751">
        <f t="shared" si="310"/>
        <v>1.6700121039195075</v>
      </c>
      <c r="AX751">
        <f>(D751+I751+N751+S751+X751)/5</f>
        <v>137.80907487241626</v>
      </c>
      <c r="AZ751">
        <f>(H751+M751+R751+W751+AB751)/5</f>
        <v>19.143338252438269</v>
      </c>
      <c r="BB751">
        <f t="shared" si="311"/>
        <v>1.5940598434961899</v>
      </c>
    </row>
    <row r="752" spans="3:54" x14ac:dyDescent="0.3">
      <c r="C752" s="2">
        <v>38344</v>
      </c>
      <c r="D752" s="1">
        <f t="shared" si="286"/>
        <v>117.2135462361818</v>
      </c>
      <c r="E752" s="1">
        <v>16.7</v>
      </c>
      <c r="F752" s="1">
        <f t="shared" si="291"/>
        <v>6.9998398205990631E-2</v>
      </c>
      <c r="G752">
        <v>0.94</v>
      </c>
      <c r="H752">
        <f t="shared" si="292"/>
        <v>17.76595744680851</v>
      </c>
      <c r="I752" s="1">
        <f t="shared" si="287"/>
        <v>131.5062256270167</v>
      </c>
      <c r="J752" s="1">
        <v>6.6433</v>
      </c>
      <c r="K752" s="1">
        <f t="shared" si="293"/>
        <v>1.63079229580676E-2</v>
      </c>
      <c r="L752">
        <v>0.43</v>
      </c>
      <c r="M752">
        <f t="shared" si="294"/>
        <v>15.449534883720931</v>
      </c>
      <c r="N752" s="1">
        <f t="shared" si="288"/>
        <v>152.2602450359104</v>
      </c>
      <c r="O752" s="1">
        <v>36.04</v>
      </c>
      <c r="P752" s="1">
        <f t="shared" si="295"/>
        <v>3.4146341463414664E-2</v>
      </c>
      <c r="Q752">
        <v>2.4700000000000002</v>
      </c>
      <c r="R752">
        <f t="shared" si="296"/>
        <v>14.591093117408905</v>
      </c>
      <c r="S752" s="1">
        <f t="shared" si="289"/>
        <v>148.87690925426782</v>
      </c>
      <c r="T752" s="1">
        <v>33.14</v>
      </c>
      <c r="U752" s="1">
        <f t="shared" si="297"/>
        <v>4.8734177215189911E-2</v>
      </c>
      <c r="V752">
        <v>1.61</v>
      </c>
      <c r="W752">
        <f t="shared" si="298"/>
        <v>20.583850931677016</v>
      </c>
      <c r="X752" s="1">
        <f t="shared" si="290"/>
        <v>128.88888888888877</v>
      </c>
      <c r="Y752" s="1">
        <v>17.399999999999999</v>
      </c>
      <c r="Z752" s="1">
        <f t="shared" si="299"/>
        <v>4.0047818290495973E-2</v>
      </c>
      <c r="AA752">
        <v>0.67</v>
      </c>
      <c r="AB752">
        <f t="shared" si="300"/>
        <v>25.970149253731339</v>
      </c>
      <c r="AC752" s="1">
        <v>1038.3420000000001</v>
      </c>
      <c r="AD752">
        <v>12799.5</v>
      </c>
      <c r="AE752">
        <f t="shared" si="301"/>
        <v>12.326863403387321</v>
      </c>
      <c r="AF752">
        <f t="shared" si="302"/>
        <v>1.3547647486229932</v>
      </c>
      <c r="AG752" s="1">
        <v>1288.9770000000001</v>
      </c>
      <c r="AH752">
        <v>8336.5</v>
      </c>
      <c r="AI752">
        <f t="shared" si="303"/>
        <v>6.4675320040621358</v>
      </c>
      <c r="AJ752">
        <f t="shared" si="304"/>
        <v>1.0271769812391291</v>
      </c>
      <c r="AK752" s="1">
        <v>396.00700000000001</v>
      </c>
      <c r="AL752">
        <v>7733.7</v>
      </c>
      <c r="AM752">
        <f t="shared" si="305"/>
        <v>19.529200241409875</v>
      </c>
      <c r="AN752">
        <f t="shared" si="306"/>
        <v>1.8454416747481799</v>
      </c>
      <c r="AO752" s="1">
        <v>158.71899999999999</v>
      </c>
      <c r="AP752">
        <v>2653.7</v>
      </c>
      <c r="AQ752">
        <f t="shared" si="307"/>
        <v>16.719485379822203</v>
      </c>
      <c r="AR752">
        <f t="shared" si="308"/>
        <v>1.9821184233334588</v>
      </c>
      <c r="AS752" s="1">
        <v>62.722000000000001</v>
      </c>
      <c r="AT752">
        <v>665.2</v>
      </c>
      <c r="AU752">
        <f t="shared" si="309"/>
        <v>10.605529160422181</v>
      </c>
      <c r="AV752">
        <f t="shared" si="310"/>
        <v>1.6406536380036076</v>
      </c>
      <c r="AX752">
        <f>(D752+I752+N752+S752+X752)/5</f>
        <v>135.74916300845311</v>
      </c>
      <c r="AZ752">
        <f>(H752+M752+R752+W752+AB752)/5</f>
        <v>18.872117126669341</v>
      </c>
      <c r="BB752">
        <f t="shared" si="311"/>
        <v>1.5700310931894736</v>
      </c>
    </row>
    <row r="753" spans="3:54" x14ac:dyDescent="0.3">
      <c r="C753" s="2" t="s">
        <v>31</v>
      </c>
      <c r="D753" s="1">
        <f t="shared" si="286"/>
        <v>109.54553430426392</v>
      </c>
      <c r="E753" s="1">
        <v>15.6075</v>
      </c>
      <c r="F753" s="1">
        <f t="shared" si="291"/>
        <v>1.5782622844126237E-2</v>
      </c>
      <c r="G753">
        <v>0.93</v>
      </c>
      <c r="H753">
        <f t="shared" si="292"/>
        <v>16.782258064516128</v>
      </c>
      <c r="I753" s="1">
        <f t="shared" si="287"/>
        <v>129.39604489577769</v>
      </c>
      <c r="J753" s="1">
        <v>6.5366999999999997</v>
      </c>
      <c r="K753" s="1">
        <f t="shared" si="293"/>
        <v>2.9401574803149533E-2</v>
      </c>
      <c r="L753">
        <v>0.42</v>
      </c>
      <c r="M753">
        <f t="shared" si="294"/>
        <v>15.563571428571429</v>
      </c>
      <c r="N753" s="1">
        <f t="shared" si="288"/>
        <v>147.23278411491336</v>
      </c>
      <c r="O753" s="1">
        <v>34.85</v>
      </c>
      <c r="P753" s="1">
        <f t="shared" si="295"/>
        <v>-7.1225071225071712E-3</v>
      </c>
      <c r="Q753">
        <v>2.4700000000000002</v>
      </c>
      <c r="R753">
        <f t="shared" si="296"/>
        <v>14.109311740890687</v>
      </c>
      <c r="S753" s="1">
        <f t="shared" si="289"/>
        <v>141.95867026055711</v>
      </c>
      <c r="T753" s="1">
        <v>31.6</v>
      </c>
      <c r="U753" s="1">
        <f t="shared" si="297"/>
        <v>4.5665122435473382E-2</v>
      </c>
      <c r="V753">
        <v>1.61</v>
      </c>
      <c r="W753">
        <f t="shared" si="298"/>
        <v>19.627329192546583</v>
      </c>
      <c r="X753" s="1">
        <f t="shared" si="290"/>
        <v>123.92592592592582</v>
      </c>
      <c r="Y753" s="1">
        <v>16.73</v>
      </c>
      <c r="Z753" s="1">
        <f t="shared" si="299"/>
        <v>9.0470446320869424E-3</v>
      </c>
      <c r="AA753">
        <v>0.66</v>
      </c>
      <c r="AB753">
        <f t="shared" si="300"/>
        <v>25.348484848484848</v>
      </c>
      <c r="AC753" s="1">
        <v>1038.3420000000001</v>
      </c>
      <c r="AD753">
        <v>12786.2</v>
      </c>
      <c r="AE753">
        <f t="shared" si="301"/>
        <v>12.314054521535294</v>
      </c>
      <c r="AF753">
        <f t="shared" si="302"/>
        <v>1.2674541900642882</v>
      </c>
      <c r="AG753" s="1">
        <v>1288.9770000000001</v>
      </c>
      <c r="AH753">
        <v>8330.5</v>
      </c>
      <c r="AI753">
        <f t="shared" si="303"/>
        <v>6.4628771498638065</v>
      </c>
      <c r="AJ753">
        <f t="shared" si="304"/>
        <v>1.0114225983914531</v>
      </c>
      <c r="AK753" s="1">
        <v>396.00700000000001</v>
      </c>
      <c r="AL753">
        <v>7724</v>
      </c>
      <c r="AM753">
        <f t="shared" si="305"/>
        <v>19.504705724898802</v>
      </c>
      <c r="AN753">
        <f t="shared" si="306"/>
        <v>1.7867483104609012</v>
      </c>
      <c r="AO753" s="1">
        <v>158.71899999999999</v>
      </c>
      <c r="AP753">
        <v>2649.6</v>
      </c>
      <c r="AQ753">
        <f t="shared" si="307"/>
        <v>16.693653563845537</v>
      </c>
      <c r="AR753">
        <f t="shared" si="308"/>
        <v>1.8929349335748795</v>
      </c>
      <c r="AS753" s="1">
        <v>62.722000000000001</v>
      </c>
      <c r="AT753">
        <v>664.5</v>
      </c>
      <c r="AU753">
        <f t="shared" si="309"/>
        <v>10.594368802015241</v>
      </c>
      <c r="AV753">
        <f t="shared" si="310"/>
        <v>1.5791407975921747</v>
      </c>
      <c r="AX753">
        <f>(D753+I753+N753+S753+X753)/5</f>
        <v>130.4117919002876</v>
      </c>
      <c r="AZ753">
        <f>(H753+M753+R753+W753+AB753)/5</f>
        <v>18.286191055001932</v>
      </c>
      <c r="BB753">
        <f t="shared" si="311"/>
        <v>1.5075401660167393</v>
      </c>
    </row>
    <row r="754" spans="3:54" x14ac:dyDescent="0.3">
      <c r="C754" s="2" t="s">
        <v>30</v>
      </c>
      <c r="D754" s="1">
        <f t="shared" si="286"/>
        <v>107.84348131251099</v>
      </c>
      <c r="E754" s="1">
        <v>15.365</v>
      </c>
      <c r="F754" s="1">
        <f t="shared" si="291"/>
        <v>-3.6828083372512199E-2</v>
      </c>
      <c r="G754">
        <v>0.95</v>
      </c>
      <c r="H754">
        <f t="shared" si="292"/>
        <v>16.173684210526318</v>
      </c>
      <c r="I754" s="1">
        <f t="shared" si="287"/>
        <v>125.70025931864525</v>
      </c>
      <c r="J754" s="1">
        <v>6.35</v>
      </c>
      <c r="K754" s="1">
        <f t="shared" si="293"/>
        <v>-7.3006393921866142E-3</v>
      </c>
      <c r="L754">
        <v>0.42</v>
      </c>
      <c r="M754">
        <f t="shared" si="294"/>
        <v>15.119047619047619</v>
      </c>
      <c r="N754" s="1">
        <f t="shared" si="288"/>
        <v>148.28897338403038</v>
      </c>
      <c r="O754" s="1">
        <v>35.1</v>
      </c>
      <c r="P754" s="1">
        <f t="shared" si="295"/>
        <v>-2.1193530395984372E-2</v>
      </c>
      <c r="Q754">
        <v>2.39</v>
      </c>
      <c r="R754">
        <f t="shared" si="296"/>
        <v>14.686192468619247</v>
      </c>
      <c r="S754" s="1">
        <f t="shared" si="289"/>
        <v>135.75920934411505</v>
      </c>
      <c r="T754" s="1">
        <v>30.22</v>
      </c>
      <c r="U754" s="1">
        <f t="shared" si="297"/>
        <v>-5.7098283931357185E-2</v>
      </c>
      <c r="V754">
        <v>1.52</v>
      </c>
      <c r="W754">
        <f t="shared" si="298"/>
        <v>19.881578947368421</v>
      </c>
      <c r="X754" s="1">
        <f t="shared" si="290"/>
        <v>122.81481481481471</v>
      </c>
      <c r="Y754" s="1">
        <v>16.579999999999998</v>
      </c>
      <c r="Z754" s="1">
        <f t="shared" si="299"/>
        <v>-5.1487414187643132E-2</v>
      </c>
      <c r="AA754">
        <v>0.66</v>
      </c>
      <c r="AB754">
        <f t="shared" si="300"/>
        <v>25.121212121212118</v>
      </c>
      <c r="AC754" s="1">
        <v>1038.3420000000001</v>
      </c>
      <c r="AD754">
        <v>12761.8</v>
      </c>
      <c r="AE754">
        <f t="shared" si="301"/>
        <v>12.290555520242847</v>
      </c>
      <c r="AF754">
        <f t="shared" si="302"/>
        <v>1.2501469095268694</v>
      </c>
      <c r="AG754" s="1">
        <v>1288.9770000000001</v>
      </c>
      <c r="AH754">
        <v>8341.1</v>
      </c>
      <c r="AI754">
        <f t="shared" si="303"/>
        <v>6.4711007256141881</v>
      </c>
      <c r="AJ754">
        <f t="shared" si="304"/>
        <v>0.98128591552672906</v>
      </c>
      <c r="AK754" s="1">
        <v>396.00700000000001</v>
      </c>
      <c r="AL754">
        <v>7703.9</v>
      </c>
      <c r="AM754">
        <f t="shared" si="305"/>
        <v>19.453949046355241</v>
      </c>
      <c r="AN754">
        <f t="shared" si="306"/>
        <v>1.8042609197938708</v>
      </c>
      <c r="AO754" s="1">
        <v>158.71899999999999</v>
      </c>
      <c r="AP754">
        <v>2684.3</v>
      </c>
      <c r="AQ754">
        <f t="shared" si="307"/>
        <v>16.912278933209006</v>
      </c>
      <c r="AR754">
        <f t="shared" si="308"/>
        <v>1.7868674067727153</v>
      </c>
      <c r="AS754" s="1">
        <v>62.722000000000001</v>
      </c>
      <c r="AT754">
        <v>661.5</v>
      </c>
      <c r="AU754">
        <f t="shared" si="309"/>
        <v>10.546538694556933</v>
      </c>
      <c r="AV754">
        <f t="shared" si="310"/>
        <v>1.5720797581254724</v>
      </c>
      <c r="AX754">
        <f>(D754+I754+N754+S754+X754)/5</f>
        <v>128.08134763482329</v>
      </c>
      <c r="AZ754">
        <f>(H754+M754+R754+W754+AB754)/5</f>
        <v>18.196343073354747</v>
      </c>
      <c r="BB754">
        <f t="shared" si="311"/>
        <v>1.4789281819491316</v>
      </c>
    </row>
    <row r="755" spans="3:54" x14ac:dyDescent="0.3">
      <c r="C755" s="2" t="s">
        <v>29</v>
      </c>
      <c r="D755" s="1">
        <f t="shared" si="286"/>
        <v>111.96701175644853</v>
      </c>
      <c r="E755" s="1">
        <v>15.952500000000001</v>
      </c>
      <c r="F755" s="1">
        <f t="shared" si="291"/>
        <v>6.3081532881250624E-3</v>
      </c>
      <c r="G755">
        <v>0.94</v>
      </c>
      <c r="H755">
        <f t="shared" si="292"/>
        <v>16.970744680851066</v>
      </c>
      <c r="I755" s="1">
        <f t="shared" si="287"/>
        <v>126.62470059583907</v>
      </c>
      <c r="J755" s="1">
        <v>6.3967000000000001</v>
      </c>
      <c r="K755" s="1">
        <f t="shared" si="293"/>
        <v>1.0265805391916905E-2</v>
      </c>
      <c r="L755">
        <v>0.42</v>
      </c>
      <c r="M755">
        <f t="shared" si="294"/>
        <v>15.230238095238096</v>
      </c>
      <c r="N755" s="1">
        <f t="shared" si="288"/>
        <v>151.49978876214615</v>
      </c>
      <c r="O755" s="1">
        <v>35.86</v>
      </c>
      <c r="P755" s="1">
        <f t="shared" si="295"/>
        <v>4.3959243085880617E-2</v>
      </c>
      <c r="Q755">
        <v>2.39</v>
      </c>
      <c r="R755">
        <f t="shared" si="296"/>
        <v>15.004184100418408</v>
      </c>
      <c r="S755" s="1">
        <f t="shared" si="289"/>
        <v>143.98023360287516</v>
      </c>
      <c r="T755" s="1">
        <v>32.049999999999997</v>
      </c>
      <c r="U755" s="1">
        <f t="shared" si="297"/>
        <v>0</v>
      </c>
      <c r="V755">
        <v>1.51</v>
      </c>
      <c r="W755">
        <f t="shared" si="298"/>
        <v>21.225165562913904</v>
      </c>
      <c r="X755" s="1">
        <f t="shared" si="290"/>
        <v>129.48148148148138</v>
      </c>
      <c r="Y755" s="1">
        <v>17.48</v>
      </c>
      <c r="Z755" s="1">
        <f t="shared" si="299"/>
        <v>5.0480769230769162E-2</v>
      </c>
      <c r="AA755">
        <v>0.65</v>
      </c>
      <c r="AB755">
        <f t="shared" si="300"/>
        <v>26.892307692307693</v>
      </c>
      <c r="AC755" s="1">
        <v>1038.3420000000001</v>
      </c>
      <c r="AD755">
        <v>12748.8</v>
      </c>
      <c r="AE755">
        <f t="shared" si="301"/>
        <v>12.278035560537855</v>
      </c>
      <c r="AF755">
        <f t="shared" si="302"/>
        <v>1.2992713631871238</v>
      </c>
      <c r="AG755" s="1">
        <v>1288.9770000000001</v>
      </c>
      <c r="AH755">
        <v>8334.7000000000007</v>
      </c>
      <c r="AI755">
        <f t="shared" si="303"/>
        <v>6.4661355478026374</v>
      </c>
      <c r="AJ755">
        <f t="shared" si="304"/>
        <v>0.9892616621953999</v>
      </c>
      <c r="AK755" s="1">
        <v>396.00700000000001</v>
      </c>
      <c r="AL755">
        <v>7694.3</v>
      </c>
      <c r="AM755">
        <f t="shared" si="305"/>
        <v>19.429707050632942</v>
      </c>
      <c r="AN755">
        <f t="shared" si="306"/>
        <v>1.8456274150994894</v>
      </c>
      <c r="AO755" s="1">
        <v>158.71899999999999</v>
      </c>
      <c r="AP755">
        <v>2680.2</v>
      </c>
      <c r="AQ755">
        <f t="shared" si="307"/>
        <v>16.88644711723234</v>
      </c>
      <c r="AR755">
        <f t="shared" si="308"/>
        <v>1.8979717744944407</v>
      </c>
      <c r="AS755" s="1">
        <v>62.722000000000001</v>
      </c>
      <c r="AT755">
        <v>660.9</v>
      </c>
      <c r="AU755">
        <f t="shared" si="309"/>
        <v>10.536972673065272</v>
      </c>
      <c r="AV755">
        <f t="shared" si="310"/>
        <v>1.6589205023452869</v>
      </c>
      <c r="AX755">
        <f>(D755+I755+N755+S755+X755)/5</f>
        <v>132.71064323975807</v>
      </c>
      <c r="AZ755">
        <f>(H755+M755+R755+W755+AB755)/5</f>
        <v>19.064528026345833</v>
      </c>
      <c r="BB755">
        <f t="shared" si="311"/>
        <v>1.538210543464348</v>
      </c>
    </row>
    <row r="756" spans="3:54" x14ac:dyDescent="0.3">
      <c r="C756" s="2" t="s">
        <v>28</v>
      </c>
      <c r="D756" s="1">
        <f t="shared" si="286"/>
        <v>111.26513423407616</v>
      </c>
      <c r="E756" s="1">
        <v>15.852499999999999</v>
      </c>
      <c r="F756" s="1">
        <f t="shared" si="291"/>
        <v>4.7536048169862788E-3</v>
      </c>
      <c r="G756">
        <v>0.94</v>
      </c>
      <c r="H756">
        <f t="shared" si="292"/>
        <v>16.86436170212766</v>
      </c>
      <c r="I756" s="1">
        <f t="shared" si="287"/>
        <v>125.33800502801041</v>
      </c>
      <c r="J756" s="1">
        <v>6.3316999999999997</v>
      </c>
      <c r="K756" s="1">
        <f t="shared" si="293"/>
        <v>1.172842465206192E-2</v>
      </c>
      <c r="L756">
        <v>0.42</v>
      </c>
      <c r="M756">
        <f t="shared" si="294"/>
        <v>15.07547619047619</v>
      </c>
      <c r="N756" s="1">
        <f t="shared" si="288"/>
        <v>145.12040557667933</v>
      </c>
      <c r="O756" s="1">
        <v>34.35</v>
      </c>
      <c r="P756" s="1">
        <f t="shared" si="295"/>
        <v>3.6199095022624528E-2</v>
      </c>
      <c r="Q756">
        <v>2.38</v>
      </c>
      <c r="R756">
        <f t="shared" si="296"/>
        <v>14.432773109243699</v>
      </c>
      <c r="S756" s="1">
        <f t="shared" si="289"/>
        <v>143.98023360287516</v>
      </c>
      <c r="T756" s="1">
        <v>32.049999999999997</v>
      </c>
      <c r="U756" s="1">
        <f t="shared" si="297"/>
        <v>5.2545155993431791E-2</v>
      </c>
      <c r="V756">
        <v>1.51</v>
      </c>
      <c r="W756">
        <f t="shared" si="298"/>
        <v>21.225165562913904</v>
      </c>
      <c r="X756" s="1">
        <f t="shared" si="290"/>
        <v>123.25925925925918</v>
      </c>
      <c r="Y756" s="1">
        <v>16.64</v>
      </c>
      <c r="Z756" s="1">
        <f t="shared" si="299"/>
        <v>1.4015843997562394E-2</v>
      </c>
      <c r="AA756">
        <v>0.65</v>
      </c>
      <c r="AB756">
        <f t="shared" si="300"/>
        <v>25.6</v>
      </c>
      <c r="AC756" s="1">
        <v>1038.3420000000001</v>
      </c>
      <c r="AD756">
        <v>12735.8</v>
      </c>
      <c r="AE756">
        <f t="shared" si="301"/>
        <v>12.265515600832865</v>
      </c>
      <c r="AF756">
        <f t="shared" si="302"/>
        <v>1.2924446485497574</v>
      </c>
      <c r="AG756" s="1">
        <v>1288.9770000000001</v>
      </c>
      <c r="AH756">
        <v>8328.2999999999993</v>
      </c>
      <c r="AI756">
        <f t="shared" si="303"/>
        <v>6.461170369991085</v>
      </c>
      <c r="AJ756">
        <f t="shared" si="304"/>
        <v>0.97996177742156276</v>
      </c>
      <c r="AK756" s="1">
        <v>396.00700000000001</v>
      </c>
      <c r="AL756">
        <v>7684.7</v>
      </c>
      <c r="AM756">
        <f t="shared" si="305"/>
        <v>19.405465054910646</v>
      </c>
      <c r="AN756">
        <f t="shared" si="306"/>
        <v>1.7701199070881102</v>
      </c>
      <c r="AO756" s="1">
        <v>158.714</v>
      </c>
      <c r="AP756">
        <v>2676.1</v>
      </c>
      <c r="AQ756">
        <f t="shared" si="307"/>
        <v>16.861146464710107</v>
      </c>
      <c r="AR756">
        <f t="shared" si="308"/>
        <v>1.9008197376779641</v>
      </c>
      <c r="AS756" s="1">
        <v>62.722000000000001</v>
      </c>
      <c r="AT756">
        <v>660.2</v>
      </c>
      <c r="AU756">
        <f t="shared" si="309"/>
        <v>10.525812314658333</v>
      </c>
      <c r="AV756">
        <f t="shared" si="310"/>
        <v>1.5808756134504696</v>
      </c>
      <c r="AX756">
        <f>(D756+I756+N756+S756+X756)/5</f>
        <v>129.79260754018006</v>
      </c>
      <c r="AZ756">
        <f>(H756+M756+R756+W756+AB756)/5</f>
        <v>18.63955531295229</v>
      </c>
      <c r="BB756">
        <f t="shared" si="311"/>
        <v>1.5048443368375728</v>
      </c>
    </row>
    <row r="757" spans="3:54" x14ac:dyDescent="0.3">
      <c r="C757" s="2" t="s">
        <v>27</v>
      </c>
      <c r="D757" s="1">
        <f t="shared" si="286"/>
        <v>110.73872609229689</v>
      </c>
      <c r="E757" s="1">
        <v>15.7775</v>
      </c>
      <c r="F757" s="1">
        <f t="shared" si="291"/>
        <v>-2.4424176843407031E-2</v>
      </c>
      <c r="G757">
        <v>0.93</v>
      </c>
      <c r="H757">
        <f t="shared" si="292"/>
        <v>16.96505376344086</v>
      </c>
      <c r="I757" s="1">
        <f t="shared" si="287"/>
        <v>123.88502880218546</v>
      </c>
      <c r="J757" s="1">
        <v>6.2583000000000002</v>
      </c>
      <c r="K757" s="1">
        <f t="shared" si="293"/>
        <v>-1.0545454545454525E-2</v>
      </c>
      <c r="L757">
        <v>0.42</v>
      </c>
      <c r="M757">
        <f t="shared" si="294"/>
        <v>14.900714285714287</v>
      </c>
      <c r="N757" s="1">
        <f t="shared" si="288"/>
        <v>140.0506970849176</v>
      </c>
      <c r="O757" s="1">
        <v>33.15</v>
      </c>
      <c r="P757" s="1">
        <f t="shared" si="295"/>
        <v>-5.041535376682893E-2</v>
      </c>
      <c r="Q757">
        <v>2.38</v>
      </c>
      <c r="R757">
        <f t="shared" si="296"/>
        <v>13.928571428571429</v>
      </c>
      <c r="S757" s="1">
        <f t="shared" si="289"/>
        <v>136.79245283018872</v>
      </c>
      <c r="T757" s="1">
        <v>30.45</v>
      </c>
      <c r="U757" s="1">
        <f t="shared" si="297"/>
        <v>4.3880699348645802E-2</v>
      </c>
      <c r="V757">
        <v>1.5</v>
      </c>
      <c r="W757">
        <f t="shared" si="298"/>
        <v>20.3</v>
      </c>
      <c r="X757" s="1">
        <f t="shared" si="290"/>
        <v>121.55555555555549</v>
      </c>
      <c r="Y757" s="1">
        <v>16.41</v>
      </c>
      <c r="Z757" s="1">
        <f t="shared" si="299"/>
        <v>-2.3214285714285743E-2</v>
      </c>
      <c r="AA757">
        <v>0.64</v>
      </c>
      <c r="AB757">
        <f t="shared" si="300"/>
        <v>25.640625</v>
      </c>
      <c r="AC757" s="1">
        <v>1038.3420000000001</v>
      </c>
      <c r="AD757">
        <v>12722.8</v>
      </c>
      <c r="AE757">
        <f t="shared" si="301"/>
        <v>12.252995641127873</v>
      </c>
      <c r="AF757">
        <f t="shared" si="302"/>
        <v>1.2876443003898514</v>
      </c>
      <c r="AG757" s="1">
        <v>1288.9770000000001</v>
      </c>
      <c r="AH757">
        <v>8321.9</v>
      </c>
      <c r="AI757">
        <f t="shared" si="303"/>
        <v>6.4562051921795343</v>
      </c>
      <c r="AJ757">
        <f t="shared" si="304"/>
        <v>0.96934651450990772</v>
      </c>
      <c r="AK757" s="1">
        <v>396.00700000000001</v>
      </c>
      <c r="AL757">
        <v>7675.1</v>
      </c>
      <c r="AM757">
        <f t="shared" si="305"/>
        <v>19.381223059188347</v>
      </c>
      <c r="AN757">
        <f t="shared" si="306"/>
        <v>1.7104183723990567</v>
      </c>
      <c r="AO757" s="1">
        <v>158.714</v>
      </c>
      <c r="AP757">
        <v>2672</v>
      </c>
      <c r="AQ757">
        <f t="shared" si="307"/>
        <v>16.835313834948398</v>
      </c>
      <c r="AR757">
        <f t="shared" si="308"/>
        <v>1.8086980913173651</v>
      </c>
      <c r="AS757" s="1">
        <v>62.722000000000001</v>
      </c>
      <c r="AT757">
        <v>659.6</v>
      </c>
      <c r="AU757">
        <f t="shared" si="309"/>
        <v>10.516246293166672</v>
      </c>
      <c r="AV757">
        <f t="shared" si="310"/>
        <v>1.5604427228623408</v>
      </c>
      <c r="AX757">
        <f>(D757+I757+N757+S757+X757)/5</f>
        <v>126.60449207302881</v>
      </c>
      <c r="AZ757">
        <f>(H757+M757+R757+W757+AB757)/5</f>
        <v>18.346992895545316</v>
      </c>
      <c r="BB757">
        <f t="shared" si="311"/>
        <v>1.4673100002957042</v>
      </c>
    </row>
    <row r="758" spans="3:54" x14ac:dyDescent="0.3">
      <c r="C758" s="2" t="s">
        <v>26</v>
      </c>
      <c r="D758" s="1">
        <f t="shared" si="286"/>
        <v>113.51114230566765</v>
      </c>
      <c r="E758" s="1">
        <v>16.172499999999999</v>
      </c>
      <c r="F758" s="1">
        <f t="shared" si="291"/>
        <v>-4.0030792917630231E-3</v>
      </c>
      <c r="G758">
        <v>0.99</v>
      </c>
      <c r="H758">
        <f t="shared" si="292"/>
        <v>16.335858585858585</v>
      </c>
      <c r="I758" s="1">
        <f t="shared" si="287"/>
        <v>125.20537640794194</v>
      </c>
      <c r="J758" s="1">
        <v>6.3250000000000002</v>
      </c>
      <c r="K758" s="1">
        <f t="shared" si="293"/>
        <v>2.9292107404393919E-2</v>
      </c>
      <c r="L758">
        <v>0.42</v>
      </c>
      <c r="M758">
        <f t="shared" si="294"/>
        <v>15.05952380952381</v>
      </c>
      <c r="N758" s="1">
        <f t="shared" si="288"/>
        <v>147.48626953950145</v>
      </c>
      <c r="O758" s="1">
        <v>34.909999999999997</v>
      </c>
      <c r="P758" s="1">
        <f t="shared" si="295"/>
        <v>2.296870513924798E-3</v>
      </c>
      <c r="Q758">
        <v>2.2400000000000002</v>
      </c>
      <c r="R758">
        <f t="shared" si="296"/>
        <v>15.584821428571425</v>
      </c>
      <c r="S758" s="1">
        <f t="shared" si="289"/>
        <v>131.04222821203959</v>
      </c>
      <c r="T758" s="1">
        <v>29.17</v>
      </c>
      <c r="U758" s="1">
        <f t="shared" si="297"/>
        <v>6.9036934760098312E-3</v>
      </c>
      <c r="V758">
        <v>1.5</v>
      </c>
      <c r="W758">
        <f t="shared" si="298"/>
        <v>19.446666666666669</v>
      </c>
      <c r="X758" s="1">
        <f t="shared" si="290"/>
        <v>124.44444444444437</v>
      </c>
      <c r="Y758" s="1">
        <v>16.8</v>
      </c>
      <c r="Z758" s="1">
        <f t="shared" si="299"/>
        <v>1.3880506940253445E-2</v>
      </c>
      <c r="AA758">
        <v>0.69</v>
      </c>
      <c r="AB758">
        <f t="shared" si="300"/>
        <v>24.347826086956523</v>
      </c>
      <c r="AC758" s="1">
        <v>1038.3420000000001</v>
      </c>
      <c r="AD758">
        <v>12614.4</v>
      </c>
      <c r="AE758">
        <f t="shared" si="301"/>
        <v>12.148598438664717</v>
      </c>
      <c r="AF758">
        <f t="shared" si="302"/>
        <v>1.3312235219273212</v>
      </c>
      <c r="AG758" s="1">
        <v>1288.9770000000001</v>
      </c>
      <c r="AH758">
        <v>8316.7999999999993</v>
      </c>
      <c r="AI758">
        <f t="shared" si="303"/>
        <v>6.4522485661109537</v>
      </c>
      <c r="AJ758">
        <f t="shared" si="304"/>
        <v>0.98027841537610638</v>
      </c>
      <c r="AK758" s="1">
        <v>396.00700000000001</v>
      </c>
      <c r="AL758">
        <v>7377.5</v>
      </c>
      <c r="AM758">
        <f t="shared" si="305"/>
        <v>18.629721191797113</v>
      </c>
      <c r="AN758">
        <f t="shared" si="306"/>
        <v>1.8738874103693663</v>
      </c>
      <c r="AO758" s="1">
        <v>158.714</v>
      </c>
      <c r="AP758">
        <v>2760.6</v>
      </c>
      <c r="AQ758">
        <f t="shared" si="307"/>
        <v>17.393550663457539</v>
      </c>
      <c r="AR758">
        <f t="shared" si="308"/>
        <v>1.6770583858581469</v>
      </c>
      <c r="AS758" s="1">
        <v>62.722000000000001</v>
      </c>
      <c r="AT758">
        <v>964.4</v>
      </c>
      <c r="AU758">
        <f t="shared" si="309"/>
        <v>15.375785210930774</v>
      </c>
      <c r="AV758">
        <f t="shared" si="310"/>
        <v>1.0926271256739943</v>
      </c>
      <c r="AX758">
        <f>(D758+I758+N758+S758+X758)/5</f>
        <v>128.33789218191902</v>
      </c>
      <c r="AZ758">
        <f>(H758+M758+R758+W758+AB758)/5</f>
        <v>18.154939315515399</v>
      </c>
      <c r="BB758">
        <f t="shared" si="311"/>
        <v>1.391014971840987</v>
      </c>
    </row>
    <row r="759" spans="3:54" x14ac:dyDescent="0.3">
      <c r="C759" s="2" t="s">
        <v>25</v>
      </c>
      <c r="D759" s="1">
        <f t="shared" si="286"/>
        <v>113.96736269520969</v>
      </c>
      <c r="E759" s="1">
        <v>16.237500000000001</v>
      </c>
      <c r="F759" s="1">
        <f t="shared" si="291"/>
        <v>3.1443544545021407E-2</v>
      </c>
      <c r="G759">
        <v>0.99</v>
      </c>
      <c r="H759">
        <f t="shared" si="292"/>
        <v>16.401515151515152</v>
      </c>
      <c r="I759" s="1">
        <f t="shared" si="287"/>
        <v>121.64221945087797</v>
      </c>
      <c r="J759" s="1">
        <v>6.1449999999999996</v>
      </c>
      <c r="K759" s="1">
        <f t="shared" si="293"/>
        <v>1.0142521328883936E-2</v>
      </c>
      <c r="L759">
        <v>0.42</v>
      </c>
      <c r="M759">
        <f t="shared" si="294"/>
        <v>14.63095238095238</v>
      </c>
      <c r="N759" s="1">
        <f t="shared" si="288"/>
        <v>147.14828897338401</v>
      </c>
      <c r="O759" s="1">
        <v>34.83</v>
      </c>
      <c r="P759" s="1">
        <f t="shared" si="295"/>
        <v>2.5920471281295931E-2</v>
      </c>
      <c r="Q759">
        <v>2.2400000000000002</v>
      </c>
      <c r="R759">
        <f t="shared" si="296"/>
        <v>15.549107142857141</v>
      </c>
      <c r="S759" s="1">
        <f t="shared" si="289"/>
        <v>130.14375561545376</v>
      </c>
      <c r="T759" s="1">
        <v>28.97</v>
      </c>
      <c r="U759" s="1">
        <f t="shared" si="297"/>
        <v>2.5486725663716792E-2</v>
      </c>
      <c r="V759">
        <v>1.49</v>
      </c>
      <c r="W759">
        <f t="shared" si="298"/>
        <v>19.442953020134226</v>
      </c>
      <c r="X759" s="1">
        <f t="shared" si="290"/>
        <v>122.74074074074068</v>
      </c>
      <c r="Y759" s="1">
        <v>16.57</v>
      </c>
      <c r="Z759" s="1">
        <f t="shared" si="299"/>
        <v>-2.2418879056047114E-2</v>
      </c>
      <c r="AA759">
        <v>0.69</v>
      </c>
      <c r="AB759">
        <f t="shared" si="300"/>
        <v>24.014492753623191</v>
      </c>
      <c r="AC759" s="1">
        <v>1036.893</v>
      </c>
      <c r="AD759">
        <v>12602.8</v>
      </c>
      <c r="AE759">
        <f t="shared" si="301"/>
        <v>12.154388157698046</v>
      </c>
      <c r="AF759">
        <f t="shared" si="302"/>
        <v>1.335937258982131</v>
      </c>
      <c r="AG759" s="1">
        <v>1288.9770000000001</v>
      </c>
      <c r="AH759">
        <v>8310.2000000000007</v>
      </c>
      <c r="AI759">
        <f t="shared" si="303"/>
        <v>6.4471282264927927</v>
      </c>
      <c r="AJ759">
        <f t="shared" si="304"/>
        <v>0.9531375496377944</v>
      </c>
      <c r="AK759" s="1">
        <v>396.00700000000001</v>
      </c>
      <c r="AL759">
        <v>7370.5</v>
      </c>
      <c r="AM759">
        <f t="shared" si="305"/>
        <v>18.612044736582938</v>
      </c>
      <c r="AN759">
        <f t="shared" si="306"/>
        <v>1.8713688094430501</v>
      </c>
      <c r="AO759" s="1">
        <v>158.714</v>
      </c>
      <c r="AP759">
        <v>2753</v>
      </c>
      <c r="AQ759">
        <f t="shared" si="307"/>
        <v>17.345665788777296</v>
      </c>
      <c r="AR759">
        <f t="shared" si="308"/>
        <v>1.6701578568833999</v>
      </c>
      <c r="AS759" s="1">
        <v>62.673999999999999</v>
      </c>
      <c r="AT759">
        <v>956.7</v>
      </c>
      <c r="AU759">
        <f t="shared" si="309"/>
        <v>15.264703066662413</v>
      </c>
      <c r="AV759">
        <f t="shared" si="310"/>
        <v>1.085510797533187</v>
      </c>
      <c r="AX759">
        <f>(D759+I759+N759+S759+X759)/5</f>
        <v>127.12847349513322</v>
      </c>
      <c r="AZ759">
        <f>(H759+M759+R759+W759+AB759)/5</f>
        <v>18.007804089816418</v>
      </c>
      <c r="BB759">
        <f t="shared" si="311"/>
        <v>1.3832224544959124</v>
      </c>
    </row>
    <row r="760" spans="3:54" x14ac:dyDescent="0.3">
      <c r="C760" s="2" t="s">
        <v>24</v>
      </c>
      <c r="D760" s="1">
        <f t="shared" si="286"/>
        <v>110.49306895946658</v>
      </c>
      <c r="E760" s="1">
        <v>15.7425</v>
      </c>
      <c r="F760" s="1">
        <f t="shared" si="291"/>
        <v>3.2295081967213202E-2</v>
      </c>
      <c r="G760">
        <v>0.98</v>
      </c>
      <c r="H760">
        <f t="shared" si="292"/>
        <v>16.063775510204081</v>
      </c>
      <c r="I760" s="1">
        <f t="shared" si="287"/>
        <v>120.42084842726217</v>
      </c>
      <c r="J760" s="1">
        <v>6.0833000000000004</v>
      </c>
      <c r="K760" s="1">
        <f t="shared" si="293"/>
        <v>6.1657940663176314E-2</v>
      </c>
      <c r="L760">
        <v>0.42</v>
      </c>
      <c r="M760">
        <f t="shared" si="294"/>
        <v>14.484047619047621</v>
      </c>
      <c r="N760" s="1">
        <f t="shared" si="288"/>
        <v>143.43050274609209</v>
      </c>
      <c r="O760" s="1">
        <v>33.950000000000003</v>
      </c>
      <c r="P760" s="1">
        <f t="shared" si="295"/>
        <v>4.1730592206198125E-2</v>
      </c>
      <c r="Q760">
        <v>2.23</v>
      </c>
      <c r="R760">
        <f t="shared" si="296"/>
        <v>15.224215246636772</v>
      </c>
      <c r="S760" s="1">
        <f t="shared" si="289"/>
        <v>126.90925426774486</v>
      </c>
      <c r="T760" s="1">
        <v>28.25</v>
      </c>
      <c r="U760" s="1">
        <f t="shared" si="297"/>
        <v>1.8018018018018056E-2</v>
      </c>
      <c r="V760">
        <v>1.49</v>
      </c>
      <c r="W760">
        <f t="shared" si="298"/>
        <v>18.959731543624162</v>
      </c>
      <c r="X760" s="1">
        <f t="shared" si="290"/>
        <v>125.55555555555549</v>
      </c>
      <c r="Y760" s="1">
        <v>16.95</v>
      </c>
      <c r="Z760" s="1">
        <f t="shared" si="299"/>
        <v>5.9374999999999956E-2</v>
      </c>
      <c r="AA760">
        <v>0.68</v>
      </c>
      <c r="AB760">
        <f t="shared" si="300"/>
        <v>24.92647058823529</v>
      </c>
      <c r="AC760" s="1">
        <v>1036.893</v>
      </c>
      <c r="AD760">
        <v>12591.2</v>
      </c>
      <c r="AE760">
        <f t="shared" si="301"/>
        <v>12.143200889580699</v>
      </c>
      <c r="AF760">
        <f t="shared" si="302"/>
        <v>1.2964044771348242</v>
      </c>
      <c r="AG760" s="1">
        <v>1288.885</v>
      </c>
      <c r="AH760">
        <v>8303.6</v>
      </c>
      <c r="AI760">
        <f t="shared" si="303"/>
        <v>6.442467714342242</v>
      </c>
      <c r="AJ760">
        <f t="shared" si="304"/>
        <v>0.94424997838287006</v>
      </c>
      <c r="AK760" s="1">
        <v>396.00700000000001</v>
      </c>
      <c r="AL760">
        <v>7363.5</v>
      </c>
      <c r="AM760">
        <f t="shared" si="305"/>
        <v>18.594368281368762</v>
      </c>
      <c r="AN760">
        <f t="shared" si="306"/>
        <v>1.8258216405242076</v>
      </c>
      <c r="AO760" s="1">
        <v>158.714</v>
      </c>
      <c r="AP760">
        <v>2745.5</v>
      </c>
      <c r="AQ760">
        <f t="shared" si="307"/>
        <v>17.298410978237584</v>
      </c>
      <c r="AR760">
        <f t="shared" si="308"/>
        <v>1.6330979785102897</v>
      </c>
      <c r="AS760" s="1">
        <v>62.673999999999999</v>
      </c>
      <c r="AT760">
        <v>948.9</v>
      </c>
      <c r="AU760">
        <f t="shared" si="309"/>
        <v>15.140249545265979</v>
      </c>
      <c r="AV760">
        <f t="shared" si="310"/>
        <v>1.1195324059437244</v>
      </c>
      <c r="AX760">
        <f>(D760+I760+N760+S760+X760)/5</f>
        <v>125.36184599122426</v>
      </c>
      <c r="AZ760">
        <f>(H760+M760+R760+W760+AB760)/5</f>
        <v>17.931648101549587</v>
      </c>
      <c r="BB760">
        <f t="shared" si="311"/>
        <v>1.3638212960991831</v>
      </c>
    </row>
    <row r="761" spans="3:54" x14ac:dyDescent="0.3">
      <c r="C761" s="2" t="s">
        <v>23</v>
      </c>
      <c r="D761" s="1">
        <f t="shared" si="286"/>
        <v>107.03632216178276</v>
      </c>
      <c r="E761" s="1">
        <v>15.25</v>
      </c>
      <c r="F761" s="1">
        <f t="shared" si="291"/>
        <v>8.4311456439081223E-3</v>
      </c>
      <c r="G761">
        <v>0.97</v>
      </c>
      <c r="H761">
        <f t="shared" si="292"/>
        <v>15.721649484536083</v>
      </c>
      <c r="I761" s="1">
        <f t="shared" si="287"/>
        <v>113.42716313320274</v>
      </c>
      <c r="J761" s="1">
        <v>5.73</v>
      </c>
      <c r="K761" s="1">
        <f t="shared" si="293"/>
        <v>-1.0362694300518061E-2</v>
      </c>
      <c r="L761">
        <v>0.42</v>
      </c>
      <c r="M761">
        <f t="shared" si="294"/>
        <v>13.642857142857144</v>
      </c>
      <c r="N761" s="1">
        <f t="shared" si="288"/>
        <v>137.68483312209548</v>
      </c>
      <c r="O761" s="1">
        <v>32.590000000000003</v>
      </c>
      <c r="P761" s="1">
        <f t="shared" si="295"/>
        <v>4.2212983690438133E-2</v>
      </c>
      <c r="Q761">
        <v>2.23</v>
      </c>
      <c r="R761">
        <f t="shared" si="296"/>
        <v>14.614349775784754</v>
      </c>
      <c r="S761" s="1">
        <f t="shared" si="289"/>
        <v>124.66307277628034</v>
      </c>
      <c r="T761" s="1">
        <v>27.75</v>
      </c>
      <c r="U761" s="1">
        <f t="shared" si="297"/>
        <v>1.947097722263047E-2</v>
      </c>
      <c r="V761">
        <v>1.48</v>
      </c>
      <c r="W761">
        <f t="shared" si="298"/>
        <v>18.75</v>
      </c>
      <c r="X761" s="1">
        <f t="shared" si="290"/>
        <v>118.51851851851846</v>
      </c>
      <c r="Y761" s="1">
        <v>16</v>
      </c>
      <c r="Z761" s="1">
        <f t="shared" si="299"/>
        <v>9.4637223974762819E-3</v>
      </c>
      <c r="AA761">
        <v>0.67</v>
      </c>
      <c r="AB761">
        <f t="shared" si="300"/>
        <v>23.880597014925371</v>
      </c>
      <c r="AC761" s="1">
        <v>1036.893</v>
      </c>
      <c r="AD761">
        <v>12579.7</v>
      </c>
      <c r="AE761">
        <f t="shared" si="301"/>
        <v>12.132110063429883</v>
      </c>
      <c r="AF761">
        <f t="shared" si="302"/>
        <v>1.2569948607677448</v>
      </c>
      <c r="AG761" s="1">
        <v>1288.885</v>
      </c>
      <c r="AH761">
        <v>8297</v>
      </c>
      <c r="AI761">
        <f t="shared" si="303"/>
        <v>6.4373470092366656</v>
      </c>
      <c r="AJ761">
        <f t="shared" si="304"/>
        <v>0.89011824153308439</v>
      </c>
      <c r="AK761" s="1">
        <v>393.68700000000001</v>
      </c>
      <c r="AL761">
        <v>7356.5</v>
      </c>
      <c r="AM761">
        <f t="shared" si="305"/>
        <v>18.686164389476918</v>
      </c>
      <c r="AN761">
        <f t="shared" si="306"/>
        <v>1.7440711384489911</v>
      </c>
      <c r="AO761" s="1">
        <v>158.714</v>
      </c>
      <c r="AP761">
        <v>2737.9</v>
      </c>
      <c r="AQ761">
        <f t="shared" si="307"/>
        <v>17.250526103557341</v>
      </c>
      <c r="AR761">
        <f t="shared" si="308"/>
        <v>1.6086465904525367</v>
      </c>
      <c r="AS761" s="1">
        <v>62.673999999999999</v>
      </c>
      <c r="AT761">
        <v>941.2</v>
      </c>
      <c r="AU761">
        <f t="shared" si="309"/>
        <v>15.017391581836169</v>
      </c>
      <c r="AV761">
        <f t="shared" si="310"/>
        <v>1.0654313642158946</v>
      </c>
      <c r="AX761">
        <f>(D761+I761+N761+S761+X761)/5</f>
        <v>120.26598194237594</v>
      </c>
      <c r="AZ761">
        <f>(H761+M761+R761+W761+AB761)/5</f>
        <v>17.321890683620673</v>
      </c>
      <c r="BB761">
        <f t="shared" si="311"/>
        <v>1.3130524390836502</v>
      </c>
    </row>
    <row r="762" spans="3:54" x14ac:dyDescent="0.3">
      <c r="C762" s="2" t="s">
        <v>22</v>
      </c>
      <c r="D762" s="1">
        <f t="shared" si="286"/>
        <v>106.14142832075802</v>
      </c>
      <c r="E762" s="1">
        <v>15.1225</v>
      </c>
      <c r="F762" s="1">
        <f t="shared" si="291"/>
        <v>-2.1355767675133475E-2</v>
      </c>
      <c r="G762">
        <v>0.97</v>
      </c>
      <c r="H762">
        <f t="shared" si="292"/>
        <v>15.590206185567011</v>
      </c>
      <c r="I762" s="1">
        <f t="shared" si="287"/>
        <v>114.61488211889072</v>
      </c>
      <c r="J762" s="1">
        <v>5.79</v>
      </c>
      <c r="K762" s="1">
        <f t="shared" si="293"/>
        <v>-1.6142735768903904E-2</v>
      </c>
      <c r="L762">
        <v>0.42</v>
      </c>
      <c r="M762">
        <f t="shared" si="294"/>
        <v>13.785714285714286</v>
      </c>
      <c r="N762" s="1">
        <f t="shared" si="288"/>
        <v>132.1081537811576</v>
      </c>
      <c r="O762" s="1">
        <v>31.27</v>
      </c>
      <c r="P762" s="1">
        <f t="shared" si="295"/>
        <v>1.8566775244299727E-2</v>
      </c>
      <c r="Q762">
        <v>2.2200000000000002</v>
      </c>
      <c r="R762">
        <f t="shared" si="296"/>
        <v>14.085585585585584</v>
      </c>
      <c r="S762" s="1">
        <f t="shared" si="289"/>
        <v>122.28212039532795</v>
      </c>
      <c r="T762" s="1">
        <v>27.22</v>
      </c>
      <c r="U762" s="1">
        <f t="shared" si="297"/>
        <v>3.1060606060606011E-2</v>
      </c>
      <c r="V762">
        <v>1.48</v>
      </c>
      <c r="W762">
        <f t="shared" si="298"/>
        <v>18.391891891891891</v>
      </c>
      <c r="X762" s="1">
        <f t="shared" si="290"/>
        <v>117.40740740740736</v>
      </c>
      <c r="Y762" s="1">
        <v>15.85</v>
      </c>
      <c r="Z762" s="1">
        <f t="shared" si="299"/>
        <v>-1.7967781908302394E-2</v>
      </c>
      <c r="AA762">
        <v>0.67</v>
      </c>
      <c r="AB762">
        <f t="shared" si="300"/>
        <v>23.656716417910445</v>
      </c>
      <c r="AC762" s="1">
        <v>1036.893</v>
      </c>
      <c r="AD762">
        <v>12568.1</v>
      </c>
      <c r="AE762">
        <f t="shared" si="301"/>
        <v>12.120922795312534</v>
      </c>
      <c r="AF762">
        <f t="shared" si="302"/>
        <v>1.2476360303068881</v>
      </c>
      <c r="AG762" s="1">
        <v>1288.885</v>
      </c>
      <c r="AH762">
        <v>8290.4</v>
      </c>
      <c r="AI762">
        <f t="shared" si="303"/>
        <v>6.4322263041310901</v>
      </c>
      <c r="AJ762">
        <f t="shared" si="304"/>
        <v>0.90015489602431731</v>
      </c>
      <c r="AK762" s="1">
        <v>393.68700000000001</v>
      </c>
      <c r="AL762">
        <v>7349.6</v>
      </c>
      <c r="AM762">
        <f t="shared" si="305"/>
        <v>18.668637775694904</v>
      </c>
      <c r="AN762">
        <f t="shared" si="306"/>
        <v>1.675001699412213</v>
      </c>
      <c r="AO762" s="1">
        <v>158.714</v>
      </c>
      <c r="AP762">
        <v>2730.3</v>
      </c>
      <c r="AQ762">
        <f t="shared" si="307"/>
        <v>17.202641228877102</v>
      </c>
      <c r="AR762">
        <f t="shared" si="308"/>
        <v>1.582315159506281</v>
      </c>
      <c r="AS762" s="1">
        <v>62.673999999999999</v>
      </c>
      <c r="AT762">
        <v>933.5</v>
      </c>
      <c r="AU762">
        <f t="shared" si="309"/>
        <v>14.894533618406356</v>
      </c>
      <c r="AV762">
        <f t="shared" si="310"/>
        <v>1.064148794858061</v>
      </c>
      <c r="AX762">
        <f>(D762+I762+N762+S762+X762)/5</f>
        <v>118.51079840470834</v>
      </c>
      <c r="AZ762">
        <f>(H762+M762+R762+W762+AB762)/5</f>
        <v>17.102022873333844</v>
      </c>
      <c r="BB762">
        <f t="shared" si="311"/>
        <v>1.2938513160215521</v>
      </c>
    </row>
    <row r="763" spans="3:54" x14ac:dyDescent="0.3">
      <c r="C763" s="2" t="s">
        <v>21</v>
      </c>
      <c r="D763" s="1">
        <f t="shared" si="286"/>
        <v>108.45762414458676</v>
      </c>
      <c r="E763" s="1">
        <v>15.452500000000001</v>
      </c>
      <c r="F763" s="1">
        <f t="shared" si="291"/>
        <v>3.8998150949739463E-2</v>
      </c>
      <c r="G763">
        <v>0.97</v>
      </c>
      <c r="H763">
        <f t="shared" si="292"/>
        <v>15.930412371134022</v>
      </c>
      <c r="I763" s="1">
        <f t="shared" si="287"/>
        <v>116.49543717956335</v>
      </c>
      <c r="J763" s="1">
        <v>5.8849999999999998</v>
      </c>
      <c r="K763" s="1">
        <f t="shared" si="293"/>
        <v>4.4680737755844691E-2</v>
      </c>
      <c r="L763">
        <v>0.42</v>
      </c>
      <c r="M763">
        <f t="shared" si="294"/>
        <v>14.011904761904763</v>
      </c>
      <c r="N763" s="1">
        <f t="shared" si="288"/>
        <v>129.70004224757076</v>
      </c>
      <c r="O763" s="1">
        <v>30.7</v>
      </c>
      <c r="P763" s="1">
        <f t="shared" si="295"/>
        <v>1.4205483977535405E-2</v>
      </c>
      <c r="Q763">
        <v>2.21</v>
      </c>
      <c r="R763">
        <f t="shared" si="296"/>
        <v>13.891402714932127</v>
      </c>
      <c r="S763" s="1">
        <f t="shared" si="289"/>
        <v>118.59838274932616</v>
      </c>
      <c r="T763" s="1">
        <v>26.4</v>
      </c>
      <c r="U763" s="1">
        <f t="shared" si="297"/>
        <v>1.8911617136240677E-2</v>
      </c>
      <c r="V763">
        <v>1.47</v>
      </c>
      <c r="W763">
        <f t="shared" si="298"/>
        <v>17.959183673469386</v>
      </c>
      <c r="X763" s="1">
        <f t="shared" si="290"/>
        <v>119.55555555555551</v>
      </c>
      <c r="Y763" s="1">
        <v>16.14</v>
      </c>
      <c r="Z763" s="1">
        <f t="shared" si="299"/>
        <v>4.4660194174757306E-2</v>
      </c>
      <c r="AA763">
        <v>0.66</v>
      </c>
      <c r="AB763">
        <f t="shared" si="300"/>
        <v>24.454545454545453</v>
      </c>
      <c r="AC763" s="1">
        <v>1036.893</v>
      </c>
      <c r="AD763">
        <v>12551.8</v>
      </c>
      <c r="AE763">
        <f t="shared" si="301"/>
        <v>12.105202754768332</v>
      </c>
      <c r="AF763">
        <f t="shared" si="302"/>
        <v>1.2765172391609172</v>
      </c>
      <c r="AG763" s="1">
        <v>1288.885</v>
      </c>
      <c r="AH763">
        <v>8284.9</v>
      </c>
      <c r="AI763">
        <f t="shared" si="303"/>
        <v>6.427959049876443</v>
      </c>
      <c r="AJ763">
        <f t="shared" si="304"/>
        <v>0.91553165699042838</v>
      </c>
      <c r="AK763" s="1">
        <v>393.68700000000001</v>
      </c>
      <c r="AL763">
        <v>7340.2</v>
      </c>
      <c r="AM763">
        <f t="shared" si="305"/>
        <v>18.644760939528101</v>
      </c>
      <c r="AN763">
        <f t="shared" si="306"/>
        <v>1.6465751478161359</v>
      </c>
      <c r="AO763" s="1">
        <v>158.714</v>
      </c>
      <c r="AP763">
        <v>2956.7</v>
      </c>
      <c r="AQ763">
        <f t="shared" si="307"/>
        <v>18.629106443035901</v>
      </c>
      <c r="AR763">
        <f t="shared" si="308"/>
        <v>1.4171372137856393</v>
      </c>
      <c r="AS763" s="1">
        <v>62.673999999999999</v>
      </c>
      <c r="AT763">
        <v>922.3</v>
      </c>
      <c r="AU763">
        <f t="shared" si="309"/>
        <v>14.715831126144812</v>
      </c>
      <c r="AV763">
        <f t="shared" si="310"/>
        <v>1.0967780114930068</v>
      </c>
      <c r="AX763">
        <f>(D763+I763+N763+S763+X763)/5</f>
        <v>118.5614083753205</v>
      </c>
      <c r="AZ763">
        <f>(H763+M763+R763+W763+AB763)/5</f>
        <v>17.24948979519715</v>
      </c>
      <c r="BB763">
        <f t="shared" si="311"/>
        <v>1.2705078538492256</v>
      </c>
    </row>
    <row r="764" spans="3:54" x14ac:dyDescent="0.3">
      <c r="C764" s="2" t="s">
        <v>20</v>
      </c>
      <c r="D764" s="1">
        <f t="shared" si="286"/>
        <v>104.38673451482715</v>
      </c>
      <c r="E764" s="1">
        <v>14.8725</v>
      </c>
      <c r="F764" s="1">
        <f t="shared" si="291"/>
        <v>4.8986486486486402E-3</v>
      </c>
      <c r="G764">
        <v>0.97</v>
      </c>
      <c r="H764">
        <f t="shared" si="292"/>
        <v>15.332474226804125</v>
      </c>
      <c r="I764" s="1">
        <f t="shared" si="287"/>
        <v>111.51295603460225</v>
      </c>
      <c r="J764" s="1">
        <v>5.6333000000000002</v>
      </c>
      <c r="K764" s="1">
        <f t="shared" si="293"/>
        <v>-8.797705558390323E-3</v>
      </c>
      <c r="L764">
        <v>0.42</v>
      </c>
      <c r="M764">
        <f t="shared" si="294"/>
        <v>13.412619047619049</v>
      </c>
      <c r="N764" s="1">
        <f t="shared" si="288"/>
        <v>127.88339670468949</v>
      </c>
      <c r="O764" s="1">
        <v>30.27</v>
      </c>
      <c r="P764" s="1">
        <f t="shared" si="295"/>
        <v>2.9942157196325203E-2</v>
      </c>
      <c r="Q764">
        <v>2.21</v>
      </c>
      <c r="R764">
        <f t="shared" si="296"/>
        <v>13.69683257918552</v>
      </c>
      <c r="S764" s="1">
        <f t="shared" si="289"/>
        <v>116.39712488769096</v>
      </c>
      <c r="T764" s="1">
        <v>25.91</v>
      </c>
      <c r="U764" s="1">
        <f t="shared" si="297"/>
        <v>2.4920886075949333E-2</v>
      </c>
      <c r="V764">
        <v>1.47</v>
      </c>
      <c r="W764">
        <f t="shared" si="298"/>
        <v>17.625850340136054</v>
      </c>
      <c r="X764" s="1">
        <f t="shared" si="290"/>
        <v>114.4444444444444</v>
      </c>
      <c r="Y764" s="1">
        <v>15.45</v>
      </c>
      <c r="Z764" s="1">
        <f t="shared" si="299"/>
        <v>6.6252587991718404E-2</v>
      </c>
      <c r="AA764">
        <v>0.65</v>
      </c>
      <c r="AB764">
        <f t="shared" si="300"/>
        <v>23.769230769230766</v>
      </c>
      <c r="AC764" s="1">
        <v>1036.893</v>
      </c>
      <c r="AD764">
        <v>12540.3</v>
      </c>
      <c r="AE764">
        <f t="shared" si="301"/>
        <v>12.094111928617513</v>
      </c>
      <c r="AF764">
        <f t="shared" si="302"/>
        <v>1.2297306398172294</v>
      </c>
      <c r="AG764" s="1">
        <v>1288.885</v>
      </c>
      <c r="AH764">
        <v>8278.4</v>
      </c>
      <c r="AI764">
        <f t="shared" si="303"/>
        <v>6.4229159312118611</v>
      </c>
      <c r="AJ764">
        <f t="shared" si="304"/>
        <v>0.87706270179020107</v>
      </c>
      <c r="AK764" s="1">
        <v>393.68700000000001</v>
      </c>
      <c r="AL764">
        <v>7333.3</v>
      </c>
      <c r="AM764">
        <f t="shared" si="305"/>
        <v>18.627234325746088</v>
      </c>
      <c r="AN764">
        <f t="shared" si="306"/>
        <v>1.6250399533634243</v>
      </c>
      <c r="AO764" s="1">
        <v>158.714</v>
      </c>
      <c r="AP764">
        <v>2949.1</v>
      </c>
      <c r="AQ764">
        <f t="shared" si="307"/>
        <v>18.581221568355659</v>
      </c>
      <c r="AR764">
        <f t="shared" si="308"/>
        <v>1.3944185480316029</v>
      </c>
      <c r="AS764" s="1">
        <v>62.673999999999999</v>
      </c>
      <c r="AT764">
        <v>914.6</v>
      </c>
      <c r="AU764">
        <f t="shared" si="309"/>
        <v>14.592973162715001</v>
      </c>
      <c r="AV764">
        <f t="shared" si="310"/>
        <v>1.0587287338727311</v>
      </c>
      <c r="AX764">
        <f>(D764+I764+N764+S764+X764)/5</f>
        <v>114.92493131725084</v>
      </c>
      <c r="AZ764">
        <f>(H764+M764+R764+W764+AB764)/5</f>
        <v>16.767401392595104</v>
      </c>
      <c r="BB764">
        <f t="shared" si="311"/>
        <v>1.236996115375038</v>
      </c>
    </row>
    <row r="765" spans="3:54" x14ac:dyDescent="0.3">
      <c r="C765" s="2" t="s">
        <v>19</v>
      </c>
      <c r="D765" s="1">
        <f t="shared" si="286"/>
        <v>103.87787331110721</v>
      </c>
      <c r="E765" s="1">
        <v>14.8</v>
      </c>
      <c r="F765" s="1">
        <f t="shared" si="291"/>
        <v>-1.0124873439081306E-3</v>
      </c>
      <c r="G765">
        <v>0.96</v>
      </c>
      <c r="H765">
        <f t="shared" si="292"/>
        <v>15.416666666666668</v>
      </c>
      <c r="I765" s="1">
        <f t="shared" si="287"/>
        <v>112.5027218560089</v>
      </c>
      <c r="J765" s="1">
        <v>5.6833</v>
      </c>
      <c r="K765" s="1">
        <f t="shared" si="293"/>
        <v>1.2470382840753302E-2</v>
      </c>
      <c r="L765">
        <v>0.41</v>
      </c>
      <c r="M765">
        <f t="shared" si="294"/>
        <v>13.861707317073172</v>
      </c>
      <c r="N765" s="1">
        <f t="shared" si="288"/>
        <v>124.16561047739756</v>
      </c>
      <c r="O765" s="1">
        <v>29.39</v>
      </c>
      <c r="P765" s="1">
        <f t="shared" si="295"/>
        <v>-1.6983695652174058E-3</v>
      </c>
      <c r="Q765">
        <v>2.2000000000000002</v>
      </c>
      <c r="R765">
        <f t="shared" si="296"/>
        <v>13.359090909090908</v>
      </c>
      <c r="S765" s="1">
        <f t="shared" si="289"/>
        <v>113.56693620844568</v>
      </c>
      <c r="T765" s="1">
        <v>25.28</v>
      </c>
      <c r="U765" s="1">
        <f t="shared" si="297"/>
        <v>1.1200000000000099E-2</v>
      </c>
      <c r="V765">
        <v>1.47</v>
      </c>
      <c r="W765">
        <f t="shared" si="298"/>
        <v>17.197278911564627</v>
      </c>
      <c r="X765" s="1">
        <f t="shared" si="290"/>
        <v>107.3333333333333</v>
      </c>
      <c r="Y765" s="1">
        <v>14.49</v>
      </c>
      <c r="Z765" s="1">
        <f t="shared" si="299"/>
        <v>-3.400000000000003E-2</v>
      </c>
      <c r="AA765">
        <v>0.64</v>
      </c>
      <c r="AB765">
        <f t="shared" si="300"/>
        <v>22.640625</v>
      </c>
      <c r="AC765" s="1">
        <v>1036.893</v>
      </c>
      <c r="AD765">
        <v>12528.8</v>
      </c>
      <c r="AE765">
        <f t="shared" si="301"/>
        <v>12.083021102466695</v>
      </c>
      <c r="AF765">
        <f t="shared" si="302"/>
        <v>1.2248592363195201</v>
      </c>
      <c r="AG765" s="1">
        <v>1288.885</v>
      </c>
      <c r="AH765">
        <v>8271.7999999999993</v>
      </c>
      <c r="AI765">
        <f t="shared" si="303"/>
        <v>6.4177952261062847</v>
      </c>
      <c r="AJ765">
        <f t="shared" si="304"/>
        <v>0.88555334032495958</v>
      </c>
      <c r="AK765" s="1">
        <v>393.68700000000001</v>
      </c>
      <c r="AL765">
        <v>7326.3</v>
      </c>
      <c r="AM765">
        <f t="shared" si="305"/>
        <v>18.609453703068681</v>
      </c>
      <c r="AN765">
        <f t="shared" si="306"/>
        <v>1.5793048237172926</v>
      </c>
      <c r="AO765" s="1">
        <v>158.71299999999999</v>
      </c>
      <c r="AP765">
        <v>2941.5</v>
      </c>
      <c r="AQ765">
        <f t="shared" si="307"/>
        <v>18.53345346631971</v>
      </c>
      <c r="AR765">
        <f t="shared" si="308"/>
        <v>1.3640199354071052</v>
      </c>
      <c r="AS765" s="1">
        <v>62.673999999999999</v>
      </c>
      <c r="AT765">
        <v>906.9</v>
      </c>
      <c r="AU765">
        <f t="shared" si="309"/>
        <v>14.470115199285189</v>
      </c>
      <c r="AV765">
        <f t="shared" si="310"/>
        <v>1.0013741978167383</v>
      </c>
      <c r="AX765">
        <f>(D765+I765+N765+S765+X765)/5</f>
        <v>112.28929503725851</v>
      </c>
      <c r="AZ765">
        <f>(H765+M765+R765+W765+AB765)/5</f>
        <v>16.495073760879073</v>
      </c>
      <c r="BB765">
        <f t="shared" si="311"/>
        <v>1.2110223067171231</v>
      </c>
    </row>
    <row r="766" spans="3:54" x14ac:dyDescent="0.3">
      <c r="C766" s="2" t="s">
        <v>18</v>
      </c>
      <c r="D766" s="1">
        <f t="shared" si="286"/>
        <v>103.98315493946305</v>
      </c>
      <c r="E766" s="1">
        <v>14.815</v>
      </c>
      <c r="F766" s="1">
        <f t="shared" si="291"/>
        <v>5.9412663384823539E-3</v>
      </c>
      <c r="G766">
        <v>0.95</v>
      </c>
      <c r="H766">
        <f t="shared" si="292"/>
        <v>15.594736842105263</v>
      </c>
      <c r="I766" s="1">
        <f t="shared" si="287"/>
        <v>111.11704970603958</v>
      </c>
      <c r="J766" s="1">
        <v>5.6132999999999997</v>
      </c>
      <c r="K766" s="1">
        <f t="shared" si="293"/>
        <v>1.2920223036252398E-2</v>
      </c>
      <c r="L766">
        <v>0.41</v>
      </c>
      <c r="M766">
        <f t="shared" si="294"/>
        <v>13.690975609756098</v>
      </c>
      <c r="N766" s="1">
        <f t="shared" si="288"/>
        <v>124.37684833122097</v>
      </c>
      <c r="O766" s="1">
        <v>29.44</v>
      </c>
      <c r="P766" s="1">
        <f t="shared" si="295"/>
        <v>9.9485420240137401E-3</v>
      </c>
      <c r="Q766">
        <v>2.2000000000000002</v>
      </c>
      <c r="R766">
        <f t="shared" si="296"/>
        <v>13.381818181818181</v>
      </c>
      <c r="S766" s="1">
        <f t="shared" si="289"/>
        <v>112.30907457322554</v>
      </c>
      <c r="T766" s="1">
        <v>25</v>
      </c>
      <c r="U766" s="1">
        <f t="shared" si="297"/>
        <v>-2.1909233176838794E-2</v>
      </c>
      <c r="V766">
        <v>1.46</v>
      </c>
      <c r="W766">
        <f t="shared" si="298"/>
        <v>17.123287671232877</v>
      </c>
      <c r="X766" s="1">
        <f t="shared" si="290"/>
        <v>111.11111111111109</v>
      </c>
      <c r="Y766" s="1">
        <v>15</v>
      </c>
      <c r="Z766" s="1">
        <f t="shared" si="299"/>
        <v>6.0362173038228661E-3</v>
      </c>
      <c r="AA766">
        <v>0.64</v>
      </c>
      <c r="AB766">
        <f t="shared" si="300"/>
        <v>23.4375</v>
      </c>
      <c r="AC766" s="1">
        <v>1036.893</v>
      </c>
      <c r="AD766">
        <v>12517.4</v>
      </c>
      <c r="AE766">
        <f t="shared" si="301"/>
        <v>12.072026718282407</v>
      </c>
      <c r="AF766">
        <f t="shared" si="302"/>
        <v>1.2272172971224056</v>
      </c>
      <c r="AG766" s="1">
        <v>1288.885</v>
      </c>
      <c r="AH766">
        <v>8265.2999999999993</v>
      </c>
      <c r="AI766">
        <f t="shared" si="303"/>
        <v>6.4127521074417029</v>
      </c>
      <c r="AJ766">
        <f t="shared" si="304"/>
        <v>0.87533400729556099</v>
      </c>
      <c r="AK766" s="1">
        <v>393.68700000000001</v>
      </c>
      <c r="AL766">
        <v>7319.3</v>
      </c>
      <c r="AM766">
        <f t="shared" si="305"/>
        <v>18.591673080391274</v>
      </c>
      <c r="AN766">
        <f t="shared" si="306"/>
        <v>1.5835046083641879</v>
      </c>
      <c r="AO766" s="1">
        <v>158.71299999999999</v>
      </c>
      <c r="AP766">
        <v>2933.9</v>
      </c>
      <c r="AQ766">
        <f t="shared" si="307"/>
        <v>18.485568289932143</v>
      </c>
      <c r="AR766">
        <f t="shared" si="308"/>
        <v>1.352406353318109</v>
      </c>
      <c r="AS766" s="1">
        <v>62.673999999999999</v>
      </c>
      <c r="AT766">
        <v>899.2</v>
      </c>
      <c r="AU766">
        <f t="shared" si="309"/>
        <v>14.347257235855379</v>
      </c>
      <c r="AV766">
        <f t="shared" si="310"/>
        <v>1.0454959964412811</v>
      </c>
      <c r="AX766">
        <f>(D766+I766+N766+S766+X766)/5</f>
        <v>112.57944773221205</v>
      </c>
      <c r="AZ766">
        <f>(H766+M766+R766+W766+AB766)/5</f>
        <v>16.645663660982486</v>
      </c>
      <c r="BB766">
        <f t="shared" si="311"/>
        <v>1.2167916525083089</v>
      </c>
    </row>
    <row r="767" spans="3:54" x14ac:dyDescent="0.3">
      <c r="C767" s="2" t="s">
        <v>17</v>
      </c>
      <c r="D767" s="1">
        <f t="shared" si="286"/>
        <v>103.36901210738725</v>
      </c>
      <c r="E767" s="1">
        <v>14.727499999999999</v>
      </c>
      <c r="F767" s="1">
        <f t="shared" si="291"/>
        <v>2.9175401816911251E-2</v>
      </c>
      <c r="G767">
        <v>0.97</v>
      </c>
      <c r="H767">
        <f t="shared" si="292"/>
        <v>15.18298969072165</v>
      </c>
      <c r="I767" s="1">
        <f t="shared" si="287"/>
        <v>109.69970504978525</v>
      </c>
      <c r="J767" s="1">
        <v>5.5416999999999996</v>
      </c>
      <c r="K767" s="1">
        <f t="shared" si="293"/>
        <v>3.2935694315004538E-2</v>
      </c>
      <c r="L767">
        <v>0.41</v>
      </c>
      <c r="M767">
        <f t="shared" si="294"/>
        <v>13.516341463414633</v>
      </c>
      <c r="N767" s="1">
        <f t="shared" si="288"/>
        <v>123.15166877904522</v>
      </c>
      <c r="O767" s="1">
        <v>29.15</v>
      </c>
      <c r="P767" s="1">
        <f t="shared" si="295"/>
        <v>-4.0997608472839175E-3</v>
      </c>
      <c r="Q767">
        <v>2.15</v>
      </c>
      <c r="R767">
        <f t="shared" si="296"/>
        <v>13.55813953488372</v>
      </c>
      <c r="S767" s="1">
        <f t="shared" si="289"/>
        <v>114.82479784366579</v>
      </c>
      <c r="T767" s="1">
        <v>25.56</v>
      </c>
      <c r="U767" s="1">
        <f t="shared" si="297"/>
        <v>1.5673981191222097E-3</v>
      </c>
      <c r="V767">
        <v>1.46</v>
      </c>
      <c r="W767">
        <f t="shared" si="298"/>
        <v>17.506849315068493</v>
      </c>
      <c r="X767" s="1">
        <f t="shared" si="290"/>
        <v>110.44444444444443</v>
      </c>
      <c r="Y767" s="1">
        <v>14.91</v>
      </c>
      <c r="Z767" s="1">
        <f t="shared" si="299"/>
        <v>-4.0080160320641323E-3</v>
      </c>
      <c r="AA767">
        <v>0.63</v>
      </c>
      <c r="AB767">
        <f t="shared" si="300"/>
        <v>23.666666666666668</v>
      </c>
      <c r="AC767" s="1">
        <v>1036.893</v>
      </c>
      <c r="AD767">
        <v>12505.9</v>
      </c>
      <c r="AE767">
        <f t="shared" si="301"/>
        <v>12.060935892131589</v>
      </c>
      <c r="AF767">
        <f t="shared" si="302"/>
        <v>1.2210909776585452</v>
      </c>
      <c r="AG767" s="1">
        <v>1288.885</v>
      </c>
      <c r="AH767">
        <v>8258.7000000000007</v>
      </c>
      <c r="AI767">
        <f t="shared" si="303"/>
        <v>6.4076314023361283</v>
      </c>
      <c r="AJ767">
        <f t="shared" si="304"/>
        <v>0.86485936097690908</v>
      </c>
      <c r="AK767" s="1">
        <v>393.68700000000001</v>
      </c>
      <c r="AL767">
        <v>7312.4</v>
      </c>
      <c r="AM767">
        <f t="shared" si="305"/>
        <v>18.57414646660926</v>
      </c>
      <c r="AN767">
        <f t="shared" si="306"/>
        <v>1.5693857078387397</v>
      </c>
      <c r="AO767" s="1">
        <v>158.71299999999999</v>
      </c>
      <c r="AP767">
        <v>2926.4</v>
      </c>
      <c r="AQ767">
        <f t="shared" si="307"/>
        <v>18.438313181654937</v>
      </c>
      <c r="AR767">
        <f t="shared" si="308"/>
        <v>1.3862439447785675</v>
      </c>
      <c r="AS767" s="1">
        <v>62.673999999999999</v>
      </c>
      <c r="AT767">
        <v>891.5</v>
      </c>
      <c r="AU767">
        <f t="shared" si="309"/>
        <v>14.224399272425567</v>
      </c>
      <c r="AV767">
        <f t="shared" si="310"/>
        <v>1.0481989231632081</v>
      </c>
      <c r="AX767">
        <f>(D767+I767+N767+S767+X767)/5</f>
        <v>112.29792564486559</v>
      </c>
      <c r="AZ767">
        <f>(H767+M767+R767+W767+AB767)/5</f>
        <v>16.686197334151032</v>
      </c>
      <c r="BB767">
        <f t="shared" si="311"/>
        <v>1.2179557828831939</v>
      </c>
    </row>
    <row r="768" spans="3:54" x14ac:dyDescent="0.3">
      <c r="C768" s="2" t="s">
        <v>16</v>
      </c>
      <c r="D768" s="1">
        <f t="shared" si="286"/>
        <v>100.4386734514827</v>
      </c>
      <c r="E768" s="1">
        <v>14.31</v>
      </c>
      <c r="F768" s="1">
        <f t="shared" si="291"/>
        <v>8.2790206094767171E-3</v>
      </c>
      <c r="G768">
        <v>0.96</v>
      </c>
      <c r="H768">
        <f t="shared" si="292"/>
        <v>14.906250000000002</v>
      </c>
      <c r="I768" s="1">
        <f t="shared" si="287"/>
        <v>106.20187263693414</v>
      </c>
      <c r="J768" s="1">
        <v>5.3650000000000002</v>
      </c>
      <c r="K768" s="1">
        <f t="shared" si="293"/>
        <v>1.2264150943396279E-2</v>
      </c>
      <c r="L768">
        <v>0.41</v>
      </c>
      <c r="M768">
        <f t="shared" si="294"/>
        <v>13.085365853658537</v>
      </c>
      <c r="N768" s="1">
        <f t="shared" si="288"/>
        <v>123.65863962822139</v>
      </c>
      <c r="O768" s="1">
        <v>29.27</v>
      </c>
      <c r="P768" s="1">
        <f t="shared" si="295"/>
        <v>4.8352435530085947E-2</v>
      </c>
      <c r="Q768">
        <v>2.15</v>
      </c>
      <c r="R768">
        <f t="shared" si="296"/>
        <v>13.613953488372093</v>
      </c>
      <c r="S768" s="1">
        <f t="shared" si="289"/>
        <v>114.64510332434864</v>
      </c>
      <c r="T768" s="1">
        <v>25.52</v>
      </c>
      <c r="U768" s="1">
        <f t="shared" si="297"/>
        <v>4.3290043290042934E-3</v>
      </c>
      <c r="V768">
        <v>1.46</v>
      </c>
      <c r="W768">
        <f t="shared" si="298"/>
        <v>17.479452054794521</v>
      </c>
      <c r="X768" s="1">
        <f t="shared" si="290"/>
        <v>110.88888888888887</v>
      </c>
      <c r="Y768" s="1">
        <v>14.97</v>
      </c>
      <c r="Z768" s="1">
        <f t="shared" si="299"/>
        <v>-7.9522862823061535E-3</v>
      </c>
      <c r="AA768">
        <v>0.63</v>
      </c>
      <c r="AB768">
        <f t="shared" si="300"/>
        <v>23.761904761904763</v>
      </c>
      <c r="AC768" s="1">
        <v>1036.893</v>
      </c>
      <c r="AD768">
        <v>12494.4</v>
      </c>
      <c r="AE768">
        <f t="shared" si="301"/>
        <v>12.049845065980771</v>
      </c>
      <c r="AF768">
        <f t="shared" si="302"/>
        <v>1.1875671364771418</v>
      </c>
      <c r="AG768" s="1">
        <v>1288.885</v>
      </c>
      <c r="AH768">
        <v>8252.2000000000007</v>
      </c>
      <c r="AI768">
        <f t="shared" si="303"/>
        <v>6.4025882836715464</v>
      </c>
      <c r="AJ768">
        <f t="shared" si="304"/>
        <v>0.83794236991347759</v>
      </c>
      <c r="AK768" s="1">
        <v>393.68700000000001</v>
      </c>
      <c r="AL768">
        <v>7305.4</v>
      </c>
      <c r="AM768">
        <f t="shared" si="305"/>
        <v>18.556365843931854</v>
      </c>
      <c r="AN768">
        <f t="shared" si="306"/>
        <v>1.5773562693350125</v>
      </c>
      <c r="AO768" s="1">
        <v>158.71299999999999</v>
      </c>
      <c r="AP768">
        <v>2918.8</v>
      </c>
      <c r="AQ768">
        <f t="shared" si="307"/>
        <v>18.390428005267371</v>
      </c>
      <c r="AR768">
        <f t="shared" si="308"/>
        <v>1.3876784157873097</v>
      </c>
      <c r="AS768" s="1">
        <v>62.673999999999999</v>
      </c>
      <c r="AT768">
        <v>883.8</v>
      </c>
      <c r="AU768">
        <f t="shared" si="309"/>
        <v>14.101541308995754</v>
      </c>
      <c r="AV768">
        <f t="shared" si="310"/>
        <v>1.0615860828241686</v>
      </c>
      <c r="AX768">
        <f>(D768+I768+N768+S768+X768)/5</f>
        <v>111.16663558597516</v>
      </c>
      <c r="AZ768">
        <f>(H768+M768+R768+W768+AB768)/5</f>
        <v>16.569385231745983</v>
      </c>
      <c r="BB768">
        <f t="shared" si="311"/>
        <v>1.2104260548674222</v>
      </c>
    </row>
    <row r="769" spans="3:54" x14ac:dyDescent="0.3">
      <c r="C769" s="2" t="s">
        <v>15</v>
      </c>
      <c r="D769" s="1">
        <f t="shared" si="286"/>
        <v>99.613967362695206</v>
      </c>
      <c r="E769" s="1">
        <v>14.192500000000001</v>
      </c>
      <c r="F769" s="1">
        <f t="shared" si="291"/>
        <v>9.2444444444446106E-3</v>
      </c>
      <c r="G769">
        <v>0.95</v>
      </c>
      <c r="H769">
        <f t="shared" si="292"/>
        <v>14.939473684210528</v>
      </c>
      <c r="I769" s="1">
        <f t="shared" si="287"/>
        <v>104.91517706910548</v>
      </c>
      <c r="J769" s="1">
        <v>5.3</v>
      </c>
      <c r="K769" s="1">
        <f t="shared" si="293"/>
        <v>1.890359168241984E-3</v>
      </c>
      <c r="L769">
        <v>0.41</v>
      </c>
      <c r="M769">
        <f t="shared" si="294"/>
        <v>12.926829268292684</v>
      </c>
      <c r="N769" s="1">
        <f t="shared" si="288"/>
        <v>117.95521757498946</v>
      </c>
      <c r="O769" s="1">
        <v>27.92</v>
      </c>
      <c r="P769" s="1">
        <f t="shared" si="295"/>
        <v>1.3062409288824517E-2</v>
      </c>
      <c r="Q769">
        <v>2.14</v>
      </c>
      <c r="R769">
        <f t="shared" si="296"/>
        <v>13.046728971962617</v>
      </c>
      <c r="S769" s="1">
        <f t="shared" si="289"/>
        <v>114.15094339622645</v>
      </c>
      <c r="T769" s="1">
        <v>25.41</v>
      </c>
      <c r="U769" s="1">
        <f t="shared" si="297"/>
        <v>8.3333333333333037E-3</v>
      </c>
      <c r="V769">
        <v>1.45</v>
      </c>
      <c r="W769">
        <f t="shared" si="298"/>
        <v>17.524137931034485</v>
      </c>
      <c r="X769" s="1">
        <f t="shared" si="290"/>
        <v>111.77777777777776</v>
      </c>
      <c r="Y769" s="1">
        <v>15.09</v>
      </c>
      <c r="Z769" s="1">
        <f t="shared" si="299"/>
        <v>4.0689655172413852E-2</v>
      </c>
      <c r="AA769">
        <v>0.62</v>
      </c>
      <c r="AB769">
        <f t="shared" si="300"/>
        <v>24.338709677419356</v>
      </c>
      <c r="AC769" s="1">
        <v>1036.893</v>
      </c>
      <c r="AD769">
        <v>12483</v>
      </c>
      <c r="AE769">
        <f t="shared" si="301"/>
        <v>12.038850681796482</v>
      </c>
      <c r="AF769">
        <f t="shared" si="302"/>
        <v>1.1788916047825042</v>
      </c>
      <c r="AG769" s="1">
        <v>1288.885</v>
      </c>
      <c r="AH769">
        <v>8245.7000000000007</v>
      </c>
      <c r="AI769">
        <f t="shared" si="303"/>
        <v>6.3975451650069637</v>
      </c>
      <c r="AJ769">
        <f t="shared" si="304"/>
        <v>0.82844276410735285</v>
      </c>
      <c r="AK769" s="1">
        <v>393.68700000000001</v>
      </c>
      <c r="AL769">
        <v>7298.5</v>
      </c>
      <c r="AM769">
        <f t="shared" si="305"/>
        <v>18.53883923014984</v>
      </c>
      <c r="AN769">
        <f t="shared" si="306"/>
        <v>1.5060274083715832</v>
      </c>
      <c r="AO769" s="1">
        <v>158.71299999999999</v>
      </c>
      <c r="AP769">
        <v>2911.2</v>
      </c>
      <c r="AQ769">
        <f t="shared" si="307"/>
        <v>18.3425428288798</v>
      </c>
      <c r="AR769">
        <f t="shared" si="308"/>
        <v>1.385304111706513</v>
      </c>
      <c r="AS769" s="1">
        <v>62.673999999999999</v>
      </c>
      <c r="AT769">
        <v>876.1</v>
      </c>
      <c r="AU769">
        <f t="shared" si="309"/>
        <v>13.978683345565944</v>
      </c>
      <c r="AV769">
        <f t="shared" si="310"/>
        <v>1.0795008104097705</v>
      </c>
      <c r="AX769">
        <f>(D769+I769+N769+S769+X769)/5</f>
        <v>109.68261663615888</v>
      </c>
      <c r="AZ769">
        <f>(H769+M769+R769+W769+AB769)/5</f>
        <v>16.555175906583933</v>
      </c>
      <c r="BB769">
        <f t="shared" si="311"/>
        <v>1.195633339875545</v>
      </c>
    </row>
    <row r="770" spans="3:54" x14ac:dyDescent="0.3">
      <c r="C770" s="2" t="s">
        <v>14</v>
      </c>
      <c r="D770" s="1">
        <f t="shared" si="286"/>
        <v>98.701526583611141</v>
      </c>
      <c r="E770" s="1">
        <v>14.0625</v>
      </c>
      <c r="F770" s="1">
        <f t="shared" si="291"/>
        <v>1.8283852280955859E-2</v>
      </c>
      <c r="G770">
        <v>0.95</v>
      </c>
      <c r="H770">
        <f t="shared" si="292"/>
        <v>14.80263157894737</v>
      </c>
      <c r="I770" s="1">
        <f t="shared" si="287"/>
        <v>104.71722390482415</v>
      </c>
      <c r="J770" s="1">
        <v>5.29</v>
      </c>
      <c r="K770" s="1">
        <f t="shared" si="293"/>
        <v>4.5805903169048978E-2</v>
      </c>
      <c r="L770">
        <v>0.41</v>
      </c>
      <c r="M770">
        <f t="shared" si="294"/>
        <v>12.902439024390246</v>
      </c>
      <c r="N770" s="1">
        <f t="shared" si="288"/>
        <v>116.43430502746092</v>
      </c>
      <c r="O770" s="1">
        <v>27.56</v>
      </c>
      <c r="P770" s="1">
        <f t="shared" si="295"/>
        <v>4.9105443471640697E-2</v>
      </c>
      <c r="Q770">
        <v>2.14</v>
      </c>
      <c r="R770">
        <f t="shared" si="296"/>
        <v>12.878504672897195</v>
      </c>
      <c r="S770" s="1">
        <f t="shared" si="289"/>
        <v>113.20754716981136</v>
      </c>
      <c r="T770" s="1">
        <v>25.2</v>
      </c>
      <c r="U770" s="1">
        <f t="shared" si="297"/>
        <v>2.2312373225152227E-2</v>
      </c>
      <c r="V770">
        <v>1.45</v>
      </c>
      <c r="W770">
        <f t="shared" si="298"/>
        <v>17.379310344827587</v>
      </c>
      <c r="X770" s="1">
        <f t="shared" si="290"/>
        <v>107.40740740740738</v>
      </c>
      <c r="Y770" s="1">
        <v>14.5</v>
      </c>
      <c r="Z770" s="1">
        <f t="shared" si="299"/>
        <v>6.6961000735835219E-2</v>
      </c>
      <c r="AA770">
        <v>0.62</v>
      </c>
      <c r="AB770">
        <f t="shared" si="300"/>
        <v>23.387096774193548</v>
      </c>
      <c r="AC770" s="1">
        <v>1036.893</v>
      </c>
      <c r="AD770">
        <v>12471.5</v>
      </c>
      <c r="AE770">
        <f t="shared" si="301"/>
        <v>12.027759855645664</v>
      </c>
      <c r="AF770">
        <f t="shared" si="302"/>
        <v>1.1691703333600609</v>
      </c>
      <c r="AG770" s="1">
        <v>1288.885</v>
      </c>
      <c r="AH770">
        <v>8239.1</v>
      </c>
      <c r="AI770">
        <f t="shared" si="303"/>
        <v>6.3924244599013882</v>
      </c>
      <c r="AJ770">
        <f t="shared" si="304"/>
        <v>0.82754204342707327</v>
      </c>
      <c r="AK770" s="1">
        <v>393.68700000000001</v>
      </c>
      <c r="AL770">
        <v>7291.5</v>
      </c>
      <c r="AM770">
        <f t="shared" si="305"/>
        <v>18.521058607472433</v>
      </c>
      <c r="AN770">
        <f t="shared" si="306"/>
        <v>1.4880358938490021</v>
      </c>
      <c r="AO770" s="1">
        <v>158.71299999999999</v>
      </c>
      <c r="AP770">
        <v>2903.6</v>
      </c>
      <c r="AQ770">
        <f t="shared" si="307"/>
        <v>18.294657652492234</v>
      </c>
      <c r="AR770">
        <f t="shared" si="308"/>
        <v>1.3774513018322083</v>
      </c>
      <c r="AS770" s="1">
        <v>62.673999999999999</v>
      </c>
      <c r="AT770">
        <v>868.4</v>
      </c>
      <c r="AU770">
        <f t="shared" si="309"/>
        <v>13.855825382136132</v>
      </c>
      <c r="AV770">
        <f t="shared" si="310"/>
        <v>1.0464912482726856</v>
      </c>
      <c r="AX770">
        <f>(D770+I770+N770+S770+X770)/5</f>
        <v>108.093602018623</v>
      </c>
      <c r="AZ770">
        <f>(H770+M770+R770+W770+AB770)/5</f>
        <v>16.269996479051191</v>
      </c>
      <c r="BB770">
        <f t="shared" si="311"/>
        <v>1.1817381641482061</v>
      </c>
    </row>
    <row r="771" spans="3:54" x14ac:dyDescent="0.3">
      <c r="C771" s="2" t="s">
        <v>13</v>
      </c>
      <c r="D771" s="1">
        <f t="shared" ref="D771:D783" si="312">D772*(1+F771)</f>
        <v>96.92928583962096</v>
      </c>
      <c r="E771" s="1">
        <v>13.81</v>
      </c>
      <c r="F771" s="1">
        <f t="shared" si="291"/>
        <v>1.4503263234229014E-3</v>
      </c>
      <c r="G771">
        <v>0.99</v>
      </c>
      <c r="H771">
        <f t="shared" si="292"/>
        <v>13.94949494949495</v>
      </c>
      <c r="I771" s="1">
        <f t="shared" ref="I771:I783" si="313">I772*(1+K771)</f>
        <v>100.1306490884257</v>
      </c>
      <c r="J771" s="1">
        <v>5.0583</v>
      </c>
      <c r="K771" s="1">
        <f t="shared" si="293"/>
        <v>5.2864836933839143E-3</v>
      </c>
      <c r="L771">
        <v>0.41</v>
      </c>
      <c r="M771">
        <f t="shared" si="294"/>
        <v>12.337317073170732</v>
      </c>
      <c r="N771" s="1">
        <f t="shared" ref="N771:N783" si="314">N772*(1+P771)</f>
        <v>110.98436839881707</v>
      </c>
      <c r="O771" s="1">
        <v>26.27</v>
      </c>
      <c r="P771" s="1">
        <f t="shared" si="295"/>
        <v>7.6190476190474143E-4</v>
      </c>
      <c r="Q771">
        <v>1.9</v>
      </c>
      <c r="R771">
        <f t="shared" si="296"/>
        <v>13.826315789473684</v>
      </c>
      <c r="S771" s="1">
        <f t="shared" ref="S771:S783" si="315">S772*(1+U771)</f>
        <v>110.73674752920039</v>
      </c>
      <c r="T771" s="1">
        <v>24.65</v>
      </c>
      <c r="U771" s="1">
        <f t="shared" si="297"/>
        <v>-1.7145135566188241E-2</v>
      </c>
      <c r="V771">
        <v>1.41</v>
      </c>
      <c r="W771">
        <f t="shared" si="298"/>
        <v>17.4822695035461</v>
      </c>
      <c r="X771" s="1">
        <f t="shared" ref="X771:X783" si="316">X772*(1+Z771)</f>
        <v>100.66666666666663</v>
      </c>
      <c r="Y771" s="1">
        <v>13.59</v>
      </c>
      <c r="Z771" s="1">
        <f t="shared" si="299"/>
        <v>-1.4695077149154967E-3</v>
      </c>
      <c r="AA771">
        <v>0.65</v>
      </c>
      <c r="AB771">
        <f t="shared" si="300"/>
        <v>20.907692307692308</v>
      </c>
      <c r="AC771" s="1">
        <v>1036.893</v>
      </c>
      <c r="AD771">
        <v>12508</v>
      </c>
      <c r="AE771">
        <f t="shared" si="301"/>
        <v>12.062961173428695</v>
      </c>
      <c r="AF771">
        <f t="shared" si="302"/>
        <v>1.1448266973137193</v>
      </c>
      <c r="AG771" s="1">
        <v>1288.885</v>
      </c>
      <c r="AH771">
        <v>8198.6</v>
      </c>
      <c r="AI771">
        <f t="shared" si="303"/>
        <v>6.3610019512989915</v>
      </c>
      <c r="AJ771">
        <f t="shared" si="304"/>
        <v>0.79520491248505831</v>
      </c>
      <c r="AK771" s="1">
        <v>393.68700000000001</v>
      </c>
      <c r="AL771">
        <v>7104.7</v>
      </c>
      <c r="AM771">
        <f t="shared" si="305"/>
        <v>18.046569990881078</v>
      </c>
      <c r="AN771">
        <f t="shared" si="306"/>
        <v>1.4556782819823499</v>
      </c>
      <c r="AO771" s="1">
        <v>158.71299999999999</v>
      </c>
      <c r="AP771">
        <v>2796.3</v>
      </c>
      <c r="AQ771">
        <f t="shared" si="307"/>
        <v>17.618594570073025</v>
      </c>
      <c r="AR771">
        <f t="shared" si="308"/>
        <v>1.3990900296820798</v>
      </c>
      <c r="AS771" s="1">
        <v>62.673999999999999</v>
      </c>
      <c r="AT771">
        <v>834.8</v>
      </c>
      <c r="AU771">
        <f t="shared" si="309"/>
        <v>13.319717905351501</v>
      </c>
      <c r="AV771">
        <f t="shared" si="310"/>
        <v>1.0202918782942023</v>
      </c>
      <c r="AX771">
        <f>(D771+I771+N771+S771+X771)/5</f>
        <v>103.88954350454614</v>
      </c>
      <c r="AZ771">
        <f>(H771+M771+R771+W771+AB771)/5</f>
        <v>15.700617924675555</v>
      </c>
      <c r="BB771">
        <f t="shared" si="311"/>
        <v>1.1630183599514818</v>
      </c>
    </row>
    <row r="772" spans="3:54" x14ac:dyDescent="0.3">
      <c r="C772" s="2" t="s">
        <v>12</v>
      </c>
      <c r="D772" s="1">
        <f t="shared" si="312"/>
        <v>96.788910335146483</v>
      </c>
      <c r="E772" s="1">
        <v>13.79</v>
      </c>
      <c r="F772" s="1">
        <f t="shared" ref="F772:F785" si="317">E772/E773-1</f>
        <v>-2.0944266950656876E-2</v>
      </c>
      <c r="G772">
        <v>0.99</v>
      </c>
      <c r="H772">
        <f t="shared" ref="H772:H785" si="318">E772/G772</f>
        <v>13.929292929292929</v>
      </c>
      <c r="I772" s="1">
        <f t="shared" si="313"/>
        <v>99.604093671437354</v>
      </c>
      <c r="J772" s="1">
        <v>5.0316999999999998</v>
      </c>
      <c r="K772" s="1">
        <f t="shared" ref="K772:K785" si="319">J772/J773-1</f>
        <v>-3.5463032185097942E-2</v>
      </c>
      <c r="L772">
        <v>0.41</v>
      </c>
      <c r="M772">
        <f t="shared" ref="M772:M785" si="320">J772/L772</f>
        <v>12.272439024390245</v>
      </c>
      <c r="N772" s="1">
        <f t="shared" si="314"/>
        <v>110.89987325728771</v>
      </c>
      <c r="O772" s="1">
        <v>26.25</v>
      </c>
      <c r="P772" s="1">
        <f t="shared" ref="P772:P785" si="321">O772/O773-1</f>
        <v>-1.6485575121768514E-2</v>
      </c>
      <c r="Q772">
        <v>1.9</v>
      </c>
      <c r="R772">
        <f t="shared" ref="R772:R785" si="322">O772/Q772</f>
        <v>13.815789473684211</v>
      </c>
      <c r="S772" s="1">
        <f t="shared" si="315"/>
        <v>112.66846361185988</v>
      </c>
      <c r="T772" s="1">
        <v>25.08</v>
      </c>
      <c r="U772" s="1">
        <f t="shared" ref="U772:U785" si="323">T772/T773-1</f>
        <v>-1.5312131919905769E-2</v>
      </c>
      <c r="V772">
        <v>1.41</v>
      </c>
      <c r="W772">
        <f t="shared" ref="W772:W785" si="324">T772/V772</f>
        <v>17.787234042553191</v>
      </c>
      <c r="X772" s="1">
        <f t="shared" si="316"/>
        <v>100.81481481481478</v>
      </c>
      <c r="Y772" s="1">
        <v>13.61</v>
      </c>
      <c r="Z772" s="1">
        <f t="shared" ref="Z772:Z785" si="325">Y772/Y773-1</f>
        <v>-6.9083447332421333E-2</v>
      </c>
      <c r="AA772">
        <v>0.65</v>
      </c>
      <c r="AB772">
        <f t="shared" ref="AB772:AB785" si="326">Y772/AA772</f>
        <v>20.938461538461535</v>
      </c>
      <c r="AC772" s="1">
        <v>1036.893</v>
      </c>
      <c r="AD772">
        <v>12497</v>
      </c>
      <c r="AE772">
        <f t="shared" ref="AE772:AE785" si="327">AD772/AC772</f>
        <v>12.05235255711052</v>
      </c>
      <c r="AF772">
        <f t="shared" ref="AF772:AF785" si="328">E772/AE772</f>
        <v>1.1441749595903017</v>
      </c>
      <c r="AG772" s="1">
        <v>1288.885</v>
      </c>
      <c r="AH772">
        <v>8191.6</v>
      </c>
      <c r="AI772">
        <f t="shared" ref="AI772:AI785" si="329">AH772/AG772</f>
        <v>6.3555709004294414</v>
      </c>
      <c r="AJ772">
        <f t="shared" ref="AJ772:AJ785" si="330">J772/AI772</f>
        <v>0.79169913747009124</v>
      </c>
      <c r="AK772" s="1">
        <v>393.68700000000001</v>
      </c>
      <c r="AL772">
        <v>7098.1</v>
      </c>
      <c r="AM772">
        <f t="shared" ref="AM772:AM785" si="331">AL772/AK772</f>
        <v>18.02980540378524</v>
      </c>
      <c r="AN772">
        <f t="shared" ref="AN772:AN785" si="332">O772/AM772</f>
        <v>1.4559225356081205</v>
      </c>
      <c r="AO772" s="1">
        <v>158.71299999999999</v>
      </c>
      <c r="AP772">
        <v>2786.9</v>
      </c>
      <c r="AQ772">
        <f t="shared" ref="AQ772:AQ785" si="333">AP772/AO772</f>
        <v>17.559368167698931</v>
      </c>
      <c r="AR772">
        <f t="shared" ref="AR772:AR785" si="334">T772/AQ772</f>
        <v>1.4282974057196165</v>
      </c>
      <c r="AS772" s="1">
        <v>62.646999999999998</v>
      </c>
      <c r="AT772">
        <v>827.9</v>
      </c>
      <c r="AU772">
        <f t="shared" ref="AU772:AU785" si="335">AT772/AS772</f>
        <v>13.215317573068143</v>
      </c>
      <c r="AV772">
        <f t="shared" ref="AV772:AV785" si="336">Y772/AU772</f>
        <v>1.0298655272375892</v>
      </c>
      <c r="AX772">
        <f>(D772+I772+N772+S772+X772)/5</f>
        <v>104.15523113810923</v>
      </c>
      <c r="AZ772">
        <f>(H772+M772+R772+W772+AB772)/5</f>
        <v>15.748643401676423</v>
      </c>
      <c r="BB772">
        <f t="shared" ref="BB772:BB785" si="337">(AV772+AR772+AN772+AJ772+AF772)/5</f>
        <v>1.1699919131251437</v>
      </c>
    </row>
    <row r="773" spans="3:54" x14ac:dyDescent="0.3">
      <c r="C773" s="2" t="s">
        <v>11</v>
      </c>
      <c r="D773" s="1">
        <f t="shared" si="312"/>
        <v>98.859449026144915</v>
      </c>
      <c r="E773" s="1">
        <v>14.085000000000001</v>
      </c>
      <c r="F773" s="1">
        <f t="shared" si="317"/>
        <v>1.0660980810235365E-3</v>
      </c>
      <c r="G773">
        <v>0.98</v>
      </c>
      <c r="H773">
        <f t="shared" si="318"/>
        <v>14.372448979591837</v>
      </c>
      <c r="I773" s="1">
        <f t="shared" si="313"/>
        <v>103.26622721064199</v>
      </c>
      <c r="J773" s="1">
        <v>5.2167000000000003</v>
      </c>
      <c r="K773" s="1">
        <f t="shared" si="319"/>
        <v>3.711729622266402E-2</v>
      </c>
      <c r="L773">
        <v>0.41</v>
      </c>
      <c r="M773">
        <f t="shared" si="320"/>
        <v>12.723658536585367</v>
      </c>
      <c r="N773" s="1">
        <f t="shared" si="314"/>
        <v>112.75876637093369</v>
      </c>
      <c r="O773" s="1">
        <v>26.69</v>
      </c>
      <c r="P773" s="1">
        <f t="shared" si="321"/>
        <v>5.120126033871597E-2</v>
      </c>
      <c r="Q773">
        <v>1.9</v>
      </c>
      <c r="R773">
        <f t="shared" si="322"/>
        <v>14.047368421052633</v>
      </c>
      <c r="S773" s="1">
        <f t="shared" si="315"/>
        <v>114.4204851752022</v>
      </c>
      <c r="T773" s="1">
        <v>25.47</v>
      </c>
      <c r="U773" s="1">
        <f t="shared" si="323"/>
        <v>2.1251002405773711E-2</v>
      </c>
      <c r="V773">
        <v>1.4</v>
      </c>
      <c r="W773">
        <f t="shared" si="324"/>
        <v>18.192857142857143</v>
      </c>
      <c r="X773" s="1">
        <f t="shared" si="316"/>
        <v>108.29629629629626</v>
      </c>
      <c r="Y773" s="1">
        <v>14.62</v>
      </c>
      <c r="Z773" s="1">
        <f t="shared" si="325"/>
        <v>1.0366275051831186E-2</v>
      </c>
      <c r="AA773">
        <v>0.65</v>
      </c>
      <c r="AB773">
        <f t="shared" si="326"/>
        <v>22.492307692307691</v>
      </c>
      <c r="AC773" s="1">
        <v>1036.5260000000001</v>
      </c>
      <c r="AD773">
        <v>12486</v>
      </c>
      <c r="AE773">
        <f t="shared" si="327"/>
        <v>12.046007528995895</v>
      </c>
      <c r="AF773">
        <f t="shared" si="328"/>
        <v>1.1692670759250361</v>
      </c>
      <c r="AG773" s="1">
        <v>1288.885</v>
      </c>
      <c r="AH773">
        <v>8184.7</v>
      </c>
      <c r="AI773">
        <f t="shared" si="329"/>
        <v>6.3502174360008841</v>
      </c>
      <c r="AJ773">
        <f t="shared" si="330"/>
        <v>0.82149942936210252</v>
      </c>
      <c r="AK773" s="1">
        <v>393.68700000000001</v>
      </c>
      <c r="AL773">
        <v>7091.4</v>
      </c>
      <c r="AM773">
        <f t="shared" si="331"/>
        <v>18.012786807794008</v>
      </c>
      <c r="AN773">
        <f t="shared" si="332"/>
        <v>1.4817251924866741</v>
      </c>
      <c r="AO773" s="1">
        <v>158.69999999999999</v>
      </c>
      <c r="AP773">
        <v>2777.6</v>
      </c>
      <c r="AQ773">
        <f t="shared" si="333"/>
        <v>17.502205419029615</v>
      </c>
      <c r="AR773">
        <f t="shared" si="334"/>
        <v>1.4552451756912443</v>
      </c>
      <c r="AS773" s="1">
        <v>62.646999999999998</v>
      </c>
      <c r="AT773">
        <v>821</v>
      </c>
      <c r="AU773">
        <f t="shared" si="335"/>
        <v>13.105176624578991</v>
      </c>
      <c r="AV773">
        <f t="shared" si="336"/>
        <v>1.1155896954933007</v>
      </c>
      <c r="AX773">
        <f>(D773+I773+N773+S773+X773)/5</f>
        <v>107.52024481584381</v>
      </c>
      <c r="AZ773">
        <f>(H773+M773+R773+W773+AB773)/5</f>
        <v>16.365728154478933</v>
      </c>
      <c r="BB773">
        <f t="shared" si="337"/>
        <v>1.2086653137916716</v>
      </c>
    </row>
    <row r="774" spans="3:54" x14ac:dyDescent="0.3">
      <c r="C774" s="2" t="s">
        <v>10</v>
      </c>
      <c r="D774" s="1">
        <f t="shared" si="312"/>
        <v>98.754167397789061</v>
      </c>
      <c r="E774" s="1">
        <v>14.07</v>
      </c>
      <c r="F774" s="1">
        <f t="shared" si="317"/>
        <v>-2.7643400138216978E-2</v>
      </c>
      <c r="G774">
        <v>0.97</v>
      </c>
      <c r="H774">
        <f t="shared" si="318"/>
        <v>14.505154639175258</v>
      </c>
      <c r="I774" s="1">
        <f t="shared" si="313"/>
        <v>99.570441633509532</v>
      </c>
      <c r="J774" s="1">
        <v>5.03</v>
      </c>
      <c r="K774" s="1">
        <f t="shared" si="319"/>
        <v>-2.0447906523855752E-2</v>
      </c>
      <c r="L774">
        <v>0.41</v>
      </c>
      <c r="M774">
        <f t="shared" si="320"/>
        <v>12.26829268292683</v>
      </c>
      <c r="N774" s="1">
        <f t="shared" si="314"/>
        <v>107.26658217152516</v>
      </c>
      <c r="O774" s="1">
        <v>25.39</v>
      </c>
      <c r="P774" s="1">
        <f t="shared" si="321"/>
        <v>-2.0447530864197594E-2</v>
      </c>
      <c r="Q774">
        <v>1.89</v>
      </c>
      <c r="R774">
        <f t="shared" si="322"/>
        <v>13.433862433862435</v>
      </c>
      <c r="S774" s="1">
        <f t="shared" si="315"/>
        <v>112.03953279424984</v>
      </c>
      <c r="T774" s="1">
        <v>24.94</v>
      </c>
      <c r="U774" s="1">
        <f t="shared" si="323"/>
        <v>1.7959183673469381E-2</v>
      </c>
      <c r="V774">
        <v>1.4</v>
      </c>
      <c r="W774">
        <f t="shared" si="324"/>
        <v>17.814285714285717</v>
      </c>
      <c r="X774" s="1">
        <f t="shared" si="316"/>
        <v>107.18518518518518</v>
      </c>
      <c r="Y774" s="1">
        <v>14.47</v>
      </c>
      <c r="Z774" s="1">
        <f t="shared" si="325"/>
        <v>-8.904109589040976E-3</v>
      </c>
      <c r="AA774">
        <v>0.64</v>
      </c>
      <c r="AB774">
        <f t="shared" si="326"/>
        <v>22.609375</v>
      </c>
      <c r="AC774" s="1">
        <v>1036.5260000000001</v>
      </c>
      <c r="AD774">
        <v>12475</v>
      </c>
      <c r="AE774">
        <f t="shared" si="327"/>
        <v>12.035395156513198</v>
      </c>
      <c r="AF774">
        <f t="shared" si="328"/>
        <v>1.1690517691382767</v>
      </c>
      <c r="AG774" s="1">
        <v>1288.0809999999999</v>
      </c>
      <c r="AH774">
        <v>8177.7</v>
      </c>
      <c r="AI774">
        <f t="shared" si="329"/>
        <v>6.3487467014884933</v>
      </c>
      <c r="AJ774">
        <f t="shared" si="330"/>
        <v>0.79228235689741622</v>
      </c>
      <c r="AK774" s="1">
        <v>392.06900000000002</v>
      </c>
      <c r="AL774">
        <v>7084.8</v>
      </c>
      <c r="AM774">
        <f t="shared" si="331"/>
        <v>18.070288648171623</v>
      </c>
      <c r="AN774">
        <f t="shared" si="332"/>
        <v>1.4050688671522131</v>
      </c>
      <c r="AO774" s="1">
        <v>158.69999999999999</v>
      </c>
      <c r="AP774">
        <v>2768.2</v>
      </c>
      <c r="AQ774">
        <f t="shared" si="333"/>
        <v>17.442974165091368</v>
      </c>
      <c r="AR774">
        <f t="shared" si="334"/>
        <v>1.4298020374250415</v>
      </c>
      <c r="AS774" s="1">
        <v>62.646999999999998</v>
      </c>
      <c r="AT774">
        <v>814.1</v>
      </c>
      <c r="AU774">
        <f t="shared" si="335"/>
        <v>12.995035676089838</v>
      </c>
      <c r="AV774">
        <f t="shared" si="336"/>
        <v>1.1135021373295664</v>
      </c>
      <c r="AX774">
        <f>(D774+I774+N774+S774+X774)/5</f>
        <v>104.96318183645175</v>
      </c>
      <c r="AZ774">
        <f>(H774+M774+R774+W774+AB774)/5</f>
        <v>16.126194094050049</v>
      </c>
      <c r="BB774">
        <f t="shared" si="337"/>
        <v>1.1819414335885028</v>
      </c>
    </row>
    <row r="775" spans="3:54" x14ac:dyDescent="0.3">
      <c r="C775" s="2" t="s">
        <v>9</v>
      </c>
      <c r="D775" s="1">
        <f t="shared" si="312"/>
        <v>101.56167748727844</v>
      </c>
      <c r="E775" s="1">
        <v>14.47</v>
      </c>
      <c r="F775" s="1">
        <f t="shared" si="317"/>
        <v>-1.7274140611500677E-4</v>
      </c>
      <c r="G775">
        <v>0.97</v>
      </c>
      <c r="H775">
        <f t="shared" si="318"/>
        <v>14.917525773195877</v>
      </c>
      <c r="I775" s="1">
        <f t="shared" si="313"/>
        <v>101.6489498584635</v>
      </c>
      <c r="J775" s="1">
        <v>5.1349999999999998</v>
      </c>
      <c r="K775" s="1">
        <f t="shared" si="319"/>
        <v>-1.7845188684658564E-2</v>
      </c>
      <c r="L775">
        <v>0.4</v>
      </c>
      <c r="M775">
        <f t="shared" si="320"/>
        <v>12.837499999999999</v>
      </c>
      <c r="N775" s="1">
        <f t="shared" si="314"/>
        <v>109.50570342205326</v>
      </c>
      <c r="O775" s="1">
        <v>25.92</v>
      </c>
      <c r="P775" s="1">
        <f t="shared" si="321"/>
        <v>6.9930069930070893E-3</v>
      </c>
      <c r="Q775">
        <v>1.89</v>
      </c>
      <c r="R775">
        <f t="shared" si="322"/>
        <v>13.714285714285715</v>
      </c>
      <c r="S775" s="1">
        <f t="shared" si="315"/>
        <v>110.06289308176106</v>
      </c>
      <c r="T775" s="1">
        <v>24.5</v>
      </c>
      <c r="U775" s="1">
        <f t="shared" si="323"/>
        <v>-2.8490028490029129E-3</v>
      </c>
      <c r="V775">
        <v>1.39</v>
      </c>
      <c r="W775">
        <f t="shared" si="324"/>
        <v>17.625899280575542</v>
      </c>
      <c r="X775" s="1">
        <f t="shared" si="316"/>
        <v>108.14814814814812</v>
      </c>
      <c r="Y775" s="1">
        <v>14.6</v>
      </c>
      <c r="Z775" s="1">
        <f t="shared" si="325"/>
        <v>-1.8817204301075363E-2</v>
      </c>
      <c r="AA775">
        <v>0.64</v>
      </c>
      <c r="AB775">
        <f t="shared" si="326"/>
        <v>22.8125</v>
      </c>
      <c r="AC775" s="1">
        <v>1036.5260000000001</v>
      </c>
      <c r="AD775">
        <v>12464</v>
      </c>
      <c r="AE775">
        <f t="shared" si="327"/>
        <v>12.024782784030501</v>
      </c>
      <c r="AF775">
        <f t="shared" si="328"/>
        <v>1.2033481402439026</v>
      </c>
      <c r="AG775" s="1">
        <v>1288.0809999999999</v>
      </c>
      <c r="AH775">
        <v>8170.8</v>
      </c>
      <c r="AI775">
        <f t="shared" si="329"/>
        <v>6.3433898955112298</v>
      </c>
      <c r="AJ775">
        <f t="shared" si="330"/>
        <v>0.80950407977187044</v>
      </c>
      <c r="AK775" s="1">
        <v>392.06900000000002</v>
      </c>
      <c r="AL775">
        <v>7078.1</v>
      </c>
      <c r="AM775">
        <f t="shared" si="331"/>
        <v>18.05319981941954</v>
      </c>
      <c r="AN775">
        <f t="shared" si="332"/>
        <v>1.4357565561379468</v>
      </c>
      <c r="AO775" s="1">
        <v>158.69999999999999</v>
      </c>
      <c r="AP775">
        <v>2758.8</v>
      </c>
      <c r="AQ775">
        <f t="shared" si="333"/>
        <v>17.383742911153121</v>
      </c>
      <c r="AR775">
        <f t="shared" si="334"/>
        <v>1.4093627664201827</v>
      </c>
      <c r="AS775" s="1">
        <v>62.646999999999998</v>
      </c>
      <c r="AT775">
        <v>807.2</v>
      </c>
      <c r="AU775">
        <f t="shared" si="335"/>
        <v>12.884894727600685</v>
      </c>
      <c r="AV775">
        <f t="shared" si="336"/>
        <v>1.1331097621407333</v>
      </c>
      <c r="AX775">
        <f>(D775+I775+N775+S775+X775)/5</f>
        <v>106.18547439954088</v>
      </c>
      <c r="AZ775">
        <f>(H775+M775+R775+W775+AB775)/5</f>
        <v>16.381542153611427</v>
      </c>
      <c r="BB775">
        <f t="shared" si="337"/>
        <v>1.1982162609429272</v>
      </c>
    </row>
    <row r="776" spans="3:54" x14ac:dyDescent="0.3">
      <c r="C776" s="2" t="s">
        <v>8</v>
      </c>
      <c r="D776" s="1">
        <f t="shared" si="312"/>
        <v>101.57922442533776</v>
      </c>
      <c r="E776" s="1">
        <v>14.4725</v>
      </c>
      <c r="F776" s="1">
        <f t="shared" si="317"/>
        <v>-1.1103518961393943E-2</v>
      </c>
      <c r="G776">
        <v>0.99</v>
      </c>
      <c r="H776">
        <f t="shared" si="318"/>
        <v>14.618686868686869</v>
      </c>
      <c r="I776" s="1">
        <f t="shared" si="313"/>
        <v>103.49585288120832</v>
      </c>
      <c r="J776" s="1">
        <v>5.2282999999999999</v>
      </c>
      <c r="K776" s="1">
        <f t="shared" si="319"/>
        <v>-1.2913700983631426E-2</v>
      </c>
      <c r="L776">
        <v>0.4</v>
      </c>
      <c r="M776">
        <f t="shared" si="320"/>
        <v>13.070749999999999</v>
      </c>
      <c r="N776" s="1">
        <f t="shared" si="314"/>
        <v>108.745247148289</v>
      </c>
      <c r="O776" s="1">
        <v>25.74</v>
      </c>
      <c r="P776" s="1">
        <f t="shared" si="321"/>
        <v>2.3052464228934699E-2</v>
      </c>
      <c r="Q776">
        <v>1.87</v>
      </c>
      <c r="R776">
        <f t="shared" si="322"/>
        <v>13.76470588235294</v>
      </c>
      <c r="S776" s="1">
        <f t="shared" si="315"/>
        <v>110.3773584905661</v>
      </c>
      <c r="T776" s="1">
        <v>24.57</v>
      </c>
      <c r="U776" s="1">
        <f t="shared" si="323"/>
        <v>1.6306563391765838E-3</v>
      </c>
      <c r="V776">
        <v>1.38</v>
      </c>
      <c r="W776">
        <f t="shared" si="324"/>
        <v>17.804347826086957</v>
      </c>
      <c r="X776" s="1">
        <f t="shared" si="316"/>
        <v>110.22222222222221</v>
      </c>
      <c r="Y776" s="1">
        <v>14.88</v>
      </c>
      <c r="Z776" s="1">
        <f t="shared" si="325"/>
        <v>-2.42622950819672E-2</v>
      </c>
      <c r="AA776">
        <v>0.64</v>
      </c>
      <c r="AB776">
        <f t="shared" si="326"/>
        <v>23.25</v>
      </c>
      <c r="AC776" s="1">
        <v>1036.5260000000001</v>
      </c>
      <c r="AD776">
        <v>12433.2</v>
      </c>
      <c r="AE776">
        <f t="shared" si="327"/>
        <v>11.995068141078951</v>
      </c>
      <c r="AF776">
        <f t="shared" si="328"/>
        <v>1.2065375394106101</v>
      </c>
      <c r="AG776" s="1">
        <v>1288.0809999999999</v>
      </c>
      <c r="AH776">
        <v>8061.7</v>
      </c>
      <c r="AI776">
        <f t="shared" si="329"/>
        <v>6.2586902531750725</v>
      </c>
      <c r="AJ776">
        <f t="shared" si="330"/>
        <v>0.83536647261743791</v>
      </c>
      <c r="AK776" s="1">
        <v>392.06900000000002</v>
      </c>
      <c r="AL776">
        <v>7043.4</v>
      </c>
      <c r="AM776">
        <f t="shared" si="331"/>
        <v>17.964694989912488</v>
      </c>
      <c r="AN776">
        <f t="shared" si="332"/>
        <v>1.4328102990033222</v>
      </c>
      <c r="AO776" s="1">
        <v>158.69999999999999</v>
      </c>
      <c r="AP776">
        <v>2746.7</v>
      </c>
      <c r="AQ776">
        <f t="shared" si="333"/>
        <v>17.307498424700693</v>
      </c>
      <c r="AR776">
        <f t="shared" si="334"/>
        <v>1.4196159027196271</v>
      </c>
      <c r="AS776" s="1">
        <v>62.646999999999998</v>
      </c>
      <c r="AT776">
        <v>800.3</v>
      </c>
      <c r="AU776">
        <f t="shared" si="335"/>
        <v>12.77475377911153</v>
      </c>
      <c r="AV776">
        <f t="shared" si="336"/>
        <v>1.1647974009746347</v>
      </c>
      <c r="AX776">
        <f>(D776+I776+N776+S776+X776)/5</f>
        <v>106.88398103352468</v>
      </c>
      <c r="AZ776">
        <f>(H776+M776+R776+W776+AB776)/5</f>
        <v>16.501698115425352</v>
      </c>
      <c r="BB776">
        <f t="shared" si="337"/>
        <v>1.2118255229451265</v>
      </c>
    </row>
    <row r="777" spans="3:54" x14ac:dyDescent="0.3">
      <c r="C777" s="2" t="s">
        <v>7</v>
      </c>
      <c r="D777" s="1">
        <f t="shared" si="312"/>
        <v>102.71977539919283</v>
      </c>
      <c r="E777" s="1">
        <v>14.635</v>
      </c>
      <c r="F777" s="1">
        <f t="shared" si="317"/>
        <v>-4.7602856171370389E-3</v>
      </c>
      <c r="G777">
        <v>0.98</v>
      </c>
      <c r="H777">
        <f t="shared" si="318"/>
        <v>14.933673469387756</v>
      </c>
      <c r="I777" s="1">
        <f t="shared" si="313"/>
        <v>104.84985252489264</v>
      </c>
      <c r="J777" s="1">
        <v>5.2967000000000004</v>
      </c>
      <c r="K777" s="1">
        <f t="shared" si="319"/>
        <v>-2.8716556947169458E-2</v>
      </c>
      <c r="L777">
        <v>0.4</v>
      </c>
      <c r="M777">
        <f t="shared" si="320"/>
        <v>13.24175</v>
      </c>
      <c r="N777" s="1">
        <f t="shared" si="314"/>
        <v>106.2948880439375</v>
      </c>
      <c r="O777" s="1">
        <v>25.16</v>
      </c>
      <c r="P777" s="1">
        <f t="shared" si="321"/>
        <v>-2.6692456479690541E-2</v>
      </c>
      <c r="Q777">
        <v>1.87</v>
      </c>
      <c r="R777">
        <f t="shared" si="322"/>
        <v>13.454545454545453</v>
      </c>
      <c r="S777" s="1">
        <f t="shared" si="315"/>
        <v>110.19766397124893</v>
      </c>
      <c r="T777" s="1">
        <v>24.53</v>
      </c>
      <c r="U777" s="1">
        <f t="shared" si="323"/>
        <v>3.1973075305006482E-2</v>
      </c>
      <c r="V777">
        <v>1.37</v>
      </c>
      <c r="W777">
        <f t="shared" si="324"/>
        <v>17.905109489051096</v>
      </c>
      <c r="X777" s="1">
        <f t="shared" si="316"/>
        <v>112.96296296296295</v>
      </c>
      <c r="Y777" s="1">
        <v>15.25</v>
      </c>
      <c r="Z777" s="1">
        <f t="shared" si="325"/>
        <v>2.006688963210701E-2</v>
      </c>
      <c r="AA777">
        <v>0.64</v>
      </c>
      <c r="AB777">
        <f t="shared" si="326"/>
        <v>23.828125</v>
      </c>
      <c r="AC777" s="1">
        <v>1036.5260000000001</v>
      </c>
      <c r="AD777">
        <v>12423.2</v>
      </c>
      <c r="AE777">
        <f t="shared" si="327"/>
        <v>11.985420529731044</v>
      </c>
      <c r="AF777">
        <f t="shared" si="328"/>
        <v>1.2210668756842036</v>
      </c>
      <c r="AG777" s="1">
        <v>1288.0809999999999</v>
      </c>
      <c r="AH777">
        <v>8052.2</v>
      </c>
      <c r="AI777">
        <f t="shared" si="329"/>
        <v>6.2513149405976804</v>
      </c>
      <c r="AJ777">
        <f t="shared" si="330"/>
        <v>0.84729373745063463</v>
      </c>
      <c r="AK777" s="1">
        <v>392.06900000000002</v>
      </c>
      <c r="AL777">
        <v>7037.2</v>
      </c>
      <c r="AM777">
        <f t="shared" si="331"/>
        <v>17.948881446888173</v>
      </c>
      <c r="AN777">
        <f t="shared" si="332"/>
        <v>1.4017586596941967</v>
      </c>
      <c r="AO777" s="1">
        <v>158.69999999999999</v>
      </c>
      <c r="AP777">
        <v>2737.2</v>
      </c>
      <c r="AQ777">
        <f t="shared" si="333"/>
        <v>17.247637051039696</v>
      </c>
      <c r="AR777">
        <f t="shared" si="334"/>
        <v>1.4222238053485314</v>
      </c>
      <c r="AS777" s="1">
        <v>62.646999999999998</v>
      </c>
      <c r="AT777">
        <v>793.4</v>
      </c>
      <c r="AU777">
        <f t="shared" si="335"/>
        <v>12.664612830622376</v>
      </c>
      <c r="AV777">
        <f t="shared" si="336"/>
        <v>1.2041426140660449</v>
      </c>
      <c r="AX777">
        <f>(D777+I777+N777+S777+X777)/5</f>
        <v>107.40502858044697</v>
      </c>
      <c r="AZ777">
        <f>(H777+M777+R777+W777+AB777)/5</f>
        <v>16.67264068259686</v>
      </c>
      <c r="BB777">
        <f t="shared" si="337"/>
        <v>1.2192971384487223</v>
      </c>
    </row>
    <row r="778" spans="3:54" x14ac:dyDescent="0.3">
      <c r="C778" s="2" t="s">
        <v>6</v>
      </c>
      <c r="D778" s="1">
        <f t="shared" si="312"/>
        <v>103.21108966485347</v>
      </c>
      <c r="E778" s="1">
        <v>14.705</v>
      </c>
      <c r="F778" s="1">
        <f t="shared" si="317"/>
        <v>2.1003298038535068E-2</v>
      </c>
      <c r="G778">
        <v>0.98</v>
      </c>
      <c r="H778">
        <f t="shared" si="318"/>
        <v>15.005102040816327</v>
      </c>
      <c r="I778" s="1">
        <f t="shared" si="313"/>
        <v>107.94979907753827</v>
      </c>
      <c r="J778" s="1">
        <v>5.4532999999999996</v>
      </c>
      <c r="K778" s="1">
        <f t="shared" si="319"/>
        <v>3.5115691968946372E-2</v>
      </c>
      <c r="L778">
        <v>0.4</v>
      </c>
      <c r="M778">
        <f t="shared" si="320"/>
        <v>13.633249999999999</v>
      </c>
      <c r="N778" s="1">
        <f t="shared" si="314"/>
        <v>109.20997042670049</v>
      </c>
      <c r="O778" s="1">
        <v>25.85</v>
      </c>
      <c r="P778" s="1">
        <f t="shared" si="321"/>
        <v>3.400000000000003E-2</v>
      </c>
      <c r="Q778">
        <v>1.86</v>
      </c>
      <c r="R778">
        <f t="shared" si="322"/>
        <v>13.897849462365592</v>
      </c>
      <c r="S778" s="1">
        <f t="shared" si="315"/>
        <v>106.78346810422285</v>
      </c>
      <c r="T778" s="1">
        <v>23.77</v>
      </c>
      <c r="U778" s="1">
        <f t="shared" si="323"/>
        <v>2.855906533967989E-2</v>
      </c>
      <c r="V778">
        <v>1.37</v>
      </c>
      <c r="W778">
        <f t="shared" si="324"/>
        <v>17.350364963503647</v>
      </c>
      <c r="X778" s="1">
        <f t="shared" si="316"/>
        <v>110.74074074074073</v>
      </c>
      <c r="Y778" s="1">
        <v>14.95</v>
      </c>
      <c r="Z778" s="1">
        <f t="shared" si="325"/>
        <v>3.8915913829047799E-2</v>
      </c>
      <c r="AA778">
        <v>0.63</v>
      </c>
      <c r="AB778">
        <f t="shared" si="326"/>
        <v>23.730158730158728</v>
      </c>
      <c r="AC778" s="1">
        <v>1036.5260000000001</v>
      </c>
      <c r="AD778">
        <v>12413.1</v>
      </c>
      <c r="AE778">
        <f t="shared" si="327"/>
        <v>11.975676442269657</v>
      </c>
      <c r="AF778">
        <f t="shared" si="328"/>
        <v>1.2279055860341093</v>
      </c>
      <c r="AG778" s="1">
        <v>1288.0809999999999</v>
      </c>
      <c r="AH778">
        <v>8042.8</v>
      </c>
      <c r="AI778">
        <f t="shared" si="329"/>
        <v>6.2440172628895239</v>
      </c>
      <c r="AJ778">
        <f t="shared" si="330"/>
        <v>0.87336401717063694</v>
      </c>
      <c r="AK778" s="1">
        <v>392.06900000000002</v>
      </c>
      <c r="AL778">
        <v>7030.9</v>
      </c>
      <c r="AM778">
        <f t="shared" si="331"/>
        <v>17.932812846718306</v>
      </c>
      <c r="AN778">
        <f t="shared" si="332"/>
        <v>1.441491651139968</v>
      </c>
      <c r="AO778" s="1">
        <v>158.691</v>
      </c>
      <c r="AP778">
        <v>2727.6</v>
      </c>
      <c r="AQ778">
        <f t="shared" si="333"/>
        <v>17.188120309280297</v>
      </c>
      <c r="AR778">
        <f t="shared" si="334"/>
        <v>1.3829319071711397</v>
      </c>
      <c r="AS778" s="1">
        <v>62.646999999999998</v>
      </c>
      <c r="AT778">
        <v>786.5</v>
      </c>
      <c r="AU778">
        <f t="shared" si="335"/>
        <v>12.554471882133223</v>
      </c>
      <c r="AV778">
        <f t="shared" si="336"/>
        <v>1.1908107438016529</v>
      </c>
      <c r="AX778">
        <f>(D778+I778+N778+S778+X778)/5</f>
        <v>107.57901360281116</v>
      </c>
      <c r="AZ778">
        <f>(H778+M778+R778+W778+AB778)/5</f>
        <v>16.723345039368859</v>
      </c>
      <c r="BB778">
        <f t="shared" si="337"/>
        <v>1.2233007810635013</v>
      </c>
    </row>
    <row r="779" spans="3:54" x14ac:dyDescent="0.3">
      <c r="C779" s="2" t="s">
        <v>5</v>
      </c>
      <c r="D779" s="1">
        <f t="shared" si="312"/>
        <v>101.08791015967712</v>
      </c>
      <c r="E779" s="1">
        <v>14.4025</v>
      </c>
      <c r="F779" s="1">
        <f t="shared" si="317"/>
        <v>-1.0137457044673615E-2</v>
      </c>
      <c r="G779">
        <v>0.97</v>
      </c>
      <c r="H779">
        <f t="shared" si="318"/>
        <v>14.847938144329897</v>
      </c>
      <c r="I779" s="1">
        <f t="shared" si="313"/>
        <v>104.28766553833364</v>
      </c>
      <c r="J779" s="1">
        <v>5.2683</v>
      </c>
      <c r="K779" s="1">
        <f t="shared" si="319"/>
        <v>-1.3112788715508694E-2</v>
      </c>
      <c r="L779">
        <v>0.4</v>
      </c>
      <c r="M779">
        <f t="shared" si="320"/>
        <v>13.17075</v>
      </c>
      <c r="N779" s="1">
        <f t="shared" si="314"/>
        <v>105.6189269117026</v>
      </c>
      <c r="O779" s="1">
        <v>25</v>
      </c>
      <c r="P779" s="1">
        <f t="shared" si="321"/>
        <v>4.0016006402576743E-4</v>
      </c>
      <c r="Q779">
        <v>1.86</v>
      </c>
      <c r="R779">
        <f t="shared" si="322"/>
        <v>13.440860215053762</v>
      </c>
      <c r="S779" s="1">
        <f t="shared" si="315"/>
        <v>103.81850853548968</v>
      </c>
      <c r="T779" s="1">
        <v>23.11</v>
      </c>
      <c r="U779" s="1">
        <f t="shared" si="323"/>
        <v>-3.8793103448275801E-3</v>
      </c>
      <c r="V779">
        <v>1.37</v>
      </c>
      <c r="W779">
        <f t="shared" si="324"/>
        <v>16.868613138686129</v>
      </c>
      <c r="X779" s="1">
        <f t="shared" si="316"/>
        <v>106.5925925925926</v>
      </c>
      <c r="Y779" s="1">
        <v>14.39</v>
      </c>
      <c r="Z779" s="1">
        <f t="shared" si="325"/>
        <v>2.6390870185449389E-2</v>
      </c>
      <c r="AA779">
        <v>0.63</v>
      </c>
      <c r="AB779">
        <f t="shared" si="326"/>
        <v>22.841269841269842</v>
      </c>
      <c r="AC779" s="1">
        <v>1036.5260000000001</v>
      </c>
      <c r="AD779">
        <v>12403</v>
      </c>
      <c r="AE779">
        <f t="shared" si="327"/>
        <v>11.965932354808272</v>
      </c>
      <c r="AF779">
        <f t="shared" si="328"/>
        <v>1.2036253902281706</v>
      </c>
      <c r="AG779" s="1">
        <v>1288.0809999999999</v>
      </c>
      <c r="AH779">
        <v>8033.3</v>
      </c>
      <c r="AI779">
        <f t="shared" si="329"/>
        <v>6.2366419503121318</v>
      </c>
      <c r="AJ779">
        <f t="shared" si="330"/>
        <v>0.84473343859933014</v>
      </c>
      <c r="AK779" s="1">
        <v>392.06900000000002</v>
      </c>
      <c r="AL779">
        <v>7024.7</v>
      </c>
      <c r="AM779">
        <f t="shared" si="331"/>
        <v>17.916999303693991</v>
      </c>
      <c r="AN779">
        <f t="shared" si="332"/>
        <v>1.3953229319401541</v>
      </c>
      <c r="AO779" s="1">
        <v>158.691</v>
      </c>
      <c r="AP779">
        <v>2718.1</v>
      </c>
      <c r="AQ779">
        <f t="shared" si="333"/>
        <v>17.128255540641877</v>
      </c>
      <c r="AR779">
        <f t="shared" si="334"/>
        <v>1.3492325558294396</v>
      </c>
      <c r="AS779" s="1">
        <v>62.646999999999998</v>
      </c>
      <c r="AT779">
        <v>779.6</v>
      </c>
      <c r="AU779">
        <f t="shared" si="335"/>
        <v>12.44433093364407</v>
      </c>
      <c r="AV779">
        <f t="shared" si="336"/>
        <v>1.1563498332478195</v>
      </c>
      <c r="AX779">
        <f>(D779+I779+N779+S779+X779)/5</f>
        <v>104.28112074755913</v>
      </c>
      <c r="AZ779">
        <f>(H779+M779+R779+W779+AB779)/5</f>
        <v>16.233886267867927</v>
      </c>
      <c r="BB779">
        <f t="shared" si="337"/>
        <v>1.1898528299689828</v>
      </c>
    </row>
    <row r="780" spans="3:54" x14ac:dyDescent="0.3">
      <c r="C780" s="2">
        <v>38148</v>
      </c>
      <c r="D780" s="1">
        <f t="shared" si="312"/>
        <v>102.12317950517634</v>
      </c>
      <c r="E780" s="1">
        <v>14.55</v>
      </c>
      <c r="F780" s="1">
        <f t="shared" si="317"/>
        <v>-1.7887276409044861E-2</v>
      </c>
      <c r="G780">
        <v>1.1100000000000001</v>
      </c>
      <c r="H780">
        <f t="shared" si="318"/>
        <v>13.108108108108107</v>
      </c>
      <c r="I780" s="1">
        <f t="shared" si="313"/>
        <v>105.67333768830296</v>
      </c>
      <c r="J780" s="1">
        <v>5.3383000000000003</v>
      </c>
      <c r="K780" s="1">
        <f t="shared" si="319"/>
        <v>-6.5136880501740491E-3</v>
      </c>
      <c r="L780">
        <v>0.4</v>
      </c>
      <c r="M780">
        <f t="shared" si="320"/>
        <v>13.345750000000001</v>
      </c>
      <c r="N780" s="1">
        <f t="shared" si="314"/>
        <v>105.5766793409379</v>
      </c>
      <c r="O780" s="1">
        <v>24.99</v>
      </c>
      <c r="P780" s="1">
        <f t="shared" si="321"/>
        <v>7.6612903225805606E-3</v>
      </c>
      <c r="Q780">
        <v>1.85</v>
      </c>
      <c r="R780">
        <f t="shared" si="322"/>
        <v>13.508108108108107</v>
      </c>
      <c r="S780" s="1">
        <f t="shared" si="315"/>
        <v>104.2228212039533</v>
      </c>
      <c r="T780" s="1">
        <v>23.2</v>
      </c>
      <c r="U780" s="1">
        <f t="shared" si="323"/>
        <v>-2.1505376344086446E-3</v>
      </c>
      <c r="V780">
        <v>1.38</v>
      </c>
      <c r="W780">
        <f t="shared" si="324"/>
        <v>16.811594202898551</v>
      </c>
      <c r="X780" s="1">
        <f t="shared" si="316"/>
        <v>103.85185185185185</v>
      </c>
      <c r="Y780" s="1">
        <v>14.02</v>
      </c>
      <c r="Z780" s="1">
        <f t="shared" si="325"/>
        <v>2.6354319180087904E-2</v>
      </c>
      <c r="AA780">
        <v>0.64</v>
      </c>
      <c r="AB780">
        <f t="shared" si="326"/>
        <v>21.90625</v>
      </c>
      <c r="AC780" s="1">
        <v>1036.5260000000001</v>
      </c>
      <c r="AD780">
        <v>12330</v>
      </c>
      <c r="AE780">
        <f t="shared" si="327"/>
        <v>11.895504791968555</v>
      </c>
      <c r="AF780">
        <f t="shared" si="328"/>
        <v>1.2231511192214113</v>
      </c>
      <c r="AG780" s="1">
        <v>1288.0809999999999</v>
      </c>
      <c r="AH780">
        <v>8023.8</v>
      </c>
      <c r="AI780">
        <f t="shared" si="329"/>
        <v>6.2292666377347397</v>
      </c>
      <c r="AJ780">
        <f t="shared" si="330"/>
        <v>0.85697086197312988</v>
      </c>
      <c r="AK780" s="1">
        <v>392.06900000000002</v>
      </c>
      <c r="AL780">
        <v>7003.6</v>
      </c>
      <c r="AM780">
        <f t="shared" si="331"/>
        <v>17.863182245982212</v>
      </c>
      <c r="AN780">
        <f t="shared" si="332"/>
        <v>1.3989668613284596</v>
      </c>
      <c r="AO780" s="1">
        <v>158.691</v>
      </c>
      <c r="AP780">
        <v>2502.1999999999998</v>
      </c>
      <c r="AQ780">
        <f t="shared" si="333"/>
        <v>15.767749903901292</v>
      </c>
      <c r="AR780">
        <f t="shared" si="334"/>
        <v>1.4713576852369914</v>
      </c>
      <c r="AS780" s="1">
        <v>62.646999999999998</v>
      </c>
      <c r="AT780">
        <v>772.7</v>
      </c>
      <c r="AU780">
        <f t="shared" si="335"/>
        <v>12.334189985154916</v>
      </c>
      <c r="AV780">
        <f t="shared" si="336"/>
        <v>1.1366778050990034</v>
      </c>
      <c r="AX780">
        <f>(D780+I780+N780+S780+X780)/5</f>
        <v>104.28957391804447</v>
      </c>
      <c r="AZ780">
        <f>(H780+M780+R780+W780+AB780)/5</f>
        <v>15.735962083822951</v>
      </c>
      <c r="BB780">
        <f t="shared" si="337"/>
        <v>1.217424866571799</v>
      </c>
    </row>
    <row r="781" spans="3:54" x14ac:dyDescent="0.3">
      <c r="C781" s="2" t="s">
        <v>4</v>
      </c>
      <c r="D781" s="1">
        <f t="shared" si="312"/>
        <v>103.98315493946305</v>
      </c>
      <c r="E781" s="1">
        <v>14.815</v>
      </c>
      <c r="F781" s="1">
        <f t="shared" si="317"/>
        <v>1.6117969821673572E-2</v>
      </c>
      <c r="G781">
        <v>1.1100000000000001</v>
      </c>
      <c r="H781">
        <f t="shared" si="318"/>
        <v>13.346846846846844</v>
      </c>
      <c r="I781" s="1">
        <f t="shared" si="313"/>
        <v>106.36617376328763</v>
      </c>
      <c r="J781" s="1">
        <v>5.3733000000000004</v>
      </c>
      <c r="K781" s="1">
        <f t="shared" si="319"/>
        <v>2.0240378225454325E-2</v>
      </c>
      <c r="L781">
        <v>0.4</v>
      </c>
      <c r="M781">
        <f t="shared" si="320"/>
        <v>13.433250000000001</v>
      </c>
      <c r="N781" s="1">
        <f t="shared" si="314"/>
        <v>104.77397549640897</v>
      </c>
      <c r="O781" s="1">
        <v>24.8</v>
      </c>
      <c r="P781" s="1">
        <f t="shared" si="321"/>
        <v>2.3524556335121849E-2</v>
      </c>
      <c r="Q781">
        <v>1.84</v>
      </c>
      <c r="R781">
        <f t="shared" si="322"/>
        <v>13.478260869565217</v>
      </c>
      <c r="S781" s="1">
        <f t="shared" si="315"/>
        <v>104.44743935309975</v>
      </c>
      <c r="T781" s="1">
        <v>23.25</v>
      </c>
      <c r="U781" s="1">
        <f t="shared" si="323"/>
        <v>3.8410004466279624E-2</v>
      </c>
      <c r="V781">
        <v>1.37</v>
      </c>
      <c r="W781">
        <f t="shared" si="324"/>
        <v>16.970802919708028</v>
      </c>
      <c r="X781" s="1">
        <f t="shared" si="316"/>
        <v>101.18518518518518</v>
      </c>
      <c r="Y781" s="1">
        <v>13.66</v>
      </c>
      <c r="Z781" s="1">
        <f t="shared" si="325"/>
        <v>5.0769230769230678E-2</v>
      </c>
      <c r="AA781">
        <v>0.63</v>
      </c>
      <c r="AB781">
        <f t="shared" si="326"/>
        <v>21.682539682539684</v>
      </c>
      <c r="AC781" s="1">
        <v>1036.5260000000001</v>
      </c>
      <c r="AD781">
        <v>12319.5</v>
      </c>
      <c r="AE781">
        <f t="shared" si="327"/>
        <v>11.885374800053254</v>
      </c>
      <c r="AF781">
        <f t="shared" si="328"/>
        <v>1.2464899297861114</v>
      </c>
      <c r="AG781" s="1">
        <v>1288.0809999999999</v>
      </c>
      <c r="AH781">
        <v>8014.4</v>
      </c>
      <c r="AI781">
        <f t="shared" si="329"/>
        <v>6.2219689600265822</v>
      </c>
      <c r="AJ781">
        <f t="shared" si="330"/>
        <v>0.86360122246206839</v>
      </c>
      <c r="AK781" s="1">
        <v>392.06900000000002</v>
      </c>
      <c r="AL781">
        <v>6996.9</v>
      </c>
      <c r="AM781">
        <f t="shared" si="331"/>
        <v>17.846093417230129</v>
      </c>
      <c r="AN781">
        <f t="shared" si="332"/>
        <v>1.3896598779459477</v>
      </c>
      <c r="AO781" s="1">
        <v>158.691</v>
      </c>
      <c r="AP781">
        <v>2487.1</v>
      </c>
      <c r="AQ781">
        <f t="shared" si="333"/>
        <v>15.672596429539167</v>
      </c>
      <c r="AR781">
        <f t="shared" si="334"/>
        <v>1.4834810622813719</v>
      </c>
      <c r="AS781" s="1">
        <v>62.646999999999998</v>
      </c>
      <c r="AT781">
        <v>765.8</v>
      </c>
      <c r="AU781">
        <f t="shared" si="335"/>
        <v>12.224049036665761</v>
      </c>
      <c r="AV781">
        <f t="shared" si="336"/>
        <v>1.1174693392530688</v>
      </c>
      <c r="AX781">
        <f>(D781+I781+N781+S781+X781)/5</f>
        <v>104.15118574748892</v>
      </c>
      <c r="AZ781">
        <f>(H781+M781+R781+W781+AB781)/5</f>
        <v>15.782340063731954</v>
      </c>
      <c r="BB781">
        <f t="shared" si="337"/>
        <v>1.2201402863457136</v>
      </c>
    </row>
    <row r="782" spans="3:54" x14ac:dyDescent="0.3">
      <c r="C782" s="2" t="s">
        <v>3</v>
      </c>
      <c r="D782" s="1">
        <f t="shared" si="312"/>
        <v>102.33374276188803</v>
      </c>
      <c r="E782" s="1">
        <v>14.58</v>
      </c>
      <c r="F782" s="1">
        <f t="shared" si="317"/>
        <v>3.6615712762175567E-2</v>
      </c>
      <c r="G782">
        <v>1.1100000000000001</v>
      </c>
      <c r="H782">
        <f t="shared" si="318"/>
        <v>13.135135135135133</v>
      </c>
      <c r="I782" s="1">
        <f t="shared" si="313"/>
        <v>104.25599303204864</v>
      </c>
      <c r="J782" s="1">
        <v>5.2667000000000002</v>
      </c>
      <c r="K782" s="1">
        <f t="shared" si="319"/>
        <v>3.6078925107705606E-2</v>
      </c>
      <c r="L782">
        <v>0.4</v>
      </c>
      <c r="M782">
        <f t="shared" si="320"/>
        <v>13.16675</v>
      </c>
      <c r="N782" s="1">
        <f t="shared" si="314"/>
        <v>102.36586396282213</v>
      </c>
      <c r="O782" s="1">
        <v>24.23</v>
      </c>
      <c r="P782" s="1">
        <f t="shared" si="321"/>
        <v>1.6359060402684644E-2</v>
      </c>
      <c r="Q782">
        <v>1.84</v>
      </c>
      <c r="R782">
        <f t="shared" si="322"/>
        <v>13.168478260869565</v>
      </c>
      <c r="S782" s="1">
        <f t="shared" si="315"/>
        <v>100.58400718778078</v>
      </c>
      <c r="T782" s="1">
        <v>22.39</v>
      </c>
      <c r="U782" s="1">
        <f t="shared" si="323"/>
        <v>3.1797235023041548E-2</v>
      </c>
      <c r="V782">
        <v>1.37</v>
      </c>
      <c r="W782">
        <f t="shared" si="324"/>
        <v>16.343065693430656</v>
      </c>
      <c r="X782" s="1">
        <f t="shared" si="316"/>
        <v>96.296296296296291</v>
      </c>
      <c r="Y782" s="1">
        <v>13</v>
      </c>
      <c r="Z782" s="1">
        <f t="shared" si="325"/>
        <v>2.6045777426992878E-2</v>
      </c>
      <c r="AA782">
        <v>0.63</v>
      </c>
      <c r="AB782">
        <f t="shared" si="326"/>
        <v>20.634920634920636</v>
      </c>
      <c r="AC782" s="1">
        <v>1036.5260000000001</v>
      </c>
      <c r="AD782">
        <v>12308.9</v>
      </c>
      <c r="AE782">
        <f t="shared" si="327"/>
        <v>11.875148332024473</v>
      </c>
      <c r="AF782">
        <f t="shared" si="328"/>
        <v>1.2277741374127664</v>
      </c>
      <c r="AG782" s="1">
        <v>1288.0809999999999</v>
      </c>
      <c r="AH782">
        <v>8004.9</v>
      </c>
      <c r="AI782">
        <f t="shared" si="329"/>
        <v>6.2145936474491901</v>
      </c>
      <c r="AJ782">
        <f t="shared" si="330"/>
        <v>0.847472948156754</v>
      </c>
      <c r="AK782" s="1">
        <v>392.06900000000002</v>
      </c>
      <c r="AL782">
        <v>6990.1</v>
      </c>
      <c r="AM782">
        <f t="shared" si="331"/>
        <v>17.828749531332495</v>
      </c>
      <c r="AN782">
        <f t="shared" si="332"/>
        <v>1.3590409107165848</v>
      </c>
      <c r="AO782" s="1">
        <v>158.684</v>
      </c>
      <c r="AP782">
        <v>2472</v>
      </c>
      <c r="AQ782">
        <f t="shared" si="333"/>
        <v>15.578130120238965</v>
      </c>
      <c r="AR782">
        <f t="shared" si="334"/>
        <v>1.4372713430420712</v>
      </c>
      <c r="AS782" s="1">
        <v>62.646999999999998</v>
      </c>
      <c r="AT782">
        <v>758.9</v>
      </c>
      <c r="AU782">
        <f t="shared" si="335"/>
        <v>12.113908088176608</v>
      </c>
      <c r="AV782">
        <f t="shared" si="336"/>
        <v>1.0731466596389512</v>
      </c>
      <c r="AX782">
        <f>(D782+I782+N782+S782+X782)/5</f>
        <v>101.16718064816718</v>
      </c>
      <c r="AZ782">
        <f>(H782+M782+R782+W782+AB782)/5</f>
        <v>15.289669944871198</v>
      </c>
      <c r="BB782">
        <f t="shared" si="337"/>
        <v>1.1889411997934256</v>
      </c>
    </row>
    <row r="783" spans="3:54" x14ac:dyDescent="0.3">
      <c r="C783" s="2" t="s">
        <v>2</v>
      </c>
      <c r="D783" s="1">
        <f t="shared" si="312"/>
        <v>98.719073521670452</v>
      </c>
      <c r="E783" s="1">
        <v>14.065</v>
      </c>
      <c r="F783" s="1">
        <f t="shared" si="317"/>
        <v>-1.9348091336935713E-2</v>
      </c>
      <c r="G783">
        <v>1.1000000000000001</v>
      </c>
      <c r="H783">
        <f t="shared" si="318"/>
        <v>12.786363636363635</v>
      </c>
      <c r="I783" s="1">
        <f t="shared" si="313"/>
        <v>100.62553199912902</v>
      </c>
      <c r="J783" s="1">
        <v>5.0833000000000004</v>
      </c>
      <c r="K783" s="1">
        <f t="shared" si="319"/>
        <v>-1.7093025504186232E-2</v>
      </c>
      <c r="L783">
        <v>0.4</v>
      </c>
      <c r="M783">
        <f t="shared" si="320"/>
        <v>12.70825</v>
      </c>
      <c r="N783" s="1">
        <f t="shared" si="314"/>
        <v>100.71820870299956</v>
      </c>
      <c r="O783" s="1">
        <v>23.84</v>
      </c>
      <c r="P783" s="1">
        <f t="shared" si="321"/>
        <v>1.2599748005039935E-3</v>
      </c>
      <c r="Q783">
        <v>1.84</v>
      </c>
      <c r="R783">
        <f t="shared" si="322"/>
        <v>12.956521739130434</v>
      </c>
      <c r="S783" s="1">
        <f t="shared" si="315"/>
        <v>97.484276729559753</v>
      </c>
      <c r="T783" s="1">
        <v>21.7</v>
      </c>
      <c r="U783" s="1">
        <f t="shared" si="323"/>
        <v>-1.5873015873015928E-2</v>
      </c>
      <c r="V783">
        <v>1.36</v>
      </c>
      <c r="W783">
        <f t="shared" si="324"/>
        <v>15.955882352941174</v>
      </c>
      <c r="X783" s="1">
        <f t="shared" si="316"/>
        <v>93.851851851851848</v>
      </c>
      <c r="Y783" s="1">
        <v>12.67</v>
      </c>
      <c r="Z783" s="1">
        <f t="shared" si="325"/>
        <v>-4.3051359516616317E-2</v>
      </c>
      <c r="AA783">
        <v>0.62</v>
      </c>
      <c r="AB783">
        <f t="shared" si="326"/>
        <v>20.43548387096774</v>
      </c>
      <c r="AC783" s="1">
        <v>1036.5260000000001</v>
      </c>
      <c r="AD783">
        <v>12298.3</v>
      </c>
      <c r="AE783">
        <f t="shared" si="327"/>
        <v>11.864921863995692</v>
      </c>
      <c r="AF783">
        <f t="shared" si="328"/>
        <v>1.1854271069985283</v>
      </c>
      <c r="AG783" s="1">
        <v>1288.0809999999999</v>
      </c>
      <c r="AH783">
        <v>7995.5</v>
      </c>
      <c r="AI783">
        <f t="shared" si="329"/>
        <v>6.2072959697410335</v>
      </c>
      <c r="AJ783">
        <f t="shared" si="330"/>
        <v>0.81892341283221814</v>
      </c>
      <c r="AK783" s="1">
        <v>392.06900000000002</v>
      </c>
      <c r="AL783">
        <v>6983.4</v>
      </c>
      <c r="AM783">
        <f t="shared" si="331"/>
        <v>17.811660702580411</v>
      </c>
      <c r="AN783">
        <f t="shared" si="332"/>
        <v>1.3384490305581809</v>
      </c>
      <c r="AO783" s="1">
        <v>158.684</v>
      </c>
      <c r="AP783">
        <v>2457</v>
      </c>
      <c r="AQ783">
        <f t="shared" si="333"/>
        <v>15.483602631645283</v>
      </c>
      <c r="AR783">
        <f t="shared" si="334"/>
        <v>1.401482621082621</v>
      </c>
      <c r="AS783" s="1">
        <v>62.646999999999998</v>
      </c>
      <c r="AT783">
        <v>752</v>
      </c>
      <c r="AU783">
        <f t="shared" si="335"/>
        <v>12.003767139687456</v>
      </c>
      <c r="AV783">
        <f t="shared" si="336"/>
        <v>1.0555019813829787</v>
      </c>
      <c r="AX783">
        <f>(D783+I783+N783+S783+X783)/5</f>
        <v>98.279788561042125</v>
      </c>
      <c r="AZ783">
        <f>(H783+M783+R783+W783+AB783)/5</f>
        <v>14.968500319880595</v>
      </c>
      <c r="BB783">
        <f t="shared" si="337"/>
        <v>1.1599568305709052</v>
      </c>
    </row>
    <row r="784" spans="3:54" x14ac:dyDescent="0.3">
      <c r="C784" s="2" t="s">
        <v>1</v>
      </c>
      <c r="D784" s="1">
        <f>D785*(1+F784)</f>
        <v>100.66678364625372</v>
      </c>
      <c r="E784" s="1">
        <v>14.342499999999999</v>
      </c>
      <c r="F784" s="1">
        <f t="shared" si="317"/>
        <v>6.6678364625372133E-3</v>
      </c>
      <c r="G784">
        <v>1.2</v>
      </c>
      <c r="H784">
        <f t="shared" si="318"/>
        <v>11.952083333333333</v>
      </c>
      <c r="I784" s="1">
        <f>I785*(1+K784)</f>
        <v>102.37543797137599</v>
      </c>
      <c r="J784" s="1">
        <v>5.1717000000000004</v>
      </c>
      <c r="K784" s="1">
        <f t="shared" si="319"/>
        <v>2.3754379713759821E-2</v>
      </c>
      <c r="L784">
        <v>0.39</v>
      </c>
      <c r="M784">
        <f t="shared" si="320"/>
        <v>13.260769230769231</v>
      </c>
      <c r="N784" s="1">
        <f>N785*(1+P784)</f>
        <v>100.59146599070552</v>
      </c>
      <c r="O784" s="1">
        <v>23.81</v>
      </c>
      <c r="P784" s="1">
        <f t="shared" si="321"/>
        <v>5.9146599070551975E-3</v>
      </c>
      <c r="Q784">
        <v>1.64</v>
      </c>
      <c r="R784">
        <f t="shared" si="322"/>
        <v>14.518292682926829</v>
      </c>
      <c r="S784" s="1">
        <f>S785*(1+U784)</f>
        <v>99.056603773584911</v>
      </c>
      <c r="T784" s="1">
        <v>22.05</v>
      </c>
      <c r="U784" s="1">
        <f t="shared" si="323"/>
        <v>-9.4339622641509413E-3</v>
      </c>
      <c r="V784">
        <v>1.44</v>
      </c>
      <c r="W784">
        <f t="shared" si="324"/>
        <v>15.312500000000002</v>
      </c>
      <c r="X784" s="1">
        <f>X785*(1+Z784)</f>
        <v>98.074074074074076</v>
      </c>
      <c r="Y784" s="1">
        <v>13.24</v>
      </c>
      <c r="Z784" s="1">
        <f t="shared" si="325"/>
        <v>-1.9259259259259198E-2</v>
      </c>
      <c r="AA784">
        <v>0.61</v>
      </c>
      <c r="AB784">
        <f t="shared" si="326"/>
        <v>21.704918032786885</v>
      </c>
      <c r="AC784" s="1">
        <v>1036.5260000000001</v>
      </c>
      <c r="AD784">
        <v>12234.5</v>
      </c>
      <c r="AE784">
        <f t="shared" si="327"/>
        <v>11.80337010359605</v>
      </c>
      <c r="AF784">
        <f t="shared" si="328"/>
        <v>1.2151190612611877</v>
      </c>
      <c r="AG784" s="1">
        <v>1288.0809999999999</v>
      </c>
      <c r="AH784">
        <v>8091.3</v>
      </c>
      <c r="AI784">
        <f t="shared" si="329"/>
        <v>6.2816701744688421</v>
      </c>
      <c r="AJ784">
        <f t="shared" si="330"/>
        <v>0.82330015049497607</v>
      </c>
      <c r="AK784" s="1">
        <v>392.06900000000002</v>
      </c>
      <c r="AL784">
        <v>6801.6</v>
      </c>
      <c r="AM784">
        <f t="shared" si="331"/>
        <v>17.34796681196422</v>
      </c>
      <c r="AN784">
        <f t="shared" si="332"/>
        <v>1.3724951320277581</v>
      </c>
      <c r="AO784" s="1">
        <v>158.684</v>
      </c>
      <c r="AP784">
        <v>2651.7</v>
      </c>
      <c r="AQ784">
        <f t="shared" si="333"/>
        <v>16.710569433591289</v>
      </c>
      <c r="AR784">
        <f t="shared" si="334"/>
        <v>1.3195241543160992</v>
      </c>
      <c r="AS784" s="1">
        <v>62.646999999999998</v>
      </c>
      <c r="AT784">
        <v>612.79999999999995</v>
      </c>
      <c r="AU784">
        <f t="shared" si="335"/>
        <v>9.7817932223410526</v>
      </c>
      <c r="AV784">
        <f t="shared" si="336"/>
        <v>1.3535350522193212</v>
      </c>
      <c r="AX784">
        <f>(D784+I784+N784+S784+X784)/5</f>
        <v>100.15287309119884</v>
      </c>
      <c r="AZ784">
        <f>(H784+M784+R784+W784+AB784)/5</f>
        <v>15.349712655963254</v>
      </c>
      <c r="BB784">
        <f t="shared" si="337"/>
        <v>1.2167947100638685</v>
      </c>
    </row>
    <row r="785" spans="3:54" x14ac:dyDescent="0.3">
      <c r="C785" s="2" t="s">
        <v>0</v>
      </c>
      <c r="D785" s="1">
        <v>100</v>
      </c>
      <c r="E785" s="1">
        <v>14.2475</v>
      </c>
      <c r="F785" s="1" t="e">
        <f t="shared" si="317"/>
        <v>#DIV/0!</v>
      </c>
      <c r="G785">
        <v>1.19</v>
      </c>
      <c r="H785">
        <f t="shared" si="318"/>
        <v>11.972689075630253</v>
      </c>
      <c r="I785" s="1">
        <v>100</v>
      </c>
      <c r="J785" s="1">
        <v>5.0517000000000003</v>
      </c>
      <c r="K785" s="1" t="e">
        <f t="shared" si="319"/>
        <v>#DIV/0!</v>
      </c>
      <c r="L785">
        <v>0.39</v>
      </c>
      <c r="M785">
        <f t="shared" si="320"/>
        <v>12.953076923076923</v>
      </c>
      <c r="N785" s="1">
        <v>100</v>
      </c>
      <c r="O785" s="1">
        <v>23.67</v>
      </c>
      <c r="P785" s="1" t="e">
        <f t="shared" si="321"/>
        <v>#DIV/0!</v>
      </c>
      <c r="Q785">
        <v>1.64</v>
      </c>
      <c r="R785">
        <f t="shared" si="322"/>
        <v>14.432926829268295</v>
      </c>
      <c r="S785" s="1">
        <v>100</v>
      </c>
      <c r="T785" s="1">
        <v>22.26</v>
      </c>
      <c r="U785" s="1" t="e">
        <f t="shared" si="323"/>
        <v>#DIV/0!</v>
      </c>
      <c r="V785">
        <v>1.43</v>
      </c>
      <c r="W785">
        <f t="shared" si="324"/>
        <v>15.566433566433568</v>
      </c>
      <c r="X785" s="1">
        <v>100</v>
      </c>
      <c r="Y785" s="1">
        <v>13.5</v>
      </c>
      <c r="Z785" s="1" t="e">
        <f t="shared" si="325"/>
        <v>#DIV/0!</v>
      </c>
      <c r="AA785">
        <v>0.61</v>
      </c>
      <c r="AB785">
        <f t="shared" si="326"/>
        <v>22.131147540983608</v>
      </c>
      <c r="AC785" s="1">
        <v>1036.5260000000001</v>
      </c>
      <c r="AD785">
        <v>12224.5</v>
      </c>
      <c r="AE785">
        <f t="shared" si="327"/>
        <v>11.793722492248143</v>
      </c>
      <c r="AF785">
        <f t="shared" si="328"/>
        <v>1.2080579316127451</v>
      </c>
      <c r="AG785" s="1">
        <v>1288.0809999999999</v>
      </c>
      <c r="AH785">
        <v>8085.8</v>
      </c>
      <c r="AI785">
        <f t="shared" si="329"/>
        <v>6.2774002566608784</v>
      </c>
      <c r="AJ785">
        <f t="shared" si="330"/>
        <v>0.80474396939078385</v>
      </c>
      <c r="AK785" s="1">
        <v>392.06900000000002</v>
      </c>
      <c r="AL785">
        <v>6795.9</v>
      </c>
      <c r="AM785">
        <f t="shared" si="331"/>
        <v>17.333428554667673</v>
      </c>
      <c r="AN785">
        <f t="shared" si="332"/>
        <v>1.3655694212687062</v>
      </c>
      <c r="AO785" s="1">
        <v>158.684</v>
      </c>
      <c r="AP785">
        <v>2642.9</v>
      </c>
      <c r="AQ785">
        <f t="shared" si="333"/>
        <v>16.655113306949662</v>
      </c>
      <c r="AR785">
        <f t="shared" si="334"/>
        <v>1.3365264822732603</v>
      </c>
      <c r="AS785" s="1">
        <v>62.634999999999998</v>
      </c>
      <c r="AT785">
        <v>612.4</v>
      </c>
      <c r="AU785">
        <f t="shared" si="335"/>
        <v>9.7772810728825732</v>
      </c>
      <c r="AV785">
        <f t="shared" si="336"/>
        <v>1.3807519595035924</v>
      </c>
      <c r="AX785">
        <f>(D785+I785+N785+S785+X785)/5</f>
        <v>100</v>
      </c>
      <c r="AZ785">
        <f>(H785+M785+R785+W785+AB785)/5</f>
        <v>15.41125478707853</v>
      </c>
      <c r="BB785">
        <f t="shared" si="337"/>
        <v>1.2191299528098176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591ACA-3129-4506-99AC-EB265CC80C10}">
  <dimension ref="B1:AS1569"/>
  <sheetViews>
    <sheetView tabSelected="1" workbookViewId="0">
      <pane xSplit="2" ySplit="1" topLeftCell="C2" activePane="bottomRight" state="frozen"/>
      <selection pane="topRight" activeCell="B1" sqref="B1"/>
      <selection pane="bottomLeft" activeCell="A2" sqref="A2"/>
      <selection pane="bottomRight" activeCell="B778" sqref="B778"/>
    </sheetView>
  </sheetViews>
  <sheetFormatPr defaultRowHeight="14.4" x14ac:dyDescent="0.3"/>
  <cols>
    <col min="1" max="1" width="8.88671875" style="1"/>
    <col min="2" max="2" width="8.88671875" style="1" customWidth="1"/>
    <col min="3" max="14" width="8.88671875" style="1"/>
    <col min="15" max="15" width="11.44140625" style="1" customWidth="1"/>
    <col min="16" max="31" width="8.88671875" style="1"/>
    <col min="32" max="32" width="8.88671875" style="25"/>
    <col min="33" max="38" width="8.88671875" style="1"/>
    <col min="39" max="39" width="8.88671875" style="5"/>
    <col min="40" max="16384" width="8.88671875" style="1"/>
  </cols>
  <sheetData>
    <row r="1" spans="2:44" s="7" customFormat="1" ht="44.4" customHeight="1" x14ac:dyDescent="0.25">
      <c r="C1" s="7" t="s">
        <v>791</v>
      </c>
      <c r="D1" s="7" t="s">
        <v>790</v>
      </c>
      <c r="E1" s="7" t="s">
        <v>810</v>
      </c>
      <c r="F1" s="7" t="s">
        <v>793</v>
      </c>
      <c r="G1" s="7" t="s">
        <v>789</v>
      </c>
      <c r="H1" s="7" t="s">
        <v>811</v>
      </c>
      <c r="I1" s="7" t="s">
        <v>792</v>
      </c>
      <c r="J1" s="7" t="s">
        <v>812</v>
      </c>
      <c r="K1" s="7" t="s">
        <v>813</v>
      </c>
      <c r="L1" s="7" t="s">
        <v>764</v>
      </c>
      <c r="M1" s="7" t="s">
        <v>763</v>
      </c>
      <c r="N1" s="7" t="s">
        <v>765</v>
      </c>
      <c r="O1" s="7" t="s">
        <v>766</v>
      </c>
      <c r="P1" s="7" t="s">
        <v>767</v>
      </c>
      <c r="Q1" s="7" t="s">
        <v>768</v>
      </c>
      <c r="R1" s="7" t="s">
        <v>772</v>
      </c>
      <c r="S1" s="7" t="s">
        <v>769</v>
      </c>
      <c r="T1" s="7" t="s">
        <v>770</v>
      </c>
      <c r="U1" s="7" t="s">
        <v>771</v>
      </c>
      <c r="V1" s="1" t="s">
        <v>773</v>
      </c>
      <c r="W1" s="7" t="s">
        <v>774</v>
      </c>
      <c r="X1" s="7" t="s">
        <v>775</v>
      </c>
      <c r="Y1" s="7" t="s">
        <v>776</v>
      </c>
      <c r="Z1" s="7" t="s">
        <v>777</v>
      </c>
      <c r="AA1" s="7" t="s">
        <v>778</v>
      </c>
      <c r="AB1" s="7" t="s">
        <v>779</v>
      </c>
      <c r="AC1" s="7" t="s">
        <v>780</v>
      </c>
      <c r="AD1" s="7" t="s">
        <v>777</v>
      </c>
      <c r="AE1" s="7" t="s">
        <v>783</v>
      </c>
      <c r="AF1" s="22"/>
      <c r="AG1" s="7" t="s">
        <v>781</v>
      </c>
      <c r="AH1" s="7" t="s">
        <v>782</v>
      </c>
      <c r="AI1" s="7" t="s">
        <v>782</v>
      </c>
      <c r="AJ1" s="7" t="s">
        <v>784</v>
      </c>
      <c r="AK1" s="7" t="s">
        <v>785</v>
      </c>
      <c r="AM1" s="11"/>
      <c r="AO1" s="7" t="s">
        <v>788</v>
      </c>
      <c r="AP1" s="7" t="s">
        <v>786</v>
      </c>
      <c r="AQ1" s="7" t="s">
        <v>787</v>
      </c>
    </row>
    <row r="3" spans="2:44" x14ac:dyDescent="0.3">
      <c r="B3" s="1" t="s">
        <v>756</v>
      </c>
      <c r="C3" s="1">
        <v>173.67</v>
      </c>
      <c r="D3" s="1">
        <v>2945.64</v>
      </c>
      <c r="E3" s="1">
        <f>D3/10</f>
        <v>294.56399999999996</v>
      </c>
      <c r="F3" s="1">
        <f>E3/C3*10</f>
        <v>16.961133183624113</v>
      </c>
      <c r="G3" s="1">
        <v>2.1232000000000002</v>
      </c>
      <c r="H3" s="1">
        <f>'Rails Data'!AX3</f>
        <v>1129.4364990575093</v>
      </c>
      <c r="I3" s="1">
        <f t="shared" ref="I3:I66" si="0">H3/E3</f>
        <v>3.8342652159038764</v>
      </c>
      <c r="J3" s="1">
        <f>'Rails Data'!AZ3/F3</f>
        <v>1.0568036814713659</v>
      </c>
      <c r="K3" s="1">
        <f>'Rails Data'!BB3/G3</f>
        <v>2.303188866541229</v>
      </c>
      <c r="L3" s="1">
        <f t="shared" ref="L3:L66" si="1">(I3-L4)*2/27+L4</f>
        <v>3.6377845443552843</v>
      </c>
      <c r="M3" s="1">
        <f t="shared" ref="M3:M66" si="2">AVERAGE(J3:J15)</f>
        <v>1.0315572671161999</v>
      </c>
      <c r="N3" s="5">
        <f t="shared" ref="N3:N66" si="3">((M3/M29)-1)*2</f>
        <v>2.9376183499526309E-2</v>
      </c>
      <c r="O3" s="3">
        <f t="shared" ref="O3:O66" si="4">((N3-O4)*2/14)+O4</f>
        <v>2.8866551070253557E-2</v>
      </c>
      <c r="P3" s="1">
        <f t="shared" ref="P3:P66" si="5">AVERAGE(K3:K11)</f>
        <v>2.2503778525297959</v>
      </c>
      <c r="Q3" s="5">
        <f t="shared" ref="Q3:Q66" si="6">((P3/P29)-1)*2</f>
        <v>6.5705857672592405E-2</v>
      </c>
      <c r="R3" s="3">
        <f t="shared" ref="R3:R66" si="7">((Q3-R4)*2/14)+R4</f>
        <v>5.1686430948313655E-2</v>
      </c>
      <c r="S3" s="1">
        <f>AVERAGE(I3:I11)</f>
        <v>3.7128199609823107</v>
      </c>
      <c r="T3" s="5">
        <f t="shared" ref="T3:T66" si="8">((S3/S29)-1)*2</f>
        <v>0.10361843843145069</v>
      </c>
      <c r="U3" s="3">
        <f t="shared" ref="U3:U66" si="9">((T3-U4)*2/14)+U4</f>
        <v>9.4793191131576027E-2</v>
      </c>
      <c r="V3" s="8">
        <f t="shared" ref="V3:V66" si="10">((I3-V4)*2/13)+V4</f>
        <v>3.7117387926849537</v>
      </c>
      <c r="W3" s="9">
        <f t="shared" ref="W3:W66" si="11">V3-L3</f>
        <v>7.3954248329669348E-2</v>
      </c>
      <c r="X3" s="9">
        <f t="shared" ref="X3:X66" si="12">(W3-X4)*2/10+X4</f>
        <v>5.9914732494371147E-2</v>
      </c>
      <c r="Y3" s="1">
        <f t="shared" ref="Y3:Y66" si="13">IF(Q3&lt;-0.4999,1,)</f>
        <v>0</v>
      </c>
      <c r="Z3" s="1">
        <f t="shared" ref="Z3:Z66" si="14">IF(Q3-Q4&gt;0,1,)</f>
        <v>1</v>
      </c>
      <c r="AA3" s="1">
        <f t="shared" ref="AA3:AA66" si="15">IF(Q3&gt;R3,1,0)</f>
        <v>1</v>
      </c>
      <c r="AB3" s="1">
        <f t="shared" ref="AB3:AB66" si="16">IF(W3&gt;X3,1,0)</f>
        <v>1</v>
      </c>
      <c r="AC3" s="1">
        <f t="shared" ref="AC3:AC66" si="17">IF(N3&lt;-0.4999,1,)</f>
        <v>0</v>
      </c>
      <c r="AD3" s="1">
        <f t="shared" ref="AD3:AD66" si="18">IF(N3-N4&gt;0,1,)</f>
        <v>1</v>
      </c>
      <c r="AE3" s="1">
        <f t="shared" ref="AE3:AE66" si="19">IF(N3&gt;O3,1,0)</f>
        <v>1</v>
      </c>
      <c r="AF3" s="25">
        <f>AL3/AL4-1</f>
        <v>7.6780137197915987E-3</v>
      </c>
      <c r="AG3" s="1">
        <f t="shared" ref="AG3:AG66" si="20">IF(T3&gt;U3,1,0)</f>
        <v>1</v>
      </c>
      <c r="AH3" s="1" t="str">
        <f t="shared" ref="AH3:AH66" si="21">IF(Y3+AB3+Z3=3,"Buy","")</f>
        <v/>
      </c>
      <c r="AI3" s="1" t="str">
        <f t="shared" ref="AI3:AI66" si="22">IF(AC3+AB3+AD3=3,"Buy","")</f>
        <v/>
      </c>
      <c r="AJ3" s="1">
        <f t="shared" ref="AJ3:AJ66" si="23">IF(AG3+AE3+AA3&gt;1.99,1,0)</f>
        <v>1</v>
      </c>
      <c r="AK3" s="1" t="str">
        <f t="shared" ref="AK3:AK66" si="24">IF(AJ3+AB3=2,"Buy","")</f>
        <v>Buy</v>
      </c>
      <c r="AL3" s="8">
        <f>I3</f>
        <v>3.8342652159038764</v>
      </c>
      <c r="AM3" s="3"/>
      <c r="AO3" s="1">
        <f t="shared" ref="AO3:AO66" si="25">IF(W3&lt;X3,1,0)</f>
        <v>0</v>
      </c>
      <c r="AP3" s="1">
        <f t="shared" ref="AP3:AP66" si="26">IF(AG3+AE3+AA3&lt;1.01,1,0)</f>
        <v>0</v>
      </c>
      <c r="AQ3" s="1" t="str">
        <f>IF(AP3+AO3=2,"Sell","")</f>
        <v/>
      </c>
      <c r="AR3" s="8">
        <v>0.55196154316209722</v>
      </c>
    </row>
    <row r="4" spans="2:44" x14ac:dyDescent="0.3">
      <c r="B4" s="2" t="s">
        <v>755</v>
      </c>
      <c r="C4" s="1">
        <v>173.54</v>
      </c>
      <c r="D4" s="1">
        <v>2939.88</v>
      </c>
      <c r="E4" s="1">
        <f t="shared" ref="E4:E67" si="27">D4/10</f>
        <v>293.988</v>
      </c>
      <c r="F4" s="1">
        <f t="shared" ref="F4:F67" si="28">E4/C4*10</f>
        <v>16.940647689293534</v>
      </c>
      <c r="G4" s="1">
        <v>2.1221000000000001</v>
      </c>
      <c r="H4" s="1">
        <f>'Rails Data'!AX4</f>
        <v>1118.639036423991</v>
      </c>
      <c r="I4" s="1">
        <f t="shared" si="0"/>
        <v>3.8050499898771073</v>
      </c>
      <c r="J4" s="1">
        <f>'Rails Data'!AZ4/F4</f>
        <v>1.0520637184461912</v>
      </c>
      <c r="K4" s="1">
        <f>'Rails Data'!BB4/G4</f>
        <v>2.288709583607361</v>
      </c>
      <c r="L4" s="1">
        <f t="shared" si="1"/>
        <v>3.6220660906313968</v>
      </c>
      <c r="M4" s="1">
        <f t="shared" si="2"/>
        <v>1.0275760849719033</v>
      </c>
      <c r="N4" s="5">
        <f t="shared" si="3"/>
        <v>2.2581228007504617E-2</v>
      </c>
      <c r="O4" s="3">
        <f t="shared" si="4"/>
        <v>2.8781612332041431E-2</v>
      </c>
      <c r="P4" s="1">
        <f t="shared" si="5"/>
        <v>2.2405686206605346</v>
      </c>
      <c r="Q4" s="5">
        <f t="shared" si="6"/>
        <v>5.50817487149593E-2</v>
      </c>
      <c r="R4" s="3">
        <f t="shared" si="7"/>
        <v>4.9349859827600533E-2</v>
      </c>
      <c r="S4" s="1">
        <f t="shared" ref="S4:S67" si="29">AVERAGE(I4:I12)</f>
        <v>3.6898001519670851</v>
      </c>
      <c r="T4" s="5">
        <f t="shared" si="8"/>
        <v>9.3529793350687118E-2</v>
      </c>
      <c r="U4" s="3">
        <f t="shared" si="9"/>
        <v>9.3322316581596912E-2</v>
      </c>
      <c r="V4" s="8">
        <f t="shared" si="10"/>
        <v>3.6894612611906039</v>
      </c>
      <c r="W4" s="9">
        <f t="shared" si="11"/>
        <v>6.7395170559207074E-2</v>
      </c>
      <c r="X4" s="9">
        <f t="shared" si="12"/>
        <v>5.6404853535546598E-2</v>
      </c>
      <c r="Y4" s="1">
        <f t="shared" si="13"/>
        <v>0</v>
      </c>
      <c r="Z4" s="1">
        <f t="shared" si="14"/>
        <v>1</v>
      </c>
      <c r="AA4" s="1">
        <f t="shared" si="15"/>
        <v>1</v>
      </c>
      <c r="AB4" s="1">
        <f t="shared" si="16"/>
        <v>1</v>
      </c>
      <c r="AC4" s="1">
        <f t="shared" si="17"/>
        <v>0</v>
      </c>
      <c r="AD4" s="1">
        <f t="shared" si="18"/>
        <v>1</v>
      </c>
      <c r="AE4" s="1">
        <f t="shared" si="19"/>
        <v>0</v>
      </c>
      <c r="AF4" s="25">
        <f>AL4/AL29-1</f>
        <v>7.6173595350504275E-2</v>
      </c>
      <c r="AG4" s="1">
        <f t="shared" si="20"/>
        <v>1</v>
      </c>
      <c r="AH4" s="1" t="str">
        <f t="shared" si="21"/>
        <v/>
      </c>
      <c r="AI4" s="1" t="str">
        <f t="shared" si="22"/>
        <v/>
      </c>
      <c r="AJ4" s="1">
        <f t="shared" si="23"/>
        <v>1</v>
      </c>
      <c r="AK4" s="1" t="str">
        <f t="shared" si="24"/>
        <v>Buy</v>
      </c>
      <c r="AL4" s="8">
        <f t="shared" ref="AL4:AL67" si="30">I4</f>
        <v>3.8050499898771073</v>
      </c>
      <c r="AO4" s="1">
        <f t="shared" si="25"/>
        <v>0</v>
      </c>
      <c r="AP4" s="1">
        <f t="shared" si="26"/>
        <v>0</v>
      </c>
      <c r="AQ4" s="1" t="str">
        <f t="shared" ref="AQ4:AQ5" si="31">IF(AP4+AO4=2,"Sell","")</f>
        <v/>
      </c>
      <c r="AR4" s="8">
        <v>0.54904281807420707</v>
      </c>
    </row>
    <row r="5" spans="2:44" x14ac:dyDescent="0.3">
      <c r="B5" s="2">
        <v>43573</v>
      </c>
      <c r="C5" s="1">
        <v>173.42</v>
      </c>
      <c r="D5" s="1">
        <v>2905.03</v>
      </c>
      <c r="E5" s="1">
        <f t="shared" si="27"/>
        <v>290.50300000000004</v>
      </c>
      <c r="F5" s="1">
        <f t="shared" si="28"/>
        <v>16.751412755160885</v>
      </c>
      <c r="G5" s="1">
        <v>2.0954000000000002</v>
      </c>
      <c r="H5" s="1">
        <f>'Rails Data'!AX5</f>
        <v>1107.9493745608465</v>
      </c>
      <c r="I5" s="1">
        <f t="shared" si="0"/>
        <v>3.8138999410018015</v>
      </c>
      <c r="J5" s="1">
        <f>'Rails Data'!AZ5/F5</f>
        <v>1.0640649239899638</v>
      </c>
      <c r="K5" s="1">
        <f>'Rails Data'!BB5/G5</f>
        <v>2.2974735919900073</v>
      </c>
      <c r="L5" s="1">
        <f t="shared" si="1"/>
        <v>3.6074273786917401</v>
      </c>
      <c r="M5" s="1">
        <f t="shared" si="2"/>
        <v>1.0253208767146975</v>
      </c>
      <c r="N5" s="5">
        <f t="shared" si="3"/>
        <v>1.7710066053233664E-2</v>
      </c>
      <c r="O5" s="3">
        <f t="shared" si="4"/>
        <v>2.9815009719464231E-2</v>
      </c>
      <c r="P5" s="1">
        <f t="shared" si="5"/>
        <v>2.2379480828575797</v>
      </c>
      <c r="Q5" s="5">
        <f t="shared" si="6"/>
        <v>4.7565964491607104E-2</v>
      </c>
      <c r="R5" s="3">
        <f t="shared" si="7"/>
        <v>4.8394545013040739E-2</v>
      </c>
      <c r="S5" s="1">
        <f t="shared" si="29"/>
        <v>3.6790965016712724</v>
      </c>
      <c r="T5" s="5">
        <f t="shared" si="8"/>
        <v>8.6381161709721876E-2</v>
      </c>
      <c r="U5" s="3">
        <f t="shared" si="9"/>
        <v>9.3287737120081871E-2</v>
      </c>
      <c r="V5" s="8">
        <f t="shared" si="10"/>
        <v>3.6684451287021487</v>
      </c>
      <c r="W5" s="9">
        <f t="shared" si="11"/>
        <v>6.1017750010408545E-2</v>
      </c>
      <c r="X5" s="9">
        <f t="shared" si="12"/>
        <v>5.3657274279631482E-2</v>
      </c>
      <c r="Y5" s="1">
        <f t="shared" si="13"/>
        <v>0</v>
      </c>
      <c r="Z5" s="1">
        <f t="shared" si="14"/>
        <v>1</v>
      </c>
      <c r="AA5" s="1">
        <f t="shared" si="15"/>
        <v>0</v>
      </c>
      <c r="AB5" s="1">
        <f t="shared" si="16"/>
        <v>1</v>
      </c>
      <c r="AC5" s="1">
        <f t="shared" si="17"/>
        <v>0</v>
      </c>
      <c r="AD5" s="1">
        <f t="shared" si="18"/>
        <v>1</v>
      </c>
      <c r="AE5" s="1">
        <f t="shared" si="19"/>
        <v>0</v>
      </c>
      <c r="AG5" s="1">
        <f t="shared" si="20"/>
        <v>0</v>
      </c>
      <c r="AH5" s="1" t="str">
        <f t="shared" si="21"/>
        <v/>
      </c>
      <c r="AI5" s="1" t="str">
        <f t="shared" si="22"/>
        <v/>
      </c>
      <c r="AJ5" s="1">
        <f t="shared" si="23"/>
        <v>0</v>
      </c>
      <c r="AK5" s="1" t="str">
        <f t="shared" si="24"/>
        <v/>
      </c>
      <c r="AL5" s="8">
        <f t="shared" si="30"/>
        <v>3.8138999410018015</v>
      </c>
      <c r="AO5" s="1">
        <f t="shared" si="25"/>
        <v>0</v>
      </c>
      <c r="AP5" s="1">
        <f t="shared" si="26"/>
        <v>1</v>
      </c>
      <c r="AQ5" s="1" t="str">
        <f t="shared" si="31"/>
        <v/>
      </c>
      <c r="AR5" s="8">
        <v>0.54766387954685491</v>
      </c>
    </row>
    <row r="6" spans="2:44" x14ac:dyDescent="0.3">
      <c r="B6" s="2" t="s">
        <v>754</v>
      </c>
      <c r="C6" s="1">
        <v>173.29</v>
      </c>
      <c r="D6" s="1">
        <v>2907.41</v>
      </c>
      <c r="E6" s="1">
        <f t="shared" si="27"/>
        <v>290.74099999999999</v>
      </c>
      <c r="F6" s="1">
        <f t="shared" si="28"/>
        <v>16.777713659184027</v>
      </c>
      <c r="G6" s="1">
        <v>2.0968</v>
      </c>
      <c r="H6" s="1">
        <f>'Rails Data'!AX6</f>
        <v>1074.2783368334265</v>
      </c>
      <c r="I6" s="1">
        <f t="shared" si="0"/>
        <v>3.694966780857968</v>
      </c>
      <c r="J6" s="1">
        <f>'Rails Data'!AZ6/F6</f>
        <v>1.0418517626658832</v>
      </c>
      <c r="K6" s="1">
        <f>'Rails Data'!BB6/G6</f>
        <v>2.2417851820679675</v>
      </c>
      <c r="L6" s="1">
        <f t="shared" si="1"/>
        <v>3.5909095737069352</v>
      </c>
      <c r="M6" s="1">
        <f t="shared" si="2"/>
        <v>1.0221382864582098</v>
      </c>
      <c r="N6" s="5">
        <f t="shared" si="3"/>
        <v>1.2163743033808849E-2</v>
      </c>
      <c r="O6" s="3">
        <f t="shared" si="4"/>
        <v>3.183250033050266E-2</v>
      </c>
      <c r="P6" s="1">
        <f t="shared" si="5"/>
        <v>2.2330877403997791</v>
      </c>
      <c r="Q6" s="5">
        <f t="shared" si="6"/>
        <v>3.5367896520117181E-2</v>
      </c>
      <c r="R6" s="3">
        <f t="shared" si="7"/>
        <v>4.8532641766613011E-2</v>
      </c>
      <c r="S6" s="1">
        <f t="shared" si="29"/>
        <v>3.6650960395504768</v>
      </c>
      <c r="T6" s="5">
        <f t="shared" si="8"/>
        <v>7.3758779884595338E-2</v>
      </c>
      <c r="U6" s="3">
        <f t="shared" si="9"/>
        <v>9.4438833021808541E-2</v>
      </c>
      <c r="V6" s="8">
        <f t="shared" si="10"/>
        <v>3.6419987991931206</v>
      </c>
      <c r="W6" s="9">
        <f t="shared" si="11"/>
        <v>5.1089225486185441E-2</v>
      </c>
      <c r="X6" s="9">
        <f t="shared" si="12"/>
        <v>5.1817155346937219E-2</v>
      </c>
      <c r="Y6" s="1">
        <f t="shared" si="13"/>
        <v>0</v>
      </c>
      <c r="Z6" s="1">
        <f t="shared" si="14"/>
        <v>1</v>
      </c>
      <c r="AA6" s="1">
        <f t="shared" si="15"/>
        <v>0</v>
      </c>
      <c r="AB6" s="1">
        <f t="shared" si="16"/>
        <v>0</v>
      </c>
      <c r="AC6" s="1">
        <f t="shared" si="17"/>
        <v>0</v>
      </c>
      <c r="AD6" s="1">
        <f t="shared" si="18"/>
        <v>0</v>
      </c>
      <c r="AE6" s="1">
        <f t="shared" si="19"/>
        <v>0</v>
      </c>
      <c r="AG6" s="1">
        <f t="shared" si="20"/>
        <v>0</v>
      </c>
      <c r="AH6" s="1" t="str">
        <f t="shared" si="21"/>
        <v/>
      </c>
      <c r="AI6" s="1" t="str">
        <f t="shared" si="22"/>
        <v/>
      </c>
      <c r="AJ6" s="1">
        <f t="shared" si="23"/>
        <v>0</v>
      </c>
      <c r="AK6" s="1" t="str">
        <f t="shared" si="24"/>
        <v/>
      </c>
      <c r="AL6" s="8">
        <f t="shared" si="30"/>
        <v>3.694966780857968</v>
      </c>
      <c r="AO6" s="1">
        <f t="shared" si="25"/>
        <v>1</v>
      </c>
      <c r="AP6" s="1">
        <f t="shared" si="26"/>
        <v>1</v>
      </c>
      <c r="AQ6" s="1" t="str">
        <f>IF(AP6+AO6=2,"Sell","")</f>
        <v>Sell</v>
      </c>
      <c r="AR6" s="8">
        <v>0.53248767803646546</v>
      </c>
    </row>
    <row r="7" spans="2:44" x14ac:dyDescent="0.3">
      <c r="B7" s="2" t="s">
        <v>753</v>
      </c>
      <c r="C7" s="1">
        <v>173.16</v>
      </c>
      <c r="D7" s="1">
        <v>2892.74</v>
      </c>
      <c r="E7" s="1">
        <f t="shared" si="27"/>
        <v>289.274</v>
      </c>
      <c r="F7" s="1">
        <f t="shared" si="28"/>
        <v>16.705590205590205</v>
      </c>
      <c r="G7" s="1">
        <v>2.0872999999999999</v>
      </c>
      <c r="H7" s="1">
        <f>'Rails Data'!AX7</f>
        <v>1054.5248936824073</v>
      </c>
      <c r="I7" s="1">
        <f t="shared" si="0"/>
        <v>3.6454188543816843</v>
      </c>
      <c r="J7" s="1">
        <f>'Rails Data'!AZ7/F7</f>
        <v>1.0301371204630227</v>
      </c>
      <c r="K7" s="1">
        <f>'Rails Data'!BB7/G7</f>
        <v>2.2115372282960464</v>
      </c>
      <c r="L7" s="1">
        <f t="shared" si="1"/>
        <v>3.5825849971348527</v>
      </c>
      <c r="M7" s="1">
        <f t="shared" si="2"/>
        <v>1.0196489314806909</v>
      </c>
      <c r="N7" s="5">
        <f t="shared" si="3"/>
        <v>1.5023394695246939E-2</v>
      </c>
      <c r="O7" s="3">
        <f t="shared" si="4"/>
        <v>3.5110626546618298E-2</v>
      </c>
      <c r="P7" s="1">
        <f t="shared" si="5"/>
        <v>2.2297375768856416</v>
      </c>
      <c r="Q7" s="5">
        <f t="shared" si="6"/>
        <v>3.1744112234733723E-2</v>
      </c>
      <c r="R7" s="3">
        <f t="shared" si="7"/>
        <v>5.0726765974362313E-2</v>
      </c>
      <c r="S7" s="1">
        <f t="shared" si="29"/>
        <v>3.6548254356903098</v>
      </c>
      <c r="T7" s="5">
        <f t="shared" si="8"/>
        <v>6.8941876130913293E-2</v>
      </c>
      <c r="U7" s="3">
        <f t="shared" si="9"/>
        <v>9.788550854467741E-2</v>
      </c>
      <c r="V7" s="8">
        <f t="shared" si="10"/>
        <v>3.6323682570722391</v>
      </c>
      <c r="W7" s="9">
        <f t="shared" si="11"/>
        <v>4.9783259937386415E-2</v>
      </c>
      <c r="X7" s="9">
        <f t="shared" si="12"/>
        <v>5.199913781212516E-2</v>
      </c>
      <c r="Y7" s="1">
        <f t="shared" si="13"/>
        <v>0</v>
      </c>
      <c r="Z7" s="1">
        <f t="shared" si="14"/>
        <v>0</v>
      </c>
      <c r="AA7" s="1">
        <f t="shared" si="15"/>
        <v>0</v>
      </c>
      <c r="AB7" s="1">
        <f t="shared" si="16"/>
        <v>0</v>
      </c>
      <c r="AC7" s="1">
        <f t="shared" si="17"/>
        <v>0</v>
      </c>
      <c r="AD7" s="1">
        <f t="shared" si="18"/>
        <v>0</v>
      </c>
      <c r="AE7" s="1">
        <f t="shared" si="19"/>
        <v>0</v>
      </c>
      <c r="AG7" s="1">
        <f t="shared" si="20"/>
        <v>0</v>
      </c>
      <c r="AH7" s="1" t="str">
        <f t="shared" si="21"/>
        <v/>
      </c>
      <c r="AI7" s="1" t="str">
        <f t="shared" si="22"/>
        <v/>
      </c>
      <c r="AJ7" s="1">
        <f t="shared" si="23"/>
        <v>0</v>
      </c>
      <c r="AK7" s="1" t="str">
        <f t="shared" si="24"/>
        <v/>
      </c>
      <c r="AL7" s="8">
        <f t="shared" si="30"/>
        <v>3.6454188543816843</v>
      </c>
      <c r="AO7" s="1">
        <f t="shared" si="25"/>
        <v>1</v>
      </c>
      <c r="AP7" s="1">
        <f t="shared" si="26"/>
        <v>1</v>
      </c>
      <c r="AQ7" s="1" t="str">
        <f t="shared" ref="AQ7:AQ70" si="32">IF(AP7+AO7=2,"Sell","")</f>
        <v>Sell</v>
      </c>
      <c r="AR7" s="8">
        <v>0.52584746641592395</v>
      </c>
    </row>
    <row r="8" spans="2:44" x14ac:dyDescent="0.3">
      <c r="B8" s="2" t="s">
        <v>752</v>
      </c>
      <c r="C8" s="1">
        <v>172.66</v>
      </c>
      <c r="D8" s="1">
        <v>2834.4</v>
      </c>
      <c r="E8" s="1">
        <f t="shared" si="27"/>
        <v>283.44</v>
      </c>
      <c r="F8" s="1">
        <f t="shared" si="28"/>
        <v>16.416077840843275</v>
      </c>
      <c r="G8" s="1">
        <v>2.0362999999999998</v>
      </c>
      <c r="H8" s="1">
        <f>'Rails Data'!AX8</f>
        <v>1045.7724598129146</v>
      </c>
      <c r="I8" s="1">
        <f t="shared" si="0"/>
        <v>3.6895726072993034</v>
      </c>
      <c r="J8" s="1">
        <f>'Rails Data'!AZ8/F8</f>
        <v>1.0379465562677619</v>
      </c>
      <c r="K8" s="1">
        <f>'Rails Data'!BB8/G8</f>
        <v>2.2441535161587916</v>
      </c>
      <c r="L8" s="1">
        <f t="shared" si="1"/>
        <v>3.5775582885551063</v>
      </c>
      <c r="M8" s="1">
        <f t="shared" si="2"/>
        <v>1.0148221203398426</v>
      </c>
      <c r="N8" s="5">
        <f t="shared" si="3"/>
        <v>1.6402437404630099E-2</v>
      </c>
      <c r="O8" s="3">
        <f t="shared" si="4"/>
        <v>3.8458498521846858E-2</v>
      </c>
      <c r="P8" s="1">
        <f t="shared" si="5"/>
        <v>2.2323560834954921</v>
      </c>
      <c r="Q8" s="5">
        <f t="shared" si="6"/>
        <v>4.1765551754782582E-2</v>
      </c>
      <c r="R8" s="3">
        <f t="shared" si="7"/>
        <v>5.3890541597633741E-2</v>
      </c>
      <c r="S8" s="1">
        <f t="shared" si="29"/>
        <v>3.6481100714341772</v>
      </c>
      <c r="T8" s="5">
        <f t="shared" si="8"/>
        <v>7.3758461164415312E-2</v>
      </c>
      <c r="U8" s="3">
        <f t="shared" si="9"/>
        <v>0.10270944728030476</v>
      </c>
      <c r="V8" s="8">
        <f t="shared" si="10"/>
        <v>3.6299954211977945</v>
      </c>
      <c r="W8" s="9">
        <f t="shared" si="11"/>
        <v>5.2437132642688233E-2</v>
      </c>
      <c r="X8" s="9">
        <f t="shared" si="12"/>
        <v>5.2553107280809849E-2</v>
      </c>
      <c r="Y8" s="1">
        <f t="shared" si="13"/>
        <v>0</v>
      </c>
      <c r="Z8" s="1">
        <f t="shared" si="14"/>
        <v>0</v>
      </c>
      <c r="AA8" s="1">
        <f t="shared" si="15"/>
        <v>0</v>
      </c>
      <c r="AB8" s="1">
        <f t="shared" si="16"/>
        <v>0</v>
      </c>
      <c r="AC8" s="1">
        <f t="shared" si="17"/>
        <v>0</v>
      </c>
      <c r="AD8" s="1">
        <f t="shared" si="18"/>
        <v>1</v>
      </c>
      <c r="AE8" s="1">
        <f t="shared" si="19"/>
        <v>0</v>
      </c>
      <c r="AG8" s="1">
        <f t="shared" si="20"/>
        <v>0</v>
      </c>
      <c r="AH8" s="1" t="str">
        <f t="shared" si="21"/>
        <v/>
      </c>
      <c r="AI8" s="1" t="str">
        <f t="shared" si="22"/>
        <v/>
      </c>
      <c r="AJ8" s="1">
        <f t="shared" si="23"/>
        <v>0</v>
      </c>
      <c r="AK8" s="1" t="str">
        <f t="shared" si="24"/>
        <v/>
      </c>
      <c r="AL8" s="8">
        <f t="shared" si="30"/>
        <v>3.6895726072993034</v>
      </c>
      <c r="AO8" s="1">
        <f t="shared" si="25"/>
        <v>1</v>
      </c>
      <c r="AP8" s="1">
        <f t="shared" si="26"/>
        <v>1</v>
      </c>
      <c r="AQ8" s="1" t="str">
        <f t="shared" si="32"/>
        <v>Sell</v>
      </c>
      <c r="AR8" s="8">
        <v>0.52986169912503522</v>
      </c>
    </row>
    <row r="9" spans="2:44" x14ac:dyDescent="0.3">
      <c r="B9" s="2" t="s">
        <v>751</v>
      </c>
      <c r="C9" s="1">
        <v>173.27</v>
      </c>
      <c r="D9" s="1">
        <v>2800.71</v>
      </c>
      <c r="E9" s="1">
        <f t="shared" si="27"/>
        <v>280.07100000000003</v>
      </c>
      <c r="F9" s="1">
        <f t="shared" si="28"/>
        <v>16.163848329197208</v>
      </c>
      <c r="G9" s="1">
        <v>2.0124</v>
      </c>
      <c r="H9" s="1">
        <f>'Rails Data'!AX9</f>
        <v>1009.5008763724312</v>
      </c>
      <c r="I9" s="1">
        <f t="shared" si="0"/>
        <v>3.6044462881641839</v>
      </c>
      <c r="J9" s="1">
        <f>'Rails Data'!AZ9/F9</f>
        <v>1.018912292311738</v>
      </c>
      <c r="K9" s="1">
        <f>'Rails Data'!BB9/G9</f>
        <v>2.1934502606515811</v>
      </c>
      <c r="L9" s="1">
        <f t="shared" si="1"/>
        <v>3.5685971430555705</v>
      </c>
      <c r="M9" s="1">
        <f t="shared" si="2"/>
        <v>1.0098329464448084</v>
      </c>
      <c r="N9" s="5">
        <f t="shared" si="3"/>
        <v>1.4198719320600794E-2</v>
      </c>
      <c r="O9" s="3">
        <f t="shared" si="4"/>
        <v>4.2134508708049655E-2</v>
      </c>
      <c r="P9" s="1">
        <f t="shared" si="5"/>
        <v>2.2366494061437567</v>
      </c>
      <c r="Q9" s="5">
        <f t="shared" si="6"/>
        <v>4.9489690350442928E-2</v>
      </c>
      <c r="R9" s="3">
        <f t="shared" si="7"/>
        <v>5.5911373238108936E-2</v>
      </c>
      <c r="S9" s="1">
        <f t="shared" si="29"/>
        <v>3.6440128704787913</v>
      </c>
      <c r="T9" s="5">
        <f t="shared" si="8"/>
        <v>7.6241879691102188E-2</v>
      </c>
      <c r="U9" s="3">
        <f t="shared" si="9"/>
        <v>0.107534611632953</v>
      </c>
      <c r="V9" s="8">
        <f t="shared" si="10"/>
        <v>3.6191632055429745</v>
      </c>
      <c r="W9" s="9">
        <f t="shared" si="11"/>
        <v>5.0566062487404029E-2</v>
      </c>
      <c r="X9" s="9">
        <f t="shared" si="12"/>
        <v>5.258210094034025E-2</v>
      </c>
      <c r="Y9" s="1">
        <f t="shared" si="13"/>
        <v>0</v>
      </c>
      <c r="Z9" s="1">
        <f t="shared" si="14"/>
        <v>0</v>
      </c>
      <c r="AA9" s="1">
        <f t="shared" si="15"/>
        <v>0</v>
      </c>
      <c r="AB9" s="1">
        <f t="shared" si="16"/>
        <v>0</v>
      </c>
      <c r="AC9" s="1">
        <f t="shared" si="17"/>
        <v>0</v>
      </c>
      <c r="AD9" s="1">
        <f t="shared" si="18"/>
        <v>0</v>
      </c>
      <c r="AE9" s="1">
        <f t="shared" si="19"/>
        <v>0</v>
      </c>
      <c r="AG9" s="1">
        <f t="shared" si="20"/>
        <v>0</v>
      </c>
      <c r="AH9" s="1" t="str">
        <f t="shared" si="21"/>
        <v/>
      </c>
      <c r="AI9" s="1" t="str">
        <f t="shared" si="22"/>
        <v/>
      </c>
      <c r="AJ9" s="1">
        <f t="shared" si="23"/>
        <v>0</v>
      </c>
      <c r="AK9" s="1" t="str">
        <f t="shared" si="24"/>
        <v/>
      </c>
      <c r="AL9" s="8">
        <f t="shared" si="30"/>
        <v>3.6044462881641839</v>
      </c>
      <c r="AO9" s="1">
        <f t="shared" si="25"/>
        <v>1</v>
      </c>
      <c r="AP9" s="1">
        <f t="shared" si="26"/>
        <v>1</v>
      </c>
      <c r="AQ9" s="1" t="str">
        <f t="shared" si="32"/>
        <v>Sell</v>
      </c>
      <c r="AR9" s="8">
        <v>0.51691892412995266</v>
      </c>
    </row>
    <row r="10" spans="2:44" x14ac:dyDescent="0.3">
      <c r="B10" s="2" t="s">
        <v>750</v>
      </c>
      <c r="C10" s="1">
        <v>169.45</v>
      </c>
      <c r="D10" s="1">
        <v>2822.48</v>
      </c>
      <c r="E10" s="1">
        <f t="shared" si="27"/>
        <v>282.24799999999999</v>
      </c>
      <c r="F10" s="1">
        <f t="shared" si="28"/>
        <v>16.65671289465919</v>
      </c>
      <c r="G10" s="1">
        <v>2.0295999999999998</v>
      </c>
      <c r="H10" s="1">
        <f>'Rails Data'!AX10</f>
        <v>1025.6327425396209</v>
      </c>
      <c r="I10" s="1">
        <f t="shared" si="0"/>
        <v>3.633799858775336</v>
      </c>
      <c r="J10" s="1">
        <f>'Rails Data'!AZ10/F10</f>
        <v>1.0080163524181955</v>
      </c>
      <c r="K10" s="1">
        <f>'Rails Data'!BB10/G10</f>
        <v>2.2162952291491078</v>
      </c>
      <c r="L10" s="1">
        <f t="shared" si="1"/>
        <v>3.5657292114468815</v>
      </c>
      <c r="M10" s="1">
        <f t="shared" si="2"/>
        <v>1.0064724542247676</v>
      </c>
      <c r="N10" s="5">
        <f t="shared" si="3"/>
        <v>1.585801381284746E-2</v>
      </c>
      <c r="O10" s="3">
        <f t="shared" si="4"/>
        <v>4.6790473605957797E-2</v>
      </c>
      <c r="P10" s="1">
        <f t="shared" si="5"/>
        <v>2.2472912243543881</v>
      </c>
      <c r="Q10" s="5">
        <f t="shared" si="6"/>
        <v>6.8871207540350365E-2</v>
      </c>
      <c r="R10" s="3">
        <f t="shared" si="7"/>
        <v>5.6981653719386606E-2</v>
      </c>
      <c r="S10" s="1">
        <f t="shared" si="29"/>
        <v>3.6483033402793179</v>
      </c>
      <c r="T10" s="5">
        <f t="shared" si="8"/>
        <v>8.9736212328625609E-2</v>
      </c>
      <c r="U10" s="3">
        <f t="shared" si="9"/>
        <v>0.1127500669565948</v>
      </c>
      <c r="V10" s="8">
        <f t="shared" si="10"/>
        <v>3.6218390087027545</v>
      </c>
      <c r="W10" s="9">
        <f t="shared" si="11"/>
        <v>5.6109797255873062E-2</v>
      </c>
      <c r="X10" s="9">
        <f t="shared" si="12"/>
        <v>5.3086110553574303E-2</v>
      </c>
      <c r="Y10" s="1">
        <f t="shared" si="13"/>
        <v>0</v>
      </c>
      <c r="Z10" s="1">
        <f t="shared" si="14"/>
        <v>0</v>
      </c>
      <c r="AA10" s="1">
        <f t="shared" si="15"/>
        <v>1</v>
      </c>
      <c r="AB10" s="1">
        <f t="shared" si="16"/>
        <v>1</v>
      </c>
      <c r="AC10" s="1">
        <f t="shared" si="17"/>
        <v>0</v>
      </c>
      <c r="AD10" s="1">
        <f t="shared" si="18"/>
        <v>1</v>
      </c>
      <c r="AE10" s="1">
        <f t="shared" si="19"/>
        <v>0</v>
      </c>
      <c r="AG10" s="1">
        <f t="shared" si="20"/>
        <v>0</v>
      </c>
      <c r="AH10" s="1" t="str">
        <f t="shared" si="21"/>
        <v/>
      </c>
      <c r="AI10" s="1" t="str">
        <f t="shared" si="22"/>
        <v/>
      </c>
      <c r="AJ10" s="1">
        <f t="shared" si="23"/>
        <v>0</v>
      </c>
      <c r="AK10" s="1" t="str">
        <f t="shared" si="24"/>
        <v/>
      </c>
      <c r="AL10" s="8">
        <f t="shared" si="30"/>
        <v>3.633799858775336</v>
      </c>
      <c r="AO10" s="1">
        <f t="shared" si="25"/>
        <v>0</v>
      </c>
      <c r="AP10" s="1">
        <f t="shared" si="26"/>
        <v>1</v>
      </c>
      <c r="AQ10" s="1" t="str">
        <f t="shared" si="32"/>
        <v/>
      </c>
      <c r="AR10" s="8">
        <v>0.52231370992885695</v>
      </c>
    </row>
    <row r="11" spans="2:44" x14ac:dyDescent="0.3">
      <c r="B11" s="2" t="s">
        <v>749</v>
      </c>
      <c r="C11" s="1">
        <v>169.23</v>
      </c>
      <c r="D11" s="1">
        <v>2743.07</v>
      </c>
      <c r="E11" s="1">
        <f t="shared" si="27"/>
        <v>274.30700000000002</v>
      </c>
      <c r="F11" s="1">
        <f t="shared" si="28"/>
        <v>16.209123677834899</v>
      </c>
      <c r="G11" s="1">
        <v>1.9723000000000002</v>
      </c>
      <c r="H11" s="1">
        <f>'Rails Data'!AX11</f>
        <v>1013.279116601354</v>
      </c>
      <c r="I11" s="1">
        <f t="shared" si="0"/>
        <v>3.6939601125795329</v>
      </c>
      <c r="J11" s="1">
        <f>'Rails Data'!AZ11/F11</f>
        <v>1.0254239418380087</v>
      </c>
      <c r="K11" s="1">
        <f>'Rails Data'!BB11/G11</f>
        <v>2.2568072143060713</v>
      </c>
      <c r="L11" s="1">
        <f t="shared" si="1"/>
        <v>3.5602835596606051</v>
      </c>
      <c r="M11" s="1">
        <f t="shared" si="2"/>
        <v>1.0030510799058694</v>
      </c>
      <c r="N11" s="5">
        <f t="shared" si="3"/>
        <v>1.5374045759133814E-2</v>
      </c>
      <c r="O11" s="3">
        <f t="shared" si="4"/>
        <v>5.1945883571476184E-2</v>
      </c>
      <c r="P11" s="1">
        <f t="shared" si="5"/>
        <v>2.2513140392126232</v>
      </c>
      <c r="Q11" s="5">
        <f t="shared" si="6"/>
        <v>8.2825557615510803E-2</v>
      </c>
      <c r="R11" s="3">
        <f t="shared" si="7"/>
        <v>5.5000061415892643E-2</v>
      </c>
      <c r="S11" s="1">
        <f t="shared" si="29"/>
        <v>3.6440030541439796</v>
      </c>
      <c r="T11" s="5">
        <f t="shared" si="8"/>
        <v>0.10438950272157221</v>
      </c>
      <c r="U11" s="3">
        <f t="shared" si="9"/>
        <v>0.11658570939458966</v>
      </c>
      <c r="V11" s="8">
        <f t="shared" si="10"/>
        <v>3.6196643086895577</v>
      </c>
      <c r="W11" s="9">
        <f t="shared" si="11"/>
        <v>5.9380749028952629E-2</v>
      </c>
      <c r="X11" s="9">
        <f t="shared" si="12"/>
        <v>5.2330188877999617E-2</v>
      </c>
      <c r="Y11" s="1">
        <f t="shared" si="13"/>
        <v>0</v>
      </c>
      <c r="Z11" s="1">
        <f t="shared" si="14"/>
        <v>0</v>
      </c>
      <c r="AA11" s="1">
        <f t="shared" si="15"/>
        <v>1</v>
      </c>
      <c r="AB11" s="1">
        <f t="shared" si="16"/>
        <v>1</v>
      </c>
      <c r="AC11" s="1">
        <f t="shared" si="17"/>
        <v>0</v>
      </c>
      <c r="AD11" s="1">
        <f t="shared" si="18"/>
        <v>0</v>
      </c>
      <c r="AE11" s="1">
        <f t="shared" si="19"/>
        <v>0</v>
      </c>
      <c r="AG11" s="1">
        <f t="shared" si="20"/>
        <v>0</v>
      </c>
      <c r="AH11" s="1" t="str">
        <f t="shared" si="21"/>
        <v/>
      </c>
      <c r="AI11" s="1" t="str">
        <f t="shared" si="22"/>
        <v/>
      </c>
      <c r="AJ11" s="1">
        <f t="shared" si="23"/>
        <v>0</v>
      </c>
      <c r="AK11" s="1" t="str">
        <f t="shared" si="24"/>
        <v/>
      </c>
      <c r="AL11" s="8">
        <f t="shared" si="30"/>
        <v>3.6939601125795329</v>
      </c>
      <c r="AO11" s="1">
        <f t="shared" si="25"/>
        <v>0</v>
      </c>
      <c r="AP11" s="1">
        <f t="shared" si="26"/>
        <v>1</v>
      </c>
      <c r="AQ11" s="1" t="str">
        <f t="shared" si="32"/>
        <v/>
      </c>
      <c r="AR11" s="8">
        <v>0.53167436485397745</v>
      </c>
    </row>
    <row r="12" spans="2:44" x14ac:dyDescent="0.3">
      <c r="B12" s="2" t="s">
        <v>748</v>
      </c>
      <c r="C12" s="1">
        <v>169.27</v>
      </c>
      <c r="D12" s="1">
        <v>2803.69</v>
      </c>
      <c r="E12" s="1">
        <f t="shared" si="27"/>
        <v>280.36900000000003</v>
      </c>
      <c r="F12" s="1">
        <f t="shared" si="28"/>
        <v>16.563419389141607</v>
      </c>
      <c r="G12" s="1">
        <v>2.0169000000000001</v>
      </c>
      <c r="H12" s="1">
        <f>'Rails Data'!AX12</f>
        <v>1016.9227368136468</v>
      </c>
      <c r="I12" s="1">
        <f t="shared" si="0"/>
        <v>3.6270869347668491</v>
      </c>
      <c r="J12" s="1">
        <f>'Rails Data'!AZ12/F12</f>
        <v>1.0081634063029461</v>
      </c>
      <c r="K12" s="1">
        <f>'Rails Data'!BB12/G12</f>
        <v>2.2149057797178826</v>
      </c>
      <c r="L12" s="1">
        <f t="shared" si="1"/>
        <v>3.5495894354270909</v>
      </c>
      <c r="M12" s="1">
        <f t="shared" si="2"/>
        <v>1.0005267027400764</v>
      </c>
      <c r="N12" s="5">
        <f t="shared" si="3"/>
        <v>1.9604189163179964E-2</v>
      </c>
      <c r="O12" s="3">
        <f t="shared" si="4"/>
        <v>5.8041189873533246E-2</v>
      </c>
      <c r="P12" s="1">
        <f t="shared" si="5"/>
        <v>2.2415271109824904</v>
      </c>
      <c r="Q12" s="5">
        <f t="shared" si="6"/>
        <v>8.4513822189745902E-2</v>
      </c>
      <c r="R12" s="3">
        <f t="shared" si="7"/>
        <v>5.0362478715956283E-2</v>
      </c>
      <c r="S12" s="1">
        <f t="shared" si="29"/>
        <v>3.617599729510224</v>
      </c>
      <c r="T12" s="5">
        <f t="shared" si="8"/>
        <v>0.10669914073992048</v>
      </c>
      <c r="U12" s="3">
        <f t="shared" si="9"/>
        <v>0.11861841050675924</v>
      </c>
      <c r="V12" s="8">
        <f t="shared" si="10"/>
        <v>3.6061559807095622</v>
      </c>
      <c r="W12" s="9">
        <f t="shared" si="11"/>
        <v>5.6566545282471292E-2</v>
      </c>
      <c r="X12" s="9">
        <f t="shared" si="12"/>
        <v>5.0567548840261364E-2</v>
      </c>
      <c r="Y12" s="1">
        <f t="shared" si="13"/>
        <v>0</v>
      </c>
      <c r="Z12" s="1">
        <f t="shared" si="14"/>
        <v>1</v>
      </c>
      <c r="AA12" s="1">
        <f t="shared" si="15"/>
        <v>1</v>
      </c>
      <c r="AB12" s="1">
        <f t="shared" si="16"/>
        <v>1</v>
      </c>
      <c r="AC12" s="1">
        <f t="shared" si="17"/>
        <v>0</v>
      </c>
      <c r="AD12" s="1">
        <f t="shared" si="18"/>
        <v>0</v>
      </c>
      <c r="AE12" s="1">
        <f t="shared" si="19"/>
        <v>0</v>
      </c>
      <c r="AG12" s="1">
        <f t="shared" si="20"/>
        <v>0</v>
      </c>
      <c r="AH12" s="1" t="str">
        <f t="shared" si="21"/>
        <v/>
      </c>
      <c r="AI12" s="1" t="str">
        <f t="shared" si="22"/>
        <v/>
      </c>
      <c r="AJ12" s="1">
        <f t="shared" si="23"/>
        <v>0</v>
      </c>
      <c r="AK12" s="1" t="str">
        <f t="shared" si="24"/>
        <v/>
      </c>
      <c r="AL12" s="8">
        <f t="shared" si="30"/>
        <v>3.6270869347668491</v>
      </c>
      <c r="AO12" s="1">
        <f t="shared" si="25"/>
        <v>0</v>
      </c>
      <c r="AP12" s="1">
        <f t="shared" si="26"/>
        <v>1</v>
      </c>
      <c r="AQ12" s="1" t="str">
        <f t="shared" si="32"/>
        <v/>
      </c>
      <c r="AR12" s="8">
        <v>0.52174812479268395</v>
      </c>
    </row>
    <row r="13" spans="2:44" x14ac:dyDescent="0.3">
      <c r="B13" s="2" t="s">
        <v>747</v>
      </c>
      <c r="C13" s="1">
        <v>169.04</v>
      </c>
      <c r="D13" s="1">
        <v>2792.67</v>
      </c>
      <c r="E13" s="1">
        <f t="shared" si="27"/>
        <v>279.267</v>
      </c>
      <c r="F13" s="1">
        <f t="shared" si="28"/>
        <v>16.520764316138191</v>
      </c>
      <c r="G13" s="1">
        <v>2.0102000000000002</v>
      </c>
      <c r="H13" s="1">
        <f>'Rails Data'!AX13</f>
        <v>1035.7223087585626</v>
      </c>
      <c r="I13" s="1">
        <f t="shared" si="0"/>
        <v>3.7087171372147893</v>
      </c>
      <c r="J13" s="1">
        <f>'Rails Data'!AZ13/F13</f>
        <v>1.0337043530473307</v>
      </c>
      <c r="K13" s="1">
        <f>'Rails Data'!BB13/G13</f>
        <v>2.2651247433807624</v>
      </c>
      <c r="L13" s="1">
        <f t="shared" si="1"/>
        <v>3.5433896354799104</v>
      </c>
      <c r="M13" s="1">
        <f t="shared" si="2"/>
        <v>1.0012325657615033</v>
      </c>
      <c r="N13" s="5">
        <f t="shared" si="3"/>
        <v>2.1808526159803776E-2</v>
      </c>
      <c r="O13" s="3">
        <f t="shared" si="4"/>
        <v>6.4447356658592123E-2</v>
      </c>
      <c r="P13" s="1">
        <f t="shared" si="5"/>
        <v>2.2274332108121753</v>
      </c>
      <c r="Q13" s="5">
        <f t="shared" si="6"/>
        <v>7.7187556428376158E-2</v>
      </c>
      <c r="R13" s="3">
        <f t="shared" si="7"/>
        <v>4.4670588136991346E-2</v>
      </c>
      <c r="S13" s="1">
        <f t="shared" si="29"/>
        <v>3.600460579613499</v>
      </c>
      <c r="T13" s="5">
        <f t="shared" si="8"/>
        <v>0.10893339513770117</v>
      </c>
      <c r="U13" s="3">
        <f t="shared" si="9"/>
        <v>0.12060495546789902</v>
      </c>
      <c r="V13" s="8">
        <f t="shared" si="10"/>
        <v>3.6023503526991463</v>
      </c>
      <c r="W13" s="9">
        <f t="shared" si="11"/>
        <v>5.8960717219235903E-2</v>
      </c>
      <c r="X13" s="9">
        <f t="shared" si="12"/>
        <v>4.9067799729708886E-2</v>
      </c>
      <c r="Y13" s="1">
        <f t="shared" si="13"/>
        <v>0</v>
      </c>
      <c r="Z13" s="1">
        <f t="shared" si="14"/>
        <v>1</v>
      </c>
      <c r="AA13" s="1">
        <f t="shared" si="15"/>
        <v>1</v>
      </c>
      <c r="AB13" s="1">
        <f t="shared" si="16"/>
        <v>1</v>
      </c>
      <c r="AC13" s="1">
        <f t="shared" si="17"/>
        <v>0</v>
      </c>
      <c r="AD13" s="1">
        <f t="shared" si="18"/>
        <v>1</v>
      </c>
      <c r="AE13" s="1">
        <f t="shared" si="19"/>
        <v>0</v>
      </c>
      <c r="AG13" s="1">
        <f t="shared" si="20"/>
        <v>0</v>
      </c>
      <c r="AH13" s="1" t="str">
        <f t="shared" si="21"/>
        <v/>
      </c>
      <c r="AI13" s="1" t="str">
        <f t="shared" si="22"/>
        <v/>
      </c>
      <c r="AJ13" s="1">
        <f t="shared" si="23"/>
        <v>0</v>
      </c>
      <c r="AK13" s="1" t="str">
        <f t="shared" si="24"/>
        <v/>
      </c>
      <c r="AL13" s="8">
        <f t="shared" si="30"/>
        <v>3.7087171372147893</v>
      </c>
      <c r="AO13" s="1">
        <f t="shared" si="25"/>
        <v>0</v>
      </c>
      <c r="AP13" s="1">
        <f t="shared" si="26"/>
        <v>1</v>
      </c>
      <c r="AQ13" s="1" t="str">
        <f t="shared" si="32"/>
        <v/>
      </c>
      <c r="AR13" s="8">
        <v>0.53429871771458859</v>
      </c>
    </row>
    <row r="14" spans="2:44" x14ac:dyDescent="0.3">
      <c r="B14" s="2" t="s">
        <v>746</v>
      </c>
      <c r="C14" s="1">
        <v>168.5</v>
      </c>
      <c r="D14" s="1">
        <v>2775.6</v>
      </c>
      <c r="E14" s="1">
        <f t="shared" si="27"/>
        <v>277.56</v>
      </c>
      <c r="F14" s="1">
        <f t="shared" si="28"/>
        <v>16.472403560830863</v>
      </c>
      <c r="G14" s="1">
        <v>1.9981</v>
      </c>
      <c r="H14" s="1">
        <f>'Rails Data'!AX14</f>
        <v>1023.6123532282278</v>
      </c>
      <c r="I14" s="1">
        <f t="shared" si="0"/>
        <v>3.6878957819146412</v>
      </c>
      <c r="J14" s="1">
        <f>'Rails Data'!AZ14/F14</f>
        <v>1.0259581377495477</v>
      </c>
      <c r="K14" s="1">
        <f>'Rails Data'!BB14/G14</f>
        <v>2.2537305098698015</v>
      </c>
      <c r="L14" s="1">
        <f t="shared" si="1"/>
        <v>3.53016343534112</v>
      </c>
      <c r="M14" s="1">
        <f t="shared" si="2"/>
        <v>1.0000458284148304</v>
      </c>
      <c r="N14" s="5">
        <f t="shared" si="3"/>
        <v>2.1055870949745703E-2</v>
      </c>
      <c r="O14" s="3">
        <f t="shared" si="4"/>
        <v>7.1553828408390183E-2</v>
      </c>
      <c r="P14" s="1">
        <f t="shared" si="5"/>
        <v>2.2096162737511147</v>
      </c>
      <c r="Q14" s="5">
        <f t="shared" si="6"/>
        <v>6.5092437046269769E-2</v>
      </c>
      <c r="R14" s="3">
        <f t="shared" si="7"/>
        <v>3.9251093421760544E-2</v>
      </c>
      <c r="S14" s="1">
        <f t="shared" si="29"/>
        <v>3.5748785908737677</v>
      </c>
      <c r="T14" s="5">
        <f t="shared" si="8"/>
        <v>0.1059618809519649</v>
      </c>
      <c r="U14" s="3">
        <f t="shared" si="9"/>
        <v>0.12255021552293199</v>
      </c>
      <c r="V14" s="8">
        <f t="shared" si="10"/>
        <v>3.583010937332666</v>
      </c>
      <c r="W14" s="9">
        <f t="shared" si="11"/>
        <v>5.2847501991545975E-2</v>
      </c>
      <c r="X14" s="9">
        <f t="shared" si="12"/>
        <v>4.6594570357327135E-2</v>
      </c>
      <c r="Y14" s="1">
        <f t="shared" si="13"/>
        <v>0</v>
      </c>
      <c r="Z14" s="1">
        <f t="shared" si="14"/>
        <v>1</v>
      </c>
      <c r="AA14" s="1">
        <f t="shared" si="15"/>
        <v>1</v>
      </c>
      <c r="AB14" s="1">
        <f t="shared" si="16"/>
        <v>1</v>
      </c>
      <c r="AC14" s="1">
        <f t="shared" si="17"/>
        <v>0</v>
      </c>
      <c r="AD14" s="1">
        <f t="shared" si="18"/>
        <v>0</v>
      </c>
      <c r="AE14" s="1">
        <f t="shared" si="19"/>
        <v>0</v>
      </c>
      <c r="AG14" s="1">
        <f t="shared" si="20"/>
        <v>0</v>
      </c>
      <c r="AH14" s="1" t="str">
        <f t="shared" si="21"/>
        <v/>
      </c>
      <c r="AI14" s="1" t="str">
        <f t="shared" si="22"/>
        <v/>
      </c>
      <c r="AJ14" s="1">
        <f t="shared" si="23"/>
        <v>0</v>
      </c>
      <c r="AK14" s="1" t="str">
        <f t="shared" si="24"/>
        <v/>
      </c>
      <c r="AL14" s="8">
        <f t="shared" si="30"/>
        <v>3.6878957819146412</v>
      </c>
      <c r="AO14" s="1">
        <f t="shared" si="25"/>
        <v>0</v>
      </c>
      <c r="AP14" s="1">
        <f t="shared" si="26"/>
        <v>1</v>
      </c>
      <c r="AQ14" s="1" t="str">
        <f t="shared" si="32"/>
        <v/>
      </c>
      <c r="AR14" s="8">
        <v>0.5314526588845655</v>
      </c>
    </row>
    <row r="15" spans="2:44" x14ac:dyDescent="0.3">
      <c r="B15" s="2" t="s">
        <v>745</v>
      </c>
      <c r="C15" s="1">
        <v>168.27</v>
      </c>
      <c r="D15" s="1">
        <v>2707.88</v>
      </c>
      <c r="E15" s="1">
        <f t="shared" si="27"/>
        <v>270.78800000000001</v>
      </c>
      <c r="F15" s="1">
        <f t="shared" si="28"/>
        <v>16.092470434420871</v>
      </c>
      <c r="G15" s="1">
        <v>1.9466999999999999</v>
      </c>
      <c r="H15" s="1">
        <f>'Rails Data'!AX15</f>
        <v>975.52225815218731</v>
      </c>
      <c r="I15" s="1">
        <f t="shared" si="0"/>
        <v>3.6025313461164723</v>
      </c>
      <c r="J15" s="1">
        <f>'Rails Data'!AZ15/F15</f>
        <v>1.0071982255386418</v>
      </c>
      <c r="K15" s="1">
        <f>'Rails Data'!BB15/G15</f>
        <v>2.2116337104407329</v>
      </c>
      <c r="L15" s="1">
        <f t="shared" si="1"/>
        <v>3.5175448476152384</v>
      </c>
      <c r="M15" s="1">
        <f t="shared" si="2"/>
        <v>0.99963124312382168</v>
      </c>
      <c r="N15" s="5">
        <f t="shared" si="3"/>
        <v>2.4768399128507035E-2</v>
      </c>
      <c r="O15" s="3">
        <f t="shared" si="4"/>
        <v>7.9970154651497594E-2</v>
      </c>
      <c r="P15" s="1">
        <f t="shared" si="5"/>
        <v>2.1905299878208448</v>
      </c>
      <c r="Q15" s="5">
        <f t="shared" si="6"/>
        <v>4.9425060377828789E-2</v>
      </c>
      <c r="R15" s="3">
        <f t="shared" si="7"/>
        <v>3.4944202817675671E-2</v>
      </c>
      <c r="S15" s="1">
        <f t="shared" si="29"/>
        <v>3.5480128801196411</v>
      </c>
      <c r="T15" s="5">
        <f t="shared" si="8"/>
        <v>9.9413750479061758E-2</v>
      </c>
      <c r="U15" s="3">
        <f t="shared" si="9"/>
        <v>0.12531493795142651</v>
      </c>
      <c r="V15" s="8">
        <f t="shared" si="10"/>
        <v>3.5639409655904886</v>
      </c>
      <c r="W15" s="9">
        <f t="shared" si="11"/>
        <v>4.6396117975250117E-2</v>
      </c>
      <c r="X15" s="9">
        <f t="shared" si="12"/>
        <v>4.5031337448772427E-2</v>
      </c>
      <c r="Y15" s="1">
        <f t="shared" si="13"/>
        <v>0</v>
      </c>
      <c r="Z15" s="1">
        <f t="shared" si="14"/>
        <v>1</v>
      </c>
      <c r="AA15" s="1">
        <f t="shared" si="15"/>
        <v>1</v>
      </c>
      <c r="AB15" s="1">
        <f t="shared" si="16"/>
        <v>1</v>
      </c>
      <c r="AC15" s="1">
        <f t="shared" si="17"/>
        <v>0</v>
      </c>
      <c r="AD15" s="1">
        <f t="shared" si="18"/>
        <v>0</v>
      </c>
      <c r="AE15" s="1">
        <f t="shared" si="19"/>
        <v>0</v>
      </c>
      <c r="AG15" s="1">
        <f t="shared" si="20"/>
        <v>0</v>
      </c>
      <c r="AH15" s="1" t="str">
        <f t="shared" si="21"/>
        <v/>
      </c>
      <c r="AI15" s="1" t="str">
        <f t="shared" si="22"/>
        <v/>
      </c>
      <c r="AJ15" s="1">
        <f t="shared" si="23"/>
        <v>0</v>
      </c>
      <c r="AK15" s="1" t="str">
        <f t="shared" si="24"/>
        <v/>
      </c>
      <c r="AL15" s="8">
        <f t="shared" si="30"/>
        <v>3.6025313461164723</v>
      </c>
      <c r="AO15" s="1">
        <f t="shared" si="25"/>
        <v>0</v>
      </c>
      <c r="AP15" s="1">
        <f t="shared" si="26"/>
        <v>1</v>
      </c>
      <c r="AQ15" s="1" t="str">
        <f t="shared" si="32"/>
        <v/>
      </c>
      <c r="AR15" s="8">
        <v>0.52033324962701444</v>
      </c>
    </row>
    <row r="16" spans="2:44" x14ac:dyDescent="0.3">
      <c r="B16" s="2" t="s">
        <v>744</v>
      </c>
      <c r="C16" s="1">
        <v>167.62</v>
      </c>
      <c r="D16" s="1">
        <v>2706.53</v>
      </c>
      <c r="E16" s="1">
        <f t="shared" si="27"/>
        <v>270.65300000000002</v>
      </c>
      <c r="F16" s="1">
        <f t="shared" si="28"/>
        <v>16.146820188521659</v>
      </c>
      <c r="G16" s="1">
        <v>1.9471000000000001</v>
      </c>
      <c r="H16" s="1">
        <f>'Rails Data'!AX16</f>
        <v>970.28574785683054</v>
      </c>
      <c r="I16" s="1">
        <f t="shared" si="0"/>
        <v>3.5849805760764908</v>
      </c>
      <c r="J16" s="1">
        <f>'Rails Data'!AZ16/F16</f>
        <v>1.0050483135955139</v>
      </c>
      <c r="K16" s="1">
        <f>'Rails Data'!BB16/G16</f>
        <v>2.2351037877846975</v>
      </c>
      <c r="L16" s="1">
        <f t="shared" si="1"/>
        <v>3.5107459277351398</v>
      </c>
      <c r="M16" s="1">
        <f t="shared" si="2"/>
        <v>0.99883268558664717</v>
      </c>
      <c r="N16" s="5">
        <f t="shared" si="3"/>
        <v>2.7437379073371737E-2</v>
      </c>
      <c r="O16" s="3">
        <f t="shared" si="4"/>
        <v>8.9170447238662687E-2</v>
      </c>
      <c r="P16" s="1">
        <f t="shared" si="5"/>
        <v>2.1808257987209889</v>
      </c>
      <c r="Q16" s="5">
        <f t="shared" si="6"/>
        <v>4.3708915478716914E-2</v>
      </c>
      <c r="R16" s="3">
        <f t="shared" si="7"/>
        <v>3.2530726557650151E-2</v>
      </c>
      <c r="S16" s="1">
        <f t="shared" si="29"/>
        <v>3.5378711280292978</v>
      </c>
      <c r="T16" s="5">
        <f t="shared" si="8"/>
        <v>0.10357015469370445</v>
      </c>
      <c r="U16" s="3">
        <f t="shared" si="9"/>
        <v>0.12963180253015397</v>
      </c>
      <c r="V16" s="8">
        <f t="shared" si="10"/>
        <v>3.5569245327675825</v>
      </c>
      <c r="W16" s="9">
        <f t="shared" si="11"/>
        <v>4.6178605032442643E-2</v>
      </c>
      <c r="X16" s="9">
        <f t="shared" si="12"/>
        <v>4.4690142317153E-2</v>
      </c>
      <c r="Y16" s="1">
        <f t="shared" si="13"/>
        <v>0</v>
      </c>
      <c r="Z16" s="1">
        <f t="shared" si="14"/>
        <v>1</v>
      </c>
      <c r="AA16" s="1">
        <f t="shared" si="15"/>
        <v>1</v>
      </c>
      <c r="AB16" s="1">
        <f t="shared" si="16"/>
        <v>1</v>
      </c>
      <c r="AC16" s="1">
        <f t="shared" si="17"/>
        <v>0</v>
      </c>
      <c r="AD16" s="1">
        <f t="shared" si="18"/>
        <v>0</v>
      </c>
      <c r="AE16" s="1">
        <f t="shared" si="19"/>
        <v>0</v>
      </c>
      <c r="AG16" s="1">
        <f t="shared" si="20"/>
        <v>0</v>
      </c>
      <c r="AH16" s="1" t="str">
        <f t="shared" si="21"/>
        <v/>
      </c>
      <c r="AI16" s="1" t="str">
        <f t="shared" si="22"/>
        <v/>
      </c>
      <c r="AJ16" s="1">
        <f t="shared" si="23"/>
        <v>0</v>
      </c>
      <c r="AK16" s="1" t="str">
        <f t="shared" si="24"/>
        <v/>
      </c>
      <c r="AL16" s="8">
        <f t="shared" si="30"/>
        <v>3.5849805760764908</v>
      </c>
      <c r="AO16" s="1">
        <f t="shared" si="25"/>
        <v>0</v>
      </c>
      <c r="AP16" s="1">
        <f t="shared" si="26"/>
        <v>1</v>
      </c>
      <c r="AQ16" s="1" t="str">
        <f t="shared" si="32"/>
        <v/>
      </c>
      <c r="AR16" s="8">
        <v>0.52156820726169661</v>
      </c>
    </row>
    <row r="17" spans="2:44" x14ac:dyDescent="0.3">
      <c r="B17" s="2" t="s">
        <v>743</v>
      </c>
      <c r="C17" s="1">
        <v>167.07</v>
      </c>
      <c r="D17" s="1">
        <v>2664.76</v>
      </c>
      <c r="E17" s="1">
        <f t="shared" si="27"/>
        <v>266.476</v>
      </c>
      <c r="F17" s="1">
        <f t="shared" si="28"/>
        <v>15.949961094152151</v>
      </c>
      <c r="G17" s="1">
        <v>1.9197</v>
      </c>
      <c r="H17" s="1">
        <f>'Rails Data'!AX17</f>
        <v>973.35629860660117</v>
      </c>
      <c r="I17" s="1">
        <f t="shared" si="0"/>
        <v>3.6526977987008253</v>
      </c>
      <c r="J17" s="1">
        <f>'Rails Data'!AZ17/F17</f>
        <v>1.0227460111025113</v>
      </c>
      <c r="K17" s="1">
        <f>'Rails Data'!BB17/G17</f>
        <v>2.2827934199931721</v>
      </c>
      <c r="L17" s="1">
        <f t="shared" si="1"/>
        <v>3.504807155867832</v>
      </c>
      <c r="M17" s="1">
        <f t="shared" si="2"/>
        <v>0.99908080211406236</v>
      </c>
      <c r="N17" s="5">
        <f t="shared" si="3"/>
        <v>3.5802109769646151E-2</v>
      </c>
      <c r="O17" s="3">
        <f t="shared" si="4"/>
        <v>9.945929193287785E-2</v>
      </c>
      <c r="P17" s="1">
        <f t="shared" si="5"/>
        <v>2.1742495470228467</v>
      </c>
      <c r="Q17" s="5">
        <f t="shared" si="6"/>
        <v>3.6717138582182063E-2</v>
      </c>
      <c r="R17" s="3">
        <f t="shared" si="7"/>
        <v>3.0667695070805693E-2</v>
      </c>
      <c r="S17" s="1">
        <f t="shared" si="29"/>
        <v>3.5382322965823843</v>
      </c>
      <c r="T17" s="5">
        <f t="shared" si="8"/>
        <v>0.10990069077139708</v>
      </c>
      <c r="U17" s="3">
        <f t="shared" si="9"/>
        <v>0.13397541050289555</v>
      </c>
      <c r="V17" s="8">
        <f t="shared" si="10"/>
        <v>3.5518234339841448</v>
      </c>
      <c r="W17" s="9">
        <f t="shared" si="11"/>
        <v>4.7016278116312815E-2</v>
      </c>
      <c r="X17" s="9">
        <f t="shared" si="12"/>
        <v>4.4318026638330586E-2</v>
      </c>
      <c r="Y17" s="1">
        <f t="shared" si="13"/>
        <v>0</v>
      </c>
      <c r="Z17" s="1">
        <f t="shared" si="14"/>
        <v>1</v>
      </c>
      <c r="AA17" s="1">
        <f t="shared" si="15"/>
        <v>1</v>
      </c>
      <c r="AB17" s="1">
        <f t="shared" si="16"/>
        <v>1</v>
      </c>
      <c r="AC17" s="1">
        <f t="shared" si="17"/>
        <v>0</v>
      </c>
      <c r="AD17" s="1">
        <f t="shared" si="18"/>
        <v>0</v>
      </c>
      <c r="AE17" s="1">
        <f t="shared" si="19"/>
        <v>0</v>
      </c>
      <c r="AG17" s="1">
        <f t="shared" si="20"/>
        <v>0</v>
      </c>
      <c r="AH17" s="1" t="str">
        <f t="shared" si="21"/>
        <v/>
      </c>
      <c r="AI17" s="1" t="str">
        <f t="shared" si="22"/>
        <v/>
      </c>
      <c r="AJ17" s="1">
        <f t="shared" si="23"/>
        <v>0</v>
      </c>
      <c r="AK17" s="1" t="str">
        <f t="shared" si="24"/>
        <v/>
      </c>
      <c r="AL17" s="8">
        <f t="shared" si="30"/>
        <v>3.6526977987008253</v>
      </c>
      <c r="AO17" s="1">
        <f t="shared" si="25"/>
        <v>0</v>
      </c>
      <c r="AP17" s="1">
        <f t="shared" si="26"/>
        <v>1</v>
      </c>
      <c r="AQ17" s="1" t="str">
        <f t="shared" si="32"/>
        <v/>
      </c>
      <c r="AR17" s="8">
        <v>0.53024662633783148</v>
      </c>
    </row>
    <row r="18" spans="2:44" x14ac:dyDescent="0.3">
      <c r="B18" s="2" t="s">
        <v>742</v>
      </c>
      <c r="C18" s="1">
        <v>166.86</v>
      </c>
      <c r="D18" s="1">
        <v>2670.71</v>
      </c>
      <c r="E18" s="1">
        <f t="shared" si="27"/>
        <v>267.07100000000003</v>
      </c>
      <c r="F18" s="1">
        <f t="shared" si="28"/>
        <v>16.005693395661034</v>
      </c>
      <c r="G18" s="1">
        <v>1.9239999999999999</v>
      </c>
      <c r="H18" s="1">
        <f>'Rails Data'!AX18</f>
        <v>972.95581516716663</v>
      </c>
      <c r="I18" s="1">
        <f t="shared" si="0"/>
        <v>3.64306051636893</v>
      </c>
      <c r="J18" s="1">
        <f>'Rails Data'!AZ18/F18</f>
        <v>1.022691250655626</v>
      </c>
      <c r="K18" s="1">
        <f>'Rails Data'!BB18/G18</f>
        <v>2.2892266245472661</v>
      </c>
      <c r="L18" s="1">
        <f t="shared" si="1"/>
        <v>3.4929759044411925</v>
      </c>
      <c r="M18" s="1">
        <f t="shared" si="2"/>
        <v>0.99700397751977043</v>
      </c>
      <c r="N18" s="5">
        <f t="shared" si="3"/>
        <v>3.9934047892303148E-2</v>
      </c>
      <c r="O18" s="3">
        <f t="shared" si="4"/>
        <v>0.11006882229341647</v>
      </c>
      <c r="P18" s="1">
        <f t="shared" si="5"/>
        <v>2.1621928987646628</v>
      </c>
      <c r="Q18" s="5">
        <f t="shared" si="6"/>
        <v>2.3327332651778221E-2</v>
      </c>
      <c r="R18" s="3">
        <f t="shared" si="7"/>
        <v>2.96594544855763E-2</v>
      </c>
      <c r="S18" s="1">
        <f t="shared" si="29"/>
        <v>3.5306927135813786</v>
      </c>
      <c r="T18" s="5">
        <f t="shared" si="8"/>
        <v>0.11104435362401954</v>
      </c>
      <c r="U18" s="3">
        <f t="shared" si="9"/>
        <v>0.13798786379147862</v>
      </c>
      <c r="V18" s="8">
        <f t="shared" si="10"/>
        <v>3.5334826403992938</v>
      </c>
      <c r="W18" s="9">
        <f t="shared" si="11"/>
        <v>4.0506735958101281E-2</v>
      </c>
      <c r="X18" s="9">
        <f t="shared" si="12"/>
        <v>4.3643463768835031E-2</v>
      </c>
      <c r="Y18" s="1">
        <f t="shared" si="13"/>
        <v>0</v>
      </c>
      <c r="Z18" s="1">
        <f t="shared" si="14"/>
        <v>1</v>
      </c>
      <c r="AA18" s="1">
        <f t="shared" si="15"/>
        <v>0</v>
      </c>
      <c r="AB18" s="1">
        <f t="shared" si="16"/>
        <v>0</v>
      </c>
      <c r="AC18" s="1">
        <f t="shared" si="17"/>
        <v>0</v>
      </c>
      <c r="AD18" s="1">
        <f t="shared" si="18"/>
        <v>0</v>
      </c>
      <c r="AE18" s="1">
        <f t="shared" si="19"/>
        <v>0</v>
      </c>
      <c r="AG18" s="1">
        <f t="shared" si="20"/>
        <v>0</v>
      </c>
      <c r="AH18" s="1" t="str">
        <f t="shared" si="21"/>
        <v/>
      </c>
      <c r="AI18" s="1" t="str">
        <f t="shared" si="22"/>
        <v/>
      </c>
      <c r="AJ18" s="1">
        <f t="shared" si="23"/>
        <v>0</v>
      </c>
      <c r="AK18" s="1" t="str">
        <f t="shared" si="24"/>
        <v/>
      </c>
      <c r="AL18" s="8">
        <f t="shared" si="30"/>
        <v>3.64306051636893</v>
      </c>
      <c r="AO18" s="1">
        <f t="shared" si="25"/>
        <v>1</v>
      </c>
      <c r="AP18" s="1">
        <f t="shared" si="26"/>
        <v>1</v>
      </c>
      <c r="AQ18" s="1" t="str">
        <f t="shared" si="32"/>
        <v>Sell</v>
      </c>
      <c r="AR18" s="8">
        <v>0.52626455137397921</v>
      </c>
    </row>
    <row r="19" spans="2:44" x14ac:dyDescent="0.3">
      <c r="B19" s="2" t="s">
        <v>741</v>
      </c>
      <c r="C19" s="1">
        <v>166.64</v>
      </c>
      <c r="D19" s="1">
        <v>2596.2600000000002</v>
      </c>
      <c r="E19" s="1">
        <f t="shared" si="27"/>
        <v>259.62600000000003</v>
      </c>
      <c r="F19" s="1">
        <f t="shared" si="28"/>
        <v>15.580052808449356</v>
      </c>
      <c r="G19" s="1">
        <v>1.8694</v>
      </c>
      <c r="H19" s="1">
        <f>'Rails Data'!AX19</f>
        <v>933.38072734084494</v>
      </c>
      <c r="I19" s="1">
        <f t="shared" si="0"/>
        <v>3.5950972835572896</v>
      </c>
      <c r="J19" s="1">
        <f>'Rails Data'!AZ19/F19</f>
        <v>1.0094901479581395</v>
      </c>
      <c r="K19" s="1">
        <f>'Rails Data'!BB19/G19</f>
        <v>2.2525005628732249</v>
      </c>
      <c r="L19" s="1">
        <f t="shared" si="1"/>
        <v>3.4809691354869736</v>
      </c>
      <c r="M19" s="1">
        <f t="shared" si="2"/>
        <v>0.99426684708843516</v>
      </c>
      <c r="N19" s="5">
        <f t="shared" si="3"/>
        <v>4.1950399020069806E-2</v>
      </c>
      <c r="O19" s="3">
        <f t="shared" si="4"/>
        <v>0.12175795136026869</v>
      </c>
      <c r="P19" s="1">
        <f t="shared" si="5"/>
        <v>2.150214085622149</v>
      </c>
      <c r="Q19" s="5">
        <f t="shared" si="6"/>
        <v>7.9706325706752068E-3</v>
      </c>
      <c r="R19" s="3">
        <f t="shared" si="7"/>
        <v>3.0714808124542647E-2</v>
      </c>
      <c r="S19" s="1">
        <f t="shared" si="29"/>
        <v>3.5251979902055584</v>
      </c>
      <c r="T19" s="5">
        <f t="shared" si="8"/>
        <v>0.11072022982538199</v>
      </c>
      <c r="U19" s="3">
        <f t="shared" si="9"/>
        <v>0.14247844881938845</v>
      </c>
      <c r="V19" s="8">
        <f t="shared" si="10"/>
        <v>3.5135593902229965</v>
      </c>
      <c r="W19" s="9">
        <f t="shared" si="11"/>
        <v>3.2590254736022839E-2</v>
      </c>
      <c r="X19" s="9">
        <f t="shared" si="12"/>
        <v>4.4427645721518465E-2</v>
      </c>
      <c r="Y19" s="1">
        <f t="shared" si="13"/>
        <v>0</v>
      </c>
      <c r="Z19" s="1">
        <f t="shared" si="14"/>
        <v>1</v>
      </c>
      <c r="AA19" s="1">
        <f t="shared" si="15"/>
        <v>0</v>
      </c>
      <c r="AB19" s="1">
        <f t="shared" si="16"/>
        <v>0</v>
      </c>
      <c r="AC19" s="1">
        <f t="shared" si="17"/>
        <v>0</v>
      </c>
      <c r="AD19" s="1">
        <f t="shared" si="18"/>
        <v>0</v>
      </c>
      <c r="AE19" s="1">
        <f t="shared" si="19"/>
        <v>0</v>
      </c>
      <c r="AG19" s="1">
        <f t="shared" si="20"/>
        <v>0</v>
      </c>
      <c r="AH19" s="1" t="str">
        <f t="shared" si="21"/>
        <v/>
      </c>
      <c r="AI19" s="1" t="str">
        <f t="shared" si="22"/>
        <v/>
      </c>
      <c r="AJ19" s="1">
        <f t="shared" si="23"/>
        <v>0</v>
      </c>
      <c r="AK19" s="1" t="str">
        <f t="shared" si="24"/>
        <v/>
      </c>
      <c r="AL19" s="8">
        <f t="shared" si="30"/>
        <v>3.5950972835572896</v>
      </c>
      <c r="AO19" s="1">
        <f t="shared" si="25"/>
        <v>1</v>
      </c>
      <c r="AP19" s="1">
        <f t="shared" si="26"/>
        <v>1</v>
      </c>
      <c r="AQ19" s="1" t="str">
        <f t="shared" si="32"/>
        <v>Sell</v>
      </c>
      <c r="AR19" s="8">
        <v>0.51900040827960214</v>
      </c>
    </row>
    <row r="20" spans="2:44" x14ac:dyDescent="0.3">
      <c r="B20" s="2" t="s">
        <v>740</v>
      </c>
      <c r="C20" s="1">
        <v>166.43</v>
      </c>
      <c r="D20" s="1">
        <v>2531.94</v>
      </c>
      <c r="E20" s="1">
        <f t="shared" si="27"/>
        <v>253.19400000000002</v>
      </c>
      <c r="F20" s="1">
        <f t="shared" si="28"/>
        <v>15.213242804782791</v>
      </c>
      <c r="G20" s="1">
        <v>1.8147</v>
      </c>
      <c r="H20" s="1">
        <f>'Rails Data'!AX20</f>
        <v>875.12206634859012</v>
      </c>
      <c r="I20" s="1">
        <f t="shared" si="0"/>
        <v>3.456330190875732</v>
      </c>
      <c r="J20" s="1">
        <f>'Rails Data'!AZ20/F20</f>
        <v>0.96738857563199132</v>
      </c>
      <c r="K20" s="1">
        <f>'Rails Data'!BB20/G20</f>
        <v>2.168724860234875</v>
      </c>
      <c r="L20" s="1">
        <f t="shared" si="1"/>
        <v>3.4718388836413485</v>
      </c>
      <c r="M20" s="1">
        <f t="shared" si="2"/>
        <v>0.99485607872542792</v>
      </c>
      <c r="N20" s="5">
        <f t="shared" si="3"/>
        <v>4.8975530065512363E-2</v>
      </c>
      <c r="O20" s="3">
        <f t="shared" si="4"/>
        <v>0.13505921008363517</v>
      </c>
      <c r="P20" s="1">
        <f t="shared" si="5"/>
        <v>2.136995643471582</v>
      </c>
      <c r="Q20" s="5">
        <f t="shared" si="6"/>
        <v>-1.0265049521342551E-2</v>
      </c>
      <c r="R20" s="3">
        <f t="shared" si="7"/>
        <v>3.4505504050187222E-2</v>
      </c>
      <c r="S20" s="1">
        <f t="shared" si="29"/>
        <v>3.5148280970341315</v>
      </c>
      <c r="T20" s="5">
        <f t="shared" si="8"/>
        <v>9.9611263836854924E-2</v>
      </c>
      <c r="U20" s="3">
        <f t="shared" si="9"/>
        <v>0.14777148531838954</v>
      </c>
      <c r="V20" s="8">
        <f t="shared" si="10"/>
        <v>3.4987343187076703</v>
      </c>
      <c r="W20" s="9">
        <f t="shared" si="11"/>
        <v>2.6895435066321749E-2</v>
      </c>
      <c r="X20" s="9">
        <f t="shared" si="12"/>
        <v>4.7386993467892373E-2</v>
      </c>
      <c r="Y20" s="1">
        <f t="shared" si="13"/>
        <v>0</v>
      </c>
      <c r="Z20" s="1">
        <f t="shared" si="14"/>
        <v>1</v>
      </c>
      <c r="AA20" s="1">
        <f t="shared" si="15"/>
        <v>0</v>
      </c>
      <c r="AB20" s="1">
        <f t="shared" si="16"/>
        <v>0</v>
      </c>
      <c r="AC20" s="1">
        <f t="shared" si="17"/>
        <v>0</v>
      </c>
      <c r="AD20" s="1">
        <f t="shared" si="18"/>
        <v>0</v>
      </c>
      <c r="AE20" s="1">
        <f t="shared" si="19"/>
        <v>0</v>
      </c>
      <c r="AG20" s="1">
        <f t="shared" si="20"/>
        <v>0</v>
      </c>
      <c r="AH20" s="1" t="str">
        <f t="shared" si="21"/>
        <v/>
      </c>
      <c r="AI20" s="1" t="str">
        <f t="shared" si="22"/>
        <v/>
      </c>
      <c r="AJ20" s="1">
        <f t="shared" si="23"/>
        <v>0</v>
      </c>
      <c r="AK20" s="1" t="str">
        <f t="shared" si="24"/>
        <v/>
      </c>
      <c r="AL20" s="8">
        <f t="shared" si="30"/>
        <v>3.456330190875732</v>
      </c>
      <c r="AO20" s="1">
        <f t="shared" si="25"/>
        <v>1</v>
      </c>
      <c r="AP20" s="1">
        <f t="shared" si="26"/>
        <v>1</v>
      </c>
      <c r="AQ20" s="1" t="str">
        <f t="shared" si="32"/>
        <v>Sell</v>
      </c>
      <c r="AR20" s="8">
        <v>0.49663104180983747</v>
      </c>
    </row>
    <row r="21" spans="2:44" x14ac:dyDescent="0.3">
      <c r="B21" s="2" t="s">
        <v>739</v>
      </c>
      <c r="C21" s="1">
        <v>166.26</v>
      </c>
      <c r="D21" s="1">
        <v>2485.7399999999998</v>
      </c>
      <c r="E21" s="1">
        <f t="shared" si="27"/>
        <v>248.57399999999998</v>
      </c>
      <c r="F21" s="1">
        <f t="shared" si="28"/>
        <v>14.950920245398773</v>
      </c>
      <c r="G21" s="1">
        <v>1.859</v>
      </c>
      <c r="H21" s="1">
        <f>'Rails Data'!AX21</f>
        <v>863.25638430487686</v>
      </c>
      <c r="I21" s="1">
        <f t="shared" si="0"/>
        <v>3.4728345856963196</v>
      </c>
      <c r="J21" s="1">
        <f>'Rails Data'!AZ21/F21</f>
        <v>0.97308729563231833</v>
      </c>
      <c r="K21" s="1">
        <f>'Rails Data'!BB21/G21</f>
        <v>2.0880606781850455</v>
      </c>
      <c r="L21" s="1">
        <f t="shared" si="1"/>
        <v>3.4730795790625977</v>
      </c>
      <c r="M21" s="1">
        <f t="shared" si="2"/>
        <v>1.0009322221666854</v>
      </c>
      <c r="N21" s="5">
        <f t="shared" si="3"/>
        <v>7.514265723776381E-2</v>
      </c>
      <c r="O21" s="3">
        <f t="shared" si="4"/>
        <v>0.14940649008665563</v>
      </c>
      <c r="P21" s="1">
        <f t="shared" si="5"/>
        <v>2.1353848623075962</v>
      </c>
      <c r="Q21" s="5">
        <f t="shared" si="6"/>
        <v>-1.1134816591892083E-2</v>
      </c>
      <c r="R21" s="3">
        <f t="shared" si="7"/>
        <v>4.1967262978775517E-2</v>
      </c>
      <c r="S21" s="1">
        <f t="shared" si="29"/>
        <v>3.5236493402913123</v>
      </c>
      <c r="T21" s="5">
        <f t="shared" si="8"/>
        <v>0.10689246984032996</v>
      </c>
      <c r="U21" s="3">
        <f t="shared" si="9"/>
        <v>0.15579818889864533</v>
      </c>
      <c r="V21" s="8">
        <f t="shared" si="10"/>
        <v>3.5064441601316592</v>
      </c>
      <c r="W21" s="9">
        <f t="shared" si="11"/>
        <v>3.3364581069061483E-2</v>
      </c>
      <c r="X21" s="9">
        <f t="shared" si="12"/>
        <v>5.2509883068285031E-2</v>
      </c>
      <c r="Y21" s="1">
        <f t="shared" si="13"/>
        <v>0</v>
      </c>
      <c r="Z21" s="1">
        <f t="shared" si="14"/>
        <v>0</v>
      </c>
      <c r="AA21" s="1">
        <f t="shared" si="15"/>
        <v>0</v>
      </c>
      <c r="AB21" s="1">
        <f t="shared" si="16"/>
        <v>0</v>
      </c>
      <c r="AC21" s="1">
        <f t="shared" si="17"/>
        <v>0</v>
      </c>
      <c r="AD21" s="1">
        <f t="shared" si="18"/>
        <v>0</v>
      </c>
      <c r="AE21" s="1">
        <f t="shared" si="19"/>
        <v>0</v>
      </c>
      <c r="AG21" s="1">
        <f t="shared" si="20"/>
        <v>0</v>
      </c>
      <c r="AH21" s="1" t="str">
        <f t="shared" si="21"/>
        <v/>
      </c>
      <c r="AI21" s="1" t="str">
        <f t="shared" si="22"/>
        <v/>
      </c>
      <c r="AJ21" s="1">
        <f t="shared" si="23"/>
        <v>0</v>
      </c>
      <c r="AK21" s="1" t="str">
        <f t="shared" si="24"/>
        <v/>
      </c>
      <c r="AL21" s="8">
        <f t="shared" si="30"/>
        <v>3.4728345856963196</v>
      </c>
      <c r="AO21" s="1">
        <f t="shared" si="25"/>
        <v>1</v>
      </c>
      <c r="AP21" s="1">
        <f t="shared" si="26"/>
        <v>1</v>
      </c>
      <c r="AQ21" s="1" t="str">
        <f t="shared" si="32"/>
        <v>Sell</v>
      </c>
      <c r="AR21" s="8">
        <v>0.49820174274059237</v>
      </c>
    </row>
    <row r="22" spans="2:44" x14ac:dyDescent="0.3">
      <c r="B22" s="2" t="s">
        <v>738</v>
      </c>
      <c r="C22" s="1">
        <v>166.05</v>
      </c>
      <c r="D22" s="1">
        <v>2416.62</v>
      </c>
      <c r="E22" s="1">
        <f t="shared" si="27"/>
        <v>241.66199999999998</v>
      </c>
      <c r="F22" s="1">
        <f t="shared" si="28"/>
        <v>14.553568202348687</v>
      </c>
      <c r="G22" s="1">
        <v>1.7972999999999999</v>
      </c>
      <c r="H22" s="1">
        <f>'Rails Data'!AX22</f>
        <v>840.61624974821063</v>
      </c>
      <c r="I22" s="1">
        <f t="shared" si="0"/>
        <v>3.4784792385572025</v>
      </c>
      <c r="J22" s="1">
        <f>'Rails Data'!AZ22/F22</f>
        <v>0.97522589345120825</v>
      </c>
      <c r="K22" s="1">
        <f>'Rails Data'!BB22/G22</f>
        <v>2.1047723098312199</v>
      </c>
      <c r="L22" s="1">
        <f t="shared" si="1"/>
        <v>3.4730991785318999</v>
      </c>
      <c r="M22" s="1">
        <f t="shared" si="2"/>
        <v>1.0054538017298351</v>
      </c>
      <c r="N22" s="5">
        <f t="shared" si="3"/>
        <v>9.7485486419267353E-2</v>
      </c>
      <c r="O22" s="3">
        <f t="shared" si="4"/>
        <v>0.16178379556147093</v>
      </c>
      <c r="P22" s="1">
        <f t="shared" si="5"/>
        <v>2.1392993398143356</v>
      </c>
      <c r="Q22" s="5">
        <f t="shared" si="6"/>
        <v>-8.1244141610132825E-3</v>
      </c>
      <c r="R22" s="3">
        <f t="shared" si="7"/>
        <v>5.0817609573886785E-2</v>
      </c>
      <c r="S22" s="1">
        <f t="shared" si="29"/>
        <v>3.5247512239094765</v>
      </c>
      <c r="T22" s="5">
        <f t="shared" si="8"/>
        <v>0.10870857316786076</v>
      </c>
      <c r="U22" s="3">
        <f t="shared" si="9"/>
        <v>0.16394914207503122</v>
      </c>
      <c r="V22" s="8">
        <f t="shared" si="10"/>
        <v>3.5125549918471752</v>
      </c>
      <c r="W22" s="9">
        <f t="shared" si="11"/>
        <v>3.9455813315275368E-2</v>
      </c>
      <c r="X22" s="9">
        <f t="shared" si="12"/>
        <v>5.7296208568090916E-2</v>
      </c>
      <c r="Y22" s="1">
        <f t="shared" si="13"/>
        <v>0</v>
      </c>
      <c r="Z22" s="1">
        <f t="shared" si="14"/>
        <v>0</v>
      </c>
      <c r="AA22" s="1">
        <f t="shared" si="15"/>
        <v>0</v>
      </c>
      <c r="AB22" s="1">
        <f t="shared" si="16"/>
        <v>0</v>
      </c>
      <c r="AC22" s="1">
        <f t="shared" si="17"/>
        <v>0</v>
      </c>
      <c r="AD22" s="1">
        <f t="shared" si="18"/>
        <v>0</v>
      </c>
      <c r="AE22" s="1">
        <f t="shared" si="19"/>
        <v>0</v>
      </c>
      <c r="AG22" s="1">
        <f t="shared" si="20"/>
        <v>0</v>
      </c>
      <c r="AH22" s="1" t="str">
        <f t="shared" si="21"/>
        <v/>
      </c>
      <c r="AI22" s="1" t="str">
        <f t="shared" si="22"/>
        <v/>
      </c>
      <c r="AJ22" s="1">
        <f t="shared" si="23"/>
        <v>0</v>
      </c>
      <c r="AK22" s="1" t="str">
        <f t="shared" si="24"/>
        <v/>
      </c>
      <c r="AL22" s="8">
        <f t="shared" si="30"/>
        <v>3.4784792385572025</v>
      </c>
      <c r="AO22" s="1">
        <f t="shared" si="25"/>
        <v>1</v>
      </c>
      <c r="AP22" s="1">
        <f t="shared" si="26"/>
        <v>1</v>
      </c>
      <c r="AQ22" s="1" t="str">
        <f t="shared" si="32"/>
        <v>Sell</v>
      </c>
      <c r="AR22" s="8">
        <v>0.49881239085996154</v>
      </c>
    </row>
    <row r="23" spans="2:44" x14ac:dyDescent="0.3">
      <c r="B23" s="2" t="s">
        <v>737</v>
      </c>
      <c r="C23" s="1">
        <v>165.83</v>
      </c>
      <c r="D23" s="1">
        <v>2599.9499999999998</v>
      </c>
      <c r="E23" s="1">
        <f t="shared" si="27"/>
        <v>259.995</v>
      </c>
      <c r="F23" s="1">
        <f t="shared" si="28"/>
        <v>15.678405596092382</v>
      </c>
      <c r="G23" s="1">
        <v>1.9329000000000001</v>
      </c>
      <c r="H23" s="1">
        <f>'Rails Data'!AX23</f>
        <v>895.96990961122663</v>
      </c>
      <c r="I23" s="1">
        <f t="shared" si="0"/>
        <v>3.4461043851275086</v>
      </c>
      <c r="J23" s="1">
        <f>'Rails Data'!AZ23/F23</f>
        <v>0.96353848627251915</v>
      </c>
      <c r="K23" s="1">
        <f>'Rails Data'!BB23/G23</f>
        <v>2.0819539364973698</v>
      </c>
      <c r="L23" s="1">
        <f t="shared" si="1"/>
        <v>3.4726687737298758</v>
      </c>
      <c r="M23" s="1">
        <f t="shared" si="2"/>
        <v>1.010501259455622</v>
      </c>
      <c r="N23" s="5">
        <f t="shared" si="3"/>
        <v>0.12232704105361458</v>
      </c>
      <c r="O23" s="3">
        <f t="shared" si="4"/>
        <v>0.17250018041850487</v>
      </c>
      <c r="P23" s="1">
        <f t="shared" si="5"/>
        <v>2.1396007128674071</v>
      </c>
      <c r="Q23" s="5">
        <f t="shared" si="6"/>
        <v>-4.7493231169206673E-3</v>
      </c>
      <c r="R23" s="3">
        <f t="shared" si="7"/>
        <v>6.0641280196370134E-2</v>
      </c>
      <c r="S23" s="1">
        <f t="shared" si="29"/>
        <v>3.5204646556949544</v>
      </c>
      <c r="T23" s="5">
        <f t="shared" si="8"/>
        <v>0.11151839532219521</v>
      </c>
      <c r="U23" s="3">
        <f t="shared" si="9"/>
        <v>0.17315590355955962</v>
      </c>
      <c r="V23" s="8">
        <f t="shared" si="10"/>
        <v>3.5187505833544428</v>
      </c>
      <c r="W23" s="9">
        <f t="shared" si="11"/>
        <v>4.6081809624566983E-2</v>
      </c>
      <c r="X23" s="9">
        <f t="shared" si="12"/>
        <v>6.1756307381294805E-2</v>
      </c>
      <c r="Y23" s="1">
        <f t="shared" si="13"/>
        <v>0</v>
      </c>
      <c r="Z23" s="1">
        <f t="shared" si="14"/>
        <v>0</v>
      </c>
      <c r="AA23" s="1">
        <f t="shared" si="15"/>
        <v>0</v>
      </c>
      <c r="AB23" s="1">
        <f t="shared" si="16"/>
        <v>0</v>
      </c>
      <c r="AC23" s="1">
        <f t="shared" si="17"/>
        <v>0</v>
      </c>
      <c r="AD23" s="1">
        <f t="shared" si="18"/>
        <v>0</v>
      </c>
      <c r="AE23" s="1">
        <f t="shared" si="19"/>
        <v>0</v>
      </c>
      <c r="AG23" s="1">
        <f t="shared" si="20"/>
        <v>0</v>
      </c>
      <c r="AH23" s="1" t="str">
        <f t="shared" si="21"/>
        <v/>
      </c>
      <c r="AI23" s="1" t="str">
        <f t="shared" si="22"/>
        <v/>
      </c>
      <c r="AJ23" s="1">
        <f t="shared" si="23"/>
        <v>0</v>
      </c>
      <c r="AK23" s="1" t="str">
        <f t="shared" si="24"/>
        <v/>
      </c>
      <c r="AL23" s="8">
        <f t="shared" si="30"/>
        <v>3.4461043851275086</v>
      </c>
      <c r="AO23" s="1">
        <f t="shared" si="25"/>
        <v>1</v>
      </c>
      <c r="AP23" s="1">
        <f t="shared" si="26"/>
        <v>1</v>
      </c>
      <c r="AQ23" s="1" t="str">
        <f t="shared" si="32"/>
        <v>Sell</v>
      </c>
      <c r="AR23" s="8">
        <v>0.49158637666108956</v>
      </c>
    </row>
    <row r="24" spans="2:44" x14ac:dyDescent="0.3">
      <c r="B24" s="2" t="s">
        <v>736</v>
      </c>
      <c r="C24" s="1">
        <v>167.28</v>
      </c>
      <c r="D24" s="1">
        <v>2633.08</v>
      </c>
      <c r="E24" s="1">
        <f t="shared" si="27"/>
        <v>263.30799999999999</v>
      </c>
      <c r="F24" s="1">
        <f t="shared" si="28"/>
        <v>15.740554758488761</v>
      </c>
      <c r="G24" s="1">
        <v>1.9569000000000001</v>
      </c>
      <c r="H24" s="1">
        <f>'Rails Data'!AX24</f>
        <v>924.54168354859974</v>
      </c>
      <c r="I24" s="1">
        <f t="shared" si="0"/>
        <v>3.5112555773033853</v>
      </c>
      <c r="J24" s="1">
        <f>'Rails Data'!AZ24/F24</f>
        <v>0.99260703868269762</v>
      </c>
      <c r="K24" s="1">
        <f>'Rails Data'!BB24/G24</f>
        <v>2.124296008542029</v>
      </c>
      <c r="L24" s="1">
        <f t="shared" si="1"/>
        <v>3.4747939248180653</v>
      </c>
      <c r="M24" s="1">
        <f t="shared" si="2"/>
        <v>1.0156068650045553</v>
      </c>
      <c r="N24" s="5">
        <f t="shared" si="3"/>
        <v>0.15294839021827311</v>
      </c>
      <c r="O24" s="3">
        <f t="shared" si="4"/>
        <v>0.18086237031265326</v>
      </c>
      <c r="P24" s="1">
        <f t="shared" si="5"/>
        <v>2.1501224530554541</v>
      </c>
      <c r="Q24" s="5">
        <f t="shared" si="6"/>
        <v>1.3742681721457206E-2</v>
      </c>
      <c r="R24" s="3">
        <f t="shared" si="7"/>
        <v>7.1539714081918601E-2</v>
      </c>
      <c r="S24" s="1">
        <f t="shared" si="29"/>
        <v>3.5287844014402578</v>
      </c>
      <c r="T24" s="5">
        <f t="shared" si="8"/>
        <v>0.13055795465728748</v>
      </c>
      <c r="U24" s="3">
        <f t="shared" si="9"/>
        <v>0.18342882159912036</v>
      </c>
      <c r="V24" s="8">
        <f t="shared" si="10"/>
        <v>3.5319589830320672</v>
      </c>
      <c r="W24" s="9">
        <f t="shared" si="11"/>
        <v>5.7165058214001974E-2</v>
      </c>
      <c r="X24" s="9">
        <f t="shared" si="12"/>
        <v>6.5674931820476762E-2</v>
      </c>
      <c r="Y24" s="1">
        <f t="shared" si="13"/>
        <v>0</v>
      </c>
      <c r="Z24" s="1">
        <f t="shared" si="14"/>
        <v>0</v>
      </c>
      <c r="AA24" s="1">
        <f t="shared" si="15"/>
        <v>0</v>
      </c>
      <c r="AB24" s="1">
        <f t="shared" si="16"/>
        <v>0</v>
      </c>
      <c r="AC24" s="1">
        <f t="shared" si="17"/>
        <v>0</v>
      </c>
      <c r="AD24" s="1">
        <f t="shared" si="18"/>
        <v>0</v>
      </c>
      <c r="AE24" s="1">
        <f t="shared" si="19"/>
        <v>0</v>
      </c>
      <c r="AG24" s="1">
        <f t="shared" si="20"/>
        <v>0</v>
      </c>
      <c r="AH24" s="1" t="str">
        <f t="shared" si="21"/>
        <v/>
      </c>
      <c r="AI24" s="1" t="str">
        <f t="shared" si="22"/>
        <v/>
      </c>
      <c r="AJ24" s="1">
        <f t="shared" si="23"/>
        <v>0</v>
      </c>
      <c r="AK24" s="1" t="str">
        <f t="shared" si="24"/>
        <v/>
      </c>
      <c r="AL24" s="8">
        <f t="shared" si="30"/>
        <v>3.5112555773033853</v>
      </c>
      <c r="AO24" s="1">
        <f t="shared" si="25"/>
        <v>1</v>
      </c>
      <c r="AP24" s="1">
        <f t="shared" si="26"/>
        <v>1</v>
      </c>
      <c r="AQ24" s="1" t="str">
        <f t="shared" si="32"/>
        <v>Sell</v>
      </c>
      <c r="AR24" s="8">
        <v>0.50129126346332054</v>
      </c>
    </row>
    <row r="25" spans="2:44" x14ac:dyDescent="0.3">
      <c r="B25" s="2" t="s">
        <v>735</v>
      </c>
      <c r="C25" s="1">
        <v>167.02</v>
      </c>
      <c r="D25" s="1">
        <v>2760.17</v>
      </c>
      <c r="E25" s="1">
        <f t="shared" si="27"/>
        <v>276.017</v>
      </c>
      <c r="F25" s="1">
        <f t="shared" si="28"/>
        <v>16.525984911986587</v>
      </c>
      <c r="G25" s="1">
        <v>2.0537999999999998</v>
      </c>
      <c r="H25" s="1">
        <f>'Rails Data'!AX25</f>
        <v>990.41278161155901</v>
      </c>
      <c r="I25" s="1">
        <f t="shared" si="0"/>
        <v>3.5882310930542647</v>
      </c>
      <c r="J25" s="1">
        <f>'Rails Data'!AZ25/F25</f>
        <v>1.0173396255814993</v>
      </c>
      <c r="K25" s="1">
        <f>'Rails Data'!BB25/G25</f>
        <v>2.1759175225014169</v>
      </c>
      <c r="L25" s="1">
        <f t="shared" si="1"/>
        <v>3.4718769926192397</v>
      </c>
      <c r="M25" s="1">
        <f t="shared" si="2"/>
        <v>1.01936924385247</v>
      </c>
      <c r="N25" s="5">
        <f t="shared" si="3"/>
        <v>0.17743725408509858</v>
      </c>
      <c r="O25" s="3">
        <f t="shared" si="4"/>
        <v>0.1855147003283833</v>
      </c>
      <c r="P25" s="1">
        <f t="shared" si="5"/>
        <v>2.1638563169472498</v>
      </c>
      <c r="Q25" s="5">
        <f t="shared" si="6"/>
        <v>3.5018588902994363E-2</v>
      </c>
      <c r="R25" s="3">
        <f t="shared" si="7"/>
        <v>8.117255280866216E-2</v>
      </c>
      <c r="S25" s="1">
        <f t="shared" si="29"/>
        <v>3.5406614137782793</v>
      </c>
      <c r="T25" s="5">
        <f t="shared" si="8"/>
        <v>0.15190704296741275</v>
      </c>
      <c r="U25" s="3">
        <f t="shared" si="9"/>
        <v>0.19224063275609252</v>
      </c>
      <c r="V25" s="8">
        <f t="shared" si="10"/>
        <v>3.5357232386191004</v>
      </c>
      <c r="W25" s="9">
        <f t="shared" si="11"/>
        <v>6.3846245999860773E-2</v>
      </c>
      <c r="X25" s="9">
        <f t="shared" si="12"/>
        <v>6.7802400222095466E-2</v>
      </c>
      <c r="Y25" s="1">
        <f t="shared" si="13"/>
        <v>0</v>
      </c>
      <c r="Z25" s="1">
        <f t="shared" si="14"/>
        <v>0</v>
      </c>
      <c r="AA25" s="1">
        <f t="shared" si="15"/>
        <v>0</v>
      </c>
      <c r="AB25" s="1">
        <f t="shared" si="16"/>
        <v>0</v>
      </c>
      <c r="AC25" s="1">
        <f t="shared" si="17"/>
        <v>0</v>
      </c>
      <c r="AD25" s="1">
        <f t="shared" si="18"/>
        <v>0</v>
      </c>
      <c r="AE25" s="1">
        <f t="shared" si="19"/>
        <v>0</v>
      </c>
      <c r="AG25" s="1">
        <f t="shared" si="20"/>
        <v>0</v>
      </c>
      <c r="AH25" s="1" t="str">
        <f t="shared" si="21"/>
        <v/>
      </c>
      <c r="AI25" s="1" t="str">
        <f t="shared" si="22"/>
        <v/>
      </c>
      <c r="AJ25" s="1">
        <f t="shared" si="23"/>
        <v>0</v>
      </c>
      <c r="AK25" s="1" t="str">
        <f t="shared" si="24"/>
        <v/>
      </c>
      <c r="AL25" s="8">
        <f t="shared" si="30"/>
        <v>3.5882310930542647</v>
      </c>
      <c r="AO25" s="1">
        <f t="shared" si="25"/>
        <v>1</v>
      </c>
      <c r="AP25" s="1">
        <f t="shared" si="26"/>
        <v>1</v>
      </c>
      <c r="AQ25" s="1" t="str">
        <f t="shared" si="32"/>
        <v>Sell</v>
      </c>
      <c r="AR25" s="8">
        <v>0.51572185771166268</v>
      </c>
    </row>
    <row r="26" spans="2:44" x14ac:dyDescent="0.3">
      <c r="B26" s="2" t="s">
        <v>734</v>
      </c>
      <c r="C26" s="1">
        <v>166.75</v>
      </c>
      <c r="D26" s="1">
        <v>2632.56</v>
      </c>
      <c r="E26" s="1">
        <f t="shared" si="27"/>
        <v>263.25599999999997</v>
      </c>
      <c r="F26" s="1">
        <f t="shared" si="28"/>
        <v>15.787466266866566</v>
      </c>
      <c r="G26" s="1">
        <v>1.9595</v>
      </c>
      <c r="H26" s="1">
        <f>'Rails Data'!AX26</f>
        <v>943.73104753216944</v>
      </c>
      <c r="I26" s="1">
        <f t="shared" si="0"/>
        <v>3.5848415516917735</v>
      </c>
      <c r="J26" s="1">
        <f>'Rails Data'!AZ26/F26</f>
        <v>1.0182767675405795</v>
      </c>
      <c r="K26" s="1">
        <f>'Rails Data'!BB26/G26</f>
        <v>2.1742835856695182</v>
      </c>
      <c r="L26" s="1">
        <f t="shared" si="1"/>
        <v>3.4625686645844378</v>
      </c>
      <c r="M26" s="1">
        <f t="shared" si="2"/>
        <v>1.0181386629516269</v>
      </c>
      <c r="N26" s="5">
        <f t="shared" si="3"/>
        <v>0.19695040773961159</v>
      </c>
      <c r="O26" s="3">
        <f t="shared" si="4"/>
        <v>0.18686094136893075</v>
      </c>
      <c r="P26" s="1">
        <f t="shared" si="5"/>
        <v>2.1661237382583596</v>
      </c>
      <c r="Q26" s="5">
        <f t="shared" si="6"/>
        <v>4.6450730577163757E-2</v>
      </c>
      <c r="R26" s="3">
        <f t="shared" si="7"/>
        <v>8.8864880126273457E-2</v>
      </c>
      <c r="S26" s="1">
        <f t="shared" si="29"/>
        <v>3.5356651699947554</v>
      </c>
      <c r="T26" s="5">
        <f t="shared" si="8"/>
        <v>0.1632863699637257</v>
      </c>
      <c r="U26" s="3">
        <f t="shared" si="9"/>
        <v>0.19896289772087247</v>
      </c>
      <c r="V26" s="8">
        <f t="shared" si="10"/>
        <v>3.5261763559945249</v>
      </c>
      <c r="W26" s="9">
        <f t="shared" si="11"/>
        <v>6.3607691410087153E-2</v>
      </c>
      <c r="X26" s="9">
        <f t="shared" si="12"/>
        <v>6.8791438777654132E-2</v>
      </c>
      <c r="Y26" s="1">
        <f t="shared" si="13"/>
        <v>0</v>
      </c>
      <c r="Z26" s="1">
        <f t="shared" si="14"/>
        <v>0</v>
      </c>
      <c r="AA26" s="1">
        <f t="shared" si="15"/>
        <v>0</v>
      </c>
      <c r="AB26" s="1">
        <f t="shared" si="16"/>
        <v>0</v>
      </c>
      <c r="AC26" s="1">
        <f t="shared" si="17"/>
        <v>0</v>
      </c>
      <c r="AD26" s="1">
        <f t="shared" si="18"/>
        <v>0</v>
      </c>
      <c r="AE26" s="1">
        <f t="shared" si="19"/>
        <v>1</v>
      </c>
      <c r="AG26" s="1">
        <f t="shared" si="20"/>
        <v>0</v>
      </c>
      <c r="AH26" s="1" t="str">
        <f t="shared" si="21"/>
        <v/>
      </c>
      <c r="AI26" s="1" t="str">
        <f t="shared" si="22"/>
        <v/>
      </c>
      <c r="AJ26" s="1">
        <f t="shared" si="23"/>
        <v>0</v>
      </c>
      <c r="AK26" s="1" t="str">
        <f t="shared" si="24"/>
        <v/>
      </c>
      <c r="AL26" s="8">
        <f t="shared" si="30"/>
        <v>3.5848415516917735</v>
      </c>
      <c r="AO26" s="1">
        <f t="shared" si="25"/>
        <v>1</v>
      </c>
      <c r="AP26" s="1">
        <f t="shared" si="26"/>
        <v>1</v>
      </c>
      <c r="AQ26" s="1" t="str">
        <f t="shared" si="32"/>
        <v>Sell</v>
      </c>
      <c r="AR26" s="8">
        <v>0.51508037803506868</v>
      </c>
    </row>
    <row r="27" spans="2:44" x14ac:dyDescent="0.3">
      <c r="B27" s="2" t="s">
        <v>733</v>
      </c>
      <c r="C27" s="1">
        <v>166.49</v>
      </c>
      <c r="D27" s="1">
        <v>2736.27</v>
      </c>
      <c r="E27" s="1">
        <f t="shared" si="27"/>
        <v>273.62700000000001</v>
      </c>
      <c r="F27" s="1">
        <f t="shared" si="28"/>
        <v>16.435041143612228</v>
      </c>
      <c r="G27" s="1">
        <v>2.0364</v>
      </c>
      <c r="H27" s="1">
        <f>'Rails Data'!AX27</f>
        <v>983.30817785408203</v>
      </c>
      <c r="I27" s="1">
        <f t="shared" si="0"/>
        <v>3.5936080059865509</v>
      </c>
      <c r="J27" s="1">
        <f>'Rails Data'!AZ27/F27</f>
        <v>1.0205685289664359</v>
      </c>
      <c r="K27" s="1">
        <f>'Rails Data'!BB27/G27</f>
        <v>2.18141730626464</v>
      </c>
      <c r="L27" s="1">
        <f t="shared" si="1"/>
        <v>3.4527868336158507</v>
      </c>
      <c r="M27" s="1">
        <f t="shared" si="2"/>
        <v>1.016966494139673</v>
      </c>
      <c r="N27" s="5">
        <f t="shared" si="3"/>
        <v>0.21080129625947297</v>
      </c>
      <c r="O27" s="3">
        <f t="shared" si="4"/>
        <v>0.18517936364048396</v>
      </c>
      <c r="P27" s="1">
        <f t="shared" si="5"/>
        <v>2.1699411380223244</v>
      </c>
      <c r="Q27" s="5">
        <f t="shared" si="6"/>
        <v>5.9492236081549521E-2</v>
      </c>
      <c r="R27" s="3">
        <f t="shared" si="7"/>
        <v>9.5933905051125076E-2</v>
      </c>
      <c r="S27" s="1">
        <f t="shared" si="29"/>
        <v>3.5326284276893261</v>
      </c>
      <c r="T27" s="5">
        <f t="shared" si="8"/>
        <v>0.17598839134849786</v>
      </c>
      <c r="U27" s="3">
        <f t="shared" si="9"/>
        <v>0.20490898568039692</v>
      </c>
      <c r="V27" s="8">
        <f t="shared" si="10"/>
        <v>3.5155099567768433</v>
      </c>
      <c r="W27" s="9">
        <f t="shared" si="11"/>
        <v>6.27231231609926E-2</v>
      </c>
      <c r="X27" s="9">
        <f t="shared" si="12"/>
        <v>7.008737561954588E-2</v>
      </c>
      <c r="Y27" s="1">
        <f t="shared" si="13"/>
        <v>0</v>
      </c>
      <c r="Z27" s="1">
        <f t="shared" si="14"/>
        <v>0</v>
      </c>
      <c r="AA27" s="1">
        <f t="shared" si="15"/>
        <v>0</v>
      </c>
      <c r="AB27" s="1">
        <f t="shared" si="16"/>
        <v>0</v>
      </c>
      <c r="AC27" s="1">
        <f t="shared" si="17"/>
        <v>0</v>
      </c>
      <c r="AD27" s="1">
        <f t="shared" si="18"/>
        <v>0</v>
      </c>
      <c r="AE27" s="1">
        <f t="shared" si="19"/>
        <v>1</v>
      </c>
      <c r="AG27" s="1">
        <f t="shared" si="20"/>
        <v>0</v>
      </c>
      <c r="AH27" s="1" t="str">
        <f t="shared" si="21"/>
        <v/>
      </c>
      <c r="AI27" s="1" t="str">
        <f t="shared" si="22"/>
        <v/>
      </c>
      <c r="AJ27" s="1">
        <f t="shared" si="23"/>
        <v>0</v>
      </c>
      <c r="AK27" s="1" t="str">
        <f t="shared" si="24"/>
        <v/>
      </c>
      <c r="AL27" s="8">
        <f t="shared" si="30"/>
        <v>3.5936080059865509</v>
      </c>
      <c r="AO27" s="1">
        <f t="shared" si="25"/>
        <v>1</v>
      </c>
      <c r="AP27" s="1">
        <f t="shared" si="26"/>
        <v>1</v>
      </c>
      <c r="AQ27" s="1" t="str">
        <f t="shared" si="32"/>
        <v>Sell</v>
      </c>
      <c r="AR27" s="8">
        <v>0.5165718295343662</v>
      </c>
    </row>
    <row r="28" spans="2:44" x14ac:dyDescent="0.3">
      <c r="B28" s="2" t="s">
        <v>732</v>
      </c>
      <c r="C28" s="1">
        <v>166.12</v>
      </c>
      <c r="D28" s="1">
        <v>2781.01</v>
      </c>
      <c r="E28" s="1">
        <f t="shared" si="27"/>
        <v>278.101</v>
      </c>
      <c r="F28" s="1">
        <f t="shared" si="28"/>
        <v>16.740970382855767</v>
      </c>
      <c r="G28" s="1">
        <v>2.0676000000000001</v>
      </c>
      <c r="H28" s="1">
        <f>'Rails Data'!AX28</f>
        <v>973.84525070676295</v>
      </c>
      <c r="I28" s="1">
        <f t="shared" si="0"/>
        <v>3.5017682450144481</v>
      </c>
      <c r="J28" s="1">
        <f>'Rails Data'!AZ28/F28</f>
        <v>0.99681697755537413</v>
      </c>
      <c r="K28" s="1">
        <f>'Rails Data'!BB28/G28</f>
        <v>2.1335345835181281</v>
      </c>
      <c r="L28" s="1">
        <f t="shared" si="1"/>
        <v>3.4415211398261945</v>
      </c>
      <c r="M28" s="1">
        <f t="shared" si="2"/>
        <v>1.0160214512473811</v>
      </c>
      <c r="N28" s="5">
        <f t="shared" si="3"/>
        <v>0.22281283962106135</v>
      </c>
      <c r="O28" s="3">
        <f t="shared" si="4"/>
        <v>0.18090904153731913</v>
      </c>
      <c r="P28" s="1">
        <f t="shared" si="5"/>
        <v>2.1702363737213317</v>
      </c>
      <c r="Q28" s="5">
        <f t="shared" si="6"/>
        <v>7.3366272090214402E-2</v>
      </c>
      <c r="R28" s="3">
        <f t="shared" si="7"/>
        <v>0.10200751654605433</v>
      </c>
      <c r="S28" s="1">
        <f t="shared" si="29"/>
        <v>3.5241737235906934</v>
      </c>
      <c r="T28" s="5">
        <f t="shared" si="8"/>
        <v>0.18994512599981217</v>
      </c>
      <c r="U28" s="3">
        <f t="shared" si="9"/>
        <v>0.20972908473571342</v>
      </c>
      <c r="V28" s="8">
        <f t="shared" si="10"/>
        <v>3.5013103114659874</v>
      </c>
      <c r="W28" s="9">
        <f t="shared" si="11"/>
        <v>5.9789171639792915E-2</v>
      </c>
      <c r="X28" s="9">
        <f t="shared" si="12"/>
        <v>7.1928438734184197E-2</v>
      </c>
      <c r="Y28" s="1">
        <f t="shared" si="13"/>
        <v>0</v>
      </c>
      <c r="Z28" s="1">
        <f t="shared" si="14"/>
        <v>0</v>
      </c>
      <c r="AA28" s="1">
        <f t="shared" si="15"/>
        <v>0</v>
      </c>
      <c r="AB28" s="1">
        <f t="shared" si="16"/>
        <v>0</v>
      </c>
      <c r="AC28" s="1">
        <f t="shared" si="17"/>
        <v>0</v>
      </c>
      <c r="AD28" s="1">
        <f t="shared" si="18"/>
        <v>0</v>
      </c>
      <c r="AE28" s="1">
        <f t="shared" si="19"/>
        <v>1</v>
      </c>
      <c r="AG28" s="1">
        <f t="shared" si="20"/>
        <v>0</v>
      </c>
      <c r="AH28" s="1" t="str">
        <f t="shared" si="21"/>
        <v/>
      </c>
      <c r="AI28" s="1" t="str">
        <f t="shared" si="22"/>
        <v/>
      </c>
      <c r="AJ28" s="1">
        <f t="shared" si="23"/>
        <v>0</v>
      </c>
      <c r="AK28" s="1" t="str">
        <f t="shared" si="24"/>
        <v/>
      </c>
      <c r="AL28" s="8">
        <f t="shared" si="30"/>
        <v>3.5017682450144481</v>
      </c>
      <c r="AO28" s="1">
        <f t="shared" si="25"/>
        <v>1</v>
      </c>
      <c r="AP28" s="1">
        <f t="shared" si="26"/>
        <v>1</v>
      </c>
      <c r="AQ28" s="1" t="str">
        <f t="shared" si="32"/>
        <v>Sell</v>
      </c>
      <c r="AR28" s="8">
        <v>0.50512583557772173</v>
      </c>
    </row>
    <row r="29" spans="2:44" x14ac:dyDescent="0.3">
      <c r="B29" s="2" t="s">
        <v>731</v>
      </c>
      <c r="C29" s="1">
        <v>165.79</v>
      </c>
      <c r="D29" s="1">
        <v>2723.06</v>
      </c>
      <c r="E29" s="1">
        <f t="shared" si="27"/>
        <v>272.30599999999998</v>
      </c>
      <c r="F29" s="1">
        <f t="shared" si="28"/>
        <v>16.424754207129503</v>
      </c>
      <c r="G29" s="1">
        <v>2.0282</v>
      </c>
      <c r="H29" s="1">
        <f>'Rails Data'!AX29</f>
        <v>962.79814615411613</v>
      </c>
      <c r="I29" s="1">
        <f t="shared" si="0"/>
        <v>3.5357213801903602</v>
      </c>
      <c r="J29" s="1">
        <f>'Rails Data'!AZ29/F29</f>
        <v>1.0082738284519115</v>
      </c>
      <c r="K29" s="1">
        <f>'Rails Data'!BB29/G29</f>
        <v>2.154227829758999</v>
      </c>
      <c r="L29" s="1">
        <f t="shared" si="1"/>
        <v>3.4367013714111341</v>
      </c>
      <c r="M29" s="1">
        <f t="shared" si="2"/>
        <v>1.0166249860460537</v>
      </c>
      <c r="N29" s="5">
        <f t="shared" si="3"/>
        <v>0.24124580528781214</v>
      </c>
      <c r="O29" s="3">
        <f t="shared" si="4"/>
        <v>0.17392507519002876</v>
      </c>
      <c r="P29" s="1">
        <f t="shared" si="5"/>
        <v>2.1787979582584631</v>
      </c>
      <c r="Q29" s="5">
        <f t="shared" si="6"/>
        <v>9.0213752560248661E-2</v>
      </c>
      <c r="R29" s="3">
        <f t="shared" si="7"/>
        <v>0.10678105728869432</v>
      </c>
      <c r="S29" s="1">
        <f t="shared" si="29"/>
        <v>3.5299366968381878</v>
      </c>
      <c r="T29" s="5">
        <f t="shared" si="8"/>
        <v>0.20863863265876104</v>
      </c>
      <c r="U29" s="3">
        <f t="shared" si="9"/>
        <v>0.21302641119169696</v>
      </c>
      <c r="V29" s="8">
        <f t="shared" si="10"/>
        <v>3.5012270508208125</v>
      </c>
      <c r="W29" s="9">
        <f t="shared" si="11"/>
        <v>6.452567940967846E-2</v>
      </c>
      <c r="X29" s="9">
        <f t="shared" si="12"/>
        <v>7.4963255507782017E-2</v>
      </c>
      <c r="Y29" s="1">
        <f t="shared" si="13"/>
        <v>0</v>
      </c>
      <c r="Z29" s="1">
        <f t="shared" si="14"/>
        <v>0</v>
      </c>
      <c r="AA29" s="1">
        <f t="shared" si="15"/>
        <v>0</v>
      </c>
      <c r="AB29" s="1">
        <f t="shared" si="16"/>
        <v>0</v>
      </c>
      <c r="AC29" s="1">
        <f t="shared" si="17"/>
        <v>0</v>
      </c>
      <c r="AD29" s="1">
        <f t="shared" si="18"/>
        <v>0</v>
      </c>
      <c r="AE29" s="1">
        <f t="shared" si="19"/>
        <v>1</v>
      </c>
      <c r="AF29" s="25">
        <f>AL29/AL43-1</f>
        <v>1.8978337474814699E-2</v>
      </c>
      <c r="AG29" s="1">
        <f t="shared" si="20"/>
        <v>0</v>
      </c>
      <c r="AH29" s="1" t="str">
        <f t="shared" si="21"/>
        <v/>
      </c>
      <c r="AI29" s="1" t="str">
        <f t="shared" si="22"/>
        <v/>
      </c>
      <c r="AJ29" s="1">
        <f t="shared" si="23"/>
        <v>0</v>
      </c>
      <c r="AK29" s="1" t="str">
        <f t="shared" si="24"/>
        <v/>
      </c>
      <c r="AL29" s="8">
        <f t="shared" si="30"/>
        <v>3.5357213801903602</v>
      </c>
      <c r="AO29" s="1">
        <f t="shared" si="25"/>
        <v>1</v>
      </c>
      <c r="AP29" s="1">
        <f t="shared" si="26"/>
        <v>1</v>
      </c>
      <c r="AQ29" s="1" t="str">
        <f t="shared" si="32"/>
        <v>Sell</v>
      </c>
      <c r="AR29" s="8">
        <v>0.51072690282255995</v>
      </c>
    </row>
    <row r="30" spans="2:44" x14ac:dyDescent="0.3">
      <c r="B30" s="2" t="s">
        <v>730</v>
      </c>
      <c r="C30" s="1">
        <v>165.52</v>
      </c>
      <c r="D30" s="1">
        <v>2658.69</v>
      </c>
      <c r="E30" s="1">
        <f t="shared" si="27"/>
        <v>265.86900000000003</v>
      </c>
      <c r="F30" s="1">
        <f t="shared" si="28"/>
        <v>16.062651039149351</v>
      </c>
      <c r="G30" s="1">
        <v>1.9828999999999999</v>
      </c>
      <c r="H30" s="1">
        <f>'Rails Data'!AX30</f>
        <v>925.9556687255938</v>
      </c>
      <c r="I30" s="1">
        <f t="shared" si="0"/>
        <v>3.4827515382597958</v>
      </c>
      <c r="J30" s="1">
        <f>'Rails Data'!AZ30/F30</f>
        <v>0.99574729137671547</v>
      </c>
      <c r="K30" s="1">
        <f>'Rails Data'!BB30/G30</f>
        <v>2.1232909757456997</v>
      </c>
      <c r="L30" s="1">
        <f t="shared" si="1"/>
        <v>3.4287797707087959</v>
      </c>
      <c r="M30" s="1">
        <f t="shared" si="2"/>
        <v>1.0161036508622145</v>
      </c>
      <c r="N30" s="5">
        <f t="shared" si="3"/>
        <v>0.25299049833738385</v>
      </c>
      <c r="O30" s="3">
        <f t="shared" si="4"/>
        <v>0.16270495350706485</v>
      </c>
      <c r="P30" s="1">
        <f t="shared" si="5"/>
        <v>2.1805153221389468</v>
      </c>
      <c r="Q30" s="5">
        <f t="shared" si="6"/>
        <v>0.10005507638122468</v>
      </c>
      <c r="R30" s="3">
        <f t="shared" si="7"/>
        <v>0.10954227474343525</v>
      </c>
      <c r="S30" s="1">
        <f t="shared" si="29"/>
        <v>3.5249559511274713</v>
      </c>
      <c r="T30" s="5">
        <f t="shared" si="8"/>
        <v>0.22034870939236839</v>
      </c>
      <c r="U30" s="3">
        <f t="shared" si="9"/>
        <v>0.21375770761385296</v>
      </c>
      <c r="V30" s="8">
        <f t="shared" si="10"/>
        <v>3.494955354571804</v>
      </c>
      <c r="W30" s="9">
        <f t="shared" si="11"/>
        <v>6.6175583863008036E-2</v>
      </c>
      <c r="X30" s="9">
        <f t="shared" si="12"/>
        <v>7.7572649532307913E-2</v>
      </c>
      <c r="Y30" s="1">
        <f t="shared" si="13"/>
        <v>0</v>
      </c>
      <c r="Z30" s="1">
        <f t="shared" si="14"/>
        <v>0</v>
      </c>
      <c r="AA30" s="1">
        <f t="shared" si="15"/>
        <v>0</v>
      </c>
      <c r="AB30" s="1">
        <f t="shared" si="16"/>
        <v>0</v>
      </c>
      <c r="AC30" s="1">
        <f t="shared" si="17"/>
        <v>0</v>
      </c>
      <c r="AD30" s="1">
        <f t="shared" si="18"/>
        <v>0</v>
      </c>
      <c r="AE30" s="1">
        <f t="shared" si="19"/>
        <v>1</v>
      </c>
      <c r="AG30" s="1">
        <f t="shared" si="20"/>
        <v>1</v>
      </c>
      <c r="AH30" s="1" t="str">
        <f t="shared" si="21"/>
        <v/>
      </c>
      <c r="AI30" s="1" t="str">
        <f t="shared" si="22"/>
        <v/>
      </c>
      <c r="AJ30" s="1">
        <f t="shared" si="23"/>
        <v>1</v>
      </c>
      <c r="AK30" s="1" t="str">
        <f t="shared" si="24"/>
        <v/>
      </c>
      <c r="AL30" s="8">
        <f t="shared" si="30"/>
        <v>3.4827515382597958</v>
      </c>
      <c r="AO30" s="1">
        <f t="shared" si="25"/>
        <v>1</v>
      </c>
      <c r="AP30" s="1">
        <f t="shared" si="26"/>
        <v>0</v>
      </c>
      <c r="AQ30" s="1" t="str">
        <f t="shared" si="32"/>
        <v/>
      </c>
      <c r="AR30" s="8">
        <v>0.50330049761348639</v>
      </c>
    </row>
    <row r="31" spans="2:44" x14ac:dyDescent="0.3">
      <c r="B31" s="2" t="s">
        <v>729</v>
      </c>
      <c r="C31" s="1">
        <v>165.24</v>
      </c>
      <c r="D31" s="1">
        <v>2767.78</v>
      </c>
      <c r="E31" s="1">
        <f t="shared" si="27"/>
        <v>276.77800000000002</v>
      </c>
      <c r="F31" s="1">
        <f t="shared" si="28"/>
        <v>16.750060518034374</v>
      </c>
      <c r="G31" s="1">
        <v>2.0653999999999999</v>
      </c>
      <c r="H31" s="1">
        <f>'Rails Data'!AX31</f>
        <v>952.08867669387325</v>
      </c>
      <c r="I31" s="1">
        <f t="shared" si="0"/>
        <v>3.4399001246264991</v>
      </c>
      <c r="J31" s="1">
        <f>'Rails Data'!AZ31/F31</f>
        <v>0.98710855504826744</v>
      </c>
      <c r="K31" s="1">
        <f>'Rails Data'!BB31/G31</f>
        <v>2.1074846673088592</v>
      </c>
      <c r="L31" s="1">
        <f t="shared" si="1"/>
        <v>3.4244620293047161</v>
      </c>
      <c r="M31" s="1">
        <f t="shared" si="2"/>
        <v>1.0163213178792223</v>
      </c>
      <c r="N31" s="5">
        <f t="shared" si="3"/>
        <v>0.26476444467172078</v>
      </c>
      <c r="O31" s="3">
        <f t="shared" si="4"/>
        <v>0.14765736270201169</v>
      </c>
      <c r="P31" s="1">
        <f t="shared" si="5"/>
        <v>2.1859594481130604</v>
      </c>
      <c r="Q31" s="5">
        <f t="shared" si="6"/>
        <v>0.11126752581582933</v>
      </c>
      <c r="R31" s="3">
        <f t="shared" si="7"/>
        <v>0.11112347447047034</v>
      </c>
      <c r="S31" s="1">
        <f t="shared" si="29"/>
        <v>3.5267731219892458</v>
      </c>
      <c r="T31" s="5">
        <f t="shared" si="8"/>
        <v>0.23438523445499149</v>
      </c>
      <c r="U31" s="3">
        <f t="shared" si="9"/>
        <v>0.21265920731743373</v>
      </c>
      <c r="V31" s="8">
        <f t="shared" si="10"/>
        <v>3.4971742302648963</v>
      </c>
      <c r="W31" s="9">
        <f t="shared" si="11"/>
        <v>7.2712200960180162E-2</v>
      </c>
      <c r="X31" s="9">
        <f t="shared" si="12"/>
        <v>8.0421915949632883E-2</v>
      </c>
      <c r="Y31" s="1">
        <f t="shared" si="13"/>
        <v>0</v>
      </c>
      <c r="Z31" s="1">
        <f t="shared" si="14"/>
        <v>0</v>
      </c>
      <c r="AA31" s="1">
        <f t="shared" si="15"/>
        <v>1</v>
      </c>
      <c r="AB31" s="1">
        <f t="shared" si="16"/>
        <v>0</v>
      </c>
      <c r="AC31" s="1">
        <f t="shared" si="17"/>
        <v>0</v>
      </c>
      <c r="AD31" s="1">
        <f t="shared" si="18"/>
        <v>0</v>
      </c>
      <c r="AE31" s="1">
        <f t="shared" si="19"/>
        <v>1</v>
      </c>
      <c r="AG31" s="1">
        <f t="shared" si="20"/>
        <v>1</v>
      </c>
      <c r="AH31" s="1" t="str">
        <f t="shared" si="21"/>
        <v/>
      </c>
      <c r="AI31" s="1" t="str">
        <f t="shared" si="22"/>
        <v/>
      </c>
      <c r="AJ31" s="1">
        <f t="shared" si="23"/>
        <v>1</v>
      </c>
      <c r="AK31" s="1" t="str">
        <f t="shared" si="24"/>
        <v/>
      </c>
      <c r="AL31" s="8">
        <f t="shared" si="30"/>
        <v>3.4399001246264991</v>
      </c>
      <c r="AM31" s="5">
        <f>AL31/AL42-1</f>
        <v>-1.3226104173849951E-2</v>
      </c>
      <c r="AO31" s="1">
        <f t="shared" si="25"/>
        <v>1</v>
      </c>
      <c r="AP31" s="1">
        <f t="shared" si="26"/>
        <v>0</v>
      </c>
      <c r="AQ31" s="1" t="str">
        <f t="shared" si="32"/>
        <v/>
      </c>
      <c r="AR31" s="8">
        <v>0.49535728995801681</v>
      </c>
    </row>
    <row r="32" spans="2:44" x14ac:dyDescent="0.3">
      <c r="B32" s="2" t="s">
        <v>728</v>
      </c>
      <c r="C32" s="1">
        <v>164.96</v>
      </c>
      <c r="D32" s="1">
        <v>2767.13</v>
      </c>
      <c r="E32" s="1">
        <f t="shared" si="27"/>
        <v>276.71300000000002</v>
      </c>
      <c r="F32" s="1">
        <f t="shared" si="28"/>
        <v>16.774551406401553</v>
      </c>
      <c r="G32" s="1">
        <v>2.0640000000000001</v>
      </c>
      <c r="H32" s="1">
        <f>'Rails Data'!AX32</f>
        <v>974.30151896157133</v>
      </c>
      <c r="I32" s="1">
        <f t="shared" si="0"/>
        <v>3.5209820968352452</v>
      </c>
      <c r="J32" s="1">
        <f>'Rails Data'!AZ32/F32</f>
        <v>1.0171501592390459</v>
      </c>
      <c r="K32" s="1">
        <f>'Rails Data'!BB32/G32</f>
        <v>2.1766495981897935</v>
      </c>
      <c r="L32" s="1">
        <f t="shared" si="1"/>
        <v>3.4232269816789733</v>
      </c>
      <c r="M32" s="1">
        <f t="shared" si="2"/>
        <v>1.015959352211661</v>
      </c>
      <c r="N32" s="5">
        <f t="shared" si="3"/>
        <v>0.26685675808428622</v>
      </c>
      <c r="O32" s="3">
        <f t="shared" si="4"/>
        <v>0.12813951570706017</v>
      </c>
      <c r="P32" s="1">
        <f t="shared" si="5"/>
        <v>2.1942841333183107</v>
      </c>
      <c r="Q32" s="5">
        <f t="shared" si="6"/>
        <v>0.1218449964191457</v>
      </c>
      <c r="R32" s="3">
        <f t="shared" si="7"/>
        <v>0.11109946591291051</v>
      </c>
      <c r="S32" s="1">
        <f t="shared" si="29"/>
        <v>3.5347370919914218</v>
      </c>
      <c r="T32" s="5">
        <f t="shared" si="8"/>
        <v>0.24751605238728702</v>
      </c>
      <c r="U32" s="3">
        <f t="shared" si="9"/>
        <v>0.20903820279450744</v>
      </c>
      <c r="V32" s="8">
        <f t="shared" si="10"/>
        <v>3.507587704017332</v>
      </c>
      <c r="W32" s="9">
        <f t="shared" si="11"/>
        <v>8.4360722338358674E-2</v>
      </c>
      <c r="X32" s="9">
        <f t="shared" si="12"/>
        <v>8.2349344696996063E-2</v>
      </c>
      <c r="Y32" s="1">
        <f t="shared" si="13"/>
        <v>0</v>
      </c>
      <c r="Z32" s="1">
        <f t="shared" si="14"/>
        <v>0</v>
      </c>
      <c r="AA32" s="1">
        <f t="shared" si="15"/>
        <v>1</v>
      </c>
      <c r="AB32" s="1">
        <f t="shared" si="16"/>
        <v>1</v>
      </c>
      <c r="AC32" s="1">
        <f t="shared" si="17"/>
        <v>0</v>
      </c>
      <c r="AD32" s="1">
        <f t="shared" si="18"/>
        <v>1</v>
      </c>
      <c r="AE32" s="1">
        <f t="shared" si="19"/>
        <v>1</v>
      </c>
      <c r="AG32" s="1">
        <f t="shared" si="20"/>
        <v>1</v>
      </c>
      <c r="AH32" s="1" t="str">
        <f t="shared" si="21"/>
        <v/>
      </c>
      <c r="AI32" s="1" t="str">
        <f t="shared" si="22"/>
        <v/>
      </c>
      <c r="AJ32" s="1">
        <f t="shared" si="23"/>
        <v>1</v>
      </c>
      <c r="AK32" s="1" t="str">
        <f t="shared" si="24"/>
        <v>Buy</v>
      </c>
      <c r="AL32" s="8">
        <f t="shared" si="30"/>
        <v>3.5209820968352452</v>
      </c>
      <c r="AO32" s="1">
        <f t="shared" si="25"/>
        <v>0</v>
      </c>
      <c r="AP32" s="1">
        <f t="shared" si="26"/>
        <v>0</v>
      </c>
      <c r="AQ32" s="1" t="str">
        <f t="shared" si="32"/>
        <v/>
      </c>
      <c r="AR32" s="8">
        <v>0.50810767835266135</v>
      </c>
    </row>
    <row r="33" spans="2:44" x14ac:dyDescent="0.3">
      <c r="B33" s="2" t="s">
        <v>727</v>
      </c>
      <c r="C33" s="1">
        <v>163.63</v>
      </c>
      <c r="D33" s="1">
        <v>2885.57</v>
      </c>
      <c r="E33" s="1">
        <f t="shared" si="27"/>
        <v>288.55700000000002</v>
      </c>
      <c r="F33" s="1">
        <f t="shared" si="28"/>
        <v>17.634724683737701</v>
      </c>
      <c r="G33" s="1">
        <v>2.1516000000000002</v>
      </c>
      <c r="H33" s="1">
        <f>'Rails Data'!AX33</f>
        <v>1044.0421310629347</v>
      </c>
      <c r="I33" s="1">
        <f t="shared" si="0"/>
        <v>3.6181486883455767</v>
      </c>
      <c r="J33" s="1">
        <f>'Rails Data'!AZ33/F33</f>
        <v>1.0463784403683365</v>
      </c>
      <c r="K33" s="1">
        <f>'Rails Data'!BB33/G33</f>
        <v>2.2479007835681917</v>
      </c>
      <c r="L33" s="1">
        <f t="shared" si="1"/>
        <v>3.4154065724664715</v>
      </c>
      <c r="M33" s="1">
        <f t="shared" si="2"/>
        <v>1.0120467426482689</v>
      </c>
      <c r="N33" s="5">
        <f t="shared" si="3"/>
        <v>0.25325949129520753</v>
      </c>
      <c r="O33" s="3">
        <f t="shared" si="4"/>
        <v>0.10501997531085581</v>
      </c>
      <c r="P33" s="1">
        <f t="shared" si="5"/>
        <v>2.1949000008993584</v>
      </c>
      <c r="Q33" s="5">
        <f t="shared" si="6"/>
        <v>0.12712842900445986</v>
      </c>
      <c r="R33" s="3">
        <f t="shared" si="7"/>
        <v>0.1093085441618713</v>
      </c>
      <c r="S33" s="1">
        <f t="shared" si="29"/>
        <v>3.5330382915590897</v>
      </c>
      <c r="T33" s="5">
        <f t="shared" si="8"/>
        <v>0.25492026702565962</v>
      </c>
      <c r="U33" s="3">
        <f t="shared" si="9"/>
        <v>0.20262522786237752</v>
      </c>
      <c r="V33" s="8">
        <f t="shared" si="10"/>
        <v>3.5051523598686205</v>
      </c>
      <c r="W33" s="9">
        <f t="shared" si="11"/>
        <v>8.9745787402149002E-2</v>
      </c>
      <c r="X33" s="9">
        <f t="shared" si="12"/>
        <v>8.184650028665541E-2</v>
      </c>
      <c r="Y33" s="1">
        <f t="shared" si="13"/>
        <v>0</v>
      </c>
      <c r="Z33" s="1">
        <f t="shared" si="14"/>
        <v>1</v>
      </c>
      <c r="AA33" s="1">
        <f t="shared" si="15"/>
        <v>1</v>
      </c>
      <c r="AB33" s="1">
        <f t="shared" si="16"/>
        <v>1</v>
      </c>
      <c r="AC33" s="1">
        <f t="shared" si="17"/>
        <v>0</v>
      </c>
      <c r="AD33" s="1">
        <f t="shared" si="18"/>
        <v>1</v>
      </c>
      <c r="AE33" s="1">
        <f t="shared" si="19"/>
        <v>1</v>
      </c>
      <c r="AG33" s="1">
        <f t="shared" si="20"/>
        <v>1</v>
      </c>
      <c r="AH33" s="1" t="str">
        <f t="shared" si="21"/>
        <v/>
      </c>
      <c r="AI33" s="1" t="str">
        <f t="shared" si="22"/>
        <v/>
      </c>
      <c r="AJ33" s="1">
        <f t="shared" si="23"/>
        <v>1</v>
      </c>
      <c r="AK33" s="1" t="str">
        <f t="shared" si="24"/>
        <v>Buy</v>
      </c>
      <c r="AL33" s="8">
        <f t="shared" si="30"/>
        <v>3.6181486883455767</v>
      </c>
      <c r="AO33" s="1">
        <f t="shared" si="25"/>
        <v>0</v>
      </c>
      <c r="AP33" s="1">
        <f t="shared" si="26"/>
        <v>0</v>
      </c>
      <c r="AQ33" s="1" t="str">
        <f t="shared" si="32"/>
        <v/>
      </c>
      <c r="AR33" s="8">
        <v>0.52269049096019149</v>
      </c>
    </row>
    <row r="34" spans="2:44" x14ac:dyDescent="0.3">
      <c r="B34" s="2" t="s">
        <v>726</v>
      </c>
      <c r="C34" s="1">
        <v>163.33000000000001</v>
      </c>
      <c r="D34" s="1">
        <v>2913.98</v>
      </c>
      <c r="E34" s="1">
        <f t="shared" si="27"/>
        <v>291.39800000000002</v>
      </c>
      <c r="F34" s="1">
        <f t="shared" si="28"/>
        <v>17.841057980775119</v>
      </c>
      <c r="G34" s="1">
        <v>2.1844000000000001</v>
      </c>
      <c r="H34" s="1">
        <f>'Rails Data'!AX34</f>
        <v>1032.5003050395439</v>
      </c>
      <c r="I34" s="1">
        <f t="shared" si="0"/>
        <v>3.5432648990025459</v>
      </c>
      <c r="J34" s="1">
        <f>'Rails Data'!AZ34/F34</f>
        <v>1.0318678299532635</v>
      </c>
      <c r="K34" s="1">
        <f>'Rails Data'!BB34/G34</f>
        <v>2.1963243143014068</v>
      </c>
      <c r="L34" s="1">
        <f t="shared" si="1"/>
        <v>3.399187203196143</v>
      </c>
      <c r="M34" s="1">
        <f t="shared" si="2"/>
        <v>1.0065670438744851</v>
      </c>
      <c r="N34" s="5">
        <f t="shared" si="3"/>
        <v>0.21959470460548447</v>
      </c>
      <c r="O34" s="3">
        <f t="shared" si="4"/>
        <v>8.0313389313463865E-2</v>
      </c>
      <c r="P34" s="1">
        <f t="shared" si="5"/>
        <v>2.1866918869082768</v>
      </c>
      <c r="Q34" s="5">
        <f t="shared" si="6"/>
        <v>0.12293507301540041</v>
      </c>
      <c r="R34" s="3">
        <f t="shared" si="7"/>
        <v>0.10633856335477321</v>
      </c>
      <c r="S34" s="1">
        <f t="shared" si="29"/>
        <v>3.5183558160247492</v>
      </c>
      <c r="T34" s="5">
        <f t="shared" si="8"/>
        <v>0.25317499385317177</v>
      </c>
      <c r="U34" s="3">
        <f t="shared" si="9"/>
        <v>0.1939093880018305</v>
      </c>
      <c r="V34" s="8">
        <f t="shared" si="10"/>
        <v>3.4846075728728105</v>
      </c>
      <c r="W34" s="9">
        <f t="shared" si="11"/>
        <v>8.5420369676667551E-2</v>
      </c>
      <c r="X34" s="9">
        <f t="shared" si="12"/>
        <v>7.9871678507782012E-2</v>
      </c>
      <c r="Y34" s="1">
        <f t="shared" si="13"/>
        <v>0</v>
      </c>
      <c r="Z34" s="1">
        <f t="shared" si="14"/>
        <v>0</v>
      </c>
      <c r="AA34" s="1">
        <f t="shared" si="15"/>
        <v>1</v>
      </c>
      <c r="AB34" s="1">
        <f t="shared" si="16"/>
        <v>1</v>
      </c>
      <c r="AC34" s="1">
        <f t="shared" si="17"/>
        <v>0</v>
      </c>
      <c r="AD34" s="1">
        <f t="shared" si="18"/>
        <v>1</v>
      </c>
      <c r="AE34" s="1">
        <f t="shared" si="19"/>
        <v>1</v>
      </c>
      <c r="AG34" s="1">
        <f t="shared" si="20"/>
        <v>1</v>
      </c>
      <c r="AH34" s="1" t="str">
        <f t="shared" si="21"/>
        <v/>
      </c>
      <c r="AI34" s="1" t="str">
        <f t="shared" si="22"/>
        <v/>
      </c>
      <c r="AJ34" s="1">
        <f t="shared" si="23"/>
        <v>1</v>
      </c>
      <c r="AK34" s="1" t="str">
        <f t="shared" si="24"/>
        <v>Buy</v>
      </c>
      <c r="AL34" s="8">
        <f t="shared" si="30"/>
        <v>3.5432648990025459</v>
      </c>
      <c r="AO34" s="1">
        <f t="shared" si="25"/>
        <v>0</v>
      </c>
      <c r="AP34" s="1">
        <f t="shared" si="26"/>
        <v>0</v>
      </c>
      <c r="AQ34" s="1" t="str">
        <f t="shared" si="32"/>
        <v/>
      </c>
      <c r="AR34" s="8">
        <v>0.50968091750801303</v>
      </c>
    </row>
    <row r="35" spans="2:44" x14ac:dyDescent="0.3">
      <c r="B35" s="2" t="s">
        <v>725</v>
      </c>
      <c r="C35" s="1">
        <v>163.07</v>
      </c>
      <c r="D35" s="1">
        <v>2929.67</v>
      </c>
      <c r="E35" s="1">
        <f t="shared" si="27"/>
        <v>292.96699999999998</v>
      </c>
      <c r="F35" s="1">
        <f t="shared" si="28"/>
        <v>17.965720242840497</v>
      </c>
      <c r="G35" s="1">
        <v>2.1970000000000001</v>
      </c>
      <c r="H35" s="1">
        <f>'Rails Data'!AX35</f>
        <v>1042.2332873275309</v>
      </c>
      <c r="I35" s="1">
        <f t="shared" si="0"/>
        <v>3.5575108709429082</v>
      </c>
      <c r="J35" s="1">
        <f>'Rails Data'!AZ35/F35</f>
        <v>1.0408428438864399</v>
      </c>
      <c r="K35" s="1">
        <f>'Rails Data'!BB35/G35</f>
        <v>2.2086401835452003</v>
      </c>
      <c r="L35" s="1">
        <f t="shared" si="1"/>
        <v>3.3876609875316306</v>
      </c>
      <c r="M35" s="1">
        <f t="shared" si="2"/>
        <v>1.0027143168727959</v>
      </c>
      <c r="N35" s="5">
        <f t="shared" si="3"/>
        <v>0.18921068310139599</v>
      </c>
      <c r="O35" s="3">
        <f t="shared" si="4"/>
        <v>5.7099836764793757E-2</v>
      </c>
      <c r="P35" s="1">
        <f t="shared" si="5"/>
        <v>2.1826403096092779</v>
      </c>
      <c r="Q35" s="5">
        <f t="shared" si="6"/>
        <v>0.1264718544462311</v>
      </c>
      <c r="R35" s="3">
        <f t="shared" si="7"/>
        <v>0.10357247841133534</v>
      </c>
      <c r="S35" s="1">
        <f t="shared" si="29"/>
        <v>3.5102007199863805</v>
      </c>
      <c r="T35" s="5">
        <f t="shared" si="8"/>
        <v>0.25865019206971374</v>
      </c>
      <c r="U35" s="3">
        <f t="shared" si="9"/>
        <v>0.18403178702660694</v>
      </c>
      <c r="V35" s="8">
        <f t="shared" si="10"/>
        <v>3.4739426044855857</v>
      </c>
      <c r="W35" s="9">
        <f t="shared" si="11"/>
        <v>8.6281616953955087E-2</v>
      </c>
      <c r="X35" s="9">
        <f t="shared" si="12"/>
        <v>7.8484505715560621E-2</v>
      </c>
      <c r="Y35" s="1">
        <f t="shared" si="13"/>
        <v>0</v>
      </c>
      <c r="Z35" s="1">
        <f t="shared" si="14"/>
        <v>1</v>
      </c>
      <c r="AA35" s="1">
        <f t="shared" si="15"/>
        <v>1</v>
      </c>
      <c r="AB35" s="1">
        <f t="shared" si="16"/>
        <v>1</v>
      </c>
      <c r="AC35" s="1">
        <f t="shared" si="17"/>
        <v>0</v>
      </c>
      <c r="AD35" s="1">
        <f t="shared" si="18"/>
        <v>1</v>
      </c>
      <c r="AE35" s="1">
        <f t="shared" si="19"/>
        <v>1</v>
      </c>
      <c r="AG35" s="1">
        <f t="shared" si="20"/>
        <v>1</v>
      </c>
      <c r="AH35" s="1" t="str">
        <f t="shared" si="21"/>
        <v/>
      </c>
      <c r="AI35" s="1" t="str">
        <f t="shared" si="22"/>
        <v/>
      </c>
      <c r="AJ35" s="1">
        <f t="shared" si="23"/>
        <v>1</v>
      </c>
      <c r="AK35" s="1" t="str">
        <f t="shared" si="24"/>
        <v>Buy</v>
      </c>
      <c r="AL35" s="8">
        <f t="shared" si="30"/>
        <v>3.5575108709429082</v>
      </c>
      <c r="AO35" s="1">
        <f t="shared" si="25"/>
        <v>0</v>
      </c>
      <c r="AP35" s="1">
        <f t="shared" si="26"/>
        <v>0</v>
      </c>
      <c r="AQ35" s="1" t="str">
        <f t="shared" si="32"/>
        <v/>
      </c>
      <c r="AR35" s="8">
        <v>0.5121122856840532</v>
      </c>
    </row>
    <row r="36" spans="2:44" x14ac:dyDescent="0.3">
      <c r="B36" s="2" t="s">
        <v>724</v>
      </c>
      <c r="C36" s="1">
        <v>162.80000000000001</v>
      </c>
      <c r="D36" s="1">
        <v>2904.98</v>
      </c>
      <c r="E36" s="1">
        <f t="shared" si="27"/>
        <v>290.49799999999999</v>
      </c>
      <c r="F36" s="1">
        <f t="shared" si="28"/>
        <v>17.843857493857492</v>
      </c>
      <c r="G36" s="1">
        <v>2.1791</v>
      </c>
      <c r="H36" s="1">
        <f>'Rails Data'!AX36</f>
        <v>1021.8312668418808</v>
      </c>
      <c r="I36" s="1">
        <f t="shared" si="0"/>
        <v>3.5175156690988607</v>
      </c>
      <c r="J36" s="1">
        <f>'Rails Data'!AZ36/F36</f>
        <v>1.0299113584086526</v>
      </c>
      <c r="K36" s="1">
        <f>'Rails Data'!BB36/G36</f>
        <v>2.1840744275557058</v>
      </c>
      <c r="L36" s="1">
        <f t="shared" si="1"/>
        <v>3.3740729968587284</v>
      </c>
      <c r="M36" s="1">
        <f t="shared" si="2"/>
        <v>0.99855490548275161</v>
      </c>
      <c r="N36" s="5">
        <f t="shared" si="3"/>
        <v>0.15844996030382541</v>
      </c>
      <c r="O36" s="3">
        <f t="shared" si="4"/>
        <v>3.5081362375360053E-2</v>
      </c>
      <c r="P36" s="1">
        <f t="shared" si="5"/>
        <v>2.1724805451047469</v>
      </c>
      <c r="Q36" s="5">
        <f t="shared" si="6"/>
        <v>0.11731876157570609</v>
      </c>
      <c r="R36" s="3">
        <f t="shared" si="7"/>
        <v>9.9755915738852702E-2</v>
      </c>
      <c r="S36" s="1">
        <f t="shared" si="29"/>
        <v>3.4916400632345423</v>
      </c>
      <c r="T36" s="5">
        <f t="shared" si="8"/>
        <v>0.25032107679166726</v>
      </c>
      <c r="U36" s="3">
        <f t="shared" si="9"/>
        <v>0.17159538618608913</v>
      </c>
      <c r="V36" s="8">
        <f t="shared" si="10"/>
        <v>3.458748374220618</v>
      </c>
      <c r="W36" s="9">
        <f t="shared" si="11"/>
        <v>8.467537736188957E-2</v>
      </c>
      <c r="X36" s="9">
        <f t="shared" si="12"/>
        <v>7.6535227905962011E-2</v>
      </c>
      <c r="Y36" s="1">
        <f t="shared" si="13"/>
        <v>0</v>
      </c>
      <c r="Z36" s="1">
        <f t="shared" si="14"/>
        <v>1</v>
      </c>
      <c r="AA36" s="1">
        <f t="shared" si="15"/>
        <v>1</v>
      </c>
      <c r="AB36" s="1">
        <f t="shared" si="16"/>
        <v>1</v>
      </c>
      <c r="AC36" s="1">
        <f t="shared" si="17"/>
        <v>0</v>
      </c>
      <c r="AD36" s="1">
        <f t="shared" si="18"/>
        <v>1</v>
      </c>
      <c r="AE36" s="1">
        <f t="shared" si="19"/>
        <v>1</v>
      </c>
      <c r="AG36" s="1">
        <f t="shared" si="20"/>
        <v>1</v>
      </c>
      <c r="AH36" s="1" t="str">
        <f t="shared" si="21"/>
        <v/>
      </c>
      <c r="AI36" s="1" t="str">
        <f t="shared" si="22"/>
        <v/>
      </c>
      <c r="AJ36" s="1">
        <f t="shared" si="23"/>
        <v>1</v>
      </c>
      <c r="AK36" s="1" t="str">
        <f t="shared" si="24"/>
        <v>Buy</v>
      </c>
      <c r="AL36" s="8">
        <f t="shared" si="30"/>
        <v>3.5175156690988607</v>
      </c>
      <c r="AO36" s="1">
        <f t="shared" si="25"/>
        <v>0</v>
      </c>
      <c r="AP36" s="1">
        <f t="shared" si="26"/>
        <v>0</v>
      </c>
      <c r="AQ36" s="1" t="str">
        <f t="shared" si="32"/>
        <v/>
      </c>
      <c r="AR36" s="8">
        <v>0.5047057122596369</v>
      </c>
    </row>
    <row r="37" spans="2:44" x14ac:dyDescent="0.3">
      <c r="B37" s="2" t="s">
        <v>723</v>
      </c>
      <c r="C37" s="1">
        <v>162.49</v>
      </c>
      <c r="D37" s="1">
        <v>2871.68</v>
      </c>
      <c r="E37" s="1">
        <f t="shared" si="27"/>
        <v>287.16800000000001</v>
      </c>
      <c r="F37" s="1">
        <f t="shared" si="28"/>
        <v>17.672964490122467</v>
      </c>
      <c r="G37" s="1">
        <v>2.1539999999999999</v>
      </c>
      <c r="H37" s="1">
        <f>'Rails Data'!AX37</f>
        <v>1020.490256898137</v>
      </c>
      <c r="I37" s="1">
        <f t="shared" si="0"/>
        <v>3.5536350042418965</v>
      </c>
      <c r="J37" s="1">
        <f>'Rails Data'!AZ37/F37</f>
        <v>1.0415179637055898</v>
      </c>
      <c r="K37" s="1">
        <f>'Rails Data'!BB37/G37</f>
        <v>2.2105888443523107</v>
      </c>
      <c r="L37" s="1">
        <f t="shared" si="1"/>
        <v>3.3625975830795176</v>
      </c>
      <c r="M37" s="1">
        <f t="shared" si="2"/>
        <v>0.99539942177636676</v>
      </c>
      <c r="N37" s="5">
        <f t="shared" si="3"/>
        <v>0.12760405750338366</v>
      </c>
      <c r="O37" s="3">
        <f t="shared" si="4"/>
        <v>1.4519929387282499E-2</v>
      </c>
      <c r="P37" s="1">
        <f t="shared" si="5"/>
        <v>2.1617883753932841</v>
      </c>
      <c r="Q37" s="5">
        <f t="shared" si="6"/>
        <v>9.7354020328313862E-2</v>
      </c>
      <c r="R37" s="3">
        <f t="shared" si="7"/>
        <v>9.6828774766043804E-2</v>
      </c>
      <c r="S37" s="1">
        <f t="shared" si="29"/>
        <v>3.4632400983099858</v>
      </c>
      <c r="T37" s="5">
        <f t="shared" si="8"/>
        <v>0.22358772880454225</v>
      </c>
      <c r="U37" s="3">
        <f t="shared" si="9"/>
        <v>0.15847443775182612</v>
      </c>
      <c r="V37" s="8">
        <f t="shared" si="10"/>
        <v>3.4480634115154829</v>
      </c>
      <c r="W37" s="9">
        <f t="shared" si="11"/>
        <v>8.5465828435965285E-2</v>
      </c>
      <c r="X37" s="9">
        <f t="shared" si="12"/>
        <v>7.4500190541980121E-2</v>
      </c>
      <c r="Y37" s="1">
        <f t="shared" si="13"/>
        <v>0</v>
      </c>
      <c r="Z37" s="1">
        <f t="shared" si="14"/>
        <v>1</v>
      </c>
      <c r="AA37" s="1">
        <f t="shared" si="15"/>
        <v>1</v>
      </c>
      <c r="AB37" s="1">
        <f t="shared" si="16"/>
        <v>1</v>
      </c>
      <c r="AC37" s="1">
        <f t="shared" si="17"/>
        <v>0</v>
      </c>
      <c r="AD37" s="1">
        <f t="shared" si="18"/>
        <v>1</v>
      </c>
      <c r="AE37" s="1">
        <f t="shared" si="19"/>
        <v>1</v>
      </c>
      <c r="AG37" s="1">
        <f t="shared" si="20"/>
        <v>1</v>
      </c>
      <c r="AH37" s="1" t="str">
        <f t="shared" si="21"/>
        <v/>
      </c>
      <c r="AI37" s="1" t="str">
        <f t="shared" si="22"/>
        <v/>
      </c>
      <c r="AJ37" s="1">
        <f t="shared" si="23"/>
        <v>1</v>
      </c>
      <c r="AK37" s="1" t="str">
        <f t="shared" si="24"/>
        <v>Buy</v>
      </c>
      <c r="AL37" s="8">
        <f t="shared" si="30"/>
        <v>3.5536350042418965</v>
      </c>
      <c r="AO37" s="1">
        <f t="shared" si="25"/>
        <v>0</v>
      </c>
      <c r="AP37" s="1">
        <f t="shared" si="26"/>
        <v>0</v>
      </c>
      <c r="AQ37" s="1" t="str">
        <f t="shared" si="32"/>
        <v/>
      </c>
      <c r="AR37" s="8">
        <v>0.50959716960106971</v>
      </c>
    </row>
    <row r="38" spans="2:44" x14ac:dyDescent="0.3">
      <c r="B38" s="2" t="s">
        <v>722</v>
      </c>
      <c r="C38" s="1">
        <v>158.69999999999999</v>
      </c>
      <c r="D38" s="1">
        <v>2901.52</v>
      </c>
      <c r="E38" s="1">
        <f t="shared" si="27"/>
        <v>290.15199999999999</v>
      </c>
      <c r="F38" s="1">
        <f t="shared" si="28"/>
        <v>18.283049779458096</v>
      </c>
      <c r="G38" s="1">
        <v>2.1804999999999999</v>
      </c>
      <c r="H38" s="1">
        <f>'Rails Data'!AX38</f>
        <v>1012.8900699398906</v>
      </c>
      <c r="I38" s="1">
        <f t="shared" si="0"/>
        <v>3.4908946687939104</v>
      </c>
      <c r="J38" s="1">
        <f>'Rails Data'!AZ38/F38</f>
        <v>1.001342073870541</v>
      </c>
      <c r="K38" s="1">
        <f>'Rails Data'!BB38/G38</f>
        <v>2.1696841046833555</v>
      </c>
      <c r="L38" s="1">
        <f t="shared" si="1"/>
        <v>3.3473145893865275</v>
      </c>
      <c r="M38" s="1">
        <f t="shared" si="2"/>
        <v>0.99081464388786322</v>
      </c>
      <c r="N38" s="5">
        <f t="shared" si="3"/>
        <v>9.2681824362997212E-2</v>
      </c>
      <c r="O38" s="3">
        <f t="shared" si="4"/>
        <v>-4.327425298734363E-3</v>
      </c>
      <c r="P38" s="1">
        <f t="shared" si="5"/>
        <v>2.1506473952068159</v>
      </c>
      <c r="Q38" s="5">
        <f t="shared" si="6"/>
        <v>8.078931344372231E-2</v>
      </c>
      <c r="R38" s="3">
        <f t="shared" si="7"/>
        <v>9.6741233838998797E-2</v>
      </c>
      <c r="S38" s="1">
        <f t="shared" si="29"/>
        <v>3.4343771823437885</v>
      </c>
      <c r="T38" s="5">
        <f t="shared" si="8"/>
        <v>0.20029462377772855</v>
      </c>
      <c r="U38" s="3">
        <f t="shared" si="9"/>
        <v>0.14762222257637345</v>
      </c>
      <c r="V38" s="8">
        <f t="shared" si="10"/>
        <v>3.4288685764743168</v>
      </c>
      <c r="W38" s="9">
        <f t="shared" si="11"/>
        <v>8.155398708778927E-2</v>
      </c>
      <c r="X38" s="9">
        <f t="shared" si="12"/>
        <v>7.1758781068483837E-2</v>
      </c>
      <c r="Y38" s="1">
        <f t="shared" si="13"/>
        <v>0</v>
      </c>
      <c r="Z38" s="1">
        <f t="shared" si="14"/>
        <v>1</v>
      </c>
      <c r="AA38" s="1">
        <f t="shared" si="15"/>
        <v>0</v>
      </c>
      <c r="AB38" s="1">
        <f t="shared" si="16"/>
        <v>1</v>
      </c>
      <c r="AC38" s="1">
        <f t="shared" si="17"/>
        <v>0</v>
      </c>
      <c r="AD38" s="1">
        <f t="shared" si="18"/>
        <v>1</v>
      </c>
      <c r="AE38" s="1">
        <f t="shared" si="19"/>
        <v>1</v>
      </c>
      <c r="AG38" s="1">
        <f t="shared" si="20"/>
        <v>1</v>
      </c>
      <c r="AH38" s="1" t="str">
        <f t="shared" si="21"/>
        <v/>
      </c>
      <c r="AI38" s="1" t="str">
        <f t="shared" si="22"/>
        <v/>
      </c>
      <c r="AJ38" s="1">
        <f t="shared" si="23"/>
        <v>1</v>
      </c>
      <c r="AK38" s="1" t="str">
        <f t="shared" si="24"/>
        <v>Buy</v>
      </c>
      <c r="AL38" s="8">
        <f t="shared" si="30"/>
        <v>3.4908946687939104</v>
      </c>
      <c r="AO38" s="1">
        <f t="shared" si="25"/>
        <v>0</v>
      </c>
      <c r="AP38" s="1">
        <f t="shared" si="26"/>
        <v>0</v>
      </c>
      <c r="AQ38" s="1" t="str">
        <f t="shared" si="32"/>
        <v/>
      </c>
      <c r="AR38" s="8">
        <v>0.49982767652816462</v>
      </c>
    </row>
    <row r="39" spans="2:44" x14ac:dyDescent="0.3">
      <c r="B39" s="2" t="s">
        <v>721</v>
      </c>
      <c r="C39" s="1">
        <v>158.41999999999999</v>
      </c>
      <c r="D39" s="1">
        <v>2874.69</v>
      </c>
      <c r="E39" s="1">
        <f t="shared" si="27"/>
        <v>287.46899999999999</v>
      </c>
      <c r="F39" s="1">
        <f t="shared" si="28"/>
        <v>18.146004292387325</v>
      </c>
      <c r="G39" s="1">
        <v>2.1610999999999998</v>
      </c>
      <c r="H39" s="1">
        <f>'Rails Data'!AX39</f>
        <v>1005.8845245661763</v>
      </c>
      <c r="I39" s="1">
        <f t="shared" si="0"/>
        <v>3.4991060760157664</v>
      </c>
      <c r="J39" s="1">
        <f>'Rails Data'!AZ39/F39</f>
        <v>1.0030385729851732</v>
      </c>
      <c r="K39" s="1">
        <f>'Rails Data'!BB39/G39</f>
        <v>2.1722881095127211</v>
      </c>
      <c r="L39" s="1">
        <f t="shared" si="1"/>
        <v>3.3358281830339367</v>
      </c>
      <c r="M39" s="1">
        <f t="shared" si="2"/>
        <v>0.99043262782478325</v>
      </c>
      <c r="N39" s="5">
        <f t="shared" si="3"/>
        <v>6.7126250393231945E-2</v>
      </c>
      <c r="O39" s="3">
        <f t="shared" si="4"/>
        <v>-2.0495633575689624E-2</v>
      </c>
      <c r="P39" s="1">
        <f t="shared" si="5"/>
        <v>2.1446625788979201</v>
      </c>
      <c r="Q39" s="5">
        <f t="shared" si="6"/>
        <v>7.5667505836249038E-2</v>
      </c>
      <c r="R39" s="3">
        <f t="shared" si="7"/>
        <v>9.939988723821154E-2</v>
      </c>
      <c r="S39" s="1">
        <f t="shared" si="29"/>
        <v>3.4144848651120245</v>
      </c>
      <c r="T39" s="5">
        <f t="shared" si="8"/>
        <v>0.17972924736803675</v>
      </c>
      <c r="U39" s="3">
        <f t="shared" si="9"/>
        <v>0.13884348904281427</v>
      </c>
      <c r="V39" s="8">
        <f t="shared" si="10"/>
        <v>3.4175911051434817</v>
      </c>
      <c r="W39" s="9">
        <f t="shared" si="11"/>
        <v>8.1762922109545055E-2</v>
      </c>
      <c r="X39" s="9">
        <f t="shared" si="12"/>
        <v>6.9309979563657476E-2</v>
      </c>
      <c r="Y39" s="1">
        <f t="shared" si="13"/>
        <v>0</v>
      </c>
      <c r="Z39" s="1">
        <f t="shared" si="14"/>
        <v>0</v>
      </c>
      <c r="AA39" s="1">
        <f t="shared" si="15"/>
        <v>0</v>
      </c>
      <c r="AB39" s="1">
        <f t="shared" si="16"/>
        <v>1</v>
      </c>
      <c r="AC39" s="1">
        <f t="shared" si="17"/>
        <v>0</v>
      </c>
      <c r="AD39" s="1">
        <f t="shared" si="18"/>
        <v>1</v>
      </c>
      <c r="AE39" s="1">
        <f t="shared" si="19"/>
        <v>1</v>
      </c>
      <c r="AG39" s="1">
        <f t="shared" si="20"/>
        <v>1</v>
      </c>
      <c r="AH39" s="1" t="str">
        <f t="shared" si="21"/>
        <v/>
      </c>
      <c r="AI39" s="1" t="str">
        <f t="shared" si="22"/>
        <v/>
      </c>
      <c r="AJ39" s="1">
        <f t="shared" si="23"/>
        <v>1</v>
      </c>
      <c r="AK39" s="1" t="str">
        <f t="shared" si="24"/>
        <v>Buy</v>
      </c>
      <c r="AL39" s="8">
        <f t="shared" si="30"/>
        <v>3.4991060760157664</v>
      </c>
      <c r="AO39" s="1">
        <f t="shared" si="25"/>
        <v>0</v>
      </c>
      <c r="AP39" s="1">
        <f t="shared" si="26"/>
        <v>0</v>
      </c>
      <c r="AQ39" s="1" t="str">
        <f t="shared" si="32"/>
        <v/>
      </c>
      <c r="AR39" s="8">
        <v>0.49915643078036248</v>
      </c>
    </row>
    <row r="40" spans="2:44" x14ac:dyDescent="0.3">
      <c r="B40" s="2" t="s">
        <v>720</v>
      </c>
      <c r="C40" s="1">
        <v>158.13999999999999</v>
      </c>
      <c r="D40" s="1">
        <v>2850.13</v>
      </c>
      <c r="E40" s="1">
        <f t="shared" si="27"/>
        <v>285.01300000000003</v>
      </c>
      <c r="F40" s="1">
        <f t="shared" si="28"/>
        <v>18.022827874035666</v>
      </c>
      <c r="G40" s="1">
        <v>2.1440999999999999</v>
      </c>
      <c r="H40" s="1">
        <f>'Rails Data'!AX40</f>
        <v>1000.844769060245</v>
      </c>
      <c r="I40" s="1">
        <f t="shared" si="0"/>
        <v>3.511575854646086</v>
      </c>
      <c r="J40" s="1">
        <f>'Rails Data'!AZ40/F40</f>
        <v>1.0082829713666417</v>
      </c>
      <c r="K40" s="1">
        <f>'Rails Data'!BB40/G40</f>
        <v>2.1824068341561147</v>
      </c>
      <c r="L40" s="1">
        <f t="shared" si="1"/>
        <v>3.3227659515953905</v>
      </c>
      <c r="M40" s="1">
        <f t="shared" si="2"/>
        <v>0.98962709818099515</v>
      </c>
      <c r="N40" s="5">
        <f t="shared" si="3"/>
        <v>5.2676134822172038E-2</v>
      </c>
      <c r="O40" s="3">
        <f t="shared" si="4"/>
        <v>-3.5099280903843219E-2</v>
      </c>
      <c r="P40" s="1">
        <f t="shared" si="5"/>
        <v>2.1399683947432004</v>
      </c>
      <c r="Q40" s="5">
        <f t="shared" si="6"/>
        <v>7.5724833652709211E-2</v>
      </c>
      <c r="R40" s="3">
        <f t="shared" si="7"/>
        <v>0.10335528413853862</v>
      </c>
      <c r="S40" s="1">
        <f t="shared" si="29"/>
        <v>3.395007880444449</v>
      </c>
      <c r="T40" s="5">
        <f t="shared" si="8"/>
        <v>0.16369576297428923</v>
      </c>
      <c r="U40" s="3">
        <f t="shared" si="9"/>
        <v>0.13202919598861051</v>
      </c>
      <c r="V40" s="8">
        <f t="shared" si="10"/>
        <v>3.4027702013485208</v>
      </c>
      <c r="W40" s="9">
        <f t="shared" si="11"/>
        <v>8.0004249753130363E-2</v>
      </c>
      <c r="X40" s="9">
        <f t="shared" si="12"/>
        <v>6.6196743927185581E-2</v>
      </c>
      <c r="Y40" s="1">
        <f t="shared" si="13"/>
        <v>0</v>
      </c>
      <c r="Z40" s="1">
        <f t="shared" si="14"/>
        <v>0</v>
      </c>
      <c r="AA40" s="1">
        <f t="shared" si="15"/>
        <v>0</v>
      </c>
      <c r="AB40" s="1">
        <f t="shared" si="16"/>
        <v>1</v>
      </c>
      <c r="AC40" s="1">
        <f t="shared" si="17"/>
        <v>0</v>
      </c>
      <c r="AD40" s="1">
        <f t="shared" si="18"/>
        <v>1</v>
      </c>
      <c r="AE40" s="1">
        <f t="shared" si="19"/>
        <v>1</v>
      </c>
      <c r="AG40" s="1">
        <f t="shared" si="20"/>
        <v>1</v>
      </c>
      <c r="AH40" s="1" t="str">
        <f t="shared" si="21"/>
        <v/>
      </c>
      <c r="AI40" s="1" t="str">
        <f t="shared" si="22"/>
        <v/>
      </c>
      <c r="AJ40" s="1">
        <f t="shared" si="23"/>
        <v>1</v>
      </c>
      <c r="AK40" s="1" t="str">
        <f t="shared" si="24"/>
        <v>Buy</v>
      </c>
      <c r="AL40" s="8">
        <f t="shared" si="30"/>
        <v>3.511575854646086</v>
      </c>
      <c r="AO40" s="1">
        <f t="shared" si="25"/>
        <v>0</v>
      </c>
      <c r="AP40" s="1">
        <f t="shared" si="26"/>
        <v>0</v>
      </c>
      <c r="AQ40" s="1" t="str">
        <f t="shared" si="32"/>
        <v/>
      </c>
      <c r="AR40" s="8">
        <v>0.50129643209257113</v>
      </c>
    </row>
    <row r="41" spans="2:44" x14ac:dyDescent="0.3">
      <c r="B41" s="2" t="s">
        <v>719</v>
      </c>
      <c r="C41" s="1">
        <v>157.33000000000001</v>
      </c>
      <c r="D41" s="1">
        <v>2833.28</v>
      </c>
      <c r="E41" s="1">
        <f t="shared" si="27"/>
        <v>283.32800000000003</v>
      </c>
      <c r="F41" s="1">
        <f t="shared" si="28"/>
        <v>18.008517129600204</v>
      </c>
      <c r="G41" s="1">
        <v>2.1322000000000001</v>
      </c>
      <c r="H41" s="1">
        <f>'Rails Data'!AX41</f>
        <v>993.26095597211008</v>
      </c>
      <c r="I41" s="1">
        <f t="shared" si="0"/>
        <v>3.5056928929442552</v>
      </c>
      <c r="J41" s="1">
        <f>'Rails Data'!AZ41/F41</f>
        <v>1.0046629299381182</v>
      </c>
      <c r="K41" s="1">
        <f>'Rails Data'!BB41/G41</f>
        <v>2.1821924064192224</v>
      </c>
      <c r="L41" s="1">
        <f t="shared" si="1"/>
        <v>3.3076611593513348</v>
      </c>
      <c r="M41" s="1">
        <f t="shared" si="2"/>
        <v>0.98740304674260926</v>
      </c>
      <c r="N41" s="5">
        <f t="shared" si="3"/>
        <v>3.7928752660302489E-2</v>
      </c>
      <c r="O41" s="3">
        <f t="shared" si="4"/>
        <v>-4.9728516858179098E-2</v>
      </c>
      <c r="P41" s="1">
        <f t="shared" si="5"/>
        <v>2.1377019635126371</v>
      </c>
      <c r="Q41" s="5">
        <f t="shared" si="6"/>
        <v>8.1967477247354648E-2</v>
      </c>
      <c r="R41" s="3">
        <f t="shared" si="7"/>
        <v>0.10796035921951018</v>
      </c>
      <c r="S41" s="1">
        <f t="shared" si="29"/>
        <v>3.3800034693590302</v>
      </c>
      <c r="T41" s="5">
        <f t="shared" si="8"/>
        <v>0.15541958183013582</v>
      </c>
      <c r="U41" s="3">
        <f t="shared" si="9"/>
        <v>0.12675143482433074</v>
      </c>
      <c r="V41" s="8">
        <f t="shared" si="10"/>
        <v>3.3829873552944179</v>
      </c>
      <c r="W41" s="9">
        <f t="shared" si="11"/>
        <v>7.5326195943083096E-2</v>
      </c>
      <c r="X41" s="9">
        <f t="shared" si="12"/>
        <v>6.2744867470699392E-2</v>
      </c>
      <c r="Y41" s="1">
        <f t="shared" si="13"/>
        <v>0</v>
      </c>
      <c r="Z41" s="1">
        <f t="shared" si="14"/>
        <v>1</v>
      </c>
      <c r="AA41" s="1">
        <f t="shared" si="15"/>
        <v>0</v>
      </c>
      <c r="AB41" s="1">
        <f t="shared" si="16"/>
        <v>1</v>
      </c>
      <c r="AC41" s="1">
        <f t="shared" si="17"/>
        <v>0</v>
      </c>
      <c r="AD41" s="1">
        <f t="shared" si="18"/>
        <v>1</v>
      </c>
      <c r="AE41" s="1">
        <f t="shared" si="19"/>
        <v>1</v>
      </c>
      <c r="AG41" s="1">
        <f t="shared" si="20"/>
        <v>1</v>
      </c>
      <c r="AH41" s="1" t="str">
        <f t="shared" si="21"/>
        <v/>
      </c>
      <c r="AI41" s="1" t="str">
        <f t="shared" si="22"/>
        <v/>
      </c>
      <c r="AJ41" s="1">
        <f t="shared" si="23"/>
        <v>1</v>
      </c>
      <c r="AK41" s="1" t="str">
        <f t="shared" si="24"/>
        <v>Buy</v>
      </c>
      <c r="AL41" s="8">
        <f t="shared" si="30"/>
        <v>3.5056928929442552</v>
      </c>
      <c r="AO41" s="1">
        <f t="shared" si="25"/>
        <v>0</v>
      </c>
      <c r="AP41" s="1">
        <f t="shared" si="26"/>
        <v>0</v>
      </c>
      <c r="AQ41" s="1" t="str">
        <f t="shared" si="32"/>
        <v/>
      </c>
      <c r="AR41" s="8">
        <v>0.50175768014456734</v>
      </c>
    </row>
    <row r="42" spans="2:44" x14ac:dyDescent="0.3">
      <c r="B42" s="2" t="s">
        <v>718</v>
      </c>
      <c r="C42" s="1">
        <v>157.05000000000001</v>
      </c>
      <c r="D42" s="1">
        <v>2840.35</v>
      </c>
      <c r="E42" s="1">
        <f t="shared" si="27"/>
        <v>284.03499999999997</v>
      </c>
      <c r="F42" s="1">
        <f t="shared" si="28"/>
        <v>18.08564151544094</v>
      </c>
      <c r="G42" s="1">
        <v>2.1381999999999999</v>
      </c>
      <c r="H42" s="1">
        <f>'Rails Data'!AX42</f>
        <v>990.1478302486679</v>
      </c>
      <c r="I42" s="1">
        <f t="shared" si="0"/>
        <v>3.4860064085365114</v>
      </c>
      <c r="J42" s="1">
        <f>'Rails Data'!AZ42/F42</f>
        <v>1.0014964710620011</v>
      </c>
      <c r="K42" s="1">
        <f>'Rails Data'!BB42/G42</f>
        <v>2.1740277576484552</v>
      </c>
      <c r="L42" s="1">
        <f t="shared" si="1"/>
        <v>3.2918186206639013</v>
      </c>
      <c r="M42" s="1">
        <f t="shared" si="2"/>
        <v>0.98531544884819844</v>
      </c>
      <c r="N42" s="5">
        <f t="shared" si="3"/>
        <v>1.9654975400847707E-2</v>
      </c>
      <c r="O42" s="3">
        <f t="shared" si="4"/>
        <v>-6.4338061777926031E-2</v>
      </c>
      <c r="P42" s="1">
        <f t="shared" si="5"/>
        <v>2.1341843568854362</v>
      </c>
      <c r="Q42" s="5">
        <f t="shared" si="6"/>
        <v>7.7294000984450939E-2</v>
      </c>
      <c r="R42" s="3">
        <f t="shared" si="7"/>
        <v>0.11229250621486944</v>
      </c>
      <c r="S42" s="1">
        <f t="shared" si="29"/>
        <v>3.3636825661699299</v>
      </c>
      <c r="T42" s="5">
        <f t="shared" si="8"/>
        <v>0.13456312413938987</v>
      </c>
      <c r="U42" s="3">
        <f t="shared" si="9"/>
        <v>0.12197341032336322</v>
      </c>
      <c r="V42" s="8">
        <f t="shared" si="10"/>
        <v>3.3606772575399022</v>
      </c>
      <c r="W42" s="9">
        <f t="shared" si="11"/>
        <v>6.8858636876000912E-2</v>
      </c>
      <c r="X42" s="9">
        <f t="shared" si="12"/>
        <v>5.9599535352603462E-2</v>
      </c>
      <c r="Y42" s="1">
        <f t="shared" si="13"/>
        <v>0</v>
      </c>
      <c r="Z42" s="1">
        <f t="shared" si="14"/>
        <v>0</v>
      </c>
      <c r="AA42" s="1">
        <f t="shared" si="15"/>
        <v>0</v>
      </c>
      <c r="AB42" s="1">
        <f t="shared" si="16"/>
        <v>1</v>
      </c>
      <c r="AC42" s="1">
        <f t="shared" si="17"/>
        <v>0</v>
      </c>
      <c r="AD42" s="1">
        <f t="shared" si="18"/>
        <v>1</v>
      </c>
      <c r="AE42" s="1">
        <f t="shared" si="19"/>
        <v>1</v>
      </c>
      <c r="AG42" s="1">
        <f t="shared" si="20"/>
        <v>1</v>
      </c>
      <c r="AH42" s="1" t="str">
        <f t="shared" si="21"/>
        <v/>
      </c>
      <c r="AI42" s="1" t="str">
        <f t="shared" si="22"/>
        <v/>
      </c>
      <c r="AJ42" s="1">
        <f t="shared" si="23"/>
        <v>1</v>
      </c>
      <c r="AK42" s="1" t="str">
        <f t="shared" si="24"/>
        <v>Buy</v>
      </c>
      <c r="AL42" s="8">
        <f t="shared" si="30"/>
        <v>3.4860064085365114</v>
      </c>
      <c r="AO42" s="1">
        <f t="shared" si="25"/>
        <v>0</v>
      </c>
      <c r="AP42" s="1">
        <f t="shared" si="26"/>
        <v>0</v>
      </c>
      <c r="AQ42" s="1" t="str">
        <f t="shared" si="32"/>
        <v/>
      </c>
      <c r="AR42" s="8">
        <v>0.50005105004664918</v>
      </c>
    </row>
    <row r="43" spans="2:44" x14ac:dyDescent="0.3">
      <c r="B43" s="2" t="s">
        <v>717</v>
      </c>
      <c r="C43" s="1">
        <v>156.77000000000001</v>
      </c>
      <c r="D43" s="1">
        <v>2818.82</v>
      </c>
      <c r="E43" s="1">
        <f t="shared" si="27"/>
        <v>281.88200000000001</v>
      </c>
      <c r="F43" s="1">
        <f t="shared" si="28"/>
        <v>17.980608534796197</v>
      </c>
      <c r="G43" s="1">
        <v>2.1272000000000002</v>
      </c>
      <c r="H43" s="1">
        <f>'Rails Data'!AX43</f>
        <v>978.09362322724814</v>
      </c>
      <c r="I43" s="1">
        <f t="shared" si="0"/>
        <v>3.4698690346572256</v>
      </c>
      <c r="J43" s="1">
        <f>'Rails Data'!AZ43/F43</f>
        <v>0.99857696259781914</v>
      </c>
      <c r="K43" s="1">
        <f>'Rails Data'!BB43/G43</f>
        <v>2.1598601186104149</v>
      </c>
      <c r="L43" s="1">
        <f t="shared" si="1"/>
        <v>3.2762835976340927</v>
      </c>
      <c r="M43" s="1">
        <f t="shared" si="2"/>
        <v>0.9815107247600896</v>
      </c>
      <c r="N43" s="5">
        <f t="shared" si="3"/>
        <v>-3.3264481824375469E-3</v>
      </c>
      <c r="O43" s="3">
        <f t="shared" si="4"/>
        <v>-7.8336901307721654E-2</v>
      </c>
      <c r="P43" s="1">
        <f t="shared" si="5"/>
        <v>2.1350530280669262</v>
      </c>
      <c r="Q43" s="5">
        <f t="shared" si="6"/>
        <v>7.978083270382319E-2</v>
      </c>
      <c r="R43" s="3">
        <f t="shared" si="7"/>
        <v>0.1181255904199392</v>
      </c>
      <c r="S43" s="1">
        <f t="shared" si="29"/>
        <v>3.3539325448429307</v>
      </c>
      <c r="T43" s="5">
        <f t="shared" si="8"/>
        <v>0.1208470180959047</v>
      </c>
      <c r="U43" s="3">
        <f t="shared" si="9"/>
        <v>0.11987512468735877</v>
      </c>
      <c r="V43" s="8">
        <f t="shared" si="10"/>
        <v>3.3378901391768823</v>
      </c>
      <c r="W43" s="9">
        <f t="shared" si="11"/>
        <v>6.160654154278955E-2</v>
      </c>
      <c r="X43" s="9">
        <f t="shared" si="12"/>
        <v>5.7284759971754098E-2</v>
      </c>
      <c r="Y43" s="1">
        <f t="shared" si="13"/>
        <v>0</v>
      </c>
      <c r="Z43" s="1">
        <f t="shared" si="14"/>
        <v>0</v>
      </c>
      <c r="AA43" s="1">
        <f t="shared" si="15"/>
        <v>0</v>
      </c>
      <c r="AB43" s="1">
        <f t="shared" si="16"/>
        <v>1</v>
      </c>
      <c r="AC43" s="1">
        <f t="shared" si="17"/>
        <v>0</v>
      </c>
      <c r="AD43" s="1">
        <f t="shared" si="18"/>
        <v>1</v>
      </c>
      <c r="AE43" s="1">
        <f t="shared" si="19"/>
        <v>1</v>
      </c>
      <c r="AG43" s="1">
        <f t="shared" si="20"/>
        <v>1</v>
      </c>
      <c r="AH43" s="1" t="str">
        <f t="shared" si="21"/>
        <v/>
      </c>
      <c r="AI43" s="1" t="str">
        <f t="shared" si="22"/>
        <v/>
      </c>
      <c r="AJ43" s="1">
        <f t="shared" si="23"/>
        <v>1</v>
      </c>
      <c r="AK43" s="1" t="str">
        <f t="shared" si="24"/>
        <v>Buy</v>
      </c>
      <c r="AL43" s="8">
        <f t="shared" si="30"/>
        <v>3.4698690346572256</v>
      </c>
      <c r="AO43" s="1">
        <f t="shared" si="25"/>
        <v>0</v>
      </c>
      <c r="AP43" s="1">
        <f t="shared" si="26"/>
        <v>0</v>
      </c>
      <c r="AQ43" s="1" t="str">
        <f t="shared" si="32"/>
        <v/>
      </c>
      <c r="AR43" s="8">
        <v>0.4965907720251736</v>
      </c>
    </row>
    <row r="44" spans="2:44" x14ac:dyDescent="0.3">
      <c r="B44" s="2" t="s">
        <v>716</v>
      </c>
      <c r="C44" s="1">
        <v>156.47999999999999</v>
      </c>
      <c r="D44" s="1">
        <v>2801.83</v>
      </c>
      <c r="E44" s="1">
        <f t="shared" si="27"/>
        <v>280.18299999999999</v>
      </c>
      <c r="F44" s="1">
        <f t="shared" si="28"/>
        <v>17.905355316973413</v>
      </c>
      <c r="G44" s="1">
        <v>2.1179000000000001</v>
      </c>
      <c r="H44" s="1">
        <f>'Rails Data'!AX44</f>
        <v>949.95064393709561</v>
      </c>
      <c r="I44" s="1">
        <f t="shared" si="0"/>
        <v>3.3904649601763692</v>
      </c>
      <c r="J44" s="1">
        <f>'Rails Data'!AZ44/F44</f>
        <v>0.9824030013699695</v>
      </c>
      <c r="K44" s="1">
        <f>'Rails Data'!BB44/G44</f>
        <v>2.1172023030044214</v>
      </c>
      <c r="L44" s="1">
        <f t="shared" si="1"/>
        <v>3.2607967626722423</v>
      </c>
      <c r="M44" s="1">
        <f t="shared" si="2"/>
        <v>0.97748648153590356</v>
      </c>
      <c r="N44" s="5">
        <f t="shared" si="3"/>
        <v>-2.8031054780077058E-2</v>
      </c>
      <c r="O44" s="3">
        <f t="shared" si="4"/>
        <v>-9.0838643495269003E-2</v>
      </c>
      <c r="P44" s="1">
        <f t="shared" si="5"/>
        <v>2.1372645581087335</v>
      </c>
      <c r="Q44" s="5">
        <f t="shared" si="6"/>
        <v>9.0359743777266743E-2</v>
      </c>
      <c r="R44" s="3">
        <f t="shared" si="7"/>
        <v>0.1245163833726252</v>
      </c>
      <c r="S44" s="1">
        <f t="shared" si="29"/>
        <v>3.3449725559013062</v>
      </c>
      <c r="T44" s="5">
        <f t="shared" si="8"/>
        <v>0.11722995253847834</v>
      </c>
      <c r="U44" s="3">
        <f t="shared" si="9"/>
        <v>0.1197131424526011</v>
      </c>
      <c r="V44" s="8">
        <f t="shared" si="10"/>
        <v>3.3138939763622743</v>
      </c>
      <c r="W44" s="9">
        <f t="shared" si="11"/>
        <v>5.3097213690032063E-2</v>
      </c>
      <c r="X44" s="9">
        <f t="shared" si="12"/>
        <v>5.6204314578995239E-2</v>
      </c>
      <c r="Y44" s="1">
        <f t="shared" si="13"/>
        <v>0</v>
      </c>
      <c r="Z44" s="1">
        <f t="shared" si="14"/>
        <v>0</v>
      </c>
      <c r="AA44" s="1">
        <f t="shared" si="15"/>
        <v>0</v>
      </c>
      <c r="AB44" s="1">
        <f t="shared" si="16"/>
        <v>0</v>
      </c>
      <c r="AC44" s="1">
        <f t="shared" si="17"/>
        <v>0</v>
      </c>
      <c r="AD44" s="1">
        <f t="shared" si="18"/>
        <v>1</v>
      </c>
      <c r="AE44" s="1">
        <f t="shared" si="19"/>
        <v>1</v>
      </c>
      <c r="AF44" s="25">
        <f>AL44/AL58-1</f>
        <v>6.6641355311387818E-2</v>
      </c>
      <c r="AG44" s="1">
        <f t="shared" si="20"/>
        <v>0</v>
      </c>
      <c r="AH44" s="1" t="str">
        <f t="shared" si="21"/>
        <v/>
      </c>
      <c r="AI44" s="1" t="str">
        <f t="shared" si="22"/>
        <v/>
      </c>
      <c r="AJ44" s="1">
        <f t="shared" si="23"/>
        <v>0</v>
      </c>
      <c r="AK44" s="1" t="str">
        <f t="shared" si="24"/>
        <v/>
      </c>
      <c r="AL44" s="8">
        <f t="shared" si="30"/>
        <v>3.3904649601763692</v>
      </c>
      <c r="AO44" s="1">
        <f t="shared" si="25"/>
        <v>1</v>
      </c>
      <c r="AP44" s="1">
        <f t="shared" si="26"/>
        <v>1</v>
      </c>
      <c r="AQ44" s="1" t="str">
        <f t="shared" si="32"/>
        <v>Sell</v>
      </c>
      <c r="AR44" s="8">
        <v>0.48449763190486217</v>
      </c>
    </row>
    <row r="45" spans="2:44" x14ac:dyDescent="0.3">
      <c r="B45" s="2" t="s">
        <v>715</v>
      </c>
      <c r="C45" s="1">
        <v>156.19999999999999</v>
      </c>
      <c r="D45" s="1">
        <v>2801.31</v>
      </c>
      <c r="E45" s="1">
        <f t="shared" si="27"/>
        <v>280.13099999999997</v>
      </c>
      <c r="F45" s="1">
        <f t="shared" si="28"/>
        <v>17.934122919334186</v>
      </c>
      <c r="G45" s="1">
        <v>2.1194000000000002</v>
      </c>
      <c r="H45" s="1">
        <f>'Rails Data'!AX45</f>
        <v>913.76378673180329</v>
      </c>
      <c r="I45" s="1">
        <f t="shared" si="0"/>
        <v>3.2619159847778483</v>
      </c>
      <c r="J45" s="1">
        <f>'Rails Data'!AZ45/F45</f>
        <v>0.96628623491495202</v>
      </c>
      <c r="K45" s="1">
        <f>'Rails Data'!BB45/G45</f>
        <v>2.0878449001525383</v>
      </c>
      <c r="L45" s="1">
        <f t="shared" si="1"/>
        <v>3.2504233068719119</v>
      </c>
      <c r="M45" s="1">
        <f t="shared" si="2"/>
        <v>0.97384035142634506</v>
      </c>
      <c r="N45" s="5">
        <f t="shared" si="3"/>
        <v>-4.8889653985870973E-2</v>
      </c>
      <c r="O45" s="3">
        <f t="shared" si="4"/>
        <v>-0.10130657494780099</v>
      </c>
      <c r="P45" s="1">
        <f t="shared" si="5"/>
        <v>2.1416788181502122</v>
      </c>
      <c r="Q45" s="5">
        <f t="shared" si="6"/>
        <v>0.11348971657217222</v>
      </c>
      <c r="R45" s="3">
        <f t="shared" si="7"/>
        <v>0.13020915663851829</v>
      </c>
      <c r="S45" s="1">
        <f t="shared" si="29"/>
        <v>3.3402797210099178</v>
      </c>
      <c r="T45" s="5">
        <f t="shared" si="8"/>
        <v>0.12595415871592897</v>
      </c>
      <c r="U45" s="3">
        <f t="shared" si="9"/>
        <v>0.12012700743828823</v>
      </c>
      <c r="V45" s="8">
        <f t="shared" si="10"/>
        <v>3.2999719793051661</v>
      </c>
      <c r="W45" s="9">
        <f t="shared" si="11"/>
        <v>4.9548672433254115E-2</v>
      </c>
      <c r="X45" s="9">
        <f t="shared" si="12"/>
        <v>5.6981089801236035E-2</v>
      </c>
      <c r="Y45" s="1">
        <f t="shared" si="13"/>
        <v>0</v>
      </c>
      <c r="Z45" s="1">
        <f t="shared" si="14"/>
        <v>0</v>
      </c>
      <c r="AA45" s="1">
        <f t="shared" si="15"/>
        <v>0</v>
      </c>
      <c r="AB45" s="1">
        <f t="shared" si="16"/>
        <v>0</v>
      </c>
      <c r="AC45" s="1">
        <f t="shared" si="17"/>
        <v>0</v>
      </c>
      <c r="AD45" s="1">
        <f t="shared" si="18"/>
        <v>1</v>
      </c>
      <c r="AE45" s="1">
        <f t="shared" si="19"/>
        <v>1</v>
      </c>
      <c r="AG45" s="1">
        <f t="shared" si="20"/>
        <v>1</v>
      </c>
      <c r="AH45" s="1" t="str">
        <f t="shared" si="21"/>
        <v/>
      </c>
      <c r="AI45" s="1" t="str">
        <f t="shared" si="22"/>
        <v/>
      </c>
      <c r="AJ45" s="1">
        <f t="shared" si="23"/>
        <v>1</v>
      </c>
      <c r="AK45" s="1" t="str">
        <f t="shared" si="24"/>
        <v/>
      </c>
      <c r="AL45" s="8">
        <f t="shared" si="30"/>
        <v>3.2619159847778483</v>
      </c>
      <c r="AO45" s="1">
        <f t="shared" si="25"/>
        <v>1</v>
      </c>
      <c r="AP45" s="1">
        <f t="shared" si="26"/>
        <v>0</v>
      </c>
      <c r="AQ45" s="1" t="str">
        <f t="shared" si="32"/>
        <v/>
      </c>
      <c r="AR45" s="8">
        <v>0.46993013982743792</v>
      </c>
    </row>
    <row r="46" spans="2:44" x14ac:dyDescent="0.3">
      <c r="B46" s="2" t="s">
        <v>714</v>
      </c>
      <c r="C46" s="1">
        <v>155.91999999999999</v>
      </c>
      <c r="D46" s="1">
        <v>2759.82</v>
      </c>
      <c r="E46" s="1">
        <f t="shared" si="27"/>
        <v>275.98200000000003</v>
      </c>
      <c r="F46" s="1">
        <f t="shared" si="28"/>
        <v>17.700230887634689</v>
      </c>
      <c r="G46" s="1">
        <v>2.0886</v>
      </c>
      <c r="H46" s="1">
        <f>'Rails Data'!AX46</f>
        <v>909.04848827303942</v>
      </c>
      <c r="I46" s="1">
        <f t="shared" si="0"/>
        <v>3.2938687605461201</v>
      </c>
      <c r="J46" s="1">
        <f>'Rails Data'!AZ46/F46</f>
        <v>0.97514235630914514</v>
      </c>
      <c r="K46" s="1">
        <f>'Rails Data'!BB46/G46</f>
        <v>2.110320022674097</v>
      </c>
      <c r="L46" s="1">
        <f t="shared" si="1"/>
        <v>3.2495038926394368</v>
      </c>
      <c r="M46" s="1">
        <f t="shared" si="2"/>
        <v>0.9710765835193933</v>
      </c>
      <c r="N46" s="5">
        <f t="shared" si="3"/>
        <v>-6.0873781863147514E-2</v>
      </c>
      <c r="O46" s="3">
        <f t="shared" si="4"/>
        <v>-0.11004272844145599</v>
      </c>
      <c r="P46" s="1">
        <f t="shared" si="5"/>
        <v>2.1480204114196204</v>
      </c>
      <c r="Q46" s="5">
        <f t="shared" si="6"/>
        <v>0.13933667684985274</v>
      </c>
      <c r="R46" s="3">
        <f t="shared" si="7"/>
        <v>0.13299572998290929</v>
      </c>
      <c r="S46" s="1">
        <f t="shared" si="29"/>
        <v>3.3480751009223417</v>
      </c>
      <c r="T46" s="5">
        <f t="shared" si="8"/>
        <v>0.14373416941235639</v>
      </c>
      <c r="U46" s="3">
        <f t="shared" si="9"/>
        <v>0.11915581555868145</v>
      </c>
      <c r="V46" s="8">
        <f t="shared" si="10"/>
        <v>3.3068912510374058</v>
      </c>
      <c r="W46" s="9">
        <f t="shared" si="11"/>
        <v>5.7387358397968935E-2</v>
      </c>
      <c r="X46" s="9">
        <f t="shared" si="12"/>
        <v>5.8839194143231514E-2</v>
      </c>
      <c r="Y46" s="1">
        <f t="shared" si="13"/>
        <v>0</v>
      </c>
      <c r="Z46" s="1">
        <f t="shared" si="14"/>
        <v>0</v>
      </c>
      <c r="AA46" s="1">
        <f t="shared" si="15"/>
        <v>1</v>
      </c>
      <c r="AB46" s="1">
        <f t="shared" si="16"/>
        <v>0</v>
      </c>
      <c r="AC46" s="1">
        <f t="shared" si="17"/>
        <v>0</v>
      </c>
      <c r="AD46" s="1">
        <f t="shared" si="18"/>
        <v>1</v>
      </c>
      <c r="AE46" s="1">
        <f t="shared" si="19"/>
        <v>1</v>
      </c>
      <c r="AG46" s="1">
        <f t="shared" si="20"/>
        <v>1</v>
      </c>
      <c r="AH46" s="1" t="str">
        <f t="shared" si="21"/>
        <v/>
      </c>
      <c r="AI46" s="1" t="str">
        <f t="shared" si="22"/>
        <v/>
      </c>
      <c r="AJ46" s="1">
        <f t="shared" si="23"/>
        <v>1</v>
      </c>
      <c r="AK46" s="1" t="str">
        <f t="shared" si="24"/>
        <v/>
      </c>
      <c r="AL46" s="8">
        <f t="shared" si="30"/>
        <v>3.2938687605461201</v>
      </c>
      <c r="AM46" s="5">
        <f>AL46/AL54-1</f>
        <v>-1.1466023507097023E-2</v>
      </c>
      <c r="AO46" s="1">
        <f t="shared" si="25"/>
        <v>1</v>
      </c>
      <c r="AP46" s="1">
        <f t="shared" si="26"/>
        <v>0</v>
      </c>
      <c r="AQ46" s="1" t="str">
        <f t="shared" si="32"/>
        <v/>
      </c>
      <c r="AR46" s="8">
        <v>0.47103796624417527</v>
      </c>
    </row>
    <row r="47" spans="2:44" x14ac:dyDescent="0.3">
      <c r="B47" s="2" t="s">
        <v>713</v>
      </c>
      <c r="C47" s="1">
        <v>155.63999999999999</v>
      </c>
      <c r="D47" s="1">
        <v>2718.37</v>
      </c>
      <c r="E47" s="1">
        <f t="shared" si="27"/>
        <v>271.83699999999999</v>
      </c>
      <c r="F47" s="1">
        <f t="shared" si="28"/>
        <v>17.465754304805962</v>
      </c>
      <c r="G47" s="1">
        <v>2.0682999999999998</v>
      </c>
      <c r="H47" s="1">
        <f>'Rails Data'!AX47</f>
        <v>900.28712352695254</v>
      </c>
      <c r="I47" s="1">
        <f t="shared" si="0"/>
        <v>3.3118638137080403</v>
      </c>
      <c r="J47" s="1">
        <f>'Rails Data'!AZ47/F47</f>
        <v>0.98178237893130516</v>
      </c>
      <c r="K47" s="1">
        <f>'Rails Data'!BB47/G47</f>
        <v>2.1158207579032968</v>
      </c>
      <c r="L47" s="1">
        <f t="shared" si="1"/>
        <v>3.2459547032069023</v>
      </c>
      <c r="M47" s="1">
        <f t="shared" si="2"/>
        <v>0.96468762634279126</v>
      </c>
      <c r="N47" s="5">
        <f t="shared" si="3"/>
        <v>-7.1775163475490178E-2</v>
      </c>
      <c r="O47" s="3">
        <f t="shared" si="4"/>
        <v>-0.11823755287117407</v>
      </c>
      <c r="P47" s="1">
        <f t="shared" si="5"/>
        <v>2.147339980730532</v>
      </c>
      <c r="Q47" s="5">
        <f t="shared" si="6"/>
        <v>0.15761585541215384</v>
      </c>
      <c r="R47" s="3">
        <f t="shared" si="7"/>
        <v>0.13193890550508539</v>
      </c>
      <c r="S47" s="1">
        <f t="shared" si="29"/>
        <v>3.3448781945272703</v>
      </c>
      <c r="T47" s="5">
        <f t="shared" si="8"/>
        <v>0.15298580380129989</v>
      </c>
      <c r="U47" s="3">
        <f t="shared" si="9"/>
        <v>0.11505942324973563</v>
      </c>
      <c r="V47" s="8">
        <f t="shared" si="10"/>
        <v>3.3092589765812761</v>
      </c>
      <c r="W47" s="9">
        <f t="shared" si="11"/>
        <v>6.3304273374373832E-2</v>
      </c>
      <c r="X47" s="9">
        <f t="shared" si="12"/>
        <v>5.9202153079547161E-2</v>
      </c>
      <c r="Y47" s="1">
        <f t="shared" si="13"/>
        <v>0</v>
      </c>
      <c r="Z47" s="1">
        <f t="shared" si="14"/>
        <v>0</v>
      </c>
      <c r="AA47" s="1">
        <f t="shared" si="15"/>
        <v>1</v>
      </c>
      <c r="AB47" s="1">
        <f t="shared" si="16"/>
        <v>1</v>
      </c>
      <c r="AC47" s="1">
        <f t="shared" si="17"/>
        <v>0</v>
      </c>
      <c r="AD47" s="1">
        <f t="shared" si="18"/>
        <v>1</v>
      </c>
      <c r="AE47" s="1">
        <f t="shared" si="19"/>
        <v>1</v>
      </c>
      <c r="AG47" s="1">
        <f t="shared" si="20"/>
        <v>1</v>
      </c>
      <c r="AH47" s="1" t="str">
        <f t="shared" si="21"/>
        <v/>
      </c>
      <c r="AI47" s="1" t="str">
        <f t="shared" si="22"/>
        <v/>
      </c>
      <c r="AJ47" s="1">
        <f t="shared" si="23"/>
        <v>1</v>
      </c>
      <c r="AK47" s="1" t="str">
        <f t="shared" si="24"/>
        <v>Buy</v>
      </c>
      <c r="AL47" s="8">
        <f t="shared" si="30"/>
        <v>3.3118638137080403</v>
      </c>
      <c r="AO47" s="1">
        <f t="shared" si="25"/>
        <v>0</v>
      </c>
      <c r="AP47" s="1">
        <f t="shared" si="26"/>
        <v>0</v>
      </c>
      <c r="AQ47" s="1" t="str">
        <f t="shared" si="32"/>
        <v/>
      </c>
      <c r="AR47" s="8">
        <v>0.47477716425652144</v>
      </c>
    </row>
    <row r="48" spans="2:44" x14ac:dyDescent="0.3">
      <c r="B48" s="2" t="s">
        <v>712</v>
      </c>
      <c r="C48" s="1">
        <v>155.36000000000001</v>
      </c>
      <c r="D48" s="1">
        <v>2754.88</v>
      </c>
      <c r="E48" s="1">
        <f t="shared" si="27"/>
        <v>275.488</v>
      </c>
      <c r="F48" s="1">
        <f t="shared" si="28"/>
        <v>17.732234809474768</v>
      </c>
      <c r="G48" s="1">
        <v>2.0975000000000001</v>
      </c>
      <c r="H48" s="1">
        <f>'Rails Data'!AX48</f>
        <v>915.67065470052239</v>
      </c>
      <c r="I48" s="1">
        <f t="shared" si="0"/>
        <v>3.323813214007588</v>
      </c>
      <c r="J48" s="1">
        <f>'Rails Data'!AZ48/F48</f>
        <v>0.98677049581586296</v>
      </c>
      <c r="K48" s="1">
        <f>'Rails Data'!BB48/G48</f>
        <v>2.1300404521202414</v>
      </c>
      <c r="L48" s="1">
        <f t="shared" si="1"/>
        <v>3.2406819743668112</v>
      </c>
      <c r="M48" s="1">
        <f t="shared" si="2"/>
        <v>0.95872301213993194</v>
      </c>
      <c r="N48" s="5">
        <f t="shared" si="3"/>
        <v>-8.5185780591376936E-2</v>
      </c>
      <c r="O48" s="3">
        <f t="shared" si="4"/>
        <v>-0.12598128443712139</v>
      </c>
      <c r="P48" s="1">
        <f t="shared" si="5"/>
        <v>2.1480250624320529</v>
      </c>
      <c r="Q48" s="5">
        <f t="shared" si="6"/>
        <v>0.16427345216615219</v>
      </c>
      <c r="R48" s="3">
        <f t="shared" si="7"/>
        <v>0.12765941385390731</v>
      </c>
      <c r="S48" s="1">
        <f t="shared" si="29"/>
        <v>3.3430425320596386</v>
      </c>
      <c r="T48" s="5">
        <f t="shared" si="8"/>
        <v>0.15861288511280724</v>
      </c>
      <c r="U48" s="3">
        <f t="shared" si="9"/>
        <v>0.10873835982447491</v>
      </c>
      <c r="V48" s="8">
        <f t="shared" si="10"/>
        <v>3.3087853698309555</v>
      </c>
      <c r="W48" s="9">
        <f t="shared" si="11"/>
        <v>6.8103395464144345E-2</v>
      </c>
      <c r="X48" s="9">
        <f t="shared" si="12"/>
        <v>5.8176623005840492E-2</v>
      </c>
      <c r="Y48" s="1">
        <f t="shared" si="13"/>
        <v>0</v>
      </c>
      <c r="Z48" s="1">
        <f t="shared" si="14"/>
        <v>1</v>
      </c>
      <c r="AA48" s="1">
        <f t="shared" si="15"/>
        <v>1</v>
      </c>
      <c r="AB48" s="1">
        <f t="shared" si="16"/>
        <v>1</v>
      </c>
      <c r="AC48" s="1">
        <f t="shared" si="17"/>
        <v>0</v>
      </c>
      <c r="AD48" s="1">
        <f t="shared" si="18"/>
        <v>1</v>
      </c>
      <c r="AE48" s="1">
        <f t="shared" si="19"/>
        <v>1</v>
      </c>
      <c r="AG48" s="1">
        <f t="shared" si="20"/>
        <v>1</v>
      </c>
      <c r="AH48" s="1" t="str">
        <f t="shared" si="21"/>
        <v/>
      </c>
      <c r="AI48" s="1" t="str">
        <f t="shared" si="22"/>
        <v/>
      </c>
      <c r="AJ48" s="1">
        <f t="shared" si="23"/>
        <v>1</v>
      </c>
      <c r="AK48" s="1" t="str">
        <f t="shared" si="24"/>
        <v>Buy</v>
      </c>
      <c r="AL48" s="8">
        <f t="shared" si="30"/>
        <v>3.323813214007588</v>
      </c>
      <c r="AO48" s="1">
        <f t="shared" si="25"/>
        <v>0</v>
      </c>
      <c r="AP48" s="1">
        <f t="shared" si="26"/>
        <v>0</v>
      </c>
      <c r="AQ48" s="1" t="str">
        <f t="shared" si="32"/>
        <v/>
      </c>
      <c r="AR48" s="8">
        <v>0.47646358462074567</v>
      </c>
    </row>
    <row r="49" spans="2:44" x14ac:dyDescent="0.3">
      <c r="B49" s="2" t="s">
        <v>711</v>
      </c>
      <c r="C49" s="1">
        <v>152.72</v>
      </c>
      <c r="D49" s="1">
        <v>2779.66</v>
      </c>
      <c r="E49" s="1">
        <f t="shared" si="27"/>
        <v>277.96600000000001</v>
      </c>
      <c r="F49" s="1">
        <f t="shared" si="28"/>
        <v>18.201021477213203</v>
      </c>
      <c r="G49" s="1">
        <v>2.121</v>
      </c>
      <c r="H49" s="1">
        <f>'Rails Data'!AX49</f>
        <v>938.56224882662661</v>
      </c>
      <c r="I49" s="1">
        <f t="shared" si="0"/>
        <v>3.3765361548773107</v>
      </c>
      <c r="J49" s="1">
        <f>'Rails Data'!AZ49/F49</f>
        <v>0.9888900702256489</v>
      </c>
      <c r="K49" s="1">
        <f>'Rails Data'!BB49/G49</f>
        <v>2.1620089530810467</v>
      </c>
      <c r="L49" s="1">
        <f t="shared" si="1"/>
        <v>3.234031475195549</v>
      </c>
      <c r="M49" s="1">
        <f t="shared" si="2"/>
        <v>0.95225781880813776</v>
      </c>
      <c r="N49" s="5">
        <f t="shared" si="3"/>
        <v>-9.9421867442188727E-2</v>
      </c>
      <c r="O49" s="3">
        <f t="shared" si="4"/>
        <v>-0.1327805350780788</v>
      </c>
      <c r="P49" s="1">
        <f t="shared" si="5"/>
        <v>2.1446936343956811</v>
      </c>
      <c r="Q49" s="5">
        <f t="shared" si="6"/>
        <v>0.16409533479175309</v>
      </c>
      <c r="R49" s="3">
        <f t="shared" si="7"/>
        <v>0.12155707413519984</v>
      </c>
      <c r="S49" s="1">
        <f t="shared" si="29"/>
        <v>3.3345337303185265</v>
      </c>
      <c r="T49" s="5">
        <f t="shared" si="8"/>
        <v>0.15798870530813991</v>
      </c>
      <c r="U49" s="3">
        <f t="shared" si="9"/>
        <v>0.10042593894308618</v>
      </c>
      <c r="V49" s="8">
        <f t="shared" si="10"/>
        <v>3.3060530345261134</v>
      </c>
      <c r="W49" s="9">
        <f t="shared" si="11"/>
        <v>7.2021559330564422E-2</v>
      </c>
      <c r="X49" s="9">
        <f t="shared" si="12"/>
        <v>5.5694929891264532E-2</v>
      </c>
      <c r="Y49" s="1">
        <f t="shared" si="13"/>
        <v>0</v>
      </c>
      <c r="Z49" s="1">
        <f t="shared" si="14"/>
        <v>1</v>
      </c>
      <c r="AA49" s="1">
        <f t="shared" si="15"/>
        <v>1</v>
      </c>
      <c r="AB49" s="1">
        <f t="shared" si="16"/>
        <v>1</v>
      </c>
      <c r="AC49" s="1">
        <f t="shared" si="17"/>
        <v>0</v>
      </c>
      <c r="AD49" s="1">
        <f t="shared" si="18"/>
        <v>1</v>
      </c>
      <c r="AE49" s="1">
        <f t="shared" si="19"/>
        <v>1</v>
      </c>
      <c r="AG49" s="1">
        <f t="shared" si="20"/>
        <v>1</v>
      </c>
      <c r="AH49" s="1" t="str">
        <f t="shared" si="21"/>
        <v/>
      </c>
      <c r="AI49" s="1" t="str">
        <f t="shared" si="22"/>
        <v/>
      </c>
      <c r="AJ49" s="1">
        <f t="shared" si="23"/>
        <v>1</v>
      </c>
      <c r="AK49" s="1" t="str">
        <f t="shared" si="24"/>
        <v>Buy</v>
      </c>
      <c r="AL49" s="8">
        <f t="shared" si="30"/>
        <v>3.3765361548773107</v>
      </c>
      <c r="AO49" s="1">
        <f t="shared" si="25"/>
        <v>0</v>
      </c>
      <c r="AP49" s="1">
        <f t="shared" si="26"/>
        <v>0</v>
      </c>
      <c r="AQ49" s="1" t="str">
        <f t="shared" si="32"/>
        <v/>
      </c>
      <c r="AR49" s="8">
        <v>0.48399444536382152</v>
      </c>
    </row>
    <row r="50" spans="2:44" x14ac:dyDescent="0.3">
      <c r="B50" s="2" t="s">
        <v>710</v>
      </c>
      <c r="C50" s="1">
        <v>152.29</v>
      </c>
      <c r="D50" s="1">
        <v>2779.03</v>
      </c>
      <c r="E50" s="1">
        <f t="shared" si="27"/>
        <v>277.90300000000002</v>
      </c>
      <c r="F50" s="1">
        <f t="shared" si="28"/>
        <v>18.248276314925473</v>
      </c>
      <c r="G50" s="1">
        <v>2.1208999999999998</v>
      </c>
      <c r="H50" s="1">
        <f>'Rails Data'!AX50</f>
        <v>933.42192039724284</v>
      </c>
      <c r="I50" s="1">
        <f t="shared" si="0"/>
        <v>3.3588047642423535</v>
      </c>
      <c r="J50" s="1">
        <f>'Rails Data'!AZ50/F50</f>
        <v>0.98191585115504409</v>
      </c>
      <c r="K50" s="1">
        <f>'Rails Data'!BB50/G50</f>
        <v>2.1505339467744142</v>
      </c>
      <c r="L50" s="1">
        <f t="shared" si="1"/>
        <v>3.2226311008210082</v>
      </c>
      <c r="M50" s="1">
        <f t="shared" si="2"/>
        <v>0.94345676804783019</v>
      </c>
      <c r="N50" s="5">
        <f t="shared" si="3"/>
        <v>-0.1145266015231805</v>
      </c>
      <c r="O50" s="3">
        <f t="shared" si="4"/>
        <v>-0.1383403130173938</v>
      </c>
      <c r="P50" s="1">
        <f t="shared" si="5"/>
        <v>2.1354490547098224</v>
      </c>
      <c r="Q50" s="5">
        <f t="shared" si="6"/>
        <v>0.15670351078469258</v>
      </c>
      <c r="R50" s="3">
        <f t="shared" si="7"/>
        <v>0.1144673640257743</v>
      </c>
      <c r="S50" s="1">
        <f t="shared" si="29"/>
        <v>3.3125448605859522</v>
      </c>
      <c r="T50" s="5">
        <f t="shared" si="8"/>
        <v>0.14826667576300601</v>
      </c>
      <c r="U50" s="3">
        <f t="shared" si="9"/>
        <v>9.0832144548910559E-2</v>
      </c>
      <c r="V50" s="8">
        <f t="shared" si="10"/>
        <v>3.2932379217349865</v>
      </c>
      <c r="W50" s="9">
        <f t="shared" si="11"/>
        <v>7.0606820913978297E-2</v>
      </c>
      <c r="X50" s="9">
        <f t="shared" si="12"/>
        <v>5.1613272531439561E-2</v>
      </c>
      <c r="Y50" s="1">
        <f t="shared" si="13"/>
        <v>0</v>
      </c>
      <c r="Z50" s="1">
        <f t="shared" si="14"/>
        <v>0</v>
      </c>
      <c r="AA50" s="1">
        <f t="shared" si="15"/>
        <v>1</v>
      </c>
      <c r="AB50" s="1">
        <f t="shared" si="16"/>
        <v>1</v>
      </c>
      <c r="AC50" s="1">
        <f t="shared" si="17"/>
        <v>0</v>
      </c>
      <c r="AD50" s="1">
        <f t="shared" si="18"/>
        <v>1</v>
      </c>
      <c r="AE50" s="1">
        <f t="shared" si="19"/>
        <v>1</v>
      </c>
      <c r="AG50" s="1">
        <f t="shared" si="20"/>
        <v>1</v>
      </c>
      <c r="AH50" s="1" t="str">
        <f t="shared" si="21"/>
        <v/>
      </c>
      <c r="AI50" s="1" t="str">
        <f t="shared" si="22"/>
        <v/>
      </c>
      <c r="AJ50" s="1">
        <f t="shared" si="23"/>
        <v>1</v>
      </c>
      <c r="AK50" s="1" t="str">
        <f t="shared" si="24"/>
        <v>Buy</v>
      </c>
      <c r="AL50" s="8">
        <f t="shared" si="30"/>
        <v>3.3588047642423535</v>
      </c>
      <c r="AO50" s="1">
        <f t="shared" si="25"/>
        <v>0</v>
      </c>
      <c r="AP50" s="1">
        <f t="shared" si="26"/>
        <v>0</v>
      </c>
      <c r="AQ50" s="1" t="str">
        <f t="shared" si="32"/>
        <v/>
      </c>
      <c r="AR50" s="8">
        <v>0.48034745936531809</v>
      </c>
    </row>
    <row r="51" spans="2:44" x14ac:dyDescent="0.3">
      <c r="B51" s="2" t="s">
        <v>709</v>
      </c>
      <c r="C51" s="1">
        <v>151.94999999999999</v>
      </c>
      <c r="D51" s="1">
        <v>2734.62</v>
      </c>
      <c r="E51" s="1">
        <f t="shared" si="27"/>
        <v>273.46199999999999</v>
      </c>
      <c r="F51" s="1">
        <f t="shared" si="28"/>
        <v>17.996841066140178</v>
      </c>
      <c r="G51" s="1">
        <v>2.0872000000000002</v>
      </c>
      <c r="H51" s="1">
        <f>'Rails Data'!AX51</f>
        <v>929.29394150209805</v>
      </c>
      <c r="I51" s="1">
        <f t="shared" si="0"/>
        <v>3.3982562165935235</v>
      </c>
      <c r="J51" s="1">
        <f>'Rails Data'!AZ51/F51</f>
        <v>0.99637586505050091</v>
      </c>
      <c r="K51" s="1">
        <f>'Rails Data'!BB51/G51</f>
        <v>2.1818457982818655</v>
      </c>
      <c r="L51" s="1">
        <f t="shared" si="1"/>
        <v>3.2117372077473005</v>
      </c>
      <c r="M51" s="1">
        <f t="shared" si="2"/>
        <v>0.93630183091616281</v>
      </c>
      <c r="N51" s="5">
        <f t="shared" si="3"/>
        <v>-0.12114325197160913</v>
      </c>
      <c r="O51" s="3">
        <f t="shared" si="4"/>
        <v>-0.14230926493309601</v>
      </c>
      <c r="P51" s="1">
        <f t="shared" si="5"/>
        <v>2.1266206891148913</v>
      </c>
      <c r="Q51" s="5">
        <f t="shared" si="6"/>
        <v>0.15695749079040411</v>
      </c>
      <c r="R51" s="3">
        <f t="shared" si="7"/>
        <v>0.10742800623262125</v>
      </c>
      <c r="S51" s="1">
        <f t="shared" si="29"/>
        <v>3.2907196668642502</v>
      </c>
      <c r="T51" s="5">
        <f t="shared" si="8"/>
        <v>0.146005474935063</v>
      </c>
      <c r="U51" s="3">
        <f t="shared" si="9"/>
        <v>8.1259722679894647E-2</v>
      </c>
      <c r="V51" s="8">
        <f t="shared" si="10"/>
        <v>3.2813166776427378</v>
      </c>
      <c r="W51" s="9">
        <f t="shared" si="11"/>
        <v>6.9579469895437285E-2</v>
      </c>
      <c r="X51" s="9">
        <f t="shared" si="12"/>
        <v>4.686488543580488E-2</v>
      </c>
      <c r="Y51" s="1">
        <f t="shared" si="13"/>
        <v>0</v>
      </c>
      <c r="Z51" s="1">
        <f t="shared" si="14"/>
        <v>1</v>
      </c>
      <c r="AA51" s="1">
        <f t="shared" si="15"/>
        <v>1</v>
      </c>
      <c r="AB51" s="1">
        <f t="shared" si="16"/>
        <v>1</v>
      </c>
      <c r="AC51" s="1">
        <f t="shared" si="17"/>
        <v>0</v>
      </c>
      <c r="AD51" s="1">
        <f t="shared" si="18"/>
        <v>1</v>
      </c>
      <c r="AE51" s="1">
        <f t="shared" si="19"/>
        <v>1</v>
      </c>
      <c r="AG51" s="1">
        <f t="shared" si="20"/>
        <v>1</v>
      </c>
      <c r="AH51" s="1" t="str">
        <f t="shared" si="21"/>
        <v/>
      </c>
      <c r="AI51" s="1" t="str">
        <f t="shared" si="22"/>
        <v/>
      </c>
      <c r="AJ51" s="1">
        <f t="shared" si="23"/>
        <v>1</v>
      </c>
      <c r="AK51" s="1" t="str">
        <f t="shared" si="24"/>
        <v>Buy</v>
      </c>
      <c r="AL51" s="8">
        <f t="shared" si="30"/>
        <v>3.3982562165935235</v>
      </c>
      <c r="AO51" s="1">
        <f t="shared" si="25"/>
        <v>0</v>
      </c>
      <c r="AP51" s="1">
        <f t="shared" si="26"/>
        <v>0</v>
      </c>
      <c r="AQ51" s="1" t="str">
        <f t="shared" si="32"/>
        <v/>
      </c>
      <c r="AR51" s="8">
        <v>0.48829453452399252</v>
      </c>
    </row>
    <row r="52" spans="2:44" x14ac:dyDescent="0.3">
      <c r="B52" s="2" t="s">
        <v>708</v>
      </c>
      <c r="C52" s="1">
        <v>151.1</v>
      </c>
      <c r="D52" s="1">
        <v>2721.33</v>
      </c>
      <c r="E52" s="1">
        <f t="shared" si="27"/>
        <v>272.13299999999998</v>
      </c>
      <c r="F52" s="1">
        <f t="shared" si="28"/>
        <v>18.010125744540041</v>
      </c>
      <c r="G52" s="1">
        <v>2.0758999999999999</v>
      </c>
      <c r="H52" s="1">
        <f>'Rails Data'!AX52</f>
        <v>922.32109197251452</v>
      </c>
      <c r="I52" s="1">
        <f t="shared" si="0"/>
        <v>3.389229134182604</v>
      </c>
      <c r="J52" s="1">
        <f>'Rails Data'!AZ52/F52</f>
        <v>0.99256668761592903</v>
      </c>
      <c r="K52" s="1">
        <f>'Rails Data'!BB52/G52</f>
        <v>2.1797638889866788</v>
      </c>
      <c r="L52" s="1">
        <f t="shared" si="1"/>
        <v>3.1968156870396025</v>
      </c>
      <c r="M52" s="1">
        <f t="shared" si="2"/>
        <v>0.92686540339266454</v>
      </c>
      <c r="N52" s="5">
        <f t="shared" si="3"/>
        <v>-0.1328706088501439</v>
      </c>
      <c r="O52" s="3">
        <f t="shared" si="4"/>
        <v>-0.14583693376001047</v>
      </c>
      <c r="P52" s="1">
        <f t="shared" si="5"/>
        <v>2.1169566468355132</v>
      </c>
      <c r="Q52" s="5">
        <f t="shared" si="6"/>
        <v>0.1460332714565622</v>
      </c>
      <c r="R52" s="3">
        <f t="shared" si="7"/>
        <v>9.9173092139657443E-2</v>
      </c>
      <c r="S52" s="1">
        <f t="shared" si="29"/>
        <v>3.2687906872487176</v>
      </c>
      <c r="T52" s="5">
        <f t="shared" si="8"/>
        <v>0.13069711667473571</v>
      </c>
      <c r="U52" s="3">
        <f t="shared" si="9"/>
        <v>7.0468763970699927E-2</v>
      </c>
      <c r="V52" s="8">
        <f t="shared" si="10"/>
        <v>3.2600549432880497</v>
      </c>
      <c r="W52" s="9">
        <f t="shared" si="11"/>
        <v>6.3239256248447173E-2</v>
      </c>
      <c r="X52" s="9">
        <f t="shared" si="12"/>
        <v>4.1186239320896781E-2</v>
      </c>
      <c r="Y52" s="1">
        <f t="shared" si="13"/>
        <v>0</v>
      </c>
      <c r="Z52" s="1">
        <f t="shared" si="14"/>
        <v>1</v>
      </c>
      <c r="AA52" s="1">
        <f t="shared" si="15"/>
        <v>1</v>
      </c>
      <c r="AB52" s="1">
        <f t="shared" si="16"/>
        <v>1</v>
      </c>
      <c r="AC52" s="1">
        <f t="shared" si="17"/>
        <v>0</v>
      </c>
      <c r="AD52" s="1">
        <f t="shared" si="18"/>
        <v>1</v>
      </c>
      <c r="AE52" s="1">
        <f t="shared" si="19"/>
        <v>1</v>
      </c>
      <c r="AG52" s="1">
        <f t="shared" si="20"/>
        <v>1</v>
      </c>
      <c r="AH52" s="1" t="str">
        <f t="shared" si="21"/>
        <v/>
      </c>
      <c r="AI52" s="1" t="str">
        <f t="shared" si="22"/>
        <v/>
      </c>
      <c r="AJ52" s="1">
        <f t="shared" si="23"/>
        <v>1</v>
      </c>
      <c r="AK52" s="1" t="str">
        <f t="shared" si="24"/>
        <v>Buy</v>
      </c>
      <c r="AL52" s="8">
        <f t="shared" si="30"/>
        <v>3.389229134182604</v>
      </c>
      <c r="AO52" s="1">
        <f t="shared" si="25"/>
        <v>0</v>
      </c>
      <c r="AP52" s="1">
        <f t="shared" si="26"/>
        <v>0</v>
      </c>
      <c r="AQ52" s="1" t="str">
        <f t="shared" si="32"/>
        <v/>
      </c>
      <c r="AR52" s="8">
        <v>0.48582862056420939</v>
      </c>
    </row>
    <row r="53" spans="2:44" x14ac:dyDescent="0.3">
      <c r="B53" s="2" t="s">
        <v>707</v>
      </c>
      <c r="C53" s="1">
        <v>150.47999999999999</v>
      </c>
      <c r="D53" s="1">
        <v>2712.97</v>
      </c>
      <c r="E53" s="1">
        <f t="shared" si="27"/>
        <v>271.29699999999997</v>
      </c>
      <c r="F53" s="1">
        <f t="shared" si="28"/>
        <v>18.028774587985112</v>
      </c>
      <c r="G53" s="1">
        <v>2.0699000000000001</v>
      </c>
      <c r="H53" s="1">
        <f>'Rails Data'!AX53</f>
        <v>908.36460405320702</v>
      </c>
      <c r="I53" s="1">
        <f t="shared" si="0"/>
        <v>3.3482294461538724</v>
      </c>
      <c r="J53" s="1">
        <f>'Rails Data'!AZ53/F53</f>
        <v>0.97937030266762481</v>
      </c>
      <c r="K53" s="1">
        <f>'Rails Data'!BB53/G53</f>
        <v>2.1569306433777298</v>
      </c>
      <c r="L53" s="1">
        <f t="shared" si="1"/>
        <v>3.1814226112681623</v>
      </c>
      <c r="M53" s="1">
        <f t="shared" si="2"/>
        <v>0.9199980983006586</v>
      </c>
      <c r="N53" s="5">
        <f t="shared" si="3"/>
        <v>-0.14606443183318674</v>
      </c>
      <c r="O53" s="3">
        <f t="shared" si="4"/>
        <v>-0.14799798791165492</v>
      </c>
      <c r="P53" s="1">
        <f t="shared" si="5"/>
        <v>2.1072583814648587</v>
      </c>
      <c r="Q53" s="5">
        <f t="shared" si="6"/>
        <v>0.12718389495021487</v>
      </c>
      <c r="R53" s="3">
        <f t="shared" si="7"/>
        <v>9.1363062253506655E-2</v>
      </c>
      <c r="S53" s="1">
        <f t="shared" si="29"/>
        <v>3.2469184502405319</v>
      </c>
      <c r="T53" s="5">
        <f t="shared" si="8"/>
        <v>0.10642067052041249</v>
      </c>
      <c r="U53" s="3">
        <f t="shared" si="9"/>
        <v>6.043070518669396E-2</v>
      </c>
      <c r="V53" s="8">
        <f t="shared" si="10"/>
        <v>3.2365687267617673</v>
      </c>
      <c r="W53" s="9">
        <f t="shared" si="11"/>
        <v>5.5146115493605041E-2</v>
      </c>
      <c r="X53" s="9">
        <f t="shared" si="12"/>
        <v>3.5672985089009179E-2</v>
      </c>
      <c r="Y53" s="1">
        <f t="shared" si="13"/>
        <v>0</v>
      </c>
      <c r="Z53" s="1">
        <f t="shared" si="14"/>
        <v>1</v>
      </c>
      <c r="AA53" s="1">
        <f t="shared" si="15"/>
        <v>1</v>
      </c>
      <c r="AB53" s="1">
        <f t="shared" si="16"/>
        <v>1</v>
      </c>
      <c r="AC53" s="1">
        <f t="shared" si="17"/>
        <v>0</v>
      </c>
      <c r="AD53" s="1">
        <f t="shared" si="18"/>
        <v>1</v>
      </c>
      <c r="AE53" s="1">
        <f t="shared" si="19"/>
        <v>1</v>
      </c>
      <c r="AG53" s="1">
        <f t="shared" si="20"/>
        <v>1</v>
      </c>
      <c r="AH53" s="1" t="str">
        <f t="shared" si="21"/>
        <v/>
      </c>
      <c r="AI53" s="1" t="str">
        <f t="shared" si="22"/>
        <v/>
      </c>
      <c r="AJ53" s="1">
        <f t="shared" si="23"/>
        <v>1</v>
      </c>
      <c r="AK53" s="1" t="str">
        <f t="shared" si="24"/>
        <v>Buy</v>
      </c>
      <c r="AL53" s="8">
        <f t="shared" si="30"/>
        <v>3.3482294461538724</v>
      </c>
      <c r="AO53" s="1">
        <f t="shared" si="25"/>
        <v>0</v>
      </c>
      <c r="AP53" s="1">
        <f t="shared" si="26"/>
        <v>0</v>
      </c>
      <c r="AQ53" s="1" t="str">
        <f t="shared" si="32"/>
        <v/>
      </c>
      <c r="AR53" s="8">
        <v>0.48013800373760124</v>
      </c>
    </row>
    <row r="54" spans="2:44" x14ac:dyDescent="0.3">
      <c r="B54" s="2" t="s">
        <v>706</v>
      </c>
      <c r="C54" s="1">
        <v>150.27000000000001</v>
      </c>
      <c r="D54" s="1">
        <v>2727.72</v>
      </c>
      <c r="E54" s="1">
        <f t="shared" si="27"/>
        <v>272.77199999999999</v>
      </c>
      <c r="F54" s="1">
        <f t="shared" si="28"/>
        <v>18.152126172888799</v>
      </c>
      <c r="G54" s="1">
        <v>2.0882999999999998</v>
      </c>
      <c r="H54" s="1">
        <f>'Rails Data'!AX54</f>
        <v>908.896599325068</v>
      </c>
      <c r="I54" s="1">
        <f t="shared" si="0"/>
        <v>3.3320744039896617</v>
      </c>
      <c r="J54" s="1">
        <f>'Rails Data'!AZ54/F54</f>
        <v>0.97752415731077713</v>
      </c>
      <c r="K54" s="1">
        <f>'Rails Data'!BB54/G54</f>
        <v>2.144919239577213</v>
      </c>
      <c r="L54" s="1">
        <f t="shared" si="1"/>
        <v>3.1680780644773057</v>
      </c>
      <c r="M54" s="1">
        <f t="shared" si="2"/>
        <v>0.91417633831968459</v>
      </c>
      <c r="N54" s="5">
        <f t="shared" si="3"/>
        <v>-0.16026727334247592</v>
      </c>
      <c r="O54" s="3">
        <f t="shared" si="4"/>
        <v>-0.14832024725806628</v>
      </c>
      <c r="P54" s="1">
        <f t="shared" si="5"/>
        <v>2.0934423434345346</v>
      </c>
      <c r="Q54" s="5">
        <f t="shared" si="6"/>
        <v>0.10465007680817617</v>
      </c>
      <c r="R54" s="3">
        <f t="shared" si="7"/>
        <v>8.5392923470721957E-2</v>
      </c>
      <c r="S54" s="1">
        <f t="shared" si="29"/>
        <v>3.2185041367022782</v>
      </c>
      <c r="T54" s="5">
        <f t="shared" si="8"/>
        <v>7.9326734919342279E-2</v>
      </c>
      <c r="U54" s="3">
        <f t="shared" si="9"/>
        <v>5.276571096440754E-2</v>
      </c>
      <c r="V54" s="8">
        <f t="shared" si="10"/>
        <v>3.2162667777813847</v>
      </c>
      <c r="W54" s="9">
        <f t="shared" si="11"/>
        <v>4.8188713304079034E-2</v>
      </c>
      <c r="X54" s="9">
        <f t="shared" si="12"/>
        <v>3.0804702487860214E-2</v>
      </c>
      <c r="Y54" s="1">
        <f t="shared" si="13"/>
        <v>0</v>
      </c>
      <c r="Z54" s="1">
        <f t="shared" si="14"/>
        <v>1</v>
      </c>
      <c r="AA54" s="1">
        <f t="shared" si="15"/>
        <v>1</v>
      </c>
      <c r="AB54" s="1">
        <f t="shared" si="16"/>
        <v>1</v>
      </c>
      <c r="AC54" s="1">
        <f t="shared" si="17"/>
        <v>0</v>
      </c>
      <c r="AD54" s="1">
        <f t="shared" si="18"/>
        <v>1</v>
      </c>
      <c r="AE54" s="1">
        <f t="shared" si="19"/>
        <v>0</v>
      </c>
      <c r="AG54" s="1">
        <f t="shared" si="20"/>
        <v>1</v>
      </c>
      <c r="AH54" s="1" t="str">
        <f t="shared" si="21"/>
        <v/>
      </c>
      <c r="AI54" s="1" t="str">
        <f t="shared" si="22"/>
        <v/>
      </c>
      <c r="AJ54" s="1">
        <f t="shared" si="23"/>
        <v>1</v>
      </c>
      <c r="AK54" s="1" t="str">
        <f t="shared" si="24"/>
        <v>Buy</v>
      </c>
      <c r="AL54" s="8">
        <f t="shared" si="30"/>
        <v>3.3320744039896617</v>
      </c>
      <c r="AO54" s="1">
        <f t="shared" si="25"/>
        <v>0</v>
      </c>
      <c r="AP54" s="1">
        <f t="shared" si="26"/>
        <v>0</v>
      </c>
      <c r="AQ54" s="1" t="str">
        <f t="shared" si="32"/>
        <v/>
      </c>
      <c r="AR54" s="8">
        <v>0.47976331881571427</v>
      </c>
    </row>
    <row r="55" spans="2:44" x14ac:dyDescent="0.3">
      <c r="B55" s="2" t="s">
        <v>705</v>
      </c>
      <c r="C55" s="1">
        <v>148.84</v>
      </c>
      <c r="D55" s="1">
        <v>2663.42</v>
      </c>
      <c r="E55" s="1">
        <f t="shared" si="27"/>
        <v>266.34199999999998</v>
      </c>
      <c r="F55" s="1">
        <f t="shared" si="28"/>
        <v>17.894517602794945</v>
      </c>
      <c r="G55" s="1">
        <v>2.04</v>
      </c>
      <c r="H55" s="1">
        <f>'Rails Data'!AX55</f>
        <v>869.63235943368875</v>
      </c>
      <c r="I55" s="1">
        <f t="shared" si="0"/>
        <v>3.2650966029904738</v>
      </c>
      <c r="J55" s="1">
        <f>'Rails Data'!AZ55/F55</f>
        <v>0.95203505791658538</v>
      </c>
      <c r="K55" s="1">
        <f>'Rails Data'!BB55/G55</f>
        <v>2.1041961464723014</v>
      </c>
      <c r="L55" s="1">
        <f t="shared" si="1"/>
        <v>3.1549583573163171</v>
      </c>
      <c r="M55" s="1">
        <f t="shared" si="2"/>
        <v>0.90719633129709543</v>
      </c>
      <c r="N55" s="5">
        <f t="shared" si="3"/>
        <v>-0.17482026571163023</v>
      </c>
      <c r="O55" s="3">
        <f t="shared" si="4"/>
        <v>-0.14632907624399799</v>
      </c>
      <c r="P55" s="1">
        <f t="shared" si="5"/>
        <v>2.0847609059979728</v>
      </c>
      <c r="Q55" s="5">
        <f t="shared" si="6"/>
        <v>9.2871004091890974E-2</v>
      </c>
      <c r="R55" s="3">
        <f t="shared" si="7"/>
        <v>8.2183397914479595E-2</v>
      </c>
      <c r="S55" s="1">
        <f t="shared" si="29"/>
        <v>3.196481891280555</v>
      </c>
      <c r="T55" s="5">
        <f t="shared" si="8"/>
        <v>6.1885010069718138E-2</v>
      </c>
      <c r="U55" s="3">
        <f t="shared" si="9"/>
        <v>4.8338873638585085E-2</v>
      </c>
      <c r="V55" s="8">
        <f t="shared" si="10"/>
        <v>3.195210845743516</v>
      </c>
      <c r="W55" s="9">
        <f t="shared" si="11"/>
        <v>4.0252488427198863E-2</v>
      </c>
      <c r="X55" s="9">
        <f t="shared" si="12"/>
        <v>2.6458699783805509E-2</v>
      </c>
      <c r="Y55" s="1">
        <f t="shared" si="13"/>
        <v>0</v>
      </c>
      <c r="Z55" s="1">
        <f t="shared" si="14"/>
        <v>1</v>
      </c>
      <c r="AA55" s="1">
        <f t="shared" si="15"/>
        <v>1</v>
      </c>
      <c r="AB55" s="1">
        <f t="shared" si="16"/>
        <v>1</v>
      </c>
      <c r="AC55" s="1">
        <f t="shared" si="17"/>
        <v>0</v>
      </c>
      <c r="AD55" s="1">
        <f t="shared" si="18"/>
        <v>1</v>
      </c>
      <c r="AE55" s="1">
        <f t="shared" si="19"/>
        <v>0</v>
      </c>
      <c r="AG55" s="1">
        <f t="shared" si="20"/>
        <v>1</v>
      </c>
      <c r="AH55" s="1" t="str">
        <f t="shared" si="21"/>
        <v/>
      </c>
      <c r="AI55" s="1" t="str">
        <f t="shared" si="22"/>
        <v/>
      </c>
      <c r="AJ55" s="1">
        <f t="shared" si="23"/>
        <v>1</v>
      </c>
      <c r="AK55" s="1" t="str">
        <f t="shared" si="24"/>
        <v>Buy</v>
      </c>
      <c r="AL55" s="8">
        <f t="shared" si="30"/>
        <v>3.2650966029904738</v>
      </c>
      <c r="AO55" s="1">
        <f t="shared" si="25"/>
        <v>0</v>
      </c>
      <c r="AP55" s="1">
        <f t="shared" si="26"/>
        <v>0</v>
      </c>
      <c r="AQ55" s="1" t="str">
        <f t="shared" si="32"/>
        <v/>
      </c>
      <c r="AR55" s="8">
        <v>0.47080069985206985</v>
      </c>
    </row>
    <row r="56" spans="2:44" x14ac:dyDescent="0.3">
      <c r="B56" s="2" t="s">
        <v>704</v>
      </c>
      <c r="C56" s="1">
        <v>146.09</v>
      </c>
      <c r="D56" s="1">
        <v>2669.91</v>
      </c>
      <c r="E56" s="1">
        <f t="shared" si="27"/>
        <v>266.99099999999999</v>
      </c>
      <c r="F56" s="1">
        <f t="shared" si="28"/>
        <v>18.275788897255115</v>
      </c>
      <c r="G56" s="1">
        <v>2.0474000000000001</v>
      </c>
      <c r="H56" s="1">
        <f>'Rails Data'!AX56</f>
        <v>879.82688326466416</v>
      </c>
      <c r="I56" s="1">
        <f t="shared" si="0"/>
        <v>3.2953428514993548</v>
      </c>
      <c r="J56" s="1">
        <f>'Rails Data'!AZ56/F56</f>
        <v>0.94626180068339993</v>
      </c>
      <c r="K56" s="1">
        <f>'Rails Data'!BB56/G56</f>
        <v>2.1219864932169856</v>
      </c>
      <c r="L56" s="1">
        <f t="shared" si="1"/>
        <v>3.1461472976623845</v>
      </c>
      <c r="M56" s="1">
        <f t="shared" si="2"/>
        <v>0.90200438183122222</v>
      </c>
      <c r="N56" s="5">
        <f t="shared" si="3"/>
        <v>-0.18141712780831232</v>
      </c>
      <c r="O56" s="3">
        <f t="shared" si="4"/>
        <v>-0.14158054466605929</v>
      </c>
      <c r="P56" s="1">
        <f t="shared" si="5"/>
        <v>2.0766267958042031</v>
      </c>
      <c r="Q56" s="5">
        <f t="shared" si="6"/>
        <v>8.8426870650696099E-2</v>
      </c>
      <c r="R56" s="3">
        <f t="shared" si="7"/>
        <v>8.0402130218244369E-2</v>
      </c>
      <c r="S56" s="1">
        <f t="shared" si="29"/>
        <v>3.1751372531859001</v>
      </c>
      <c r="T56" s="5">
        <f t="shared" si="8"/>
        <v>5.1963864536304971E-2</v>
      </c>
      <c r="U56" s="3">
        <f t="shared" si="9"/>
        <v>4.6081184233396244E-2</v>
      </c>
      <c r="V56" s="8">
        <f t="shared" si="10"/>
        <v>3.1825043444258871</v>
      </c>
      <c r="W56" s="9">
        <f t="shared" si="11"/>
        <v>3.6357046763502598E-2</v>
      </c>
      <c r="X56" s="9">
        <f t="shared" si="12"/>
        <v>2.301025262295717E-2</v>
      </c>
      <c r="Y56" s="1">
        <f t="shared" si="13"/>
        <v>0</v>
      </c>
      <c r="Z56" s="1">
        <f t="shared" si="14"/>
        <v>1</v>
      </c>
      <c r="AA56" s="1">
        <f t="shared" si="15"/>
        <v>1</v>
      </c>
      <c r="AB56" s="1">
        <f t="shared" si="16"/>
        <v>1</v>
      </c>
      <c r="AC56" s="1">
        <f t="shared" si="17"/>
        <v>0</v>
      </c>
      <c r="AD56" s="1">
        <f t="shared" si="18"/>
        <v>1</v>
      </c>
      <c r="AE56" s="1">
        <f t="shared" si="19"/>
        <v>0</v>
      </c>
      <c r="AG56" s="1">
        <f t="shared" si="20"/>
        <v>1</v>
      </c>
      <c r="AH56" s="1" t="str">
        <f t="shared" si="21"/>
        <v/>
      </c>
      <c r="AI56" s="1" t="str">
        <f t="shared" si="22"/>
        <v/>
      </c>
      <c r="AJ56" s="1">
        <f t="shared" si="23"/>
        <v>1</v>
      </c>
      <c r="AK56" s="1" t="str">
        <f t="shared" si="24"/>
        <v>Buy</v>
      </c>
      <c r="AL56" s="8">
        <f t="shared" si="30"/>
        <v>3.2953428514993548</v>
      </c>
      <c r="AO56" s="1">
        <f t="shared" si="25"/>
        <v>0</v>
      </c>
      <c r="AP56" s="1">
        <f t="shared" si="26"/>
        <v>0</v>
      </c>
      <c r="AQ56" s="1" t="str">
        <f t="shared" si="32"/>
        <v/>
      </c>
      <c r="AR56" s="8">
        <v>0.47620331771482938</v>
      </c>
    </row>
    <row r="57" spans="2:44" x14ac:dyDescent="0.3">
      <c r="B57" s="2" t="s">
        <v>703</v>
      </c>
      <c r="C57" s="1">
        <v>145.97</v>
      </c>
      <c r="D57" s="1">
        <v>2670.14</v>
      </c>
      <c r="E57" s="1">
        <f t="shared" si="27"/>
        <v>267.01400000000001</v>
      </c>
      <c r="F57" s="1">
        <f t="shared" si="28"/>
        <v>18.292388847023361</v>
      </c>
      <c r="G57" s="1">
        <v>2.0449000000000002</v>
      </c>
      <c r="H57" s="1">
        <f>'Rails Data'!AX57</f>
        <v>867.05693883211075</v>
      </c>
      <c r="I57" s="1">
        <f t="shared" si="0"/>
        <v>3.2472339983375806</v>
      </c>
      <c r="J57" s="1">
        <f>'Rails Data'!AZ57/F57</f>
        <v>0.93500330994570979</v>
      </c>
      <c r="K57" s="1">
        <f>'Rails Data'!BB57/G57</f>
        <v>2.1000575997928896</v>
      </c>
      <c r="L57" s="1">
        <f t="shared" si="1"/>
        <v>3.1342116533554267</v>
      </c>
      <c r="M57" s="1">
        <f t="shared" si="2"/>
        <v>0.89750730613093743</v>
      </c>
      <c r="N57" s="5">
        <f t="shared" si="3"/>
        <v>-0.18651201170321663</v>
      </c>
      <c r="O57" s="3">
        <f t="shared" si="4"/>
        <v>-0.13494111414235047</v>
      </c>
      <c r="P57" s="1">
        <f t="shared" si="5"/>
        <v>2.0707555261319799</v>
      </c>
      <c r="Q57" s="5">
        <f t="shared" si="6"/>
        <v>8.7451552836530499E-2</v>
      </c>
      <c r="R57" s="3">
        <f t="shared" si="7"/>
        <v>7.9064673479502412E-2</v>
      </c>
      <c r="S57" s="1">
        <f t="shared" si="29"/>
        <v>3.156817425755583</v>
      </c>
      <c r="T57" s="5">
        <f t="shared" si="8"/>
        <v>4.6336856583107711E-2</v>
      </c>
      <c r="U57" s="3">
        <f t="shared" si="9"/>
        <v>4.5100737516244792E-2</v>
      </c>
      <c r="V57" s="8">
        <f t="shared" si="10"/>
        <v>3.1619882522307114</v>
      </c>
      <c r="W57" s="9">
        <f t="shared" si="11"/>
        <v>2.7776598875284719E-2</v>
      </c>
      <c r="X57" s="9">
        <f t="shared" si="12"/>
        <v>1.9673554087820812E-2</v>
      </c>
      <c r="Y57" s="1">
        <f t="shared" si="13"/>
        <v>0</v>
      </c>
      <c r="Z57" s="1">
        <f t="shared" si="14"/>
        <v>0</v>
      </c>
      <c r="AA57" s="1">
        <f t="shared" si="15"/>
        <v>1</v>
      </c>
      <c r="AB57" s="1">
        <f t="shared" si="16"/>
        <v>1</v>
      </c>
      <c r="AC57" s="1">
        <f t="shared" si="17"/>
        <v>0</v>
      </c>
      <c r="AD57" s="1">
        <f t="shared" si="18"/>
        <v>0</v>
      </c>
      <c r="AE57" s="1">
        <f t="shared" si="19"/>
        <v>0</v>
      </c>
      <c r="AG57" s="1">
        <f t="shared" si="20"/>
        <v>1</v>
      </c>
      <c r="AH57" s="1" t="str">
        <f t="shared" si="21"/>
        <v/>
      </c>
      <c r="AI57" s="1" t="str">
        <f t="shared" si="22"/>
        <v/>
      </c>
      <c r="AJ57" s="1">
        <f t="shared" si="23"/>
        <v>1</v>
      </c>
      <c r="AK57" s="1" t="str">
        <f t="shared" si="24"/>
        <v>Buy</v>
      </c>
      <c r="AL57" s="8">
        <f t="shared" si="30"/>
        <v>3.2472339983375806</v>
      </c>
      <c r="AO57" s="1">
        <f t="shared" si="25"/>
        <v>0</v>
      </c>
      <c r="AP57" s="1">
        <f t="shared" si="26"/>
        <v>0</v>
      </c>
      <c r="AQ57" s="1" t="str">
        <f t="shared" si="32"/>
        <v/>
      </c>
      <c r="AR57" s="8">
        <v>0.46416292778655804</v>
      </c>
    </row>
    <row r="58" spans="2:44" x14ac:dyDescent="0.3">
      <c r="B58" s="2" t="s">
        <v>702</v>
      </c>
      <c r="C58" s="1">
        <v>145.85</v>
      </c>
      <c r="D58" s="1">
        <v>2656.3</v>
      </c>
      <c r="E58" s="1">
        <f t="shared" si="27"/>
        <v>265.63</v>
      </c>
      <c r="F58" s="1">
        <f t="shared" si="28"/>
        <v>18.212547137470004</v>
      </c>
      <c r="G58" s="1">
        <v>2.0356000000000001</v>
      </c>
      <c r="H58" s="1">
        <f>'Rails Data'!AX58</f>
        <v>844.34116761648659</v>
      </c>
      <c r="I58" s="1">
        <f t="shared" si="0"/>
        <v>3.178636327284142</v>
      </c>
      <c r="J58" s="1">
        <f>'Rails Data'!AZ58/F58</f>
        <v>0.93035725212457843</v>
      </c>
      <c r="K58" s="1">
        <f>'Rails Data'!BB58/G58</f>
        <v>2.0788077359083275</v>
      </c>
      <c r="L58" s="1">
        <f t="shared" si="1"/>
        <v>3.1251698657568543</v>
      </c>
      <c r="M58" s="1">
        <f t="shared" si="2"/>
        <v>0.89635955036721882</v>
      </c>
      <c r="N58" s="5">
        <f t="shared" si="3"/>
        <v>-0.18636567501073276</v>
      </c>
      <c r="O58" s="3">
        <f t="shared" si="4"/>
        <v>-0.12634596454887279</v>
      </c>
      <c r="P58" s="1">
        <f t="shared" si="5"/>
        <v>2.0682793861204889</v>
      </c>
      <c r="Q58" s="5">
        <f t="shared" si="6"/>
        <v>9.1464974930246967E-2</v>
      </c>
      <c r="R58" s="3">
        <f t="shared" si="7"/>
        <v>7.7666860253331069E-2</v>
      </c>
      <c r="S58" s="1">
        <f t="shared" si="29"/>
        <v>3.1454610419684101</v>
      </c>
      <c r="T58" s="5">
        <f t="shared" si="8"/>
        <v>4.5904737071418289E-2</v>
      </c>
      <c r="U58" s="3">
        <f t="shared" si="9"/>
        <v>4.4894717671767635E-2</v>
      </c>
      <c r="V58" s="8">
        <f t="shared" si="10"/>
        <v>3.1464890256658262</v>
      </c>
      <c r="W58" s="9">
        <f t="shared" si="11"/>
        <v>2.131915990897193E-2</v>
      </c>
      <c r="X58" s="9">
        <f t="shared" si="12"/>
        <v>1.7647792890954837E-2</v>
      </c>
      <c r="Y58" s="1">
        <f t="shared" si="13"/>
        <v>0</v>
      </c>
      <c r="Z58" s="1">
        <f t="shared" si="14"/>
        <v>0</v>
      </c>
      <c r="AA58" s="1">
        <f t="shared" si="15"/>
        <v>1</v>
      </c>
      <c r="AB58" s="1">
        <f t="shared" si="16"/>
        <v>1</v>
      </c>
      <c r="AC58" s="1">
        <f t="shared" si="17"/>
        <v>0</v>
      </c>
      <c r="AD58" s="1">
        <f t="shared" si="18"/>
        <v>1</v>
      </c>
      <c r="AE58" s="1">
        <f t="shared" si="19"/>
        <v>0</v>
      </c>
      <c r="AG58" s="1">
        <f t="shared" si="20"/>
        <v>1</v>
      </c>
      <c r="AH58" s="1" t="str">
        <f t="shared" si="21"/>
        <v/>
      </c>
      <c r="AI58" s="1" t="str">
        <f t="shared" si="22"/>
        <v/>
      </c>
      <c r="AJ58" s="1">
        <f t="shared" si="23"/>
        <v>1</v>
      </c>
      <c r="AK58" s="1" t="str">
        <f t="shared" si="24"/>
        <v>Buy</v>
      </c>
      <c r="AL58" s="8">
        <f t="shared" si="30"/>
        <v>3.178636327284142</v>
      </c>
      <c r="AO58" s="1">
        <f t="shared" si="25"/>
        <v>0</v>
      </c>
      <c r="AP58" s="1">
        <f t="shared" si="26"/>
        <v>0</v>
      </c>
      <c r="AQ58" s="1" t="str">
        <f t="shared" si="32"/>
        <v/>
      </c>
      <c r="AR58" s="8">
        <v>0.46029439445845721</v>
      </c>
    </row>
    <row r="59" spans="2:44" x14ac:dyDescent="0.3">
      <c r="B59" s="2" t="s">
        <v>701</v>
      </c>
      <c r="C59" s="1">
        <v>140.61000000000001</v>
      </c>
      <c r="D59" s="1">
        <v>2604.4699999999998</v>
      </c>
      <c r="E59" s="1">
        <f t="shared" si="27"/>
        <v>260.447</v>
      </c>
      <c r="F59" s="1">
        <f t="shared" si="28"/>
        <v>18.522651305028091</v>
      </c>
      <c r="G59" s="1">
        <v>1.996</v>
      </c>
      <c r="H59" s="1">
        <f>'Rails Data'!AX59</f>
        <v>823.6318683695041</v>
      </c>
      <c r="I59" s="1">
        <f t="shared" si="0"/>
        <v>3.1623780207470391</v>
      </c>
      <c r="J59" s="1">
        <f>'Rails Data'!AZ59/F59</f>
        <v>0.8920859130133193</v>
      </c>
      <c r="K59" s="1">
        <f>'Rails Data'!BB59/G59</f>
        <v>2.0710786564200316</v>
      </c>
      <c r="L59" s="1">
        <f t="shared" si="1"/>
        <v>3.1208925488346715</v>
      </c>
      <c r="M59" s="1">
        <f t="shared" si="2"/>
        <v>0.8982957769027563</v>
      </c>
      <c r="N59" s="5">
        <f t="shared" si="3"/>
        <v>-0.18801180883691404</v>
      </c>
      <c r="O59" s="3">
        <f t="shared" si="4"/>
        <v>-0.11634267947189612</v>
      </c>
      <c r="P59" s="1">
        <f t="shared" si="5"/>
        <v>2.0637211848337875</v>
      </c>
      <c r="Q59" s="5">
        <f t="shared" si="6"/>
        <v>9.2910090207007023E-2</v>
      </c>
      <c r="R59" s="3">
        <f t="shared" si="7"/>
        <v>7.5367174473845083E-2</v>
      </c>
      <c r="S59" s="1">
        <f t="shared" si="29"/>
        <v>3.1336259141608807</v>
      </c>
      <c r="T59" s="5">
        <f t="shared" si="8"/>
        <v>4.2932167797422593E-2</v>
      </c>
      <c r="U59" s="3">
        <f t="shared" si="9"/>
        <v>4.4726381105159196E-2</v>
      </c>
      <c r="V59" s="8">
        <f t="shared" si="10"/>
        <v>3.1406440617352236</v>
      </c>
      <c r="W59" s="9">
        <f t="shared" si="11"/>
        <v>1.9751512900552104E-2</v>
      </c>
      <c r="X59" s="9">
        <f t="shared" si="12"/>
        <v>1.6729951136450563E-2</v>
      </c>
      <c r="Y59" s="1">
        <f t="shared" si="13"/>
        <v>0</v>
      </c>
      <c r="Z59" s="1">
        <f t="shared" si="14"/>
        <v>0</v>
      </c>
      <c r="AA59" s="1">
        <f t="shared" si="15"/>
        <v>1</v>
      </c>
      <c r="AB59" s="1">
        <f t="shared" si="16"/>
        <v>1</v>
      </c>
      <c r="AC59" s="1">
        <f t="shared" si="17"/>
        <v>0</v>
      </c>
      <c r="AD59" s="1">
        <f t="shared" si="18"/>
        <v>0</v>
      </c>
      <c r="AE59" s="1">
        <f t="shared" si="19"/>
        <v>0</v>
      </c>
      <c r="AF59" s="25">
        <f>AL59/AL69-1</f>
        <v>3.0839409068435186E-2</v>
      </c>
      <c r="AG59" s="1">
        <f t="shared" si="20"/>
        <v>0</v>
      </c>
      <c r="AH59" s="1" t="str">
        <f t="shared" si="21"/>
        <v/>
      </c>
      <c r="AI59" s="1" t="str">
        <f t="shared" si="22"/>
        <v/>
      </c>
      <c r="AJ59" s="1">
        <f t="shared" si="23"/>
        <v>0</v>
      </c>
      <c r="AK59" s="1" t="str">
        <f t="shared" si="24"/>
        <v/>
      </c>
      <c r="AL59" s="8">
        <f t="shared" si="30"/>
        <v>3.1623780207470391</v>
      </c>
      <c r="AO59" s="1">
        <f t="shared" si="25"/>
        <v>0</v>
      </c>
      <c r="AP59" s="1">
        <f t="shared" si="26"/>
        <v>1</v>
      </c>
      <c r="AQ59" s="1" t="str">
        <f t="shared" si="32"/>
        <v/>
      </c>
      <c r="AR59" s="8">
        <v>0.45737520493612904</v>
      </c>
    </row>
    <row r="60" spans="2:44" x14ac:dyDescent="0.3">
      <c r="B60" s="2">
        <v>43188</v>
      </c>
      <c r="C60" s="1">
        <v>140.52000000000001</v>
      </c>
      <c r="D60" s="1">
        <v>2640.87</v>
      </c>
      <c r="E60" s="1">
        <f t="shared" si="27"/>
        <v>264.08699999999999</v>
      </c>
      <c r="F60" s="1">
        <f t="shared" si="28"/>
        <v>18.793552519214344</v>
      </c>
      <c r="G60" s="1">
        <v>2.0310000000000001</v>
      </c>
      <c r="H60" s="1">
        <f>'Rails Data'!AX60</f>
        <v>845.31486351398962</v>
      </c>
      <c r="I60" s="1">
        <f t="shared" si="0"/>
        <v>3.2008954000537311</v>
      </c>
      <c r="J60" s="1">
        <f>'Rails Data'!AZ60/F60</f>
        <v>0.90424239429413311</v>
      </c>
      <c r="K60" s="1">
        <f>'Rails Data'!BB60/G60</f>
        <v>2.0948694177674629</v>
      </c>
      <c r="L60" s="1">
        <f t="shared" si="1"/>
        <v>3.1175737110816821</v>
      </c>
      <c r="M60" s="1">
        <f t="shared" si="2"/>
        <v>0.90698274039484572</v>
      </c>
      <c r="N60" s="5">
        <f t="shared" si="3"/>
        <v>-0.17795058461839108</v>
      </c>
      <c r="O60" s="3">
        <f t="shared" si="4"/>
        <v>-0.10439782457772646</v>
      </c>
      <c r="P60" s="1">
        <f t="shared" si="5"/>
        <v>2.060064779844931</v>
      </c>
      <c r="Q60" s="5">
        <f t="shared" si="6"/>
        <v>9.8897261122837143E-2</v>
      </c>
      <c r="R60" s="3">
        <f t="shared" si="7"/>
        <v>7.2443355184984765E-2</v>
      </c>
      <c r="S60" s="1">
        <f t="shared" si="29"/>
        <v>3.1230204716660577</v>
      </c>
      <c r="T60" s="5">
        <f t="shared" si="8"/>
        <v>4.5566982524957389E-2</v>
      </c>
      <c r="U60" s="3">
        <f t="shared" si="9"/>
        <v>4.502541665644863E-2</v>
      </c>
      <c r="V60" s="8">
        <f t="shared" si="10"/>
        <v>3.1366924328239842</v>
      </c>
      <c r="W60" s="9">
        <f t="shared" si="11"/>
        <v>1.9118721742302114E-2</v>
      </c>
      <c r="X60" s="9">
        <f t="shared" si="12"/>
        <v>1.5974560695425178E-2</v>
      </c>
      <c r="Y60" s="1">
        <f t="shared" si="13"/>
        <v>0</v>
      </c>
      <c r="Z60" s="1">
        <f t="shared" si="14"/>
        <v>0</v>
      </c>
      <c r="AA60" s="1">
        <f t="shared" si="15"/>
        <v>1</v>
      </c>
      <c r="AB60" s="1">
        <f t="shared" si="16"/>
        <v>1</v>
      </c>
      <c r="AC60" s="1">
        <f t="shared" si="17"/>
        <v>0</v>
      </c>
      <c r="AD60" s="1">
        <f t="shared" si="18"/>
        <v>0</v>
      </c>
      <c r="AE60" s="1">
        <f t="shared" si="19"/>
        <v>0</v>
      </c>
      <c r="AG60" s="1">
        <f t="shared" si="20"/>
        <v>1</v>
      </c>
      <c r="AH60" s="1" t="str">
        <f t="shared" si="21"/>
        <v/>
      </c>
      <c r="AI60" s="1" t="str">
        <f t="shared" si="22"/>
        <v/>
      </c>
      <c r="AJ60" s="1">
        <f t="shared" si="23"/>
        <v>1</v>
      </c>
      <c r="AK60" s="1" t="str">
        <f t="shared" si="24"/>
        <v>Buy</v>
      </c>
      <c r="AL60" s="8">
        <f t="shared" si="30"/>
        <v>3.2008954000537311</v>
      </c>
      <c r="AO60" s="1">
        <f t="shared" si="25"/>
        <v>0</v>
      </c>
      <c r="AP60" s="1">
        <f t="shared" si="26"/>
        <v>0</v>
      </c>
      <c r="AQ60" s="1" t="str">
        <f t="shared" si="32"/>
        <v/>
      </c>
      <c r="AR60" s="8">
        <v>0.46368810278430972</v>
      </c>
    </row>
    <row r="61" spans="2:44" x14ac:dyDescent="0.3">
      <c r="B61" s="2" t="s">
        <v>700</v>
      </c>
      <c r="C61" s="1">
        <v>140.43</v>
      </c>
      <c r="D61" s="1">
        <v>2588.2600000000002</v>
      </c>
      <c r="E61" s="1">
        <f t="shared" si="27"/>
        <v>258.82600000000002</v>
      </c>
      <c r="F61" s="1">
        <f t="shared" si="28"/>
        <v>18.430962045147048</v>
      </c>
      <c r="G61" s="1">
        <v>1.9910000000000001</v>
      </c>
      <c r="H61" s="1">
        <f>'Rails Data'!AX61</f>
        <v>826.2706873410209</v>
      </c>
      <c r="I61" s="1">
        <f t="shared" si="0"/>
        <v>3.1923790011089337</v>
      </c>
      <c r="J61" s="1">
        <f>'Rails Data'!AZ61/F61</f>
        <v>0.90272298250253802</v>
      </c>
      <c r="K61" s="1">
        <f>'Rails Data'!BB61/G61</f>
        <v>2.0924795006507897</v>
      </c>
      <c r="L61" s="1">
        <f t="shared" si="1"/>
        <v>3.1109079759639182</v>
      </c>
      <c r="M61" s="1">
        <f t="shared" si="2"/>
        <v>0.91605099921427147</v>
      </c>
      <c r="N61" s="5">
        <f t="shared" si="3"/>
        <v>-0.15913144364533638</v>
      </c>
      <c r="O61" s="3">
        <f t="shared" si="4"/>
        <v>-9.2139031237615701E-2</v>
      </c>
      <c r="P61" s="1">
        <f t="shared" si="5"/>
        <v>2.052827837853207</v>
      </c>
      <c r="Q61" s="5">
        <f t="shared" si="6"/>
        <v>0.10559295705887406</v>
      </c>
      <c r="R61" s="3">
        <f t="shared" si="7"/>
        <v>6.8034370862009363E-2</v>
      </c>
      <c r="S61" s="1">
        <f t="shared" si="29"/>
        <v>3.1082287397233554</v>
      </c>
      <c r="T61" s="5">
        <f t="shared" si="8"/>
        <v>5.1641786114305699E-2</v>
      </c>
      <c r="U61" s="3">
        <f t="shared" si="9"/>
        <v>4.4935155678363835E-2</v>
      </c>
      <c r="V61" s="8">
        <f t="shared" si="10"/>
        <v>3.1250191660549391</v>
      </c>
      <c r="W61" s="9">
        <f t="shared" si="11"/>
        <v>1.4111190091020909E-2</v>
      </c>
      <c r="X61" s="9">
        <f t="shared" si="12"/>
        <v>1.5188520433705943E-2</v>
      </c>
      <c r="Y61" s="1">
        <f t="shared" si="13"/>
        <v>0</v>
      </c>
      <c r="Z61" s="1">
        <f t="shared" si="14"/>
        <v>0</v>
      </c>
      <c r="AA61" s="1">
        <f t="shared" si="15"/>
        <v>1</v>
      </c>
      <c r="AB61" s="1">
        <f t="shared" si="16"/>
        <v>0</v>
      </c>
      <c r="AC61" s="1">
        <f t="shared" si="17"/>
        <v>0</v>
      </c>
      <c r="AD61" s="1">
        <f t="shared" si="18"/>
        <v>0</v>
      </c>
      <c r="AE61" s="1">
        <f t="shared" si="19"/>
        <v>0</v>
      </c>
      <c r="AG61" s="1">
        <f t="shared" si="20"/>
        <v>1</v>
      </c>
      <c r="AH61" s="1" t="str">
        <f t="shared" si="21"/>
        <v/>
      </c>
      <c r="AI61" s="1" t="str">
        <f t="shared" si="22"/>
        <v/>
      </c>
      <c r="AJ61" s="1">
        <f t="shared" si="23"/>
        <v>1</v>
      </c>
      <c r="AK61" s="1" t="str">
        <f t="shared" si="24"/>
        <v/>
      </c>
      <c r="AL61" s="8">
        <f t="shared" si="30"/>
        <v>3.1923790011089337</v>
      </c>
      <c r="AO61" s="1">
        <f t="shared" si="25"/>
        <v>1</v>
      </c>
      <c r="AP61" s="1">
        <f t="shared" si="26"/>
        <v>0</v>
      </c>
      <c r="AQ61" s="1" t="str">
        <f t="shared" si="32"/>
        <v/>
      </c>
      <c r="AR61" s="8">
        <v>0.46233376863220843</v>
      </c>
    </row>
    <row r="62" spans="2:44" x14ac:dyDescent="0.3">
      <c r="B62" s="2" t="s">
        <v>699</v>
      </c>
      <c r="C62" s="1">
        <v>140.27000000000001</v>
      </c>
      <c r="D62" s="1">
        <v>2752.01</v>
      </c>
      <c r="E62" s="1">
        <f t="shared" si="27"/>
        <v>275.20100000000002</v>
      </c>
      <c r="F62" s="1">
        <f t="shared" si="28"/>
        <v>19.619376915947814</v>
      </c>
      <c r="G62" s="1">
        <v>2.1135000000000002</v>
      </c>
      <c r="H62" s="1">
        <f>'Rails Data'!AX62</f>
        <v>851.05926431062358</v>
      </c>
      <c r="I62" s="1">
        <f t="shared" si="0"/>
        <v>3.0925006243095901</v>
      </c>
      <c r="J62" s="1">
        <f>'Rails Data'!AZ62/F62</f>
        <v>0.87447641034165069</v>
      </c>
      <c r="K62" s="1">
        <f>'Rails Data'!BB62/G62</f>
        <v>2.0325863011048155</v>
      </c>
      <c r="L62" s="1">
        <f t="shared" si="1"/>
        <v>3.1043902939523171</v>
      </c>
      <c r="M62" s="1">
        <f t="shared" si="2"/>
        <v>0.92525184632234336</v>
      </c>
      <c r="N62" s="5">
        <f t="shared" si="3"/>
        <v>-0.13845204432207914</v>
      </c>
      <c r="O62" s="3">
        <f t="shared" si="4"/>
        <v>-8.0973629169662262E-2</v>
      </c>
      <c r="P62" s="1">
        <f t="shared" si="5"/>
        <v>2.0521053178483051</v>
      </c>
      <c r="Q62" s="5">
        <f t="shared" si="6"/>
        <v>0.1126666942779333</v>
      </c>
      <c r="R62" s="3">
        <f t="shared" si="7"/>
        <v>6.1774606495865247E-2</v>
      </c>
      <c r="S62" s="1">
        <f t="shared" si="29"/>
        <v>3.1032372217858359</v>
      </c>
      <c r="T62" s="5">
        <f t="shared" si="8"/>
        <v>5.7868579899830408E-2</v>
      </c>
      <c r="U62" s="3">
        <f t="shared" si="9"/>
        <v>4.3817383939040194E-2</v>
      </c>
      <c r="V62" s="8">
        <f t="shared" si="10"/>
        <v>3.1127719233178492</v>
      </c>
      <c r="W62" s="9">
        <f t="shared" si="11"/>
        <v>8.3816293655321061E-3</v>
      </c>
      <c r="X62" s="9">
        <f t="shared" si="12"/>
        <v>1.5457853019377202E-2</v>
      </c>
      <c r="Y62" s="1">
        <f t="shared" si="13"/>
        <v>0</v>
      </c>
      <c r="Z62" s="1">
        <f t="shared" si="14"/>
        <v>0</v>
      </c>
      <c r="AA62" s="1">
        <f t="shared" si="15"/>
        <v>1</v>
      </c>
      <c r="AB62" s="1">
        <f t="shared" si="16"/>
        <v>0</v>
      </c>
      <c r="AC62" s="1">
        <f t="shared" si="17"/>
        <v>0</v>
      </c>
      <c r="AD62" s="1">
        <f t="shared" si="18"/>
        <v>0</v>
      </c>
      <c r="AE62" s="1">
        <f t="shared" si="19"/>
        <v>0</v>
      </c>
      <c r="AG62" s="1">
        <f t="shared" si="20"/>
        <v>1</v>
      </c>
      <c r="AH62" s="1" t="str">
        <f t="shared" si="21"/>
        <v/>
      </c>
      <c r="AI62" s="1" t="str">
        <f t="shared" si="22"/>
        <v/>
      </c>
      <c r="AJ62" s="1">
        <f t="shared" si="23"/>
        <v>1</v>
      </c>
      <c r="AK62" s="1" t="str">
        <f t="shared" si="24"/>
        <v/>
      </c>
      <c r="AL62" s="8">
        <f t="shared" si="30"/>
        <v>3.0925006243095901</v>
      </c>
      <c r="AO62" s="1">
        <f t="shared" si="25"/>
        <v>1</v>
      </c>
      <c r="AP62" s="1">
        <f t="shared" si="26"/>
        <v>0</v>
      </c>
      <c r="AQ62" s="1" t="str">
        <f t="shared" si="32"/>
        <v/>
      </c>
      <c r="AR62" s="8">
        <v>0.44766552447120467</v>
      </c>
    </row>
    <row r="63" spans="2:44" x14ac:dyDescent="0.3">
      <c r="B63" s="2" t="s">
        <v>698</v>
      </c>
      <c r="C63" s="1">
        <v>140.16</v>
      </c>
      <c r="D63" s="1">
        <v>2786.57</v>
      </c>
      <c r="E63" s="1">
        <f t="shared" si="27"/>
        <v>278.65700000000004</v>
      </c>
      <c r="F63" s="1">
        <f t="shared" si="28"/>
        <v>19.881349885844752</v>
      </c>
      <c r="G63" s="1">
        <v>2.1398000000000001</v>
      </c>
      <c r="H63" s="1">
        <f>'Rails Data'!AX63</f>
        <v>873.27598161021729</v>
      </c>
      <c r="I63" s="1">
        <f t="shared" si="0"/>
        <v>3.1338741951941533</v>
      </c>
      <c r="J63" s="1">
        <f>'Rails Data'!AZ63/F63</f>
        <v>0.88890166844336904</v>
      </c>
      <c r="K63" s="1">
        <f>'Rails Data'!BB63/G63</f>
        <v>2.0667863026481523</v>
      </c>
      <c r="L63" s="1">
        <f t="shared" si="1"/>
        <v>3.1053414675237354</v>
      </c>
      <c r="M63" s="1">
        <f t="shared" si="2"/>
        <v>0.93569987166165547</v>
      </c>
      <c r="N63" s="5">
        <f t="shared" si="3"/>
        <v>-0.12129684707061017</v>
      </c>
      <c r="O63" s="3">
        <f t="shared" si="4"/>
        <v>-7.1393893310926118E-2</v>
      </c>
      <c r="P63" s="1">
        <f t="shared" si="5"/>
        <v>2.0614434706210294</v>
      </c>
      <c r="Q63" s="5">
        <f t="shared" si="6"/>
        <v>0.1142054667107204</v>
      </c>
      <c r="R63" s="3">
        <f t="shared" si="7"/>
        <v>5.3292591865520572E-2</v>
      </c>
      <c r="S63" s="1">
        <f t="shared" si="29"/>
        <v>3.1150019884053886</v>
      </c>
      <c r="T63" s="5">
        <f t="shared" si="8"/>
        <v>6.0278584517592826E-2</v>
      </c>
      <c r="U63" s="3">
        <f t="shared" si="9"/>
        <v>4.1475517945575156E-2</v>
      </c>
      <c r="V63" s="8">
        <f t="shared" si="10"/>
        <v>3.1164576140466238</v>
      </c>
      <c r="W63" s="9">
        <f t="shared" si="11"/>
        <v>1.1116146522888393E-2</v>
      </c>
      <c r="X63" s="9">
        <f t="shared" si="12"/>
        <v>1.7226908932838476E-2</v>
      </c>
      <c r="Y63" s="1">
        <f t="shared" si="13"/>
        <v>0</v>
      </c>
      <c r="Z63" s="1">
        <f t="shared" si="14"/>
        <v>1</v>
      </c>
      <c r="AA63" s="1">
        <f t="shared" si="15"/>
        <v>1</v>
      </c>
      <c r="AB63" s="1">
        <f t="shared" si="16"/>
        <v>0</v>
      </c>
      <c r="AC63" s="1">
        <f t="shared" si="17"/>
        <v>0</v>
      </c>
      <c r="AD63" s="1">
        <f t="shared" si="18"/>
        <v>0</v>
      </c>
      <c r="AE63" s="1">
        <f t="shared" si="19"/>
        <v>0</v>
      </c>
      <c r="AG63" s="1">
        <f t="shared" si="20"/>
        <v>1</v>
      </c>
      <c r="AH63" s="1" t="str">
        <f t="shared" si="21"/>
        <v/>
      </c>
      <c r="AI63" s="1" t="str">
        <f t="shared" si="22"/>
        <v/>
      </c>
      <c r="AJ63" s="1">
        <f t="shared" si="23"/>
        <v>1</v>
      </c>
      <c r="AK63" s="1" t="str">
        <f t="shared" si="24"/>
        <v/>
      </c>
      <c r="AL63" s="8">
        <f t="shared" si="30"/>
        <v>3.1338741951941533</v>
      </c>
      <c r="AO63" s="1">
        <f t="shared" si="25"/>
        <v>1</v>
      </c>
      <c r="AP63" s="1">
        <f t="shared" si="26"/>
        <v>0</v>
      </c>
      <c r="AQ63" s="1" t="str">
        <f t="shared" si="32"/>
        <v/>
      </c>
      <c r="AR63" s="8">
        <v>0.4546090713673081</v>
      </c>
    </row>
    <row r="64" spans="2:44" x14ac:dyDescent="0.3">
      <c r="B64" s="2" t="s">
        <v>697</v>
      </c>
      <c r="C64" s="1">
        <v>139.97999999999999</v>
      </c>
      <c r="D64" s="1">
        <v>2691.25</v>
      </c>
      <c r="E64" s="1">
        <f t="shared" si="27"/>
        <v>269.125</v>
      </c>
      <c r="F64" s="1">
        <f t="shared" si="28"/>
        <v>19.225960851550223</v>
      </c>
      <c r="G64" s="1">
        <v>2.0649000000000002</v>
      </c>
      <c r="H64" s="1">
        <f>'Rails Data'!AX64</f>
        <v>827.01974173479505</v>
      </c>
      <c r="I64" s="1">
        <f t="shared" si="0"/>
        <v>3.072994860138579</v>
      </c>
      <c r="J64" s="1">
        <f>'Rails Data'!AZ64/F64</f>
        <v>0.87370230724502496</v>
      </c>
      <c r="K64" s="1">
        <f>'Rails Data'!BB64/G64</f>
        <v>2.0309891547283732</v>
      </c>
      <c r="L64" s="1">
        <f t="shared" si="1"/>
        <v>3.1030588493101021</v>
      </c>
      <c r="M64" s="1">
        <f t="shared" si="2"/>
        <v>0.94693290910524608</v>
      </c>
      <c r="N64" s="5">
        <f t="shared" si="3"/>
        <v>-0.10246821617569535</v>
      </c>
      <c r="O64" s="3">
        <f t="shared" si="4"/>
        <v>-6.3076734350978769E-2</v>
      </c>
      <c r="P64" s="1">
        <f t="shared" si="5"/>
        <v>2.0671457521544823</v>
      </c>
      <c r="Q64" s="5">
        <f t="shared" si="6"/>
        <v>0.10853926891466426</v>
      </c>
      <c r="R64" s="3">
        <f t="shared" si="7"/>
        <v>4.3140446057987267E-2</v>
      </c>
      <c r="S64" s="1">
        <f t="shared" si="29"/>
        <v>3.1217430113493072</v>
      </c>
      <c r="T64" s="5">
        <f t="shared" si="8"/>
        <v>5.599859996613743E-2</v>
      </c>
      <c r="U64" s="3">
        <f t="shared" si="9"/>
        <v>3.8341673516905546E-2</v>
      </c>
      <c r="V64" s="8">
        <f t="shared" si="10"/>
        <v>3.1132909629288914</v>
      </c>
      <c r="W64" s="9">
        <f t="shared" si="11"/>
        <v>1.0232113618789285E-2</v>
      </c>
      <c r="X64" s="9">
        <f t="shared" si="12"/>
        <v>1.8754599535325996E-2</v>
      </c>
      <c r="Y64" s="1">
        <f t="shared" si="13"/>
        <v>0</v>
      </c>
      <c r="Z64" s="1">
        <f t="shared" si="14"/>
        <v>1</v>
      </c>
      <c r="AA64" s="1">
        <f t="shared" si="15"/>
        <v>1</v>
      </c>
      <c r="AB64" s="1">
        <f t="shared" si="16"/>
        <v>0</v>
      </c>
      <c r="AC64" s="1">
        <f t="shared" si="17"/>
        <v>0</v>
      </c>
      <c r="AD64" s="1">
        <f t="shared" si="18"/>
        <v>0</v>
      </c>
      <c r="AE64" s="1">
        <f t="shared" si="19"/>
        <v>0</v>
      </c>
      <c r="AG64" s="1">
        <f t="shared" si="20"/>
        <v>1</v>
      </c>
      <c r="AH64" s="1" t="str">
        <f t="shared" si="21"/>
        <v/>
      </c>
      <c r="AI64" s="1" t="str">
        <f t="shared" si="22"/>
        <v/>
      </c>
      <c r="AJ64" s="1">
        <f t="shared" si="23"/>
        <v>1</v>
      </c>
      <c r="AK64" s="1" t="str">
        <f t="shared" si="24"/>
        <v/>
      </c>
      <c r="AL64" s="8">
        <f t="shared" si="30"/>
        <v>3.072994860138579</v>
      </c>
      <c r="AO64" s="1">
        <f t="shared" si="25"/>
        <v>1</v>
      </c>
      <c r="AP64" s="1">
        <f t="shared" si="26"/>
        <v>0</v>
      </c>
      <c r="AQ64" s="1" t="str">
        <f t="shared" si="32"/>
        <v/>
      </c>
      <c r="AR64" s="8">
        <v>0.44669948908499768</v>
      </c>
    </row>
    <row r="65" spans="2:44" x14ac:dyDescent="0.3">
      <c r="B65" s="2" t="s">
        <v>696</v>
      </c>
      <c r="C65" s="1">
        <v>141.66999999999999</v>
      </c>
      <c r="D65" s="1">
        <v>2747.3</v>
      </c>
      <c r="E65" s="1">
        <f t="shared" si="27"/>
        <v>274.73</v>
      </c>
      <c r="F65" s="1">
        <f t="shared" si="28"/>
        <v>19.3922495941272</v>
      </c>
      <c r="G65" s="1">
        <v>2.1095000000000002</v>
      </c>
      <c r="H65" s="1">
        <f>'Rails Data'!AX65</f>
        <v>860.03248588303848</v>
      </c>
      <c r="I65" s="1">
        <f t="shared" si="0"/>
        <v>3.1304644046265002</v>
      </c>
      <c r="J65" s="1">
        <f>'Rails Data'!AZ65/F65</f>
        <v>0.90329172141985203</v>
      </c>
      <c r="K65" s="1">
        <f>'Rails Data'!BB65/G65</f>
        <v>2.0691450661669757</v>
      </c>
      <c r="L65" s="1">
        <f t="shared" si="1"/>
        <v>3.1054639684438241</v>
      </c>
      <c r="M65" s="1">
        <f t="shared" si="2"/>
        <v>0.95827008886019616</v>
      </c>
      <c r="N65" s="5">
        <f t="shared" si="3"/>
        <v>-8.7058371614959551E-2</v>
      </c>
      <c r="O65" s="3">
        <f t="shared" si="4"/>
        <v>-5.6511487380192675E-2</v>
      </c>
      <c r="P65" s="1">
        <f t="shared" si="5"/>
        <v>2.0664798893538339</v>
      </c>
      <c r="Q65" s="5">
        <f t="shared" si="6"/>
        <v>9.2048632368295635E-2</v>
      </c>
      <c r="R65" s="3">
        <f t="shared" si="7"/>
        <v>3.2240642248541104E-2</v>
      </c>
      <c r="S65" s="1">
        <f t="shared" si="29"/>
        <v>3.1329440289292085</v>
      </c>
      <c r="T65" s="5">
        <f t="shared" si="8"/>
        <v>4.92966972885025E-2</v>
      </c>
      <c r="U65" s="3">
        <f t="shared" si="9"/>
        <v>3.5398852442033564E-2</v>
      </c>
      <c r="V65" s="8">
        <f t="shared" si="10"/>
        <v>3.1206175270725844</v>
      </c>
      <c r="W65" s="9">
        <f t="shared" si="11"/>
        <v>1.5153558628760333E-2</v>
      </c>
      <c r="X65" s="9">
        <f t="shared" si="12"/>
        <v>2.0885221014460175E-2</v>
      </c>
      <c r="Y65" s="1">
        <f t="shared" si="13"/>
        <v>0</v>
      </c>
      <c r="Z65" s="1">
        <f t="shared" si="14"/>
        <v>1</v>
      </c>
      <c r="AA65" s="1">
        <f t="shared" si="15"/>
        <v>1</v>
      </c>
      <c r="AB65" s="1">
        <f t="shared" si="16"/>
        <v>0</v>
      </c>
      <c r="AC65" s="1">
        <f t="shared" si="17"/>
        <v>0</v>
      </c>
      <c r="AD65" s="1">
        <f t="shared" si="18"/>
        <v>0</v>
      </c>
      <c r="AE65" s="1">
        <f t="shared" si="19"/>
        <v>0</v>
      </c>
      <c r="AG65" s="1">
        <f t="shared" si="20"/>
        <v>1</v>
      </c>
      <c r="AH65" s="1" t="str">
        <f t="shared" si="21"/>
        <v/>
      </c>
      <c r="AI65" s="1" t="str">
        <f t="shared" si="22"/>
        <v/>
      </c>
      <c r="AJ65" s="1">
        <f t="shared" si="23"/>
        <v>1</v>
      </c>
      <c r="AK65" s="1" t="str">
        <f t="shared" si="24"/>
        <v/>
      </c>
      <c r="AL65" s="8">
        <f t="shared" si="30"/>
        <v>3.1304644046265002</v>
      </c>
      <c r="AO65" s="1">
        <f t="shared" si="25"/>
        <v>1</v>
      </c>
      <c r="AP65" s="1">
        <f t="shared" si="26"/>
        <v>0</v>
      </c>
      <c r="AQ65" s="1" t="str">
        <f t="shared" si="32"/>
        <v/>
      </c>
      <c r="AR65" s="8">
        <v>0.45788956429949407</v>
      </c>
    </row>
    <row r="66" spans="2:44" x14ac:dyDescent="0.3">
      <c r="B66" s="2" t="s">
        <v>695</v>
      </c>
      <c r="C66" s="1">
        <v>140.78</v>
      </c>
      <c r="D66" s="1">
        <v>2732.22</v>
      </c>
      <c r="E66" s="1">
        <f t="shared" si="27"/>
        <v>273.22199999999998</v>
      </c>
      <c r="F66" s="1">
        <f t="shared" si="28"/>
        <v>19.407728370507172</v>
      </c>
      <c r="G66" s="1">
        <v>2.0994999999999999</v>
      </c>
      <c r="H66" s="1">
        <f>'Rails Data'!AX66</f>
        <v>859.29044247389868</v>
      </c>
      <c r="I66" s="1">
        <f t="shared" si="0"/>
        <v>3.1450265442530205</v>
      </c>
      <c r="J66" s="1">
        <f>'Rails Data'!AZ66/F66</f>
        <v>0.90368742291496329</v>
      </c>
      <c r="K66" s="1">
        <f>'Rails Data'!BB66/G66</f>
        <v>2.0777723396894738</v>
      </c>
      <c r="L66" s="1">
        <f t="shared" si="1"/>
        <v>3.10346393354921</v>
      </c>
      <c r="M66" s="1">
        <f t="shared" si="2"/>
        <v>0.96423111409801499</v>
      </c>
      <c r="N66" s="5">
        <f t="shared" si="3"/>
        <v>-8.2695990244324058E-2</v>
      </c>
      <c r="O66" s="3">
        <f t="shared" si="4"/>
        <v>-5.1420340007731526E-2</v>
      </c>
      <c r="P66" s="1">
        <f t="shared" si="5"/>
        <v>2.0618998819582846</v>
      </c>
      <c r="Q66" s="5">
        <f t="shared" si="6"/>
        <v>7.8316986598228056E-2</v>
      </c>
      <c r="R66" s="3">
        <f t="shared" si="7"/>
        <v>2.2272643895248686E-2</v>
      </c>
      <c r="S66" s="1">
        <f t="shared" si="29"/>
        <v>3.1381564252615228</v>
      </c>
      <c r="T66" s="5">
        <f t="shared" si="8"/>
        <v>4.5627879556592088E-2</v>
      </c>
      <c r="U66" s="3">
        <f t="shared" si="9"/>
        <v>3.3082544967622078E-2</v>
      </c>
      <c r="V66" s="8">
        <f t="shared" si="10"/>
        <v>3.118827185699145</v>
      </c>
      <c r="W66" s="9">
        <f t="shared" si="11"/>
        <v>1.5363252149934947E-2</v>
      </c>
      <c r="X66" s="9">
        <f t="shared" si="12"/>
        <v>2.2318136610885136E-2</v>
      </c>
      <c r="Y66" s="1">
        <f t="shared" si="13"/>
        <v>0</v>
      </c>
      <c r="Z66" s="1">
        <f t="shared" si="14"/>
        <v>1</v>
      </c>
      <c r="AA66" s="1">
        <f t="shared" si="15"/>
        <v>1</v>
      </c>
      <c r="AB66" s="1">
        <f t="shared" si="16"/>
        <v>0</v>
      </c>
      <c r="AC66" s="1">
        <f t="shared" si="17"/>
        <v>0</v>
      </c>
      <c r="AD66" s="1">
        <f t="shared" si="18"/>
        <v>0</v>
      </c>
      <c r="AE66" s="1">
        <f t="shared" si="19"/>
        <v>0</v>
      </c>
      <c r="AG66" s="1">
        <f t="shared" si="20"/>
        <v>1</v>
      </c>
      <c r="AH66" s="1" t="str">
        <f t="shared" si="21"/>
        <v/>
      </c>
      <c r="AI66" s="1" t="str">
        <f t="shared" si="22"/>
        <v/>
      </c>
      <c r="AJ66" s="1">
        <f t="shared" si="23"/>
        <v>1</v>
      </c>
      <c r="AK66" s="1" t="str">
        <f t="shared" si="24"/>
        <v/>
      </c>
      <c r="AL66" s="8">
        <f t="shared" si="30"/>
        <v>3.1450265442530205</v>
      </c>
      <c r="AO66" s="1">
        <f t="shared" si="25"/>
        <v>1</v>
      </c>
      <c r="AP66" s="1">
        <f t="shared" si="26"/>
        <v>0</v>
      </c>
      <c r="AQ66" s="1" t="str">
        <f t="shared" si="32"/>
        <v/>
      </c>
      <c r="AR66" s="8">
        <v>0.45936271603311596</v>
      </c>
    </row>
    <row r="67" spans="2:44" x14ac:dyDescent="0.3">
      <c r="B67" s="2" t="s">
        <v>694</v>
      </c>
      <c r="C67" s="1">
        <v>140.58000000000001</v>
      </c>
      <c r="D67" s="1">
        <v>2619.5500000000002</v>
      </c>
      <c r="E67" s="1">
        <f t="shared" si="27"/>
        <v>261.95500000000004</v>
      </c>
      <c r="F67" s="1">
        <f t="shared" si="28"/>
        <v>18.63387395077536</v>
      </c>
      <c r="G67" s="1">
        <v>2.0139</v>
      </c>
      <c r="H67" s="1">
        <f>'Rails Data'!AX67</f>
        <v>804.75724097032491</v>
      </c>
      <c r="I67" s="1">
        <f t="shared" ref="I67:I130" si="33">H67/E67</f>
        <v>3.0721201770163762</v>
      </c>
      <c r="J67" s="1">
        <f>'Rails Data'!AZ67/F67</f>
        <v>0.88678406601711623</v>
      </c>
      <c r="K67" s="1">
        <f>'Rails Data'!BB67/G67</f>
        <v>2.0377839243280129</v>
      </c>
      <c r="L67" s="1">
        <f t="shared" ref="L67:L130" si="34">(I67-L68)*2/27+L68</f>
        <v>3.1001389246929052</v>
      </c>
      <c r="M67" s="1">
        <f t="shared" ref="M67:M130" si="35">AVERAGE(J67:J79)</f>
        <v>0.96902607164618293</v>
      </c>
      <c r="N67" s="5">
        <f t="shared" ref="N67:N130" si="36">((M67/M93)-1)*2</f>
        <v>-7.359144080383806E-2</v>
      </c>
      <c r="O67" s="3">
        <f t="shared" ref="O67:O130" si="37">((N67-O68)*2/14)+O68</f>
        <v>-4.6207731634966102E-2</v>
      </c>
      <c r="P67" s="1">
        <f t="shared" ref="P67:P130" si="38">AVERAGE(K67:K75)</f>
        <v>2.053540208359999</v>
      </c>
      <c r="Q67" s="5">
        <f t="shared" ref="Q67:Q130" si="39">((P67/P93)-1)*2</f>
        <v>6.0766057336869572E-2</v>
      </c>
      <c r="R67" s="3">
        <f t="shared" ref="R67:R130" si="40">((Q67-R68)*2/14)+R68</f>
        <v>1.293192011141879E-2</v>
      </c>
      <c r="S67" s="1">
        <f t="shared" si="29"/>
        <v>3.1362835318486972</v>
      </c>
      <c r="T67" s="5">
        <f t="shared" ref="T67:T130" si="41">((S67/S93)-1)*2</f>
        <v>3.7113798228952E-2</v>
      </c>
      <c r="U67" s="3">
        <f t="shared" ref="U67:U130" si="42">((T67-U68)*2/14)+U68</f>
        <v>3.0991655869460413E-2</v>
      </c>
      <c r="V67" s="8">
        <f t="shared" ref="V67:V130" si="43">((I67-V68)*2/13)+V68</f>
        <v>3.1140636659620768</v>
      </c>
      <c r="W67" s="9">
        <f t="shared" ref="W67:W130" si="44">V67-L67</f>
        <v>1.3924741269171648E-2</v>
      </c>
      <c r="X67" s="9">
        <f t="shared" ref="X67:X130" si="45">(W67-X68)*2/10+X68</f>
        <v>2.4056857726122684E-2</v>
      </c>
      <c r="Y67" s="1">
        <f t="shared" ref="Y67:Y130" si="46">IF(Q67&lt;-0.4999,1,)</f>
        <v>0</v>
      </c>
      <c r="Z67" s="1">
        <f t="shared" ref="Z67:Z130" si="47">IF(Q67-Q68&gt;0,1,)</f>
        <v>1</v>
      </c>
      <c r="AA67" s="1">
        <f t="shared" ref="AA67:AA130" si="48">IF(Q67&gt;R67,1,0)</f>
        <v>1</v>
      </c>
      <c r="AB67" s="1">
        <f t="shared" ref="AB67:AB130" si="49">IF(W67&gt;X67,1,0)</f>
        <v>0</v>
      </c>
      <c r="AC67" s="1">
        <f t="shared" ref="AC67:AC130" si="50">IF(N67&lt;-0.4999,1,)</f>
        <v>0</v>
      </c>
      <c r="AD67" s="1">
        <f t="shared" ref="AD67:AD130" si="51">IF(N67-N68&gt;0,1,)</f>
        <v>0</v>
      </c>
      <c r="AE67" s="1">
        <f t="shared" ref="AE67:AE130" si="52">IF(N67&gt;O67,1,0)</f>
        <v>0</v>
      </c>
      <c r="AG67" s="1">
        <f t="shared" ref="AG67:AG130" si="53">IF(T67&gt;U67,1,0)</f>
        <v>1</v>
      </c>
      <c r="AH67" s="1" t="str">
        <f t="shared" ref="AH67:AH130" si="54">IF(Y67+AB67+Z67=3,"Buy","")</f>
        <v/>
      </c>
      <c r="AI67" s="1" t="str">
        <f t="shared" ref="AI67:AI130" si="55">IF(AC67+AB67+AD67=3,"Buy","")</f>
        <v/>
      </c>
      <c r="AJ67" s="1">
        <f t="shared" ref="AJ67:AJ130" si="56">IF(AG67+AE67+AA67&gt;1.99,1,0)</f>
        <v>1</v>
      </c>
      <c r="AK67" s="1" t="str">
        <f t="shared" ref="AK67:AK130" si="57">IF(AJ67+AB67=2,"Buy","")</f>
        <v/>
      </c>
      <c r="AL67" s="8">
        <f t="shared" si="30"/>
        <v>3.0721201770163762</v>
      </c>
      <c r="AO67" s="1">
        <f t="shared" ref="AO67:AO130" si="58">IF(W67&lt;X67,1,0)</f>
        <v>1</v>
      </c>
      <c r="AP67" s="1">
        <f t="shared" ref="AP67:AP130" si="59">IF(AG67+AE67+AA67&lt;1.01,1,0)</f>
        <v>0</v>
      </c>
      <c r="AQ67" s="1" t="str">
        <f t="shared" si="32"/>
        <v/>
      </c>
      <c r="AR67" s="8">
        <v>0.45172644156439073</v>
      </c>
    </row>
    <row r="68" spans="2:44" x14ac:dyDescent="0.3">
      <c r="B68" s="2" t="s">
        <v>693</v>
      </c>
      <c r="C68" s="1">
        <v>140.33000000000001</v>
      </c>
      <c r="D68" s="1">
        <v>2762.13</v>
      </c>
      <c r="E68" s="1">
        <f t="shared" ref="E68:E131" si="60">D68/10</f>
        <v>276.21300000000002</v>
      </c>
      <c r="F68" s="1">
        <f t="shared" ref="F68:F131" si="61">E68/C68*10</f>
        <v>19.683104111736618</v>
      </c>
      <c r="G68" s="1">
        <v>2.1271</v>
      </c>
      <c r="H68" s="1">
        <f>'Rails Data'!AX68</f>
        <v>847.12567045419905</v>
      </c>
      <c r="I68" s="1">
        <f t="shared" si="33"/>
        <v>3.0669290382936318</v>
      </c>
      <c r="J68" s="1">
        <f>'Rails Data'!AZ68/F68</f>
        <v>0.88453971486023597</v>
      </c>
      <c r="K68" s="1">
        <f>'Rails Data'!BB68/G68</f>
        <v>2.0381710115203227</v>
      </c>
      <c r="L68" s="1">
        <f t="shared" si="34"/>
        <v>3.1023804245070274</v>
      </c>
      <c r="M68" s="1">
        <f t="shared" si="35"/>
        <v>0.97572650858609111</v>
      </c>
      <c r="N68" s="5">
        <f t="shared" si="36"/>
        <v>-6.5443568316895462E-2</v>
      </c>
      <c r="O68" s="3">
        <f t="shared" si="37"/>
        <v>-4.1643780106820773E-2</v>
      </c>
      <c r="P68" s="1">
        <f t="shared" si="38"/>
        <v>2.0547735235108986</v>
      </c>
      <c r="Q68" s="5">
        <f t="shared" si="39"/>
        <v>5.4337536005080622E-2</v>
      </c>
      <c r="R68" s="3">
        <f t="shared" si="40"/>
        <v>4.9595639071769934E-3</v>
      </c>
      <c r="S68" s="1">
        <f t="shared" ref="S68:S131" si="62">AVERAGE(I68:I76)</f>
        <v>3.151635599932042</v>
      </c>
      <c r="T68" s="5">
        <f t="shared" si="41"/>
        <v>4.1324808853254069E-2</v>
      </c>
      <c r="U68" s="3">
        <f t="shared" si="42"/>
        <v>2.997129880954515E-2</v>
      </c>
      <c r="V68" s="8">
        <f t="shared" si="43"/>
        <v>3.1216897548612952</v>
      </c>
      <c r="W68" s="9">
        <f t="shared" si="44"/>
        <v>1.930933035426774E-2</v>
      </c>
      <c r="X68" s="9">
        <f t="shared" si="45"/>
        <v>2.6589886840360441E-2</v>
      </c>
      <c r="Y68" s="1">
        <f t="shared" si="46"/>
        <v>0</v>
      </c>
      <c r="Z68" s="1">
        <f t="shared" si="47"/>
        <v>1</v>
      </c>
      <c r="AA68" s="1">
        <f t="shared" si="48"/>
        <v>1</v>
      </c>
      <c r="AB68" s="1">
        <f t="shared" si="49"/>
        <v>0</v>
      </c>
      <c r="AC68" s="1">
        <f t="shared" si="50"/>
        <v>0</v>
      </c>
      <c r="AD68" s="1">
        <f t="shared" si="51"/>
        <v>0</v>
      </c>
      <c r="AE68" s="1">
        <f t="shared" si="52"/>
        <v>0</v>
      </c>
      <c r="AG68" s="1">
        <f t="shared" si="53"/>
        <v>1</v>
      </c>
      <c r="AH68" s="1" t="str">
        <f t="shared" si="54"/>
        <v/>
      </c>
      <c r="AI68" s="1" t="str">
        <f t="shared" si="55"/>
        <v/>
      </c>
      <c r="AJ68" s="1">
        <f t="shared" si="56"/>
        <v>1</v>
      </c>
      <c r="AK68" s="1" t="str">
        <f t="shared" si="57"/>
        <v/>
      </c>
      <c r="AL68" s="8">
        <f t="shared" ref="AL68:AL131" si="63">I68</f>
        <v>3.0669290382936318</v>
      </c>
      <c r="AO68" s="1">
        <f t="shared" si="58"/>
        <v>1</v>
      </c>
      <c r="AP68" s="1">
        <f t="shared" si="59"/>
        <v>0</v>
      </c>
      <c r="AQ68" s="1" t="str">
        <f t="shared" si="32"/>
        <v/>
      </c>
      <c r="AR68" s="8">
        <v>0.44824827216676977</v>
      </c>
    </row>
    <row r="69" spans="2:44" x14ac:dyDescent="0.3">
      <c r="B69" s="2" t="s">
        <v>692</v>
      </c>
      <c r="C69" s="1">
        <v>139.66</v>
      </c>
      <c r="D69" s="1">
        <v>2872.87</v>
      </c>
      <c r="E69" s="1">
        <f t="shared" si="60"/>
        <v>287.28699999999998</v>
      </c>
      <c r="F69" s="1">
        <f t="shared" si="61"/>
        <v>20.570456823714736</v>
      </c>
      <c r="G69" s="1">
        <v>2.2246000000000001</v>
      </c>
      <c r="H69" s="1">
        <f>'Rails Data'!AX69</f>
        <v>881.3303861436292</v>
      </c>
      <c r="I69" s="1">
        <f t="shared" si="33"/>
        <v>3.0677698125694142</v>
      </c>
      <c r="J69" s="1">
        <f>'Rails Data'!AZ69/F69</f>
        <v>0.88779981657969997</v>
      </c>
      <c r="K69" s="1">
        <f>'Rails Data'!BB69/G69</f>
        <v>2.0297369398419467</v>
      </c>
      <c r="L69" s="1">
        <f t="shared" si="34"/>
        <v>3.1052165354040993</v>
      </c>
      <c r="M69" s="1">
        <f t="shared" si="35"/>
        <v>0.98314591673398488</v>
      </c>
      <c r="N69" s="5">
        <f t="shared" si="36"/>
        <v>-5.9692757844941324E-2</v>
      </c>
      <c r="O69" s="3">
        <f t="shared" si="37"/>
        <v>-3.767714873847499E-2</v>
      </c>
      <c r="P69" s="1">
        <f t="shared" si="38"/>
        <v>2.0531519422565756</v>
      </c>
      <c r="Q69" s="5">
        <f t="shared" si="39"/>
        <v>3.7329287624960017E-2</v>
      </c>
      <c r="R69" s="3">
        <f t="shared" si="40"/>
        <v>-3.2700981091402775E-3</v>
      </c>
      <c r="S69" s="1">
        <f t="shared" si="62"/>
        <v>3.1628236418995361</v>
      </c>
      <c r="T69" s="5">
        <f t="shared" si="41"/>
        <v>3.4727685463416869E-2</v>
      </c>
      <c r="U69" s="3">
        <f t="shared" si="42"/>
        <v>2.8079047135593664E-2</v>
      </c>
      <c r="V69" s="8">
        <f t="shared" si="43"/>
        <v>3.1316462487826886</v>
      </c>
      <c r="W69" s="9">
        <f t="shared" si="44"/>
        <v>2.6429713378589348E-2</v>
      </c>
      <c r="X69" s="9">
        <f t="shared" si="45"/>
        <v>2.8410025961883616E-2</v>
      </c>
      <c r="Y69" s="1">
        <f t="shared" si="46"/>
        <v>0</v>
      </c>
      <c r="Z69" s="1">
        <f t="shared" si="47"/>
        <v>1</v>
      </c>
      <c r="AA69" s="1">
        <f t="shared" si="48"/>
        <v>1</v>
      </c>
      <c r="AB69" s="1">
        <f t="shared" si="49"/>
        <v>0</v>
      </c>
      <c r="AC69" s="1">
        <f t="shared" si="50"/>
        <v>0</v>
      </c>
      <c r="AD69" s="1">
        <f t="shared" si="51"/>
        <v>0</v>
      </c>
      <c r="AE69" s="1">
        <f t="shared" si="52"/>
        <v>0</v>
      </c>
      <c r="AF69" s="25">
        <f>AL69/AL80-1</f>
        <v>1.2708170373291416E-2</v>
      </c>
      <c r="AG69" s="1">
        <f t="shared" si="53"/>
        <v>1</v>
      </c>
      <c r="AH69" s="1" t="str">
        <f t="shared" si="54"/>
        <v/>
      </c>
      <c r="AI69" s="1" t="str">
        <f t="shared" si="55"/>
        <v/>
      </c>
      <c r="AJ69" s="1">
        <f t="shared" si="56"/>
        <v>1</v>
      </c>
      <c r="AK69" s="1" t="str">
        <f t="shared" si="57"/>
        <v/>
      </c>
      <c r="AL69" s="8">
        <f t="shared" si="63"/>
        <v>3.0677698125694142</v>
      </c>
      <c r="AM69" s="5">
        <f>AL69/AL71-1</f>
        <v>-4.0837413756269147E-2</v>
      </c>
      <c r="AO69" s="1">
        <f t="shared" si="58"/>
        <v>1</v>
      </c>
      <c r="AP69" s="1">
        <f t="shared" si="59"/>
        <v>0</v>
      </c>
      <c r="AQ69" s="1" t="str">
        <f t="shared" si="32"/>
        <v/>
      </c>
      <c r="AR69" s="8">
        <v>0.44799103335688706</v>
      </c>
    </row>
    <row r="70" spans="2:44" x14ac:dyDescent="0.3">
      <c r="B70" s="2" t="s">
        <v>691</v>
      </c>
      <c r="C70" s="1">
        <v>139.68</v>
      </c>
      <c r="D70" s="1">
        <v>2810.3</v>
      </c>
      <c r="E70" s="1">
        <f t="shared" si="60"/>
        <v>281.03000000000003</v>
      </c>
      <c r="F70" s="1">
        <f t="shared" si="61"/>
        <v>20.119558991981673</v>
      </c>
      <c r="G70" s="1">
        <v>2.1797</v>
      </c>
      <c r="H70" s="1">
        <f>'Rails Data'!AX70</f>
        <v>884.52937410781362</v>
      </c>
      <c r="I70" s="1">
        <f t="shared" si="33"/>
        <v>3.1474553396712577</v>
      </c>
      <c r="J70" s="1">
        <f>'Rails Data'!AZ70/F70</f>
        <v>0.92008248501736656</v>
      </c>
      <c r="K70" s="1">
        <f>'Rails Data'!BB70/G70</f>
        <v>2.0859768206066716</v>
      </c>
      <c r="L70" s="1">
        <f t="shared" si="34"/>
        <v>3.1082122732308739</v>
      </c>
      <c r="M70" s="1">
        <f t="shared" si="35"/>
        <v>0.99138121206760665</v>
      </c>
      <c r="N70" s="5">
        <f t="shared" si="36"/>
        <v>-5.0333740354078227E-2</v>
      </c>
      <c r="O70" s="3">
        <f t="shared" si="37"/>
        <v>-3.4007880554063931E-2</v>
      </c>
      <c r="P70" s="1">
        <f t="shared" si="38"/>
        <v>2.0448772652373317</v>
      </c>
      <c r="Q70" s="5">
        <f t="shared" si="39"/>
        <v>1.5203945857962253E-2</v>
      </c>
      <c r="R70" s="3">
        <f t="shared" si="40"/>
        <v>-1.0036662398156994E-2</v>
      </c>
      <c r="S70" s="1">
        <f t="shared" si="62"/>
        <v>3.159763115849378</v>
      </c>
      <c r="T70" s="5">
        <f t="shared" si="41"/>
        <v>2.089156148610849E-2</v>
      </c>
      <c r="U70" s="3">
        <f t="shared" si="42"/>
        <v>2.6970940747623129E-2</v>
      </c>
      <c r="V70" s="8">
        <f t="shared" si="43"/>
        <v>3.1432601462760115</v>
      </c>
      <c r="W70" s="9">
        <f t="shared" si="44"/>
        <v>3.5047873045137568E-2</v>
      </c>
      <c r="X70" s="9">
        <f t="shared" si="45"/>
        <v>2.8905104107707184E-2</v>
      </c>
      <c r="Y70" s="1">
        <f t="shared" si="46"/>
        <v>0</v>
      </c>
      <c r="Z70" s="1">
        <f t="shared" si="47"/>
        <v>1</v>
      </c>
      <c r="AA70" s="1">
        <f t="shared" si="48"/>
        <v>1</v>
      </c>
      <c r="AB70" s="1">
        <f t="shared" si="49"/>
        <v>1</v>
      </c>
      <c r="AC70" s="1">
        <f t="shared" si="50"/>
        <v>0</v>
      </c>
      <c r="AD70" s="1">
        <f t="shared" si="51"/>
        <v>0</v>
      </c>
      <c r="AE70" s="1">
        <f t="shared" si="52"/>
        <v>0</v>
      </c>
      <c r="AG70" s="1">
        <f t="shared" si="53"/>
        <v>0</v>
      </c>
      <c r="AH70" s="1" t="str">
        <f t="shared" si="54"/>
        <v/>
      </c>
      <c r="AI70" s="1" t="str">
        <f t="shared" si="55"/>
        <v/>
      </c>
      <c r="AJ70" s="1">
        <f t="shared" si="56"/>
        <v>0</v>
      </c>
      <c r="AK70" s="1" t="str">
        <f t="shared" si="57"/>
        <v/>
      </c>
      <c r="AL70" s="8">
        <f t="shared" si="63"/>
        <v>3.1474553396712577</v>
      </c>
      <c r="AO70" s="1">
        <f t="shared" si="58"/>
        <v>0</v>
      </c>
      <c r="AP70" s="1">
        <f t="shared" si="59"/>
        <v>1</v>
      </c>
      <c r="AQ70" s="1" t="str">
        <f t="shared" si="32"/>
        <v/>
      </c>
      <c r="AR70" s="8">
        <v>0.46034231220866095</v>
      </c>
    </row>
    <row r="71" spans="2:44" x14ac:dyDescent="0.3">
      <c r="B71" s="2" t="s">
        <v>690</v>
      </c>
      <c r="C71" s="1">
        <v>139.47</v>
      </c>
      <c r="D71" s="1">
        <v>2786.24</v>
      </c>
      <c r="E71" s="1">
        <f t="shared" si="60"/>
        <v>278.62399999999997</v>
      </c>
      <c r="F71" s="1">
        <f t="shared" si="61"/>
        <v>19.977342797734277</v>
      </c>
      <c r="G71" s="1">
        <v>2.1608999999999998</v>
      </c>
      <c r="H71" s="1">
        <f>'Rails Data'!AX71</f>
        <v>891.14641095909099</v>
      </c>
      <c r="I71" s="1">
        <f t="shared" si="33"/>
        <v>3.1983835238855631</v>
      </c>
      <c r="J71" s="1">
        <f>'Rails Data'!AZ71/F71</f>
        <v>0.95552819708656378</v>
      </c>
      <c r="K71" s="1">
        <f>'Rails Data'!BB71/G71</f>
        <v>2.1166296760593353</v>
      </c>
      <c r="L71" s="1">
        <f t="shared" si="34"/>
        <v>3.1050728279156434</v>
      </c>
      <c r="M71" s="1">
        <f t="shared" si="35"/>
        <v>0.9982422095354857</v>
      </c>
      <c r="N71" s="5">
        <f t="shared" si="36"/>
        <v>-4.1478636794016532E-2</v>
      </c>
      <c r="O71" s="3">
        <f t="shared" si="37"/>
        <v>-3.1286903920728214E-2</v>
      </c>
      <c r="P71" s="1">
        <f t="shared" si="38"/>
        <v>2.0266754092598656</v>
      </c>
      <c r="Q71" s="5">
        <f t="shared" si="39"/>
        <v>-3.1590930565914555E-3</v>
      </c>
      <c r="R71" s="3">
        <f t="shared" si="40"/>
        <v>-1.4243430440843535E-2</v>
      </c>
      <c r="S71" s="1">
        <f t="shared" si="62"/>
        <v>3.1423816993565268</v>
      </c>
      <c r="T71" s="5">
        <f t="shared" si="41"/>
        <v>1.1664639423009771E-2</v>
      </c>
      <c r="U71" s="3">
        <f t="shared" si="42"/>
        <v>2.7984170624542237E-2</v>
      </c>
      <c r="V71" s="8">
        <f t="shared" si="43"/>
        <v>3.1424973838405124</v>
      </c>
      <c r="W71" s="9">
        <f t="shared" si="44"/>
        <v>3.742455592486893E-2</v>
      </c>
      <c r="X71" s="9">
        <f t="shared" si="45"/>
        <v>2.736941187334959E-2</v>
      </c>
      <c r="Y71" s="1">
        <f t="shared" si="46"/>
        <v>0</v>
      </c>
      <c r="Z71" s="1">
        <f t="shared" si="47"/>
        <v>1</v>
      </c>
      <c r="AA71" s="1">
        <f t="shared" si="48"/>
        <v>1</v>
      </c>
      <c r="AB71" s="1">
        <f t="shared" si="49"/>
        <v>1</v>
      </c>
      <c r="AC71" s="1">
        <f t="shared" si="50"/>
        <v>0</v>
      </c>
      <c r="AD71" s="1">
        <f t="shared" si="51"/>
        <v>0</v>
      </c>
      <c r="AE71" s="1">
        <f t="shared" si="52"/>
        <v>0</v>
      </c>
      <c r="AG71" s="1">
        <f t="shared" si="53"/>
        <v>0</v>
      </c>
      <c r="AH71" s="1" t="str">
        <f t="shared" si="54"/>
        <v/>
      </c>
      <c r="AI71" s="1" t="str">
        <f t="shared" si="55"/>
        <v/>
      </c>
      <c r="AJ71" s="1">
        <f t="shared" si="56"/>
        <v>0</v>
      </c>
      <c r="AK71" s="1" t="str">
        <f t="shared" si="57"/>
        <v/>
      </c>
      <c r="AL71" s="8">
        <f t="shared" si="63"/>
        <v>3.1983835238855631</v>
      </c>
      <c r="AO71" s="1">
        <f t="shared" si="58"/>
        <v>0</v>
      </c>
      <c r="AP71" s="1">
        <f t="shared" si="59"/>
        <v>1</v>
      </c>
      <c r="AQ71" s="1" t="str">
        <f t="shared" ref="AQ71:AQ134" si="64">IF(AP71+AO71=2,"Sell","")</f>
        <v/>
      </c>
      <c r="AR71" s="8">
        <v>0.46527219478580456</v>
      </c>
    </row>
    <row r="72" spans="2:44" x14ac:dyDescent="0.3">
      <c r="B72" s="2" t="s">
        <v>689</v>
      </c>
      <c r="C72" s="1">
        <v>139.28</v>
      </c>
      <c r="D72" s="1">
        <v>2743.15</v>
      </c>
      <c r="E72" s="1">
        <f t="shared" si="60"/>
        <v>274.315</v>
      </c>
      <c r="F72" s="1">
        <f t="shared" si="61"/>
        <v>19.695218265364733</v>
      </c>
      <c r="G72" s="1">
        <v>2.1334</v>
      </c>
      <c r="H72" s="1">
        <f>'Rails Data'!AX72</f>
        <v>876.31117323443323</v>
      </c>
      <c r="I72" s="1">
        <f t="shared" si="33"/>
        <v>3.1945434016894199</v>
      </c>
      <c r="J72" s="1">
        <f>'Rails Data'!AZ72/F72</f>
        <v>1.0050164384104834</v>
      </c>
      <c r="K72" s="1">
        <f>'Rails Data'!BB72/G72</f>
        <v>2.1181068364492277</v>
      </c>
      <c r="L72" s="1">
        <f t="shared" si="34"/>
        <v>3.0976079722380496</v>
      </c>
      <c r="M72" s="1">
        <f t="shared" si="35"/>
        <v>1.0015609860119588</v>
      </c>
      <c r="N72" s="5">
        <f t="shared" si="36"/>
        <v>-3.1402378766898442E-2</v>
      </c>
      <c r="O72" s="3">
        <f t="shared" si="37"/>
        <v>-2.9588281775180161E-2</v>
      </c>
      <c r="P72" s="1">
        <f t="shared" si="38"/>
        <v>2.0081181561216952</v>
      </c>
      <c r="Q72" s="5">
        <f t="shared" si="39"/>
        <v>-1.5560862186075219E-2</v>
      </c>
      <c r="R72" s="3">
        <f t="shared" si="40"/>
        <v>-1.6090820004885549E-2</v>
      </c>
      <c r="S72" s="1">
        <f t="shared" si="62"/>
        <v>3.1235916735330305</v>
      </c>
      <c r="T72" s="5">
        <f t="shared" si="41"/>
        <v>7.0126350647070623E-3</v>
      </c>
      <c r="U72" s="3">
        <f t="shared" si="42"/>
        <v>3.0704092491464312E-2</v>
      </c>
      <c r="V72" s="8">
        <f t="shared" si="43"/>
        <v>3.132336267468685</v>
      </c>
      <c r="W72" s="9">
        <f t="shared" si="44"/>
        <v>3.4728295230635364E-2</v>
      </c>
      <c r="X72" s="9">
        <f t="shared" si="45"/>
        <v>2.4855625860469757E-2</v>
      </c>
      <c r="Y72" s="1">
        <f t="shared" si="46"/>
        <v>0</v>
      </c>
      <c r="Z72" s="1">
        <f t="shared" si="47"/>
        <v>1</v>
      </c>
      <c r="AA72" s="1">
        <f t="shared" si="48"/>
        <v>1</v>
      </c>
      <c r="AB72" s="1">
        <f t="shared" si="49"/>
        <v>1</v>
      </c>
      <c r="AC72" s="1">
        <f t="shared" si="50"/>
        <v>0</v>
      </c>
      <c r="AD72" s="1">
        <f t="shared" si="51"/>
        <v>0</v>
      </c>
      <c r="AE72" s="1">
        <f t="shared" si="52"/>
        <v>0</v>
      </c>
      <c r="AG72" s="1">
        <f t="shared" si="53"/>
        <v>0</v>
      </c>
      <c r="AH72" s="1" t="str">
        <f t="shared" si="54"/>
        <v/>
      </c>
      <c r="AI72" s="1" t="str">
        <f t="shared" si="55"/>
        <v/>
      </c>
      <c r="AJ72" s="1">
        <f t="shared" si="56"/>
        <v>0</v>
      </c>
      <c r="AK72" s="1" t="str">
        <f t="shared" si="57"/>
        <v/>
      </c>
      <c r="AL72" s="8">
        <f t="shared" si="63"/>
        <v>3.1945434016894199</v>
      </c>
      <c r="AO72" s="1">
        <f t="shared" si="58"/>
        <v>0</v>
      </c>
      <c r="AP72" s="1">
        <f t="shared" si="59"/>
        <v>1</v>
      </c>
      <c r="AQ72" s="1" t="str">
        <f t="shared" si="64"/>
        <v/>
      </c>
      <c r="AR72" s="8">
        <v>0.46623042852195473</v>
      </c>
    </row>
    <row r="73" spans="2:44" x14ac:dyDescent="0.3">
      <c r="B73" s="2" t="s">
        <v>688</v>
      </c>
      <c r="C73" s="1">
        <v>138.82</v>
      </c>
      <c r="D73" s="1">
        <v>2673.61</v>
      </c>
      <c r="E73" s="1">
        <f t="shared" si="60"/>
        <v>267.36099999999999</v>
      </c>
      <c r="F73" s="1">
        <f t="shared" si="61"/>
        <v>19.259544734188157</v>
      </c>
      <c r="G73" s="1">
        <v>2.1678999999999999</v>
      </c>
      <c r="H73" s="1">
        <f>'Rails Data'!AX73</f>
        <v>848.5514161521312</v>
      </c>
      <c r="I73" s="1">
        <f t="shared" si="33"/>
        <v>3.1738040183576932</v>
      </c>
      <c r="J73" s="1">
        <f>'Rails Data'!AZ73/F73</f>
        <v>1.0221297589466656</v>
      </c>
      <c r="K73" s="1">
        <f>'Rails Data'!BB73/G73</f>
        <v>2.0249963895225389</v>
      </c>
      <c r="L73" s="1">
        <f t="shared" si="34"/>
        <v>3.0898531378819398</v>
      </c>
      <c r="M73" s="1">
        <f t="shared" si="35"/>
        <v>1.0005966193045963</v>
      </c>
      <c r="N73" s="5">
        <f t="shared" si="36"/>
        <v>-2.6839155637773171E-2</v>
      </c>
      <c r="O73" s="3">
        <f t="shared" si="37"/>
        <v>-2.9285932276560445E-2</v>
      </c>
      <c r="P73" s="1">
        <f t="shared" si="38"/>
        <v>1.9904747875708775</v>
      </c>
      <c r="Q73" s="5">
        <f t="shared" si="39"/>
        <v>-2.6109035409450421E-2</v>
      </c>
      <c r="R73" s="3">
        <f t="shared" si="40"/>
        <v>-1.6179146308020604E-2</v>
      </c>
      <c r="S73" s="1">
        <f t="shared" si="62"/>
        <v>3.1071994888415633</v>
      </c>
      <c r="T73" s="5">
        <f t="shared" si="41"/>
        <v>4.814929215661401E-3</v>
      </c>
      <c r="U73" s="3">
        <f t="shared" si="42"/>
        <v>3.4652668729257187E-2</v>
      </c>
      <c r="V73" s="8">
        <f t="shared" si="43"/>
        <v>3.1210258794285513</v>
      </c>
      <c r="W73" s="9">
        <f t="shared" si="44"/>
        <v>3.1172741546611427E-2</v>
      </c>
      <c r="X73" s="9">
        <f t="shared" si="45"/>
        <v>2.2387458517928355E-2</v>
      </c>
      <c r="Y73" s="1">
        <f t="shared" si="46"/>
        <v>0</v>
      </c>
      <c r="Z73" s="1">
        <f t="shared" si="47"/>
        <v>0</v>
      </c>
      <c r="AA73" s="1">
        <f t="shared" si="48"/>
        <v>0</v>
      </c>
      <c r="AB73" s="1">
        <f t="shared" si="49"/>
        <v>1</v>
      </c>
      <c r="AC73" s="1">
        <f t="shared" si="50"/>
        <v>0</v>
      </c>
      <c r="AD73" s="1">
        <f t="shared" si="51"/>
        <v>0</v>
      </c>
      <c r="AE73" s="1">
        <f t="shared" si="52"/>
        <v>1</v>
      </c>
      <c r="AG73" s="1">
        <f t="shared" si="53"/>
        <v>0</v>
      </c>
      <c r="AH73" s="1" t="str">
        <f t="shared" si="54"/>
        <v/>
      </c>
      <c r="AI73" s="1" t="str">
        <f t="shared" si="55"/>
        <v/>
      </c>
      <c r="AJ73" s="1">
        <f t="shared" si="56"/>
        <v>0</v>
      </c>
      <c r="AK73" s="1" t="str">
        <f t="shared" si="57"/>
        <v/>
      </c>
      <c r="AL73" s="8">
        <f t="shared" si="63"/>
        <v>3.1738040183576932</v>
      </c>
      <c r="AO73" s="1">
        <f t="shared" si="58"/>
        <v>0</v>
      </c>
      <c r="AP73" s="1">
        <f t="shared" si="59"/>
        <v>1</v>
      </c>
      <c r="AQ73" s="1" t="str">
        <f t="shared" si="64"/>
        <v/>
      </c>
      <c r="AR73" s="8">
        <v>0.46528102453237385</v>
      </c>
    </row>
    <row r="74" spans="2:44" x14ac:dyDescent="0.3">
      <c r="B74" s="2" t="s">
        <v>687</v>
      </c>
      <c r="C74" s="1">
        <v>138.33000000000001</v>
      </c>
      <c r="D74" s="1">
        <v>2683.34</v>
      </c>
      <c r="E74" s="1">
        <f t="shared" si="60"/>
        <v>268.334</v>
      </c>
      <c r="F74" s="1">
        <f t="shared" si="61"/>
        <v>19.398105978457313</v>
      </c>
      <c r="G74" s="1">
        <v>2.1758000000000002</v>
      </c>
      <c r="H74" s="1">
        <f>'Rails Data'!AX74</f>
        <v>852.59800396796504</v>
      </c>
      <c r="I74" s="1">
        <f t="shared" si="33"/>
        <v>3.1773759716173315</v>
      </c>
      <c r="J74" s="1">
        <f>'Rails Data'!AZ74/F74</f>
        <v>1.022333994907473</v>
      </c>
      <c r="K74" s="1">
        <f>'Rails Data'!BB74/G74</f>
        <v>2.0279249996070305</v>
      </c>
      <c r="L74" s="1">
        <f t="shared" si="34"/>
        <v>3.0831370674438796</v>
      </c>
      <c r="M74" s="1">
        <f t="shared" si="35"/>
        <v>1.001374443977157</v>
      </c>
      <c r="N74" s="5">
        <f t="shared" si="36"/>
        <v>-2.0401324895433781E-2</v>
      </c>
      <c r="O74" s="3">
        <f t="shared" si="37"/>
        <v>-2.9693728383024993E-2</v>
      </c>
      <c r="P74" s="1">
        <f t="shared" si="38"/>
        <v>1.9849849013137997</v>
      </c>
      <c r="Q74" s="5">
        <f t="shared" si="39"/>
        <v>-2.5350712918297047E-2</v>
      </c>
      <c r="R74" s="3">
        <f t="shared" si="40"/>
        <v>-1.4524164791115634E-2</v>
      </c>
      <c r="S74" s="1">
        <f t="shared" si="62"/>
        <v>3.0973988482283463</v>
      </c>
      <c r="T74" s="5">
        <f t="shared" si="41"/>
        <v>7.5211528097902658E-3</v>
      </c>
      <c r="U74" s="3">
        <f t="shared" si="42"/>
        <v>3.9625625314856486E-2</v>
      </c>
      <c r="V74" s="8">
        <f t="shared" si="43"/>
        <v>3.1114298541687071</v>
      </c>
      <c r="W74" s="9">
        <f t="shared" si="44"/>
        <v>2.829278672482749E-2</v>
      </c>
      <c r="X74" s="9">
        <f t="shared" si="45"/>
        <v>2.0191137760757587E-2</v>
      </c>
      <c r="Y74" s="1">
        <f t="shared" si="46"/>
        <v>0</v>
      </c>
      <c r="Z74" s="1">
        <f t="shared" si="47"/>
        <v>1</v>
      </c>
      <c r="AA74" s="1">
        <f t="shared" si="48"/>
        <v>0</v>
      </c>
      <c r="AB74" s="1">
        <f t="shared" si="49"/>
        <v>1</v>
      </c>
      <c r="AC74" s="1">
        <f t="shared" si="50"/>
        <v>0</v>
      </c>
      <c r="AD74" s="1">
        <f t="shared" si="51"/>
        <v>0</v>
      </c>
      <c r="AE74" s="1">
        <f t="shared" si="52"/>
        <v>1</v>
      </c>
      <c r="AG74" s="1">
        <f t="shared" si="53"/>
        <v>0</v>
      </c>
      <c r="AH74" s="1" t="str">
        <f t="shared" si="54"/>
        <v/>
      </c>
      <c r="AI74" s="1" t="str">
        <f t="shared" si="55"/>
        <v/>
      </c>
      <c r="AJ74" s="1">
        <f t="shared" si="56"/>
        <v>0</v>
      </c>
      <c r="AK74" s="1" t="str">
        <f t="shared" si="57"/>
        <v/>
      </c>
      <c r="AL74" s="8">
        <f t="shared" si="63"/>
        <v>3.1773759716173315</v>
      </c>
      <c r="AO74" s="1">
        <f t="shared" si="58"/>
        <v>0</v>
      </c>
      <c r="AP74" s="1">
        <f t="shared" si="59"/>
        <v>1</v>
      </c>
      <c r="AQ74" s="1" t="str">
        <f t="shared" si="64"/>
        <v/>
      </c>
      <c r="AR74" s="8">
        <v>0.4653677879061171</v>
      </c>
    </row>
    <row r="75" spans="2:44" x14ac:dyDescent="0.3">
      <c r="B75" s="2" t="s">
        <v>686</v>
      </c>
      <c r="C75" s="1">
        <v>138.41999999999999</v>
      </c>
      <c r="D75" s="1">
        <v>2675.81</v>
      </c>
      <c r="E75" s="1">
        <f t="shared" si="60"/>
        <v>267.58100000000002</v>
      </c>
      <c r="F75" s="1">
        <f t="shared" si="61"/>
        <v>19.331093772576221</v>
      </c>
      <c r="G75" s="1">
        <v>2.1677</v>
      </c>
      <c r="H75" s="1">
        <f>'Rails Data'!AX75</f>
        <v>837.03899150709219</v>
      </c>
      <c r="I75" s="1">
        <f t="shared" si="33"/>
        <v>3.1281705035375911</v>
      </c>
      <c r="J75" s="1">
        <f>'Rails Data'!AZ75/F75</f>
        <v>1.010300739752706</v>
      </c>
      <c r="K75" s="1">
        <f>'Rails Data'!BB75/G75</f>
        <v>2.0025352773049043</v>
      </c>
      <c r="L75" s="1">
        <f t="shared" si="34"/>
        <v>3.0755979551100032</v>
      </c>
      <c r="M75" s="1">
        <f t="shared" si="35"/>
        <v>1.0020717406935358</v>
      </c>
      <c r="N75" s="5">
        <f t="shared" si="36"/>
        <v>-1.5102994012278437E-2</v>
      </c>
      <c r="O75" s="3">
        <f t="shared" si="37"/>
        <v>-3.1242462297623529E-2</v>
      </c>
      <c r="P75" s="1">
        <f t="shared" si="38"/>
        <v>1.9820694586932892</v>
      </c>
      <c r="Q75" s="5">
        <f t="shared" si="39"/>
        <v>-2.906833663730457E-2</v>
      </c>
      <c r="R75" s="3">
        <f t="shared" si="40"/>
        <v>-1.2719740103252065E-2</v>
      </c>
      <c r="S75" s="1">
        <f t="shared" si="62"/>
        <v>3.0904088813035631</v>
      </c>
      <c r="T75" s="5">
        <f t="shared" si="41"/>
        <v>5.4736296115325267E-3</v>
      </c>
      <c r="U75" s="3">
        <f t="shared" si="42"/>
        <v>4.4976370732367522E-2</v>
      </c>
      <c r="V75" s="8">
        <f t="shared" si="43"/>
        <v>3.0994396509962301</v>
      </c>
      <c r="W75" s="9">
        <f t="shared" si="44"/>
        <v>2.3841695886226866E-2</v>
      </c>
      <c r="X75" s="9">
        <f t="shared" si="45"/>
        <v>1.8165725519740113E-2</v>
      </c>
      <c r="Y75" s="1">
        <f t="shared" si="46"/>
        <v>0</v>
      </c>
      <c r="Z75" s="1">
        <f t="shared" si="47"/>
        <v>0</v>
      </c>
      <c r="AA75" s="1">
        <f t="shared" si="48"/>
        <v>0</v>
      </c>
      <c r="AB75" s="1">
        <f t="shared" si="49"/>
        <v>1</v>
      </c>
      <c r="AC75" s="1">
        <f t="shared" si="50"/>
        <v>0</v>
      </c>
      <c r="AD75" s="1">
        <f t="shared" si="51"/>
        <v>0</v>
      </c>
      <c r="AE75" s="1">
        <f t="shared" si="52"/>
        <v>1</v>
      </c>
      <c r="AG75" s="1">
        <f t="shared" si="53"/>
        <v>0</v>
      </c>
      <c r="AH75" s="1" t="str">
        <f t="shared" si="54"/>
        <v/>
      </c>
      <c r="AI75" s="1" t="str">
        <f t="shared" si="55"/>
        <v/>
      </c>
      <c r="AJ75" s="1">
        <f t="shared" si="56"/>
        <v>0</v>
      </c>
      <c r="AK75" s="1" t="str">
        <f t="shared" si="57"/>
        <v/>
      </c>
      <c r="AL75" s="8">
        <f t="shared" si="63"/>
        <v>3.1281705035375911</v>
      </c>
      <c r="AO75" s="1">
        <f t="shared" si="58"/>
        <v>0</v>
      </c>
      <c r="AP75" s="1">
        <f t="shared" si="59"/>
        <v>1</v>
      </c>
      <c r="AQ75" s="1" t="str">
        <f t="shared" si="64"/>
        <v/>
      </c>
      <c r="AR75" s="8">
        <v>0.45913573833717636</v>
      </c>
    </row>
    <row r="76" spans="2:44" x14ac:dyDescent="0.3">
      <c r="B76" s="2" t="s">
        <v>685</v>
      </c>
      <c r="C76" s="1">
        <v>138.27000000000001</v>
      </c>
      <c r="D76" s="1">
        <v>2651.5</v>
      </c>
      <c r="E76" s="1">
        <f t="shared" si="60"/>
        <v>265.14999999999998</v>
      </c>
      <c r="F76" s="1">
        <f t="shared" si="61"/>
        <v>19.176249367180151</v>
      </c>
      <c r="G76" s="1">
        <v>2.1488</v>
      </c>
      <c r="H76" s="1">
        <f>'Rails Data'!AX76</f>
        <v>851.20807260658125</v>
      </c>
      <c r="I76" s="1">
        <f t="shared" si="33"/>
        <v>3.2102887897664769</v>
      </c>
      <c r="J76" s="1">
        <f>'Rails Data'!AZ76/F76</f>
        <v>1.0349311552100495</v>
      </c>
      <c r="K76" s="1">
        <f>'Rails Data'!BB76/G76</f>
        <v>2.0488837606861132</v>
      </c>
      <c r="L76" s="1">
        <f t="shared" si="34"/>
        <v>3.0713921512357962</v>
      </c>
      <c r="M76" s="1">
        <f t="shared" si="35"/>
        <v>1.0007638069144886</v>
      </c>
      <c r="N76" s="5">
        <f t="shared" si="36"/>
        <v>-1.4492222834482815E-2</v>
      </c>
      <c r="O76" s="3">
        <f t="shared" si="37"/>
        <v>-3.3932373678514378E-2</v>
      </c>
      <c r="P76" s="1">
        <f t="shared" si="38"/>
        <v>1.9802898674123854</v>
      </c>
      <c r="Q76" s="5">
        <f t="shared" si="39"/>
        <v>-2.5096862844885992E-2</v>
      </c>
      <c r="R76" s="3">
        <f t="shared" si="40"/>
        <v>-9.9949740142433133E-3</v>
      </c>
      <c r="S76" s="1">
        <f t="shared" si="62"/>
        <v>3.0839233303374001</v>
      </c>
      <c r="T76" s="5">
        <f t="shared" si="41"/>
        <v>1.2533001296084034E-2</v>
      </c>
      <c r="U76" s="3">
        <f t="shared" si="42"/>
        <v>5.1560160919173356E-2</v>
      </c>
      <c r="V76" s="8">
        <f t="shared" si="43"/>
        <v>3.0942158596250735</v>
      </c>
      <c r="W76" s="9">
        <f t="shared" si="44"/>
        <v>2.2823708389277275E-2</v>
      </c>
      <c r="X76" s="9">
        <f t="shared" si="45"/>
        <v>1.6746732928118426E-2</v>
      </c>
      <c r="Y76" s="1">
        <f t="shared" si="46"/>
        <v>0</v>
      </c>
      <c r="Z76" s="1">
        <f t="shared" si="47"/>
        <v>1</v>
      </c>
      <c r="AA76" s="1">
        <f t="shared" si="48"/>
        <v>0</v>
      </c>
      <c r="AB76" s="1">
        <f t="shared" si="49"/>
        <v>1</v>
      </c>
      <c r="AC76" s="1">
        <f t="shared" si="50"/>
        <v>0</v>
      </c>
      <c r="AD76" s="1">
        <f t="shared" si="51"/>
        <v>1</v>
      </c>
      <c r="AE76" s="1">
        <f t="shared" si="52"/>
        <v>1</v>
      </c>
      <c r="AG76" s="1">
        <f t="shared" si="53"/>
        <v>0</v>
      </c>
      <c r="AH76" s="1" t="str">
        <f t="shared" si="54"/>
        <v/>
      </c>
      <c r="AI76" s="1" t="str">
        <f t="shared" si="55"/>
        <v/>
      </c>
      <c r="AJ76" s="1">
        <f t="shared" si="56"/>
        <v>0</v>
      </c>
      <c r="AK76" s="1" t="str">
        <f t="shared" si="57"/>
        <v/>
      </c>
      <c r="AL76" s="8">
        <f t="shared" si="63"/>
        <v>3.2102887897664769</v>
      </c>
      <c r="AO76" s="1">
        <f t="shared" si="58"/>
        <v>0</v>
      </c>
      <c r="AP76" s="1">
        <f t="shared" si="59"/>
        <v>1</v>
      </c>
      <c r="AQ76" s="1" t="str">
        <f t="shared" si="64"/>
        <v/>
      </c>
      <c r="AR76" s="8">
        <v>0.46640769375825009</v>
      </c>
    </row>
    <row r="77" spans="2:44" x14ac:dyDescent="0.3">
      <c r="B77" s="2" t="s">
        <v>684</v>
      </c>
      <c r="C77" s="1">
        <v>138.07</v>
      </c>
      <c r="D77" s="1">
        <v>2642.22</v>
      </c>
      <c r="E77" s="1">
        <f t="shared" si="60"/>
        <v>264.22199999999998</v>
      </c>
      <c r="F77" s="1">
        <f t="shared" si="61"/>
        <v>19.136814659230826</v>
      </c>
      <c r="G77" s="1">
        <v>2.1395</v>
      </c>
      <c r="H77" s="1">
        <f>'Rails Data'!AX77</f>
        <v>836.95526577863779</v>
      </c>
      <c r="I77" s="1">
        <f t="shared" si="33"/>
        <v>3.167621416001082</v>
      </c>
      <c r="J77" s="1">
        <f>'Rails Data'!AZ77/F77</f>
        <v>1.0210856440593734</v>
      </c>
      <c r="K77" s="1">
        <f>'Rails Data'!BB77/G77</f>
        <v>2.0235767802314153</v>
      </c>
      <c r="L77" s="1">
        <f t="shared" si="34"/>
        <v>3.060280420153342</v>
      </c>
      <c r="M77" s="1">
        <f t="shared" si="35"/>
        <v>0.99667186644078798</v>
      </c>
      <c r="N77" s="5">
        <f t="shared" si="36"/>
        <v>-2.5284469854493175E-2</v>
      </c>
      <c r="O77" s="3">
        <f t="shared" si="37"/>
        <v>-3.7172398819186304E-2</v>
      </c>
      <c r="P77" s="1">
        <f t="shared" si="38"/>
        <v>1.9718707468227423</v>
      </c>
      <c r="Q77" s="5">
        <f t="shared" si="39"/>
        <v>-3.1507803770256082E-2</v>
      </c>
      <c r="R77" s="3">
        <f t="shared" si="40"/>
        <v>-7.4779925424695338E-3</v>
      </c>
      <c r="S77" s="1">
        <f t="shared" si="62"/>
        <v>3.066832499077222</v>
      </c>
      <c r="T77" s="5">
        <f t="shared" si="41"/>
        <v>9.3597717750402154E-3</v>
      </c>
      <c r="U77" s="3">
        <f t="shared" si="42"/>
        <v>5.8064687523021574E-2</v>
      </c>
      <c r="V77" s="8">
        <f t="shared" si="43"/>
        <v>3.0731116905084548</v>
      </c>
      <c r="W77" s="9">
        <f t="shared" si="44"/>
        <v>1.2831270355112778E-2</v>
      </c>
      <c r="X77" s="9">
        <f t="shared" si="45"/>
        <v>1.5227489062828715E-2</v>
      </c>
      <c r="Y77" s="1">
        <f t="shared" si="46"/>
        <v>0</v>
      </c>
      <c r="Z77" s="1">
        <f t="shared" si="47"/>
        <v>0</v>
      </c>
      <c r="AA77" s="1">
        <f t="shared" si="48"/>
        <v>0</v>
      </c>
      <c r="AB77" s="1">
        <f t="shared" si="49"/>
        <v>0</v>
      </c>
      <c r="AC77" s="1">
        <f t="shared" si="50"/>
        <v>0</v>
      </c>
      <c r="AD77" s="1">
        <f t="shared" si="51"/>
        <v>1</v>
      </c>
      <c r="AE77" s="1">
        <f t="shared" si="52"/>
        <v>1</v>
      </c>
      <c r="AG77" s="1">
        <f t="shared" si="53"/>
        <v>0</v>
      </c>
      <c r="AH77" s="1" t="str">
        <f t="shared" si="54"/>
        <v/>
      </c>
      <c r="AI77" s="1" t="str">
        <f t="shared" si="55"/>
        <v/>
      </c>
      <c r="AJ77" s="1">
        <f t="shared" si="56"/>
        <v>0</v>
      </c>
      <c r="AK77" s="1" t="str">
        <f t="shared" si="57"/>
        <v/>
      </c>
      <c r="AL77" s="8">
        <f t="shared" si="63"/>
        <v>3.167621416001082</v>
      </c>
      <c r="AO77" s="1">
        <f t="shared" si="58"/>
        <v>1</v>
      </c>
      <c r="AP77" s="1">
        <f t="shared" si="59"/>
        <v>1</v>
      </c>
      <c r="AQ77" s="1" t="str">
        <f t="shared" si="64"/>
        <v>Sell</v>
      </c>
      <c r="AR77" s="8">
        <v>0.45928802295039778</v>
      </c>
    </row>
    <row r="78" spans="2:44" x14ac:dyDescent="0.3">
      <c r="B78" s="2" t="s">
        <v>683</v>
      </c>
      <c r="C78" s="1">
        <v>137.58000000000001</v>
      </c>
      <c r="D78" s="1">
        <v>2602.42</v>
      </c>
      <c r="E78" s="1">
        <f t="shared" si="60"/>
        <v>260.24200000000002</v>
      </c>
      <c r="F78" s="1">
        <f t="shared" si="61"/>
        <v>18.915685419392354</v>
      </c>
      <c r="G78" s="1">
        <v>2.1103000000000001</v>
      </c>
      <c r="H78" s="1">
        <f>'Rails Data'!AX78</f>
        <v>791.19425477958123</v>
      </c>
      <c r="I78" s="1">
        <f t="shared" si="33"/>
        <v>3.0402250781179871</v>
      </c>
      <c r="J78" s="1">
        <f>'Rails Data'!AZ78/F78</f>
        <v>0.98078504951149703</v>
      </c>
      <c r="K78" s="1">
        <f>'Rails Data'!BB78/G78</f>
        <v>1.9552648466687497</v>
      </c>
      <c r="L78" s="1">
        <f t="shared" si="34"/>
        <v>3.051693140485523</v>
      </c>
      <c r="M78" s="1">
        <f t="shared" si="35"/>
        <v>0.99282396580117271</v>
      </c>
      <c r="N78" s="5">
        <f t="shared" si="36"/>
        <v>-3.6542377114404223E-2</v>
      </c>
      <c r="O78" s="3">
        <f t="shared" si="37"/>
        <v>-3.9153720313301825E-2</v>
      </c>
      <c r="P78" s="1">
        <f t="shared" si="38"/>
        <v>1.9729019815230413</v>
      </c>
      <c r="Q78" s="5">
        <f t="shared" si="39"/>
        <v>-2.0547224755490534E-2</v>
      </c>
      <c r="R78" s="3">
        <f t="shared" si="40"/>
        <v>-3.4730240045051093E-3</v>
      </c>
      <c r="S78" s="1">
        <f t="shared" si="62"/>
        <v>3.0682828278757359</v>
      </c>
      <c r="T78" s="5">
        <f t="shared" si="41"/>
        <v>2.5832184827447868E-2</v>
      </c>
      <c r="U78" s="3">
        <f t="shared" si="42"/>
        <v>6.6182173481018472E-2</v>
      </c>
      <c r="V78" s="8">
        <f t="shared" si="43"/>
        <v>3.0559281040552499</v>
      </c>
      <c r="W78" s="9">
        <f t="shared" si="44"/>
        <v>4.2349635697269683E-3</v>
      </c>
      <c r="X78" s="9">
        <f t="shared" si="45"/>
        <v>1.5826543739757698E-2</v>
      </c>
      <c r="Y78" s="1">
        <f t="shared" si="46"/>
        <v>0</v>
      </c>
      <c r="Z78" s="1">
        <f t="shared" si="47"/>
        <v>0</v>
      </c>
      <c r="AA78" s="1">
        <f t="shared" si="48"/>
        <v>0</v>
      </c>
      <c r="AB78" s="1">
        <f t="shared" si="49"/>
        <v>0</v>
      </c>
      <c r="AC78" s="1">
        <f t="shared" si="50"/>
        <v>0</v>
      </c>
      <c r="AD78" s="1">
        <f t="shared" si="51"/>
        <v>0</v>
      </c>
      <c r="AE78" s="1">
        <f t="shared" si="52"/>
        <v>1</v>
      </c>
      <c r="AG78" s="1">
        <f t="shared" si="53"/>
        <v>0</v>
      </c>
      <c r="AH78" s="1" t="str">
        <f t="shared" si="54"/>
        <v/>
      </c>
      <c r="AI78" s="1" t="str">
        <f t="shared" si="55"/>
        <v/>
      </c>
      <c r="AJ78" s="1">
        <f t="shared" si="56"/>
        <v>0</v>
      </c>
      <c r="AK78" s="1" t="str">
        <f t="shared" si="57"/>
        <v/>
      </c>
      <c r="AL78" s="8">
        <f t="shared" si="63"/>
        <v>3.0402250781179871</v>
      </c>
      <c r="AO78" s="1">
        <f t="shared" si="58"/>
        <v>1</v>
      </c>
      <c r="AP78" s="1">
        <f t="shared" si="59"/>
        <v>1</v>
      </c>
      <c r="AQ78" s="1" t="str">
        <f t="shared" si="64"/>
        <v>Sell</v>
      </c>
      <c r="AR78" s="8">
        <v>0.44527785676408876</v>
      </c>
    </row>
    <row r="79" spans="2:44" x14ac:dyDescent="0.3">
      <c r="B79" s="2" t="s">
        <v>682</v>
      </c>
      <c r="C79" s="1">
        <v>137.38999999999999</v>
      </c>
      <c r="D79" s="1">
        <v>2578.85</v>
      </c>
      <c r="E79" s="1">
        <f t="shared" si="60"/>
        <v>257.88499999999999</v>
      </c>
      <c r="F79" s="1">
        <f t="shared" si="61"/>
        <v>18.77028895843948</v>
      </c>
      <c r="G79" s="1">
        <v>2.0935000000000001</v>
      </c>
      <c r="H79" s="1">
        <f>'Rails Data'!AX79</f>
        <v>771.33986094079091</v>
      </c>
      <c r="I79" s="1">
        <f t="shared" si="33"/>
        <v>2.991022591235593</v>
      </c>
      <c r="J79" s="1">
        <f>'Rails Data'!AZ79/F79</f>
        <v>0.96602187104114678</v>
      </c>
      <c r="K79" s="1">
        <f>'Rails Data'!BB79/G79</f>
        <v>1.9221601168094773</v>
      </c>
      <c r="L79" s="1">
        <f t="shared" si="34"/>
        <v>3.0526105854749259</v>
      </c>
      <c r="M79" s="1">
        <f t="shared" si="35"/>
        <v>0.99248119956009073</v>
      </c>
      <c r="N79" s="5">
        <f t="shared" si="36"/>
        <v>-3.6333096925566855E-2</v>
      </c>
      <c r="O79" s="3">
        <f t="shared" si="37"/>
        <v>-3.9588944179784757E-2</v>
      </c>
      <c r="P79" s="1">
        <f t="shared" si="38"/>
        <v>1.9812658289368794</v>
      </c>
      <c r="Q79" s="5">
        <f t="shared" si="39"/>
        <v>1.5496992983043967E-4</v>
      </c>
      <c r="R79" s="3">
        <f t="shared" si="40"/>
        <v>-6.2732387934087165E-4</v>
      </c>
      <c r="S79" s="1">
        <f t="shared" si="62"/>
        <v>3.0828775046518584</v>
      </c>
      <c r="T79" s="5">
        <f t="shared" si="41"/>
        <v>5.4293552793163613E-2</v>
      </c>
      <c r="U79" s="3">
        <f t="shared" si="42"/>
        <v>7.2907171589946904E-2</v>
      </c>
      <c r="V79" s="8">
        <f t="shared" si="43"/>
        <v>3.0587831996802066</v>
      </c>
      <c r="W79" s="9">
        <f t="shared" si="44"/>
        <v>6.172614205280702E-3</v>
      </c>
      <c r="X79" s="9">
        <f t="shared" si="45"/>
        <v>1.872443878226538E-2</v>
      </c>
      <c r="Y79" s="1">
        <f t="shared" si="46"/>
        <v>0</v>
      </c>
      <c r="Z79" s="1">
        <f t="shared" si="47"/>
        <v>0</v>
      </c>
      <c r="AA79" s="1">
        <f t="shared" si="48"/>
        <v>1</v>
      </c>
      <c r="AB79" s="1">
        <f t="shared" si="49"/>
        <v>0</v>
      </c>
      <c r="AC79" s="1">
        <f t="shared" si="50"/>
        <v>0</v>
      </c>
      <c r="AD79" s="1">
        <f t="shared" si="51"/>
        <v>1</v>
      </c>
      <c r="AE79" s="1">
        <f t="shared" si="52"/>
        <v>1</v>
      </c>
      <c r="AG79" s="1">
        <f t="shared" si="53"/>
        <v>0</v>
      </c>
      <c r="AH79" s="1" t="str">
        <f t="shared" si="54"/>
        <v/>
      </c>
      <c r="AI79" s="1" t="str">
        <f t="shared" si="55"/>
        <v/>
      </c>
      <c r="AJ79" s="1">
        <f t="shared" si="56"/>
        <v>1</v>
      </c>
      <c r="AK79" s="1" t="str">
        <f t="shared" si="57"/>
        <v/>
      </c>
      <c r="AL79" s="8">
        <f t="shared" si="63"/>
        <v>2.991022591235593</v>
      </c>
      <c r="AO79" s="1">
        <f t="shared" si="58"/>
        <v>1</v>
      </c>
      <c r="AP79" s="1">
        <f t="shared" si="59"/>
        <v>0</v>
      </c>
      <c r="AQ79" s="1" t="str">
        <f t="shared" si="64"/>
        <v/>
      </c>
      <c r="AR79" s="8">
        <v>0.43771448513872463</v>
      </c>
    </row>
    <row r="80" spans="2:44" x14ac:dyDescent="0.3">
      <c r="B80" s="2" t="s">
        <v>681</v>
      </c>
      <c r="C80" s="1">
        <v>136.63</v>
      </c>
      <c r="D80" s="1">
        <v>2582.3000000000002</v>
      </c>
      <c r="E80" s="1">
        <f t="shared" si="60"/>
        <v>258.23</v>
      </c>
      <c r="F80" s="1">
        <f t="shared" si="61"/>
        <v>18.899948766742298</v>
      </c>
      <c r="G80" s="1">
        <v>2.0969000000000002</v>
      </c>
      <c r="H80" s="1">
        <f>'Rails Data'!AX80</f>
        <v>782.24924205735692</v>
      </c>
      <c r="I80" s="1">
        <f t="shared" si="33"/>
        <v>3.0292732914741003</v>
      </c>
      <c r="J80" s="1">
        <f>'Rails Data'!AZ80/F80</f>
        <v>0.97388974623592395</v>
      </c>
      <c r="K80" s="1">
        <f>'Rails Data'!BB80/G80</f>
        <v>1.9496143978157991</v>
      </c>
      <c r="L80" s="1">
        <f t="shared" si="34"/>
        <v>3.0575376250140724</v>
      </c>
      <c r="M80" s="1">
        <f t="shared" si="35"/>
        <v>0.99381429168853752</v>
      </c>
      <c r="N80" s="5">
        <f t="shared" si="36"/>
        <v>-4.3536553122208499E-2</v>
      </c>
      <c r="O80" s="3">
        <f t="shared" si="37"/>
        <v>-4.0131585388821077E-2</v>
      </c>
      <c r="P80" s="1">
        <f t="shared" si="38"/>
        <v>1.9893495517405546</v>
      </c>
      <c r="Q80" s="5">
        <f t="shared" si="39"/>
        <v>1.1433837110282674E-2</v>
      </c>
      <c r="R80" s="3">
        <f t="shared" si="40"/>
        <v>-7.5770618086942352E-4</v>
      </c>
      <c r="S80" s="1">
        <f t="shared" si="62"/>
        <v>3.0957175538139996</v>
      </c>
      <c r="T80" s="5">
        <f t="shared" si="41"/>
        <v>7.2463596556301191E-2</v>
      </c>
      <c r="U80" s="3">
        <f t="shared" si="42"/>
        <v>7.6009441389410778E-2</v>
      </c>
      <c r="V80" s="8">
        <f t="shared" si="43"/>
        <v>3.0711033103065</v>
      </c>
      <c r="W80" s="9">
        <f t="shared" si="44"/>
        <v>1.3565685292427521E-2</v>
      </c>
      <c r="X80" s="9">
        <f t="shared" si="45"/>
        <v>2.1862394926511548E-2</v>
      </c>
      <c r="Y80" s="1">
        <f t="shared" si="46"/>
        <v>0</v>
      </c>
      <c r="Z80" s="1">
        <f t="shared" si="47"/>
        <v>0</v>
      </c>
      <c r="AA80" s="1">
        <f t="shared" si="48"/>
        <v>1</v>
      </c>
      <c r="AB80" s="1">
        <f t="shared" si="49"/>
        <v>0</v>
      </c>
      <c r="AC80" s="1">
        <f t="shared" si="50"/>
        <v>0</v>
      </c>
      <c r="AD80" s="1">
        <f t="shared" si="51"/>
        <v>1</v>
      </c>
      <c r="AE80" s="1">
        <f t="shared" si="52"/>
        <v>0</v>
      </c>
      <c r="AG80" s="1">
        <f t="shared" si="53"/>
        <v>0</v>
      </c>
      <c r="AH80" s="1" t="str">
        <f t="shared" si="54"/>
        <v/>
      </c>
      <c r="AI80" s="1" t="str">
        <f t="shared" si="55"/>
        <v/>
      </c>
      <c r="AJ80" s="1">
        <f t="shared" si="56"/>
        <v>0</v>
      </c>
      <c r="AK80" s="1" t="str">
        <f t="shared" si="57"/>
        <v/>
      </c>
      <c r="AL80" s="8">
        <f t="shared" si="63"/>
        <v>3.0292732914741003</v>
      </c>
      <c r="AM80" s="5">
        <f>AL80/AL84-1</f>
        <v>-1.3201917445781475E-2</v>
      </c>
      <c r="AO80" s="1">
        <f t="shared" si="58"/>
        <v>1</v>
      </c>
      <c r="AP80" s="1">
        <f t="shared" si="59"/>
        <v>1</v>
      </c>
      <c r="AQ80" s="1" t="str">
        <f t="shared" si="64"/>
        <v>Sell</v>
      </c>
      <c r="AR80" s="8">
        <v>0.44455717770979358</v>
      </c>
    </row>
    <row r="81" spans="2:45" x14ac:dyDescent="0.3">
      <c r="B81" s="2" t="s">
        <v>680</v>
      </c>
      <c r="C81" s="1">
        <v>136.44</v>
      </c>
      <c r="D81" s="1">
        <v>2587.84</v>
      </c>
      <c r="E81" s="1">
        <f t="shared" si="60"/>
        <v>258.78399999999999</v>
      </c>
      <c r="F81" s="1">
        <f t="shared" si="61"/>
        <v>18.966871885077691</v>
      </c>
      <c r="G81" s="1">
        <v>2.1029</v>
      </c>
      <c r="H81" s="1">
        <f>'Rails Data'!AX81</f>
        <v>788.51840355402339</v>
      </c>
      <c r="I81" s="1">
        <f t="shared" si="33"/>
        <v>3.0470137394662089</v>
      </c>
      <c r="J81" s="1">
        <f>'Rails Data'!AZ81/F81</f>
        <v>0.98099202078285352</v>
      </c>
      <c r="K81" s="1">
        <f>'Rails Data'!BB81/G81</f>
        <v>1.9593165194918705</v>
      </c>
      <c r="L81" s="1">
        <f t="shared" si="34"/>
        <v>3.0597987716972703</v>
      </c>
      <c r="M81" s="1">
        <f t="shared" si="35"/>
        <v>0.9940898578416526</v>
      </c>
      <c r="N81" s="5">
        <f t="shared" si="36"/>
        <v>-4.9058972523326361E-2</v>
      </c>
      <c r="O81" s="3">
        <f t="shared" si="37"/>
        <v>-3.9564090766589843E-2</v>
      </c>
      <c r="P81" s="1">
        <f t="shared" si="38"/>
        <v>1.9922497869404643</v>
      </c>
      <c r="Q81" s="5">
        <f t="shared" si="39"/>
        <v>1.6570721152481482E-2</v>
      </c>
      <c r="R81" s="3">
        <f t="shared" si="40"/>
        <v>-2.7896300627281065E-3</v>
      </c>
      <c r="S81" s="1">
        <f t="shared" si="62"/>
        <v>3.1005433141710195</v>
      </c>
      <c r="T81" s="5">
        <f t="shared" si="41"/>
        <v>8.4561798955995471E-2</v>
      </c>
      <c r="U81" s="3">
        <f t="shared" si="42"/>
        <v>7.6600415528262369E-2</v>
      </c>
      <c r="V81" s="8">
        <f t="shared" si="43"/>
        <v>3.078708768276027</v>
      </c>
      <c r="W81" s="9">
        <f t="shared" si="44"/>
        <v>1.8909996578756694E-2</v>
      </c>
      <c r="X81" s="9">
        <f t="shared" si="45"/>
        <v>2.3936572335032553E-2</v>
      </c>
      <c r="Y81" s="1">
        <f t="shared" si="46"/>
        <v>0</v>
      </c>
      <c r="Z81" s="1">
        <f t="shared" si="47"/>
        <v>1</v>
      </c>
      <c r="AA81" s="1">
        <f t="shared" si="48"/>
        <v>1</v>
      </c>
      <c r="AB81" s="1">
        <f t="shared" si="49"/>
        <v>0</v>
      </c>
      <c r="AC81" s="1">
        <f t="shared" si="50"/>
        <v>0</v>
      </c>
      <c r="AD81" s="1">
        <f t="shared" si="51"/>
        <v>1</v>
      </c>
      <c r="AE81" s="1">
        <f t="shared" si="52"/>
        <v>0</v>
      </c>
      <c r="AG81" s="1">
        <f t="shared" si="53"/>
        <v>1</v>
      </c>
      <c r="AH81" s="1" t="str">
        <f t="shared" si="54"/>
        <v/>
      </c>
      <c r="AI81" s="1" t="str">
        <f t="shared" si="55"/>
        <v/>
      </c>
      <c r="AJ81" s="1">
        <f t="shared" si="56"/>
        <v>1</v>
      </c>
      <c r="AK81" s="1" t="str">
        <f t="shared" si="57"/>
        <v/>
      </c>
      <c r="AL81" s="8">
        <f t="shared" si="63"/>
        <v>3.0470137394662089</v>
      </c>
      <c r="AO81" s="1">
        <f t="shared" si="58"/>
        <v>1</v>
      </c>
      <c r="AP81" s="1">
        <f t="shared" si="59"/>
        <v>0</v>
      </c>
      <c r="AQ81" s="1" t="str">
        <f t="shared" si="64"/>
        <v/>
      </c>
      <c r="AR81" s="8">
        <v>0.4456689748979844</v>
      </c>
    </row>
    <row r="82" spans="2:45" x14ac:dyDescent="0.3">
      <c r="B82" s="2" t="s">
        <v>679</v>
      </c>
      <c r="C82" s="1">
        <v>136.13</v>
      </c>
      <c r="D82" s="1">
        <v>2581.0700000000002</v>
      </c>
      <c r="E82" s="1">
        <f t="shared" si="60"/>
        <v>258.10700000000003</v>
      </c>
      <c r="F82" s="1">
        <f t="shared" si="61"/>
        <v>18.960332035554252</v>
      </c>
      <c r="G82" s="1">
        <v>2.1017999999999999</v>
      </c>
      <c r="H82" s="1">
        <f>'Rails Data'!AX82</f>
        <v>796.41450824544859</v>
      </c>
      <c r="I82" s="1">
        <f t="shared" si="33"/>
        <v>3.0855982528387393</v>
      </c>
      <c r="J82" s="1">
        <f>'Rails Data'!AZ82/F82</f>
        <v>0.99485865591678468</v>
      </c>
      <c r="K82" s="1">
        <f>'Rails Data'!BB82/G82</f>
        <v>1.9755874132088356</v>
      </c>
      <c r="L82" s="1">
        <f t="shared" si="34"/>
        <v>3.0608215742757552</v>
      </c>
      <c r="M82" s="1">
        <f t="shared" si="35"/>
        <v>0.9919860080329036</v>
      </c>
      <c r="N82" s="5">
        <f t="shared" si="36"/>
        <v>-6.001026225231354E-2</v>
      </c>
      <c r="O82" s="3">
        <f t="shared" si="37"/>
        <v>-3.7981610473800421E-2</v>
      </c>
      <c r="P82" s="1">
        <f t="shared" si="38"/>
        <v>1.9886995565778978</v>
      </c>
      <c r="Q82" s="5">
        <f t="shared" si="39"/>
        <v>1.109111756201786E-2</v>
      </c>
      <c r="R82" s="3">
        <f t="shared" si="40"/>
        <v>-6.0163552652630382E-3</v>
      </c>
      <c r="S82" s="1">
        <f t="shared" si="62"/>
        <v>3.0947301831783527</v>
      </c>
      <c r="T82" s="5">
        <f t="shared" si="41"/>
        <v>8.493172821855266E-2</v>
      </c>
      <c r="U82" s="3">
        <f t="shared" si="42"/>
        <v>7.5273518290306859E-2</v>
      </c>
      <c r="V82" s="8">
        <f t="shared" si="43"/>
        <v>3.0844715007869032</v>
      </c>
      <c r="W82" s="9">
        <f t="shared" si="44"/>
        <v>2.3649926511148056E-2</v>
      </c>
      <c r="X82" s="9">
        <f t="shared" si="45"/>
        <v>2.519321627410152E-2</v>
      </c>
      <c r="Y82" s="1">
        <f t="shared" si="46"/>
        <v>0</v>
      </c>
      <c r="Z82" s="1">
        <f t="shared" si="47"/>
        <v>1</v>
      </c>
      <c r="AA82" s="1">
        <f t="shared" si="48"/>
        <v>1</v>
      </c>
      <c r="AB82" s="1">
        <f t="shared" si="49"/>
        <v>0</v>
      </c>
      <c r="AC82" s="1">
        <f t="shared" si="50"/>
        <v>0</v>
      </c>
      <c r="AD82" s="1">
        <f t="shared" si="51"/>
        <v>1</v>
      </c>
      <c r="AE82" s="1">
        <f t="shared" si="52"/>
        <v>0</v>
      </c>
      <c r="AG82" s="1">
        <f t="shared" si="53"/>
        <v>1</v>
      </c>
      <c r="AH82" s="1" t="str">
        <f t="shared" si="54"/>
        <v/>
      </c>
      <c r="AI82" s="1" t="str">
        <f t="shared" si="55"/>
        <v/>
      </c>
      <c r="AJ82" s="1">
        <f t="shared" si="56"/>
        <v>1</v>
      </c>
      <c r="AK82" s="1" t="str">
        <f t="shared" si="57"/>
        <v/>
      </c>
      <c r="AL82" s="8">
        <f t="shared" si="63"/>
        <v>3.0855982528387393</v>
      </c>
      <c r="AO82" s="1">
        <f t="shared" si="58"/>
        <v>1</v>
      </c>
      <c r="AP82" s="1">
        <f t="shared" si="59"/>
        <v>0</v>
      </c>
      <c r="AQ82" s="1" t="str">
        <f t="shared" si="64"/>
        <v/>
      </c>
      <c r="AR82" s="8">
        <v>0.45089827087215761</v>
      </c>
    </row>
    <row r="83" spans="2:45" x14ac:dyDescent="0.3">
      <c r="B83" s="2" t="s">
        <v>678</v>
      </c>
      <c r="C83" s="1">
        <v>136.11000000000001</v>
      </c>
      <c r="D83" s="1">
        <v>2575.21</v>
      </c>
      <c r="E83" s="1">
        <f t="shared" si="60"/>
        <v>257.52100000000002</v>
      </c>
      <c r="F83" s="1">
        <f t="shared" si="61"/>
        <v>18.920064653589009</v>
      </c>
      <c r="G83" s="1">
        <v>2.1009000000000002</v>
      </c>
      <c r="H83" s="1">
        <f>'Rails Data'!AX83</f>
        <v>802.04046813493494</v>
      </c>
      <c r="I83" s="1">
        <f t="shared" si="33"/>
        <v>3.1144662692942902</v>
      </c>
      <c r="J83" s="1">
        <f>'Rails Data'!AZ83/F83</f>
        <v>1.009275452099792</v>
      </c>
      <c r="K83" s="1">
        <f>'Rails Data'!BB83/G83</f>
        <v>2.0016860160224366</v>
      </c>
      <c r="L83" s="1">
        <f t="shared" si="34"/>
        <v>3.0588394399907166</v>
      </c>
      <c r="M83" s="1">
        <f t="shared" si="35"/>
        <v>0.98981334524732167</v>
      </c>
      <c r="N83" s="5">
        <f t="shared" si="36"/>
        <v>-7.1484574722167071E-2</v>
      </c>
      <c r="O83" s="3">
        <f t="shared" si="37"/>
        <v>-3.4310168510714903E-2</v>
      </c>
      <c r="P83" s="1">
        <f t="shared" si="38"/>
        <v>1.9840034354983105</v>
      </c>
      <c r="Q83" s="5">
        <f t="shared" si="39"/>
        <v>5.337382307723626E-3</v>
      </c>
      <c r="R83" s="3">
        <f t="shared" si="40"/>
        <v>-8.8676007364765219E-3</v>
      </c>
      <c r="S83" s="1">
        <f t="shared" si="62"/>
        <v>3.0853350616249093</v>
      </c>
      <c r="T83" s="5">
        <f t="shared" si="41"/>
        <v>8.3583214335151812E-2</v>
      </c>
      <c r="U83" s="3">
        <f t="shared" si="42"/>
        <v>7.3663816635599233E-2</v>
      </c>
      <c r="V83" s="8">
        <f t="shared" si="43"/>
        <v>3.0842666367774783</v>
      </c>
      <c r="W83" s="9">
        <f t="shared" si="44"/>
        <v>2.5427196786761641E-2</v>
      </c>
      <c r="X83" s="9">
        <f t="shared" si="45"/>
        <v>2.5579038714839887E-2</v>
      </c>
      <c r="Y83" s="1">
        <f t="shared" si="46"/>
        <v>0</v>
      </c>
      <c r="Z83" s="1">
        <f t="shared" si="47"/>
        <v>1</v>
      </c>
      <c r="AA83" s="1">
        <f t="shared" si="48"/>
        <v>1</v>
      </c>
      <c r="AB83" s="1">
        <f t="shared" si="49"/>
        <v>0</v>
      </c>
      <c r="AC83" s="1">
        <f t="shared" si="50"/>
        <v>0</v>
      </c>
      <c r="AD83" s="1">
        <f t="shared" si="51"/>
        <v>1</v>
      </c>
      <c r="AE83" s="1">
        <f t="shared" si="52"/>
        <v>0</v>
      </c>
      <c r="AG83" s="1">
        <f t="shared" si="53"/>
        <v>1</v>
      </c>
      <c r="AH83" s="1" t="str">
        <f t="shared" si="54"/>
        <v/>
      </c>
      <c r="AI83" s="1" t="str">
        <f t="shared" si="55"/>
        <v/>
      </c>
      <c r="AJ83" s="1">
        <f t="shared" si="56"/>
        <v>1</v>
      </c>
      <c r="AK83" s="1" t="str">
        <f t="shared" si="57"/>
        <v/>
      </c>
      <c r="AL83" s="8">
        <f t="shared" si="63"/>
        <v>3.1144662692942902</v>
      </c>
      <c r="AO83" s="1">
        <f t="shared" si="58"/>
        <v>1</v>
      </c>
      <c r="AP83" s="1">
        <f t="shared" si="59"/>
        <v>0</v>
      </c>
      <c r="AQ83" s="1" t="str">
        <f t="shared" si="64"/>
        <v/>
      </c>
      <c r="AR83" s="8">
        <v>0.4528252064880145</v>
      </c>
    </row>
    <row r="84" spans="2:45" x14ac:dyDescent="0.3">
      <c r="B84" s="2" t="s">
        <v>677</v>
      </c>
      <c r="C84" s="1">
        <v>135.94</v>
      </c>
      <c r="D84" s="1">
        <v>2553.17</v>
      </c>
      <c r="E84" s="1">
        <f t="shared" si="60"/>
        <v>255.31700000000001</v>
      </c>
      <c r="F84" s="1">
        <f t="shared" si="61"/>
        <v>18.781594821244667</v>
      </c>
      <c r="G84" s="1">
        <v>2.0872000000000002</v>
      </c>
      <c r="H84" s="1">
        <f>'Rails Data'!AX84</f>
        <v>783.77226570745586</v>
      </c>
      <c r="I84" s="1">
        <f t="shared" si="33"/>
        <v>3.0698005448421211</v>
      </c>
      <c r="J84" s="1">
        <f>'Rails Data'!AZ84/F84</f>
        <v>0.99867229128071622</v>
      </c>
      <c r="K84" s="1">
        <f>'Rails Data'!BB84/G84</f>
        <v>1.9865189557767715</v>
      </c>
      <c r="L84" s="1">
        <f t="shared" si="34"/>
        <v>3.0543892936464307</v>
      </c>
      <c r="M84" s="1">
        <f t="shared" si="35"/>
        <v>0.9884677831872456</v>
      </c>
      <c r="N84" s="5">
        <f t="shared" si="36"/>
        <v>-7.6210696734333894E-2</v>
      </c>
      <c r="O84" s="3">
        <f t="shared" si="37"/>
        <v>-2.811443414213954E-2</v>
      </c>
      <c r="P84" s="1">
        <f t="shared" si="38"/>
        <v>1.9778283747634537</v>
      </c>
      <c r="Q84" s="5">
        <f t="shared" si="39"/>
        <v>-3.7273821544343555E-3</v>
      </c>
      <c r="R84" s="3">
        <f t="shared" si="40"/>
        <v>-1.123509791050988E-2</v>
      </c>
      <c r="S84" s="1">
        <f t="shared" si="62"/>
        <v>3.0748851449172911</v>
      </c>
      <c r="T84" s="5">
        <f t="shared" si="41"/>
        <v>7.8721950441954291E-2</v>
      </c>
      <c r="U84" s="3">
        <f t="shared" si="42"/>
        <v>7.2010583685673799E-2</v>
      </c>
      <c r="V84" s="8">
        <f t="shared" si="43"/>
        <v>3.0787757945016945</v>
      </c>
      <c r="W84" s="9">
        <f t="shared" si="44"/>
        <v>2.4386500855263726E-2</v>
      </c>
      <c r="X84" s="9">
        <f t="shared" si="45"/>
        <v>2.561699919685945E-2</v>
      </c>
      <c r="Y84" s="1">
        <f t="shared" si="46"/>
        <v>0</v>
      </c>
      <c r="Z84" s="1">
        <f t="shared" si="47"/>
        <v>1</v>
      </c>
      <c r="AA84" s="1">
        <f t="shared" si="48"/>
        <v>1</v>
      </c>
      <c r="AB84" s="1">
        <f t="shared" si="49"/>
        <v>0</v>
      </c>
      <c r="AC84" s="1">
        <f t="shared" si="50"/>
        <v>0</v>
      </c>
      <c r="AD84" s="1">
        <f t="shared" si="51"/>
        <v>0</v>
      </c>
      <c r="AE84" s="1">
        <f t="shared" si="52"/>
        <v>0</v>
      </c>
      <c r="AG84" s="1">
        <f t="shared" si="53"/>
        <v>1</v>
      </c>
      <c r="AH84" s="1" t="str">
        <f t="shared" si="54"/>
        <v/>
      </c>
      <c r="AI84" s="1" t="str">
        <f t="shared" si="55"/>
        <v/>
      </c>
      <c r="AJ84" s="1">
        <f t="shared" si="56"/>
        <v>1</v>
      </c>
      <c r="AK84" s="1" t="str">
        <f t="shared" si="57"/>
        <v/>
      </c>
      <c r="AL84" s="8">
        <f t="shared" si="63"/>
        <v>3.0698005448421211</v>
      </c>
      <c r="AO84" s="1">
        <f t="shared" si="58"/>
        <v>1</v>
      </c>
      <c r="AP84" s="1">
        <f t="shared" si="59"/>
        <v>0</v>
      </c>
      <c r="AQ84" s="1" t="str">
        <f t="shared" si="64"/>
        <v/>
      </c>
      <c r="AR84" s="8">
        <v>0.44609642131154603</v>
      </c>
    </row>
    <row r="85" spans="2:45" x14ac:dyDescent="0.3">
      <c r="B85" s="2" t="s">
        <v>676</v>
      </c>
      <c r="C85" s="1">
        <v>135.77000000000001</v>
      </c>
      <c r="D85" s="1">
        <v>2549.33</v>
      </c>
      <c r="E85" s="1">
        <f t="shared" si="60"/>
        <v>254.93299999999999</v>
      </c>
      <c r="F85" s="1">
        <f t="shared" si="61"/>
        <v>18.776828459895409</v>
      </c>
      <c r="G85" s="1">
        <v>2.0870000000000002</v>
      </c>
      <c r="H85" s="1">
        <f>'Rails Data'!AX85</f>
        <v>779.19540007067951</v>
      </c>
      <c r="I85" s="1">
        <f t="shared" si="33"/>
        <v>3.0564713084248782</v>
      </c>
      <c r="J85" s="1">
        <f>'Rails Data'!AZ85/F85</f>
        <v>0.99247967121477043</v>
      </c>
      <c r="K85" s="1">
        <f>'Rails Data'!BB85/G85</f>
        <v>1.9731116753793252</v>
      </c>
      <c r="L85" s="1">
        <f t="shared" si="34"/>
        <v>3.0531563935507755</v>
      </c>
      <c r="M85" s="1">
        <f t="shared" si="35"/>
        <v>0.9915029041399599</v>
      </c>
      <c r="N85" s="5">
        <f t="shared" si="36"/>
        <v>-6.7269476452944232E-2</v>
      </c>
      <c r="O85" s="3">
        <f t="shared" si="37"/>
        <v>-2.0098390376773814E-2</v>
      </c>
      <c r="P85" s="1">
        <f t="shared" si="38"/>
        <v>1.9721068711840053</v>
      </c>
      <c r="Q85" s="5">
        <f t="shared" si="39"/>
        <v>-1.8474725802869463E-2</v>
      </c>
      <c r="R85" s="3">
        <f t="shared" si="40"/>
        <v>-1.24863838698558E-2</v>
      </c>
      <c r="S85" s="1">
        <f t="shared" si="62"/>
        <v>3.0677728448902779</v>
      </c>
      <c r="T85" s="5">
        <f t="shared" si="41"/>
        <v>6.8420160211620562E-2</v>
      </c>
      <c r="U85" s="3">
        <f t="shared" si="42"/>
        <v>7.0892022559627052E-2</v>
      </c>
      <c r="V85" s="8">
        <f t="shared" si="43"/>
        <v>3.0804076580761621</v>
      </c>
      <c r="W85" s="9">
        <f t="shared" si="44"/>
        <v>2.725126452538662E-2</v>
      </c>
      <c r="X85" s="9">
        <f t="shared" si="45"/>
        <v>2.592462378225838E-2</v>
      </c>
      <c r="Y85" s="1">
        <f t="shared" si="46"/>
        <v>0</v>
      </c>
      <c r="Z85" s="1">
        <f t="shared" si="47"/>
        <v>1</v>
      </c>
      <c r="AA85" s="1">
        <f t="shared" si="48"/>
        <v>0</v>
      </c>
      <c r="AB85" s="1">
        <f t="shared" si="49"/>
        <v>1</v>
      </c>
      <c r="AC85" s="1">
        <f t="shared" si="50"/>
        <v>0</v>
      </c>
      <c r="AD85" s="1">
        <f t="shared" si="51"/>
        <v>0</v>
      </c>
      <c r="AE85" s="1">
        <f t="shared" si="52"/>
        <v>0</v>
      </c>
      <c r="AG85" s="1">
        <f t="shared" si="53"/>
        <v>0</v>
      </c>
      <c r="AH85" s="1" t="str">
        <f t="shared" si="54"/>
        <v/>
      </c>
      <c r="AI85" s="1" t="str">
        <f t="shared" si="55"/>
        <v/>
      </c>
      <c r="AJ85" s="1">
        <f t="shared" si="56"/>
        <v>0</v>
      </c>
      <c r="AK85" s="1" t="str">
        <f t="shared" si="57"/>
        <v/>
      </c>
      <c r="AL85" s="8">
        <f t="shared" si="63"/>
        <v>3.0564713084248782</v>
      </c>
      <c r="AO85" s="1">
        <f t="shared" si="58"/>
        <v>0</v>
      </c>
      <c r="AP85" s="1">
        <f t="shared" si="59"/>
        <v>1</v>
      </c>
      <c r="AQ85" s="1" t="str">
        <f t="shared" si="64"/>
        <v/>
      </c>
      <c r="AR85" s="8">
        <v>0.44348122840118775</v>
      </c>
    </row>
    <row r="86" spans="2:45" x14ac:dyDescent="0.3">
      <c r="B86" s="2" t="s">
        <v>675</v>
      </c>
      <c r="C86" s="1">
        <v>135.68</v>
      </c>
      <c r="D86" s="1">
        <v>2519.36</v>
      </c>
      <c r="E86" s="1">
        <f t="shared" si="60"/>
        <v>251.93600000000001</v>
      </c>
      <c r="F86" s="1">
        <f t="shared" si="61"/>
        <v>18.568396226415093</v>
      </c>
      <c r="G86" s="1">
        <v>2.0808</v>
      </c>
      <c r="H86" s="1">
        <f>'Rails Data'!AX86</f>
        <v>801.32637938728988</v>
      </c>
      <c r="I86" s="1">
        <f t="shared" si="33"/>
        <v>3.180674375187706</v>
      </c>
      <c r="J86" s="1">
        <f>'Rails Data'!AZ86/F86</f>
        <v>1.0322414796899519</v>
      </c>
      <c r="K86" s="1">
        <f>'Rails Data'!BB86/G86</f>
        <v>2.0328578925341052</v>
      </c>
      <c r="L86" s="1">
        <f t="shared" si="34"/>
        <v>3.0528912003608473</v>
      </c>
      <c r="M86" s="1">
        <f t="shared" si="35"/>
        <v>0.99556327368309916</v>
      </c>
      <c r="N86" s="5">
        <f t="shared" si="36"/>
        <v>-5.6107337116502842E-2</v>
      </c>
      <c r="O86" s="3">
        <f t="shared" si="37"/>
        <v>-1.2236542697412077E-2</v>
      </c>
      <c r="P86" s="1">
        <f t="shared" si="38"/>
        <v>1.9629972538464011</v>
      </c>
      <c r="Q86" s="5">
        <f t="shared" si="39"/>
        <v>-3.776025859421428E-2</v>
      </c>
      <c r="R86" s="3">
        <f t="shared" si="40"/>
        <v>-1.1488326881020191E-2</v>
      </c>
      <c r="S86" s="1">
        <f t="shared" si="62"/>
        <v>3.0534521708119664</v>
      </c>
      <c r="T86" s="5">
        <f t="shared" si="41"/>
        <v>5.2825139380704211E-2</v>
      </c>
      <c r="U86" s="3">
        <f t="shared" si="42"/>
        <v>7.1303999617628136E-2</v>
      </c>
      <c r="V86" s="8">
        <f t="shared" si="43"/>
        <v>3.0847597216491227</v>
      </c>
      <c r="W86" s="9">
        <f t="shared" si="44"/>
        <v>3.1868521288275442E-2</v>
      </c>
      <c r="X86" s="9">
        <f t="shared" si="45"/>
        <v>2.559296359647632E-2</v>
      </c>
      <c r="Y86" s="1">
        <f t="shared" si="46"/>
        <v>0</v>
      </c>
      <c r="Z86" s="1">
        <f t="shared" si="47"/>
        <v>1</v>
      </c>
      <c r="AA86" s="1">
        <f t="shared" si="48"/>
        <v>0</v>
      </c>
      <c r="AB86" s="1">
        <f t="shared" si="49"/>
        <v>1</v>
      </c>
      <c r="AC86" s="1">
        <f t="shared" si="50"/>
        <v>0</v>
      </c>
      <c r="AD86" s="1">
        <f t="shared" si="51"/>
        <v>0</v>
      </c>
      <c r="AE86" s="1">
        <f t="shared" si="52"/>
        <v>0</v>
      </c>
      <c r="AG86" s="1">
        <f t="shared" si="53"/>
        <v>0</v>
      </c>
      <c r="AH86" s="1" t="str">
        <f t="shared" si="54"/>
        <v/>
      </c>
      <c r="AI86" s="1" t="str">
        <f t="shared" si="55"/>
        <v/>
      </c>
      <c r="AJ86" s="1">
        <f t="shared" si="56"/>
        <v>0</v>
      </c>
      <c r="AK86" s="1" t="str">
        <f t="shared" si="57"/>
        <v/>
      </c>
      <c r="AL86" s="8">
        <f t="shared" si="63"/>
        <v>3.180674375187706</v>
      </c>
      <c r="AO86" s="1">
        <f t="shared" si="58"/>
        <v>0</v>
      </c>
      <c r="AP86" s="1">
        <f t="shared" si="59"/>
        <v>1</v>
      </c>
      <c r="AQ86" s="1" t="str">
        <f t="shared" si="64"/>
        <v/>
      </c>
      <c r="AR86" s="8">
        <v>0.45978343706338121</v>
      </c>
    </row>
    <row r="87" spans="2:45" x14ac:dyDescent="0.3">
      <c r="B87" s="2" t="s">
        <v>674</v>
      </c>
      <c r="C87" s="1">
        <v>135.51</v>
      </c>
      <c r="D87" s="1">
        <v>2502.2199999999998</v>
      </c>
      <c r="E87" s="1">
        <f t="shared" si="60"/>
        <v>250.22199999999998</v>
      </c>
      <c r="F87" s="1">
        <f t="shared" si="61"/>
        <v>18.465205519887832</v>
      </c>
      <c r="G87" s="1">
        <v>2.0672000000000001</v>
      </c>
      <c r="H87" s="1">
        <f>'Rails Data'!AX87</f>
        <v>793.59838240731312</v>
      </c>
      <c r="I87" s="1">
        <f t="shared" si="33"/>
        <v>3.1715771691030894</v>
      </c>
      <c r="J87" s="1">
        <f>'Rails Data'!AZ87/F87</f>
        <v>1.0313988522203992</v>
      </c>
      <c r="K87" s="1">
        <f>'Rails Data'!BB87/G87</f>
        <v>2.0305394733932927</v>
      </c>
      <c r="L87" s="1">
        <f t="shared" si="34"/>
        <v>3.0426685463746987</v>
      </c>
      <c r="M87" s="1">
        <f t="shared" si="35"/>
        <v>0.9952378142937699</v>
      </c>
      <c r="N87" s="5">
        <f t="shared" si="36"/>
        <v>-5.4277022440602174E-2</v>
      </c>
      <c r="O87" s="3">
        <f t="shared" si="37"/>
        <v>-4.9247436275636162E-3</v>
      </c>
      <c r="P87" s="1">
        <f t="shared" si="38"/>
        <v>1.9498809881285222</v>
      </c>
      <c r="Q87" s="5">
        <f t="shared" si="39"/>
        <v>-6.9819191366591316E-2</v>
      </c>
      <c r="R87" s="3">
        <f t="shared" si="40"/>
        <v>-7.1096715954878428E-3</v>
      </c>
      <c r="S87" s="1">
        <f t="shared" si="62"/>
        <v>3.0299916493806318</v>
      </c>
      <c r="T87" s="5">
        <f t="shared" si="41"/>
        <v>2.2345203396996194E-2</v>
      </c>
      <c r="U87" s="3">
        <f t="shared" si="42"/>
        <v>7.4383809657115454E-2</v>
      </c>
      <c r="V87" s="8">
        <f t="shared" si="43"/>
        <v>3.0673206937330169</v>
      </c>
      <c r="W87" s="9">
        <f t="shared" si="44"/>
        <v>2.4652147358318111E-2</v>
      </c>
      <c r="X87" s="9">
        <f t="shared" si="45"/>
        <v>2.402407417352654E-2</v>
      </c>
      <c r="Y87" s="1">
        <f t="shared" si="46"/>
        <v>0</v>
      </c>
      <c r="Z87" s="1">
        <f t="shared" si="47"/>
        <v>1</v>
      </c>
      <c r="AA87" s="1">
        <f t="shared" si="48"/>
        <v>0</v>
      </c>
      <c r="AB87" s="1">
        <f t="shared" si="49"/>
        <v>1</v>
      </c>
      <c r="AC87" s="1">
        <f t="shared" si="50"/>
        <v>0</v>
      </c>
      <c r="AD87" s="1">
        <f t="shared" si="51"/>
        <v>0</v>
      </c>
      <c r="AE87" s="1">
        <f t="shared" si="52"/>
        <v>0</v>
      </c>
      <c r="AG87" s="1">
        <f t="shared" si="53"/>
        <v>0</v>
      </c>
      <c r="AH87" s="1" t="str">
        <f t="shared" si="54"/>
        <v/>
      </c>
      <c r="AI87" s="1" t="str">
        <f t="shared" si="55"/>
        <v/>
      </c>
      <c r="AJ87" s="1">
        <f t="shared" si="56"/>
        <v>0</v>
      </c>
      <c r="AK87" s="1" t="str">
        <f t="shared" si="57"/>
        <v/>
      </c>
      <c r="AL87" s="8">
        <f t="shared" si="63"/>
        <v>3.1715771691030894</v>
      </c>
      <c r="AO87" s="1">
        <f t="shared" si="58"/>
        <v>0</v>
      </c>
      <c r="AP87" s="1">
        <f t="shared" si="59"/>
        <v>1</v>
      </c>
      <c r="AQ87" s="1" t="str">
        <f t="shared" si="64"/>
        <v/>
      </c>
      <c r="AR87" s="8">
        <v>0.45992758430513703</v>
      </c>
      <c r="AS87" s="1">
        <f>AR87/AR95-1</f>
        <v>7.5551480589459263E-2</v>
      </c>
    </row>
    <row r="88" spans="2:45" x14ac:dyDescent="0.3">
      <c r="B88" s="2" t="s">
        <v>673</v>
      </c>
      <c r="C88" s="1">
        <v>132.96</v>
      </c>
      <c r="D88" s="1">
        <v>2500.23</v>
      </c>
      <c r="E88" s="1">
        <f t="shared" si="60"/>
        <v>250.023</v>
      </c>
      <c r="F88" s="1">
        <f t="shared" si="61"/>
        <v>18.804377256317689</v>
      </c>
      <c r="G88" s="1">
        <v>2.0562999999999998</v>
      </c>
      <c r="H88" s="1">
        <f>'Rails Data'!AX88</f>
        <v>776.71720983349098</v>
      </c>
      <c r="I88" s="1">
        <f t="shared" si="33"/>
        <v>3.1065830336948639</v>
      </c>
      <c r="J88" s="1">
        <f>'Rails Data'!AZ88/F88</f>
        <v>0.99329760062509231</v>
      </c>
      <c r="K88" s="1">
        <f>'Rails Data'!BB88/G88</f>
        <v>1.9949136220425552</v>
      </c>
      <c r="L88" s="1">
        <f t="shared" si="34"/>
        <v>3.0323558565564275</v>
      </c>
      <c r="M88" s="1">
        <f t="shared" si="35"/>
        <v>0.99406716168683817</v>
      </c>
      <c r="N88" s="5">
        <f t="shared" si="36"/>
        <v>-5.3865366283411875E-2</v>
      </c>
      <c r="O88" s="3">
        <f t="shared" si="37"/>
        <v>3.3006361746094771E-3</v>
      </c>
      <c r="P88" s="1">
        <f t="shared" si="38"/>
        <v>1.9426683095883928</v>
      </c>
      <c r="Q88" s="5">
        <f t="shared" si="39"/>
        <v>-9.2531362891185687E-2</v>
      </c>
      <c r="R88" s="3">
        <f t="shared" si="40"/>
        <v>3.341915033029403E-3</v>
      </c>
      <c r="S88" s="1">
        <f t="shared" si="62"/>
        <v>3.0159722074544626</v>
      </c>
      <c r="T88" s="5">
        <f t="shared" si="41"/>
        <v>1.6222805855696798E-3</v>
      </c>
      <c r="U88" s="3">
        <f t="shared" si="42"/>
        <v>8.3056910700468667E-2</v>
      </c>
      <c r="V88" s="8">
        <f t="shared" si="43"/>
        <v>3.0483649709384584</v>
      </c>
      <c r="W88" s="9">
        <f t="shared" si="44"/>
        <v>1.6009114382030898E-2</v>
      </c>
      <c r="X88" s="9">
        <f t="shared" si="45"/>
        <v>2.3867055877328649E-2</v>
      </c>
      <c r="Y88" s="1">
        <f t="shared" si="46"/>
        <v>0</v>
      </c>
      <c r="Z88" s="1">
        <f t="shared" si="47"/>
        <v>0</v>
      </c>
      <c r="AA88" s="1">
        <f t="shared" si="48"/>
        <v>0</v>
      </c>
      <c r="AB88" s="1">
        <f t="shared" si="49"/>
        <v>0</v>
      </c>
      <c r="AC88" s="1">
        <f t="shared" si="50"/>
        <v>0</v>
      </c>
      <c r="AD88" s="1">
        <f t="shared" si="51"/>
        <v>0</v>
      </c>
      <c r="AE88" s="1">
        <f t="shared" si="52"/>
        <v>0</v>
      </c>
      <c r="AG88" s="1">
        <f t="shared" si="53"/>
        <v>0</v>
      </c>
      <c r="AH88" s="1" t="str">
        <f t="shared" si="54"/>
        <v/>
      </c>
      <c r="AI88" s="1" t="str">
        <f t="shared" si="55"/>
        <v/>
      </c>
      <c r="AJ88" s="1">
        <f t="shared" si="56"/>
        <v>0</v>
      </c>
      <c r="AK88" s="1" t="str">
        <f t="shared" si="57"/>
        <v/>
      </c>
      <c r="AL88" s="8">
        <f t="shared" si="63"/>
        <v>3.1065830336948639</v>
      </c>
      <c r="AO88" s="1">
        <f t="shared" si="58"/>
        <v>1</v>
      </c>
      <c r="AP88" s="1">
        <f t="shared" si="59"/>
        <v>1</v>
      </c>
      <c r="AQ88" s="1" t="str">
        <f t="shared" si="64"/>
        <v>Sell</v>
      </c>
      <c r="AR88" s="8">
        <v>0.44793478999932002</v>
      </c>
    </row>
    <row r="89" spans="2:45" x14ac:dyDescent="0.3">
      <c r="B89" s="2" t="s">
        <v>672</v>
      </c>
      <c r="C89" s="1">
        <v>132.76</v>
      </c>
      <c r="D89" s="1">
        <v>2461.4299999999998</v>
      </c>
      <c r="E89" s="1">
        <f t="shared" si="60"/>
        <v>246.14299999999997</v>
      </c>
      <c r="F89" s="1">
        <f t="shared" si="61"/>
        <v>18.540448930400721</v>
      </c>
      <c r="G89" s="1">
        <v>2.0251000000000001</v>
      </c>
      <c r="H89" s="1">
        <f>'Rails Data'!AX89</f>
        <v>756.32485996733124</v>
      </c>
      <c r="I89" s="1">
        <f t="shared" si="33"/>
        <v>3.0727051346872805</v>
      </c>
      <c r="J89" s="1">
        <f>'Rails Data'!AZ89/F89</f>
        <v>0.98173592905194118</v>
      </c>
      <c r="K89" s="1">
        <f>'Rails Data'!BB89/G89</f>
        <v>1.9757165146149853</v>
      </c>
      <c r="L89" s="1">
        <f t="shared" si="34"/>
        <v>3.0264176823853526</v>
      </c>
      <c r="M89" s="1">
        <f t="shared" si="35"/>
        <v>0.99611252602909039</v>
      </c>
      <c r="N89" s="5">
        <f t="shared" si="36"/>
        <v>-4.634877995850939E-2</v>
      </c>
      <c r="O89" s="3">
        <f t="shared" si="37"/>
        <v>1.2828303250946367E-2</v>
      </c>
      <c r="P89" s="1">
        <f t="shared" si="38"/>
        <v>1.9500881092964175</v>
      </c>
      <c r="Q89" s="5">
        <f t="shared" si="39"/>
        <v>-8.8238128788122205E-2</v>
      </c>
      <c r="R89" s="3">
        <f t="shared" si="40"/>
        <v>1.9320794687065251E-2</v>
      </c>
      <c r="S89" s="1">
        <f t="shared" si="62"/>
        <v>3.0238648421759486</v>
      </c>
      <c r="T89" s="5">
        <f t="shared" si="41"/>
        <v>8.4460980562597321E-3</v>
      </c>
      <c r="U89" s="3">
        <f t="shared" si="42"/>
        <v>9.6629349052951827E-2</v>
      </c>
      <c r="V89" s="8">
        <f t="shared" si="43"/>
        <v>3.0377798686191118</v>
      </c>
      <c r="W89" s="9">
        <f t="shared" si="44"/>
        <v>1.1362186233759175E-2</v>
      </c>
      <c r="X89" s="9">
        <f t="shared" si="45"/>
        <v>2.5831541251153087E-2</v>
      </c>
      <c r="Y89" s="1">
        <f t="shared" si="46"/>
        <v>0</v>
      </c>
      <c r="Z89" s="1">
        <f t="shared" si="47"/>
        <v>0</v>
      </c>
      <c r="AA89" s="1">
        <f t="shared" si="48"/>
        <v>0</v>
      </c>
      <c r="AB89" s="1">
        <f t="shared" si="49"/>
        <v>0</v>
      </c>
      <c r="AC89" s="1">
        <f t="shared" si="50"/>
        <v>0</v>
      </c>
      <c r="AD89" s="1">
        <f t="shared" si="51"/>
        <v>0</v>
      </c>
      <c r="AE89" s="1">
        <f t="shared" si="52"/>
        <v>0</v>
      </c>
      <c r="AG89" s="1">
        <f t="shared" si="53"/>
        <v>0</v>
      </c>
      <c r="AH89" s="1" t="str">
        <f t="shared" si="54"/>
        <v/>
      </c>
      <c r="AI89" s="1" t="str">
        <f t="shared" si="55"/>
        <v/>
      </c>
      <c r="AJ89" s="1">
        <f t="shared" si="56"/>
        <v>0</v>
      </c>
      <c r="AK89" s="1" t="str">
        <f t="shared" si="57"/>
        <v/>
      </c>
      <c r="AL89" s="8">
        <f t="shared" si="63"/>
        <v>3.0727051346872805</v>
      </c>
      <c r="AO89" s="1">
        <f t="shared" si="58"/>
        <v>1</v>
      </c>
      <c r="AP89" s="1">
        <f t="shared" si="59"/>
        <v>1</v>
      </c>
      <c r="AQ89" s="1" t="str">
        <f t="shared" si="64"/>
        <v>Sell</v>
      </c>
      <c r="AR89" s="8">
        <v>0.44438395566804673</v>
      </c>
    </row>
    <row r="90" spans="2:45" x14ac:dyDescent="0.3">
      <c r="B90" s="2" t="s">
        <v>671</v>
      </c>
      <c r="C90" s="1">
        <v>134.75</v>
      </c>
      <c r="D90" s="1">
        <v>2476.5500000000002</v>
      </c>
      <c r="E90" s="1">
        <f t="shared" si="60"/>
        <v>247.65500000000003</v>
      </c>
      <c r="F90" s="1">
        <f t="shared" si="61"/>
        <v>18.378849721706867</v>
      </c>
      <c r="G90" s="1">
        <v>2.0369000000000002</v>
      </c>
      <c r="H90" s="1">
        <f>'Rails Data'!AX90</f>
        <v>741.65132904360394</v>
      </c>
      <c r="I90" s="1">
        <f t="shared" si="33"/>
        <v>2.9946955605322074</v>
      </c>
      <c r="J90" s="1">
        <f>'Rails Data'!AZ90/F90</f>
        <v>0.97106293574437541</v>
      </c>
      <c r="K90" s="1">
        <f>'Rails Data'!BB90/G90</f>
        <v>1.9273644462287733</v>
      </c>
      <c r="L90" s="1">
        <f t="shared" si="34"/>
        <v>3.0227146862011982</v>
      </c>
      <c r="M90" s="1">
        <f t="shared" si="35"/>
        <v>0.99806803467269256</v>
      </c>
      <c r="N90" s="5">
        <f t="shared" si="36"/>
        <v>-3.9786484610098816E-2</v>
      </c>
      <c r="O90" s="3">
        <f t="shared" si="37"/>
        <v>2.2691150452522325E-2</v>
      </c>
      <c r="P90" s="1">
        <f t="shared" si="38"/>
        <v>1.9607372579013065</v>
      </c>
      <c r="Q90" s="5">
        <f t="shared" si="39"/>
        <v>-7.4357713813105297E-2</v>
      </c>
      <c r="R90" s="3">
        <f t="shared" si="40"/>
        <v>3.7247281932929824E-2</v>
      </c>
      <c r="S90" s="1">
        <f t="shared" si="62"/>
        <v>3.0367170594383892</v>
      </c>
      <c r="T90" s="5">
        <f t="shared" si="41"/>
        <v>2.6343108256111414E-2</v>
      </c>
      <c r="U90" s="3">
        <f t="shared" si="42"/>
        <v>0.11132655755240051</v>
      </c>
      <c r="V90" s="8">
        <f t="shared" si="43"/>
        <v>3.0314298202430812</v>
      </c>
      <c r="W90" s="9">
        <f t="shared" si="44"/>
        <v>8.7151340418829548E-3</v>
      </c>
      <c r="X90" s="9">
        <f t="shared" si="45"/>
        <v>2.9448880005501565E-2</v>
      </c>
      <c r="Y90" s="1">
        <f t="shared" si="46"/>
        <v>0</v>
      </c>
      <c r="Z90" s="1">
        <f t="shared" si="47"/>
        <v>0</v>
      </c>
      <c r="AA90" s="1">
        <f t="shared" si="48"/>
        <v>0</v>
      </c>
      <c r="AB90" s="1">
        <f t="shared" si="49"/>
        <v>0</v>
      </c>
      <c r="AC90" s="1">
        <f t="shared" si="50"/>
        <v>0</v>
      </c>
      <c r="AD90" s="1">
        <f t="shared" si="51"/>
        <v>0</v>
      </c>
      <c r="AE90" s="1">
        <f t="shared" si="52"/>
        <v>0</v>
      </c>
      <c r="AG90" s="1">
        <f t="shared" si="53"/>
        <v>0</v>
      </c>
      <c r="AH90" s="1" t="str">
        <f t="shared" si="54"/>
        <v/>
      </c>
      <c r="AI90" s="1" t="str">
        <f t="shared" si="55"/>
        <v/>
      </c>
      <c r="AJ90" s="1">
        <f t="shared" si="56"/>
        <v>0</v>
      </c>
      <c r="AK90" s="1" t="str">
        <f t="shared" si="57"/>
        <v/>
      </c>
      <c r="AL90" s="8">
        <f t="shared" si="63"/>
        <v>2.9946955605322074</v>
      </c>
      <c r="AO90" s="1">
        <f t="shared" si="58"/>
        <v>1</v>
      </c>
      <c r="AP90" s="1">
        <f t="shared" si="59"/>
        <v>1</v>
      </c>
      <c r="AQ90" s="1" t="str">
        <f t="shared" si="64"/>
        <v>Sell</v>
      </c>
      <c r="AR90" s="8">
        <v>0.43323171347237072</v>
      </c>
    </row>
    <row r="91" spans="2:45" x14ac:dyDescent="0.3">
      <c r="B91" s="2" t="s">
        <v>670</v>
      </c>
      <c r="C91" s="1">
        <v>134.94999999999999</v>
      </c>
      <c r="D91" s="1">
        <v>2443.0500000000002</v>
      </c>
      <c r="E91" s="1">
        <f t="shared" si="60"/>
        <v>244.30500000000001</v>
      </c>
      <c r="F91" s="1">
        <f t="shared" si="61"/>
        <v>18.103371619118192</v>
      </c>
      <c r="G91" s="1">
        <v>2.0091000000000001</v>
      </c>
      <c r="H91" s="1">
        <f>'Rails Data'!AX91</f>
        <v>733.1696046197427</v>
      </c>
      <c r="I91" s="1">
        <f t="shared" si="33"/>
        <v>3.0010421588577501</v>
      </c>
      <c r="J91" s="1">
        <f>'Rails Data'!AZ91/F91</f>
        <v>0.97632908837743104</v>
      </c>
      <c r="K91" s="1">
        <f>'Rails Data'!BB91/G91</f>
        <v>1.9333223234925472</v>
      </c>
      <c r="L91" s="1">
        <f t="shared" si="34"/>
        <v>3.0249562162547177</v>
      </c>
      <c r="M91" s="1">
        <f t="shared" si="35"/>
        <v>1.0018811600322535</v>
      </c>
      <c r="N91" s="5">
        <f t="shared" si="36"/>
        <v>-2.7053139363971468E-2</v>
      </c>
      <c r="O91" s="3">
        <f t="shared" si="37"/>
        <v>3.3104089629625848E-2</v>
      </c>
      <c r="P91" s="1">
        <f t="shared" si="38"/>
        <v>1.9755562632542469</v>
      </c>
      <c r="Q91" s="5">
        <f t="shared" si="39"/>
        <v>-4.2682845885696707E-2</v>
      </c>
      <c r="R91" s="3">
        <f t="shared" si="40"/>
        <v>5.5848114557269013E-2</v>
      </c>
      <c r="S91" s="1">
        <f t="shared" si="62"/>
        <v>3.0575797375504665</v>
      </c>
      <c r="T91" s="5">
        <f t="shared" si="41"/>
        <v>5.4678005671228824E-2</v>
      </c>
      <c r="U91" s="3">
        <f t="shared" si="42"/>
        <v>0.12549046576844869</v>
      </c>
      <c r="V91" s="8">
        <f t="shared" si="43"/>
        <v>3.0381087765541492</v>
      </c>
      <c r="W91" s="9">
        <f t="shared" si="44"/>
        <v>1.315256029943157E-2</v>
      </c>
      <c r="X91" s="9">
        <f t="shared" si="45"/>
        <v>3.4632316496406218E-2</v>
      </c>
      <c r="Y91" s="1">
        <f t="shared" si="46"/>
        <v>0</v>
      </c>
      <c r="Z91" s="1">
        <f t="shared" si="47"/>
        <v>0</v>
      </c>
      <c r="AA91" s="1">
        <f t="shared" si="48"/>
        <v>0</v>
      </c>
      <c r="AB91" s="1">
        <f t="shared" si="49"/>
        <v>0</v>
      </c>
      <c r="AC91" s="1">
        <f t="shared" si="50"/>
        <v>0</v>
      </c>
      <c r="AD91" s="1">
        <f t="shared" si="51"/>
        <v>0</v>
      </c>
      <c r="AE91" s="1">
        <f t="shared" si="52"/>
        <v>0</v>
      </c>
      <c r="AG91" s="1">
        <f t="shared" si="53"/>
        <v>0</v>
      </c>
      <c r="AH91" s="1" t="str">
        <f t="shared" si="54"/>
        <v/>
      </c>
      <c r="AI91" s="1" t="str">
        <f t="shared" si="55"/>
        <v/>
      </c>
      <c r="AJ91" s="1">
        <f t="shared" si="56"/>
        <v>0</v>
      </c>
      <c r="AK91" s="1" t="str">
        <f t="shared" si="57"/>
        <v/>
      </c>
      <c r="AL91" s="8">
        <f t="shared" si="63"/>
        <v>3.0010421588577501</v>
      </c>
      <c r="AO91" s="1">
        <f t="shared" si="58"/>
        <v>1</v>
      </c>
      <c r="AP91" s="1">
        <f t="shared" si="59"/>
        <v>1</v>
      </c>
      <c r="AQ91" s="1" t="str">
        <f t="shared" si="64"/>
        <v>Sell</v>
      </c>
      <c r="AR91" s="8">
        <v>0.43367102597163382</v>
      </c>
    </row>
    <row r="92" spans="2:45" x14ac:dyDescent="0.3">
      <c r="B92" s="2" t="s">
        <v>669</v>
      </c>
      <c r="C92" s="1">
        <v>134.77000000000001</v>
      </c>
      <c r="D92" s="1">
        <v>2425.5500000000002</v>
      </c>
      <c r="E92" s="1">
        <f t="shared" si="60"/>
        <v>242.55500000000001</v>
      </c>
      <c r="F92" s="1">
        <f t="shared" si="61"/>
        <v>17.997699784818579</v>
      </c>
      <c r="G92" s="1">
        <v>1.9956</v>
      </c>
      <c r="H92" s="1">
        <f>'Rails Data'!AX92</f>
        <v>732.61725002552896</v>
      </c>
      <c r="I92" s="1">
        <f t="shared" si="33"/>
        <v>3.0204170189257238</v>
      </c>
      <c r="J92" s="1">
        <f>'Rails Data'!AZ92/F92</f>
        <v>0.98335206871095493</v>
      </c>
      <c r="K92" s="1">
        <f>'Rails Data'!BB92/G92</f>
        <v>1.9461104694087292</v>
      </c>
      <c r="L92" s="1">
        <f t="shared" si="34"/>
        <v>3.0268693408464751</v>
      </c>
      <c r="M92" s="1">
        <f t="shared" si="35"/>
        <v>1.005819743965265</v>
      </c>
      <c r="N92" s="5">
        <f t="shared" si="36"/>
        <v>-1.4876663664513456E-2</v>
      </c>
      <c r="O92" s="3">
        <f t="shared" si="37"/>
        <v>4.3130294461892066E-2</v>
      </c>
      <c r="P92" s="1">
        <f t="shared" si="38"/>
        <v>1.984201539278361</v>
      </c>
      <c r="Q92" s="5">
        <f t="shared" si="39"/>
        <v>-1.7938203406534514E-2</v>
      </c>
      <c r="R92" s="3">
        <f t="shared" si="40"/>
        <v>7.2269941297763304E-2</v>
      </c>
      <c r="S92" s="1">
        <f t="shared" si="62"/>
        <v>3.0681596165395888</v>
      </c>
      <c r="T92" s="5">
        <f t="shared" si="41"/>
        <v>7.460641564731807E-2</v>
      </c>
      <c r="U92" s="3">
        <f t="shared" si="42"/>
        <v>0.13729254245131867</v>
      </c>
      <c r="V92" s="8">
        <f t="shared" si="43"/>
        <v>3.0448481615898584</v>
      </c>
      <c r="W92" s="9">
        <f t="shared" si="44"/>
        <v>1.7978820743383306E-2</v>
      </c>
      <c r="X92" s="9">
        <f t="shared" si="45"/>
        <v>4.000225554564988E-2</v>
      </c>
      <c r="Y92" s="1">
        <f t="shared" si="46"/>
        <v>0</v>
      </c>
      <c r="Z92" s="1">
        <f t="shared" si="47"/>
        <v>0</v>
      </c>
      <c r="AA92" s="1">
        <f t="shared" si="48"/>
        <v>0</v>
      </c>
      <c r="AB92" s="1">
        <f t="shared" si="49"/>
        <v>0</v>
      </c>
      <c r="AC92" s="1">
        <f t="shared" si="50"/>
        <v>0</v>
      </c>
      <c r="AD92" s="1">
        <f t="shared" si="51"/>
        <v>0</v>
      </c>
      <c r="AE92" s="1">
        <f t="shared" si="52"/>
        <v>0</v>
      </c>
      <c r="AG92" s="1">
        <f t="shared" si="53"/>
        <v>0</v>
      </c>
      <c r="AH92" s="1" t="str">
        <f t="shared" si="54"/>
        <v/>
      </c>
      <c r="AI92" s="1" t="str">
        <f t="shared" si="55"/>
        <v/>
      </c>
      <c r="AJ92" s="1">
        <f t="shared" si="56"/>
        <v>0</v>
      </c>
      <c r="AK92" s="1" t="str">
        <f t="shared" si="57"/>
        <v/>
      </c>
      <c r="AL92" s="8">
        <f t="shared" si="63"/>
        <v>3.0204170189257238</v>
      </c>
      <c r="AO92" s="1">
        <f t="shared" si="58"/>
        <v>1</v>
      </c>
      <c r="AP92" s="1">
        <f t="shared" si="59"/>
        <v>1</v>
      </c>
      <c r="AQ92" s="1" t="str">
        <f t="shared" si="64"/>
        <v>Sell</v>
      </c>
      <c r="AR92" s="8">
        <v>0.43637113232050467</v>
      </c>
    </row>
    <row r="93" spans="2:45" x14ac:dyDescent="0.3">
      <c r="B93" s="2" t="s">
        <v>668</v>
      </c>
      <c r="C93" s="1">
        <v>134.58000000000001</v>
      </c>
      <c r="D93" s="1">
        <v>2441.3200000000002</v>
      </c>
      <c r="E93" s="1">
        <f t="shared" si="60"/>
        <v>244.13200000000001</v>
      </c>
      <c r="F93" s="1">
        <f t="shared" si="61"/>
        <v>18.140288304354286</v>
      </c>
      <c r="G93" s="1">
        <v>2.0076999999999998</v>
      </c>
      <c r="H93" s="1">
        <f>'Rails Data'!AX93</f>
        <v>733.80948634164349</v>
      </c>
      <c r="I93" s="1">
        <f t="shared" si="33"/>
        <v>3.0057898445990019</v>
      </c>
      <c r="J93" s="1">
        <f>'Rails Data'!AZ93/F93</f>
        <v>0.97747210622642033</v>
      </c>
      <c r="K93" s="1">
        <f>'Rails Data'!BB93/G93</f>
        <v>1.9350254235617315</v>
      </c>
      <c r="L93" s="1">
        <f t="shared" si="34"/>
        <v>3.0273855266001353</v>
      </c>
      <c r="M93" s="1">
        <f t="shared" si="35"/>
        <v>1.0060441924640651</v>
      </c>
      <c r="N93" s="5">
        <f t="shared" si="36"/>
        <v>-4.7282799052656976E-3</v>
      </c>
      <c r="O93" s="3">
        <f t="shared" si="37"/>
        <v>5.2798120816292989E-2</v>
      </c>
      <c r="P93" s="1">
        <f t="shared" si="38"/>
        <v>1.9929872205036137</v>
      </c>
      <c r="Q93" s="5">
        <f t="shared" si="39"/>
        <v>1.0731199398567259E-2</v>
      </c>
      <c r="R93" s="3">
        <f t="shared" si="40"/>
        <v>8.7304632081812938E-2</v>
      </c>
      <c r="S93" s="1">
        <f t="shared" si="62"/>
        <v>3.0791441642340782</v>
      </c>
      <c r="T93" s="5">
        <f t="shared" si="41"/>
        <v>9.8899994678232517E-2</v>
      </c>
      <c r="U93" s="3">
        <f t="shared" si="42"/>
        <v>0.14774023025198543</v>
      </c>
      <c r="V93" s="8">
        <f t="shared" si="43"/>
        <v>3.0492901875287921</v>
      </c>
      <c r="W93" s="9">
        <f t="shared" si="44"/>
        <v>2.1904660928656838E-2</v>
      </c>
      <c r="X93" s="9">
        <f t="shared" si="45"/>
        <v>4.5508114246216522E-2</v>
      </c>
      <c r="Y93" s="1">
        <f t="shared" si="46"/>
        <v>0</v>
      </c>
      <c r="Z93" s="1">
        <f t="shared" si="47"/>
        <v>0</v>
      </c>
      <c r="AA93" s="1">
        <f t="shared" si="48"/>
        <v>0</v>
      </c>
      <c r="AB93" s="1">
        <f t="shared" si="49"/>
        <v>0</v>
      </c>
      <c r="AC93" s="1">
        <f t="shared" si="50"/>
        <v>0</v>
      </c>
      <c r="AD93" s="1">
        <f t="shared" si="51"/>
        <v>0</v>
      </c>
      <c r="AE93" s="1">
        <f t="shared" si="52"/>
        <v>0</v>
      </c>
      <c r="AG93" s="1">
        <f t="shared" si="53"/>
        <v>0</v>
      </c>
      <c r="AH93" s="1" t="str">
        <f t="shared" si="54"/>
        <v/>
      </c>
      <c r="AI93" s="1" t="str">
        <f t="shared" si="55"/>
        <v/>
      </c>
      <c r="AJ93" s="1">
        <f t="shared" si="56"/>
        <v>0</v>
      </c>
      <c r="AK93" s="1" t="str">
        <f t="shared" si="57"/>
        <v/>
      </c>
      <c r="AL93" s="8">
        <f t="shared" si="63"/>
        <v>3.0057898445990019</v>
      </c>
      <c r="AO93" s="1">
        <f t="shared" si="58"/>
        <v>1</v>
      </c>
      <c r="AP93" s="1">
        <f t="shared" si="59"/>
        <v>1</v>
      </c>
      <c r="AQ93" s="1" t="str">
        <f t="shared" si="64"/>
        <v>Sell</v>
      </c>
      <c r="AR93" s="8">
        <v>0.4320367669949044</v>
      </c>
    </row>
    <row r="94" spans="2:45" x14ac:dyDescent="0.3">
      <c r="B94" s="2" t="s">
        <v>667</v>
      </c>
      <c r="C94" s="1">
        <v>134.4</v>
      </c>
      <c r="D94" s="1">
        <v>2476.83</v>
      </c>
      <c r="E94" s="1">
        <f t="shared" si="60"/>
        <v>247.68299999999999</v>
      </c>
      <c r="F94" s="1">
        <f t="shared" si="61"/>
        <v>18.428794642857142</v>
      </c>
      <c r="G94" s="1">
        <v>2.0356999999999998</v>
      </c>
      <c r="H94" s="1">
        <f>'Rails Data'!AX94</f>
        <v>725.11309542495349</v>
      </c>
      <c r="I94" s="1">
        <f t="shared" si="33"/>
        <v>2.9275852417200756</v>
      </c>
      <c r="J94" s="1">
        <f>'Rails Data'!AZ94/F94</f>
        <v>0.95364197326911637</v>
      </c>
      <c r="K94" s="1">
        <f>'Rails Data'!BB94/G94</f>
        <v>1.8911251193408891</v>
      </c>
      <c r="L94" s="1">
        <f t="shared" si="34"/>
        <v>3.0291131811602261</v>
      </c>
      <c r="M94" s="1">
        <f t="shared" si="35"/>
        <v>1.0087340876763038</v>
      </c>
      <c r="N94" s="5">
        <f t="shared" si="36"/>
        <v>1.2744884433488757E-2</v>
      </c>
      <c r="O94" s="3">
        <f t="shared" si="37"/>
        <v>6.2385854269886104E-2</v>
      </c>
      <c r="P94" s="1">
        <f t="shared" si="38"/>
        <v>2.0004244555708852</v>
      </c>
      <c r="Q94" s="5">
        <f t="shared" si="39"/>
        <v>3.275790843877191E-2</v>
      </c>
      <c r="R94" s="3">
        <f t="shared" si="40"/>
        <v>0.10006687086235388</v>
      </c>
      <c r="S94" s="1">
        <f t="shared" si="62"/>
        <v>3.0878335346372654</v>
      </c>
      <c r="T94" s="5">
        <f t="shared" si="41"/>
        <v>0.11526770031527933</v>
      </c>
      <c r="U94" s="3">
        <f t="shared" si="42"/>
        <v>0.15588026951427758</v>
      </c>
      <c r="V94" s="8">
        <f t="shared" si="43"/>
        <v>3.0571993407887539</v>
      </c>
      <c r="W94" s="9">
        <f t="shared" si="44"/>
        <v>2.8086159628527785E-2</v>
      </c>
      <c r="X94" s="9">
        <f t="shared" si="45"/>
        <v>5.1408977575606439E-2</v>
      </c>
      <c r="Y94" s="1">
        <f t="shared" si="46"/>
        <v>0</v>
      </c>
      <c r="Z94" s="1">
        <f t="shared" si="47"/>
        <v>0</v>
      </c>
      <c r="AA94" s="1">
        <f t="shared" si="48"/>
        <v>0</v>
      </c>
      <c r="AB94" s="1">
        <f t="shared" si="49"/>
        <v>0</v>
      </c>
      <c r="AC94" s="1">
        <f t="shared" si="50"/>
        <v>0</v>
      </c>
      <c r="AD94" s="1">
        <f t="shared" si="51"/>
        <v>0</v>
      </c>
      <c r="AE94" s="1">
        <f t="shared" si="52"/>
        <v>0</v>
      </c>
      <c r="AG94" s="1">
        <f t="shared" si="53"/>
        <v>0</v>
      </c>
      <c r="AH94" s="1" t="str">
        <f t="shared" si="54"/>
        <v/>
      </c>
      <c r="AI94" s="1" t="str">
        <f t="shared" si="55"/>
        <v/>
      </c>
      <c r="AJ94" s="1">
        <f t="shared" si="56"/>
        <v>0</v>
      </c>
      <c r="AK94" s="1" t="str">
        <f t="shared" si="57"/>
        <v/>
      </c>
      <c r="AL94" s="8">
        <f t="shared" si="63"/>
        <v>2.9275852417200756</v>
      </c>
      <c r="AO94" s="1">
        <f t="shared" si="58"/>
        <v>1</v>
      </c>
      <c r="AP94" s="1">
        <f t="shared" si="59"/>
        <v>1</v>
      </c>
      <c r="AQ94" s="1" t="str">
        <f t="shared" si="64"/>
        <v>Sell</v>
      </c>
      <c r="AR94" s="8">
        <v>0.42291961902916231</v>
      </c>
    </row>
    <row r="95" spans="2:45" x14ac:dyDescent="0.3">
      <c r="B95" s="2" t="s">
        <v>666</v>
      </c>
      <c r="C95" s="1">
        <v>134.21</v>
      </c>
      <c r="D95" s="1">
        <v>2472.1</v>
      </c>
      <c r="E95" s="1">
        <f t="shared" si="60"/>
        <v>247.20999999999998</v>
      </c>
      <c r="F95" s="1">
        <f t="shared" si="61"/>
        <v>18.41964086133671</v>
      </c>
      <c r="G95" s="1">
        <v>2.0329000000000002</v>
      </c>
      <c r="H95" s="1">
        <f>'Rails Data'!AX95</f>
        <v>734.09743276279141</v>
      </c>
      <c r="I95" s="1">
        <f t="shared" si="33"/>
        <v>2.9695296823056974</v>
      </c>
      <c r="J95" s="1">
        <f>'Rails Data'!AZ95/F95</f>
        <v>0.96661403970422055</v>
      </c>
      <c r="K95" s="1">
        <f>'Rails Data'!BB95/G95</f>
        <v>1.9148115010731952</v>
      </c>
      <c r="L95" s="1">
        <f t="shared" si="34"/>
        <v>3.037235416315438</v>
      </c>
      <c r="M95" s="1">
        <f t="shared" si="35"/>
        <v>1.0133919983126232</v>
      </c>
      <c r="N95" s="5">
        <f t="shared" si="36"/>
        <v>3.7384059326270869E-2</v>
      </c>
      <c r="O95" s="3">
        <f t="shared" si="37"/>
        <v>7.0659349242618991E-2</v>
      </c>
      <c r="P95" s="1">
        <f t="shared" si="38"/>
        <v>2.0155327415432791</v>
      </c>
      <c r="Q95" s="5">
        <f t="shared" si="39"/>
        <v>6.4093908661603916E-2</v>
      </c>
      <c r="R95" s="3">
        <f t="shared" si="40"/>
        <v>0.11128503126628421</v>
      </c>
      <c r="S95" s="1">
        <f t="shared" si="62"/>
        <v>3.1088421949487466</v>
      </c>
      <c r="T95" s="5">
        <f t="shared" si="41"/>
        <v>0.14019804460487739</v>
      </c>
      <c r="U95" s="3">
        <f t="shared" si="42"/>
        <v>0.16264903104744396</v>
      </c>
      <c r="V95" s="8">
        <f t="shared" si="43"/>
        <v>3.0807655406194225</v>
      </c>
      <c r="W95" s="9">
        <f t="shared" si="44"/>
        <v>4.3530124303984508E-2</v>
      </c>
      <c r="X95" s="9">
        <f t="shared" si="45"/>
        <v>5.7239682062376104E-2</v>
      </c>
      <c r="Y95" s="1">
        <f t="shared" si="46"/>
        <v>0</v>
      </c>
      <c r="Z95" s="1">
        <f t="shared" si="47"/>
        <v>0</v>
      </c>
      <c r="AA95" s="1">
        <f t="shared" si="48"/>
        <v>0</v>
      </c>
      <c r="AB95" s="1">
        <f t="shared" si="49"/>
        <v>0</v>
      </c>
      <c r="AC95" s="1">
        <f t="shared" si="50"/>
        <v>0</v>
      </c>
      <c r="AD95" s="1">
        <f t="shared" si="51"/>
        <v>0</v>
      </c>
      <c r="AE95" s="1">
        <f t="shared" si="52"/>
        <v>0</v>
      </c>
      <c r="AF95" s="25">
        <f>AL95/AL104-1</f>
        <v>-5.2428909789335787E-2</v>
      </c>
      <c r="AG95" s="1">
        <f t="shared" si="53"/>
        <v>0</v>
      </c>
      <c r="AH95" s="1" t="str">
        <f t="shared" si="54"/>
        <v/>
      </c>
      <c r="AI95" s="1" t="str">
        <f t="shared" si="55"/>
        <v/>
      </c>
      <c r="AJ95" s="1">
        <f t="shared" si="56"/>
        <v>0</v>
      </c>
      <c r="AK95" s="1" t="str">
        <f t="shared" si="57"/>
        <v/>
      </c>
      <c r="AL95" s="8">
        <f t="shared" si="63"/>
        <v>2.9695296823056974</v>
      </c>
      <c r="AO95" s="1">
        <f t="shared" si="58"/>
        <v>1</v>
      </c>
      <c r="AP95" s="1">
        <f t="shared" si="59"/>
        <v>1</v>
      </c>
      <c r="AQ95" s="1" t="str">
        <f t="shared" si="64"/>
        <v>Sell</v>
      </c>
      <c r="AR95" s="8">
        <v>0.42762024189959952</v>
      </c>
    </row>
    <row r="96" spans="2:45" x14ac:dyDescent="0.3">
      <c r="B96" s="2" t="s">
        <v>665</v>
      </c>
      <c r="C96" s="1">
        <v>134.03</v>
      </c>
      <c r="D96" s="1">
        <v>2472.54</v>
      </c>
      <c r="E96" s="1">
        <f t="shared" si="60"/>
        <v>247.25399999999999</v>
      </c>
      <c r="F96" s="1">
        <f t="shared" si="61"/>
        <v>18.447660971424305</v>
      </c>
      <c r="G96" s="1">
        <v>2.0358000000000001</v>
      </c>
      <c r="H96" s="1">
        <f>'Rails Data'!AX96</f>
        <v>752.98787352329703</v>
      </c>
      <c r="I96" s="1">
        <f t="shared" si="33"/>
        <v>3.0454021917675633</v>
      </c>
      <c r="J96" s="1">
        <f>'Rails Data'!AZ96/F96</f>
        <v>0.99178314531880396</v>
      </c>
      <c r="K96" s="1">
        <f>'Rails Data'!BB96/G96</f>
        <v>1.9656253665321286</v>
      </c>
      <c r="L96" s="1">
        <f t="shared" si="34"/>
        <v>3.0426518750362175</v>
      </c>
      <c r="M96" s="1">
        <f t="shared" si="35"/>
        <v>1.016975297349251</v>
      </c>
      <c r="N96" s="5">
        <f t="shared" si="36"/>
        <v>6.3085061050907054E-2</v>
      </c>
      <c r="O96" s="3">
        <f t="shared" si="37"/>
        <v>7.6205230895343673E-2</v>
      </c>
      <c r="P96" s="1">
        <f t="shared" si="38"/>
        <v>2.029449445491966</v>
      </c>
      <c r="Q96" s="5">
        <f t="shared" si="39"/>
        <v>0.10265289400351518</v>
      </c>
      <c r="R96" s="3">
        <f t="shared" si="40"/>
        <v>0.11915021836706426</v>
      </c>
      <c r="S96" s="1">
        <f t="shared" si="62"/>
        <v>3.1270981343756756</v>
      </c>
      <c r="T96" s="5">
        <f t="shared" si="41"/>
        <v>0.17204980031030193</v>
      </c>
      <c r="U96" s="3">
        <f t="shared" si="42"/>
        <v>0.16639086212120505</v>
      </c>
      <c r="V96" s="8">
        <f t="shared" si="43"/>
        <v>3.1009902421310089</v>
      </c>
      <c r="W96" s="9">
        <f t="shared" si="44"/>
        <v>5.8338367094791455E-2</v>
      </c>
      <c r="X96" s="9">
        <f t="shared" si="45"/>
        <v>6.0667071501974007E-2</v>
      </c>
      <c r="Y96" s="1">
        <f t="shared" si="46"/>
        <v>0</v>
      </c>
      <c r="Z96" s="1">
        <f t="shared" si="47"/>
        <v>0</v>
      </c>
      <c r="AA96" s="1">
        <f t="shared" si="48"/>
        <v>0</v>
      </c>
      <c r="AB96" s="1">
        <f t="shared" si="49"/>
        <v>0</v>
      </c>
      <c r="AC96" s="1">
        <f t="shared" si="50"/>
        <v>0</v>
      </c>
      <c r="AD96" s="1">
        <f t="shared" si="51"/>
        <v>0</v>
      </c>
      <c r="AE96" s="1">
        <f t="shared" si="52"/>
        <v>0</v>
      </c>
      <c r="AG96" s="1">
        <f t="shared" si="53"/>
        <v>1</v>
      </c>
      <c r="AH96" s="1" t="str">
        <f t="shared" si="54"/>
        <v/>
      </c>
      <c r="AI96" s="1" t="str">
        <f t="shared" si="55"/>
        <v/>
      </c>
      <c r="AJ96" s="1">
        <f t="shared" si="56"/>
        <v>0</v>
      </c>
      <c r="AK96" s="1" t="str">
        <f t="shared" si="57"/>
        <v/>
      </c>
      <c r="AL96" s="8">
        <f t="shared" si="63"/>
        <v>3.0454021917675633</v>
      </c>
      <c r="AM96" s="5">
        <f>AL96/AL102-1</f>
        <v>-1.2513637909102204E-2</v>
      </c>
      <c r="AO96" s="1">
        <f t="shared" si="58"/>
        <v>1</v>
      </c>
      <c r="AP96" s="1">
        <f t="shared" si="59"/>
        <v>1</v>
      </c>
      <c r="AQ96" s="1" t="str">
        <f t="shared" si="64"/>
        <v>Sell</v>
      </c>
      <c r="AR96" s="8">
        <v>0.43824569066627839</v>
      </c>
    </row>
    <row r="97" spans="2:44" x14ac:dyDescent="0.3">
      <c r="B97" s="2" t="s">
        <v>664</v>
      </c>
      <c r="C97" s="1">
        <v>133.84</v>
      </c>
      <c r="D97" s="1">
        <v>2459.27</v>
      </c>
      <c r="E97" s="1">
        <f t="shared" si="60"/>
        <v>245.92699999999999</v>
      </c>
      <c r="F97" s="1">
        <f t="shared" si="61"/>
        <v>18.374701135684401</v>
      </c>
      <c r="G97" s="1">
        <v>2.0240999999999998</v>
      </c>
      <c r="H97" s="1">
        <f>'Rails Data'!AX97</f>
        <v>781.46175353983404</v>
      </c>
      <c r="I97" s="1">
        <f t="shared" si="33"/>
        <v>3.1776167461882348</v>
      </c>
      <c r="J97" s="1">
        <f>'Rails Data'!AZ97/F97</f>
        <v>1.0381288636660007</v>
      </c>
      <c r="K97" s="1">
        <f>'Rails Data'!BB97/G97</f>
        <v>2.0616918194147784</v>
      </c>
      <c r="L97" s="1">
        <f t="shared" si="34"/>
        <v>3.0424318496977096</v>
      </c>
      <c r="M97" s="1">
        <f t="shared" si="35"/>
        <v>1.0193835291144564</v>
      </c>
      <c r="N97" s="5">
        <f t="shared" si="36"/>
        <v>8.2565650369786692E-2</v>
      </c>
      <c r="O97" s="3">
        <f t="shared" si="37"/>
        <v>7.8391925869416443E-2</v>
      </c>
      <c r="P97" s="1">
        <f t="shared" si="38"/>
        <v>2.0298817018548814</v>
      </c>
      <c r="Q97" s="5">
        <f t="shared" si="39"/>
        <v>0.12440542996036896</v>
      </c>
      <c r="R97" s="3">
        <f t="shared" si="40"/>
        <v>0.12189977242765578</v>
      </c>
      <c r="S97" s="1">
        <f t="shared" si="62"/>
        <v>3.124160595930972</v>
      </c>
      <c r="T97" s="5">
        <f t="shared" si="41"/>
        <v>0.18545725526596479</v>
      </c>
      <c r="U97" s="3">
        <f t="shared" si="42"/>
        <v>0.16544770575635556</v>
      </c>
      <c r="V97" s="8">
        <f t="shared" si="43"/>
        <v>3.1110971603789079</v>
      </c>
      <c r="W97" s="9">
        <f t="shared" si="44"/>
        <v>6.8665310681198299E-2</v>
      </c>
      <c r="X97" s="9">
        <f t="shared" si="45"/>
        <v>6.1249247603769645E-2</v>
      </c>
      <c r="Y97" s="1">
        <f t="shared" si="46"/>
        <v>0</v>
      </c>
      <c r="Z97" s="1">
        <f t="shared" si="47"/>
        <v>0</v>
      </c>
      <c r="AA97" s="1">
        <f t="shared" si="48"/>
        <v>1</v>
      </c>
      <c r="AB97" s="1">
        <f t="shared" si="49"/>
        <v>1</v>
      </c>
      <c r="AC97" s="1">
        <f t="shared" si="50"/>
        <v>0</v>
      </c>
      <c r="AD97" s="1">
        <f t="shared" si="51"/>
        <v>1</v>
      </c>
      <c r="AE97" s="1">
        <f t="shared" si="52"/>
        <v>1</v>
      </c>
      <c r="AG97" s="1">
        <f t="shared" si="53"/>
        <v>1</v>
      </c>
      <c r="AH97" s="1" t="str">
        <f t="shared" si="54"/>
        <v/>
      </c>
      <c r="AI97" s="1" t="str">
        <f t="shared" si="55"/>
        <v/>
      </c>
      <c r="AJ97" s="1">
        <f t="shared" si="56"/>
        <v>1</v>
      </c>
      <c r="AK97" s="1" t="str">
        <f t="shared" si="57"/>
        <v>Buy</v>
      </c>
      <c r="AL97" s="8">
        <f t="shared" si="63"/>
        <v>3.1776167461882348</v>
      </c>
      <c r="AO97" s="1">
        <f t="shared" si="58"/>
        <v>0</v>
      </c>
      <c r="AP97" s="1">
        <f t="shared" si="59"/>
        <v>0</v>
      </c>
      <c r="AQ97" s="1" t="str">
        <f t="shared" si="64"/>
        <v/>
      </c>
      <c r="AR97" s="8">
        <v>0.45533837276915506</v>
      </c>
    </row>
    <row r="98" spans="2:44" x14ac:dyDescent="0.3">
      <c r="B98" s="2" t="s">
        <v>663</v>
      </c>
      <c r="C98" s="1">
        <v>133.66</v>
      </c>
      <c r="D98" s="1">
        <v>2425.1799999999998</v>
      </c>
      <c r="E98" s="1">
        <f t="shared" si="60"/>
        <v>242.51799999999997</v>
      </c>
      <c r="F98" s="1">
        <f t="shared" si="61"/>
        <v>18.144396229238364</v>
      </c>
      <c r="G98" s="1">
        <v>1.9941</v>
      </c>
      <c r="H98" s="1">
        <f>'Rails Data'!AX98</f>
        <v>773.23835008856258</v>
      </c>
      <c r="I98" s="1">
        <f t="shared" si="33"/>
        <v>3.1883750900492447</v>
      </c>
      <c r="J98" s="1">
        <f>'Rails Data'!AZ98/F98</f>
        <v>1.0452644752755795</v>
      </c>
      <c r="K98" s="1">
        <f>'Rails Data'!BB98/G98</f>
        <v>2.0715588520589847</v>
      </c>
      <c r="L98" s="1">
        <f t="shared" si="34"/>
        <v>3.0316170579784676</v>
      </c>
      <c r="M98" s="1">
        <f t="shared" si="35"/>
        <v>1.0175375355625953</v>
      </c>
      <c r="N98" s="5">
        <f t="shared" si="36"/>
        <v>7.7731217578691947E-2</v>
      </c>
      <c r="O98" s="3">
        <f t="shared" si="37"/>
        <v>7.7696305119354728E-2</v>
      </c>
      <c r="P98" s="1">
        <f t="shared" si="38"/>
        <v>2.0238646959300102</v>
      </c>
      <c r="Q98" s="5">
        <f t="shared" si="39"/>
        <v>0.12980386521936227</v>
      </c>
      <c r="R98" s="3">
        <f t="shared" si="40"/>
        <v>0.12148216283887024</v>
      </c>
      <c r="S98" s="1">
        <f t="shared" si="62"/>
        <v>3.1126776373605884</v>
      </c>
      <c r="T98" s="5">
        <f t="shared" si="41"/>
        <v>0.1825208196587047</v>
      </c>
      <c r="U98" s="3">
        <f t="shared" si="42"/>
        <v>0.16211278083808736</v>
      </c>
      <c r="V98" s="8">
        <f t="shared" si="43"/>
        <v>3.0990026902317576</v>
      </c>
      <c r="W98" s="9">
        <f t="shared" si="44"/>
        <v>6.7385632253289973E-2</v>
      </c>
      <c r="X98" s="9">
        <f t="shared" si="45"/>
        <v>5.9395231834412483E-2</v>
      </c>
      <c r="Y98" s="1">
        <f t="shared" si="46"/>
        <v>0</v>
      </c>
      <c r="Z98" s="1">
        <f t="shared" si="47"/>
        <v>0</v>
      </c>
      <c r="AA98" s="1">
        <f t="shared" si="48"/>
        <v>1</v>
      </c>
      <c r="AB98" s="1">
        <f t="shared" si="49"/>
        <v>1</v>
      </c>
      <c r="AC98" s="1">
        <f t="shared" si="50"/>
        <v>0</v>
      </c>
      <c r="AD98" s="1">
        <f t="shared" si="51"/>
        <v>1</v>
      </c>
      <c r="AE98" s="1">
        <f t="shared" si="52"/>
        <v>1</v>
      </c>
      <c r="AG98" s="1">
        <f t="shared" si="53"/>
        <v>1</v>
      </c>
      <c r="AH98" s="1" t="str">
        <f t="shared" si="54"/>
        <v/>
      </c>
      <c r="AI98" s="1" t="str">
        <f t="shared" si="55"/>
        <v/>
      </c>
      <c r="AJ98" s="1">
        <f t="shared" si="56"/>
        <v>1</v>
      </c>
      <c r="AK98" s="1" t="str">
        <f t="shared" si="57"/>
        <v>Buy</v>
      </c>
      <c r="AL98" s="8">
        <f t="shared" si="63"/>
        <v>3.1883750900492447</v>
      </c>
      <c r="AO98" s="1">
        <f t="shared" si="58"/>
        <v>0</v>
      </c>
      <c r="AP98" s="1">
        <f t="shared" si="59"/>
        <v>0</v>
      </c>
      <c r="AQ98" s="1" t="str">
        <f t="shared" si="64"/>
        <v/>
      </c>
      <c r="AR98" s="8">
        <v>0.45557030818331012</v>
      </c>
    </row>
    <row r="99" spans="2:44" x14ac:dyDescent="0.3">
      <c r="B99" s="2" t="s">
        <v>662</v>
      </c>
      <c r="C99" s="1">
        <v>131.30000000000001</v>
      </c>
      <c r="D99" s="1">
        <v>2423.41</v>
      </c>
      <c r="E99" s="1">
        <f t="shared" si="60"/>
        <v>242.34099999999998</v>
      </c>
      <c r="F99" s="1">
        <f t="shared" si="61"/>
        <v>18.457044935262754</v>
      </c>
      <c r="G99" s="1">
        <v>2.0017999999999998</v>
      </c>
      <c r="H99" s="1">
        <f>'Rails Data'!AX99</f>
        <v>771.24045732216587</v>
      </c>
      <c r="I99" s="1">
        <f t="shared" si="33"/>
        <v>3.1824596635409028</v>
      </c>
      <c r="J99" s="1">
        <f>'Rails Data'!AZ99/F99</f>
        <v>1.0280105076286723</v>
      </c>
      <c r="K99" s="1">
        <f>'Rails Data'!BB99/G99</f>
        <v>2.0607354944052405</v>
      </c>
      <c r="L99" s="1">
        <f t="shared" si="34"/>
        <v>3.0190764154128056</v>
      </c>
      <c r="M99" s="1">
        <f t="shared" si="35"/>
        <v>1.0142068470125285</v>
      </c>
      <c r="N99" s="5">
        <f t="shared" si="36"/>
        <v>6.8504277738632435E-2</v>
      </c>
      <c r="O99" s="3">
        <f t="shared" si="37"/>
        <v>7.7690486376131865E-2</v>
      </c>
      <c r="P99" s="1">
        <f t="shared" si="38"/>
        <v>2.0168031803963071</v>
      </c>
      <c r="Q99" s="5">
        <f t="shared" si="39"/>
        <v>0.13334294169719874</v>
      </c>
      <c r="R99" s="3">
        <f t="shared" si="40"/>
        <v>0.12009521244212157</v>
      </c>
      <c r="S99" s="1">
        <f t="shared" si="62"/>
        <v>3.0997369817643814</v>
      </c>
      <c r="T99" s="5">
        <f t="shared" si="41"/>
        <v>0.17758505571789884</v>
      </c>
      <c r="U99" s="3">
        <f t="shared" si="42"/>
        <v>0.15871144103465115</v>
      </c>
      <c r="V99" s="8">
        <f t="shared" si="43"/>
        <v>3.0827531629922147</v>
      </c>
      <c r="W99" s="9">
        <f t="shared" si="44"/>
        <v>6.367674757940911E-2</v>
      </c>
      <c r="X99" s="9">
        <f t="shared" si="45"/>
        <v>5.7397631729693109E-2</v>
      </c>
      <c r="Y99" s="1">
        <f t="shared" si="46"/>
        <v>0</v>
      </c>
      <c r="Z99" s="1">
        <f t="shared" si="47"/>
        <v>1</v>
      </c>
      <c r="AA99" s="1">
        <f t="shared" si="48"/>
        <v>1</v>
      </c>
      <c r="AB99" s="1">
        <f t="shared" si="49"/>
        <v>1</v>
      </c>
      <c r="AC99" s="1">
        <f t="shared" si="50"/>
        <v>0</v>
      </c>
      <c r="AD99" s="1">
        <f t="shared" si="51"/>
        <v>1</v>
      </c>
      <c r="AE99" s="1">
        <f t="shared" si="52"/>
        <v>0</v>
      </c>
      <c r="AG99" s="1">
        <f t="shared" si="53"/>
        <v>1</v>
      </c>
      <c r="AH99" s="1" t="str">
        <f t="shared" si="54"/>
        <v/>
      </c>
      <c r="AI99" s="1" t="str">
        <f t="shared" si="55"/>
        <v/>
      </c>
      <c r="AJ99" s="1">
        <f t="shared" si="56"/>
        <v>1</v>
      </c>
      <c r="AK99" s="1" t="str">
        <f t="shared" si="57"/>
        <v>Buy</v>
      </c>
      <c r="AL99" s="8">
        <f t="shared" si="63"/>
        <v>3.1824596635409028</v>
      </c>
      <c r="AO99" s="1">
        <f t="shared" si="58"/>
        <v>0</v>
      </c>
      <c r="AP99" s="1">
        <f t="shared" si="59"/>
        <v>0</v>
      </c>
      <c r="AQ99" s="1" t="str">
        <f t="shared" si="64"/>
        <v/>
      </c>
      <c r="AR99" s="8">
        <v>0.45442578845511084</v>
      </c>
    </row>
    <row r="100" spans="2:44" x14ac:dyDescent="0.3">
      <c r="B100" s="2" t="s">
        <v>661</v>
      </c>
      <c r="C100" s="1">
        <v>133</v>
      </c>
      <c r="D100" s="1">
        <v>2438.3000000000002</v>
      </c>
      <c r="E100" s="1">
        <f t="shared" si="60"/>
        <v>243.83</v>
      </c>
      <c r="F100" s="1">
        <f t="shared" si="61"/>
        <v>18.33308270676692</v>
      </c>
      <c r="G100" s="1">
        <v>2.0135999999999998</v>
      </c>
      <c r="H100" s="1">
        <f>'Rails Data'!AX100</f>
        <v>754.96133663954504</v>
      </c>
      <c r="I100" s="1">
        <f t="shared" si="33"/>
        <v>3.0962610697598532</v>
      </c>
      <c r="J100" s="1">
        <f>'Rails Data'!AZ100/F100</f>
        <v>1.0161803683302866</v>
      </c>
      <c r="K100" s="1">
        <f>'Rails Data'!BB100/G100</f>
        <v>2.0111298077095725</v>
      </c>
      <c r="L100" s="1">
        <f t="shared" si="34"/>
        <v>3.0060057555625579</v>
      </c>
      <c r="M100" s="1">
        <f t="shared" si="35"/>
        <v>1.0116943970214189</v>
      </c>
      <c r="N100" s="5">
        <f t="shared" si="36"/>
        <v>6.3333496601428063E-2</v>
      </c>
      <c r="O100" s="3">
        <f t="shared" si="37"/>
        <v>7.9221521149048429E-2</v>
      </c>
      <c r="P100" s="1">
        <f t="shared" si="38"/>
        <v>2.0104683037131839</v>
      </c>
      <c r="Q100" s="5">
        <f t="shared" si="39"/>
        <v>0.12868860014130279</v>
      </c>
      <c r="R100" s="3">
        <f t="shared" si="40"/>
        <v>0.11788725756627537</v>
      </c>
      <c r="S100" s="1">
        <f t="shared" si="62"/>
        <v>3.0857944823078238</v>
      </c>
      <c r="T100" s="5">
        <f t="shared" si="41"/>
        <v>0.17514587647822699</v>
      </c>
      <c r="U100" s="3">
        <f t="shared" si="42"/>
        <v>0.15556583858744322</v>
      </c>
      <c r="V100" s="8">
        <f t="shared" si="43"/>
        <v>3.0646247083469986</v>
      </c>
      <c r="W100" s="9">
        <f t="shared" si="44"/>
        <v>5.8618952784440737E-2</v>
      </c>
      <c r="X100" s="9">
        <f t="shared" si="45"/>
        <v>5.5827852767264111E-2</v>
      </c>
      <c r="Y100" s="1">
        <f t="shared" si="46"/>
        <v>0</v>
      </c>
      <c r="Z100" s="1">
        <f t="shared" si="47"/>
        <v>0</v>
      </c>
      <c r="AA100" s="1">
        <f t="shared" si="48"/>
        <v>1</v>
      </c>
      <c r="AB100" s="1">
        <f t="shared" si="49"/>
        <v>1</v>
      </c>
      <c r="AC100" s="1">
        <f t="shared" si="50"/>
        <v>0</v>
      </c>
      <c r="AD100" s="1">
        <f t="shared" si="51"/>
        <v>0</v>
      </c>
      <c r="AE100" s="1">
        <f t="shared" si="52"/>
        <v>0</v>
      </c>
      <c r="AG100" s="1">
        <f t="shared" si="53"/>
        <v>1</v>
      </c>
      <c r="AH100" s="1" t="str">
        <f t="shared" si="54"/>
        <v/>
      </c>
      <c r="AI100" s="1" t="str">
        <f t="shared" si="55"/>
        <v/>
      </c>
      <c r="AJ100" s="1">
        <f t="shared" si="56"/>
        <v>1</v>
      </c>
      <c r="AK100" s="1" t="str">
        <f t="shared" si="57"/>
        <v>Buy</v>
      </c>
      <c r="AL100" s="8">
        <f t="shared" si="63"/>
        <v>3.0962610697598532</v>
      </c>
      <c r="AO100" s="1">
        <f t="shared" si="58"/>
        <v>0</v>
      </c>
      <c r="AP100" s="1">
        <f t="shared" si="59"/>
        <v>0</v>
      </c>
      <c r="AQ100" s="1" t="str">
        <f t="shared" si="64"/>
        <v/>
      </c>
      <c r="AR100" s="8">
        <v>0.44386662838863139</v>
      </c>
    </row>
    <row r="101" spans="2:44" x14ac:dyDescent="0.3">
      <c r="B101" s="2" t="s">
        <v>660</v>
      </c>
      <c r="C101" s="1">
        <v>132.19999999999999</v>
      </c>
      <c r="D101" s="1">
        <v>2433.15</v>
      </c>
      <c r="E101" s="1">
        <f t="shared" si="60"/>
        <v>243.315</v>
      </c>
      <c r="F101" s="1">
        <f t="shared" si="61"/>
        <v>18.405068078668684</v>
      </c>
      <c r="G101" s="1">
        <v>2.0091999999999999</v>
      </c>
      <c r="H101" s="1">
        <f>'Rails Data'!AX101</f>
        <v>758.96711396047567</v>
      </c>
      <c r="I101" s="1">
        <f t="shared" si="33"/>
        <v>3.1192779481761326</v>
      </c>
      <c r="J101" s="1">
        <f>'Rails Data'!AZ101/F101</f>
        <v>1.019887337074372</v>
      </c>
      <c r="K101" s="1">
        <f>'Rails Data'!BB101/G101</f>
        <v>2.025181600436003</v>
      </c>
      <c r="L101" s="1">
        <f t="shared" si="34"/>
        <v>2.9987853304267742</v>
      </c>
      <c r="M101" s="1">
        <f t="shared" si="35"/>
        <v>1.0096964604920509</v>
      </c>
      <c r="N101" s="5">
        <f t="shared" si="36"/>
        <v>6.352357789184726E-2</v>
      </c>
      <c r="O101" s="3">
        <f t="shared" si="37"/>
        <v>8.1869525240318486E-2</v>
      </c>
      <c r="P101" s="1">
        <f t="shared" si="38"/>
        <v>2.0113020613932306</v>
      </c>
      <c r="Q101" s="5">
        <f t="shared" si="39"/>
        <v>0.12969087191732065</v>
      </c>
      <c r="R101" s="3">
        <f t="shared" si="40"/>
        <v>0.11608703380377079</v>
      </c>
      <c r="S101" s="1">
        <f t="shared" si="62"/>
        <v>3.0819740889858385</v>
      </c>
      <c r="T101" s="5">
        <f t="shared" si="41"/>
        <v>0.17809573722948624</v>
      </c>
      <c r="U101" s="3">
        <f t="shared" si="42"/>
        <v>0.15230249893897926</v>
      </c>
      <c r="V101" s="8">
        <f t="shared" si="43"/>
        <v>3.0588726426355706</v>
      </c>
      <c r="W101" s="9">
        <f t="shared" si="44"/>
        <v>6.0087312208796373E-2</v>
      </c>
      <c r="X101" s="9">
        <f t="shared" si="45"/>
        <v>5.5130077762969951E-2</v>
      </c>
      <c r="Y101" s="1">
        <f t="shared" si="46"/>
        <v>0</v>
      </c>
      <c r="Z101" s="1">
        <f t="shared" si="47"/>
        <v>1</v>
      </c>
      <c r="AA101" s="1">
        <f t="shared" si="48"/>
        <v>1</v>
      </c>
      <c r="AB101" s="1">
        <f t="shared" si="49"/>
        <v>1</v>
      </c>
      <c r="AC101" s="1">
        <f t="shared" si="50"/>
        <v>0</v>
      </c>
      <c r="AD101" s="1">
        <f t="shared" si="51"/>
        <v>1</v>
      </c>
      <c r="AE101" s="1">
        <f t="shared" si="52"/>
        <v>0</v>
      </c>
      <c r="AG101" s="1">
        <f t="shared" si="53"/>
        <v>1</v>
      </c>
      <c r="AH101" s="1" t="str">
        <f t="shared" si="54"/>
        <v/>
      </c>
      <c r="AI101" s="1" t="str">
        <f t="shared" si="55"/>
        <v/>
      </c>
      <c r="AJ101" s="1">
        <f t="shared" si="56"/>
        <v>1</v>
      </c>
      <c r="AK101" s="1" t="str">
        <f t="shared" si="57"/>
        <v>Buy</v>
      </c>
      <c r="AL101" s="8">
        <f t="shared" si="63"/>
        <v>3.1192779481761326</v>
      </c>
      <c r="AO101" s="1">
        <f t="shared" si="58"/>
        <v>0</v>
      </c>
      <c r="AP101" s="1">
        <f t="shared" si="59"/>
        <v>0</v>
      </c>
      <c r="AQ101" s="1" t="str">
        <f t="shared" si="64"/>
        <v/>
      </c>
      <c r="AR101" s="8">
        <v>0.44564453486221561</v>
      </c>
    </row>
    <row r="102" spans="2:44" x14ac:dyDescent="0.3">
      <c r="B102" s="2" t="s">
        <v>659</v>
      </c>
      <c r="C102" s="1">
        <v>131.66999999999999</v>
      </c>
      <c r="D102" s="1">
        <v>2431.77</v>
      </c>
      <c r="E102" s="1">
        <f t="shared" si="60"/>
        <v>243.17699999999999</v>
      </c>
      <c r="F102" s="1">
        <f t="shared" si="61"/>
        <v>18.468671679197996</v>
      </c>
      <c r="G102" s="1">
        <v>2.008</v>
      </c>
      <c r="H102" s="1">
        <f>'Rails Data'!AX102</f>
        <v>749.95645227887348</v>
      </c>
      <c r="I102" s="1">
        <f t="shared" si="33"/>
        <v>3.0839941782276838</v>
      </c>
      <c r="J102" s="1">
        <f>'Rails Data'!AZ102/F102</f>
        <v>1.0071575414187688</v>
      </c>
      <c r="K102" s="1">
        <f>'Rails Data'!BB102/G102</f>
        <v>2.001960539167174</v>
      </c>
      <c r="L102" s="1">
        <f t="shared" si="34"/>
        <v>2.9891459210068256</v>
      </c>
      <c r="M102" s="1">
        <f t="shared" si="35"/>
        <v>1.0080683827319628</v>
      </c>
      <c r="N102" s="5">
        <f t="shared" si="36"/>
        <v>6.0906038495913695E-2</v>
      </c>
      <c r="O102" s="3">
        <f t="shared" si="37"/>
        <v>8.4927183131730352E-2</v>
      </c>
      <c r="P102" s="1">
        <f t="shared" si="38"/>
        <v>2.0054551842628912</v>
      </c>
      <c r="Q102" s="5">
        <f t="shared" si="39"/>
        <v>0.11402677831689001</v>
      </c>
      <c r="R102" s="3">
        <f t="shared" si="40"/>
        <v>0.11381972745151249</v>
      </c>
      <c r="S102" s="1">
        <f t="shared" si="62"/>
        <v>3.0647182713042058</v>
      </c>
      <c r="T102" s="5">
        <f t="shared" si="41"/>
        <v>0.16072523788520909</v>
      </c>
      <c r="U102" s="3">
        <f t="shared" si="42"/>
        <v>0.14800362589056143</v>
      </c>
      <c r="V102" s="8">
        <f t="shared" si="43"/>
        <v>3.0478898598100139</v>
      </c>
      <c r="W102" s="9">
        <f t="shared" si="44"/>
        <v>5.8743938803188289E-2</v>
      </c>
      <c r="X102" s="9">
        <f t="shared" si="45"/>
        <v>5.3890769151513349E-2</v>
      </c>
      <c r="Y102" s="1">
        <f t="shared" si="46"/>
        <v>0</v>
      </c>
      <c r="Z102" s="1">
        <f t="shared" si="47"/>
        <v>1</v>
      </c>
      <c r="AA102" s="1">
        <f t="shared" si="48"/>
        <v>1</v>
      </c>
      <c r="AB102" s="1">
        <f t="shared" si="49"/>
        <v>1</v>
      </c>
      <c r="AC102" s="1">
        <f t="shared" si="50"/>
        <v>0</v>
      </c>
      <c r="AD102" s="1">
        <f t="shared" si="51"/>
        <v>0</v>
      </c>
      <c r="AE102" s="1">
        <f t="shared" si="52"/>
        <v>0</v>
      </c>
      <c r="AG102" s="1">
        <f t="shared" si="53"/>
        <v>1</v>
      </c>
      <c r="AH102" s="1" t="str">
        <f t="shared" si="54"/>
        <v/>
      </c>
      <c r="AI102" s="1" t="str">
        <f t="shared" si="55"/>
        <v/>
      </c>
      <c r="AJ102" s="1">
        <f t="shared" si="56"/>
        <v>1</v>
      </c>
      <c r="AK102" s="1" t="str">
        <f t="shared" si="57"/>
        <v>Buy</v>
      </c>
      <c r="AL102" s="8">
        <f t="shared" si="63"/>
        <v>3.0839941782276838</v>
      </c>
      <c r="AO102" s="1">
        <f t="shared" si="58"/>
        <v>0</v>
      </c>
      <c r="AP102" s="1">
        <f t="shared" si="59"/>
        <v>0</v>
      </c>
      <c r="AQ102" s="1" t="str">
        <f t="shared" si="64"/>
        <v/>
      </c>
      <c r="AR102" s="8">
        <v>0.43978665745526924</v>
      </c>
    </row>
    <row r="103" spans="2:44" x14ac:dyDescent="0.3">
      <c r="B103" s="2" t="s">
        <v>658</v>
      </c>
      <c r="C103" s="1">
        <v>131.6</v>
      </c>
      <c r="D103" s="1">
        <v>2439.0700000000002</v>
      </c>
      <c r="E103" s="1">
        <f t="shared" si="60"/>
        <v>243.90700000000001</v>
      </c>
      <c r="F103" s="1">
        <f t="shared" si="61"/>
        <v>18.533966565349548</v>
      </c>
      <c r="G103" s="1">
        <v>2.0122</v>
      </c>
      <c r="H103" s="1">
        <f>'Rails Data'!AX103</f>
        <v>760.17596734755011</v>
      </c>
      <c r="I103" s="1">
        <f t="shared" si="33"/>
        <v>3.116663184523405</v>
      </c>
      <c r="J103" s="1">
        <f>'Rails Data'!AZ103/F103</f>
        <v>1.0206335654186685</v>
      </c>
      <c r="K103" s="1">
        <f>'Rails Data'!BB103/G103</f>
        <v>2.0270996930924348</v>
      </c>
      <c r="L103" s="1">
        <f t="shared" si="34"/>
        <v>2.9815580604291569</v>
      </c>
      <c r="M103" s="1">
        <f t="shared" si="35"/>
        <v>1.0094333601228611</v>
      </c>
      <c r="N103" s="5">
        <f t="shared" si="36"/>
        <v>6.8730049801747128E-2</v>
      </c>
      <c r="O103" s="3">
        <f t="shared" si="37"/>
        <v>8.8930707237699788E-2</v>
      </c>
      <c r="P103" s="1">
        <f t="shared" si="38"/>
        <v>2.0034326278757613</v>
      </c>
      <c r="Q103" s="5">
        <f t="shared" si="39"/>
        <v>0.11124868065364835</v>
      </c>
      <c r="R103" s="3">
        <f t="shared" si="40"/>
        <v>0.11378521897394957</v>
      </c>
      <c r="S103" s="1">
        <f t="shared" si="62"/>
        <v>3.0525469277888702</v>
      </c>
      <c r="T103" s="5">
        <f t="shared" si="41"/>
        <v>0.15613098219117783</v>
      </c>
      <c r="U103" s="3">
        <f t="shared" si="42"/>
        <v>0.14588335722478682</v>
      </c>
      <c r="V103" s="8">
        <f t="shared" si="43"/>
        <v>3.0413254382795283</v>
      </c>
      <c r="W103" s="9">
        <f t="shared" si="44"/>
        <v>5.9767377850371339E-2</v>
      </c>
      <c r="X103" s="9">
        <f t="shared" si="45"/>
        <v>5.267747673859461E-2</v>
      </c>
      <c r="Y103" s="1">
        <f t="shared" si="46"/>
        <v>0</v>
      </c>
      <c r="Z103" s="1">
        <f t="shared" si="47"/>
        <v>1</v>
      </c>
      <c r="AA103" s="1">
        <f t="shared" si="48"/>
        <v>0</v>
      </c>
      <c r="AB103" s="1">
        <f t="shared" si="49"/>
        <v>1</v>
      </c>
      <c r="AC103" s="1">
        <f t="shared" si="50"/>
        <v>0</v>
      </c>
      <c r="AD103" s="1">
        <f t="shared" si="51"/>
        <v>0</v>
      </c>
      <c r="AE103" s="1">
        <f t="shared" si="52"/>
        <v>0</v>
      </c>
      <c r="AG103" s="1">
        <f t="shared" si="53"/>
        <v>1</v>
      </c>
      <c r="AH103" s="1" t="str">
        <f t="shared" si="54"/>
        <v/>
      </c>
      <c r="AI103" s="1" t="str">
        <f t="shared" si="55"/>
        <v/>
      </c>
      <c r="AJ103" s="1">
        <f t="shared" si="56"/>
        <v>0</v>
      </c>
      <c r="AK103" s="1" t="str">
        <f t="shared" si="57"/>
        <v/>
      </c>
      <c r="AL103" s="8">
        <f t="shared" si="63"/>
        <v>3.116663184523405</v>
      </c>
      <c r="AO103" s="1">
        <f t="shared" si="58"/>
        <v>0</v>
      </c>
      <c r="AP103" s="1">
        <f t="shared" si="59"/>
        <v>1</v>
      </c>
      <c r="AQ103" s="1" t="str">
        <f t="shared" si="64"/>
        <v/>
      </c>
      <c r="AR103" s="8">
        <v>0.44532547241366588</v>
      </c>
    </row>
    <row r="104" spans="2:44" x14ac:dyDescent="0.3">
      <c r="B104" s="2" t="s">
        <v>657</v>
      </c>
      <c r="C104" s="1">
        <v>131.41999999999999</v>
      </c>
      <c r="D104" s="1">
        <v>2415.8200000000002</v>
      </c>
      <c r="E104" s="1">
        <f t="shared" si="60"/>
        <v>241.58200000000002</v>
      </c>
      <c r="F104" s="1">
        <f t="shared" si="61"/>
        <v>18.382437985085986</v>
      </c>
      <c r="G104" s="1">
        <v>1.9939</v>
      </c>
      <c r="H104" s="1">
        <f>'Rails Data'!AX104</f>
        <v>757.07767693850383</v>
      </c>
      <c r="I104" s="1">
        <f t="shared" si="33"/>
        <v>3.1338331371480646</v>
      </c>
      <c r="J104" s="1">
        <f>'Rails Data'!AZ104/F104</f>
        <v>1.0275306795065788</v>
      </c>
      <c r="K104" s="1">
        <f>'Rails Data'!BB104/G104</f>
        <v>2.0400618366113772</v>
      </c>
      <c r="L104" s="1">
        <f t="shared" si="34"/>
        <v>2.9707496505016171</v>
      </c>
      <c r="M104" s="1">
        <f t="shared" si="35"/>
        <v>1.0113016489167399</v>
      </c>
      <c r="N104" s="5">
        <f t="shared" si="36"/>
        <v>7.7264909359743061E-2</v>
      </c>
      <c r="O104" s="3">
        <f t="shared" si="37"/>
        <v>9.2297483477025238E-2</v>
      </c>
      <c r="P104" s="1">
        <f t="shared" si="38"/>
        <v>1.9933812073686283</v>
      </c>
      <c r="Q104" s="5">
        <f t="shared" si="39"/>
        <v>0.10363477240470598</v>
      </c>
      <c r="R104" s="3">
        <f t="shared" si="40"/>
        <v>0.11420797536066644</v>
      </c>
      <c r="S104" s="1">
        <f t="shared" si="62"/>
        <v>3.0291579439360916</v>
      </c>
      <c r="T104" s="5">
        <f t="shared" si="41"/>
        <v>0.14680414157091892</v>
      </c>
      <c r="U104" s="3">
        <f t="shared" si="42"/>
        <v>0.14417541973038833</v>
      </c>
      <c r="V104" s="8">
        <f t="shared" si="43"/>
        <v>3.0276276662351873</v>
      </c>
      <c r="W104" s="9">
        <f t="shared" si="44"/>
        <v>5.6878015733570209E-2</v>
      </c>
      <c r="X104" s="9">
        <f t="shared" si="45"/>
        <v>5.0905001460650426E-2</v>
      </c>
      <c r="Y104" s="1">
        <f t="shared" si="46"/>
        <v>0</v>
      </c>
      <c r="Z104" s="1">
        <f t="shared" si="47"/>
        <v>1</v>
      </c>
      <c r="AA104" s="1">
        <f t="shared" si="48"/>
        <v>0</v>
      </c>
      <c r="AB104" s="1">
        <f t="shared" si="49"/>
        <v>1</v>
      </c>
      <c r="AC104" s="1">
        <f t="shared" si="50"/>
        <v>0</v>
      </c>
      <c r="AD104" s="1">
        <f t="shared" si="51"/>
        <v>1</v>
      </c>
      <c r="AE104" s="1">
        <f t="shared" si="52"/>
        <v>0</v>
      </c>
      <c r="AG104" s="1">
        <f t="shared" si="53"/>
        <v>1</v>
      </c>
      <c r="AH104" s="1" t="str">
        <f t="shared" si="54"/>
        <v/>
      </c>
      <c r="AI104" s="1" t="str">
        <f t="shared" si="55"/>
        <v/>
      </c>
      <c r="AJ104" s="1">
        <f t="shared" si="56"/>
        <v>0</v>
      </c>
      <c r="AK104" s="1" t="str">
        <f t="shared" si="57"/>
        <v/>
      </c>
      <c r="AL104" s="8">
        <f t="shared" si="63"/>
        <v>3.1338331371480646</v>
      </c>
      <c r="AO104" s="1">
        <f t="shared" si="58"/>
        <v>0</v>
      </c>
      <c r="AP104" s="1">
        <f t="shared" si="59"/>
        <v>1</v>
      </c>
      <c r="AQ104" s="1" t="str">
        <f t="shared" si="64"/>
        <v/>
      </c>
      <c r="AR104" s="8">
        <v>0.44842744906491383</v>
      </c>
    </row>
    <row r="105" spans="2:44" x14ac:dyDescent="0.3">
      <c r="B105" s="2" t="s">
        <v>656</v>
      </c>
      <c r="C105" s="1">
        <v>130.69</v>
      </c>
      <c r="D105" s="1">
        <v>2381.73</v>
      </c>
      <c r="E105" s="1">
        <f t="shared" si="60"/>
        <v>238.173</v>
      </c>
      <c r="F105" s="1">
        <f t="shared" si="61"/>
        <v>18.2242711760655</v>
      </c>
      <c r="G105" s="1">
        <v>1.9670000000000001</v>
      </c>
      <c r="H105" s="1">
        <f>'Rails Data'!AX105</f>
        <v>719.0357951239414</v>
      </c>
      <c r="I105" s="1">
        <f t="shared" si="33"/>
        <v>3.0189643457652271</v>
      </c>
      <c r="J105" s="1">
        <f>'Rails Data'!AZ105/F105</f>
        <v>0.98626989919535424</v>
      </c>
      <c r="K105" s="1">
        <f>'Rails Data'!BB105/G105</f>
        <v>1.9695156737983701</v>
      </c>
      <c r="L105" s="1">
        <f t="shared" si="34"/>
        <v>2.9577029715699013</v>
      </c>
      <c r="M105" s="1">
        <f t="shared" si="35"/>
        <v>1.0108447598787793</v>
      </c>
      <c r="N105" s="5">
        <f t="shared" si="36"/>
        <v>7.6551682907788354E-2</v>
      </c>
      <c r="O105" s="3">
        <f t="shared" si="37"/>
        <v>9.4802912496572272E-2</v>
      </c>
      <c r="P105" s="1">
        <f t="shared" si="38"/>
        <v>1.9811123225180758</v>
      </c>
      <c r="Q105" s="5">
        <f t="shared" si="39"/>
        <v>9.8083893767276997E-2</v>
      </c>
      <c r="R105" s="3">
        <f t="shared" si="40"/>
        <v>0.11597017585332653</v>
      </c>
      <c r="S105" s="1">
        <f t="shared" si="62"/>
        <v>3.0013991919121383</v>
      </c>
      <c r="T105" s="5">
        <f t="shared" si="41"/>
        <v>0.13788954282466426</v>
      </c>
      <c r="U105" s="3">
        <f t="shared" si="42"/>
        <v>0.14373729942363322</v>
      </c>
      <c r="V105" s="8">
        <f t="shared" si="43"/>
        <v>3.0083175806146643</v>
      </c>
      <c r="W105" s="9">
        <f t="shared" si="44"/>
        <v>5.0614609044763004E-2</v>
      </c>
      <c r="X105" s="9">
        <f t="shared" si="45"/>
        <v>4.9411747892420477E-2</v>
      </c>
      <c r="Y105" s="1">
        <f t="shared" si="46"/>
        <v>0</v>
      </c>
      <c r="Z105" s="1">
        <f t="shared" si="47"/>
        <v>0</v>
      </c>
      <c r="AA105" s="1">
        <f t="shared" si="48"/>
        <v>0</v>
      </c>
      <c r="AB105" s="1">
        <f t="shared" si="49"/>
        <v>1</v>
      </c>
      <c r="AC105" s="1">
        <f t="shared" si="50"/>
        <v>0</v>
      </c>
      <c r="AD105" s="1">
        <f t="shared" si="51"/>
        <v>0</v>
      </c>
      <c r="AE105" s="1">
        <f t="shared" si="52"/>
        <v>0</v>
      </c>
      <c r="AG105" s="1">
        <f t="shared" si="53"/>
        <v>0</v>
      </c>
      <c r="AH105" s="1" t="str">
        <f t="shared" si="54"/>
        <v/>
      </c>
      <c r="AI105" s="1" t="str">
        <f t="shared" si="55"/>
        <v/>
      </c>
      <c r="AJ105" s="1">
        <f t="shared" si="56"/>
        <v>0</v>
      </c>
      <c r="AK105" s="1" t="str">
        <f t="shared" si="57"/>
        <v/>
      </c>
      <c r="AL105" s="8">
        <f t="shared" si="63"/>
        <v>3.0189643457652271</v>
      </c>
      <c r="AO105" s="1">
        <f t="shared" si="58"/>
        <v>0</v>
      </c>
      <c r="AP105" s="1">
        <f t="shared" si="59"/>
        <v>1</v>
      </c>
      <c r="AQ105" s="1" t="str">
        <f t="shared" si="64"/>
        <v/>
      </c>
      <c r="AR105" s="8">
        <v>0.43383590919205789</v>
      </c>
    </row>
    <row r="106" spans="2:44" x14ac:dyDescent="0.3">
      <c r="B106" s="2" t="s">
        <v>655</v>
      </c>
      <c r="C106" s="1">
        <v>131.38999999999999</v>
      </c>
      <c r="D106" s="1">
        <v>2390.9</v>
      </c>
      <c r="E106" s="1">
        <f t="shared" si="60"/>
        <v>239.09</v>
      </c>
      <c r="F106" s="1">
        <f t="shared" si="61"/>
        <v>18.196970850140804</v>
      </c>
      <c r="G106" s="1">
        <v>1.9754</v>
      </c>
      <c r="H106" s="1">
        <f>'Rails Data'!AX106</f>
        <v>735.02724276480717</v>
      </c>
      <c r="I106" s="1">
        <f t="shared" si="33"/>
        <v>3.0742701190547792</v>
      </c>
      <c r="J106" s="1">
        <f>'Rails Data'!AZ106/F106</f>
        <v>1.012440743985527</v>
      </c>
      <c r="K106" s="1">
        <f>'Rails Data'!BB106/G106</f>
        <v>2.0075387660909341</v>
      </c>
      <c r="L106" s="1">
        <f t="shared" si="34"/>
        <v>2.9528020616342752</v>
      </c>
      <c r="M106" s="1">
        <f t="shared" si="35"/>
        <v>1.0159293221394032</v>
      </c>
      <c r="N106" s="5">
        <f t="shared" si="36"/>
        <v>8.7539557288079717E-2</v>
      </c>
      <c r="O106" s="3">
        <f t="shared" si="37"/>
        <v>9.784478409470293E-2</v>
      </c>
      <c r="P106" s="1">
        <f t="shared" si="38"/>
        <v>1.9780412510098218</v>
      </c>
      <c r="Q106" s="5">
        <f t="shared" si="39"/>
        <v>9.9478188654807287E-2</v>
      </c>
      <c r="R106" s="3">
        <f t="shared" si="40"/>
        <v>0.11895122286766811</v>
      </c>
      <c r="S106" s="1">
        <f t="shared" si="62"/>
        <v>2.9874759286078492</v>
      </c>
      <c r="T106" s="5">
        <f t="shared" si="41"/>
        <v>0.13610225666925313</v>
      </c>
      <c r="U106" s="3">
        <f t="shared" si="42"/>
        <v>0.14471192552346138</v>
      </c>
      <c r="V106" s="8">
        <f t="shared" si="43"/>
        <v>3.0063818051327438</v>
      </c>
      <c r="W106" s="9">
        <f t="shared" si="44"/>
        <v>5.3579743498468613E-2</v>
      </c>
      <c r="X106" s="9">
        <f t="shared" si="45"/>
        <v>4.9111032604334845E-2</v>
      </c>
      <c r="Y106" s="1">
        <f t="shared" si="46"/>
        <v>0</v>
      </c>
      <c r="Z106" s="1">
        <f t="shared" si="47"/>
        <v>1</v>
      </c>
      <c r="AA106" s="1">
        <f t="shared" si="48"/>
        <v>0</v>
      </c>
      <c r="AB106" s="1">
        <f t="shared" si="49"/>
        <v>1</v>
      </c>
      <c r="AC106" s="1">
        <f t="shared" si="50"/>
        <v>0</v>
      </c>
      <c r="AD106" s="1">
        <f t="shared" si="51"/>
        <v>0</v>
      </c>
      <c r="AE106" s="1">
        <f t="shared" si="52"/>
        <v>0</v>
      </c>
      <c r="AG106" s="1">
        <f t="shared" si="53"/>
        <v>0</v>
      </c>
      <c r="AH106" s="1" t="str">
        <f t="shared" si="54"/>
        <v/>
      </c>
      <c r="AI106" s="1" t="str">
        <f t="shared" si="55"/>
        <v/>
      </c>
      <c r="AJ106" s="1">
        <f t="shared" si="56"/>
        <v>0</v>
      </c>
      <c r="AK106" s="1" t="str">
        <f t="shared" si="57"/>
        <v/>
      </c>
      <c r="AL106" s="8">
        <f t="shared" si="63"/>
        <v>3.0742701190547792</v>
      </c>
      <c r="AO106" s="1">
        <f t="shared" si="58"/>
        <v>0</v>
      </c>
      <c r="AP106" s="1">
        <f t="shared" si="59"/>
        <v>1</v>
      </c>
      <c r="AQ106" s="1" t="str">
        <f t="shared" si="64"/>
        <v/>
      </c>
      <c r="AR106" s="8">
        <v>0.44012714877242876</v>
      </c>
    </row>
    <row r="107" spans="2:44" x14ac:dyDescent="0.3">
      <c r="B107" s="2" t="s">
        <v>654</v>
      </c>
      <c r="C107" s="1">
        <v>131.19999999999999</v>
      </c>
      <c r="D107" s="1">
        <v>2399.29</v>
      </c>
      <c r="E107" s="1">
        <f t="shared" si="60"/>
        <v>239.929</v>
      </c>
      <c r="F107" s="1">
        <f t="shared" si="61"/>
        <v>18.287271341463416</v>
      </c>
      <c r="G107" s="1">
        <v>1.9815</v>
      </c>
      <c r="H107" s="1">
        <f>'Rails Data'!AX107</f>
        <v>737.04009997154412</v>
      </c>
      <c r="I107" s="1">
        <f t="shared" si="33"/>
        <v>3.0719091896833817</v>
      </c>
      <c r="J107" s="1">
        <f>'Rails Data'!AZ107/F107</f>
        <v>1.0141948115412667</v>
      </c>
      <c r="K107" s="1">
        <f>'Rails Data'!BB107/G107</f>
        <v>2.0080052122556622</v>
      </c>
      <c r="L107" s="1">
        <f t="shared" si="34"/>
        <v>2.9430846170406348</v>
      </c>
      <c r="M107" s="1">
        <f t="shared" si="35"/>
        <v>1.0190875519465576</v>
      </c>
      <c r="N107" s="5">
        <f t="shared" si="36"/>
        <v>9.6152209848626935E-2</v>
      </c>
      <c r="O107" s="3">
        <f t="shared" si="37"/>
        <v>9.9562321895806799E-2</v>
      </c>
      <c r="P107" s="1">
        <f t="shared" si="38"/>
        <v>1.9758789176527192</v>
      </c>
      <c r="Q107" s="5">
        <f t="shared" si="39"/>
        <v>9.7155162327167144E-2</v>
      </c>
      <c r="R107" s="3">
        <f t="shared" si="40"/>
        <v>0.12219672856981159</v>
      </c>
      <c r="S107" s="1">
        <f t="shared" si="62"/>
        <v>2.9747674698095827</v>
      </c>
      <c r="T107" s="5">
        <f t="shared" si="41"/>
        <v>0.1311505651380207</v>
      </c>
      <c r="U107" s="3">
        <f t="shared" si="42"/>
        <v>0.14614687033249607</v>
      </c>
      <c r="V107" s="8">
        <f t="shared" si="43"/>
        <v>2.9940384753287375</v>
      </c>
      <c r="W107" s="9">
        <f t="shared" si="44"/>
        <v>5.0953858288102616E-2</v>
      </c>
      <c r="X107" s="9">
        <f t="shared" si="45"/>
        <v>4.7993854880801406E-2</v>
      </c>
      <c r="Y107" s="1">
        <f t="shared" si="46"/>
        <v>0</v>
      </c>
      <c r="Z107" s="1">
        <f t="shared" si="47"/>
        <v>1</v>
      </c>
      <c r="AA107" s="1">
        <f t="shared" si="48"/>
        <v>0</v>
      </c>
      <c r="AB107" s="1">
        <f t="shared" si="49"/>
        <v>1</v>
      </c>
      <c r="AC107" s="1">
        <f t="shared" si="50"/>
        <v>0</v>
      </c>
      <c r="AD107" s="1">
        <f t="shared" si="51"/>
        <v>0</v>
      </c>
      <c r="AE107" s="1">
        <f t="shared" si="52"/>
        <v>0</v>
      </c>
      <c r="AG107" s="1">
        <f t="shared" si="53"/>
        <v>0</v>
      </c>
      <c r="AH107" s="1" t="str">
        <f t="shared" si="54"/>
        <v/>
      </c>
      <c r="AI107" s="1" t="str">
        <f t="shared" si="55"/>
        <v/>
      </c>
      <c r="AJ107" s="1">
        <f t="shared" si="56"/>
        <v>0</v>
      </c>
      <c r="AK107" s="1" t="str">
        <f t="shared" si="57"/>
        <v/>
      </c>
      <c r="AL107" s="8">
        <f t="shared" si="63"/>
        <v>3.0719091896833817</v>
      </c>
      <c r="AO107" s="1">
        <f t="shared" si="58"/>
        <v>0</v>
      </c>
      <c r="AP107" s="1">
        <f t="shared" si="59"/>
        <v>1</v>
      </c>
      <c r="AQ107" s="1" t="str">
        <f t="shared" si="64"/>
        <v/>
      </c>
      <c r="AR107" s="8">
        <v>0.43907989446878032</v>
      </c>
    </row>
    <row r="108" spans="2:44" x14ac:dyDescent="0.3">
      <c r="B108" s="2" t="s">
        <v>653</v>
      </c>
      <c r="C108" s="1">
        <v>131.01</v>
      </c>
      <c r="D108" s="1">
        <v>2384.1999999999998</v>
      </c>
      <c r="E108" s="1">
        <f t="shared" si="60"/>
        <v>238.42</v>
      </c>
      <c r="F108" s="1">
        <f t="shared" si="61"/>
        <v>18.198610793069232</v>
      </c>
      <c r="G108" s="1">
        <v>1.97</v>
      </c>
      <c r="H108" s="1">
        <f>'Rails Data'!AX108</f>
        <v>728.84449649753117</v>
      </c>
      <c r="I108" s="1">
        <f t="shared" si="33"/>
        <v>3.05697716843189</v>
      </c>
      <c r="J108" s="1">
        <f>'Rails Data'!AZ108/F108</f>
        <v>1.0131969271803813</v>
      </c>
      <c r="K108" s="1">
        <f>'Rails Data'!BB108/G108</f>
        <v>2.0037216042571271</v>
      </c>
      <c r="L108" s="1">
        <f t="shared" si="34"/>
        <v>2.9327786512292153</v>
      </c>
      <c r="M108" s="1">
        <f t="shared" si="35"/>
        <v>1.0226713974111965</v>
      </c>
      <c r="N108" s="5">
        <f t="shared" si="36"/>
        <v>0.10212699483242282</v>
      </c>
      <c r="O108" s="3">
        <f t="shared" si="37"/>
        <v>0.10013067390367011</v>
      </c>
      <c r="P108" s="1">
        <f t="shared" si="38"/>
        <v>1.9777319279185472</v>
      </c>
      <c r="Q108" s="5">
        <f t="shared" si="39"/>
        <v>9.5979404520786016E-2</v>
      </c>
      <c r="R108" s="3">
        <f t="shared" si="40"/>
        <v>0.12637032294358566</v>
      </c>
      <c r="S108" s="1">
        <f t="shared" si="62"/>
        <v>2.9686633296358451</v>
      </c>
      <c r="T108" s="5">
        <f t="shared" si="41"/>
        <v>0.12748877702266093</v>
      </c>
      <c r="U108" s="3">
        <f t="shared" si="42"/>
        <v>0.14864625453157529</v>
      </c>
      <c r="V108" s="8">
        <f t="shared" si="43"/>
        <v>2.9798801636278931</v>
      </c>
      <c r="W108" s="9">
        <f t="shared" si="44"/>
        <v>4.710151239867777E-2</v>
      </c>
      <c r="X108" s="9">
        <f t="shared" si="45"/>
        <v>4.7253854028976104E-2</v>
      </c>
      <c r="Y108" s="1">
        <f t="shared" si="46"/>
        <v>0</v>
      </c>
      <c r="Z108" s="1">
        <f t="shared" si="47"/>
        <v>1</v>
      </c>
      <c r="AA108" s="1">
        <f t="shared" si="48"/>
        <v>0</v>
      </c>
      <c r="AB108" s="1">
        <f t="shared" si="49"/>
        <v>0</v>
      </c>
      <c r="AC108" s="1">
        <f t="shared" si="50"/>
        <v>0</v>
      </c>
      <c r="AD108" s="1">
        <f t="shared" si="51"/>
        <v>0</v>
      </c>
      <c r="AE108" s="1">
        <f t="shared" si="52"/>
        <v>1</v>
      </c>
      <c r="AG108" s="1">
        <f t="shared" si="53"/>
        <v>0</v>
      </c>
      <c r="AH108" s="1" t="str">
        <f t="shared" si="54"/>
        <v/>
      </c>
      <c r="AI108" s="1" t="str">
        <f t="shared" si="55"/>
        <v/>
      </c>
      <c r="AJ108" s="1">
        <f t="shared" si="56"/>
        <v>0</v>
      </c>
      <c r="AK108" s="1" t="str">
        <f t="shared" si="57"/>
        <v/>
      </c>
      <c r="AL108" s="8">
        <f t="shared" si="63"/>
        <v>3.05697716843189</v>
      </c>
      <c r="AO108" s="1">
        <f t="shared" si="58"/>
        <v>1</v>
      </c>
      <c r="AP108" s="1">
        <f t="shared" si="59"/>
        <v>1</v>
      </c>
      <c r="AQ108" s="1" t="str">
        <f t="shared" si="64"/>
        <v>Sell</v>
      </c>
      <c r="AR108" s="8">
        <v>0.43923328579817134</v>
      </c>
    </row>
    <row r="109" spans="2:44" x14ac:dyDescent="0.3">
      <c r="B109" s="2" t="s">
        <v>652</v>
      </c>
      <c r="C109" s="1">
        <v>130.44</v>
      </c>
      <c r="D109" s="1">
        <v>2348.69</v>
      </c>
      <c r="E109" s="1">
        <f t="shared" si="60"/>
        <v>234.869</v>
      </c>
      <c r="F109" s="1">
        <f t="shared" si="61"/>
        <v>18.005903097209448</v>
      </c>
      <c r="G109" s="1">
        <v>1.9390000000000001</v>
      </c>
      <c r="H109" s="1">
        <f>'Rails Data'!AX109</f>
        <v>719.14011356115429</v>
      </c>
      <c r="I109" s="1">
        <f t="shared" si="33"/>
        <v>3.061877529861984</v>
      </c>
      <c r="J109" s="1">
        <f>'Rails Data'!AZ109/F109</f>
        <v>1.0230901582664773</v>
      </c>
      <c r="K109" s="1">
        <f>'Rails Data'!BB109/G109</f>
        <v>2.0186336268299923</v>
      </c>
      <c r="L109" s="1">
        <f t="shared" si="34"/>
        <v>2.9228427698530015</v>
      </c>
      <c r="M109" s="1">
        <f t="shared" si="35"/>
        <v>1.026502907130985</v>
      </c>
      <c r="N109" s="5">
        <f t="shared" si="36"/>
        <v>0.10510864350087479</v>
      </c>
      <c r="O109" s="3">
        <f t="shared" si="37"/>
        <v>9.9797953748877996E-2</v>
      </c>
      <c r="P109" s="1">
        <f t="shared" si="38"/>
        <v>1.97872283537161</v>
      </c>
      <c r="Q109" s="5">
        <f t="shared" si="39"/>
        <v>8.9960295901938547E-2</v>
      </c>
      <c r="R109" s="3">
        <f t="shared" si="40"/>
        <v>0.13143547601405225</v>
      </c>
      <c r="S109" s="1">
        <f t="shared" si="62"/>
        <v>2.9615664403491611</v>
      </c>
      <c r="T109" s="5">
        <f t="shared" si="41"/>
        <v>0.11716173253292794</v>
      </c>
      <c r="U109" s="3">
        <f t="shared" si="42"/>
        <v>0.15217250078306102</v>
      </c>
      <c r="V109" s="8">
        <f t="shared" si="43"/>
        <v>2.9658625263908025</v>
      </c>
      <c r="W109" s="9">
        <f t="shared" si="44"/>
        <v>4.3019756537800991E-2</v>
      </c>
      <c r="X109" s="9">
        <f t="shared" si="45"/>
        <v>4.729193943655069E-2</v>
      </c>
      <c r="Y109" s="1">
        <f t="shared" si="46"/>
        <v>0</v>
      </c>
      <c r="Z109" s="1">
        <f t="shared" si="47"/>
        <v>1</v>
      </c>
      <c r="AA109" s="1">
        <f t="shared" si="48"/>
        <v>0</v>
      </c>
      <c r="AB109" s="1">
        <f t="shared" si="49"/>
        <v>0</v>
      </c>
      <c r="AC109" s="1">
        <f t="shared" si="50"/>
        <v>0</v>
      </c>
      <c r="AD109" s="1">
        <f t="shared" si="51"/>
        <v>1</v>
      </c>
      <c r="AE109" s="1">
        <f t="shared" si="52"/>
        <v>1</v>
      </c>
      <c r="AG109" s="1">
        <f t="shared" si="53"/>
        <v>0</v>
      </c>
      <c r="AH109" s="1" t="str">
        <f t="shared" si="54"/>
        <v/>
      </c>
      <c r="AI109" s="1" t="str">
        <f t="shared" si="55"/>
        <v/>
      </c>
      <c r="AJ109" s="1">
        <f t="shared" si="56"/>
        <v>0</v>
      </c>
      <c r="AK109" s="1" t="str">
        <f t="shared" si="57"/>
        <v/>
      </c>
      <c r="AL109" s="8">
        <f t="shared" si="63"/>
        <v>3.061877529861984</v>
      </c>
      <c r="AO109" s="1">
        <f t="shared" si="58"/>
        <v>1</v>
      </c>
      <c r="AP109" s="1">
        <f t="shared" si="59"/>
        <v>1</v>
      </c>
      <c r="AQ109" s="1" t="str">
        <f t="shared" si="64"/>
        <v>Sell</v>
      </c>
      <c r="AR109" s="8">
        <v>0.43973449029033207</v>
      </c>
    </row>
    <row r="110" spans="2:44" x14ac:dyDescent="0.3">
      <c r="B110" s="2">
        <v>42838</v>
      </c>
      <c r="C110" s="1">
        <v>130.32</v>
      </c>
      <c r="D110" s="1">
        <v>2328.9499999999998</v>
      </c>
      <c r="E110" s="1">
        <f t="shared" si="60"/>
        <v>232.89499999999998</v>
      </c>
      <c r="F110" s="1">
        <f t="shared" si="61"/>
        <v>17.871009821976674</v>
      </c>
      <c r="G110" s="1">
        <v>1.9211</v>
      </c>
      <c r="H110" s="1">
        <f>'Rails Data'!AX110</f>
        <v>690.29509480980482</v>
      </c>
      <c r="I110" s="1">
        <f t="shared" si="33"/>
        <v>2.9639755890414343</v>
      </c>
      <c r="J110" s="1">
        <f>'Rails Data'!AZ110/F110</f>
        <v>1.0141309474918068</v>
      </c>
      <c r="K110" s="1">
        <f>'Rails Data'!BB110/G110</f>
        <v>1.9725597062629492</v>
      </c>
      <c r="L110" s="1">
        <f t="shared" si="34"/>
        <v>2.9117199890522829</v>
      </c>
      <c r="M110" s="1">
        <f t="shared" si="35"/>
        <v>1.0276258231702444</v>
      </c>
      <c r="N110" s="5">
        <f t="shared" si="36"/>
        <v>0.10097676595762151</v>
      </c>
      <c r="O110" s="3">
        <f t="shared" si="37"/>
        <v>9.8912838790211871E-2</v>
      </c>
      <c r="P110" s="1">
        <f t="shared" si="38"/>
        <v>1.9815213183638041</v>
      </c>
      <c r="Q110" s="5">
        <f t="shared" si="39"/>
        <v>8.9017673720697132E-2</v>
      </c>
      <c r="R110" s="3">
        <f t="shared" si="40"/>
        <v>0.13834800603273786</v>
      </c>
      <c r="S110" s="1">
        <f t="shared" si="62"/>
        <v>2.9584381348006104</v>
      </c>
      <c r="T110" s="5">
        <f t="shared" si="41"/>
        <v>0.11267395662529411</v>
      </c>
      <c r="U110" s="3">
        <f t="shared" si="42"/>
        <v>0.15800762882474986</v>
      </c>
      <c r="V110" s="8">
        <f t="shared" si="43"/>
        <v>2.9484052530324059</v>
      </c>
      <c r="W110" s="9">
        <f t="shared" si="44"/>
        <v>3.6685263980122951E-2</v>
      </c>
      <c r="X110" s="9">
        <f t="shared" si="45"/>
        <v>4.8359985161238114E-2</v>
      </c>
      <c r="Y110" s="1">
        <f t="shared" si="46"/>
        <v>0</v>
      </c>
      <c r="Z110" s="1">
        <f t="shared" si="47"/>
        <v>0</v>
      </c>
      <c r="AA110" s="1">
        <f t="shared" si="48"/>
        <v>0</v>
      </c>
      <c r="AB110" s="1">
        <f t="shared" si="49"/>
        <v>0</v>
      </c>
      <c r="AC110" s="1">
        <f t="shared" si="50"/>
        <v>0</v>
      </c>
      <c r="AD110" s="1">
        <f t="shared" si="51"/>
        <v>1</v>
      </c>
      <c r="AE110" s="1">
        <f t="shared" si="52"/>
        <v>1</v>
      </c>
      <c r="AG110" s="1">
        <f t="shared" si="53"/>
        <v>0</v>
      </c>
      <c r="AH110" s="1" t="str">
        <f t="shared" si="54"/>
        <v/>
      </c>
      <c r="AI110" s="1" t="str">
        <f t="shared" si="55"/>
        <v/>
      </c>
      <c r="AJ110" s="1">
        <f t="shared" si="56"/>
        <v>0</v>
      </c>
      <c r="AK110" s="1" t="str">
        <f t="shared" si="57"/>
        <v/>
      </c>
      <c r="AL110" s="8">
        <f t="shared" si="63"/>
        <v>2.9639755890414343</v>
      </c>
      <c r="AO110" s="1">
        <f t="shared" si="58"/>
        <v>1</v>
      </c>
      <c r="AP110" s="1">
        <f t="shared" si="59"/>
        <v>1</v>
      </c>
      <c r="AQ110" s="1" t="str">
        <f t="shared" si="64"/>
        <v>Sell</v>
      </c>
      <c r="AR110" s="8">
        <v>0.43005646321303592</v>
      </c>
    </row>
    <row r="111" spans="2:44" x14ac:dyDescent="0.3">
      <c r="B111" s="2" t="s">
        <v>651</v>
      </c>
      <c r="C111" s="1">
        <v>127.73</v>
      </c>
      <c r="D111" s="1">
        <v>2355.54</v>
      </c>
      <c r="E111" s="1">
        <f t="shared" si="60"/>
        <v>235.554</v>
      </c>
      <c r="F111" s="1">
        <f t="shared" si="61"/>
        <v>18.441556408048225</v>
      </c>
      <c r="G111" s="1">
        <v>1.9403999999999999</v>
      </c>
      <c r="H111" s="1">
        <f>'Rails Data'!AX111</f>
        <v>700.64408680454198</v>
      </c>
      <c r="I111" s="1">
        <f t="shared" si="33"/>
        <v>2.9744520865896651</v>
      </c>
      <c r="J111" s="1">
        <f>'Rails Data'!AZ111/F111</f>
        <v>1.0019655241247092</v>
      </c>
      <c r="K111" s="1">
        <f>'Rails Data'!BB111/G111</f>
        <v>1.9837575316830025</v>
      </c>
      <c r="L111" s="1">
        <f t="shared" si="34"/>
        <v>2.9075395410531506</v>
      </c>
      <c r="M111" s="1">
        <f t="shared" si="35"/>
        <v>1.0260125682915153</v>
      </c>
      <c r="N111" s="5">
        <f t="shared" si="36"/>
        <v>0.10031206923682356</v>
      </c>
      <c r="O111" s="3">
        <f t="shared" si="37"/>
        <v>9.8568850928976937E-2</v>
      </c>
      <c r="P111" s="1">
        <f t="shared" si="38"/>
        <v>1.9904937846256425</v>
      </c>
      <c r="Q111" s="5">
        <f t="shared" si="39"/>
        <v>0.11109000027239269</v>
      </c>
      <c r="R111" s="3">
        <f t="shared" si="40"/>
        <v>0.14656972808474467</v>
      </c>
      <c r="S111" s="1">
        <f t="shared" si="62"/>
        <v>2.9662956336457418</v>
      </c>
      <c r="T111" s="5">
        <f t="shared" si="41"/>
        <v>0.13309813470119103</v>
      </c>
      <c r="U111" s="3">
        <f t="shared" si="42"/>
        <v>0.16556324085799248</v>
      </c>
      <c r="V111" s="8">
        <f t="shared" si="43"/>
        <v>2.9455742828489462</v>
      </c>
      <c r="W111" s="9">
        <f t="shared" si="44"/>
        <v>3.8034741795795579E-2</v>
      </c>
      <c r="X111" s="9">
        <f t="shared" si="45"/>
        <v>5.1278665456516909E-2</v>
      </c>
      <c r="Y111" s="1">
        <f t="shared" si="46"/>
        <v>0</v>
      </c>
      <c r="Z111" s="1">
        <f t="shared" si="47"/>
        <v>0</v>
      </c>
      <c r="AA111" s="1">
        <f t="shared" si="48"/>
        <v>0</v>
      </c>
      <c r="AB111" s="1">
        <f t="shared" si="49"/>
        <v>0</v>
      </c>
      <c r="AC111" s="1">
        <f t="shared" si="50"/>
        <v>0</v>
      </c>
      <c r="AD111" s="1">
        <f t="shared" si="51"/>
        <v>0</v>
      </c>
      <c r="AE111" s="1">
        <f t="shared" si="52"/>
        <v>1</v>
      </c>
      <c r="AG111" s="1">
        <f t="shared" si="53"/>
        <v>0</v>
      </c>
      <c r="AH111" s="1" t="str">
        <f t="shared" si="54"/>
        <v/>
      </c>
      <c r="AI111" s="1" t="str">
        <f t="shared" si="55"/>
        <v/>
      </c>
      <c r="AJ111" s="1">
        <f t="shared" si="56"/>
        <v>0</v>
      </c>
      <c r="AK111" s="1" t="str">
        <f t="shared" si="57"/>
        <v/>
      </c>
      <c r="AL111" s="8">
        <f t="shared" si="63"/>
        <v>2.9744520865896651</v>
      </c>
      <c r="AO111" s="1">
        <f t="shared" si="58"/>
        <v>1</v>
      </c>
      <c r="AP111" s="1">
        <f t="shared" si="59"/>
        <v>1</v>
      </c>
      <c r="AQ111" s="1" t="str">
        <f t="shared" si="64"/>
        <v>Sell</v>
      </c>
      <c r="AR111" s="8">
        <v>0.43140850930147656</v>
      </c>
    </row>
    <row r="112" spans="2:44" x14ac:dyDescent="0.3">
      <c r="B112" s="2" t="s">
        <v>650</v>
      </c>
      <c r="C112" s="1">
        <v>129.1</v>
      </c>
      <c r="D112" s="1">
        <v>2362.7199999999998</v>
      </c>
      <c r="E112" s="1">
        <f t="shared" si="60"/>
        <v>236.27199999999999</v>
      </c>
      <c r="F112" s="1">
        <f t="shared" si="61"/>
        <v>18.301471727343145</v>
      </c>
      <c r="G112" s="1">
        <v>1.9532</v>
      </c>
      <c r="H112" s="1">
        <f>'Rails Data'!AX112</f>
        <v>686.64478599794097</v>
      </c>
      <c r="I112" s="1">
        <f t="shared" si="33"/>
        <v>2.9061623298483994</v>
      </c>
      <c r="J112" s="1">
        <f>'Rails Data'!AZ112/F112</f>
        <v>0.99534865774425041</v>
      </c>
      <c r="K112" s="1">
        <f>'Rails Data'!BB112/G112</f>
        <v>1.9366369085282384</v>
      </c>
      <c r="L112" s="1">
        <f t="shared" si="34"/>
        <v>2.9021865374102296</v>
      </c>
      <c r="M112" s="1">
        <f t="shared" si="35"/>
        <v>1.0242986073174618</v>
      </c>
      <c r="N112" s="5">
        <f t="shared" si="36"/>
        <v>0.10466533368090758</v>
      </c>
      <c r="O112" s="3">
        <f t="shared" si="37"/>
        <v>9.8278314544335832E-2</v>
      </c>
      <c r="P112" s="1">
        <f t="shared" si="38"/>
        <v>2.0007720895919401</v>
      </c>
      <c r="Q112" s="5">
        <f t="shared" si="39"/>
        <v>0.13186646356407827</v>
      </c>
      <c r="R112" s="3">
        <f t="shared" si="40"/>
        <v>0.15248301605347001</v>
      </c>
      <c r="S112" s="1">
        <f t="shared" si="62"/>
        <v>2.9748779983599878</v>
      </c>
      <c r="T112" s="5">
        <f t="shared" si="41"/>
        <v>0.15033670503046492</v>
      </c>
      <c r="U112" s="3">
        <f t="shared" si="42"/>
        <v>0.17097409188412607</v>
      </c>
      <c r="V112" s="8">
        <f t="shared" si="43"/>
        <v>2.9403237730779064</v>
      </c>
      <c r="W112" s="9">
        <f t="shared" si="44"/>
        <v>3.8137235667676794E-2</v>
      </c>
      <c r="X112" s="9">
        <f t="shared" si="45"/>
        <v>5.4589646371697241E-2</v>
      </c>
      <c r="Y112" s="1">
        <f t="shared" si="46"/>
        <v>0</v>
      </c>
      <c r="Z112" s="1">
        <f t="shared" si="47"/>
        <v>0</v>
      </c>
      <c r="AA112" s="1">
        <f t="shared" si="48"/>
        <v>0</v>
      </c>
      <c r="AB112" s="1">
        <f t="shared" si="49"/>
        <v>0</v>
      </c>
      <c r="AC112" s="1">
        <f t="shared" si="50"/>
        <v>0</v>
      </c>
      <c r="AD112" s="1">
        <f t="shared" si="51"/>
        <v>0</v>
      </c>
      <c r="AE112" s="1">
        <f t="shared" si="52"/>
        <v>1</v>
      </c>
      <c r="AF112" s="25">
        <f>AL112/AL126-1</f>
        <v>2.7784951813375258E-2</v>
      </c>
      <c r="AG112" s="1">
        <f t="shared" si="53"/>
        <v>0</v>
      </c>
      <c r="AH112" s="1" t="str">
        <f t="shared" si="54"/>
        <v/>
      </c>
      <c r="AI112" s="1" t="str">
        <f t="shared" si="55"/>
        <v/>
      </c>
      <c r="AJ112" s="1">
        <f t="shared" si="56"/>
        <v>0</v>
      </c>
      <c r="AK112" s="1" t="str">
        <f t="shared" si="57"/>
        <v/>
      </c>
      <c r="AL112" s="8">
        <f t="shared" si="63"/>
        <v>2.9061623298483994</v>
      </c>
      <c r="AO112" s="1">
        <f t="shared" si="58"/>
        <v>1</v>
      </c>
      <c r="AP112" s="1">
        <f t="shared" si="59"/>
        <v>1</v>
      </c>
      <c r="AQ112" s="1" t="str">
        <f t="shared" si="64"/>
        <v>Sell</v>
      </c>
      <c r="AR112" s="8">
        <v>0.42080314214126097</v>
      </c>
    </row>
    <row r="113" spans="2:44" x14ac:dyDescent="0.3">
      <c r="B113" s="2" t="s">
        <v>649</v>
      </c>
      <c r="C113" s="1">
        <v>129.05000000000001</v>
      </c>
      <c r="D113" s="1">
        <v>2343.98</v>
      </c>
      <c r="E113" s="1">
        <f t="shared" si="60"/>
        <v>234.398</v>
      </c>
      <c r="F113" s="1">
        <f t="shared" si="61"/>
        <v>18.163347539713289</v>
      </c>
      <c r="G113" s="1">
        <v>1.9317</v>
      </c>
      <c r="H113" s="1">
        <f>'Rails Data'!AX113</f>
        <v>676.00485606903624</v>
      </c>
      <c r="I113" s="1">
        <f t="shared" si="33"/>
        <v>2.8840043689324832</v>
      </c>
      <c r="J113" s="1">
        <f>'Rails Data'!AZ113/F113</f>
        <v>0.99020719344849795</v>
      </c>
      <c r="K113" s="1">
        <f>'Rails Data'!BB113/G113</f>
        <v>1.929641872956406</v>
      </c>
      <c r="L113" s="1">
        <f t="shared" si="34"/>
        <v>2.9018684740151759</v>
      </c>
      <c r="M113" s="1">
        <f t="shared" si="35"/>
        <v>1.0230005255343579</v>
      </c>
      <c r="N113" s="5">
        <f t="shared" si="36"/>
        <v>0.11075469610235666</v>
      </c>
      <c r="O113" s="3">
        <f t="shared" si="37"/>
        <v>9.7213811354907212E-2</v>
      </c>
      <c r="P113" s="1">
        <f t="shared" si="38"/>
        <v>2.0204127814420261</v>
      </c>
      <c r="Q113" s="5">
        <f t="shared" si="39"/>
        <v>0.1591641556447545</v>
      </c>
      <c r="R113" s="3">
        <f t="shared" si="40"/>
        <v>0.15591910813503529</v>
      </c>
      <c r="S113" s="1">
        <f t="shared" si="62"/>
        <v>2.9965128053223165</v>
      </c>
      <c r="T113" s="5">
        <f t="shared" si="41"/>
        <v>0.17442473691532934</v>
      </c>
      <c r="U113" s="3">
        <f t="shared" si="42"/>
        <v>0.17441365635973627</v>
      </c>
      <c r="V113" s="8">
        <f t="shared" si="43"/>
        <v>2.9465349445741804</v>
      </c>
      <c r="W113" s="9">
        <f t="shared" si="44"/>
        <v>4.4666470559004523E-2</v>
      </c>
      <c r="X113" s="9">
        <f t="shared" si="45"/>
        <v>5.8702749047702354E-2</v>
      </c>
      <c r="Y113" s="1">
        <f t="shared" si="46"/>
        <v>0</v>
      </c>
      <c r="Z113" s="1">
        <f t="shared" si="47"/>
        <v>0</v>
      </c>
      <c r="AA113" s="1">
        <f t="shared" si="48"/>
        <v>1</v>
      </c>
      <c r="AB113" s="1">
        <f t="shared" si="49"/>
        <v>0</v>
      </c>
      <c r="AC113" s="1">
        <f t="shared" si="50"/>
        <v>0</v>
      </c>
      <c r="AD113" s="1">
        <f t="shared" si="51"/>
        <v>0</v>
      </c>
      <c r="AE113" s="1">
        <f t="shared" si="52"/>
        <v>1</v>
      </c>
      <c r="AG113" s="1">
        <f t="shared" si="53"/>
        <v>1</v>
      </c>
      <c r="AH113" s="1" t="str">
        <f t="shared" si="54"/>
        <v/>
      </c>
      <c r="AI113" s="1" t="str">
        <f t="shared" si="55"/>
        <v/>
      </c>
      <c r="AJ113" s="1">
        <f t="shared" si="56"/>
        <v>1</v>
      </c>
      <c r="AK113" s="1" t="str">
        <f t="shared" si="57"/>
        <v/>
      </c>
      <c r="AL113" s="8">
        <f t="shared" si="63"/>
        <v>2.8840043689324832</v>
      </c>
      <c r="AO113" s="1">
        <f t="shared" si="58"/>
        <v>1</v>
      </c>
      <c r="AP113" s="1">
        <f t="shared" si="59"/>
        <v>0</v>
      </c>
      <c r="AQ113" s="1" t="str">
        <f t="shared" si="64"/>
        <v/>
      </c>
      <c r="AR113" s="8">
        <v>0.41733291239686349</v>
      </c>
    </row>
    <row r="114" spans="2:44" x14ac:dyDescent="0.3">
      <c r="B114" s="2" t="s">
        <v>648</v>
      </c>
      <c r="C114" s="1">
        <v>128.99</v>
      </c>
      <c r="D114" s="1">
        <v>2378.25</v>
      </c>
      <c r="E114" s="1">
        <f t="shared" si="60"/>
        <v>237.82499999999999</v>
      </c>
      <c r="F114" s="1">
        <f t="shared" si="61"/>
        <v>18.437475773315761</v>
      </c>
      <c r="G114" s="1">
        <v>1.9567999999999999</v>
      </c>
      <c r="H114" s="1">
        <f>'Rails Data'!AX114</f>
        <v>688.18349467353198</v>
      </c>
      <c r="I114" s="1">
        <f t="shared" si="33"/>
        <v>2.8936549760266246</v>
      </c>
      <c r="J114" s="1">
        <f>'Rails Data'!AZ114/F114</f>
        <v>0.99872232619322854</v>
      </c>
      <c r="K114" s="1">
        <f>'Rails Data'!BB114/G114</f>
        <v>1.9418760302240876</v>
      </c>
      <c r="L114" s="1">
        <f t="shared" si="34"/>
        <v>2.9032976024217914</v>
      </c>
      <c r="M114" s="1">
        <f t="shared" si="35"/>
        <v>1.021581081251753</v>
      </c>
      <c r="N114" s="5">
        <f t="shared" si="36"/>
        <v>0.11125563270844152</v>
      </c>
      <c r="O114" s="3">
        <f t="shared" si="37"/>
        <v>9.495699723033231E-2</v>
      </c>
      <c r="P114" s="1">
        <f t="shared" si="38"/>
        <v>2.0369072096859546</v>
      </c>
      <c r="Q114" s="5">
        <f t="shared" si="39"/>
        <v>0.17302399155984949</v>
      </c>
      <c r="R114" s="3">
        <f t="shared" si="40"/>
        <v>0.15537826688341541</v>
      </c>
      <c r="S114" s="1">
        <f t="shared" si="62"/>
        <v>3.0135278136214065</v>
      </c>
      <c r="T114" s="5">
        <f t="shared" si="41"/>
        <v>0.18529705266705188</v>
      </c>
      <c r="U114" s="3">
        <f t="shared" si="42"/>
        <v>0.17441180960047076</v>
      </c>
      <c r="V114" s="8">
        <f t="shared" si="43"/>
        <v>2.957904140145398</v>
      </c>
      <c r="W114" s="9">
        <f t="shared" si="44"/>
        <v>5.4606537723606685E-2</v>
      </c>
      <c r="X114" s="9">
        <f t="shared" si="45"/>
        <v>6.2211818669876816E-2</v>
      </c>
      <c r="Y114" s="1">
        <f t="shared" si="46"/>
        <v>0</v>
      </c>
      <c r="Z114" s="1">
        <f t="shared" si="47"/>
        <v>0</v>
      </c>
      <c r="AA114" s="1">
        <f t="shared" si="48"/>
        <v>1</v>
      </c>
      <c r="AB114" s="1">
        <f t="shared" si="49"/>
        <v>0</v>
      </c>
      <c r="AC114" s="1">
        <f t="shared" si="50"/>
        <v>0</v>
      </c>
      <c r="AD114" s="1">
        <f t="shared" si="51"/>
        <v>0</v>
      </c>
      <c r="AE114" s="1">
        <f t="shared" si="52"/>
        <v>1</v>
      </c>
      <c r="AG114" s="1">
        <f t="shared" si="53"/>
        <v>1</v>
      </c>
      <c r="AH114" s="1" t="str">
        <f t="shared" si="54"/>
        <v/>
      </c>
      <c r="AI114" s="1" t="str">
        <f t="shared" si="55"/>
        <v/>
      </c>
      <c r="AJ114" s="1">
        <f t="shared" si="56"/>
        <v>1</v>
      </c>
      <c r="AK114" s="1" t="str">
        <f t="shared" si="57"/>
        <v/>
      </c>
      <c r="AL114" s="8">
        <f t="shared" si="63"/>
        <v>2.8936549760266246</v>
      </c>
      <c r="AO114" s="1">
        <f t="shared" si="58"/>
        <v>1</v>
      </c>
      <c r="AP114" s="1">
        <f t="shared" si="59"/>
        <v>0</v>
      </c>
      <c r="AQ114" s="1" t="str">
        <f t="shared" si="64"/>
        <v/>
      </c>
      <c r="AR114" s="8">
        <v>0.41954378219278882</v>
      </c>
    </row>
    <row r="115" spans="2:44" x14ac:dyDescent="0.3">
      <c r="B115" s="2" t="s">
        <v>647</v>
      </c>
      <c r="C115" s="1">
        <v>128.87</v>
      </c>
      <c r="D115" s="1">
        <v>2372.6</v>
      </c>
      <c r="E115" s="1">
        <f t="shared" si="60"/>
        <v>237.26</v>
      </c>
      <c r="F115" s="1">
        <f t="shared" si="61"/>
        <v>18.410801582990612</v>
      </c>
      <c r="G115" s="1">
        <v>1.9527000000000001</v>
      </c>
      <c r="H115" s="1">
        <f>'Rails Data'!AX115</f>
        <v>702.26444803664606</v>
      </c>
      <c r="I115" s="1">
        <f t="shared" si="33"/>
        <v>2.9598939898703787</v>
      </c>
      <c r="J115" s="1">
        <f>'Rails Data'!AZ115/F115</f>
        <v>1.0249022475004468</v>
      </c>
      <c r="K115" s="1">
        <f>'Rails Data'!BB115/G115</f>
        <v>1.9880777658770079</v>
      </c>
      <c r="L115" s="1">
        <f t="shared" si="34"/>
        <v>2.9040690125334048</v>
      </c>
      <c r="M115" s="1">
        <f t="shared" si="35"/>
        <v>1.0197444823420789</v>
      </c>
      <c r="N115" s="5">
        <f t="shared" si="36"/>
        <v>0.1120869783484908</v>
      </c>
      <c r="O115" s="3">
        <f t="shared" si="37"/>
        <v>9.2240557983980773E-2</v>
      </c>
      <c r="P115" s="1">
        <f t="shared" si="38"/>
        <v>2.0400952008319369</v>
      </c>
      <c r="Q115" s="5">
        <f t="shared" si="39"/>
        <v>0.17705678336696229</v>
      </c>
      <c r="R115" s="3">
        <f t="shared" si="40"/>
        <v>0.1524373127706764</v>
      </c>
      <c r="S115" s="1">
        <f t="shared" si="62"/>
        <v>3.0111486139482602</v>
      </c>
      <c r="T115" s="5">
        <f t="shared" si="41"/>
        <v>0.18646055548673068</v>
      </c>
      <c r="U115" s="3">
        <f t="shared" si="42"/>
        <v>0.17259760242270725</v>
      </c>
      <c r="V115" s="8">
        <f t="shared" si="43"/>
        <v>2.9695858063488112</v>
      </c>
      <c r="W115" s="9">
        <f t="shared" si="44"/>
        <v>6.5516793815406427E-2</v>
      </c>
      <c r="X115" s="9">
        <f t="shared" si="45"/>
        <v>6.411313890644435E-2</v>
      </c>
      <c r="Y115" s="1">
        <f t="shared" si="46"/>
        <v>0</v>
      </c>
      <c r="Z115" s="1">
        <f t="shared" si="47"/>
        <v>0</v>
      </c>
      <c r="AA115" s="1">
        <f t="shared" si="48"/>
        <v>1</v>
      </c>
      <c r="AB115" s="1">
        <f t="shared" si="49"/>
        <v>1</v>
      </c>
      <c r="AC115" s="1">
        <f t="shared" si="50"/>
        <v>0</v>
      </c>
      <c r="AD115" s="1">
        <f t="shared" si="51"/>
        <v>0</v>
      </c>
      <c r="AE115" s="1">
        <f t="shared" si="52"/>
        <v>1</v>
      </c>
      <c r="AG115" s="1">
        <f t="shared" si="53"/>
        <v>1</v>
      </c>
      <c r="AH115" s="1" t="str">
        <f t="shared" si="54"/>
        <v/>
      </c>
      <c r="AI115" s="1" t="str">
        <f t="shared" si="55"/>
        <v/>
      </c>
      <c r="AJ115" s="1">
        <f t="shared" si="56"/>
        <v>1</v>
      </c>
      <c r="AK115" s="1" t="str">
        <f t="shared" si="57"/>
        <v>Buy</v>
      </c>
      <c r="AL115" s="8">
        <f t="shared" si="63"/>
        <v>2.9598939898703787</v>
      </c>
      <c r="AO115" s="1">
        <f t="shared" si="58"/>
        <v>0</v>
      </c>
      <c r="AP115" s="1">
        <f t="shared" si="59"/>
        <v>0</v>
      </c>
      <c r="AQ115" s="1" t="str">
        <f t="shared" si="64"/>
        <v/>
      </c>
      <c r="AR115" s="8">
        <v>0.42947820955913346</v>
      </c>
    </row>
    <row r="116" spans="2:44" x14ac:dyDescent="0.3">
      <c r="B116" s="2" t="s">
        <v>646</v>
      </c>
      <c r="C116" s="1">
        <v>128.19</v>
      </c>
      <c r="D116" s="1">
        <v>2383.12</v>
      </c>
      <c r="E116" s="1">
        <f t="shared" si="60"/>
        <v>238.31199999999998</v>
      </c>
      <c r="F116" s="1">
        <f t="shared" si="61"/>
        <v>18.590529682502535</v>
      </c>
      <c r="G116" s="1">
        <v>1.9622000000000002</v>
      </c>
      <c r="H116" s="1">
        <f>'Rails Data'!AX116</f>
        <v>718.98061413407254</v>
      </c>
      <c r="I116" s="1">
        <f t="shared" si="33"/>
        <v>3.0169719281197445</v>
      </c>
      <c r="J116" s="1">
        <f>'Rails Data'!AZ116/F116</f>
        <v>1.0449213197390952</v>
      </c>
      <c r="K116" s="1">
        <f>'Rails Data'!BB116/G116</f>
        <v>2.0246823046481164</v>
      </c>
      <c r="L116" s="1">
        <f t="shared" si="34"/>
        <v>2.8996030143464466</v>
      </c>
      <c r="M116" s="1">
        <f t="shared" si="35"/>
        <v>1.0183258372995856</v>
      </c>
      <c r="N116" s="5">
        <f t="shared" si="36"/>
        <v>0.11587844723841023</v>
      </c>
      <c r="O116" s="3">
        <f t="shared" si="37"/>
        <v>8.8932821256562433E-2</v>
      </c>
      <c r="P116" s="1">
        <f t="shared" si="38"/>
        <v>2.036450146495179</v>
      </c>
      <c r="Q116" s="5">
        <f t="shared" si="39"/>
        <v>0.18386464984317952</v>
      </c>
      <c r="R116" s="3">
        <f t="shared" si="40"/>
        <v>0.14833406767129542</v>
      </c>
      <c r="S116" s="1">
        <f t="shared" si="62"/>
        <v>2.997238766786948</v>
      </c>
      <c r="T116" s="5">
        <f t="shared" si="41"/>
        <v>0.18869517093626875</v>
      </c>
      <c r="U116" s="3">
        <f t="shared" si="42"/>
        <v>0.17028711024536999</v>
      </c>
      <c r="V116" s="8">
        <f t="shared" si="43"/>
        <v>2.9713479547994353</v>
      </c>
      <c r="W116" s="9">
        <f t="shared" si="44"/>
        <v>7.1744940452988626E-2</v>
      </c>
      <c r="X116" s="9">
        <f t="shared" si="45"/>
        <v>6.3762225179203838E-2</v>
      </c>
      <c r="Y116" s="1">
        <f t="shared" si="46"/>
        <v>0</v>
      </c>
      <c r="Z116" s="1">
        <f t="shared" si="47"/>
        <v>1</v>
      </c>
      <c r="AA116" s="1">
        <f t="shared" si="48"/>
        <v>1</v>
      </c>
      <c r="AB116" s="1">
        <f t="shared" si="49"/>
        <v>1</v>
      </c>
      <c r="AC116" s="1">
        <f t="shared" si="50"/>
        <v>0</v>
      </c>
      <c r="AD116" s="1">
        <f t="shared" si="51"/>
        <v>0</v>
      </c>
      <c r="AE116" s="1">
        <f t="shared" si="52"/>
        <v>1</v>
      </c>
      <c r="AG116" s="1">
        <f t="shared" si="53"/>
        <v>1</v>
      </c>
      <c r="AH116" s="1" t="str">
        <f t="shared" si="54"/>
        <v/>
      </c>
      <c r="AI116" s="1" t="str">
        <f t="shared" si="55"/>
        <v/>
      </c>
      <c r="AJ116" s="1">
        <f t="shared" si="56"/>
        <v>1</v>
      </c>
      <c r="AK116" s="1" t="str">
        <f t="shared" si="57"/>
        <v>Buy</v>
      </c>
      <c r="AL116" s="8">
        <f t="shared" si="63"/>
        <v>3.0169719281197445</v>
      </c>
      <c r="AM116" s="5">
        <f>AL116/AL122-1</f>
        <v>-6.6402994919747549E-3</v>
      </c>
      <c r="AO116" s="1">
        <f t="shared" si="58"/>
        <v>0</v>
      </c>
      <c r="AP116" s="1">
        <f t="shared" si="59"/>
        <v>0</v>
      </c>
      <c r="AQ116" s="1" t="str">
        <f t="shared" si="64"/>
        <v/>
      </c>
      <c r="AR116" s="8">
        <v>0.43605021987982134</v>
      </c>
    </row>
    <row r="117" spans="2:44" x14ac:dyDescent="0.3">
      <c r="B117" s="2" t="s">
        <v>645</v>
      </c>
      <c r="C117" s="1">
        <v>126.18</v>
      </c>
      <c r="D117" s="1">
        <v>2367.34</v>
      </c>
      <c r="E117" s="1">
        <f t="shared" si="60"/>
        <v>236.73400000000001</v>
      </c>
      <c r="F117" s="1">
        <f t="shared" si="61"/>
        <v>18.761610397844347</v>
      </c>
      <c r="G117" s="1">
        <v>1.9491000000000001</v>
      </c>
      <c r="H117" s="1">
        <f>'Rails Data'!AX117</f>
        <v>708.56975809601136</v>
      </c>
      <c r="I117" s="1">
        <f t="shared" si="33"/>
        <v>2.9931051648517379</v>
      </c>
      <c r="J117" s="1">
        <f>'Rails Data'!AZ117/F117</f>
        <v>1.0215911220130895</v>
      </c>
      <c r="K117" s="1">
        <f>'Rails Data'!BB117/G117</f>
        <v>2.0126397713346869</v>
      </c>
      <c r="L117" s="1">
        <f t="shared" si="34"/>
        <v>2.8902135012445829</v>
      </c>
      <c r="M117" s="1">
        <f t="shared" si="35"/>
        <v>1.0156190012226403</v>
      </c>
      <c r="N117" s="5">
        <f t="shared" si="36"/>
        <v>0.11716304848392767</v>
      </c>
      <c r="O117" s="3">
        <f t="shared" si="37"/>
        <v>8.4441883592921138E-2</v>
      </c>
      <c r="P117" s="1">
        <f t="shared" si="38"/>
        <v>2.0186368459517201</v>
      </c>
      <c r="Q117" s="5">
        <f t="shared" si="39"/>
        <v>0.17961205917959289</v>
      </c>
      <c r="R117" s="3">
        <f t="shared" si="40"/>
        <v>0.1424123039759814</v>
      </c>
      <c r="S117" s="1">
        <f t="shared" si="62"/>
        <v>2.9762130407889447</v>
      </c>
      <c r="T117" s="5">
        <f t="shared" si="41"/>
        <v>0.18857557846892758</v>
      </c>
      <c r="U117" s="3">
        <f t="shared" si="42"/>
        <v>0.16721910013022021</v>
      </c>
      <c r="V117" s="8">
        <f t="shared" si="43"/>
        <v>2.9630526869230156</v>
      </c>
      <c r="W117" s="9">
        <f t="shared" si="44"/>
        <v>7.2839185678432727E-2</v>
      </c>
      <c r="X117" s="9">
        <f t="shared" si="45"/>
        <v>6.1766546360757645E-2</v>
      </c>
      <c r="Y117" s="1">
        <f t="shared" si="46"/>
        <v>0</v>
      </c>
      <c r="Z117" s="1">
        <f t="shared" si="47"/>
        <v>1</v>
      </c>
      <c r="AA117" s="1">
        <f t="shared" si="48"/>
        <v>1</v>
      </c>
      <c r="AB117" s="1">
        <f t="shared" si="49"/>
        <v>1</v>
      </c>
      <c r="AC117" s="1">
        <f t="shared" si="50"/>
        <v>0</v>
      </c>
      <c r="AD117" s="1">
        <f t="shared" si="51"/>
        <v>0</v>
      </c>
      <c r="AE117" s="1">
        <f t="shared" si="52"/>
        <v>1</v>
      </c>
      <c r="AG117" s="1">
        <f t="shared" si="53"/>
        <v>1</v>
      </c>
      <c r="AH117" s="1" t="str">
        <f t="shared" si="54"/>
        <v/>
      </c>
      <c r="AI117" s="1" t="str">
        <f t="shared" si="55"/>
        <v/>
      </c>
      <c r="AJ117" s="1">
        <f t="shared" si="56"/>
        <v>1</v>
      </c>
      <c r="AK117" s="1" t="str">
        <f t="shared" si="57"/>
        <v>Buy</v>
      </c>
      <c r="AL117" s="8">
        <f t="shared" si="63"/>
        <v>2.9931051648517379</v>
      </c>
      <c r="AO117" s="1">
        <f t="shared" si="58"/>
        <v>0</v>
      </c>
      <c r="AP117" s="1">
        <f t="shared" si="59"/>
        <v>0</v>
      </c>
      <c r="AQ117" s="1" t="str">
        <f t="shared" si="64"/>
        <v/>
      </c>
      <c r="AR117" s="8">
        <v>0.4331781662118665</v>
      </c>
    </row>
    <row r="118" spans="2:44" x14ac:dyDescent="0.3">
      <c r="B118" s="2" t="s">
        <v>644</v>
      </c>
      <c r="C118" s="1">
        <v>127.72</v>
      </c>
      <c r="D118" s="1">
        <v>2351.16</v>
      </c>
      <c r="E118" s="1">
        <f t="shared" si="60"/>
        <v>235.11599999999999</v>
      </c>
      <c r="F118" s="1">
        <f t="shared" si="61"/>
        <v>18.408706545568428</v>
      </c>
      <c r="G118" s="1">
        <v>1.9353</v>
      </c>
      <c r="H118" s="1">
        <f>'Rails Data'!AX118</f>
        <v>713.27676512485129</v>
      </c>
      <c r="I118" s="1">
        <f t="shared" si="33"/>
        <v>3.0337227799250215</v>
      </c>
      <c r="J118" s="1">
        <f>'Rails Data'!AZ118/F118</f>
        <v>1.0523692085834655</v>
      </c>
      <c r="K118" s="1">
        <f>'Rails Data'!BB118/G118</f>
        <v>2.0438199737597418</v>
      </c>
      <c r="L118" s="1">
        <f t="shared" si="34"/>
        <v>2.8819821681560103</v>
      </c>
      <c r="M118" s="1">
        <f t="shared" si="35"/>
        <v>1.0133574328152284</v>
      </c>
      <c r="N118" s="5">
        <f t="shared" si="36"/>
        <v>0.12298959282121569</v>
      </c>
      <c r="O118" s="3">
        <f t="shared" si="37"/>
        <v>7.8988356111086719E-2</v>
      </c>
      <c r="P118" s="1">
        <f t="shared" si="38"/>
        <v>2.0021591079436303</v>
      </c>
      <c r="Q118" s="5">
        <f t="shared" si="39"/>
        <v>0.17827122595193945</v>
      </c>
      <c r="R118" s="3">
        <f t="shared" si="40"/>
        <v>0.1362123447753795</v>
      </c>
      <c r="S118" s="1">
        <f t="shared" si="62"/>
        <v>2.9578233185809006</v>
      </c>
      <c r="T118" s="5">
        <f t="shared" si="41"/>
        <v>0.19246632888327131</v>
      </c>
      <c r="U118" s="3">
        <f t="shared" si="42"/>
        <v>0.16365968707376899</v>
      </c>
      <c r="V118" s="8">
        <f t="shared" si="43"/>
        <v>2.9575886000268845</v>
      </c>
      <c r="W118" s="9">
        <f t="shared" si="44"/>
        <v>7.5606431870874236E-2</v>
      </c>
      <c r="X118" s="9">
        <f t="shared" si="45"/>
        <v>5.8998386531338876E-2</v>
      </c>
      <c r="Y118" s="1">
        <f t="shared" si="46"/>
        <v>0</v>
      </c>
      <c r="Z118" s="1">
        <f t="shared" si="47"/>
        <v>1</v>
      </c>
      <c r="AA118" s="1">
        <f t="shared" si="48"/>
        <v>1</v>
      </c>
      <c r="AB118" s="1">
        <f t="shared" si="49"/>
        <v>1</v>
      </c>
      <c r="AC118" s="1">
        <f t="shared" si="50"/>
        <v>0</v>
      </c>
      <c r="AD118" s="1">
        <f t="shared" si="51"/>
        <v>1</v>
      </c>
      <c r="AE118" s="1">
        <f t="shared" si="52"/>
        <v>1</v>
      </c>
      <c r="AG118" s="1">
        <f t="shared" si="53"/>
        <v>1</v>
      </c>
      <c r="AH118" s="1" t="str">
        <f t="shared" si="54"/>
        <v/>
      </c>
      <c r="AI118" s="1" t="str">
        <f t="shared" si="55"/>
        <v/>
      </c>
      <c r="AJ118" s="1">
        <f t="shared" si="56"/>
        <v>1</v>
      </c>
      <c r="AK118" s="1" t="str">
        <f t="shared" si="57"/>
        <v>Buy</v>
      </c>
      <c r="AL118" s="8">
        <f t="shared" si="63"/>
        <v>3.0337227799250215</v>
      </c>
      <c r="AO118" s="1">
        <f t="shared" si="58"/>
        <v>0</v>
      </c>
      <c r="AP118" s="1">
        <f t="shared" si="59"/>
        <v>0</v>
      </c>
      <c r="AQ118" s="1" t="str">
        <f t="shared" si="64"/>
        <v/>
      </c>
      <c r="AR118" s="8">
        <v>0.44037836642338252</v>
      </c>
    </row>
    <row r="119" spans="2:44" x14ac:dyDescent="0.3">
      <c r="B119" s="2" t="s">
        <v>643</v>
      </c>
      <c r="C119" s="1">
        <v>127.49</v>
      </c>
      <c r="D119" s="1">
        <v>2316.1</v>
      </c>
      <c r="E119" s="1">
        <f t="shared" si="60"/>
        <v>231.60999999999999</v>
      </c>
      <c r="F119" s="1">
        <f t="shared" si="61"/>
        <v>18.166915052160952</v>
      </c>
      <c r="G119" s="1">
        <v>1.9045999999999998</v>
      </c>
      <c r="H119" s="1">
        <f>'Rails Data'!AX119</f>
        <v>702.86526394557598</v>
      </c>
      <c r="I119" s="1">
        <f t="shared" si="33"/>
        <v>3.0346930786476234</v>
      </c>
      <c r="J119" s="1">
        <f>'Rails Data'!AZ119/F119</f>
        <v>1.0534977314785332</v>
      </c>
      <c r="K119" s="1">
        <f>'Rails Data'!BB119/G119</f>
        <v>2.053311902619491</v>
      </c>
      <c r="L119" s="1">
        <f t="shared" si="34"/>
        <v>2.8698429192144892</v>
      </c>
      <c r="M119" s="1">
        <f t="shared" si="35"/>
        <v>1.0084282579981625</v>
      </c>
      <c r="N119" s="5">
        <f t="shared" si="36"/>
        <v>0.12099872320604499</v>
      </c>
      <c r="O119" s="3">
        <f t="shared" si="37"/>
        <v>7.165481665939856E-2</v>
      </c>
      <c r="P119" s="1">
        <f t="shared" si="38"/>
        <v>1.9823507200760986</v>
      </c>
      <c r="Q119" s="5">
        <f t="shared" si="39"/>
        <v>0.16952336459114781</v>
      </c>
      <c r="R119" s="3">
        <f t="shared" si="40"/>
        <v>0.12920253124595285</v>
      </c>
      <c r="S119" s="1">
        <f t="shared" si="62"/>
        <v>2.9340551451153059</v>
      </c>
      <c r="T119" s="5">
        <f t="shared" si="41"/>
        <v>0.18862692575874718</v>
      </c>
      <c r="U119" s="3">
        <f t="shared" si="42"/>
        <v>0.15885858010551859</v>
      </c>
      <c r="V119" s="8">
        <f t="shared" si="43"/>
        <v>2.9437460218635869</v>
      </c>
      <c r="W119" s="9">
        <f t="shared" si="44"/>
        <v>7.3903102649097718E-2</v>
      </c>
      <c r="X119" s="9">
        <f t="shared" si="45"/>
        <v>5.4846375196455036E-2</v>
      </c>
      <c r="Y119" s="1">
        <f t="shared" si="46"/>
        <v>0</v>
      </c>
      <c r="Z119" s="1">
        <f t="shared" si="47"/>
        <v>1</v>
      </c>
      <c r="AA119" s="1">
        <f t="shared" si="48"/>
        <v>1</v>
      </c>
      <c r="AB119" s="1">
        <f t="shared" si="49"/>
        <v>1</v>
      </c>
      <c r="AC119" s="1">
        <f t="shared" si="50"/>
        <v>0</v>
      </c>
      <c r="AD119" s="1">
        <f t="shared" si="51"/>
        <v>1</v>
      </c>
      <c r="AE119" s="1">
        <f t="shared" si="52"/>
        <v>1</v>
      </c>
      <c r="AG119" s="1">
        <f t="shared" si="53"/>
        <v>1</v>
      </c>
      <c r="AH119" s="1" t="str">
        <f t="shared" si="54"/>
        <v/>
      </c>
      <c r="AI119" s="1" t="str">
        <f t="shared" si="55"/>
        <v/>
      </c>
      <c r="AJ119" s="1">
        <f t="shared" si="56"/>
        <v>1</v>
      </c>
      <c r="AK119" s="1" t="str">
        <f t="shared" si="57"/>
        <v>Buy</v>
      </c>
      <c r="AL119" s="8">
        <f t="shared" si="63"/>
        <v>3.0346930786476234</v>
      </c>
      <c r="AO119" s="1">
        <f t="shared" si="58"/>
        <v>0</v>
      </c>
      <c r="AP119" s="1">
        <f t="shared" si="59"/>
        <v>0</v>
      </c>
      <c r="AQ119" s="1" t="str">
        <f t="shared" si="64"/>
        <v/>
      </c>
      <c r="AR119" s="8">
        <v>0.44077544147489311</v>
      </c>
    </row>
    <row r="120" spans="2:44" x14ac:dyDescent="0.3">
      <c r="B120" s="2" t="s">
        <v>642</v>
      </c>
      <c r="C120" s="1">
        <v>127.33</v>
      </c>
      <c r="D120" s="1">
        <v>2297.42</v>
      </c>
      <c r="E120" s="1">
        <f t="shared" si="60"/>
        <v>229.74200000000002</v>
      </c>
      <c r="F120" s="1">
        <f t="shared" si="61"/>
        <v>18.043037775858007</v>
      </c>
      <c r="G120" s="1">
        <v>1.8856000000000002</v>
      </c>
      <c r="H120" s="1">
        <f>'Rails Data'!AX120</f>
        <v>701.10213798490463</v>
      </c>
      <c r="I120" s="1">
        <f t="shared" si="33"/>
        <v>3.0516933690178747</v>
      </c>
      <c r="J120" s="1">
        <f>'Rails Data'!AZ120/F120</f>
        <v>1.0607848025815687</v>
      </c>
      <c r="K120" s="1">
        <f>'Rails Data'!BB120/G120</f>
        <v>2.0762622763796852</v>
      </c>
      <c r="L120" s="1">
        <f t="shared" si="34"/>
        <v>2.8566549064598385</v>
      </c>
      <c r="M120" s="1">
        <f t="shared" si="35"/>
        <v>1.0023466913048189</v>
      </c>
      <c r="N120" s="5">
        <f t="shared" si="36"/>
        <v>0.11228420803498596</v>
      </c>
      <c r="O120" s="3">
        <f t="shared" si="37"/>
        <v>6.343083223495749E-2</v>
      </c>
      <c r="P120" s="1">
        <f t="shared" si="38"/>
        <v>1.9681876009596049</v>
      </c>
      <c r="Q120" s="5">
        <f t="shared" si="39"/>
        <v>0.16076178022041576</v>
      </c>
      <c r="R120" s="3">
        <f t="shared" si="40"/>
        <v>0.12248239235508704</v>
      </c>
      <c r="S120" s="1">
        <f t="shared" si="62"/>
        <v>2.9195676123424246</v>
      </c>
      <c r="T120" s="5">
        <f t="shared" si="41"/>
        <v>0.18542031479619192</v>
      </c>
      <c r="U120" s="3">
        <f t="shared" si="42"/>
        <v>0.15389718916331382</v>
      </c>
      <c r="V120" s="8">
        <f t="shared" si="43"/>
        <v>2.9272101933573986</v>
      </c>
      <c r="W120" s="9">
        <f t="shared" si="44"/>
        <v>7.0555286897560077E-2</v>
      </c>
      <c r="X120" s="9">
        <f t="shared" si="45"/>
        <v>5.0082193333294368E-2</v>
      </c>
      <c r="Y120" s="1">
        <f t="shared" si="46"/>
        <v>0</v>
      </c>
      <c r="Z120" s="1">
        <f t="shared" si="47"/>
        <v>1</v>
      </c>
      <c r="AA120" s="1">
        <f t="shared" si="48"/>
        <v>1</v>
      </c>
      <c r="AB120" s="1">
        <f t="shared" si="49"/>
        <v>1</v>
      </c>
      <c r="AC120" s="1">
        <f t="shared" si="50"/>
        <v>0</v>
      </c>
      <c r="AD120" s="1">
        <f t="shared" si="51"/>
        <v>1</v>
      </c>
      <c r="AE120" s="1">
        <f t="shared" si="52"/>
        <v>1</v>
      </c>
      <c r="AG120" s="1">
        <f t="shared" si="53"/>
        <v>1</v>
      </c>
      <c r="AH120" s="1" t="str">
        <f t="shared" si="54"/>
        <v/>
      </c>
      <c r="AI120" s="1" t="str">
        <f t="shared" si="55"/>
        <v/>
      </c>
      <c r="AJ120" s="1">
        <f t="shared" si="56"/>
        <v>1</v>
      </c>
      <c r="AK120" s="1" t="str">
        <f t="shared" si="57"/>
        <v>Buy</v>
      </c>
      <c r="AL120" s="8">
        <f t="shared" si="63"/>
        <v>3.0516933690178747</v>
      </c>
      <c r="AO120" s="1">
        <f t="shared" si="58"/>
        <v>0</v>
      </c>
      <c r="AP120" s="1">
        <f t="shared" si="59"/>
        <v>0</v>
      </c>
      <c r="AQ120" s="1" t="str">
        <f t="shared" si="64"/>
        <v/>
      </c>
      <c r="AR120" s="8">
        <v>0.44531692071976386</v>
      </c>
    </row>
    <row r="121" spans="2:44" x14ac:dyDescent="0.3">
      <c r="B121" s="2" t="s">
        <v>641</v>
      </c>
      <c r="C121" s="1">
        <v>125.36</v>
      </c>
      <c r="D121" s="1">
        <v>2294.69</v>
      </c>
      <c r="E121" s="1">
        <f t="shared" si="60"/>
        <v>229.46899999999999</v>
      </c>
      <c r="F121" s="1">
        <f t="shared" si="61"/>
        <v>18.304802169751117</v>
      </c>
      <c r="G121" s="1">
        <v>1.8866000000000001</v>
      </c>
      <c r="H121" s="1">
        <f>'Rails Data'!AX121</f>
        <v>711.55482133752901</v>
      </c>
      <c r="I121" s="1">
        <f t="shared" si="33"/>
        <v>3.1008755925093543</v>
      </c>
      <c r="J121" s="1">
        <f>'Rails Data'!AZ121/F121</f>
        <v>1.0630065535376345</v>
      </c>
      <c r="K121" s="1">
        <f>'Rails Data'!BB121/G121</f>
        <v>2.1134031351790132</v>
      </c>
      <c r="L121" s="1">
        <f t="shared" si="34"/>
        <v>2.8410518294551959</v>
      </c>
      <c r="M121" s="1">
        <f t="shared" si="35"/>
        <v>0.99479721918285258</v>
      </c>
      <c r="N121" s="5">
        <f t="shared" si="36"/>
        <v>9.5551498987808348E-2</v>
      </c>
      <c r="O121" s="3">
        <f t="shared" si="37"/>
        <v>5.5288602934952739E-2</v>
      </c>
      <c r="P121" s="1">
        <f t="shared" si="38"/>
        <v>1.9529467463524344</v>
      </c>
      <c r="Q121" s="5">
        <f t="shared" si="39"/>
        <v>0.15144133871670995</v>
      </c>
      <c r="R121" s="3">
        <f t="shared" si="40"/>
        <v>0.11610249437753226</v>
      </c>
      <c r="S121" s="1">
        <f t="shared" si="62"/>
        <v>2.9051911366667005</v>
      </c>
      <c r="T121" s="5">
        <f t="shared" si="41"/>
        <v>0.18347230172030082</v>
      </c>
      <c r="U121" s="3">
        <f t="shared" si="42"/>
        <v>0.14864333489116749</v>
      </c>
      <c r="V121" s="8">
        <f t="shared" si="43"/>
        <v>2.9045768886918575</v>
      </c>
      <c r="W121" s="9">
        <f t="shared" si="44"/>
        <v>6.352505923666163E-2</v>
      </c>
      <c r="X121" s="9">
        <f t="shared" si="45"/>
        <v>4.496391994222794E-2</v>
      </c>
      <c r="Y121" s="1">
        <f t="shared" si="46"/>
        <v>0</v>
      </c>
      <c r="Z121" s="1">
        <f t="shared" si="47"/>
        <v>1</v>
      </c>
      <c r="AA121" s="1">
        <f t="shared" si="48"/>
        <v>1</v>
      </c>
      <c r="AB121" s="1">
        <f t="shared" si="49"/>
        <v>1</v>
      </c>
      <c r="AC121" s="1">
        <f t="shared" si="50"/>
        <v>0</v>
      </c>
      <c r="AD121" s="1">
        <f t="shared" si="51"/>
        <v>1</v>
      </c>
      <c r="AE121" s="1">
        <f t="shared" si="52"/>
        <v>1</v>
      </c>
      <c r="AG121" s="1">
        <f t="shared" si="53"/>
        <v>1</v>
      </c>
      <c r="AH121" s="1" t="str">
        <f t="shared" si="54"/>
        <v/>
      </c>
      <c r="AI121" s="1" t="str">
        <f t="shared" si="55"/>
        <v/>
      </c>
      <c r="AJ121" s="1">
        <f t="shared" si="56"/>
        <v>1</v>
      </c>
      <c r="AK121" s="1" t="str">
        <f t="shared" si="57"/>
        <v>Buy</v>
      </c>
      <c r="AL121" s="8">
        <f t="shared" si="63"/>
        <v>3.1008755925093543</v>
      </c>
      <c r="AO121" s="1">
        <f t="shared" si="58"/>
        <v>0</v>
      </c>
      <c r="AP121" s="1">
        <f t="shared" si="59"/>
        <v>0</v>
      </c>
      <c r="AQ121" s="1" t="str">
        <f t="shared" si="64"/>
        <v/>
      </c>
      <c r="AR121" s="8">
        <v>0.45165142132488489</v>
      </c>
    </row>
    <row r="122" spans="2:44" x14ac:dyDescent="0.3">
      <c r="B122" s="2" t="s">
        <v>640</v>
      </c>
      <c r="C122" s="1">
        <v>125.13</v>
      </c>
      <c r="D122" s="1">
        <v>2271.31</v>
      </c>
      <c r="E122" s="1">
        <f t="shared" si="60"/>
        <v>227.131</v>
      </c>
      <c r="F122" s="1">
        <f t="shared" si="61"/>
        <v>18.151602333573084</v>
      </c>
      <c r="G122" s="1">
        <v>1.8683999999999998</v>
      </c>
      <c r="H122" s="1">
        <f>'Rails Data'!AX122</f>
        <v>689.82851896983072</v>
      </c>
      <c r="I122" s="1">
        <f t="shared" si="33"/>
        <v>3.0371394436242993</v>
      </c>
      <c r="J122" s="1">
        <f>'Rails Data'!AZ122/F122</f>
        <v>1.0376880667768518</v>
      </c>
      <c r="K122" s="1">
        <f>'Rails Data'!BB122/G122</f>
        <v>2.0780917271517585</v>
      </c>
      <c r="L122" s="1">
        <f t="shared" si="34"/>
        <v>2.8202659284108633</v>
      </c>
      <c r="M122" s="1">
        <f t="shared" si="35"/>
        <v>0.98587820400504256</v>
      </c>
      <c r="N122" s="5">
        <f t="shared" si="36"/>
        <v>7.4296680225240941E-2</v>
      </c>
      <c r="O122" s="3">
        <f t="shared" si="37"/>
        <v>4.8578120259476804E-2</v>
      </c>
      <c r="P122" s="1">
        <f t="shared" si="38"/>
        <v>1.9303703918794055</v>
      </c>
      <c r="Q122" s="5">
        <f t="shared" si="39"/>
        <v>0.13851677415466668</v>
      </c>
      <c r="R122" s="3">
        <f t="shared" si="40"/>
        <v>0.11021268698766931</v>
      </c>
      <c r="S122" s="1">
        <f t="shared" si="62"/>
        <v>2.8793981923701146</v>
      </c>
      <c r="T122" s="5">
        <f t="shared" si="41"/>
        <v>0.17699309922550999</v>
      </c>
      <c r="U122" s="3">
        <f t="shared" si="42"/>
        <v>0.14283850708631193</v>
      </c>
      <c r="V122" s="8">
        <f t="shared" si="43"/>
        <v>2.8688862152704946</v>
      </c>
      <c r="W122" s="9">
        <f t="shared" si="44"/>
        <v>4.8620286859631268E-2</v>
      </c>
      <c r="X122" s="9">
        <f t="shared" si="45"/>
        <v>4.0323635118619514E-2</v>
      </c>
      <c r="Y122" s="1">
        <f t="shared" si="46"/>
        <v>0</v>
      </c>
      <c r="Z122" s="1">
        <f t="shared" si="47"/>
        <v>1</v>
      </c>
      <c r="AA122" s="1">
        <f t="shared" si="48"/>
        <v>1</v>
      </c>
      <c r="AB122" s="1">
        <f t="shared" si="49"/>
        <v>1</v>
      </c>
      <c r="AC122" s="1">
        <f t="shared" si="50"/>
        <v>0</v>
      </c>
      <c r="AD122" s="1">
        <f t="shared" si="51"/>
        <v>1</v>
      </c>
      <c r="AE122" s="1">
        <f t="shared" si="52"/>
        <v>1</v>
      </c>
      <c r="AG122" s="1">
        <f t="shared" si="53"/>
        <v>1</v>
      </c>
      <c r="AH122" s="1" t="str">
        <f t="shared" si="54"/>
        <v/>
      </c>
      <c r="AI122" s="1" t="str">
        <f t="shared" si="55"/>
        <v/>
      </c>
      <c r="AJ122" s="1">
        <f t="shared" si="56"/>
        <v>1</v>
      </c>
      <c r="AK122" s="1" t="str">
        <f t="shared" si="57"/>
        <v>Buy</v>
      </c>
      <c r="AL122" s="8">
        <f t="shared" si="63"/>
        <v>3.0371394436242993</v>
      </c>
      <c r="AO122" s="1">
        <f t="shared" si="58"/>
        <v>0</v>
      </c>
      <c r="AP122" s="1">
        <f t="shared" si="59"/>
        <v>0</v>
      </c>
      <c r="AQ122" s="1" t="str">
        <f t="shared" si="64"/>
        <v/>
      </c>
      <c r="AR122" s="8">
        <v>0.44504713139113544</v>
      </c>
    </row>
    <row r="123" spans="2:44" x14ac:dyDescent="0.3">
      <c r="B123" s="2" t="s">
        <v>639</v>
      </c>
      <c r="C123" s="1">
        <v>126.65</v>
      </c>
      <c r="D123" s="1">
        <v>2274.64</v>
      </c>
      <c r="E123" s="1">
        <f t="shared" si="60"/>
        <v>227.464</v>
      </c>
      <c r="F123" s="1">
        <f t="shared" si="61"/>
        <v>17.960047374654561</v>
      </c>
      <c r="G123" s="1">
        <v>1.8809</v>
      </c>
      <c r="H123" s="1">
        <f>'Rails Data'!AX123</f>
        <v>653.33169499684777</v>
      </c>
      <c r="I123" s="1">
        <f t="shared" si="33"/>
        <v>2.8722421789683104</v>
      </c>
      <c r="J123" s="1">
        <f>'Rails Data'!AZ123/F123</f>
        <v>0.99315863406832716</v>
      </c>
      <c r="K123" s="1">
        <f>'Rails Data'!BB123/G123</f>
        <v>1.970567950537933</v>
      </c>
      <c r="L123" s="1">
        <f t="shared" si="34"/>
        <v>2.8029160471937886</v>
      </c>
      <c r="M123" s="1">
        <f t="shared" si="35"/>
        <v>0.9789689260777461</v>
      </c>
      <c r="N123" s="5">
        <f t="shared" si="36"/>
        <v>5.6689355380316719E-2</v>
      </c>
      <c r="O123" s="3">
        <f t="shared" si="37"/>
        <v>4.4291693598516112E-2</v>
      </c>
      <c r="P123" s="1">
        <f t="shared" si="38"/>
        <v>1.9110115924461266</v>
      </c>
      <c r="Q123" s="5">
        <f t="shared" si="39"/>
        <v>0.1277408089979768</v>
      </c>
      <c r="R123" s="3">
        <f t="shared" si="40"/>
        <v>0.10549533912650308</v>
      </c>
      <c r="S123" s="1">
        <f t="shared" si="62"/>
        <v>2.8590452532559549</v>
      </c>
      <c r="T123" s="5">
        <f t="shared" si="41"/>
        <v>0.1726881234315476</v>
      </c>
      <c r="U123" s="3">
        <f t="shared" si="42"/>
        <v>0.13714607506311224</v>
      </c>
      <c r="V123" s="8">
        <f t="shared" si="43"/>
        <v>2.8382947192061665</v>
      </c>
      <c r="W123" s="9">
        <f t="shared" si="44"/>
        <v>3.5378672012377876E-2</v>
      </c>
      <c r="X123" s="9">
        <f t="shared" si="45"/>
        <v>3.8249472183366579E-2</v>
      </c>
      <c r="Y123" s="1">
        <f t="shared" si="46"/>
        <v>0</v>
      </c>
      <c r="Z123" s="1">
        <f t="shared" si="47"/>
        <v>1</v>
      </c>
      <c r="AA123" s="1">
        <f t="shared" si="48"/>
        <v>1</v>
      </c>
      <c r="AB123" s="1">
        <f t="shared" si="49"/>
        <v>0</v>
      </c>
      <c r="AC123" s="1">
        <f t="shared" si="50"/>
        <v>0</v>
      </c>
      <c r="AD123" s="1">
        <f t="shared" si="51"/>
        <v>0</v>
      </c>
      <c r="AE123" s="1">
        <f t="shared" si="52"/>
        <v>1</v>
      </c>
      <c r="AG123" s="1">
        <f t="shared" si="53"/>
        <v>1</v>
      </c>
      <c r="AH123" s="1" t="str">
        <f t="shared" si="54"/>
        <v/>
      </c>
      <c r="AI123" s="1" t="str">
        <f t="shared" si="55"/>
        <v/>
      </c>
      <c r="AJ123" s="1">
        <f t="shared" si="56"/>
        <v>1</v>
      </c>
      <c r="AK123" s="1" t="str">
        <f t="shared" si="57"/>
        <v/>
      </c>
      <c r="AL123" s="8">
        <f t="shared" si="63"/>
        <v>2.8722421789683104</v>
      </c>
      <c r="AO123" s="1">
        <f t="shared" si="58"/>
        <v>1</v>
      </c>
      <c r="AP123" s="1">
        <f t="shared" si="59"/>
        <v>0</v>
      </c>
      <c r="AQ123" s="1" t="str">
        <f t="shared" si="64"/>
        <v/>
      </c>
      <c r="AR123" s="8">
        <v>0.42908767980867302</v>
      </c>
    </row>
    <row r="124" spans="2:44" x14ac:dyDescent="0.3">
      <c r="B124" s="2" t="s">
        <v>638</v>
      </c>
      <c r="C124" s="1">
        <v>126.42</v>
      </c>
      <c r="D124" s="1">
        <v>2276.98</v>
      </c>
      <c r="E124" s="1">
        <f t="shared" si="60"/>
        <v>227.69800000000001</v>
      </c>
      <c r="F124" s="1">
        <f t="shared" si="61"/>
        <v>18.01123239993672</v>
      </c>
      <c r="G124" s="1">
        <v>1.8812</v>
      </c>
      <c r="H124" s="1">
        <f>'Rails Data'!AX124</f>
        <v>645.45674229507745</v>
      </c>
      <c r="I124" s="1">
        <f t="shared" si="33"/>
        <v>2.8347053654185697</v>
      </c>
      <c r="J124" s="1">
        <f>'Rails Data'!AZ124/F124</f>
        <v>0.97968403146201144</v>
      </c>
      <c r="K124" s="1">
        <f>'Rails Data'!BB124/G124</f>
        <v>1.9552722768461841</v>
      </c>
      <c r="L124" s="1">
        <f t="shared" si="34"/>
        <v>2.7973699566518269</v>
      </c>
      <c r="M124" s="1">
        <f t="shared" si="35"/>
        <v>0.97946984379278323</v>
      </c>
      <c r="N124" s="5">
        <f t="shared" si="36"/>
        <v>5.7979293526604359E-2</v>
      </c>
      <c r="O124" s="3">
        <f t="shared" si="37"/>
        <v>4.2225416634882676E-2</v>
      </c>
      <c r="P124" s="1">
        <f t="shared" si="38"/>
        <v>1.9005174410476142</v>
      </c>
      <c r="Q124" s="5">
        <f t="shared" si="39"/>
        <v>0.1249804710901512</v>
      </c>
      <c r="R124" s="3">
        <f t="shared" si="40"/>
        <v>0.10178776081459079</v>
      </c>
      <c r="S124" s="1">
        <f t="shared" si="62"/>
        <v>2.8523692505690175</v>
      </c>
      <c r="T124" s="5">
        <f t="shared" si="41"/>
        <v>0.17664821325886226</v>
      </c>
      <c r="U124" s="3">
        <f t="shared" si="42"/>
        <v>0.13122240033503968</v>
      </c>
      <c r="V124" s="8">
        <f t="shared" si="43"/>
        <v>2.8321224537948675</v>
      </c>
      <c r="W124" s="9">
        <f t="shared" si="44"/>
        <v>3.4752497143040628E-2</v>
      </c>
      <c r="X124" s="9">
        <f t="shared" si="45"/>
        <v>3.8967172226113754E-2</v>
      </c>
      <c r="Y124" s="1">
        <f t="shared" si="46"/>
        <v>0</v>
      </c>
      <c r="Z124" s="1">
        <f t="shared" si="47"/>
        <v>1</v>
      </c>
      <c r="AA124" s="1">
        <f t="shared" si="48"/>
        <v>1</v>
      </c>
      <c r="AB124" s="1">
        <f t="shared" si="49"/>
        <v>0</v>
      </c>
      <c r="AC124" s="1">
        <f t="shared" si="50"/>
        <v>0</v>
      </c>
      <c r="AD124" s="1">
        <f t="shared" si="51"/>
        <v>0</v>
      </c>
      <c r="AE124" s="1">
        <f t="shared" si="52"/>
        <v>1</v>
      </c>
      <c r="AG124" s="1">
        <f t="shared" si="53"/>
        <v>1</v>
      </c>
      <c r="AH124" s="1" t="str">
        <f t="shared" si="54"/>
        <v/>
      </c>
      <c r="AI124" s="1" t="str">
        <f t="shared" si="55"/>
        <v/>
      </c>
      <c r="AJ124" s="1">
        <f t="shared" si="56"/>
        <v>1</v>
      </c>
      <c r="AK124" s="1" t="str">
        <f t="shared" si="57"/>
        <v/>
      </c>
      <c r="AL124" s="8">
        <f t="shared" si="63"/>
        <v>2.8347053654185697</v>
      </c>
      <c r="AO124" s="1">
        <f t="shared" si="58"/>
        <v>1</v>
      </c>
      <c r="AP124" s="1">
        <f t="shared" si="59"/>
        <v>0</v>
      </c>
      <c r="AQ124" s="1" t="str">
        <f t="shared" si="64"/>
        <v/>
      </c>
      <c r="AR124" s="8">
        <v>0.42584475928642324</v>
      </c>
    </row>
    <row r="125" spans="2:44" x14ac:dyDescent="0.3">
      <c r="B125" s="2" t="s">
        <v>637</v>
      </c>
      <c r="C125" s="1">
        <v>126.32</v>
      </c>
      <c r="D125" s="1">
        <v>2238.83</v>
      </c>
      <c r="E125" s="1">
        <f t="shared" si="60"/>
        <v>223.88299999999998</v>
      </c>
      <c r="F125" s="1">
        <f t="shared" si="61"/>
        <v>17.723480050664978</v>
      </c>
      <c r="G125" s="1">
        <v>1.9379</v>
      </c>
      <c r="H125" s="1">
        <f>'Rails Data'!AX125</f>
        <v>633.083002660734</v>
      </c>
      <c r="I125" s="1">
        <f t="shared" si="33"/>
        <v>2.8277403941377148</v>
      </c>
      <c r="J125" s="1">
        <f>'Rails Data'!AZ125/F125</f>
        <v>0.9784735945639037</v>
      </c>
      <c r="K125" s="1">
        <f>'Rails Data'!BB125/G125</f>
        <v>1.864362599756989</v>
      </c>
      <c r="L125" s="1">
        <f t="shared" si="34"/>
        <v>2.7943831239504875</v>
      </c>
      <c r="M125" s="1">
        <f t="shared" si="35"/>
        <v>0.98061856378783807</v>
      </c>
      <c r="N125" s="5">
        <f t="shared" si="36"/>
        <v>5.8939636869136613E-2</v>
      </c>
      <c r="O125" s="3">
        <f t="shared" si="37"/>
        <v>3.9599770486262398E-2</v>
      </c>
      <c r="P125" s="1">
        <f t="shared" si="38"/>
        <v>1.890744465858661</v>
      </c>
      <c r="Q125" s="5">
        <f t="shared" si="39"/>
        <v>0.10435420188189148</v>
      </c>
      <c r="R125" s="3">
        <f t="shared" si="40"/>
        <v>9.7922309101997382E-2</v>
      </c>
      <c r="S125" s="1">
        <f t="shared" si="62"/>
        <v>2.8469491684148895</v>
      </c>
      <c r="T125" s="5">
        <f t="shared" si="41"/>
        <v>0.16238988650837483</v>
      </c>
      <c r="U125" s="3">
        <f t="shared" si="42"/>
        <v>0.1236514315144026</v>
      </c>
      <c r="V125" s="8">
        <f t="shared" si="43"/>
        <v>2.8316528334996489</v>
      </c>
      <c r="W125" s="9">
        <f t="shared" si="44"/>
        <v>3.7269709549161423E-2</v>
      </c>
      <c r="X125" s="9">
        <f t="shared" si="45"/>
        <v>4.0020840996882037E-2</v>
      </c>
      <c r="Y125" s="1">
        <f t="shared" si="46"/>
        <v>0</v>
      </c>
      <c r="Z125" s="1">
        <f t="shared" si="47"/>
        <v>1</v>
      </c>
      <c r="AA125" s="1">
        <f t="shared" si="48"/>
        <v>1</v>
      </c>
      <c r="AB125" s="1">
        <f t="shared" si="49"/>
        <v>0</v>
      </c>
      <c r="AC125" s="1">
        <f t="shared" si="50"/>
        <v>0</v>
      </c>
      <c r="AD125" s="1">
        <f t="shared" si="51"/>
        <v>1</v>
      </c>
      <c r="AE125" s="1">
        <f t="shared" si="52"/>
        <v>1</v>
      </c>
      <c r="AG125" s="1">
        <f t="shared" si="53"/>
        <v>1</v>
      </c>
      <c r="AH125" s="1" t="str">
        <f t="shared" si="54"/>
        <v/>
      </c>
      <c r="AI125" s="1" t="str">
        <f t="shared" si="55"/>
        <v/>
      </c>
      <c r="AJ125" s="1">
        <f t="shared" si="56"/>
        <v>1</v>
      </c>
      <c r="AK125" s="1" t="str">
        <f t="shared" si="57"/>
        <v/>
      </c>
      <c r="AL125" s="8">
        <f t="shared" si="63"/>
        <v>2.8277403941377148</v>
      </c>
      <c r="AO125" s="1">
        <f t="shared" si="58"/>
        <v>1</v>
      </c>
      <c r="AP125" s="1">
        <f t="shared" si="59"/>
        <v>0</v>
      </c>
      <c r="AQ125" s="1" t="str">
        <f t="shared" si="64"/>
        <v/>
      </c>
      <c r="AR125" s="8">
        <v>0.42459677599460444</v>
      </c>
    </row>
    <row r="126" spans="2:44" x14ac:dyDescent="0.3">
      <c r="B126" s="2" t="s">
        <v>636</v>
      </c>
      <c r="C126" s="1">
        <v>125.27</v>
      </c>
      <c r="D126" s="1">
        <v>2263.79</v>
      </c>
      <c r="E126" s="1">
        <f t="shared" si="60"/>
        <v>226.37899999999999</v>
      </c>
      <c r="F126" s="1">
        <f t="shared" si="61"/>
        <v>18.071286022192066</v>
      </c>
      <c r="G126" s="1">
        <v>1.9595</v>
      </c>
      <c r="H126" s="1">
        <f>'Rails Data'!AX126</f>
        <v>640.10873180035708</v>
      </c>
      <c r="I126" s="1">
        <f t="shared" si="33"/>
        <v>2.827597664979336</v>
      </c>
      <c r="J126" s="1">
        <f>'Rails Data'!AZ126/F126</f>
        <v>0.97175441777463412</v>
      </c>
      <c r="K126" s="1">
        <f>'Rails Data'!BB126/G126</f>
        <v>1.8643401292618778</v>
      </c>
      <c r="L126" s="1">
        <f t="shared" si="34"/>
        <v>2.7917145423355092</v>
      </c>
      <c r="M126" s="1">
        <f t="shared" si="35"/>
        <v>0.98064069496066231</v>
      </c>
      <c r="N126" s="5">
        <f t="shared" si="36"/>
        <v>5.6310409458396382E-2</v>
      </c>
      <c r="O126" s="3">
        <f t="shared" si="37"/>
        <v>3.6376459422450026E-2</v>
      </c>
      <c r="P126" s="1">
        <f t="shared" si="38"/>
        <v>1.8889266411063868</v>
      </c>
      <c r="Q126" s="5">
        <f t="shared" si="39"/>
        <v>8.5457919279278372E-2</v>
      </c>
      <c r="R126" s="3">
        <f t="shared" si="40"/>
        <v>9.6850326972015038E-2</v>
      </c>
      <c r="S126" s="1">
        <f t="shared" si="62"/>
        <v>2.8373218694683828</v>
      </c>
      <c r="T126" s="5">
        <f t="shared" si="41"/>
        <v>0.13833534298553074</v>
      </c>
      <c r="U126" s="3">
        <f t="shared" si="42"/>
        <v>0.11719502234874056</v>
      </c>
      <c r="V126" s="8">
        <f t="shared" si="43"/>
        <v>2.8323641861109095</v>
      </c>
      <c r="W126" s="9">
        <f t="shared" si="44"/>
        <v>4.0649643775400257E-2</v>
      </c>
      <c r="X126" s="9">
        <f t="shared" si="45"/>
        <v>4.0708623858812187E-2</v>
      </c>
      <c r="Y126" s="1">
        <f t="shared" si="46"/>
        <v>0</v>
      </c>
      <c r="Z126" s="1">
        <f t="shared" si="47"/>
        <v>1</v>
      </c>
      <c r="AA126" s="1">
        <f t="shared" si="48"/>
        <v>0</v>
      </c>
      <c r="AB126" s="1">
        <f t="shared" si="49"/>
        <v>0</v>
      </c>
      <c r="AC126" s="1">
        <f t="shared" si="50"/>
        <v>0</v>
      </c>
      <c r="AD126" s="1">
        <f t="shared" si="51"/>
        <v>1</v>
      </c>
      <c r="AE126" s="1">
        <f t="shared" si="52"/>
        <v>1</v>
      </c>
      <c r="AG126" s="1">
        <f t="shared" si="53"/>
        <v>1</v>
      </c>
      <c r="AH126" s="1" t="str">
        <f t="shared" si="54"/>
        <v/>
      </c>
      <c r="AI126" s="1" t="str">
        <f t="shared" si="55"/>
        <v/>
      </c>
      <c r="AJ126" s="1">
        <f t="shared" si="56"/>
        <v>1</v>
      </c>
      <c r="AK126" s="1" t="str">
        <f t="shared" si="57"/>
        <v/>
      </c>
      <c r="AL126" s="8">
        <f t="shared" si="63"/>
        <v>2.827597664979336</v>
      </c>
      <c r="AO126" s="1">
        <f t="shared" si="58"/>
        <v>1</v>
      </c>
      <c r="AP126" s="1">
        <f t="shared" si="59"/>
        <v>0</v>
      </c>
      <c r="AQ126" s="1" t="str">
        <f t="shared" si="64"/>
        <v/>
      </c>
      <c r="AR126" s="8">
        <v>0.4237230485159843</v>
      </c>
    </row>
    <row r="127" spans="2:44" x14ac:dyDescent="0.3">
      <c r="B127" s="2" t="s">
        <v>635</v>
      </c>
      <c r="C127" s="1">
        <v>125.86</v>
      </c>
      <c r="D127" s="1">
        <v>2258.0700000000002</v>
      </c>
      <c r="E127" s="1">
        <f t="shared" si="60"/>
        <v>225.80700000000002</v>
      </c>
      <c r="F127" s="1">
        <f t="shared" si="61"/>
        <v>17.941125059590021</v>
      </c>
      <c r="G127" s="1">
        <v>1.9517</v>
      </c>
      <c r="H127" s="1">
        <f>'Rails Data'!AX127</f>
        <v>636.73266025481917</v>
      </c>
      <c r="I127" s="1">
        <f t="shared" si="33"/>
        <v>2.8198092187346679</v>
      </c>
      <c r="J127" s="1">
        <f>'Rails Data'!AZ127/F127</f>
        <v>0.97484654036746565</v>
      </c>
      <c r="K127" s="1">
        <f>'Rails Data'!BB127/G127</f>
        <v>1.8655444829519545</v>
      </c>
      <c r="L127" s="1">
        <f t="shared" si="34"/>
        <v>2.7888438925240031</v>
      </c>
      <c r="M127" s="1">
        <f t="shared" si="35"/>
        <v>0.97861393134512631</v>
      </c>
      <c r="N127" s="5">
        <f t="shared" si="36"/>
        <v>4.5788926108325079E-2</v>
      </c>
      <c r="O127" s="3">
        <f t="shared" si="37"/>
        <v>3.3054134416458963E-2</v>
      </c>
      <c r="P127" s="1">
        <f t="shared" si="38"/>
        <v>1.8888206621109225</v>
      </c>
      <c r="Q127" s="5">
        <f t="shared" si="39"/>
        <v>6.4805480426297635E-2</v>
      </c>
      <c r="R127" s="3">
        <f t="shared" si="40"/>
        <v>9.8749061587471154E-2</v>
      </c>
      <c r="S127" s="1">
        <f t="shared" si="62"/>
        <v>2.8299711865797739</v>
      </c>
      <c r="T127" s="5">
        <f t="shared" si="41"/>
        <v>0.11329473652207822</v>
      </c>
      <c r="U127" s="3">
        <f t="shared" si="42"/>
        <v>0.1136716355759422</v>
      </c>
      <c r="V127" s="8">
        <f t="shared" si="43"/>
        <v>2.8332308263166501</v>
      </c>
      <c r="W127" s="9">
        <f t="shared" si="44"/>
        <v>4.4386933792647021E-2</v>
      </c>
      <c r="X127" s="9">
        <f t="shared" si="45"/>
        <v>4.072336887966517E-2</v>
      </c>
      <c r="Y127" s="1">
        <f t="shared" si="46"/>
        <v>0</v>
      </c>
      <c r="Z127" s="1">
        <f t="shared" si="47"/>
        <v>0</v>
      </c>
      <c r="AA127" s="1">
        <f t="shared" si="48"/>
        <v>0</v>
      </c>
      <c r="AB127" s="1">
        <f t="shared" si="49"/>
        <v>1</v>
      </c>
      <c r="AC127" s="1">
        <f t="shared" si="50"/>
        <v>0</v>
      </c>
      <c r="AD127" s="1">
        <f t="shared" si="51"/>
        <v>1</v>
      </c>
      <c r="AE127" s="1">
        <f t="shared" si="52"/>
        <v>1</v>
      </c>
      <c r="AG127" s="1">
        <f t="shared" si="53"/>
        <v>0</v>
      </c>
      <c r="AH127" s="1" t="str">
        <f t="shared" si="54"/>
        <v/>
      </c>
      <c r="AI127" s="1" t="str">
        <f t="shared" si="55"/>
        <v/>
      </c>
      <c r="AJ127" s="1">
        <f t="shared" si="56"/>
        <v>0</v>
      </c>
      <c r="AK127" s="1" t="str">
        <f t="shared" si="57"/>
        <v/>
      </c>
      <c r="AL127" s="8">
        <f t="shared" si="63"/>
        <v>2.8198092187346679</v>
      </c>
      <c r="AO127" s="1">
        <f t="shared" si="58"/>
        <v>0</v>
      </c>
      <c r="AP127" s="1">
        <f t="shared" si="59"/>
        <v>1</v>
      </c>
      <c r="AQ127" s="1" t="str">
        <f t="shared" si="64"/>
        <v/>
      </c>
      <c r="AR127" s="8">
        <v>0.42334382902212953</v>
      </c>
    </row>
    <row r="128" spans="2:44" x14ac:dyDescent="0.3">
      <c r="B128" s="2" t="s">
        <v>634</v>
      </c>
      <c r="C128" s="1">
        <v>125.63</v>
      </c>
      <c r="D128" s="1">
        <v>2259.5300000000002</v>
      </c>
      <c r="E128" s="1">
        <f t="shared" si="60"/>
        <v>225.95300000000003</v>
      </c>
      <c r="F128" s="1">
        <f t="shared" si="61"/>
        <v>17.985592613229326</v>
      </c>
      <c r="G128" s="1">
        <v>1.954</v>
      </c>
      <c r="H128" s="1">
        <f>'Rails Data'!AX128</f>
        <v>656.23649176598951</v>
      </c>
      <c r="I128" s="1">
        <f t="shared" si="33"/>
        <v>2.9043052836916945</v>
      </c>
      <c r="J128" s="1">
        <f>'Rails Data'!AZ128/F128</f>
        <v>1.0064598619480327</v>
      </c>
      <c r="K128" s="1">
        <f>'Rails Data'!BB128/G128</f>
        <v>1.9258438305710492</v>
      </c>
      <c r="L128" s="1">
        <f t="shared" si="34"/>
        <v>2.78636666642715</v>
      </c>
      <c r="M128" s="1">
        <f t="shared" si="35"/>
        <v>0.97827689754130587</v>
      </c>
      <c r="N128" s="5">
        <f t="shared" si="36"/>
        <v>3.8207961288217795E-2</v>
      </c>
      <c r="O128" s="3">
        <f t="shared" si="37"/>
        <v>3.0931669134481279E-2</v>
      </c>
      <c r="P128" s="1">
        <f t="shared" si="38"/>
        <v>1.89728456122922</v>
      </c>
      <c r="Q128" s="5">
        <f t="shared" si="39"/>
        <v>7.235856603497659E-2</v>
      </c>
      <c r="R128" s="3">
        <f t="shared" si="40"/>
        <v>0.10440632511433341</v>
      </c>
      <c r="S128" s="1">
        <f t="shared" si="62"/>
        <v>2.8367496408787005</v>
      </c>
      <c r="T128" s="5">
        <f t="shared" si="41"/>
        <v>0.11662541232492218</v>
      </c>
      <c r="U128" s="3">
        <f t="shared" si="42"/>
        <v>0.11373445208491953</v>
      </c>
      <c r="V128" s="8">
        <f t="shared" si="43"/>
        <v>2.8356711186042833</v>
      </c>
      <c r="W128" s="9">
        <f t="shared" si="44"/>
        <v>4.9304452177133307E-2</v>
      </c>
      <c r="X128" s="9">
        <f t="shared" si="45"/>
        <v>3.9807477651419711E-2</v>
      </c>
      <c r="Y128" s="1">
        <f t="shared" si="46"/>
        <v>0</v>
      </c>
      <c r="Z128" s="1">
        <f t="shared" si="47"/>
        <v>0</v>
      </c>
      <c r="AA128" s="1">
        <f t="shared" si="48"/>
        <v>0</v>
      </c>
      <c r="AB128" s="1">
        <f t="shared" si="49"/>
        <v>1</v>
      </c>
      <c r="AC128" s="1">
        <f t="shared" si="50"/>
        <v>0</v>
      </c>
      <c r="AD128" s="1">
        <f t="shared" si="51"/>
        <v>1</v>
      </c>
      <c r="AE128" s="1">
        <f t="shared" si="52"/>
        <v>1</v>
      </c>
      <c r="AG128" s="1">
        <f t="shared" si="53"/>
        <v>1</v>
      </c>
      <c r="AH128" s="1" t="str">
        <f t="shared" si="54"/>
        <v/>
      </c>
      <c r="AI128" s="1" t="str">
        <f t="shared" si="55"/>
        <v/>
      </c>
      <c r="AJ128" s="1">
        <f t="shared" si="56"/>
        <v>1</v>
      </c>
      <c r="AK128" s="1" t="str">
        <f t="shared" si="57"/>
        <v>Buy</v>
      </c>
      <c r="AL128" s="8">
        <f t="shared" si="63"/>
        <v>2.9043052836916945</v>
      </c>
      <c r="AO128" s="1">
        <f t="shared" si="58"/>
        <v>0</v>
      </c>
      <c r="AP128" s="1">
        <f t="shared" si="59"/>
        <v>0</v>
      </c>
      <c r="AQ128" s="1" t="str">
        <f t="shared" si="64"/>
        <v/>
      </c>
      <c r="AR128" s="8">
        <v>0.43828583820529038</v>
      </c>
    </row>
    <row r="129" spans="2:44" x14ac:dyDescent="0.3">
      <c r="B129" s="2" t="s">
        <v>633</v>
      </c>
      <c r="C129" s="1">
        <v>125.06</v>
      </c>
      <c r="D129" s="1">
        <v>2191.9499999999998</v>
      </c>
      <c r="E129" s="1">
        <f t="shared" si="60"/>
        <v>219.19499999999999</v>
      </c>
      <c r="F129" s="1">
        <f t="shared" si="61"/>
        <v>17.527186950263875</v>
      </c>
      <c r="G129" s="1">
        <v>1.8944000000000001</v>
      </c>
      <c r="H129" s="1">
        <f>'Rails Data'!AX129</f>
        <v>640.55466375021012</v>
      </c>
      <c r="I129" s="1">
        <f t="shared" si="33"/>
        <v>2.9223050879363588</v>
      </c>
      <c r="J129" s="1">
        <f>'Rails Data'!AZ129/F129</f>
        <v>1.009732450738807</v>
      </c>
      <c r="K129" s="1">
        <f>'Rails Data'!BB129/G129</f>
        <v>1.9390945849151509</v>
      </c>
      <c r="L129" s="1">
        <f t="shared" si="34"/>
        <v>2.7769315770459864</v>
      </c>
      <c r="M129" s="1">
        <f t="shared" si="35"/>
        <v>0.97589664752981975</v>
      </c>
      <c r="N129" s="5">
        <f t="shared" si="36"/>
        <v>2.6369471368319353E-2</v>
      </c>
      <c r="O129" s="3">
        <f t="shared" si="37"/>
        <v>2.9718953775525192E-2</v>
      </c>
      <c r="P129" s="1">
        <f t="shared" si="38"/>
        <v>1.8978651318853572</v>
      </c>
      <c r="Q129" s="5">
        <f t="shared" si="39"/>
        <v>7.6811770746704866E-2</v>
      </c>
      <c r="R129" s="3">
        <f t="shared" si="40"/>
        <v>0.10974761829422622</v>
      </c>
      <c r="S129" s="1">
        <f t="shared" si="62"/>
        <v>2.8315041646372574</v>
      </c>
      <c r="T129" s="5">
        <f t="shared" si="41"/>
        <v>0.11587851599571453</v>
      </c>
      <c r="U129" s="3">
        <f t="shared" si="42"/>
        <v>0.11325262537825243</v>
      </c>
      <c r="V129" s="8">
        <f t="shared" si="43"/>
        <v>2.8231921794974815</v>
      </c>
      <c r="W129" s="9">
        <f t="shared" si="44"/>
        <v>4.6260602451495103E-2</v>
      </c>
      <c r="X129" s="9">
        <f t="shared" si="45"/>
        <v>3.743323401999131E-2</v>
      </c>
      <c r="Y129" s="1">
        <f t="shared" si="46"/>
        <v>0</v>
      </c>
      <c r="Z129" s="1">
        <f t="shared" si="47"/>
        <v>0</v>
      </c>
      <c r="AA129" s="1">
        <f t="shared" si="48"/>
        <v>0</v>
      </c>
      <c r="AB129" s="1">
        <f t="shared" si="49"/>
        <v>1</v>
      </c>
      <c r="AC129" s="1">
        <f t="shared" si="50"/>
        <v>0</v>
      </c>
      <c r="AD129" s="1">
        <f t="shared" si="51"/>
        <v>1</v>
      </c>
      <c r="AE129" s="1">
        <f t="shared" si="52"/>
        <v>0</v>
      </c>
      <c r="AG129" s="1">
        <f t="shared" si="53"/>
        <v>1</v>
      </c>
      <c r="AH129" s="1" t="str">
        <f t="shared" si="54"/>
        <v/>
      </c>
      <c r="AI129" s="1" t="str">
        <f t="shared" si="55"/>
        <v/>
      </c>
      <c r="AJ129" s="1">
        <f t="shared" si="56"/>
        <v>0</v>
      </c>
      <c r="AK129" s="1" t="str">
        <f t="shared" si="57"/>
        <v/>
      </c>
      <c r="AL129" s="8">
        <f t="shared" si="63"/>
        <v>2.9223050879363588</v>
      </c>
      <c r="AO129" s="1">
        <f t="shared" si="58"/>
        <v>0</v>
      </c>
      <c r="AP129" s="1">
        <f t="shared" si="59"/>
        <v>1</v>
      </c>
      <c r="AQ129" s="1" t="str">
        <f t="shared" si="64"/>
        <v/>
      </c>
      <c r="AR129" s="8">
        <v>0.43943520609502956</v>
      </c>
    </row>
    <row r="130" spans="2:44" x14ac:dyDescent="0.3">
      <c r="B130" s="2" t="s">
        <v>632</v>
      </c>
      <c r="C130" s="1">
        <v>124.87</v>
      </c>
      <c r="D130" s="1">
        <v>2213.35</v>
      </c>
      <c r="E130" s="1">
        <f t="shared" si="60"/>
        <v>221.33499999999998</v>
      </c>
      <c r="F130" s="1">
        <f t="shared" si="61"/>
        <v>17.725234243613354</v>
      </c>
      <c r="G130" s="1">
        <v>1.9114</v>
      </c>
      <c r="H130" s="1">
        <f>'Rails Data'!AX130</f>
        <v>634.95236733509421</v>
      </c>
      <c r="I130" s="1">
        <f t="shared" si="33"/>
        <v>2.8687390938400807</v>
      </c>
      <c r="J130" s="1">
        <f>'Rails Data'!AZ130/F130</f>
        <v>0.99219073271673208</v>
      </c>
      <c r="K130" s="1">
        <f>'Rails Data'!BB130/G130</f>
        <v>1.9102159449217513</v>
      </c>
      <c r="L130" s="1">
        <f t="shared" si="34"/>
        <v>2.7653016961747565</v>
      </c>
      <c r="M130" s="1">
        <f t="shared" si="35"/>
        <v>0.97368577725451921</v>
      </c>
      <c r="N130" s="5">
        <f t="shared" si="36"/>
        <v>1.6878467953672427E-2</v>
      </c>
      <c r="O130" s="3">
        <f t="shared" si="37"/>
        <v>3.0277200843392832E-2</v>
      </c>
      <c r="P130" s="1">
        <f t="shared" si="38"/>
        <v>1.8951780351966283</v>
      </c>
      <c r="Q130" s="5">
        <f t="shared" si="39"/>
        <v>8.2292843606917465E-2</v>
      </c>
      <c r="R130" s="3">
        <f t="shared" si="40"/>
        <v>0.11523692621881311</v>
      </c>
      <c r="S130" s="1">
        <f t="shared" si="62"/>
        <v>2.822016117147522</v>
      </c>
      <c r="T130" s="5">
        <f t="shared" si="41"/>
        <v>0.11613410999110974</v>
      </c>
      <c r="U130" s="3">
        <f t="shared" si="42"/>
        <v>0.11281497694200875</v>
      </c>
      <c r="V130" s="8">
        <f t="shared" si="43"/>
        <v>2.8051716506904127</v>
      </c>
      <c r="W130" s="9">
        <f t="shared" si="44"/>
        <v>3.9869954515656225E-2</v>
      </c>
      <c r="X130" s="9">
        <f t="shared" si="45"/>
        <v>3.5226391912115365E-2</v>
      </c>
      <c r="Y130" s="1">
        <f t="shared" si="46"/>
        <v>0</v>
      </c>
      <c r="Z130" s="1">
        <f t="shared" si="47"/>
        <v>1</v>
      </c>
      <c r="AA130" s="1">
        <f t="shared" si="48"/>
        <v>0</v>
      </c>
      <c r="AB130" s="1">
        <f t="shared" si="49"/>
        <v>1</v>
      </c>
      <c r="AC130" s="1">
        <f t="shared" si="50"/>
        <v>0</v>
      </c>
      <c r="AD130" s="1">
        <f t="shared" si="51"/>
        <v>1</v>
      </c>
      <c r="AE130" s="1">
        <f t="shared" si="52"/>
        <v>0</v>
      </c>
      <c r="AG130" s="1">
        <f t="shared" si="53"/>
        <v>1</v>
      </c>
      <c r="AH130" s="1" t="str">
        <f t="shared" si="54"/>
        <v/>
      </c>
      <c r="AI130" s="1" t="str">
        <f t="shared" si="55"/>
        <v/>
      </c>
      <c r="AJ130" s="1">
        <f t="shared" si="56"/>
        <v>0</v>
      </c>
      <c r="AK130" s="1" t="str">
        <f t="shared" si="57"/>
        <v/>
      </c>
      <c r="AL130" s="8">
        <f t="shared" si="63"/>
        <v>2.8687390938400807</v>
      </c>
      <c r="AO130" s="1">
        <f t="shared" si="58"/>
        <v>0</v>
      </c>
      <c r="AP130" s="1">
        <f t="shared" si="59"/>
        <v>1</v>
      </c>
      <c r="AQ130" s="1" t="str">
        <f t="shared" si="64"/>
        <v/>
      </c>
      <c r="AR130" s="8">
        <v>0.43252083945151021</v>
      </c>
    </row>
    <row r="131" spans="2:44" x14ac:dyDescent="0.3">
      <c r="B131" s="2" t="s">
        <v>631</v>
      </c>
      <c r="C131" s="1">
        <v>124.68</v>
      </c>
      <c r="D131" s="1">
        <v>2181.9</v>
      </c>
      <c r="E131" s="1">
        <f t="shared" si="60"/>
        <v>218.19</v>
      </c>
      <c r="F131" s="1">
        <f t="shared" si="61"/>
        <v>17.499999999999996</v>
      </c>
      <c r="G131" s="1">
        <v>1.8845000000000001</v>
      </c>
      <c r="H131" s="1">
        <f>'Rails Data'!AX131</f>
        <v>622.70618513651857</v>
      </c>
      <c r="I131" s="1">
        <f t="shared" ref="I131:I194" si="65">H131/E131</f>
        <v>2.8539629915968585</v>
      </c>
      <c r="J131" s="1">
        <f>'Rails Data'!AZ131/F131</f>
        <v>0.98828993596160875</v>
      </c>
      <c r="K131" s="1">
        <f>'Rails Data'!BB131/G131</f>
        <v>1.9038625322522491</v>
      </c>
      <c r="L131" s="1">
        <f t="shared" ref="L131:L194" si="66">(I131-L132)*2/27+L132</f>
        <v>2.7570267043615306</v>
      </c>
      <c r="M131" s="1">
        <f t="shared" ref="M131:M194" si="67">AVERAGE(J131:J143)</f>
        <v>0.97358016003078418</v>
      </c>
      <c r="N131" s="5">
        <f t="shared" ref="N131:N194" si="68">((M131/M157)-1)*2</f>
        <v>1.0491455805675898E-2</v>
      </c>
      <c r="O131" s="3">
        <f t="shared" ref="O131:O194" si="69">((N131-O132)*2/14)+O132</f>
        <v>3.2510322991679566E-2</v>
      </c>
      <c r="P131" s="1">
        <f t="shared" ref="P131:P194" si="70">AVERAGE(K131:K139)</f>
        <v>1.8884967645033781</v>
      </c>
      <c r="Q131" s="5">
        <f t="shared" ref="Q131:Q194" si="71">((P131/P157)-1)*2</f>
        <v>7.8214025996118153E-2</v>
      </c>
      <c r="R131" s="3">
        <f t="shared" ref="R131:R194" si="72">((Q131-R132)*2/14)+R132</f>
        <v>0.12072760665412906</v>
      </c>
      <c r="S131" s="1">
        <f t="shared" si="62"/>
        <v>2.8078150267263773</v>
      </c>
      <c r="T131" s="5">
        <f t="shared" ref="T131:T194" si="73">((S131/S157)-1)*2</f>
        <v>0.10505899529759821</v>
      </c>
      <c r="U131" s="3">
        <f t="shared" ref="U131:U194" si="74">((T131-U132)*2/14)+U132</f>
        <v>0.11226178810049192</v>
      </c>
      <c r="V131" s="8">
        <f t="shared" ref="V131:V194" si="75">((I131-V132)*2/13)+V132</f>
        <v>2.7936139337541097</v>
      </c>
      <c r="W131" s="9">
        <f t="shared" ref="W131:W194" si="76">V131-L131</f>
        <v>3.6587229392579079E-2</v>
      </c>
      <c r="X131" s="9">
        <f t="shared" ref="X131:X194" si="77">(W131-X132)*2/10+X132</f>
        <v>3.4065501261230147E-2</v>
      </c>
      <c r="Y131" s="1">
        <f t="shared" ref="Y131:Y194" si="78">IF(Q131&lt;-0.4999,1,)</f>
        <v>0</v>
      </c>
      <c r="Z131" s="1">
        <f t="shared" ref="Z131:Z194" si="79">IF(Q131-Q132&gt;0,1,)</f>
        <v>1</v>
      </c>
      <c r="AA131" s="1">
        <f t="shared" ref="AA131:AA194" si="80">IF(Q131&gt;R131,1,0)</f>
        <v>0</v>
      </c>
      <c r="AB131" s="1">
        <f t="shared" ref="AB131:AB194" si="81">IF(W131&gt;X131,1,0)</f>
        <v>1</v>
      </c>
      <c r="AC131" s="1">
        <f t="shared" ref="AC131:AC194" si="82">IF(N131&lt;-0.4999,1,)</f>
        <v>0</v>
      </c>
      <c r="AD131" s="1">
        <f t="shared" ref="AD131:AD194" si="83">IF(N131-N132&gt;0,1,)</f>
        <v>1</v>
      </c>
      <c r="AE131" s="1">
        <f t="shared" ref="AE131:AE194" si="84">IF(N131&gt;O131,1,0)</f>
        <v>0</v>
      </c>
      <c r="AG131" s="1">
        <f t="shared" ref="AG131:AG194" si="85">IF(T131&gt;U131,1,0)</f>
        <v>0</v>
      </c>
      <c r="AH131" s="1" t="str">
        <f t="shared" ref="AH131:AH194" si="86">IF(Y131+AB131+Z131=3,"Buy","")</f>
        <v/>
      </c>
      <c r="AI131" s="1" t="str">
        <f t="shared" ref="AI131:AI194" si="87">IF(AC131+AB131+AD131=3,"Buy","")</f>
        <v/>
      </c>
      <c r="AJ131" s="1">
        <f t="shared" ref="AJ131:AJ194" si="88">IF(AG131+AE131+AA131&gt;1.99,1,0)</f>
        <v>0</v>
      </c>
      <c r="AK131" s="1" t="str">
        <f t="shared" ref="AK131:AK194" si="89">IF(AJ131+AB131=2,"Buy","")</f>
        <v/>
      </c>
      <c r="AL131" s="8">
        <f t="shared" si="63"/>
        <v>2.8539629915968585</v>
      </c>
      <c r="AO131" s="1">
        <f t="shared" ref="AO131:AO194" si="90">IF(W131&lt;X131,1,0)</f>
        <v>0</v>
      </c>
      <c r="AP131" s="1">
        <f t="shared" ref="AP131:AP194" si="91">IF(AG131+AE131+AA131&lt;1.01,1,0)</f>
        <v>1</v>
      </c>
      <c r="AQ131" s="1" t="str">
        <f t="shared" si="64"/>
        <v/>
      </c>
      <c r="AR131" s="8">
        <v>0.43122966222100007</v>
      </c>
    </row>
    <row r="132" spans="2:44" x14ac:dyDescent="0.3">
      <c r="B132" s="2" t="s">
        <v>630</v>
      </c>
      <c r="C132" s="1">
        <v>124.5</v>
      </c>
      <c r="D132" s="1">
        <v>2164.4499999999998</v>
      </c>
      <c r="E132" s="1">
        <f t="shared" ref="E132:E195" si="92">D132/10</f>
        <v>216.44499999999999</v>
      </c>
      <c r="F132" s="1">
        <f t="shared" ref="F132:F195" si="93">E132/C132*10</f>
        <v>17.385140562248996</v>
      </c>
      <c r="G132" s="1">
        <v>1.8668</v>
      </c>
      <c r="H132" s="1">
        <f>'Rails Data'!AX132</f>
        <v>608.67757181262891</v>
      </c>
      <c r="I132" s="1">
        <f t="shared" si="65"/>
        <v>2.8121581547858758</v>
      </c>
      <c r="J132" s="1">
        <f>'Rails Data'!AZ132/F132</f>
        <v>0.97443736446506835</v>
      </c>
      <c r="K132" s="1">
        <f>'Rails Data'!BB132/G132</f>
        <v>1.8761205879513223</v>
      </c>
      <c r="L132" s="1">
        <f t="shared" si="66"/>
        <v>2.7492718013827044</v>
      </c>
      <c r="M132" s="1">
        <f t="shared" si="67"/>
        <v>0.97332701418046019</v>
      </c>
      <c r="N132" s="5">
        <f t="shared" si="68"/>
        <v>5.3212632395371884E-4</v>
      </c>
      <c r="O132" s="3">
        <f t="shared" si="69"/>
        <v>3.6180134189346846E-2</v>
      </c>
      <c r="P132" s="1">
        <f t="shared" si="70"/>
        <v>1.8843170285824276</v>
      </c>
      <c r="Q132" s="5">
        <f t="shared" si="71"/>
        <v>7.4210091825296587E-2</v>
      </c>
      <c r="R132" s="3">
        <f t="shared" si="72"/>
        <v>0.12781320343046421</v>
      </c>
      <c r="S132" s="1">
        <f t="shared" ref="S132:S195" si="94">AVERAGE(I132:I140)</f>
        <v>2.7971281985967398</v>
      </c>
      <c r="T132" s="5">
        <f t="shared" si="73"/>
        <v>9.4459277359460359E-2</v>
      </c>
      <c r="U132" s="3">
        <f t="shared" si="74"/>
        <v>0.11346225356764088</v>
      </c>
      <c r="V132" s="8">
        <f t="shared" si="75"/>
        <v>2.782641377782701</v>
      </c>
      <c r="W132" s="9">
        <f t="shared" si="76"/>
        <v>3.3369576399996603E-2</v>
      </c>
      <c r="X132" s="9">
        <f t="shared" si="77"/>
        <v>3.3435069228392914E-2</v>
      </c>
      <c r="Y132" s="1">
        <f t="shared" si="78"/>
        <v>0</v>
      </c>
      <c r="Z132" s="1">
        <f t="shared" si="79"/>
        <v>0</v>
      </c>
      <c r="AA132" s="1">
        <f t="shared" si="80"/>
        <v>0</v>
      </c>
      <c r="AB132" s="1">
        <f t="shared" si="81"/>
        <v>0</v>
      </c>
      <c r="AC132" s="1">
        <f t="shared" si="82"/>
        <v>0</v>
      </c>
      <c r="AD132" s="1">
        <f t="shared" si="83"/>
        <v>1</v>
      </c>
      <c r="AE132" s="1">
        <f t="shared" si="84"/>
        <v>0</v>
      </c>
      <c r="AG132" s="1">
        <f t="shared" si="85"/>
        <v>0</v>
      </c>
      <c r="AH132" s="1" t="str">
        <f t="shared" si="86"/>
        <v/>
      </c>
      <c r="AI132" s="1" t="str">
        <f t="shared" si="87"/>
        <v/>
      </c>
      <c r="AJ132" s="1">
        <f t="shared" si="88"/>
        <v>0</v>
      </c>
      <c r="AK132" s="1" t="str">
        <f t="shared" si="89"/>
        <v/>
      </c>
      <c r="AL132" s="8">
        <f t="shared" ref="AL132:AL195" si="95">I132</f>
        <v>2.8121581547858758</v>
      </c>
      <c r="AO132" s="1">
        <f t="shared" si="90"/>
        <v>1</v>
      </c>
      <c r="AP132" s="1">
        <f t="shared" si="91"/>
        <v>1</v>
      </c>
      <c r="AQ132" s="1" t="str">
        <f t="shared" si="64"/>
        <v>Sell</v>
      </c>
      <c r="AR132" s="8">
        <v>0.42315599805955328</v>
      </c>
    </row>
    <row r="133" spans="2:44" x14ac:dyDescent="0.3">
      <c r="B133" s="2" t="s">
        <v>629</v>
      </c>
      <c r="C133" s="1">
        <v>124.35</v>
      </c>
      <c r="D133" s="1">
        <v>2085.1799999999998</v>
      </c>
      <c r="E133" s="1">
        <f t="shared" si="92"/>
        <v>208.51799999999997</v>
      </c>
      <c r="F133" s="1">
        <f t="shared" si="93"/>
        <v>16.768636911942096</v>
      </c>
      <c r="G133" s="1">
        <v>1.7989000000000002</v>
      </c>
      <c r="H133" s="1">
        <f>'Rails Data'!AX133</f>
        <v>580.91543117081949</v>
      </c>
      <c r="I133" s="1">
        <f t="shared" si="65"/>
        <v>2.7859246260314197</v>
      </c>
      <c r="J133" s="1">
        <f>'Rails Data'!AZ133/F133</f>
        <v>0.9626416649960039</v>
      </c>
      <c r="K133" s="1">
        <f>'Rails Data'!BB133/G133</f>
        <v>1.8673155001456077</v>
      </c>
      <c r="L133" s="1">
        <f t="shared" si="66"/>
        <v>2.7442408931104505</v>
      </c>
      <c r="M133" s="1">
        <f t="shared" si="67"/>
        <v>0.97234117556773303</v>
      </c>
      <c r="N133" s="5">
        <f t="shared" si="68"/>
        <v>-1.0552367635746851E-2</v>
      </c>
      <c r="O133" s="3">
        <f t="shared" si="69"/>
        <v>4.2121468833579034E-2</v>
      </c>
      <c r="P133" s="1">
        <f t="shared" si="70"/>
        <v>1.8843421346660203</v>
      </c>
      <c r="Q133" s="5">
        <f t="shared" si="71"/>
        <v>7.8397338049953191E-2</v>
      </c>
      <c r="R133" s="3">
        <f t="shared" si="72"/>
        <v>0.13674705536465881</v>
      </c>
      <c r="S133" s="1">
        <f t="shared" si="94"/>
        <v>2.7917008947858424</v>
      </c>
      <c r="T133" s="5">
        <f t="shared" si="73"/>
        <v>9.1270321868633264E-2</v>
      </c>
      <c r="U133" s="3">
        <f t="shared" si="74"/>
        <v>0.11662941626900429</v>
      </c>
      <c r="V133" s="8">
        <f t="shared" si="75"/>
        <v>2.7772746910548509</v>
      </c>
      <c r="W133" s="9">
        <f t="shared" si="76"/>
        <v>3.3033797944400423E-2</v>
      </c>
      <c r="X133" s="9">
        <f t="shared" si="77"/>
        <v>3.3451442435491988E-2</v>
      </c>
      <c r="Y133" s="1">
        <f t="shared" si="78"/>
        <v>0</v>
      </c>
      <c r="Z133" s="1">
        <f t="shared" si="79"/>
        <v>0</v>
      </c>
      <c r="AA133" s="1">
        <f t="shared" si="80"/>
        <v>0</v>
      </c>
      <c r="AB133" s="1">
        <f t="shared" si="81"/>
        <v>0</v>
      </c>
      <c r="AC133" s="1">
        <f t="shared" si="82"/>
        <v>0</v>
      </c>
      <c r="AD133" s="1">
        <f t="shared" si="83"/>
        <v>0</v>
      </c>
      <c r="AE133" s="1">
        <f t="shared" si="84"/>
        <v>0</v>
      </c>
      <c r="AG133" s="1">
        <f t="shared" si="85"/>
        <v>0</v>
      </c>
      <c r="AH133" s="1" t="str">
        <f t="shared" si="86"/>
        <v/>
      </c>
      <c r="AI133" s="1" t="str">
        <f t="shared" si="87"/>
        <v/>
      </c>
      <c r="AJ133" s="1">
        <f t="shared" si="88"/>
        <v>0</v>
      </c>
      <c r="AK133" s="1" t="str">
        <f t="shared" si="89"/>
        <v/>
      </c>
      <c r="AL133" s="8">
        <f t="shared" si="95"/>
        <v>2.7859246260314197</v>
      </c>
      <c r="AO133" s="1">
        <f t="shared" si="90"/>
        <v>1</v>
      </c>
      <c r="AP133" s="1">
        <f t="shared" si="91"/>
        <v>1</v>
      </c>
      <c r="AQ133" s="1" t="str">
        <f t="shared" si="64"/>
        <v>Sell</v>
      </c>
      <c r="AR133" s="8">
        <v>0.42172857978687706</v>
      </c>
    </row>
    <row r="134" spans="2:44" x14ac:dyDescent="0.3">
      <c r="B134" s="2" t="s">
        <v>628</v>
      </c>
      <c r="C134" s="1">
        <v>124.17</v>
      </c>
      <c r="D134" s="1">
        <v>2126.41</v>
      </c>
      <c r="E134" s="1">
        <f t="shared" si="92"/>
        <v>212.64099999999999</v>
      </c>
      <c r="F134" s="1">
        <f t="shared" si="93"/>
        <v>17.124989933156158</v>
      </c>
      <c r="G134" s="1">
        <v>1.8286</v>
      </c>
      <c r="H134" s="1">
        <f>'Rails Data'!AX134</f>
        <v>582.86911887228086</v>
      </c>
      <c r="I134" s="1">
        <f t="shared" si="65"/>
        <v>2.7410947036191557</v>
      </c>
      <c r="J134" s="1">
        <f>'Rails Data'!AZ134/F134</f>
        <v>0.94705935622610771</v>
      </c>
      <c r="K134" s="1">
        <f>'Rails Data'!BB134/G134</f>
        <v>1.8480021769865198</v>
      </c>
      <c r="L134" s="1">
        <f t="shared" si="66"/>
        <v>2.7409061944767728</v>
      </c>
      <c r="M134" s="1">
        <f t="shared" si="67"/>
        <v>0.97298726473252084</v>
      </c>
      <c r="N134" s="5">
        <f t="shared" si="68"/>
        <v>-5.5056728697824298E-3</v>
      </c>
      <c r="O134" s="3">
        <f t="shared" si="69"/>
        <v>5.0900441578466682E-2</v>
      </c>
      <c r="P134" s="1">
        <f t="shared" si="70"/>
        <v>1.8871673296529607</v>
      </c>
      <c r="Q134" s="5">
        <f t="shared" si="71"/>
        <v>9.6532148406366591E-2</v>
      </c>
      <c r="R134" s="3">
        <f t="shared" si="72"/>
        <v>0.14647200825044307</v>
      </c>
      <c r="S134" s="1">
        <f t="shared" si="94"/>
        <v>2.7907675581634566</v>
      </c>
      <c r="T134" s="5">
        <f t="shared" si="73"/>
        <v>0.10264709134044692</v>
      </c>
      <c r="U134" s="3">
        <f t="shared" si="74"/>
        <v>0.12085593200239947</v>
      </c>
      <c r="V134" s="8">
        <f t="shared" si="75"/>
        <v>2.7757019756045658</v>
      </c>
      <c r="W134" s="9">
        <f t="shared" si="76"/>
        <v>3.4795781127793024E-2</v>
      </c>
      <c r="X134" s="9">
        <f t="shared" si="77"/>
        <v>3.3555853558264882E-2</v>
      </c>
      <c r="Y134" s="1">
        <f t="shared" si="78"/>
        <v>0</v>
      </c>
      <c r="Z134" s="1">
        <f t="shared" si="79"/>
        <v>0</v>
      </c>
      <c r="AA134" s="1">
        <f t="shared" si="80"/>
        <v>0</v>
      </c>
      <c r="AB134" s="1">
        <f t="shared" si="81"/>
        <v>1</v>
      </c>
      <c r="AC134" s="1">
        <f t="shared" si="82"/>
        <v>0</v>
      </c>
      <c r="AD134" s="1">
        <f t="shared" si="83"/>
        <v>0</v>
      </c>
      <c r="AE134" s="1">
        <f t="shared" si="84"/>
        <v>0</v>
      </c>
      <c r="AF134" s="25">
        <f>AL134/AL170-1</f>
        <v>3.4360382947048462E-2</v>
      </c>
      <c r="AG134" s="1">
        <f t="shared" si="85"/>
        <v>0</v>
      </c>
      <c r="AH134" s="1" t="str">
        <f t="shared" si="86"/>
        <v/>
      </c>
      <c r="AI134" s="1" t="str">
        <f t="shared" si="87"/>
        <v/>
      </c>
      <c r="AJ134" s="1">
        <f t="shared" si="88"/>
        <v>0</v>
      </c>
      <c r="AK134" s="1" t="str">
        <f t="shared" si="89"/>
        <v/>
      </c>
      <c r="AL134" s="8">
        <f t="shared" si="95"/>
        <v>2.7410947036191557</v>
      </c>
      <c r="AO134" s="1">
        <f t="shared" si="90"/>
        <v>0</v>
      </c>
      <c r="AP134" s="1">
        <f t="shared" si="91"/>
        <v>1</v>
      </c>
      <c r="AQ134" s="1" t="str">
        <f t="shared" si="64"/>
        <v/>
      </c>
      <c r="AR134" s="8">
        <v>0.41740774356779742</v>
      </c>
    </row>
    <row r="135" spans="2:44" x14ac:dyDescent="0.3">
      <c r="B135" s="2" t="s">
        <v>627</v>
      </c>
      <c r="C135" s="1">
        <v>123.18</v>
      </c>
      <c r="D135" s="1">
        <v>2141.16</v>
      </c>
      <c r="E135" s="1">
        <f t="shared" si="92"/>
        <v>214.11599999999999</v>
      </c>
      <c r="F135" s="1">
        <f t="shared" si="93"/>
        <v>17.382367267413539</v>
      </c>
      <c r="G135" s="1">
        <v>1.8439000000000001</v>
      </c>
      <c r="H135" s="1">
        <f>'Rails Data'!AX135</f>
        <v>591.26881227831905</v>
      </c>
      <c r="I135" s="1">
        <f t="shared" si="65"/>
        <v>2.7614415189818562</v>
      </c>
      <c r="J135" s="1">
        <f>'Rails Data'!AZ135/F135</f>
        <v>0.94786745372199721</v>
      </c>
      <c r="K135" s="1">
        <f>'Rails Data'!BB135/G135</f>
        <v>1.8633863183026973</v>
      </c>
      <c r="L135" s="1">
        <f t="shared" si="66"/>
        <v>2.740891113745382</v>
      </c>
      <c r="M135" s="1">
        <f t="shared" si="67"/>
        <v>0.97524933955320425</v>
      </c>
      <c r="N135" s="5">
        <f t="shared" si="68"/>
        <v>1.7389704718361987E-2</v>
      </c>
      <c r="O135" s="3">
        <f t="shared" si="69"/>
        <v>6.0301460653174863E-2</v>
      </c>
      <c r="P135" s="1">
        <f t="shared" si="70"/>
        <v>1.8935506471118648</v>
      </c>
      <c r="Q135" s="5">
        <f t="shared" si="71"/>
        <v>0.12449658452254031</v>
      </c>
      <c r="R135" s="3">
        <f t="shared" si="72"/>
        <v>0.15479531822445583</v>
      </c>
      <c r="S135" s="1">
        <f t="shared" si="94"/>
        <v>2.797676148062628</v>
      </c>
      <c r="T135" s="5">
        <f t="shared" si="73"/>
        <v>0.1257834121487913</v>
      </c>
      <c r="U135" s="3">
        <f t="shared" si="74"/>
        <v>0.12389073877939157</v>
      </c>
      <c r="V135" s="8">
        <f t="shared" si="75"/>
        <v>2.7819942068746402</v>
      </c>
      <c r="W135" s="9">
        <f t="shared" si="76"/>
        <v>4.1103093129258195E-2</v>
      </c>
      <c r="X135" s="9">
        <f t="shared" si="77"/>
        <v>3.3245871665882845E-2</v>
      </c>
      <c r="Y135" s="1">
        <f t="shared" si="78"/>
        <v>0</v>
      </c>
      <c r="Z135" s="1">
        <f t="shared" si="79"/>
        <v>0</v>
      </c>
      <c r="AA135" s="1">
        <f t="shared" si="80"/>
        <v>0</v>
      </c>
      <c r="AB135" s="1">
        <f t="shared" si="81"/>
        <v>1</v>
      </c>
      <c r="AC135" s="1">
        <f t="shared" si="82"/>
        <v>0</v>
      </c>
      <c r="AD135" s="1">
        <f t="shared" si="83"/>
        <v>0</v>
      </c>
      <c r="AE135" s="1">
        <f t="shared" si="84"/>
        <v>0</v>
      </c>
      <c r="AG135" s="1">
        <f t="shared" si="85"/>
        <v>1</v>
      </c>
      <c r="AH135" s="1" t="str">
        <f t="shared" si="86"/>
        <v/>
      </c>
      <c r="AI135" s="1" t="str">
        <f t="shared" si="87"/>
        <v/>
      </c>
      <c r="AJ135" s="1">
        <f t="shared" si="88"/>
        <v>0</v>
      </c>
      <c r="AK135" s="1" t="str">
        <f t="shared" si="89"/>
        <v/>
      </c>
      <c r="AL135" s="8">
        <f t="shared" si="95"/>
        <v>2.7614415189818562</v>
      </c>
      <c r="AO135" s="1">
        <f t="shared" si="90"/>
        <v>0</v>
      </c>
      <c r="AP135" s="1">
        <f t="shared" si="91"/>
        <v>1</v>
      </c>
      <c r="AQ135" s="1" t="str">
        <f t="shared" ref="AQ135:AQ198" si="96">IF(AP135+AO135=2,"Sell","")</f>
        <v/>
      </c>
      <c r="AR135" s="8">
        <v>0.4212669767789422</v>
      </c>
    </row>
    <row r="136" spans="2:44" x14ac:dyDescent="0.3">
      <c r="B136" s="2" t="s">
        <v>626</v>
      </c>
      <c r="C136" s="1">
        <v>125.3</v>
      </c>
      <c r="D136" s="1">
        <v>2132.98</v>
      </c>
      <c r="E136" s="1">
        <f t="shared" si="92"/>
        <v>213.298</v>
      </c>
      <c r="F136" s="1">
        <f t="shared" si="93"/>
        <v>17.022984836392659</v>
      </c>
      <c r="G136" s="1">
        <v>1.8371</v>
      </c>
      <c r="H136" s="1">
        <f>'Rails Data'!AX136</f>
        <v>614.47214344313829</v>
      </c>
      <c r="I136" s="1">
        <f t="shared" si="65"/>
        <v>2.8808153074250029</v>
      </c>
      <c r="J136" s="1">
        <f>'Rails Data'!AZ136/F136</f>
        <v>0.99967056436380841</v>
      </c>
      <c r="K136" s="1">
        <f>'Rails Data'!BB136/G136</f>
        <v>1.9417195750166296</v>
      </c>
      <c r="L136" s="1">
        <f t="shared" si="66"/>
        <v>2.739247081326464</v>
      </c>
      <c r="M136" s="1">
        <f t="shared" si="67"/>
        <v>0.97823625641272094</v>
      </c>
      <c r="N136" s="5">
        <f t="shared" si="68"/>
        <v>4.4572427995357433E-2</v>
      </c>
      <c r="O136" s="3">
        <f t="shared" si="69"/>
        <v>6.7453419975643678E-2</v>
      </c>
      <c r="P136" s="1">
        <f t="shared" si="70"/>
        <v>1.8970843026278144</v>
      </c>
      <c r="Q136" s="5">
        <f t="shared" si="71"/>
        <v>0.14799643514543526</v>
      </c>
      <c r="R136" s="3">
        <f t="shared" si="72"/>
        <v>0.15984510717477507</v>
      </c>
      <c r="S136" s="1">
        <f t="shared" si="94"/>
        <v>2.8006575510840377</v>
      </c>
      <c r="T136" s="5">
        <f t="shared" si="73"/>
        <v>0.1442702548257131</v>
      </c>
      <c r="U136" s="3">
        <f t="shared" si="74"/>
        <v>0.12357529321782494</v>
      </c>
      <c r="V136" s="8">
        <f t="shared" si="75"/>
        <v>2.7857310592187825</v>
      </c>
      <c r="W136" s="9">
        <f t="shared" si="76"/>
        <v>4.6483977892318507E-2</v>
      </c>
      <c r="X136" s="9">
        <f t="shared" si="77"/>
        <v>3.1281566300039004E-2</v>
      </c>
      <c r="Y136" s="1">
        <f t="shared" si="78"/>
        <v>0</v>
      </c>
      <c r="Z136" s="1">
        <f t="shared" si="79"/>
        <v>1</v>
      </c>
      <c r="AA136" s="1">
        <f t="shared" si="80"/>
        <v>0</v>
      </c>
      <c r="AB136" s="1">
        <f t="shared" si="81"/>
        <v>1</v>
      </c>
      <c r="AC136" s="1">
        <f t="shared" si="82"/>
        <v>0</v>
      </c>
      <c r="AD136" s="1">
        <f t="shared" si="83"/>
        <v>0</v>
      </c>
      <c r="AE136" s="1">
        <f t="shared" si="84"/>
        <v>0</v>
      </c>
      <c r="AG136" s="1">
        <f t="shared" si="85"/>
        <v>1</v>
      </c>
      <c r="AH136" s="1" t="str">
        <f t="shared" si="86"/>
        <v/>
      </c>
      <c r="AI136" s="1" t="str">
        <f t="shared" si="87"/>
        <v/>
      </c>
      <c r="AJ136" s="1">
        <f t="shared" si="88"/>
        <v>0</v>
      </c>
      <c r="AK136" s="1" t="str">
        <f t="shared" si="89"/>
        <v/>
      </c>
      <c r="AL136" s="8">
        <f t="shared" si="95"/>
        <v>2.8808153074250029</v>
      </c>
      <c r="AO136" s="1">
        <f t="shared" si="90"/>
        <v>0</v>
      </c>
      <c r="AP136" s="1">
        <f t="shared" si="91"/>
        <v>1</v>
      </c>
      <c r="AQ136" s="1" t="str">
        <f t="shared" si="96"/>
        <v/>
      </c>
      <c r="AR136" s="8">
        <v>0.43888362760082139</v>
      </c>
    </row>
    <row r="137" spans="2:44" x14ac:dyDescent="0.3">
      <c r="B137" s="2" t="s">
        <v>625</v>
      </c>
      <c r="C137" s="1">
        <v>125.08</v>
      </c>
      <c r="D137" s="1">
        <v>2153.7399999999998</v>
      </c>
      <c r="E137" s="1">
        <f t="shared" si="92"/>
        <v>215.37399999999997</v>
      </c>
      <c r="F137" s="1">
        <f t="shared" si="93"/>
        <v>17.218899904061399</v>
      </c>
      <c r="G137" s="1">
        <v>1.8555000000000001</v>
      </c>
      <c r="H137" s="1">
        <f>'Rails Data'!AX137</f>
        <v>615.34419336959536</v>
      </c>
      <c r="I137" s="1">
        <f t="shared" si="65"/>
        <v>2.8570959975187136</v>
      </c>
      <c r="J137" s="1">
        <f>'Rails Data'!AZ137/F137</f>
        <v>0.9946173913977242</v>
      </c>
      <c r="K137" s="1">
        <f>'Rails Data'!BB137/G137</f>
        <v>1.9310689664762875</v>
      </c>
      <c r="L137" s="1">
        <f t="shared" si="66"/>
        <v>2.727921623238581</v>
      </c>
      <c r="M137" s="1">
        <f t="shared" si="67"/>
        <v>0.97700963901457805</v>
      </c>
      <c r="N137" s="5">
        <f t="shared" si="68"/>
        <v>6.0829563225390348E-2</v>
      </c>
      <c r="O137" s="3">
        <f t="shared" si="69"/>
        <v>7.1266918639024721E-2</v>
      </c>
      <c r="P137" s="1">
        <f t="shared" si="70"/>
        <v>1.8857498111106683</v>
      </c>
      <c r="Q137" s="5">
        <f t="shared" si="71"/>
        <v>0.13648402689751871</v>
      </c>
      <c r="R137" s="3">
        <f t="shared" si="72"/>
        <v>0.1618198858463317</v>
      </c>
      <c r="S137" s="1">
        <f t="shared" si="94"/>
        <v>2.7812087830279473</v>
      </c>
      <c r="T137" s="5">
        <f t="shared" si="73"/>
        <v>0.12968145611120718</v>
      </c>
      <c r="U137" s="3">
        <f t="shared" si="74"/>
        <v>0.12012613294984358</v>
      </c>
      <c r="V137" s="8">
        <f t="shared" si="75"/>
        <v>2.7684430140903786</v>
      </c>
      <c r="W137" s="9">
        <f t="shared" si="76"/>
        <v>4.0521390851797623E-2</v>
      </c>
      <c r="X137" s="9">
        <f t="shared" si="77"/>
        <v>2.7480963401969129E-2</v>
      </c>
      <c r="Y137" s="1">
        <f t="shared" si="78"/>
        <v>0</v>
      </c>
      <c r="Z137" s="1">
        <f t="shared" si="79"/>
        <v>1</v>
      </c>
      <c r="AA137" s="1">
        <f t="shared" si="80"/>
        <v>0</v>
      </c>
      <c r="AB137" s="1">
        <f t="shared" si="81"/>
        <v>1</v>
      </c>
      <c r="AC137" s="1">
        <f t="shared" si="82"/>
        <v>0</v>
      </c>
      <c r="AD137" s="1">
        <f t="shared" si="83"/>
        <v>0</v>
      </c>
      <c r="AE137" s="1">
        <f t="shared" si="84"/>
        <v>0</v>
      </c>
      <c r="AG137" s="1">
        <f t="shared" si="85"/>
        <v>1</v>
      </c>
      <c r="AH137" s="1" t="str">
        <f t="shared" si="86"/>
        <v/>
      </c>
      <c r="AI137" s="1" t="str">
        <f t="shared" si="87"/>
        <v/>
      </c>
      <c r="AJ137" s="1">
        <f t="shared" si="88"/>
        <v>0</v>
      </c>
      <c r="AK137" s="1" t="str">
        <f t="shared" si="89"/>
        <v/>
      </c>
      <c r="AL137" s="8">
        <f t="shared" si="95"/>
        <v>2.8570959975187136</v>
      </c>
      <c r="AO137" s="1">
        <f t="shared" si="90"/>
        <v>0</v>
      </c>
      <c r="AP137" s="1">
        <f t="shared" si="91"/>
        <v>1</v>
      </c>
      <c r="AQ137" s="1" t="str">
        <f t="shared" si="96"/>
        <v/>
      </c>
      <c r="AR137" s="8">
        <v>0.43645936835458321</v>
      </c>
    </row>
    <row r="138" spans="2:44" x14ac:dyDescent="0.3">
      <c r="B138" s="2" t="s">
        <v>624</v>
      </c>
      <c r="C138" s="1">
        <v>123.8</v>
      </c>
      <c r="D138" s="1">
        <v>2168.27</v>
      </c>
      <c r="E138" s="1">
        <f t="shared" si="92"/>
        <v>216.827</v>
      </c>
      <c r="F138" s="1">
        <f t="shared" si="93"/>
        <v>17.514297253634897</v>
      </c>
      <c r="G138" s="1">
        <v>1.8774999999999999</v>
      </c>
      <c r="H138" s="1">
        <f>'Rails Data'!AX138</f>
        <v>615.11926144446397</v>
      </c>
      <c r="I138" s="1">
        <f t="shared" si="65"/>
        <v>2.8369126605287347</v>
      </c>
      <c r="J138" s="1">
        <f>'Rails Data'!AZ138/F138</f>
        <v>0.97876129981061744</v>
      </c>
      <c r="K138" s="1">
        <f>'Rails Data'!BB138/G138</f>
        <v>1.9149107147165891</v>
      </c>
      <c r="L138" s="1">
        <f t="shared" si="66"/>
        <v>2.7175876732961703</v>
      </c>
      <c r="M138" s="1">
        <f t="shared" si="67"/>
        <v>0.97336007860787788</v>
      </c>
      <c r="N138" s="5">
        <f t="shared" si="68"/>
        <v>6.7847309368693764E-2</v>
      </c>
      <c r="O138" s="3">
        <f t="shared" si="69"/>
        <v>7.3006477874630452E-2</v>
      </c>
      <c r="P138" s="1">
        <f t="shared" si="70"/>
        <v>1.8770144601337055</v>
      </c>
      <c r="Q138" s="5">
        <f t="shared" si="71"/>
        <v>0.13062861437144679</v>
      </c>
      <c r="R138" s="3">
        <f t="shared" si="72"/>
        <v>0.1660425290044672</v>
      </c>
      <c r="S138" s="1">
        <f t="shared" si="94"/>
        <v>2.7668950554586202</v>
      </c>
      <c r="T138" s="5">
        <f t="shared" si="73"/>
        <v>0.12370048963748603</v>
      </c>
      <c r="U138" s="3">
        <f t="shared" si="74"/>
        <v>0.1185335790896163</v>
      </c>
      <c r="V138" s="8">
        <f t="shared" si="75"/>
        <v>2.7523242898306814</v>
      </c>
      <c r="W138" s="9">
        <f t="shared" si="76"/>
        <v>3.47366165345111E-2</v>
      </c>
      <c r="X138" s="9">
        <f t="shared" si="77"/>
        <v>2.4220856539512007E-2</v>
      </c>
      <c r="Y138" s="1">
        <f t="shared" si="78"/>
        <v>0</v>
      </c>
      <c r="Z138" s="1">
        <f t="shared" si="79"/>
        <v>0</v>
      </c>
      <c r="AA138" s="1">
        <f t="shared" si="80"/>
        <v>0</v>
      </c>
      <c r="AB138" s="1">
        <f t="shared" si="81"/>
        <v>1</v>
      </c>
      <c r="AC138" s="1">
        <f t="shared" si="82"/>
        <v>0</v>
      </c>
      <c r="AD138" s="1">
        <f t="shared" si="83"/>
        <v>0</v>
      </c>
      <c r="AE138" s="1">
        <f t="shared" si="84"/>
        <v>0</v>
      </c>
      <c r="AG138" s="1">
        <f t="shared" si="85"/>
        <v>1</v>
      </c>
      <c r="AH138" s="1" t="str">
        <f t="shared" si="86"/>
        <v/>
      </c>
      <c r="AI138" s="1" t="str">
        <f t="shared" si="87"/>
        <v/>
      </c>
      <c r="AJ138" s="1">
        <f t="shared" si="88"/>
        <v>0</v>
      </c>
      <c r="AK138" s="1" t="str">
        <f t="shared" si="89"/>
        <v/>
      </c>
      <c r="AL138" s="8">
        <f t="shared" si="95"/>
        <v>2.8369126605287347</v>
      </c>
      <c r="AO138" s="1">
        <f t="shared" si="90"/>
        <v>0</v>
      </c>
      <c r="AP138" s="1">
        <f t="shared" si="91"/>
        <v>1</v>
      </c>
      <c r="AQ138" s="1" t="str">
        <f t="shared" si="96"/>
        <v/>
      </c>
      <c r="AR138" s="8">
        <v>0.43454920282068188</v>
      </c>
    </row>
    <row r="139" spans="2:44" x14ac:dyDescent="0.3">
      <c r="B139" s="2" t="s">
        <v>623</v>
      </c>
      <c r="C139" s="1">
        <v>123.57</v>
      </c>
      <c r="D139" s="1">
        <v>2164.69</v>
      </c>
      <c r="E139" s="1">
        <f t="shared" si="92"/>
        <v>216.46899999999999</v>
      </c>
      <c r="F139" s="1">
        <f t="shared" si="93"/>
        <v>17.517925062717488</v>
      </c>
      <c r="G139" s="1">
        <v>1.875</v>
      </c>
      <c r="H139" s="1">
        <f>'Rails Data'!AX139</f>
        <v>593.32622032309484</v>
      </c>
      <c r="I139" s="1">
        <f t="shared" si="65"/>
        <v>2.7409292800497753</v>
      </c>
      <c r="J139" s="1">
        <f>'Rails Data'!AZ139/F139</f>
        <v>0.94540649077266781</v>
      </c>
      <c r="K139" s="1">
        <f>'Rails Data'!BB139/G139</f>
        <v>1.8500845086824995</v>
      </c>
      <c r="L139" s="1">
        <f t="shared" si="66"/>
        <v>2.708041674317565</v>
      </c>
      <c r="M139" s="1">
        <f t="shared" si="67"/>
        <v>0.96932204147018486</v>
      </c>
      <c r="N139" s="5">
        <f t="shared" si="68"/>
        <v>6.8635733523452647E-2</v>
      </c>
      <c r="O139" s="3">
        <f t="shared" si="69"/>
        <v>7.3866339292286573E-2</v>
      </c>
      <c r="P139" s="1">
        <f t="shared" si="70"/>
        <v>1.8714767713793437</v>
      </c>
      <c r="Q139" s="5">
        <f t="shared" si="71"/>
        <v>0.13732783480893218</v>
      </c>
      <c r="R139" s="3">
        <f t="shared" si="72"/>
        <v>0.1719448481099706</v>
      </c>
      <c r="S139" s="1">
        <f t="shared" si="94"/>
        <v>2.7561430427554949</v>
      </c>
      <c r="T139" s="5">
        <f t="shared" si="73"/>
        <v>0.12945774883449035</v>
      </c>
      <c r="U139" s="3">
        <f t="shared" si="74"/>
        <v>0.11767242733163802</v>
      </c>
      <c r="V139" s="8">
        <f t="shared" si="75"/>
        <v>2.7369445860673989</v>
      </c>
      <c r="W139" s="9">
        <f t="shared" si="76"/>
        <v>2.8902911749833837E-2</v>
      </c>
      <c r="X139" s="9">
        <f t="shared" si="77"/>
        <v>2.1591916540762233E-2</v>
      </c>
      <c r="Y139" s="1">
        <f t="shared" si="78"/>
        <v>0</v>
      </c>
      <c r="Z139" s="1">
        <f t="shared" si="79"/>
        <v>0</v>
      </c>
      <c r="AA139" s="1">
        <f t="shared" si="80"/>
        <v>0</v>
      </c>
      <c r="AB139" s="1">
        <f t="shared" si="81"/>
        <v>1</v>
      </c>
      <c r="AC139" s="1">
        <f t="shared" si="82"/>
        <v>0</v>
      </c>
      <c r="AD139" s="1">
        <f t="shared" si="83"/>
        <v>0</v>
      </c>
      <c r="AE139" s="1">
        <f t="shared" si="84"/>
        <v>0</v>
      </c>
      <c r="AG139" s="1">
        <f t="shared" si="85"/>
        <v>1</v>
      </c>
      <c r="AH139" s="1" t="str">
        <f t="shared" si="86"/>
        <v/>
      </c>
      <c r="AI139" s="1" t="str">
        <f t="shared" si="87"/>
        <v/>
      </c>
      <c r="AJ139" s="1">
        <f t="shared" si="88"/>
        <v>0</v>
      </c>
      <c r="AK139" s="1" t="str">
        <f t="shared" si="89"/>
        <v/>
      </c>
      <c r="AL139" s="8">
        <f t="shared" si="95"/>
        <v>2.7409292800497753</v>
      </c>
      <c r="AO139" s="1">
        <f t="shared" si="90"/>
        <v>0</v>
      </c>
      <c r="AP139" s="1">
        <f t="shared" si="91"/>
        <v>1</v>
      </c>
      <c r="AQ139" s="1" t="str">
        <f t="shared" si="96"/>
        <v/>
      </c>
      <c r="AR139" s="8">
        <v>0.41923785853863599</v>
      </c>
    </row>
    <row r="140" spans="2:44" x14ac:dyDescent="0.3">
      <c r="B140" s="2" t="s">
        <v>622</v>
      </c>
      <c r="C140" s="1">
        <v>125.91</v>
      </c>
      <c r="D140" s="1">
        <v>2139.16</v>
      </c>
      <c r="E140" s="1">
        <f t="shared" si="92"/>
        <v>213.916</v>
      </c>
      <c r="F140" s="1">
        <f t="shared" si="93"/>
        <v>16.989595742991025</v>
      </c>
      <c r="G140" s="1">
        <v>1.8488</v>
      </c>
      <c r="H140" s="1">
        <f>'Rails Data'!AX140</f>
        <v>589.93359557481756</v>
      </c>
      <c r="I140" s="1">
        <f t="shared" si="65"/>
        <v>2.7577815384301201</v>
      </c>
      <c r="J140" s="1">
        <f>'Rails Data'!AZ140/F140</f>
        <v>0.97046510091780136</v>
      </c>
      <c r="K140" s="1">
        <f>'Rails Data'!BB140/G140</f>
        <v>1.8662449089636983</v>
      </c>
      <c r="L140" s="1">
        <f t="shared" si="66"/>
        <v>2.705410665858988</v>
      </c>
      <c r="M140" s="1">
        <f t="shared" si="67"/>
        <v>0.96774740625909839</v>
      </c>
      <c r="N140" s="5">
        <f t="shared" si="68"/>
        <v>7.8559610054105278E-2</v>
      </c>
      <c r="O140" s="3">
        <f t="shared" si="69"/>
        <v>7.4738106920425554E-2</v>
      </c>
      <c r="P140" s="1">
        <f t="shared" si="70"/>
        <v>1.8747213262231983</v>
      </c>
      <c r="Q140" s="5">
        <f t="shared" si="71"/>
        <v>0.16104180274252089</v>
      </c>
      <c r="R140" s="3">
        <f t="shared" si="72"/>
        <v>0.17771435032681035</v>
      </c>
      <c r="S140" s="1">
        <f t="shared" si="94"/>
        <v>2.7580029085231579</v>
      </c>
      <c r="T140" s="5">
        <f t="shared" si="73"/>
        <v>0.15348137288443109</v>
      </c>
      <c r="U140" s="3">
        <f t="shared" si="74"/>
        <v>0.11570820708116263</v>
      </c>
      <c r="V140" s="8">
        <f t="shared" si="75"/>
        <v>2.7362200962524215</v>
      </c>
      <c r="W140" s="9">
        <f t="shared" si="76"/>
        <v>3.0809430393433423E-2</v>
      </c>
      <c r="X140" s="9">
        <f t="shared" si="77"/>
        <v>1.9764167738494331E-2</v>
      </c>
      <c r="Y140" s="1">
        <f t="shared" si="78"/>
        <v>0</v>
      </c>
      <c r="Z140" s="1">
        <f t="shared" si="79"/>
        <v>0</v>
      </c>
      <c r="AA140" s="1">
        <f t="shared" si="80"/>
        <v>0</v>
      </c>
      <c r="AB140" s="1">
        <f t="shared" si="81"/>
        <v>1</v>
      </c>
      <c r="AC140" s="1">
        <f t="shared" si="82"/>
        <v>0</v>
      </c>
      <c r="AD140" s="1">
        <f t="shared" si="83"/>
        <v>0</v>
      </c>
      <c r="AE140" s="1">
        <f t="shared" si="84"/>
        <v>1</v>
      </c>
      <c r="AG140" s="1">
        <f t="shared" si="85"/>
        <v>1</v>
      </c>
      <c r="AH140" s="1" t="str">
        <f t="shared" si="86"/>
        <v/>
      </c>
      <c r="AI140" s="1" t="str">
        <f t="shared" si="87"/>
        <v/>
      </c>
      <c r="AJ140" s="1">
        <f t="shared" si="88"/>
        <v>1</v>
      </c>
      <c r="AK140" s="1" t="str">
        <f t="shared" si="89"/>
        <v>Buy</v>
      </c>
      <c r="AL140" s="8">
        <f t="shared" si="95"/>
        <v>2.7577815384301201</v>
      </c>
      <c r="AO140" s="1">
        <f t="shared" si="90"/>
        <v>0</v>
      </c>
      <c r="AP140" s="1">
        <f t="shared" si="91"/>
        <v>0</v>
      </c>
      <c r="AQ140" s="1" t="str">
        <f t="shared" si="96"/>
        <v/>
      </c>
      <c r="AR140" s="8">
        <v>0.42173563454814039</v>
      </c>
    </row>
    <row r="141" spans="2:44" x14ac:dyDescent="0.3">
      <c r="B141" s="2" t="s">
        <v>621</v>
      </c>
      <c r="C141" s="1">
        <v>126.12</v>
      </c>
      <c r="D141" s="1">
        <v>2127.81</v>
      </c>
      <c r="E141" s="1">
        <f t="shared" si="92"/>
        <v>212.78100000000001</v>
      </c>
      <c r="F141" s="1">
        <f t="shared" si="93"/>
        <v>16.871313035204565</v>
      </c>
      <c r="G141" s="1">
        <v>1.8387</v>
      </c>
      <c r="H141" s="1">
        <f>'Rails Data'!AX141</f>
        <v>587.98038014381495</v>
      </c>
      <c r="I141" s="1">
        <f t="shared" si="65"/>
        <v>2.7633124204878019</v>
      </c>
      <c r="J141" s="1">
        <f>'Rails Data'!AZ141/F141</f>
        <v>0.97551661179871252</v>
      </c>
      <c r="K141" s="1">
        <f>'Rails Data'!BB141/G141</f>
        <v>1.8763465427036541</v>
      </c>
      <c r="L141" s="1">
        <f t="shared" si="66"/>
        <v>2.7012209960532974</v>
      </c>
      <c r="M141" s="1">
        <f t="shared" si="67"/>
        <v>0.96562735606603689</v>
      </c>
      <c r="N141" s="5">
        <f t="shared" si="68"/>
        <v>9.318133104384696E-2</v>
      </c>
      <c r="O141" s="3">
        <f t="shared" si="69"/>
        <v>7.4101189731478931E-2</v>
      </c>
      <c r="P141" s="1">
        <f t="shared" si="70"/>
        <v>1.8741772988362706</v>
      </c>
      <c r="Q141" s="5">
        <f t="shared" si="71"/>
        <v>0.18889327594245353</v>
      </c>
      <c r="R141" s="3">
        <f t="shared" si="72"/>
        <v>0.18049310825752526</v>
      </c>
      <c r="S141" s="1">
        <f t="shared" si="94"/>
        <v>2.7543589628379501</v>
      </c>
      <c r="T141" s="5">
        <f t="shared" si="73"/>
        <v>0.17699342619443748</v>
      </c>
      <c r="U141" s="3">
        <f t="shared" si="74"/>
        <v>0.10941267944728454</v>
      </c>
      <c r="V141" s="8">
        <f t="shared" si="75"/>
        <v>2.7322998340382942</v>
      </c>
      <c r="W141" s="9">
        <f t="shared" si="76"/>
        <v>3.1078837984996888E-2</v>
      </c>
      <c r="X141" s="9">
        <f t="shared" si="77"/>
        <v>1.7002852074759559E-2</v>
      </c>
      <c r="Y141" s="1">
        <f t="shared" si="78"/>
        <v>0</v>
      </c>
      <c r="Z141" s="1">
        <f t="shared" si="79"/>
        <v>0</v>
      </c>
      <c r="AA141" s="1">
        <f t="shared" si="80"/>
        <v>1</v>
      </c>
      <c r="AB141" s="1">
        <f t="shared" si="81"/>
        <v>1</v>
      </c>
      <c r="AC141" s="1">
        <f t="shared" si="82"/>
        <v>0</v>
      </c>
      <c r="AD141" s="1">
        <f t="shared" si="83"/>
        <v>0</v>
      </c>
      <c r="AE141" s="1">
        <f t="shared" si="84"/>
        <v>1</v>
      </c>
      <c r="AG141" s="1">
        <f t="shared" si="85"/>
        <v>1</v>
      </c>
      <c r="AH141" s="1" t="str">
        <f t="shared" si="86"/>
        <v/>
      </c>
      <c r="AI141" s="1" t="str">
        <f t="shared" si="87"/>
        <v/>
      </c>
      <c r="AJ141" s="1">
        <f t="shared" si="88"/>
        <v>1</v>
      </c>
      <c r="AK141" s="1" t="str">
        <f t="shared" si="89"/>
        <v>Buy</v>
      </c>
      <c r="AL141" s="8">
        <f t="shared" si="95"/>
        <v>2.7633124204878019</v>
      </c>
      <c r="AO141" s="1">
        <f t="shared" si="90"/>
        <v>0</v>
      </c>
      <c r="AP141" s="1">
        <f t="shared" si="91"/>
        <v>0</v>
      </c>
      <c r="AQ141" s="1" t="str">
        <f t="shared" si="96"/>
        <v/>
      </c>
      <c r="AR141" s="8">
        <v>0.42506614782334889</v>
      </c>
    </row>
    <row r="142" spans="2:44" x14ac:dyDescent="0.3">
      <c r="B142" s="2" t="s">
        <v>620</v>
      </c>
      <c r="C142" s="1">
        <v>125.91</v>
      </c>
      <c r="D142" s="1">
        <v>2179.98</v>
      </c>
      <c r="E142" s="1">
        <f t="shared" si="92"/>
        <v>217.99799999999999</v>
      </c>
      <c r="F142" s="1">
        <f t="shared" si="93"/>
        <v>17.313795568263043</v>
      </c>
      <c r="G142" s="1">
        <v>1.8822999999999999</v>
      </c>
      <c r="H142" s="1">
        <f>'Rails Data'!AX142</f>
        <v>605.49480697253512</v>
      </c>
      <c r="I142" s="1">
        <f t="shared" si="65"/>
        <v>2.7775245964299451</v>
      </c>
      <c r="J142" s="1">
        <f>'Rails Data'!AZ142/F142</f>
        <v>0.98099113715990172</v>
      </c>
      <c r="K142" s="1">
        <f>'Rails Data'!BB142/G142</f>
        <v>1.8927422550280717</v>
      </c>
      <c r="L142" s="1">
        <f t="shared" si="66"/>
        <v>2.6962536820985368</v>
      </c>
      <c r="M142" s="1">
        <f t="shared" si="67"/>
        <v>0.96255608504229351</v>
      </c>
      <c r="N142" s="5">
        <f t="shared" si="68"/>
        <v>0.10182905191822433</v>
      </c>
      <c r="O142" s="3">
        <f t="shared" si="69"/>
        <v>7.0921166179417586E-2</v>
      </c>
      <c r="P142" s="1">
        <f t="shared" si="70"/>
        <v>1.8649966669330114</v>
      </c>
      <c r="Q142" s="5">
        <f t="shared" si="71"/>
        <v>0.20050672895680366</v>
      </c>
      <c r="R142" s="3">
        <f t="shared" si="72"/>
        <v>0.17909308031003723</v>
      </c>
      <c r="S142" s="1">
        <f t="shared" si="94"/>
        <v>2.7388361856756918</v>
      </c>
      <c r="T142" s="5">
        <f t="shared" si="73"/>
        <v>0.18268588760512516</v>
      </c>
      <c r="U142" s="3">
        <f t="shared" si="74"/>
        <v>9.8149221656092384E-2</v>
      </c>
      <c r="V142" s="8">
        <f t="shared" si="75"/>
        <v>2.7266611819565658</v>
      </c>
      <c r="W142" s="9">
        <f t="shared" si="76"/>
        <v>3.0407499858029041E-2</v>
      </c>
      <c r="X142" s="9">
        <f t="shared" si="77"/>
        <v>1.3483855597200226E-2</v>
      </c>
      <c r="Y142" s="1">
        <f t="shared" si="78"/>
        <v>0</v>
      </c>
      <c r="Z142" s="1">
        <f t="shared" si="79"/>
        <v>0</v>
      </c>
      <c r="AA142" s="1">
        <f t="shared" si="80"/>
        <v>1</v>
      </c>
      <c r="AB142" s="1">
        <f t="shared" si="81"/>
        <v>1</v>
      </c>
      <c r="AC142" s="1">
        <f t="shared" si="82"/>
        <v>0</v>
      </c>
      <c r="AD142" s="1">
        <f t="shared" si="83"/>
        <v>0</v>
      </c>
      <c r="AE142" s="1">
        <f t="shared" si="84"/>
        <v>1</v>
      </c>
      <c r="AG142" s="1">
        <f t="shared" si="85"/>
        <v>1</v>
      </c>
      <c r="AH142" s="1" t="str">
        <f t="shared" si="86"/>
        <v/>
      </c>
      <c r="AI142" s="1" t="str">
        <f t="shared" si="87"/>
        <v/>
      </c>
      <c r="AJ142" s="1">
        <f t="shared" si="88"/>
        <v>1</v>
      </c>
      <c r="AK142" s="1" t="str">
        <f t="shared" si="89"/>
        <v>Buy</v>
      </c>
      <c r="AL142" s="8">
        <f t="shared" si="95"/>
        <v>2.7775245964299451</v>
      </c>
      <c r="AO142" s="1">
        <f t="shared" si="90"/>
        <v>0</v>
      </c>
      <c r="AP142" s="1">
        <f t="shared" si="91"/>
        <v>0</v>
      </c>
      <c r="AQ142" s="1" t="str">
        <f t="shared" si="96"/>
        <v/>
      </c>
      <c r="AR142" s="8">
        <v>0.42930669088707235</v>
      </c>
    </row>
    <row r="143" spans="2:44" x14ac:dyDescent="0.3">
      <c r="B143" s="2" t="s">
        <v>619</v>
      </c>
      <c r="C143" s="1">
        <v>125.76</v>
      </c>
      <c r="D143" s="1">
        <v>2169.04</v>
      </c>
      <c r="E143" s="1">
        <f t="shared" si="92"/>
        <v>216.904</v>
      </c>
      <c r="F143" s="1">
        <f t="shared" si="93"/>
        <v>17.247455470737915</v>
      </c>
      <c r="G143" s="1">
        <v>1.8778999999999999</v>
      </c>
      <c r="H143" s="1">
        <f>'Rails Data'!AX143</f>
        <v>608.04091264521855</v>
      </c>
      <c r="I143" s="1">
        <f t="shared" si="65"/>
        <v>2.8032720127116999</v>
      </c>
      <c r="J143" s="1">
        <f>'Rails Data'!AZ143/F143</f>
        <v>0.99081770880817688</v>
      </c>
      <c r="K143" s="1">
        <f>'Rails Data'!BB143/G143</f>
        <v>1.905452034116655</v>
      </c>
      <c r="L143" s="1">
        <f t="shared" si="66"/>
        <v>2.6897520089520239</v>
      </c>
      <c r="M143" s="1">
        <f t="shared" si="67"/>
        <v>0.95941500769145904</v>
      </c>
      <c r="N143" s="5">
        <f t="shared" si="68"/>
        <v>0.10707136717558852</v>
      </c>
      <c r="O143" s="3">
        <f t="shared" si="69"/>
        <v>6.5769851889616454E-2</v>
      </c>
      <c r="P143" s="1">
        <f t="shared" si="70"/>
        <v>1.852290032485447</v>
      </c>
      <c r="Q143" s="5">
        <f t="shared" si="71"/>
        <v>0.20787387799874546</v>
      </c>
      <c r="R143" s="3">
        <f t="shared" si="72"/>
        <v>0.1755241388689095</v>
      </c>
      <c r="S143" s="1">
        <f t="shared" si="94"/>
        <v>2.7197717730826811</v>
      </c>
      <c r="T143" s="5">
        <f t="shared" si="73"/>
        <v>0.17756712131261532</v>
      </c>
      <c r="U143" s="3">
        <f t="shared" si="74"/>
        <v>8.4059777331253582E-2</v>
      </c>
      <c r="V143" s="8">
        <f t="shared" si="75"/>
        <v>2.7174132884159516</v>
      </c>
      <c r="W143" s="9">
        <f t="shared" si="76"/>
        <v>2.7661279463927713E-2</v>
      </c>
      <c r="X143" s="9">
        <f t="shared" si="77"/>
        <v>9.2529445319930216E-3</v>
      </c>
      <c r="Y143" s="1">
        <f t="shared" si="78"/>
        <v>0</v>
      </c>
      <c r="Z143" s="1">
        <f t="shared" si="79"/>
        <v>0</v>
      </c>
      <c r="AA143" s="1">
        <f t="shared" si="80"/>
        <v>1</v>
      </c>
      <c r="AB143" s="1">
        <f t="shared" si="81"/>
        <v>1</v>
      </c>
      <c r="AC143" s="1">
        <f t="shared" si="82"/>
        <v>0</v>
      </c>
      <c r="AD143" s="1">
        <f t="shared" si="83"/>
        <v>1</v>
      </c>
      <c r="AE143" s="1">
        <f t="shared" si="84"/>
        <v>1</v>
      </c>
      <c r="AG143" s="1">
        <f t="shared" si="85"/>
        <v>1</v>
      </c>
      <c r="AH143" s="1" t="str">
        <f t="shared" si="86"/>
        <v/>
      </c>
      <c r="AI143" s="1" t="str">
        <f t="shared" si="87"/>
        <v/>
      </c>
      <c r="AJ143" s="1">
        <f t="shared" si="88"/>
        <v>1</v>
      </c>
      <c r="AK143" s="1" t="str">
        <f t="shared" si="89"/>
        <v>Buy</v>
      </c>
      <c r="AL143" s="8">
        <f t="shared" si="95"/>
        <v>2.8032720127116999</v>
      </c>
      <c r="AO143" s="1">
        <f t="shared" si="90"/>
        <v>0</v>
      </c>
      <c r="AP143" s="1">
        <f t="shared" si="91"/>
        <v>0</v>
      </c>
      <c r="AQ143" s="1" t="str">
        <f t="shared" si="96"/>
        <v/>
      </c>
      <c r="AR143" s="8">
        <v>0.4316932836646627</v>
      </c>
    </row>
    <row r="144" spans="2:44" x14ac:dyDescent="0.3">
      <c r="B144" s="2" t="s">
        <v>618</v>
      </c>
      <c r="C144" s="1">
        <v>125.55</v>
      </c>
      <c r="D144" s="1">
        <v>2183.87</v>
      </c>
      <c r="E144" s="1">
        <f t="shared" si="92"/>
        <v>218.387</v>
      </c>
      <c r="F144" s="1">
        <f t="shared" si="93"/>
        <v>17.394424532058942</v>
      </c>
      <c r="G144" s="1">
        <v>1.8906000000000001</v>
      </c>
      <c r="H144" s="1">
        <f>'Rails Data'!AX144</f>
        <v>608.92282596062103</v>
      </c>
      <c r="I144" s="1">
        <f t="shared" si="65"/>
        <v>2.7882741461745479</v>
      </c>
      <c r="J144" s="1">
        <f>'Rails Data'!AZ144/F144</f>
        <v>0.98499903990739535</v>
      </c>
      <c r="K144" s="1">
        <f>'Rails Data'!BB144/G144</f>
        <v>1.8951892179462446</v>
      </c>
      <c r="L144" s="1">
        <f t="shared" si="66"/>
        <v>2.6806704086512498</v>
      </c>
      <c r="M144" s="1">
        <f t="shared" si="67"/>
        <v>0.95465134284392761</v>
      </c>
      <c r="N144" s="5">
        <f t="shared" si="68"/>
        <v>9.4708859071632734E-2</v>
      </c>
      <c r="O144" s="3">
        <f t="shared" si="69"/>
        <v>5.8886266008621103E-2</v>
      </c>
      <c r="P144" s="1">
        <f t="shared" si="70"/>
        <v>1.8383010197168212</v>
      </c>
      <c r="Q144" s="5">
        <f t="shared" si="71"/>
        <v>0.21571159001276285</v>
      </c>
      <c r="R144" s="3">
        <f t="shared" si="72"/>
        <v>0.1701325156806035</v>
      </c>
      <c r="S144" s="1">
        <f t="shared" si="94"/>
        <v>2.6981698917013359</v>
      </c>
      <c r="T144" s="5">
        <f t="shared" si="73"/>
        <v>0.17068678093309897</v>
      </c>
      <c r="U144" s="3">
        <f t="shared" si="74"/>
        <v>6.8475220001026627E-2</v>
      </c>
      <c r="V144" s="8">
        <f t="shared" si="75"/>
        <v>2.7018026112712703</v>
      </c>
      <c r="W144" s="9">
        <f t="shared" si="76"/>
        <v>2.1132202620020468E-2</v>
      </c>
      <c r="X144" s="9">
        <f t="shared" si="77"/>
        <v>4.6508607990093497E-3</v>
      </c>
      <c r="Y144" s="1">
        <f t="shared" si="78"/>
        <v>0</v>
      </c>
      <c r="Z144" s="1">
        <f t="shared" si="79"/>
        <v>0</v>
      </c>
      <c r="AA144" s="1">
        <f t="shared" si="80"/>
        <v>1</v>
      </c>
      <c r="AB144" s="1">
        <f t="shared" si="81"/>
        <v>1</v>
      </c>
      <c r="AC144" s="1">
        <f t="shared" si="82"/>
        <v>0</v>
      </c>
      <c r="AD144" s="1">
        <f t="shared" si="83"/>
        <v>1</v>
      </c>
      <c r="AE144" s="1">
        <f t="shared" si="84"/>
        <v>1</v>
      </c>
      <c r="AG144" s="1">
        <f t="shared" si="85"/>
        <v>1</v>
      </c>
      <c r="AH144" s="1" t="str">
        <f t="shared" si="86"/>
        <v/>
      </c>
      <c r="AI144" s="1" t="str">
        <f t="shared" si="87"/>
        <v/>
      </c>
      <c r="AJ144" s="1">
        <f t="shared" si="88"/>
        <v>1</v>
      </c>
      <c r="AK144" s="1" t="str">
        <f t="shared" si="89"/>
        <v>Buy</v>
      </c>
      <c r="AL144" s="8">
        <f t="shared" si="95"/>
        <v>2.7882741461745479</v>
      </c>
      <c r="AO144" s="1">
        <f t="shared" si="90"/>
        <v>0</v>
      </c>
      <c r="AP144" s="1">
        <f t="shared" si="91"/>
        <v>0</v>
      </c>
      <c r="AQ144" s="1" t="str">
        <f t="shared" si="96"/>
        <v/>
      </c>
      <c r="AR144" s="8">
        <v>0.42807493120011725</v>
      </c>
    </row>
    <row r="145" spans="2:44" x14ac:dyDescent="0.3">
      <c r="B145" s="2" t="s">
        <v>617</v>
      </c>
      <c r="C145" s="1">
        <v>125.99</v>
      </c>
      <c r="D145" s="1">
        <v>2184.0500000000002</v>
      </c>
      <c r="E145" s="1">
        <f t="shared" si="92"/>
        <v>218.40500000000003</v>
      </c>
      <c r="F145" s="1">
        <f t="shared" si="93"/>
        <v>17.335105960790543</v>
      </c>
      <c r="G145" s="1">
        <v>1.8911</v>
      </c>
      <c r="H145" s="1">
        <f>'Rails Data'!AX145</f>
        <v>590.9550935325442</v>
      </c>
      <c r="I145" s="1">
        <f t="shared" si="65"/>
        <v>2.7057763949201901</v>
      </c>
      <c r="J145" s="1">
        <f>'Rails Data'!AZ145/F145</f>
        <v>0.96162146249961433</v>
      </c>
      <c r="K145" s="1">
        <f>'Rails Data'!BB145/G145</f>
        <v>1.8397091513623172</v>
      </c>
      <c r="L145" s="1">
        <f t="shared" si="66"/>
        <v>2.672062109649386</v>
      </c>
      <c r="M145" s="1">
        <f t="shared" si="67"/>
        <v>0.95089944842008145</v>
      </c>
      <c r="N145" s="5">
        <f t="shared" si="68"/>
        <v>8.6040676668409866E-2</v>
      </c>
      <c r="O145" s="3">
        <f t="shared" si="69"/>
        <v>5.29158338314525E-2</v>
      </c>
      <c r="P145" s="1">
        <f t="shared" si="70"/>
        <v>1.8274527506180398</v>
      </c>
      <c r="Q145" s="5">
        <f t="shared" si="71"/>
        <v>0.2364417731245112</v>
      </c>
      <c r="R145" s="3">
        <f t="shared" si="72"/>
        <v>0.16253600329191029</v>
      </c>
      <c r="S145" s="1">
        <f t="shared" si="94"/>
        <v>2.6811834493886031</v>
      </c>
      <c r="T145" s="5">
        <f t="shared" si="73"/>
        <v>0.17570313697220907</v>
      </c>
      <c r="U145" s="3">
        <f t="shared" si="74"/>
        <v>5.1439959845681227E-2</v>
      </c>
      <c r="V145" s="8">
        <f t="shared" si="75"/>
        <v>2.6860805140161288</v>
      </c>
      <c r="W145" s="9">
        <f t="shared" si="76"/>
        <v>1.4018404366742843E-2</v>
      </c>
      <c r="X145" s="9">
        <f t="shared" si="77"/>
        <v>5.3052534375656966E-4</v>
      </c>
      <c r="Y145" s="1">
        <f t="shared" si="78"/>
        <v>0</v>
      </c>
      <c r="Z145" s="1">
        <f t="shared" si="79"/>
        <v>0</v>
      </c>
      <c r="AA145" s="1">
        <f t="shared" si="80"/>
        <v>1</v>
      </c>
      <c r="AB145" s="1">
        <f t="shared" si="81"/>
        <v>1</v>
      </c>
      <c r="AC145" s="1">
        <f t="shared" si="82"/>
        <v>0</v>
      </c>
      <c r="AD145" s="1">
        <f t="shared" si="83"/>
        <v>0</v>
      </c>
      <c r="AE145" s="1">
        <f t="shared" si="84"/>
        <v>1</v>
      </c>
      <c r="AG145" s="1">
        <f t="shared" si="85"/>
        <v>1</v>
      </c>
      <c r="AH145" s="1" t="str">
        <f t="shared" si="86"/>
        <v/>
      </c>
      <c r="AI145" s="1" t="str">
        <f t="shared" si="87"/>
        <v/>
      </c>
      <c r="AJ145" s="1">
        <f t="shared" si="88"/>
        <v>1</v>
      </c>
      <c r="AK145" s="1" t="str">
        <f t="shared" si="89"/>
        <v>Buy</v>
      </c>
      <c r="AL145" s="8">
        <f t="shared" si="95"/>
        <v>2.7057763949201901</v>
      </c>
      <c r="AO145" s="1">
        <f t="shared" si="90"/>
        <v>0</v>
      </c>
      <c r="AP145" s="1">
        <f t="shared" si="91"/>
        <v>0</v>
      </c>
      <c r="AQ145" s="1" t="str">
        <f t="shared" si="96"/>
        <v/>
      </c>
      <c r="AR145" s="8">
        <v>0.41464252192028567</v>
      </c>
    </row>
    <row r="146" spans="2:44" x14ac:dyDescent="0.3">
      <c r="B146" s="2" t="s">
        <v>616</v>
      </c>
      <c r="C146" s="1">
        <v>125.91</v>
      </c>
      <c r="D146" s="1">
        <v>2182.87</v>
      </c>
      <c r="E146" s="1">
        <f t="shared" si="92"/>
        <v>218.28699999999998</v>
      </c>
      <c r="F146" s="1">
        <f t="shared" si="93"/>
        <v>17.336748471130171</v>
      </c>
      <c r="G146" s="1">
        <v>1.8912</v>
      </c>
      <c r="H146" s="1">
        <f>'Rails Data'!AX146</f>
        <v>595.54640816103586</v>
      </c>
      <c r="I146" s="1">
        <f t="shared" si="65"/>
        <v>2.728272449394769</v>
      </c>
      <c r="J146" s="1">
        <f>'Rails Data'!AZ146/F146</f>
        <v>0.97104082413824599</v>
      </c>
      <c r="K146" s="1">
        <f>'Rails Data'!BB146/G146</f>
        <v>1.8524508076836215</v>
      </c>
      <c r="L146" s="1">
        <f t="shared" si="66"/>
        <v>2.6693649668277217</v>
      </c>
      <c r="M146" s="1">
        <f t="shared" si="67"/>
        <v>0.94906422866010165</v>
      </c>
      <c r="N146" s="5">
        <f t="shared" si="68"/>
        <v>9.0333841734366871E-2</v>
      </c>
      <c r="O146" s="3">
        <f t="shared" si="69"/>
        <v>4.7395026691959607E-2</v>
      </c>
      <c r="P146" s="1">
        <f t="shared" si="70"/>
        <v>1.8217534380479772</v>
      </c>
      <c r="Q146" s="5">
        <f t="shared" si="71"/>
        <v>0.25977438589684176</v>
      </c>
      <c r="R146" s="3">
        <f t="shared" si="72"/>
        <v>0.1502183749864768</v>
      </c>
      <c r="S146" s="1">
        <f t="shared" si="94"/>
        <v>2.671859131697234</v>
      </c>
      <c r="T146" s="5">
        <f t="shared" si="73"/>
        <v>0.18096554420952771</v>
      </c>
      <c r="U146" s="3">
        <f t="shared" si="74"/>
        <v>3.0729430324593247E-2</v>
      </c>
      <c r="V146" s="8">
        <f t="shared" si="75"/>
        <v>2.682499444760845</v>
      </c>
      <c r="W146" s="9">
        <f t="shared" si="76"/>
        <v>1.3134477933123279E-2</v>
      </c>
      <c r="X146" s="9">
        <f t="shared" si="77"/>
        <v>-2.8414444119899979E-3</v>
      </c>
      <c r="Y146" s="1">
        <f t="shared" si="78"/>
        <v>0</v>
      </c>
      <c r="Z146" s="1">
        <f t="shared" si="79"/>
        <v>0</v>
      </c>
      <c r="AA146" s="1">
        <f t="shared" si="80"/>
        <v>1</v>
      </c>
      <c r="AB146" s="1">
        <f t="shared" si="81"/>
        <v>1</v>
      </c>
      <c r="AC146" s="1">
        <f t="shared" si="82"/>
        <v>0</v>
      </c>
      <c r="AD146" s="1">
        <f t="shared" si="83"/>
        <v>0</v>
      </c>
      <c r="AE146" s="1">
        <f t="shared" si="84"/>
        <v>1</v>
      </c>
      <c r="AG146" s="1">
        <f t="shared" si="85"/>
        <v>1</v>
      </c>
      <c r="AH146" s="1" t="str">
        <f t="shared" si="86"/>
        <v/>
      </c>
      <c r="AI146" s="1" t="str">
        <f t="shared" si="87"/>
        <v/>
      </c>
      <c r="AJ146" s="1">
        <f t="shared" si="88"/>
        <v>1</v>
      </c>
      <c r="AK146" s="1" t="str">
        <f t="shared" si="89"/>
        <v>Buy</v>
      </c>
      <c r="AL146" s="8">
        <f t="shared" si="95"/>
        <v>2.728272449394769</v>
      </c>
      <c r="AO146" s="1">
        <f t="shared" si="90"/>
        <v>0</v>
      </c>
      <c r="AP146" s="1">
        <f t="shared" si="91"/>
        <v>0</v>
      </c>
      <c r="AQ146" s="1" t="str">
        <f t="shared" si="96"/>
        <v/>
      </c>
      <c r="AR146" s="8">
        <v>0.41588367607782417</v>
      </c>
    </row>
    <row r="147" spans="2:44" x14ac:dyDescent="0.3">
      <c r="B147" s="2" t="s">
        <v>615</v>
      </c>
      <c r="C147" s="1">
        <v>125.76</v>
      </c>
      <c r="D147" s="1">
        <v>2173.6</v>
      </c>
      <c r="E147" s="1">
        <f t="shared" si="92"/>
        <v>217.35999999999999</v>
      </c>
      <c r="F147" s="1">
        <f t="shared" si="93"/>
        <v>17.283715012722645</v>
      </c>
      <c r="G147" s="1">
        <v>1.8847</v>
      </c>
      <c r="H147" s="1">
        <f>'Rails Data'!AX147</f>
        <v>595.59781856216341</v>
      </c>
      <c r="I147" s="1">
        <f t="shared" si="65"/>
        <v>2.7401445462006047</v>
      </c>
      <c r="J147" s="1">
        <f>'Rails Data'!AZ147/F147</f>
        <v>0.97646632889499207</v>
      </c>
      <c r="K147" s="1">
        <f>'Rails Data'!BB147/G147</f>
        <v>1.8650715159273303</v>
      </c>
      <c r="L147" s="1">
        <f t="shared" si="66"/>
        <v>2.6646523682223577</v>
      </c>
      <c r="M147" s="1">
        <f t="shared" si="67"/>
        <v>0.94943714784710254</v>
      </c>
      <c r="N147" s="5">
        <f t="shared" si="68"/>
        <v>0.10116790632320027</v>
      </c>
      <c r="O147" s="3">
        <f t="shared" si="69"/>
        <v>4.0238557518225061E-2</v>
      </c>
      <c r="P147" s="1">
        <f t="shared" si="70"/>
        <v>1.8154775695788448</v>
      </c>
      <c r="Q147" s="5">
        <f t="shared" si="71"/>
        <v>0.26696423323827823</v>
      </c>
      <c r="R147" s="3">
        <f t="shared" si="72"/>
        <v>0.13195903983474933</v>
      </c>
      <c r="S147" s="1">
        <f t="shared" si="94"/>
        <v>2.6610744128769355</v>
      </c>
      <c r="T147" s="5">
        <f t="shared" si="73"/>
        <v>0.16886485931794271</v>
      </c>
      <c r="U147" s="3">
        <f t="shared" si="74"/>
        <v>5.6900780104375027E-3</v>
      </c>
      <c r="V147" s="8">
        <f t="shared" si="75"/>
        <v>2.6741770802819498</v>
      </c>
      <c r="W147" s="9">
        <f t="shared" si="76"/>
        <v>9.5247120595920443E-3</v>
      </c>
      <c r="X147" s="9">
        <f t="shared" si="77"/>
        <v>-6.8354249982683175E-3</v>
      </c>
      <c r="Y147" s="1">
        <f t="shared" si="78"/>
        <v>0</v>
      </c>
      <c r="Z147" s="1">
        <f t="shared" si="79"/>
        <v>1</v>
      </c>
      <c r="AA147" s="1">
        <f t="shared" si="80"/>
        <v>1</v>
      </c>
      <c r="AB147" s="1">
        <f t="shared" si="81"/>
        <v>1</v>
      </c>
      <c r="AC147" s="1">
        <f t="shared" si="82"/>
        <v>0</v>
      </c>
      <c r="AD147" s="1">
        <f t="shared" si="83"/>
        <v>1</v>
      </c>
      <c r="AE147" s="1">
        <f t="shared" si="84"/>
        <v>1</v>
      </c>
      <c r="AG147" s="1">
        <f t="shared" si="85"/>
        <v>1</v>
      </c>
      <c r="AH147" s="1" t="str">
        <f t="shared" si="86"/>
        <v/>
      </c>
      <c r="AI147" s="1" t="str">
        <f t="shared" si="87"/>
        <v/>
      </c>
      <c r="AJ147" s="1">
        <f t="shared" si="88"/>
        <v>1</v>
      </c>
      <c r="AK147" s="1" t="str">
        <f t="shared" si="89"/>
        <v>Buy</v>
      </c>
      <c r="AL147" s="8">
        <f t="shared" si="95"/>
        <v>2.7401445462006047</v>
      </c>
      <c r="AO147" s="1">
        <f t="shared" si="90"/>
        <v>0</v>
      </c>
      <c r="AP147" s="1">
        <f t="shared" si="91"/>
        <v>0</v>
      </c>
      <c r="AQ147" s="1" t="str">
        <f t="shared" si="96"/>
        <v/>
      </c>
      <c r="AR147" s="8">
        <v>0.42054655870445345</v>
      </c>
    </row>
    <row r="148" spans="2:44" x14ac:dyDescent="0.3">
      <c r="B148" s="2" t="s">
        <v>614</v>
      </c>
      <c r="C148" s="1">
        <v>125.6</v>
      </c>
      <c r="D148" s="1">
        <v>2175.0300000000002</v>
      </c>
      <c r="E148" s="1">
        <f t="shared" si="92"/>
        <v>217.50300000000001</v>
      </c>
      <c r="F148" s="1">
        <f t="shared" si="93"/>
        <v>17.317117834394907</v>
      </c>
      <c r="G148" s="1">
        <v>1.8853</v>
      </c>
      <c r="H148" s="1">
        <f>'Rails Data'!AX148</f>
        <v>599.80107865524292</v>
      </c>
      <c r="I148" s="1">
        <f t="shared" si="65"/>
        <v>2.757668071958745</v>
      </c>
      <c r="J148" s="1">
        <f>'Rails Data'!AZ148/F148</f>
        <v>0.98669737289571346</v>
      </c>
      <c r="K148" s="1">
        <f>'Rails Data'!BB148/G148</f>
        <v>1.8792855022771922</v>
      </c>
      <c r="L148" s="1">
        <f t="shared" si="66"/>
        <v>2.6586129939840979</v>
      </c>
      <c r="M148" s="1">
        <f t="shared" si="67"/>
        <v>0.95056624580625493</v>
      </c>
      <c r="N148" s="5">
        <f t="shared" si="68"/>
        <v>9.8151172530245745E-2</v>
      </c>
      <c r="O148" s="3">
        <f t="shared" si="69"/>
        <v>3.0083666050729194E-2</v>
      </c>
      <c r="P148" s="1">
        <f t="shared" si="70"/>
        <v>1.8053357497207014</v>
      </c>
      <c r="Q148" s="5">
        <f t="shared" si="71"/>
        <v>0.23251716254669086</v>
      </c>
      <c r="R148" s="3">
        <f t="shared" si="72"/>
        <v>0.10945817426749452</v>
      </c>
      <c r="S148" s="1">
        <f t="shared" si="94"/>
        <v>2.6452984103573809</v>
      </c>
      <c r="T148" s="5">
        <f t="shared" si="73"/>
        <v>0.11775590470268993</v>
      </c>
      <c r="U148" s="3">
        <f t="shared" si="74"/>
        <v>-2.15057188741467E-2</v>
      </c>
      <c r="V148" s="8">
        <f t="shared" si="75"/>
        <v>2.6621829955694669</v>
      </c>
      <c r="W148" s="9">
        <f t="shared" si="76"/>
        <v>3.5700015853690203E-3</v>
      </c>
      <c r="X148" s="9">
        <f t="shared" si="77"/>
        <v>-1.0925459262733408E-2</v>
      </c>
      <c r="Y148" s="1">
        <f t="shared" si="78"/>
        <v>0</v>
      </c>
      <c r="Z148" s="1">
        <f t="shared" si="79"/>
        <v>1</v>
      </c>
      <c r="AA148" s="1">
        <f t="shared" si="80"/>
        <v>1</v>
      </c>
      <c r="AB148" s="1">
        <f t="shared" si="81"/>
        <v>1</v>
      </c>
      <c r="AC148" s="1">
        <f t="shared" si="82"/>
        <v>0</v>
      </c>
      <c r="AD148" s="1">
        <f t="shared" si="83"/>
        <v>1</v>
      </c>
      <c r="AE148" s="1">
        <f t="shared" si="84"/>
        <v>1</v>
      </c>
      <c r="AG148" s="1">
        <f t="shared" si="85"/>
        <v>1</v>
      </c>
      <c r="AH148" s="1" t="str">
        <f t="shared" si="86"/>
        <v/>
      </c>
      <c r="AI148" s="1" t="str">
        <f t="shared" si="87"/>
        <v/>
      </c>
      <c r="AJ148" s="1">
        <f t="shared" si="88"/>
        <v>1</v>
      </c>
      <c r="AK148" s="1" t="str">
        <f t="shared" si="89"/>
        <v>Buy</v>
      </c>
      <c r="AL148" s="8">
        <f t="shared" si="95"/>
        <v>2.757668071958745</v>
      </c>
      <c r="AO148" s="1">
        <f t="shared" si="90"/>
        <v>0</v>
      </c>
      <c r="AP148" s="1">
        <f t="shared" si="91"/>
        <v>0</v>
      </c>
      <c r="AQ148" s="1" t="str">
        <f t="shared" si="96"/>
        <v/>
      </c>
      <c r="AR148" s="8">
        <v>0.42329531086927541</v>
      </c>
    </row>
    <row r="149" spans="2:44" x14ac:dyDescent="0.3">
      <c r="B149" s="2" t="s">
        <v>613</v>
      </c>
      <c r="C149" s="1">
        <v>125.45</v>
      </c>
      <c r="D149" s="1">
        <v>2161.7399999999998</v>
      </c>
      <c r="E149" s="1">
        <f t="shared" si="92"/>
        <v>216.17399999999998</v>
      </c>
      <c r="F149" s="1">
        <f t="shared" si="93"/>
        <v>17.23188521323236</v>
      </c>
      <c r="G149" s="1">
        <v>1.8744000000000001</v>
      </c>
      <c r="H149" s="1">
        <f>'Rails Data'!AX149</f>
        <v>589.07112945760605</v>
      </c>
      <c r="I149" s="1">
        <f t="shared" si="65"/>
        <v>2.7249860272632516</v>
      </c>
      <c r="J149" s="1">
        <f>'Rails Data'!AZ149/F149</f>
        <v>0.9837245381879508</v>
      </c>
      <c r="K149" s="1">
        <f>'Rails Data'!BB149/G149</f>
        <v>1.8613486624813522</v>
      </c>
      <c r="L149" s="1">
        <f t="shared" si="66"/>
        <v>2.6506885877461261</v>
      </c>
      <c r="M149" s="1">
        <f t="shared" si="67"/>
        <v>0.95198521207566433</v>
      </c>
      <c r="N149" s="5">
        <f t="shared" si="68"/>
        <v>8.6478430703520903E-2</v>
      </c>
      <c r="O149" s="3">
        <f t="shared" si="69"/>
        <v>1.8739081637476437E-2</v>
      </c>
      <c r="P149" s="1">
        <f t="shared" si="70"/>
        <v>1.7962823144291573</v>
      </c>
      <c r="Q149" s="5">
        <f t="shared" si="71"/>
        <v>0.19009586538271872</v>
      </c>
      <c r="R149" s="3">
        <f t="shared" si="72"/>
        <v>8.8948342887628457E-2</v>
      </c>
      <c r="S149" s="1">
        <f t="shared" si="94"/>
        <v>2.6318045580700957</v>
      </c>
      <c r="T149" s="5">
        <f t="shared" si="73"/>
        <v>6.1994465144569411E-2</v>
      </c>
      <c r="U149" s="3">
        <f t="shared" si="74"/>
        <v>-4.4715989470286141E-2</v>
      </c>
      <c r="V149" s="8">
        <f t="shared" si="75"/>
        <v>2.6448220725895983</v>
      </c>
      <c r="W149" s="9">
        <f t="shared" si="76"/>
        <v>-5.8665151565278073E-3</v>
      </c>
      <c r="X149" s="9">
        <f t="shared" si="77"/>
        <v>-1.4549324474759016E-2</v>
      </c>
      <c r="Y149" s="1">
        <f t="shared" si="78"/>
        <v>0</v>
      </c>
      <c r="Z149" s="1">
        <f t="shared" si="79"/>
        <v>1</v>
      </c>
      <c r="AA149" s="1">
        <f t="shared" si="80"/>
        <v>1</v>
      </c>
      <c r="AB149" s="1">
        <f t="shared" si="81"/>
        <v>1</v>
      </c>
      <c r="AC149" s="1">
        <f t="shared" si="82"/>
        <v>0</v>
      </c>
      <c r="AD149" s="1">
        <f t="shared" si="83"/>
        <v>1</v>
      </c>
      <c r="AE149" s="1">
        <f t="shared" si="84"/>
        <v>1</v>
      </c>
      <c r="AG149" s="1">
        <f t="shared" si="85"/>
        <v>1</v>
      </c>
      <c r="AH149" s="1" t="str">
        <f t="shared" si="86"/>
        <v/>
      </c>
      <c r="AI149" s="1" t="str">
        <f t="shared" si="87"/>
        <v/>
      </c>
      <c r="AJ149" s="1">
        <f t="shared" si="88"/>
        <v>1</v>
      </c>
      <c r="AK149" s="1" t="str">
        <f t="shared" si="89"/>
        <v>Buy</v>
      </c>
      <c r="AL149" s="8">
        <f t="shared" si="95"/>
        <v>2.7249860272632516</v>
      </c>
      <c r="AO149" s="1">
        <f t="shared" si="90"/>
        <v>0</v>
      </c>
      <c r="AP149" s="1">
        <f t="shared" si="91"/>
        <v>0</v>
      </c>
      <c r="AQ149" s="1" t="str">
        <f t="shared" si="96"/>
        <v/>
      </c>
      <c r="AR149" s="8">
        <v>0.41618325978147241</v>
      </c>
    </row>
    <row r="150" spans="2:44" x14ac:dyDescent="0.3">
      <c r="B150" s="2" t="s">
        <v>612</v>
      </c>
      <c r="C150" s="1">
        <v>125.34</v>
      </c>
      <c r="D150" s="1">
        <v>2129.9</v>
      </c>
      <c r="E150" s="1">
        <f t="shared" si="92"/>
        <v>212.99</v>
      </c>
      <c r="F150" s="1">
        <f t="shared" si="93"/>
        <v>16.992979096856551</v>
      </c>
      <c r="G150" s="1">
        <v>1.8505</v>
      </c>
      <c r="H150" s="1">
        <f>'Rails Data'!AX150</f>
        <v>558.80214566959114</v>
      </c>
      <c r="I150" s="1">
        <f t="shared" si="65"/>
        <v>2.6236074260274713</v>
      </c>
      <c r="J150" s="1">
        <f>'Rails Data'!AZ150/F150</f>
        <v>0.94717310611062244</v>
      </c>
      <c r="K150" s="1">
        <f>'Rails Data'!BB150/G150</f>
        <v>1.7937208555743198</v>
      </c>
      <c r="L150" s="1">
        <f t="shared" si="66"/>
        <v>2.6447447925847563</v>
      </c>
      <c r="M150" s="1">
        <f t="shared" si="67"/>
        <v>0.95187531465813668</v>
      </c>
      <c r="N150" s="5">
        <f t="shared" si="68"/>
        <v>7.2136682232676108E-2</v>
      </c>
      <c r="O150" s="3">
        <f t="shared" si="69"/>
        <v>7.4491901264690259E-3</v>
      </c>
      <c r="P150" s="1">
        <f t="shared" si="70"/>
        <v>1.7887387361001172</v>
      </c>
      <c r="Q150" s="5">
        <f t="shared" si="71"/>
        <v>0.16005737979387202</v>
      </c>
      <c r="R150" s="3">
        <f t="shared" si="72"/>
        <v>7.2090422471780088E-2</v>
      </c>
      <c r="S150" s="1">
        <f t="shared" si="94"/>
        <v>2.6208821739719443</v>
      </c>
      <c r="T150" s="5">
        <f t="shared" si="73"/>
        <v>2.3708897275045882E-2</v>
      </c>
      <c r="U150" s="3">
        <f t="shared" si="74"/>
        <v>-6.2501065239428735E-2</v>
      </c>
      <c r="V150" s="8">
        <f t="shared" si="75"/>
        <v>2.6302468081034798</v>
      </c>
      <c r="W150" s="9">
        <f t="shared" si="76"/>
        <v>-1.4497984481276482E-2</v>
      </c>
      <c r="X150" s="9">
        <f t="shared" si="77"/>
        <v>-1.6720026804316817E-2</v>
      </c>
      <c r="Y150" s="1">
        <f t="shared" si="78"/>
        <v>0</v>
      </c>
      <c r="Z150" s="1">
        <f t="shared" si="79"/>
        <v>0</v>
      </c>
      <c r="AA150" s="1">
        <f t="shared" si="80"/>
        <v>1</v>
      </c>
      <c r="AB150" s="1">
        <f t="shared" si="81"/>
        <v>1</v>
      </c>
      <c r="AC150" s="1">
        <f t="shared" si="82"/>
        <v>0</v>
      </c>
      <c r="AD150" s="1">
        <f t="shared" si="83"/>
        <v>1</v>
      </c>
      <c r="AE150" s="1">
        <f t="shared" si="84"/>
        <v>1</v>
      </c>
      <c r="AG150" s="1">
        <f t="shared" si="85"/>
        <v>1</v>
      </c>
      <c r="AH150" s="1" t="str">
        <f t="shared" si="86"/>
        <v/>
      </c>
      <c r="AI150" s="1" t="str">
        <f t="shared" si="87"/>
        <v/>
      </c>
      <c r="AJ150" s="1">
        <f t="shared" si="88"/>
        <v>1</v>
      </c>
      <c r="AK150" s="1" t="str">
        <f t="shared" si="89"/>
        <v>Buy</v>
      </c>
      <c r="AL150" s="8">
        <f t="shared" si="95"/>
        <v>2.6236074260274713</v>
      </c>
      <c r="AO150" s="1">
        <f t="shared" si="90"/>
        <v>0</v>
      </c>
      <c r="AP150" s="1">
        <f t="shared" si="91"/>
        <v>0</v>
      </c>
      <c r="AQ150" s="1" t="str">
        <f t="shared" si="96"/>
        <v/>
      </c>
      <c r="AR150" s="8">
        <v>0.40113620357763274</v>
      </c>
    </row>
    <row r="151" spans="2:44" x14ac:dyDescent="0.3">
      <c r="B151" s="2" t="s">
        <v>611</v>
      </c>
      <c r="C151" s="1">
        <v>123.55</v>
      </c>
      <c r="D151" s="1">
        <v>2102.9499999999998</v>
      </c>
      <c r="E151" s="1">
        <f t="shared" si="92"/>
        <v>210.29499999999999</v>
      </c>
      <c r="F151" s="1">
        <f t="shared" si="93"/>
        <v>17.021044111695669</v>
      </c>
      <c r="G151" s="1">
        <v>1.829</v>
      </c>
      <c r="H151" s="1">
        <f>'Rails Data'!AX151</f>
        <v>548.01717919001044</v>
      </c>
      <c r="I151" s="1">
        <f t="shared" si="65"/>
        <v>2.6059448830928482</v>
      </c>
      <c r="J151" s="1">
        <f>'Rails Data'!AZ151/F151</f>
        <v>0.92626681702060809</v>
      </c>
      <c r="K151" s="1">
        <f>'Rails Data'!BB151/G151</f>
        <v>1.7783825449999895</v>
      </c>
      <c r="L151" s="1">
        <f t="shared" si="66"/>
        <v>2.6464357819093389</v>
      </c>
      <c r="M151" s="1">
        <f t="shared" si="67"/>
        <v>0.95254717159069857</v>
      </c>
      <c r="N151" s="5">
        <f t="shared" si="68"/>
        <v>4.8105422292965105E-2</v>
      </c>
      <c r="O151" s="3">
        <f t="shared" si="69"/>
        <v>-3.3320585578988215E-3</v>
      </c>
      <c r="P151" s="1">
        <f t="shared" si="70"/>
        <v>1.7969830973966241</v>
      </c>
      <c r="Q151" s="5">
        <f t="shared" si="71"/>
        <v>0.1632778153717509</v>
      </c>
      <c r="R151" s="3">
        <f t="shared" si="72"/>
        <v>5.7429262918098092E-2</v>
      </c>
      <c r="S151" s="1">
        <f t="shared" si="94"/>
        <v>2.6331506507477034</v>
      </c>
      <c r="T151" s="5">
        <f t="shared" si="73"/>
        <v>1.8359859502642184E-2</v>
      </c>
      <c r="U151" s="3">
        <f t="shared" si="74"/>
        <v>-7.6869392325174507E-2</v>
      </c>
      <c r="V151" s="8">
        <f t="shared" si="75"/>
        <v>2.6314539684809359</v>
      </c>
      <c r="W151" s="9">
        <f t="shared" si="76"/>
        <v>-1.498181342840299E-2</v>
      </c>
      <c r="X151" s="9">
        <f t="shared" si="77"/>
        <v>-1.7275537385076901E-2</v>
      </c>
      <c r="Y151" s="1">
        <f t="shared" si="78"/>
        <v>0</v>
      </c>
      <c r="Z151" s="1">
        <f t="shared" si="79"/>
        <v>0</v>
      </c>
      <c r="AA151" s="1">
        <f t="shared" si="80"/>
        <v>1</v>
      </c>
      <c r="AB151" s="1">
        <f t="shared" si="81"/>
        <v>1</v>
      </c>
      <c r="AC151" s="1">
        <f t="shared" si="82"/>
        <v>0</v>
      </c>
      <c r="AD151" s="1">
        <f t="shared" si="83"/>
        <v>1</v>
      </c>
      <c r="AE151" s="1">
        <f t="shared" si="84"/>
        <v>1</v>
      </c>
      <c r="AG151" s="1">
        <f t="shared" si="85"/>
        <v>1</v>
      </c>
      <c r="AH151" s="1" t="str">
        <f t="shared" si="86"/>
        <v/>
      </c>
      <c r="AI151" s="1" t="str">
        <f t="shared" si="87"/>
        <v/>
      </c>
      <c r="AJ151" s="1">
        <f t="shared" si="88"/>
        <v>1</v>
      </c>
      <c r="AK151" s="1" t="str">
        <f t="shared" si="89"/>
        <v>Buy</v>
      </c>
      <c r="AL151" s="8">
        <f t="shared" si="95"/>
        <v>2.6059448830928482</v>
      </c>
      <c r="AO151" s="1">
        <f t="shared" si="90"/>
        <v>0</v>
      </c>
      <c r="AP151" s="1">
        <f t="shared" si="91"/>
        <v>0</v>
      </c>
      <c r="AQ151" s="1" t="str">
        <f t="shared" si="96"/>
        <v/>
      </c>
      <c r="AR151" s="8">
        <v>0.3980028055826339</v>
      </c>
    </row>
    <row r="152" spans="2:44" x14ac:dyDescent="0.3">
      <c r="B152" s="2" t="s">
        <v>610</v>
      </c>
      <c r="C152" s="1">
        <v>123.39</v>
      </c>
      <c r="D152" s="1">
        <v>2037.41</v>
      </c>
      <c r="E152" s="1">
        <f t="shared" si="92"/>
        <v>203.74100000000001</v>
      </c>
      <c r="F152" s="1">
        <f t="shared" si="93"/>
        <v>16.511953967096201</v>
      </c>
      <c r="G152" s="1">
        <v>1.7759</v>
      </c>
      <c r="H152" s="1">
        <f>'Rails Data'!AX152</f>
        <v>531.53074291124472</v>
      </c>
      <c r="I152" s="1">
        <f t="shared" si="65"/>
        <v>2.6088550802795938</v>
      </c>
      <c r="J152" s="1">
        <f>'Rails Data'!AZ152/F152</f>
        <v>0.92493623302854255</v>
      </c>
      <c r="K152" s="1">
        <f>'Rails Data'!BB152/G152</f>
        <v>1.7795509191990246</v>
      </c>
      <c r="L152" s="1">
        <f t="shared" si="66"/>
        <v>2.6496750538146583</v>
      </c>
      <c r="M152" s="1">
        <f t="shared" si="67"/>
        <v>0.95378663692992671</v>
      </c>
      <c r="N152" s="5">
        <f t="shared" si="68"/>
        <v>3.2979221706495476E-2</v>
      </c>
      <c r="O152" s="3">
        <f t="shared" si="69"/>
        <v>-1.1904972033042808E-2</v>
      </c>
      <c r="P152" s="1">
        <f t="shared" si="70"/>
        <v>1.8115221828682964</v>
      </c>
      <c r="Q152" s="5">
        <f t="shared" si="71"/>
        <v>0.16930050275171249</v>
      </c>
      <c r="R152" s="3">
        <f t="shared" si="72"/>
        <v>3.9787837509155953E-2</v>
      </c>
      <c r="S152" s="1">
        <f t="shared" si="94"/>
        <v>2.6537669863389448</v>
      </c>
      <c r="T152" s="5">
        <f t="shared" si="73"/>
        <v>2.1466991410018732E-2</v>
      </c>
      <c r="U152" s="3">
        <f t="shared" si="74"/>
        <v>-9.2740934296477284E-2</v>
      </c>
      <c r="V152" s="8">
        <f t="shared" si="75"/>
        <v>2.6360919840060428</v>
      </c>
      <c r="W152" s="9">
        <f t="shared" si="76"/>
        <v>-1.3583069808615456E-2</v>
      </c>
      <c r="X152" s="9">
        <f t="shared" si="77"/>
        <v>-1.7848968374245378E-2</v>
      </c>
      <c r="Y152" s="1">
        <f t="shared" si="78"/>
        <v>0</v>
      </c>
      <c r="Z152" s="1">
        <f t="shared" si="79"/>
        <v>1</v>
      </c>
      <c r="AA152" s="1">
        <f t="shared" si="80"/>
        <v>1</v>
      </c>
      <c r="AB152" s="1">
        <f t="shared" si="81"/>
        <v>1</v>
      </c>
      <c r="AC152" s="1">
        <f t="shared" si="82"/>
        <v>0</v>
      </c>
      <c r="AD152" s="1">
        <f t="shared" si="83"/>
        <v>1</v>
      </c>
      <c r="AE152" s="1">
        <f t="shared" si="84"/>
        <v>1</v>
      </c>
      <c r="AG152" s="1">
        <f t="shared" si="85"/>
        <v>1</v>
      </c>
      <c r="AH152" s="1" t="str">
        <f t="shared" si="86"/>
        <v/>
      </c>
      <c r="AI152" s="1" t="str">
        <f t="shared" si="87"/>
        <v/>
      </c>
      <c r="AJ152" s="1">
        <f t="shared" si="88"/>
        <v>1</v>
      </c>
      <c r="AK152" s="1" t="str">
        <f t="shared" si="89"/>
        <v>Buy</v>
      </c>
      <c r="AL152" s="8">
        <f t="shared" si="95"/>
        <v>2.6088550802795938</v>
      </c>
      <c r="AO152" s="1">
        <f t="shared" si="90"/>
        <v>0</v>
      </c>
      <c r="AP152" s="1">
        <f t="shared" si="91"/>
        <v>0</v>
      </c>
      <c r="AQ152" s="1" t="str">
        <f t="shared" si="96"/>
        <v/>
      </c>
      <c r="AR152" s="8">
        <v>0.3970825705184523</v>
      </c>
    </row>
    <row r="153" spans="2:44" x14ac:dyDescent="0.3">
      <c r="B153" s="2" t="s">
        <v>609</v>
      </c>
      <c r="C153" s="1">
        <v>125.02</v>
      </c>
      <c r="D153" s="1">
        <v>2071.2199999999998</v>
      </c>
      <c r="E153" s="1">
        <f t="shared" si="92"/>
        <v>207.12199999999999</v>
      </c>
      <c r="F153" s="1">
        <f t="shared" si="93"/>
        <v>16.567109262517995</v>
      </c>
      <c r="G153" s="1">
        <v>1.8007</v>
      </c>
      <c r="H153" s="1">
        <f>'Rails Data'!AX153</f>
        <v>545.84852456168323</v>
      </c>
      <c r="I153" s="1">
        <f t="shared" si="65"/>
        <v>2.6353961653599485</v>
      </c>
      <c r="J153" s="1">
        <f>'Rails Data'!AZ153/F153</f>
        <v>0.94290444840800469</v>
      </c>
      <c r="K153" s="1">
        <f>'Rails Data'!BB153/G153</f>
        <v>1.7975547960572116</v>
      </c>
      <c r="L153" s="1">
        <f t="shared" si="66"/>
        <v>2.6529406516974636</v>
      </c>
      <c r="M153" s="1">
        <f t="shared" si="67"/>
        <v>0.95671055684784612</v>
      </c>
      <c r="N153" s="5">
        <f t="shared" si="68"/>
        <v>2.6181020277521228E-2</v>
      </c>
      <c r="O153" s="3">
        <f t="shared" si="69"/>
        <v>-1.9385670989632522E-2</v>
      </c>
      <c r="P153" s="1">
        <f t="shared" si="70"/>
        <v>1.8295385982034089</v>
      </c>
      <c r="Q153" s="5">
        <f t="shared" si="71"/>
        <v>0.16103808672183639</v>
      </c>
      <c r="R153" s="3">
        <f t="shared" si="72"/>
        <v>1.8202393302063195E-2</v>
      </c>
      <c r="S153" s="1">
        <f t="shared" si="94"/>
        <v>2.6782550845105066</v>
      </c>
      <c r="T153" s="5">
        <f t="shared" si="73"/>
        <v>1.2584027422259059E-2</v>
      </c>
      <c r="U153" s="3">
        <f t="shared" si="74"/>
        <v>-0.11177558858089329</v>
      </c>
      <c r="V153" s="8">
        <f t="shared" si="75"/>
        <v>2.6410441483199425</v>
      </c>
      <c r="W153" s="9">
        <f t="shared" si="76"/>
        <v>-1.1896503377521128E-2</v>
      </c>
      <c r="X153" s="9">
        <f t="shared" si="77"/>
        <v>-1.8915443015652858E-2</v>
      </c>
      <c r="Y153" s="1">
        <f t="shared" si="78"/>
        <v>0</v>
      </c>
      <c r="Z153" s="1">
        <f t="shared" si="79"/>
        <v>1</v>
      </c>
      <c r="AA153" s="1">
        <f t="shared" si="80"/>
        <v>1</v>
      </c>
      <c r="AB153" s="1">
        <f t="shared" si="81"/>
        <v>1</v>
      </c>
      <c r="AC153" s="1">
        <f t="shared" si="82"/>
        <v>0</v>
      </c>
      <c r="AD153" s="1">
        <f t="shared" si="83"/>
        <v>1</v>
      </c>
      <c r="AE153" s="1">
        <f t="shared" si="84"/>
        <v>1</v>
      </c>
      <c r="AG153" s="1">
        <f t="shared" si="85"/>
        <v>1</v>
      </c>
      <c r="AH153" s="1" t="str">
        <f t="shared" si="86"/>
        <v/>
      </c>
      <c r="AI153" s="1" t="str">
        <f t="shared" si="87"/>
        <v/>
      </c>
      <c r="AJ153" s="1">
        <f t="shared" si="88"/>
        <v>1</v>
      </c>
      <c r="AK153" s="1" t="str">
        <f t="shared" si="89"/>
        <v>Buy</v>
      </c>
      <c r="AL153" s="8">
        <f t="shared" si="95"/>
        <v>2.6353961653599485</v>
      </c>
      <c r="AO153" s="1">
        <f t="shared" si="90"/>
        <v>0</v>
      </c>
      <c r="AP153" s="1">
        <f t="shared" si="91"/>
        <v>0</v>
      </c>
      <c r="AQ153" s="1" t="str">
        <f t="shared" si="96"/>
        <v/>
      </c>
      <c r="AR153" s="8">
        <v>0.40084587827464008</v>
      </c>
    </row>
    <row r="154" spans="2:44" x14ac:dyDescent="0.3">
      <c r="B154" s="2" t="s">
        <v>608</v>
      </c>
      <c r="C154" s="1">
        <v>124.87</v>
      </c>
      <c r="D154" s="1">
        <v>2096.0700000000002</v>
      </c>
      <c r="E154" s="1">
        <f t="shared" si="92"/>
        <v>209.60700000000003</v>
      </c>
      <c r="F154" s="1">
        <f t="shared" si="93"/>
        <v>16.786017458156483</v>
      </c>
      <c r="G154" s="1">
        <v>1.8223</v>
      </c>
      <c r="H154" s="1">
        <f>'Rails Data'!AX154</f>
        <v>549.55969248502515</v>
      </c>
      <c r="I154" s="1">
        <f t="shared" si="65"/>
        <v>2.6218575356978779</v>
      </c>
      <c r="J154" s="1">
        <f>'Rails Data'!AZ154/F154</f>
        <v>0.93559008849004743</v>
      </c>
      <c r="K154" s="1">
        <f>'Rails Data'!BB154/G154</f>
        <v>1.7884153382317551</v>
      </c>
      <c r="L154" s="1">
        <f t="shared" si="66"/>
        <v>2.654344210604465</v>
      </c>
      <c r="M154" s="1">
        <f t="shared" si="67"/>
        <v>0.959938255685157</v>
      </c>
      <c r="N154" s="5">
        <f t="shared" si="68"/>
        <v>1.448715720889826E-2</v>
      </c>
      <c r="O154" s="3">
        <f t="shared" si="69"/>
        <v>-2.6980119534158145E-2</v>
      </c>
      <c r="P154" s="1">
        <f t="shared" si="70"/>
        <v>1.8310388871162158</v>
      </c>
      <c r="Q154" s="5">
        <f t="shared" si="71"/>
        <v>0.13382063360168628</v>
      </c>
      <c r="R154" s="3">
        <f t="shared" si="72"/>
        <v>-5.6035556012323413E-3</v>
      </c>
      <c r="S154" s="1">
        <f t="shared" si="94"/>
        <v>2.6804456039888387</v>
      </c>
      <c r="T154" s="5">
        <f t="shared" si="73"/>
        <v>-1.3639826329462368E-2</v>
      </c>
      <c r="U154" s="3">
        <f t="shared" si="74"/>
        <v>-0.13250219124808535</v>
      </c>
      <c r="V154" s="8">
        <f t="shared" si="75"/>
        <v>2.6420710543126686</v>
      </c>
      <c r="W154" s="9">
        <f t="shared" si="76"/>
        <v>-1.2273156291796372E-2</v>
      </c>
      <c r="X154" s="9">
        <f t="shared" si="77"/>
        <v>-2.067017792518579E-2</v>
      </c>
      <c r="Y154" s="1">
        <f t="shared" si="78"/>
        <v>0</v>
      </c>
      <c r="Z154" s="1">
        <f t="shared" si="79"/>
        <v>1</v>
      </c>
      <c r="AA154" s="1">
        <f t="shared" si="80"/>
        <v>1</v>
      </c>
      <c r="AB154" s="1">
        <f t="shared" si="81"/>
        <v>1</v>
      </c>
      <c r="AC154" s="1">
        <f t="shared" si="82"/>
        <v>0</v>
      </c>
      <c r="AD154" s="1">
        <f t="shared" si="83"/>
        <v>1</v>
      </c>
      <c r="AE154" s="1">
        <f t="shared" si="84"/>
        <v>1</v>
      </c>
      <c r="AG154" s="1">
        <f t="shared" si="85"/>
        <v>1</v>
      </c>
      <c r="AH154" s="1" t="str">
        <f t="shared" si="86"/>
        <v/>
      </c>
      <c r="AI154" s="1" t="str">
        <f t="shared" si="87"/>
        <v/>
      </c>
      <c r="AJ154" s="1">
        <f t="shared" si="88"/>
        <v>1</v>
      </c>
      <c r="AK154" s="1" t="str">
        <f t="shared" si="89"/>
        <v>Buy</v>
      </c>
      <c r="AL154" s="8">
        <f t="shared" si="95"/>
        <v>2.6218575356978779</v>
      </c>
      <c r="AO154" s="1">
        <f t="shared" si="90"/>
        <v>0</v>
      </c>
      <c r="AP154" s="1">
        <f t="shared" si="91"/>
        <v>0</v>
      </c>
      <c r="AQ154" s="1" t="str">
        <f t="shared" si="96"/>
        <v/>
      </c>
      <c r="AR154" s="8">
        <v>0.39892751673369686</v>
      </c>
    </row>
    <row r="155" spans="2:44" x14ac:dyDescent="0.3">
      <c r="B155" s="2" t="s">
        <v>607</v>
      </c>
      <c r="C155" s="1">
        <v>124.96</v>
      </c>
      <c r="D155" s="1">
        <v>2099.13</v>
      </c>
      <c r="E155" s="1">
        <f t="shared" si="92"/>
        <v>209.91300000000001</v>
      </c>
      <c r="F155" s="1">
        <f t="shared" si="93"/>
        <v>16.798415492957748</v>
      </c>
      <c r="G155" s="1">
        <v>1.8260999999999998</v>
      </c>
      <c r="H155" s="1">
        <f>'Rails Data'!AX155</f>
        <v>552.32518053427623</v>
      </c>
      <c r="I155" s="1">
        <f t="shared" si="65"/>
        <v>2.6312099800120823</v>
      </c>
      <c r="J155" s="1">
        <f>'Rails Data'!AZ155/F155</f>
        <v>0.94015713159905201</v>
      </c>
      <c r="K155" s="1">
        <f>'Rails Data'!BB155/G155</f>
        <v>1.7959679914614277</v>
      </c>
      <c r="L155" s="1">
        <f t="shared" si="66"/>
        <v>2.6569431445969922</v>
      </c>
      <c r="M155" s="1">
        <f t="shared" si="67"/>
        <v>0.96319714772532494</v>
      </c>
      <c r="N155" s="5">
        <f t="shared" si="68"/>
        <v>7.6466285724592353E-3</v>
      </c>
      <c r="O155" s="3">
        <f t="shared" si="69"/>
        <v>-3.3891332324667546E-2</v>
      </c>
      <c r="P155" s="1">
        <f t="shared" si="70"/>
        <v>1.8276717790394568</v>
      </c>
      <c r="Q155" s="5">
        <f t="shared" si="71"/>
        <v>8.8851439090452011E-2</v>
      </c>
      <c r="R155" s="3">
        <f t="shared" si="72"/>
        <v>-2.8840920468385444E-2</v>
      </c>
      <c r="S155" s="1">
        <f t="shared" si="94"/>
        <v>2.6764335884423645</v>
      </c>
      <c r="T155" s="5">
        <f t="shared" si="73"/>
        <v>-5.6366775944097558E-2</v>
      </c>
      <c r="U155" s="3">
        <f t="shared" si="74"/>
        <v>-0.15231258540118919</v>
      </c>
      <c r="V155" s="8">
        <f t="shared" si="75"/>
        <v>2.6457462395153577</v>
      </c>
      <c r="W155" s="9">
        <f t="shared" si="76"/>
        <v>-1.1196905081634512E-2</v>
      </c>
      <c r="X155" s="9">
        <f t="shared" si="77"/>
        <v>-2.2769433333533144E-2</v>
      </c>
      <c r="Y155" s="1">
        <f t="shared" si="78"/>
        <v>0</v>
      </c>
      <c r="Z155" s="1">
        <f t="shared" si="79"/>
        <v>1</v>
      </c>
      <c r="AA155" s="1">
        <f t="shared" si="80"/>
        <v>1</v>
      </c>
      <c r="AB155" s="1">
        <f t="shared" si="81"/>
        <v>1</v>
      </c>
      <c r="AC155" s="1">
        <f t="shared" si="82"/>
        <v>0</v>
      </c>
      <c r="AD155" s="1">
        <f t="shared" si="83"/>
        <v>1</v>
      </c>
      <c r="AE155" s="1">
        <f t="shared" si="84"/>
        <v>1</v>
      </c>
      <c r="AG155" s="1">
        <f t="shared" si="85"/>
        <v>1</v>
      </c>
      <c r="AH155" s="1" t="str">
        <f t="shared" si="86"/>
        <v/>
      </c>
      <c r="AI155" s="1" t="str">
        <f t="shared" si="87"/>
        <v/>
      </c>
      <c r="AJ155" s="1">
        <f t="shared" si="88"/>
        <v>1</v>
      </c>
      <c r="AK155" s="1" t="str">
        <f t="shared" si="89"/>
        <v>Buy</v>
      </c>
      <c r="AL155" s="8">
        <f t="shared" si="95"/>
        <v>2.6312099800120823</v>
      </c>
      <c r="AO155" s="1">
        <f t="shared" si="90"/>
        <v>0</v>
      </c>
      <c r="AP155" s="1">
        <f t="shared" si="91"/>
        <v>0</v>
      </c>
      <c r="AQ155" s="1" t="str">
        <f t="shared" si="96"/>
        <v/>
      </c>
      <c r="AR155" s="8">
        <v>0.40086130920905327</v>
      </c>
    </row>
    <row r="156" spans="2:44" x14ac:dyDescent="0.3">
      <c r="B156" s="2" t="s">
        <v>606</v>
      </c>
      <c r="C156" s="1">
        <v>124.81</v>
      </c>
      <c r="D156" s="1">
        <v>2099.06</v>
      </c>
      <c r="E156" s="1">
        <f t="shared" si="92"/>
        <v>209.90600000000001</v>
      </c>
      <c r="F156" s="1">
        <f t="shared" si="93"/>
        <v>16.818043426007531</v>
      </c>
      <c r="G156" s="1">
        <v>1.8279999999999998</v>
      </c>
      <c r="H156" s="1">
        <f>'Rails Data'!AX156</f>
        <v>545.36948285095764</v>
      </c>
      <c r="I156" s="1">
        <f t="shared" si="65"/>
        <v>2.5981605235246139</v>
      </c>
      <c r="J156" s="1">
        <f>'Rails Data'!AZ156/F156</f>
        <v>0.92889006579026945</v>
      </c>
      <c r="K156" s="1">
        <f>'Rails Data'!BB156/G156</f>
        <v>1.7737951372040386</v>
      </c>
      <c r="L156" s="1">
        <f t="shared" si="66"/>
        <v>2.6590017977637852</v>
      </c>
      <c r="M156" s="1">
        <f t="shared" si="67"/>
        <v>0.96553738137967449</v>
      </c>
      <c r="N156" s="5">
        <f t="shared" si="68"/>
        <v>2.5473363048673647E-3</v>
      </c>
      <c r="O156" s="3">
        <f t="shared" si="69"/>
        <v>-4.0814325807522006E-2</v>
      </c>
      <c r="P156" s="1">
        <f t="shared" si="70"/>
        <v>1.8202800254682989</v>
      </c>
      <c r="Q156" s="5">
        <f t="shared" si="71"/>
        <v>4.8991867513696885E-2</v>
      </c>
      <c r="R156" s="3">
        <f t="shared" si="72"/>
        <v>-4.8456313728191688E-2</v>
      </c>
      <c r="S156" s="1">
        <f t="shared" si="94"/>
        <v>2.6671429790991628</v>
      </c>
      <c r="T156" s="5">
        <f t="shared" si="73"/>
        <v>-9.3594633663686588E-2</v>
      </c>
      <c r="U156" s="3">
        <f t="shared" si="74"/>
        <v>-0.16830355364403779</v>
      </c>
      <c r="V156" s="8">
        <f t="shared" si="75"/>
        <v>2.6483891957886803</v>
      </c>
      <c r="W156" s="9">
        <f t="shared" si="76"/>
        <v>-1.0612601975104941E-2</v>
      </c>
      <c r="X156" s="9">
        <f t="shared" si="77"/>
        <v>-2.5662565396507804E-2</v>
      </c>
      <c r="Y156" s="1">
        <f t="shared" si="78"/>
        <v>0</v>
      </c>
      <c r="Z156" s="1">
        <f t="shared" si="79"/>
        <v>1</v>
      </c>
      <c r="AA156" s="1">
        <f t="shared" si="80"/>
        <v>1</v>
      </c>
      <c r="AB156" s="1">
        <f t="shared" si="81"/>
        <v>1</v>
      </c>
      <c r="AC156" s="1">
        <f t="shared" si="82"/>
        <v>0</v>
      </c>
      <c r="AD156" s="1">
        <f t="shared" si="83"/>
        <v>0</v>
      </c>
      <c r="AE156" s="1">
        <f t="shared" si="84"/>
        <v>1</v>
      </c>
      <c r="AG156" s="1">
        <f t="shared" si="85"/>
        <v>1</v>
      </c>
      <c r="AH156" s="1" t="str">
        <f t="shared" si="86"/>
        <v/>
      </c>
      <c r="AI156" s="1" t="str">
        <f t="shared" si="87"/>
        <v/>
      </c>
      <c r="AJ156" s="1">
        <f t="shared" si="88"/>
        <v>1</v>
      </c>
      <c r="AK156" s="1" t="str">
        <f t="shared" si="89"/>
        <v>Buy</v>
      </c>
      <c r="AL156" s="8">
        <f t="shared" si="95"/>
        <v>2.5981605235246139</v>
      </c>
      <c r="AO156" s="1">
        <f t="shared" si="90"/>
        <v>0</v>
      </c>
      <c r="AP156" s="1">
        <f t="shared" si="91"/>
        <v>0</v>
      </c>
      <c r="AQ156" s="1" t="str">
        <f t="shared" si="96"/>
        <v/>
      </c>
      <c r="AR156" s="8">
        <v>0.39690147018189098</v>
      </c>
    </row>
    <row r="157" spans="2:44" x14ac:dyDescent="0.3">
      <c r="B157" s="2" t="s">
        <v>605</v>
      </c>
      <c r="C157" s="1">
        <v>123.75</v>
      </c>
      <c r="D157" s="1">
        <v>2052.3200000000002</v>
      </c>
      <c r="E157" s="1">
        <f t="shared" si="92"/>
        <v>205.23200000000003</v>
      </c>
      <c r="F157" s="1">
        <f t="shared" si="93"/>
        <v>16.584404040404042</v>
      </c>
      <c r="G157" s="1">
        <v>1.7887</v>
      </c>
      <c r="H157" s="1">
        <f>'Rails Data'!AX157</f>
        <v>541.03740111061927</v>
      </c>
      <c r="I157" s="1">
        <f t="shared" si="65"/>
        <v>2.6362234013731736</v>
      </c>
      <c r="J157" s="1">
        <f>'Rails Data'!AZ157/F157</f>
        <v>0.93622441239739518</v>
      </c>
      <c r="K157" s="1">
        <f>'Rails Data'!BB157/G157</f>
        <v>1.7978045846532964</v>
      </c>
      <c r="L157" s="1">
        <f t="shared" si="66"/>
        <v>2.6638690997029189</v>
      </c>
      <c r="M157" s="1">
        <f t="shared" si="67"/>
        <v>0.96849967426559957</v>
      </c>
      <c r="N157" s="5">
        <f t="shared" si="68"/>
        <v>1.0020375190888497E-2</v>
      </c>
      <c r="O157" s="3">
        <f t="shared" si="69"/>
        <v>-4.8041269492920237E-2</v>
      </c>
      <c r="P157" s="1">
        <f t="shared" si="70"/>
        <v>1.817422787913477</v>
      </c>
      <c r="Q157" s="5">
        <f t="shared" si="71"/>
        <v>4.0542586726528995E-2</v>
      </c>
      <c r="R157" s="3">
        <f t="shared" si="72"/>
        <v>-6.4697677268506448E-2</v>
      </c>
      <c r="S157" s="1">
        <f t="shared" si="94"/>
        <v>2.6676829799056807</v>
      </c>
      <c r="T157" s="5">
        <f t="shared" si="73"/>
        <v>-9.8359245140156926E-2</v>
      </c>
      <c r="U157" s="3">
        <f t="shared" si="74"/>
        <v>-0.18075504030742967</v>
      </c>
      <c r="V157" s="8">
        <f t="shared" si="75"/>
        <v>2.6575216816548743</v>
      </c>
      <c r="W157" s="9">
        <f t="shared" si="76"/>
        <v>-6.3474180480445064E-3</v>
      </c>
      <c r="X157" s="9">
        <f t="shared" si="77"/>
        <v>-2.9425056251858522E-2</v>
      </c>
      <c r="Y157" s="1">
        <f t="shared" si="78"/>
        <v>0</v>
      </c>
      <c r="Z157" s="1">
        <f t="shared" si="79"/>
        <v>1</v>
      </c>
      <c r="AA157" s="1">
        <f t="shared" si="80"/>
        <v>1</v>
      </c>
      <c r="AB157" s="1">
        <f t="shared" si="81"/>
        <v>1</v>
      </c>
      <c r="AC157" s="1">
        <f t="shared" si="82"/>
        <v>0</v>
      </c>
      <c r="AD157" s="1">
        <f t="shared" si="83"/>
        <v>0</v>
      </c>
      <c r="AE157" s="1">
        <f t="shared" si="84"/>
        <v>1</v>
      </c>
      <c r="AG157" s="1">
        <f t="shared" si="85"/>
        <v>1</v>
      </c>
      <c r="AH157" s="1" t="str">
        <f t="shared" si="86"/>
        <v/>
      </c>
      <c r="AI157" s="1" t="str">
        <f t="shared" si="87"/>
        <v/>
      </c>
      <c r="AJ157" s="1">
        <f t="shared" si="88"/>
        <v>1</v>
      </c>
      <c r="AK157" s="1" t="str">
        <f t="shared" si="89"/>
        <v>Buy</v>
      </c>
      <c r="AL157" s="8">
        <f t="shared" si="95"/>
        <v>2.6362234013731736</v>
      </c>
      <c r="AO157" s="1">
        <f t="shared" si="90"/>
        <v>0</v>
      </c>
      <c r="AP157" s="1">
        <f t="shared" si="91"/>
        <v>0</v>
      </c>
      <c r="AQ157" s="1" t="str">
        <f t="shared" si="96"/>
        <v/>
      </c>
      <c r="AR157" s="8">
        <v>0.40331917049972704</v>
      </c>
    </row>
    <row r="158" spans="2:44" x14ac:dyDescent="0.3">
      <c r="B158" s="2" t="s">
        <v>604</v>
      </c>
      <c r="C158" s="1">
        <v>124.31</v>
      </c>
      <c r="D158" s="1">
        <v>2046.61</v>
      </c>
      <c r="E158" s="1">
        <f t="shared" si="92"/>
        <v>204.661</v>
      </c>
      <c r="F158" s="1">
        <f t="shared" si="93"/>
        <v>16.463759954951332</v>
      </c>
      <c r="G158" s="1">
        <v>1.7862</v>
      </c>
      <c r="H158" s="1">
        <f>'Rails Data'!AX158</f>
        <v>537.57989085851864</v>
      </c>
      <c r="I158" s="1">
        <f t="shared" si="65"/>
        <v>2.62668457037989</v>
      </c>
      <c r="J158" s="1">
        <f>'Rails Data'!AZ158/F158</f>
        <v>0.93776360561987571</v>
      </c>
      <c r="K158" s="1">
        <f>'Rails Data'!BB158/G158</f>
        <v>1.7934564575199923</v>
      </c>
      <c r="L158" s="1">
        <f t="shared" si="66"/>
        <v>2.6660807555692982</v>
      </c>
      <c r="M158" s="1">
        <f t="shared" si="67"/>
        <v>0.9730681166005386</v>
      </c>
      <c r="N158" s="5">
        <f t="shared" si="68"/>
        <v>2.5649120487563959E-2</v>
      </c>
      <c r="O158" s="3">
        <f t="shared" si="69"/>
        <v>-5.7718210273555025E-2</v>
      </c>
      <c r="P158" s="1">
        <f t="shared" si="70"/>
        <v>1.816900839513548</v>
      </c>
      <c r="Q158" s="5">
        <f t="shared" si="71"/>
        <v>3.3101084937288583E-2</v>
      </c>
      <c r="R158" s="3">
        <f t="shared" si="72"/>
        <v>-8.2237721267679031E-2</v>
      </c>
      <c r="S158" s="1">
        <f t="shared" si="94"/>
        <v>2.6709788333752211</v>
      </c>
      <c r="T158" s="5">
        <f t="shared" si="73"/>
        <v>-0.10206321624078352</v>
      </c>
      <c r="U158" s="3">
        <f t="shared" si="74"/>
        <v>-0.19448767283530846</v>
      </c>
      <c r="V158" s="8">
        <f t="shared" si="75"/>
        <v>2.6613940962515472</v>
      </c>
      <c r="W158" s="9">
        <f t="shared" si="76"/>
        <v>-4.6866593177510296E-3</v>
      </c>
      <c r="X158" s="9">
        <f t="shared" si="77"/>
        <v>-3.5194465802812026E-2</v>
      </c>
      <c r="Y158" s="1">
        <f t="shared" si="78"/>
        <v>0</v>
      </c>
      <c r="Z158" s="1">
        <f t="shared" si="79"/>
        <v>1</v>
      </c>
      <c r="AA158" s="1">
        <f t="shared" si="80"/>
        <v>1</v>
      </c>
      <c r="AB158" s="1">
        <f t="shared" si="81"/>
        <v>1</v>
      </c>
      <c r="AC158" s="1">
        <f t="shared" si="82"/>
        <v>0</v>
      </c>
      <c r="AD158" s="1">
        <f t="shared" si="83"/>
        <v>0</v>
      </c>
      <c r="AE158" s="1">
        <f t="shared" si="84"/>
        <v>1</v>
      </c>
      <c r="AG158" s="1">
        <f t="shared" si="85"/>
        <v>1</v>
      </c>
      <c r="AH158" s="1" t="str">
        <f t="shared" si="86"/>
        <v/>
      </c>
      <c r="AI158" s="1" t="str">
        <f t="shared" si="87"/>
        <v/>
      </c>
      <c r="AJ158" s="1">
        <f t="shared" si="88"/>
        <v>1</v>
      </c>
      <c r="AK158" s="1" t="str">
        <f t="shared" si="89"/>
        <v>Buy</v>
      </c>
      <c r="AL158" s="8">
        <f t="shared" si="95"/>
        <v>2.62668457037989</v>
      </c>
      <c r="AO158" s="1">
        <f t="shared" si="90"/>
        <v>0</v>
      </c>
      <c r="AP158" s="1">
        <f t="shared" si="91"/>
        <v>0</v>
      </c>
      <c r="AQ158" s="1" t="str">
        <f t="shared" si="96"/>
        <v/>
      </c>
      <c r="AR158" s="8">
        <v>0.40523597558890068</v>
      </c>
    </row>
    <row r="159" spans="2:44" x14ac:dyDescent="0.3">
      <c r="B159" s="2" t="s">
        <v>603</v>
      </c>
      <c r="C159" s="1">
        <v>124.09</v>
      </c>
      <c r="D159" s="1">
        <v>2057.14</v>
      </c>
      <c r="E159" s="1">
        <f t="shared" si="92"/>
        <v>205.714</v>
      </c>
      <c r="F159" s="1">
        <f t="shared" si="93"/>
        <v>16.577806430816342</v>
      </c>
      <c r="G159" s="1">
        <v>1.7961</v>
      </c>
      <c r="H159" s="1">
        <f>'Rails Data'!AX159</f>
        <v>562.42695492085136</v>
      </c>
      <c r="I159" s="1">
        <f t="shared" si="65"/>
        <v>2.7340237170093009</v>
      </c>
      <c r="J159" s="1">
        <f>'Rails Data'!AZ159/F159</f>
        <v>0.97588877356925785</v>
      </c>
      <c r="K159" s="1">
        <f>'Rails Data'!BB159/G159</f>
        <v>1.8679201072428797</v>
      </c>
      <c r="L159" s="1">
        <f t="shared" si="66"/>
        <v>2.6692324503844507</v>
      </c>
      <c r="M159" s="1">
        <f t="shared" si="67"/>
        <v>0.97749863806387893</v>
      </c>
      <c r="N159" s="5">
        <f t="shared" si="68"/>
        <v>3.0145116171424124E-2</v>
      </c>
      <c r="O159" s="3">
        <f t="shared" si="69"/>
        <v>-7.1612765400408188E-2</v>
      </c>
      <c r="P159" s="1">
        <f t="shared" si="70"/>
        <v>1.8132645766704028</v>
      </c>
      <c r="Q159" s="5">
        <f t="shared" si="71"/>
        <v>1.5914620317988959E-2</v>
      </c>
      <c r="R159" s="3">
        <f t="shared" si="72"/>
        <v>-0.10146085563517362</v>
      </c>
      <c r="S159" s="1">
        <f t="shared" si="94"/>
        <v>2.6698613427376969</v>
      </c>
      <c r="T159" s="5">
        <f t="shared" si="73"/>
        <v>-0.11520415642506521</v>
      </c>
      <c r="U159" s="3">
        <f t="shared" si="74"/>
        <v>-0.20989174893439597</v>
      </c>
      <c r="V159" s="8">
        <f t="shared" si="75"/>
        <v>2.6677049191373032</v>
      </c>
      <c r="W159" s="9">
        <f t="shared" si="76"/>
        <v>-1.52753124714744E-3</v>
      </c>
      <c r="X159" s="9">
        <f t="shared" si="77"/>
        <v>-4.2821417424077274E-2</v>
      </c>
      <c r="Y159" s="1">
        <f t="shared" si="78"/>
        <v>0</v>
      </c>
      <c r="Z159" s="1">
        <f t="shared" si="79"/>
        <v>1</v>
      </c>
      <c r="AA159" s="1">
        <f t="shared" si="80"/>
        <v>1</v>
      </c>
      <c r="AB159" s="1">
        <f t="shared" si="81"/>
        <v>1</v>
      </c>
      <c r="AC159" s="1">
        <f t="shared" si="82"/>
        <v>0</v>
      </c>
      <c r="AD159" s="1">
        <f t="shared" si="83"/>
        <v>1</v>
      </c>
      <c r="AE159" s="1">
        <f t="shared" si="84"/>
        <v>1</v>
      </c>
      <c r="AG159" s="1">
        <f t="shared" si="85"/>
        <v>1</v>
      </c>
      <c r="AH159" s="1" t="str">
        <f t="shared" si="86"/>
        <v/>
      </c>
      <c r="AI159" s="1" t="str">
        <f t="shared" si="87"/>
        <v/>
      </c>
      <c r="AJ159" s="1">
        <f t="shared" si="88"/>
        <v>1</v>
      </c>
      <c r="AK159" s="1" t="str">
        <f t="shared" si="89"/>
        <v>Buy</v>
      </c>
      <c r="AL159" s="8">
        <f t="shared" si="95"/>
        <v>2.7340237170093009</v>
      </c>
      <c r="AO159" s="1">
        <f t="shared" si="90"/>
        <v>0</v>
      </c>
      <c r="AP159" s="1">
        <f t="shared" si="91"/>
        <v>0</v>
      </c>
      <c r="AQ159" s="1" t="str">
        <f t="shared" si="96"/>
        <v/>
      </c>
      <c r="AR159" s="8">
        <v>0.42149780763584394</v>
      </c>
    </row>
    <row r="160" spans="2:44" x14ac:dyDescent="0.3">
      <c r="B160" s="2" t="s">
        <v>602</v>
      </c>
      <c r="C160" s="1">
        <v>123.21</v>
      </c>
      <c r="D160" s="1">
        <v>2065.3000000000002</v>
      </c>
      <c r="E160" s="1">
        <f t="shared" si="92"/>
        <v>206.53000000000003</v>
      </c>
      <c r="F160" s="1">
        <f t="shared" si="93"/>
        <v>16.762438113789468</v>
      </c>
      <c r="G160" s="1">
        <v>1.8016999999999999</v>
      </c>
      <c r="H160" s="1">
        <f>'Rails Data'!AX160</f>
        <v>576.52682281209775</v>
      </c>
      <c r="I160" s="1">
        <f t="shared" si="65"/>
        <v>2.7914919034140206</v>
      </c>
      <c r="J160" s="1">
        <f>'Rails Data'!AZ160/F160</f>
        <v>0.99114460236397162</v>
      </c>
      <c r="K160" s="1">
        <f>'Rails Data'!BB160/G160</f>
        <v>1.9092343142450432</v>
      </c>
      <c r="L160" s="1">
        <f t="shared" si="66"/>
        <v>2.6640491490544624</v>
      </c>
      <c r="M160" s="1">
        <f t="shared" si="67"/>
        <v>0.97567313328236505</v>
      </c>
      <c r="N160" s="5">
        <f t="shared" si="68"/>
        <v>1.3630066850348843E-2</v>
      </c>
      <c r="O160" s="3">
        <f t="shared" si="69"/>
        <v>-8.8572412329046904E-2</v>
      </c>
      <c r="P160" s="1">
        <f t="shared" si="70"/>
        <v>1.8002751172572766</v>
      </c>
      <c r="Q160" s="5">
        <f t="shared" si="71"/>
        <v>-1.9205632908833703E-2</v>
      </c>
      <c r="R160" s="3">
        <f t="shared" si="72"/>
        <v>-0.12102343496070073</v>
      </c>
      <c r="S160" s="1">
        <f t="shared" si="94"/>
        <v>2.654527780393551</v>
      </c>
      <c r="T160" s="5">
        <f t="shared" si="73"/>
        <v>-0.14454285075868012</v>
      </c>
      <c r="U160" s="3">
        <f t="shared" si="74"/>
        <v>-0.22567301435261775</v>
      </c>
      <c r="V160" s="8">
        <f t="shared" si="75"/>
        <v>2.6556469558878493</v>
      </c>
      <c r="W160" s="9">
        <f t="shared" si="76"/>
        <v>-8.40219316661317E-3</v>
      </c>
      <c r="X160" s="9">
        <f t="shared" si="77"/>
        <v>-5.3144888968309732E-2</v>
      </c>
      <c r="Y160" s="1">
        <f t="shared" si="78"/>
        <v>0</v>
      </c>
      <c r="Z160" s="1">
        <f t="shared" si="79"/>
        <v>1</v>
      </c>
      <c r="AA160" s="1">
        <f t="shared" si="80"/>
        <v>1</v>
      </c>
      <c r="AB160" s="1">
        <f t="shared" si="81"/>
        <v>1</v>
      </c>
      <c r="AC160" s="1">
        <f t="shared" si="82"/>
        <v>0</v>
      </c>
      <c r="AD160" s="1">
        <f t="shared" si="83"/>
        <v>1</v>
      </c>
      <c r="AE160" s="1">
        <f t="shared" si="84"/>
        <v>1</v>
      </c>
      <c r="AG160" s="1">
        <f t="shared" si="85"/>
        <v>1</v>
      </c>
      <c r="AH160" s="1" t="str">
        <f t="shared" si="86"/>
        <v/>
      </c>
      <c r="AI160" s="1" t="str">
        <f t="shared" si="87"/>
        <v/>
      </c>
      <c r="AJ160" s="1">
        <f t="shared" si="88"/>
        <v>1</v>
      </c>
      <c r="AK160" s="1" t="str">
        <f t="shared" si="89"/>
        <v>Buy</v>
      </c>
      <c r="AL160" s="8">
        <f t="shared" si="95"/>
        <v>2.7914919034140206</v>
      </c>
      <c r="AO160" s="1">
        <f t="shared" si="90"/>
        <v>0</v>
      </c>
      <c r="AP160" s="1">
        <f t="shared" si="91"/>
        <v>0</v>
      </c>
      <c r="AQ160" s="1" t="str">
        <f t="shared" si="96"/>
        <v/>
      </c>
      <c r="AR160" s="8">
        <v>0.42958407979470292</v>
      </c>
    </row>
    <row r="161" spans="2:44" x14ac:dyDescent="0.3">
      <c r="B161" s="2" t="s">
        <v>601</v>
      </c>
      <c r="C161" s="1">
        <v>122.98</v>
      </c>
      <c r="D161" s="1">
        <v>2091.58</v>
      </c>
      <c r="E161" s="1">
        <f t="shared" si="92"/>
        <v>209.15799999999999</v>
      </c>
      <c r="F161" s="1">
        <f t="shared" si="93"/>
        <v>17.007480891201819</v>
      </c>
      <c r="G161" s="1">
        <v>1.8185</v>
      </c>
      <c r="H161" s="1">
        <f>'Rails Data'!AX161</f>
        <v>591.75984561742712</v>
      </c>
      <c r="I161" s="1">
        <f t="shared" si="65"/>
        <v>2.8292479638236507</v>
      </c>
      <c r="J161" s="1">
        <f>'Rails Data'!AZ161/F161</f>
        <v>1.0051439343980384</v>
      </c>
      <c r="K161" s="1">
        <f>'Rails Data'!BB161/G161</f>
        <v>1.9416986572150374</v>
      </c>
      <c r="L161" s="1">
        <f t="shared" si="66"/>
        <v>2.6538537287056978</v>
      </c>
      <c r="M161" s="1">
        <f t="shared" si="67"/>
        <v>0.96684278428926962</v>
      </c>
      <c r="N161" s="5">
        <f t="shared" si="68"/>
        <v>-1.9431733620494995E-2</v>
      </c>
      <c r="O161" s="3">
        <f t="shared" si="69"/>
        <v>-0.1056061588589462</v>
      </c>
      <c r="P161" s="1">
        <f t="shared" si="70"/>
        <v>1.7825876124318849</v>
      </c>
      <c r="Q161" s="5">
        <f t="shared" si="71"/>
        <v>-5.670473667326914E-2</v>
      </c>
      <c r="R161" s="3">
        <f t="shared" si="72"/>
        <v>-0.13799306863601191</v>
      </c>
      <c r="S161" s="1">
        <f t="shared" si="94"/>
        <v>2.632136587456642</v>
      </c>
      <c r="T161" s="5">
        <f t="shared" si="73"/>
        <v>-0.17640454543721429</v>
      </c>
      <c r="U161" s="3">
        <f t="shared" si="74"/>
        <v>-0.23919470828494069</v>
      </c>
      <c r="V161" s="8">
        <f t="shared" si="75"/>
        <v>2.6309478745194546</v>
      </c>
      <c r="W161" s="9">
        <f t="shared" si="76"/>
        <v>-2.2905854186243246E-2</v>
      </c>
      <c r="X161" s="9">
        <f t="shared" si="77"/>
        <v>-6.4330562918733875E-2</v>
      </c>
      <c r="Y161" s="1">
        <f t="shared" si="78"/>
        <v>0</v>
      </c>
      <c r="Z161" s="1">
        <f t="shared" si="79"/>
        <v>1</v>
      </c>
      <c r="AA161" s="1">
        <f t="shared" si="80"/>
        <v>1</v>
      </c>
      <c r="AB161" s="1">
        <f t="shared" si="81"/>
        <v>1</v>
      </c>
      <c r="AC161" s="1">
        <f t="shared" si="82"/>
        <v>0</v>
      </c>
      <c r="AD161" s="1">
        <f t="shared" si="83"/>
        <v>1</v>
      </c>
      <c r="AE161" s="1">
        <f t="shared" si="84"/>
        <v>1</v>
      </c>
      <c r="AG161" s="1">
        <f t="shared" si="85"/>
        <v>1</v>
      </c>
      <c r="AH161" s="1" t="str">
        <f t="shared" si="86"/>
        <v/>
      </c>
      <c r="AI161" s="1" t="str">
        <f t="shared" si="87"/>
        <v/>
      </c>
      <c r="AJ161" s="1">
        <f t="shared" si="88"/>
        <v>1</v>
      </c>
      <c r="AK161" s="1" t="str">
        <f t="shared" si="89"/>
        <v>Buy</v>
      </c>
      <c r="AL161" s="8">
        <f t="shared" si="95"/>
        <v>2.8292479638236507</v>
      </c>
      <c r="AO161" s="1">
        <f t="shared" si="90"/>
        <v>0</v>
      </c>
      <c r="AP161" s="1">
        <f t="shared" si="91"/>
        <v>0</v>
      </c>
      <c r="AQ161" s="1" t="str">
        <f t="shared" si="96"/>
        <v/>
      </c>
      <c r="AR161" s="8">
        <v>0.43617743524034458</v>
      </c>
    </row>
    <row r="162" spans="2:44" x14ac:dyDescent="0.3">
      <c r="B162" s="2" t="s">
        <v>600</v>
      </c>
      <c r="C162" s="1">
        <v>126.9</v>
      </c>
      <c r="D162" s="1">
        <v>2080.73</v>
      </c>
      <c r="E162" s="1">
        <f t="shared" si="92"/>
        <v>208.07300000000001</v>
      </c>
      <c r="F162" s="1">
        <f t="shared" si="93"/>
        <v>16.396611505122141</v>
      </c>
      <c r="G162" s="1">
        <v>1.8044</v>
      </c>
      <c r="H162" s="1">
        <f>'Rails Data'!AX162</f>
        <v>552.45687794967569</v>
      </c>
      <c r="I162" s="1">
        <f t="shared" si="65"/>
        <v>2.6551108406649382</v>
      </c>
      <c r="J162" s="1">
        <f>'Rails Data'!AZ162/F162</f>
        <v>0.98229587176009092</v>
      </c>
      <c r="K162" s="1">
        <f>'Rails Data'!BB162/G162</f>
        <v>1.8110573962724736</v>
      </c>
      <c r="L162" s="1">
        <f t="shared" si="66"/>
        <v>2.6398221898962615</v>
      </c>
      <c r="M162" s="1">
        <f t="shared" si="67"/>
        <v>0.95691034762887084</v>
      </c>
      <c r="N162" s="5">
        <f t="shared" si="68"/>
        <v>-4.121070804221505E-2</v>
      </c>
      <c r="O162" s="3">
        <f t="shared" si="69"/>
        <v>-0.11996856306535474</v>
      </c>
      <c r="P162" s="1">
        <f t="shared" si="70"/>
        <v>1.7663756527597476</v>
      </c>
      <c r="Q162" s="5">
        <f t="shared" si="71"/>
        <v>-7.6402219335110155E-2</v>
      </c>
      <c r="R162" s="3">
        <f t="shared" si="72"/>
        <v>-0.15154112396313571</v>
      </c>
      <c r="S162" s="1">
        <f t="shared" si="94"/>
        <v>2.6122244104082637</v>
      </c>
      <c r="T162" s="5">
        <f t="shared" si="73"/>
        <v>-0.19258984960301606</v>
      </c>
      <c r="U162" s="3">
        <f t="shared" si="74"/>
        <v>-0.24965973542622841</v>
      </c>
      <c r="V162" s="8">
        <f t="shared" si="75"/>
        <v>2.5948933128277827</v>
      </c>
      <c r="W162" s="9">
        <f t="shared" si="76"/>
        <v>-4.4928877068478812E-2</v>
      </c>
      <c r="X162" s="9">
        <f t="shared" si="77"/>
        <v>-7.4686740101856525E-2</v>
      </c>
      <c r="Y162" s="1">
        <f t="shared" si="78"/>
        <v>0</v>
      </c>
      <c r="Z162" s="1">
        <f t="shared" si="79"/>
        <v>1</v>
      </c>
      <c r="AA162" s="1">
        <f t="shared" si="80"/>
        <v>1</v>
      </c>
      <c r="AB162" s="1">
        <f t="shared" si="81"/>
        <v>1</v>
      </c>
      <c r="AC162" s="1">
        <f t="shared" si="82"/>
        <v>0</v>
      </c>
      <c r="AD162" s="1">
        <f t="shared" si="83"/>
        <v>1</v>
      </c>
      <c r="AE162" s="1">
        <f t="shared" si="84"/>
        <v>1</v>
      </c>
      <c r="AG162" s="1">
        <f t="shared" si="85"/>
        <v>1</v>
      </c>
      <c r="AH162" s="1" t="str">
        <f t="shared" si="86"/>
        <v/>
      </c>
      <c r="AI162" s="1" t="str">
        <f t="shared" si="87"/>
        <v/>
      </c>
      <c r="AJ162" s="1">
        <f t="shared" si="88"/>
        <v>1</v>
      </c>
      <c r="AK162" s="1" t="str">
        <f t="shared" si="89"/>
        <v>Buy</v>
      </c>
      <c r="AL162" s="8">
        <f t="shared" si="95"/>
        <v>2.6551108406649382</v>
      </c>
      <c r="AO162" s="1">
        <f t="shared" si="90"/>
        <v>0</v>
      </c>
      <c r="AP162" s="1">
        <f t="shared" si="91"/>
        <v>0</v>
      </c>
      <c r="AQ162" s="1" t="str">
        <f t="shared" si="96"/>
        <v/>
      </c>
      <c r="AR162" s="8">
        <v>0.40985615625285349</v>
      </c>
    </row>
    <row r="163" spans="2:44" x14ac:dyDescent="0.3">
      <c r="B163" s="2" t="s">
        <v>599</v>
      </c>
      <c r="C163" s="1">
        <v>126.76</v>
      </c>
      <c r="D163" s="1">
        <v>2047.6</v>
      </c>
      <c r="E163" s="1">
        <f t="shared" si="92"/>
        <v>204.76</v>
      </c>
      <c r="F163" s="1">
        <f t="shared" si="93"/>
        <v>16.153360681603029</v>
      </c>
      <c r="G163" s="1">
        <v>1.7741</v>
      </c>
      <c r="H163" s="1">
        <f>'Rails Data'!AX163</f>
        <v>529.4580462798325</v>
      </c>
      <c r="I163" s="1">
        <f t="shared" si="65"/>
        <v>2.5857493957796081</v>
      </c>
      <c r="J163" s="1">
        <f>'Rails Data'!AZ163/F163</f>
        <v>0.95590724623392676</v>
      </c>
      <c r="K163" s="1">
        <f>'Rails Data'!BB163/G163</f>
        <v>1.7581113655409206</v>
      </c>
      <c r="L163" s="1">
        <f t="shared" si="66"/>
        <v>2.6385990978347675</v>
      </c>
      <c r="M163" s="1">
        <f t="shared" si="67"/>
        <v>0.94817121847327046</v>
      </c>
      <c r="N163" s="5">
        <f t="shared" si="68"/>
        <v>-6.3263093076602939E-2</v>
      </c>
      <c r="O163" s="3">
        <f t="shared" si="69"/>
        <v>-0.13309487223587801</v>
      </c>
      <c r="P163" s="1">
        <f t="shared" si="70"/>
        <v>1.7652833228517488</v>
      </c>
      <c r="Q163" s="5">
        <f t="shared" si="71"/>
        <v>-8.5708401184250604E-2</v>
      </c>
      <c r="R163" s="3">
        <f t="shared" si="72"/>
        <v>-0.1640642747344733</v>
      </c>
      <c r="S163" s="1">
        <f t="shared" si="94"/>
        <v>2.6118542517681749</v>
      </c>
      <c r="T163" s="5">
        <f t="shared" si="73"/>
        <v>-0.19985218146294992</v>
      </c>
      <c r="U163" s="3">
        <f t="shared" si="74"/>
        <v>-0.25917138306343046</v>
      </c>
      <c r="V163" s="8">
        <f t="shared" si="75"/>
        <v>2.5839446714028451</v>
      </c>
      <c r="W163" s="9">
        <f t="shared" si="76"/>
        <v>-5.465442643192242E-2</v>
      </c>
      <c r="X163" s="9">
        <f t="shared" si="77"/>
        <v>-8.2126205860200946E-2</v>
      </c>
      <c r="Y163" s="1">
        <f t="shared" si="78"/>
        <v>0</v>
      </c>
      <c r="Z163" s="1">
        <f t="shared" si="79"/>
        <v>0</v>
      </c>
      <c r="AA163" s="1">
        <f t="shared" si="80"/>
        <v>1</v>
      </c>
      <c r="AB163" s="1">
        <f t="shared" si="81"/>
        <v>1</v>
      </c>
      <c r="AC163" s="1">
        <f t="shared" si="82"/>
        <v>0</v>
      </c>
      <c r="AD163" s="1">
        <f t="shared" si="83"/>
        <v>1</v>
      </c>
      <c r="AE163" s="1">
        <f t="shared" si="84"/>
        <v>1</v>
      </c>
      <c r="AG163" s="1">
        <f t="shared" si="85"/>
        <v>1</v>
      </c>
      <c r="AH163" s="1" t="str">
        <f t="shared" si="86"/>
        <v/>
      </c>
      <c r="AI163" s="1" t="str">
        <f t="shared" si="87"/>
        <v/>
      </c>
      <c r="AJ163" s="1">
        <f t="shared" si="88"/>
        <v>1</v>
      </c>
      <c r="AK163" s="1" t="str">
        <f t="shared" si="89"/>
        <v>Buy</v>
      </c>
      <c r="AL163" s="8">
        <f t="shared" si="95"/>
        <v>2.5857493957796081</v>
      </c>
      <c r="AO163" s="1">
        <f t="shared" si="90"/>
        <v>0</v>
      </c>
      <c r="AP163" s="1">
        <f t="shared" si="91"/>
        <v>0</v>
      </c>
      <c r="AQ163" s="1" t="str">
        <f t="shared" si="96"/>
        <v/>
      </c>
      <c r="AR163" s="8">
        <v>0.39863254541902715</v>
      </c>
    </row>
    <row r="164" spans="2:44" x14ac:dyDescent="0.3">
      <c r="B164" s="2" t="s">
        <v>598</v>
      </c>
      <c r="C164" s="1">
        <v>126.91</v>
      </c>
      <c r="D164" s="1">
        <v>2072.7800000000002</v>
      </c>
      <c r="E164" s="1">
        <f t="shared" si="92"/>
        <v>207.27800000000002</v>
      </c>
      <c r="F164" s="1">
        <f t="shared" si="93"/>
        <v>16.33267670002364</v>
      </c>
      <c r="G164" s="1">
        <v>1.7979000000000001</v>
      </c>
      <c r="H164" s="1">
        <f>'Rails Data'!AX164</f>
        <v>528.06029192598328</v>
      </c>
      <c r="I164" s="1">
        <f t="shared" si="65"/>
        <v>2.5475944959232684</v>
      </c>
      <c r="J164" s="1">
        <f>'Rails Data'!AZ164/F164</f>
        <v>0.94237986643057481</v>
      </c>
      <c r="K164" s="1">
        <f>'Rails Data'!BB164/G164</f>
        <v>1.7294422093210076</v>
      </c>
      <c r="L164" s="1">
        <f t="shared" si="66"/>
        <v>2.6428270739991802</v>
      </c>
      <c r="M164" s="1">
        <f t="shared" si="67"/>
        <v>0.94142355114705356</v>
      </c>
      <c r="N164" s="5">
        <f t="shared" si="68"/>
        <v>-7.2490184352810738E-2</v>
      </c>
      <c r="O164" s="3">
        <f t="shared" si="69"/>
        <v>-0.14473350209575719</v>
      </c>
      <c r="P164" s="1">
        <f t="shared" si="70"/>
        <v>1.761934902660115</v>
      </c>
      <c r="Q164" s="5">
        <f t="shared" si="71"/>
        <v>-8.1508792570673672E-2</v>
      </c>
      <c r="R164" s="3">
        <f t="shared" si="72"/>
        <v>-0.17712358699284375</v>
      </c>
      <c r="S164" s="1">
        <f t="shared" si="94"/>
        <v>2.6057300160352903</v>
      </c>
      <c r="T164" s="5">
        <f t="shared" si="73"/>
        <v>-0.19500816621787376</v>
      </c>
      <c r="U164" s="3">
        <f t="shared" si="74"/>
        <v>-0.26905791666351053</v>
      </c>
      <c r="V164" s="8">
        <f t="shared" si="75"/>
        <v>2.5836165396979789</v>
      </c>
      <c r="W164" s="9">
        <f t="shared" si="76"/>
        <v>-5.9210534301201267E-2</v>
      </c>
      <c r="X164" s="9">
        <f t="shared" si="77"/>
        <v>-8.8994150717270584E-2</v>
      </c>
      <c r="Y164" s="1">
        <f t="shared" si="78"/>
        <v>0</v>
      </c>
      <c r="Z164" s="1">
        <f t="shared" si="79"/>
        <v>1</v>
      </c>
      <c r="AA164" s="1">
        <f t="shared" si="80"/>
        <v>1</v>
      </c>
      <c r="AB164" s="1">
        <f t="shared" si="81"/>
        <v>1</v>
      </c>
      <c r="AC164" s="1">
        <f t="shared" si="82"/>
        <v>0</v>
      </c>
      <c r="AD164" s="1">
        <f t="shared" si="83"/>
        <v>1</v>
      </c>
      <c r="AE164" s="1">
        <f t="shared" si="84"/>
        <v>1</v>
      </c>
      <c r="AG164" s="1">
        <f t="shared" si="85"/>
        <v>1</v>
      </c>
      <c r="AH164" s="1" t="str">
        <f t="shared" si="86"/>
        <v/>
      </c>
      <c r="AI164" s="1" t="str">
        <f t="shared" si="87"/>
        <v/>
      </c>
      <c r="AJ164" s="1">
        <f t="shared" si="88"/>
        <v>1</v>
      </c>
      <c r="AK164" s="1" t="str">
        <f t="shared" si="89"/>
        <v>Buy</v>
      </c>
      <c r="AL164" s="8">
        <f t="shared" si="95"/>
        <v>2.5475944959232684</v>
      </c>
      <c r="AO164" s="1">
        <f t="shared" si="90"/>
        <v>0</v>
      </c>
      <c r="AP164" s="1">
        <f t="shared" si="91"/>
        <v>0</v>
      </c>
      <c r="AQ164" s="1" t="str">
        <f t="shared" si="96"/>
        <v/>
      </c>
      <c r="AR164" s="8">
        <v>0.39109794575401152</v>
      </c>
    </row>
    <row r="165" spans="2:44" x14ac:dyDescent="0.3">
      <c r="B165" s="2">
        <v>42453</v>
      </c>
      <c r="C165" s="1">
        <v>126.77</v>
      </c>
      <c r="D165" s="1">
        <v>2035.94</v>
      </c>
      <c r="E165" s="1">
        <f t="shared" si="92"/>
        <v>203.59399999999999</v>
      </c>
      <c r="F165" s="1">
        <f t="shared" si="93"/>
        <v>16.060108858562753</v>
      </c>
      <c r="G165" s="1">
        <v>1.7850999999999999</v>
      </c>
      <c r="H165" s="1">
        <f>'Rails Data'!AX165</f>
        <v>529.95936194428998</v>
      </c>
      <c r="I165" s="1">
        <f t="shared" si="65"/>
        <v>2.6030205307832746</v>
      </c>
      <c r="J165" s="1">
        <f>'Rails Data'!AZ165/F165</f>
        <v>0.96294719196149658</v>
      </c>
      <c r="K165" s="1">
        <f>'Rails Data'!BB165/G165</f>
        <v>1.7480799992106426</v>
      </c>
      <c r="L165" s="1">
        <f t="shared" si="66"/>
        <v>2.650445680245253</v>
      </c>
      <c r="M165" s="1">
        <f t="shared" si="67"/>
        <v>0.93716068591657187</v>
      </c>
      <c r="N165" s="5">
        <f t="shared" si="68"/>
        <v>-8.2257330229728698E-2</v>
      </c>
      <c r="O165" s="3">
        <f t="shared" si="69"/>
        <v>-0.15677405505291495</v>
      </c>
      <c r="P165" s="1">
        <f t="shared" si="70"/>
        <v>1.7512304297919234</v>
      </c>
      <c r="Q165" s="5">
        <f t="shared" si="71"/>
        <v>-9.4605088159740003E-2</v>
      </c>
      <c r="R165" s="3">
        <f t="shared" si="72"/>
        <v>-0.19305938606320544</v>
      </c>
      <c r="S165" s="1">
        <f t="shared" si="94"/>
        <v>2.5885867369418403</v>
      </c>
      <c r="T165" s="5">
        <f t="shared" si="73"/>
        <v>-0.20711963455028548</v>
      </c>
      <c r="U165" s="3">
        <f t="shared" si="74"/>
        <v>-0.28139954173778331</v>
      </c>
      <c r="V165" s="8">
        <f t="shared" si="75"/>
        <v>2.5901660022024715</v>
      </c>
      <c r="W165" s="9">
        <f t="shared" si="76"/>
        <v>-6.0279678042781448E-2</v>
      </c>
      <c r="X165" s="9">
        <f t="shared" si="77"/>
        <v>-9.644005482128791E-2</v>
      </c>
      <c r="Y165" s="1">
        <f t="shared" si="78"/>
        <v>0</v>
      </c>
      <c r="Z165" s="1">
        <f t="shared" si="79"/>
        <v>1</v>
      </c>
      <c r="AA165" s="1">
        <f t="shared" si="80"/>
        <v>1</v>
      </c>
      <c r="AB165" s="1">
        <f t="shared" si="81"/>
        <v>1</v>
      </c>
      <c r="AC165" s="1">
        <f t="shared" si="82"/>
        <v>0</v>
      </c>
      <c r="AD165" s="1">
        <f t="shared" si="83"/>
        <v>1</v>
      </c>
      <c r="AE165" s="1">
        <f t="shared" si="84"/>
        <v>1</v>
      </c>
      <c r="AG165" s="1">
        <f t="shared" si="85"/>
        <v>1</v>
      </c>
      <c r="AH165" s="1" t="str">
        <f t="shared" si="86"/>
        <v/>
      </c>
      <c r="AI165" s="1" t="str">
        <f t="shared" si="87"/>
        <v/>
      </c>
      <c r="AJ165" s="1">
        <f t="shared" si="88"/>
        <v>1</v>
      </c>
      <c r="AK165" s="1" t="str">
        <f t="shared" si="89"/>
        <v>Buy</v>
      </c>
      <c r="AL165" s="8">
        <f t="shared" si="95"/>
        <v>2.6030205307832746</v>
      </c>
      <c r="AO165" s="1">
        <f t="shared" si="90"/>
        <v>0</v>
      </c>
      <c r="AP165" s="1">
        <f t="shared" si="91"/>
        <v>0</v>
      </c>
      <c r="AQ165" s="1" t="str">
        <f t="shared" si="96"/>
        <v/>
      </c>
      <c r="AR165" s="8">
        <v>0.39791938858708997</v>
      </c>
    </row>
    <row r="166" spans="2:44" x14ac:dyDescent="0.3">
      <c r="B166" s="2" t="s">
        <v>597</v>
      </c>
      <c r="C166" s="1">
        <v>126.62</v>
      </c>
      <c r="D166" s="1">
        <v>2049.58</v>
      </c>
      <c r="E166" s="1">
        <f t="shared" si="92"/>
        <v>204.958</v>
      </c>
      <c r="F166" s="1">
        <f t="shared" si="93"/>
        <v>16.186858316221766</v>
      </c>
      <c r="G166" s="1">
        <v>1.7938000000000001</v>
      </c>
      <c r="H166" s="1">
        <f>'Rails Data'!AX166</f>
        <v>546.3946797173337</v>
      </c>
      <c r="I166" s="1">
        <f t="shared" si="65"/>
        <v>2.6658860825990383</v>
      </c>
      <c r="J166" s="1">
        <f>'Rails Data'!AZ166/F166</f>
        <v>0.98486453329304369</v>
      </c>
      <c r="K166" s="1">
        <f>'Rails Data'!BB166/G166</f>
        <v>1.7931070490539331</v>
      </c>
      <c r="L166" s="1">
        <f t="shared" si="66"/>
        <v>2.6542396922022111</v>
      </c>
      <c r="M166" s="1">
        <f t="shared" si="67"/>
        <v>0.931171183715927</v>
      </c>
      <c r="N166" s="5">
        <f t="shared" si="68"/>
        <v>-9.9076813794548579E-2</v>
      </c>
      <c r="O166" s="3">
        <f t="shared" si="69"/>
        <v>-0.16919350919011267</v>
      </c>
      <c r="P166" s="1">
        <f t="shared" si="70"/>
        <v>1.7350162535903186</v>
      </c>
      <c r="Q166" s="5">
        <f t="shared" si="71"/>
        <v>-0.11522378444472459</v>
      </c>
      <c r="R166" s="3">
        <f t="shared" si="72"/>
        <v>-0.20946843571378301</v>
      </c>
      <c r="S166" s="1">
        <f t="shared" si="94"/>
        <v>2.5614365122917357</v>
      </c>
      <c r="T166" s="5">
        <f t="shared" si="73"/>
        <v>-0.22765176776703688</v>
      </c>
      <c r="U166" s="3">
        <f t="shared" si="74"/>
        <v>-0.29377952626903292</v>
      </c>
      <c r="V166" s="8">
        <f t="shared" si="75"/>
        <v>2.58782881518778</v>
      </c>
      <c r="W166" s="9">
        <f t="shared" si="76"/>
        <v>-6.6410877014431158E-2</v>
      </c>
      <c r="X166" s="9">
        <f t="shared" si="77"/>
        <v>-0.10548014901591453</v>
      </c>
      <c r="Y166" s="1">
        <f t="shared" si="78"/>
        <v>0</v>
      </c>
      <c r="Z166" s="1">
        <f t="shared" si="79"/>
        <v>1</v>
      </c>
      <c r="AA166" s="1">
        <f t="shared" si="80"/>
        <v>1</v>
      </c>
      <c r="AB166" s="1">
        <f t="shared" si="81"/>
        <v>1</v>
      </c>
      <c r="AC166" s="1">
        <f t="shared" si="82"/>
        <v>0</v>
      </c>
      <c r="AD166" s="1">
        <f t="shared" si="83"/>
        <v>1</v>
      </c>
      <c r="AE166" s="1">
        <f t="shared" si="84"/>
        <v>1</v>
      </c>
      <c r="AG166" s="1">
        <f t="shared" si="85"/>
        <v>1</v>
      </c>
      <c r="AH166" s="1" t="str">
        <f t="shared" si="86"/>
        <v/>
      </c>
      <c r="AI166" s="1" t="str">
        <f t="shared" si="87"/>
        <v/>
      </c>
      <c r="AJ166" s="1">
        <f t="shared" si="88"/>
        <v>1</v>
      </c>
      <c r="AK166" s="1" t="str">
        <f t="shared" si="89"/>
        <v>Buy</v>
      </c>
      <c r="AL166" s="8">
        <f t="shared" si="95"/>
        <v>2.6658860825990383</v>
      </c>
      <c r="AO166" s="1">
        <f t="shared" si="90"/>
        <v>0</v>
      </c>
      <c r="AP166" s="1">
        <f t="shared" si="91"/>
        <v>0</v>
      </c>
      <c r="AQ166" s="1" t="str">
        <f t="shared" si="96"/>
        <v/>
      </c>
      <c r="AR166" s="8">
        <v>0.4067565062110286</v>
      </c>
    </row>
    <row r="167" spans="2:44" x14ac:dyDescent="0.3">
      <c r="B167" s="2" t="s">
        <v>596</v>
      </c>
      <c r="C167" s="1">
        <v>127.96</v>
      </c>
      <c r="D167" s="1">
        <v>2022.19</v>
      </c>
      <c r="E167" s="1">
        <f t="shared" si="92"/>
        <v>202.21899999999999</v>
      </c>
      <c r="F167" s="1">
        <f t="shared" si="93"/>
        <v>15.8032979055955</v>
      </c>
      <c r="G167" s="1">
        <v>1.7697000000000001</v>
      </c>
      <c r="H167" s="1">
        <f>'Rails Data'!AX167</f>
        <v>529.13172658458552</v>
      </c>
      <c r="I167" s="1">
        <f t="shared" si="65"/>
        <v>2.6166271546421727</v>
      </c>
      <c r="J167" s="1">
        <f>'Rails Data'!AZ167/F167</f>
        <v>0.97795568501223107</v>
      </c>
      <c r="K167" s="1">
        <f>'Rails Data'!BB167/G167</f>
        <v>1.7607300919316888</v>
      </c>
      <c r="L167" s="1">
        <f t="shared" si="66"/>
        <v>2.6533079809704647</v>
      </c>
      <c r="M167" s="1">
        <f t="shared" si="67"/>
        <v>0.92264090238611962</v>
      </c>
      <c r="N167" s="5">
        <f t="shared" si="68"/>
        <v>-0.12151801799452766</v>
      </c>
      <c r="O167" s="3">
        <f t="shared" si="69"/>
        <v>-0.18087962508937336</v>
      </c>
      <c r="P167" s="1">
        <f t="shared" si="70"/>
        <v>1.7124428307536572</v>
      </c>
      <c r="Q167" s="5">
        <f t="shared" si="71"/>
        <v>-0.13847732504341992</v>
      </c>
      <c r="R167" s="3">
        <f t="shared" si="72"/>
        <v>-0.22517587759195942</v>
      </c>
      <c r="S167" s="1">
        <f t="shared" si="94"/>
        <v>2.5304246946237177</v>
      </c>
      <c r="T167" s="5">
        <f t="shared" si="73"/>
        <v>-0.24956343265710279</v>
      </c>
      <c r="U167" s="3">
        <f t="shared" si="74"/>
        <v>-0.30480081935269893</v>
      </c>
      <c r="V167" s="8">
        <f t="shared" si="75"/>
        <v>2.5736365847493694</v>
      </c>
      <c r="W167" s="9">
        <f t="shared" si="76"/>
        <v>-7.9671396221095314E-2</v>
      </c>
      <c r="X167" s="9">
        <f t="shared" si="77"/>
        <v>-0.11524746701628537</v>
      </c>
      <c r="Y167" s="1">
        <f t="shared" si="78"/>
        <v>0</v>
      </c>
      <c r="Z167" s="1">
        <f t="shared" si="79"/>
        <v>1</v>
      </c>
      <c r="AA167" s="1">
        <f t="shared" si="80"/>
        <v>1</v>
      </c>
      <c r="AB167" s="1">
        <f t="shared" si="81"/>
        <v>1</v>
      </c>
      <c r="AC167" s="1">
        <f t="shared" si="82"/>
        <v>0</v>
      </c>
      <c r="AD167" s="1">
        <f t="shared" si="83"/>
        <v>1</v>
      </c>
      <c r="AE167" s="1">
        <f t="shared" si="84"/>
        <v>1</v>
      </c>
      <c r="AG167" s="1">
        <f t="shared" si="85"/>
        <v>1</v>
      </c>
      <c r="AH167" s="1" t="str">
        <f t="shared" si="86"/>
        <v/>
      </c>
      <c r="AI167" s="1" t="str">
        <f t="shared" si="87"/>
        <v/>
      </c>
      <c r="AJ167" s="1">
        <f t="shared" si="88"/>
        <v>1</v>
      </c>
      <c r="AK167" s="1" t="str">
        <f t="shared" si="89"/>
        <v>Buy</v>
      </c>
      <c r="AL167" s="8">
        <f t="shared" si="95"/>
        <v>2.6166271546421727</v>
      </c>
      <c r="AO167" s="1">
        <f t="shared" si="90"/>
        <v>0</v>
      </c>
      <c r="AP167" s="1">
        <f t="shared" si="91"/>
        <v>0</v>
      </c>
      <c r="AQ167" s="1" t="str">
        <f t="shared" si="96"/>
        <v/>
      </c>
      <c r="AR167" s="8">
        <v>0.39923053718987833</v>
      </c>
    </row>
    <row r="168" spans="2:44" x14ac:dyDescent="0.3">
      <c r="B168" s="2" t="s">
        <v>595</v>
      </c>
      <c r="C168" s="1">
        <v>127.83</v>
      </c>
      <c r="D168" s="1">
        <v>1999.99</v>
      </c>
      <c r="E168" s="1">
        <f t="shared" si="92"/>
        <v>199.999</v>
      </c>
      <c r="F168" s="1">
        <f t="shared" si="93"/>
        <v>15.645701322068373</v>
      </c>
      <c r="G168" s="1">
        <v>1.7475000000000001</v>
      </c>
      <c r="H168" s="1">
        <f>'Rails Data'!AX168</f>
        <v>519.20173516074135</v>
      </c>
      <c r="I168" s="1">
        <f t="shared" si="65"/>
        <v>2.5960216559119864</v>
      </c>
      <c r="J168" s="1">
        <f>'Rails Data'!AZ168/F168</f>
        <v>0.97058016910559586</v>
      </c>
      <c r="K168" s="1">
        <f>'Rails Data'!BB168/G168</f>
        <v>1.7510149725247417</v>
      </c>
      <c r="L168" s="1">
        <f t="shared" si="66"/>
        <v>2.6562424470767283</v>
      </c>
      <c r="M168" s="1">
        <f t="shared" si="67"/>
        <v>0.91592233361111952</v>
      </c>
      <c r="N168" s="5">
        <f t="shared" si="68"/>
        <v>-0.14162265790745487</v>
      </c>
      <c r="O168" s="3">
        <f t="shared" si="69"/>
        <v>-0.19077322627184765</v>
      </c>
      <c r="P168" s="1">
        <f t="shared" si="70"/>
        <v>1.6950610896946925</v>
      </c>
      <c r="Q168" s="5">
        <f t="shared" si="71"/>
        <v>-0.16066592387214906</v>
      </c>
      <c r="R168" s="3">
        <f t="shared" si="72"/>
        <v>-0.23962563635004935</v>
      </c>
      <c r="S168" s="1">
        <f t="shared" si="94"/>
        <v>2.5096017720449759</v>
      </c>
      <c r="T168" s="5">
        <f t="shared" si="73"/>
        <v>-0.26995303907742652</v>
      </c>
      <c r="U168" s="3">
        <f t="shared" si="74"/>
        <v>-0.31400705046863164</v>
      </c>
      <c r="V168" s="8">
        <f t="shared" si="75"/>
        <v>2.5658201174961324</v>
      </c>
      <c r="W168" s="9">
        <f t="shared" si="76"/>
        <v>-9.0422329580595928E-2</v>
      </c>
      <c r="X168" s="9">
        <f t="shared" si="77"/>
        <v>-0.12414148471508288</v>
      </c>
      <c r="Y168" s="1">
        <f t="shared" si="78"/>
        <v>0</v>
      </c>
      <c r="Z168" s="1">
        <f t="shared" si="79"/>
        <v>1</v>
      </c>
      <c r="AA168" s="1">
        <f t="shared" si="80"/>
        <v>1</v>
      </c>
      <c r="AB168" s="1">
        <f t="shared" si="81"/>
        <v>1</v>
      </c>
      <c r="AC168" s="1">
        <f t="shared" si="82"/>
        <v>0</v>
      </c>
      <c r="AD168" s="1">
        <f t="shared" si="83"/>
        <v>1</v>
      </c>
      <c r="AE168" s="1">
        <f t="shared" si="84"/>
        <v>1</v>
      </c>
      <c r="AG168" s="1">
        <f t="shared" si="85"/>
        <v>1</v>
      </c>
      <c r="AH168" s="1" t="str">
        <f t="shared" si="86"/>
        <v/>
      </c>
      <c r="AI168" s="1" t="str">
        <f t="shared" si="87"/>
        <v/>
      </c>
      <c r="AJ168" s="1">
        <f t="shared" si="88"/>
        <v>1</v>
      </c>
      <c r="AK168" s="1" t="str">
        <f t="shared" si="89"/>
        <v>Buy</v>
      </c>
      <c r="AL168" s="8">
        <f t="shared" si="95"/>
        <v>2.5960216559119864</v>
      </c>
      <c r="AO168" s="1">
        <f t="shared" si="90"/>
        <v>0</v>
      </c>
      <c r="AP168" s="1">
        <f t="shared" si="91"/>
        <v>0</v>
      </c>
      <c r="AQ168" s="1" t="str">
        <f t="shared" si="96"/>
        <v/>
      </c>
      <c r="AR168" s="8">
        <v>0.39504197520987605</v>
      </c>
    </row>
    <row r="169" spans="2:44" x14ac:dyDescent="0.3">
      <c r="B169" s="2" t="s">
        <v>594</v>
      </c>
      <c r="C169" s="1">
        <v>127.68</v>
      </c>
      <c r="D169" s="1">
        <v>1948.05</v>
      </c>
      <c r="E169" s="1">
        <f t="shared" si="92"/>
        <v>194.80500000000001</v>
      </c>
      <c r="F169" s="1">
        <f t="shared" si="93"/>
        <v>15.257283834586467</v>
      </c>
      <c r="G169" s="1">
        <v>1.7002000000000002</v>
      </c>
      <c r="H169" s="1">
        <f>'Rails Data'!AX169</f>
        <v>504.53933318389738</v>
      </c>
      <c r="I169" s="1">
        <f t="shared" si="65"/>
        <v>2.5899711669818402</v>
      </c>
      <c r="J169" s="1">
        <f>'Rails Data'!AZ169/F169</f>
        <v>0.96739987330729738</v>
      </c>
      <c r="K169" s="1">
        <f>'Rails Data'!BB169/G169</f>
        <v>1.7500467708165168</v>
      </c>
      <c r="L169" s="1">
        <f t="shared" si="66"/>
        <v>2.6610601103699079</v>
      </c>
      <c r="M169" s="1">
        <f t="shared" si="67"/>
        <v>0.91066209017637711</v>
      </c>
      <c r="N169" s="5">
        <f t="shared" si="68"/>
        <v>-0.16017264637597894</v>
      </c>
      <c r="O169" s="3">
        <f t="shared" si="69"/>
        <v>-0.19896498766591311</v>
      </c>
      <c r="P169" s="1">
        <f t="shared" si="70"/>
        <v>1.6778947846100651</v>
      </c>
      <c r="Q169" s="5">
        <f t="shared" si="71"/>
        <v>-0.1842013869159671</v>
      </c>
      <c r="R169" s="3">
        <f t="shared" si="72"/>
        <v>-0.25278558842969939</v>
      </c>
      <c r="S169" s="1">
        <f t="shared" si="94"/>
        <v>2.4979912182392159</v>
      </c>
      <c r="T169" s="5">
        <f t="shared" si="73"/>
        <v>-0.28693270431228002</v>
      </c>
      <c r="U169" s="3">
        <f t="shared" si="74"/>
        <v>-0.32134938570049915</v>
      </c>
      <c r="V169" s="8">
        <f t="shared" si="75"/>
        <v>2.5603289286932496</v>
      </c>
      <c r="W169" s="9">
        <f t="shared" si="76"/>
        <v>-0.10073118167665829</v>
      </c>
      <c r="X169" s="9">
        <f t="shared" si="77"/>
        <v>-0.13257127349870462</v>
      </c>
      <c r="Y169" s="1">
        <f t="shared" si="78"/>
        <v>0</v>
      </c>
      <c r="Z169" s="1">
        <f t="shared" si="79"/>
        <v>1</v>
      </c>
      <c r="AA169" s="1">
        <f t="shared" si="80"/>
        <v>1</v>
      </c>
      <c r="AB169" s="1">
        <f t="shared" si="81"/>
        <v>1</v>
      </c>
      <c r="AC169" s="1">
        <f t="shared" si="82"/>
        <v>0</v>
      </c>
      <c r="AD169" s="1">
        <f t="shared" si="83"/>
        <v>1</v>
      </c>
      <c r="AE169" s="1">
        <f t="shared" si="84"/>
        <v>1</v>
      </c>
      <c r="AG169" s="1">
        <f t="shared" si="85"/>
        <v>1</v>
      </c>
      <c r="AH169" s="1" t="str">
        <f t="shared" si="86"/>
        <v/>
      </c>
      <c r="AI169" s="1" t="str">
        <f t="shared" si="87"/>
        <v/>
      </c>
      <c r="AJ169" s="1">
        <f t="shared" si="88"/>
        <v>1</v>
      </c>
      <c r="AK169" s="1" t="str">
        <f t="shared" si="89"/>
        <v>Buy</v>
      </c>
      <c r="AL169" s="8">
        <f t="shared" si="95"/>
        <v>2.5899711669818402</v>
      </c>
      <c r="AO169" s="1">
        <f t="shared" si="90"/>
        <v>0</v>
      </c>
      <c r="AP169" s="1">
        <f t="shared" si="91"/>
        <v>0</v>
      </c>
      <c r="AQ169" s="1" t="str">
        <f t="shared" si="96"/>
        <v/>
      </c>
      <c r="AR169" s="8">
        <v>0.39397346064012734</v>
      </c>
    </row>
    <row r="170" spans="2:44" x14ac:dyDescent="0.3">
      <c r="B170" s="2" t="s">
        <v>593</v>
      </c>
      <c r="C170" s="1">
        <v>128.25</v>
      </c>
      <c r="D170" s="1">
        <v>1917.78</v>
      </c>
      <c r="E170" s="1">
        <f t="shared" si="92"/>
        <v>191.77799999999999</v>
      </c>
      <c r="F170" s="1">
        <f t="shared" si="93"/>
        <v>14.953450292397662</v>
      </c>
      <c r="G170" s="1">
        <v>1.6720000000000002</v>
      </c>
      <c r="H170" s="1">
        <f>'Rails Data'!AX170</f>
        <v>508.21905859631653</v>
      </c>
      <c r="I170" s="1">
        <f t="shared" si="65"/>
        <v>2.6500383703882435</v>
      </c>
      <c r="J170" s="1">
        <f>'Rails Data'!AZ170/F170</f>
        <v>0.99561416275160186</v>
      </c>
      <c r="K170" s="1">
        <f>'Rails Data'!BB170/G170</f>
        <v>1.7957910201658038</v>
      </c>
      <c r="L170" s="1">
        <f t="shared" si="66"/>
        <v>2.6667472258409535</v>
      </c>
      <c r="M170" s="1">
        <f t="shared" si="67"/>
        <v>0.91148833281492447</v>
      </c>
      <c r="N170" s="5">
        <f t="shared" si="68"/>
        <v>-0.16114073106047089</v>
      </c>
      <c r="O170" s="3">
        <f t="shared" si="69"/>
        <v>-0.20543037788090215</v>
      </c>
      <c r="P170" s="1">
        <f t="shared" si="70"/>
        <v>1.65933240409347</v>
      </c>
      <c r="Q170" s="5">
        <f t="shared" si="71"/>
        <v>-0.20669227644786847</v>
      </c>
      <c r="R170" s="3">
        <f t="shared" si="72"/>
        <v>-0.2642162886819881</v>
      </c>
      <c r="S170" s="1">
        <f t="shared" si="94"/>
        <v>2.4860057336706047</v>
      </c>
      <c r="T170" s="5">
        <f t="shared" si="73"/>
        <v>-0.30270796585242765</v>
      </c>
      <c r="U170" s="3">
        <f t="shared" si="74"/>
        <v>-0.32708549926520236</v>
      </c>
      <c r="V170" s="8">
        <f t="shared" si="75"/>
        <v>2.5549394308225968</v>
      </c>
      <c r="W170" s="9">
        <f t="shared" si="76"/>
        <v>-0.11180779501835669</v>
      </c>
      <c r="X170" s="9">
        <f t="shared" si="77"/>
        <v>-0.14053129645421619</v>
      </c>
      <c r="Y170" s="1">
        <f t="shared" si="78"/>
        <v>0</v>
      </c>
      <c r="Z170" s="1">
        <f t="shared" si="79"/>
        <v>1</v>
      </c>
      <c r="AA170" s="1">
        <f t="shared" si="80"/>
        <v>1</v>
      </c>
      <c r="AB170" s="1">
        <f t="shared" si="81"/>
        <v>1</v>
      </c>
      <c r="AC170" s="1">
        <f t="shared" si="82"/>
        <v>0</v>
      </c>
      <c r="AD170" s="1">
        <f t="shared" si="83"/>
        <v>1</v>
      </c>
      <c r="AE170" s="1">
        <f t="shared" si="84"/>
        <v>1</v>
      </c>
      <c r="AG170" s="1">
        <f t="shared" si="85"/>
        <v>1</v>
      </c>
      <c r="AH170" s="1" t="str">
        <f t="shared" si="86"/>
        <v/>
      </c>
      <c r="AI170" s="1" t="str">
        <f t="shared" si="87"/>
        <v/>
      </c>
      <c r="AJ170" s="1">
        <f t="shared" si="88"/>
        <v>1</v>
      </c>
      <c r="AK170" s="1" t="str">
        <f t="shared" si="89"/>
        <v>Buy</v>
      </c>
      <c r="AL170" s="8">
        <f t="shared" si="95"/>
        <v>2.6500383703882435</v>
      </c>
      <c r="AO170" s="1">
        <f t="shared" si="90"/>
        <v>0</v>
      </c>
      <c r="AP170" s="1">
        <f t="shared" si="91"/>
        <v>0</v>
      </c>
      <c r="AQ170" s="1" t="str">
        <f t="shared" si="96"/>
        <v/>
      </c>
      <c r="AR170" s="8">
        <v>0.40465538278634677</v>
      </c>
    </row>
    <row r="171" spans="2:44" x14ac:dyDescent="0.3">
      <c r="B171" s="2" t="s">
        <v>592</v>
      </c>
      <c r="C171" s="1">
        <v>128.09</v>
      </c>
      <c r="D171" s="1">
        <v>1864.78</v>
      </c>
      <c r="E171" s="1">
        <f t="shared" si="92"/>
        <v>186.47800000000001</v>
      </c>
      <c r="F171" s="1">
        <f t="shared" si="93"/>
        <v>14.558357404949644</v>
      </c>
      <c r="G171" s="1">
        <v>1.6219000000000001</v>
      </c>
      <c r="H171" s="1">
        <f>'Rails Data'!AX171</f>
        <v>494.49852135953807</v>
      </c>
      <c r="I171" s="1">
        <f t="shared" si="65"/>
        <v>2.6517794129041392</v>
      </c>
      <c r="J171" s="1">
        <f>'Rails Data'!AZ171/F171</f>
        <v>0.99536038464330034</v>
      </c>
      <c r="K171" s="1">
        <f>'Rails Data'!BB171/G171</f>
        <v>1.8012264271004836</v>
      </c>
      <c r="L171" s="1">
        <f t="shared" si="66"/>
        <v>2.6680839342771701</v>
      </c>
      <c r="M171" s="1">
        <f t="shared" si="67"/>
        <v>0.91167872137445705</v>
      </c>
      <c r="N171" s="5">
        <f t="shared" si="68"/>
        <v>-0.17177219167210822</v>
      </c>
      <c r="O171" s="3">
        <f t="shared" si="69"/>
        <v>-0.21281198568430737</v>
      </c>
      <c r="P171" s="1">
        <f t="shared" si="70"/>
        <v>1.6342502385518611</v>
      </c>
      <c r="Q171" s="5">
        <f t="shared" si="71"/>
        <v>-0.24466573109491074</v>
      </c>
      <c r="R171" s="3">
        <f t="shared" si="72"/>
        <v>-0.27380362405434139</v>
      </c>
      <c r="S171" s="1">
        <f t="shared" si="94"/>
        <v>2.4646592669989338</v>
      </c>
      <c r="T171" s="5">
        <f t="shared" si="73"/>
        <v>-0.33252020379168234</v>
      </c>
      <c r="U171" s="3">
        <f t="shared" si="74"/>
        <v>-0.33114842150066481</v>
      </c>
      <c r="V171" s="8">
        <f t="shared" si="75"/>
        <v>2.5376487145379336</v>
      </c>
      <c r="W171" s="9">
        <f t="shared" si="76"/>
        <v>-0.13043521973923644</v>
      </c>
      <c r="X171" s="9">
        <f t="shared" si="77"/>
        <v>-0.14771217181318108</v>
      </c>
      <c r="Y171" s="1">
        <f t="shared" si="78"/>
        <v>0</v>
      </c>
      <c r="Z171" s="1">
        <f t="shared" si="79"/>
        <v>1</v>
      </c>
      <c r="AA171" s="1">
        <f t="shared" si="80"/>
        <v>1</v>
      </c>
      <c r="AB171" s="1">
        <f t="shared" si="81"/>
        <v>1</v>
      </c>
      <c r="AC171" s="1">
        <f t="shared" si="82"/>
        <v>0</v>
      </c>
      <c r="AD171" s="1">
        <f t="shared" si="83"/>
        <v>1</v>
      </c>
      <c r="AE171" s="1">
        <f t="shared" si="84"/>
        <v>1</v>
      </c>
      <c r="AG171" s="1">
        <f t="shared" si="85"/>
        <v>0</v>
      </c>
      <c r="AH171" s="1" t="str">
        <f t="shared" si="86"/>
        <v/>
      </c>
      <c r="AI171" s="1" t="str">
        <f t="shared" si="87"/>
        <v/>
      </c>
      <c r="AJ171" s="1">
        <f t="shared" si="88"/>
        <v>1</v>
      </c>
      <c r="AK171" s="1" t="str">
        <f t="shared" si="89"/>
        <v>Buy</v>
      </c>
      <c r="AL171" s="8">
        <f t="shared" si="95"/>
        <v>2.6517794129041392</v>
      </c>
      <c r="AO171" s="1">
        <f t="shared" si="90"/>
        <v>0</v>
      </c>
      <c r="AP171" s="1">
        <f t="shared" si="91"/>
        <v>0</v>
      </c>
      <c r="AQ171" s="1" t="str">
        <f t="shared" si="96"/>
        <v/>
      </c>
      <c r="AR171" s="8">
        <v>0.40472334538122462</v>
      </c>
    </row>
    <row r="172" spans="2:44" x14ac:dyDescent="0.3">
      <c r="B172" s="2" t="s">
        <v>591</v>
      </c>
      <c r="C172" s="1">
        <v>128.06</v>
      </c>
      <c r="D172" s="1">
        <v>1880.05</v>
      </c>
      <c r="E172" s="1">
        <f t="shared" si="92"/>
        <v>188.005</v>
      </c>
      <c r="F172" s="1">
        <f t="shared" si="93"/>
        <v>14.681008902077151</v>
      </c>
      <c r="G172" s="1">
        <v>1.6341999999999999</v>
      </c>
      <c r="H172" s="1">
        <f>'Rails Data'!AX172</f>
        <v>475.77133270289659</v>
      </c>
      <c r="I172" s="1">
        <f t="shared" si="65"/>
        <v>2.5306312741836474</v>
      </c>
      <c r="J172" s="1">
        <f>'Rails Data'!AZ172/F172</f>
        <v>0.9521572114095781</v>
      </c>
      <c r="K172" s="1">
        <f>'Rails Data'!BB172/G172</f>
        <v>1.7279755838162154</v>
      </c>
      <c r="L172" s="1">
        <f t="shared" si="66"/>
        <v>2.6693882959870123</v>
      </c>
      <c r="M172" s="1">
        <f t="shared" si="67"/>
        <v>0.90805038861415122</v>
      </c>
      <c r="N172" s="5">
        <f t="shared" si="68"/>
        <v>-0.18846238521766723</v>
      </c>
      <c r="O172" s="3">
        <f t="shared" si="69"/>
        <v>-0.21965195135300722</v>
      </c>
      <c r="P172" s="1">
        <f t="shared" si="70"/>
        <v>1.6123321420204288</v>
      </c>
      <c r="Q172" s="5">
        <f t="shared" si="71"/>
        <v>-0.27509054478315131</v>
      </c>
      <c r="R172" s="3">
        <f t="shared" si="72"/>
        <v>-0.27865993954757984</v>
      </c>
      <c r="S172" s="1">
        <f t="shared" si="94"/>
        <v>2.4501617082315041</v>
      </c>
      <c r="T172" s="5">
        <f t="shared" si="73"/>
        <v>-0.35399290362410385</v>
      </c>
      <c r="U172" s="3">
        <f t="shared" si="74"/>
        <v>-0.33091979111882858</v>
      </c>
      <c r="V172" s="8">
        <f t="shared" si="75"/>
        <v>2.5168976784713508</v>
      </c>
      <c r="W172" s="9">
        <f t="shared" si="76"/>
        <v>-0.15249061751566151</v>
      </c>
      <c r="X172" s="9">
        <f t="shared" si="77"/>
        <v>-0.15203140983166724</v>
      </c>
      <c r="Y172" s="1">
        <f t="shared" si="78"/>
        <v>0</v>
      </c>
      <c r="Z172" s="1">
        <f t="shared" si="79"/>
        <v>1</v>
      </c>
      <c r="AA172" s="1">
        <f t="shared" si="80"/>
        <v>1</v>
      </c>
      <c r="AB172" s="1">
        <f t="shared" si="81"/>
        <v>0</v>
      </c>
      <c r="AC172" s="1">
        <f t="shared" si="82"/>
        <v>0</v>
      </c>
      <c r="AD172" s="1">
        <f t="shared" si="83"/>
        <v>1</v>
      </c>
      <c r="AE172" s="1">
        <f t="shared" si="84"/>
        <v>1</v>
      </c>
      <c r="AG172" s="1">
        <f t="shared" si="85"/>
        <v>0</v>
      </c>
      <c r="AH172" s="1" t="str">
        <f t="shared" si="86"/>
        <v/>
      </c>
      <c r="AI172" s="1" t="str">
        <f t="shared" si="87"/>
        <v/>
      </c>
      <c r="AJ172" s="1">
        <f t="shared" si="88"/>
        <v>1</v>
      </c>
      <c r="AK172" s="1" t="str">
        <f t="shared" si="89"/>
        <v/>
      </c>
      <c r="AL172" s="8">
        <f t="shared" si="95"/>
        <v>2.5306312741836474</v>
      </c>
      <c r="AO172" s="1">
        <f t="shared" si="90"/>
        <v>1</v>
      </c>
      <c r="AP172" s="1">
        <f t="shared" si="91"/>
        <v>0</v>
      </c>
      <c r="AQ172" s="1" t="str">
        <f t="shared" si="96"/>
        <v/>
      </c>
      <c r="AR172" s="8">
        <v>0.38788330097603785</v>
      </c>
    </row>
    <row r="173" spans="2:44" x14ac:dyDescent="0.3">
      <c r="B173" s="2" t="s">
        <v>590</v>
      </c>
      <c r="C173" s="1">
        <v>124.62</v>
      </c>
      <c r="D173" s="1">
        <v>1940.24</v>
      </c>
      <c r="E173" s="1">
        <f t="shared" si="92"/>
        <v>194.024</v>
      </c>
      <c r="F173" s="1">
        <f t="shared" si="93"/>
        <v>15.569250521585619</v>
      </c>
      <c r="G173" s="1">
        <v>1.6892</v>
      </c>
      <c r="H173" s="1">
        <f>'Rails Data'!AX173</f>
        <v>464.35860623156816</v>
      </c>
      <c r="I173" s="1">
        <f t="shared" si="65"/>
        <v>2.3933049840822176</v>
      </c>
      <c r="J173" s="1">
        <f>'Rails Data'!AZ173/F173</f>
        <v>0.87635006545372873</v>
      </c>
      <c r="K173" s="1">
        <f>'Rails Data'!BB173/G173</f>
        <v>1.6331019535072815</v>
      </c>
      <c r="L173" s="1">
        <f t="shared" si="66"/>
        <v>2.6804888577312815</v>
      </c>
      <c r="M173" s="1">
        <f t="shared" si="67"/>
        <v>0.9037232531392575</v>
      </c>
      <c r="N173" s="5">
        <f t="shared" si="68"/>
        <v>-0.21295378093910156</v>
      </c>
      <c r="O173" s="3">
        <f t="shared" si="69"/>
        <v>-0.22485021237556388</v>
      </c>
      <c r="P173" s="1">
        <f t="shared" si="70"/>
        <v>1.6016817053928543</v>
      </c>
      <c r="Q173" s="5">
        <f t="shared" si="71"/>
        <v>-0.29492943664124138</v>
      </c>
      <c r="R173" s="3">
        <f t="shared" si="72"/>
        <v>-0.27925483867498457</v>
      </c>
      <c r="S173" s="1">
        <f t="shared" si="94"/>
        <v>2.4538867891600966</v>
      </c>
      <c r="T173" s="5">
        <f t="shared" si="73"/>
        <v>-0.36474311513692625</v>
      </c>
      <c r="U173" s="3">
        <f t="shared" si="74"/>
        <v>-0.32707427236794939</v>
      </c>
      <c r="V173" s="8">
        <f t="shared" si="75"/>
        <v>2.5144006610691152</v>
      </c>
      <c r="W173" s="9">
        <f t="shared" si="76"/>
        <v>-0.16608819666216634</v>
      </c>
      <c r="X173" s="9">
        <f t="shared" si="77"/>
        <v>-0.15191660791066869</v>
      </c>
      <c r="Y173" s="1">
        <f t="shared" si="78"/>
        <v>0</v>
      </c>
      <c r="Z173" s="1">
        <f t="shared" si="79"/>
        <v>0</v>
      </c>
      <c r="AA173" s="1">
        <f t="shared" si="80"/>
        <v>0</v>
      </c>
      <c r="AB173" s="1">
        <f t="shared" si="81"/>
        <v>0</v>
      </c>
      <c r="AC173" s="1">
        <f t="shared" si="82"/>
        <v>0</v>
      </c>
      <c r="AD173" s="1">
        <f t="shared" si="83"/>
        <v>1</v>
      </c>
      <c r="AE173" s="1">
        <f t="shared" si="84"/>
        <v>1</v>
      </c>
      <c r="AG173" s="1">
        <f t="shared" si="85"/>
        <v>0</v>
      </c>
      <c r="AH173" s="1" t="str">
        <f t="shared" si="86"/>
        <v/>
      </c>
      <c r="AI173" s="1" t="str">
        <f t="shared" si="87"/>
        <v/>
      </c>
      <c r="AJ173" s="1">
        <f t="shared" si="88"/>
        <v>0</v>
      </c>
      <c r="AK173" s="1" t="str">
        <f t="shared" si="89"/>
        <v/>
      </c>
      <c r="AL173" s="8">
        <f t="shared" si="95"/>
        <v>2.3933049840822176</v>
      </c>
      <c r="AO173" s="1">
        <f t="shared" si="90"/>
        <v>1</v>
      </c>
      <c r="AP173" s="1">
        <f t="shared" si="91"/>
        <v>1</v>
      </c>
      <c r="AQ173" s="1" t="str">
        <f t="shared" si="96"/>
        <v>Sell</v>
      </c>
      <c r="AR173" s="8">
        <v>0.36709891559807034</v>
      </c>
    </row>
    <row r="174" spans="2:44" x14ac:dyDescent="0.3">
      <c r="B174" s="2" t="s">
        <v>589</v>
      </c>
      <c r="C174" s="1">
        <v>127.8</v>
      </c>
      <c r="D174" s="1">
        <v>1906.9</v>
      </c>
      <c r="E174" s="1">
        <f t="shared" si="92"/>
        <v>190.69</v>
      </c>
      <c r="F174" s="1">
        <f t="shared" si="93"/>
        <v>14.92097026604069</v>
      </c>
      <c r="G174" s="1">
        <v>1.6457999999999999</v>
      </c>
      <c r="H174" s="1">
        <f>'Rails Data'!AX174</f>
        <v>449.7744979683074</v>
      </c>
      <c r="I174" s="1">
        <f t="shared" si="65"/>
        <v>2.3586685089323374</v>
      </c>
      <c r="J174" s="1">
        <f>'Rails Data'!AZ174/F174</f>
        <v>0.87602225781285592</v>
      </c>
      <c r="K174" s="1">
        <f>'Rails Data'!BB174/G174</f>
        <v>1.6021524133962024</v>
      </c>
      <c r="L174" s="1">
        <f t="shared" si="66"/>
        <v>2.7034635676232068</v>
      </c>
      <c r="M174" s="1">
        <f t="shared" si="67"/>
        <v>0.90609891055650538</v>
      </c>
      <c r="N174" s="5">
        <f t="shared" si="68"/>
        <v>-0.22352398310613575</v>
      </c>
      <c r="O174" s="3">
        <f t="shared" si="69"/>
        <v>-0.2268329509483076</v>
      </c>
      <c r="P174" s="1">
        <f t="shared" si="70"/>
        <v>1.6173096270053373</v>
      </c>
      <c r="Q174" s="5">
        <f t="shared" si="71"/>
        <v>-0.27641919747269372</v>
      </c>
      <c r="R174" s="3">
        <f t="shared" si="72"/>
        <v>-0.27664240568060844</v>
      </c>
      <c r="S174" s="1">
        <f t="shared" si="94"/>
        <v>2.4982089810097845</v>
      </c>
      <c r="T174" s="5">
        <f t="shared" si="73"/>
        <v>-0.33864181410273897</v>
      </c>
      <c r="U174" s="3">
        <f t="shared" si="74"/>
        <v>-0.32079613190645323</v>
      </c>
      <c r="V174" s="8">
        <f t="shared" si="75"/>
        <v>2.5364180568849148</v>
      </c>
      <c r="W174" s="9">
        <f t="shared" si="76"/>
        <v>-0.16704551073829199</v>
      </c>
      <c r="X174" s="9">
        <f t="shared" si="77"/>
        <v>-0.14837371072279426</v>
      </c>
      <c r="Y174" s="1">
        <f t="shared" si="78"/>
        <v>0</v>
      </c>
      <c r="Z174" s="1">
        <f t="shared" si="79"/>
        <v>0</v>
      </c>
      <c r="AA174" s="1">
        <f t="shared" si="80"/>
        <v>1</v>
      </c>
      <c r="AB174" s="1">
        <f t="shared" si="81"/>
        <v>0</v>
      </c>
      <c r="AC174" s="1">
        <f t="shared" si="82"/>
        <v>0</v>
      </c>
      <c r="AD174" s="1">
        <f t="shared" si="83"/>
        <v>1</v>
      </c>
      <c r="AE174" s="1">
        <f t="shared" si="84"/>
        <v>1</v>
      </c>
      <c r="AG174" s="1">
        <f t="shared" si="85"/>
        <v>0</v>
      </c>
      <c r="AH174" s="1" t="str">
        <f t="shared" si="86"/>
        <v/>
      </c>
      <c r="AI174" s="1" t="str">
        <f t="shared" si="87"/>
        <v/>
      </c>
      <c r="AJ174" s="1">
        <f t="shared" si="88"/>
        <v>1</v>
      </c>
      <c r="AK174" s="1" t="str">
        <f t="shared" si="89"/>
        <v/>
      </c>
      <c r="AL174" s="8">
        <f t="shared" si="95"/>
        <v>2.3586685089323374</v>
      </c>
      <c r="AO174" s="1">
        <f t="shared" si="90"/>
        <v>1</v>
      </c>
      <c r="AP174" s="1">
        <f t="shared" si="91"/>
        <v>0</v>
      </c>
      <c r="AQ174" s="1" t="str">
        <f t="shared" si="96"/>
        <v/>
      </c>
      <c r="AR174" s="8">
        <v>0.36206408306675758</v>
      </c>
    </row>
    <row r="175" spans="2:44" x14ac:dyDescent="0.3">
      <c r="B175" s="2" t="s">
        <v>588</v>
      </c>
      <c r="C175" s="1">
        <v>127.61</v>
      </c>
      <c r="D175" s="1">
        <v>1880.33</v>
      </c>
      <c r="E175" s="1">
        <f t="shared" si="92"/>
        <v>188.03299999999999</v>
      </c>
      <c r="F175" s="1">
        <f t="shared" si="93"/>
        <v>14.734973748138859</v>
      </c>
      <c r="G175" s="1">
        <v>1.6165</v>
      </c>
      <c r="H175" s="1">
        <f>'Rails Data'!AX175</f>
        <v>448.79335176521107</v>
      </c>
      <c r="I175" s="1">
        <f t="shared" si="65"/>
        <v>2.3867797235868764</v>
      </c>
      <c r="J175" s="1">
        <f>'Rails Data'!AZ175/F175</f>
        <v>0.86868719273728268</v>
      </c>
      <c r="K175" s="1">
        <f>'Rails Data'!BB175/G175</f>
        <v>1.5899462435239808</v>
      </c>
      <c r="L175" s="1">
        <f t="shared" si="66"/>
        <v>2.7310471723184762</v>
      </c>
      <c r="M175" s="1">
        <f t="shared" si="67"/>
        <v>0.91252820835983728</v>
      </c>
      <c r="N175" s="5">
        <f t="shared" si="68"/>
        <v>-0.23039936036249142</v>
      </c>
      <c r="O175" s="3">
        <f t="shared" si="69"/>
        <v>-0.22738444558866958</v>
      </c>
      <c r="P175" s="1">
        <f t="shared" si="70"/>
        <v>1.6403686640586916</v>
      </c>
      <c r="Q175" s="5">
        <f t="shared" si="71"/>
        <v>-0.26167171767718411</v>
      </c>
      <c r="R175" s="3">
        <f t="shared" si="72"/>
        <v>-0.27667960704859423</v>
      </c>
      <c r="S175" s="1">
        <f t="shared" si="94"/>
        <v>2.5526785862498191</v>
      </c>
      <c r="T175" s="5">
        <f t="shared" si="73"/>
        <v>-0.31756664406133761</v>
      </c>
      <c r="U175" s="3">
        <f t="shared" si="74"/>
        <v>-0.3178218515404056</v>
      </c>
      <c r="V175" s="8">
        <f t="shared" si="75"/>
        <v>2.5687361565126561</v>
      </c>
      <c r="W175" s="9">
        <f t="shared" si="76"/>
        <v>-0.16231101580582008</v>
      </c>
      <c r="X175" s="9">
        <f t="shared" si="77"/>
        <v>-0.14370576071891983</v>
      </c>
      <c r="Y175" s="1">
        <f t="shared" si="78"/>
        <v>0</v>
      </c>
      <c r="Z175" s="1">
        <f t="shared" si="79"/>
        <v>0</v>
      </c>
      <c r="AA175" s="1">
        <f t="shared" si="80"/>
        <v>1</v>
      </c>
      <c r="AB175" s="1">
        <f t="shared" si="81"/>
        <v>0</v>
      </c>
      <c r="AC175" s="1">
        <f t="shared" si="82"/>
        <v>0</v>
      </c>
      <c r="AD175" s="1">
        <f t="shared" si="83"/>
        <v>1</v>
      </c>
      <c r="AE175" s="1">
        <f t="shared" si="84"/>
        <v>0</v>
      </c>
      <c r="AG175" s="1">
        <f t="shared" si="85"/>
        <v>1</v>
      </c>
      <c r="AH175" s="1" t="str">
        <f t="shared" si="86"/>
        <v/>
      </c>
      <c r="AI175" s="1" t="str">
        <f t="shared" si="87"/>
        <v/>
      </c>
      <c r="AJ175" s="1">
        <f t="shared" si="88"/>
        <v>1</v>
      </c>
      <c r="AK175" s="1" t="str">
        <f t="shared" si="89"/>
        <v/>
      </c>
      <c r="AL175" s="8">
        <f t="shared" si="95"/>
        <v>2.3867797235868764</v>
      </c>
      <c r="AO175" s="1">
        <f t="shared" si="90"/>
        <v>1</v>
      </c>
      <c r="AP175" s="1">
        <f t="shared" si="91"/>
        <v>0</v>
      </c>
      <c r="AQ175" s="1" t="str">
        <f t="shared" si="96"/>
        <v/>
      </c>
      <c r="AR175" s="8">
        <v>0.36235128940132844</v>
      </c>
    </row>
    <row r="176" spans="2:44" x14ac:dyDescent="0.3">
      <c r="B176" s="2" t="s">
        <v>587</v>
      </c>
      <c r="C176" s="1">
        <v>127.43</v>
      </c>
      <c r="D176" s="1">
        <v>1922.03</v>
      </c>
      <c r="E176" s="1">
        <f t="shared" si="92"/>
        <v>192.203</v>
      </c>
      <c r="F176" s="1">
        <f t="shared" si="93"/>
        <v>15.083025975045121</v>
      </c>
      <c r="G176" s="1">
        <v>1.6528</v>
      </c>
      <c r="H176" s="1">
        <f>'Rails Data'!AX176</f>
        <v>466.90353530807249</v>
      </c>
      <c r="I176" s="1">
        <f t="shared" si="65"/>
        <v>2.4292208514334974</v>
      </c>
      <c r="J176" s="1">
        <f>'Rails Data'!AZ176/F176</f>
        <v>0.86818757099310984</v>
      </c>
      <c r="K176" s="1">
        <f>'Rails Data'!BB176/G176</f>
        <v>1.6042944224010063</v>
      </c>
      <c r="L176" s="1">
        <f t="shared" si="66"/>
        <v>2.7585885682170042</v>
      </c>
      <c r="M176" s="1">
        <f t="shared" si="67"/>
        <v>0.91873796050221412</v>
      </c>
      <c r="N176" s="5">
        <f t="shared" si="68"/>
        <v>-0.23213881009288428</v>
      </c>
      <c r="O176" s="3">
        <f t="shared" si="69"/>
        <v>-0.22688195979303261</v>
      </c>
      <c r="P176" s="1">
        <f t="shared" si="70"/>
        <v>1.6561955740923986</v>
      </c>
      <c r="Q176" s="5">
        <f t="shared" si="71"/>
        <v>-0.25535001732533869</v>
      </c>
      <c r="R176" s="3">
        <f t="shared" si="72"/>
        <v>-0.27918092194382926</v>
      </c>
      <c r="S176" s="1">
        <f t="shared" si="94"/>
        <v>2.5901770531334827</v>
      </c>
      <c r="T176" s="5">
        <f t="shared" si="73"/>
        <v>-0.30684586578288719</v>
      </c>
      <c r="U176" s="3">
        <f t="shared" si="74"/>
        <v>-0.31786438612025025</v>
      </c>
      <c r="V176" s="8">
        <f t="shared" si="75"/>
        <v>2.6018191443173433</v>
      </c>
      <c r="W176" s="9">
        <f t="shared" si="76"/>
        <v>-0.15676942389966086</v>
      </c>
      <c r="X176" s="9">
        <f t="shared" si="77"/>
        <v>-0.13905444694719477</v>
      </c>
      <c r="Y176" s="1">
        <f t="shared" si="78"/>
        <v>0</v>
      </c>
      <c r="Z176" s="1">
        <f t="shared" si="79"/>
        <v>1</v>
      </c>
      <c r="AA176" s="1">
        <f t="shared" si="80"/>
        <v>1</v>
      </c>
      <c r="AB176" s="1">
        <f t="shared" si="81"/>
        <v>0</v>
      </c>
      <c r="AC176" s="1">
        <f t="shared" si="82"/>
        <v>0</v>
      </c>
      <c r="AD176" s="1">
        <f t="shared" si="83"/>
        <v>0</v>
      </c>
      <c r="AE176" s="1">
        <f t="shared" si="84"/>
        <v>0</v>
      </c>
      <c r="AG176" s="1">
        <f t="shared" si="85"/>
        <v>1</v>
      </c>
      <c r="AH176" s="1" t="str">
        <f t="shared" si="86"/>
        <v/>
      </c>
      <c r="AI176" s="1" t="str">
        <f t="shared" si="87"/>
        <v/>
      </c>
      <c r="AJ176" s="1">
        <f t="shared" si="88"/>
        <v>1</v>
      </c>
      <c r="AK176" s="1" t="str">
        <f t="shared" si="89"/>
        <v/>
      </c>
      <c r="AL176" s="8">
        <f t="shared" si="95"/>
        <v>2.4292208514334974</v>
      </c>
      <c r="AO176" s="1">
        <f t="shared" si="90"/>
        <v>1</v>
      </c>
      <c r="AP176" s="1">
        <f t="shared" si="91"/>
        <v>0</v>
      </c>
      <c r="AQ176" s="1" t="str">
        <f t="shared" si="96"/>
        <v/>
      </c>
      <c r="AR176" s="8">
        <v>0.37203373516542404</v>
      </c>
    </row>
    <row r="177" spans="2:44" x14ac:dyDescent="0.3">
      <c r="B177" s="2">
        <v>42369</v>
      </c>
      <c r="C177" s="1">
        <v>127.44</v>
      </c>
      <c r="D177" s="1">
        <v>2043.94</v>
      </c>
      <c r="E177" s="1">
        <f t="shared" si="92"/>
        <v>204.39400000000001</v>
      </c>
      <c r="F177" s="1">
        <f t="shared" si="93"/>
        <v>16.038449466415571</v>
      </c>
      <c r="G177" s="1">
        <v>1.8094000000000001</v>
      </c>
      <c r="H177" s="1">
        <f>'Rails Data'!AX177</f>
        <v>509.25310252730344</v>
      </c>
      <c r="I177" s="1">
        <f t="shared" si="65"/>
        <v>2.4915266716601439</v>
      </c>
      <c r="J177" s="1">
        <f>'Rails Data'!AZ177/F177</f>
        <v>0.88696261843431057</v>
      </c>
      <c r="K177" s="1">
        <f>'Rails Data'!BB177/G177</f>
        <v>1.5965182267630935</v>
      </c>
      <c r="L177" s="1">
        <f t="shared" si="66"/>
        <v>2.7849379855596847</v>
      </c>
      <c r="M177" s="1">
        <f t="shared" si="67"/>
        <v>0.93017396587356371</v>
      </c>
      <c r="N177" s="5">
        <f t="shared" si="68"/>
        <v>-0.22194067683099905</v>
      </c>
      <c r="O177" s="3">
        <f t="shared" si="69"/>
        <v>-0.22600581807639067</v>
      </c>
      <c r="P177" s="1">
        <f t="shared" si="70"/>
        <v>1.6613521246579415</v>
      </c>
      <c r="Q177" s="5">
        <f t="shared" si="71"/>
        <v>-0.26859778207341334</v>
      </c>
      <c r="R177" s="3">
        <f t="shared" si="72"/>
        <v>-0.28315273938024438</v>
      </c>
      <c r="S177" s="1">
        <f t="shared" si="94"/>
        <v>2.609198392794589</v>
      </c>
      <c r="T177" s="5">
        <f t="shared" si="73"/>
        <v>-0.31507849420619727</v>
      </c>
      <c r="U177" s="3">
        <f t="shared" si="74"/>
        <v>-0.31970080617647745</v>
      </c>
      <c r="V177" s="8">
        <f t="shared" si="75"/>
        <v>2.633200652114406</v>
      </c>
      <c r="W177" s="9">
        <f t="shared" si="76"/>
        <v>-0.15173733344527873</v>
      </c>
      <c r="X177" s="9">
        <f t="shared" si="77"/>
        <v>-0.13462570270907823</v>
      </c>
      <c r="Y177" s="1">
        <f t="shared" si="78"/>
        <v>0</v>
      </c>
      <c r="Z177" s="1">
        <f t="shared" si="79"/>
        <v>1</v>
      </c>
      <c r="AA177" s="1">
        <f t="shared" si="80"/>
        <v>1</v>
      </c>
      <c r="AB177" s="1">
        <f t="shared" si="81"/>
        <v>0</v>
      </c>
      <c r="AC177" s="1">
        <f t="shared" si="82"/>
        <v>0</v>
      </c>
      <c r="AD177" s="1">
        <f t="shared" si="83"/>
        <v>0</v>
      </c>
      <c r="AE177" s="1">
        <f t="shared" si="84"/>
        <v>1</v>
      </c>
      <c r="AG177" s="1">
        <f t="shared" si="85"/>
        <v>1</v>
      </c>
      <c r="AH177" s="1" t="str">
        <f t="shared" si="86"/>
        <v/>
      </c>
      <c r="AI177" s="1" t="str">
        <f t="shared" si="87"/>
        <v/>
      </c>
      <c r="AJ177" s="1">
        <f t="shared" si="88"/>
        <v>1</v>
      </c>
      <c r="AK177" s="1" t="str">
        <f t="shared" si="89"/>
        <v/>
      </c>
      <c r="AL177" s="8">
        <f t="shared" si="95"/>
        <v>2.4915266716601439</v>
      </c>
      <c r="AO177" s="1">
        <f t="shared" si="90"/>
        <v>1</v>
      </c>
      <c r="AP177" s="1">
        <f t="shared" si="91"/>
        <v>0</v>
      </c>
      <c r="AQ177" s="1" t="str">
        <f t="shared" si="96"/>
        <v/>
      </c>
      <c r="AR177" s="8">
        <v>0.38260418603285817</v>
      </c>
    </row>
    <row r="178" spans="2:44" x14ac:dyDescent="0.3">
      <c r="B178" s="2">
        <v>42362</v>
      </c>
      <c r="C178" s="1">
        <v>127.85</v>
      </c>
      <c r="D178" s="1">
        <v>2060.9899999999998</v>
      </c>
      <c r="E178" s="1">
        <f t="shared" si="92"/>
        <v>206.09899999999999</v>
      </c>
      <c r="F178" s="1">
        <f t="shared" si="93"/>
        <v>16.120375439968711</v>
      </c>
      <c r="G178" s="1">
        <v>1.8355000000000001</v>
      </c>
      <c r="H178" s="1">
        <f>'Rails Data'!AX178</f>
        <v>511.55870008683496</v>
      </c>
      <c r="I178" s="1">
        <f t="shared" si="65"/>
        <v>2.482101805864342</v>
      </c>
      <c r="J178" s="1">
        <f>'Rails Data'!AZ178/F178</f>
        <v>0.88508366335311406</v>
      </c>
      <c r="K178" s="1">
        <f>'Rails Data'!BB178/G178</f>
        <v>1.5829853461671635</v>
      </c>
      <c r="L178" s="1">
        <f t="shared" si="66"/>
        <v>2.8084108906716478</v>
      </c>
      <c r="M178" s="1">
        <f t="shared" si="67"/>
        <v>0.93831420089902573</v>
      </c>
      <c r="N178" s="5">
        <f t="shared" si="68"/>
        <v>-0.2158603857395045</v>
      </c>
      <c r="O178" s="3">
        <f t="shared" si="69"/>
        <v>-0.22668334161728929</v>
      </c>
      <c r="P178" s="1">
        <f t="shared" si="70"/>
        <v>1.6701440677033155</v>
      </c>
      <c r="Q178" s="5">
        <f t="shared" si="71"/>
        <v>-0.28334229457918658</v>
      </c>
      <c r="R178" s="3">
        <f t="shared" si="72"/>
        <v>-0.28557856559804956</v>
      </c>
      <c r="S178" s="1">
        <f t="shared" si="94"/>
        <v>2.625585278034031</v>
      </c>
      <c r="T178" s="5">
        <f t="shared" si="73"/>
        <v>-0.32845393415541335</v>
      </c>
      <c r="U178" s="3">
        <f t="shared" si="74"/>
        <v>-0.32047119150485748</v>
      </c>
      <c r="V178" s="8">
        <f t="shared" si="75"/>
        <v>2.6589595576515443</v>
      </c>
      <c r="W178" s="9">
        <f t="shared" si="76"/>
        <v>-0.14945133302010349</v>
      </c>
      <c r="X178" s="9">
        <f t="shared" si="77"/>
        <v>-0.13034779502502811</v>
      </c>
      <c r="Y178" s="1">
        <f t="shared" si="78"/>
        <v>0</v>
      </c>
      <c r="Z178" s="1">
        <f t="shared" si="79"/>
        <v>1</v>
      </c>
      <c r="AA178" s="1">
        <f t="shared" si="80"/>
        <v>1</v>
      </c>
      <c r="AB178" s="1">
        <f t="shared" si="81"/>
        <v>0</v>
      </c>
      <c r="AC178" s="1">
        <f t="shared" si="82"/>
        <v>0</v>
      </c>
      <c r="AD178" s="1">
        <f t="shared" si="83"/>
        <v>0</v>
      </c>
      <c r="AE178" s="1">
        <f t="shared" si="84"/>
        <v>1</v>
      </c>
      <c r="AG178" s="1">
        <f t="shared" si="85"/>
        <v>0</v>
      </c>
      <c r="AH178" s="1" t="str">
        <f t="shared" si="86"/>
        <v/>
      </c>
      <c r="AI178" s="1" t="str">
        <f t="shared" si="87"/>
        <v/>
      </c>
      <c r="AJ178" s="1">
        <f t="shared" si="88"/>
        <v>1</v>
      </c>
      <c r="AK178" s="1" t="str">
        <f t="shared" si="89"/>
        <v/>
      </c>
      <c r="AL178" s="8">
        <f t="shared" si="95"/>
        <v>2.482101805864342</v>
      </c>
      <c r="AO178" s="1">
        <f t="shared" si="90"/>
        <v>1</v>
      </c>
      <c r="AP178" s="1">
        <f t="shared" si="91"/>
        <v>0</v>
      </c>
      <c r="AQ178" s="1" t="str">
        <f t="shared" si="96"/>
        <v/>
      </c>
      <c r="AR178" s="8">
        <v>0.38170005676883439</v>
      </c>
    </row>
    <row r="179" spans="2:44" x14ac:dyDescent="0.3">
      <c r="B179" s="2" t="s">
        <v>586</v>
      </c>
      <c r="C179" s="1">
        <v>127.66</v>
      </c>
      <c r="D179" s="1">
        <v>2005.55</v>
      </c>
      <c r="E179" s="1">
        <f t="shared" si="92"/>
        <v>200.55500000000001</v>
      </c>
      <c r="F179" s="1">
        <f t="shared" si="93"/>
        <v>15.710089299702334</v>
      </c>
      <c r="G179" s="1">
        <v>1.7824</v>
      </c>
      <c r="H179" s="1">
        <f>'Rails Data'!AX179</f>
        <v>492.94817976318092</v>
      </c>
      <c r="I179" s="1">
        <f t="shared" si="65"/>
        <v>2.4579201703432023</v>
      </c>
      <c r="J179" s="1">
        <f>'Rails Data'!AZ179/F179</f>
        <v>0.87397087600554701</v>
      </c>
      <c r="K179" s="1">
        <f>'Rails Data'!BB179/G179</f>
        <v>1.5700515302913234</v>
      </c>
      <c r="L179" s="1">
        <f t="shared" si="66"/>
        <v>2.8345156174562325</v>
      </c>
      <c r="M179" s="1">
        <f t="shared" si="67"/>
        <v>0.94434855254621597</v>
      </c>
      <c r="N179" s="5">
        <f t="shared" si="68"/>
        <v>-0.21373350542629033</v>
      </c>
      <c r="O179" s="3">
        <f t="shared" si="69"/>
        <v>-0.22848716759692009</v>
      </c>
      <c r="P179" s="1">
        <f t="shared" si="70"/>
        <v>1.6932034742420556</v>
      </c>
      <c r="Q179" s="5">
        <f t="shared" si="71"/>
        <v>-0.28597409474455526</v>
      </c>
      <c r="R179" s="3">
        <f t="shared" si="72"/>
        <v>-0.28595127743452675</v>
      </c>
      <c r="S179" s="1">
        <f t="shared" si="94"/>
        <v>2.6615088344319684</v>
      </c>
      <c r="T179" s="5">
        <f t="shared" si="73"/>
        <v>-0.33066478579599923</v>
      </c>
      <c r="U179" s="3">
        <f t="shared" si="74"/>
        <v>-0.31914073439643148</v>
      </c>
      <c r="V179" s="8">
        <f t="shared" si="75"/>
        <v>2.6911155125219448</v>
      </c>
      <c r="W179" s="9">
        <f t="shared" si="76"/>
        <v>-0.14340010493428768</v>
      </c>
      <c r="X179" s="9">
        <f t="shared" si="77"/>
        <v>-0.12557191052625927</v>
      </c>
      <c r="Y179" s="1">
        <f t="shared" si="78"/>
        <v>0</v>
      </c>
      <c r="Z179" s="1">
        <f t="shared" si="79"/>
        <v>0</v>
      </c>
      <c r="AA179" s="1">
        <f t="shared" si="80"/>
        <v>0</v>
      </c>
      <c r="AB179" s="1">
        <f t="shared" si="81"/>
        <v>0</v>
      </c>
      <c r="AC179" s="1">
        <f t="shared" si="82"/>
        <v>0</v>
      </c>
      <c r="AD179" s="1">
        <f t="shared" si="83"/>
        <v>0</v>
      </c>
      <c r="AE179" s="1">
        <f t="shared" si="84"/>
        <v>1</v>
      </c>
      <c r="AG179" s="1">
        <f t="shared" si="85"/>
        <v>0</v>
      </c>
      <c r="AH179" s="1" t="str">
        <f t="shared" si="86"/>
        <v/>
      </c>
      <c r="AI179" s="1" t="str">
        <f t="shared" si="87"/>
        <v/>
      </c>
      <c r="AJ179" s="1">
        <f t="shared" si="88"/>
        <v>0</v>
      </c>
      <c r="AK179" s="1" t="str">
        <f t="shared" si="89"/>
        <v/>
      </c>
      <c r="AL179" s="8">
        <f t="shared" si="95"/>
        <v>2.4579201703432023</v>
      </c>
      <c r="AO179" s="1">
        <f t="shared" si="90"/>
        <v>1</v>
      </c>
      <c r="AP179" s="1">
        <f t="shared" si="91"/>
        <v>1</v>
      </c>
      <c r="AQ179" s="1" t="str">
        <f t="shared" si="96"/>
        <v>Sell</v>
      </c>
      <c r="AR179" s="8">
        <v>0.37892847348607617</v>
      </c>
    </row>
    <row r="180" spans="2:44" x14ac:dyDescent="0.3">
      <c r="B180" s="2" t="s">
        <v>585</v>
      </c>
      <c r="C180" s="1">
        <v>127.46</v>
      </c>
      <c r="D180" s="1">
        <v>2012.37</v>
      </c>
      <c r="E180" s="1">
        <f t="shared" si="92"/>
        <v>201.23699999999999</v>
      </c>
      <c r="F180" s="1">
        <f t="shared" si="93"/>
        <v>15.788247293268476</v>
      </c>
      <c r="G180" s="1">
        <v>1.7867</v>
      </c>
      <c r="H180" s="1">
        <f>'Rails Data'!AX180</f>
        <v>507.37912661145958</v>
      </c>
      <c r="I180" s="1">
        <f t="shared" si="65"/>
        <v>2.5213013839972747</v>
      </c>
      <c r="J180" s="1">
        <f>'Rails Data'!AZ180/F180</f>
        <v>0.89061429093723021</v>
      </c>
      <c r="K180" s="1">
        <f>'Rails Data'!BB180/G180</f>
        <v>1.6039635583175946</v>
      </c>
      <c r="L180" s="1">
        <f t="shared" si="66"/>
        <v>2.864643253225275</v>
      </c>
      <c r="M180" s="1">
        <f t="shared" si="67"/>
        <v>0.95303487267217502</v>
      </c>
      <c r="N180" s="5">
        <f t="shared" si="68"/>
        <v>-0.20926217225406063</v>
      </c>
      <c r="O180" s="3">
        <f t="shared" si="69"/>
        <v>-0.23094611129202505</v>
      </c>
      <c r="P180" s="1">
        <f t="shared" si="70"/>
        <v>1.7162069372490754</v>
      </c>
      <c r="Q180" s="5">
        <f t="shared" si="71"/>
        <v>-0.27944104942534986</v>
      </c>
      <c r="R180" s="3">
        <f t="shared" si="72"/>
        <v>-0.28594747454952202</v>
      </c>
      <c r="S180" s="1">
        <f t="shared" si="94"/>
        <v>2.6988515371164743</v>
      </c>
      <c r="T180" s="5">
        <f t="shared" si="73"/>
        <v>-0.32224389991617808</v>
      </c>
      <c r="U180" s="3">
        <f t="shared" si="74"/>
        <v>-0.3172200591631702</v>
      </c>
      <c r="V180" s="8">
        <f t="shared" si="75"/>
        <v>2.7335146656453526</v>
      </c>
      <c r="W180" s="9">
        <f t="shared" si="76"/>
        <v>-0.13112858757992241</v>
      </c>
      <c r="X180" s="9">
        <f t="shared" si="77"/>
        <v>-0.12111486192425217</v>
      </c>
      <c r="Y180" s="1">
        <f t="shared" si="78"/>
        <v>0</v>
      </c>
      <c r="Z180" s="1">
        <f t="shared" si="79"/>
        <v>0</v>
      </c>
      <c r="AA180" s="1">
        <f t="shared" si="80"/>
        <v>1</v>
      </c>
      <c r="AB180" s="1">
        <f t="shared" si="81"/>
        <v>0</v>
      </c>
      <c r="AC180" s="1">
        <f t="shared" si="82"/>
        <v>0</v>
      </c>
      <c r="AD180" s="1">
        <f t="shared" si="83"/>
        <v>1</v>
      </c>
      <c r="AE180" s="1">
        <f t="shared" si="84"/>
        <v>1</v>
      </c>
      <c r="AG180" s="1">
        <f t="shared" si="85"/>
        <v>0</v>
      </c>
      <c r="AH180" s="1" t="str">
        <f t="shared" si="86"/>
        <v/>
      </c>
      <c r="AI180" s="1" t="str">
        <f t="shared" si="87"/>
        <v/>
      </c>
      <c r="AJ180" s="1">
        <f t="shared" si="88"/>
        <v>1</v>
      </c>
      <c r="AK180" s="1" t="str">
        <f t="shared" si="89"/>
        <v/>
      </c>
      <c r="AL180" s="8">
        <f t="shared" si="95"/>
        <v>2.5213013839972747</v>
      </c>
      <c r="AM180" s="5">
        <f>AL180/AL183-1</f>
        <v>-0.11498969851267471</v>
      </c>
      <c r="AO180" s="1">
        <f t="shared" si="90"/>
        <v>1</v>
      </c>
      <c r="AP180" s="1">
        <f t="shared" si="91"/>
        <v>0</v>
      </c>
      <c r="AQ180" s="1" t="str">
        <f t="shared" si="96"/>
        <v/>
      </c>
      <c r="AR180" s="8">
        <v>0.38813935807033495</v>
      </c>
    </row>
    <row r="181" spans="2:44" x14ac:dyDescent="0.3">
      <c r="B181" s="2" t="s">
        <v>584</v>
      </c>
      <c r="C181" s="1">
        <v>127.26</v>
      </c>
      <c r="D181" s="1">
        <v>2091.69</v>
      </c>
      <c r="E181" s="1">
        <f t="shared" si="92"/>
        <v>209.16900000000001</v>
      </c>
      <c r="F181" s="1">
        <f t="shared" si="93"/>
        <v>16.436350777934937</v>
      </c>
      <c r="G181" s="1">
        <v>1.8568</v>
      </c>
      <c r="H181" s="1">
        <f>'Rails Data'!AX181</f>
        <v>536.3421560644947</v>
      </c>
      <c r="I181" s="1">
        <f t="shared" si="65"/>
        <v>2.5641570025409819</v>
      </c>
      <c r="J181" s="1">
        <f>'Rails Data'!AZ181/F181</f>
        <v>0.90219700445394579</v>
      </c>
      <c r="K181" s="1">
        <f>'Rails Data'!BB181/G181</f>
        <v>1.6321216541680417</v>
      </c>
      <c r="L181" s="1">
        <f t="shared" si="66"/>
        <v>2.8921106027635148</v>
      </c>
      <c r="M181" s="1">
        <f t="shared" si="67"/>
        <v>0.95952856844155698</v>
      </c>
      <c r="N181" s="5">
        <f t="shared" si="68"/>
        <v>-0.20995650465314375</v>
      </c>
      <c r="O181" s="3">
        <f t="shared" si="69"/>
        <v>-0.23456010113168579</v>
      </c>
      <c r="P181" s="1">
        <f t="shared" si="70"/>
        <v>1.7499298847554994</v>
      </c>
      <c r="Q181" s="5">
        <f t="shared" si="71"/>
        <v>-0.26342626799226765</v>
      </c>
      <c r="R181" s="3">
        <f t="shared" si="72"/>
        <v>-0.28703187873688402</v>
      </c>
      <c r="S181" s="1">
        <f t="shared" si="94"/>
        <v>2.7540521074827904</v>
      </c>
      <c r="T181" s="5">
        <f t="shared" si="73"/>
        <v>-0.30426821538631033</v>
      </c>
      <c r="U181" s="3">
        <f t="shared" si="74"/>
        <v>-0.31638275237100222</v>
      </c>
      <c r="V181" s="8">
        <f t="shared" si="75"/>
        <v>2.7720988986722759</v>
      </c>
      <c r="W181" s="9">
        <f t="shared" si="76"/>
        <v>-0.12001170409123896</v>
      </c>
      <c r="X181" s="9">
        <f t="shared" si="77"/>
        <v>-0.1186114305103346</v>
      </c>
      <c r="Y181" s="1">
        <f t="shared" si="78"/>
        <v>0</v>
      </c>
      <c r="Z181" s="1">
        <f t="shared" si="79"/>
        <v>0</v>
      </c>
      <c r="AA181" s="1">
        <f t="shared" si="80"/>
        <v>1</v>
      </c>
      <c r="AB181" s="1">
        <f t="shared" si="81"/>
        <v>0</v>
      </c>
      <c r="AC181" s="1">
        <f t="shared" si="82"/>
        <v>0</v>
      </c>
      <c r="AD181" s="1">
        <f t="shared" si="83"/>
        <v>1</v>
      </c>
      <c r="AE181" s="1">
        <f t="shared" si="84"/>
        <v>1</v>
      </c>
      <c r="AG181" s="1">
        <f t="shared" si="85"/>
        <v>1</v>
      </c>
      <c r="AH181" s="1" t="str">
        <f t="shared" si="86"/>
        <v/>
      </c>
      <c r="AI181" s="1" t="str">
        <f t="shared" si="87"/>
        <v/>
      </c>
      <c r="AJ181" s="1">
        <f t="shared" si="88"/>
        <v>1</v>
      </c>
      <c r="AK181" s="1" t="str">
        <f t="shared" si="89"/>
        <v/>
      </c>
      <c r="AL181" s="8">
        <f t="shared" si="95"/>
        <v>2.5641570025409819</v>
      </c>
      <c r="AO181" s="1">
        <f t="shared" si="90"/>
        <v>1</v>
      </c>
      <c r="AP181" s="1">
        <f t="shared" si="91"/>
        <v>0</v>
      </c>
      <c r="AQ181" s="1" t="str">
        <f t="shared" si="96"/>
        <v/>
      </c>
      <c r="AR181" s="8">
        <v>0.39556530843480631</v>
      </c>
    </row>
    <row r="182" spans="2:44" x14ac:dyDescent="0.3">
      <c r="B182" s="2" t="s">
        <v>583</v>
      </c>
      <c r="C182" s="1">
        <v>127.27</v>
      </c>
      <c r="D182" s="1">
        <v>2090.11</v>
      </c>
      <c r="E182" s="1">
        <f t="shared" si="92"/>
        <v>209.01100000000002</v>
      </c>
      <c r="F182" s="1">
        <f t="shared" si="93"/>
        <v>16.42264477095938</v>
      </c>
      <c r="G182" s="1">
        <v>1.8582000000000001</v>
      </c>
      <c r="H182" s="1">
        <f>'Rails Data'!AX182</f>
        <v>583.60149879426422</v>
      </c>
      <c r="I182" s="1">
        <f t="shared" si="65"/>
        <v>2.7922047107294072</v>
      </c>
      <c r="J182" s="1">
        <f>'Rails Data'!AZ182/F182</f>
        <v>0.97814102760841315</v>
      </c>
      <c r="K182" s="1">
        <f>'Rails Data'!BB182/G182</f>
        <v>1.7737532480196285</v>
      </c>
      <c r="L182" s="1">
        <f t="shared" si="66"/>
        <v>2.9183468907813173</v>
      </c>
      <c r="M182" s="1">
        <f t="shared" si="67"/>
        <v>0.96430917149883666</v>
      </c>
      <c r="N182" s="5">
        <f t="shared" si="68"/>
        <v>-0.2131000445932083</v>
      </c>
      <c r="O182" s="3">
        <f t="shared" si="69"/>
        <v>-0.23866070054477614</v>
      </c>
      <c r="P182" s="1">
        <f t="shared" si="70"/>
        <v>1.7767567107790203</v>
      </c>
      <c r="Q182" s="5">
        <f t="shared" si="71"/>
        <v>-0.25303142555299996</v>
      </c>
      <c r="R182" s="3">
        <f t="shared" si="72"/>
        <v>-0.29096614719432007</v>
      </c>
      <c r="S182" s="1">
        <f t="shared" si="94"/>
        <v>2.7980858910660933</v>
      </c>
      <c r="T182" s="5">
        <f t="shared" si="73"/>
        <v>-0.29129828855147633</v>
      </c>
      <c r="U182" s="3">
        <f t="shared" si="74"/>
        <v>-0.31840184186845089</v>
      </c>
      <c r="V182" s="8">
        <f t="shared" si="75"/>
        <v>2.8099065161506931</v>
      </c>
      <c r="W182" s="9">
        <f t="shared" si="76"/>
        <v>-0.10844037463062417</v>
      </c>
      <c r="X182" s="9">
        <f t="shared" si="77"/>
        <v>-0.11826136211510851</v>
      </c>
      <c r="Y182" s="1">
        <f t="shared" si="78"/>
        <v>0</v>
      </c>
      <c r="Z182" s="1">
        <f t="shared" si="79"/>
        <v>1</v>
      </c>
      <c r="AA182" s="1">
        <f t="shared" si="80"/>
        <v>1</v>
      </c>
      <c r="AB182" s="1">
        <f t="shared" si="81"/>
        <v>1</v>
      </c>
      <c r="AC182" s="1">
        <f t="shared" si="82"/>
        <v>0</v>
      </c>
      <c r="AD182" s="1">
        <f t="shared" si="83"/>
        <v>1</v>
      </c>
      <c r="AE182" s="1">
        <f t="shared" si="84"/>
        <v>1</v>
      </c>
      <c r="AG182" s="1">
        <f t="shared" si="85"/>
        <v>1</v>
      </c>
      <c r="AH182" s="1" t="str">
        <f t="shared" si="86"/>
        <v/>
      </c>
      <c r="AI182" s="1" t="str">
        <f t="shared" si="87"/>
        <v/>
      </c>
      <c r="AJ182" s="1">
        <f t="shared" si="88"/>
        <v>1</v>
      </c>
      <c r="AK182" s="1" t="str">
        <f t="shared" si="89"/>
        <v>Buy</v>
      </c>
      <c r="AL182" s="8">
        <f t="shared" si="95"/>
        <v>2.7922047107294072</v>
      </c>
      <c r="AO182" s="1">
        <f t="shared" si="90"/>
        <v>0</v>
      </c>
      <c r="AP182" s="1">
        <f t="shared" si="91"/>
        <v>0</v>
      </c>
      <c r="AQ182" s="1" t="str">
        <f t="shared" si="96"/>
        <v/>
      </c>
      <c r="AR182" s="8">
        <v>0.42972857887862365</v>
      </c>
    </row>
    <row r="183" spans="2:44" x14ac:dyDescent="0.3">
      <c r="B183" s="2" t="s">
        <v>582</v>
      </c>
      <c r="C183" s="1">
        <v>127.06</v>
      </c>
      <c r="D183" s="1">
        <v>2089.17</v>
      </c>
      <c r="E183" s="1">
        <f t="shared" si="92"/>
        <v>208.917</v>
      </c>
      <c r="F183" s="1">
        <f t="shared" si="93"/>
        <v>16.442389422320161</v>
      </c>
      <c r="G183" s="1">
        <v>1.8566</v>
      </c>
      <c r="H183" s="1">
        <f>'Rails Data'!AX183</f>
        <v>595.1825875420077</v>
      </c>
      <c r="I183" s="1">
        <f t="shared" si="65"/>
        <v>2.8488949560926478</v>
      </c>
      <c r="J183" s="1">
        <f>'Rails Data'!AZ183/F183</f>
        <v>0.99808921402552442</v>
      </c>
      <c r="K183" s="1">
        <f>'Rails Data'!BB183/G183</f>
        <v>1.8096837468763924</v>
      </c>
      <c r="L183" s="1">
        <f t="shared" si="66"/>
        <v>2.9284382651854699</v>
      </c>
      <c r="M183" s="1">
        <f t="shared" si="67"/>
        <v>0.96367149927385465</v>
      </c>
      <c r="N183" s="5">
        <f t="shared" si="68"/>
        <v>-0.2300776865715688</v>
      </c>
      <c r="O183" s="3">
        <f t="shared" si="69"/>
        <v>-0.24292080987003745</v>
      </c>
      <c r="P183" s="1">
        <f t="shared" si="70"/>
        <v>1.7813132641637397</v>
      </c>
      <c r="Q183" s="5">
        <f t="shared" si="71"/>
        <v>-0.26819102643013948</v>
      </c>
      <c r="R183" s="3">
        <f t="shared" si="72"/>
        <v>-0.29728860080120678</v>
      </c>
      <c r="S183" s="1">
        <f t="shared" si="94"/>
        <v>2.8056645011294967</v>
      </c>
      <c r="T183" s="5">
        <f t="shared" si="73"/>
        <v>-0.30483026676618463</v>
      </c>
      <c r="U183" s="3">
        <f t="shared" si="74"/>
        <v>-0.32291910075461333</v>
      </c>
      <c r="V183" s="8">
        <f t="shared" si="75"/>
        <v>2.8131250262272904</v>
      </c>
      <c r="W183" s="9">
        <f t="shared" si="76"/>
        <v>-0.11531323895817946</v>
      </c>
      <c r="X183" s="9">
        <f t="shared" si="77"/>
        <v>-0.1207166089862296</v>
      </c>
      <c r="Y183" s="1">
        <f t="shared" si="78"/>
        <v>0</v>
      </c>
      <c r="Z183" s="1">
        <f t="shared" si="79"/>
        <v>1</v>
      </c>
      <c r="AA183" s="1">
        <f t="shared" si="80"/>
        <v>1</v>
      </c>
      <c r="AB183" s="1">
        <f t="shared" si="81"/>
        <v>1</v>
      </c>
      <c r="AC183" s="1">
        <f t="shared" si="82"/>
        <v>0</v>
      </c>
      <c r="AD183" s="1">
        <f t="shared" si="83"/>
        <v>1</v>
      </c>
      <c r="AE183" s="1">
        <f t="shared" si="84"/>
        <v>1</v>
      </c>
      <c r="AG183" s="1">
        <f t="shared" si="85"/>
        <v>1</v>
      </c>
      <c r="AH183" s="1" t="str">
        <f t="shared" si="86"/>
        <v/>
      </c>
      <c r="AI183" s="1" t="str">
        <f t="shared" si="87"/>
        <v/>
      </c>
      <c r="AJ183" s="1">
        <f t="shared" si="88"/>
        <v>1</v>
      </c>
      <c r="AK183" s="1" t="str">
        <f t="shared" si="89"/>
        <v>Buy</v>
      </c>
      <c r="AL183" s="8">
        <f t="shared" si="95"/>
        <v>2.8488949560926478</v>
      </c>
      <c r="AO183" s="1">
        <f t="shared" si="90"/>
        <v>0</v>
      </c>
      <c r="AP183" s="1">
        <f t="shared" si="91"/>
        <v>0</v>
      </c>
      <c r="AQ183" s="1" t="str">
        <f t="shared" si="96"/>
        <v/>
      </c>
      <c r="AR183" s="8">
        <v>0.43745602320538785</v>
      </c>
    </row>
    <row r="184" spans="2:44" x14ac:dyDescent="0.3">
      <c r="B184" s="2" t="s">
        <v>581</v>
      </c>
      <c r="C184" s="1">
        <v>126.65</v>
      </c>
      <c r="D184" s="1">
        <v>2023.04</v>
      </c>
      <c r="E184" s="1">
        <f t="shared" si="92"/>
        <v>202.304</v>
      </c>
      <c r="F184" s="1">
        <f t="shared" si="93"/>
        <v>15.973470193446506</v>
      </c>
      <c r="G184" s="1">
        <v>1.7945</v>
      </c>
      <c r="H184" s="1">
        <f>'Rails Data'!AX184</f>
        <v>551.12989380041415</v>
      </c>
      <c r="I184" s="1">
        <f t="shared" si="65"/>
        <v>2.7242659255398518</v>
      </c>
      <c r="J184" s="1">
        <f>'Rails Data'!AZ184/F184</f>
        <v>0.94819205875932444</v>
      </c>
      <c r="K184" s="1">
        <f>'Rails Data'!BB184/G184</f>
        <v>1.7323884338273432</v>
      </c>
      <c r="L184" s="1">
        <f t="shared" si="66"/>
        <v>2.9348017299128957</v>
      </c>
      <c r="M184" s="1">
        <f t="shared" si="67"/>
        <v>0.96074695934143395</v>
      </c>
      <c r="N184" s="5">
        <f t="shared" si="68"/>
        <v>-0.24735957349723425</v>
      </c>
      <c r="O184" s="3">
        <f t="shared" si="69"/>
        <v>-0.24506133041978223</v>
      </c>
      <c r="P184" s="1">
        <f t="shared" si="70"/>
        <v>1.7873197284429077</v>
      </c>
      <c r="Q184" s="5">
        <f t="shared" si="71"/>
        <v>-0.28406694379974029</v>
      </c>
      <c r="R184" s="3">
        <f t="shared" si="72"/>
        <v>-0.30213819652971802</v>
      </c>
      <c r="S184" s="1">
        <f t="shared" si="94"/>
        <v>2.8146130642822058</v>
      </c>
      <c r="T184" s="5">
        <f t="shared" si="73"/>
        <v>-0.32051576835532947</v>
      </c>
      <c r="U184" s="3">
        <f t="shared" si="74"/>
        <v>-0.32593390641935144</v>
      </c>
      <c r="V184" s="8">
        <f t="shared" si="75"/>
        <v>2.806621402615407</v>
      </c>
      <c r="W184" s="9">
        <f t="shared" si="76"/>
        <v>-0.12818032729748863</v>
      </c>
      <c r="X184" s="9">
        <f t="shared" si="77"/>
        <v>-0.12206745149324214</v>
      </c>
      <c r="Y184" s="1">
        <f t="shared" si="78"/>
        <v>0</v>
      </c>
      <c r="Z184" s="1">
        <f t="shared" si="79"/>
        <v>1</v>
      </c>
      <c r="AA184" s="1">
        <f t="shared" si="80"/>
        <v>1</v>
      </c>
      <c r="AB184" s="1">
        <f t="shared" si="81"/>
        <v>0</v>
      </c>
      <c r="AC184" s="1">
        <f t="shared" si="82"/>
        <v>0</v>
      </c>
      <c r="AD184" s="1">
        <f t="shared" si="83"/>
        <v>1</v>
      </c>
      <c r="AE184" s="1">
        <f t="shared" si="84"/>
        <v>0</v>
      </c>
      <c r="AG184" s="1">
        <f t="shared" si="85"/>
        <v>1</v>
      </c>
      <c r="AH184" s="1" t="str">
        <f t="shared" si="86"/>
        <v/>
      </c>
      <c r="AI184" s="1" t="str">
        <f t="shared" si="87"/>
        <v/>
      </c>
      <c r="AJ184" s="1">
        <f t="shared" si="88"/>
        <v>1</v>
      </c>
      <c r="AK184" s="1" t="str">
        <f t="shared" si="89"/>
        <v/>
      </c>
      <c r="AL184" s="8">
        <f t="shared" si="95"/>
        <v>2.7242659255398518</v>
      </c>
      <c r="AO184" s="1">
        <f t="shared" si="90"/>
        <v>1</v>
      </c>
      <c r="AP184" s="1">
        <f t="shared" si="91"/>
        <v>0</v>
      </c>
      <c r="AQ184" s="1" t="str">
        <f t="shared" si="96"/>
        <v/>
      </c>
      <c r="AR184" s="8">
        <v>0.41829128440366969</v>
      </c>
    </row>
    <row r="185" spans="2:44" x14ac:dyDescent="0.3">
      <c r="B185" s="2" t="s">
        <v>580</v>
      </c>
      <c r="C185" s="1">
        <v>126.44</v>
      </c>
      <c r="D185" s="1">
        <v>2099.1999999999998</v>
      </c>
      <c r="E185" s="1">
        <f t="shared" si="92"/>
        <v>209.92</v>
      </c>
      <c r="F185" s="1">
        <f t="shared" si="93"/>
        <v>16.602341031319202</v>
      </c>
      <c r="G185" s="1">
        <v>1.8597000000000001</v>
      </c>
      <c r="H185" s="1">
        <f>'Rails Data'!AX185</f>
        <v>545.87867772785341</v>
      </c>
      <c r="I185" s="1">
        <f t="shared" si="65"/>
        <v>2.6004129083834484</v>
      </c>
      <c r="J185" s="1">
        <f>'Rails Data'!AZ185/F185</f>
        <v>0.89590445023595888</v>
      </c>
      <c r="K185" s="1">
        <f>'Rails Data'!BB185/G185</f>
        <v>1.6507033774908932</v>
      </c>
      <c r="L185" s="1">
        <f t="shared" si="66"/>
        <v>2.9516445942627394</v>
      </c>
      <c r="M185" s="1">
        <f t="shared" si="67"/>
        <v>0.96298400570231901</v>
      </c>
      <c r="N185" s="5">
        <f t="shared" si="68"/>
        <v>-0.25490964494600266</v>
      </c>
      <c r="O185" s="3">
        <f t="shared" si="69"/>
        <v>-0.24467828990687357</v>
      </c>
      <c r="P185" s="1">
        <f t="shared" si="70"/>
        <v>1.7989497753475092</v>
      </c>
      <c r="Q185" s="5">
        <f t="shared" si="71"/>
        <v>-0.29385297165985902</v>
      </c>
      <c r="R185" s="3">
        <f t="shared" si="72"/>
        <v>-0.30515007198471428</v>
      </c>
      <c r="S185" s="1">
        <f t="shared" si="94"/>
        <v>2.833050966065068</v>
      </c>
      <c r="T185" s="5">
        <f t="shared" si="73"/>
        <v>-0.32947178869141602</v>
      </c>
      <c r="U185" s="3">
        <f t="shared" si="74"/>
        <v>-0.32683692943002179</v>
      </c>
      <c r="V185" s="8">
        <f t="shared" si="75"/>
        <v>2.8215951257200533</v>
      </c>
      <c r="W185" s="9">
        <f t="shared" si="76"/>
        <v>-0.13004946854268606</v>
      </c>
      <c r="X185" s="9">
        <f t="shared" si="77"/>
        <v>-0.12053923254218052</v>
      </c>
      <c r="Y185" s="1">
        <f t="shared" si="78"/>
        <v>0</v>
      </c>
      <c r="Z185" s="1">
        <f t="shared" si="79"/>
        <v>0</v>
      </c>
      <c r="AA185" s="1">
        <f t="shared" si="80"/>
        <v>1</v>
      </c>
      <c r="AB185" s="1">
        <f t="shared" si="81"/>
        <v>0</v>
      </c>
      <c r="AC185" s="1">
        <f t="shared" si="82"/>
        <v>0</v>
      </c>
      <c r="AD185" s="1">
        <f t="shared" si="83"/>
        <v>0</v>
      </c>
      <c r="AE185" s="1">
        <f t="shared" si="84"/>
        <v>0</v>
      </c>
      <c r="AG185" s="1">
        <f t="shared" si="85"/>
        <v>0</v>
      </c>
      <c r="AH185" s="1" t="str">
        <f t="shared" si="86"/>
        <v/>
      </c>
      <c r="AI185" s="1" t="str">
        <f t="shared" si="87"/>
        <v/>
      </c>
      <c r="AJ185" s="1">
        <f t="shared" si="88"/>
        <v>0</v>
      </c>
      <c r="AK185" s="1" t="str">
        <f t="shared" si="89"/>
        <v/>
      </c>
      <c r="AL185" s="8">
        <f t="shared" si="95"/>
        <v>2.6004129083834484</v>
      </c>
      <c r="AM185" s="5">
        <f>AL185/AL190-1</f>
        <v>-0.12161894371980331</v>
      </c>
      <c r="AO185" s="1">
        <f t="shared" si="90"/>
        <v>1</v>
      </c>
      <c r="AP185" s="1">
        <f t="shared" si="91"/>
        <v>1</v>
      </c>
      <c r="AQ185" s="1" t="str">
        <f t="shared" si="96"/>
        <v>Sell</v>
      </c>
      <c r="AR185" s="8">
        <v>0.39527439024390248</v>
      </c>
    </row>
    <row r="186" spans="2:44" x14ac:dyDescent="0.3">
      <c r="B186" s="2" t="s">
        <v>579</v>
      </c>
      <c r="C186" s="1">
        <v>126.23</v>
      </c>
      <c r="D186" s="1">
        <v>2079.36</v>
      </c>
      <c r="E186" s="1">
        <f t="shared" si="92"/>
        <v>207.93600000000001</v>
      </c>
      <c r="F186" s="1">
        <f t="shared" si="93"/>
        <v>16.472787768359346</v>
      </c>
      <c r="G186" s="1">
        <v>1.8412999999999999</v>
      </c>
      <c r="H186" s="1">
        <f>'Rails Data'!AX186</f>
        <v>548.74490032066149</v>
      </c>
      <c r="I186" s="1">
        <f t="shared" si="65"/>
        <v>2.639008638815123</v>
      </c>
      <c r="J186" s="1">
        <f>'Rails Data'!AZ186/F186</f>
        <v>0.90723361187795304</v>
      </c>
      <c r="K186" s="1">
        <f>'Rails Data'!BB186/G186</f>
        <v>1.6756457141714578</v>
      </c>
      <c r="L186" s="1">
        <f t="shared" si="66"/>
        <v>2.9797431291330825</v>
      </c>
      <c r="M186" s="1">
        <f t="shared" si="67"/>
        <v>0.9690688963623586</v>
      </c>
      <c r="N186" s="5">
        <f t="shared" si="68"/>
        <v>-0.25147096782196421</v>
      </c>
      <c r="O186" s="3">
        <f t="shared" si="69"/>
        <v>-0.24297306406701871</v>
      </c>
      <c r="P186" s="1">
        <f t="shared" si="70"/>
        <v>1.8177304491238173</v>
      </c>
      <c r="Q186" s="5">
        <f t="shared" si="71"/>
        <v>-0.28762755456986522</v>
      </c>
      <c r="R186" s="3">
        <f t="shared" si="72"/>
        <v>-0.30703292203885685</v>
      </c>
      <c r="S186" s="1">
        <f t="shared" si="94"/>
        <v>2.8613194128239114</v>
      </c>
      <c r="T186" s="5">
        <f t="shared" si="73"/>
        <v>-0.32298182568278921</v>
      </c>
      <c r="U186" s="3">
        <f t="shared" si="74"/>
        <v>-0.32639778621978943</v>
      </c>
      <c r="V186" s="8">
        <f t="shared" si="75"/>
        <v>2.8618100743267085</v>
      </c>
      <c r="W186" s="9">
        <f t="shared" si="76"/>
        <v>-0.11793305480637395</v>
      </c>
      <c r="X186" s="9">
        <f t="shared" si="77"/>
        <v>-0.11816167354205413</v>
      </c>
      <c r="Y186" s="1">
        <f t="shared" si="78"/>
        <v>0</v>
      </c>
      <c r="Z186" s="1">
        <f t="shared" si="79"/>
        <v>0</v>
      </c>
      <c r="AA186" s="1">
        <f t="shared" si="80"/>
        <v>1</v>
      </c>
      <c r="AB186" s="1">
        <f t="shared" si="81"/>
        <v>1</v>
      </c>
      <c r="AC186" s="1">
        <f t="shared" si="82"/>
        <v>0</v>
      </c>
      <c r="AD186" s="1">
        <f t="shared" si="83"/>
        <v>0</v>
      </c>
      <c r="AE186" s="1">
        <f t="shared" si="84"/>
        <v>0</v>
      </c>
      <c r="AG186" s="1">
        <f t="shared" si="85"/>
        <v>1</v>
      </c>
      <c r="AH186" s="1" t="str">
        <f t="shared" si="86"/>
        <v/>
      </c>
      <c r="AI186" s="1" t="str">
        <f t="shared" si="87"/>
        <v/>
      </c>
      <c r="AJ186" s="1">
        <f t="shared" si="88"/>
        <v>1</v>
      </c>
      <c r="AK186" s="1" t="str">
        <f t="shared" si="89"/>
        <v>Buy</v>
      </c>
      <c r="AL186" s="8">
        <f t="shared" si="95"/>
        <v>2.639008638815123</v>
      </c>
      <c r="AO186" s="1">
        <f t="shared" si="90"/>
        <v>0</v>
      </c>
      <c r="AP186" s="1">
        <f t="shared" si="91"/>
        <v>0</v>
      </c>
      <c r="AQ186" s="1" t="str">
        <f t="shared" si="96"/>
        <v/>
      </c>
      <c r="AR186" s="8">
        <v>0.40361457371498921</v>
      </c>
    </row>
    <row r="187" spans="2:44" x14ac:dyDescent="0.3">
      <c r="B187" s="2" t="s">
        <v>578</v>
      </c>
      <c r="C187" s="1">
        <v>126.02</v>
      </c>
      <c r="D187" s="1">
        <v>2075.15</v>
      </c>
      <c r="E187" s="1">
        <f t="shared" si="92"/>
        <v>207.51500000000001</v>
      </c>
      <c r="F187" s="1">
        <f t="shared" si="93"/>
        <v>16.466830661799715</v>
      </c>
      <c r="G187" s="1">
        <v>1.8359999999999999</v>
      </c>
      <c r="H187" s="1">
        <f>'Rails Data'!AX187</f>
        <v>582.16544749720094</v>
      </c>
      <c r="I187" s="1">
        <f t="shared" si="65"/>
        <v>2.8054138134457793</v>
      </c>
      <c r="J187" s="1">
        <f>'Rails Data'!AZ187/F187</f>
        <v>0.95960312925617186</v>
      </c>
      <c r="K187" s="1">
        <f>'Rails Data'!BB187/G187</f>
        <v>1.7905200050158248</v>
      </c>
      <c r="L187" s="1">
        <f t="shared" si="66"/>
        <v>3.007001888358519</v>
      </c>
      <c r="M187" s="1">
        <f t="shared" si="67"/>
        <v>0.9763286635473224</v>
      </c>
      <c r="N187" s="5">
        <f t="shared" si="68"/>
        <v>-0.23958632186902951</v>
      </c>
      <c r="O187" s="3">
        <f t="shared" si="69"/>
        <v>-0.24155674677452779</v>
      </c>
      <c r="P187" s="1">
        <f t="shared" si="70"/>
        <v>1.834602951051576</v>
      </c>
      <c r="Q187" s="5">
        <f t="shared" si="71"/>
        <v>-0.27851151091780957</v>
      </c>
      <c r="R187" s="3">
        <f t="shared" si="72"/>
        <v>-0.31026714995035543</v>
      </c>
      <c r="S187" s="1">
        <f t="shared" si="94"/>
        <v>2.8867549333607077</v>
      </c>
      <c r="T187" s="5">
        <f t="shared" si="73"/>
        <v>-0.31417917840778387</v>
      </c>
      <c r="U187" s="3">
        <f t="shared" si="74"/>
        <v>-0.32696711297595615</v>
      </c>
      <c r="V187" s="8">
        <f t="shared" si="75"/>
        <v>2.9023194262379057</v>
      </c>
      <c r="W187" s="9">
        <f t="shared" si="76"/>
        <v>-0.10468246212061327</v>
      </c>
      <c r="X187" s="9">
        <f t="shared" si="77"/>
        <v>-0.11821882822597418</v>
      </c>
      <c r="Y187" s="1">
        <f t="shared" si="78"/>
        <v>0</v>
      </c>
      <c r="Z187" s="1">
        <f t="shared" si="79"/>
        <v>1</v>
      </c>
      <c r="AA187" s="1">
        <f t="shared" si="80"/>
        <v>1</v>
      </c>
      <c r="AB187" s="1">
        <f t="shared" si="81"/>
        <v>1</v>
      </c>
      <c r="AC187" s="1">
        <f t="shared" si="82"/>
        <v>0</v>
      </c>
      <c r="AD187" s="1">
        <f t="shared" si="83"/>
        <v>0</v>
      </c>
      <c r="AE187" s="1">
        <f t="shared" si="84"/>
        <v>1</v>
      </c>
      <c r="AG187" s="1">
        <f t="shared" si="85"/>
        <v>1</v>
      </c>
      <c r="AH187" s="1" t="str">
        <f t="shared" si="86"/>
        <v/>
      </c>
      <c r="AI187" s="1" t="str">
        <f t="shared" si="87"/>
        <v/>
      </c>
      <c r="AJ187" s="1">
        <f t="shared" si="88"/>
        <v>1</v>
      </c>
      <c r="AK187" s="1" t="str">
        <f t="shared" si="89"/>
        <v>Buy</v>
      </c>
      <c r="AL187" s="8">
        <f t="shared" si="95"/>
        <v>2.8054138134457793</v>
      </c>
      <c r="AO187" s="1">
        <f t="shared" si="90"/>
        <v>0</v>
      </c>
      <c r="AP187" s="1">
        <f t="shared" si="91"/>
        <v>0</v>
      </c>
      <c r="AQ187" s="1" t="str">
        <f t="shared" si="96"/>
        <v/>
      </c>
      <c r="AR187" s="8">
        <v>0.42959786039563402</v>
      </c>
    </row>
    <row r="188" spans="2:44" x14ac:dyDescent="0.3">
      <c r="B188" s="2" t="s">
        <v>577</v>
      </c>
      <c r="C188" s="1">
        <v>125.81</v>
      </c>
      <c r="D188" s="1">
        <v>2033.11</v>
      </c>
      <c r="E188" s="1">
        <f t="shared" si="92"/>
        <v>203.31099999999998</v>
      </c>
      <c r="F188" s="1">
        <f t="shared" si="93"/>
        <v>16.160162149272711</v>
      </c>
      <c r="G188" s="1">
        <v>1.7968</v>
      </c>
      <c r="H188" s="1">
        <f>'Rails Data'!AX188</f>
        <v>568.05184778205353</v>
      </c>
      <c r="I188" s="1">
        <f t="shared" si="65"/>
        <v>2.7940044945037581</v>
      </c>
      <c r="J188" s="1">
        <f>'Rails Data'!AZ188/F188</f>
        <v>0.94941397058817967</v>
      </c>
      <c r="K188" s="1">
        <f>'Rails Data'!BB188/G188</f>
        <v>1.777082697354504</v>
      </c>
      <c r="L188" s="1">
        <f t="shared" si="66"/>
        <v>3.0231289343515382</v>
      </c>
      <c r="M188" s="1">
        <f t="shared" si="67"/>
        <v>0.97704265747996932</v>
      </c>
      <c r="N188" s="5">
        <f t="shared" si="68"/>
        <v>-0.23637072966759942</v>
      </c>
      <c r="O188" s="3">
        <f t="shared" si="69"/>
        <v>-0.24188515092544416</v>
      </c>
      <c r="P188" s="1">
        <f t="shared" si="70"/>
        <v>1.8365332612820977</v>
      </c>
      <c r="Q188" s="5">
        <f t="shared" si="71"/>
        <v>-0.28577021784799839</v>
      </c>
      <c r="R188" s="3">
        <f t="shared" si="72"/>
        <v>-0.31555975645577972</v>
      </c>
      <c r="S188" s="1">
        <f t="shared" si="94"/>
        <v>2.8905718050045346</v>
      </c>
      <c r="T188" s="5">
        <f t="shared" si="73"/>
        <v>-0.32034098722737525</v>
      </c>
      <c r="U188" s="3">
        <f t="shared" si="74"/>
        <v>-0.32909843540398487</v>
      </c>
      <c r="V188" s="8">
        <f t="shared" si="75"/>
        <v>2.919938628563747</v>
      </c>
      <c r="W188" s="9">
        <f t="shared" si="76"/>
        <v>-0.1031903057877912</v>
      </c>
      <c r="X188" s="9">
        <f t="shared" si="77"/>
        <v>-0.12160291975231441</v>
      </c>
      <c r="Y188" s="1">
        <f t="shared" si="78"/>
        <v>0</v>
      </c>
      <c r="Z188" s="1">
        <f t="shared" si="79"/>
        <v>1</v>
      </c>
      <c r="AA188" s="1">
        <f t="shared" si="80"/>
        <v>1</v>
      </c>
      <c r="AB188" s="1">
        <f t="shared" si="81"/>
        <v>1</v>
      </c>
      <c r="AC188" s="1">
        <f t="shared" si="82"/>
        <v>0</v>
      </c>
      <c r="AD188" s="1">
        <f t="shared" si="83"/>
        <v>0</v>
      </c>
      <c r="AE188" s="1">
        <f t="shared" si="84"/>
        <v>1</v>
      </c>
      <c r="AG188" s="1">
        <f t="shared" si="85"/>
        <v>1</v>
      </c>
      <c r="AH188" s="1" t="str">
        <f t="shared" si="86"/>
        <v/>
      </c>
      <c r="AI188" s="1" t="str">
        <f t="shared" si="87"/>
        <v/>
      </c>
      <c r="AJ188" s="1">
        <f t="shared" si="88"/>
        <v>1</v>
      </c>
      <c r="AK188" s="1" t="str">
        <f t="shared" si="89"/>
        <v>Buy</v>
      </c>
      <c r="AL188" s="8">
        <f t="shared" si="95"/>
        <v>2.7940044945037581</v>
      </c>
      <c r="AO188" s="1">
        <f t="shared" si="90"/>
        <v>0</v>
      </c>
      <c r="AP188" s="1">
        <f t="shared" si="91"/>
        <v>0</v>
      </c>
      <c r="AQ188" s="1" t="str">
        <f t="shared" si="96"/>
        <v/>
      </c>
      <c r="AR188" s="8">
        <v>0.42743383289640013</v>
      </c>
    </row>
    <row r="189" spans="2:44" x14ac:dyDescent="0.3">
      <c r="B189" s="2" t="s">
        <v>576</v>
      </c>
      <c r="C189" s="1">
        <v>125.6</v>
      </c>
      <c r="D189" s="1">
        <v>2014.89</v>
      </c>
      <c r="E189" s="1">
        <f t="shared" si="92"/>
        <v>201.489</v>
      </c>
      <c r="F189" s="1">
        <f t="shared" si="93"/>
        <v>16.042117834394904</v>
      </c>
      <c r="G189" s="1">
        <v>1.7789000000000001</v>
      </c>
      <c r="H189" s="1">
        <f>'Rails Data'!AX189</f>
        <v>608.11526406307428</v>
      </c>
      <c r="I189" s="1">
        <f t="shared" si="65"/>
        <v>3.0181065172941168</v>
      </c>
      <c r="J189" s="1">
        <f>'Rails Data'!AZ189/F189</f>
        <v>1.0168556408206564</v>
      </c>
      <c r="K189" s="1">
        <f>'Rails Data'!BB189/G189</f>
        <v>1.9074700858754092</v>
      </c>
      <c r="L189" s="1">
        <f t="shared" si="66"/>
        <v>3.0414588895393604</v>
      </c>
      <c r="M189" s="1">
        <f t="shared" si="67"/>
        <v>0.97914302668965769</v>
      </c>
      <c r="N189" s="5">
        <f t="shared" si="68"/>
        <v>-0.23607467265476645</v>
      </c>
      <c r="O189" s="3">
        <f t="shared" si="69"/>
        <v>-0.24280422113508496</v>
      </c>
      <c r="P189" s="1">
        <f t="shared" si="70"/>
        <v>1.8443201902404185</v>
      </c>
      <c r="Q189" s="5">
        <f t="shared" si="71"/>
        <v>-0.29169353970074474</v>
      </c>
      <c r="R189" s="3">
        <f t="shared" si="72"/>
        <v>-0.32052467955707659</v>
      </c>
      <c r="S189" s="1">
        <f t="shared" si="94"/>
        <v>2.9018219780315428</v>
      </c>
      <c r="T189" s="5">
        <f t="shared" si="73"/>
        <v>-0.32677668296470719</v>
      </c>
      <c r="U189" s="3">
        <f t="shared" si="74"/>
        <v>-0.33055801010008645</v>
      </c>
      <c r="V189" s="8">
        <f t="shared" si="75"/>
        <v>2.9428357438473811</v>
      </c>
      <c r="W189" s="9">
        <f t="shared" si="76"/>
        <v>-9.8623145691979275E-2</v>
      </c>
      <c r="X189" s="9">
        <f t="shared" si="77"/>
        <v>-0.12620607324344521</v>
      </c>
      <c r="Y189" s="1">
        <f t="shared" si="78"/>
        <v>0</v>
      </c>
      <c r="Z189" s="1">
        <f t="shared" si="79"/>
        <v>1</v>
      </c>
      <c r="AA189" s="1">
        <f t="shared" si="80"/>
        <v>1</v>
      </c>
      <c r="AB189" s="1">
        <f t="shared" si="81"/>
        <v>1</v>
      </c>
      <c r="AC189" s="1">
        <f t="shared" si="82"/>
        <v>0</v>
      </c>
      <c r="AD189" s="1">
        <f t="shared" si="83"/>
        <v>1</v>
      </c>
      <c r="AE189" s="1">
        <f t="shared" si="84"/>
        <v>1</v>
      </c>
      <c r="AG189" s="1">
        <f t="shared" si="85"/>
        <v>1</v>
      </c>
      <c r="AH189" s="1" t="str">
        <f t="shared" si="86"/>
        <v/>
      </c>
      <c r="AI189" s="1" t="str">
        <f t="shared" si="87"/>
        <v/>
      </c>
      <c r="AJ189" s="1">
        <f t="shared" si="88"/>
        <v>1</v>
      </c>
      <c r="AK189" s="1" t="str">
        <f t="shared" si="89"/>
        <v>Buy</v>
      </c>
      <c r="AL189" s="8">
        <f t="shared" si="95"/>
        <v>3.0181065172941168</v>
      </c>
      <c r="AO189" s="1">
        <f t="shared" si="90"/>
        <v>0</v>
      </c>
      <c r="AP189" s="1">
        <f t="shared" si="91"/>
        <v>0</v>
      </c>
      <c r="AQ189" s="1" t="str">
        <f t="shared" si="96"/>
        <v/>
      </c>
      <c r="AR189" s="8">
        <v>0.46114676235427243</v>
      </c>
    </row>
    <row r="190" spans="2:44" x14ac:dyDescent="0.3">
      <c r="B190" s="2" t="s">
        <v>575</v>
      </c>
      <c r="C190" s="1">
        <v>125.39</v>
      </c>
      <c r="D190" s="1">
        <v>1951.36</v>
      </c>
      <c r="E190" s="1">
        <f t="shared" si="92"/>
        <v>195.136</v>
      </c>
      <c r="F190" s="1">
        <f t="shared" si="93"/>
        <v>15.562325544301778</v>
      </c>
      <c r="G190" s="1">
        <v>1.7199</v>
      </c>
      <c r="H190" s="1">
        <f>'Rails Data'!AX190</f>
        <v>577.69252838763987</v>
      </c>
      <c r="I190" s="1">
        <f t="shared" si="65"/>
        <v>2.9604610547907093</v>
      </c>
      <c r="J190" s="1">
        <f>'Rails Data'!AZ190/F190</f>
        <v>0.99278567376531757</v>
      </c>
      <c r="K190" s="1">
        <f>'Rails Data'!BB190/G190</f>
        <v>1.873563088379727</v>
      </c>
      <c r="L190" s="1">
        <f t="shared" si="66"/>
        <v>3.0433270793189799</v>
      </c>
      <c r="M190" s="1">
        <f t="shared" si="67"/>
        <v>0.97682880108286974</v>
      </c>
      <c r="N190" s="5">
        <f t="shared" si="68"/>
        <v>-0.24389356585215904</v>
      </c>
      <c r="O190" s="3">
        <f t="shared" si="69"/>
        <v>-0.24392581254847137</v>
      </c>
      <c r="P190" s="1">
        <f t="shared" si="70"/>
        <v>1.8367922624164765</v>
      </c>
      <c r="Q190" s="5">
        <f t="shared" si="71"/>
        <v>-0.31407677534003264</v>
      </c>
      <c r="R190" s="3">
        <f t="shared" si="72"/>
        <v>-0.32532986953313187</v>
      </c>
      <c r="S190" s="1">
        <f t="shared" si="94"/>
        <v>2.8872485373801622</v>
      </c>
      <c r="T190" s="5">
        <f t="shared" si="73"/>
        <v>-0.34867060864620614</v>
      </c>
      <c r="U190" s="3">
        <f t="shared" si="74"/>
        <v>-0.33118823128931635</v>
      </c>
      <c r="V190" s="8">
        <f t="shared" si="75"/>
        <v>2.9291501486752471</v>
      </c>
      <c r="W190" s="9">
        <f t="shared" si="76"/>
        <v>-0.1141769306437328</v>
      </c>
      <c r="X190" s="9">
        <f t="shared" si="77"/>
        <v>-0.1331018051313117</v>
      </c>
      <c r="Y190" s="1">
        <f t="shared" si="78"/>
        <v>0</v>
      </c>
      <c r="Z190" s="1">
        <f t="shared" si="79"/>
        <v>1</v>
      </c>
      <c r="AA190" s="1">
        <f t="shared" si="80"/>
        <v>1</v>
      </c>
      <c r="AB190" s="1">
        <f t="shared" si="81"/>
        <v>1</v>
      </c>
      <c r="AC190" s="1">
        <f t="shared" si="82"/>
        <v>0</v>
      </c>
      <c r="AD190" s="1">
        <f t="shared" si="83"/>
        <v>1</v>
      </c>
      <c r="AE190" s="1">
        <f t="shared" si="84"/>
        <v>1</v>
      </c>
      <c r="AG190" s="1">
        <f t="shared" si="85"/>
        <v>0</v>
      </c>
      <c r="AH190" s="1" t="str">
        <f t="shared" si="86"/>
        <v/>
      </c>
      <c r="AI190" s="1" t="str">
        <f t="shared" si="87"/>
        <v/>
      </c>
      <c r="AJ190" s="1">
        <f t="shared" si="88"/>
        <v>1</v>
      </c>
      <c r="AK190" s="1" t="str">
        <f t="shared" si="89"/>
        <v>Buy</v>
      </c>
      <c r="AL190" s="8">
        <f t="shared" si="95"/>
        <v>2.9604610547907093</v>
      </c>
      <c r="AO190" s="1">
        <f t="shared" si="90"/>
        <v>0</v>
      </c>
      <c r="AP190" s="1">
        <f t="shared" si="91"/>
        <v>0</v>
      </c>
      <c r="AQ190" s="1" t="str">
        <f t="shared" si="96"/>
        <v/>
      </c>
      <c r="AR190" s="8">
        <v>0.45287389307969833</v>
      </c>
    </row>
    <row r="191" spans="2:44" x14ac:dyDescent="0.3">
      <c r="B191" s="2" t="s">
        <v>574</v>
      </c>
      <c r="C191" s="1">
        <v>125.68</v>
      </c>
      <c r="D191" s="1">
        <v>1931.34</v>
      </c>
      <c r="E191" s="1">
        <f t="shared" si="92"/>
        <v>193.13399999999999</v>
      </c>
      <c r="F191" s="1">
        <f t="shared" si="93"/>
        <v>15.367122851686821</v>
      </c>
      <c r="G191" s="1">
        <v>1.7084000000000001</v>
      </c>
      <c r="H191" s="1">
        <f>'Rails Data'!AX191</f>
        <v>552.44285008588031</v>
      </c>
      <c r="I191" s="1">
        <f t="shared" si="65"/>
        <v>2.8604122013000319</v>
      </c>
      <c r="J191" s="1">
        <f>'Rails Data'!AZ191/F191</f>
        <v>0.96353023476658539</v>
      </c>
      <c r="K191" s="1">
        <f>'Rails Data'!BB191/G191</f>
        <v>1.8147622284821028</v>
      </c>
      <c r="L191" s="1">
        <f t="shared" si="66"/>
        <v>3.0499563612812417</v>
      </c>
      <c r="M191" s="1">
        <f t="shared" si="67"/>
        <v>0.97735812076271467</v>
      </c>
      <c r="N191" s="5">
        <f t="shared" si="68"/>
        <v>-0.25314457117515388</v>
      </c>
      <c r="O191" s="3">
        <f t="shared" si="69"/>
        <v>-0.24393118699785676</v>
      </c>
      <c r="P191" s="1">
        <f t="shared" si="70"/>
        <v>1.8381810709261923</v>
      </c>
      <c r="Q191" s="5">
        <f t="shared" si="71"/>
        <v>-0.32355909483282153</v>
      </c>
      <c r="R191" s="3">
        <f t="shared" si="72"/>
        <v>-0.32720538523198173</v>
      </c>
      <c r="S191" s="1">
        <f t="shared" si="94"/>
        <v>2.8876290764582455</v>
      </c>
      <c r="T191" s="5">
        <f t="shared" si="73"/>
        <v>-0.3576157240180462</v>
      </c>
      <c r="U191" s="3">
        <f t="shared" si="74"/>
        <v>-0.32827450172983469</v>
      </c>
      <c r="V191" s="8">
        <f t="shared" si="75"/>
        <v>2.9234572566542543</v>
      </c>
      <c r="W191" s="9">
        <f t="shared" si="76"/>
        <v>-0.12649910462698744</v>
      </c>
      <c r="X191" s="9">
        <f t="shared" si="77"/>
        <v>-0.13783302375320644</v>
      </c>
      <c r="Y191" s="1">
        <f t="shared" si="78"/>
        <v>0</v>
      </c>
      <c r="Z191" s="1">
        <f t="shared" si="79"/>
        <v>1</v>
      </c>
      <c r="AA191" s="1">
        <f t="shared" si="80"/>
        <v>1</v>
      </c>
      <c r="AB191" s="1">
        <f t="shared" si="81"/>
        <v>1</v>
      </c>
      <c r="AC191" s="1">
        <f t="shared" si="82"/>
        <v>0</v>
      </c>
      <c r="AD191" s="1">
        <f t="shared" si="83"/>
        <v>1</v>
      </c>
      <c r="AE191" s="1">
        <f t="shared" si="84"/>
        <v>0</v>
      </c>
      <c r="AG191" s="1">
        <f t="shared" si="85"/>
        <v>0</v>
      </c>
      <c r="AH191" s="1" t="str">
        <f t="shared" si="86"/>
        <v/>
      </c>
      <c r="AI191" s="1" t="str">
        <f t="shared" si="87"/>
        <v/>
      </c>
      <c r="AJ191" s="1">
        <f t="shared" si="88"/>
        <v>0</v>
      </c>
      <c r="AK191" s="1" t="str">
        <f t="shared" si="89"/>
        <v/>
      </c>
      <c r="AL191" s="8">
        <f t="shared" si="95"/>
        <v>2.8604122013000319</v>
      </c>
      <c r="AO191" s="1">
        <f t="shared" si="90"/>
        <v>0</v>
      </c>
      <c r="AP191" s="1">
        <f t="shared" si="91"/>
        <v>1</v>
      </c>
      <c r="AQ191" s="1" t="str">
        <f t="shared" si="96"/>
        <v/>
      </c>
      <c r="AR191" s="8">
        <v>0.43624633674029428</v>
      </c>
    </row>
    <row r="192" spans="2:44" x14ac:dyDescent="0.3">
      <c r="B192" s="2" t="s">
        <v>573</v>
      </c>
      <c r="C192" s="1">
        <v>125.46</v>
      </c>
      <c r="D192" s="1">
        <v>1958.03</v>
      </c>
      <c r="E192" s="1">
        <f t="shared" si="92"/>
        <v>195.803</v>
      </c>
      <c r="F192" s="1">
        <f t="shared" si="93"/>
        <v>15.606806950422445</v>
      </c>
      <c r="G192" s="1">
        <v>1.7267999999999999</v>
      </c>
      <c r="H192" s="1">
        <f>'Rails Data'!AX192</f>
        <v>573.59157868671832</v>
      </c>
      <c r="I192" s="1">
        <f t="shared" si="65"/>
        <v>2.9294320244670322</v>
      </c>
      <c r="J192" s="1">
        <f>'Rails Data'!AZ192/F192</f>
        <v>0.98689303764301517</v>
      </c>
      <c r="K192" s="1">
        <f>'Rails Data'!BB192/G192</f>
        <v>1.8637419253889056</v>
      </c>
      <c r="L192" s="1">
        <f t="shared" si="66"/>
        <v>3.0651198940797384</v>
      </c>
      <c r="M192" s="1">
        <f t="shared" si="67"/>
        <v>0.97970416739951971</v>
      </c>
      <c r="N192" s="5">
        <f t="shared" si="68"/>
        <v>-0.26048026460342655</v>
      </c>
      <c r="O192" s="3">
        <f t="shared" si="69"/>
        <v>-0.24239562296830724</v>
      </c>
      <c r="P192" s="1">
        <f t="shared" si="70"/>
        <v>1.8410846224300046</v>
      </c>
      <c r="Q192" s="5">
        <f t="shared" si="71"/>
        <v>-0.33024674720503211</v>
      </c>
      <c r="R192" s="3">
        <f t="shared" si="72"/>
        <v>-0.32781310029850841</v>
      </c>
      <c r="S192" s="1">
        <f t="shared" si="94"/>
        <v>2.8904438368351668</v>
      </c>
      <c r="T192" s="5">
        <f t="shared" si="73"/>
        <v>-0.36280804994333549</v>
      </c>
      <c r="U192" s="3">
        <f t="shared" si="74"/>
        <v>-0.32338429801513274</v>
      </c>
      <c r="V192" s="8">
        <f t="shared" si="75"/>
        <v>2.9349199939913855</v>
      </c>
      <c r="W192" s="9">
        <f t="shared" si="76"/>
        <v>-0.13019990008835292</v>
      </c>
      <c r="X192" s="9">
        <f t="shared" si="77"/>
        <v>-0.14066650353476118</v>
      </c>
      <c r="Y192" s="1">
        <f t="shared" si="78"/>
        <v>0</v>
      </c>
      <c r="Z192" s="1">
        <f t="shared" si="79"/>
        <v>1</v>
      </c>
      <c r="AA192" s="1">
        <f t="shared" si="80"/>
        <v>0</v>
      </c>
      <c r="AB192" s="1">
        <f t="shared" si="81"/>
        <v>1</v>
      </c>
      <c r="AC192" s="1">
        <f t="shared" si="82"/>
        <v>0</v>
      </c>
      <c r="AD192" s="1">
        <f t="shared" si="83"/>
        <v>0</v>
      </c>
      <c r="AE192" s="1">
        <f t="shared" si="84"/>
        <v>0</v>
      </c>
      <c r="AG192" s="1">
        <f t="shared" si="85"/>
        <v>0</v>
      </c>
      <c r="AH192" s="1" t="str">
        <f t="shared" si="86"/>
        <v/>
      </c>
      <c r="AI192" s="1" t="str">
        <f t="shared" si="87"/>
        <v/>
      </c>
      <c r="AJ192" s="1">
        <f t="shared" si="88"/>
        <v>0</v>
      </c>
      <c r="AK192" s="1" t="str">
        <f t="shared" si="89"/>
        <v/>
      </c>
      <c r="AL192" s="8">
        <f t="shared" si="95"/>
        <v>2.9294320244670322</v>
      </c>
      <c r="AO192" s="1">
        <f t="shared" si="90"/>
        <v>0</v>
      </c>
      <c r="AP192" s="1">
        <f t="shared" si="91"/>
        <v>1</v>
      </c>
      <c r="AQ192" s="1" t="str">
        <f t="shared" si="96"/>
        <v/>
      </c>
      <c r="AR192" s="8">
        <v>0.44583586564046518</v>
      </c>
    </row>
    <row r="193" spans="2:45" x14ac:dyDescent="0.3">
      <c r="B193" s="2" t="s">
        <v>572</v>
      </c>
      <c r="C193" s="1">
        <v>125.3</v>
      </c>
      <c r="D193" s="1">
        <v>1961.05</v>
      </c>
      <c r="E193" s="1">
        <f t="shared" si="92"/>
        <v>196.10499999999999</v>
      </c>
      <c r="F193" s="1">
        <f t="shared" si="93"/>
        <v>15.650837988826815</v>
      </c>
      <c r="G193" s="1">
        <v>1.7292999999999998</v>
      </c>
      <c r="H193" s="1">
        <f>'Rails Data'!AX193</f>
        <v>566.78405189014609</v>
      </c>
      <c r="I193" s="1">
        <f t="shared" si="65"/>
        <v>2.8902070415856103</v>
      </c>
      <c r="J193" s="1">
        <f>'Rails Data'!AZ193/F193</f>
        <v>0.97503233593919592</v>
      </c>
      <c r="K193" s="1">
        <f>'Rails Data'!BB193/G193</f>
        <v>1.8370588559687593</v>
      </c>
      <c r="L193" s="1">
        <f t="shared" si="66"/>
        <v>3.0759749236487548</v>
      </c>
      <c r="M193" s="1">
        <f t="shared" si="67"/>
        <v>0.98232606032356584</v>
      </c>
      <c r="N193" s="5">
        <f t="shared" si="68"/>
        <v>-0.26023295797040569</v>
      </c>
      <c r="O193" s="3">
        <f t="shared" si="69"/>
        <v>-0.23938151602912069</v>
      </c>
      <c r="P193" s="1">
        <f t="shared" si="70"/>
        <v>1.8398302140408791</v>
      </c>
      <c r="Q193" s="5">
        <f t="shared" si="71"/>
        <v>-0.3344743613844805</v>
      </c>
      <c r="R193" s="3">
        <f t="shared" si="72"/>
        <v>-0.32740749248075446</v>
      </c>
      <c r="S193" s="1">
        <f t="shared" si="94"/>
        <v>2.8911926793951932</v>
      </c>
      <c r="T193" s="5">
        <f t="shared" si="73"/>
        <v>-0.36202397545501142</v>
      </c>
      <c r="U193" s="3">
        <f t="shared" si="74"/>
        <v>-0.31681367269376559</v>
      </c>
      <c r="V193" s="8">
        <f t="shared" si="75"/>
        <v>2.9359178066321769</v>
      </c>
      <c r="W193" s="9">
        <f t="shared" si="76"/>
        <v>-0.14005711701657786</v>
      </c>
      <c r="X193" s="9">
        <f t="shared" si="77"/>
        <v>-0.14328315439636324</v>
      </c>
      <c r="Y193" s="1">
        <f t="shared" si="78"/>
        <v>0</v>
      </c>
      <c r="Z193" s="1">
        <f t="shared" si="79"/>
        <v>0</v>
      </c>
      <c r="AA193" s="1">
        <f t="shared" si="80"/>
        <v>0</v>
      </c>
      <c r="AB193" s="1">
        <f t="shared" si="81"/>
        <v>1</v>
      </c>
      <c r="AC193" s="1">
        <f t="shared" si="82"/>
        <v>0</v>
      </c>
      <c r="AD193" s="1">
        <f t="shared" si="83"/>
        <v>0</v>
      </c>
      <c r="AE193" s="1">
        <f t="shared" si="84"/>
        <v>0</v>
      </c>
      <c r="AG193" s="1">
        <f t="shared" si="85"/>
        <v>0</v>
      </c>
      <c r="AH193" s="1" t="str">
        <f t="shared" si="86"/>
        <v/>
      </c>
      <c r="AI193" s="1" t="str">
        <f t="shared" si="87"/>
        <v/>
      </c>
      <c r="AJ193" s="1">
        <f t="shared" si="88"/>
        <v>0</v>
      </c>
      <c r="AK193" s="1" t="str">
        <f t="shared" si="89"/>
        <v/>
      </c>
      <c r="AL193" s="8">
        <f t="shared" si="95"/>
        <v>2.8902070415856103</v>
      </c>
      <c r="AO193" s="1">
        <f t="shared" si="90"/>
        <v>0</v>
      </c>
      <c r="AP193" s="1">
        <f t="shared" si="91"/>
        <v>1</v>
      </c>
      <c r="AQ193" s="1" t="str">
        <f t="shared" si="96"/>
        <v/>
      </c>
      <c r="AR193" s="8">
        <v>0.43850998189745294</v>
      </c>
    </row>
    <row r="194" spans="2:45" x14ac:dyDescent="0.3">
      <c r="B194" s="2" t="s">
        <v>571</v>
      </c>
      <c r="C194" s="1">
        <v>125.34</v>
      </c>
      <c r="D194" s="1">
        <v>1921.22</v>
      </c>
      <c r="E194" s="1">
        <f t="shared" si="92"/>
        <v>192.12200000000001</v>
      </c>
      <c r="F194" s="1">
        <f t="shared" si="93"/>
        <v>15.328067655975746</v>
      </c>
      <c r="G194" s="1">
        <v>1.6922999999999999</v>
      </c>
      <c r="H194" s="1">
        <f>'Rails Data'!AX194</f>
        <v>548.47544353826743</v>
      </c>
      <c r="I194" s="1">
        <f t="shared" si="65"/>
        <v>2.8548289292130384</v>
      </c>
      <c r="J194" s="1">
        <f>'Rails Data'!AZ194/F194</f>
        <v>0.96434484419858246</v>
      </c>
      <c r="K194" s="1">
        <f>'Rails Data'!BB194/G194</f>
        <v>1.819729441477665</v>
      </c>
      <c r="L194" s="1">
        <f t="shared" si="66"/>
        <v>3.0908363542138062</v>
      </c>
      <c r="M194" s="1">
        <f t="shared" si="67"/>
        <v>0.9857226655376512</v>
      </c>
      <c r="N194" s="5">
        <f t="shared" si="68"/>
        <v>-0.25358308320959577</v>
      </c>
      <c r="O194" s="3">
        <f t="shared" si="69"/>
        <v>-0.23590627570557321</v>
      </c>
      <c r="P194" s="1">
        <f t="shared" si="70"/>
        <v>1.8431247609603574</v>
      </c>
      <c r="Q194" s="5">
        <f t="shared" si="71"/>
        <v>-0.33445674843463236</v>
      </c>
      <c r="R194" s="3">
        <f t="shared" si="72"/>
        <v>-0.32622968099680011</v>
      </c>
      <c r="S194" s="1">
        <f t="shared" si="94"/>
        <v>2.9011949718482706</v>
      </c>
      <c r="T194" s="5">
        <f t="shared" si="73"/>
        <v>-0.35499129022286557</v>
      </c>
      <c r="U194" s="3">
        <f t="shared" si="74"/>
        <v>-0.30927862223355795</v>
      </c>
      <c r="V194" s="8">
        <f t="shared" si="75"/>
        <v>2.944228854822462</v>
      </c>
      <c r="W194" s="9">
        <f t="shared" si="76"/>
        <v>-0.14660749939134421</v>
      </c>
      <c r="X194" s="9">
        <f t="shared" si="77"/>
        <v>-0.1440896637413096</v>
      </c>
      <c r="Y194" s="1">
        <f t="shared" si="78"/>
        <v>0</v>
      </c>
      <c r="Z194" s="1">
        <f t="shared" si="79"/>
        <v>1</v>
      </c>
      <c r="AA194" s="1">
        <f t="shared" si="80"/>
        <v>0</v>
      </c>
      <c r="AB194" s="1">
        <f t="shared" si="81"/>
        <v>0</v>
      </c>
      <c r="AC194" s="1">
        <f t="shared" si="82"/>
        <v>0</v>
      </c>
      <c r="AD194" s="1">
        <f t="shared" si="83"/>
        <v>0</v>
      </c>
      <c r="AE194" s="1">
        <f t="shared" si="84"/>
        <v>0</v>
      </c>
      <c r="AG194" s="1">
        <f t="shared" si="85"/>
        <v>0</v>
      </c>
      <c r="AH194" s="1" t="str">
        <f t="shared" si="86"/>
        <v/>
      </c>
      <c r="AI194" s="1" t="str">
        <f t="shared" si="87"/>
        <v/>
      </c>
      <c r="AJ194" s="1">
        <f t="shared" si="88"/>
        <v>0</v>
      </c>
      <c r="AK194" s="1" t="str">
        <f t="shared" si="89"/>
        <v/>
      </c>
      <c r="AL194" s="8">
        <f t="shared" si="95"/>
        <v>2.8548289292130384</v>
      </c>
      <c r="AO194" s="1">
        <f t="shared" si="90"/>
        <v>1</v>
      </c>
      <c r="AP194" s="1">
        <f t="shared" si="91"/>
        <v>1</v>
      </c>
      <c r="AQ194" s="1" t="str">
        <f t="shared" si="96"/>
        <v>Sell</v>
      </c>
      <c r="AR194" s="8">
        <v>0.4343594174534931</v>
      </c>
      <c r="AS194" s="1">
        <f>AR194/AR233-1</f>
        <v>-0.2113379431676996</v>
      </c>
    </row>
    <row r="195" spans="2:45" x14ac:dyDescent="0.3">
      <c r="B195" s="2" t="s">
        <v>570</v>
      </c>
      <c r="C195" s="1">
        <v>125.14</v>
      </c>
      <c r="D195" s="1">
        <v>1988.87</v>
      </c>
      <c r="E195" s="1">
        <f t="shared" si="92"/>
        <v>198.887</v>
      </c>
      <c r="F195" s="1">
        <f t="shared" si="93"/>
        <v>15.893159661179478</v>
      </c>
      <c r="G195" s="1">
        <v>1.7589000000000001</v>
      </c>
      <c r="H195" s="1">
        <f>'Rails Data'!AX195</f>
        <v>570.39366050504009</v>
      </c>
      <c r="I195" s="1">
        <f t="shared" ref="I195:I258" si="97">H195/E195</f>
        <v>2.867928323646292</v>
      </c>
      <c r="J195" s="1">
        <f>'Rails Data'!AZ195/F195</f>
        <v>0.96985128868364667</v>
      </c>
      <c r="K195" s="1">
        <f>'Rails Data'!BB195/G195</f>
        <v>1.8274982315212851</v>
      </c>
      <c r="L195" s="1">
        <f t="shared" ref="L195:L258" si="98">(I195-L196)*2/27+L196</f>
        <v>3.1097169482138676</v>
      </c>
      <c r="M195" s="1">
        <f t="shared" ref="M195:M258" si="99">AVERAGE(J195:J207)</f>
        <v>0.9899429839246493</v>
      </c>
      <c r="N195" s="5">
        <f t="shared" ref="N195:N258" si="100">((M195/M221)-1)*2</f>
        <v>-0.25012630234090105</v>
      </c>
      <c r="O195" s="3">
        <f t="shared" ref="O195:O258" si="101">((N195-O196)*2/14)+O196</f>
        <v>-0.23296014112156946</v>
      </c>
      <c r="P195" s="1">
        <f t="shared" ref="P195:P258" si="102">AVERAGE(K195:K203)</f>
        <v>1.8481066925811274</v>
      </c>
      <c r="Q195" s="5">
        <f t="shared" ref="Q195:Q258" si="103">((P195/P221)-1)*2</f>
        <v>-0.34142888836945673</v>
      </c>
      <c r="R195" s="3">
        <f t="shared" ref="R195:R258" si="104">((Q195-R196)*2/14)+R196</f>
        <v>-0.32485850309049474</v>
      </c>
      <c r="S195" s="1">
        <f t="shared" si="94"/>
        <v>2.9163958993641099</v>
      </c>
      <c r="T195" s="5">
        <f t="shared" ref="T195:T258" si="105">((S195/S221)-1)*2</f>
        <v>-0.35329761864228293</v>
      </c>
      <c r="U195" s="3">
        <f t="shared" ref="U195:U258" si="106">((T195-U196)*2/14)+U196</f>
        <v>-0.30165984423534004</v>
      </c>
      <c r="V195" s="8">
        <f t="shared" ref="V195:V258" si="107">((I195-V196)*2/13)+V196</f>
        <v>2.9604833867514482</v>
      </c>
      <c r="W195" s="9">
        <f t="shared" ref="W195:W258" si="108">V195-L195</f>
        <v>-0.1492335614624194</v>
      </c>
      <c r="X195" s="9">
        <f t="shared" ref="X195:X258" si="109">(W195-X196)*2/10+X196</f>
        <v>-0.14346020482880095</v>
      </c>
      <c r="Y195" s="1">
        <f t="shared" ref="Y195:Y258" si="110">IF(Q195&lt;-0.4999,1,)</f>
        <v>0</v>
      </c>
      <c r="Z195" s="1">
        <f t="shared" ref="Z195:Z258" si="111">IF(Q195-Q196&gt;0,1,)</f>
        <v>1</v>
      </c>
      <c r="AA195" s="1">
        <f t="shared" ref="AA195:AA258" si="112">IF(Q195&gt;R195,1,0)</f>
        <v>0</v>
      </c>
      <c r="AB195" s="1">
        <f t="shared" ref="AB195:AB258" si="113">IF(W195&gt;X195,1,0)</f>
        <v>0</v>
      </c>
      <c r="AC195" s="1">
        <f t="shared" ref="AC195:AC258" si="114">IF(N195&lt;-0.4999,1,)</f>
        <v>0</v>
      </c>
      <c r="AD195" s="1">
        <f t="shared" ref="AD195:AD258" si="115">IF(N195-N196&gt;0,1,)</f>
        <v>1</v>
      </c>
      <c r="AE195" s="1">
        <f t="shared" ref="AE195:AE258" si="116">IF(N195&gt;O195,1,0)</f>
        <v>0</v>
      </c>
      <c r="AG195" s="1">
        <f t="shared" ref="AG195:AG258" si="117">IF(T195&gt;U195,1,0)</f>
        <v>0</v>
      </c>
      <c r="AH195" s="1" t="str">
        <f t="shared" ref="AH195:AH258" si="118">IF(Y195+AB195+Z195=3,"Buy","")</f>
        <v/>
      </c>
      <c r="AI195" s="1" t="str">
        <f t="shared" ref="AI195:AI258" si="119">IF(AC195+AB195+AD195=3,"Buy","")</f>
        <v/>
      </c>
      <c r="AJ195" s="1">
        <f t="shared" ref="AJ195:AJ258" si="120">IF(AG195+AE195+AA195&gt;1.99,1,0)</f>
        <v>0</v>
      </c>
      <c r="AK195" s="1" t="str">
        <f t="shared" ref="AK195:AK258" si="121">IF(AJ195+AB195=2,"Buy","")</f>
        <v/>
      </c>
      <c r="AL195" s="8">
        <f t="shared" si="95"/>
        <v>2.867928323646292</v>
      </c>
      <c r="AO195" s="1">
        <f t="shared" ref="AO195:AO258" si="122">IF(W195&lt;X195,1,0)</f>
        <v>1</v>
      </c>
      <c r="AP195" s="1">
        <f t="shared" ref="AP195:AP258" si="123">IF(AG195+AE195+AA195&lt;1.01,1,0)</f>
        <v>1</v>
      </c>
      <c r="AQ195" s="1" t="str">
        <f t="shared" si="96"/>
        <v>Sell</v>
      </c>
      <c r="AR195" s="8">
        <v>0.43706225142920346</v>
      </c>
    </row>
    <row r="196" spans="2:45" x14ac:dyDescent="0.3">
      <c r="B196" s="2" t="s">
        <v>569</v>
      </c>
      <c r="C196" s="1">
        <v>124.93</v>
      </c>
      <c r="D196" s="1">
        <v>1970.89</v>
      </c>
      <c r="E196" s="1">
        <f t="shared" ref="E196:E259" si="124">D196/10</f>
        <v>197.089</v>
      </c>
      <c r="F196" s="1">
        <f t="shared" ref="F196:F259" si="125">E196/C196*10</f>
        <v>15.775954534539341</v>
      </c>
      <c r="G196" s="1">
        <v>1.7436</v>
      </c>
      <c r="H196" s="1">
        <f>'Rails Data'!AX196</f>
        <v>559.68657381690616</v>
      </c>
      <c r="I196" s="1">
        <f t="shared" si="97"/>
        <v>2.8397656582402173</v>
      </c>
      <c r="J196" s="1">
        <f>'Rails Data'!AZ196/F196</f>
        <v>0.96007019490405499</v>
      </c>
      <c r="K196" s="1">
        <f>'Rails Data'!BB196/G196</f>
        <v>1.8078927970905219</v>
      </c>
      <c r="L196" s="1">
        <f t="shared" si="98"/>
        <v>3.1290600381792735</v>
      </c>
      <c r="M196" s="1">
        <f t="shared" si="99"/>
        <v>0.99136279563207697</v>
      </c>
      <c r="N196" s="5">
        <f t="shared" si="100"/>
        <v>-0.25321080960335207</v>
      </c>
      <c r="O196" s="3">
        <f t="shared" si="101"/>
        <v>-0.23009911425168086</v>
      </c>
      <c r="P196" s="1">
        <f t="shared" si="102"/>
        <v>1.8505830118287929</v>
      </c>
      <c r="Q196" s="5">
        <f t="shared" si="103"/>
        <v>-0.34967424981391493</v>
      </c>
      <c r="R196" s="3">
        <f t="shared" si="104"/>
        <v>-0.32209677221066774</v>
      </c>
      <c r="S196" s="1">
        <f t="shared" ref="S196:S259" si="126">AVERAGE(I196:I204)</f>
        <v>2.9293788972728509</v>
      </c>
      <c r="T196" s="5">
        <f t="shared" si="105"/>
        <v>-0.35416137765231825</v>
      </c>
      <c r="U196" s="3">
        <f t="shared" si="106"/>
        <v>-0.29305354850084953</v>
      </c>
      <c r="V196" s="8">
        <f t="shared" si="107"/>
        <v>2.977311580043295</v>
      </c>
      <c r="W196" s="9">
        <f t="shared" si="108"/>
        <v>-0.15174845813597848</v>
      </c>
      <c r="X196" s="9">
        <f t="shared" si="109"/>
        <v>-0.14201686567039634</v>
      </c>
      <c r="Y196" s="1">
        <f t="shared" si="110"/>
        <v>0</v>
      </c>
      <c r="Z196" s="1">
        <f t="shared" si="111"/>
        <v>0</v>
      </c>
      <c r="AA196" s="1">
        <f t="shared" si="112"/>
        <v>0</v>
      </c>
      <c r="AB196" s="1">
        <f t="shared" si="113"/>
        <v>0</v>
      </c>
      <c r="AC196" s="1">
        <f t="shared" si="114"/>
        <v>0</v>
      </c>
      <c r="AD196" s="1">
        <f t="shared" si="115"/>
        <v>0</v>
      </c>
      <c r="AE196" s="1">
        <f t="shared" si="116"/>
        <v>0</v>
      </c>
      <c r="AG196" s="1">
        <f t="shared" si="117"/>
        <v>0</v>
      </c>
      <c r="AH196" s="1" t="str">
        <f t="shared" si="118"/>
        <v/>
      </c>
      <c r="AI196" s="1" t="str">
        <f t="shared" si="119"/>
        <v/>
      </c>
      <c r="AJ196" s="1">
        <f t="shared" si="120"/>
        <v>0</v>
      </c>
      <c r="AK196" s="1" t="str">
        <f t="shared" si="121"/>
        <v/>
      </c>
      <c r="AL196" s="8">
        <f t="shared" ref="AL196:AL259" si="127">I196</f>
        <v>2.8397656582402173</v>
      </c>
      <c r="AO196" s="1">
        <f t="shared" si="122"/>
        <v>1</v>
      </c>
      <c r="AP196" s="1">
        <f t="shared" si="123"/>
        <v>1</v>
      </c>
      <c r="AQ196" s="1" t="str">
        <f t="shared" si="96"/>
        <v>Sell</v>
      </c>
      <c r="AR196" s="8">
        <v>0.43176432982053797</v>
      </c>
    </row>
    <row r="197" spans="2:45" x14ac:dyDescent="0.3">
      <c r="B197" s="2" t="s">
        <v>568</v>
      </c>
      <c r="C197" s="1">
        <v>124.73</v>
      </c>
      <c r="D197" s="1">
        <v>2091.54</v>
      </c>
      <c r="E197" s="1">
        <f t="shared" si="124"/>
        <v>209.154</v>
      </c>
      <c r="F197" s="1">
        <f t="shared" si="125"/>
        <v>16.768540046500441</v>
      </c>
      <c r="G197" s="1">
        <v>1.8506</v>
      </c>
      <c r="H197" s="1">
        <f>'Rails Data'!AX197</f>
        <v>605.55438424705835</v>
      </c>
      <c r="I197" s="1">
        <f t="shared" si="97"/>
        <v>2.8952560517468391</v>
      </c>
      <c r="J197" s="1">
        <f>'Rails Data'!AZ197/F197</f>
        <v>0.97727366145082861</v>
      </c>
      <c r="K197" s="1">
        <f>'Rails Data'!BB197/G197</f>
        <v>1.8471650579793915</v>
      </c>
      <c r="L197" s="1">
        <f t="shared" si="98"/>
        <v>3.1522035885743982</v>
      </c>
      <c r="M197" s="1">
        <f t="shared" si="99"/>
        <v>0.9973360182156773</v>
      </c>
      <c r="N197" s="5">
        <f t="shared" si="100"/>
        <v>-0.25232536997757049</v>
      </c>
      <c r="O197" s="3">
        <f t="shared" si="101"/>
        <v>-0.22624716502640232</v>
      </c>
      <c r="P197" s="1">
        <f t="shared" si="102"/>
        <v>1.8620387780285794</v>
      </c>
      <c r="Q197" s="5">
        <f t="shared" si="103"/>
        <v>-0.34488121336148625</v>
      </c>
      <c r="R197" s="3">
        <f t="shared" si="104"/>
        <v>-0.31750052594345984</v>
      </c>
      <c r="S197" s="1">
        <f t="shared" si="126"/>
        <v>2.9561488812078234</v>
      </c>
      <c r="T197" s="5">
        <f t="shared" si="105"/>
        <v>-0.34209171582535181</v>
      </c>
      <c r="U197" s="3">
        <f t="shared" si="106"/>
        <v>-0.28286891030893807</v>
      </c>
      <c r="V197" s="8">
        <f t="shared" si="107"/>
        <v>3.0023199294620362</v>
      </c>
      <c r="W197" s="9">
        <f t="shared" si="108"/>
        <v>-0.14988365911236201</v>
      </c>
      <c r="X197" s="9">
        <f t="shared" si="109"/>
        <v>-0.13958396755400079</v>
      </c>
      <c r="Y197" s="1">
        <f t="shared" si="110"/>
        <v>0</v>
      </c>
      <c r="Z197" s="1">
        <f t="shared" si="111"/>
        <v>0</v>
      </c>
      <c r="AA197" s="1">
        <f t="shared" si="112"/>
        <v>0</v>
      </c>
      <c r="AB197" s="1">
        <f t="shared" si="113"/>
        <v>0</v>
      </c>
      <c r="AC197" s="1">
        <f t="shared" si="114"/>
        <v>0</v>
      </c>
      <c r="AD197" s="1">
        <f t="shared" si="115"/>
        <v>1</v>
      </c>
      <c r="AE197" s="1">
        <f t="shared" si="116"/>
        <v>0</v>
      </c>
      <c r="AG197" s="1">
        <f t="shared" si="117"/>
        <v>0</v>
      </c>
      <c r="AH197" s="1" t="str">
        <f t="shared" si="118"/>
        <v/>
      </c>
      <c r="AI197" s="1" t="str">
        <f t="shared" si="119"/>
        <v/>
      </c>
      <c r="AJ197" s="1">
        <f t="shared" si="120"/>
        <v>0</v>
      </c>
      <c r="AK197" s="1" t="str">
        <f t="shared" si="121"/>
        <v/>
      </c>
      <c r="AL197" s="8">
        <f t="shared" si="127"/>
        <v>2.8952560517468391</v>
      </c>
      <c r="AO197" s="1">
        <f t="shared" si="122"/>
        <v>1</v>
      </c>
      <c r="AP197" s="1">
        <f t="shared" si="123"/>
        <v>1</v>
      </c>
      <c r="AQ197" s="1" t="str">
        <f t="shared" si="96"/>
        <v>Sell</v>
      </c>
      <c r="AR197" s="8">
        <v>0.4416171815982482</v>
      </c>
    </row>
    <row r="198" spans="2:45" x14ac:dyDescent="0.3">
      <c r="B198" s="2" t="s">
        <v>567</v>
      </c>
      <c r="C198" s="1">
        <v>124.52</v>
      </c>
      <c r="D198" s="1">
        <v>2077.5700000000002</v>
      </c>
      <c r="E198" s="1">
        <f t="shared" si="124"/>
        <v>207.75700000000001</v>
      </c>
      <c r="F198" s="1">
        <f t="shared" si="125"/>
        <v>16.684628975265021</v>
      </c>
      <c r="G198" s="1">
        <v>1.8388</v>
      </c>
      <c r="H198" s="1">
        <f>'Rails Data'!AX198</f>
        <v>599.78314692879371</v>
      </c>
      <c r="I198" s="1">
        <f t="shared" si="97"/>
        <v>2.8869455514316904</v>
      </c>
      <c r="J198" s="1">
        <f>'Rails Data'!AZ198/F198</f>
        <v>0.97500802881647397</v>
      </c>
      <c r="K198" s="1">
        <f>'Rails Data'!BB198/G198</f>
        <v>1.8397187354599278</v>
      </c>
      <c r="L198" s="1">
        <f t="shared" si="98"/>
        <v>3.1727593915206032</v>
      </c>
      <c r="M198" s="1">
        <f t="shared" si="99"/>
        <v>1.0025189443535336</v>
      </c>
      <c r="N198" s="5">
        <f t="shared" si="100"/>
        <v>-0.25397287929981749</v>
      </c>
      <c r="O198" s="3">
        <f t="shared" si="101"/>
        <v>-0.22190079753454098</v>
      </c>
      <c r="P198" s="1">
        <f t="shared" si="102"/>
        <v>1.8694687273515269</v>
      </c>
      <c r="Q198" s="5">
        <f t="shared" si="103"/>
        <v>-0.33604855519774257</v>
      </c>
      <c r="R198" s="3">
        <f t="shared" si="104"/>
        <v>-0.31293707804045545</v>
      </c>
      <c r="S198" s="1">
        <f t="shared" si="126"/>
        <v>2.9770973814464825</v>
      </c>
      <c r="T198" s="5">
        <f t="shared" si="105"/>
        <v>-0.32677741035106056</v>
      </c>
      <c r="U198" s="3">
        <f t="shared" si="106"/>
        <v>-0.27299844272286911</v>
      </c>
      <c r="V198" s="8">
        <f t="shared" si="107"/>
        <v>3.0217860890466173</v>
      </c>
      <c r="W198" s="9">
        <f t="shared" si="108"/>
        <v>-0.15097330247398588</v>
      </c>
      <c r="X198" s="9">
        <f t="shared" si="109"/>
        <v>-0.1370090446644105</v>
      </c>
      <c r="Y198" s="1">
        <f t="shared" si="110"/>
        <v>0</v>
      </c>
      <c r="Z198" s="1">
        <f t="shared" si="111"/>
        <v>0</v>
      </c>
      <c r="AA198" s="1">
        <f t="shared" si="112"/>
        <v>0</v>
      </c>
      <c r="AB198" s="1">
        <f t="shared" si="113"/>
        <v>0</v>
      </c>
      <c r="AC198" s="1">
        <f t="shared" si="114"/>
        <v>0</v>
      </c>
      <c r="AD198" s="1">
        <f t="shared" si="115"/>
        <v>0</v>
      </c>
      <c r="AE198" s="1">
        <f t="shared" si="116"/>
        <v>0</v>
      </c>
      <c r="AG198" s="1">
        <f t="shared" si="117"/>
        <v>0</v>
      </c>
      <c r="AH198" s="1" t="str">
        <f t="shared" si="118"/>
        <v/>
      </c>
      <c r="AI198" s="1" t="str">
        <f t="shared" si="119"/>
        <v/>
      </c>
      <c r="AJ198" s="1">
        <f t="shared" si="120"/>
        <v>0</v>
      </c>
      <c r="AK198" s="1" t="str">
        <f t="shared" si="121"/>
        <v/>
      </c>
      <c r="AL198" s="8">
        <f t="shared" si="127"/>
        <v>2.8869455514316904</v>
      </c>
      <c r="AO198" s="1">
        <f t="shared" si="122"/>
        <v>1</v>
      </c>
      <c r="AP198" s="1">
        <f t="shared" si="123"/>
        <v>1</v>
      </c>
      <c r="AQ198" s="1" t="str">
        <f t="shared" si="96"/>
        <v>Sell</v>
      </c>
      <c r="AR198" s="8">
        <v>0.43899363198351915</v>
      </c>
    </row>
    <row r="199" spans="2:45" x14ac:dyDescent="0.3">
      <c r="B199" s="2" t="s">
        <v>566</v>
      </c>
      <c r="C199" s="1">
        <v>124.33</v>
      </c>
      <c r="D199" s="1">
        <v>2103.84</v>
      </c>
      <c r="E199" s="1">
        <f t="shared" si="124"/>
        <v>210.38400000000001</v>
      </c>
      <c r="F199" s="1">
        <f t="shared" si="125"/>
        <v>16.921418804793696</v>
      </c>
      <c r="G199" s="1">
        <v>1.8633999999999999</v>
      </c>
      <c r="H199" s="1">
        <f>'Rails Data'!AX199</f>
        <v>623.55417255172028</v>
      </c>
      <c r="I199" s="1">
        <f t="shared" si="97"/>
        <v>2.9638859064934606</v>
      </c>
      <c r="J199" s="1">
        <f>'Rails Data'!AZ199/F199</f>
        <v>1.0016105852824808</v>
      </c>
      <c r="K199" s="1">
        <f>'Rails Data'!BB199/G199</f>
        <v>1.8860623649671731</v>
      </c>
      <c r="L199" s="1">
        <f t="shared" si="98"/>
        <v>3.195624498727716</v>
      </c>
      <c r="M199" s="1">
        <f t="shared" si="99"/>
        <v>1.0114156461092187</v>
      </c>
      <c r="N199" s="5">
        <f t="shared" si="100"/>
        <v>-0.2460565552250995</v>
      </c>
      <c r="O199" s="3">
        <f t="shared" si="101"/>
        <v>-0.21655545057366155</v>
      </c>
      <c r="P199" s="1">
        <f t="shared" si="102"/>
        <v>1.8787277662430084</v>
      </c>
      <c r="Q199" s="5">
        <f t="shared" si="103"/>
        <v>-0.32761130258027005</v>
      </c>
      <c r="R199" s="3">
        <f t="shared" si="104"/>
        <v>-0.30908516518090762</v>
      </c>
      <c r="S199" s="1">
        <f t="shared" si="126"/>
        <v>3.0012248373631767</v>
      </c>
      <c r="T199" s="5">
        <f t="shared" si="105"/>
        <v>-0.31279283487195531</v>
      </c>
      <c r="U199" s="3">
        <f t="shared" si="106"/>
        <v>-0.26403528145150384</v>
      </c>
      <c r="V199" s="8">
        <f t="shared" si="107"/>
        <v>3.0463025504311494</v>
      </c>
      <c r="W199" s="9">
        <f t="shared" si="108"/>
        <v>-0.14932194829656664</v>
      </c>
      <c r="X199" s="9">
        <f t="shared" si="109"/>
        <v>-0.13351798021201663</v>
      </c>
      <c r="Y199" s="1">
        <f t="shared" si="110"/>
        <v>0</v>
      </c>
      <c r="Z199" s="1">
        <f t="shared" si="111"/>
        <v>1</v>
      </c>
      <c r="AA199" s="1">
        <f t="shared" si="112"/>
        <v>0</v>
      </c>
      <c r="AB199" s="1">
        <f t="shared" si="113"/>
        <v>0</v>
      </c>
      <c r="AC199" s="1">
        <f t="shared" si="114"/>
        <v>0</v>
      </c>
      <c r="AD199" s="1">
        <f t="shared" si="115"/>
        <v>0</v>
      </c>
      <c r="AE199" s="1">
        <f t="shared" si="116"/>
        <v>0</v>
      </c>
      <c r="AG199" s="1">
        <f t="shared" si="117"/>
        <v>0</v>
      </c>
      <c r="AH199" s="1" t="str">
        <f t="shared" si="118"/>
        <v/>
      </c>
      <c r="AI199" s="1" t="str">
        <f t="shared" si="119"/>
        <v/>
      </c>
      <c r="AJ199" s="1">
        <f t="shared" si="120"/>
        <v>0</v>
      </c>
      <c r="AK199" s="1" t="str">
        <f t="shared" si="121"/>
        <v/>
      </c>
      <c r="AL199" s="8">
        <f t="shared" si="127"/>
        <v>2.9638859064934606</v>
      </c>
      <c r="AO199" s="1">
        <f t="shared" si="122"/>
        <v>1</v>
      </c>
      <c r="AP199" s="1">
        <f t="shared" si="123"/>
        <v>1</v>
      </c>
      <c r="AQ199" s="1" t="str">
        <f t="shared" ref="AQ199:AQ262" si="128">IF(AP199+AO199=2,"Sell","")</f>
        <v>Sell</v>
      </c>
      <c r="AR199" s="8">
        <v>0.44988212031333175</v>
      </c>
    </row>
    <row r="200" spans="2:45" x14ac:dyDescent="0.3">
      <c r="B200" s="2" t="s">
        <v>565</v>
      </c>
      <c r="C200" s="1">
        <v>124.12</v>
      </c>
      <c r="D200" s="1">
        <v>2079.65</v>
      </c>
      <c r="E200" s="1">
        <f t="shared" si="124"/>
        <v>207.965</v>
      </c>
      <c r="F200" s="1">
        <f t="shared" si="125"/>
        <v>16.755156300354493</v>
      </c>
      <c r="G200" s="1">
        <v>1.8420999999999998</v>
      </c>
      <c r="H200" s="1">
        <f>'Rails Data'!AX200</f>
        <v>600.13396821943957</v>
      </c>
      <c r="I200" s="1">
        <f t="shared" si="97"/>
        <v>2.8857450446923258</v>
      </c>
      <c r="J200" s="1">
        <f>'Rails Data'!AZ200/F200</f>
        <v>0.96888505038058181</v>
      </c>
      <c r="K200" s="1">
        <f>'Rails Data'!BB200/G200</f>
        <v>1.8408941920164126</v>
      </c>
      <c r="L200" s="1">
        <f t="shared" si="98"/>
        <v>3.2141635861064564</v>
      </c>
      <c r="M200" s="1">
        <f t="shared" si="99"/>
        <v>1.0201082389401492</v>
      </c>
      <c r="N200" s="5">
        <f t="shared" si="100"/>
        <v>-0.2423525417116621</v>
      </c>
      <c r="O200" s="3">
        <f t="shared" si="101"/>
        <v>-0.21163859979842189</v>
      </c>
      <c r="P200" s="1">
        <f t="shared" si="102"/>
        <v>1.8766855892498429</v>
      </c>
      <c r="Q200" s="5">
        <f t="shared" si="103"/>
        <v>-0.33639044743063584</v>
      </c>
      <c r="R200" s="3">
        <f t="shared" si="104"/>
        <v>-0.3059974756143472</v>
      </c>
      <c r="S200" s="1">
        <f t="shared" si="126"/>
        <v>3.0074297068702975</v>
      </c>
      <c r="T200" s="5">
        <f t="shared" si="105"/>
        <v>-0.3155005383256726</v>
      </c>
      <c r="U200" s="3">
        <f t="shared" si="106"/>
        <v>-0.25590902254809528</v>
      </c>
      <c r="V200" s="8">
        <f t="shared" si="107"/>
        <v>3.0612873947834567</v>
      </c>
      <c r="W200" s="9">
        <f t="shared" si="108"/>
        <v>-0.15287619132299968</v>
      </c>
      <c r="X200" s="9">
        <f t="shared" si="109"/>
        <v>-0.12956698819087914</v>
      </c>
      <c r="Y200" s="1">
        <f t="shared" si="110"/>
        <v>0</v>
      </c>
      <c r="Z200" s="1">
        <f t="shared" si="111"/>
        <v>1</v>
      </c>
      <c r="AA200" s="1">
        <f t="shared" si="112"/>
        <v>0</v>
      </c>
      <c r="AB200" s="1">
        <f t="shared" si="113"/>
        <v>0</v>
      </c>
      <c r="AC200" s="1">
        <f t="shared" si="114"/>
        <v>0</v>
      </c>
      <c r="AD200" s="1">
        <f t="shared" si="115"/>
        <v>0</v>
      </c>
      <c r="AE200" s="1">
        <f t="shared" si="116"/>
        <v>0</v>
      </c>
      <c r="AG200" s="1">
        <f t="shared" si="117"/>
        <v>0</v>
      </c>
      <c r="AH200" s="1" t="str">
        <f t="shared" si="118"/>
        <v/>
      </c>
      <c r="AI200" s="1" t="str">
        <f t="shared" si="119"/>
        <v/>
      </c>
      <c r="AJ200" s="1">
        <f t="shared" si="120"/>
        <v>0</v>
      </c>
      <c r="AK200" s="1" t="str">
        <f t="shared" si="121"/>
        <v/>
      </c>
      <c r="AL200" s="8">
        <f t="shared" si="127"/>
        <v>2.8857450446923258</v>
      </c>
      <c r="AO200" s="1">
        <f t="shared" si="122"/>
        <v>1</v>
      </c>
      <c r="AP200" s="1">
        <f t="shared" si="123"/>
        <v>1</v>
      </c>
      <c r="AQ200" s="1" t="str">
        <f t="shared" si="128"/>
        <v>Sell</v>
      </c>
      <c r="AR200" s="8">
        <v>0.43806409732406898</v>
      </c>
    </row>
    <row r="201" spans="2:45" x14ac:dyDescent="0.3">
      <c r="B201" s="2" t="s">
        <v>564</v>
      </c>
      <c r="C201" s="1">
        <v>123.91</v>
      </c>
      <c r="D201" s="1">
        <v>2126.64</v>
      </c>
      <c r="E201" s="1">
        <f t="shared" si="124"/>
        <v>212.66399999999999</v>
      </c>
      <c r="F201" s="1">
        <f t="shared" si="125"/>
        <v>17.16277943668792</v>
      </c>
      <c r="G201" s="1">
        <v>1.8826000000000001</v>
      </c>
      <c r="H201" s="1">
        <f>'Rails Data'!AX201</f>
        <v>624.41799873892489</v>
      </c>
      <c r="I201" s="1">
        <f t="shared" si="97"/>
        <v>2.9361716075072648</v>
      </c>
      <c r="J201" s="1">
        <f>'Rails Data'!AZ201/F201</f>
        <v>0.97671877031413112</v>
      </c>
      <c r="K201" s="1">
        <f>'Rails Data'!BB201/G201</f>
        <v>1.852452249886773</v>
      </c>
      <c r="L201" s="1">
        <f t="shared" si="98"/>
        <v>3.240437069419587</v>
      </c>
      <c r="M201" s="1">
        <f t="shared" si="99"/>
        <v>1.0313380182172209</v>
      </c>
      <c r="N201" s="5">
        <f t="shared" si="100"/>
        <v>-0.23957807708524825</v>
      </c>
      <c r="O201" s="3">
        <f t="shared" si="101"/>
        <v>-0.20651960947954853</v>
      </c>
      <c r="P201" s="1">
        <f t="shared" si="102"/>
        <v>1.8872944549538972</v>
      </c>
      <c r="Q201" s="5">
        <f t="shared" si="103"/>
        <v>-0.34617604709273198</v>
      </c>
      <c r="R201" s="3">
        <f t="shared" si="104"/>
        <v>-0.30093198031163243</v>
      </c>
      <c r="S201" s="1">
        <f t="shared" si="126"/>
        <v>3.0345078183802769</v>
      </c>
      <c r="T201" s="5">
        <f t="shared" si="105"/>
        <v>-0.31797906420165578</v>
      </c>
      <c r="U201" s="3">
        <f t="shared" si="106"/>
        <v>-0.24597710325183236</v>
      </c>
      <c r="V201" s="8">
        <f t="shared" si="107"/>
        <v>3.0932041857091166</v>
      </c>
      <c r="W201" s="9">
        <f t="shared" si="108"/>
        <v>-0.14723288371047039</v>
      </c>
      <c r="X201" s="9">
        <f t="shared" si="109"/>
        <v>-0.12373968740784902</v>
      </c>
      <c r="Y201" s="1">
        <f t="shared" si="110"/>
        <v>0</v>
      </c>
      <c r="Z201" s="1">
        <f t="shared" si="111"/>
        <v>1</v>
      </c>
      <c r="AA201" s="1">
        <f t="shared" si="112"/>
        <v>0</v>
      </c>
      <c r="AB201" s="1">
        <f t="shared" si="113"/>
        <v>0</v>
      </c>
      <c r="AC201" s="1">
        <f t="shared" si="114"/>
        <v>0</v>
      </c>
      <c r="AD201" s="1">
        <f t="shared" si="115"/>
        <v>1</v>
      </c>
      <c r="AE201" s="1">
        <f t="shared" si="116"/>
        <v>0</v>
      </c>
      <c r="AG201" s="1">
        <f t="shared" si="117"/>
        <v>0</v>
      </c>
      <c r="AH201" s="1" t="str">
        <f t="shared" si="118"/>
        <v/>
      </c>
      <c r="AI201" s="1" t="str">
        <f t="shared" si="119"/>
        <v/>
      </c>
      <c r="AJ201" s="1">
        <f t="shared" si="120"/>
        <v>0</v>
      </c>
      <c r="AK201" s="1" t="str">
        <f t="shared" si="121"/>
        <v/>
      </c>
      <c r="AL201" s="8">
        <f t="shared" si="127"/>
        <v>2.9361716075072648</v>
      </c>
      <c r="AO201" s="1">
        <f t="shared" si="122"/>
        <v>1</v>
      </c>
      <c r="AP201" s="1">
        <f t="shared" si="123"/>
        <v>1</v>
      </c>
      <c r="AQ201" s="1" t="str">
        <f t="shared" si="128"/>
        <v>Sell</v>
      </c>
      <c r="AR201" s="8">
        <v>0.44361998269570785</v>
      </c>
    </row>
    <row r="202" spans="2:45" x14ac:dyDescent="0.3">
      <c r="B202" s="2" t="s">
        <v>563</v>
      </c>
      <c r="C202" s="1">
        <v>124.08</v>
      </c>
      <c r="D202" s="1">
        <v>2076.62</v>
      </c>
      <c r="E202" s="1">
        <f t="shared" si="124"/>
        <v>207.66199999999998</v>
      </c>
      <c r="F202" s="1">
        <f t="shared" si="125"/>
        <v>16.736137975499677</v>
      </c>
      <c r="G202" s="1">
        <v>1.8384</v>
      </c>
      <c r="H202" s="1">
        <f>'Rails Data'!AX202</f>
        <v>618.8800391682696</v>
      </c>
      <c r="I202" s="1">
        <f t="shared" si="97"/>
        <v>2.9802276736633071</v>
      </c>
      <c r="J202" s="1">
        <f>'Rails Data'!AZ202/F202</f>
        <v>0.98677070793241117</v>
      </c>
      <c r="K202" s="1">
        <f>'Rails Data'!BB202/G202</f>
        <v>1.8667097782440658</v>
      </c>
      <c r="L202" s="1">
        <f t="shared" si="98"/>
        <v>3.2647783063725728</v>
      </c>
      <c r="M202" s="1">
        <f t="shared" si="99"/>
        <v>1.0393779395660414</v>
      </c>
      <c r="N202" s="5">
        <f t="shared" si="100"/>
        <v>-0.24152818018474087</v>
      </c>
      <c r="O202" s="3">
        <f t="shared" si="101"/>
        <v>-0.20100986487859857</v>
      </c>
      <c r="P202" s="1">
        <f t="shared" si="102"/>
        <v>1.8985992497513382</v>
      </c>
      <c r="Q202" s="5">
        <f t="shared" si="103"/>
        <v>-0.35590494857534249</v>
      </c>
      <c r="R202" s="3">
        <f t="shared" si="104"/>
        <v>-0.29339130251478251</v>
      </c>
      <c r="S202" s="1">
        <f t="shared" si="126"/>
        <v>3.0595880207103989</v>
      </c>
      <c r="T202" s="5">
        <f t="shared" si="105"/>
        <v>-0.32185565441375408</v>
      </c>
      <c r="U202" s="3">
        <f t="shared" si="106"/>
        <v>-0.23397677642686179</v>
      </c>
      <c r="V202" s="8">
        <f t="shared" si="107"/>
        <v>3.1217555635639989</v>
      </c>
      <c r="W202" s="9">
        <f t="shared" si="108"/>
        <v>-0.14302274280857397</v>
      </c>
      <c r="X202" s="9">
        <f t="shared" si="109"/>
        <v>-0.11786638833219368</v>
      </c>
      <c r="Y202" s="1">
        <f t="shared" si="110"/>
        <v>0</v>
      </c>
      <c r="Z202" s="1">
        <f t="shared" si="111"/>
        <v>0</v>
      </c>
      <c r="AA202" s="1">
        <f t="shared" si="112"/>
        <v>0</v>
      </c>
      <c r="AB202" s="1">
        <f t="shared" si="113"/>
        <v>0</v>
      </c>
      <c r="AC202" s="1">
        <f t="shared" si="114"/>
        <v>0</v>
      </c>
      <c r="AD202" s="1">
        <f t="shared" si="115"/>
        <v>0</v>
      </c>
      <c r="AE202" s="1">
        <f t="shared" si="116"/>
        <v>0</v>
      </c>
      <c r="AG202" s="1">
        <f t="shared" si="117"/>
        <v>0</v>
      </c>
      <c r="AH202" s="1" t="str">
        <f t="shared" si="118"/>
        <v/>
      </c>
      <c r="AI202" s="1" t="str">
        <f t="shared" si="119"/>
        <v/>
      </c>
      <c r="AJ202" s="1">
        <f t="shared" si="120"/>
        <v>0</v>
      </c>
      <c r="AK202" s="1" t="str">
        <f t="shared" si="121"/>
        <v/>
      </c>
      <c r="AL202" s="8">
        <f t="shared" si="127"/>
        <v>2.9802276736633071</v>
      </c>
      <c r="AO202" s="1">
        <f t="shared" si="122"/>
        <v>1</v>
      </c>
      <c r="AP202" s="1">
        <f t="shared" si="123"/>
        <v>1</v>
      </c>
      <c r="AQ202" s="1" t="str">
        <f t="shared" si="128"/>
        <v>Sell</v>
      </c>
      <c r="AR202" s="8">
        <v>0.45089616781115466</v>
      </c>
    </row>
    <row r="203" spans="2:45" x14ac:dyDescent="0.3">
      <c r="B203" s="2">
        <v>42187</v>
      </c>
      <c r="C203" s="1">
        <v>126.54</v>
      </c>
      <c r="D203" s="1">
        <v>2076.7800000000002</v>
      </c>
      <c r="E203" s="1">
        <f t="shared" si="124"/>
        <v>207.67800000000003</v>
      </c>
      <c r="F203" s="1">
        <f t="shared" si="125"/>
        <v>16.412043622569939</v>
      </c>
      <c r="G203" s="1">
        <v>1.8378000000000001</v>
      </c>
      <c r="H203" s="1">
        <f>'Rails Data'!AX203</f>
        <v>621.29724638281482</v>
      </c>
      <c r="I203" s="1">
        <f t="shared" si="97"/>
        <v>2.9916372768555877</v>
      </c>
      <c r="J203" s="1">
        <f>'Rails Data'!AZ203/F203</f>
        <v>0.99966682960330044</v>
      </c>
      <c r="K203" s="1">
        <f>'Rails Data'!BB203/G203</f>
        <v>1.8645668260645956</v>
      </c>
      <c r="L203" s="1">
        <f t="shared" si="98"/>
        <v>3.2875423569893143</v>
      </c>
      <c r="M203" s="1">
        <f t="shared" si="99"/>
        <v>1.0462800129927414</v>
      </c>
      <c r="N203" s="5">
        <f t="shared" si="100"/>
        <v>-0.23741201508833965</v>
      </c>
      <c r="O203" s="3">
        <f t="shared" si="101"/>
        <v>-0.19425681232757486</v>
      </c>
      <c r="P203" s="1">
        <f t="shared" si="102"/>
        <v>1.9190828190661178</v>
      </c>
      <c r="Q203" s="5">
        <f t="shared" si="103"/>
        <v>-0.35513982223981388</v>
      </c>
      <c r="R203" s="3">
        <f t="shared" si="104"/>
        <v>-0.28297236150468918</v>
      </c>
      <c r="S203" s="1">
        <f t="shared" si="126"/>
        <v>3.0971156624478358</v>
      </c>
      <c r="T203" s="5">
        <f t="shared" si="105"/>
        <v>-0.31648838132120694</v>
      </c>
      <c r="U203" s="3">
        <f t="shared" si="106"/>
        <v>-0.21933029676237975</v>
      </c>
      <c r="V203" s="8">
        <f t="shared" si="107"/>
        <v>3.1474879071823065</v>
      </c>
      <c r="W203" s="9">
        <f t="shared" si="108"/>
        <v>-0.14005444980700776</v>
      </c>
      <c r="X203" s="9">
        <f t="shared" si="109"/>
        <v>-0.11157729971309861</v>
      </c>
      <c r="Y203" s="1">
        <f t="shared" si="110"/>
        <v>0</v>
      </c>
      <c r="Z203" s="1">
        <f t="shared" si="111"/>
        <v>0</v>
      </c>
      <c r="AA203" s="1">
        <f t="shared" si="112"/>
        <v>0</v>
      </c>
      <c r="AB203" s="1">
        <f t="shared" si="113"/>
        <v>0</v>
      </c>
      <c r="AC203" s="1">
        <f t="shared" si="114"/>
        <v>0</v>
      </c>
      <c r="AD203" s="1">
        <f t="shared" si="115"/>
        <v>1</v>
      </c>
      <c r="AE203" s="1">
        <f t="shared" si="116"/>
        <v>0</v>
      </c>
      <c r="AG203" s="1">
        <f t="shared" si="117"/>
        <v>0</v>
      </c>
      <c r="AH203" s="1" t="str">
        <f t="shared" si="118"/>
        <v/>
      </c>
      <c r="AI203" s="1" t="str">
        <f t="shared" si="119"/>
        <v/>
      </c>
      <c r="AJ203" s="1">
        <f t="shared" si="120"/>
        <v>0</v>
      </c>
      <c r="AK203" s="1" t="str">
        <f t="shared" si="121"/>
        <v/>
      </c>
      <c r="AL203" s="8">
        <f t="shared" si="127"/>
        <v>2.9916372768555877</v>
      </c>
      <c r="AO203" s="1">
        <f t="shared" si="122"/>
        <v>1</v>
      </c>
      <c r="AP203" s="1">
        <f t="shared" si="123"/>
        <v>1</v>
      </c>
      <c r="AQ203" s="1" t="str">
        <f t="shared" si="128"/>
        <v>Sell</v>
      </c>
      <c r="AR203" s="8">
        <v>0.45367347528385282</v>
      </c>
    </row>
    <row r="204" spans="2:45" x14ac:dyDescent="0.3">
      <c r="B204" s="2" t="s">
        <v>562</v>
      </c>
      <c r="C204" s="1">
        <v>126.35</v>
      </c>
      <c r="D204" s="1">
        <v>2101.4899999999998</v>
      </c>
      <c r="E204" s="1">
        <f t="shared" si="124"/>
        <v>210.14899999999997</v>
      </c>
      <c r="F204" s="1">
        <f t="shared" si="125"/>
        <v>16.632291254451918</v>
      </c>
      <c r="G204" s="1">
        <v>1.8692</v>
      </c>
      <c r="H204" s="1">
        <f>'Rails Data'!AX204</f>
        <v>627.24754553366131</v>
      </c>
      <c r="I204" s="1">
        <f t="shared" si="97"/>
        <v>2.9847753048249643</v>
      </c>
      <c r="J204" s="1">
        <f>'Rails Data'!AZ204/F204</f>
        <v>0.99402884104505218</v>
      </c>
      <c r="K204" s="1">
        <f>'Rails Data'!BB204/G204</f>
        <v>1.8497851047502731</v>
      </c>
      <c r="L204" s="1">
        <f t="shared" si="98"/>
        <v>3.3112147634000126</v>
      </c>
      <c r="M204" s="1">
        <f t="shared" si="99"/>
        <v>1.0518394338639756</v>
      </c>
      <c r="N204" s="5">
        <f t="shared" si="100"/>
        <v>-0.23883818011197833</v>
      </c>
      <c r="O204" s="3">
        <f t="shared" si="101"/>
        <v>-0.18706427853411406</v>
      </c>
      <c r="P204" s="1">
        <f t="shared" si="102"/>
        <v>1.9458090712311271</v>
      </c>
      <c r="Q204" s="5">
        <f t="shared" si="103"/>
        <v>-0.34245118015805165</v>
      </c>
      <c r="R204" s="3">
        <f t="shared" si="104"/>
        <v>-0.27094445138216838</v>
      </c>
      <c r="S204" s="1">
        <f t="shared" si="126"/>
        <v>3.1415051390849875</v>
      </c>
      <c r="T204" s="5">
        <f t="shared" si="105"/>
        <v>-0.30065004651445548</v>
      </c>
      <c r="U204" s="3">
        <f t="shared" si="106"/>
        <v>-0.20313728266924189</v>
      </c>
      <c r="V204" s="8">
        <f t="shared" si="107"/>
        <v>3.1758243854235282</v>
      </c>
      <c r="W204" s="9">
        <f t="shared" si="108"/>
        <v>-0.13539037797648446</v>
      </c>
      <c r="X204" s="9">
        <f t="shared" si="109"/>
        <v>-0.10445801218962132</v>
      </c>
      <c r="Y204" s="1">
        <f t="shared" si="110"/>
        <v>0</v>
      </c>
      <c r="Z204" s="1">
        <f t="shared" si="111"/>
        <v>0</v>
      </c>
      <c r="AA204" s="1">
        <f t="shared" si="112"/>
        <v>0</v>
      </c>
      <c r="AB204" s="1">
        <f t="shared" si="113"/>
        <v>0</v>
      </c>
      <c r="AC204" s="1">
        <f t="shared" si="114"/>
        <v>0</v>
      </c>
      <c r="AD204" s="1">
        <f t="shared" si="115"/>
        <v>0</v>
      </c>
      <c r="AE204" s="1">
        <f t="shared" si="116"/>
        <v>0</v>
      </c>
      <c r="AG204" s="1">
        <f t="shared" si="117"/>
        <v>0</v>
      </c>
      <c r="AH204" s="1" t="str">
        <f t="shared" si="118"/>
        <v/>
      </c>
      <c r="AI204" s="1" t="str">
        <f t="shared" si="119"/>
        <v/>
      </c>
      <c r="AJ204" s="1">
        <f t="shared" si="120"/>
        <v>0</v>
      </c>
      <c r="AK204" s="1" t="str">
        <f t="shared" si="121"/>
        <v/>
      </c>
      <c r="AL204" s="8">
        <f t="shared" si="127"/>
        <v>2.9847753048249643</v>
      </c>
      <c r="AO204" s="1">
        <f t="shared" si="122"/>
        <v>1</v>
      </c>
      <c r="AP204" s="1">
        <f t="shared" si="123"/>
        <v>1</v>
      </c>
      <c r="AQ204" s="1" t="str">
        <f t="shared" si="128"/>
        <v>Sell</v>
      </c>
      <c r="AR204" s="8">
        <v>0.45109898215075972</v>
      </c>
    </row>
    <row r="205" spans="2:45" x14ac:dyDescent="0.3">
      <c r="B205" s="2" t="s">
        <v>561</v>
      </c>
      <c r="C205" s="1">
        <v>126.15</v>
      </c>
      <c r="D205" s="1">
        <v>2109.9899999999998</v>
      </c>
      <c r="E205" s="1">
        <f t="shared" si="124"/>
        <v>210.99899999999997</v>
      </c>
      <c r="F205" s="1">
        <f t="shared" si="125"/>
        <v>16.726040428061829</v>
      </c>
      <c r="G205" s="1">
        <v>1.8745000000000001</v>
      </c>
      <c r="H205" s="1">
        <f>'Rails Data'!AX205</f>
        <v>650.02367268568469</v>
      </c>
      <c r="I205" s="1">
        <f t="shared" si="97"/>
        <v>3.0806955136549687</v>
      </c>
      <c r="J205" s="1">
        <f>'Rails Data'!AZ205/F205</f>
        <v>1.0209776456556146</v>
      </c>
      <c r="K205" s="1">
        <f>'Rails Data'!BB205/G205</f>
        <v>1.9109946928886032</v>
      </c>
      <c r="L205" s="1">
        <f t="shared" si="98"/>
        <v>3.3373299200860167</v>
      </c>
      <c r="M205" s="1">
        <f t="shared" si="99"/>
        <v>1.0573434091888776</v>
      </c>
      <c r="N205" s="5">
        <f t="shared" si="100"/>
        <v>-0.235893253674337</v>
      </c>
      <c r="O205" s="3">
        <f t="shared" si="101"/>
        <v>-0.17843529493780336</v>
      </c>
      <c r="P205" s="1">
        <f t="shared" si="102"/>
        <v>1.9757034815523562</v>
      </c>
      <c r="Q205" s="5">
        <f t="shared" si="103"/>
        <v>-0.33078806577935516</v>
      </c>
      <c r="R205" s="3">
        <f t="shared" si="104"/>
        <v>-0.25902666325285451</v>
      </c>
      <c r="S205" s="1">
        <f t="shared" si="126"/>
        <v>3.1887050746737788</v>
      </c>
      <c r="T205" s="5">
        <f t="shared" si="105"/>
        <v>-0.28455794164329085</v>
      </c>
      <c r="U205" s="3">
        <f t="shared" si="106"/>
        <v>-0.1868851553617063</v>
      </c>
      <c r="V205" s="8">
        <f t="shared" si="107"/>
        <v>3.2105605818959946</v>
      </c>
      <c r="W205" s="9">
        <f t="shared" si="108"/>
        <v>-0.12676933819002212</v>
      </c>
      <c r="X205" s="9">
        <f t="shared" si="109"/>
        <v>-9.6724920742905535E-2</v>
      </c>
      <c r="Y205" s="1">
        <f t="shared" si="110"/>
        <v>0</v>
      </c>
      <c r="Z205" s="1">
        <f t="shared" si="111"/>
        <v>0</v>
      </c>
      <c r="AA205" s="1">
        <f t="shared" si="112"/>
        <v>0</v>
      </c>
      <c r="AB205" s="1">
        <f t="shared" si="113"/>
        <v>0</v>
      </c>
      <c r="AC205" s="1">
        <f t="shared" si="114"/>
        <v>0</v>
      </c>
      <c r="AD205" s="1">
        <f t="shared" si="115"/>
        <v>0</v>
      </c>
      <c r="AE205" s="1">
        <f t="shared" si="116"/>
        <v>0</v>
      </c>
      <c r="AG205" s="1">
        <f t="shared" si="117"/>
        <v>0</v>
      </c>
      <c r="AH205" s="1" t="str">
        <f t="shared" si="118"/>
        <v/>
      </c>
      <c r="AI205" s="1" t="str">
        <f t="shared" si="119"/>
        <v/>
      </c>
      <c r="AJ205" s="1">
        <f t="shared" si="120"/>
        <v>0</v>
      </c>
      <c r="AK205" s="1" t="str">
        <f t="shared" si="121"/>
        <v/>
      </c>
      <c r="AL205" s="8">
        <f t="shared" si="127"/>
        <v>3.0806955136549687</v>
      </c>
      <c r="AO205" s="1">
        <f t="shared" si="122"/>
        <v>1</v>
      </c>
      <c r="AP205" s="1">
        <f t="shared" si="123"/>
        <v>1</v>
      </c>
      <c r="AQ205" s="1" t="str">
        <f t="shared" si="128"/>
        <v>Sell</v>
      </c>
      <c r="AR205" s="8">
        <v>0.46551879392793333</v>
      </c>
    </row>
    <row r="206" spans="2:45" x14ac:dyDescent="0.3">
      <c r="B206" s="2" t="s">
        <v>560</v>
      </c>
      <c r="C206" s="1">
        <v>125.96</v>
      </c>
      <c r="D206" s="1">
        <v>2094.11</v>
      </c>
      <c r="E206" s="1">
        <f t="shared" si="124"/>
        <v>209.411</v>
      </c>
      <c r="F206" s="1">
        <f t="shared" si="125"/>
        <v>16.625198475706576</v>
      </c>
      <c r="G206" s="1">
        <v>1.8580999999999999</v>
      </c>
      <c r="H206" s="1">
        <f>'Rails Data'!AX206</f>
        <v>645.78008250365781</v>
      </c>
      <c r="I206" s="1">
        <f t="shared" si="97"/>
        <v>3.0837925538947708</v>
      </c>
      <c r="J206" s="1">
        <f>'Rails Data'!AZ206/F206</f>
        <v>1.019188203722305</v>
      </c>
      <c r="K206" s="1">
        <f>'Rails Data'!BB206/G206</f>
        <v>1.9140346018859178</v>
      </c>
      <c r="L206" s="1">
        <f t="shared" si="98"/>
        <v>3.3578606726005007</v>
      </c>
      <c r="M206" s="1">
        <f t="shared" si="99"/>
        <v>1.0644046916368448</v>
      </c>
      <c r="N206" s="5">
        <f t="shared" si="100"/>
        <v>-0.23163621412320667</v>
      </c>
      <c r="O206" s="3">
        <f t="shared" si="101"/>
        <v>-0.16885896848171442</v>
      </c>
      <c r="P206" s="1">
        <f t="shared" si="102"/>
        <v>1.9949411633654037</v>
      </c>
      <c r="Q206" s="5">
        <f t="shared" si="103"/>
        <v>-0.32987024887596039</v>
      </c>
      <c r="R206" s="3">
        <f t="shared" si="104"/>
        <v>-0.24706642949843771</v>
      </c>
      <c r="S206" s="1">
        <f t="shared" si="126"/>
        <v>3.2172155857238578</v>
      </c>
      <c r="T206" s="5">
        <f t="shared" si="105"/>
        <v>-0.28039714789749115</v>
      </c>
      <c r="U206" s="3">
        <f t="shared" si="106"/>
        <v>-0.17060635764810889</v>
      </c>
      <c r="V206" s="8">
        <f t="shared" si="107"/>
        <v>3.2341724124852718</v>
      </c>
      <c r="W206" s="9">
        <f t="shared" si="108"/>
        <v>-0.12368826011522893</v>
      </c>
      <c r="X206" s="9">
        <f t="shared" si="109"/>
        <v>-8.9213816381126382E-2</v>
      </c>
      <c r="Y206" s="1">
        <f t="shared" si="110"/>
        <v>0</v>
      </c>
      <c r="Z206" s="1">
        <f t="shared" si="111"/>
        <v>0</v>
      </c>
      <c r="AA206" s="1">
        <f t="shared" si="112"/>
        <v>0</v>
      </c>
      <c r="AB206" s="1">
        <f t="shared" si="113"/>
        <v>0</v>
      </c>
      <c r="AC206" s="1">
        <f t="shared" si="114"/>
        <v>0</v>
      </c>
      <c r="AD206" s="1">
        <f t="shared" si="115"/>
        <v>0</v>
      </c>
      <c r="AE206" s="1">
        <f t="shared" si="116"/>
        <v>0</v>
      </c>
      <c r="AG206" s="1">
        <f t="shared" si="117"/>
        <v>0</v>
      </c>
      <c r="AH206" s="1" t="str">
        <f t="shared" si="118"/>
        <v/>
      </c>
      <c r="AI206" s="1" t="str">
        <f t="shared" si="119"/>
        <v/>
      </c>
      <c r="AJ206" s="1">
        <f t="shared" si="120"/>
        <v>0</v>
      </c>
      <c r="AK206" s="1" t="str">
        <f t="shared" si="121"/>
        <v/>
      </c>
      <c r="AL206" s="8">
        <f t="shared" si="127"/>
        <v>3.0837925538947708</v>
      </c>
      <c r="AO206" s="1">
        <f t="shared" si="122"/>
        <v>1</v>
      </c>
      <c r="AP206" s="1">
        <f t="shared" si="123"/>
        <v>1</v>
      </c>
      <c r="AQ206" s="1" t="str">
        <f t="shared" si="128"/>
        <v>Sell</v>
      </c>
      <c r="AR206" s="8">
        <v>0.46628878139161745</v>
      </c>
    </row>
    <row r="207" spans="2:45" x14ac:dyDescent="0.3">
      <c r="B207" s="2" t="s">
        <v>559</v>
      </c>
      <c r="C207" s="1">
        <v>125.76</v>
      </c>
      <c r="D207" s="1">
        <v>2092.83</v>
      </c>
      <c r="E207" s="1">
        <f t="shared" si="124"/>
        <v>209.28299999999999</v>
      </c>
      <c r="F207" s="1">
        <f t="shared" si="125"/>
        <v>16.641459923664122</v>
      </c>
      <c r="G207" s="1">
        <v>1.8559000000000001</v>
      </c>
      <c r="H207" s="1">
        <f>'Rails Data'!AX207</f>
        <v>649.63382304979905</v>
      </c>
      <c r="I207" s="1">
        <f t="shared" si="97"/>
        <v>3.1040926546819336</v>
      </c>
      <c r="J207" s="1">
        <f>'Rails Data'!AZ207/F207</f>
        <v>1.019208983229559</v>
      </c>
      <c r="K207" s="1">
        <f>'Rails Data'!BB207/G207</f>
        <v>1.9230500854832602</v>
      </c>
      <c r="L207" s="1">
        <f t="shared" si="98"/>
        <v>3.3797861220969589</v>
      </c>
      <c r="M207" s="1">
        <f t="shared" si="99"/>
        <v>1.072072908771001</v>
      </c>
      <c r="N207" s="5">
        <f t="shared" si="100"/>
        <v>-0.22777989104554197</v>
      </c>
      <c r="O207" s="3">
        <f t="shared" si="101"/>
        <v>-0.15839609420813239</v>
      </c>
      <c r="P207" s="1">
        <f t="shared" si="102"/>
        <v>2.0153821890790957</v>
      </c>
      <c r="Q207" s="5">
        <f t="shared" si="103"/>
        <v>-0.32371007966992305</v>
      </c>
      <c r="R207" s="3">
        <f t="shared" si="104"/>
        <v>-0.23326579293551727</v>
      </c>
      <c r="S207" s="1">
        <f t="shared" si="126"/>
        <v>3.2482166489675137</v>
      </c>
      <c r="T207" s="5">
        <f t="shared" si="105"/>
        <v>-0.26796096046550733</v>
      </c>
      <c r="U207" s="3">
        <f t="shared" si="106"/>
        <v>-0.15230789260654518</v>
      </c>
      <c r="V207" s="8">
        <f t="shared" si="107"/>
        <v>3.261514204956272</v>
      </c>
      <c r="W207" s="9">
        <f t="shared" si="108"/>
        <v>-0.11827191714068697</v>
      </c>
      <c r="X207" s="9">
        <f t="shared" si="109"/>
        <v>-8.0595205447600751E-2</v>
      </c>
      <c r="Y207" s="1">
        <f t="shared" si="110"/>
        <v>0</v>
      </c>
      <c r="Z207" s="1">
        <f t="shared" si="111"/>
        <v>1</v>
      </c>
      <c r="AA207" s="1">
        <f t="shared" si="112"/>
        <v>0</v>
      </c>
      <c r="AB207" s="1">
        <f t="shared" si="113"/>
        <v>0</v>
      </c>
      <c r="AC207" s="1">
        <f t="shared" si="114"/>
        <v>0</v>
      </c>
      <c r="AD207" s="1">
        <f t="shared" si="115"/>
        <v>0</v>
      </c>
      <c r="AE207" s="1">
        <f t="shared" si="116"/>
        <v>0</v>
      </c>
      <c r="AG207" s="1">
        <f t="shared" si="117"/>
        <v>0</v>
      </c>
      <c r="AH207" s="1" t="str">
        <f t="shared" si="118"/>
        <v/>
      </c>
      <c r="AI207" s="1" t="str">
        <f t="shared" si="119"/>
        <v/>
      </c>
      <c r="AJ207" s="1">
        <f t="shared" si="120"/>
        <v>0</v>
      </c>
      <c r="AK207" s="1" t="str">
        <f t="shared" si="121"/>
        <v/>
      </c>
      <c r="AL207" s="8">
        <f t="shared" si="127"/>
        <v>3.1040926546819336</v>
      </c>
      <c r="AO207" s="1">
        <f t="shared" si="122"/>
        <v>1</v>
      </c>
      <c r="AP207" s="1">
        <f t="shared" si="123"/>
        <v>1</v>
      </c>
      <c r="AQ207" s="1" t="str">
        <f t="shared" si="128"/>
        <v>Sell</v>
      </c>
      <c r="AR207" s="8">
        <v>0.47079791478524297</v>
      </c>
    </row>
    <row r="208" spans="2:45" x14ac:dyDescent="0.3">
      <c r="B208" s="2" t="s">
        <v>558</v>
      </c>
      <c r="C208" s="1">
        <v>125.56</v>
      </c>
      <c r="D208" s="1">
        <v>2107.39</v>
      </c>
      <c r="E208" s="1">
        <f t="shared" si="124"/>
        <v>210.73899999999998</v>
      </c>
      <c r="F208" s="1">
        <f t="shared" si="125"/>
        <v>16.783928002548581</v>
      </c>
      <c r="G208" s="1">
        <v>1.8683000000000001</v>
      </c>
      <c r="H208" s="1">
        <f>'Rails Data'!AX208</f>
        <v>636.37482400407634</v>
      </c>
      <c r="I208" s="1">
        <f t="shared" si="97"/>
        <v>3.0197297320575518</v>
      </c>
      <c r="J208" s="1">
        <f>'Rails Data'!AZ208/F208</f>
        <v>0.98830884088020854</v>
      </c>
      <c r="K208" s="1">
        <f>'Rails Data'!BB208/G208</f>
        <v>1.8676827720286839</v>
      </c>
      <c r="L208" s="1">
        <f t="shared" si="98"/>
        <v>3.4018415994901612</v>
      </c>
      <c r="M208" s="1">
        <f t="shared" si="99"/>
        <v>1.0793096374321747</v>
      </c>
      <c r="N208" s="5">
        <f t="shared" si="100"/>
        <v>-0.22208098900380957</v>
      </c>
      <c r="O208" s="3">
        <f t="shared" si="101"/>
        <v>-0.14683212806856413</v>
      </c>
      <c r="P208" s="1">
        <f t="shared" si="102"/>
        <v>2.0341026584767841</v>
      </c>
      <c r="Q208" s="5">
        <f t="shared" si="103"/>
        <v>-0.32609505630788416</v>
      </c>
      <c r="R208" s="3">
        <f t="shared" si="104"/>
        <v>-0.21819174514644965</v>
      </c>
      <c r="S208" s="1">
        <f t="shared" si="126"/>
        <v>3.2751016427484725</v>
      </c>
      <c r="T208" s="5">
        <f t="shared" si="105"/>
        <v>-0.26367809309456236</v>
      </c>
      <c r="U208" s="3">
        <f t="shared" si="106"/>
        <v>-0.13303238129671816</v>
      </c>
      <c r="V208" s="8">
        <f t="shared" si="107"/>
        <v>3.2901363050061518</v>
      </c>
      <c r="W208" s="9">
        <f t="shared" si="108"/>
        <v>-0.11170529448400934</v>
      </c>
      <c r="X208" s="9">
        <f t="shared" si="109"/>
        <v>-7.1176027524329194E-2</v>
      </c>
      <c r="Y208" s="1">
        <f t="shared" si="110"/>
        <v>0</v>
      </c>
      <c r="Z208" s="1">
        <f t="shared" si="111"/>
        <v>0</v>
      </c>
      <c r="AA208" s="1">
        <f t="shared" si="112"/>
        <v>0</v>
      </c>
      <c r="AB208" s="1">
        <f t="shared" si="113"/>
        <v>0</v>
      </c>
      <c r="AC208" s="1">
        <f t="shared" si="114"/>
        <v>0</v>
      </c>
      <c r="AD208" s="1">
        <f t="shared" si="115"/>
        <v>0</v>
      </c>
      <c r="AE208" s="1">
        <f t="shared" si="116"/>
        <v>0</v>
      </c>
      <c r="AG208" s="1">
        <f t="shared" si="117"/>
        <v>0</v>
      </c>
      <c r="AH208" s="1" t="str">
        <f t="shared" si="118"/>
        <v/>
      </c>
      <c r="AI208" s="1" t="str">
        <f t="shared" si="119"/>
        <v/>
      </c>
      <c r="AJ208" s="1">
        <f t="shared" si="120"/>
        <v>0</v>
      </c>
      <c r="AK208" s="1" t="str">
        <f t="shared" si="121"/>
        <v/>
      </c>
      <c r="AL208" s="8">
        <f t="shared" si="127"/>
        <v>3.0197297320575518</v>
      </c>
      <c r="AO208" s="1">
        <f t="shared" si="122"/>
        <v>1</v>
      </c>
      <c r="AP208" s="1">
        <f t="shared" si="123"/>
        <v>1</v>
      </c>
      <c r="AQ208" s="1" t="str">
        <f t="shared" si="128"/>
        <v>Sell</v>
      </c>
      <c r="AR208" s="8">
        <v>0.45762768163462875</v>
      </c>
    </row>
    <row r="209" spans="2:44" x14ac:dyDescent="0.3">
      <c r="B209" s="2" t="s">
        <v>557</v>
      </c>
      <c r="C209" s="1">
        <v>127.5</v>
      </c>
      <c r="D209" s="1">
        <v>2126.06</v>
      </c>
      <c r="E209" s="1">
        <f t="shared" si="124"/>
        <v>212.60599999999999</v>
      </c>
      <c r="F209" s="1">
        <f t="shared" si="125"/>
        <v>16.674980392156861</v>
      </c>
      <c r="G209" s="1">
        <v>1.8847</v>
      </c>
      <c r="H209" s="1">
        <f>'Rails Data'!AX209</f>
        <v>665.33943175307286</v>
      </c>
      <c r="I209" s="1">
        <f t="shared" si="97"/>
        <v>3.129448048282141</v>
      </c>
      <c r="J209" s="1">
        <f>'Rails Data'!AZ209/F209</f>
        <v>1.0377220884908578</v>
      </c>
      <c r="K209" s="1">
        <f>'Rails Data'!BB209/G209</f>
        <v>1.9363739833529054</v>
      </c>
      <c r="L209" s="1">
        <f t="shared" si="98"/>
        <v>3.43241054888477</v>
      </c>
      <c r="M209" s="1">
        <f t="shared" si="99"/>
        <v>1.0889421439149756</v>
      </c>
      <c r="N209" s="5">
        <f t="shared" si="100"/>
        <v>-0.20835886057531838</v>
      </c>
      <c r="O209" s="3">
        <f t="shared" si="101"/>
        <v>-0.13429065124602321</v>
      </c>
      <c r="P209" s="1">
        <f t="shared" si="102"/>
        <v>2.0571706133290597</v>
      </c>
      <c r="Q209" s="5">
        <f t="shared" si="103"/>
        <v>-0.31576964353344938</v>
      </c>
      <c r="R209" s="3">
        <f t="shared" si="104"/>
        <v>-0.20020785995287724</v>
      </c>
      <c r="S209" s="1">
        <f t="shared" si="126"/>
        <v>3.3101871112071235</v>
      </c>
      <c r="T209" s="5">
        <f t="shared" si="105"/>
        <v>-0.24830698049036037</v>
      </c>
      <c r="U209" s="3">
        <f t="shared" si="106"/>
        <v>-0.11125809599707745</v>
      </c>
      <c r="V209" s="8">
        <f t="shared" si="107"/>
        <v>3.3393011364513518</v>
      </c>
      <c r="W209" s="9">
        <f t="shared" si="108"/>
        <v>-9.3109412433418193E-2</v>
      </c>
      <c r="X209" s="9">
        <f t="shared" si="109"/>
        <v>-6.1043710784409157E-2</v>
      </c>
      <c r="Y209" s="1">
        <f t="shared" si="110"/>
        <v>0</v>
      </c>
      <c r="Z209" s="1">
        <f t="shared" si="111"/>
        <v>0</v>
      </c>
      <c r="AA209" s="1">
        <f t="shared" si="112"/>
        <v>0</v>
      </c>
      <c r="AB209" s="1">
        <f t="shared" si="113"/>
        <v>0</v>
      </c>
      <c r="AC209" s="1">
        <f t="shared" si="114"/>
        <v>0</v>
      </c>
      <c r="AD209" s="1">
        <f t="shared" si="115"/>
        <v>0</v>
      </c>
      <c r="AE209" s="1">
        <f t="shared" si="116"/>
        <v>0</v>
      </c>
      <c r="AG209" s="1">
        <f t="shared" si="117"/>
        <v>0</v>
      </c>
      <c r="AH209" s="1" t="str">
        <f t="shared" si="118"/>
        <v/>
      </c>
      <c r="AI209" s="1" t="str">
        <f t="shared" si="119"/>
        <v/>
      </c>
      <c r="AJ209" s="1">
        <f t="shared" si="120"/>
        <v>0</v>
      </c>
      <c r="AK209" s="1" t="str">
        <f t="shared" si="121"/>
        <v/>
      </c>
      <c r="AL209" s="8">
        <f t="shared" si="127"/>
        <v>3.129448048282141</v>
      </c>
      <c r="AO209" s="1">
        <f t="shared" si="122"/>
        <v>1</v>
      </c>
      <c r="AP209" s="1">
        <f t="shared" si="123"/>
        <v>1</v>
      </c>
      <c r="AQ209" s="1" t="str">
        <f t="shared" si="128"/>
        <v>Sell</v>
      </c>
      <c r="AR209" s="8">
        <v>0.47585674910397641</v>
      </c>
    </row>
    <row r="210" spans="2:44" x14ac:dyDescent="0.3">
      <c r="B210" s="2" t="s">
        <v>556</v>
      </c>
      <c r="C210" s="1">
        <v>127.33</v>
      </c>
      <c r="D210" s="1">
        <v>2122.73</v>
      </c>
      <c r="E210" s="1">
        <f t="shared" si="124"/>
        <v>212.273</v>
      </c>
      <c r="F210" s="1">
        <f t="shared" si="125"/>
        <v>16.671090866253042</v>
      </c>
      <c r="G210" s="1">
        <v>1.8826000000000001</v>
      </c>
      <c r="H210" s="1">
        <f>'Rails Data'!AX210</f>
        <v>671.18460374338724</v>
      </c>
      <c r="I210" s="1">
        <f t="shared" si="97"/>
        <v>3.1618934284783617</v>
      </c>
      <c r="J210" s="1">
        <f>'Rails Data'!AZ210/F210</f>
        <v>1.0446517012429608</v>
      </c>
      <c r="K210" s="1">
        <f>'Rails Data'!BB210/G210</f>
        <v>1.954195403063741</v>
      </c>
      <c r="L210" s="1">
        <f t="shared" si="98"/>
        <v>3.4566475489329802</v>
      </c>
      <c r="M210" s="1">
        <f t="shared" si="99"/>
        <v>1.0963423470249594</v>
      </c>
      <c r="N210" s="5">
        <f t="shared" si="100"/>
        <v>-0.19224870198980959</v>
      </c>
      <c r="O210" s="3">
        <f t="shared" si="101"/>
        <v>-0.12194594969114068</v>
      </c>
      <c r="P210" s="1">
        <f t="shared" si="102"/>
        <v>2.083204495635425</v>
      </c>
      <c r="Q210" s="5">
        <f t="shared" si="103"/>
        <v>-0.2943604779779303</v>
      </c>
      <c r="R210" s="3">
        <f t="shared" si="104"/>
        <v>-0.18094756268944856</v>
      </c>
      <c r="S210" s="1">
        <f t="shared" si="126"/>
        <v>3.3517588450663052</v>
      </c>
      <c r="T210" s="5">
        <f t="shared" si="105"/>
        <v>-0.22022262042821517</v>
      </c>
      <c r="U210" s="3">
        <f t="shared" si="106"/>
        <v>-8.8416615248196953E-2</v>
      </c>
      <c r="V210" s="8">
        <f t="shared" si="107"/>
        <v>3.3774562433912085</v>
      </c>
      <c r="W210" s="9">
        <f t="shared" si="108"/>
        <v>-7.9191305541771673E-2</v>
      </c>
      <c r="X210" s="9">
        <f t="shared" si="109"/>
        <v>-5.3027285372156896E-2</v>
      </c>
      <c r="Y210" s="1">
        <f t="shared" si="110"/>
        <v>0</v>
      </c>
      <c r="Z210" s="1">
        <f t="shared" si="111"/>
        <v>0</v>
      </c>
      <c r="AA210" s="1">
        <f t="shared" si="112"/>
        <v>0</v>
      </c>
      <c r="AB210" s="1">
        <f t="shared" si="113"/>
        <v>0</v>
      </c>
      <c r="AC210" s="1">
        <f t="shared" si="114"/>
        <v>0</v>
      </c>
      <c r="AD210" s="1">
        <f t="shared" si="115"/>
        <v>0</v>
      </c>
      <c r="AE210" s="1">
        <f t="shared" si="116"/>
        <v>0</v>
      </c>
      <c r="AG210" s="1">
        <f t="shared" si="117"/>
        <v>0</v>
      </c>
      <c r="AH210" s="1" t="str">
        <f t="shared" si="118"/>
        <v/>
      </c>
      <c r="AI210" s="1" t="str">
        <f t="shared" si="119"/>
        <v/>
      </c>
      <c r="AJ210" s="1">
        <f t="shared" si="120"/>
        <v>0</v>
      </c>
      <c r="AK210" s="1" t="str">
        <f t="shared" si="121"/>
        <v/>
      </c>
      <c r="AL210" s="8">
        <f t="shared" si="127"/>
        <v>3.1618934284783617</v>
      </c>
      <c r="AO210" s="1">
        <f t="shared" si="122"/>
        <v>1</v>
      </c>
      <c r="AP210" s="1">
        <f t="shared" si="123"/>
        <v>1</v>
      </c>
      <c r="AQ210" s="1" t="str">
        <f t="shared" si="128"/>
        <v>Sell</v>
      </c>
      <c r="AR210" s="8">
        <v>0.48211501227193282</v>
      </c>
    </row>
    <row r="211" spans="2:44" x14ac:dyDescent="0.3">
      <c r="B211" s="2" t="s">
        <v>555</v>
      </c>
      <c r="C211" s="1">
        <v>127.16</v>
      </c>
      <c r="D211" s="1">
        <v>2116.1</v>
      </c>
      <c r="E211" s="1">
        <f t="shared" si="124"/>
        <v>211.60999999999999</v>
      </c>
      <c r="F211" s="1">
        <f t="shared" si="125"/>
        <v>16.641239383453915</v>
      </c>
      <c r="G211" s="1">
        <v>1.8749</v>
      </c>
      <c r="H211" s="1">
        <f>'Rails Data'!AX211</f>
        <v>702.11699643642521</v>
      </c>
      <c r="I211" s="1">
        <f t="shared" si="97"/>
        <v>3.317976449300247</v>
      </c>
      <c r="J211" s="1">
        <f>'Rails Data'!AZ211/F211</f>
        <v>1.0906651516403807</v>
      </c>
      <c r="K211" s="1">
        <f>'Rails Data'!BB211/G211</f>
        <v>2.0510619020770831</v>
      </c>
      <c r="L211" s="1">
        <f t="shared" si="98"/>
        <v>3.4802278785693499</v>
      </c>
      <c r="M211" s="1">
        <f t="shared" si="99"/>
        <v>1.1036494504865015</v>
      </c>
      <c r="N211" s="5">
        <f t="shared" si="100"/>
        <v>-0.1745060643365397</v>
      </c>
      <c r="O211" s="3">
        <f t="shared" si="101"/>
        <v>-0.1102288243080292</v>
      </c>
      <c r="P211" s="1">
        <f t="shared" si="102"/>
        <v>2.108786341934028</v>
      </c>
      <c r="Q211" s="5">
        <f t="shared" si="103"/>
        <v>-0.26727398615750153</v>
      </c>
      <c r="R211" s="3">
        <f t="shared" si="104"/>
        <v>-0.16204541014136828</v>
      </c>
      <c r="S211" s="1">
        <f t="shared" si="126"/>
        <v>3.391802600981924</v>
      </c>
      <c r="T211" s="5">
        <f t="shared" si="105"/>
        <v>-0.18654131057226286</v>
      </c>
      <c r="U211" s="3">
        <f t="shared" si="106"/>
        <v>-6.6448947718193915E-2</v>
      </c>
      <c r="V211" s="8">
        <f t="shared" si="107"/>
        <v>3.4166494824662714</v>
      </c>
      <c r="W211" s="9">
        <f t="shared" si="108"/>
        <v>-6.3578396103078472E-2</v>
      </c>
      <c r="X211" s="9">
        <f t="shared" si="109"/>
        <v>-4.6486280329753202E-2</v>
      </c>
      <c r="Y211" s="1">
        <f t="shared" si="110"/>
        <v>0</v>
      </c>
      <c r="Z211" s="1">
        <f t="shared" si="111"/>
        <v>0</v>
      </c>
      <c r="AA211" s="1">
        <f t="shared" si="112"/>
        <v>0</v>
      </c>
      <c r="AB211" s="1">
        <f t="shared" si="113"/>
        <v>0</v>
      </c>
      <c r="AC211" s="1">
        <f t="shared" si="114"/>
        <v>0</v>
      </c>
      <c r="AD211" s="1">
        <f t="shared" si="115"/>
        <v>0</v>
      </c>
      <c r="AE211" s="1">
        <f t="shared" si="116"/>
        <v>0</v>
      </c>
      <c r="AG211" s="1">
        <f t="shared" si="117"/>
        <v>0</v>
      </c>
      <c r="AH211" s="1" t="str">
        <f t="shared" si="118"/>
        <v/>
      </c>
      <c r="AI211" s="1" t="str">
        <f t="shared" si="119"/>
        <v/>
      </c>
      <c r="AJ211" s="1">
        <f t="shared" si="120"/>
        <v>0</v>
      </c>
      <c r="AK211" s="1" t="str">
        <f t="shared" si="121"/>
        <v/>
      </c>
      <c r="AL211" s="8">
        <f t="shared" si="127"/>
        <v>3.317976449300247</v>
      </c>
      <c r="AO211" s="1">
        <f t="shared" si="122"/>
        <v>1</v>
      </c>
      <c r="AP211" s="1">
        <f t="shared" si="123"/>
        <v>1</v>
      </c>
      <c r="AQ211" s="1" t="str">
        <f t="shared" si="128"/>
        <v>Sell</v>
      </c>
      <c r="AR211" s="8">
        <v>0.50639383772033453</v>
      </c>
    </row>
    <row r="212" spans="2:44" x14ac:dyDescent="0.3">
      <c r="B212" s="2" t="s">
        <v>554</v>
      </c>
      <c r="C212" s="1">
        <v>126.99</v>
      </c>
      <c r="D212" s="1">
        <v>2108.29</v>
      </c>
      <c r="E212" s="1">
        <f t="shared" si="124"/>
        <v>210.82900000000001</v>
      </c>
      <c r="F212" s="1">
        <f t="shared" si="125"/>
        <v>16.602015906764315</v>
      </c>
      <c r="G212" s="1">
        <v>1.8635000000000002</v>
      </c>
      <c r="H212" s="1">
        <f>'Rails Data'!AX212</f>
        <v>714.95119617159253</v>
      </c>
      <c r="I212" s="1">
        <f t="shared" si="97"/>
        <v>3.3911425665899495</v>
      </c>
      <c r="J212" s="1">
        <f>'Rails Data'!AZ212/F212</f>
        <v>1.1146142920845759</v>
      </c>
      <c r="K212" s="1">
        <f>'Rails Data'!BB212/G212</f>
        <v>2.1051030955496777</v>
      </c>
      <c r="L212" s="1">
        <f t="shared" si="98"/>
        <v>3.4932079929108784</v>
      </c>
      <c r="M212" s="1">
        <f t="shared" si="99"/>
        <v>1.1084390119107701</v>
      </c>
      <c r="N212" s="5">
        <f t="shared" si="100"/>
        <v>-0.16024451230915848</v>
      </c>
      <c r="O212" s="3">
        <f t="shared" si="101"/>
        <v>-9.9515950969944117E-2</v>
      </c>
      <c r="P212" s="1">
        <f t="shared" si="102"/>
        <v>2.1230550094108964</v>
      </c>
      <c r="Q212" s="5">
        <f t="shared" si="103"/>
        <v>-0.25235923073806044</v>
      </c>
      <c r="R212" s="3">
        <f t="shared" si="104"/>
        <v>-0.1445073141386794</v>
      </c>
      <c r="S212" s="1">
        <f t="shared" si="126"/>
        <v>3.4123892712002157</v>
      </c>
      <c r="T212" s="5">
        <f t="shared" si="105"/>
        <v>-0.16657627462597202</v>
      </c>
      <c r="U212" s="3">
        <f t="shared" si="106"/>
        <v>-4.6433553909182426E-2</v>
      </c>
      <c r="V212" s="8">
        <f t="shared" si="107"/>
        <v>3.4345900339510034</v>
      </c>
      <c r="W212" s="9">
        <f t="shared" si="108"/>
        <v>-5.8617958959874983E-2</v>
      </c>
      <c r="X212" s="9">
        <f t="shared" si="109"/>
        <v>-4.2213251386421881E-2</v>
      </c>
      <c r="Y212" s="1">
        <f t="shared" si="110"/>
        <v>0</v>
      </c>
      <c r="Z212" s="1">
        <f t="shared" si="111"/>
        <v>0</v>
      </c>
      <c r="AA212" s="1">
        <f t="shared" si="112"/>
        <v>0</v>
      </c>
      <c r="AB212" s="1">
        <f t="shared" si="113"/>
        <v>0</v>
      </c>
      <c r="AC212" s="1">
        <f t="shared" si="114"/>
        <v>0</v>
      </c>
      <c r="AD212" s="1">
        <f t="shared" si="115"/>
        <v>0</v>
      </c>
      <c r="AE212" s="1">
        <f t="shared" si="116"/>
        <v>0</v>
      </c>
      <c r="AG212" s="1">
        <f t="shared" si="117"/>
        <v>0</v>
      </c>
      <c r="AH212" s="1" t="str">
        <f t="shared" si="118"/>
        <v/>
      </c>
      <c r="AI212" s="1" t="str">
        <f t="shared" si="119"/>
        <v/>
      </c>
      <c r="AJ212" s="1">
        <f t="shared" si="120"/>
        <v>0</v>
      </c>
      <c r="AK212" s="1" t="str">
        <f t="shared" si="121"/>
        <v/>
      </c>
      <c r="AL212" s="8">
        <f t="shared" si="127"/>
        <v>3.3911425665899495</v>
      </c>
      <c r="AO212" s="1">
        <f t="shared" si="122"/>
        <v>1</v>
      </c>
      <c r="AP212" s="1">
        <f t="shared" si="123"/>
        <v>1</v>
      </c>
      <c r="AQ212" s="1" t="str">
        <f t="shared" si="128"/>
        <v>Sell</v>
      </c>
      <c r="AR212" s="8">
        <v>0.51835373691475084</v>
      </c>
    </row>
    <row r="213" spans="2:44" x14ac:dyDescent="0.3">
      <c r="B213" s="2" t="s">
        <v>553</v>
      </c>
      <c r="C213" s="1">
        <v>126.81</v>
      </c>
      <c r="D213" s="1">
        <v>2117.69</v>
      </c>
      <c r="E213" s="1">
        <f t="shared" si="124"/>
        <v>211.76900000000001</v>
      </c>
      <c r="F213" s="1">
        <f t="shared" si="125"/>
        <v>16.699708224903397</v>
      </c>
      <c r="G213" s="1">
        <v>1.8721000000000001</v>
      </c>
      <c r="H213" s="1">
        <f>'Rails Data'!AX213</f>
        <v>722.04222996480303</v>
      </c>
      <c r="I213" s="1">
        <f t="shared" si="97"/>
        <v>3.409574725124088</v>
      </c>
      <c r="J213" s="1">
        <f>'Rails Data'!AZ213/F213</f>
        <v>1.1148721809825137</v>
      </c>
      <c r="K213" s="1">
        <f>'Rails Data'!BB213/G213</f>
        <v>2.1188347976413335</v>
      </c>
      <c r="L213" s="1">
        <f t="shared" si="98"/>
        <v>3.5013732270165527</v>
      </c>
      <c r="M213" s="1">
        <f t="shared" si="99"/>
        <v>1.1092036782898547</v>
      </c>
      <c r="N213" s="5">
        <f t="shared" si="100"/>
        <v>-0.15177735857298935</v>
      </c>
      <c r="O213" s="3">
        <f t="shared" si="101"/>
        <v>-8.9394524080075061E-2</v>
      </c>
      <c r="P213" s="1">
        <f t="shared" si="102"/>
        <v>2.1314147177710057</v>
      </c>
      <c r="Q213" s="5">
        <f t="shared" si="103"/>
        <v>-0.2366394410857724</v>
      </c>
      <c r="R213" s="3">
        <f t="shared" si="104"/>
        <v>-0.12653199470544924</v>
      </c>
      <c r="S213" s="1">
        <f t="shared" si="126"/>
        <v>3.4247470388154762</v>
      </c>
      <c r="T213" s="5">
        <f t="shared" si="105"/>
        <v>-0.1463347339404153</v>
      </c>
      <c r="U213" s="3">
        <f t="shared" si="106"/>
        <v>-2.6409767123050827E-2</v>
      </c>
      <c r="V213" s="8">
        <f t="shared" si="107"/>
        <v>3.4424895734711951</v>
      </c>
      <c r="W213" s="9">
        <f t="shared" si="108"/>
        <v>-5.8883653545357628E-2</v>
      </c>
      <c r="X213" s="9">
        <f t="shared" si="109"/>
        <v>-3.8112074493058604E-2</v>
      </c>
      <c r="Y213" s="1">
        <f t="shared" si="110"/>
        <v>0</v>
      </c>
      <c r="Z213" s="1">
        <f t="shared" si="111"/>
        <v>0</v>
      </c>
      <c r="AA213" s="1">
        <f t="shared" si="112"/>
        <v>0</v>
      </c>
      <c r="AB213" s="1">
        <f t="shared" si="113"/>
        <v>0</v>
      </c>
      <c r="AC213" s="1">
        <f t="shared" si="114"/>
        <v>0</v>
      </c>
      <c r="AD213" s="1">
        <f t="shared" si="115"/>
        <v>0</v>
      </c>
      <c r="AE213" s="1">
        <f t="shared" si="116"/>
        <v>0</v>
      </c>
      <c r="AG213" s="1">
        <f t="shared" si="117"/>
        <v>0</v>
      </c>
      <c r="AH213" s="1" t="str">
        <f t="shared" si="118"/>
        <v/>
      </c>
      <c r="AI213" s="1" t="str">
        <f t="shared" si="119"/>
        <v/>
      </c>
      <c r="AJ213" s="1">
        <f t="shared" si="120"/>
        <v>0</v>
      </c>
      <c r="AK213" s="1" t="str">
        <f t="shared" si="121"/>
        <v/>
      </c>
      <c r="AL213" s="8">
        <f t="shared" si="127"/>
        <v>3.409574725124088</v>
      </c>
      <c r="AO213" s="1">
        <f t="shared" si="122"/>
        <v>1</v>
      </c>
      <c r="AP213" s="1">
        <f t="shared" si="123"/>
        <v>1</v>
      </c>
      <c r="AQ213" s="1" t="str">
        <f t="shared" si="128"/>
        <v>Sell</v>
      </c>
      <c r="AR213" s="8">
        <v>0.5231077258711142</v>
      </c>
    </row>
    <row r="214" spans="2:44" x14ac:dyDescent="0.3">
      <c r="B214" s="2" t="s">
        <v>552</v>
      </c>
      <c r="C214" s="1">
        <v>126.64</v>
      </c>
      <c r="D214" s="1">
        <v>2081.1799999999998</v>
      </c>
      <c r="E214" s="1">
        <f t="shared" si="124"/>
        <v>208.11799999999999</v>
      </c>
      <c r="F214" s="1">
        <f t="shared" si="125"/>
        <v>16.433828174352495</v>
      </c>
      <c r="G214" s="1">
        <v>1.8250999999999999</v>
      </c>
      <c r="H214" s="1">
        <f>'Rails Data'!AX214</f>
        <v>694.55014375932751</v>
      </c>
      <c r="I214" s="1">
        <f t="shared" si="97"/>
        <v>3.337290113105678</v>
      </c>
      <c r="J214" s="1">
        <f>'Rails Data'!AZ214/F214</f>
        <v>1.0812377478487996</v>
      </c>
      <c r="K214" s="1">
        <f>'Rails Data'!BB214/G214</f>
        <v>2.0841338292060292</v>
      </c>
      <c r="L214" s="1">
        <f t="shared" si="98"/>
        <v>3.5087171071679499</v>
      </c>
      <c r="M214" s="1">
        <f t="shared" si="99"/>
        <v>1.1079909751053529</v>
      </c>
      <c r="N214" s="5">
        <f t="shared" si="100"/>
        <v>-0.14697063731504545</v>
      </c>
      <c r="O214" s="3">
        <f t="shared" si="101"/>
        <v>-7.8997384997922679E-2</v>
      </c>
      <c r="P214" s="1">
        <f t="shared" si="102"/>
        <v>2.1426920479430236</v>
      </c>
      <c r="Q214" s="5">
        <f t="shared" si="103"/>
        <v>-0.21595246406598112</v>
      </c>
      <c r="R214" s="3">
        <f t="shared" si="104"/>
        <v>-0.10818075364206203</v>
      </c>
      <c r="S214" s="1">
        <f t="shared" si="126"/>
        <v>3.4418554992695185</v>
      </c>
      <c r="T214" s="5">
        <f t="shared" si="105"/>
        <v>-0.12071306951387517</v>
      </c>
      <c r="U214" s="3">
        <f t="shared" si="106"/>
        <v>-6.4222726534900812E-3</v>
      </c>
      <c r="V214" s="8">
        <f t="shared" si="107"/>
        <v>3.4484740913524874</v>
      </c>
      <c r="W214" s="9">
        <f t="shared" si="108"/>
        <v>-6.0243015815462542E-2</v>
      </c>
      <c r="X214" s="9">
        <f t="shared" si="109"/>
        <v>-3.2919179729983844E-2</v>
      </c>
      <c r="Y214" s="1">
        <f t="shared" si="110"/>
        <v>0</v>
      </c>
      <c r="Z214" s="1">
        <f t="shared" si="111"/>
        <v>0</v>
      </c>
      <c r="AA214" s="1">
        <f t="shared" si="112"/>
        <v>0</v>
      </c>
      <c r="AB214" s="1">
        <f t="shared" si="113"/>
        <v>0</v>
      </c>
      <c r="AC214" s="1">
        <f t="shared" si="114"/>
        <v>0</v>
      </c>
      <c r="AD214" s="1">
        <f t="shared" si="115"/>
        <v>0</v>
      </c>
      <c r="AE214" s="1">
        <f t="shared" si="116"/>
        <v>0</v>
      </c>
      <c r="AG214" s="1">
        <f t="shared" si="117"/>
        <v>0</v>
      </c>
      <c r="AH214" s="1" t="str">
        <f t="shared" si="118"/>
        <v/>
      </c>
      <c r="AI214" s="1" t="str">
        <f t="shared" si="119"/>
        <v/>
      </c>
      <c r="AJ214" s="1">
        <f t="shared" si="120"/>
        <v>0</v>
      </c>
      <c r="AK214" s="1" t="str">
        <f t="shared" si="121"/>
        <v/>
      </c>
      <c r="AL214" s="8">
        <f t="shared" si="127"/>
        <v>3.337290113105678</v>
      </c>
      <c r="AO214" s="1">
        <f t="shared" si="122"/>
        <v>1</v>
      </c>
      <c r="AP214" s="1">
        <f t="shared" si="123"/>
        <v>1</v>
      </c>
      <c r="AQ214" s="1" t="str">
        <f t="shared" si="128"/>
        <v>Sell</v>
      </c>
      <c r="AR214" s="8">
        <v>0.51588041399590623</v>
      </c>
    </row>
    <row r="215" spans="2:44" x14ac:dyDescent="0.3">
      <c r="B215" s="2" t="s">
        <v>551</v>
      </c>
      <c r="C215" s="1">
        <v>126.47</v>
      </c>
      <c r="D215" s="1">
        <v>2102.06</v>
      </c>
      <c r="E215" s="1">
        <f t="shared" si="124"/>
        <v>210.20599999999999</v>
      </c>
      <c r="F215" s="1">
        <f t="shared" si="125"/>
        <v>16.621016841938797</v>
      </c>
      <c r="G215" s="1">
        <v>1.8380999999999998</v>
      </c>
      <c r="H215" s="1">
        <f>'Rails Data'!AX215</f>
        <v>706.88118308576816</v>
      </c>
      <c r="I215" s="1">
        <f t="shared" si="97"/>
        <v>3.3628021230876768</v>
      </c>
      <c r="J215" s="1">
        <f>'Rails Data'!AZ215/F215</f>
        <v>1.0764976624795097</v>
      </c>
      <c r="K215" s="1">
        <f>'Rails Data'!BB215/G215</f>
        <v>2.0980038333091473</v>
      </c>
      <c r="L215" s="1">
        <f t="shared" si="98"/>
        <v>3.5224312666929318</v>
      </c>
      <c r="M215" s="1">
        <f t="shared" si="99"/>
        <v>1.1101864818317457</v>
      </c>
      <c r="N215" s="5">
        <f t="shared" si="100"/>
        <v>-0.13707034680690411</v>
      </c>
      <c r="O215" s="3">
        <f t="shared" si="101"/>
        <v>-6.7668509611735553E-2</v>
      </c>
      <c r="P215" s="1">
        <f t="shared" si="102"/>
        <v>2.1592380911763769</v>
      </c>
      <c r="Q215" s="5">
        <f t="shared" si="103"/>
        <v>-0.19041381075182362</v>
      </c>
      <c r="R215" s="3">
        <f t="shared" si="104"/>
        <v>-9.0218801904742185E-2</v>
      </c>
      <c r="S215" s="1">
        <f t="shared" si="126"/>
        <v>3.4685411666066752</v>
      </c>
      <c r="T215" s="5">
        <f t="shared" si="105"/>
        <v>-8.9264290666340118E-2</v>
      </c>
      <c r="U215" s="3">
        <f t="shared" si="106"/>
        <v>1.2626193489907431E-2</v>
      </c>
      <c r="V215" s="8">
        <f t="shared" si="107"/>
        <v>3.4686893601246345</v>
      </c>
      <c r="W215" s="9">
        <f t="shared" si="108"/>
        <v>-5.374190656829736E-2</v>
      </c>
      <c r="X215" s="9">
        <f t="shared" si="109"/>
        <v>-2.608822070861417E-2</v>
      </c>
      <c r="Y215" s="1">
        <f t="shared" si="110"/>
        <v>0</v>
      </c>
      <c r="Z215" s="1">
        <f t="shared" si="111"/>
        <v>0</v>
      </c>
      <c r="AA215" s="1">
        <f t="shared" si="112"/>
        <v>0</v>
      </c>
      <c r="AB215" s="1">
        <f t="shared" si="113"/>
        <v>0</v>
      </c>
      <c r="AC215" s="1">
        <f t="shared" si="114"/>
        <v>0</v>
      </c>
      <c r="AD215" s="1">
        <f t="shared" si="115"/>
        <v>0</v>
      </c>
      <c r="AE215" s="1">
        <f t="shared" si="116"/>
        <v>0</v>
      </c>
      <c r="AG215" s="1">
        <f t="shared" si="117"/>
        <v>0</v>
      </c>
      <c r="AH215" s="1" t="str">
        <f t="shared" si="118"/>
        <v/>
      </c>
      <c r="AI215" s="1" t="str">
        <f t="shared" si="119"/>
        <v/>
      </c>
      <c r="AJ215" s="1">
        <f t="shared" si="120"/>
        <v>0</v>
      </c>
      <c r="AK215" s="1" t="str">
        <f t="shared" si="121"/>
        <v/>
      </c>
      <c r="AL215" s="8">
        <f t="shared" si="127"/>
        <v>3.3628021230876768</v>
      </c>
      <c r="AO215" s="1">
        <f t="shared" si="122"/>
        <v>1</v>
      </c>
      <c r="AP215" s="1">
        <f t="shared" si="123"/>
        <v>1</v>
      </c>
      <c r="AQ215" s="1" t="str">
        <f t="shared" si="128"/>
        <v>Sell</v>
      </c>
      <c r="AR215" s="8">
        <v>0.51993758503563181</v>
      </c>
    </row>
    <row r="216" spans="2:44" x14ac:dyDescent="0.3">
      <c r="B216" s="2">
        <v>42096</v>
      </c>
      <c r="C216" s="1">
        <v>126.92</v>
      </c>
      <c r="D216" s="1">
        <v>2066.96</v>
      </c>
      <c r="E216" s="1">
        <f t="shared" si="124"/>
        <v>206.696</v>
      </c>
      <c r="F216" s="1">
        <f t="shared" si="125"/>
        <v>16.28553419476836</v>
      </c>
      <c r="G216" s="1">
        <v>1.8016000000000001</v>
      </c>
      <c r="H216" s="1">
        <f>'Rails Data'!AX216</f>
        <v>691.61672142307839</v>
      </c>
      <c r="I216" s="1">
        <f t="shared" si="97"/>
        <v>3.3460575987105625</v>
      </c>
      <c r="J216" s="1">
        <f>'Rails Data'!AZ216/F216</f>
        <v>1.071939300929345</v>
      </c>
      <c r="K216" s="1">
        <f>'Rails Data'!BB216/G216</f>
        <v>2.0915343100624546</v>
      </c>
      <c r="L216" s="1">
        <f t="shared" si="98"/>
        <v>3.5352015981813523</v>
      </c>
      <c r="M216" s="1">
        <f t="shared" si="99"/>
        <v>1.1124938467147985</v>
      </c>
      <c r="N216" s="5">
        <f t="shared" si="100"/>
        <v>-0.1327020439009754</v>
      </c>
      <c r="O216" s="3">
        <f t="shared" si="101"/>
        <v>-5.6101536745874127E-2</v>
      </c>
      <c r="P216" s="1">
        <f t="shared" si="102"/>
        <v>2.1789749800581077</v>
      </c>
      <c r="Q216" s="5">
        <f t="shared" si="103"/>
        <v>-0.17030584187465547</v>
      </c>
      <c r="R216" s="3">
        <f t="shared" si="104"/>
        <v>-7.3519633763561937E-2</v>
      </c>
      <c r="S216" s="1">
        <f t="shared" si="126"/>
        <v>3.4968777913086577</v>
      </c>
      <c r="T216" s="5">
        <f t="shared" si="105"/>
        <v>-6.7670966927301013E-2</v>
      </c>
      <c r="U216" s="3">
        <f t="shared" si="106"/>
        <v>2.9607940849282022E-2</v>
      </c>
      <c r="V216" s="8">
        <f t="shared" si="107"/>
        <v>3.4879415850404447</v>
      </c>
      <c r="W216" s="9">
        <f t="shared" si="108"/>
        <v>-4.7260013140907553E-2</v>
      </c>
      <c r="X216" s="9">
        <f t="shared" si="109"/>
        <v>-1.917479924369337E-2</v>
      </c>
      <c r="Y216" s="1">
        <f t="shared" si="110"/>
        <v>0</v>
      </c>
      <c r="Z216" s="1">
        <f t="shared" si="111"/>
        <v>0</v>
      </c>
      <c r="AA216" s="1">
        <f t="shared" si="112"/>
        <v>0</v>
      </c>
      <c r="AB216" s="1">
        <f t="shared" si="113"/>
        <v>0</v>
      </c>
      <c r="AC216" s="1">
        <f t="shared" si="114"/>
        <v>0</v>
      </c>
      <c r="AD216" s="1">
        <f t="shared" si="115"/>
        <v>0</v>
      </c>
      <c r="AE216" s="1">
        <f t="shared" si="116"/>
        <v>0</v>
      </c>
      <c r="AG216" s="1">
        <f t="shared" si="117"/>
        <v>0</v>
      </c>
      <c r="AH216" s="1" t="str">
        <f t="shared" si="118"/>
        <v/>
      </c>
      <c r="AI216" s="1" t="str">
        <f t="shared" si="119"/>
        <v/>
      </c>
      <c r="AJ216" s="1">
        <f t="shared" si="120"/>
        <v>0</v>
      </c>
      <c r="AK216" s="1" t="str">
        <f t="shared" si="121"/>
        <v/>
      </c>
      <c r="AL216" s="8">
        <f t="shared" si="127"/>
        <v>3.3460575987105625</v>
      </c>
      <c r="AO216" s="1">
        <f t="shared" si="122"/>
        <v>1</v>
      </c>
      <c r="AP216" s="1">
        <f t="shared" si="123"/>
        <v>1</v>
      </c>
      <c r="AQ216" s="1" t="str">
        <f t="shared" si="128"/>
        <v>Sell</v>
      </c>
      <c r="AR216" s="8">
        <v>0.5167879397762899</v>
      </c>
    </row>
    <row r="217" spans="2:44" x14ac:dyDescent="0.3">
      <c r="B217" s="2" t="s">
        <v>550</v>
      </c>
      <c r="C217" s="1">
        <v>126.72</v>
      </c>
      <c r="D217" s="1">
        <v>2061.02</v>
      </c>
      <c r="E217" s="1">
        <f t="shared" si="124"/>
        <v>206.102</v>
      </c>
      <c r="F217" s="1">
        <f t="shared" si="125"/>
        <v>16.264362373737374</v>
      </c>
      <c r="G217" s="1">
        <v>1.8014000000000001</v>
      </c>
      <c r="H217" s="1">
        <f>'Rails Data'!AX217</f>
        <v>687.4530042189092</v>
      </c>
      <c r="I217" s="1">
        <f t="shared" si="97"/>
        <v>3.3354989481854092</v>
      </c>
      <c r="J217" s="1">
        <f>'Rails Data'!AZ217/F217</f>
        <v>1.0655805202687778</v>
      </c>
      <c r="K217" s="1">
        <f>'Rails Data'!BB217/G217</f>
        <v>2.0752943656991643</v>
      </c>
      <c r="L217" s="1">
        <f t="shared" si="98"/>
        <v>3.5503331181390156</v>
      </c>
      <c r="M217" s="1">
        <f t="shared" si="99"/>
        <v>1.1189914226848277</v>
      </c>
      <c r="N217" s="5">
        <f t="shared" si="100"/>
        <v>-0.1116225894802223</v>
      </c>
      <c r="O217" s="3">
        <f t="shared" si="101"/>
        <v>-4.333478555335725E-2</v>
      </c>
      <c r="P217" s="1">
        <f t="shared" si="102"/>
        <v>2.1929565966333717</v>
      </c>
      <c r="Q217" s="5">
        <f t="shared" si="103"/>
        <v>-0.13989004993026266</v>
      </c>
      <c r="R217" s="3">
        <f t="shared" si="104"/>
        <v>-5.7388599078379676E-2</v>
      </c>
      <c r="S217" s="1">
        <f t="shared" si="126"/>
        <v>3.5163866565049533</v>
      </c>
      <c r="T217" s="5">
        <f t="shared" si="105"/>
        <v>-3.6666061833066088E-2</v>
      </c>
      <c r="U217" s="3">
        <f t="shared" si="106"/>
        <v>4.5821092145379196E-2</v>
      </c>
      <c r="V217" s="8">
        <f t="shared" si="107"/>
        <v>3.5137386734640597</v>
      </c>
      <c r="W217" s="9">
        <f t="shared" si="108"/>
        <v>-3.6594444674955984E-2</v>
      </c>
      <c r="X217" s="9">
        <f t="shared" si="109"/>
        <v>-1.2153495769389826E-2</v>
      </c>
      <c r="Y217" s="1">
        <f t="shared" si="110"/>
        <v>0</v>
      </c>
      <c r="Z217" s="1">
        <f t="shared" si="111"/>
        <v>0</v>
      </c>
      <c r="AA217" s="1">
        <f t="shared" si="112"/>
        <v>0</v>
      </c>
      <c r="AB217" s="1">
        <f t="shared" si="113"/>
        <v>0</v>
      </c>
      <c r="AC217" s="1">
        <f t="shared" si="114"/>
        <v>0</v>
      </c>
      <c r="AD217" s="1">
        <f t="shared" si="115"/>
        <v>0</v>
      </c>
      <c r="AE217" s="1">
        <f t="shared" si="116"/>
        <v>0</v>
      </c>
      <c r="AG217" s="1">
        <f t="shared" si="117"/>
        <v>0</v>
      </c>
      <c r="AH217" s="1" t="str">
        <f t="shared" si="118"/>
        <v/>
      </c>
      <c r="AI217" s="1" t="str">
        <f t="shared" si="119"/>
        <v/>
      </c>
      <c r="AJ217" s="1">
        <f t="shared" si="120"/>
        <v>0</v>
      </c>
      <c r="AK217" s="1" t="str">
        <f t="shared" si="121"/>
        <v/>
      </c>
      <c r="AL217" s="8">
        <f t="shared" si="127"/>
        <v>3.3354989481854092</v>
      </c>
      <c r="AO217" s="1">
        <f t="shared" si="122"/>
        <v>1</v>
      </c>
      <c r="AP217" s="1">
        <f t="shared" si="123"/>
        <v>1</v>
      </c>
      <c r="AQ217" s="1" t="str">
        <f t="shared" si="128"/>
        <v>Sell</v>
      </c>
      <c r="AR217" s="8">
        <v>0.51471601440063652</v>
      </c>
    </row>
    <row r="218" spans="2:44" x14ac:dyDescent="0.3">
      <c r="B218" s="2" t="s">
        <v>549</v>
      </c>
      <c r="C218" s="1">
        <v>127.06</v>
      </c>
      <c r="D218" s="1">
        <v>2108.1</v>
      </c>
      <c r="E218" s="1">
        <f t="shared" si="124"/>
        <v>210.81</v>
      </c>
      <c r="F218" s="1">
        <f t="shared" si="125"/>
        <v>16.591374153943018</v>
      </c>
      <c r="G218" s="1">
        <v>1.8458999999999999</v>
      </c>
      <c r="H218" s="1">
        <f>'Rails Data'!AX218</f>
        <v>738.59257799204511</v>
      </c>
      <c r="I218" s="1">
        <f t="shared" si="97"/>
        <v>3.5035936530147769</v>
      </c>
      <c r="J218" s="1">
        <f>'Rails Data'!AZ218/F218</f>
        <v>1.1127743174791898</v>
      </c>
      <c r="K218" s="1">
        <f>'Rails Data'!BB218/G218</f>
        <v>2.1706789241101956</v>
      </c>
      <c r="L218" s="1">
        <f t="shared" si="98"/>
        <v>3.5675198517353039</v>
      </c>
      <c r="M218" s="1">
        <f t="shared" si="99"/>
        <v>1.1264076485756778</v>
      </c>
      <c r="N218" s="5">
        <f t="shared" si="100"/>
        <v>-9.1500767438737807E-2</v>
      </c>
      <c r="O218" s="3">
        <f t="shared" si="101"/>
        <v>-3.1953484898879746E-2</v>
      </c>
      <c r="P218" s="1">
        <f t="shared" si="102"/>
        <v>2.2052175905011695</v>
      </c>
      <c r="Q218" s="5">
        <f t="shared" si="103"/>
        <v>-0.12290246083623457</v>
      </c>
      <c r="R218" s="3">
        <f t="shared" si="104"/>
        <v>-4.363835726973251E-2</v>
      </c>
      <c r="S218" s="1">
        <f t="shared" si="126"/>
        <v>3.5309773380392278</v>
      </c>
      <c r="T218" s="5">
        <f t="shared" si="105"/>
        <v>-1.8574264715383482E-2</v>
      </c>
      <c r="U218" s="3">
        <f t="shared" si="106"/>
        <v>5.9568951141786744E-2</v>
      </c>
      <c r="V218" s="8">
        <f t="shared" si="107"/>
        <v>3.5461458962419963</v>
      </c>
      <c r="W218" s="9">
        <f t="shared" si="108"/>
        <v>-2.1373955493307673E-2</v>
      </c>
      <c r="X218" s="9">
        <f t="shared" si="109"/>
        <v>-6.043258542998288E-3</v>
      </c>
      <c r="Y218" s="1">
        <f t="shared" si="110"/>
        <v>0</v>
      </c>
      <c r="Z218" s="1">
        <f t="shared" si="111"/>
        <v>0</v>
      </c>
      <c r="AA218" s="1">
        <f t="shared" si="112"/>
        <v>0</v>
      </c>
      <c r="AB218" s="1">
        <f t="shared" si="113"/>
        <v>0</v>
      </c>
      <c r="AC218" s="1">
        <f t="shared" si="114"/>
        <v>0</v>
      </c>
      <c r="AD218" s="1">
        <f t="shared" si="115"/>
        <v>0</v>
      </c>
      <c r="AE218" s="1">
        <f t="shared" si="116"/>
        <v>0</v>
      </c>
      <c r="AG218" s="1">
        <f t="shared" si="117"/>
        <v>0</v>
      </c>
      <c r="AH218" s="1" t="str">
        <f t="shared" si="118"/>
        <v/>
      </c>
      <c r="AI218" s="1" t="str">
        <f t="shared" si="119"/>
        <v/>
      </c>
      <c r="AJ218" s="1">
        <f t="shared" si="120"/>
        <v>0</v>
      </c>
      <c r="AK218" s="1" t="str">
        <f t="shared" si="121"/>
        <v/>
      </c>
      <c r="AL218" s="8">
        <f t="shared" si="127"/>
        <v>3.5035936530147769</v>
      </c>
      <c r="AO218" s="1">
        <f t="shared" si="122"/>
        <v>1</v>
      </c>
      <c r="AP218" s="1">
        <f t="shared" si="123"/>
        <v>1</v>
      </c>
      <c r="AQ218" s="1" t="str">
        <f t="shared" si="128"/>
        <v>Sell</v>
      </c>
      <c r="AR218" s="8">
        <v>0.53862719984820451</v>
      </c>
    </row>
    <row r="219" spans="2:44" x14ac:dyDescent="0.3">
      <c r="B219" s="2" t="s">
        <v>548</v>
      </c>
      <c r="C219" s="1">
        <v>126.86</v>
      </c>
      <c r="D219" s="1">
        <v>2053.4</v>
      </c>
      <c r="E219" s="1">
        <f t="shared" si="124"/>
        <v>205.34</v>
      </c>
      <c r="F219" s="1">
        <f t="shared" si="125"/>
        <v>16.18634715434337</v>
      </c>
      <c r="G219" s="1">
        <v>1.7997000000000001</v>
      </c>
      <c r="H219" s="1">
        <f>'Rails Data'!AX219</f>
        <v>723.26646016116399</v>
      </c>
      <c r="I219" s="1">
        <f t="shared" si="97"/>
        <v>3.5222872317189244</v>
      </c>
      <c r="J219" s="1">
        <f>'Rails Data'!AZ219/F219</f>
        <v>1.1188750264663361</v>
      </c>
      <c r="K219" s="1">
        <f>'Rails Data'!BB219/G219</f>
        <v>2.1844320197511653</v>
      </c>
      <c r="L219" s="1">
        <f t="shared" si="98"/>
        <v>3.5726339476329461</v>
      </c>
      <c r="M219" s="1">
        <f t="shared" si="99"/>
        <v>1.1292616041025749</v>
      </c>
      <c r="N219" s="5">
        <f t="shared" si="100"/>
        <v>-8.2290459198727905E-2</v>
      </c>
      <c r="O219" s="3">
        <f t="shared" si="101"/>
        <v>-2.2028937808903404E-2</v>
      </c>
      <c r="P219" s="1">
        <f t="shared" si="102"/>
        <v>2.2093087868287054</v>
      </c>
      <c r="Q219" s="5">
        <f t="shared" si="103"/>
        <v>-0.11220136797068059</v>
      </c>
      <c r="R219" s="3">
        <f t="shared" si="104"/>
        <v>-3.0427673341982167E-2</v>
      </c>
      <c r="S219" s="1">
        <f t="shared" si="126"/>
        <v>3.5302014633557706</v>
      </c>
      <c r="T219" s="5">
        <f t="shared" si="105"/>
        <v>-1.055158937203271E-2</v>
      </c>
      <c r="U219" s="3">
        <f t="shared" si="106"/>
        <v>7.2592820451315113E-2</v>
      </c>
      <c r="V219" s="8">
        <f t="shared" si="107"/>
        <v>3.5538826677378546</v>
      </c>
      <c r="W219" s="9">
        <f t="shared" si="108"/>
        <v>-1.875127989509151E-2</v>
      </c>
      <c r="X219" s="9">
        <f t="shared" si="109"/>
        <v>-2.2105843054209427E-3</v>
      </c>
      <c r="Y219" s="1">
        <f t="shared" si="110"/>
        <v>0</v>
      </c>
      <c r="Z219" s="1">
        <f t="shared" si="111"/>
        <v>0</v>
      </c>
      <c r="AA219" s="1">
        <f t="shared" si="112"/>
        <v>0</v>
      </c>
      <c r="AB219" s="1">
        <f t="shared" si="113"/>
        <v>0</v>
      </c>
      <c r="AC219" s="1">
        <f t="shared" si="114"/>
        <v>0</v>
      </c>
      <c r="AD219" s="1">
        <f t="shared" si="115"/>
        <v>0</v>
      </c>
      <c r="AE219" s="1">
        <f t="shared" si="116"/>
        <v>0</v>
      </c>
      <c r="AG219" s="1">
        <f t="shared" si="117"/>
        <v>0</v>
      </c>
      <c r="AH219" s="1" t="str">
        <f t="shared" si="118"/>
        <v/>
      </c>
      <c r="AI219" s="1" t="str">
        <f t="shared" si="119"/>
        <v/>
      </c>
      <c r="AJ219" s="1">
        <f t="shared" si="120"/>
        <v>0</v>
      </c>
      <c r="AK219" s="1" t="str">
        <f t="shared" si="121"/>
        <v/>
      </c>
      <c r="AL219" s="8">
        <f t="shared" si="127"/>
        <v>3.5222872317189244</v>
      </c>
      <c r="AO219" s="1">
        <f t="shared" si="122"/>
        <v>1</v>
      </c>
      <c r="AP219" s="1">
        <f t="shared" si="123"/>
        <v>1</v>
      </c>
      <c r="AQ219" s="1" t="str">
        <f t="shared" si="128"/>
        <v>Sell</v>
      </c>
      <c r="AR219" s="8">
        <v>0.54207655595597537</v>
      </c>
    </row>
    <row r="220" spans="2:44" x14ac:dyDescent="0.3">
      <c r="B220" s="2" t="s">
        <v>547</v>
      </c>
      <c r="C220" s="1">
        <v>126.67</v>
      </c>
      <c r="D220" s="1">
        <v>2071.2600000000002</v>
      </c>
      <c r="E220" s="1">
        <f t="shared" si="124"/>
        <v>207.12600000000003</v>
      </c>
      <c r="F220" s="1">
        <f t="shared" si="125"/>
        <v>16.351622325728272</v>
      </c>
      <c r="G220" s="1">
        <v>1.8147</v>
      </c>
      <c r="H220" s="1">
        <f>'Rails Data'!AX220</f>
        <v>725.61550193846836</v>
      </c>
      <c r="I220" s="1">
        <f t="shared" si="97"/>
        <v>3.5032564812648737</v>
      </c>
      <c r="J220" s="1">
        <f>'Rails Data'!AZ220/F220</f>
        <v>1.1132864558248143</v>
      </c>
      <c r="K220" s="1">
        <f>'Rails Data'!BB220/G220</f>
        <v>2.1794799093689003</v>
      </c>
      <c r="L220" s="1">
        <f t="shared" si="98"/>
        <v>3.576661684906068</v>
      </c>
      <c r="M220" s="1">
        <f t="shared" si="99"/>
        <v>1.1288514856455121</v>
      </c>
      <c r="N220" s="5">
        <f t="shared" si="100"/>
        <v>-8.1826698952301324E-2</v>
      </c>
      <c r="O220" s="3">
        <f t="shared" si="101"/>
        <v>-1.1985350910599322E-2</v>
      </c>
      <c r="P220" s="1">
        <f t="shared" si="102"/>
        <v>2.2132415465381508</v>
      </c>
      <c r="Q220" s="5">
        <f t="shared" si="103"/>
        <v>-0.10229312324089745</v>
      </c>
      <c r="R220" s="3">
        <f t="shared" si="104"/>
        <v>-1.6798724237199095E-2</v>
      </c>
      <c r="S220" s="1">
        <f t="shared" si="126"/>
        <v>3.5272700437450255</v>
      </c>
      <c r="T220" s="5">
        <f t="shared" si="105"/>
        <v>-3.1811400594574657E-3</v>
      </c>
      <c r="U220" s="3">
        <f t="shared" si="106"/>
        <v>8.6450222088539752E-2</v>
      </c>
      <c r="V220" s="8">
        <f t="shared" si="107"/>
        <v>3.5596272924685692</v>
      </c>
      <c r="W220" s="9">
        <f t="shared" si="108"/>
        <v>-1.7034392437498713E-2</v>
      </c>
      <c r="X220" s="9">
        <f t="shared" si="109"/>
        <v>1.924589591996699E-3</v>
      </c>
      <c r="Y220" s="1">
        <f t="shared" si="110"/>
        <v>0</v>
      </c>
      <c r="Z220" s="1">
        <f t="shared" si="111"/>
        <v>0</v>
      </c>
      <c r="AA220" s="1">
        <f t="shared" si="112"/>
        <v>0</v>
      </c>
      <c r="AB220" s="1">
        <f t="shared" si="113"/>
        <v>0</v>
      </c>
      <c r="AC220" s="1">
        <f t="shared" si="114"/>
        <v>0</v>
      </c>
      <c r="AD220" s="1">
        <f t="shared" si="115"/>
        <v>0</v>
      </c>
      <c r="AE220" s="1">
        <f t="shared" si="116"/>
        <v>0</v>
      </c>
      <c r="AG220" s="1">
        <f t="shared" si="117"/>
        <v>0</v>
      </c>
      <c r="AH220" s="1" t="str">
        <f t="shared" si="118"/>
        <v/>
      </c>
      <c r="AI220" s="1" t="str">
        <f t="shared" si="119"/>
        <v/>
      </c>
      <c r="AJ220" s="1">
        <f t="shared" si="120"/>
        <v>0</v>
      </c>
      <c r="AK220" s="1" t="str">
        <f t="shared" si="121"/>
        <v/>
      </c>
      <c r="AL220" s="8">
        <f t="shared" si="127"/>
        <v>3.5032564812648737</v>
      </c>
      <c r="AO220" s="1">
        <f t="shared" si="122"/>
        <v>1</v>
      </c>
      <c r="AP220" s="1">
        <f t="shared" si="123"/>
        <v>1</v>
      </c>
      <c r="AQ220" s="1" t="str">
        <f t="shared" si="128"/>
        <v>Sell</v>
      </c>
      <c r="AR220" s="8">
        <v>0.54077228353755669</v>
      </c>
    </row>
    <row r="221" spans="2:44" x14ac:dyDescent="0.3">
      <c r="B221" s="2" t="s">
        <v>546</v>
      </c>
      <c r="C221" s="1">
        <v>126.49</v>
      </c>
      <c r="D221" s="1">
        <v>2104.5</v>
      </c>
      <c r="E221" s="1">
        <f t="shared" si="124"/>
        <v>210.45</v>
      </c>
      <c r="F221" s="1">
        <f t="shared" si="125"/>
        <v>16.637678867894692</v>
      </c>
      <c r="G221" s="1">
        <v>1.8422000000000001</v>
      </c>
      <c r="H221" s="1">
        <f>'Rails Data'!AX221</f>
        <v>737.07218289054015</v>
      </c>
      <c r="I221" s="1">
        <f t="shared" si="97"/>
        <v>3.5023624751272995</v>
      </c>
      <c r="J221" s="1">
        <f>'Rails Data'!AZ221/F221</f>
        <v>1.1135314251566208</v>
      </c>
      <c r="K221" s="1">
        <f>'Rails Data'!BB221/G221</f>
        <v>2.1803404707906622</v>
      </c>
      <c r="L221" s="1">
        <f t="shared" si="98"/>
        <v>3.5825341011973633</v>
      </c>
      <c r="M221" s="1">
        <f t="shared" si="99"/>
        <v>1.1314450697201173</v>
      </c>
      <c r="N221" s="5">
        <f t="shared" si="100"/>
        <v>-7.4253990516179869E-2</v>
      </c>
      <c r="O221" s="3">
        <f t="shared" si="101"/>
        <v>-3.4512623698232207E-4</v>
      </c>
      <c r="P221" s="1">
        <f t="shared" si="102"/>
        <v>2.2285528544679059</v>
      </c>
      <c r="Q221" s="5">
        <f t="shared" si="103"/>
        <v>-7.8552757094944914E-2</v>
      </c>
      <c r="R221" s="3">
        <f t="shared" si="104"/>
        <v>-2.5496577365826979E-3</v>
      </c>
      <c r="S221" s="1">
        <f t="shared" si="126"/>
        <v>3.5421044292891861</v>
      </c>
      <c r="T221" s="5">
        <f t="shared" si="105"/>
        <v>1.8246951031093861E-2</v>
      </c>
      <c r="U221" s="3">
        <f t="shared" si="106"/>
        <v>0.10138878244653929</v>
      </c>
      <c r="V221" s="8">
        <f t="shared" si="107"/>
        <v>3.5698765308692413</v>
      </c>
      <c r="W221" s="9">
        <f t="shared" si="108"/>
        <v>-1.2657570328121981E-2</v>
      </c>
      <c r="X221" s="9">
        <f t="shared" si="109"/>
        <v>6.6643350993705521E-3</v>
      </c>
      <c r="Y221" s="1">
        <f t="shared" si="110"/>
        <v>0</v>
      </c>
      <c r="Z221" s="1">
        <f t="shared" si="111"/>
        <v>0</v>
      </c>
      <c r="AA221" s="1">
        <f t="shared" si="112"/>
        <v>0</v>
      </c>
      <c r="AB221" s="1">
        <f t="shared" si="113"/>
        <v>0</v>
      </c>
      <c r="AC221" s="1">
        <f t="shared" si="114"/>
        <v>0</v>
      </c>
      <c r="AD221" s="1">
        <f t="shared" si="115"/>
        <v>0</v>
      </c>
      <c r="AE221" s="1">
        <f t="shared" si="116"/>
        <v>0</v>
      </c>
      <c r="AG221" s="1">
        <f t="shared" si="117"/>
        <v>0</v>
      </c>
      <c r="AH221" s="1" t="str">
        <f t="shared" si="118"/>
        <v/>
      </c>
      <c r="AI221" s="1" t="str">
        <f t="shared" si="119"/>
        <v/>
      </c>
      <c r="AJ221" s="1">
        <f t="shared" si="120"/>
        <v>0</v>
      </c>
      <c r="AK221" s="1" t="str">
        <f t="shared" si="121"/>
        <v/>
      </c>
      <c r="AL221" s="8">
        <f t="shared" si="127"/>
        <v>3.5023624751272995</v>
      </c>
      <c r="AO221" s="1">
        <f t="shared" si="122"/>
        <v>1</v>
      </c>
      <c r="AP221" s="1">
        <f t="shared" si="123"/>
        <v>1</v>
      </c>
      <c r="AQ221" s="1" t="str">
        <f t="shared" si="128"/>
        <v>Sell</v>
      </c>
      <c r="AR221" s="8">
        <v>0.53902589688762192</v>
      </c>
    </row>
    <row r="222" spans="2:44" x14ac:dyDescent="0.3">
      <c r="B222" s="2" t="s">
        <v>545</v>
      </c>
      <c r="C222" s="1">
        <v>126.31</v>
      </c>
      <c r="D222" s="1">
        <v>2110.3000000000002</v>
      </c>
      <c r="E222" s="1">
        <f t="shared" si="124"/>
        <v>211.03000000000003</v>
      </c>
      <c r="F222" s="1">
        <f t="shared" si="125"/>
        <v>16.707307418256672</v>
      </c>
      <c r="G222" s="1">
        <v>1.8473999999999999</v>
      </c>
      <c r="H222" s="1">
        <f>'Rails Data'!AX222</f>
        <v>752.01613992948558</v>
      </c>
      <c r="I222" s="1">
        <f t="shared" si="97"/>
        <v>3.56355086921047</v>
      </c>
      <c r="J222" s="1">
        <f>'Rails Data'!AZ222/F222</f>
        <v>1.1339247289206467</v>
      </c>
      <c r="K222" s="1">
        <f>'Rails Data'!BB222/G222</f>
        <v>2.2203307691894918</v>
      </c>
      <c r="L222" s="1">
        <f t="shared" si="98"/>
        <v>3.5889478312829683</v>
      </c>
      <c r="M222" s="1">
        <f t="shared" si="99"/>
        <v>1.1350686174179561</v>
      </c>
      <c r="N222" s="5">
        <f t="shared" si="100"/>
        <v>-6.60201550095183E-2</v>
      </c>
      <c r="O222" s="3">
        <f t="shared" si="101"/>
        <v>1.1973017809550601E-2</v>
      </c>
      <c r="P222" s="1">
        <f t="shared" si="102"/>
        <v>2.242688162164503</v>
      </c>
      <c r="Q222" s="5">
        <f t="shared" si="103"/>
        <v>-6.0930223682891027E-2</v>
      </c>
      <c r="R222" s="3">
        <f t="shared" si="104"/>
        <v>1.0117525489811005E-2</v>
      </c>
      <c r="S222" s="1">
        <f t="shared" si="126"/>
        <v>3.5597401318657629</v>
      </c>
      <c r="T222" s="5">
        <f t="shared" si="105"/>
        <v>3.818298764592587E-2</v>
      </c>
      <c r="U222" s="3">
        <f t="shared" si="106"/>
        <v>0.11524575434911352</v>
      </c>
      <c r="V222" s="8">
        <f t="shared" si="107"/>
        <v>3.5821518137314126</v>
      </c>
      <c r="W222" s="9">
        <f t="shared" si="108"/>
        <v>-6.7960175515557886E-3</v>
      </c>
      <c r="X222" s="9">
        <f t="shared" si="109"/>
        <v>1.1494811456243686E-2</v>
      </c>
      <c r="Y222" s="1">
        <f t="shared" si="110"/>
        <v>0</v>
      </c>
      <c r="Z222" s="1">
        <f t="shared" si="111"/>
        <v>0</v>
      </c>
      <c r="AA222" s="1">
        <f t="shared" si="112"/>
        <v>0</v>
      </c>
      <c r="AB222" s="1">
        <f t="shared" si="113"/>
        <v>0</v>
      </c>
      <c r="AC222" s="1">
        <f t="shared" si="114"/>
        <v>0</v>
      </c>
      <c r="AD222" s="1">
        <f t="shared" si="115"/>
        <v>0</v>
      </c>
      <c r="AE222" s="1">
        <f t="shared" si="116"/>
        <v>0</v>
      </c>
      <c r="AG222" s="1">
        <f t="shared" si="117"/>
        <v>0</v>
      </c>
      <c r="AH222" s="1" t="str">
        <f t="shared" si="118"/>
        <v/>
      </c>
      <c r="AI222" s="1" t="str">
        <f t="shared" si="119"/>
        <v/>
      </c>
      <c r="AJ222" s="1">
        <f t="shared" si="120"/>
        <v>0</v>
      </c>
      <c r="AK222" s="1" t="str">
        <f t="shared" si="121"/>
        <v/>
      </c>
      <c r="AL222" s="8">
        <f t="shared" si="127"/>
        <v>3.56355086921047</v>
      </c>
      <c r="AO222" s="1">
        <f t="shared" si="122"/>
        <v>1</v>
      </c>
      <c r="AP222" s="1">
        <f t="shared" si="123"/>
        <v>1</v>
      </c>
      <c r="AQ222" s="1" t="str">
        <f t="shared" si="128"/>
        <v>Sell</v>
      </c>
      <c r="AR222" s="8">
        <v>0.54716391034450074</v>
      </c>
    </row>
    <row r="223" spans="2:44" x14ac:dyDescent="0.3">
      <c r="B223" s="2" t="s">
        <v>544</v>
      </c>
      <c r="C223" s="1">
        <v>126.13</v>
      </c>
      <c r="D223" s="1">
        <v>2096.9899999999998</v>
      </c>
      <c r="E223" s="1">
        <f t="shared" si="124"/>
        <v>209.69899999999998</v>
      </c>
      <c r="F223" s="1">
        <f t="shared" si="125"/>
        <v>16.625624355823355</v>
      </c>
      <c r="G223" s="1">
        <v>1.8323</v>
      </c>
      <c r="H223" s="1">
        <f>'Rails Data'!AX223</f>
        <v>750.19001922255654</v>
      </c>
      <c r="I223" s="1">
        <f t="shared" si="97"/>
        <v>3.5774611191400845</v>
      </c>
      <c r="J223" s="1">
        <f>'Rails Data'!AZ223/F223</f>
        <v>1.1396440462430082</v>
      </c>
      <c r="K223" s="1">
        <f>'Rails Data'!BB223/G223</f>
        <v>2.2330482183062075</v>
      </c>
      <c r="L223" s="1">
        <f t="shared" si="98"/>
        <v>3.5909795882487683</v>
      </c>
      <c r="M223" s="1">
        <f t="shared" si="99"/>
        <v>1.1413291708684672</v>
      </c>
      <c r="N223" s="5">
        <f t="shared" si="100"/>
        <v>-5.3911553659150568E-2</v>
      </c>
      <c r="O223" s="3">
        <f t="shared" si="101"/>
        <v>2.4971879946062085E-2</v>
      </c>
      <c r="P223" s="1">
        <f t="shared" si="102"/>
        <v>2.2500364240446</v>
      </c>
      <c r="Q223" s="5">
        <f t="shared" si="103"/>
        <v>-5.2979786755204206E-2</v>
      </c>
      <c r="R223" s="3">
        <f t="shared" si="104"/>
        <v>2.1958817018594676E-2</v>
      </c>
      <c r="S223" s="1">
        <f t="shared" si="126"/>
        <v>3.5661187164879564</v>
      </c>
      <c r="T223" s="5">
        <f t="shared" si="105"/>
        <v>4.8362681175426303E-2</v>
      </c>
      <c r="U223" s="3">
        <f t="shared" si="106"/>
        <v>0.12808954879964479</v>
      </c>
      <c r="V223" s="8">
        <f t="shared" si="107"/>
        <v>3.585533803644311</v>
      </c>
      <c r="W223" s="9">
        <f t="shared" si="108"/>
        <v>-5.4457846044573266E-3</v>
      </c>
      <c r="X223" s="9">
        <f t="shared" si="109"/>
        <v>1.6067518708193555E-2</v>
      </c>
      <c r="Y223" s="1">
        <f t="shared" si="110"/>
        <v>0</v>
      </c>
      <c r="Z223" s="1">
        <f t="shared" si="111"/>
        <v>1</v>
      </c>
      <c r="AA223" s="1">
        <f t="shared" si="112"/>
        <v>0</v>
      </c>
      <c r="AB223" s="1">
        <f t="shared" si="113"/>
        <v>0</v>
      </c>
      <c r="AC223" s="1">
        <f t="shared" si="114"/>
        <v>0</v>
      </c>
      <c r="AD223" s="1">
        <f t="shared" si="115"/>
        <v>0</v>
      </c>
      <c r="AE223" s="1">
        <f t="shared" si="116"/>
        <v>0</v>
      </c>
      <c r="AG223" s="1">
        <f t="shared" si="117"/>
        <v>0</v>
      </c>
      <c r="AH223" s="1" t="str">
        <f t="shared" si="118"/>
        <v/>
      </c>
      <c r="AI223" s="1" t="str">
        <f t="shared" si="119"/>
        <v/>
      </c>
      <c r="AJ223" s="1">
        <f t="shared" si="120"/>
        <v>0</v>
      </c>
      <c r="AK223" s="1" t="str">
        <f t="shared" si="121"/>
        <v/>
      </c>
      <c r="AL223" s="8">
        <f t="shared" si="127"/>
        <v>3.5774611191400845</v>
      </c>
      <c r="AO223" s="1">
        <f t="shared" si="122"/>
        <v>1</v>
      </c>
      <c r="AP223" s="1">
        <f t="shared" si="123"/>
        <v>1</v>
      </c>
      <c r="AQ223" s="1" t="str">
        <f t="shared" si="128"/>
        <v>Sell</v>
      </c>
      <c r="AR223" s="8">
        <v>0.54650713641934401</v>
      </c>
    </row>
    <row r="224" spans="2:44" x14ac:dyDescent="0.3">
      <c r="B224" s="2" t="s">
        <v>543</v>
      </c>
      <c r="C224" s="1">
        <v>125.95</v>
      </c>
      <c r="D224" s="1">
        <v>2055.4699999999998</v>
      </c>
      <c r="E224" s="1">
        <f t="shared" si="124"/>
        <v>205.54699999999997</v>
      </c>
      <c r="F224" s="1">
        <f t="shared" si="125"/>
        <v>16.319730051607777</v>
      </c>
      <c r="G224" s="1">
        <v>1.7909000000000002</v>
      </c>
      <c r="H224" s="1">
        <f>'Rails Data'!AX224</f>
        <v>743.63446177286858</v>
      </c>
      <c r="I224" s="1">
        <f t="shared" si="97"/>
        <v>3.6178317454055211</v>
      </c>
      <c r="J224" s="1">
        <f>'Rails Data'!AZ224/F224</f>
        <v>1.1529294501558744</v>
      </c>
      <c r="K224" s="1">
        <f>'Rails Data'!BB224/G224</f>
        <v>2.2756358332447295</v>
      </c>
      <c r="L224" s="1">
        <f t="shared" si="98"/>
        <v>3.5920610657774628</v>
      </c>
      <c r="M224" s="1">
        <f t="shared" si="99"/>
        <v>1.1483429237359255</v>
      </c>
      <c r="N224" s="5">
        <f t="shared" si="100"/>
        <v>-3.9119678407731895E-2</v>
      </c>
      <c r="O224" s="3">
        <f t="shared" si="101"/>
        <v>3.8119118880264195E-2</v>
      </c>
      <c r="P224" s="1">
        <f t="shared" si="102"/>
        <v>2.247023172690827</v>
      </c>
      <c r="Q224" s="5">
        <f t="shared" si="103"/>
        <v>-5.4791476167421527E-2</v>
      </c>
      <c r="R224" s="3">
        <f t="shared" si="104"/>
        <v>3.4448584314227822E-2</v>
      </c>
      <c r="S224" s="1">
        <f t="shared" si="126"/>
        <v>3.558519230930429</v>
      </c>
      <c r="T224" s="5">
        <f t="shared" si="105"/>
        <v>5.0242442288213507E-2</v>
      </c>
      <c r="U224" s="3">
        <f t="shared" si="106"/>
        <v>0.14137736007034787</v>
      </c>
      <c r="V224" s="8">
        <f t="shared" si="107"/>
        <v>3.5870015644632613</v>
      </c>
      <c r="W224" s="9">
        <f t="shared" si="108"/>
        <v>-5.0595013142014089E-3</v>
      </c>
      <c r="X224" s="9">
        <f t="shared" si="109"/>
        <v>2.1445844536356274E-2</v>
      </c>
      <c r="Y224" s="1">
        <f t="shared" si="110"/>
        <v>0</v>
      </c>
      <c r="Z224" s="1">
        <f t="shared" si="111"/>
        <v>1</v>
      </c>
      <c r="AA224" s="1">
        <f t="shared" si="112"/>
        <v>0</v>
      </c>
      <c r="AB224" s="1">
        <f t="shared" si="113"/>
        <v>0</v>
      </c>
      <c r="AC224" s="1">
        <f t="shared" si="114"/>
        <v>0</v>
      </c>
      <c r="AD224" s="1">
        <f t="shared" si="115"/>
        <v>0</v>
      </c>
      <c r="AE224" s="1">
        <f t="shared" si="116"/>
        <v>0</v>
      </c>
      <c r="AG224" s="1">
        <f t="shared" si="117"/>
        <v>0</v>
      </c>
      <c r="AH224" s="1" t="str">
        <f t="shared" si="118"/>
        <v/>
      </c>
      <c r="AI224" s="1" t="str">
        <f t="shared" si="119"/>
        <v/>
      </c>
      <c r="AJ224" s="1">
        <f t="shared" si="120"/>
        <v>0</v>
      </c>
      <c r="AK224" s="1" t="str">
        <f t="shared" si="121"/>
        <v/>
      </c>
      <c r="AL224" s="8">
        <f t="shared" si="127"/>
        <v>3.6178317454055211</v>
      </c>
      <c r="AO224" s="1">
        <f t="shared" si="122"/>
        <v>1</v>
      </c>
      <c r="AP224" s="1">
        <f t="shared" si="123"/>
        <v>1</v>
      </c>
      <c r="AQ224" s="1" t="str">
        <f t="shared" si="128"/>
        <v>Sell</v>
      </c>
      <c r="AR224" s="8">
        <v>0.55388791857823272</v>
      </c>
    </row>
    <row r="225" spans="2:44" x14ac:dyDescent="0.3">
      <c r="B225" s="2" t="s">
        <v>542</v>
      </c>
      <c r="C225" s="1">
        <v>126.12</v>
      </c>
      <c r="D225" s="1">
        <v>1994.99</v>
      </c>
      <c r="E225" s="1">
        <f t="shared" si="124"/>
        <v>199.499</v>
      </c>
      <c r="F225" s="1">
        <f t="shared" si="125"/>
        <v>15.818189026324134</v>
      </c>
      <c r="G225" s="1">
        <v>1.7383</v>
      </c>
      <c r="H225" s="1">
        <f>'Rails Data'!AX225</f>
        <v>702.56313676532011</v>
      </c>
      <c r="I225" s="1">
        <f t="shared" si="97"/>
        <v>3.5216373854772209</v>
      </c>
      <c r="J225" s="1">
        <f>'Rails Data'!AZ225/F225</f>
        <v>1.1245549550126757</v>
      </c>
      <c r="K225" s="1">
        <f>'Rails Data'!BB225/G225</f>
        <v>2.2173688592398286</v>
      </c>
      <c r="L225" s="1">
        <f t="shared" si="98"/>
        <v>3.5899994114072182</v>
      </c>
      <c r="M225" s="1">
        <f t="shared" si="99"/>
        <v>1.1533047420910689</v>
      </c>
      <c r="N225" s="5">
        <f t="shared" si="100"/>
        <v>-2.6984634063663693E-2</v>
      </c>
      <c r="O225" s="3">
        <f t="shared" si="101"/>
        <v>5.0992251761596878E-2</v>
      </c>
      <c r="P225" s="1">
        <f t="shared" si="102"/>
        <v>2.2467597026237165</v>
      </c>
      <c r="Q225" s="5">
        <f t="shared" si="103"/>
        <v>-5.622960559321033E-2</v>
      </c>
      <c r="R225" s="3">
        <f t="shared" si="104"/>
        <v>4.932192772783605E-2</v>
      </c>
      <c r="S225" s="1">
        <f t="shared" si="126"/>
        <v>3.5576245755634983</v>
      </c>
      <c r="T225" s="5">
        <f t="shared" si="105"/>
        <v>5.3499384351098023E-2</v>
      </c>
      <c r="U225" s="3">
        <f t="shared" si="106"/>
        <v>0.15656651303403693</v>
      </c>
      <c r="V225" s="8">
        <f t="shared" si="107"/>
        <v>3.5813960770192139</v>
      </c>
      <c r="W225" s="9">
        <f t="shared" si="108"/>
        <v>-8.6033343880043134E-3</v>
      </c>
      <c r="X225" s="9">
        <f t="shared" si="109"/>
        <v>2.8072180998995694E-2</v>
      </c>
      <c r="Y225" s="1">
        <f t="shared" si="110"/>
        <v>0</v>
      </c>
      <c r="Z225" s="1">
        <f t="shared" si="111"/>
        <v>0</v>
      </c>
      <c r="AA225" s="1">
        <f t="shared" si="112"/>
        <v>0</v>
      </c>
      <c r="AB225" s="1">
        <f t="shared" si="113"/>
        <v>0</v>
      </c>
      <c r="AC225" s="1">
        <f t="shared" si="114"/>
        <v>0</v>
      </c>
      <c r="AD225" s="1">
        <f t="shared" si="115"/>
        <v>0</v>
      </c>
      <c r="AE225" s="1">
        <f t="shared" si="116"/>
        <v>0</v>
      </c>
      <c r="AG225" s="1">
        <f t="shared" si="117"/>
        <v>0</v>
      </c>
      <c r="AH225" s="1" t="str">
        <f t="shared" si="118"/>
        <v/>
      </c>
      <c r="AI225" s="1" t="str">
        <f t="shared" si="119"/>
        <v/>
      </c>
      <c r="AJ225" s="1">
        <f t="shared" si="120"/>
        <v>0</v>
      </c>
      <c r="AK225" s="1" t="str">
        <f t="shared" si="121"/>
        <v/>
      </c>
      <c r="AL225" s="8">
        <f t="shared" si="127"/>
        <v>3.5216373854772209</v>
      </c>
      <c r="AO225" s="1">
        <f t="shared" si="122"/>
        <v>1</v>
      </c>
      <c r="AP225" s="1">
        <f t="shared" si="123"/>
        <v>1</v>
      </c>
      <c r="AQ225" s="1" t="str">
        <f t="shared" si="128"/>
        <v>Sell</v>
      </c>
      <c r="AR225" s="8">
        <v>0.53858916586048056</v>
      </c>
    </row>
    <row r="226" spans="2:44" x14ac:dyDescent="0.3">
      <c r="B226" s="2" t="s">
        <v>541</v>
      </c>
      <c r="C226" s="1">
        <v>125.93</v>
      </c>
      <c r="D226" s="1">
        <v>2051.8200000000002</v>
      </c>
      <c r="E226" s="1">
        <f t="shared" si="124"/>
        <v>205.18200000000002</v>
      </c>
      <c r="F226" s="1">
        <f t="shared" si="125"/>
        <v>16.293337568490433</v>
      </c>
      <c r="G226" s="1">
        <v>1.7793999999999999</v>
      </c>
      <c r="H226" s="1">
        <f>'Rails Data'!AX226</f>
        <v>711.32805215366795</v>
      </c>
      <c r="I226" s="1">
        <f t="shared" si="97"/>
        <v>3.4668150819938779</v>
      </c>
      <c r="J226" s="1">
        <f>'Rails Data'!AZ226/F226</f>
        <v>1.0991070395839917</v>
      </c>
      <c r="K226" s="1">
        <f>'Rails Data'!BB226/G226</f>
        <v>2.1856433105093456</v>
      </c>
      <c r="L226" s="1">
        <f t="shared" si="98"/>
        <v>3.595468373481618</v>
      </c>
      <c r="M226" s="1">
        <f t="shared" si="99"/>
        <v>1.1607654699237222</v>
      </c>
      <c r="N226" s="5">
        <f t="shared" si="100"/>
        <v>-9.1287203112502269E-3</v>
      </c>
      <c r="O226" s="3">
        <f t="shared" si="101"/>
        <v>6.3988399399140306E-2</v>
      </c>
      <c r="P226" s="1">
        <f t="shared" si="102"/>
        <v>2.2561611122650662</v>
      </c>
      <c r="Q226" s="5">
        <f t="shared" si="103"/>
        <v>-4.721166844946989E-2</v>
      </c>
      <c r="R226" s="3">
        <f t="shared" si="104"/>
        <v>6.6913849948010445E-2</v>
      </c>
      <c r="S226" s="1">
        <f t="shared" si="126"/>
        <v>3.5707102024016422</v>
      </c>
      <c r="T226" s="5">
        <f t="shared" si="105"/>
        <v>6.6643048840970387E-2</v>
      </c>
      <c r="U226" s="3">
        <f t="shared" si="106"/>
        <v>0.17374436781452673</v>
      </c>
      <c r="V226" s="8">
        <f t="shared" si="107"/>
        <v>3.5922612936632126</v>
      </c>
      <c r="W226" s="9">
        <f t="shared" si="108"/>
        <v>-3.2070798184054006E-3</v>
      </c>
      <c r="X226" s="9">
        <f t="shared" si="109"/>
        <v>3.7241059845745696E-2</v>
      </c>
      <c r="Y226" s="1">
        <f t="shared" si="110"/>
        <v>0</v>
      </c>
      <c r="Z226" s="1">
        <f t="shared" si="111"/>
        <v>0</v>
      </c>
      <c r="AA226" s="1">
        <f t="shared" si="112"/>
        <v>0</v>
      </c>
      <c r="AB226" s="1">
        <f t="shared" si="113"/>
        <v>0</v>
      </c>
      <c r="AC226" s="1">
        <f t="shared" si="114"/>
        <v>0</v>
      </c>
      <c r="AD226" s="1">
        <f t="shared" si="115"/>
        <v>0</v>
      </c>
      <c r="AE226" s="1">
        <f t="shared" si="116"/>
        <v>0</v>
      </c>
      <c r="AG226" s="1">
        <f t="shared" si="117"/>
        <v>0</v>
      </c>
      <c r="AH226" s="1" t="str">
        <f t="shared" si="118"/>
        <v/>
      </c>
      <c r="AI226" s="1" t="str">
        <f t="shared" si="119"/>
        <v/>
      </c>
      <c r="AJ226" s="1">
        <f t="shared" si="120"/>
        <v>0</v>
      </c>
      <c r="AK226" s="1" t="str">
        <f t="shared" si="121"/>
        <v/>
      </c>
      <c r="AL226" s="8">
        <f t="shared" si="127"/>
        <v>3.4668150819938779</v>
      </c>
      <c r="AO226" s="1">
        <f t="shared" si="122"/>
        <v>1</v>
      </c>
      <c r="AP226" s="1">
        <f t="shared" si="123"/>
        <v>1</v>
      </c>
      <c r="AQ226" s="1" t="str">
        <f t="shared" si="128"/>
        <v>Sell</v>
      </c>
      <c r="AR226" s="8">
        <v>0.52933493191410541</v>
      </c>
    </row>
    <row r="227" spans="2:44" x14ac:dyDescent="0.3">
      <c r="B227" s="2" t="s">
        <v>540</v>
      </c>
      <c r="C227" s="1">
        <v>125.74</v>
      </c>
      <c r="D227" s="1">
        <v>2019.42</v>
      </c>
      <c r="E227" s="1">
        <f t="shared" si="124"/>
        <v>201.94200000000001</v>
      </c>
      <c r="F227" s="1">
        <f t="shared" si="125"/>
        <v>16.060283123906476</v>
      </c>
      <c r="G227" s="1">
        <v>1.7343999999999999</v>
      </c>
      <c r="H227" s="1">
        <f>'Rails Data'!AX227</f>
        <v>706.11257430916976</v>
      </c>
      <c r="I227" s="1">
        <f t="shared" si="97"/>
        <v>3.4966107808636626</v>
      </c>
      <c r="J227" s="1">
        <f>'Rails Data'!AZ227/F227</f>
        <v>1.1097793352919065</v>
      </c>
      <c r="K227" s="1">
        <f>'Rails Data'!BB227/G227</f>
        <v>2.2074996910580196</v>
      </c>
      <c r="L227" s="1">
        <f t="shared" si="98"/>
        <v>3.6057606368006372</v>
      </c>
      <c r="M227" s="1">
        <f t="shared" si="99"/>
        <v>1.171694131722266</v>
      </c>
      <c r="N227" s="5">
        <f t="shared" si="100"/>
        <v>1.6441396489781823E-2</v>
      </c>
      <c r="O227" s="3">
        <f t="shared" si="101"/>
        <v>7.6174586017538723E-2</v>
      </c>
      <c r="P227" s="1">
        <f t="shared" si="102"/>
        <v>2.2823402111648097</v>
      </c>
      <c r="Q227" s="5">
        <f t="shared" si="103"/>
        <v>-2.0100440019800381E-2</v>
      </c>
      <c r="R227" s="3">
        <f t="shared" si="104"/>
        <v>8.5934769680923839E-2</v>
      </c>
      <c r="S227" s="1">
        <f t="shared" si="126"/>
        <v>3.6081689041997524</v>
      </c>
      <c r="T227" s="5">
        <f t="shared" si="105"/>
        <v>9.7792759188475298E-2</v>
      </c>
      <c r="U227" s="3">
        <f t="shared" si="106"/>
        <v>0.1915945876434528</v>
      </c>
      <c r="V227" s="8">
        <f t="shared" si="107"/>
        <v>3.6150696957849098</v>
      </c>
      <c r="W227" s="9">
        <f t="shared" si="108"/>
        <v>9.309058984272589E-3</v>
      </c>
      <c r="X227" s="9">
        <f t="shared" si="109"/>
        <v>4.7353094761783468E-2</v>
      </c>
      <c r="Y227" s="1">
        <f t="shared" si="110"/>
        <v>0</v>
      </c>
      <c r="Z227" s="1">
        <f t="shared" si="111"/>
        <v>0</v>
      </c>
      <c r="AA227" s="1">
        <f t="shared" si="112"/>
        <v>0</v>
      </c>
      <c r="AB227" s="1">
        <f t="shared" si="113"/>
        <v>0</v>
      </c>
      <c r="AC227" s="1">
        <f t="shared" si="114"/>
        <v>0</v>
      </c>
      <c r="AD227" s="1">
        <f t="shared" si="115"/>
        <v>0</v>
      </c>
      <c r="AE227" s="1">
        <f t="shared" si="116"/>
        <v>0</v>
      </c>
      <c r="AG227" s="1">
        <f t="shared" si="117"/>
        <v>0</v>
      </c>
      <c r="AH227" s="1" t="str">
        <f t="shared" si="118"/>
        <v/>
      </c>
      <c r="AI227" s="1" t="str">
        <f t="shared" si="119"/>
        <v/>
      </c>
      <c r="AJ227" s="1">
        <f t="shared" si="120"/>
        <v>0</v>
      </c>
      <c r="AK227" s="1" t="str">
        <f t="shared" si="121"/>
        <v/>
      </c>
      <c r="AL227" s="8">
        <f t="shared" si="127"/>
        <v>3.4966107808636626</v>
      </c>
      <c r="AO227" s="1">
        <f t="shared" si="122"/>
        <v>1</v>
      </c>
      <c r="AP227" s="1">
        <f t="shared" si="123"/>
        <v>1</v>
      </c>
      <c r="AQ227" s="1" t="str">
        <f t="shared" si="128"/>
        <v>Sell</v>
      </c>
      <c r="AR227" s="8">
        <v>0.53384635192282925</v>
      </c>
    </row>
    <row r="228" spans="2:44" x14ac:dyDescent="0.3">
      <c r="B228" s="2" t="s">
        <v>539</v>
      </c>
      <c r="C228" s="1">
        <v>125.55</v>
      </c>
      <c r="D228" s="1">
        <v>2044.81</v>
      </c>
      <c r="E228" s="1">
        <f t="shared" si="124"/>
        <v>204.48099999999999</v>
      </c>
      <c r="F228" s="1">
        <f t="shared" si="125"/>
        <v>16.286818000796494</v>
      </c>
      <c r="G228" s="1">
        <v>1.7349999999999999</v>
      </c>
      <c r="H228" s="1">
        <f>'Rails Data'!AX228</f>
        <v>714.84603890829464</v>
      </c>
      <c r="I228" s="1">
        <f t="shared" si="97"/>
        <v>3.4959044552222194</v>
      </c>
      <c r="J228" s="1">
        <f>'Rails Data'!AZ228/F228</f>
        <v>1.1064934059591955</v>
      </c>
      <c r="K228" s="1">
        <f>'Rails Data'!BB228/G228</f>
        <v>2.219826857136173</v>
      </c>
      <c r="L228" s="1">
        <f t="shared" si="98"/>
        <v>3.6144926252755951</v>
      </c>
      <c r="M228" s="1">
        <f t="shared" si="99"/>
        <v>1.1821377264666499</v>
      </c>
      <c r="N228" s="5">
        <f t="shared" si="100"/>
        <v>4.2850497553823086E-2</v>
      </c>
      <c r="O228" s="3">
        <f t="shared" si="101"/>
        <v>8.6130117605498213E-2</v>
      </c>
      <c r="P228" s="1">
        <f t="shared" si="102"/>
        <v>2.3095979129748554</v>
      </c>
      <c r="Q228" s="5">
        <f t="shared" si="103"/>
        <v>1.0126158058381129E-2</v>
      </c>
      <c r="R228" s="3">
        <f t="shared" si="104"/>
        <v>0.10360730463104455</v>
      </c>
      <c r="S228" s="1">
        <f t="shared" si="126"/>
        <v>3.6463943387915858</v>
      </c>
      <c r="T228" s="5">
        <f t="shared" si="105"/>
        <v>0.13260951216467642</v>
      </c>
      <c r="U228" s="3">
        <f t="shared" si="106"/>
        <v>0.20722822571928237</v>
      </c>
      <c r="V228" s="8">
        <f t="shared" si="107"/>
        <v>3.6366076803160454</v>
      </c>
      <c r="W228" s="9">
        <f t="shared" si="108"/>
        <v>2.2115055040450304E-2</v>
      </c>
      <c r="X228" s="9">
        <f t="shared" si="109"/>
        <v>5.6864103706161184E-2</v>
      </c>
      <c r="Y228" s="1">
        <f t="shared" si="110"/>
        <v>0</v>
      </c>
      <c r="Z228" s="1">
        <f t="shared" si="111"/>
        <v>0</v>
      </c>
      <c r="AA228" s="1">
        <f t="shared" si="112"/>
        <v>0</v>
      </c>
      <c r="AB228" s="1">
        <f t="shared" si="113"/>
        <v>0</v>
      </c>
      <c r="AC228" s="1">
        <f t="shared" si="114"/>
        <v>0</v>
      </c>
      <c r="AD228" s="1">
        <f t="shared" si="115"/>
        <v>0</v>
      </c>
      <c r="AE228" s="1">
        <f t="shared" si="116"/>
        <v>0</v>
      </c>
      <c r="AG228" s="1">
        <f t="shared" si="117"/>
        <v>0</v>
      </c>
      <c r="AH228" s="1" t="str">
        <f t="shared" si="118"/>
        <v/>
      </c>
      <c r="AI228" s="1" t="str">
        <f t="shared" si="119"/>
        <v/>
      </c>
      <c r="AJ228" s="1">
        <f t="shared" si="120"/>
        <v>0</v>
      </c>
      <c r="AK228" s="1" t="str">
        <f t="shared" si="121"/>
        <v/>
      </c>
      <c r="AL228" s="8">
        <f t="shared" si="127"/>
        <v>3.4959044552222194</v>
      </c>
      <c r="AO228" s="1">
        <f t="shared" si="122"/>
        <v>1</v>
      </c>
      <c r="AP228" s="1">
        <f t="shared" si="123"/>
        <v>1</v>
      </c>
      <c r="AQ228" s="1" t="str">
        <f t="shared" si="128"/>
        <v>Sell</v>
      </c>
      <c r="AR228" s="8">
        <v>0.5338295489556486</v>
      </c>
    </row>
    <row r="229" spans="2:44" x14ac:dyDescent="0.3">
      <c r="B229" s="2" t="s">
        <v>538</v>
      </c>
      <c r="C229" s="1">
        <v>125.97</v>
      </c>
      <c r="D229" s="1">
        <v>2058.1999999999998</v>
      </c>
      <c r="E229" s="1">
        <f t="shared" si="124"/>
        <v>205.82</v>
      </c>
      <c r="F229" s="1">
        <f t="shared" si="125"/>
        <v>16.338810827974914</v>
      </c>
      <c r="G229" s="1">
        <v>1.7408000000000001</v>
      </c>
      <c r="H229" s="1">
        <f>'Rails Data'!AX229</f>
        <v>748.51916806822851</v>
      </c>
      <c r="I229" s="1">
        <f t="shared" si="97"/>
        <v>3.6367659511623192</v>
      </c>
      <c r="J229" s="1">
        <f>'Rails Data'!AZ229/F229</f>
        <v>1.1564077885397244</v>
      </c>
      <c r="K229" s="1">
        <f>'Rails Data'!BB229/G229</f>
        <v>2.3172816807366994</v>
      </c>
      <c r="L229" s="1">
        <f t="shared" si="98"/>
        <v>3.6239796788798651</v>
      </c>
      <c r="M229" s="1">
        <f t="shared" si="99"/>
        <v>1.1872088337708488</v>
      </c>
      <c r="N229" s="5">
        <f t="shared" si="100"/>
        <v>5.757970872945517E-2</v>
      </c>
      <c r="O229" s="3">
        <f t="shared" si="101"/>
        <v>9.3343387614110734E-2</v>
      </c>
      <c r="P229" s="1">
        <f t="shared" si="102"/>
        <v>2.3334297285734547</v>
      </c>
      <c r="Q229" s="5">
        <f t="shared" si="103"/>
        <v>3.8735852351249545E-2</v>
      </c>
      <c r="R229" s="3">
        <f t="shared" si="104"/>
        <v>0.11918749572648844</v>
      </c>
      <c r="S229" s="1">
        <f t="shared" si="126"/>
        <v>3.6793516933116601</v>
      </c>
      <c r="T229" s="5">
        <f t="shared" si="105"/>
        <v>0.16433315785056912</v>
      </c>
      <c r="U229" s="3">
        <f t="shared" si="106"/>
        <v>0.21966467797838338</v>
      </c>
      <c r="V229" s="8">
        <f t="shared" si="107"/>
        <v>3.6621900848785591</v>
      </c>
      <c r="W229" s="9">
        <f t="shared" si="108"/>
        <v>3.8210405998694075E-2</v>
      </c>
      <c r="X229" s="9">
        <f t="shared" si="109"/>
        <v>6.5551365872588904E-2</v>
      </c>
      <c r="Y229" s="1">
        <f t="shared" si="110"/>
        <v>0</v>
      </c>
      <c r="Z229" s="1">
        <f t="shared" si="111"/>
        <v>0</v>
      </c>
      <c r="AA229" s="1">
        <f t="shared" si="112"/>
        <v>0</v>
      </c>
      <c r="AB229" s="1">
        <f t="shared" si="113"/>
        <v>0</v>
      </c>
      <c r="AC229" s="1">
        <f t="shared" si="114"/>
        <v>0</v>
      </c>
      <c r="AD229" s="1">
        <f t="shared" si="115"/>
        <v>0</v>
      </c>
      <c r="AE229" s="1">
        <f t="shared" si="116"/>
        <v>0</v>
      </c>
      <c r="AG229" s="1">
        <f t="shared" si="117"/>
        <v>0</v>
      </c>
      <c r="AH229" s="1" t="str">
        <f t="shared" si="118"/>
        <v/>
      </c>
      <c r="AI229" s="1" t="str">
        <f t="shared" si="119"/>
        <v/>
      </c>
      <c r="AJ229" s="1">
        <f t="shared" si="120"/>
        <v>0</v>
      </c>
      <c r="AK229" s="1" t="str">
        <f t="shared" si="121"/>
        <v/>
      </c>
      <c r="AL229" s="8">
        <f t="shared" si="127"/>
        <v>3.6367659511623192</v>
      </c>
      <c r="AO229" s="1">
        <f t="shared" si="122"/>
        <v>1</v>
      </c>
      <c r="AP229" s="1">
        <f t="shared" si="123"/>
        <v>1</v>
      </c>
      <c r="AQ229" s="1" t="str">
        <f t="shared" si="128"/>
        <v>Sell</v>
      </c>
      <c r="AR229" s="8">
        <v>0.55644738120687975</v>
      </c>
    </row>
    <row r="230" spans="2:44" x14ac:dyDescent="0.3">
      <c r="B230" s="2" t="s">
        <v>537</v>
      </c>
      <c r="C230" s="1">
        <v>125.26</v>
      </c>
      <c r="D230" s="1">
        <v>2088.77</v>
      </c>
      <c r="E230" s="1">
        <f t="shared" si="124"/>
        <v>208.87700000000001</v>
      </c>
      <c r="F230" s="1">
        <f t="shared" si="125"/>
        <v>16.675475011975092</v>
      </c>
      <c r="G230" s="1">
        <v>1.7923</v>
      </c>
      <c r="H230" s="1">
        <f>'Rails Data'!AX230</f>
        <v>764.71620054095399</v>
      </c>
      <c r="I230" s="1">
        <f t="shared" si="97"/>
        <v>3.6610837983164921</v>
      </c>
      <c r="J230" s="1">
        <f>'Rails Data'!AZ230/F230</f>
        <v>1.1619914568498271</v>
      </c>
      <c r="K230" s="1">
        <f>'Rails Data'!BB230/G230</f>
        <v>2.3075582400600294</v>
      </c>
      <c r="L230" s="1">
        <f t="shared" si="98"/>
        <v>3.6229567770972686</v>
      </c>
      <c r="M230" s="1">
        <f t="shared" si="99"/>
        <v>1.1944835755420291</v>
      </c>
      <c r="N230" s="5">
        <f t="shared" si="100"/>
        <v>7.4229500869399612E-2</v>
      </c>
      <c r="O230" s="3">
        <f t="shared" si="101"/>
        <v>9.9304000761553324E-2</v>
      </c>
      <c r="P230" s="1">
        <f t="shared" si="102"/>
        <v>2.3478150965311118</v>
      </c>
      <c r="Q230" s="5">
        <f t="shared" si="103"/>
        <v>5.9181145383071954E-2</v>
      </c>
      <c r="R230" s="3">
        <f t="shared" si="104"/>
        <v>0.13259610295569493</v>
      </c>
      <c r="S230" s="1">
        <f t="shared" si="126"/>
        <v>3.6973021744478611</v>
      </c>
      <c r="T230" s="5">
        <f t="shared" si="105"/>
        <v>0.18774801752256121</v>
      </c>
      <c r="U230" s="3">
        <f t="shared" si="106"/>
        <v>0.22888659799968575</v>
      </c>
      <c r="V230" s="8">
        <f t="shared" si="107"/>
        <v>3.6668126546451481</v>
      </c>
      <c r="W230" s="9">
        <f t="shared" si="108"/>
        <v>4.3855877547879452E-2</v>
      </c>
      <c r="X230" s="9">
        <f t="shared" si="109"/>
        <v>7.2386605841062615E-2</v>
      </c>
      <c r="Y230" s="1">
        <f t="shared" si="110"/>
        <v>0</v>
      </c>
      <c r="Z230" s="1">
        <f t="shared" si="111"/>
        <v>0</v>
      </c>
      <c r="AA230" s="1">
        <f t="shared" si="112"/>
        <v>0</v>
      </c>
      <c r="AB230" s="1">
        <f t="shared" si="113"/>
        <v>0</v>
      </c>
      <c r="AC230" s="1">
        <f t="shared" si="114"/>
        <v>0</v>
      </c>
      <c r="AD230" s="1">
        <f t="shared" si="115"/>
        <v>0</v>
      </c>
      <c r="AE230" s="1">
        <f t="shared" si="116"/>
        <v>0</v>
      </c>
      <c r="AG230" s="1">
        <f t="shared" si="117"/>
        <v>0</v>
      </c>
      <c r="AH230" s="1" t="str">
        <f t="shared" si="118"/>
        <v/>
      </c>
      <c r="AI230" s="1" t="str">
        <f t="shared" si="119"/>
        <v/>
      </c>
      <c r="AJ230" s="1">
        <f t="shared" si="120"/>
        <v>0</v>
      </c>
      <c r="AK230" s="1" t="str">
        <f t="shared" si="121"/>
        <v/>
      </c>
      <c r="AL230" s="8">
        <f t="shared" si="127"/>
        <v>3.6610837983164921</v>
      </c>
      <c r="AO230" s="1">
        <f t="shared" si="122"/>
        <v>1</v>
      </c>
      <c r="AP230" s="1">
        <f t="shared" si="123"/>
        <v>1</v>
      </c>
      <c r="AQ230" s="1" t="str">
        <f t="shared" si="128"/>
        <v>Sell</v>
      </c>
      <c r="AR230" s="8">
        <v>0.56079893908855449</v>
      </c>
    </row>
    <row r="231" spans="2:44" x14ac:dyDescent="0.3">
      <c r="B231" s="2" t="s">
        <v>536</v>
      </c>
      <c r="C231" s="1">
        <v>125.07</v>
      </c>
      <c r="D231" s="1">
        <v>2070.65</v>
      </c>
      <c r="E231" s="1">
        <f t="shared" si="124"/>
        <v>207.065</v>
      </c>
      <c r="F231" s="1">
        <f t="shared" si="125"/>
        <v>16.555928679939235</v>
      </c>
      <c r="G231" s="1">
        <v>1.7745</v>
      </c>
      <c r="H231" s="1">
        <f>'Rails Data'!AX231</f>
        <v>749.77369535621506</v>
      </c>
      <c r="I231" s="1">
        <f t="shared" si="97"/>
        <v>3.6209581308102048</v>
      </c>
      <c r="J231" s="1">
        <f>'Rails Data'!AZ231/F231</f>
        <v>1.1498757393288512</v>
      </c>
      <c r="K231" s="1">
        <f>'Rails Data'!BB231/G231</f>
        <v>2.286465126110369</v>
      </c>
      <c r="L231" s="1">
        <f t="shared" si="98"/>
        <v>3.6199066153997306</v>
      </c>
      <c r="M231" s="1">
        <f t="shared" si="99"/>
        <v>1.1987295115685552</v>
      </c>
      <c r="N231" s="5">
        <f t="shared" si="100"/>
        <v>8.5364668912374153E-2</v>
      </c>
      <c r="O231" s="3">
        <f t="shared" si="101"/>
        <v>0.10348308407691227</v>
      </c>
      <c r="P231" s="1">
        <f t="shared" si="102"/>
        <v>2.3672290391031887</v>
      </c>
      <c r="Q231" s="5">
        <f t="shared" si="103"/>
        <v>8.3008880982551769E-2</v>
      </c>
      <c r="R231" s="3">
        <f t="shared" si="104"/>
        <v>0.14483192921779878</v>
      </c>
      <c r="S231" s="1">
        <f t="shared" si="126"/>
        <v>3.7176482401607518</v>
      </c>
      <c r="T231" s="5">
        <f t="shared" si="105"/>
        <v>0.20940771955049398</v>
      </c>
      <c r="U231" s="3">
        <f t="shared" si="106"/>
        <v>0.2357430280792065</v>
      </c>
      <c r="V231" s="8">
        <f t="shared" si="107"/>
        <v>3.6678542648867221</v>
      </c>
      <c r="W231" s="9">
        <f t="shared" si="108"/>
        <v>4.7947649486991484E-2</v>
      </c>
      <c r="X231" s="9">
        <f t="shared" si="109"/>
        <v>7.9519287914358402E-2</v>
      </c>
      <c r="Y231" s="1">
        <f t="shared" si="110"/>
        <v>0</v>
      </c>
      <c r="Z231" s="1">
        <f t="shared" si="111"/>
        <v>0</v>
      </c>
      <c r="AA231" s="1">
        <f t="shared" si="112"/>
        <v>0</v>
      </c>
      <c r="AB231" s="1">
        <f t="shared" si="113"/>
        <v>0</v>
      </c>
      <c r="AC231" s="1">
        <f t="shared" si="114"/>
        <v>0</v>
      </c>
      <c r="AD231" s="1">
        <f t="shared" si="115"/>
        <v>0</v>
      </c>
      <c r="AE231" s="1">
        <f t="shared" si="116"/>
        <v>0</v>
      </c>
      <c r="AG231" s="1">
        <f t="shared" si="117"/>
        <v>0</v>
      </c>
      <c r="AH231" s="1" t="str">
        <f t="shared" si="118"/>
        <v/>
      </c>
      <c r="AI231" s="1" t="str">
        <f t="shared" si="119"/>
        <v/>
      </c>
      <c r="AJ231" s="1">
        <f t="shared" si="120"/>
        <v>0</v>
      </c>
      <c r="AK231" s="1" t="str">
        <f t="shared" si="121"/>
        <v/>
      </c>
      <c r="AL231" s="8">
        <f t="shared" si="127"/>
        <v>3.6209581308102048</v>
      </c>
      <c r="AO231" s="1">
        <f t="shared" si="122"/>
        <v>1</v>
      </c>
      <c r="AP231" s="1">
        <f t="shared" si="123"/>
        <v>1</v>
      </c>
      <c r="AQ231" s="1" t="str">
        <f t="shared" si="128"/>
        <v>Sell</v>
      </c>
      <c r="AR231" s="8">
        <v>0.55489822036558567</v>
      </c>
    </row>
    <row r="232" spans="2:44" x14ac:dyDescent="0.3">
      <c r="B232" s="2" t="s">
        <v>535</v>
      </c>
      <c r="C232" s="1">
        <v>124.88</v>
      </c>
      <c r="D232" s="1">
        <v>2002.33</v>
      </c>
      <c r="E232" s="1">
        <f t="shared" si="124"/>
        <v>200.233</v>
      </c>
      <c r="F232" s="1">
        <f t="shared" si="125"/>
        <v>16.03403267136451</v>
      </c>
      <c r="G232" s="1">
        <v>1.7168000000000001</v>
      </c>
      <c r="H232" s="1">
        <f>'Rails Data'!AX232</f>
        <v>702.6307621440144</v>
      </c>
      <c r="I232" s="1">
        <f t="shared" si="97"/>
        <v>3.5090657491223443</v>
      </c>
      <c r="J232" s="1">
        <f>'Rails Data'!AZ232/F232</f>
        <v>1.1135434865245204</v>
      </c>
      <c r="K232" s="1">
        <f>'Rails Data'!BB232/G232</f>
        <v>2.2059289561222504</v>
      </c>
      <c r="L232" s="1">
        <f t="shared" si="98"/>
        <v>3.6198224941668928</v>
      </c>
      <c r="M232" s="1">
        <f t="shared" si="99"/>
        <v>1.2038300039141434</v>
      </c>
      <c r="N232" s="5">
        <f t="shared" si="100"/>
        <v>0.10155262920423169</v>
      </c>
      <c r="O232" s="3">
        <f t="shared" si="101"/>
        <v>0.10650281993766862</v>
      </c>
      <c r="P232" s="1">
        <f t="shared" si="102"/>
        <v>2.3889654824994979</v>
      </c>
      <c r="Q232" s="5">
        <f t="shared" si="103"/>
        <v>0.11554379197572295</v>
      </c>
      <c r="R232" s="3">
        <f t="shared" si="104"/>
        <v>0.15513577059033995</v>
      </c>
      <c r="S232" s="1">
        <f t="shared" si="126"/>
        <v>3.7418123397390985</v>
      </c>
      <c r="T232" s="5">
        <f t="shared" si="105"/>
        <v>0.23778430771233472</v>
      </c>
      <c r="U232" s="3">
        <f t="shared" si="106"/>
        <v>0.24013224616732526</v>
      </c>
      <c r="V232" s="8">
        <f t="shared" si="107"/>
        <v>3.6763808347188163</v>
      </c>
      <c r="W232" s="9">
        <f t="shared" si="108"/>
        <v>5.6558340551923436E-2</v>
      </c>
      <c r="X232" s="9">
        <f t="shared" si="109"/>
        <v>8.7412197521200136E-2</v>
      </c>
      <c r="Y232" s="1">
        <f t="shared" si="110"/>
        <v>0</v>
      </c>
      <c r="Z232" s="1">
        <f t="shared" si="111"/>
        <v>0</v>
      </c>
      <c r="AA232" s="1">
        <f t="shared" si="112"/>
        <v>0</v>
      </c>
      <c r="AB232" s="1">
        <f t="shared" si="113"/>
        <v>0</v>
      </c>
      <c r="AC232" s="1">
        <f t="shared" si="114"/>
        <v>0</v>
      </c>
      <c r="AD232" s="1">
        <f t="shared" si="115"/>
        <v>0</v>
      </c>
      <c r="AE232" s="1">
        <f t="shared" si="116"/>
        <v>0</v>
      </c>
      <c r="AG232" s="1">
        <f t="shared" si="117"/>
        <v>0</v>
      </c>
      <c r="AH232" s="1" t="str">
        <f t="shared" si="118"/>
        <v/>
      </c>
      <c r="AI232" s="1" t="str">
        <f t="shared" si="119"/>
        <v/>
      </c>
      <c r="AJ232" s="1">
        <f t="shared" si="120"/>
        <v>0</v>
      </c>
      <c r="AK232" s="1" t="str">
        <f t="shared" si="121"/>
        <v/>
      </c>
      <c r="AL232" s="8">
        <f t="shared" si="127"/>
        <v>3.5090657491223443</v>
      </c>
      <c r="AO232" s="1">
        <f t="shared" si="122"/>
        <v>1</v>
      </c>
      <c r="AP232" s="1">
        <f t="shared" si="123"/>
        <v>1</v>
      </c>
      <c r="AQ232" s="1" t="str">
        <f t="shared" si="128"/>
        <v>Sell</v>
      </c>
      <c r="AR232" s="8">
        <v>0.5343474851797656</v>
      </c>
    </row>
    <row r="233" spans="2:44" x14ac:dyDescent="0.3">
      <c r="B233" s="2" t="s">
        <v>534</v>
      </c>
      <c r="C233" s="1">
        <v>124.73</v>
      </c>
      <c r="D233" s="1">
        <v>2075.37</v>
      </c>
      <c r="E233" s="1">
        <f t="shared" si="124"/>
        <v>207.53699999999998</v>
      </c>
      <c r="F233" s="1">
        <f t="shared" si="125"/>
        <v>16.638900024051949</v>
      </c>
      <c r="G233" s="1">
        <v>1.7798</v>
      </c>
      <c r="H233" s="1">
        <f>'Rails Data'!AX233</f>
        <v>749.16288012824475</v>
      </c>
      <c r="I233" s="1">
        <f t="shared" si="97"/>
        <v>3.6097798471031424</v>
      </c>
      <c r="J233" s="1">
        <f>'Rails Data'!AZ233/F233</f>
        <v>1.1470030487946805</v>
      </c>
      <c r="K233" s="1">
        <f>'Rails Data'!BB233/G233</f>
        <v>2.273264602640737</v>
      </c>
      <c r="L233" s="1">
        <f t="shared" si="98"/>
        <v>3.6286830337704568</v>
      </c>
      <c r="M233" s="1">
        <f t="shared" si="99"/>
        <v>1.2098642864440614</v>
      </c>
      <c r="N233" s="5">
        <f t="shared" si="100"/>
        <v>0.11854573771634591</v>
      </c>
      <c r="O233" s="3">
        <f t="shared" si="101"/>
        <v>0.10732785172657477</v>
      </c>
      <c r="P233" s="1">
        <f t="shared" si="102"/>
        <v>2.404574727362494</v>
      </c>
      <c r="Q233" s="5">
        <f t="shared" si="103"/>
        <v>0.14563399529109411</v>
      </c>
      <c r="R233" s="3">
        <f t="shared" si="104"/>
        <v>0.16173443369277613</v>
      </c>
      <c r="S233" s="1">
        <f t="shared" si="126"/>
        <v>3.750742996925188</v>
      </c>
      <c r="T233" s="5">
        <f t="shared" si="105"/>
        <v>0.25935332972115166</v>
      </c>
      <c r="U233" s="3">
        <f t="shared" si="106"/>
        <v>0.24052356924315701</v>
      </c>
      <c r="V233" s="8">
        <f t="shared" si="107"/>
        <v>3.7068017593727203</v>
      </c>
      <c r="W233" s="9">
        <f t="shared" si="108"/>
        <v>7.8118725602263517E-2</v>
      </c>
      <c r="X233" s="9">
        <f t="shared" si="109"/>
        <v>9.5125661763519304E-2</v>
      </c>
      <c r="Y233" s="1">
        <f t="shared" si="110"/>
        <v>0</v>
      </c>
      <c r="Z233" s="1">
        <f t="shared" si="111"/>
        <v>0</v>
      </c>
      <c r="AA233" s="1">
        <f t="shared" si="112"/>
        <v>0</v>
      </c>
      <c r="AB233" s="1">
        <f t="shared" si="113"/>
        <v>0</v>
      </c>
      <c r="AC233" s="1">
        <f t="shared" si="114"/>
        <v>0</v>
      </c>
      <c r="AD233" s="1">
        <f t="shared" si="115"/>
        <v>0</v>
      </c>
      <c r="AE233" s="1">
        <f t="shared" si="116"/>
        <v>1</v>
      </c>
      <c r="AG233" s="1">
        <f t="shared" si="117"/>
        <v>1</v>
      </c>
      <c r="AH233" s="1" t="str">
        <f t="shared" si="118"/>
        <v/>
      </c>
      <c r="AI233" s="1" t="str">
        <f t="shared" si="119"/>
        <v/>
      </c>
      <c r="AJ233" s="1">
        <f t="shared" si="120"/>
        <v>1</v>
      </c>
      <c r="AK233" s="1" t="str">
        <f t="shared" si="121"/>
        <v/>
      </c>
      <c r="AL233" s="8">
        <f t="shared" si="127"/>
        <v>3.6097798471031424</v>
      </c>
      <c r="AO233" s="1">
        <f t="shared" si="122"/>
        <v>1</v>
      </c>
      <c r="AP233" s="1">
        <f t="shared" si="123"/>
        <v>0</v>
      </c>
      <c r="AQ233" s="1" t="str">
        <f t="shared" si="128"/>
        <v/>
      </c>
      <c r="AR233" s="8">
        <v>0.55075480516727138</v>
      </c>
    </row>
    <row r="234" spans="2:44" x14ac:dyDescent="0.3">
      <c r="B234" s="2" t="s">
        <v>533</v>
      </c>
      <c r="C234" s="1">
        <v>124.55</v>
      </c>
      <c r="D234" s="1">
        <v>2067.56</v>
      </c>
      <c r="E234" s="1">
        <f t="shared" si="124"/>
        <v>206.756</v>
      </c>
      <c r="F234" s="1">
        <f t="shared" si="125"/>
        <v>16.600240867121638</v>
      </c>
      <c r="G234" s="1">
        <v>1.7704</v>
      </c>
      <c r="H234" s="1">
        <f>'Rails Data'!AX234</f>
        <v>752.46944603465329</v>
      </c>
      <c r="I234" s="1">
        <f t="shared" si="97"/>
        <v>3.6394080270205134</v>
      </c>
      <c r="J234" s="1">
        <f>'Rails Data'!AZ234/F234</f>
        <v>1.1606375452285254</v>
      </c>
      <c r="K234" s="1">
        <f>'Rails Data'!BB234/G234</f>
        <v>2.3019815460119717</v>
      </c>
      <c r="L234" s="1">
        <f t="shared" si="98"/>
        <v>3.6301952887038418</v>
      </c>
      <c r="M234" s="1">
        <f t="shared" si="99"/>
        <v>1.2141268873967705</v>
      </c>
      <c r="N234" s="5">
        <f t="shared" si="100"/>
        <v>0.13273198898497274</v>
      </c>
      <c r="O234" s="3">
        <f t="shared" si="101"/>
        <v>0.10545820406161292</v>
      </c>
      <c r="P234" s="1">
        <f t="shared" si="102"/>
        <v>2.43036818326157</v>
      </c>
      <c r="Q234" s="5">
        <f t="shared" si="103"/>
        <v>0.17897005465765448</v>
      </c>
      <c r="R234" s="3">
        <f t="shared" si="104"/>
        <v>0.16441784009305646</v>
      </c>
      <c r="S234" s="1">
        <f t="shared" si="126"/>
        <v>3.7724590465894972</v>
      </c>
      <c r="T234" s="5">
        <f t="shared" si="105"/>
        <v>0.28334443801776965</v>
      </c>
      <c r="U234" s="3">
        <f t="shared" si="106"/>
        <v>0.23738527583015789</v>
      </c>
      <c r="V234" s="8">
        <f t="shared" si="107"/>
        <v>3.7244421070580982</v>
      </c>
      <c r="W234" s="9">
        <f t="shared" si="108"/>
        <v>9.4246818354256412E-2</v>
      </c>
      <c r="X234" s="9">
        <f t="shared" si="109"/>
        <v>9.9377395803833257E-2</v>
      </c>
      <c r="Y234" s="1">
        <f t="shared" si="110"/>
        <v>0</v>
      </c>
      <c r="Z234" s="1">
        <f t="shared" si="111"/>
        <v>0</v>
      </c>
      <c r="AA234" s="1">
        <f t="shared" si="112"/>
        <v>1</v>
      </c>
      <c r="AB234" s="1">
        <f t="shared" si="113"/>
        <v>0</v>
      </c>
      <c r="AC234" s="1">
        <f t="shared" si="114"/>
        <v>0</v>
      </c>
      <c r="AD234" s="1">
        <f t="shared" si="115"/>
        <v>0</v>
      </c>
      <c r="AE234" s="1">
        <f t="shared" si="116"/>
        <v>1</v>
      </c>
      <c r="AG234" s="1">
        <f t="shared" si="117"/>
        <v>1</v>
      </c>
      <c r="AH234" s="1" t="str">
        <f t="shared" si="118"/>
        <v/>
      </c>
      <c r="AI234" s="1" t="str">
        <f t="shared" si="119"/>
        <v/>
      </c>
      <c r="AJ234" s="1">
        <f t="shared" si="120"/>
        <v>1</v>
      </c>
      <c r="AK234" s="1" t="str">
        <f t="shared" si="121"/>
        <v/>
      </c>
      <c r="AL234" s="8">
        <f t="shared" si="127"/>
        <v>3.6394080270205134</v>
      </c>
      <c r="AO234" s="1">
        <f t="shared" si="122"/>
        <v>1</v>
      </c>
      <c r="AP234" s="1">
        <f t="shared" si="123"/>
        <v>0</v>
      </c>
      <c r="AQ234" s="1" t="str">
        <f t="shared" si="128"/>
        <v/>
      </c>
      <c r="AR234" s="8">
        <v>0.55814583373638493</v>
      </c>
    </row>
    <row r="235" spans="2:44" x14ac:dyDescent="0.3">
      <c r="B235" s="2" t="s">
        <v>532</v>
      </c>
      <c r="C235" s="1">
        <v>124.36</v>
      </c>
      <c r="D235" s="1">
        <v>2063.5</v>
      </c>
      <c r="E235" s="1">
        <f t="shared" si="124"/>
        <v>206.35</v>
      </c>
      <c r="F235" s="1">
        <f t="shared" si="125"/>
        <v>16.592955934384047</v>
      </c>
      <c r="G235" s="1">
        <v>1.7641</v>
      </c>
      <c r="H235" s="1">
        <f>'Rails Data'!AX235</f>
        <v>784.94372021379763</v>
      </c>
      <c r="I235" s="1">
        <f t="shared" si="97"/>
        <v>3.8039433981768727</v>
      </c>
      <c r="J235" s="1">
        <f>'Rails Data'!AZ235/F235</f>
        <v>1.2153119237772907</v>
      </c>
      <c r="K235" s="1">
        <f>'Rails Data'!BB235/G235</f>
        <v>2.4212552006070371</v>
      </c>
      <c r="L235" s="1">
        <f t="shared" si="98"/>
        <v>3.629458269638508</v>
      </c>
      <c r="M235" s="1">
        <f t="shared" si="99"/>
        <v>1.2155806427448395</v>
      </c>
      <c r="N235" s="5">
        <f t="shared" si="100"/>
        <v>0.14247283239758435</v>
      </c>
      <c r="O235" s="3">
        <f t="shared" si="101"/>
        <v>0.10091257324105295</v>
      </c>
      <c r="P235" s="1">
        <f t="shared" si="102"/>
        <v>2.4428613407074828</v>
      </c>
      <c r="Q235" s="5">
        <f t="shared" si="103"/>
        <v>0.20068310352128682</v>
      </c>
      <c r="R235" s="3">
        <f t="shared" si="104"/>
        <v>0.16199247099895681</v>
      </c>
      <c r="S235" s="1">
        <f t="shared" si="126"/>
        <v>3.7794146284076202</v>
      </c>
      <c r="T235" s="5">
        <f t="shared" si="105"/>
        <v>0.29748542377041076</v>
      </c>
      <c r="U235" s="3">
        <f t="shared" si="106"/>
        <v>0.22972541546555594</v>
      </c>
      <c r="V235" s="8">
        <f t="shared" si="107"/>
        <v>3.7399028488831134</v>
      </c>
      <c r="W235" s="9">
        <f t="shared" si="108"/>
        <v>0.11044457924460538</v>
      </c>
      <c r="X235" s="9">
        <f t="shared" si="109"/>
        <v>0.10066004016622747</v>
      </c>
      <c r="Y235" s="1">
        <f t="shared" si="110"/>
        <v>0</v>
      </c>
      <c r="Z235" s="1">
        <f t="shared" si="111"/>
        <v>0</v>
      </c>
      <c r="AA235" s="1">
        <f t="shared" si="112"/>
        <v>1</v>
      </c>
      <c r="AB235" s="1">
        <f t="shared" si="113"/>
        <v>1</v>
      </c>
      <c r="AC235" s="1">
        <f t="shared" si="114"/>
        <v>0</v>
      </c>
      <c r="AD235" s="1">
        <f t="shared" si="115"/>
        <v>0</v>
      </c>
      <c r="AE235" s="1">
        <f t="shared" si="116"/>
        <v>1</v>
      </c>
      <c r="AG235" s="1">
        <f t="shared" si="117"/>
        <v>1</v>
      </c>
      <c r="AH235" s="1" t="str">
        <f t="shared" si="118"/>
        <v/>
      </c>
      <c r="AI235" s="1" t="str">
        <f t="shared" si="119"/>
        <v/>
      </c>
      <c r="AJ235" s="1">
        <f t="shared" si="120"/>
        <v>1</v>
      </c>
      <c r="AK235" s="1" t="str">
        <f t="shared" si="121"/>
        <v>Buy</v>
      </c>
      <c r="AL235" s="8">
        <f t="shared" si="127"/>
        <v>3.8039433981768727</v>
      </c>
      <c r="AM235" s="5">
        <f>AL235/AL258-1</f>
        <v>0.10202337701538822</v>
      </c>
      <c r="AO235" s="1">
        <f t="shared" si="122"/>
        <v>0</v>
      </c>
      <c r="AP235" s="1">
        <f t="shared" si="123"/>
        <v>0</v>
      </c>
      <c r="AQ235" s="1" t="str">
        <f t="shared" si="128"/>
        <v/>
      </c>
      <c r="AR235" s="8">
        <v>0.58489944269445115</v>
      </c>
    </row>
    <row r="236" spans="2:44" x14ac:dyDescent="0.3">
      <c r="B236" s="2" t="s">
        <v>531</v>
      </c>
      <c r="C236" s="1">
        <v>124.17</v>
      </c>
      <c r="D236" s="1">
        <v>2039.82</v>
      </c>
      <c r="E236" s="1">
        <f t="shared" si="124"/>
        <v>203.982</v>
      </c>
      <c r="F236" s="1">
        <f t="shared" si="125"/>
        <v>16.427639526455668</v>
      </c>
      <c r="G236" s="1">
        <v>1.7427999999999999</v>
      </c>
      <c r="H236" s="1">
        <f>'Rails Data'!AX236</f>
        <v>783.42136569233389</v>
      </c>
      <c r="I236" s="1">
        <f t="shared" si="97"/>
        <v>3.8406396921901633</v>
      </c>
      <c r="J236" s="1">
        <f>'Rails Data'!AZ236/F236</f>
        <v>1.2308228335199682</v>
      </c>
      <c r="K236" s="1">
        <f>'Rails Data'!BB236/G236</f>
        <v>2.4528190073484315</v>
      </c>
      <c r="L236" s="1">
        <f t="shared" si="98"/>
        <v>3.6154994593554388</v>
      </c>
      <c r="M236" s="1">
        <f t="shared" si="99"/>
        <v>1.2129349299670968</v>
      </c>
      <c r="N236" s="5">
        <f t="shared" si="100"/>
        <v>0.14445065178852312</v>
      </c>
      <c r="O236" s="3">
        <f t="shared" si="101"/>
        <v>9.3985863381631049E-2</v>
      </c>
      <c r="P236" s="1">
        <f t="shared" si="102"/>
        <v>2.442725404446239</v>
      </c>
      <c r="Q236" s="5">
        <f t="shared" si="103"/>
        <v>0.21146088254443773</v>
      </c>
      <c r="R236" s="3">
        <f t="shared" si="104"/>
        <v>0.15554403224523514</v>
      </c>
      <c r="S236" s="1">
        <f t="shared" si="126"/>
        <v>3.7664922405888088</v>
      </c>
      <c r="T236" s="5">
        <f t="shared" si="105"/>
        <v>0.30069647496637542</v>
      </c>
      <c r="U236" s="3">
        <f t="shared" si="106"/>
        <v>0.21843208074808013</v>
      </c>
      <c r="V236" s="8">
        <f t="shared" si="107"/>
        <v>3.7282591126478843</v>
      </c>
      <c r="W236" s="9">
        <f t="shared" si="108"/>
        <v>0.11275965329244553</v>
      </c>
      <c r="X236" s="9">
        <f t="shared" si="109"/>
        <v>9.8213905396632994E-2</v>
      </c>
      <c r="Y236" s="1">
        <f t="shared" si="110"/>
        <v>0</v>
      </c>
      <c r="Z236" s="1">
        <f t="shared" si="111"/>
        <v>1</v>
      </c>
      <c r="AA236" s="1">
        <f t="shared" si="112"/>
        <v>1</v>
      </c>
      <c r="AB236" s="1">
        <f t="shared" si="113"/>
        <v>1</v>
      </c>
      <c r="AC236" s="1">
        <f t="shared" si="114"/>
        <v>0</v>
      </c>
      <c r="AD236" s="1">
        <f t="shared" si="115"/>
        <v>1</v>
      </c>
      <c r="AE236" s="1">
        <f t="shared" si="116"/>
        <v>1</v>
      </c>
      <c r="AG236" s="1">
        <f t="shared" si="117"/>
        <v>1</v>
      </c>
      <c r="AH236" s="1" t="str">
        <f t="shared" si="118"/>
        <v/>
      </c>
      <c r="AI236" s="1" t="str">
        <f t="shared" si="119"/>
        <v/>
      </c>
      <c r="AJ236" s="1">
        <f t="shared" si="120"/>
        <v>1</v>
      </c>
      <c r="AK236" s="1" t="str">
        <f t="shared" si="121"/>
        <v>Buy</v>
      </c>
      <c r="AL236" s="8">
        <f t="shared" si="127"/>
        <v>3.8406396921901633</v>
      </c>
      <c r="AO236" s="1">
        <f t="shared" si="122"/>
        <v>0</v>
      </c>
      <c r="AP236" s="1">
        <f t="shared" si="123"/>
        <v>0</v>
      </c>
      <c r="AQ236" s="1" t="str">
        <f t="shared" si="128"/>
        <v/>
      </c>
      <c r="AR236" s="8">
        <v>0.59217970213058024</v>
      </c>
    </row>
    <row r="237" spans="2:44" x14ac:dyDescent="0.3">
      <c r="B237" s="2" t="s">
        <v>530</v>
      </c>
      <c r="C237" s="1">
        <v>123.98</v>
      </c>
      <c r="D237" s="1">
        <v>2031.92</v>
      </c>
      <c r="E237" s="1">
        <f t="shared" si="124"/>
        <v>203.19200000000001</v>
      </c>
      <c r="F237" s="1">
        <f t="shared" si="125"/>
        <v>16.389095015325054</v>
      </c>
      <c r="G237" s="1">
        <v>1.7351999999999999</v>
      </c>
      <c r="H237" s="1">
        <f>'Rails Data'!AX237</f>
        <v>770.60985508230021</v>
      </c>
      <c r="I237" s="1">
        <f t="shared" si="97"/>
        <v>3.7925206459028908</v>
      </c>
      <c r="J237" s="1">
        <f>'Rails Data'!AZ237/F237</f>
        <v>1.2174330887727403</v>
      </c>
      <c r="K237" s="1">
        <f>'Rails Data'!BB237/G237</f>
        <v>2.434313197523569</v>
      </c>
      <c r="L237" s="1">
        <f t="shared" si="98"/>
        <v>3.5974882407286608</v>
      </c>
      <c r="M237" s="1">
        <f t="shared" si="99"/>
        <v>1.2091515933580896</v>
      </c>
      <c r="N237" s="5">
        <f t="shared" si="100"/>
        <v>0.14224010941473786</v>
      </c>
      <c r="O237" s="3">
        <f t="shared" si="101"/>
        <v>8.5575065313815701E-2</v>
      </c>
      <c r="P237" s="1">
        <f t="shared" si="102"/>
        <v>2.4340678504128612</v>
      </c>
      <c r="Q237" s="5">
        <f t="shared" si="103"/>
        <v>0.21001649150916757</v>
      </c>
      <c r="R237" s="3">
        <f t="shared" si="104"/>
        <v>0.14622455719536803</v>
      </c>
      <c r="S237" s="1">
        <f t="shared" si="126"/>
        <v>3.7407001557363913</v>
      </c>
      <c r="T237" s="5">
        <f t="shared" si="105"/>
        <v>0.29221180487011988</v>
      </c>
      <c r="U237" s="3">
        <f t="shared" si="106"/>
        <v>0.20472134837836425</v>
      </c>
      <c r="V237" s="8">
        <f t="shared" si="107"/>
        <v>3.7078262800038337</v>
      </c>
      <c r="W237" s="9">
        <f t="shared" si="108"/>
        <v>0.11033803927517294</v>
      </c>
      <c r="X237" s="9">
        <f t="shared" si="109"/>
        <v>9.4577468422679861E-2</v>
      </c>
      <c r="Y237" s="1">
        <f t="shared" si="110"/>
        <v>0</v>
      </c>
      <c r="Z237" s="1">
        <f t="shared" si="111"/>
        <v>1</v>
      </c>
      <c r="AA237" s="1">
        <f t="shared" si="112"/>
        <v>1</v>
      </c>
      <c r="AB237" s="1">
        <f t="shared" si="113"/>
        <v>1</v>
      </c>
      <c r="AC237" s="1">
        <f t="shared" si="114"/>
        <v>0</v>
      </c>
      <c r="AD237" s="1">
        <f t="shared" si="115"/>
        <v>1</v>
      </c>
      <c r="AE237" s="1">
        <f t="shared" si="116"/>
        <v>1</v>
      </c>
      <c r="AG237" s="1">
        <f t="shared" si="117"/>
        <v>1</v>
      </c>
      <c r="AH237" s="1" t="str">
        <f t="shared" si="118"/>
        <v/>
      </c>
      <c r="AI237" s="1" t="str">
        <f t="shared" si="119"/>
        <v/>
      </c>
      <c r="AJ237" s="1">
        <f t="shared" si="120"/>
        <v>1</v>
      </c>
      <c r="AK237" s="1" t="str">
        <f t="shared" si="121"/>
        <v>Buy</v>
      </c>
      <c r="AL237" s="8">
        <f t="shared" si="127"/>
        <v>3.7925206459028908</v>
      </c>
      <c r="AO237" s="1">
        <f t="shared" si="122"/>
        <v>0</v>
      </c>
      <c r="AP237" s="1">
        <f t="shared" si="123"/>
        <v>0</v>
      </c>
      <c r="AQ237" s="1" t="str">
        <f t="shared" si="128"/>
        <v/>
      </c>
      <c r="AR237" s="8">
        <v>0.58747391629591705</v>
      </c>
    </row>
    <row r="238" spans="2:44" x14ac:dyDescent="0.3">
      <c r="B238" s="2" t="s">
        <v>529</v>
      </c>
      <c r="C238" s="1">
        <v>123.77</v>
      </c>
      <c r="D238" s="1">
        <v>2018.05</v>
      </c>
      <c r="E238" s="1">
        <f t="shared" si="124"/>
        <v>201.80500000000001</v>
      </c>
      <c r="F238" s="1">
        <f t="shared" si="125"/>
        <v>16.304839621879292</v>
      </c>
      <c r="G238" s="1">
        <v>1.7202999999999999</v>
      </c>
      <c r="H238" s="1">
        <f>'Rails Data'!AX238</f>
        <v>766.520024385532</v>
      </c>
      <c r="I238" s="1">
        <f t="shared" si="97"/>
        <v>3.7983202813881318</v>
      </c>
      <c r="J238" s="1">
        <f>'Rails Data'!AZ238/F238</f>
        <v>1.2215444168371679</v>
      </c>
      <c r="K238" s="1">
        <f>'Rails Data'!BB238/G238</f>
        <v>2.4467499923556097</v>
      </c>
      <c r="L238" s="1">
        <f t="shared" si="98"/>
        <v>3.5818856483147226</v>
      </c>
      <c r="M238" s="1">
        <f t="shared" si="99"/>
        <v>1.2049851399568547</v>
      </c>
      <c r="N238" s="5">
        <f t="shared" si="100"/>
        <v>0.13063388363850148</v>
      </c>
      <c r="O238" s="3">
        <f t="shared" si="101"/>
        <v>7.6130891296995337E-2</v>
      </c>
      <c r="P238" s="1">
        <f t="shared" si="102"/>
        <v>2.4296240357307539</v>
      </c>
      <c r="Q238" s="5">
        <f t="shared" si="103"/>
        <v>0.20792032906586311</v>
      </c>
      <c r="R238" s="3">
        <f t="shared" si="104"/>
        <v>0.13559256814306811</v>
      </c>
      <c r="S238" s="1">
        <f t="shared" si="126"/>
        <v>3.7224229445422612</v>
      </c>
      <c r="T238" s="5">
        <f t="shared" si="105"/>
        <v>0.28338774316350746</v>
      </c>
      <c r="U238" s="3">
        <f t="shared" si="106"/>
        <v>0.19013960562973831</v>
      </c>
      <c r="V238" s="8">
        <f t="shared" si="107"/>
        <v>3.6924273043858231</v>
      </c>
      <c r="W238" s="9">
        <f t="shared" si="108"/>
        <v>0.11054165607110056</v>
      </c>
      <c r="X238" s="9">
        <f t="shared" si="109"/>
        <v>9.0637325709556599E-2</v>
      </c>
      <c r="Y238" s="1">
        <f t="shared" si="110"/>
        <v>0</v>
      </c>
      <c r="Z238" s="1">
        <f t="shared" si="111"/>
        <v>1</v>
      </c>
      <c r="AA238" s="1">
        <f t="shared" si="112"/>
        <v>1</v>
      </c>
      <c r="AB238" s="1">
        <f t="shared" si="113"/>
        <v>1</v>
      </c>
      <c r="AC238" s="1">
        <f t="shared" si="114"/>
        <v>0</v>
      </c>
      <c r="AD238" s="1">
        <f t="shared" si="115"/>
        <v>1</v>
      </c>
      <c r="AE238" s="1">
        <f t="shared" si="116"/>
        <v>1</v>
      </c>
      <c r="AG238" s="1">
        <f t="shared" si="117"/>
        <v>1</v>
      </c>
      <c r="AH238" s="1" t="str">
        <f t="shared" si="118"/>
        <v/>
      </c>
      <c r="AI238" s="1" t="str">
        <f t="shared" si="119"/>
        <v/>
      </c>
      <c r="AJ238" s="1">
        <f t="shared" si="120"/>
        <v>1</v>
      </c>
      <c r="AK238" s="1" t="str">
        <f t="shared" si="121"/>
        <v>Buy</v>
      </c>
      <c r="AL238" s="8">
        <f t="shared" si="127"/>
        <v>3.7983202813881318</v>
      </c>
      <c r="AO238" s="1">
        <f t="shared" si="122"/>
        <v>0</v>
      </c>
      <c r="AP238" s="1">
        <f t="shared" si="123"/>
        <v>0</v>
      </c>
      <c r="AQ238" s="1" t="str">
        <f t="shared" si="128"/>
        <v/>
      </c>
      <c r="AR238" s="8">
        <v>0.58788434379722998</v>
      </c>
    </row>
    <row r="239" spans="2:44" x14ac:dyDescent="0.3">
      <c r="B239" s="2" t="s">
        <v>528</v>
      </c>
      <c r="C239" s="1">
        <v>123.58</v>
      </c>
      <c r="D239" s="1">
        <v>1964.58</v>
      </c>
      <c r="E239" s="1">
        <f t="shared" si="124"/>
        <v>196.458</v>
      </c>
      <c r="F239" s="1">
        <f t="shared" si="125"/>
        <v>15.89723256190322</v>
      </c>
      <c r="G239" s="1">
        <v>1.6741000000000001</v>
      </c>
      <c r="H239" s="1">
        <f>'Rails Data'!AX239</f>
        <v>755.22352725006806</v>
      </c>
      <c r="I239" s="1">
        <f t="shared" si="97"/>
        <v>3.8441983897325032</v>
      </c>
      <c r="J239" s="1">
        <f>'Rails Data'!AZ239/F239</f>
        <v>1.2411796429650639</v>
      </c>
      <c r="K239" s="1">
        <f>'Rails Data'!BB239/G239</f>
        <v>2.4822837232087247</v>
      </c>
      <c r="L239" s="1">
        <f t="shared" si="98"/>
        <v>3.5645708776688498</v>
      </c>
      <c r="M239" s="1">
        <f t="shared" si="99"/>
        <v>1.2002922736986272</v>
      </c>
      <c r="N239" s="5">
        <f t="shared" si="100"/>
        <v>0.11548212094322663</v>
      </c>
      <c r="O239" s="3">
        <f t="shared" si="101"/>
        <v>6.7047059240077644E-2</v>
      </c>
      <c r="P239" s="1">
        <f t="shared" si="102"/>
        <v>2.4174462868596809</v>
      </c>
      <c r="Q239" s="5">
        <f t="shared" si="103"/>
        <v>0.1995593442520649</v>
      </c>
      <c r="R239" s="3">
        <f t="shared" si="104"/>
        <v>0.12353794132260229</v>
      </c>
      <c r="S239" s="1">
        <f t="shared" si="126"/>
        <v>3.6951083904114004</v>
      </c>
      <c r="T239" s="5">
        <f t="shared" si="105"/>
        <v>0.27030926165661384</v>
      </c>
      <c r="U239" s="3">
        <f t="shared" si="106"/>
        <v>0.17459824937411011</v>
      </c>
      <c r="V239" s="8">
        <f t="shared" si="107"/>
        <v>3.6731740358399487</v>
      </c>
      <c r="W239" s="9">
        <f t="shared" si="108"/>
        <v>0.10860315817109889</v>
      </c>
      <c r="X239" s="9">
        <f t="shared" si="109"/>
        <v>8.5661243119170616E-2</v>
      </c>
      <c r="Y239" s="1">
        <f t="shared" si="110"/>
        <v>0</v>
      </c>
      <c r="Z239" s="1">
        <f t="shared" si="111"/>
        <v>1</v>
      </c>
      <c r="AA239" s="1">
        <f t="shared" si="112"/>
        <v>1</v>
      </c>
      <c r="AB239" s="1">
        <f t="shared" si="113"/>
        <v>1</v>
      </c>
      <c r="AC239" s="1">
        <f t="shared" si="114"/>
        <v>0</v>
      </c>
      <c r="AD239" s="1">
        <f t="shared" si="115"/>
        <v>1</v>
      </c>
      <c r="AE239" s="1">
        <f t="shared" si="116"/>
        <v>1</v>
      </c>
      <c r="AG239" s="1">
        <f t="shared" si="117"/>
        <v>1</v>
      </c>
      <c r="AH239" s="1" t="str">
        <f t="shared" si="118"/>
        <v/>
      </c>
      <c r="AI239" s="1" t="str">
        <f t="shared" si="119"/>
        <v/>
      </c>
      <c r="AJ239" s="1">
        <f t="shared" si="120"/>
        <v>1</v>
      </c>
      <c r="AK239" s="1" t="str">
        <f t="shared" si="121"/>
        <v>Buy</v>
      </c>
      <c r="AL239" s="8">
        <f t="shared" si="127"/>
        <v>3.8441983897325032</v>
      </c>
      <c r="AO239" s="1">
        <f t="shared" si="122"/>
        <v>0</v>
      </c>
      <c r="AP239" s="1">
        <f t="shared" si="123"/>
        <v>0</v>
      </c>
      <c r="AQ239" s="1" t="str">
        <f t="shared" si="128"/>
        <v/>
      </c>
      <c r="AR239" s="8">
        <v>0.59489560109539952</v>
      </c>
    </row>
    <row r="240" spans="2:44" x14ac:dyDescent="0.3">
      <c r="B240" s="2" t="s">
        <v>527</v>
      </c>
      <c r="C240" s="1">
        <v>123.39</v>
      </c>
      <c r="D240" s="1">
        <v>1886.76</v>
      </c>
      <c r="E240" s="1">
        <f t="shared" si="124"/>
        <v>188.67599999999999</v>
      </c>
      <c r="F240" s="1">
        <f t="shared" si="125"/>
        <v>15.291028446389497</v>
      </c>
      <c r="G240" s="1">
        <v>1.6059999999999999</v>
      </c>
      <c r="H240" s="1">
        <f>'Rails Data'!AX240</f>
        <v>724.2205671571428</v>
      </c>
      <c r="I240" s="1">
        <f t="shared" si="97"/>
        <v>3.8384350270153216</v>
      </c>
      <c r="J240" s="1">
        <f>'Rails Data'!AZ240/F240</f>
        <v>1.2455460669688949</v>
      </c>
      <c r="K240" s="1">
        <f>'Rails Data'!BB240/G240</f>
        <v>2.4820931166771518</v>
      </c>
      <c r="L240" s="1">
        <f t="shared" si="98"/>
        <v>3.5422006767037577</v>
      </c>
      <c r="M240" s="1">
        <f t="shared" si="99"/>
        <v>1.195869852272524</v>
      </c>
      <c r="N240" s="5">
        <f t="shared" si="100"/>
        <v>0.11163520524763104</v>
      </c>
      <c r="O240" s="3">
        <f t="shared" si="101"/>
        <v>5.8974548956219473E-2</v>
      </c>
      <c r="P240" s="1">
        <f t="shared" si="102"/>
        <v>2.4020571254803929</v>
      </c>
      <c r="Q240" s="5">
        <f t="shared" si="103"/>
        <v>0.18754067956507869</v>
      </c>
      <c r="R240" s="3">
        <f t="shared" si="104"/>
        <v>0.11086770750102519</v>
      </c>
      <c r="S240" s="1">
        <f t="shared" si="126"/>
        <v>3.6629377275339174</v>
      </c>
      <c r="T240" s="5">
        <f t="shared" si="105"/>
        <v>0.25371810096141356</v>
      </c>
      <c r="U240" s="3">
        <f t="shared" si="106"/>
        <v>0.15864641399369284</v>
      </c>
      <c r="V240" s="8">
        <f t="shared" si="107"/>
        <v>3.6420786987685752</v>
      </c>
      <c r="W240" s="9">
        <f t="shared" si="108"/>
        <v>9.987802206481744E-2</v>
      </c>
      <c r="X240" s="9">
        <f t="shared" si="109"/>
        <v>7.9925764356188547E-2</v>
      </c>
      <c r="Y240" s="1">
        <f t="shared" si="110"/>
        <v>0</v>
      </c>
      <c r="Z240" s="1">
        <f t="shared" si="111"/>
        <v>1</v>
      </c>
      <c r="AA240" s="1">
        <f t="shared" si="112"/>
        <v>1</v>
      </c>
      <c r="AB240" s="1">
        <f t="shared" si="113"/>
        <v>1</v>
      </c>
      <c r="AC240" s="1">
        <f t="shared" si="114"/>
        <v>0</v>
      </c>
      <c r="AD240" s="1">
        <f t="shared" si="115"/>
        <v>1</v>
      </c>
      <c r="AE240" s="1">
        <f t="shared" si="116"/>
        <v>1</v>
      </c>
      <c r="AG240" s="1">
        <f t="shared" si="117"/>
        <v>1</v>
      </c>
      <c r="AH240" s="1" t="str">
        <f t="shared" si="118"/>
        <v/>
      </c>
      <c r="AI240" s="1" t="str">
        <f t="shared" si="119"/>
        <v/>
      </c>
      <c r="AJ240" s="1">
        <f t="shared" si="120"/>
        <v>1</v>
      </c>
      <c r="AK240" s="1" t="str">
        <f t="shared" si="121"/>
        <v>Buy</v>
      </c>
      <c r="AL240" s="8">
        <f t="shared" si="127"/>
        <v>3.8384350270153216</v>
      </c>
      <c r="AO240" s="1">
        <f t="shared" si="122"/>
        <v>0</v>
      </c>
      <c r="AP240" s="1">
        <f t="shared" si="123"/>
        <v>0</v>
      </c>
      <c r="AQ240" s="1" t="str">
        <f t="shared" si="128"/>
        <v/>
      </c>
      <c r="AR240" s="8">
        <v>0.59582564820114914</v>
      </c>
    </row>
    <row r="241" spans="2:44" x14ac:dyDescent="0.3">
      <c r="B241" s="2" t="s">
        <v>526</v>
      </c>
      <c r="C241" s="1">
        <v>123.21</v>
      </c>
      <c r="D241" s="1">
        <v>1906.13</v>
      </c>
      <c r="E241" s="1">
        <f t="shared" si="124"/>
        <v>190.613</v>
      </c>
      <c r="F241" s="1">
        <f t="shared" si="125"/>
        <v>15.470578686794905</v>
      </c>
      <c r="G241" s="1">
        <v>1.6207</v>
      </c>
      <c r="H241" s="1">
        <f>'Rails Data'!AX241</f>
        <v>684.19424386136654</v>
      </c>
      <c r="I241" s="1">
        <f t="shared" si="97"/>
        <v>3.5894416637971522</v>
      </c>
      <c r="J241" s="1">
        <f>'Rails Data'!AZ241/F241</f>
        <v>1.1724178009137811</v>
      </c>
      <c r="K241" s="1">
        <f>'Rails Data'!BB241/G241</f>
        <v>2.3464121598892129</v>
      </c>
      <c r="L241" s="1">
        <f t="shared" si="98"/>
        <v>3.5185019286788326</v>
      </c>
      <c r="M241" s="1">
        <f t="shared" si="99"/>
        <v>1.191871609246077</v>
      </c>
      <c r="N241" s="5">
        <f t="shared" si="100"/>
        <v>0.10406600438792246</v>
      </c>
      <c r="O241" s="3">
        <f t="shared" si="101"/>
        <v>5.019777290765088E-2</v>
      </c>
      <c r="P241" s="1">
        <f t="shared" si="102"/>
        <v>2.3864440434014025</v>
      </c>
      <c r="Q241" s="5">
        <f t="shared" si="103"/>
        <v>0.17278641595909106</v>
      </c>
      <c r="R241" s="3">
        <f t="shared" si="104"/>
        <v>9.8088878823682932E-2</v>
      </c>
      <c r="S241" s="1">
        <f t="shared" si="126"/>
        <v>3.6305818221362247</v>
      </c>
      <c r="T241" s="5">
        <f t="shared" si="105"/>
        <v>0.23600775925180839</v>
      </c>
      <c r="U241" s="3">
        <f t="shared" si="106"/>
        <v>0.14280113283240606</v>
      </c>
      <c r="V241" s="8">
        <f t="shared" si="107"/>
        <v>3.6063775481782576</v>
      </c>
      <c r="W241" s="9">
        <f t="shared" si="108"/>
        <v>8.7875619499425017E-2</v>
      </c>
      <c r="X241" s="9">
        <f t="shared" si="109"/>
        <v>7.4937699929031321E-2</v>
      </c>
      <c r="Y241" s="1">
        <f t="shared" si="110"/>
        <v>0</v>
      </c>
      <c r="Z241" s="1">
        <f t="shared" si="111"/>
        <v>1</v>
      </c>
      <c r="AA241" s="1">
        <f t="shared" si="112"/>
        <v>1</v>
      </c>
      <c r="AB241" s="1">
        <f t="shared" si="113"/>
        <v>1</v>
      </c>
      <c r="AC241" s="1">
        <f t="shared" si="114"/>
        <v>0</v>
      </c>
      <c r="AD241" s="1">
        <f t="shared" si="115"/>
        <v>1</v>
      </c>
      <c r="AE241" s="1">
        <f t="shared" si="116"/>
        <v>1</v>
      </c>
      <c r="AG241" s="1">
        <f t="shared" si="117"/>
        <v>1</v>
      </c>
      <c r="AH241" s="1" t="str">
        <f t="shared" si="118"/>
        <v/>
      </c>
      <c r="AI241" s="1" t="str">
        <f t="shared" si="119"/>
        <v/>
      </c>
      <c r="AJ241" s="1">
        <f t="shared" si="120"/>
        <v>1</v>
      </c>
      <c r="AK241" s="1" t="str">
        <f t="shared" si="121"/>
        <v>Buy</v>
      </c>
      <c r="AL241" s="8">
        <f t="shared" si="127"/>
        <v>3.5894416637971522</v>
      </c>
      <c r="AO241" s="1">
        <f t="shared" si="122"/>
        <v>0</v>
      </c>
      <c r="AP241" s="1">
        <f t="shared" si="123"/>
        <v>0</v>
      </c>
      <c r="AQ241" s="1" t="str">
        <f t="shared" si="128"/>
        <v/>
      </c>
      <c r="AR241" s="8">
        <v>0.56195537555151009</v>
      </c>
    </row>
    <row r="242" spans="2:44" x14ac:dyDescent="0.3">
      <c r="B242" s="2" t="s">
        <v>525</v>
      </c>
      <c r="C242" s="1">
        <v>123.02</v>
      </c>
      <c r="D242" s="1">
        <v>1967.9</v>
      </c>
      <c r="E242" s="1">
        <f t="shared" si="124"/>
        <v>196.79000000000002</v>
      </c>
      <c r="F242" s="1">
        <f t="shared" si="125"/>
        <v>15.99658592098846</v>
      </c>
      <c r="G242" s="1">
        <v>1.6729000000000001</v>
      </c>
      <c r="H242" s="1">
        <f>'Rails Data'!AX242</f>
        <v>748.83008883238176</v>
      </c>
      <c r="I242" s="1">
        <f t="shared" si="97"/>
        <v>3.8052242940819232</v>
      </c>
      <c r="J242" s="1">
        <f>'Rails Data'!AZ242/F242</f>
        <v>1.2509794315650713</v>
      </c>
      <c r="K242" s="1">
        <f>'Rails Data'!BB242/G242</f>
        <v>2.5054057057324233</v>
      </c>
      <c r="L242" s="1">
        <f t="shared" si="98"/>
        <v>3.512826749869367</v>
      </c>
      <c r="M242" s="1">
        <f t="shared" si="99"/>
        <v>1.1915547201035996</v>
      </c>
      <c r="N242" s="5">
        <f t="shared" si="100"/>
        <v>9.9016748693822709E-2</v>
      </c>
      <c r="O242" s="3">
        <f t="shared" si="101"/>
        <v>4.1219734327605617E-2</v>
      </c>
      <c r="P242" s="1">
        <f t="shared" si="102"/>
        <v>2.3817914817967467</v>
      </c>
      <c r="Q242" s="5">
        <f t="shared" si="103"/>
        <v>0.15782709616754964</v>
      </c>
      <c r="R242" s="3">
        <f t="shared" si="104"/>
        <v>8.5639289301114918E-2</v>
      </c>
      <c r="S242" s="1">
        <f t="shared" si="126"/>
        <v>3.619339906877129</v>
      </c>
      <c r="T242" s="5">
        <f t="shared" si="105"/>
        <v>0.22103398241978178</v>
      </c>
      <c r="U242" s="3">
        <f t="shared" si="106"/>
        <v>0.12726669509583902</v>
      </c>
      <c r="V242" s="8">
        <f t="shared" si="107"/>
        <v>3.6094567998839131</v>
      </c>
      <c r="W242" s="9">
        <f t="shared" si="108"/>
        <v>9.6630050014546054E-2</v>
      </c>
      <c r="X242" s="9">
        <f t="shared" si="109"/>
        <v>7.1703220036432896E-2</v>
      </c>
      <c r="Y242" s="1">
        <f t="shared" si="110"/>
        <v>0</v>
      </c>
      <c r="Z242" s="1">
        <f t="shared" si="111"/>
        <v>1</v>
      </c>
      <c r="AA242" s="1">
        <f t="shared" si="112"/>
        <v>1</v>
      </c>
      <c r="AB242" s="1">
        <f t="shared" si="113"/>
        <v>1</v>
      </c>
      <c r="AC242" s="1">
        <f t="shared" si="114"/>
        <v>0</v>
      </c>
      <c r="AD242" s="1">
        <f t="shared" si="115"/>
        <v>1</v>
      </c>
      <c r="AE242" s="1">
        <f t="shared" si="116"/>
        <v>1</v>
      </c>
      <c r="AG242" s="1">
        <f t="shared" si="117"/>
        <v>1</v>
      </c>
      <c r="AH242" s="1" t="str">
        <f t="shared" si="118"/>
        <v/>
      </c>
      <c r="AI242" s="1" t="str">
        <f t="shared" si="119"/>
        <v/>
      </c>
      <c r="AJ242" s="1">
        <f t="shared" si="120"/>
        <v>1</v>
      </c>
      <c r="AK242" s="1" t="str">
        <f t="shared" si="121"/>
        <v>Buy</v>
      </c>
      <c r="AL242" s="8">
        <f t="shared" si="127"/>
        <v>3.8052242940819232</v>
      </c>
      <c r="AO242" s="1">
        <f t="shared" si="122"/>
        <v>0</v>
      </c>
      <c r="AP242" s="1">
        <f t="shared" si="123"/>
        <v>0</v>
      </c>
      <c r="AQ242" s="1" t="str">
        <f t="shared" si="128"/>
        <v/>
      </c>
      <c r="AR242" s="8">
        <v>0.60024391483307071</v>
      </c>
    </row>
    <row r="243" spans="2:44" x14ac:dyDescent="0.3">
      <c r="B243" s="2" t="s">
        <v>524</v>
      </c>
      <c r="C243" s="1">
        <v>122.66</v>
      </c>
      <c r="D243" s="1">
        <v>1982.85</v>
      </c>
      <c r="E243" s="1">
        <f t="shared" si="124"/>
        <v>198.285</v>
      </c>
      <c r="F243" s="1">
        <f t="shared" si="125"/>
        <v>16.165416598728193</v>
      </c>
      <c r="G243" s="1">
        <v>1.7010999999999998</v>
      </c>
      <c r="H243" s="1">
        <f>'Rails Data'!AX243</f>
        <v>734.05270850502109</v>
      </c>
      <c r="I243" s="1">
        <f t="shared" si="97"/>
        <v>3.70200826338362</v>
      </c>
      <c r="J243" s="1">
        <f>'Rails Data'!AZ243/F243</f>
        <v>1.2171886251946646</v>
      </c>
      <c r="K243" s="1">
        <f>'Rails Data'!BB243/G243</f>
        <v>2.4144199630251886</v>
      </c>
      <c r="L243" s="1">
        <f t="shared" si="98"/>
        <v>3.4894349463323624</v>
      </c>
      <c r="M243" s="1">
        <f t="shared" si="99"/>
        <v>1.1851353616614426</v>
      </c>
      <c r="N243" s="5">
        <f t="shared" si="100"/>
        <v>8.4710164267412402E-2</v>
      </c>
      <c r="O243" s="3">
        <f t="shared" si="101"/>
        <v>3.1586898599902768E-2</v>
      </c>
      <c r="P243" s="1">
        <f t="shared" si="102"/>
        <v>2.357878464712428</v>
      </c>
      <c r="Q243" s="5">
        <f t="shared" si="103"/>
        <v>0.12881459971688658</v>
      </c>
      <c r="R243" s="3">
        <f t="shared" si="104"/>
        <v>7.3607988156709131E-2</v>
      </c>
      <c r="S243" s="1">
        <f t="shared" si="126"/>
        <v>3.5820566111010401</v>
      </c>
      <c r="T243" s="5">
        <f t="shared" si="105"/>
        <v>0.19250860002552628</v>
      </c>
      <c r="U243" s="3">
        <f t="shared" si="106"/>
        <v>0.11163881387518189</v>
      </c>
      <c r="V243" s="8">
        <f t="shared" si="107"/>
        <v>3.5738627100297293</v>
      </c>
      <c r="W243" s="9">
        <f t="shared" si="108"/>
        <v>8.4427763697366931E-2</v>
      </c>
      <c r="X243" s="9">
        <f t="shared" si="109"/>
        <v>6.54715125419046E-2</v>
      </c>
      <c r="Y243" s="1">
        <f t="shared" si="110"/>
        <v>0</v>
      </c>
      <c r="Z243" s="1">
        <f t="shared" si="111"/>
        <v>1</v>
      </c>
      <c r="AA243" s="1">
        <f t="shared" si="112"/>
        <v>1</v>
      </c>
      <c r="AB243" s="1">
        <f t="shared" si="113"/>
        <v>1</v>
      </c>
      <c r="AC243" s="1">
        <f t="shared" si="114"/>
        <v>0</v>
      </c>
      <c r="AD243" s="1">
        <f t="shared" si="115"/>
        <v>1</v>
      </c>
      <c r="AE243" s="1">
        <f t="shared" si="116"/>
        <v>1</v>
      </c>
      <c r="AG243" s="1">
        <f t="shared" si="117"/>
        <v>1</v>
      </c>
      <c r="AH243" s="1" t="str">
        <f t="shared" si="118"/>
        <v/>
      </c>
      <c r="AI243" s="1" t="str">
        <f t="shared" si="119"/>
        <v/>
      </c>
      <c r="AJ243" s="1">
        <f t="shared" si="120"/>
        <v>1</v>
      </c>
      <c r="AK243" s="1" t="str">
        <f t="shared" si="121"/>
        <v>Buy</v>
      </c>
      <c r="AL243" s="8">
        <f t="shared" si="127"/>
        <v>3.70200826338362</v>
      </c>
      <c r="AO243" s="1">
        <f t="shared" si="122"/>
        <v>0</v>
      </c>
      <c r="AP243" s="1">
        <f t="shared" si="123"/>
        <v>0</v>
      </c>
      <c r="AQ243" s="1" t="str">
        <f t="shared" si="128"/>
        <v/>
      </c>
      <c r="AR243" s="8">
        <v>0.57952946516377934</v>
      </c>
    </row>
    <row r="244" spans="2:44" x14ac:dyDescent="0.3">
      <c r="B244" s="2" t="s">
        <v>523</v>
      </c>
      <c r="C244" s="1">
        <v>122.47</v>
      </c>
      <c r="D244" s="1">
        <v>2010.4</v>
      </c>
      <c r="E244" s="1">
        <f t="shared" si="124"/>
        <v>201.04000000000002</v>
      </c>
      <c r="F244" s="1">
        <f t="shared" si="125"/>
        <v>16.415448681309709</v>
      </c>
      <c r="G244" s="1">
        <v>1.7191000000000001</v>
      </c>
      <c r="H244" s="1">
        <f>'Rails Data'!AX244</f>
        <v>741.36352914563463</v>
      </c>
      <c r="I244" s="1">
        <f t="shared" si="97"/>
        <v>3.6876419078075733</v>
      </c>
      <c r="J244" s="1">
        <f>'Rails Data'!AZ244/F244</f>
        <v>1.2161821398214983</v>
      </c>
      <c r="K244" s="1">
        <f>'Rails Data'!BB244/G244</f>
        <v>2.4200317742558384</v>
      </c>
      <c r="L244" s="1">
        <f t="shared" si="98"/>
        <v>3.4724290809682619</v>
      </c>
      <c r="M244" s="1">
        <f t="shared" si="99"/>
        <v>1.1804119481504904</v>
      </c>
      <c r="N244" s="5">
        <f t="shared" si="100"/>
        <v>7.1328102621480927E-2</v>
      </c>
      <c r="O244" s="3">
        <f t="shared" si="101"/>
        <v>2.2733020988651167E-2</v>
      </c>
      <c r="P244" s="1">
        <f t="shared" si="102"/>
        <v>2.3496036242033318</v>
      </c>
      <c r="Q244" s="5">
        <f t="shared" si="103"/>
        <v>0.12258657468295864</v>
      </c>
      <c r="R244" s="3">
        <f t="shared" si="104"/>
        <v>6.4406886230012894E-2</v>
      </c>
      <c r="S244" s="1">
        <f t="shared" si="126"/>
        <v>3.5640773965540831</v>
      </c>
      <c r="T244" s="5">
        <f t="shared" si="105"/>
        <v>0.18500500103590944</v>
      </c>
      <c r="U244" s="3">
        <f t="shared" si="106"/>
        <v>9.8160516183457822E-2</v>
      </c>
      <c r="V244" s="8">
        <f t="shared" si="107"/>
        <v>3.55056351851084</v>
      </c>
      <c r="W244" s="9">
        <f t="shared" si="108"/>
        <v>7.8134437542578095E-2</v>
      </c>
      <c r="X244" s="9">
        <f t="shared" si="109"/>
        <v>6.0732449753039014E-2</v>
      </c>
      <c r="Y244" s="1">
        <f t="shared" si="110"/>
        <v>0</v>
      </c>
      <c r="Z244" s="1">
        <f t="shared" si="111"/>
        <v>1</v>
      </c>
      <c r="AA244" s="1">
        <f t="shared" si="112"/>
        <v>1</v>
      </c>
      <c r="AB244" s="1">
        <f t="shared" si="113"/>
        <v>1</v>
      </c>
      <c r="AC244" s="1">
        <f t="shared" si="114"/>
        <v>0</v>
      </c>
      <c r="AD244" s="1">
        <f t="shared" si="115"/>
        <v>1</v>
      </c>
      <c r="AE244" s="1">
        <f t="shared" si="116"/>
        <v>1</v>
      </c>
      <c r="AG244" s="1">
        <f t="shared" si="117"/>
        <v>1</v>
      </c>
      <c r="AH244" s="1" t="str">
        <f t="shared" si="118"/>
        <v/>
      </c>
      <c r="AI244" s="1" t="str">
        <f t="shared" si="119"/>
        <v/>
      </c>
      <c r="AJ244" s="1">
        <f t="shared" si="120"/>
        <v>1</v>
      </c>
      <c r="AK244" s="1" t="str">
        <f t="shared" si="121"/>
        <v>Buy</v>
      </c>
      <c r="AL244" s="8">
        <f t="shared" si="127"/>
        <v>3.6876419078075733</v>
      </c>
      <c r="AO244" s="1">
        <f t="shared" si="122"/>
        <v>0</v>
      </c>
      <c r="AP244" s="1">
        <f t="shared" si="123"/>
        <v>0</v>
      </c>
      <c r="AQ244" s="1" t="str">
        <f t="shared" si="128"/>
        <v/>
      </c>
      <c r="AR244" s="8">
        <v>0.57793473935535222</v>
      </c>
    </row>
    <row r="245" spans="2:44" x14ac:dyDescent="0.3">
      <c r="B245" s="2" t="s">
        <v>522</v>
      </c>
      <c r="C245" s="1">
        <v>122.28</v>
      </c>
      <c r="D245" s="1">
        <v>1985.54</v>
      </c>
      <c r="E245" s="1">
        <f t="shared" si="124"/>
        <v>198.554</v>
      </c>
      <c r="F245" s="1">
        <f t="shared" si="125"/>
        <v>16.237651292116453</v>
      </c>
      <c r="G245" s="1">
        <v>1.6971000000000001</v>
      </c>
      <c r="H245" s="1">
        <f>'Rails Data'!AX245</f>
        <v>716.48427890104301</v>
      </c>
      <c r="I245" s="1">
        <f t="shared" si="97"/>
        <v>3.6085109285184029</v>
      </c>
      <c r="J245" s="1">
        <f>'Rails Data'!AZ245/F245</f>
        <v>1.191989159413452</v>
      </c>
      <c r="K245" s="1">
        <f>'Rails Data'!BB245/G245</f>
        <v>2.3749010210480348</v>
      </c>
      <c r="L245" s="1">
        <f t="shared" si="98"/>
        <v>3.4552120548211169</v>
      </c>
      <c r="M245" s="1">
        <f t="shared" si="99"/>
        <v>1.1777191280288861</v>
      </c>
      <c r="N245" s="5">
        <f t="shared" si="100"/>
        <v>5.9855019642527818E-2</v>
      </c>
      <c r="O245" s="3">
        <f t="shared" si="101"/>
        <v>1.4633840716512875E-2</v>
      </c>
      <c r="P245" s="1">
        <f t="shared" si="102"/>
        <v>2.3406191204342313</v>
      </c>
      <c r="Q245" s="5">
        <f t="shared" si="103"/>
        <v>0.11036495484210196</v>
      </c>
      <c r="R245" s="3">
        <f t="shared" si="104"/>
        <v>5.4710271487855275E-2</v>
      </c>
      <c r="S245" s="1">
        <f t="shared" si="126"/>
        <v>3.5489248622852867</v>
      </c>
      <c r="T245" s="5">
        <f t="shared" si="105"/>
        <v>0.17236433431470122</v>
      </c>
      <c r="U245" s="3">
        <f t="shared" si="106"/>
        <v>8.3686435374715887E-2</v>
      </c>
      <c r="V245" s="8">
        <f t="shared" si="107"/>
        <v>3.5256401750023429</v>
      </c>
      <c r="W245" s="9">
        <f t="shared" si="108"/>
        <v>7.0428120181226017E-2</v>
      </c>
      <c r="X245" s="9">
        <f t="shared" si="109"/>
        <v>5.6381952805654244E-2</v>
      </c>
      <c r="Y245" s="1">
        <f t="shared" si="110"/>
        <v>0</v>
      </c>
      <c r="Z245" s="1">
        <f t="shared" si="111"/>
        <v>1</v>
      </c>
      <c r="AA245" s="1">
        <f t="shared" si="112"/>
        <v>1</v>
      </c>
      <c r="AB245" s="1">
        <f t="shared" si="113"/>
        <v>1</v>
      </c>
      <c r="AC245" s="1">
        <f t="shared" si="114"/>
        <v>0</v>
      </c>
      <c r="AD245" s="1">
        <f t="shared" si="115"/>
        <v>1</v>
      </c>
      <c r="AE245" s="1">
        <f t="shared" si="116"/>
        <v>1</v>
      </c>
      <c r="AG245" s="1">
        <f t="shared" si="117"/>
        <v>1</v>
      </c>
      <c r="AH245" s="1" t="str">
        <f t="shared" si="118"/>
        <v/>
      </c>
      <c r="AI245" s="1" t="str">
        <f t="shared" si="119"/>
        <v/>
      </c>
      <c r="AJ245" s="1">
        <f t="shared" si="120"/>
        <v>1</v>
      </c>
      <c r="AK245" s="1" t="str">
        <f t="shared" si="121"/>
        <v>Buy</v>
      </c>
      <c r="AL245" s="8">
        <f t="shared" si="127"/>
        <v>3.6085109285184029</v>
      </c>
      <c r="AO245" s="1">
        <f t="shared" si="122"/>
        <v>0</v>
      </c>
      <c r="AP245" s="1">
        <f t="shared" si="123"/>
        <v>0</v>
      </c>
      <c r="AQ245" s="1" t="str">
        <f t="shared" si="128"/>
        <v/>
      </c>
      <c r="AR245" s="8">
        <v>0.56660656546833599</v>
      </c>
    </row>
    <row r="246" spans="2:44" x14ac:dyDescent="0.3">
      <c r="B246" s="2" t="s">
        <v>521</v>
      </c>
      <c r="C246" s="1">
        <v>122.09</v>
      </c>
      <c r="D246" s="1">
        <v>2007.71</v>
      </c>
      <c r="E246" s="1">
        <f t="shared" si="124"/>
        <v>200.77100000000002</v>
      </c>
      <c r="F246" s="1">
        <f t="shared" si="125"/>
        <v>16.444508149725614</v>
      </c>
      <c r="G246" s="1">
        <v>1.7168000000000001</v>
      </c>
      <c r="H246" s="1">
        <f>'Rails Data'!AX246</f>
        <v>728.40235688065945</v>
      </c>
      <c r="I246" s="1">
        <f t="shared" si="97"/>
        <v>3.6280257451557216</v>
      </c>
      <c r="J246" s="1">
        <f>'Rails Data'!AZ246/F246</f>
        <v>1.2024168611798982</v>
      </c>
      <c r="K246" s="1">
        <f>'Rails Data'!BB246/G246</f>
        <v>2.3943188653846001</v>
      </c>
      <c r="L246" s="1">
        <f t="shared" si="98"/>
        <v>3.4429481449253339</v>
      </c>
      <c r="M246" s="1">
        <f t="shared" si="99"/>
        <v>1.1770067751740032</v>
      </c>
      <c r="N246" s="5">
        <f t="shared" si="100"/>
        <v>5.2808560743337729E-2</v>
      </c>
      <c r="O246" s="3">
        <f t="shared" si="101"/>
        <v>7.0969775621770514E-3</v>
      </c>
      <c r="P246" s="1">
        <f t="shared" si="102"/>
        <v>2.3325431062545521</v>
      </c>
      <c r="Q246" s="5">
        <f t="shared" si="103"/>
        <v>9.5604005010908821E-2</v>
      </c>
      <c r="R246" s="3">
        <f t="shared" si="104"/>
        <v>4.5434490928814159E-2</v>
      </c>
      <c r="S246" s="1">
        <f t="shared" si="126"/>
        <v>3.5328893516661335</v>
      </c>
      <c r="T246" s="5">
        <f t="shared" si="105"/>
        <v>0.15537076390693727</v>
      </c>
      <c r="U246" s="3">
        <f t="shared" si="106"/>
        <v>6.8906785551385005E-2</v>
      </c>
      <c r="V246" s="8">
        <f t="shared" si="107"/>
        <v>3.5105727652721503</v>
      </c>
      <c r="W246" s="9">
        <f t="shared" si="108"/>
        <v>6.7624620346816489E-2</v>
      </c>
      <c r="X246" s="9">
        <f t="shared" si="109"/>
        <v>5.2870410961761302E-2</v>
      </c>
      <c r="Y246" s="1">
        <f t="shared" si="110"/>
        <v>0</v>
      </c>
      <c r="Z246" s="1">
        <f t="shared" si="111"/>
        <v>1</v>
      </c>
      <c r="AA246" s="1">
        <f t="shared" si="112"/>
        <v>1</v>
      </c>
      <c r="AB246" s="1">
        <f t="shared" si="113"/>
        <v>1</v>
      </c>
      <c r="AC246" s="1">
        <f t="shared" si="114"/>
        <v>0</v>
      </c>
      <c r="AD246" s="1">
        <f t="shared" si="115"/>
        <v>1</v>
      </c>
      <c r="AE246" s="1">
        <f t="shared" si="116"/>
        <v>1</v>
      </c>
      <c r="AG246" s="1">
        <f t="shared" si="117"/>
        <v>1</v>
      </c>
      <c r="AH246" s="1" t="str">
        <f t="shared" si="118"/>
        <v/>
      </c>
      <c r="AI246" s="1" t="str">
        <f t="shared" si="119"/>
        <v/>
      </c>
      <c r="AJ246" s="1">
        <f t="shared" si="120"/>
        <v>1</v>
      </c>
      <c r="AK246" s="1" t="str">
        <f t="shared" si="121"/>
        <v>Buy</v>
      </c>
      <c r="AL246" s="8">
        <f t="shared" si="127"/>
        <v>3.6280257451557216</v>
      </c>
      <c r="AO246" s="1">
        <f t="shared" si="122"/>
        <v>0</v>
      </c>
      <c r="AP246" s="1">
        <f t="shared" si="123"/>
        <v>0</v>
      </c>
      <c r="AQ246" s="1" t="str">
        <f t="shared" si="128"/>
        <v/>
      </c>
      <c r="AR246" s="8">
        <v>0.57114822359802953</v>
      </c>
    </row>
    <row r="247" spans="2:44" x14ac:dyDescent="0.3">
      <c r="B247" s="2" t="s">
        <v>520</v>
      </c>
      <c r="C247" s="1">
        <v>121.91</v>
      </c>
      <c r="D247" s="1">
        <v>2003.37</v>
      </c>
      <c r="E247" s="1">
        <f t="shared" si="124"/>
        <v>200.33699999999999</v>
      </c>
      <c r="F247" s="1">
        <f t="shared" si="125"/>
        <v>16.433188417685177</v>
      </c>
      <c r="G247" s="1">
        <v>1.7197</v>
      </c>
      <c r="H247" s="1">
        <f>'Rails Data'!AX247</f>
        <v>711.69504773422523</v>
      </c>
      <c r="I247" s="1">
        <f t="shared" si="97"/>
        <v>3.5524892942103818</v>
      </c>
      <c r="J247" s="1">
        <f>'Rails Data'!AZ247/F247</f>
        <v>1.1795363647534209</v>
      </c>
      <c r="K247" s="1">
        <f>'Rails Data'!BB247/G247</f>
        <v>2.3371502525159502</v>
      </c>
      <c r="L247" s="1">
        <f t="shared" si="98"/>
        <v>3.4281419369069028</v>
      </c>
      <c r="M247" s="1">
        <f t="shared" si="99"/>
        <v>1.1750719608380666</v>
      </c>
      <c r="N247" s="5">
        <f t="shared" si="100"/>
        <v>4.2510023697586607E-2</v>
      </c>
      <c r="O247" s="3">
        <f t="shared" si="101"/>
        <v>-5.2161963468306226E-4</v>
      </c>
      <c r="P247" s="1">
        <f t="shared" si="102"/>
        <v>2.3196607272948433</v>
      </c>
      <c r="Q247" s="5">
        <f t="shared" si="103"/>
        <v>7.506832837579358E-2</v>
      </c>
      <c r="R247" s="3">
        <f t="shared" si="104"/>
        <v>3.707290524846505E-2</v>
      </c>
      <c r="S247" s="1">
        <f t="shared" si="126"/>
        <v>3.5100802976360996</v>
      </c>
      <c r="T247" s="5">
        <f t="shared" si="105"/>
        <v>0.13252947545499394</v>
      </c>
      <c r="U247" s="3">
        <f t="shared" si="106"/>
        <v>5.4496122492126292E-2</v>
      </c>
      <c r="V247" s="8">
        <f t="shared" si="107"/>
        <v>3.4892176780205921</v>
      </c>
      <c r="W247" s="9">
        <f t="shared" si="108"/>
        <v>6.1075741113689297E-2</v>
      </c>
      <c r="X247" s="9">
        <f t="shared" si="109"/>
        <v>4.9181858615497502E-2</v>
      </c>
      <c r="Y247" s="1">
        <f t="shared" si="110"/>
        <v>0</v>
      </c>
      <c r="Z247" s="1">
        <f t="shared" si="111"/>
        <v>1</v>
      </c>
      <c r="AA247" s="1">
        <f t="shared" si="112"/>
        <v>1</v>
      </c>
      <c r="AB247" s="1">
        <f t="shared" si="113"/>
        <v>1</v>
      </c>
      <c r="AC247" s="1">
        <f t="shared" si="114"/>
        <v>0</v>
      </c>
      <c r="AD247" s="1">
        <f t="shared" si="115"/>
        <v>1</v>
      </c>
      <c r="AE247" s="1">
        <f t="shared" si="116"/>
        <v>1</v>
      </c>
      <c r="AG247" s="1">
        <f t="shared" si="117"/>
        <v>1</v>
      </c>
      <c r="AH247" s="1" t="str">
        <f t="shared" si="118"/>
        <v/>
      </c>
      <c r="AI247" s="1" t="str">
        <f t="shared" si="119"/>
        <v/>
      </c>
      <c r="AJ247" s="1">
        <f t="shared" si="120"/>
        <v>1</v>
      </c>
      <c r="AK247" s="1" t="str">
        <f t="shared" si="121"/>
        <v>Buy</v>
      </c>
      <c r="AL247" s="8">
        <f t="shared" si="127"/>
        <v>3.5524892942103818</v>
      </c>
      <c r="AO247" s="1">
        <f t="shared" si="122"/>
        <v>0</v>
      </c>
      <c r="AP247" s="1">
        <f t="shared" si="123"/>
        <v>0</v>
      </c>
      <c r="AQ247" s="1" t="str">
        <f t="shared" si="128"/>
        <v/>
      </c>
      <c r="AR247" s="8">
        <v>0.5581994339537879</v>
      </c>
    </row>
    <row r="248" spans="2:44" x14ac:dyDescent="0.3">
      <c r="B248" s="2" t="s">
        <v>519</v>
      </c>
      <c r="C248" s="1">
        <v>121.72</v>
      </c>
      <c r="D248" s="1">
        <v>1988.4</v>
      </c>
      <c r="E248" s="1">
        <f t="shared" si="124"/>
        <v>198.84</v>
      </c>
      <c r="F248" s="1">
        <f t="shared" si="125"/>
        <v>16.335852776864936</v>
      </c>
      <c r="G248" s="1">
        <v>1.7074</v>
      </c>
      <c r="H248" s="1">
        <f>'Rails Data'!AX248</f>
        <v>706.80907635538381</v>
      </c>
      <c r="I248" s="1">
        <f t="shared" si="97"/>
        <v>3.554662423835163</v>
      </c>
      <c r="J248" s="1">
        <f>'Rails Data'!AZ248/F248</f>
        <v>1.1809176576666389</v>
      </c>
      <c r="K248" s="1">
        <f>'Rails Data'!BB248/G248</f>
        <v>2.3437812707951329</v>
      </c>
      <c r="L248" s="1">
        <f t="shared" si="98"/>
        <v>3.4181941483226246</v>
      </c>
      <c r="M248" s="1">
        <f t="shared" si="99"/>
        <v>1.1738163873404197</v>
      </c>
      <c r="N248" s="5">
        <f t="shared" si="100"/>
        <v>3.1062407159185401E-2</v>
      </c>
      <c r="O248" s="3">
        <f t="shared" si="101"/>
        <v>-7.6935601900613411E-3</v>
      </c>
      <c r="P248" s="1">
        <f t="shared" si="102"/>
        <v>2.3131588038302149</v>
      </c>
      <c r="Q248" s="5">
        <f t="shared" si="103"/>
        <v>6.3208657201732965E-2</v>
      </c>
      <c r="R248" s="3">
        <f t="shared" si="104"/>
        <v>3.0740334727243628E-2</v>
      </c>
      <c r="S248" s="1">
        <f t="shared" si="126"/>
        <v>3.4930525408586743</v>
      </c>
      <c r="T248" s="5">
        <f t="shared" si="105"/>
        <v>0.10884364497611365</v>
      </c>
      <c r="U248" s="3">
        <f t="shared" si="106"/>
        <v>4.1490563664981682E-2</v>
      </c>
      <c r="V248" s="8">
        <f t="shared" si="107"/>
        <v>3.4777137478042666</v>
      </c>
      <c r="W248" s="9">
        <f t="shared" si="108"/>
        <v>5.9519599481641983E-2</v>
      </c>
      <c r="X248" s="9">
        <f t="shared" si="109"/>
        <v>4.6208387990949555E-2</v>
      </c>
      <c r="Y248" s="1">
        <f t="shared" si="110"/>
        <v>0</v>
      </c>
      <c r="Z248" s="1">
        <f t="shared" si="111"/>
        <v>1</v>
      </c>
      <c r="AA248" s="1">
        <f t="shared" si="112"/>
        <v>1</v>
      </c>
      <c r="AB248" s="1">
        <f t="shared" si="113"/>
        <v>1</v>
      </c>
      <c r="AC248" s="1">
        <f t="shared" si="114"/>
        <v>0</v>
      </c>
      <c r="AD248" s="1">
        <f t="shared" si="115"/>
        <v>1</v>
      </c>
      <c r="AE248" s="1">
        <f t="shared" si="116"/>
        <v>1</v>
      </c>
      <c r="AG248" s="1">
        <f t="shared" si="117"/>
        <v>1</v>
      </c>
      <c r="AH248" s="1" t="str">
        <f t="shared" si="118"/>
        <v/>
      </c>
      <c r="AI248" s="1" t="str">
        <f t="shared" si="119"/>
        <v/>
      </c>
      <c r="AJ248" s="1">
        <f t="shared" si="120"/>
        <v>1</v>
      </c>
      <c r="AK248" s="1" t="str">
        <f t="shared" si="121"/>
        <v>Buy</v>
      </c>
      <c r="AL248" s="8">
        <f t="shared" si="127"/>
        <v>3.554662423835163</v>
      </c>
      <c r="AO248" s="1">
        <f t="shared" si="122"/>
        <v>0</v>
      </c>
      <c r="AP248" s="1">
        <f t="shared" si="123"/>
        <v>0</v>
      </c>
      <c r="AQ248" s="1" t="str">
        <f t="shared" si="128"/>
        <v/>
      </c>
      <c r="AR248" s="8">
        <v>0.55839871253268958</v>
      </c>
    </row>
    <row r="249" spans="2:44" x14ac:dyDescent="0.3">
      <c r="B249" s="2" t="s">
        <v>518</v>
      </c>
      <c r="C249" s="1">
        <v>121.53</v>
      </c>
      <c r="D249" s="1">
        <v>1955.06</v>
      </c>
      <c r="E249" s="1">
        <f t="shared" si="124"/>
        <v>195.506</v>
      </c>
      <c r="F249" s="1">
        <f t="shared" si="125"/>
        <v>16.087056693820458</v>
      </c>
      <c r="G249" s="1">
        <v>1.6793</v>
      </c>
      <c r="H249" s="1">
        <f>'Rails Data'!AX249</f>
        <v>693.50511562552538</v>
      </c>
      <c r="I249" s="1">
        <f t="shared" si="97"/>
        <v>3.5472318784360857</v>
      </c>
      <c r="J249" s="1">
        <f>'Rails Data'!AZ249/F249</f>
        <v>1.1816394576028715</v>
      </c>
      <c r="K249" s="1">
        <f>'Rails Data'!BB249/G249</f>
        <v>2.3415753779662425</v>
      </c>
      <c r="L249" s="1">
        <f t="shared" si="98"/>
        <v>3.4072766862816213</v>
      </c>
      <c r="M249" s="1">
        <f t="shared" si="99"/>
        <v>1.1729468647886603</v>
      </c>
      <c r="N249" s="5">
        <f t="shared" si="100"/>
        <v>2.276632483006269E-2</v>
      </c>
      <c r="O249" s="3">
        <f t="shared" si="101"/>
        <v>-1.4152888081602465E-2</v>
      </c>
      <c r="P249" s="1">
        <f t="shared" si="102"/>
        <v>2.3112614946044285</v>
      </c>
      <c r="Q249" s="5">
        <f t="shared" si="103"/>
        <v>5.3785261727662625E-2</v>
      </c>
      <c r="R249" s="3">
        <f t="shared" si="104"/>
        <v>2.532894764816207E-2</v>
      </c>
      <c r="S249" s="1">
        <f t="shared" si="126"/>
        <v>3.4819211941916315</v>
      </c>
      <c r="T249" s="5">
        <f t="shared" si="105"/>
        <v>8.8943683673457397E-2</v>
      </c>
      <c r="U249" s="3">
        <f t="shared" si="106"/>
        <v>3.0265050113126354E-2</v>
      </c>
      <c r="V249" s="8">
        <f t="shared" si="107"/>
        <v>3.4637230794350127</v>
      </c>
      <c r="W249" s="9">
        <f t="shared" si="108"/>
        <v>5.6446393153391394E-2</v>
      </c>
      <c r="X249" s="9">
        <f t="shared" si="109"/>
        <v>4.288058511827645E-2</v>
      </c>
      <c r="Y249" s="1">
        <f t="shared" si="110"/>
        <v>0</v>
      </c>
      <c r="Z249" s="1">
        <f t="shared" si="111"/>
        <v>1</v>
      </c>
      <c r="AA249" s="1">
        <f t="shared" si="112"/>
        <v>1</v>
      </c>
      <c r="AB249" s="1">
        <f t="shared" si="113"/>
        <v>1</v>
      </c>
      <c r="AC249" s="1">
        <f t="shared" si="114"/>
        <v>0</v>
      </c>
      <c r="AD249" s="1">
        <f t="shared" si="115"/>
        <v>1</v>
      </c>
      <c r="AE249" s="1">
        <f t="shared" si="116"/>
        <v>1</v>
      </c>
      <c r="AG249" s="1">
        <f t="shared" si="117"/>
        <v>1</v>
      </c>
      <c r="AH249" s="1" t="str">
        <f t="shared" si="118"/>
        <v/>
      </c>
      <c r="AI249" s="1" t="str">
        <f t="shared" si="119"/>
        <v/>
      </c>
      <c r="AJ249" s="1">
        <f t="shared" si="120"/>
        <v>1</v>
      </c>
      <c r="AK249" s="1" t="str">
        <f t="shared" si="121"/>
        <v>Buy</v>
      </c>
      <c r="AL249" s="8">
        <f t="shared" si="127"/>
        <v>3.5472318784360857</v>
      </c>
      <c r="AO249" s="1">
        <f t="shared" si="122"/>
        <v>0</v>
      </c>
      <c r="AP249" s="1">
        <f t="shared" si="123"/>
        <v>0</v>
      </c>
      <c r="AQ249" s="1" t="str">
        <f t="shared" si="128"/>
        <v/>
      </c>
      <c r="AR249" s="8">
        <v>0.55729235931378063</v>
      </c>
    </row>
    <row r="250" spans="2:44" x14ac:dyDescent="0.3">
      <c r="B250" s="2" t="s">
        <v>517</v>
      </c>
      <c r="C250" s="1">
        <v>121.34</v>
      </c>
      <c r="D250" s="1">
        <v>1931.59</v>
      </c>
      <c r="E250" s="1">
        <f t="shared" si="124"/>
        <v>193.15899999999999</v>
      </c>
      <c r="F250" s="1">
        <f t="shared" si="125"/>
        <v>15.918823141585625</v>
      </c>
      <c r="G250" s="1">
        <v>1.6593</v>
      </c>
      <c r="H250" s="1">
        <f>'Rails Data'!AX250</f>
        <v>673.78966835160952</v>
      </c>
      <c r="I250" s="1">
        <f t="shared" si="97"/>
        <v>3.4882644264652929</v>
      </c>
      <c r="J250" s="1">
        <f>'Rails Data'!AZ250/F250</f>
        <v>1.1632691945566882</v>
      </c>
      <c r="K250" s="1">
        <f>'Rails Data'!BB250/G250</f>
        <v>2.304539105447307</v>
      </c>
      <c r="L250" s="1">
        <f t="shared" si="98"/>
        <v>3.3960802709092643</v>
      </c>
      <c r="M250" s="1">
        <f t="shared" si="99"/>
        <v>1.1712524329923935</v>
      </c>
      <c r="N250" s="5">
        <f t="shared" si="100"/>
        <v>1.2921421265616129E-2</v>
      </c>
      <c r="O250" s="3">
        <f t="shared" si="101"/>
        <v>-2.0306090233546657E-2</v>
      </c>
      <c r="P250" s="1">
        <f t="shared" si="102"/>
        <v>2.3103159842869632</v>
      </c>
      <c r="Q250" s="5">
        <f t="shared" si="103"/>
        <v>4.5733372360452496E-2</v>
      </c>
      <c r="R250" s="3">
        <f t="shared" si="104"/>
        <v>2.0586228634911975E-2</v>
      </c>
      <c r="S250" s="1">
        <f t="shared" si="126"/>
        <v>3.4713155454521498</v>
      </c>
      <c r="T250" s="5">
        <f t="shared" si="105"/>
        <v>7.0490030373003165E-2</v>
      </c>
      <c r="U250" s="3">
        <f t="shared" si="106"/>
        <v>2.0485277853071179E-2</v>
      </c>
      <c r="V250" s="8">
        <f t="shared" si="107"/>
        <v>3.4485396614348174</v>
      </c>
      <c r="W250" s="9">
        <f t="shared" si="108"/>
        <v>5.245939052555304E-2</v>
      </c>
      <c r="X250" s="9">
        <f t="shared" si="109"/>
        <v>3.9489133109497712E-2</v>
      </c>
      <c r="Y250" s="1">
        <f t="shared" si="110"/>
        <v>0</v>
      </c>
      <c r="Z250" s="1">
        <f t="shared" si="111"/>
        <v>0</v>
      </c>
      <c r="AA250" s="1">
        <f t="shared" si="112"/>
        <v>1</v>
      </c>
      <c r="AB250" s="1">
        <f t="shared" si="113"/>
        <v>1</v>
      </c>
      <c r="AC250" s="1">
        <f t="shared" si="114"/>
        <v>0</v>
      </c>
      <c r="AD250" s="1">
        <f t="shared" si="115"/>
        <v>1</v>
      </c>
      <c r="AE250" s="1">
        <f t="shared" si="116"/>
        <v>1</v>
      </c>
      <c r="AG250" s="1">
        <f t="shared" si="117"/>
        <v>1</v>
      </c>
      <c r="AH250" s="1" t="str">
        <f t="shared" si="118"/>
        <v/>
      </c>
      <c r="AI250" s="1" t="str">
        <f t="shared" si="119"/>
        <v/>
      </c>
      <c r="AJ250" s="1">
        <f t="shared" si="120"/>
        <v>1</v>
      </c>
      <c r="AK250" s="1" t="str">
        <f t="shared" si="121"/>
        <v>Buy</v>
      </c>
      <c r="AL250" s="8">
        <f t="shared" si="127"/>
        <v>3.4882644264652929</v>
      </c>
      <c r="AO250" s="1">
        <f t="shared" si="122"/>
        <v>0</v>
      </c>
      <c r="AP250" s="1">
        <f t="shared" si="123"/>
        <v>0</v>
      </c>
      <c r="AQ250" s="1" t="str">
        <f t="shared" si="128"/>
        <v/>
      </c>
      <c r="AR250" s="8">
        <v>0.54743501467702782</v>
      </c>
    </row>
    <row r="251" spans="2:44" x14ac:dyDescent="0.3">
      <c r="B251" s="2" t="s">
        <v>516</v>
      </c>
      <c r="C251" s="1">
        <v>121.16</v>
      </c>
      <c r="D251" s="1">
        <v>1925.15</v>
      </c>
      <c r="E251" s="1">
        <f t="shared" si="124"/>
        <v>192.51500000000001</v>
      </c>
      <c r="F251" s="1">
        <f t="shared" si="125"/>
        <v>15.889319907560253</v>
      </c>
      <c r="G251" s="1">
        <v>1.6571</v>
      </c>
      <c r="H251" s="1">
        <f>'Rails Data'!AX251</f>
        <v>667.96441179817771</v>
      </c>
      <c r="I251" s="1">
        <f t="shared" si="97"/>
        <v>3.469674632097123</v>
      </c>
      <c r="J251" s="1">
        <f>'Rails Data'!AZ251/F251</f>
        <v>1.1605371554802106</v>
      </c>
      <c r="K251" s="1">
        <f>'Rails Data'!BB251/G251</f>
        <v>2.2901885519735532</v>
      </c>
      <c r="L251" s="1">
        <f t="shared" si="98"/>
        <v>3.388705538464782</v>
      </c>
      <c r="M251" s="1">
        <f t="shared" si="99"/>
        <v>1.1690783173842578</v>
      </c>
      <c r="N251" s="5">
        <f t="shared" si="100"/>
        <v>7.6566944206093446E-3</v>
      </c>
      <c r="O251" s="3">
        <f t="shared" si="101"/>
        <v>-2.5844008816740455E-2</v>
      </c>
      <c r="P251" s="1">
        <f t="shared" si="102"/>
        <v>2.3117542165358422</v>
      </c>
      <c r="Q251" s="5">
        <f t="shared" si="103"/>
        <v>4.7178079852165489E-2</v>
      </c>
      <c r="R251" s="3">
        <f t="shared" si="104"/>
        <v>1.6395038013988554E-2</v>
      </c>
      <c r="S251" s="1">
        <f t="shared" si="126"/>
        <v>3.4649385363100085</v>
      </c>
      <c r="T251" s="5">
        <f t="shared" si="105"/>
        <v>6.238039735853107E-2</v>
      </c>
      <c r="U251" s="3">
        <f t="shared" si="106"/>
        <v>1.2151152433082513E-2</v>
      </c>
      <c r="V251" s="8">
        <f t="shared" si="107"/>
        <v>3.4413169768838219</v>
      </c>
      <c r="W251" s="9">
        <f t="shared" si="108"/>
        <v>5.2611438419039924E-2</v>
      </c>
      <c r="X251" s="9">
        <f t="shared" si="109"/>
        <v>3.6246568755483877E-2</v>
      </c>
      <c r="Y251" s="1">
        <f t="shared" si="110"/>
        <v>0</v>
      </c>
      <c r="Z251" s="1">
        <f t="shared" si="111"/>
        <v>0</v>
      </c>
      <c r="AA251" s="1">
        <f t="shared" si="112"/>
        <v>1</v>
      </c>
      <c r="AB251" s="1">
        <f t="shared" si="113"/>
        <v>1</v>
      </c>
      <c r="AC251" s="1">
        <f t="shared" si="114"/>
        <v>0</v>
      </c>
      <c r="AD251" s="1">
        <f t="shared" si="115"/>
        <v>1</v>
      </c>
      <c r="AE251" s="1">
        <f t="shared" si="116"/>
        <v>1</v>
      </c>
      <c r="AG251" s="1">
        <f t="shared" si="117"/>
        <v>1</v>
      </c>
      <c r="AH251" s="1" t="str">
        <f t="shared" si="118"/>
        <v/>
      </c>
      <c r="AI251" s="1" t="str">
        <f t="shared" si="119"/>
        <v/>
      </c>
      <c r="AJ251" s="1">
        <f t="shared" si="120"/>
        <v>1</v>
      </c>
      <c r="AK251" s="1" t="str">
        <f t="shared" si="121"/>
        <v>Buy</v>
      </c>
      <c r="AL251" s="8">
        <f t="shared" si="127"/>
        <v>3.469674632097123</v>
      </c>
      <c r="AO251" s="1">
        <f t="shared" si="122"/>
        <v>0</v>
      </c>
      <c r="AP251" s="1">
        <f t="shared" si="123"/>
        <v>0</v>
      </c>
      <c r="AQ251" s="1" t="str">
        <f t="shared" si="128"/>
        <v/>
      </c>
      <c r="AR251" s="8">
        <v>0.54403033529854805</v>
      </c>
    </row>
    <row r="252" spans="2:44" x14ac:dyDescent="0.3">
      <c r="B252" s="2" t="s">
        <v>515</v>
      </c>
      <c r="C252" s="1">
        <v>120.97</v>
      </c>
      <c r="D252" s="1">
        <v>1978.34</v>
      </c>
      <c r="E252" s="1">
        <f t="shared" si="124"/>
        <v>197.834</v>
      </c>
      <c r="F252" s="1">
        <f t="shared" si="125"/>
        <v>16.35397205918823</v>
      </c>
      <c r="G252" s="1">
        <v>1.7063000000000001</v>
      </c>
      <c r="H252" s="1">
        <f>'Rails Data'!AX252</f>
        <v>700.37100340209076</v>
      </c>
      <c r="I252" s="1">
        <f t="shared" si="97"/>
        <v>3.5401953324610065</v>
      </c>
      <c r="J252" s="1">
        <f>'Rails Data'!AZ252/F252</f>
        <v>1.1836881644257202</v>
      </c>
      <c r="K252" s="1">
        <f>'Rails Data'!BB252/G252</f>
        <v>2.3399463984433293</v>
      </c>
      <c r="L252" s="1">
        <f t="shared" si="98"/>
        <v>3.3822280109741945</v>
      </c>
      <c r="M252" s="1">
        <f t="shared" si="99"/>
        <v>1.1660879151415502</v>
      </c>
      <c r="N252" s="5">
        <f t="shared" si="100"/>
        <v>9.7644130129781459E-4</v>
      </c>
      <c r="O252" s="3">
        <f t="shared" si="101"/>
        <v>-3.1427459356298752E-2</v>
      </c>
      <c r="P252" s="1">
        <f t="shared" si="102"/>
        <v>2.31070728538577</v>
      </c>
      <c r="Q252" s="5">
        <f t="shared" si="103"/>
        <v>4.7830630749289504E-2</v>
      </c>
      <c r="R252" s="3">
        <f t="shared" si="104"/>
        <v>1.1264531040959064E-2</v>
      </c>
      <c r="S252" s="1">
        <f t="shared" si="126"/>
        <v>3.4555654924581134</v>
      </c>
      <c r="T252" s="5">
        <f t="shared" si="105"/>
        <v>5.4571406698528335E-2</v>
      </c>
      <c r="U252" s="3">
        <f t="shared" si="106"/>
        <v>3.7796116121744201E-3</v>
      </c>
      <c r="V252" s="8">
        <f t="shared" si="107"/>
        <v>3.4361610395723128</v>
      </c>
      <c r="W252" s="9">
        <f t="shared" si="108"/>
        <v>5.3933028598118327E-2</v>
      </c>
      <c r="X252" s="9">
        <f t="shared" si="109"/>
        <v>3.2155351339594865E-2</v>
      </c>
      <c r="Y252" s="1">
        <f t="shared" si="110"/>
        <v>0</v>
      </c>
      <c r="Z252" s="1">
        <f t="shared" si="111"/>
        <v>1</v>
      </c>
      <c r="AA252" s="1">
        <f t="shared" si="112"/>
        <v>1</v>
      </c>
      <c r="AB252" s="1">
        <f t="shared" si="113"/>
        <v>1</v>
      </c>
      <c r="AC252" s="1">
        <f t="shared" si="114"/>
        <v>0</v>
      </c>
      <c r="AD252" s="1">
        <f t="shared" si="115"/>
        <v>1</v>
      </c>
      <c r="AE252" s="1">
        <f t="shared" si="116"/>
        <v>1</v>
      </c>
      <c r="AG252" s="1">
        <f t="shared" si="117"/>
        <v>1</v>
      </c>
      <c r="AH252" s="1" t="str">
        <f t="shared" si="118"/>
        <v/>
      </c>
      <c r="AI252" s="1" t="str">
        <f t="shared" si="119"/>
        <v/>
      </c>
      <c r="AJ252" s="1">
        <f t="shared" si="120"/>
        <v>1</v>
      </c>
      <c r="AK252" s="1" t="str">
        <f t="shared" si="121"/>
        <v>Buy</v>
      </c>
      <c r="AL252" s="8">
        <f t="shared" si="127"/>
        <v>3.5401953324610065</v>
      </c>
      <c r="AO252" s="1">
        <f t="shared" si="122"/>
        <v>0</v>
      </c>
      <c r="AP252" s="1">
        <f t="shared" si="123"/>
        <v>0</v>
      </c>
      <c r="AQ252" s="1" t="str">
        <f t="shared" si="128"/>
        <v/>
      </c>
      <c r="AR252" s="8">
        <v>0.55502087608803341</v>
      </c>
    </row>
    <row r="253" spans="2:44" x14ac:dyDescent="0.3">
      <c r="B253" s="2" t="s">
        <v>514</v>
      </c>
      <c r="C253" s="1">
        <v>120.78</v>
      </c>
      <c r="D253" s="1">
        <v>1978.22</v>
      </c>
      <c r="E253" s="1">
        <f t="shared" si="124"/>
        <v>197.822</v>
      </c>
      <c r="F253" s="1">
        <f t="shared" si="125"/>
        <v>16.378705083623117</v>
      </c>
      <c r="G253" s="1">
        <v>1.7058</v>
      </c>
      <c r="H253" s="1">
        <f>'Rails Data'!AX253</f>
        <v>702.5191557792125</v>
      </c>
      <c r="I253" s="1">
        <f t="shared" si="97"/>
        <v>3.551269099388402</v>
      </c>
      <c r="J253" s="1">
        <f>'Rails Data'!AZ253/F253</f>
        <v>1.1935689076250808</v>
      </c>
      <c r="K253" s="1">
        <f>'Rails Data'!BB253/G253</f>
        <v>2.3391712403339313</v>
      </c>
      <c r="L253" s="1">
        <f t="shared" si="98"/>
        <v>3.3695906252552494</v>
      </c>
      <c r="M253" s="1">
        <f t="shared" si="99"/>
        <v>1.1621405251468746</v>
      </c>
      <c r="N253" s="5">
        <f t="shared" si="100"/>
        <v>-1.6726303562485612E-2</v>
      </c>
      <c r="O253" s="3">
        <f t="shared" si="101"/>
        <v>-3.6828109465898179E-2</v>
      </c>
      <c r="P253" s="1">
        <f t="shared" si="102"/>
        <v>2.3055111050053818</v>
      </c>
      <c r="Q253" s="5">
        <f t="shared" si="103"/>
        <v>3.3429752221820763E-2</v>
      </c>
      <c r="R253" s="3">
        <f t="shared" si="104"/>
        <v>5.1701810895706584E-3</v>
      </c>
      <c r="S253" s="1">
        <f t="shared" si="126"/>
        <v>3.4399669732824907</v>
      </c>
      <c r="T253" s="5">
        <f t="shared" si="105"/>
        <v>3.3124550969207078E-2</v>
      </c>
      <c r="U253" s="3">
        <f t="shared" si="106"/>
        <v>-4.6856875688845662E-3</v>
      </c>
      <c r="V253" s="8">
        <f t="shared" si="107"/>
        <v>3.4172457135925502</v>
      </c>
      <c r="W253" s="9">
        <f t="shared" si="108"/>
        <v>4.7655088337300811E-2</v>
      </c>
      <c r="X253" s="9">
        <f t="shared" si="109"/>
        <v>2.6710932024964003E-2</v>
      </c>
      <c r="Y253" s="1">
        <f t="shared" si="110"/>
        <v>0</v>
      </c>
      <c r="Z253" s="1">
        <f t="shared" si="111"/>
        <v>1</v>
      </c>
      <c r="AA253" s="1">
        <f t="shared" si="112"/>
        <v>1</v>
      </c>
      <c r="AB253" s="1">
        <f t="shared" si="113"/>
        <v>1</v>
      </c>
      <c r="AC253" s="1">
        <f t="shared" si="114"/>
        <v>0</v>
      </c>
      <c r="AD253" s="1">
        <f t="shared" si="115"/>
        <v>1</v>
      </c>
      <c r="AE253" s="1">
        <f t="shared" si="116"/>
        <v>1</v>
      </c>
      <c r="AG253" s="1">
        <f t="shared" si="117"/>
        <v>1</v>
      </c>
      <c r="AH253" s="1" t="str">
        <f t="shared" si="118"/>
        <v/>
      </c>
      <c r="AI253" s="1" t="str">
        <f t="shared" si="119"/>
        <v/>
      </c>
      <c r="AJ253" s="1">
        <f t="shared" si="120"/>
        <v>1</v>
      </c>
      <c r="AK253" s="1" t="str">
        <f t="shared" si="121"/>
        <v>Buy</v>
      </c>
      <c r="AL253" s="8">
        <f t="shared" si="127"/>
        <v>3.551269099388402</v>
      </c>
      <c r="AO253" s="1">
        <f t="shared" si="122"/>
        <v>0</v>
      </c>
      <c r="AP253" s="1">
        <f t="shared" si="123"/>
        <v>0</v>
      </c>
      <c r="AQ253" s="1" t="str">
        <f t="shared" si="128"/>
        <v/>
      </c>
      <c r="AR253" s="8">
        <v>0.55587346200119303</v>
      </c>
    </row>
    <row r="254" spans="2:44" x14ac:dyDescent="0.3">
      <c r="B254" s="2" t="s">
        <v>513</v>
      </c>
      <c r="C254" s="1">
        <v>120.59</v>
      </c>
      <c r="D254" s="1">
        <v>1967.57</v>
      </c>
      <c r="E254" s="1">
        <f t="shared" si="124"/>
        <v>196.75700000000001</v>
      </c>
      <c r="F254" s="1">
        <f t="shared" si="125"/>
        <v>16.316195372750645</v>
      </c>
      <c r="G254" s="1">
        <v>1.6985000000000001</v>
      </c>
      <c r="H254" s="1">
        <f>'Rails Data'!AX254</f>
        <v>681.60389409646075</v>
      </c>
      <c r="I254" s="1">
        <f t="shared" si="97"/>
        <v>3.4641913329460232</v>
      </c>
      <c r="J254" s="1">
        <f>'Rails Data'!AZ254/F254</f>
        <v>1.16829824206158</v>
      </c>
      <c r="K254" s="1">
        <f>'Rails Data'!BB254/G254</f>
        <v>2.3022168934309204</v>
      </c>
      <c r="L254" s="1">
        <f t="shared" si="98"/>
        <v>3.3550563473245973</v>
      </c>
      <c r="M254" s="1">
        <f t="shared" si="99"/>
        <v>1.1573413990717194</v>
      </c>
      <c r="N254" s="5">
        <f t="shared" si="100"/>
        <v>-2.6875249847577942E-2</v>
      </c>
      <c r="O254" s="3">
        <f t="shared" si="101"/>
        <v>-4.0178410449800271E-2</v>
      </c>
      <c r="P254" s="1">
        <f t="shared" si="102"/>
        <v>2.297963143970764</v>
      </c>
      <c r="Q254" s="5">
        <f t="shared" si="103"/>
        <v>2.1902035873267334E-2</v>
      </c>
      <c r="R254" s="3">
        <f t="shared" si="104"/>
        <v>4.6025256752897474E-4</v>
      </c>
      <c r="S254" s="1">
        <f t="shared" si="126"/>
        <v>3.4196549513561556</v>
      </c>
      <c r="T254" s="5">
        <f t="shared" si="105"/>
        <v>1.4456832829515154E-2</v>
      </c>
      <c r="U254" s="3">
        <f t="shared" si="106"/>
        <v>-1.098739399189984E-2</v>
      </c>
      <c r="V254" s="8">
        <f t="shared" si="107"/>
        <v>3.3928778252660319</v>
      </c>
      <c r="W254" s="9">
        <f t="shared" si="108"/>
        <v>3.7821477941434534E-2</v>
      </c>
      <c r="X254" s="9">
        <f t="shared" si="109"/>
        <v>2.1474892946879799E-2</v>
      </c>
      <c r="Y254" s="1">
        <f t="shared" si="110"/>
        <v>0</v>
      </c>
      <c r="Z254" s="1">
        <f t="shared" si="111"/>
        <v>1</v>
      </c>
      <c r="AA254" s="1">
        <f t="shared" si="112"/>
        <v>1</v>
      </c>
      <c r="AB254" s="1">
        <f t="shared" si="113"/>
        <v>1</v>
      </c>
      <c r="AC254" s="1">
        <f t="shared" si="114"/>
        <v>0</v>
      </c>
      <c r="AD254" s="1">
        <f t="shared" si="115"/>
        <v>1</v>
      </c>
      <c r="AE254" s="1">
        <f t="shared" si="116"/>
        <v>1</v>
      </c>
      <c r="AG254" s="1">
        <f t="shared" si="117"/>
        <v>1</v>
      </c>
      <c r="AH254" s="1" t="str">
        <f t="shared" si="118"/>
        <v/>
      </c>
      <c r="AI254" s="1" t="str">
        <f t="shared" si="119"/>
        <v/>
      </c>
      <c r="AJ254" s="1">
        <f t="shared" si="120"/>
        <v>1</v>
      </c>
      <c r="AK254" s="1" t="str">
        <f t="shared" si="121"/>
        <v>Buy</v>
      </c>
      <c r="AL254" s="8">
        <f t="shared" si="127"/>
        <v>3.4641913329460232</v>
      </c>
      <c r="AO254" s="1">
        <f t="shared" si="122"/>
        <v>0</v>
      </c>
      <c r="AP254" s="1">
        <f t="shared" si="123"/>
        <v>0</v>
      </c>
      <c r="AQ254" s="1" t="str">
        <f t="shared" si="128"/>
        <v/>
      </c>
      <c r="AR254" s="8">
        <v>0.53885757558816194</v>
      </c>
    </row>
    <row r="255" spans="2:44" x14ac:dyDescent="0.3">
      <c r="B255" s="2">
        <v>41823</v>
      </c>
      <c r="C255" s="1">
        <v>121.21</v>
      </c>
      <c r="D255" s="1">
        <v>1985.44</v>
      </c>
      <c r="E255" s="1">
        <f t="shared" si="124"/>
        <v>198.54400000000001</v>
      </c>
      <c r="F255" s="1">
        <f t="shared" si="125"/>
        <v>16.380166652916429</v>
      </c>
      <c r="G255" s="1">
        <v>1.7168999999999999</v>
      </c>
      <c r="H255" s="1">
        <f>'Rails Data'!AX255</f>
        <v>679.5653361361467</v>
      </c>
      <c r="I255" s="1">
        <f t="shared" si="97"/>
        <v>3.4227442588854191</v>
      </c>
      <c r="J255" s="1">
        <f>'Rails Data'!AZ255/F255</f>
        <v>1.1675277718170303</v>
      </c>
      <c r="K255" s="1">
        <f>'Rails Data'!BB255/G255</f>
        <v>2.2783774547472224</v>
      </c>
      <c r="L255" s="1">
        <f t="shared" si="98"/>
        <v>3.3463255484748835</v>
      </c>
      <c r="M255" s="1">
        <f t="shared" si="99"/>
        <v>1.1539857520309083</v>
      </c>
      <c r="N255" s="5">
        <f t="shared" si="100"/>
        <v>-3.3340336210006205E-2</v>
      </c>
      <c r="O255" s="3">
        <f t="shared" si="101"/>
        <v>-4.2395603883503996E-2</v>
      </c>
      <c r="P255" s="1">
        <f t="shared" si="102"/>
        <v>2.2890947111979596</v>
      </c>
      <c r="Q255" s="5">
        <f t="shared" si="103"/>
        <v>1.5116917794002038E-2</v>
      </c>
      <c r="R255" s="3">
        <f t="shared" si="104"/>
        <v>-3.1133779834274186E-3</v>
      </c>
      <c r="S255" s="1">
        <f t="shared" si="126"/>
        <v>3.3999864392094592</v>
      </c>
      <c r="T255" s="5">
        <f t="shared" si="105"/>
        <v>1.9621621996934735E-3</v>
      </c>
      <c r="U255" s="3">
        <f t="shared" si="106"/>
        <v>-1.5228098462135672E-2</v>
      </c>
      <c r="V255" s="8">
        <f t="shared" si="107"/>
        <v>3.3799117329605788</v>
      </c>
      <c r="W255" s="9">
        <f t="shared" si="108"/>
        <v>3.3586184485695281E-2</v>
      </c>
      <c r="X255" s="9">
        <f t="shared" si="109"/>
        <v>1.7388246698241117E-2</v>
      </c>
      <c r="Y255" s="1">
        <f t="shared" si="110"/>
        <v>0</v>
      </c>
      <c r="Z255" s="1">
        <f t="shared" si="111"/>
        <v>1</v>
      </c>
      <c r="AA255" s="1">
        <f t="shared" si="112"/>
        <v>1</v>
      </c>
      <c r="AB255" s="1">
        <f t="shared" si="113"/>
        <v>1</v>
      </c>
      <c r="AC255" s="1">
        <f t="shared" si="114"/>
        <v>0</v>
      </c>
      <c r="AD255" s="1">
        <f t="shared" si="115"/>
        <v>1</v>
      </c>
      <c r="AE255" s="1">
        <f t="shared" si="116"/>
        <v>1</v>
      </c>
      <c r="AG255" s="1">
        <f t="shared" si="117"/>
        <v>1</v>
      </c>
      <c r="AH255" s="1" t="str">
        <f t="shared" si="118"/>
        <v/>
      </c>
      <c r="AI255" s="1" t="str">
        <f t="shared" si="119"/>
        <v/>
      </c>
      <c r="AJ255" s="1">
        <f t="shared" si="120"/>
        <v>1</v>
      </c>
      <c r="AK255" s="1" t="str">
        <f t="shared" si="121"/>
        <v>Buy</v>
      </c>
      <c r="AL255" s="8">
        <f t="shared" si="127"/>
        <v>3.4227442588854191</v>
      </c>
      <c r="AO255" s="1">
        <f t="shared" si="122"/>
        <v>0</v>
      </c>
      <c r="AP255" s="1">
        <f t="shared" si="123"/>
        <v>0</v>
      </c>
      <c r="AQ255" s="1" t="str">
        <f t="shared" si="128"/>
        <v/>
      </c>
      <c r="AR255" s="8">
        <v>0.53236562172616653</v>
      </c>
    </row>
    <row r="256" spans="2:44" x14ac:dyDescent="0.3">
      <c r="B256" s="2" t="s">
        <v>512</v>
      </c>
      <c r="C256" s="1">
        <v>120.37</v>
      </c>
      <c r="D256" s="1">
        <v>1960.96</v>
      </c>
      <c r="E256" s="1">
        <f t="shared" si="124"/>
        <v>196.096</v>
      </c>
      <c r="F256" s="1">
        <f t="shared" si="125"/>
        <v>16.291102434161335</v>
      </c>
      <c r="G256" s="1">
        <v>1.6911</v>
      </c>
      <c r="H256" s="1">
        <f>'Rails Data'!AX256</f>
        <v>666.57726570024442</v>
      </c>
      <c r="I256" s="1">
        <f t="shared" si="97"/>
        <v>3.3992394832135506</v>
      </c>
      <c r="J256" s="1">
        <f>'Rails Data'!AZ256/F256</f>
        <v>1.1557842495522839</v>
      </c>
      <c r="K256" s="1">
        <f>'Rails Data'!BB256/G256</f>
        <v>2.2786329413342994</v>
      </c>
      <c r="L256" s="1">
        <f t="shared" si="98"/>
        <v>3.3402120516420406</v>
      </c>
      <c r="M256" s="1">
        <f t="shared" si="99"/>
        <v>1.151737139059462</v>
      </c>
      <c r="N256" s="5">
        <f t="shared" si="100"/>
        <v>-3.59961967297735E-2</v>
      </c>
      <c r="O256" s="3">
        <f t="shared" si="101"/>
        <v>-4.3904815162420292E-2</v>
      </c>
      <c r="P256" s="1">
        <f t="shared" si="102"/>
        <v>2.280338572247703</v>
      </c>
      <c r="Q256" s="5">
        <f t="shared" si="103"/>
        <v>8.651968269944188E-3</v>
      </c>
      <c r="R256" s="3">
        <f t="shared" si="104"/>
        <v>-6.1517606129989945E-3</v>
      </c>
      <c r="S256" s="1">
        <f t="shared" si="126"/>
        <v>3.3800073361599861</v>
      </c>
      <c r="T256" s="5">
        <f t="shared" si="105"/>
        <v>-1.0420215060690463E-2</v>
      </c>
      <c r="U256" s="3">
        <f t="shared" si="106"/>
        <v>-1.8093141905773862E-2</v>
      </c>
      <c r="V256" s="8">
        <f t="shared" si="107"/>
        <v>3.3721240009742441</v>
      </c>
      <c r="W256" s="9">
        <f t="shared" si="108"/>
        <v>3.1911949332203537E-2</v>
      </c>
      <c r="X256" s="9">
        <f t="shared" si="109"/>
        <v>1.3338762251377576E-2</v>
      </c>
      <c r="Y256" s="1">
        <f t="shared" si="110"/>
        <v>0</v>
      </c>
      <c r="Z256" s="1">
        <f t="shared" si="111"/>
        <v>1</v>
      </c>
      <c r="AA256" s="1">
        <f t="shared" si="112"/>
        <v>1</v>
      </c>
      <c r="AB256" s="1">
        <f t="shared" si="113"/>
        <v>1</v>
      </c>
      <c r="AC256" s="1">
        <f t="shared" si="114"/>
        <v>0</v>
      </c>
      <c r="AD256" s="1">
        <f t="shared" si="115"/>
        <v>1</v>
      </c>
      <c r="AE256" s="1">
        <f t="shared" si="116"/>
        <v>1</v>
      </c>
      <c r="AG256" s="1">
        <f t="shared" si="117"/>
        <v>1</v>
      </c>
      <c r="AH256" s="1" t="str">
        <f t="shared" si="118"/>
        <v/>
      </c>
      <c r="AI256" s="1" t="str">
        <f t="shared" si="119"/>
        <v/>
      </c>
      <c r="AJ256" s="1">
        <f t="shared" si="120"/>
        <v>1</v>
      </c>
      <c r="AK256" s="1" t="str">
        <f t="shared" si="121"/>
        <v>Buy</v>
      </c>
      <c r="AL256" s="8">
        <f t="shared" si="127"/>
        <v>3.3992394832135506</v>
      </c>
      <c r="AO256" s="1">
        <f t="shared" si="122"/>
        <v>0</v>
      </c>
      <c r="AP256" s="1">
        <f t="shared" si="123"/>
        <v>0</v>
      </c>
      <c r="AQ256" s="1" t="str">
        <f t="shared" si="128"/>
        <v/>
      </c>
      <c r="AR256" s="8">
        <v>0.52858803851174929</v>
      </c>
    </row>
    <row r="257" spans="2:45" x14ac:dyDescent="0.3">
      <c r="B257" s="2" t="s">
        <v>511</v>
      </c>
      <c r="C257" s="1">
        <v>120.47</v>
      </c>
      <c r="D257" s="1">
        <v>1962.87</v>
      </c>
      <c r="E257" s="1">
        <f t="shared" si="124"/>
        <v>196.28699999999998</v>
      </c>
      <c r="F257" s="1">
        <f t="shared" si="125"/>
        <v>16.293434049970944</v>
      </c>
      <c r="G257" s="1">
        <v>1.6907999999999999</v>
      </c>
      <c r="H257" s="1">
        <f>'Rails Data'!AX257</f>
        <v>678.0695753982294</v>
      </c>
      <c r="I257" s="1">
        <f t="shared" si="97"/>
        <v>3.4544803038317844</v>
      </c>
      <c r="J257" s="1">
        <f>'Rails Data'!AZ257/F257</f>
        <v>1.1811754782406407</v>
      </c>
      <c r="K257" s="1">
        <f>'Rails Data'!BB257/G257</f>
        <v>2.3267054877630509</v>
      </c>
      <c r="L257" s="1">
        <f t="shared" si="98"/>
        <v>3.3354898571163196</v>
      </c>
      <c r="M257" s="1">
        <f t="shared" si="99"/>
        <v>1.1496593659983267</v>
      </c>
      <c r="N257" s="5">
        <f t="shared" si="100"/>
        <v>-3.7751887540332207E-2</v>
      </c>
      <c r="O257" s="3">
        <f t="shared" si="101"/>
        <v>-4.5222918234528092E-2</v>
      </c>
      <c r="P257" s="1">
        <f t="shared" si="102"/>
        <v>2.2728938515005956</v>
      </c>
      <c r="Q257" s="5">
        <f t="shared" si="103"/>
        <v>-3.226117427289843E-3</v>
      </c>
      <c r="R257" s="3">
        <f t="shared" si="104"/>
        <v>-8.6190487601561921E-3</v>
      </c>
      <c r="S257" s="1">
        <f t="shared" si="126"/>
        <v>3.3652894459127811</v>
      </c>
      <c r="T257" s="5">
        <f t="shared" si="105"/>
        <v>-2.0117270600271464E-2</v>
      </c>
      <c r="U257" s="3">
        <f t="shared" si="106"/>
        <v>-1.9371963046621095E-2</v>
      </c>
      <c r="V257" s="8">
        <f t="shared" si="107"/>
        <v>3.3671939132943702</v>
      </c>
      <c r="W257" s="9">
        <f t="shared" si="108"/>
        <v>3.170405617805061E-2</v>
      </c>
      <c r="X257" s="9">
        <f t="shared" si="109"/>
        <v>8.6954654811710868E-3</v>
      </c>
      <c r="Y257" s="1">
        <f t="shared" si="110"/>
        <v>0</v>
      </c>
      <c r="Z257" s="1">
        <f t="shared" si="111"/>
        <v>1</v>
      </c>
      <c r="AA257" s="1">
        <f t="shared" si="112"/>
        <v>1</v>
      </c>
      <c r="AB257" s="1">
        <f t="shared" si="113"/>
        <v>1</v>
      </c>
      <c r="AC257" s="1">
        <f t="shared" si="114"/>
        <v>0</v>
      </c>
      <c r="AD257" s="1">
        <f t="shared" si="115"/>
        <v>1</v>
      </c>
      <c r="AE257" s="1">
        <f t="shared" si="116"/>
        <v>1</v>
      </c>
      <c r="AG257" s="1">
        <f t="shared" si="117"/>
        <v>0</v>
      </c>
      <c r="AH257" s="1" t="str">
        <f t="shared" si="118"/>
        <v/>
      </c>
      <c r="AI257" s="1" t="str">
        <f t="shared" si="119"/>
        <v/>
      </c>
      <c r="AJ257" s="1">
        <f t="shared" si="120"/>
        <v>1</v>
      </c>
      <c r="AK257" s="1" t="str">
        <f t="shared" si="121"/>
        <v>Buy</v>
      </c>
      <c r="AL257" s="8">
        <f t="shared" si="127"/>
        <v>3.4544803038317844</v>
      </c>
      <c r="AO257" s="1">
        <f t="shared" si="122"/>
        <v>0</v>
      </c>
      <c r="AP257" s="1">
        <f t="shared" si="123"/>
        <v>0</v>
      </c>
      <c r="AQ257" s="1" t="str">
        <f t="shared" si="128"/>
        <v/>
      </c>
      <c r="AR257" s="8">
        <v>0.53848701136601007</v>
      </c>
    </row>
    <row r="258" spans="2:45" x14ac:dyDescent="0.3">
      <c r="B258" s="2" t="s">
        <v>510</v>
      </c>
      <c r="C258" s="1">
        <v>120.25</v>
      </c>
      <c r="D258" s="1">
        <v>1936.16</v>
      </c>
      <c r="E258" s="1">
        <f t="shared" si="124"/>
        <v>193.61600000000001</v>
      </c>
      <c r="F258" s="1">
        <f t="shared" si="125"/>
        <v>16.101122661122663</v>
      </c>
      <c r="G258" s="1">
        <v>1.6673</v>
      </c>
      <c r="H258" s="1">
        <f>'Rails Data'!AX258</f>
        <v>668.32003779819013</v>
      </c>
      <c r="I258" s="1">
        <f t="shared" si="97"/>
        <v>3.451781039780752</v>
      </c>
      <c r="J258" s="1">
        <f>'Rails Data'!AZ258/F258</f>
        <v>1.1827285722999785</v>
      </c>
      <c r="K258" s="1">
        <f>'Rails Data'!BB258/G258</f>
        <v>2.3330657851090577</v>
      </c>
      <c r="L258" s="1">
        <f t="shared" si="98"/>
        <v>3.3259706213790823</v>
      </c>
      <c r="M258" s="1">
        <f t="shared" si="99"/>
        <v>1.1456577267541308</v>
      </c>
      <c r="N258" s="5">
        <f t="shared" si="100"/>
        <v>-4.1743951400674995E-2</v>
      </c>
      <c r="O258" s="3">
        <f t="shared" si="101"/>
        <v>-4.6468090016894073E-2</v>
      </c>
      <c r="P258" s="1">
        <f t="shared" si="102"/>
        <v>2.2584883296302976</v>
      </c>
      <c r="Q258" s="5">
        <f t="shared" si="103"/>
        <v>-8.6351209336299473E-3</v>
      </c>
      <c r="R258" s="3">
        <f t="shared" si="104"/>
        <v>-9.5178706489672509E-3</v>
      </c>
      <c r="S258" s="1">
        <f t="shared" si="126"/>
        <v>3.3442117963230489</v>
      </c>
      <c r="T258" s="5">
        <f t="shared" si="105"/>
        <v>-2.2325447576216462E-2</v>
      </c>
      <c r="U258" s="3">
        <f t="shared" si="106"/>
        <v>-1.92477451210127E-2</v>
      </c>
      <c r="V258" s="8">
        <f t="shared" si="107"/>
        <v>3.3513236604693857</v>
      </c>
      <c r="W258" s="9">
        <f t="shared" si="108"/>
        <v>2.5353039090303398E-2</v>
      </c>
      <c r="X258" s="9">
        <f t="shared" si="109"/>
        <v>2.9433178069512064E-3</v>
      </c>
      <c r="Y258" s="1">
        <f t="shared" si="110"/>
        <v>0</v>
      </c>
      <c r="Z258" s="1">
        <f t="shared" si="111"/>
        <v>1</v>
      </c>
      <c r="AA258" s="1">
        <f t="shared" si="112"/>
        <v>1</v>
      </c>
      <c r="AB258" s="1">
        <f t="shared" si="113"/>
        <v>1</v>
      </c>
      <c r="AC258" s="1">
        <f t="shared" si="114"/>
        <v>0</v>
      </c>
      <c r="AD258" s="1">
        <f t="shared" si="115"/>
        <v>1</v>
      </c>
      <c r="AE258" s="1">
        <f t="shared" si="116"/>
        <v>1</v>
      </c>
      <c r="AG258" s="1">
        <f t="shared" si="117"/>
        <v>0</v>
      </c>
      <c r="AH258" s="1" t="str">
        <f t="shared" si="118"/>
        <v/>
      </c>
      <c r="AI258" s="1" t="str">
        <f t="shared" si="119"/>
        <v/>
      </c>
      <c r="AJ258" s="1">
        <f t="shared" si="120"/>
        <v>1</v>
      </c>
      <c r="AK258" s="1" t="str">
        <f t="shared" si="121"/>
        <v>Buy</v>
      </c>
      <c r="AL258" s="8">
        <f t="shared" si="127"/>
        <v>3.451781039780752</v>
      </c>
      <c r="AO258" s="1">
        <f t="shared" si="122"/>
        <v>0</v>
      </c>
      <c r="AP258" s="1">
        <f t="shared" si="123"/>
        <v>0</v>
      </c>
      <c r="AQ258" s="1" t="str">
        <f t="shared" si="128"/>
        <v/>
      </c>
      <c r="AR258" s="8">
        <v>0.53905668952979091</v>
      </c>
    </row>
    <row r="259" spans="2:45" x14ac:dyDescent="0.3">
      <c r="B259" s="2" t="s">
        <v>509</v>
      </c>
      <c r="C259" s="1">
        <v>120.04</v>
      </c>
      <c r="D259" s="1">
        <v>1949.44</v>
      </c>
      <c r="E259" s="1">
        <f t="shared" si="124"/>
        <v>194.94400000000002</v>
      </c>
      <c r="F259" s="1">
        <f t="shared" si="125"/>
        <v>16.239920026657781</v>
      </c>
      <c r="G259" s="1">
        <v>1.6787999999999998</v>
      </c>
      <c r="H259" s="1">
        <f>'Rails Data'!AX259</f>
        <v>668.82778332099929</v>
      </c>
      <c r="I259" s="1">
        <f t="shared" ref="I259:I322" si="129">H259/E259</f>
        <v>3.4308713441860186</v>
      </c>
      <c r="J259" s="1">
        <f>'Rails Data'!AZ259/F259</f>
        <v>1.1772642748127233</v>
      </c>
      <c r="K259" s="1">
        <f>'Rails Data'!BB259/G259</f>
        <v>2.3174831956872173</v>
      </c>
      <c r="L259" s="1">
        <f t="shared" ref="L259:L322" si="130">(I259-L260)*2/27+L260</f>
        <v>3.3159057879069489</v>
      </c>
      <c r="M259" s="1">
        <f t="shared" ref="M259:M322" si="131">AVERAGE(J259:J271)</f>
        <v>1.1421648963295135</v>
      </c>
      <c r="N259" s="5">
        <f t="shared" ref="N259:N322" si="132">((M259/M285)-1)*2</f>
        <v>-4.3252369455499373E-2</v>
      </c>
      <c r="O259" s="3">
        <f t="shared" ref="O259:O322" si="133">((N259-O260)*2/14)+O260</f>
        <v>-4.7255446452930588E-2</v>
      </c>
      <c r="P259" s="1">
        <f t="shared" ref="P259:P322" si="134">AVERAGE(K259:K267)</f>
        <v>2.241365239961413</v>
      </c>
      <c r="Q259" s="5">
        <f t="shared" ref="Q259:Q322" si="135">((P259/P285)-1)*2</f>
        <v>-2.0097392228872968E-2</v>
      </c>
      <c r="R259" s="3">
        <f t="shared" ref="R259:R322" si="136">((Q259-R260)*2/14)+R260</f>
        <v>-9.6649956015234691E-3</v>
      </c>
      <c r="S259" s="1">
        <f t="shared" si="126"/>
        <v>3.3201916208370146</v>
      </c>
      <c r="T259" s="5">
        <f t="shared" ref="T259:T322" si="137">((S259/S285)-1)*2</f>
        <v>-2.9886015058596893E-2</v>
      </c>
      <c r="U259" s="3">
        <f t="shared" ref="U259:U322" si="138">((T259-U260)*2/14)+U260</f>
        <v>-1.8734794711812074E-2</v>
      </c>
      <c r="V259" s="8">
        <f t="shared" ref="V259:V322" si="139">((I259-V260)*2/13)+V260</f>
        <v>3.3330586824127737</v>
      </c>
      <c r="W259" s="9">
        <f t="shared" ref="W259:W322" si="140">V259-L259</f>
        <v>1.7152894505824801E-2</v>
      </c>
      <c r="X259" s="9">
        <f t="shared" ref="X259:X322" si="141">(W259-X260)*2/10+X260</f>
        <v>-2.659112513886841E-3</v>
      </c>
      <c r="Y259" s="1">
        <f t="shared" ref="Y259:Y322" si="142">IF(Q259&lt;-0.4999,1,)</f>
        <v>0</v>
      </c>
      <c r="Z259" s="1">
        <f t="shared" ref="Z259:Z322" si="143">IF(Q259-Q260&gt;0,1,)</f>
        <v>1</v>
      </c>
      <c r="AA259" s="1">
        <f t="shared" ref="AA259:AA322" si="144">IF(Q259&gt;R259,1,0)</f>
        <v>0</v>
      </c>
      <c r="AB259" s="1">
        <f t="shared" ref="AB259:AB322" si="145">IF(W259&gt;X259,1,0)</f>
        <v>1</v>
      </c>
      <c r="AC259" s="1">
        <f t="shared" ref="AC259:AC322" si="146">IF(N259&lt;-0.4999,1,)</f>
        <v>0</v>
      </c>
      <c r="AD259" s="1">
        <f t="shared" ref="AD259:AD322" si="147">IF(N259-N260&gt;0,1,)</f>
        <v>1</v>
      </c>
      <c r="AE259" s="1">
        <f t="shared" ref="AE259:AE322" si="148">IF(N259&gt;O259,1,0)</f>
        <v>1</v>
      </c>
      <c r="AG259" s="1">
        <f t="shared" ref="AG259:AG322" si="149">IF(T259&gt;U259,1,0)</f>
        <v>0</v>
      </c>
      <c r="AH259" s="1" t="str">
        <f t="shared" ref="AH259:AH322" si="150">IF(Y259+AB259+Z259=3,"Buy","")</f>
        <v/>
      </c>
      <c r="AI259" s="1" t="str">
        <f t="shared" ref="AI259:AI322" si="151">IF(AC259+AB259+AD259=3,"Buy","")</f>
        <v/>
      </c>
      <c r="AJ259" s="1">
        <f t="shared" ref="AJ259:AJ322" si="152">IF(AG259+AE259+AA259&gt;1.99,1,0)</f>
        <v>0</v>
      </c>
      <c r="AK259" s="1" t="str">
        <f t="shared" ref="AK259:AK322" si="153">IF(AJ259+AB259=2,"Buy","")</f>
        <v/>
      </c>
      <c r="AL259" s="8">
        <f t="shared" si="127"/>
        <v>3.4308713441860186</v>
      </c>
      <c r="AO259" s="1">
        <f t="shared" ref="AO259:AO322" si="154">IF(W259&lt;X259,1,0)</f>
        <v>0</v>
      </c>
      <c r="AP259" s="1">
        <f t="shared" ref="AP259:AP322" si="155">IF(AG259+AE259+AA259&lt;1.01,1,0)</f>
        <v>1</v>
      </c>
      <c r="AQ259" s="1" t="str">
        <f t="shared" si="128"/>
        <v/>
      </c>
      <c r="AR259" s="8">
        <v>0.53388665462902163</v>
      </c>
    </row>
    <row r="260" spans="2:45" x14ac:dyDescent="0.3">
      <c r="B260" s="2" t="s">
        <v>508</v>
      </c>
      <c r="C260" s="1">
        <v>119.85</v>
      </c>
      <c r="D260" s="1">
        <v>1923.57</v>
      </c>
      <c r="E260" s="1">
        <f t="shared" ref="E260:E323" si="156">D260/10</f>
        <v>192.357</v>
      </c>
      <c r="F260" s="1">
        <f t="shared" ref="F260:F323" si="157">E260/C260*10</f>
        <v>16.049812265331663</v>
      </c>
      <c r="G260" s="1">
        <v>1.6581000000000001</v>
      </c>
      <c r="H260" s="1">
        <f>'Rails Data'!AX260</f>
        <v>651.18946784033437</v>
      </c>
      <c r="I260" s="1">
        <f t="shared" si="129"/>
        <v>3.3853172374300615</v>
      </c>
      <c r="J260" s="1">
        <f>'Rails Data'!AZ260/F260</f>
        <v>1.1632139092840099</v>
      </c>
      <c r="K260" s="1">
        <f>'Rails Data'!BB260/G260</f>
        <v>2.2807661716229055</v>
      </c>
      <c r="L260" s="1">
        <f t="shared" si="130"/>
        <v>3.3067085434046235</v>
      </c>
      <c r="M260" s="1">
        <f t="shared" si="131"/>
        <v>1.1385648957932195</v>
      </c>
      <c r="N260" s="5">
        <f t="shared" si="132"/>
        <v>-4.5111685564073856E-2</v>
      </c>
      <c r="O260" s="3">
        <f t="shared" si="133"/>
        <v>-4.7922625952502455E-2</v>
      </c>
      <c r="P260" s="1">
        <f t="shared" si="134"/>
        <v>2.2307495030200526</v>
      </c>
      <c r="Q260" s="5">
        <f t="shared" si="135"/>
        <v>-2.2839948994515247E-2</v>
      </c>
      <c r="R260" s="3">
        <f t="shared" si="136"/>
        <v>-7.926262830298552E-3</v>
      </c>
      <c r="S260" s="1">
        <f t="shared" ref="S260:S323" si="158">AVERAGE(I260:I268)</f>
        <v>3.3043276202905822</v>
      </c>
      <c r="T260" s="5">
        <f t="shared" si="137"/>
        <v>-3.0765801082831779E-2</v>
      </c>
      <c r="U260" s="3">
        <f t="shared" si="138"/>
        <v>-1.6876257987347938E-2</v>
      </c>
      <c r="V260" s="8">
        <f t="shared" si="139"/>
        <v>3.3152745620903654</v>
      </c>
      <c r="W260" s="9">
        <f t="shared" si="140"/>
        <v>8.5660186857419163E-3</v>
      </c>
      <c r="X260" s="9">
        <f t="shared" si="141"/>
        <v>-7.6121142688147514E-3</v>
      </c>
      <c r="Y260" s="1">
        <f t="shared" si="142"/>
        <v>0</v>
      </c>
      <c r="Z260" s="1">
        <f t="shared" si="143"/>
        <v>1</v>
      </c>
      <c r="AA260" s="1">
        <f t="shared" si="144"/>
        <v>0</v>
      </c>
      <c r="AB260" s="1">
        <f t="shared" si="145"/>
        <v>1</v>
      </c>
      <c r="AC260" s="1">
        <f t="shared" si="146"/>
        <v>0</v>
      </c>
      <c r="AD260" s="1">
        <f t="shared" si="147"/>
        <v>1</v>
      </c>
      <c r="AE260" s="1">
        <f t="shared" si="148"/>
        <v>1</v>
      </c>
      <c r="AG260" s="1">
        <f t="shared" si="149"/>
        <v>0</v>
      </c>
      <c r="AH260" s="1" t="str">
        <f t="shared" si="150"/>
        <v/>
      </c>
      <c r="AI260" s="1" t="str">
        <f t="shared" si="151"/>
        <v/>
      </c>
      <c r="AJ260" s="1">
        <f t="shared" si="152"/>
        <v>0</v>
      </c>
      <c r="AK260" s="1" t="str">
        <f t="shared" si="153"/>
        <v/>
      </c>
      <c r="AL260" s="8">
        <f t="shared" ref="AL260:AL323" si="159">I260</f>
        <v>3.3853172374300615</v>
      </c>
      <c r="AO260" s="1">
        <f t="shared" si="154"/>
        <v>0</v>
      </c>
      <c r="AP260" s="1">
        <f t="shared" si="155"/>
        <v>1</v>
      </c>
      <c r="AQ260" s="1" t="str">
        <f t="shared" si="128"/>
        <v/>
      </c>
      <c r="AR260" s="8">
        <v>0.52488341989113996</v>
      </c>
    </row>
    <row r="261" spans="2:45" x14ac:dyDescent="0.3">
      <c r="B261" s="2" t="s">
        <v>507</v>
      </c>
      <c r="C261" s="1">
        <v>119.64</v>
      </c>
      <c r="D261" s="1">
        <v>1900.53</v>
      </c>
      <c r="E261" s="1">
        <f t="shared" si="156"/>
        <v>190.053</v>
      </c>
      <c r="F261" s="1">
        <f t="shared" si="157"/>
        <v>15.885406218655969</v>
      </c>
      <c r="G261" s="1">
        <v>1.6379000000000001</v>
      </c>
      <c r="H261" s="1">
        <f>'Rails Data'!AX261</f>
        <v>646.14383523625054</v>
      </c>
      <c r="I261" s="1">
        <f t="shared" si="129"/>
        <v>3.3998086598804047</v>
      </c>
      <c r="J261" s="1">
        <f>'Rails Data'!AZ261/F261</f>
        <v>1.169613864493767</v>
      </c>
      <c r="K261" s="1">
        <f>'Rails Data'!BB261/G261</f>
        <v>2.2931807750198323</v>
      </c>
      <c r="L261" s="1">
        <f t="shared" si="130"/>
        <v>3.3004198478825884</v>
      </c>
      <c r="M261" s="1">
        <f t="shared" si="131"/>
        <v>1.1347454440152835</v>
      </c>
      <c r="N261" s="5">
        <f t="shared" si="132"/>
        <v>-4.5968506377209728E-2</v>
      </c>
      <c r="O261" s="3">
        <f t="shared" si="133"/>
        <v>-4.8391116017240554E-2</v>
      </c>
      <c r="P261" s="1">
        <f t="shared" si="134"/>
        <v>2.220093694361255</v>
      </c>
      <c r="Q261" s="5">
        <f t="shared" si="135"/>
        <v>-2.3347752427725021E-2</v>
      </c>
      <c r="R261" s="3">
        <f t="shared" si="136"/>
        <v>-5.4406484695957687E-3</v>
      </c>
      <c r="S261" s="1">
        <f t="shared" si="158"/>
        <v>3.2900444889049267</v>
      </c>
      <c r="T261" s="5">
        <f t="shared" si="137"/>
        <v>-3.1202518536867174E-2</v>
      </c>
      <c r="U261" s="3">
        <f t="shared" si="138"/>
        <v>-1.456133413810063E-2</v>
      </c>
      <c r="V261" s="8">
        <f t="shared" si="139"/>
        <v>3.3025395302104208</v>
      </c>
      <c r="W261" s="9">
        <f t="shared" si="140"/>
        <v>2.1196823278324395E-3</v>
      </c>
      <c r="X261" s="9">
        <f t="shared" si="141"/>
        <v>-1.1656647507453918E-2</v>
      </c>
      <c r="Y261" s="1">
        <f t="shared" si="142"/>
        <v>0</v>
      </c>
      <c r="Z261" s="1">
        <f t="shared" si="143"/>
        <v>1</v>
      </c>
      <c r="AA261" s="1">
        <f t="shared" si="144"/>
        <v>0</v>
      </c>
      <c r="AB261" s="1">
        <f t="shared" si="145"/>
        <v>1</v>
      </c>
      <c r="AC261" s="1">
        <f t="shared" si="146"/>
        <v>0</v>
      </c>
      <c r="AD261" s="1">
        <f t="shared" si="147"/>
        <v>1</v>
      </c>
      <c r="AE261" s="1">
        <f t="shared" si="148"/>
        <v>1</v>
      </c>
      <c r="AG261" s="1">
        <f t="shared" si="149"/>
        <v>0</v>
      </c>
      <c r="AH261" s="1" t="str">
        <f t="shared" si="150"/>
        <v/>
      </c>
      <c r="AI261" s="1" t="str">
        <f t="shared" si="151"/>
        <v/>
      </c>
      <c r="AJ261" s="1">
        <f t="shared" si="152"/>
        <v>0</v>
      </c>
      <c r="AK261" s="1" t="str">
        <f t="shared" si="153"/>
        <v/>
      </c>
      <c r="AL261" s="8">
        <f t="shared" si="159"/>
        <v>3.3998086598804047</v>
      </c>
      <c r="AO261" s="1">
        <f t="shared" si="154"/>
        <v>0</v>
      </c>
      <c r="AP261" s="1">
        <f t="shared" si="155"/>
        <v>1</v>
      </c>
      <c r="AQ261" s="1" t="str">
        <f t="shared" si="128"/>
        <v/>
      </c>
      <c r="AR261" s="8">
        <v>0.52606378220812089</v>
      </c>
    </row>
    <row r="262" spans="2:45" x14ac:dyDescent="0.3">
      <c r="B262" s="2" t="s">
        <v>506</v>
      </c>
      <c r="C262" s="1">
        <v>119.42</v>
      </c>
      <c r="D262" s="1">
        <v>1877.86</v>
      </c>
      <c r="E262" s="1">
        <f t="shared" si="156"/>
        <v>187.786</v>
      </c>
      <c r="F262" s="1">
        <f t="shared" si="157"/>
        <v>15.724836710768715</v>
      </c>
      <c r="G262" s="1">
        <v>1.6181000000000001</v>
      </c>
      <c r="H262" s="1">
        <f>'Rails Data'!AX262</f>
        <v>632.54979895262102</v>
      </c>
      <c r="I262" s="1">
        <f t="shared" si="129"/>
        <v>3.3684609020513832</v>
      </c>
      <c r="J262" s="1">
        <f>'Rails Data'!AZ262/F262</f>
        <v>1.1596118442513992</v>
      </c>
      <c r="K262" s="1">
        <f>'Rails Data'!BB262/G262</f>
        <v>2.2712395910223715</v>
      </c>
      <c r="L262" s="1">
        <f t="shared" si="130"/>
        <v>3.2924687429227628</v>
      </c>
      <c r="M262" s="1">
        <f t="shared" si="131"/>
        <v>1.1312313752293437</v>
      </c>
      <c r="N262" s="5">
        <f t="shared" si="132"/>
        <v>-4.9938476663192732E-2</v>
      </c>
      <c r="O262" s="3">
        <f t="shared" si="133"/>
        <v>-4.8794884290579023E-2</v>
      </c>
      <c r="P262" s="1">
        <f t="shared" si="134"/>
        <v>2.2091509044787765</v>
      </c>
      <c r="Q262" s="5">
        <f t="shared" si="135"/>
        <v>-2.565509721317949E-2</v>
      </c>
      <c r="R262" s="3">
        <f t="shared" si="136"/>
        <v>-2.456131143240893E-3</v>
      </c>
      <c r="S262" s="1">
        <f t="shared" si="158"/>
        <v>3.2742191606512163</v>
      </c>
      <c r="T262" s="5">
        <f t="shared" si="137"/>
        <v>-3.3535726743502803E-2</v>
      </c>
      <c r="U262" s="3">
        <f t="shared" si="138"/>
        <v>-1.1787803404972872E-2</v>
      </c>
      <c r="V262" s="8">
        <f t="shared" si="139"/>
        <v>3.2848542339067874</v>
      </c>
      <c r="W262" s="9">
        <f t="shared" si="140"/>
        <v>-7.6145090159753792E-3</v>
      </c>
      <c r="X262" s="9">
        <f t="shared" si="141"/>
        <v>-1.5100729966275506E-2</v>
      </c>
      <c r="Y262" s="1">
        <f t="shared" si="142"/>
        <v>0</v>
      </c>
      <c r="Z262" s="1">
        <f t="shared" si="143"/>
        <v>0</v>
      </c>
      <c r="AA262" s="1">
        <f t="shared" si="144"/>
        <v>0</v>
      </c>
      <c r="AB262" s="1">
        <f t="shared" si="145"/>
        <v>1</v>
      </c>
      <c r="AC262" s="1">
        <f t="shared" si="146"/>
        <v>0</v>
      </c>
      <c r="AD262" s="1">
        <f t="shared" si="147"/>
        <v>1</v>
      </c>
      <c r="AE262" s="1">
        <f t="shared" si="148"/>
        <v>0</v>
      </c>
      <c r="AG262" s="1">
        <f t="shared" si="149"/>
        <v>0</v>
      </c>
      <c r="AH262" s="1" t="str">
        <f t="shared" si="150"/>
        <v/>
      </c>
      <c r="AI262" s="1" t="str">
        <f t="shared" si="151"/>
        <v/>
      </c>
      <c r="AJ262" s="1">
        <f t="shared" si="152"/>
        <v>0</v>
      </c>
      <c r="AK262" s="1" t="str">
        <f t="shared" si="153"/>
        <v/>
      </c>
      <c r="AL262" s="8">
        <f t="shared" si="159"/>
        <v>3.3684609020513832</v>
      </c>
      <c r="AO262" s="1">
        <f t="shared" si="154"/>
        <v>0</v>
      </c>
      <c r="AP262" s="1">
        <f t="shared" si="155"/>
        <v>1</v>
      </c>
      <c r="AQ262" s="1" t="str">
        <f t="shared" si="128"/>
        <v/>
      </c>
      <c r="AR262" s="8">
        <v>0.51981510868754865</v>
      </c>
      <c r="AS262" s="1">
        <f>AR262/AR267-1</f>
        <v>4.6146703790659771E-2</v>
      </c>
    </row>
    <row r="263" spans="2:45" x14ac:dyDescent="0.3">
      <c r="B263" s="2" t="s">
        <v>505</v>
      </c>
      <c r="C263" s="1">
        <v>119.28</v>
      </c>
      <c r="D263" s="1">
        <v>1878.48</v>
      </c>
      <c r="E263" s="1">
        <f t="shared" si="156"/>
        <v>187.84800000000001</v>
      </c>
      <c r="F263" s="1">
        <f t="shared" si="157"/>
        <v>15.748490945674046</v>
      </c>
      <c r="G263" s="1">
        <v>1.6186</v>
      </c>
      <c r="H263" s="1">
        <f>'Rails Data'!AX263</f>
        <v>617.48919748365131</v>
      </c>
      <c r="I263" s="1">
        <f t="shared" si="129"/>
        <v>3.2871747236257574</v>
      </c>
      <c r="J263" s="1">
        <f>'Rails Data'!AZ263/F263</f>
        <v>1.135005691650927</v>
      </c>
      <c r="K263" s="1">
        <f>'Rails Data'!BB263/G263</f>
        <v>2.2224009984756816</v>
      </c>
      <c r="L263" s="1">
        <f t="shared" si="130"/>
        <v>3.2863893701924733</v>
      </c>
      <c r="M263" s="1">
        <f t="shared" si="131"/>
        <v>1.1288665430584539</v>
      </c>
      <c r="N263" s="5">
        <f t="shared" si="132"/>
        <v>-5.0892872446906656E-2</v>
      </c>
      <c r="O263" s="3">
        <f t="shared" si="133"/>
        <v>-4.8604285561810075E-2</v>
      </c>
      <c r="P263" s="1">
        <f t="shared" si="134"/>
        <v>2.2027598977333369</v>
      </c>
      <c r="Q263" s="5">
        <f t="shared" si="135"/>
        <v>-2.1546618943204754E-2</v>
      </c>
      <c r="R263" s="3">
        <f t="shared" si="136"/>
        <v>1.4103632017488732E-3</v>
      </c>
      <c r="S263" s="1">
        <f t="shared" si="158"/>
        <v>3.2638346489523857</v>
      </c>
      <c r="T263" s="5">
        <f t="shared" si="137"/>
        <v>-3.0356620480574525E-2</v>
      </c>
      <c r="U263" s="3">
        <f t="shared" si="138"/>
        <v>-8.1631495152178837E-3</v>
      </c>
      <c r="V263" s="8">
        <f t="shared" si="139"/>
        <v>3.2696530215168611</v>
      </c>
      <c r="W263" s="9">
        <f t="shared" si="140"/>
        <v>-1.6736348675612245E-2</v>
      </c>
      <c r="X263" s="9">
        <f t="shared" si="141"/>
        <v>-1.6972285203850537E-2</v>
      </c>
      <c r="Y263" s="1">
        <f t="shared" si="142"/>
        <v>0</v>
      </c>
      <c r="Z263" s="1">
        <f t="shared" si="143"/>
        <v>0</v>
      </c>
      <c r="AA263" s="1">
        <f t="shared" si="144"/>
        <v>0</v>
      </c>
      <c r="AB263" s="1">
        <f t="shared" si="145"/>
        <v>1</v>
      </c>
      <c r="AC263" s="1">
        <f t="shared" si="146"/>
        <v>0</v>
      </c>
      <c r="AD263" s="1">
        <f t="shared" si="147"/>
        <v>0</v>
      </c>
      <c r="AE263" s="1">
        <f t="shared" si="148"/>
        <v>0</v>
      </c>
      <c r="AG263" s="1">
        <f t="shared" si="149"/>
        <v>0</v>
      </c>
      <c r="AH263" s="1" t="str">
        <f t="shared" si="150"/>
        <v/>
      </c>
      <c r="AI263" s="1" t="str">
        <f t="shared" si="151"/>
        <v/>
      </c>
      <c r="AJ263" s="1">
        <f t="shared" si="152"/>
        <v>0</v>
      </c>
      <c r="AK263" s="1" t="str">
        <f t="shared" si="153"/>
        <v/>
      </c>
      <c r="AL263" s="8">
        <f t="shared" si="159"/>
        <v>3.2871747236257574</v>
      </c>
      <c r="AO263" s="1">
        <f t="shared" si="154"/>
        <v>0</v>
      </c>
      <c r="AP263" s="1">
        <f t="shared" si="155"/>
        <v>1</v>
      </c>
      <c r="AQ263" s="1" t="str">
        <f t="shared" ref="AQ263:AQ326" si="160">IF(AP263+AO263=2,"Sell","")</f>
        <v/>
      </c>
      <c r="AR263" s="8">
        <v>0.50826199906307223</v>
      </c>
    </row>
    <row r="264" spans="2:45" x14ac:dyDescent="0.3">
      <c r="B264" s="2" t="s">
        <v>504</v>
      </c>
      <c r="C264" s="1">
        <v>119.2</v>
      </c>
      <c r="D264" s="1">
        <v>1881.14</v>
      </c>
      <c r="E264" s="1">
        <f t="shared" si="156"/>
        <v>188.114</v>
      </c>
      <c r="F264" s="1">
        <f t="shared" si="157"/>
        <v>15.781375838926175</v>
      </c>
      <c r="G264" s="1">
        <v>1.6194999999999999</v>
      </c>
      <c r="H264" s="1">
        <f>'Rails Data'!AX264</f>
        <v>610.04097259653497</v>
      </c>
      <c r="I264" s="1">
        <f t="shared" si="129"/>
        <v>3.2429323314401639</v>
      </c>
      <c r="J264" s="1">
        <f>'Rails Data'!AZ264/F264</f>
        <v>1.1216619263250129</v>
      </c>
      <c r="K264" s="1">
        <f>'Rails Data'!BB264/G264</f>
        <v>2.1995722041949124</v>
      </c>
      <c r="L264" s="1">
        <f t="shared" si="130"/>
        <v>3.2863265419178105</v>
      </c>
      <c r="M264" s="1">
        <f t="shared" si="131"/>
        <v>1.1311048314871361</v>
      </c>
      <c r="N264" s="5">
        <f t="shared" si="132"/>
        <v>-4.3299643223599249E-2</v>
      </c>
      <c r="O264" s="3">
        <f t="shared" si="133"/>
        <v>-4.8222854414293977E-2</v>
      </c>
      <c r="P264" s="1">
        <f t="shared" si="134"/>
        <v>2.2008258212457243</v>
      </c>
      <c r="Q264" s="5">
        <f t="shared" si="135"/>
        <v>-1.4048810423587632E-2</v>
      </c>
      <c r="R264" s="3">
        <f t="shared" si="136"/>
        <v>5.2365268925744779E-3</v>
      </c>
      <c r="S264" s="1">
        <f t="shared" si="158"/>
        <v>3.2604387543790967</v>
      </c>
      <c r="T264" s="5">
        <f t="shared" si="137"/>
        <v>-2.4637336410271882E-2</v>
      </c>
      <c r="U264" s="3">
        <f t="shared" si="138"/>
        <v>-4.4642376876584434E-3</v>
      </c>
      <c r="V264" s="8">
        <f t="shared" si="139"/>
        <v>3.2664672574970619</v>
      </c>
      <c r="W264" s="9">
        <f t="shared" si="140"/>
        <v>-1.985928442074858E-2</v>
      </c>
      <c r="X264" s="9">
        <f t="shared" si="141"/>
        <v>-1.703126933591011E-2</v>
      </c>
      <c r="Y264" s="1">
        <f t="shared" si="142"/>
        <v>0</v>
      </c>
      <c r="Z264" s="1">
        <f t="shared" si="143"/>
        <v>0</v>
      </c>
      <c r="AA264" s="1">
        <f t="shared" si="144"/>
        <v>0</v>
      </c>
      <c r="AB264" s="1">
        <f t="shared" si="145"/>
        <v>0</v>
      </c>
      <c r="AC264" s="1">
        <f t="shared" si="146"/>
        <v>0</v>
      </c>
      <c r="AD264" s="1">
        <f t="shared" si="147"/>
        <v>0</v>
      </c>
      <c r="AE264" s="1">
        <f t="shared" si="148"/>
        <v>1</v>
      </c>
      <c r="AG264" s="1">
        <f t="shared" si="149"/>
        <v>0</v>
      </c>
      <c r="AH264" s="1" t="str">
        <f t="shared" si="150"/>
        <v/>
      </c>
      <c r="AI264" s="1" t="str">
        <f t="shared" si="151"/>
        <v/>
      </c>
      <c r="AJ264" s="1">
        <f t="shared" si="152"/>
        <v>0</v>
      </c>
      <c r="AK264" s="1" t="str">
        <f t="shared" si="153"/>
        <v/>
      </c>
      <c r="AL264" s="8">
        <f t="shared" si="159"/>
        <v>3.2429323314401639</v>
      </c>
      <c r="AO264" s="1">
        <f t="shared" si="154"/>
        <v>1</v>
      </c>
      <c r="AP264" s="1">
        <f t="shared" si="155"/>
        <v>1</v>
      </c>
      <c r="AQ264" s="1" t="str">
        <f t="shared" si="160"/>
        <v>Sell</v>
      </c>
      <c r="AR264" s="8">
        <v>0.50230179571961675</v>
      </c>
    </row>
    <row r="265" spans="2:45" x14ac:dyDescent="0.3">
      <c r="B265" s="2" t="s">
        <v>503</v>
      </c>
      <c r="C265" s="1">
        <v>118.98</v>
      </c>
      <c r="D265" s="1">
        <v>1863.4</v>
      </c>
      <c r="E265" s="1">
        <f t="shared" si="156"/>
        <v>186.34</v>
      </c>
      <c r="F265" s="1">
        <f t="shared" si="157"/>
        <v>15.661455706841485</v>
      </c>
      <c r="G265" s="1">
        <v>1.6078000000000001</v>
      </c>
      <c r="H265" s="1">
        <f>'Rails Data'!AX265</f>
        <v>608.73150028403529</v>
      </c>
      <c r="I265" s="1">
        <f t="shared" si="129"/>
        <v>3.2667784709887049</v>
      </c>
      <c r="J265" s="1">
        <f>'Rails Data'!AZ265/F265</f>
        <v>1.132372094494938</v>
      </c>
      <c r="K265" s="1">
        <f>'Rails Data'!BB265/G265</f>
        <v>2.2116304546103276</v>
      </c>
      <c r="L265" s="1">
        <f t="shared" si="130"/>
        <v>3.2897980787560224</v>
      </c>
      <c r="M265" s="1">
        <f t="shared" si="131"/>
        <v>1.1347694805035315</v>
      </c>
      <c r="N265" s="5">
        <f t="shared" si="132"/>
        <v>-3.403482322056961E-2</v>
      </c>
      <c r="O265" s="3">
        <f t="shared" si="133"/>
        <v>-4.9043389612743099E-2</v>
      </c>
      <c r="P265" s="1">
        <f t="shared" si="134"/>
        <v>2.1981187215312037</v>
      </c>
      <c r="Q265" s="5">
        <f t="shared" si="135"/>
        <v>-4.371537655111668E-3</v>
      </c>
      <c r="R265" s="3">
        <f t="shared" si="136"/>
        <v>8.4507497786014962E-3</v>
      </c>
      <c r="S265" s="1">
        <f t="shared" si="158"/>
        <v>3.2551586277854763</v>
      </c>
      <c r="T265" s="5">
        <f t="shared" si="137"/>
        <v>-1.7573089688198484E-2</v>
      </c>
      <c r="U265" s="3">
        <f t="shared" si="138"/>
        <v>-1.1020545672228706E-3</v>
      </c>
      <c r="V265" s="8">
        <f t="shared" si="139"/>
        <v>3.2707463349619523</v>
      </c>
      <c r="W265" s="9">
        <f t="shared" si="140"/>
        <v>-1.9051743794070042E-2</v>
      </c>
      <c r="X265" s="9">
        <f t="shared" si="141"/>
        <v>-1.6324265564700492E-2</v>
      </c>
      <c r="Y265" s="1">
        <f t="shared" si="142"/>
        <v>0</v>
      </c>
      <c r="Z265" s="1">
        <f t="shared" si="143"/>
        <v>0</v>
      </c>
      <c r="AA265" s="1">
        <f t="shared" si="144"/>
        <v>0</v>
      </c>
      <c r="AB265" s="1">
        <f t="shared" si="145"/>
        <v>0</v>
      </c>
      <c r="AC265" s="1">
        <f t="shared" si="146"/>
        <v>0</v>
      </c>
      <c r="AD265" s="1">
        <f t="shared" si="147"/>
        <v>1</v>
      </c>
      <c r="AE265" s="1">
        <f t="shared" si="148"/>
        <v>1</v>
      </c>
      <c r="AG265" s="1">
        <f t="shared" si="149"/>
        <v>0</v>
      </c>
      <c r="AH265" s="1" t="str">
        <f t="shared" si="150"/>
        <v/>
      </c>
      <c r="AI265" s="1" t="str">
        <f t="shared" si="151"/>
        <v/>
      </c>
      <c r="AJ265" s="1">
        <f t="shared" si="152"/>
        <v>0</v>
      </c>
      <c r="AK265" s="1" t="str">
        <f t="shared" si="153"/>
        <v/>
      </c>
      <c r="AL265" s="8">
        <f t="shared" si="159"/>
        <v>3.2667784709887049</v>
      </c>
      <c r="AO265" s="1">
        <f t="shared" si="154"/>
        <v>1</v>
      </c>
      <c r="AP265" s="1">
        <f t="shared" si="155"/>
        <v>1</v>
      </c>
      <c r="AQ265" s="1" t="str">
        <f t="shared" si="160"/>
        <v>Sell</v>
      </c>
      <c r="AR265" s="8">
        <v>0.50490501234302876</v>
      </c>
    </row>
    <row r="266" spans="2:45" x14ac:dyDescent="0.3">
      <c r="B266" s="2">
        <v>41746</v>
      </c>
      <c r="C266" s="1">
        <v>118.77</v>
      </c>
      <c r="D266" s="1">
        <v>1864.85</v>
      </c>
      <c r="E266" s="1">
        <f t="shared" si="156"/>
        <v>186.48499999999999</v>
      </c>
      <c r="F266" s="1">
        <f t="shared" si="157"/>
        <v>15.701355561168644</v>
      </c>
      <c r="G266" s="1">
        <v>1.611</v>
      </c>
      <c r="H266" s="1">
        <f>'Rails Data'!AX266</f>
        <v>608.83277010640018</v>
      </c>
      <c r="I266" s="1">
        <f t="shared" si="129"/>
        <v>3.2647814575241987</v>
      </c>
      <c r="J266" s="1">
        <f>'Rails Data'!AZ266/F266</f>
        <v>1.1311802686480603</v>
      </c>
      <c r="K266" s="1">
        <f>'Rails Data'!BB266/G266</f>
        <v>2.1970557909303663</v>
      </c>
      <c r="L266" s="1">
        <f t="shared" si="130"/>
        <v>3.2916396473774077</v>
      </c>
      <c r="M266" s="1">
        <f t="shared" si="131"/>
        <v>1.1326481480330164</v>
      </c>
      <c r="N266" s="5">
        <f t="shared" si="132"/>
        <v>-3.4137504437568911E-2</v>
      </c>
      <c r="O266" s="3">
        <f t="shared" si="133"/>
        <v>-5.1544817344772016E-2</v>
      </c>
      <c r="P266" s="1">
        <f t="shared" si="134"/>
        <v>2.1961256747535902</v>
      </c>
      <c r="Q266" s="5">
        <f t="shared" si="135"/>
        <v>3.8570587760577979E-3</v>
      </c>
      <c r="R266" s="3">
        <f t="shared" si="136"/>
        <v>1.0587797684220357E-2</v>
      </c>
      <c r="S266" s="1">
        <f t="shared" si="158"/>
        <v>3.25057310936212</v>
      </c>
      <c r="T266" s="5">
        <f t="shared" si="137"/>
        <v>-1.2189345201315538E-2</v>
      </c>
      <c r="U266" s="3">
        <f t="shared" si="138"/>
        <v>1.6431179529397314E-3</v>
      </c>
      <c r="V266" s="8">
        <f t="shared" si="139"/>
        <v>3.2714677647752701</v>
      </c>
      <c r="W266" s="9">
        <f t="shared" si="140"/>
        <v>-2.0171882602137536E-2</v>
      </c>
      <c r="X266" s="9">
        <f t="shared" si="141"/>
        <v>-1.5642396007358103E-2</v>
      </c>
      <c r="Y266" s="1">
        <f t="shared" si="142"/>
        <v>0</v>
      </c>
      <c r="Z266" s="1">
        <f t="shared" si="143"/>
        <v>0</v>
      </c>
      <c r="AA266" s="1">
        <f t="shared" si="144"/>
        <v>0</v>
      </c>
      <c r="AB266" s="1">
        <f t="shared" si="145"/>
        <v>0</v>
      </c>
      <c r="AC266" s="1">
        <f t="shared" si="146"/>
        <v>0</v>
      </c>
      <c r="AD266" s="1">
        <f t="shared" si="147"/>
        <v>1</v>
      </c>
      <c r="AE266" s="1">
        <f t="shared" si="148"/>
        <v>1</v>
      </c>
      <c r="AG266" s="1">
        <f t="shared" si="149"/>
        <v>0</v>
      </c>
      <c r="AH266" s="1" t="str">
        <f t="shared" si="150"/>
        <v/>
      </c>
      <c r="AI266" s="1" t="str">
        <f t="shared" si="151"/>
        <v/>
      </c>
      <c r="AJ266" s="1">
        <f t="shared" si="152"/>
        <v>0</v>
      </c>
      <c r="AK266" s="1" t="str">
        <f t="shared" si="153"/>
        <v/>
      </c>
      <c r="AL266" s="8">
        <f t="shared" si="159"/>
        <v>3.2647814575241987</v>
      </c>
      <c r="AO266" s="1">
        <f t="shared" si="154"/>
        <v>1</v>
      </c>
      <c r="AP266" s="1">
        <f t="shared" si="155"/>
        <v>1</v>
      </c>
      <c r="AQ266" s="1" t="str">
        <f t="shared" si="160"/>
        <v>Sell</v>
      </c>
      <c r="AR266" s="8">
        <v>0.50249081695578734</v>
      </c>
    </row>
    <row r="267" spans="2:45" x14ac:dyDescent="0.3">
      <c r="B267" s="2" t="s">
        <v>502</v>
      </c>
      <c r="C267" s="1">
        <v>118.58</v>
      </c>
      <c r="D267" s="1">
        <v>1815.69</v>
      </c>
      <c r="E267" s="1">
        <f t="shared" si="156"/>
        <v>181.56900000000002</v>
      </c>
      <c r="F267" s="1">
        <f t="shared" si="157"/>
        <v>15.3119413054478</v>
      </c>
      <c r="G267" s="1">
        <v>1.5687</v>
      </c>
      <c r="H267" s="1">
        <f>'Rails Data'!AX267</f>
        <v>587.48455842653698</v>
      </c>
      <c r="I267" s="1">
        <f t="shared" si="129"/>
        <v>3.2355994604064402</v>
      </c>
      <c r="J267" s="1">
        <f>'Rails Data'!AZ267/F267</f>
        <v>1.1246748305310363</v>
      </c>
      <c r="K267" s="1">
        <f>'Rails Data'!BB267/G267</f>
        <v>2.1789579780891071</v>
      </c>
      <c r="L267" s="1">
        <f t="shared" si="130"/>
        <v>3.2937883025656642</v>
      </c>
      <c r="M267" s="1">
        <f t="shared" si="131"/>
        <v>1.1329222626671307</v>
      </c>
      <c r="N267" s="5">
        <f t="shared" si="132"/>
        <v>-4.1220358308386329E-2</v>
      </c>
      <c r="O267" s="3">
        <f t="shared" si="133"/>
        <v>-5.4446036162639197E-2</v>
      </c>
      <c r="P267" s="1">
        <f t="shared" si="134"/>
        <v>2.1966669396246208</v>
      </c>
      <c r="Q267" s="5">
        <f t="shared" si="135"/>
        <v>5.2959683527720181E-3</v>
      </c>
      <c r="R267" s="3">
        <f t="shared" si="136"/>
        <v>1.1709587502247451E-2</v>
      </c>
      <c r="S267" s="1">
        <f t="shared" si="158"/>
        <v>3.2473785541344053</v>
      </c>
      <c r="T267" s="5">
        <f t="shared" si="137"/>
        <v>-1.4673954651170273E-2</v>
      </c>
      <c r="U267" s="3">
        <f t="shared" si="138"/>
        <v>3.9485284786489432E-3</v>
      </c>
      <c r="V267" s="8">
        <f t="shared" si="139"/>
        <v>3.2726834570027377</v>
      </c>
      <c r="W267" s="9">
        <f t="shared" si="140"/>
        <v>-2.1104845562926577E-2</v>
      </c>
      <c r="X267" s="9">
        <f t="shared" si="141"/>
        <v>-1.4510024358663243E-2</v>
      </c>
      <c r="Y267" s="1">
        <f t="shared" si="142"/>
        <v>0</v>
      </c>
      <c r="Z267" s="1">
        <f t="shared" si="143"/>
        <v>0</v>
      </c>
      <c r="AA267" s="1">
        <f t="shared" si="144"/>
        <v>0</v>
      </c>
      <c r="AB267" s="1">
        <f t="shared" si="145"/>
        <v>0</v>
      </c>
      <c r="AC267" s="1">
        <f t="shared" si="146"/>
        <v>0</v>
      </c>
      <c r="AD267" s="1">
        <f t="shared" si="147"/>
        <v>0</v>
      </c>
      <c r="AE267" s="1">
        <f t="shared" si="148"/>
        <v>1</v>
      </c>
      <c r="AG267" s="1">
        <f t="shared" si="149"/>
        <v>0</v>
      </c>
      <c r="AH267" s="1" t="str">
        <f t="shared" si="150"/>
        <v/>
      </c>
      <c r="AI267" s="1" t="str">
        <f t="shared" si="151"/>
        <v/>
      </c>
      <c r="AJ267" s="1">
        <f t="shared" si="152"/>
        <v>0</v>
      </c>
      <c r="AK267" s="1" t="str">
        <f t="shared" si="153"/>
        <v/>
      </c>
      <c r="AL267" s="8">
        <f t="shared" si="159"/>
        <v>3.2355994604064402</v>
      </c>
      <c r="AO267" s="1">
        <f t="shared" si="154"/>
        <v>1</v>
      </c>
      <c r="AP267" s="1">
        <f t="shared" si="155"/>
        <v>1</v>
      </c>
      <c r="AQ267" s="1" t="str">
        <f t="shared" si="160"/>
        <v>Sell</v>
      </c>
      <c r="AR267" s="8">
        <v>0.49688548155246764</v>
      </c>
    </row>
    <row r="268" spans="2:45" x14ac:dyDescent="0.3">
      <c r="B268" s="2" t="s">
        <v>501</v>
      </c>
      <c r="C268" s="1">
        <v>117.81</v>
      </c>
      <c r="D268" s="1">
        <v>1865.09</v>
      </c>
      <c r="E268" s="1">
        <f t="shared" si="156"/>
        <v>186.50899999999999</v>
      </c>
      <c r="F268" s="1">
        <f t="shared" si="157"/>
        <v>15.831338596044478</v>
      </c>
      <c r="G268" s="1">
        <v>1.6101999999999999</v>
      </c>
      <c r="H268" s="1">
        <f>'Rails Data'!AX268</f>
        <v>613.25937363155867</v>
      </c>
      <c r="I268" s="1">
        <f t="shared" si="129"/>
        <v>3.2880953392681249</v>
      </c>
      <c r="J268" s="1">
        <f>'Rails Data'!AZ268/F268</f>
        <v>1.1382958031882284</v>
      </c>
      <c r="K268" s="1">
        <f>'Rails Data'!BB268/G268</f>
        <v>2.221941563214973</v>
      </c>
      <c r="L268" s="1">
        <f t="shared" si="130"/>
        <v>3.2984434099384021</v>
      </c>
      <c r="M268" s="1">
        <f t="shared" si="131"/>
        <v>1.1353456048838877</v>
      </c>
      <c r="N268" s="5">
        <f t="shared" si="132"/>
        <v>-3.99987412416134E-2</v>
      </c>
      <c r="O268" s="3">
        <f t="shared" si="133"/>
        <v>-5.6650315805014673E-2</v>
      </c>
      <c r="P268" s="1">
        <f t="shared" si="134"/>
        <v>2.2075832544942764</v>
      </c>
      <c r="Q268" s="5">
        <f t="shared" si="135"/>
        <v>2.2461253100405809E-2</v>
      </c>
      <c r="R268" s="3">
        <f t="shared" si="136"/>
        <v>1.2778524027160024E-2</v>
      </c>
      <c r="S268" s="1">
        <f t="shared" si="158"/>
        <v>3.259148608733951</v>
      </c>
      <c r="T268" s="5">
        <f t="shared" si="137"/>
        <v>-2.3213287830399221E-3</v>
      </c>
      <c r="U268" s="3">
        <f t="shared" si="138"/>
        <v>7.0522756669521465E-3</v>
      </c>
      <c r="V268" s="8">
        <f t="shared" si="139"/>
        <v>3.279426001838428</v>
      </c>
      <c r="W268" s="9">
        <f t="shared" si="140"/>
        <v>-1.9017408099974098E-2</v>
      </c>
      <c r="X268" s="9">
        <f t="shared" si="141"/>
        <v>-1.2861319057597409E-2</v>
      </c>
      <c r="Y268" s="1">
        <f t="shared" si="142"/>
        <v>0</v>
      </c>
      <c r="Z268" s="1">
        <f t="shared" si="143"/>
        <v>0</v>
      </c>
      <c r="AA268" s="1">
        <f t="shared" si="144"/>
        <v>1</v>
      </c>
      <c r="AB268" s="1">
        <f t="shared" si="145"/>
        <v>0</v>
      </c>
      <c r="AC268" s="1">
        <f t="shared" si="146"/>
        <v>0</v>
      </c>
      <c r="AD268" s="1">
        <f t="shared" si="147"/>
        <v>1</v>
      </c>
      <c r="AE268" s="1">
        <f t="shared" si="148"/>
        <v>1</v>
      </c>
      <c r="AG268" s="1">
        <f t="shared" si="149"/>
        <v>0</v>
      </c>
      <c r="AH268" s="1" t="str">
        <f t="shared" si="150"/>
        <v/>
      </c>
      <c r="AI268" s="1" t="str">
        <f t="shared" si="151"/>
        <v/>
      </c>
      <c r="AJ268" s="1">
        <f t="shared" si="152"/>
        <v>1</v>
      </c>
      <c r="AK268" s="1" t="str">
        <f t="shared" si="153"/>
        <v/>
      </c>
      <c r="AL268" s="8">
        <f t="shared" si="159"/>
        <v>3.2880953392681249</v>
      </c>
      <c r="AO268" s="1">
        <f t="shared" si="154"/>
        <v>1</v>
      </c>
      <c r="AP268" s="1">
        <f t="shared" si="155"/>
        <v>0</v>
      </c>
      <c r="AQ268" s="1" t="str">
        <f t="shared" si="160"/>
        <v/>
      </c>
      <c r="AR268" s="8">
        <v>0.50625438986858551</v>
      </c>
    </row>
    <row r="269" spans="2:45" x14ac:dyDescent="0.3">
      <c r="B269" s="2" t="s">
        <v>500</v>
      </c>
      <c r="C269" s="1">
        <v>117.72</v>
      </c>
      <c r="D269" s="1">
        <v>1857.62</v>
      </c>
      <c r="E269" s="1">
        <f t="shared" si="156"/>
        <v>185.762</v>
      </c>
      <c r="F269" s="1">
        <f t="shared" si="157"/>
        <v>15.779986408426776</v>
      </c>
      <c r="G269" s="1">
        <v>1.6181000000000001</v>
      </c>
      <c r="H269" s="1">
        <f>'Rails Data'!AX269</f>
        <v>604.98393318732349</v>
      </c>
      <c r="I269" s="1">
        <f t="shared" si="129"/>
        <v>3.2567690549591601</v>
      </c>
      <c r="J269" s="1">
        <f>'Rails Data'!AZ269/F269</f>
        <v>1.1287731997575257</v>
      </c>
      <c r="K269" s="1">
        <f>'Rails Data'!BB269/G269</f>
        <v>2.1848638936937244</v>
      </c>
      <c r="L269" s="1">
        <f t="shared" si="130"/>
        <v>3.2992712555920245</v>
      </c>
      <c r="M269" s="1">
        <f t="shared" si="131"/>
        <v>1.1369785421254575</v>
      </c>
      <c r="N269" s="5">
        <f t="shared" si="132"/>
        <v>-4.1364902369676049E-2</v>
      </c>
      <c r="O269" s="3">
        <f t="shared" si="133"/>
        <v>-5.942557823224822E-2</v>
      </c>
      <c r="P269" s="1">
        <f t="shared" si="134"/>
        <v>2.2152032074808252</v>
      </c>
      <c r="Q269" s="5">
        <f t="shared" si="135"/>
        <v>3.1448476705179917E-2</v>
      </c>
      <c r="R269" s="3">
        <f t="shared" si="136"/>
        <v>1.1164735848285727E-2</v>
      </c>
      <c r="S269" s="1">
        <f t="shared" si="158"/>
        <v>3.2675416744630659</v>
      </c>
      <c r="T269" s="5">
        <f t="shared" si="137"/>
        <v>3.7601978834871375E-3</v>
      </c>
      <c r="U269" s="3">
        <f t="shared" si="138"/>
        <v>8.6145430752841579E-3</v>
      </c>
      <c r="V269" s="8">
        <f t="shared" si="139"/>
        <v>3.277849758669392</v>
      </c>
      <c r="W269" s="9">
        <f t="shared" si="140"/>
        <v>-2.142149692263251E-2</v>
      </c>
      <c r="X269" s="9">
        <f t="shared" si="141"/>
        <v>-1.1322296797003237E-2</v>
      </c>
      <c r="Y269" s="1">
        <f t="shared" si="142"/>
        <v>0</v>
      </c>
      <c r="Z269" s="1">
        <f t="shared" si="143"/>
        <v>1</v>
      </c>
      <c r="AA269" s="1">
        <f t="shared" si="144"/>
        <v>1</v>
      </c>
      <c r="AB269" s="1">
        <f t="shared" si="145"/>
        <v>0</v>
      </c>
      <c r="AC269" s="1">
        <f t="shared" si="146"/>
        <v>0</v>
      </c>
      <c r="AD269" s="1">
        <f t="shared" si="147"/>
        <v>0</v>
      </c>
      <c r="AE269" s="1">
        <f t="shared" si="148"/>
        <v>1</v>
      </c>
      <c r="AG269" s="1">
        <f t="shared" si="149"/>
        <v>0</v>
      </c>
      <c r="AH269" s="1" t="str">
        <f t="shared" si="150"/>
        <v/>
      </c>
      <c r="AI269" s="1" t="str">
        <f t="shared" si="151"/>
        <v/>
      </c>
      <c r="AJ269" s="1">
        <f t="shared" si="152"/>
        <v>1</v>
      </c>
      <c r="AK269" s="1" t="str">
        <f t="shared" si="153"/>
        <v/>
      </c>
      <c r="AL269" s="8">
        <f t="shared" si="159"/>
        <v>3.2567690549591601</v>
      </c>
      <c r="AO269" s="1">
        <f t="shared" si="154"/>
        <v>1</v>
      </c>
      <c r="AP269" s="1">
        <f t="shared" si="155"/>
        <v>0</v>
      </c>
      <c r="AQ269" s="1" t="str">
        <f t="shared" si="160"/>
        <v/>
      </c>
      <c r="AR269" s="8">
        <v>0.50079671838158502</v>
      </c>
    </row>
    <row r="270" spans="2:45" x14ac:dyDescent="0.3">
      <c r="B270" s="2" t="s">
        <v>499</v>
      </c>
      <c r="C270" s="1">
        <v>117.59</v>
      </c>
      <c r="D270" s="1">
        <v>1866.52</v>
      </c>
      <c r="E270" s="1">
        <f t="shared" si="156"/>
        <v>186.65199999999999</v>
      </c>
      <c r="F270" s="1">
        <f t="shared" si="157"/>
        <v>15.87311846245429</v>
      </c>
      <c r="G270" s="1">
        <v>1.6209</v>
      </c>
      <c r="H270" s="1">
        <f>'Rails Data'!AX270</f>
        <v>607.99662346109403</v>
      </c>
      <c r="I270" s="1">
        <f t="shared" si="129"/>
        <v>3.257380705597015</v>
      </c>
      <c r="J270" s="1">
        <f>'Rails Data'!AZ270/F270</f>
        <v>1.1291541680660935</v>
      </c>
      <c r="K270" s="1">
        <f>'Rails Data'!BB270/G270</f>
        <v>2.1946956660775214</v>
      </c>
      <c r="L270" s="1">
        <f t="shared" si="130"/>
        <v>3.3026714316426538</v>
      </c>
      <c r="M270" s="1">
        <f t="shared" si="131"/>
        <v>1.1397633688806292</v>
      </c>
      <c r="N270" s="5">
        <f t="shared" si="132"/>
        <v>-4.0562717142748506E-2</v>
      </c>
      <c r="O270" s="3">
        <f t="shared" si="133"/>
        <v>-6.2435690876010246E-2</v>
      </c>
      <c r="P270" s="1">
        <f t="shared" si="134"/>
        <v>2.2139060448493431</v>
      </c>
      <c r="Q270" s="5">
        <f t="shared" si="135"/>
        <v>2.9455753596972833E-2</v>
      </c>
      <c r="R270" s="3">
        <f t="shared" si="136"/>
        <v>7.784112372136694E-3</v>
      </c>
      <c r="S270" s="1">
        <f t="shared" si="158"/>
        <v>3.2623059396791825</v>
      </c>
      <c r="T270" s="5">
        <f t="shared" si="137"/>
        <v>2.1509175402520953E-3</v>
      </c>
      <c r="U270" s="3">
        <f t="shared" si="138"/>
        <v>9.4236006072503289E-3</v>
      </c>
      <c r="V270" s="8">
        <f t="shared" si="139"/>
        <v>3.2816826138894344</v>
      </c>
      <c r="W270" s="9">
        <f t="shared" si="140"/>
        <v>-2.0988817753219369E-2</v>
      </c>
      <c r="X270" s="9">
        <f t="shared" si="141"/>
        <v>-8.7974967655959184E-3</v>
      </c>
      <c r="Y270" s="1">
        <f t="shared" si="142"/>
        <v>0</v>
      </c>
      <c r="Z270" s="1">
        <f t="shared" si="143"/>
        <v>1</v>
      </c>
      <c r="AA270" s="1">
        <f t="shared" si="144"/>
        <v>1</v>
      </c>
      <c r="AB270" s="1">
        <f t="shared" si="145"/>
        <v>0</v>
      </c>
      <c r="AC270" s="1">
        <f t="shared" si="146"/>
        <v>0</v>
      </c>
      <c r="AD270" s="1">
        <f t="shared" si="147"/>
        <v>0</v>
      </c>
      <c r="AE270" s="1">
        <f t="shared" si="148"/>
        <v>1</v>
      </c>
      <c r="AG270" s="1">
        <f t="shared" si="149"/>
        <v>0</v>
      </c>
      <c r="AH270" s="1" t="str">
        <f t="shared" si="150"/>
        <v/>
      </c>
      <c r="AI270" s="1" t="str">
        <f t="shared" si="151"/>
        <v/>
      </c>
      <c r="AJ270" s="1">
        <f t="shared" si="152"/>
        <v>1</v>
      </c>
      <c r="AK270" s="1" t="str">
        <f t="shared" si="153"/>
        <v/>
      </c>
      <c r="AL270" s="8">
        <f t="shared" si="159"/>
        <v>3.257380705597015</v>
      </c>
      <c r="AO270" s="1">
        <f t="shared" si="154"/>
        <v>1</v>
      </c>
      <c r="AP270" s="1">
        <f t="shared" si="155"/>
        <v>0</v>
      </c>
      <c r="AQ270" s="1" t="str">
        <f t="shared" si="160"/>
        <v/>
      </c>
      <c r="AR270" s="8">
        <v>0.50129117287786895</v>
      </c>
    </row>
    <row r="271" spans="2:45" x14ac:dyDescent="0.3">
      <c r="B271" s="2" t="s">
        <v>498</v>
      </c>
      <c r="C271" s="1">
        <v>117.46</v>
      </c>
      <c r="D271" s="1">
        <v>1841.13</v>
      </c>
      <c r="E271" s="1">
        <f t="shared" si="156"/>
        <v>184.113</v>
      </c>
      <c r="F271" s="1">
        <f t="shared" si="157"/>
        <v>15.67452749872297</v>
      </c>
      <c r="G271" s="1">
        <v>1.5988</v>
      </c>
      <c r="H271" s="1">
        <f>'Rails Data'!AX271</f>
        <v>602.97012963772454</v>
      </c>
      <c r="I271" s="1">
        <f t="shared" si="129"/>
        <v>3.2750002967619047</v>
      </c>
      <c r="J271" s="1">
        <f>'Rails Data'!AZ271/F271</f>
        <v>1.1373217767799533</v>
      </c>
      <c r="K271" s="1">
        <f>'Rails Data'!BB271/G271</f>
        <v>2.2137205303134158</v>
      </c>
      <c r="L271" s="1">
        <f t="shared" si="130"/>
        <v>3.3062946897263048</v>
      </c>
      <c r="M271" s="1">
        <f t="shared" si="131"/>
        <v>1.1434971071248212</v>
      </c>
      <c r="N271" s="5">
        <f t="shared" si="132"/>
        <v>-3.8864340086531612E-2</v>
      </c>
      <c r="O271" s="3">
        <f t="shared" si="133"/>
        <v>-6.6081186498220534E-2</v>
      </c>
      <c r="P271" s="1">
        <f t="shared" si="134"/>
        <v>2.2182126509102846</v>
      </c>
      <c r="Q271" s="5">
        <f t="shared" si="135"/>
        <v>2.4649594581219514E-2</v>
      </c>
      <c r="R271" s="3">
        <f t="shared" si="136"/>
        <v>4.1721721679973383E-3</v>
      </c>
      <c r="S271" s="1">
        <f t="shared" si="158"/>
        <v>3.2673385455896269</v>
      </c>
      <c r="T271" s="5">
        <f t="shared" si="137"/>
        <v>-1.605430312307865E-3</v>
      </c>
      <c r="U271" s="3">
        <f t="shared" si="138"/>
        <v>1.0635714451750034E-2</v>
      </c>
      <c r="V271" s="8">
        <f t="shared" si="139"/>
        <v>3.2861011426698745</v>
      </c>
      <c r="W271" s="9">
        <f t="shared" si="140"/>
        <v>-2.0193547056430283E-2</v>
      </c>
      <c r="X271" s="9">
        <f t="shared" si="141"/>
        <v>-5.7496665186900549E-3</v>
      </c>
      <c r="Y271" s="1">
        <f t="shared" si="142"/>
        <v>0</v>
      </c>
      <c r="Z271" s="1">
        <f t="shared" si="143"/>
        <v>0</v>
      </c>
      <c r="AA271" s="1">
        <f t="shared" si="144"/>
        <v>1</v>
      </c>
      <c r="AB271" s="1">
        <f t="shared" si="145"/>
        <v>0</v>
      </c>
      <c r="AC271" s="1">
        <f t="shared" si="146"/>
        <v>0</v>
      </c>
      <c r="AD271" s="1">
        <f t="shared" si="147"/>
        <v>1</v>
      </c>
      <c r="AE271" s="1">
        <f t="shared" si="148"/>
        <v>1</v>
      </c>
      <c r="AG271" s="1">
        <f t="shared" si="149"/>
        <v>0</v>
      </c>
      <c r="AH271" s="1" t="str">
        <f t="shared" si="150"/>
        <v/>
      </c>
      <c r="AI271" s="1" t="str">
        <f t="shared" si="151"/>
        <v/>
      </c>
      <c r="AJ271" s="1">
        <f t="shared" si="152"/>
        <v>1</v>
      </c>
      <c r="AK271" s="1" t="str">
        <f t="shared" si="153"/>
        <v/>
      </c>
      <c r="AL271" s="8">
        <f t="shared" si="159"/>
        <v>3.2750002967619047</v>
      </c>
      <c r="AO271" s="1">
        <f t="shared" si="154"/>
        <v>1</v>
      </c>
      <c r="AP271" s="1">
        <f t="shared" si="155"/>
        <v>0</v>
      </c>
      <c r="AQ271" s="1" t="str">
        <f t="shared" si="160"/>
        <v/>
      </c>
      <c r="AR271" s="8">
        <v>0.50547218284423157</v>
      </c>
    </row>
    <row r="272" spans="2:45" x14ac:dyDescent="0.3">
      <c r="B272" s="2" t="s">
        <v>497</v>
      </c>
      <c r="C272" s="1">
        <v>117.31</v>
      </c>
      <c r="D272" s="1">
        <v>1878.04</v>
      </c>
      <c r="E272" s="1">
        <f t="shared" si="156"/>
        <v>187.804</v>
      </c>
      <c r="F272" s="1">
        <f t="shared" si="157"/>
        <v>16.009206376268008</v>
      </c>
      <c r="G272" s="1">
        <v>1.6301999999999999</v>
      </c>
      <c r="H272" s="1">
        <f>'Rails Data'!AX272</f>
        <v>611.60469853583368</v>
      </c>
      <c r="I272" s="1">
        <f t="shared" si="129"/>
        <v>3.2566116724661542</v>
      </c>
      <c r="J272" s="1">
        <f>'Rails Data'!AZ272/F272</f>
        <v>1.1304642678408989</v>
      </c>
      <c r="K272" s="1">
        <f>'Rails Data'!BB272/G272</f>
        <v>2.2049943100871716</v>
      </c>
      <c r="L272" s="1">
        <f t="shared" si="130"/>
        <v>3.3087982411634567</v>
      </c>
      <c r="M272" s="1">
        <f t="shared" si="131"/>
        <v>1.1467282411836786</v>
      </c>
      <c r="N272" s="5">
        <f t="shared" si="132"/>
        <v>-4.268854113272802E-2</v>
      </c>
      <c r="O272" s="3">
        <f t="shared" si="133"/>
        <v>-7.061732756683535E-2</v>
      </c>
      <c r="P272" s="1">
        <f t="shared" si="134"/>
        <v>2.2261296510954223</v>
      </c>
      <c r="Q272" s="5">
        <f t="shared" si="135"/>
        <v>2.5763987873967498E-2</v>
      </c>
      <c r="R272" s="3">
        <f t="shared" si="136"/>
        <v>7.5926843246030846E-4</v>
      </c>
      <c r="S272" s="1">
        <f t="shared" si="158"/>
        <v>3.278219609198219</v>
      </c>
      <c r="T272" s="5">
        <f t="shared" si="137"/>
        <v>2.0134268046074766E-3</v>
      </c>
      <c r="U272" s="3">
        <f t="shared" si="138"/>
        <v>1.2675905245759683E-2</v>
      </c>
      <c r="V272" s="8">
        <f t="shared" si="139"/>
        <v>3.2881194782895053</v>
      </c>
      <c r="W272" s="9">
        <f t="shared" si="140"/>
        <v>-2.0678762873951317E-2</v>
      </c>
      <c r="X272" s="9">
        <f t="shared" si="141"/>
        <v>-2.1386963842549974E-3</v>
      </c>
      <c r="Y272" s="1">
        <f t="shared" si="142"/>
        <v>0</v>
      </c>
      <c r="Z272" s="1">
        <f t="shared" si="143"/>
        <v>0</v>
      </c>
      <c r="AA272" s="1">
        <f t="shared" si="144"/>
        <v>1</v>
      </c>
      <c r="AB272" s="1">
        <f t="shared" si="145"/>
        <v>0</v>
      </c>
      <c r="AC272" s="1">
        <f t="shared" si="146"/>
        <v>0</v>
      </c>
      <c r="AD272" s="1">
        <f t="shared" si="147"/>
        <v>1</v>
      </c>
      <c r="AE272" s="1">
        <f t="shared" si="148"/>
        <v>1</v>
      </c>
      <c r="AG272" s="1">
        <f t="shared" si="149"/>
        <v>0</v>
      </c>
      <c r="AH272" s="1" t="str">
        <f t="shared" si="150"/>
        <v/>
      </c>
      <c r="AI272" s="1" t="str">
        <f t="shared" si="151"/>
        <v/>
      </c>
      <c r="AJ272" s="1">
        <f t="shared" si="152"/>
        <v>1</v>
      </c>
      <c r="AK272" s="1" t="str">
        <f t="shared" si="153"/>
        <v/>
      </c>
      <c r="AL272" s="8">
        <f t="shared" si="159"/>
        <v>3.2566116724661542</v>
      </c>
      <c r="AO272" s="1">
        <f t="shared" si="154"/>
        <v>1</v>
      </c>
      <c r="AP272" s="1">
        <f t="shared" si="155"/>
        <v>0</v>
      </c>
      <c r="AQ272" s="1" t="str">
        <f t="shared" si="160"/>
        <v/>
      </c>
      <c r="AR272" s="8">
        <v>0.5020287107835828</v>
      </c>
    </row>
    <row r="273" spans="2:44" x14ac:dyDescent="0.3">
      <c r="B273" s="2" t="s">
        <v>496</v>
      </c>
      <c r="C273" s="1">
        <v>117.19</v>
      </c>
      <c r="D273" s="1">
        <v>1859.45</v>
      </c>
      <c r="E273" s="1">
        <f t="shared" si="156"/>
        <v>185.94499999999999</v>
      </c>
      <c r="F273" s="1">
        <f t="shared" si="157"/>
        <v>15.866968171345677</v>
      </c>
      <c r="G273" s="1">
        <v>1.6133999999999999</v>
      </c>
      <c r="H273" s="1">
        <f>'Rails Data'!AX273</f>
        <v>594.17073411458546</v>
      </c>
      <c r="I273" s="1">
        <f t="shared" si="129"/>
        <v>3.1954111920975854</v>
      </c>
      <c r="J273" s="1">
        <f>'Rails Data'!AZ273/F273</f>
        <v>1.1135610361708446</v>
      </c>
      <c r="K273" s="1">
        <f>'Rails Data'!BB273/G273</f>
        <v>2.1752083067642216</v>
      </c>
      <c r="L273" s="1">
        <f t="shared" si="130"/>
        <v>3.312973166659241</v>
      </c>
      <c r="M273" s="1">
        <f t="shared" si="131"/>
        <v>1.1506156123638662</v>
      </c>
      <c r="N273" s="5">
        <f t="shared" si="132"/>
        <v>-4.465062005133591E-2</v>
      </c>
      <c r="O273" s="3">
        <f t="shared" si="133"/>
        <v>-7.5272125305853241E-2</v>
      </c>
      <c r="P273" s="1">
        <f t="shared" si="134"/>
        <v>2.2357439469094476</v>
      </c>
      <c r="Q273" s="5">
        <f t="shared" si="135"/>
        <v>2.8100811766527567E-2</v>
      </c>
      <c r="R273" s="3">
        <f t="shared" si="136"/>
        <v>-3.4081848077908896E-3</v>
      </c>
      <c r="S273" s="1">
        <f t="shared" si="158"/>
        <v>3.2919407098813425</v>
      </c>
      <c r="T273" s="5">
        <f t="shared" si="137"/>
        <v>8.2247142635547554E-3</v>
      </c>
      <c r="U273" s="3">
        <f t="shared" si="138"/>
        <v>1.4452984985951718E-2</v>
      </c>
      <c r="V273" s="8">
        <f t="shared" si="139"/>
        <v>3.2938481702573874</v>
      </c>
      <c r="W273" s="9">
        <f t="shared" si="140"/>
        <v>-1.9124996401853611E-2</v>
      </c>
      <c r="X273" s="9">
        <f t="shared" si="141"/>
        <v>2.4963202381690832E-3</v>
      </c>
      <c r="Y273" s="1">
        <f t="shared" si="142"/>
        <v>0</v>
      </c>
      <c r="Z273" s="1">
        <f t="shared" si="143"/>
        <v>1</v>
      </c>
      <c r="AA273" s="1">
        <f t="shared" si="144"/>
        <v>1</v>
      </c>
      <c r="AB273" s="1">
        <f t="shared" si="145"/>
        <v>0</v>
      </c>
      <c r="AC273" s="1">
        <f t="shared" si="146"/>
        <v>0</v>
      </c>
      <c r="AD273" s="1">
        <f t="shared" si="147"/>
        <v>1</v>
      </c>
      <c r="AE273" s="1">
        <f t="shared" si="148"/>
        <v>1</v>
      </c>
      <c r="AG273" s="1">
        <f t="shared" si="149"/>
        <v>0</v>
      </c>
      <c r="AH273" s="1" t="str">
        <f t="shared" si="150"/>
        <v/>
      </c>
      <c r="AI273" s="1" t="str">
        <f t="shared" si="151"/>
        <v/>
      </c>
      <c r="AJ273" s="1">
        <f t="shared" si="152"/>
        <v>1</v>
      </c>
      <c r="AK273" s="1" t="str">
        <f t="shared" si="153"/>
        <v/>
      </c>
      <c r="AL273" s="8">
        <f t="shared" si="159"/>
        <v>3.1954111920975854</v>
      </c>
      <c r="AO273" s="1">
        <f t="shared" si="154"/>
        <v>1</v>
      </c>
      <c r="AP273" s="1">
        <f t="shared" si="155"/>
        <v>0</v>
      </c>
      <c r="AQ273" s="1" t="str">
        <f t="shared" si="160"/>
        <v/>
      </c>
      <c r="AR273" s="8">
        <v>0.49555513727177392</v>
      </c>
    </row>
    <row r="274" spans="2:44" x14ac:dyDescent="0.3">
      <c r="B274" s="2" t="s">
        <v>495</v>
      </c>
      <c r="C274" s="1">
        <v>117.03</v>
      </c>
      <c r="D274" s="1">
        <v>1836.25</v>
      </c>
      <c r="E274" s="1">
        <f t="shared" si="156"/>
        <v>183.625</v>
      </c>
      <c r="F274" s="1">
        <f t="shared" si="157"/>
        <v>15.69042125950611</v>
      </c>
      <c r="G274" s="1">
        <v>1.5973000000000002</v>
      </c>
      <c r="H274" s="1">
        <f>'Rails Data'!AX274</f>
        <v>592.28405435090144</v>
      </c>
      <c r="I274" s="1">
        <f t="shared" si="129"/>
        <v>3.2255088051784968</v>
      </c>
      <c r="J274" s="1">
        <f>'Rails Data'!AZ274/F274</f>
        <v>1.1239309702765501</v>
      </c>
      <c r="K274" s="1">
        <f>'Rails Data'!BB274/G274</f>
        <v>2.1936930336118126</v>
      </c>
      <c r="L274" s="1">
        <f t="shared" si="130"/>
        <v>3.3223781246241737</v>
      </c>
      <c r="M274" s="1">
        <f t="shared" si="131"/>
        <v>1.1558644216966409</v>
      </c>
      <c r="N274" s="5">
        <f t="shared" si="132"/>
        <v>-4.8308030479929265E-2</v>
      </c>
      <c r="O274" s="3">
        <f t="shared" si="133"/>
        <v>-8.0375709514939456E-2</v>
      </c>
      <c r="P274" s="1">
        <f t="shared" si="134"/>
        <v>2.2422926500972342</v>
      </c>
      <c r="Q274" s="5">
        <f t="shared" si="135"/>
        <v>2.6279445011295088E-2</v>
      </c>
      <c r="R274" s="3">
        <f t="shared" si="136"/>
        <v>-8.6596842368439654E-3</v>
      </c>
      <c r="S274" s="1">
        <f t="shared" si="158"/>
        <v>3.3127657891377145</v>
      </c>
      <c r="T274" s="5">
        <f t="shared" si="137"/>
        <v>1.7626399406359017E-2</v>
      </c>
      <c r="U274" s="3">
        <f t="shared" si="138"/>
        <v>1.5491030106351212E-2</v>
      </c>
      <c r="V274" s="8">
        <f t="shared" si="139"/>
        <v>3.3117458026500786</v>
      </c>
      <c r="W274" s="9">
        <f t="shared" si="140"/>
        <v>-1.0632321974095138E-2</v>
      </c>
      <c r="X274" s="9">
        <f t="shared" si="141"/>
        <v>7.9016493981747572E-3</v>
      </c>
      <c r="Y274" s="1">
        <f t="shared" si="142"/>
        <v>0</v>
      </c>
      <c r="Z274" s="1">
        <f t="shared" si="143"/>
        <v>0</v>
      </c>
      <c r="AA274" s="1">
        <f t="shared" si="144"/>
        <v>1</v>
      </c>
      <c r="AB274" s="1">
        <f t="shared" si="145"/>
        <v>0</v>
      </c>
      <c r="AC274" s="1">
        <f t="shared" si="146"/>
        <v>0</v>
      </c>
      <c r="AD274" s="1">
        <f t="shared" si="147"/>
        <v>1</v>
      </c>
      <c r="AE274" s="1">
        <f t="shared" si="148"/>
        <v>1</v>
      </c>
      <c r="AG274" s="1">
        <f t="shared" si="149"/>
        <v>1</v>
      </c>
      <c r="AH274" s="1" t="str">
        <f t="shared" si="150"/>
        <v/>
      </c>
      <c r="AI274" s="1" t="str">
        <f t="shared" si="151"/>
        <v/>
      </c>
      <c r="AJ274" s="1">
        <f t="shared" si="152"/>
        <v>1</v>
      </c>
      <c r="AK274" s="1" t="str">
        <f t="shared" si="153"/>
        <v/>
      </c>
      <c r="AL274" s="8">
        <f t="shared" si="159"/>
        <v>3.2255088051784968</v>
      </c>
      <c r="AO274" s="1">
        <f t="shared" si="154"/>
        <v>1</v>
      </c>
      <c r="AP274" s="1">
        <f t="shared" si="155"/>
        <v>0</v>
      </c>
      <c r="AQ274" s="1" t="str">
        <f t="shared" si="160"/>
        <v/>
      </c>
      <c r="AR274" s="8">
        <v>0.50009530292716131</v>
      </c>
    </row>
    <row r="275" spans="2:44" x14ac:dyDescent="0.3">
      <c r="B275" s="2" t="s">
        <v>494</v>
      </c>
      <c r="C275" s="1">
        <v>116.86</v>
      </c>
      <c r="D275" s="1">
        <v>1838.63</v>
      </c>
      <c r="E275" s="1">
        <f t="shared" si="156"/>
        <v>183.863</v>
      </c>
      <c r="F275" s="1">
        <f t="shared" si="157"/>
        <v>15.733612870100975</v>
      </c>
      <c r="G275" s="1">
        <v>1.5987</v>
      </c>
      <c r="H275" s="1">
        <f>'Rails Data'!AX275</f>
        <v>594.98626855427187</v>
      </c>
      <c r="I275" s="1">
        <f t="shared" si="129"/>
        <v>3.2360304604747658</v>
      </c>
      <c r="J275" s="1">
        <f>'Rails Data'!AZ275/F275</f>
        <v>1.1288690260298297</v>
      </c>
      <c r="K275" s="1">
        <f>'Rails Data'!BB275/G275</f>
        <v>2.2019271747696392</v>
      </c>
      <c r="L275" s="1">
        <f t="shared" si="130"/>
        <v>3.3301276701798277</v>
      </c>
      <c r="M275" s="1">
        <f t="shared" si="131"/>
        <v>1.1597452957273275</v>
      </c>
      <c r="N275" s="5">
        <f t="shared" si="132"/>
        <v>-5.2038747249951278E-2</v>
      </c>
      <c r="O275" s="3">
        <f t="shared" si="133"/>
        <v>-8.5720322687441147E-2</v>
      </c>
      <c r="P275" s="1">
        <f t="shared" si="134"/>
        <v>2.2507333533596152</v>
      </c>
      <c r="Q275" s="5">
        <f t="shared" si="135"/>
        <v>2.7170872895287523E-2</v>
      </c>
      <c r="R275" s="3">
        <f t="shared" si="136"/>
        <v>-1.4482872444867142E-2</v>
      </c>
      <c r="S275" s="1">
        <f t="shared" si="158"/>
        <v>3.3336668876286697</v>
      </c>
      <c r="T275" s="5">
        <f t="shared" si="137"/>
        <v>2.8046650323979794E-2</v>
      </c>
      <c r="U275" s="3">
        <f t="shared" si="138"/>
        <v>1.5135135223016578E-2</v>
      </c>
      <c r="V275" s="8">
        <f t="shared" si="139"/>
        <v>3.3274252567358205</v>
      </c>
      <c r="W275" s="9">
        <f t="shared" si="140"/>
        <v>-2.7024134440072345E-3</v>
      </c>
      <c r="X275" s="9">
        <f t="shared" si="141"/>
        <v>1.253514224124223E-2</v>
      </c>
      <c r="Y275" s="1">
        <f t="shared" si="142"/>
        <v>0</v>
      </c>
      <c r="Z275" s="1">
        <f t="shared" si="143"/>
        <v>1</v>
      </c>
      <c r="AA275" s="1">
        <f t="shared" si="144"/>
        <v>1</v>
      </c>
      <c r="AB275" s="1">
        <f t="shared" si="145"/>
        <v>0</v>
      </c>
      <c r="AC275" s="1">
        <f t="shared" si="146"/>
        <v>0</v>
      </c>
      <c r="AD275" s="1">
        <f t="shared" si="147"/>
        <v>1</v>
      </c>
      <c r="AE275" s="1">
        <f t="shared" si="148"/>
        <v>1</v>
      </c>
      <c r="AG275" s="1">
        <f t="shared" si="149"/>
        <v>1</v>
      </c>
      <c r="AH275" s="1" t="str">
        <f t="shared" si="150"/>
        <v/>
      </c>
      <c r="AI275" s="1" t="str">
        <f t="shared" si="151"/>
        <v/>
      </c>
      <c r="AJ275" s="1">
        <f t="shared" si="152"/>
        <v>1</v>
      </c>
      <c r="AK275" s="1" t="str">
        <f t="shared" si="153"/>
        <v/>
      </c>
      <c r="AL275" s="8">
        <f t="shared" si="159"/>
        <v>3.2360304604747658</v>
      </c>
      <c r="AO275" s="1">
        <f t="shared" si="154"/>
        <v>1</v>
      </c>
      <c r="AP275" s="1">
        <f t="shared" si="155"/>
        <v>0</v>
      </c>
      <c r="AQ275" s="1" t="str">
        <f t="shared" si="160"/>
        <v/>
      </c>
      <c r="AR275" s="8">
        <v>0.50151471476044673</v>
      </c>
    </row>
    <row r="276" spans="2:44" x14ac:dyDescent="0.3">
      <c r="B276" s="2" t="s">
        <v>493</v>
      </c>
      <c r="C276" s="1">
        <v>116.32</v>
      </c>
      <c r="D276" s="1">
        <v>1797.02</v>
      </c>
      <c r="E276" s="1">
        <f t="shared" si="156"/>
        <v>179.702</v>
      </c>
      <c r="F276" s="1">
        <f t="shared" si="157"/>
        <v>15.448933975240715</v>
      </c>
      <c r="G276" s="1">
        <v>1.5611999999999999</v>
      </c>
      <c r="H276" s="1">
        <f>'Rails Data'!AX276</f>
        <v>600.47961539878656</v>
      </c>
      <c r="I276" s="1">
        <f t="shared" si="129"/>
        <v>3.3415299518023538</v>
      </c>
      <c r="J276" s="1">
        <f>'Rails Data'!AZ276/F276</f>
        <v>1.1641034412237969</v>
      </c>
      <c r="K276" s="1">
        <f>'Rails Data'!BB276/G276</f>
        <v>2.2772048119160107</v>
      </c>
      <c r="L276" s="1">
        <f t="shared" si="130"/>
        <v>3.3376554469562327</v>
      </c>
      <c r="M276" s="1">
        <f t="shared" si="131"/>
        <v>1.1637338851071228</v>
      </c>
      <c r="N276" s="5">
        <f t="shared" si="132"/>
        <v>-5.9741668458624719E-2</v>
      </c>
      <c r="O276" s="3">
        <f t="shared" si="133"/>
        <v>-9.1333918593689459E-2</v>
      </c>
      <c r="P276" s="1">
        <f t="shared" si="134"/>
        <v>2.2586677379381306</v>
      </c>
      <c r="Q276" s="5">
        <f t="shared" si="135"/>
        <v>2.2925234008413398E-2</v>
      </c>
      <c r="R276" s="3">
        <f t="shared" si="136"/>
        <v>-2.1425163334892919E-2</v>
      </c>
      <c r="S276" s="1">
        <f t="shared" si="158"/>
        <v>3.3531342769390542</v>
      </c>
      <c r="T276" s="5">
        <f t="shared" si="137"/>
        <v>3.2540913441393648E-2</v>
      </c>
      <c r="U276" s="3">
        <f t="shared" si="138"/>
        <v>1.298321603952271E-2</v>
      </c>
      <c r="V276" s="8">
        <f t="shared" si="139"/>
        <v>3.3440424924196486</v>
      </c>
      <c r="W276" s="9">
        <f t="shared" si="140"/>
        <v>6.3870454634158413E-3</v>
      </c>
      <c r="X276" s="9">
        <f t="shared" si="141"/>
        <v>1.6344531162554597E-2</v>
      </c>
      <c r="Y276" s="1">
        <f t="shared" si="142"/>
        <v>0</v>
      </c>
      <c r="Z276" s="1">
        <f t="shared" si="143"/>
        <v>1</v>
      </c>
      <c r="AA276" s="1">
        <f t="shared" si="144"/>
        <v>1</v>
      </c>
      <c r="AB276" s="1">
        <f t="shared" si="145"/>
        <v>0</v>
      </c>
      <c r="AC276" s="1">
        <f t="shared" si="146"/>
        <v>0</v>
      </c>
      <c r="AD276" s="1">
        <f t="shared" si="147"/>
        <v>1</v>
      </c>
      <c r="AE276" s="1">
        <f t="shared" si="148"/>
        <v>1</v>
      </c>
      <c r="AG276" s="1">
        <f t="shared" si="149"/>
        <v>1</v>
      </c>
      <c r="AH276" s="1" t="str">
        <f t="shared" si="150"/>
        <v/>
      </c>
      <c r="AI276" s="1" t="str">
        <f t="shared" si="151"/>
        <v/>
      </c>
      <c r="AJ276" s="1">
        <f t="shared" si="152"/>
        <v>1</v>
      </c>
      <c r="AK276" s="1" t="str">
        <f t="shared" si="153"/>
        <v/>
      </c>
      <c r="AL276" s="8">
        <f t="shared" si="159"/>
        <v>3.3415299518023538</v>
      </c>
      <c r="AO276" s="1">
        <f t="shared" si="154"/>
        <v>1</v>
      </c>
      <c r="AP276" s="1">
        <f t="shared" si="155"/>
        <v>0</v>
      </c>
      <c r="AQ276" s="1" t="str">
        <f t="shared" si="160"/>
        <v/>
      </c>
      <c r="AR276" s="8">
        <v>0.51734538291170939</v>
      </c>
    </row>
    <row r="277" spans="2:44" x14ac:dyDescent="0.3">
      <c r="B277" s="2" t="s">
        <v>492</v>
      </c>
      <c r="C277" s="1">
        <v>116.16</v>
      </c>
      <c r="D277" s="1">
        <v>1782.59</v>
      </c>
      <c r="E277" s="1">
        <f t="shared" si="156"/>
        <v>178.25899999999999</v>
      </c>
      <c r="F277" s="1">
        <f t="shared" si="157"/>
        <v>15.345988292011018</v>
      </c>
      <c r="G277" s="1">
        <v>1.5528999999999999</v>
      </c>
      <c r="H277" s="1">
        <f>'Rails Data'!AX277</f>
        <v>599.59784261685286</v>
      </c>
      <c r="I277" s="1">
        <f t="shared" si="129"/>
        <v>3.3636329308301569</v>
      </c>
      <c r="J277" s="1">
        <f>'Rails Data'!AZ277/F277</f>
        <v>1.1693023635381536</v>
      </c>
      <c r="K277" s="1">
        <f>'Rails Data'!BB277/G277</f>
        <v>2.2905211400939107</v>
      </c>
      <c r="L277" s="1">
        <f t="shared" si="130"/>
        <v>3.3373454865685432</v>
      </c>
      <c r="M277" s="1">
        <f t="shared" si="131"/>
        <v>1.1646197486185683</v>
      </c>
      <c r="N277" s="5">
        <f t="shared" si="132"/>
        <v>-6.993521134867664E-2</v>
      </c>
      <c r="O277" s="3">
        <f t="shared" si="133"/>
        <v>-9.6599293616200246E-2</v>
      </c>
      <c r="P277" s="1">
        <f t="shared" si="134"/>
        <v>2.2584788683383938</v>
      </c>
      <c r="Q277" s="5">
        <f t="shared" si="135"/>
        <v>9.2449883147001088E-3</v>
      </c>
      <c r="R277" s="3">
        <f t="shared" si="136"/>
        <v>-2.8816896225443974E-2</v>
      </c>
      <c r="S277" s="1">
        <f t="shared" si="158"/>
        <v>3.3601352502650381</v>
      </c>
      <c r="T277" s="5">
        <f t="shared" si="137"/>
        <v>2.7770579577576893E-2</v>
      </c>
      <c r="U277" s="3">
        <f t="shared" si="138"/>
        <v>9.7235998058775534E-3</v>
      </c>
      <c r="V277" s="8">
        <f t="shared" si="139"/>
        <v>3.3444993179864295</v>
      </c>
      <c r="W277" s="9">
        <f t="shared" si="140"/>
        <v>7.1538314178862805E-3</v>
      </c>
      <c r="X277" s="9">
        <f t="shared" si="141"/>
        <v>1.8833902587339284E-2</v>
      </c>
      <c r="Y277" s="1">
        <f t="shared" si="142"/>
        <v>0</v>
      </c>
      <c r="Z277" s="1">
        <f t="shared" si="143"/>
        <v>1</v>
      </c>
      <c r="AA277" s="1">
        <f t="shared" si="144"/>
        <v>1</v>
      </c>
      <c r="AB277" s="1">
        <f t="shared" si="145"/>
        <v>0</v>
      </c>
      <c r="AC277" s="1">
        <f t="shared" si="146"/>
        <v>0</v>
      </c>
      <c r="AD277" s="1">
        <f t="shared" si="147"/>
        <v>1</v>
      </c>
      <c r="AE277" s="1">
        <f t="shared" si="148"/>
        <v>1</v>
      </c>
      <c r="AG277" s="1">
        <f t="shared" si="149"/>
        <v>1</v>
      </c>
      <c r="AH277" s="1" t="str">
        <f t="shared" si="150"/>
        <v/>
      </c>
      <c r="AI277" s="1" t="str">
        <f t="shared" si="151"/>
        <v/>
      </c>
      <c r="AJ277" s="1">
        <f t="shared" si="152"/>
        <v>1</v>
      </c>
      <c r="AK277" s="1" t="str">
        <f t="shared" si="153"/>
        <v/>
      </c>
      <c r="AL277" s="8">
        <f t="shared" si="159"/>
        <v>3.3636329308301569</v>
      </c>
      <c r="AO277" s="1">
        <f t="shared" si="154"/>
        <v>1</v>
      </c>
      <c r="AP277" s="1">
        <f t="shared" si="155"/>
        <v>0</v>
      </c>
      <c r="AQ277" s="1" t="str">
        <f t="shared" si="160"/>
        <v/>
      </c>
      <c r="AR277" s="8">
        <v>0.52024301718286325</v>
      </c>
    </row>
    <row r="278" spans="2:44" x14ac:dyDescent="0.3">
      <c r="B278" s="2" t="s">
        <v>491</v>
      </c>
      <c r="C278" s="1">
        <v>116.04</v>
      </c>
      <c r="D278" s="1">
        <v>1790.29</v>
      </c>
      <c r="E278" s="1">
        <f t="shared" si="156"/>
        <v>179.029</v>
      </c>
      <c r="F278" s="1">
        <f t="shared" si="157"/>
        <v>15.428214408824543</v>
      </c>
      <c r="G278" s="1">
        <v>1.5583</v>
      </c>
      <c r="H278" s="1">
        <f>'Rails Data'!AX278</f>
        <v>574.61997187666861</v>
      </c>
      <c r="I278" s="1">
        <f t="shared" si="129"/>
        <v>3.2096474419042091</v>
      </c>
      <c r="J278" s="1">
        <f>'Rails Data'!AZ278/F278</f>
        <v>1.1047947723782405</v>
      </c>
      <c r="K278" s="1">
        <f>'Rails Data'!BB278/G278</f>
        <v>2.1731894300103836</v>
      </c>
      <c r="L278" s="1">
        <f t="shared" si="130"/>
        <v>3.3352424910276142</v>
      </c>
      <c r="M278" s="1">
        <f t="shared" si="131"/>
        <v>1.1655188847532925</v>
      </c>
      <c r="N278" s="5">
        <f t="shared" si="132"/>
        <v>-7.8293862415931281E-2</v>
      </c>
      <c r="O278" s="3">
        <f t="shared" si="133"/>
        <v>-0.10104330732745417</v>
      </c>
      <c r="P278" s="1">
        <f t="shared" si="134"/>
        <v>2.2567367151259923</v>
      </c>
      <c r="Q278" s="5">
        <f t="shared" si="135"/>
        <v>-5.3825341367716995E-3</v>
      </c>
      <c r="R278" s="3">
        <f t="shared" si="136"/>
        <v>-3.5160543648801321E-2</v>
      </c>
      <c r="S278" s="1">
        <f t="shared" si="158"/>
        <v>3.3637823257852397</v>
      </c>
      <c r="T278" s="5">
        <f t="shared" si="137"/>
        <v>1.9954427888702941E-2</v>
      </c>
      <c r="U278" s="3">
        <f t="shared" si="138"/>
        <v>6.7157698439276638E-3</v>
      </c>
      <c r="V278" s="8">
        <f t="shared" si="139"/>
        <v>3.34102047928757</v>
      </c>
      <c r="W278" s="9">
        <f t="shared" si="140"/>
        <v>5.7779882599557908E-3</v>
      </c>
      <c r="X278" s="9">
        <f t="shared" si="141"/>
        <v>2.1753920379702536E-2</v>
      </c>
      <c r="Y278" s="1">
        <f t="shared" si="142"/>
        <v>0</v>
      </c>
      <c r="Z278" s="1">
        <f t="shared" si="143"/>
        <v>1</v>
      </c>
      <c r="AA278" s="1">
        <f t="shared" si="144"/>
        <v>1</v>
      </c>
      <c r="AB278" s="1">
        <f t="shared" si="145"/>
        <v>0</v>
      </c>
      <c r="AC278" s="1">
        <f t="shared" si="146"/>
        <v>0</v>
      </c>
      <c r="AD278" s="1">
        <f t="shared" si="147"/>
        <v>0</v>
      </c>
      <c r="AE278" s="1">
        <f t="shared" si="148"/>
        <v>1</v>
      </c>
      <c r="AG278" s="1">
        <f t="shared" si="149"/>
        <v>1</v>
      </c>
      <c r="AH278" s="1" t="str">
        <f t="shared" si="150"/>
        <v/>
      </c>
      <c r="AI278" s="1" t="str">
        <f t="shared" si="151"/>
        <v/>
      </c>
      <c r="AJ278" s="1">
        <f t="shared" si="152"/>
        <v>1</v>
      </c>
      <c r="AK278" s="1" t="str">
        <f t="shared" si="153"/>
        <v/>
      </c>
      <c r="AL278" s="8">
        <f t="shared" si="159"/>
        <v>3.2096474419042091</v>
      </c>
      <c r="AO278" s="1">
        <f t="shared" si="154"/>
        <v>1</v>
      </c>
      <c r="AP278" s="1">
        <f t="shared" si="155"/>
        <v>0</v>
      </c>
      <c r="AQ278" s="1" t="str">
        <f t="shared" si="160"/>
        <v/>
      </c>
      <c r="AR278" s="8">
        <v>0.49469080428310497</v>
      </c>
    </row>
    <row r="279" spans="2:44" x14ac:dyDescent="0.3">
      <c r="B279" s="2" t="s">
        <v>490</v>
      </c>
      <c r="C279" s="1">
        <v>115.88</v>
      </c>
      <c r="D279" s="1">
        <v>1838.7</v>
      </c>
      <c r="E279" s="1">
        <f t="shared" si="156"/>
        <v>183.87</v>
      </c>
      <c r="F279" s="1">
        <f t="shared" si="157"/>
        <v>15.867276492923715</v>
      </c>
      <c r="G279" s="1">
        <v>1.6036000000000001</v>
      </c>
      <c r="H279" s="1">
        <f>'Rails Data'!AX279</f>
        <v>607.26269757690375</v>
      </c>
      <c r="I279" s="1">
        <f t="shared" si="129"/>
        <v>3.3026741587910138</v>
      </c>
      <c r="J279" s="1">
        <f>'Rails Data'!AZ279/F279</f>
        <v>1.1347437588915457</v>
      </c>
      <c r="K279" s="1">
        <f>'Rails Data'!BB279/G279</f>
        <v>2.2334551206259983</v>
      </c>
      <c r="L279" s="1">
        <f t="shared" si="130"/>
        <v>3.3452900949574866</v>
      </c>
      <c r="M279" s="1">
        <f t="shared" si="131"/>
        <v>1.1719416510533944</v>
      </c>
      <c r="N279" s="5">
        <f t="shared" si="132"/>
        <v>-7.7200173531031258E-2</v>
      </c>
      <c r="O279" s="3">
        <f t="shared" si="133"/>
        <v>-0.10483488147937466</v>
      </c>
      <c r="P279" s="1">
        <f t="shared" si="134"/>
        <v>2.2676083129857543</v>
      </c>
      <c r="Q279" s="5">
        <f t="shared" si="135"/>
        <v>-9.0011167867414255E-3</v>
      </c>
      <c r="R279" s="3">
        <f t="shared" si="136"/>
        <v>-4.0123545234139593E-2</v>
      </c>
      <c r="S279" s="1">
        <f t="shared" si="158"/>
        <v>3.3839215326406151</v>
      </c>
      <c r="T279" s="5">
        <f t="shared" si="137"/>
        <v>2.1462411411537374E-2</v>
      </c>
      <c r="U279" s="3">
        <f t="shared" si="138"/>
        <v>4.5093268364651178E-3</v>
      </c>
      <c r="V279" s="8">
        <f t="shared" si="139"/>
        <v>3.3649064860845446</v>
      </c>
      <c r="W279" s="9">
        <f t="shared" si="140"/>
        <v>1.9616391127057931E-2</v>
      </c>
      <c r="X279" s="9">
        <f t="shared" si="141"/>
        <v>2.5747903409639221E-2</v>
      </c>
      <c r="Y279" s="1">
        <f t="shared" si="142"/>
        <v>0</v>
      </c>
      <c r="Z279" s="1">
        <f t="shared" si="143"/>
        <v>1</v>
      </c>
      <c r="AA279" s="1">
        <f t="shared" si="144"/>
        <v>1</v>
      </c>
      <c r="AB279" s="1">
        <f t="shared" si="145"/>
        <v>0</v>
      </c>
      <c r="AC279" s="1">
        <f t="shared" si="146"/>
        <v>0</v>
      </c>
      <c r="AD279" s="1">
        <f t="shared" si="147"/>
        <v>1</v>
      </c>
      <c r="AE279" s="1">
        <f t="shared" si="148"/>
        <v>1</v>
      </c>
      <c r="AG279" s="1">
        <f t="shared" si="149"/>
        <v>1</v>
      </c>
      <c r="AH279" s="1" t="str">
        <f t="shared" si="150"/>
        <v/>
      </c>
      <c r="AI279" s="1" t="str">
        <f t="shared" si="151"/>
        <v/>
      </c>
      <c r="AJ279" s="1">
        <f t="shared" si="152"/>
        <v>1</v>
      </c>
      <c r="AK279" s="1" t="str">
        <f t="shared" si="153"/>
        <v/>
      </c>
      <c r="AL279" s="8">
        <f t="shared" si="159"/>
        <v>3.3026741587910138</v>
      </c>
      <c r="AM279" s="5">
        <f>AL279/AL286-1</f>
        <v>-2.761185037097269E-2</v>
      </c>
      <c r="AO279" s="1">
        <f t="shared" si="154"/>
        <v>1</v>
      </c>
      <c r="AP279" s="1">
        <f t="shared" si="155"/>
        <v>0</v>
      </c>
      <c r="AQ279" s="1" t="str">
        <f t="shared" si="160"/>
        <v/>
      </c>
      <c r="AR279" s="8">
        <v>0.50661880676564963</v>
      </c>
    </row>
    <row r="280" spans="2:44" x14ac:dyDescent="0.3">
      <c r="B280" s="2" t="s">
        <v>489</v>
      </c>
      <c r="C280" s="1">
        <v>115.72</v>
      </c>
      <c r="D280" s="1">
        <v>1842.37</v>
      </c>
      <c r="E280" s="1">
        <f t="shared" si="156"/>
        <v>184.23699999999999</v>
      </c>
      <c r="F280" s="1">
        <f t="shared" si="157"/>
        <v>15.920929830625647</v>
      </c>
      <c r="G280" s="1">
        <v>1.6019999999999999</v>
      </c>
      <c r="H280" s="1">
        <f>'Rails Data'!AX280</f>
        <v>621.4184803190285</v>
      </c>
      <c r="I280" s="1">
        <f t="shared" si="129"/>
        <v>3.3729298692392327</v>
      </c>
      <c r="J280" s="1">
        <f>'Rails Data'!AZ280/F280</f>
        <v>1.1561782793488744</v>
      </c>
      <c r="K280" s="1">
        <f>'Rails Data'!BB280/G280</f>
        <v>2.2849735319796514</v>
      </c>
      <c r="L280" s="1">
        <f t="shared" si="130"/>
        <v>3.3486993698508045</v>
      </c>
      <c r="M280" s="1">
        <f t="shared" si="131"/>
        <v>1.1731051460201043</v>
      </c>
      <c r="N280" s="5">
        <f t="shared" si="132"/>
        <v>-7.9977628891003683E-2</v>
      </c>
      <c r="O280" s="3">
        <f t="shared" si="133"/>
        <v>-0.10944066613743189</v>
      </c>
      <c r="P280" s="1">
        <f t="shared" si="134"/>
        <v>2.273070705899225</v>
      </c>
      <c r="Q280" s="5">
        <f t="shared" si="135"/>
        <v>-1.4846780195088449E-2</v>
      </c>
      <c r="R280" s="3">
        <f t="shared" si="136"/>
        <v>-4.5310616642039288E-2</v>
      </c>
      <c r="S280" s="1">
        <f t="shared" si="158"/>
        <v>3.3951136560746185</v>
      </c>
      <c r="T280" s="5">
        <f t="shared" si="137"/>
        <v>2.1449934657653547E-2</v>
      </c>
      <c r="U280" s="3">
        <f t="shared" si="138"/>
        <v>1.683812740619742E-3</v>
      </c>
      <c r="V280" s="8">
        <f t="shared" si="139"/>
        <v>3.3762214546833684</v>
      </c>
      <c r="W280" s="9">
        <f t="shared" si="140"/>
        <v>2.7522084832563909E-2</v>
      </c>
      <c r="X280" s="9">
        <f t="shared" si="141"/>
        <v>2.7280781480284545E-2</v>
      </c>
      <c r="Y280" s="1">
        <f t="shared" si="142"/>
        <v>0</v>
      </c>
      <c r="Z280" s="1">
        <f t="shared" si="143"/>
        <v>1</v>
      </c>
      <c r="AA280" s="1">
        <f t="shared" si="144"/>
        <v>1</v>
      </c>
      <c r="AB280" s="1">
        <f t="shared" si="145"/>
        <v>1</v>
      </c>
      <c r="AC280" s="1">
        <f t="shared" si="146"/>
        <v>0</v>
      </c>
      <c r="AD280" s="1">
        <f t="shared" si="147"/>
        <v>1</v>
      </c>
      <c r="AE280" s="1">
        <f t="shared" si="148"/>
        <v>1</v>
      </c>
      <c r="AG280" s="1">
        <f t="shared" si="149"/>
        <v>1</v>
      </c>
      <c r="AH280" s="1" t="str">
        <f t="shared" si="150"/>
        <v/>
      </c>
      <c r="AI280" s="1" t="str">
        <f t="shared" si="151"/>
        <v/>
      </c>
      <c r="AJ280" s="1">
        <f t="shared" si="152"/>
        <v>1</v>
      </c>
      <c r="AK280" s="1" t="str">
        <f t="shared" si="153"/>
        <v>Buy</v>
      </c>
      <c r="AL280" s="8">
        <f t="shared" si="159"/>
        <v>3.3729298692392327</v>
      </c>
      <c r="AO280" s="1">
        <f t="shared" si="154"/>
        <v>0</v>
      </c>
      <c r="AP280" s="1">
        <f t="shared" si="155"/>
        <v>0</v>
      </c>
      <c r="AQ280" s="1" t="str">
        <f t="shared" si="160"/>
        <v/>
      </c>
      <c r="AR280" s="8">
        <v>0.51595499275389844</v>
      </c>
    </row>
    <row r="281" spans="2:44" x14ac:dyDescent="0.3">
      <c r="B281" s="2" t="s">
        <v>488</v>
      </c>
      <c r="C281" s="1">
        <v>115.56</v>
      </c>
      <c r="D281" s="1">
        <v>1831.37</v>
      </c>
      <c r="E281" s="1">
        <f t="shared" si="156"/>
        <v>183.137</v>
      </c>
      <c r="F281" s="1">
        <f t="shared" si="157"/>
        <v>15.847784700588438</v>
      </c>
      <c r="G281" s="1">
        <v>1.5918000000000001</v>
      </c>
      <c r="H281" s="1">
        <f>'Rails Data'!AX281</f>
        <v>619.02166280268079</v>
      </c>
      <c r="I281" s="1">
        <f t="shared" si="129"/>
        <v>3.3801015786142656</v>
      </c>
      <c r="J281" s="1">
        <f>'Rails Data'!AZ281/F281</f>
        <v>1.1595239873286409</v>
      </c>
      <c r="K281" s="1">
        <f>'Rails Data'!BB281/G281</f>
        <v>2.2915229724134014</v>
      </c>
      <c r="L281" s="1">
        <f t="shared" si="130"/>
        <v>3.3467609298997303</v>
      </c>
      <c r="M281" s="1">
        <f t="shared" si="131"/>
        <v>1.1735490113292266</v>
      </c>
      <c r="N281" s="5">
        <f t="shared" si="132"/>
        <v>-8.5994559441356255E-2</v>
      </c>
      <c r="O281" s="3">
        <f t="shared" si="133"/>
        <v>-0.11435117234516992</v>
      </c>
      <c r="P281" s="1">
        <f t="shared" si="134"/>
        <v>2.2719224785268417</v>
      </c>
      <c r="Q281" s="5">
        <f t="shared" si="135"/>
        <v>-2.4046291455338986E-2</v>
      </c>
      <c r="R281" s="3">
        <f t="shared" si="136"/>
        <v>-5.0387922716531093E-2</v>
      </c>
      <c r="S281" s="1">
        <f t="shared" si="158"/>
        <v>3.3966540461220909</v>
      </c>
      <c r="T281" s="5">
        <f t="shared" si="137"/>
        <v>1.6552091513719169E-2</v>
      </c>
      <c r="U281" s="3">
        <f t="shared" si="138"/>
        <v>-1.6105409122192252E-3</v>
      </c>
      <c r="V281" s="8">
        <f t="shared" si="139"/>
        <v>3.3768199247641206</v>
      </c>
      <c r="W281" s="9">
        <f t="shared" si="140"/>
        <v>3.0058994864390343E-2</v>
      </c>
      <c r="X281" s="9">
        <f t="shared" si="141"/>
        <v>2.7220455642214706E-2</v>
      </c>
      <c r="Y281" s="1">
        <f t="shared" si="142"/>
        <v>0</v>
      </c>
      <c r="Z281" s="1">
        <f t="shared" si="143"/>
        <v>1</v>
      </c>
      <c r="AA281" s="1">
        <f t="shared" si="144"/>
        <v>1</v>
      </c>
      <c r="AB281" s="1">
        <f t="shared" si="145"/>
        <v>1</v>
      </c>
      <c r="AC281" s="1">
        <f t="shared" si="146"/>
        <v>0</v>
      </c>
      <c r="AD281" s="1">
        <f t="shared" si="147"/>
        <v>1</v>
      </c>
      <c r="AE281" s="1">
        <f t="shared" si="148"/>
        <v>1</v>
      </c>
      <c r="AG281" s="1">
        <f t="shared" si="149"/>
        <v>1</v>
      </c>
      <c r="AH281" s="1" t="str">
        <f t="shared" si="150"/>
        <v/>
      </c>
      <c r="AI281" s="1" t="str">
        <f t="shared" si="151"/>
        <v/>
      </c>
      <c r="AJ281" s="1">
        <f t="shared" si="152"/>
        <v>1</v>
      </c>
      <c r="AK281" s="1" t="str">
        <f t="shared" si="153"/>
        <v>Buy</v>
      </c>
      <c r="AL281" s="8">
        <f t="shared" si="159"/>
        <v>3.3801015786142656</v>
      </c>
      <c r="AO281" s="1">
        <f t="shared" si="154"/>
        <v>0</v>
      </c>
      <c r="AP281" s="1">
        <f t="shared" si="155"/>
        <v>0</v>
      </c>
      <c r="AQ281" s="1" t="str">
        <f t="shared" si="160"/>
        <v/>
      </c>
      <c r="AR281" s="8">
        <v>0.51648219638849602</v>
      </c>
    </row>
    <row r="282" spans="2:44" x14ac:dyDescent="0.3">
      <c r="B282" s="2" t="s">
        <v>487</v>
      </c>
      <c r="C282" s="1">
        <v>115.58</v>
      </c>
      <c r="D282" s="1">
        <v>1841.4</v>
      </c>
      <c r="E282" s="1">
        <f t="shared" si="156"/>
        <v>184.14000000000001</v>
      </c>
      <c r="F282" s="1">
        <f t="shared" si="157"/>
        <v>15.931822114552691</v>
      </c>
      <c r="G282" s="1">
        <v>1.6457000000000002</v>
      </c>
      <c r="H282" s="1">
        <f>'Rails Data'!AX282</f>
        <v>622.91558776126487</v>
      </c>
      <c r="I282" s="1">
        <f t="shared" si="129"/>
        <v>3.3828369054049356</v>
      </c>
      <c r="J282" s="1">
        <f>'Rails Data'!AZ282/F282</f>
        <v>1.1649759475747561</v>
      </c>
      <c r="K282" s="1">
        <f>'Rails Data'!BB282/G282</f>
        <v>2.2341466354542985</v>
      </c>
      <c r="L282" s="1">
        <f t="shared" si="130"/>
        <v>3.3440936780025674</v>
      </c>
      <c r="M282" s="1">
        <f t="shared" si="131"/>
        <v>1.1728461392403882</v>
      </c>
      <c r="N282" s="5">
        <f t="shared" si="132"/>
        <v>-9.4167236161081025E-2</v>
      </c>
      <c r="O282" s="3">
        <f t="shared" si="133"/>
        <v>-0.11907727449580553</v>
      </c>
      <c r="P282" s="1">
        <f t="shared" si="134"/>
        <v>2.2705163545198555</v>
      </c>
      <c r="Q282" s="5">
        <f t="shared" si="135"/>
        <v>-3.2497591122709002E-2</v>
      </c>
      <c r="R282" s="3">
        <f t="shared" si="136"/>
        <v>-5.4778194593396445E-2</v>
      </c>
      <c r="S282" s="1">
        <f t="shared" si="158"/>
        <v>3.3977097694155454</v>
      </c>
      <c r="T282" s="5">
        <f t="shared" si="137"/>
        <v>1.2092812559417965E-2</v>
      </c>
      <c r="U282" s="3">
        <f t="shared" si="138"/>
        <v>-4.6376463165422911E-3</v>
      </c>
      <c r="V282" s="8">
        <f t="shared" si="139"/>
        <v>3.3762232604277305</v>
      </c>
      <c r="W282" s="9">
        <f t="shared" si="140"/>
        <v>3.2129582425163061E-2</v>
      </c>
      <c r="X282" s="9">
        <f t="shared" si="141"/>
        <v>2.6510820836670796E-2</v>
      </c>
      <c r="Y282" s="1">
        <f t="shared" si="142"/>
        <v>0</v>
      </c>
      <c r="Z282" s="1">
        <f t="shared" si="143"/>
        <v>1</v>
      </c>
      <c r="AA282" s="1">
        <f t="shared" si="144"/>
        <v>1</v>
      </c>
      <c r="AB282" s="1">
        <f t="shared" si="145"/>
        <v>1</v>
      </c>
      <c r="AC282" s="1">
        <f t="shared" si="146"/>
        <v>0</v>
      </c>
      <c r="AD282" s="1">
        <f t="shared" si="147"/>
        <v>1</v>
      </c>
      <c r="AE282" s="1">
        <f t="shared" si="148"/>
        <v>1</v>
      </c>
      <c r="AG282" s="1">
        <f t="shared" si="149"/>
        <v>1</v>
      </c>
      <c r="AH282" s="1" t="str">
        <f t="shared" si="150"/>
        <v/>
      </c>
      <c r="AI282" s="1" t="str">
        <f t="shared" si="151"/>
        <v/>
      </c>
      <c r="AJ282" s="1">
        <f t="shared" si="152"/>
        <v>1</v>
      </c>
      <c r="AK282" s="1" t="str">
        <f t="shared" si="153"/>
        <v>Buy</v>
      </c>
      <c r="AL282" s="8">
        <f t="shared" si="159"/>
        <v>3.3828369054049356</v>
      </c>
      <c r="AO282" s="1">
        <f t="shared" si="154"/>
        <v>0</v>
      </c>
      <c r="AP282" s="1">
        <f t="shared" si="155"/>
        <v>0</v>
      </c>
      <c r="AQ282" s="1" t="str">
        <f t="shared" si="160"/>
        <v/>
      </c>
      <c r="AR282" s="8">
        <v>0.51760073856848055</v>
      </c>
    </row>
    <row r="283" spans="2:44" x14ac:dyDescent="0.3">
      <c r="B283" s="2" t="s">
        <v>486</v>
      </c>
      <c r="C283" s="1">
        <v>115.42</v>
      </c>
      <c r="D283" s="1">
        <v>1818.32</v>
      </c>
      <c r="E283" s="1">
        <f t="shared" si="156"/>
        <v>181.83199999999999</v>
      </c>
      <c r="F283" s="1">
        <f t="shared" si="157"/>
        <v>15.753942124415179</v>
      </c>
      <c r="G283" s="1">
        <v>1.6188</v>
      </c>
      <c r="H283" s="1">
        <f>'Rails Data'!AX283</f>
        <v>620.70511393048298</v>
      </c>
      <c r="I283" s="1">
        <f t="shared" si="129"/>
        <v>3.4136186915970952</v>
      </c>
      <c r="J283" s="1">
        <f>'Rails Data'!AZ283/F283</f>
        <v>1.1776927652405889</v>
      </c>
      <c r="K283" s="1">
        <f>'Rails Data'!BB283/G283</f>
        <v>2.2696593629732389</v>
      </c>
      <c r="L283" s="1">
        <f t="shared" si="130"/>
        <v>3.3409942198103781</v>
      </c>
      <c r="M283" s="1">
        <f t="shared" si="131"/>
        <v>1.1717777774363454</v>
      </c>
      <c r="N283" s="5">
        <f t="shared" si="132"/>
        <v>-0.10949894938546567</v>
      </c>
      <c r="O283" s="3">
        <f t="shared" si="133"/>
        <v>-0.12322894755159294</v>
      </c>
      <c r="P283" s="1">
        <f t="shared" si="134"/>
        <v>2.2765660862632311</v>
      </c>
      <c r="Q283" s="5">
        <f t="shared" si="135"/>
        <v>-3.5648692964912909E-2</v>
      </c>
      <c r="R283" s="3">
        <f t="shared" si="136"/>
        <v>-5.8491628505177688E-2</v>
      </c>
      <c r="S283" s="1">
        <f t="shared" si="158"/>
        <v>3.3994836117723879</v>
      </c>
      <c r="T283" s="5">
        <f t="shared" si="137"/>
        <v>7.6059891461257578E-3</v>
      </c>
      <c r="U283" s="3">
        <f t="shared" si="138"/>
        <v>-7.4260561292023332E-3</v>
      </c>
      <c r="V283" s="8">
        <f t="shared" si="139"/>
        <v>3.3750207795227842</v>
      </c>
      <c r="W283" s="9">
        <f t="shared" si="140"/>
        <v>3.402655971240609E-2</v>
      </c>
      <c r="X283" s="9">
        <f t="shared" si="141"/>
        <v>2.5106130439547729E-2</v>
      </c>
      <c r="Y283" s="1">
        <f t="shared" si="142"/>
        <v>0</v>
      </c>
      <c r="Z283" s="1">
        <f t="shared" si="143"/>
        <v>1</v>
      </c>
      <c r="AA283" s="1">
        <f t="shared" si="144"/>
        <v>1</v>
      </c>
      <c r="AB283" s="1">
        <f t="shared" si="145"/>
        <v>1</v>
      </c>
      <c r="AC283" s="1">
        <f t="shared" si="146"/>
        <v>0</v>
      </c>
      <c r="AD283" s="1">
        <f t="shared" si="147"/>
        <v>1</v>
      </c>
      <c r="AE283" s="1">
        <f t="shared" si="148"/>
        <v>1</v>
      </c>
      <c r="AG283" s="1">
        <f t="shared" si="149"/>
        <v>1</v>
      </c>
      <c r="AH283" s="1" t="str">
        <f t="shared" si="150"/>
        <v/>
      </c>
      <c r="AI283" s="1" t="str">
        <f t="shared" si="151"/>
        <v/>
      </c>
      <c r="AJ283" s="1">
        <f t="shared" si="152"/>
        <v>1</v>
      </c>
      <c r="AK283" s="1" t="str">
        <f t="shared" si="153"/>
        <v>Buy</v>
      </c>
      <c r="AL283" s="8">
        <f t="shared" si="159"/>
        <v>3.4136186915970952</v>
      </c>
      <c r="AO283" s="1">
        <f t="shared" si="154"/>
        <v>0</v>
      </c>
      <c r="AP283" s="1">
        <f t="shared" si="155"/>
        <v>0</v>
      </c>
      <c r="AQ283" s="1" t="str">
        <f t="shared" si="160"/>
        <v/>
      </c>
      <c r="AR283" s="8">
        <v>0.52316423951779667</v>
      </c>
    </row>
    <row r="284" spans="2:44" x14ac:dyDescent="0.3">
      <c r="B284" s="2" t="s">
        <v>485</v>
      </c>
      <c r="C284" s="1">
        <v>115.26</v>
      </c>
      <c r="D284" s="1">
        <v>1775.32</v>
      </c>
      <c r="E284" s="1">
        <f t="shared" si="156"/>
        <v>177.53199999999998</v>
      </c>
      <c r="F284" s="1">
        <f t="shared" si="157"/>
        <v>15.402741627624499</v>
      </c>
      <c r="G284" s="1">
        <v>1.5809</v>
      </c>
      <c r="H284" s="1">
        <f>'Rails Data'!AX284</f>
        <v>605.60372074046711</v>
      </c>
      <c r="I284" s="1">
        <f t="shared" si="129"/>
        <v>3.4112369642682285</v>
      </c>
      <c r="J284" s="1">
        <f>'Rails Data'!AZ284/F284</f>
        <v>1.1793265195450982</v>
      </c>
      <c r="K284" s="1">
        <f>'Rails Data'!BB284/G284</f>
        <v>2.2733366359762801</v>
      </c>
      <c r="L284" s="1">
        <f t="shared" si="130"/>
        <v>3.3351842620674406</v>
      </c>
      <c r="M284" s="1">
        <f t="shared" si="131"/>
        <v>1.1700795997270954</v>
      </c>
      <c r="N284" s="5">
        <f t="shared" si="132"/>
        <v>-0.1216020913922442</v>
      </c>
      <c r="O284" s="3">
        <f t="shared" si="133"/>
        <v>-0.12551728057928083</v>
      </c>
      <c r="P284" s="1">
        <f t="shared" si="134"/>
        <v>2.268281773342478</v>
      </c>
      <c r="Q284" s="5">
        <f t="shared" si="135"/>
        <v>-4.9750120569969525E-2</v>
      </c>
      <c r="R284" s="3">
        <f t="shared" si="136"/>
        <v>-6.2298784428555153E-2</v>
      </c>
      <c r="S284" s="1">
        <f t="shared" si="158"/>
        <v>3.381963723226832</v>
      </c>
      <c r="T284" s="5">
        <f t="shared" si="137"/>
        <v>-7.2748622157363663E-3</v>
      </c>
      <c r="U284" s="3">
        <f t="shared" si="138"/>
        <v>-9.9313970084236817E-3</v>
      </c>
      <c r="V284" s="8">
        <f t="shared" si="139"/>
        <v>3.3680029773274551</v>
      </c>
      <c r="W284" s="9">
        <f t="shared" si="140"/>
        <v>3.2818715260014564E-2</v>
      </c>
      <c r="X284" s="9">
        <f t="shared" si="141"/>
        <v>2.287602312133314E-2</v>
      </c>
      <c r="Y284" s="1">
        <f t="shared" si="142"/>
        <v>0</v>
      </c>
      <c r="Z284" s="1">
        <f t="shared" si="143"/>
        <v>1</v>
      </c>
      <c r="AA284" s="1">
        <f t="shared" si="144"/>
        <v>1</v>
      </c>
      <c r="AB284" s="1">
        <f t="shared" si="145"/>
        <v>1</v>
      </c>
      <c r="AC284" s="1">
        <f t="shared" si="146"/>
        <v>0</v>
      </c>
      <c r="AD284" s="1">
        <f t="shared" si="147"/>
        <v>1</v>
      </c>
      <c r="AE284" s="1">
        <f t="shared" si="148"/>
        <v>1</v>
      </c>
      <c r="AG284" s="1">
        <f t="shared" si="149"/>
        <v>1</v>
      </c>
      <c r="AH284" s="1" t="str">
        <f t="shared" si="150"/>
        <v/>
      </c>
      <c r="AI284" s="1" t="str">
        <f t="shared" si="151"/>
        <v/>
      </c>
      <c r="AJ284" s="1">
        <f t="shared" si="152"/>
        <v>1</v>
      </c>
      <c r="AK284" s="1" t="str">
        <f t="shared" si="153"/>
        <v>Buy</v>
      </c>
      <c r="AL284" s="8">
        <f t="shared" si="159"/>
        <v>3.4112369642682285</v>
      </c>
      <c r="AO284" s="1">
        <f t="shared" si="154"/>
        <v>0</v>
      </c>
      <c r="AP284" s="1">
        <f t="shared" si="155"/>
        <v>0</v>
      </c>
      <c r="AQ284" s="1" t="str">
        <f t="shared" si="160"/>
        <v/>
      </c>
      <c r="AR284" s="8">
        <v>0.52267196899713853</v>
      </c>
    </row>
    <row r="285" spans="2:44" x14ac:dyDescent="0.3">
      <c r="B285" s="2" t="s">
        <v>484</v>
      </c>
      <c r="C285" s="1">
        <v>115.1</v>
      </c>
      <c r="D285" s="1">
        <v>1805.09</v>
      </c>
      <c r="E285" s="1">
        <f t="shared" si="156"/>
        <v>180.50899999999999</v>
      </c>
      <c r="F285" s="1">
        <f t="shared" si="157"/>
        <v>15.682797567332754</v>
      </c>
      <c r="G285" s="1">
        <v>1.6069</v>
      </c>
      <c r="H285" s="1">
        <f>'Rails Data'!AX285</f>
        <v>614.54987831679057</v>
      </c>
      <c r="I285" s="1">
        <f t="shared" si="129"/>
        <v>3.4045387117362051</v>
      </c>
      <c r="J285" s="1">
        <f>'Rails Data'!AZ285/F285</f>
        <v>1.1810000931833389</v>
      </c>
      <c r="K285" s="1">
        <f>'Rails Data'!BB285/G285</f>
        <v>2.2755049855183858</v>
      </c>
      <c r="L285" s="1">
        <f t="shared" si="130"/>
        <v>3.3291000458913778</v>
      </c>
      <c r="M285" s="1">
        <f t="shared" si="131"/>
        <v>1.1674115542551446</v>
      </c>
      <c r="N285" s="5">
        <f t="shared" si="132"/>
        <v>-0.13320460313601301</v>
      </c>
      <c r="O285" s="3">
        <f t="shared" si="133"/>
        <v>-0.12616981211045361</v>
      </c>
      <c r="P285" s="1">
        <f t="shared" si="134"/>
        <v>2.2641166602478768</v>
      </c>
      <c r="Q285" s="5">
        <f t="shared" si="135"/>
        <v>-5.4743653220076904E-2</v>
      </c>
      <c r="R285" s="3">
        <f t="shared" si="136"/>
        <v>-6.4390228404986094E-2</v>
      </c>
      <c r="S285" s="1">
        <f t="shared" si="158"/>
        <v>3.3705578928071684</v>
      </c>
      <c r="T285" s="5">
        <f t="shared" si="137"/>
        <v>-1.254164619334297E-2</v>
      </c>
      <c r="U285" s="3">
        <f t="shared" si="138"/>
        <v>-1.0374152807204901E-2</v>
      </c>
      <c r="V285" s="8">
        <f t="shared" si="139"/>
        <v>3.3601422524291324</v>
      </c>
      <c r="W285" s="9">
        <f t="shared" si="140"/>
        <v>3.1042206537754691E-2</v>
      </c>
      <c r="X285" s="9">
        <f t="shared" si="141"/>
        <v>2.0390350086662783E-2</v>
      </c>
      <c r="Y285" s="1">
        <f t="shared" si="142"/>
        <v>0</v>
      </c>
      <c r="Z285" s="1">
        <f t="shared" si="143"/>
        <v>1</v>
      </c>
      <c r="AA285" s="1">
        <f t="shared" si="144"/>
        <v>1</v>
      </c>
      <c r="AB285" s="1">
        <f t="shared" si="145"/>
        <v>1</v>
      </c>
      <c r="AC285" s="1">
        <f t="shared" si="146"/>
        <v>0</v>
      </c>
      <c r="AD285" s="1">
        <f t="shared" si="147"/>
        <v>1</v>
      </c>
      <c r="AE285" s="1">
        <f t="shared" si="148"/>
        <v>0</v>
      </c>
      <c r="AG285" s="1">
        <f t="shared" si="149"/>
        <v>0</v>
      </c>
      <c r="AH285" s="1" t="str">
        <f t="shared" si="150"/>
        <v/>
      </c>
      <c r="AI285" s="1" t="str">
        <f t="shared" si="151"/>
        <v/>
      </c>
      <c r="AJ285" s="1">
        <f t="shared" si="152"/>
        <v>0</v>
      </c>
      <c r="AK285" s="1" t="str">
        <f t="shared" si="153"/>
        <v/>
      </c>
      <c r="AL285" s="8">
        <f t="shared" si="159"/>
        <v>3.4045387117362051</v>
      </c>
      <c r="AO285" s="1">
        <f t="shared" si="154"/>
        <v>0</v>
      </c>
      <c r="AP285" s="1">
        <f t="shared" si="155"/>
        <v>1</v>
      </c>
      <c r="AQ285" s="1" t="str">
        <f t="shared" si="160"/>
        <v/>
      </c>
      <c r="AR285" s="8">
        <v>0.52288805544321892</v>
      </c>
    </row>
    <row r="286" spans="2:44" x14ac:dyDescent="0.3">
      <c r="B286" s="2" t="s">
        <v>483</v>
      </c>
      <c r="C286" s="1">
        <v>115.01</v>
      </c>
      <c r="D286" s="1">
        <v>1805.81</v>
      </c>
      <c r="E286" s="1">
        <f t="shared" si="156"/>
        <v>180.58099999999999</v>
      </c>
      <c r="F286" s="1">
        <f t="shared" si="157"/>
        <v>15.701330319102684</v>
      </c>
      <c r="G286" s="1">
        <v>1.6078999999999999</v>
      </c>
      <c r="H286" s="1">
        <f>'Rails Data'!AX286</f>
        <v>613.33553118286227</v>
      </c>
      <c r="I286" s="1">
        <f t="shared" si="129"/>
        <v>3.3964566105119713</v>
      </c>
      <c r="J286" s="1">
        <f>'Rails Data'!AZ286/F286</f>
        <v>1.1817955574969179</v>
      </c>
      <c r="K286" s="1">
        <f>'Rails Data'!BB286/G286</f>
        <v>2.2748417611822895</v>
      </c>
      <c r="L286" s="1">
        <f t="shared" si="130"/>
        <v>3.3230649526237914</v>
      </c>
      <c r="M286" s="1">
        <f t="shared" si="131"/>
        <v>1.164838817016252</v>
      </c>
      <c r="N286" s="5">
        <f t="shared" si="132"/>
        <v>-0.14325124098825692</v>
      </c>
      <c r="O286" s="3">
        <f t="shared" si="133"/>
        <v>-0.12499734693952705</v>
      </c>
      <c r="P286" s="1">
        <f t="shared" si="134"/>
        <v>2.2565188912102538</v>
      </c>
      <c r="Q286" s="5">
        <f t="shared" si="135"/>
        <v>-6.2220874388198899E-2</v>
      </c>
      <c r="R286" s="3">
        <f t="shared" si="136"/>
        <v>-6.5997990935804288E-2</v>
      </c>
      <c r="S286" s="1">
        <f t="shared" si="158"/>
        <v>3.3559518945055373</v>
      </c>
      <c r="T286" s="5">
        <f t="shared" si="137"/>
        <v>-1.9350733547146781E-2</v>
      </c>
      <c r="U286" s="3">
        <f t="shared" si="138"/>
        <v>-1.0012903909515224E-2</v>
      </c>
      <c r="V286" s="8">
        <f t="shared" si="139"/>
        <v>3.3520701689187558</v>
      </c>
      <c r="W286" s="9">
        <f t="shared" si="140"/>
        <v>2.9005216294964331E-2</v>
      </c>
      <c r="X286" s="9">
        <f t="shared" si="141"/>
        <v>1.7727385973889807E-2</v>
      </c>
      <c r="Y286" s="1">
        <f t="shared" si="142"/>
        <v>0</v>
      </c>
      <c r="Z286" s="1">
        <f t="shared" si="143"/>
        <v>1</v>
      </c>
      <c r="AA286" s="1">
        <f t="shared" si="144"/>
        <v>1</v>
      </c>
      <c r="AB286" s="1">
        <f t="shared" si="145"/>
        <v>1</v>
      </c>
      <c r="AC286" s="1">
        <f t="shared" si="146"/>
        <v>0</v>
      </c>
      <c r="AD286" s="1">
        <f t="shared" si="147"/>
        <v>1</v>
      </c>
      <c r="AE286" s="1">
        <f t="shared" si="148"/>
        <v>0</v>
      </c>
      <c r="AG286" s="1">
        <f t="shared" si="149"/>
        <v>0</v>
      </c>
      <c r="AH286" s="1" t="str">
        <f t="shared" si="150"/>
        <v/>
      </c>
      <c r="AI286" s="1" t="str">
        <f t="shared" si="151"/>
        <v/>
      </c>
      <c r="AJ286" s="1">
        <f t="shared" si="152"/>
        <v>0</v>
      </c>
      <c r="AK286" s="1" t="str">
        <f t="shared" si="153"/>
        <v/>
      </c>
      <c r="AL286" s="8">
        <f t="shared" si="159"/>
        <v>3.3964566105119713</v>
      </c>
      <c r="AO286" s="1">
        <f t="shared" si="154"/>
        <v>0</v>
      </c>
      <c r="AP286" s="1">
        <f t="shared" si="155"/>
        <v>1</v>
      </c>
      <c r="AQ286" s="1" t="str">
        <f t="shared" si="160"/>
        <v/>
      </c>
      <c r="AR286" s="8">
        <v>0.52151666011374398</v>
      </c>
    </row>
    <row r="287" spans="2:44" x14ac:dyDescent="0.3">
      <c r="B287" s="2" t="s">
        <v>482</v>
      </c>
      <c r="C287" s="1">
        <v>114.23</v>
      </c>
      <c r="D287" s="1">
        <v>1804.76</v>
      </c>
      <c r="E287" s="1">
        <f t="shared" si="156"/>
        <v>180.476</v>
      </c>
      <c r="F287" s="1">
        <f t="shared" si="157"/>
        <v>15.799352184189793</v>
      </c>
      <c r="G287" s="1">
        <v>1.6067</v>
      </c>
      <c r="H287" s="1">
        <f>'Rails Data'!AX287</f>
        <v>611.97612319298014</v>
      </c>
      <c r="I287" s="1">
        <f t="shared" si="129"/>
        <v>3.3909003036025851</v>
      </c>
      <c r="J287" s="1">
        <f>'Rails Data'!AZ287/F287</f>
        <v>1.1743823326754765</v>
      </c>
      <c r="K287" s="1">
        <f>'Rails Data'!BB287/G287</f>
        <v>2.2710338107482424</v>
      </c>
      <c r="L287" s="1">
        <f t="shared" si="130"/>
        <v>3.3171936199927372</v>
      </c>
      <c r="M287" s="1">
        <f t="shared" si="131"/>
        <v>1.1614402815089293</v>
      </c>
      <c r="N287" s="5">
        <f t="shared" si="132"/>
        <v>-0.15301679333318874</v>
      </c>
      <c r="O287" s="3">
        <f t="shared" si="133"/>
        <v>-0.12195503126473874</v>
      </c>
      <c r="P287" s="1">
        <f t="shared" si="134"/>
        <v>2.2463169200227049</v>
      </c>
      <c r="Q287" s="5">
        <f t="shared" si="135"/>
        <v>-7.8567539175640411E-2</v>
      </c>
      <c r="R287" s="3">
        <f t="shared" si="136"/>
        <v>-6.6627510360405193E-2</v>
      </c>
      <c r="S287" s="1">
        <f t="shared" si="158"/>
        <v>3.3421868118806155</v>
      </c>
      <c r="T287" s="5">
        <f t="shared" si="137"/>
        <v>-3.1362065225124525E-2</v>
      </c>
      <c r="U287" s="3">
        <f t="shared" si="138"/>
        <v>-8.456598969909964E-3</v>
      </c>
      <c r="V287" s="8">
        <f t="shared" si="139"/>
        <v>3.3439999068108985</v>
      </c>
      <c r="W287" s="9">
        <f t="shared" si="140"/>
        <v>2.6806286818161329E-2</v>
      </c>
      <c r="X287" s="9">
        <f t="shared" si="141"/>
        <v>1.4907928393621176E-2</v>
      </c>
      <c r="Y287" s="1">
        <f t="shared" si="142"/>
        <v>0</v>
      </c>
      <c r="Z287" s="1">
        <f t="shared" si="143"/>
        <v>1</v>
      </c>
      <c r="AA287" s="1">
        <f t="shared" si="144"/>
        <v>0</v>
      </c>
      <c r="AB287" s="1">
        <f t="shared" si="145"/>
        <v>1</v>
      </c>
      <c r="AC287" s="1">
        <f t="shared" si="146"/>
        <v>0</v>
      </c>
      <c r="AD287" s="1">
        <f t="shared" si="147"/>
        <v>1</v>
      </c>
      <c r="AE287" s="1">
        <f t="shared" si="148"/>
        <v>0</v>
      </c>
      <c r="AG287" s="1">
        <f t="shared" si="149"/>
        <v>0</v>
      </c>
      <c r="AH287" s="1" t="str">
        <f t="shared" si="150"/>
        <v/>
      </c>
      <c r="AI287" s="1" t="str">
        <f t="shared" si="151"/>
        <v/>
      </c>
      <c r="AJ287" s="1">
        <f t="shared" si="152"/>
        <v>0</v>
      </c>
      <c r="AK287" s="1" t="str">
        <f t="shared" si="153"/>
        <v/>
      </c>
      <c r="AL287" s="8">
        <f t="shared" si="159"/>
        <v>3.3909003036025851</v>
      </c>
      <c r="AO287" s="1">
        <f t="shared" si="154"/>
        <v>0</v>
      </c>
      <c r="AP287" s="1">
        <f t="shared" si="155"/>
        <v>1</v>
      </c>
      <c r="AQ287" s="1" t="str">
        <f t="shared" si="160"/>
        <v/>
      </c>
      <c r="AR287" s="8">
        <v>0.51924909683281995</v>
      </c>
    </row>
    <row r="288" spans="2:44" x14ac:dyDescent="0.3">
      <c r="B288" s="2" t="s">
        <v>481</v>
      </c>
      <c r="C288" s="1">
        <v>114.08</v>
      </c>
      <c r="D288" s="1">
        <v>1798.18</v>
      </c>
      <c r="E288" s="1">
        <f t="shared" si="156"/>
        <v>179.81800000000001</v>
      </c>
      <c r="F288" s="1">
        <f t="shared" si="157"/>
        <v>15.762447405329594</v>
      </c>
      <c r="G288" s="1">
        <v>1.6002000000000001</v>
      </c>
      <c r="H288" s="1">
        <f>'Rails Data'!AX288</f>
        <v>611.99316915038344</v>
      </c>
      <c r="I288" s="1">
        <f t="shared" si="129"/>
        <v>3.403403269697046</v>
      </c>
      <c r="J288" s="1">
        <f>'Rails Data'!AZ288/F288</f>
        <v>1.1807206879671688</v>
      </c>
      <c r="K288" s="1">
        <f>'Rails Data'!BB288/G288</f>
        <v>2.2826166568472401</v>
      </c>
      <c r="L288" s="1">
        <f t="shared" si="130"/>
        <v>3.3112970853039494</v>
      </c>
      <c r="M288" s="1">
        <f t="shared" si="131"/>
        <v>1.1602007030974701</v>
      </c>
      <c r="N288" s="5">
        <f t="shared" si="132"/>
        <v>-0.1566349546863135</v>
      </c>
      <c r="O288" s="3">
        <f t="shared" si="133"/>
        <v>-0.11677807091999708</v>
      </c>
      <c r="P288" s="1">
        <f t="shared" si="134"/>
        <v>2.2378571255311304</v>
      </c>
      <c r="Q288" s="5">
        <f t="shared" si="135"/>
        <v>-8.8340231885068121E-2</v>
      </c>
      <c r="R288" s="3">
        <f t="shared" si="136"/>
        <v>-6.4637505557865987E-2</v>
      </c>
      <c r="S288" s="1">
        <f t="shared" si="158"/>
        <v>3.3300571031774258</v>
      </c>
      <c r="T288" s="5">
        <f t="shared" si="137"/>
        <v>-3.7903044027204125E-2</v>
      </c>
      <c r="U288" s="3">
        <f t="shared" si="138"/>
        <v>-4.6390212607075381E-3</v>
      </c>
      <c r="V288" s="8">
        <f t="shared" si="139"/>
        <v>3.3354725619396826</v>
      </c>
      <c r="W288" s="9">
        <f t="shared" si="140"/>
        <v>2.4175476635733162E-2</v>
      </c>
      <c r="X288" s="9">
        <f t="shared" si="141"/>
        <v>1.1933338787486139E-2</v>
      </c>
      <c r="Y288" s="1">
        <f t="shared" si="142"/>
        <v>0</v>
      </c>
      <c r="Z288" s="1">
        <f t="shared" si="143"/>
        <v>1</v>
      </c>
      <c r="AA288" s="1">
        <f t="shared" si="144"/>
        <v>0</v>
      </c>
      <c r="AB288" s="1">
        <f t="shared" si="145"/>
        <v>1</v>
      </c>
      <c r="AC288" s="1">
        <f t="shared" si="146"/>
        <v>0</v>
      </c>
      <c r="AD288" s="1">
        <f t="shared" si="147"/>
        <v>1</v>
      </c>
      <c r="AE288" s="1">
        <f t="shared" si="148"/>
        <v>0</v>
      </c>
      <c r="AG288" s="1">
        <f t="shared" si="149"/>
        <v>0</v>
      </c>
      <c r="AH288" s="1" t="str">
        <f t="shared" si="150"/>
        <v/>
      </c>
      <c r="AI288" s="1" t="str">
        <f t="shared" si="151"/>
        <v/>
      </c>
      <c r="AJ288" s="1">
        <f t="shared" si="152"/>
        <v>0</v>
      </c>
      <c r="AK288" s="1" t="str">
        <f t="shared" si="153"/>
        <v/>
      </c>
      <c r="AL288" s="8">
        <f t="shared" si="159"/>
        <v>3.403403269697046</v>
      </c>
      <c r="AO288" s="1">
        <f t="shared" si="154"/>
        <v>0</v>
      </c>
      <c r="AP288" s="1">
        <f t="shared" si="155"/>
        <v>1</v>
      </c>
      <c r="AQ288" s="1" t="str">
        <f t="shared" si="160"/>
        <v/>
      </c>
      <c r="AR288" s="8">
        <v>0.52096564303907278</v>
      </c>
    </row>
    <row r="289" spans="2:45" x14ac:dyDescent="0.3">
      <c r="B289" s="2" t="s">
        <v>480</v>
      </c>
      <c r="C289" s="1">
        <v>113.94</v>
      </c>
      <c r="D289" s="1">
        <v>1770.61</v>
      </c>
      <c r="E289" s="1">
        <f t="shared" si="156"/>
        <v>177.06099999999998</v>
      </c>
      <c r="F289" s="1">
        <f t="shared" si="157"/>
        <v>15.539845532736527</v>
      </c>
      <c r="G289" s="1">
        <v>1.5745</v>
      </c>
      <c r="H289" s="1">
        <f>'Rails Data'!AX289</f>
        <v>599.66902259712708</v>
      </c>
      <c r="I289" s="1">
        <f t="shared" si="129"/>
        <v>3.3867933796664831</v>
      </c>
      <c r="J289" s="1">
        <f>'Rails Data'!AZ289/F289</f>
        <v>1.1756196668725862</v>
      </c>
      <c r="K289" s="1">
        <f>'Rails Data'!BB289/G289</f>
        <v>2.2746394856281995</v>
      </c>
      <c r="L289" s="1">
        <f t="shared" si="130"/>
        <v>3.3039285905525015</v>
      </c>
      <c r="M289" s="1">
        <f t="shared" si="131"/>
        <v>1.1583422246017145</v>
      </c>
      <c r="N289" s="5">
        <f t="shared" si="132"/>
        <v>-0.15724490924110057</v>
      </c>
      <c r="O289" s="3">
        <f t="shared" si="133"/>
        <v>-0.11013525695894434</v>
      </c>
      <c r="P289" s="1">
        <f t="shared" si="134"/>
        <v>2.2267493576793078</v>
      </c>
      <c r="Q289" s="5">
        <f t="shared" si="135"/>
        <v>-9.5947116526709175E-2</v>
      </c>
      <c r="R289" s="3">
        <f t="shared" si="136"/>
        <v>-6.0687051169998958E-2</v>
      </c>
      <c r="S289" s="1">
        <f t="shared" si="158"/>
        <v>3.3141376585123048</v>
      </c>
      <c r="T289" s="5">
        <f t="shared" si="137"/>
        <v>-4.2816926329686478E-2</v>
      </c>
      <c r="U289" s="3">
        <f t="shared" si="138"/>
        <v>9.0498253370856034E-4</v>
      </c>
      <c r="V289" s="8">
        <f t="shared" si="139"/>
        <v>3.3231215241656167</v>
      </c>
      <c r="W289" s="9">
        <f t="shared" si="140"/>
        <v>1.9192933613115137E-2</v>
      </c>
      <c r="X289" s="9">
        <f t="shared" si="141"/>
        <v>8.8728043254243834E-3</v>
      </c>
      <c r="Y289" s="1">
        <f t="shared" si="142"/>
        <v>0</v>
      </c>
      <c r="Z289" s="1">
        <f t="shared" si="143"/>
        <v>1</v>
      </c>
      <c r="AA289" s="1">
        <f t="shared" si="144"/>
        <v>0</v>
      </c>
      <c r="AB289" s="1">
        <f t="shared" si="145"/>
        <v>1</v>
      </c>
      <c r="AC289" s="1">
        <f t="shared" si="146"/>
        <v>0</v>
      </c>
      <c r="AD289" s="1">
        <f t="shared" si="147"/>
        <v>1</v>
      </c>
      <c r="AE289" s="1">
        <f t="shared" si="148"/>
        <v>0</v>
      </c>
      <c r="AG289" s="1">
        <f t="shared" si="149"/>
        <v>0</v>
      </c>
      <c r="AH289" s="1" t="str">
        <f t="shared" si="150"/>
        <v/>
      </c>
      <c r="AI289" s="1" t="str">
        <f t="shared" si="151"/>
        <v/>
      </c>
      <c r="AJ289" s="1">
        <f t="shared" si="152"/>
        <v>0</v>
      </c>
      <c r="AK289" s="1" t="str">
        <f t="shared" si="153"/>
        <v/>
      </c>
      <c r="AL289" s="8">
        <f t="shared" si="159"/>
        <v>3.3867933796664831</v>
      </c>
      <c r="AO289" s="1">
        <f t="shared" si="154"/>
        <v>0</v>
      </c>
      <c r="AP289" s="1">
        <f t="shared" si="155"/>
        <v>1</v>
      </c>
      <c r="AQ289" s="1" t="str">
        <f t="shared" si="160"/>
        <v/>
      </c>
      <c r="AR289" s="8">
        <v>0.51764081305312859</v>
      </c>
    </row>
    <row r="290" spans="2:45" x14ac:dyDescent="0.3">
      <c r="B290" s="2" t="s">
        <v>479</v>
      </c>
      <c r="C290" s="1">
        <v>113.72</v>
      </c>
      <c r="D290" s="1">
        <v>1761.64</v>
      </c>
      <c r="E290" s="1">
        <f t="shared" si="156"/>
        <v>176.16400000000002</v>
      </c>
      <c r="F290" s="1">
        <f t="shared" si="157"/>
        <v>15.491030601477313</v>
      </c>
      <c r="G290" s="1">
        <v>1.5689</v>
      </c>
      <c r="H290" s="1">
        <f>'Rails Data'!AX290</f>
        <v>597.12603843941656</v>
      </c>
      <c r="I290" s="1">
        <f t="shared" si="129"/>
        <v>3.3896030882553561</v>
      </c>
      <c r="J290" s="1">
        <f>'Rails Data'!AZ290/F290</f>
        <v>1.1809911332895686</v>
      </c>
      <c r="K290" s="1">
        <f>'Rails Data'!BB290/G290</f>
        <v>2.2788678563505216</v>
      </c>
      <c r="L290" s="1">
        <f t="shared" si="130"/>
        <v>3.2972994074233828</v>
      </c>
      <c r="M290" s="1">
        <f t="shared" si="131"/>
        <v>1.1561349468455089</v>
      </c>
      <c r="N290" s="5">
        <f t="shared" si="132"/>
        <v>-0.15729661832647457</v>
      </c>
      <c r="O290" s="3">
        <f t="shared" si="133"/>
        <v>-0.10228364824525164</v>
      </c>
      <c r="P290" s="1">
        <f t="shared" si="134"/>
        <v>2.2163946755560926</v>
      </c>
      <c r="Q290" s="5">
        <f t="shared" si="135"/>
        <v>-0.105811697934725</v>
      </c>
      <c r="R290" s="3">
        <f t="shared" si="136"/>
        <v>-5.4810373610547254E-2</v>
      </c>
      <c r="S290" s="1">
        <f t="shared" si="158"/>
        <v>3.3011039587576936</v>
      </c>
      <c r="T290" s="5">
        <f t="shared" si="137"/>
        <v>-4.833181899335437E-2</v>
      </c>
      <c r="U290" s="3">
        <f t="shared" si="138"/>
        <v>8.1919673442744003E-3</v>
      </c>
      <c r="V290" s="8">
        <f t="shared" si="139"/>
        <v>3.311544823165459</v>
      </c>
      <c r="W290" s="9">
        <f t="shared" si="140"/>
        <v>1.4245415742076162E-2</v>
      </c>
      <c r="X290" s="9">
        <f t="shared" si="141"/>
        <v>6.2927720035016958E-3</v>
      </c>
      <c r="Y290" s="1">
        <f t="shared" si="142"/>
        <v>0</v>
      </c>
      <c r="Z290" s="1">
        <f t="shared" si="143"/>
        <v>1</v>
      </c>
      <c r="AA290" s="1">
        <f t="shared" si="144"/>
        <v>0</v>
      </c>
      <c r="AB290" s="1">
        <f t="shared" si="145"/>
        <v>1</v>
      </c>
      <c r="AC290" s="1">
        <f t="shared" si="146"/>
        <v>0</v>
      </c>
      <c r="AD290" s="1">
        <f t="shared" si="147"/>
        <v>1</v>
      </c>
      <c r="AE290" s="1">
        <f t="shared" si="148"/>
        <v>0</v>
      </c>
      <c r="AG290" s="1">
        <f t="shared" si="149"/>
        <v>0</v>
      </c>
      <c r="AH290" s="1" t="str">
        <f t="shared" si="150"/>
        <v/>
      </c>
      <c r="AI290" s="1" t="str">
        <f t="shared" si="151"/>
        <v/>
      </c>
      <c r="AJ290" s="1">
        <f t="shared" si="152"/>
        <v>0</v>
      </c>
      <c r="AK290" s="1" t="str">
        <f t="shared" si="153"/>
        <v/>
      </c>
      <c r="AL290" s="8">
        <f t="shared" si="159"/>
        <v>3.3896030882553561</v>
      </c>
      <c r="AO290" s="1">
        <f t="shared" si="154"/>
        <v>0</v>
      </c>
      <c r="AP290" s="1">
        <f t="shared" si="155"/>
        <v>1</v>
      </c>
      <c r="AQ290" s="1" t="str">
        <f t="shared" si="160"/>
        <v/>
      </c>
      <c r="AR290" s="8">
        <v>0.5196805249653732</v>
      </c>
    </row>
    <row r="291" spans="2:45" x14ac:dyDescent="0.3">
      <c r="B291" s="2" t="s">
        <v>478</v>
      </c>
      <c r="C291" s="1">
        <v>113.59</v>
      </c>
      <c r="D291" s="1">
        <v>1759.77</v>
      </c>
      <c r="E291" s="1">
        <f t="shared" si="156"/>
        <v>175.977</v>
      </c>
      <c r="F291" s="1">
        <f t="shared" si="157"/>
        <v>15.492296857117704</v>
      </c>
      <c r="G291" s="1">
        <v>1.5613999999999999</v>
      </c>
      <c r="H291" s="1">
        <f>'Rails Data'!AX291</f>
        <v>598.11088921031524</v>
      </c>
      <c r="I291" s="1">
        <f t="shared" si="129"/>
        <v>3.3988014866165193</v>
      </c>
      <c r="J291" s="1">
        <f>'Rails Data'!AZ291/F291</f>
        <v>1.1882907342795688</v>
      </c>
      <c r="K291" s="1">
        <f>'Rails Data'!BB291/G291</f>
        <v>2.2885942211446828</v>
      </c>
      <c r="L291" s="1">
        <f t="shared" si="130"/>
        <v>3.2899151129568249</v>
      </c>
      <c r="M291" s="1">
        <f t="shared" si="131"/>
        <v>1.1544146294213287</v>
      </c>
      <c r="N291" s="5">
        <f t="shared" si="132"/>
        <v>-0.15896702204739932</v>
      </c>
      <c r="O291" s="3">
        <f t="shared" si="133"/>
        <v>-9.3114819898381149E-2</v>
      </c>
      <c r="P291" s="1">
        <f t="shared" si="134"/>
        <v>2.2029338256164044</v>
      </c>
      <c r="Q291" s="5">
        <f t="shared" si="135"/>
        <v>-0.11987482328180743</v>
      </c>
      <c r="R291" s="3">
        <f t="shared" si="136"/>
        <v>-4.6310152889850964E-2</v>
      </c>
      <c r="S291" s="1">
        <f t="shared" si="158"/>
        <v>3.2840137619736973</v>
      </c>
      <c r="T291" s="5">
        <f t="shared" si="137"/>
        <v>-5.7759249807699531E-2</v>
      </c>
      <c r="U291" s="3">
        <f t="shared" si="138"/>
        <v>1.7612598400545861E-2</v>
      </c>
      <c r="V291" s="8">
        <f t="shared" si="139"/>
        <v>3.297352411330932</v>
      </c>
      <c r="W291" s="9">
        <f t="shared" si="140"/>
        <v>7.4372983741071153E-3</v>
      </c>
      <c r="X291" s="9">
        <f t="shared" si="141"/>
        <v>4.3046110688580788E-3</v>
      </c>
      <c r="Y291" s="1">
        <f t="shared" si="142"/>
        <v>0</v>
      </c>
      <c r="Z291" s="1">
        <f t="shared" si="143"/>
        <v>1</v>
      </c>
      <c r="AA291" s="1">
        <f t="shared" si="144"/>
        <v>0</v>
      </c>
      <c r="AB291" s="1">
        <f t="shared" si="145"/>
        <v>1</v>
      </c>
      <c r="AC291" s="1">
        <f t="shared" si="146"/>
        <v>0</v>
      </c>
      <c r="AD291" s="1">
        <f t="shared" si="147"/>
        <v>1</v>
      </c>
      <c r="AE291" s="1">
        <f t="shared" si="148"/>
        <v>0</v>
      </c>
      <c r="AG291" s="1">
        <f t="shared" si="149"/>
        <v>0</v>
      </c>
      <c r="AH291" s="1" t="str">
        <f t="shared" si="150"/>
        <v/>
      </c>
      <c r="AI291" s="1" t="str">
        <f t="shared" si="151"/>
        <v/>
      </c>
      <c r="AJ291" s="1">
        <f t="shared" si="152"/>
        <v>0</v>
      </c>
      <c r="AK291" s="1" t="str">
        <f t="shared" si="153"/>
        <v/>
      </c>
      <c r="AL291" s="8">
        <f t="shared" si="159"/>
        <v>3.3988014866165193</v>
      </c>
      <c r="AO291" s="1">
        <f t="shared" si="154"/>
        <v>0</v>
      </c>
      <c r="AP291" s="1">
        <f t="shared" si="155"/>
        <v>1</v>
      </c>
      <c r="AQ291" s="1" t="str">
        <f t="shared" si="160"/>
        <v/>
      </c>
      <c r="AR291" s="8">
        <v>0.51972700977968711</v>
      </c>
      <c r="AS291" s="1">
        <f>AR291/AR309-1</f>
        <v>3.7662059684132387E-2</v>
      </c>
    </row>
    <row r="292" spans="2:45" x14ac:dyDescent="0.3">
      <c r="B292" s="2" t="s">
        <v>477</v>
      </c>
      <c r="C292" s="1">
        <v>113.45</v>
      </c>
      <c r="D292" s="1">
        <v>1744.5</v>
      </c>
      <c r="E292" s="1">
        <f t="shared" si="156"/>
        <v>174.45</v>
      </c>
      <c r="F292" s="1">
        <f t="shared" si="157"/>
        <v>15.376817981489641</v>
      </c>
      <c r="G292" s="1">
        <v>1.5470000000000002</v>
      </c>
      <c r="H292" s="1">
        <f>'Rails Data'!AX292</f>
        <v>567.99867973816401</v>
      </c>
      <c r="I292" s="1">
        <f t="shared" si="129"/>
        <v>3.2559396946870969</v>
      </c>
      <c r="J292" s="1">
        <f>'Rails Data'!AZ292/F292</f>
        <v>1.1498691934587708</v>
      </c>
      <c r="K292" s="1">
        <f>'Rails Data'!BB292/G292</f>
        <v>2.1951005466864606</v>
      </c>
      <c r="L292" s="1">
        <f t="shared" si="130"/>
        <v>3.2812042030640494</v>
      </c>
      <c r="M292" s="1">
        <f t="shared" si="131"/>
        <v>1.1523167572398973</v>
      </c>
      <c r="N292" s="5">
        <f t="shared" si="132"/>
        <v>-0.16317830341605633</v>
      </c>
      <c r="O292" s="3">
        <f t="shared" si="133"/>
        <v>-8.213945287354478E-2</v>
      </c>
      <c r="P292" s="1">
        <f t="shared" si="134"/>
        <v>2.1918985340151647</v>
      </c>
      <c r="Q292" s="5">
        <f t="shared" si="135"/>
        <v>-0.12724078948581719</v>
      </c>
      <c r="R292" s="3">
        <f t="shared" si="136"/>
        <v>-3.4049374491191553E-2</v>
      </c>
      <c r="S292" s="1">
        <f t="shared" si="158"/>
        <v>3.2705057712766128</v>
      </c>
      <c r="T292" s="5">
        <f t="shared" si="137"/>
        <v>-6.1522434067973641E-2</v>
      </c>
      <c r="U292" s="3">
        <f t="shared" si="138"/>
        <v>3.0174573101920094E-2</v>
      </c>
      <c r="V292" s="8">
        <f t="shared" si="139"/>
        <v>3.2789071249153707</v>
      </c>
      <c r="W292" s="9">
        <f t="shared" si="140"/>
        <v>-2.2970781486786329E-3</v>
      </c>
      <c r="X292" s="9">
        <f t="shared" si="141"/>
        <v>3.5214392425458193E-3</v>
      </c>
      <c r="Y292" s="1">
        <f t="shared" si="142"/>
        <v>0</v>
      </c>
      <c r="Z292" s="1">
        <f t="shared" si="143"/>
        <v>0</v>
      </c>
      <c r="AA292" s="1">
        <f t="shared" si="144"/>
        <v>0</v>
      </c>
      <c r="AB292" s="1">
        <f t="shared" si="145"/>
        <v>0</v>
      </c>
      <c r="AC292" s="1">
        <f t="shared" si="146"/>
        <v>0</v>
      </c>
      <c r="AD292" s="1">
        <f t="shared" si="147"/>
        <v>0</v>
      </c>
      <c r="AE292" s="1">
        <f t="shared" si="148"/>
        <v>0</v>
      </c>
      <c r="AG292" s="1">
        <f t="shared" si="149"/>
        <v>0</v>
      </c>
      <c r="AH292" s="1" t="str">
        <f t="shared" si="150"/>
        <v/>
      </c>
      <c r="AI292" s="1" t="str">
        <f t="shared" si="151"/>
        <v/>
      </c>
      <c r="AJ292" s="1">
        <f t="shared" si="152"/>
        <v>0</v>
      </c>
      <c r="AK292" s="1" t="str">
        <f t="shared" si="153"/>
        <v/>
      </c>
      <c r="AL292" s="8">
        <f t="shared" si="159"/>
        <v>3.2559396946870969</v>
      </c>
      <c r="AO292" s="1">
        <f t="shared" si="154"/>
        <v>1</v>
      </c>
      <c r="AP292" s="1">
        <f t="shared" si="155"/>
        <v>1</v>
      </c>
      <c r="AQ292" s="1" t="str">
        <f t="shared" si="160"/>
        <v>Sell</v>
      </c>
      <c r="AR292" s="8">
        <v>0.49352823158498144</v>
      </c>
    </row>
    <row r="293" spans="2:45" x14ac:dyDescent="0.3">
      <c r="B293" s="2" t="s">
        <v>476</v>
      </c>
      <c r="C293" s="1">
        <v>112.94</v>
      </c>
      <c r="D293" s="1">
        <v>1703.2</v>
      </c>
      <c r="E293" s="1">
        <f t="shared" si="156"/>
        <v>170.32</v>
      </c>
      <c r="F293" s="1">
        <f t="shared" si="157"/>
        <v>15.080573755976625</v>
      </c>
      <c r="G293" s="1">
        <v>1.5070000000000001</v>
      </c>
      <c r="H293" s="1">
        <f>'Rails Data'!AX293</f>
        <v>563.51811042046927</v>
      </c>
      <c r="I293" s="1">
        <f t="shared" si="129"/>
        <v>3.3085844904912478</v>
      </c>
      <c r="J293" s="1">
        <f>'Rails Data'!AZ293/F293</f>
        <v>1.1619485283674662</v>
      </c>
      <c r="K293" s="1">
        <f>'Rails Data'!BB293/G293</f>
        <v>2.2358506181248687</v>
      </c>
      <c r="L293" s="1">
        <f t="shared" si="130"/>
        <v>3.2832253637342057</v>
      </c>
      <c r="M293" s="1">
        <f t="shared" si="131"/>
        <v>1.1567633628137286</v>
      </c>
      <c r="N293" s="5">
        <f t="shared" si="132"/>
        <v>-0.15280449839117649</v>
      </c>
      <c r="O293" s="3">
        <f t="shared" si="133"/>
        <v>-6.8632977783126187E-2</v>
      </c>
      <c r="P293" s="1">
        <f t="shared" si="134"/>
        <v>2.1908655622831059</v>
      </c>
      <c r="Q293" s="5">
        <f t="shared" si="135"/>
        <v>-0.12474031913872596</v>
      </c>
      <c r="R293" s="3">
        <f t="shared" si="136"/>
        <v>-1.8517471992087281E-2</v>
      </c>
      <c r="S293" s="1">
        <f t="shared" si="158"/>
        <v>3.2713805994156773</v>
      </c>
      <c r="T293" s="5">
        <f t="shared" si="137"/>
        <v>-5.4512329645126423E-2</v>
      </c>
      <c r="U293" s="3">
        <f t="shared" si="138"/>
        <v>4.5457407630235716E-2</v>
      </c>
      <c r="V293" s="8">
        <f t="shared" si="139"/>
        <v>3.2830830213205116</v>
      </c>
      <c r="W293" s="9">
        <f t="shared" si="140"/>
        <v>-1.4234241369415201E-4</v>
      </c>
      <c r="X293" s="9">
        <f t="shared" si="141"/>
        <v>4.9760685903519324E-3</v>
      </c>
      <c r="Y293" s="1">
        <f t="shared" si="142"/>
        <v>0</v>
      </c>
      <c r="Z293" s="1">
        <f t="shared" si="143"/>
        <v>0</v>
      </c>
      <c r="AA293" s="1">
        <f t="shared" si="144"/>
        <v>0</v>
      </c>
      <c r="AB293" s="1">
        <f t="shared" si="145"/>
        <v>0</v>
      </c>
      <c r="AC293" s="1">
        <f t="shared" si="146"/>
        <v>0</v>
      </c>
      <c r="AD293" s="1">
        <f t="shared" si="147"/>
        <v>0</v>
      </c>
      <c r="AE293" s="1">
        <f t="shared" si="148"/>
        <v>0</v>
      </c>
      <c r="AG293" s="1">
        <f t="shared" si="149"/>
        <v>0</v>
      </c>
      <c r="AH293" s="1" t="str">
        <f t="shared" si="150"/>
        <v/>
      </c>
      <c r="AI293" s="1" t="str">
        <f t="shared" si="151"/>
        <v/>
      </c>
      <c r="AJ293" s="1">
        <f t="shared" si="152"/>
        <v>0</v>
      </c>
      <c r="AK293" s="1" t="str">
        <f t="shared" si="153"/>
        <v/>
      </c>
      <c r="AL293" s="8">
        <f t="shared" si="159"/>
        <v>3.3085844904912478</v>
      </c>
      <c r="AO293" s="1">
        <f t="shared" si="154"/>
        <v>1</v>
      </c>
      <c r="AP293" s="1">
        <f t="shared" si="155"/>
        <v>1</v>
      </c>
      <c r="AQ293" s="1" t="str">
        <f t="shared" si="160"/>
        <v>Sell</v>
      </c>
      <c r="AR293" s="8">
        <v>0.50039337717238142</v>
      </c>
    </row>
    <row r="294" spans="2:45" x14ac:dyDescent="0.3">
      <c r="B294" s="2" t="s">
        <v>475</v>
      </c>
      <c r="C294" s="1">
        <v>112.8</v>
      </c>
      <c r="D294" s="1">
        <v>1690.5</v>
      </c>
      <c r="E294" s="1">
        <f t="shared" si="156"/>
        <v>169.05</v>
      </c>
      <c r="F294" s="1">
        <f t="shared" si="157"/>
        <v>14.986702127659576</v>
      </c>
      <c r="G294" s="1">
        <v>1.4959</v>
      </c>
      <c r="H294" s="1">
        <f>'Rails Data'!AX294</f>
        <v>553.31497310298982</v>
      </c>
      <c r="I294" s="1">
        <f t="shared" si="129"/>
        <v>3.2730847270215309</v>
      </c>
      <c r="J294" s="1">
        <f>'Rails Data'!AZ294/F294</f>
        <v>1.1503866501737381</v>
      </c>
      <c r="K294" s="1">
        <f>'Rails Data'!BB294/G294</f>
        <v>2.2071250641797797</v>
      </c>
      <c r="L294" s="1">
        <f t="shared" si="130"/>
        <v>3.2811966335936424</v>
      </c>
      <c r="M294" s="1">
        <f t="shared" si="131"/>
        <v>1.1585151793250394</v>
      </c>
      <c r="N294" s="5">
        <f t="shared" si="132"/>
        <v>-0.14702835438480966</v>
      </c>
      <c r="O294" s="3">
        <f t="shared" si="133"/>
        <v>-5.4604391015117798E-2</v>
      </c>
      <c r="P294" s="1">
        <f t="shared" si="134"/>
        <v>2.1830660548973002</v>
      </c>
      <c r="Q294" s="5">
        <f t="shared" si="135"/>
        <v>-0.12253240642136598</v>
      </c>
      <c r="R294" s="3">
        <f t="shared" si="136"/>
        <v>-8.1366413431416609E-4</v>
      </c>
      <c r="S294" s="1">
        <f t="shared" si="158"/>
        <v>3.2629357821080602</v>
      </c>
      <c r="T294" s="5">
        <f t="shared" si="137"/>
        <v>-4.8168361548240668E-2</v>
      </c>
      <c r="U294" s="3">
        <f t="shared" si="138"/>
        <v>6.2119030509462742E-2</v>
      </c>
      <c r="V294" s="8">
        <f t="shared" si="139"/>
        <v>3.2784463905621961</v>
      </c>
      <c r="W294" s="9">
        <f t="shared" si="140"/>
        <v>-2.7502430314463311E-3</v>
      </c>
      <c r="X294" s="9">
        <f t="shared" si="141"/>
        <v>6.255671341363454E-3</v>
      </c>
      <c r="Y294" s="1">
        <f t="shared" si="142"/>
        <v>0</v>
      </c>
      <c r="Z294" s="1">
        <f t="shared" si="143"/>
        <v>0</v>
      </c>
      <c r="AA294" s="1">
        <f t="shared" si="144"/>
        <v>0</v>
      </c>
      <c r="AB294" s="1">
        <f t="shared" si="145"/>
        <v>0</v>
      </c>
      <c r="AC294" s="1">
        <f t="shared" si="146"/>
        <v>0</v>
      </c>
      <c r="AD294" s="1">
        <f t="shared" si="147"/>
        <v>0</v>
      </c>
      <c r="AE294" s="1">
        <f t="shared" si="148"/>
        <v>0</v>
      </c>
      <c r="AG294" s="1">
        <f t="shared" si="149"/>
        <v>0</v>
      </c>
      <c r="AH294" s="1" t="str">
        <f t="shared" si="150"/>
        <v/>
      </c>
      <c r="AI294" s="1" t="str">
        <f t="shared" si="151"/>
        <v/>
      </c>
      <c r="AJ294" s="1">
        <f t="shared" si="152"/>
        <v>0</v>
      </c>
      <c r="AK294" s="1" t="str">
        <f t="shared" si="153"/>
        <v/>
      </c>
      <c r="AL294" s="8">
        <f t="shared" si="159"/>
        <v>3.2730847270215309</v>
      </c>
      <c r="AO294" s="1">
        <f t="shared" si="154"/>
        <v>1</v>
      </c>
      <c r="AP294" s="1">
        <f t="shared" si="155"/>
        <v>1</v>
      </c>
      <c r="AQ294" s="1" t="str">
        <f t="shared" si="160"/>
        <v>Sell</v>
      </c>
      <c r="AR294" s="8">
        <v>0.49383022774327118</v>
      </c>
    </row>
    <row r="295" spans="2:45" x14ac:dyDescent="0.3">
      <c r="B295" s="2" t="s">
        <v>474</v>
      </c>
      <c r="C295" s="1">
        <v>112.7</v>
      </c>
      <c r="D295" s="1">
        <v>1691.75</v>
      </c>
      <c r="E295" s="1">
        <f t="shared" si="156"/>
        <v>169.17500000000001</v>
      </c>
      <c r="F295" s="1">
        <f t="shared" si="157"/>
        <v>15.011091393078972</v>
      </c>
      <c r="G295" s="1">
        <v>1.5127999999999999</v>
      </c>
      <c r="H295" s="1">
        <f>'Rails Data'!AX295</f>
        <v>553.6371764057219</v>
      </c>
      <c r="I295" s="1">
        <f t="shared" si="129"/>
        <v>3.2725708668876718</v>
      </c>
      <c r="J295" s="1">
        <f>'Rails Data'!AZ295/F295</f>
        <v>1.151087244122202</v>
      </c>
      <c r="K295" s="1">
        <f>'Rails Data'!BB295/G295</f>
        <v>2.1830240204943459</v>
      </c>
      <c r="L295" s="1">
        <f t="shared" si="130"/>
        <v>3.2818455861194114</v>
      </c>
      <c r="M295" s="1">
        <f t="shared" si="131"/>
        <v>1.1609906750890386</v>
      </c>
      <c r="N295" s="5">
        <f t="shared" si="132"/>
        <v>-0.14140774524448974</v>
      </c>
      <c r="O295" s="3">
        <f t="shared" si="133"/>
        <v>-3.920039712016915E-2</v>
      </c>
      <c r="P295" s="1">
        <f t="shared" si="134"/>
        <v>2.1809100579047698</v>
      </c>
      <c r="Q295" s="5">
        <f t="shared" si="135"/>
        <v>-0.11824107175021892</v>
      </c>
      <c r="R295" s="3">
        <f t="shared" si="136"/>
        <v>1.9472792913527801E-2</v>
      </c>
      <c r="S295" s="1">
        <f t="shared" si="158"/>
        <v>3.2614099011593045</v>
      </c>
      <c r="T295" s="5">
        <f t="shared" si="137"/>
        <v>-3.993764274915157E-2</v>
      </c>
      <c r="U295" s="3">
        <f t="shared" si="138"/>
        <v>8.0500262519079976E-2</v>
      </c>
      <c r="V295" s="8">
        <f t="shared" si="139"/>
        <v>3.2794212384786805</v>
      </c>
      <c r="W295" s="9">
        <f t="shared" si="140"/>
        <v>-2.4243476407308506E-3</v>
      </c>
      <c r="X295" s="9">
        <f t="shared" si="141"/>
        <v>8.5071499345659007E-3</v>
      </c>
      <c r="Y295" s="1">
        <f t="shared" si="142"/>
        <v>0</v>
      </c>
      <c r="Z295" s="1">
        <f t="shared" si="143"/>
        <v>0</v>
      </c>
      <c r="AA295" s="1">
        <f t="shared" si="144"/>
        <v>0</v>
      </c>
      <c r="AB295" s="1">
        <f t="shared" si="145"/>
        <v>0</v>
      </c>
      <c r="AC295" s="1">
        <f t="shared" si="146"/>
        <v>0</v>
      </c>
      <c r="AD295" s="1">
        <f t="shared" si="147"/>
        <v>0</v>
      </c>
      <c r="AE295" s="1">
        <f t="shared" si="148"/>
        <v>0</v>
      </c>
      <c r="AG295" s="1">
        <f t="shared" si="149"/>
        <v>0</v>
      </c>
      <c r="AH295" s="1" t="str">
        <f t="shared" si="150"/>
        <v/>
      </c>
      <c r="AI295" s="1" t="str">
        <f t="shared" si="151"/>
        <v/>
      </c>
      <c r="AJ295" s="1">
        <f t="shared" si="152"/>
        <v>0</v>
      </c>
      <c r="AK295" s="1" t="str">
        <f t="shared" si="153"/>
        <v/>
      </c>
      <c r="AL295" s="8">
        <f t="shared" si="159"/>
        <v>3.2725708668876718</v>
      </c>
      <c r="AO295" s="1">
        <f t="shared" si="154"/>
        <v>1</v>
      </c>
      <c r="AP295" s="1">
        <f t="shared" si="155"/>
        <v>1</v>
      </c>
      <c r="AQ295" s="1" t="str">
        <f t="shared" si="160"/>
        <v>Sell</v>
      </c>
      <c r="AR295" s="8">
        <v>0.49332939264075659</v>
      </c>
    </row>
    <row r="296" spans="2:45" x14ac:dyDescent="0.3">
      <c r="B296" s="2" t="s">
        <v>473</v>
      </c>
      <c r="C296" s="1">
        <v>112.66</v>
      </c>
      <c r="D296" s="1">
        <v>1709.91</v>
      </c>
      <c r="E296" s="1">
        <f t="shared" si="156"/>
        <v>170.99100000000001</v>
      </c>
      <c r="F296" s="1">
        <f t="shared" si="157"/>
        <v>15.177614060003553</v>
      </c>
      <c r="G296" s="1">
        <v>1.5258</v>
      </c>
      <c r="H296" s="1">
        <f>'Rails Data'!AX296</f>
        <v>561.14679462550498</v>
      </c>
      <c r="I296" s="1">
        <f t="shared" si="129"/>
        <v>3.2817329252738738</v>
      </c>
      <c r="J296" s="1">
        <f>'Rails Data'!AZ296/F296</f>
        <v>1.1556164550203387</v>
      </c>
      <c r="K296" s="1">
        <f>'Rails Data'!BB296/G296</f>
        <v>2.1948956603240739</v>
      </c>
      <c r="L296" s="1">
        <f t="shared" si="130"/>
        <v>3.2825875636579505</v>
      </c>
      <c r="M296" s="1">
        <f t="shared" si="131"/>
        <v>1.1633578465125725</v>
      </c>
      <c r="N296" s="5">
        <f t="shared" si="132"/>
        <v>-0.12685587628721073</v>
      </c>
      <c r="O296" s="3">
        <f t="shared" si="133"/>
        <v>-2.2165839099449056E-2</v>
      </c>
      <c r="P296" s="1">
        <f t="shared" si="134"/>
        <v>2.1817731585677134</v>
      </c>
      <c r="Q296" s="5">
        <f t="shared" si="135"/>
        <v>-0.10281309726809673</v>
      </c>
      <c r="R296" s="3">
        <f t="shared" si="136"/>
        <v>4.2425103690818922E-2</v>
      </c>
      <c r="S296" s="1">
        <f t="shared" si="158"/>
        <v>3.258801233312719</v>
      </c>
      <c r="T296" s="5">
        <f t="shared" si="137"/>
        <v>-2.405273584934875E-2</v>
      </c>
      <c r="U296" s="3">
        <f t="shared" si="138"/>
        <v>0.1005732467304519</v>
      </c>
      <c r="V296" s="8">
        <f t="shared" si="139"/>
        <v>3.2806667605861368</v>
      </c>
      <c r="W296" s="9">
        <f t="shared" si="140"/>
        <v>-1.9208030718136371E-3</v>
      </c>
      <c r="X296" s="9">
        <f t="shared" si="141"/>
        <v>1.1240024328390089E-2</v>
      </c>
      <c r="Y296" s="1">
        <f t="shared" si="142"/>
        <v>0</v>
      </c>
      <c r="Z296" s="1">
        <f t="shared" si="143"/>
        <v>0</v>
      </c>
      <c r="AA296" s="1">
        <f t="shared" si="144"/>
        <v>0</v>
      </c>
      <c r="AB296" s="1">
        <f t="shared" si="145"/>
        <v>0</v>
      </c>
      <c r="AC296" s="1">
        <f t="shared" si="146"/>
        <v>0</v>
      </c>
      <c r="AD296" s="1">
        <f t="shared" si="147"/>
        <v>0</v>
      </c>
      <c r="AE296" s="1">
        <f t="shared" si="148"/>
        <v>0</v>
      </c>
      <c r="AG296" s="1">
        <f t="shared" si="149"/>
        <v>0</v>
      </c>
      <c r="AH296" s="1" t="str">
        <f t="shared" si="150"/>
        <v/>
      </c>
      <c r="AI296" s="1" t="str">
        <f t="shared" si="151"/>
        <v/>
      </c>
      <c r="AJ296" s="1">
        <f t="shared" si="152"/>
        <v>0</v>
      </c>
      <c r="AK296" s="1" t="str">
        <f t="shared" si="153"/>
        <v/>
      </c>
      <c r="AL296" s="8">
        <f t="shared" si="159"/>
        <v>3.2817329252738738</v>
      </c>
      <c r="AO296" s="1">
        <f t="shared" si="154"/>
        <v>1</v>
      </c>
      <c r="AP296" s="1">
        <f t="shared" si="155"/>
        <v>1</v>
      </c>
      <c r="AQ296" s="1" t="str">
        <f t="shared" si="160"/>
        <v>Sell</v>
      </c>
      <c r="AR296" s="8">
        <v>0.49362247135814163</v>
      </c>
    </row>
    <row r="297" spans="2:45" x14ac:dyDescent="0.3">
      <c r="B297" s="2" t="s">
        <v>472</v>
      </c>
      <c r="C297" s="1">
        <v>111.88</v>
      </c>
      <c r="D297" s="1">
        <v>1687.99</v>
      </c>
      <c r="E297" s="1">
        <f t="shared" si="156"/>
        <v>168.79900000000001</v>
      </c>
      <c r="F297" s="1">
        <f t="shared" si="157"/>
        <v>15.087504469074009</v>
      </c>
      <c r="G297" s="1">
        <v>1.506</v>
      </c>
      <c r="H297" s="1">
        <f>'Rails Data'!AX297</f>
        <v>550.30639146134263</v>
      </c>
      <c r="I297" s="1">
        <f t="shared" si="129"/>
        <v>3.2601282677109618</v>
      </c>
      <c r="J297" s="1">
        <f>'Rails Data'!AZ297/F297</f>
        <v>1.1446419284097393</v>
      </c>
      <c r="K297" s="1">
        <f>'Rails Data'!BB297/G297</f>
        <v>2.1826467461808345</v>
      </c>
      <c r="L297" s="1">
        <f t="shared" si="130"/>
        <v>3.2826559347286768</v>
      </c>
      <c r="M297" s="1">
        <f t="shared" si="131"/>
        <v>1.1661580894156767</v>
      </c>
      <c r="N297" s="5">
        <f t="shared" si="132"/>
        <v>-0.11400939283296374</v>
      </c>
      <c r="O297" s="3">
        <f t="shared" si="133"/>
        <v>-4.7174995681554428E-3</v>
      </c>
      <c r="P297" s="1">
        <f t="shared" si="134"/>
        <v>2.19120647528058</v>
      </c>
      <c r="Q297" s="5">
        <f t="shared" si="135"/>
        <v>-7.8735134890873804E-2</v>
      </c>
      <c r="R297" s="3">
        <f t="shared" si="136"/>
        <v>6.6631470517304864E-2</v>
      </c>
      <c r="S297" s="1">
        <f t="shared" si="158"/>
        <v>3.2699633947666746</v>
      </c>
      <c r="T297" s="5">
        <f t="shared" si="137"/>
        <v>2.5888834920579917E-3</v>
      </c>
      <c r="U297" s="3">
        <f t="shared" si="138"/>
        <v>0.12134424382708535</v>
      </c>
      <c r="V297" s="8">
        <f t="shared" si="139"/>
        <v>3.2804729124610938</v>
      </c>
      <c r="W297" s="9">
        <f t="shared" si="140"/>
        <v>-2.1830222675829347E-3</v>
      </c>
      <c r="X297" s="9">
        <f t="shared" si="141"/>
        <v>1.453023117844102E-2</v>
      </c>
      <c r="Y297" s="1">
        <f t="shared" si="142"/>
        <v>0</v>
      </c>
      <c r="Z297" s="1">
        <f t="shared" si="143"/>
        <v>0</v>
      </c>
      <c r="AA297" s="1">
        <f t="shared" si="144"/>
        <v>0</v>
      </c>
      <c r="AB297" s="1">
        <f t="shared" si="145"/>
        <v>0</v>
      </c>
      <c r="AC297" s="1">
        <f t="shared" si="146"/>
        <v>0</v>
      </c>
      <c r="AD297" s="1">
        <f t="shared" si="147"/>
        <v>0</v>
      </c>
      <c r="AE297" s="1">
        <f t="shared" si="148"/>
        <v>0</v>
      </c>
      <c r="AG297" s="1">
        <f t="shared" si="149"/>
        <v>0</v>
      </c>
      <c r="AH297" s="1" t="str">
        <f t="shared" si="150"/>
        <v/>
      </c>
      <c r="AI297" s="1" t="str">
        <f t="shared" si="151"/>
        <v/>
      </c>
      <c r="AJ297" s="1">
        <f t="shared" si="152"/>
        <v>0</v>
      </c>
      <c r="AK297" s="1" t="str">
        <f t="shared" si="153"/>
        <v/>
      </c>
      <c r="AL297" s="8">
        <f t="shared" si="159"/>
        <v>3.2601282677109618</v>
      </c>
      <c r="AO297" s="1">
        <f t="shared" si="154"/>
        <v>1</v>
      </c>
      <c r="AP297" s="1">
        <f t="shared" si="155"/>
        <v>1</v>
      </c>
      <c r="AQ297" s="1" t="str">
        <f t="shared" si="160"/>
        <v>Sell</v>
      </c>
      <c r="AR297" s="8">
        <v>0.48951119378669306</v>
      </c>
    </row>
    <row r="298" spans="2:45" x14ac:dyDescent="0.3">
      <c r="B298" s="2" t="s">
        <v>471</v>
      </c>
      <c r="C298" s="1">
        <v>111.72</v>
      </c>
      <c r="D298" s="1">
        <v>1655.17</v>
      </c>
      <c r="E298" s="1">
        <f t="shared" si="156"/>
        <v>165.517</v>
      </c>
      <c r="F298" s="1">
        <f t="shared" si="157"/>
        <v>14.81534192624418</v>
      </c>
      <c r="G298" s="1">
        <v>1.4830999999999999</v>
      </c>
      <c r="H298" s="1">
        <f>'Rails Data'!AX298</f>
        <v>541.15618988170127</v>
      </c>
      <c r="I298" s="1">
        <f t="shared" si="129"/>
        <v>3.2694900818749812</v>
      </c>
      <c r="J298" s="1">
        <f>'Rails Data'!AZ298/F298</f>
        <v>1.147554509077737</v>
      </c>
      <c r="K298" s="1">
        <f>'Rails Data'!BB298/G298</f>
        <v>2.1814473465192661</v>
      </c>
      <c r="L298" s="1">
        <f t="shared" si="130"/>
        <v>3.2844581480900938</v>
      </c>
      <c r="M298" s="1">
        <f t="shared" si="131"/>
        <v>1.1717381370130115</v>
      </c>
      <c r="N298" s="5">
        <f t="shared" si="132"/>
        <v>-9.4617244866014083E-2</v>
      </c>
      <c r="O298" s="3">
        <f t="shared" si="133"/>
        <v>1.3497815975979273E-2</v>
      </c>
      <c r="P298" s="1">
        <f t="shared" si="134"/>
        <v>2.1978173809198158</v>
      </c>
      <c r="Q298" s="5">
        <f t="shared" si="135"/>
        <v>-5.4931568260147001E-2</v>
      </c>
      <c r="R298" s="3">
        <f t="shared" si="136"/>
        <v>9.0859238085334637E-2</v>
      </c>
      <c r="S298" s="1">
        <f t="shared" si="158"/>
        <v>3.2749227006239923</v>
      </c>
      <c r="T298" s="5">
        <f t="shared" si="137"/>
        <v>2.8236093730923617E-2</v>
      </c>
      <c r="U298" s="3">
        <f t="shared" si="138"/>
        <v>0.14113680388292324</v>
      </c>
      <c r="V298" s="8">
        <f t="shared" si="139"/>
        <v>3.2841719387792998</v>
      </c>
      <c r="W298" s="9">
        <f t="shared" si="140"/>
        <v>-2.8620931079403888E-4</v>
      </c>
      <c r="X298" s="9">
        <f t="shared" si="141"/>
        <v>1.8708544539947008E-2</v>
      </c>
      <c r="Y298" s="1">
        <f t="shared" si="142"/>
        <v>0</v>
      </c>
      <c r="Z298" s="1">
        <f t="shared" si="143"/>
        <v>0</v>
      </c>
      <c r="AA298" s="1">
        <f t="shared" si="144"/>
        <v>0</v>
      </c>
      <c r="AB298" s="1">
        <f t="shared" si="145"/>
        <v>0</v>
      </c>
      <c r="AC298" s="1">
        <f t="shared" si="146"/>
        <v>0</v>
      </c>
      <c r="AD298" s="1">
        <f t="shared" si="147"/>
        <v>0</v>
      </c>
      <c r="AE298" s="1">
        <f t="shared" si="148"/>
        <v>0</v>
      </c>
      <c r="AG298" s="1">
        <f t="shared" si="149"/>
        <v>0</v>
      </c>
      <c r="AH298" s="1" t="str">
        <f t="shared" si="150"/>
        <v/>
      </c>
      <c r="AI298" s="1" t="str">
        <f t="shared" si="151"/>
        <v/>
      </c>
      <c r="AJ298" s="1">
        <f t="shared" si="152"/>
        <v>0</v>
      </c>
      <c r="AK298" s="1" t="str">
        <f t="shared" si="153"/>
        <v/>
      </c>
      <c r="AL298" s="8">
        <f t="shared" si="159"/>
        <v>3.2694900818749812</v>
      </c>
      <c r="AO298" s="1">
        <f t="shared" si="154"/>
        <v>1</v>
      </c>
      <c r="AP298" s="1">
        <f t="shared" si="155"/>
        <v>1</v>
      </c>
      <c r="AQ298" s="1" t="str">
        <f t="shared" si="160"/>
        <v>Sell</v>
      </c>
      <c r="AR298" s="8">
        <v>0.49103113275373528</v>
      </c>
    </row>
    <row r="299" spans="2:45" x14ac:dyDescent="0.3">
      <c r="B299" s="2" t="s">
        <v>470</v>
      </c>
      <c r="C299" s="1">
        <v>111.56</v>
      </c>
      <c r="D299" s="1">
        <v>1632.97</v>
      </c>
      <c r="E299" s="1">
        <f t="shared" si="156"/>
        <v>163.297</v>
      </c>
      <c r="F299" s="1">
        <f t="shared" si="157"/>
        <v>14.637594119756185</v>
      </c>
      <c r="G299" s="1">
        <v>1.4662999999999999</v>
      </c>
      <c r="H299" s="1">
        <f>'Rails Data'!AX299</f>
        <v>528.3950147247084</v>
      </c>
      <c r="I299" s="1">
        <f t="shared" si="129"/>
        <v>3.2357913171993875</v>
      </c>
      <c r="J299" s="1">
        <f>'Rails Data'!AZ299/F299</f>
        <v>1.1376145959017196</v>
      </c>
      <c r="K299" s="1">
        <f>'Rails Data'!BB299/G299</f>
        <v>2.1577202068933286</v>
      </c>
      <c r="L299" s="1">
        <f t="shared" si="130"/>
        <v>3.2856555933873031</v>
      </c>
      <c r="M299" s="1">
        <f t="shared" si="131"/>
        <v>1.17689004754135</v>
      </c>
      <c r="N299" s="5">
        <f t="shared" si="132"/>
        <v>-7.5875157517108383E-2</v>
      </c>
      <c r="O299" s="3">
        <f t="shared" si="133"/>
        <v>3.1516992782978162E-2</v>
      </c>
      <c r="P299" s="1">
        <f t="shared" si="134"/>
        <v>2.2047660884885278</v>
      </c>
      <c r="Q299" s="5">
        <f t="shared" si="135"/>
        <v>-3.467735034710806E-2</v>
      </c>
      <c r="R299" s="3">
        <f t="shared" si="136"/>
        <v>0.11515770580958157</v>
      </c>
      <c r="S299" s="1">
        <f t="shared" si="158"/>
        <v>3.2784585176151912</v>
      </c>
      <c r="T299" s="5">
        <f t="shared" si="137"/>
        <v>4.6949171793876587E-2</v>
      </c>
      <c r="U299" s="3">
        <f t="shared" si="138"/>
        <v>0.15995358890825651</v>
      </c>
      <c r="V299" s="8">
        <f t="shared" si="139"/>
        <v>3.2868413673073578</v>
      </c>
      <c r="W299" s="9">
        <f t="shared" si="140"/>
        <v>1.1857739200547002E-3</v>
      </c>
      <c r="X299" s="9">
        <f t="shared" si="141"/>
        <v>2.345723300263227E-2</v>
      </c>
      <c r="Y299" s="1">
        <f t="shared" si="142"/>
        <v>0</v>
      </c>
      <c r="Z299" s="1">
        <f t="shared" si="143"/>
        <v>0</v>
      </c>
      <c r="AA299" s="1">
        <f t="shared" si="144"/>
        <v>0</v>
      </c>
      <c r="AB299" s="1">
        <f t="shared" si="145"/>
        <v>0</v>
      </c>
      <c r="AC299" s="1">
        <f t="shared" si="146"/>
        <v>0</v>
      </c>
      <c r="AD299" s="1">
        <f t="shared" si="147"/>
        <v>0</v>
      </c>
      <c r="AE299" s="1">
        <f t="shared" si="148"/>
        <v>0</v>
      </c>
      <c r="AG299" s="1">
        <f t="shared" si="149"/>
        <v>0</v>
      </c>
      <c r="AH299" s="1" t="str">
        <f t="shared" si="150"/>
        <v/>
      </c>
      <c r="AI299" s="1" t="str">
        <f t="shared" si="151"/>
        <v/>
      </c>
      <c r="AJ299" s="1">
        <f t="shared" si="152"/>
        <v>0</v>
      </c>
      <c r="AK299" s="1" t="str">
        <f t="shared" si="153"/>
        <v/>
      </c>
      <c r="AL299" s="8">
        <f t="shared" si="159"/>
        <v>3.2357913171993875</v>
      </c>
      <c r="AO299" s="1">
        <f t="shared" si="154"/>
        <v>1</v>
      </c>
      <c r="AP299" s="1">
        <f t="shared" si="155"/>
        <v>1</v>
      </c>
      <c r="AQ299" s="1" t="str">
        <f t="shared" si="160"/>
        <v>Sell</v>
      </c>
      <c r="AR299" s="8">
        <v>0.48621836286030973</v>
      </c>
    </row>
    <row r="300" spans="2:45" x14ac:dyDescent="0.3">
      <c r="B300" s="2" t="s">
        <v>469</v>
      </c>
      <c r="C300" s="1">
        <v>111.66</v>
      </c>
      <c r="D300" s="1">
        <v>1663.5</v>
      </c>
      <c r="E300" s="1">
        <f t="shared" si="156"/>
        <v>166.35</v>
      </c>
      <c r="F300" s="1">
        <f t="shared" si="157"/>
        <v>14.897904352498657</v>
      </c>
      <c r="G300" s="1">
        <v>1.4941</v>
      </c>
      <c r="H300" s="1">
        <f>'Rails Data'!AX300</f>
        <v>545.1671390265185</v>
      </c>
      <c r="I300" s="1">
        <f t="shared" si="129"/>
        <v>3.2772295703427625</v>
      </c>
      <c r="J300" s="1">
        <f>'Rails Data'!AZ300/F300</f>
        <v>1.1582678133265067</v>
      </c>
      <c r="K300" s="1">
        <f>'Rails Data'!BB300/G300</f>
        <v>2.1892765967335279</v>
      </c>
      <c r="L300" s="1">
        <f t="shared" si="130"/>
        <v>3.2896447354823364</v>
      </c>
      <c r="M300" s="1">
        <f t="shared" si="131"/>
        <v>1.1844742303068172</v>
      </c>
      <c r="N300" s="5">
        <f t="shared" si="132"/>
        <v>-4.8766982684629756E-2</v>
      </c>
      <c r="O300" s="3">
        <f t="shared" si="133"/>
        <v>4.9415684499659253E-2</v>
      </c>
      <c r="P300" s="1">
        <f t="shared" si="134"/>
        <v>2.2132116629991625</v>
      </c>
      <c r="Q300" s="5">
        <f t="shared" si="135"/>
        <v>-3.3118970399228509E-3</v>
      </c>
      <c r="R300" s="3">
        <f t="shared" si="136"/>
        <v>0.14013021516902985</v>
      </c>
      <c r="S300" s="1">
        <f t="shared" si="158"/>
        <v>3.2838247855127403</v>
      </c>
      <c r="T300" s="5">
        <f t="shared" si="137"/>
        <v>7.3320614918239269E-2</v>
      </c>
      <c r="U300" s="3">
        <f t="shared" si="138"/>
        <v>0.17878765842731983</v>
      </c>
      <c r="V300" s="8">
        <f t="shared" si="139"/>
        <v>3.296123194599716</v>
      </c>
      <c r="W300" s="9">
        <f t="shared" si="140"/>
        <v>6.4784591173796535E-3</v>
      </c>
      <c r="X300" s="9">
        <f t="shared" si="141"/>
        <v>2.9025097773276665E-2</v>
      </c>
      <c r="Y300" s="1">
        <f t="shared" si="142"/>
        <v>0</v>
      </c>
      <c r="Z300" s="1">
        <f t="shared" si="143"/>
        <v>0</v>
      </c>
      <c r="AA300" s="1">
        <f t="shared" si="144"/>
        <v>0</v>
      </c>
      <c r="AB300" s="1">
        <f t="shared" si="145"/>
        <v>0</v>
      </c>
      <c r="AC300" s="1">
        <f t="shared" si="146"/>
        <v>0</v>
      </c>
      <c r="AD300" s="1">
        <f t="shared" si="147"/>
        <v>0</v>
      </c>
      <c r="AE300" s="1">
        <f t="shared" si="148"/>
        <v>0</v>
      </c>
      <c r="AG300" s="1">
        <f t="shared" si="149"/>
        <v>0</v>
      </c>
      <c r="AH300" s="1" t="str">
        <f t="shared" si="150"/>
        <v/>
      </c>
      <c r="AI300" s="1" t="str">
        <f t="shared" si="151"/>
        <v/>
      </c>
      <c r="AJ300" s="1">
        <f t="shared" si="152"/>
        <v>0</v>
      </c>
      <c r="AK300" s="1" t="str">
        <f t="shared" si="153"/>
        <v/>
      </c>
      <c r="AL300" s="8">
        <f t="shared" si="159"/>
        <v>3.2772295703427625</v>
      </c>
      <c r="AO300" s="1">
        <f t="shared" si="154"/>
        <v>1</v>
      </c>
      <c r="AP300" s="1">
        <f t="shared" si="155"/>
        <v>1</v>
      </c>
      <c r="AQ300" s="1" t="str">
        <f t="shared" si="160"/>
        <v>Sell</v>
      </c>
      <c r="AR300" s="8">
        <v>0.49290051097084464</v>
      </c>
    </row>
    <row r="301" spans="2:45" x14ac:dyDescent="0.3">
      <c r="B301" s="2" t="s">
        <v>468</v>
      </c>
      <c r="C301" s="1">
        <v>111.51</v>
      </c>
      <c r="D301" s="1">
        <v>1655.83</v>
      </c>
      <c r="E301" s="1">
        <f t="shared" si="156"/>
        <v>165.583</v>
      </c>
      <c r="F301" s="1">
        <f t="shared" si="157"/>
        <v>14.849161510178458</v>
      </c>
      <c r="G301" s="1">
        <v>1.4868000000000001</v>
      </c>
      <c r="H301" s="1">
        <f>'Rails Data'!AX301</f>
        <v>540.43197247513081</v>
      </c>
      <c r="I301" s="1">
        <f t="shared" si="129"/>
        <v>3.263813147938682</v>
      </c>
      <c r="J301" s="1">
        <f>'Rails Data'!AZ301/F301</f>
        <v>1.1565604675223478</v>
      </c>
      <c r="K301" s="1">
        <f>'Rails Data'!BB301/G301</f>
        <v>2.1858038010979302</v>
      </c>
      <c r="L301" s="1">
        <f t="shared" si="130"/>
        <v>3.2906379486935022</v>
      </c>
      <c r="M301" s="1">
        <f t="shared" si="131"/>
        <v>1.1907272735430938</v>
      </c>
      <c r="N301" s="5">
        <f t="shared" si="132"/>
        <v>-2.4492856879477554E-2</v>
      </c>
      <c r="O301" s="3">
        <f t="shared" si="133"/>
        <v>6.5779462363707422E-2</v>
      </c>
      <c r="P301" s="1">
        <f t="shared" si="134"/>
        <v>2.2205659951546428</v>
      </c>
      <c r="Q301" s="5">
        <f t="shared" si="135"/>
        <v>2.3002926297261084E-2</v>
      </c>
      <c r="R301" s="3">
        <f t="shared" si="136"/>
        <v>0.16403723387052196</v>
      </c>
      <c r="S301" s="1">
        <f t="shared" si="158"/>
        <v>3.287564304397157</v>
      </c>
      <c r="T301" s="5">
        <f t="shared" si="137"/>
        <v>9.4461089017389366E-2</v>
      </c>
      <c r="U301" s="3">
        <f t="shared" si="138"/>
        <v>0.1963654990121666</v>
      </c>
      <c r="V301" s="8">
        <f t="shared" si="139"/>
        <v>3.2995583990100714</v>
      </c>
      <c r="W301" s="9">
        <f t="shared" si="140"/>
        <v>8.920450316569184E-3</v>
      </c>
      <c r="X301" s="9">
        <f t="shared" si="141"/>
        <v>3.4661757437250917E-2</v>
      </c>
      <c r="Y301" s="1">
        <f t="shared" si="142"/>
        <v>0</v>
      </c>
      <c r="Z301" s="1">
        <f t="shared" si="143"/>
        <v>0</v>
      </c>
      <c r="AA301" s="1">
        <f t="shared" si="144"/>
        <v>0</v>
      </c>
      <c r="AB301" s="1">
        <f t="shared" si="145"/>
        <v>0</v>
      </c>
      <c r="AC301" s="1">
        <f t="shared" si="146"/>
        <v>0</v>
      </c>
      <c r="AD301" s="1">
        <f t="shared" si="147"/>
        <v>0</v>
      </c>
      <c r="AE301" s="1">
        <f t="shared" si="148"/>
        <v>0</v>
      </c>
      <c r="AG301" s="1">
        <f t="shared" si="149"/>
        <v>0</v>
      </c>
      <c r="AH301" s="1" t="str">
        <f t="shared" si="150"/>
        <v/>
      </c>
      <c r="AI301" s="1" t="str">
        <f t="shared" si="151"/>
        <v/>
      </c>
      <c r="AJ301" s="1">
        <f t="shared" si="152"/>
        <v>0</v>
      </c>
      <c r="AK301" s="1" t="str">
        <f t="shared" si="153"/>
        <v/>
      </c>
      <c r="AL301" s="8">
        <f t="shared" si="159"/>
        <v>3.263813147938682</v>
      </c>
      <c r="AO301" s="1">
        <f t="shared" si="154"/>
        <v>1</v>
      </c>
      <c r="AP301" s="1">
        <f t="shared" si="155"/>
        <v>1</v>
      </c>
      <c r="AQ301" s="1" t="str">
        <f t="shared" si="160"/>
        <v>Sell</v>
      </c>
      <c r="AR301" s="8">
        <v>0.49120380715411605</v>
      </c>
    </row>
    <row r="302" spans="2:45" x14ac:dyDescent="0.3">
      <c r="B302" s="2" t="s">
        <v>467</v>
      </c>
      <c r="C302" s="1">
        <v>111.36</v>
      </c>
      <c r="D302" s="1">
        <v>1691.42</v>
      </c>
      <c r="E302" s="1">
        <f t="shared" si="156"/>
        <v>169.142</v>
      </c>
      <c r="F302" s="1">
        <f t="shared" si="157"/>
        <v>15.188757183908045</v>
      </c>
      <c r="G302" s="1">
        <v>1.5188000000000001</v>
      </c>
      <c r="H302" s="1">
        <f>'Rails Data'!AX302</f>
        <v>546.76523828926577</v>
      </c>
      <c r="I302" s="1">
        <f t="shared" si="129"/>
        <v>3.2325811347226932</v>
      </c>
      <c r="J302" s="1">
        <f>'Rails Data'!AZ302/F302</f>
        <v>1.1469250560419095</v>
      </c>
      <c r="K302" s="1">
        <f>'Rails Data'!BB302/G302</f>
        <v>2.165655051652613</v>
      </c>
      <c r="L302" s="1">
        <f t="shared" si="130"/>
        <v>3.2927839327538879</v>
      </c>
      <c r="M302" s="1">
        <f t="shared" si="131"/>
        <v>1.1995659198459745</v>
      </c>
      <c r="N302" s="5">
        <f t="shared" si="132"/>
        <v>3.6666872982573651E-3</v>
      </c>
      <c r="O302" s="3">
        <f t="shared" si="133"/>
        <v>8.0824848904238245E-2</v>
      </c>
      <c r="P302" s="1">
        <f t="shared" si="134"/>
        <v>2.2330709014515531</v>
      </c>
      <c r="Q302" s="5">
        <f t="shared" si="135"/>
        <v>5.4878710081109894E-2</v>
      </c>
      <c r="R302" s="3">
        <f t="shared" si="136"/>
        <v>0.18754295179939878</v>
      </c>
      <c r="S302" s="1">
        <f t="shared" si="158"/>
        <v>3.2994507070085981</v>
      </c>
      <c r="T302" s="5">
        <f t="shared" si="137"/>
        <v>0.12069479257585858</v>
      </c>
      <c r="U302" s="3">
        <f t="shared" si="138"/>
        <v>0.21334956734462948</v>
      </c>
      <c r="V302" s="8">
        <f t="shared" si="139"/>
        <v>3.306057535568506</v>
      </c>
      <c r="W302" s="9">
        <f t="shared" si="140"/>
        <v>1.3273602814618091E-2</v>
      </c>
      <c r="X302" s="9">
        <f t="shared" si="141"/>
        <v>4.1097084217421351E-2</v>
      </c>
      <c r="Y302" s="1">
        <f t="shared" si="142"/>
        <v>0</v>
      </c>
      <c r="Z302" s="1">
        <f t="shared" si="143"/>
        <v>0</v>
      </c>
      <c r="AA302" s="1">
        <f t="shared" si="144"/>
        <v>0</v>
      </c>
      <c r="AB302" s="1">
        <f t="shared" si="145"/>
        <v>0</v>
      </c>
      <c r="AC302" s="1">
        <f t="shared" si="146"/>
        <v>0</v>
      </c>
      <c r="AD302" s="1">
        <f t="shared" si="147"/>
        <v>0</v>
      </c>
      <c r="AE302" s="1">
        <f t="shared" si="148"/>
        <v>0</v>
      </c>
      <c r="AG302" s="1">
        <f t="shared" si="149"/>
        <v>0</v>
      </c>
      <c r="AH302" s="1" t="str">
        <f t="shared" si="150"/>
        <v/>
      </c>
      <c r="AI302" s="1" t="str">
        <f t="shared" si="151"/>
        <v/>
      </c>
      <c r="AJ302" s="1">
        <f t="shared" si="152"/>
        <v>0</v>
      </c>
      <c r="AK302" s="1" t="str">
        <f t="shared" si="153"/>
        <v/>
      </c>
      <c r="AL302" s="8">
        <f t="shared" si="159"/>
        <v>3.2325811347226932</v>
      </c>
      <c r="AO302" s="1">
        <f t="shared" si="154"/>
        <v>1</v>
      </c>
      <c r="AP302" s="1">
        <f t="shared" si="155"/>
        <v>1</v>
      </c>
      <c r="AQ302" s="1" t="str">
        <f t="shared" si="160"/>
        <v>Sell</v>
      </c>
      <c r="AR302" s="8">
        <v>0.48519587092502164</v>
      </c>
    </row>
    <row r="303" spans="2:45" x14ac:dyDescent="0.3">
      <c r="B303" s="2" t="s">
        <v>466</v>
      </c>
      <c r="C303" s="1">
        <v>111.21</v>
      </c>
      <c r="D303" s="1">
        <v>1709.67</v>
      </c>
      <c r="E303" s="1">
        <f t="shared" si="156"/>
        <v>170.96700000000001</v>
      </c>
      <c r="F303" s="1">
        <f t="shared" si="157"/>
        <v>15.373347720528731</v>
      </c>
      <c r="G303" s="1">
        <v>1.5354000000000001</v>
      </c>
      <c r="H303" s="1">
        <f>'Rails Data'!AX303</f>
        <v>557.24159893119634</v>
      </c>
      <c r="I303" s="1">
        <f t="shared" si="129"/>
        <v>3.2593517984827263</v>
      </c>
      <c r="J303" s="1">
        <f>'Rails Data'!AZ303/F303</f>
        <v>1.1586270067752256</v>
      </c>
      <c r="K303" s="1">
        <f>'Rails Data'!BB303/G303</f>
        <v>2.1877210912470106</v>
      </c>
      <c r="L303" s="1">
        <f t="shared" si="130"/>
        <v>3.2976001565963835</v>
      </c>
      <c r="M303" s="1">
        <f t="shared" si="131"/>
        <v>1.206819331108955</v>
      </c>
      <c r="N303" s="5">
        <f t="shared" si="132"/>
        <v>2.2655401260380792E-2</v>
      </c>
      <c r="O303" s="3">
        <f t="shared" si="133"/>
        <v>9.3684542505235058E-2</v>
      </c>
      <c r="P303" s="1">
        <f t="shared" si="134"/>
        <v>2.2480870988587056</v>
      </c>
      <c r="Q303" s="5">
        <f t="shared" si="135"/>
        <v>8.3455289925663756E-2</v>
      </c>
      <c r="R303" s="3">
        <f t="shared" si="136"/>
        <v>0.20965365875244693</v>
      </c>
      <c r="S303" s="1">
        <f t="shared" si="158"/>
        <v>3.314117764707897</v>
      </c>
      <c r="T303" s="5">
        <f t="shared" si="137"/>
        <v>0.14369464618514982</v>
      </c>
      <c r="U303" s="3">
        <f t="shared" si="138"/>
        <v>0.22879202980609128</v>
      </c>
      <c r="V303" s="8">
        <f t="shared" si="139"/>
        <v>3.3194168811768359</v>
      </c>
      <c r="W303" s="9">
        <f t="shared" si="140"/>
        <v>2.1816724580452362E-2</v>
      </c>
      <c r="X303" s="9">
        <f t="shared" si="141"/>
        <v>4.8052954568122169E-2</v>
      </c>
      <c r="Y303" s="1">
        <f t="shared" si="142"/>
        <v>0</v>
      </c>
      <c r="Z303" s="1">
        <f t="shared" si="143"/>
        <v>0</v>
      </c>
      <c r="AA303" s="1">
        <f t="shared" si="144"/>
        <v>0</v>
      </c>
      <c r="AB303" s="1">
        <f t="shared" si="145"/>
        <v>0</v>
      </c>
      <c r="AC303" s="1">
        <f t="shared" si="146"/>
        <v>0</v>
      </c>
      <c r="AD303" s="1">
        <f t="shared" si="147"/>
        <v>0</v>
      </c>
      <c r="AE303" s="1">
        <f t="shared" si="148"/>
        <v>0</v>
      </c>
      <c r="AG303" s="1">
        <f t="shared" si="149"/>
        <v>0</v>
      </c>
      <c r="AH303" s="1" t="str">
        <f t="shared" si="150"/>
        <v/>
      </c>
      <c r="AI303" s="1" t="str">
        <f t="shared" si="151"/>
        <v/>
      </c>
      <c r="AJ303" s="1">
        <f t="shared" si="152"/>
        <v>0</v>
      </c>
      <c r="AK303" s="1" t="str">
        <f t="shared" si="153"/>
        <v/>
      </c>
      <c r="AL303" s="8">
        <f t="shared" si="159"/>
        <v>3.2593517984827263</v>
      </c>
      <c r="AO303" s="1">
        <f t="shared" si="154"/>
        <v>1</v>
      </c>
      <c r="AP303" s="1">
        <f t="shared" si="155"/>
        <v>1</v>
      </c>
      <c r="AQ303" s="1" t="str">
        <f t="shared" si="160"/>
        <v>Sell</v>
      </c>
      <c r="AR303" s="8">
        <v>0.48970269116262199</v>
      </c>
    </row>
    <row r="304" spans="2:45" x14ac:dyDescent="0.3">
      <c r="B304" s="2" t="s">
        <v>465</v>
      </c>
      <c r="C304" s="1">
        <v>111.16</v>
      </c>
      <c r="D304" s="1">
        <v>1691.65</v>
      </c>
      <c r="E304" s="1">
        <f t="shared" si="156"/>
        <v>169.16500000000002</v>
      </c>
      <c r="F304" s="1">
        <f t="shared" si="157"/>
        <v>15.218154012234619</v>
      </c>
      <c r="G304" s="1">
        <v>1.5194000000000001</v>
      </c>
      <c r="H304" s="1">
        <f>'Rails Data'!AX304</f>
        <v>549.63279303064451</v>
      </c>
      <c r="I304" s="1">
        <f t="shared" si="129"/>
        <v>3.2490928562684034</v>
      </c>
      <c r="J304" s="1">
        <f>'Rails Data'!AZ304/F304</f>
        <v>1.1610183959209615</v>
      </c>
      <c r="K304" s="1">
        <f>'Rails Data'!BB304/G304</f>
        <v>2.1907919264608378</v>
      </c>
      <c r="L304" s="1">
        <f t="shared" si="130"/>
        <v>3.3006600252454761</v>
      </c>
      <c r="M304" s="1">
        <f t="shared" si="131"/>
        <v>1.2130042798516114</v>
      </c>
      <c r="N304" s="5">
        <f t="shared" si="132"/>
        <v>3.8864371086620331E-2</v>
      </c>
      <c r="O304" s="3">
        <f t="shared" si="133"/>
        <v>0.10552273271271077</v>
      </c>
      <c r="P304" s="1">
        <f t="shared" si="134"/>
        <v>2.2628265857978178</v>
      </c>
      <c r="Q304" s="5">
        <f t="shared" si="135"/>
        <v>0.12148261057111265</v>
      </c>
      <c r="R304" s="3">
        <f t="shared" si="136"/>
        <v>0.23068672022357747</v>
      </c>
      <c r="S304" s="1">
        <f t="shared" si="158"/>
        <v>3.3305526890536168</v>
      </c>
      <c r="T304" s="5">
        <f t="shared" si="137"/>
        <v>0.17507958520591504</v>
      </c>
      <c r="U304" s="3">
        <f t="shared" si="138"/>
        <v>0.24297492707624818</v>
      </c>
      <c r="V304" s="8">
        <f t="shared" si="139"/>
        <v>3.3303378053030377</v>
      </c>
      <c r="W304" s="9">
        <f t="shared" si="140"/>
        <v>2.9677780057561609E-2</v>
      </c>
      <c r="X304" s="9">
        <f t="shared" si="141"/>
        <v>5.4612012065039621E-2</v>
      </c>
      <c r="Y304" s="1">
        <f t="shared" si="142"/>
        <v>0</v>
      </c>
      <c r="Z304" s="1">
        <f t="shared" si="143"/>
        <v>0</v>
      </c>
      <c r="AA304" s="1">
        <f t="shared" si="144"/>
        <v>0</v>
      </c>
      <c r="AB304" s="1">
        <f t="shared" si="145"/>
        <v>0</v>
      </c>
      <c r="AC304" s="1">
        <f t="shared" si="146"/>
        <v>0</v>
      </c>
      <c r="AD304" s="1">
        <f t="shared" si="147"/>
        <v>0</v>
      </c>
      <c r="AE304" s="1">
        <f t="shared" si="148"/>
        <v>0</v>
      </c>
      <c r="AG304" s="1">
        <f t="shared" si="149"/>
        <v>0</v>
      </c>
      <c r="AH304" s="1" t="str">
        <f t="shared" si="150"/>
        <v/>
      </c>
      <c r="AI304" s="1" t="str">
        <f t="shared" si="151"/>
        <v/>
      </c>
      <c r="AJ304" s="1">
        <f t="shared" si="152"/>
        <v>0</v>
      </c>
      <c r="AK304" s="1" t="str">
        <f t="shared" si="153"/>
        <v/>
      </c>
      <c r="AL304" s="8">
        <f t="shared" si="159"/>
        <v>3.2490928562684034</v>
      </c>
      <c r="AO304" s="1">
        <f t="shared" si="154"/>
        <v>1</v>
      </c>
      <c r="AP304" s="1">
        <f t="shared" si="155"/>
        <v>1</v>
      </c>
      <c r="AQ304" s="1" t="str">
        <f t="shared" si="160"/>
        <v>Sell</v>
      </c>
      <c r="AR304" s="8">
        <v>0.49157922738155052</v>
      </c>
    </row>
    <row r="305" spans="2:44" x14ac:dyDescent="0.3">
      <c r="B305" s="2" t="s">
        <v>464</v>
      </c>
      <c r="C305" s="1">
        <v>111</v>
      </c>
      <c r="D305" s="1">
        <v>1692.09</v>
      </c>
      <c r="E305" s="1">
        <f t="shared" si="156"/>
        <v>169.209</v>
      </c>
      <c r="F305" s="1">
        <f t="shared" si="157"/>
        <v>15.244054054054054</v>
      </c>
      <c r="G305" s="1">
        <v>1.5194999999999999</v>
      </c>
      <c r="H305" s="1">
        <f>'Rails Data'!AX305</f>
        <v>572.29739014982806</v>
      </c>
      <c r="I305" s="1">
        <f t="shared" si="129"/>
        <v>3.382192378359473</v>
      </c>
      <c r="J305" s="1">
        <f>'Rails Data'!AZ305/F305</f>
        <v>1.20767506591858</v>
      </c>
      <c r="K305" s="1">
        <f>'Rails Data'!BB305/G305</f>
        <v>2.2797955107398691</v>
      </c>
      <c r="L305" s="1">
        <f t="shared" si="130"/>
        <v>3.304785398763642</v>
      </c>
      <c r="M305" s="1">
        <f t="shared" si="131"/>
        <v>1.2189949623675067</v>
      </c>
      <c r="N305" s="5">
        <f t="shared" si="132"/>
        <v>5.6384570071563278E-2</v>
      </c>
      <c r="O305" s="3">
        <f t="shared" si="133"/>
        <v>0.11663245965039251</v>
      </c>
      <c r="P305" s="1">
        <f t="shared" si="134"/>
        <v>2.27785995472391</v>
      </c>
      <c r="Q305" s="5">
        <f t="shared" si="135"/>
        <v>0.16089611138938897</v>
      </c>
      <c r="R305" s="3">
        <f t="shared" si="136"/>
        <v>0.24888740516565494</v>
      </c>
      <c r="S305" s="1">
        <f t="shared" si="158"/>
        <v>3.3479935254177753</v>
      </c>
      <c r="T305" s="5">
        <f t="shared" si="137"/>
        <v>0.20923511144804774</v>
      </c>
      <c r="U305" s="3">
        <f t="shared" si="138"/>
        <v>0.25429081738797038</v>
      </c>
      <c r="V305" s="8">
        <f t="shared" si="139"/>
        <v>3.3451096142184258</v>
      </c>
      <c r="W305" s="9">
        <f t="shared" si="140"/>
        <v>4.0324215454783818E-2</v>
      </c>
      <c r="X305" s="9">
        <f t="shared" si="141"/>
        <v>6.0845570066909126E-2</v>
      </c>
      <c r="Y305" s="1">
        <f t="shared" si="142"/>
        <v>0</v>
      </c>
      <c r="Z305" s="1">
        <f t="shared" si="143"/>
        <v>0</v>
      </c>
      <c r="AA305" s="1">
        <f t="shared" si="144"/>
        <v>0</v>
      </c>
      <c r="AB305" s="1">
        <f t="shared" si="145"/>
        <v>0</v>
      </c>
      <c r="AC305" s="1">
        <f t="shared" si="146"/>
        <v>0</v>
      </c>
      <c r="AD305" s="1">
        <f t="shared" si="147"/>
        <v>0</v>
      </c>
      <c r="AE305" s="1">
        <f t="shared" si="148"/>
        <v>0</v>
      </c>
      <c r="AG305" s="1">
        <f t="shared" si="149"/>
        <v>0</v>
      </c>
      <c r="AH305" s="1" t="str">
        <f t="shared" si="150"/>
        <v/>
      </c>
      <c r="AI305" s="1" t="str">
        <f t="shared" si="151"/>
        <v/>
      </c>
      <c r="AJ305" s="1">
        <f t="shared" si="152"/>
        <v>0</v>
      </c>
      <c r="AK305" s="1" t="str">
        <f t="shared" si="153"/>
        <v/>
      </c>
      <c r="AL305" s="8">
        <f t="shared" si="159"/>
        <v>3.382192378359473</v>
      </c>
      <c r="AO305" s="1">
        <f t="shared" si="154"/>
        <v>1</v>
      </c>
      <c r="AP305" s="1">
        <f t="shared" si="155"/>
        <v>1</v>
      </c>
      <c r="AQ305" s="1" t="str">
        <f t="shared" si="160"/>
        <v>Sell</v>
      </c>
      <c r="AR305" s="8">
        <v>0.51111938490269426</v>
      </c>
    </row>
    <row r="306" spans="2:44" x14ac:dyDescent="0.3">
      <c r="B306" s="2" t="s">
        <v>463</v>
      </c>
      <c r="C306" s="1">
        <v>110.85</v>
      </c>
      <c r="D306" s="1">
        <v>1680.19</v>
      </c>
      <c r="E306" s="1">
        <f t="shared" si="156"/>
        <v>168.01900000000001</v>
      </c>
      <c r="F306" s="1">
        <f t="shared" si="157"/>
        <v>15.157329724853408</v>
      </c>
      <c r="G306" s="1">
        <v>1.506</v>
      </c>
      <c r="H306" s="1">
        <f>'Rails Data'!AX306</f>
        <v>555.26280991009355</v>
      </c>
      <c r="I306" s="1">
        <f t="shared" si="129"/>
        <v>3.3047620204268182</v>
      </c>
      <c r="J306" s="1">
        <f>'Rails Data'!AZ306/F306</f>
        <v>1.1847221430145101</v>
      </c>
      <c r="K306" s="1">
        <f>'Rails Data'!BB306/G306</f>
        <v>2.242144896933961</v>
      </c>
      <c r="L306" s="1">
        <f t="shared" si="130"/>
        <v>3.2985928403959757</v>
      </c>
      <c r="M306" s="1">
        <f t="shared" si="131"/>
        <v>1.2219702891717079</v>
      </c>
      <c r="N306" s="5">
        <f t="shared" si="132"/>
        <v>6.9713316265431313E-2</v>
      </c>
      <c r="O306" s="3">
        <f t="shared" si="133"/>
        <v>0.12667377458019738</v>
      </c>
      <c r="P306" s="1">
        <f t="shared" si="134"/>
        <v>2.2900707947597194</v>
      </c>
      <c r="Q306" s="5">
        <f t="shared" si="135"/>
        <v>0.19196208289595562</v>
      </c>
      <c r="R306" s="3">
        <f t="shared" si="136"/>
        <v>0.26355262079503261</v>
      </c>
      <c r="S306" s="1">
        <f t="shared" si="158"/>
        <v>3.359087551826609</v>
      </c>
      <c r="T306" s="5">
        <f t="shared" si="137"/>
        <v>0.23225834806387713</v>
      </c>
      <c r="U306" s="3">
        <f t="shared" si="138"/>
        <v>0.26180010171129081</v>
      </c>
      <c r="V306" s="8">
        <f t="shared" si="139"/>
        <v>3.3383672934655082</v>
      </c>
      <c r="W306" s="9">
        <f t="shared" si="140"/>
        <v>3.9774453069532534E-2</v>
      </c>
      <c r="X306" s="9">
        <f t="shared" si="141"/>
        <v>6.5975908719940454E-2</v>
      </c>
      <c r="Y306" s="1">
        <f t="shared" si="142"/>
        <v>0</v>
      </c>
      <c r="Z306" s="1">
        <f t="shared" si="143"/>
        <v>0</v>
      </c>
      <c r="AA306" s="1">
        <f t="shared" si="144"/>
        <v>0</v>
      </c>
      <c r="AB306" s="1">
        <f t="shared" si="145"/>
        <v>0</v>
      </c>
      <c r="AC306" s="1">
        <f t="shared" si="146"/>
        <v>0</v>
      </c>
      <c r="AD306" s="1">
        <f t="shared" si="147"/>
        <v>0</v>
      </c>
      <c r="AE306" s="1">
        <f t="shared" si="148"/>
        <v>0</v>
      </c>
      <c r="AG306" s="1">
        <f t="shared" si="149"/>
        <v>0</v>
      </c>
      <c r="AH306" s="1" t="str">
        <f t="shared" si="150"/>
        <v/>
      </c>
      <c r="AI306" s="1" t="str">
        <f t="shared" si="151"/>
        <v/>
      </c>
      <c r="AJ306" s="1">
        <f t="shared" si="152"/>
        <v>0</v>
      </c>
      <c r="AK306" s="1" t="str">
        <f t="shared" si="153"/>
        <v/>
      </c>
      <c r="AL306" s="8">
        <f t="shared" si="159"/>
        <v>3.3047620204268182</v>
      </c>
      <c r="AO306" s="1">
        <f t="shared" si="154"/>
        <v>1</v>
      </c>
      <c r="AP306" s="1">
        <f t="shared" si="155"/>
        <v>1</v>
      </c>
      <c r="AQ306" s="1" t="str">
        <f t="shared" si="160"/>
        <v>Sell</v>
      </c>
      <c r="AR306" s="8">
        <v>0.50048506418916905</v>
      </c>
    </row>
    <row r="307" spans="2:44" x14ac:dyDescent="0.3">
      <c r="B307" s="2" t="s">
        <v>462</v>
      </c>
      <c r="C307" s="1">
        <v>110.7</v>
      </c>
      <c r="D307" s="1">
        <v>1631.89</v>
      </c>
      <c r="E307" s="1">
        <f t="shared" si="156"/>
        <v>163.18900000000002</v>
      </c>
      <c r="F307" s="1">
        <f t="shared" si="157"/>
        <v>14.741553748870825</v>
      </c>
      <c r="G307" s="1">
        <v>1.4592000000000001</v>
      </c>
      <c r="H307" s="1">
        <f>'Rails Data'!AX307</f>
        <v>538.73787492188774</v>
      </c>
      <c r="I307" s="1">
        <f t="shared" si="129"/>
        <v>3.3013124347957747</v>
      </c>
      <c r="J307" s="1">
        <f>'Rails Data'!AZ307/F307</f>
        <v>1.1825680951057231</v>
      </c>
      <c r="K307" s="1">
        <f>'Rails Data'!BB307/G307</f>
        <v>2.2439857146376712</v>
      </c>
      <c r="L307" s="1">
        <f t="shared" si="130"/>
        <v>3.2980993059935084</v>
      </c>
      <c r="M307" s="1">
        <f t="shared" si="131"/>
        <v>1.2262755230065605</v>
      </c>
      <c r="N307" s="5">
        <f t="shared" si="132"/>
        <v>8.6688698682074516E-2</v>
      </c>
      <c r="O307" s="3">
        <f t="shared" si="133"/>
        <v>0.13616718429932506</v>
      </c>
      <c r="P307" s="1">
        <f t="shared" si="134"/>
        <v>2.2995705503649364</v>
      </c>
      <c r="Q307" s="5">
        <f t="shared" si="135"/>
        <v>0.21802260261741901</v>
      </c>
      <c r="R307" s="3">
        <f t="shared" si="136"/>
        <v>0.27548437711154544</v>
      </c>
      <c r="S307" s="1">
        <f t="shared" si="158"/>
        <v>3.3687739190237349</v>
      </c>
      <c r="T307" s="5">
        <f t="shared" si="137"/>
        <v>0.2500423599482291</v>
      </c>
      <c r="U307" s="3">
        <f t="shared" si="138"/>
        <v>0.26672372731919308</v>
      </c>
      <c r="V307" s="8">
        <f t="shared" si="139"/>
        <v>3.3444773431089065</v>
      </c>
      <c r="W307" s="9">
        <f t="shared" si="140"/>
        <v>4.6378037115398119E-2</v>
      </c>
      <c r="X307" s="9">
        <f t="shared" si="141"/>
        <v>7.2526272632542438E-2</v>
      </c>
      <c r="Y307" s="1">
        <f t="shared" si="142"/>
        <v>0</v>
      </c>
      <c r="Z307" s="1">
        <f t="shared" si="143"/>
        <v>0</v>
      </c>
      <c r="AA307" s="1">
        <f t="shared" si="144"/>
        <v>0</v>
      </c>
      <c r="AB307" s="1">
        <f t="shared" si="145"/>
        <v>0</v>
      </c>
      <c r="AC307" s="1">
        <f t="shared" si="146"/>
        <v>0</v>
      </c>
      <c r="AD307" s="1">
        <f t="shared" si="147"/>
        <v>0</v>
      </c>
      <c r="AE307" s="1">
        <f t="shared" si="148"/>
        <v>0</v>
      </c>
      <c r="AG307" s="1">
        <f t="shared" si="149"/>
        <v>0</v>
      </c>
      <c r="AH307" s="1" t="str">
        <f t="shared" si="150"/>
        <v/>
      </c>
      <c r="AI307" s="1" t="str">
        <f t="shared" si="151"/>
        <v/>
      </c>
      <c r="AJ307" s="1">
        <f t="shared" si="152"/>
        <v>0</v>
      </c>
      <c r="AK307" s="1" t="str">
        <f t="shared" si="153"/>
        <v/>
      </c>
      <c r="AL307" s="8">
        <f t="shared" si="159"/>
        <v>3.3013124347957747</v>
      </c>
      <c r="AO307" s="1">
        <f t="shared" si="154"/>
        <v>1</v>
      </c>
      <c r="AP307" s="1">
        <f t="shared" si="155"/>
        <v>1</v>
      </c>
      <c r="AQ307" s="1" t="str">
        <f t="shared" si="160"/>
        <v>Sell</v>
      </c>
      <c r="AR307" s="8">
        <v>0.49923708093069991</v>
      </c>
    </row>
    <row r="308" spans="2:44" x14ac:dyDescent="0.3">
      <c r="B308" s="2" t="s">
        <v>461</v>
      </c>
      <c r="C308" s="1">
        <v>110.56</v>
      </c>
      <c r="D308" s="1">
        <v>1606.28</v>
      </c>
      <c r="E308" s="1">
        <f t="shared" si="156"/>
        <v>160.62799999999999</v>
      </c>
      <c r="F308" s="1">
        <f t="shared" si="157"/>
        <v>14.528581765557163</v>
      </c>
      <c r="G308" s="1">
        <v>1.4392</v>
      </c>
      <c r="H308" s="1">
        <f>'Rails Data'!AX308</f>
        <v>527.51644361773072</v>
      </c>
      <c r="I308" s="1">
        <f t="shared" si="129"/>
        <v>3.2840877282773286</v>
      </c>
      <c r="J308" s="1">
        <f>'Rails Data'!AZ308/F308</f>
        <v>1.1818604726281423</v>
      </c>
      <c r="K308" s="1">
        <f>'Rails Data'!BB308/G308</f>
        <v>2.2337303774890476</v>
      </c>
      <c r="L308" s="1">
        <f t="shared" si="130"/>
        <v>3.2978422556893272</v>
      </c>
      <c r="M308" s="1">
        <f t="shared" si="131"/>
        <v>1.2307964911652838</v>
      </c>
      <c r="N308" s="5">
        <f t="shared" si="132"/>
        <v>0.10686880294448731</v>
      </c>
      <c r="O308" s="3">
        <f t="shared" si="133"/>
        <v>0.14441359856886682</v>
      </c>
      <c r="P308" s="1">
        <f t="shared" si="134"/>
        <v>2.3080188814767166</v>
      </c>
      <c r="Q308" s="5">
        <f t="shared" si="135"/>
        <v>0.24305210308558545</v>
      </c>
      <c r="R308" s="3">
        <f t="shared" si="136"/>
        <v>0.28506133952723317</v>
      </c>
      <c r="S308" s="1">
        <f t="shared" si="158"/>
        <v>3.3772893061464675</v>
      </c>
      <c r="T308" s="5">
        <f t="shared" si="137"/>
        <v>0.26552963842731669</v>
      </c>
      <c r="U308" s="3">
        <f t="shared" si="138"/>
        <v>0.26950395521435372</v>
      </c>
      <c r="V308" s="8">
        <f t="shared" si="139"/>
        <v>3.3523255082567487</v>
      </c>
      <c r="W308" s="9">
        <f t="shared" si="140"/>
        <v>5.4483252567421481E-2</v>
      </c>
      <c r="X308" s="9">
        <f t="shared" si="141"/>
        <v>7.9063331511828511E-2</v>
      </c>
      <c r="Y308" s="1">
        <f t="shared" si="142"/>
        <v>0</v>
      </c>
      <c r="Z308" s="1">
        <f t="shared" si="143"/>
        <v>0</v>
      </c>
      <c r="AA308" s="1">
        <f t="shared" si="144"/>
        <v>0</v>
      </c>
      <c r="AB308" s="1">
        <f t="shared" si="145"/>
        <v>0</v>
      </c>
      <c r="AC308" s="1">
        <f t="shared" si="146"/>
        <v>0</v>
      </c>
      <c r="AD308" s="1">
        <f t="shared" si="147"/>
        <v>0</v>
      </c>
      <c r="AE308" s="1">
        <f t="shared" si="148"/>
        <v>0</v>
      </c>
      <c r="AG308" s="1">
        <f t="shared" si="149"/>
        <v>0</v>
      </c>
      <c r="AH308" s="1" t="str">
        <f t="shared" si="150"/>
        <v/>
      </c>
      <c r="AI308" s="1" t="str">
        <f t="shared" si="151"/>
        <v/>
      </c>
      <c r="AJ308" s="1">
        <f t="shared" si="152"/>
        <v>0</v>
      </c>
      <c r="AK308" s="1" t="str">
        <f t="shared" si="153"/>
        <v/>
      </c>
      <c r="AL308" s="8">
        <f t="shared" si="159"/>
        <v>3.2840877282773286</v>
      </c>
      <c r="AO308" s="1">
        <f t="shared" si="154"/>
        <v>1</v>
      </c>
      <c r="AP308" s="1">
        <f t="shared" si="155"/>
        <v>1</v>
      </c>
      <c r="AQ308" s="1" t="str">
        <f t="shared" si="160"/>
        <v>Sell</v>
      </c>
      <c r="AR308" s="8">
        <v>0.49844360883532135</v>
      </c>
    </row>
    <row r="309" spans="2:44" x14ac:dyDescent="0.3">
      <c r="B309" s="2" t="s">
        <v>460</v>
      </c>
      <c r="C309" s="1">
        <v>110.41</v>
      </c>
      <c r="D309" s="1">
        <v>1592.43</v>
      </c>
      <c r="E309" s="1">
        <f t="shared" si="156"/>
        <v>159.24299999999999</v>
      </c>
      <c r="F309" s="1">
        <f t="shared" si="157"/>
        <v>14.422878362467168</v>
      </c>
      <c r="G309" s="1">
        <v>1.4241999999999999</v>
      </c>
      <c r="H309" s="1">
        <f>'Rails Data'!AX309</f>
        <v>527.23529832149347</v>
      </c>
      <c r="I309" s="1">
        <f t="shared" si="129"/>
        <v>3.3108852403025155</v>
      </c>
      <c r="J309" s="1">
        <f>'Rails Data'!AZ309/F309</f>
        <v>1.1920196127606955</v>
      </c>
      <c r="K309" s="1">
        <f>'Rails Data'!BB309/G309</f>
        <v>2.2554655861328436</v>
      </c>
      <c r="L309" s="1">
        <f t="shared" si="130"/>
        <v>3.2989426178822869</v>
      </c>
      <c r="M309" s="1">
        <f t="shared" si="131"/>
        <v>1.23964784579775</v>
      </c>
      <c r="N309" s="5">
        <f t="shared" si="132"/>
        <v>0.13482934063906349</v>
      </c>
      <c r="O309" s="3">
        <f t="shared" si="133"/>
        <v>0.15067106450626341</v>
      </c>
      <c r="P309" s="1">
        <f t="shared" si="134"/>
        <v>2.317880796688438</v>
      </c>
      <c r="Q309" s="5">
        <f t="shared" si="135"/>
        <v>0.25959191650701596</v>
      </c>
      <c r="R309" s="3">
        <f t="shared" si="136"/>
        <v>0.29206287893417449</v>
      </c>
      <c r="S309" s="1">
        <f t="shared" si="158"/>
        <v>3.3866043737180274</v>
      </c>
      <c r="T309" s="5">
        <f t="shared" si="137"/>
        <v>0.27537870993872771</v>
      </c>
      <c r="U309" s="3">
        <f t="shared" si="138"/>
        <v>0.27016634134552653</v>
      </c>
      <c r="V309" s="8">
        <f t="shared" si="139"/>
        <v>3.3647323773439162</v>
      </c>
      <c r="W309" s="9">
        <f t="shared" si="140"/>
        <v>6.5789759461629238E-2</v>
      </c>
      <c r="X309" s="9">
        <f t="shared" si="141"/>
        <v>8.5208351247930261E-2</v>
      </c>
      <c r="Y309" s="1">
        <f t="shared" si="142"/>
        <v>0</v>
      </c>
      <c r="Z309" s="1">
        <f t="shared" si="143"/>
        <v>0</v>
      </c>
      <c r="AA309" s="1">
        <f t="shared" si="144"/>
        <v>0</v>
      </c>
      <c r="AB309" s="1">
        <f t="shared" si="145"/>
        <v>0</v>
      </c>
      <c r="AC309" s="1">
        <f t="shared" si="146"/>
        <v>0</v>
      </c>
      <c r="AD309" s="1">
        <f t="shared" si="147"/>
        <v>0</v>
      </c>
      <c r="AE309" s="1">
        <f t="shared" si="148"/>
        <v>0</v>
      </c>
      <c r="AG309" s="1">
        <f t="shared" si="149"/>
        <v>1</v>
      </c>
      <c r="AH309" s="1" t="str">
        <f t="shared" si="150"/>
        <v/>
      </c>
      <c r="AI309" s="1" t="str">
        <f t="shared" si="151"/>
        <v/>
      </c>
      <c r="AJ309" s="1">
        <f t="shared" si="152"/>
        <v>0</v>
      </c>
      <c r="AK309" s="1" t="str">
        <f t="shared" si="153"/>
        <v/>
      </c>
      <c r="AL309" s="8">
        <f t="shared" si="159"/>
        <v>3.3108852403025155</v>
      </c>
      <c r="AO309" s="1">
        <f t="shared" si="154"/>
        <v>1</v>
      </c>
      <c r="AP309" s="1">
        <f t="shared" si="155"/>
        <v>1</v>
      </c>
      <c r="AQ309" s="1" t="str">
        <f t="shared" si="160"/>
        <v>Sell</v>
      </c>
      <c r="AR309" s="8">
        <v>0.50086346024629025</v>
      </c>
    </row>
    <row r="310" spans="2:44" x14ac:dyDescent="0.3">
      <c r="B310" s="2" t="s">
        <v>459</v>
      </c>
      <c r="C310" s="1">
        <v>110.26</v>
      </c>
      <c r="D310" s="1">
        <v>1626.73</v>
      </c>
      <c r="E310" s="1">
        <f t="shared" si="156"/>
        <v>162.673</v>
      </c>
      <c r="F310" s="1">
        <f t="shared" si="157"/>
        <v>14.753582441501905</v>
      </c>
      <c r="G310" s="1">
        <v>1.4546000000000001</v>
      </c>
      <c r="H310" s="1">
        <f>'Rails Data'!AX310</f>
        <v>548.33664716272756</v>
      </c>
      <c r="I310" s="1">
        <f t="shared" si="129"/>
        <v>3.3707907714416501</v>
      </c>
      <c r="J310" s="1">
        <f>'Rails Data'!AZ310/F310</f>
        <v>1.217182547175091</v>
      </c>
      <c r="K310" s="1">
        <f>'Rails Data'!BB310/G310</f>
        <v>2.2983479577701242</v>
      </c>
      <c r="L310" s="1">
        <f t="shared" si="130"/>
        <v>3.2979872080886685</v>
      </c>
      <c r="M310" s="1">
        <f t="shared" si="131"/>
        <v>1.2458271960005995</v>
      </c>
      <c r="N310" s="5">
        <f t="shared" si="132"/>
        <v>0.16053354649251794</v>
      </c>
      <c r="O310" s="3">
        <f t="shared" si="133"/>
        <v>0.15331135181746339</v>
      </c>
      <c r="P310" s="1">
        <f t="shared" si="134"/>
        <v>2.3261447645933391</v>
      </c>
      <c r="Q310" s="5">
        <f t="shared" si="135"/>
        <v>0.28043354592178105</v>
      </c>
      <c r="R310" s="3">
        <f t="shared" si="136"/>
        <v>0.29747470600536757</v>
      </c>
      <c r="S310" s="1">
        <f t="shared" si="158"/>
        <v>3.394310293076626</v>
      </c>
      <c r="T310" s="5">
        <f t="shared" si="137"/>
        <v>0.28921100068803707</v>
      </c>
      <c r="U310" s="3">
        <f t="shared" si="138"/>
        <v>0.26929761324665968</v>
      </c>
      <c r="V310" s="8">
        <f t="shared" si="139"/>
        <v>3.3745227658968981</v>
      </c>
      <c r="W310" s="9">
        <f t="shared" si="140"/>
        <v>7.6535557808229626E-2</v>
      </c>
      <c r="X310" s="9">
        <f t="shared" si="141"/>
        <v>9.0062999194505514E-2</v>
      </c>
      <c r="Y310" s="1">
        <f t="shared" si="142"/>
        <v>0</v>
      </c>
      <c r="Z310" s="1">
        <f t="shared" si="143"/>
        <v>0</v>
      </c>
      <c r="AA310" s="1">
        <f t="shared" si="144"/>
        <v>0</v>
      </c>
      <c r="AB310" s="1">
        <f t="shared" si="145"/>
        <v>0</v>
      </c>
      <c r="AC310" s="1">
        <f t="shared" si="146"/>
        <v>0</v>
      </c>
      <c r="AD310" s="1">
        <f t="shared" si="147"/>
        <v>0</v>
      </c>
      <c r="AE310" s="1">
        <f t="shared" si="148"/>
        <v>1</v>
      </c>
      <c r="AG310" s="1">
        <f t="shared" si="149"/>
        <v>1</v>
      </c>
      <c r="AH310" s="1" t="str">
        <f t="shared" si="150"/>
        <v/>
      </c>
      <c r="AI310" s="1" t="str">
        <f t="shared" si="151"/>
        <v/>
      </c>
      <c r="AJ310" s="1">
        <f t="shared" si="152"/>
        <v>1</v>
      </c>
      <c r="AK310" s="1" t="str">
        <f t="shared" si="153"/>
        <v/>
      </c>
      <c r="AL310" s="8">
        <f t="shared" si="159"/>
        <v>3.3707907714416501</v>
      </c>
      <c r="AO310" s="1">
        <f t="shared" si="154"/>
        <v>1</v>
      </c>
      <c r="AP310" s="1">
        <f t="shared" si="155"/>
        <v>0</v>
      </c>
      <c r="AQ310" s="1" t="str">
        <f t="shared" si="160"/>
        <v/>
      </c>
      <c r="AR310" s="8">
        <v>0.50894739753984986</v>
      </c>
    </row>
    <row r="311" spans="2:44" x14ac:dyDescent="0.3">
      <c r="B311" s="2" t="s">
        <v>458</v>
      </c>
      <c r="C311" s="1">
        <v>109.68</v>
      </c>
      <c r="D311" s="1">
        <v>1643.38</v>
      </c>
      <c r="E311" s="1">
        <f t="shared" si="156"/>
        <v>164.33800000000002</v>
      </c>
      <c r="F311" s="1">
        <f t="shared" si="157"/>
        <v>14.983406272793582</v>
      </c>
      <c r="G311" s="1">
        <v>1.4689999999999999</v>
      </c>
      <c r="H311" s="1">
        <f>'Rails Data'!AX311</f>
        <v>552.92911287174479</v>
      </c>
      <c r="I311" s="1">
        <f t="shared" si="129"/>
        <v>3.3645846540163853</v>
      </c>
      <c r="J311" s="1">
        <f>'Rails Data'!AZ311/F311</f>
        <v>1.2145293459461377</v>
      </c>
      <c r="K311" s="1">
        <f>'Rails Data'!BB311/G311</f>
        <v>2.3008008283169841</v>
      </c>
      <c r="L311" s="1">
        <f t="shared" si="130"/>
        <v>3.2921629230204301</v>
      </c>
      <c r="M311" s="1">
        <f t="shared" si="131"/>
        <v>1.2507118414972191</v>
      </c>
      <c r="N311" s="5">
        <f t="shared" si="132"/>
        <v>0.17064795276941869</v>
      </c>
      <c r="O311" s="3">
        <f t="shared" si="133"/>
        <v>0.1521076527049543</v>
      </c>
      <c r="P311" s="1">
        <f t="shared" si="134"/>
        <v>2.3278337212427336</v>
      </c>
      <c r="Q311" s="5">
        <f t="shared" si="135"/>
        <v>0.2960598484640431</v>
      </c>
      <c r="R311" s="3">
        <f t="shared" si="136"/>
        <v>0.300314899352632</v>
      </c>
      <c r="S311" s="1">
        <f t="shared" si="158"/>
        <v>3.3918274426746167</v>
      </c>
      <c r="T311" s="5">
        <f t="shared" si="137"/>
        <v>0.29698808399737731</v>
      </c>
      <c r="U311" s="3">
        <f t="shared" si="138"/>
        <v>0.26597871533976347</v>
      </c>
      <c r="V311" s="8">
        <f t="shared" si="139"/>
        <v>3.3752013103433067</v>
      </c>
      <c r="W311" s="9">
        <f t="shared" si="140"/>
        <v>8.3038387322876606E-2</v>
      </c>
      <c r="X311" s="9">
        <f t="shared" si="141"/>
        <v>9.3444859541074482E-2</v>
      </c>
      <c r="Y311" s="1">
        <f t="shared" si="142"/>
        <v>0</v>
      </c>
      <c r="Z311" s="1">
        <f t="shared" si="143"/>
        <v>0</v>
      </c>
      <c r="AA311" s="1">
        <f t="shared" si="144"/>
        <v>0</v>
      </c>
      <c r="AB311" s="1">
        <f t="shared" si="145"/>
        <v>0</v>
      </c>
      <c r="AC311" s="1">
        <f t="shared" si="146"/>
        <v>0</v>
      </c>
      <c r="AD311" s="1">
        <f t="shared" si="147"/>
        <v>0</v>
      </c>
      <c r="AE311" s="1">
        <f t="shared" si="148"/>
        <v>1</v>
      </c>
      <c r="AG311" s="1">
        <f t="shared" si="149"/>
        <v>1</v>
      </c>
      <c r="AH311" s="1" t="str">
        <f t="shared" si="150"/>
        <v/>
      </c>
      <c r="AI311" s="1" t="str">
        <f t="shared" si="151"/>
        <v/>
      </c>
      <c r="AJ311" s="1">
        <f t="shared" si="152"/>
        <v>1</v>
      </c>
      <c r="AK311" s="1" t="str">
        <f t="shared" si="153"/>
        <v/>
      </c>
      <c r="AL311" s="8">
        <f t="shared" si="159"/>
        <v>3.3645846540163853</v>
      </c>
      <c r="AO311" s="1">
        <f t="shared" si="154"/>
        <v>1</v>
      </c>
      <c r="AP311" s="1">
        <f t="shared" si="155"/>
        <v>0</v>
      </c>
      <c r="AQ311" s="1" t="str">
        <f t="shared" si="160"/>
        <v/>
      </c>
      <c r="AR311" s="8">
        <v>0.50949263104090348</v>
      </c>
    </row>
    <row r="312" spans="2:44" x14ac:dyDescent="0.3">
      <c r="B312" s="2" t="s">
        <v>457</v>
      </c>
      <c r="C312" s="1">
        <v>109.53</v>
      </c>
      <c r="D312" s="1">
        <v>1630.74</v>
      </c>
      <c r="E312" s="1">
        <f t="shared" si="156"/>
        <v>163.07400000000001</v>
      </c>
      <c r="F312" s="1">
        <f t="shared" si="157"/>
        <v>14.888523692139142</v>
      </c>
      <c r="G312" s="1">
        <v>1.4701</v>
      </c>
      <c r="H312" s="1">
        <f>'Rails Data'!AX312</f>
        <v>555.63651486055755</v>
      </c>
      <c r="I312" s="1">
        <f t="shared" si="129"/>
        <v>3.4072661175942058</v>
      </c>
      <c r="J312" s="1">
        <f>'Rails Data'!AZ312/F312</f>
        <v>1.2362089718527935</v>
      </c>
      <c r="K312" s="1">
        <f>'Rails Data'!BB312/G312</f>
        <v>2.3203764736990213</v>
      </c>
      <c r="L312" s="1">
        <f t="shared" si="130"/>
        <v>3.2863691845407539</v>
      </c>
      <c r="M312" s="1">
        <f t="shared" si="131"/>
        <v>1.2547080603799503</v>
      </c>
      <c r="N312" s="5">
        <f t="shared" si="132"/>
        <v>0.18095959005330453</v>
      </c>
      <c r="O312" s="3">
        <f t="shared" si="133"/>
        <v>0.14901760269421024</v>
      </c>
      <c r="P312" s="1">
        <f t="shared" si="134"/>
        <v>2.3289742998937708</v>
      </c>
      <c r="Q312" s="5">
        <f t="shared" si="135"/>
        <v>0.31298547142031108</v>
      </c>
      <c r="R312" s="3">
        <f t="shared" si="136"/>
        <v>0.30102407450073015</v>
      </c>
      <c r="S312" s="1">
        <f t="shared" si="158"/>
        <v>3.3887391890596712</v>
      </c>
      <c r="T312" s="5">
        <f t="shared" si="137"/>
        <v>0.30534266728951032</v>
      </c>
      <c r="U312" s="3">
        <f t="shared" si="138"/>
        <v>0.26081048723016115</v>
      </c>
      <c r="V312" s="8">
        <f t="shared" si="139"/>
        <v>3.377131611493656</v>
      </c>
      <c r="W312" s="9">
        <f t="shared" si="140"/>
        <v>9.0762426952902153E-2</v>
      </c>
      <c r="X312" s="9">
        <f t="shared" si="141"/>
        <v>9.6046477595623958E-2</v>
      </c>
      <c r="Y312" s="1">
        <f t="shared" si="142"/>
        <v>0</v>
      </c>
      <c r="Z312" s="1">
        <f t="shared" si="143"/>
        <v>0</v>
      </c>
      <c r="AA312" s="1">
        <f t="shared" si="144"/>
        <v>1</v>
      </c>
      <c r="AB312" s="1">
        <f t="shared" si="145"/>
        <v>0</v>
      </c>
      <c r="AC312" s="1">
        <f t="shared" si="146"/>
        <v>0</v>
      </c>
      <c r="AD312" s="1">
        <f t="shared" si="147"/>
        <v>0</v>
      </c>
      <c r="AE312" s="1">
        <f t="shared" si="148"/>
        <v>1</v>
      </c>
      <c r="AG312" s="1">
        <f t="shared" si="149"/>
        <v>1</v>
      </c>
      <c r="AH312" s="1" t="str">
        <f t="shared" si="150"/>
        <v/>
      </c>
      <c r="AI312" s="1" t="str">
        <f t="shared" si="151"/>
        <v/>
      </c>
      <c r="AJ312" s="1">
        <f t="shared" si="152"/>
        <v>1</v>
      </c>
      <c r="AK312" s="1" t="str">
        <f t="shared" si="153"/>
        <v/>
      </c>
      <c r="AL312" s="8">
        <f t="shared" si="159"/>
        <v>3.4072661175942058</v>
      </c>
      <c r="AO312" s="1">
        <f t="shared" si="154"/>
        <v>1</v>
      </c>
      <c r="AP312" s="1">
        <f t="shared" si="155"/>
        <v>0</v>
      </c>
      <c r="AQ312" s="1" t="str">
        <f t="shared" si="160"/>
        <v/>
      </c>
      <c r="AR312" s="8">
        <v>0.5173111593509695</v>
      </c>
    </row>
    <row r="313" spans="2:44" x14ac:dyDescent="0.3">
      <c r="B313" s="2" t="s">
        <v>456</v>
      </c>
      <c r="C313" s="1">
        <v>109.41</v>
      </c>
      <c r="D313" s="1">
        <v>1649.6</v>
      </c>
      <c r="E313" s="1">
        <f t="shared" si="156"/>
        <v>164.95999999999998</v>
      </c>
      <c r="F313" s="1">
        <f t="shared" si="157"/>
        <v>15.077232428480027</v>
      </c>
      <c r="G313" s="1">
        <v>1.4863</v>
      </c>
      <c r="H313" s="1">
        <f>'Rails Data'!AX313</f>
        <v>561.86372086971926</v>
      </c>
      <c r="I313" s="1">
        <f t="shared" si="129"/>
        <v>3.4060603835458254</v>
      </c>
      <c r="J313" s="1">
        <f>'Rails Data'!AZ313/F313</f>
        <v>1.2395573753981031</v>
      </c>
      <c r="K313" s="1">
        <f>'Rails Data'!BB313/G313</f>
        <v>2.3260922467956724</v>
      </c>
      <c r="L313" s="1">
        <f t="shared" si="130"/>
        <v>3.2766974298964779</v>
      </c>
      <c r="M313" s="1">
        <f t="shared" si="131"/>
        <v>1.2576619834080047</v>
      </c>
      <c r="N313" s="5">
        <f t="shared" si="132"/>
        <v>0.18416526933752797</v>
      </c>
      <c r="O313" s="3">
        <f t="shared" si="133"/>
        <v>0.14369393813436118</v>
      </c>
      <c r="P313" s="1">
        <f t="shared" si="134"/>
        <v>2.3381690127780592</v>
      </c>
      <c r="Q313" s="5">
        <f t="shared" si="135"/>
        <v>0.33715724048553142</v>
      </c>
      <c r="R313" s="3">
        <f t="shared" si="136"/>
        <v>0.29903050834746664</v>
      </c>
      <c r="S313" s="1">
        <f t="shared" si="158"/>
        <v>3.3954306709657232</v>
      </c>
      <c r="T313" s="5">
        <f t="shared" si="137"/>
        <v>0.3197999413324033</v>
      </c>
      <c r="U313" s="3">
        <f t="shared" si="138"/>
        <v>0.25338845722026965</v>
      </c>
      <c r="V313" s="8">
        <f t="shared" si="139"/>
        <v>3.3716526103844653</v>
      </c>
      <c r="W313" s="9">
        <f t="shared" si="140"/>
        <v>9.4955180487987345E-2</v>
      </c>
      <c r="X313" s="9">
        <f t="shared" si="141"/>
        <v>9.7367490256304409E-2</v>
      </c>
      <c r="Y313" s="1">
        <f t="shared" si="142"/>
        <v>0</v>
      </c>
      <c r="Z313" s="1">
        <f t="shared" si="143"/>
        <v>0</v>
      </c>
      <c r="AA313" s="1">
        <f t="shared" si="144"/>
        <v>1</v>
      </c>
      <c r="AB313" s="1">
        <f t="shared" si="145"/>
        <v>0</v>
      </c>
      <c r="AC313" s="1">
        <f t="shared" si="146"/>
        <v>0</v>
      </c>
      <c r="AD313" s="1">
        <f t="shared" si="147"/>
        <v>1</v>
      </c>
      <c r="AE313" s="1">
        <f t="shared" si="148"/>
        <v>1</v>
      </c>
      <c r="AG313" s="1">
        <f t="shared" si="149"/>
        <v>1</v>
      </c>
      <c r="AH313" s="1" t="str">
        <f t="shared" si="150"/>
        <v/>
      </c>
      <c r="AI313" s="1" t="str">
        <f t="shared" si="151"/>
        <v/>
      </c>
      <c r="AJ313" s="1">
        <f t="shared" si="152"/>
        <v>1</v>
      </c>
      <c r="AK313" s="1" t="str">
        <f t="shared" si="153"/>
        <v/>
      </c>
      <c r="AL313" s="8">
        <f t="shared" si="159"/>
        <v>3.4060603835458254</v>
      </c>
      <c r="AO313" s="1">
        <f t="shared" si="154"/>
        <v>1</v>
      </c>
      <c r="AP313" s="1">
        <f t="shared" si="155"/>
        <v>0</v>
      </c>
      <c r="AQ313" s="1" t="str">
        <f t="shared" si="160"/>
        <v/>
      </c>
      <c r="AR313" s="8">
        <v>0.51740421920465574</v>
      </c>
    </row>
    <row r="314" spans="2:44" x14ac:dyDescent="0.3">
      <c r="B314" s="2" t="s">
        <v>455</v>
      </c>
      <c r="C314" s="1">
        <v>109.26</v>
      </c>
      <c r="D314" s="1">
        <v>1667.47</v>
      </c>
      <c r="E314" s="1">
        <f t="shared" si="156"/>
        <v>166.74700000000001</v>
      </c>
      <c r="F314" s="1">
        <f t="shared" si="157"/>
        <v>15.26148636280432</v>
      </c>
      <c r="G314" s="1">
        <v>1.4992000000000001</v>
      </c>
      <c r="H314" s="1">
        <f>'Rails Data'!AX314</f>
        <v>580.61949310865134</v>
      </c>
      <c r="I314" s="1">
        <f t="shared" si="129"/>
        <v>3.4820386160389769</v>
      </c>
      <c r="J314" s="1">
        <f>'Rails Data'!AZ314/F314</f>
        <v>1.2714628694597963</v>
      </c>
      <c r="K314" s="1">
        <f>'Rails Data'!BB314/G314</f>
        <v>2.3896930710621498</v>
      </c>
      <c r="L314" s="1">
        <f t="shared" si="130"/>
        <v>3.2663483936045301</v>
      </c>
      <c r="M314" s="1">
        <f t="shared" si="131"/>
        <v>1.25878561714838</v>
      </c>
      <c r="N314" s="5">
        <f t="shared" si="132"/>
        <v>0.17972925113804505</v>
      </c>
      <c r="O314" s="3">
        <f t="shared" si="133"/>
        <v>0.1369487162671667</v>
      </c>
      <c r="P314" s="1">
        <f t="shared" si="134"/>
        <v>2.3412713526297186</v>
      </c>
      <c r="Q314" s="5">
        <f t="shared" si="135"/>
        <v>0.35686035322814247</v>
      </c>
      <c r="R314" s="3">
        <f t="shared" si="136"/>
        <v>0.29267605299112248</v>
      </c>
      <c r="S314" s="1">
        <f t="shared" si="158"/>
        <v>3.3943858819417039</v>
      </c>
      <c r="T314" s="5">
        <f t="shared" si="137"/>
        <v>0.32969441808621092</v>
      </c>
      <c r="U314" s="3">
        <f t="shared" si="138"/>
        <v>0.24231987653491402</v>
      </c>
      <c r="V314" s="8">
        <f t="shared" si="139"/>
        <v>3.3653966516278544</v>
      </c>
      <c r="W314" s="9">
        <f t="shared" si="140"/>
        <v>9.9048258023324287E-2</v>
      </c>
      <c r="X314" s="9">
        <f t="shared" si="141"/>
        <v>9.7970567698383679E-2</v>
      </c>
      <c r="Y314" s="1">
        <f t="shared" si="142"/>
        <v>0</v>
      </c>
      <c r="Z314" s="1">
        <f t="shared" si="143"/>
        <v>1</v>
      </c>
      <c r="AA314" s="1">
        <f t="shared" si="144"/>
        <v>1</v>
      </c>
      <c r="AB314" s="1">
        <f t="shared" si="145"/>
        <v>1</v>
      </c>
      <c r="AC314" s="1">
        <f t="shared" si="146"/>
        <v>0</v>
      </c>
      <c r="AD314" s="1">
        <f t="shared" si="147"/>
        <v>1</v>
      </c>
      <c r="AE314" s="1">
        <f t="shared" si="148"/>
        <v>1</v>
      </c>
      <c r="AG314" s="1">
        <f t="shared" si="149"/>
        <v>1</v>
      </c>
      <c r="AH314" s="1" t="str">
        <f t="shared" si="150"/>
        <v/>
      </c>
      <c r="AI314" s="1" t="str">
        <f t="shared" si="151"/>
        <v/>
      </c>
      <c r="AJ314" s="1">
        <f t="shared" si="152"/>
        <v>1</v>
      </c>
      <c r="AK314" s="1" t="str">
        <f t="shared" si="153"/>
        <v>Buy</v>
      </c>
      <c r="AL314" s="8">
        <f t="shared" si="159"/>
        <v>3.4820386160389769</v>
      </c>
      <c r="AO314" s="1">
        <f t="shared" si="154"/>
        <v>0</v>
      </c>
      <c r="AP314" s="1">
        <f t="shared" si="155"/>
        <v>0</v>
      </c>
      <c r="AQ314" s="1" t="str">
        <f t="shared" si="160"/>
        <v/>
      </c>
      <c r="AR314" s="8">
        <v>0.52981462934865386</v>
      </c>
    </row>
    <row r="315" spans="2:44" x14ac:dyDescent="0.3">
      <c r="B315" s="2" t="s">
        <v>454</v>
      </c>
      <c r="C315" s="1">
        <v>109.2</v>
      </c>
      <c r="D315" s="1">
        <v>1633.7</v>
      </c>
      <c r="E315" s="1">
        <f t="shared" si="156"/>
        <v>163.37</v>
      </c>
      <c r="F315" s="1">
        <f t="shared" si="157"/>
        <v>14.960622710622712</v>
      </c>
      <c r="G315" s="1">
        <v>1.4677</v>
      </c>
      <c r="H315" s="1">
        <f>'Rails Data'!AX315</f>
        <v>554.14112755808014</v>
      </c>
      <c r="I315" s="1">
        <f t="shared" si="129"/>
        <v>3.3919393252009558</v>
      </c>
      <c r="J315" s="1">
        <f>'Rails Data'!AZ315/F315</f>
        <v>1.2412194024606549</v>
      </c>
      <c r="K315" s="1">
        <f>'Rails Data'!BB315/G315</f>
        <v>2.3276426973809112</v>
      </c>
      <c r="L315" s="1">
        <f t="shared" si="130"/>
        <v>3.2490931758097745</v>
      </c>
      <c r="M315" s="1">
        <f t="shared" si="131"/>
        <v>1.2571852118717262</v>
      </c>
      <c r="N315" s="5">
        <f t="shared" si="132"/>
        <v>0.16936459070345311</v>
      </c>
      <c r="O315" s="3">
        <f t="shared" si="133"/>
        <v>0.1298186271220203</v>
      </c>
      <c r="P315" s="1">
        <f t="shared" si="134"/>
        <v>2.3389574701490097</v>
      </c>
      <c r="Q315" s="5">
        <f t="shared" si="135"/>
        <v>0.34936057601738568</v>
      </c>
      <c r="R315" s="3">
        <f t="shared" si="136"/>
        <v>0.28197866961828583</v>
      </c>
      <c r="S315" s="1">
        <f t="shared" si="158"/>
        <v>3.3866404253101257</v>
      </c>
      <c r="T315" s="5">
        <f t="shared" si="137"/>
        <v>0.31170652115923092</v>
      </c>
      <c r="U315" s="3">
        <f t="shared" si="138"/>
        <v>0.22775745294303121</v>
      </c>
      <c r="V315" s="8">
        <f t="shared" si="139"/>
        <v>3.3441890217349228</v>
      </c>
      <c r="W315" s="9">
        <f t="shared" si="140"/>
        <v>9.5095845925148303E-2</v>
      </c>
      <c r="X315" s="9">
        <f t="shared" si="141"/>
        <v>9.770114511714853E-2</v>
      </c>
      <c r="Y315" s="1">
        <f t="shared" si="142"/>
        <v>0</v>
      </c>
      <c r="Z315" s="1">
        <f t="shared" si="143"/>
        <v>0</v>
      </c>
      <c r="AA315" s="1">
        <f t="shared" si="144"/>
        <v>1</v>
      </c>
      <c r="AB315" s="1">
        <f t="shared" si="145"/>
        <v>0</v>
      </c>
      <c r="AC315" s="1">
        <f t="shared" si="146"/>
        <v>0</v>
      </c>
      <c r="AD315" s="1">
        <f t="shared" si="147"/>
        <v>1</v>
      </c>
      <c r="AE315" s="1">
        <f t="shared" si="148"/>
        <v>1</v>
      </c>
      <c r="AG315" s="1">
        <f t="shared" si="149"/>
        <v>1</v>
      </c>
      <c r="AH315" s="1" t="str">
        <f t="shared" si="150"/>
        <v/>
      </c>
      <c r="AI315" s="1" t="str">
        <f t="shared" si="151"/>
        <v/>
      </c>
      <c r="AJ315" s="1">
        <f t="shared" si="152"/>
        <v>1</v>
      </c>
      <c r="AK315" s="1" t="str">
        <f t="shared" si="153"/>
        <v/>
      </c>
      <c r="AL315" s="8">
        <f t="shared" si="159"/>
        <v>3.3919393252009558</v>
      </c>
      <c r="AO315" s="1">
        <f t="shared" si="154"/>
        <v>1</v>
      </c>
      <c r="AP315" s="1">
        <f t="shared" si="155"/>
        <v>0</v>
      </c>
      <c r="AQ315" s="1" t="str">
        <f t="shared" si="160"/>
        <v/>
      </c>
      <c r="AR315" s="8">
        <v>0.51431719409928389</v>
      </c>
    </row>
    <row r="316" spans="2:44" x14ac:dyDescent="0.3">
      <c r="B316" s="2" t="s">
        <v>453</v>
      </c>
      <c r="C316" s="1">
        <v>109.05</v>
      </c>
      <c r="D316" s="1">
        <v>1614.42</v>
      </c>
      <c r="E316" s="1">
        <f t="shared" si="156"/>
        <v>161.44200000000001</v>
      </c>
      <c r="F316" s="1">
        <f t="shared" si="157"/>
        <v>14.804401650618983</v>
      </c>
      <c r="G316" s="1">
        <v>1.4506000000000001</v>
      </c>
      <c r="H316" s="1">
        <f>'Rails Data'!AX316</f>
        <v>545.34315224911325</v>
      </c>
      <c r="I316" s="1">
        <f t="shared" si="129"/>
        <v>3.377950918900368</v>
      </c>
      <c r="J316" s="1">
        <f>'Rails Data'!AZ316/F316</f>
        <v>1.2390313404297602</v>
      </c>
      <c r="K316" s="1">
        <f>'Rails Data'!BB316/G316</f>
        <v>2.3200206946436968</v>
      </c>
      <c r="L316" s="1">
        <f t="shared" si="130"/>
        <v>3.2376654838584802</v>
      </c>
      <c r="M316" s="1">
        <f t="shared" si="131"/>
        <v>1.2548247952912728</v>
      </c>
      <c r="N316" s="5">
        <f t="shared" si="132"/>
        <v>0.16167147377556379</v>
      </c>
      <c r="O316" s="3">
        <f t="shared" si="133"/>
        <v>0.1232276331917815</v>
      </c>
      <c r="P316" s="1">
        <f t="shared" si="134"/>
        <v>2.3402052194488889</v>
      </c>
      <c r="Q316" s="5">
        <f t="shared" si="135"/>
        <v>0.35258311477779092</v>
      </c>
      <c r="R316" s="3">
        <f t="shared" si="136"/>
        <v>0.27074835188510255</v>
      </c>
      <c r="S316" s="1">
        <f t="shared" si="158"/>
        <v>3.3828536949913546</v>
      </c>
      <c r="T316" s="5">
        <f t="shared" si="137"/>
        <v>0.3059825746098177</v>
      </c>
      <c r="U316" s="3">
        <f t="shared" si="138"/>
        <v>0.2137659415736646</v>
      </c>
      <c r="V316" s="8">
        <f t="shared" si="139"/>
        <v>3.3355071483774621</v>
      </c>
      <c r="W316" s="9">
        <f t="shared" si="140"/>
        <v>9.7841664518981908E-2</v>
      </c>
      <c r="X316" s="9">
        <f t="shared" si="141"/>
        <v>9.8352469915148594E-2</v>
      </c>
      <c r="Y316" s="1">
        <f t="shared" si="142"/>
        <v>0</v>
      </c>
      <c r="Z316" s="1">
        <f t="shared" si="143"/>
        <v>0</v>
      </c>
      <c r="AA316" s="1">
        <f t="shared" si="144"/>
        <v>1</v>
      </c>
      <c r="AB316" s="1">
        <f t="shared" si="145"/>
        <v>0</v>
      </c>
      <c r="AC316" s="1">
        <f t="shared" si="146"/>
        <v>0</v>
      </c>
      <c r="AD316" s="1">
        <f t="shared" si="147"/>
        <v>1</v>
      </c>
      <c r="AE316" s="1">
        <f t="shared" si="148"/>
        <v>1</v>
      </c>
      <c r="AG316" s="1">
        <f t="shared" si="149"/>
        <v>1</v>
      </c>
      <c r="AH316" s="1" t="str">
        <f t="shared" si="150"/>
        <v/>
      </c>
      <c r="AI316" s="1" t="str">
        <f t="shared" si="151"/>
        <v/>
      </c>
      <c r="AJ316" s="1">
        <f t="shared" si="152"/>
        <v>1</v>
      </c>
      <c r="AK316" s="1" t="str">
        <f t="shared" si="153"/>
        <v/>
      </c>
      <c r="AL316" s="8">
        <f t="shared" si="159"/>
        <v>3.377950918900368</v>
      </c>
      <c r="AO316" s="1">
        <f t="shared" si="154"/>
        <v>1</v>
      </c>
      <c r="AP316" s="1">
        <f t="shared" si="155"/>
        <v>0</v>
      </c>
      <c r="AQ316" s="1" t="str">
        <f t="shared" si="160"/>
        <v/>
      </c>
      <c r="AR316" s="8">
        <v>0.51237596164566845</v>
      </c>
    </row>
    <row r="317" spans="2:44" x14ac:dyDescent="0.3">
      <c r="B317" s="2" t="s">
        <v>452</v>
      </c>
      <c r="C317" s="1">
        <v>108.89</v>
      </c>
      <c r="D317" s="1">
        <v>1582.24</v>
      </c>
      <c r="E317" s="1">
        <f t="shared" si="156"/>
        <v>158.22399999999999</v>
      </c>
      <c r="F317" s="1">
        <f t="shared" si="157"/>
        <v>14.530627238497564</v>
      </c>
      <c r="G317" s="1">
        <v>1.4174</v>
      </c>
      <c r="H317" s="1">
        <f>'Rails Data'!AX317</f>
        <v>532.88630198193357</v>
      </c>
      <c r="I317" s="1">
        <f t="shared" si="129"/>
        <v>3.3679233364213621</v>
      </c>
      <c r="J317" s="1">
        <f>'Rails Data'!AZ317/F317</f>
        <v>1.2388972686276019</v>
      </c>
      <c r="K317" s="1">
        <f>'Rails Data'!BB317/G317</f>
        <v>2.3224876143945403</v>
      </c>
      <c r="L317" s="1">
        <f t="shared" si="130"/>
        <v>3.2264426490551292</v>
      </c>
      <c r="M317" s="1">
        <f t="shared" si="131"/>
        <v>1.2540944602797335</v>
      </c>
      <c r="N317" s="5">
        <f t="shared" si="132"/>
        <v>0.16015685876046959</v>
      </c>
      <c r="O317" s="3">
        <f t="shared" si="133"/>
        <v>0.11682032642781778</v>
      </c>
      <c r="P317" s="1">
        <f t="shared" si="134"/>
        <v>2.3433905921750195</v>
      </c>
      <c r="Q317" s="5">
        <f t="shared" si="135"/>
        <v>0.35794181809227865</v>
      </c>
      <c r="R317" s="3">
        <f t="shared" si="136"/>
        <v>0.25710922473632114</v>
      </c>
      <c r="S317" s="1">
        <f t="shared" si="158"/>
        <v>3.3816752754760691</v>
      </c>
      <c r="T317" s="5">
        <f t="shared" si="137"/>
        <v>0.30434530709869367</v>
      </c>
      <c r="U317" s="3">
        <f t="shared" si="138"/>
        <v>0.19839650273430576</v>
      </c>
      <c r="V317" s="8">
        <f t="shared" si="139"/>
        <v>3.3277900991914793</v>
      </c>
      <c r="W317" s="9">
        <f t="shared" si="140"/>
        <v>0.10134745013635005</v>
      </c>
      <c r="X317" s="9">
        <f t="shared" si="141"/>
        <v>9.8480171264190258E-2</v>
      </c>
      <c r="Y317" s="1">
        <f t="shared" si="142"/>
        <v>0</v>
      </c>
      <c r="Z317" s="1">
        <f t="shared" si="143"/>
        <v>1</v>
      </c>
      <c r="AA317" s="1">
        <f t="shared" si="144"/>
        <v>1</v>
      </c>
      <c r="AB317" s="1">
        <f t="shared" si="145"/>
        <v>1</v>
      </c>
      <c r="AC317" s="1">
        <f t="shared" si="146"/>
        <v>0</v>
      </c>
      <c r="AD317" s="1">
        <f t="shared" si="147"/>
        <v>0</v>
      </c>
      <c r="AE317" s="1">
        <f t="shared" si="148"/>
        <v>1</v>
      </c>
      <c r="AG317" s="1">
        <f t="shared" si="149"/>
        <v>1</v>
      </c>
      <c r="AH317" s="1" t="str">
        <f t="shared" si="150"/>
        <v/>
      </c>
      <c r="AI317" s="1" t="str">
        <f t="shared" si="151"/>
        <v/>
      </c>
      <c r="AJ317" s="1">
        <f t="shared" si="152"/>
        <v>1</v>
      </c>
      <c r="AK317" s="1" t="str">
        <f t="shared" si="153"/>
        <v>Buy</v>
      </c>
      <c r="AL317" s="8">
        <f t="shared" si="159"/>
        <v>3.3679233364213621</v>
      </c>
      <c r="AM317" s="5">
        <f>AL317/AL337-1</f>
        <v>0.12456175367344113</v>
      </c>
      <c r="AO317" s="1">
        <f t="shared" si="154"/>
        <v>0</v>
      </c>
      <c r="AP317" s="1">
        <f t="shared" si="155"/>
        <v>0</v>
      </c>
      <c r="AQ317" s="1" t="str">
        <f t="shared" si="160"/>
        <v/>
      </c>
      <c r="AR317" s="8">
        <v>0.51055465668925071</v>
      </c>
    </row>
    <row r="318" spans="2:44" x14ac:dyDescent="0.3">
      <c r="B318" s="2" t="s">
        <v>451</v>
      </c>
      <c r="C318" s="1">
        <v>108.74</v>
      </c>
      <c r="D318" s="1">
        <v>1555.25</v>
      </c>
      <c r="E318" s="1">
        <f t="shared" si="156"/>
        <v>155.52500000000001</v>
      </c>
      <c r="F318" s="1">
        <f t="shared" si="157"/>
        <v>14.302464594445468</v>
      </c>
      <c r="G318" s="1">
        <v>1.3879000000000001</v>
      </c>
      <c r="H318" s="1">
        <f>'Rails Data'!AX318</f>
        <v>525.71159497226336</v>
      </c>
      <c r="I318" s="1">
        <f t="shared" si="129"/>
        <v>3.3802385145299043</v>
      </c>
      <c r="J318" s="1">
        <f>'Rails Data'!AZ318/F318</f>
        <v>1.2463543143731941</v>
      </c>
      <c r="K318" s="1">
        <f>'Rails Data'!BB318/G318</f>
        <v>2.3298412972769542</v>
      </c>
      <c r="L318" s="1">
        <f t="shared" si="130"/>
        <v>3.2151241940658308</v>
      </c>
      <c r="M318" s="1">
        <f t="shared" si="131"/>
        <v>1.2546854813212795</v>
      </c>
      <c r="N318" s="5">
        <f t="shared" si="132"/>
        <v>0.16085982778049512</v>
      </c>
      <c r="O318" s="3">
        <f t="shared" si="133"/>
        <v>0.10959757103904248</v>
      </c>
      <c r="P318" s="1">
        <f t="shared" si="134"/>
        <v>2.3408225912965706</v>
      </c>
      <c r="Q318" s="5">
        <f t="shared" si="135"/>
        <v>0.35360772565206577</v>
      </c>
      <c r="R318" s="3">
        <f t="shared" si="136"/>
        <v>0.24030379251032821</v>
      </c>
      <c r="S318" s="1">
        <f t="shared" si="158"/>
        <v>3.3743034521053565</v>
      </c>
      <c r="T318" s="5">
        <f t="shared" si="137"/>
        <v>0.29504543097757097</v>
      </c>
      <c r="U318" s="3">
        <f t="shared" si="138"/>
        <v>0.18073836867357443</v>
      </c>
      <c r="V318" s="8">
        <f t="shared" si="139"/>
        <v>3.3204931469678645</v>
      </c>
      <c r="W318" s="9">
        <f t="shared" si="140"/>
        <v>0.10536895290203363</v>
      </c>
      <c r="X318" s="9">
        <f t="shared" si="141"/>
        <v>9.7763351546150318E-2</v>
      </c>
      <c r="Y318" s="1">
        <f t="shared" si="142"/>
        <v>0</v>
      </c>
      <c r="Z318" s="1">
        <f t="shared" si="143"/>
        <v>1</v>
      </c>
      <c r="AA318" s="1">
        <f t="shared" si="144"/>
        <v>1</v>
      </c>
      <c r="AB318" s="1">
        <f t="shared" si="145"/>
        <v>1</v>
      </c>
      <c r="AC318" s="1">
        <f t="shared" si="146"/>
        <v>0</v>
      </c>
      <c r="AD318" s="1">
        <f t="shared" si="147"/>
        <v>1</v>
      </c>
      <c r="AE318" s="1">
        <f t="shared" si="148"/>
        <v>1</v>
      </c>
      <c r="AG318" s="1">
        <f t="shared" si="149"/>
        <v>1</v>
      </c>
      <c r="AH318" s="1" t="str">
        <f t="shared" si="150"/>
        <v/>
      </c>
      <c r="AI318" s="1" t="str">
        <f t="shared" si="151"/>
        <v/>
      </c>
      <c r="AJ318" s="1">
        <f t="shared" si="152"/>
        <v>1</v>
      </c>
      <c r="AK318" s="1" t="str">
        <f t="shared" si="153"/>
        <v>Buy</v>
      </c>
      <c r="AL318" s="8">
        <f t="shared" si="159"/>
        <v>3.3802385145299043</v>
      </c>
      <c r="AO318" s="1">
        <f t="shared" si="154"/>
        <v>0</v>
      </c>
      <c r="AP318" s="1">
        <f t="shared" si="155"/>
        <v>0</v>
      </c>
      <c r="AQ318" s="1" t="str">
        <f t="shared" si="160"/>
        <v/>
      </c>
      <c r="AR318" s="8">
        <v>0.51277286609869788</v>
      </c>
    </row>
    <row r="319" spans="2:44" x14ac:dyDescent="0.3">
      <c r="B319" s="2" t="s">
        <v>450</v>
      </c>
      <c r="C319" s="1">
        <v>108.59</v>
      </c>
      <c r="D319" s="1">
        <v>1588.85</v>
      </c>
      <c r="E319" s="1">
        <f t="shared" si="156"/>
        <v>158.88499999999999</v>
      </c>
      <c r="F319" s="1">
        <f t="shared" si="157"/>
        <v>14.631641955981213</v>
      </c>
      <c r="G319" s="1">
        <v>1.4175</v>
      </c>
      <c r="H319" s="1">
        <f>'Rails Data'!AX319</f>
        <v>532.01770254539758</v>
      </c>
      <c r="I319" s="1">
        <f t="shared" si="129"/>
        <v>3.3484451178235681</v>
      </c>
      <c r="J319" s="1">
        <f>'Rails Data'!AZ319/F319</f>
        <v>1.2406901828675962</v>
      </c>
      <c r="K319" s="1">
        <f>'Rails Data'!BB319/G319</f>
        <v>2.3135485676146743</v>
      </c>
      <c r="L319" s="1">
        <f t="shared" si="130"/>
        <v>3.2019150484287051</v>
      </c>
      <c r="M319" s="1">
        <f t="shared" si="131"/>
        <v>1.25245363775111</v>
      </c>
      <c r="N319" s="5">
        <f t="shared" si="132"/>
        <v>0.15679150476559078</v>
      </c>
      <c r="O319" s="3">
        <f t="shared" si="133"/>
        <v>0.10105386158213371</v>
      </c>
      <c r="P319" s="1">
        <f t="shared" si="134"/>
        <v>2.3365996556560953</v>
      </c>
      <c r="Q319" s="5">
        <f t="shared" si="135"/>
        <v>0.33862783091076931</v>
      </c>
      <c r="R319" s="3">
        <f t="shared" si="136"/>
        <v>0.22141980365337194</v>
      </c>
      <c r="S319" s="1">
        <f t="shared" si="158"/>
        <v>3.3630442888583811</v>
      </c>
      <c r="T319" s="5">
        <f t="shared" si="137"/>
        <v>0.27609550191894527</v>
      </c>
      <c r="U319" s="3">
        <f t="shared" si="138"/>
        <v>0.16168719162290834</v>
      </c>
      <c r="V319" s="8">
        <f t="shared" si="139"/>
        <v>3.3096303528656752</v>
      </c>
      <c r="W319" s="9">
        <f t="shared" si="140"/>
        <v>0.10771530443697008</v>
      </c>
      <c r="X319" s="9">
        <f t="shared" si="141"/>
        <v>9.5861951207179483E-2</v>
      </c>
      <c r="Y319" s="1">
        <f t="shared" si="142"/>
        <v>0</v>
      </c>
      <c r="Z319" s="1">
        <f t="shared" si="143"/>
        <v>1</v>
      </c>
      <c r="AA319" s="1">
        <f t="shared" si="144"/>
        <v>1</v>
      </c>
      <c r="AB319" s="1">
        <f t="shared" si="145"/>
        <v>1</v>
      </c>
      <c r="AC319" s="1">
        <f t="shared" si="146"/>
        <v>0</v>
      </c>
      <c r="AD319" s="1">
        <f t="shared" si="147"/>
        <v>1</v>
      </c>
      <c r="AE319" s="1">
        <f t="shared" si="148"/>
        <v>1</v>
      </c>
      <c r="AG319" s="1">
        <f t="shared" si="149"/>
        <v>1</v>
      </c>
      <c r="AH319" s="1" t="str">
        <f t="shared" si="150"/>
        <v/>
      </c>
      <c r="AI319" s="1" t="str">
        <f t="shared" si="151"/>
        <v/>
      </c>
      <c r="AJ319" s="1">
        <f t="shared" si="152"/>
        <v>1</v>
      </c>
      <c r="AK319" s="1" t="str">
        <f t="shared" si="153"/>
        <v>Buy</v>
      </c>
      <c r="AL319" s="8">
        <f t="shared" si="159"/>
        <v>3.3484451178235681</v>
      </c>
      <c r="AO319" s="1">
        <f t="shared" si="154"/>
        <v>0</v>
      </c>
      <c r="AP319" s="1">
        <f t="shared" si="155"/>
        <v>0</v>
      </c>
      <c r="AQ319" s="1" t="str">
        <f t="shared" si="160"/>
        <v/>
      </c>
      <c r="AR319" s="8">
        <v>0.50799634956100326</v>
      </c>
    </row>
    <row r="320" spans="2:44" x14ac:dyDescent="0.3">
      <c r="B320" s="2" t="s">
        <v>449</v>
      </c>
      <c r="C320" s="1">
        <v>108.52</v>
      </c>
      <c r="D320" s="1">
        <v>1553.28</v>
      </c>
      <c r="E320" s="1">
        <f t="shared" si="156"/>
        <v>155.328</v>
      </c>
      <c r="F320" s="1">
        <f t="shared" si="157"/>
        <v>14.313306302985627</v>
      </c>
      <c r="G320" s="1">
        <v>1.3874</v>
      </c>
      <c r="H320" s="1">
        <f>'Rails Data'!AX320</f>
        <v>518.29697482153608</v>
      </c>
      <c r="I320" s="1">
        <f t="shared" si="129"/>
        <v>3.3367903714818712</v>
      </c>
      <c r="J320" s="1">
        <f>'Rails Data'!AZ320/F320</f>
        <v>1.2413406811691221</v>
      </c>
      <c r="K320" s="1">
        <f>'Rails Data'!BB320/G320</f>
        <v>2.3110660361763218</v>
      </c>
      <c r="L320" s="1">
        <f t="shared" si="130"/>
        <v>3.1901926428771161</v>
      </c>
      <c r="M320" s="1">
        <f t="shared" si="131"/>
        <v>1.2504402666565468</v>
      </c>
      <c r="N320" s="5">
        <f t="shared" si="132"/>
        <v>0.15043398853196033</v>
      </c>
      <c r="O320" s="3">
        <f t="shared" si="133"/>
        <v>9.1764254384890873E-2</v>
      </c>
      <c r="P320" s="1">
        <f t="shared" si="134"/>
        <v>2.3255432608944968</v>
      </c>
      <c r="Q320" s="5">
        <f t="shared" si="135"/>
        <v>0.31818689950564183</v>
      </c>
      <c r="R320" s="3">
        <f t="shared" si="136"/>
        <v>0.20188513244380571</v>
      </c>
      <c r="S320" s="1">
        <f t="shared" si="158"/>
        <v>3.3434602839989833</v>
      </c>
      <c r="T320" s="5">
        <f t="shared" si="137"/>
        <v>0.25377644756543827</v>
      </c>
      <c r="U320" s="3">
        <f t="shared" si="138"/>
        <v>0.1426191399069022</v>
      </c>
      <c r="V320" s="8">
        <f t="shared" si="139"/>
        <v>3.3025731228733313</v>
      </c>
      <c r="W320" s="9">
        <f t="shared" si="140"/>
        <v>0.11238047999621514</v>
      </c>
      <c r="X320" s="9">
        <f t="shared" si="141"/>
        <v>9.2898612899731836E-2</v>
      </c>
      <c r="Y320" s="1">
        <f t="shared" si="142"/>
        <v>0</v>
      </c>
      <c r="Z320" s="1">
        <f t="shared" si="143"/>
        <v>1</v>
      </c>
      <c r="AA320" s="1">
        <f t="shared" si="144"/>
        <v>1</v>
      </c>
      <c r="AB320" s="1">
        <f t="shared" si="145"/>
        <v>1</v>
      </c>
      <c r="AC320" s="1">
        <f t="shared" si="146"/>
        <v>0</v>
      </c>
      <c r="AD320" s="1">
        <f t="shared" si="147"/>
        <v>1</v>
      </c>
      <c r="AE320" s="1">
        <f t="shared" si="148"/>
        <v>1</v>
      </c>
      <c r="AG320" s="1">
        <f t="shared" si="149"/>
        <v>1</v>
      </c>
      <c r="AH320" s="1" t="str">
        <f t="shared" si="150"/>
        <v/>
      </c>
      <c r="AI320" s="1" t="str">
        <f t="shared" si="151"/>
        <v/>
      </c>
      <c r="AJ320" s="1">
        <f t="shared" si="152"/>
        <v>1</v>
      </c>
      <c r="AK320" s="1" t="str">
        <f t="shared" si="153"/>
        <v>Buy</v>
      </c>
      <c r="AL320" s="8">
        <f t="shared" si="159"/>
        <v>3.3367903714818712</v>
      </c>
      <c r="AO320" s="1">
        <f t="shared" si="154"/>
        <v>0</v>
      </c>
      <c r="AP320" s="1">
        <f t="shared" si="155"/>
        <v>0</v>
      </c>
      <c r="AQ320" s="1" t="str">
        <f t="shared" si="160"/>
        <v/>
      </c>
      <c r="AR320" s="8">
        <v>0.50625772558714455</v>
      </c>
    </row>
    <row r="321" spans="2:44" x14ac:dyDescent="0.3">
      <c r="B321" s="2">
        <v>41361</v>
      </c>
      <c r="C321" s="1">
        <v>108.38</v>
      </c>
      <c r="D321" s="1">
        <v>1569.19</v>
      </c>
      <c r="E321" s="1">
        <f t="shared" si="156"/>
        <v>156.91900000000001</v>
      </c>
      <c r="F321" s="1">
        <f t="shared" si="157"/>
        <v>14.478593836501201</v>
      </c>
      <c r="G321" s="1">
        <v>1.4062999999999999</v>
      </c>
      <c r="H321" s="1">
        <f>'Rails Data'!AX321</f>
        <v>544.11497774970746</v>
      </c>
      <c r="I321" s="1">
        <f t="shared" si="129"/>
        <v>3.4674894547486756</v>
      </c>
      <c r="J321" s="1">
        <f>'Rails Data'!AZ321/F321</f>
        <v>1.2969280828502043</v>
      </c>
      <c r="K321" s="1">
        <f>'Rails Data'!BB321/G321</f>
        <v>2.4031288896576166</v>
      </c>
      <c r="L321" s="1">
        <f t="shared" si="130"/>
        <v>3.1784648245887359</v>
      </c>
      <c r="M321" s="1">
        <f t="shared" si="131"/>
        <v>1.2493226226661123</v>
      </c>
      <c r="N321" s="5">
        <f t="shared" si="132"/>
        <v>0.14555795949279782</v>
      </c>
      <c r="O321" s="3">
        <f t="shared" si="133"/>
        <v>8.198596536037929E-2</v>
      </c>
      <c r="P321" s="1">
        <f t="shared" si="134"/>
        <v>2.3179484100370162</v>
      </c>
      <c r="Q321" s="5">
        <f t="shared" si="135"/>
        <v>0.29466071787391268</v>
      </c>
      <c r="R321" s="3">
        <f t="shared" si="136"/>
        <v>0.18250150460016637</v>
      </c>
      <c r="S321" s="1">
        <f t="shared" si="158"/>
        <v>3.3278634111760659</v>
      </c>
      <c r="T321" s="5">
        <f t="shared" si="137"/>
        <v>0.22760536934907849</v>
      </c>
      <c r="U321" s="3">
        <f t="shared" si="138"/>
        <v>0.12409292196381286</v>
      </c>
      <c r="V321" s="8">
        <f t="shared" si="139"/>
        <v>3.2963518049445057</v>
      </c>
      <c r="W321" s="9">
        <f t="shared" si="140"/>
        <v>0.11788698035576983</v>
      </c>
      <c r="X321" s="9">
        <f t="shared" si="141"/>
        <v>8.8028146125611009E-2</v>
      </c>
      <c r="Y321" s="1">
        <f t="shared" si="142"/>
        <v>0</v>
      </c>
      <c r="Z321" s="1">
        <f t="shared" si="143"/>
        <v>1</v>
      </c>
      <c r="AA321" s="1">
        <f t="shared" si="144"/>
        <v>1</v>
      </c>
      <c r="AB321" s="1">
        <f t="shared" si="145"/>
        <v>1</v>
      </c>
      <c r="AC321" s="1">
        <f t="shared" si="146"/>
        <v>0</v>
      </c>
      <c r="AD321" s="1">
        <f t="shared" si="147"/>
        <v>1</v>
      </c>
      <c r="AE321" s="1">
        <f t="shared" si="148"/>
        <v>1</v>
      </c>
      <c r="AG321" s="1">
        <f t="shared" si="149"/>
        <v>1</v>
      </c>
      <c r="AH321" s="1" t="str">
        <f t="shared" si="150"/>
        <v/>
      </c>
      <c r="AI321" s="1" t="str">
        <f t="shared" si="151"/>
        <v/>
      </c>
      <c r="AJ321" s="1">
        <f t="shared" si="152"/>
        <v>1</v>
      </c>
      <c r="AK321" s="1" t="str">
        <f t="shared" si="153"/>
        <v>Buy</v>
      </c>
      <c r="AL321" s="8">
        <f t="shared" si="159"/>
        <v>3.4674894547486756</v>
      </c>
      <c r="AO321" s="1">
        <f t="shared" si="154"/>
        <v>0</v>
      </c>
      <c r="AP321" s="1">
        <f t="shared" si="155"/>
        <v>0</v>
      </c>
      <c r="AQ321" s="1" t="str">
        <f t="shared" si="160"/>
        <v/>
      </c>
      <c r="AR321" s="8">
        <v>0.52802401238855712</v>
      </c>
    </row>
    <row r="322" spans="2:44" x14ac:dyDescent="0.3">
      <c r="B322" s="2" t="s">
        <v>448</v>
      </c>
      <c r="C322" s="1">
        <v>108.23</v>
      </c>
      <c r="D322" s="1">
        <v>1556.89</v>
      </c>
      <c r="E322" s="1">
        <f t="shared" si="156"/>
        <v>155.68900000000002</v>
      </c>
      <c r="F322" s="1">
        <f t="shared" si="157"/>
        <v>14.38501339739444</v>
      </c>
      <c r="G322" s="1">
        <v>1.3963999999999999</v>
      </c>
      <c r="H322" s="1">
        <f>'Rails Data'!AX322</f>
        <v>528.82217562862149</v>
      </c>
      <c r="I322" s="1">
        <f t="shared" si="129"/>
        <v>3.3966572823296537</v>
      </c>
      <c r="J322" s="1">
        <f>'Rails Data'!AZ322/F322</f>
        <v>1.2723511653977391</v>
      </c>
      <c r="K322" s="1">
        <f>'Rails Data'!BB322/G322</f>
        <v>2.3540133054606058</v>
      </c>
      <c r="L322" s="1">
        <f t="shared" si="130"/>
        <v>3.1553428541759407</v>
      </c>
      <c r="M322" s="1">
        <f t="shared" si="131"/>
        <v>1.2421445117705754</v>
      </c>
      <c r="N322" s="5">
        <f t="shared" si="132"/>
        <v>0.12627910863903624</v>
      </c>
      <c r="O322" s="3">
        <f t="shared" si="133"/>
        <v>7.1390633004976209E-2</v>
      </c>
      <c r="P322" s="1">
        <f t="shared" si="134"/>
        <v>2.3000086659105783</v>
      </c>
      <c r="Q322" s="5">
        <f t="shared" si="135"/>
        <v>0.25586501103844084</v>
      </c>
      <c r="R322" s="3">
        <f t="shared" si="136"/>
        <v>0.1638083023878753</v>
      </c>
      <c r="S322" s="1">
        <f t="shared" si="158"/>
        <v>3.2984698452602625</v>
      </c>
      <c r="T322" s="5">
        <f t="shared" si="137"/>
        <v>0.18799857489622918</v>
      </c>
      <c r="U322" s="3">
        <f t="shared" si="138"/>
        <v>0.10684084739960192</v>
      </c>
      <c r="V322" s="8">
        <f t="shared" si="139"/>
        <v>3.2652358686164749</v>
      </c>
      <c r="W322" s="9">
        <f t="shared" si="140"/>
        <v>0.10989301444053412</v>
      </c>
      <c r="X322" s="9">
        <f t="shared" si="141"/>
        <v>8.05634375680713E-2</v>
      </c>
      <c r="Y322" s="1">
        <f t="shared" si="142"/>
        <v>0</v>
      </c>
      <c r="Z322" s="1">
        <f t="shared" si="143"/>
        <v>1</v>
      </c>
      <c r="AA322" s="1">
        <f t="shared" si="144"/>
        <v>1</v>
      </c>
      <c r="AB322" s="1">
        <f t="shared" si="145"/>
        <v>1</v>
      </c>
      <c r="AC322" s="1">
        <f t="shared" si="146"/>
        <v>0</v>
      </c>
      <c r="AD322" s="1">
        <f t="shared" si="147"/>
        <v>1</v>
      </c>
      <c r="AE322" s="1">
        <f t="shared" si="148"/>
        <v>1</v>
      </c>
      <c r="AG322" s="1">
        <f t="shared" si="149"/>
        <v>1</v>
      </c>
      <c r="AH322" s="1" t="str">
        <f t="shared" si="150"/>
        <v/>
      </c>
      <c r="AI322" s="1" t="str">
        <f t="shared" si="151"/>
        <v/>
      </c>
      <c r="AJ322" s="1">
        <f t="shared" si="152"/>
        <v>1</v>
      </c>
      <c r="AK322" s="1" t="str">
        <f t="shared" si="153"/>
        <v>Buy</v>
      </c>
      <c r="AL322" s="8">
        <f t="shared" si="159"/>
        <v>3.3966572823296537</v>
      </c>
      <c r="AO322" s="1">
        <f t="shared" si="154"/>
        <v>0</v>
      </c>
      <c r="AP322" s="1">
        <f t="shared" si="155"/>
        <v>0</v>
      </c>
      <c r="AQ322" s="1" t="str">
        <f t="shared" si="160"/>
        <v/>
      </c>
      <c r="AR322" s="8">
        <v>0.51673528637219068</v>
      </c>
    </row>
    <row r="323" spans="2:44" x14ac:dyDescent="0.3">
      <c r="B323" s="2" t="s">
        <v>447</v>
      </c>
      <c r="C323" s="1">
        <v>108.08</v>
      </c>
      <c r="D323" s="1">
        <v>1560.7</v>
      </c>
      <c r="E323" s="1">
        <f t="shared" si="156"/>
        <v>156.07</v>
      </c>
      <c r="F323" s="1">
        <f t="shared" si="157"/>
        <v>14.440229459659511</v>
      </c>
      <c r="G323" s="1">
        <v>1.3994</v>
      </c>
      <c r="H323" s="1">
        <f>'Rails Data'!AX323</f>
        <v>532.5622660567891</v>
      </c>
      <c r="I323" s="1">
        <f t="shared" ref="I323:I386" si="161">H323/E323</f>
        <v>3.4123295063547712</v>
      </c>
      <c r="J323" s="1">
        <f>'Rails Data'!AZ323/F323</f>
        <v>1.2806829386311476</v>
      </c>
      <c r="K323" s="1">
        <f>'Rails Data'!BB323/G323</f>
        <v>2.368868128735766</v>
      </c>
      <c r="L323" s="1">
        <f t="shared" ref="L323:L386" si="162">(I323-L324)*2/27+L324</f>
        <v>3.1360376999236439</v>
      </c>
      <c r="M323" s="1">
        <f t="shared" ref="M323:M386" si="163">AVERAGE(J323:J335)</f>
        <v>1.2366531254016937</v>
      </c>
      <c r="N323" s="5">
        <f t="shared" ref="N323:N386" si="164">((M323/M349)-1)*2</f>
        <v>0.1092449185078932</v>
      </c>
      <c r="O323" s="3">
        <f t="shared" ref="O323:O386" si="165">((N323-O324)*2/14)+O324</f>
        <v>6.2242553732632877E-2</v>
      </c>
      <c r="P323" s="1">
        <f t="shared" ref="P323:P386" si="166">AVERAGE(K323:K331)</f>
        <v>2.281004056310707</v>
      </c>
      <c r="Q323" s="5">
        <f t="shared" ref="Q323:Q386" si="167">((P323/P349)-1)*2</f>
        <v>0.2215536606975621</v>
      </c>
      <c r="R323" s="3">
        <f t="shared" ref="R323:R386" si="168">((Q323-R324)*2/14)+R324</f>
        <v>0.14846551761278104</v>
      </c>
      <c r="S323" s="1">
        <f t="shared" si="158"/>
        <v>3.2657360896407304</v>
      </c>
      <c r="T323" s="5">
        <f t="shared" ref="T323:T386" si="169">((S323/S349)-1)*2</f>
        <v>0.15192790948980228</v>
      </c>
      <c r="U323" s="3">
        <f t="shared" ref="U323:U386" si="170">((T323-U324)*2/14)+U324</f>
        <v>9.3314559483497386E-2</v>
      </c>
      <c r="V323" s="8">
        <f t="shared" ref="V323:V386" si="171">((I323-V324)*2/13)+V324</f>
        <v>3.2413410661231694</v>
      </c>
      <c r="W323" s="9">
        <f t="shared" ref="W323:W386" si="172">V323-L323</f>
        <v>0.10530336619952552</v>
      </c>
      <c r="X323" s="9">
        <f t="shared" ref="X323:X386" si="173">(W323-X324)*2/10+X324</f>
        <v>7.3231043349955602E-2</v>
      </c>
      <c r="Y323" s="1">
        <f t="shared" ref="Y323:Y386" si="174">IF(Q323&lt;-0.4999,1,)</f>
        <v>0</v>
      </c>
      <c r="Z323" s="1">
        <f t="shared" ref="Z323:Z386" si="175">IF(Q323-Q324&gt;0,1,)</f>
        <v>1</v>
      </c>
      <c r="AA323" s="1">
        <f t="shared" ref="AA323:AA386" si="176">IF(Q323&gt;R323,1,0)</f>
        <v>1</v>
      </c>
      <c r="AB323" s="1">
        <f t="shared" ref="AB323:AB386" si="177">IF(W323&gt;X323,1,0)</f>
        <v>1</v>
      </c>
      <c r="AC323" s="1">
        <f t="shared" ref="AC323:AC386" si="178">IF(N323&lt;-0.4999,1,)</f>
        <v>0</v>
      </c>
      <c r="AD323" s="1">
        <f t="shared" ref="AD323:AD386" si="179">IF(N323-N324&gt;0,1,)</f>
        <v>1</v>
      </c>
      <c r="AE323" s="1">
        <f t="shared" ref="AE323:AE386" si="180">IF(N323&gt;O323,1,0)</f>
        <v>1</v>
      </c>
      <c r="AG323" s="1">
        <f t="shared" ref="AG323:AG386" si="181">IF(T323&gt;U323,1,0)</f>
        <v>1</v>
      </c>
      <c r="AH323" s="1" t="str">
        <f t="shared" ref="AH323:AH386" si="182">IF(Y323+AB323+Z323=3,"Buy","")</f>
        <v/>
      </c>
      <c r="AI323" s="1" t="str">
        <f t="shared" ref="AI323:AI386" si="183">IF(AC323+AB323+AD323=3,"Buy","")</f>
        <v/>
      </c>
      <c r="AJ323" s="1">
        <f t="shared" ref="AJ323:AJ386" si="184">IF(AG323+AE323+AA323&gt;1.99,1,0)</f>
        <v>1</v>
      </c>
      <c r="AK323" s="1" t="str">
        <f t="shared" ref="AK323:AK386" si="185">IF(AJ323+AB323=2,"Buy","")</f>
        <v>Buy</v>
      </c>
      <c r="AL323" s="8">
        <f t="shared" si="159"/>
        <v>3.4123295063547712</v>
      </c>
      <c r="AO323" s="1">
        <f t="shared" ref="AO323:AO386" si="186">IF(W323&lt;X323,1,0)</f>
        <v>0</v>
      </c>
      <c r="AP323" s="1">
        <f t="shared" ref="AP323:AP386" si="187">IF(AG323+AE323+AA323&lt;1.01,1,0)</f>
        <v>0</v>
      </c>
      <c r="AQ323" s="1" t="str">
        <f t="shared" si="160"/>
        <v/>
      </c>
      <c r="AR323" s="8">
        <v>0.51965784583840591</v>
      </c>
    </row>
    <row r="324" spans="2:44" x14ac:dyDescent="0.3">
      <c r="B324" s="2" t="s">
        <v>446</v>
      </c>
      <c r="C324" s="1">
        <v>107.94</v>
      </c>
      <c r="D324" s="1">
        <v>1551.18</v>
      </c>
      <c r="E324" s="1">
        <f t="shared" ref="E324:E387" si="188">D324/10</f>
        <v>155.11799999999999</v>
      </c>
      <c r="F324" s="1">
        <f t="shared" ref="F324:F387" si="189">E324/C324*10</f>
        <v>14.370761534185659</v>
      </c>
      <c r="G324" s="1">
        <v>1.3914</v>
      </c>
      <c r="H324" s="1">
        <f>'Rails Data'!AX324</f>
        <v>520.86433394423761</v>
      </c>
      <c r="I324" s="1">
        <f t="shared" si="161"/>
        <v>3.357858752332016</v>
      </c>
      <c r="J324" s="1">
        <f>'Rails Data'!AZ324/F324</f>
        <v>1.2664801914216375</v>
      </c>
      <c r="K324" s="1">
        <f>'Rails Data'!BB324/G324</f>
        <v>2.3388724410798294</v>
      </c>
      <c r="L324" s="1">
        <f t="shared" si="162"/>
        <v>3.1139343554091536</v>
      </c>
      <c r="M324" s="1">
        <f t="shared" si="163"/>
        <v>1.2299241544574757</v>
      </c>
      <c r="N324" s="5">
        <f t="shared" si="164"/>
        <v>0.10182917059005003</v>
      </c>
      <c r="O324" s="3">
        <f t="shared" si="165"/>
        <v>5.4408826270089486E-2</v>
      </c>
      <c r="P324" s="1">
        <f t="shared" si="166"/>
        <v>2.2598869479917272</v>
      </c>
      <c r="Q324" s="5">
        <f t="shared" si="167"/>
        <v>0.20415784842017892</v>
      </c>
      <c r="R324" s="3">
        <f t="shared" si="168"/>
        <v>0.13628416043198419</v>
      </c>
      <c r="S324" s="1">
        <f t="shared" ref="S324:S387" si="190">AVERAGE(I324:I332)</f>
        <v>3.2293308562513539</v>
      </c>
      <c r="T324" s="5">
        <f t="shared" si="169"/>
        <v>0.13304493414599028</v>
      </c>
      <c r="U324" s="3">
        <f t="shared" si="170"/>
        <v>8.3545667815779906E-2</v>
      </c>
      <c r="V324" s="8">
        <f t="shared" si="171"/>
        <v>3.2102522588083326</v>
      </c>
      <c r="W324" s="9">
        <f t="shared" si="172"/>
        <v>9.6317903399179006E-2</v>
      </c>
      <c r="X324" s="9">
        <f t="shared" si="173"/>
        <v>6.5212962637563127E-2</v>
      </c>
      <c r="Y324" s="1">
        <f t="shared" si="174"/>
        <v>0</v>
      </c>
      <c r="Z324" s="1">
        <f t="shared" si="175"/>
        <v>1</v>
      </c>
      <c r="AA324" s="1">
        <f t="shared" si="176"/>
        <v>1</v>
      </c>
      <c r="AB324" s="1">
        <f t="shared" si="177"/>
        <v>1</v>
      </c>
      <c r="AC324" s="1">
        <f t="shared" si="178"/>
        <v>0</v>
      </c>
      <c r="AD324" s="1">
        <f t="shared" si="179"/>
        <v>1</v>
      </c>
      <c r="AE324" s="1">
        <f t="shared" si="180"/>
        <v>1</v>
      </c>
      <c r="AG324" s="1">
        <f t="shared" si="181"/>
        <v>1</v>
      </c>
      <c r="AH324" s="1" t="str">
        <f t="shared" si="182"/>
        <v/>
      </c>
      <c r="AI324" s="1" t="str">
        <f t="shared" si="183"/>
        <v/>
      </c>
      <c r="AJ324" s="1">
        <f t="shared" si="184"/>
        <v>1</v>
      </c>
      <c r="AK324" s="1" t="str">
        <f t="shared" si="185"/>
        <v>Buy</v>
      </c>
      <c r="AL324" s="8">
        <f t="shared" ref="AL324:AL387" si="191">I324</f>
        <v>3.357858752332016</v>
      </c>
      <c r="AO324" s="1">
        <f t="shared" si="186"/>
        <v>0</v>
      </c>
      <c r="AP324" s="1">
        <f t="shared" si="187"/>
        <v>0</v>
      </c>
      <c r="AQ324" s="1" t="str">
        <f t="shared" si="160"/>
        <v/>
      </c>
      <c r="AR324" s="8">
        <v>0.51382818241596717</v>
      </c>
    </row>
    <row r="325" spans="2:44" x14ac:dyDescent="0.3">
      <c r="B325" s="2" t="s">
        <v>445</v>
      </c>
      <c r="C325" s="1">
        <v>107.87</v>
      </c>
      <c r="D325" s="1">
        <v>1518.2</v>
      </c>
      <c r="E325" s="1">
        <f t="shared" si="188"/>
        <v>151.82</v>
      </c>
      <c r="F325" s="1">
        <f t="shared" si="189"/>
        <v>14.074348753128765</v>
      </c>
      <c r="G325" s="1">
        <v>1.3612</v>
      </c>
      <c r="H325" s="1">
        <f>'Rails Data'!AX325</f>
        <v>511.23033965015821</v>
      </c>
      <c r="I325" s="1">
        <f t="shared" si="161"/>
        <v>3.3673451432627997</v>
      </c>
      <c r="J325" s="1">
        <f>'Rails Data'!AZ325/F325</f>
        <v>1.2746099712175036</v>
      </c>
      <c r="K325" s="1">
        <f>'Rails Data'!BB325/G325</f>
        <v>2.3486890491788648</v>
      </c>
      <c r="L325" s="1">
        <f t="shared" si="162"/>
        <v>3.0944204036553247</v>
      </c>
      <c r="M325" s="1">
        <f t="shared" si="163"/>
        <v>1.2232990516589251</v>
      </c>
      <c r="N325" s="5">
        <f t="shared" si="164"/>
        <v>9.4301794220605917E-2</v>
      </c>
      <c r="O325" s="3">
        <f t="shared" si="165"/>
        <v>4.6505435550096064E-2</v>
      </c>
      <c r="P325" s="1">
        <f t="shared" si="166"/>
        <v>2.2436683247688878</v>
      </c>
      <c r="Q325" s="5">
        <f t="shared" si="167"/>
        <v>0.18713800801970359</v>
      </c>
      <c r="R325" s="3">
        <f t="shared" si="168"/>
        <v>0.12497187910061838</v>
      </c>
      <c r="S325" s="1">
        <f t="shared" si="190"/>
        <v>3.203263239547919</v>
      </c>
      <c r="T325" s="5">
        <f t="shared" si="169"/>
        <v>0.11738328757397243</v>
      </c>
      <c r="U325" s="3">
        <f t="shared" si="170"/>
        <v>7.5295790094078177E-2</v>
      </c>
      <c r="V325" s="8">
        <f t="shared" si="171"/>
        <v>3.1834147145312994</v>
      </c>
      <c r="W325" s="9">
        <f t="shared" si="172"/>
        <v>8.8994310875974758E-2</v>
      </c>
      <c r="X325" s="9">
        <f t="shared" si="173"/>
        <v>5.7436727447159164E-2</v>
      </c>
      <c r="Y325" s="1">
        <f t="shared" si="174"/>
        <v>0</v>
      </c>
      <c r="Z325" s="1">
        <f t="shared" si="175"/>
        <v>1</v>
      </c>
      <c r="AA325" s="1">
        <f t="shared" si="176"/>
        <v>1</v>
      </c>
      <c r="AB325" s="1">
        <f t="shared" si="177"/>
        <v>1</v>
      </c>
      <c r="AC325" s="1">
        <f t="shared" si="178"/>
        <v>0</v>
      </c>
      <c r="AD325" s="1">
        <f t="shared" si="179"/>
        <v>1</v>
      </c>
      <c r="AE325" s="1">
        <f t="shared" si="180"/>
        <v>1</v>
      </c>
      <c r="AG325" s="1">
        <f t="shared" si="181"/>
        <v>1</v>
      </c>
      <c r="AH325" s="1" t="str">
        <f t="shared" si="182"/>
        <v/>
      </c>
      <c r="AI325" s="1" t="str">
        <f t="shared" si="183"/>
        <v/>
      </c>
      <c r="AJ325" s="1">
        <f t="shared" si="184"/>
        <v>1</v>
      </c>
      <c r="AK325" s="1" t="str">
        <f t="shared" si="185"/>
        <v>Buy</v>
      </c>
      <c r="AL325" s="8">
        <f t="shared" si="191"/>
        <v>3.3673451432627997</v>
      </c>
      <c r="AO325" s="1">
        <f t="shared" si="186"/>
        <v>0</v>
      </c>
      <c r="AP325" s="1">
        <f t="shared" si="187"/>
        <v>0</v>
      </c>
      <c r="AQ325" s="1" t="str">
        <f t="shared" si="160"/>
        <v/>
      </c>
      <c r="AR325" s="8">
        <v>0.51448425767356076</v>
      </c>
    </row>
    <row r="326" spans="2:44" x14ac:dyDescent="0.3">
      <c r="B326" s="2" t="s">
        <v>444</v>
      </c>
      <c r="C326" s="1">
        <v>108.22</v>
      </c>
      <c r="D326" s="1">
        <v>1515.6</v>
      </c>
      <c r="E326" s="1">
        <f t="shared" si="188"/>
        <v>151.56</v>
      </c>
      <c r="F326" s="1">
        <f t="shared" si="189"/>
        <v>14.004805026797264</v>
      </c>
      <c r="G326" s="1">
        <v>1.3599999999999999</v>
      </c>
      <c r="H326" s="1">
        <f>'Rails Data'!AX326</f>
        <v>500.38699891743454</v>
      </c>
      <c r="I326" s="1">
        <f t="shared" si="161"/>
        <v>3.3015769260849468</v>
      </c>
      <c r="J326" s="1">
        <f>'Rails Data'!AZ326/F326</f>
        <v>1.2541646140229814</v>
      </c>
      <c r="K326" s="1">
        <f>'Rails Data'!BB326/G326</f>
        <v>2.2993756064884998</v>
      </c>
      <c r="L326" s="1">
        <f t="shared" si="162"/>
        <v>3.0725864244867265</v>
      </c>
      <c r="M326" s="1">
        <f t="shared" si="163"/>
        <v>1.2140776829786242</v>
      </c>
      <c r="N326" s="5">
        <f t="shared" si="164"/>
        <v>8.2687629654301542E-2</v>
      </c>
      <c r="O326" s="3">
        <f t="shared" si="165"/>
        <v>3.8539375771677757E-2</v>
      </c>
      <c r="P326" s="1">
        <f t="shared" si="166"/>
        <v>2.2168827066361447</v>
      </c>
      <c r="Q326" s="5">
        <f t="shared" si="167"/>
        <v>0.16783919102267442</v>
      </c>
      <c r="R326" s="3">
        <f t="shared" si="168"/>
        <v>0.11461085761410418</v>
      </c>
      <c r="S326" s="1">
        <f t="shared" si="190"/>
        <v>3.1676960735204354</v>
      </c>
      <c r="T326" s="5">
        <f t="shared" si="169"/>
        <v>9.9009825628488812E-2</v>
      </c>
      <c r="U326" s="3">
        <f t="shared" si="170"/>
        <v>6.8281207180762471E-2</v>
      </c>
      <c r="V326" s="8">
        <f t="shared" si="171"/>
        <v>3.1499728183982993</v>
      </c>
      <c r="W326" s="9">
        <f t="shared" si="172"/>
        <v>7.7386393911572871E-2</v>
      </c>
      <c r="X326" s="9">
        <f t="shared" si="173"/>
        <v>4.9547331589955265E-2</v>
      </c>
      <c r="Y326" s="1">
        <f t="shared" si="174"/>
        <v>0</v>
      </c>
      <c r="Z326" s="1">
        <f t="shared" si="175"/>
        <v>1</v>
      </c>
      <c r="AA326" s="1">
        <f t="shared" si="176"/>
        <v>1</v>
      </c>
      <c r="AB326" s="1">
        <f t="shared" si="177"/>
        <v>1</v>
      </c>
      <c r="AC326" s="1">
        <f t="shared" si="178"/>
        <v>0</v>
      </c>
      <c r="AD326" s="1">
        <f t="shared" si="179"/>
        <v>1</v>
      </c>
      <c r="AE326" s="1">
        <f t="shared" si="180"/>
        <v>1</v>
      </c>
      <c r="AG326" s="1">
        <f t="shared" si="181"/>
        <v>1</v>
      </c>
      <c r="AH326" s="1" t="str">
        <f t="shared" si="182"/>
        <v/>
      </c>
      <c r="AI326" s="1" t="str">
        <f t="shared" si="183"/>
        <v/>
      </c>
      <c r="AJ326" s="1">
        <f t="shared" si="184"/>
        <v>1</v>
      </c>
      <c r="AK326" s="1" t="str">
        <f t="shared" si="185"/>
        <v>Buy</v>
      </c>
      <c r="AL326" s="8">
        <f t="shared" si="191"/>
        <v>3.3015769260849468</v>
      </c>
      <c r="AO326" s="1">
        <f t="shared" si="186"/>
        <v>0</v>
      </c>
      <c r="AP326" s="1">
        <f t="shared" si="187"/>
        <v>0</v>
      </c>
      <c r="AQ326" s="1" t="str">
        <f t="shared" si="160"/>
        <v/>
      </c>
      <c r="AR326" s="8">
        <v>0.50286355238849312</v>
      </c>
    </row>
    <row r="327" spans="2:44" x14ac:dyDescent="0.3">
      <c r="B327" s="2" t="s">
        <v>443</v>
      </c>
      <c r="C327" s="1">
        <v>108.08</v>
      </c>
      <c r="D327" s="1">
        <v>1519.79</v>
      </c>
      <c r="E327" s="1">
        <f t="shared" si="188"/>
        <v>151.97899999999998</v>
      </c>
      <c r="F327" s="1">
        <f t="shared" si="189"/>
        <v>14.061713545521835</v>
      </c>
      <c r="G327" s="1">
        <v>1.3637000000000001</v>
      </c>
      <c r="H327" s="1">
        <f>'Rails Data'!AX327</f>
        <v>498.32486185973119</v>
      </c>
      <c r="I327" s="1">
        <f t="shared" si="161"/>
        <v>3.278906045307123</v>
      </c>
      <c r="J327" s="1">
        <f>'Rails Data'!AZ327/F327</f>
        <v>1.2506576008632955</v>
      </c>
      <c r="K327" s="1">
        <f>'Rails Data'!BB327/G327</f>
        <v>2.2918348765126759</v>
      </c>
      <c r="L327" s="1">
        <f t="shared" si="162"/>
        <v>3.0542671843588689</v>
      </c>
      <c r="M327" s="1">
        <f t="shared" si="163"/>
        <v>1.2054902232975115</v>
      </c>
      <c r="N327" s="5">
        <f t="shared" si="164"/>
        <v>7.1584279476960777E-2</v>
      </c>
      <c r="O327" s="3">
        <f t="shared" si="165"/>
        <v>3.1181333457907127E-2</v>
      </c>
      <c r="P327" s="1">
        <f t="shared" si="166"/>
        <v>2.1953166417005487</v>
      </c>
      <c r="Q327" s="5">
        <f t="shared" si="167"/>
        <v>0.15851493136211747</v>
      </c>
      <c r="R327" s="3">
        <f t="shared" si="168"/>
        <v>0.10573946871267581</v>
      </c>
      <c r="S327" s="1">
        <f t="shared" si="190"/>
        <v>3.1392937511572572</v>
      </c>
      <c r="T327" s="5">
        <f t="shared" si="169"/>
        <v>8.920797764388988E-2</v>
      </c>
      <c r="U327" s="3">
        <f t="shared" si="170"/>
        <v>6.3159770772808085E-2</v>
      </c>
      <c r="V327" s="8">
        <f t="shared" si="171"/>
        <v>3.1224084351825452</v>
      </c>
      <c r="W327" s="9">
        <f t="shared" si="172"/>
        <v>6.814125082367628E-2</v>
      </c>
      <c r="X327" s="9">
        <f t="shared" si="173"/>
        <v>4.2587566009550867E-2</v>
      </c>
      <c r="Y327" s="1">
        <f t="shared" si="174"/>
        <v>0</v>
      </c>
      <c r="Z327" s="1">
        <f t="shared" si="175"/>
        <v>1</v>
      </c>
      <c r="AA327" s="1">
        <f t="shared" si="176"/>
        <v>1</v>
      </c>
      <c r="AB327" s="1">
        <f t="shared" si="177"/>
        <v>1</v>
      </c>
      <c r="AC327" s="1">
        <f t="shared" si="178"/>
        <v>0</v>
      </c>
      <c r="AD327" s="1">
        <f t="shared" si="179"/>
        <v>1</v>
      </c>
      <c r="AE327" s="1">
        <f t="shared" si="180"/>
        <v>1</v>
      </c>
      <c r="AG327" s="1">
        <f t="shared" si="181"/>
        <v>1</v>
      </c>
      <c r="AH327" s="1" t="str">
        <f t="shared" si="182"/>
        <v/>
      </c>
      <c r="AI327" s="1" t="str">
        <f t="shared" si="183"/>
        <v/>
      </c>
      <c r="AJ327" s="1">
        <f t="shared" si="184"/>
        <v>1</v>
      </c>
      <c r="AK327" s="1" t="str">
        <f t="shared" si="185"/>
        <v>Buy</v>
      </c>
      <c r="AL327" s="8">
        <f t="shared" si="191"/>
        <v>3.278906045307123</v>
      </c>
      <c r="AO327" s="1">
        <f t="shared" si="186"/>
        <v>0</v>
      </c>
      <c r="AP327" s="1">
        <f t="shared" si="187"/>
        <v>0</v>
      </c>
      <c r="AQ327" s="1" t="str">
        <f t="shared" ref="AQ327:AQ390" si="192">IF(AP327+AO327=2,"Sell","")</f>
        <v/>
      </c>
      <c r="AR327" s="8">
        <v>0.49920712730048233</v>
      </c>
    </row>
    <row r="328" spans="2:44" x14ac:dyDescent="0.3">
      <c r="B328" s="2" t="s">
        <v>442</v>
      </c>
      <c r="C328" s="1">
        <v>107.94</v>
      </c>
      <c r="D328" s="1">
        <v>1517.93</v>
      </c>
      <c r="E328" s="1">
        <f t="shared" si="188"/>
        <v>151.79300000000001</v>
      </c>
      <c r="F328" s="1">
        <f t="shared" si="189"/>
        <v>14.062720029646101</v>
      </c>
      <c r="G328" s="1">
        <v>1.3645</v>
      </c>
      <c r="H328" s="1">
        <f>'Rails Data'!AX328</f>
        <v>481.51609612319015</v>
      </c>
      <c r="I328" s="1">
        <f t="shared" si="161"/>
        <v>3.1721890740889904</v>
      </c>
      <c r="J328" s="1">
        <f>'Rails Data'!AZ328/F328</f>
        <v>1.2105339869147624</v>
      </c>
      <c r="K328" s="1">
        <f>'Rails Data'!BB328/G328</f>
        <v>2.2140410147602916</v>
      </c>
      <c r="L328" s="1">
        <f t="shared" si="162"/>
        <v>3.0362960754830084</v>
      </c>
      <c r="M328" s="1">
        <f t="shared" si="163"/>
        <v>1.1973707278264611</v>
      </c>
      <c r="N328" s="5">
        <f t="shared" si="164"/>
        <v>6.444800760350855E-2</v>
      </c>
      <c r="O328" s="3">
        <f t="shared" si="165"/>
        <v>2.4447509121398186E-2</v>
      </c>
      <c r="P328" s="1">
        <f t="shared" si="166"/>
        <v>2.1734332936501244</v>
      </c>
      <c r="Q328" s="5">
        <f t="shared" si="167"/>
        <v>0.15100137708093886</v>
      </c>
      <c r="R328" s="3">
        <f t="shared" si="168"/>
        <v>9.6943558271102195E-2</v>
      </c>
      <c r="S328" s="1">
        <f t="shared" si="190"/>
        <v>3.111669551469014</v>
      </c>
      <c r="T328" s="5">
        <f t="shared" si="169"/>
        <v>8.2370325288668944E-2</v>
      </c>
      <c r="U328" s="3">
        <f t="shared" si="170"/>
        <v>5.8818402960961115E-2</v>
      </c>
      <c r="V328" s="8">
        <f t="shared" si="171"/>
        <v>3.0939543242508036</v>
      </c>
      <c r="W328" s="9">
        <f t="shared" si="172"/>
        <v>5.7658248767795239E-2</v>
      </c>
      <c r="X328" s="9">
        <f t="shared" si="173"/>
        <v>3.6199144806019518E-2</v>
      </c>
      <c r="Y328" s="1">
        <f t="shared" si="174"/>
        <v>0</v>
      </c>
      <c r="Z328" s="1">
        <f t="shared" si="175"/>
        <v>1</v>
      </c>
      <c r="AA328" s="1">
        <f t="shared" si="176"/>
        <v>1</v>
      </c>
      <c r="AB328" s="1">
        <f t="shared" si="177"/>
        <v>1</v>
      </c>
      <c r="AC328" s="1">
        <f t="shared" si="178"/>
        <v>0</v>
      </c>
      <c r="AD328" s="1">
        <f t="shared" si="179"/>
        <v>1</v>
      </c>
      <c r="AE328" s="1">
        <f t="shared" si="180"/>
        <v>1</v>
      </c>
      <c r="AG328" s="1">
        <f t="shared" si="181"/>
        <v>1</v>
      </c>
      <c r="AH328" s="1" t="str">
        <f t="shared" si="182"/>
        <v/>
      </c>
      <c r="AI328" s="1" t="str">
        <f t="shared" si="183"/>
        <v/>
      </c>
      <c r="AJ328" s="1">
        <f t="shared" si="184"/>
        <v>1</v>
      </c>
      <c r="AK328" s="1" t="str">
        <f t="shared" si="185"/>
        <v>Buy</v>
      </c>
      <c r="AL328" s="8">
        <f t="shared" si="191"/>
        <v>3.1721890740889904</v>
      </c>
      <c r="AO328" s="1">
        <f t="shared" si="186"/>
        <v>0</v>
      </c>
      <c r="AP328" s="1">
        <f t="shared" si="187"/>
        <v>0</v>
      </c>
      <c r="AQ328" s="1" t="str">
        <f t="shared" si="192"/>
        <v/>
      </c>
      <c r="AR328" s="8">
        <v>0.48230814332676741</v>
      </c>
    </row>
    <row r="329" spans="2:44" x14ac:dyDescent="0.3">
      <c r="B329" s="2" t="s">
        <v>441</v>
      </c>
      <c r="C329" s="1">
        <v>108</v>
      </c>
      <c r="D329" s="1">
        <v>1513.17</v>
      </c>
      <c r="E329" s="1">
        <f t="shared" si="188"/>
        <v>151.31700000000001</v>
      </c>
      <c r="F329" s="1">
        <f t="shared" si="189"/>
        <v>14.010833333333334</v>
      </c>
      <c r="G329" s="1">
        <v>1.3595999999999999</v>
      </c>
      <c r="H329" s="1">
        <f>'Rails Data'!AX329</f>
        <v>483.67246059701375</v>
      </c>
      <c r="I329" s="1">
        <f t="shared" si="161"/>
        <v>3.1964185160756142</v>
      </c>
      <c r="J329" s="1">
        <f>'Rails Data'!AZ329/F329</f>
        <v>1.2295369852797504</v>
      </c>
      <c r="K329" s="1">
        <f>'Rails Data'!BB329/G329</f>
        <v>2.2427123784589957</v>
      </c>
      <c r="L329" s="1">
        <f t="shared" si="162"/>
        <v>3.02542463559453</v>
      </c>
      <c r="M329" s="1">
        <f t="shared" si="163"/>
        <v>1.1933019637027125</v>
      </c>
      <c r="N329" s="5">
        <f t="shared" si="164"/>
        <v>6.1153481382656416E-2</v>
      </c>
      <c r="O329" s="3">
        <f t="shared" si="165"/>
        <v>1.7780759374379791E-2</v>
      </c>
      <c r="P329" s="1">
        <f t="shared" si="166"/>
        <v>2.1580372852051131</v>
      </c>
      <c r="Q329" s="5">
        <f t="shared" si="167"/>
        <v>0.14967642251115754</v>
      </c>
      <c r="R329" s="3">
        <f t="shared" si="168"/>
        <v>8.7933921802796078E-2</v>
      </c>
      <c r="S329" s="1">
        <f t="shared" si="190"/>
        <v>3.0919681313806469</v>
      </c>
      <c r="T329" s="5">
        <f t="shared" si="169"/>
        <v>8.1050156925847272E-2</v>
      </c>
      <c r="U329" s="3">
        <f t="shared" si="170"/>
        <v>5.4893082573009809E-2</v>
      </c>
      <c r="V329" s="8">
        <f t="shared" si="171"/>
        <v>3.0797298242802245</v>
      </c>
      <c r="W329" s="9">
        <f t="shared" si="172"/>
        <v>5.430518868569445E-2</v>
      </c>
      <c r="X329" s="9">
        <f t="shared" si="173"/>
        <v>3.0834368815575587E-2</v>
      </c>
      <c r="Y329" s="1">
        <f t="shared" si="174"/>
        <v>0</v>
      </c>
      <c r="Z329" s="1">
        <f t="shared" si="175"/>
        <v>1</v>
      </c>
      <c r="AA329" s="1">
        <f t="shared" si="176"/>
        <v>1</v>
      </c>
      <c r="AB329" s="1">
        <f t="shared" si="177"/>
        <v>1</v>
      </c>
      <c r="AC329" s="1">
        <f t="shared" si="178"/>
        <v>0</v>
      </c>
      <c r="AD329" s="1">
        <f t="shared" si="179"/>
        <v>1</v>
      </c>
      <c r="AE329" s="1">
        <f t="shared" si="180"/>
        <v>1</v>
      </c>
      <c r="AG329" s="1">
        <f t="shared" si="181"/>
        <v>1</v>
      </c>
      <c r="AH329" s="1" t="str">
        <f t="shared" si="182"/>
        <v/>
      </c>
      <c r="AI329" s="1" t="str">
        <f t="shared" si="183"/>
        <v/>
      </c>
      <c r="AJ329" s="1">
        <f t="shared" si="184"/>
        <v>1</v>
      </c>
      <c r="AK329" s="1" t="str">
        <f t="shared" si="185"/>
        <v>Buy</v>
      </c>
      <c r="AL329" s="8">
        <f t="shared" si="191"/>
        <v>3.1964185160756142</v>
      </c>
      <c r="AO329" s="1">
        <f t="shared" si="186"/>
        <v>0</v>
      </c>
      <c r="AP329" s="1">
        <f t="shared" si="187"/>
        <v>0</v>
      </c>
      <c r="AQ329" s="1" t="str">
        <f t="shared" si="192"/>
        <v/>
      </c>
      <c r="AR329" s="8">
        <v>0.48761209910320708</v>
      </c>
    </row>
    <row r="330" spans="2:44" x14ac:dyDescent="0.3">
      <c r="B330" s="2" t="s">
        <v>440</v>
      </c>
      <c r="C330" s="1">
        <v>107.85</v>
      </c>
      <c r="D330" s="1">
        <v>1502.96</v>
      </c>
      <c r="E330" s="1">
        <f t="shared" si="188"/>
        <v>150.29599999999999</v>
      </c>
      <c r="F330" s="1">
        <f t="shared" si="189"/>
        <v>13.93565136764024</v>
      </c>
      <c r="G330" s="1">
        <v>1.3508</v>
      </c>
      <c r="H330" s="1">
        <f>'Rails Data'!AX330</f>
        <v>481.39017664497294</v>
      </c>
      <c r="I330" s="1">
        <f t="shared" si="161"/>
        <v>3.202947361506447</v>
      </c>
      <c r="J330" s="1">
        <f>'Rails Data'!AZ330/F330</f>
        <v>1.246580542167699</v>
      </c>
      <c r="K330" s="1">
        <f>'Rails Data'!BB330/G330</f>
        <v>2.2416711925196742</v>
      </c>
      <c r="L330" s="1">
        <f t="shared" si="162"/>
        <v>3.0117451251560432</v>
      </c>
      <c r="M330" s="1">
        <f t="shared" si="163"/>
        <v>1.1898822668671545</v>
      </c>
      <c r="N330" s="5">
        <f t="shared" si="164"/>
        <v>5.5959421756274885E-2</v>
      </c>
      <c r="O330" s="3">
        <f t="shared" si="165"/>
        <v>1.0551972373000353E-2</v>
      </c>
      <c r="P330" s="1">
        <f t="shared" si="166"/>
        <v>2.1332501850568124</v>
      </c>
      <c r="Q330" s="5">
        <f t="shared" si="167"/>
        <v>0.13999395531675418</v>
      </c>
      <c r="R330" s="3">
        <f t="shared" si="168"/>
        <v>7.7643505018069173E-2</v>
      </c>
      <c r="S330" s="1">
        <f t="shared" si="190"/>
        <v>3.0624651269836756</v>
      </c>
      <c r="T330" s="5">
        <f t="shared" si="169"/>
        <v>7.5408186355743201E-2</v>
      </c>
      <c r="U330" s="3">
        <f t="shared" si="170"/>
        <v>5.0533570180870228E-2</v>
      </c>
      <c r="V330" s="8">
        <f t="shared" si="171"/>
        <v>3.0585136984992443</v>
      </c>
      <c r="W330" s="9">
        <f t="shared" si="172"/>
        <v>4.6768573343201059E-2</v>
      </c>
      <c r="X330" s="9">
        <f t="shared" si="173"/>
        <v>2.4966663848045873E-2</v>
      </c>
      <c r="Y330" s="1">
        <f t="shared" si="174"/>
        <v>0</v>
      </c>
      <c r="Z330" s="1">
        <f t="shared" si="175"/>
        <v>1</v>
      </c>
      <c r="AA330" s="1">
        <f t="shared" si="176"/>
        <v>1</v>
      </c>
      <c r="AB330" s="1">
        <f t="shared" si="177"/>
        <v>1</v>
      </c>
      <c r="AC330" s="1">
        <f t="shared" si="178"/>
        <v>0</v>
      </c>
      <c r="AD330" s="1">
        <f t="shared" si="179"/>
        <v>1</v>
      </c>
      <c r="AE330" s="1">
        <f t="shared" si="180"/>
        <v>1</v>
      </c>
      <c r="AG330" s="1">
        <f t="shared" si="181"/>
        <v>1</v>
      </c>
      <c r="AH330" s="1" t="str">
        <f t="shared" si="182"/>
        <v/>
      </c>
      <c r="AI330" s="1" t="str">
        <f t="shared" si="183"/>
        <v/>
      </c>
      <c r="AJ330" s="1">
        <f t="shared" si="184"/>
        <v>1</v>
      </c>
      <c r="AK330" s="1" t="str">
        <f t="shared" si="185"/>
        <v>Buy</v>
      </c>
      <c r="AL330" s="8">
        <f t="shared" si="191"/>
        <v>3.202947361506447</v>
      </c>
      <c r="AO330" s="1">
        <f t="shared" si="186"/>
        <v>0</v>
      </c>
      <c r="AP330" s="1">
        <f t="shared" si="187"/>
        <v>0</v>
      </c>
      <c r="AQ330" s="1" t="str">
        <f t="shared" si="192"/>
        <v/>
      </c>
      <c r="AR330" s="8">
        <v>0.48607414701655399</v>
      </c>
    </row>
    <row r="331" spans="2:44" x14ac:dyDescent="0.3">
      <c r="B331" s="2" t="s">
        <v>439</v>
      </c>
      <c r="C331" s="1">
        <v>107.86</v>
      </c>
      <c r="D331" s="1">
        <v>1485.98</v>
      </c>
      <c r="E331" s="1">
        <f t="shared" si="188"/>
        <v>148.59800000000001</v>
      </c>
      <c r="F331" s="1">
        <f t="shared" si="189"/>
        <v>13.776933061375857</v>
      </c>
      <c r="G331" s="1">
        <v>1.3331</v>
      </c>
      <c r="H331" s="1">
        <f>'Rails Data'!AX331</f>
        <v>460.95894328166088</v>
      </c>
      <c r="I331" s="1">
        <f t="shared" si="161"/>
        <v>3.102053481753865</v>
      </c>
      <c r="J331" s="1">
        <f>'Rails Data'!AZ331/F331</f>
        <v>1.2173403479609914</v>
      </c>
      <c r="K331" s="1">
        <f>'Rails Data'!BB331/G331</f>
        <v>2.1829718190617622</v>
      </c>
      <c r="L331" s="1">
        <f t="shared" si="162"/>
        <v>2.9964489462480111</v>
      </c>
      <c r="M331" s="1">
        <f t="shared" si="163"/>
        <v>1.1855710066187524</v>
      </c>
      <c r="N331" s="5">
        <f t="shared" si="164"/>
        <v>4.9345955721695756E-2</v>
      </c>
      <c r="O331" s="3">
        <f t="shared" si="165"/>
        <v>2.9840641424545974E-3</v>
      </c>
      <c r="P331" s="1">
        <f t="shared" si="166"/>
        <v>2.1082549436023714</v>
      </c>
      <c r="Q331" s="5">
        <f t="shared" si="167"/>
        <v>0.12586886669569441</v>
      </c>
      <c r="R331" s="3">
        <f t="shared" si="168"/>
        <v>6.7251763301621664E-2</v>
      </c>
      <c r="S331" s="1">
        <f t="shared" si="190"/>
        <v>3.030907401452013</v>
      </c>
      <c r="T331" s="5">
        <f t="shared" si="169"/>
        <v>6.499502010770053E-2</v>
      </c>
      <c r="U331" s="3">
        <f t="shared" si="170"/>
        <v>4.6387800818391396E-2</v>
      </c>
      <c r="V331" s="8">
        <f t="shared" si="171"/>
        <v>3.0322530324979344</v>
      </c>
      <c r="W331" s="9">
        <f t="shared" si="172"/>
        <v>3.5804086249923373E-2</v>
      </c>
      <c r="X331" s="9">
        <f t="shared" si="173"/>
        <v>1.9516186474257076E-2</v>
      </c>
      <c r="Y331" s="1">
        <f t="shared" si="174"/>
        <v>0</v>
      </c>
      <c r="Z331" s="1">
        <f t="shared" si="175"/>
        <v>1</v>
      </c>
      <c r="AA331" s="1">
        <f t="shared" si="176"/>
        <v>1</v>
      </c>
      <c r="AB331" s="1">
        <f t="shared" si="177"/>
        <v>1</v>
      </c>
      <c r="AC331" s="1">
        <f t="shared" si="178"/>
        <v>0</v>
      </c>
      <c r="AD331" s="1">
        <f t="shared" si="179"/>
        <v>1</v>
      </c>
      <c r="AE331" s="1">
        <f t="shared" si="180"/>
        <v>1</v>
      </c>
      <c r="AG331" s="1">
        <f t="shared" si="181"/>
        <v>1</v>
      </c>
      <c r="AH331" s="1" t="str">
        <f t="shared" si="182"/>
        <v/>
      </c>
      <c r="AI331" s="1" t="str">
        <f t="shared" si="183"/>
        <v/>
      </c>
      <c r="AJ331" s="1">
        <f t="shared" si="184"/>
        <v>1</v>
      </c>
      <c r="AK331" s="1" t="str">
        <f t="shared" si="185"/>
        <v>Buy</v>
      </c>
      <c r="AL331" s="8">
        <f t="shared" si="191"/>
        <v>3.102053481753865</v>
      </c>
      <c r="AO331" s="1">
        <f t="shared" si="186"/>
        <v>0</v>
      </c>
      <c r="AP331" s="1">
        <f t="shared" si="187"/>
        <v>0</v>
      </c>
      <c r="AQ331" s="1" t="str">
        <f t="shared" si="192"/>
        <v/>
      </c>
      <c r="AR331" s="8">
        <v>0.47332400166893229</v>
      </c>
    </row>
    <row r="332" spans="2:44" x14ac:dyDescent="0.3">
      <c r="B332" s="2" t="s">
        <v>438</v>
      </c>
      <c r="C332" s="1">
        <v>107.72</v>
      </c>
      <c r="D332" s="1">
        <v>1472.05</v>
      </c>
      <c r="E332" s="1">
        <f t="shared" si="188"/>
        <v>147.20499999999998</v>
      </c>
      <c r="F332" s="1">
        <f t="shared" si="189"/>
        <v>13.665521722985517</v>
      </c>
      <c r="G332" s="1">
        <v>1.3174999999999999</v>
      </c>
      <c r="H332" s="1">
        <f>'Rails Data'!AX332</f>
        <v>454.080673553206</v>
      </c>
      <c r="I332" s="1">
        <f t="shared" si="161"/>
        <v>3.0846824058503857</v>
      </c>
      <c r="J332" s="1">
        <f>'Rails Data'!AZ332/F332</f>
        <v>1.2145163586382719</v>
      </c>
      <c r="K332" s="1">
        <f>'Rails Data'!BB332/G332</f>
        <v>2.1788141538649475</v>
      </c>
      <c r="L332" s="1">
        <f t="shared" si="162"/>
        <v>2.9880005834075427</v>
      </c>
      <c r="M332" s="1">
        <f t="shared" si="163"/>
        <v>1.1808111583072944</v>
      </c>
      <c r="N332" s="5">
        <f t="shared" si="164"/>
        <v>4.0829710655779561E-2</v>
      </c>
      <c r="O332" s="3">
        <f t="shared" si="165"/>
        <v>-4.7429177874189288E-3</v>
      </c>
      <c r="P332" s="1">
        <f t="shared" si="166"/>
        <v>2.0895167965078532</v>
      </c>
      <c r="Q332" s="5">
        <f t="shared" si="167"/>
        <v>0.11404222542982811</v>
      </c>
      <c r="R332" s="3">
        <f t="shared" si="168"/>
        <v>5.7482246069276204E-2</v>
      </c>
      <c r="S332" s="1">
        <f t="shared" si="190"/>
        <v>3.0095867306219946</v>
      </c>
      <c r="T332" s="5">
        <f t="shared" si="169"/>
        <v>5.7817919515508187E-2</v>
      </c>
      <c r="U332" s="3">
        <f t="shared" si="170"/>
        <v>4.3286597603506539E-2</v>
      </c>
      <c r="V332" s="8">
        <f t="shared" si="171"/>
        <v>3.0195620417241291</v>
      </c>
      <c r="W332" s="9">
        <f t="shared" si="172"/>
        <v>3.156145831658641E-2</v>
      </c>
      <c r="X332" s="9">
        <f t="shared" si="173"/>
        <v>1.5444211530340504E-2</v>
      </c>
      <c r="Y332" s="1">
        <f t="shared" si="174"/>
        <v>0</v>
      </c>
      <c r="Z332" s="1">
        <f t="shared" si="175"/>
        <v>1</v>
      </c>
      <c r="AA332" s="1">
        <f t="shared" si="176"/>
        <v>1</v>
      </c>
      <c r="AB332" s="1">
        <f t="shared" si="177"/>
        <v>1</v>
      </c>
      <c r="AC332" s="1">
        <f t="shared" si="178"/>
        <v>0</v>
      </c>
      <c r="AD332" s="1">
        <f t="shared" si="179"/>
        <v>1</v>
      </c>
      <c r="AE332" s="1">
        <f t="shared" si="180"/>
        <v>1</v>
      </c>
      <c r="AG332" s="1">
        <f t="shared" si="181"/>
        <v>1</v>
      </c>
      <c r="AH332" s="1" t="str">
        <f t="shared" si="182"/>
        <v/>
      </c>
      <c r="AI332" s="1" t="str">
        <f t="shared" si="183"/>
        <v/>
      </c>
      <c r="AJ332" s="1">
        <f t="shared" si="184"/>
        <v>1</v>
      </c>
      <c r="AK332" s="1" t="str">
        <f t="shared" si="185"/>
        <v>Buy</v>
      </c>
      <c r="AL332" s="8">
        <f t="shared" si="191"/>
        <v>3.0846824058503857</v>
      </c>
      <c r="AO332" s="1">
        <f t="shared" si="186"/>
        <v>0</v>
      </c>
      <c r="AP332" s="1">
        <f t="shared" si="187"/>
        <v>0</v>
      </c>
      <c r="AQ332" s="1" t="str">
        <f t="shared" si="192"/>
        <v/>
      </c>
      <c r="AR332" s="8">
        <v>0.4713223056282056</v>
      </c>
    </row>
    <row r="333" spans="2:44" x14ac:dyDescent="0.3">
      <c r="B333" s="2" t="s">
        <v>437</v>
      </c>
      <c r="C333" s="1">
        <v>107.58</v>
      </c>
      <c r="D333" s="1">
        <v>1466.47</v>
      </c>
      <c r="E333" s="1">
        <f t="shared" si="188"/>
        <v>146.64699999999999</v>
      </c>
      <c r="F333" s="1">
        <f t="shared" si="189"/>
        <v>13.631437070087376</v>
      </c>
      <c r="G333" s="1">
        <v>1.3146</v>
      </c>
      <c r="H333" s="1">
        <f>'Rails Data'!AX333</f>
        <v>458.01527237285507</v>
      </c>
      <c r="I333" s="1">
        <f t="shared" si="161"/>
        <v>3.1232502020010986</v>
      </c>
      <c r="J333" s="1">
        <f>'Rails Data'!AZ333/F333</f>
        <v>1.2268113092934732</v>
      </c>
      <c r="K333" s="1">
        <f>'Rails Data'!BB333/G333</f>
        <v>2.192904832074273</v>
      </c>
      <c r="L333" s="1">
        <f t="shared" si="162"/>
        <v>2.9802660376121151</v>
      </c>
      <c r="M333" s="1">
        <f t="shared" si="163"/>
        <v>1.1753315420561392</v>
      </c>
      <c r="N333" s="5">
        <f t="shared" si="164"/>
        <v>3.0120503104184682E-2</v>
      </c>
      <c r="O333" s="3">
        <f t="shared" si="165"/>
        <v>-1.2338355861285344E-2</v>
      </c>
      <c r="P333" s="1">
        <f t="shared" si="166"/>
        <v>2.0735321160850977</v>
      </c>
      <c r="Q333" s="5">
        <f t="shared" si="167"/>
        <v>0.10369183158048312</v>
      </c>
      <c r="R333" s="3">
        <f t="shared" si="168"/>
        <v>4.8055582842517548E-2</v>
      </c>
      <c r="S333" s="1">
        <f t="shared" si="190"/>
        <v>2.9944093311214344</v>
      </c>
      <c r="T333" s="5">
        <f t="shared" si="169"/>
        <v>5.3328314994729897E-2</v>
      </c>
      <c r="U333" s="3">
        <f t="shared" si="170"/>
        <v>4.0864710618172928E-2</v>
      </c>
      <c r="V333" s="8">
        <f t="shared" si="171"/>
        <v>3.0077219755193552</v>
      </c>
      <c r="W333" s="9">
        <f t="shared" si="172"/>
        <v>2.7455937907240102E-2</v>
      </c>
      <c r="X333" s="9">
        <f t="shared" si="173"/>
        <v>1.1414899833779028E-2</v>
      </c>
      <c r="Y333" s="1">
        <f t="shared" si="174"/>
        <v>0</v>
      </c>
      <c r="Z333" s="1">
        <f t="shared" si="175"/>
        <v>1</v>
      </c>
      <c r="AA333" s="1">
        <f t="shared" si="176"/>
        <v>1</v>
      </c>
      <c r="AB333" s="1">
        <f t="shared" si="177"/>
        <v>1</v>
      </c>
      <c r="AC333" s="1">
        <f t="shared" si="178"/>
        <v>0</v>
      </c>
      <c r="AD333" s="1">
        <f t="shared" si="179"/>
        <v>1</v>
      </c>
      <c r="AE333" s="1">
        <f t="shared" si="180"/>
        <v>1</v>
      </c>
      <c r="AG333" s="1">
        <f t="shared" si="181"/>
        <v>1</v>
      </c>
      <c r="AH333" s="1" t="str">
        <f t="shared" si="182"/>
        <v/>
      </c>
      <c r="AI333" s="1" t="str">
        <f t="shared" si="183"/>
        <v/>
      </c>
      <c r="AJ333" s="1">
        <f t="shared" si="184"/>
        <v>1</v>
      </c>
      <c r="AK333" s="1" t="str">
        <f t="shared" si="185"/>
        <v>Buy</v>
      </c>
      <c r="AL333" s="8">
        <f t="shared" si="191"/>
        <v>3.1232502020010986</v>
      </c>
      <c r="AO333" s="1">
        <f t="shared" si="186"/>
        <v>0</v>
      </c>
      <c r="AP333" s="1">
        <f t="shared" si="187"/>
        <v>0</v>
      </c>
      <c r="AQ333" s="1" t="str">
        <f t="shared" si="192"/>
        <v/>
      </c>
      <c r="AR333" s="8">
        <v>0.47446589429037073</v>
      </c>
    </row>
    <row r="334" spans="2:44" x14ac:dyDescent="0.3">
      <c r="B334" s="2" t="s">
        <v>436</v>
      </c>
      <c r="C334" s="1">
        <v>107.92</v>
      </c>
      <c r="D334" s="1">
        <v>1402.43</v>
      </c>
      <c r="E334" s="1">
        <f t="shared" si="188"/>
        <v>140.24299999999999</v>
      </c>
      <c r="F334" s="1">
        <f t="shared" si="189"/>
        <v>12.99508895478132</v>
      </c>
      <c r="G334" s="1">
        <v>1.2781</v>
      </c>
      <c r="H334" s="1">
        <f>'Rails Data'!AX334</f>
        <v>427.35417033987369</v>
      </c>
      <c r="I334" s="1">
        <f t="shared" si="161"/>
        <v>3.0472406490154498</v>
      </c>
      <c r="J334" s="1">
        <f>'Rails Data'!AZ334/F334</f>
        <v>1.2036126412082231</v>
      </c>
      <c r="K334" s="1">
        <f>'Rails Data'!BB334/G334</f>
        <v>2.1076184859841849</v>
      </c>
      <c r="L334" s="1">
        <f t="shared" si="162"/>
        <v>2.9688273044609965</v>
      </c>
      <c r="M334" s="1">
        <f t="shared" si="163"/>
        <v>1.1683655759154674</v>
      </c>
      <c r="N334" s="5">
        <f t="shared" si="164"/>
        <v>1.8328529833707474E-2</v>
      </c>
      <c r="O334" s="3">
        <f t="shared" si="165"/>
        <v>-1.9414832355530348E-2</v>
      </c>
      <c r="P334" s="1">
        <f t="shared" si="166"/>
        <v>2.057927123762985</v>
      </c>
      <c r="Q334" s="5">
        <f t="shared" si="167"/>
        <v>8.8743149062828319E-2</v>
      </c>
      <c r="R334" s="3">
        <f t="shared" si="168"/>
        <v>3.878287471952329E-2</v>
      </c>
      <c r="S334" s="1">
        <f t="shared" si="190"/>
        <v>2.9814567409419643</v>
      </c>
      <c r="T334" s="5">
        <f t="shared" si="169"/>
        <v>4.403188923524004E-2</v>
      </c>
      <c r="U334" s="3">
        <f t="shared" si="170"/>
        <v>3.8787443222080102E-2</v>
      </c>
      <c r="V334" s="8">
        <f t="shared" si="171"/>
        <v>2.9867168434317657</v>
      </c>
      <c r="W334" s="9">
        <f t="shared" si="172"/>
        <v>1.788953897076917E-2</v>
      </c>
      <c r="X334" s="9">
        <f t="shared" si="173"/>
        <v>7.404640315413759E-3</v>
      </c>
      <c r="Y334" s="1">
        <f t="shared" si="174"/>
        <v>0</v>
      </c>
      <c r="Z334" s="1">
        <f t="shared" si="175"/>
        <v>1</v>
      </c>
      <c r="AA334" s="1">
        <f t="shared" si="176"/>
        <v>1</v>
      </c>
      <c r="AB334" s="1">
        <f t="shared" si="177"/>
        <v>1</v>
      </c>
      <c r="AC334" s="1">
        <f t="shared" si="178"/>
        <v>0</v>
      </c>
      <c r="AD334" s="1">
        <f t="shared" si="179"/>
        <v>1</v>
      </c>
      <c r="AE334" s="1">
        <f t="shared" si="180"/>
        <v>1</v>
      </c>
      <c r="AG334" s="1">
        <f t="shared" si="181"/>
        <v>1</v>
      </c>
      <c r="AH334" s="1" t="str">
        <f t="shared" si="182"/>
        <v/>
      </c>
      <c r="AI334" s="1" t="str">
        <f t="shared" si="183"/>
        <v/>
      </c>
      <c r="AJ334" s="1">
        <f t="shared" si="184"/>
        <v>1</v>
      </c>
      <c r="AK334" s="1" t="str">
        <f t="shared" si="185"/>
        <v>Buy</v>
      </c>
      <c r="AL334" s="8">
        <f t="shared" si="191"/>
        <v>3.0472406490154498</v>
      </c>
      <c r="AO334" s="1">
        <f t="shared" si="186"/>
        <v>0</v>
      </c>
      <c r="AP334" s="1">
        <f t="shared" si="187"/>
        <v>0</v>
      </c>
      <c r="AQ334" s="1" t="str">
        <f t="shared" si="192"/>
        <v/>
      </c>
      <c r="AR334" s="8">
        <v>0.46363811384525438</v>
      </c>
    </row>
    <row r="335" spans="2:44" x14ac:dyDescent="0.3">
      <c r="B335" s="2" t="s">
        <v>435</v>
      </c>
      <c r="C335" s="1">
        <v>107.38</v>
      </c>
      <c r="D335" s="1">
        <v>1430.15</v>
      </c>
      <c r="E335" s="1">
        <f t="shared" si="188"/>
        <v>143.01500000000001</v>
      </c>
      <c r="F335" s="1">
        <f t="shared" si="189"/>
        <v>13.31858819146955</v>
      </c>
      <c r="G335" s="1">
        <v>1.3045</v>
      </c>
      <c r="H335" s="1">
        <f>'Rails Data'!AX335</f>
        <v>435.61740088910892</v>
      </c>
      <c r="I335" s="1">
        <f t="shared" si="161"/>
        <v>3.04595602481634</v>
      </c>
      <c r="J335" s="1">
        <f>'Rails Data'!AZ335/F335</f>
        <v>1.2009631426022813</v>
      </c>
      <c r="K335" s="1">
        <f>'Rails Data'!BB335/G335</f>
        <v>2.1052810220681328</v>
      </c>
      <c r="L335" s="1">
        <f t="shared" si="162"/>
        <v>2.9625542368966404</v>
      </c>
      <c r="M335" s="1">
        <f t="shared" si="163"/>
        <v>1.1613554509482806</v>
      </c>
      <c r="N335" s="5">
        <f t="shared" si="164"/>
        <v>9.7700742291801923E-3</v>
      </c>
      <c r="O335" s="3">
        <f t="shared" si="165"/>
        <v>-2.5705392720403321E-2</v>
      </c>
      <c r="P335" s="1">
        <f t="shared" si="166"/>
        <v>2.0515923957380124</v>
      </c>
      <c r="Q335" s="5">
        <f t="shared" si="167"/>
        <v>7.5751440495994693E-2</v>
      </c>
      <c r="R335" s="3">
        <f t="shared" si="168"/>
        <v>3.0456162328972452E-2</v>
      </c>
      <c r="S335" s="1">
        <f t="shared" si="190"/>
        <v>2.9767390886849099</v>
      </c>
      <c r="T335" s="5">
        <f t="shared" si="169"/>
        <v>3.9167804495635838E-2</v>
      </c>
      <c r="U335" s="3">
        <f t="shared" si="170"/>
        <v>3.7913368886553445E-2</v>
      </c>
      <c r="V335" s="8">
        <f t="shared" si="171"/>
        <v>2.9757125151438233</v>
      </c>
      <c r="W335" s="9">
        <f t="shared" si="172"/>
        <v>1.3158278247182853E-2</v>
      </c>
      <c r="X335" s="9">
        <f t="shared" si="173"/>
        <v>4.7834156515749061E-3</v>
      </c>
      <c r="Y335" s="1">
        <f t="shared" si="174"/>
        <v>0</v>
      </c>
      <c r="Z335" s="1">
        <f t="shared" si="175"/>
        <v>1</v>
      </c>
      <c r="AA335" s="1">
        <f t="shared" si="176"/>
        <v>1</v>
      </c>
      <c r="AB335" s="1">
        <f t="shared" si="177"/>
        <v>1</v>
      </c>
      <c r="AC335" s="1">
        <f t="shared" si="178"/>
        <v>0</v>
      </c>
      <c r="AD335" s="1">
        <f t="shared" si="179"/>
        <v>1</v>
      </c>
      <c r="AE335" s="1">
        <f t="shared" si="180"/>
        <v>1</v>
      </c>
      <c r="AG335" s="1">
        <f t="shared" si="181"/>
        <v>1</v>
      </c>
      <c r="AH335" s="1" t="str">
        <f t="shared" si="182"/>
        <v/>
      </c>
      <c r="AI335" s="1" t="str">
        <f t="shared" si="183"/>
        <v/>
      </c>
      <c r="AJ335" s="1">
        <f t="shared" si="184"/>
        <v>1</v>
      </c>
      <c r="AK335" s="1" t="str">
        <f t="shared" si="185"/>
        <v>Buy</v>
      </c>
      <c r="AL335" s="8">
        <f t="shared" si="191"/>
        <v>3.04595602481634</v>
      </c>
      <c r="AO335" s="1">
        <f t="shared" si="186"/>
        <v>0</v>
      </c>
      <c r="AP335" s="1">
        <f t="shared" si="187"/>
        <v>0</v>
      </c>
      <c r="AQ335" s="1" t="str">
        <f t="shared" si="192"/>
        <v/>
      </c>
      <c r="AR335" s="8">
        <v>0.46272069363353491</v>
      </c>
    </row>
    <row r="336" spans="2:44" x14ac:dyDescent="0.3">
      <c r="B336" s="2" t="s">
        <v>434</v>
      </c>
      <c r="C336" s="1">
        <v>107.39</v>
      </c>
      <c r="D336" s="1">
        <v>1413.58</v>
      </c>
      <c r="E336" s="1">
        <f t="shared" si="188"/>
        <v>141.358</v>
      </c>
      <c r="F336" s="1">
        <f t="shared" si="189"/>
        <v>13.163050563367166</v>
      </c>
      <c r="G336" s="1">
        <v>1.2889999999999999</v>
      </c>
      <c r="H336" s="1">
        <f>'Rails Data'!AX336</f>
        <v>428.35548617674823</v>
      </c>
      <c r="I336" s="1">
        <f t="shared" si="161"/>
        <v>3.0302882481129347</v>
      </c>
      <c r="J336" s="1">
        <f>'Rails Data'!AZ336/F336</f>
        <v>1.1932063163563131</v>
      </c>
      <c r="K336" s="1">
        <f>'Rails Data'!BB336/G336</f>
        <v>2.0948847440588585</v>
      </c>
      <c r="L336" s="1">
        <f t="shared" si="162"/>
        <v>2.9558820938630643</v>
      </c>
      <c r="M336" s="1">
        <f t="shared" si="163"/>
        <v>1.1532588309245342</v>
      </c>
      <c r="N336" s="5">
        <f t="shared" si="164"/>
        <v>-3.997134141762837E-3</v>
      </c>
      <c r="O336" s="3">
        <f t="shared" si="165"/>
        <v>-3.1617970545333905E-2</v>
      </c>
      <c r="P336" s="1">
        <f t="shared" si="166"/>
        <v>2.0400899370677177</v>
      </c>
      <c r="Q336" s="5">
        <f t="shared" si="167"/>
        <v>5.9884841704704872E-2</v>
      </c>
      <c r="R336" s="3">
        <f t="shared" si="168"/>
        <v>2.2906949301135411E-2</v>
      </c>
      <c r="S336" s="1">
        <f t="shared" si="190"/>
        <v>2.9654848697271192</v>
      </c>
      <c r="T336" s="5">
        <f t="shared" si="169"/>
        <v>3.7263003263751759E-2</v>
      </c>
      <c r="U336" s="3">
        <f t="shared" si="170"/>
        <v>3.7704296285039712E-2</v>
      </c>
      <c r="V336" s="8">
        <f t="shared" si="171"/>
        <v>2.9629409679306384</v>
      </c>
      <c r="W336" s="9">
        <f t="shared" si="172"/>
        <v>7.0588740675741057E-3</v>
      </c>
      <c r="X336" s="9">
        <f t="shared" si="173"/>
        <v>2.6897000026729198E-3</v>
      </c>
      <c r="Y336" s="1">
        <f t="shared" si="174"/>
        <v>0</v>
      </c>
      <c r="Z336" s="1">
        <f t="shared" si="175"/>
        <v>1</v>
      </c>
      <c r="AA336" s="1">
        <f t="shared" si="176"/>
        <v>1</v>
      </c>
      <c r="AB336" s="1">
        <f t="shared" si="177"/>
        <v>1</v>
      </c>
      <c r="AC336" s="1">
        <f t="shared" si="178"/>
        <v>0</v>
      </c>
      <c r="AD336" s="1">
        <f t="shared" si="179"/>
        <v>1</v>
      </c>
      <c r="AE336" s="1">
        <f t="shared" si="180"/>
        <v>1</v>
      </c>
      <c r="AG336" s="1">
        <f t="shared" si="181"/>
        <v>0</v>
      </c>
      <c r="AH336" s="1" t="str">
        <f t="shared" si="182"/>
        <v/>
      </c>
      <c r="AI336" s="1" t="str">
        <f t="shared" si="183"/>
        <v/>
      </c>
      <c r="AJ336" s="1">
        <f t="shared" si="184"/>
        <v>1</v>
      </c>
      <c r="AK336" s="1" t="str">
        <f t="shared" si="185"/>
        <v>Buy</v>
      </c>
      <c r="AL336" s="8">
        <f t="shared" si="191"/>
        <v>3.0302882481129347</v>
      </c>
      <c r="AO336" s="1">
        <f t="shared" si="186"/>
        <v>0</v>
      </c>
      <c r="AP336" s="1">
        <f t="shared" si="187"/>
        <v>0</v>
      </c>
      <c r="AQ336" s="1" t="str">
        <f t="shared" si="192"/>
        <v/>
      </c>
      <c r="AR336" s="8">
        <v>0.45980743926767498</v>
      </c>
    </row>
    <row r="337" spans="2:44" x14ac:dyDescent="0.3">
      <c r="B337" s="2" t="s">
        <v>433</v>
      </c>
      <c r="C337" s="1">
        <v>107.25</v>
      </c>
      <c r="D337" s="1">
        <v>1418.07</v>
      </c>
      <c r="E337" s="1">
        <f t="shared" si="188"/>
        <v>141.80699999999999</v>
      </c>
      <c r="F337" s="1">
        <f t="shared" si="189"/>
        <v>13.2220979020979</v>
      </c>
      <c r="G337" s="1">
        <v>1.2894000000000001</v>
      </c>
      <c r="H337" s="1">
        <f>'Rails Data'!AX337</f>
        <v>424.69442252309761</v>
      </c>
      <c r="I337" s="1">
        <f t="shared" si="161"/>
        <v>2.9948762932936854</v>
      </c>
      <c r="J337" s="1">
        <f>'Rails Data'!AZ337/F337</f>
        <v>1.1803538550404762</v>
      </c>
      <c r="K337" s="1">
        <f>'Rails Data'!BB337/G337</f>
        <v>2.0754769387551883</v>
      </c>
      <c r="L337" s="1">
        <f t="shared" si="162"/>
        <v>2.9499296015230749</v>
      </c>
      <c r="M337" s="1">
        <f t="shared" si="163"/>
        <v>1.1523857103603556</v>
      </c>
      <c r="N337" s="5">
        <f t="shared" si="164"/>
        <v>-1.0882640506539643E-2</v>
      </c>
      <c r="O337" s="3">
        <f t="shared" si="165"/>
        <v>-3.6221443279262418E-2</v>
      </c>
      <c r="P337" s="1">
        <f t="shared" si="166"/>
        <v>2.0276768680920454</v>
      </c>
      <c r="Q337" s="5">
        <f t="shared" si="167"/>
        <v>4.1820932071023886E-2</v>
      </c>
      <c r="R337" s="3">
        <f t="shared" si="168"/>
        <v>1.6743967233873835E-2</v>
      </c>
      <c r="S337" s="1">
        <f t="shared" si="190"/>
        <v>2.9532825758259262</v>
      </c>
      <c r="T337" s="5">
        <f t="shared" si="169"/>
        <v>3.2042290631401293E-2</v>
      </c>
      <c r="U337" s="3">
        <f t="shared" si="170"/>
        <v>3.777784512192104E-2</v>
      </c>
      <c r="V337" s="8">
        <f t="shared" si="171"/>
        <v>2.9506960078974935</v>
      </c>
      <c r="W337" s="9">
        <f t="shared" si="172"/>
        <v>7.6640637441860449E-4</v>
      </c>
      <c r="X337" s="9">
        <f t="shared" si="173"/>
        <v>1.5974064864476233E-3</v>
      </c>
      <c r="Y337" s="1">
        <f t="shared" si="174"/>
        <v>0</v>
      </c>
      <c r="Z337" s="1">
        <f t="shared" si="175"/>
        <v>1</v>
      </c>
      <c r="AA337" s="1">
        <f t="shared" si="176"/>
        <v>1</v>
      </c>
      <c r="AB337" s="1">
        <f t="shared" si="177"/>
        <v>0</v>
      </c>
      <c r="AC337" s="1">
        <f t="shared" si="178"/>
        <v>0</v>
      </c>
      <c r="AD337" s="1">
        <f t="shared" si="179"/>
        <v>1</v>
      </c>
      <c r="AE337" s="1">
        <f t="shared" si="180"/>
        <v>1</v>
      </c>
      <c r="AG337" s="1">
        <f t="shared" si="181"/>
        <v>0</v>
      </c>
      <c r="AH337" s="1" t="str">
        <f t="shared" si="182"/>
        <v/>
      </c>
      <c r="AI337" s="1" t="str">
        <f t="shared" si="183"/>
        <v/>
      </c>
      <c r="AJ337" s="1">
        <f t="shared" si="184"/>
        <v>1</v>
      </c>
      <c r="AK337" s="1" t="str">
        <f t="shared" si="185"/>
        <v/>
      </c>
      <c r="AL337" s="8">
        <f t="shared" si="191"/>
        <v>2.9948762932936854</v>
      </c>
      <c r="AO337" s="1">
        <f t="shared" si="186"/>
        <v>1</v>
      </c>
      <c r="AP337" s="1">
        <f t="shared" si="187"/>
        <v>0</v>
      </c>
      <c r="AQ337" s="1" t="str">
        <f t="shared" si="192"/>
        <v/>
      </c>
      <c r="AR337" s="8">
        <v>0.45400438624327433</v>
      </c>
    </row>
    <row r="338" spans="2:44" x14ac:dyDescent="0.3">
      <c r="B338" s="2" t="s">
        <v>432</v>
      </c>
      <c r="C338" s="1">
        <v>107.11</v>
      </c>
      <c r="D338" s="1">
        <v>1416.18</v>
      </c>
      <c r="E338" s="1">
        <f t="shared" si="188"/>
        <v>141.61799999999999</v>
      </c>
      <c r="F338" s="1">
        <f t="shared" si="189"/>
        <v>13.221734665297358</v>
      </c>
      <c r="G338" s="1">
        <v>1.2894999999999999</v>
      </c>
      <c r="H338" s="1">
        <f>'Rails Data'!AX338</f>
        <v>415.06698911938395</v>
      </c>
      <c r="I338" s="1">
        <f t="shared" si="161"/>
        <v>2.9308914765028735</v>
      </c>
      <c r="J338" s="1">
        <f>'Rails Data'!AZ338/F338</f>
        <v>1.1547321783735927</v>
      </c>
      <c r="K338" s="1">
        <f>'Rails Data'!BB338/G338</f>
        <v>2.0196284771242929</v>
      </c>
      <c r="L338" s="1">
        <f t="shared" si="162"/>
        <v>2.9463338661814262</v>
      </c>
      <c r="M338" s="1">
        <f t="shared" si="163"/>
        <v>1.150601841595134</v>
      </c>
      <c r="N338" s="5">
        <f t="shared" si="164"/>
        <v>-1.7891026725065817E-2</v>
      </c>
      <c r="O338" s="3">
        <f t="shared" si="165"/>
        <v>-4.0444577074716215E-2</v>
      </c>
      <c r="P338" s="1">
        <f t="shared" si="166"/>
        <v>2.0138252735877686</v>
      </c>
      <c r="Q338" s="5">
        <f t="shared" si="167"/>
        <v>2.2922710565113746E-2</v>
      </c>
      <c r="R338" s="3">
        <f t="shared" si="168"/>
        <v>1.2564473094348825E-2</v>
      </c>
      <c r="S338" s="1">
        <f t="shared" si="190"/>
        <v>2.9399006378899468</v>
      </c>
      <c r="T338" s="5">
        <f t="shared" si="169"/>
        <v>2.5342346885984135E-2</v>
      </c>
      <c r="U338" s="3">
        <f t="shared" si="170"/>
        <v>3.8733770870340994E-2</v>
      </c>
      <c r="V338" s="8">
        <f t="shared" si="171"/>
        <v>2.9426632287345496</v>
      </c>
      <c r="W338" s="9">
        <f t="shared" si="172"/>
        <v>-3.6706374468766789E-3</v>
      </c>
      <c r="X338" s="9">
        <f t="shared" si="173"/>
        <v>1.805156514454878E-3</v>
      </c>
      <c r="Y338" s="1">
        <f t="shared" si="174"/>
        <v>0</v>
      </c>
      <c r="Z338" s="1">
        <f t="shared" si="175"/>
        <v>1</v>
      </c>
      <c r="AA338" s="1">
        <f t="shared" si="176"/>
        <v>1</v>
      </c>
      <c r="AB338" s="1">
        <f t="shared" si="177"/>
        <v>0</v>
      </c>
      <c r="AC338" s="1">
        <f t="shared" si="178"/>
        <v>0</v>
      </c>
      <c r="AD338" s="1">
        <f t="shared" si="179"/>
        <v>1</v>
      </c>
      <c r="AE338" s="1">
        <f t="shared" si="180"/>
        <v>1</v>
      </c>
      <c r="AG338" s="1">
        <f t="shared" si="181"/>
        <v>0</v>
      </c>
      <c r="AH338" s="1" t="str">
        <f t="shared" si="182"/>
        <v/>
      </c>
      <c r="AI338" s="1" t="str">
        <f t="shared" si="183"/>
        <v/>
      </c>
      <c r="AJ338" s="1">
        <f t="shared" si="184"/>
        <v>1</v>
      </c>
      <c r="AK338" s="1" t="str">
        <f t="shared" si="185"/>
        <v/>
      </c>
      <c r="AL338" s="8">
        <f t="shared" si="191"/>
        <v>2.9308914765028735</v>
      </c>
      <c r="AO338" s="1">
        <f t="shared" si="186"/>
        <v>1</v>
      </c>
      <c r="AP338" s="1">
        <f t="shared" si="187"/>
        <v>0</v>
      </c>
      <c r="AQ338" s="1" t="str">
        <f t="shared" si="192"/>
        <v/>
      </c>
      <c r="AR338" s="8">
        <v>0.44206244968859892</v>
      </c>
    </row>
    <row r="339" spans="2:44" x14ac:dyDescent="0.3">
      <c r="B339" s="2" t="s">
        <v>431</v>
      </c>
      <c r="C339" s="1">
        <v>106.25</v>
      </c>
      <c r="D339" s="1">
        <v>1409.15</v>
      </c>
      <c r="E339" s="1">
        <f t="shared" si="188"/>
        <v>140.91500000000002</v>
      </c>
      <c r="F339" s="1">
        <f t="shared" si="189"/>
        <v>13.262588235294119</v>
      </c>
      <c r="G339" s="1">
        <v>1.2804</v>
      </c>
      <c r="H339" s="1">
        <f>'Rails Data'!AX339</f>
        <v>411.32071540703294</v>
      </c>
      <c r="I339" s="1">
        <f t="shared" si="161"/>
        <v>2.9189278317214837</v>
      </c>
      <c r="J339" s="1">
        <f>'Rails Data'!AZ339/F339</f>
        <v>1.1425276381685181</v>
      </c>
      <c r="K339" s="1">
        <f>'Rails Data'!BB339/G339</f>
        <v>2.016714019429704</v>
      </c>
      <c r="L339" s="1">
        <f t="shared" si="162"/>
        <v>2.9475692573557106</v>
      </c>
      <c r="M339" s="1">
        <f t="shared" si="163"/>
        <v>1.1516179668853193</v>
      </c>
      <c r="N339" s="5">
        <f t="shared" si="164"/>
        <v>-2.0272379776459459E-2</v>
      </c>
      <c r="O339" s="3">
        <f t="shared" si="165"/>
        <v>-4.4203502132991283E-2</v>
      </c>
      <c r="P339" s="1">
        <f t="shared" si="166"/>
        <v>2.0008658144817999</v>
      </c>
      <c r="Q339" s="5">
        <f t="shared" si="167"/>
        <v>1.3106314430316512E-2</v>
      </c>
      <c r="R339" s="3">
        <f t="shared" si="168"/>
        <v>1.0838100182554671E-2</v>
      </c>
      <c r="S339" s="1">
        <f t="shared" si="190"/>
        <v>2.9273478376032025</v>
      </c>
      <c r="T339" s="5">
        <f t="shared" si="169"/>
        <v>2.4829722889194272E-2</v>
      </c>
      <c r="U339" s="3">
        <f t="shared" si="170"/>
        <v>4.0965674867733802E-2</v>
      </c>
      <c r="V339" s="8">
        <f t="shared" si="171"/>
        <v>2.944803547322127</v>
      </c>
      <c r="W339" s="9">
        <f t="shared" si="172"/>
        <v>-2.7657100335836127E-3</v>
      </c>
      <c r="X339" s="9">
        <f t="shared" si="173"/>
        <v>3.1741050047877674E-3</v>
      </c>
      <c r="Y339" s="1">
        <f t="shared" si="174"/>
        <v>0</v>
      </c>
      <c r="Z339" s="1">
        <f t="shared" si="175"/>
        <v>1</v>
      </c>
      <c r="AA339" s="1">
        <f t="shared" si="176"/>
        <v>1</v>
      </c>
      <c r="AB339" s="1">
        <f t="shared" si="177"/>
        <v>0</v>
      </c>
      <c r="AC339" s="1">
        <f t="shared" si="178"/>
        <v>0</v>
      </c>
      <c r="AD339" s="1">
        <f t="shared" si="179"/>
        <v>0</v>
      </c>
      <c r="AE339" s="1">
        <f t="shared" si="180"/>
        <v>1</v>
      </c>
      <c r="AG339" s="1">
        <f t="shared" si="181"/>
        <v>0</v>
      </c>
      <c r="AH339" s="1" t="str">
        <f t="shared" si="182"/>
        <v/>
      </c>
      <c r="AI339" s="1" t="str">
        <f t="shared" si="183"/>
        <v/>
      </c>
      <c r="AJ339" s="1">
        <f t="shared" si="184"/>
        <v>1</v>
      </c>
      <c r="AK339" s="1" t="str">
        <f t="shared" si="185"/>
        <v/>
      </c>
      <c r="AL339" s="8">
        <f t="shared" si="191"/>
        <v>2.9189278317214837</v>
      </c>
      <c r="AO339" s="1">
        <f t="shared" si="186"/>
        <v>1</v>
      </c>
      <c r="AP339" s="1">
        <f t="shared" si="187"/>
        <v>0</v>
      </c>
      <c r="AQ339" s="1" t="str">
        <f t="shared" si="192"/>
        <v/>
      </c>
      <c r="AR339" s="8">
        <v>0.4391867437817123</v>
      </c>
    </row>
    <row r="340" spans="2:44" x14ac:dyDescent="0.3">
      <c r="B340" s="2" t="s">
        <v>430</v>
      </c>
      <c r="C340" s="1">
        <v>106.39</v>
      </c>
      <c r="D340" s="1">
        <v>1359.88</v>
      </c>
      <c r="E340" s="1">
        <f t="shared" si="188"/>
        <v>135.988</v>
      </c>
      <c r="F340" s="1">
        <f t="shared" si="189"/>
        <v>12.782028386126516</v>
      </c>
      <c r="G340" s="1">
        <v>1.2349999999999999</v>
      </c>
      <c r="H340" s="1">
        <f>'Rails Data'!AX340</f>
        <v>395.74785041325157</v>
      </c>
      <c r="I340" s="1">
        <f t="shared" si="161"/>
        <v>2.9101674442836982</v>
      </c>
      <c r="J340" s="1">
        <f>'Rails Data'!AZ340/F340</f>
        <v>1.1451041597396407</v>
      </c>
      <c r="K340" s="1">
        <f>'Rails Data'!BB340/G340</f>
        <v>2.0143284952110951</v>
      </c>
      <c r="L340" s="1">
        <f t="shared" si="162"/>
        <v>2.949860571406449</v>
      </c>
      <c r="M340" s="1">
        <f t="shared" si="163"/>
        <v>1.1549926363479897</v>
      </c>
      <c r="N340" s="5">
        <f t="shared" si="164"/>
        <v>-1.8093213164744215E-2</v>
      </c>
      <c r="O340" s="3">
        <f t="shared" si="165"/>
        <v>-4.8192022525746586E-2</v>
      </c>
      <c r="P340" s="1">
        <f t="shared" si="166"/>
        <v>1.9867713837376304</v>
      </c>
      <c r="Q340" s="5">
        <f t="shared" si="167"/>
        <v>4.9903175993781801E-3</v>
      </c>
      <c r="R340" s="3">
        <f t="shared" si="168"/>
        <v>1.0460064474594364E-2</v>
      </c>
      <c r="S340" s="1">
        <f t="shared" si="190"/>
        <v>2.9140181266606735</v>
      </c>
      <c r="T340" s="5">
        <f t="shared" si="169"/>
        <v>2.6558024947933578E-2</v>
      </c>
      <c r="U340" s="3">
        <f t="shared" si="170"/>
        <v>4.3655000197490391E-2</v>
      </c>
      <c r="V340" s="8">
        <f t="shared" si="171"/>
        <v>2.9495082228858802</v>
      </c>
      <c r="W340" s="9">
        <f t="shared" si="172"/>
        <v>-3.523485205687571E-4</v>
      </c>
      <c r="X340" s="9">
        <f t="shared" si="173"/>
        <v>4.6590587643806124E-3</v>
      </c>
      <c r="Y340" s="1">
        <f t="shared" si="174"/>
        <v>0</v>
      </c>
      <c r="Z340" s="1">
        <f t="shared" si="175"/>
        <v>0</v>
      </c>
      <c r="AA340" s="1">
        <f t="shared" si="176"/>
        <v>0</v>
      </c>
      <c r="AB340" s="1">
        <f t="shared" si="177"/>
        <v>0</v>
      </c>
      <c r="AC340" s="1">
        <f t="shared" si="178"/>
        <v>0</v>
      </c>
      <c r="AD340" s="1">
        <f t="shared" si="179"/>
        <v>0</v>
      </c>
      <c r="AE340" s="1">
        <f t="shared" si="180"/>
        <v>1</v>
      </c>
      <c r="AG340" s="1">
        <f t="shared" si="181"/>
        <v>0</v>
      </c>
      <c r="AH340" s="1" t="str">
        <f t="shared" si="182"/>
        <v/>
      </c>
      <c r="AI340" s="1" t="str">
        <f t="shared" si="183"/>
        <v/>
      </c>
      <c r="AJ340" s="1">
        <f t="shared" si="184"/>
        <v>0</v>
      </c>
      <c r="AK340" s="1" t="str">
        <f t="shared" si="185"/>
        <v/>
      </c>
      <c r="AL340" s="8">
        <f t="shared" si="191"/>
        <v>2.9101674442836982</v>
      </c>
      <c r="AO340" s="1">
        <f t="shared" si="186"/>
        <v>1</v>
      </c>
      <c r="AP340" s="1">
        <f t="shared" si="187"/>
        <v>1</v>
      </c>
      <c r="AQ340" s="1" t="str">
        <f t="shared" si="192"/>
        <v>Sell</v>
      </c>
      <c r="AR340" s="8">
        <v>0.43840632997029155</v>
      </c>
    </row>
    <row r="341" spans="2:44" x14ac:dyDescent="0.3">
      <c r="B341" s="2" t="s">
        <v>429</v>
      </c>
      <c r="C341" s="1">
        <v>106.26</v>
      </c>
      <c r="D341" s="1">
        <v>1379.85</v>
      </c>
      <c r="E341" s="1">
        <f t="shared" si="188"/>
        <v>137.98499999999999</v>
      </c>
      <c r="F341" s="1">
        <f t="shared" si="189"/>
        <v>12.985601355166569</v>
      </c>
      <c r="G341" s="1">
        <v>1.2536</v>
      </c>
      <c r="H341" s="1">
        <f>'Rails Data'!AX341</f>
        <v>406.79162054050255</v>
      </c>
      <c r="I341" s="1">
        <f t="shared" si="161"/>
        <v>2.9480858103453462</v>
      </c>
      <c r="J341" s="1">
        <f>'Rails Data'!AZ341/F341</f>
        <v>1.1576400533060298</v>
      </c>
      <c r="K341" s="1">
        <f>'Rails Data'!BB341/G341</f>
        <v>2.0349520300601514</v>
      </c>
      <c r="L341" s="1">
        <f t="shared" si="162"/>
        <v>2.9530360215762692</v>
      </c>
      <c r="M341" s="1">
        <f t="shared" si="163"/>
        <v>1.1590354311665636</v>
      </c>
      <c r="N341" s="5">
        <f t="shared" si="164"/>
        <v>-1.3604315597349093E-2</v>
      </c>
      <c r="O341" s="3">
        <f t="shared" si="165"/>
        <v>-5.3208490752580315E-2</v>
      </c>
      <c r="P341" s="1">
        <f t="shared" si="166"/>
        <v>1.991143883170108</v>
      </c>
      <c r="Q341" s="5">
        <f t="shared" si="167"/>
        <v>5.4982414553035319E-3</v>
      </c>
      <c r="R341" s="3">
        <f t="shared" si="168"/>
        <v>1.1371688953797062E-2</v>
      </c>
      <c r="S341" s="1">
        <f t="shared" si="190"/>
        <v>2.9299916700601401</v>
      </c>
      <c r="T341" s="5">
        <f t="shared" si="169"/>
        <v>3.6953394100465609E-2</v>
      </c>
      <c r="U341" s="3">
        <f t="shared" si="170"/>
        <v>4.650449607241653E-2</v>
      </c>
      <c r="V341" s="8">
        <f t="shared" si="171"/>
        <v>2.9566610917226406</v>
      </c>
      <c r="W341" s="9">
        <f t="shared" si="172"/>
        <v>3.6250701463713675E-3</v>
      </c>
      <c r="X341" s="9">
        <f t="shared" si="173"/>
        <v>5.9119105856179546E-3</v>
      </c>
      <c r="Y341" s="1">
        <f t="shared" si="174"/>
        <v>0</v>
      </c>
      <c r="Z341" s="1">
        <f t="shared" si="175"/>
        <v>0</v>
      </c>
      <c r="AA341" s="1">
        <f t="shared" si="176"/>
        <v>0</v>
      </c>
      <c r="AB341" s="1">
        <f t="shared" si="177"/>
        <v>0</v>
      </c>
      <c r="AC341" s="1">
        <f t="shared" si="178"/>
        <v>0</v>
      </c>
      <c r="AD341" s="1">
        <f t="shared" si="179"/>
        <v>1</v>
      </c>
      <c r="AE341" s="1">
        <f t="shared" si="180"/>
        <v>1</v>
      </c>
      <c r="AG341" s="1">
        <f t="shared" si="181"/>
        <v>0</v>
      </c>
      <c r="AH341" s="1" t="str">
        <f t="shared" si="182"/>
        <v/>
      </c>
      <c r="AI341" s="1" t="str">
        <f t="shared" si="183"/>
        <v/>
      </c>
      <c r="AJ341" s="1">
        <f t="shared" si="184"/>
        <v>0</v>
      </c>
      <c r="AK341" s="1" t="str">
        <f t="shared" si="185"/>
        <v/>
      </c>
      <c r="AL341" s="8">
        <f t="shared" si="191"/>
        <v>2.9480858103453462</v>
      </c>
      <c r="AO341" s="1">
        <f t="shared" si="186"/>
        <v>1</v>
      </c>
      <c r="AP341" s="1">
        <f t="shared" si="187"/>
        <v>1</v>
      </c>
      <c r="AQ341" s="1" t="str">
        <f t="shared" si="192"/>
        <v>Sell</v>
      </c>
      <c r="AR341" s="8">
        <v>0.44175091495452407</v>
      </c>
    </row>
    <row r="342" spans="2:44" x14ac:dyDescent="0.3">
      <c r="B342" s="2" t="s">
        <v>428</v>
      </c>
      <c r="C342" s="1">
        <v>106.13</v>
      </c>
      <c r="D342" s="1">
        <v>1414.2</v>
      </c>
      <c r="E342" s="1">
        <f t="shared" si="188"/>
        <v>141.42000000000002</v>
      </c>
      <c r="F342" s="1">
        <f t="shared" si="189"/>
        <v>13.325167247715068</v>
      </c>
      <c r="G342" s="1">
        <v>1.3014000000000001</v>
      </c>
      <c r="H342" s="1">
        <f>'Rails Data'!AX342</f>
        <v>425.20424583836973</v>
      </c>
      <c r="I342" s="1">
        <f t="shared" si="161"/>
        <v>3.0066768903858696</v>
      </c>
      <c r="J342" s="1">
        <f>'Rails Data'!AZ342/F342</f>
        <v>1.1850809264174968</v>
      </c>
      <c r="K342" s="1">
        <f>'Rails Data'!BB342/G342</f>
        <v>2.0524599011752591</v>
      </c>
      <c r="L342" s="1">
        <f t="shared" si="162"/>
        <v>2.9534320384747432</v>
      </c>
      <c r="M342" s="1">
        <f t="shared" si="163"/>
        <v>1.1609764115539745</v>
      </c>
      <c r="N342" s="5">
        <f t="shared" si="164"/>
        <v>-1.6939039821239454E-2</v>
      </c>
      <c r="O342" s="3">
        <f t="shared" si="165"/>
        <v>-5.9809186611785518E-2</v>
      </c>
      <c r="P342" s="1">
        <f t="shared" si="166"/>
        <v>1.9894771876486317</v>
      </c>
      <c r="Q342" s="5">
        <f t="shared" si="167"/>
        <v>9.0398838521386082E-3</v>
      </c>
      <c r="R342" s="3">
        <f t="shared" si="168"/>
        <v>1.235059687021265E-2</v>
      </c>
      <c r="S342" s="1">
        <f t="shared" si="190"/>
        <v>2.933980275686817</v>
      </c>
      <c r="T342" s="5">
        <f t="shared" si="169"/>
        <v>4.7859723814284383E-2</v>
      </c>
      <c r="U342" s="3">
        <f t="shared" si="170"/>
        <v>4.8096346401075019E-2</v>
      </c>
      <c r="V342" s="8">
        <f t="shared" si="171"/>
        <v>2.9582202337912396</v>
      </c>
      <c r="W342" s="9">
        <f t="shared" si="172"/>
        <v>4.7881953164963242E-3</v>
      </c>
      <c r="X342" s="9">
        <f t="shared" si="173"/>
        <v>6.4836206954296018E-3</v>
      </c>
      <c r="Y342" s="1">
        <f t="shared" si="174"/>
        <v>0</v>
      </c>
      <c r="Z342" s="1">
        <f t="shared" si="175"/>
        <v>0</v>
      </c>
      <c r="AA342" s="1">
        <f t="shared" si="176"/>
        <v>0</v>
      </c>
      <c r="AB342" s="1">
        <f t="shared" si="177"/>
        <v>0</v>
      </c>
      <c r="AC342" s="1">
        <f t="shared" si="178"/>
        <v>0</v>
      </c>
      <c r="AD342" s="1">
        <f t="shared" si="179"/>
        <v>1</v>
      </c>
      <c r="AE342" s="1">
        <f t="shared" si="180"/>
        <v>1</v>
      </c>
      <c r="AG342" s="1">
        <f t="shared" si="181"/>
        <v>0</v>
      </c>
      <c r="AH342" s="1" t="str">
        <f t="shared" si="182"/>
        <v/>
      </c>
      <c r="AI342" s="1" t="str">
        <f t="shared" si="183"/>
        <v/>
      </c>
      <c r="AJ342" s="1">
        <f t="shared" si="184"/>
        <v>0</v>
      </c>
      <c r="AK342" s="1" t="str">
        <f t="shared" si="185"/>
        <v/>
      </c>
      <c r="AL342" s="8">
        <f t="shared" si="191"/>
        <v>3.0066768903858696</v>
      </c>
      <c r="AO342" s="1">
        <f t="shared" si="186"/>
        <v>1</v>
      </c>
      <c r="AP342" s="1">
        <f t="shared" si="187"/>
        <v>1</v>
      </c>
      <c r="AQ342" s="1" t="str">
        <f t="shared" si="192"/>
        <v>Sell</v>
      </c>
      <c r="AR342" s="8">
        <v>0.45118087964927162</v>
      </c>
    </row>
    <row r="343" spans="2:44" x14ac:dyDescent="0.3">
      <c r="B343" s="2" t="s">
        <v>427</v>
      </c>
      <c r="C343" s="1">
        <v>106.38</v>
      </c>
      <c r="D343" s="1">
        <v>1411.94</v>
      </c>
      <c r="E343" s="1">
        <f t="shared" si="188"/>
        <v>141.19400000000002</v>
      </c>
      <c r="F343" s="1">
        <f t="shared" si="189"/>
        <v>13.272607633013727</v>
      </c>
      <c r="G343" s="1">
        <v>1.2978000000000001</v>
      </c>
      <c r="H343" s="1">
        <f>'Rails Data'!AX343</f>
        <v>424.25715846204423</v>
      </c>
      <c r="I343" s="1">
        <f t="shared" si="161"/>
        <v>3.0047817787019575</v>
      </c>
      <c r="J343" s="1">
        <f>'Rails Data'!AZ343/F343</f>
        <v>1.1905341589384733</v>
      </c>
      <c r="K343" s="1">
        <f>'Rails Data'!BB343/G343</f>
        <v>2.0506059337594311</v>
      </c>
      <c r="L343" s="1">
        <f t="shared" si="162"/>
        <v>2.949172450321853</v>
      </c>
      <c r="M343" s="1">
        <f t="shared" si="163"/>
        <v>1.1611142544521991</v>
      </c>
      <c r="N343" s="5">
        <f t="shared" si="164"/>
        <v>-2.3582889573868338E-2</v>
      </c>
      <c r="O343" s="3">
        <f t="shared" si="165"/>
        <v>-6.6954211076876533E-2</v>
      </c>
      <c r="P343" s="1">
        <f t="shared" si="166"/>
        <v>1.9876576887473567</v>
      </c>
      <c r="Q343" s="5">
        <f t="shared" si="167"/>
        <v>1.5234446865901585E-2</v>
      </c>
      <c r="R343" s="3">
        <f t="shared" si="168"/>
        <v>1.2902382373224991E-2</v>
      </c>
      <c r="S343" s="1">
        <f t="shared" si="190"/>
        <v>2.9350421267668407</v>
      </c>
      <c r="T343" s="5">
        <f t="shared" si="169"/>
        <v>5.9259803548725287E-2</v>
      </c>
      <c r="U343" s="3">
        <f t="shared" si="170"/>
        <v>4.8135783498873458E-2</v>
      </c>
      <c r="V343" s="8">
        <f t="shared" si="171"/>
        <v>2.9494099325922161</v>
      </c>
      <c r="W343" s="9">
        <f t="shared" si="172"/>
        <v>2.3748227036302083E-4</v>
      </c>
      <c r="X343" s="9">
        <f t="shared" si="173"/>
        <v>6.9074770401629211E-3</v>
      </c>
      <c r="Y343" s="1">
        <f t="shared" si="174"/>
        <v>0</v>
      </c>
      <c r="Z343" s="1">
        <f t="shared" si="175"/>
        <v>0</v>
      </c>
      <c r="AA343" s="1">
        <f t="shared" si="176"/>
        <v>1</v>
      </c>
      <c r="AB343" s="1">
        <f t="shared" si="177"/>
        <v>0</v>
      </c>
      <c r="AC343" s="1">
        <f t="shared" si="178"/>
        <v>0</v>
      </c>
      <c r="AD343" s="1">
        <f t="shared" si="179"/>
        <v>1</v>
      </c>
      <c r="AE343" s="1">
        <f t="shared" si="180"/>
        <v>1</v>
      </c>
      <c r="AG343" s="1">
        <f t="shared" si="181"/>
        <v>1</v>
      </c>
      <c r="AH343" s="1" t="str">
        <f t="shared" si="182"/>
        <v/>
      </c>
      <c r="AI343" s="1" t="str">
        <f t="shared" si="183"/>
        <v/>
      </c>
      <c r="AJ343" s="1">
        <f t="shared" si="184"/>
        <v>1</v>
      </c>
      <c r="AK343" s="1" t="str">
        <f t="shared" si="185"/>
        <v/>
      </c>
      <c r="AL343" s="8">
        <f t="shared" si="191"/>
        <v>3.0047817787019575</v>
      </c>
      <c r="AO343" s="1">
        <f t="shared" si="186"/>
        <v>1</v>
      </c>
      <c r="AP343" s="1">
        <f t="shared" si="187"/>
        <v>0</v>
      </c>
      <c r="AQ343" s="1" t="str">
        <f t="shared" si="192"/>
        <v/>
      </c>
      <c r="AR343" s="8">
        <v>0.45108857316883144</v>
      </c>
    </row>
    <row r="344" spans="2:44" x14ac:dyDescent="0.3">
      <c r="B344" s="2" t="s">
        <v>426</v>
      </c>
      <c r="C344" s="1">
        <v>105.98</v>
      </c>
      <c r="D344" s="1">
        <v>1433.19</v>
      </c>
      <c r="E344" s="1">
        <f t="shared" si="188"/>
        <v>143.31900000000002</v>
      </c>
      <c r="F344" s="1">
        <f t="shared" si="189"/>
        <v>13.523211926778638</v>
      </c>
      <c r="G344" s="1">
        <v>1.3148</v>
      </c>
      <c r="H344" s="1">
        <f>'Rails Data'!AX344</f>
        <v>422.02688085934903</v>
      </c>
      <c r="I344" s="1">
        <f t="shared" si="161"/>
        <v>2.9446680541962267</v>
      </c>
      <c r="J344" s="1">
        <f>'Rails Data'!AZ344/F344</f>
        <v>1.1554623199120386</v>
      </c>
      <c r="K344" s="1">
        <f>'Rails Data'!BB344/G344</f>
        <v>2.0017588940354845</v>
      </c>
      <c r="L344" s="1">
        <f t="shared" si="162"/>
        <v>2.9447237040514449</v>
      </c>
      <c r="M344" s="1">
        <f t="shared" si="163"/>
        <v>1.1612835457356037</v>
      </c>
      <c r="N344" s="5">
        <f t="shared" si="164"/>
        <v>-2.9961836010293785E-2</v>
      </c>
      <c r="O344" s="3">
        <f t="shared" si="165"/>
        <v>-7.4182764660711234E-2</v>
      </c>
      <c r="P344" s="1">
        <f t="shared" si="166"/>
        <v>1.9891357134698791</v>
      </c>
      <c r="Q344" s="5">
        <f t="shared" si="167"/>
        <v>2.0995376429592483E-2</v>
      </c>
      <c r="R344" s="3">
        <f t="shared" si="168"/>
        <v>1.2513704957778891E-2</v>
      </c>
      <c r="S344" s="1">
        <f t="shared" si="190"/>
        <v>2.9405112478911386</v>
      </c>
      <c r="T344" s="5">
        <f t="shared" si="169"/>
        <v>6.9906653738482039E-2</v>
      </c>
      <c r="U344" s="3">
        <f t="shared" si="170"/>
        <v>4.6281780157231486E-2</v>
      </c>
      <c r="V344" s="8">
        <f t="shared" si="171"/>
        <v>2.9393423242086265</v>
      </c>
      <c r="W344" s="9">
        <f t="shared" si="172"/>
        <v>-5.3813798428183901E-3</v>
      </c>
      <c r="X344" s="9">
        <f t="shared" si="173"/>
        <v>8.574975732612896E-3</v>
      </c>
      <c r="Y344" s="1">
        <f t="shared" si="174"/>
        <v>0</v>
      </c>
      <c r="Z344" s="1">
        <f t="shared" si="175"/>
        <v>0</v>
      </c>
      <c r="AA344" s="1">
        <f t="shared" si="176"/>
        <v>1</v>
      </c>
      <c r="AB344" s="1">
        <f t="shared" si="177"/>
        <v>0</v>
      </c>
      <c r="AC344" s="1">
        <f t="shared" si="178"/>
        <v>0</v>
      </c>
      <c r="AD344" s="1">
        <f t="shared" si="179"/>
        <v>1</v>
      </c>
      <c r="AE344" s="1">
        <f t="shared" si="180"/>
        <v>1</v>
      </c>
      <c r="AG344" s="1">
        <f t="shared" si="181"/>
        <v>1</v>
      </c>
      <c r="AH344" s="1" t="str">
        <f t="shared" si="182"/>
        <v/>
      </c>
      <c r="AI344" s="1" t="str">
        <f t="shared" si="183"/>
        <v/>
      </c>
      <c r="AJ344" s="1">
        <f t="shared" si="184"/>
        <v>1</v>
      </c>
      <c r="AK344" s="1" t="str">
        <f t="shared" si="185"/>
        <v/>
      </c>
      <c r="AL344" s="8">
        <f t="shared" si="191"/>
        <v>2.9446680541962267</v>
      </c>
      <c r="AO344" s="1">
        <f t="shared" si="186"/>
        <v>1</v>
      </c>
      <c r="AP344" s="1">
        <f t="shared" si="187"/>
        <v>0</v>
      </c>
      <c r="AQ344" s="1" t="str">
        <f t="shared" si="192"/>
        <v/>
      </c>
      <c r="AR344" s="8">
        <v>0.44105108185237124</v>
      </c>
    </row>
    <row r="345" spans="2:44" x14ac:dyDescent="0.3">
      <c r="B345" s="2" t="s">
        <v>425</v>
      </c>
      <c r="C345" s="1">
        <v>105.85</v>
      </c>
      <c r="D345" s="1">
        <v>1428.59</v>
      </c>
      <c r="E345" s="1">
        <f t="shared" si="188"/>
        <v>142.85899999999998</v>
      </c>
      <c r="F345" s="1">
        <f t="shared" si="189"/>
        <v>13.496362777515351</v>
      </c>
      <c r="G345" s="1">
        <v>1.3102</v>
      </c>
      <c r="H345" s="1">
        <f>'Rails Data'!AX345</f>
        <v>417.21508129729028</v>
      </c>
      <c r="I345" s="1">
        <f t="shared" si="161"/>
        <v>2.9204676030021934</v>
      </c>
      <c r="J345" s="1">
        <f>'Rails Data'!AZ345/F345</f>
        <v>1.1432813473732553</v>
      </c>
      <c r="K345" s="1">
        <f>'Rails Data'!BB345/G345</f>
        <v>1.9831671232778012</v>
      </c>
      <c r="L345" s="1">
        <f t="shared" si="162"/>
        <v>2.9447281560398624</v>
      </c>
      <c r="M345" s="1">
        <f t="shared" si="163"/>
        <v>1.1614044611949934</v>
      </c>
      <c r="N345" s="5">
        <f t="shared" si="164"/>
        <v>-4.2771859300851034E-2</v>
      </c>
      <c r="O345" s="3">
        <f t="shared" si="165"/>
        <v>-8.1552919435780816E-2</v>
      </c>
      <c r="P345" s="1">
        <f t="shared" si="166"/>
        <v>1.9982654997705351</v>
      </c>
      <c r="Q345" s="5">
        <f t="shared" si="167"/>
        <v>3.4643491613755462E-2</v>
      </c>
      <c r="R345" s="3">
        <f t="shared" si="168"/>
        <v>1.110009304580996E-2</v>
      </c>
      <c r="S345" s="1">
        <f t="shared" si="190"/>
        <v>2.9550994552056751</v>
      </c>
      <c r="T345" s="5">
        <f t="shared" si="169"/>
        <v>8.2118903598377813E-2</v>
      </c>
      <c r="U345" s="3">
        <f t="shared" si="170"/>
        <v>4.2344301227023061E-2</v>
      </c>
      <c r="V345" s="8">
        <f t="shared" si="171"/>
        <v>2.9383740096654263</v>
      </c>
      <c r="W345" s="9">
        <f t="shared" si="172"/>
        <v>-6.3541463744360982E-3</v>
      </c>
      <c r="X345" s="9">
        <f t="shared" si="173"/>
        <v>1.2064064626470717E-2</v>
      </c>
      <c r="Y345" s="1">
        <f t="shared" si="174"/>
        <v>0</v>
      </c>
      <c r="Z345" s="1">
        <f t="shared" si="175"/>
        <v>0</v>
      </c>
      <c r="AA345" s="1">
        <f t="shared" si="176"/>
        <v>1</v>
      </c>
      <c r="AB345" s="1">
        <f t="shared" si="177"/>
        <v>0</v>
      </c>
      <c r="AC345" s="1">
        <f t="shared" si="178"/>
        <v>0</v>
      </c>
      <c r="AD345" s="1">
        <f t="shared" si="179"/>
        <v>1</v>
      </c>
      <c r="AE345" s="1">
        <f t="shared" si="180"/>
        <v>1</v>
      </c>
      <c r="AG345" s="1">
        <f t="shared" si="181"/>
        <v>1</v>
      </c>
      <c r="AH345" s="1" t="str">
        <f t="shared" si="182"/>
        <v/>
      </c>
      <c r="AI345" s="1" t="str">
        <f t="shared" si="183"/>
        <v/>
      </c>
      <c r="AJ345" s="1">
        <f t="shared" si="184"/>
        <v>1</v>
      </c>
      <c r="AK345" s="1" t="str">
        <f t="shared" si="185"/>
        <v/>
      </c>
      <c r="AL345" s="8">
        <f t="shared" si="191"/>
        <v>2.9204676030021934</v>
      </c>
      <c r="AO345" s="1">
        <f t="shared" si="186"/>
        <v>1</v>
      </c>
      <c r="AP345" s="1">
        <f t="shared" si="187"/>
        <v>0</v>
      </c>
      <c r="AQ345" s="1" t="str">
        <f t="shared" si="192"/>
        <v/>
      </c>
      <c r="AR345" s="8">
        <v>0.438159303929049</v>
      </c>
    </row>
    <row r="346" spans="2:44" x14ac:dyDescent="0.3">
      <c r="B346" s="2" t="s">
        <v>424</v>
      </c>
      <c r="C346" s="1">
        <v>106.9</v>
      </c>
      <c r="D346" s="1">
        <v>1460.93</v>
      </c>
      <c r="E346" s="1">
        <f t="shared" si="188"/>
        <v>146.09300000000002</v>
      </c>
      <c r="F346" s="1">
        <f t="shared" si="189"/>
        <v>13.666323666978485</v>
      </c>
      <c r="G346" s="1">
        <v>1.3409</v>
      </c>
      <c r="H346" s="1">
        <f>'Rails Data'!AX346</f>
        <v>419.93539518622458</v>
      </c>
      <c r="I346" s="1">
        <f t="shared" si="161"/>
        <v>2.8744388518698671</v>
      </c>
      <c r="J346" s="1">
        <f>'Rails Data'!AZ346/F346</f>
        <v>1.1362537494647398</v>
      </c>
      <c r="K346" s="1">
        <f>'Rails Data'!BB346/G346</f>
        <v>1.9508125882167009</v>
      </c>
      <c r="L346" s="1">
        <f t="shared" si="162"/>
        <v>2.9466690002828759</v>
      </c>
      <c r="M346" s="1">
        <f t="shared" si="163"/>
        <v>1.1629654974995876</v>
      </c>
      <c r="N346" s="5">
        <f t="shared" si="164"/>
        <v>-5.3224790643974451E-2</v>
      </c>
      <c r="O346" s="3">
        <f t="shared" si="165"/>
        <v>-8.801642945826911E-2</v>
      </c>
      <c r="P346" s="1">
        <f t="shared" si="166"/>
        <v>2.0063466508161389</v>
      </c>
      <c r="Q346" s="5">
        <f t="shared" si="167"/>
        <v>4.0759840775065559E-2</v>
      </c>
      <c r="R346" s="3">
        <f t="shared" si="168"/>
        <v>7.1761932844857101E-3</v>
      </c>
      <c r="S346" s="1">
        <f t="shared" si="190"/>
        <v>2.9669848467984807</v>
      </c>
      <c r="T346" s="5">
        <f t="shared" si="169"/>
        <v>8.6161280995623368E-2</v>
      </c>
      <c r="U346" s="3">
        <f t="shared" si="170"/>
        <v>3.5715200831797272E-2</v>
      </c>
      <c r="V346" s="8">
        <f t="shared" si="171"/>
        <v>2.9416297199678323</v>
      </c>
      <c r="W346" s="9">
        <f t="shared" si="172"/>
        <v>-5.0392803150436372E-3</v>
      </c>
      <c r="X346" s="9">
        <f t="shared" si="173"/>
        <v>1.666861737669742E-2</v>
      </c>
      <c r="Y346" s="1">
        <f t="shared" si="174"/>
        <v>0</v>
      </c>
      <c r="Z346" s="1">
        <f t="shared" si="175"/>
        <v>0</v>
      </c>
      <c r="AA346" s="1">
        <f t="shared" si="176"/>
        <v>1</v>
      </c>
      <c r="AB346" s="1">
        <f t="shared" si="177"/>
        <v>0</v>
      </c>
      <c r="AC346" s="1">
        <f t="shared" si="178"/>
        <v>0</v>
      </c>
      <c r="AD346" s="1">
        <f t="shared" si="179"/>
        <v>1</v>
      </c>
      <c r="AE346" s="1">
        <f t="shared" si="180"/>
        <v>1</v>
      </c>
      <c r="AG346" s="1">
        <f t="shared" si="181"/>
        <v>1</v>
      </c>
      <c r="AH346" s="1" t="str">
        <f t="shared" si="182"/>
        <v/>
      </c>
      <c r="AI346" s="1" t="str">
        <f t="shared" si="183"/>
        <v/>
      </c>
      <c r="AJ346" s="1">
        <f t="shared" si="184"/>
        <v>1</v>
      </c>
      <c r="AK346" s="1" t="str">
        <f t="shared" si="185"/>
        <v/>
      </c>
      <c r="AL346" s="8">
        <f t="shared" si="191"/>
        <v>2.8744388518698671</v>
      </c>
      <c r="AO346" s="1">
        <f t="shared" si="186"/>
        <v>1</v>
      </c>
      <c r="AP346" s="1">
        <f t="shared" si="187"/>
        <v>0</v>
      </c>
      <c r="AQ346" s="1" t="str">
        <f t="shared" si="192"/>
        <v/>
      </c>
      <c r="AR346" s="8">
        <v>0.43062980430273862</v>
      </c>
    </row>
    <row r="347" spans="2:44" x14ac:dyDescent="0.3">
      <c r="B347" s="2" t="s">
        <v>423</v>
      </c>
      <c r="C347" s="1">
        <v>107.09</v>
      </c>
      <c r="D347" s="1">
        <v>1440.67</v>
      </c>
      <c r="E347" s="1">
        <f t="shared" si="188"/>
        <v>144.06700000000001</v>
      </c>
      <c r="F347" s="1">
        <f t="shared" si="189"/>
        <v>13.452890092445607</v>
      </c>
      <c r="G347" s="1">
        <v>1.3247</v>
      </c>
      <c r="H347" s="1">
        <f>'Rails Data'!AX347</f>
        <v>405.96874383514665</v>
      </c>
      <c r="I347" s="1">
        <f t="shared" si="161"/>
        <v>2.8179162739221795</v>
      </c>
      <c r="J347" s="1">
        <f>'Rails Data'!AZ347/F347</f>
        <v>1.112481016634794</v>
      </c>
      <c r="K347" s="1">
        <f>'Rails Data'!BB347/G347</f>
        <v>1.9029933451705709</v>
      </c>
      <c r="L347" s="1">
        <f t="shared" si="162"/>
        <v>2.9524474121559168</v>
      </c>
      <c r="M347" s="1">
        <f t="shared" si="163"/>
        <v>1.1645666500302305</v>
      </c>
      <c r="N347" s="5">
        <f t="shared" si="164"/>
        <v>-6.4336580893490369E-2</v>
      </c>
      <c r="O347" s="3">
        <f t="shared" si="165"/>
        <v>-9.3815035927318227E-2</v>
      </c>
      <c r="P347" s="1">
        <f t="shared" si="166"/>
        <v>2.0202972857657846</v>
      </c>
      <c r="Q347" s="5">
        <f t="shared" si="167"/>
        <v>4.3352323273435189E-2</v>
      </c>
      <c r="R347" s="3">
        <f t="shared" si="168"/>
        <v>1.5789187027224014E-3</v>
      </c>
      <c r="S347" s="1">
        <f t="shared" si="190"/>
        <v>2.9878392797629951</v>
      </c>
      <c r="T347" s="5">
        <f t="shared" si="169"/>
        <v>8.618936510113917E-2</v>
      </c>
      <c r="U347" s="3">
        <f t="shared" si="170"/>
        <v>2.7307520804492925E-2</v>
      </c>
      <c r="V347" s="8">
        <f t="shared" si="171"/>
        <v>2.9538462414401896</v>
      </c>
      <c r="W347" s="9">
        <f t="shared" si="172"/>
        <v>1.3988292842728178E-3</v>
      </c>
      <c r="X347" s="9">
        <f t="shared" si="173"/>
        <v>2.2095591799632684E-2</v>
      </c>
      <c r="Y347" s="1">
        <f t="shared" si="174"/>
        <v>0</v>
      </c>
      <c r="Z347" s="1">
        <f t="shared" si="175"/>
        <v>1</v>
      </c>
      <c r="AA347" s="1">
        <f t="shared" si="176"/>
        <v>1</v>
      </c>
      <c r="AB347" s="1">
        <f t="shared" si="177"/>
        <v>0</v>
      </c>
      <c r="AC347" s="1">
        <f t="shared" si="178"/>
        <v>0</v>
      </c>
      <c r="AD347" s="1">
        <f t="shared" si="179"/>
        <v>1</v>
      </c>
      <c r="AE347" s="1">
        <f t="shared" si="180"/>
        <v>1</v>
      </c>
      <c r="AG347" s="1">
        <f t="shared" si="181"/>
        <v>1</v>
      </c>
      <c r="AH347" s="1" t="str">
        <f t="shared" si="182"/>
        <v/>
      </c>
      <c r="AI347" s="1" t="str">
        <f t="shared" si="183"/>
        <v/>
      </c>
      <c r="AJ347" s="1">
        <f t="shared" si="184"/>
        <v>1</v>
      </c>
      <c r="AK347" s="1" t="str">
        <f t="shared" si="185"/>
        <v/>
      </c>
      <c r="AL347" s="8">
        <f t="shared" si="191"/>
        <v>2.8179162739221795</v>
      </c>
      <c r="AO347" s="1">
        <f t="shared" si="186"/>
        <v>1</v>
      </c>
      <c r="AP347" s="1">
        <f t="shared" si="187"/>
        <v>0</v>
      </c>
      <c r="AQ347" s="1" t="str">
        <f t="shared" si="192"/>
        <v/>
      </c>
      <c r="AR347" s="8">
        <v>0.41980467421408091</v>
      </c>
    </row>
    <row r="348" spans="2:44" x14ac:dyDescent="0.3">
      <c r="B348" s="2" t="s">
        <v>422</v>
      </c>
      <c r="C348" s="1">
        <v>106.32</v>
      </c>
      <c r="D348" s="1">
        <v>1460.15</v>
      </c>
      <c r="E348" s="1">
        <f t="shared" si="188"/>
        <v>146.01500000000001</v>
      </c>
      <c r="F348" s="1">
        <f t="shared" si="189"/>
        <v>13.733540255831453</v>
      </c>
      <c r="G348" s="1">
        <v>1.3418000000000001</v>
      </c>
      <c r="H348" s="1">
        <f>'Rails Data'!AX348</f>
        <v>408.69020765935204</v>
      </c>
      <c r="I348" s="1">
        <f t="shared" si="161"/>
        <v>2.7989604332387219</v>
      </c>
      <c r="J348" s="1">
        <f>'Rails Data'!AZ348/F348</f>
        <v>1.0957070822935777</v>
      </c>
      <c r="K348" s="1">
        <f>'Rails Data'!BB348/G348</f>
        <v>1.8898641427321767</v>
      </c>
      <c r="L348" s="1">
        <f t="shared" si="162"/>
        <v>2.963209903214616</v>
      </c>
      <c r="M348" s="1">
        <f t="shared" si="163"/>
        <v>1.1683739041819705</v>
      </c>
      <c r="N348" s="5">
        <f t="shared" si="164"/>
        <v>-7.3270753802643362E-2</v>
      </c>
      <c r="O348" s="3">
        <f t="shared" si="165"/>
        <v>-9.8728111766289539E-2</v>
      </c>
      <c r="P348" s="1">
        <f t="shared" si="166"/>
        <v>2.0391367875791619</v>
      </c>
      <c r="Q348" s="5">
        <f t="shared" si="167"/>
        <v>4.268869488182192E-2</v>
      </c>
      <c r="R348" s="3">
        <f t="shared" si="168"/>
        <v>-5.3833153923963963E-3</v>
      </c>
      <c r="S348" s="1">
        <f t="shared" si="190"/>
        <v>3.0150566669511658</v>
      </c>
      <c r="T348" s="5">
        <f t="shared" si="169"/>
        <v>8.439302975455254E-2</v>
      </c>
      <c r="U348" s="3">
        <f t="shared" si="170"/>
        <v>1.7493880088385219E-2</v>
      </c>
      <c r="V348" s="8">
        <f t="shared" si="171"/>
        <v>2.9785607809889187</v>
      </c>
      <c r="W348" s="9">
        <f t="shared" si="172"/>
        <v>1.5350877774302774E-2</v>
      </c>
      <c r="X348" s="9">
        <f t="shared" si="173"/>
        <v>2.7269782428472649E-2</v>
      </c>
      <c r="Y348" s="1">
        <f t="shared" si="174"/>
        <v>0</v>
      </c>
      <c r="Z348" s="1">
        <f t="shared" si="175"/>
        <v>1</v>
      </c>
      <c r="AA348" s="1">
        <f t="shared" si="176"/>
        <v>1</v>
      </c>
      <c r="AB348" s="1">
        <f t="shared" si="177"/>
        <v>0</v>
      </c>
      <c r="AC348" s="1">
        <f t="shared" si="178"/>
        <v>0</v>
      </c>
      <c r="AD348" s="1">
        <f t="shared" si="179"/>
        <v>1</v>
      </c>
      <c r="AE348" s="1">
        <f t="shared" si="180"/>
        <v>1</v>
      </c>
      <c r="AG348" s="1">
        <f t="shared" si="181"/>
        <v>1</v>
      </c>
      <c r="AH348" s="1" t="str">
        <f t="shared" si="182"/>
        <v/>
      </c>
      <c r="AI348" s="1" t="str">
        <f t="shared" si="183"/>
        <v/>
      </c>
      <c r="AJ348" s="1">
        <f t="shared" si="184"/>
        <v>1</v>
      </c>
      <c r="AK348" s="1" t="str">
        <f t="shared" si="185"/>
        <v/>
      </c>
      <c r="AL348" s="8">
        <f t="shared" si="191"/>
        <v>2.7989604332387219</v>
      </c>
      <c r="AM348" s="5">
        <f>AL348/AL353-1</f>
        <v>-9.0053613793079412E-2</v>
      </c>
      <c r="AO348" s="1">
        <f t="shared" si="186"/>
        <v>1</v>
      </c>
      <c r="AP348" s="1">
        <f t="shared" si="187"/>
        <v>0</v>
      </c>
      <c r="AQ348" s="1" t="str">
        <f t="shared" si="192"/>
        <v/>
      </c>
      <c r="AR348" s="8">
        <v>0.41623805773379446</v>
      </c>
    </row>
    <row r="349" spans="2:44" x14ac:dyDescent="0.3">
      <c r="B349" s="2" t="s">
        <v>421</v>
      </c>
      <c r="C349" s="1">
        <v>106.19</v>
      </c>
      <c r="D349" s="1">
        <v>1465.77</v>
      </c>
      <c r="E349" s="1">
        <f t="shared" si="188"/>
        <v>146.577</v>
      </c>
      <c r="F349" s="1">
        <f t="shared" si="189"/>
        <v>13.80327714474056</v>
      </c>
      <c r="G349" s="1">
        <v>1.3477999999999999</v>
      </c>
      <c r="H349" s="1">
        <f>'Rails Data'!AX349</f>
        <v>447.63580011854435</v>
      </c>
      <c r="I349" s="1">
        <f t="shared" si="161"/>
        <v>3.0539293348788989</v>
      </c>
      <c r="J349" s="1">
        <f>'Rails Data'!AZ349/F349</f>
        <v>1.1818557490219916</v>
      </c>
      <c r="K349" s="1">
        <f>'Rails Data'!BB349/G349</f>
        <v>2.0536809901033934</v>
      </c>
      <c r="L349" s="1">
        <f t="shared" si="162"/>
        <v>2.9763498608126873</v>
      </c>
      <c r="M349" s="1">
        <f t="shared" si="163"/>
        <v>1.1726026831218044</v>
      </c>
      <c r="N349" s="5">
        <f t="shared" si="164"/>
        <v>-7.8591409939020584E-2</v>
      </c>
      <c r="O349" s="3">
        <f t="shared" si="165"/>
        <v>-0.10297100476023056</v>
      </c>
      <c r="P349" s="1">
        <f t="shared" si="166"/>
        <v>2.0535214581262715</v>
      </c>
      <c r="Q349" s="5">
        <f t="shared" si="167"/>
        <v>3.4798068282830386E-2</v>
      </c>
      <c r="R349" s="3">
        <f t="shared" si="168"/>
        <v>-1.3395317104766116E-2</v>
      </c>
      <c r="S349" s="1">
        <f t="shared" si="190"/>
        <v>3.0351723914533917</v>
      </c>
      <c r="T349" s="5">
        <f t="shared" si="169"/>
        <v>7.3398317327420415E-2</v>
      </c>
      <c r="U349" s="3">
        <f t="shared" si="170"/>
        <v>6.3440218106906622E-3</v>
      </c>
      <c r="V349" s="8">
        <f t="shared" si="171"/>
        <v>3.0112153896707725</v>
      </c>
      <c r="W349" s="9">
        <f t="shared" si="172"/>
        <v>3.4865528858085248E-2</v>
      </c>
      <c r="X349" s="9">
        <f t="shared" si="173"/>
        <v>3.0249508592015119E-2</v>
      </c>
      <c r="Y349" s="1">
        <f t="shared" si="174"/>
        <v>0</v>
      </c>
      <c r="Z349" s="1">
        <f t="shared" si="175"/>
        <v>1</v>
      </c>
      <c r="AA349" s="1">
        <f t="shared" si="176"/>
        <v>1</v>
      </c>
      <c r="AB349" s="1">
        <f t="shared" si="177"/>
        <v>1</v>
      </c>
      <c r="AC349" s="1">
        <f t="shared" si="178"/>
        <v>0</v>
      </c>
      <c r="AD349" s="1">
        <f t="shared" si="179"/>
        <v>1</v>
      </c>
      <c r="AE349" s="1">
        <f t="shared" si="180"/>
        <v>1</v>
      </c>
      <c r="AG349" s="1">
        <f t="shared" si="181"/>
        <v>1</v>
      </c>
      <c r="AH349" s="1" t="str">
        <f t="shared" si="182"/>
        <v/>
      </c>
      <c r="AI349" s="1" t="str">
        <f t="shared" si="183"/>
        <v/>
      </c>
      <c r="AJ349" s="1">
        <f t="shared" si="184"/>
        <v>1</v>
      </c>
      <c r="AK349" s="1" t="str">
        <f t="shared" si="185"/>
        <v>Buy</v>
      </c>
      <c r="AL349" s="8">
        <f t="shared" si="191"/>
        <v>3.0539293348788989</v>
      </c>
      <c r="AO349" s="1">
        <f t="shared" si="186"/>
        <v>0</v>
      </c>
      <c r="AP349" s="1">
        <f t="shared" si="187"/>
        <v>0</v>
      </c>
      <c r="AQ349" s="1" t="str">
        <f t="shared" si="192"/>
        <v/>
      </c>
      <c r="AR349" s="8">
        <v>0.45490765945543982</v>
      </c>
    </row>
    <row r="350" spans="2:44" x14ac:dyDescent="0.3">
      <c r="B350" s="2" t="s">
        <v>420</v>
      </c>
      <c r="C350" s="1">
        <v>106.25</v>
      </c>
      <c r="D350" s="1">
        <v>1437.92</v>
      </c>
      <c r="E350" s="1">
        <f t="shared" si="188"/>
        <v>143.792</v>
      </c>
      <c r="F350" s="1">
        <f t="shared" si="189"/>
        <v>13.533364705882354</v>
      </c>
      <c r="G350" s="1">
        <v>1.3166</v>
      </c>
      <c r="H350" s="1">
        <f>'Rails Data'!AX350</f>
        <v>429.07292106361837</v>
      </c>
      <c r="I350" s="1">
        <f t="shared" si="161"/>
        <v>2.9839832609854398</v>
      </c>
      <c r="J350" s="1">
        <f>'Rails Data'!AZ350/F350</f>
        <v>1.1571635610925954</v>
      </c>
      <c r="K350" s="1">
        <f>'Rails Data'!BB350/G350</f>
        <v>2.0199517703668644</v>
      </c>
      <c r="L350" s="1">
        <f t="shared" si="162"/>
        <v>2.9701435028873902</v>
      </c>
      <c r="M350" s="1">
        <f t="shared" si="163"/>
        <v>1.170336934768297</v>
      </c>
      <c r="N350" s="5">
        <f t="shared" si="164"/>
        <v>-8.6511208361503389E-2</v>
      </c>
      <c r="O350" s="3">
        <f t="shared" si="165"/>
        <v>-0.10703427056376556</v>
      </c>
      <c r="P350" s="1">
        <f t="shared" si="166"/>
        <v>2.0505672491754545</v>
      </c>
      <c r="Q350" s="5">
        <f t="shared" si="167"/>
        <v>1.5618112104902604E-2</v>
      </c>
      <c r="R350" s="3">
        <f t="shared" si="168"/>
        <v>-2.1427548002698867E-2</v>
      </c>
      <c r="S350" s="1">
        <f t="shared" si="190"/>
        <v>3.0279070117613673</v>
      </c>
      <c r="T350" s="5">
        <f t="shared" si="169"/>
        <v>5.1401679093153518E-2</v>
      </c>
      <c r="U350" s="3">
        <f t="shared" si="170"/>
        <v>-4.8316941087642971E-3</v>
      </c>
      <c r="V350" s="8">
        <f t="shared" si="171"/>
        <v>3.0034492178147496</v>
      </c>
      <c r="W350" s="9">
        <f t="shared" si="172"/>
        <v>3.3305714927359453E-2</v>
      </c>
      <c r="X350" s="9">
        <f t="shared" si="173"/>
        <v>2.9095503525497588E-2</v>
      </c>
      <c r="Y350" s="1">
        <f t="shared" si="174"/>
        <v>0</v>
      </c>
      <c r="Z350" s="1">
        <f t="shared" si="175"/>
        <v>1</v>
      </c>
      <c r="AA350" s="1">
        <f t="shared" si="176"/>
        <v>1</v>
      </c>
      <c r="AB350" s="1">
        <f t="shared" si="177"/>
        <v>1</v>
      </c>
      <c r="AC350" s="1">
        <f t="shared" si="178"/>
        <v>0</v>
      </c>
      <c r="AD350" s="1">
        <f t="shared" si="179"/>
        <v>1</v>
      </c>
      <c r="AE350" s="1">
        <f t="shared" si="180"/>
        <v>1</v>
      </c>
      <c r="AG350" s="1">
        <f t="shared" si="181"/>
        <v>1</v>
      </c>
      <c r="AH350" s="1" t="str">
        <f t="shared" si="182"/>
        <v/>
      </c>
      <c r="AI350" s="1" t="str">
        <f t="shared" si="183"/>
        <v/>
      </c>
      <c r="AJ350" s="1">
        <f t="shared" si="184"/>
        <v>1</v>
      </c>
      <c r="AK350" s="1" t="str">
        <f t="shared" si="185"/>
        <v>Buy</v>
      </c>
      <c r="AL350" s="8">
        <f t="shared" si="191"/>
        <v>2.9839832609854398</v>
      </c>
      <c r="AO350" s="1">
        <f t="shared" si="186"/>
        <v>0</v>
      </c>
      <c r="AP350" s="1">
        <f t="shared" si="187"/>
        <v>0</v>
      </c>
      <c r="AQ350" s="1" t="str">
        <f t="shared" si="192"/>
        <v/>
      </c>
      <c r="AR350" s="8">
        <v>0.4446353065539112</v>
      </c>
    </row>
    <row r="351" spans="2:44" x14ac:dyDescent="0.3">
      <c r="B351" s="2" t="s">
        <v>419</v>
      </c>
      <c r="C351" s="1">
        <v>106.12</v>
      </c>
      <c r="D351" s="1">
        <v>1406.58</v>
      </c>
      <c r="E351" s="1">
        <f t="shared" si="188"/>
        <v>140.65799999999999</v>
      </c>
      <c r="F351" s="1">
        <f t="shared" si="189"/>
        <v>13.25461741424802</v>
      </c>
      <c r="G351" s="1">
        <v>1.2897000000000001</v>
      </c>
      <c r="H351" s="1">
        <f>'Rails Data'!AX351</f>
        <v>424.25737869082184</v>
      </c>
      <c r="I351" s="1">
        <f t="shared" si="161"/>
        <v>3.0162335501060862</v>
      </c>
      <c r="J351" s="1">
        <f>'Rails Data'!AZ351/F351</f>
        <v>1.1679418071459997</v>
      </c>
      <c r="K351" s="1">
        <f>'Rails Data'!BB351/G351</f>
        <v>2.0360844110637872</v>
      </c>
      <c r="L351" s="1">
        <f t="shared" si="162"/>
        <v>2.9690363222395462</v>
      </c>
      <c r="M351" s="1">
        <f t="shared" si="163"/>
        <v>1.1682165913572886</v>
      </c>
      <c r="N351" s="5">
        <f t="shared" si="164"/>
        <v>-9.9811474044704473E-2</v>
      </c>
      <c r="O351" s="3">
        <f t="shared" si="165"/>
        <v>-0.11045478093080927</v>
      </c>
      <c r="P351" s="1">
        <f t="shared" si="166"/>
        <v>2.0516934153600745</v>
      </c>
      <c r="Q351" s="5">
        <f t="shared" si="167"/>
        <v>-3.5356253983416241E-3</v>
      </c>
      <c r="R351" s="3">
        <f t="shared" si="168"/>
        <v>-2.7601824687299114E-2</v>
      </c>
      <c r="S351" s="1">
        <f t="shared" si="190"/>
        <v>3.0256810454172536</v>
      </c>
      <c r="T351" s="5">
        <f t="shared" si="169"/>
        <v>2.9892212671025042E-2</v>
      </c>
      <c r="U351" s="3">
        <f t="shared" si="170"/>
        <v>-1.4203922975750599E-2</v>
      </c>
      <c r="V351" s="8">
        <f t="shared" si="171"/>
        <v>3.0069884826928059</v>
      </c>
      <c r="W351" s="9">
        <f t="shared" si="172"/>
        <v>3.7952160453259776E-2</v>
      </c>
      <c r="X351" s="9">
        <f t="shared" si="173"/>
        <v>2.8042950675032121E-2</v>
      </c>
      <c r="Y351" s="1">
        <f t="shared" si="174"/>
        <v>0</v>
      </c>
      <c r="Z351" s="1">
        <f t="shared" si="175"/>
        <v>1</v>
      </c>
      <c r="AA351" s="1">
        <f t="shared" si="176"/>
        <v>1</v>
      </c>
      <c r="AB351" s="1">
        <f t="shared" si="177"/>
        <v>1</v>
      </c>
      <c r="AC351" s="1">
        <f t="shared" si="178"/>
        <v>0</v>
      </c>
      <c r="AD351" s="1">
        <f t="shared" si="179"/>
        <v>1</v>
      </c>
      <c r="AE351" s="1">
        <f t="shared" si="180"/>
        <v>1</v>
      </c>
      <c r="AG351" s="1">
        <f t="shared" si="181"/>
        <v>1</v>
      </c>
      <c r="AH351" s="1" t="str">
        <f t="shared" si="182"/>
        <v/>
      </c>
      <c r="AI351" s="1" t="str">
        <f t="shared" si="183"/>
        <v/>
      </c>
      <c r="AJ351" s="1">
        <f t="shared" si="184"/>
        <v>1</v>
      </c>
      <c r="AK351" s="1" t="str">
        <f t="shared" si="185"/>
        <v>Buy</v>
      </c>
      <c r="AL351" s="8">
        <f t="shared" si="191"/>
        <v>3.0162335501060862</v>
      </c>
      <c r="AO351" s="1">
        <f t="shared" si="186"/>
        <v>0</v>
      </c>
      <c r="AP351" s="1">
        <f t="shared" si="187"/>
        <v>0</v>
      </c>
      <c r="AQ351" s="1" t="str">
        <f t="shared" si="192"/>
        <v/>
      </c>
      <c r="AR351" s="8">
        <v>0.44886177821382356</v>
      </c>
    </row>
    <row r="352" spans="2:44" x14ac:dyDescent="0.3">
      <c r="B352" s="2" t="s">
        <v>418</v>
      </c>
      <c r="C352" s="1">
        <v>106.09</v>
      </c>
      <c r="D352" s="1">
        <v>1411.13</v>
      </c>
      <c r="E352" s="1">
        <f t="shared" si="188"/>
        <v>141.113</v>
      </c>
      <c r="F352" s="1">
        <f t="shared" si="189"/>
        <v>13.301253652559149</v>
      </c>
      <c r="G352" s="1">
        <v>1.2937000000000001</v>
      </c>
      <c r="H352" s="1">
        <f>'Rails Data'!AX352</f>
        <v>430.95964794088576</v>
      </c>
      <c r="I352" s="1">
        <f t="shared" si="161"/>
        <v>3.0540038688206312</v>
      </c>
      <c r="J352" s="1">
        <f>'Rails Data'!AZ352/F352</f>
        <v>1.1863983411832306</v>
      </c>
      <c r="K352" s="1">
        <f>'Rails Data'!BB352/G352</f>
        <v>2.063908156262134</v>
      </c>
      <c r="L352" s="1">
        <f t="shared" si="162"/>
        <v>2.9652605440102229</v>
      </c>
      <c r="M352" s="1">
        <f t="shared" si="163"/>
        <v>1.1658759246389194</v>
      </c>
      <c r="N352" s="5">
        <f t="shared" si="164"/>
        <v>-0.11531007727610909</v>
      </c>
      <c r="O352" s="3">
        <f t="shared" si="165"/>
        <v>-0.11222866541182673</v>
      </c>
      <c r="P352" s="1">
        <f t="shared" si="166"/>
        <v>2.0452464516893749</v>
      </c>
      <c r="Q352" s="5">
        <f t="shared" si="167"/>
        <v>-1.9961486474994405E-2</v>
      </c>
      <c r="R352" s="3">
        <f t="shared" si="168"/>
        <v>-3.1612857902125362E-2</v>
      </c>
      <c r="S352" s="1">
        <f t="shared" si="190"/>
        <v>3.0182765557773972</v>
      </c>
      <c r="T352" s="5">
        <f t="shared" si="169"/>
        <v>1.0492347192976759E-2</v>
      </c>
      <c r="U352" s="3">
        <f t="shared" si="170"/>
        <v>-2.1553278916879873E-2</v>
      </c>
      <c r="V352" s="8">
        <f t="shared" si="171"/>
        <v>3.0053075613449369</v>
      </c>
      <c r="W352" s="9">
        <f t="shared" si="172"/>
        <v>4.0047017334714052E-2</v>
      </c>
      <c r="X352" s="9">
        <f t="shared" si="173"/>
        <v>2.5565648230475208E-2</v>
      </c>
      <c r="Y352" s="1">
        <f t="shared" si="174"/>
        <v>0</v>
      </c>
      <c r="Z352" s="1">
        <f t="shared" si="175"/>
        <v>1</v>
      </c>
      <c r="AA352" s="1">
        <f t="shared" si="176"/>
        <v>1</v>
      </c>
      <c r="AB352" s="1">
        <f t="shared" si="177"/>
        <v>1</v>
      </c>
      <c r="AC352" s="1">
        <f t="shared" si="178"/>
        <v>0</v>
      </c>
      <c r="AD352" s="1">
        <f t="shared" si="179"/>
        <v>1</v>
      </c>
      <c r="AE352" s="1">
        <f t="shared" si="180"/>
        <v>0</v>
      </c>
      <c r="AG352" s="1">
        <f t="shared" si="181"/>
        <v>1</v>
      </c>
      <c r="AH352" s="1" t="str">
        <f t="shared" si="182"/>
        <v/>
      </c>
      <c r="AI352" s="1" t="str">
        <f t="shared" si="183"/>
        <v/>
      </c>
      <c r="AJ352" s="1">
        <f t="shared" si="184"/>
        <v>1</v>
      </c>
      <c r="AK352" s="1" t="str">
        <f t="shared" si="185"/>
        <v>Buy</v>
      </c>
      <c r="AL352" s="8">
        <f t="shared" si="191"/>
        <v>3.0540038688206312</v>
      </c>
      <c r="AO352" s="1">
        <f t="shared" si="186"/>
        <v>0</v>
      </c>
      <c r="AP352" s="1">
        <f t="shared" si="187"/>
        <v>0</v>
      </c>
      <c r="AQ352" s="1" t="str">
        <f t="shared" si="192"/>
        <v/>
      </c>
      <c r="AR352" s="8">
        <v>0.45416793633471048</v>
      </c>
    </row>
    <row r="353" spans="2:45" x14ac:dyDescent="0.3">
      <c r="B353" s="2" t="s">
        <v>417</v>
      </c>
      <c r="C353" s="1">
        <v>105.96</v>
      </c>
      <c r="D353" s="1">
        <v>1418.16</v>
      </c>
      <c r="E353" s="1">
        <f t="shared" si="188"/>
        <v>141.816</v>
      </c>
      <c r="F353" s="1">
        <f t="shared" si="189"/>
        <v>13.383918459796151</v>
      </c>
      <c r="G353" s="1">
        <v>1.2990999999999999</v>
      </c>
      <c r="H353" s="1">
        <f>'Rails Data'!AX353</f>
        <v>436.22061565055719</v>
      </c>
      <c r="I353" s="1">
        <f t="shared" si="161"/>
        <v>3.0759619200270576</v>
      </c>
      <c r="J353" s="1">
        <f>'Rails Data'!AZ353/F353</f>
        <v>1.1976604923811038</v>
      </c>
      <c r="K353" s="1">
        <f>'Rails Data'!BB353/G353</f>
        <v>2.0839269707413872</v>
      </c>
      <c r="L353" s="1">
        <f t="shared" si="162"/>
        <v>2.9581610780253902</v>
      </c>
      <c r="M353" s="1">
        <f t="shared" si="163"/>
        <v>1.1638341101930711</v>
      </c>
      <c r="N353" s="5">
        <f t="shared" si="164"/>
        <v>-0.12683488523078101</v>
      </c>
      <c r="O353" s="3">
        <f t="shared" si="165"/>
        <v>-0.11171509676777967</v>
      </c>
      <c r="P353" s="1">
        <f t="shared" si="166"/>
        <v>2.0340991019369117</v>
      </c>
      <c r="Q353" s="5">
        <f t="shared" si="167"/>
        <v>-3.295965203711293E-2</v>
      </c>
      <c r="R353" s="3">
        <f t="shared" si="168"/>
        <v>-3.355475313998052E-2</v>
      </c>
      <c r="S353" s="1">
        <f t="shared" si="190"/>
        <v>3.0052477156416035</v>
      </c>
      <c r="T353" s="5">
        <f t="shared" si="169"/>
        <v>-6.2690930778874776E-3</v>
      </c>
      <c r="U353" s="3">
        <f t="shared" si="170"/>
        <v>-2.6894216601855977E-2</v>
      </c>
      <c r="V353" s="8">
        <f t="shared" si="171"/>
        <v>2.9964536872584469</v>
      </c>
      <c r="W353" s="9">
        <f t="shared" si="172"/>
        <v>3.8292609233056663E-2</v>
      </c>
      <c r="X353" s="9">
        <f t="shared" si="173"/>
        <v>2.1945305954415496E-2</v>
      </c>
      <c r="Y353" s="1">
        <f t="shared" si="174"/>
        <v>0</v>
      </c>
      <c r="Z353" s="1">
        <f t="shared" si="175"/>
        <v>1</v>
      </c>
      <c r="AA353" s="1">
        <f t="shared" si="176"/>
        <v>1</v>
      </c>
      <c r="AB353" s="1">
        <f t="shared" si="177"/>
        <v>1</v>
      </c>
      <c r="AC353" s="1">
        <f t="shared" si="178"/>
        <v>0</v>
      </c>
      <c r="AD353" s="1">
        <f t="shared" si="179"/>
        <v>1</v>
      </c>
      <c r="AE353" s="1">
        <f t="shared" si="180"/>
        <v>0</v>
      </c>
      <c r="AG353" s="1">
        <f t="shared" si="181"/>
        <v>1</v>
      </c>
      <c r="AH353" s="1" t="str">
        <f t="shared" si="182"/>
        <v/>
      </c>
      <c r="AI353" s="1" t="str">
        <f t="shared" si="183"/>
        <v/>
      </c>
      <c r="AJ353" s="1">
        <f t="shared" si="184"/>
        <v>1</v>
      </c>
      <c r="AK353" s="1" t="str">
        <f t="shared" si="185"/>
        <v>Buy</v>
      </c>
      <c r="AL353" s="8">
        <f t="shared" si="191"/>
        <v>3.0759619200270576</v>
      </c>
      <c r="AO353" s="1">
        <f t="shared" si="186"/>
        <v>0</v>
      </c>
      <c r="AP353" s="1">
        <f t="shared" si="187"/>
        <v>0</v>
      </c>
      <c r="AQ353" s="1" t="str">
        <f t="shared" si="192"/>
        <v/>
      </c>
      <c r="AR353" s="8">
        <v>0.45791024990128049</v>
      </c>
    </row>
    <row r="354" spans="2:45" x14ac:dyDescent="0.3">
      <c r="B354" s="2" t="s">
        <v>416</v>
      </c>
      <c r="C354" s="1">
        <v>105.83</v>
      </c>
      <c r="D354" s="1">
        <v>1405.87</v>
      </c>
      <c r="E354" s="1">
        <f t="shared" si="188"/>
        <v>140.58699999999999</v>
      </c>
      <c r="F354" s="1">
        <f t="shared" si="189"/>
        <v>13.284229424548803</v>
      </c>
      <c r="G354" s="1">
        <v>1.2865</v>
      </c>
      <c r="H354" s="1">
        <f>'Rails Data'!AX354</f>
        <v>425.61816283398946</v>
      </c>
      <c r="I354" s="1">
        <f t="shared" si="161"/>
        <v>3.0274361273374457</v>
      </c>
      <c r="J354" s="1">
        <f>'Rails Data'!AZ354/F354</f>
        <v>1.1828727983423692</v>
      </c>
      <c r="K354" s="1">
        <f>'Rails Data'!BB354/G354</f>
        <v>2.0558974826882359</v>
      </c>
      <c r="L354" s="1">
        <f t="shared" si="162"/>
        <v>2.9487370106652566</v>
      </c>
      <c r="M354" s="1">
        <f t="shared" si="163"/>
        <v>1.15999116801824</v>
      </c>
      <c r="N354" s="5">
        <f t="shared" si="164"/>
        <v>-0.14695523075845784</v>
      </c>
      <c r="O354" s="3">
        <f t="shared" si="165"/>
        <v>-0.10919513202394612</v>
      </c>
      <c r="P354" s="1">
        <f t="shared" si="166"/>
        <v>2.0208571847588748</v>
      </c>
      <c r="Q354" s="5">
        <f t="shared" si="167"/>
        <v>-4.9375836002366835E-2</v>
      </c>
      <c r="R354" s="3">
        <f t="shared" si="168"/>
        <v>-3.3653936657125121E-2</v>
      </c>
      <c r="S354" s="1">
        <f t="shared" si="190"/>
        <v>2.9885842241222473</v>
      </c>
      <c r="T354" s="5">
        <f t="shared" si="169"/>
        <v>-2.5596577332946735E-2</v>
      </c>
      <c r="U354" s="3">
        <f t="shared" si="170"/>
        <v>-3.0331737189184058E-2</v>
      </c>
      <c r="V354" s="8">
        <f t="shared" si="171"/>
        <v>2.9819976449368815</v>
      </c>
      <c r="W354" s="9">
        <f t="shared" si="172"/>
        <v>3.3260634271624845E-2</v>
      </c>
      <c r="X354" s="9">
        <f t="shared" si="173"/>
        <v>1.7858480134755206E-2</v>
      </c>
      <c r="Y354" s="1">
        <f t="shared" si="174"/>
        <v>0</v>
      </c>
      <c r="Z354" s="1">
        <f t="shared" si="175"/>
        <v>1</v>
      </c>
      <c r="AA354" s="1">
        <f t="shared" si="176"/>
        <v>0</v>
      </c>
      <c r="AB354" s="1">
        <f t="shared" si="177"/>
        <v>1</v>
      </c>
      <c r="AC354" s="1">
        <f t="shared" si="178"/>
        <v>0</v>
      </c>
      <c r="AD354" s="1">
        <f t="shared" si="179"/>
        <v>1</v>
      </c>
      <c r="AE354" s="1">
        <f t="shared" si="180"/>
        <v>0</v>
      </c>
      <c r="AG354" s="1">
        <f t="shared" si="181"/>
        <v>1</v>
      </c>
      <c r="AH354" s="1" t="str">
        <f t="shared" si="182"/>
        <v/>
      </c>
      <c r="AI354" s="1" t="str">
        <f t="shared" si="183"/>
        <v/>
      </c>
      <c r="AJ354" s="1">
        <f t="shared" si="184"/>
        <v>0</v>
      </c>
      <c r="AK354" s="1" t="str">
        <f t="shared" si="185"/>
        <v/>
      </c>
      <c r="AL354" s="8">
        <f t="shared" si="191"/>
        <v>3.0274361273374457</v>
      </c>
      <c r="AO354" s="1">
        <f t="shared" si="186"/>
        <v>0</v>
      </c>
      <c r="AP354" s="1">
        <f t="shared" si="187"/>
        <v>1</v>
      </c>
      <c r="AQ354" s="1" t="str">
        <f t="shared" si="192"/>
        <v/>
      </c>
      <c r="AR354" s="8">
        <v>0.45159936551743773</v>
      </c>
    </row>
    <row r="355" spans="2:45" x14ac:dyDescent="0.3">
      <c r="B355" s="2" t="s">
        <v>415</v>
      </c>
      <c r="C355" s="1">
        <v>105.21</v>
      </c>
      <c r="D355" s="1">
        <v>1390.99</v>
      </c>
      <c r="E355" s="1">
        <f t="shared" si="188"/>
        <v>139.09899999999999</v>
      </c>
      <c r="F355" s="1">
        <f t="shared" si="189"/>
        <v>13.221081646231347</v>
      </c>
      <c r="G355" s="1">
        <v>1.2727999999999999</v>
      </c>
      <c r="H355" s="1">
        <f>'Rails Data'!AX355</f>
        <v>425.9390467946256</v>
      </c>
      <c r="I355" s="1">
        <f t="shared" si="161"/>
        <v>3.0621287485504975</v>
      </c>
      <c r="J355" s="1">
        <f>'Rails Data'!AZ355/F355</f>
        <v>1.1868728840944198</v>
      </c>
      <c r="K355" s="1">
        <f>'Rails Data'!BB355/G355</f>
        <v>2.0763683027635116</v>
      </c>
      <c r="L355" s="1">
        <f t="shared" si="162"/>
        <v>2.9424410813314816</v>
      </c>
      <c r="M355" s="1">
        <f t="shared" si="163"/>
        <v>1.157897240046603</v>
      </c>
      <c r="N355" s="5">
        <f t="shared" si="164"/>
        <v>-0.15624056390498753</v>
      </c>
      <c r="O355" s="3">
        <f t="shared" si="165"/>
        <v>-0.10290178223486084</v>
      </c>
      <c r="P355" s="1">
        <f t="shared" si="166"/>
        <v>2.0077787173980246</v>
      </c>
      <c r="Q355" s="5">
        <f t="shared" si="167"/>
        <v>-6.0833667412898418E-2</v>
      </c>
      <c r="R355" s="3">
        <f t="shared" si="168"/>
        <v>-3.1033620099584838E-2</v>
      </c>
      <c r="S355" s="1">
        <f t="shared" si="190"/>
        <v>2.9715459967078739</v>
      </c>
      <c r="T355" s="5">
        <f t="shared" si="169"/>
        <v>-3.9616244317963734E-2</v>
      </c>
      <c r="U355" s="3">
        <f t="shared" si="170"/>
        <v>-3.1120930498556944E-2</v>
      </c>
      <c r="V355" s="8">
        <f t="shared" si="171"/>
        <v>2.9737361026822335</v>
      </c>
      <c r="W355" s="9">
        <f t="shared" si="172"/>
        <v>3.1295021350751906E-2</v>
      </c>
      <c r="X355" s="9">
        <f t="shared" si="173"/>
        <v>1.4007941600537796E-2</v>
      </c>
      <c r="Y355" s="1">
        <f t="shared" si="174"/>
        <v>0</v>
      </c>
      <c r="Z355" s="1">
        <f t="shared" si="175"/>
        <v>1</v>
      </c>
      <c r="AA355" s="1">
        <f t="shared" si="176"/>
        <v>0</v>
      </c>
      <c r="AB355" s="1">
        <f t="shared" si="177"/>
        <v>1</v>
      </c>
      <c r="AC355" s="1">
        <f t="shared" si="178"/>
        <v>0</v>
      </c>
      <c r="AD355" s="1">
        <f t="shared" si="179"/>
        <v>1</v>
      </c>
      <c r="AE355" s="1">
        <f t="shared" si="180"/>
        <v>0</v>
      </c>
      <c r="AG355" s="1">
        <f t="shared" si="181"/>
        <v>0</v>
      </c>
      <c r="AH355" s="1" t="str">
        <f t="shared" si="182"/>
        <v/>
      </c>
      <c r="AI355" s="1" t="str">
        <f t="shared" si="183"/>
        <v/>
      </c>
      <c r="AJ355" s="1">
        <f t="shared" si="184"/>
        <v>0</v>
      </c>
      <c r="AK355" s="1" t="str">
        <f t="shared" si="185"/>
        <v/>
      </c>
      <c r="AL355" s="8">
        <f t="shared" si="191"/>
        <v>3.0621287485504975</v>
      </c>
      <c r="AO355" s="1">
        <f t="shared" si="186"/>
        <v>0</v>
      </c>
      <c r="AP355" s="1">
        <f t="shared" si="187"/>
        <v>1</v>
      </c>
      <c r="AQ355" s="1" t="str">
        <f t="shared" si="192"/>
        <v/>
      </c>
      <c r="AR355" s="8">
        <v>0.4553447544554598</v>
      </c>
    </row>
    <row r="356" spans="2:45" x14ac:dyDescent="0.3">
      <c r="B356" s="2" t="s">
        <v>414</v>
      </c>
      <c r="C356" s="1">
        <v>105.09</v>
      </c>
      <c r="D356" s="1">
        <v>1385.97</v>
      </c>
      <c r="E356" s="1">
        <f t="shared" si="188"/>
        <v>138.59700000000001</v>
      </c>
      <c r="F356" s="1">
        <f t="shared" si="189"/>
        <v>13.188409934341994</v>
      </c>
      <c r="G356" s="1">
        <v>1.2726999999999999</v>
      </c>
      <c r="H356" s="1">
        <f>'Rails Data'!AX356</f>
        <v>424.5049757258621</v>
      </c>
      <c r="I356" s="1">
        <f t="shared" si="161"/>
        <v>3.0628727586157138</v>
      </c>
      <c r="J356" s="1">
        <f>'Rails Data'!AZ356/F356</f>
        <v>1.192734945622731</v>
      </c>
      <c r="K356" s="1">
        <f>'Rails Data'!BB356/G356</f>
        <v>2.0725488614909651</v>
      </c>
      <c r="L356" s="1">
        <f t="shared" si="162"/>
        <v>2.9328660679539604</v>
      </c>
      <c r="M356" s="1">
        <f t="shared" si="163"/>
        <v>1.1574958671613411</v>
      </c>
      <c r="N356" s="5">
        <f t="shared" si="164"/>
        <v>-0.15882725611277948</v>
      </c>
      <c r="O356" s="3">
        <f t="shared" si="165"/>
        <v>-9.4011985289839728E-2</v>
      </c>
      <c r="P356" s="1">
        <f t="shared" si="166"/>
        <v>1.9936973931695583</v>
      </c>
      <c r="Q356" s="5">
        <f t="shared" si="167"/>
        <v>-7.0103353264168389E-2</v>
      </c>
      <c r="R356" s="3">
        <f t="shared" si="168"/>
        <v>-2.6066945547365911E-2</v>
      </c>
      <c r="S356" s="1">
        <f t="shared" si="190"/>
        <v>2.9511930685414982</v>
      </c>
      <c r="T356" s="5">
        <f t="shared" si="169"/>
        <v>-5.3502527102519792E-2</v>
      </c>
      <c r="U356" s="3">
        <f t="shared" si="170"/>
        <v>-2.9705044861989147E-2</v>
      </c>
      <c r="V356" s="8">
        <f t="shared" si="171"/>
        <v>2.9576647125243674</v>
      </c>
      <c r="W356" s="9">
        <f t="shared" si="172"/>
        <v>2.4798644570406925E-2</v>
      </c>
      <c r="X356" s="9">
        <f t="shared" si="173"/>
        <v>9.6861716629842703E-3</v>
      </c>
      <c r="Y356" s="1">
        <f t="shared" si="174"/>
        <v>0</v>
      </c>
      <c r="Z356" s="1">
        <f t="shared" si="175"/>
        <v>1</v>
      </c>
      <c r="AA356" s="1">
        <f t="shared" si="176"/>
        <v>0</v>
      </c>
      <c r="AB356" s="1">
        <f t="shared" si="177"/>
        <v>1</v>
      </c>
      <c r="AC356" s="1">
        <f t="shared" si="178"/>
        <v>0</v>
      </c>
      <c r="AD356" s="1">
        <f t="shared" si="179"/>
        <v>1</v>
      </c>
      <c r="AE356" s="1">
        <f t="shared" si="180"/>
        <v>0</v>
      </c>
      <c r="AG356" s="1">
        <f t="shared" si="181"/>
        <v>0</v>
      </c>
      <c r="AH356" s="1" t="str">
        <f t="shared" si="182"/>
        <v/>
      </c>
      <c r="AI356" s="1" t="str">
        <f t="shared" si="183"/>
        <v/>
      </c>
      <c r="AJ356" s="1">
        <f t="shared" si="184"/>
        <v>0</v>
      </c>
      <c r="AK356" s="1" t="str">
        <f t="shared" si="185"/>
        <v/>
      </c>
      <c r="AL356" s="8">
        <f t="shared" si="191"/>
        <v>3.0628727586157138</v>
      </c>
      <c r="AO356" s="1">
        <f t="shared" si="186"/>
        <v>0</v>
      </c>
      <c r="AP356" s="1">
        <f t="shared" si="187"/>
        <v>1</v>
      </c>
      <c r="AQ356" s="1" t="str">
        <f t="shared" si="192"/>
        <v/>
      </c>
      <c r="AR356" s="8">
        <v>0.45628693261758918</v>
      </c>
    </row>
    <row r="357" spans="2:45" x14ac:dyDescent="0.3">
      <c r="B357" s="2" t="s">
        <v>413</v>
      </c>
      <c r="C357" s="1">
        <v>104.95</v>
      </c>
      <c r="D357" s="1">
        <v>1362.66</v>
      </c>
      <c r="E357" s="1">
        <f t="shared" si="188"/>
        <v>136.26600000000002</v>
      </c>
      <c r="F357" s="1">
        <f t="shared" si="189"/>
        <v>12.983897093854218</v>
      </c>
      <c r="G357" s="1">
        <v>1.2461</v>
      </c>
      <c r="H357" s="1">
        <f>'Rails Data'!AX357</f>
        <v>406.07294623089035</v>
      </c>
      <c r="I357" s="1">
        <f t="shared" si="161"/>
        <v>2.9800019537587534</v>
      </c>
      <c r="J357" s="1">
        <f>'Rails Data'!AZ357/F357</f>
        <v>1.1570342208841049</v>
      </c>
      <c r="K357" s="1">
        <f>'Rails Data'!BB357/G357</f>
        <v>2.0193261776561657</v>
      </c>
      <c r="L357" s="1">
        <f t="shared" si="162"/>
        <v>2.9224655327010201</v>
      </c>
      <c r="M357" s="1">
        <f t="shared" si="163"/>
        <v>1.1570237844017339</v>
      </c>
      <c r="N357" s="5">
        <f t="shared" si="164"/>
        <v>-0.16105609529251197</v>
      </c>
      <c r="O357" s="3">
        <f t="shared" si="165"/>
        <v>-8.3209440152683098E-2</v>
      </c>
      <c r="P357" s="1">
        <f t="shared" si="166"/>
        <v>1.9834289655686044</v>
      </c>
      <c r="Q357" s="5">
        <f t="shared" si="167"/>
        <v>-7.3083149918551804E-2</v>
      </c>
      <c r="R357" s="3">
        <f t="shared" si="168"/>
        <v>-1.8727544261232163E-2</v>
      </c>
      <c r="S357" s="1">
        <f t="shared" si="190"/>
        <v>2.9355106157049571</v>
      </c>
      <c r="T357" s="5">
        <f t="shared" si="169"/>
        <v>-6.203980768507722E-2</v>
      </c>
      <c r="U357" s="3">
        <f t="shared" si="170"/>
        <v>-2.5738797821900705E-2</v>
      </c>
      <c r="V357" s="8">
        <f t="shared" si="171"/>
        <v>2.9385359768713952</v>
      </c>
      <c r="W357" s="9">
        <f t="shared" si="172"/>
        <v>1.6070444170375175E-2</v>
      </c>
      <c r="X357" s="9">
        <f t="shared" si="173"/>
        <v>5.9080534361286062E-3</v>
      </c>
      <c r="Y357" s="1">
        <f t="shared" si="174"/>
        <v>0</v>
      </c>
      <c r="Z357" s="1">
        <f t="shared" si="175"/>
        <v>1</v>
      </c>
      <c r="AA357" s="1">
        <f t="shared" si="176"/>
        <v>0</v>
      </c>
      <c r="AB357" s="1">
        <f t="shared" si="177"/>
        <v>1</v>
      </c>
      <c r="AC357" s="1">
        <f t="shared" si="178"/>
        <v>0</v>
      </c>
      <c r="AD357" s="1">
        <f t="shared" si="179"/>
        <v>0</v>
      </c>
      <c r="AE357" s="1">
        <f t="shared" si="180"/>
        <v>0</v>
      </c>
      <c r="AG357" s="1">
        <f t="shared" si="181"/>
        <v>0</v>
      </c>
      <c r="AH357" s="1" t="str">
        <f t="shared" si="182"/>
        <v/>
      </c>
      <c r="AI357" s="1" t="str">
        <f t="shared" si="183"/>
        <v/>
      </c>
      <c r="AJ357" s="1">
        <f t="shared" si="184"/>
        <v>0</v>
      </c>
      <c r="AK357" s="1" t="str">
        <f t="shared" si="185"/>
        <v/>
      </c>
      <c r="AL357" s="8">
        <f t="shared" si="191"/>
        <v>2.9800019537587534</v>
      </c>
      <c r="AO357" s="1">
        <f t="shared" si="186"/>
        <v>0</v>
      </c>
      <c r="AP357" s="1">
        <f t="shared" si="187"/>
        <v>1</v>
      </c>
      <c r="AQ357" s="1" t="str">
        <f t="shared" si="192"/>
        <v/>
      </c>
      <c r="AR357" s="8">
        <v>0.44110783320857733</v>
      </c>
    </row>
    <row r="358" spans="2:45" x14ac:dyDescent="0.3">
      <c r="B358" s="2" t="s">
        <v>412</v>
      </c>
      <c r="C358" s="1">
        <v>104.78</v>
      </c>
      <c r="D358" s="1">
        <v>1356.78</v>
      </c>
      <c r="E358" s="1">
        <f t="shared" si="188"/>
        <v>135.678</v>
      </c>
      <c r="F358" s="1">
        <f t="shared" si="189"/>
        <v>12.948845199465547</v>
      </c>
      <c r="G358" s="1">
        <v>1.2317</v>
      </c>
      <c r="H358" s="1">
        <f>'Rails Data'!AX358</f>
        <v>405.47925462500905</v>
      </c>
      <c r="I358" s="1">
        <f t="shared" si="161"/>
        <v>2.9885409176506808</v>
      </c>
      <c r="J358" s="1">
        <f>'Rails Data'!AZ358/F358</f>
        <v>1.1635748193329787</v>
      </c>
      <c r="K358" s="1">
        <f>'Rails Data'!BB358/G358</f>
        <v>2.0270931095460396</v>
      </c>
      <c r="L358" s="1">
        <f t="shared" si="162"/>
        <v>2.9178626190164012</v>
      </c>
      <c r="M358" s="1">
        <f t="shared" si="163"/>
        <v>1.1571873460504105</v>
      </c>
      <c r="N358" s="5">
        <f t="shared" si="164"/>
        <v>-0.15484122958046909</v>
      </c>
      <c r="O358" s="3">
        <f t="shared" si="165"/>
        <v>-7.0234997629378293E-2</v>
      </c>
      <c r="P358" s="1">
        <f t="shared" si="166"/>
        <v>1.9767975978653989</v>
      </c>
      <c r="Q358" s="5">
        <f t="shared" si="167"/>
        <v>-7.399862932319845E-2</v>
      </c>
      <c r="R358" s="3">
        <f t="shared" si="168"/>
        <v>-9.6682766516788896E-3</v>
      </c>
      <c r="S358" s="1">
        <f t="shared" si="190"/>
        <v>2.9250272359670872</v>
      </c>
      <c r="T358" s="5">
        <f t="shared" si="169"/>
        <v>-6.7303609034906176E-2</v>
      </c>
      <c r="U358" s="3">
        <f t="shared" si="170"/>
        <v>-1.9688629511371285E-2</v>
      </c>
      <c r="V358" s="8">
        <f t="shared" si="171"/>
        <v>2.930996708346421</v>
      </c>
      <c r="W358" s="9">
        <f t="shared" si="172"/>
        <v>1.3134089330019805E-2</v>
      </c>
      <c r="X358" s="9">
        <f t="shared" si="173"/>
        <v>3.3674557525669637E-3</v>
      </c>
      <c r="Y358" s="1">
        <f t="shared" si="174"/>
        <v>0</v>
      </c>
      <c r="Z358" s="1">
        <f t="shared" si="175"/>
        <v>0</v>
      </c>
      <c r="AA358" s="1">
        <f t="shared" si="176"/>
        <v>0</v>
      </c>
      <c r="AB358" s="1">
        <f t="shared" si="177"/>
        <v>1</v>
      </c>
      <c r="AC358" s="1">
        <f t="shared" si="178"/>
        <v>0</v>
      </c>
      <c r="AD358" s="1">
        <f t="shared" si="179"/>
        <v>0</v>
      </c>
      <c r="AE358" s="1">
        <f t="shared" si="180"/>
        <v>0</v>
      </c>
      <c r="AG358" s="1">
        <f t="shared" si="181"/>
        <v>0</v>
      </c>
      <c r="AH358" s="1" t="str">
        <f t="shared" si="182"/>
        <v/>
      </c>
      <c r="AI358" s="1" t="str">
        <f t="shared" si="183"/>
        <v/>
      </c>
      <c r="AJ358" s="1">
        <f t="shared" si="184"/>
        <v>0</v>
      </c>
      <c r="AK358" s="1" t="str">
        <f t="shared" si="185"/>
        <v/>
      </c>
      <c r="AL358" s="8">
        <f t="shared" si="191"/>
        <v>2.9885409176506808</v>
      </c>
      <c r="AO358" s="1">
        <f t="shared" si="186"/>
        <v>0</v>
      </c>
      <c r="AP358" s="1">
        <f t="shared" si="187"/>
        <v>1</v>
      </c>
      <c r="AQ358" s="1" t="str">
        <f t="shared" si="192"/>
        <v/>
      </c>
      <c r="AR358" s="8">
        <v>0.44192131369860999</v>
      </c>
    </row>
    <row r="359" spans="2:45" x14ac:dyDescent="0.3">
      <c r="B359" s="2" t="s">
        <v>411</v>
      </c>
      <c r="C359" s="1">
        <v>104.58</v>
      </c>
      <c r="D359" s="1">
        <v>1354.68</v>
      </c>
      <c r="E359" s="1">
        <f t="shared" si="188"/>
        <v>135.46800000000002</v>
      </c>
      <c r="F359" s="1">
        <f t="shared" si="189"/>
        <v>12.953528399311534</v>
      </c>
      <c r="G359" s="1">
        <v>1.2196</v>
      </c>
      <c r="H359" s="1">
        <f>'Rails Data'!AX359</f>
        <v>401.52031952083615</v>
      </c>
      <c r="I359" s="1">
        <f t="shared" si="161"/>
        <v>2.9639495638884172</v>
      </c>
      <c r="J359" s="1">
        <f>'Rails Data'!AZ359/F359</f>
        <v>1.1570687323630968</v>
      </c>
      <c r="K359" s="1">
        <f>'Rails Data'!BB359/G359</f>
        <v>2.0300872660284432</v>
      </c>
      <c r="L359" s="1">
        <f t="shared" si="162"/>
        <v>2.9122083551256588</v>
      </c>
      <c r="M359" s="1">
        <f t="shared" si="163"/>
        <v>1.1578933765350201</v>
      </c>
      <c r="N359" s="5">
        <f t="shared" si="164"/>
        <v>-0.14125610283219969</v>
      </c>
      <c r="O359" s="3">
        <f t="shared" si="165"/>
        <v>-5.6133958970863158E-2</v>
      </c>
      <c r="P359" s="1">
        <f t="shared" si="166"/>
        <v>1.971326869228059</v>
      </c>
      <c r="Q359" s="5">
        <f t="shared" si="167"/>
        <v>-6.808745914457659E-2</v>
      </c>
      <c r="R359" s="3">
        <f t="shared" si="168"/>
        <v>1.0534487935743714E-3</v>
      </c>
      <c r="S359" s="1">
        <f t="shared" si="190"/>
        <v>2.9166395936337337</v>
      </c>
      <c r="T359" s="5">
        <f t="shared" si="169"/>
        <v>-6.5569539975969704E-2</v>
      </c>
      <c r="U359" s="3">
        <f t="shared" si="170"/>
        <v>-1.1752799590782138E-2</v>
      </c>
      <c r="V359" s="8">
        <f t="shared" si="171"/>
        <v>2.9205341248365557</v>
      </c>
      <c r="W359" s="9">
        <f t="shared" si="172"/>
        <v>8.3257697108969353E-3</v>
      </c>
      <c r="X359" s="9">
        <f t="shared" si="173"/>
        <v>9.2579735820375346E-4</v>
      </c>
      <c r="Y359" s="1">
        <f t="shared" si="174"/>
        <v>0</v>
      </c>
      <c r="Z359" s="1">
        <f t="shared" si="175"/>
        <v>0</v>
      </c>
      <c r="AA359" s="1">
        <f t="shared" si="176"/>
        <v>0</v>
      </c>
      <c r="AB359" s="1">
        <f t="shared" si="177"/>
        <v>1</v>
      </c>
      <c r="AC359" s="1">
        <f t="shared" si="178"/>
        <v>0</v>
      </c>
      <c r="AD359" s="1">
        <f t="shared" si="179"/>
        <v>0</v>
      </c>
      <c r="AE359" s="1">
        <f t="shared" si="180"/>
        <v>0</v>
      </c>
      <c r="AG359" s="1">
        <f t="shared" si="181"/>
        <v>0</v>
      </c>
      <c r="AH359" s="1" t="str">
        <f t="shared" si="182"/>
        <v/>
      </c>
      <c r="AI359" s="1" t="str">
        <f t="shared" si="183"/>
        <v/>
      </c>
      <c r="AJ359" s="1">
        <f t="shared" si="184"/>
        <v>0</v>
      </c>
      <c r="AK359" s="1" t="str">
        <f t="shared" si="185"/>
        <v/>
      </c>
      <c r="AL359" s="8">
        <f t="shared" si="191"/>
        <v>2.9639495638884172</v>
      </c>
      <c r="AO359" s="1">
        <f t="shared" si="186"/>
        <v>0</v>
      </c>
      <c r="AP359" s="1">
        <f t="shared" si="187"/>
        <v>1</v>
      </c>
      <c r="AQ359" s="1" t="str">
        <f t="shared" si="192"/>
        <v/>
      </c>
      <c r="AR359" s="8">
        <v>0.43800011810907369</v>
      </c>
    </row>
    <row r="360" spans="2:45" x14ac:dyDescent="0.3">
      <c r="B360" s="2" t="s">
        <v>410</v>
      </c>
      <c r="C360" s="1">
        <v>105.43</v>
      </c>
      <c r="D360" s="1">
        <v>1362.16</v>
      </c>
      <c r="E360" s="1">
        <f t="shared" si="188"/>
        <v>136.21600000000001</v>
      </c>
      <c r="F360" s="1">
        <f t="shared" si="189"/>
        <v>12.920041733851846</v>
      </c>
      <c r="G360" s="1">
        <v>1.2502</v>
      </c>
      <c r="H360" s="1">
        <f>'Rails Data'!AX360</f>
        <v>401.78177961420658</v>
      </c>
      <c r="I360" s="1">
        <f t="shared" si="161"/>
        <v>2.949593143347379</v>
      </c>
      <c r="J360" s="1">
        <f>'Rails Data'!AZ360/F360</f>
        <v>1.1619753206074153</v>
      </c>
      <c r="K360" s="1">
        <f>'Rails Data'!BB360/G360</f>
        <v>1.978061738027495</v>
      </c>
      <c r="L360" s="1">
        <f t="shared" si="162"/>
        <v>2.9080690584246383</v>
      </c>
      <c r="M360" s="1">
        <f t="shared" si="163"/>
        <v>1.1577555969163558</v>
      </c>
      <c r="N360" s="5">
        <f t="shared" si="164"/>
        <v>-0.13003740381953</v>
      </c>
      <c r="O360" s="3">
        <f t="shared" si="165"/>
        <v>-4.1946934993973735E-2</v>
      </c>
      <c r="P360" s="1">
        <f t="shared" si="166"/>
        <v>1.9704932362663454</v>
      </c>
      <c r="Q360" s="5">
        <f t="shared" si="167"/>
        <v>-5.8406132950324929E-2</v>
      </c>
      <c r="R360" s="3">
        <f t="shared" si="168"/>
        <v>1.2576933449932865E-2</v>
      </c>
      <c r="S360" s="1">
        <f t="shared" si="190"/>
        <v>2.9172311416897267</v>
      </c>
      <c r="T360" s="5">
        <f t="shared" si="169"/>
        <v>-5.8297718119607822E-2</v>
      </c>
      <c r="U360" s="3">
        <f t="shared" si="170"/>
        <v>-2.7833428599175446E-3</v>
      </c>
      <c r="V360" s="8">
        <f t="shared" si="171"/>
        <v>2.9126404086453079</v>
      </c>
      <c r="W360" s="9">
        <f t="shared" si="172"/>
        <v>4.5713502206696788E-3</v>
      </c>
      <c r="X360" s="9">
        <f t="shared" si="173"/>
        <v>-9.2419572996954211E-4</v>
      </c>
      <c r="Y360" s="1">
        <f t="shared" si="174"/>
        <v>0</v>
      </c>
      <c r="Z360" s="1">
        <f t="shared" si="175"/>
        <v>0</v>
      </c>
      <c r="AA360" s="1">
        <f t="shared" si="176"/>
        <v>0</v>
      </c>
      <c r="AB360" s="1">
        <f t="shared" si="177"/>
        <v>1</v>
      </c>
      <c r="AC360" s="1">
        <f t="shared" si="178"/>
        <v>0</v>
      </c>
      <c r="AD360" s="1">
        <f t="shared" si="179"/>
        <v>0</v>
      </c>
      <c r="AE360" s="1">
        <f t="shared" si="180"/>
        <v>0</v>
      </c>
      <c r="AG360" s="1">
        <f t="shared" si="181"/>
        <v>0</v>
      </c>
      <c r="AH360" s="1" t="str">
        <f t="shared" si="182"/>
        <v/>
      </c>
      <c r="AI360" s="1" t="str">
        <f t="shared" si="183"/>
        <v/>
      </c>
      <c r="AJ360" s="1">
        <f t="shared" si="184"/>
        <v>0</v>
      </c>
      <c r="AK360" s="1" t="str">
        <f t="shared" si="185"/>
        <v/>
      </c>
      <c r="AL360" s="8">
        <f t="shared" si="191"/>
        <v>2.949593143347379</v>
      </c>
      <c r="AO360" s="1">
        <f t="shared" si="186"/>
        <v>0</v>
      </c>
      <c r="AP360" s="1">
        <f t="shared" si="187"/>
        <v>1</v>
      </c>
      <c r="AQ360" s="1" t="str">
        <f t="shared" si="192"/>
        <v/>
      </c>
      <c r="AR360" s="8">
        <v>0.43549215951136433</v>
      </c>
    </row>
    <row r="361" spans="2:45" x14ac:dyDescent="0.3">
      <c r="B361" s="2" t="s">
        <v>409</v>
      </c>
      <c r="C361" s="1">
        <v>104.64</v>
      </c>
      <c r="D361" s="1">
        <v>1335.02</v>
      </c>
      <c r="E361" s="1">
        <f t="shared" si="188"/>
        <v>133.50200000000001</v>
      </c>
      <c r="F361" s="1">
        <f t="shared" si="189"/>
        <v>12.758218654434252</v>
      </c>
      <c r="G361" s="1">
        <v>1.2315</v>
      </c>
      <c r="H361" s="1">
        <f>'Rails Data'!AX361</f>
        <v>392.0612385530136</v>
      </c>
      <c r="I361" s="1">
        <f t="shared" si="161"/>
        <v>2.9367443075984898</v>
      </c>
      <c r="J361" s="1">
        <f>'Rails Data'!AZ361/F361</f>
        <v>1.1506812085114202</v>
      </c>
      <c r="K361" s="1">
        <f>'Rails Data'!BB361/G361</f>
        <v>1.9635820084899605</v>
      </c>
      <c r="L361" s="1">
        <f t="shared" si="162"/>
        <v>2.9047471316308191</v>
      </c>
      <c r="M361" s="1">
        <f t="shared" si="163"/>
        <v>1.1557097658484168</v>
      </c>
      <c r="N361" s="5">
        <f t="shared" si="164"/>
        <v>-0.11570929200160562</v>
      </c>
      <c r="O361" s="3">
        <f t="shared" si="165"/>
        <v>-2.7265190189714357E-2</v>
      </c>
      <c r="P361" s="1">
        <f t="shared" si="166"/>
        <v>1.9767226034036045</v>
      </c>
      <c r="Q361" s="5">
        <f t="shared" si="167"/>
        <v>-4.8201791099474089E-2</v>
      </c>
      <c r="R361" s="3">
        <f t="shared" si="168"/>
        <v>2.44074445166425E-2</v>
      </c>
      <c r="S361" s="1">
        <f t="shared" si="190"/>
        <v>2.9195626589653529</v>
      </c>
      <c r="T361" s="5">
        <f t="shared" si="169"/>
        <v>-5.2056611398849872E-2</v>
      </c>
      <c r="U361" s="3">
        <f t="shared" si="170"/>
        <v>6.4690530166975017E-3</v>
      </c>
      <c r="V361" s="8">
        <f t="shared" si="171"/>
        <v>2.9059217296085675</v>
      </c>
      <c r="W361" s="9">
        <f t="shared" si="172"/>
        <v>1.1745979777484372E-3</v>
      </c>
      <c r="X361" s="9">
        <f t="shared" si="173"/>
        <v>-2.2980822176293472E-3</v>
      </c>
      <c r="Y361" s="1">
        <f t="shared" si="174"/>
        <v>0</v>
      </c>
      <c r="Z361" s="1">
        <f t="shared" si="175"/>
        <v>0</v>
      </c>
      <c r="AA361" s="1">
        <f t="shared" si="176"/>
        <v>0</v>
      </c>
      <c r="AB361" s="1">
        <f t="shared" si="177"/>
        <v>1</v>
      </c>
      <c r="AC361" s="1">
        <f t="shared" si="178"/>
        <v>0</v>
      </c>
      <c r="AD361" s="1">
        <f t="shared" si="179"/>
        <v>0</v>
      </c>
      <c r="AE361" s="1">
        <f t="shared" si="180"/>
        <v>0</v>
      </c>
      <c r="AG361" s="1">
        <f t="shared" si="181"/>
        <v>0</v>
      </c>
      <c r="AH361" s="1" t="str">
        <f t="shared" si="182"/>
        <v/>
      </c>
      <c r="AI361" s="1" t="str">
        <f t="shared" si="183"/>
        <v/>
      </c>
      <c r="AJ361" s="1">
        <f t="shared" si="184"/>
        <v>0</v>
      </c>
      <c r="AK361" s="1" t="str">
        <f t="shared" si="185"/>
        <v/>
      </c>
      <c r="AL361" s="8">
        <f t="shared" si="191"/>
        <v>2.9367443075984898</v>
      </c>
      <c r="AO361" s="1">
        <f t="shared" si="186"/>
        <v>0</v>
      </c>
      <c r="AP361" s="1">
        <f t="shared" si="187"/>
        <v>1</v>
      </c>
      <c r="AQ361" s="1" t="str">
        <f t="shared" si="192"/>
        <v/>
      </c>
      <c r="AR361" s="8">
        <v>0.43470509805096552</v>
      </c>
      <c r="AS361" s="1">
        <f>AR361/AR364-1</f>
        <v>1.871179302865289E-2</v>
      </c>
    </row>
    <row r="362" spans="2:45" x14ac:dyDescent="0.3">
      <c r="B362" s="2" t="s">
        <v>408</v>
      </c>
      <c r="C362" s="1">
        <v>105.24</v>
      </c>
      <c r="D362" s="1">
        <v>1342.84</v>
      </c>
      <c r="E362" s="1">
        <f t="shared" si="188"/>
        <v>134.28399999999999</v>
      </c>
      <c r="F362" s="1">
        <f t="shared" si="189"/>
        <v>12.759787153173699</v>
      </c>
      <c r="G362" s="1">
        <v>1.2303999999999999</v>
      </c>
      <c r="H362" s="1">
        <f>'Rails Data'!AX362</f>
        <v>392.91370781224623</v>
      </c>
      <c r="I362" s="1">
        <f t="shared" si="161"/>
        <v>2.9259904963528509</v>
      </c>
      <c r="J362" s="1">
        <f>'Rails Data'!AZ362/F362</f>
        <v>1.1524010204263935</v>
      </c>
      <c r="K362" s="1">
        <f>'Rails Data'!BB362/G362</f>
        <v>1.9647497161390559</v>
      </c>
      <c r="L362" s="1">
        <f t="shared" si="162"/>
        <v>2.9021873575534056</v>
      </c>
      <c r="M362" s="1">
        <f t="shared" si="163"/>
        <v>1.1555683117004527</v>
      </c>
      <c r="N362" s="5">
        <f t="shared" si="164"/>
        <v>-9.7965963028764369E-2</v>
      </c>
      <c r="O362" s="3">
        <f t="shared" si="165"/>
        <v>-1.2524506554399149E-2</v>
      </c>
      <c r="P362" s="1">
        <f t="shared" si="166"/>
        <v>1.9807805715773843</v>
      </c>
      <c r="Q362" s="5">
        <f t="shared" si="167"/>
        <v>-3.847835436752356E-2</v>
      </c>
      <c r="R362" s="3">
        <f t="shared" si="168"/>
        <v>3.6508983785995264E-2</v>
      </c>
      <c r="S362" s="1">
        <f t="shared" si="190"/>
        <v>2.9112440219807953</v>
      </c>
      <c r="T362" s="5">
        <f t="shared" si="169"/>
        <v>-4.8377589475073979E-2</v>
      </c>
      <c r="U362" s="3">
        <f t="shared" si="170"/>
        <v>1.622333041928873E-2</v>
      </c>
      <c r="V362" s="8">
        <f t="shared" si="171"/>
        <v>2.9003176245194906</v>
      </c>
      <c r="W362" s="9">
        <f t="shared" si="172"/>
        <v>-1.869733033915022E-3</v>
      </c>
      <c r="X362" s="9">
        <f t="shared" si="173"/>
        <v>-3.1662522664737932E-3</v>
      </c>
      <c r="Y362" s="1">
        <f t="shared" si="174"/>
        <v>0</v>
      </c>
      <c r="Z362" s="1">
        <f t="shared" si="175"/>
        <v>0</v>
      </c>
      <c r="AA362" s="1">
        <f t="shared" si="176"/>
        <v>0</v>
      </c>
      <c r="AB362" s="1">
        <f t="shared" si="177"/>
        <v>1</v>
      </c>
      <c r="AC362" s="1">
        <f t="shared" si="178"/>
        <v>0</v>
      </c>
      <c r="AD362" s="1">
        <f t="shared" si="179"/>
        <v>0</v>
      </c>
      <c r="AE362" s="1">
        <f t="shared" si="180"/>
        <v>0</v>
      </c>
      <c r="AG362" s="1">
        <f t="shared" si="181"/>
        <v>0</v>
      </c>
      <c r="AH362" s="1" t="str">
        <f t="shared" si="182"/>
        <v/>
      </c>
      <c r="AI362" s="1" t="str">
        <f t="shared" si="183"/>
        <v/>
      </c>
      <c r="AJ362" s="1">
        <f t="shared" si="184"/>
        <v>0</v>
      </c>
      <c r="AK362" s="1" t="str">
        <f t="shared" si="185"/>
        <v/>
      </c>
      <c r="AL362" s="8">
        <f t="shared" si="191"/>
        <v>2.9259904963528509</v>
      </c>
      <c r="AO362" s="1">
        <f t="shared" si="186"/>
        <v>0</v>
      </c>
      <c r="AP362" s="1">
        <f t="shared" si="187"/>
        <v>1</v>
      </c>
      <c r="AQ362" s="1" t="str">
        <f t="shared" si="192"/>
        <v/>
      </c>
      <c r="AR362" s="8">
        <v>0.43020017276816297</v>
      </c>
    </row>
    <row r="363" spans="2:45" x14ac:dyDescent="0.3">
      <c r="B363" s="2" t="s">
        <v>407</v>
      </c>
      <c r="C363" s="1">
        <v>104.3</v>
      </c>
      <c r="D363" s="1">
        <v>1325.66</v>
      </c>
      <c r="E363" s="1">
        <f t="shared" si="188"/>
        <v>132.566</v>
      </c>
      <c r="F363" s="1">
        <f t="shared" si="189"/>
        <v>12.710067114093961</v>
      </c>
      <c r="G363" s="1">
        <v>1.2147000000000001</v>
      </c>
      <c r="H363" s="1">
        <f>'Rails Data'!AX363</f>
        <v>381.00689075789126</v>
      </c>
      <c r="I363" s="1">
        <f t="shared" si="161"/>
        <v>2.8740920806080839</v>
      </c>
      <c r="J363" s="1">
        <f>'Rails Data'!AZ363/F363</f>
        <v>1.129599096749486</v>
      </c>
      <c r="K363" s="1">
        <f>'Rails Data'!BB363/G363</f>
        <v>1.9381912764405853</v>
      </c>
      <c r="L363" s="1">
        <f t="shared" si="162"/>
        <v>2.9002831064494501</v>
      </c>
      <c r="M363" s="1">
        <f t="shared" si="163"/>
        <v>1.1586905165352506</v>
      </c>
      <c r="N363" s="5">
        <f t="shared" si="164"/>
        <v>-8.3735497056812047E-2</v>
      </c>
      <c r="O363" s="3">
        <f t="shared" si="165"/>
        <v>1.7157361913283879E-3</v>
      </c>
      <c r="P363" s="1">
        <f t="shared" si="166"/>
        <v>1.986145637203717</v>
      </c>
      <c r="Q363" s="5">
        <f t="shared" si="167"/>
        <v>-2.2498638728766007E-2</v>
      </c>
      <c r="R363" s="3">
        <f t="shared" si="168"/>
        <v>4.9006873478248399E-2</v>
      </c>
      <c r="S363" s="1">
        <f t="shared" si="190"/>
        <v>2.9067136933535718</v>
      </c>
      <c r="T363" s="5">
        <f t="shared" si="169"/>
        <v>-3.9068573559885911E-2</v>
      </c>
      <c r="U363" s="3">
        <f t="shared" si="170"/>
        <v>2.6990150401682515E-2</v>
      </c>
      <c r="V363" s="8">
        <f t="shared" si="171"/>
        <v>2.8956498296406981</v>
      </c>
      <c r="W363" s="9">
        <f t="shared" si="172"/>
        <v>-4.6332768087520293E-3</v>
      </c>
      <c r="X363" s="9">
        <f t="shared" si="173"/>
        <v>-3.4903820746134857E-3</v>
      </c>
      <c r="Y363" s="1">
        <f t="shared" si="174"/>
        <v>0</v>
      </c>
      <c r="Z363" s="1">
        <f t="shared" si="175"/>
        <v>0</v>
      </c>
      <c r="AA363" s="1">
        <f t="shared" si="176"/>
        <v>0</v>
      </c>
      <c r="AB363" s="1">
        <f t="shared" si="177"/>
        <v>0</v>
      </c>
      <c r="AC363" s="1">
        <f t="shared" si="178"/>
        <v>0</v>
      </c>
      <c r="AD363" s="1">
        <f t="shared" si="179"/>
        <v>0</v>
      </c>
      <c r="AE363" s="1">
        <f t="shared" si="180"/>
        <v>0</v>
      </c>
      <c r="AG363" s="1">
        <f t="shared" si="181"/>
        <v>0</v>
      </c>
      <c r="AH363" s="1" t="str">
        <f t="shared" si="182"/>
        <v/>
      </c>
      <c r="AI363" s="1" t="str">
        <f t="shared" si="183"/>
        <v/>
      </c>
      <c r="AJ363" s="1">
        <f t="shared" si="184"/>
        <v>0</v>
      </c>
      <c r="AK363" s="1" t="str">
        <f t="shared" si="185"/>
        <v/>
      </c>
      <c r="AL363" s="8">
        <f t="shared" si="191"/>
        <v>2.8740920806080839</v>
      </c>
      <c r="AO363" s="1">
        <f t="shared" si="186"/>
        <v>1</v>
      </c>
      <c r="AP363" s="1">
        <f t="shared" si="187"/>
        <v>1</v>
      </c>
      <c r="AQ363" s="1" t="str">
        <f t="shared" si="192"/>
        <v>Sell</v>
      </c>
      <c r="AR363" s="8">
        <v>0.42475446192839789</v>
      </c>
    </row>
    <row r="364" spans="2:45" x14ac:dyDescent="0.3">
      <c r="B364" s="2" t="s">
        <v>406</v>
      </c>
      <c r="C364" s="1">
        <v>104.35</v>
      </c>
      <c r="D364" s="1">
        <v>1278.05</v>
      </c>
      <c r="E364" s="1">
        <f t="shared" si="188"/>
        <v>127.80499999999999</v>
      </c>
      <c r="F364" s="1">
        <f t="shared" si="189"/>
        <v>12.24772400574988</v>
      </c>
      <c r="G364" s="1">
        <v>1.1701999999999999</v>
      </c>
      <c r="H364" s="1">
        <f>'Rails Data'!AX364</f>
        <v>367.94451084976396</v>
      </c>
      <c r="I364" s="1">
        <f t="shared" si="161"/>
        <v>2.87895239505312</v>
      </c>
      <c r="J364" s="1">
        <f>'Rails Data'!AZ364/F364</f>
        <v>1.1375131398072007</v>
      </c>
      <c r="K364" s="1">
        <f>'Rails Data'!BB364/G364</f>
        <v>1.9496363847073124</v>
      </c>
      <c r="L364" s="1">
        <f t="shared" si="162"/>
        <v>2.9023783885167593</v>
      </c>
      <c r="M364" s="1">
        <f t="shared" si="163"/>
        <v>1.1609874705264618</v>
      </c>
      <c r="N364" s="5">
        <f t="shared" si="164"/>
        <v>-6.5219621248027382E-2</v>
      </c>
      <c r="O364" s="3">
        <f t="shared" si="165"/>
        <v>1.5957608399351793E-2</v>
      </c>
      <c r="P364" s="1">
        <f t="shared" si="166"/>
        <v>1.991005650458288</v>
      </c>
      <c r="Q364" s="5">
        <f t="shared" si="167"/>
        <v>-4.3525327362454735E-3</v>
      </c>
      <c r="R364" s="3">
        <f t="shared" si="168"/>
        <v>6.0924458846084134E-2</v>
      </c>
      <c r="S364" s="1">
        <f t="shared" si="190"/>
        <v>2.9031147671504716</v>
      </c>
      <c r="T364" s="5">
        <f t="shared" si="169"/>
        <v>-2.80137766069255E-2</v>
      </c>
      <c r="U364" s="3">
        <f t="shared" si="170"/>
        <v>3.7999937728610586E-2</v>
      </c>
      <c r="V364" s="8">
        <f t="shared" si="171"/>
        <v>2.8995694203739006</v>
      </c>
      <c r="W364" s="9">
        <f t="shared" si="172"/>
        <v>-2.8089681428586921E-3</v>
      </c>
      <c r="X364" s="9">
        <f t="shared" si="173"/>
        <v>-3.2046583910788498E-3</v>
      </c>
      <c r="Y364" s="1">
        <f t="shared" si="174"/>
        <v>0</v>
      </c>
      <c r="Z364" s="1">
        <f t="shared" si="175"/>
        <v>0</v>
      </c>
      <c r="AA364" s="1">
        <f t="shared" si="176"/>
        <v>0</v>
      </c>
      <c r="AB364" s="1">
        <f t="shared" si="177"/>
        <v>1</v>
      </c>
      <c r="AC364" s="1">
        <f t="shared" si="178"/>
        <v>0</v>
      </c>
      <c r="AD364" s="1">
        <f t="shared" si="179"/>
        <v>0</v>
      </c>
      <c r="AE364" s="1">
        <f t="shared" si="180"/>
        <v>0</v>
      </c>
      <c r="AG364" s="1">
        <f t="shared" si="181"/>
        <v>0</v>
      </c>
      <c r="AH364" s="1" t="str">
        <f t="shared" si="182"/>
        <v/>
      </c>
      <c r="AI364" s="1" t="str">
        <f t="shared" si="183"/>
        <v/>
      </c>
      <c r="AJ364" s="1">
        <f t="shared" si="184"/>
        <v>0</v>
      </c>
      <c r="AK364" s="1" t="str">
        <f t="shared" si="185"/>
        <v/>
      </c>
      <c r="AL364" s="8">
        <f t="shared" si="191"/>
        <v>2.87895239505312</v>
      </c>
      <c r="AO364" s="1">
        <f t="shared" si="186"/>
        <v>0</v>
      </c>
      <c r="AP364" s="1">
        <f t="shared" si="187"/>
        <v>1</v>
      </c>
      <c r="AQ364" s="1" t="str">
        <f t="shared" si="192"/>
        <v/>
      </c>
      <c r="AR364" s="8">
        <v>0.42672039435076875</v>
      </c>
    </row>
    <row r="365" spans="2:45" x14ac:dyDescent="0.3">
      <c r="B365" s="2" t="s">
        <v>405</v>
      </c>
      <c r="C365" s="1">
        <v>104.4</v>
      </c>
      <c r="D365" s="1">
        <v>1317.82</v>
      </c>
      <c r="E365" s="1">
        <f t="shared" si="188"/>
        <v>131.78199999999998</v>
      </c>
      <c r="F365" s="1">
        <f t="shared" si="189"/>
        <v>12.622796934865899</v>
      </c>
      <c r="G365" s="1">
        <v>1.2069000000000001</v>
      </c>
      <c r="H365" s="1">
        <f>'Rails Data'!AX365</f>
        <v>385.03151287854962</v>
      </c>
      <c r="I365" s="1">
        <f t="shared" si="161"/>
        <v>2.9217306830868379</v>
      </c>
      <c r="J365" s="1">
        <f>'Rails Data'!AZ365/F365</f>
        <v>1.1598547533872066</v>
      </c>
      <c r="K365" s="1">
        <f>'Rails Data'!BB365/G365</f>
        <v>1.98013301308238</v>
      </c>
      <c r="L365" s="1">
        <f t="shared" si="162"/>
        <v>2.9042524679938504</v>
      </c>
      <c r="M365" s="1">
        <f t="shared" si="163"/>
        <v>1.1634105168015836</v>
      </c>
      <c r="N365" s="5">
        <f t="shared" si="164"/>
        <v>-4.595635904532025E-2</v>
      </c>
      <c r="O365" s="3">
        <f t="shared" si="165"/>
        <v>2.9487146673914992E-2</v>
      </c>
      <c r="P365" s="1">
        <f t="shared" si="166"/>
        <v>1.9878391917398754</v>
      </c>
      <c r="Q365" s="5">
        <f t="shared" si="167"/>
        <v>1.9212678729159549E-2</v>
      </c>
      <c r="R365" s="3">
        <f t="shared" si="168"/>
        <v>7.1803957443139069E-2</v>
      </c>
      <c r="S365" s="1">
        <f t="shared" si="190"/>
        <v>2.8914508756086619</v>
      </c>
      <c r="T365" s="5">
        <f t="shared" si="169"/>
        <v>-7.665597149809189E-3</v>
      </c>
      <c r="U365" s="3">
        <f t="shared" si="170"/>
        <v>4.9002223451199936E-2</v>
      </c>
      <c r="V365" s="8">
        <f t="shared" si="171"/>
        <v>2.9033179704322243</v>
      </c>
      <c r="W365" s="9">
        <f t="shared" si="172"/>
        <v>-9.3449756162611308E-4</v>
      </c>
      <c r="X365" s="9">
        <f t="shared" si="173"/>
        <v>-3.3035809531338891E-3</v>
      </c>
      <c r="Y365" s="1">
        <f t="shared" si="174"/>
        <v>0</v>
      </c>
      <c r="Z365" s="1">
        <f t="shared" si="175"/>
        <v>0</v>
      </c>
      <c r="AA365" s="1">
        <f t="shared" si="176"/>
        <v>0</v>
      </c>
      <c r="AB365" s="1">
        <f t="shared" si="177"/>
        <v>1</v>
      </c>
      <c r="AC365" s="1">
        <f t="shared" si="178"/>
        <v>0</v>
      </c>
      <c r="AD365" s="1">
        <f t="shared" si="179"/>
        <v>0</v>
      </c>
      <c r="AE365" s="1">
        <f t="shared" si="180"/>
        <v>0</v>
      </c>
      <c r="AG365" s="1">
        <f t="shared" si="181"/>
        <v>0</v>
      </c>
      <c r="AH365" s="1" t="str">
        <f t="shared" si="182"/>
        <v/>
      </c>
      <c r="AI365" s="1" t="str">
        <f t="shared" si="183"/>
        <v/>
      </c>
      <c r="AJ365" s="1">
        <f t="shared" si="184"/>
        <v>0</v>
      </c>
      <c r="AK365" s="1" t="str">
        <f t="shared" si="185"/>
        <v/>
      </c>
      <c r="AL365" s="8">
        <f t="shared" si="191"/>
        <v>2.9217306830868379</v>
      </c>
      <c r="AO365" s="1">
        <f t="shared" si="186"/>
        <v>0</v>
      </c>
      <c r="AP365" s="1">
        <f t="shared" si="187"/>
        <v>1</v>
      </c>
      <c r="AQ365" s="1" t="str">
        <f t="shared" si="192"/>
        <v/>
      </c>
      <c r="AR365" s="8">
        <v>0.43272981135511679</v>
      </c>
    </row>
    <row r="366" spans="2:45" x14ac:dyDescent="0.3">
      <c r="B366" s="2" t="s">
        <v>404</v>
      </c>
      <c r="C366" s="1">
        <v>104.23</v>
      </c>
      <c r="D366" s="1">
        <v>1295.22</v>
      </c>
      <c r="E366" s="1">
        <f t="shared" si="188"/>
        <v>129.52199999999999</v>
      </c>
      <c r="F366" s="1">
        <f t="shared" si="189"/>
        <v>12.426556653554638</v>
      </c>
      <c r="G366" s="1">
        <v>1.1848000000000001</v>
      </c>
      <c r="H366" s="1">
        <f>'Rails Data'!AX366</f>
        <v>373.75535826106614</v>
      </c>
      <c r="I366" s="1">
        <f t="shared" si="161"/>
        <v>2.8856515361179271</v>
      </c>
      <c r="J366" s="1">
        <f>'Rails Data'!AZ366/F366</f>
        <v>1.1477022441082978</v>
      </c>
      <c r="K366" s="1">
        <f>'Rails Data'!BB366/G366</f>
        <v>1.9596438683273165</v>
      </c>
      <c r="L366" s="1">
        <f t="shared" si="162"/>
        <v>2.9028542107864115</v>
      </c>
      <c r="M366" s="1">
        <f t="shared" si="163"/>
        <v>1.1655367891365895</v>
      </c>
      <c r="N366" s="5">
        <f t="shared" si="164"/>
        <v>-2.9692950522970829E-2</v>
      </c>
      <c r="O366" s="3">
        <f t="shared" si="165"/>
        <v>4.2061064293787531E-2</v>
      </c>
      <c r="P366" s="1">
        <f t="shared" si="166"/>
        <v>1.9818264121259581</v>
      </c>
      <c r="Q366" s="5">
        <f t="shared" si="167"/>
        <v>3.9473698598166962E-2</v>
      </c>
      <c r="R366" s="3">
        <f t="shared" si="168"/>
        <v>8.0569170562135653E-2</v>
      </c>
      <c r="S366" s="1">
        <f t="shared" si="190"/>
        <v>2.8758299449486926</v>
      </c>
      <c r="T366" s="5">
        <f t="shared" si="169"/>
        <v>8.2296802284202997E-3</v>
      </c>
      <c r="U366" s="3">
        <f t="shared" si="170"/>
        <v>5.8446860218034788E-2</v>
      </c>
      <c r="V366" s="8">
        <f t="shared" si="171"/>
        <v>2.899970204495022</v>
      </c>
      <c r="W366" s="9">
        <f t="shared" si="172"/>
        <v>-2.8840062913895181E-3</v>
      </c>
      <c r="X366" s="9">
        <f t="shared" si="173"/>
        <v>-3.8958518010108328E-3</v>
      </c>
      <c r="Y366" s="1">
        <f t="shared" si="174"/>
        <v>0</v>
      </c>
      <c r="Z366" s="1">
        <f t="shared" si="175"/>
        <v>0</v>
      </c>
      <c r="AA366" s="1">
        <f t="shared" si="176"/>
        <v>0</v>
      </c>
      <c r="AB366" s="1">
        <f t="shared" si="177"/>
        <v>1</v>
      </c>
      <c r="AC366" s="1">
        <f t="shared" si="178"/>
        <v>0</v>
      </c>
      <c r="AD366" s="1">
        <f t="shared" si="179"/>
        <v>0</v>
      </c>
      <c r="AE366" s="1">
        <f t="shared" si="180"/>
        <v>0</v>
      </c>
      <c r="AG366" s="1">
        <f t="shared" si="181"/>
        <v>0</v>
      </c>
      <c r="AH366" s="1" t="str">
        <f t="shared" si="182"/>
        <v/>
      </c>
      <c r="AI366" s="1" t="str">
        <f t="shared" si="183"/>
        <v/>
      </c>
      <c r="AJ366" s="1">
        <f t="shared" si="184"/>
        <v>0</v>
      </c>
      <c r="AK366" s="1" t="str">
        <f t="shared" si="185"/>
        <v/>
      </c>
      <c r="AL366" s="8">
        <f t="shared" si="191"/>
        <v>2.8856515361179271</v>
      </c>
      <c r="AO366" s="1">
        <f t="shared" si="186"/>
        <v>0</v>
      </c>
      <c r="AP366" s="1">
        <f t="shared" si="187"/>
        <v>1</v>
      </c>
      <c r="AQ366" s="1" t="str">
        <f t="shared" si="192"/>
        <v/>
      </c>
      <c r="AR366" s="8">
        <v>0.42767251895430902</v>
      </c>
    </row>
    <row r="367" spans="2:45" x14ac:dyDescent="0.3">
      <c r="B367" s="2" t="s">
        <v>403</v>
      </c>
      <c r="C367" s="1">
        <v>104.05</v>
      </c>
      <c r="D367" s="1">
        <v>1353.39</v>
      </c>
      <c r="E367" s="1">
        <f t="shared" si="188"/>
        <v>135.339</v>
      </c>
      <c r="F367" s="1">
        <f t="shared" si="189"/>
        <v>13.007111965401251</v>
      </c>
      <c r="G367" s="1">
        <v>1.2384999999999999</v>
      </c>
      <c r="H367" s="1">
        <f>'Rails Data'!AX367</f>
        <v>394.24956312214135</v>
      </c>
      <c r="I367" s="1">
        <f t="shared" si="161"/>
        <v>2.9130521366504949</v>
      </c>
      <c r="J367" s="1">
        <f>'Rails Data'!AZ367/F367</f>
        <v>1.155651734711088</v>
      </c>
      <c r="K367" s="1">
        <f>'Rails Data'!BB367/G367</f>
        <v>1.9778565518099827</v>
      </c>
      <c r="L367" s="1">
        <f t="shared" si="162"/>
        <v>2.90423042475989</v>
      </c>
      <c r="M367" s="1">
        <f t="shared" si="163"/>
        <v>1.1669733681636636</v>
      </c>
      <c r="N367" s="5">
        <f t="shared" si="164"/>
        <v>-9.6334973511607025E-3</v>
      </c>
      <c r="O367" s="3">
        <f t="shared" si="165"/>
        <v>5.4020066763247256E-2</v>
      </c>
      <c r="P367" s="1">
        <f t="shared" si="166"/>
        <v>1.9856849953906925</v>
      </c>
      <c r="Q367" s="5">
        <f t="shared" si="167"/>
        <v>6.3671932760398064E-2</v>
      </c>
      <c r="R367" s="3">
        <f t="shared" si="168"/>
        <v>8.7418415889463766E-2</v>
      </c>
      <c r="S367" s="1">
        <f t="shared" si="190"/>
        <v>2.8768372202782255</v>
      </c>
      <c r="T367" s="5">
        <f t="shared" si="169"/>
        <v>3.1703215073678681E-2</v>
      </c>
      <c r="U367" s="3">
        <f t="shared" si="170"/>
        <v>6.6816390216303867E-2</v>
      </c>
      <c r="V367" s="8">
        <f t="shared" si="171"/>
        <v>2.9025735987454029</v>
      </c>
      <c r="W367" s="9">
        <f t="shared" si="172"/>
        <v>-1.6568260144871338E-3</v>
      </c>
      <c r="X367" s="9">
        <f t="shared" si="173"/>
        <v>-4.1488131784161615E-3</v>
      </c>
      <c r="Y367" s="1">
        <f t="shared" si="174"/>
        <v>0</v>
      </c>
      <c r="Z367" s="1">
        <f t="shared" si="175"/>
        <v>0</v>
      </c>
      <c r="AA367" s="1">
        <f t="shared" si="176"/>
        <v>0</v>
      </c>
      <c r="AB367" s="1">
        <f t="shared" si="177"/>
        <v>1</v>
      </c>
      <c r="AC367" s="1">
        <f t="shared" si="178"/>
        <v>0</v>
      </c>
      <c r="AD367" s="1">
        <f t="shared" si="179"/>
        <v>0</v>
      </c>
      <c r="AE367" s="1">
        <f t="shared" si="180"/>
        <v>0</v>
      </c>
      <c r="AG367" s="1">
        <f t="shared" si="181"/>
        <v>0</v>
      </c>
      <c r="AH367" s="1" t="str">
        <f t="shared" si="182"/>
        <v/>
      </c>
      <c r="AI367" s="1" t="str">
        <f t="shared" si="183"/>
        <v/>
      </c>
      <c r="AJ367" s="1">
        <f t="shared" si="184"/>
        <v>0</v>
      </c>
      <c r="AK367" s="1" t="str">
        <f t="shared" si="185"/>
        <v/>
      </c>
      <c r="AL367" s="8">
        <f t="shared" si="191"/>
        <v>2.9130521366504949</v>
      </c>
      <c r="AO367" s="1">
        <f t="shared" si="186"/>
        <v>0</v>
      </c>
      <c r="AP367" s="1">
        <f t="shared" si="187"/>
        <v>1</v>
      </c>
      <c r="AQ367" s="1" t="str">
        <f t="shared" si="192"/>
        <v/>
      </c>
      <c r="AR367" s="8">
        <v>0.43010514338069583</v>
      </c>
      <c r="AS367" s="1">
        <f>AR367/AR379-1</f>
        <v>2.2354976380995373E-2</v>
      </c>
    </row>
    <row r="368" spans="2:45" x14ac:dyDescent="0.3">
      <c r="B368" s="2" t="s">
        <v>402</v>
      </c>
      <c r="C368" s="1">
        <v>103.9</v>
      </c>
      <c r="D368" s="1">
        <v>1369.1</v>
      </c>
      <c r="E368" s="1">
        <f t="shared" si="188"/>
        <v>136.91</v>
      </c>
      <c r="F368" s="1">
        <f t="shared" si="189"/>
        <v>13.177093358999038</v>
      </c>
      <c r="G368" s="1">
        <v>1.252</v>
      </c>
      <c r="H368" s="1">
        <f>'Rails Data'!AX368</f>
        <v>406.52323439107766</v>
      </c>
      <c r="I368" s="1">
        <f t="shared" si="161"/>
        <v>2.9692734963923577</v>
      </c>
      <c r="J368" s="1">
        <f>'Rails Data'!AZ368/F368</f>
        <v>1.1816550365860174</v>
      </c>
      <c r="K368" s="1">
        <f>'Rails Data'!BB368/G368</f>
        <v>2.02258456937302</v>
      </c>
      <c r="L368" s="1">
        <f t="shared" si="162"/>
        <v>2.9035246878086416</v>
      </c>
      <c r="M368" s="1">
        <f t="shared" si="163"/>
        <v>1.1708933158053998</v>
      </c>
      <c r="N368" s="5">
        <f t="shared" si="164"/>
        <v>2.6585349357635124E-3</v>
      </c>
      <c r="O368" s="3">
        <f t="shared" si="165"/>
        <v>6.4628994115648583E-2</v>
      </c>
      <c r="P368" s="1">
        <f t="shared" si="166"/>
        <v>1.9805253281821389</v>
      </c>
      <c r="Q368" s="5">
        <f t="shared" si="167"/>
        <v>8.0422010031910851E-2</v>
      </c>
      <c r="R368" s="3">
        <f t="shared" si="168"/>
        <v>9.1376163077641376E-2</v>
      </c>
      <c r="S368" s="1">
        <f t="shared" si="190"/>
        <v>2.8654113771250604</v>
      </c>
      <c r="T368" s="5">
        <f t="shared" si="169"/>
        <v>4.8401636162137329E-2</v>
      </c>
      <c r="U368" s="3">
        <f t="shared" si="170"/>
        <v>7.2668586073408065E-2</v>
      </c>
      <c r="V368" s="8">
        <f t="shared" si="171"/>
        <v>2.9006684100353861</v>
      </c>
      <c r="W368" s="9">
        <f t="shared" si="172"/>
        <v>-2.8562777732554778E-3</v>
      </c>
      <c r="X368" s="9">
        <f t="shared" si="173"/>
        <v>-4.7718099693984184E-3</v>
      </c>
      <c r="Y368" s="1">
        <f t="shared" si="174"/>
        <v>0</v>
      </c>
      <c r="Z368" s="1">
        <f t="shared" si="175"/>
        <v>0</v>
      </c>
      <c r="AA368" s="1">
        <f t="shared" si="176"/>
        <v>0</v>
      </c>
      <c r="AB368" s="1">
        <f t="shared" si="177"/>
        <v>1</v>
      </c>
      <c r="AC368" s="1">
        <f t="shared" si="178"/>
        <v>0</v>
      </c>
      <c r="AD368" s="1">
        <f t="shared" si="179"/>
        <v>0</v>
      </c>
      <c r="AE368" s="1">
        <f t="shared" si="180"/>
        <v>0</v>
      </c>
      <c r="AG368" s="1">
        <f t="shared" si="181"/>
        <v>0</v>
      </c>
      <c r="AH368" s="1" t="str">
        <f t="shared" si="182"/>
        <v/>
      </c>
      <c r="AI368" s="1" t="str">
        <f t="shared" si="183"/>
        <v/>
      </c>
      <c r="AJ368" s="1">
        <f t="shared" si="184"/>
        <v>0</v>
      </c>
      <c r="AK368" s="1" t="str">
        <f t="shared" si="185"/>
        <v/>
      </c>
      <c r="AL368" s="8">
        <f t="shared" si="191"/>
        <v>2.9692734963923577</v>
      </c>
      <c r="AO368" s="1">
        <f t="shared" si="186"/>
        <v>0</v>
      </c>
      <c r="AP368" s="1">
        <f t="shared" si="187"/>
        <v>1</v>
      </c>
      <c r="AQ368" s="1" t="str">
        <f t="shared" si="192"/>
        <v/>
      </c>
      <c r="AR368" s="8">
        <v>0.43912059016872401</v>
      </c>
    </row>
    <row r="369" spans="2:44" x14ac:dyDescent="0.3">
      <c r="B369" s="2" t="s">
        <v>401</v>
      </c>
      <c r="C369" s="1">
        <v>103.73</v>
      </c>
      <c r="D369" s="1">
        <v>1403.36</v>
      </c>
      <c r="E369" s="1">
        <f t="shared" si="188"/>
        <v>140.33599999999998</v>
      </c>
      <c r="F369" s="1">
        <f t="shared" si="189"/>
        <v>13.528969439892025</v>
      </c>
      <c r="G369" s="1">
        <v>1.2803</v>
      </c>
      <c r="H369" s="1">
        <f>'Rails Data'!AX369</f>
        <v>416.87886564032868</v>
      </c>
      <c r="I369" s="1">
        <f t="shared" si="161"/>
        <v>2.9705767988280178</v>
      </c>
      <c r="J369" s="1">
        <f>'Rails Data'!AZ369/F369</f>
        <v>1.1865978697478374</v>
      </c>
      <c r="K369" s="1">
        <f>'Rails Data'!BB369/G369</f>
        <v>2.034126042262832</v>
      </c>
      <c r="L369" s="1">
        <f t="shared" si="162"/>
        <v>2.8982647831219444</v>
      </c>
      <c r="M369" s="1">
        <f t="shared" si="163"/>
        <v>1.1749688345916549</v>
      </c>
      <c r="N369" s="5">
        <f t="shared" si="164"/>
        <v>2.285539496933664E-2</v>
      </c>
      <c r="O369" s="3">
        <f t="shared" si="165"/>
        <v>7.4957403978962764E-2</v>
      </c>
      <c r="P369" s="1">
        <f t="shared" si="166"/>
        <v>1.9726317122442678</v>
      </c>
      <c r="Q369" s="5">
        <f t="shared" si="167"/>
        <v>8.8138101917463185E-2</v>
      </c>
      <c r="R369" s="3">
        <f t="shared" si="168"/>
        <v>9.3201855251929797E-2</v>
      </c>
      <c r="S369" s="1">
        <f t="shared" si="190"/>
        <v>2.8505797293851689</v>
      </c>
      <c r="T369" s="5">
        <f t="shared" si="169"/>
        <v>5.5656379598203465E-2</v>
      </c>
      <c r="U369" s="3">
        <f t="shared" si="170"/>
        <v>7.6713077725286516E-2</v>
      </c>
      <c r="V369" s="8">
        <f t="shared" si="171"/>
        <v>2.8881947579704823</v>
      </c>
      <c r="W369" s="9">
        <f t="shared" si="172"/>
        <v>-1.0070025151462048E-2</v>
      </c>
      <c r="X369" s="9">
        <f t="shared" si="173"/>
        <v>-5.2506930184341534E-3</v>
      </c>
      <c r="Y369" s="1">
        <f t="shared" si="174"/>
        <v>0</v>
      </c>
      <c r="Z369" s="1">
        <f t="shared" si="175"/>
        <v>0</v>
      </c>
      <c r="AA369" s="1">
        <f t="shared" si="176"/>
        <v>0</v>
      </c>
      <c r="AB369" s="1">
        <f t="shared" si="177"/>
        <v>0</v>
      </c>
      <c r="AC369" s="1">
        <f t="shared" si="178"/>
        <v>0</v>
      </c>
      <c r="AD369" s="1">
        <f t="shared" si="179"/>
        <v>0</v>
      </c>
      <c r="AE369" s="1">
        <f t="shared" si="180"/>
        <v>0</v>
      </c>
      <c r="AG369" s="1">
        <f t="shared" si="181"/>
        <v>0</v>
      </c>
      <c r="AH369" s="1" t="str">
        <f t="shared" si="182"/>
        <v/>
      </c>
      <c r="AI369" s="1" t="str">
        <f t="shared" si="183"/>
        <v/>
      </c>
      <c r="AJ369" s="1">
        <f t="shared" si="184"/>
        <v>0</v>
      </c>
      <c r="AK369" s="1" t="str">
        <f t="shared" si="185"/>
        <v/>
      </c>
      <c r="AL369" s="8">
        <f t="shared" si="191"/>
        <v>2.9705767988280178</v>
      </c>
      <c r="AO369" s="1">
        <f t="shared" si="186"/>
        <v>1</v>
      </c>
      <c r="AP369" s="1">
        <f t="shared" si="187"/>
        <v>1</v>
      </c>
      <c r="AQ369" s="1" t="str">
        <f t="shared" si="192"/>
        <v>Sell</v>
      </c>
      <c r="AR369" s="8">
        <v>0.44067808687720905</v>
      </c>
    </row>
    <row r="370" spans="2:44" x14ac:dyDescent="0.3">
      <c r="B370" s="2" t="s">
        <v>400</v>
      </c>
      <c r="C370" s="1">
        <v>103.56</v>
      </c>
      <c r="D370" s="1">
        <v>1378.53</v>
      </c>
      <c r="E370" s="1">
        <f t="shared" si="188"/>
        <v>137.85300000000001</v>
      </c>
      <c r="F370" s="1">
        <f t="shared" si="189"/>
        <v>13.311413673232908</v>
      </c>
      <c r="G370" s="1">
        <v>1.2544999999999999</v>
      </c>
      <c r="H370" s="1">
        <f>'Rails Data'!AX370</f>
        <v>394.51827145728453</v>
      </c>
      <c r="I370" s="1">
        <f t="shared" si="161"/>
        <v>2.8618765747374701</v>
      </c>
      <c r="J370" s="1">
        <f>'Rails Data'!AZ370/F370</f>
        <v>1.159160522316899</v>
      </c>
      <c r="K370" s="1">
        <f>'Rails Data'!BB370/G370</f>
        <v>2.0001037220539737</v>
      </c>
      <c r="L370" s="1">
        <f t="shared" si="162"/>
        <v>2.8924798218654586</v>
      </c>
      <c r="M370" s="1">
        <f t="shared" si="163"/>
        <v>1.178945227521665</v>
      </c>
      <c r="N370" s="5">
        <f t="shared" si="164"/>
        <v>3.6109798634868184E-2</v>
      </c>
      <c r="O370" s="3">
        <f t="shared" si="165"/>
        <v>8.3641072147233778E-2</v>
      </c>
      <c r="P370" s="1">
        <f t="shared" si="166"/>
        <v>1.9684713153416524</v>
      </c>
      <c r="Q370" s="5">
        <f t="shared" si="167"/>
        <v>9.6825617167045408E-2</v>
      </c>
      <c r="R370" s="3">
        <f t="shared" si="168"/>
        <v>9.4045814141007572E-2</v>
      </c>
      <c r="S370" s="1">
        <f t="shared" si="190"/>
        <v>2.8412017929216735</v>
      </c>
      <c r="T370" s="5">
        <f t="shared" si="169"/>
        <v>6.3084898046113835E-2</v>
      </c>
      <c r="U370" s="3">
        <f t="shared" si="170"/>
        <v>8.0222527413133696E-2</v>
      </c>
      <c r="V370" s="8">
        <f t="shared" si="171"/>
        <v>2.873216205087294</v>
      </c>
      <c r="W370" s="9">
        <f t="shared" si="172"/>
        <v>-1.9263616778164572E-2</v>
      </c>
      <c r="X370" s="9">
        <f t="shared" si="173"/>
        <v>-4.04585998517718E-3</v>
      </c>
      <c r="Y370" s="1">
        <f t="shared" si="174"/>
        <v>0</v>
      </c>
      <c r="Z370" s="1">
        <f t="shared" si="175"/>
        <v>0</v>
      </c>
      <c r="AA370" s="1">
        <f t="shared" si="176"/>
        <v>1</v>
      </c>
      <c r="AB370" s="1">
        <f t="shared" si="177"/>
        <v>0</v>
      </c>
      <c r="AC370" s="1">
        <f t="shared" si="178"/>
        <v>0</v>
      </c>
      <c r="AD370" s="1">
        <f t="shared" si="179"/>
        <v>0</v>
      </c>
      <c r="AE370" s="1">
        <f t="shared" si="180"/>
        <v>0</v>
      </c>
      <c r="AG370" s="1">
        <f t="shared" si="181"/>
        <v>0</v>
      </c>
      <c r="AH370" s="1" t="str">
        <f t="shared" si="182"/>
        <v/>
      </c>
      <c r="AI370" s="1" t="str">
        <f t="shared" si="183"/>
        <v/>
      </c>
      <c r="AJ370" s="1">
        <f t="shared" si="184"/>
        <v>0</v>
      </c>
      <c r="AK370" s="1" t="str">
        <f t="shared" si="185"/>
        <v/>
      </c>
      <c r="AL370" s="8">
        <f t="shared" si="191"/>
        <v>2.8618765747374701</v>
      </c>
      <c r="AO370" s="1">
        <f t="shared" si="186"/>
        <v>1</v>
      </c>
      <c r="AP370" s="1">
        <f t="shared" si="187"/>
        <v>1</v>
      </c>
      <c r="AQ370" s="1" t="str">
        <f t="shared" si="192"/>
        <v>Sell</v>
      </c>
      <c r="AR370" s="8">
        <v>0.42527910165175942</v>
      </c>
    </row>
    <row r="371" spans="2:44" x14ac:dyDescent="0.3">
      <c r="B371" s="2" t="s">
        <v>399</v>
      </c>
      <c r="C371" s="1">
        <v>103.49</v>
      </c>
      <c r="D371" s="1">
        <v>1370.26</v>
      </c>
      <c r="E371" s="1">
        <f t="shared" si="188"/>
        <v>137.02600000000001</v>
      </c>
      <c r="F371" s="1">
        <f t="shared" si="189"/>
        <v>13.240506329113925</v>
      </c>
      <c r="G371" s="1">
        <v>1.2477</v>
      </c>
      <c r="H371" s="1">
        <f>'Rails Data'!AX371</f>
        <v>395.34981845898039</v>
      </c>
      <c r="I371" s="1">
        <f t="shared" si="161"/>
        <v>2.8852175387078391</v>
      </c>
      <c r="J371" s="1">
        <f>'Rails Data'!AZ371/F371</f>
        <v>1.1727532156329046</v>
      </c>
      <c r="K371" s="1">
        <f>'Rails Data'!BB371/G371</f>
        <v>2.0130353067760494</v>
      </c>
      <c r="L371" s="1">
        <f t="shared" si="162"/>
        <v>2.8949280816356975</v>
      </c>
      <c r="M371" s="1">
        <f t="shared" si="163"/>
        <v>1.1867849608785246</v>
      </c>
      <c r="N371" s="5">
        <f t="shared" si="164"/>
        <v>5.4655152811672991E-2</v>
      </c>
      <c r="O371" s="3">
        <f t="shared" si="165"/>
        <v>9.1562951065961379E-2</v>
      </c>
      <c r="P371" s="1">
        <f t="shared" si="166"/>
        <v>1.964241409374015</v>
      </c>
      <c r="Q371" s="5">
        <f t="shared" si="167"/>
        <v>0.10128137349412203</v>
      </c>
      <c r="R371" s="3">
        <f t="shared" si="168"/>
        <v>9.3582513636667933E-2</v>
      </c>
      <c r="S371" s="1">
        <f t="shared" si="190"/>
        <v>2.8385501424520831</v>
      </c>
      <c r="T371" s="5">
        <f t="shared" si="169"/>
        <v>6.9427516985690385E-2</v>
      </c>
      <c r="U371" s="3">
        <f t="shared" si="170"/>
        <v>8.3078798974303675E-2</v>
      </c>
      <c r="V371" s="8">
        <f t="shared" si="171"/>
        <v>2.875277956059989</v>
      </c>
      <c r="W371" s="9">
        <f t="shared" si="172"/>
        <v>-1.9650125575708444E-2</v>
      </c>
      <c r="X371" s="9">
        <f t="shared" si="173"/>
        <v>-2.4142078693033166E-4</v>
      </c>
      <c r="Y371" s="1">
        <f t="shared" si="174"/>
        <v>0</v>
      </c>
      <c r="Z371" s="1">
        <f t="shared" si="175"/>
        <v>1</v>
      </c>
      <c r="AA371" s="1">
        <f t="shared" si="176"/>
        <v>1</v>
      </c>
      <c r="AB371" s="1">
        <f t="shared" si="177"/>
        <v>0</v>
      </c>
      <c r="AC371" s="1">
        <f t="shared" si="178"/>
        <v>0</v>
      </c>
      <c r="AD371" s="1">
        <f t="shared" si="179"/>
        <v>0</v>
      </c>
      <c r="AE371" s="1">
        <f t="shared" si="180"/>
        <v>0</v>
      </c>
      <c r="AG371" s="1">
        <f t="shared" si="181"/>
        <v>0</v>
      </c>
      <c r="AH371" s="1" t="str">
        <f t="shared" si="182"/>
        <v/>
      </c>
      <c r="AI371" s="1" t="str">
        <f t="shared" si="183"/>
        <v/>
      </c>
      <c r="AJ371" s="1">
        <f t="shared" si="184"/>
        <v>0</v>
      </c>
      <c r="AK371" s="1" t="str">
        <f t="shared" si="185"/>
        <v/>
      </c>
      <c r="AL371" s="8">
        <f t="shared" si="191"/>
        <v>2.8852175387078391</v>
      </c>
      <c r="AO371" s="1">
        <f t="shared" si="186"/>
        <v>1</v>
      </c>
      <c r="AP371" s="1">
        <f t="shared" si="187"/>
        <v>1</v>
      </c>
      <c r="AQ371" s="1" t="str">
        <f t="shared" si="192"/>
        <v>Sell</v>
      </c>
      <c r="AR371" s="8">
        <v>0.42603593478609897</v>
      </c>
    </row>
    <row r="372" spans="2:44" x14ac:dyDescent="0.3">
      <c r="B372" s="2">
        <v>41004</v>
      </c>
      <c r="C372" s="1">
        <v>102.87</v>
      </c>
      <c r="D372" s="1">
        <v>1398.08</v>
      </c>
      <c r="E372" s="1">
        <f t="shared" si="188"/>
        <v>139.80799999999999</v>
      </c>
      <c r="F372" s="1">
        <f t="shared" si="189"/>
        <v>13.590745601244286</v>
      </c>
      <c r="G372" s="1">
        <v>1.2758</v>
      </c>
      <c r="H372" s="1">
        <f>'Rails Data'!AX372</f>
        <v>397.29263753422794</v>
      </c>
      <c r="I372" s="1">
        <f t="shared" si="161"/>
        <v>2.8417017447801838</v>
      </c>
      <c r="J372" s="1">
        <f>'Rails Data'!AZ372/F372</f>
        <v>1.1552775973204601</v>
      </c>
      <c r="K372" s="1">
        <f>'Rails Data'!BB372/G372</f>
        <v>1.9819313957317235</v>
      </c>
      <c r="L372" s="1">
        <f t="shared" si="162"/>
        <v>2.8957049250699263</v>
      </c>
      <c r="M372" s="1">
        <f t="shared" si="163"/>
        <v>1.1947609481674932</v>
      </c>
      <c r="N372" s="5">
        <f t="shared" si="164"/>
        <v>6.6144454736770886E-2</v>
      </c>
      <c r="O372" s="3">
        <f t="shared" si="165"/>
        <v>9.7714250775009448E-2</v>
      </c>
      <c r="P372" s="1">
        <f t="shared" si="166"/>
        <v>1.9662741403752273</v>
      </c>
      <c r="Q372" s="5">
        <f t="shared" si="167"/>
        <v>9.0741026142357128E-2</v>
      </c>
      <c r="R372" s="3">
        <f t="shared" si="168"/>
        <v>9.2299370327092248E-2</v>
      </c>
      <c r="S372" s="1">
        <f t="shared" si="190"/>
        <v>2.844444361830436</v>
      </c>
      <c r="T372" s="5">
        <f t="shared" si="169"/>
        <v>6.0693553658657251E-2</v>
      </c>
      <c r="U372" s="3">
        <f t="shared" si="170"/>
        <v>8.5354012639072552E-2</v>
      </c>
      <c r="V372" s="8">
        <f t="shared" si="171"/>
        <v>2.8734707592149253</v>
      </c>
      <c r="W372" s="9">
        <f t="shared" si="172"/>
        <v>-2.2234165855000931E-2</v>
      </c>
      <c r="X372" s="9">
        <f t="shared" si="173"/>
        <v>4.610755410264197E-3</v>
      </c>
      <c r="Y372" s="1">
        <f t="shared" si="174"/>
        <v>0</v>
      </c>
      <c r="Z372" s="1">
        <f t="shared" si="175"/>
        <v>0</v>
      </c>
      <c r="AA372" s="1">
        <f t="shared" si="176"/>
        <v>0</v>
      </c>
      <c r="AB372" s="1">
        <f t="shared" si="177"/>
        <v>0</v>
      </c>
      <c r="AC372" s="1">
        <f t="shared" si="178"/>
        <v>0</v>
      </c>
      <c r="AD372" s="1">
        <f t="shared" si="179"/>
        <v>0</v>
      </c>
      <c r="AE372" s="1">
        <f t="shared" si="180"/>
        <v>0</v>
      </c>
      <c r="AG372" s="1">
        <f t="shared" si="181"/>
        <v>0</v>
      </c>
      <c r="AH372" s="1" t="str">
        <f t="shared" si="182"/>
        <v/>
      </c>
      <c r="AI372" s="1" t="str">
        <f t="shared" si="183"/>
        <v/>
      </c>
      <c r="AJ372" s="1">
        <f t="shared" si="184"/>
        <v>0</v>
      </c>
      <c r="AK372" s="1" t="str">
        <f t="shared" si="185"/>
        <v/>
      </c>
      <c r="AL372" s="8">
        <f t="shared" si="191"/>
        <v>2.8417017447801838</v>
      </c>
      <c r="AO372" s="1">
        <f t="shared" si="186"/>
        <v>1</v>
      </c>
      <c r="AP372" s="1">
        <f t="shared" si="187"/>
        <v>1</v>
      </c>
      <c r="AQ372" s="1" t="str">
        <f t="shared" si="192"/>
        <v>Sell</v>
      </c>
      <c r="AR372" s="8">
        <v>0.41848105973907068</v>
      </c>
    </row>
    <row r="373" spans="2:44" x14ac:dyDescent="0.3">
      <c r="B373" s="2" t="s">
        <v>398</v>
      </c>
      <c r="C373" s="1">
        <v>102.79</v>
      </c>
      <c r="D373" s="1">
        <v>1408.47</v>
      </c>
      <c r="E373" s="1">
        <f t="shared" si="188"/>
        <v>140.84700000000001</v>
      </c>
      <c r="F373" s="1">
        <f t="shared" si="189"/>
        <v>13.702402957486138</v>
      </c>
      <c r="G373" s="1">
        <v>1.2988</v>
      </c>
      <c r="H373" s="1">
        <f>'Rails Data'!AX373</f>
        <v>390.70639079814265</v>
      </c>
      <c r="I373" s="1">
        <f t="shared" si="161"/>
        <v>2.7739773711768274</v>
      </c>
      <c r="J373" s="1">
        <f>'Rails Data'!AZ373/F373</f>
        <v>1.1353795167242089</v>
      </c>
      <c r="K373" s="1">
        <f>'Rails Data'!BB373/G373</f>
        <v>1.9211382562416028</v>
      </c>
      <c r="L373" s="1">
        <f t="shared" si="162"/>
        <v>2.9000251794931056</v>
      </c>
      <c r="M373" s="1">
        <f t="shared" si="163"/>
        <v>1.2032739148087919</v>
      </c>
      <c r="N373" s="5">
        <f t="shared" si="164"/>
        <v>7.8431226526462616E-2</v>
      </c>
      <c r="O373" s="3">
        <f t="shared" si="165"/>
        <v>0.10297588344804921</v>
      </c>
      <c r="P373" s="1">
        <f t="shared" si="166"/>
        <v>1.9774341044908823</v>
      </c>
      <c r="Q373" s="5">
        <f t="shared" si="167"/>
        <v>9.895933412721547E-2</v>
      </c>
      <c r="R373" s="3">
        <f t="shared" si="168"/>
        <v>9.2559094357881441E-2</v>
      </c>
      <c r="S373" s="1">
        <f t="shared" si="190"/>
        <v>2.8643989177062492</v>
      </c>
      <c r="T373" s="5">
        <f t="shared" si="169"/>
        <v>7.1107030274576211E-2</v>
      </c>
      <c r="U373" s="3">
        <f t="shared" si="170"/>
        <v>8.9464089135808431E-2</v>
      </c>
      <c r="V373" s="8">
        <f t="shared" si="171"/>
        <v>2.8792469436576056</v>
      </c>
      <c r="W373" s="9">
        <f t="shared" si="172"/>
        <v>-2.0778235835499981E-2</v>
      </c>
      <c r="X373" s="9">
        <f t="shared" si="173"/>
        <v>1.1321985726580479E-2</v>
      </c>
      <c r="Y373" s="1">
        <f t="shared" si="174"/>
        <v>0</v>
      </c>
      <c r="Z373" s="1">
        <f t="shared" si="175"/>
        <v>1</v>
      </c>
      <c r="AA373" s="1">
        <f t="shared" si="176"/>
        <v>1</v>
      </c>
      <c r="AB373" s="1">
        <f t="shared" si="177"/>
        <v>0</v>
      </c>
      <c r="AC373" s="1">
        <f t="shared" si="178"/>
        <v>0</v>
      </c>
      <c r="AD373" s="1">
        <f t="shared" si="179"/>
        <v>0</v>
      </c>
      <c r="AE373" s="1">
        <f t="shared" si="180"/>
        <v>0</v>
      </c>
      <c r="AG373" s="1">
        <f t="shared" si="181"/>
        <v>0</v>
      </c>
      <c r="AH373" s="1" t="str">
        <f t="shared" si="182"/>
        <v/>
      </c>
      <c r="AI373" s="1" t="str">
        <f t="shared" si="183"/>
        <v/>
      </c>
      <c r="AJ373" s="1">
        <f t="shared" si="184"/>
        <v>0</v>
      </c>
      <c r="AK373" s="1" t="str">
        <f t="shared" si="185"/>
        <v/>
      </c>
      <c r="AL373" s="8">
        <f t="shared" si="191"/>
        <v>2.7739773711768274</v>
      </c>
      <c r="AO373" s="1">
        <f t="shared" si="186"/>
        <v>1</v>
      </c>
      <c r="AP373" s="1">
        <f t="shared" si="187"/>
        <v>1</v>
      </c>
      <c r="AQ373" s="1" t="str">
        <f t="shared" si="192"/>
        <v>Sell</v>
      </c>
      <c r="AR373" s="8">
        <v>0.40999098312353122</v>
      </c>
    </row>
    <row r="374" spans="2:44" x14ac:dyDescent="0.3">
      <c r="B374" s="2" t="s">
        <v>397</v>
      </c>
      <c r="C374" s="1">
        <v>102.99</v>
      </c>
      <c r="D374" s="1">
        <v>1397.11</v>
      </c>
      <c r="E374" s="1">
        <f t="shared" si="188"/>
        <v>139.71099999999998</v>
      </c>
      <c r="F374" s="1">
        <f t="shared" si="189"/>
        <v>13.565491795319932</v>
      </c>
      <c r="G374" s="1">
        <v>1.2937000000000001</v>
      </c>
      <c r="H374" s="1">
        <f>'Rails Data'!AX374</f>
        <v>388.55617287383041</v>
      </c>
      <c r="I374" s="1">
        <f t="shared" si="161"/>
        <v>2.781142307147114</v>
      </c>
      <c r="J374" s="1">
        <f>'Rails Data'!AZ374/F374</f>
        <v>1.1488423045878859</v>
      </c>
      <c r="K374" s="1">
        <f>'Rails Data'!BB374/G374</f>
        <v>1.9260179965571218</v>
      </c>
      <c r="L374" s="1">
        <f t="shared" si="162"/>
        <v>2.9101090041584077</v>
      </c>
      <c r="M374" s="1">
        <f t="shared" si="163"/>
        <v>1.2128054904319368</v>
      </c>
      <c r="N374" s="5">
        <f t="shared" si="164"/>
        <v>8.0910101689959824E-2</v>
      </c>
      <c r="O374" s="3">
        <f t="shared" si="165"/>
        <v>0.10706665960164698</v>
      </c>
      <c r="P374" s="1">
        <f t="shared" si="166"/>
        <v>1.9965223214760432</v>
      </c>
      <c r="Q374" s="5">
        <f t="shared" si="167"/>
        <v>9.6376060522428642E-2</v>
      </c>
      <c r="R374" s="3">
        <f t="shared" si="168"/>
        <v>9.1492387729659105E-2</v>
      </c>
      <c r="S374" s="1">
        <f t="shared" si="190"/>
        <v>2.8929828721469133</v>
      </c>
      <c r="T374" s="5">
        <f t="shared" si="169"/>
        <v>6.8757679568723695E-2</v>
      </c>
      <c r="U374" s="3">
        <f t="shared" si="170"/>
        <v>9.2523598946013794E-2</v>
      </c>
      <c r="V374" s="8">
        <f t="shared" si="171"/>
        <v>2.8983868659268381</v>
      </c>
      <c r="W374" s="9">
        <f t="shared" si="172"/>
        <v>-1.1722138231569534E-2</v>
      </c>
      <c r="X374" s="9">
        <f t="shared" si="173"/>
        <v>1.9347041117100595E-2</v>
      </c>
      <c r="Y374" s="1">
        <f t="shared" si="174"/>
        <v>0</v>
      </c>
      <c r="Z374" s="1">
        <f t="shared" si="175"/>
        <v>0</v>
      </c>
      <c r="AA374" s="1">
        <f t="shared" si="176"/>
        <v>1</v>
      </c>
      <c r="AB374" s="1">
        <f t="shared" si="177"/>
        <v>0</v>
      </c>
      <c r="AC374" s="1">
        <f t="shared" si="178"/>
        <v>0</v>
      </c>
      <c r="AD374" s="1">
        <f t="shared" si="179"/>
        <v>0</v>
      </c>
      <c r="AE374" s="1">
        <f t="shared" si="180"/>
        <v>0</v>
      </c>
      <c r="AG374" s="1">
        <f t="shared" si="181"/>
        <v>0</v>
      </c>
      <c r="AH374" s="1" t="str">
        <f t="shared" si="182"/>
        <v/>
      </c>
      <c r="AI374" s="1" t="str">
        <f t="shared" si="183"/>
        <v/>
      </c>
      <c r="AJ374" s="1">
        <f t="shared" si="184"/>
        <v>0</v>
      </c>
      <c r="AK374" s="1" t="str">
        <f t="shared" si="185"/>
        <v/>
      </c>
      <c r="AL374" s="8">
        <f t="shared" si="191"/>
        <v>2.781142307147114</v>
      </c>
      <c r="AO374" s="1">
        <f t="shared" si="186"/>
        <v>1</v>
      </c>
      <c r="AP374" s="1">
        <f t="shared" si="187"/>
        <v>1</v>
      </c>
      <c r="AQ374" s="1" t="str">
        <f t="shared" si="192"/>
        <v>Sell</v>
      </c>
      <c r="AR374" s="8">
        <v>0.41207206304442751</v>
      </c>
    </row>
    <row r="375" spans="2:44" x14ac:dyDescent="0.3">
      <c r="B375" s="2" t="s">
        <v>396</v>
      </c>
      <c r="C375" s="1">
        <v>102.73</v>
      </c>
      <c r="D375" s="1">
        <v>1404.17</v>
      </c>
      <c r="E375" s="1">
        <f t="shared" si="188"/>
        <v>140.417</v>
      </c>
      <c r="F375" s="1">
        <f t="shared" si="189"/>
        <v>13.668548622602938</v>
      </c>
      <c r="G375" s="1">
        <v>1.2955000000000001</v>
      </c>
      <c r="H375" s="1">
        <f>'Rails Data'!AX375</f>
        <v>406.46747896659434</v>
      </c>
      <c r="I375" s="1">
        <f t="shared" si="161"/>
        <v>2.8947170140837244</v>
      </c>
      <c r="J375" s="1">
        <f>'Rails Data'!AZ375/F375</f>
        <v>1.1929896832787659</v>
      </c>
      <c r="K375" s="1">
        <f>'Rails Data'!BB375/G375</f>
        <v>1.9943711177099259</v>
      </c>
      <c r="L375" s="1">
        <f t="shared" si="162"/>
        <v>2.9204263399193113</v>
      </c>
      <c r="M375" s="1">
        <f t="shared" si="163"/>
        <v>1.2205656716509108</v>
      </c>
      <c r="N375" s="5">
        <f t="shared" si="164"/>
        <v>8.1955112151006038E-2</v>
      </c>
      <c r="O375" s="3">
        <f t="shared" si="165"/>
        <v>0.1114260859202615</v>
      </c>
      <c r="P375" s="1">
        <f t="shared" si="166"/>
        <v>2.0184031920761965</v>
      </c>
      <c r="Q375" s="5">
        <f t="shared" si="167"/>
        <v>0.1002979520356595</v>
      </c>
      <c r="R375" s="3">
        <f t="shared" si="168"/>
        <v>9.0678442264197509E-2</v>
      </c>
      <c r="S375" s="1">
        <f t="shared" si="190"/>
        <v>2.927727264065386</v>
      </c>
      <c r="T375" s="5">
        <f t="shared" si="169"/>
        <v>7.6745021584549988E-2</v>
      </c>
      <c r="U375" s="3">
        <f t="shared" si="170"/>
        <v>9.6484585508895479E-2</v>
      </c>
      <c r="V375" s="8">
        <f t="shared" si="171"/>
        <v>2.9197040584322425</v>
      </c>
      <c r="W375" s="9">
        <f t="shared" si="172"/>
        <v>-7.2228148706887652E-4</v>
      </c>
      <c r="X375" s="9">
        <f t="shared" si="173"/>
        <v>2.7114335954268126E-2</v>
      </c>
      <c r="Y375" s="1">
        <f t="shared" si="174"/>
        <v>0</v>
      </c>
      <c r="Z375" s="1">
        <f t="shared" si="175"/>
        <v>0</v>
      </c>
      <c r="AA375" s="1">
        <f t="shared" si="176"/>
        <v>1</v>
      </c>
      <c r="AB375" s="1">
        <f t="shared" si="177"/>
        <v>0</v>
      </c>
      <c r="AC375" s="1">
        <f t="shared" si="178"/>
        <v>0</v>
      </c>
      <c r="AD375" s="1">
        <f t="shared" si="179"/>
        <v>0</v>
      </c>
      <c r="AE375" s="1">
        <f t="shared" si="180"/>
        <v>0</v>
      </c>
      <c r="AG375" s="1">
        <f t="shared" si="181"/>
        <v>0</v>
      </c>
      <c r="AH375" s="1" t="str">
        <f t="shared" si="182"/>
        <v/>
      </c>
      <c r="AI375" s="1" t="str">
        <f t="shared" si="183"/>
        <v/>
      </c>
      <c r="AJ375" s="1">
        <f t="shared" si="184"/>
        <v>0</v>
      </c>
      <c r="AK375" s="1" t="str">
        <f t="shared" si="185"/>
        <v/>
      </c>
      <c r="AL375" s="8">
        <f t="shared" si="191"/>
        <v>2.8947170140837244</v>
      </c>
      <c r="AO375" s="1">
        <f t="shared" si="186"/>
        <v>1</v>
      </c>
      <c r="AP375" s="1">
        <f t="shared" si="187"/>
        <v>1</v>
      </c>
      <c r="AQ375" s="1" t="str">
        <f t="shared" si="192"/>
        <v>Sell</v>
      </c>
      <c r="AR375" s="8">
        <v>0.42793251529373222</v>
      </c>
    </row>
    <row r="376" spans="2:44" x14ac:dyDescent="0.3">
      <c r="B376" s="2" t="s">
        <v>395</v>
      </c>
      <c r="C376" s="1">
        <v>102.61</v>
      </c>
      <c r="D376" s="1">
        <v>1370.87</v>
      </c>
      <c r="E376" s="1">
        <f t="shared" si="188"/>
        <v>137.08699999999999</v>
      </c>
      <c r="F376" s="1">
        <f t="shared" si="189"/>
        <v>13.360003898255531</v>
      </c>
      <c r="G376" s="1">
        <v>1.2709999999999999</v>
      </c>
      <c r="H376" s="1">
        <f>'Rails Data'!AX376</f>
        <v>385.24456721396461</v>
      </c>
      <c r="I376" s="1">
        <f t="shared" si="161"/>
        <v>2.8102195482720074</v>
      </c>
      <c r="J376" s="1">
        <f>'Rails Data'!AZ376/F376</f>
        <v>1.1594594986352311</v>
      </c>
      <c r="K376" s="1">
        <f>'Rails Data'!BB376/G376</f>
        <v>1.9314195469330013</v>
      </c>
      <c r="L376" s="1">
        <f t="shared" si="162"/>
        <v>2.9224830859861584</v>
      </c>
      <c r="M376" s="1">
        <f t="shared" si="163"/>
        <v>1.2232493233118467</v>
      </c>
      <c r="N376" s="5">
        <f t="shared" si="164"/>
        <v>8.6455553757838199E-2</v>
      </c>
      <c r="O376" s="3">
        <f t="shared" si="165"/>
        <v>0.11633791488180407</v>
      </c>
      <c r="P376" s="1">
        <f t="shared" si="166"/>
        <v>2.0346783320319091</v>
      </c>
      <c r="Q376" s="5">
        <f t="shared" si="167"/>
        <v>0.11050881179260408</v>
      </c>
      <c r="R376" s="3">
        <f t="shared" si="168"/>
        <v>8.9075190635620513E-2</v>
      </c>
      <c r="S376" s="1">
        <f t="shared" si="190"/>
        <v>2.9520371779162136</v>
      </c>
      <c r="T376" s="5">
        <f t="shared" si="169"/>
        <v>8.932145570285055E-2</v>
      </c>
      <c r="U376" s="3">
        <f t="shared" si="170"/>
        <v>9.977451282961973E-2</v>
      </c>
      <c r="V376" s="8">
        <f t="shared" si="171"/>
        <v>2.9242471574047002</v>
      </c>
      <c r="W376" s="9">
        <f t="shared" si="172"/>
        <v>1.764071418541846E-3</v>
      </c>
      <c r="X376" s="9">
        <f t="shared" si="173"/>
        <v>3.4073490314602377E-2</v>
      </c>
      <c r="Y376" s="1">
        <f t="shared" si="174"/>
        <v>0</v>
      </c>
      <c r="Z376" s="1">
        <f t="shared" si="175"/>
        <v>0</v>
      </c>
      <c r="AA376" s="1">
        <f t="shared" si="176"/>
        <v>1</v>
      </c>
      <c r="AB376" s="1">
        <f t="shared" si="177"/>
        <v>0</v>
      </c>
      <c r="AC376" s="1">
        <f t="shared" si="178"/>
        <v>0</v>
      </c>
      <c r="AD376" s="1">
        <f t="shared" si="179"/>
        <v>0</v>
      </c>
      <c r="AE376" s="1">
        <f t="shared" si="180"/>
        <v>0</v>
      </c>
      <c r="AG376" s="1">
        <f t="shared" si="181"/>
        <v>0</v>
      </c>
      <c r="AH376" s="1" t="str">
        <f t="shared" si="182"/>
        <v/>
      </c>
      <c r="AI376" s="1" t="str">
        <f t="shared" si="183"/>
        <v/>
      </c>
      <c r="AJ376" s="1">
        <f t="shared" si="184"/>
        <v>0</v>
      </c>
      <c r="AK376" s="1" t="str">
        <f t="shared" si="185"/>
        <v/>
      </c>
      <c r="AL376" s="8">
        <f t="shared" si="191"/>
        <v>2.8102195482720074</v>
      </c>
      <c r="AO376" s="1">
        <f t="shared" si="186"/>
        <v>1</v>
      </c>
      <c r="AP376" s="1">
        <f t="shared" si="187"/>
        <v>1</v>
      </c>
      <c r="AQ376" s="1" t="str">
        <f t="shared" si="192"/>
        <v>Sell</v>
      </c>
      <c r="AR376" s="8">
        <v>0.41774931248039565</v>
      </c>
    </row>
    <row r="377" spans="2:44" x14ac:dyDescent="0.3">
      <c r="B377" s="2" t="s">
        <v>394</v>
      </c>
      <c r="C377" s="1">
        <v>102.5</v>
      </c>
      <c r="D377" s="1">
        <v>1369.63</v>
      </c>
      <c r="E377" s="1">
        <f t="shared" si="188"/>
        <v>136.96300000000002</v>
      </c>
      <c r="F377" s="1">
        <f t="shared" si="189"/>
        <v>13.362243902439026</v>
      </c>
      <c r="G377" s="1">
        <v>1.2696000000000001</v>
      </c>
      <c r="H377" s="1">
        <f>'Rails Data'!AX377</f>
        <v>388.39812316179814</v>
      </c>
      <c r="I377" s="1">
        <f t="shared" si="161"/>
        <v>2.8357886667333374</v>
      </c>
      <c r="J377" s="1">
        <f>'Rails Data'!AZ377/F377</f>
        <v>1.1690127413837841</v>
      </c>
      <c r="K377" s="1">
        <f>'Rails Data'!BB377/G377</f>
        <v>1.9515420259321798</v>
      </c>
      <c r="L377" s="1">
        <f t="shared" si="162"/>
        <v>2.9314641690032905</v>
      </c>
      <c r="M377" s="1">
        <f t="shared" si="163"/>
        <v>1.2295796710697247</v>
      </c>
      <c r="N377" s="5">
        <f t="shared" si="164"/>
        <v>9.477172088697472E-2</v>
      </c>
      <c r="O377" s="3">
        <f t="shared" si="165"/>
        <v>0.12131830840246506</v>
      </c>
      <c r="P377" s="1">
        <f t="shared" si="166"/>
        <v>2.0553268482633813</v>
      </c>
      <c r="Q377" s="5">
        <f t="shared" si="167"/>
        <v>0.11596169484296892</v>
      </c>
      <c r="R377" s="3">
        <f t="shared" si="168"/>
        <v>8.5502920442789926E-2</v>
      </c>
      <c r="S377" s="1">
        <f t="shared" si="190"/>
        <v>2.9811248366098457</v>
      </c>
      <c r="T377" s="5">
        <f t="shared" si="169"/>
        <v>9.5387309962401634E-2</v>
      </c>
      <c r="U377" s="3">
        <f t="shared" si="170"/>
        <v>0.10151668901741459</v>
      </c>
      <c r="V377" s="8">
        <f t="shared" si="171"/>
        <v>2.9449794499742805</v>
      </c>
      <c r="W377" s="9">
        <f t="shared" si="172"/>
        <v>1.3515280970989973E-2</v>
      </c>
      <c r="X377" s="9">
        <f t="shared" si="173"/>
        <v>4.2150845038617511E-2</v>
      </c>
      <c r="Y377" s="1">
        <f t="shared" si="174"/>
        <v>0</v>
      </c>
      <c r="Z377" s="1">
        <f t="shared" si="175"/>
        <v>1</v>
      </c>
      <c r="AA377" s="1">
        <f t="shared" si="176"/>
        <v>1</v>
      </c>
      <c r="AB377" s="1">
        <f t="shared" si="177"/>
        <v>0</v>
      </c>
      <c r="AC377" s="1">
        <f t="shared" si="178"/>
        <v>0</v>
      </c>
      <c r="AD377" s="1">
        <f t="shared" si="179"/>
        <v>0</v>
      </c>
      <c r="AE377" s="1">
        <f t="shared" si="180"/>
        <v>0</v>
      </c>
      <c r="AG377" s="1">
        <f t="shared" si="181"/>
        <v>0</v>
      </c>
      <c r="AH377" s="1" t="str">
        <f t="shared" si="182"/>
        <v/>
      </c>
      <c r="AI377" s="1" t="str">
        <f t="shared" si="183"/>
        <v/>
      </c>
      <c r="AJ377" s="1">
        <f t="shared" si="184"/>
        <v>0</v>
      </c>
      <c r="AK377" s="1" t="str">
        <f t="shared" si="185"/>
        <v/>
      </c>
      <c r="AL377" s="8">
        <f t="shared" si="191"/>
        <v>2.8357886667333374</v>
      </c>
      <c r="AO377" s="1">
        <f t="shared" si="186"/>
        <v>1</v>
      </c>
      <c r="AP377" s="1">
        <f t="shared" si="187"/>
        <v>1</v>
      </c>
      <c r="AQ377" s="1" t="str">
        <f t="shared" si="192"/>
        <v>Sell</v>
      </c>
      <c r="AR377" s="8">
        <v>0.42228193015631954</v>
      </c>
    </row>
    <row r="378" spans="2:44" x14ac:dyDescent="0.3">
      <c r="B378" s="2" t="s">
        <v>393</v>
      </c>
      <c r="C378" s="1">
        <v>102.39</v>
      </c>
      <c r="D378" s="1">
        <v>1365.74</v>
      </c>
      <c r="E378" s="1">
        <f t="shared" si="188"/>
        <v>136.57400000000001</v>
      </c>
      <c r="F378" s="1">
        <f t="shared" si="189"/>
        <v>13.338607285867761</v>
      </c>
      <c r="G378" s="1">
        <v>1.2570000000000001</v>
      </c>
      <c r="H378" s="1">
        <f>'Rails Data'!AX378</f>
        <v>394.17651507204937</v>
      </c>
      <c r="I378" s="1">
        <f t="shared" si="161"/>
        <v>2.886175370656562</v>
      </c>
      <c r="J378" s="1">
        <f>'Rails Data'!AZ378/F378</f>
        <v>1.1874962937422842</v>
      </c>
      <c r="K378" s="1">
        <f>'Rails Data'!BB378/G378</f>
        <v>1.9966824701392911</v>
      </c>
      <c r="L378" s="1">
        <f t="shared" si="162"/>
        <v>2.9391182091848869</v>
      </c>
      <c r="M378" s="1">
        <f t="shared" si="163"/>
        <v>1.2372071507167723</v>
      </c>
      <c r="N378" s="5">
        <f t="shared" si="164"/>
        <v>0.10739201111255925</v>
      </c>
      <c r="O378" s="3">
        <f t="shared" si="165"/>
        <v>0.12574273965504679</v>
      </c>
      <c r="P378" s="1">
        <f t="shared" si="166"/>
        <v>2.0658653230419053</v>
      </c>
      <c r="Q378" s="5">
        <f t="shared" si="167"/>
        <v>0.10992852225923722</v>
      </c>
      <c r="R378" s="3">
        <f t="shared" si="168"/>
        <v>8.0426458042760093E-2</v>
      </c>
      <c r="S378" s="1">
        <f t="shared" si="190"/>
        <v>3.0025247895038998</v>
      </c>
      <c r="T378" s="5">
        <f t="shared" si="169"/>
        <v>9.6067792051626189E-2</v>
      </c>
      <c r="U378" s="3">
        <f t="shared" si="170"/>
        <v>0.10253825219325008</v>
      </c>
      <c r="V378" s="8">
        <f t="shared" si="171"/>
        <v>2.9648323196544522</v>
      </c>
      <c r="W378" s="9">
        <f t="shared" si="172"/>
        <v>2.5714110469565288E-2</v>
      </c>
      <c r="X378" s="9">
        <f t="shared" si="173"/>
        <v>4.9309736055524397E-2</v>
      </c>
      <c r="Y378" s="1">
        <f t="shared" si="174"/>
        <v>0</v>
      </c>
      <c r="Z378" s="1">
        <f t="shared" si="175"/>
        <v>1</v>
      </c>
      <c r="AA378" s="1">
        <f t="shared" si="176"/>
        <v>1</v>
      </c>
      <c r="AB378" s="1">
        <f t="shared" si="177"/>
        <v>0</v>
      </c>
      <c r="AC378" s="1">
        <f t="shared" si="178"/>
        <v>0</v>
      </c>
      <c r="AD378" s="1">
        <f t="shared" si="179"/>
        <v>0</v>
      </c>
      <c r="AE378" s="1">
        <f t="shared" si="180"/>
        <v>0</v>
      </c>
      <c r="AG378" s="1">
        <f t="shared" si="181"/>
        <v>0</v>
      </c>
      <c r="AH378" s="1" t="str">
        <f t="shared" si="182"/>
        <v/>
      </c>
      <c r="AI378" s="1" t="str">
        <f t="shared" si="183"/>
        <v/>
      </c>
      <c r="AJ378" s="1">
        <f t="shared" si="184"/>
        <v>0</v>
      </c>
      <c r="AK378" s="1" t="str">
        <f t="shared" si="185"/>
        <v/>
      </c>
      <c r="AL378" s="8">
        <f t="shared" si="191"/>
        <v>2.886175370656562</v>
      </c>
      <c r="AO378" s="1">
        <f t="shared" si="186"/>
        <v>1</v>
      </c>
      <c r="AP378" s="1">
        <f t="shared" si="187"/>
        <v>1</v>
      </c>
      <c r="AQ378" s="1" t="str">
        <f t="shared" si="192"/>
        <v>Sell</v>
      </c>
      <c r="AR378" s="8">
        <v>0.428353859446161</v>
      </c>
    </row>
    <row r="379" spans="2:44" x14ac:dyDescent="0.3">
      <c r="B379" s="2" t="s">
        <v>392</v>
      </c>
      <c r="C379" s="1">
        <v>102.28</v>
      </c>
      <c r="D379" s="1">
        <v>1361.23</v>
      </c>
      <c r="E379" s="1">
        <f t="shared" si="188"/>
        <v>136.12299999999999</v>
      </c>
      <c r="F379" s="1">
        <f t="shared" si="189"/>
        <v>13.308858036761828</v>
      </c>
      <c r="G379" s="1">
        <v>1.2526999999999999</v>
      </c>
      <c r="H379" s="1">
        <f>'Rails Data'!AX379</f>
        <v>386.3186694311392</v>
      </c>
      <c r="I379" s="1">
        <f t="shared" si="161"/>
        <v>2.8380117205111497</v>
      </c>
      <c r="J379" s="1">
        <f>'Rails Data'!AZ379/F379</f>
        <v>1.1663777714602614</v>
      </c>
      <c r="K379" s="1">
        <f>'Rails Data'!BB379/G379</f>
        <v>1.9620345683452372</v>
      </c>
      <c r="L379" s="1">
        <f t="shared" si="162"/>
        <v>2.9433536362671529</v>
      </c>
      <c r="M379" s="1">
        <f t="shared" si="163"/>
        <v>1.2426391042804146</v>
      </c>
      <c r="N379" s="5">
        <f t="shared" si="164"/>
        <v>0.1172409459165582</v>
      </c>
      <c r="O379" s="3">
        <f t="shared" si="165"/>
        <v>0.12880119441212803</v>
      </c>
      <c r="P379" s="1">
        <f t="shared" si="166"/>
        <v>2.0681823878635455</v>
      </c>
      <c r="Q379" s="5">
        <f t="shared" si="167"/>
        <v>0.10364814548087198</v>
      </c>
      <c r="R379" s="3">
        <f t="shared" si="168"/>
        <v>7.5509447340013913E-2</v>
      </c>
      <c r="S379" s="1">
        <f t="shared" si="190"/>
        <v>3.0146974250211662</v>
      </c>
      <c r="T379" s="5">
        <f t="shared" si="169"/>
        <v>9.7908980384456612E-2</v>
      </c>
      <c r="U379" s="3">
        <f t="shared" si="170"/>
        <v>0.10361666221685406</v>
      </c>
      <c r="V379" s="8">
        <f t="shared" si="171"/>
        <v>2.9791335831086139</v>
      </c>
      <c r="W379" s="9">
        <f t="shared" si="172"/>
        <v>3.5779946841461019E-2</v>
      </c>
      <c r="X379" s="9">
        <f t="shared" si="173"/>
        <v>5.5208642452014171E-2</v>
      </c>
      <c r="Y379" s="1">
        <f t="shared" si="174"/>
        <v>0</v>
      </c>
      <c r="Z379" s="1">
        <f t="shared" si="175"/>
        <v>1</v>
      </c>
      <c r="AA379" s="1">
        <f t="shared" si="176"/>
        <v>1</v>
      </c>
      <c r="AB379" s="1">
        <f t="shared" si="177"/>
        <v>0</v>
      </c>
      <c r="AC379" s="1">
        <f t="shared" si="178"/>
        <v>0</v>
      </c>
      <c r="AD379" s="1">
        <f t="shared" si="179"/>
        <v>0</v>
      </c>
      <c r="AE379" s="1">
        <f t="shared" si="180"/>
        <v>0</v>
      </c>
      <c r="AG379" s="1">
        <f t="shared" si="181"/>
        <v>0</v>
      </c>
      <c r="AH379" s="1" t="str">
        <f t="shared" si="182"/>
        <v/>
      </c>
      <c r="AI379" s="1" t="str">
        <f t="shared" si="183"/>
        <v/>
      </c>
      <c r="AJ379" s="1">
        <f t="shared" si="184"/>
        <v>0</v>
      </c>
      <c r="AK379" s="1" t="str">
        <f t="shared" si="185"/>
        <v/>
      </c>
      <c r="AL379" s="8">
        <f t="shared" si="191"/>
        <v>2.8380117205111497</v>
      </c>
      <c r="AO379" s="1">
        <f t="shared" si="186"/>
        <v>1</v>
      </c>
      <c r="AP379" s="1">
        <f t="shared" si="187"/>
        <v>1</v>
      </c>
      <c r="AQ379" s="1" t="str">
        <f t="shared" si="192"/>
        <v>Sell</v>
      </c>
      <c r="AR379" s="8">
        <v>0.42070039596541364</v>
      </c>
    </row>
    <row r="380" spans="2:44" x14ac:dyDescent="0.3">
      <c r="B380" s="2" t="s">
        <v>391</v>
      </c>
      <c r="C380" s="1">
        <v>102.17</v>
      </c>
      <c r="D380" s="1">
        <v>1342.64</v>
      </c>
      <c r="E380" s="1">
        <f t="shared" si="188"/>
        <v>134.26400000000001</v>
      </c>
      <c r="F380" s="1">
        <f t="shared" si="189"/>
        <v>13.141235196241558</v>
      </c>
      <c r="G380" s="1">
        <v>1.2362</v>
      </c>
      <c r="H380" s="1">
        <f>'Rails Data'!AX380</f>
        <v>394.50328085260588</v>
      </c>
      <c r="I380" s="1">
        <f t="shared" si="161"/>
        <v>2.9382655131130151</v>
      </c>
      <c r="J380" s="1">
        <f>'Rails Data'!AZ380/F380</f>
        <v>1.2066110540536561</v>
      </c>
      <c r="K380" s="1">
        <f>'Rails Data'!BB380/G380</f>
        <v>2.0313298857869624</v>
      </c>
      <c r="L380" s="1">
        <f t="shared" si="162"/>
        <v>2.951780989527633</v>
      </c>
      <c r="M380" s="1">
        <f t="shared" si="163"/>
        <v>1.2519839642007446</v>
      </c>
      <c r="N380" s="5">
        <f t="shared" si="164"/>
        <v>0.13518166743342475</v>
      </c>
      <c r="O380" s="3">
        <f t="shared" si="165"/>
        <v>0.13072790249472302</v>
      </c>
      <c r="P380" s="1">
        <f t="shared" si="166"/>
        <v>2.0720108179294829</v>
      </c>
      <c r="Q380" s="5">
        <f t="shared" si="167"/>
        <v>9.8545154021135506E-2</v>
      </c>
      <c r="R380" s="3">
        <f t="shared" si="168"/>
        <v>7.0819664316537564E-2</v>
      </c>
      <c r="S380" s="1">
        <f t="shared" si="190"/>
        <v>3.0273288526670235</v>
      </c>
      <c r="T380" s="5">
        <f t="shared" si="169"/>
        <v>0.10037055303428044</v>
      </c>
      <c r="U380" s="3">
        <f t="shared" si="170"/>
        <v>0.10456794252225364</v>
      </c>
      <c r="V380" s="8">
        <f t="shared" si="171"/>
        <v>3.00479210358088</v>
      </c>
      <c r="W380" s="9">
        <f t="shared" si="172"/>
        <v>5.3011114053246988E-2</v>
      </c>
      <c r="X380" s="9">
        <f t="shared" si="173"/>
        <v>6.0065816354652461E-2</v>
      </c>
      <c r="Y380" s="1">
        <f t="shared" si="174"/>
        <v>0</v>
      </c>
      <c r="Z380" s="1">
        <f t="shared" si="175"/>
        <v>0</v>
      </c>
      <c r="AA380" s="1">
        <f t="shared" si="176"/>
        <v>1</v>
      </c>
      <c r="AB380" s="1">
        <f t="shared" si="177"/>
        <v>0</v>
      </c>
      <c r="AC380" s="1">
        <f t="shared" si="178"/>
        <v>0</v>
      </c>
      <c r="AD380" s="1">
        <f t="shared" si="179"/>
        <v>0</v>
      </c>
      <c r="AE380" s="1">
        <f t="shared" si="180"/>
        <v>1</v>
      </c>
      <c r="AG380" s="1">
        <f t="shared" si="181"/>
        <v>0</v>
      </c>
      <c r="AH380" s="1" t="str">
        <f t="shared" si="182"/>
        <v/>
      </c>
      <c r="AI380" s="1" t="str">
        <f t="shared" si="183"/>
        <v/>
      </c>
      <c r="AJ380" s="1">
        <f t="shared" si="184"/>
        <v>1</v>
      </c>
      <c r="AK380" s="1" t="str">
        <f t="shared" si="185"/>
        <v/>
      </c>
      <c r="AL380" s="8">
        <f t="shared" si="191"/>
        <v>2.9382655131130151</v>
      </c>
      <c r="AM380" s="5">
        <f>AL380/AL393-1</f>
        <v>-2.4168677479228018E-2</v>
      </c>
      <c r="AO380" s="1">
        <f t="shared" si="186"/>
        <v>1</v>
      </c>
      <c r="AP380" s="1">
        <f t="shared" si="187"/>
        <v>0</v>
      </c>
      <c r="AQ380" s="1" t="str">
        <f t="shared" si="192"/>
        <v/>
      </c>
      <c r="AR380" s="8">
        <v>0.43562682476315312</v>
      </c>
    </row>
    <row r="381" spans="2:44" x14ac:dyDescent="0.3">
      <c r="B381" s="2" t="s">
        <v>390</v>
      </c>
      <c r="C381" s="1">
        <v>102.09</v>
      </c>
      <c r="D381" s="1">
        <v>1344.9</v>
      </c>
      <c r="E381" s="1">
        <f t="shared" si="188"/>
        <v>134.49</v>
      </c>
      <c r="F381" s="1">
        <f t="shared" si="189"/>
        <v>13.173670290919777</v>
      </c>
      <c r="G381" s="1">
        <v>1.2386999999999999</v>
      </c>
      <c r="H381" s="1">
        <f>'Rails Data'!AX381</f>
        <v>406.3336616331303</v>
      </c>
      <c r="I381" s="1">
        <f t="shared" si="161"/>
        <v>3.0212927476625047</v>
      </c>
      <c r="J381" s="1">
        <f>'Rails Data'!AZ381/F381</f>
        <v>1.2346367808073349</v>
      </c>
      <c r="K381" s="1">
        <f>'Rails Data'!BB381/G381</f>
        <v>2.0823710727726215</v>
      </c>
      <c r="L381" s="1">
        <f t="shared" si="162"/>
        <v>2.9528622276408023</v>
      </c>
      <c r="M381" s="1">
        <f t="shared" si="163"/>
        <v>1.2560176966459027</v>
      </c>
      <c r="N381" s="5">
        <f t="shared" si="164"/>
        <v>0.15641470038728889</v>
      </c>
      <c r="O381" s="3">
        <f t="shared" si="165"/>
        <v>0.12998560833827272</v>
      </c>
      <c r="P381" s="1">
        <f t="shared" si="166"/>
        <v>2.0707648267793357</v>
      </c>
      <c r="Q381" s="5">
        <f t="shared" si="167"/>
        <v>0.10324988235464616</v>
      </c>
      <c r="R381" s="3">
        <f t="shared" si="168"/>
        <v>6.6198749365771234E-2</v>
      </c>
      <c r="S381" s="1">
        <f t="shared" si="190"/>
        <v>3.0315962250707842</v>
      </c>
      <c r="T381" s="5">
        <f t="shared" si="169"/>
        <v>0.11295398091825293</v>
      </c>
      <c r="U381" s="3">
        <f t="shared" si="170"/>
        <v>0.10526750743691583</v>
      </c>
      <c r="V381" s="8">
        <f t="shared" si="171"/>
        <v>3.0168878473023097</v>
      </c>
      <c r="W381" s="9">
        <f t="shared" si="172"/>
        <v>6.4025619661507438E-2</v>
      </c>
      <c r="X381" s="9">
        <f t="shared" si="173"/>
        <v>6.1829491930003831E-2</v>
      </c>
      <c r="Y381" s="1">
        <f t="shared" si="174"/>
        <v>0</v>
      </c>
      <c r="Z381" s="1">
        <f t="shared" si="175"/>
        <v>1</v>
      </c>
      <c r="AA381" s="1">
        <f t="shared" si="176"/>
        <v>1</v>
      </c>
      <c r="AB381" s="1">
        <f t="shared" si="177"/>
        <v>1</v>
      </c>
      <c r="AC381" s="1">
        <f t="shared" si="178"/>
        <v>0</v>
      </c>
      <c r="AD381" s="1">
        <f t="shared" si="179"/>
        <v>0</v>
      </c>
      <c r="AE381" s="1">
        <f t="shared" si="180"/>
        <v>1</v>
      </c>
      <c r="AG381" s="1">
        <f t="shared" si="181"/>
        <v>1</v>
      </c>
      <c r="AH381" s="1" t="str">
        <f t="shared" si="182"/>
        <v/>
      </c>
      <c r="AI381" s="1" t="str">
        <f t="shared" si="183"/>
        <v/>
      </c>
      <c r="AJ381" s="1">
        <f t="shared" si="184"/>
        <v>1</v>
      </c>
      <c r="AK381" s="1" t="str">
        <f t="shared" si="185"/>
        <v>Buy</v>
      </c>
      <c r="AL381" s="8">
        <f t="shared" si="191"/>
        <v>3.0212927476625047</v>
      </c>
      <c r="AO381" s="1">
        <f t="shared" si="186"/>
        <v>0</v>
      </c>
      <c r="AP381" s="1">
        <f t="shared" si="187"/>
        <v>0</v>
      </c>
      <c r="AQ381" s="1" t="str">
        <f t="shared" si="192"/>
        <v/>
      </c>
      <c r="AR381" s="8">
        <v>0.44509628968696546</v>
      </c>
    </row>
    <row r="382" spans="2:44" x14ac:dyDescent="0.3">
      <c r="B382" s="2" t="s">
        <v>389</v>
      </c>
      <c r="C382" s="1">
        <v>102.08</v>
      </c>
      <c r="D382" s="1">
        <v>1316.33</v>
      </c>
      <c r="E382" s="1">
        <f t="shared" si="188"/>
        <v>131.63299999999998</v>
      </c>
      <c r="F382" s="1">
        <f t="shared" si="189"/>
        <v>12.895082288401252</v>
      </c>
      <c r="G382" s="1">
        <v>1.2179</v>
      </c>
      <c r="H382" s="1">
        <f>'Rails Data'!AX382</f>
        <v>399.01028837411053</v>
      </c>
      <c r="I382" s="1">
        <f t="shared" si="161"/>
        <v>3.0312329611428028</v>
      </c>
      <c r="J382" s="1">
        <f>'Rails Data'!AZ382/F382</f>
        <v>1.2382909778379658</v>
      </c>
      <c r="K382" s="1">
        <f>'Rails Data'!BB382/G382</f>
        <v>2.0929322091080484</v>
      </c>
      <c r="L382" s="1">
        <f t="shared" si="162"/>
        <v>2.9473877860390663</v>
      </c>
      <c r="M382" s="1">
        <f t="shared" si="163"/>
        <v>1.2573462984440558</v>
      </c>
      <c r="N382" s="5">
        <f t="shared" si="164"/>
        <v>0.15708247283382448</v>
      </c>
      <c r="O382" s="3">
        <f t="shared" si="165"/>
        <v>0.12558075966343668</v>
      </c>
      <c r="P382" s="1">
        <f t="shared" si="166"/>
        <v>2.066118303839366</v>
      </c>
      <c r="Q382" s="5">
        <f t="shared" si="167"/>
        <v>9.4276660958005465E-2</v>
      </c>
      <c r="R382" s="3">
        <f t="shared" si="168"/>
        <v>6.0023560534292086E-2</v>
      </c>
      <c r="S382" s="1">
        <f t="shared" si="190"/>
        <v>3.0323112252989133</v>
      </c>
      <c r="T382" s="5">
        <f t="shared" si="169"/>
        <v>0.1133025489253825</v>
      </c>
      <c r="U382" s="3">
        <f t="shared" si="170"/>
        <v>0.10398642852335965</v>
      </c>
      <c r="V382" s="8">
        <f t="shared" si="171"/>
        <v>3.0160869563277291</v>
      </c>
      <c r="W382" s="9">
        <f t="shared" si="172"/>
        <v>6.8699170288662792E-2</v>
      </c>
      <c r="X382" s="9">
        <f t="shared" si="173"/>
        <v>6.1280459997127931E-2</v>
      </c>
      <c r="Y382" s="1">
        <f t="shared" si="174"/>
        <v>0</v>
      </c>
      <c r="Z382" s="1">
        <f t="shared" si="175"/>
        <v>1</v>
      </c>
      <c r="AA382" s="1">
        <f t="shared" si="176"/>
        <v>1</v>
      </c>
      <c r="AB382" s="1">
        <f t="shared" si="177"/>
        <v>1</v>
      </c>
      <c r="AC382" s="1">
        <f t="shared" si="178"/>
        <v>0</v>
      </c>
      <c r="AD382" s="1">
        <f t="shared" si="179"/>
        <v>0</v>
      </c>
      <c r="AE382" s="1">
        <f t="shared" si="180"/>
        <v>1</v>
      </c>
      <c r="AG382" s="1">
        <f t="shared" si="181"/>
        <v>1</v>
      </c>
      <c r="AH382" s="1" t="str">
        <f t="shared" si="182"/>
        <v/>
      </c>
      <c r="AI382" s="1" t="str">
        <f t="shared" si="183"/>
        <v/>
      </c>
      <c r="AJ382" s="1">
        <f t="shared" si="184"/>
        <v>1</v>
      </c>
      <c r="AK382" s="1" t="str">
        <f t="shared" si="185"/>
        <v>Buy</v>
      </c>
      <c r="AL382" s="8">
        <f t="shared" si="191"/>
        <v>3.0312329611428028</v>
      </c>
      <c r="AO382" s="1">
        <f t="shared" si="186"/>
        <v>0</v>
      </c>
      <c r="AP382" s="1">
        <f t="shared" si="187"/>
        <v>0</v>
      </c>
      <c r="AQ382" s="1" t="str">
        <f t="shared" si="192"/>
        <v/>
      </c>
      <c r="AR382" s="8">
        <v>0.44692440345506074</v>
      </c>
    </row>
    <row r="383" spans="2:44" x14ac:dyDescent="0.3">
      <c r="B383" s="2" t="s">
        <v>388</v>
      </c>
      <c r="C383" s="1">
        <v>101.95</v>
      </c>
      <c r="D383" s="1">
        <v>1315.38</v>
      </c>
      <c r="E383" s="1">
        <f t="shared" si="188"/>
        <v>131.53800000000001</v>
      </c>
      <c r="F383" s="1">
        <f t="shared" si="189"/>
        <v>12.902206964198138</v>
      </c>
      <c r="G383" s="1">
        <v>1.2242</v>
      </c>
      <c r="H383" s="1">
        <f>'Rails Data'!AX383</f>
        <v>406.95776721506599</v>
      </c>
      <c r="I383" s="1">
        <f t="shared" si="161"/>
        <v>3.0938418344133707</v>
      </c>
      <c r="J383" s="1">
        <f>'Rails Data'!AZ383/F383</f>
        <v>1.2610770559560738</v>
      </c>
      <c r="K383" s="1">
        <f>'Rails Data'!BB383/G383</f>
        <v>2.1229458319584995</v>
      </c>
      <c r="L383" s="1">
        <f t="shared" si="162"/>
        <v>2.9406801720307674</v>
      </c>
      <c r="M383" s="1">
        <f t="shared" si="163"/>
        <v>1.2583568008136454</v>
      </c>
      <c r="N383" s="5">
        <f t="shared" si="164"/>
        <v>0.16501019449615528</v>
      </c>
      <c r="O383" s="3">
        <f t="shared" si="165"/>
        <v>0.12033047413503871</v>
      </c>
      <c r="P383" s="1">
        <f t="shared" si="166"/>
        <v>2.0586554790724545</v>
      </c>
      <c r="Q383" s="5">
        <f t="shared" si="167"/>
        <v>8.875190602158467E-2</v>
      </c>
      <c r="R383" s="3">
        <f t="shared" si="168"/>
        <v>5.4314710463673192E-2</v>
      </c>
      <c r="S383" s="1">
        <f t="shared" si="190"/>
        <v>3.0294849474678274</v>
      </c>
      <c r="T383" s="5">
        <f t="shared" si="169"/>
        <v>0.11758817526247345</v>
      </c>
      <c r="U383" s="3">
        <f t="shared" si="170"/>
        <v>0.10243374178968918</v>
      </c>
      <c r="V383" s="8">
        <f t="shared" si="171"/>
        <v>3.0133331372704428</v>
      </c>
      <c r="W383" s="9">
        <f t="shared" si="172"/>
        <v>7.265296523967546E-2</v>
      </c>
      <c r="X383" s="9">
        <f t="shared" si="173"/>
        <v>5.942578242424422E-2</v>
      </c>
      <c r="Y383" s="1">
        <f t="shared" si="174"/>
        <v>0</v>
      </c>
      <c r="Z383" s="1">
        <f t="shared" si="175"/>
        <v>1</v>
      </c>
      <c r="AA383" s="1">
        <f t="shared" si="176"/>
        <v>1</v>
      </c>
      <c r="AB383" s="1">
        <f t="shared" si="177"/>
        <v>1</v>
      </c>
      <c r="AC383" s="1">
        <f t="shared" si="178"/>
        <v>0</v>
      </c>
      <c r="AD383" s="1">
        <f t="shared" si="179"/>
        <v>0</v>
      </c>
      <c r="AE383" s="1">
        <f t="shared" si="180"/>
        <v>1</v>
      </c>
      <c r="AG383" s="1">
        <f t="shared" si="181"/>
        <v>1</v>
      </c>
      <c r="AH383" s="1" t="str">
        <f t="shared" si="182"/>
        <v/>
      </c>
      <c r="AI383" s="1" t="str">
        <f t="shared" si="183"/>
        <v/>
      </c>
      <c r="AJ383" s="1">
        <f t="shared" si="184"/>
        <v>1</v>
      </c>
      <c r="AK383" s="1" t="str">
        <f t="shared" si="185"/>
        <v>Buy</v>
      </c>
      <c r="AL383" s="8">
        <f t="shared" si="191"/>
        <v>3.0938418344133707</v>
      </c>
      <c r="AO383" s="1">
        <f t="shared" si="186"/>
        <v>0</v>
      </c>
      <c r="AP383" s="1">
        <f t="shared" si="187"/>
        <v>0</v>
      </c>
      <c r="AQ383" s="1" t="str">
        <f t="shared" si="192"/>
        <v/>
      </c>
      <c r="AR383" s="8">
        <v>0.45684136903404332</v>
      </c>
    </row>
    <row r="384" spans="2:44" x14ac:dyDescent="0.3">
      <c r="B384" s="2" t="s">
        <v>387</v>
      </c>
      <c r="C384" s="1">
        <v>102.13</v>
      </c>
      <c r="D384" s="1">
        <v>1289.0899999999999</v>
      </c>
      <c r="E384" s="1">
        <f t="shared" si="188"/>
        <v>128.90899999999999</v>
      </c>
      <c r="F384" s="1">
        <f t="shared" si="189"/>
        <v>12.622050328013316</v>
      </c>
      <c r="G384" s="1">
        <v>1.1983999999999999</v>
      </c>
      <c r="H384" s="1">
        <f>'Rails Data'!AX384</f>
        <v>401.3589757298858</v>
      </c>
      <c r="I384" s="1">
        <f t="shared" si="161"/>
        <v>3.1135062387411727</v>
      </c>
      <c r="J384" s="1">
        <f>'Rails Data'!AZ384/F384</f>
        <v>1.276441050389497</v>
      </c>
      <c r="K384" s="1">
        <f>'Rails Data'!BB384/G384</f>
        <v>2.1408473773113439</v>
      </c>
      <c r="L384" s="1">
        <f t="shared" si="162"/>
        <v>2.9284272390401593</v>
      </c>
      <c r="M384" s="1">
        <f t="shared" si="163"/>
        <v>1.2542956894569053</v>
      </c>
      <c r="N384" s="5">
        <f t="shared" si="164"/>
        <v>0.16757656320826975</v>
      </c>
      <c r="O384" s="3">
        <f t="shared" si="165"/>
        <v>0.11288385407485262</v>
      </c>
      <c r="P384" s="1">
        <f t="shared" si="166"/>
        <v>2.0527478619298671</v>
      </c>
      <c r="Q384" s="5">
        <f t="shared" si="167"/>
        <v>8.4001557705932761E-2</v>
      </c>
      <c r="R384" s="3">
        <f t="shared" si="168"/>
        <v>4.8575177870687949E-2</v>
      </c>
      <c r="S384" s="1">
        <f t="shared" si="190"/>
        <v>3.026887461104506</v>
      </c>
      <c r="T384" s="5">
        <f t="shared" si="169"/>
        <v>0.12033849996602575</v>
      </c>
      <c r="U384" s="3">
        <f t="shared" si="170"/>
        <v>9.990800287755848E-2</v>
      </c>
      <c r="V384" s="8">
        <f t="shared" si="171"/>
        <v>2.9986951923353651</v>
      </c>
      <c r="W384" s="9">
        <f t="shared" si="172"/>
        <v>7.0267953295205743E-2</v>
      </c>
      <c r="X384" s="9">
        <f t="shared" si="173"/>
        <v>5.6118986720386413E-2</v>
      </c>
      <c r="Y384" s="1">
        <f t="shared" si="174"/>
        <v>0</v>
      </c>
      <c r="Z384" s="1">
        <f t="shared" si="175"/>
        <v>1</v>
      </c>
      <c r="AA384" s="1">
        <f t="shared" si="176"/>
        <v>1</v>
      </c>
      <c r="AB384" s="1">
        <f t="shared" si="177"/>
        <v>1</v>
      </c>
      <c r="AC384" s="1">
        <f t="shared" si="178"/>
        <v>0</v>
      </c>
      <c r="AD384" s="1">
        <f t="shared" si="179"/>
        <v>1</v>
      </c>
      <c r="AE384" s="1">
        <f t="shared" si="180"/>
        <v>1</v>
      </c>
      <c r="AG384" s="1">
        <f t="shared" si="181"/>
        <v>1</v>
      </c>
      <c r="AH384" s="1" t="str">
        <f t="shared" si="182"/>
        <v/>
      </c>
      <c r="AI384" s="1" t="str">
        <f t="shared" si="183"/>
        <v/>
      </c>
      <c r="AJ384" s="1">
        <f t="shared" si="184"/>
        <v>1</v>
      </c>
      <c r="AK384" s="1" t="str">
        <f t="shared" si="185"/>
        <v>Buy</v>
      </c>
      <c r="AL384" s="8">
        <f t="shared" si="191"/>
        <v>3.1135062387411727</v>
      </c>
      <c r="AO384" s="1">
        <f t="shared" si="186"/>
        <v>0</v>
      </c>
      <c r="AP384" s="1">
        <f t="shared" si="187"/>
        <v>0</v>
      </c>
      <c r="AQ384" s="1" t="str">
        <f t="shared" si="192"/>
        <v/>
      </c>
      <c r="AR384" s="8">
        <v>0.45850173378119452</v>
      </c>
    </row>
    <row r="385" spans="2:45" x14ac:dyDescent="0.3">
      <c r="B385" s="2" t="s">
        <v>386</v>
      </c>
      <c r="C385" s="1">
        <v>102.22</v>
      </c>
      <c r="D385" s="1">
        <v>1277.81</v>
      </c>
      <c r="E385" s="1">
        <f t="shared" si="188"/>
        <v>127.78099999999999</v>
      </c>
      <c r="F385" s="1">
        <f t="shared" si="189"/>
        <v>12.50058696928194</v>
      </c>
      <c r="G385" s="1">
        <v>1.1871</v>
      </c>
      <c r="H385" s="1">
        <f>'Rails Data'!AX385</f>
        <v>392.54431513752439</v>
      </c>
      <c r="I385" s="1">
        <f t="shared" si="161"/>
        <v>3.0720084765146964</v>
      </c>
      <c r="J385" s="1">
        <f>'Rails Data'!AZ385/F385</f>
        <v>1.2659461636573452</v>
      </c>
      <c r="K385" s="1">
        <f>'Rails Data'!BB385/G385</f>
        <v>2.117256193016249</v>
      </c>
      <c r="L385" s="1">
        <f t="shared" si="162"/>
        <v>2.9136209190640785</v>
      </c>
      <c r="M385" s="1">
        <f t="shared" si="163"/>
        <v>1.245888019645226</v>
      </c>
      <c r="N385" s="5">
        <f t="shared" si="164"/>
        <v>0.15887624019460267</v>
      </c>
      <c r="O385" s="3">
        <f t="shared" si="165"/>
        <v>0.10376840255261643</v>
      </c>
      <c r="P385" s="1">
        <f t="shared" si="166"/>
        <v>2.0408034292848303</v>
      </c>
      <c r="Q385" s="5">
        <f t="shared" si="167"/>
        <v>7.8838499154555652E-2</v>
      </c>
      <c r="R385" s="3">
        <f t="shared" si="168"/>
        <v>4.2670781231480479E-2</v>
      </c>
      <c r="S385" s="1">
        <f t="shared" si="190"/>
        <v>3.0155021376136748</v>
      </c>
      <c r="T385" s="5">
        <f t="shared" si="169"/>
        <v>0.12080712917764691</v>
      </c>
      <c r="U385" s="3">
        <f t="shared" si="170"/>
        <v>9.6502920029480604E-2</v>
      </c>
      <c r="V385" s="8">
        <f t="shared" si="171"/>
        <v>2.9778204566252184</v>
      </c>
      <c r="W385" s="9">
        <f t="shared" si="172"/>
        <v>6.4199537561139941E-2</v>
      </c>
      <c r="X385" s="9">
        <f t="shared" si="173"/>
        <v>5.2581745076681577E-2</v>
      </c>
      <c r="Y385" s="1">
        <f t="shared" si="174"/>
        <v>0</v>
      </c>
      <c r="Z385" s="1">
        <f t="shared" si="175"/>
        <v>1</v>
      </c>
      <c r="AA385" s="1">
        <f t="shared" si="176"/>
        <v>1</v>
      </c>
      <c r="AB385" s="1">
        <f t="shared" si="177"/>
        <v>1</v>
      </c>
      <c r="AC385" s="1">
        <f t="shared" si="178"/>
        <v>0</v>
      </c>
      <c r="AD385" s="1">
        <f t="shared" si="179"/>
        <v>1</v>
      </c>
      <c r="AE385" s="1">
        <f t="shared" si="180"/>
        <v>1</v>
      </c>
      <c r="AG385" s="1">
        <f t="shared" si="181"/>
        <v>1</v>
      </c>
      <c r="AH385" s="1" t="str">
        <f t="shared" si="182"/>
        <v/>
      </c>
      <c r="AI385" s="1" t="str">
        <f t="shared" si="183"/>
        <v/>
      </c>
      <c r="AJ385" s="1">
        <f t="shared" si="184"/>
        <v>1</v>
      </c>
      <c r="AK385" s="1" t="str">
        <f t="shared" si="185"/>
        <v>Buy</v>
      </c>
      <c r="AL385" s="8">
        <f t="shared" si="191"/>
        <v>3.0720084765146964</v>
      </c>
      <c r="AO385" s="1">
        <f t="shared" si="186"/>
        <v>0</v>
      </c>
      <c r="AP385" s="1">
        <f t="shared" si="187"/>
        <v>0</v>
      </c>
      <c r="AQ385" s="1" t="str">
        <f t="shared" si="192"/>
        <v/>
      </c>
      <c r="AR385" s="8">
        <v>0.45178078118030068</v>
      </c>
    </row>
    <row r="386" spans="2:45" x14ac:dyDescent="0.3">
      <c r="B386" s="2" t="s">
        <v>385</v>
      </c>
      <c r="C386" s="1">
        <v>102.09</v>
      </c>
      <c r="D386" s="1">
        <v>1257.6099999999999</v>
      </c>
      <c r="E386" s="1">
        <f t="shared" si="188"/>
        <v>125.761</v>
      </c>
      <c r="F386" s="1">
        <f t="shared" si="189"/>
        <v>12.318640415319814</v>
      </c>
      <c r="G386" s="1">
        <v>1.2006999999999999</v>
      </c>
      <c r="H386" s="1">
        <f>'Rails Data'!AX386</f>
        <v>380.8531338002328</v>
      </c>
      <c r="I386" s="1">
        <f t="shared" si="161"/>
        <v>3.028388242779819</v>
      </c>
      <c r="J386" s="1">
        <f>'Rails Data'!AZ386/F386</f>
        <v>1.259289999825091</v>
      </c>
      <c r="K386" s="1">
        <f>'Rails Data'!BB386/G386</f>
        <v>2.0463882989388926</v>
      </c>
      <c r="L386" s="1">
        <f t="shared" si="162"/>
        <v>2.9009499144680291</v>
      </c>
      <c r="M386" s="1">
        <f t="shared" si="163"/>
        <v>1.238266047974599</v>
      </c>
      <c r="N386" s="5">
        <f t="shared" si="164"/>
        <v>0.15327803160689202</v>
      </c>
      <c r="O386" s="3">
        <f t="shared" si="165"/>
        <v>9.4583762945618724E-2</v>
      </c>
      <c r="P386" s="1">
        <f t="shared" si="166"/>
        <v>2.0297687067384325</v>
      </c>
      <c r="Q386" s="5">
        <f t="shared" si="167"/>
        <v>7.0016230909487831E-2</v>
      </c>
      <c r="R386" s="3">
        <f t="shared" si="168"/>
        <v>3.6642828244301283E-2</v>
      </c>
      <c r="S386" s="1">
        <f t="shared" si="190"/>
        <v>3.004818162818049</v>
      </c>
      <c r="T386" s="5">
        <f t="shared" si="169"/>
        <v>0.1173568923156405</v>
      </c>
      <c r="U386" s="3">
        <f t="shared" si="170"/>
        <v>9.2452218504786216E-2</v>
      </c>
      <c r="V386" s="8">
        <f t="shared" si="171"/>
        <v>2.9606953620998588</v>
      </c>
      <c r="W386" s="9">
        <f t="shared" si="172"/>
        <v>5.9745447631829762E-2</v>
      </c>
      <c r="X386" s="9">
        <f t="shared" si="173"/>
        <v>4.9677296955566982E-2</v>
      </c>
      <c r="Y386" s="1">
        <f t="shared" si="174"/>
        <v>0</v>
      </c>
      <c r="Z386" s="1">
        <f t="shared" si="175"/>
        <v>0</v>
      </c>
      <c r="AA386" s="1">
        <f t="shared" si="176"/>
        <v>1</v>
      </c>
      <c r="AB386" s="1">
        <f t="shared" si="177"/>
        <v>1</v>
      </c>
      <c r="AC386" s="1">
        <f t="shared" si="178"/>
        <v>0</v>
      </c>
      <c r="AD386" s="1">
        <f t="shared" si="179"/>
        <v>1</v>
      </c>
      <c r="AE386" s="1">
        <f t="shared" si="180"/>
        <v>1</v>
      </c>
      <c r="AG386" s="1">
        <f t="shared" si="181"/>
        <v>1</v>
      </c>
      <c r="AH386" s="1" t="str">
        <f t="shared" si="182"/>
        <v/>
      </c>
      <c r="AI386" s="1" t="str">
        <f t="shared" si="183"/>
        <v/>
      </c>
      <c r="AJ386" s="1">
        <f t="shared" si="184"/>
        <v>1</v>
      </c>
      <c r="AK386" s="1" t="str">
        <f t="shared" si="185"/>
        <v>Buy</v>
      </c>
      <c r="AL386" s="8">
        <f t="shared" si="191"/>
        <v>3.028388242779819</v>
      </c>
      <c r="AO386" s="1">
        <f t="shared" si="186"/>
        <v>0</v>
      </c>
      <c r="AP386" s="1">
        <f t="shared" si="187"/>
        <v>0</v>
      </c>
      <c r="AQ386" s="1" t="str">
        <f t="shared" si="192"/>
        <v/>
      </c>
      <c r="AR386" s="8">
        <v>0.44937619770835152</v>
      </c>
    </row>
    <row r="387" spans="2:45" x14ac:dyDescent="0.3">
      <c r="B387" s="2" t="s">
        <v>384</v>
      </c>
      <c r="C387" s="1">
        <v>102.88</v>
      </c>
      <c r="D387" s="1">
        <v>1265.33</v>
      </c>
      <c r="E387" s="1">
        <f t="shared" si="188"/>
        <v>126.53299999999999</v>
      </c>
      <c r="F387" s="1">
        <f t="shared" si="189"/>
        <v>12.29908631415241</v>
      </c>
      <c r="G387" s="1">
        <v>1.208</v>
      </c>
      <c r="H387" s="1">
        <f>'Rails Data'!AX387</f>
        <v>379.0585889844433</v>
      </c>
      <c r="I387" s="1">
        <f t="shared" ref="I387:I450" si="193">H387/E387</f>
        <v>2.9957290903119609</v>
      </c>
      <c r="J387" s="1">
        <f>'Rails Data'!AZ387/F387</f>
        <v>1.2497246604345487</v>
      </c>
      <c r="K387" s="1">
        <f>'Rails Data'!BB387/G387</f>
        <v>2.0175360535340512</v>
      </c>
      <c r="L387" s="1">
        <f t="shared" ref="L387:L450" si="194">(I387-L388)*2/27+L388</f>
        <v>2.8907548482030858</v>
      </c>
      <c r="M387" s="1">
        <f t="shared" ref="M387:M450" si="195">AVERAGE(J387:J399)</f>
        <v>1.2266788356411102</v>
      </c>
      <c r="N387" s="5">
        <f t="shared" ref="N387:N450" si="196">((M387/M413)-1)*2</f>
        <v>0.13944194331202109</v>
      </c>
      <c r="O387" s="3">
        <f t="shared" ref="O387:O450" si="197">((N387-O388)*2/14)+O388</f>
        <v>8.4801384835406501E-2</v>
      </c>
      <c r="P387" s="1">
        <f t="shared" ref="P387:P450" si="198">AVERAGE(K387:K395)</f>
        <v>2.0255399296806598</v>
      </c>
      <c r="Q387" s="5">
        <f t="shared" ref="Q387:Q450" si="199">((P387/P413)-1)*2</f>
        <v>7.3775705885865683E-2</v>
      </c>
      <c r="R387" s="3">
        <f t="shared" ref="R387:R450" si="200">((Q387-R388)*2/14)+R388</f>
        <v>3.1080594466770195E-2</v>
      </c>
      <c r="S387" s="1">
        <f t="shared" si="190"/>
        <v>2.9975847101613549</v>
      </c>
      <c r="T387" s="5">
        <f t="shared" ref="T387:T450" si="201">((S387/S413)-1)*2</f>
        <v>0.12122096108010894</v>
      </c>
      <c r="U387" s="3">
        <f t="shared" ref="U387:U450" si="202">((T387-U388)*2/14)+U388</f>
        <v>8.8301439536310505E-2</v>
      </c>
      <c r="V387" s="8">
        <f t="shared" ref="V387:V450" si="203">((I387-V388)*2/13)+V388</f>
        <v>2.9483875656125935</v>
      </c>
      <c r="W387" s="9">
        <f t="shared" ref="W387:W450" si="204">V387-L387</f>
        <v>5.7632717409507705E-2</v>
      </c>
      <c r="X387" s="9">
        <f t="shared" ref="X387:X450" si="205">(W387-X388)*2/10+X388</f>
        <v>4.7160259286501284E-2</v>
      </c>
      <c r="Y387" s="1">
        <f t="shared" ref="Y387:Y450" si="206">IF(Q387&lt;-0.4999,1,)</f>
        <v>0</v>
      </c>
      <c r="Z387" s="1">
        <f t="shared" ref="Z387:Z450" si="207">IF(Q387-Q388&gt;0,1,)</f>
        <v>0</v>
      </c>
      <c r="AA387" s="1">
        <f t="shared" ref="AA387:AA450" si="208">IF(Q387&gt;R387,1,0)</f>
        <v>1</v>
      </c>
      <c r="AB387" s="1">
        <f t="shared" ref="AB387:AB450" si="209">IF(W387&gt;X387,1,0)</f>
        <v>1</v>
      </c>
      <c r="AC387" s="1">
        <f t="shared" ref="AC387:AC450" si="210">IF(N387&lt;-0.4999,1,)</f>
        <v>0</v>
      </c>
      <c r="AD387" s="1">
        <f t="shared" ref="AD387:AD450" si="211">IF(N387-N388&gt;0,1,)</f>
        <v>1</v>
      </c>
      <c r="AE387" s="1">
        <f t="shared" ref="AE387:AE450" si="212">IF(N387&gt;O387,1,0)</f>
        <v>1</v>
      </c>
      <c r="AG387" s="1">
        <f t="shared" ref="AG387:AG450" si="213">IF(T387&gt;U387,1,0)</f>
        <v>1</v>
      </c>
      <c r="AH387" s="1" t="str">
        <f t="shared" ref="AH387:AH450" si="214">IF(Y387+AB387+Z387=3,"Buy","")</f>
        <v/>
      </c>
      <c r="AI387" s="1" t="str">
        <f t="shared" ref="AI387:AI450" si="215">IF(AC387+AB387+AD387=3,"Buy","")</f>
        <v/>
      </c>
      <c r="AJ387" s="1">
        <f t="shared" ref="AJ387:AJ450" si="216">IF(AG387+AE387+AA387&gt;1.99,1,0)</f>
        <v>1</v>
      </c>
      <c r="AK387" s="1" t="str">
        <f t="shared" ref="AK387:AK450" si="217">IF(AJ387+AB387=2,"Buy","")</f>
        <v>Buy</v>
      </c>
      <c r="AL387" s="8">
        <f t="shared" si="191"/>
        <v>2.9957290903119609</v>
      </c>
      <c r="AO387" s="1">
        <f t="shared" ref="AO387:AO450" si="218">IF(W387&lt;X387,1,0)</f>
        <v>0</v>
      </c>
      <c r="AP387" s="1">
        <f t="shared" ref="AP387:AP450" si="219">IF(AG387+AE387+AA387&lt;1.01,1,0)</f>
        <v>0</v>
      </c>
      <c r="AQ387" s="1" t="str">
        <f t="shared" si="192"/>
        <v/>
      </c>
      <c r="AR387" s="8">
        <v>0.44232729801711818</v>
      </c>
    </row>
    <row r="388" spans="2:45" x14ac:dyDescent="0.3">
      <c r="B388" s="2" t="s">
        <v>383</v>
      </c>
      <c r="C388" s="1">
        <v>102.3</v>
      </c>
      <c r="D388" s="1">
        <v>1219.6600000000001</v>
      </c>
      <c r="E388" s="1">
        <f t="shared" ref="E388:E451" si="220">D388/10</f>
        <v>121.96600000000001</v>
      </c>
      <c r="F388" s="1">
        <f t="shared" ref="F388:F451" si="221">E388/C388*10</f>
        <v>11.922385141739982</v>
      </c>
      <c r="G388" s="1">
        <v>1.1611</v>
      </c>
      <c r="H388" s="1">
        <f>'Rails Data'!AX388</f>
        <v>360.00637984215484</v>
      </c>
      <c r="I388" s="1">
        <f t="shared" si="193"/>
        <v>2.9516945693238674</v>
      </c>
      <c r="J388" s="1">
        <f>'Rails Data'!AZ388/F388</f>
        <v>1.2278771548709311</v>
      </c>
      <c r="K388" s="1">
        <f>'Rails Data'!BB388/G388</f>
        <v>1.9964904389386764</v>
      </c>
      <c r="L388" s="1">
        <f t="shared" si="194"/>
        <v>2.8823569088343759</v>
      </c>
      <c r="M388" s="1">
        <f t="shared" si="195"/>
        <v>1.2150868903908352</v>
      </c>
      <c r="N388" s="5">
        <f t="shared" si="196"/>
        <v>0.12136165377450459</v>
      </c>
      <c r="O388" s="3">
        <f t="shared" si="197"/>
        <v>7.5694625089304066E-2</v>
      </c>
      <c r="P388" s="1">
        <f t="shared" si="198"/>
        <v>2.0196367202857943</v>
      </c>
      <c r="Q388" s="5">
        <f t="shared" si="199"/>
        <v>7.8739072789944853E-2</v>
      </c>
      <c r="R388" s="3">
        <f t="shared" si="200"/>
        <v>2.3964742563587615E-2</v>
      </c>
      <c r="S388" s="1">
        <f t="shared" ref="S388:S451" si="222">AVERAGE(I388:I396)</f>
        <v>2.9834090921283907</v>
      </c>
      <c r="T388" s="5">
        <f t="shared" si="201"/>
        <v>0.12841715278590016</v>
      </c>
      <c r="U388" s="3">
        <f t="shared" si="202"/>
        <v>8.28148526123441E-2</v>
      </c>
      <c r="V388" s="8">
        <f t="shared" si="203"/>
        <v>2.939780015667254</v>
      </c>
      <c r="W388" s="9">
        <f t="shared" si="204"/>
        <v>5.7423106832878101E-2</v>
      </c>
      <c r="X388" s="9">
        <f t="shared" si="205"/>
        <v>4.4542144755749677E-2</v>
      </c>
      <c r="Y388" s="1">
        <f t="shared" si="206"/>
        <v>0</v>
      </c>
      <c r="Z388" s="1">
        <f t="shared" si="207"/>
        <v>1</v>
      </c>
      <c r="AA388" s="1">
        <f t="shared" si="208"/>
        <v>1</v>
      </c>
      <c r="AB388" s="1">
        <f t="shared" si="209"/>
        <v>1</v>
      </c>
      <c r="AC388" s="1">
        <f t="shared" si="210"/>
        <v>0</v>
      </c>
      <c r="AD388" s="1">
        <f t="shared" si="211"/>
        <v>1</v>
      </c>
      <c r="AE388" s="1">
        <f t="shared" si="212"/>
        <v>1</v>
      </c>
      <c r="AG388" s="1">
        <f t="shared" si="213"/>
        <v>1</v>
      </c>
      <c r="AH388" s="1" t="str">
        <f t="shared" si="214"/>
        <v/>
      </c>
      <c r="AI388" s="1" t="str">
        <f t="shared" si="215"/>
        <v/>
      </c>
      <c r="AJ388" s="1">
        <f t="shared" si="216"/>
        <v>1</v>
      </c>
      <c r="AK388" s="1" t="str">
        <f t="shared" si="217"/>
        <v>Buy</v>
      </c>
      <c r="AL388" s="8">
        <f t="shared" ref="AL388:AL451" si="223">I388</f>
        <v>2.9516945693238674</v>
      </c>
      <c r="AO388" s="1">
        <f t="shared" si="218"/>
        <v>0</v>
      </c>
      <c r="AP388" s="1">
        <f t="shared" si="219"/>
        <v>0</v>
      </c>
      <c r="AQ388" s="1" t="str">
        <f t="shared" si="192"/>
        <v/>
      </c>
      <c r="AR388" s="8">
        <v>0.43590836790580978</v>
      </c>
    </row>
    <row r="389" spans="2:45" x14ac:dyDescent="0.3">
      <c r="B389" s="2" t="s">
        <v>382</v>
      </c>
      <c r="C389" s="1">
        <v>102.32</v>
      </c>
      <c r="D389" s="1">
        <v>1255.19</v>
      </c>
      <c r="E389" s="1">
        <f t="shared" si="220"/>
        <v>125.51900000000001</v>
      </c>
      <c r="F389" s="1">
        <f t="shared" si="221"/>
        <v>12.267298670836592</v>
      </c>
      <c r="G389" s="1">
        <v>1.1910000000000001</v>
      </c>
      <c r="H389" s="1">
        <f>'Rails Data'!AX389</f>
        <v>373.62887579116205</v>
      </c>
      <c r="I389" s="1">
        <f t="shared" si="193"/>
        <v>2.9766718647468671</v>
      </c>
      <c r="J389" s="1">
        <f>'Rails Data'!AZ389/F389</f>
        <v>1.2417540194876455</v>
      </c>
      <c r="K389" s="1">
        <f>'Rails Data'!BB389/G389</f>
        <v>2.0201159654356391</v>
      </c>
      <c r="L389" s="1">
        <f t="shared" si="194"/>
        <v>2.8768098959952164</v>
      </c>
      <c r="M389" s="1">
        <f t="shared" si="195"/>
        <v>1.2093221105495817</v>
      </c>
      <c r="N389" s="5">
        <f t="shared" si="196"/>
        <v>0.11213667569478236</v>
      </c>
      <c r="O389" s="3">
        <f t="shared" si="197"/>
        <v>6.8083453641770639E-2</v>
      </c>
      <c r="P389" s="1">
        <f t="shared" si="198"/>
        <v>2.0087426245076525</v>
      </c>
      <c r="Q389" s="5">
        <f t="shared" si="199"/>
        <v>7.1311030248140561E-2</v>
      </c>
      <c r="R389" s="3">
        <f t="shared" si="200"/>
        <v>1.4835687525861408E-2</v>
      </c>
      <c r="S389" s="1">
        <f t="shared" si="222"/>
        <v>2.9646255388241047</v>
      </c>
      <c r="T389" s="5">
        <f t="shared" si="201"/>
        <v>0.12385508667802636</v>
      </c>
      <c r="U389" s="3">
        <f t="shared" si="202"/>
        <v>7.5214469250084764E-2</v>
      </c>
      <c r="V389" s="8">
        <f t="shared" si="203"/>
        <v>2.9376137331842336</v>
      </c>
      <c r="W389" s="9">
        <f t="shared" si="204"/>
        <v>6.0803837189017163E-2</v>
      </c>
      <c r="X389" s="9">
        <f t="shared" si="205"/>
        <v>4.1321904236467574E-2</v>
      </c>
      <c r="Y389" s="1">
        <f t="shared" si="206"/>
        <v>0</v>
      </c>
      <c r="Z389" s="1">
        <f t="shared" si="207"/>
        <v>1</v>
      </c>
      <c r="AA389" s="1">
        <f t="shared" si="208"/>
        <v>1</v>
      </c>
      <c r="AB389" s="1">
        <f t="shared" si="209"/>
        <v>1</v>
      </c>
      <c r="AC389" s="1">
        <f t="shared" si="210"/>
        <v>0</v>
      </c>
      <c r="AD389" s="1">
        <f t="shared" si="211"/>
        <v>1</v>
      </c>
      <c r="AE389" s="1">
        <f t="shared" si="212"/>
        <v>1</v>
      </c>
      <c r="AG389" s="1">
        <f t="shared" si="213"/>
        <v>1</v>
      </c>
      <c r="AH389" s="1" t="str">
        <f t="shared" si="214"/>
        <v/>
      </c>
      <c r="AI389" s="1" t="str">
        <f t="shared" si="215"/>
        <v/>
      </c>
      <c r="AJ389" s="1">
        <f t="shared" si="216"/>
        <v>1</v>
      </c>
      <c r="AK389" s="1" t="str">
        <f t="shared" si="217"/>
        <v>Buy</v>
      </c>
      <c r="AL389" s="8">
        <f t="shared" si="223"/>
        <v>2.9766718647468671</v>
      </c>
      <c r="AO389" s="1">
        <f t="shared" si="218"/>
        <v>0</v>
      </c>
      <c r="AP389" s="1">
        <f t="shared" si="219"/>
        <v>0</v>
      </c>
      <c r="AQ389" s="1" t="str">
        <f t="shared" si="192"/>
        <v/>
      </c>
      <c r="AR389" s="8">
        <v>0.43967048813327064</v>
      </c>
    </row>
    <row r="390" spans="2:45" x14ac:dyDescent="0.3">
      <c r="B390" s="2" t="s">
        <v>381</v>
      </c>
      <c r="C390" s="1">
        <v>102.95</v>
      </c>
      <c r="D390" s="1">
        <v>1244.28</v>
      </c>
      <c r="E390" s="1">
        <f t="shared" si="220"/>
        <v>124.428</v>
      </c>
      <c r="F390" s="1">
        <f t="shared" si="221"/>
        <v>12.086255463817386</v>
      </c>
      <c r="G390" s="1">
        <v>1.1863999999999999</v>
      </c>
      <c r="H390" s="1">
        <f>'Rails Data'!AX390</f>
        <v>376.73410844162061</v>
      </c>
      <c r="I390" s="1">
        <f t="shared" si="193"/>
        <v>3.0277277497156638</v>
      </c>
      <c r="J390" s="1">
        <f>'Rails Data'!AZ390/F390</f>
        <v>1.2681699767954033</v>
      </c>
      <c r="K390" s="1">
        <f>'Rails Data'!BB390/G390</f>
        <v>2.0405523663128959</v>
      </c>
      <c r="L390" s="1">
        <f t="shared" si="194"/>
        <v>2.8688209384950842</v>
      </c>
      <c r="M390" s="1">
        <f t="shared" si="195"/>
        <v>1.2001232628535907</v>
      </c>
      <c r="N390" s="5">
        <f t="shared" si="196"/>
        <v>9.6695036466334816E-2</v>
      </c>
      <c r="O390" s="3">
        <f t="shared" si="197"/>
        <v>6.074124996626868E-2</v>
      </c>
      <c r="P390" s="1">
        <f t="shared" si="198"/>
        <v>1.9953480593325124</v>
      </c>
      <c r="Q390" s="5">
        <f t="shared" si="199"/>
        <v>6.1930399102142708E-2</v>
      </c>
      <c r="R390" s="3">
        <f t="shared" si="200"/>
        <v>5.4231304054815493E-3</v>
      </c>
      <c r="S390" s="1">
        <f t="shared" si="222"/>
        <v>2.9443560332336012</v>
      </c>
      <c r="T390" s="5">
        <f t="shared" si="201"/>
        <v>0.11886262887212462</v>
      </c>
      <c r="U390" s="3">
        <f t="shared" si="202"/>
        <v>6.7107699678761165E-2</v>
      </c>
      <c r="V390" s="8">
        <f t="shared" si="203"/>
        <v>2.9305122547183005</v>
      </c>
      <c r="W390" s="9">
        <f t="shared" si="204"/>
        <v>6.1691316223216219E-2</v>
      </c>
      <c r="X390" s="9">
        <f t="shared" si="205"/>
        <v>3.6451420998330174E-2</v>
      </c>
      <c r="Y390" s="1">
        <f t="shared" si="206"/>
        <v>0</v>
      </c>
      <c r="Z390" s="1">
        <f t="shared" si="207"/>
        <v>1</v>
      </c>
      <c r="AA390" s="1">
        <f t="shared" si="208"/>
        <v>1</v>
      </c>
      <c r="AB390" s="1">
        <f t="shared" si="209"/>
        <v>1</v>
      </c>
      <c r="AC390" s="1">
        <f t="shared" si="210"/>
        <v>0</v>
      </c>
      <c r="AD390" s="1">
        <f t="shared" si="211"/>
        <v>1</v>
      </c>
      <c r="AE390" s="1">
        <f t="shared" si="212"/>
        <v>1</v>
      </c>
      <c r="AG390" s="1">
        <f t="shared" si="213"/>
        <v>1</v>
      </c>
      <c r="AH390" s="1" t="str">
        <f t="shared" si="214"/>
        <v/>
      </c>
      <c r="AI390" s="1" t="str">
        <f t="shared" si="215"/>
        <v/>
      </c>
      <c r="AJ390" s="1">
        <f t="shared" si="216"/>
        <v>1</v>
      </c>
      <c r="AK390" s="1" t="str">
        <f t="shared" si="217"/>
        <v>Buy</v>
      </c>
      <c r="AL390" s="8">
        <f t="shared" si="223"/>
        <v>3.0277277497156638</v>
      </c>
      <c r="AO390" s="1">
        <f t="shared" si="218"/>
        <v>0</v>
      </c>
      <c r="AP390" s="1">
        <f t="shared" si="219"/>
        <v>0</v>
      </c>
      <c r="AQ390" s="1" t="str">
        <f t="shared" si="192"/>
        <v/>
      </c>
      <c r="AR390" s="8">
        <v>0.44542225222618703</v>
      </c>
    </row>
    <row r="391" spans="2:45" x14ac:dyDescent="0.3">
      <c r="B391" s="2" t="s">
        <v>380</v>
      </c>
      <c r="C391" s="1">
        <v>102.65</v>
      </c>
      <c r="D391" s="1">
        <v>1158.67</v>
      </c>
      <c r="E391" s="1">
        <f t="shared" si="220"/>
        <v>115.867</v>
      </c>
      <c r="F391" s="1">
        <f t="shared" si="221"/>
        <v>11.287579152459815</v>
      </c>
      <c r="G391" s="1">
        <v>1.105</v>
      </c>
      <c r="H391" s="1">
        <f>'Rails Data'!AX391</f>
        <v>348.27261850764336</v>
      </c>
      <c r="I391" s="1">
        <f t="shared" si="193"/>
        <v>3.0057964606630305</v>
      </c>
      <c r="J391" s="1">
        <f>'Rails Data'!AZ391/F391</f>
        <v>1.2581116900696365</v>
      </c>
      <c r="K391" s="1">
        <f>'Rails Data'!BB391/G391</f>
        <v>2.0257667862058395</v>
      </c>
      <c r="L391" s="1">
        <f t="shared" si="194"/>
        <v>2.8561083935974381</v>
      </c>
      <c r="M391" s="1">
        <f t="shared" si="195"/>
        <v>1.1907722963988465</v>
      </c>
      <c r="N391" s="5">
        <f t="shared" si="196"/>
        <v>8.30444837993638E-2</v>
      </c>
      <c r="O391" s="3">
        <f t="shared" si="197"/>
        <v>5.4748952216257661E-2</v>
      </c>
      <c r="P391" s="1">
        <f t="shared" si="198"/>
        <v>1.9689250297209604</v>
      </c>
      <c r="Q391" s="5">
        <f t="shared" si="199"/>
        <v>3.5192376254626456E-2</v>
      </c>
      <c r="R391" s="3">
        <f t="shared" si="200"/>
        <v>-3.9947477106286444E-3</v>
      </c>
      <c r="S391" s="1">
        <f t="shared" si="222"/>
        <v>2.9025758642446915</v>
      </c>
      <c r="T391" s="5">
        <f t="shared" si="201"/>
        <v>9.3763863273930603E-2</v>
      </c>
      <c r="U391" s="3">
        <f t="shared" si="202"/>
        <v>5.8481878146533918E-2</v>
      </c>
      <c r="V391" s="8">
        <f t="shared" si="203"/>
        <v>2.9128367101733255</v>
      </c>
      <c r="W391" s="9">
        <f t="shared" si="204"/>
        <v>5.6728316575887394E-2</v>
      </c>
      <c r="X391" s="9">
        <f t="shared" si="205"/>
        <v>3.0141447192108664E-2</v>
      </c>
      <c r="Y391" s="1">
        <f t="shared" si="206"/>
        <v>0</v>
      </c>
      <c r="Z391" s="1">
        <f t="shared" si="207"/>
        <v>1</v>
      </c>
      <c r="AA391" s="1">
        <f t="shared" si="208"/>
        <v>1</v>
      </c>
      <c r="AB391" s="1">
        <f t="shared" si="209"/>
        <v>1</v>
      </c>
      <c r="AC391" s="1">
        <f t="shared" si="210"/>
        <v>0</v>
      </c>
      <c r="AD391" s="1">
        <f t="shared" si="211"/>
        <v>1</v>
      </c>
      <c r="AE391" s="1">
        <f t="shared" si="212"/>
        <v>1</v>
      </c>
      <c r="AG391" s="1">
        <f t="shared" si="213"/>
        <v>1</v>
      </c>
      <c r="AH391" s="1" t="str">
        <f t="shared" si="214"/>
        <v/>
      </c>
      <c r="AI391" s="1" t="str">
        <f t="shared" si="215"/>
        <v/>
      </c>
      <c r="AJ391" s="1">
        <f t="shared" si="216"/>
        <v>1</v>
      </c>
      <c r="AK391" s="1" t="str">
        <f t="shared" si="217"/>
        <v>Buy</v>
      </c>
      <c r="AL391" s="8">
        <f t="shared" si="223"/>
        <v>3.0057964606630305</v>
      </c>
      <c r="AO391" s="1">
        <f t="shared" si="218"/>
        <v>0</v>
      </c>
      <c r="AP391" s="1">
        <f t="shared" si="219"/>
        <v>0</v>
      </c>
      <c r="AQ391" s="1" t="str">
        <f t="shared" ref="AQ391:AQ454" si="224">IF(AP391+AO391=2,"Sell","")</f>
        <v/>
      </c>
      <c r="AR391" s="8">
        <v>0.44219665651134482</v>
      </c>
    </row>
    <row r="392" spans="2:45" x14ac:dyDescent="0.3">
      <c r="B392" s="2" t="s">
        <v>379</v>
      </c>
      <c r="C392" s="1">
        <v>102.52</v>
      </c>
      <c r="D392" s="1">
        <v>1215.6500000000001</v>
      </c>
      <c r="E392" s="1">
        <f t="shared" si="220"/>
        <v>121.56500000000001</v>
      </c>
      <c r="F392" s="1">
        <f t="shared" si="221"/>
        <v>11.8576863051112</v>
      </c>
      <c r="G392" s="1">
        <v>1.1595</v>
      </c>
      <c r="H392" s="1">
        <f>'Rails Data'!AX392</f>
        <v>373.26101173264612</v>
      </c>
      <c r="I392" s="1">
        <f t="shared" si="193"/>
        <v>3.0704644571434714</v>
      </c>
      <c r="J392" s="1">
        <f>'Rails Data'!AZ392/F392</f>
        <v>1.2878609504245535</v>
      </c>
      <c r="K392" s="1">
        <f>'Rails Data'!BB392/G392</f>
        <v>2.0697772776752159</v>
      </c>
      <c r="L392" s="1">
        <f t="shared" si="194"/>
        <v>2.8441333482321904</v>
      </c>
      <c r="M392" s="1">
        <f t="shared" si="195"/>
        <v>1.1831016789448663</v>
      </c>
      <c r="N392" s="5">
        <f t="shared" si="196"/>
        <v>7.3231621016667692E-2</v>
      </c>
      <c r="O392" s="3">
        <f t="shared" si="197"/>
        <v>5.0033030285739973E-2</v>
      </c>
      <c r="P392" s="1">
        <f t="shared" si="198"/>
        <v>1.9434684678583176</v>
      </c>
      <c r="Q392" s="5">
        <f t="shared" si="199"/>
        <v>8.5242163392269532E-3</v>
      </c>
      <c r="R392" s="3">
        <f t="shared" si="200"/>
        <v>-1.0525935038171161E-2</v>
      </c>
      <c r="S392" s="1">
        <f t="shared" si="222"/>
        <v>2.8640448582769573</v>
      </c>
      <c r="T392" s="5">
        <f t="shared" si="201"/>
        <v>7.0291672858393994E-2</v>
      </c>
      <c r="U392" s="3">
        <f t="shared" si="202"/>
        <v>5.2601547291967803E-2</v>
      </c>
      <c r="V392" s="8">
        <f t="shared" si="203"/>
        <v>2.8959349373570156</v>
      </c>
      <c r="W392" s="9">
        <f t="shared" si="204"/>
        <v>5.1801589124825131E-2</v>
      </c>
      <c r="X392" s="9">
        <f t="shared" si="205"/>
        <v>2.3494729846163982E-2</v>
      </c>
      <c r="Y392" s="1">
        <f t="shared" si="206"/>
        <v>0</v>
      </c>
      <c r="Z392" s="1">
        <f t="shared" si="207"/>
        <v>1</v>
      </c>
      <c r="AA392" s="1">
        <f t="shared" si="208"/>
        <v>1</v>
      </c>
      <c r="AB392" s="1">
        <f t="shared" si="209"/>
        <v>1</v>
      </c>
      <c r="AC392" s="1">
        <f t="shared" si="210"/>
        <v>0</v>
      </c>
      <c r="AD392" s="1">
        <f t="shared" si="211"/>
        <v>1</v>
      </c>
      <c r="AE392" s="1">
        <f t="shared" si="212"/>
        <v>1</v>
      </c>
      <c r="AG392" s="1">
        <f t="shared" si="213"/>
        <v>1</v>
      </c>
      <c r="AH392" s="1" t="str">
        <f t="shared" si="214"/>
        <v/>
      </c>
      <c r="AI392" s="1" t="str">
        <f t="shared" si="215"/>
        <v/>
      </c>
      <c r="AJ392" s="1">
        <f t="shared" si="216"/>
        <v>1</v>
      </c>
      <c r="AK392" s="1" t="str">
        <f t="shared" si="217"/>
        <v>Buy</v>
      </c>
      <c r="AL392" s="8">
        <f t="shared" si="223"/>
        <v>3.0704644571434714</v>
      </c>
      <c r="AO392" s="1">
        <f t="shared" si="218"/>
        <v>0</v>
      </c>
      <c r="AP392" s="1">
        <f t="shared" si="219"/>
        <v>0</v>
      </c>
      <c r="AQ392" s="1" t="str">
        <f t="shared" si="224"/>
        <v/>
      </c>
      <c r="AR392" s="8">
        <v>0.44957018878789123</v>
      </c>
    </row>
    <row r="393" spans="2:45" x14ac:dyDescent="0.3">
      <c r="B393" s="2" t="s">
        <v>378</v>
      </c>
      <c r="C393" s="1">
        <v>101.73</v>
      </c>
      <c r="D393" s="1">
        <v>1263.8599999999999</v>
      </c>
      <c r="E393" s="1">
        <f t="shared" si="220"/>
        <v>126.386</v>
      </c>
      <c r="F393" s="1">
        <f t="shared" si="221"/>
        <v>12.423670500344047</v>
      </c>
      <c r="G393" s="1">
        <v>1.2056</v>
      </c>
      <c r="H393" s="1">
        <f>'Rails Data'!AX393</f>
        <v>380.55309003713262</v>
      </c>
      <c r="I393" s="1">
        <f t="shared" si="193"/>
        <v>3.0110383273236958</v>
      </c>
      <c r="J393" s="1">
        <f>'Rails Data'!AZ393/F393</f>
        <v>1.2590495758407059</v>
      </c>
      <c r="K393" s="1">
        <f>'Rails Data'!BB393/G393</f>
        <v>2.033347483506013</v>
      </c>
      <c r="L393" s="1">
        <f t="shared" si="194"/>
        <v>2.8260268595192879</v>
      </c>
      <c r="M393" s="1">
        <f t="shared" si="195"/>
        <v>1.1726215916622598</v>
      </c>
      <c r="N393" s="5">
        <f t="shared" si="196"/>
        <v>5.7077233160218288E-2</v>
      </c>
      <c r="O393" s="3">
        <f t="shared" si="197"/>
        <v>4.616659849725202E-2</v>
      </c>
      <c r="P393" s="1">
        <f t="shared" si="198"/>
        <v>1.924419248881881</v>
      </c>
      <c r="Q393" s="5">
        <f t="shared" si="199"/>
        <v>-1.1335317510199339E-2</v>
      </c>
      <c r="R393" s="3">
        <f t="shared" si="200"/>
        <v>-1.3700960267737513E-2</v>
      </c>
      <c r="S393" s="1">
        <f t="shared" si="222"/>
        <v>2.8319463186692833</v>
      </c>
      <c r="T393" s="5">
        <f t="shared" si="201"/>
        <v>4.8918504911931837E-2</v>
      </c>
      <c r="U393" s="3">
        <f t="shared" si="202"/>
        <v>4.9653193030896769E-2</v>
      </c>
      <c r="V393" s="8">
        <f t="shared" si="203"/>
        <v>2.8642022973958419</v>
      </c>
      <c r="W393" s="9">
        <f t="shared" si="204"/>
        <v>3.8175437876553975E-2</v>
      </c>
      <c r="X393" s="9">
        <f t="shared" si="205"/>
        <v>1.6418015026498693E-2</v>
      </c>
      <c r="Y393" s="1">
        <f t="shared" si="206"/>
        <v>0</v>
      </c>
      <c r="Z393" s="1">
        <f t="shared" si="207"/>
        <v>1</v>
      </c>
      <c r="AA393" s="1">
        <f t="shared" si="208"/>
        <v>1</v>
      </c>
      <c r="AB393" s="1">
        <f t="shared" si="209"/>
        <v>1</v>
      </c>
      <c r="AC393" s="1">
        <f t="shared" si="210"/>
        <v>0</v>
      </c>
      <c r="AD393" s="1">
        <f t="shared" si="211"/>
        <v>1</v>
      </c>
      <c r="AE393" s="1">
        <f t="shared" si="212"/>
        <v>1</v>
      </c>
      <c r="AG393" s="1">
        <f t="shared" si="213"/>
        <v>0</v>
      </c>
      <c r="AH393" s="1" t="str">
        <f t="shared" si="214"/>
        <v/>
      </c>
      <c r="AI393" s="1" t="str">
        <f t="shared" si="215"/>
        <v/>
      </c>
      <c r="AJ393" s="1">
        <f t="shared" si="216"/>
        <v>1</v>
      </c>
      <c r="AK393" s="1" t="str">
        <f t="shared" si="217"/>
        <v>Buy</v>
      </c>
      <c r="AL393" s="8">
        <f t="shared" si="223"/>
        <v>3.0110383273236958</v>
      </c>
      <c r="AO393" s="1">
        <f t="shared" si="218"/>
        <v>0</v>
      </c>
      <c r="AP393" s="1">
        <f t="shared" si="219"/>
        <v>0</v>
      </c>
      <c r="AQ393" s="1" t="str">
        <f t="shared" si="224"/>
        <v/>
      </c>
      <c r="AR393" s="8">
        <v>0.441346351652873</v>
      </c>
    </row>
    <row r="394" spans="2:45" x14ac:dyDescent="0.3">
      <c r="B394" s="2" t="s">
        <v>377</v>
      </c>
      <c r="C394" s="1">
        <v>101.57</v>
      </c>
      <c r="D394" s="1">
        <v>1253.23</v>
      </c>
      <c r="E394" s="1">
        <f t="shared" si="220"/>
        <v>125.32300000000001</v>
      </c>
      <c r="F394" s="1">
        <f t="shared" si="221"/>
        <v>12.338584227626271</v>
      </c>
      <c r="G394" s="1">
        <v>1.1955</v>
      </c>
      <c r="H394" s="1">
        <f>'Rails Data'!AX394</f>
        <v>372.94278834244159</v>
      </c>
      <c r="I394" s="1">
        <f t="shared" si="193"/>
        <v>2.9758527033540658</v>
      </c>
      <c r="J394" s="1">
        <f>'Rails Data'!AZ394/F394</f>
        <v>1.2519086041833307</v>
      </c>
      <c r="K394" s="1">
        <f>'Rails Data'!BB394/G394</f>
        <v>2.0179436900986683</v>
      </c>
      <c r="L394" s="1">
        <f t="shared" si="194"/>
        <v>2.8112259420949353</v>
      </c>
      <c r="M394" s="1">
        <f t="shared" si="195"/>
        <v>1.1693389515781401</v>
      </c>
      <c r="N394" s="5">
        <f t="shared" si="196"/>
        <v>4.724439804407865E-2</v>
      </c>
      <c r="O394" s="3">
        <f t="shared" si="197"/>
        <v>4.4348159386757645E-2</v>
      </c>
      <c r="P394" s="1">
        <f t="shared" si="198"/>
        <v>1.9039649827120992</v>
      </c>
      <c r="Q394" s="5">
        <f t="shared" si="199"/>
        <v>-3.5297208681127623E-2</v>
      </c>
      <c r="R394" s="3">
        <f t="shared" si="200"/>
        <v>-1.4095234060660542E-2</v>
      </c>
      <c r="S394" s="1">
        <f t="shared" si="222"/>
        <v>2.7977046361802986</v>
      </c>
      <c r="T394" s="5">
        <f t="shared" si="201"/>
        <v>2.3118894708368032E-2</v>
      </c>
      <c r="U394" s="3">
        <f t="shared" si="202"/>
        <v>4.9775641050724261E-2</v>
      </c>
      <c r="V394" s="8">
        <f t="shared" si="203"/>
        <v>2.8375048374089591</v>
      </c>
      <c r="W394" s="9">
        <f t="shared" si="204"/>
        <v>2.6278895314023831E-2</v>
      </c>
      <c r="X394" s="9">
        <f t="shared" si="205"/>
        <v>1.0978659313984871E-2</v>
      </c>
      <c r="Y394" s="1">
        <f t="shared" si="206"/>
        <v>0</v>
      </c>
      <c r="Z394" s="1">
        <f t="shared" si="207"/>
        <v>1</v>
      </c>
      <c r="AA394" s="1">
        <f t="shared" si="208"/>
        <v>0</v>
      </c>
      <c r="AB394" s="1">
        <f t="shared" si="209"/>
        <v>1</v>
      </c>
      <c r="AC394" s="1">
        <f t="shared" si="210"/>
        <v>0</v>
      </c>
      <c r="AD394" s="1">
        <f t="shared" si="211"/>
        <v>1</v>
      </c>
      <c r="AE394" s="1">
        <f t="shared" si="212"/>
        <v>1</v>
      </c>
      <c r="AG394" s="1">
        <f t="shared" si="213"/>
        <v>0</v>
      </c>
      <c r="AH394" s="1" t="str">
        <f t="shared" si="214"/>
        <v/>
      </c>
      <c r="AI394" s="1" t="str">
        <f t="shared" si="215"/>
        <v/>
      </c>
      <c r="AJ394" s="1">
        <f t="shared" si="216"/>
        <v>0</v>
      </c>
      <c r="AK394" s="1" t="str">
        <f t="shared" si="217"/>
        <v/>
      </c>
      <c r="AL394" s="8">
        <f t="shared" si="223"/>
        <v>2.9758527033540658</v>
      </c>
      <c r="AO394" s="1">
        <f t="shared" si="218"/>
        <v>0</v>
      </c>
      <c r="AP394" s="1">
        <f t="shared" si="219"/>
        <v>1</v>
      </c>
      <c r="AQ394" s="1" t="str">
        <f t="shared" si="224"/>
        <v/>
      </c>
      <c r="AR394" s="8">
        <v>0.43701475387598449</v>
      </c>
    </row>
    <row r="395" spans="2:45" x14ac:dyDescent="0.3">
      <c r="B395" s="2" t="s">
        <v>376</v>
      </c>
      <c r="C395" s="1">
        <v>101.4</v>
      </c>
      <c r="D395" s="1">
        <v>1285.0899999999999</v>
      </c>
      <c r="E395" s="1">
        <f t="shared" si="220"/>
        <v>128.50899999999999</v>
      </c>
      <c r="F395" s="1">
        <f t="shared" si="221"/>
        <v>12.673471400394476</v>
      </c>
      <c r="G395" s="1">
        <v>1.2272000000000001</v>
      </c>
      <c r="H395" s="1">
        <f>'Rails Data'!AX395</f>
        <v>380.8090707842594</v>
      </c>
      <c r="I395" s="1">
        <f t="shared" si="193"/>
        <v>2.9632871688695692</v>
      </c>
      <c r="J395" s="1">
        <f>'Rails Data'!AZ395/F395</f>
        <v>1.251427508642629</v>
      </c>
      <c r="K395" s="1">
        <f>'Rails Data'!BB395/G395</f>
        <v>2.0083293054189415</v>
      </c>
      <c r="L395" s="1">
        <f t="shared" si="194"/>
        <v>2.7980558011942049</v>
      </c>
      <c r="M395" s="1">
        <f t="shared" si="195"/>
        <v>1.1616933543679879</v>
      </c>
      <c r="N395" s="5">
        <f t="shared" si="196"/>
        <v>4.4820720141676595E-2</v>
      </c>
      <c r="O395" s="3">
        <f t="shared" si="197"/>
        <v>4.3865452943870807E-2</v>
      </c>
      <c r="P395" s="1">
        <f t="shared" si="198"/>
        <v>1.8893690129334548</v>
      </c>
      <c r="Q395" s="5">
        <f t="shared" si="199"/>
        <v>-4.5054831117422367E-2</v>
      </c>
      <c r="R395" s="3">
        <f t="shared" si="200"/>
        <v>-1.0561571623916029E-2</v>
      </c>
      <c r="S395" s="1">
        <f t="shared" si="222"/>
        <v>2.7734009999690126</v>
      </c>
      <c r="T395" s="5">
        <f t="shared" si="201"/>
        <v>1.3746562036952792E-2</v>
      </c>
      <c r="U395" s="3">
        <f t="shared" si="202"/>
        <v>5.4218432107783633E-2</v>
      </c>
      <c r="V395" s="8">
        <f t="shared" si="203"/>
        <v>2.8123506799643945</v>
      </c>
      <c r="W395" s="9">
        <f t="shared" si="204"/>
        <v>1.4294878770189534E-2</v>
      </c>
      <c r="X395" s="9">
        <f t="shared" si="205"/>
        <v>7.1536003139751302E-3</v>
      </c>
      <c r="Y395" s="1">
        <f t="shared" si="206"/>
        <v>0</v>
      </c>
      <c r="Z395" s="1">
        <f t="shared" si="207"/>
        <v>1</v>
      </c>
      <c r="AA395" s="1">
        <f t="shared" si="208"/>
        <v>0</v>
      </c>
      <c r="AB395" s="1">
        <f t="shared" si="209"/>
        <v>1</v>
      </c>
      <c r="AC395" s="1">
        <f t="shared" si="210"/>
        <v>0</v>
      </c>
      <c r="AD395" s="1">
        <f t="shared" si="211"/>
        <v>0</v>
      </c>
      <c r="AE395" s="1">
        <f t="shared" si="212"/>
        <v>1</v>
      </c>
      <c r="AG395" s="1">
        <f t="shared" si="213"/>
        <v>0</v>
      </c>
      <c r="AH395" s="1" t="str">
        <f t="shared" si="214"/>
        <v/>
      </c>
      <c r="AI395" s="1" t="str">
        <f t="shared" si="215"/>
        <v/>
      </c>
      <c r="AJ395" s="1">
        <f t="shared" si="216"/>
        <v>0</v>
      </c>
      <c r="AK395" s="1" t="str">
        <f t="shared" si="217"/>
        <v/>
      </c>
      <c r="AL395" s="8">
        <f t="shared" si="223"/>
        <v>2.9632871688695692</v>
      </c>
      <c r="AO395" s="1">
        <f t="shared" si="218"/>
        <v>0</v>
      </c>
      <c r="AP395" s="1">
        <f t="shared" si="219"/>
        <v>1</v>
      </c>
      <c r="AQ395" s="1" t="str">
        <f t="shared" si="224"/>
        <v/>
      </c>
      <c r="AR395" s="8">
        <v>0.43374394011314393</v>
      </c>
      <c r="AS395" s="1">
        <f>AR395/AR400-1</f>
        <v>0.12546436025933305</v>
      </c>
    </row>
    <row r="396" spans="2:45" x14ac:dyDescent="0.3">
      <c r="B396" s="2" t="s">
        <v>375</v>
      </c>
      <c r="C396" s="1">
        <v>101.24</v>
      </c>
      <c r="D396" s="1">
        <v>1238.25</v>
      </c>
      <c r="E396" s="1">
        <f t="shared" si="220"/>
        <v>123.825</v>
      </c>
      <c r="F396" s="1">
        <f t="shared" si="221"/>
        <v>12.230837613591468</v>
      </c>
      <c r="G396" s="1">
        <v>1.1837</v>
      </c>
      <c r="H396" s="1">
        <f>'Rails Data'!AX396</f>
        <v>355.14849148149295</v>
      </c>
      <c r="I396" s="1">
        <f t="shared" si="193"/>
        <v>2.8681485280152872</v>
      </c>
      <c r="J396" s="1">
        <f>'Rails Data'!AZ396/F396</f>
        <v>1.2082826083184475</v>
      </c>
      <c r="K396" s="1">
        <f>'Rails Data'!BB396/G396</f>
        <v>1.9644071689802631</v>
      </c>
      <c r="L396" s="1">
        <f t="shared" si="194"/>
        <v>2.784837291780176</v>
      </c>
      <c r="M396" s="1">
        <f t="shared" si="195"/>
        <v>1.1580369863276543</v>
      </c>
      <c r="N396" s="5">
        <f t="shared" si="196"/>
        <v>4.6293040163914778E-2</v>
      </c>
      <c r="O396" s="3">
        <f t="shared" si="197"/>
        <v>4.3706241744236506E-2</v>
      </c>
      <c r="P396" s="1">
        <f t="shared" si="198"/>
        <v>1.8775727454161799</v>
      </c>
      <c r="Q396" s="5">
        <f t="shared" si="199"/>
        <v>-5.2012367159999462E-2</v>
      </c>
      <c r="R396" s="3">
        <f t="shared" si="200"/>
        <v>-4.8126950416649706E-3</v>
      </c>
      <c r="S396" s="1">
        <f t="shared" si="222"/>
        <v>2.7543236786934857</v>
      </c>
      <c r="T396" s="5">
        <f t="shared" si="201"/>
        <v>9.2494766156585584E-3</v>
      </c>
      <c r="U396" s="3">
        <f t="shared" si="202"/>
        <v>6.0963743786255437E-2</v>
      </c>
      <c r="V396" s="8">
        <f t="shared" si="203"/>
        <v>2.7849076819816356</v>
      </c>
      <c r="W396" s="9">
        <f t="shared" si="204"/>
        <v>7.0390201459602508E-5</v>
      </c>
      <c r="X396" s="9">
        <f t="shared" si="205"/>
        <v>5.3682806999215292E-3</v>
      </c>
      <c r="Y396" s="1">
        <f t="shared" si="206"/>
        <v>0</v>
      </c>
      <c r="Z396" s="1">
        <f t="shared" si="207"/>
        <v>1</v>
      </c>
      <c r="AA396" s="1">
        <f t="shared" si="208"/>
        <v>0</v>
      </c>
      <c r="AB396" s="1">
        <f t="shared" si="209"/>
        <v>0</v>
      </c>
      <c r="AC396" s="1">
        <f t="shared" si="210"/>
        <v>0</v>
      </c>
      <c r="AD396" s="1">
        <f t="shared" si="211"/>
        <v>1</v>
      </c>
      <c r="AE396" s="1">
        <f t="shared" si="212"/>
        <v>1</v>
      </c>
      <c r="AG396" s="1">
        <f t="shared" si="213"/>
        <v>0</v>
      </c>
      <c r="AH396" s="1" t="str">
        <f t="shared" si="214"/>
        <v/>
      </c>
      <c r="AI396" s="1" t="str">
        <f t="shared" si="215"/>
        <v/>
      </c>
      <c r="AJ396" s="1">
        <f t="shared" si="216"/>
        <v>0</v>
      </c>
      <c r="AK396" s="1" t="str">
        <f t="shared" si="217"/>
        <v/>
      </c>
      <c r="AL396" s="8">
        <f t="shared" si="223"/>
        <v>2.8681485280152872</v>
      </c>
      <c r="AO396" s="1">
        <f t="shared" si="218"/>
        <v>1</v>
      </c>
      <c r="AP396" s="1">
        <f t="shared" si="219"/>
        <v>1</v>
      </c>
      <c r="AQ396" s="1" t="str">
        <f t="shared" si="224"/>
        <v>Sell</v>
      </c>
      <c r="AR396" s="8">
        <v>0.41855844942459125</v>
      </c>
    </row>
    <row r="397" spans="2:45" x14ac:dyDescent="0.3">
      <c r="B397" s="2" t="s">
        <v>374</v>
      </c>
      <c r="C397" s="1">
        <v>101.07</v>
      </c>
      <c r="D397" s="1">
        <v>1224.58</v>
      </c>
      <c r="E397" s="1">
        <f t="shared" si="220"/>
        <v>122.458</v>
      </c>
      <c r="F397" s="1">
        <f t="shared" si="221"/>
        <v>12.116157118828534</v>
      </c>
      <c r="G397" s="1">
        <v>1.1732</v>
      </c>
      <c r="H397" s="1">
        <f>'Rails Data'!AX397</f>
        <v>340.75684623543611</v>
      </c>
      <c r="I397" s="1">
        <f t="shared" si="193"/>
        <v>2.7826425895852953</v>
      </c>
      <c r="J397" s="1">
        <f>'Rails Data'!AZ397/F397</f>
        <v>1.1671413428376678</v>
      </c>
      <c r="K397" s="1">
        <f>'Rails Data'!BB397/G397</f>
        <v>1.8984435769353953</v>
      </c>
      <c r="L397" s="1">
        <f t="shared" si="194"/>
        <v>2.7781723928813671</v>
      </c>
      <c r="M397" s="1">
        <f t="shared" si="195"/>
        <v>1.1552157151573392</v>
      </c>
      <c r="N397" s="5">
        <f t="shared" si="196"/>
        <v>4.0310094679942843E-2</v>
      </c>
      <c r="O397" s="3">
        <f t="shared" si="197"/>
        <v>4.3275108674290123E-2</v>
      </c>
      <c r="P397" s="1">
        <f t="shared" si="198"/>
        <v>1.8695653367999643</v>
      </c>
      <c r="Q397" s="5">
        <f t="shared" si="199"/>
        <v>-6.4690854007461551E-2</v>
      </c>
      <c r="R397" s="3">
        <f t="shared" si="200"/>
        <v>3.0539169780574443E-3</v>
      </c>
      <c r="S397" s="1">
        <f t="shared" si="222"/>
        <v>2.7433192215272078</v>
      </c>
      <c r="T397" s="5">
        <f t="shared" si="201"/>
        <v>-3.1268809208213622E-3</v>
      </c>
      <c r="U397" s="3">
        <f t="shared" si="202"/>
        <v>6.9582788314688254E-2</v>
      </c>
      <c r="V397" s="8">
        <f t="shared" si="203"/>
        <v>2.7697729827027899</v>
      </c>
      <c r="W397" s="9">
        <f t="shared" si="204"/>
        <v>-8.3994101785771491E-3</v>
      </c>
      <c r="X397" s="9">
        <f t="shared" si="205"/>
        <v>6.6927533245370111E-3</v>
      </c>
      <c r="Y397" s="1">
        <f t="shared" si="206"/>
        <v>0</v>
      </c>
      <c r="Z397" s="1">
        <f t="shared" si="207"/>
        <v>0</v>
      </c>
      <c r="AA397" s="1">
        <f t="shared" si="208"/>
        <v>0</v>
      </c>
      <c r="AB397" s="1">
        <f t="shared" si="209"/>
        <v>0</v>
      </c>
      <c r="AC397" s="1">
        <f t="shared" si="210"/>
        <v>0</v>
      </c>
      <c r="AD397" s="1">
        <f t="shared" si="211"/>
        <v>0</v>
      </c>
      <c r="AE397" s="1">
        <f t="shared" si="212"/>
        <v>0</v>
      </c>
      <c r="AG397" s="1">
        <f t="shared" si="213"/>
        <v>0</v>
      </c>
      <c r="AH397" s="1" t="str">
        <f t="shared" si="214"/>
        <v/>
      </c>
      <c r="AI397" s="1" t="str">
        <f t="shared" si="215"/>
        <v/>
      </c>
      <c r="AJ397" s="1">
        <f t="shared" si="216"/>
        <v>0</v>
      </c>
      <c r="AK397" s="1" t="str">
        <f t="shared" si="217"/>
        <v/>
      </c>
      <c r="AL397" s="8">
        <f t="shared" si="223"/>
        <v>2.7826425895852953</v>
      </c>
      <c r="AO397" s="1">
        <f t="shared" si="218"/>
        <v>1</v>
      </c>
      <c r="AP397" s="1">
        <f t="shared" si="219"/>
        <v>1</v>
      </c>
      <c r="AQ397" s="1" t="str">
        <f t="shared" si="224"/>
        <v>Sell</v>
      </c>
      <c r="AR397" s="8">
        <v>0.4044080419409104</v>
      </c>
    </row>
    <row r="398" spans="2:45" x14ac:dyDescent="0.3">
      <c r="B398" s="2" t="s">
        <v>373</v>
      </c>
      <c r="C398" s="1">
        <v>101.54</v>
      </c>
      <c r="D398" s="1">
        <v>1155.46</v>
      </c>
      <c r="E398" s="1">
        <f t="shared" si="220"/>
        <v>115.54600000000001</v>
      </c>
      <c r="F398" s="1">
        <f t="shared" si="221"/>
        <v>11.379357888516841</v>
      </c>
      <c r="G398" s="1">
        <v>1.1059000000000001</v>
      </c>
      <c r="H398" s="1">
        <f>'Rails Data'!AX398</f>
        <v>322.86398464739801</v>
      </c>
      <c r="I398" s="1">
        <f t="shared" si="193"/>
        <v>2.7942463144323297</v>
      </c>
      <c r="J398" s="1">
        <f>'Rails Data'!AZ398/F398</f>
        <v>1.1668605319391963</v>
      </c>
      <c r="K398" s="1">
        <f>'Rails Data'!BB398/G398</f>
        <v>1.8995648788593755</v>
      </c>
      <c r="L398" s="1">
        <f t="shared" si="194"/>
        <v>2.777814777145053</v>
      </c>
      <c r="M398" s="1">
        <f t="shared" si="195"/>
        <v>1.1565125036910424</v>
      </c>
      <c r="N398" s="5">
        <f t="shared" si="196"/>
        <v>4.2034618711369376E-2</v>
      </c>
      <c r="O398" s="3">
        <f t="shared" si="197"/>
        <v>4.3769277673348005E-2</v>
      </c>
      <c r="P398" s="1">
        <f t="shared" si="198"/>
        <v>1.8809351476717471</v>
      </c>
      <c r="Q398" s="5">
        <f t="shared" si="199"/>
        <v>-5.3567355468039368E-2</v>
      </c>
      <c r="R398" s="3">
        <f t="shared" si="200"/>
        <v>1.4344712142310609E-2</v>
      </c>
      <c r="S398" s="1">
        <f t="shared" si="222"/>
        <v>2.760667015995919</v>
      </c>
      <c r="T398" s="5">
        <f t="shared" si="201"/>
        <v>1.055899276515726E-2</v>
      </c>
      <c r="U398" s="3">
        <f t="shared" si="202"/>
        <v>8.1701066520606519E-2</v>
      </c>
      <c r="V398" s="8">
        <f t="shared" si="203"/>
        <v>2.767433054178698</v>
      </c>
      <c r="W398" s="9">
        <f t="shared" si="204"/>
        <v>-1.0381722966354978E-2</v>
      </c>
      <c r="X398" s="9">
        <f t="shared" si="205"/>
        <v>1.0465794200315551E-2</v>
      </c>
      <c r="Y398" s="1">
        <f t="shared" si="206"/>
        <v>0</v>
      </c>
      <c r="Z398" s="1">
        <f t="shared" si="207"/>
        <v>0</v>
      </c>
      <c r="AA398" s="1">
        <f t="shared" si="208"/>
        <v>0</v>
      </c>
      <c r="AB398" s="1">
        <f t="shared" si="209"/>
        <v>0</v>
      </c>
      <c r="AC398" s="1">
        <f t="shared" si="210"/>
        <v>0</v>
      </c>
      <c r="AD398" s="1">
        <f t="shared" si="211"/>
        <v>1</v>
      </c>
      <c r="AE398" s="1">
        <f t="shared" si="212"/>
        <v>0</v>
      </c>
      <c r="AG398" s="1">
        <f t="shared" si="213"/>
        <v>0</v>
      </c>
      <c r="AH398" s="1" t="str">
        <f t="shared" si="214"/>
        <v/>
      </c>
      <c r="AI398" s="1" t="str">
        <f t="shared" si="215"/>
        <v/>
      </c>
      <c r="AJ398" s="1">
        <f t="shared" si="216"/>
        <v>0</v>
      </c>
      <c r="AK398" s="1" t="str">
        <f t="shared" si="217"/>
        <v/>
      </c>
      <c r="AL398" s="8">
        <f t="shared" si="223"/>
        <v>2.7942463144323297</v>
      </c>
      <c r="AO398" s="1">
        <f t="shared" si="218"/>
        <v>1</v>
      </c>
      <c r="AP398" s="1">
        <f t="shared" si="219"/>
        <v>1</v>
      </c>
      <c r="AQ398" s="1" t="str">
        <f t="shared" si="224"/>
        <v>Sell</v>
      </c>
      <c r="AR398" s="8">
        <v>0.4057431672234435</v>
      </c>
    </row>
    <row r="399" spans="2:45" x14ac:dyDescent="0.3">
      <c r="B399" s="2" t="s">
        <v>372</v>
      </c>
      <c r="C399" s="1">
        <v>101.05</v>
      </c>
      <c r="D399" s="1">
        <v>1131.42</v>
      </c>
      <c r="E399" s="1">
        <f t="shared" si="220"/>
        <v>113.14200000000001</v>
      </c>
      <c r="F399" s="1">
        <f t="shared" si="221"/>
        <v>11.196635329045028</v>
      </c>
      <c r="G399" s="1">
        <v>1.0872999999999999</v>
      </c>
      <c r="H399" s="1">
        <f>'Rails Data'!AX399</f>
        <v>300.01934614064118</v>
      </c>
      <c r="I399" s="1">
        <f t="shared" si="193"/>
        <v>2.6517062288154811</v>
      </c>
      <c r="J399" s="1">
        <f>'Rails Data'!AZ399/F399</f>
        <v>1.1086562394897408</v>
      </c>
      <c r="K399" s="1">
        <f>'Rails Data'!BB399/G399</f>
        <v>1.8027450998089298</v>
      </c>
      <c r="L399" s="1">
        <f t="shared" si="194"/>
        <v>2.7765002541620709</v>
      </c>
      <c r="M399" s="1">
        <f t="shared" si="195"/>
        <v>1.1578674333331103</v>
      </c>
      <c r="N399" s="5">
        <f t="shared" si="196"/>
        <v>4.2016756687267343E-2</v>
      </c>
      <c r="O399" s="3">
        <f t="shared" si="197"/>
        <v>4.4058387500344444E-2</v>
      </c>
      <c r="P399" s="1">
        <f t="shared" si="198"/>
        <v>1.8842043029034048</v>
      </c>
      <c r="Q399" s="5">
        <f t="shared" si="199"/>
        <v>-4.6481612960885155E-2</v>
      </c>
      <c r="R399" s="3">
        <f t="shared" si="200"/>
        <v>2.5663390077368939E-2</v>
      </c>
      <c r="S399" s="1">
        <f t="shared" si="222"/>
        <v>2.7660559071411219</v>
      </c>
      <c r="T399" s="5">
        <f t="shared" si="201"/>
        <v>2.0317486119906025E-2</v>
      </c>
      <c r="U399" s="3">
        <f t="shared" si="202"/>
        <v>9.35580788131814E-2</v>
      </c>
      <c r="V399" s="8">
        <f t="shared" si="203"/>
        <v>2.7625579159507652</v>
      </c>
      <c r="W399" s="9">
        <f t="shared" si="204"/>
        <v>-1.3942338211305749E-2</v>
      </c>
      <c r="X399" s="9">
        <f t="shared" si="205"/>
        <v>1.5677673491983183E-2</v>
      </c>
      <c r="Y399" s="1">
        <f t="shared" si="206"/>
        <v>0</v>
      </c>
      <c r="Z399" s="1">
        <f t="shared" si="207"/>
        <v>0</v>
      </c>
      <c r="AA399" s="1">
        <f t="shared" si="208"/>
        <v>0</v>
      </c>
      <c r="AB399" s="1">
        <f t="shared" si="209"/>
        <v>0</v>
      </c>
      <c r="AC399" s="1">
        <f t="shared" si="210"/>
        <v>0</v>
      </c>
      <c r="AD399" s="1">
        <f t="shared" si="211"/>
        <v>0</v>
      </c>
      <c r="AE399" s="1">
        <f t="shared" si="212"/>
        <v>0</v>
      </c>
      <c r="AG399" s="1">
        <f t="shared" si="213"/>
        <v>0</v>
      </c>
      <c r="AH399" s="1" t="str">
        <f t="shared" si="214"/>
        <v/>
      </c>
      <c r="AI399" s="1" t="str">
        <f t="shared" si="215"/>
        <v/>
      </c>
      <c r="AJ399" s="1">
        <f t="shared" si="216"/>
        <v>0</v>
      </c>
      <c r="AK399" s="1" t="str">
        <f t="shared" si="217"/>
        <v/>
      </c>
      <c r="AL399" s="8">
        <f t="shared" si="223"/>
        <v>2.6517062288154811</v>
      </c>
      <c r="AO399" s="1">
        <f t="shared" si="218"/>
        <v>1</v>
      </c>
      <c r="AP399" s="1">
        <f t="shared" si="219"/>
        <v>1</v>
      </c>
      <c r="AQ399" s="1" t="str">
        <f t="shared" si="224"/>
        <v>Sell</v>
      </c>
      <c r="AR399" s="8">
        <v>0.38637287656219615</v>
      </c>
    </row>
    <row r="400" spans="2:45" x14ac:dyDescent="0.3">
      <c r="B400" s="2" t="s">
        <v>371</v>
      </c>
      <c r="C400" s="1">
        <v>100.25</v>
      </c>
      <c r="D400" s="1">
        <v>1136.43</v>
      </c>
      <c r="E400" s="1">
        <f t="shared" si="220"/>
        <v>113.643</v>
      </c>
      <c r="F400" s="1">
        <f t="shared" si="221"/>
        <v>11.335960099750624</v>
      </c>
      <c r="G400" s="1">
        <v>1.097</v>
      </c>
      <c r="H400" s="1">
        <f>'Rails Data'!AX400</f>
        <v>302.17871517840774</v>
      </c>
      <c r="I400" s="1">
        <f t="shared" si="193"/>
        <v>2.659017406953422</v>
      </c>
      <c r="J400" s="1">
        <f>'Rails Data'!AZ400/F400</f>
        <v>1.0990293721809701</v>
      </c>
      <c r="K400" s="1">
        <f>'Rails Data'!BB400/G400</f>
        <v>1.7966577294420518</v>
      </c>
      <c r="L400" s="1">
        <f t="shared" si="194"/>
        <v>2.7864837761897983</v>
      </c>
      <c r="M400" s="1">
        <f t="shared" si="195"/>
        <v>1.1656490969475199</v>
      </c>
      <c r="N400" s="5">
        <f t="shared" si="196"/>
        <v>6.1227432110065649E-2</v>
      </c>
      <c r="O400" s="3">
        <f t="shared" si="197"/>
        <v>4.4398659302523957E-2</v>
      </c>
      <c r="P400" s="1">
        <f t="shared" si="198"/>
        <v>1.9047368065999559</v>
      </c>
      <c r="Q400" s="5">
        <f t="shared" si="199"/>
        <v>-1.852437663548856E-2</v>
      </c>
      <c r="R400" s="3">
        <f t="shared" si="200"/>
        <v>3.7687557250411285E-2</v>
      </c>
      <c r="S400" s="1">
        <f t="shared" si="222"/>
        <v>2.7968310650573796</v>
      </c>
      <c r="T400" s="5">
        <f t="shared" si="201"/>
        <v>5.2359803651368608E-2</v>
      </c>
      <c r="U400" s="3">
        <f t="shared" si="202"/>
        <v>0.10576484426206063</v>
      </c>
      <c r="V400" s="8">
        <f t="shared" si="203"/>
        <v>2.7827127681571806</v>
      </c>
      <c r="W400" s="9">
        <f t="shared" si="204"/>
        <v>-3.7710080326176509E-3</v>
      </c>
      <c r="X400" s="9">
        <f t="shared" si="205"/>
        <v>2.3082676417805415E-2</v>
      </c>
      <c r="Y400" s="1">
        <f t="shared" si="206"/>
        <v>0</v>
      </c>
      <c r="Z400" s="1">
        <f t="shared" si="207"/>
        <v>0</v>
      </c>
      <c r="AA400" s="1">
        <f t="shared" si="208"/>
        <v>0</v>
      </c>
      <c r="AB400" s="1">
        <f t="shared" si="209"/>
        <v>0</v>
      </c>
      <c r="AC400" s="1">
        <f t="shared" si="210"/>
        <v>0</v>
      </c>
      <c r="AD400" s="1">
        <f t="shared" si="211"/>
        <v>0</v>
      </c>
      <c r="AE400" s="1">
        <f t="shared" si="212"/>
        <v>1</v>
      </c>
      <c r="AG400" s="1">
        <f t="shared" si="213"/>
        <v>0</v>
      </c>
      <c r="AH400" s="1" t="str">
        <f t="shared" si="214"/>
        <v/>
      </c>
      <c r="AI400" s="1" t="str">
        <f t="shared" si="215"/>
        <v/>
      </c>
      <c r="AJ400" s="1">
        <f t="shared" si="216"/>
        <v>0</v>
      </c>
      <c r="AK400" s="1" t="str">
        <f t="shared" si="217"/>
        <v/>
      </c>
      <c r="AL400" s="8">
        <f t="shared" si="223"/>
        <v>2.659017406953422</v>
      </c>
      <c r="AO400" s="1">
        <f t="shared" si="218"/>
        <v>1</v>
      </c>
      <c r="AP400" s="1">
        <f t="shared" si="219"/>
        <v>1</v>
      </c>
      <c r="AQ400" s="1" t="str">
        <f t="shared" si="224"/>
        <v>Sell</v>
      </c>
      <c r="AR400" s="8">
        <v>0.38539109316015946</v>
      </c>
    </row>
    <row r="401" spans="2:44" x14ac:dyDescent="0.3">
      <c r="B401" s="2" t="s">
        <v>370</v>
      </c>
      <c r="C401" s="1">
        <v>100.09</v>
      </c>
      <c r="D401" s="1">
        <v>1216.01</v>
      </c>
      <c r="E401" s="1">
        <f t="shared" si="220"/>
        <v>121.601</v>
      </c>
      <c r="F401" s="1">
        <f t="shared" si="221"/>
        <v>12.149165750824258</v>
      </c>
      <c r="G401" s="1">
        <v>1.1654</v>
      </c>
      <c r="H401" s="1">
        <f>'Rails Data'!AX401</f>
        <v>338.24261781960786</v>
      </c>
      <c r="I401" s="1">
        <f t="shared" si="193"/>
        <v>2.7815776006744013</v>
      </c>
      <c r="J401" s="1">
        <f>'Rails Data'!AZ401/F401</f>
        <v>1.1529350169346364</v>
      </c>
      <c r="K401" s="1">
        <f>'Rails Data'!BB401/G401</f>
        <v>1.8983343068872869</v>
      </c>
      <c r="L401" s="1">
        <f t="shared" si="194"/>
        <v>2.7966810857287085</v>
      </c>
      <c r="M401" s="1">
        <f t="shared" si="195"/>
        <v>1.1725187200504659</v>
      </c>
      <c r="N401" s="5">
        <f t="shared" si="196"/>
        <v>8.092039235091697E-2</v>
      </c>
      <c r="O401" s="3">
        <f t="shared" si="197"/>
        <v>4.1593863834600342E-2</v>
      </c>
      <c r="P401" s="1">
        <f t="shared" si="198"/>
        <v>1.9220160550267751</v>
      </c>
      <c r="Q401" s="5">
        <f t="shared" si="199"/>
        <v>7.3402892237237616E-3</v>
      </c>
      <c r="R401" s="3">
        <f t="shared" si="200"/>
        <v>4.7056212898061257E-2</v>
      </c>
      <c r="S401" s="1">
        <f t="shared" si="222"/>
        <v>2.8195346406382997</v>
      </c>
      <c r="T401" s="5">
        <f t="shared" si="201"/>
        <v>8.1420947380657083E-2</v>
      </c>
      <c r="U401" s="3">
        <f t="shared" si="202"/>
        <v>0.11466568436384264</v>
      </c>
      <c r="V401" s="8">
        <f t="shared" si="203"/>
        <v>2.8052028338305912</v>
      </c>
      <c r="W401" s="9">
        <f t="shared" si="204"/>
        <v>8.5217481018826646E-3</v>
      </c>
      <c r="X401" s="9">
        <f t="shared" si="205"/>
        <v>2.9796097530411181E-2</v>
      </c>
      <c r="Y401" s="1">
        <f t="shared" si="206"/>
        <v>0</v>
      </c>
      <c r="Z401" s="1">
        <f t="shared" si="207"/>
        <v>0</v>
      </c>
      <c r="AA401" s="1">
        <f t="shared" si="208"/>
        <v>0</v>
      </c>
      <c r="AB401" s="1">
        <f t="shared" si="209"/>
        <v>0</v>
      </c>
      <c r="AC401" s="1">
        <f t="shared" si="210"/>
        <v>0</v>
      </c>
      <c r="AD401" s="1">
        <f t="shared" si="211"/>
        <v>0</v>
      </c>
      <c r="AE401" s="1">
        <f t="shared" si="212"/>
        <v>1</v>
      </c>
      <c r="AG401" s="1">
        <f t="shared" si="213"/>
        <v>0</v>
      </c>
      <c r="AH401" s="1" t="str">
        <f t="shared" si="214"/>
        <v/>
      </c>
      <c r="AI401" s="1" t="str">
        <f t="shared" si="215"/>
        <v/>
      </c>
      <c r="AJ401" s="1">
        <f t="shared" si="216"/>
        <v>0</v>
      </c>
      <c r="AK401" s="1" t="str">
        <f t="shared" si="217"/>
        <v/>
      </c>
      <c r="AL401" s="8">
        <f t="shared" si="223"/>
        <v>2.7815776006744013</v>
      </c>
      <c r="AO401" s="1">
        <f t="shared" si="218"/>
        <v>1</v>
      </c>
      <c r="AP401" s="1">
        <f t="shared" si="219"/>
        <v>1</v>
      </c>
      <c r="AQ401" s="1" t="str">
        <f t="shared" si="224"/>
        <v>Sell</v>
      </c>
      <c r="AR401" s="8">
        <v>0.40524337793274734</v>
      </c>
    </row>
    <row r="402" spans="2:44" x14ac:dyDescent="0.3">
      <c r="B402" s="2" t="s">
        <v>369</v>
      </c>
      <c r="C402" s="1">
        <v>99.97</v>
      </c>
      <c r="D402" s="1">
        <v>1154.23</v>
      </c>
      <c r="E402" s="1">
        <f t="shared" si="220"/>
        <v>115.423</v>
      </c>
      <c r="F402" s="1">
        <f t="shared" si="221"/>
        <v>11.545763729118736</v>
      </c>
      <c r="G402" s="1">
        <v>1.1056999999999999</v>
      </c>
      <c r="H402" s="1">
        <f>'Rails Data'!AX402</f>
        <v>311.97257739334862</v>
      </c>
      <c r="I402" s="1">
        <f t="shared" si="193"/>
        <v>2.7028631849228368</v>
      </c>
      <c r="J402" s="1">
        <f>'Rails Data'!AZ402/F402</f>
        <v>1.1221689994397634</v>
      </c>
      <c r="K402" s="1">
        <f>'Rails Data'!BB402/G402</f>
        <v>1.8492590879779802</v>
      </c>
      <c r="L402" s="1">
        <f t="shared" si="194"/>
        <v>2.7978893645330531</v>
      </c>
      <c r="M402" s="1">
        <f t="shared" si="195"/>
        <v>1.1725620716997276</v>
      </c>
      <c r="N402" s="5">
        <f t="shared" si="196"/>
        <v>8.1762227483967109E-2</v>
      </c>
      <c r="O402" s="3">
        <f t="shared" si="197"/>
        <v>3.5039442415214235E-2</v>
      </c>
      <c r="P402" s="1">
        <f t="shared" si="198"/>
        <v>1.9281400965141795</v>
      </c>
      <c r="Q402" s="5">
        <f t="shared" si="199"/>
        <v>1.124426263524958E-2</v>
      </c>
      <c r="R402" s="3">
        <f t="shared" si="200"/>
        <v>5.3675533510450839E-2</v>
      </c>
      <c r="S402" s="1">
        <f t="shared" si="222"/>
        <v>2.8258334014218449</v>
      </c>
      <c r="T402" s="5">
        <f t="shared" si="201"/>
        <v>9.0484803258968238E-2</v>
      </c>
      <c r="U402" s="3">
        <f t="shared" si="202"/>
        <v>0.12020647386104023</v>
      </c>
      <c r="V402" s="8">
        <f t="shared" si="203"/>
        <v>2.8094983307680805</v>
      </c>
      <c r="W402" s="9">
        <f t="shared" si="204"/>
        <v>1.1608966235027385E-2</v>
      </c>
      <c r="X402" s="9">
        <f t="shared" si="205"/>
        <v>3.511468488754331E-2</v>
      </c>
      <c r="Y402" s="1">
        <f t="shared" si="206"/>
        <v>0</v>
      </c>
      <c r="Z402" s="1">
        <f t="shared" si="207"/>
        <v>0</v>
      </c>
      <c r="AA402" s="1">
        <f t="shared" si="208"/>
        <v>0</v>
      </c>
      <c r="AB402" s="1">
        <f t="shared" si="209"/>
        <v>0</v>
      </c>
      <c r="AC402" s="1">
        <f t="shared" si="210"/>
        <v>0</v>
      </c>
      <c r="AD402" s="1">
        <f t="shared" si="211"/>
        <v>1</v>
      </c>
      <c r="AE402" s="1">
        <f t="shared" si="212"/>
        <v>1</v>
      </c>
      <c r="AG402" s="1">
        <f t="shared" si="213"/>
        <v>0</v>
      </c>
      <c r="AH402" s="1" t="str">
        <f t="shared" si="214"/>
        <v/>
      </c>
      <c r="AI402" s="1" t="str">
        <f t="shared" si="215"/>
        <v/>
      </c>
      <c r="AJ402" s="1">
        <f t="shared" si="216"/>
        <v>0</v>
      </c>
      <c r="AK402" s="1" t="str">
        <f t="shared" si="217"/>
        <v/>
      </c>
      <c r="AL402" s="8">
        <f t="shared" si="223"/>
        <v>2.7028631849228368</v>
      </c>
      <c r="AO402" s="1">
        <f t="shared" si="218"/>
        <v>1</v>
      </c>
      <c r="AP402" s="1">
        <f t="shared" si="219"/>
        <v>1</v>
      </c>
      <c r="AQ402" s="1" t="str">
        <f t="shared" si="224"/>
        <v>Sell</v>
      </c>
      <c r="AR402" s="8">
        <v>0.3955277544336917</v>
      </c>
    </row>
    <row r="403" spans="2:44" x14ac:dyDescent="0.3">
      <c r="B403" s="2" t="s">
        <v>368</v>
      </c>
      <c r="C403" s="1">
        <v>99.81</v>
      </c>
      <c r="D403" s="1">
        <v>1173.97</v>
      </c>
      <c r="E403" s="1">
        <f t="shared" si="220"/>
        <v>117.39700000000001</v>
      </c>
      <c r="F403" s="1">
        <f t="shared" si="221"/>
        <v>11.762047890992886</v>
      </c>
      <c r="G403" s="1">
        <v>1.1247</v>
      </c>
      <c r="H403" s="1">
        <f>'Rails Data'!AX403</f>
        <v>323.67761399299008</v>
      </c>
      <c r="I403" s="1">
        <f t="shared" si="193"/>
        <v>2.7571199774524908</v>
      </c>
      <c r="J403" s="1">
        <f>'Rails Data'!AZ403/F403</f>
        <v>1.1466074128837271</v>
      </c>
      <c r="K403" s="1">
        <f>'Rails Data'!BB403/G403</f>
        <v>1.886579962090871</v>
      </c>
      <c r="L403" s="1">
        <f t="shared" si="194"/>
        <v>2.8054914589018702</v>
      </c>
      <c r="M403" s="1">
        <f t="shared" si="195"/>
        <v>1.1739509931412404</v>
      </c>
      <c r="N403" s="5">
        <f t="shared" si="196"/>
        <v>8.0808042916680645E-2</v>
      </c>
      <c r="O403" s="3">
        <f t="shared" si="197"/>
        <v>2.7252311570422086E-2</v>
      </c>
      <c r="P403" s="1">
        <f t="shared" si="198"/>
        <v>1.9426881434315497</v>
      </c>
      <c r="Q403" s="5">
        <f t="shared" si="199"/>
        <v>2.1472703380504221E-2</v>
      </c>
      <c r="R403" s="3">
        <f t="shared" si="200"/>
        <v>6.074741198965105E-2</v>
      </c>
      <c r="S403" s="1">
        <f t="shared" si="222"/>
        <v>2.8454165226984571</v>
      </c>
      <c r="T403" s="5">
        <f t="shared" si="201"/>
        <v>0.10714208054311225</v>
      </c>
      <c r="U403" s="3">
        <f t="shared" si="202"/>
        <v>0.12516008562805223</v>
      </c>
      <c r="V403" s="8">
        <f t="shared" si="203"/>
        <v>2.8288865391035793</v>
      </c>
      <c r="W403" s="9">
        <f t="shared" si="204"/>
        <v>2.3395080201709106E-2</v>
      </c>
      <c r="X403" s="9">
        <f t="shared" si="205"/>
        <v>4.0991114550672288E-2</v>
      </c>
      <c r="Y403" s="1">
        <f t="shared" si="206"/>
        <v>0</v>
      </c>
      <c r="Z403" s="1">
        <f t="shared" si="207"/>
        <v>0</v>
      </c>
      <c r="AA403" s="1">
        <f t="shared" si="208"/>
        <v>0</v>
      </c>
      <c r="AB403" s="1">
        <f t="shared" si="209"/>
        <v>0</v>
      </c>
      <c r="AC403" s="1">
        <f t="shared" si="210"/>
        <v>0</v>
      </c>
      <c r="AD403" s="1">
        <f t="shared" si="211"/>
        <v>1</v>
      </c>
      <c r="AE403" s="1">
        <f t="shared" si="212"/>
        <v>1</v>
      </c>
      <c r="AG403" s="1">
        <f t="shared" si="213"/>
        <v>0</v>
      </c>
      <c r="AH403" s="1" t="str">
        <f t="shared" si="214"/>
        <v/>
      </c>
      <c r="AI403" s="1" t="str">
        <f t="shared" si="215"/>
        <v/>
      </c>
      <c r="AJ403" s="1">
        <f t="shared" si="216"/>
        <v>0</v>
      </c>
      <c r="AK403" s="1" t="str">
        <f t="shared" si="217"/>
        <v/>
      </c>
      <c r="AL403" s="8">
        <f t="shared" si="223"/>
        <v>2.7571199774524908</v>
      </c>
      <c r="AO403" s="1">
        <f t="shared" si="218"/>
        <v>1</v>
      </c>
      <c r="AP403" s="1">
        <f t="shared" si="219"/>
        <v>1</v>
      </c>
      <c r="AQ403" s="1" t="str">
        <f t="shared" si="224"/>
        <v>Sell</v>
      </c>
      <c r="AR403" s="8">
        <v>0.40238677308619464</v>
      </c>
    </row>
    <row r="404" spans="2:44" x14ac:dyDescent="0.3">
      <c r="B404" s="2" t="s">
        <v>367</v>
      </c>
      <c r="C404" s="1">
        <v>99.66</v>
      </c>
      <c r="D404" s="1">
        <v>1176.8</v>
      </c>
      <c r="E404" s="1">
        <f t="shared" si="220"/>
        <v>117.67999999999999</v>
      </c>
      <c r="F404" s="1">
        <f t="shared" si="221"/>
        <v>11.808147702187437</v>
      </c>
      <c r="G404" s="1">
        <v>1.1304000000000001</v>
      </c>
      <c r="H404" s="1">
        <f>'Rails Data'!AX404</f>
        <v>328.51446152323479</v>
      </c>
      <c r="I404" s="1">
        <f t="shared" si="193"/>
        <v>2.7915912773898266</v>
      </c>
      <c r="J404" s="1">
        <f>'Rails Data'!AZ404/F404</f>
        <v>1.1583936631678928</v>
      </c>
      <c r="K404" s="1">
        <f>'Rails Data'!BB404/G404</f>
        <v>1.9021628977634653</v>
      </c>
      <c r="L404" s="1">
        <f t="shared" si="194"/>
        <v>2.8093611774178204</v>
      </c>
      <c r="M404" s="1">
        <f t="shared" si="195"/>
        <v>1.1741594769201116</v>
      </c>
      <c r="N404" s="5">
        <f t="shared" si="196"/>
        <v>7.2694839416938883E-2</v>
      </c>
      <c r="O404" s="3">
        <f t="shared" si="197"/>
        <v>1.8326356346045659E-2</v>
      </c>
      <c r="P404" s="1">
        <f t="shared" si="198"/>
        <v>1.9582325194882426</v>
      </c>
      <c r="Q404" s="5">
        <f t="shared" si="199"/>
        <v>4.7717412719075813E-2</v>
      </c>
      <c r="R404" s="3">
        <f t="shared" si="200"/>
        <v>6.7293196757842191E-2</v>
      </c>
      <c r="S404" s="1">
        <f t="shared" si="222"/>
        <v>2.8649119087556185</v>
      </c>
      <c r="T404" s="5">
        <f t="shared" si="201"/>
        <v>0.12899293316402938</v>
      </c>
      <c r="U404" s="3">
        <f t="shared" si="202"/>
        <v>0.12816308647554223</v>
      </c>
      <c r="V404" s="8">
        <f t="shared" si="203"/>
        <v>2.841935004858323</v>
      </c>
      <c r="W404" s="9">
        <f t="shared" si="204"/>
        <v>3.2573827440502523E-2</v>
      </c>
      <c r="X404" s="9">
        <f t="shared" si="205"/>
        <v>4.5390123137913081E-2</v>
      </c>
      <c r="Y404" s="1">
        <f t="shared" si="206"/>
        <v>0</v>
      </c>
      <c r="Z404" s="1">
        <f t="shared" si="207"/>
        <v>0</v>
      </c>
      <c r="AA404" s="1">
        <f t="shared" si="208"/>
        <v>0</v>
      </c>
      <c r="AB404" s="1">
        <f t="shared" si="209"/>
        <v>0</v>
      </c>
      <c r="AC404" s="1">
        <f t="shared" si="210"/>
        <v>0</v>
      </c>
      <c r="AD404" s="1">
        <f t="shared" si="211"/>
        <v>1</v>
      </c>
      <c r="AE404" s="1">
        <f t="shared" si="212"/>
        <v>1</v>
      </c>
      <c r="AG404" s="1">
        <f t="shared" si="213"/>
        <v>1</v>
      </c>
      <c r="AH404" s="1" t="str">
        <f t="shared" si="214"/>
        <v/>
      </c>
      <c r="AI404" s="1" t="str">
        <f t="shared" si="215"/>
        <v/>
      </c>
      <c r="AJ404" s="1">
        <f t="shared" si="216"/>
        <v>1</v>
      </c>
      <c r="AK404" s="1" t="str">
        <f t="shared" si="217"/>
        <v/>
      </c>
      <c r="AL404" s="8">
        <f t="shared" si="223"/>
        <v>2.7915912773898266</v>
      </c>
      <c r="AO404" s="1">
        <f t="shared" si="218"/>
        <v>1</v>
      </c>
      <c r="AP404" s="1">
        <f t="shared" si="219"/>
        <v>0</v>
      </c>
      <c r="AQ404" s="1" t="str">
        <f t="shared" si="224"/>
        <v/>
      </c>
      <c r="AR404" s="8">
        <v>0.40514106050305915</v>
      </c>
    </row>
    <row r="405" spans="2:44" x14ac:dyDescent="0.3">
      <c r="B405" s="2" t="s">
        <v>366</v>
      </c>
      <c r="C405" s="1">
        <v>99.51</v>
      </c>
      <c r="D405" s="1">
        <v>1123.53</v>
      </c>
      <c r="E405" s="1">
        <f t="shared" si="220"/>
        <v>112.35299999999999</v>
      </c>
      <c r="F405" s="1">
        <f t="shared" si="221"/>
        <v>11.29062405788363</v>
      </c>
      <c r="G405" s="1">
        <v>1.0786</v>
      </c>
      <c r="H405" s="1">
        <f>'Rails Data'!AX405</f>
        <v>311.11763758407631</v>
      </c>
      <c r="I405" s="1">
        <f t="shared" si="193"/>
        <v>2.7691084135187873</v>
      </c>
      <c r="J405" s="1">
        <f>'Rails Data'!AZ405/F405</f>
        <v>1.1516198157506725</v>
      </c>
      <c r="K405" s="1">
        <f>'Rails Data'!BB405/G405</f>
        <v>1.8923404914343203</v>
      </c>
      <c r="L405" s="1">
        <f t="shared" si="194"/>
        <v>2.8107827694200598</v>
      </c>
      <c r="M405" s="1">
        <f t="shared" si="195"/>
        <v>1.1738287101211085</v>
      </c>
      <c r="N405" s="5">
        <f t="shared" si="196"/>
        <v>6.3864467347942711E-2</v>
      </c>
      <c r="O405" s="3">
        <f t="shared" si="197"/>
        <v>9.2649425008967858E-3</v>
      </c>
      <c r="P405" s="1">
        <f t="shared" si="198"/>
        <v>1.9662816638861256</v>
      </c>
      <c r="Q405" s="5">
        <f t="shared" si="199"/>
        <v>6.6853469367930352E-2</v>
      </c>
      <c r="R405" s="3">
        <f t="shared" si="200"/>
        <v>7.0555827430969914E-2</v>
      </c>
      <c r="S405" s="1">
        <f t="shared" si="222"/>
        <v>2.8740021165920187</v>
      </c>
      <c r="T405" s="5">
        <f t="shared" si="201"/>
        <v>0.14328865634667443</v>
      </c>
      <c r="U405" s="3">
        <f t="shared" si="202"/>
        <v>0.12802477869412771</v>
      </c>
      <c r="V405" s="8">
        <f t="shared" si="203"/>
        <v>2.8510884098525948</v>
      </c>
      <c r="W405" s="9">
        <f t="shared" si="204"/>
        <v>4.0305640432535039E-2</v>
      </c>
      <c r="X405" s="9">
        <f t="shared" si="205"/>
        <v>4.8594197062265719E-2</v>
      </c>
      <c r="Y405" s="1">
        <f t="shared" si="206"/>
        <v>0</v>
      </c>
      <c r="Z405" s="1">
        <f t="shared" si="207"/>
        <v>0</v>
      </c>
      <c r="AA405" s="1">
        <f t="shared" si="208"/>
        <v>0</v>
      </c>
      <c r="AB405" s="1">
        <f t="shared" si="209"/>
        <v>0</v>
      </c>
      <c r="AC405" s="1">
        <f t="shared" si="210"/>
        <v>0</v>
      </c>
      <c r="AD405" s="1">
        <f t="shared" si="211"/>
        <v>1</v>
      </c>
      <c r="AE405" s="1">
        <f t="shared" si="212"/>
        <v>1</v>
      </c>
      <c r="AG405" s="1">
        <f t="shared" si="213"/>
        <v>1</v>
      </c>
      <c r="AH405" s="1" t="str">
        <f t="shared" si="214"/>
        <v/>
      </c>
      <c r="AI405" s="1" t="str">
        <f t="shared" si="215"/>
        <v/>
      </c>
      <c r="AJ405" s="1">
        <f t="shared" si="216"/>
        <v>1</v>
      </c>
      <c r="AK405" s="1" t="str">
        <f t="shared" si="217"/>
        <v/>
      </c>
      <c r="AL405" s="8">
        <f t="shared" si="223"/>
        <v>2.7691084135187873</v>
      </c>
      <c r="AM405" s="5">
        <f>AL405/AL413-1</f>
        <v>-3.6296589454990924E-2</v>
      </c>
      <c r="AO405" s="1">
        <f t="shared" si="218"/>
        <v>1</v>
      </c>
      <c r="AP405" s="1">
        <f t="shared" si="219"/>
        <v>0</v>
      </c>
      <c r="AQ405" s="1" t="str">
        <f t="shared" si="224"/>
        <v/>
      </c>
      <c r="AR405" s="8">
        <v>0.40336261604051521</v>
      </c>
    </row>
    <row r="406" spans="2:44" x14ac:dyDescent="0.3">
      <c r="B406" s="2" t="s">
        <v>365</v>
      </c>
      <c r="C406" s="1">
        <v>99.27</v>
      </c>
      <c r="D406" s="1">
        <v>1178.81</v>
      </c>
      <c r="E406" s="1">
        <f t="shared" si="220"/>
        <v>117.881</v>
      </c>
      <c r="F406" s="1">
        <f t="shared" si="221"/>
        <v>11.874785937342603</v>
      </c>
      <c r="G406" s="1">
        <v>1.1318999999999999</v>
      </c>
      <c r="H406" s="1">
        <f>'Rails Data'!AX406</f>
        <v>346.42546934079917</v>
      </c>
      <c r="I406" s="1">
        <f t="shared" si="193"/>
        <v>2.9387727398036931</v>
      </c>
      <c r="J406" s="1">
        <f>'Rails Data'!AZ406/F406</f>
        <v>1.2163752547471491</v>
      </c>
      <c r="K406" s="1">
        <f>'Rails Data'!BB406/G406</f>
        <v>2.0007718747814449</v>
      </c>
      <c r="L406" s="1">
        <f t="shared" si="194"/>
        <v>2.8141167178921616</v>
      </c>
      <c r="M406" s="1">
        <f t="shared" si="195"/>
        <v>1.1727189150192361</v>
      </c>
      <c r="N406" s="5">
        <f t="shared" si="196"/>
        <v>5.4248550487191238E-2</v>
      </c>
      <c r="O406" s="3">
        <f t="shared" si="197"/>
        <v>1.6502169305579809E-4</v>
      </c>
      <c r="P406" s="1">
        <f t="shared" si="198"/>
        <v>1.9747116843868631</v>
      </c>
      <c r="Q406" s="5">
        <f t="shared" si="199"/>
        <v>8.3579557330430987E-2</v>
      </c>
      <c r="R406" s="3">
        <f t="shared" si="200"/>
        <v>7.1172887108143179E-2</v>
      </c>
      <c r="S406" s="1">
        <f t="shared" si="222"/>
        <v>2.8826616791914375</v>
      </c>
      <c r="T406" s="5">
        <f t="shared" si="201"/>
        <v>0.15571381930832429</v>
      </c>
      <c r="U406" s="3">
        <f t="shared" si="202"/>
        <v>0.12548079908536991</v>
      </c>
      <c r="V406" s="8">
        <f t="shared" si="203"/>
        <v>2.865993863731469</v>
      </c>
      <c r="W406" s="9">
        <f t="shared" si="204"/>
        <v>5.187714583930747E-2</v>
      </c>
      <c r="X406" s="9">
        <f t="shared" si="205"/>
        <v>5.0666336219698391E-2</v>
      </c>
      <c r="Y406" s="1">
        <f t="shared" si="206"/>
        <v>0</v>
      </c>
      <c r="Z406" s="1">
        <f t="shared" si="207"/>
        <v>0</v>
      </c>
      <c r="AA406" s="1">
        <f t="shared" si="208"/>
        <v>1</v>
      </c>
      <c r="AB406" s="1">
        <f t="shared" si="209"/>
        <v>1</v>
      </c>
      <c r="AC406" s="1">
        <f t="shared" si="210"/>
        <v>0</v>
      </c>
      <c r="AD406" s="1">
        <f t="shared" si="211"/>
        <v>1</v>
      </c>
      <c r="AE406" s="1">
        <f t="shared" si="212"/>
        <v>1</v>
      </c>
      <c r="AG406" s="1">
        <f t="shared" si="213"/>
        <v>1</v>
      </c>
      <c r="AH406" s="1" t="str">
        <f t="shared" si="214"/>
        <v/>
      </c>
      <c r="AI406" s="1" t="str">
        <f t="shared" si="215"/>
        <v/>
      </c>
      <c r="AJ406" s="1">
        <f t="shared" si="216"/>
        <v>1</v>
      </c>
      <c r="AK406" s="1" t="str">
        <f t="shared" si="217"/>
        <v>Buy</v>
      </c>
      <c r="AL406" s="8">
        <f t="shared" si="223"/>
        <v>2.9387727398036931</v>
      </c>
      <c r="AO406" s="1">
        <f t="shared" si="218"/>
        <v>0</v>
      </c>
      <c r="AP406" s="1">
        <f t="shared" si="219"/>
        <v>0</v>
      </c>
      <c r="AQ406" s="1" t="str">
        <f t="shared" si="224"/>
        <v/>
      </c>
      <c r="AR406" s="8">
        <v>0.42624341496933343</v>
      </c>
    </row>
    <row r="407" spans="2:44" x14ac:dyDescent="0.3">
      <c r="B407" s="2" t="s">
        <v>364</v>
      </c>
      <c r="C407" s="1">
        <v>97.58</v>
      </c>
      <c r="D407" s="1">
        <v>1199.3800000000001</v>
      </c>
      <c r="E407" s="1">
        <f t="shared" si="220"/>
        <v>119.93800000000002</v>
      </c>
      <c r="F407" s="1">
        <f t="shared" si="221"/>
        <v>12.291248206599715</v>
      </c>
      <c r="G407" s="1">
        <v>1.1508</v>
      </c>
      <c r="H407" s="1">
        <f>'Rails Data'!AX407</f>
        <v>340.95330989594532</v>
      </c>
      <c r="I407" s="1">
        <f t="shared" si="193"/>
        <v>2.8427463347391591</v>
      </c>
      <c r="J407" s="1">
        <f>'Rails Data'!AZ407/F407</f>
        <v>1.152515840451352</v>
      </c>
      <c r="K407" s="1">
        <f>'Rails Data'!BB407/G407</f>
        <v>1.9289872759442916</v>
      </c>
      <c r="L407" s="1">
        <f t="shared" si="194"/>
        <v>2.8041442361392392</v>
      </c>
      <c r="M407" s="1">
        <f t="shared" si="195"/>
        <v>1.1649129422279711</v>
      </c>
      <c r="N407" s="5">
        <f t="shared" si="196"/>
        <v>3.9637490164214473E-2</v>
      </c>
      <c r="O407" s="3">
        <f t="shared" si="197"/>
        <v>-8.8488997726334419E-3</v>
      </c>
      <c r="P407" s="1">
        <f t="shared" si="198"/>
        <v>1.9691096565863657</v>
      </c>
      <c r="Q407" s="5">
        <f t="shared" si="199"/>
        <v>8.4376996525403314E-2</v>
      </c>
      <c r="R407" s="3">
        <f t="shared" si="200"/>
        <v>6.9105108737761878E-2</v>
      </c>
      <c r="S407" s="1">
        <f t="shared" si="222"/>
        <v>2.8695336031438843</v>
      </c>
      <c r="T407" s="5">
        <f t="shared" si="201"/>
        <v>0.14892466753638889</v>
      </c>
      <c r="U407" s="3">
        <f t="shared" si="202"/>
        <v>0.12044196238154417</v>
      </c>
      <c r="V407" s="8">
        <f t="shared" si="203"/>
        <v>2.8527613408092467</v>
      </c>
      <c r="W407" s="9">
        <f t="shared" si="204"/>
        <v>4.861710467000746E-2</v>
      </c>
      <c r="X407" s="9">
        <f t="shared" si="205"/>
        <v>5.0363633814796117E-2</v>
      </c>
      <c r="Y407" s="1">
        <f t="shared" si="206"/>
        <v>0</v>
      </c>
      <c r="Z407" s="1">
        <f t="shared" si="207"/>
        <v>1</v>
      </c>
      <c r="AA407" s="1">
        <f t="shared" si="208"/>
        <v>1</v>
      </c>
      <c r="AB407" s="1">
        <f t="shared" si="209"/>
        <v>0</v>
      </c>
      <c r="AC407" s="1">
        <f t="shared" si="210"/>
        <v>0</v>
      </c>
      <c r="AD407" s="1">
        <f t="shared" si="211"/>
        <v>1</v>
      </c>
      <c r="AE407" s="1">
        <f t="shared" si="212"/>
        <v>1</v>
      </c>
      <c r="AG407" s="1">
        <f t="shared" si="213"/>
        <v>1</v>
      </c>
      <c r="AH407" s="1" t="str">
        <f t="shared" si="214"/>
        <v/>
      </c>
      <c r="AI407" s="1" t="str">
        <f t="shared" si="215"/>
        <v/>
      </c>
      <c r="AJ407" s="1">
        <f t="shared" si="216"/>
        <v>1</v>
      </c>
      <c r="AK407" s="1" t="str">
        <f t="shared" si="217"/>
        <v/>
      </c>
      <c r="AL407" s="8">
        <f t="shared" si="223"/>
        <v>2.8427463347391591</v>
      </c>
      <c r="AO407" s="1">
        <f t="shared" si="218"/>
        <v>1</v>
      </c>
      <c r="AP407" s="1">
        <f t="shared" si="219"/>
        <v>0</v>
      </c>
      <c r="AQ407" s="1" t="str">
        <f t="shared" si="224"/>
        <v/>
      </c>
      <c r="AR407" s="8">
        <v>0.41510613817138842</v>
      </c>
    </row>
    <row r="408" spans="2:44" x14ac:dyDescent="0.3">
      <c r="B408" s="2" t="s">
        <v>363</v>
      </c>
      <c r="C408" s="1">
        <v>98.96</v>
      </c>
      <c r="D408" s="1">
        <v>1292.28</v>
      </c>
      <c r="E408" s="1">
        <f t="shared" si="220"/>
        <v>129.22800000000001</v>
      </c>
      <c r="F408" s="1">
        <f t="shared" si="221"/>
        <v>13.058609539207762</v>
      </c>
      <c r="G408" s="1">
        <v>1.2372000000000001</v>
      </c>
      <c r="H408" s="1">
        <f>'Rails Data'!AX408</f>
        <v>378.46780150218632</v>
      </c>
      <c r="I408" s="1">
        <f t="shared" si="193"/>
        <v>2.9286826500618002</v>
      </c>
      <c r="J408" s="1">
        <f>'Rails Data'!AZ408/F408</f>
        <v>1.2038947241182898</v>
      </c>
      <c r="K408" s="1">
        <f>'Rails Data'!BB408/G408</f>
        <v>1.987537633077892</v>
      </c>
      <c r="L408" s="1">
        <f t="shared" si="194"/>
        <v>2.8010560682512455</v>
      </c>
      <c r="M408" s="1">
        <f t="shared" si="195"/>
        <v>1.165784168458095</v>
      </c>
      <c r="N408" s="5">
        <f t="shared" si="196"/>
        <v>3.0551701471816628E-2</v>
      </c>
      <c r="O408" s="3">
        <f t="shared" si="197"/>
        <v>-1.6929964762108094E-2</v>
      </c>
      <c r="P408" s="1">
        <f t="shared" si="198"/>
        <v>1.9731092289346732</v>
      </c>
      <c r="Q408" s="5">
        <f t="shared" si="199"/>
        <v>8.1880145110554192E-2</v>
      </c>
      <c r="R408" s="3">
        <f t="shared" si="200"/>
        <v>6.655979410648831E-2</v>
      </c>
      <c r="S408" s="1">
        <f t="shared" si="222"/>
        <v>2.8697369686520728</v>
      </c>
      <c r="T408" s="5">
        <f t="shared" si="201"/>
        <v>0.13896018090357343</v>
      </c>
      <c r="U408" s="3">
        <f t="shared" si="202"/>
        <v>0.11569484485573672</v>
      </c>
      <c r="V408" s="8">
        <f t="shared" si="203"/>
        <v>2.8545822510038081</v>
      </c>
      <c r="W408" s="9">
        <f t="shared" si="204"/>
        <v>5.3526182752562601E-2</v>
      </c>
      <c r="X408" s="9">
        <f t="shared" si="205"/>
        <v>5.080026610099328E-2</v>
      </c>
      <c r="Y408" s="1">
        <f t="shared" si="206"/>
        <v>0</v>
      </c>
      <c r="Z408" s="1">
        <f t="shared" si="207"/>
        <v>1</v>
      </c>
      <c r="AA408" s="1">
        <f t="shared" si="208"/>
        <v>1</v>
      </c>
      <c r="AB408" s="1">
        <f t="shared" si="209"/>
        <v>1</v>
      </c>
      <c r="AC408" s="1">
        <f t="shared" si="210"/>
        <v>0</v>
      </c>
      <c r="AD408" s="1">
        <f t="shared" si="211"/>
        <v>1</v>
      </c>
      <c r="AE408" s="1">
        <f t="shared" si="212"/>
        <v>1</v>
      </c>
      <c r="AG408" s="1">
        <f t="shared" si="213"/>
        <v>1</v>
      </c>
      <c r="AH408" s="1" t="str">
        <f t="shared" si="214"/>
        <v/>
      </c>
      <c r="AI408" s="1" t="str">
        <f t="shared" si="215"/>
        <v/>
      </c>
      <c r="AJ408" s="1">
        <f t="shared" si="216"/>
        <v>1</v>
      </c>
      <c r="AK408" s="1" t="str">
        <f t="shared" si="217"/>
        <v>Buy</v>
      </c>
      <c r="AL408" s="8">
        <f t="shared" si="223"/>
        <v>2.9286826500618002</v>
      </c>
      <c r="AO408" s="1">
        <f t="shared" si="218"/>
        <v>0</v>
      </c>
      <c r="AP408" s="1">
        <f t="shared" si="219"/>
        <v>0</v>
      </c>
      <c r="AQ408" s="1" t="str">
        <f t="shared" si="224"/>
        <v/>
      </c>
      <c r="AR408" s="8">
        <v>0.42517101556938125</v>
      </c>
    </row>
    <row r="409" spans="2:44" x14ac:dyDescent="0.3">
      <c r="B409" s="2" t="s">
        <v>362</v>
      </c>
      <c r="C409" s="1">
        <v>98.17</v>
      </c>
      <c r="D409" s="1">
        <v>1345.02</v>
      </c>
      <c r="E409" s="1">
        <f t="shared" si="220"/>
        <v>134.50200000000001</v>
      </c>
      <c r="F409" s="1">
        <f t="shared" si="221"/>
        <v>13.700926963430785</v>
      </c>
      <c r="G409" s="1">
        <v>1.2897000000000001</v>
      </c>
      <c r="H409" s="1">
        <f>'Rails Data'!AX409</f>
        <v>385.12624617511267</v>
      </c>
      <c r="I409" s="1">
        <f t="shared" si="193"/>
        <v>2.8633495871816974</v>
      </c>
      <c r="J409" s="1">
        <f>'Rails Data'!AZ409/F409</f>
        <v>1.1716060831043504</v>
      </c>
      <c r="K409" s="1">
        <f>'Rails Data'!BB409/G409</f>
        <v>1.9521709652834254</v>
      </c>
      <c r="L409" s="1">
        <f t="shared" si="194"/>
        <v>2.7908459417064013</v>
      </c>
      <c r="M409" s="1">
        <f t="shared" si="195"/>
        <v>1.1624488457491926</v>
      </c>
      <c r="N409" s="5">
        <f t="shared" si="196"/>
        <v>1.5185602749711258E-2</v>
      </c>
      <c r="O409" s="3">
        <f t="shared" si="197"/>
        <v>-2.4843575801095547E-2</v>
      </c>
      <c r="P409" s="1">
        <f t="shared" si="198"/>
        <v>1.971182382299816</v>
      </c>
      <c r="Q409" s="5">
        <f t="shared" si="199"/>
        <v>7.6641943278540126E-2</v>
      </c>
      <c r="R409" s="3">
        <f t="shared" si="200"/>
        <v>6.4006402272477322E-2</v>
      </c>
      <c r="S409" s="1">
        <f t="shared" si="222"/>
        <v>2.8612597887144178</v>
      </c>
      <c r="T409" s="5">
        <f t="shared" si="201"/>
        <v>0.12708646065010143</v>
      </c>
      <c r="U409" s="3">
        <f t="shared" si="202"/>
        <v>0.11181728884776394</v>
      </c>
      <c r="V409" s="8">
        <f t="shared" si="203"/>
        <v>2.8411094511750825</v>
      </c>
      <c r="W409" s="9">
        <f t="shared" si="204"/>
        <v>5.0263509468681189E-2</v>
      </c>
      <c r="X409" s="9">
        <f t="shared" si="205"/>
        <v>5.011878693810095E-2</v>
      </c>
      <c r="Y409" s="1">
        <f t="shared" si="206"/>
        <v>0</v>
      </c>
      <c r="Z409" s="1">
        <f t="shared" si="207"/>
        <v>1</v>
      </c>
      <c r="AA409" s="1">
        <f t="shared" si="208"/>
        <v>1</v>
      </c>
      <c r="AB409" s="1">
        <f t="shared" si="209"/>
        <v>1</v>
      </c>
      <c r="AC409" s="1">
        <f t="shared" si="210"/>
        <v>0</v>
      </c>
      <c r="AD409" s="1">
        <f t="shared" si="211"/>
        <v>1</v>
      </c>
      <c r="AE409" s="1">
        <f t="shared" si="212"/>
        <v>1</v>
      </c>
      <c r="AG409" s="1">
        <f t="shared" si="213"/>
        <v>1</v>
      </c>
      <c r="AH409" s="1" t="str">
        <f t="shared" si="214"/>
        <v/>
      </c>
      <c r="AI409" s="1" t="str">
        <f t="shared" si="215"/>
        <v/>
      </c>
      <c r="AJ409" s="1">
        <f t="shared" si="216"/>
        <v>1</v>
      </c>
      <c r="AK409" s="1" t="str">
        <f t="shared" si="217"/>
        <v>Buy</v>
      </c>
      <c r="AL409" s="8">
        <f t="shared" si="223"/>
        <v>2.8633495871816974</v>
      </c>
      <c r="AO409" s="1">
        <f t="shared" si="218"/>
        <v>0</v>
      </c>
      <c r="AP409" s="1">
        <f t="shared" si="219"/>
        <v>0</v>
      </c>
      <c r="AQ409" s="1" t="str">
        <f t="shared" si="224"/>
        <v/>
      </c>
      <c r="AR409" s="8">
        <v>0.41260353005903255</v>
      </c>
    </row>
    <row r="410" spans="2:44" x14ac:dyDescent="0.3">
      <c r="B410" s="2" t="s">
        <v>361</v>
      </c>
      <c r="C410" s="1">
        <v>98.65</v>
      </c>
      <c r="D410" s="1">
        <v>1316.14</v>
      </c>
      <c r="E410" s="1">
        <f t="shared" si="220"/>
        <v>131.614</v>
      </c>
      <c r="F410" s="1">
        <f t="shared" si="221"/>
        <v>13.341510390268628</v>
      </c>
      <c r="G410" s="1">
        <v>1.2625</v>
      </c>
      <c r="H410" s="1">
        <f>'Rails Data'!AX410</f>
        <v>373.55560025105103</v>
      </c>
      <c r="I410" s="1">
        <f t="shared" si="193"/>
        <v>2.8382664477263133</v>
      </c>
      <c r="J410" s="1">
        <f>'Rails Data'!AZ410/F410</f>
        <v>1.1839995937758088</v>
      </c>
      <c r="K410" s="1">
        <f>'Rails Data'!BB410/G410</f>
        <v>1.9534506802739253</v>
      </c>
      <c r="L410" s="1">
        <f t="shared" si="194"/>
        <v>2.7850456500683776</v>
      </c>
      <c r="M410" s="1">
        <f t="shared" si="195"/>
        <v>1.1573253842534625</v>
      </c>
      <c r="N410" s="5">
        <f t="shared" si="196"/>
        <v>-2.8654964384047243E-3</v>
      </c>
      <c r="O410" s="3">
        <f t="shared" si="197"/>
        <v>-3.1515105559563349E-2</v>
      </c>
      <c r="P410" s="1">
        <f t="shared" si="198"/>
        <v>1.9700060725381898</v>
      </c>
      <c r="Q410" s="5">
        <f t="shared" si="199"/>
        <v>7.3820234894903081E-2</v>
      </c>
      <c r="R410" s="3">
        <f t="shared" si="200"/>
        <v>6.1900478771466851E-2</v>
      </c>
      <c r="S410" s="1">
        <f t="shared" si="222"/>
        <v>2.8550983356223605</v>
      </c>
      <c r="T410" s="5">
        <f t="shared" si="201"/>
        <v>0.11629468976782364</v>
      </c>
      <c r="U410" s="3">
        <f t="shared" si="202"/>
        <v>0.10927242688070769</v>
      </c>
      <c r="V410" s="8">
        <f t="shared" si="203"/>
        <v>2.8370657900829706</v>
      </c>
      <c r="W410" s="9">
        <f t="shared" si="204"/>
        <v>5.2020140014592986E-2</v>
      </c>
      <c r="X410" s="9">
        <f t="shared" si="205"/>
        <v>5.0082606305455891E-2</v>
      </c>
      <c r="Y410" s="1">
        <f t="shared" si="206"/>
        <v>0</v>
      </c>
      <c r="Z410" s="1">
        <f t="shared" si="207"/>
        <v>0</v>
      </c>
      <c r="AA410" s="1">
        <f t="shared" si="208"/>
        <v>1</v>
      </c>
      <c r="AB410" s="1">
        <f t="shared" si="209"/>
        <v>1</v>
      </c>
      <c r="AC410" s="1">
        <f t="shared" si="210"/>
        <v>0</v>
      </c>
      <c r="AD410" s="1">
        <f t="shared" si="211"/>
        <v>1</v>
      </c>
      <c r="AE410" s="1">
        <f t="shared" si="212"/>
        <v>1</v>
      </c>
      <c r="AG410" s="1">
        <f t="shared" si="213"/>
        <v>1</v>
      </c>
      <c r="AH410" s="1" t="str">
        <f t="shared" si="214"/>
        <v/>
      </c>
      <c r="AI410" s="1" t="str">
        <f t="shared" si="215"/>
        <v/>
      </c>
      <c r="AJ410" s="1">
        <f t="shared" si="216"/>
        <v>1</v>
      </c>
      <c r="AK410" s="1" t="str">
        <f t="shared" si="217"/>
        <v>Buy</v>
      </c>
      <c r="AL410" s="8">
        <f t="shared" si="223"/>
        <v>2.8382664477263133</v>
      </c>
      <c r="AO410" s="1">
        <f t="shared" si="218"/>
        <v>0</v>
      </c>
      <c r="AP410" s="1">
        <f t="shared" si="219"/>
        <v>0</v>
      </c>
      <c r="AQ410" s="1" t="str">
        <f t="shared" si="224"/>
        <v/>
      </c>
      <c r="AR410" s="8">
        <v>0.40810248149892869</v>
      </c>
    </row>
    <row r="411" spans="2:44" x14ac:dyDescent="0.3">
      <c r="B411" s="2" t="s">
        <v>360</v>
      </c>
      <c r="C411" s="1">
        <v>97.73</v>
      </c>
      <c r="D411" s="1">
        <v>1343.8</v>
      </c>
      <c r="E411" s="1">
        <f t="shared" si="220"/>
        <v>134.38</v>
      </c>
      <c r="F411" s="1">
        <f t="shared" si="221"/>
        <v>13.750127903407346</v>
      </c>
      <c r="G411" s="1">
        <v>1.2869999999999999</v>
      </c>
      <c r="H411" s="1">
        <f>'Rails Data'!AX411</f>
        <v>386.89497332429158</v>
      </c>
      <c r="I411" s="1">
        <f t="shared" si="193"/>
        <v>2.8791112764123499</v>
      </c>
      <c r="J411" s="1">
        <f>'Rails Data'!AZ411/F411</f>
        <v>1.1844746172860792</v>
      </c>
      <c r="K411" s="1">
        <f>'Rails Data'!BB411/G411</f>
        <v>1.9801915102343142</v>
      </c>
      <c r="L411" s="1">
        <f t="shared" si="194"/>
        <v>2.7807879862557425</v>
      </c>
      <c r="M411" s="1">
        <f t="shared" si="195"/>
        <v>1.1542005015840284</v>
      </c>
      <c r="N411" s="5">
        <f t="shared" si="196"/>
        <v>-1.224033276981995E-2</v>
      </c>
      <c r="O411" s="3">
        <f t="shared" si="197"/>
        <v>-3.6290040413089787E-2</v>
      </c>
      <c r="P411" s="1">
        <f t="shared" si="198"/>
        <v>1.9634073836084969</v>
      </c>
      <c r="Q411" s="5">
        <f t="shared" si="199"/>
        <v>7.7399791742642332E-2</v>
      </c>
      <c r="R411" s="3">
        <f t="shared" si="200"/>
        <v>5.9913852750894149E-2</v>
      </c>
      <c r="S411" s="1">
        <f t="shared" si="222"/>
        <v>2.8437306685053914</v>
      </c>
      <c r="T411" s="5">
        <f t="shared" si="201"/>
        <v>0.1142714776628071</v>
      </c>
      <c r="U411" s="3">
        <f t="shared" si="202"/>
        <v>0.10810204973285503</v>
      </c>
      <c r="V411" s="8">
        <f t="shared" si="203"/>
        <v>2.8368474886932717</v>
      </c>
      <c r="W411" s="9">
        <f t="shared" si="204"/>
        <v>5.6059502437529218E-2</v>
      </c>
      <c r="X411" s="9">
        <f t="shared" si="205"/>
        <v>4.9598222878171616E-2</v>
      </c>
      <c r="Y411" s="1">
        <f t="shared" si="206"/>
        <v>0</v>
      </c>
      <c r="Z411" s="1">
        <f t="shared" si="207"/>
        <v>0</v>
      </c>
      <c r="AA411" s="1">
        <f t="shared" si="208"/>
        <v>1</v>
      </c>
      <c r="AB411" s="1">
        <f t="shared" si="209"/>
        <v>1</v>
      </c>
      <c r="AC411" s="1">
        <f t="shared" si="210"/>
        <v>0</v>
      </c>
      <c r="AD411" s="1">
        <f t="shared" si="211"/>
        <v>1</v>
      </c>
      <c r="AE411" s="1">
        <f t="shared" si="212"/>
        <v>1</v>
      </c>
      <c r="AG411" s="1">
        <f t="shared" si="213"/>
        <v>1</v>
      </c>
      <c r="AH411" s="1" t="str">
        <f t="shared" si="214"/>
        <v/>
      </c>
      <c r="AI411" s="1" t="str">
        <f t="shared" si="215"/>
        <v/>
      </c>
      <c r="AJ411" s="1">
        <f t="shared" si="216"/>
        <v>1</v>
      </c>
      <c r="AK411" s="1" t="str">
        <f t="shared" si="217"/>
        <v>Buy</v>
      </c>
      <c r="AL411" s="8">
        <f t="shared" si="223"/>
        <v>2.8791112764123499</v>
      </c>
      <c r="AO411" s="1">
        <f t="shared" si="218"/>
        <v>0</v>
      </c>
      <c r="AP411" s="1">
        <f t="shared" si="219"/>
        <v>0</v>
      </c>
      <c r="AQ411" s="1" t="str">
        <f t="shared" si="224"/>
        <v/>
      </c>
      <c r="AR411" s="8">
        <v>0.41148980503051058</v>
      </c>
    </row>
    <row r="412" spans="2:44" x14ac:dyDescent="0.3">
      <c r="B412" s="2" t="s">
        <v>359</v>
      </c>
      <c r="C412" s="1">
        <v>97.58</v>
      </c>
      <c r="D412" s="1">
        <v>1339.67</v>
      </c>
      <c r="E412" s="1">
        <f t="shared" si="220"/>
        <v>133.96700000000001</v>
      </c>
      <c r="F412" s="1">
        <f t="shared" si="221"/>
        <v>13.72894035663046</v>
      </c>
      <c r="G412" s="1">
        <v>1.2808999999999999</v>
      </c>
      <c r="H412" s="1">
        <f>'Rails Data'!AX412</f>
        <v>392.8687374746554</v>
      </c>
      <c r="I412" s="1">
        <f t="shared" si="193"/>
        <v>2.9325784519669424</v>
      </c>
      <c r="J412" s="1">
        <f>'Rails Data'!AZ412/F412</f>
        <v>1.2098178664770693</v>
      </c>
      <c r="K412" s="1">
        <f>'Rails Data'!BB412/G412</f>
        <v>2.0264793466011062</v>
      </c>
      <c r="L412" s="1">
        <f t="shared" si="194"/>
        <v>2.7729221230432137</v>
      </c>
      <c r="M412" s="1">
        <f t="shared" si="195"/>
        <v>1.1501218419532551</v>
      </c>
      <c r="N412" s="5">
        <f t="shared" si="196"/>
        <v>-2.2115730686859125E-2</v>
      </c>
      <c r="O412" s="3">
        <f t="shared" si="197"/>
        <v>-4.0298325020301423E-2</v>
      </c>
      <c r="P412" s="1">
        <f t="shared" si="198"/>
        <v>1.9611138081237438</v>
      </c>
      <c r="Q412" s="5">
        <f t="shared" si="199"/>
        <v>8.3791340497423761E-2</v>
      </c>
      <c r="R412" s="3">
        <f t="shared" si="200"/>
        <v>5.6999529585602789E-2</v>
      </c>
      <c r="S412" s="1">
        <f t="shared" si="222"/>
        <v>2.8382727292911301</v>
      </c>
      <c r="T412" s="5">
        <f t="shared" si="201"/>
        <v>0.11561552199524661</v>
      </c>
      <c r="U412" s="3">
        <f t="shared" si="202"/>
        <v>0.10707381174452969</v>
      </c>
      <c r="V412" s="8">
        <f t="shared" si="203"/>
        <v>2.8291631636534391</v>
      </c>
      <c r="W412" s="9">
        <f t="shared" si="204"/>
        <v>5.624104061022539E-2</v>
      </c>
      <c r="X412" s="9">
        <f t="shared" si="205"/>
        <v>4.7982902988332216E-2</v>
      </c>
      <c r="Y412" s="1">
        <f t="shared" si="206"/>
        <v>0</v>
      </c>
      <c r="Z412" s="1">
        <f t="shared" si="207"/>
        <v>1</v>
      </c>
      <c r="AA412" s="1">
        <f t="shared" si="208"/>
        <v>1</v>
      </c>
      <c r="AB412" s="1">
        <f t="shared" si="209"/>
        <v>1</v>
      </c>
      <c r="AC412" s="1">
        <f t="shared" si="210"/>
        <v>0</v>
      </c>
      <c r="AD412" s="1">
        <f t="shared" si="211"/>
        <v>1</v>
      </c>
      <c r="AE412" s="1">
        <f t="shared" si="212"/>
        <v>1</v>
      </c>
      <c r="AG412" s="1">
        <f t="shared" si="213"/>
        <v>1</v>
      </c>
      <c r="AH412" s="1" t="str">
        <f t="shared" si="214"/>
        <v/>
      </c>
      <c r="AI412" s="1" t="str">
        <f t="shared" si="215"/>
        <v/>
      </c>
      <c r="AJ412" s="1">
        <f t="shared" si="216"/>
        <v>1</v>
      </c>
      <c r="AK412" s="1" t="str">
        <f t="shared" si="217"/>
        <v>Buy</v>
      </c>
      <c r="AL412" s="8">
        <f t="shared" si="223"/>
        <v>2.9325784519669424</v>
      </c>
      <c r="AO412" s="1">
        <f t="shared" si="218"/>
        <v>0</v>
      </c>
      <c r="AP412" s="1">
        <f t="shared" si="219"/>
        <v>0</v>
      </c>
      <c r="AQ412" s="1" t="str">
        <f t="shared" si="224"/>
        <v/>
      </c>
      <c r="AR412" s="8">
        <v>0.4197600901714601</v>
      </c>
    </row>
    <row r="413" spans="2:44" x14ac:dyDescent="0.3">
      <c r="B413" s="2" t="s">
        <v>358</v>
      </c>
      <c r="C413" s="1">
        <v>97.43</v>
      </c>
      <c r="D413" s="1">
        <v>1268.44</v>
      </c>
      <c r="E413" s="1">
        <f t="shared" si="220"/>
        <v>126.84400000000001</v>
      </c>
      <c r="F413" s="1">
        <f t="shared" si="221"/>
        <v>13.018987991378426</v>
      </c>
      <c r="G413" s="1">
        <v>1.2235</v>
      </c>
      <c r="H413" s="1">
        <f>'Rails Data'!AX413</f>
        <v>364.47394889443785</v>
      </c>
      <c r="I413" s="1">
        <f t="shared" si="193"/>
        <v>2.8734031479174247</v>
      </c>
      <c r="J413" s="1">
        <f>'Rails Data'!AZ413/F413</f>
        <v>1.1883344725192646</v>
      </c>
      <c r="K413" s="1">
        <f>'Rails Data'!BB413/G413</f>
        <v>1.9746051973444088</v>
      </c>
      <c r="L413" s="1">
        <f t="shared" si="194"/>
        <v>2.7601496167293154</v>
      </c>
      <c r="M413" s="1">
        <f t="shared" si="195"/>
        <v>1.1467278553416755</v>
      </c>
      <c r="N413" s="5">
        <f t="shared" si="196"/>
        <v>-2.9736632100427984E-2</v>
      </c>
      <c r="O413" s="3">
        <f t="shared" si="197"/>
        <v>-4.3328757409208475E-2</v>
      </c>
      <c r="P413" s="1">
        <f t="shared" si="198"/>
        <v>1.9534802379367244</v>
      </c>
      <c r="Q413" s="5">
        <f t="shared" si="199"/>
        <v>6.6461156160231738E-2</v>
      </c>
      <c r="R413" s="3">
        <f t="shared" si="200"/>
        <v>5.2534227766965959E-2</v>
      </c>
      <c r="S413" s="1">
        <f t="shared" si="222"/>
        <v>2.826282377140954</v>
      </c>
      <c r="T413" s="5">
        <f t="shared" si="201"/>
        <v>0.10286041495242504</v>
      </c>
      <c r="U413" s="3">
        <f t="shared" si="202"/>
        <v>0.1056501933694102</v>
      </c>
      <c r="V413" s="8">
        <f t="shared" si="203"/>
        <v>2.810360383960075</v>
      </c>
      <c r="W413" s="9">
        <f t="shared" si="204"/>
        <v>5.0210767230759679E-2</v>
      </c>
      <c r="X413" s="9">
        <f t="shared" si="205"/>
        <v>4.5918368582858922E-2</v>
      </c>
      <c r="Y413" s="1">
        <f t="shared" si="206"/>
        <v>0</v>
      </c>
      <c r="Z413" s="1">
        <f t="shared" si="207"/>
        <v>1</v>
      </c>
      <c r="AA413" s="1">
        <f t="shared" si="208"/>
        <v>1</v>
      </c>
      <c r="AB413" s="1">
        <f t="shared" si="209"/>
        <v>1</v>
      </c>
      <c r="AC413" s="1">
        <f t="shared" si="210"/>
        <v>0</v>
      </c>
      <c r="AD413" s="1">
        <f t="shared" si="211"/>
        <v>1</v>
      </c>
      <c r="AE413" s="1">
        <f t="shared" si="212"/>
        <v>1</v>
      </c>
      <c r="AG413" s="1">
        <f t="shared" si="213"/>
        <v>0</v>
      </c>
      <c r="AH413" s="1" t="str">
        <f t="shared" si="214"/>
        <v/>
      </c>
      <c r="AI413" s="1" t="str">
        <f t="shared" si="215"/>
        <v/>
      </c>
      <c r="AJ413" s="1">
        <f t="shared" si="216"/>
        <v>1</v>
      </c>
      <c r="AK413" s="1" t="str">
        <f t="shared" si="217"/>
        <v>Buy</v>
      </c>
      <c r="AL413" s="8">
        <f t="shared" si="223"/>
        <v>2.8734031479174247</v>
      </c>
      <c r="AO413" s="1">
        <f t="shared" si="218"/>
        <v>0</v>
      </c>
      <c r="AP413" s="1">
        <f t="shared" si="219"/>
        <v>0</v>
      </c>
      <c r="AQ413" s="1" t="str">
        <f t="shared" si="224"/>
        <v/>
      </c>
      <c r="AR413" s="8">
        <v>0.41089842641354735</v>
      </c>
    </row>
    <row r="414" spans="2:44" x14ac:dyDescent="0.3">
      <c r="B414" s="2" t="s">
        <v>357</v>
      </c>
      <c r="C414" s="1">
        <v>94.79</v>
      </c>
      <c r="D414" s="1">
        <v>1271.5</v>
      </c>
      <c r="E414" s="1">
        <f t="shared" si="220"/>
        <v>127.15</v>
      </c>
      <c r="F414" s="1">
        <f t="shared" si="221"/>
        <v>13.41386222175335</v>
      </c>
      <c r="G414" s="1">
        <v>1.2243999999999999</v>
      </c>
      <c r="H414" s="1">
        <f>'Rails Data'!AX414</f>
        <v>362.00170523955842</v>
      </c>
      <c r="I414" s="1">
        <f t="shared" si="193"/>
        <v>2.8470444769135539</v>
      </c>
      <c r="J414" s="1">
        <f>'Rails Data'!AZ414/F414</f>
        <v>1.1534985883750373</v>
      </c>
      <c r="K414" s="1">
        <f>'Rails Data'!BB414/G414</f>
        <v>1.9682106759409594</v>
      </c>
      <c r="L414" s="1">
        <f t="shared" si="194"/>
        <v>2.7510893342342664</v>
      </c>
      <c r="M414" s="1">
        <f t="shared" si="195"/>
        <v>1.1455725978914069</v>
      </c>
      <c r="N414" s="5">
        <f t="shared" si="196"/>
        <v>-3.7786002515237005E-2</v>
      </c>
      <c r="O414" s="3">
        <f t="shared" si="197"/>
        <v>-4.5594111627338556E-2</v>
      </c>
      <c r="P414" s="1">
        <f t="shared" si="198"/>
        <v>1.9431363432979327</v>
      </c>
      <c r="Q414" s="5">
        <f t="shared" si="199"/>
        <v>4.7009139245153708E-2</v>
      </c>
      <c r="R414" s="3">
        <f t="shared" si="200"/>
        <v>5.0213073034754994E-2</v>
      </c>
      <c r="S414" s="1">
        <f t="shared" si="222"/>
        <v>2.8034063606595025</v>
      </c>
      <c r="T414" s="5">
        <f t="shared" si="201"/>
        <v>8.2606402260249734E-2</v>
      </c>
      <c r="U414" s="3">
        <f t="shared" si="202"/>
        <v>0.10611515643890773</v>
      </c>
      <c r="V414" s="8">
        <f t="shared" si="203"/>
        <v>2.7988980632405567</v>
      </c>
      <c r="W414" s="9">
        <f t="shared" si="204"/>
        <v>4.7808729006290296E-2</v>
      </c>
      <c r="X414" s="9">
        <f t="shared" si="205"/>
        <v>4.4845268920883731E-2</v>
      </c>
      <c r="Y414" s="1">
        <f t="shared" si="206"/>
        <v>0</v>
      </c>
      <c r="Z414" s="1">
        <f t="shared" si="207"/>
        <v>1</v>
      </c>
      <c r="AA414" s="1">
        <f t="shared" si="208"/>
        <v>0</v>
      </c>
      <c r="AB414" s="1">
        <f t="shared" si="209"/>
        <v>1</v>
      </c>
      <c r="AC414" s="1">
        <f t="shared" si="210"/>
        <v>0</v>
      </c>
      <c r="AD414" s="1">
        <f t="shared" si="211"/>
        <v>1</v>
      </c>
      <c r="AE414" s="1">
        <f t="shared" si="212"/>
        <v>1</v>
      </c>
      <c r="AG414" s="1">
        <f t="shared" si="213"/>
        <v>0</v>
      </c>
      <c r="AH414" s="1" t="str">
        <f t="shared" si="214"/>
        <v/>
      </c>
      <c r="AI414" s="1" t="str">
        <f t="shared" si="215"/>
        <v/>
      </c>
      <c r="AJ414" s="1">
        <f t="shared" si="216"/>
        <v>0</v>
      </c>
      <c r="AK414" s="1" t="str">
        <f t="shared" si="217"/>
        <v/>
      </c>
      <c r="AL414" s="8">
        <f t="shared" si="223"/>
        <v>2.8470444769135539</v>
      </c>
      <c r="AO414" s="1">
        <f t="shared" si="218"/>
        <v>0</v>
      </c>
      <c r="AP414" s="1">
        <f t="shared" si="219"/>
        <v>1</v>
      </c>
      <c r="AQ414" s="1" t="str">
        <f t="shared" si="224"/>
        <v/>
      </c>
      <c r="AR414" s="8">
        <v>0.40859614628391661</v>
      </c>
    </row>
    <row r="415" spans="2:44" x14ac:dyDescent="0.3">
      <c r="B415" s="2" t="s">
        <v>356</v>
      </c>
      <c r="C415" s="1">
        <v>94.59</v>
      </c>
      <c r="D415" s="1">
        <v>1270.98</v>
      </c>
      <c r="E415" s="1">
        <f t="shared" si="220"/>
        <v>127.098</v>
      </c>
      <c r="F415" s="1">
        <f t="shared" si="221"/>
        <v>13.436726926736442</v>
      </c>
      <c r="G415" s="1">
        <v>1.2253000000000001</v>
      </c>
      <c r="H415" s="1">
        <f>'Rails Data'!AX415</f>
        <v>358.49516779814297</v>
      </c>
      <c r="I415" s="1">
        <f t="shared" si="193"/>
        <v>2.8206200553757177</v>
      </c>
      <c r="J415" s="1">
        <f>'Rails Data'!AZ415/F415</f>
        <v>1.1402249781794334</v>
      </c>
      <c r="K415" s="1">
        <f>'Rails Data'!BB415/G415</f>
        <v>1.9503536245769664</v>
      </c>
      <c r="L415" s="1">
        <f t="shared" si="194"/>
        <v>2.7434129228199233</v>
      </c>
      <c r="M415" s="1">
        <f t="shared" si="195"/>
        <v>1.1451172875938798</v>
      </c>
      <c r="N415" s="5">
        <f t="shared" si="196"/>
        <v>-4.2091157034521709E-2</v>
      </c>
      <c r="O415" s="3">
        <f t="shared" si="197"/>
        <v>-4.6895463146022151E-2</v>
      </c>
      <c r="P415" s="1">
        <f t="shared" si="198"/>
        <v>1.9395856973416565</v>
      </c>
      <c r="Q415" s="5">
        <f t="shared" si="199"/>
        <v>3.97615260996802E-2</v>
      </c>
      <c r="R415" s="3">
        <f t="shared" si="200"/>
        <v>5.0747061999688543E-2</v>
      </c>
      <c r="S415" s="1">
        <f t="shared" si="222"/>
        <v>2.7917399425411347</v>
      </c>
      <c r="T415" s="5">
        <f t="shared" si="201"/>
        <v>7.5334189126583961E-2</v>
      </c>
      <c r="U415" s="3">
        <f t="shared" si="202"/>
        <v>0.11003328213535073</v>
      </c>
      <c r="V415" s="8">
        <f t="shared" si="203"/>
        <v>2.7901441698454663</v>
      </c>
      <c r="W415" s="9">
        <f t="shared" si="204"/>
        <v>4.6731247025542988E-2</v>
      </c>
      <c r="X415" s="9">
        <f t="shared" si="205"/>
        <v>4.4104403899532088E-2</v>
      </c>
      <c r="Y415" s="1">
        <f t="shared" si="206"/>
        <v>0</v>
      </c>
      <c r="Z415" s="1">
        <f t="shared" si="207"/>
        <v>1</v>
      </c>
      <c r="AA415" s="1">
        <f t="shared" si="208"/>
        <v>0</v>
      </c>
      <c r="AB415" s="1">
        <f t="shared" si="209"/>
        <v>1</v>
      </c>
      <c r="AC415" s="1">
        <f t="shared" si="210"/>
        <v>0</v>
      </c>
      <c r="AD415" s="1">
        <f t="shared" si="211"/>
        <v>1</v>
      </c>
      <c r="AE415" s="1">
        <f t="shared" si="212"/>
        <v>1</v>
      </c>
      <c r="AG415" s="1">
        <f t="shared" si="213"/>
        <v>0</v>
      </c>
      <c r="AH415" s="1" t="str">
        <f t="shared" si="214"/>
        <v/>
      </c>
      <c r="AI415" s="1" t="str">
        <f t="shared" si="215"/>
        <v/>
      </c>
      <c r="AJ415" s="1">
        <f t="shared" si="216"/>
        <v>0</v>
      </c>
      <c r="AK415" s="1" t="str">
        <f t="shared" si="217"/>
        <v/>
      </c>
      <c r="AL415" s="8">
        <f t="shared" si="223"/>
        <v>2.8206200553757177</v>
      </c>
      <c r="AO415" s="1">
        <f t="shared" si="218"/>
        <v>0</v>
      </c>
      <c r="AP415" s="1">
        <f t="shared" si="219"/>
        <v>1</v>
      </c>
      <c r="AQ415" s="1" t="str">
        <f t="shared" si="224"/>
        <v/>
      </c>
      <c r="AR415" s="8">
        <v>0.4056291995153346</v>
      </c>
    </row>
    <row r="416" spans="2:44" x14ac:dyDescent="0.3">
      <c r="B416" s="2" t="s">
        <v>355</v>
      </c>
      <c r="C416" s="1">
        <v>94.44</v>
      </c>
      <c r="D416" s="1">
        <v>1300.1600000000001</v>
      </c>
      <c r="E416" s="1">
        <f t="shared" si="220"/>
        <v>130.01600000000002</v>
      </c>
      <c r="F416" s="1">
        <f t="shared" si="221"/>
        <v>13.767047861075818</v>
      </c>
      <c r="G416" s="1">
        <v>1.2530999999999999</v>
      </c>
      <c r="H416" s="1">
        <f>'Rails Data'!AX416</f>
        <v>369.84047438666045</v>
      </c>
      <c r="I416" s="1">
        <f t="shared" si="193"/>
        <v>2.844576624312857</v>
      </c>
      <c r="J416" s="1">
        <f>'Rails Data'!AZ416/F416</f>
        <v>1.1493177020090517</v>
      </c>
      <c r="K416" s="1">
        <f>'Rails Data'!BB416/G416</f>
        <v>1.9649834270790623</v>
      </c>
      <c r="L416" s="1">
        <f t="shared" si="194"/>
        <v>2.7372363522154597</v>
      </c>
      <c r="M416" s="1">
        <f t="shared" si="195"/>
        <v>1.1447761758202266</v>
      </c>
      <c r="N416" s="5">
        <f t="shared" si="196"/>
        <v>-4.5970941143006705E-2</v>
      </c>
      <c r="O416" s="3">
        <f t="shared" si="197"/>
        <v>-4.7696180831272222E-2</v>
      </c>
      <c r="P416" s="1">
        <f t="shared" si="198"/>
        <v>1.9354174711245118</v>
      </c>
      <c r="Q416" s="5">
        <f t="shared" si="199"/>
        <v>3.6682848365886755E-2</v>
      </c>
      <c r="R416" s="3">
        <f t="shared" si="200"/>
        <v>5.2577984649689935E-2</v>
      </c>
      <c r="S416" s="1">
        <f t="shared" si="222"/>
        <v>2.7791853923072765</v>
      </c>
      <c r="T416" s="5">
        <f t="shared" si="201"/>
        <v>7.4195957511306254E-2</v>
      </c>
      <c r="U416" s="3">
        <f t="shared" si="202"/>
        <v>0.11581646430347853</v>
      </c>
      <c r="V416" s="8">
        <f t="shared" si="203"/>
        <v>2.7846030997490567</v>
      </c>
      <c r="W416" s="9">
        <f t="shared" si="204"/>
        <v>4.7366747533597042E-2</v>
      </c>
      <c r="X416" s="9">
        <f t="shared" si="205"/>
        <v>4.3447693118029367E-2</v>
      </c>
      <c r="Y416" s="1">
        <f t="shared" si="206"/>
        <v>0</v>
      </c>
      <c r="Z416" s="1">
        <f t="shared" si="207"/>
        <v>0</v>
      </c>
      <c r="AA416" s="1">
        <f t="shared" si="208"/>
        <v>0</v>
      </c>
      <c r="AB416" s="1">
        <f t="shared" si="209"/>
        <v>1</v>
      </c>
      <c r="AC416" s="1">
        <f t="shared" si="210"/>
        <v>0</v>
      </c>
      <c r="AD416" s="1">
        <f t="shared" si="211"/>
        <v>1</v>
      </c>
      <c r="AE416" s="1">
        <f t="shared" si="212"/>
        <v>1</v>
      </c>
      <c r="AG416" s="1">
        <f t="shared" si="213"/>
        <v>0</v>
      </c>
      <c r="AH416" s="1" t="str">
        <f t="shared" si="214"/>
        <v/>
      </c>
      <c r="AI416" s="1" t="str">
        <f t="shared" si="215"/>
        <v/>
      </c>
      <c r="AJ416" s="1">
        <f t="shared" si="216"/>
        <v>0</v>
      </c>
      <c r="AK416" s="1" t="str">
        <f t="shared" si="217"/>
        <v/>
      </c>
      <c r="AL416" s="8">
        <f t="shared" si="223"/>
        <v>2.844576624312857</v>
      </c>
      <c r="AO416" s="1">
        <f t="shared" si="218"/>
        <v>0</v>
      </c>
      <c r="AP416" s="1">
        <f t="shared" si="219"/>
        <v>1</v>
      </c>
      <c r="AQ416" s="1" t="str">
        <f t="shared" si="224"/>
        <v/>
      </c>
      <c r="AR416" s="8">
        <v>0.4071755783903519</v>
      </c>
    </row>
    <row r="417" spans="2:45" x14ac:dyDescent="0.3">
      <c r="B417" s="2" t="s">
        <v>354</v>
      </c>
      <c r="C417" s="1">
        <v>94.3</v>
      </c>
      <c r="D417" s="1">
        <v>1331.1</v>
      </c>
      <c r="E417" s="1">
        <f t="shared" si="220"/>
        <v>133.10999999999999</v>
      </c>
      <c r="F417" s="1">
        <f t="shared" si="221"/>
        <v>14.115588547189819</v>
      </c>
      <c r="G417" s="1">
        <v>1.2841</v>
      </c>
      <c r="H417" s="1">
        <f>'Rails Data'!AX417</f>
        <v>379.68137075621473</v>
      </c>
      <c r="I417" s="1">
        <f t="shared" si="193"/>
        <v>2.8523880306229041</v>
      </c>
      <c r="J417" s="1">
        <f>'Rails Data'!AZ417/F417</f>
        <v>1.1540936947808533</v>
      </c>
      <c r="K417" s="1">
        <f>'Rails Data'!BB417/G417</f>
        <v>1.9701960133641778</v>
      </c>
      <c r="L417" s="1">
        <f t="shared" si="194"/>
        <v>2.7286491304476681</v>
      </c>
      <c r="M417" s="1">
        <f t="shared" si="195"/>
        <v>1.1432999205345249</v>
      </c>
      <c r="N417" s="5">
        <f t="shared" si="196"/>
        <v>-4.8387992770862587E-2</v>
      </c>
      <c r="O417" s="3">
        <f t="shared" si="197"/>
        <v>-4.7983720779316473E-2</v>
      </c>
      <c r="P417" s="1">
        <f t="shared" si="198"/>
        <v>1.9348785428769952</v>
      </c>
      <c r="Q417" s="5">
        <f t="shared" si="199"/>
        <v>4.8758476500383452E-2</v>
      </c>
      <c r="R417" s="3">
        <f t="shared" si="200"/>
        <v>5.5227174030323796E-2</v>
      </c>
      <c r="S417" s="1">
        <f t="shared" si="222"/>
        <v>2.7725914227080559</v>
      </c>
      <c r="T417" s="5">
        <f t="shared" si="201"/>
        <v>8.8577615561089562E-2</v>
      </c>
      <c r="U417" s="3">
        <f t="shared" si="202"/>
        <v>0.12275321543550724</v>
      </c>
      <c r="V417" s="8">
        <f t="shared" si="203"/>
        <v>2.7736988225556383</v>
      </c>
      <c r="W417" s="9">
        <f t="shared" si="204"/>
        <v>4.5049692107970163E-2</v>
      </c>
      <c r="X417" s="9">
        <f t="shared" si="205"/>
        <v>4.2467929514137449E-2</v>
      </c>
      <c r="Y417" s="1">
        <f t="shared" si="206"/>
        <v>0</v>
      </c>
      <c r="Z417" s="1">
        <f t="shared" si="207"/>
        <v>0</v>
      </c>
      <c r="AA417" s="1">
        <f t="shared" si="208"/>
        <v>0</v>
      </c>
      <c r="AB417" s="1">
        <f t="shared" si="209"/>
        <v>1</v>
      </c>
      <c r="AC417" s="1">
        <f t="shared" si="210"/>
        <v>0</v>
      </c>
      <c r="AD417" s="1">
        <f t="shared" si="211"/>
        <v>0</v>
      </c>
      <c r="AE417" s="1">
        <f t="shared" si="212"/>
        <v>0</v>
      </c>
      <c r="AG417" s="1">
        <f t="shared" si="213"/>
        <v>0</v>
      </c>
      <c r="AH417" s="1" t="str">
        <f t="shared" si="214"/>
        <v/>
      </c>
      <c r="AI417" s="1" t="str">
        <f t="shared" si="215"/>
        <v/>
      </c>
      <c r="AJ417" s="1">
        <f t="shared" si="216"/>
        <v>0</v>
      </c>
      <c r="AK417" s="1" t="str">
        <f t="shared" si="217"/>
        <v/>
      </c>
      <c r="AL417" s="8">
        <f t="shared" si="223"/>
        <v>2.8523880306229041</v>
      </c>
      <c r="AM417" s="5">
        <f>AL417/AL420-1</f>
        <v>7.9145892868719425E-3</v>
      </c>
      <c r="AO417" s="1">
        <f t="shared" si="218"/>
        <v>0</v>
      </c>
      <c r="AP417" s="1">
        <f t="shared" si="219"/>
        <v>1</v>
      </c>
      <c r="AQ417" s="1" t="str">
        <f t="shared" si="224"/>
        <v/>
      </c>
      <c r="AR417" s="8">
        <v>0.40772549019607845</v>
      </c>
    </row>
    <row r="418" spans="2:45" x14ac:dyDescent="0.3">
      <c r="B418" s="2" t="s">
        <v>353</v>
      </c>
      <c r="C418" s="1">
        <v>94.15</v>
      </c>
      <c r="D418" s="1">
        <v>1333.27</v>
      </c>
      <c r="E418" s="1">
        <f t="shared" si="220"/>
        <v>133.327</v>
      </c>
      <c r="F418" s="1">
        <f t="shared" si="221"/>
        <v>14.161125862984598</v>
      </c>
      <c r="G418" s="1">
        <v>1.2862</v>
      </c>
      <c r="H418" s="1">
        <f>'Rails Data'!AX418</f>
        <v>374.36841790253146</v>
      </c>
      <c r="I418" s="1">
        <f t="shared" si="193"/>
        <v>2.8078965093531805</v>
      </c>
      <c r="J418" s="1">
        <f>'Rails Data'!AZ418/F418</f>
        <v>1.1371924794263317</v>
      </c>
      <c r="K418" s="1">
        <f>'Rails Data'!BB418/G418</f>
        <v>1.9415841774287907</v>
      </c>
      <c r="L418" s="1">
        <f t="shared" si="194"/>
        <v>2.7187500184336493</v>
      </c>
      <c r="M418" s="1">
        <f t="shared" si="195"/>
        <v>1.1413116286203457</v>
      </c>
      <c r="N418" s="5">
        <f t="shared" si="196"/>
        <v>-4.7427069567821167E-2</v>
      </c>
      <c r="O418" s="3">
        <f t="shared" si="197"/>
        <v>-4.7916342114058784E-2</v>
      </c>
      <c r="P418" s="1">
        <f t="shared" si="198"/>
        <v>1.9352203493971496</v>
      </c>
      <c r="Q418" s="5">
        <f t="shared" si="199"/>
        <v>5.6545899527462584E-2</v>
      </c>
      <c r="R418" s="3">
        <f t="shared" si="200"/>
        <v>5.630529028531385E-2</v>
      </c>
      <c r="S418" s="1">
        <f t="shared" si="222"/>
        <v>2.7668032440304899</v>
      </c>
      <c r="T418" s="5">
        <f t="shared" si="201"/>
        <v>9.7675243317977056E-2</v>
      </c>
      <c r="U418" s="3">
        <f t="shared" si="202"/>
        <v>0.12844914874791019</v>
      </c>
      <c r="V418" s="8">
        <f t="shared" si="203"/>
        <v>2.7593916938161356</v>
      </c>
      <c r="W418" s="9">
        <f t="shared" si="204"/>
        <v>4.0641675382486309E-2</v>
      </c>
      <c r="X418" s="9">
        <f t="shared" si="205"/>
        <v>4.1822488865679269E-2</v>
      </c>
      <c r="Y418" s="1">
        <f t="shared" si="206"/>
        <v>0</v>
      </c>
      <c r="Z418" s="1">
        <f t="shared" si="207"/>
        <v>0</v>
      </c>
      <c r="AA418" s="1">
        <f t="shared" si="208"/>
        <v>1</v>
      </c>
      <c r="AB418" s="1">
        <f t="shared" si="209"/>
        <v>0</v>
      </c>
      <c r="AC418" s="1">
        <f t="shared" si="210"/>
        <v>0</v>
      </c>
      <c r="AD418" s="1">
        <f t="shared" si="211"/>
        <v>0</v>
      </c>
      <c r="AE418" s="1">
        <f t="shared" si="212"/>
        <v>1</v>
      </c>
      <c r="AG418" s="1">
        <f t="shared" si="213"/>
        <v>0</v>
      </c>
      <c r="AH418" s="1" t="str">
        <f t="shared" si="214"/>
        <v/>
      </c>
      <c r="AI418" s="1" t="str">
        <f t="shared" si="215"/>
        <v/>
      </c>
      <c r="AJ418" s="1">
        <f t="shared" si="216"/>
        <v>1</v>
      </c>
      <c r="AK418" s="1" t="str">
        <f t="shared" si="217"/>
        <v/>
      </c>
      <c r="AL418" s="8">
        <f t="shared" si="223"/>
        <v>2.8078965093531805</v>
      </c>
      <c r="AO418" s="1">
        <f t="shared" si="218"/>
        <v>1</v>
      </c>
      <c r="AP418" s="1">
        <f t="shared" si="219"/>
        <v>0</v>
      </c>
      <c r="AQ418" s="1" t="str">
        <f t="shared" si="224"/>
        <v/>
      </c>
      <c r="AR418" s="8">
        <v>0.40135156419929952</v>
      </c>
    </row>
    <row r="419" spans="2:45" x14ac:dyDescent="0.3">
      <c r="B419" s="2" t="s">
        <v>352</v>
      </c>
      <c r="C419" s="1">
        <v>93.98</v>
      </c>
      <c r="D419" s="1">
        <v>1337.77</v>
      </c>
      <c r="E419" s="1">
        <f t="shared" si="220"/>
        <v>133.77699999999999</v>
      </c>
      <c r="F419" s="1">
        <f t="shared" si="221"/>
        <v>14.234624388167694</v>
      </c>
      <c r="G419" s="1">
        <v>1.2915000000000001</v>
      </c>
      <c r="H419" s="1">
        <f>'Rails Data'!AX419</f>
        <v>366.00817894232136</v>
      </c>
      <c r="I419" s="1">
        <f t="shared" si="193"/>
        <v>2.7359574436735867</v>
      </c>
      <c r="J419" s="1">
        <f>'Rails Data'!AZ419/F419</f>
        <v>1.114897608460707</v>
      </c>
      <c r="K419" s="1">
        <f>'Rails Data'!BB419/G419</f>
        <v>1.8940624799066863</v>
      </c>
      <c r="L419" s="1">
        <f t="shared" si="194"/>
        <v>2.711618299160087</v>
      </c>
      <c r="M419" s="1">
        <f t="shared" si="195"/>
        <v>1.1400851390113349</v>
      </c>
      <c r="N419" s="5">
        <f t="shared" si="196"/>
        <v>-4.2670813749499992E-2</v>
      </c>
      <c r="O419" s="3">
        <f t="shared" si="197"/>
        <v>-4.7997887538431719E-2</v>
      </c>
      <c r="P419" s="1">
        <f t="shared" si="198"/>
        <v>1.9353883697200429</v>
      </c>
      <c r="Q419" s="5">
        <f t="shared" si="199"/>
        <v>6.2067781202449712E-2</v>
      </c>
      <c r="R419" s="3">
        <f t="shared" si="200"/>
        <v>5.626518874495573E-2</v>
      </c>
      <c r="S419" s="1">
        <f t="shared" si="222"/>
        <v>2.7643328047261773</v>
      </c>
      <c r="T419" s="5">
        <f t="shared" si="201"/>
        <v>0.1086191511828094</v>
      </c>
      <c r="U419" s="3">
        <f t="shared" si="202"/>
        <v>0.13357813298623239</v>
      </c>
      <c r="V419" s="8">
        <f t="shared" si="203"/>
        <v>2.7505726364457637</v>
      </c>
      <c r="W419" s="9">
        <f t="shared" si="204"/>
        <v>3.8954337285676655E-2</v>
      </c>
      <c r="X419" s="9">
        <f t="shared" si="205"/>
        <v>4.2117692236477509E-2</v>
      </c>
      <c r="Y419" s="1">
        <f t="shared" si="206"/>
        <v>0</v>
      </c>
      <c r="Z419" s="1">
        <f t="shared" si="207"/>
        <v>0</v>
      </c>
      <c r="AA419" s="1">
        <f t="shared" si="208"/>
        <v>1</v>
      </c>
      <c r="AB419" s="1">
        <f t="shared" si="209"/>
        <v>0</v>
      </c>
      <c r="AC419" s="1">
        <f t="shared" si="210"/>
        <v>0</v>
      </c>
      <c r="AD419" s="1">
        <f t="shared" si="211"/>
        <v>0</v>
      </c>
      <c r="AE419" s="1">
        <f t="shared" si="212"/>
        <v>1</v>
      </c>
      <c r="AG419" s="1">
        <f t="shared" si="213"/>
        <v>0</v>
      </c>
      <c r="AH419" s="1" t="str">
        <f t="shared" si="214"/>
        <v/>
      </c>
      <c r="AI419" s="1" t="str">
        <f t="shared" si="215"/>
        <v/>
      </c>
      <c r="AJ419" s="1">
        <f t="shared" si="216"/>
        <v>1</v>
      </c>
      <c r="AK419" s="1" t="str">
        <f t="shared" si="217"/>
        <v/>
      </c>
      <c r="AL419" s="8">
        <f t="shared" si="223"/>
        <v>2.7359574436735867</v>
      </c>
      <c r="AO419" s="1">
        <f t="shared" si="218"/>
        <v>1</v>
      </c>
      <c r="AP419" s="1">
        <f t="shared" si="219"/>
        <v>0</v>
      </c>
      <c r="AQ419" s="1" t="str">
        <f t="shared" si="224"/>
        <v/>
      </c>
      <c r="AR419" s="8">
        <v>0.39324652219738826</v>
      </c>
    </row>
    <row r="420" spans="2:45" x14ac:dyDescent="0.3">
      <c r="B420" s="2" t="s">
        <v>351</v>
      </c>
      <c r="C420" s="1">
        <v>94.37</v>
      </c>
      <c r="D420" s="1">
        <v>1340.2</v>
      </c>
      <c r="E420" s="1">
        <f t="shared" si="220"/>
        <v>134.02000000000001</v>
      </c>
      <c r="F420" s="1">
        <f t="shared" si="221"/>
        <v>14.20154710183321</v>
      </c>
      <c r="G420" s="1">
        <v>1.2959000000000001</v>
      </c>
      <c r="H420" s="1">
        <f>'Rails Data'!AX420</f>
        <v>379.27523614332586</v>
      </c>
      <c r="I420" s="1">
        <f t="shared" si="193"/>
        <v>2.8299898234840013</v>
      </c>
      <c r="J420" s="1">
        <f>'Rails Data'!AZ420/F420</f>
        <v>1.1638417814429594</v>
      </c>
      <c r="K420" s="1">
        <f>'Rails Data'!BB420/G420</f>
        <v>1.9595493308715346</v>
      </c>
      <c r="L420" s="1">
        <f t="shared" si="194"/>
        <v>2.7096711675990068</v>
      </c>
      <c r="M420" s="1">
        <f t="shared" si="195"/>
        <v>1.1423540371587459</v>
      </c>
      <c r="N420" s="5">
        <f t="shared" si="196"/>
        <v>-3.490555882037194E-2</v>
      </c>
      <c r="O420" s="3">
        <f t="shared" si="197"/>
        <v>-4.8885733169920342E-2</v>
      </c>
      <c r="P420" s="1">
        <f t="shared" si="198"/>
        <v>1.9381709957606352</v>
      </c>
      <c r="Q420" s="5">
        <f t="shared" si="199"/>
        <v>6.2989420887974656E-2</v>
      </c>
      <c r="R420" s="3">
        <f t="shared" si="200"/>
        <v>5.5298090002040064E-2</v>
      </c>
      <c r="S420" s="1">
        <f t="shared" si="222"/>
        <v>2.765734276416401</v>
      </c>
      <c r="T420" s="5">
        <f t="shared" si="201"/>
        <v>0.1147930508313264</v>
      </c>
      <c r="U420" s="3">
        <f t="shared" si="202"/>
        <v>0.13773796328680288</v>
      </c>
      <c r="V420" s="8">
        <f t="shared" si="203"/>
        <v>2.753229944222523</v>
      </c>
      <c r="W420" s="9">
        <f t="shared" si="204"/>
        <v>4.3558776623516149E-2</v>
      </c>
      <c r="X420" s="9">
        <f t="shared" si="205"/>
        <v>4.2908530974177725E-2</v>
      </c>
      <c r="Y420" s="1">
        <f t="shared" si="206"/>
        <v>0</v>
      </c>
      <c r="Z420" s="1">
        <f t="shared" si="207"/>
        <v>1</v>
      </c>
      <c r="AA420" s="1">
        <f t="shared" si="208"/>
        <v>1</v>
      </c>
      <c r="AB420" s="1">
        <f t="shared" si="209"/>
        <v>1</v>
      </c>
      <c r="AC420" s="1">
        <f t="shared" si="210"/>
        <v>0</v>
      </c>
      <c r="AD420" s="1">
        <f t="shared" si="211"/>
        <v>1</v>
      </c>
      <c r="AE420" s="1">
        <f t="shared" si="212"/>
        <v>1</v>
      </c>
      <c r="AG420" s="1">
        <f t="shared" si="213"/>
        <v>0</v>
      </c>
      <c r="AH420" s="1" t="str">
        <f t="shared" si="214"/>
        <v/>
      </c>
      <c r="AI420" s="1" t="str">
        <f t="shared" si="215"/>
        <v/>
      </c>
      <c r="AJ420" s="1">
        <f t="shared" si="216"/>
        <v>1</v>
      </c>
      <c r="AK420" s="1" t="str">
        <f t="shared" si="217"/>
        <v>Buy</v>
      </c>
      <c r="AL420" s="8">
        <f t="shared" si="223"/>
        <v>2.8299898234840013</v>
      </c>
      <c r="AO420" s="1">
        <f t="shared" si="218"/>
        <v>0</v>
      </c>
      <c r="AP420" s="1">
        <f t="shared" si="219"/>
        <v>0</v>
      </c>
      <c r="AQ420" s="1" t="str">
        <f t="shared" si="224"/>
        <v/>
      </c>
      <c r="AR420" s="8">
        <v>0.40565587225787192</v>
      </c>
    </row>
    <row r="421" spans="2:45" x14ac:dyDescent="0.3">
      <c r="B421" s="2" t="s">
        <v>350</v>
      </c>
      <c r="C421" s="1">
        <v>93.69</v>
      </c>
      <c r="D421" s="1">
        <v>1363.61</v>
      </c>
      <c r="E421" s="1">
        <f t="shared" si="220"/>
        <v>136.36099999999999</v>
      </c>
      <c r="F421" s="1">
        <f t="shared" si="221"/>
        <v>14.554488205785034</v>
      </c>
      <c r="G421" s="1">
        <v>1.3230999999999999</v>
      </c>
      <c r="H421" s="1">
        <f>'Rails Data'!AX421</f>
        <v>385.17418260271285</v>
      </c>
      <c r="I421" s="1">
        <f t="shared" si="193"/>
        <v>2.8246652826153582</v>
      </c>
      <c r="J421" s="1">
        <f>'Rails Data'!AZ421/F421</f>
        <v>1.1605355289025558</v>
      </c>
      <c r="K421" s="1">
        <f>'Rails Data'!BB421/G421</f>
        <v>1.9577772149179311</v>
      </c>
      <c r="L421" s="1">
        <f t="shared" si="194"/>
        <v>2.7000456751282074</v>
      </c>
      <c r="M421" s="1">
        <f t="shared" si="195"/>
        <v>1.1362300302664179</v>
      </c>
      <c r="N421" s="5">
        <f t="shared" si="196"/>
        <v>-4.5338132287384481E-2</v>
      </c>
      <c r="O421" s="3">
        <f t="shared" si="197"/>
        <v>-5.1215762228178412E-2</v>
      </c>
      <c r="P421" s="1">
        <f t="shared" si="198"/>
        <v>1.9329125368906328</v>
      </c>
      <c r="Q421" s="5">
        <f t="shared" si="199"/>
        <v>5.6995147800146029E-2</v>
      </c>
      <c r="R421" s="3">
        <f t="shared" si="200"/>
        <v>5.4016201521050966E-2</v>
      </c>
      <c r="S421" s="1">
        <f t="shared" si="222"/>
        <v>2.7544687621104131</v>
      </c>
      <c r="T421" s="5">
        <f t="shared" si="201"/>
        <v>0.1126583111624222</v>
      </c>
      <c r="U421" s="3">
        <f t="shared" si="202"/>
        <v>0.14156211536271562</v>
      </c>
      <c r="V421" s="8">
        <f t="shared" si="203"/>
        <v>2.739273602538618</v>
      </c>
      <c r="W421" s="9">
        <f t="shared" si="204"/>
        <v>3.922792741041059E-2</v>
      </c>
      <c r="X421" s="9">
        <f t="shared" si="205"/>
        <v>4.2745969561843122E-2</v>
      </c>
      <c r="Y421" s="1">
        <f t="shared" si="206"/>
        <v>0</v>
      </c>
      <c r="Z421" s="1">
        <f t="shared" si="207"/>
        <v>0</v>
      </c>
      <c r="AA421" s="1">
        <f t="shared" si="208"/>
        <v>1</v>
      </c>
      <c r="AB421" s="1">
        <f t="shared" si="209"/>
        <v>0</v>
      </c>
      <c r="AC421" s="1">
        <f t="shared" si="210"/>
        <v>0</v>
      </c>
      <c r="AD421" s="1">
        <f t="shared" si="211"/>
        <v>1</v>
      </c>
      <c r="AE421" s="1">
        <f t="shared" si="212"/>
        <v>1</v>
      </c>
      <c r="AG421" s="1">
        <f t="shared" si="213"/>
        <v>0</v>
      </c>
      <c r="AH421" s="1" t="str">
        <f t="shared" si="214"/>
        <v/>
      </c>
      <c r="AI421" s="1" t="str">
        <f t="shared" si="215"/>
        <v/>
      </c>
      <c r="AJ421" s="1">
        <f t="shared" si="216"/>
        <v>1</v>
      </c>
      <c r="AK421" s="1" t="str">
        <f t="shared" si="217"/>
        <v/>
      </c>
      <c r="AL421" s="8">
        <f t="shared" si="223"/>
        <v>2.8246652826153582</v>
      </c>
      <c r="AO421" s="1">
        <f t="shared" si="218"/>
        <v>1</v>
      </c>
      <c r="AP421" s="1">
        <f t="shared" si="219"/>
        <v>0</v>
      </c>
      <c r="AQ421" s="1" t="str">
        <f t="shared" si="224"/>
        <v/>
      </c>
      <c r="AR421" s="8">
        <v>0.40626718783229815</v>
      </c>
    </row>
    <row r="422" spans="2:45" x14ac:dyDescent="0.3">
      <c r="B422" s="2">
        <v>40654</v>
      </c>
      <c r="C422" s="1">
        <v>93.55</v>
      </c>
      <c r="D422" s="1">
        <v>1337.38</v>
      </c>
      <c r="E422" s="1">
        <f t="shared" si="220"/>
        <v>133.738</v>
      </c>
      <c r="F422" s="1">
        <f t="shared" si="221"/>
        <v>14.29588455371459</v>
      </c>
      <c r="G422" s="1">
        <v>1.3012999999999999</v>
      </c>
      <c r="H422" s="1">
        <f>'Rails Data'!AX422</f>
        <v>356.74865596641354</v>
      </c>
      <c r="I422" s="1">
        <f t="shared" si="193"/>
        <v>2.6675189995843631</v>
      </c>
      <c r="J422" s="1">
        <f>'Rails Data'!AZ422/F422</f>
        <v>1.1050010836598594</v>
      </c>
      <c r="K422" s="1">
        <f>'Rails Data'!BB422/G422</f>
        <v>1.8815101455952863</v>
      </c>
      <c r="L422" s="1">
        <f t="shared" si="194"/>
        <v>2.6900761065292351</v>
      </c>
      <c r="M422" s="1">
        <f t="shared" si="195"/>
        <v>1.1318388555286214</v>
      </c>
      <c r="N422" s="5">
        <f t="shared" si="196"/>
        <v>-5.0795269297571499E-2</v>
      </c>
      <c r="O422" s="3">
        <f t="shared" si="197"/>
        <v>-5.2195367218310737E-2</v>
      </c>
      <c r="P422" s="1">
        <f t="shared" si="198"/>
        <v>1.9277049954150256</v>
      </c>
      <c r="Q422" s="5">
        <f t="shared" si="199"/>
        <v>5.9724723113093514E-2</v>
      </c>
      <c r="R422" s="3">
        <f t="shared" si="200"/>
        <v>5.3519710474535125E-2</v>
      </c>
      <c r="S422" s="1">
        <f t="shared" si="222"/>
        <v>2.7416442913130088</v>
      </c>
      <c r="T422" s="5">
        <f t="shared" si="201"/>
        <v>0.11914006321113924</v>
      </c>
      <c r="U422" s="3">
        <f t="shared" si="202"/>
        <v>0.14637941606276453</v>
      </c>
      <c r="V422" s="8">
        <f t="shared" si="203"/>
        <v>2.7237478425246651</v>
      </c>
      <c r="W422" s="9">
        <f t="shared" si="204"/>
        <v>3.3671735995429941E-2</v>
      </c>
      <c r="X422" s="9">
        <f t="shared" si="205"/>
        <v>4.3625480099701255E-2</v>
      </c>
      <c r="Y422" s="1">
        <f t="shared" si="206"/>
        <v>0</v>
      </c>
      <c r="Z422" s="1">
        <f t="shared" si="207"/>
        <v>0</v>
      </c>
      <c r="AA422" s="1">
        <f t="shared" si="208"/>
        <v>1</v>
      </c>
      <c r="AB422" s="1">
        <f t="shared" si="209"/>
        <v>0</v>
      </c>
      <c r="AC422" s="1">
        <f t="shared" si="210"/>
        <v>0</v>
      </c>
      <c r="AD422" s="1">
        <f t="shared" si="211"/>
        <v>0</v>
      </c>
      <c r="AE422" s="1">
        <f t="shared" si="212"/>
        <v>1</v>
      </c>
      <c r="AG422" s="1">
        <f t="shared" si="213"/>
        <v>0</v>
      </c>
      <c r="AH422" s="1" t="str">
        <f t="shared" si="214"/>
        <v/>
      </c>
      <c r="AI422" s="1" t="str">
        <f t="shared" si="215"/>
        <v/>
      </c>
      <c r="AJ422" s="1">
        <f t="shared" si="216"/>
        <v>1</v>
      </c>
      <c r="AK422" s="1" t="str">
        <f t="shared" si="217"/>
        <v/>
      </c>
      <c r="AL422" s="8">
        <f t="shared" si="223"/>
        <v>2.6675189995843631</v>
      </c>
      <c r="AO422" s="1">
        <f t="shared" si="218"/>
        <v>1</v>
      </c>
      <c r="AP422" s="1">
        <f t="shared" si="219"/>
        <v>0</v>
      </c>
      <c r="AQ422" s="1" t="str">
        <f t="shared" si="224"/>
        <v/>
      </c>
      <c r="AR422" s="8">
        <v>0.38110828635092486</v>
      </c>
    </row>
    <row r="423" spans="2:45" x14ac:dyDescent="0.3">
      <c r="B423" s="2" t="s">
        <v>349</v>
      </c>
      <c r="C423" s="1">
        <v>93.54</v>
      </c>
      <c r="D423" s="1">
        <v>1319.68</v>
      </c>
      <c r="E423" s="1">
        <f t="shared" si="220"/>
        <v>131.96800000000002</v>
      </c>
      <c r="F423" s="1">
        <f t="shared" si="221"/>
        <v>14.108189010049177</v>
      </c>
      <c r="G423" s="1">
        <v>1.2854999999999999</v>
      </c>
      <c r="H423" s="1">
        <f>'Rails Data'!AX423</f>
        <v>361.86242073312508</v>
      </c>
      <c r="I423" s="1">
        <f t="shared" si="193"/>
        <v>2.7420467138482438</v>
      </c>
      <c r="J423" s="1">
        <f>'Rails Data'!AZ423/F423</f>
        <v>1.1433761190731659</v>
      </c>
      <c r="K423" s="1">
        <f>'Rails Data'!BB423/G423</f>
        <v>1.936254862334474</v>
      </c>
      <c r="L423" s="1">
        <f t="shared" si="194"/>
        <v>2.6918806750848248</v>
      </c>
      <c r="M423" s="1">
        <f t="shared" si="195"/>
        <v>1.1323922948472736</v>
      </c>
      <c r="N423" s="5">
        <f t="shared" si="196"/>
        <v>-4.8962835266428639E-2</v>
      </c>
      <c r="O423" s="3">
        <f t="shared" si="197"/>
        <v>-5.2428716871767277E-2</v>
      </c>
      <c r="P423" s="1">
        <f t="shared" si="198"/>
        <v>1.932058597120041</v>
      </c>
      <c r="Q423" s="5">
        <f t="shared" si="199"/>
        <v>7.4592716889565036E-2</v>
      </c>
      <c r="R423" s="3">
        <f t="shared" si="200"/>
        <v>5.2485541701442061E-2</v>
      </c>
      <c r="S423" s="1">
        <f t="shared" si="222"/>
        <v>2.747614953915789</v>
      </c>
      <c r="T423" s="5">
        <f t="shared" si="201"/>
        <v>0.14125931785574597</v>
      </c>
      <c r="U423" s="3">
        <f t="shared" si="202"/>
        <v>0.15091930820470209</v>
      </c>
      <c r="V423" s="8">
        <f t="shared" si="203"/>
        <v>2.7339712685138111</v>
      </c>
      <c r="W423" s="9">
        <f t="shared" si="204"/>
        <v>4.2090593428986356E-2</v>
      </c>
      <c r="X423" s="9">
        <f t="shared" si="205"/>
        <v>4.6113916125769081E-2</v>
      </c>
      <c r="Y423" s="1">
        <f t="shared" si="206"/>
        <v>0</v>
      </c>
      <c r="Z423" s="1">
        <f t="shared" si="207"/>
        <v>0</v>
      </c>
      <c r="AA423" s="1">
        <f t="shared" si="208"/>
        <v>1</v>
      </c>
      <c r="AB423" s="1">
        <f t="shared" si="209"/>
        <v>0</v>
      </c>
      <c r="AC423" s="1">
        <f t="shared" si="210"/>
        <v>0</v>
      </c>
      <c r="AD423" s="1">
        <f t="shared" si="211"/>
        <v>0</v>
      </c>
      <c r="AE423" s="1">
        <f t="shared" si="212"/>
        <v>1</v>
      </c>
      <c r="AG423" s="1">
        <f t="shared" si="213"/>
        <v>0</v>
      </c>
      <c r="AH423" s="1" t="str">
        <f t="shared" si="214"/>
        <v/>
      </c>
      <c r="AI423" s="1" t="str">
        <f t="shared" si="215"/>
        <v/>
      </c>
      <c r="AJ423" s="1">
        <f t="shared" si="216"/>
        <v>1</v>
      </c>
      <c r="AK423" s="1" t="str">
        <f t="shared" si="217"/>
        <v/>
      </c>
      <c r="AL423" s="8">
        <f t="shared" si="223"/>
        <v>2.7420467138482438</v>
      </c>
      <c r="AO423" s="1">
        <f t="shared" si="218"/>
        <v>1</v>
      </c>
      <c r="AP423" s="1">
        <f t="shared" si="219"/>
        <v>0</v>
      </c>
      <c r="AQ423" s="1" t="str">
        <f t="shared" si="224"/>
        <v/>
      </c>
      <c r="AR423" s="8">
        <v>0.39097099296799215</v>
      </c>
    </row>
    <row r="424" spans="2:45" x14ac:dyDescent="0.3">
      <c r="B424" s="2" t="s">
        <v>348</v>
      </c>
      <c r="C424" s="1">
        <v>93.18</v>
      </c>
      <c r="D424" s="1">
        <v>1328.17</v>
      </c>
      <c r="E424" s="1">
        <f t="shared" si="220"/>
        <v>132.81700000000001</v>
      </c>
      <c r="F424" s="1">
        <f t="shared" si="221"/>
        <v>14.253809830435715</v>
      </c>
      <c r="G424" s="1">
        <v>1.2969999999999999</v>
      </c>
      <c r="H424" s="1">
        <f>'Rails Data'!AX424</f>
        <v>359.61917460914378</v>
      </c>
      <c r="I424" s="1">
        <f t="shared" si="193"/>
        <v>2.7076291032709952</v>
      </c>
      <c r="J424" s="1">
        <f>'Rails Data'!AZ424/F424</f>
        <v>1.1314520420860268</v>
      </c>
      <c r="K424" s="1">
        <f>'Rails Data'!BB424/G424</f>
        <v>1.9128395886226621</v>
      </c>
      <c r="L424" s="1">
        <f t="shared" si="194"/>
        <v>2.6878673919837515</v>
      </c>
      <c r="M424" s="1">
        <f t="shared" si="195"/>
        <v>1.1327060698127265</v>
      </c>
      <c r="N424" s="5">
        <f t="shared" si="196"/>
        <v>-4.5081526766187707E-2</v>
      </c>
      <c r="O424" s="3">
        <f t="shared" si="197"/>
        <v>-5.3006363805990379E-2</v>
      </c>
      <c r="P424" s="1">
        <f t="shared" si="198"/>
        <v>1.9326999605722672</v>
      </c>
      <c r="Q424" s="5">
        <f t="shared" si="199"/>
        <v>8.4240799782434816E-2</v>
      </c>
      <c r="R424" s="3">
        <f t="shared" si="200"/>
        <v>4.8801012503421566E-2</v>
      </c>
      <c r="S424" s="1">
        <f t="shared" si="222"/>
        <v>2.746168628654984</v>
      </c>
      <c r="T424" s="5">
        <f t="shared" si="201"/>
        <v>0.15559698611743622</v>
      </c>
      <c r="U424" s="3">
        <f t="shared" si="202"/>
        <v>0.15252930659619479</v>
      </c>
      <c r="V424" s="8">
        <f t="shared" si="203"/>
        <v>2.7325030057257327</v>
      </c>
      <c r="W424" s="9">
        <f t="shared" si="204"/>
        <v>4.4635613741981217E-2</v>
      </c>
      <c r="X424" s="9">
        <f t="shared" si="205"/>
        <v>4.7119746799964765E-2</v>
      </c>
      <c r="Y424" s="1">
        <f t="shared" si="206"/>
        <v>0</v>
      </c>
      <c r="Z424" s="1">
        <f t="shared" si="207"/>
        <v>1</v>
      </c>
      <c r="AA424" s="1">
        <f t="shared" si="208"/>
        <v>1</v>
      </c>
      <c r="AB424" s="1">
        <f t="shared" si="209"/>
        <v>0</v>
      </c>
      <c r="AC424" s="1">
        <f t="shared" si="210"/>
        <v>0</v>
      </c>
      <c r="AD424" s="1">
        <f t="shared" si="211"/>
        <v>0</v>
      </c>
      <c r="AE424" s="1">
        <f t="shared" si="212"/>
        <v>1</v>
      </c>
      <c r="AG424" s="1">
        <f t="shared" si="213"/>
        <v>1</v>
      </c>
      <c r="AH424" s="1" t="str">
        <f t="shared" si="214"/>
        <v/>
      </c>
      <c r="AI424" s="1" t="str">
        <f t="shared" si="215"/>
        <v/>
      </c>
      <c r="AJ424" s="1">
        <f t="shared" si="216"/>
        <v>1</v>
      </c>
      <c r="AK424" s="1" t="str">
        <f t="shared" si="217"/>
        <v/>
      </c>
      <c r="AL424" s="8">
        <f t="shared" si="223"/>
        <v>2.7076291032709952</v>
      </c>
      <c r="AO424" s="1">
        <f t="shared" si="218"/>
        <v>1</v>
      </c>
      <c r="AP424" s="1">
        <f t="shared" si="219"/>
        <v>0</v>
      </c>
      <c r="AQ424" s="1" t="str">
        <f t="shared" si="224"/>
        <v/>
      </c>
      <c r="AR424" s="8">
        <v>0.38594457034867524</v>
      </c>
    </row>
    <row r="425" spans="2:45" x14ac:dyDescent="0.3">
      <c r="B425" s="2" t="s">
        <v>347</v>
      </c>
      <c r="C425" s="1">
        <v>93.08</v>
      </c>
      <c r="D425" s="1">
        <v>1332.41</v>
      </c>
      <c r="E425" s="1">
        <f t="shared" si="220"/>
        <v>133.24100000000001</v>
      </c>
      <c r="F425" s="1">
        <f t="shared" si="221"/>
        <v>14.314675547915774</v>
      </c>
      <c r="G425" s="1">
        <v>1.3098000000000001</v>
      </c>
      <c r="H425" s="1">
        <f>'Rails Data'!AX425</f>
        <v>371.10695006974129</v>
      </c>
      <c r="I425" s="1">
        <f t="shared" si="193"/>
        <v>2.785230897919869</v>
      </c>
      <c r="J425" s="1">
        <f>'Rails Data'!AZ425/F425</f>
        <v>1.1656960405265366</v>
      </c>
      <c r="K425" s="1">
        <f>'Rails Data'!BB425/G425</f>
        <v>1.9601330728514144</v>
      </c>
      <c r="L425" s="1">
        <f t="shared" si="194"/>
        <v>2.6862864550807721</v>
      </c>
      <c r="M425" s="1">
        <f t="shared" si="195"/>
        <v>1.1340430283358702</v>
      </c>
      <c r="N425" s="5">
        <f t="shared" si="196"/>
        <v>-4.4189316386694655E-2</v>
      </c>
      <c r="O425" s="3">
        <f t="shared" si="197"/>
        <v>-5.4327169979290824E-2</v>
      </c>
      <c r="P425" s="1">
        <f t="shared" si="198"/>
        <v>1.9290366708646474</v>
      </c>
      <c r="Q425" s="5">
        <f t="shared" si="199"/>
        <v>8.3449777589145846E-2</v>
      </c>
      <c r="R425" s="3">
        <f t="shared" si="200"/>
        <v>4.2894381290252692E-2</v>
      </c>
      <c r="S425" s="1">
        <f t="shared" si="222"/>
        <v>2.7382388423053583</v>
      </c>
      <c r="T425" s="5">
        <f t="shared" si="201"/>
        <v>0.15648161627323365</v>
      </c>
      <c r="U425" s="3">
        <f t="shared" si="202"/>
        <v>0.15201802667598788</v>
      </c>
      <c r="V425" s="8">
        <f t="shared" si="203"/>
        <v>2.7370255334447759</v>
      </c>
      <c r="W425" s="9">
        <f t="shared" si="204"/>
        <v>5.073907836400382E-2</v>
      </c>
      <c r="X425" s="9">
        <f t="shared" si="205"/>
        <v>4.7740780064460656E-2</v>
      </c>
      <c r="Y425" s="1">
        <f t="shared" si="206"/>
        <v>0</v>
      </c>
      <c r="Z425" s="1">
        <f t="shared" si="207"/>
        <v>1</v>
      </c>
      <c r="AA425" s="1">
        <f t="shared" si="208"/>
        <v>1</v>
      </c>
      <c r="AB425" s="1">
        <f t="shared" si="209"/>
        <v>1</v>
      </c>
      <c r="AC425" s="1">
        <f t="shared" si="210"/>
        <v>0</v>
      </c>
      <c r="AD425" s="1">
        <f t="shared" si="211"/>
        <v>1</v>
      </c>
      <c r="AE425" s="1">
        <f t="shared" si="212"/>
        <v>1</v>
      </c>
      <c r="AG425" s="1">
        <f t="shared" si="213"/>
        <v>1</v>
      </c>
      <c r="AH425" s="1" t="str">
        <f t="shared" si="214"/>
        <v/>
      </c>
      <c r="AI425" s="1" t="str">
        <f t="shared" si="215"/>
        <v/>
      </c>
      <c r="AJ425" s="1">
        <f t="shared" si="216"/>
        <v>1</v>
      </c>
      <c r="AK425" s="1" t="str">
        <f t="shared" si="217"/>
        <v>Buy</v>
      </c>
      <c r="AL425" s="8">
        <f t="shared" si="223"/>
        <v>2.785230897919869</v>
      </c>
      <c r="AO425" s="1">
        <f t="shared" si="218"/>
        <v>0</v>
      </c>
      <c r="AP425" s="1">
        <f t="shared" si="219"/>
        <v>0</v>
      </c>
      <c r="AQ425" s="1" t="str">
        <f t="shared" si="224"/>
        <v/>
      </c>
      <c r="AR425" s="8">
        <v>0.3963469202422677</v>
      </c>
    </row>
    <row r="426" spans="2:45" x14ac:dyDescent="0.3">
      <c r="B426" s="2" t="s">
        <v>346</v>
      </c>
      <c r="C426" s="1">
        <v>92.96</v>
      </c>
      <c r="D426" s="1">
        <v>1313.8</v>
      </c>
      <c r="E426" s="1">
        <f t="shared" si="220"/>
        <v>131.38</v>
      </c>
      <c r="F426" s="1">
        <f t="shared" si="221"/>
        <v>14.132960413080895</v>
      </c>
      <c r="G426" s="1">
        <v>1.2862</v>
      </c>
      <c r="H426" s="1">
        <f>'Rails Data'!AX426</f>
        <v>367.90268123130983</v>
      </c>
      <c r="I426" s="1">
        <f t="shared" si="193"/>
        <v>2.8002944225248121</v>
      </c>
      <c r="J426" s="1">
        <f>'Rails Data'!AZ426/F426</f>
        <v>1.1733161256657731</v>
      </c>
      <c r="K426" s="1">
        <f>'Rails Data'!BB426/G426</f>
        <v>1.9732722720455658</v>
      </c>
      <c r="L426" s="1">
        <f t="shared" si="194"/>
        <v>2.6783708996536446</v>
      </c>
      <c r="M426" s="1">
        <f t="shared" si="195"/>
        <v>1.1310242419530117</v>
      </c>
      <c r="N426" s="5">
        <f t="shared" si="196"/>
        <v>-5.2684450170445096E-2</v>
      </c>
      <c r="O426" s="3">
        <f t="shared" si="197"/>
        <v>-5.6016812244723518E-2</v>
      </c>
      <c r="P426" s="1">
        <f t="shared" si="198"/>
        <v>1.9225437690378908</v>
      </c>
      <c r="Q426" s="5">
        <f t="shared" si="199"/>
        <v>7.0798784179046059E-2</v>
      </c>
      <c r="R426" s="3">
        <f t="shared" si="200"/>
        <v>3.6135148573770502E-2</v>
      </c>
      <c r="S426" s="1">
        <f t="shared" si="222"/>
        <v>2.7254783104614666</v>
      </c>
      <c r="T426" s="5">
        <f t="shared" si="201"/>
        <v>0.14701954260082983</v>
      </c>
      <c r="U426" s="3">
        <f t="shared" si="202"/>
        <v>0.1512740950764469</v>
      </c>
      <c r="V426" s="8">
        <f t="shared" si="203"/>
        <v>2.7282609217220317</v>
      </c>
      <c r="W426" s="9">
        <f t="shared" si="204"/>
        <v>4.9890022068387108E-2</v>
      </c>
      <c r="X426" s="9">
        <f t="shared" si="205"/>
        <v>4.6991205489574861E-2</v>
      </c>
      <c r="Y426" s="1">
        <f t="shared" si="206"/>
        <v>0</v>
      </c>
      <c r="Z426" s="1">
        <f t="shared" si="207"/>
        <v>1</v>
      </c>
      <c r="AA426" s="1">
        <f t="shared" si="208"/>
        <v>1</v>
      </c>
      <c r="AB426" s="1">
        <f t="shared" si="209"/>
        <v>1</v>
      </c>
      <c r="AC426" s="1">
        <f t="shared" si="210"/>
        <v>0</v>
      </c>
      <c r="AD426" s="1">
        <f t="shared" si="211"/>
        <v>1</v>
      </c>
      <c r="AE426" s="1">
        <f t="shared" si="212"/>
        <v>1</v>
      </c>
      <c r="AG426" s="1">
        <f t="shared" si="213"/>
        <v>0</v>
      </c>
      <c r="AH426" s="1" t="str">
        <f t="shared" si="214"/>
        <v/>
      </c>
      <c r="AI426" s="1" t="str">
        <f t="shared" si="215"/>
        <v/>
      </c>
      <c r="AJ426" s="1">
        <f t="shared" si="216"/>
        <v>1</v>
      </c>
      <c r="AK426" s="1" t="str">
        <f t="shared" si="217"/>
        <v>Buy</v>
      </c>
      <c r="AL426" s="8">
        <f t="shared" si="223"/>
        <v>2.8002944225248121</v>
      </c>
      <c r="AO426" s="1">
        <f t="shared" si="218"/>
        <v>0</v>
      </c>
      <c r="AP426" s="1">
        <f t="shared" si="219"/>
        <v>0</v>
      </c>
      <c r="AQ426" s="1" t="str">
        <f t="shared" si="224"/>
        <v/>
      </c>
      <c r="AR426" s="8">
        <v>0.39739945197138082</v>
      </c>
      <c r="AS426" s="1">
        <f>AR426/AR441-1</f>
        <v>7.8530608372568977E-3</v>
      </c>
    </row>
    <row r="427" spans="2:45" x14ac:dyDescent="0.3">
      <c r="B427" s="2" t="s">
        <v>345</v>
      </c>
      <c r="C427" s="1">
        <v>92.85</v>
      </c>
      <c r="D427" s="1">
        <v>1279.2</v>
      </c>
      <c r="E427" s="1">
        <f t="shared" si="220"/>
        <v>127.92</v>
      </c>
      <c r="F427" s="1">
        <f t="shared" si="221"/>
        <v>13.777059773828757</v>
      </c>
      <c r="G427" s="1">
        <v>1.256</v>
      </c>
      <c r="H427" s="1">
        <f>'Rails Data'!AX427</f>
        <v>356.34195411418966</v>
      </c>
      <c r="I427" s="1">
        <f t="shared" si="193"/>
        <v>2.7856625556143655</v>
      </c>
      <c r="J427" s="1">
        <f>'Rails Data'!AZ427/F427</f>
        <v>1.1475795545071816</v>
      </c>
      <c r="K427" s="1">
        <f>'Rails Data'!BB427/G427</f>
        <v>1.9430963603348304</v>
      </c>
      <c r="L427" s="1">
        <f t="shared" si="194"/>
        <v>2.6686170178239514</v>
      </c>
      <c r="M427" s="1">
        <f t="shared" si="195"/>
        <v>1.1269231868363925</v>
      </c>
      <c r="N427" s="5">
        <f t="shared" si="196"/>
        <v>-6.5018856517343071E-2</v>
      </c>
      <c r="O427" s="3">
        <f t="shared" si="197"/>
        <v>-5.6572205923769922E-2</v>
      </c>
      <c r="P427" s="1">
        <f t="shared" si="198"/>
        <v>1.9149877729700278</v>
      </c>
      <c r="Q427" s="5">
        <f t="shared" si="199"/>
        <v>6.0020620300660354E-2</v>
      </c>
      <c r="R427" s="3">
        <f t="shared" si="200"/>
        <v>3.0357875972891239E-2</v>
      </c>
      <c r="S427" s="1">
        <f t="shared" si="222"/>
        <v>2.7092401891952846</v>
      </c>
      <c r="T427" s="5">
        <f t="shared" si="201"/>
        <v>0.13904704594983297</v>
      </c>
      <c r="U427" s="3">
        <f t="shared" si="202"/>
        <v>0.1519831871557164</v>
      </c>
      <c r="V427" s="8">
        <f t="shared" si="203"/>
        <v>2.7151639215760714</v>
      </c>
      <c r="W427" s="9">
        <f t="shared" si="204"/>
        <v>4.6546903752120006E-2</v>
      </c>
      <c r="X427" s="9">
        <f t="shared" si="205"/>
        <v>4.6266501344871799E-2</v>
      </c>
      <c r="Y427" s="1">
        <f t="shared" si="206"/>
        <v>0</v>
      </c>
      <c r="Z427" s="1">
        <f t="shared" si="207"/>
        <v>0</v>
      </c>
      <c r="AA427" s="1">
        <f t="shared" si="208"/>
        <v>1</v>
      </c>
      <c r="AB427" s="1">
        <f t="shared" si="209"/>
        <v>1</v>
      </c>
      <c r="AC427" s="1">
        <f t="shared" si="210"/>
        <v>0</v>
      </c>
      <c r="AD427" s="1">
        <f t="shared" si="211"/>
        <v>1</v>
      </c>
      <c r="AE427" s="1">
        <f t="shared" si="212"/>
        <v>0</v>
      </c>
      <c r="AG427" s="1">
        <f t="shared" si="213"/>
        <v>0</v>
      </c>
      <c r="AH427" s="1" t="str">
        <f t="shared" si="214"/>
        <v/>
      </c>
      <c r="AI427" s="1" t="str">
        <f t="shared" si="215"/>
        <v/>
      </c>
      <c r="AJ427" s="1">
        <f t="shared" si="216"/>
        <v>0</v>
      </c>
      <c r="AK427" s="1" t="str">
        <f t="shared" si="217"/>
        <v/>
      </c>
      <c r="AL427" s="8">
        <f t="shared" si="223"/>
        <v>2.7856625556143655</v>
      </c>
      <c r="AO427" s="1">
        <f t="shared" si="218"/>
        <v>0</v>
      </c>
      <c r="AP427" s="1">
        <f t="shared" si="219"/>
        <v>1</v>
      </c>
      <c r="AQ427" s="1" t="str">
        <f t="shared" si="224"/>
        <v/>
      </c>
      <c r="AR427" s="8">
        <v>0.39772779862414004</v>
      </c>
    </row>
    <row r="428" spans="2:45" x14ac:dyDescent="0.3">
      <c r="B428" s="2" t="s">
        <v>344</v>
      </c>
      <c r="C428" s="1">
        <v>92.69</v>
      </c>
      <c r="D428" s="1">
        <v>1304.28</v>
      </c>
      <c r="E428" s="1">
        <f t="shared" si="220"/>
        <v>130.428</v>
      </c>
      <c r="F428" s="1">
        <f t="shared" si="221"/>
        <v>14.071420865249758</v>
      </c>
      <c r="G428" s="1">
        <v>1.2837000000000001</v>
      </c>
      <c r="H428" s="1">
        <f>'Rails Data'!AX428</f>
        <v>358.4905778099714</v>
      </c>
      <c r="I428" s="1">
        <f t="shared" si="193"/>
        <v>2.7485706888856027</v>
      </c>
      <c r="J428" s="1">
        <f>'Rails Data'!AZ428/F428</f>
        <v>1.1357905251219429</v>
      </c>
      <c r="K428" s="1">
        <f>'Rails Data'!BB428/G428</f>
        <v>1.9191061142720172</v>
      </c>
      <c r="L428" s="1">
        <f t="shared" si="194"/>
        <v>2.6592533748007181</v>
      </c>
      <c r="M428" s="1">
        <f t="shared" si="195"/>
        <v>1.1265091240673482</v>
      </c>
      <c r="N428" s="5">
        <f t="shared" si="196"/>
        <v>-7.3191288607963534E-2</v>
      </c>
      <c r="O428" s="3">
        <f t="shared" si="197"/>
        <v>-5.5164430824841064E-2</v>
      </c>
      <c r="P428" s="1">
        <f t="shared" si="198"/>
        <v>1.9173604443130321</v>
      </c>
      <c r="Q428" s="5">
        <f t="shared" si="199"/>
        <v>6.6999129535646684E-2</v>
      </c>
      <c r="R428" s="3">
        <f t="shared" si="200"/>
        <v>2.5414085251596386E-2</v>
      </c>
      <c r="S428" s="1">
        <f t="shared" si="222"/>
        <v>2.7035196783219879</v>
      </c>
      <c r="T428" s="5">
        <f t="shared" si="201"/>
        <v>0.14639043287735376</v>
      </c>
      <c r="U428" s="3">
        <f t="shared" si="202"/>
        <v>0.15413921069003031</v>
      </c>
      <c r="V428" s="8">
        <f t="shared" si="203"/>
        <v>2.7023459881145633</v>
      </c>
      <c r="W428" s="9">
        <f t="shared" si="204"/>
        <v>4.3092613313845174E-2</v>
      </c>
      <c r="X428" s="9">
        <f t="shared" si="205"/>
        <v>4.6196400743059751E-2</v>
      </c>
      <c r="Y428" s="1">
        <f t="shared" si="206"/>
        <v>0</v>
      </c>
      <c r="Z428" s="1">
        <f t="shared" si="207"/>
        <v>0</v>
      </c>
      <c r="AA428" s="1">
        <f t="shared" si="208"/>
        <v>1</v>
      </c>
      <c r="AB428" s="1">
        <f t="shared" si="209"/>
        <v>0</v>
      </c>
      <c r="AC428" s="1">
        <f t="shared" si="210"/>
        <v>0</v>
      </c>
      <c r="AD428" s="1">
        <f t="shared" si="211"/>
        <v>0</v>
      </c>
      <c r="AE428" s="1">
        <f t="shared" si="212"/>
        <v>0</v>
      </c>
      <c r="AG428" s="1">
        <f t="shared" si="213"/>
        <v>0</v>
      </c>
      <c r="AH428" s="1" t="str">
        <f t="shared" si="214"/>
        <v/>
      </c>
      <c r="AI428" s="1" t="str">
        <f t="shared" si="215"/>
        <v/>
      </c>
      <c r="AJ428" s="1">
        <f t="shared" si="216"/>
        <v>0</v>
      </c>
      <c r="AK428" s="1" t="str">
        <f t="shared" si="217"/>
        <v/>
      </c>
      <c r="AL428" s="8">
        <f t="shared" si="223"/>
        <v>2.7485706888856027</v>
      </c>
      <c r="AO428" s="1">
        <f t="shared" si="218"/>
        <v>1</v>
      </c>
      <c r="AP428" s="1">
        <f t="shared" si="219"/>
        <v>1</v>
      </c>
      <c r="AQ428" s="1" t="str">
        <f t="shared" si="224"/>
        <v>Sell</v>
      </c>
      <c r="AR428" s="8">
        <v>0.39388520869751892</v>
      </c>
    </row>
    <row r="429" spans="2:45" x14ac:dyDescent="0.3">
      <c r="B429" s="2" t="s">
        <v>343</v>
      </c>
      <c r="C429" s="1">
        <v>92.52</v>
      </c>
      <c r="D429" s="1">
        <v>1321.15</v>
      </c>
      <c r="E429" s="1">
        <f t="shared" si="220"/>
        <v>132.11500000000001</v>
      </c>
      <c r="F429" s="1">
        <f t="shared" si="221"/>
        <v>14.279615218331173</v>
      </c>
      <c r="G429" s="1">
        <v>1.3021</v>
      </c>
      <c r="H429" s="1">
        <f>'Rails Data'!AX429</f>
        <v>360.48901472676806</v>
      </c>
      <c r="I429" s="1">
        <f t="shared" si="193"/>
        <v>2.7286001947301068</v>
      </c>
      <c r="J429" s="1">
        <f>'Rails Data'!AZ429/F429</f>
        <v>1.1301263832949286</v>
      </c>
      <c r="K429" s="1">
        <f>'Rails Data'!BB429/G429</f>
        <v>1.9122232010415148</v>
      </c>
      <c r="L429" s="1">
        <f t="shared" si="194"/>
        <v>2.6521079896739272</v>
      </c>
      <c r="M429" s="1">
        <f t="shared" si="195"/>
        <v>1.1283606838578983</v>
      </c>
      <c r="N429" s="5">
        <f t="shared" si="196"/>
        <v>-7.2671070956987105E-2</v>
      </c>
      <c r="O429" s="3">
        <f t="shared" si="197"/>
        <v>-5.2159954527653984E-2</v>
      </c>
      <c r="P429" s="1">
        <f t="shared" si="198"/>
        <v>1.9220523138232801</v>
      </c>
      <c r="Q429" s="5">
        <f t="shared" si="199"/>
        <v>7.2803361678588807E-2</v>
      </c>
      <c r="R429" s="3">
        <f t="shared" si="200"/>
        <v>1.8483244537588005E-2</v>
      </c>
      <c r="S429" s="1">
        <f t="shared" si="222"/>
        <v>2.7007353220007411</v>
      </c>
      <c r="T429" s="5">
        <f t="shared" si="201"/>
        <v>0.15382174202676779</v>
      </c>
      <c r="U429" s="3">
        <f t="shared" si="202"/>
        <v>0.15543067365880975</v>
      </c>
      <c r="V429" s="8">
        <f t="shared" si="203"/>
        <v>2.6939414970652833</v>
      </c>
      <c r="W429" s="9">
        <f t="shared" si="204"/>
        <v>4.1833507391356051E-2</v>
      </c>
      <c r="X429" s="9">
        <f t="shared" si="205"/>
        <v>4.6972347600363396E-2</v>
      </c>
      <c r="Y429" s="1">
        <f t="shared" si="206"/>
        <v>0</v>
      </c>
      <c r="Z429" s="1">
        <f t="shared" si="207"/>
        <v>1</v>
      </c>
      <c r="AA429" s="1">
        <f t="shared" si="208"/>
        <v>1</v>
      </c>
      <c r="AB429" s="1">
        <f t="shared" si="209"/>
        <v>0</v>
      </c>
      <c r="AC429" s="1">
        <f t="shared" si="210"/>
        <v>0</v>
      </c>
      <c r="AD429" s="1">
        <f t="shared" si="211"/>
        <v>0</v>
      </c>
      <c r="AE429" s="1">
        <f t="shared" si="212"/>
        <v>0</v>
      </c>
      <c r="AG429" s="1">
        <f t="shared" si="213"/>
        <v>0</v>
      </c>
      <c r="AH429" s="1" t="str">
        <f t="shared" si="214"/>
        <v/>
      </c>
      <c r="AI429" s="1" t="str">
        <f t="shared" si="215"/>
        <v/>
      </c>
      <c r="AJ429" s="1">
        <f t="shared" si="216"/>
        <v>0</v>
      </c>
      <c r="AK429" s="1" t="str">
        <f t="shared" si="217"/>
        <v/>
      </c>
      <c r="AL429" s="8">
        <f t="shared" si="223"/>
        <v>2.7286001947301068</v>
      </c>
      <c r="AO429" s="1">
        <f t="shared" si="218"/>
        <v>1</v>
      </c>
      <c r="AP429" s="1">
        <f t="shared" si="219"/>
        <v>1</v>
      </c>
      <c r="AQ429" s="1" t="str">
        <f t="shared" si="224"/>
        <v>Sell</v>
      </c>
      <c r="AR429" s="8">
        <v>0.39083631684517273</v>
      </c>
    </row>
    <row r="430" spans="2:45" x14ac:dyDescent="0.3">
      <c r="B430" s="2" t="s">
        <v>342</v>
      </c>
      <c r="C430" s="1">
        <v>92.34</v>
      </c>
      <c r="D430" s="1">
        <v>1319.88</v>
      </c>
      <c r="E430" s="1">
        <f t="shared" si="220"/>
        <v>131.988</v>
      </c>
      <c r="F430" s="1">
        <f t="shared" si="221"/>
        <v>14.293697205977907</v>
      </c>
      <c r="G430" s="1">
        <v>1.2968</v>
      </c>
      <c r="H430" s="1">
        <f>'Rails Data'!AX430</f>
        <v>357.58783505736591</v>
      </c>
      <c r="I430" s="1">
        <f t="shared" si="193"/>
        <v>2.7092450454387209</v>
      </c>
      <c r="J430" s="1">
        <f>'Rails Data'!AZ430/F430</f>
        <v>1.1282458998965268</v>
      </c>
      <c r="K430" s="1">
        <f>'Rails Data'!BB430/G430</f>
        <v>1.9109093416374641</v>
      </c>
      <c r="L430" s="1">
        <f t="shared" si="194"/>
        <v>2.645988613269433</v>
      </c>
      <c r="M430" s="1">
        <f t="shared" si="195"/>
        <v>1.1329786272352658</v>
      </c>
      <c r="N430" s="5">
        <f t="shared" si="196"/>
        <v>-6.3733625862702814E-2</v>
      </c>
      <c r="O430" s="3">
        <f t="shared" si="197"/>
        <v>-4.8741435122765131E-2</v>
      </c>
      <c r="P430" s="1">
        <f t="shared" si="198"/>
        <v>1.9126003493694865</v>
      </c>
      <c r="Q430" s="5">
        <f t="shared" si="199"/>
        <v>6.2617344397856378E-2</v>
      </c>
      <c r="R430" s="3">
        <f t="shared" si="200"/>
        <v>9.4298916807545388E-3</v>
      </c>
      <c r="S430" s="1">
        <f t="shared" si="222"/>
        <v>2.6913305949756197</v>
      </c>
      <c r="T430" s="5">
        <f t="shared" si="201"/>
        <v>0.15678879919959066</v>
      </c>
      <c r="U430" s="3">
        <f t="shared" si="202"/>
        <v>0.15569882893081674</v>
      </c>
      <c r="V430" s="8">
        <f t="shared" si="203"/>
        <v>2.6876399156716793</v>
      </c>
      <c r="W430" s="9">
        <f t="shared" si="204"/>
        <v>4.1651302402246237E-2</v>
      </c>
      <c r="X430" s="9">
        <f t="shared" si="205"/>
        <v>4.8257057652615232E-2</v>
      </c>
      <c r="Y430" s="1">
        <f t="shared" si="206"/>
        <v>0</v>
      </c>
      <c r="Z430" s="1">
        <f t="shared" si="207"/>
        <v>1</v>
      </c>
      <c r="AA430" s="1">
        <f t="shared" si="208"/>
        <v>1</v>
      </c>
      <c r="AB430" s="1">
        <f t="shared" si="209"/>
        <v>0</v>
      </c>
      <c r="AC430" s="1">
        <f t="shared" si="210"/>
        <v>0</v>
      </c>
      <c r="AD430" s="1">
        <f t="shared" si="211"/>
        <v>0</v>
      </c>
      <c r="AE430" s="1">
        <f t="shared" si="212"/>
        <v>0</v>
      </c>
      <c r="AG430" s="1">
        <f t="shared" si="213"/>
        <v>1</v>
      </c>
      <c r="AH430" s="1" t="str">
        <f t="shared" si="214"/>
        <v/>
      </c>
      <c r="AI430" s="1" t="str">
        <f t="shared" si="215"/>
        <v/>
      </c>
      <c r="AJ430" s="1">
        <f t="shared" si="216"/>
        <v>1</v>
      </c>
      <c r="AK430" s="1" t="str">
        <f t="shared" si="217"/>
        <v/>
      </c>
      <c r="AL430" s="8">
        <f t="shared" si="223"/>
        <v>2.7092450454387209</v>
      </c>
      <c r="AO430" s="1">
        <f t="shared" si="218"/>
        <v>1</v>
      </c>
      <c r="AP430" s="1">
        <f t="shared" si="219"/>
        <v>0</v>
      </c>
      <c r="AQ430" s="1" t="str">
        <f t="shared" si="224"/>
        <v/>
      </c>
      <c r="AR430" s="8">
        <v>0.38951268297117919</v>
      </c>
    </row>
    <row r="431" spans="2:45" x14ac:dyDescent="0.3">
      <c r="B431" s="2" t="s">
        <v>341</v>
      </c>
      <c r="C431" s="1">
        <v>91.04</v>
      </c>
      <c r="D431" s="1">
        <v>1343.01</v>
      </c>
      <c r="E431" s="1">
        <f t="shared" si="220"/>
        <v>134.30099999999999</v>
      </c>
      <c r="F431" s="1">
        <f t="shared" si="221"/>
        <v>14.751867311072054</v>
      </c>
      <c r="G431" s="1">
        <v>1.3208</v>
      </c>
      <c r="H431" s="1">
        <f>'Rails Data'!AX431</f>
        <v>365.46726278712379</v>
      </c>
      <c r="I431" s="1">
        <f t="shared" si="193"/>
        <v>2.7212549630093879</v>
      </c>
      <c r="J431" s="1">
        <f>'Rails Data'!AZ431/F431</f>
        <v>1.1212481145091886</v>
      </c>
      <c r="K431" s="1">
        <f>'Rails Data'!BB431/G431</f>
        <v>1.9206925609404237</v>
      </c>
      <c r="L431" s="1">
        <f t="shared" si="194"/>
        <v>2.6409280986958898</v>
      </c>
      <c r="M431" s="1">
        <f t="shared" si="195"/>
        <v>1.1375056150169331</v>
      </c>
      <c r="N431" s="5">
        <f t="shared" si="196"/>
        <v>-6.1849249858335842E-2</v>
      </c>
      <c r="O431" s="3">
        <f t="shared" si="197"/>
        <v>-4.6242736666108848E-2</v>
      </c>
      <c r="P431" s="1">
        <f t="shared" si="198"/>
        <v>1.9026812427950581</v>
      </c>
      <c r="Q431" s="5">
        <f t="shared" si="199"/>
        <v>3.7987050445782877E-2</v>
      </c>
      <c r="R431" s="3">
        <f t="shared" si="200"/>
        <v>5.6531622790423168E-4</v>
      </c>
      <c r="S431" s="1">
        <f t="shared" si="222"/>
        <v>2.6818619210077621</v>
      </c>
      <c r="T431" s="5">
        <f t="shared" si="201"/>
        <v>0.14310877126989396</v>
      </c>
      <c r="U431" s="3">
        <f t="shared" si="202"/>
        <v>0.15551716721935441</v>
      </c>
      <c r="V431" s="8">
        <f t="shared" si="203"/>
        <v>2.6837117102594896</v>
      </c>
      <c r="W431" s="9">
        <f t="shared" si="204"/>
        <v>4.2783611563599777E-2</v>
      </c>
      <c r="X431" s="9">
        <f t="shared" si="205"/>
        <v>4.990849646520748E-2</v>
      </c>
      <c r="Y431" s="1">
        <f t="shared" si="206"/>
        <v>0</v>
      </c>
      <c r="Z431" s="1">
        <f t="shared" si="207"/>
        <v>1</v>
      </c>
      <c r="AA431" s="1">
        <f t="shared" si="208"/>
        <v>1</v>
      </c>
      <c r="AB431" s="1">
        <f t="shared" si="209"/>
        <v>0</v>
      </c>
      <c r="AC431" s="1">
        <f t="shared" si="210"/>
        <v>0</v>
      </c>
      <c r="AD431" s="1">
        <f t="shared" si="211"/>
        <v>0</v>
      </c>
      <c r="AE431" s="1">
        <f t="shared" si="212"/>
        <v>0</v>
      </c>
      <c r="AG431" s="1">
        <f t="shared" si="213"/>
        <v>0</v>
      </c>
      <c r="AH431" s="1" t="str">
        <f t="shared" si="214"/>
        <v/>
      </c>
      <c r="AI431" s="1" t="str">
        <f t="shared" si="215"/>
        <v/>
      </c>
      <c r="AJ431" s="1">
        <f t="shared" si="216"/>
        <v>0</v>
      </c>
      <c r="AK431" s="1" t="str">
        <f t="shared" si="217"/>
        <v/>
      </c>
      <c r="AL431" s="8">
        <f t="shared" si="223"/>
        <v>2.7212549630093879</v>
      </c>
      <c r="AO431" s="1">
        <f t="shared" si="218"/>
        <v>1</v>
      </c>
      <c r="AP431" s="1">
        <f t="shared" si="219"/>
        <v>1</v>
      </c>
      <c r="AQ431" s="1" t="str">
        <f t="shared" si="224"/>
        <v>Sell</v>
      </c>
      <c r="AR431" s="8">
        <v>0.39082359773940639</v>
      </c>
    </row>
    <row r="432" spans="2:45" x14ac:dyDescent="0.3">
      <c r="B432" s="2" t="s">
        <v>340</v>
      </c>
      <c r="C432" s="1">
        <v>92.27</v>
      </c>
      <c r="D432" s="1">
        <v>1329.15</v>
      </c>
      <c r="E432" s="1">
        <f t="shared" si="220"/>
        <v>132.91500000000002</v>
      </c>
      <c r="F432" s="1">
        <f t="shared" si="221"/>
        <v>14.405007044543192</v>
      </c>
      <c r="G432" s="1">
        <v>1.3108</v>
      </c>
      <c r="H432" s="1">
        <f>'Rails Data'!AX432</f>
        <v>362.72899407277953</v>
      </c>
      <c r="I432" s="1">
        <f t="shared" si="193"/>
        <v>2.7290297865009929</v>
      </c>
      <c r="J432" s="1">
        <f>'Rails Data'!AZ432/F432</f>
        <v>1.1443932843770515</v>
      </c>
      <c r="K432" s="1">
        <f>'Rails Data'!BB432/G432</f>
        <v>1.9420271334045132</v>
      </c>
      <c r="L432" s="1">
        <f t="shared" si="194"/>
        <v>2.6345019495508102</v>
      </c>
      <c r="M432" s="1">
        <f t="shared" si="195"/>
        <v>1.1417497797344054</v>
      </c>
      <c r="N432" s="5">
        <f t="shared" si="196"/>
        <v>-5.7048714062075456E-2</v>
      </c>
      <c r="O432" s="3">
        <f t="shared" si="197"/>
        <v>-4.3641651134071015E-2</v>
      </c>
      <c r="P432" s="1">
        <f t="shared" si="198"/>
        <v>1.8954991926652862</v>
      </c>
      <c r="Q432" s="5">
        <f t="shared" si="199"/>
        <v>9.8946356713254247E-3</v>
      </c>
      <c r="R432" s="3">
        <f t="shared" si="200"/>
        <v>-5.6716394750755423E-3</v>
      </c>
      <c r="S432" s="1">
        <f t="shared" si="222"/>
        <v>2.6744381868984441</v>
      </c>
      <c r="T432" s="5">
        <f t="shared" si="201"/>
        <v>0.1245506040936446</v>
      </c>
      <c r="U432" s="3">
        <f t="shared" si="202"/>
        <v>0.15758523321093115</v>
      </c>
      <c r="V432" s="8">
        <f t="shared" si="203"/>
        <v>2.6768856643049626</v>
      </c>
      <c r="W432" s="9">
        <f t="shared" si="204"/>
        <v>4.2383714754152368E-2</v>
      </c>
      <c r="X432" s="9">
        <f t="shared" si="205"/>
        <v>5.1689717690609406E-2</v>
      </c>
      <c r="Y432" s="1">
        <f t="shared" si="206"/>
        <v>0</v>
      </c>
      <c r="Z432" s="1">
        <f t="shared" si="207"/>
        <v>1</v>
      </c>
      <c r="AA432" s="1">
        <f t="shared" si="208"/>
        <v>1</v>
      </c>
      <c r="AB432" s="1">
        <f t="shared" si="209"/>
        <v>0</v>
      </c>
      <c r="AC432" s="1">
        <f t="shared" si="210"/>
        <v>0</v>
      </c>
      <c r="AD432" s="1">
        <f t="shared" si="211"/>
        <v>1</v>
      </c>
      <c r="AE432" s="1">
        <f t="shared" si="212"/>
        <v>0</v>
      </c>
      <c r="AG432" s="1">
        <f t="shared" si="213"/>
        <v>0</v>
      </c>
      <c r="AH432" s="1" t="str">
        <f t="shared" si="214"/>
        <v/>
      </c>
      <c r="AI432" s="1" t="str">
        <f t="shared" si="215"/>
        <v/>
      </c>
      <c r="AJ432" s="1">
        <f t="shared" si="216"/>
        <v>0</v>
      </c>
      <c r="AK432" s="1" t="str">
        <f t="shared" si="217"/>
        <v/>
      </c>
      <c r="AL432" s="8">
        <f t="shared" si="223"/>
        <v>2.7290297865009929</v>
      </c>
      <c r="AO432" s="1">
        <f t="shared" si="218"/>
        <v>1</v>
      </c>
      <c r="AP432" s="1">
        <f t="shared" si="219"/>
        <v>1</v>
      </c>
      <c r="AQ432" s="1" t="str">
        <f t="shared" si="224"/>
        <v>Sell</v>
      </c>
      <c r="AR432" s="8">
        <v>0.39273716284843696</v>
      </c>
    </row>
    <row r="433" spans="2:45" x14ac:dyDescent="0.3">
      <c r="B433" s="2" t="s">
        <v>339</v>
      </c>
      <c r="C433" s="1">
        <v>90.07</v>
      </c>
      <c r="D433" s="1">
        <v>1310.87</v>
      </c>
      <c r="E433" s="1">
        <f t="shared" si="220"/>
        <v>131.08699999999999</v>
      </c>
      <c r="F433" s="1">
        <f t="shared" si="221"/>
        <v>14.553902520262019</v>
      </c>
      <c r="G433" s="1">
        <v>1.294</v>
      </c>
      <c r="H433" s="1">
        <f>'Rails Data'!AX433</f>
        <v>345.57954913156431</v>
      </c>
      <c r="I433" s="1">
        <f t="shared" si="193"/>
        <v>2.6362610261243629</v>
      </c>
      <c r="J433" s="1">
        <f>'Rails Data'!AZ433/F433</f>
        <v>1.0842296918426939</v>
      </c>
      <c r="K433" s="1">
        <f>'Rails Data'!BB433/G433</f>
        <v>1.8798699812540849</v>
      </c>
      <c r="L433" s="1">
        <f t="shared" si="194"/>
        <v>2.6269397225947957</v>
      </c>
      <c r="M433" s="1">
        <f t="shared" si="195"/>
        <v>1.1422744951939299</v>
      </c>
      <c r="N433" s="5">
        <f t="shared" si="196"/>
        <v>-6.4857928534034937E-2</v>
      </c>
      <c r="O433" s="3">
        <f t="shared" si="197"/>
        <v>-4.1407140646070276E-2</v>
      </c>
      <c r="P433" s="1">
        <f t="shared" si="198"/>
        <v>1.8893987602711171</v>
      </c>
      <c r="Q433" s="5">
        <f t="shared" si="199"/>
        <v>-1.2544616390214536E-2</v>
      </c>
      <c r="R433" s="3">
        <f t="shared" si="200"/>
        <v>-8.2660186661423704E-3</v>
      </c>
      <c r="S433" s="1">
        <f t="shared" si="222"/>
        <v>2.6706693319627903</v>
      </c>
      <c r="T433" s="5">
        <f t="shared" si="201"/>
        <v>0.11427609785731718</v>
      </c>
      <c r="U433" s="3">
        <f t="shared" si="202"/>
        <v>0.16309100473047891</v>
      </c>
      <c r="V433" s="8">
        <f t="shared" si="203"/>
        <v>2.6674049148147754</v>
      </c>
      <c r="W433" s="9">
        <f t="shared" si="204"/>
        <v>4.0465192219979684E-2</v>
      </c>
      <c r="X433" s="9">
        <f t="shared" si="205"/>
        <v>5.4016218424723664E-2</v>
      </c>
      <c r="Y433" s="1">
        <f t="shared" si="206"/>
        <v>0</v>
      </c>
      <c r="Z433" s="1">
        <f t="shared" si="207"/>
        <v>0</v>
      </c>
      <c r="AA433" s="1">
        <f t="shared" si="208"/>
        <v>0</v>
      </c>
      <c r="AB433" s="1">
        <f t="shared" si="209"/>
        <v>0</v>
      </c>
      <c r="AC433" s="1">
        <f t="shared" si="210"/>
        <v>0</v>
      </c>
      <c r="AD433" s="1">
        <f t="shared" si="211"/>
        <v>0</v>
      </c>
      <c r="AE433" s="1">
        <f t="shared" si="212"/>
        <v>0</v>
      </c>
      <c r="AG433" s="1">
        <f t="shared" si="213"/>
        <v>0</v>
      </c>
      <c r="AH433" s="1" t="str">
        <f t="shared" si="214"/>
        <v/>
      </c>
      <c r="AI433" s="1" t="str">
        <f t="shared" si="215"/>
        <v/>
      </c>
      <c r="AJ433" s="1">
        <f t="shared" si="216"/>
        <v>0</v>
      </c>
      <c r="AK433" s="1" t="str">
        <f t="shared" si="217"/>
        <v/>
      </c>
      <c r="AL433" s="8">
        <f t="shared" si="223"/>
        <v>2.6362610261243629</v>
      </c>
      <c r="AO433" s="1">
        <f t="shared" si="218"/>
        <v>1</v>
      </c>
      <c r="AP433" s="1">
        <f t="shared" si="219"/>
        <v>1</v>
      </c>
      <c r="AQ433" s="1" t="str">
        <f t="shared" si="224"/>
        <v>Sell</v>
      </c>
      <c r="AR433" s="8">
        <v>0.38059960179117691</v>
      </c>
    </row>
    <row r="434" spans="2:45" x14ac:dyDescent="0.3">
      <c r="B434" s="2" t="s">
        <v>338</v>
      </c>
      <c r="C434" s="1">
        <v>89.85</v>
      </c>
      <c r="D434" s="1">
        <v>1276.3399999999999</v>
      </c>
      <c r="E434" s="1">
        <f t="shared" si="220"/>
        <v>127.63399999999999</v>
      </c>
      <c r="F434" s="1">
        <f t="shared" si="221"/>
        <v>14.205230940456314</v>
      </c>
      <c r="G434" s="1">
        <v>1.2681</v>
      </c>
      <c r="H434" s="1">
        <f>'Rails Data'!AX434</f>
        <v>340.83206093283582</v>
      </c>
      <c r="I434" s="1">
        <f t="shared" si="193"/>
        <v>2.6703861113248495</v>
      </c>
      <c r="J434" s="1">
        <f>'Rails Data'!AZ434/F434</f>
        <v>1.1034502573112046</v>
      </c>
      <c r="K434" s="1">
        <f>'Rails Data'!BB434/G434</f>
        <v>1.9016969564106021</v>
      </c>
      <c r="L434" s="1">
        <f t="shared" si="194"/>
        <v>2.6261940183124302</v>
      </c>
      <c r="M434" s="1">
        <f t="shared" si="195"/>
        <v>1.1482437680489423</v>
      </c>
      <c r="N434" s="5">
        <f t="shared" si="196"/>
        <v>-5.1895564917209924E-2</v>
      </c>
      <c r="O434" s="3">
        <f t="shared" si="197"/>
        <v>-3.7498675998076166E-2</v>
      </c>
      <c r="P434" s="1">
        <f t="shared" si="198"/>
        <v>1.8955070334559485</v>
      </c>
      <c r="Q434" s="5">
        <f t="shared" si="199"/>
        <v>-1.1910513826642211E-2</v>
      </c>
      <c r="R434" s="3">
        <f t="shared" si="200"/>
        <v>-7.5529190454636762E-3</v>
      </c>
      <c r="S434" s="1">
        <f t="shared" si="222"/>
        <v>2.6833009742516976</v>
      </c>
      <c r="T434" s="5">
        <f t="shared" si="201"/>
        <v>0.12893280798046902</v>
      </c>
      <c r="U434" s="3">
        <f t="shared" si="202"/>
        <v>0.17122682254267252</v>
      </c>
      <c r="V434" s="8">
        <f t="shared" si="203"/>
        <v>2.6730674400312138</v>
      </c>
      <c r="W434" s="9">
        <f t="shared" si="204"/>
        <v>4.6873421718783614E-2</v>
      </c>
      <c r="X434" s="9">
        <f t="shared" si="205"/>
        <v>5.7403974975909662E-2</v>
      </c>
      <c r="Y434" s="1">
        <f t="shared" si="206"/>
        <v>0</v>
      </c>
      <c r="Z434" s="1">
        <f t="shared" si="207"/>
        <v>1</v>
      </c>
      <c r="AA434" s="1">
        <f t="shared" si="208"/>
        <v>0</v>
      </c>
      <c r="AB434" s="1">
        <f t="shared" si="209"/>
        <v>0</v>
      </c>
      <c r="AC434" s="1">
        <f t="shared" si="210"/>
        <v>0</v>
      </c>
      <c r="AD434" s="1">
        <f t="shared" si="211"/>
        <v>0</v>
      </c>
      <c r="AE434" s="1">
        <f t="shared" si="212"/>
        <v>0</v>
      </c>
      <c r="AG434" s="1">
        <f t="shared" si="213"/>
        <v>0</v>
      </c>
      <c r="AH434" s="1" t="str">
        <f t="shared" si="214"/>
        <v/>
      </c>
      <c r="AI434" s="1" t="str">
        <f t="shared" si="215"/>
        <v/>
      </c>
      <c r="AJ434" s="1">
        <f t="shared" si="216"/>
        <v>0</v>
      </c>
      <c r="AK434" s="1" t="str">
        <f t="shared" si="217"/>
        <v/>
      </c>
      <c r="AL434" s="8">
        <f t="shared" si="223"/>
        <v>2.6703861113248495</v>
      </c>
      <c r="AO434" s="1">
        <f t="shared" si="218"/>
        <v>1</v>
      </c>
      <c r="AP434" s="1">
        <f t="shared" si="219"/>
        <v>1</v>
      </c>
      <c r="AQ434" s="1" t="str">
        <f t="shared" si="224"/>
        <v>Sell</v>
      </c>
      <c r="AR434" s="8">
        <v>0.38588980992525512</v>
      </c>
    </row>
    <row r="435" spans="2:45" x14ac:dyDescent="0.3">
      <c r="B435" s="2" t="s">
        <v>337</v>
      </c>
      <c r="C435" s="1">
        <v>89.63</v>
      </c>
      <c r="D435" s="1">
        <v>1283.3499999999999</v>
      </c>
      <c r="E435" s="1">
        <f t="shared" si="220"/>
        <v>128.33499999999998</v>
      </c>
      <c r="F435" s="1">
        <f t="shared" si="221"/>
        <v>14.318308602030569</v>
      </c>
      <c r="G435" s="1">
        <v>1.2785</v>
      </c>
      <c r="H435" s="1">
        <f>'Rails Data'!AX435</f>
        <v>340.62051108046239</v>
      </c>
      <c r="I435" s="1">
        <f t="shared" si="193"/>
        <v>2.6541513311291731</v>
      </c>
      <c r="J435" s="1">
        <f>'Rails Data'!AZ435/F435</f>
        <v>1.1121957948023349</v>
      </c>
      <c r="K435" s="1">
        <f>'Rails Data'!BB435/G435</f>
        <v>1.9052683074347971</v>
      </c>
      <c r="L435" s="1">
        <f t="shared" si="194"/>
        <v>2.6226586508714367</v>
      </c>
      <c r="M435" s="1">
        <f t="shared" si="195"/>
        <v>1.1536891134623397</v>
      </c>
      <c r="N435" s="5">
        <f t="shared" si="196"/>
        <v>-4.4415250912247517E-2</v>
      </c>
      <c r="O435" s="3">
        <f t="shared" si="197"/>
        <v>-3.5099194511553869E-2</v>
      </c>
      <c r="P435" s="1">
        <f t="shared" si="198"/>
        <v>1.8984326004585772</v>
      </c>
      <c r="Q435" s="5">
        <f t="shared" si="199"/>
        <v>-1.4983674435769201E-2</v>
      </c>
      <c r="R435" s="3">
        <f t="shared" si="200"/>
        <v>-6.8266532486005874E-3</v>
      </c>
      <c r="S435" s="1">
        <f t="shared" si="222"/>
        <v>2.6903088723905757</v>
      </c>
      <c r="T435" s="5">
        <f t="shared" si="201"/>
        <v>0.13607578945235632</v>
      </c>
      <c r="U435" s="3">
        <f t="shared" si="202"/>
        <v>0.17827582496970643</v>
      </c>
      <c r="V435" s="8">
        <f t="shared" si="203"/>
        <v>2.6735549543414621</v>
      </c>
      <c r="W435" s="9">
        <f t="shared" si="204"/>
        <v>5.0896303470025384E-2</v>
      </c>
      <c r="X435" s="9">
        <f t="shared" si="205"/>
        <v>6.0036613290191172E-2</v>
      </c>
      <c r="Y435" s="1">
        <f t="shared" si="206"/>
        <v>0</v>
      </c>
      <c r="Z435" s="1">
        <f t="shared" si="207"/>
        <v>0</v>
      </c>
      <c r="AA435" s="1">
        <f t="shared" si="208"/>
        <v>0</v>
      </c>
      <c r="AB435" s="1">
        <f t="shared" si="209"/>
        <v>0</v>
      </c>
      <c r="AC435" s="1">
        <f t="shared" si="210"/>
        <v>0</v>
      </c>
      <c r="AD435" s="1">
        <f t="shared" si="211"/>
        <v>0</v>
      </c>
      <c r="AE435" s="1">
        <f t="shared" si="212"/>
        <v>0</v>
      </c>
      <c r="AG435" s="1">
        <f t="shared" si="213"/>
        <v>0</v>
      </c>
      <c r="AH435" s="1" t="str">
        <f t="shared" si="214"/>
        <v/>
      </c>
      <c r="AI435" s="1" t="str">
        <f t="shared" si="215"/>
        <v/>
      </c>
      <c r="AJ435" s="1">
        <f t="shared" si="216"/>
        <v>0</v>
      </c>
      <c r="AK435" s="1" t="str">
        <f t="shared" si="217"/>
        <v/>
      </c>
      <c r="AL435" s="8">
        <f t="shared" si="223"/>
        <v>2.6541513311291731</v>
      </c>
      <c r="AO435" s="1">
        <f t="shared" si="218"/>
        <v>1</v>
      </c>
      <c r="AP435" s="1">
        <f t="shared" si="219"/>
        <v>1</v>
      </c>
      <c r="AQ435" s="1" t="str">
        <f t="shared" si="224"/>
        <v>Sell</v>
      </c>
      <c r="AR435" s="8">
        <v>0.38737943663069324</v>
      </c>
    </row>
    <row r="436" spans="2:45" x14ac:dyDescent="0.3">
      <c r="B436" s="2" t="s">
        <v>336</v>
      </c>
      <c r="C436" s="1">
        <v>89.42</v>
      </c>
      <c r="D436" s="1">
        <v>1293.24</v>
      </c>
      <c r="E436" s="1">
        <f t="shared" si="220"/>
        <v>129.32400000000001</v>
      </c>
      <c r="F436" s="1">
        <f t="shared" si="221"/>
        <v>14.462536345336614</v>
      </c>
      <c r="G436" s="1">
        <v>1.2911000000000001</v>
      </c>
      <c r="H436" s="1">
        <f>'Rails Data'!AX436</f>
        <v>353.59483020866827</v>
      </c>
      <c r="I436" s="1">
        <f t="shared" si="193"/>
        <v>2.7341779577546954</v>
      </c>
      <c r="J436" s="1">
        <f>'Rails Data'!AZ436/F436</f>
        <v>1.1474551936240558</v>
      </c>
      <c r="K436" s="1">
        <f>'Rails Data'!BB436/G436</f>
        <v>1.9644504024218719</v>
      </c>
      <c r="L436" s="1">
        <f t="shared" si="194"/>
        <v>2.6201392364508176</v>
      </c>
      <c r="M436" s="1">
        <f t="shared" si="195"/>
        <v>1.1589859192653706</v>
      </c>
      <c r="N436" s="5">
        <f t="shared" si="196"/>
        <v>-3.87446169434571E-2</v>
      </c>
      <c r="O436" s="3">
        <f t="shared" si="197"/>
        <v>-3.3546518444771592E-2</v>
      </c>
      <c r="P436" s="1">
        <f t="shared" si="198"/>
        <v>1.8998812330886778</v>
      </c>
      <c r="Q436" s="5">
        <f t="shared" si="199"/>
        <v>-1.1157602172929382E-2</v>
      </c>
      <c r="R436" s="3">
        <f t="shared" si="200"/>
        <v>-5.4671497174058189E-3</v>
      </c>
      <c r="S436" s="1">
        <f t="shared" si="222"/>
        <v>2.6982048855734644</v>
      </c>
      <c r="T436" s="5">
        <f t="shared" si="201"/>
        <v>0.15374253033725527</v>
      </c>
      <c r="U436" s="3">
        <f t="shared" si="202"/>
        <v>0.18530916422259811</v>
      </c>
      <c r="V436" s="8">
        <f t="shared" si="203"/>
        <v>2.6770828858346056</v>
      </c>
      <c r="W436" s="9">
        <f t="shared" si="204"/>
        <v>5.6943649383788042E-2</v>
      </c>
      <c r="X436" s="9">
        <f t="shared" si="205"/>
        <v>6.2321690745232618E-2</v>
      </c>
      <c r="Y436" s="1">
        <f t="shared" si="206"/>
        <v>0</v>
      </c>
      <c r="Z436" s="1">
        <f t="shared" si="207"/>
        <v>1</v>
      </c>
      <c r="AA436" s="1">
        <f t="shared" si="208"/>
        <v>0</v>
      </c>
      <c r="AB436" s="1">
        <f t="shared" si="209"/>
        <v>0</v>
      </c>
      <c r="AC436" s="1">
        <f t="shared" si="210"/>
        <v>0</v>
      </c>
      <c r="AD436" s="1">
        <f t="shared" si="211"/>
        <v>1</v>
      </c>
      <c r="AE436" s="1">
        <f t="shared" si="212"/>
        <v>0</v>
      </c>
      <c r="AG436" s="1">
        <f t="shared" si="213"/>
        <v>0</v>
      </c>
      <c r="AH436" s="1" t="str">
        <f t="shared" si="214"/>
        <v/>
      </c>
      <c r="AI436" s="1" t="str">
        <f t="shared" si="215"/>
        <v/>
      </c>
      <c r="AJ436" s="1">
        <f t="shared" si="216"/>
        <v>0</v>
      </c>
      <c r="AK436" s="1" t="str">
        <f t="shared" si="217"/>
        <v/>
      </c>
      <c r="AL436" s="8">
        <f t="shared" si="223"/>
        <v>2.7341779577546954</v>
      </c>
      <c r="AO436" s="1">
        <f t="shared" si="218"/>
        <v>1</v>
      </c>
      <c r="AP436" s="1">
        <f t="shared" si="219"/>
        <v>1</v>
      </c>
      <c r="AQ436" s="1" t="str">
        <f t="shared" si="224"/>
        <v>Sell</v>
      </c>
      <c r="AR436" s="8">
        <v>0.39799263864402584</v>
      </c>
    </row>
    <row r="437" spans="2:45" x14ac:dyDescent="0.3">
      <c r="B437" s="2" t="s">
        <v>335</v>
      </c>
      <c r="C437" s="1">
        <v>89.12</v>
      </c>
      <c r="D437" s="1">
        <v>1271.5</v>
      </c>
      <c r="E437" s="1">
        <f t="shared" si="220"/>
        <v>127.15</v>
      </c>
      <c r="F437" s="1">
        <f t="shared" si="221"/>
        <v>14.267280071813286</v>
      </c>
      <c r="G437" s="1">
        <v>1.2730000000000001</v>
      </c>
      <c r="H437" s="1">
        <f>'Rails Data'!AX437</f>
        <v>346.29448493558522</v>
      </c>
      <c r="I437" s="1">
        <f t="shared" si="193"/>
        <v>2.7235114819943784</v>
      </c>
      <c r="J437" s="1">
        <f>'Rails Data'!AZ437/F437</f>
        <v>1.1488325028868933</v>
      </c>
      <c r="K437" s="1">
        <f>'Rails Data'!BB437/G437</f>
        <v>1.9613329398642478</v>
      </c>
      <c r="L437" s="1">
        <f t="shared" si="194"/>
        <v>2.6110161387465074</v>
      </c>
      <c r="M437" s="1">
        <f t="shared" si="195"/>
        <v>1.1613078991509425</v>
      </c>
      <c r="N437" s="5">
        <f t="shared" si="196"/>
        <v>-4.2154804559202175E-2</v>
      </c>
      <c r="O437" s="3">
        <f t="shared" si="197"/>
        <v>-3.2680168694990672E-2</v>
      </c>
      <c r="P437" s="1">
        <f t="shared" si="198"/>
        <v>1.8902547226708615</v>
      </c>
      <c r="Q437" s="5">
        <f t="shared" si="199"/>
        <v>-3.1772114984031985E-2</v>
      </c>
      <c r="R437" s="3">
        <f t="shared" si="200"/>
        <v>-4.5187409748185586E-3</v>
      </c>
      <c r="S437" s="1">
        <f t="shared" si="222"/>
        <v>2.6900336106779958</v>
      </c>
      <c r="T437" s="5">
        <f t="shared" si="201"/>
        <v>0.1436870305108684</v>
      </c>
      <c r="U437" s="3">
        <f t="shared" si="202"/>
        <v>0.19057026987015524</v>
      </c>
      <c r="V437" s="8">
        <f t="shared" si="203"/>
        <v>2.6667019636673168</v>
      </c>
      <c r="W437" s="9">
        <f t="shared" si="204"/>
        <v>5.5685824920809424E-2</v>
      </c>
      <c r="X437" s="9">
        <f t="shared" si="205"/>
        <v>6.366620108559376E-2</v>
      </c>
      <c r="Y437" s="1">
        <f t="shared" si="206"/>
        <v>0</v>
      </c>
      <c r="Z437" s="1">
        <f t="shared" si="207"/>
        <v>1</v>
      </c>
      <c r="AA437" s="1">
        <f t="shared" si="208"/>
        <v>0</v>
      </c>
      <c r="AB437" s="1">
        <f t="shared" si="209"/>
        <v>0</v>
      </c>
      <c r="AC437" s="1">
        <f t="shared" si="210"/>
        <v>0</v>
      </c>
      <c r="AD437" s="1">
        <f t="shared" si="211"/>
        <v>1</v>
      </c>
      <c r="AE437" s="1">
        <f t="shared" si="212"/>
        <v>0</v>
      </c>
      <c r="AG437" s="1">
        <f t="shared" si="213"/>
        <v>0</v>
      </c>
      <c r="AH437" s="1" t="str">
        <f t="shared" si="214"/>
        <v/>
      </c>
      <c r="AI437" s="1" t="str">
        <f t="shared" si="215"/>
        <v/>
      </c>
      <c r="AJ437" s="1">
        <f t="shared" si="216"/>
        <v>0</v>
      </c>
      <c r="AK437" s="1" t="str">
        <f t="shared" si="217"/>
        <v/>
      </c>
      <c r="AL437" s="8">
        <f t="shared" si="223"/>
        <v>2.7235114819943784</v>
      </c>
      <c r="AO437" s="1">
        <f t="shared" si="218"/>
        <v>1</v>
      </c>
      <c r="AP437" s="1">
        <f t="shared" si="219"/>
        <v>1</v>
      </c>
      <c r="AQ437" s="1" t="str">
        <f t="shared" si="224"/>
        <v>Sell</v>
      </c>
      <c r="AR437" s="8">
        <v>0.39686464805348004</v>
      </c>
    </row>
    <row r="438" spans="2:45" x14ac:dyDescent="0.3">
      <c r="B438" s="2" t="s">
        <v>334</v>
      </c>
      <c r="C438" s="1">
        <v>89.44</v>
      </c>
      <c r="D438" s="1">
        <v>1257.6400000000001</v>
      </c>
      <c r="E438" s="1">
        <f t="shared" si="220"/>
        <v>125.76400000000001</v>
      </c>
      <c r="F438" s="1">
        <f t="shared" si="221"/>
        <v>14.061270125223615</v>
      </c>
      <c r="G438" s="1">
        <v>1.3185</v>
      </c>
      <c r="H438" s="1">
        <f>'Rails Data'!AX438</f>
        <v>332.51469008375113</v>
      </c>
      <c r="I438" s="1">
        <f t="shared" si="193"/>
        <v>2.6439576515040164</v>
      </c>
      <c r="J438" s="1">
        <f>'Rails Data'!AZ438/F438</f>
        <v>1.1264518175493747</v>
      </c>
      <c r="K438" s="1">
        <f>'Rails Data'!BB438/G438</f>
        <v>1.8271555209573769</v>
      </c>
      <c r="L438" s="1">
        <f t="shared" si="194"/>
        <v>2.6020165112866778</v>
      </c>
      <c r="M438" s="1">
        <f t="shared" si="195"/>
        <v>1.1629819396386194</v>
      </c>
      <c r="N438" s="5">
        <f t="shared" si="196"/>
        <v>-4.3490020262537676E-2</v>
      </c>
      <c r="O438" s="3">
        <f t="shared" si="197"/>
        <v>-3.1101062717622086E-2</v>
      </c>
      <c r="P438" s="1">
        <f t="shared" si="198"/>
        <v>1.8822554542870924</v>
      </c>
      <c r="Q438" s="5">
        <f t="shared" si="199"/>
        <v>-3.8656343077380972E-2</v>
      </c>
      <c r="R438" s="3">
        <f t="shared" si="200"/>
        <v>2.3488026717012611E-5</v>
      </c>
      <c r="S438" s="1">
        <f t="shared" si="222"/>
        <v>2.6831649699888209</v>
      </c>
      <c r="T438" s="5">
        <f t="shared" si="201"/>
        <v>0.14696585800481898</v>
      </c>
      <c r="U438" s="3">
        <f t="shared" si="202"/>
        <v>0.19838414309670305</v>
      </c>
      <c r="V438" s="8">
        <f t="shared" si="203"/>
        <v>2.6563729603351236</v>
      </c>
      <c r="W438" s="9">
        <f t="shared" si="204"/>
        <v>5.4356449048445832E-2</v>
      </c>
      <c r="X438" s="9">
        <f t="shared" si="205"/>
        <v>6.5661295126789851E-2</v>
      </c>
      <c r="Y438" s="1">
        <f t="shared" si="206"/>
        <v>0</v>
      </c>
      <c r="Z438" s="1">
        <f t="shared" si="207"/>
        <v>0</v>
      </c>
      <c r="AA438" s="1">
        <f t="shared" si="208"/>
        <v>0</v>
      </c>
      <c r="AB438" s="1">
        <f t="shared" si="209"/>
        <v>0</v>
      </c>
      <c r="AC438" s="1">
        <f t="shared" si="210"/>
        <v>0</v>
      </c>
      <c r="AD438" s="1">
        <f t="shared" si="211"/>
        <v>1</v>
      </c>
      <c r="AE438" s="1">
        <f t="shared" si="212"/>
        <v>0</v>
      </c>
      <c r="AG438" s="1">
        <f t="shared" si="213"/>
        <v>0</v>
      </c>
      <c r="AH438" s="1" t="str">
        <f t="shared" si="214"/>
        <v/>
      </c>
      <c r="AI438" s="1" t="str">
        <f t="shared" si="215"/>
        <v/>
      </c>
      <c r="AJ438" s="1">
        <f t="shared" si="216"/>
        <v>0</v>
      </c>
      <c r="AK438" s="1" t="str">
        <f t="shared" si="217"/>
        <v/>
      </c>
      <c r="AL438" s="8">
        <f t="shared" si="223"/>
        <v>2.6439576515040164</v>
      </c>
      <c r="AO438" s="1">
        <f t="shared" si="218"/>
        <v>1</v>
      </c>
      <c r="AP438" s="1">
        <f t="shared" si="219"/>
        <v>1</v>
      </c>
      <c r="AQ438" s="1" t="str">
        <f t="shared" si="224"/>
        <v>Sell</v>
      </c>
      <c r="AR438" s="8">
        <v>0.38700534334149672</v>
      </c>
    </row>
    <row r="439" spans="2:45" x14ac:dyDescent="0.3">
      <c r="B439" s="2">
        <v>40535</v>
      </c>
      <c r="C439" s="1">
        <v>89.15</v>
      </c>
      <c r="D439" s="1">
        <v>1256.77</v>
      </c>
      <c r="E439" s="1">
        <f t="shared" si="220"/>
        <v>125.67699999999999</v>
      </c>
      <c r="F439" s="1">
        <f t="shared" si="221"/>
        <v>14.097251822770609</v>
      </c>
      <c r="G439" s="1">
        <v>1.3153999999999999</v>
      </c>
      <c r="H439" s="1">
        <f>'Rails Data'!AX439</f>
        <v>329.7798387312763</v>
      </c>
      <c r="I439" s="1">
        <f t="shared" si="193"/>
        <v>2.6240269797280038</v>
      </c>
      <c r="J439" s="1">
        <f>'Rails Data'!AZ439/F439</f>
        <v>1.1200024091497252</v>
      </c>
      <c r="K439" s="1">
        <f>'Rails Data'!BB439/G439</f>
        <v>1.8216373824676062</v>
      </c>
      <c r="L439" s="1">
        <f t="shared" si="194"/>
        <v>2.5986612200692907</v>
      </c>
      <c r="M439" s="1">
        <f t="shared" si="195"/>
        <v>1.1640350970582796</v>
      </c>
      <c r="N439" s="5">
        <f t="shared" si="196"/>
        <v>-5.1287597502077009E-2</v>
      </c>
      <c r="O439" s="3">
        <f t="shared" si="197"/>
        <v>-2.9036236460136155E-2</v>
      </c>
      <c r="P439" s="1">
        <f t="shared" si="198"/>
        <v>1.8906527539734246</v>
      </c>
      <c r="Q439" s="5">
        <f t="shared" si="199"/>
        <v>-3.1914058741280504E-2</v>
      </c>
      <c r="R439" s="3">
        <f t="shared" si="200"/>
        <v>6.4701265440666776E-3</v>
      </c>
      <c r="S439" s="1">
        <f t="shared" si="222"/>
        <v>2.688036121698449</v>
      </c>
      <c r="T439" s="5">
        <f t="shared" si="201"/>
        <v>0.15419837735723574</v>
      </c>
      <c r="U439" s="3">
        <f t="shared" si="202"/>
        <v>0.20695385727868373</v>
      </c>
      <c r="V439" s="8">
        <f t="shared" si="203"/>
        <v>2.6586302892135065</v>
      </c>
      <c r="W439" s="9">
        <f t="shared" si="204"/>
        <v>5.9969069144215847E-2</v>
      </c>
      <c r="X439" s="9">
        <f t="shared" si="205"/>
        <v>6.8487506646375859E-2</v>
      </c>
      <c r="Y439" s="1">
        <f t="shared" si="206"/>
        <v>0</v>
      </c>
      <c r="Z439" s="1">
        <f t="shared" si="207"/>
        <v>0</v>
      </c>
      <c r="AA439" s="1">
        <f t="shared" si="208"/>
        <v>0</v>
      </c>
      <c r="AB439" s="1">
        <f t="shared" si="209"/>
        <v>0</v>
      </c>
      <c r="AC439" s="1">
        <f t="shared" si="210"/>
        <v>0</v>
      </c>
      <c r="AD439" s="1">
        <f t="shared" si="211"/>
        <v>0</v>
      </c>
      <c r="AE439" s="1">
        <f t="shared" si="212"/>
        <v>0</v>
      </c>
      <c r="AG439" s="1">
        <f t="shared" si="213"/>
        <v>0</v>
      </c>
      <c r="AH439" s="1" t="str">
        <f t="shared" si="214"/>
        <v/>
      </c>
      <c r="AI439" s="1" t="str">
        <f t="shared" si="215"/>
        <v/>
      </c>
      <c r="AJ439" s="1">
        <f t="shared" si="216"/>
        <v>0</v>
      </c>
      <c r="AK439" s="1" t="str">
        <f t="shared" si="217"/>
        <v/>
      </c>
      <c r="AL439" s="8">
        <f t="shared" si="223"/>
        <v>2.6240269797280038</v>
      </c>
      <c r="AO439" s="1">
        <f t="shared" si="218"/>
        <v>1</v>
      </c>
      <c r="AP439" s="1">
        <f t="shared" si="219"/>
        <v>1</v>
      </c>
      <c r="AQ439" s="1" t="str">
        <f t="shared" si="224"/>
        <v>Sell</v>
      </c>
      <c r="AR439" s="8">
        <v>0.384591770968435</v>
      </c>
    </row>
    <row r="440" spans="2:45" x14ac:dyDescent="0.3">
      <c r="B440" s="2" t="s">
        <v>333</v>
      </c>
      <c r="C440" s="1">
        <v>89.42</v>
      </c>
      <c r="D440" s="1">
        <v>1243.9100000000001</v>
      </c>
      <c r="E440" s="1">
        <f t="shared" si="220"/>
        <v>124.39100000000001</v>
      </c>
      <c r="F440" s="1">
        <f t="shared" si="221"/>
        <v>13.910870051442629</v>
      </c>
      <c r="G440" s="1">
        <v>1.2948</v>
      </c>
      <c r="H440" s="1">
        <f>'Rails Data'!AX440</f>
        <v>330.18861471737137</v>
      </c>
      <c r="I440" s="1">
        <f t="shared" si="193"/>
        <v>2.6544413560255271</v>
      </c>
      <c r="J440" s="1">
        <f>'Rails Data'!AZ440/F440</f>
        <v>1.1421967385096032</v>
      </c>
      <c r="K440" s="1">
        <f>'Rails Data'!BB440/G440</f>
        <v>1.8560541097724768</v>
      </c>
      <c r="L440" s="1">
        <f t="shared" si="194"/>
        <v>2.5966319592965936</v>
      </c>
      <c r="M440" s="1">
        <f t="shared" si="195"/>
        <v>1.1676326836520821</v>
      </c>
      <c r="N440" s="5">
        <f t="shared" si="196"/>
        <v>-4.336930515911086E-2</v>
      </c>
      <c r="O440" s="3">
        <f t="shared" si="197"/>
        <v>-2.5327676286479344E-2</v>
      </c>
      <c r="P440" s="1">
        <f t="shared" si="198"/>
        <v>1.8985126212132843</v>
      </c>
      <c r="Q440" s="5">
        <f t="shared" si="199"/>
        <v>-1.5944891826499719E-2</v>
      </c>
      <c r="R440" s="3">
        <f t="shared" si="200"/>
        <v>1.2867490758291208E-2</v>
      </c>
      <c r="S440" s="1">
        <f t="shared" si="222"/>
        <v>2.6922094905854221</v>
      </c>
      <c r="T440" s="5">
        <f t="shared" si="201"/>
        <v>0.1752260351126087</v>
      </c>
      <c r="U440" s="3">
        <f t="shared" si="202"/>
        <v>0.21574643726559173</v>
      </c>
      <c r="V440" s="8">
        <f t="shared" si="203"/>
        <v>2.6649218000290524</v>
      </c>
      <c r="W440" s="9">
        <f t="shared" si="204"/>
        <v>6.8289840732458806E-2</v>
      </c>
      <c r="X440" s="9">
        <f t="shared" si="205"/>
        <v>7.0617116021915866E-2</v>
      </c>
      <c r="Y440" s="1">
        <f t="shared" si="206"/>
        <v>0</v>
      </c>
      <c r="Z440" s="1">
        <f t="shared" si="207"/>
        <v>0</v>
      </c>
      <c r="AA440" s="1">
        <f t="shared" si="208"/>
        <v>0</v>
      </c>
      <c r="AB440" s="1">
        <f t="shared" si="209"/>
        <v>0</v>
      </c>
      <c r="AC440" s="1">
        <f t="shared" si="210"/>
        <v>0</v>
      </c>
      <c r="AD440" s="1">
        <f t="shared" si="211"/>
        <v>0</v>
      </c>
      <c r="AE440" s="1">
        <f t="shared" si="212"/>
        <v>0</v>
      </c>
      <c r="AG440" s="1">
        <f t="shared" si="213"/>
        <v>0</v>
      </c>
      <c r="AH440" s="1" t="str">
        <f t="shared" si="214"/>
        <v/>
      </c>
      <c r="AI440" s="1" t="str">
        <f t="shared" si="215"/>
        <v/>
      </c>
      <c r="AJ440" s="1">
        <f t="shared" si="216"/>
        <v>0</v>
      </c>
      <c r="AK440" s="1" t="str">
        <f t="shared" si="217"/>
        <v/>
      </c>
      <c r="AL440" s="8">
        <f t="shared" si="223"/>
        <v>2.6544413560255271</v>
      </c>
      <c r="AO440" s="1">
        <f t="shared" si="218"/>
        <v>1</v>
      </c>
      <c r="AP440" s="1">
        <f t="shared" si="219"/>
        <v>1</v>
      </c>
      <c r="AQ440" s="1" t="str">
        <f t="shared" si="224"/>
        <v>Sell</v>
      </c>
      <c r="AR440" s="8">
        <v>0.38933684912895633</v>
      </c>
    </row>
    <row r="441" spans="2:45" x14ac:dyDescent="0.3">
      <c r="B441" s="2" t="s">
        <v>332</v>
      </c>
      <c r="C441" s="1">
        <v>89.19</v>
      </c>
      <c r="D441" s="1">
        <v>1240.4000000000001</v>
      </c>
      <c r="E441" s="1">
        <f t="shared" si="220"/>
        <v>124.04</v>
      </c>
      <c r="F441" s="1">
        <f t="shared" si="221"/>
        <v>13.9073887207086</v>
      </c>
      <c r="G441" s="1">
        <v>1.2917000000000001</v>
      </c>
      <c r="H441" s="1">
        <f>'Rails Data'!AX441</f>
        <v>334.30145582161657</v>
      </c>
      <c r="I441" s="1">
        <f t="shared" si="193"/>
        <v>2.6951100920801077</v>
      </c>
      <c r="J441" s="1">
        <f>'Rails Data'!AZ441/F441</f>
        <v>1.1598608023990951</v>
      </c>
      <c r="K441" s="1">
        <f>'Rails Data'!BB441/G441</f>
        <v>1.887123241856991</v>
      </c>
      <c r="L441" s="1">
        <f t="shared" si="194"/>
        <v>2.5920072075582787</v>
      </c>
      <c r="M441" s="1">
        <f t="shared" si="195"/>
        <v>1.1697350381843803</v>
      </c>
      <c r="N441" s="5">
        <f t="shared" si="196"/>
        <v>-3.7670121838745407E-2</v>
      </c>
      <c r="O441" s="3">
        <f t="shared" si="197"/>
        <v>-2.2320738141040759E-2</v>
      </c>
      <c r="P441" s="1">
        <f t="shared" si="198"/>
        <v>1.90177692100157</v>
      </c>
      <c r="Q441" s="5">
        <f t="shared" si="199"/>
        <v>-1.5071907387593786E-3</v>
      </c>
      <c r="R441" s="3">
        <f t="shared" si="200"/>
        <v>1.7669554522423029E-2</v>
      </c>
      <c r="S441" s="1">
        <f t="shared" si="222"/>
        <v>2.6904003771229288</v>
      </c>
      <c r="T441" s="5">
        <f t="shared" si="201"/>
        <v>0.19590717104822364</v>
      </c>
      <c r="U441" s="3">
        <f t="shared" si="202"/>
        <v>0.22249983762442224</v>
      </c>
      <c r="V441" s="8">
        <f t="shared" si="203"/>
        <v>2.6668273353024206</v>
      </c>
      <c r="W441" s="9">
        <f t="shared" si="204"/>
        <v>7.4820127744141818E-2</v>
      </c>
      <c r="X441" s="9">
        <f t="shared" si="205"/>
        <v>7.1198934844280137E-2</v>
      </c>
      <c r="Y441" s="1">
        <f t="shared" si="206"/>
        <v>0</v>
      </c>
      <c r="Z441" s="1">
        <f t="shared" si="207"/>
        <v>0</v>
      </c>
      <c r="AA441" s="1">
        <f t="shared" si="208"/>
        <v>0</v>
      </c>
      <c r="AB441" s="1">
        <f t="shared" si="209"/>
        <v>1</v>
      </c>
      <c r="AC441" s="1">
        <f t="shared" si="210"/>
        <v>0</v>
      </c>
      <c r="AD441" s="1">
        <f t="shared" si="211"/>
        <v>0</v>
      </c>
      <c r="AE441" s="1">
        <f t="shared" si="212"/>
        <v>0</v>
      </c>
      <c r="AG441" s="1">
        <f t="shared" si="213"/>
        <v>0</v>
      </c>
      <c r="AH441" s="1" t="str">
        <f t="shared" si="214"/>
        <v/>
      </c>
      <c r="AI441" s="1" t="str">
        <f t="shared" si="215"/>
        <v/>
      </c>
      <c r="AJ441" s="1">
        <f t="shared" si="216"/>
        <v>0</v>
      </c>
      <c r="AK441" s="1" t="str">
        <f t="shared" si="217"/>
        <v/>
      </c>
      <c r="AL441" s="8">
        <f t="shared" si="223"/>
        <v>2.6951100920801077</v>
      </c>
      <c r="AO441" s="1">
        <f t="shared" si="218"/>
        <v>0</v>
      </c>
      <c r="AP441" s="1">
        <f t="shared" si="219"/>
        <v>1</v>
      </c>
      <c r="AQ441" s="1" t="str">
        <f t="shared" si="224"/>
        <v/>
      </c>
      <c r="AR441" s="8">
        <v>0.39430296678490806</v>
      </c>
    </row>
    <row r="442" spans="2:45" x14ac:dyDescent="0.3">
      <c r="B442" s="2" t="s">
        <v>331</v>
      </c>
      <c r="C442" s="1">
        <v>89.06</v>
      </c>
      <c r="D442" s="1">
        <v>1224.71</v>
      </c>
      <c r="E442" s="1">
        <f t="shared" si="220"/>
        <v>122.471</v>
      </c>
      <c r="F442" s="1">
        <f t="shared" si="221"/>
        <v>13.751515832023355</v>
      </c>
      <c r="G442" s="1">
        <v>1.2761</v>
      </c>
      <c r="H442" s="1">
        <f>'Rails Data'!AX442</f>
        <v>336.78861289535928</v>
      </c>
      <c r="I442" s="1">
        <f t="shared" si="193"/>
        <v>2.7499458067245248</v>
      </c>
      <c r="J442" s="1">
        <f>'Rails Data'!AZ442/F442</f>
        <v>1.1901596472007043</v>
      </c>
      <c r="K442" s="1">
        <f>'Rails Data'!BB442/G442</f>
        <v>1.9348444399175684</v>
      </c>
      <c r="L442" s="1">
        <f t="shared" si="194"/>
        <v>2.5837589767965325</v>
      </c>
      <c r="M442" s="1">
        <f t="shared" si="195"/>
        <v>1.1717084458200042</v>
      </c>
      <c r="N442" s="5">
        <f t="shared" si="196"/>
        <v>-3.4252497214654953E-2</v>
      </c>
      <c r="O442" s="3">
        <f t="shared" si="197"/>
        <v>-1.976250752475665E-2</v>
      </c>
      <c r="P442" s="1">
        <f t="shared" si="198"/>
        <v>1.900558521104428</v>
      </c>
      <c r="Q442" s="5">
        <f t="shared" si="199"/>
        <v>4.4921850878569813E-3</v>
      </c>
      <c r="R442" s="3">
        <f t="shared" si="200"/>
        <v>2.0865678732620099E-2</v>
      </c>
      <c r="S442" s="1">
        <f t="shared" si="222"/>
        <v>2.6797712937805946</v>
      </c>
      <c r="T442" s="5">
        <f t="shared" si="201"/>
        <v>0.20744340164286923</v>
      </c>
      <c r="U442" s="3">
        <f t="shared" si="202"/>
        <v>0.22693194872045533</v>
      </c>
      <c r="V442" s="8">
        <f t="shared" si="203"/>
        <v>2.6616850158882954</v>
      </c>
      <c r="W442" s="9">
        <f t="shared" si="204"/>
        <v>7.7926039091762878E-2</v>
      </c>
      <c r="X442" s="9">
        <f t="shared" si="205"/>
        <v>7.0293636619314717E-2</v>
      </c>
      <c r="Y442" s="1">
        <f t="shared" si="206"/>
        <v>0</v>
      </c>
      <c r="Z442" s="1">
        <f t="shared" si="207"/>
        <v>1</v>
      </c>
      <c r="AA442" s="1">
        <f t="shared" si="208"/>
        <v>0</v>
      </c>
      <c r="AB442" s="1">
        <f t="shared" si="209"/>
        <v>1</v>
      </c>
      <c r="AC442" s="1">
        <f t="shared" si="210"/>
        <v>0</v>
      </c>
      <c r="AD442" s="1">
        <f t="shared" si="211"/>
        <v>1</v>
      </c>
      <c r="AE442" s="1">
        <f t="shared" si="212"/>
        <v>0</v>
      </c>
      <c r="AG442" s="1">
        <f t="shared" si="213"/>
        <v>0</v>
      </c>
      <c r="AH442" s="1" t="str">
        <f t="shared" si="214"/>
        <v/>
      </c>
      <c r="AI442" s="1" t="str">
        <f t="shared" si="215"/>
        <v/>
      </c>
      <c r="AJ442" s="1">
        <f t="shared" si="216"/>
        <v>0</v>
      </c>
      <c r="AK442" s="1" t="str">
        <f t="shared" si="217"/>
        <v/>
      </c>
      <c r="AL442" s="8">
        <f t="shared" si="223"/>
        <v>2.7499458067245248</v>
      </c>
      <c r="AO442" s="1">
        <f t="shared" si="218"/>
        <v>0</v>
      </c>
      <c r="AP442" s="1">
        <f t="shared" si="219"/>
        <v>1</v>
      </c>
      <c r="AQ442" s="1" t="str">
        <f t="shared" si="224"/>
        <v/>
      </c>
      <c r="AR442" s="8">
        <v>0.40317299605620915</v>
      </c>
    </row>
    <row r="443" spans="2:45" x14ac:dyDescent="0.3">
      <c r="B443" s="2" t="s">
        <v>330</v>
      </c>
      <c r="C443" s="1">
        <v>88.82</v>
      </c>
      <c r="D443" s="1">
        <v>1189.4000000000001</v>
      </c>
      <c r="E443" s="1">
        <f t="shared" si="220"/>
        <v>118.94000000000001</v>
      </c>
      <c r="F443" s="1">
        <f t="shared" si="221"/>
        <v>13.391128124296332</v>
      </c>
      <c r="G443" s="1">
        <v>1.2401</v>
      </c>
      <c r="H443" s="1">
        <f>'Rails Data'!AX443</f>
        <v>325.11739872272113</v>
      </c>
      <c r="I443" s="1">
        <f t="shared" si="193"/>
        <v>2.7334571945747528</v>
      </c>
      <c r="J443" s="1">
        <f>'Rails Data'!AZ443/F443</f>
        <v>1.1870967410582038</v>
      </c>
      <c r="K443" s="1">
        <f>'Rails Data'!BB443/G443</f>
        <v>1.9280270594342555</v>
      </c>
      <c r="L443" s="1">
        <f t="shared" si="194"/>
        <v>2.570464030402293</v>
      </c>
      <c r="M443" s="1">
        <f t="shared" si="195"/>
        <v>1.1716467374657742</v>
      </c>
      <c r="N443" s="5">
        <f t="shared" si="196"/>
        <v>-3.8916514553548165E-2</v>
      </c>
      <c r="O443" s="3">
        <f t="shared" si="197"/>
        <v>-1.7347509243106931E-2</v>
      </c>
      <c r="P443" s="1">
        <f t="shared" si="198"/>
        <v>1.88883029900341</v>
      </c>
      <c r="Q443" s="5">
        <f t="shared" si="199"/>
        <v>-5.4584797771688454E-3</v>
      </c>
      <c r="R443" s="3">
        <f t="shared" si="200"/>
        <v>2.359459434008062E-2</v>
      </c>
      <c r="S443" s="1">
        <f t="shared" si="222"/>
        <v>2.6550044413486718</v>
      </c>
      <c r="T443" s="5">
        <f t="shared" si="201"/>
        <v>0.20175797960845898</v>
      </c>
      <c r="U443" s="3">
        <f t="shared" si="202"/>
        <v>0.23018003990005301</v>
      </c>
      <c r="V443" s="8">
        <f t="shared" si="203"/>
        <v>2.6456375993726171</v>
      </c>
      <c r="W443" s="9">
        <f t="shared" si="204"/>
        <v>7.5173568970324123E-2</v>
      </c>
      <c r="X443" s="9">
        <f t="shared" si="205"/>
        <v>6.8385536001202674E-2</v>
      </c>
      <c r="Y443" s="1">
        <f t="shared" si="206"/>
        <v>0</v>
      </c>
      <c r="Z443" s="1">
        <f t="shared" si="207"/>
        <v>0</v>
      </c>
      <c r="AA443" s="1">
        <f t="shared" si="208"/>
        <v>0</v>
      </c>
      <c r="AB443" s="1">
        <f t="shared" si="209"/>
        <v>1</v>
      </c>
      <c r="AC443" s="1">
        <f t="shared" si="210"/>
        <v>0</v>
      </c>
      <c r="AD443" s="1">
        <f t="shared" si="211"/>
        <v>1</v>
      </c>
      <c r="AE443" s="1">
        <f t="shared" si="212"/>
        <v>0</v>
      </c>
      <c r="AG443" s="1">
        <f t="shared" si="213"/>
        <v>0</v>
      </c>
      <c r="AH443" s="1" t="str">
        <f t="shared" si="214"/>
        <v/>
      </c>
      <c r="AI443" s="1" t="str">
        <f t="shared" si="215"/>
        <v/>
      </c>
      <c r="AJ443" s="1">
        <f t="shared" si="216"/>
        <v>0</v>
      </c>
      <c r="AK443" s="1" t="str">
        <f t="shared" si="217"/>
        <v/>
      </c>
      <c r="AL443" s="8">
        <f t="shared" si="223"/>
        <v>2.7334571945747528</v>
      </c>
      <c r="AO443" s="1">
        <f t="shared" si="218"/>
        <v>0</v>
      </c>
      <c r="AP443" s="1">
        <f t="shared" si="219"/>
        <v>1</v>
      </c>
      <c r="AQ443" s="1" t="str">
        <f t="shared" si="224"/>
        <v/>
      </c>
      <c r="AR443" s="8">
        <v>0.40201227509668735</v>
      </c>
    </row>
    <row r="444" spans="2:45" x14ac:dyDescent="0.3">
      <c r="B444" s="2" t="s">
        <v>329</v>
      </c>
      <c r="C444" s="1">
        <v>88.3</v>
      </c>
      <c r="D444" s="1">
        <v>1199.73</v>
      </c>
      <c r="E444" s="1">
        <f t="shared" si="220"/>
        <v>119.973</v>
      </c>
      <c r="F444" s="1">
        <f t="shared" si="221"/>
        <v>13.586976217440544</v>
      </c>
      <c r="G444" s="1">
        <v>1.2511999999999999</v>
      </c>
      <c r="H444" s="1">
        <f>'Rails Data'!AX444</f>
        <v>326.95227315587664</v>
      </c>
      <c r="I444" s="1">
        <f t="shared" si="193"/>
        <v>2.7252154497751713</v>
      </c>
      <c r="J444" s="1">
        <f>'Rails Data'!AZ444/F444</f>
        <v>1.1764222558363282</v>
      </c>
      <c r="K444" s="1">
        <f>'Rails Data'!BB444/G444</f>
        <v>1.918306001105708</v>
      </c>
      <c r="L444" s="1">
        <f t="shared" si="194"/>
        <v>2.5574245772684963</v>
      </c>
      <c r="M444" s="1">
        <f t="shared" si="195"/>
        <v>1.1690335462837027</v>
      </c>
      <c r="N444" s="5">
        <f t="shared" si="196"/>
        <v>-4.2603245506485754E-2</v>
      </c>
      <c r="O444" s="3">
        <f t="shared" si="197"/>
        <v>-1.375267502470006E-2</v>
      </c>
      <c r="P444" s="1">
        <f t="shared" si="198"/>
        <v>1.8820103648956339</v>
      </c>
      <c r="Q444" s="5">
        <f t="shared" si="199"/>
        <v>-4.4047279787042815E-3</v>
      </c>
      <c r="R444" s="3">
        <f t="shared" si="200"/>
        <v>2.8436773359622199E-2</v>
      </c>
      <c r="S444" s="1">
        <f t="shared" si="222"/>
        <v>2.6379710137152843</v>
      </c>
      <c r="T444" s="5">
        <f t="shared" si="201"/>
        <v>0.20956967062706866</v>
      </c>
      <c r="U444" s="3">
        <f t="shared" si="202"/>
        <v>0.23491704994865201</v>
      </c>
      <c r="V444" s="8">
        <f t="shared" si="203"/>
        <v>2.6296704002449562</v>
      </c>
      <c r="W444" s="9">
        <f t="shared" si="204"/>
        <v>7.2245822976459984E-2</v>
      </c>
      <c r="X444" s="9">
        <f t="shared" si="205"/>
        <v>6.6688527758922311E-2</v>
      </c>
      <c r="Y444" s="1">
        <f t="shared" si="206"/>
        <v>0</v>
      </c>
      <c r="Z444" s="1">
        <f t="shared" si="207"/>
        <v>1</v>
      </c>
      <c r="AA444" s="1">
        <f t="shared" si="208"/>
        <v>0</v>
      </c>
      <c r="AB444" s="1">
        <f t="shared" si="209"/>
        <v>1</v>
      </c>
      <c r="AC444" s="1">
        <f t="shared" si="210"/>
        <v>0</v>
      </c>
      <c r="AD444" s="1">
        <f t="shared" si="211"/>
        <v>1</v>
      </c>
      <c r="AE444" s="1">
        <f t="shared" si="212"/>
        <v>0</v>
      </c>
      <c r="AG444" s="1">
        <f t="shared" si="213"/>
        <v>0</v>
      </c>
      <c r="AH444" s="1" t="str">
        <f t="shared" si="214"/>
        <v/>
      </c>
      <c r="AI444" s="1" t="str">
        <f t="shared" si="215"/>
        <v/>
      </c>
      <c r="AJ444" s="1">
        <f t="shared" si="216"/>
        <v>0</v>
      </c>
      <c r="AK444" s="1" t="str">
        <f t="shared" si="217"/>
        <v/>
      </c>
      <c r="AL444" s="8">
        <f t="shared" si="223"/>
        <v>2.7252154497751713</v>
      </c>
      <c r="AO444" s="1">
        <f t="shared" si="218"/>
        <v>0</v>
      </c>
      <c r="AP444" s="1">
        <f t="shared" si="219"/>
        <v>1</v>
      </c>
      <c r="AQ444" s="1" t="str">
        <f t="shared" si="224"/>
        <v/>
      </c>
      <c r="AR444" s="8">
        <v>0.40076233819276008</v>
      </c>
    </row>
    <row r="445" spans="2:45" x14ac:dyDescent="0.3">
      <c r="B445" s="2" t="s">
        <v>328</v>
      </c>
      <c r="C445" s="1">
        <v>88.07</v>
      </c>
      <c r="D445" s="1">
        <v>1199.21</v>
      </c>
      <c r="E445" s="1">
        <f t="shared" si="220"/>
        <v>119.92100000000001</v>
      </c>
      <c r="F445" s="1">
        <f t="shared" si="221"/>
        <v>13.616555013057797</v>
      </c>
      <c r="G445" s="1">
        <v>1.2511999999999999</v>
      </c>
      <c r="H445" s="1">
        <f>'Rails Data'!AX445</f>
        <v>319.06618776124589</v>
      </c>
      <c r="I445" s="1">
        <f t="shared" si="193"/>
        <v>2.6606364836954817</v>
      </c>
      <c r="J445" s="1">
        <f>'Rails Data'!AZ445/F445</f>
        <v>1.1512145853508671</v>
      </c>
      <c r="K445" s="1">
        <f>'Rails Data'!BB445/G445</f>
        <v>1.8778118086615221</v>
      </c>
      <c r="L445" s="1">
        <f t="shared" si="194"/>
        <v>2.5440013074679624</v>
      </c>
      <c r="M445" s="1">
        <f t="shared" si="195"/>
        <v>1.1649395993479312</v>
      </c>
      <c r="N445" s="5">
        <f t="shared" si="196"/>
        <v>-4.748561325720968E-2</v>
      </c>
      <c r="O445" s="3">
        <f t="shared" si="197"/>
        <v>-8.9442466110691132E-3</v>
      </c>
      <c r="P445" s="1">
        <f t="shared" si="198"/>
        <v>1.8771336106046559</v>
      </c>
      <c r="Q445" s="5">
        <f t="shared" si="199"/>
        <v>-7.0069537385812897E-3</v>
      </c>
      <c r="R445" s="3">
        <f t="shared" si="200"/>
        <v>3.3910356916009944E-2</v>
      </c>
      <c r="S445" s="1">
        <f t="shared" si="222"/>
        <v>2.6219365438045572</v>
      </c>
      <c r="T445" s="5">
        <f t="shared" si="201"/>
        <v>0.20636815777664763</v>
      </c>
      <c r="U445" s="3">
        <f t="shared" si="202"/>
        <v>0.23914161316891588</v>
      </c>
      <c r="V445" s="8">
        <f t="shared" si="203"/>
        <v>2.6122985730576445</v>
      </c>
      <c r="W445" s="9">
        <f t="shared" si="204"/>
        <v>6.8297265589682077E-2</v>
      </c>
      <c r="X445" s="9">
        <f t="shared" si="205"/>
        <v>6.5299203954537893E-2</v>
      </c>
      <c r="Y445" s="1">
        <f t="shared" si="206"/>
        <v>0</v>
      </c>
      <c r="Z445" s="1">
        <f t="shared" si="207"/>
        <v>0</v>
      </c>
      <c r="AA445" s="1">
        <f t="shared" si="208"/>
        <v>0</v>
      </c>
      <c r="AB445" s="1">
        <f t="shared" si="209"/>
        <v>1</v>
      </c>
      <c r="AC445" s="1">
        <f t="shared" si="210"/>
        <v>0</v>
      </c>
      <c r="AD445" s="1">
        <f t="shared" si="211"/>
        <v>0</v>
      </c>
      <c r="AE445" s="1">
        <f t="shared" si="212"/>
        <v>0</v>
      </c>
      <c r="AG445" s="1">
        <f t="shared" si="213"/>
        <v>0</v>
      </c>
      <c r="AH445" s="1" t="str">
        <f t="shared" si="214"/>
        <v/>
      </c>
      <c r="AI445" s="1" t="str">
        <f t="shared" si="215"/>
        <v/>
      </c>
      <c r="AJ445" s="1">
        <f t="shared" si="216"/>
        <v>0</v>
      </c>
      <c r="AK445" s="1" t="str">
        <f t="shared" si="217"/>
        <v/>
      </c>
      <c r="AL445" s="8">
        <f t="shared" si="223"/>
        <v>2.6606364836954817</v>
      </c>
      <c r="AO445" s="1">
        <f t="shared" si="218"/>
        <v>0</v>
      </c>
      <c r="AP445" s="1">
        <f t="shared" si="219"/>
        <v>1</v>
      </c>
      <c r="AQ445" s="1" t="str">
        <f t="shared" si="224"/>
        <v/>
      </c>
      <c r="AR445" s="8">
        <v>0.39232211205710432</v>
      </c>
    </row>
    <row r="446" spans="2:45" x14ac:dyDescent="0.3">
      <c r="B446" s="2" t="s">
        <v>327</v>
      </c>
      <c r="C446" s="1">
        <v>87.83</v>
      </c>
      <c r="D446" s="1">
        <v>1225.8499999999999</v>
      </c>
      <c r="E446" s="1">
        <f t="shared" si="220"/>
        <v>122.58499999999999</v>
      </c>
      <c r="F446" s="1">
        <f t="shared" si="221"/>
        <v>13.95707616987362</v>
      </c>
      <c r="G446" s="1">
        <v>1.2793000000000001</v>
      </c>
      <c r="H446" s="1">
        <f>'Rails Data'!AX446</f>
        <v>326.28372415033829</v>
      </c>
      <c r="I446" s="1">
        <f t="shared" si="193"/>
        <v>2.6616937157918041</v>
      </c>
      <c r="J446" s="1">
        <f>'Rails Data'!AZ446/F446</f>
        <v>1.1618302389578603</v>
      </c>
      <c r="K446" s="1">
        <f>'Rails Data'!BB446/G446</f>
        <v>1.8893395244103242</v>
      </c>
      <c r="L446" s="1">
        <f t="shared" si="194"/>
        <v>2.5346704933697608</v>
      </c>
      <c r="M446" s="1">
        <f t="shared" si="195"/>
        <v>1.1626454314053236</v>
      </c>
      <c r="N446" s="5">
        <f t="shared" si="196"/>
        <v>-4.3273173048422819E-2</v>
      </c>
      <c r="O446" s="3">
        <f t="shared" si="197"/>
        <v>-2.520685503379019E-3</v>
      </c>
      <c r="P446" s="1">
        <f t="shared" si="198"/>
        <v>1.8789926658241285</v>
      </c>
      <c r="Q446" s="5">
        <f t="shared" si="199"/>
        <v>2.4518017866510533E-3</v>
      </c>
      <c r="R446" s="3">
        <f t="shared" si="200"/>
        <v>4.0729908691775153E-2</v>
      </c>
      <c r="S446" s="1">
        <f t="shared" si="222"/>
        <v>2.6156074943873957</v>
      </c>
      <c r="T446" s="5">
        <f t="shared" si="201"/>
        <v>0.21869444312221109</v>
      </c>
      <c r="U446" s="3">
        <f t="shared" si="202"/>
        <v>0.24460385573429391</v>
      </c>
      <c r="V446" s="8">
        <f t="shared" si="203"/>
        <v>2.6035098620325834</v>
      </c>
      <c r="W446" s="9">
        <f t="shared" si="204"/>
        <v>6.8839368662822586E-2</v>
      </c>
      <c r="X446" s="9">
        <f t="shared" si="205"/>
        <v>6.4549688545751854E-2</v>
      </c>
      <c r="Y446" s="1">
        <f t="shared" si="206"/>
        <v>0</v>
      </c>
      <c r="Z446" s="1">
        <f t="shared" si="207"/>
        <v>0</v>
      </c>
      <c r="AA446" s="1">
        <f t="shared" si="208"/>
        <v>0</v>
      </c>
      <c r="AB446" s="1">
        <f t="shared" si="209"/>
        <v>1</v>
      </c>
      <c r="AC446" s="1">
        <f t="shared" si="210"/>
        <v>0</v>
      </c>
      <c r="AD446" s="1">
        <f t="shared" si="211"/>
        <v>0</v>
      </c>
      <c r="AE446" s="1">
        <f t="shared" si="212"/>
        <v>0</v>
      </c>
      <c r="AG446" s="1">
        <f t="shared" si="213"/>
        <v>0</v>
      </c>
      <c r="AH446" s="1" t="str">
        <f t="shared" si="214"/>
        <v/>
      </c>
      <c r="AI446" s="1" t="str">
        <f t="shared" si="215"/>
        <v/>
      </c>
      <c r="AJ446" s="1">
        <f t="shared" si="216"/>
        <v>0</v>
      </c>
      <c r="AK446" s="1" t="str">
        <f t="shared" si="217"/>
        <v/>
      </c>
      <c r="AL446" s="8">
        <f t="shared" si="223"/>
        <v>2.6616937157918041</v>
      </c>
      <c r="AO446" s="1">
        <f t="shared" si="218"/>
        <v>0</v>
      </c>
      <c r="AP446" s="1">
        <f t="shared" si="219"/>
        <v>1</v>
      </c>
      <c r="AQ446" s="1" t="str">
        <f t="shared" si="224"/>
        <v/>
      </c>
      <c r="AR446" s="8">
        <v>0.39295182934290496</v>
      </c>
    </row>
    <row r="447" spans="2:45" x14ac:dyDescent="0.3">
      <c r="B447" s="2" t="s">
        <v>326</v>
      </c>
      <c r="C447" s="1">
        <v>87.59</v>
      </c>
      <c r="D447" s="1">
        <v>1183.26</v>
      </c>
      <c r="E447" s="1">
        <f t="shared" si="220"/>
        <v>118.32599999999999</v>
      </c>
      <c r="F447" s="1">
        <f t="shared" si="221"/>
        <v>13.509076378582028</v>
      </c>
      <c r="G447" s="1">
        <v>1.2397</v>
      </c>
      <c r="H447" s="1">
        <f>'Rails Data'!AX447</f>
        <v>318.03638814660536</v>
      </c>
      <c r="I447" s="1">
        <f t="shared" si="193"/>
        <v>2.6877980168906697</v>
      </c>
      <c r="J447" s="1">
        <f>'Rails Data'!AZ447/F447</f>
        <v>1.1742397476853723</v>
      </c>
      <c r="K447" s="1">
        <f>'Rails Data'!BB447/G447</f>
        <v>1.9027312181343707</v>
      </c>
      <c r="L447" s="1">
        <f t="shared" si="194"/>
        <v>2.5245086355759971</v>
      </c>
      <c r="M447" s="1">
        <f t="shared" si="195"/>
        <v>1.1625847406498568</v>
      </c>
      <c r="N447" s="5">
        <f t="shared" si="196"/>
        <v>-3.6726242506703866E-2</v>
      </c>
      <c r="O447" s="3">
        <f t="shared" si="197"/>
        <v>4.2713957541282805E-3</v>
      </c>
      <c r="P447" s="1">
        <f t="shared" si="198"/>
        <v>1.8793554656244926</v>
      </c>
      <c r="Q447" s="5">
        <f t="shared" si="199"/>
        <v>5.1079254944448316E-3</v>
      </c>
      <c r="R447" s="3">
        <f t="shared" si="200"/>
        <v>4.71095931759625E-2</v>
      </c>
      <c r="S447" s="1">
        <f t="shared" si="222"/>
        <v>2.6075856635755312</v>
      </c>
      <c r="T447" s="5">
        <f t="shared" si="201"/>
        <v>0.22530305217010982</v>
      </c>
      <c r="U447" s="3">
        <f t="shared" si="202"/>
        <v>0.24892209116964106</v>
      </c>
      <c r="V447" s="8">
        <f t="shared" si="203"/>
        <v>2.592930979530907</v>
      </c>
      <c r="W447" s="9">
        <f t="shared" si="204"/>
        <v>6.842234395490987E-2</v>
      </c>
      <c r="X447" s="9">
        <f t="shared" si="205"/>
        <v>6.3477268516484178E-2</v>
      </c>
      <c r="Y447" s="1">
        <f t="shared" si="206"/>
        <v>0</v>
      </c>
      <c r="Z447" s="1">
        <f t="shared" si="207"/>
        <v>0</v>
      </c>
      <c r="AA447" s="1">
        <f t="shared" si="208"/>
        <v>0</v>
      </c>
      <c r="AB447" s="1">
        <f t="shared" si="209"/>
        <v>1</v>
      </c>
      <c r="AC447" s="1">
        <f t="shared" si="210"/>
        <v>0</v>
      </c>
      <c r="AD447" s="1">
        <f t="shared" si="211"/>
        <v>0</v>
      </c>
      <c r="AE447" s="1">
        <f t="shared" si="212"/>
        <v>0</v>
      </c>
      <c r="AG447" s="1">
        <f t="shared" si="213"/>
        <v>0</v>
      </c>
      <c r="AH447" s="1" t="str">
        <f t="shared" si="214"/>
        <v/>
      </c>
      <c r="AI447" s="1" t="str">
        <f t="shared" si="215"/>
        <v/>
      </c>
      <c r="AJ447" s="1">
        <f t="shared" si="216"/>
        <v>0</v>
      </c>
      <c r="AK447" s="1" t="str">
        <f t="shared" si="217"/>
        <v/>
      </c>
      <c r="AL447" s="8">
        <f t="shared" si="223"/>
        <v>2.6877980168906697</v>
      </c>
      <c r="AO447" s="1">
        <f t="shared" si="218"/>
        <v>0</v>
      </c>
      <c r="AP447" s="1">
        <f t="shared" si="219"/>
        <v>1</v>
      </c>
      <c r="AQ447" s="1" t="str">
        <f t="shared" si="224"/>
        <v/>
      </c>
      <c r="AR447" s="8">
        <v>0.39682453560502345</v>
      </c>
      <c r="AS447" s="1">
        <f>AR447/AR462-1</f>
        <v>8.1563435268485973E-2</v>
      </c>
    </row>
    <row r="448" spans="2:45" x14ac:dyDescent="0.3">
      <c r="B448" s="2" t="s">
        <v>325</v>
      </c>
      <c r="C448" s="1">
        <v>87.37</v>
      </c>
      <c r="D448" s="1">
        <v>1183.08</v>
      </c>
      <c r="E448" s="1">
        <f t="shared" si="220"/>
        <v>118.30799999999999</v>
      </c>
      <c r="F448" s="1">
        <f t="shared" si="221"/>
        <v>13.541032390980885</v>
      </c>
      <c r="G448" s="1">
        <v>1.2414000000000001</v>
      </c>
      <c r="H448" s="1">
        <f>'Rails Data'!AX448</f>
        <v>314.88707025418046</v>
      </c>
      <c r="I448" s="1">
        <f t="shared" si="193"/>
        <v>2.6615872997107588</v>
      </c>
      <c r="J448" s="1">
        <f>'Rails Data'!AZ448/F448</f>
        <v>1.1810542702417368</v>
      </c>
      <c r="K448" s="1">
        <f>'Rails Data'!BB448/G448</f>
        <v>1.8923761876263414</v>
      </c>
      <c r="L448" s="1">
        <f t="shared" si="194"/>
        <v>2.5114454850708232</v>
      </c>
      <c r="M448" s="1">
        <f t="shared" si="195"/>
        <v>1.1613339919616801</v>
      </c>
      <c r="N448" s="5">
        <f t="shared" si="196"/>
        <v>-2.7078565491075457E-2</v>
      </c>
      <c r="O448" s="3">
        <f t="shared" si="197"/>
        <v>1.1104335464266972E-2</v>
      </c>
      <c r="P448" s="1">
        <f t="shared" si="198"/>
        <v>1.8718083768994802</v>
      </c>
      <c r="Q448" s="5">
        <f t="shared" si="199"/>
        <v>5.8665752428712636E-3</v>
      </c>
      <c r="R448" s="3">
        <f t="shared" si="200"/>
        <v>5.4109871122882111E-2</v>
      </c>
      <c r="S448" s="1">
        <f t="shared" si="222"/>
        <v>2.5875064502896397</v>
      </c>
      <c r="T448" s="5">
        <f t="shared" si="201"/>
        <v>0.22978532122047035</v>
      </c>
      <c r="U448" s="3">
        <f t="shared" si="202"/>
        <v>0.25285859766956292</v>
      </c>
      <c r="V448" s="8">
        <f t="shared" si="203"/>
        <v>2.5756824272836774</v>
      </c>
      <c r="W448" s="9">
        <f t="shared" si="204"/>
        <v>6.4236942212854142E-2</v>
      </c>
      <c r="X448" s="9">
        <f t="shared" si="205"/>
        <v>6.2240999656877752E-2</v>
      </c>
      <c r="Y448" s="1">
        <f t="shared" si="206"/>
        <v>0</v>
      </c>
      <c r="Z448" s="1">
        <f t="shared" si="207"/>
        <v>1</v>
      </c>
      <c r="AA448" s="1">
        <f t="shared" si="208"/>
        <v>0</v>
      </c>
      <c r="AB448" s="1">
        <f t="shared" si="209"/>
        <v>1</v>
      </c>
      <c r="AC448" s="1">
        <f t="shared" si="210"/>
        <v>0</v>
      </c>
      <c r="AD448" s="1">
        <f t="shared" si="211"/>
        <v>0</v>
      </c>
      <c r="AE448" s="1">
        <f t="shared" si="212"/>
        <v>0</v>
      </c>
      <c r="AG448" s="1">
        <f t="shared" si="213"/>
        <v>0</v>
      </c>
      <c r="AH448" s="1" t="str">
        <f t="shared" si="214"/>
        <v/>
      </c>
      <c r="AI448" s="1" t="str">
        <f t="shared" si="215"/>
        <v/>
      </c>
      <c r="AJ448" s="1">
        <f t="shared" si="216"/>
        <v>0</v>
      </c>
      <c r="AK448" s="1" t="str">
        <f t="shared" si="217"/>
        <v/>
      </c>
      <c r="AL448" s="8">
        <f t="shared" si="223"/>
        <v>2.6615872997107588</v>
      </c>
      <c r="AO448" s="1">
        <f t="shared" si="218"/>
        <v>0</v>
      </c>
      <c r="AP448" s="1">
        <f t="shared" si="219"/>
        <v>1</v>
      </c>
      <c r="AQ448" s="1" t="str">
        <f t="shared" si="224"/>
        <v/>
      </c>
      <c r="AR448" s="8">
        <v>0.39412093856712993</v>
      </c>
    </row>
    <row r="449" spans="2:44" x14ac:dyDescent="0.3">
      <c r="B449" s="2" t="s">
        <v>324</v>
      </c>
      <c r="C449" s="1">
        <v>87.13</v>
      </c>
      <c r="D449" s="1">
        <v>1176.19</v>
      </c>
      <c r="E449" s="1">
        <f t="shared" si="220"/>
        <v>117.619</v>
      </c>
      <c r="F449" s="1">
        <f t="shared" si="221"/>
        <v>13.499253988293356</v>
      </c>
      <c r="G449" s="1">
        <v>1.2336</v>
      </c>
      <c r="H449" s="1">
        <f>'Rails Data'!AX449</f>
        <v>310.29766280726125</v>
      </c>
      <c r="I449" s="1">
        <f t="shared" si="193"/>
        <v>2.6381593348630856</v>
      </c>
      <c r="J449" s="1">
        <f>'Rails Data'!AZ449/F449</f>
        <v>1.1776409321364869</v>
      </c>
      <c r="K449" s="1">
        <f>'Rails Data'!BB449/G449</f>
        <v>1.885432807867049</v>
      </c>
      <c r="L449" s="1">
        <f t="shared" si="194"/>
        <v>2.4994341398996283</v>
      </c>
      <c r="M449" s="1">
        <f t="shared" si="195"/>
        <v>1.1608105835358704</v>
      </c>
      <c r="N449" s="5">
        <f t="shared" si="196"/>
        <v>-2.0116753648131702E-2</v>
      </c>
      <c r="O449" s="3">
        <f t="shared" si="197"/>
        <v>1.7468152290157378E-2</v>
      </c>
      <c r="P449" s="1">
        <f t="shared" si="198"/>
        <v>1.86259074505648</v>
      </c>
      <c r="Q449" s="5">
        <f t="shared" si="199"/>
        <v>2.2697665550812651E-3</v>
      </c>
      <c r="R449" s="3">
        <f t="shared" si="200"/>
        <v>6.2150420436217255E-2</v>
      </c>
      <c r="S449" s="1">
        <f t="shared" si="222"/>
        <v>2.5663542299652398</v>
      </c>
      <c r="T449" s="5">
        <f t="shared" si="201"/>
        <v>0.22925466030962349</v>
      </c>
      <c r="U449" s="3">
        <f t="shared" si="202"/>
        <v>0.25670414374441169</v>
      </c>
      <c r="V449" s="8">
        <f t="shared" si="203"/>
        <v>2.5600633595696625</v>
      </c>
      <c r="W449" s="9">
        <f t="shared" si="204"/>
        <v>6.0629219670034207E-2</v>
      </c>
      <c r="X449" s="9">
        <f t="shared" si="205"/>
        <v>6.1742014017883651E-2</v>
      </c>
      <c r="Y449" s="1">
        <f t="shared" si="206"/>
        <v>0</v>
      </c>
      <c r="Z449" s="1">
        <f t="shared" si="207"/>
        <v>1</v>
      </c>
      <c r="AA449" s="1">
        <f t="shared" si="208"/>
        <v>0</v>
      </c>
      <c r="AB449" s="1">
        <f t="shared" si="209"/>
        <v>0</v>
      </c>
      <c r="AC449" s="1">
        <f t="shared" si="210"/>
        <v>0</v>
      </c>
      <c r="AD449" s="1">
        <f t="shared" si="211"/>
        <v>0</v>
      </c>
      <c r="AE449" s="1">
        <f t="shared" si="212"/>
        <v>0</v>
      </c>
      <c r="AG449" s="1">
        <f t="shared" si="213"/>
        <v>0</v>
      </c>
      <c r="AH449" s="1" t="str">
        <f t="shared" si="214"/>
        <v/>
      </c>
      <c r="AI449" s="1" t="str">
        <f t="shared" si="215"/>
        <v/>
      </c>
      <c r="AJ449" s="1">
        <f t="shared" si="216"/>
        <v>0</v>
      </c>
      <c r="AK449" s="1" t="str">
        <f t="shared" si="217"/>
        <v/>
      </c>
      <c r="AL449" s="8">
        <f t="shared" si="223"/>
        <v>2.6381593348630856</v>
      </c>
      <c r="AO449" s="1">
        <f t="shared" si="218"/>
        <v>1</v>
      </c>
      <c r="AP449" s="1">
        <f t="shared" si="219"/>
        <v>1</v>
      </c>
      <c r="AQ449" s="1" t="str">
        <f t="shared" si="224"/>
        <v>Sell</v>
      </c>
      <c r="AR449" s="8">
        <v>0.39208240165279418</v>
      </c>
    </row>
    <row r="450" spans="2:44" x14ac:dyDescent="0.3">
      <c r="B450" s="2" t="s">
        <v>323</v>
      </c>
      <c r="C450" s="1">
        <v>86.85</v>
      </c>
      <c r="D450" s="1">
        <v>1165.1500000000001</v>
      </c>
      <c r="E450" s="1">
        <f t="shared" si="220"/>
        <v>116.51500000000001</v>
      </c>
      <c r="F450" s="1">
        <f t="shared" si="221"/>
        <v>13.415659182498562</v>
      </c>
      <c r="G450" s="1">
        <v>1.2173</v>
      </c>
      <c r="H450" s="1">
        <f>'Rails Data'!AX450</f>
        <v>302.87472356802493</v>
      </c>
      <c r="I450" s="1">
        <f t="shared" si="193"/>
        <v>2.5994483419990981</v>
      </c>
      <c r="J450" s="1">
        <f>'Rails Data'!AZ450/F450</f>
        <v>1.1705950292266953</v>
      </c>
      <c r="K450" s="1">
        <f>'Rails Data'!BB450/G450</f>
        <v>1.8761576427827116</v>
      </c>
      <c r="L450" s="1">
        <f t="shared" si="194"/>
        <v>2.4883361243025517</v>
      </c>
      <c r="M450" s="1">
        <f t="shared" si="195"/>
        <v>1.1588269130620186</v>
      </c>
      <c r="N450" s="5">
        <f t="shared" si="196"/>
        <v>-1.6830972270061695E-2</v>
      </c>
      <c r="O450" s="3">
        <f t="shared" si="197"/>
        <v>2.3732303279872226E-2</v>
      </c>
      <c r="P450" s="1">
        <f t="shared" si="198"/>
        <v>1.8545841351671204</v>
      </c>
      <c r="Q450" s="5">
        <f t="shared" si="199"/>
        <v>7.3732481187427368E-4</v>
      </c>
      <c r="R450" s="3">
        <f t="shared" si="200"/>
        <v>7.2130529416406589E-2</v>
      </c>
      <c r="S450" s="1">
        <f t="shared" si="222"/>
        <v>2.5479425387407493</v>
      </c>
      <c r="T450" s="5">
        <f t="shared" si="201"/>
        <v>0.23272489325117807</v>
      </c>
      <c r="U450" s="3">
        <f t="shared" si="202"/>
        <v>0.2612790576502097</v>
      </c>
      <c r="V450" s="8">
        <f t="shared" si="203"/>
        <v>2.5458640913344945</v>
      </c>
      <c r="W450" s="9">
        <f t="shared" si="204"/>
        <v>5.752796703194285E-2</v>
      </c>
      <c r="X450" s="9">
        <f t="shared" si="205"/>
        <v>6.2020212604846012E-2</v>
      </c>
      <c r="Y450" s="1">
        <f t="shared" si="206"/>
        <v>0</v>
      </c>
      <c r="Z450" s="1">
        <f t="shared" si="207"/>
        <v>0</v>
      </c>
      <c r="AA450" s="1">
        <f t="shared" si="208"/>
        <v>0</v>
      </c>
      <c r="AB450" s="1">
        <f t="shared" si="209"/>
        <v>0</v>
      </c>
      <c r="AC450" s="1">
        <f t="shared" si="210"/>
        <v>0</v>
      </c>
      <c r="AD450" s="1">
        <f t="shared" si="211"/>
        <v>0</v>
      </c>
      <c r="AE450" s="1">
        <f t="shared" si="212"/>
        <v>0</v>
      </c>
      <c r="AG450" s="1">
        <f t="shared" si="213"/>
        <v>0</v>
      </c>
      <c r="AH450" s="1" t="str">
        <f t="shared" si="214"/>
        <v/>
      </c>
      <c r="AI450" s="1" t="str">
        <f t="shared" si="215"/>
        <v/>
      </c>
      <c r="AJ450" s="1">
        <f t="shared" si="216"/>
        <v>0</v>
      </c>
      <c r="AK450" s="1" t="str">
        <f t="shared" si="217"/>
        <v/>
      </c>
      <c r="AL450" s="8">
        <f t="shared" si="223"/>
        <v>2.5994483419990981</v>
      </c>
      <c r="AO450" s="1">
        <f t="shared" si="218"/>
        <v>1</v>
      </c>
      <c r="AP450" s="1">
        <f t="shared" si="219"/>
        <v>1</v>
      </c>
      <c r="AQ450" s="1" t="str">
        <f t="shared" si="224"/>
        <v>Sell</v>
      </c>
      <c r="AR450" s="8">
        <v>0.38785272282538719</v>
      </c>
    </row>
    <row r="451" spans="2:44" x14ac:dyDescent="0.3">
      <c r="B451" s="2" t="s">
        <v>322</v>
      </c>
      <c r="C451" s="1">
        <v>86.61</v>
      </c>
      <c r="D451" s="1">
        <v>1146.24</v>
      </c>
      <c r="E451" s="1">
        <f t="shared" si="220"/>
        <v>114.624</v>
      </c>
      <c r="F451" s="1">
        <f t="shared" si="221"/>
        <v>13.234499480429511</v>
      </c>
      <c r="G451" s="1">
        <v>1.1973</v>
      </c>
      <c r="H451" s="1">
        <f>'Rails Data'!AX451</f>
        <v>289.65990691158169</v>
      </c>
      <c r="I451" s="1">
        <f t="shared" ref="I451:I514" si="225">H451/E451</f>
        <v>2.5270441348372219</v>
      </c>
      <c r="J451" s="1">
        <f>'Rails Data'!AZ451/F451</f>
        <v>1.1401428640049578</v>
      </c>
      <c r="K451" s="1">
        <f>'Rails Data'!BB451/G451</f>
        <v>1.8292904410084054</v>
      </c>
      <c r="L451" s="1">
        <f t="shared" ref="L451:L514" si="226">(I451-L452)*2/27+L452</f>
        <v>2.479447146886828</v>
      </c>
      <c r="M451" s="1">
        <f t="shared" ref="M451:M514" si="227">AVERAGE(J451:J463)</f>
        <v>1.1596654398479485</v>
      </c>
      <c r="N451" s="5">
        <f t="shared" ref="N451:N514" si="228">((M451/M477)-1)*2</f>
        <v>-1.4662692642045227E-2</v>
      </c>
      <c r="O451" s="3">
        <f t="shared" ref="O451:O514" si="229">((N451-O452)*2/14)+O452</f>
        <v>3.0492849204861214E-2</v>
      </c>
      <c r="P451" s="1">
        <f t="shared" ref="P451:P514" si="230">AVERAGE(K451:K459)</f>
        <v>1.8517717025047018</v>
      </c>
      <c r="Q451" s="5">
        <f t="shared" ref="Q451:Q514" si="231">((P451/P477)-1)*2</f>
        <v>1.1717132418428644E-2</v>
      </c>
      <c r="R451" s="3">
        <f t="shared" ref="R451:R514" si="232">((Q451-R452)*2/14)+R452</f>
        <v>8.4029396850495305E-2</v>
      </c>
      <c r="S451" s="1">
        <f t="shared" si="222"/>
        <v>2.5395429496287569</v>
      </c>
      <c r="T451" s="5">
        <f t="shared" ref="T451:T514" si="233">((S451/S477)-1)*2</f>
        <v>0.24937218996536847</v>
      </c>
      <c r="U451" s="3">
        <f t="shared" ref="U451:U514" si="234">((T451-U452)*2/14)+U452</f>
        <v>0.26603808505004833</v>
      </c>
      <c r="V451" s="8">
        <f t="shared" ref="V451:V514" si="235">((I451-V452)*2/13)+V452</f>
        <v>2.5361215003045667</v>
      </c>
      <c r="W451" s="9">
        <f t="shared" ref="W451:W514" si="236">V451-L451</f>
        <v>5.6674353417738743E-2</v>
      </c>
      <c r="X451" s="9">
        <f t="shared" ref="X451:X514" si="237">(W451-X452)*2/10+X452</f>
        <v>6.3143273998071806E-2</v>
      </c>
      <c r="Y451" s="1">
        <f t="shared" ref="Y451:Y514" si="238">IF(Q451&lt;-0.4999,1,)</f>
        <v>0</v>
      </c>
      <c r="Z451" s="1">
        <f t="shared" ref="Z451:Z514" si="239">IF(Q451-Q452&gt;0,1,)</f>
        <v>0</v>
      </c>
      <c r="AA451" s="1">
        <f t="shared" ref="AA451:AA514" si="240">IF(Q451&gt;R451,1,0)</f>
        <v>0</v>
      </c>
      <c r="AB451" s="1">
        <f t="shared" ref="AB451:AB514" si="241">IF(W451&gt;X451,1,0)</f>
        <v>0</v>
      </c>
      <c r="AC451" s="1">
        <f t="shared" ref="AC451:AC514" si="242">IF(N451&lt;-0.4999,1,)</f>
        <v>0</v>
      </c>
      <c r="AD451" s="1">
        <f t="shared" ref="AD451:AD514" si="243">IF(N451-N452&gt;0,1,)</f>
        <v>0</v>
      </c>
      <c r="AE451" s="1">
        <f t="shared" ref="AE451:AE514" si="244">IF(N451&gt;O451,1,0)</f>
        <v>0</v>
      </c>
      <c r="AG451" s="1">
        <f t="shared" ref="AG451:AG514" si="245">IF(T451&gt;U451,1,0)</f>
        <v>0</v>
      </c>
      <c r="AH451" s="1" t="str">
        <f t="shared" ref="AH451:AH514" si="246">IF(Y451+AB451+Z451=3,"Buy","")</f>
        <v/>
      </c>
      <c r="AI451" s="1" t="str">
        <f t="shared" ref="AI451:AI514" si="247">IF(AC451+AB451+AD451=3,"Buy","")</f>
        <v/>
      </c>
      <c r="AJ451" s="1">
        <f t="shared" ref="AJ451:AJ514" si="248">IF(AG451+AE451+AA451&gt;1.99,1,0)</f>
        <v>0</v>
      </c>
      <c r="AK451" s="1" t="str">
        <f t="shared" ref="AK451:AK514" si="249">IF(AJ451+AB451=2,"Buy","")</f>
        <v/>
      </c>
      <c r="AL451" s="8">
        <f t="shared" si="223"/>
        <v>2.5270441348372219</v>
      </c>
      <c r="AO451" s="1">
        <f t="shared" ref="AO451:AO514" si="250">IF(W451&lt;X451,1,0)</f>
        <v>1</v>
      </c>
      <c r="AP451" s="1">
        <f t="shared" ref="AP451:AP514" si="251">IF(AG451+AE451+AA451&lt;1.01,1,0)</f>
        <v>1</v>
      </c>
      <c r="AQ451" s="1" t="str">
        <f t="shared" si="224"/>
        <v>Sell</v>
      </c>
      <c r="AR451" s="8">
        <v>0.37742828726968175</v>
      </c>
    </row>
    <row r="452" spans="2:44" x14ac:dyDescent="0.3">
      <c r="B452" s="2" t="s">
        <v>321</v>
      </c>
      <c r="C452" s="1">
        <v>86.36</v>
      </c>
      <c r="D452" s="1">
        <v>1148.67</v>
      </c>
      <c r="E452" s="1">
        <f t="shared" ref="E452:E515" si="252">D452/10</f>
        <v>114.867</v>
      </c>
      <c r="F452" s="1">
        <f t="shared" ref="F452:F515" si="253">E452/C452*10</f>
        <v>13.300949513663733</v>
      </c>
      <c r="G452" s="1">
        <v>1.2036</v>
      </c>
      <c r="H452" s="1">
        <f>'Rails Data'!AX452</f>
        <v>296.37481898153914</v>
      </c>
      <c r="I452" s="1">
        <f t="shared" si="225"/>
        <v>2.5801563458742645</v>
      </c>
      <c r="J452" s="1">
        <f>'Rails Data'!AZ452/F452</f>
        <v>1.1667710348691573</v>
      </c>
      <c r="K452" s="1">
        <f>'Rails Data'!BB452/G452</f>
        <v>1.866647652464275</v>
      </c>
      <c r="L452" s="1">
        <f t="shared" si="226"/>
        <v>2.4756393878507965</v>
      </c>
      <c r="M452" s="1">
        <f t="shared" si="227"/>
        <v>1.1616240029018494</v>
      </c>
      <c r="N452" s="5">
        <f t="shared" si="228"/>
        <v>-5.3316343105989095E-3</v>
      </c>
      <c r="O452" s="3">
        <f t="shared" si="229"/>
        <v>3.8018772846012287E-2</v>
      </c>
      <c r="P452" s="1">
        <f t="shared" si="230"/>
        <v>1.8568136930793786</v>
      </c>
      <c r="Q452" s="5">
        <f t="shared" si="231"/>
        <v>3.5280028418765319E-2</v>
      </c>
      <c r="R452" s="3">
        <f t="shared" si="232"/>
        <v>9.6081440922506423E-2</v>
      </c>
      <c r="S452" s="1">
        <f t="shared" ref="S452:S515" si="254">AVERAGE(I452:I460)</f>
        <v>2.5388481626579984</v>
      </c>
      <c r="T452" s="5">
        <f t="shared" si="233"/>
        <v>0.27480278923380119</v>
      </c>
      <c r="U452" s="3">
        <f t="shared" si="234"/>
        <v>0.26881573423082833</v>
      </c>
      <c r="V452" s="8">
        <f t="shared" si="235"/>
        <v>2.5377719303895385</v>
      </c>
      <c r="W452" s="9">
        <f t="shared" si="236"/>
        <v>6.2132542538742008E-2</v>
      </c>
      <c r="X452" s="9">
        <f t="shared" si="237"/>
        <v>6.4760504143155068E-2</v>
      </c>
      <c r="Y452" s="1">
        <f t="shared" si="238"/>
        <v>0</v>
      </c>
      <c r="Z452" s="1">
        <f t="shared" si="239"/>
        <v>0</v>
      </c>
      <c r="AA452" s="1">
        <f t="shared" si="240"/>
        <v>0</v>
      </c>
      <c r="AB452" s="1">
        <f t="shared" si="241"/>
        <v>0</v>
      </c>
      <c r="AC452" s="1">
        <f t="shared" si="242"/>
        <v>0</v>
      </c>
      <c r="AD452" s="1">
        <f t="shared" si="243"/>
        <v>0</v>
      </c>
      <c r="AE452" s="1">
        <f t="shared" si="244"/>
        <v>0</v>
      </c>
      <c r="AG452" s="1">
        <f t="shared" si="245"/>
        <v>1</v>
      </c>
      <c r="AH452" s="1" t="str">
        <f t="shared" si="246"/>
        <v/>
      </c>
      <c r="AI452" s="1" t="str">
        <f t="shared" si="247"/>
        <v/>
      </c>
      <c r="AJ452" s="1">
        <f t="shared" si="248"/>
        <v>0</v>
      </c>
      <c r="AK452" s="1" t="str">
        <f t="shared" si="249"/>
        <v/>
      </c>
      <c r="AL452" s="8">
        <f t="shared" ref="AL452:AL515" si="255">I452</f>
        <v>2.5801563458742645</v>
      </c>
      <c r="AO452" s="1">
        <f t="shared" si="250"/>
        <v>1</v>
      </c>
      <c r="AP452" s="1">
        <f t="shared" si="251"/>
        <v>1</v>
      </c>
      <c r="AQ452" s="1" t="str">
        <f t="shared" si="224"/>
        <v>Sell</v>
      </c>
      <c r="AR452" s="8">
        <v>0.38514682197672095</v>
      </c>
    </row>
    <row r="453" spans="2:44" x14ac:dyDescent="0.3">
      <c r="B453" s="2" t="s">
        <v>320</v>
      </c>
      <c r="C453" s="1">
        <v>86.12</v>
      </c>
      <c r="D453" s="1">
        <v>1125.5899999999999</v>
      </c>
      <c r="E453" s="1">
        <f t="shared" si="252"/>
        <v>112.559</v>
      </c>
      <c r="F453" s="1">
        <f t="shared" si="253"/>
        <v>13.070018578727357</v>
      </c>
      <c r="G453" s="1">
        <v>1.1758</v>
      </c>
      <c r="H453" s="1">
        <f>'Rails Data'!AX453</f>
        <v>290.50411072311022</v>
      </c>
      <c r="I453" s="1">
        <f t="shared" si="225"/>
        <v>2.5809052205786318</v>
      </c>
      <c r="J453" s="1">
        <f>'Rails Data'!AZ453/F453</f>
        <v>1.1695273474294794</v>
      </c>
      <c r="K453" s="1">
        <f>'Rails Data'!BB453/G453</f>
        <v>1.8744152124869047</v>
      </c>
      <c r="L453" s="1">
        <f t="shared" si="226"/>
        <v>2.4672780312089189</v>
      </c>
      <c r="M453" s="1">
        <f t="shared" si="227"/>
        <v>1.1647898385284632</v>
      </c>
      <c r="N453" s="5">
        <f t="shared" si="228"/>
        <v>-3.0588949851895197E-3</v>
      </c>
      <c r="O453" s="3">
        <f t="shared" si="229"/>
        <v>4.5243840705447486E-2</v>
      </c>
      <c r="P453" s="1">
        <f t="shared" si="230"/>
        <v>1.8591928198180219</v>
      </c>
      <c r="Q453" s="5">
        <f t="shared" si="231"/>
        <v>4.7992646875776757E-2</v>
      </c>
      <c r="R453" s="3">
        <f t="shared" si="232"/>
        <v>0.10621500967312994</v>
      </c>
      <c r="S453" s="1">
        <f t="shared" si="254"/>
        <v>2.5331281930662355</v>
      </c>
      <c r="T453" s="5">
        <f t="shared" si="233"/>
        <v>0.28361863853382285</v>
      </c>
      <c r="U453" s="3">
        <f t="shared" si="234"/>
        <v>0.26781789173033282</v>
      </c>
      <c r="V453" s="8">
        <f t="shared" si="235"/>
        <v>2.5300656730286795</v>
      </c>
      <c r="W453" s="9">
        <f t="shared" si="236"/>
        <v>6.2787641819760598E-2</v>
      </c>
      <c r="X453" s="9">
        <f t="shared" si="237"/>
        <v>6.5417494544258339E-2</v>
      </c>
      <c r="Y453" s="1">
        <f t="shared" si="238"/>
        <v>0</v>
      </c>
      <c r="Z453" s="1">
        <f t="shared" si="239"/>
        <v>1</v>
      </c>
      <c r="AA453" s="1">
        <f t="shared" si="240"/>
        <v>0</v>
      </c>
      <c r="AB453" s="1">
        <f t="shared" si="241"/>
        <v>0</v>
      </c>
      <c r="AC453" s="1">
        <f t="shared" si="242"/>
        <v>0</v>
      </c>
      <c r="AD453" s="1">
        <f t="shared" si="243"/>
        <v>0</v>
      </c>
      <c r="AE453" s="1">
        <f t="shared" si="244"/>
        <v>0</v>
      </c>
      <c r="AG453" s="1">
        <f t="shared" si="245"/>
        <v>1</v>
      </c>
      <c r="AH453" s="1" t="str">
        <f t="shared" si="246"/>
        <v/>
      </c>
      <c r="AI453" s="1" t="str">
        <f t="shared" si="247"/>
        <v/>
      </c>
      <c r="AJ453" s="1">
        <f t="shared" si="248"/>
        <v>0</v>
      </c>
      <c r="AK453" s="1" t="str">
        <f t="shared" si="249"/>
        <v/>
      </c>
      <c r="AL453" s="8">
        <f t="shared" si="255"/>
        <v>2.5809052205786318</v>
      </c>
      <c r="AO453" s="1">
        <f t="shared" si="250"/>
        <v>1</v>
      </c>
      <c r="AP453" s="1">
        <f t="shared" si="251"/>
        <v>1</v>
      </c>
      <c r="AQ453" s="1" t="str">
        <f t="shared" si="224"/>
        <v>Sell</v>
      </c>
      <c r="AR453" s="8">
        <v>0.38552225943727292</v>
      </c>
    </row>
    <row r="454" spans="2:44" x14ac:dyDescent="0.3">
      <c r="B454" s="2" t="s">
        <v>319</v>
      </c>
      <c r="C454" s="1">
        <v>85.91</v>
      </c>
      <c r="D454" s="1">
        <v>1109.55</v>
      </c>
      <c r="E454" s="1">
        <f t="shared" si="252"/>
        <v>110.955</v>
      </c>
      <c r="F454" s="1">
        <f t="shared" si="253"/>
        <v>12.915260155977187</v>
      </c>
      <c r="G454" s="1">
        <v>1.1574</v>
      </c>
      <c r="H454" s="1">
        <f>'Rails Data'!AX454</f>
        <v>288.89076394570168</v>
      </c>
      <c r="I454" s="1">
        <f t="shared" si="225"/>
        <v>2.6036750389410273</v>
      </c>
      <c r="J454" s="1">
        <f>'Rails Data'!AZ454/F454</f>
        <v>1.1855151016622039</v>
      </c>
      <c r="K454" s="1">
        <f>'Rails Data'!BB454/G454</f>
        <v>1.8945433056367751</v>
      </c>
      <c r="L454" s="1">
        <f t="shared" si="226"/>
        <v>2.4581878560593418</v>
      </c>
      <c r="M454" s="1">
        <f t="shared" si="227"/>
        <v>1.1693004265623168</v>
      </c>
      <c r="N454" s="5">
        <f t="shared" si="228"/>
        <v>1.0951258819719367E-2</v>
      </c>
      <c r="O454" s="3">
        <f t="shared" si="229"/>
        <v>5.3294296653886991E-2</v>
      </c>
      <c r="P454" s="1">
        <f t="shared" si="230"/>
        <v>1.8552116611135381</v>
      </c>
      <c r="Q454" s="5">
        <f t="shared" si="231"/>
        <v>4.6118837961570236E-2</v>
      </c>
      <c r="R454" s="3">
        <f t="shared" si="232"/>
        <v>0.11591873680602213</v>
      </c>
      <c r="S454" s="1">
        <f t="shared" si="254"/>
        <v>2.5191313163819613</v>
      </c>
      <c r="T454" s="5">
        <f t="shared" si="233"/>
        <v>0.28038606855775994</v>
      </c>
      <c r="U454" s="3">
        <f t="shared" si="234"/>
        <v>0.26518443392975116</v>
      </c>
      <c r="V454" s="8">
        <f t="shared" si="235"/>
        <v>2.5208221189286881</v>
      </c>
      <c r="W454" s="9">
        <f t="shared" si="236"/>
        <v>6.2634262869346369E-2</v>
      </c>
      <c r="X454" s="9">
        <f t="shared" si="237"/>
        <v>6.6074957725382771E-2</v>
      </c>
      <c r="Y454" s="1">
        <f t="shared" si="238"/>
        <v>0</v>
      </c>
      <c r="Z454" s="1">
        <f t="shared" si="239"/>
        <v>1</v>
      </c>
      <c r="AA454" s="1">
        <f t="shared" si="240"/>
        <v>0</v>
      </c>
      <c r="AB454" s="1">
        <f t="shared" si="241"/>
        <v>0</v>
      </c>
      <c r="AC454" s="1">
        <f t="shared" si="242"/>
        <v>0</v>
      </c>
      <c r="AD454" s="1">
        <f t="shared" si="243"/>
        <v>0</v>
      </c>
      <c r="AE454" s="1">
        <f t="shared" si="244"/>
        <v>0</v>
      </c>
      <c r="AG454" s="1">
        <f t="shared" si="245"/>
        <v>1</v>
      </c>
      <c r="AH454" s="1" t="str">
        <f t="shared" si="246"/>
        <v/>
      </c>
      <c r="AI454" s="1" t="str">
        <f t="shared" si="247"/>
        <v/>
      </c>
      <c r="AJ454" s="1">
        <f t="shared" si="248"/>
        <v>0</v>
      </c>
      <c r="AK454" s="1" t="str">
        <f t="shared" si="249"/>
        <v/>
      </c>
      <c r="AL454" s="8">
        <f t="shared" si="255"/>
        <v>2.6036750389410273</v>
      </c>
      <c r="AO454" s="1">
        <f t="shared" si="250"/>
        <v>1</v>
      </c>
      <c r="AP454" s="1">
        <f t="shared" si="251"/>
        <v>1</v>
      </c>
      <c r="AQ454" s="1" t="str">
        <f t="shared" si="224"/>
        <v>Sell</v>
      </c>
      <c r="AR454" s="8">
        <v>0.38933801991798478</v>
      </c>
    </row>
    <row r="455" spans="2:44" x14ac:dyDescent="0.3">
      <c r="B455" s="2" t="s">
        <v>318</v>
      </c>
      <c r="C455" s="1">
        <v>86.22</v>
      </c>
      <c r="D455" s="1">
        <v>1104.51</v>
      </c>
      <c r="E455" s="1">
        <f t="shared" si="252"/>
        <v>110.45099999999999</v>
      </c>
      <c r="F455" s="1">
        <f t="shared" si="253"/>
        <v>12.810368823938759</v>
      </c>
      <c r="G455" s="1">
        <v>1.151</v>
      </c>
      <c r="H455" s="1">
        <f>'Rails Data'!AX455</f>
        <v>286.01255948790924</v>
      </c>
      <c r="I455" s="1">
        <f t="shared" si="225"/>
        <v>2.589497238485023</v>
      </c>
      <c r="J455" s="1">
        <f>'Rails Data'!AZ455/F455</f>
        <v>1.189357438595714</v>
      </c>
      <c r="K455" s="1">
        <f>'Rails Data'!BB455/G455</f>
        <v>1.8926047226135985</v>
      </c>
      <c r="L455" s="1">
        <f t="shared" si="226"/>
        <v>2.4465488814288068</v>
      </c>
      <c r="M455" s="1">
        <f t="shared" si="227"/>
        <v>1.1709061871635678</v>
      </c>
      <c r="N455" s="5">
        <f t="shared" si="228"/>
        <v>2.1715770963552039E-2</v>
      </c>
      <c r="O455" s="3">
        <f t="shared" si="229"/>
        <v>6.0351469626248259E-2</v>
      </c>
      <c r="P455" s="1">
        <f t="shared" si="230"/>
        <v>1.8545438022319414</v>
      </c>
      <c r="Q455" s="5">
        <f t="shared" si="231"/>
        <v>4.2734321033256695E-2</v>
      </c>
      <c r="R455" s="3">
        <f t="shared" si="232"/>
        <v>0.12755205328009744</v>
      </c>
      <c r="S455" s="1">
        <f t="shared" si="254"/>
        <v>2.5078540803096567</v>
      </c>
      <c r="T455" s="5">
        <f t="shared" si="233"/>
        <v>0.27327668715420383</v>
      </c>
      <c r="U455" s="3">
        <f t="shared" si="234"/>
        <v>0.26265082815841639</v>
      </c>
      <c r="V455" s="8">
        <f t="shared" si="235"/>
        <v>2.5057579516537172</v>
      </c>
      <c r="W455" s="9">
        <f t="shared" si="236"/>
        <v>5.9209070224910398E-2</v>
      </c>
      <c r="X455" s="9">
        <f t="shared" si="237"/>
        <v>6.6935131439391865E-2</v>
      </c>
      <c r="Y455" s="1">
        <f t="shared" si="238"/>
        <v>0</v>
      </c>
      <c r="Z455" s="1">
        <f t="shared" si="239"/>
        <v>0</v>
      </c>
      <c r="AA455" s="1">
        <f t="shared" si="240"/>
        <v>0</v>
      </c>
      <c r="AB455" s="1">
        <f t="shared" si="241"/>
        <v>0</v>
      </c>
      <c r="AC455" s="1">
        <f t="shared" si="242"/>
        <v>0</v>
      </c>
      <c r="AD455" s="1">
        <f t="shared" si="243"/>
        <v>0</v>
      </c>
      <c r="AE455" s="1">
        <f t="shared" si="244"/>
        <v>0</v>
      </c>
      <c r="AG455" s="1">
        <f t="shared" si="245"/>
        <v>1</v>
      </c>
      <c r="AH455" s="1" t="str">
        <f t="shared" si="246"/>
        <v/>
      </c>
      <c r="AI455" s="1" t="str">
        <f t="shared" si="247"/>
        <v/>
      </c>
      <c r="AJ455" s="1">
        <f t="shared" si="248"/>
        <v>0</v>
      </c>
      <c r="AK455" s="1" t="str">
        <f t="shared" si="249"/>
        <v/>
      </c>
      <c r="AL455" s="8">
        <f t="shared" si="255"/>
        <v>2.589497238485023</v>
      </c>
      <c r="AO455" s="1">
        <f t="shared" si="250"/>
        <v>1</v>
      </c>
      <c r="AP455" s="1">
        <f t="shared" si="251"/>
        <v>1</v>
      </c>
      <c r="AQ455" s="1" t="str">
        <f t="shared" ref="AQ455:AQ518" si="256">IF(AP455+AO455=2,"Sell","")</f>
        <v>Sell</v>
      </c>
      <c r="AR455" s="8">
        <v>0.38853428217037422</v>
      </c>
    </row>
    <row r="456" spans="2:44" x14ac:dyDescent="0.3">
      <c r="B456" s="2" t="s">
        <v>317</v>
      </c>
      <c r="C456" s="1">
        <v>85.99</v>
      </c>
      <c r="D456" s="1">
        <v>1064.5899999999999</v>
      </c>
      <c r="E456" s="1">
        <f t="shared" si="252"/>
        <v>106.45899999999999</v>
      </c>
      <c r="F456" s="1">
        <f t="shared" si="253"/>
        <v>12.380393068961506</v>
      </c>
      <c r="G456" s="1">
        <v>1.1121000000000001</v>
      </c>
      <c r="H456" s="1">
        <f>'Rails Data'!AX456</f>
        <v>266.90177237533896</v>
      </c>
      <c r="I456" s="1">
        <f t="shared" si="225"/>
        <v>2.5070850973176433</v>
      </c>
      <c r="J456" s="1">
        <f>'Rails Data'!AZ456/F456</f>
        <v>1.1531252556912774</v>
      </c>
      <c r="K456" s="1">
        <f>'Rails Data'!BB456/G456</f>
        <v>1.834807419609261</v>
      </c>
      <c r="L456" s="1">
        <f t="shared" si="226"/>
        <v>2.4351130128643095</v>
      </c>
      <c r="M456" s="1">
        <f t="shared" si="227"/>
        <v>1.1702714485656076</v>
      </c>
      <c r="N456" s="5">
        <f t="shared" si="228"/>
        <v>3.0474951172669851E-2</v>
      </c>
      <c r="O456" s="3">
        <f t="shared" si="229"/>
        <v>6.6790752736697628E-2</v>
      </c>
      <c r="P456" s="1">
        <f t="shared" si="230"/>
        <v>1.8545372505124895</v>
      </c>
      <c r="Q456" s="5">
        <f t="shared" si="231"/>
        <v>5.5943481680662988E-2</v>
      </c>
      <c r="R456" s="3">
        <f t="shared" si="232"/>
        <v>0.14168834198790423</v>
      </c>
      <c r="S456" s="1">
        <f t="shared" si="254"/>
        <v>2.4956830228109528</v>
      </c>
      <c r="T456" s="5">
        <f t="shared" si="233"/>
        <v>0.26584338274650987</v>
      </c>
      <c r="U456" s="3">
        <f t="shared" si="234"/>
        <v>0.26087985165911848</v>
      </c>
      <c r="V456" s="8">
        <f t="shared" si="235"/>
        <v>2.4905326267752979</v>
      </c>
      <c r="W456" s="9">
        <f t="shared" si="236"/>
        <v>5.5419613910988375E-2</v>
      </c>
      <c r="X456" s="9">
        <f t="shared" si="237"/>
        <v>6.8866646743012225E-2</v>
      </c>
      <c r="Y456" s="1">
        <f t="shared" si="238"/>
        <v>0</v>
      </c>
      <c r="Z456" s="1">
        <f t="shared" si="239"/>
        <v>0</v>
      </c>
      <c r="AA456" s="1">
        <f t="shared" si="240"/>
        <v>0</v>
      </c>
      <c r="AB456" s="1">
        <f t="shared" si="241"/>
        <v>0</v>
      </c>
      <c r="AC456" s="1">
        <f t="shared" si="242"/>
        <v>0</v>
      </c>
      <c r="AD456" s="1">
        <f t="shared" si="243"/>
        <v>0</v>
      </c>
      <c r="AE456" s="1">
        <f t="shared" si="244"/>
        <v>0</v>
      </c>
      <c r="AG456" s="1">
        <f t="shared" si="245"/>
        <v>1</v>
      </c>
      <c r="AH456" s="1" t="str">
        <f t="shared" si="246"/>
        <v/>
      </c>
      <c r="AI456" s="1" t="str">
        <f t="shared" si="247"/>
        <v/>
      </c>
      <c r="AJ456" s="1">
        <f t="shared" si="248"/>
        <v>0</v>
      </c>
      <c r="AK456" s="1" t="str">
        <f t="shared" si="249"/>
        <v/>
      </c>
      <c r="AL456" s="8">
        <f t="shared" si="255"/>
        <v>2.5070850973176433</v>
      </c>
      <c r="AO456" s="1">
        <f t="shared" si="250"/>
        <v>1</v>
      </c>
      <c r="AP456" s="1">
        <f t="shared" si="251"/>
        <v>1</v>
      </c>
      <c r="AQ456" s="1" t="str">
        <f t="shared" si="256"/>
        <v>Sell</v>
      </c>
      <c r="AR456" s="8">
        <v>0.37787636554917864</v>
      </c>
    </row>
    <row r="457" spans="2:44" x14ac:dyDescent="0.3">
      <c r="B457" s="2" t="s">
        <v>316</v>
      </c>
      <c r="C457" s="1">
        <v>85.04</v>
      </c>
      <c r="D457" s="1">
        <v>1071.69</v>
      </c>
      <c r="E457" s="1">
        <f t="shared" si="252"/>
        <v>107.16900000000001</v>
      </c>
      <c r="F457" s="1">
        <f t="shared" si="253"/>
        <v>12.602187206020696</v>
      </c>
      <c r="G457" s="1">
        <v>1.1179999999999999</v>
      </c>
      <c r="H457" s="1">
        <f>'Rails Data'!AX457</f>
        <v>264.83788862319216</v>
      </c>
      <c r="I457" s="1">
        <f t="shared" si="225"/>
        <v>2.4712173167911629</v>
      </c>
      <c r="J457" s="1">
        <f>'Rails Data'!AZ457/F457</f>
        <v>1.1232009456712961</v>
      </c>
      <c r="K457" s="1">
        <f>'Rails Data'!BB457/G457</f>
        <v>1.8094175010393385</v>
      </c>
      <c r="L457" s="1">
        <f t="shared" si="226"/>
        <v>2.429355246108043</v>
      </c>
      <c r="M457" s="1">
        <f t="shared" si="227"/>
        <v>1.1738050973937812</v>
      </c>
      <c r="N457" s="5">
        <f t="shared" si="228"/>
        <v>4.7466034316118844E-2</v>
      </c>
      <c r="O457" s="3">
        <f t="shared" si="229"/>
        <v>7.2843386330702253E-2</v>
      </c>
      <c r="P457" s="1">
        <f t="shared" si="230"/>
        <v>1.867216224341437</v>
      </c>
      <c r="Q457" s="5">
        <f t="shared" si="231"/>
        <v>7.33207946338017E-2</v>
      </c>
      <c r="R457" s="3">
        <f t="shared" si="232"/>
        <v>0.15597915203911109</v>
      </c>
      <c r="S457" s="1">
        <f t="shared" si="254"/>
        <v>2.5027772336712815</v>
      </c>
      <c r="T457" s="5">
        <f t="shared" si="233"/>
        <v>0.26618126992270597</v>
      </c>
      <c r="U457" s="3">
        <f t="shared" si="234"/>
        <v>0.26005259647788659</v>
      </c>
      <c r="V457" s="8">
        <f t="shared" si="235"/>
        <v>2.4875230866766898</v>
      </c>
      <c r="W457" s="9">
        <f t="shared" si="236"/>
        <v>5.8167840568646767E-2</v>
      </c>
      <c r="X457" s="9">
        <f t="shared" si="237"/>
        <v>7.2228404951018191E-2</v>
      </c>
      <c r="Y457" s="1">
        <f t="shared" si="238"/>
        <v>0</v>
      </c>
      <c r="Z457" s="1">
        <f t="shared" si="239"/>
        <v>0</v>
      </c>
      <c r="AA457" s="1">
        <f t="shared" si="240"/>
        <v>0</v>
      </c>
      <c r="AB457" s="1">
        <f t="shared" si="241"/>
        <v>0</v>
      </c>
      <c r="AC457" s="1">
        <f t="shared" si="242"/>
        <v>0</v>
      </c>
      <c r="AD457" s="1">
        <f t="shared" si="243"/>
        <v>0</v>
      </c>
      <c r="AE457" s="1">
        <f t="shared" si="244"/>
        <v>0</v>
      </c>
      <c r="AG457" s="1">
        <f t="shared" si="245"/>
        <v>1</v>
      </c>
      <c r="AH457" s="1" t="str">
        <f t="shared" si="246"/>
        <v/>
      </c>
      <c r="AI457" s="1" t="str">
        <f t="shared" si="247"/>
        <v/>
      </c>
      <c r="AJ457" s="1">
        <f t="shared" si="248"/>
        <v>0</v>
      </c>
      <c r="AK457" s="1" t="str">
        <f t="shared" si="249"/>
        <v/>
      </c>
      <c r="AL457" s="8">
        <f t="shared" si="255"/>
        <v>2.4712173167911629</v>
      </c>
      <c r="AO457" s="1">
        <f t="shared" si="250"/>
        <v>1</v>
      </c>
      <c r="AP457" s="1">
        <f t="shared" si="251"/>
        <v>1</v>
      </c>
      <c r="AQ457" s="1" t="str">
        <f t="shared" si="256"/>
        <v>Sell</v>
      </c>
      <c r="AR457" s="8">
        <v>0.37084735324580803</v>
      </c>
    </row>
    <row r="458" spans="2:44" x14ac:dyDescent="0.3">
      <c r="B458" s="2" t="s">
        <v>315</v>
      </c>
      <c r="C458" s="1">
        <v>84.84</v>
      </c>
      <c r="D458" s="1">
        <v>1079.25</v>
      </c>
      <c r="E458" s="1">
        <f t="shared" si="252"/>
        <v>107.925</v>
      </c>
      <c r="F458" s="1">
        <f t="shared" si="253"/>
        <v>12.72100424328147</v>
      </c>
      <c r="G458" s="1">
        <v>1.1257999999999999</v>
      </c>
      <c r="H458" s="1">
        <f>'Rails Data'!AX458</f>
        <v>266.83961023647004</v>
      </c>
      <c r="I458" s="1">
        <f t="shared" si="225"/>
        <v>2.472454113842669</v>
      </c>
      <c r="J458" s="1">
        <f>'Rails Data'!AZ458/F458</f>
        <v>1.1213904020969692</v>
      </c>
      <c r="K458" s="1">
        <f>'Rails Data'!BB458/G458</f>
        <v>1.8133733188628183</v>
      </c>
      <c r="L458" s="1">
        <f t="shared" si="226"/>
        <v>2.4260062804533935</v>
      </c>
      <c r="M458" s="1">
        <f t="shared" si="227"/>
        <v>1.175273706549206</v>
      </c>
      <c r="N458" s="5">
        <f t="shared" si="228"/>
        <v>5.59418829061058E-2</v>
      </c>
      <c r="O458" s="3">
        <f t="shared" si="229"/>
        <v>7.7072944999799484E-2</v>
      </c>
      <c r="P458" s="1">
        <f t="shared" si="230"/>
        <v>1.8861677214558763</v>
      </c>
      <c r="Q458" s="5">
        <f t="shared" si="231"/>
        <v>0.10190291063076273</v>
      </c>
      <c r="R458" s="3">
        <f t="shared" si="232"/>
        <v>0.16975554493999598</v>
      </c>
      <c r="S458" s="1">
        <f t="shared" si="254"/>
        <v>2.5176507274011364</v>
      </c>
      <c r="T458" s="5">
        <f t="shared" si="233"/>
        <v>0.27792331915310431</v>
      </c>
      <c r="U458" s="3">
        <f t="shared" si="234"/>
        <v>0.25903115090375001</v>
      </c>
      <c r="V458" s="8">
        <f t="shared" si="235"/>
        <v>2.4904877721104222</v>
      </c>
      <c r="W458" s="9">
        <f t="shared" si="236"/>
        <v>6.4481491657028656E-2</v>
      </c>
      <c r="X458" s="9">
        <f t="shared" si="237"/>
        <v>7.5743546046611043E-2</v>
      </c>
      <c r="Y458" s="1">
        <f t="shared" si="238"/>
        <v>0</v>
      </c>
      <c r="Z458" s="1">
        <f t="shared" si="239"/>
        <v>0</v>
      </c>
      <c r="AA458" s="1">
        <f t="shared" si="240"/>
        <v>0</v>
      </c>
      <c r="AB458" s="1">
        <f t="shared" si="241"/>
        <v>0</v>
      </c>
      <c r="AC458" s="1">
        <f t="shared" si="242"/>
        <v>0</v>
      </c>
      <c r="AD458" s="1">
        <f t="shared" si="243"/>
        <v>0</v>
      </c>
      <c r="AE458" s="1">
        <f t="shared" si="244"/>
        <v>0</v>
      </c>
      <c r="AG458" s="1">
        <f t="shared" si="245"/>
        <v>1</v>
      </c>
      <c r="AH458" s="1" t="str">
        <f t="shared" si="246"/>
        <v/>
      </c>
      <c r="AI458" s="1" t="str">
        <f t="shared" si="247"/>
        <v/>
      </c>
      <c r="AJ458" s="1">
        <f t="shared" si="248"/>
        <v>0</v>
      </c>
      <c r="AK458" s="1" t="str">
        <f t="shared" si="249"/>
        <v/>
      </c>
      <c r="AL458" s="8">
        <f t="shared" si="255"/>
        <v>2.472454113842669</v>
      </c>
      <c r="AO458" s="1">
        <f t="shared" si="250"/>
        <v>1</v>
      </c>
      <c r="AP458" s="1">
        <f t="shared" si="251"/>
        <v>1</v>
      </c>
      <c r="AQ458" s="1" t="str">
        <f t="shared" si="256"/>
        <v>Sell</v>
      </c>
      <c r="AR458" s="8">
        <v>0.37068649525133196</v>
      </c>
    </row>
    <row r="459" spans="2:44" x14ac:dyDescent="0.3">
      <c r="B459" s="2" t="s">
        <v>314</v>
      </c>
      <c r="C459" s="1">
        <v>85.66</v>
      </c>
      <c r="D459" s="1">
        <v>1121.6400000000001</v>
      </c>
      <c r="E459" s="1">
        <f t="shared" si="252"/>
        <v>112.16400000000002</v>
      </c>
      <c r="F459" s="1">
        <f t="shared" si="253"/>
        <v>13.094092925519497</v>
      </c>
      <c r="G459" s="1">
        <v>1.1706000000000001</v>
      </c>
      <c r="H459" s="1">
        <f>'Rails Data'!AX459</f>
        <v>283.08534021356957</v>
      </c>
      <c r="I459" s="1">
        <f t="shared" si="225"/>
        <v>2.5238520399911692</v>
      </c>
      <c r="J459" s="1">
        <f>'Rails Data'!AZ459/F459</f>
        <v>1.1610412591367936</v>
      </c>
      <c r="K459" s="1">
        <f>'Rails Data'!BB459/G459</f>
        <v>1.8508457488209424</v>
      </c>
      <c r="L459" s="1">
        <f t="shared" si="226"/>
        <v>2.4222904537822516</v>
      </c>
      <c r="M459" s="1">
        <f t="shared" si="227"/>
        <v>1.1805587941443503</v>
      </c>
      <c r="N459" s="5">
        <f t="shared" si="228"/>
        <v>6.6404354457539227E-2</v>
      </c>
      <c r="O459" s="3">
        <f t="shared" si="229"/>
        <v>8.0594788682081767E-2</v>
      </c>
      <c r="P459" s="1">
        <f t="shared" si="230"/>
        <v>1.9013244532206106</v>
      </c>
      <c r="Q459" s="5">
        <f t="shared" si="231"/>
        <v>0.12828429247166184</v>
      </c>
      <c r="R459" s="3">
        <f t="shared" si="232"/>
        <v>0.18106431732486819</v>
      </c>
      <c r="S459" s="1">
        <f t="shared" si="254"/>
        <v>2.5263203180221749</v>
      </c>
      <c r="T459" s="5">
        <f t="shared" si="233"/>
        <v>0.28345299767568477</v>
      </c>
      <c r="U459" s="3">
        <f t="shared" si="234"/>
        <v>0.2558824561955243</v>
      </c>
      <c r="V459" s="8">
        <f t="shared" si="235"/>
        <v>2.4937666190681953</v>
      </c>
      <c r="W459" s="9">
        <f t="shared" si="236"/>
        <v>7.1476165285943694E-2</v>
      </c>
      <c r="X459" s="9">
        <f t="shared" si="237"/>
        <v>7.855905964400664E-2</v>
      </c>
      <c r="Y459" s="1">
        <f t="shared" si="238"/>
        <v>0</v>
      </c>
      <c r="Z459" s="1">
        <f t="shared" si="239"/>
        <v>0</v>
      </c>
      <c r="AA459" s="1">
        <f t="shared" si="240"/>
        <v>0</v>
      </c>
      <c r="AB459" s="1">
        <f t="shared" si="241"/>
        <v>0</v>
      </c>
      <c r="AC459" s="1">
        <f t="shared" si="242"/>
        <v>0</v>
      </c>
      <c r="AD459" s="1">
        <f t="shared" si="243"/>
        <v>1</v>
      </c>
      <c r="AE459" s="1">
        <f t="shared" si="244"/>
        <v>0</v>
      </c>
      <c r="AG459" s="1">
        <f t="shared" si="245"/>
        <v>1</v>
      </c>
      <c r="AH459" s="1" t="str">
        <f t="shared" si="246"/>
        <v/>
      </c>
      <c r="AI459" s="1" t="str">
        <f t="shared" si="247"/>
        <v/>
      </c>
      <c r="AJ459" s="1">
        <f t="shared" si="248"/>
        <v>0</v>
      </c>
      <c r="AK459" s="1" t="str">
        <f t="shared" si="249"/>
        <v/>
      </c>
      <c r="AL459" s="8">
        <f t="shared" si="255"/>
        <v>2.5238520399911692</v>
      </c>
      <c r="AO459" s="1">
        <f t="shared" si="250"/>
        <v>1</v>
      </c>
      <c r="AP459" s="1">
        <f t="shared" si="251"/>
        <v>1</v>
      </c>
      <c r="AQ459" s="1" t="str">
        <f t="shared" si="256"/>
        <v>Sell</v>
      </c>
      <c r="AR459" s="8">
        <v>0.37744730929710063</v>
      </c>
    </row>
    <row r="460" spans="2:44" x14ac:dyDescent="0.3">
      <c r="B460" s="2" t="s">
        <v>313</v>
      </c>
      <c r="C460" s="1">
        <v>85.02</v>
      </c>
      <c r="D460" s="1">
        <v>1101.5999999999999</v>
      </c>
      <c r="E460" s="1">
        <f t="shared" si="252"/>
        <v>110.16</v>
      </c>
      <c r="F460" s="1">
        <f t="shared" si="253"/>
        <v>12.95695130557516</v>
      </c>
      <c r="G460" s="1">
        <v>1.1516</v>
      </c>
      <c r="H460" s="1">
        <f>'Rails Data'!AX460</f>
        <v>277.69034229937972</v>
      </c>
      <c r="I460" s="1">
        <f t="shared" si="225"/>
        <v>2.5207910521003969</v>
      </c>
      <c r="J460" s="1">
        <f>'Rails Data'!AZ460/F460</f>
        <v>1.1579800147390746</v>
      </c>
      <c r="K460" s="1">
        <f>'Rails Data'!BB460/G460</f>
        <v>1.8746683561804931</v>
      </c>
      <c r="L460" s="1">
        <f t="shared" si="226"/>
        <v>2.4141655268855384</v>
      </c>
      <c r="M460" s="1">
        <f t="shared" si="227"/>
        <v>1.1788318401935618</v>
      </c>
      <c r="N460" s="5">
        <f t="shared" si="228"/>
        <v>5.9440784315553774E-2</v>
      </c>
      <c r="O460" s="3">
        <f t="shared" si="229"/>
        <v>8.2959861052838854E-2</v>
      </c>
      <c r="P460" s="1">
        <f t="shared" si="230"/>
        <v>1.9068628918755459</v>
      </c>
      <c r="Q460" s="5">
        <f t="shared" si="231"/>
        <v>0.13715321876635311</v>
      </c>
      <c r="R460" s="3">
        <f t="shared" si="232"/>
        <v>0.18986098813373592</v>
      </c>
      <c r="S460" s="1">
        <f t="shared" si="254"/>
        <v>2.5207944226263383</v>
      </c>
      <c r="T460" s="5">
        <f t="shared" si="233"/>
        <v>0.26758496052421643</v>
      </c>
      <c r="U460" s="3">
        <f t="shared" si="234"/>
        <v>0.25128736594883089</v>
      </c>
      <c r="V460" s="8">
        <f t="shared" si="235"/>
        <v>2.4882965425367454</v>
      </c>
      <c r="W460" s="9">
        <f t="shared" si="236"/>
        <v>7.4131015651206944E-2</v>
      </c>
      <c r="X460" s="9">
        <f t="shared" si="237"/>
        <v>8.0329783233522384E-2</v>
      </c>
      <c r="Y460" s="1">
        <f t="shared" si="238"/>
        <v>0</v>
      </c>
      <c r="Z460" s="1">
        <f t="shared" si="239"/>
        <v>0</v>
      </c>
      <c r="AA460" s="1">
        <f t="shared" si="240"/>
        <v>0</v>
      </c>
      <c r="AB460" s="1">
        <f t="shared" si="241"/>
        <v>0</v>
      </c>
      <c r="AC460" s="1">
        <f t="shared" si="242"/>
        <v>0</v>
      </c>
      <c r="AD460" s="1">
        <f t="shared" si="243"/>
        <v>0</v>
      </c>
      <c r="AE460" s="1">
        <f t="shared" si="244"/>
        <v>0</v>
      </c>
      <c r="AG460" s="1">
        <f t="shared" si="245"/>
        <v>1</v>
      </c>
      <c r="AH460" s="1" t="str">
        <f t="shared" si="246"/>
        <v/>
      </c>
      <c r="AI460" s="1" t="str">
        <f t="shared" si="247"/>
        <v/>
      </c>
      <c r="AJ460" s="1">
        <f t="shared" si="248"/>
        <v>0</v>
      </c>
      <c r="AK460" s="1" t="str">
        <f t="shared" si="249"/>
        <v/>
      </c>
      <c r="AL460" s="8">
        <f t="shared" si="255"/>
        <v>2.5207910521003969</v>
      </c>
      <c r="AO460" s="1">
        <f t="shared" si="250"/>
        <v>1</v>
      </c>
      <c r="AP460" s="1">
        <f t="shared" si="251"/>
        <v>1</v>
      </c>
      <c r="AQ460" s="1" t="str">
        <f t="shared" si="256"/>
        <v>Sell</v>
      </c>
      <c r="AR460" s="8">
        <v>0.37717556281771975</v>
      </c>
    </row>
    <row r="461" spans="2:44" x14ac:dyDescent="0.3">
      <c r="B461" s="2" t="s">
        <v>312</v>
      </c>
      <c r="C461" s="1">
        <v>84.39</v>
      </c>
      <c r="D461" s="1">
        <v>1102.6600000000001</v>
      </c>
      <c r="E461" s="1">
        <f t="shared" si="252"/>
        <v>110.26600000000001</v>
      </c>
      <c r="F461" s="1">
        <f t="shared" si="253"/>
        <v>13.066240075838369</v>
      </c>
      <c r="G461" s="1">
        <v>1.1534</v>
      </c>
      <c r="H461" s="1">
        <f>'Rails Data'!AX461</f>
        <v>278.82705613112336</v>
      </c>
      <c r="I461" s="1">
        <f t="shared" si="225"/>
        <v>2.5286766195483952</v>
      </c>
      <c r="J461" s="1">
        <f>'Rails Data'!AZ461/F461</f>
        <v>1.1742499607062131</v>
      </c>
      <c r="K461" s="1">
        <f>'Rails Data'!BB461/G461</f>
        <v>1.8880597931120666</v>
      </c>
      <c r="L461" s="1">
        <f t="shared" si="226"/>
        <v>2.4056354848683497</v>
      </c>
      <c r="M461" s="1">
        <f t="shared" si="227"/>
        <v>1.1798917065604202</v>
      </c>
      <c r="N461" s="5">
        <f t="shared" si="228"/>
        <v>6.9003808701856073E-2</v>
      </c>
      <c r="O461" s="3">
        <f t="shared" si="229"/>
        <v>8.6879707175719703E-2</v>
      </c>
      <c r="P461" s="1">
        <f t="shared" si="230"/>
        <v>1.9127627072980948</v>
      </c>
      <c r="Q461" s="5">
        <f t="shared" si="231"/>
        <v>0.14713721891687515</v>
      </c>
      <c r="R461" s="3">
        <f t="shared" si="232"/>
        <v>0.19864561636163305</v>
      </c>
      <c r="S461" s="1">
        <f t="shared" si="254"/>
        <v>2.5189264216887293</v>
      </c>
      <c r="T461" s="5">
        <f t="shared" si="233"/>
        <v>0.25812413543261759</v>
      </c>
      <c r="U461" s="3">
        <f t="shared" si="234"/>
        <v>0.24857110018626663</v>
      </c>
      <c r="V461" s="8">
        <f t="shared" si="235"/>
        <v>2.4823884498888087</v>
      </c>
      <c r="W461" s="9">
        <f t="shared" si="236"/>
        <v>7.675296502045903E-2</v>
      </c>
      <c r="X461" s="9">
        <f t="shared" si="237"/>
        <v>8.1879475129101237E-2</v>
      </c>
      <c r="Y461" s="1">
        <f t="shared" si="238"/>
        <v>0</v>
      </c>
      <c r="Z461" s="1">
        <f t="shared" si="239"/>
        <v>0</v>
      </c>
      <c r="AA461" s="1">
        <f t="shared" si="240"/>
        <v>0</v>
      </c>
      <c r="AB461" s="1">
        <f t="shared" si="241"/>
        <v>0</v>
      </c>
      <c r="AC461" s="1">
        <f t="shared" si="242"/>
        <v>0</v>
      </c>
      <c r="AD461" s="1">
        <f t="shared" si="243"/>
        <v>0</v>
      </c>
      <c r="AE461" s="1">
        <f t="shared" si="244"/>
        <v>0</v>
      </c>
      <c r="AG461" s="1">
        <f t="shared" si="245"/>
        <v>1</v>
      </c>
      <c r="AH461" s="1" t="str">
        <f t="shared" si="246"/>
        <v/>
      </c>
      <c r="AI461" s="1" t="str">
        <f t="shared" si="247"/>
        <v/>
      </c>
      <c r="AJ461" s="1">
        <f t="shared" si="248"/>
        <v>0</v>
      </c>
      <c r="AK461" s="1" t="str">
        <f t="shared" si="249"/>
        <v/>
      </c>
      <c r="AL461" s="8">
        <f t="shared" si="255"/>
        <v>2.5286766195483952</v>
      </c>
      <c r="AO461" s="1">
        <f t="shared" si="250"/>
        <v>1</v>
      </c>
      <c r="AP461" s="1">
        <f t="shared" si="251"/>
        <v>1</v>
      </c>
      <c r="AQ461" s="1" t="str">
        <f t="shared" si="256"/>
        <v>Sell</v>
      </c>
      <c r="AR461" s="8">
        <v>0.37772296084015017</v>
      </c>
    </row>
    <row r="462" spans="2:44" x14ac:dyDescent="0.3">
      <c r="B462" s="2" t="s">
        <v>311</v>
      </c>
      <c r="C462" s="1">
        <v>84.37</v>
      </c>
      <c r="D462" s="1">
        <v>1064.8800000000001</v>
      </c>
      <c r="E462" s="1">
        <f t="shared" si="252"/>
        <v>106.48800000000001</v>
      </c>
      <c r="F462" s="1">
        <f t="shared" si="253"/>
        <v>12.621547943581843</v>
      </c>
      <c r="G462" s="1">
        <v>1.1133</v>
      </c>
      <c r="H462" s="1">
        <f>'Rails Data'!AX462</f>
        <v>261.42094048978259</v>
      </c>
      <c r="I462" s="1">
        <f t="shared" si="225"/>
        <v>2.4549333304201655</v>
      </c>
      <c r="J462" s="1">
        <f>'Rails Data'!AZ462/F462</f>
        <v>1.1518532159764105</v>
      </c>
      <c r="K462" s="1">
        <f>'Rails Data'!BB462/G462</f>
        <v>1.8385847841465501</v>
      </c>
      <c r="L462" s="1">
        <f t="shared" si="226"/>
        <v>2.3957921940939459</v>
      </c>
      <c r="M462" s="1">
        <f t="shared" si="227"/>
        <v>1.1818816960585057</v>
      </c>
      <c r="N462" s="5">
        <f t="shared" si="228"/>
        <v>8.2513729352108101E-2</v>
      </c>
      <c r="O462" s="3">
        <f t="shared" si="229"/>
        <v>8.9859023588030301E-2</v>
      </c>
      <c r="P462" s="1">
        <f t="shared" si="230"/>
        <v>1.910539754345957</v>
      </c>
      <c r="Q462" s="5">
        <f t="shared" si="231"/>
        <v>0.15058511492816473</v>
      </c>
      <c r="R462" s="3">
        <f t="shared" si="232"/>
        <v>0.2072303492690927</v>
      </c>
      <c r="S462" s="1">
        <f t="shared" si="254"/>
        <v>2.505596511715773</v>
      </c>
      <c r="T462" s="5">
        <f t="shared" si="233"/>
        <v>0.24292687846848571</v>
      </c>
      <c r="U462" s="3">
        <f t="shared" si="234"/>
        <v>0.24697892764520812</v>
      </c>
      <c r="V462" s="8">
        <f t="shared" si="235"/>
        <v>2.473972419041611</v>
      </c>
      <c r="W462" s="9">
        <f t="shared" si="236"/>
        <v>7.8180224947665078E-2</v>
      </c>
      <c r="X462" s="9">
        <f t="shared" si="237"/>
        <v>8.3161102656261796E-2</v>
      </c>
      <c r="Y462" s="1">
        <f t="shared" si="238"/>
        <v>0</v>
      </c>
      <c r="Z462" s="1">
        <f t="shared" si="239"/>
        <v>0</v>
      </c>
      <c r="AA462" s="1">
        <f t="shared" si="240"/>
        <v>0</v>
      </c>
      <c r="AB462" s="1">
        <f t="shared" si="241"/>
        <v>0</v>
      </c>
      <c r="AC462" s="1">
        <f t="shared" si="242"/>
        <v>0</v>
      </c>
      <c r="AD462" s="1">
        <f t="shared" si="243"/>
        <v>0</v>
      </c>
      <c r="AE462" s="1">
        <f t="shared" si="244"/>
        <v>0</v>
      </c>
      <c r="AG462" s="1">
        <f t="shared" si="245"/>
        <v>0</v>
      </c>
      <c r="AH462" s="1" t="str">
        <f t="shared" si="246"/>
        <v/>
      </c>
      <c r="AI462" s="1" t="str">
        <f t="shared" si="247"/>
        <v/>
      </c>
      <c r="AJ462" s="1">
        <f t="shared" si="248"/>
        <v>0</v>
      </c>
      <c r="AK462" s="1" t="str">
        <f t="shared" si="249"/>
        <v/>
      </c>
      <c r="AL462" s="8">
        <f t="shared" si="255"/>
        <v>2.4549333304201655</v>
      </c>
      <c r="AM462" s="5">
        <f>AL462/AL475-1</f>
        <v>3.1296563972961211E-2</v>
      </c>
      <c r="AO462" s="1">
        <f t="shared" si="250"/>
        <v>1</v>
      </c>
      <c r="AP462" s="1">
        <f t="shared" si="251"/>
        <v>1</v>
      </c>
      <c r="AQ462" s="1" t="str">
        <f t="shared" si="256"/>
        <v>Sell</v>
      </c>
      <c r="AR462" s="8">
        <v>0.3668989933138006</v>
      </c>
    </row>
    <row r="463" spans="2:44" x14ac:dyDescent="0.3">
      <c r="B463" s="2" t="s">
        <v>310</v>
      </c>
      <c r="C463" s="1">
        <v>83.68</v>
      </c>
      <c r="D463" s="1">
        <v>1077.96</v>
      </c>
      <c r="E463" s="1">
        <f t="shared" si="252"/>
        <v>107.79600000000001</v>
      </c>
      <c r="F463" s="1">
        <f t="shared" si="253"/>
        <v>12.881931166347993</v>
      </c>
      <c r="G463" s="1">
        <v>1.1267</v>
      </c>
      <c r="H463" s="1">
        <f>'Rails Data'!AX463</f>
        <v>269.72498604083552</v>
      </c>
      <c r="I463" s="1">
        <f t="shared" si="225"/>
        <v>2.5021799142902843</v>
      </c>
      <c r="J463" s="1">
        <f>'Rails Data'!AZ463/F463</f>
        <v>1.1814958774437858</v>
      </c>
      <c r="K463" s="1">
        <f>'Rails Data'!BB463/G463</f>
        <v>1.8885325757024043</v>
      </c>
      <c r="L463" s="1">
        <f t="shared" si="226"/>
        <v>2.3910609031878485</v>
      </c>
      <c r="M463" s="1">
        <f t="shared" si="227"/>
        <v>1.1863122803123161</v>
      </c>
      <c r="N463" s="5">
        <f t="shared" si="228"/>
        <v>9.4922453564203924E-2</v>
      </c>
      <c r="O463" s="3">
        <f t="shared" si="229"/>
        <v>9.1083239294017335E-2</v>
      </c>
      <c r="P463" s="1">
        <f t="shared" si="230"/>
        <v>1.9207681560263292</v>
      </c>
      <c r="Q463" s="5">
        <f t="shared" si="231"/>
        <v>0.17687002744723657</v>
      </c>
      <c r="R463" s="3">
        <f t="shared" si="232"/>
        <v>0.21667122165924735</v>
      </c>
      <c r="S463" s="1">
        <f t="shared" si="254"/>
        <v>2.5097260676498339</v>
      </c>
      <c r="T463" s="5">
        <f t="shared" si="233"/>
        <v>0.25065364076279595</v>
      </c>
      <c r="U463" s="3">
        <f t="shared" si="234"/>
        <v>0.24765426917466185</v>
      </c>
      <c r="V463" s="8">
        <f t="shared" si="235"/>
        <v>2.4774340715182372</v>
      </c>
      <c r="W463" s="9">
        <f t="shared" si="236"/>
        <v>8.6373168330388772E-2</v>
      </c>
      <c r="X463" s="9">
        <f t="shared" si="237"/>
        <v>8.4406322083410978E-2</v>
      </c>
      <c r="Y463" s="1">
        <f t="shared" si="238"/>
        <v>0</v>
      </c>
      <c r="Z463" s="1">
        <f t="shared" si="239"/>
        <v>0</v>
      </c>
      <c r="AA463" s="1">
        <f t="shared" si="240"/>
        <v>0</v>
      </c>
      <c r="AB463" s="1">
        <f t="shared" si="241"/>
        <v>1</v>
      </c>
      <c r="AC463" s="1">
        <f t="shared" si="242"/>
        <v>0</v>
      </c>
      <c r="AD463" s="1">
        <f t="shared" si="243"/>
        <v>0</v>
      </c>
      <c r="AE463" s="1">
        <f t="shared" si="244"/>
        <v>1</v>
      </c>
      <c r="AG463" s="1">
        <f t="shared" si="245"/>
        <v>1</v>
      </c>
      <c r="AH463" s="1" t="str">
        <f t="shared" si="246"/>
        <v/>
      </c>
      <c r="AI463" s="1" t="str">
        <f t="shared" si="247"/>
        <v/>
      </c>
      <c r="AJ463" s="1">
        <f t="shared" si="248"/>
        <v>1</v>
      </c>
      <c r="AK463" s="1" t="str">
        <f t="shared" si="249"/>
        <v>Buy</v>
      </c>
      <c r="AL463" s="8">
        <f t="shared" si="255"/>
        <v>2.5021799142902843</v>
      </c>
      <c r="AO463" s="1">
        <f t="shared" si="250"/>
        <v>0</v>
      </c>
      <c r="AP463" s="1">
        <f t="shared" si="251"/>
        <v>0</v>
      </c>
      <c r="AQ463" s="1" t="str">
        <f t="shared" si="256"/>
        <v/>
      </c>
      <c r="AR463" s="8">
        <v>0.37164328917585071</v>
      </c>
    </row>
    <row r="464" spans="2:44" x14ac:dyDescent="0.3">
      <c r="B464" s="2" t="s">
        <v>309</v>
      </c>
      <c r="C464" s="1">
        <v>82.25</v>
      </c>
      <c r="D464" s="1">
        <v>1022.58</v>
      </c>
      <c r="E464" s="1">
        <f t="shared" si="252"/>
        <v>102.25800000000001</v>
      </c>
      <c r="F464" s="1">
        <f t="shared" si="253"/>
        <v>12.432583586626141</v>
      </c>
      <c r="G464" s="1">
        <v>1.0664</v>
      </c>
      <c r="H464" s="1">
        <f>'Rails Data'!AX464</f>
        <v>253.5955166336791</v>
      </c>
      <c r="I464" s="1">
        <f t="shared" si="225"/>
        <v>2.4799577209966857</v>
      </c>
      <c r="J464" s="1">
        <f>'Rails Data'!AZ464/F464</f>
        <v>1.1656041837056701</v>
      </c>
      <c r="K464" s="1">
        <f>'Rails Data'!BB464/G464</f>
        <v>1.8925457571385331</v>
      </c>
      <c r="L464" s="1">
        <f t="shared" si="226"/>
        <v>2.3821713822996538</v>
      </c>
      <c r="M464" s="1">
        <f t="shared" si="227"/>
        <v>1.1888331280525093</v>
      </c>
      <c r="N464" s="5">
        <f t="shared" si="228"/>
        <v>0.11205425803275082</v>
      </c>
      <c r="O464" s="3">
        <f t="shared" si="229"/>
        <v>9.044337024898623E-2</v>
      </c>
      <c r="P464" s="1">
        <f t="shared" si="230"/>
        <v>1.9193530390695352</v>
      </c>
      <c r="Q464" s="5">
        <f t="shared" si="231"/>
        <v>0.19882846494125994</v>
      </c>
      <c r="R464" s="3">
        <f t="shared" si="232"/>
        <v>0.2233047540279158</v>
      </c>
      <c r="S464" s="1">
        <f t="shared" si="254"/>
        <v>2.4994947730396544</v>
      </c>
      <c r="T464" s="5">
        <f t="shared" si="233"/>
        <v>0.25337123899041547</v>
      </c>
      <c r="U464" s="3">
        <f t="shared" si="234"/>
        <v>0.24715437390997283</v>
      </c>
      <c r="V464" s="8">
        <f t="shared" si="235"/>
        <v>2.4729348273778653</v>
      </c>
      <c r="W464" s="9">
        <f t="shared" si="236"/>
        <v>9.0763445078211547E-2</v>
      </c>
      <c r="X464" s="9">
        <f t="shared" si="237"/>
        <v>8.391461052166653E-2</v>
      </c>
      <c r="Y464" s="1">
        <f t="shared" si="238"/>
        <v>0</v>
      </c>
      <c r="Z464" s="1">
        <f t="shared" si="239"/>
        <v>0</v>
      </c>
      <c r="AA464" s="1">
        <f t="shared" si="240"/>
        <v>0</v>
      </c>
      <c r="AB464" s="1">
        <f t="shared" si="241"/>
        <v>1</v>
      </c>
      <c r="AC464" s="1">
        <f t="shared" si="242"/>
        <v>0</v>
      </c>
      <c r="AD464" s="1">
        <f t="shared" si="243"/>
        <v>0</v>
      </c>
      <c r="AE464" s="1">
        <f t="shared" si="244"/>
        <v>1</v>
      </c>
      <c r="AG464" s="1">
        <f t="shared" si="245"/>
        <v>1</v>
      </c>
      <c r="AH464" s="1" t="str">
        <f t="shared" si="246"/>
        <v/>
      </c>
      <c r="AI464" s="1" t="str">
        <f t="shared" si="247"/>
        <v/>
      </c>
      <c r="AJ464" s="1">
        <f t="shared" si="248"/>
        <v>1</v>
      </c>
      <c r="AK464" s="1" t="str">
        <f t="shared" si="249"/>
        <v>Buy</v>
      </c>
      <c r="AL464" s="8">
        <f t="shared" si="255"/>
        <v>2.4799577209966857</v>
      </c>
      <c r="AO464" s="1">
        <f t="shared" si="250"/>
        <v>0</v>
      </c>
      <c r="AP464" s="1">
        <f t="shared" si="251"/>
        <v>0</v>
      </c>
      <c r="AQ464" s="1" t="str">
        <f t="shared" si="256"/>
        <v/>
      </c>
      <c r="AR464" s="8">
        <v>0.37009329343425451</v>
      </c>
    </row>
    <row r="465" spans="2:45" x14ac:dyDescent="0.3">
      <c r="B465" s="2" t="s">
        <v>308</v>
      </c>
      <c r="C465" s="1">
        <v>82.01</v>
      </c>
      <c r="D465" s="1">
        <v>1076.77</v>
      </c>
      <c r="E465" s="1">
        <f t="shared" si="252"/>
        <v>107.67699999999999</v>
      </c>
      <c r="F465" s="1">
        <f t="shared" si="253"/>
        <v>13.129740275576147</v>
      </c>
      <c r="G465" s="1">
        <v>1.1278999999999999</v>
      </c>
      <c r="H465" s="1">
        <f>'Rails Data'!AX465</f>
        <v>276.83035210914022</v>
      </c>
      <c r="I465" s="1">
        <f t="shared" si="225"/>
        <v>2.5709329950606001</v>
      </c>
      <c r="J465" s="1">
        <f>'Rails Data'!AZ465/F465</f>
        <v>1.2079268980151361</v>
      </c>
      <c r="K465" s="1">
        <f>'Rails Data'!BB465/G465</f>
        <v>1.9489181840697851</v>
      </c>
      <c r="L465" s="1">
        <f t="shared" si="226"/>
        <v>2.3743484752038913</v>
      </c>
      <c r="M465" s="1">
        <f t="shared" si="227"/>
        <v>1.1946709997495593</v>
      </c>
      <c r="N465" s="5">
        <f t="shared" si="228"/>
        <v>0.13723199928806196</v>
      </c>
      <c r="O465" s="3">
        <f t="shared" si="229"/>
        <v>8.6841555618358796E-2</v>
      </c>
      <c r="P465" s="1">
        <f t="shared" si="230"/>
        <v>1.9213111727877379</v>
      </c>
      <c r="Q465" s="5">
        <f t="shared" si="231"/>
        <v>0.22564914620842247</v>
      </c>
      <c r="R465" s="3">
        <f t="shared" si="232"/>
        <v>0.22738413554235845</v>
      </c>
      <c r="S465" s="1">
        <f t="shared" si="254"/>
        <v>2.4956254261003799</v>
      </c>
      <c r="T465" s="5">
        <f t="shared" si="233"/>
        <v>0.27720567673712715</v>
      </c>
      <c r="U465" s="3">
        <f t="shared" si="234"/>
        <v>0.24611822972989905</v>
      </c>
      <c r="V465" s="8">
        <f t="shared" si="235"/>
        <v>2.4716579376289891</v>
      </c>
      <c r="W465" s="9">
        <f t="shared" si="236"/>
        <v>9.7309462425097859E-2</v>
      </c>
      <c r="X465" s="9">
        <f t="shared" si="237"/>
        <v>8.2202401882530279E-2</v>
      </c>
      <c r="Y465" s="1">
        <f t="shared" si="238"/>
        <v>0</v>
      </c>
      <c r="Z465" s="1">
        <f t="shared" si="239"/>
        <v>0</v>
      </c>
      <c r="AA465" s="1">
        <f t="shared" si="240"/>
        <v>0</v>
      </c>
      <c r="AB465" s="1">
        <f t="shared" si="241"/>
        <v>1</v>
      </c>
      <c r="AC465" s="1">
        <f t="shared" si="242"/>
        <v>0</v>
      </c>
      <c r="AD465" s="1">
        <f t="shared" si="243"/>
        <v>0</v>
      </c>
      <c r="AE465" s="1">
        <f t="shared" si="244"/>
        <v>1</v>
      </c>
      <c r="AG465" s="1">
        <f t="shared" si="245"/>
        <v>1</v>
      </c>
      <c r="AH465" s="1" t="str">
        <f t="shared" si="246"/>
        <v/>
      </c>
      <c r="AI465" s="1" t="str">
        <f t="shared" si="247"/>
        <v/>
      </c>
      <c r="AJ465" s="1">
        <f t="shared" si="248"/>
        <v>1</v>
      </c>
      <c r="AK465" s="1" t="str">
        <f t="shared" si="249"/>
        <v>Buy</v>
      </c>
      <c r="AL465" s="8">
        <f t="shared" si="255"/>
        <v>2.5709329950606001</v>
      </c>
      <c r="AO465" s="1">
        <f t="shared" si="250"/>
        <v>0</v>
      </c>
      <c r="AP465" s="1">
        <f t="shared" si="251"/>
        <v>0</v>
      </c>
      <c r="AQ465" s="1" t="str">
        <f t="shared" si="256"/>
        <v/>
      </c>
      <c r="AR465" s="8">
        <v>0.38302831616779814</v>
      </c>
    </row>
    <row r="466" spans="2:45" x14ac:dyDescent="0.3">
      <c r="B466" s="2" t="s">
        <v>307</v>
      </c>
      <c r="C466" s="1">
        <v>81.400000000000006</v>
      </c>
      <c r="D466" s="1">
        <v>1117.51</v>
      </c>
      <c r="E466" s="1">
        <f t="shared" si="252"/>
        <v>111.751</v>
      </c>
      <c r="F466" s="1">
        <f t="shared" si="253"/>
        <v>13.72862407862408</v>
      </c>
      <c r="G466" s="1">
        <v>1.1684000000000001</v>
      </c>
      <c r="H466" s="1">
        <f>'Rails Data'!AX466</f>
        <v>291.12015654897493</v>
      </c>
      <c r="I466" s="1">
        <f t="shared" si="225"/>
        <v>2.605078760359862</v>
      </c>
      <c r="J466" s="1">
        <f>'Rails Data'!AZ466/F466</f>
        <v>1.2281649918695734</v>
      </c>
      <c r="K466" s="1">
        <f>'Rails Data'!BB466/G466</f>
        <v>1.9799809750692923</v>
      </c>
      <c r="L466" s="1">
        <f t="shared" si="226"/>
        <v>2.3586217136153547</v>
      </c>
      <c r="M466" s="1">
        <f t="shared" si="227"/>
        <v>1.193513611670119</v>
      </c>
      <c r="N466" s="5">
        <f t="shared" si="228"/>
        <v>0.1513178644560691</v>
      </c>
      <c r="O466" s="3">
        <f t="shared" si="229"/>
        <v>7.8443148340074931E-2</v>
      </c>
      <c r="P466" s="1">
        <f t="shared" si="230"/>
        <v>1.9137700494227043</v>
      </c>
      <c r="Q466" s="5">
        <f t="shared" si="231"/>
        <v>0.24791255535800749</v>
      </c>
      <c r="R466" s="3">
        <f t="shared" si="232"/>
        <v>0.22767330043134779</v>
      </c>
      <c r="S466" s="1">
        <f t="shared" si="254"/>
        <v>2.4753376864083458</v>
      </c>
      <c r="T466" s="5">
        <f t="shared" si="233"/>
        <v>0.28946243915556158</v>
      </c>
      <c r="U466" s="3">
        <f t="shared" si="234"/>
        <v>0.24093698856202769</v>
      </c>
      <c r="V466" s="8">
        <f t="shared" si="235"/>
        <v>2.4536079271868778</v>
      </c>
      <c r="W466" s="9">
        <f t="shared" si="236"/>
        <v>9.4986213571523148E-2</v>
      </c>
      <c r="X466" s="9">
        <f t="shared" si="237"/>
        <v>7.8425636746888377E-2</v>
      </c>
      <c r="Y466" s="1">
        <f t="shared" si="238"/>
        <v>0</v>
      </c>
      <c r="Z466" s="1">
        <f t="shared" si="239"/>
        <v>0</v>
      </c>
      <c r="AA466" s="1">
        <f t="shared" si="240"/>
        <v>1</v>
      </c>
      <c r="AB466" s="1">
        <f t="shared" si="241"/>
        <v>1</v>
      </c>
      <c r="AC466" s="1">
        <f t="shared" si="242"/>
        <v>0</v>
      </c>
      <c r="AD466" s="1">
        <f t="shared" si="243"/>
        <v>1</v>
      </c>
      <c r="AE466" s="1">
        <f t="shared" si="244"/>
        <v>1</v>
      </c>
      <c r="AG466" s="1">
        <f t="shared" si="245"/>
        <v>1</v>
      </c>
      <c r="AH466" s="1" t="str">
        <f t="shared" si="246"/>
        <v/>
      </c>
      <c r="AI466" s="1" t="str">
        <f t="shared" si="247"/>
        <v/>
      </c>
      <c r="AJ466" s="1">
        <f t="shared" si="248"/>
        <v>1</v>
      </c>
      <c r="AK466" s="1" t="str">
        <f t="shared" si="249"/>
        <v>Buy</v>
      </c>
      <c r="AL466" s="8">
        <f t="shared" si="255"/>
        <v>2.605078760359862</v>
      </c>
      <c r="AO466" s="1">
        <f t="shared" si="250"/>
        <v>0</v>
      </c>
      <c r="AP466" s="1">
        <f t="shared" si="251"/>
        <v>0</v>
      </c>
      <c r="AQ466" s="1" t="str">
        <f t="shared" si="256"/>
        <v/>
      </c>
      <c r="AR466" s="8">
        <v>0.38834856063927836</v>
      </c>
    </row>
    <row r="467" spans="2:45" x14ac:dyDescent="0.3">
      <c r="B467" s="2" t="s">
        <v>306</v>
      </c>
      <c r="C467" s="1">
        <v>80.94</v>
      </c>
      <c r="D467" s="1">
        <v>1091.5999999999999</v>
      </c>
      <c r="E467" s="1">
        <f t="shared" si="252"/>
        <v>109.16</v>
      </c>
      <c r="F467" s="1">
        <f t="shared" si="253"/>
        <v>13.486533234494686</v>
      </c>
      <c r="G467" s="1">
        <v>1.1395999999999999</v>
      </c>
      <c r="H467" s="1">
        <f>'Rails Data'!AX467</f>
        <v>278.41044367679893</v>
      </c>
      <c r="I467" s="1">
        <f t="shared" si="225"/>
        <v>2.5504804294320169</v>
      </c>
      <c r="J467" s="1">
        <f>'Rails Data'!AZ467/F467</f>
        <v>1.2063899894784673</v>
      </c>
      <c r="K467" s="1">
        <f>'Rails Data'!BB467/G467</f>
        <v>1.9497839047454273</v>
      </c>
      <c r="L467" s="1">
        <f t="shared" si="226"/>
        <v>2.338905149875794</v>
      </c>
      <c r="M467" s="1">
        <f t="shared" si="227"/>
        <v>1.1921900096434828</v>
      </c>
      <c r="N467" s="5">
        <f t="shared" si="228"/>
        <v>0.14347099950641873</v>
      </c>
      <c r="O467" s="3">
        <f t="shared" si="229"/>
        <v>6.629736232074257E-2</v>
      </c>
      <c r="P467" s="1">
        <f t="shared" si="230"/>
        <v>1.9032111721278373</v>
      </c>
      <c r="Q467" s="5">
        <f t="shared" si="231"/>
        <v>0.24873785412235661</v>
      </c>
      <c r="R467" s="3">
        <f t="shared" si="232"/>
        <v>0.22430009127690451</v>
      </c>
      <c r="S467" s="1">
        <f t="shared" si="254"/>
        <v>2.4503771494481317</v>
      </c>
      <c r="T467" s="5">
        <f t="shared" si="233"/>
        <v>0.2775068434424961</v>
      </c>
      <c r="U467" s="3">
        <f t="shared" si="234"/>
        <v>0.23284941346310536</v>
      </c>
      <c r="V467" s="8">
        <f t="shared" si="235"/>
        <v>2.4260677757008806</v>
      </c>
      <c r="W467" s="9">
        <f t="shared" si="236"/>
        <v>8.7162625825086604E-2</v>
      </c>
      <c r="X467" s="9">
        <f t="shared" si="237"/>
        <v>7.4285492540729692E-2</v>
      </c>
      <c r="Y467" s="1">
        <f t="shared" si="238"/>
        <v>0</v>
      </c>
      <c r="Z467" s="1">
        <f t="shared" si="239"/>
        <v>0</v>
      </c>
      <c r="AA467" s="1">
        <f t="shared" si="240"/>
        <v>1</v>
      </c>
      <c r="AB467" s="1">
        <f t="shared" si="241"/>
        <v>1</v>
      </c>
      <c r="AC467" s="1">
        <f t="shared" si="242"/>
        <v>0</v>
      </c>
      <c r="AD467" s="1">
        <f t="shared" si="243"/>
        <v>1</v>
      </c>
      <c r="AE467" s="1">
        <f t="shared" si="244"/>
        <v>1</v>
      </c>
      <c r="AG467" s="1">
        <f t="shared" si="245"/>
        <v>1</v>
      </c>
      <c r="AH467" s="1" t="str">
        <f t="shared" si="246"/>
        <v/>
      </c>
      <c r="AI467" s="1" t="str">
        <f t="shared" si="247"/>
        <v/>
      </c>
      <c r="AJ467" s="1">
        <f t="shared" si="248"/>
        <v>1</v>
      </c>
      <c r="AK467" s="1" t="str">
        <f t="shared" si="249"/>
        <v>Buy</v>
      </c>
      <c r="AL467" s="8">
        <f t="shared" si="255"/>
        <v>2.5504804294320169</v>
      </c>
      <c r="AO467" s="1">
        <f t="shared" si="250"/>
        <v>0</v>
      </c>
      <c r="AP467" s="1">
        <f t="shared" si="251"/>
        <v>0</v>
      </c>
      <c r="AQ467" s="1" t="str">
        <f t="shared" si="256"/>
        <v/>
      </c>
      <c r="AR467" s="8">
        <v>0.38092396482227925</v>
      </c>
    </row>
    <row r="468" spans="2:45" x14ac:dyDescent="0.3">
      <c r="B468" s="2" t="s">
        <v>305</v>
      </c>
      <c r="C468" s="1">
        <v>81.2</v>
      </c>
      <c r="D468" s="1">
        <v>1064.8800000000001</v>
      </c>
      <c r="E468" s="1">
        <f t="shared" si="252"/>
        <v>106.48800000000001</v>
      </c>
      <c r="F468" s="1">
        <f t="shared" si="253"/>
        <v>13.114285714285716</v>
      </c>
      <c r="G468" s="1">
        <v>1.1122000000000001</v>
      </c>
      <c r="H468" s="1">
        <f>'Rails Data'!AX468</f>
        <v>263.46398209437291</v>
      </c>
      <c r="I468" s="1">
        <f t="shared" si="225"/>
        <v>2.4741189814286386</v>
      </c>
      <c r="J468" s="1">
        <f>'Rails Data'!AZ468/F468</f>
        <v>1.1811058368222342</v>
      </c>
      <c r="K468" s="1">
        <f>'Rails Data'!BB468/G468</f>
        <v>1.9006916967153629</v>
      </c>
      <c r="L468" s="1">
        <f t="shared" si="226"/>
        <v>2.321979127511296</v>
      </c>
      <c r="M468" s="1">
        <f t="shared" si="227"/>
        <v>1.1921250762468367</v>
      </c>
      <c r="N468" s="5">
        <f t="shared" si="228"/>
        <v>0.12904492648226018</v>
      </c>
      <c r="O468" s="3">
        <f t="shared" si="229"/>
        <v>5.3435089456463213E-2</v>
      </c>
      <c r="P468" s="1">
        <f t="shared" si="230"/>
        <v>1.8962992574811426</v>
      </c>
      <c r="Q468" s="5">
        <f t="shared" si="231"/>
        <v>0.2550038875330416</v>
      </c>
      <c r="R468" s="3">
        <f t="shared" si="232"/>
        <v>0.22022713080266249</v>
      </c>
      <c r="S468" s="1">
        <f t="shared" si="254"/>
        <v>2.4279411121356045</v>
      </c>
      <c r="T468" s="5">
        <f t="shared" si="233"/>
        <v>0.27237601334222106</v>
      </c>
      <c r="U468" s="3">
        <f t="shared" si="234"/>
        <v>0.22540650846654026</v>
      </c>
      <c r="V468" s="8">
        <f t="shared" si="235"/>
        <v>2.4034472932043105</v>
      </c>
      <c r="W468" s="9">
        <f t="shared" si="236"/>
        <v>8.1468165693014516E-2</v>
      </c>
      <c r="X468" s="9">
        <f t="shared" si="237"/>
        <v>7.1066209219640464E-2</v>
      </c>
      <c r="Y468" s="1">
        <f t="shared" si="238"/>
        <v>0</v>
      </c>
      <c r="Z468" s="1">
        <f t="shared" si="239"/>
        <v>0</v>
      </c>
      <c r="AA468" s="1">
        <f t="shared" si="240"/>
        <v>1</v>
      </c>
      <c r="AB468" s="1">
        <f t="shared" si="241"/>
        <v>1</v>
      </c>
      <c r="AC468" s="1">
        <f t="shared" si="242"/>
        <v>0</v>
      </c>
      <c r="AD468" s="1">
        <f t="shared" si="243"/>
        <v>1</v>
      </c>
      <c r="AE468" s="1">
        <f t="shared" si="244"/>
        <v>1</v>
      </c>
      <c r="AG468" s="1">
        <f t="shared" si="245"/>
        <v>1</v>
      </c>
      <c r="AH468" s="1" t="str">
        <f t="shared" si="246"/>
        <v/>
      </c>
      <c r="AI468" s="1" t="str">
        <f t="shared" si="247"/>
        <v/>
      </c>
      <c r="AJ468" s="1">
        <f t="shared" si="248"/>
        <v>1</v>
      </c>
      <c r="AK468" s="1" t="str">
        <f t="shared" si="249"/>
        <v>Buy</v>
      </c>
      <c r="AL468" s="8">
        <f t="shared" si="255"/>
        <v>2.4741189814286386</v>
      </c>
      <c r="AO468" s="1">
        <f t="shared" si="250"/>
        <v>0</v>
      </c>
      <c r="AP468" s="1">
        <f t="shared" si="251"/>
        <v>0</v>
      </c>
      <c r="AQ468" s="1" t="str">
        <f t="shared" si="256"/>
        <v/>
      </c>
      <c r="AR468" s="8">
        <v>0.36863928329952667</v>
      </c>
    </row>
    <row r="469" spans="2:45" x14ac:dyDescent="0.3">
      <c r="B469" s="2" t="s">
        <v>304</v>
      </c>
      <c r="C469" s="1">
        <v>80.95</v>
      </c>
      <c r="D469" s="1">
        <v>1089.4100000000001</v>
      </c>
      <c r="E469" s="1">
        <f t="shared" si="252"/>
        <v>108.941</v>
      </c>
      <c r="F469" s="1">
        <f t="shared" si="253"/>
        <v>13.457813465101916</v>
      </c>
      <c r="G469" s="1">
        <v>1.1400999999999999</v>
      </c>
      <c r="H469" s="1">
        <f>'Rails Data'!AX469</f>
        <v>272.78598099557246</v>
      </c>
      <c r="I469" s="1">
        <f t="shared" si="225"/>
        <v>2.5039790436619129</v>
      </c>
      <c r="J469" s="1">
        <f>'Rails Data'!AZ469/F469</f>
        <v>1.1990626904575328</v>
      </c>
      <c r="K469" s="1">
        <f>'Rails Data'!BB469/G469</f>
        <v>1.9277666949834313</v>
      </c>
      <c r="L469" s="1">
        <f t="shared" si="226"/>
        <v>2.3098079391979085</v>
      </c>
      <c r="M469" s="1">
        <f t="shared" si="227"/>
        <v>1.1948973576706676</v>
      </c>
      <c r="N469" s="5">
        <f t="shared" si="228"/>
        <v>0.12009994321360518</v>
      </c>
      <c r="O469" s="3">
        <f t="shared" si="229"/>
        <v>4.0833449952163717E-2</v>
      </c>
      <c r="P469" s="1">
        <f t="shared" si="230"/>
        <v>1.893999477927528</v>
      </c>
      <c r="Q469" s="5">
        <f t="shared" si="231"/>
        <v>0.27148359282826418</v>
      </c>
      <c r="R469" s="3">
        <f t="shared" si="232"/>
        <v>0.21443100468093262</v>
      </c>
      <c r="S469" s="1">
        <f t="shared" si="254"/>
        <v>2.4117132454501782</v>
      </c>
      <c r="T469" s="5">
        <f t="shared" si="233"/>
        <v>0.27890221285750805</v>
      </c>
      <c r="U469" s="3">
        <f t="shared" si="234"/>
        <v>0.2175782576539268</v>
      </c>
      <c r="V469" s="8">
        <f t="shared" si="235"/>
        <v>2.3905978953453415</v>
      </c>
      <c r="W469" s="9">
        <f t="shared" si="236"/>
        <v>8.0789956147433006E-2</v>
      </c>
      <c r="X469" s="9">
        <f t="shared" si="237"/>
        <v>6.8465720101296951E-2</v>
      </c>
      <c r="Y469" s="1">
        <f t="shared" si="238"/>
        <v>0</v>
      </c>
      <c r="Z469" s="1">
        <f t="shared" si="239"/>
        <v>1</v>
      </c>
      <c r="AA469" s="1">
        <f t="shared" si="240"/>
        <v>1</v>
      </c>
      <c r="AB469" s="1">
        <f t="shared" si="241"/>
        <v>1</v>
      </c>
      <c r="AC469" s="1">
        <f t="shared" si="242"/>
        <v>0</v>
      </c>
      <c r="AD469" s="1">
        <f t="shared" si="243"/>
        <v>1</v>
      </c>
      <c r="AE469" s="1">
        <f t="shared" si="244"/>
        <v>1</v>
      </c>
      <c r="AG469" s="1">
        <f t="shared" si="245"/>
        <v>1</v>
      </c>
      <c r="AH469" s="1" t="str">
        <f t="shared" si="246"/>
        <v/>
      </c>
      <c r="AI469" s="1" t="str">
        <f t="shared" si="247"/>
        <v/>
      </c>
      <c r="AJ469" s="1">
        <f t="shared" si="248"/>
        <v>1</v>
      </c>
      <c r="AK469" s="1" t="str">
        <f t="shared" si="249"/>
        <v>Buy</v>
      </c>
      <c r="AL469" s="8">
        <f t="shared" si="255"/>
        <v>2.5039790436619129</v>
      </c>
      <c r="AO469" s="1">
        <f t="shared" si="250"/>
        <v>0</v>
      </c>
      <c r="AP469" s="1">
        <f t="shared" si="251"/>
        <v>0</v>
      </c>
      <c r="AQ469" s="1" t="str">
        <f t="shared" si="256"/>
        <v/>
      </c>
      <c r="AR469" s="8">
        <v>0.37229638060968784</v>
      </c>
    </row>
    <row r="470" spans="2:45" x14ac:dyDescent="0.3">
      <c r="B470" s="2" t="s">
        <v>303</v>
      </c>
      <c r="C470" s="1">
        <v>79.73</v>
      </c>
      <c r="D470" s="1">
        <v>1087.69</v>
      </c>
      <c r="E470" s="1">
        <f t="shared" si="252"/>
        <v>108.76900000000001</v>
      </c>
      <c r="F470" s="1">
        <f t="shared" si="253"/>
        <v>13.642167314687068</v>
      </c>
      <c r="G470" s="1">
        <v>1.1355999999999999</v>
      </c>
      <c r="H470" s="1">
        <f>'Rails Data'!AX470</f>
        <v>261.99269843102326</v>
      </c>
      <c r="I470" s="1">
        <f t="shared" si="225"/>
        <v>2.4087074297917903</v>
      </c>
      <c r="J470" s="1">
        <f>'Rails Data'!AZ470/F470</f>
        <v>1.1422928646918178</v>
      </c>
      <c r="K470" s="1">
        <f>'Rails Data'!BB470/G470</f>
        <v>1.8680532165428263</v>
      </c>
      <c r="L470" s="1">
        <f t="shared" si="226"/>
        <v>2.2942742508407883</v>
      </c>
      <c r="M470" s="1">
        <f t="shared" si="227"/>
        <v>1.1944778631107884</v>
      </c>
      <c r="N470" s="5">
        <f t="shared" si="228"/>
        <v>0.10661697825469973</v>
      </c>
      <c r="O470" s="3">
        <f t="shared" si="229"/>
        <v>2.7622367741923476E-2</v>
      </c>
      <c r="P470" s="1">
        <f t="shared" si="230"/>
        <v>1.8861643854160728</v>
      </c>
      <c r="Q470" s="5">
        <f t="shared" si="231"/>
        <v>0.26690376340802313</v>
      </c>
      <c r="R470" s="3">
        <f t="shared" si="232"/>
        <v>0.20492223998971071</v>
      </c>
      <c r="S470" s="1">
        <f t="shared" si="254"/>
        <v>2.3877690292215465</v>
      </c>
      <c r="T470" s="5">
        <f t="shared" si="233"/>
        <v>0.26887126633204206</v>
      </c>
      <c r="U470" s="3">
        <f t="shared" si="234"/>
        <v>0.20735759845332993</v>
      </c>
      <c r="V470" s="8">
        <f t="shared" si="235"/>
        <v>2.3699831411059646</v>
      </c>
      <c r="W470" s="9">
        <f t="shared" si="236"/>
        <v>7.5708890265176354E-2</v>
      </c>
      <c r="X470" s="9">
        <f t="shared" si="237"/>
        <v>6.538466108976293E-2</v>
      </c>
      <c r="Y470" s="1">
        <f t="shared" si="238"/>
        <v>0</v>
      </c>
      <c r="Z470" s="1">
        <f t="shared" si="239"/>
        <v>1</v>
      </c>
      <c r="AA470" s="1">
        <f t="shared" si="240"/>
        <v>1</v>
      </c>
      <c r="AB470" s="1">
        <f t="shared" si="241"/>
        <v>1</v>
      </c>
      <c r="AC470" s="1">
        <f t="shared" si="242"/>
        <v>0</v>
      </c>
      <c r="AD470" s="1">
        <f t="shared" si="243"/>
        <v>1</v>
      </c>
      <c r="AE470" s="1">
        <f t="shared" si="244"/>
        <v>1</v>
      </c>
      <c r="AG470" s="1">
        <f t="shared" si="245"/>
        <v>1</v>
      </c>
      <c r="AH470" s="1" t="str">
        <f t="shared" si="246"/>
        <v/>
      </c>
      <c r="AI470" s="1" t="str">
        <f t="shared" si="247"/>
        <v/>
      </c>
      <c r="AJ470" s="1">
        <f t="shared" si="248"/>
        <v>1</v>
      </c>
      <c r="AK470" s="1" t="str">
        <f t="shared" si="249"/>
        <v>Buy</v>
      </c>
      <c r="AL470" s="8">
        <f t="shared" si="255"/>
        <v>2.4087074297917903</v>
      </c>
      <c r="AO470" s="1">
        <f t="shared" si="250"/>
        <v>0</v>
      </c>
      <c r="AP470" s="1">
        <f t="shared" si="251"/>
        <v>0</v>
      </c>
      <c r="AQ470" s="1" t="str">
        <f t="shared" si="256"/>
        <v/>
      </c>
      <c r="AR470" s="8">
        <v>0.35783173514512406</v>
      </c>
    </row>
    <row r="471" spans="2:45" x14ac:dyDescent="0.3">
      <c r="B471" s="2" t="s">
        <v>302</v>
      </c>
      <c r="C471" s="1">
        <v>79.28</v>
      </c>
      <c r="D471" s="1">
        <v>1135.68</v>
      </c>
      <c r="E471" s="1">
        <f t="shared" si="252"/>
        <v>113.56800000000001</v>
      </c>
      <c r="F471" s="1">
        <f t="shared" si="253"/>
        <v>14.324924318869829</v>
      </c>
      <c r="G471" s="1">
        <v>1.1871</v>
      </c>
      <c r="H471" s="1">
        <f>'Rails Data'!AX471</f>
        <v>283.02273714403185</v>
      </c>
      <c r="I471" s="1">
        <f t="shared" si="225"/>
        <v>2.4920993338267103</v>
      </c>
      <c r="J471" s="1">
        <f>'Rails Data'!AZ471/F471</f>
        <v>1.1900965408338471</v>
      </c>
      <c r="K471" s="1">
        <f>'Rails Data'!BB471/G471</f>
        <v>1.9306403992699006</v>
      </c>
      <c r="L471" s="1">
        <f t="shared" si="226"/>
        <v>2.2851195965247082</v>
      </c>
      <c r="M471" s="1">
        <f t="shared" si="227"/>
        <v>1.193271206868082</v>
      </c>
      <c r="N471" s="5">
        <f t="shared" si="228"/>
        <v>8.4078936859450781E-2</v>
      </c>
      <c r="O471" s="3">
        <f t="shared" si="229"/>
        <v>1.4456599323127433E-2</v>
      </c>
      <c r="P471" s="1">
        <f t="shared" si="230"/>
        <v>1.8837332263912319</v>
      </c>
      <c r="Q471" s="5">
        <f t="shared" si="231"/>
        <v>0.26195142975470453</v>
      </c>
      <c r="R471" s="3">
        <f t="shared" si="232"/>
        <v>0.19459198608665865</v>
      </c>
      <c r="S471" s="1">
        <f t="shared" si="254"/>
        <v>2.3766990423272576</v>
      </c>
      <c r="T471" s="5">
        <f t="shared" si="233"/>
        <v>0.26518545932861848</v>
      </c>
      <c r="U471" s="3">
        <f t="shared" si="234"/>
        <v>0.19710532047354459</v>
      </c>
      <c r="V471" s="8">
        <f t="shared" si="235"/>
        <v>2.3629423613449054</v>
      </c>
      <c r="W471" s="9">
        <f t="shared" si="236"/>
        <v>7.7822764820197232E-2</v>
      </c>
      <c r="X471" s="9">
        <f t="shared" si="237"/>
        <v>6.2803603795909574E-2</v>
      </c>
      <c r="Y471" s="1">
        <f t="shared" si="238"/>
        <v>0</v>
      </c>
      <c r="Z471" s="1">
        <f t="shared" si="239"/>
        <v>1</v>
      </c>
      <c r="AA471" s="1">
        <f t="shared" si="240"/>
        <v>1</v>
      </c>
      <c r="AB471" s="1">
        <f t="shared" si="241"/>
        <v>1</v>
      </c>
      <c r="AC471" s="1">
        <f t="shared" si="242"/>
        <v>0</v>
      </c>
      <c r="AD471" s="1">
        <f t="shared" si="243"/>
        <v>1</v>
      </c>
      <c r="AE471" s="1">
        <f t="shared" si="244"/>
        <v>1</v>
      </c>
      <c r="AG471" s="1">
        <f t="shared" si="245"/>
        <v>1</v>
      </c>
      <c r="AH471" s="1" t="str">
        <f t="shared" si="246"/>
        <v/>
      </c>
      <c r="AI471" s="1" t="str">
        <f t="shared" si="247"/>
        <v/>
      </c>
      <c r="AJ471" s="1">
        <f t="shared" si="248"/>
        <v>1</v>
      </c>
      <c r="AK471" s="1" t="str">
        <f t="shared" si="249"/>
        <v>Buy</v>
      </c>
      <c r="AL471" s="8">
        <f t="shared" si="255"/>
        <v>2.4920993338267103</v>
      </c>
      <c r="AO471" s="1">
        <f t="shared" si="250"/>
        <v>0</v>
      </c>
      <c r="AP471" s="1">
        <f t="shared" si="251"/>
        <v>0</v>
      </c>
      <c r="AQ471" s="1" t="str">
        <f t="shared" si="256"/>
        <v/>
      </c>
      <c r="AR471" s="8">
        <v>0.36968741194702726</v>
      </c>
    </row>
    <row r="472" spans="2:45" x14ac:dyDescent="0.3">
      <c r="B472" s="2" t="s">
        <v>301</v>
      </c>
      <c r="C472" s="1">
        <v>77.67</v>
      </c>
      <c r="D472" s="1">
        <v>1110.8800000000001</v>
      </c>
      <c r="E472" s="1">
        <f t="shared" si="252"/>
        <v>111.08800000000001</v>
      </c>
      <c r="F472" s="1">
        <f t="shared" si="253"/>
        <v>14.302562121797349</v>
      </c>
      <c r="G472" s="1">
        <v>1.1611</v>
      </c>
      <c r="H472" s="1">
        <f>'Rails Data'!AX472</f>
        <v>267.73299581777917</v>
      </c>
      <c r="I472" s="1">
        <f t="shared" si="225"/>
        <v>2.4100982627986745</v>
      </c>
      <c r="J472" s="1">
        <f>'Rails Data'!AZ472/F472</f>
        <v>1.1385908577765405</v>
      </c>
      <c r="K472" s="1">
        <f>'Rails Data'!BB472/G472</f>
        <v>1.8757965230912577</v>
      </c>
      <c r="L472" s="1">
        <f t="shared" si="226"/>
        <v>2.2685612175405478</v>
      </c>
      <c r="M472" s="1">
        <f t="shared" si="227"/>
        <v>1.1883574297559272</v>
      </c>
      <c r="N472" s="5">
        <f t="shared" si="228"/>
        <v>5.7462147544940834E-2</v>
      </c>
      <c r="O472" s="3">
        <f t="shared" si="229"/>
        <v>2.852876400406875E-3</v>
      </c>
      <c r="P472" s="1">
        <f t="shared" si="230"/>
        <v>1.8766920273912528</v>
      </c>
      <c r="Q472" s="5">
        <f t="shared" si="231"/>
        <v>0.24093626677001589</v>
      </c>
      <c r="R472" s="3">
        <f t="shared" si="232"/>
        <v>0.18336541214198432</v>
      </c>
      <c r="S472" s="1">
        <f t="shared" si="254"/>
        <v>2.357789737559929</v>
      </c>
      <c r="T472" s="5">
        <f t="shared" si="233"/>
        <v>0.24330247102194402</v>
      </c>
      <c r="U472" s="3">
        <f t="shared" si="234"/>
        <v>0.1857586306643656</v>
      </c>
      <c r="V472" s="8">
        <f t="shared" si="235"/>
        <v>2.3394592754391228</v>
      </c>
      <c r="W472" s="9">
        <f t="shared" si="236"/>
        <v>7.0898057898574951E-2</v>
      </c>
      <c r="X472" s="9">
        <f t="shared" si="237"/>
        <v>5.9048813539837652E-2</v>
      </c>
      <c r="Y472" s="1">
        <f t="shared" si="238"/>
        <v>0</v>
      </c>
      <c r="Z472" s="1">
        <f t="shared" si="239"/>
        <v>1</v>
      </c>
      <c r="AA472" s="1">
        <f t="shared" si="240"/>
        <v>1</v>
      </c>
      <c r="AB472" s="1">
        <f t="shared" si="241"/>
        <v>1</v>
      </c>
      <c r="AC472" s="1">
        <f t="shared" si="242"/>
        <v>0</v>
      </c>
      <c r="AD472" s="1">
        <f t="shared" si="243"/>
        <v>1</v>
      </c>
      <c r="AE472" s="1">
        <f t="shared" si="244"/>
        <v>1</v>
      </c>
      <c r="AG472" s="1">
        <f t="shared" si="245"/>
        <v>1</v>
      </c>
      <c r="AH472" s="1" t="str">
        <f t="shared" si="246"/>
        <v/>
      </c>
      <c r="AI472" s="1" t="str">
        <f t="shared" si="247"/>
        <v/>
      </c>
      <c r="AJ472" s="1">
        <f t="shared" si="248"/>
        <v>1</v>
      </c>
      <c r="AK472" s="1" t="str">
        <f t="shared" si="249"/>
        <v>Buy</v>
      </c>
      <c r="AL472" s="8">
        <f t="shared" si="255"/>
        <v>2.4100982627986745</v>
      </c>
      <c r="AO472" s="1">
        <f t="shared" si="250"/>
        <v>0</v>
      </c>
      <c r="AP472" s="1">
        <f t="shared" si="251"/>
        <v>0</v>
      </c>
      <c r="AQ472" s="1" t="str">
        <f t="shared" si="256"/>
        <v/>
      </c>
      <c r="AR472" s="8">
        <v>0.35678327092035145</v>
      </c>
    </row>
    <row r="473" spans="2:45" x14ac:dyDescent="0.3">
      <c r="B473" s="2" t="s">
        <v>300</v>
      </c>
      <c r="C473" s="1">
        <v>77.45</v>
      </c>
      <c r="D473" s="1">
        <v>1186.69</v>
      </c>
      <c r="E473" s="1">
        <f t="shared" si="252"/>
        <v>118.66900000000001</v>
      </c>
      <c r="F473" s="1">
        <f t="shared" si="253"/>
        <v>15.322014202711427</v>
      </c>
      <c r="G473" s="1">
        <v>1.2411000000000001</v>
      </c>
      <c r="H473" s="1">
        <f>'Rails Data'!AX473</f>
        <v>290.1615590055244</v>
      </c>
      <c r="I473" s="1">
        <f t="shared" si="225"/>
        <v>2.4451335985432117</v>
      </c>
      <c r="J473" s="1">
        <f>'Rails Data'!AZ473/F473</f>
        <v>1.1717582775082327</v>
      </c>
      <c r="K473" s="1">
        <f>'Rails Data'!BB473/G473</f>
        <v>1.9101689606023551</v>
      </c>
      <c r="L473" s="1">
        <f t="shared" si="226"/>
        <v>2.2572382539198976</v>
      </c>
      <c r="M473" s="1">
        <f t="shared" si="227"/>
        <v>1.1843327872260083</v>
      </c>
      <c r="N473" s="5">
        <f t="shared" si="228"/>
        <v>3.5007578835745345E-2</v>
      </c>
      <c r="O473" s="3">
        <f t="shared" si="229"/>
        <v>-6.2486687903487853E-3</v>
      </c>
      <c r="P473" s="1">
        <f t="shared" si="230"/>
        <v>1.8745678890686719</v>
      </c>
      <c r="Q473" s="5">
        <f t="shared" si="231"/>
        <v>0.22334874738694577</v>
      </c>
      <c r="R473" s="3">
        <f t="shared" si="232"/>
        <v>0.17377026970397905</v>
      </c>
      <c r="S473" s="1">
        <f t="shared" si="254"/>
        <v>2.3435780228069345</v>
      </c>
      <c r="T473" s="5">
        <f t="shared" si="233"/>
        <v>0.22570945145736498</v>
      </c>
      <c r="U473" s="3">
        <f t="shared" si="234"/>
        <v>0.1761679906047692</v>
      </c>
      <c r="V473" s="8">
        <f t="shared" si="235"/>
        <v>2.3266158231919318</v>
      </c>
      <c r="W473" s="9">
        <f t="shared" si="236"/>
        <v>6.9377569272034201E-2</v>
      </c>
      <c r="X473" s="9">
        <f t="shared" si="237"/>
        <v>5.6086502450153328E-2</v>
      </c>
      <c r="Y473" s="1">
        <f t="shared" si="238"/>
        <v>0</v>
      </c>
      <c r="Z473" s="1">
        <f t="shared" si="239"/>
        <v>1</v>
      </c>
      <c r="AA473" s="1">
        <f t="shared" si="240"/>
        <v>1</v>
      </c>
      <c r="AB473" s="1">
        <f t="shared" si="241"/>
        <v>1</v>
      </c>
      <c r="AC473" s="1">
        <f t="shared" si="242"/>
        <v>0</v>
      </c>
      <c r="AD473" s="1">
        <f t="shared" si="243"/>
        <v>1</v>
      </c>
      <c r="AE473" s="1">
        <f t="shared" si="244"/>
        <v>1</v>
      </c>
      <c r="AG473" s="1">
        <f t="shared" si="245"/>
        <v>1</v>
      </c>
      <c r="AH473" s="1" t="str">
        <f t="shared" si="246"/>
        <v/>
      </c>
      <c r="AI473" s="1" t="str">
        <f t="shared" si="247"/>
        <v/>
      </c>
      <c r="AJ473" s="1">
        <f t="shared" si="248"/>
        <v>1</v>
      </c>
      <c r="AK473" s="1" t="str">
        <f t="shared" si="249"/>
        <v>Buy</v>
      </c>
      <c r="AL473" s="8">
        <f t="shared" si="255"/>
        <v>2.4451335985432117</v>
      </c>
      <c r="AO473" s="1">
        <f t="shared" si="250"/>
        <v>0</v>
      </c>
      <c r="AP473" s="1">
        <f t="shared" si="251"/>
        <v>0</v>
      </c>
      <c r="AQ473" s="1" t="str">
        <f t="shared" si="256"/>
        <v/>
      </c>
      <c r="AR473" s="8">
        <v>0.36277932737277641</v>
      </c>
    </row>
    <row r="474" spans="2:45" x14ac:dyDescent="0.3">
      <c r="B474" s="2" t="s">
        <v>299</v>
      </c>
      <c r="C474" s="1">
        <v>77.22</v>
      </c>
      <c r="D474" s="1">
        <v>1217.28</v>
      </c>
      <c r="E474" s="1">
        <f t="shared" si="252"/>
        <v>121.72799999999999</v>
      </c>
      <c r="F474" s="1">
        <f t="shared" si="253"/>
        <v>15.763791763791764</v>
      </c>
      <c r="G474" s="1">
        <v>1.2776000000000001</v>
      </c>
      <c r="H474" s="1">
        <f>'Rails Data'!AX474</f>
        <v>290.72825782764971</v>
      </c>
      <c r="I474" s="1">
        <f t="shared" si="225"/>
        <v>2.3883433378322958</v>
      </c>
      <c r="J474" s="1">
        <f>'Rails Data'!AZ474/F474</f>
        <v>1.2001198241813253</v>
      </c>
      <c r="K474" s="1">
        <f>'Rails Data'!BB474/G474</f>
        <v>1.8810480737844848</v>
      </c>
      <c r="L474" s="1">
        <f t="shared" si="226"/>
        <v>2.2422066263500326</v>
      </c>
      <c r="M474" s="1">
        <f t="shared" si="227"/>
        <v>1.177273429796504</v>
      </c>
      <c r="N474" s="5">
        <f t="shared" si="228"/>
        <v>5.2642134570177745E-3</v>
      </c>
      <c r="O474" s="3">
        <f t="shared" si="229"/>
        <v>-1.3124710061364474E-2</v>
      </c>
      <c r="P474" s="1">
        <f t="shared" si="230"/>
        <v>1.8663338828235279</v>
      </c>
      <c r="Q474" s="5">
        <f t="shared" si="231"/>
        <v>0.18519424245271576</v>
      </c>
      <c r="R474" s="3">
        <f t="shared" si="232"/>
        <v>0.16550719009015127</v>
      </c>
      <c r="S474" s="1">
        <f t="shared" si="254"/>
        <v>2.3208570131526125</v>
      </c>
      <c r="T474" s="5">
        <f t="shared" si="233"/>
        <v>0.18732562908477046</v>
      </c>
      <c r="U474" s="3">
        <f t="shared" si="234"/>
        <v>0.16791108046266992</v>
      </c>
      <c r="V474" s="8">
        <f t="shared" si="235"/>
        <v>2.3050671367644266</v>
      </c>
      <c r="W474" s="9">
        <f t="shared" si="236"/>
        <v>6.2860510414394E-2</v>
      </c>
      <c r="X474" s="9">
        <f t="shared" si="237"/>
        <v>5.2763735744683113E-2</v>
      </c>
      <c r="Y474" s="1">
        <f t="shared" si="238"/>
        <v>0</v>
      </c>
      <c r="Z474" s="1">
        <f t="shared" si="239"/>
        <v>1</v>
      </c>
      <c r="AA474" s="1">
        <f t="shared" si="240"/>
        <v>1</v>
      </c>
      <c r="AB474" s="1">
        <f t="shared" si="241"/>
        <v>1</v>
      </c>
      <c r="AC474" s="1">
        <f t="shared" si="242"/>
        <v>0</v>
      </c>
      <c r="AD474" s="1">
        <f t="shared" si="243"/>
        <v>1</v>
      </c>
      <c r="AE474" s="1">
        <f t="shared" si="244"/>
        <v>1</v>
      </c>
      <c r="AG474" s="1">
        <f t="shared" si="245"/>
        <v>1</v>
      </c>
      <c r="AH474" s="1" t="str">
        <f t="shared" si="246"/>
        <v/>
      </c>
      <c r="AI474" s="1" t="str">
        <f t="shared" si="247"/>
        <v/>
      </c>
      <c r="AJ474" s="1">
        <f t="shared" si="248"/>
        <v>1</v>
      </c>
      <c r="AK474" s="1" t="str">
        <f t="shared" si="249"/>
        <v>Buy</v>
      </c>
      <c r="AL474" s="8">
        <f t="shared" si="255"/>
        <v>2.3883433378322958</v>
      </c>
      <c r="AO474" s="1">
        <f t="shared" si="250"/>
        <v>0</v>
      </c>
      <c r="AP474" s="1">
        <f t="shared" si="251"/>
        <v>0</v>
      </c>
      <c r="AQ474" s="1" t="str">
        <f t="shared" si="256"/>
        <v/>
      </c>
      <c r="AR474" s="8">
        <v>0.35516890115667721</v>
      </c>
    </row>
    <row r="475" spans="2:45" x14ac:dyDescent="0.3">
      <c r="B475" s="2" t="s">
        <v>298</v>
      </c>
      <c r="C475" s="1">
        <v>77.010000000000005</v>
      </c>
      <c r="D475" s="1">
        <v>1192.1300000000001</v>
      </c>
      <c r="E475" s="1">
        <f t="shared" si="252"/>
        <v>119.21300000000001</v>
      </c>
      <c r="F475" s="1">
        <f t="shared" si="253"/>
        <v>15.480197376964032</v>
      </c>
      <c r="G475" s="1">
        <v>1.2535000000000001</v>
      </c>
      <c r="H475" s="1">
        <f>'Rails Data'!AX475</f>
        <v>283.77866982503804</v>
      </c>
      <c r="I475" s="1">
        <f t="shared" si="225"/>
        <v>2.3804339277179336</v>
      </c>
      <c r="J475" s="1">
        <f>'Rails Data'!AZ475/F475</f>
        <v>1.2094508112759457</v>
      </c>
      <c r="K475" s="1">
        <f>'Rails Data'!BB475/G475</f>
        <v>1.8849510794154889</v>
      </c>
      <c r="L475" s="1">
        <f t="shared" si="226"/>
        <v>2.2305156894314515</v>
      </c>
      <c r="M475" s="1">
        <f t="shared" si="227"/>
        <v>1.1726050873704592</v>
      </c>
      <c r="N475" s="5">
        <f t="shared" si="228"/>
        <v>-1.3371396244840961E-2</v>
      </c>
      <c r="O475" s="3">
        <f t="shared" si="229"/>
        <v>-1.6189530647761515E-2</v>
      </c>
      <c r="P475" s="1">
        <f t="shared" si="230"/>
        <v>1.8604793181900559</v>
      </c>
      <c r="Q475" s="5">
        <f t="shared" si="231"/>
        <v>0.15363849078392056</v>
      </c>
      <c r="R475" s="3">
        <f t="shared" si="232"/>
        <v>0.16222601469639053</v>
      </c>
      <c r="S475" s="1">
        <f t="shared" si="254"/>
        <v>2.3024325355532027</v>
      </c>
      <c r="T475" s="5">
        <f t="shared" si="233"/>
        <v>0.15514985481519528</v>
      </c>
      <c r="U475" s="3">
        <f t="shared" si="234"/>
        <v>0.16467532235898649</v>
      </c>
      <c r="V475" s="8">
        <f t="shared" si="235"/>
        <v>2.2899260092975413</v>
      </c>
      <c r="W475" s="9">
        <f t="shared" si="236"/>
        <v>5.94103198660898E-2</v>
      </c>
      <c r="X475" s="9">
        <f t="shared" si="237"/>
        <v>5.0239542077255388E-2</v>
      </c>
      <c r="Y475" s="1">
        <f t="shared" si="238"/>
        <v>0</v>
      </c>
      <c r="Z475" s="1">
        <f t="shared" si="239"/>
        <v>1</v>
      </c>
      <c r="AA475" s="1">
        <f t="shared" si="240"/>
        <v>0</v>
      </c>
      <c r="AB475" s="1">
        <f t="shared" si="241"/>
        <v>1</v>
      </c>
      <c r="AC475" s="1">
        <f t="shared" si="242"/>
        <v>0</v>
      </c>
      <c r="AD475" s="1">
        <f t="shared" si="243"/>
        <v>1</v>
      </c>
      <c r="AE475" s="1">
        <f t="shared" si="244"/>
        <v>1</v>
      </c>
      <c r="AG475" s="1">
        <f t="shared" si="245"/>
        <v>0</v>
      </c>
      <c r="AH475" s="1" t="str">
        <f t="shared" si="246"/>
        <v/>
      </c>
      <c r="AI475" s="1" t="str">
        <f t="shared" si="247"/>
        <v/>
      </c>
      <c r="AJ475" s="1">
        <f t="shared" si="248"/>
        <v>0</v>
      </c>
      <c r="AK475" s="1" t="str">
        <f t="shared" si="249"/>
        <v/>
      </c>
      <c r="AL475" s="8">
        <f t="shared" si="255"/>
        <v>2.3804339277179336</v>
      </c>
      <c r="AO475" s="1">
        <f t="shared" si="250"/>
        <v>0</v>
      </c>
      <c r="AP475" s="1">
        <f t="shared" si="251"/>
        <v>1</v>
      </c>
      <c r="AQ475" s="1" t="str">
        <f t="shared" si="256"/>
        <v/>
      </c>
      <c r="AR475" s="8">
        <v>0.35472926610352901</v>
      </c>
    </row>
    <row r="476" spans="2:45" x14ac:dyDescent="0.3">
      <c r="B476" s="26" t="s">
        <v>297</v>
      </c>
      <c r="C476" s="1">
        <v>76.67</v>
      </c>
      <c r="D476" s="1">
        <v>1194.3699999999999</v>
      </c>
      <c r="E476" s="1">
        <f t="shared" si="252"/>
        <v>119.43699999999998</v>
      </c>
      <c r="F476" s="1">
        <f t="shared" si="253"/>
        <v>15.578061823398981</v>
      </c>
      <c r="G476" s="1">
        <v>1.2581</v>
      </c>
      <c r="H476" s="1">
        <f>'Rails Data'!AX476</f>
        <v>280.50449415360509</v>
      </c>
      <c r="I476" s="1">
        <f t="shared" si="225"/>
        <v>2.3485560936192731</v>
      </c>
      <c r="J476" s="1">
        <f>'Rails Data'!AZ476/F476</f>
        <v>1.2142668980662989</v>
      </c>
      <c r="K476" s="1">
        <f>'Rails Data'!BB476/G476</f>
        <v>1.8875766729251768</v>
      </c>
      <c r="L476" s="1">
        <f t="shared" si="226"/>
        <v>2.2185222303685328</v>
      </c>
      <c r="M476" s="1">
        <f t="shared" si="227"/>
        <v>1.1686617699838584</v>
      </c>
      <c r="N476" s="5">
        <f t="shared" si="228"/>
        <v>-3.7561409700948234E-2</v>
      </c>
      <c r="O476" s="3">
        <f t="shared" si="229"/>
        <v>-1.6659219714914939E-2</v>
      </c>
      <c r="P476" s="1">
        <f t="shared" si="230"/>
        <v>1.8539006716851283</v>
      </c>
      <c r="Q476" s="5">
        <f t="shared" si="231"/>
        <v>0.13186362511479599</v>
      </c>
      <c r="R476" s="3">
        <f t="shared" si="232"/>
        <v>0.16365726868180219</v>
      </c>
      <c r="S476" s="1">
        <f t="shared" si="254"/>
        <v>2.2823613840132069</v>
      </c>
      <c r="T476" s="5">
        <f t="shared" si="233"/>
        <v>0.13189629972338635</v>
      </c>
      <c r="U476" s="3">
        <f t="shared" si="234"/>
        <v>0.16626290028295168</v>
      </c>
      <c r="V476" s="8">
        <f t="shared" si="235"/>
        <v>2.2734700241301975</v>
      </c>
      <c r="W476" s="9">
        <f t="shared" si="236"/>
        <v>5.4947793761664698E-2</v>
      </c>
      <c r="X476" s="9">
        <f t="shared" si="237"/>
        <v>4.7946847630046786E-2</v>
      </c>
      <c r="Y476" s="1">
        <f t="shared" si="238"/>
        <v>0</v>
      </c>
      <c r="Z476" s="1">
        <f t="shared" si="239"/>
        <v>1</v>
      </c>
      <c r="AA476" s="1">
        <f t="shared" si="240"/>
        <v>0</v>
      </c>
      <c r="AB476" s="1">
        <f t="shared" si="241"/>
        <v>1</v>
      </c>
      <c r="AC476" s="1">
        <f t="shared" si="242"/>
        <v>0</v>
      </c>
      <c r="AD476" s="1">
        <f t="shared" si="243"/>
        <v>1</v>
      </c>
      <c r="AE476" s="1">
        <f t="shared" si="244"/>
        <v>0</v>
      </c>
      <c r="AG476" s="1">
        <f t="shared" si="245"/>
        <v>0</v>
      </c>
      <c r="AH476" s="1" t="str">
        <f t="shared" si="246"/>
        <v/>
      </c>
      <c r="AI476" s="1" t="str">
        <f t="shared" si="247"/>
        <v/>
      </c>
      <c r="AJ476" s="1">
        <f t="shared" si="248"/>
        <v>0</v>
      </c>
      <c r="AK476" s="1" t="str">
        <f t="shared" si="249"/>
        <v/>
      </c>
      <c r="AL476" s="8">
        <f t="shared" si="255"/>
        <v>2.3485560936192731</v>
      </c>
      <c r="AO476" s="1">
        <f t="shared" si="250"/>
        <v>0</v>
      </c>
      <c r="AP476" s="1">
        <f t="shared" si="251"/>
        <v>1</v>
      </c>
      <c r="AQ476" s="1" t="str">
        <f t="shared" si="256"/>
        <v/>
      </c>
      <c r="AR476" s="8">
        <v>0.35050830144762513</v>
      </c>
    </row>
    <row r="477" spans="2:45" x14ac:dyDescent="0.3">
      <c r="B477" s="2">
        <v>40269</v>
      </c>
      <c r="C477" s="1">
        <v>78.2</v>
      </c>
      <c r="D477" s="1">
        <v>1178.0999999999999</v>
      </c>
      <c r="E477" s="1">
        <f t="shared" si="252"/>
        <v>117.80999999999999</v>
      </c>
      <c r="F477" s="1">
        <f t="shared" si="253"/>
        <v>15.065217391304346</v>
      </c>
      <c r="G477" s="1">
        <v>1.2403999999999999</v>
      </c>
      <c r="H477" s="1">
        <f>'Rails Data'!AX477</f>
        <v>274.26971243421701</v>
      </c>
      <c r="I477" s="1">
        <f t="shared" si="225"/>
        <v>2.3280681812598001</v>
      </c>
      <c r="J477" s="1">
        <f>'Rails Data'!AZ477/F477</f>
        <v>1.2414965157673179</v>
      </c>
      <c r="K477" s="1">
        <f>'Rails Data'!BB477/G477</f>
        <v>1.8799936807328319</v>
      </c>
      <c r="L477" s="1">
        <f t="shared" si="226"/>
        <v>2.2081195213084737</v>
      </c>
      <c r="M477" s="1">
        <f t="shared" si="227"/>
        <v>1.1682301395838945</v>
      </c>
      <c r="N477" s="5">
        <f t="shared" si="228"/>
        <v>-4.1433055379735073E-2</v>
      </c>
      <c r="O477" s="3">
        <f t="shared" si="229"/>
        <v>-1.3175521383909391E-2</v>
      </c>
      <c r="P477" s="1">
        <f t="shared" si="230"/>
        <v>1.8409861631774791</v>
      </c>
      <c r="Q477" s="5">
        <f t="shared" si="231"/>
        <v>0.10336083480896185</v>
      </c>
      <c r="R477" s="3">
        <f t="shared" si="232"/>
        <v>0.16895620927630323</v>
      </c>
      <c r="S477" s="1">
        <f t="shared" si="254"/>
        <v>2.258001553462663</v>
      </c>
      <c r="T477" s="5">
        <f t="shared" si="233"/>
        <v>0.10209846228117891</v>
      </c>
      <c r="U477" s="3">
        <f t="shared" si="234"/>
        <v>0.17199066704287924</v>
      </c>
      <c r="V477" s="8">
        <f t="shared" si="235"/>
        <v>2.25981801149582</v>
      </c>
      <c r="W477" s="9">
        <f t="shared" si="236"/>
        <v>5.1698490187346291E-2</v>
      </c>
      <c r="X477" s="9">
        <f t="shared" si="237"/>
        <v>4.6196611097142307E-2</v>
      </c>
      <c r="Y477" s="1">
        <f t="shared" si="238"/>
        <v>0</v>
      </c>
      <c r="Z477" s="1">
        <f t="shared" si="239"/>
        <v>1</v>
      </c>
      <c r="AA477" s="1">
        <f t="shared" si="240"/>
        <v>0</v>
      </c>
      <c r="AB477" s="1">
        <f t="shared" si="241"/>
        <v>1</v>
      </c>
      <c r="AC477" s="1">
        <f t="shared" si="242"/>
        <v>0</v>
      </c>
      <c r="AD477" s="1">
        <f t="shared" si="243"/>
        <v>1</v>
      </c>
      <c r="AE477" s="1">
        <f t="shared" si="244"/>
        <v>0</v>
      </c>
      <c r="AG477" s="1">
        <f t="shared" si="245"/>
        <v>0</v>
      </c>
      <c r="AH477" s="1" t="str">
        <f t="shared" si="246"/>
        <v/>
      </c>
      <c r="AI477" s="1" t="str">
        <f t="shared" si="247"/>
        <v/>
      </c>
      <c r="AJ477" s="1">
        <f t="shared" si="248"/>
        <v>0</v>
      </c>
      <c r="AK477" s="1" t="str">
        <f t="shared" si="249"/>
        <v/>
      </c>
      <c r="AL477" s="8">
        <f t="shared" si="255"/>
        <v>2.3280681812598001</v>
      </c>
      <c r="AO477" s="1">
        <f t="shared" si="250"/>
        <v>0</v>
      </c>
      <c r="AP477" s="1">
        <f t="shared" si="251"/>
        <v>1</v>
      </c>
      <c r="AQ477" s="1" t="str">
        <f t="shared" si="256"/>
        <v/>
      </c>
      <c r="AR477" s="8">
        <v>0.34795857737034214</v>
      </c>
    </row>
    <row r="478" spans="2:45" x14ac:dyDescent="0.3">
      <c r="B478" s="2" t="s">
        <v>296</v>
      </c>
      <c r="C478" s="1">
        <v>76.16</v>
      </c>
      <c r="D478" s="1">
        <v>1166.5899999999999</v>
      </c>
      <c r="E478" s="1">
        <f t="shared" si="252"/>
        <v>116.65899999999999</v>
      </c>
      <c r="F478" s="1">
        <f t="shared" si="253"/>
        <v>15.317620798319327</v>
      </c>
      <c r="G478" s="1">
        <v>1.2237</v>
      </c>
      <c r="H478" s="1">
        <f>'Rails Data'!AX478</f>
        <v>266.97191636541152</v>
      </c>
      <c r="I478" s="1">
        <f t="shared" si="225"/>
        <v>2.2884810976042274</v>
      </c>
      <c r="J478" s="1">
        <f>'Rails Data'!AZ478/F478</f>
        <v>1.1928808529824133</v>
      </c>
      <c r="K478" s="1">
        <f>'Rails Data'!BB478/G478</f>
        <v>1.8572508623803334</v>
      </c>
      <c r="L478" s="1">
        <f t="shared" si="226"/>
        <v>2.1985236285123677</v>
      </c>
      <c r="M478" s="1">
        <f t="shared" si="227"/>
        <v>1.1647289573375941</v>
      </c>
      <c r="N478" s="5">
        <f t="shared" si="228"/>
        <v>-5.8687207217404724E-2</v>
      </c>
      <c r="O478" s="3">
        <f t="shared" si="229"/>
        <v>-8.4659323846051106E-3</v>
      </c>
      <c r="P478" s="1">
        <f t="shared" si="230"/>
        <v>1.8246272425932075</v>
      </c>
      <c r="Q478" s="5">
        <f t="shared" si="231"/>
        <v>8.3225040301120767E-2</v>
      </c>
      <c r="R478" s="3">
        <f t="shared" si="232"/>
        <v>0.17988877168752679</v>
      </c>
      <c r="S478" s="1">
        <f t="shared" si="254"/>
        <v>2.2321479247993476</v>
      </c>
      <c r="T478" s="5">
        <f t="shared" si="233"/>
        <v>7.9855493547018153E-2</v>
      </c>
      <c r="U478" s="3">
        <f t="shared" si="234"/>
        <v>0.18363936783649595</v>
      </c>
      <c r="V478" s="8">
        <f t="shared" si="235"/>
        <v>2.2474088897205511</v>
      </c>
      <c r="W478" s="9">
        <f t="shared" si="236"/>
        <v>4.8885261208183373E-2</v>
      </c>
      <c r="X478" s="9">
        <f t="shared" si="237"/>
        <v>4.4821141324591307E-2</v>
      </c>
      <c r="Y478" s="1">
        <f t="shared" si="238"/>
        <v>0</v>
      </c>
      <c r="Z478" s="1">
        <f t="shared" si="239"/>
        <v>1</v>
      </c>
      <c r="AA478" s="1">
        <f t="shared" si="240"/>
        <v>0</v>
      </c>
      <c r="AB478" s="1">
        <f t="shared" si="241"/>
        <v>1</v>
      </c>
      <c r="AC478" s="1">
        <f t="shared" si="242"/>
        <v>0</v>
      </c>
      <c r="AD478" s="1">
        <f t="shared" si="243"/>
        <v>1</v>
      </c>
      <c r="AE478" s="1">
        <f t="shared" si="244"/>
        <v>0</v>
      </c>
      <c r="AG478" s="1">
        <f t="shared" si="245"/>
        <v>0</v>
      </c>
      <c r="AH478" s="1" t="str">
        <f t="shared" si="246"/>
        <v/>
      </c>
      <c r="AI478" s="1" t="str">
        <f t="shared" si="247"/>
        <v/>
      </c>
      <c r="AJ478" s="1">
        <f t="shared" si="248"/>
        <v>0</v>
      </c>
      <c r="AK478" s="1" t="str">
        <f t="shared" si="249"/>
        <v/>
      </c>
      <c r="AL478" s="8">
        <f t="shared" si="255"/>
        <v>2.2884810976042274</v>
      </c>
      <c r="AO478" s="1">
        <f t="shared" si="250"/>
        <v>0</v>
      </c>
      <c r="AP478" s="1">
        <f t="shared" si="251"/>
        <v>1</v>
      </c>
      <c r="AQ478" s="1" t="str">
        <f t="shared" si="256"/>
        <v/>
      </c>
      <c r="AR478" s="8">
        <v>0.34045671572703351</v>
      </c>
    </row>
    <row r="479" spans="2:45" x14ac:dyDescent="0.3">
      <c r="B479" s="2" t="s">
        <v>295</v>
      </c>
      <c r="C479" s="1">
        <v>76.150000000000006</v>
      </c>
      <c r="D479" s="1">
        <v>1159.9000000000001</v>
      </c>
      <c r="E479" s="1">
        <f t="shared" si="252"/>
        <v>115.99000000000001</v>
      </c>
      <c r="F479" s="1">
        <f t="shared" si="253"/>
        <v>15.231779382797111</v>
      </c>
      <c r="G479" s="1">
        <v>1.2222</v>
      </c>
      <c r="H479" s="1">
        <f>'Rails Data'!AX479</f>
        <v>267.82990476273255</v>
      </c>
      <c r="I479" s="1">
        <f t="shared" si="225"/>
        <v>2.3090775477431893</v>
      </c>
      <c r="J479" s="1">
        <f>'Rails Data'!AZ479/F479</f>
        <v>1.2109581655233006</v>
      </c>
      <c r="K479" s="1">
        <f>'Rails Data'!BB479/G479</f>
        <v>1.8461727853192587</v>
      </c>
      <c r="L479" s="1">
        <f t="shared" si="226"/>
        <v>2.1913270309850188</v>
      </c>
      <c r="M479" s="1">
        <f t="shared" si="227"/>
        <v>1.1665740522876606</v>
      </c>
      <c r="N479" s="5">
        <f t="shared" si="228"/>
        <v>-6.8516000512042652E-2</v>
      </c>
      <c r="O479" s="3">
        <f t="shared" si="229"/>
        <v>-9.5719912471842195E-5</v>
      </c>
      <c r="P479" s="1">
        <f t="shared" si="230"/>
        <v>1.8156245069084893</v>
      </c>
      <c r="Q479" s="5">
        <f t="shared" si="231"/>
        <v>7.8917810269692801E-2</v>
      </c>
      <c r="R479" s="3">
        <f t="shared" si="232"/>
        <v>0.19599939358526114</v>
      </c>
      <c r="S479" s="1">
        <f t="shared" si="254"/>
        <v>2.2185212104352137</v>
      </c>
      <c r="T479" s="5">
        <f t="shared" si="233"/>
        <v>7.0289233756429592E-2</v>
      </c>
      <c r="U479" s="3">
        <f t="shared" si="234"/>
        <v>0.20093668021807559</v>
      </c>
      <c r="V479" s="8">
        <f t="shared" si="235"/>
        <v>2.2399412155598828</v>
      </c>
      <c r="W479" s="9">
        <f t="shared" si="236"/>
        <v>4.8614184574863994E-2</v>
      </c>
      <c r="X479" s="9">
        <f t="shared" si="237"/>
        <v>4.3805111353693291E-2</v>
      </c>
      <c r="Y479" s="1">
        <f t="shared" si="238"/>
        <v>0</v>
      </c>
      <c r="Z479" s="1">
        <f t="shared" si="239"/>
        <v>0</v>
      </c>
      <c r="AA479" s="1">
        <f t="shared" si="240"/>
        <v>0</v>
      </c>
      <c r="AB479" s="1">
        <f t="shared" si="241"/>
        <v>1</v>
      </c>
      <c r="AC479" s="1">
        <f t="shared" si="242"/>
        <v>0</v>
      </c>
      <c r="AD479" s="1">
        <f t="shared" si="243"/>
        <v>1</v>
      </c>
      <c r="AE479" s="1">
        <f t="shared" si="244"/>
        <v>0</v>
      </c>
      <c r="AG479" s="1">
        <f t="shared" si="245"/>
        <v>0</v>
      </c>
      <c r="AH479" s="1" t="str">
        <f t="shared" si="246"/>
        <v/>
      </c>
      <c r="AI479" s="1" t="str">
        <f t="shared" si="247"/>
        <v/>
      </c>
      <c r="AJ479" s="1">
        <f t="shared" si="248"/>
        <v>0</v>
      </c>
      <c r="AK479" s="1" t="str">
        <f t="shared" si="249"/>
        <v/>
      </c>
      <c r="AL479" s="8">
        <f t="shared" si="255"/>
        <v>2.3090775477431893</v>
      </c>
      <c r="AO479" s="1">
        <f t="shared" si="250"/>
        <v>0</v>
      </c>
      <c r="AP479" s="1">
        <f t="shared" si="251"/>
        <v>1</v>
      </c>
      <c r="AQ479" s="1" t="str">
        <f t="shared" si="256"/>
        <v/>
      </c>
      <c r="AR479" s="8">
        <v>0.34332270023277867</v>
      </c>
    </row>
    <row r="480" spans="2:45" x14ac:dyDescent="0.3">
      <c r="B480" s="2" t="s">
        <v>294</v>
      </c>
      <c r="C480" s="1">
        <v>74.27</v>
      </c>
      <c r="D480" s="1">
        <v>1149.99</v>
      </c>
      <c r="E480" s="1">
        <f t="shared" si="252"/>
        <v>114.999</v>
      </c>
      <c r="F480" s="1">
        <f t="shared" si="253"/>
        <v>15.483910057896864</v>
      </c>
      <c r="G480" s="1">
        <v>1.2156</v>
      </c>
      <c r="H480" s="1">
        <f>'Rails Data'!AX480</f>
        <v>267.01797104029595</v>
      </c>
      <c r="I480" s="1">
        <f t="shared" si="225"/>
        <v>2.3219155909207556</v>
      </c>
      <c r="J480" s="1">
        <f>'Rails Data'!AZ480/F480</f>
        <v>1.2055458553220677</v>
      </c>
      <c r="K480" s="1">
        <f>'Rails Data'!BB480/G480</f>
        <v>1.867269608270087</v>
      </c>
      <c r="L480" s="1">
        <f t="shared" si="226"/>
        <v>2.1819069896443652</v>
      </c>
      <c r="M480" s="1">
        <f t="shared" si="227"/>
        <v>1.1629326384057763</v>
      </c>
      <c r="N480" s="5">
        <f t="shared" si="228"/>
        <v>-7.5771753772339911E-2</v>
      </c>
      <c r="O480" s="3">
        <f t="shared" si="229"/>
        <v>1.1307660187456627E-2</v>
      </c>
      <c r="P480" s="1">
        <f t="shared" si="230"/>
        <v>1.8133958074124159</v>
      </c>
      <c r="Q480" s="5">
        <f t="shared" si="231"/>
        <v>9.7612343250231604E-2</v>
      </c>
      <c r="R480" s="3">
        <f t="shared" si="232"/>
        <v>0.21551299080452252</v>
      </c>
      <c r="S480" s="1">
        <f t="shared" si="254"/>
        <v>2.2093902002963883</v>
      </c>
      <c r="T480" s="5">
        <f t="shared" si="233"/>
        <v>7.990197171736213E-2</v>
      </c>
      <c r="U480" s="3">
        <f t="shared" si="234"/>
        <v>0.22271125462834993</v>
      </c>
      <c r="V480" s="8">
        <f t="shared" si="235"/>
        <v>2.227370973344736</v>
      </c>
      <c r="W480" s="9">
        <f t="shared" si="236"/>
        <v>4.5463983700370747E-2</v>
      </c>
      <c r="X480" s="9">
        <f t="shared" si="237"/>
        <v>4.2602843048400618E-2</v>
      </c>
      <c r="Y480" s="1">
        <f t="shared" si="238"/>
        <v>0</v>
      </c>
      <c r="Z480" s="1">
        <f t="shared" si="239"/>
        <v>0</v>
      </c>
      <c r="AA480" s="1">
        <f t="shared" si="240"/>
        <v>0</v>
      </c>
      <c r="AB480" s="1">
        <f t="shared" si="241"/>
        <v>1</v>
      </c>
      <c r="AC480" s="1">
        <f t="shared" si="242"/>
        <v>0</v>
      </c>
      <c r="AD480" s="1">
        <f t="shared" si="243"/>
        <v>1</v>
      </c>
      <c r="AE480" s="1">
        <f t="shared" si="244"/>
        <v>0</v>
      </c>
      <c r="AG480" s="1">
        <f t="shared" si="245"/>
        <v>0</v>
      </c>
      <c r="AH480" s="1" t="str">
        <f t="shared" si="246"/>
        <v/>
      </c>
      <c r="AI480" s="1" t="str">
        <f t="shared" si="247"/>
        <v/>
      </c>
      <c r="AJ480" s="1">
        <f t="shared" si="248"/>
        <v>0</v>
      </c>
      <c r="AK480" s="1" t="str">
        <f t="shared" si="249"/>
        <v/>
      </c>
      <c r="AL480" s="8">
        <f t="shared" si="255"/>
        <v>2.3219155909207556</v>
      </c>
      <c r="AO480" s="1">
        <f t="shared" si="250"/>
        <v>0</v>
      </c>
      <c r="AP480" s="1">
        <f t="shared" si="251"/>
        <v>1</v>
      </c>
      <c r="AQ480" s="1" t="str">
        <f t="shared" si="256"/>
        <v/>
      </c>
      <c r="AR480" s="8">
        <v>0.34578265897964339</v>
      </c>
      <c r="AS480" s="1">
        <f>AR480/AR487-1</f>
        <v>6.0654274958082288E-2</v>
      </c>
    </row>
    <row r="481" spans="2:44" x14ac:dyDescent="0.3">
      <c r="B481" s="2" t="s">
        <v>293</v>
      </c>
      <c r="C481" s="1">
        <v>73.98</v>
      </c>
      <c r="D481" s="1">
        <v>1138.7</v>
      </c>
      <c r="E481" s="1">
        <f t="shared" si="252"/>
        <v>113.87</v>
      </c>
      <c r="F481" s="1">
        <f t="shared" si="253"/>
        <v>15.39199783725331</v>
      </c>
      <c r="G481" s="1">
        <v>1.202</v>
      </c>
      <c r="H481" s="1">
        <f>'Rails Data'!AX481</f>
        <v>259.87329755457347</v>
      </c>
      <c r="I481" s="1">
        <f t="shared" si="225"/>
        <v>2.2821928300217218</v>
      </c>
      <c r="J481" s="1">
        <f>'Rails Data'!AZ481/F481</f>
        <v>1.2171454953320351</v>
      </c>
      <c r="K481" s="1">
        <f>'Rails Data'!BB481/G481</f>
        <v>1.8566792781880315</v>
      </c>
      <c r="L481" s="1">
        <f t="shared" si="226"/>
        <v>2.1707063015422539</v>
      </c>
      <c r="M481" s="1">
        <f t="shared" si="227"/>
        <v>1.1583291815599901</v>
      </c>
      <c r="N481" s="5">
        <f t="shared" si="228"/>
        <v>-7.8073815302470262E-2</v>
      </c>
      <c r="O481" s="3">
        <f t="shared" si="229"/>
        <v>2.5820895847422719E-2</v>
      </c>
      <c r="P481" s="1">
        <f t="shared" si="230"/>
        <v>1.8157464562438794</v>
      </c>
      <c r="Q481" s="5">
        <f t="shared" si="231"/>
        <v>0.14508053757673345</v>
      </c>
      <c r="R481" s="3">
        <f t="shared" si="232"/>
        <v>0.23516309873023766</v>
      </c>
      <c r="S481" s="1">
        <f t="shared" si="254"/>
        <v>2.2063782156224088</v>
      </c>
      <c r="T481" s="5">
        <f t="shared" si="233"/>
        <v>0.11960793026422678</v>
      </c>
      <c r="U481" s="3">
        <f t="shared" si="234"/>
        <v>0.24651280178018123</v>
      </c>
      <c r="V481" s="8">
        <f t="shared" si="235"/>
        <v>2.2101810428763686</v>
      </c>
      <c r="W481" s="9">
        <f t="shared" si="236"/>
        <v>3.9474741334114771E-2</v>
      </c>
      <c r="X481" s="9">
        <f t="shared" si="237"/>
        <v>4.1887557885408086E-2</v>
      </c>
      <c r="Y481" s="1">
        <f t="shared" si="238"/>
        <v>0</v>
      </c>
      <c r="Z481" s="1">
        <f t="shared" si="239"/>
        <v>0</v>
      </c>
      <c r="AA481" s="1">
        <f t="shared" si="240"/>
        <v>0</v>
      </c>
      <c r="AB481" s="1">
        <f t="shared" si="241"/>
        <v>0</v>
      </c>
      <c r="AC481" s="1">
        <f t="shared" si="242"/>
        <v>0</v>
      </c>
      <c r="AD481" s="1">
        <f t="shared" si="243"/>
        <v>0</v>
      </c>
      <c r="AE481" s="1">
        <f t="shared" si="244"/>
        <v>0</v>
      </c>
      <c r="AG481" s="1">
        <f t="shared" si="245"/>
        <v>0</v>
      </c>
      <c r="AH481" s="1" t="str">
        <f t="shared" si="246"/>
        <v/>
      </c>
      <c r="AI481" s="1" t="str">
        <f t="shared" si="247"/>
        <v/>
      </c>
      <c r="AJ481" s="1">
        <f t="shared" si="248"/>
        <v>0</v>
      </c>
      <c r="AK481" s="1" t="str">
        <f t="shared" si="249"/>
        <v/>
      </c>
      <c r="AL481" s="8">
        <f t="shared" si="255"/>
        <v>2.2821928300217218</v>
      </c>
      <c r="AO481" s="1">
        <f t="shared" si="250"/>
        <v>1</v>
      </c>
      <c r="AP481" s="1">
        <f t="shared" si="251"/>
        <v>1</v>
      </c>
      <c r="AQ481" s="1" t="str">
        <f t="shared" si="256"/>
        <v>Sell</v>
      </c>
      <c r="AR481" s="8">
        <v>0.34135118995345565</v>
      </c>
    </row>
    <row r="482" spans="2:44" x14ac:dyDescent="0.3">
      <c r="B482" s="2" t="s">
        <v>292</v>
      </c>
      <c r="C482" s="1">
        <v>73.680000000000007</v>
      </c>
      <c r="D482" s="1">
        <v>1104.49</v>
      </c>
      <c r="E482" s="1">
        <f t="shared" si="252"/>
        <v>110.449</v>
      </c>
      <c r="F482" s="1">
        <f t="shared" si="253"/>
        <v>14.990363735070574</v>
      </c>
      <c r="G482" s="1">
        <v>1.1616</v>
      </c>
      <c r="H482" s="1">
        <f>'Rails Data'!AX482</f>
        <v>247.47694566770775</v>
      </c>
      <c r="I482" s="1">
        <f t="shared" si="225"/>
        <v>2.2406445116543181</v>
      </c>
      <c r="J482" s="1">
        <f>'Rails Data'!AZ482/F482</f>
        <v>1.1936092611791029</v>
      </c>
      <c r="K482" s="1">
        <f>'Rails Data'!BB482/G482</f>
        <v>1.8360629043960579</v>
      </c>
      <c r="L482" s="1">
        <f t="shared" si="226"/>
        <v>2.1617873792638966</v>
      </c>
      <c r="M482" s="1">
        <f t="shared" si="227"/>
        <v>1.1527071022370754</v>
      </c>
      <c r="N482" s="5">
        <f t="shared" si="228"/>
        <v>-7.7165323734492253E-2</v>
      </c>
      <c r="O482" s="3">
        <f t="shared" si="229"/>
        <v>4.3136681039071548E-2</v>
      </c>
      <c r="P482" s="1">
        <f t="shared" si="230"/>
        <v>1.8040741557705364</v>
      </c>
      <c r="Q482" s="5">
        <f t="shared" si="231"/>
        <v>0.17337152898003749</v>
      </c>
      <c r="R482" s="3">
        <f t="shared" si="232"/>
        <v>0.25017685892248837</v>
      </c>
      <c r="S482" s="1">
        <f t="shared" si="254"/>
        <v>2.2028733687549455</v>
      </c>
      <c r="T482" s="5">
        <f t="shared" si="233"/>
        <v>0.1549606790409177</v>
      </c>
      <c r="U482" s="3">
        <f t="shared" si="234"/>
        <v>0.26766361369950697</v>
      </c>
      <c r="V482" s="8">
        <f t="shared" si="235"/>
        <v>2.1970879906681224</v>
      </c>
      <c r="W482" s="9">
        <f t="shared" si="236"/>
        <v>3.5300611404225801E-2</v>
      </c>
      <c r="X482" s="9">
        <f t="shared" si="237"/>
        <v>4.2490762023231418E-2</v>
      </c>
      <c r="Y482" s="1">
        <f t="shared" si="238"/>
        <v>0</v>
      </c>
      <c r="Z482" s="1">
        <f t="shared" si="239"/>
        <v>0</v>
      </c>
      <c r="AA482" s="1">
        <f t="shared" si="240"/>
        <v>0</v>
      </c>
      <c r="AB482" s="1">
        <f t="shared" si="241"/>
        <v>0</v>
      </c>
      <c r="AC482" s="1">
        <f t="shared" si="242"/>
        <v>0</v>
      </c>
      <c r="AD482" s="1">
        <f t="shared" si="243"/>
        <v>1</v>
      </c>
      <c r="AE482" s="1">
        <f t="shared" si="244"/>
        <v>0</v>
      </c>
      <c r="AG482" s="1">
        <f t="shared" si="245"/>
        <v>0</v>
      </c>
      <c r="AH482" s="1" t="str">
        <f t="shared" si="246"/>
        <v/>
      </c>
      <c r="AI482" s="1" t="str">
        <f t="shared" si="247"/>
        <v/>
      </c>
      <c r="AJ482" s="1">
        <f t="shared" si="248"/>
        <v>0</v>
      </c>
      <c r="AK482" s="1" t="str">
        <f t="shared" si="249"/>
        <v/>
      </c>
      <c r="AL482" s="8">
        <f t="shared" si="255"/>
        <v>2.2406445116543181</v>
      </c>
      <c r="AO482" s="1">
        <f t="shared" si="250"/>
        <v>1</v>
      </c>
      <c r="AP482" s="1">
        <f t="shared" si="251"/>
        <v>1</v>
      </c>
      <c r="AQ482" s="1" t="str">
        <f t="shared" si="256"/>
        <v>Sell</v>
      </c>
      <c r="AR482" s="8">
        <v>0.33212613966627136</v>
      </c>
    </row>
    <row r="483" spans="2:44" x14ac:dyDescent="0.3">
      <c r="B483" s="2" t="s">
        <v>291</v>
      </c>
      <c r="C483" s="1">
        <v>69.61</v>
      </c>
      <c r="D483" s="1">
        <v>1109.17</v>
      </c>
      <c r="E483" s="1">
        <f t="shared" si="252"/>
        <v>110.917</v>
      </c>
      <c r="F483" s="1">
        <f t="shared" si="253"/>
        <v>15.934061198103722</v>
      </c>
      <c r="G483" s="1">
        <v>1.1672</v>
      </c>
      <c r="H483" s="1">
        <f>'Rails Data'!AX483</f>
        <v>246.51558796530088</v>
      </c>
      <c r="I483" s="1">
        <f t="shared" si="225"/>
        <v>2.2225230394376054</v>
      </c>
      <c r="J483" s="1">
        <f>'Rails Data'!AZ483/F483</f>
        <v>1.1266063335366359</v>
      </c>
      <c r="K483" s="1">
        <f>'Rails Data'!BB483/G483</f>
        <v>1.8283569920832354</v>
      </c>
      <c r="L483" s="1">
        <f t="shared" si="226"/>
        <v>2.1554788086726631</v>
      </c>
      <c r="M483" s="1">
        <f t="shared" si="227"/>
        <v>1.1465929863748368</v>
      </c>
      <c r="N483" s="5">
        <f t="shared" si="228"/>
        <v>-7.9253516747234354E-2</v>
      </c>
      <c r="O483" s="3">
        <f t="shared" si="229"/>
        <v>6.318701516799885E-2</v>
      </c>
      <c r="P483" s="1">
        <f t="shared" si="230"/>
        <v>1.8011840996088908</v>
      </c>
      <c r="Q483" s="5">
        <f t="shared" si="231"/>
        <v>0.19888769855753896</v>
      </c>
      <c r="R483" s="3">
        <f t="shared" si="232"/>
        <v>0.26297774724623019</v>
      </c>
      <c r="S483" s="1">
        <f t="shared" si="254"/>
        <v>2.2088058593447339</v>
      </c>
      <c r="T483" s="5">
        <f t="shared" si="233"/>
        <v>0.18625358584373153</v>
      </c>
      <c r="U483" s="3">
        <f t="shared" si="234"/>
        <v>0.28644743614260521</v>
      </c>
      <c r="V483" s="8">
        <f t="shared" si="235"/>
        <v>2.1891686232160867</v>
      </c>
      <c r="W483" s="9">
        <f t="shared" si="236"/>
        <v>3.368981454342368E-2</v>
      </c>
      <c r="X483" s="9">
        <f t="shared" si="237"/>
        <v>4.4288299677982826E-2</v>
      </c>
      <c r="Y483" s="1">
        <f t="shared" si="238"/>
        <v>0</v>
      </c>
      <c r="Z483" s="1">
        <f t="shared" si="239"/>
        <v>0</v>
      </c>
      <c r="AA483" s="1">
        <f t="shared" si="240"/>
        <v>0</v>
      </c>
      <c r="AB483" s="1">
        <f t="shared" si="241"/>
        <v>0</v>
      </c>
      <c r="AC483" s="1">
        <f t="shared" si="242"/>
        <v>0</v>
      </c>
      <c r="AD483" s="1">
        <f t="shared" si="243"/>
        <v>0</v>
      </c>
      <c r="AE483" s="1">
        <f t="shared" si="244"/>
        <v>0</v>
      </c>
      <c r="AG483" s="1">
        <f t="shared" si="245"/>
        <v>0</v>
      </c>
      <c r="AH483" s="1" t="str">
        <f t="shared" si="246"/>
        <v/>
      </c>
      <c r="AI483" s="1" t="str">
        <f t="shared" si="247"/>
        <v/>
      </c>
      <c r="AJ483" s="1">
        <f t="shared" si="248"/>
        <v>0</v>
      </c>
      <c r="AK483" s="1" t="str">
        <f t="shared" si="249"/>
        <v/>
      </c>
      <c r="AL483" s="8">
        <f t="shared" si="255"/>
        <v>2.2225230394376054</v>
      </c>
      <c r="AO483" s="1">
        <f t="shared" si="250"/>
        <v>1</v>
      </c>
      <c r="AP483" s="1">
        <f t="shared" si="251"/>
        <v>1</v>
      </c>
      <c r="AQ483" s="1" t="str">
        <f t="shared" si="256"/>
        <v>Sell</v>
      </c>
      <c r="AR483" s="8">
        <v>0.33101328020051024</v>
      </c>
    </row>
    <row r="484" spans="2:44" x14ac:dyDescent="0.3">
      <c r="B484" s="2" t="s">
        <v>290</v>
      </c>
      <c r="C484" s="1">
        <v>69.36</v>
      </c>
      <c r="D484" s="1">
        <v>1075.51</v>
      </c>
      <c r="E484" s="1">
        <f t="shared" si="252"/>
        <v>107.551</v>
      </c>
      <c r="F484" s="1">
        <f t="shared" si="253"/>
        <v>15.506199538638985</v>
      </c>
      <c r="G484" s="1">
        <v>1.1314</v>
      </c>
      <c r="H484" s="1">
        <f>'Rails Data'!AX484</f>
        <v>236.58999758648892</v>
      </c>
      <c r="I484" s="1">
        <f t="shared" si="225"/>
        <v>2.1997935638579738</v>
      </c>
      <c r="J484" s="1">
        <f>'Rails Data'!AZ484/F484</f>
        <v>1.1262174383758359</v>
      </c>
      <c r="K484" s="1">
        <f>'Rails Data'!BB484/G484</f>
        <v>1.8257432608711406</v>
      </c>
      <c r="L484" s="1">
        <f t="shared" si="226"/>
        <v>2.1501152702114679</v>
      </c>
      <c r="M484" s="1">
        <f t="shared" si="227"/>
        <v>1.1432946780459945</v>
      </c>
      <c r="N484" s="5">
        <f t="shared" si="228"/>
        <v>-6.7691024599170646E-2</v>
      </c>
      <c r="O484" s="3">
        <f t="shared" si="229"/>
        <v>8.6927103820537713E-2</v>
      </c>
      <c r="P484" s="1">
        <f t="shared" si="230"/>
        <v>1.7947239255592962</v>
      </c>
      <c r="Q484" s="5">
        <f t="shared" si="231"/>
        <v>0.22543813597837836</v>
      </c>
      <c r="R484" s="3">
        <f t="shared" si="232"/>
        <v>0.27365942202767873</v>
      </c>
      <c r="S484" s="1">
        <f t="shared" si="254"/>
        <v>2.210478909656326</v>
      </c>
      <c r="T484" s="5">
        <f t="shared" si="233"/>
        <v>0.220147144513132</v>
      </c>
      <c r="U484" s="3">
        <f t="shared" si="234"/>
        <v>0.30314641119241748</v>
      </c>
      <c r="V484" s="8">
        <f t="shared" si="235"/>
        <v>2.1831041839030831</v>
      </c>
      <c r="W484" s="9">
        <f t="shared" si="236"/>
        <v>3.2988913691615274E-2</v>
      </c>
      <c r="X484" s="9">
        <f t="shared" si="237"/>
        <v>4.6937920961622609E-2</v>
      </c>
      <c r="Y484" s="1">
        <f t="shared" si="238"/>
        <v>0</v>
      </c>
      <c r="Z484" s="1">
        <f t="shared" si="239"/>
        <v>0</v>
      </c>
      <c r="AA484" s="1">
        <f t="shared" si="240"/>
        <v>0</v>
      </c>
      <c r="AB484" s="1">
        <f t="shared" si="241"/>
        <v>0</v>
      </c>
      <c r="AC484" s="1">
        <f t="shared" si="242"/>
        <v>0</v>
      </c>
      <c r="AD484" s="1">
        <f t="shared" si="243"/>
        <v>0</v>
      </c>
      <c r="AE484" s="1">
        <f t="shared" si="244"/>
        <v>0</v>
      </c>
      <c r="AG484" s="1">
        <f t="shared" si="245"/>
        <v>0</v>
      </c>
      <c r="AH484" s="1" t="str">
        <f t="shared" si="246"/>
        <v/>
      </c>
      <c r="AI484" s="1" t="str">
        <f t="shared" si="247"/>
        <v/>
      </c>
      <c r="AJ484" s="1">
        <f t="shared" si="248"/>
        <v>0</v>
      </c>
      <c r="AK484" s="1" t="str">
        <f t="shared" si="249"/>
        <v/>
      </c>
      <c r="AL484" s="8">
        <f t="shared" si="255"/>
        <v>2.1997935638579738</v>
      </c>
      <c r="AO484" s="1">
        <f t="shared" si="250"/>
        <v>1</v>
      </c>
      <c r="AP484" s="1">
        <f t="shared" si="251"/>
        <v>1</v>
      </c>
      <c r="AQ484" s="1" t="str">
        <f t="shared" si="256"/>
        <v>Sell</v>
      </c>
      <c r="AR484" s="8">
        <v>0.32799639240918266</v>
      </c>
    </row>
    <row r="485" spans="2:44" x14ac:dyDescent="0.3">
      <c r="B485" s="2" t="s">
        <v>289</v>
      </c>
      <c r="C485" s="1">
        <v>69.099999999999994</v>
      </c>
      <c r="D485" s="1">
        <v>1066.19</v>
      </c>
      <c r="E485" s="1">
        <f t="shared" si="252"/>
        <v>106.619</v>
      </c>
      <c r="F485" s="1">
        <f t="shared" si="253"/>
        <v>15.429667149059336</v>
      </c>
      <c r="G485" s="1">
        <v>1.1222000000000001</v>
      </c>
      <c r="H485" s="1">
        <f>'Rails Data'!AX485</f>
        <v>227.02571518437691</v>
      </c>
      <c r="I485" s="1">
        <f t="shared" si="225"/>
        <v>2.1293176186643743</v>
      </c>
      <c r="J485" s="1">
        <f>'Rails Data'!AZ485/F485</f>
        <v>1.0862705048875949</v>
      </c>
      <c r="K485" s="1">
        <f>'Rails Data'!BB485/G485</f>
        <v>1.7713460963563354</v>
      </c>
      <c r="L485" s="1">
        <f t="shared" si="226"/>
        <v>2.1461410067197475</v>
      </c>
      <c r="M485" s="1">
        <f t="shared" si="227"/>
        <v>1.1426212799036266</v>
      </c>
      <c r="N485" s="5">
        <f t="shared" si="228"/>
        <v>-4.430827683393801E-2</v>
      </c>
      <c r="O485" s="3">
        <f t="shared" si="229"/>
        <v>0.1126967918904891</v>
      </c>
      <c r="P485" s="1">
        <f t="shared" si="230"/>
        <v>1.7867203737265065</v>
      </c>
      <c r="Q485" s="5">
        <f t="shared" si="231"/>
        <v>0.24480918408826824</v>
      </c>
      <c r="R485" s="3">
        <f t="shared" si="232"/>
        <v>0.28169630303589549</v>
      </c>
      <c r="S485" s="1">
        <f t="shared" si="254"/>
        <v>2.2127193514328551</v>
      </c>
      <c r="T485" s="5">
        <f t="shared" si="233"/>
        <v>0.24992455148301751</v>
      </c>
      <c r="U485" s="3">
        <f t="shared" si="234"/>
        <v>0.3169796223056317</v>
      </c>
      <c r="V485" s="8">
        <f t="shared" si="235"/>
        <v>2.1800697511840119</v>
      </c>
      <c r="W485" s="9">
        <f t="shared" si="236"/>
        <v>3.3928744464264415E-2</v>
      </c>
      <c r="X485" s="9">
        <f t="shared" si="237"/>
        <v>5.0425172779124443E-2</v>
      </c>
      <c r="Y485" s="1">
        <f t="shared" si="238"/>
        <v>0</v>
      </c>
      <c r="Z485" s="1">
        <f t="shared" si="239"/>
        <v>0</v>
      </c>
      <c r="AA485" s="1">
        <f t="shared" si="240"/>
        <v>0</v>
      </c>
      <c r="AB485" s="1">
        <f t="shared" si="241"/>
        <v>0</v>
      </c>
      <c r="AC485" s="1">
        <f t="shared" si="242"/>
        <v>0</v>
      </c>
      <c r="AD485" s="1">
        <f t="shared" si="243"/>
        <v>0</v>
      </c>
      <c r="AE485" s="1">
        <f t="shared" si="244"/>
        <v>0</v>
      </c>
      <c r="AG485" s="1">
        <f t="shared" si="245"/>
        <v>0</v>
      </c>
      <c r="AH485" s="1" t="str">
        <f t="shared" si="246"/>
        <v/>
      </c>
      <c r="AI485" s="1" t="str">
        <f t="shared" si="247"/>
        <v/>
      </c>
      <c r="AJ485" s="1">
        <f t="shared" si="248"/>
        <v>0</v>
      </c>
      <c r="AK485" s="1" t="str">
        <f t="shared" si="249"/>
        <v/>
      </c>
      <c r="AL485" s="8">
        <f t="shared" si="255"/>
        <v>2.1293176186643743</v>
      </c>
      <c r="AO485" s="1">
        <f t="shared" si="250"/>
        <v>1</v>
      </c>
      <c r="AP485" s="1">
        <f t="shared" si="251"/>
        <v>1</v>
      </c>
      <c r="AQ485" s="1" t="str">
        <f t="shared" si="256"/>
        <v>Sell</v>
      </c>
      <c r="AR485" s="8">
        <v>0.31822977142910747</v>
      </c>
    </row>
    <row r="486" spans="2:44" x14ac:dyDescent="0.3">
      <c r="B486" s="2" t="s">
        <v>288</v>
      </c>
      <c r="C486" s="1">
        <v>68.849999999999994</v>
      </c>
      <c r="D486" s="1">
        <v>1073.8699999999999</v>
      </c>
      <c r="E486" s="1">
        <f t="shared" si="252"/>
        <v>107.38699999999999</v>
      </c>
      <c r="F486" s="1">
        <f t="shared" si="253"/>
        <v>15.597240377632533</v>
      </c>
      <c r="G486" s="1">
        <v>1.1367</v>
      </c>
      <c r="H486" s="1">
        <f>'Rails Data'!AX486</f>
        <v>225.0171651895393</v>
      </c>
      <c r="I486" s="1">
        <f t="shared" si="225"/>
        <v>2.0953855232899636</v>
      </c>
      <c r="J486" s="1">
        <f>'Rails Data'!AZ486/F486</f>
        <v>1.0799866309246762</v>
      </c>
      <c r="K486" s="1">
        <f>'Rails Data'!BB486/G486</f>
        <v>1.7327633954743866</v>
      </c>
      <c r="L486" s="1">
        <f t="shared" si="226"/>
        <v>2.1474868777641771</v>
      </c>
      <c r="M486" s="1">
        <f t="shared" si="227"/>
        <v>1.1448077062194739</v>
      </c>
      <c r="N486" s="5">
        <f t="shared" si="228"/>
        <v>-1.1153162114355464E-2</v>
      </c>
      <c r="O486" s="3">
        <f t="shared" si="229"/>
        <v>0.13886430334456029</v>
      </c>
      <c r="P486" s="1">
        <f t="shared" si="230"/>
        <v>1.7844887068754578</v>
      </c>
      <c r="Q486" s="5">
        <f t="shared" si="231"/>
        <v>0.27437647212132266</v>
      </c>
      <c r="R486" s="3">
        <f t="shared" si="232"/>
        <v>0.28784415619383336</v>
      </c>
      <c r="S486" s="1">
        <f t="shared" si="254"/>
        <v>2.2233296361637409</v>
      </c>
      <c r="T486" s="5">
        <f t="shared" si="233"/>
        <v>0.29332263374470058</v>
      </c>
      <c r="U486" s="3">
        <f t="shared" si="234"/>
        <v>0.32815546744273405</v>
      </c>
      <c r="V486" s="8">
        <f t="shared" si="235"/>
        <v>2.1892974116421278</v>
      </c>
      <c r="W486" s="9">
        <f t="shared" si="236"/>
        <v>4.181053387795064E-2</v>
      </c>
      <c r="X486" s="9">
        <f t="shared" si="237"/>
        <v>5.4549279857839451E-2</v>
      </c>
      <c r="Y486" s="1">
        <f t="shared" si="238"/>
        <v>0</v>
      </c>
      <c r="Z486" s="1">
        <f t="shared" si="239"/>
        <v>0</v>
      </c>
      <c r="AA486" s="1">
        <f t="shared" si="240"/>
        <v>0</v>
      </c>
      <c r="AB486" s="1">
        <f t="shared" si="241"/>
        <v>0</v>
      </c>
      <c r="AC486" s="1">
        <f t="shared" si="242"/>
        <v>0</v>
      </c>
      <c r="AD486" s="1">
        <f t="shared" si="243"/>
        <v>0</v>
      </c>
      <c r="AE486" s="1">
        <f t="shared" si="244"/>
        <v>0</v>
      </c>
      <c r="AG486" s="1">
        <f t="shared" si="245"/>
        <v>0</v>
      </c>
      <c r="AH486" s="1" t="str">
        <f t="shared" si="246"/>
        <v/>
      </c>
      <c r="AI486" s="1" t="str">
        <f t="shared" si="247"/>
        <v/>
      </c>
      <c r="AJ486" s="1">
        <f t="shared" si="248"/>
        <v>0</v>
      </c>
      <c r="AK486" s="1" t="str">
        <f t="shared" si="249"/>
        <v/>
      </c>
      <c r="AL486" s="8">
        <f t="shared" si="255"/>
        <v>2.0953855232899636</v>
      </c>
      <c r="AO486" s="1">
        <f t="shared" si="250"/>
        <v>1</v>
      </c>
      <c r="AP486" s="1">
        <f t="shared" si="251"/>
        <v>1</v>
      </c>
      <c r="AQ486" s="1" t="str">
        <f t="shared" si="256"/>
        <v>Sell</v>
      </c>
      <c r="AR486" s="8">
        <v>0.31343961559592881</v>
      </c>
    </row>
    <row r="487" spans="2:44" x14ac:dyDescent="0.3">
      <c r="B487" s="2" t="s">
        <v>287</v>
      </c>
      <c r="C487" s="1">
        <v>69.33</v>
      </c>
      <c r="D487" s="1">
        <v>1091.76</v>
      </c>
      <c r="E487" s="1">
        <f t="shared" si="252"/>
        <v>109.176</v>
      </c>
      <c r="F487" s="1">
        <f t="shared" si="253"/>
        <v>15.747295543054955</v>
      </c>
      <c r="G487" s="1">
        <v>1.1618999999999999</v>
      </c>
      <c r="H487" s="1">
        <f>'Rails Data'!AX487</f>
        <v>236.45782080527093</v>
      </c>
      <c r="I487" s="1">
        <f t="shared" si="225"/>
        <v>2.1658406683270219</v>
      </c>
      <c r="J487" s="1">
        <f>'Rails Data'!AZ487/F487</f>
        <v>1.1394313726427445</v>
      </c>
      <c r="K487" s="1">
        <f>'Rails Data'!BB487/G487</f>
        <v>1.7762262412178715</v>
      </c>
      <c r="L487" s="1">
        <f t="shared" si="226"/>
        <v>2.1516549861221144</v>
      </c>
      <c r="M487" s="1">
        <f t="shared" si="227"/>
        <v>1.1405408744034293</v>
      </c>
      <c r="N487" s="5">
        <f t="shared" si="228"/>
        <v>1.2426717410041199E-3</v>
      </c>
      <c r="O487" s="3">
        <f t="shared" si="229"/>
        <v>0.16386721425437958</v>
      </c>
      <c r="P487" s="1">
        <f t="shared" si="230"/>
        <v>1.7816865083853273</v>
      </c>
      <c r="Q487" s="5">
        <f t="shared" si="231"/>
        <v>0.28906097864584535</v>
      </c>
      <c r="R487" s="3">
        <f t="shared" si="232"/>
        <v>0.29008877020591844</v>
      </c>
      <c r="S487" s="1">
        <f t="shared" si="254"/>
        <v>2.2309902118876619</v>
      </c>
      <c r="T487" s="5">
        <f t="shared" si="233"/>
        <v>0.32579901511646137</v>
      </c>
      <c r="U487" s="3">
        <f t="shared" si="234"/>
        <v>0.33396093972573965</v>
      </c>
      <c r="V487" s="8">
        <f t="shared" si="235"/>
        <v>2.2063723004334301</v>
      </c>
      <c r="W487" s="9">
        <f t="shared" si="236"/>
        <v>5.4717314311315768E-2</v>
      </c>
      <c r="X487" s="9">
        <f t="shared" si="237"/>
        <v>5.7733966352811653E-2</v>
      </c>
      <c r="Y487" s="1">
        <f t="shared" si="238"/>
        <v>0</v>
      </c>
      <c r="Z487" s="1">
        <f t="shared" si="239"/>
        <v>0</v>
      </c>
      <c r="AA487" s="1">
        <f t="shared" si="240"/>
        <v>0</v>
      </c>
      <c r="AB487" s="1">
        <f t="shared" si="241"/>
        <v>0</v>
      </c>
      <c r="AC487" s="1">
        <f t="shared" si="242"/>
        <v>0</v>
      </c>
      <c r="AD487" s="1">
        <f t="shared" si="243"/>
        <v>0</v>
      </c>
      <c r="AE487" s="1">
        <f t="shared" si="244"/>
        <v>0</v>
      </c>
      <c r="AG487" s="1">
        <f t="shared" si="245"/>
        <v>0</v>
      </c>
      <c r="AH487" s="1" t="str">
        <f t="shared" si="246"/>
        <v/>
      </c>
      <c r="AI487" s="1" t="str">
        <f t="shared" si="247"/>
        <v/>
      </c>
      <c r="AJ487" s="1">
        <f t="shared" si="248"/>
        <v>0</v>
      </c>
      <c r="AK487" s="1" t="str">
        <f t="shared" si="249"/>
        <v/>
      </c>
      <c r="AL487" s="8">
        <f t="shared" si="255"/>
        <v>2.1658406683270219</v>
      </c>
      <c r="AO487" s="1">
        <f t="shared" si="250"/>
        <v>1</v>
      </c>
      <c r="AP487" s="1">
        <f t="shared" si="251"/>
        <v>1</v>
      </c>
      <c r="AQ487" s="1" t="str">
        <f t="shared" si="256"/>
        <v>Sell</v>
      </c>
      <c r="AR487" s="8">
        <v>0.32600882977943868</v>
      </c>
    </row>
    <row r="488" spans="2:44" x14ac:dyDescent="0.3">
      <c r="B488" s="2" t="s">
        <v>286</v>
      </c>
      <c r="C488" s="1">
        <v>69.06</v>
      </c>
      <c r="D488" s="1">
        <v>1136.03</v>
      </c>
      <c r="E488" s="1">
        <f t="shared" si="252"/>
        <v>113.60299999999999</v>
      </c>
      <c r="F488" s="1">
        <f t="shared" si="253"/>
        <v>16.449898638864756</v>
      </c>
      <c r="G488" s="1">
        <v>1.2114</v>
      </c>
      <c r="H488" s="1">
        <f>'Rails Data'!AX488</f>
        <v>252.98234535306091</v>
      </c>
      <c r="I488" s="1">
        <f t="shared" si="225"/>
        <v>2.2268984564937626</v>
      </c>
      <c r="J488" s="1">
        <f>'Rails Data'!AZ488/F488</f>
        <v>1.1581876852501312</v>
      </c>
      <c r="K488" s="1">
        <f>'Rails Data'!BB488/G488</f>
        <v>1.8261144898545976</v>
      </c>
      <c r="L488" s="1">
        <f t="shared" si="226"/>
        <v>2.1505201315457216</v>
      </c>
      <c r="M488" s="1">
        <f t="shared" si="227"/>
        <v>1.1350529693037861</v>
      </c>
      <c r="N488" s="5">
        <f t="shared" si="228"/>
        <v>8.4416407619043454E-3</v>
      </c>
      <c r="O488" s="3">
        <f t="shared" si="229"/>
        <v>0.1909713046732755</v>
      </c>
      <c r="P488" s="1">
        <f t="shared" si="230"/>
        <v>1.7767627433892792</v>
      </c>
      <c r="Q488" s="5">
        <f t="shared" si="231"/>
        <v>0.30961904708795052</v>
      </c>
      <c r="R488" s="3">
        <f t="shared" si="232"/>
        <v>0.29026006879926397</v>
      </c>
      <c r="S488" s="1">
        <f t="shared" si="254"/>
        <v>2.2342204159831045</v>
      </c>
      <c r="T488" s="5">
        <f t="shared" si="233"/>
        <v>0.36549592962966448</v>
      </c>
      <c r="U488" s="3">
        <f t="shared" si="234"/>
        <v>0.33532126049395272</v>
      </c>
      <c r="V488" s="8">
        <f t="shared" si="235"/>
        <v>2.213741688089141</v>
      </c>
      <c r="W488" s="9">
        <f t="shared" si="236"/>
        <v>6.3221556543419322E-2</v>
      </c>
      <c r="X488" s="9">
        <f t="shared" si="237"/>
        <v>5.8488129363185627E-2</v>
      </c>
      <c r="Y488" s="1">
        <f t="shared" si="238"/>
        <v>0</v>
      </c>
      <c r="Z488" s="1">
        <f t="shared" si="239"/>
        <v>0</v>
      </c>
      <c r="AA488" s="1">
        <f t="shared" si="240"/>
        <v>1</v>
      </c>
      <c r="AB488" s="1">
        <f t="shared" si="241"/>
        <v>1</v>
      </c>
      <c r="AC488" s="1">
        <f t="shared" si="242"/>
        <v>0</v>
      </c>
      <c r="AD488" s="1">
        <f t="shared" si="243"/>
        <v>0</v>
      </c>
      <c r="AE488" s="1">
        <f t="shared" si="244"/>
        <v>0</v>
      </c>
      <c r="AG488" s="1">
        <f t="shared" si="245"/>
        <v>1</v>
      </c>
      <c r="AH488" s="1" t="str">
        <f t="shared" si="246"/>
        <v/>
      </c>
      <c r="AI488" s="1" t="str">
        <f t="shared" si="247"/>
        <v/>
      </c>
      <c r="AJ488" s="1">
        <f t="shared" si="248"/>
        <v>1</v>
      </c>
      <c r="AK488" s="1" t="str">
        <f t="shared" si="249"/>
        <v>Buy</v>
      </c>
      <c r="AL488" s="8">
        <f t="shared" si="255"/>
        <v>2.2268984564937626</v>
      </c>
      <c r="AO488" s="1">
        <f t="shared" si="250"/>
        <v>0</v>
      </c>
      <c r="AP488" s="1">
        <f t="shared" si="251"/>
        <v>0</v>
      </c>
      <c r="AQ488" s="1" t="str">
        <f t="shared" si="256"/>
        <v/>
      </c>
      <c r="AR488" s="8">
        <v>0.33114442400288735</v>
      </c>
    </row>
    <row r="489" spans="2:44" x14ac:dyDescent="0.3">
      <c r="B489" s="2" t="s">
        <v>285</v>
      </c>
      <c r="C489" s="1">
        <v>68.790000000000006</v>
      </c>
      <c r="D489" s="1">
        <v>1144.98</v>
      </c>
      <c r="E489" s="1">
        <f t="shared" si="252"/>
        <v>114.498</v>
      </c>
      <c r="F489" s="1">
        <f t="shared" si="253"/>
        <v>16.6445704317488</v>
      </c>
      <c r="G489" s="1">
        <v>1.2190000000000001</v>
      </c>
      <c r="H489" s="1">
        <f>'Rails Data'!AX489</f>
        <v>262.75089533843283</v>
      </c>
      <c r="I489" s="1">
        <f t="shared" si="225"/>
        <v>2.2948077288549391</v>
      </c>
      <c r="J489" s="1">
        <f>'Rails Data'!AZ489/F489</f>
        <v>1.2086557028667733</v>
      </c>
      <c r="K489" s="1">
        <f>'Rails Data'!BB489/G489</f>
        <v>1.8884254477532567</v>
      </c>
      <c r="L489" s="1">
        <f t="shared" si="226"/>
        <v>2.1444098655498784</v>
      </c>
      <c r="M489" s="1">
        <f t="shared" si="227"/>
        <v>1.1325596117354886</v>
      </c>
      <c r="N489" s="5">
        <f t="shared" si="228"/>
        <v>3.7907960430597409E-2</v>
      </c>
      <c r="O489" s="3">
        <f t="shared" si="229"/>
        <v>0.22139291532517069</v>
      </c>
      <c r="P489" s="1">
        <f t="shared" si="230"/>
        <v>1.7647063277165591</v>
      </c>
      <c r="Q489" s="5">
        <f t="shared" si="231"/>
        <v>0.32024535543327959</v>
      </c>
      <c r="R489" s="3">
        <f t="shared" si="232"/>
        <v>0.28703357241781619</v>
      </c>
      <c r="S489" s="1">
        <f t="shared" si="254"/>
        <v>2.2302197212355006</v>
      </c>
      <c r="T489" s="5">
        <f t="shared" si="233"/>
        <v>0.39588730184869414</v>
      </c>
      <c r="U489" s="3">
        <f t="shared" si="234"/>
        <v>0.33029214897133408</v>
      </c>
      <c r="V489" s="8">
        <f t="shared" si="235"/>
        <v>2.2113495483792098</v>
      </c>
      <c r="W489" s="9">
        <f t="shared" si="236"/>
        <v>6.6939682829331382E-2</v>
      </c>
      <c r="X489" s="9">
        <f t="shared" si="237"/>
        <v>5.7304772568127202E-2</v>
      </c>
      <c r="Y489" s="1">
        <f t="shared" si="238"/>
        <v>0</v>
      </c>
      <c r="Z489" s="1">
        <f t="shared" si="239"/>
        <v>1</v>
      </c>
      <c r="AA489" s="1">
        <f t="shared" si="240"/>
        <v>1</v>
      </c>
      <c r="AB489" s="1">
        <f t="shared" si="241"/>
        <v>1</v>
      </c>
      <c r="AC489" s="1">
        <f t="shared" si="242"/>
        <v>0</v>
      </c>
      <c r="AD489" s="1">
        <f t="shared" si="243"/>
        <v>0</v>
      </c>
      <c r="AE489" s="1">
        <f t="shared" si="244"/>
        <v>0</v>
      </c>
      <c r="AG489" s="1">
        <f t="shared" si="245"/>
        <v>1</v>
      </c>
      <c r="AH489" s="1" t="str">
        <f t="shared" si="246"/>
        <v/>
      </c>
      <c r="AI489" s="1" t="str">
        <f t="shared" si="247"/>
        <v/>
      </c>
      <c r="AJ489" s="1">
        <f t="shared" si="248"/>
        <v>1</v>
      </c>
      <c r="AK489" s="1" t="str">
        <f t="shared" si="249"/>
        <v>Buy</v>
      </c>
      <c r="AL489" s="8">
        <f t="shared" si="255"/>
        <v>2.2948077288549391</v>
      </c>
      <c r="AO489" s="1">
        <f t="shared" si="250"/>
        <v>0</v>
      </c>
      <c r="AP489" s="1">
        <f t="shared" si="251"/>
        <v>0</v>
      </c>
      <c r="AQ489" s="1" t="str">
        <f t="shared" si="256"/>
        <v/>
      </c>
      <c r="AR489" s="8">
        <v>0.34079197889919477</v>
      </c>
    </row>
    <row r="490" spans="2:44" x14ac:dyDescent="0.3">
      <c r="B490" s="2">
        <v>40178</v>
      </c>
      <c r="C490" s="1">
        <v>68.52</v>
      </c>
      <c r="D490" s="1">
        <v>1115.0999999999999</v>
      </c>
      <c r="E490" s="1">
        <f t="shared" si="252"/>
        <v>111.50999999999999</v>
      </c>
      <c r="F490" s="1">
        <f t="shared" si="253"/>
        <v>16.274080560420316</v>
      </c>
      <c r="G490" s="1">
        <v>1.2615000000000001</v>
      </c>
      <c r="H490" s="1">
        <f>'Rails Data'!AX490</f>
        <v>250.96989320800512</v>
      </c>
      <c r="I490" s="1">
        <f t="shared" si="225"/>
        <v>2.2506492082145559</v>
      </c>
      <c r="J490" s="1">
        <f>'Rails Data'!AZ490/F490</f>
        <v>1.1959811465654113</v>
      </c>
      <c r="K490" s="1">
        <f>'Rails Data'!BB490/G490</f>
        <v>1.7516285739279456</v>
      </c>
      <c r="L490" s="1">
        <f t="shared" si="226"/>
        <v>2.1323780364854734</v>
      </c>
      <c r="M490" s="1">
        <f t="shared" si="227"/>
        <v>1.1257600258431189</v>
      </c>
      <c r="N490" s="5">
        <f t="shared" si="228"/>
        <v>6.5511690066817785E-2</v>
      </c>
      <c r="O490" s="3">
        <f t="shared" si="229"/>
        <v>0.25197374114093291</v>
      </c>
      <c r="P490" s="1">
        <f t="shared" si="230"/>
        <v>1.7457960633785132</v>
      </c>
      <c r="Q490" s="5">
        <f t="shared" si="231"/>
        <v>0.2978471104323086</v>
      </c>
      <c r="R490" s="3">
        <f t="shared" si="232"/>
        <v>0.28149827524857229</v>
      </c>
      <c r="S490" s="1">
        <f t="shared" si="254"/>
        <v>2.2184491661121144</v>
      </c>
      <c r="T490" s="5">
        <f t="shared" si="233"/>
        <v>0.38559794691758675</v>
      </c>
      <c r="U490" s="3">
        <f t="shared" si="234"/>
        <v>0.31935962349177405</v>
      </c>
      <c r="V490" s="8">
        <f t="shared" si="235"/>
        <v>2.1961753337472589</v>
      </c>
      <c r="W490" s="9">
        <f t="shared" si="236"/>
        <v>6.3797297261785513E-2</v>
      </c>
      <c r="X490" s="9">
        <f t="shared" si="237"/>
        <v>5.489604500282616E-2</v>
      </c>
      <c r="Y490" s="1">
        <f t="shared" si="238"/>
        <v>0</v>
      </c>
      <c r="Z490" s="1">
        <f t="shared" si="239"/>
        <v>1</v>
      </c>
      <c r="AA490" s="1">
        <f t="shared" si="240"/>
        <v>1</v>
      </c>
      <c r="AB490" s="1">
        <f t="shared" si="241"/>
        <v>1</v>
      </c>
      <c r="AC490" s="1">
        <f t="shared" si="242"/>
        <v>0</v>
      </c>
      <c r="AD490" s="1">
        <f t="shared" si="243"/>
        <v>0</v>
      </c>
      <c r="AE490" s="1">
        <f t="shared" si="244"/>
        <v>0</v>
      </c>
      <c r="AG490" s="1">
        <f t="shared" si="245"/>
        <v>1</v>
      </c>
      <c r="AH490" s="1" t="str">
        <f t="shared" si="246"/>
        <v/>
      </c>
      <c r="AI490" s="1" t="str">
        <f t="shared" si="247"/>
        <v/>
      </c>
      <c r="AJ490" s="1">
        <f t="shared" si="248"/>
        <v>1</v>
      </c>
      <c r="AK490" s="1" t="str">
        <f t="shared" si="249"/>
        <v>Buy</v>
      </c>
      <c r="AL490" s="8">
        <f t="shared" si="255"/>
        <v>2.2506492082145559</v>
      </c>
      <c r="AO490" s="1">
        <f t="shared" si="250"/>
        <v>0</v>
      </c>
      <c r="AP490" s="1">
        <f t="shared" si="251"/>
        <v>0</v>
      </c>
      <c r="AQ490" s="1" t="str">
        <f t="shared" si="256"/>
        <v/>
      </c>
      <c r="AR490" s="8">
        <v>0.33687256748273697</v>
      </c>
    </row>
    <row r="491" spans="2:44" x14ac:dyDescent="0.3">
      <c r="B491" s="2">
        <v>40171</v>
      </c>
      <c r="C491" s="1">
        <v>68.25</v>
      </c>
      <c r="D491" s="1">
        <v>1126.48</v>
      </c>
      <c r="E491" s="1">
        <f t="shared" si="252"/>
        <v>112.648</v>
      </c>
      <c r="F491" s="1">
        <f t="shared" si="253"/>
        <v>16.505201465201466</v>
      </c>
      <c r="G491" s="1">
        <v>1.2570999999999999</v>
      </c>
      <c r="H491" s="1">
        <f>'Rails Data'!AX491</f>
        <v>258.41867174846146</v>
      </c>
      <c r="I491" s="1">
        <f t="shared" si="225"/>
        <v>2.2940369269624092</v>
      </c>
      <c r="J491" s="1">
        <f>'Rails Data'!AZ491/F491</f>
        <v>1.216867087333275</v>
      </c>
      <c r="K491" s="1">
        <f>'Rails Data'!BB491/G491</f>
        <v>1.8100523989412471</v>
      </c>
      <c r="L491" s="1">
        <f t="shared" si="226"/>
        <v>2.1229163427471467</v>
      </c>
      <c r="M491" s="1">
        <f t="shared" si="227"/>
        <v>1.1179609889310274</v>
      </c>
      <c r="N491" s="5">
        <f t="shared" si="228"/>
        <v>9.8545847358579408E-2</v>
      </c>
      <c r="O491" s="3">
        <f t="shared" si="229"/>
        <v>0.28305074965328542</v>
      </c>
      <c r="P491" s="1">
        <f t="shared" si="230"/>
        <v>1.7265175655029461</v>
      </c>
      <c r="Q491" s="5">
        <f t="shared" si="231"/>
        <v>0.27971312648684687</v>
      </c>
      <c r="R491" s="3">
        <f t="shared" si="232"/>
        <v>0.27877346938461622</v>
      </c>
      <c r="S491" s="1">
        <f t="shared" si="254"/>
        <v>2.1918313761418453</v>
      </c>
      <c r="T491" s="5">
        <f t="shared" si="233"/>
        <v>0.3624987433834379</v>
      </c>
      <c r="U491" s="3">
        <f t="shared" si="234"/>
        <v>0.30831990292080524</v>
      </c>
      <c r="V491" s="8">
        <f t="shared" si="235"/>
        <v>2.186270992935023</v>
      </c>
      <c r="W491" s="9">
        <f t="shared" si="236"/>
        <v>6.3354650187876338E-2</v>
      </c>
      <c r="X491" s="9">
        <f t="shared" si="237"/>
        <v>5.2670731938086322E-2</v>
      </c>
      <c r="Y491" s="1">
        <f t="shared" si="238"/>
        <v>0</v>
      </c>
      <c r="Z491" s="1">
        <f t="shared" si="239"/>
        <v>1</v>
      </c>
      <c r="AA491" s="1">
        <f t="shared" si="240"/>
        <v>1</v>
      </c>
      <c r="AB491" s="1">
        <f t="shared" si="241"/>
        <v>1</v>
      </c>
      <c r="AC491" s="1">
        <f t="shared" si="242"/>
        <v>0</v>
      </c>
      <c r="AD491" s="1">
        <f t="shared" si="243"/>
        <v>0</v>
      </c>
      <c r="AE491" s="1">
        <f t="shared" si="244"/>
        <v>0</v>
      </c>
      <c r="AG491" s="1">
        <f t="shared" si="245"/>
        <v>1</v>
      </c>
      <c r="AH491" s="1" t="str">
        <f t="shared" si="246"/>
        <v/>
      </c>
      <c r="AI491" s="1" t="str">
        <f t="shared" si="247"/>
        <v/>
      </c>
      <c r="AJ491" s="1">
        <f t="shared" si="248"/>
        <v>1</v>
      </c>
      <c r="AK491" s="1" t="str">
        <f t="shared" si="249"/>
        <v>Buy</v>
      </c>
      <c r="AL491" s="8">
        <f t="shared" si="255"/>
        <v>2.2940369269624092</v>
      </c>
      <c r="AO491" s="1">
        <f t="shared" si="250"/>
        <v>0</v>
      </c>
      <c r="AP491" s="1">
        <f t="shared" si="251"/>
        <v>0</v>
      </c>
      <c r="AQ491" s="1" t="str">
        <f t="shared" si="256"/>
        <v/>
      </c>
      <c r="AR491" s="8">
        <v>0.34249165542220017</v>
      </c>
    </row>
    <row r="492" spans="2:44" x14ac:dyDescent="0.3">
      <c r="B492" s="2" t="s">
        <v>284</v>
      </c>
      <c r="C492" s="1">
        <v>66.459999999999994</v>
      </c>
      <c r="D492" s="1">
        <v>1102.47</v>
      </c>
      <c r="E492" s="1">
        <f t="shared" si="252"/>
        <v>110.247</v>
      </c>
      <c r="F492" s="1">
        <f t="shared" si="253"/>
        <v>16.588474270237739</v>
      </c>
      <c r="G492" s="1">
        <v>1.2298</v>
      </c>
      <c r="H492" s="1">
        <f>'Rails Data'!AX492</f>
        <v>246.68653652819634</v>
      </c>
      <c r="I492" s="1">
        <f t="shared" si="225"/>
        <v>2.2375804922419325</v>
      </c>
      <c r="J492" s="1">
        <f>'Rails Data'!AZ492/F492</f>
        <v>1.1636197850588064</v>
      </c>
      <c r="K492" s="1">
        <f>'Rails Data'!BB492/G492</f>
        <v>1.7702154256368829</v>
      </c>
      <c r="L492" s="1">
        <f t="shared" si="226"/>
        <v>2.1092266960099257</v>
      </c>
      <c r="M492" s="1">
        <f t="shared" si="227"/>
        <v>1.1095651008986367</v>
      </c>
      <c r="N492" s="5">
        <f t="shared" si="228"/>
        <v>0.13741089881796942</v>
      </c>
      <c r="O492" s="3">
        <f t="shared" si="229"/>
        <v>0.31380156670240311</v>
      </c>
      <c r="P492" s="1">
        <f t="shared" si="230"/>
        <v>1.7027086261528648</v>
      </c>
      <c r="Q492" s="5">
        <f t="shared" si="231"/>
        <v>0.25943073816592133</v>
      </c>
      <c r="R492" s="3">
        <f t="shared" si="232"/>
        <v>0.27861685986757778</v>
      </c>
      <c r="S492" s="1">
        <f t="shared" si="254"/>
        <v>2.1623745767336913</v>
      </c>
      <c r="T492" s="5">
        <f t="shared" si="233"/>
        <v>0.33816103973799549</v>
      </c>
      <c r="U492" s="3">
        <f t="shared" si="234"/>
        <v>0.29929009617703312</v>
      </c>
      <c r="V492" s="8">
        <f t="shared" si="235"/>
        <v>2.1666771867482253</v>
      </c>
      <c r="W492" s="9">
        <f t="shared" si="236"/>
        <v>5.7450490738299553E-2</v>
      </c>
      <c r="X492" s="9">
        <f t="shared" si="237"/>
        <v>4.999975237563882E-2</v>
      </c>
      <c r="Y492" s="1">
        <f t="shared" si="238"/>
        <v>0</v>
      </c>
      <c r="Z492" s="1">
        <f t="shared" si="239"/>
        <v>1</v>
      </c>
      <c r="AA492" s="1">
        <f t="shared" si="240"/>
        <v>0</v>
      </c>
      <c r="AB492" s="1">
        <f t="shared" si="241"/>
        <v>1</v>
      </c>
      <c r="AC492" s="1">
        <f t="shared" si="242"/>
        <v>0</v>
      </c>
      <c r="AD492" s="1">
        <f t="shared" si="243"/>
        <v>0</v>
      </c>
      <c r="AE492" s="1">
        <f t="shared" si="244"/>
        <v>0</v>
      </c>
      <c r="AG492" s="1">
        <f t="shared" si="245"/>
        <v>1</v>
      </c>
      <c r="AH492" s="1" t="str">
        <f t="shared" si="246"/>
        <v/>
      </c>
      <c r="AI492" s="1" t="str">
        <f t="shared" si="247"/>
        <v/>
      </c>
      <c r="AJ492" s="1">
        <f t="shared" si="248"/>
        <v>0</v>
      </c>
      <c r="AK492" s="1" t="str">
        <f t="shared" si="249"/>
        <v/>
      </c>
      <c r="AL492" s="8">
        <f t="shared" si="255"/>
        <v>2.2375804922419325</v>
      </c>
      <c r="AO492" s="1">
        <f t="shared" si="250"/>
        <v>0</v>
      </c>
      <c r="AP492" s="1">
        <f t="shared" si="251"/>
        <v>1</v>
      </c>
      <c r="AQ492" s="1" t="str">
        <f t="shared" si="256"/>
        <v/>
      </c>
      <c r="AR492" s="8">
        <v>0.33424347147768191</v>
      </c>
    </row>
    <row r="493" spans="2:44" x14ac:dyDescent="0.3">
      <c r="B493" s="2" t="s">
        <v>283</v>
      </c>
      <c r="C493" s="1">
        <v>66.16</v>
      </c>
      <c r="D493" s="1">
        <v>1106.4100000000001</v>
      </c>
      <c r="E493" s="1">
        <f t="shared" si="252"/>
        <v>110.64100000000001</v>
      </c>
      <c r="F493" s="1">
        <f t="shared" si="253"/>
        <v>16.723246674727935</v>
      </c>
      <c r="G493" s="1">
        <v>1.2368000000000001</v>
      </c>
      <c r="H493" s="1">
        <f>'Rails Data'!AX493</f>
        <v>245.61832216618305</v>
      </c>
      <c r="I493" s="1">
        <f t="shared" si="225"/>
        <v>2.2199575398467388</v>
      </c>
      <c r="J493" s="1">
        <f>'Rails Data'!AZ493/F493</f>
        <v>1.1457009163268481</v>
      </c>
      <c r="K493" s="1">
        <f>'Rails Data'!BB493/G493</f>
        <v>1.7537112943760369</v>
      </c>
      <c r="L493" s="1">
        <f t="shared" si="226"/>
        <v>2.0989583923113653</v>
      </c>
      <c r="M493" s="1">
        <f t="shared" si="227"/>
        <v>1.1123920126915743</v>
      </c>
      <c r="N493" s="5">
        <f t="shared" si="228"/>
        <v>0.20008425269712315</v>
      </c>
      <c r="O493" s="3">
        <f t="shared" si="229"/>
        <v>0.34320001134980871</v>
      </c>
      <c r="P493" s="1">
        <f t="shared" si="230"/>
        <v>1.6926927864347512</v>
      </c>
      <c r="Q493" s="5">
        <f t="shared" si="231"/>
        <v>0.25012371606650641</v>
      </c>
      <c r="R493" s="3">
        <f t="shared" si="232"/>
        <v>0.28181454681785384</v>
      </c>
      <c r="S493" s="1">
        <f t="shared" si="254"/>
        <v>2.1518066182794331</v>
      </c>
      <c r="T493" s="5">
        <f t="shared" si="233"/>
        <v>0.32933776277277582</v>
      </c>
      <c r="U493" s="3">
        <f t="shared" si="234"/>
        <v>0.29281160558353941</v>
      </c>
      <c r="V493" s="8">
        <f t="shared" si="235"/>
        <v>2.1537856766584604</v>
      </c>
      <c r="W493" s="9">
        <f t="shared" si="236"/>
        <v>5.4827284347095162E-2</v>
      </c>
      <c r="X493" s="9">
        <f t="shared" si="237"/>
        <v>4.8137067784973633E-2</v>
      </c>
      <c r="Y493" s="1">
        <f t="shared" si="238"/>
        <v>0</v>
      </c>
      <c r="Z493" s="1">
        <f t="shared" si="239"/>
        <v>0</v>
      </c>
      <c r="AA493" s="1">
        <f t="shared" si="240"/>
        <v>0</v>
      </c>
      <c r="AB493" s="1">
        <f t="shared" si="241"/>
        <v>1</v>
      </c>
      <c r="AC493" s="1">
        <f t="shared" si="242"/>
        <v>0</v>
      </c>
      <c r="AD493" s="1">
        <f t="shared" si="243"/>
        <v>0</v>
      </c>
      <c r="AE493" s="1">
        <f t="shared" si="244"/>
        <v>0</v>
      </c>
      <c r="AG493" s="1">
        <f t="shared" si="245"/>
        <v>1</v>
      </c>
      <c r="AH493" s="1" t="str">
        <f t="shared" si="246"/>
        <v/>
      </c>
      <c r="AI493" s="1" t="str">
        <f t="shared" si="247"/>
        <v/>
      </c>
      <c r="AJ493" s="1">
        <f t="shared" si="248"/>
        <v>0</v>
      </c>
      <c r="AK493" s="1" t="str">
        <f t="shared" si="249"/>
        <v/>
      </c>
      <c r="AL493" s="8">
        <f t="shared" si="255"/>
        <v>2.2199575398467388</v>
      </c>
      <c r="AO493" s="1">
        <f t="shared" si="250"/>
        <v>0</v>
      </c>
      <c r="AP493" s="1">
        <f t="shared" si="251"/>
        <v>1</v>
      </c>
      <c r="AQ493" s="1" t="str">
        <f t="shared" si="256"/>
        <v/>
      </c>
      <c r="AR493" s="8">
        <v>0.33198054970580526</v>
      </c>
    </row>
    <row r="494" spans="2:44" x14ac:dyDescent="0.3">
      <c r="B494" s="2" t="s">
        <v>282</v>
      </c>
      <c r="C494" s="1">
        <v>65.86</v>
      </c>
      <c r="D494" s="1">
        <v>1105.98</v>
      </c>
      <c r="E494" s="1">
        <f t="shared" si="252"/>
        <v>110.598</v>
      </c>
      <c r="F494" s="1">
        <f t="shared" si="253"/>
        <v>16.792894017613119</v>
      </c>
      <c r="G494" s="1">
        <v>1.2372000000000001</v>
      </c>
      <c r="H494" s="1">
        <f>'Rails Data'!AX494</f>
        <v>246.05955642504082</v>
      </c>
      <c r="I494" s="1">
        <f t="shared" si="225"/>
        <v>2.2248101812423444</v>
      </c>
      <c r="J494" s="1">
        <f>'Rails Data'!AZ494/F494</f>
        <v>1.1440584641341416</v>
      </c>
      <c r="K494" s="1">
        <f>'Rails Data'!BB494/G494</f>
        <v>1.7512610946968941</v>
      </c>
      <c r="L494" s="1">
        <f t="shared" si="226"/>
        <v>2.0892784605085355</v>
      </c>
      <c r="M494" s="1">
        <f t="shared" si="227"/>
        <v>1.1198684080533139</v>
      </c>
      <c r="N494" s="5">
        <f t="shared" si="228"/>
        <v>0.28290612233567325</v>
      </c>
      <c r="O494" s="3">
        <f t="shared" si="229"/>
        <v>0.36705263779192299</v>
      </c>
      <c r="P494" s="1">
        <f t="shared" si="230"/>
        <v>1.6818589697028687</v>
      </c>
      <c r="Q494" s="5">
        <f t="shared" si="231"/>
        <v>0.25954526737996719</v>
      </c>
      <c r="R494" s="3">
        <f t="shared" si="232"/>
        <v>0.28709635194307842</v>
      </c>
      <c r="S494" s="1">
        <f t="shared" si="254"/>
        <v>2.1369184482497485</v>
      </c>
      <c r="T494" s="5">
        <f t="shared" si="233"/>
        <v>0.3351254942288322</v>
      </c>
      <c r="U494" s="3">
        <f t="shared" si="234"/>
        <v>0.28672391271866671</v>
      </c>
      <c r="V494" s="8">
        <f t="shared" si="235"/>
        <v>2.1417544288060464</v>
      </c>
      <c r="W494" s="9">
        <f t="shared" si="236"/>
        <v>5.2475968297510889E-2</v>
      </c>
      <c r="X494" s="9">
        <f t="shared" si="237"/>
        <v>4.6464513644443248E-2</v>
      </c>
      <c r="Y494" s="1">
        <f t="shared" si="238"/>
        <v>0</v>
      </c>
      <c r="Z494" s="1">
        <f t="shared" si="239"/>
        <v>1</v>
      </c>
      <c r="AA494" s="1">
        <f t="shared" si="240"/>
        <v>0</v>
      </c>
      <c r="AB494" s="1">
        <f t="shared" si="241"/>
        <v>1</v>
      </c>
      <c r="AC494" s="1">
        <f t="shared" si="242"/>
        <v>0</v>
      </c>
      <c r="AD494" s="1">
        <f t="shared" si="243"/>
        <v>0</v>
      </c>
      <c r="AE494" s="1">
        <f t="shared" si="244"/>
        <v>0</v>
      </c>
      <c r="AG494" s="1">
        <f t="shared" si="245"/>
        <v>1</v>
      </c>
      <c r="AH494" s="1" t="str">
        <f t="shared" si="246"/>
        <v/>
      </c>
      <c r="AI494" s="1" t="str">
        <f t="shared" si="247"/>
        <v/>
      </c>
      <c r="AJ494" s="1">
        <f t="shared" si="248"/>
        <v>0</v>
      </c>
      <c r="AK494" s="1" t="str">
        <f t="shared" si="249"/>
        <v/>
      </c>
      <c r="AL494" s="8">
        <f t="shared" si="255"/>
        <v>2.2248101812423444</v>
      </c>
      <c r="AO494" s="1">
        <f t="shared" si="250"/>
        <v>0</v>
      </c>
      <c r="AP494" s="1">
        <f t="shared" si="251"/>
        <v>1</v>
      </c>
      <c r="AQ494" s="1" t="str">
        <f t="shared" si="256"/>
        <v/>
      </c>
      <c r="AR494" s="8">
        <v>0.33015063563536406</v>
      </c>
    </row>
    <row r="495" spans="2:44" x14ac:dyDescent="0.3">
      <c r="B495" s="2" t="s">
        <v>281</v>
      </c>
      <c r="C495" s="1">
        <v>65.55</v>
      </c>
      <c r="D495" s="1">
        <v>1091.49</v>
      </c>
      <c r="E495" s="1">
        <f t="shared" si="252"/>
        <v>109.149</v>
      </c>
      <c r="F495" s="1">
        <f t="shared" si="253"/>
        <v>16.651258581235698</v>
      </c>
      <c r="G495" s="1">
        <v>1.2216</v>
      </c>
      <c r="H495" s="1">
        <f>'Rails Data'!AX495</f>
        <v>236.23453209878849</v>
      </c>
      <c r="I495" s="1">
        <f t="shared" si="225"/>
        <v>2.1643307048052525</v>
      </c>
      <c r="J495" s="1">
        <f>'Rails Data'!AZ495/F495</f>
        <v>1.1141257549700021</v>
      </c>
      <c r="K495" s="1">
        <f>'Rails Data'!BB495/G495</f>
        <v>1.7075436090632132</v>
      </c>
      <c r="L495" s="1">
        <f t="shared" si="226"/>
        <v>2.0784359228498306</v>
      </c>
      <c r="M495" s="1">
        <f t="shared" si="227"/>
        <v>1.1272085181602014</v>
      </c>
      <c r="N495" s="5">
        <f t="shared" si="228"/>
        <v>0.35797493085158294</v>
      </c>
      <c r="O495" s="3">
        <f t="shared" si="229"/>
        <v>0.38107705703463129</v>
      </c>
      <c r="P495" s="1">
        <f t="shared" si="230"/>
        <v>1.6676321008062187</v>
      </c>
      <c r="Q495" s="5">
        <f t="shared" si="231"/>
        <v>0.25645306210888208</v>
      </c>
      <c r="R495" s="3">
        <f t="shared" si="232"/>
        <v>0.29168819937026363</v>
      </c>
      <c r="S495" s="1">
        <f t="shared" si="254"/>
        <v>2.1165570263114879</v>
      </c>
      <c r="T495" s="5">
        <f t="shared" si="233"/>
        <v>0.32521665352452445</v>
      </c>
      <c r="U495" s="3">
        <f t="shared" si="234"/>
        <v>0.27865698246697246</v>
      </c>
      <c r="V495" s="8">
        <f t="shared" si="235"/>
        <v>2.1266533829085379</v>
      </c>
      <c r="W495" s="9">
        <f t="shared" si="236"/>
        <v>4.8217460058707307E-2</v>
      </c>
      <c r="X495" s="9">
        <f t="shared" si="237"/>
        <v>4.4961649981176341E-2</v>
      </c>
      <c r="Y495" s="1">
        <f t="shared" si="238"/>
        <v>0</v>
      </c>
      <c r="Z495" s="1">
        <f t="shared" si="239"/>
        <v>0</v>
      </c>
      <c r="AA495" s="1">
        <f t="shared" si="240"/>
        <v>0</v>
      </c>
      <c r="AB495" s="1">
        <f t="shared" si="241"/>
        <v>1</v>
      </c>
      <c r="AC495" s="1">
        <f t="shared" si="242"/>
        <v>0</v>
      </c>
      <c r="AD495" s="1">
        <f t="shared" si="243"/>
        <v>0</v>
      </c>
      <c r="AE495" s="1">
        <f t="shared" si="244"/>
        <v>0</v>
      </c>
      <c r="AG495" s="1">
        <f t="shared" si="245"/>
        <v>1</v>
      </c>
      <c r="AH495" s="1" t="str">
        <f t="shared" si="246"/>
        <v/>
      </c>
      <c r="AI495" s="1" t="str">
        <f t="shared" si="247"/>
        <v/>
      </c>
      <c r="AJ495" s="1">
        <f t="shared" si="248"/>
        <v>0</v>
      </c>
      <c r="AK495" s="1" t="str">
        <f t="shared" si="249"/>
        <v/>
      </c>
      <c r="AL495" s="8">
        <f t="shared" si="255"/>
        <v>2.1643307048052525</v>
      </c>
      <c r="AO495" s="1">
        <f t="shared" si="250"/>
        <v>0</v>
      </c>
      <c r="AP495" s="1">
        <f t="shared" si="251"/>
        <v>1</v>
      </c>
      <c r="AQ495" s="1" t="str">
        <f t="shared" si="256"/>
        <v/>
      </c>
      <c r="AR495" s="8">
        <v>0.32219864588773145</v>
      </c>
    </row>
    <row r="496" spans="2:44" x14ac:dyDescent="0.3">
      <c r="B496" s="2" t="s">
        <v>280</v>
      </c>
      <c r="C496" s="1">
        <v>62.79</v>
      </c>
      <c r="D496" s="1">
        <v>1091.3800000000001</v>
      </c>
      <c r="E496" s="1">
        <f t="shared" si="252"/>
        <v>109.13800000000001</v>
      </c>
      <c r="F496" s="1">
        <f t="shared" si="253"/>
        <v>17.381430164038861</v>
      </c>
      <c r="G496" s="1">
        <v>1.2219</v>
      </c>
      <c r="H496" s="1">
        <f>'Rails Data'!AX496</f>
        <v>239.54836099099029</v>
      </c>
      <c r="I496" s="1">
        <f t="shared" si="225"/>
        <v>2.1949125051860054</v>
      </c>
      <c r="J496" s="1">
        <f>'Rails Data'!AZ496/F496</f>
        <v>1.0837283252616861</v>
      </c>
      <c r="K496" s="1">
        <f>'Rails Data'!BB496/G496</f>
        <v>1.7319123562534391</v>
      </c>
      <c r="L496" s="1">
        <f t="shared" si="226"/>
        <v>2.071564340293397</v>
      </c>
      <c r="M496" s="1">
        <f t="shared" si="227"/>
        <v>1.1340247187226178</v>
      </c>
      <c r="N496" s="5">
        <f t="shared" si="228"/>
        <v>0.41993489748675428</v>
      </c>
      <c r="O496" s="3">
        <f t="shared" si="229"/>
        <v>0.3849274113984727</v>
      </c>
      <c r="P496" s="1">
        <f t="shared" si="230"/>
        <v>1.6640886268417912</v>
      </c>
      <c r="Q496" s="5">
        <f t="shared" si="231"/>
        <v>0.2635081584555059</v>
      </c>
      <c r="R496" s="3">
        <f t="shared" si="232"/>
        <v>0.29756072224716057</v>
      </c>
      <c r="S496" s="1">
        <f t="shared" si="254"/>
        <v>2.1048078528331136</v>
      </c>
      <c r="T496" s="5">
        <f t="shared" si="233"/>
        <v>0.32043019914847282</v>
      </c>
      <c r="U496" s="3">
        <f t="shared" si="234"/>
        <v>0.27089703729071379</v>
      </c>
      <c r="V496" s="8">
        <f t="shared" si="235"/>
        <v>2.1198029607454991</v>
      </c>
      <c r="W496" s="9">
        <f t="shared" si="236"/>
        <v>4.8238620452102143E-2</v>
      </c>
      <c r="X496" s="9">
        <f t="shared" si="237"/>
        <v>4.4147697461793603E-2</v>
      </c>
      <c r="Y496" s="1">
        <f t="shared" si="238"/>
        <v>0</v>
      </c>
      <c r="Z496" s="1">
        <f t="shared" si="239"/>
        <v>0</v>
      </c>
      <c r="AA496" s="1">
        <f t="shared" si="240"/>
        <v>0</v>
      </c>
      <c r="AB496" s="1">
        <f t="shared" si="241"/>
        <v>1</v>
      </c>
      <c r="AC496" s="1">
        <f t="shared" si="242"/>
        <v>0</v>
      </c>
      <c r="AD496" s="1">
        <f t="shared" si="243"/>
        <v>0</v>
      </c>
      <c r="AE496" s="1">
        <f t="shared" si="244"/>
        <v>1</v>
      </c>
      <c r="AG496" s="1">
        <f t="shared" si="245"/>
        <v>1</v>
      </c>
      <c r="AH496" s="1" t="str">
        <f t="shared" si="246"/>
        <v/>
      </c>
      <c r="AI496" s="1" t="str">
        <f t="shared" si="247"/>
        <v/>
      </c>
      <c r="AJ496" s="1">
        <f t="shared" si="248"/>
        <v>1</v>
      </c>
      <c r="AK496" s="1" t="str">
        <f t="shared" si="249"/>
        <v>Buy</v>
      </c>
      <c r="AL496" s="8">
        <f t="shared" si="255"/>
        <v>2.1949125051860054</v>
      </c>
      <c r="AO496" s="1">
        <f t="shared" si="250"/>
        <v>0</v>
      </c>
      <c r="AP496" s="1">
        <f t="shared" si="251"/>
        <v>0</v>
      </c>
      <c r="AQ496" s="1" t="str">
        <f t="shared" si="256"/>
        <v/>
      </c>
      <c r="AR496" s="8">
        <v>0.32577415748868405</v>
      </c>
    </row>
    <row r="497" spans="2:44" x14ac:dyDescent="0.3">
      <c r="B497" s="2" t="s">
        <v>279</v>
      </c>
      <c r="C497" s="1">
        <v>62.52</v>
      </c>
      <c r="D497" s="1">
        <v>1093.48</v>
      </c>
      <c r="E497" s="1">
        <f t="shared" si="252"/>
        <v>109.348</v>
      </c>
      <c r="F497" s="1">
        <f t="shared" si="253"/>
        <v>17.490083173384516</v>
      </c>
      <c r="G497" s="1">
        <v>1.2239</v>
      </c>
      <c r="H497" s="1">
        <f>'Rails Data'!AX497</f>
        <v>239.56968069733119</v>
      </c>
      <c r="I497" s="1">
        <f t="shared" si="225"/>
        <v>2.1908922037653289</v>
      </c>
      <c r="J497" s="1">
        <f>'Rails Data'!AZ497/F497</f>
        <v>1.1174632625250545</v>
      </c>
      <c r="K497" s="1">
        <f>'Rails Data'!BB497/G497</f>
        <v>1.7176067488001177</v>
      </c>
      <c r="L497" s="1">
        <f t="shared" si="226"/>
        <v>2.0616964871019885</v>
      </c>
      <c r="M497" s="1">
        <f t="shared" si="227"/>
        <v>1.145130528180714</v>
      </c>
      <c r="N497" s="5">
        <f t="shared" si="228"/>
        <v>0.4253059954899423</v>
      </c>
      <c r="O497" s="3">
        <f t="shared" si="229"/>
        <v>0.37909283038375913</v>
      </c>
      <c r="P497" s="1">
        <f t="shared" si="230"/>
        <v>1.665582383080181</v>
      </c>
      <c r="Q497" s="5">
        <f t="shared" si="231"/>
        <v>0.28137736406586056</v>
      </c>
      <c r="R497" s="3">
        <f t="shared" si="232"/>
        <v>0.30323614954576966</v>
      </c>
      <c r="S497" s="1">
        <f t="shared" si="254"/>
        <v>2.098458678109024</v>
      </c>
      <c r="T497" s="5">
        <f t="shared" si="233"/>
        <v>0.32072563323602976</v>
      </c>
      <c r="U497" s="3">
        <f t="shared" si="234"/>
        <v>0.26264151031442062</v>
      </c>
      <c r="V497" s="8">
        <f t="shared" si="235"/>
        <v>2.1061466799381341</v>
      </c>
      <c r="W497" s="9">
        <f t="shared" si="236"/>
        <v>4.4450192836145597E-2</v>
      </c>
      <c r="X497" s="9">
        <f t="shared" si="237"/>
        <v>4.3124966714216464E-2</v>
      </c>
      <c r="Y497" s="1">
        <f t="shared" si="238"/>
        <v>0</v>
      </c>
      <c r="Z497" s="1">
        <f t="shared" si="239"/>
        <v>0</v>
      </c>
      <c r="AA497" s="1">
        <f t="shared" si="240"/>
        <v>0</v>
      </c>
      <c r="AB497" s="1">
        <f t="shared" si="241"/>
        <v>1</v>
      </c>
      <c r="AC497" s="1">
        <f t="shared" si="242"/>
        <v>0</v>
      </c>
      <c r="AD497" s="1">
        <f t="shared" si="243"/>
        <v>0</v>
      </c>
      <c r="AE497" s="1">
        <f t="shared" si="244"/>
        <v>1</v>
      </c>
      <c r="AG497" s="1">
        <f t="shared" si="245"/>
        <v>1</v>
      </c>
      <c r="AH497" s="1" t="str">
        <f t="shared" si="246"/>
        <v/>
      </c>
      <c r="AI497" s="1" t="str">
        <f t="shared" si="247"/>
        <v/>
      </c>
      <c r="AJ497" s="1">
        <f t="shared" si="248"/>
        <v>1</v>
      </c>
      <c r="AK497" s="1" t="str">
        <f t="shared" si="249"/>
        <v>Buy</v>
      </c>
      <c r="AL497" s="8">
        <f t="shared" si="255"/>
        <v>2.1908922037653289</v>
      </c>
      <c r="AO497" s="1">
        <f t="shared" si="250"/>
        <v>0</v>
      </c>
      <c r="AP497" s="1">
        <f t="shared" si="251"/>
        <v>0</v>
      </c>
      <c r="AQ497" s="1" t="str">
        <f t="shared" si="256"/>
        <v/>
      </c>
      <c r="AR497" s="8">
        <v>0.32465468046969315</v>
      </c>
    </row>
    <row r="498" spans="2:44" x14ac:dyDescent="0.3">
      <c r="B498" s="2" t="s">
        <v>278</v>
      </c>
      <c r="C498" s="1">
        <v>62.24</v>
      </c>
      <c r="D498" s="1">
        <v>1069.3</v>
      </c>
      <c r="E498" s="1">
        <f t="shared" si="252"/>
        <v>106.92999999999999</v>
      </c>
      <c r="F498" s="1">
        <f t="shared" si="253"/>
        <v>17.180269922879177</v>
      </c>
      <c r="G498" s="1">
        <v>1.1972</v>
      </c>
      <c r="H498" s="1">
        <f>'Rails Data'!AX498</f>
        <v>234.05616131236548</v>
      </c>
      <c r="I498" s="1">
        <f t="shared" si="225"/>
        <v>2.1888727327444637</v>
      </c>
      <c r="J498" s="1">
        <f>'Rails Data'!AZ498/F498</f>
        <v>1.1146940469936086</v>
      </c>
      <c r="K498" s="1">
        <f>'Rails Data'!BB498/G498</f>
        <v>1.7182330687108447</v>
      </c>
      <c r="L498" s="1">
        <f t="shared" si="226"/>
        <v>2.0513608297689214</v>
      </c>
      <c r="M498" s="1">
        <f t="shared" si="227"/>
        <v>1.1551682067871143</v>
      </c>
      <c r="N498" s="5">
        <f t="shared" si="228"/>
        <v>0.44054507858614</v>
      </c>
      <c r="O498" s="3">
        <f t="shared" si="229"/>
        <v>0.37139063619939527</v>
      </c>
      <c r="P498" s="1">
        <f t="shared" si="230"/>
        <v>1.6749178057582439</v>
      </c>
      <c r="Q498" s="5">
        <f t="shared" si="231"/>
        <v>0.30888282578821213</v>
      </c>
      <c r="R498" s="3">
        <f t="shared" si="232"/>
        <v>0.30687928045908786</v>
      </c>
      <c r="S498" s="1">
        <f t="shared" si="254"/>
        <v>2.1020702896884251</v>
      </c>
      <c r="T498" s="5">
        <f t="shared" si="233"/>
        <v>0.32778648973287483</v>
      </c>
      <c r="U498" s="3">
        <f t="shared" si="234"/>
        <v>0.25296082316081908</v>
      </c>
      <c r="V498" s="8">
        <f t="shared" si="235"/>
        <v>2.0907384028786442</v>
      </c>
      <c r="W498" s="9">
        <f t="shared" si="236"/>
        <v>3.9377573109722785E-2</v>
      </c>
      <c r="X498" s="9">
        <f t="shared" si="237"/>
        <v>4.2793660183734185E-2</v>
      </c>
      <c r="Y498" s="1">
        <f t="shared" si="238"/>
        <v>0</v>
      </c>
      <c r="Z498" s="1">
        <f t="shared" si="239"/>
        <v>0</v>
      </c>
      <c r="AA498" s="1">
        <f t="shared" si="240"/>
        <v>1</v>
      </c>
      <c r="AB498" s="1">
        <f t="shared" si="241"/>
        <v>0</v>
      </c>
      <c r="AC498" s="1">
        <f t="shared" si="242"/>
        <v>0</v>
      </c>
      <c r="AD498" s="1">
        <f t="shared" si="243"/>
        <v>1</v>
      </c>
      <c r="AE498" s="1">
        <f t="shared" si="244"/>
        <v>1</v>
      </c>
      <c r="AG498" s="1">
        <f t="shared" si="245"/>
        <v>1</v>
      </c>
      <c r="AH498" s="1" t="str">
        <f t="shared" si="246"/>
        <v/>
      </c>
      <c r="AI498" s="1" t="str">
        <f t="shared" si="247"/>
        <v/>
      </c>
      <c r="AJ498" s="1">
        <f t="shared" si="248"/>
        <v>1</v>
      </c>
      <c r="AK498" s="1" t="str">
        <f t="shared" si="249"/>
        <v/>
      </c>
      <c r="AL498" s="8">
        <f t="shared" si="255"/>
        <v>2.1888727327444637</v>
      </c>
      <c r="AO498" s="1">
        <f t="shared" si="250"/>
        <v>1</v>
      </c>
      <c r="AP498" s="1">
        <f t="shared" si="251"/>
        <v>0</v>
      </c>
      <c r="AQ498" s="1" t="str">
        <f t="shared" si="256"/>
        <v/>
      </c>
      <c r="AR498" s="8">
        <v>0.32506630505938466</v>
      </c>
    </row>
    <row r="499" spans="2:44" x14ac:dyDescent="0.3">
      <c r="B499" s="2" t="s">
        <v>277</v>
      </c>
      <c r="C499" s="1">
        <v>61.97</v>
      </c>
      <c r="D499" s="1">
        <v>1036.19</v>
      </c>
      <c r="E499" s="1">
        <f t="shared" si="252"/>
        <v>103.619</v>
      </c>
      <c r="F499" s="1">
        <f t="shared" si="253"/>
        <v>16.720832660964984</v>
      </c>
      <c r="G499" s="1">
        <v>1.1627000000000001</v>
      </c>
      <c r="H499" s="1">
        <f>'Rails Data'!AX499</f>
        <v>208.38704129562029</v>
      </c>
      <c r="I499" s="1">
        <f t="shared" si="225"/>
        <v>2.0110890984821346</v>
      </c>
      <c r="J499" s="1">
        <f>'Rails Data'!AZ499/F499</f>
        <v>1.0245178173160969</v>
      </c>
      <c r="K499" s="1">
        <f>'Rails Data'!BB499/G499</f>
        <v>1.5781220930478408</v>
      </c>
      <c r="L499" s="1">
        <f t="shared" si="226"/>
        <v>2.0403598775308782</v>
      </c>
      <c r="M499" s="1">
        <f t="shared" si="227"/>
        <v>1.1639590923819367</v>
      </c>
      <c r="N499" s="5">
        <f t="shared" si="228"/>
        <v>0.43304797521821436</v>
      </c>
      <c r="O499" s="3">
        <f t="shared" si="229"/>
        <v>0.35986489580160447</v>
      </c>
      <c r="P499" s="1">
        <f t="shared" si="230"/>
        <v>1.6862562756039163</v>
      </c>
      <c r="Q499" s="5">
        <f t="shared" si="231"/>
        <v>0.33947784401921099</v>
      </c>
      <c r="R499" s="3">
        <f t="shared" si="232"/>
        <v>0.30654535623756712</v>
      </c>
      <c r="S499" s="1">
        <f t="shared" si="254"/>
        <v>2.1059155059726153</v>
      </c>
      <c r="T499" s="5">
        <f t="shared" si="233"/>
        <v>0.34278964686128388</v>
      </c>
      <c r="U499" s="3">
        <f t="shared" si="234"/>
        <v>0.24048987873214311</v>
      </c>
      <c r="V499" s="8">
        <f t="shared" si="235"/>
        <v>2.0728957974484952</v>
      </c>
      <c r="W499" s="9">
        <f t="shared" si="236"/>
        <v>3.2535919917616951E-2</v>
      </c>
      <c r="X499" s="9">
        <f t="shared" si="237"/>
        <v>4.3647681952237033E-2</v>
      </c>
      <c r="Y499" s="1">
        <f t="shared" si="238"/>
        <v>0</v>
      </c>
      <c r="Z499" s="1">
        <f t="shared" si="239"/>
        <v>0</v>
      </c>
      <c r="AA499" s="1">
        <f t="shared" si="240"/>
        <v>1</v>
      </c>
      <c r="AB499" s="1">
        <f t="shared" si="241"/>
        <v>0</v>
      </c>
      <c r="AC499" s="1">
        <f t="shared" si="242"/>
        <v>0</v>
      </c>
      <c r="AD499" s="1">
        <f t="shared" si="243"/>
        <v>0</v>
      </c>
      <c r="AE499" s="1">
        <f t="shared" si="244"/>
        <v>1</v>
      </c>
      <c r="AG499" s="1">
        <f t="shared" si="245"/>
        <v>1</v>
      </c>
      <c r="AH499" s="1" t="str">
        <f t="shared" si="246"/>
        <v/>
      </c>
      <c r="AI499" s="1" t="str">
        <f t="shared" si="247"/>
        <v/>
      </c>
      <c r="AJ499" s="1">
        <f t="shared" si="248"/>
        <v>1</v>
      </c>
      <c r="AK499" s="1" t="str">
        <f t="shared" si="249"/>
        <v/>
      </c>
      <c r="AL499" s="8">
        <f t="shared" si="255"/>
        <v>2.0110890984821346</v>
      </c>
      <c r="AO499" s="1">
        <f t="shared" si="250"/>
        <v>1</v>
      </c>
      <c r="AP499" s="1">
        <f t="shared" si="251"/>
        <v>0</v>
      </c>
      <c r="AQ499" s="1" t="str">
        <f t="shared" si="256"/>
        <v/>
      </c>
      <c r="AR499" s="8">
        <v>0.3003117188932532</v>
      </c>
    </row>
    <row r="500" spans="2:44" x14ac:dyDescent="0.3">
      <c r="B500" s="2" t="s">
        <v>276</v>
      </c>
      <c r="C500" s="1">
        <v>62.99</v>
      </c>
      <c r="D500" s="1">
        <v>1079.5999999999999</v>
      </c>
      <c r="E500" s="1">
        <f t="shared" si="252"/>
        <v>107.96</v>
      </c>
      <c r="F500" s="1">
        <f t="shared" si="253"/>
        <v>17.13922844896015</v>
      </c>
      <c r="G500" s="1">
        <v>1.2123999999999999</v>
      </c>
      <c r="H500" s="1">
        <f>'Rails Data'!AX500</f>
        <v>219.04282205792228</v>
      </c>
      <c r="I500" s="1">
        <f t="shared" si="225"/>
        <v>2.0289257322890171</v>
      </c>
      <c r="J500" s="1">
        <f>'Rails Data'!AZ500/F500</f>
        <v>1.0680886063473822</v>
      </c>
      <c r="K500" s="1">
        <f>'Rails Data'!BB500/G500</f>
        <v>1.5957719447905134</v>
      </c>
      <c r="L500" s="1">
        <f t="shared" si="226"/>
        <v>2.0427015398547779</v>
      </c>
      <c r="M500" s="1">
        <f t="shared" si="227"/>
        <v>1.1741828552028248</v>
      </c>
      <c r="N500" s="5">
        <f t="shared" si="228"/>
        <v>0.44205338043459186</v>
      </c>
      <c r="O500" s="3">
        <f t="shared" si="229"/>
        <v>0.34766771589883616</v>
      </c>
      <c r="P500" s="1">
        <f t="shared" si="230"/>
        <v>1.7081629143674739</v>
      </c>
      <c r="Q500" s="5">
        <f t="shared" si="231"/>
        <v>0.37168610531695467</v>
      </c>
      <c r="R500" s="3">
        <f t="shared" si="232"/>
        <v>0.3010566082739598</v>
      </c>
      <c r="S500" s="1">
        <f t="shared" si="254"/>
        <v>2.1220955693951384</v>
      </c>
      <c r="T500" s="5">
        <f t="shared" si="233"/>
        <v>0.35793793215354919</v>
      </c>
      <c r="U500" s="3">
        <f t="shared" si="234"/>
        <v>0.22343991737728633</v>
      </c>
      <c r="V500" s="8">
        <f t="shared" si="235"/>
        <v>2.0841333790787426</v>
      </c>
      <c r="W500" s="9">
        <f t="shared" si="236"/>
        <v>4.1431839223964761E-2</v>
      </c>
      <c r="X500" s="9">
        <f t="shared" si="237"/>
        <v>4.6425622460892053E-2</v>
      </c>
      <c r="Y500" s="1">
        <f t="shared" si="238"/>
        <v>0</v>
      </c>
      <c r="Z500" s="1">
        <f t="shared" si="239"/>
        <v>0</v>
      </c>
      <c r="AA500" s="1">
        <f t="shared" si="240"/>
        <v>1</v>
      </c>
      <c r="AB500" s="1">
        <f t="shared" si="241"/>
        <v>0</v>
      </c>
      <c r="AC500" s="1">
        <f t="shared" si="242"/>
        <v>0</v>
      </c>
      <c r="AD500" s="1">
        <f t="shared" si="243"/>
        <v>0</v>
      </c>
      <c r="AE500" s="1">
        <f t="shared" si="244"/>
        <v>1</v>
      </c>
      <c r="AG500" s="1">
        <f t="shared" si="245"/>
        <v>1</v>
      </c>
      <c r="AH500" s="1" t="str">
        <f t="shared" si="246"/>
        <v/>
      </c>
      <c r="AI500" s="1" t="str">
        <f t="shared" si="247"/>
        <v/>
      </c>
      <c r="AJ500" s="1">
        <f t="shared" si="248"/>
        <v>1</v>
      </c>
      <c r="AK500" s="1" t="str">
        <f t="shared" si="249"/>
        <v/>
      </c>
      <c r="AL500" s="8">
        <f t="shared" si="255"/>
        <v>2.0289257322890171</v>
      </c>
      <c r="AM500" s="5">
        <f>AL500/AL522-1</f>
        <v>0.15005505845487099</v>
      </c>
      <c r="AO500" s="1">
        <f t="shared" si="250"/>
        <v>1</v>
      </c>
      <c r="AP500" s="1">
        <f t="shared" si="251"/>
        <v>0</v>
      </c>
      <c r="AQ500" s="1" t="str">
        <f t="shared" si="256"/>
        <v/>
      </c>
      <c r="AR500" s="8">
        <v>0.30339940718784741</v>
      </c>
    </row>
    <row r="501" spans="2:44" x14ac:dyDescent="0.3">
      <c r="B501" s="2" t="s">
        <v>275</v>
      </c>
      <c r="C501" s="1">
        <v>62.76</v>
      </c>
      <c r="D501" s="1">
        <v>1087.68</v>
      </c>
      <c r="E501" s="1">
        <f t="shared" si="252"/>
        <v>108.768</v>
      </c>
      <c r="F501" s="1">
        <f t="shared" si="253"/>
        <v>17.33078393881453</v>
      </c>
      <c r="G501" s="1">
        <v>1.2222</v>
      </c>
      <c r="H501" s="1">
        <f>'Rails Data'!AX501</f>
        <v>233.03205363379567</v>
      </c>
      <c r="I501" s="1">
        <f t="shared" si="225"/>
        <v>2.1424688661536084</v>
      </c>
      <c r="J501" s="1">
        <f>'Rails Data'!AZ501/F501</f>
        <v>1.1257740368622635</v>
      </c>
      <c r="K501" s="1">
        <f>'Rails Data'!BB501/G501</f>
        <v>1.6800728681738633</v>
      </c>
      <c r="L501" s="1">
        <f t="shared" si="226"/>
        <v>2.0438036044600385</v>
      </c>
      <c r="M501" s="1">
        <f t="shared" si="227"/>
        <v>1.1804975375407172</v>
      </c>
      <c r="N501" s="5">
        <f t="shared" si="228"/>
        <v>0.46252226338197033</v>
      </c>
      <c r="O501" s="3">
        <f t="shared" si="229"/>
        <v>0.33193677180954356</v>
      </c>
      <c r="P501" s="1">
        <f t="shared" si="230"/>
        <v>1.7277545197595765</v>
      </c>
      <c r="Q501" s="5">
        <f t="shared" si="231"/>
        <v>0.40332344857745506</v>
      </c>
      <c r="R501" s="3">
        <f t="shared" si="232"/>
        <v>0.28928502543346063</v>
      </c>
      <c r="S501" s="1">
        <f t="shared" si="254"/>
        <v>2.1366797584018928</v>
      </c>
      <c r="T501" s="5">
        <f t="shared" si="233"/>
        <v>0.37460216142667546</v>
      </c>
      <c r="U501" s="3">
        <f t="shared" si="234"/>
        <v>0.20102358158124253</v>
      </c>
      <c r="V501" s="8">
        <f t="shared" si="235"/>
        <v>2.0941711330405108</v>
      </c>
      <c r="W501" s="9">
        <f t="shared" si="236"/>
        <v>5.0367528580472332E-2</v>
      </c>
      <c r="X501" s="9">
        <f t="shared" si="237"/>
        <v>4.7674068270123875E-2</v>
      </c>
      <c r="Y501" s="1">
        <f t="shared" si="238"/>
        <v>0</v>
      </c>
      <c r="Z501" s="1">
        <f t="shared" si="239"/>
        <v>0</v>
      </c>
      <c r="AA501" s="1">
        <f t="shared" si="240"/>
        <v>1</v>
      </c>
      <c r="AB501" s="1">
        <f t="shared" si="241"/>
        <v>1</v>
      </c>
      <c r="AC501" s="1">
        <f t="shared" si="242"/>
        <v>0</v>
      </c>
      <c r="AD501" s="1">
        <f t="shared" si="243"/>
        <v>0</v>
      </c>
      <c r="AE501" s="1">
        <f t="shared" si="244"/>
        <v>1</v>
      </c>
      <c r="AG501" s="1">
        <f t="shared" si="245"/>
        <v>1</v>
      </c>
      <c r="AH501" s="1" t="str">
        <f t="shared" si="246"/>
        <v/>
      </c>
      <c r="AI501" s="1" t="str">
        <f t="shared" si="247"/>
        <v/>
      </c>
      <c r="AJ501" s="1">
        <f t="shared" si="248"/>
        <v>1</v>
      </c>
      <c r="AK501" s="1" t="str">
        <f t="shared" si="249"/>
        <v>Buy</v>
      </c>
      <c r="AL501" s="8">
        <f t="shared" si="255"/>
        <v>2.1424688661536084</v>
      </c>
      <c r="AO501" s="1">
        <f t="shared" si="250"/>
        <v>0</v>
      </c>
      <c r="AP501" s="1">
        <f t="shared" si="251"/>
        <v>0</v>
      </c>
      <c r="AQ501" s="1" t="str">
        <f t="shared" si="256"/>
        <v/>
      </c>
      <c r="AR501" s="8">
        <v>0.31760260370697263</v>
      </c>
    </row>
    <row r="502" spans="2:44" x14ac:dyDescent="0.3">
      <c r="B502" s="2" t="s">
        <v>274</v>
      </c>
      <c r="C502" s="1">
        <v>62.53</v>
      </c>
      <c r="D502" s="1">
        <v>1071.49</v>
      </c>
      <c r="E502" s="1">
        <f t="shared" si="252"/>
        <v>107.149</v>
      </c>
      <c r="F502" s="1">
        <f t="shared" si="253"/>
        <v>17.135614904845674</v>
      </c>
      <c r="G502" s="1">
        <v>1.2088000000000001</v>
      </c>
      <c r="H502" s="1">
        <f>'Rails Data'!AX502</f>
        <v>223.5089576624419</v>
      </c>
      <c r="I502" s="1">
        <f t="shared" si="225"/>
        <v>2.0859640095795751</v>
      </c>
      <c r="J502" s="1">
        <f>'Rails Data'!AZ502/F502</f>
        <v>1.1202610862659641</v>
      </c>
      <c r="K502" s="1">
        <f>'Rails Data'!BB502/G502</f>
        <v>1.6562069437890949</v>
      </c>
      <c r="L502" s="1">
        <f t="shared" si="226"/>
        <v>2.0359103835245529</v>
      </c>
      <c r="M502" s="1">
        <f t="shared" si="227"/>
        <v>1.1910301558081047</v>
      </c>
      <c r="N502" s="5">
        <f t="shared" si="228"/>
        <v>0.4882111717570119</v>
      </c>
      <c r="O502" s="3">
        <f t="shared" si="229"/>
        <v>0.31017252321413913</v>
      </c>
      <c r="P502" s="1">
        <f t="shared" si="230"/>
        <v>1.7392300800528928</v>
      </c>
      <c r="Q502" s="5">
        <f t="shared" si="231"/>
        <v>0.43007513255332208</v>
      </c>
      <c r="R502" s="3">
        <f t="shared" si="232"/>
        <v>0.2702786215761282</v>
      </c>
      <c r="S502" s="1">
        <f t="shared" si="254"/>
        <v>2.1411561006127204</v>
      </c>
      <c r="T502" s="5">
        <f t="shared" si="233"/>
        <v>0.37519301494024582</v>
      </c>
      <c r="U502" s="3">
        <f t="shared" si="234"/>
        <v>0.17209381827367037</v>
      </c>
      <c r="V502" s="8">
        <f t="shared" si="235"/>
        <v>2.0853897270199475</v>
      </c>
      <c r="W502" s="9">
        <f t="shared" si="236"/>
        <v>4.9479343495394623E-2</v>
      </c>
      <c r="X502" s="9">
        <f t="shared" si="237"/>
        <v>4.7000703192536762E-2</v>
      </c>
      <c r="Y502" s="1">
        <f t="shared" si="238"/>
        <v>0</v>
      </c>
      <c r="Z502" s="1">
        <f t="shared" si="239"/>
        <v>0</v>
      </c>
      <c r="AA502" s="1">
        <f t="shared" si="240"/>
        <v>1</v>
      </c>
      <c r="AB502" s="1">
        <f t="shared" si="241"/>
        <v>1</v>
      </c>
      <c r="AC502" s="1">
        <f t="shared" si="242"/>
        <v>0</v>
      </c>
      <c r="AD502" s="1">
        <f t="shared" si="243"/>
        <v>1</v>
      </c>
      <c r="AE502" s="1">
        <f t="shared" si="244"/>
        <v>1</v>
      </c>
      <c r="AG502" s="1">
        <f t="shared" si="245"/>
        <v>1</v>
      </c>
      <c r="AH502" s="1" t="str">
        <f t="shared" si="246"/>
        <v/>
      </c>
      <c r="AI502" s="1" t="str">
        <f t="shared" si="247"/>
        <v/>
      </c>
      <c r="AJ502" s="1">
        <f t="shared" si="248"/>
        <v>1</v>
      </c>
      <c r="AK502" s="1" t="str">
        <f t="shared" si="249"/>
        <v>Buy</v>
      </c>
      <c r="AL502" s="8">
        <f t="shared" si="255"/>
        <v>2.0859640095795751</v>
      </c>
      <c r="AO502" s="1">
        <f t="shared" si="250"/>
        <v>0</v>
      </c>
      <c r="AP502" s="1">
        <f t="shared" si="251"/>
        <v>0</v>
      </c>
      <c r="AQ502" s="1" t="str">
        <f t="shared" si="256"/>
        <v/>
      </c>
      <c r="AR502" s="8">
        <v>0.31054886186525305</v>
      </c>
    </row>
    <row r="503" spans="2:44" x14ac:dyDescent="0.3">
      <c r="B503" s="2" t="s">
        <v>273</v>
      </c>
      <c r="C503" s="1">
        <v>62.3</v>
      </c>
      <c r="D503" s="1">
        <v>1025.21</v>
      </c>
      <c r="E503" s="1">
        <f t="shared" si="252"/>
        <v>102.521</v>
      </c>
      <c r="F503" s="1">
        <f t="shared" si="253"/>
        <v>16.456019261637241</v>
      </c>
      <c r="G503" s="1">
        <v>1.1571</v>
      </c>
      <c r="H503" s="1">
        <f>'Rails Data'!AX503</f>
        <v>209.30250454435537</v>
      </c>
      <c r="I503" s="1">
        <f t="shared" si="225"/>
        <v>2.0415573837980059</v>
      </c>
      <c r="J503" s="1">
        <f>'Rails Data'!AZ503/F503</f>
        <v>1.0945936667082248</v>
      </c>
      <c r="K503" s="1">
        <f>'Rails Data'!BB503/G503</f>
        <v>1.6232192746270426</v>
      </c>
      <c r="L503" s="1">
        <f t="shared" si="226"/>
        <v>2.0319060934401509</v>
      </c>
      <c r="M503" s="1">
        <f t="shared" si="227"/>
        <v>1.1929437926977735</v>
      </c>
      <c r="N503" s="5">
        <f t="shared" si="228"/>
        <v>0.45371780775729365</v>
      </c>
      <c r="O503" s="3">
        <f t="shared" si="229"/>
        <v>0.28049941512366033</v>
      </c>
      <c r="P503" s="1">
        <f t="shared" si="230"/>
        <v>1.7505186297192674</v>
      </c>
      <c r="Q503" s="5">
        <f t="shared" si="231"/>
        <v>0.43524630562063127</v>
      </c>
      <c r="R503" s="3">
        <f t="shared" si="232"/>
        <v>0.24364586974659588</v>
      </c>
      <c r="S503" s="1">
        <f t="shared" si="254"/>
        <v>2.1483309121612688</v>
      </c>
      <c r="T503" s="5">
        <f t="shared" si="233"/>
        <v>0.35516357521645991</v>
      </c>
      <c r="U503" s="3">
        <f t="shared" si="234"/>
        <v>0.13824395216257446</v>
      </c>
      <c r="V503" s="8">
        <f t="shared" si="235"/>
        <v>2.0852853120091064</v>
      </c>
      <c r="W503" s="9">
        <f t="shared" si="236"/>
        <v>5.3379218568955444E-2</v>
      </c>
      <c r="X503" s="9">
        <f t="shared" si="237"/>
        <v>4.6381043116822299E-2</v>
      </c>
      <c r="Y503" s="1">
        <f t="shared" si="238"/>
        <v>0</v>
      </c>
      <c r="Z503" s="1">
        <f t="shared" si="239"/>
        <v>0</v>
      </c>
      <c r="AA503" s="1">
        <f t="shared" si="240"/>
        <v>1</v>
      </c>
      <c r="AB503" s="1">
        <f t="shared" si="241"/>
        <v>1</v>
      </c>
      <c r="AC503" s="1">
        <f t="shared" si="242"/>
        <v>0</v>
      </c>
      <c r="AD503" s="1">
        <f t="shared" si="243"/>
        <v>1</v>
      </c>
      <c r="AE503" s="1">
        <f t="shared" si="244"/>
        <v>1</v>
      </c>
      <c r="AG503" s="1">
        <f t="shared" si="245"/>
        <v>1</v>
      </c>
      <c r="AH503" s="1" t="str">
        <f t="shared" si="246"/>
        <v/>
      </c>
      <c r="AI503" s="1" t="str">
        <f t="shared" si="247"/>
        <v/>
      </c>
      <c r="AJ503" s="1">
        <f t="shared" si="248"/>
        <v>1</v>
      </c>
      <c r="AK503" s="1" t="str">
        <f t="shared" si="249"/>
        <v>Buy</v>
      </c>
      <c r="AL503" s="8">
        <f t="shared" si="255"/>
        <v>2.0415573837980059</v>
      </c>
      <c r="AO503" s="1">
        <f t="shared" si="250"/>
        <v>0</v>
      </c>
      <c r="AP503" s="1">
        <f t="shared" si="251"/>
        <v>0</v>
      </c>
      <c r="AQ503" s="1" t="str">
        <f t="shared" si="256"/>
        <v/>
      </c>
      <c r="AR503" s="8">
        <v>0.30394416753640718</v>
      </c>
    </row>
    <row r="504" spans="2:44" x14ac:dyDescent="0.3">
      <c r="B504" s="2" t="s">
        <v>272</v>
      </c>
      <c r="C504" s="1">
        <v>62.07</v>
      </c>
      <c r="D504" s="1">
        <v>1044.3800000000001</v>
      </c>
      <c r="E504" s="1">
        <f t="shared" si="252"/>
        <v>104.43800000000002</v>
      </c>
      <c r="F504" s="1">
        <f t="shared" si="253"/>
        <v>16.825841791525701</v>
      </c>
      <c r="G504" s="1">
        <v>1.1520999999999999</v>
      </c>
      <c r="H504" s="1">
        <f>'Rails Data'!AX504</f>
        <v>214.99482853084086</v>
      </c>
      <c r="I504" s="1">
        <f t="shared" si="225"/>
        <v>2.0585881434998834</v>
      </c>
      <c r="J504" s="1">
        <f>'Rails Data'!AZ504/F504</f>
        <v>1.1077205429121968</v>
      </c>
      <c r="K504" s="1">
        <f>'Rails Data'!BB504/G504</f>
        <v>1.6756523433833626</v>
      </c>
      <c r="L504" s="1">
        <f t="shared" si="226"/>
        <v>2.0311339902115226</v>
      </c>
      <c r="M504" s="1">
        <f t="shared" si="227"/>
        <v>1.1999395065728908</v>
      </c>
      <c r="N504" s="5">
        <f t="shared" si="228"/>
        <v>0.43886767757479639</v>
      </c>
      <c r="O504" s="3">
        <f t="shared" si="229"/>
        <v>0.25162968301805477</v>
      </c>
      <c r="P504" s="1">
        <f t="shared" si="230"/>
        <v>1.7517332091298843</v>
      </c>
      <c r="Q504" s="5">
        <f t="shared" si="231"/>
        <v>0.44029840581562363</v>
      </c>
      <c r="R504" s="3">
        <f t="shared" si="232"/>
        <v>0.21171246376758998</v>
      </c>
      <c r="S504" s="1">
        <f t="shared" si="254"/>
        <v>2.1464452042219602</v>
      </c>
      <c r="T504" s="5">
        <f t="shared" si="233"/>
        <v>0.34297565398881735</v>
      </c>
      <c r="U504" s="3">
        <f t="shared" si="234"/>
        <v>0.10209068165359356</v>
      </c>
      <c r="V504" s="8">
        <f t="shared" si="235"/>
        <v>2.0932358444111245</v>
      </c>
      <c r="W504" s="9">
        <f t="shared" si="236"/>
        <v>6.2101854199601902E-2</v>
      </c>
      <c r="X504" s="9">
        <f t="shared" si="237"/>
        <v>4.4631499253789009E-2</v>
      </c>
      <c r="Y504" s="1">
        <f t="shared" si="238"/>
        <v>0</v>
      </c>
      <c r="Z504" s="1">
        <f t="shared" si="239"/>
        <v>0</v>
      </c>
      <c r="AA504" s="1">
        <f t="shared" si="240"/>
        <v>1</v>
      </c>
      <c r="AB504" s="1">
        <f t="shared" si="241"/>
        <v>1</v>
      </c>
      <c r="AC504" s="1">
        <f t="shared" si="242"/>
        <v>0</v>
      </c>
      <c r="AD504" s="1">
        <f t="shared" si="243"/>
        <v>1</v>
      </c>
      <c r="AE504" s="1">
        <f t="shared" si="244"/>
        <v>1</v>
      </c>
      <c r="AG504" s="1">
        <f t="shared" si="245"/>
        <v>1</v>
      </c>
      <c r="AH504" s="1" t="str">
        <f t="shared" si="246"/>
        <v/>
      </c>
      <c r="AI504" s="1" t="str">
        <f t="shared" si="247"/>
        <v/>
      </c>
      <c r="AJ504" s="1">
        <f t="shared" si="248"/>
        <v>1</v>
      </c>
      <c r="AK504" s="1" t="str">
        <f t="shared" si="249"/>
        <v>Buy</v>
      </c>
      <c r="AL504" s="8">
        <f t="shared" si="255"/>
        <v>2.0585881434998834</v>
      </c>
      <c r="AO504" s="1">
        <f t="shared" si="250"/>
        <v>0</v>
      </c>
      <c r="AP504" s="1">
        <f t="shared" si="251"/>
        <v>0</v>
      </c>
      <c r="AQ504" s="1" t="str">
        <f t="shared" si="256"/>
        <v/>
      </c>
      <c r="AR504" s="8">
        <v>0.30591030084835019</v>
      </c>
    </row>
    <row r="505" spans="2:44" x14ac:dyDescent="0.3">
      <c r="B505" s="2" t="s">
        <v>271</v>
      </c>
      <c r="C505" s="1">
        <v>64.17</v>
      </c>
      <c r="D505" s="1">
        <v>1068.3</v>
      </c>
      <c r="E505" s="1">
        <f t="shared" si="252"/>
        <v>106.83</v>
      </c>
      <c r="F505" s="1">
        <f t="shared" si="253"/>
        <v>16.647966339410939</v>
      </c>
      <c r="G505" s="1">
        <v>1.1767000000000001</v>
      </c>
      <c r="H505" s="1">
        <f>'Rails Data'!AX505</f>
        <v>228.37796190705029</v>
      </c>
      <c r="I505" s="1">
        <f t="shared" si="225"/>
        <v>2.137769932669197</v>
      </c>
      <c r="J505" s="1">
        <f>'Rails Data'!AZ505/F505</f>
        <v>1.2003696383669953</v>
      </c>
      <c r="K505" s="1">
        <f>'Rails Data'!BB505/G505</f>
        <v>1.7453561623989489</v>
      </c>
      <c r="L505" s="1">
        <f t="shared" si="226"/>
        <v>2.0289376579484539</v>
      </c>
      <c r="M505" s="1">
        <f t="shared" si="227"/>
        <v>1.2079562166675191</v>
      </c>
      <c r="N505" s="5">
        <f t="shared" si="228"/>
        <v>0.42783119186671703</v>
      </c>
      <c r="O505" s="3">
        <f t="shared" si="229"/>
        <v>0.22042335059193119</v>
      </c>
      <c r="P505" s="1">
        <f t="shared" si="230"/>
        <v>1.7467015751555401</v>
      </c>
      <c r="Q505" s="5">
        <f t="shared" si="231"/>
        <v>0.44540960941259211</v>
      </c>
      <c r="R505" s="3">
        <f t="shared" si="232"/>
        <v>0.17361480675958438</v>
      </c>
      <c r="S505" s="1">
        <f t="shared" si="254"/>
        <v>2.1431992924098098</v>
      </c>
      <c r="T505" s="5">
        <f t="shared" si="233"/>
        <v>0.33818093949339323</v>
      </c>
      <c r="U505" s="3">
        <f t="shared" si="234"/>
        <v>6.1943186264389591E-2</v>
      </c>
      <c r="V505" s="8">
        <f t="shared" si="235"/>
        <v>2.0995354263949868</v>
      </c>
      <c r="W505" s="9">
        <f t="shared" si="236"/>
        <v>7.0597768446532871E-2</v>
      </c>
      <c r="X505" s="9">
        <f t="shared" si="237"/>
        <v>4.0263910517335785E-2</v>
      </c>
      <c r="Y505" s="1">
        <f t="shared" si="238"/>
        <v>0</v>
      </c>
      <c r="Z505" s="1">
        <f t="shared" si="239"/>
        <v>1</v>
      </c>
      <c r="AA505" s="1">
        <f t="shared" si="240"/>
        <v>1</v>
      </c>
      <c r="AB505" s="1">
        <f t="shared" si="241"/>
        <v>1</v>
      </c>
      <c r="AC505" s="1">
        <f t="shared" si="242"/>
        <v>0</v>
      </c>
      <c r="AD505" s="1">
        <f t="shared" si="243"/>
        <v>1</v>
      </c>
      <c r="AE505" s="1">
        <f t="shared" si="244"/>
        <v>1</v>
      </c>
      <c r="AG505" s="1">
        <f t="shared" si="245"/>
        <v>1</v>
      </c>
      <c r="AH505" s="1" t="str">
        <f t="shared" si="246"/>
        <v/>
      </c>
      <c r="AI505" s="1" t="str">
        <f t="shared" si="247"/>
        <v/>
      </c>
      <c r="AJ505" s="1">
        <f t="shared" si="248"/>
        <v>1</v>
      </c>
      <c r="AK505" s="1" t="str">
        <f t="shared" si="249"/>
        <v>Buy</v>
      </c>
      <c r="AL505" s="8">
        <f t="shared" si="255"/>
        <v>2.137769932669197</v>
      </c>
      <c r="AO505" s="1">
        <f t="shared" si="250"/>
        <v>0</v>
      </c>
      <c r="AP505" s="1">
        <f t="shared" si="251"/>
        <v>0</v>
      </c>
      <c r="AQ505" s="1" t="str">
        <f t="shared" si="256"/>
        <v/>
      </c>
      <c r="AR505" s="8">
        <v>0.31782589160348224</v>
      </c>
    </row>
    <row r="506" spans="2:44" x14ac:dyDescent="0.3">
      <c r="B506" s="2" t="s">
        <v>270</v>
      </c>
      <c r="C506" s="1">
        <v>63.9</v>
      </c>
      <c r="D506" s="1">
        <v>1042.73</v>
      </c>
      <c r="E506" s="1">
        <f t="shared" si="252"/>
        <v>104.273</v>
      </c>
      <c r="F506" s="1">
        <f t="shared" si="253"/>
        <v>16.318153364632238</v>
      </c>
      <c r="G506" s="1">
        <v>1.149</v>
      </c>
      <c r="H506" s="1">
        <f>'Rails Data'!AX506</f>
        <v>231.84024493119227</v>
      </c>
      <c r="I506" s="1">
        <f t="shared" si="225"/>
        <v>2.2233967079799402</v>
      </c>
      <c r="J506" s="1">
        <f>'Rails Data'!AZ506/F506</f>
        <v>1.2428940560294623</v>
      </c>
      <c r="K506" s="1">
        <f>'Rails Data'!BB506/G506</f>
        <v>1.8016255529026859</v>
      </c>
      <c r="L506" s="1">
        <f t="shared" si="226"/>
        <v>2.0202310759707944</v>
      </c>
      <c r="M506" s="1">
        <f t="shared" si="227"/>
        <v>1.2087262939681294</v>
      </c>
      <c r="N506" s="5">
        <f t="shared" si="228"/>
        <v>0.39892276382637304</v>
      </c>
      <c r="O506" s="3">
        <f t="shared" si="229"/>
        <v>0.18585537704613353</v>
      </c>
      <c r="P506" s="1">
        <f t="shared" si="230"/>
        <v>1.729009474269755</v>
      </c>
      <c r="Q506" s="5">
        <f t="shared" si="231"/>
        <v>0.41311567039295705</v>
      </c>
      <c r="R506" s="3">
        <f t="shared" si="232"/>
        <v>0.12831567298408308</v>
      </c>
      <c r="S506" s="1">
        <f t="shared" si="254"/>
        <v>2.1245137803029328</v>
      </c>
      <c r="T506" s="5">
        <f t="shared" si="233"/>
        <v>0.30399276208871662</v>
      </c>
      <c r="U506" s="3">
        <f t="shared" si="234"/>
        <v>1.5903560726222322E-2</v>
      </c>
      <c r="V506" s="8">
        <f t="shared" si="235"/>
        <v>2.0925836979814942</v>
      </c>
      <c r="W506" s="9">
        <f t="shared" si="236"/>
        <v>7.2352622010699807E-2</v>
      </c>
      <c r="X506" s="9">
        <f t="shared" si="237"/>
        <v>3.2680446035036517E-2</v>
      </c>
      <c r="Y506" s="1">
        <f t="shared" si="238"/>
        <v>0</v>
      </c>
      <c r="Z506" s="1">
        <f t="shared" si="239"/>
        <v>1</v>
      </c>
      <c r="AA506" s="1">
        <f t="shared" si="240"/>
        <v>1</v>
      </c>
      <c r="AB506" s="1">
        <f t="shared" si="241"/>
        <v>1</v>
      </c>
      <c r="AC506" s="1">
        <f t="shared" si="242"/>
        <v>0</v>
      </c>
      <c r="AD506" s="1">
        <f t="shared" si="243"/>
        <v>1</v>
      </c>
      <c r="AE506" s="1">
        <f t="shared" si="244"/>
        <v>1</v>
      </c>
      <c r="AG506" s="1">
        <f t="shared" si="245"/>
        <v>1</v>
      </c>
      <c r="AH506" s="1" t="str">
        <f t="shared" si="246"/>
        <v/>
      </c>
      <c r="AI506" s="1" t="str">
        <f t="shared" si="247"/>
        <v/>
      </c>
      <c r="AJ506" s="1">
        <f t="shared" si="248"/>
        <v>1</v>
      </c>
      <c r="AK506" s="1" t="str">
        <f t="shared" si="249"/>
        <v>Buy</v>
      </c>
      <c r="AL506" s="8">
        <f t="shared" si="255"/>
        <v>2.2233967079799402</v>
      </c>
      <c r="AO506" s="1">
        <f t="shared" si="250"/>
        <v>0</v>
      </c>
      <c r="AP506" s="1">
        <f t="shared" si="251"/>
        <v>0</v>
      </c>
      <c r="AQ506" s="1" t="str">
        <f t="shared" si="256"/>
        <v/>
      </c>
      <c r="AR506" s="8">
        <v>0.33024522167771136</v>
      </c>
    </row>
    <row r="507" spans="2:44" x14ac:dyDescent="0.3">
      <c r="B507" s="2" t="s">
        <v>269</v>
      </c>
      <c r="C507" s="1">
        <v>63.64</v>
      </c>
      <c r="D507" s="1">
        <v>1016.4</v>
      </c>
      <c r="E507" s="1">
        <f t="shared" si="252"/>
        <v>101.64</v>
      </c>
      <c r="F507" s="1">
        <f t="shared" si="253"/>
        <v>15.971087366436203</v>
      </c>
      <c r="G507" s="1">
        <v>1.1127</v>
      </c>
      <c r="H507" s="1">
        <f>'Rails Data'!AX507</f>
        <v>225.99447460427274</v>
      </c>
      <c r="I507" s="1">
        <f t="shared" si="225"/>
        <v>2.2234796793021716</v>
      </c>
      <c r="J507" s="1">
        <f>'Rails Data'!AZ507/F507</f>
        <v>1.2394798955236817</v>
      </c>
      <c r="K507" s="1">
        <f>'Rails Data'!BB507/G507</f>
        <v>1.8202792973218953</v>
      </c>
      <c r="L507" s="1">
        <f t="shared" si="226"/>
        <v>2.0039778254100629</v>
      </c>
      <c r="M507" s="1">
        <f t="shared" si="227"/>
        <v>1.2053836310495831</v>
      </c>
      <c r="N507" s="5">
        <f t="shared" si="228"/>
        <v>0.37139997747068554</v>
      </c>
      <c r="O507" s="3">
        <f t="shared" si="229"/>
        <v>0.15034414591609363</v>
      </c>
      <c r="P507" s="1">
        <f t="shared" si="230"/>
        <v>1.6929401245653013</v>
      </c>
      <c r="Q507" s="5">
        <f t="shared" si="231"/>
        <v>0.32905564184682756</v>
      </c>
      <c r="R507" s="3">
        <f t="shared" si="232"/>
        <v>8.0849006749270744E-2</v>
      </c>
      <c r="S507" s="1">
        <f t="shared" si="254"/>
        <v>2.0818739014128576</v>
      </c>
      <c r="T507" s="5">
        <f t="shared" si="233"/>
        <v>0.21199945065933612</v>
      </c>
      <c r="U507" s="3">
        <f t="shared" si="234"/>
        <v>-3.2111306167526728E-2</v>
      </c>
      <c r="V507" s="8">
        <f t="shared" si="235"/>
        <v>2.0687995143454132</v>
      </c>
      <c r="W507" s="9">
        <f t="shared" si="236"/>
        <v>6.4821688935350341E-2</v>
      </c>
      <c r="X507" s="9">
        <f t="shared" si="237"/>
        <v>2.2762402041120698E-2</v>
      </c>
      <c r="Y507" s="1">
        <f t="shared" si="238"/>
        <v>0</v>
      </c>
      <c r="Z507" s="1">
        <f t="shared" si="239"/>
        <v>1</v>
      </c>
      <c r="AA507" s="1">
        <f t="shared" si="240"/>
        <v>1</v>
      </c>
      <c r="AB507" s="1">
        <f t="shared" si="241"/>
        <v>1</v>
      </c>
      <c r="AC507" s="1">
        <f t="shared" si="242"/>
        <v>0</v>
      </c>
      <c r="AD507" s="1">
        <f t="shared" si="243"/>
        <v>1</v>
      </c>
      <c r="AE507" s="1">
        <f t="shared" si="244"/>
        <v>1</v>
      </c>
      <c r="AG507" s="1">
        <f t="shared" si="245"/>
        <v>1</v>
      </c>
      <c r="AH507" s="1" t="str">
        <f t="shared" si="246"/>
        <v/>
      </c>
      <c r="AI507" s="1" t="str">
        <f t="shared" si="247"/>
        <v/>
      </c>
      <c r="AJ507" s="1">
        <f t="shared" si="248"/>
        <v>1</v>
      </c>
      <c r="AK507" s="1" t="str">
        <f t="shared" si="249"/>
        <v>Buy</v>
      </c>
      <c r="AL507" s="8">
        <f t="shared" si="255"/>
        <v>2.2234796793021716</v>
      </c>
      <c r="AO507" s="1">
        <f t="shared" si="250"/>
        <v>0</v>
      </c>
      <c r="AP507" s="1">
        <f t="shared" si="251"/>
        <v>0</v>
      </c>
      <c r="AQ507" s="1" t="str">
        <f t="shared" si="256"/>
        <v/>
      </c>
      <c r="AR507" s="8">
        <v>0.33185104289649747</v>
      </c>
    </row>
    <row r="508" spans="2:44" x14ac:dyDescent="0.3">
      <c r="B508" s="2" t="s">
        <v>268</v>
      </c>
      <c r="C508" s="1">
        <v>63.37</v>
      </c>
      <c r="D508" s="1">
        <v>1028.93</v>
      </c>
      <c r="E508" s="1">
        <f t="shared" si="252"/>
        <v>102.893</v>
      </c>
      <c r="F508" s="1">
        <f t="shared" si="253"/>
        <v>16.236862868865394</v>
      </c>
      <c r="G508" s="1">
        <v>1.1266</v>
      </c>
      <c r="H508" s="1">
        <f>'Rails Data'!AX508</f>
        <v>221.91032800172599</v>
      </c>
      <c r="I508" s="1">
        <f t="shared" si="225"/>
        <v>2.1567096692848491</v>
      </c>
      <c r="J508" s="1">
        <f>'Rails Data'!AZ508/F508</f>
        <v>1.2027363622814158</v>
      </c>
      <c r="K508" s="1">
        <f>'Rails Data'!BB508/G508</f>
        <v>1.7752818419198571</v>
      </c>
      <c r="L508" s="1">
        <f t="shared" si="226"/>
        <v>1.9864176770986943</v>
      </c>
      <c r="M508" s="1">
        <f t="shared" si="227"/>
        <v>1.1989664181382882</v>
      </c>
      <c r="N508" s="5">
        <f t="shared" si="228"/>
        <v>0.33615304033234583</v>
      </c>
      <c r="O508" s="3">
        <f t="shared" si="229"/>
        <v>0.11350150732366165</v>
      </c>
      <c r="P508" s="1">
        <f t="shared" si="230"/>
        <v>1.6601617640746289</v>
      </c>
      <c r="Q508" s="5">
        <f t="shared" si="231"/>
        <v>0.26500242097539628</v>
      </c>
      <c r="R508" s="3">
        <f t="shared" si="232"/>
        <v>3.9481234233011281E-2</v>
      </c>
      <c r="S508" s="1">
        <f t="shared" si="254"/>
        <v>2.0444673447455681</v>
      </c>
      <c r="T508" s="5">
        <f t="shared" si="233"/>
        <v>0.14443993391339616</v>
      </c>
      <c r="U508" s="3">
        <f t="shared" si="234"/>
        <v>-7.2796432305337194E-2</v>
      </c>
      <c r="V508" s="8">
        <f t="shared" si="235"/>
        <v>2.0406758479896392</v>
      </c>
      <c r="W508" s="9">
        <f t="shared" si="236"/>
        <v>5.4258170890944868E-2</v>
      </c>
      <c r="X508" s="9">
        <f t="shared" si="237"/>
        <v>1.2247580317563287E-2</v>
      </c>
      <c r="Y508" s="1">
        <f t="shared" si="238"/>
        <v>0</v>
      </c>
      <c r="Z508" s="1">
        <f t="shared" si="239"/>
        <v>1</v>
      </c>
      <c r="AA508" s="1">
        <f t="shared" si="240"/>
        <v>1</v>
      </c>
      <c r="AB508" s="1">
        <f t="shared" si="241"/>
        <v>1</v>
      </c>
      <c r="AC508" s="1">
        <f t="shared" si="242"/>
        <v>0</v>
      </c>
      <c r="AD508" s="1">
        <f t="shared" si="243"/>
        <v>1</v>
      </c>
      <c r="AE508" s="1">
        <f t="shared" si="244"/>
        <v>1</v>
      </c>
      <c r="AG508" s="1">
        <f t="shared" si="245"/>
        <v>1</v>
      </c>
      <c r="AH508" s="1" t="str">
        <f t="shared" si="246"/>
        <v/>
      </c>
      <c r="AI508" s="1" t="str">
        <f t="shared" si="247"/>
        <v/>
      </c>
      <c r="AJ508" s="1">
        <f t="shared" si="248"/>
        <v>1</v>
      </c>
      <c r="AK508" s="1" t="str">
        <f t="shared" si="249"/>
        <v>Buy</v>
      </c>
      <c r="AL508" s="8">
        <f t="shared" si="255"/>
        <v>2.1567096692848491</v>
      </c>
      <c r="AO508" s="1">
        <f t="shared" si="250"/>
        <v>0</v>
      </c>
      <c r="AP508" s="1">
        <f t="shared" si="251"/>
        <v>0</v>
      </c>
      <c r="AQ508" s="1" t="str">
        <f t="shared" si="256"/>
        <v/>
      </c>
      <c r="AR508" s="8">
        <v>0.32434023694517605</v>
      </c>
    </row>
    <row r="509" spans="2:44" x14ac:dyDescent="0.3">
      <c r="B509" s="2" t="s">
        <v>267</v>
      </c>
      <c r="C509" s="1">
        <v>65.010000000000005</v>
      </c>
      <c r="D509" s="1">
        <v>1026.1300000000001</v>
      </c>
      <c r="E509" s="1">
        <f t="shared" si="252"/>
        <v>102.61300000000001</v>
      </c>
      <c r="F509" s="1">
        <f t="shared" si="253"/>
        <v>15.784187048146441</v>
      </c>
      <c r="G509" s="1">
        <v>1.1236999999999999</v>
      </c>
      <c r="H509" s="1">
        <f>'Rails Data'!AX509</f>
        <v>221.66290264632363</v>
      </c>
      <c r="I509" s="1">
        <f t="shared" si="225"/>
        <v>2.1601834333498058</v>
      </c>
      <c r="J509" s="1">
        <f>'Rails Data'!AZ509/F509</f>
        <v>1.2281038482169366</v>
      </c>
      <c r="K509" s="1">
        <f>'Rails Data'!BB509/G509</f>
        <v>1.7720963933194378</v>
      </c>
      <c r="L509" s="1">
        <f t="shared" si="226"/>
        <v>1.9727943177238019</v>
      </c>
      <c r="M509" s="1">
        <f t="shared" si="227"/>
        <v>1.1939035123813868</v>
      </c>
      <c r="N509" s="5">
        <f t="shared" si="228"/>
        <v>0.30511649987962297</v>
      </c>
      <c r="O509" s="3">
        <f t="shared" si="229"/>
        <v>7.6392918488880968E-2</v>
      </c>
      <c r="P509" s="1">
        <f t="shared" si="230"/>
        <v>1.638268385229914</v>
      </c>
      <c r="Q509" s="5">
        <f t="shared" si="231"/>
        <v>0.22367420538830896</v>
      </c>
      <c r="R509" s="3">
        <f t="shared" si="232"/>
        <v>1.894369775947119E-3</v>
      </c>
      <c r="S509" s="1">
        <f t="shared" si="254"/>
        <v>2.0206309767970478</v>
      </c>
      <c r="T509" s="5">
        <f t="shared" si="233"/>
        <v>0.11134115396977018</v>
      </c>
      <c r="U509" s="3">
        <f t="shared" si="234"/>
        <v>-0.10900249334179277</v>
      </c>
      <c r="V509" s="8">
        <f t="shared" si="235"/>
        <v>2.0195787895723285</v>
      </c>
      <c r="W509" s="9">
        <f t="shared" si="236"/>
        <v>4.6784471848526632E-2</v>
      </c>
      <c r="X509" s="9">
        <f t="shared" si="237"/>
        <v>1.7449326742178927E-3</v>
      </c>
      <c r="Y509" s="1">
        <f t="shared" si="238"/>
        <v>0</v>
      </c>
      <c r="Z509" s="1">
        <f t="shared" si="239"/>
        <v>1</v>
      </c>
      <c r="AA509" s="1">
        <f t="shared" si="240"/>
        <v>1</v>
      </c>
      <c r="AB509" s="1">
        <f t="shared" si="241"/>
        <v>1</v>
      </c>
      <c r="AC509" s="1">
        <f t="shared" si="242"/>
        <v>0</v>
      </c>
      <c r="AD509" s="1">
        <f t="shared" si="243"/>
        <v>0</v>
      </c>
      <c r="AE509" s="1">
        <f t="shared" si="244"/>
        <v>1</v>
      </c>
      <c r="AG509" s="1">
        <f t="shared" si="245"/>
        <v>1</v>
      </c>
      <c r="AH509" s="1" t="str">
        <f t="shared" si="246"/>
        <v/>
      </c>
      <c r="AI509" s="1" t="str">
        <f t="shared" si="247"/>
        <v/>
      </c>
      <c r="AJ509" s="1">
        <f t="shared" si="248"/>
        <v>1</v>
      </c>
      <c r="AK509" s="1" t="str">
        <f t="shared" si="249"/>
        <v>Buy</v>
      </c>
      <c r="AL509" s="8">
        <f t="shared" si="255"/>
        <v>2.1601834333498058</v>
      </c>
      <c r="AO509" s="1">
        <f t="shared" si="250"/>
        <v>0</v>
      </c>
      <c r="AP509" s="1">
        <f t="shared" si="251"/>
        <v>0</v>
      </c>
      <c r="AQ509" s="1" t="str">
        <f t="shared" si="256"/>
        <v/>
      </c>
      <c r="AR509" s="8">
        <v>0.32234707103388455</v>
      </c>
    </row>
    <row r="510" spans="2:44" x14ac:dyDescent="0.3">
      <c r="B510" s="2" t="s">
        <v>266</v>
      </c>
      <c r="C510" s="1">
        <v>64.739999999999995</v>
      </c>
      <c r="D510" s="1">
        <v>1004.09</v>
      </c>
      <c r="E510" s="1">
        <f t="shared" si="252"/>
        <v>100.40900000000001</v>
      </c>
      <c r="F510" s="1">
        <f t="shared" si="253"/>
        <v>15.509576768612916</v>
      </c>
      <c r="G510" s="1">
        <v>1.0998000000000001</v>
      </c>
      <c r="H510" s="1">
        <f>'Rails Data'!AX510</f>
        <v>219.1683417870403</v>
      </c>
      <c r="I510" s="1">
        <f t="shared" si="225"/>
        <v>2.1827559460510542</v>
      </c>
      <c r="J510" s="1">
        <f>'Rails Data'!AZ510/F510</f>
        <v>1.2479530844082589</v>
      </c>
      <c r="K510" s="1">
        <f>'Rails Data'!BB510/G510</f>
        <v>1.7833529108137138</v>
      </c>
      <c r="L510" s="1">
        <f t="shared" si="226"/>
        <v>1.9578031884737215</v>
      </c>
      <c r="M510" s="1">
        <f t="shared" si="227"/>
        <v>1.1833456166696474</v>
      </c>
      <c r="N510" s="5">
        <f t="shared" si="228"/>
        <v>0.30758881431117269</v>
      </c>
      <c r="O510" s="3">
        <f t="shared" si="229"/>
        <v>3.8272321590423979E-2</v>
      </c>
      <c r="P510" s="1">
        <f t="shared" si="230"/>
        <v>1.6129173815656523</v>
      </c>
      <c r="Q510" s="5">
        <f t="shared" si="231"/>
        <v>0.1849032256430343</v>
      </c>
      <c r="R510" s="3">
        <f t="shared" si="232"/>
        <v>-3.506893615944652E-2</v>
      </c>
      <c r="S510" s="1">
        <f t="shared" si="254"/>
        <v>1.9912904557874012</v>
      </c>
      <c r="T510" s="5">
        <f t="shared" si="233"/>
        <v>7.8704761086310082E-2</v>
      </c>
      <c r="U510" s="3">
        <f t="shared" si="234"/>
        <v>-0.14572643456038659</v>
      </c>
      <c r="V510" s="8">
        <f t="shared" si="235"/>
        <v>1.9940143088855142</v>
      </c>
      <c r="W510" s="9">
        <f t="shared" si="236"/>
        <v>3.6211120411792752E-2</v>
      </c>
      <c r="X510" s="9">
        <f t="shared" si="237"/>
        <v>-9.5149521193592917E-3</v>
      </c>
      <c r="Y510" s="1">
        <f t="shared" si="238"/>
        <v>0</v>
      </c>
      <c r="Z510" s="1">
        <f t="shared" si="239"/>
        <v>1</v>
      </c>
      <c r="AA510" s="1">
        <f t="shared" si="240"/>
        <v>1</v>
      </c>
      <c r="AB510" s="1">
        <f t="shared" si="241"/>
        <v>1</v>
      </c>
      <c r="AC510" s="1">
        <f t="shared" si="242"/>
        <v>0</v>
      </c>
      <c r="AD510" s="1">
        <f t="shared" si="243"/>
        <v>1</v>
      </c>
      <c r="AE510" s="1">
        <f t="shared" si="244"/>
        <v>1</v>
      </c>
      <c r="AG510" s="1">
        <f t="shared" si="245"/>
        <v>1</v>
      </c>
      <c r="AH510" s="1" t="str">
        <f t="shared" si="246"/>
        <v/>
      </c>
      <c r="AI510" s="1" t="str">
        <f t="shared" si="247"/>
        <v/>
      </c>
      <c r="AJ510" s="1">
        <f t="shared" si="248"/>
        <v>1</v>
      </c>
      <c r="AK510" s="1" t="str">
        <f t="shared" si="249"/>
        <v>Buy</v>
      </c>
      <c r="AL510" s="8">
        <f t="shared" si="255"/>
        <v>2.1827559460510542</v>
      </c>
      <c r="AO510" s="1">
        <f t="shared" si="250"/>
        <v>0</v>
      </c>
      <c r="AP510" s="1">
        <f t="shared" si="251"/>
        <v>0</v>
      </c>
      <c r="AQ510" s="1" t="str">
        <f t="shared" si="256"/>
        <v/>
      </c>
      <c r="AR510" s="8">
        <v>0.32644484060193801</v>
      </c>
    </row>
    <row r="511" spans="2:44" x14ac:dyDescent="0.3">
      <c r="B511" s="2" t="s">
        <v>265</v>
      </c>
      <c r="C511" s="1">
        <v>64.47</v>
      </c>
      <c r="D511" s="1">
        <v>1010.48</v>
      </c>
      <c r="E511" s="1">
        <f t="shared" si="252"/>
        <v>101.048</v>
      </c>
      <c r="F511" s="1">
        <f t="shared" si="253"/>
        <v>15.673646657360012</v>
      </c>
      <c r="G511" s="1">
        <v>1.1062000000000001</v>
      </c>
      <c r="H511" s="1">
        <f>'Rails Data'!AX511</f>
        <v>217.30749445621669</v>
      </c>
      <c r="I511" s="1">
        <f t="shared" si="225"/>
        <v>2.1505373135165136</v>
      </c>
      <c r="J511" s="1">
        <f>'Rails Data'!AZ511/F511</f>
        <v>1.2289755597262977</v>
      </c>
      <c r="K511" s="1">
        <f>'Rails Data'!BB511/G511</f>
        <v>1.7578038907864635</v>
      </c>
      <c r="L511" s="1">
        <f t="shared" si="226"/>
        <v>1.9398069678675349</v>
      </c>
      <c r="M511" s="1">
        <f t="shared" si="227"/>
        <v>1.168508580742819</v>
      </c>
      <c r="N511" s="5">
        <f t="shared" si="228"/>
        <v>0.27558648235325833</v>
      </c>
      <c r="O511" s="3">
        <f t="shared" si="229"/>
        <v>-6.6137605297008073E-3</v>
      </c>
      <c r="P511" s="1">
        <f t="shared" si="230"/>
        <v>1.5918683747297524</v>
      </c>
      <c r="Q511" s="5">
        <f t="shared" si="231"/>
        <v>0.16101780016266387</v>
      </c>
      <c r="R511" s="3">
        <f t="shared" si="232"/>
        <v>-7.1730963126526659E-2</v>
      </c>
      <c r="S511" s="1">
        <f t="shared" si="254"/>
        <v>1.9669276020605768</v>
      </c>
      <c r="T511" s="5">
        <f t="shared" si="233"/>
        <v>5.6624161547298435E-2</v>
      </c>
      <c r="U511" s="3">
        <f t="shared" si="234"/>
        <v>-0.18313163383483605</v>
      </c>
      <c r="V511" s="8">
        <f t="shared" si="235"/>
        <v>1.9596976475826888</v>
      </c>
      <c r="W511" s="9">
        <f t="shared" si="236"/>
        <v>1.9890679715153903E-2</v>
      </c>
      <c r="X511" s="9">
        <f t="shared" si="237"/>
        <v>-2.0946470252147301E-2</v>
      </c>
      <c r="Y511" s="1">
        <f t="shared" si="238"/>
        <v>0</v>
      </c>
      <c r="Z511" s="1">
        <f t="shared" si="239"/>
        <v>1</v>
      </c>
      <c r="AA511" s="1">
        <f t="shared" si="240"/>
        <v>1</v>
      </c>
      <c r="AB511" s="1">
        <f t="shared" si="241"/>
        <v>1</v>
      </c>
      <c r="AC511" s="1">
        <f t="shared" si="242"/>
        <v>0</v>
      </c>
      <c r="AD511" s="1">
        <f t="shared" si="243"/>
        <v>1</v>
      </c>
      <c r="AE511" s="1">
        <f t="shared" si="244"/>
        <v>1</v>
      </c>
      <c r="AG511" s="1">
        <f t="shared" si="245"/>
        <v>1</v>
      </c>
      <c r="AH511" s="1" t="str">
        <f t="shared" si="246"/>
        <v/>
      </c>
      <c r="AI511" s="1" t="str">
        <f t="shared" si="247"/>
        <v/>
      </c>
      <c r="AJ511" s="1">
        <f t="shared" si="248"/>
        <v>1</v>
      </c>
      <c r="AK511" s="1" t="str">
        <f t="shared" si="249"/>
        <v>Buy</v>
      </c>
      <c r="AL511" s="8">
        <f t="shared" si="255"/>
        <v>2.1505373135165136</v>
      </c>
      <c r="AO511" s="1">
        <f t="shared" si="250"/>
        <v>0</v>
      </c>
      <c r="AP511" s="1">
        <f t="shared" si="251"/>
        <v>0</v>
      </c>
      <c r="AQ511" s="1" t="str">
        <f t="shared" si="256"/>
        <v/>
      </c>
      <c r="AR511" s="8">
        <v>0.32062326814979025</v>
      </c>
    </row>
    <row r="512" spans="2:44" x14ac:dyDescent="0.3">
      <c r="B512" s="2" t="s">
        <v>264</v>
      </c>
      <c r="C512" s="1">
        <v>64.209999999999994</v>
      </c>
      <c r="D512" s="1">
        <v>987.48</v>
      </c>
      <c r="E512" s="1">
        <f t="shared" si="252"/>
        <v>98.748000000000005</v>
      </c>
      <c r="F512" s="1">
        <f t="shared" si="253"/>
        <v>15.378912941909363</v>
      </c>
      <c r="G512" s="1">
        <v>1.0952</v>
      </c>
      <c r="H512" s="1">
        <f>'Rails Data'!AX512</f>
        <v>199.92381954696816</v>
      </c>
      <c r="I512" s="1">
        <f t="shared" si="225"/>
        <v>2.0245860123442312</v>
      </c>
      <c r="J512" s="1">
        <f>'Rails Data'!AZ512/F512</f>
        <v>1.1574267339876445</v>
      </c>
      <c r="K512" s="1">
        <f>'Rails Data'!BB512/G512</f>
        <v>1.6341504893225924</v>
      </c>
      <c r="L512" s="1">
        <f t="shared" si="226"/>
        <v>1.9229485402156166</v>
      </c>
      <c r="M512" s="1">
        <f t="shared" si="227"/>
        <v>1.1512276203596714</v>
      </c>
      <c r="N512" s="5">
        <f t="shared" si="228"/>
        <v>0.23628026046781114</v>
      </c>
      <c r="O512" s="3">
        <f t="shared" si="229"/>
        <v>-5.3647134343527338E-2</v>
      </c>
      <c r="P512" s="1">
        <f t="shared" si="230"/>
        <v>1.5692113673784676</v>
      </c>
      <c r="Q512" s="5">
        <f t="shared" si="231"/>
        <v>0.13154803983875452</v>
      </c>
      <c r="R512" s="3">
        <f t="shared" si="232"/>
        <v>-0.11052242367472509</v>
      </c>
      <c r="S512" s="1">
        <f t="shared" si="254"/>
        <v>1.9389593103464295</v>
      </c>
      <c r="T512" s="5">
        <f t="shared" si="233"/>
        <v>3.045449337658912E-2</v>
      </c>
      <c r="U512" s="3">
        <f t="shared" si="234"/>
        <v>-0.22309093306519179</v>
      </c>
      <c r="V512" s="8">
        <f t="shared" si="235"/>
        <v>1.9249995265038116</v>
      </c>
      <c r="W512" s="9">
        <f t="shared" si="236"/>
        <v>2.0509862881950003E-3</v>
      </c>
      <c r="X512" s="9">
        <f t="shared" si="237"/>
        <v>-3.1155757743972601E-2</v>
      </c>
      <c r="Y512" s="1">
        <f t="shared" si="238"/>
        <v>0</v>
      </c>
      <c r="Z512" s="1">
        <f t="shared" si="239"/>
        <v>1</v>
      </c>
      <c r="AA512" s="1">
        <f t="shared" si="240"/>
        <v>1</v>
      </c>
      <c r="AB512" s="1">
        <f t="shared" si="241"/>
        <v>1</v>
      </c>
      <c r="AC512" s="1">
        <f t="shared" si="242"/>
        <v>0</v>
      </c>
      <c r="AD512" s="1">
        <f t="shared" si="243"/>
        <v>1</v>
      </c>
      <c r="AE512" s="1">
        <f t="shared" si="244"/>
        <v>1</v>
      </c>
      <c r="AG512" s="1">
        <f t="shared" si="245"/>
        <v>1</v>
      </c>
      <c r="AH512" s="1" t="str">
        <f t="shared" si="246"/>
        <v/>
      </c>
      <c r="AI512" s="1" t="str">
        <f t="shared" si="247"/>
        <v/>
      </c>
      <c r="AJ512" s="1">
        <f t="shared" si="248"/>
        <v>1</v>
      </c>
      <c r="AK512" s="1" t="str">
        <f t="shared" si="249"/>
        <v>Buy</v>
      </c>
      <c r="AL512" s="8">
        <f t="shared" si="255"/>
        <v>2.0245860123442312</v>
      </c>
      <c r="AO512" s="1">
        <f t="shared" si="250"/>
        <v>0</v>
      </c>
      <c r="AP512" s="1">
        <f t="shared" si="251"/>
        <v>0</v>
      </c>
      <c r="AQ512" s="1" t="str">
        <f t="shared" si="256"/>
        <v/>
      </c>
      <c r="AR512" s="8">
        <v>0.30417486936444282</v>
      </c>
    </row>
    <row r="513" spans="2:45" x14ac:dyDescent="0.3">
      <c r="B513" s="2" t="s">
        <v>263</v>
      </c>
      <c r="C513" s="1">
        <v>63.94</v>
      </c>
      <c r="D513" s="1">
        <v>979.26</v>
      </c>
      <c r="E513" s="1">
        <f t="shared" si="252"/>
        <v>97.926000000000002</v>
      </c>
      <c r="F513" s="1">
        <f t="shared" si="253"/>
        <v>15.315295589615266</v>
      </c>
      <c r="G513" s="1">
        <v>1.0845</v>
      </c>
      <c r="H513" s="1">
        <f>'Rails Data'!AX513</f>
        <v>198.72857009931937</v>
      </c>
      <c r="I513" s="1">
        <f t="shared" si="225"/>
        <v>2.029374937190525</v>
      </c>
      <c r="J513" s="1">
        <f>'Rails Data'!AZ513/F513</f>
        <v>1.1501794767399824</v>
      </c>
      <c r="K513" s="1">
        <f>'Rails Data'!BB513/G513</f>
        <v>1.6303676376142666</v>
      </c>
      <c r="L513" s="1">
        <f t="shared" si="226"/>
        <v>1.9148175424453273</v>
      </c>
      <c r="M513" s="1">
        <f t="shared" si="227"/>
        <v>1.139832655488205</v>
      </c>
      <c r="N513" s="5">
        <f t="shared" si="228"/>
        <v>0.18838700175755818</v>
      </c>
      <c r="O513" s="3">
        <f t="shared" si="229"/>
        <v>-0.10196836681208375</v>
      </c>
      <c r="P513" s="1">
        <f t="shared" si="230"/>
        <v>1.556696413949908</v>
      </c>
      <c r="Q513" s="5">
        <f t="shared" si="231"/>
        <v>9.1315469642062386E-2</v>
      </c>
      <c r="R513" s="3">
        <f t="shared" si="232"/>
        <v>-0.15086750092697168</v>
      </c>
      <c r="S513" s="1">
        <f t="shared" si="254"/>
        <v>1.9184720583226733</v>
      </c>
      <c r="T513" s="5">
        <f t="shared" si="233"/>
        <v>-1.5183354001971905E-2</v>
      </c>
      <c r="U513" s="3">
        <f t="shared" si="234"/>
        <v>-0.26534850413882194</v>
      </c>
      <c r="V513" s="8">
        <f t="shared" si="235"/>
        <v>1.9068928927146442</v>
      </c>
      <c r="W513" s="9">
        <f t="shared" si="236"/>
        <v>-7.9246497306830754E-3</v>
      </c>
      <c r="X513" s="9">
        <f t="shared" si="237"/>
        <v>-3.9457443752014501E-2</v>
      </c>
      <c r="Y513" s="1">
        <f t="shared" si="238"/>
        <v>0</v>
      </c>
      <c r="Z513" s="1">
        <f t="shared" si="239"/>
        <v>1</v>
      </c>
      <c r="AA513" s="1">
        <f t="shared" si="240"/>
        <v>1</v>
      </c>
      <c r="AB513" s="1">
        <f t="shared" si="241"/>
        <v>1</v>
      </c>
      <c r="AC513" s="1">
        <f t="shared" si="242"/>
        <v>0</v>
      </c>
      <c r="AD513" s="1">
        <f t="shared" si="243"/>
        <v>1</v>
      </c>
      <c r="AE513" s="1">
        <f t="shared" si="244"/>
        <v>1</v>
      </c>
      <c r="AG513" s="1">
        <f t="shared" si="245"/>
        <v>1</v>
      </c>
      <c r="AH513" s="1" t="str">
        <f t="shared" si="246"/>
        <v/>
      </c>
      <c r="AI513" s="1" t="str">
        <f t="shared" si="247"/>
        <v/>
      </c>
      <c r="AJ513" s="1">
        <f t="shared" si="248"/>
        <v>1</v>
      </c>
      <c r="AK513" s="1" t="str">
        <f t="shared" si="249"/>
        <v>Buy</v>
      </c>
      <c r="AL513" s="8">
        <f t="shared" si="255"/>
        <v>2.029374937190525</v>
      </c>
      <c r="AO513" s="1">
        <f t="shared" si="250"/>
        <v>0</v>
      </c>
      <c r="AP513" s="1">
        <f t="shared" si="251"/>
        <v>0</v>
      </c>
      <c r="AQ513" s="1" t="str">
        <f t="shared" si="256"/>
        <v/>
      </c>
      <c r="AR513" s="8">
        <v>0.30249024773808791</v>
      </c>
    </row>
    <row r="514" spans="2:45" x14ac:dyDescent="0.3">
      <c r="B514" s="2" t="s">
        <v>262</v>
      </c>
      <c r="C514" s="1">
        <v>72.41</v>
      </c>
      <c r="D514" s="1">
        <v>940.38</v>
      </c>
      <c r="E514" s="1">
        <f t="shared" si="252"/>
        <v>94.037999999999997</v>
      </c>
      <c r="F514" s="1">
        <f t="shared" si="253"/>
        <v>12.986880265156746</v>
      </c>
      <c r="G514" s="1">
        <v>1.0399</v>
      </c>
      <c r="H514" s="1">
        <f>'Rails Data'!AX514</f>
        <v>185.21727524078756</v>
      </c>
      <c r="I514" s="1">
        <f t="shared" si="225"/>
        <v>1.9696003237073052</v>
      </c>
      <c r="J514" s="1">
        <f>'Rails Data'!AZ514/F514</f>
        <v>1.2626980743383007</v>
      </c>
      <c r="K514" s="1">
        <f>'Rails Data'!BB514/G514</f>
        <v>1.586127254426883</v>
      </c>
      <c r="L514" s="1">
        <f t="shared" si="226"/>
        <v>1.9056529508657114</v>
      </c>
      <c r="M514" s="1">
        <f t="shared" si="227"/>
        <v>1.1302822509427783</v>
      </c>
      <c r="N514" s="5">
        <f t="shared" si="228"/>
        <v>0.1388334618928817</v>
      </c>
      <c r="O514" s="3">
        <f t="shared" si="229"/>
        <v>-0.15036092824035741</v>
      </c>
      <c r="P514" s="1">
        <f t="shared" si="230"/>
        <v>1.5385764553937884</v>
      </c>
      <c r="Q514" s="5">
        <f t="shared" si="231"/>
        <v>3.3253439890421621E-2</v>
      </c>
      <c r="R514" s="3">
        <f t="shared" si="232"/>
        <v>-0.19123132935514403</v>
      </c>
      <c r="S514" s="1">
        <f t="shared" si="254"/>
        <v>1.8890080409759047</v>
      </c>
      <c r="T514" s="5">
        <f t="shared" si="233"/>
        <v>-8.1404883005597561E-2</v>
      </c>
      <c r="U514" s="3">
        <f t="shared" si="234"/>
        <v>-0.30704269582829696</v>
      </c>
      <c r="V514" s="8">
        <f t="shared" si="235"/>
        <v>1.8846234300826659</v>
      </c>
      <c r="W514" s="9">
        <f t="shared" si="236"/>
        <v>-2.1029520783045541E-2</v>
      </c>
      <c r="X514" s="9">
        <f t="shared" si="237"/>
        <v>-4.7340642257347354E-2</v>
      </c>
      <c r="Y514" s="1">
        <f t="shared" si="238"/>
        <v>0</v>
      </c>
      <c r="Z514" s="1">
        <f t="shared" si="239"/>
        <v>1</v>
      </c>
      <c r="AA514" s="1">
        <f t="shared" si="240"/>
        <v>1</v>
      </c>
      <c r="AB514" s="1">
        <f t="shared" si="241"/>
        <v>1</v>
      </c>
      <c r="AC514" s="1">
        <f t="shared" si="242"/>
        <v>0</v>
      </c>
      <c r="AD514" s="1">
        <f t="shared" si="243"/>
        <v>1</v>
      </c>
      <c r="AE514" s="1">
        <f t="shared" si="244"/>
        <v>1</v>
      </c>
      <c r="AG514" s="1">
        <f t="shared" si="245"/>
        <v>1</v>
      </c>
      <c r="AH514" s="1" t="str">
        <f t="shared" si="246"/>
        <v/>
      </c>
      <c r="AI514" s="1" t="str">
        <f t="shared" si="247"/>
        <v/>
      </c>
      <c r="AJ514" s="1">
        <f t="shared" si="248"/>
        <v>1</v>
      </c>
      <c r="AK514" s="1" t="str">
        <f t="shared" si="249"/>
        <v>Buy</v>
      </c>
      <c r="AL514" s="8">
        <f t="shared" si="255"/>
        <v>1.9696003237073052</v>
      </c>
      <c r="AO514" s="1">
        <f t="shared" si="250"/>
        <v>0</v>
      </c>
      <c r="AP514" s="1">
        <f t="shared" si="251"/>
        <v>0</v>
      </c>
      <c r="AQ514" s="1" t="str">
        <f t="shared" si="256"/>
        <v/>
      </c>
      <c r="AR514" s="8">
        <v>0.29289925349326867</v>
      </c>
    </row>
    <row r="515" spans="2:45" x14ac:dyDescent="0.3">
      <c r="B515" s="2" t="s">
        <v>261</v>
      </c>
      <c r="C515" s="1">
        <v>72.11</v>
      </c>
      <c r="D515" s="1">
        <v>879.13</v>
      </c>
      <c r="E515" s="1">
        <f t="shared" si="252"/>
        <v>87.912999999999997</v>
      </c>
      <c r="F515" s="1">
        <f t="shared" si="253"/>
        <v>12.191512966301483</v>
      </c>
      <c r="G515" s="1">
        <v>0.97050000000000003</v>
      </c>
      <c r="H515" s="1">
        <f>'Rails Data'!AX515</f>
        <v>161.72807773287198</v>
      </c>
      <c r="I515" s="1">
        <f t="shared" ref="I515:I578" si="257">H515/E515</f>
        <v>1.8396377979692649</v>
      </c>
      <c r="J515" s="1">
        <f>'Rails Data'!AZ515/F515</f>
        <v>1.1451383658316585</v>
      </c>
      <c r="K515" s="1">
        <f>'Rails Data'!BB515/G515</f>
        <v>1.4770014055626004</v>
      </c>
      <c r="L515" s="1">
        <f t="shared" ref="L515:L578" si="258">(I515-L516)*2/27+L516</f>
        <v>1.9005371610383839</v>
      </c>
      <c r="M515" s="1">
        <f t="shared" ref="M515:M578" si="259">AVERAGE(J515:J527)</f>
        <v>1.1114924066503824</v>
      </c>
      <c r="N515" s="5">
        <f t="shared" ref="N515:N578" si="260">((M515/M541)-1)*2</f>
        <v>7.5738484647393634E-2</v>
      </c>
      <c r="O515" s="3">
        <f t="shared" ref="O515:O578" si="261">((N515-O516)*2/14)+O516</f>
        <v>-0.19855999326256391</v>
      </c>
      <c r="P515" s="1">
        <f t="shared" ref="P515:P578" si="262">AVERAGE(K515:K523)</f>
        <v>1.5211376879468164</v>
      </c>
      <c r="Q515" s="5">
        <f t="shared" ref="Q515:Q578" si="263">((P515/P541)-1)*2</f>
        <v>-2.9447178702314503E-2</v>
      </c>
      <c r="R515" s="3">
        <f t="shared" ref="R515:R578" si="264">((Q515-R516)*2/14)+R516</f>
        <v>-0.2286454575627383</v>
      </c>
      <c r="S515" s="1">
        <f t="shared" si="254"/>
        <v>1.8617067000727769</v>
      </c>
      <c r="T515" s="5">
        <f t="shared" ref="T515:T578" si="265">((S515/S541)-1)*2</f>
        <v>-0.15856842204003097</v>
      </c>
      <c r="U515" s="3">
        <f t="shared" ref="U515:U578" si="266">((T515-U516)*2/14)+U516</f>
        <v>-0.34464899796541354</v>
      </c>
      <c r="V515" s="8">
        <f t="shared" ref="V515:V578" si="267">((I515-V516)*2/13)+V516</f>
        <v>1.8691730857872768</v>
      </c>
      <c r="W515" s="9">
        <f t="shared" ref="W515:W578" si="268">V515-L515</f>
        <v>-3.1364075251107071E-2</v>
      </c>
      <c r="X515" s="9">
        <f t="shared" ref="X515:X578" si="269">(W515-X516)*2/10+X516</f>
        <v>-5.3918422625922807E-2</v>
      </c>
      <c r="Y515" s="1">
        <f t="shared" ref="Y515:Y578" si="270">IF(Q515&lt;-0.4999,1,)</f>
        <v>0</v>
      </c>
      <c r="Z515" s="1">
        <f t="shared" ref="Z515:Z578" si="271">IF(Q515-Q516&gt;0,1,)</f>
        <v>1</v>
      </c>
      <c r="AA515" s="1">
        <f t="shared" ref="AA515:AA578" si="272">IF(Q515&gt;R515,1,0)</f>
        <v>1</v>
      </c>
      <c r="AB515" s="1">
        <f t="shared" ref="AB515:AB578" si="273">IF(W515&gt;X515,1,0)</f>
        <v>1</v>
      </c>
      <c r="AC515" s="1">
        <f t="shared" ref="AC515:AC578" si="274">IF(N515&lt;-0.4999,1,)</f>
        <v>0</v>
      </c>
      <c r="AD515" s="1">
        <f t="shared" ref="AD515:AD578" si="275">IF(N515-N516&gt;0,1,)</f>
        <v>1</v>
      </c>
      <c r="AE515" s="1">
        <f t="shared" ref="AE515:AE578" si="276">IF(N515&gt;O515,1,0)</f>
        <v>1</v>
      </c>
      <c r="AG515" s="1">
        <f t="shared" ref="AG515:AG578" si="277">IF(T515&gt;U515,1,0)</f>
        <v>1</v>
      </c>
      <c r="AH515" s="1" t="str">
        <f t="shared" ref="AH515:AH578" si="278">IF(Y515+AB515+Z515=3,"Buy","")</f>
        <v/>
      </c>
      <c r="AI515" s="1" t="str">
        <f t="shared" ref="AI515:AI578" si="279">IF(AC515+AB515+AD515=3,"Buy","")</f>
        <v/>
      </c>
      <c r="AJ515" s="1">
        <f t="shared" ref="AJ515:AJ578" si="280">IF(AG515+AE515+AA515&gt;1.99,1,0)</f>
        <v>1</v>
      </c>
      <c r="AK515" s="1" t="str">
        <f t="shared" ref="AK515:AK578" si="281">IF(AJ515+AB515=2,"Buy","")</f>
        <v>Buy</v>
      </c>
      <c r="AL515" s="8">
        <f t="shared" si="255"/>
        <v>1.8396377979692649</v>
      </c>
      <c r="AO515" s="1">
        <f t="shared" ref="AO515:AO578" si="282">IF(W515&lt;X515,1,0)</f>
        <v>0</v>
      </c>
      <c r="AP515" s="1">
        <f t="shared" ref="AP515:AP578" si="283">IF(AG515+AE515+AA515&lt;1.01,1,0)</f>
        <v>0</v>
      </c>
      <c r="AQ515" s="1" t="str">
        <f t="shared" si="256"/>
        <v/>
      </c>
      <c r="AR515" s="8">
        <v>0.27668649687759489</v>
      </c>
    </row>
    <row r="516" spans="2:45" x14ac:dyDescent="0.3">
      <c r="B516" s="2">
        <v>39996</v>
      </c>
      <c r="C516" s="1">
        <v>71.81</v>
      </c>
      <c r="D516" s="1">
        <v>896.42</v>
      </c>
      <c r="E516" s="1">
        <f t="shared" ref="E516:E579" si="284">D516/10</f>
        <v>89.641999999999996</v>
      </c>
      <c r="F516" s="1">
        <f t="shared" ref="F516:F579" si="285">E516/C516*10</f>
        <v>12.483219607297034</v>
      </c>
      <c r="G516" s="1">
        <v>0.9899</v>
      </c>
      <c r="H516" s="1">
        <f>'Rails Data'!AX516</f>
        <v>169.13837843708265</v>
      </c>
      <c r="I516" s="1">
        <f t="shared" si="257"/>
        <v>1.8868206692965648</v>
      </c>
      <c r="J516" s="1">
        <f>'Rails Data'!AZ516/F516</f>
        <v>1.1855379470847525</v>
      </c>
      <c r="K516" s="1">
        <f>'Rails Data'!BB516/G516</f>
        <v>1.5252740529058462</v>
      </c>
      <c r="L516" s="1">
        <f t="shared" si="258"/>
        <v>1.9054091100839134</v>
      </c>
      <c r="M516" s="1">
        <f t="shared" si="259"/>
        <v>1.0900543737002053</v>
      </c>
      <c r="N516" s="5">
        <f t="shared" si="260"/>
        <v>1.6743067471458151E-2</v>
      </c>
      <c r="O516" s="3">
        <f t="shared" si="261"/>
        <v>-0.24427640624755681</v>
      </c>
      <c r="P516" s="1">
        <f t="shared" si="262"/>
        <v>1.5195058500215584</v>
      </c>
      <c r="Q516" s="5">
        <f t="shared" si="263"/>
        <v>-6.8315971955359212E-2</v>
      </c>
      <c r="R516" s="3">
        <f t="shared" si="264"/>
        <v>-0.26184517070614227</v>
      </c>
      <c r="S516" s="1">
        <f t="shared" ref="S516:S579" si="286">AVERAGE(I516:I524)</f>
        <v>1.8598684400936512</v>
      </c>
      <c r="T516" s="5">
        <f t="shared" si="265"/>
        <v>-0.19586703226802227</v>
      </c>
      <c r="U516" s="3">
        <f t="shared" si="266"/>
        <v>-0.37566242728631066</v>
      </c>
      <c r="V516" s="8">
        <f t="shared" si="267"/>
        <v>1.8745431381178244</v>
      </c>
      <c r="W516" s="9">
        <f t="shared" si="268"/>
        <v>-3.086597196608909E-2</v>
      </c>
      <c r="X516" s="9">
        <f t="shared" si="269"/>
        <v>-5.9557009469626741E-2</v>
      </c>
      <c r="Y516" s="1">
        <f t="shared" si="270"/>
        <v>0</v>
      </c>
      <c r="Z516" s="1">
        <f t="shared" si="271"/>
        <v>1</v>
      </c>
      <c r="AA516" s="1">
        <f t="shared" si="272"/>
        <v>1</v>
      </c>
      <c r="AB516" s="1">
        <f t="shared" si="273"/>
        <v>1</v>
      </c>
      <c r="AC516" s="1">
        <f t="shared" si="274"/>
        <v>0</v>
      </c>
      <c r="AD516" s="1">
        <f t="shared" si="275"/>
        <v>1</v>
      </c>
      <c r="AE516" s="1">
        <f t="shared" si="276"/>
        <v>1</v>
      </c>
      <c r="AG516" s="1">
        <f t="shared" si="277"/>
        <v>1</v>
      </c>
      <c r="AH516" s="1" t="str">
        <f t="shared" si="278"/>
        <v/>
      </c>
      <c r="AI516" s="1" t="str">
        <f t="shared" si="279"/>
        <v/>
      </c>
      <c r="AJ516" s="1">
        <f t="shared" si="280"/>
        <v>1</v>
      </c>
      <c r="AK516" s="1" t="str">
        <f t="shared" si="281"/>
        <v>Buy</v>
      </c>
      <c r="AL516" s="8">
        <f t="shared" ref="AL516:AL579" si="287">I516</f>
        <v>1.8868206692965648</v>
      </c>
      <c r="AO516" s="1">
        <f t="shared" si="282"/>
        <v>0</v>
      </c>
      <c r="AP516" s="1">
        <f t="shared" si="283"/>
        <v>0</v>
      </c>
      <c r="AQ516" s="1" t="str">
        <f t="shared" si="256"/>
        <v/>
      </c>
      <c r="AR516" s="8">
        <v>0.28569933736418202</v>
      </c>
    </row>
    <row r="517" spans="2:45" x14ac:dyDescent="0.3">
      <c r="B517" s="2" t="s">
        <v>260</v>
      </c>
      <c r="C517" s="1">
        <v>71.510000000000005</v>
      </c>
      <c r="D517" s="1">
        <v>918.9</v>
      </c>
      <c r="E517" s="1">
        <f t="shared" si="284"/>
        <v>91.89</v>
      </c>
      <c r="F517" s="1">
        <f t="shared" si="285"/>
        <v>12.849951055796392</v>
      </c>
      <c r="G517" s="1">
        <v>1.0069999999999999</v>
      </c>
      <c r="H517" s="1">
        <f>'Rails Data'!AX517</f>
        <v>178.46713685347882</v>
      </c>
      <c r="I517" s="1">
        <f t="shared" si="257"/>
        <v>1.9421823577481643</v>
      </c>
      <c r="J517" s="1">
        <f>'Rails Data'!AZ517/F517</f>
        <v>1.211937774142362</v>
      </c>
      <c r="K517" s="1">
        <f>'Rails Data'!BB517/G517</f>
        <v>1.578241432317423</v>
      </c>
      <c r="L517" s="1">
        <f t="shared" si="258"/>
        <v>1.9068961853469013</v>
      </c>
      <c r="M517" s="1">
        <f t="shared" si="259"/>
        <v>1.065462534772061</v>
      </c>
      <c r="N517" s="5">
        <f t="shared" si="260"/>
        <v>-4.0579305660828124E-2</v>
      </c>
      <c r="O517" s="3">
        <f t="shared" si="261"/>
        <v>-0.28777965186739263</v>
      </c>
      <c r="P517" s="1">
        <f t="shared" si="262"/>
        <v>1.5146796721424305</v>
      </c>
      <c r="Q517" s="5">
        <f t="shared" si="263"/>
        <v>-0.12831763297539633</v>
      </c>
      <c r="R517" s="3">
        <f t="shared" si="264"/>
        <v>-0.29410003716460609</v>
      </c>
      <c r="S517" s="1">
        <f t="shared" si="286"/>
        <v>1.8555196122583562</v>
      </c>
      <c r="T517" s="5">
        <f t="shared" si="265"/>
        <v>-0.25194911012883026</v>
      </c>
      <c r="U517" s="3">
        <f t="shared" si="266"/>
        <v>-0.40562832645602542</v>
      </c>
      <c r="V517" s="8">
        <f t="shared" si="267"/>
        <v>1.8723108597216898</v>
      </c>
      <c r="W517" s="9">
        <f t="shared" si="268"/>
        <v>-3.4585325625211549E-2</v>
      </c>
      <c r="X517" s="9">
        <f t="shared" si="269"/>
        <v>-6.6729768845511156E-2</v>
      </c>
      <c r="Y517" s="1">
        <f t="shared" si="270"/>
        <v>0</v>
      </c>
      <c r="Z517" s="1">
        <f t="shared" si="271"/>
        <v>1</v>
      </c>
      <c r="AA517" s="1">
        <f t="shared" si="272"/>
        <v>1</v>
      </c>
      <c r="AB517" s="1">
        <f t="shared" si="273"/>
        <v>1</v>
      </c>
      <c r="AC517" s="1">
        <f t="shared" si="274"/>
        <v>0</v>
      </c>
      <c r="AD517" s="1">
        <f t="shared" si="275"/>
        <v>1</v>
      </c>
      <c r="AE517" s="1">
        <f t="shared" si="276"/>
        <v>1</v>
      </c>
      <c r="AG517" s="1">
        <f t="shared" si="277"/>
        <v>1</v>
      </c>
      <c r="AH517" s="1" t="str">
        <f t="shared" si="278"/>
        <v/>
      </c>
      <c r="AI517" s="1" t="str">
        <f t="shared" si="279"/>
        <v/>
      </c>
      <c r="AJ517" s="1">
        <f t="shared" si="280"/>
        <v>1</v>
      </c>
      <c r="AK517" s="1" t="str">
        <f t="shared" si="281"/>
        <v>Buy</v>
      </c>
      <c r="AL517" s="8">
        <f t="shared" si="287"/>
        <v>1.9421823577481643</v>
      </c>
      <c r="AO517" s="1">
        <f t="shared" si="282"/>
        <v>0</v>
      </c>
      <c r="AP517" s="1">
        <f t="shared" si="283"/>
        <v>0</v>
      </c>
      <c r="AQ517" s="1" t="str">
        <f t="shared" si="256"/>
        <v/>
      </c>
      <c r="AR517" s="8">
        <v>0.29227707041027318</v>
      </c>
    </row>
    <row r="518" spans="2:45" x14ac:dyDescent="0.3">
      <c r="B518" s="2" t="s">
        <v>259</v>
      </c>
      <c r="C518" s="1">
        <v>72.33</v>
      </c>
      <c r="D518" s="1">
        <v>921.23</v>
      </c>
      <c r="E518" s="1">
        <f t="shared" si="284"/>
        <v>92.123000000000005</v>
      </c>
      <c r="F518" s="1">
        <f t="shared" si="285"/>
        <v>12.736485552329601</v>
      </c>
      <c r="G518" s="1">
        <v>1.0106999999999999</v>
      </c>
      <c r="H518" s="1">
        <f>'Rails Data'!AX518</f>
        <v>174.67614707773924</v>
      </c>
      <c r="I518" s="1">
        <f t="shared" si="257"/>
        <v>1.8961187442629879</v>
      </c>
      <c r="J518" s="1">
        <f>'Rails Data'!AZ518/F518</f>
        <v>1.2103806432749302</v>
      </c>
      <c r="K518" s="1">
        <f>'Rails Data'!BB518/G518</f>
        <v>1.5439373603410809</v>
      </c>
      <c r="L518" s="1">
        <f t="shared" si="258"/>
        <v>1.9040732915548002</v>
      </c>
      <c r="M518" s="1">
        <f t="shared" si="259"/>
        <v>1.0382328465829833</v>
      </c>
      <c r="N518" s="5">
        <f t="shared" si="260"/>
        <v>-0.12177463400014199</v>
      </c>
      <c r="O518" s="3">
        <f t="shared" si="261"/>
        <v>-0.32897970956848671</v>
      </c>
      <c r="P518" s="1">
        <f t="shared" si="262"/>
        <v>1.5072014356457129</v>
      </c>
      <c r="Q518" s="5">
        <f t="shared" si="263"/>
        <v>-0.17484416947407144</v>
      </c>
      <c r="R518" s="3">
        <f t="shared" si="264"/>
        <v>-0.32173043786280769</v>
      </c>
      <c r="S518" s="1">
        <f t="shared" si="286"/>
        <v>1.8496369924767866</v>
      </c>
      <c r="T518" s="5">
        <f t="shared" si="265"/>
        <v>-0.30333716904652608</v>
      </c>
      <c r="U518" s="3">
        <f t="shared" si="266"/>
        <v>-0.43124152917722464</v>
      </c>
      <c r="V518" s="8">
        <f t="shared" si="267"/>
        <v>1.8596069509896034</v>
      </c>
      <c r="W518" s="9">
        <f t="shared" si="268"/>
        <v>-4.4466340565196827E-2</v>
      </c>
      <c r="X518" s="9">
        <f t="shared" si="269"/>
        <v>-7.4765879650586051E-2</v>
      </c>
      <c r="Y518" s="1">
        <f t="shared" si="270"/>
        <v>0</v>
      </c>
      <c r="Z518" s="1">
        <f t="shared" si="271"/>
        <v>1</v>
      </c>
      <c r="AA518" s="1">
        <f t="shared" si="272"/>
        <v>1</v>
      </c>
      <c r="AB518" s="1">
        <f t="shared" si="273"/>
        <v>1</v>
      </c>
      <c r="AC518" s="1">
        <f t="shared" si="274"/>
        <v>0</v>
      </c>
      <c r="AD518" s="1">
        <f t="shared" si="275"/>
        <v>1</v>
      </c>
      <c r="AE518" s="1">
        <f t="shared" si="276"/>
        <v>1</v>
      </c>
      <c r="AG518" s="1">
        <f t="shared" si="277"/>
        <v>1</v>
      </c>
      <c r="AH518" s="1" t="str">
        <f t="shared" si="278"/>
        <v/>
      </c>
      <c r="AI518" s="1" t="str">
        <f t="shared" si="279"/>
        <v/>
      </c>
      <c r="AJ518" s="1">
        <f t="shared" si="280"/>
        <v>1</v>
      </c>
      <c r="AK518" s="1" t="str">
        <f t="shared" si="281"/>
        <v>Buy</v>
      </c>
      <c r="AL518" s="8">
        <f t="shared" si="287"/>
        <v>1.8961187442629879</v>
      </c>
      <c r="AO518" s="1">
        <f t="shared" si="282"/>
        <v>0</v>
      </c>
      <c r="AP518" s="1">
        <f t="shared" si="283"/>
        <v>0</v>
      </c>
      <c r="AQ518" s="1" t="str">
        <f t="shared" si="256"/>
        <v/>
      </c>
      <c r="AR518" s="8">
        <v>0.28672535631709778</v>
      </c>
    </row>
    <row r="519" spans="2:45" x14ac:dyDescent="0.3">
      <c r="B519" s="2" t="s">
        <v>258</v>
      </c>
      <c r="C519" s="1">
        <v>72.03</v>
      </c>
      <c r="D519" s="1">
        <v>946.21</v>
      </c>
      <c r="E519" s="1">
        <f t="shared" si="284"/>
        <v>94.621000000000009</v>
      </c>
      <c r="F519" s="1">
        <f t="shared" si="285"/>
        <v>13.136332083853951</v>
      </c>
      <c r="G519" s="1">
        <v>1.0366</v>
      </c>
      <c r="H519" s="1">
        <f>'Rails Data'!AX519</f>
        <v>185.78741212892419</v>
      </c>
      <c r="I519" s="1">
        <f t="shared" si="257"/>
        <v>1.9634902625096349</v>
      </c>
      <c r="J519" s="1">
        <f>'Rails Data'!AZ519/F519</f>
        <v>1.1994394380883593</v>
      </c>
      <c r="K519" s="1">
        <f>'Rails Data'!BB519/G519</f>
        <v>1.5939118492906172</v>
      </c>
      <c r="L519" s="1">
        <f t="shared" si="258"/>
        <v>1.9047096553381453</v>
      </c>
      <c r="M519" s="1">
        <f t="shared" si="259"/>
        <v>1.0112267394558847</v>
      </c>
      <c r="N519" s="5">
        <f t="shared" si="260"/>
        <v>-0.19697787119357324</v>
      </c>
      <c r="O519" s="3">
        <f t="shared" si="261"/>
        <v>-0.36351388882987751</v>
      </c>
      <c r="P519" s="1">
        <f t="shared" si="262"/>
        <v>1.5045330835353239</v>
      </c>
      <c r="Q519" s="5">
        <f t="shared" si="263"/>
        <v>-0.21047366807762136</v>
      </c>
      <c r="R519" s="3">
        <f t="shared" si="264"/>
        <v>-0.34621148259426376</v>
      </c>
      <c r="S519" s="1">
        <f t="shared" si="286"/>
        <v>1.8475694273877954</v>
      </c>
      <c r="T519" s="5">
        <f t="shared" si="265"/>
        <v>-0.3431479117166496</v>
      </c>
      <c r="U519" s="3">
        <f t="shared" si="266"/>
        <v>-0.45255892253234109</v>
      </c>
      <c r="V519" s="8">
        <f t="shared" si="267"/>
        <v>1.8529684431217153</v>
      </c>
      <c r="W519" s="9">
        <f t="shared" si="268"/>
        <v>-5.1741212216430021E-2</v>
      </c>
      <c r="X519" s="9">
        <f t="shared" si="269"/>
        <v>-8.234076442193336E-2</v>
      </c>
      <c r="Y519" s="1">
        <f t="shared" si="270"/>
        <v>0</v>
      </c>
      <c r="Z519" s="1">
        <f t="shared" si="271"/>
        <v>1</v>
      </c>
      <c r="AA519" s="1">
        <f t="shared" si="272"/>
        <v>1</v>
      </c>
      <c r="AB519" s="1">
        <f t="shared" si="273"/>
        <v>1</v>
      </c>
      <c r="AC519" s="1">
        <f t="shared" si="274"/>
        <v>0</v>
      </c>
      <c r="AD519" s="1">
        <f t="shared" si="275"/>
        <v>1</v>
      </c>
      <c r="AE519" s="1">
        <f t="shared" si="276"/>
        <v>1</v>
      </c>
      <c r="AG519" s="1">
        <f t="shared" si="277"/>
        <v>1</v>
      </c>
      <c r="AH519" s="1" t="str">
        <f t="shared" si="278"/>
        <v/>
      </c>
      <c r="AI519" s="1" t="str">
        <f t="shared" si="279"/>
        <v/>
      </c>
      <c r="AJ519" s="1">
        <f t="shared" si="280"/>
        <v>1</v>
      </c>
      <c r="AK519" s="1" t="str">
        <f t="shared" si="281"/>
        <v>Buy</v>
      </c>
      <c r="AL519" s="8">
        <f t="shared" si="287"/>
        <v>1.9634902625096349</v>
      </c>
      <c r="AO519" s="1">
        <f t="shared" si="282"/>
        <v>0</v>
      </c>
      <c r="AP519" s="1">
        <f t="shared" si="283"/>
        <v>0</v>
      </c>
      <c r="AQ519" s="1" t="str">
        <f t="shared" ref="AQ519:AQ582" si="288">IF(AP519+AO519=2,"Sell","")</f>
        <v/>
      </c>
      <c r="AR519" s="8">
        <v>0.29769987634880202</v>
      </c>
    </row>
    <row r="520" spans="2:45" x14ac:dyDescent="0.3">
      <c r="B520" s="2" t="s">
        <v>257</v>
      </c>
      <c r="C520" s="1">
        <v>71.73</v>
      </c>
      <c r="D520" s="1">
        <v>940.09</v>
      </c>
      <c r="E520" s="1">
        <f t="shared" si="284"/>
        <v>94.009</v>
      </c>
      <c r="F520" s="1">
        <f t="shared" si="285"/>
        <v>13.105952878851248</v>
      </c>
      <c r="G520" s="1">
        <v>1.0306</v>
      </c>
      <c r="H520" s="1">
        <f>'Rails Data'!AX520</f>
        <v>178.50642208457649</v>
      </c>
      <c r="I520" s="1">
        <f t="shared" si="257"/>
        <v>1.8988226880891881</v>
      </c>
      <c r="J520" s="1">
        <f>'Rails Data'!AZ520/F520</f>
        <v>1.156056127676848</v>
      </c>
      <c r="K520" s="1">
        <f>'Rails Data'!BB520/G520</f>
        <v>1.5538908246248988</v>
      </c>
      <c r="L520" s="1">
        <f t="shared" si="258"/>
        <v>1.900007206764426</v>
      </c>
      <c r="M520" s="1">
        <f t="shared" si="259"/>
        <v>0.98109019647953</v>
      </c>
      <c r="N520" s="5">
        <f t="shared" si="260"/>
        <v>-0.28634956701667513</v>
      </c>
      <c r="O520" s="3">
        <f t="shared" si="261"/>
        <v>-0.39126989176926152</v>
      </c>
      <c r="P520" s="1">
        <f t="shared" si="262"/>
        <v>1.4886703036961515</v>
      </c>
      <c r="Q520" s="5">
        <f t="shared" si="263"/>
        <v>-0.27320685659691857</v>
      </c>
      <c r="R520" s="3">
        <f t="shared" si="264"/>
        <v>-0.36883445168037082</v>
      </c>
      <c r="S520" s="1">
        <f t="shared" si="286"/>
        <v>1.830238634738095</v>
      </c>
      <c r="T520" s="5">
        <f t="shared" si="265"/>
        <v>-0.40441580023407053</v>
      </c>
      <c r="U520" s="3">
        <f t="shared" si="266"/>
        <v>-0.47079409100162301</v>
      </c>
      <c r="V520" s="8">
        <f t="shared" si="267"/>
        <v>1.8328735668693663</v>
      </c>
      <c r="W520" s="9">
        <f t="shared" si="268"/>
        <v>-6.7133639895059716E-2</v>
      </c>
      <c r="X520" s="9">
        <f t="shared" si="269"/>
        <v>-8.9990652473309202E-2</v>
      </c>
      <c r="Y520" s="1">
        <f t="shared" si="270"/>
        <v>0</v>
      </c>
      <c r="Z520" s="1">
        <f t="shared" si="271"/>
        <v>1</v>
      </c>
      <c r="AA520" s="1">
        <f t="shared" si="272"/>
        <v>1</v>
      </c>
      <c r="AB520" s="1">
        <f t="shared" si="273"/>
        <v>1</v>
      </c>
      <c r="AC520" s="1">
        <f t="shared" si="274"/>
        <v>0</v>
      </c>
      <c r="AD520" s="1">
        <f t="shared" si="275"/>
        <v>1</v>
      </c>
      <c r="AE520" s="1">
        <f t="shared" si="276"/>
        <v>1</v>
      </c>
      <c r="AG520" s="1">
        <f t="shared" si="277"/>
        <v>1</v>
      </c>
      <c r="AH520" s="1" t="str">
        <f t="shared" si="278"/>
        <v/>
      </c>
      <c r="AI520" s="1" t="str">
        <f t="shared" si="279"/>
        <v/>
      </c>
      <c r="AJ520" s="1">
        <f t="shared" si="280"/>
        <v>1</v>
      </c>
      <c r="AK520" s="1" t="str">
        <f t="shared" si="281"/>
        <v>Buy</v>
      </c>
      <c r="AL520" s="8">
        <f t="shared" si="287"/>
        <v>1.8988226880891881</v>
      </c>
      <c r="AO520" s="1">
        <f t="shared" si="282"/>
        <v>0</v>
      </c>
      <c r="AP520" s="1">
        <f t="shared" si="283"/>
        <v>0</v>
      </c>
      <c r="AQ520" s="1" t="str">
        <f t="shared" si="288"/>
        <v/>
      </c>
      <c r="AR520" s="8">
        <v>0.29161739833420203</v>
      </c>
    </row>
    <row r="521" spans="2:45" x14ac:dyDescent="0.3">
      <c r="B521" s="2" t="s">
        <v>256</v>
      </c>
      <c r="C521" s="1">
        <v>71.42</v>
      </c>
      <c r="D521" s="1">
        <v>919.14</v>
      </c>
      <c r="E521" s="1">
        <f t="shared" si="284"/>
        <v>91.914000000000001</v>
      </c>
      <c r="F521" s="1">
        <f t="shared" si="285"/>
        <v>12.869504340520862</v>
      </c>
      <c r="G521" s="1">
        <v>0.99890000000000001</v>
      </c>
      <c r="H521" s="1">
        <f>'Rails Data'!AX521</f>
        <v>169.14021119600392</v>
      </c>
      <c r="I521" s="1">
        <f t="shared" si="257"/>
        <v>1.8402007441304253</v>
      </c>
      <c r="J521" s="1">
        <f>'Rails Data'!AZ521/F521</f>
        <v>1.1369185874416987</v>
      </c>
      <c r="K521" s="1">
        <f>'Rails Data'!BB521/G521</f>
        <v>1.5215159084655556</v>
      </c>
      <c r="L521" s="1">
        <f t="shared" si="258"/>
        <v>1.900101968258445</v>
      </c>
      <c r="M521" s="1">
        <f t="shared" si="259"/>
        <v>0.95608185092375841</v>
      </c>
      <c r="N521" s="5">
        <f t="shared" si="260"/>
        <v>-0.35845106222759293</v>
      </c>
      <c r="O521" s="3">
        <f t="shared" si="261"/>
        <v>-0.40875661256135926</v>
      </c>
      <c r="P521" s="1">
        <f t="shared" si="262"/>
        <v>1.4781004123769799</v>
      </c>
      <c r="Q521" s="5">
        <f t="shared" si="263"/>
        <v>-0.30502072247479917</v>
      </c>
      <c r="R521" s="3">
        <f t="shared" si="264"/>
        <v>-0.38477238419427956</v>
      </c>
      <c r="S521" s="1">
        <f t="shared" si="286"/>
        <v>1.8205245718529035</v>
      </c>
      <c r="T521" s="5">
        <f t="shared" si="265"/>
        <v>-0.43469635845185617</v>
      </c>
      <c r="U521" s="3">
        <f t="shared" si="266"/>
        <v>-0.48185713946288172</v>
      </c>
      <c r="V521" s="8">
        <f t="shared" si="267"/>
        <v>1.8208828175566714</v>
      </c>
      <c r="W521" s="9">
        <f t="shared" si="268"/>
        <v>-7.9219150701773655E-2</v>
      </c>
      <c r="X521" s="9">
        <f t="shared" si="269"/>
        <v>-9.5704905617871566E-2</v>
      </c>
      <c r="Y521" s="1">
        <f t="shared" si="270"/>
        <v>0</v>
      </c>
      <c r="Z521" s="1">
        <f t="shared" si="271"/>
        <v>1</v>
      </c>
      <c r="AA521" s="1">
        <f t="shared" si="272"/>
        <v>1</v>
      </c>
      <c r="AB521" s="1">
        <f t="shared" si="273"/>
        <v>1</v>
      </c>
      <c r="AC521" s="1">
        <f t="shared" si="274"/>
        <v>0</v>
      </c>
      <c r="AD521" s="1">
        <f t="shared" si="275"/>
        <v>1</v>
      </c>
      <c r="AE521" s="1">
        <f t="shared" si="276"/>
        <v>1</v>
      </c>
      <c r="AG521" s="1">
        <f t="shared" si="277"/>
        <v>1</v>
      </c>
      <c r="AH521" s="1" t="str">
        <f t="shared" si="278"/>
        <v/>
      </c>
      <c r="AI521" s="1" t="str">
        <f t="shared" si="279"/>
        <v/>
      </c>
      <c r="AJ521" s="1">
        <f t="shared" si="280"/>
        <v>1</v>
      </c>
      <c r="AK521" s="1" t="str">
        <f t="shared" si="281"/>
        <v>Buy</v>
      </c>
      <c r="AL521" s="8">
        <f t="shared" si="287"/>
        <v>1.8402007441304253</v>
      </c>
      <c r="AO521" s="1">
        <f t="shared" si="282"/>
        <v>0</v>
      </c>
      <c r="AP521" s="1">
        <f t="shared" si="283"/>
        <v>0</v>
      </c>
      <c r="AQ521" s="1" t="str">
        <f t="shared" si="288"/>
        <v/>
      </c>
      <c r="AR521" s="8">
        <v>0.28255042757360138</v>
      </c>
    </row>
    <row r="522" spans="2:45" x14ac:dyDescent="0.3">
      <c r="B522" s="2" t="s">
        <v>255</v>
      </c>
      <c r="C522" s="1">
        <v>70.67</v>
      </c>
      <c r="D522" s="1">
        <v>887</v>
      </c>
      <c r="E522" s="1">
        <f t="shared" si="284"/>
        <v>88.7</v>
      </c>
      <c r="F522" s="1">
        <f t="shared" si="285"/>
        <v>12.55129475024763</v>
      </c>
      <c r="G522" s="1">
        <v>0.96189999999999998</v>
      </c>
      <c r="H522" s="1">
        <f>'Rails Data'!AX522</f>
        <v>156.48443188087398</v>
      </c>
      <c r="I522" s="1">
        <f t="shared" si="257"/>
        <v>1.7641987810696051</v>
      </c>
      <c r="J522" s="1">
        <f>'Rails Data'!AZ522/F522</f>
        <v>1.0908512039643206</v>
      </c>
      <c r="K522" s="1">
        <f>'Rails Data'!BB522/G522</f>
        <v>1.4672880106091895</v>
      </c>
      <c r="L522" s="1">
        <f t="shared" si="258"/>
        <v>1.9048940661886866</v>
      </c>
      <c r="M522" s="1">
        <f t="shared" si="259"/>
        <v>0.93723572472992522</v>
      </c>
      <c r="N522" s="5">
        <f t="shared" si="260"/>
        <v>-0.41952053404259648</v>
      </c>
      <c r="O522" s="3">
        <f t="shared" si="261"/>
        <v>-0.41714087095032032</v>
      </c>
      <c r="P522" s="1">
        <f t="shared" si="262"/>
        <v>1.4703623847128293</v>
      </c>
      <c r="Q522" s="5">
        <f t="shared" si="263"/>
        <v>-0.34436762671313503</v>
      </c>
      <c r="R522" s="3">
        <f t="shared" si="264"/>
        <v>-0.39806432781419293</v>
      </c>
      <c r="S522" s="1">
        <f t="shared" si="286"/>
        <v>1.8141531286789094</v>
      </c>
      <c r="T522" s="5">
        <f t="shared" si="265"/>
        <v>-0.47168433809274313</v>
      </c>
      <c r="U522" s="3">
        <f t="shared" si="266"/>
        <v>-0.48971726963138595</v>
      </c>
      <c r="V522" s="8">
        <f t="shared" si="267"/>
        <v>1.8173704672705342</v>
      </c>
      <c r="W522" s="9">
        <f t="shared" si="268"/>
        <v>-8.7523598918152423E-2</v>
      </c>
      <c r="X522" s="9">
        <f t="shared" si="269"/>
        <v>-9.9826344346896051E-2</v>
      </c>
      <c r="Y522" s="1">
        <f t="shared" si="270"/>
        <v>0</v>
      </c>
      <c r="Z522" s="1">
        <f t="shared" si="271"/>
        <v>1</v>
      </c>
      <c r="AA522" s="1">
        <f t="shared" si="272"/>
        <v>1</v>
      </c>
      <c r="AB522" s="1">
        <f t="shared" si="273"/>
        <v>1</v>
      </c>
      <c r="AC522" s="1">
        <f t="shared" si="274"/>
        <v>0</v>
      </c>
      <c r="AD522" s="1">
        <f t="shared" si="275"/>
        <v>1</v>
      </c>
      <c r="AE522" s="1">
        <f t="shared" si="276"/>
        <v>0</v>
      </c>
      <c r="AG522" s="1">
        <f t="shared" si="277"/>
        <v>1</v>
      </c>
      <c r="AH522" s="1" t="str">
        <f t="shared" si="278"/>
        <v/>
      </c>
      <c r="AI522" s="1" t="str">
        <f t="shared" si="279"/>
        <v/>
      </c>
      <c r="AJ522" s="1">
        <f t="shared" si="280"/>
        <v>1</v>
      </c>
      <c r="AK522" s="1" t="str">
        <f t="shared" si="281"/>
        <v>Buy</v>
      </c>
      <c r="AL522" s="8">
        <f t="shared" si="287"/>
        <v>1.7641987810696051</v>
      </c>
      <c r="AO522" s="1">
        <f t="shared" si="282"/>
        <v>0</v>
      </c>
      <c r="AP522" s="1">
        <f t="shared" si="283"/>
        <v>0</v>
      </c>
      <c r="AQ522" s="1" t="str">
        <f t="shared" si="288"/>
        <v/>
      </c>
      <c r="AR522" s="8">
        <v>0.27300270574971813</v>
      </c>
    </row>
    <row r="523" spans="2:45" x14ac:dyDescent="0.3">
      <c r="B523" s="2" t="s">
        <v>254</v>
      </c>
      <c r="C523" s="1">
        <v>70.34</v>
      </c>
      <c r="D523" s="1">
        <v>882.88</v>
      </c>
      <c r="E523" s="1">
        <f t="shared" si="284"/>
        <v>88.287999999999997</v>
      </c>
      <c r="F523" s="1">
        <f t="shared" si="285"/>
        <v>12.551606482797839</v>
      </c>
      <c r="G523" s="1">
        <v>0.95879999999999999</v>
      </c>
      <c r="H523" s="1">
        <f>'Rails Data'!AX523</f>
        <v>152.19864630857245</v>
      </c>
      <c r="I523" s="1">
        <f t="shared" si="257"/>
        <v>1.7238882555791553</v>
      </c>
      <c r="J523" s="1">
        <f>'Rails Data'!AZ523/F523</f>
        <v>1.0550716173594905</v>
      </c>
      <c r="K523" s="1">
        <f>'Rails Data'!BB523/G523</f>
        <v>1.4291783474041364</v>
      </c>
      <c r="L523" s="1">
        <f t="shared" si="258"/>
        <v>1.9161496889982133</v>
      </c>
      <c r="M523" s="1">
        <f t="shared" si="259"/>
        <v>0.94431839141962237</v>
      </c>
      <c r="N523" s="5">
        <f t="shared" si="260"/>
        <v>-0.42914484167133882</v>
      </c>
      <c r="O523" s="3">
        <f t="shared" si="261"/>
        <v>-0.41674426043494095</v>
      </c>
      <c r="P523" s="1">
        <f t="shared" si="262"/>
        <v>1.4601550881628698</v>
      </c>
      <c r="Q523" s="5">
        <f t="shared" si="263"/>
        <v>-0.38445644096440845</v>
      </c>
      <c r="R523" s="3">
        <f t="shared" si="264"/>
        <v>-0.40701377799770261</v>
      </c>
      <c r="S523" s="1">
        <f t="shared" si="286"/>
        <v>1.8084504674367079</v>
      </c>
      <c r="T523" s="5">
        <f t="shared" si="265"/>
        <v>-0.50626781056742742</v>
      </c>
      <c r="U523" s="3">
        <f t="shared" si="266"/>
        <v>-0.49272275822115974</v>
      </c>
      <c r="V523" s="8">
        <f t="shared" si="267"/>
        <v>1.827038046579794</v>
      </c>
      <c r="W523" s="9">
        <f t="shared" si="268"/>
        <v>-8.911164241841929E-2</v>
      </c>
      <c r="X523" s="9">
        <f t="shared" si="269"/>
        <v>-0.10290203070408196</v>
      </c>
      <c r="Y523" s="1">
        <f t="shared" si="270"/>
        <v>0</v>
      </c>
      <c r="Z523" s="1">
        <f t="shared" si="271"/>
        <v>1</v>
      </c>
      <c r="AA523" s="1">
        <f t="shared" si="272"/>
        <v>1</v>
      </c>
      <c r="AB523" s="1">
        <f t="shared" si="273"/>
        <v>1</v>
      </c>
      <c r="AC523" s="1">
        <f t="shared" si="274"/>
        <v>0</v>
      </c>
      <c r="AD523" s="1">
        <f t="shared" si="275"/>
        <v>1</v>
      </c>
      <c r="AE523" s="1">
        <f t="shared" si="276"/>
        <v>0</v>
      </c>
      <c r="AG523" s="1">
        <f t="shared" si="277"/>
        <v>0</v>
      </c>
      <c r="AH523" s="1" t="str">
        <f t="shared" si="278"/>
        <v/>
      </c>
      <c r="AI523" s="1" t="str">
        <f t="shared" si="279"/>
        <v/>
      </c>
      <c r="AJ523" s="1">
        <f t="shared" si="280"/>
        <v>0</v>
      </c>
      <c r="AK523" s="1" t="str">
        <f t="shared" si="281"/>
        <v/>
      </c>
      <c r="AL523" s="8">
        <f t="shared" si="287"/>
        <v>1.7238882555791553</v>
      </c>
      <c r="AO523" s="1">
        <f t="shared" si="282"/>
        <v>0</v>
      </c>
      <c r="AP523" s="1">
        <f t="shared" si="283"/>
        <v>1</v>
      </c>
      <c r="AQ523" s="1" t="str">
        <f t="shared" si="288"/>
        <v/>
      </c>
      <c r="AR523" s="8">
        <v>0.26588732330554549</v>
      </c>
    </row>
    <row r="524" spans="2:45" x14ac:dyDescent="0.3">
      <c r="B524" s="2" t="s">
        <v>253</v>
      </c>
      <c r="C524" s="1">
        <v>70.010000000000005</v>
      </c>
      <c r="D524" s="1">
        <v>929.23</v>
      </c>
      <c r="E524" s="1">
        <f t="shared" si="284"/>
        <v>92.923000000000002</v>
      </c>
      <c r="F524" s="1">
        <f t="shared" si="285"/>
        <v>13.272818168833023</v>
      </c>
      <c r="G524" s="1">
        <v>1.0094000000000001</v>
      </c>
      <c r="H524" s="1">
        <f>'Rails Data'!AX524</f>
        <v>169.40731341233541</v>
      </c>
      <c r="I524" s="1">
        <f t="shared" si="257"/>
        <v>1.8230934581571345</v>
      </c>
      <c r="J524" s="1">
        <f>'Rails Data'!AZ524/F524</f>
        <v>1.0043230747453833</v>
      </c>
      <c r="K524" s="1">
        <f>'Rails Data'!BB524/G524</f>
        <v>1.4623148642352772</v>
      </c>
      <c r="L524" s="1">
        <f t="shared" si="258"/>
        <v>1.9315306036717379</v>
      </c>
      <c r="M524" s="1">
        <f t="shared" si="259"/>
        <v>0.94664771154837912</v>
      </c>
      <c r="N524" s="5">
        <f t="shared" si="260"/>
        <v>-0.43868276188187427</v>
      </c>
      <c r="O524" s="3">
        <f t="shared" si="261"/>
        <v>-0.41467749689554129</v>
      </c>
      <c r="P524" s="1">
        <f t="shared" si="262"/>
        <v>1.4508469525182217</v>
      </c>
      <c r="Q524" s="5">
        <f t="shared" si="263"/>
        <v>-0.41265780117873252</v>
      </c>
      <c r="R524" s="3">
        <f t="shared" si="264"/>
        <v>-0.41077333416991829</v>
      </c>
      <c r="S524" s="1">
        <f t="shared" si="286"/>
        <v>1.8060679525033656</v>
      </c>
      <c r="T524" s="5">
        <f t="shared" si="265"/>
        <v>-0.52355565902566781</v>
      </c>
      <c r="U524" s="3">
        <f t="shared" si="266"/>
        <v>-0.49046524949678177</v>
      </c>
      <c r="V524" s="8">
        <f t="shared" si="267"/>
        <v>1.8457925540344555</v>
      </c>
      <c r="W524" s="9">
        <f t="shared" si="268"/>
        <v>-8.5738049637282376E-2</v>
      </c>
      <c r="X524" s="9">
        <f t="shared" si="269"/>
        <v>-0.10634962777549764</v>
      </c>
      <c r="Y524" s="1">
        <f t="shared" si="270"/>
        <v>0</v>
      </c>
      <c r="Z524" s="1">
        <f t="shared" si="271"/>
        <v>1</v>
      </c>
      <c r="AA524" s="1">
        <f t="shared" si="272"/>
        <v>0</v>
      </c>
      <c r="AB524" s="1">
        <f t="shared" si="273"/>
        <v>1</v>
      </c>
      <c r="AC524" s="1">
        <f t="shared" si="274"/>
        <v>0</v>
      </c>
      <c r="AD524" s="1">
        <f t="shared" si="275"/>
        <v>1</v>
      </c>
      <c r="AE524" s="1">
        <f t="shared" si="276"/>
        <v>0</v>
      </c>
      <c r="AG524" s="1">
        <f t="shared" si="277"/>
        <v>0</v>
      </c>
      <c r="AH524" s="1" t="str">
        <f t="shared" si="278"/>
        <v/>
      </c>
      <c r="AI524" s="1" t="str">
        <f t="shared" si="279"/>
        <v/>
      </c>
      <c r="AJ524" s="1">
        <f t="shared" si="280"/>
        <v>0</v>
      </c>
      <c r="AK524" s="1" t="str">
        <f t="shared" si="281"/>
        <v/>
      </c>
      <c r="AL524" s="8">
        <f t="shared" si="287"/>
        <v>1.8230934581571345</v>
      </c>
      <c r="AO524" s="1">
        <f t="shared" si="282"/>
        <v>0</v>
      </c>
      <c r="AP524" s="1">
        <f t="shared" si="283"/>
        <v>1</v>
      </c>
      <c r="AQ524" s="1" t="str">
        <f t="shared" si="288"/>
        <v/>
      </c>
      <c r="AR524" s="8">
        <v>0.27999526489674237</v>
      </c>
    </row>
    <row r="525" spans="2:45" x14ac:dyDescent="0.3">
      <c r="B525" s="2" t="s">
        <v>252</v>
      </c>
      <c r="C525" s="1">
        <v>69.69</v>
      </c>
      <c r="D525" s="1">
        <v>877.52</v>
      </c>
      <c r="E525" s="1">
        <f t="shared" si="284"/>
        <v>87.751999999999995</v>
      </c>
      <c r="F525" s="1">
        <f t="shared" si="285"/>
        <v>12.591763524178505</v>
      </c>
      <c r="G525" s="1">
        <v>0.95389999999999997</v>
      </c>
      <c r="H525" s="1">
        <f>'Rails Data'!AX525</f>
        <v>162.13772231028679</v>
      </c>
      <c r="I525" s="1">
        <f t="shared" si="257"/>
        <v>1.8476812187789087</v>
      </c>
      <c r="J525" s="1">
        <f>'Rails Data'!AZ525/F525</f>
        <v>1.0092921906585803</v>
      </c>
      <c r="K525" s="1">
        <f>'Rails Data'!BB525/G525</f>
        <v>1.4818384519936962</v>
      </c>
      <c r="L525" s="1">
        <f t="shared" si="258"/>
        <v>1.9402055753129062</v>
      </c>
      <c r="M525" s="1">
        <f t="shared" si="259"/>
        <v>0.95679090937575439</v>
      </c>
      <c r="N525" s="5">
        <f t="shared" si="260"/>
        <v>-0.43922101086497523</v>
      </c>
      <c r="O525" s="3">
        <f t="shared" si="261"/>
        <v>-0.41067661939781913</v>
      </c>
      <c r="P525" s="1">
        <f t="shared" si="262"/>
        <v>1.4415663562831069</v>
      </c>
      <c r="Q525" s="5">
        <f t="shared" si="263"/>
        <v>-0.42884396666910685</v>
      </c>
      <c r="R525" s="3">
        <f t="shared" si="264"/>
        <v>-0.41045925633511593</v>
      </c>
      <c r="S525" s="1">
        <f t="shared" si="286"/>
        <v>1.7977845418550342</v>
      </c>
      <c r="T525" s="5">
        <f t="shared" si="265"/>
        <v>-0.53491486575369351</v>
      </c>
      <c r="U525" s="3">
        <f t="shared" si="266"/>
        <v>-0.48495018124196743</v>
      </c>
      <c r="V525" s="8">
        <f t="shared" si="267"/>
        <v>1.8499196623757865</v>
      </c>
      <c r="W525" s="9">
        <f t="shared" si="268"/>
        <v>-9.0285912937119628E-2</v>
      </c>
      <c r="X525" s="9">
        <f t="shared" si="269"/>
        <v>-0.11150252231005145</v>
      </c>
      <c r="Y525" s="1">
        <f t="shared" si="270"/>
        <v>0</v>
      </c>
      <c r="Z525" s="1">
        <f t="shared" si="271"/>
        <v>1</v>
      </c>
      <c r="AA525" s="1">
        <f t="shared" si="272"/>
        <v>0</v>
      </c>
      <c r="AB525" s="1">
        <f t="shared" si="273"/>
        <v>1</v>
      </c>
      <c r="AC525" s="1">
        <f t="shared" si="274"/>
        <v>0</v>
      </c>
      <c r="AD525" s="1">
        <f t="shared" si="275"/>
        <v>1</v>
      </c>
      <c r="AE525" s="1">
        <f t="shared" si="276"/>
        <v>0</v>
      </c>
      <c r="AG525" s="1">
        <f t="shared" si="277"/>
        <v>0</v>
      </c>
      <c r="AH525" s="1" t="str">
        <f t="shared" si="278"/>
        <v/>
      </c>
      <c r="AI525" s="1" t="str">
        <f t="shared" si="279"/>
        <v/>
      </c>
      <c r="AJ525" s="1">
        <f t="shared" si="280"/>
        <v>0</v>
      </c>
      <c r="AK525" s="1" t="str">
        <f t="shared" si="281"/>
        <v/>
      </c>
      <c r="AL525" s="8">
        <f t="shared" si="287"/>
        <v>1.8476812187789087</v>
      </c>
      <c r="AO525" s="1">
        <f t="shared" si="282"/>
        <v>0</v>
      </c>
      <c r="AP525" s="1">
        <f t="shared" si="283"/>
        <v>1</v>
      </c>
      <c r="AQ525" s="1" t="str">
        <f t="shared" si="288"/>
        <v/>
      </c>
      <c r="AR525" s="8">
        <v>0.28224997720849665</v>
      </c>
    </row>
    <row r="526" spans="2:45" x14ac:dyDescent="0.3">
      <c r="B526" s="2" t="s">
        <v>251</v>
      </c>
      <c r="C526" s="1">
        <v>69.14</v>
      </c>
      <c r="D526" s="1">
        <v>866.23</v>
      </c>
      <c r="E526" s="1">
        <f t="shared" si="284"/>
        <v>86.623000000000005</v>
      </c>
      <c r="F526" s="1">
        <f t="shared" si="285"/>
        <v>12.528637547006076</v>
      </c>
      <c r="G526" s="1">
        <v>0.93879999999999997</v>
      </c>
      <c r="H526" s="1">
        <f>'Rails Data'!AX526</f>
        <v>163.65153081516956</v>
      </c>
      <c r="I526" s="1">
        <f t="shared" si="257"/>
        <v>1.8892387797140431</v>
      </c>
      <c r="J526" s="1">
        <f>'Rails Data'!AZ526/F526</f>
        <v>1.026024217649435</v>
      </c>
      <c r="K526" s="1">
        <f>'Rails Data'!BB526/G526</f>
        <v>1.5109373038469647</v>
      </c>
      <c r="L526" s="1">
        <f t="shared" si="258"/>
        <v>1.9476075238356261</v>
      </c>
      <c r="M526" s="1">
        <f t="shared" si="259"/>
        <v>0.96163569937514248</v>
      </c>
      <c r="N526" s="5">
        <f t="shared" si="260"/>
        <v>-0.44446416795469346</v>
      </c>
      <c r="O526" s="3">
        <f t="shared" si="261"/>
        <v>-0.40591922081995979</v>
      </c>
      <c r="P526" s="1">
        <f t="shared" si="262"/>
        <v>1.4404628930768164</v>
      </c>
      <c r="Q526" s="5">
        <f t="shared" si="263"/>
        <v>-0.43687727415860445</v>
      </c>
      <c r="R526" s="3">
        <f t="shared" si="264"/>
        <v>-0.40739513794611742</v>
      </c>
      <c r="S526" s="1">
        <f t="shared" si="286"/>
        <v>1.7999588033744287</v>
      </c>
      <c r="T526" s="5">
        <f t="shared" si="265"/>
        <v>-0.54036844763638125</v>
      </c>
      <c r="U526" s="3">
        <f t="shared" si="266"/>
        <v>-0.47662273382334641</v>
      </c>
      <c r="V526" s="8">
        <f t="shared" si="267"/>
        <v>1.8503266521206734</v>
      </c>
      <c r="W526" s="9">
        <f t="shared" si="268"/>
        <v>-9.7280871714952699E-2</v>
      </c>
      <c r="X526" s="9">
        <f t="shared" si="269"/>
        <v>-0.11680667465328441</v>
      </c>
      <c r="Y526" s="1">
        <f t="shared" si="270"/>
        <v>0</v>
      </c>
      <c r="Z526" s="1">
        <f t="shared" si="271"/>
        <v>1</v>
      </c>
      <c r="AA526" s="1">
        <f t="shared" si="272"/>
        <v>0</v>
      </c>
      <c r="AB526" s="1">
        <f t="shared" si="273"/>
        <v>1</v>
      </c>
      <c r="AC526" s="1">
        <f t="shared" si="274"/>
        <v>0</v>
      </c>
      <c r="AD526" s="1">
        <f t="shared" si="275"/>
        <v>1</v>
      </c>
      <c r="AE526" s="1">
        <f t="shared" si="276"/>
        <v>0</v>
      </c>
      <c r="AG526" s="1">
        <f t="shared" si="277"/>
        <v>0</v>
      </c>
      <c r="AH526" s="1" t="str">
        <f t="shared" si="278"/>
        <v/>
      </c>
      <c r="AI526" s="1" t="str">
        <f t="shared" si="279"/>
        <v/>
      </c>
      <c r="AJ526" s="1">
        <f t="shared" si="280"/>
        <v>0</v>
      </c>
      <c r="AK526" s="1" t="str">
        <f t="shared" si="281"/>
        <v/>
      </c>
      <c r="AL526" s="8">
        <f t="shared" si="287"/>
        <v>1.8892387797140431</v>
      </c>
      <c r="AO526" s="1">
        <f t="shared" si="282"/>
        <v>0</v>
      </c>
      <c r="AP526" s="1">
        <f t="shared" si="283"/>
        <v>1</v>
      </c>
      <c r="AQ526" s="1" t="str">
        <f t="shared" si="288"/>
        <v/>
      </c>
      <c r="AR526" s="8">
        <v>0.28763330755111233</v>
      </c>
    </row>
    <row r="527" spans="2:45" x14ac:dyDescent="0.3">
      <c r="B527" s="2" t="s">
        <v>250</v>
      </c>
      <c r="C527" s="1">
        <v>68.81</v>
      </c>
      <c r="D527" s="1">
        <v>869.6</v>
      </c>
      <c r="E527" s="1">
        <f t="shared" si="284"/>
        <v>86.960000000000008</v>
      </c>
      <c r="F527" s="1">
        <f t="shared" si="285"/>
        <v>12.637698009010318</v>
      </c>
      <c r="G527" s="1">
        <v>0.94069999999999998</v>
      </c>
      <c r="H527" s="1">
        <f>'Rails Data'!AX527</f>
        <v>163.26832685986102</v>
      </c>
      <c r="I527" s="1">
        <f t="shared" si="257"/>
        <v>1.8775106584620631</v>
      </c>
      <c r="J527" s="1">
        <f>'Rails Data'!AZ527/F527</f>
        <v>1.0184300985371515</v>
      </c>
      <c r="K527" s="1">
        <f>'Rails Data'!BB527/G527</f>
        <v>1.5199221913475796</v>
      </c>
      <c r="L527" s="1">
        <f t="shared" si="258"/>
        <v>1.9522770233653528</v>
      </c>
      <c r="M527" s="1">
        <f t="shared" si="259"/>
        <v>0.95877105770361604</v>
      </c>
      <c r="N527" s="5">
        <f t="shared" si="260"/>
        <v>-0.46186198257945832</v>
      </c>
      <c r="O527" s="3">
        <f t="shared" si="261"/>
        <v>-0.39949506296417087</v>
      </c>
      <c r="P527" s="1">
        <f t="shared" si="262"/>
        <v>1.4378044043819795</v>
      </c>
      <c r="Q527" s="5">
        <f t="shared" si="263"/>
        <v>-0.44464207550404145</v>
      </c>
      <c r="R527" s="3">
        <f t="shared" si="264"/>
        <v>-0.40248144857736962</v>
      </c>
      <c r="S527" s="1">
        <f t="shared" si="286"/>
        <v>1.7996107247861366</v>
      </c>
      <c r="T527" s="5">
        <f t="shared" si="265"/>
        <v>-0.54668757367388299</v>
      </c>
      <c r="U527" s="3">
        <f t="shared" si="266"/>
        <v>-0.46599844818784059</v>
      </c>
      <c r="V527" s="8">
        <f t="shared" si="267"/>
        <v>1.8432517198309697</v>
      </c>
      <c r="W527" s="9">
        <f t="shared" si="268"/>
        <v>-0.10902530353438311</v>
      </c>
      <c r="X527" s="9">
        <f t="shared" si="269"/>
        <v>-0.12168812538786734</v>
      </c>
      <c r="Y527" s="1">
        <f t="shared" si="270"/>
        <v>0</v>
      </c>
      <c r="Z527" s="1">
        <f t="shared" si="271"/>
        <v>1</v>
      </c>
      <c r="AA527" s="1">
        <f t="shared" si="272"/>
        <v>0</v>
      </c>
      <c r="AB527" s="1">
        <f t="shared" si="273"/>
        <v>1</v>
      </c>
      <c r="AC527" s="1">
        <f t="shared" si="274"/>
        <v>0</v>
      </c>
      <c r="AD527" s="1">
        <f t="shared" si="275"/>
        <v>1</v>
      </c>
      <c r="AE527" s="1">
        <f t="shared" si="276"/>
        <v>0</v>
      </c>
      <c r="AG527" s="1">
        <f t="shared" si="277"/>
        <v>0</v>
      </c>
      <c r="AH527" s="1" t="str">
        <f t="shared" si="278"/>
        <v/>
      </c>
      <c r="AI527" s="1" t="str">
        <f t="shared" si="279"/>
        <v/>
      </c>
      <c r="AJ527" s="1">
        <f t="shared" si="280"/>
        <v>0</v>
      </c>
      <c r="AK527" s="1" t="str">
        <f t="shared" si="281"/>
        <v/>
      </c>
      <c r="AL527" s="8">
        <f t="shared" si="287"/>
        <v>1.8775106584620631</v>
      </c>
      <c r="AO527" s="1">
        <f t="shared" si="282"/>
        <v>0</v>
      </c>
      <c r="AP527" s="1">
        <f t="shared" si="283"/>
        <v>1</v>
      </c>
      <c r="AQ527" s="1" t="str">
        <f t="shared" si="288"/>
        <v/>
      </c>
      <c r="AR527" s="8">
        <v>0.28478610855565778</v>
      </c>
    </row>
    <row r="528" spans="2:45" x14ac:dyDescent="0.3">
      <c r="B528" s="2">
        <v>39912</v>
      </c>
      <c r="C528" s="1">
        <v>68.48</v>
      </c>
      <c r="D528" s="1">
        <v>856.56</v>
      </c>
      <c r="E528" s="1">
        <f t="shared" si="284"/>
        <v>85.655999999999992</v>
      </c>
      <c r="F528" s="1">
        <f t="shared" si="285"/>
        <v>12.508177570093455</v>
      </c>
      <c r="G528" s="1">
        <v>0.9264</v>
      </c>
      <c r="H528" s="1">
        <f>'Rails Data'!AX528</f>
        <v>154.82434454870082</v>
      </c>
      <c r="I528" s="1">
        <f t="shared" si="257"/>
        <v>1.8075131286623334</v>
      </c>
      <c r="J528" s="1">
        <f>'Rails Data'!AZ528/F528</f>
        <v>0.86644393747935666</v>
      </c>
      <c r="K528" s="1">
        <f>'Rails Data'!BB528/G528</f>
        <v>1.4511468307380675</v>
      </c>
      <c r="L528" s="1">
        <f t="shared" si="258"/>
        <v>1.9582583325576159</v>
      </c>
      <c r="M528" s="1">
        <f t="shared" si="259"/>
        <v>0.95733848423088397</v>
      </c>
      <c r="N528" s="5">
        <f t="shared" si="260"/>
        <v>-0.47571795973792441</v>
      </c>
      <c r="O528" s="3">
        <f t="shared" si="261"/>
        <v>-0.38910057636162293</v>
      </c>
      <c r="P528" s="1">
        <f t="shared" si="262"/>
        <v>1.4314208287259444</v>
      </c>
      <c r="Q528" s="5">
        <f t="shared" si="263"/>
        <v>-0.4580115691588218</v>
      </c>
      <c r="R528" s="3">
        <f t="shared" si="264"/>
        <v>-0.39545467742292434</v>
      </c>
      <c r="S528" s="1">
        <f t="shared" si="286"/>
        <v>1.8029322982550005</v>
      </c>
      <c r="T528" s="5">
        <f t="shared" si="265"/>
        <v>-0.55259534844174163</v>
      </c>
      <c r="U528" s="3">
        <f t="shared" si="266"/>
        <v>-0.45255026060683351</v>
      </c>
      <c r="V528" s="8">
        <f t="shared" si="267"/>
        <v>1.8370228218980436</v>
      </c>
      <c r="W528" s="9">
        <f t="shared" si="268"/>
        <v>-0.12123551065957239</v>
      </c>
      <c r="X528" s="9">
        <f t="shared" si="269"/>
        <v>-0.1248538308512384</v>
      </c>
      <c r="Y528" s="1">
        <f t="shared" si="270"/>
        <v>0</v>
      </c>
      <c r="Z528" s="1">
        <f t="shared" si="271"/>
        <v>1</v>
      </c>
      <c r="AA528" s="1">
        <f t="shared" si="272"/>
        <v>0</v>
      </c>
      <c r="AB528" s="1">
        <f t="shared" si="273"/>
        <v>1</v>
      </c>
      <c r="AC528" s="1">
        <f t="shared" si="274"/>
        <v>0</v>
      </c>
      <c r="AD528" s="1">
        <f t="shared" si="275"/>
        <v>0</v>
      </c>
      <c r="AE528" s="1">
        <f t="shared" si="276"/>
        <v>0</v>
      </c>
      <c r="AG528" s="1">
        <f t="shared" si="277"/>
        <v>0</v>
      </c>
      <c r="AH528" s="1" t="str">
        <f t="shared" si="278"/>
        <v/>
      </c>
      <c r="AI528" s="1" t="str">
        <f t="shared" si="279"/>
        <v/>
      </c>
      <c r="AJ528" s="1">
        <f t="shared" si="280"/>
        <v>0</v>
      </c>
      <c r="AK528" s="1" t="str">
        <f t="shared" si="281"/>
        <v/>
      </c>
      <c r="AL528" s="8">
        <f t="shared" si="287"/>
        <v>1.8075131286623334</v>
      </c>
      <c r="AO528" s="1">
        <f t="shared" si="282"/>
        <v>0</v>
      </c>
      <c r="AP528" s="1">
        <f t="shared" si="283"/>
        <v>1</v>
      </c>
      <c r="AQ528" s="1" t="str">
        <f t="shared" si="288"/>
        <v/>
      </c>
      <c r="AR528" s="8">
        <v>0.27509269636686279</v>
      </c>
      <c r="AS528" s="1">
        <f>AR528/AR559-1</f>
        <v>-0.25256902137176052</v>
      </c>
    </row>
    <row r="529" spans="2:44" x14ac:dyDescent="0.3">
      <c r="B529" s="2" t="s">
        <v>249</v>
      </c>
      <c r="C529" s="1">
        <v>68.150000000000006</v>
      </c>
      <c r="D529" s="1">
        <v>842.5</v>
      </c>
      <c r="E529" s="1">
        <f t="shared" si="284"/>
        <v>84.25</v>
      </c>
      <c r="F529" s="1">
        <f t="shared" si="285"/>
        <v>12.362435803374908</v>
      </c>
      <c r="G529" s="1">
        <v>0.91180000000000005</v>
      </c>
      <c r="H529" s="1">
        <f>'Rails Data'!AX529</f>
        <v>152.61012328881768</v>
      </c>
      <c r="I529" s="1">
        <f t="shared" si="257"/>
        <v>1.811396122122465</v>
      </c>
      <c r="J529" s="1">
        <f>'Rails Data'!AZ529/F529</f>
        <v>0.86584404101887225</v>
      </c>
      <c r="K529" s="1">
        <f>'Rails Data'!BB529/G529</f>
        <v>1.4587618027523532</v>
      </c>
      <c r="L529" s="1">
        <f t="shared" si="258"/>
        <v>1.9703179488692386</v>
      </c>
      <c r="M529" s="1">
        <f t="shared" si="259"/>
        <v>0.97235614374753887</v>
      </c>
      <c r="N529" s="5">
        <f t="shared" si="260"/>
        <v>-0.46008039073280282</v>
      </c>
      <c r="O529" s="3">
        <f t="shared" si="261"/>
        <v>-0.37466434579890601</v>
      </c>
      <c r="P529" s="1">
        <f t="shared" si="262"/>
        <v>1.4376522207868756</v>
      </c>
      <c r="Q529" s="5">
        <f t="shared" si="263"/>
        <v>-0.46623801699284662</v>
      </c>
      <c r="R529" s="3">
        <f t="shared" si="264"/>
        <v>-0.38502852880027477</v>
      </c>
      <c r="S529" s="1">
        <f t="shared" si="286"/>
        <v>1.8243581335651546</v>
      </c>
      <c r="T529" s="5">
        <f t="shared" si="265"/>
        <v>-0.54711592603940895</v>
      </c>
      <c r="U529" s="3">
        <f t="shared" si="266"/>
        <v>-0.43587607930101546</v>
      </c>
      <c r="V529" s="8">
        <f t="shared" si="267"/>
        <v>1.8423882206681728</v>
      </c>
      <c r="W529" s="9">
        <f t="shared" si="268"/>
        <v>-0.12792972820106585</v>
      </c>
      <c r="X529" s="9">
        <f t="shared" si="269"/>
        <v>-0.1257584108991549</v>
      </c>
      <c r="Y529" s="1">
        <f t="shared" si="270"/>
        <v>0</v>
      </c>
      <c r="Z529" s="1">
        <f t="shared" si="271"/>
        <v>1</v>
      </c>
      <c r="AA529" s="1">
        <f t="shared" si="272"/>
        <v>0</v>
      </c>
      <c r="AB529" s="1">
        <f t="shared" si="273"/>
        <v>0</v>
      </c>
      <c r="AC529" s="1">
        <f t="shared" si="274"/>
        <v>0</v>
      </c>
      <c r="AD529" s="1">
        <f t="shared" si="275"/>
        <v>0</v>
      </c>
      <c r="AE529" s="1">
        <f t="shared" si="276"/>
        <v>0</v>
      </c>
      <c r="AG529" s="1">
        <f t="shared" si="277"/>
        <v>0</v>
      </c>
      <c r="AH529" s="1" t="str">
        <f t="shared" si="278"/>
        <v/>
      </c>
      <c r="AI529" s="1" t="str">
        <f t="shared" si="279"/>
        <v/>
      </c>
      <c r="AJ529" s="1">
        <f t="shared" si="280"/>
        <v>0</v>
      </c>
      <c r="AK529" s="1" t="str">
        <f t="shared" si="281"/>
        <v/>
      </c>
      <c r="AL529" s="8">
        <f t="shared" si="287"/>
        <v>1.811396122122465</v>
      </c>
      <c r="AO529" s="1">
        <f t="shared" si="282"/>
        <v>1</v>
      </c>
      <c r="AP529" s="1">
        <f t="shared" si="283"/>
        <v>1</v>
      </c>
      <c r="AQ529" s="1" t="str">
        <f t="shared" si="288"/>
        <v>Sell</v>
      </c>
      <c r="AR529" s="8">
        <v>0.27649068249258163</v>
      </c>
    </row>
    <row r="530" spans="2:44" x14ac:dyDescent="0.3">
      <c r="B530" s="2" t="s">
        <v>248</v>
      </c>
      <c r="C530" s="1">
        <v>67.819999999999993</v>
      </c>
      <c r="D530" s="1">
        <v>815.94</v>
      </c>
      <c r="E530" s="1">
        <f t="shared" si="284"/>
        <v>81.594000000000008</v>
      </c>
      <c r="F530" s="1">
        <f t="shared" si="285"/>
        <v>12.030964317310531</v>
      </c>
      <c r="G530" s="1">
        <v>0.87790000000000001</v>
      </c>
      <c r="H530" s="1">
        <f>'Rails Data'!AX530</f>
        <v>145.47049570752799</v>
      </c>
      <c r="I530" s="1">
        <f t="shared" si="257"/>
        <v>1.7828577555644773</v>
      </c>
      <c r="J530" s="1">
        <f>'Rails Data'!AZ530/F530</f>
        <v>0.85795182768435518</v>
      </c>
      <c r="K530" s="1">
        <f>'Rails Data'!BB530/G530</f>
        <v>1.4518736594882007</v>
      </c>
      <c r="L530" s="1">
        <f t="shared" si="258"/>
        <v>1.9830316950089806</v>
      </c>
      <c r="M530" s="1">
        <f t="shared" si="259"/>
        <v>0.98401362042413676</v>
      </c>
      <c r="N530" s="5">
        <f t="shared" si="260"/>
        <v>-0.45131274636267427</v>
      </c>
      <c r="O530" s="3">
        <f t="shared" si="261"/>
        <v>-0.36042833830992321</v>
      </c>
      <c r="P530" s="1">
        <f t="shared" si="262"/>
        <v>1.4356713137665642</v>
      </c>
      <c r="Q530" s="5">
        <f t="shared" si="263"/>
        <v>-0.49752932257384974</v>
      </c>
      <c r="R530" s="3">
        <f t="shared" si="264"/>
        <v>-0.37149361410151277</v>
      </c>
      <c r="S530" s="1">
        <f t="shared" si="286"/>
        <v>1.8322385899040203</v>
      </c>
      <c r="T530" s="5">
        <f t="shared" si="265"/>
        <v>-0.56688217723301881</v>
      </c>
      <c r="U530" s="3">
        <f t="shared" si="266"/>
        <v>-0.41733610484461653</v>
      </c>
      <c r="V530" s="8">
        <f t="shared" si="267"/>
        <v>1.8480231476764832</v>
      </c>
      <c r="W530" s="9">
        <f t="shared" si="268"/>
        <v>-0.13500854733249734</v>
      </c>
      <c r="X530" s="9">
        <f t="shared" si="269"/>
        <v>-0.12521558157367715</v>
      </c>
      <c r="Y530" s="1">
        <f t="shared" si="270"/>
        <v>0</v>
      </c>
      <c r="Z530" s="1">
        <f t="shared" si="271"/>
        <v>1</v>
      </c>
      <c r="AA530" s="1">
        <f t="shared" si="272"/>
        <v>0</v>
      </c>
      <c r="AB530" s="1">
        <f t="shared" si="273"/>
        <v>0</v>
      </c>
      <c r="AC530" s="1">
        <f t="shared" si="274"/>
        <v>0</v>
      </c>
      <c r="AD530" s="1">
        <f t="shared" si="275"/>
        <v>0</v>
      </c>
      <c r="AE530" s="1">
        <f t="shared" si="276"/>
        <v>0</v>
      </c>
      <c r="AG530" s="1">
        <f t="shared" si="277"/>
        <v>0</v>
      </c>
      <c r="AH530" s="1" t="str">
        <f t="shared" si="278"/>
        <v/>
      </c>
      <c r="AI530" s="1" t="str">
        <f t="shared" si="279"/>
        <v/>
      </c>
      <c r="AJ530" s="1">
        <f t="shared" si="280"/>
        <v>0</v>
      </c>
      <c r="AK530" s="1" t="str">
        <f t="shared" si="281"/>
        <v/>
      </c>
      <c r="AL530" s="8">
        <f t="shared" si="287"/>
        <v>1.7828577555644773</v>
      </c>
      <c r="AO530" s="1">
        <f t="shared" si="282"/>
        <v>1</v>
      </c>
      <c r="AP530" s="1">
        <f t="shared" si="283"/>
        <v>1</v>
      </c>
      <c r="AQ530" s="1" t="str">
        <f t="shared" si="288"/>
        <v>Sell</v>
      </c>
      <c r="AR530" s="8">
        <v>0.27381106453905918</v>
      </c>
    </row>
    <row r="531" spans="2:44" x14ac:dyDescent="0.3">
      <c r="B531" s="2" t="s">
        <v>247</v>
      </c>
      <c r="C531" s="1">
        <v>70.11</v>
      </c>
      <c r="D531" s="1">
        <v>768.54</v>
      </c>
      <c r="E531" s="1">
        <f t="shared" si="284"/>
        <v>76.853999999999999</v>
      </c>
      <c r="F531" s="1">
        <f t="shared" si="285"/>
        <v>10.961916987590929</v>
      </c>
      <c r="G531" s="1">
        <v>0.83030000000000004</v>
      </c>
      <c r="H531" s="1">
        <f>'Rails Data'!AX531</f>
        <v>131.6412821763501</v>
      </c>
      <c r="I531" s="1">
        <f t="shared" si="257"/>
        <v>1.7128748298897924</v>
      </c>
      <c r="J531" s="1">
        <f>'Rails Data'!AZ531/F531</f>
        <v>0.85930125062264873</v>
      </c>
      <c r="K531" s="1">
        <f>'Rails Data'!BB531/G531</f>
        <v>1.3754223416595523</v>
      </c>
      <c r="L531" s="1">
        <f t="shared" si="258"/>
        <v>1.9990456101645409</v>
      </c>
      <c r="M531" s="1">
        <f t="shared" si="259"/>
        <v>0.99509077955188685</v>
      </c>
      <c r="N531" s="5">
        <f t="shared" si="260"/>
        <v>-0.43729038998885494</v>
      </c>
      <c r="O531" s="3">
        <f t="shared" si="261"/>
        <v>-0.34528093696779805</v>
      </c>
      <c r="P531" s="1">
        <f t="shared" si="262"/>
        <v>1.4285554194539314</v>
      </c>
      <c r="Q531" s="5">
        <f t="shared" si="263"/>
        <v>-0.50873545129085884</v>
      </c>
      <c r="R531" s="3">
        <f t="shared" si="264"/>
        <v>-0.35048766268945664</v>
      </c>
      <c r="S531" s="1">
        <f t="shared" si="286"/>
        <v>1.8332193682788045</v>
      </c>
      <c r="T531" s="5">
        <f t="shared" si="265"/>
        <v>-0.56943871553290371</v>
      </c>
      <c r="U531" s="3">
        <f t="shared" si="266"/>
        <v>-0.39241175944654949</v>
      </c>
      <c r="V531" s="8">
        <f t="shared" si="267"/>
        <v>1.859871400787757</v>
      </c>
      <c r="W531" s="9">
        <f t="shared" si="268"/>
        <v>-0.13917420937678382</v>
      </c>
      <c r="X531" s="9">
        <f t="shared" si="269"/>
        <v>-0.1227673401339721</v>
      </c>
      <c r="Y531" s="1">
        <f t="shared" si="270"/>
        <v>1</v>
      </c>
      <c r="Z531" s="1">
        <f t="shared" si="271"/>
        <v>0</v>
      </c>
      <c r="AA531" s="1">
        <f t="shared" si="272"/>
        <v>0</v>
      </c>
      <c r="AB531" s="1">
        <f t="shared" si="273"/>
        <v>0</v>
      </c>
      <c r="AC531" s="1">
        <f t="shared" si="274"/>
        <v>0</v>
      </c>
      <c r="AD531" s="1">
        <f t="shared" si="275"/>
        <v>0</v>
      </c>
      <c r="AE531" s="1">
        <f t="shared" si="276"/>
        <v>0</v>
      </c>
      <c r="AG531" s="1">
        <f t="shared" si="277"/>
        <v>0</v>
      </c>
      <c r="AH531" s="1" t="str">
        <f t="shared" si="278"/>
        <v/>
      </c>
      <c r="AI531" s="1" t="str">
        <f t="shared" si="279"/>
        <v/>
      </c>
      <c r="AJ531" s="1">
        <f t="shared" si="280"/>
        <v>0</v>
      </c>
      <c r="AK531" s="1" t="str">
        <f t="shared" si="281"/>
        <v/>
      </c>
      <c r="AL531" s="8">
        <f t="shared" si="287"/>
        <v>1.7128748298897924</v>
      </c>
      <c r="AO531" s="1">
        <f t="shared" si="282"/>
        <v>1</v>
      </c>
      <c r="AP531" s="1">
        <f t="shared" si="283"/>
        <v>1</v>
      </c>
      <c r="AQ531" s="1" t="str">
        <f t="shared" si="288"/>
        <v>Sell</v>
      </c>
      <c r="AR531" s="8">
        <v>0.26323938897129623</v>
      </c>
    </row>
    <row r="532" spans="2:44" x14ac:dyDescent="0.3">
      <c r="B532" s="2" t="s">
        <v>246</v>
      </c>
      <c r="C532" s="1">
        <v>69.760000000000005</v>
      </c>
      <c r="D532" s="1">
        <v>756.55</v>
      </c>
      <c r="E532" s="1">
        <f t="shared" si="284"/>
        <v>75.655000000000001</v>
      </c>
      <c r="F532" s="1">
        <f t="shared" si="285"/>
        <v>10.845040137614678</v>
      </c>
      <c r="G532" s="1">
        <v>0.8125</v>
      </c>
      <c r="H532" s="1">
        <f>'Rails Data'!AX532</f>
        <v>128.79852347030291</v>
      </c>
      <c r="I532" s="1">
        <f t="shared" si="257"/>
        <v>1.7024456211790748</v>
      </c>
      <c r="J532" s="1">
        <f>'Rails Data'!AZ532/F532</f>
        <v>0.80766437939574864</v>
      </c>
      <c r="K532" s="1">
        <f>'Rails Data'!BB532/G532</f>
        <v>1.3454051266023028</v>
      </c>
      <c r="L532" s="1">
        <f t="shared" si="258"/>
        <v>2.0219392725865206</v>
      </c>
      <c r="M532" s="1">
        <f t="shared" si="259"/>
        <v>1.0077242270527835</v>
      </c>
      <c r="N532" s="5">
        <f t="shared" si="260"/>
        <v>-0.4226977939121801</v>
      </c>
      <c r="O532" s="3">
        <f t="shared" si="261"/>
        <v>-0.32994602813095525</v>
      </c>
      <c r="P532" s="1">
        <f t="shared" si="262"/>
        <v>1.4330100255726235</v>
      </c>
      <c r="Q532" s="5">
        <f t="shared" si="263"/>
        <v>-0.49949199292001856</v>
      </c>
      <c r="R532" s="3">
        <f t="shared" si="264"/>
        <v>-0.32411303125588958</v>
      </c>
      <c r="S532" s="1">
        <f t="shared" si="286"/>
        <v>1.8442017833223794</v>
      </c>
      <c r="T532" s="5">
        <f t="shared" si="265"/>
        <v>-0.55788787002868645</v>
      </c>
      <c r="U532" s="3">
        <f t="shared" si="266"/>
        <v>-0.36290726676549045</v>
      </c>
      <c r="V532" s="8">
        <f t="shared" si="267"/>
        <v>1.8865980500419324</v>
      </c>
      <c r="W532" s="9">
        <f t="shared" si="268"/>
        <v>-0.13534122254458825</v>
      </c>
      <c r="X532" s="9">
        <f t="shared" si="269"/>
        <v>-0.11866562282326917</v>
      </c>
      <c r="Y532" s="1">
        <f t="shared" si="270"/>
        <v>0</v>
      </c>
      <c r="Z532" s="1">
        <f t="shared" si="271"/>
        <v>0</v>
      </c>
      <c r="AA532" s="1">
        <f t="shared" si="272"/>
        <v>0</v>
      </c>
      <c r="AB532" s="1">
        <f t="shared" si="273"/>
        <v>0</v>
      </c>
      <c r="AC532" s="1">
        <f t="shared" si="274"/>
        <v>0</v>
      </c>
      <c r="AD532" s="1">
        <f t="shared" si="275"/>
        <v>0</v>
      </c>
      <c r="AE532" s="1">
        <f t="shared" si="276"/>
        <v>0</v>
      </c>
      <c r="AG532" s="1">
        <f t="shared" si="277"/>
        <v>0</v>
      </c>
      <c r="AH532" s="1" t="str">
        <f t="shared" si="278"/>
        <v/>
      </c>
      <c r="AI532" s="1" t="str">
        <f t="shared" si="279"/>
        <v/>
      </c>
      <c r="AJ532" s="1">
        <f t="shared" si="280"/>
        <v>0</v>
      </c>
      <c r="AK532" s="1" t="str">
        <f t="shared" si="281"/>
        <v/>
      </c>
      <c r="AL532" s="8">
        <f t="shared" si="287"/>
        <v>1.7024456211790748</v>
      </c>
      <c r="AO532" s="1">
        <f t="shared" si="282"/>
        <v>1</v>
      </c>
      <c r="AP532" s="1">
        <f t="shared" si="283"/>
        <v>1</v>
      </c>
      <c r="AQ532" s="1" t="str">
        <f t="shared" si="288"/>
        <v>Sell</v>
      </c>
      <c r="AR532" s="8">
        <v>0.26159989425682373</v>
      </c>
    </row>
    <row r="533" spans="2:44" x14ac:dyDescent="0.3">
      <c r="B533" s="2" t="s">
        <v>245</v>
      </c>
      <c r="C533" s="1">
        <v>69.760000000000005</v>
      </c>
      <c r="D533" s="1">
        <v>683.38</v>
      </c>
      <c r="E533" s="1">
        <f t="shared" si="284"/>
        <v>68.337999999999994</v>
      </c>
      <c r="F533" s="1">
        <f t="shared" si="285"/>
        <v>9.7961582568807319</v>
      </c>
      <c r="G533" s="1">
        <v>0.7339</v>
      </c>
      <c r="H533" s="1">
        <f>'Rails Data'!AX533</f>
        <v>119.49191529157106</v>
      </c>
      <c r="I533" s="1">
        <f t="shared" si="257"/>
        <v>1.7485427623221499</v>
      </c>
      <c r="J533" s="1">
        <f>'Rails Data'!AZ533/F533</f>
        <v>0.83094763545181771</v>
      </c>
      <c r="K533" s="1">
        <f>'Rails Data'!BB533/G533</f>
        <v>1.3787894981192454</v>
      </c>
      <c r="L533" s="1">
        <f t="shared" si="258"/>
        <v>2.0474987646991161</v>
      </c>
      <c r="M533" s="1">
        <f t="shared" si="259"/>
        <v>1.016600862360836</v>
      </c>
      <c r="N533" s="5">
        <f t="shared" si="260"/>
        <v>-0.40901988194594341</v>
      </c>
      <c r="O533" s="3">
        <f t="shared" si="261"/>
        <v>-0.31448740050075114</v>
      </c>
      <c r="P533" s="1">
        <f t="shared" si="262"/>
        <v>1.4537567021995939</v>
      </c>
      <c r="Q533" s="5">
        <f t="shared" si="263"/>
        <v>-0.47343560940444895</v>
      </c>
      <c r="R533" s="3">
        <f t="shared" si="264"/>
        <v>-0.2948832043118681</v>
      </c>
      <c r="S533" s="1">
        <f t="shared" si="286"/>
        <v>1.8823457671224177</v>
      </c>
      <c r="T533" s="5">
        <f t="shared" si="265"/>
        <v>-0.52445923684287488</v>
      </c>
      <c r="U533" s="3">
        <f t="shared" si="266"/>
        <v>-0.33041049955495777</v>
      </c>
      <c r="V533" s="8">
        <f t="shared" si="267"/>
        <v>1.9200803098351791</v>
      </c>
      <c r="W533" s="9">
        <f t="shared" si="268"/>
        <v>-0.12741845486393699</v>
      </c>
      <c r="X533" s="9">
        <f t="shared" si="269"/>
        <v>-0.11449672289293941</v>
      </c>
      <c r="Y533" s="1">
        <f t="shared" si="270"/>
        <v>0</v>
      </c>
      <c r="Z533" s="1">
        <f t="shared" si="271"/>
        <v>0</v>
      </c>
      <c r="AA533" s="1">
        <f t="shared" si="272"/>
        <v>0</v>
      </c>
      <c r="AB533" s="1">
        <f t="shared" si="273"/>
        <v>0</v>
      </c>
      <c r="AC533" s="1">
        <f t="shared" si="274"/>
        <v>0</v>
      </c>
      <c r="AD533" s="1">
        <f t="shared" si="275"/>
        <v>0</v>
      </c>
      <c r="AE533" s="1">
        <f t="shared" si="276"/>
        <v>0</v>
      </c>
      <c r="AG533" s="1">
        <f t="shared" si="277"/>
        <v>0</v>
      </c>
      <c r="AH533" s="1" t="str">
        <f t="shared" si="278"/>
        <v/>
      </c>
      <c r="AI533" s="1" t="str">
        <f t="shared" si="279"/>
        <v/>
      </c>
      <c r="AJ533" s="1">
        <f t="shared" si="280"/>
        <v>0</v>
      </c>
      <c r="AK533" s="1" t="str">
        <f t="shared" si="281"/>
        <v/>
      </c>
      <c r="AL533" s="8">
        <f t="shared" si="287"/>
        <v>1.7485427623221499</v>
      </c>
      <c r="AO533" s="1">
        <f t="shared" si="282"/>
        <v>1</v>
      </c>
      <c r="AP533" s="1">
        <f t="shared" si="283"/>
        <v>1</v>
      </c>
      <c r="AQ533" s="1" t="str">
        <f t="shared" si="288"/>
        <v>Sell</v>
      </c>
      <c r="AR533" s="8">
        <v>0.26777693230706201</v>
      </c>
    </row>
    <row r="534" spans="2:44" x14ac:dyDescent="0.3">
      <c r="B534" s="2" t="s">
        <v>244</v>
      </c>
      <c r="C534" s="1">
        <v>69.91</v>
      </c>
      <c r="D534" s="1">
        <v>735.09</v>
      </c>
      <c r="E534" s="1">
        <f t="shared" si="284"/>
        <v>73.509</v>
      </c>
      <c r="F534" s="1">
        <f t="shared" si="285"/>
        <v>10.514804748962954</v>
      </c>
      <c r="G534" s="1">
        <v>0.78259999999999996</v>
      </c>
      <c r="H534" s="1">
        <f>'Rails Data'!AX534</f>
        <v>137.25964882148151</v>
      </c>
      <c r="I534" s="1">
        <f t="shared" si="257"/>
        <v>1.8672495724534615</v>
      </c>
      <c r="J534" s="1">
        <f>'Rails Data'!AZ534/F534</f>
        <v>0.89191894692186691</v>
      </c>
      <c r="K534" s="1">
        <f>'Rails Data'!BB534/G534</f>
        <v>1.4719072831370812</v>
      </c>
      <c r="L534" s="1">
        <f t="shared" si="258"/>
        <v>2.0714152448892733</v>
      </c>
      <c r="M534" s="1">
        <f t="shared" si="259"/>
        <v>1.0264450979356394</v>
      </c>
      <c r="N534" s="5">
        <f t="shared" si="260"/>
        <v>-0.39808371135529197</v>
      </c>
      <c r="O534" s="3">
        <f t="shared" si="261"/>
        <v>-0.2987319869265524</v>
      </c>
      <c r="P534" s="1">
        <f t="shared" si="262"/>
        <v>1.4659249356207753</v>
      </c>
      <c r="Q534" s="5">
        <f t="shared" si="263"/>
        <v>-0.44778488600415534</v>
      </c>
      <c r="R534" s="3">
        <f t="shared" si="264"/>
        <v>-0.26512447012977131</v>
      </c>
      <c r="S534" s="1">
        <f t="shared" si="286"/>
        <v>1.9067611196874255</v>
      </c>
      <c r="T534" s="5">
        <f t="shared" si="265"/>
        <v>-0.4942345563987558</v>
      </c>
      <c r="U534" s="3">
        <f t="shared" si="266"/>
        <v>-0.29806904334030493</v>
      </c>
      <c r="V534" s="8">
        <f t="shared" si="267"/>
        <v>1.9512689548375481</v>
      </c>
      <c r="W534" s="9">
        <f t="shared" si="268"/>
        <v>-0.12014629005172517</v>
      </c>
      <c r="X534" s="9">
        <f t="shared" si="269"/>
        <v>-0.11126628990019001</v>
      </c>
      <c r="Y534" s="1">
        <f t="shared" si="270"/>
        <v>0</v>
      </c>
      <c r="Z534" s="1">
        <f t="shared" si="271"/>
        <v>0</v>
      </c>
      <c r="AA534" s="1">
        <f t="shared" si="272"/>
        <v>0</v>
      </c>
      <c r="AB534" s="1">
        <f t="shared" si="273"/>
        <v>0</v>
      </c>
      <c r="AC534" s="1">
        <f t="shared" si="274"/>
        <v>0</v>
      </c>
      <c r="AD534" s="1">
        <f t="shared" si="275"/>
        <v>0</v>
      </c>
      <c r="AE534" s="1">
        <f t="shared" si="276"/>
        <v>0</v>
      </c>
      <c r="AG534" s="1">
        <f t="shared" si="277"/>
        <v>0</v>
      </c>
      <c r="AH534" s="1" t="str">
        <f t="shared" si="278"/>
        <v/>
      </c>
      <c r="AI534" s="1" t="str">
        <f t="shared" si="279"/>
        <v/>
      </c>
      <c r="AJ534" s="1">
        <f t="shared" si="280"/>
        <v>0</v>
      </c>
      <c r="AK534" s="1" t="str">
        <f t="shared" si="281"/>
        <v/>
      </c>
      <c r="AL534" s="8">
        <f t="shared" si="287"/>
        <v>1.8672495724534615</v>
      </c>
      <c r="AO534" s="1">
        <f t="shared" si="282"/>
        <v>1</v>
      </c>
      <c r="AP534" s="1">
        <f t="shared" si="283"/>
        <v>1</v>
      </c>
      <c r="AQ534" s="1" t="str">
        <f t="shared" si="288"/>
        <v>Sell</v>
      </c>
      <c r="AR534" s="8">
        <v>0.28460923152267065</v>
      </c>
    </row>
    <row r="535" spans="2:44" x14ac:dyDescent="0.3">
      <c r="B535" s="2" t="s">
        <v>243</v>
      </c>
      <c r="C535" s="1">
        <v>92.09</v>
      </c>
      <c r="D535" s="1">
        <v>770.05</v>
      </c>
      <c r="E535" s="1">
        <f t="shared" si="284"/>
        <v>77.004999999999995</v>
      </c>
      <c r="F535" s="1">
        <f t="shared" si="285"/>
        <v>8.3619285481594083</v>
      </c>
      <c r="G535" s="1">
        <v>0.81659999999999999</v>
      </c>
      <c r="H535" s="1">
        <f>'Rails Data'!AX535</f>
        <v>145.23959810665679</v>
      </c>
      <c r="I535" s="1">
        <f t="shared" si="257"/>
        <v>1.8861060724194116</v>
      </c>
      <c r="J535" s="1">
        <f>'Rails Data'!AZ535/F535</f>
        <v>1.1829258709303851</v>
      </c>
      <c r="K535" s="1">
        <f>'Rails Data'!BB535/G535</f>
        <v>1.4870109055934324</v>
      </c>
      <c r="L535" s="1">
        <f t="shared" si="258"/>
        <v>2.0877484986841384</v>
      </c>
      <c r="M535" s="1">
        <f t="shared" si="259"/>
        <v>1.0358726011841348</v>
      </c>
      <c r="N535" s="5">
        <f t="shared" si="260"/>
        <v>-0.38406833920891104</v>
      </c>
      <c r="O535" s="3">
        <f t="shared" si="261"/>
        <v>-0.28217336618842914</v>
      </c>
      <c r="P535" s="1">
        <f t="shared" si="262"/>
        <v>1.4734787868295944</v>
      </c>
      <c r="Q535" s="5">
        <f t="shared" si="263"/>
        <v>-0.42405128560284511</v>
      </c>
      <c r="R535" s="3">
        <f t="shared" si="264"/>
        <v>-0.23468106748404063</v>
      </c>
      <c r="S535" s="1">
        <f t="shared" si="286"/>
        <v>1.9140734058992146</v>
      </c>
      <c r="T535" s="5">
        <f t="shared" si="265"/>
        <v>-0.47490836609232767</v>
      </c>
      <c r="U535" s="3">
        <f t="shared" si="266"/>
        <v>-0.26537479116389645</v>
      </c>
      <c r="V535" s="8">
        <f t="shared" si="267"/>
        <v>1.9665452061801094</v>
      </c>
      <c r="W535" s="9">
        <f t="shared" si="268"/>
        <v>-0.12120329250402895</v>
      </c>
      <c r="X535" s="9">
        <f t="shared" si="269"/>
        <v>-0.10904628986230622</v>
      </c>
      <c r="Y535" s="1">
        <f t="shared" si="270"/>
        <v>0</v>
      </c>
      <c r="Z535" s="1">
        <f t="shared" si="271"/>
        <v>0</v>
      </c>
      <c r="AA535" s="1">
        <f t="shared" si="272"/>
        <v>0</v>
      </c>
      <c r="AB535" s="1">
        <f t="shared" si="273"/>
        <v>0</v>
      </c>
      <c r="AC535" s="1">
        <f t="shared" si="274"/>
        <v>0</v>
      </c>
      <c r="AD535" s="1">
        <f t="shared" si="275"/>
        <v>1</v>
      </c>
      <c r="AE535" s="1">
        <f t="shared" si="276"/>
        <v>0</v>
      </c>
      <c r="AG535" s="1">
        <f t="shared" si="277"/>
        <v>0</v>
      </c>
      <c r="AH535" s="1" t="str">
        <f t="shared" si="278"/>
        <v/>
      </c>
      <c r="AI535" s="1" t="str">
        <f t="shared" si="279"/>
        <v/>
      </c>
      <c r="AJ535" s="1">
        <f t="shared" si="280"/>
        <v>0</v>
      </c>
      <c r="AK535" s="1" t="str">
        <f t="shared" si="281"/>
        <v/>
      </c>
      <c r="AL535" s="8">
        <f t="shared" si="287"/>
        <v>1.8861060724194116</v>
      </c>
      <c r="AO535" s="1">
        <f t="shared" si="282"/>
        <v>1</v>
      </c>
      <c r="AP535" s="1">
        <f t="shared" si="283"/>
        <v>1</v>
      </c>
      <c r="AQ535" s="1" t="str">
        <f t="shared" si="288"/>
        <v>Sell</v>
      </c>
      <c r="AR535" s="8">
        <v>0.28570872021297317</v>
      </c>
    </row>
    <row r="536" spans="2:44" x14ac:dyDescent="0.3">
      <c r="B536" s="2" t="s">
        <v>242</v>
      </c>
      <c r="C536" s="1">
        <v>92</v>
      </c>
      <c r="D536" s="1">
        <v>826.84</v>
      </c>
      <c r="E536" s="1">
        <f t="shared" si="284"/>
        <v>82.683999999999997</v>
      </c>
      <c r="F536" s="1">
        <f t="shared" si="285"/>
        <v>8.9873913043478257</v>
      </c>
      <c r="G536" s="1">
        <v>0.87270000000000003</v>
      </c>
      <c r="H536" s="1">
        <f>'Rails Data'!AX536</f>
        <v>157.71186011057341</v>
      </c>
      <c r="I536" s="1">
        <f t="shared" si="257"/>
        <v>1.9074048196818418</v>
      </c>
      <c r="J536" s="1">
        <f>'Rails Data'!AZ536/F536</f>
        <v>1.0853527790333275</v>
      </c>
      <c r="K536" s="1">
        <f>'Rails Data'!BB536/G536</f>
        <v>1.4624700104432633</v>
      </c>
      <c r="L536" s="1">
        <f t="shared" si="258"/>
        <v>2.1038798927853164</v>
      </c>
      <c r="M536" s="1">
        <f t="shared" si="259"/>
        <v>1.0256121968790894</v>
      </c>
      <c r="N536" s="5">
        <f t="shared" si="260"/>
        <v>-0.40345219740388383</v>
      </c>
      <c r="O536" s="3">
        <f t="shared" si="261"/>
        <v>-0.26519087068501551</v>
      </c>
      <c r="P536" s="1">
        <f t="shared" si="262"/>
        <v>1.47641997378713</v>
      </c>
      <c r="Q536" s="5">
        <f t="shared" si="263"/>
        <v>-0.41318838659225277</v>
      </c>
      <c r="R536" s="3">
        <f t="shared" si="264"/>
        <v>-0.20311936446423989</v>
      </c>
      <c r="S536" s="1">
        <f t="shared" si="286"/>
        <v>1.9158954105120469</v>
      </c>
      <c r="T536" s="5">
        <f t="shared" si="265"/>
        <v>-0.46775559979498116</v>
      </c>
      <c r="U536" s="3">
        <f t="shared" si="266"/>
        <v>-0.23045252867582461</v>
      </c>
      <c r="V536" s="8">
        <f t="shared" si="267"/>
        <v>1.9811705032275091</v>
      </c>
      <c r="W536" s="9">
        <f t="shared" si="268"/>
        <v>-0.1227093895578073</v>
      </c>
      <c r="X536" s="9">
        <f t="shared" si="269"/>
        <v>-0.10600703920187554</v>
      </c>
      <c r="Y536" s="1">
        <f t="shared" si="270"/>
        <v>0</v>
      </c>
      <c r="Z536" s="1">
        <f t="shared" si="271"/>
        <v>0</v>
      </c>
      <c r="AA536" s="1">
        <f t="shared" si="272"/>
        <v>0</v>
      </c>
      <c r="AB536" s="1">
        <f t="shared" si="273"/>
        <v>0</v>
      </c>
      <c r="AC536" s="1">
        <f t="shared" si="274"/>
        <v>0</v>
      </c>
      <c r="AD536" s="1">
        <f t="shared" si="275"/>
        <v>1</v>
      </c>
      <c r="AE536" s="1">
        <f t="shared" si="276"/>
        <v>0</v>
      </c>
      <c r="AG536" s="1">
        <f t="shared" si="277"/>
        <v>0</v>
      </c>
      <c r="AH536" s="1" t="str">
        <f t="shared" si="278"/>
        <v/>
      </c>
      <c r="AI536" s="1" t="str">
        <f t="shared" si="279"/>
        <v/>
      </c>
      <c r="AJ536" s="1">
        <f t="shared" si="280"/>
        <v>0</v>
      </c>
      <c r="AK536" s="1" t="str">
        <f t="shared" si="281"/>
        <v/>
      </c>
      <c r="AL536" s="8">
        <f t="shared" si="287"/>
        <v>1.9074048196818418</v>
      </c>
      <c r="AO536" s="1">
        <f t="shared" si="282"/>
        <v>1</v>
      </c>
      <c r="AP536" s="1">
        <f t="shared" si="283"/>
        <v>1</v>
      </c>
      <c r="AQ536" s="1" t="str">
        <f t="shared" si="288"/>
        <v>Sell</v>
      </c>
      <c r="AR536" s="8">
        <v>0.28920952058439359</v>
      </c>
    </row>
    <row r="537" spans="2:44" x14ac:dyDescent="0.3">
      <c r="B537" s="2" t="s">
        <v>241</v>
      </c>
      <c r="C537" s="1">
        <v>91.9</v>
      </c>
      <c r="D537" s="1">
        <v>868.6</v>
      </c>
      <c r="E537" s="1">
        <f t="shared" si="284"/>
        <v>86.86</v>
      </c>
      <c r="F537" s="1">
        <f t="shared" si="285"/>
        <v>9.4515778019586509</v>
      </c>
      <c r="G537" s="1">
        <v>0.91439999999999999</v>
      </c>
      <c r="H537" s="1">
        <f>'Rails Data'!AX537</f>
        <v>173.75002285097011</v>
      </c>
      <c r="I537" s="1">
        <f t="shared" si="257"/>
        <v>2.0003456464537197</v>
      </c>
      <c r="J537" s="1">
        <f>'Rails Data'!AZ537/F537</f>
        <v>1.1361846465012619</v>
      </c>
      <c r="K537" s="1">
        <f>'Rails Data'!BB537/G537</f>
        <v>1.5072293592864485</v>
      </c>
      <c r="L537" s="1">
        <f t="shared" si="258"/>
        <v>2.1195978986335944</v>
      </c>
      <c r="M537" s="1">
        <f t="shared" si="259"/>
        <v>1.0269955370225492</v>
      </c>
      <c r="N537" s="5">
        <f t="shared" si="260"/>
        <v>-0.40400322988068482</v>
      </c>
      <c r="O537" s="3">
        <f t="shared" si="261"/>
        <v>-0.24214731623187077</v>
      </c>
      <c r="P537" s="1">
        <f t="shared" si="262"/>
        <v>1.4732579940895716</v>
      </c>
      <c r="Q537" s="5">
        <f t="shared" si="263"/>
        <v>-0.40602726738392025</v>
      </c>
      <c r="R537" s="3">
        <f t="shared" si="264"/>
        <v>-0.16810786077623774</v>
      </c>
      <c r="S537" s="1">
        <f t="shared" si="286"/>
        <v>1.9127730178767923</v>
      </c>
      <c r="T537" s="5">
        <f t="shared" si="265"/>
        <v>-0.46162418063623933</v>
      </c>
      <c r="U537" s="3">
        <f t="shared" si="266"/>
        <v>-0.19090201682263186</v>
      </c>
      <c r="V537" s="8">
        <f t="shared" si="267"/>
        <v>1.9945824456903578</v>
      </c>
      <c r="W537" s="9">
        <f t="shared" si="268"/>
        <v>-0.12501545294323657</v>
      </c>
      <c r="X537" s="9">
        <f t="shared" si="269"/>
        <v>-0.1018314516128926</v>
      </c>
      <c r="Y537" s="1">
        <f t="shared" si="270"/>
        <v>0</v>
      </c>
      <c r="Z537" s="1">
        <f t="shared" si="271"/>
        <v>0</v>
      </c>
      <c r="AA537" s="1">
        <f t="shared" si="272"/>
        <v>0</v>
      </c>
      <c r="AB537" s="1">
        <f t="shared" si="273"/>
        <v>0</v>
      </c>
      <c r="AC537" s="1">
        <f t="shared" si="274"/>
        <v>0</v>
      </c>
      <c r="AD537" s="1">
        <f t="shared" si="275"/>
        <v>0</v>
      </c>
      <c r="AE537" s="1">
        <f t="shared" si="276"/>
        <v>0</v>
      </c>
      <c r="AG537" s="1">
        <f t="shared" si="277"/>
        <v>0</v>
      </c>
      <c r="AH537" s="1" t="str">
        <f t="shared" si="278"/>
        <v/>
      </c>
      <c r="AI537" s="1" t="str">
        <f t="shared" si="279"/>
        <v/>
      </c>
      <c r="AJ537" s="1">
        <f t="shared" si="280"/>
        <v>0</v>
      </c>
      <c r="AK537" s="1" t="str">
        <f t="shared" si="281"/>
        <v/>
      </c>
      <c r="AL537" s="8">
        <f t="shared" si="287"/>
        <v>2.0003456464537197</v>
      </c>
      <c r="AO537" s="1">
        <f t="shared" si="282"/>
        <v>1</v>
      </c>
      <c r="AP537" s="1">
        <f t="shared" si="283"/>
        <v>1</v>
      </c>
      <c r="AQ537" s="1" t="str">
        <f t="shared" si="288"/>
        <v>Sell</v>
      </c>
      <c r="AR537" s="8">
        <v>0.30127032005526133</v>
      </c>
    </row>
    <row r="538" spans="2:44" x14ac:dyDescent="0.3">
      <c r="B538" s="2" t="s">
        <v>240</v>
      </c>
      <c r="C538" s="1">
        <v>91.81</v>
      </c>
      <c r="D538" s="1">
        <v>825.88</v>
      </c>
      <c r="E538" s="1">
        <f t="shared" si="284"/>
        <v>82.587999999999994</v>
      </c>
      <c r="F538" s="1">
        <f t="shared" si="285"/>
        <v>8.9955342555277191</v>
      </c>
      <c r="G538" s="1">
        <v>0.8629</v>
      </c>
      <c r="H538" s="1">
        <f>'Rails Data'!AX538</f>
        <v>155.45706308687787</v>
      </c>
      <c r="I538" s="1">
        <f t="shared" si="257"/>
        <v>1.8823202291722512</v>
      </c>
      <c r="J538" s="1">
        <f>'Rails Data'!AZ538/F538</f>
        <v>1.0722744606506267</v>
      </c>
      <c r="K538" s="1">
        <f>'Rails Data'!BB538/G538</f>
        <v>1.4409336395695513</v>
      </c>
      <c r="L538" s="1">
        <f t="shared" si="258"/>
        <v>2.1291380788079843</v>
      </c>
      <c r="M538" s="1">
        <f t="shared" si="259"/>
        <v>1.0295915415528858</v>
      </c>
      <c r="N538" s="5">
        <f t="shared" si="260"/>
        <v>-0.39328182665511435</v>
      </c>
      <c r="O538" s="3">
        <f t="shared" si="261"/>
        <v>-0.21517133062373509</v>
      </c>
      <c r="P538" s="1">
        <f t="shared" si="262"/>
        <v>1.4723678172387555</v>
      </c>
      <c r="Q538" s="5">
        <f t="shared" si="263"/>
        <v>-0.38761201265013701</v>
      </c>
      <c r="R538" s="3">
        <f t="shared" si="264"/>
        <v>-0.12845462634162397</v>
      </c>
      <c r="S538" s="1">
        <f t="shared" si="286"/>
        <v>1.9098771399914451</v>
      </c>
      <c r="T538" s="5">
        <f t="shared" si="265"/>
        <v>-0.44831030654909121</v>
      </c>
      <c r="U538" s="3">
        <f t="shared" si="266"/>
        <v>-0.14578165618703059</v>
      </c>
      <c r="V538" s="8">
        <f t="shared" si="267"/>
        <v>1.9935345910061102</v>
      </c>
      <c r="W538" s="9">
        <f t="shared" si="268"/>
        <v>-0.13560348780187415</v>
      </c>
      <c r="X538" s="9">
        <f t="shared" si="269"/>
        <v>-9.6035451280306605E-2</v>
      </c>
      <c r="Y538" s="1">
        <f t="shared" si="270"/>
        <v>0</v>
      </c>
      <c r="Z538" s="1">
        <f t="shared" si="271"/>
        <v>0</v>
      </c>
      <c r="AA538" s="1">
        <f t="shared" si="272"/>
        <v>0</v>
      </c>
      <c r="AB538" s="1">
        <f t="shared" si="273"/>
        <v>0</v>
      </c>
      <c r="AC538" s="1">
        <f t="shared" si="274"/>
        <v>0</v>
      </c>
      <c r="AD538" s="1">
        <f t="shared" si="275"/>
        <v>0</v>
      </c>
      <c r="AE538" s="1">
        <f t="shared" si="276"/>
        <v>0</v>
      </c>
      <c r="AG538" s="1">
        <f t="shared" si="277"/>
        <v>0</v>
      </c>
      <c r="AH538" s="1" t="str">
        <f t="shared" si="278"/>
        <v/>
      </c>
      <c r="AI538" s="1" t="str">
        <f t="shared" si="279"/>
        <v/>
      </c>
      <c r="AJ538" s="1">
        <f t="shared" si="280"/>
        <v>0</v>
      </c>
      <c r="AK538" s="1" t="str">
        <f t="shared" si="281"/>
        <v/>
      </c>
      <c r="AL538" s="8">
        <f t="shared" si="287"/>
        <v>1.8823202291722512</v>
      </c>
      <c r="AO538" s="1">
        <f t="shared" si="282"/>
        <v>1</v>
      </c>
      <c r="AP538" s="1">
        <f t="shared" si="283"/>
        <v>1</v>
      </c>
      <c r="AQ538" s="1" t="str">
        <f t="shared" si="288"/>
        <v>Sell</v>
      </c>
      <c r="AR538" s="8">
        <v>0.2865508306291471</v>
      </c>
    </row>
    <row r="539" spans="2:44" x14ac:dyDescent="0.3">
      <c r="B539" s="2" t="s">
        <v>239</v>
      </c>
      <c r="C539" s="1">
        <v>88.57</v>
      </c>
      <c r="D539" s="1">
        <v>831.95</v>
      </c>
      <c r="E539" s="1">
        <f t="shared" si="284"/>
        <v>83.195000000000007</v>
      </c>
      <c r="F539" s="1">
        <f t="shared" si="285"/>
        <v>9.393135373151182</v>
      </c>
      <c r="G539" s="1">
        <v>0.86060000000000003</v>
      </c>
      <c r="H539" s="1">
        <f>'Rails Data'!AX539</f>
        <v>149.05921368619826</v>
      </c>
      <c r="I539" s="1">
        <f t="shared" si="257"/>
        <v>1.7916847609375353</v>
      </c>
      <c r="J539" s="1">
        <f>'Rails Data'!AZ539/F539</f>
        <v>0.98878387591959116</v>
      </c>
      <c r="K539" s="1">
        <f>'Rails Data'!BB539/G539</f>
        <v>1.3878306106745046</v>
      </c>
      <c r="L539" s="1">
        <f t="shared" si="258"/>
        <v>2.148883506778843</v>
      </c>
      <c r="M539" s="1">
        <f t="shared" si="259"/>
        <v>1.0417103141014563</v>
      </c>
      <c r="N539" s="5">
        <f t="shared" si="260"/>
        <v>-0.3636528244368411</v>
      </c>
      <c r="O539" s="3">
        <f t="shared" si="261"/>
        <v>-0.18548624795183855</v>
      </c>
      <c r="P539" s="1">
        <f t="shared" si="262"/>
        <v>1.4887246200271673</v>
      </c>
      <c r="Q539" s="5">
        <f t="shared" si="263"/>
        <v>-0.35228195242036375</v>
      </c>
      <c r="R539" s="3">
        <f t="shared" si="264"/>
        <v>-8.5261728623538466E-2</v>
      </c>
      <c r="S539" s="1">
        <f t="shared" si="286"/>
        <v>1.9331478927193351</v>
      </c>
      <c r="T539" s="5">
        <f t="shared" si="265"/>
        <v>-0.41474342831120459</v>
      </c>
      <c r="U539" s="3">
        <f t="shared" si="266"/>
        <v>-9.5360214460020493E-2</v>
      </c>
      <c r="V539" s="8">
        <f t="shared" si="267"/>
        <v>2.0137553840668119</v>
      </c>
      <c r="W539" s="9">
        <f t="shared" si="268"/>
        <v>-0.13512812271203112</v>
      </c>
      <c r="X539" s="9">
        <f t="shared" si="269"/>
        <v>-8.614344214991472E-2</v>
      </c>
      <c r="Y539" s="1">
        <f t="shared" si="270"/>
        <v>0</v>
      </c>
      <c r="Z539" s="1">
        <f t="shared" si="271"/>
        <v>0</v>
      </c>
      <c r="AA539" s="1">
        <f t="shared" si="272"/>
        <v>0</v>
      </c>
      <c r="AB539" s="1">
        <f t="shared" si="273"/>
        <v>0</v>
      </c>
      <c r="AC539" s="1">
        <f t="shared" si="274"/>
        <v>0</v>
      </c>
      <c r="AD539" s="1">
        <f t="shared" si="275"/>
        <v>0</v>
      </c>
      <c r="AE539" s="1">
        <f t="shared" si="276"/>
        <v>0</v>
      </c>
      <c r="AG539" s="1">
        <f t="shared" si="277"/>
        <v>0</v>
      </c>
      <c r="AH539" s="1" t="str">
        <f t="shared" si="278"/>
        <v/>
      </c>
      <c r="AI539" s="1" t="str">
        <f t="shared" si="279"/>
        <v/>
      </c>
      <c r="AJ539" s="1">
        <f t="shared" si="280"/>
        <v>0</v>
      </c>
      <c r="AK539" s="1" t="str">
        <f t="shared" si="281"/>
        <v/>
      </c>
      <c r="AL539" s="8">
        <f t="shared" si="287"/>
        <v>1.7916847609375353</v>
      </c>
      <c r="AO539" s="1">
        <f t="shared" si="282"/>
        <v>1</v>
      </c>
      <c r="AP539" s="1">
        <f t="shared" si="283"/>
        <v>1</v>
      </c>
      <c r="AQ539" s="1" t="str">
        <f t="shared" si="288"/>
        <v>Sell</v>
      </c>
      <c r="AR539" s="8">
        <v>0.26990396057455374</v>
      </c>
    </row>
    <row r="540" spans="2:44" x14ac:dyDescent="0.3">
      <c r="B540" s="2" t="s">
        <v>238</v>
      </c>
      <c r="C540" s="1">
        <v>88.47</v>
      </c>
      <c r="D540" s="1">
        <v>850.12</v>
      </c>
      <c r="E540" s="1">
        <f t="shared" si="284"/>
        <v>85.012</v>
      </c>
      <c r="F540" s="1">
        <f t="shared" si="285"/>
        <v>9.6091330394484018</v>
      </c>
      <c r="G540" s="1">
        <v>0.872</v>
      </c>
      <c r="H540" s="1">
        <f>'Rails Data'!AX540</f>
        <v>154.01764864775069</v>
      </c>
      <c r="I540" s="1">
        <f t="shared" si="257"/>
        <v>1.8117165652819682</v>
      </c>
      <c r="J540" s="1">
        <f>'Rails Data'!AZ540/F540</f>
        <v>0.9998066433916335</v>
      </c>
      <c r="K540" s="1">
        <f>'Rails Data'!BB540/G540</f>
        <v>1.4155137967277804</v>
      </c>
      <c r="L540" s="1">
        <f t="shared" si="258"/>
        <v>2.1774594064461477</v>
      </c>
      <c r="M540" s="1">
        <f t="shared" si="259"/>
        <v>1.0569146883857625</v>
      </c>
      <c r="N540" s="5">
        <f t="shared" si="260"/>
        <v>-0.32916372933990079</v>
      </c>
      <c r="O540" s="3">
        <f t="shared" si="261"/>
        <v>-0.15579181853767146</v>
      </c>
      <c r="P540" s="1">
        <f t="shared" si="262"/>
        <v>1.5134133553726654</v>
      </c>
      <c r="Q540" s="5">
        <f t="shared" si="263"/>
        <v>-0.30906230745629704</v>
      </c>
      <c r="R540" s="3">
        <f t="shared" si="264"/>
        <v>-4.0758357990734247E-2</v>
      </c>
      <c r="S540" s="1">
        <f t="shared" si="286"/>
        <v>1.9691575614297949</v>
      </c>
      <c r="T540" s="5">
        <f t="shared" si="265"/>
        <v>-0.3704228100934468</v>
      </c>
      <c r="U540" s="3">
        <f t="shared" si="266"/>
        <v>-4.212967881815647E-2</v>
      </c>
      <c r="V540" s="8">
        <f t="shared" si="267"/>
        <v>2.0541318609994077</v>
      </c>
      <c r="W540" s="9">
        <f t="shared" si="268"/>
        <v>-0.12332754544673996</v>
      </c>
      <c r="X540" s="9">
        <f t="shared" si="269"/>
        <v>-7.3897272009385617E-2</v>
      </c>
      <c r="Y540" s="1">
        <f t="shared" si="270"/>
        <v>0</v>
      </c>
      <c r="Z540" s="1">
        <f t="shared" si="271"/>
        <v>0</v>
      </c>
      <c r="AA540" s="1">
        <f t="shared" si="272"/>
        <v>0</v>
      </c>
      <c r="AB540" s="1">
        <f t="shared" si="273"/>
        <v>0</v>
      </c>
      <c r="AC540" s="1">
        <f t="shared" si="274"/>
        <v>0</v>
      </c>
      <c r="AD540" s="1">
        <f t="shared" si="275"/>
        <v>0</v>
      </c>
      <c r="AE540" s="1">
        <f t="shared" si="276"/>
        <v>0</v>
      </c>
      <c r="AG540" s="1">
        <f t="shared" si="277"/>
        <v>0</v>
      </c>
      <c r="AH540" s="1" t="str">
        <f t="shared" si="278"/>
        <v/>
      </c>
      <c r="AI540" s="1" t="str">
        <f t="shared" si="279"/>
        <v/>
      </c>
      <c r="AJ540" s="1">
        <f t="shared" si="280"/>
        <v>0</v>
      </c>
      <c r="AK540" s="1" t="str">
        <f t="shared" si="281"/>
        <v/>
      </c>
      <c r="AL540" s="8">
        <f t="shared" si="287"/>
        <v>1.8117165652819682</v>
      </c>
      <c r="AO540" s="1">
        <f t="shared" si="282"/>
        <v>1</v>
      </c>
      <c r="AP540" s="1">
        <f t="shared" si="283"/>
        <v>1</v>
      </c>
      <c r="AQ540" s="1" t="str">
        <f t="shared" si="288"/>
        <v>Sell</v>
      </c>
      <c r="AR540" s="8">
        <v>0.27500423469627822</v>
      </c>
    </row>
    <row r="541" spans="2:44" x14ac:dyDescent="0.3">
      <c r="B541" s="2" t="s">
        <v>237</v>
      </c>
      <c r="C541" s="1">
        <v>88.37</v>
      </c>
      <c r="D541" s="1">
        <v>890.35</v>
      </c>
      <c r="E541" s="1">
        <f t="shared" si="284"/>
        <v>89.034999999999997</v>
      </c>
      <c r="F541" s="1">
        <f t="shared" si="285"/>
        <v>10.075251782279054</v>
      </c>
      <c r="G541" s="1">
        <v>0.91349999999999998</v>
      </c>
      <c r="H541" s="1">
        <f>'Rails Data'!AX541</f>
        <v>182.14259226040667</v>
      </c>
      <c r="I541" s="1">
        <f t="shared" si="257"/>
        <v>2.0457414753794203</v>
      </c>
      <c r="J541" s="1">
        <f>'Rails Data'!AZ541/F541</f>
        <v>1.0616735111958704</v>
      </c>
      <c r="K541" s="1">
        <f>'Rails Data'!BB541/G541</f>
        <v>1.5321252162450369</v>
      </c>
      <c r="L541" s="1">
        <f t="shared" si="258"/>
        <v>2.206718833739282</v>
      </c>
      <c r="M541" s="1">
        <f t="shared" si="259"/>
        <v>1.0709368399451262</v>
      </c>
      <c r="N541" s="5">
        <f t="shared" si="260"/>
        <v>-0.300707819541425</v>
      </c>
      <c r="O541" s="3">
        <f t="shared" si="261"/>
        <v>-0.12689650007063324</v>
      </c>
      <c r="P541" s="1">
        <f t="shared" si="262"/>
        <v>1.5438689808325849</v>
      </c>
      <c r="Q541" s="5">
        <f t="shared" si="263"/>
        <v>-0.26421959842745957</v>
      </c>
      <c r="R541" s="3">
        <f t="shared" si="264"/>
        <v>3.9589669201928815E-3</v>
      </c>
      <c r="S541" s="1">
        <f t="shared" si="286"/>
        <v>2.0220210431443451</v>
      </c>
      <c r="T541" s="5">
        <f t="shared" si="265"/>
        <v>-0.3127852931902404</v>
      </c>
      <c r="U541" s="3">
        <f t="shared" si="266"/>
        <v>1.2585843061058588E-2</v>
      </c>
      <c r="V541" s="8">
        <f t="shared" si="267"/>
        <v>2.0982073693116696</v>
      </c>
      <c r="W541" s="9">
        <f t="shared" si="268"/>
        <v>-0.10851146442761239</v>
      </c>
      <c r="X541" s="9">
        <f t="shared" si="269"/>
        <v>-6.1539703650047038E-2</v>
      </c>
      <c r="Y541" s="1">
        <f t="shared" si="270"/>
        <v>0</v>
      </c>
      <c r="Z541" s="1">
        <f t="shared" si="271"/>
        <v>0</v>
      </c>
      <c r="AA541" s="1">
        <f t="shared" si="272"/>
        <v>0</v>
      </c>
      <c r="AB541" s="1">
        <f t="shared" si="273"/>
        <v>0</v>
      </c>
      <c r="AC541" s="1">
        <f t="shared" si="274"/>
        <v>0</v>
      </c>
      <c r="AD541" s="1">
        <f t="shared" si="275"/>
        <v>0</v>
      </c>
      <c r="AE541" s="1">
        <f t="shared" si="276"/>
        <v>0</v>
      </c>
      <c r="AG541" s="1">
        <f t="shared" si="277"/>
        <v>0</v>
      </c>
      <c r="AH541" s="1" t="str">
        <f t="shared" si="278"/>
        <v/>
      </c>
      <c r="AI541" s="1" t="str">
        <f t="shared" si="279"/>
        <v/>
      </c>
      <c r="AJ541" s="1">
        <f t="shared" si="280"/>
        <v>0</v>
      </c>
      <c r="AK541" s="1" t="str">
        <f t="shared" si="281"/>
        <v/>
      </c>
      <c r="AL541" s="8">
        <f t="shared" si="287"/>
        <v>2.0457414753794203</v>
      </c>
      <c r="AO541" s="1">
        <f t="shared" si="282"/>
        <v>1</v>
      </c>
      <c r="AP541" s="1">
        <f t="shared" si="283"/>
        <v>1</v>
      </c>
      <c r="AQ541" s="1" t="str">
        <f t="shared" si="288"/>
        <v>Sell</v>
      </c>
      <c r="AR541" s="8">
        <v>0.31200471724602685</v>
      </c>
    </row>
    <row r="542" spans="2:44" x14ac:dyDescent="0.3">
      <c r="B542" s="2" t="s">
        <v>236</v>
      </c>
      <c r="C542" s="1">
        <v>88.26</v>
      </c>
      <c r="D542" s="1">
        <v>931.8</v>
      </c>
      <c r="E542" s="1">
        <f t="shared" si="284"/>
        <v>93.179999999999993</v>
      </c>
      <c r="F542" s="1">
        <f t="shared" si="285"/>
        <v>10.557443915703601</v>
      </c>
      <c r="G542" s="1">
        <v>0.94830000000000003</v>
      </c>
      <c r="H542" s="1">
        <f>'Rails Data'!AX542</f>
        <v>183.40441756124463</v>
      </c>
      <c r="I542" s="1">
        <f t="shared" si="257"/>
        <v>1.9682809354072188</v>
      </c>
      <c r="J542" s="1">
        <f>'Rails Data'!AZ542/F542</f>
        <v>1.0173912378146457</v>
      </c>
      <c r="K542" s="1">
        <f>'Rails Data'!BB542/G542</f>
        <v>1.4883035989098798</v>
      </c>
      <c r="L542" s="1">
        <f t="shared" si="258"/>
        <v>2.2195970224080708</v>
      </c>
      <c r="M542" s="1">
        <f t="shared" si="259"/>
        <v>1.0810047063326595</v>
      </c>
      <c r="N542" s="5">
        <f t="shared" si="260"/>
        <v>-0.2766201297463351</v>
      </c>
      <c r="O542" s="3">
        <f t="shared" si="261"/>
        <v>-9.7927946825501294E-2</v>
      </c>
      <c r="P542" s="1">
        <f t="shared" si="262"/>
        <v>1.5732447211459191</v>
      </c>
      <c r="Q542" s="5">
        <f t="shared" si="263"/>
        <v>-0.22560662127745368</v>
      </c>
      <c r="R542" s="3">
        <f t="shared" si="264"/>
        <v>4.8655394478134953E-2</v>
      </c>
      <c r="S542" s="1">
        <f t="shared" si="286"/>
        <v>2.0617864352113027</v>
      </c>
      <c r="T542" s="5">
        <f t="shared" si="265"/>
        <v>-0.26782264076824824</v>
      </c>
      <c r="U542" s="3">
        <f t="shared" si="266"/>
        <v>6.6814365769608419E-2</v>
      </c>
      <c r="V542" s="8">
        <f t="shared" si="267"/>
        <v>2.1077466227538966</v>
      </c>
      <c r="W542" s="9">
        <f t="shared" si="268"/>
        <v>-0.1118503996541742</v>
      </c>
      <c r="X542" s="9">
        <f t="shared" si="269"/>
        <v>-4.9796763455655702E-2</v>
      </c>
      <c r="Y542" s="1">
        <f t="shared" si="270"/>
        <v>0</v>
      </c>
      <c r="Z542" s="1">
        <f t="shared" si="271"/>
        <v>0</v>
      </c>
      <c r="AA542" s="1">
        <f t="shared" si="272"/>
        <v>0</v>
      </c>
      <c r="AB542" s="1">
        <f t="shared" si="273"/>
        <v>0</v>
      </c>
      <c r="AC542" s="1">
        <f t="shared" si="274"/>
        <v>0</v>
      </c>
      <c r="AD542" s="1">
        <f t="shared" si="275"/>
        <v>0</v>
      </c>
      <c r="AE542" s="1">
        <f t="shared" si="276"/>
        <v>0</v>
      </c>
      <c r="AG542" s="1">
        <f t="shared" si="277"/>
        <v>0</v>
      </c>
      <c r="AH542" s="1" t="str">
        <f t="shared" si="278"/>
        <v/>
      </c>
      <c r="AI542" s="1" t="str">
        <f t="shared" si="279"/>
        <v/>
      </c>
      <c r="AJ542" s="1">
        <f t="shared" si="280"/>
        <v>0</v>
      </c>
      <c r="AK542" s="1" t="str">
        <f t="shared" si="281"/>
        <v/>
      </c>
      <c r="AL542" s="8">
        <f t="shared" si="287"/>
        <v>1.9682809354072188</v>
      </c>
      <c r="AO542" s="1">
        <f t="shared" si="282"/>
        <v>1</v>
      </c>
      <c r="AP542" s="1">
        <f t="shared" si="283"/>
        <v>1</v>
      </c>
      <c r="AQ542" s="1" t="str">
        <f t="shared" si="288"/>
        <v>Sell</v>
      </c>
      <c r="AR542" s="8">
        <v>0.30138441725692217</v>
      </c>
    </row>
    <row r="543" spans="2:44" x14ac:dyDescent="0.3">
      <c r="B543" s="2" t="s">
        <v>235</v>
      </c>
      <c r="C543" s="1">
        <v>88.16</v>
      </c>
      <c r="D543" s="1">
        <v>872.8</v>
      </c>
      <c r="E543" s="1">
        <f t="shared" si="284"/>
        <v>87.28</v>
      </c>
      <c r="F543" s="1">
        <f t="shared" si="285"/>
        <v>9.9001814882032662</v>
      </c>
      <c r="G543" s="1">
        <v>0.84599999999999997</v>
      </c>
      <c r="H543" s="1">
        <f>'Rails Data'!AX543</f>
        <v>168.71748974882303</v>
      </c>
      <c r="I543" s="1">
        <f t="shared" si="257"/>
        <v>1.9330601483595673</v>
      </c>
      <c r="J543" s="1">
        <f>'Rails Data'!AZ543/F543</f>
        <v>1.0019548963451061</v>
      </c>
      <c r="K543" s="1">
        <f>'Rails Data'!BB543/G543</f>
        <v>1.5398919440164522</v>
      </c>
      <c r="L543" s="1">
        <f t="shared" si="258"/>
        <v>2.239702309368139</v>
      </c>
      <c r="M543" s="1">
        <f t="shared" si="259"/>
        <v>1.0875281024133467</v>
      </c>
      <c r="N543" s="5">
        <f t="shared" si="260"/>
        <v>-0.26569328783856649</v>
      </c>
      <c r="O543" s="3">
        <f t="shared" si="261"/>
        <v>-6.8145916338695656E-2</v>
      </c>
      <c r="P543" s="1">
        <f t="shared" si="262"/>
        <v>1.6185221369054226</v>
      </c>
      <c r="Q543" s="5">
        <f t="shared" si="263"/>
        <v>-0.17642867803099693</v>
      </c>
      <c r="R543" s="3">
        <f t="shared" si="264"/>
        <v>9.4365730437399722E-2</v>
      </c>
      <c r="S543" s="1">
        <f t="shared" si="286"/>
        <v>2.1229583452174059</v>
      </c>
      <c r="T543" s="5">
        <f t="shared" si="265"/>
        <v>-0.21400295531225955</v>
      </c>
      <c r="U543" s="3">
        <f t="shared" si="266"/>
        <v>0.12258720019258453</v>
      </c>
      <c r="V543" s="8">
        <f t="shared" si="267"/>
        <v>2.1331040204532923</v>
      </c>
      <c r="W543" s="9">
        <f t="shared" si="268"/>
        <v>-0.10659828891484668</v>
      </c>
      <c r="X543" s="9">
        <f t="shared" si="269"/>
        <v>-3.4283354406026076E-2</v>
      </c>
      <c r="Y543" s="1">
        <f t="shared" si="270"/>
        <v>0</v>
      </c>
      <c r="Z543" s="1">
        <f t="shared" si="271"/>
        <v>0</v>
      </c>
      <c r="AA543" s="1">
        <f t="shared" si="272"/>
        <v>0</v>
      </c>
      <c r="AB543" s="1">
        <f t="shared" si="273"/>
        <v>0</v>
      </c>
      <c r="AC543" s="1">
        <f t="shared" si="274"/>
        <v>0</v>
      </c>
      <c r="AD543" s="1">
        <f t="shared" si="275"/>
        <v>0</v>
      </c>
      <c r="AE543" s="1">
        <f t="shared" si="276"/>
        <v>0</v>
      </c>
      <c r="AG543" s="1">
        <f t="shared" si="277"/>
        <v>0</v>
      </c>
      <c r="AH543" s="1" t="str">
        <f t="shared" si="278"/>
        <v/>
      </c>
      <c r="AI543" s="1" t="str">
        <f t="shared" si="279"/>
        <v/>
      </c>
      <c r="AJ543" s="1">
        <f t="shared" si="280"/>
        <v>0</v>
      </c>
      <c r="AK543" s="1" t="str">
        <f t="shared" si="281"/>
        <v/>
      </c>
      <c r="AL543" s="8">
        <f t="shared" si="287"/>
        <v>1.9330601483595673</v>
      </c>
      <c r="AO543" s="1">
        <f t="shared" si="282"/>
        <v>1</v>
      </c>
      <c r="AP543" s="1">
        <f t="shared" si="283"/>
        <v>1</v>
      </c>
      <c r="AQ543" s="1" t="str">
        <f t="shared" si="288"/>
        <v>Sell</v>
      </c>
      <c r="AR543" s="8">
        <v>0.29666590284142991</v>
      </c>
    </row>
    <row r="544" spans="2:44" x14ac:dyDescent="0.3">
      <c r="B544" s="2" t="s">
        <v>234</v>
      </c>
      <c r="C544" s="1">
        <v>91.41</v>
      </c>
      <c r="D544" s="1">
        <v>887.88</v>
      </c>
      <c r="E544" s="1">
        <f t="shared" si="284"/>
        <v>88.787999999999997</v>
      </c>
      <c r="F544" s="1">
        <f t="shared" si="285"/>
        <v>9.7131604857236624</v>
      </c>
      <c r="G544" s="1">
        <v>0.85970000000000002</v>
      </c>
      <c r="H544" s="1">
        <f>'Rails Data'!AX544</f>
        <v>168.91953526805199</v>
      </c>
      <c r="I544" s="1">
        <f t="shared" si="257"/>
        <v>1.902504113934901</v>
      </c>
      <c r="J544" s="1">
        <f>'Rails Data'!AZ544/F544</f>
        <v>1.0235360681343055</v>
      </c>
      <c r="K544" s="1">
        <f>'Rails Data'!BB544/G544</f>
        <v>1.5134815882112513</v>
      </c>
      <c r="L544" s="1">
        <f t="shared" si="258"/>
        <v>2.2642336822488245</v>
      </c>
      <c r="M544" s="1">
        <f t="shared" si="259"/>
        <v>1.1055466137103185</v>
      </c>
      <c r="N544" s="5">
        <f t="shared" si="260"/>
        <v>-0.23093588428302714</v>
      </c>
      <c r="O544" s="3">
        <f t="shared" si="261"/>
        <v>-3.522135442205053E-2</v>
      </c>
      <c r="P544" s="1">
        <f t="shared" si="262"/>
        <v>1.6515865773624432</v>
      </c>
      <c r="Q544" s="5">
        <f t="shared" si="263"/>
        <v>-0.12478574997324277</v>
      </c>
      <c r="R544" s="3">
        <f t="shared" si="264"/>
        <v>0.13949813184879917</v>
      </c>
      <c r="S544" s="1">
        <f t="shared" si="286"/>
        <v>2.1803235843120885</v>
      </c>
      <c r="T544" s="5">
        <f t="shared" si="265"/>
        <v>-0.14606770571431382</v>
      </c>
      <c r="U544" s="3">
        <f t="shared" si="266"/>
        <v>0.17868555944339187</v>
      </c>
      <c r="V544" s="8">
        <f t="shared" si="267"/>
        <v>2.1694756335612424</v>
      </c>
      <c r="W544" s="9">
        <f t="shared" si="268"/>
        <v>-9.4758048687582086E-2</v>
      </c>
      <c r="X544" s="9">
        <f t="shared" si="269"/>
        <v>-1.620462077882092E-2</v>
      </c>
      <c r="Y544" s="1">
        <f t="shared" si="270"/>
        <v>0</v>
      </c>
      <c r="Z544" s="1">
        <f t="shared" si="271"/>
        <v>0</v>
      </c>
      <c r="AA544" s="1">
        <f t="shared" si="272"/>
        <v>0</v>
      </c>
      <c r="AB544" s="1">
        <f t="shared" si="273"/>
        <v>0</v>
      </c>
      <c r="AC544" s="1">
        <f t="shared" si="274"/>
        <v>0</v>
      </c>
      <c r="AD544" s="1">
        <f t="shared" si="275"/>
        <v>0</v>
      </c>
      <c r="AE544" s="1">
        <f t="shared" si="276"/>
        <v>0</v>
      </c>
      <c r="AG544" s="1">
        <f t="shared" si="277"/>
        <v>0</v>
      </c>
      <c r="AH544" s="1" t="str">
        <f t="shared" si="278"/>
        <v/>
      </c>
      <c r="AI544" s="1" t="str">
        <f t="shared" si="279"/>
        <v/>
      </c>
      <c r="AJ544" s="1">
        <f t="shared" si="280"/>
        <v>0</v>
      </c>
      <c r="AK544" s="1" t="str">
        <f t="shared" si="281"/>
        <v/>
      </c>
      <c r="AL544" s="8">
        <f t="shared" si="287"/>
        <v>1.902504113934901</v>
      </c>
      <c r="AO544" s="1">
        <f t="shared" si="282"/>
        <v>1</v>
      </c>
      <c r="AP544" s="1">
        <f t="shared" si="283"/>
        <v>1</v>
      </c>
      <c r="AQ544" s="1" t="str">
        <f t="shared" si="288"/>
        <v>Sell</v>
      </c>
      <c r="AR544" s="8">
        <v>0.29154457809613915</v>
      </c>
    </row>
    <row r="545" spans="2:44" x14ac:dyDescent="0.3">
      <c r="B545" s="2" t="s">
        <v>233</v>
      </c>
      <c r="C545" s="1">
        <v>91.3</v>
      </c>
      <c r="D545" s="1">
        <v>879.73</v>
      </c>
      <c r="E545" s="1">
        <f t="shared" si="284"/>
        <v>87.972999999999999</v>
      </c>
      <c r="F545" s="1">
        <f t="shared" si="285"/>
        <v>9.6355969331872942</v>
      </c>
      <c r="G545" s="1">
        <v>0.85260000000000002</v>
      </c>
      <c r="H545" s="1">
        <f>'Rails Data'!AX545</f>
        <v>165.32794797615921</v>
      </c>
      <c r="I545" s="1">
        <f t="shared" si="257"/>
        <v>1.8793032859645484</v>
      </c>
      <c r="J545" s="1">
        <f>'Rails Data'!AZ545/F545</f>
        <v>0.92306063840043118</v>
      </c>
      <c r="K545" s="1">
        <f>'Rails Data'!BB545/G545</f>
        <v>1.434012193165241</v>
      </c>
      <c r="L545" s="1">
        <f t="shared" si="258"/>
        <v>2.2931720477139383</v>
      </c>
      <c r="M545" s="1">
        <f t="shared" si="259"/>
        <v>1.1217019728152771</v>
      </c>
      <c r="N545" s="5">
        <f t="shared" si="260"/>
        <v>-0.19135086557497294</v>
      </c>
      <c r="O545" s="3">
        <f t="shared" si="261"/>
        <v>-2.6022661118877619E-3</v>
      </c>
      <c r="P545" s="1">
        <f t="shared" si="262"/>
        <v>1.6814875050417348</v>
      </c>
      <c r="Q545" s="5">
        <f t="shared" si="263"/>
        <v>-7.867160439436538E-2</v>
      </c>
      <c r="R545" s="3">
        <f t="shared" si="264"/>
        <v>0.18354544548580615</v>
      </c>
      <c r="S545" s="1">
        <f t="shared" si="286"/>
        <v>2.2302164936183839</v>
      </c>
      <c r="T545" s="5">
        <f t="shared" si="265"/>
        <v>-8.1691423604715929E-2</v>
      </c>
      <c r="U545" s="3">
        <f t="shared" si="266"/>
        <v>0.23281110363634283</v>
      </c>
      <c r="V545" s="8">
        <f t="shared" si="267"/>
        <v>2.2180159098569407</v>
      </c>
      <c r="W545" s="9">
        <f t="shared" si="268"/>
        <v>-7.5156137856997596E-2</v>
      </c>
      <c r="X545" s="9">
        <f t="shared" si="269"/>
        <v>3.4337361983693693E-3</v>
      </c>
      <c r="Y545" s="1">
        <f t="shared" si="270"/>
        <v>0</v>
      </c>
      <c r="Z545" s="1">
        <f t="shared" si="271"/>
        <v>0</v>
      </c>
      <c r="AA545" s="1">
        <f t="shared" si="272"/>
        <v>0</v>
      </c>
      <c r="AB545" s="1">
        <f t="shared" si="273"/>
        <v>0</v>
      </c>
      <c r="AC545" s="1">
        <f t="shared" si="274"/>
        <v>0</v>
      </c>
      <c r="AD545" s="1">
        <f t="shared" si="275"/>
        <v>0</v>
      </c>
      <c r="AE545" s="1">
        <f t="shared" si="276"/>
        <v>0</v>
      </c>
      <c r="AG545" s="1">
        <f t="shared" si="277"/>
        <v>0</v>
      </c>
      <c r="AH545" s="1" t="str">
        <f t="shared" si="278"/>
        <v/>
      </c>
      <c r="AI545" s="1" t="str">
        <f t="shared" si="279"/>
        <v/>
      </c>
      <c r="AJ545" s="1">
        <f t="shared" si="280"/>
        <v>0</v>
      </c>
      <c r="AK545" s="1" t="str">
        <f t="shared" si="281"/>
        <v/>
      </c>
      <c r="AL545" s="8">
        <f t="shared" si="287"/>
        <v>1.8793032859645484</v>
      </c>
      <c r="AO545" s="1">
        <f t="shared" si="282"/>
        <v>1</v>
      </c>
      <c r="AP545" s="1">
        <f t="shared" si="283"/>
        <v>1</v>
      </c>
      <c r="AQ545" s="1" t="str">
        <f t="shared" si="288"/>
        <v>Sell</v>
      </c>
      <c r="AR545" s="8">
        <v>0.28884248576267718</v>
      </c>
    </row>
    <row r="546" spans="2:44" x14ac:dyDescent="0.3">
      <c r="B546" s="2" t="s">
        <v>232</v>
      </c>
      <c r="C546" s="1">
        <v>91.19</v>
      </c>
      <c r="D546" s="1">
        <v>876.07</v>
      </c>
      <c r="E546" s="1">
        <f t="shared" si="284"/>
        <v>87.606999999999999</v>
      </c>
      <c r="F546" s="1">
        <f t="shared" si="285"/>
        <v>9.607084110099791</v>
      </c>
      <c r="G546" s="1">
        <v>0.84450000000000003</v>
      </c>
      <c r="H546" s="1">
        <f>'Rails Data'!AX546</f>
        <v>172.96098848375669</v>
      </c>
      <c r="I546" s="1">
        <f t="shared" si="257"/>
        <v>1.9742827454855969</v>
      </c>
      <c r="J546" s="1">
        <f>'Rails Data'!AZ546/F546</f>
        <v>0.95892269792426077</v>
      </c>
      <c r="K546" s="1">
        <f>'Rails Data'!BB546/G546</f>
        <v>1.4992177676291019</v>
      </c>
      <c r="L546" s="1">
        <f t="shared" si="258"/>
        <v>2.3262815486538897</v>
      </c>
      <c r="M546" s="1">
        <f t="shared" si="259"/>
        <v>1.1450295551485754</v>
      </c>
      <c r="N546" s="5">
        <f t="shared" si="260"/>
        <v>-0.14946518859809554</v>
      </c>
      <c r="O546" s="3">
        <f t="shared" si="261"/>
        <v>2.8855833798626433E-2</v>
      </c>
      <c r="P546" s="1">
        <f t="shared" si="262"/>
        <v>1.7242022408802842</v>
      </c>
      <c r="Q546" s="5">
        <f t="shared" si="263"/>
        <v>-1.7660164940001444E-2</v>
      </c>
      <c r="R546" s="3">
        <f t="shared" si="264"/>
        <v>0.22724828713250139</v>
      </c>
      <c r="S546" s="1">
        <f t="shared" si="286"/>
        <v>2.2941298052545132</v>
      </c>
      <c r="T546" s="5">
        <f t="shared" si="265"/>
        <v>-4.3845803908060255E-3</v>
      </c>
      <c r="U546" s="3">
        <f t="shared" si="266"/>
        <v>0.28522819150985262</v>
      </c>
      <c r="V546" s="8">
        <f t="shared" si="267"/>
        <v>2.2796000232919211</v>
      </c>
      <c r="W546" s="9">
        <f t="shared" si="268"/>
        <v>-4.6681525361968568E-2</v>
      </c>
      <c r="X546" s="9">
        <f t="shared" si="269"/>
        <v>2.3081204712211111E-2</v>
      </c>
      <c r="Y546" s="1">
        <f t="shared" si="270"/>
        <v>0</v>
      </c>
      <c r="Z546" s="1">
        <f t="shared" si="271"/>
        <v>0</v>
      </c>
      <c r="AA546" s="1">
        <f t="shared" si="272"/>
        <v>0</v>
      </c>
      <c r="AB546" s="1">
        <f t="shared" si="273"/>
        <v>0</v>
      </c>
      <c r="AC546" s="1">
        <f t="shared" si="274"/>
        <v>0</v>
      </c>
      <c r="AD546" s="1">
        <f t="shared" si="275"/>
        <v>0</v>
      </c>
      <c r="AE546" s="1">
        <f t="shared" si="276"/>
        <v>0</v>
      </c>
      <c r="AG546" s="1">
        <f t="shared" si="277"/>
        <v>0</v>
      </c>
      <c r="AH546" s="1" t="str">
        <f t="shared" si="278"/>
        <v/>
      </c>
      <c r="AI546" s="1" t="str">
        <f t="shared" si="279"/>
        <v/>
      </c>
      <c r="AJ546" s="1">
        <f t="shared" si="280"/>
        <v>0</v>
      </c>
      <c r="AK546" s="1" t="str">
        <f t="shared" si="281"/>
        <v/>
      </c>
      <c r="AL546" s="8">
        <f t="shared" si="287"/>
        <v>1.9742827454855969</v>
      </c>
      <c r="AO546" s="1">
        <f t="shared" si="282"/>
        <v>1</v>
      </c>
      <c r="AP546" s="1">
        <f t="shared" si="283"/>
        <v>1</v>
      </c>
      <c r="AQ546" s="1" t="str">
        <f t="shared" si="288"/>
        <v>Sell</v>
      </c>
      <c r="AR546" s="8">
        <v>0.29887634549750597</v>
      </c>
    </row>
    <row r="547" spans="2:44" x14ac:dyDescent="0.3">
      <c r="B547" s="2" t="s">
        <v>231</v>
      </c>
      <c r="C547" s="1">
        <v>91.08</v>
      </c>
      <c r="D547" s="1">
        <v>896.24</v>
      </c>
      <c r="E547" s="1">
        <f t="shared" si="284"/>
        <v>89.623999999999995</v>
      </c>
      <c r="F547" s="1">
        <f t="shared" si="285"/>
        <v>9.8401405357927096</v>
      </c>
      <c r="G547" s="1">
        <v>0.85950000000000004</v>
      </c>
      <c r="H547" s="1">
        <f>'Rails Data'!AX547</f>
        <v>187.47162970169347</v>
      </c>
      <c r="I547" s="1">
        <f t="shared" si="257"/>
        <v>2.0917570037232602</v>
      </c>
      <c r="J547" s="1">
        <f>'Rails Data'!AZ547/F547</f>
        <v>1.0144764891523086</v>
      </c>
      <c r="K547" s="1">
        <f>'Rails Data'!BB547/G547</f>
        <v>1.5881448646652572</v>
      </c>
      <c r="L547" s="1">
        <f t="shared" si="258"/>
        <v>2.354441452907353</v>
      </c>
      <c r="M547" s="1">
        <f t="shared" si="259"/>
        <v>1.1648533027850732</v>
      </c>
      <c r="N547" s="5">
        <f t="shared" si="260"/>
        <v>-0.1074144272399602</v>
      </c>
      <c r="O547" s="3">
        <f t="shared" si="261"/>
        <v>5.8576004198080095E-2</v>
      </c>
      <c r="P547" s="1">
        <f t="shared" si="262"/>
        <v>1.7440926057044417</v>
      </c>
      <c r="Q547" s="5">
        <f t="shared" si="263"/>
        <v>2.3564323382624597E-2</v>
      </c>
      <c r="R547" s="3">
        <f t="shared" si="264"/>
        <v>0.26806636247791854</v>
      </c>
      <c r="S547" s="1">
        <f t="shared" si="286"/>
        <v>2.3260976637763862</v>
      </c>
      <c r="T547" s="5">
        <f t="shared" si="265"/>
        <v>5.2791111525320566E-2</v>
      </c>
      <c r="U547" s="3">
        <f t="shared" si="266"/>
        <v>0.33349698682662909</v>
      </c>
      <c r="V547" s="8">
        <f t="shared" si="267"/>
        <v>2.3351122556203436</v>
      </c>
      <c r="W547" s="9">
        <f t="shared" si="268"/>
        <v>-1.9329197287009325E-2</v>
      </c>
      <c r="X547" s="9">
        <f t="shared" si="269"/>
        <v>4.0521887230756032E-2</v>
      </c>
      <c r="Y547" s="1">
        <f t="shared" si="270"/>
        <v>0</v>
      </c>
      <c r="Z547" s="1">
        <f t="shared" si="271"/>
        <v>0</v>
      </c>
      <c r="AA547" s="1">
        <f t="shared" si="272"/>
        <v>0</v>
      </c>
      <c r="AB547" s="1">
        <f t="shared" si="273"/>
        <v>0</v>
      </c>
      <c r="AC547" s="1">
        <f t="shared" si="274"/>
        <v>0</v>
      </c>
      <c r="AD547" s="1">
        <f t="shared" si="275"/>
        <v>0</v>
      </c>
      <c r="AE547" s="1">
        <f t="shared" si="276"/>
        <v>0</v>
      </c>
      <c r="AG547" s="1">
        <f t="shared" si="277"/>
        <v>0</v>
      </c>
      <c r="AH547" s="1" t="str">
        <f t="shared" si="278"/>
        <v/>
      </c>
      <c r="AI547" s="1" t="str">
        <f t="shared" si="279"/>
        <v/>
      </c>
      <c r="AJ547" s="1">
        <f t="shared" si="280"/>
        <v>0</v>
      </c>
      <c r="AK547" s="1" t="str">
        <f t="shared" si="281"/>
        <v/>
      </c>
      <c r="AL547" s="8">
        <f t="shared" si="287"/>
        <v>2.0917570037232602</v>
      </c>
      <c r="AO547" s="1">
        <f t="shared" si="282"/>
        <v>1</v>
      </c>
      <c r="AP547" s="1">
        <f t="shared" si="283"/>
        <v>1</v>
      </c>
      <c r="AQ547" s="1" t="str">
        <f t="shared" si="288"/>
        <v>Sell</v>
      </c>
      <c r="AR547" s="8">
        <v>0.31469985718111221</v>
      </c>
    </row>
    <row r="548" spans="2:44" x14ac:dyDescent="0.3">
      <c r="B548" s="2" t="s">
        <v>230</v>
      </c>
      <c r="C548" s="1">
        <v>93.29</v>
      </c>
      <c r="D548" s="1">
        <v>800.03</v>
      </c>
      <c r="E548" s="1">
        <f t="shared" si="284"/>
        <v>80.003</v>
      </c>
      <c r="F548" s="1">
        <f t="shared" si="285"/>
        <v>8.5757315896666313</v>
      </c>
      <c r="G548" s="1">
        <v>0.76729999999999998</v>
      </c>
      <c r="H548" s="1">
        <f>'Rails Data'!AX548</f>
        <v>169.26808966187187</v>
      </c>
      <c r="I548" s="1">
        <f t="shared" si="257"/>
        <v>2.1157717793316735</v>
      </c>
      <c r="J548" s="1">
        <f>'Rails Data'!AZ548/F548</f>
        <v>1.0495406149647943</v>
      </c>
      <c r="K548" s="1">
        <f>'Rails Data'!BB548/G548</f>
        <v>1.6100292287839899</v>
      </c>
      <c r="L548" s="1">
        <f t="shared" si="258"/>
        <v>2.3754562088420803</v>
      </c>
      <c r="M548" s="1">
        <f t="shared" si="259"/>
        <v>1.1860144277954008</v>
      </c>
      <c r="N548" s="5">
        <f t="shared" si="260"/>
        <v>-6.0639803122376268E-2</v>
      </c>
      <c r="O548" s="3">
        <f t="shared" si="261"/>
        <v>8.6241076104420139E-2</v>
      </c>
      <c r="P548" s="1">
        <f t="shared" si="262"/>
        <v>1.7761942909992439</v>
      </c>
      <c r="Q548" s="5">
        <f t="shared" si="263"/>
        <v>8.5847209724624562E-2</v>
      </c>
      <c r="R548" s="3">
        <f t="shared" si="264"/>
        <v>0.30881670232713421</v>
      </c>
      <c r="S548" s="1">
        <f t="shared" si="286"/>
        <v>2.3740555356410371</v>
      </c>
      <c r="T548" s="5">
        <f t="shared" si="265"/>
        <v>0.12918803502915255</v>
      </c>
      <c r="U548" s="3">
        <f t="shared" si="266"/>
        <v>0.38028129937684718</v>
      </c>
      <c r="V548" s="8">
        <f t="shared" si="267"/>
        <v>2.3793586650561771</v>
      </c>
      <c r="W548" s="9">
        <f t="shared" si="268"/>
        <v>3.9024562140967944E-3</v>
      </c>
      <c r="X548" s="9">
        <f t="shared" si="269"/>
        <v>5.5484658360197371E-2</v>
      </c>
      <c r="Y548" s="1">
        <f t="shared" si="270"/>
        <v>0</v>
      </c>
      <c r="Z548" s="1">
        <f t="shared" si="271"/>
        <v>0</v>
      </c>
      <c r="AA548" s="1">
        <f t="shared" si="272"/>
        <v>0</v>
      </c>
      <c r="AB548" s="1">
        <f t="shared" si="273"/>
        <v>0</v>
      </c>
      <c r="AC548" s="1">
        <f t="shared" si="274"/>
        <v>0</v>
      </c>
      <c r="AD548" s="1">
        <f t="shared" si="275"/>
        <v>0</v>
      </c>
      <c r="AE548" s="1">
        <f t="shared" si="276"/>
        <v>0</v>
      </c>
      <c r="AG548" s="1">
        <f t="shared" si="277"/>
        <v>0</v>
      </c>
      <c r="AH548" s="1" t="str">
        <f t="shared" si="278"/>
        <v/>
      </c>
      <c r="AI548" s="1" t="str">
        <f t="shared" si="279"/>
        <v/>
      </c>
      <c r="AJ548" s="1">
        <f t="shared" si="280"/>
        <v>0</v>
      </c>
      <c r="AK548" s="1" t="str">
        <f t="shared" si="281"/>
        <v/>
      </c>
      <c r="AL548" s="8">
        <f t="shared" si="287"/>
        <v>2.1157717793316735</v>
      </c>
      <c r="AO548" s="1">
        <f t="shared" si="282"/>
        <v>1</v>
      </c>
      <c r="AP548" s="1">
        <f t="shared" si="283"/>
        <v>1</v>
      </c>
      <c r="AQ548" s="1" t="str">
        <f t="shared" si="288"/>
        <v>Sell</v>
      </c>
      <c r="AR548" s="8">
        <v>0.31902128670174867</v>
      </c>
    </row>
    <row r="549" spans="2:44" x14ac:dyDescent="0.3">
      <c r="B549" s="2" t="s">
        <v>229</v>
      </c>
      <c r="C549" s="1">
        <v>93.22</v>
      </c>
      <c r="D549" s="1">
        <v>873.29</v>
      </c>
      <c r="E549" s="1">
        <f t="shared" si="284"/>
        <v>87.328999999999994</v>
      </c>
      <c r="F549" s="1">
        <f t="shared" si="285"/>
        <v>9.3680540656511475</v>
      </c>
      <c r="G549" s="1">
        <v>0.83940000000000003</v>
      </c>
      <c r="H549" s="1">
        <f>'Rails Data'!AX549</f>
        <v>199.76403088135845</v>
      </c>
      <c r="I549" s="1">
        <f t="shared" si="257"/>
        <v>2.2874879007129185</v>
      </c>
      <c r="J549" s="1">
        <f>'Rails Data'!AZ549/F549</f>
        <v>1.1033362008983056</v>
      </c>
      <c r="K549" s="1">
        <f>'Rails Data'!BB549/G549</f>
        <v>1.6896144258670538</v>
      </c>
      <c r="L549" s="1">
        <f t="shared" si="258"/>
        <v>2.3962309632029131</v>
      </c>
      <c r="M549" s="1">
        <f t="shared" si="259"/>
        <v>1.2022984887089736</v>
      </c>
      <c r="N549" s="5">
        <f t="shared" si="260"/>
        <v>-2.3736800825268078E-2</v>
      </c>
      <c r="O549" s="3">
        <f t="shared" si="261"/>
        <v>0.11072122264221954</v>
      </c>
      <c r="P549" s="1">
        <f t="shared" si="262"/>
        <v>1.8076332018364372</v>
      </c>
      <c r="Q549" s="5">
        <f t="shared" si="263"/>
        <v>0.15103201797867172</v>
      </c>
      <c r="R549" s="3">
        <f t="shared" si="264"/>
        <v>0.34597828442755246</v>
      </c>
      <c r="S549" s="1">
        <f t="shared" si="286"/>
        <v>2.4213851455175348</v>
      </c>
      <c r="T549" s="5">
        <f t="shared" si="265"/>
        <v>0.20781185136548341</v>
      </c>
      <c r="U549" s="3">
        <f t="shared" si="266"/>
        <v>0.42213017676812964</v>
      </c>
      <c r="V549" s="8">
        <f t="shared" si="267"/>
        <v>2.427283553369723</v>
      </c>
      <c r="W549" s="9">
        <f t="shared" si="268"/>
        <v>3.1052590166809946E-2</v>
      </c>
      <c r="X549" s="9">
        <f t="shared" si="269"/>
        <v>6.8380208896722514E-2</v>
      </c>
      <c r="Y549" s="1">
        <f t="shared" si="270"/>
        <v>0</v>
      </c>
      <c r="Z549" s="1">
        <f t="shared" si="271"/>
        <v>0</v>
      </c>
      <c r="AA549" s="1">
        <f t="shared" si="272"/>
        <v>0</v>
      </c>
      <c r="AB549" s="1">
        <f t="shared" si="273"/>
        <v>0</v>
      </c>
      <c r="AC549" s="1">
        <f t="shared" si="274"/>
        <v>0</v>
      </c>
      <c r="AD549" s="1">
        <f t="shared" si="275"/>
        <v>0</v>
      </c>
      <c r="AE549" s="1">
        <f t="shared" si="276"/>
        <v>0</v>
      </c>
      <c r="AG549" s="1">
        <f t="shared" si="277"/>
        <v>0</v>
      </c>
      <c r="AH549" s="1" t="str">
        <f t="shared" si="278"/>
        <v/>
      </c>
      <c r="AI549" s="1" t="str">
        <f t="shared" si="279"/>
        <v/>
      </c>
      <c r="AJ549" s="1">
        <f t="shared" si="280"/>
        <v>0</v>
      </c>
      <c r="AK549" s="1" t="str">
        <f t="shared" si="281"/>
        <v/>
      </c>
      <c r="AL549" s="8">
        <f t="shared" si="287"/>
        <v>2.2874879007129185</v>
      </c>
      <c r="AO549" s="1">
        <f t="shared" si="282"/>
        <v>1</v>
      </c>
      <c r="AP549" s="1">
        <f t="shared" si="283"/>
        <v>1</v>
      </c>
      <c r="AQ549" s="1" t="str">
        <f t="shared" si="288"/>
        <v>Sell</v>
      </c>
      <c r="AR549" s="8">
        <v>0.34466213972449017</v>
      </c>
    </row>
    <row r="550" spans="2:44" x14ac:dyDescent="0.3">
      <c r="B550" s="2" t="s">
        <v>228</v>
      </c>
      <c r="C550" s="1">
        <v>93.14</v>
      </c>
      <c r="D550" s="1">
        <v>930.99</v>
      </c>
      <c r="E550" s="1">
        <f t="shared" si="284"/>
        <v>93.099000000000004</v>
      </c>
      <c r="F550" s="1">
        <f t="shared" si="285"/>
        <v>9.9955980244792784</v>
      </c>
      <c r="G550" s="1">
        <v>0.88690000000000002</v>
      </c>
      <c r="H550" s="1">
        <f>'Rails Data'!AX550</f>
        <v>223.77554974072399</v>
      </c>
      <c r="I550" s="1">
        <f t="shared" si="257"/>
        <v>2.4036300039820402</v>
      </c>
      <c r="J550" s="1">
        <f>'Rails Data'!AZ550/F550</f>
        <v>1.1699327053956401</v>
      </c>
      <c r="K550" s="1">
        <f>'Rails Data'!BB550/G550</f>
        <v>1.7965068790650445</v>
      </c>
      <c r="L550" s="1">
        <f t="shared" si="258"/>
        <v>2.4049304082021128</v>
      </c>
      <c r="M550" s="1">
        <f t="shared" si="259"/>
        <v>1.212626990129674</v>
      </c>
      <c r="N550" s="5">
        <f t="shared" si="260"/>
        <v>-6.9136961283655651E-4</v>
      </c>
      <c r="O550" s="3">
        <f t="shared" si="261"/>
        <v>0.13313089322013413</v>
      </c>
      <c r="P550" s="1">
        <f t="shared" si="262"/>
        <v>1.8280203898007565</v>
      </c>
      <c r="Q550" s="5">
        <f t="shared" si="263"/>
        <v>0.19837574061375252</v>
      </c>
      <c r="R550" s="3">
        <f t="shared" si="264"/>
        <v>0.37846932883569923</v>
      </c>
      <c r="S550" s="1">
        <f t="shared" si="286"/>
        <v>2.4465100408885156</v>
      </c>
      <c r="T550" s="5">
        <f t="shared" si="265"/>
        <v>0.26162107484684416</v>
      </c>
      <c r="U550" s="3">
        <f t="shared" si="266"/>
        <v>0.45784989766857065</v>
      </c>
      <c r="V550" s="8">
        <f t="shared" si="267"/>
        <v>2.4527009447618693</v>
      </c>
      <c r="W550" s="9">
        <f t="shared" si="268"/>
        <v>4.7770536559756493E-2</v>
      </c>
      <c r="X550" s="9">
        <f t="shared" si="269"/>
        <v>7.7712113579200659E-2</v>
      </c>
      <c r="Y550" s="1">
        <f t="shared" si="270"/>
        <v>0</v>
      </c>
      <c r="Z550" s="1">
        <f t="shared" si="271"/>
        <v>0</v>
      </c>
      <c r="AA550" s="1">
        <f t="shared" si="272"/>
        <v>0</v>
      </c>
      <c r="AB550" s="1">
        <f t="shared" si="273"/>
        <v>0</v>
      </c>
      <c r="AC550" s="1">
        <f t="shared" si="274"/>
        <v>0</v>
      </c>
      <c r="AD550" s="1">
        <f t="shared" si="275"/>
        <v>0</v>
      </c>
      <c r="AE550" s="1">
        <f t="shared" si="276"/>
        <v>0</v>
      </c>
      <c r="AG550" s="1">
        <f t="shared" si="277"/>
        <v>0</v>
      </c>
      <c r="AH550" s="1" t="str">
        <f t="shared" si="278"/>
        <v/>
      </c>
      <c r="AI550" s="1" t="str">
        <f t="shared" si="279"/>
        <v/>
      </c>
      <c r="AJ550" s="1">
        <f t="shared" si="280"/>
        <v>0</v>
      </c>
      <c r="AK550" s="1" t="str">
        <f t="shared" si="281"/>
        <v/>
      </c>
      <c r="AL550" s="8">
        <f t="shared" si="287"/>
        <v>2.4036300039820402</v>
      </c>
      <c r="AO550" s="1">
        <f t="shared" si="282"/>
        <v>1</v>
      </c>
      <c r="AP550" s="1">
        <f t="shared" si="283"/>
        <v>1</v>
      </c>
      <c r="AQ550" s="1" t="str">
        <f t="shared" si="288"/>
        <v>Sell</v>
      </c>
      <c r="AR550" s="8">
        <v>0.3615112944285116</v>
      </c>
    </row>
    <row r="551" spans="2:44" x14ac:dyDescent="0.3">
      <c r="B551" s="2" t="s">
        <v>227</v>
      </c>
      <c r="C551" s="1">
        <v>93.06</v>
      </c>
      <c r="D551" s="1">
        <v>968.75</v>
      </c>
      <c r="E551" s="1">
        <f t="shared" si="284"/>
        <v>96.875</v>
      </c>
      <c r="F551" s="1">
        <f t="shared" si="285"/>
        <v>10.409950569525037</v>
      </c>
      <c r="G551" s="1">
        <v>0.91830000000000001</v>
      </c>
      <c r="H551" s="1">
        <f>'Rails Data'!AX551</f>
        <v>244.01147465414539</v>
      </c>
      <c r="I551" s="1">
        <f t="shared" si="257"/>
        <v>2.5188281254621461</v>
      </c>
      <c r="J551" s="1">
        <f>'Rails Data'!AZ551/F551</f>
        <v>1.2298185037820419</v>
      </c>
      <c r="K551" s="1">
        <f>'Rails Data'!BB551/G551</f>
        <v>1.89580034074541</v>
      </c>
      <c r="L551" s="1">
        <f t="shared" si="258"/>
        <v>2.4050344405397186</v>
      </c>
      <c r="M551" s="1">
        <f t="shared" si="259"/>
        <v>1.2260427850915685</v>
      </c>
      <c r="N551" s="5">
        <f t="shared" si="260"/>
        <v>2.4090637788475089E-2</v>
      </c>
      <c r="O551" s="3">
        <f t="shared" si="261"/>
        <v>0.15543460369229592</v>
      </c>
      <c r="P551" s="1">
        <f t="shared" si="262"/>
        <v>1.8350390740338467</v>
      </c>
      <c r="Q551" s="5">
        <f t="shared" si="263"/>
        <v>0.23804463216715321</v>
      </c>
      <c r="R551" s="3">
        <f t="shared" si="264"/>
        <v>0.40848492687269033</v>
      </c>
      <c r="S551" s="1">
        <f t="shared" si="286"/>
        <v>2.4541707506709232</v>
      </c>
      <c r="T551" s="5">
        <f t="shared" si="265"/>
        <v>0.30363567408371095</v>
      </c>
      <c r="U551" s="3">
        <f t="shared" si="266"/>
        <v>0.49055470147219171</v>
      </c>
      <c r="V551" s="8">
        <f t="shared" si="267"/>
        <v>2.4616229339945654</v>
      </c>
      <c r="W551" s="9">
        <f t="shared" si="268"/>
        <v>5.6588493454846844E-2</v>
      </c>
      <c r="X551" s="9">
        <f t="shared" si="269"/>
        <v>8.51975078340617E-2</v>
      </c>
      <c r="Y551" s="1">
        <f t="shared" si="270"/>
        <v>0</v>
      </c>
      <c r="Z551" s="1">
        <f t="shared" si="271"/>
        <v>0</v>
      </c>
      <c r="AA551" s="1">
        <f t="shared" si="272"/>
        <v>0</v>
      </c>
      <c r="AB551" s="1">
        <f t="shared" si="273"/>
        <v>0</v>
      </c>
      <c r="AC551" s="1">
        <f t="shared" si="274"/>
        <v>0</v>
      </c>
      <c r="AD551" s="1">
        <f t="shared" si="275"/>
        <v>0</v>
      </c>
      <c r="AE551" s="1">
        <f t="shared" si="276"/>
        <v>0</v>
      </c>
      <c r="AG551" s="1">
        <f t="shared" si="277"/>
        <v>0</v>
      </c>
      <c r="AH551" s="1" t="str">
        <f t="shared" si="278"/>
        <v/>
      </c>
      <c r="AI551" s="1" t="str">
        <f t="shared" si="279"/>
        <v/>
      </c>
      <c r="AJ551" s="1">
        <f t="shared" si="280"/>
        <v>0</v>
      </c>
      <c r="AK551" s="1" t="str">
        <f t="shared" si="281"/>
        <v/>
      </c>
      <c r="AL551" s="8">
        <f t="shared" si="287"/>
        <v>2.5188281254621461</v>
      </c>
      <c r="AO551" s="1">
        <f t="shared" si="282"/>
        <v>1</v>
      </c>
      <c r="AP551" s="1">
        <f t="shared" si="283"/>
        <v>1</v>
      </c>
      <c r="AQ551" s="1" t="str">
        <f t="shared" si="288"/>
        <v>Sell</v>
      </c>
      <c r="AR551" s="8">
        <v>0.38076903225806452</v>
      </c>
    </row>
    <row r="552" spans="2:44" x14ac:dyDescent="0.3">
      <c r="B552" s="2" t="s">
        <v>226</v>
      </c>
      <c r="C552" s="1">
        <v>92.98</v>
      </c>
      <c r="D552" s="1">
        <v>876.77</v>
      </c>
      <c r="E552" s="1">
        <f t="shared" si="284"/>
        <v>87.676999999999992</v>
      </c>
      <c r="F552" s="1">
        <f t="shared" si="285"/>
        <v>9.4296622929662277</v>
      </c>
      <c r="G552" s="1">
        <v>0.82720000000000005</v>
      </c>
      <c r="H552" s="1">
        <f>'Rails Data'!AX552</f>
        <v>214.75142324066215</v>
      </c>
      <c r="I552" s="1">
        <f t="shared" si="257"/>
        <v>2.449347300211711</v>
      </c>
      <c r="J552" s="1">
        <f>'Rails Data'!AZ552/F552</f>
        <v>1.1864407416155709</v>
      </c>
      <c r="K552" s="1">
        <f>'Rails Data'!BB552/G552</f>
        <v>1.8374719081296396</v>
      </c>
      <c r="L552" s="1">
        <f t="shared" si="258"/>
        <v>2.3959309457459246</v>
      </c>
      <c r="M552" s="1">
        <f t="shared" si="259"/>
        <v>1.236404433205154</v>
      </c>
      <c r="N552" s="5">
        <f t="shared" si="260"/>
        <v>4.5571016502259365E-2</v>
      </c>
      <c r="O552" s="3">
        <f t="shared" si="261"/>
        <v>0.17732526467626605</v>
      </c>
      <c r="P552" s="1">
        <f t="shared" si="262"/>
        <v>1.843057962453263</v>
      </c>
      <c r="Q552" s="5">
        <f t="shared" si="263"/>
        <v>0.27194721002979394</v>
      </c>
      <c r="R552" s="3">
        <f t="shared" si="264"/>
        <v>0.43689164265694652</v>
      </c>
      <c r="S552" s="1">
        <f t="shared" si="286"/>
        <v>2.4663193947263053</v>
      </c>
      <c r="T552" s="5">
        <f t="shared" si="265"/>
        <v>0.34382570842273585</v>
      </c>
      <c r="U552" s="3">
        <f t="shared" si="266"/>
        <v>0.52170787270360519</v>
      </c>
      <c r="V552" s="8">
        <f t="shared" si="267"/>
        <v>2.4512219900913692</v>
      </c>
      <c r="W552" s="9">
        <f t="shared" si="268"/>
        <v>5.5291044345444629E-2</v>
      </c>
      <c r="X552" s="9">
        <f t="shared" si="269"/>
        <v>9.2349761428865418E-2</v>
      </c>
      <c r="Y552" s="1">
        <f t="shared" si="270"/>
        <v>0</v>
      </c>
      <c r="Z552" s="1">
        <f t="shared" si="271"/>
        <v>0</v>
      </c>
      <c r="AA552" s="1">
        <f t="shared" si="272"/>
        <v>0</v>
      </c>
      <c r="AB552" s="1">
        <f t="shared" si="273"/>
        <v>0</v>
      </c>
      <c r="AC552" s="1">
        <f t="shared" si="274"/>
        <v>0</v>
      </c>
      <c r="AD552" s="1">
        <f t="shared" si="275"/>
        <v>0</v>
      </c>
      <c r="AE552" s="1">
        <f t="shared" si="276"/>
        <v>0</v>
      </c>
      <c r="AG552" s="1">
        <f t="shared" si="277"/>
        <v>0</v>
      </c>
      <c r="AH552" s="1" t="str">
        <f t="shared" si="278"/>
        <v/>
      </c>
      <c r="AI552" s="1" t="str">
        <f t="shared" si="279"/>
        <v/>
      </c>
      <c r="AJ552" s="1">
        <f t="shared" si="280"/>
        <v>0</v>
      </c>
      <c r="AK552" s="1" t="str">
        <f t="shared" si="281"/>
        <v/>
      </c>
      <c r="AL552" s="8">
        <f t="shared" si="287"/>
        <v>2.449347300211711</v>
      </c>
      <c r="AO552" s="1">
        <f t="shared" si="282"/>
        <v>1</v>
      </c>
      <c r="AP552" s="1">
        <f t="shared" si="283"/>
        <v>1</v>
      </c>
      <c r="AQ552" s="1" t="str">
        <f t="shared" si="288"/>
        <v>Sell</v>
      </c>
      <c r="AR552" s="8">
        <v>0.36531062878520021</v>
      </c>
    </row>
    <row r="553" spans="2:44" x14ac:dyDescent="0.3">
      <c r="B553" s="2" t="s">
        <v>225</v>
      </c>
      <c r="C553" s="1">
        <v>96.04</v>
      </c>
      <c r="D553" s="1">
        <v>940.55</v>
      </c>
      <c r="E553" s="1">
        <f t="shared" si="284"/>
        <v>94.054999999999993</v>
      </c>
      <c r="F553" s="1">
        <f t="shared" si="285"/>
        <v>9.7933152852977905</v>
      </c>
      <c r="G553" s="1">
        <v>0.88219999999999998</v>
      </c>
      <c r="H553" s="1">
        <f>'Rails Data'!AX553</f>
        <v>221.17412269938004</v>
      </c>
      <c r="I553" s="1">
        <f t="shared" si="257"/>
        <v>2.3515402976915638</v>
      </c>
      <c r="J553" s="1">
        <f>'Rails Data'!AZ553/F553</f>
        <v>1.1820946136633619</v>
      </c>
      <c r="K553" s="1">
        <f>'Rails Data'!BB553/G553</f>
        <v>1.782589937324877</v>
      </c>
      <c r="L553" s="1">
        <f t="shared" si="258"/>
        <v>2.3916576373886618</v>
      </c>
      <c r="M553" s="1">
        <f t="shared" si="259"/>
        <v>1.2466645344498741</v>
      </c>
      <c r="N553" s="5">
        <f t="shared" si="260"/>
        <v>6.8587143231999104E-2</v>
      </c>
      <c r="O553" s="3">
        <f t="shared" si="261"/>
        <v>0.19928430603860051</v>
      </c>
      <c r="P553" s="1">
        <f t="shared" si="262"/>
        <v>1.8488405552669502</v>
      </c>
      <c r="Q553" s="5">
        <f t="shared" si="263"/>
        <v>0.29743406204552247</v>
      </c>
      <c r="R553" s="3">
        <f t="shared" si="264"/>
        <v>0.46438238142813859</v>
      </c>
      <c r="S553" s="1">
        <f t="shared" si="286"/>
        <v>2.4765641470986939</v>
      </c>
      <c r="T553" s="5">
        <f t="shared" si="265"/>
        <v>0.37596712342009697</v>
      </c>
      <c r="U553" s="3">
        <f t="shared" si="266"/>
        <v>0.5513549000837501</v>
      </c>
      <c r="V553" s="8">
        <f t="shared" si="267"/>
        <v>2.4515628427967617</v>
      </c>
      <c r="W553" s="9">
        <f t="shared" si="268"/>
        <v>5.990520540809996E-2</v>
      </c>
      <c r="X553" s="9">
        <f t="shared" si="269"/>
        <v>0.10161444069972062</v>
      </c>
      <c r="Y553" s="1">
        <f t="shared" si="270"/>
        <v>0</v>
      </c>
      <c r="Z553" s="1">
        <f t="shared" si="271"/>
        <v>0</v>
      </c>
      <c r="AA553" s="1">
        <f t="shared" si="272"/>
        <v>0</v>
      </c>
      <c r="AB553" s="1">
        <f t="shared" si="273"/>
        <v>0</v>
      </c>
      <c r="AC553" s="1">
        <f t="shared" si="274"/>
        <v>0</v>
      </c>
      <c r="AD553" s="1">
        <f t="shared" si="275"/>
        <v>0</v>
      </c>
      <c r="AE553" s="1">
        <f t="shared" si="276"/>
        <v>0</v>
      </c>
      <c r="AG553" s="1">
        <f t="shared" si="277"/>
        <v>0</v>
      </c>
      <c r="AH553" s="1" t="str">
        <f t="shared" si="278"/>
        <v/>
      </c>
      <c r="AI553" s="1" t="str">
        <f t="shared" si="279"/>
        <v/>
      </c>
      <c r="AJ553" s="1">
        <f t="shared" si="280"/>
        <v>0</v>
      </c>
      <c r="AK553" s="1" t="str">
        <f t="shared" si="281"/>
        <v/>
      </c>
      <c r="AL553" s="8">
        <f t="shared" si="287"/>
        <v>2.3515402976915638</v>
      </c>
      <c r="AO553" s="1">
        <f t="shared" si="282"/>
        <v>1</v>
      </c>
      <c r="AP553" s="1">
        <f t="shared" si="283"/>
        <v>1</v>
      </c>
      <c r="AQ553" s="1" t="str">
        <f t="shared" si="288"/>
        <v>Sell</v>
      </c>
      <c r="AR553" s="8">
        <v>0.35051469884641961</v>
      </c>
    </row>
    <row r="554" spans="2:44" x14ac:dyDescent="0.3">
      <c r="B554" s="2" t="s">
        <v>224</v>
      </c>
      <c r="C554" s="1">
        <v>95.93</v>
      </c>
      <c r="D554" s="1">
        <v>899.22</v>
      </c>
      <c r="E554" s="1">
        <f t="shared" si="284"/>
        <v>89.921999999999997</v>
      </c>
      <c r="F554" s="1">
        <f t="shared" si="285"/>
        <v>9.3737099968727193</v>
      </c>
      <c r="G554" s="1">
        <v>0.83979999999999999</v>
      </c>
      <c r="H554" s="1">
        <f>'Rails Data'!AX554</f>
        <v>220.71562536099981</v>
      </c>
      <c r="I554" s="1">
        <f t="shared" si="257"/>
        <v>2.4545230906897069</v>
      </c>
      <c r="J554" s="1">
        <f>'Rails Data'!AZ554/F554</f>
        <v>1.1925557742338031</v>
      </c>
      <c r="K554" s="1">
        <f>'Rails Data'!BB554/G554</f>
        <v>1.818444815712186</v>
      </c>
      <c r="L554" s="1">
        <f t="shared" si="258"/>
        <v>2.3948670245644297</v>
      </c>
      <c r="M554" s="1">
        <f t="shared" si="259"/>
        <v>1.2561172525083155</v>
      </c>
      <c r="N554" s="5">
        <f t="shared" si="260"/>
        <v>0.1082752425286122</v>
      </c>
      <c r="O554" s="3">
        <f t="shared" si="261"/>
        <v>0.2210671665063674</v>
      </c>
      <c r="P554" s="1">
        <f t="shared" si="262"/>
        <v>1.8565908797967863</v>
      </c>
      <c r="Q554" s="5">
        <f t="shared" si="263"/>
        <v>0.32916652186988138</v>
      </c>
      <c r="R554" s="3">
        <f t="shared" si="264"/>
        <v>0.49220710132524126</v>
      </c>
      <c r="S554" s="1">
        <f t="shared" si="286"/>
        <v>2.4912622690744919</v>
      </c>
      <c r="T554" s="5">
        <f t="shared" si="265"/>
        <v>0.41524602393669197</v>
      </c>
      <c r="U554" s="3">
        <f t="shared" si="266"/>
        <v>0.58058619619435892</v>
      </c>
      <c r="V554" s="8">
        <f t="shared" si="267"/>
        <v>2.4697487600886157</v>
      </c>
      <c r="W554" s="9">
        <f t="shared" si="268"/>
        <v>7.4881735524185977E-2</v>
      </c>
      <c r="X554" s="9">
        <f t="shared" si="269"/>
        <v>0.11204174952262577</v>
      </c>
      <c r="Y554" s="1">
        <f t="shared" si="270"/>
        <v>0</v>
      </c>
      <c r="Z554" s="1">
        <f t="shared" si="271"/>
        <v>0</v>
      </c>
      <c r="AA554" s="1">
        <f t="shared" si="272"/>
        <v>0</v>
      </c>
      <c r="AB554" s="1">
        <f t="shared" si="273"/>
        <v>0</v>
      </c>
      <c r="AC554" s="1">
        <f t="shared" si="274"/>
        <v>0</v>
      </c>
      <c r="AD554" s="1">
        <f t="shared" si="275"/>
        <v>0</v>
      </c>
      <c r="AE554" s="1">
        <f t="shared" si="276"/>
        <v>0</v>
      </c>
      <c r="AG554" s="1">
        <f t="shared" si="277"/>
        <v>0</v>
      </c>
      <c r="AH554" s="1" t="str">
        <f t="shared" si="278"/>
        <v/>
      </c>
      <c r="AI554" s="1" t="str">
        <f t="shared" si="279"/>
        <v/>
      </c>
      <c r="AJ554" s="1">
        <f t="shared" si="280"/>
        <v>0</v>
      </c>
      <c r="AK554" s="1" t="str">
        <f t="shared" si="281"/>
        <v/>
      </c>
      <c r="AL554" s="8">
        <f t="shared" si="287"/>
        <v>2.4545230906897069</v>
      </c>
      <c r="AO554" s="1">
        <f t="shared" si="282"/>
        <v>1</v>
      </c>
      <c r="AP554" s="1">
        <f t="shared" si="283"/>
        <v>1</v>
      </c>
      <c r="AQ554" s="1" t="str">
        <f t="shared" si="288"/>
        <v>Sell</v>
      </c>
      <c r="AR554" s="8">
        <v>0.36624341095616203</v>
      </c>
    </row>
    <row r="555" spans="2:44" x14ac:dyDescent="0.3">
      <c r="B555" s="2" t="s">
        <v>223</v>
      </c>
      <c r="C555" s="1">
        <v>95.83</v>
      </c>
      <c r="D555" s="1">
        <v>1099.23</v>
      </c>
      <c r="E555" s="1">
        <f t="shared" si="284"/>
        <v>109.923</v>
      </c>
      <c r="F555" s="1">
        <f t="shared" si="285"/>
        <v>11.470625065219659</v>
      </c>
      <c r="G555" s="1">
        <v>1.0229999999999999</v>
      </c>
      <c r="H555" s="1">
        <f>'Rails Data'!AX555</f>
        <v>248.6451084427118</v>
      </c>
      <c r="I555" s="1">
        <f t="shared" si="257"/>
        <v>2.2619934721824531</v>
      </c>
      <c r="J555" s="1">
        <f>'Rails Data'!AZ555/F555</f>
        <v>1.102195386863579</v>
      </c>
      <c r="K555" s="1">
        <f>'Rails Data'!BB555/G555</f>
        <v>1.6782310510465177</v>
      </c>
      <c r="L555" s="1">
        <f t="shared" si="258"/>
        <v>2.3900945392744077</v>
      </c>
      <c r="M555" s="1">
        <f t="shared" si="259"/>
        <v>1.2628661105371011</v>
      </c>
      <c r="N555" s="5">
        <f t="shared" si="260"/>
        <v>0.14232038937036373</v>
      </c>
      <c r="O555" s="3">
        <f t="shared" si="261"/>
        <v>0.23986582050265995</v>
      </c>
      <c r="P555" s="1">
        <f t="shared" si="262"/>
        <v>1.8746744758507559</v>
      </c>
      <c r="Q555" s="5">
        <f t="shared" si="263"/>
        <v>0.35698833060870117</v>
      </c>
      <c r="R555" s="3">
        <f t="shared" si="264"/>
        <v>0.51938053123446792</v>
      </c>
      <c r="S555" s="1">
        <f t="shared" si="286"/>
        <v>2.5113609079517514</v>
      </c>
      <c r="T555" s="5">
        <f t="shared" si="265"/>
        <v>0.44532554052039108</v>
      </c>
      <c r="U555" s="3">
        <f t="shared" si="266"/>
        <v>0.60814289157063672</v>
      </c>
      <c r="V555" s="8">
        <f t="shared" si="267"/>
        <v>2.4725170636156899</v>
      </c>
      <c r="W555" s="9">
        <f t="shared" si="268"/>
        <v>8.2422524341282166E-2</v>
      </c>
      <c r="X555" s="9">
        <f t="shared" si="269"/>
        <v>0.12133175302223571</v>
      </c>
      <c r="Y555" s="1">
        <f t="shared" si="270"/>
        <v>0</v>
      </c>
      <c r="Z555" s="1">
        <f t="shared" si="271"/>
        <v>0</v>
      </c>
      <c r="AA555" s="1">
        <f t="shared" si="272"/>
        <v>0</v>
      </c>
      <c r="AB555" s="1">
        <f t="shared" si="273"/>
        <v>0</v>
      </c>
      <c r="AC555" s="1">
        <f t="shared" si="274"/>
        <v>0</v>
      </c>
      <c r="AD555" s="1">
        <f t="shared" si="275"/>
        <v>0</v>
      </c>
      <c r="AE555" s="1">
        <f t="shared" si="276"/>
        <v>0</v>
      </c>
      <c r="AG555" s="1">
        <f t="shared" si="277"/>
        <v>0</v>
      </c>
      <c r="AH555" s="1" t="str">
        <f t="shared" si="278"/>
        <v/>
      </c>
      <c r="AI555" s="1" t="str">
        <f t="shared" si="279"/>
        <v/>
      </c>
      <c r="AJ555" s="1">
        <f t="shared" si="280"/>
        <v>0</v>
      </c>
      <c r="AK555" s="1" t="str">
        <f t="shared" si="281"/>
        <v/>
      </c>
      <c r="AL555" s="8">
        <f t="shared" si="287"/>
        <v>2.2619934721824531</v>
      </c>
      <c r="AO555" s="1">
        <f t="shared" si="282"/>
        <v>1</v>
      </c>
      <c r="AP555" s="1">
        <f t="shared" si="283"/>
        <v>1</v>
      </c>
      <c r="AQ555" s="1" t="str">
        <f t="shared" si="288"/>
        <v>Sell</v>
      </c>
      <c r="AR555" s="8">
        <v>0.33673571500050037</v>
      </c>
    </row>
    <row r="556" spans="2:44" x14ac:dyDescent="0.3">
      <c r="B556" s="2" t="s">
        <v>222</v>
      </c>
      <c r="C556" s="1">
        <v>95.73</v>
      </c>
      <c r="D556" s="1">
        <v>1213.01</v>
      </c>
      <c r="E556" s="1">
        <f t="shared" si="284"/>
        <v>121.301</v>
      </c>
      <c r="F556" s="1">
        <f t="shared" si="285"/>
        <v>12.671158466520422</v>
      </c>
      <c r="G556" s="1">
        <v>1.1268</v>
      </c>
      <c r="H556" s="1">
        <f>'Rails Data'!AX556</f>
        <v>306.08825664412183</v>
      </c>
      <c r="I556" s="1">
        <f t="shared" si="257"/>
        <v>2.5233778505051223</v>
      </c>
      <c r="J556" s="1">
        <f>'Rails Data'!AZ556/F556</f>
        <v>1.2361955432057368</v>
      </c>
      <c r="K556" s="1">
        <f>'Rails Data'!BB556/G556</f>
        <v>1.8770600323184761</v>
      </c>
      <c r="L556" s="1">
        <f t="shared" si="258"/>
        <v>2.4003426246417643</v>
      </c>
      <c r="M556" s="1">
        <f t="shared" si="259"/>
        <v>1.270771252379113</v>
      </c>
      <c r="N556" s="5">
        <f t="shared" si="260"/>
        <v>0.1768626880897779</v>
      </c>
      <c r="O556" s="3">
        <f t="shared" si="261"/>
        <v>0.25612339235804266</v>
      </c>
      <c r="P556" s="1">
        <f t="shared" si="262"/>
        <v>1.911080642486789</v>
      </c>
      <c r="Q556" s="5">
        <f t="shared" si="263"/>
        <v>0.41610157519868141</v>
      </c>
      <c r="R556" s="3">
        <f t="shared" si="264"/>
        <v>0.54644589800542909</v>
      </c>
      <c r="S556" s="1">
        <f t="shared" si="286"/>
        <v>2.5569964462048764</v>
      </c>
      <c r="T556" s="5">
        <f t="shared" si="265"/>
        <v>0.5069535229338733</v>
      </c>
      <c r="U556" s="3">
        <f t="shared" si="266"/>
        <v>0.63527911674567772</v>
      </c>
      <c r="V556" s="8">
        <f t="shared" si="267"/>
        <v>2.5107940802399149</v>
      </c>
      <c r="W556" s="9">
        <f t="shared" si="268"/>
        <v>0.11045145559815062</v>
      </c>
      <c r="X556" s="9">
        <f t="shared" si="269"/>
        <v>0.1310590601924741</v>
      </c>
      <c r="Y556" s="1">
        <f t="shared" si="270"/>
        <v>0</v>
      </c>
      <c r="Z556" s="1">
        <f t="shared" si="271"/>
        <v>0</v>
      </c>
      <c r="AA556" s="1">
        <f t="shared" si="272"/>
        <v>0</v>
      </c>
      <c r="AB556" s="1">
        <f t="shared" si="273"/>
        <v>0</v>
      </c>
      <c r="AC556" s="1">
        <f t="shared" si="274"/>
        <v>0</v>
      </c>
      <c r="AD556" s="1">
        <f t="shared" si="275"/>
        <v>0</v>
      </c>
      <c r="AE556" s="1">
        <f t="shared" si="276"/>
        <v>0</v>
      </c>
      <c r="AG556" s="1">
        <f t="shared" si="277"/>
        <v>0</v>
      </c>
      <c r="AH556" s="1" t="str">
        <f t="shared" si="278"/>
        <v/>
      </c>
      <c r="AI556" s="1" t="str">
        <f t="shared" si="279"/>
        <v/>
      </c>
      <c r="AJ556" s="1">
        <f t="shared" si="280"/>
        <v>0</v>
      </c>
      <c r="AK556" s="1" t="str">
        <f t="shared" si="281"/>
        <v/>
      </c>
      <c r="AL556" s="8">
        <f t="shared" si="287"/>
        <v>2.5233778505051223</v>
      </c>
      <c r="AO556" s="1">
        <f t="shared" si="282"/>
        <v>1</v>
      </c>
      <c r="AP556" s="1">
        <f t="shared" si="283"/>
        <v>1</v>
      </c>
      <c r="AQ556" s="1" t="str">
        <f t="shared" si="288"/>
        <v>Sell</v>
      </c>
      <c r="AR556" s="8">
        <v>0.37813653638469596</v>
      </c>
    </row>
    <row r="557" spans="2:44" x14ac:dyDescent="0.3">
      <c r="B557" s="2" t="s">
        <v>221</v>
      </c>
      <c r="C557" s="1">
        <v>94.73</v>
      </c>
      <c r="D557" s="1">
        <v>1255.08</v>
      </c>
      <c r="E557" s="1">
        <f t="shared" si="284"/>
        <v>125.508</v>
      </c>
      <c r="F557" s="1">
        <f t="shared" si="285"/>
        <v>13.249023540589043</v>
      </c>
      <c r="G557" s="1">
        <v>1.1614</v>
      </c>
      <c r="H557" s="1">
        <f>'Rails Data'!AX557</f>
        <v>319.00848656777504</v>
      </c>
      <c r="I557" s="1">
        <f t="shared" si="257"/>
        <v>2.5417382682201537</v>
      </c>
      <c r="J557" s="1">
        <f>'Rails Data'!AZ557/F557</f>
        <v>1.2335557364987679</v>
      </c>
      <c r="K557" s="1">
        <f>'Rails Data'!BB557/G557</f>
        <v>1.8929794263187296</v>
      </c>
      <c r="L557" s="1">
        <f t="shared" si="258"/>
        <v>2.3904998065726955</v>
      </c>
      <c r="M557" s="1">
        <f t="shared" si="259"/>
        <v>1.2735453511990498</v>
      </c>
      <c r="N557" s="5">
        <f t="shared" si="260"/>
        <v>0.20184941019900071</v>
      </c>
      <c r="O557" s="3">
        <f t="shared" si="261"/>
        <v>0.26933350973608677</v>
      </c>
      <c r="P557" s="1">
        <f t="shared" si="262"/>
        <v>1.9158980486601231</v>
      </c>
      <c r="Q557" s="5">
        <f t="shared" si="263"/>
        <v>0.4484855223007469</v>
      </c>
      <c r="R557" s="3">
        <f t="shared" si="264"/>
        <v>0.56816995180655372</v>
      </c>
      <c r="S557" s="1">
        <f t="shared" si="286"/>
        <v>2.5629372025983548</v>
      </c>
      <c r="T557" s="5">
        <f t="shared" si="265"/>
        <v>0.54700958724221005</v>
      </c>
      <c r="U557" s="3">
        <f t="shared" si="266"/>
        <v>0.65666671571431179</v>
      </c>
      <c r="V557" s="8">
        <f t="shared" si="267"/>
        <v>2.5085061220098774</v>
      </c>
      <c r="W557" s="9">
        <f t="shared" si="268"/>
        <v>0.11800631543718199</v>
      </c>
      <c r="X557" s="9">
        <f t="shared" si="269"/>
        <v>0.13621096134105498</v>
      </c>
      <c r="Y557" s="1">
        <f t="shared" si="270"/>
        <v>0</v>
      </c>
      <c r="Z557" s="1">
        <f t="shared" si="271"/>
        <v>0</v>
      </c>
      <c r="AA557" s="1">
        <f t="shared" si="272"/>
        <v>0</v>
      </c>
      <c r="AB557" s="1">
        <f t="shared" si="273"/>
        <v>0</v>
      </c>
      <c r="AC557" s="1">
        <f t="shared" si="274"/>
        <v>0</v>
      </c>
      <c r="AD557" s="1">
        <f t="shared" si="275"/>
        <v>0</v>
      </c>
      <c r="AE557" s="1">
        <f t="shared" si="276"/>
        <v>0</v>
      </c>
      <c r="AG557" s="1">
        <f t="shared" si="277"/>
        <v>0</v>
      </c>
      <c r="AH557" s="1" t="str">
        <f t="shared" si="278"/>
        <v/>
      </c>
      <c r="AI557" s="1" t="str">
        <f t="shared" si="279"/>
        <v/>
      </c>
      <c r="AJ557" s="1">
        <f t="shared" si="280"/>
        <v>0</v>
      </c>
      <c r="AK557" s="1" t="str">
        <f t="shared" si="281"/>
        <v/>
      </c>
      <c r="AL557" s="8">
        <f t="shared" si="287"/>
        <v>2.5417382682201537</v>
      </c>
      <c r="AO557" s="1">
        <f t="shared" si="282"/>
        <v>1</v>
      </c>
      <c r="AP557" s="1">
        <f t="shared" si="283"/>
        <v>1</v>
      </c>
      <c r="AQ557" s="1" t="str">
        <f t="shared" si="288"/>
        <v>Sell</v>
      </c>
      <c r="AR557" s="8">
        <v>0.37775281256971671</v>
      </c>
    </row>
    <row r="558" spans="2:44" x14ac:dyDescent="0.3">
      <c r="B558" s="2" t="s">
        <v>220</v>
      </c>
      <c r="C558" s="1">
        <v>94.64</v>
      </c>
      <c r="D558" s="1">
        <v>1251.7</v>
      </c>
      <c r="E558" s="1">
        <f t="shared" si="284"/>
        <v>125.17</v>
      </c>
      <c r="F558" s="1">
        <f t="shared" si="285"/>
        <v>13.225908706677938</v>
      </c>
      <c r="G558" s="1">
        <v>1.1501999999999999</v>
      </c>
      <c r="H558" s="1">
        <f>'Rails Data'!AX558</f>
        <v>314.62880891450664</v>
      </c>
      <c r="I558" s="1">
        <f t="shared" si="257"/>
        <v>2.5136119590517425</v>
      </c>
      <c r="J558" s="1">
        <f>'Rails Data'!AZ558/F558</f>
        <v>1.2263192087333086</v>
      </c>
      <c r="K558" s="1">
        <f>'Rails Data'!BB558/G558</f>
        <v>1.8730991175459257</v>
      </c>
      <c r="L558" s="1">
        <f t="shared" si="258"/>
        <v>2.3784007296408989</v>
      </c>
      <c r="M558" s="1">
        <f t="shared" si="259"/>
        <v>1.277782054907842</v>
      </c>
      <c r="N558" s="5">
        <f t="shared" si="260"/>
        <v>0.22474821294484881</v>
      </c>
      <c r="O558" s="3">
        <f t="shared" si="261"/>
        <v>0.28058085965893448</v>
      </c>
      <c r="P558" s="1">
        <f t="shared" si="262"/>
        <v>1.9100331605178031</v>
      </c>
      <c r="Q558" s="5">
        <f t="shared" si="263"/>
        <v>0.47644996637205939</v>
      </c>
      <c r="R558" s="3">
        <f t="shared" si="264"/>
        <v>0.58811735672418819</v>
      </c>
      <c r="S558" s="1">
        <f t="shared" si="286"/>
        <v>2.5576399296482779</v>
      </c>
      <c r="T558" s="5">
        <f t="shared" si="265"/>
        <v>0.58811451746092613</v>
      </c>
      <c r="U558" s="3">
        <f t="shared" si="266"/>
        <v>0.67494290379299537</v>
      </c>
      <c r="V558" s="8">
        <f t="shared" si="267"/>
        <v>2.5024639136080089</v>
      </c>
      <c r="W558" s="9">
        <f t="shared" si="268"/>
        <v>0.12406318396711002</v>
      </c>
      <c r="X558" s="9">
        <f t="shared" si="269"/>
        <v>0.14076212281702322</v>
      </c>
      <c r="Y558" s="1">
        <f t="shared" si="270"/>
        <v>0</v>
      </c>
      <c r="Z558" s="1">
        <f t="shared" si="271"/>
        <v>0</v>
      </c>
      <c r="AA558" s="1">
        <f t="shared" si="272"/>
        <v>0</v>
      </c>
      <c r="AB558" s="1">
        <f t="shared" si="273"/>
        <v>0</v>
      </c>
      <c r="AC558" s="1">
        <f t="shared" si="274"/>
        <v>0</v>
      </c>
      <c r="AD558" s="1">
        <f t="shared" si="275"/>
        <v>0</v>
      </c>
      <c r="AE558" s="1">
        <f t="shared" si="276"/>
        <v>0</v>
      </c>
      <c r="AG558" s="1">
        <f t="shared" si="277"/>
        <v>0</v>
      </c>
      <c r="AH558" s="1" t="str">
        <f t="shared" si="278"/>
        <v/>
      </c>
      <c r="AI558" s="1" t="str">
        <f t="shared" si="279"/>
        <v/>
      </c>
      <c r="AJ558" s="1">
        <f t="shared" si="280"/>
        <v>0</v>
      </c>
      <c r="AK558" s="1" t="str">
        <f t="shared" si="281"/>
        <v/>
      </c>
      <c r="AL558" s="8">
        <f t="shared" si="287"/>
        <v>2.5136119590517425</v>
      </c>
      <c r="AO558" s="1">
        <f t="shared" si="282"/>
        <v>1</v>
      </c>
      <c r="AP558" s="1">
        <f t="shared" si="283"/>
        <v>1</v>
      </c>
      <c r="AQ558" s="1" t="str">
        <f t="shared" si="288"/>
        <v>Sell</v>
      </c>
      <c r="AR558" s="8">
        <v>0.37030710234081649</v>
      </c>
    </row>
    <row r="559" spans="2:44" x14ac:dyDescent="0.3">
      <c r="B559" s="2" t="s">
        <v>219</v>
      </c>
      <c r="C559" s="1">
        <v>94.55</v>
      </c>
      <c r="D559" s="1">
        <v>1242.31</v>
      </c>
      <c r="E559" s="1">
        <f t="shared" si="284"/>
        <v>124.23099999999999</v>
      </c>
      <c r="F559" s="1">
        <f t="shared" si="285"/>
        <v>13.13918561607615</v>
      </c>
      <c r="G559" s="1">
        <v>1.1378999999999999</v>
      </c>
      <c r="H559" s="1">
        <f>'Rails Data'!AX559</f>
        <v>307.17063775749705</v>
      </c>
      <c r="I559" s="1">
        <f t="shared" si="257"/>
        <v>2.4725763920237065</v>
      </c>
      <c r="J559" s="1">
        <f>'Rails Data'!AZ559/F559</f>
        <v>1.2166314171987327</v>
      </c>
      <c r="K559" s="1">
        <f>'Rails Data'!BB559/G559</f>
        <v>1.8596750371628585</v>
      </c>
      <c r="L559" s="1">
        <f t="shared" si="258"/>
        <v>2.3675838312880315</v>
      </c>
      <c r="M559" s="1">
        <f t="shared" si="259"/>
        <v>1.2779554575505954</v>
      </c>
      <c r="N559" s="5">
        <f t="shared" si="260"/>
        <v>0.24142414535466328</v>
      </c>
      <c r="O559" s="3">
        <f t="shared" si="261"/>
        <v>0.28988630077794875</v>
      </c>
      <c r="P559" s="1">
        <f t="shared" si="262"/>
        <v>1.904612358516298</v>
      </c>
      <c r="Q559" s="5">
        <f t="shared" si="263"/>
        <v>0.51505372934802285</v>
      </c>
      <c r="R559" s="3">
        <f t="shared" si="264"/>
        <v>0.60672858844954303</v>
      </c>
      <c r="S559" s="1">
        <f t="shared" si="286"/>
        <v>2.5513978523980274</v>
      </c>
      <c r="T559" s="5">
        <f t="shared" si="265"/>
        <v>0.63551710829654162</v>
      </c>
      <c r="U559" s="3">
        <f t="shared" si="266"/>
        <v>0.68941430151500693</v>
      </c>
      <c r="V559" s="8">
        <f t="shared" si="267"/>
        <v>2.5004369962546029</v>
      </c>
      <c r="W559" s="9">
        <f t="shared" si="268"/>
        <v>0.1328531649665714</v>
      </c>
      <c r="X559" s="9">
        <f t="shared" si="269"/>
        <v>0.14493685752950153</v>
      </c>
      <c r="Y559" s="1">
        <f t="shared" si="270"/>
        <v>0</v>
      </c>
      <c r="Z559" s="1">
        <f t="shared" si="271"/>
        <v>0</v>
      </c>
      <c r="AA559" s="1">
        <f t="shared" si="272"/>
        <v>0</v>
      </c>
      <c r="AB559" s="1">
        <f t="shared" si="273"/>
        <v>0</v>
      </c>
      <c r="AC559" s="1">
        <f t="shared" si="274"/>
        <v>0</v>
      </c>
      <c r="AD559" s="1">
        <f t="shared" si="275"/>
        <v>0</v>
      </c>
      <c r="AE559" s="1">
        <f t="shared" si="276"/>
        <v>0</v>
      </c>
      <c r="AG559" s="1">
        <f t="shared" si="277"/>
        <v>0</v>
      </c>
      <c r="AH559" s="1" t="str">
        <f t="shared" si="278"/>
        <v/>
      </c>
      <c r="AI559" s="1" t="str">
        <f t="shared" si="279"/>
        <v/>
      </c>
      <c r="AJ559" s="1">
        <f t="shared" si="280"/>
        <v>0</v>
      </c>
      <c r="AK559" s="1" t="str">
        <f t="shared" si="281"/>
        <v/>
      </c>
      <c r="AL559" s="8">
        <f t="shared" si="287"/>
        <v>2.4725763920237065</v>
      </c>
      <c r="AO559" s="1">
        <f t="shared" si="282"/>
        <v>1</v>
      </c>
      <c r="AP559" s="1">
        <f t="shared" si="283"/>
        <v>1</v>
      </c>
      <c r="AQ559" s="1" t="str">
        <f t="shared" si="288"/>
        <v>Sell</v>
      </c>
      <c r="AR559" s="8">
        <v>0.36805096956476246</v>
      </c>
    </row>
    <row r="560" spans="2:44" x14ac:dyDescent="0.3">
      <c r="B560" s="2" t="s">
        <v>218</v>
      </c>
      <c r="C560" s="1">
        <v>94.46</v>
      </c>
      <c r="D560" s="1">
        <v>1282.83</v>
      </c>
      <c r="E560" s="1">
        <f t="shared" si="284"/>
        <v>128.28299999999999</v>
      </c>
      <c r="F560" s="1">
        <f t="shared" si="285"/>
        <v>13.580669066271438</v>
      </c>
      <c r="G560" s="1">
        <v>1.1773</v>
      </c>
      <c r="H560" s="1">
        <f>'Rails Data'!AX560</f>
        <v>337.14900896686987</v>
      </c>
      <c r="I560" s="1">
        <f t="shared" si="257"/>
        <v>2.6281659219605862</v>
      </c>
      <c r="J560" s="1">
        <f>'Rails Data'!AZ560/F560</f>
        <v>1.289571114286568</v>
      </c>
      <c r="K560" s="1">
        <f>'Rails Data'!BB560/G560</f>
        <v>1.9679703365201553</v>
      </c>
      <c r="L560" s="1">
        <f t="shared" si="258"/>
        <v>2.3591844264291777</v>
      </c>
      <c r="M560" s="1">
        <f t="shared" si="259"/>
        <v>1.2815215192100422</v>
      </c>
      <c r="N560" s="5">
        <f t="shared" si="260"/>
        <v>0.26045551182012572</v>
      </c>
      <c r="O560" s="3">
        <f t="shared" si="261"/>
        <v>0.29796332668182968</v>
      </c>
      <c r="P560" s="1">
        <f t="shared" si="262"/>
        <v>1.8888167270154537</v>
      </c>
      <c r="Q560" s="5">
        <f t="shared" si="263"/>
        <v>0.53431317722736127</v>
      </c>
      <c r="R560" s="3">
        <f t="shared" si="264"/>
        <v>0.62200773163312972</v>
      </c>
      <c r="S560" s="1">
        <f t="shared" si="286"/>
        <v>2.5326137318268445</v>
      </c>
      <c r="T560" s="5">
        <f t="shared" si="265"/>
        <v>0.66515739385204764</v>
      </c>
      <c r="U560" s="3">
        <f t="shared" si="266"/>
        <v>0.69839716705141786</v>
      </c>
      <c r="V560" s="8">
        <f t="shared" si="267"/>
        <v>2.5055025606602204</v>
      </c>
      <c r="W560" s="9">
        <f t="shared" si="268"/>
        <v>0.14631813423104267</v>
      </c>
      <c r="X560" s="9">
        <f t="shared" si="269"/>
        <v>0.14795778067023407</v>
      </c>
      <c r="Y560" s="1">
        <f t="shared" si="270"/>
        <v>0</v>
      </c>
      <c r="Z560" s="1">
        <f t="shared" si="271"/>
        <v>0</v>
      </c>
      <c r="AA560" s="1">
        <f t="shared" si="272"/>
        <v>0</v>
      </c>
      <c r="AB560" s="1">
        <f t="shared" si="273"/>
        <v>0</v>
      </c>
      <c r="AC560" s="1">
        <f t="shared" si="274"/>
        <v>0</v>
      </c>
      <c r="AD560" s="1">
        <f t="shared" si="275"/>
        <v>0</v>
      </c>
      <c r="AE560" s="1">
        <f t="shared" si="276"/>
        <v>0</v>
      </c>
      <c r="AG560" s="1">
        <f t="shared" si="277"/>
        <v>0</v>
      </c>
      <c r="AH560" s="1" t="str">
        <f t="shared" si="278"/>
        <v/>
      </c>
      <c r="AI560" s="1" t="str">
        <f t="shared" si="279"/>
        <v/>
      </c>
      <c r="AJ560" s="1">
        <f t="shared" si="280"/>
        <v>0</v>
      </c>
      <c r="AK560" s="1" t="str">
        <f t="shared" si="281"/>
        <v/>
      </c>
      <c r="AL560" s="8">
        <f t="shared" si="287"/>
        <v>2.6281659219605862</v>
      </c>
      <c r="AO560" s="1">
        <f t="shared" si="282"/>
        <v>1</v>
      </c>
      <c r="AP560" s="1">
        <f t="shared" si="283"/>
        <v>1</v>
      </c>
      <c r="AQ560" s="1" t="str">
        <f t="shared" si="288"/>
        <v>Sell</v>
      </c>
      <c r="AR560" s="8">
        <v>0.38854719643288677</v>
      </c>
    </row>
    <row r="561" spans="2:44" x14ac:dyDescent="0.3">
      <c r="B561" s="2" t="s">
        <v>217</v>
      </c>
      <c r="C561" s="1">
        <v>95.23</v>
      </c>
      <c r="D561" s="1">
        <v>1292.2</v>
      </c>
      <c r="E561" s="1">
        <f t="shared" si="284"/>
        <v>129.22</v>
      </c>
      <c r="F561" s="1">
        <f t="shared" si="285"/>
        <v>13.569253386537854</v>
      </c>
      <c r="G561" s="1">
        <v>1.1948000000000001</v>
      </c>
      <c r="H561" s="1">
        <f>'Rails Data'!AX561</f>
        <v>328.41910024739798</v>
      </c>
      <c r="I561" s="1">
        <f t="shared" si="257"/>
        <v>2.54155007156321</v>
      </c>
      <c r="J561" s="1">
        <f>'Rails Data'!AZ561/F561</f>
        <v>1.2612334068412423</v>
      </c>
      <c r="K561" s="1">
        <f>'Rails Data'!BB561/G561</f>
        <v>1.8895152434528235</v>
      </c>
      <c r="L561" s="1">
        <f t="shared" si="258"/>
        <v>2.3376659067866652</v>
      </c>
      <c r="M561" s="1">
        <f t="shared" si="259"/>
        <v>1.2820747638263579</v>
      </c>
      <c r="N561" s="5">
        <f t="shared" si="260"/>
        <v>0.28117344433666869</v>
      </c>
      <c r="O561" s="3">
        <f t="shared" si="261"/>
        <v>0.30421462915878034</v>
      </c>
      <c r="P561" s="1">
        <f t="shared" si="262"/>
        <v>1.8699577890683352</v>
      </c>
      <c r="Q561" s="5">
        <f t="shared" si="263"/>
        <v>0.56169844315624529</v>
      </c>
      <c r="R561" s="3">
        <f t="shared" si="264"/>
        <v>0.63662349070075774</v>
      </c>
      <c r="S561" s="1">
        <f t="shared" si="286"/>
        <v>2.5101093774868755</v>
      </c>
      <c r="T561" s="5">
        <f t="shared" si="265"/>
        <v>0.68906627922891905</v>
      </c>
      <c r="U561" s="3">
        <f t="shared" si="266"/>
        <v>0.70393712925131291</v>
      </c>
      <c r="V561" s="8">
        <f t="shared" si="267"/>
        <v>2.4832001313328811</v>
      </c>
      <c r="W561" s="9">
        <f t="shared" si="268"/>
        <v>0.1455342245462159</v>
      </c>
      <c r="X561" s="9">
        <f t="shared" si="269"/>
        <v>0.14836769228003194</v>
      </c>
      <c r="Y561" s="1">
        <f t="shared" si="270"/>
        <v>0</v>
      </c>
      <c r="Z561" s="1">
        <f t="shared" si="271"/>
        <v>0</v>
      </c>
      <c r="AA561" s="1">
        <f t="shared" si="272"/>
        <v>0</v>
      </c>
      <c r="AB561" s="1">
        <f t="shared" si="273"/>
        <v>0</v>
      </c>
      <c r="AC561" s="1">
        <f t="shared" si="274"/>
        <v>0</v>
      </c>
      <c r="AD561" s="1">
        <f t="shared" si="275"/>
        <v>0</v>
      </c>
      <c r="AE561" s="1">
        <f t="shared" si="276"/>
        <v>0</v>
      </c>
      <c r="AG561" s="1">
        <f t="shared" si="277"/>
        <v>0</v>
      </c>
      <c r="AH561" s="1" t="str">
        <f t="shared" si="278"/>
        <v/>
      </c>
      <c r="AI561" s="1" t="str">
        <f t="shared" si="279"/>
        <v/>
      </c>
      <c r="AJ561" s="1">
        <f t="shared" si="280"/>
        <v>0</v>
      </c>
      <c r="AK561" s="1" t="str">
        <f t="shared" si="281"/>
        <v/>
      </c>
      <c r="AL561" s="8">
        <f t="shared" si="287"/>
        <v>2.54155007156321</v>
      </c>
      <c r="AM561" s="5">
        <f>AL561/AL567-1</f>
        <v>3.4229539008383103E-2</v>
      </c>
      <c r="AO561" s="1">
        <f t="shared" si="282"/>
        <v>1</v>
      </c>
      <c r="AP561" s="1">
        <f t="shared" si="283"/>
        <v>1</v>
      </c>
      <c r="AQ561" s="1" t="str">
        <f t="shared" si="288"/>
        <v>Sell</v>
      </c>
      <c r="AR561" s="8">
        <v>0.37492385079709023</v>
      </c>
    </row>
    <row r="562" spans="2:44" x14ac:dyDescent="0.3">
      <c r="B562" s="2" t="s">
        <v>216</v>
      </c>
      <c r="C562" s="1">
        <v>95.12</v>
      </c>
      <c r="D562" s="1">
        <v>1298.2</v>
      </c>
      <c r="E562" s="1">
        <f t="shared" si="284"/>
        <v>129.82</v>
      </c>
      <c r="F562" s="1">
        <f t="shared" si="285"/>
        <v>13.648023549201007</v>
      </c>
      <c r="G562" s="1">
        <v>1.2012</v>
      </c>
      <c r="H562" s="1">
        <f>'Rails Data'!AX562</f>
        <v>322.44995320040175</v>
      </c>
      <c r="I562" s="1">
        <f t="shared" si="257"/>
        <v>2.4838233954737463</v>
      </c>
      <c r="J562" s="1">
        <f>'Rails Data'!AZ562/F562</f>
        <v>1.2376067193674083</v>
      </c>
      <c r="K562" s="1">
        <f>'Rails Data'!BB562/G562</f>
        <v>1.8523428580934063</v>
      </c>
      <c r="L562" s="1">
        <f t="shared" si="258"/>
        <v>2.3213551736045415</v>
      </c>
      <c r="M562" s="1">
        <f t="shared" si="259"/>
        <v>1.2847873332841784</v>
      </c>
      <c r="N562" s="5">
        <f t="shared" si="260"/>
        <v>0.31183471857574263</v>
      </c>
      <c r="O562" s="3">
        <f t="shared" si="261"/>
        <v>0.30805482662913231</v>
      </c>
      <c r="P562" s="1">
        <f t="shared" si="262"/>
        <v>1.8608635849550579</v>
      </c>
      <c r="Q562" s="5">
        <f t="shared" si="263"/>
        <v>0.60418883835208215</v>
      </c>
      <c r="R562" s="3">
        <f t="shared" si="264"/>
        <v>0.64911099862484312</v>
      </c>
      <c r="S562" s="1">
        <f t="shared" si="286"/>
        <v>2.5007699949899567</v>
      </c>
      <c r="T562" s="5">
        <f t="shared" si="265"/>
        <v>0.72980664258050698</v>
      </c>
      <c r="U562" s="3">
        <f t="shared" si="266"/>
        <v>0.70641560425504524</v>
      </c>
      <c r="V562" s="8">
        <f t="shared" si="267"/>
        <v>2.472591051291003</v>
      </c>
      <c r="W562" s="9">
        <f t="shared" si="268"/>
        <v>0.15123587768646152</v>
      </c>
      <c r="X562" s="9">
        <f t="shared" si="269"/>
        <v>0.14907605921348593</v>
      </c>
      <c r="Y562" s="1">
        <f t="shared" si="270"/>
        <v>0</v>
      </c>
      <c r="Z562" s="1">
        <f t="shared" si="271"/>
        <v>0</v>
      </c>
      <c r="AA562" s="1">
        <f t="shared" si="272"/>
        <v>0</v>
      </c>
      <c r="AB562" s="1">
        <f t="shared" si="273"/>
        <v>1</v>
      </c>
      <c r="AC562" s="1">
        <f t="shared" si="274"/>
        <v>0</v>
      </c>
      <c r="AD562" s="1">
        <f t="shared" si="275"/>
        <v>0</v>
      </c>
      <c r="AE562" s="1">
        <f t="shared" si="276"/>
        <v>1</v>
      </c>
      <c r="AG562" s="1">
        <f t="shared" si="277"/>
        <v>1</v>
      </c>
      <c r="AH562" s="1" t="str">
        <f t="shared" si="278"/>
        <v/>
      </c>
      <c r="AI562" s="1" t="str">
        <f t="shared" si="279"/>
        <v/>
      </c>
      <c r="AJ562" s="1">
        <f t="shared" si="280"/>
        <v>1</v>
      </c>
      <c r="AK562" s="1" t="str">
        <f t="shared" si="281"/>
        <v>Buy</v>
      </c>
      <c r="AL562" s="8">
        <f t="shared" si="287"/>
        <v>2.4838233954737463</v>
      </c>
      <c r="AO562" s="1">
        <f t="shared" si="282"/>
        <v>0</v>
      </c>
      <c r="AP562" s="1">
        <f t="shared" si="283"/>
        <v>0</v>
      </c>
      <c r="AQ562" s="1" t="str">
        <f t="shared" si="288"/>
        <v/>
      </c>
      <c r="AR562" s="8">
        <v>0.36906224002464949</v>
      </c>
    </row>
    <row r="563" spans="2:44" x14ac:dyDescent="0.3">
      <c r="B563" s="2" t="s">
        <v>215</v>
      </c>
      <c r="C563" s="1">
        <v>95.02</v>
      </c>
      <c r="D563" s="1">
        <v>1296.32</v>
      </c>
      <c r="E563" s="1">
        <f t="shared" si="284"/>
        <v>129.63200000000001</v>
      </c>
      <c r="F563" s="1">
        <f t="shared" si="285"/>
        <v>13.642601557566829</v>
      </c>
      <c r="G563" s="1">
        <v>1.1979</v>
      </c>
      <c r="H563" s="1">
        <f>'Rails Data'!AX563</f>
        <v>341.63357808672038</v>
      </c>
      <c r="I563" s="1">
        <f t="shared" si="257"/>
        <v>2.6354108405850436</v>
      </c>
      <c r="J563" s="1">
        <f>'Rails Data'!AZ563/F563</f>
        <v>1.3443380399002698</v>
      </c>
      <c r="K563" s="1">
        <f>'Rails Data'!BB563/G563</f>
        <v>1.9811971801979111</v>
      </c>
      <c r="L563" s="1">
        <f t="shared" si="258"/>
        <v>2.308357715855005</v>
      </c>
      <c r="M563" s="1">
        <f t="shared" si="259"/>
        <v>1.2869644303174523</v>
      </c>
      <c r="N563" s="5">
        <f t="shared" si="260"/>
        <v>0.33953820416353508</v>
      </c>
      <c r="O563" s="3">
        <f t="shared" si="261"/>
        <v>0.3074248446380306</v>
      </c>
      <c r="P563" s="1">
        <f t="shared" si="262"/>
        <v>1.8485360055960465</v>
      </c>
      <c r="Q563" s="5">
        <f t="shared" si="263"/>
        <v>0.64116879304482</v>
      </c>
      <c r="R563" s="3">
        <f t="shared" si="264"/>
        <v>0.65659802533696998</v>
      </c>
      <c r="S563" s="1">
        <f t="shared" si="286"/>
        <v>2.4867434781546089</v>
      </c>
      <c r="T563" s="5">
        <f t="shared" si="265"/>
        <v>0.76050569382020239</v>
      </c>
      <c r="U563" s="3">
        <f t="shared" si="266"/>
        <v>0.7025170978674683</v>
      </c>
      <c r="V563" s="8">
        <f t="shared" si="267"/>
        <v>2.4705488068941404</v>
      </c>
      <c r="W563" s="9">
        <f t="shared" si="268"/>
        <v>0.16219109103913532</v>
      </c>
      <c r="X563" s="9">
        <f t="shared" si="269"/>
        <v>0.14853610459524205</v>
      </c>
      <c r="Y563" s="1">
        <f t="shared" si="270"/>
        <v>0</v>
      </c>
      <c r="Z563" s="1">
        <f t="shared" si="271"/>
        <v>0</v>
      </c>
      <c r="AA563" s="1">
        <f t="shared" si="272"/>
        <v>0</v>
      </c>
      <c r="AB563" s="1">
        <f t="shared" si="273"/>
        <v>1</v>
      </c>
      <c r="AC563" s="1">
        <f t="shared" si="274"/>
        <v>0</v>
      </c>
      <c r="AD563" s="1">
        <f t="shared" si="275"/>
        <v>0</v>
      </c>
      <c r="AE563" s="1">
        <f t="shared" si="276"/>
        <v>1</v>
      </c>
      <c r="AG563" s="1">
        <f t="shared" si="277"/>
        <v>1</v>
      </c>
      <c r="AH563" s="1" t="str">
        <f t="shared" si="278"/>
        <v/>
      </c>
      <c r="AI563" s="1" t="str">
        <f t="shared" si="279"/>
        <v/>
      </c>
      <c r="AJ563" s="1">
        <f t="shared" si="280"/>
        <v>1</v>
      </c>
      <c r="AK563" s="1" t="str">
        <f t="shared" si="281"/>
        <v>Buy</v>
      </c>
      <c r="AL563" s="8">
        <f t="shared" si="287"/>
        <v>2.6354108405850436</v>
      </c>
      <c r="AO563" s="1">
        <f t="shared" si="282"/>
        <v>0</v>
      </c>
      <c r="AP563" s="1">
        <f t="shared" si="283"/>
        <v>0</v>
      </c>
      <c r="AQ563" s="1" t="str">
        <f t="shared" si="288"/>
        <v/>
      </c>
      <c r="AR563" s="8">
        <v>0.38951802024191551</v>
      </c>
    </row>
    <row r="564" spans="2:44" x14ac:dyDescent="0.3">
      <c r="B564" s="2" t="s">
        <v>214</v>
      </c>
      <c r="C564" s="1">
        <v>94.91</v>
      </c>
      <c r="D564" s="1">
        <v>1260.31</v>
      </c>
      <c r="E564" s="1">
        <f t="shared" si="284"/>
        <v>126.03099999999999</v>
      </c>
      <c r="F564" s="1">
        <f t="shared" si="285"/>
        <v>13.279001158992729</v>
      </c>
      <c r="G564" s="1">
        <v>1.1637999999999999</v>
      </c>
      <c r="H564" s="1">
        <f>'Rails Data'!AX564</f>
        <v>336.84473198684316</v>
      </c>
      <c r="I564" s="1">
        <f t="shared" si="257"/>
        <v>2.6727133164605785</v>
      </c>
      <c r="J564" s="1">
        <f>'Rails Data'!AZ564/F564</f>
        <v>1.3645199292586518</v>
      </c>
      <c r="K564" s="1">
        <f>'Rails Data'!BB564/G564</f>
        <v>2.0058865507708128</v>
      </c>
      <c r="L564" s="1">
        <f t="shared" si="258"/>
        <v>2.2821934658766021</v>
      </c>
      <c r="M564" s="1">
        <f t="shared" si="259"/>
        <v>1.2816081359302354</v>
      </c>
      <c r="N564" s="5">
        <f t="shared" si="260"/>
        <v>0.35085654856772974</v>
      </c>
      <c r="O564" s="3">
        <f t="shared" si="261"/>
        <v>0.30207261805044655</v>
      </c>
      <c r="P564" s="1">
        <f t="shared" si="262"/>
        <v>1.8263195072034171</v>
      </c>
      <c r="Q564" s="5">
        <f t="shared" si="263"/>
        <v>0.67165646254228095</v>
      </c>
      <c r="R564" s="3">
        <f t="shared" si="264"/>
        <v>0.65916956405232829</v>
      </c>
      <c r="S564" s="1">
        <f t="shared" si="286"/>
        <v>2.4616740680205704</v>
      </c>
      <c r="T564" s="5">
        <f t="shared" si="265"/>
        <v>0.78173518435318501</v>
      </c>
      <c r="U564" s="3">
        <f t="shared" si="266"/>
        <v>0.69285233187534589</v>
      </c>
      <c r="V564" s="8">
        <f t="shared" si="267"/>
        <v>2.4405738916776127</v>
      </c>
      <c r="W564" s="9">
        <f t="shared" si="268"/>
        <v>0.15838042580101064</v>
      </c>
      <c r="X564" s="9">
        <f t="shared" si="269"/>
        <v>0.14512235798426873</v>
      </c>
      <c r="Y564" s="1">
        <f t="shared" si="270"/>
        <v>0</v>
      </c>
      <c r="Z564" s="1">
        <f t="shared" si="271"/>
        <v>0</v>
      </c>
      <c r="AA564" s="1">
        <f t="shared" si="272"/>
        <v>1</v>
      </c>
      <c r="AB564" s="1">
        <f t="shared" si="273"/>
        <v>1</v>
      </c>
      <c r="AC564" s="1">
        <f t="shared" si="274"/>
        <v>0</v>
      </c>
      <c r="AD564" s="1">
        <f t="shared" si="275"/>
        <v>0</v>
      </c>
      <c r="AE564" s="1">
        <f t="shared" si="276"/>
        <v>1</v>
      </c>
      <c r="AG564" s="1">
        <f t="shared" si="277"/>
        <v>1</v>
      </c>
      <c r="AH564" s="1" t="str">
        <f t="shared" si="278"/>
        <v/>
      </c>
      <c r="AI564" s="1" t="str">
        <f t="shared" si="279"/>
        <v/>
      </c>
      <c r="AJ564" s="1">
        <f t="shared" si="280"/>
        <v>1</v>
      </c>
      <c r="AK564" s="1" t="str">
        <f t="shared" si="281"/>
        <v>Buy</v>
      </c>
      <c r="AL564" s="8">
        <f t="shared" si="287"/>
        <v>2.6727133164605785</v>
      </c>
      <c r="AO564" s="1">
        <f t="shared" si="282"/>
        <v>0</v>
      </c>
      <c r="AP564" s="1">
        <f t="shared" si="283"/>
        <v>0</v>
      </c>
      <c r="AQ564" s="1" t="str">
        <f t="shared" si="288"/>
        <v/>
      </c>
      <c r="AR564" s="8">
        <v>0.39205703358697475</v>
      </c>
    </row>
    <row r="565" spans="2:44" x14ac:dyDescent="0.3">
      <c r="B565" s="2" t="s">
        <v>213</v>
      </c>
      <c r="C565" s="1">
        <v>94.8</v>
      </c>
      <c r="D565" s="1">
        <v>1257.76</v>
      </c>
      <c r="E565" s="1">
        <f t="shared" si="284"/>
        <v>125.776</v>
      </c>
      <c r="F565" s="1">
        <f t="shared" si="285"/>
        <v>13.267510548523207</v>
      </c>
      <c r="G565" s="1">
        <v>1.1637999999999999</v>
      </c>
      <c r="H565" s="1">
        <f>'Rails Data'!AX565</f>
        <v>324.10521371044717</v>
      </c>
      <c r="I565" s="1">
        <f t="shared" si="257"/>
        <v>2.5768446580464253</v>
      </c>
      <c r="J565" s="1">
        <f>'Rails Data'!AZ565/F565</f>
        <v>1.3198220577969362</v>
      </c>
      <c r="K565" s="1">
        <f>'Rails Data'!BB565/G565</f>
        <v>1.9204166878784872</v>
      </c>
      <c r="L565" s="1">
        <f t="shared" si="258"/>
        <v>2.250951877829884</v>
      </c>
      <c r="M565" s="1">
        <f t="shared" si="259"/>
        <v>1.273214302756926</v>
      </c>
      <c r="N565" s="5">
        <f t="shared" si="260"/>
        <v>0.35200261725930382</v>
      </c>
      <c r="O565" s="3">
        <f t="shared" si="261"/>
        <v>0.29394196296423269</v>
      </c>
      <c r="P565" s="1">
        <f t="shared" si="262"/>
        <v>1.8070137936693509</v>
      </c>
      <c r="Q565" s="5">
        <f t="shared" si="263"/>
        <v>0.7026899113009204</v>
      </c>
      <c r="R565" s="3">
        <f t="shared" si="264"/>
        <v>0.65708841430400289</v>
      </c>
      <c r="S565" s="1">
        <f t="shared" si="286"/>
        <v>2.4389085366287757</v>
      </c>
      <c r="T565" s="5">
        <f t="shared" si="265"/>
        <v>0.8037858227701089</v>
      </c>
      <c r="U565" s="3">
        <f t="shared" si="266"/>
        <v>0.67803852312903934</v>
      </c>
      <c r="V565" s="8">
        <f t="shared" si="267"/>
        <v>2.3983667235352555</v>
      </c>
      <c r="W565" s="9">
        <f t="shared" si="268"/>
        <v>0.14741484570537144</v>
      </c>
      <c r="X565" s="9">
        <f t="shared" si="269"/>
        <v>0.14180784103008326</v>
      </c>
      <c r="Y565" s="1">
        <f t="shared" si="270"/>
        <v>0</v>
      </c>
      <c r="Z565" s="1">
        <f t="shared" si="271"/>
        <v>0</v>
      </c>
      <c r="AA565" s="1">
        <f t="shared" si="272"/>
        <v>1</v>
      </c>
      <c r="AB565" s="1">
        <f t="shared" si="273"/>
        <v>1</v>
      </c>
      <c r="AC565" s="1">
        <f t="shared" si="274"/>
        <v>0</v>
      </c>
      <c r="AD565" s="1">
        <f t="shared" si="275"/>
        <v>1</v>
      </c>
      <c r="AE565" s="1">
        <f t="shared" si="276"/>
        <v>1</v>
      </c>
      <c r="AG565" s="1">
        <f t="shared" si="277"/>
        <v>1</v>
      </c>
      <c r="AH565" s="1" t="str">
        <f t="shared" si="278"/>
        <v/>
      </c>
      <c r="AI565" s="1" t="str">
        <f t="shared" si="279"/>
        <v/>
      </c>
      <c r="AJ565" s="1">
        <f t="shared" si="280"/>
        <v>1</v>
      </c>
      <c r="AK565" s="1" t="str">
        <f t="shared" si="281"/>
        <v>Buy</v>
      </c>
      <c r="AL565" s="8">
        <f t="shared" si="287"/>
        <v>2.5768446580464253</v>
      </c>
      <c r="AO565" s="1">
        <f t="shared" si="282"/>
        <v>0</v>
      </c>
      <c r="AP565" s="1">
        <f t="shared" si="283"/>
        <v>0</v>
      </c>
      <c r="AQ565" s="1" t="str">
        <f t="shared" si="288"/>
        <v/>
      </c>
      <c r="AR565" s="8">
        <v>0.38170763897722937</v>
      </c>
    </row>
    <row r="566" spans="2:44" x14ac:dyDescent="0.3">
      <c r="B566" s="2" t="s">
        <v>212</v>
      </c>
      <c r="C566" s="1">
        <v>96.21</v>
      </c>
      <c r="D566" s="1">
        <v>1260.68</v>
      </c>
      <c r="E566" s="1">
        <f t="shared" si="284"/>
        <v>126.06800000000001</v>
      </c>
      <c r="F566" s="1">
        <f t="shared" si="285"/>
        <v>13.103419602951877</v>
      </c>
      <c r="G566" s="1">
        <v>1.1696</v>
      </c>
      <c r="H566" s="1">
        <f>'Rails Data'!AX566</f>
        <v>314.42151054154596</v>
      </c>
      <c r="I566" s="1">
        <f t="shared" si="257"/>
        <v>2.4940628116694636</v>
      </c>
      <c r="J566" s="1">
        <f>'Rails Data'!AZ566/F566</f>
        <v>1.3049799484230982</v>
      </c>
      <c r="K566" s="1">
        <f>'Rails Data'!BB566/G566</f>
        <v>1.8401954330378454</v>
      </c>
      <c r="L566" s="1">
        <f t="shared" si="258"/>
        <v>2.2248804554125607</v>
      </c>
      <c r="M566" s="1">
        <f t="shared" si="259"/>
        <v>1.2651325649858032</v>
      </c>
      <c r="N566" s="5">
        <f t="shared" si="260"/>
        <v>0.34708022023484819</v>
      </c>
      <c r="O566" s="3">
        <f t="shared" si="261"/>
        <v>0.28426518724838751</v>
      </c>
      <c r="P566" s="1">
        <f t="shared" si="262"/>
        <v>1.7900285291955553</v>
      </c>
      <c r="Q566" s="5">
        <f t="shared" si="263"/>
        <v>0.72724074902132241</v>
      </c>
      <c r="R566" s="3">
        <f t="shared" si="264"/>
        <v>0.64948816480451665</v>
      </c>
      <c r="S566" s="1">
        <f t="shared" si="286"/>
        <v>2.4167711399331928</v>
      </c>
      <c r="T566" s="5">
        <f t="shared" si="265"/>
        <v>0.8144207277337272</v>
      </c>
      <c r="U566" s="3">
        <f t="shared" si="266"/>
        <v>0.65708063985552778</v>
      </c>
      <c r="V566" s="8">
        <f t="shared" si="267"/>
        <v>2.3659161899877703</v>
      </c>
      <c r="W566" s="9">
        <f t="shared" si="268"/>
        <v>0.14103573457520957</v>
      </c>
      <c r="X566" s="9">
        <f t="shared" si="269"/>
        <v>0.14040608986126121</v>
      </c>
      <c r="Y566" s="1">
        <f t="shared" si="270"/>
        <v>0</v>
      </c>
      <c r="Z566" s="1">
        <f t="shared" si="271"/>
        <v>1</v>
      </c>
      <c r="AA566" s="1">
        <f t="shared" si="272"/>
        <v>1</v>
      </c>
      <c r="AB566" s="1">
        <f t="shared" si="273"/>
        <v>1</v>
      </c>
      <c r="AC566" s="1">
        <f t="shared" si="274"/>
        <v>0</v>
      </c>
      <c r="AD566" s="1">
        <f t="shared" si="275"/>
        <v>1</v>
      </c>
      <c r="AE566" s="1">
        <f t="shared" si="276"/>
        <v>1</v>
      </c>
      <c r="AG566" s="1">
        <f t="shared" si="277"/>
        <v>1</v>
      </c>
      <c r="AH566" s="1" t="str">
        <f t="shared" si="278"/>
        <v/>
      </c>
      <c r="AI566" s="1" t="str">
        <f t="shared" si="279"/>
        <v/>
      </c>
      <c r="AJ566" s="1">
        <f t="shared" si="280"/>
        <v>1</v>
      </c>
      <c r="AK566" s="1" t="str">
        <f t="shared" si="281"/>
        <v>Buy</v>
      </c>
      <c r="AL566" s="8">
        <f t="shared" si="287"/>
        <v>2.4940628116694636</v>
      </c>
      <c r="AO566" s="1">
        <f t="shared" si="282"/>
        <v>0</v>
      </c>
      <c r="AP566" s="1">
        <f t="shared" si="283"/>
        <v>0</v>
      </c>
      <c r="AQ566" s="1" t="str">
        <f t="shared" si="288"/>
        <v/>
      </c>
      <c r="AR566" s="8">
        <v>0.37129691912301294</v>
      </c>
    </row>
    <row r="567" spans="2:44" x14ac:dyDescent="0.3">
      <c r="B567" s="2" t="s">
        <v>211</v>
      </c>
      <c r="C567" s="1">
        <v>96.15</v>
      </c>
      <c r="D567" s="1">
        <v>1239.49</v>
      </c>
      <c r="E567" s="1">
        <f t="shared" si="284"/>
        <v>123.949</v>
      </c>
      <c r="F567" s="1">
        <f t="shared" si="285"/>
        <v>12.891211648465937</v>
      </c>
      <c r="G567" s="1">
        <v>1.1527000000000001</v>
      </c>
      <c r="H567" s="1">
        <f>'Rails Data'!AX567</f>
        <v>304.59639561468265</v>
      </c>
      <c r="I567" s="1">
        <f t="shared" si="257"/>
        <v>2.4574332637994871</v>
      </c>
      <c r="J567" s="1">
        <f>'Rails Data'!AZ567/F567</f>
        <v>1.2802909286080155</v>
      </c>
      <c r="K567" s="1">
        <f>'Rails Data'!BB567/G567</f>
        <v>1.8243118995323797</v>
      </c>
      <c r="L567" s="1">
        <f t="shared" si="258"/>
        <v>2.2033458669120085</v>
      </c>
      <c r="M567" s="1">
        <f t="shared" si="259"/>
        <v>1.2604505008151343</v>
      </c>
      <c r="N567" s="5">
        <f t="shared" si="260"/>
        <v>0.33295084688054821</v>
      </c>
      <c r="O567" s="3">
        <f t="shared" si="261"/>
        <v>0.27379601508397738</v>
      </c>
      <c r="P567" s="1">
        <f t="shared" si="262"/>
        <v>1.7788759216706305</v>
      </c>
      <c r="Q567" s="5">
        <f t="shared" si="263"/>
        <v>0.72563799142604735</v>
      </c>
      <c r="R567" s="3">
        <f t="shared" si="264"/>
        <v>0.63652940076838238</v>
      </c>
      <c r="S567" s="1">
        <f t="shared" si="286"/>
        <v>2.3968746063951141</v>
      </c>
      <c r="T567" s="5">
        <f t="shared" si="265"/>
        <v>0.79094014983800864</v>
      </c>
      <c r="U567" s="3">
        <f t="shared" si="266"/>
        <v>0.63085729187582784</v>
      </c>
      <c r="V567" s="8">
        <f t="shared" si="267"/>
        <v>2.3426168042274624</v>
      </c>
      <c r="W567" s="9">
        <f t="shared" si="268"/>
        <v>0.13927093731545392</v>
      </c>
      <c r="X567" s="9">
        <f t="shared" si="269"/>
        <v>0.14024867868277413</v>
      </c>
      <c r="Y567" s="1">
        <f t="shared" si="270"/>
        <v>0</v>
      </c>
      <c r="Z567" s="1">
        <f t="shared" si="271"/>
        <v>1</v>
      </c>
      <c r="AA567" s="1">
        <f t="shared" si="272"/>
        <v>1</v>
      </c>
      <c r="AB567" s="1">
        <f t="shared" si="273"/>
        <v>0</v>
      </c>
      <c r="AC567" s="1">
        <f t="shared" si="274"/>
        <v>0</v>
      </c>
      <c r="AD567" s="1">
        <f t="shared" si="275"/>
        <v>1</v>
      </c>
      <c r="AE567" s="1">
        <f t="shared" si="276"/>
        <v>1</v>
      </c>
      <c r="AG567" s="1">
        <f t="shared" si="277"/>
        <v>1</v>
      </c>
      <c r="AH567" s="1" t="str">
        <f t="shared" si="278"/>
        <v/>
      </c>
      <c r="AI567" s="1" t="str">
        <f t="shared" si="279"/>
        <v/>
      </c>
      <c r="AJ567" s="1">
        <f t="shared" si="280"/>
        <v>1</v>
      </c>
      <c r="AK567" s="1" t="str">
        <f t="shared" si="281"/>
        <v/>
      </c>
      <c r="AL567" s="8">
        <f t="shared" si="287"/>
        <v>2.4574332637994871</v>
      </c>
      <c r="AO567" s="1">
        <f t="shared" si="282"/>
        <v>1</v>
      </c>
      <c r="AP567" s="1">
        <f t="shared" si="283"/>
        <v>0</v>
      </c>
      <c r="AQ567" s="1" t="str">
        <f t="shared" si="288"/>
        <v/>
      </c>
      <c r="AR567" s="8">
        <v>0.36332152740239937</v>
      </c>
    </row>
    <row r="568" spans="2:44" x14ac:dyDescent="0.3">
      <c r="B568" s="2">
        <v>39632</v>
      </c>
      <c r="C568" s="1">
        <v>96.09</v>
      </c>
      <c r="D568" s="1">
        <v>1262.9000000000001</v>
      </c>
      <c r="E568" s="1">
        <f t="shared" si="284"/>
        <v>126.29</v>
      </c>
      <c r="F568" s="1">
        <f t="shared" si="285"/>
        <v>13.142886876886253</v>
      </c>
      <c r="G568" s="1">
        <v>1.1739999999999999</v>
      </c>
      <c r="H568" s="1">
        <f>'Rails Data'!AX568</f>
        <v>290.91145326626173</v>
      </c>
      <c r="I568" s="1">
        <f t="shared" si="257"/>
        <v>2.3035193068830604</v>
      </c>
      <c r="J568" s="1">
        <f>'Rails Data'!AZ568/F568</f>
        <v>1.204962230809733</v>
      </c>
      <c r="K568" s="1">
        <f>'Rails Data'!BB568/G568</f>
        <v>1.7175143536552637</v>
      </c>
      <c r="L568" s="1">
        <f t="shared" si="258"/>
        <v>2.18301887516101</v>
      </c>
      <c r="M568" s="1">
        <f t="shared" si="259"/>
        <v>1.2545170394424372</v>
      </c>
      <c r="N568" s="5">
        <f t="shared" si="260"/>
        <v>0.3201293344889522</v>
      </c>
      <c r="O568" s="3">
        <f t="shared" si="261"/>
        <v>0.26393687645121555</v>
      </c>
      <c r="P568" s="1">
        <f t="shared" si="262"/>
        <v>1.7732761404672939</v>
      </c>
      <c r="Q568" s="5">
        <f t="shared" si="263"/>
        <v>0.71996956335118911</v>
      </c>
      <c r="R568" s="3">
        <f t="shared" si="264"/>
        <v>0.62167796899210492</v>
      </c>
      <c r="S568" s="1">
        <f t="shared" si="286"/>
        <v>2.3805719711354936</v>
      </c>
      <c r="T568" s="5">
        <f t="shared" si="265"/>
        <v>0.75736874449090452</v>
      </c>
      <c r="U568" s="3">
        <f t="shared" si="266"/>
        <v>0.60417681554879765</v>
      </c>
      <c r="V568" s="8">
        <f t="shared" si="267"/>
        <v>2.3217410843052764</v>
      </c>
      <c r="W568" s="9">
        <f t="shared" si="268"/>
        <v>0.13872220914426636</v>
      </c>
      <c r="X568" s="9">
        <f t="shared" si="269"/>
        <v>0.14049311402460418</v>
      </c>
      <c r="Y568" s="1">
        <f t="shared" si="270"/>
        <v>0</v>
      </c>
      <c r="Z568" s="1">
        <f t="shared" si="271"/>
        <v>0</v>
      </c>
      <c r="AA568" s="1">
        <f t="shared" si="272"/>
        <v>1</v>
      </c>
      <c r="AB568" s="1">
        <f t="shared" si="273"/>
        <v>0</v>
      </c>
      <c r="AC568" s="1">
        <f t="shared" si="274"/>
        <v>0</v>
      </c>
      <c r="AD568" s="1">
        <f t="shared" si="275"/>
        <v>1</v>
      </c>
      <c r="AE568" s="1">
        <f t="shared" si="276"/>
        <v>1</v>
      </c>
      <c r="AG568" s="1">
        <f t="shared" si="277"/>
        <v>1</v>
      </c>
      <c r="AH568" s="1" t="str">
        <f t="shared" si="278"/>
        <v/>
      </c>
      <c r="AI568" s="1" t="str">
        <f t="shared" si="279"/>
        <v/>
      </c>
      <c r="AJ568" s="1">
        <f t="shared" si="280"/>
        <v>1</v>
      </c>
      <c r="AK568" s="1" t="str">
        <f t="shared" si="281"/>
        <v/>
      </c>
      <c r="AL568" s="8">
        <f t="shared" si="287"/>
        <v>2.3035193068830604</v>
      </c>
      <c r="AM568" s="5">
        <f>AL568/AL589-1</f>
        <v>0.12753775068593098</v>
      </c>
      <c r="AO568" s="1">
        <f t="shared" si="282"/>
        <v>1</v>
      </c>
      <c r="AP568" s="1">
        <f t="shared" si="283"/>
        <v>0</v>
      </c>
      <c r="AQ568" s="1" t="str">
        <f t="shared" si="288"/>
        <v/>
      </c>
      <c r="AR568" s="8">
        <v>0.34134927547707655</v>
      </c>
    </row>
    <row r="569" spans="2:44" x14ac:dyDescent="0.3">
      <c r="B569" s="2" t="s">
        <v>210</v>
      </c>
      <c r="C569" s="1">
        <v>96.03</v>
      </c>
      <c r="D569" s="1">
        <v>1278.3800000000001</v>
      </c>
      <c r="E569" s="1">
        <f t="shared" si="284"/>
        <v>127.83800000000001</v>
      </c>
      <c r="F569" s="1">
        <f t="shared" si="285"/>
        <v>13.312298240133293</v>
      </c>
      <c r="G569" s="1">
        <v>1.1964999999999999</v>
      </c>
      <c r="H569" s="1">
        <f>'Rails Data'!AX569</f>
        <v>310.08727028058058</v>
      </c>
      <c r="I569" s="1">
        <f t="shared" si="257"/>
        <v>2.4256267329008634</v>
      </c>
      <c r="J569" s="1">
        <f>'Rails Data'!AZ569/F569</f>
        <v>1.2722588278649138</v>
      </c>
      <c r="K569" s="1">
        <f>'Rails Data'!BB569/G569</f>
        <v>1.7982398949960854</v>
      </c>
      <c r="L569" s="1">
        <f t="shared" si="258"/>
        <v>2.1733788406232462</v>
      </c>
      <c r="M569" s="1">
        <f t="shared" si="259"/>
        <v>1.254135839741958</v>
      </c>
      <c r="N569" s="5">
        <f t="shared" si="260"/>
        <v>0.31760459654667539</v>
      </c>
      <c r="O569" s="3">
        <f t="shared" si="261"/>
        <v>0.25457146677825943</v>
      </c>
      <c r="P569" s="1">
        <f t="shared" si="262"/>
        <v>1.7751125140066599</v>
      </c>
      <c r="Q569" s="5">
        <f t="shared" si="263"/>
        <v>0.73276442678144571</v>
      </c>
      <c r="R569" s="3">
        <f t="shared" si="264"/>
        <v>0.60529603659892428</v>
      </c>
      <c r="S569" s="1">
        <f t="shared" si="286"/>
        <v>2.3773369071711752</v>
      </c>
      <c r="T569" s="5">
        <f t="shared" si="265"/>
        <v>0.74358722260306154</v>
      </c>
      <c r="U569" s="3">
        <f t="shared" si="266"/>
        <v>0.5786448273917798</v>
      </c>
      <c r="V569" s="8">
        <f t="shared" si="267"/>
        <v>2.3250541347456792</v>
      </c>
      <c r="W569" s="9">
        <f t="shared" si="268"/>
        <v>0.15167529412243308</v>
      </c>
      <c r="X569" s="9">
        <f t="shared" si="269"/>
        <v>0.14093584024468864</v>
      </c>
      <c r="Y569" s="1">
        <f t="shared" si="270"/>
        <v>0</v>
      </c>
      <c r="Z569" s="1">
        <f t="shared" si="271"/>
        <v>1</v>
      </c>
      <c r="AA569" s="1">
        <f t="shared" si="272"/>
        <v>1</v>
      </c>
      <c r="AB569" s="1">
        <f t="shared" si="273"/>
        <v>1</v>
      </c>
      <c r="AC569" s="1">
        <f t="shared" si="274"/>
        <v>0</v>
      </c>
      <c r="AD569" s="1">
        <f t="shared" si="275"/>
        <v>1</v>
      </c>
      <c r="AE569" s="1">
        <f t="shared" si="276"/>
        <v>1</v>
      </c>
      <c r="AG569" s="1">
        <f t="shared" si="277"/>
        <v>1</v>
      </c>
      <c r="AH569" s="1" t="str">
        <f t="shared" si="278"/>
        <v/>
      </c>
      <c r="AI569" s="1" t="str">
        <f t="shared" si="279"/>
        <v/>
      </c>
      <c r="AJ569" s="1">
        <f t="shared" si="280"/>
        <v>1</v>
      </c>
      <c r="AK569" s="1" t="str">
        <f t="shared" si="281"/>
        <v>Buy</v>
      </c>
      <c r="AL569" s="8">
        <f t="shared" si="287"/>
        <v>2.4256267329008634</v>
      </c>
      <c r="AO569" s="1">
        <f t="shared" si="282"/>
        <v>0</v>
      </c>
      <c r="AP569" s="1">
        <f t="shared" si="283"/>
        <v>0</v>
      </c>
      <c r="AQ569" s="1" t="str">
        <f t="shared" si="288"/>
        <v/>
      </c>
      <c r="AR569" s="8">
        <v>0.35857616671099352</v>
      </c>
    </row>
    <row r="570" spans="2:44" x14ac:dyDescent="0.3">
      <c r="B570" s="2" t="s">
        <v>209</v>
      </c>
      <c r="C570" s="1">
        <v>95.78</v>
      </c>
      <c r="D570" s="1">
        <v>1317.93</v>
      </c>
      <c r="E570" s="1">
        <f t="shared" si="284"/>
        <v>131.79300000000001</v>
      </c>
      <c r="F570" s="1">
        <f t="shared" si="285"/>
        <v>13.759970766339528</v>
      </c>
      <c r="G570" s="1">
        <v>1.2387999999999999</v>
      </c>
      <c r="H570" s="1">
        <f>'Rails Data'!AX570</f>
        <v>323.88072144478281</v>
      </c>
      <c r="I570" s="1">
        <f t="shared" si="257"/>
        <v>2.457495629090944</v>
      </c>
      <c r="J570" s="1">
        <f>'Rails Data'!AZ570/F570</f>
        <v>1.2886328847130704</v>
      </c>
      <c r="K570" s="1">
        <f>'Rails Data'!BB570/G570</f>
        <v>1.80766740643333</v>
      </c>
      <c r="L570" s="1">
        <f t="shared" si="258"/>
        <v>2.1531990092410367</v>
      </c>
      <c r="M570" s="1">
        <f t="shared" si="259"/>
        <v>1.249866077648925</v>
      </c>
      <c r="N570" s="5">
        <f t="shared" si="260"/>
        <v>0.31604996471866631</v>
      </c>
      <c r="O570" s="3">
        <f t="shared" si="261"/>
        <v>0.24406594515019009</v>
      </c>
      <c r="P570" s="1">
        <f t="shared" si="262"/>
        <v>1.7614910694485997</v>
      </c>
      <c r="Q570" s="5">
        <f t="shared" si="263"/>
        <v>0.71468763899367804</v>
      </c>
      <c r="R570" s="3">
        <f t="shared" si="264"/>
        <v>0.58405130490183743</v>
      </c>
      <c r="S570" s="1">
        <f t="shared" si="286"/>
        <v>2.352107022497453</v>
      </c>
      <c r="T570" s="5">
        <f t="shared" si="265"/>
        <v>0.71571740153936236</v>
      </c>
      <c r="U570" s="3">
        <f t="shared" si="266"/>
        <v>0.55115442818989946</v>
      </c>
      <c r="V570" s="8">
        <f t="shared" si="267"/>
        <v>2.3067682078083731</v>
      </c>
      <c r="W570" s="9">
        <f t="shared" si="268"/>
        <v>0.15356919856733642</v>
      </c>
      <c r="X570" s="9">
        <f t="shared" si="269"/>
        <v>0.13825097677525253</v>
      </c>
      <c r="Y570" s="1">
        <f t="shared" si="270"/>
        <v>0</v>
      </c>
      <c r="Z570" s="1">
        <f t="shared" si="271"/>
        <v>1</v>
      </c>
      <c r="AA570" s="1">
        <f t="shared" si="272"/>
        <v>1</v>
      </c>
      <c r="AB570" s="1">
        <f t="shared" si="273"/>
        <v>1</v>
      </c>
      <c r="AC570" s="1">
        <f t="shared" si="274"/>
        <v>0</v>
      </c>
      <c r="AD570" s="1">
        <f t="shared" si="275"/>
        <v>1</v>
      </c>
      <c r="AE570" s="1">
        <f t="shared" si="276"/>
        <v>1</v>
      </c>
      <c r="AG570" s="1">
        <f t="shared" si="277"/>
        <v>1</v>
      </c>
      <c r="AH570" s="1" t="str">
        <f t="shared" si="278"/>
        <v/>
      </c>
      <c r="AI570" s="1" t="str">
        <f t="shared" si="279"/>
        <v/>
      </c>
      <c r="AJ570" s="1">
        <f t="shared" si="280"/>
        <v>1</v>
      </c>
      <c r="AK570" s="1" t="str">
        <f t="shared" si="281"/>
        <v>Buy</v>
      </c>
      <c r="AL570" s="8">
        <f t="shared" si="287"/>
        <v>2.457495629090944</v>
      </c>
      <c r="AO570" s="1">
        <f t="shared" si="282"/>
        <v>0</v>
      </c>
      <c r="AP570" s="1">
        <f t="shared" si="283"/>
        <v>0</v>
      </c>
      <c r="AQ570" s="1" t="str">
        <f t="shared" si="288"/>
        <v/>
      </c>
      <c r="AR570" s="8">
        <v>0.36149112623583957</v>
      </c>
    </row>
    <row r="571" spans="2:44" x14ac:dyDescent="0.3">
      <c r="B571" s="2" t="s">
        <v>208</v>
      </c>
      <c r="C571" s="1">
        <v>95.69</v>
      </c>
      <c r="D571" s="1">
        <v>1360.03</v>
      </c>
      <c r="E571" s="1">
        <f t="shared" si="284"/>
        <v>136.00299999999999</v>
      </c>
      <c r="F571" s="1">
        <f t="shared" si="285"/>
        <v>14.212874908558888</v>
      </c>
      <c r="G571" s="1">
        <v>1.2812999999999999</v>
      </c>
      <c r="H571" s="1">
        <f>'Rails Data'!AX571</f>
        <v>320.63859793219513</v>
      </c>
      <c r="I571" s="1">
        <f t="shared" si="257"/>
        <v>2.3575847439556123</v>
      </c>
      <c r="J571" s="1">
        <f>'Rails Data'!AZ571/F571</f>
        <v>1.228573443089102</v>
      </c>
      <c r="K571" s="1">
        <f>'Rails Data'!BB571/G571</f>
        <v>1.741394643862302</v>
      </c>
      <c r="L571" s="1">
        <f t="shared" si="258"/>
        <v>2.128855279653044</v>
      </c>
      <c r="M571" s="1">
        <f t="shared" si="259"/>
        <v>1.2403754287830604</v>
      </c>
      <c r="N571" s="5">
        <f t="shared" si="260"/>
        <v>0.30484474301958109</v>
      </c>
      <c r="O571" s="3">
        <f t="shared" si="261"/>
        <v>0.23206860855544406</v>
      </c>
      <c r="P571" s="1">
        <f t="shared" si="262"/>
        <v>1.750338472993527</v>
      </c>
      <c r="Q571" s="5">
        <f t="shared" si="263"/>
        <v>0.68917235321759884</v>
      </c>
      <c r="R571" s="3">
        <f t="shared" si="264"/>
        <v>0.56227858255319729</v>
      </c>
      <c r="S571" s="1">
        <f t="shared" si="286"/>
        <v>2.3251905569949645</v>
      </c>
      <c r="T571" s="5">
        <f t="shared" si="265"/>
        <v>0.68027884533116056</v>
      </c>
      <c r="U571" s="3">
        <f t="shared" si="266"/>
        <v>0.52372726596498897</v>
      </c>
      <c r="V571" s="8">
        <f t="shared" si="267"/>
        <v>2.279363222120633</v>
      </c>
      <c r="W571" s="9">
        <f t="shared" si="268"/>
        <v>0.15050794246758903</v>
      </c>
      <c r="X571" s="9">
        <f t="shared" si="269"/>
        <v>0.13442142132723156</v>
      </c>
      <c r="Y571" s="1">
        <f t="shared" si="270"/>
        <v>0</v>
      </c>
      <c r="Z571" s="1">
        <f t="shared" si="271"/>
        <v>1</v>
      </c>
      <c r="AA571" s="1">
        <f t="shared" si="272"/>
        <v>1</v>
      </c>
      <c r="AB571" s="1">
        <f t="shared" si="273"/>
        <v>1</v>
      </c>
      <c r="AC571" s="1">
        <f t="shared" si="274"/>
        <v>0</v>
      </c>
      <c r="AD571" s="1">
        <f t="shared" si="275"/>
        <v>0</v>
      </c>
      <c r="AE571" s="1">
        <f t="shared" si="276"/>
        <v>1</v>
      </c>
      <c r="AG571" s="1">
        <f t="shared" si="277"/>
        <v>1</v>
      </c>
      <c r="AH571" s="1" t="str">
        <f t="shared" si="278"/>
        <v/>
      </c>
      <c r="AI571" s="1" t="str">
        <f t="shared" si="279"/>
        <v/>
      </c>
      <c r="AJ571" s="1">
        <f t="shared" si="280"/>
        <v>1</v>
      </c>
      <c r="AK571" s="1" t="str">
        <f t="shared" si="281"/>
        <v>Buy</v>
      </c>
      <c r="AL571" s="8">
        <f t="shared" si="287"/>
        <v>2.3575847439556123</v>
      </c>
      <c r="AO571" s="1">
        <f t="shared" si="282"/>
        <v>0</v>
      </c>
      <c r="AP571" s="1">
        <f t="shared" si="283"/>
        <v>0</v>
      </c>
      <c r="AQ571" s="1" t="str">
        <f t="shared" si="288"/>
        <v/>
      </c>
      <c r="AR571" s="8">
        <v>0.34500959537657261</v>
      </c>
    </row>
    <row r="572" spans="2:44" x14ac:dyDescent="0.3">
      <c r="B572" s="2" t="s">
        <v>207</v>
      </c>
      <c r="C572" s="1">
        <v>95.6</v>
      </c>
      <c r="D572" s="1">
        <v>1360.68</v>
      </c>
      <c r="E572" s="1">
        <f t="shared" si="284"/>
        <v>136.06800000000001</v>
      </c>
      <c r="F572" s="1">
        <f t="shared" si="285"/>
        <v>14.233054393305443</v>
      </c>
      <c r="G572" s="1">
        <v>1.2847999999999999</v>
      </c>
      <c r="H572" s="1">
        <f>'Rails Data'!AX572</f>
        <v>327.89478177366118</v>
      </c>
      <c r="I572" s="1">
        <f t="shared" si="257"/>
        <v>2.4097861493787014</v>
      </c>
      <c r="J572" s="1">
        <f>'Rails Data'!AZ572/F572</f>
        <v>1.2629902187715409</v>
      </c>
      <c r="K572" s="1">
        <f>'Rails Data'!BB572/G572</f>
        <v>1.7812486946642463</v>
      </c>
      <c r="L572" s="1">
        <f t="shared" si="258"/>
        <v>2.1105569225088385</v>
      </c>
      <c r="M572" s="1">
        <f t="shared" si="259"/>
        <v>1.2375120404042965</v>
      </c>
      <c r="N572" s="5">
        <f t="shared" si="260"/>
        <v>0.31090129351472795</v>
      </c>
      <c r="O572" s="3">
        <f t="shared" si="261"/>
        <v>0.21993925281142121</v>
      </c>
      <c r="P572" s="1">
        <f t="shared" si="262"/>
        <v>1.7395627231877713</v>
      </c>
      <c r="Q572" s="5">
        <f t="shared" si="263"/>
        <v>0.68331073587864966</v>
      </c>
      <c r="R572" s="3">
        <f t="shared" si="264"/>
        <v>0.54112962077579707</v>
      </c>
      <c r="S572" s="1">
        <f t="shared" si="286"/>
        <v>2.2991702536591725</v>
      </c>
      <c r="T572" s="5">
        <f t="shared" si="265"/>
        <v>0.66460889916536292</v>
      </c>
      <c r="U572" s="3">
        <f t="shared" si="266"/>
        <v>0.49763533607062699</v>
      </c>
      <c r="V572" s="8">
        <f t="shared" si="267"/>
        <v>2.265141127241546</v>
      </c>
      <c r="W572" s="9">
        <f t="shared" si="268"/>
        <v>0.15458420473270751</v>
      </c>
      <c r="X572" s="9">
        <f t="shared" si="269"/>
        <v>0.13039979104214219</v>
      </c>
      <c r="Y572" s="1">
        <f t="shared" si="270"/>
        <v>0</v>
      </c>
      <c r="Z572" s="1">
        <f t="shared" si="271"/>
        <v>1</v>
      </c>
      <c r="AA572" s="1">
        <f t="shared" si="272"/>
        <v>1</v>
      </c>
      <c r="AB572" s="1">
        <f t="shared" si="273"/>
        <v>1</v>
      </c>
      <c r="AC572" s="1">
        <f t="shared" si="274"/>
        <v>0</v>
      </c>
      <c r="AD572" s="1">
        <f t="shared" si="275"/>
        <v>1</v>
      </c>
      <c r="AE572" s="1">
        <f t="shared" si="276"/>
        <v>1</v>
      </c>
      <c r="AG572" s="1">
        <f t="shared" si="277"/>
        <v>1</v>
      </c>
      <c r="AH572" s="1" t="str">
        <f t="shared" si="278"/>
        <v/>
      </c>
      <c r="AI572" s="1" t="str">
        <f t="shared" si="279"/>
        <v/>
      </c>
      <c r="AJ572" s="1">
        <f t="shared" si="280"/>
        <v>1</v>
      </c>
      <c r="AK572" s="1" t="str">
        <f t="shared" si="281"/>
        <v>Buy</v>
      </c>
      <c r="AL572" s="8">
        <f t="shared" si="287"/>
        <v>2.4097861493787014</v>
      </c>
      <c r="AO572" s="1">
        <f t="shared" si="282"/>
        <v>0</v>
      </c>
      <c r="AP572" s="1">
        <f t="shared" si="283"/>
        <v>0</v>
      </c>
      <c r="AQ572" s="1" t="str">
        <f t="shared" si="288"/>
        <v/>
      </c>
      <c r="AR572" s="8">
        <v>0.3542321486315666</v>
      </c>
    </row>
    <row r="573" spans="2:44" x14ac:dyDescent="0.3">
      <c r="B573" s="2" t="s">
        <v>206</v>
      </c>
      <c r="C573" s="1">
        <v>95.51</v>
      </c>
      <c r="D573" s="1">
        <v>1400.38</v>
      </c>
      <c r="E573" s="1">
        <f t="shared" si="284"/>
        <v>140.03800000000001</v>
      </c>
      <c r="F573" s="1">
        <f t="shared" si="285"/>
        <v>14.662129619935085</v>
      </c>
      <c r="G573" s="1">
        <v>1.3219000000000001</v>
      </c>
      <c r="H573" s="1">
        <f>'Rails Data'!AX573</f>
        <v>345.58907204510899</v>
      </c>
      <c r="I573" s="1">
        <f t="shared" si="257"/>
        <v>2.4678235339344248</v>
      </c>
      <c r="J573" s="1">
        <f>'Rails Data'!AZ573/F573</f>
        <v>1.2967632942986691</v>
      </c>
      <c r="K573" s="1">
        <f>'Rails Data'!BB573/G573</f>
        <v>1.8321351289642198</v>
      </c>
      <c r="L573" s="1">
        <f t="shared" si="258"/>
        <v>2.0866185843592495</v>
      </c>
      <c r="M573" s="1">
        <f t="shared" si="259"/>
        <v>1.2309650031689896</v>
      </c>
      <c r="N573" s="5">
        <f t="shared" si="260"/>
        <v>0.30879015331598714</v>
      </c>
      <c r="O573" s="3">
        <f t="shared" si="261"/>
        <v>0.20477891269420342</v>
      </c>
      <c r="P573" s="1">
        <f t="shared" si="262"/>
        <v>1.7237827189886279</v>
      </c>
      <c r="Q573" s="5">
        <f t="shared" si="263"/>
        <v>0.66976022947839775</v>
      </c>
      <c r="R573" s="3">
        <f t="shared" si="264"/>
        <v>0.51743276825865492</v>
      </c>
      <c r="S573" s="1">
        <f t="shared" si="286"/>
        <v>2.2662779965448951</v>
      </c>
      <c r="T573" s="5">
        <f t="shared" si="265"/>
        <v>0.63974358500590478</v>
      </c>
      <c r="U573" s="3">
        <f t="shared" si="266"/>
        <v>0.46980640888817099</v>
      </c>
      <c r="V573" s="8">
        <f t="shared" si="267"/>
        <v>2.238842032307518</v>
      </c>
      <c r="W573" s="9">
        <f t="shared" si="268"/>
        <v>0.15222344794826848</v>
      </c>
      <c r="X573" s="9">
        <f t="shared" si="269"/>
        <v>0.12435368761950086</v>
      </c>
      <c r="Y573" s="1">
        <f t="shared" si="270"/>
        <v>0</v>
      </c>
      <c r="Z573" s="1">
        <f t="shared" si="271"/>
        <v>1</v>
      </c>
      <c r="AA573" s="1">
        <f t="shared" si="272"/>
        <v>1</v>
      </c>
      <c r="AB573" s="1">
        <f t="shared" si="273"/>
        <v>1</v>
      </c>
      <c r="AC573" s="1">
        <f t="shared" si="274"/>
        <v>0</v>
      </c>
      <c r="AD573" s="1">
        <f t="shared" si="275"/>
        <v>1</v>
      </c>
      <c r="AE573" s="1">
        <f t="shared" si="276"/>
        <v>1</v>
      </c>
      <c r="AG573" s="1">
        <f t="shared" si="277"/>
        <v>1</v>
      </c>
      <c r="AH573" s="1" t="str">
        <f t="shared" si="278"/>
        <v/>
      </c>
      <c r="AI573" s="1" t="str">
        <f t="shared" si="279"/>
        <v/>
      </c>
      <c r="AJ573" s="1">
        <f t="shared" si="280"/>
        <v>1</v>
      </c>
      <c r="AK573" s="1" t="str">
        <f t="shared" si="281"/>
        <v>Buy</v>
      </c>
      <c r="AL573" s="8">
        <f t="shared" si="287"/>
        <v>2.4678235339344248</v>
      </c>
      <c r="AO573" s="1">
        <f t="shared" si="282"/>
        <v>0</v>
      </c>
      <c r="AP573" s="1">
        <f t="shared" si="283"/>
        <v>0</v>
      </c>
      <c r="AQ573" s="1" t="str">
        <f t="shared" si="288"/>
        <v/>
      </c>
      <c r="AR573" s="8">
        <v>0.3637227038375298</v>
      </c>
    </row>
    <row r="574" spans="2:44" x14ac:dyDescent="0.3">
      <c r="B574" s="2" t="s">
        <v>205</v>
      </c>
      <c r="C574" s="1">
        <v>98.86</v>
      </c>
      <c r="D574" s="1">
        <v>1375.93</v>
      </c>
      <c r="E574" s="1">
        <f t="shared" si="284"/>
        <v>137.59300000000002</v>
      </c>
      <c r="F574" s="1">
        <f t="shared" si="285"/>
        <v>13.917964798705242</v>
      </c>
      <c r="G574" s="1">
        <v>1.2991999999999999</v>
      </c>
      <c r="H574" s="1">
        <f>'Rails Data'!AX574</f>
        <v>327.14222962276369</v>
      </c>
      <c r="I574" s="1">
        <f t="shared" si="257"/>
        <v>2.3776080877861783</v>
      </c>
      <c r="J574" s="1">
        <f>'Rails Data'!AZ574/F574</f>
        <v>1.2964968097929075</v>
      </c>
      <c r="K574" s="1">
        <f>'Rails Data'!BB574/G574</f>
        <v>1.7675493076143276</v>
      </c>
      <c r="L574" s="1">
        <f t="shared" si="258"/>
        <v>2.0561221883932355</v>
      </c>
      <c r="M574" s="1">
        <f t="shared" si="259"/>
        <v>1.2230986587276442</v>
      </c>
      <c r="N574" s="5">
        <f t="shared" si="260"/>
        <v>0.29744431115377479</v>
      </c>
      <c r="O574" s="3">
        <f t="shared" si="261"/>
        <v>0.18744370592390613</v>
      </c>
      <c r="P574" s="1">
        <f t="shared" si="262"/>
        <v>1.7030914658737049</v>
      </c>
      <c r="Q574" s="5">
        <f t="shared" si="263"/>
        <v>0.65005743834335483</v>
      </c>
      <c r="R574" s="3">
        <f t="shared" si="264"/>
        <v>0.49204485805536446</v>
      </c>
      <c r="S574" s="1">
        <f t="shared" si="286"/>
        <v>2.23001021664912</v>
      </c>
      <c r="T574" s="5">
        <f t="shared" si="265"/>
        <v>0.60986681964203493</v>
      </c>
      <c r="U574" s="3">
        <f t="shared" si="266"/>
        <v>0.44148354620188202</v>
      </c>
      <c r="V574" s="8">
        <f t="shared" si="267"/>
        <v>2.1972090320117168</v>
      </c>
      <c r="W574" s="9">
        <f t="shared" si="268"/>
        <v>0.14108684361848134</v>
      </c>
      <c r="X574" s="9">
        <f t="shared" si="269"/>
        <v>0.11738624753730895</v>
      </c>
      <c r="Y574" s="1">
        <f t="shared" si="270"/>
        <v>0</v>
      </c>
      <c r="Z574" s="1">
        <f t="shared" si="271"/>
        <v>1</v>
      </c>
      <c r="AA574" s="1">
        <f t="shared" si="272"/>
        <v>1</v>
      </c>
      <c r="AB574" s="1">
        <f t="shared" si="273"/>
        <v>1</v>
      </c>
      <c r="AC574" s="1">
        <f t="shared" si="274"/>
        <v>0</v>
      </c>
      <c r="AD574" s="1">
        <f t="shared" si="275"/>
        <v>1</v>
      </c>
      <c r="AE574" s="1">
        <f t="shared" si="276"/>
        <v>1</v>
      </c>
      <c r="AG574" s="1">
        <f t="shared" si="277"/>
        <v>1</v>
      </c>
      <c r="AH574" s="1" t="str">
        <f t="shared" si="278"/>
        <v/>
      </c>
      <c r="AI574" s="1" t="str">
        <f t="shared" si="279"/>
        <v/>
      </c>
      <c r="AJ574" s="1">
        <f t="shared" si="280"/>
        <v>1</v>
      </c>
      <c r="AK574" s="1" t="str">
        <f t="shared" si="281"/>
        <v>Buy</v>
      </c>
      <c r="AL574" s="8">
        <f t="shared" si="287"/>
        <v>2.3776080877861783</v>
      </c>
      <c r="AO574" s="1">
        <f t="shared" si="282"/>
        <v>0</v>
      </c>
      <c r="AP574" s="1">
        <f t="shared" si="283"/>
        <v>0</v>
      </c>
      <c r="AQ574" s="1" t="str">
        <f t="shared" si="288"/>
        <v/>
      </c>
      <c r="AR574" s="8">
        <v>0.34977549730000795</v>
      </c>
    </row>
    <row r="575" spans="2:44" x14ac:dyDescent="0.3">
      <c r="B575" s="2" t="s">
        <v>204</v>
      </c>
      <c r="C575" s="1">
        <v>98.68</v>
      </c>
      <c r="D575" s="1">
        <v>1425.35</v>
      </c>
      <c r="E575" s="1">
        <f t="shared" si="284"/>
        <v>142.535</v>
      </c>
      <c r="F575" s="1">
        <f t="shared" si="285"/>
        <v>14.444162950952572</v>
      </c>
      <c r="G575" s="1">
        <v>1.3368</v>
      </c>
      <c r="H575" s="1">
        <f>'Rails Data'!AX575</f>
        <v>329.96767119065606</v>
      </c>
      <c r="I575" s="1">
        <f t="shared" si="257"/>
        <v>2.3149940098267519</v>
      </c>
      <c r="J575" s="1">
        <f>'Rails Data'!AZ575/F575</f>
        <v>1.2659089807999722</v>
      </c>
      <c r="K575" s="1">
        <f>'Rails Data'!BB575/G575</f>
        <v>1.7398219653135207</v>
      </c>
      <c r="L575" s="1">
        <f t="shared" si="258"/>
        <v>2.0304033164418001</v>
      </c>
      <c r="M575" s="1">
        <f t="shared" si="259"/>
        <v>1.2167392371735117</v>
      </c>
      <c r="N575" s="5">
        <f t="shared" si="260"/>
        <v>0.28486477566252422</v>
      </c>
      <c r="O575" s="3">
        <f t="shared" si="261"/>
        <v>0.16911027171892803</v>
      </c>
      <c r="P575" s="1">
        <f t="shared" si="262"/>
        <v>1.6807125014671542</v>
      </c>
      <c r="Q575" s="5">
        <f t="shared" si="263"/>
        <v>0.62841278691046165</v>
      </c>
      <c r="R575" s="3">
        <f t="shared" si="264"/>
        <v>0.46570942800736609</v>
      </c>
      <c r="S575" s="1">
        <f t="shared" si="286"/>
        <v>2.193470556850178</v>
      </c>
      <c r="T575" s="5">
        <f t="shared" si="265"/>
        <v>0.5808929966297165</v>
      </c>
      <c r="U575" s="3">
        <f t="shared" si="266"/>
        <v>0.41341966729518986</v>
      </c>
      <c r="V575" s="8">
        <f t="shared" si="267"/>
        <v>2.1644092036890874</v>
      </c>
      <c r="W575" s="9">
        <f t="shared" si="268"/>
        <v>0.13400588724728735</v>
      </c>
      <c r="X575" s="9">
        <f t="shared" si="269"/>
        <v>0.11146109851701586</v>
      </c>
      <c r="Y575" s="1">
        <f t="shared" si="270"/>
        <v>0</v>
      </c>
      <c r="Z575" s="1">
        <f t="shared" si="271"/>
        <v>1</v>
      </c>
      <c r="AA575" s="1">
        <f t="shared" si="272"/>
        <v>1</v>
      </c>
      <c r="AB575" s="1">
        <f t="shared" si="273"/>
        <v>1</v>
      </c>
      <c r="AC575" s="1">
        <f t="shared" si="274"/>
        <v>0</v>
      </c>
      <c r="AD575" s="1">
        <f t="shared" si="275"/>
        <v>1</v>
      </c>
      <c r="AE575" s="1">
        <f t="shared" si="276"/>
        <v>1</v>
      </c>
      <c r="AG575" s="1">
        <f t="shared" si="277"/>
        <v>1</v>
      </c>
      <c r="AH575" s="1" t="str">
        <f t="shared" si="278"/>
        <v/>
      </c>
      <c r="AI575" s="1" t="str">
        <f t="shared" si="279"/>
        <v/>
      </c>
      <c r="AJ575" s="1">
        <f t="shared" si="280"/>
        <v>1</v>
      </c>
      <c r="AK575" s="1" t="str">
        <f t="shared" si="281"/>
        <v>Buy</v>
      </c>
      <c r="AL575" s="8">
        <f t="shared" si="287"/>
        <v>2.3149940098267519</v>
      </c>
      <c r="AO575" s="1">
        <f t="shared" si="282"/>
        <v>0</v>
      </c>
      <c r="AP575" s="1">
        <f t="shared" si="283"/>
        <v>0</v>
      </c>
      <c r="AQ575" s="1" t="str">
        <f t="shared" si="288"/>
        <v/>
      </c>
      <c r="AR575" s="8">
        <v>0.34329350685796473</v>
      </c>
    </row>
    <row r="576" spans="2:44" x14ac:dyDescent="0.3">
      <c r="B576" s="2" t="s">
        <v>203</v>
      </c>
      <c r="C576" s="1">
        <v>98.51</v>
      </c>
      <c r="D576" s="1">
        <v>1388.28</v>
      </c>
      <c r="E576" s="1">
        <f t="shared" si="284"/>
        <v>138.828</v>
      </c>
      <c r="F576" s="1">
        <f t="shared" si="285"/>
        <v>14.092782458633641</v>
      </c>
      <c r="G576" s="1">
        <v>1.3031999999999999</v>
      </c>
      <c r="H576" s="1">
        <f>'Rails Data'!AX576</f>
        <v>320.79118491635165</v>
      </c>
      <c r="I576" s="1">
        <f t="shared" si="257"/>
        <v>2.3107095464629013</v>
      </c>
      <c r="J576" s="1">
        <f>'Rails Data'!AZ576/F576</f>
        <v>1.2747062128664475</v>
      </c>
      <c r="K576" s="1">
        <f>'Rails Data'!BB576/G576</f>
        <v>1.7739138687023497</v>
      </c>
      <c r="L576" s="1">
        <f t="shared" si="258"/>
        <v>2.007636060971004</v>
      </c>
      <c r="M576" s="1">
        <f t="shared" si="259"/>
        <v>1.2130463218126062</v>
      </c>
      <c r="N576" s="5">
        <f t="shared" si="260"/>
        <v>0.28192635714100067</v>
      </c>
      <c r="O576" s="3">
        <f t="shared" si="261"/>
        <v>0.14981785439499534</v>
      </c>
      <c r="P576" s="1">
        <f t="shared" si="262"/>
        <v>1.6630645580999739</v>
      </c>
      <c r="Q576" s="5">
        <f t="shared" si="263"/>
        <v>0.61534715959380382</v>
      </c>
      <c r="R576" s="3">
        <f t="shared" si="264"/>
        <v>0.43859220152351686</v>
      </c>
      <c r="S576" s="1">
        <f t="shared" si="286"/>
        <v>2.1635012762287706</v>
      </c>
      <c r="T576" s="5">
        <f t="shared" si="265"/>
        <v>0.56464115133019677</v>
      </c>
      <c r="U576" s="3">
        <f t="shared" si="266"/>
        <v>0.38550744573943541</v>
      </c>
      <c r="V576" s="8">
        <f t="shared" si="267"/>
        <v>2.1370301480276939</v>
      </c>
      <c r="W576" s="9">
        <f t="shared" si="268"/>
        <v>0.12939408705668987</v>
      </c>
      <c r="X576" s="9">
        <f t="shared" si="269"/>
        <v>0.10582490133444798</v>
      </c>
      <c r="Y576" s="1">
        <f t="shared" si="270"/>
        <v>0</v>
      </c>
      <c r="Z576" s="1">
        <f t="shared" si="271"/>
        <v>1</v>
      </c>
      <c r="AA576" s="1">
        <f t="shared" si="272"/>
        <v>1</v>
      </c>
      <c r="AB576" s="1">
        <f t="shared" si="273"/>
        <v>1</v>
      </c>
      <c r="AC576" s="1">
        <f t="shared" si="274"/>
        <v>0</v>
      </c>
      <c r="AD576" s="1">
        <f t="shared" si="275"/>
        <v>1</v>
      </c>
      <c r="AE576" s="1">
        <f t="shared" si="276"/>
        <v>1</v>
      </c>
      <c r="AG576" s="1">
        <f t="shared" si="277"/>
        <v>1</v>
      </c>
      <c r="AH576" s="1" t="str">
        <f t="shared" si="278"/>
        <v/>
      </c>
      <c r="AI576" s="1" t="str">
        <f t="shared" si="279"/>
        <v/>
      </c>
      <c r="AJ576" s="1">
        <f t="shared" si="280"/>
        <v>1</v>
      </c>
      <c r="AK576" s="1" t="str">
        <f t="shared" si="281"/>
        <v>Buy</v>
      </c>
      <c r="AL576" s="8">
        <f t="shared" si="287"/>
        <v>2.3107095464629013</v>
      </c>
      <c r="AO576" s="1">
        <f t="shared" si="282"/>
        <v>0</v>
      </c>
      <c r="AP576" s="1">
        <f t="shared" si="283"/>
        <v>0</v>
      </c>
      <c r="AQ576" s="1" t="str">
        <f t="shared" si="288"/>
        <v/>
      </c>
      <c r="AR576" s="8">
        <v>0.3436914743423517</v>
      </c>
    </row>
    <row r="577" spans="2:44" x14ac:dyDescent="0.3">
      <c r="B577" s="2" t="s">
        <v>202</v>
      </c>
      <c r="C577" s="1">
        <v>98.34</v>
      </c>
      <c r="D577" s="1">
        <v>1413.9</v>
      </c>
      <c r="E577" s="1">
        <f t="shared" si="284"/>
        <v>141.39000000000001</v>
      </c>
      <c r="F577" s="1">
        <f t="shared" si="285"/>
        <v>14.377669310555216</v>
      </c>
      <c r="G577" s="1">
        <v>1.3338000000000001</v>
      </c>
      <c r="H577" s="1">
        <f>'Rails Data'!AX577</f>
        <v>321.57794355496145</v>
      </c>
      <c r="I577" s="1">
        <f t="shared" si="257"/>
        <v>2.2744037312041971</v>
      </c>
      <c r="J577" s="1">
        <f>'Rails Data'!AZ577/F577</f>
        <v>1.2554000980056301</v>
      </c>
      <c r="K577" s="1">
        <f>'Rails Data'!BB577/G577</f>
        <v>1.7340417155095562</v>
      </c>
      <c r="L577" s="1">
        <f t="shared" si="258"/>
        <v>1.9833901821316524</v>
      </c>
      <c r="M577" s="1">
        <f t="shared" si="259"/>
        <v>1.2114504777623447</v>
      </c>
      <c r="N577" s="5">
        <f t="shared" si="260"/>
        <v>0.27572601805760932</v>
      </c>
      <c r="O577" s="3">
        <f t="shared" si="261"/>
        <v>0.12779977060399444</v>
      </c>
      <c r="P577" s="1">
        <f t="shared" si="262"/>
        <v>1.63985923038267</v>
      </c>
      <c r="Q577" s="5">
        <f t="shared" si="263"/>
        <v>0.5946514432636425</v>
      </c>
      <c r="R577" s="3">
        <f t="shared" si="264"/>
        <v>0.40913304184513571</v>
      </c>
      <c r="S577" s="1">
        <f t="shared" si="286"/>
        <v>2.1306934757789673</v>
      </c>
      <c r="T577" s="5">
        <f t="shared" si="265"/>
        <v>0.5464902095789248</v>
      </c>
      <c r="U577" s="3">
        <f t="shared" si="266"/>
        <v>0.35565182814097518</v>
      </c>
      <c r="V577" s="8">
        <f t="shared" si="267"/>
        <v>2.1054520755849286</v>
      </c>
      <c r="W577" s="9">
        <f t="shared" si="268"/>
        <v>0.12206189345327623</v>
      </c>
      <c r="X577" s="9">
        <f t="shared" si="269"/>
        <v>9.9932604903887515E-2</v>
      </c>
      <c r="Y577" s="1">
        <f t="shared" si="270"/>
        <v>0</v>
      </c>
      <c r="Z577" s="1">
        <f t="shared" si="271"/>
        <v>1</v>
      </c>
      <c r="AA577" s="1">
        <f t="shared" si="272"/>
        <v>1</v>
      </c>
      <c r="AB577" s="1">
        <f t="shared" si="273"/>
        <v>1</v>
      </c>
      <c r="AC577" s="1">
        <f t="shared" si="274"/>
        <v>0</v>
      </c>
      <c r="AD577" s="1">
        <f t="shared" si="275"/>
        <v>1</v>
      </c>
      <c r="AE577" s="1">
        <f t="shared" si="276"/>
        <v>1</v>
      </c>
      <c r="AG577" s="1">
        <f t="shared" si="277"/>
        <v>1</v>
      </c>
      <c r="AH577" s="1" t="str">
        <f t="shared" si="278"/>
        <v/>
      </c>
      <c r="AI577" s="1" t="str">
        <f t="shared" si="279"/>
        <v/>
      </c>
      <c r="AJ577" s="1">
        <f t="shared" si="280"/>
        <v>1</v>
      </c>
      <c r="AK577" s="1" t="str">
        <f t="shared" si="281"/>
        <v>Buy</v>
      </c>
      <c r="AL577" s="8">
        <f t="shared" si="287"/>
        <v>2.2744037312041971</v>
      </c>
      <c r="AO577" s="1">
        <f t="shared" si="282"/>
        <v>0</v>
      </c>
      <c r="AP577" s="1">
        <f t="shared" si="283"/>
        <v>0</v>
      </c>
      <c r="AQ577" s="1" t="str">
        <f t="shared" si="288"/>
        <v/>
      </c>
      <c r="AR577" s="8">
        <v>0.33617653299384676</v>
      </c>
    </row>
    <row r="578" spans="2:44" x14ac:dyDescent="0.3">
      <c r="B578" s="2" t="s">
        <v>201</v>
      </c>
      <c r="C578" s="1">
        <v>98.17</v>
      </c>
      <c r="D578" s="1">
        <v>1397.84</v>
      </c>
      <c r="E578" s="1">
        <f t="shared" si="284"/>
        <v>139.78399999999999</v>
      </c>
      <c r="F578" s="1">
        <f t="shared" si="285"/>
        <v>14.238973209738209</v>
      </c>
      <c r="G578" s="1">
        <v>1.3216000000000001</v>
      </c>
      <c r="H578" s="1">
        <f>'Rails Data'!AX578</f>
        <v>307.32319943873011</v>
      </c>
      <c r="I578" s="1">
        <f t="shared" si="257"/>
        <v>2.1985577708373643</v>
      </c>
      <c r="J578" s="1">
        <f>'Rails Data'!AZ578/F578</f>
        <v>1.2147594667723394</v>
      </c>
      <c r="K578" s="1">
        <f>'Rails Data'!BB578/G578</f>
        <v>1.6756468939735436</v>
      </c>
      <c r="L578" s="1">
        <f t="shared" si="258"/>
        <v>1.9601090982058489</v>
      </c>
      <c r="M578" s="1">
        <f t="shared" si="259"/>
        <v>1.2088599449549233</v>
      </c>
      <c r="N578" s="5">
        <f t="shared" si="260"/>
        <v>0.26534583246926058</v>
      </c>
      <c r="O578" s="3">
        <f t="shared" si="261"/>
        <v>0.10314539602839196</v>
      </c>
      <c r="P578" s="1">
        <f t="shared" si="262"/>
        <v>1.622447875828148</v>
      </c>
      <c r="Q578" s="5">
        <f t="shared" si="263"/>
        <v>0.57861504396608687</v>
      </c>
      <c r="R578" s="3">
        <f t="shared" si="264"/>
        <v>0.37821330827538457</v>
      </c>
      <c r="S578" s="1">
        <f t="shared" si="286"/>
        <v>2.1045245692658616</v>
      </c>
      <c r="T578" s="5">
        <f t="shared" si="265"/>
        <v>0.5303838119800055</v>
      </c>
      <c r="U578" s="3">
        <f t="shared" si="266"/>
        <v>0.32384543123465026</v>
      </c>
      <c r="V578" s="8">
        <f t="shared" si="267"/>
        <v>2.0747335927450616</v>
      </c>
      <c r="W578" s="9">
        <f t="shared" si="268"/>
        <v>0.11462449453921275</v>
      </c>
      <c r="X578" s="9">
        <f t="shared" si="269"/>
        <v>9.4400282766540333E-2</v>
      </c>
      <c r="Y578" s="1">
        <f t="shared" si="270"/>
        <v>0</v>
      </c>
      <c r="Z578" s="1">
        <f t="shared" si="271"/>
        <v>1</v>
      </c>
      <c r="AA578" s="1">
        <f t="shared" si="272"/>
        <v>1</v>
      </c>
      <c r="AB578" s="1">
        <f t="shared" si="273"/>
        <v>1</v>
      </c>
      <c r="AC578" s="1">
        <f t="shared" si="274"/>
        <v>0</v>
      </c>
      <c r="AD578" s="1">
        <f t="shared" si="275"/>
        <v>1</v>
      </c>
      <c r="AE578" s="1">
        <f t="shared" si="276"/>
        <v>1</v>
      </c>
      <c r="AG578" s="1">
        <f t="shared" si="277"/>
        <v>1</v>
      </c>
      <c r="AH578" s="1" t="str">
        <f t="shared" si="278"/>
        <v/>
      </c>
      <c r="AI578" s="1" t="str">
        <f t="shared" si="279"/>
        <v/>
      </c>
      <c r="AJ578" s="1">
        <f t="shared" si="280"/>
        <v>1</v>
      </c>
      <c r="AK578" s="1" t="str">
        <f t="shared" si="281"/>
        <v>Buy</v>
      </c>
      <c r="AL578" s="8">
        <f t="shared" si="287"/>
        <v>2.1985577708373643</v>
      </c>
      <c r="AO578" s="1">
        <f t="shared" si="282"/>
        <v>0</v>
      </c>
      <c r="AP578" s="1">
        <f t="shared" si="283"/>
        <v>0</v>
      </c>
      <c r="AQ578" s="1" t="str">
        <f t="shared" si="288"/>
        <v/>
      </c>
      <c r="AR578" s="8">
        <v>0.32507897899616556</v>
      </c>
    </row>
    <row r="579" spans="2:44" x14ac:dyDescent="0.3">
      <c r="B579" s="2" t="s">
        <v>200</v>
      </c>
      <c r="C579" s="1">
        <v>99.5</v>
      </c>
      <c r="D579" s="1">
        <v>1390.33</v>
      </c>
      <c r="E579" s="1">
        <f t="shared" si="284"/>
        <v>139.03299999999999</v>
      </c>
      <c r="F579" s="1">
        <f t="shared" si="285"/>
        <v>13.973165829145728</v>
      </c>
      <c r="G579" s="1">
        <v>1.3195999999999999</v>
      </c>
      <c r="H579" s="1">
        <f>'Rails Data'!AX579</f>
        <v>307.99249726553404</v>
      </c>
      <c r="I579" s="1">
        <f t="shared" ref="I579:I642" si="289">H579/E579</f>
        <v>2.2152474395685489</v>
      </c>
      <c r="J579" s="1">
        <f>'Rails Data'!AZ579/F579</f>
        <v>1.2441131142044037</v>
      </c>
      <c r="K579" s="1">
        <f>'Rails Data'!BB579/G579</f>
        <v>1.7072940383376778</v>
      </c>
      <c r="L579" s="1">
        <f t="shared" ref="L579:L642" si="290">(I579-L580)*2/27+L580</f>
        <v>1.9410332043953276</v>
      </c>
      <c r="M579" s="1">
        <f t="shared" ref="M579:M642" si="291">AVERAGE(J579:J591)</f>
        <v>1.2053294815533486</v>
      </c>
      <c r="N579" s="5">
        <f t="shared" ref="N579:N642" si="292">((M579/M605)-1)*2</f>
        <v>0.24881315903727597</v>
      </c>
      <c r="O579" s="3">
        <f t="shared" ref="O579:O642" si="293">((N579-O580)*2/14)+O580</f>
        <v>7.6111989954913847E-2</v>
      </c>
      <c r="P579" s="1">
        <f t="shared" ref="P579:P642" si="294">AVERAGE(K579:K587)</f>
        <v>1.6094830191738634</v>
      </c>
      <c r="Q579" s="5">
        <f t="shared" ref="Q579:Q642" si="295">((P579/P605)-1)*2</f>
        <v>0.56471620616160045</v>
      </c>
      <c r="R579" s="3">
        <f t="shared" ref="R579:R642" si="296">((Q579-R580)*2/14)+R580</f>
        <v>0.34481301899360084</v>
      </c>
      <c r="S579" s="1">
        <f t="shared" si="286"/>
        <v>2.0846788010549506</v>
      </c>
      <c r="T579" s="5">
        <f t="shared" ref="T579:T642" si="297">((S579/S605)-1)*2</f>
        <v>0.51561431187545459</v>
      </c>
      <c r="U579" s="3">
        <f t="shared" ref="U579:U642" si="298">((T579-U580)*2/14)+U580</f>
        <v>0.28942236777709107</v>
      </c>
      <c r="V579" s="8">
        <f t="shared" ref="V579:V642" si="299">((I579-V580)*2/13)+V580</f>
        <v>2.0522201058191882</v>
      </c>
      <c r="W579" s="9">
        <f t="shared" ref="W579:W642" si="300">V579-L579</f>
        <v>0.11118690142386067</v>
      </c>
      <c r="X579" s="9">
        <f t="shared" ref="X579:X642" si="301">(W579-X580)*2/10+X580</f>
        <v>8.9344229823372229E-2</v>
      </c>
      <c r="Y579" s="1">
        <f t="shared" ref="Y579:Y642" si="302">IF(Q579&lt;-0.4999,1,)</f>
        <v>0</v>
      </c>
      <c r="Z579" s="1">
        <f t="shared" ref="Z579:Z642" si="303">IF(Q579-Q580&gt;0,1,)</f>
        <v>1</v>
      </c>
      <c r="AA579" s="1">
        <f t="shared" ref="AA579:AA642" si="304">IF(Q579&gt;R579,1,0)</f>
        <v>1</v>
      </c>
      <c r="AB579" s="1">
        <f t="shared" ref="AB579:AB642" si="305">IF(W579&gt;X579,1,0)</f>
        <v>1</v>
      </c>
      <c r="AC579" s="1">
        <f t="shared" ref="AC579:AC642" si="306">IF(N579&lt;-0.4999,1,)</f>
        <v>0</v>
      </c>
      <c r="AD579" s="1">
        <f t="shared" ref="AD579:AD642" si="307">IF(N579-N580&gt;0,1,)</f>
        <v>1</v>
      </c>
      <c r="AE579" s="1">
        <f t="shared" ref="AE579:AE642" si="308">IF(N579&gt;O579,1,0)</f>
        <v>1</v>
      </c>
      <c r="AG579" s="1">
        <f t="shared" ref="AG579:AG642" si="309">IF(T579&gt;U579,1,0)</f>
        <v>1</v>
      </c>
      <c r="AH579" s="1" t="str">
        <f t="shared" ref="AH579:AH642" si="310">IF(Y579+AB579+Z579=3,"Buy","")</f>
        <v/>
      </c>
      <c r="AI579" s="1" t="str">
        <f t="shared" ref="AI579:AI642" si="311">IF(AC579+AB579+AD579=3,"Buy","")</f>
        <v/>
      </c>
      <c r="AJ579" s="1">
        <f t="shared" ref="AJ579:AJ642" si="312">IF(AG579+AE579+AA579&gt;1.99,1,0)</f>
        <v>1</v>
      </c>
      <c r="AK579" s="1" t="str">
        <f t="shared" ref="AK579:AK642" si="313">IF(AJ579+AB579=2,"Buy","")</f>
        <v>Buy</v>
      </c>
      <c r="AL579" s="8">
        <f t="shared" si="287"/>
        <v>2.2152474395685489</v>
      </c>
      <c r="AO579" s="1">
        <f t="shared" ref="AO579:AO642" si="314">IF(W579&lt;X579,1,0)</f>
        <v>0</v>
      </c>
      <c r="AP579" s="1">
        <f t="shared" ref="AP579:AP642" si="315">IF(AG579+AE579+AA579&lt;1.01,1,0)</f>
        <v>0</v>
      </c>
      <c r="AQ579" s="1" t="str">
        <f t="shared" si="288"/>
        <v/>
      </c>
      <c r="AR579" s="8">
        <v>0.32988326512410726</v>
      </c>
    </row>
    <row r="580" spans="2:44" x14ac:dyDescent="0.3">
      <c r="B580" s="2" t="s">
        <v>199</v>
      </c>
      <c r="C580" s="1">
        <v>99.36</v>
      </c>
      <c r="D580" s="1">
        <v>1332.83</v>
      </c>
      <c r="E580" s="1">
        <f t="shared" ref="E580:E643" si="316">D580/10</f>
        <v>133.28299999999999</v>
      </c>
      <c r="F580" s="1">
        <f t="shared" ref="F580:F643" si="317">E580/C580*10</f>
        <v>13.414150563607084</v>
      </c>
      <c r="G580" s="1">
        <v>1.2675000000000001</v>
      </c>
      <c r="H580" s="1">
        <f>'Rails Data'!AX580</f>
        <v>283.013390623097</v>
      </c>
      <c r="I580" s="1">
        <f t="shared" si="289"/>
        <v>2.1234020139334877</v>
      </c>
      <c r="J580" s="1">
        <f>'Rails Data'!AZ580/F580</f>
        <v>1.2031559307629525</v>
      </c>
      <c r="K580" s="1">
        <f>'Rails Data'!BB580/G580</f>
        <v>1.6444128956105004</v>
      </c>
      <c r="L580" s="1">
        <f t="shared" si="290"/>
        <v>1.9190960655814699</v>
      </c>
      <c r="M580" s="1">
        <f t="shared" si="291"/>
        <v>1.1916065105443823</v>
      </c>
      <c r="N580" s="5">
        <f t="shared" si="292"/>
        <v>0.20370554343441549</v>
      </c>
      <c r="O580" s="3">
        <f t="shared" si="293"/>
        <v>4.7328461774520166E-2</v>
      </c>
      <c r="P580" s="1">
        <f t="shared" si="294"/>
        <v>1.5942105146748322</v>
      </c>
      <c r="Q580" s="5">
        <f t="shared" si="295"/>
        <v>0.55684995672976711</v>
      </c>
      <c r="R580" s="3">
        <f t="shared" si="296"/>
        <v>0.30816248779893424</v>
      </c>
      <c r="S580" s="1">
        <f t="shared" ref="S580:S643" si="318">AVERAGE(I580:I588)</f>
        <v>2.062946999505995</v>
      </c>
      <c r="T580" s="5">
        <f t="shared" si="297"/>
        <v>0.50222593424337925</v>
      </c>
      <c r="U580" s="3">
        <f t="shared" si="298"/>
        <v>0.2517237104273638</v>
      </c>
      <c r="V580" s="8">
        <f t="shared" si="299"/>
        <v>2.0225787724102138</v>
      </c>
      <c r="W580" s="9">
        <f t="shared" si="300"/>
        <v>0.10348270682874383</v>
      </c>
      <c r="X580" s="9">
        <f t="shared" si="301"/>
        <v>8.3883561923250111E-2</v>
      </c>
      <c r="Y580" s="1">
        <f t="shared" si="302"/>
        <v>0</v>
      </c>
      <c r="Z580" s="1">
        <f t="shared" si="303"/>
        <v>1</v>
      </c>
      <c r="AA580" s="1">
        <f t="shared" si="304"/>
        <v>1</v>
      </c>
      <c r="AB580" s="1">
        <f t="shared" si="305"/>
        <v>1</v>
      </c>
      <c r="AC580" s="1">
        <f t="shared" si="306"/>
        <v>0</v>
      </c>
      <c r="AD580" s="1">
        <f t="shared" si="307"/>
        <v>1</v>
      </c>
      <c r="AE580" s="1">
        <f t="shared" si="308"/>
        <v>1</v>
      </c>
      <c r="AG580" s="1">
        <f t="shared" si="309"/>
        <v>1</v>
      </c>
      <c r="AH580" s="1" t="str">
        <f t="shared" si="310"/>
        <v/>
      </c>
      <c r="AI580" s="1" t="str">
        <f t="shared" si="311"/>
        <v/>
      </c>
      <c r="AJ580" s="1">
        <f t="shared" si="312"/>
        <v>1</v>
      </c>
      <c r="AK580" s="1" t="str">
        <f t="shared" si="313"/>
        <v>Buy</v>
      </c>
      <c r="AL580" s="8">
        <f t="shared" ref="AL580:AL643" si="319">I580</f>
        <v>2.1234020139334877</v>
      </c>
      <c r="AO580" s="1">
        <f t="shared" si="314"/>
        <v>0</v>
      </c>
      <c r="AP580" s="1">
        <f t="shared" si="315"/>
        <v>0</v>
      </c>
      <c r="AQ580" s="1" t="str">
        <f t="shared" si="288"/>
        <v/>
      </c>
      <c r="AR580" s="8">
        <v>0.31554286743245585</v>
      </c>
    </row>
    <row r="581" spans="2:44" x14ac:dyDescent="0.3">
      <c r="B581" s="2" t="s">
        <v>198</v>
      </c>
      <c r="C581" s="1">
        <v>99.22</v>
      </c>
      <c r="D581" s="1">
        <v>1370.4</v>
      </c>
      <c r="E581" s="1">
        <f t="shared" si="316"/>
        <v>137.04000000000002</v>
      </c>
      <c r="F581" s="1">
        <f t="shared" si="317"/>
        <v>13.811731505744811</v>
      </c>
      <c r="G581" s="1">
        <v>1.3056000000000001</v>
      </c>
      <c r="H581" s="1">
        <f>'Rails Data'!AX581</f>
        <v>289.66909967639174</v>
      </c>
      <c r="I581" s="1">
        <f t="shared" si="289"/>
        <v>2.1137558353502022</v>
      </c>
      <c r="J581" s="1">
        <f>'Rails Data'!AZ581/F581</f>
        <v>1.2000066347035048</v>
      </c>
      <c r="K581" s="1">
        <f>'Rails Data'!BB581/G581</f>
        <v>1.6392286568719545</v>
      </c>
      <c r="L581" s="1">
        <f t="shared" si="290"/>
        <v>1.9027515897133085</v>
      </c>
      <c r="M581" s="1">
        <f t="shared" si="291"/>
        <v>1.1789703508430522</v>
      </c>
      <c r="N581" s="5">
        <f t="shared" si="292"/>
        <v>0.16470393937942829</v>
      </c>
      <c r="O581" s="3">
        <f t="shared" si="293"/>
        <v>2.1265614831204278E-2</v>
      </c>
      <c r="P581" s="1">
        <f t="shared" si="294"/>
        <v>1.5907371720984413</v>
      </c>
      <c r="Q581" s="5">
        <f t="shared" si="295"/>
        <v>0.5331327525070324</v>
      </c>
      <c r="R581" s="3">
        <f t="shared" si="296"/>
        <v>0.26671457631046208</v>
      </c>
      <c r="S581" s="1">
        <f t="shared" si="318"/>
        <v>2.054009469362764</v>
      </c>
      <c r="T581" s="5">
        <f t="shared" si="297"/>
        <v>0.46843709089270158</v>
      </c>
      <c r="U581" s="3">
        <f t="shared" si="298"/>
        <v>0.20997333979136124</v>
      </c>
      <c r="V581" s="8">
        <f t="shared" si="299"/>
        <v>2.0042472739514365</v>
      </c>
      <c r="W581" s="9">
        <f t="shared" si="300"/>
        <v>0.10149568423812805</v>
      </c>
      <c r="X581" s="9">
        <f t="shared" si="301"/>
        <v>7.8983775696876687E-2</v>
      </c>
      <c r="Y581" s="1">
        <f t="shared" si="302"/>
        <v>0</v>
      </c>
      <c r="Z581" s="1">
        <f t="shared" si="303"/>
        <v>1</v>
      </c>
      <c r="AA581" s="1">
        <f t="shared" si="304"/>
        <v>1</v>
      </c>
      <c r="AB581" s="1">
        <f t="shared" si="305"/>
        <v>1</v>
      </c>
      <c r="AC581" s="1">
        <f t="shared" si="306"/>
        <v>0</v>
      </c>
      <c r="AD581" s="1">
        <f t="shared" si="307"/>
        <v>1</v>
      </c>
      <c r="AE581" s="1">
        <f t="shared" si="308"/>
        <v>1</v>
      </c>
      <c r="AG581" s="1">
        <f t="shared" si="309"/>
        <v>1</v>
      </c>
      <c r="AH581" s="1" t="str">
        <f t="shared" si="310"/>
        <v/>
      </c>
      <c r="AI581" s="1" t="str">
        <f t="shared" si="311"/>
        <v/>
      </c>
      <c r="AJ581" s="1">
        <f t="shared" si="312"/>
        <v>1</v>
      </c>
      <c r="AK581" s="1" t="str">
        <f t="shared" si="313"/>
        <v>Buy</v>
      </c>
      <c r="AL581" s="8">
        <f t="shared" si="319"/>
        <v>2.1137558353502022</v>
      </c>
      <c r="AO581" s="1">
        <f t="shared" si="314"/>
        <v>0</v>
      </c>
      <c r="AP581" s="1">
        <f t="shared" si="315"/>
        <v>0</v>
      </c>
      <c r="AQ581" s="1" t="str">
        <f t="shared" si="288"/>
        <v/>
      </c>
      <c r="AR581" s="8">
        <v>0.31509296555750144</v>
      </c>
    </row>
    <row r="582" spans="2:44" x14ac:dyDescent="0.3">
      <c r="B582" s="2">
        <v>39535</v>
      </c>
      <c r="C582" s="1">
        <v>99.08</v>
      </c>
      <c r="D582" s="1">
        <v>1315.22</v>
      </c>
      <c r="E582" s="1">
        <f t="shared" si="316"/>
        <v>131.52199999999999</v>
      </c>
      <c r="F582" s="1">
        <f t="shared" si="317"/>
        <v>13.274323778764634</v>
      </c>
      <c r="G582" s="1">
        <v>1.2624</v>
      </c>
      <c r="H582" s="1">
        <f>'Rails Data'!AX582</f>
        <v>281.64298830305415</v>
      </c>
      <c r="I582" s="1">
        <f t="shared" si="289"/>
        <v>2.1414135148724487</v>
      </c>
      <c r="J582" s="1">
        <f>'Rails Data'!AZ582/F582</f>
        <v>1.2167519206554871</v>
      </c>
      <c r="K582" s="1">
        <f>'Rails Data'!BB582/G582</f>
        <v>1.6459138509299138</v>
      </c>
      <c r="L582" s="1">
        <f t="shared" si="290"/>
        <v>1.8858712500623569</v>
      </c>
      <c r="M582" s="1">
        <f t="shared" si="291"/>
        <v>1.167525411071499</v>
      </c>
      <c r="N582" s="5">
        <f t="shared" si="292"/>
        <v>0.1329038884904139</v>
      </c>
      <c r="O582" s="3">
        <f t="shared" si="293"/>
        <v>-2.6407725934997246E-3</v>
      </c>
      <c r="P582" s="1">
        <f t="shared" si="294"/>
        <v>1.5819538897735594</v>
      </c>
      <c r="Q582" s="5">
        <f t="shared" si="295"/>
        <v>0.50182987331602202</v>
      </c>
      <c r="R582" s="3">
        <f t="shared" si="296"/>
        <v>0.222311546944367</v>
      </c>
      <c r="S582" s="1">
        <f t="shared" si="318"/>
        <v>2.0399232955961928</v>
      </c>
      <c r="T582" s="5">
        <f t="shared" si="297"/>
        <v>0.42986917205393693</v>
      </c>
      <c r="U582" s="3">
        <f t="shared" si="298"/>
        <v>0.16689604794113785</v>
      </c>
      <c r="V582" s="8">
        <f t="shared" si="299"/>
        <v>1.984336626424388</v>
      </c>
      <c r="W582" s="9">
        <f t="shared" si="300"/>
        <v>9.8465376362031121E-2</v>
      </c>
      <c r="X582" s="9">
        <f t="shared" si="301"/>
        <v>7.3355798561563851E-2</v>
      </c>
      <c r="Y582" s="1">
        <f t="shared" si="302"/>
        <v>0</v>
      </c>
      <c r="Z582" s="1">
        <f t="shared" si="303"/>
        <v>1</v>
      </c>
      <c r="AA582" s="1">
        <f t="shared" si="304"/>
        <v>1</v>
      </c>
      <c r="AB582" s="1">
        <f t="shared" si="305"/>
        <v>1</v>
      </c>
      <c r="AC582" s="1">
        <f t="shared" si="306"/>
        <v>0</v>
      </c>
      <c r="AD582" s="1">
        <f t="shared" si="307"/>
        <v>1</v>
      </c>
      <c r="AE582" s="1">
        <f t="shared" si="308"/>
        <v>1</v>
      </c>
      <c r="AG582" s="1">
        <f t="shared" si="309"/>
        <v>1</v>
      </c>
      <c r="AH582" s="1" t="str">
        <f t="shared" si="310"/>
        <v/>
      </c>
      <c r="AI582" s="1" t="str">
        <f t="shared" si="311"/>
        <v/>
      </c>
      <c r="AJ582" s="1">
        <f t="shared" si="312"/>
        <v>1</v>
      </c>
      <c r="AK582" s="1" t="str">
        <f t="shared" si="313"/>
        <v>Buy</v>
      </c>
      <c r="AL582" s="8">
        <f t="shared" si="319"/>
        <v>2.1414135148724487</v>
      </c>
      <c r="AO582" s="1">
        <f t="shared" si="314"/>
        <v>0</v>
      </c>
      <c r="AP582" s="1">
        <f t="shared" si="315"/>
        <v>0</v>
      </c>
      <c r="AQ582" s="1" t="str">
        <f t="shared" si="288"/>
        <v/>
      </c>
      <c r="AR582" s="8">
        <v>0.31837259165766951</v>
      </c>
    </row>
    <row r="583" spans="2:44" x14ac:dyDescent="0.3">
      <c r="B583" s="2">
        <v>39527</v>
      </c>
      <c r="C583" s="1">
        <v>98.94</v>
      </c>
      <c r="D583" s="1">
        <v>1329.51</v>
      </c>
      <c r="E583" s="1">
        <f t="shared" si="316"/>
        <v>132.95099999999999</v>
      </c>
      <c r="F583" s="1">
        <f t="shared" si="317"/>
        <v>13.43753790175864</v>
      </c>
      <c r="G583" s="1">
        <v>1.2730000000000001</v>
      </c>
      <c r="H583" s="1">
        <f>'Rails Data'!AX583</f>
        <v>272.38351408989809</v>
      </c>
      <c r="I583" s="1">
        <f t="shared" si="289"/>
        <v>2.0487511495957014</v>
      </c>
      <c r="J583" s="1">
        <f>'Rails Data'!AZ583/F583</f>
        <v>1.1652544494568275</v>
      </c>
      <c r="K583" s="1">
        <f>'Rails Data'!BB583/G583</f>
        <v>1.5661386279553715</v>
      </c>
      <c r="L583" s="1">
        <f t="shared" si="290"/>
        <v>1.8654278688775496</v>
      </c>
      <c r="M583" s="1">
        <f t="shared" si="291"/>
        <v>1.1567960509015447</v>
      </c>
      <c r="N583" s="5">
        <f t="shared" si="292"/>
        <v>0.10055865748744397</v>
      </c>
      <c r="O583" s="3">
        <f t="shared" si="293"/>
        <v>-2.5231549440818665E-2</v>
      </c>
      <c r="P583" s="1">
        <f t="shared" si="294"/>
        <v>1.5649657971919133</v>
      </c>
      <c r="Q583" s="5">
        <f t="shared" si="295"/>
        <v>0.44658028325148225</v>
      </c>
      <c r="R583" s="3">
        <f t="shared" si="296"/>
        <v>0.17572515921575782</v>
      </c>
      <c r="S583" s="1">
        <f t="shared" si="318"/>
        <v>2.0125069143327337</v>
      </c>
      <c r="T583" s="5">
        <f t="shared" si="297"/>
        <v>0.36808886948831532</v>
      </c>
      <c r="U583" s="3">
        <f t="shared" si="298"/>
        <v>0.123067193922338</v>
      </c>
      <c r="V583" s="8">
        <f t="shared" si="299"/>
        <v>1.9557771921611042</v>
      </c>
      <c r="W583" s="9">
        <f t="shared" si="300"/>
        <v>9.0349323283554606E-2</v>
      </c>
      <c r="X583" s="9">
        <f t="shared" si="301"/>
        <v>6.707840411144704E-2</v>
      </c>
      <c r="Y583" s="1">
        <f t="shared" si="302"/>
        <v>0</v>
      </c>
      <c r="Z583" s="1">
        <f t="shared" si="303"/>
        <v>1</v>
      </c>
      <c r="AA583" s="1">
        <f t="shared" si="304"/>
        <v>1</v>
      </c>
      <c r="AB583" s="1">
        <f t="shared" si="305"/>
        <v>1</v>
      </c>
      <c r="AC583" s="1">
        <f t="shared" si="306"/>
        <v>0</v>
      </c>
      <c r="AD583" s="1">
        <f t="shared" si="307"/>
        <v>1</v>
      </c>
      <c r="AE583" s="1">
        <f t="shared" si="308"/>
        <v>1</v>
      </c>
      <c r="AG583" s="1">
        <f t="shared" si="309"/>
        <v>1</v>
      </c>
      <c r="AH583" s="1" t="str">
        <f t="shared" si="310"/>
        <v/>
      </c>
      <c r="AI583" s="1" t="str">
        <f t="shared" si="311"/>
        <v/>
      </c>
      <c r="AJ583" s="1">
        <f t="shared" si="312"/>
        <v>1</v>
      </c>
      <c r="AK583" s="1" t="str">
        <f t="shared" si="313"/>
        <v>Buy</v>
      </c>
      <c r="AL583" s="8">
        <f t="shared" si="319"/>
        <v>2.0487511495957014</v>
      </c>
      <c r="AO583" s="1">
        <f t="shared" si="314"/>
        <v>0</v>
      </c>
      <c r="AP583" s="1">
        <f t="shared" si="315"/>
        <v>0</v>
      </c>
      <c r="AQ583" s="1" t="str">
        <f t="shared" ref="AQ583:AQ646" si="320">IF(AP583+AO583=2,"Sell","")</f>
        <v/>
      </c>
      <c r="AR583" s="8">
        <v>0.3048968416935563</v>
      </c>
    </row>
    <row r="584" spans="2:44" x14ac:dyDescent="0.3">
      <c r="B584" s="2" t="s">
        <v>196</v>
      </c>
      <c r="C584" s="1">
        <v>98.8</v>
      </c>
      <c r="D584" s="1">
        <v>1288.1400000000001</v>
      </c>
      <c r="E584" s="1">
        <f t="shared" si="316"/>
        <v>128.81400000000002</v>
      </c>
      <c r="F584" s="1">
        <f t="shared" si="317"/>
        <v>13.037854251012149</v>
      </c>
      <c r="G584" s="1">
        <v>1.2397</v>
      </c>
      <c r="H584" s="1">
        <f>'Rails Data'!AX584</f>
        <v>263.45947215612915</v>
      </c>
      <c r="I584" s="1">
        <f t="shared" si="289"/>
        <v>2.0452704842340825</v>
      </c>
      <c r="J584" s="1">
        <f>'Rails Data'!AZ584/F584</f>
        <v>1.1913493941651745</v>
      </c>
      <c r="K584" s="1">
        <f>'Rails Data'!BB584/G584</f>
        <v>1.5809904750088957</v>
      </c>
      <c r="L584" s="1">
        <f t="shared" si="290"/>
        <v>1.8507620064200976</v>
      </c>
      <c r="M584" s="1">
        <f t="shared" si="291"/>
        <v>1.148698129049373</v>
      </c>
      <c r="N584" s="5">
        <f t="shared" si="292"/>
        <v>6.8586161090601561E-2</v>
      </c>
      <c r="O584" s="3">
        <f t="shared" si="293"/>
        <v>-4.6196583928862438E-2</v>
      </c>
      <c r="P584" s="1">
        <f t="shared" si="294"/>
        <v>1.5425574402506153</v>
      </c>
      <c r="Q584" s="5">
        <f t="shared" si="295"/>
        <v>0.36746425918714598</v>
      </c>
      <c r="R584" s="3">
        <f t="shared" si="296"/>
        <v>0.13058263854313709</v>
      </c>
      <c r="S584" s="1">
        <f t="shared" si="318"/>
        <v>1.9764503559583249</v>
      </c>
      <c r="T584" s="5">
        <f t="shared" si="297"/>
        <v>0.28067952744757996</v>
      </c>
      <c r="U584" s="3">
        <f t="shared" si="298"/>
        <v>8.2230247994675126E-2</v>
      </c>
      <c r="V584" s="8">
        <f t="shared" si="299"/>
        <v>1.9388728362639047</v>
      </c>
      <c r="W584" s="9">
        <f t="shared" si="300"/>
        <v>8.8110829843807137E-2</v>
      </c>
      <c r="X584" s="9">
        <f t="shared" si="301"/>
        <v>6.1260674318420152E-2</v>
      </c>
      <c r="Y584" s="1">
        <f t="shared" si="302"/>
        <v>0</v>
      </c>
      <c r="Z584" s="1">
        <f t="shared" si="303"/>
        <v>1</v>
      </c>
      <c r="AA584" s="1">
        <f t="shared" si="304"/>
        <v>1</v>
      </c>
      <c r="AB584" s="1">
        <f t="shared" si="305"/>
        <v>1</v>
      </c>
      <c r="AC584" s="1">
        <f t="shared" si="306"/>
        <v>0</v>
      </c>
      <c r="AD584" s="1">
        <f t="shared" si="307"/>
        <v>1</v>
      </c>
      <c r="AE584" s="1">
        <f t="shared" si="308"/>
        <v>1</v>
      </c>
      <c r="AG584" s="1">
        <f t="shared" si="309"/>
        <v>1</v>
      </c>
      <c r="AH584" s="1" t="str">
        <f t="shared" si="310"/>
        <v/>
      </c>
      <c r="AI584" s="1" t="str">
        <f t="shared" si="311"/>
        <v/>
      </c>
      <c r="AJ584" s="1">
        <f t="shared" si="312"/>
        <v>1</v>
      </c>
      <c r="AK584" s="1" t="str">
        <f t="shared" si="313"/>
        <v>Buy</v>
      </c>
      <c r="AL584" s="8">
        <f t="shared" si="319"/>
        <v>2.0452704842340825</v>
      </c>
      <c r="AO584" s="1">
        <f t="shared" si="314"/>
        <v>0</v>
      </c>
      <c r="AP584" s="1">
        <f t="shared" si="315"/>
        <v>0</v>
      </c>
      <c r="AQ584" s="1" t="str">
        <f t="shared" si="320"/>
        <v/>
      </c>
      <c r="AR584" s="8">
        <v>0.31192385920785004</v>
      </c>
    </row>
    <row r="585" spans="2:44" x14ac:dyDescent="0.3">
      <c r="B585" s="2" t="s">
        <v>195</v>
      </c>
      <c r="C585" s="1">
        <v>98.69</v>
      </c>
      <c r="D585" s="1">
        <v>1293.3699999999999</v>
      </c>
      <c r="E585" s="1">
        <f t="shared" si="316"/>
        <v>129.33699999999999</v>
      </c>
      <c r="F585" s="1">
        <f t="shared" si="317"/>
        <v>13.105380484344916</v>
      </c>
      <c r="G585" s="1">
        <v>1.2447999999999999</v>
      </c>
      <c r="H585" s="1">
        <f>'Rails Data'!AX585</f>
        <v>260.67087822988663</v>
      </c>
      <c r="I585" s="1">
        <f t="shared" si="289"/>
        <v>2.0154393424146737</v>
      </c>
      <c r="J585" s="1">
        <f>'Rails Data'!AZ585/F585</f>
        <v>1.1778787347125514</v>
      </c>
      <c r="K585" s="1">
        <f>'Rails Data'!BB585/G585</f>
        <v>1.5650659192466168</v>
      </c>
      <c r="L585" s="1">
        <f t="shared" si="290"/>
        <v>1.8352013281949788</v>
      </c>
      <c r="M585" s="1">
        <f t="shared" si="291"/>
        <v>1.1403066752886994</v>
      </c>
      <c r="N585" s="5">
        <f t="shared" si="292"/>
        <v>3.2833095626578324E-2</v>
      </c>
      <c r="O585" s="3">
        <f t="shared" si="293"/>
        <v>-6.5327041432106436E-2</v>
      </c>
      <c r="P585" s="1">
        <f t="shared" si="294"/>
        <v>1.5145699165719457</v>
      </c>
      <c r="Q585" s="5">
        <f t="shared" si="295"/>
        <v>0.303443977467313</v>
      </c>
      <c r="R585" s="3">
        <f t="shared" si="296"/>
        <v>9.1102368435802272E-2</v>
      </c>
      <c r="S585" s="1">
        <f t="shared" si="318"/>
        <v>1.9361648948256045</v>
      </c>
      <c r="T585" s="5">
        <f t="shared" si="297"/>
        <v>0.20887728779811399</v>
      </c>
      <c r="U585" s="3">
        <f t="shared" si="298"/>
        <v>4.9155368085857645E-2</v>
      </c>
      <c r="V585" s="8">
        <f t="shared" si="299"/>
        <v>1.9195278093602359</v>
      </c>
      <c r="W585" s="9">
        <f t="shared" si="300"/>
        <v>8.4326481165257094E-2</v>
      </c>
      <c r="X585" s="9">
        <f t="shared" si="301"/>
        <v>5.4548135437073403E-2</v>
      </c>
      <c r="Y585" s="1">
        <f t="shared" si="302"/>
        <v>0</v>
      </c>
      <c r="Z585" s="1">
        <f t="shared" si="303"/>
        <v>1</v>
      </c>
      <c r="AA585" s="1">
        <f t="shared" si="304"/>
        <v>1</v>
      </c>
      <c r="AB585" s="1">
        <f t="shared" si="305"/>
        <v>1</v>
      </c>
      <c r="AC585" s="1">
        <f t="shared" si="306"/>
        <v>0</v>
      </c>
      <c r="AD585" s="1">
        <f t="shared" si="307"/>
        <v>1</v>
      </c>
      <c r="AE585" s="1">
        <f t="shared" si="308"/>
        <v>1</v>
      </c>
      <c r="AG585" s="1">
        <f t="shared" si="309"/>
        <v>1</v>
      </c>
      <c r="AH585" s="1" t="str">
        <f t="shared" si="310"/>
        <v/>
      </c>
      <c r="AI585" s="1" t="str">
        <f t="shared" si="311"/>
        <v/>
      </c>
      <c r="AJ585" s="1">
        <f t="shared" si="312"/>
        <v>1</v>
      </c>
      <c r="AK585" s="1" t="str">
        <f t="shared" si="313"/>
        <v>Buy</v>
      </c>
      <c r="AL585" s="8">
        <f t="shared" si="319"/>
        <v>2.0154393424146737</v>
      </c>
      <c r="AO585" s="1">
        <f t="shared" si="314"/>
        <v>0</v>
      </c>
      <c r="AP585" s="1">
        <f t="shared" si="315"/>
        <v>0</v>
      </c>
      <c r="AQ585" s="1" t="str">
        <f t="shared" si="320"/>
        <v/>
      </c>
      <c r="AR585" s="8">
        <v>0.31004538531124121</v>
      </c>
    </row>
    <row r="586" spans="2:44" x14ac:dyDescent="0.3">
      <c r="B586" s="2" t="s">
        <v>194</v>
      </c>
      <c r="C586" s="1">
        <v>98.56</v>
      </c>
      <c r="D586" s="1">
        <v>1330.63</v>
      </c>
      <c r="E586" s="1">
        <f t="shared" si="316"/>
        <v>133.06300000000002</v>
      </c>
      <c r="F586" s="1">
        <f t="shared" si="317"/>
        <v>13.50071022727273</v>
      </c>
      <c r="G586" s="1">
        <v>1.2890999999999999</v>
      </c>
      <c r="H586" s="1">
        <f>'Rails Data'!AX586</f>
        <v>271.29996481904357</v>
      </c>
      <c r="I586" s="1">
        <f t="shared" si="289"/>
        <v>2.0388835725862453</v>
      </c>
      <c r="J586" s="1">
        <f>'Rails Data'!AZ586/F586</f>
        <v>1.1945008165611752</v>
      </c>
      <c r="K586" s="1">
        <f>'Rails Data'!BB586/G586</f>
        <v>1.5773395245188566</v>
      </c>
      <c r="L586" s="1">
        <f t="shared" si="290"/>
        <v>1.8207822870574033</v>
      </c>
      <c r="M586" s="1">
        <f t="shared" si="291"/>
        <v>1.1338613058375628</v>
      </c>
      <c r="N586" s="5">
        <f t="shared" si="292"/>
        <v>1.5235541355735904E-3</v>
      </c>
      <c r="O586" s="3">
        <f t="shared" si="293"/>
        <v>-8.1687064275220572E-2</v>
      </c>
      <c r="P586" s="1">
        <f t="shared" si="294"/>
        <v>1.490594567386414</v>
      </c>
      <c r="Q586" s="5">
        <f t="shared" si="295"/>
        <v>0.25270624299335154</v>
      </c>
      <c r="R586" s="3">
        <f t="shared" si="296"/>
        <v>5.5712100263883804E-2</v>
      </c>
      <c r="S586" s="1">
        <f t="shared" si="318"/>
        <v>1.9005359590912319</v>
      </c>
      <c r="T586" s="5">
        <f t="shared" si="297"/>
        <v>0.15209890959248362</v>
      </c>
      <c r="U586" s="3">
        <f t="shared" si="298"/>
        <v>2.2535048133814923E-2</v>
      </c>
      <c r="V586" s="8">
        <f t="shared" si="299"/>
        <v>1.9020893488048836</v>
      </c>
      <c r="W586" s="9">
        <f t="shared" si="300"/>
        <v>8.1307061747480258E-2</v>
      </c>
      <c r="X586" s="9">
        <f t="shared" si="301"/>
        <v>4.710354900502748E-2</v>
      </c>
      <c r="Y586" s="1">
        <f t="shared" si="302"/>
        <v>0</v>
      </c>
      <c r="Z586" s="1">
        <f t="shared" si="303"/>
        <v>1</v>
      </c>
      <c r="AA586" s="1">
        <f t="shared" si="304"/>
        <v>1</v>
      </c>
      <c r="AB586" s="1">
        <f t="shared" si="305"/>
        <v>1</v>
      </c>
      <c r="AC586" s="1">
        <f t="shared" si="306"/>
        <v>0</v>
      </c>
      <c r="AD586" s="1">
        <f t="shared" si="307"/>
        <v>1</v>
      </c>
      <c r="AE586" s="1">
        <f t="shared" si="308"/>
        <v>1</v>
      </c>
      <c r="AG586" s="1">
        <f t="shared" si="309"/>
        <v>1</v>
      </c>
      <c r="AH586" s="1" t="str">
        <f t="shared" si="310"/>
        <v/>
      </c>
      <c r="AI586" s="1" t="str">
        <f t="shared" si="311"/>
        <v/>
      </c>
      <c r="AJ586" s="1">
        <f t="shared" si="312"/>
        <v>1</v>
      </c>
      <c r="AK586" s="1" t="str">
        <f t="shared" si="313"/>
        <v>Buy</v>
      </c>
      <c r="AL586" s="8">
        <f t="shared" si="319"/>
        <v>2.0388835725862453</v>
      </c>
      <c r="AO586" s="1">
        <f t="shared" si="314"/>
        <v>0</v>
      </c>
      <c r="AP586" s="1">
        <f t="shared" si="315"/>
        <v>0</v>
      </c>
      <c r="AQ586" s="1" t="str">
        <f t="shared" si="320"/>
        <v/>
      </c>
      <c r="AR586" s="8">
        <v>0.31450260402967006</v>
      </c>
    </row>
    <row r="587" spans="2:44" x14ac:dyDescent="0.3">
      <c r="B587" s="2" t="s">
        <v>193</v>
      </c>
      <c r="C587" s="1">
        <v>100.71</v>
      </c>
      <c r="D587" s="1">
        <v>1353.11</v>
      </c>
      <c r="E587" s="1">
        <f t="shared" si="316"/>
        <v>135.31099999999998</v>
      </c>
      <c r="F587" s="1">
        <f t="shared" si="317"/>
        <v>13.435706483963855</v>
      </c>
      <c r="G587" s="1">
        <v>1.3088</v>
      </c>
      <c r="H587" s="1">
        <f>'Rails Data'!AX587</f>
        <v>273.32089384829527</v>
      </c>
      <c r="I587" s="1">
        <f t="shared" si="289"/>
        <v>2.0199458569391648</v>
      </c>
      <c r="J587" s="1">
        <f>'Rails Data'!AZ587/F587</f>
        <v>1.2138243295891862</v>
      </c>
      <c r="K587" s="1">
        <f>'Rails Data'!BB587/G587</f>
        <v>1.5589631840849827</v>
      </c>
      <c r="L587" s="1">
        <f t="shared" si="290"/>
        <v>1.8033341842150958</v>
      </c>
      <c r="M587" s="1">
        <f t="shared" si="291"/>
        <v>1.1240484733936276</v>
      </c>
      <c r="N587" s="5">
        <f t="shared" si="292"/>
        <v>-3.6761575912882316E-2</v>
      </c>
      <c r="O587" s="3">
        <f t="shared" si="293"/>
        <v>-9.5555500677019595E-2</v>
      </c>
      <c r="P587" s="1">
        <f t="shared" si="294"/>
        <v>1.4599359218600121</v>
      </c>
      <c r="Q587" s="5">
        <f t="shared" si="295"/>
        <v>0.19535777472821669</v>
      </c>
      <c r="R587" s="3">
        <f t="shared" si="296"/>
        <v>2.2879743142305849E-2</v>
      </c>
      <c r="S587" s="1">
        <f t="shared" si="318"/>
        <v>1.8669003414870393</v>
      </c>
      <c r="T587" s="5">
        <f t="shared" si="297"/>
        <v>0.10343700164295777</v>
      </c>
      <c r="U587" s="3">
        <f t="shared" si="298"/>
        <v>9.4107122403680465E-4</v>
      </c>
      <c r="V587" s="8">
        <f t="shared" si="299"/>
        <v>1.877217671753727</v>
      </c>
      <c r="W587" s="9">
        <f t="shared" si="300"/>
        <v>7.3883487538631165E-2</v>
      </c>
      <c r="X587" s="9">
        <f t="shared" si="301"/>
        <v>3.8552670819414284E-2</v>
      </c>
      <c r="Y587" s="1">
        <f t="shared" si="302"/>
        <v>0</v>
      </c>
      <c r="Z587" s="1">
        <f t="shared" si="303"/>
        <v>1</v>
      </c>
      <c r="AA587" s="1">
        <f t="shared" si="304"/>
        <v>1</v>
      </c>
      <c r="AB587" s="1">
        <f t="shared" si="305"/>
        <v>1</v>
      </c>
      <c r="AC587" s="1">
        <f t="shared" si="306"/>
        <v>0</v>
      </c>
      <c r="AD587" s="1">
        <f t="shared" si="307"/>
        <v>1</v>
      </c>
      <c r="AE587" s="1">
        <f t="shared" si="308"/>
        <v>1</v>
      </c>
      <c r="AG587" s="1">
        <f t="shared" si="309"/>
        <v>1</v>
      </c>
      <c r="AH587" s="1" t="str">
        <f t="shared" si="310"/>
        <v/>
      </c>
      <c r="AI587" s="1" t="str">
        <f t="shared" si="311"/>
        <v/>
      </c>
      <c r="AJ587" s="1">
        <f t="shared" si="312"/>
        <v>1</v>
      </c>
      <c r="AK587" s="1" t="str">
        <f t="shared" si="313"/>
        <v>Buy</v>
      </c>
      <c r="AL587" s="8">
        <f t="shared" si="319"/>
        <v>2.0199458569391648</v>
      </c>
      <c r="AO587" s="1">
        <f t="shared" si="314"/>
        <v>0</v>
      </c>
      <c r="AP587" s="1">
        <f t="shared" si="315"/>
        <v>0</v>
      </c>
      <c r="AQ587" s="1" t="str">
        <f t="shared" si="320"/>
        <v/>
      </c>
      <c r="AR587" s="8">
        <v>0.30840434258855531</v>
      </c>
    </row>
    <row r="588" spans="2:44" x14ac:dyDescent="0.3">
      <c r="B588" s="2" t="s">
        <v>192</v>
      </c>
      <c r="C588" s="1">
        <v>100.6</v>
      </c>
      <c r="D588" s="1">
        <v>1350</v>
      </c>
      <c r="E588" s="1">
        <f t="shared" si="316"/>
        <v>135</v>
      </c>
      <c r="F588" s="1">
        <f t="shared" si="317"/>
        <v>13.419483101391652</v>
      </c>
      <c r="G588" s="1">
        <v>1.3075999999999999</v>
      </c>
      <c r="H588" s="1">
        <f>'Rails Data'!AX588</f>
        <v>272.65426545977363</v>
      </c>
      <c r="I588" s="1">
        <f t="shared" si="289"/>
        <v>2.0196612256279529</v>
      </c>
      <c r="J588" s="1">
        <f>'Rails Data'!AZ588/F588</f>
        <v>1.2179010811082007</v>
      </c>
      <c r="K588" s="1">
        <f>'Rails Data'!BB588/G588</f>
        <v>1.5698414978463973</v>
      </c>
      <c r="L588" s="1">
        <f t="shared" si="290"/>
        <v>1.7860052503971704</v>
      </c>
      <c r="M588" s="1">
        <f t="shared" si="291"/>
        <v>1.111487186312091</v>
      </c>
      <c r="N588" s="5">
        <f t="shared" si="292"/>
        <v>-7.5021546303977615E-2</v>
      </c>
      <c r="O588" s="3">
        <f t="shared" si="293"/>
        <v>-0.10535448813770915</v>
      </c>
      <c r="P588" s="1">
        <f t="shared" si="294"/>
        <v>1.4291310657276322</v>
      </c>
      <c r="Q588" s="5">
        <f t="shared" si="295"/>
        <v>0.1354371425418206</v>
      </c>
      <c r="R588" s="3">
        <f t="shared" si="296"/>
        <v>-5.8665954553459576E-3</v>
      </c>
      <c r="S588" s="1">
        <f t="shared" si="318"/>
        <v>1.8321956991253856</v>
      </c>
      <c r="T588" s="5">
        <f t="shared" si="297"/>
        <v>5.2909384037963747E-2</v>
      </c>
      <c r="U588" s="3">
        <f t="shared" si="298"/>
        <v>-1.6141583845783354E-2</v>
      </c>
      <c r="V588" s="8">
        <f t="shared" si="299"/>
        <v>1.8512670926291019</v>
      </c>
      <c r="W588" s="9">
        <f t="shared" si="300"/>
        <v>6.5261842231931544E-2</v>
      </c>
      <c r="X588" s="9">
        <f t="shared" si="301"/>
        <v>2.9719966639610067E-2</v>
      </c>
      <c r="Y588" s="1">
        <f t="shared" si="302"/>
        <v>0</v>
      </c>
      <c r="Z588" s="1">
        <f t="shared" si="303"/>
        <v>1</v>
      </c>
      <c r="AA588" s="1">
        <f t="shared" si="304"/>
        <v>1</v>
      </c>
      <c r="AB588" s="1">
        <f t="shared" si="305"/>
        <v>1</v>
      </c>
      <c r="AC588" s="1">
        <f t="shared" si="306"/>
        <v>0</v>
      </c>
      <c r="AD588" s="1">
        <f t="shared" si="307"/>
        <v>1</v>
      </c>
      <c r="AE588" s="1">
        <f t="shared" si="308"/>
        <v>1</v>
      </c>
      <c r="AG588" s="1">
        <f t="shared" si="309"/>
        <v>1</v>
      </c>
      <c r="AH588" s="1" t="str">
        <f t="shared" si="310"/>
        <v/>
      </c>
      <c r="AI588" s="1" t="str">
        <f t="shared" si="311"/>
        <v/>
      </c>
      <c r="AJ588" s="1">
        <f t="shared" si="312"/>
        <v>1</v>
      </c>
      <c r="AK588" s="1" t="str">
        <f t="shared" si="313"/>
        <v>Buy</v>
      </c>
      <c r="AL588" s="8">
        <f t="shared" si="319"/>
        <v>2.0196612256279529</v>
      </c>
      <c r="AO588" s="1">
        <f t="shared" si="314"/>
        <v>0</v>
      </c>
      <c r="AP588" s="1">
        <f t="shared" si="315"/>
        <v>0</v>
      </c>
      <c r="AQ588" s="1" t="str">
        <f t="shared" si="320"/>
        <v/>
      </c>
      <c r="AR588" s="8">
        <v>0.30946666666666667</v>
      </c>
    </row>
    <row r="589" spans="2:44" x14ac:dyDescent="0.3">
      <c r="B589" s="2" t="s">
        <v>191</v>
      </c>
      <c r="C589" s="1">
        <v>100.48</v>
      </c>
      <c r="D589" s="1">
        <v>1331.29</v>
      </c>
      <c r="E589" s="1">
        <f t="shared" si="316"/>
        <v>133.12899999999999</v>
      </c>
      <c r="F589" s="1">
        <f t="shared" si="317"/>
        <v>13.249303343949045</v>
      </c>
      <c r="G589" s="1">
        <v>1.2887</v>
      </c>
      <c r="H589" s="1">
        <f>'Rails Data'!AX589</f>
        <v>271.97778665900717</v>
      </c>
      <c r="I589" s="1">
        <f t="shared" si="289"/>
        <v>2.0429642426444063</v>
      </c>
      <c r="J589" s="1">
        <f>'Rails Data'!AZ589/F589</f>
        <v>1.2539602402130465</v>
      </c>
      <c r="K589" s="1">
        <f>'Rails Data'!BB589/G589</f>
        <v>1.6131528124229817</v>
      </c>
      <c r="L589" s="1">
        <f t="shared" si="290"/>
        <v>1.7673127723787079</v>
      </c>
      <c r="M589" s="1">
        <f t="shared" si="291"/>
        <v>1.1001867189235204</v>
      </c>
      <c r="N589" s="5">
        <f t="shared" si="292"/>
        <v>-0.11271379612208698</v>
      </c>
      <c r="O589" s="3">
        <f t="shared" si="293"/>
        <v>-0.11040997844333107</v>
      </c>
      <c r="P589" s="1">
        <f t="shared" si="294"/>
        <v>1.3997863449423826</v>
      </c>
      <c r="Q589" s="5">
        <f t="shared" si="295"/>
        <v>7.4151170283530909E-2</v>
      </c>
      <c r="R589" s="3">
        <f t="shared" si="296"/>
        <v>-2.9417218454873717E-2</v>
      </c>
      <c r="S589" s="1">
        <f t="shared" si="318"/>
        <v>1.8016579235620123</v>
      </c>
      <c r="T589" s="5">
        <f t="shared" si="297"/>
        <v>2.9688952519877354E-3</v>
      </c>
      <c r="U589" s="3">
        <f t="shared" si="298"/>
        <v>-2.7650078493074541E-2</v>
      </c>
      <c r="V589" s="8">
        <f t="shared" si="299"/>
        <v>1.8206499775384017</v>
      </c>
      <c r="W589" s="9">
        <f t="shared" si="300"/>
        <v>5.3337205159693868E-2</v>
      </c>
      <c r="X589" s="9">
        <f t="shared" si="301"/>
        <v>2.0834497741529699E-2</v>
      </c>
      <c r="Y589" s="1">
        <f t="shared" si="302"/>
        <v>0</v>
      </c>
      <c r="Z589" s="1">
        <f t="shared" si="303"/>
        <v>1</v>
      </c>
      <c r="AA589" s="1">
        <f t="shared" si="304"/>
        <v>1</v>
      </c>
      <c r="AB589" s="1">
        <f t="shared" si="305"/>
        <v>1</v>
      </c>
      <c r="AC589" s="1">
        <f t="shared" si="306"/>
        <v>0</v>
      </c>
      <c r="AD589" s="1">
        <f t="shared" si="307"/>
        <v>1</v>
      </c>
      <c r="AE589" s="1">
        <f t="shared" si="308"/>
        <v>0</v>
      </c>
      <c r="AG589" s="1">
        <f t="shared" si="309"/>
        <v>1</v>
      </c>
      <c r="AH589" s="1" t="str">
        <f t="shared" si="310"/>
        <v/>
      </c>
      <c r="AI589" s="1" t="str">
        <f t="shared" si="311"/>
        <v/>
      </c>
      <c r="AJ589" s="1">
        <f t="shared" si="312"/>
        <v>1</v>
      </c>
      <c r="AK589" s="1" t="str">
        <f t="shared" si="313"/>
        <v>Buy</v>
      </c>
      <c r="AL589" s="8">
        <f t="shared" si="319"/>
        <v>2.0429642426444063</v>
      </c>
      <c r="AO589" s="1">
        <f t="shared" si="314"/>
        <v>0</v>
      </c>
      <c r="AP589" s="1">
        <f t="shared" si="315"/>
        <v>0</v>
      </c>
      <c r="AQ589" s="1" t="str">
        <f t="shared" si="320"/>
        <v/>
      </c>
      <c r="AR589" s="8">
        <v>0.3142579002321057</v>
      </c>
    </row>
    <row r="590" spans="2:44" x14ac:dyDescent="0.3">
      <c r="B590" s="2" t="s">
        <v>190</v>
      </c>
      <c r="C590" s="1">
        <v>100.36</v>
      </c>
      <c r="D590" s="1">
        <v>1395.41</v>
      </c>
      <c r="E590" s="1">
        <f t="shared" si="316"/>
        <v>139.541</v>
      </c>
      <c r="F590" s="1">
        <f t="shared" si="317"/>
        <v>13.904045436428856</v>
      </c>
      <c r="G590" s="1">
        <v>1.3597000000000001</v>
      </c>
      <c r="H590" s="1">
        <f>'Rails Data'!AX590</f>
        <v>277.2652140585522</v>
      </c>
      <c r="I590" s="1">
        <f t="shared" si="289"/>
        <v>1.9869802714510589</v>
      </c>
      <c r="J590" s="1">
        <f>'Rails Data'!AZ590/F590</f>
        <v>1.2217231715091532</v>
      </c>
      <c r="K590" s="1">
        <f>'Rails Data'!BB590/G590</f>
        <v>1.5601791159480196</v>
      </c>
      <c r="L590" s="1">
        <f t="shared" si="290"/>
        <v>1.7452606547574521</v>
      </c>
      <c r="M590" s="1">
        <f t="shared" si="291"/>
        <v>1.090332914367796</v>
      </c>
      <c r="N590" s="5">
        <f t="shared" si="292"/>
        <v>-0.1333233441039634</v>
      </c>
      <c r="O590" s="3">
        <f t="shared" si="293"/>
        <v>-0.11002600883020509</v>
      </c>
      <c r="P590" s="1">
        <f t="shared" si="294"/>
        <v>1.3671813968668243</v>
      </c>
      <c r="Q590" s="5">
        <f t="shared" si="295"/>
        <v>2.1190318506369099E-2</v>
      </c>
      <c r="R590" s="3">
        <f t="shared" si="296"/>
        <v>-4.6678616577941152E-2</v>
      </c>
      <c r="S590" s="1">
        <f t="shared" si="318"/>
        <v>1.769883835001328</v>
      </c>
      <c r="T590" s="5">
        <f t="shared" si="297"/>
        <v>-3.2078984813733502E-2</v>
      </c>
      <c r="U590" s="3">
        <f t="shared" si="298"/>
        <v>-3.2753240783918253E-2</v>
      </c>
      <c r="V590" s="8">
        <f t="shared" si="299"/>
        <v>1.7802292020645827</v>
      </c>
      <c r="W590" s="9">
        <f t="shared" si="300"/>
        <v>3.4968547307130615E-2</v>
      </c>
      <c r="X590" s="9">
        <f t="shared" si="301"/>
        <v>1.2708820886988654E-2</v>
      </c>
      <c r="Y590" s="1">
        <f t="shared" si="302"/>
        <v>0</v>
      </c>
      <c r="Z590" s="1">
        <f t="shared" si="303"/>
        <v>1</v>
      </c>
      <c r="AA590" s="1">
        <f t="shared" si="304"/>
        <v>1</v>
      </c>
      <c r="AB590" s="1">
        <f t="shared" si="305"/>
        <v>1</v>
      </c>
      <c r="AC590" s="1">
        <f t="shared" si="306"/>
        <v>0</v>
      </c>
      <c r="AD590" s="1">
        <f t="shared" si="307"/>
        <v>1</v>
      </c>
      <c r="AE590" s="1">
        <f t="shared" si="308"/>
        <v>0</v>
      </c>
      <c r="AG590" s="1">
        <f t="shared" si="309"/>
        <v>1</v>
      </c>
      <c r="AH590" s="1" t="str">
        <f t="shared" si="310"/>
        <v/>
      </c>
      <c r="AI590" s="1" t="str">
        <f t="shared" si="311"/>
        <v/>
      </c>
      <c r="AJ590" s="1">
        <f t="shared" si="312"/>
        <v>1</v>
      </c>
      <c r="AK590" s="1" t="str">
        <f t="shared" si="313"/>
        <v>Buy</v>
      </c>
      <c r="AL590" s="8">
        <f t="shared" si="319"/>
        <v>1.9869802714510589</v>
      </c>
      <c r="AO590" s="1">
        <f t="shared" si="314"/>
        <v>0</v>
      </c>
      <c r="AP590" s="1">
        <f t="shared" si="315"/>
        <v>0</v>
      </c>
      <c r="AQ590" s="1" t="str">
        <f t="shared" si="320"/>
        <v/>
      </c>
      <c r="AR590" s="8">
        <v>0.30469295762535747</v>
      </c>
    </row>
    <row r="591" spans="2:44" x14ac:dyDescent="0.3">
      <c r="B591" s="2" t="s">
        <v>189</v>
      </c>
      <c r="C591" s="1">
        <v>100.25</v>
      </c>
      <c r="D591" s="1">
        <v>1330.61</v>
      </c>
      <c r="E591" s="1">
        <f t="shared" si="316"/>
        <v>133.06099999999998</v>
      </c>
      <c r="F591" s="1">
        <f t="shared" si="317"/>
        <v>13.272917705735658</v>
      </c>
      <c r="G591" s="1">
        <v>1.2941</v>
      </c>
      <c r="H591" s="1">
        <f>'Rails Data'!AX591</f>
        <v>252.10616373676825</v>
      </c>
      <c r="I591" s="1">
        <f t="shared" si="289"/>
        <v>1.8946660835013136</v>
      </c>
      <c r="J591" s="1">
        <f>'Rails Data'!AZ591/F591</f>
        <v>1.168863442551866</v>
      </c>
      <c r="K591" s="1">
        <f>'Rails Data'!BB591/G591</f>
        <v>1.4930210176950993</v>
      </c>
      <c r="L591" s="1">
        <f t="shared" si="290"/>
        <v>1.7259230854219636</v>
      </c>
      <c r="M591" s="1">
        <f t="shared" si="291"/>
        <v>1.0826640186655512</v>
      </c>
      <c r="N591" s="5">
        <f t="shared" si="292"/>
        <v>-0.14739442446638873</v>
      </c>
      <c r="O591" s="3">
        <f t="shared" si="293"/>
        <v>-0.10614311961791205</v>
      </c>
      <c r="P591" s="1">
        <f t="shared" si="294"/>
        <v>1.3371965360240368</v>
      </c>
      <c r="Q591" s="5">
        <f t="shared" si="295"/>
        <v>-3.1293199069920785E-2</v>
      </c>
      <c r="R591" s="3">
        <f t="shared" si="296"/>
        <v>-5.7990105758659531E-2</v>
      </c>
      <c r="S591" s="1">
        <f t="shared" si="318"/>
        <v>1.7397252791721169</v>
      </c>
      <c r="T591" s="5">
        <f t="shared" si="297"/>
        <v>-6.8524141010311457E-2</v>
      </c>
      <c r="U591" s="3">
        <f t="shared" si="298"/>
        <v>-3.2865616778949044E-2</v>
      </c>
      <c r="V591" s="8">
        <f t="shared" si="299"/>
        <v>1.7426380985397689</v>
      </c>
      <c r="W591" s="9">
        <f t="shared" si="300"/>
        <v>1.6715013117805322E-2</v>
      </c>
      <c r="X591" s="9">
        <f t="shared" si="301"/>
        <v>7.1438892819531627E-3</v>
      </c>
      <c r="Y591" s="1">
        <f t="shared" si="302"/>
        <v>0</v>
      </c>
      <c r="Z591" s="1">
        <f t="shared" si="303"/>
        <v>1</v>
      </c>
      <c r="AA591" s="1">
        <f t="shared" si="304"/>
        <v>1</v>
      </c>
      <c r="AB591" s="1">
        <f t="shared" si="305"/>
        <v>1</v>
      </c>
      <c r="AC591" s="1">
        <f t="shared" si="306"/>
        <v>0</v>
      </c>
      <c r="AD591" s="1">
        <f t="shared" si="307"/>
        <v>1</v>
      </c>
      <c r="AE591" s="1">
        <f t="shared" si="308"/>
        <v>0</v>
      </c>
      <c r="AG591" s="1">
        <f t="shared" si="309"/>
        <v>0</v>
      </c>
      <c r="AH591" s="1" t="str">
        <f t="shared" si="310"/>
        <v/>
      </c>
      <c r="AI591" s="1" t="str">
        <f t="shared" si="311"/>
        <v/>
      </c>
      <c r="AJ591" s="1">
        <f t="shared" si="312"/>
        <v>0</v>
      </c>
      <c r="AK591" s="1" t="str">
        <f t="shared" si="313"/>
        <v/>
      </c>
      <c r="AL591" s="8">
        <f t="shared" si="319"/>
        <v>1.8946660835013136</v>
      </c>
      <c r="AO591" s="1">
        <f t="shared" si="314"/>
        <v>0</v>
      </c>
      <c r="AP591" s="1">
        <f t="shared" si="315"/>
        <v>1</v>
      </c>
      <c r="AQ591" s="1" t="str">
        <f t="shared" si="320"/>
        <v/>
      </c>
      <c r="AR591" s="8">
        <v>0.29005117953419868</v>
      </c>
    </row>
    <row r="592" spans="2:44" x14ac:dyDescent="0.3">
      <c r="B592" s="2" t="s">
        <v>188</v>
      </c>
      <c r="C592" s="1">
        <v>100.13</v>
      </c>
      <c r="D592" s="1">
        <v>1325.19</v>
      </c>
      <c r="E592" s="1">
        <f t="shared" si="316"/>
        <v>132.51900000000001</v>
      </c>
      <c r="F592" s="1">
        <f t="shared" si="317"/>
        <v>13.234694896634377</v>
      </c>
      <c r="G592" s="1">
        <v>1.2892999999999999</v>
      </c>
      <c r="H592" s="1">
        <f>'Rails Data'!AX592</f>
        <v>228.49484206030826</v>
      </c>
      <c r="I592" s="1">
        <f t="shared" si="289"/>
        <v>1.7242421242260222</v>
      </c>
      <c r="J592" s="1">
        <f>'Rails Data'!AZ592/F592</f>
        <v>1.0657144910878438</v>
      </c>
      <c r="K592" s="1">
        <f>'Rails Data'!BB592/G592</f>
        <v>1.3644634154836885</v>
      </c>
      <c r="L592" s="1">
        <f t="shared" si="290"/>
        <v>1.7124236455756157</v>
      </c>
      <c r="M592" s="1">
        <f t="shared" si="291"/>
        <v>1.0780479968931052</v>
      </c>
      <c r="N592" s="5">
        <f t="shared" si="292"/>
        <v>-0.15431497140264971</v>
      </c>
      <c r="O592" s="3">
        <f t="shared" si="293"/>
        <v>-9.9267902143165929E-2</v>
      </c>
      <c r="P592" s="1">
        <f t="shared" si="294"/>
        <v>1.3127029799902423</v>
      </c>
      <c r="Q592" s="5">
        <f t="shared" si="295"/>
        <v>-7.1459364952663584E-2</v>
      </c>
      <c r="R592" s="3">
        <f t="shared" si="296"/>
        <v>-6.2439590206782657E-2</v>
      </c>
      <c r="S592" s="1">
        <f t="shared" si="318"/>
        <v>1.7174199408908304</v>
      </c>
      <c r="T592" s="5">
        <f t="shared" si="297"/>
        <v>-8.9871622654037475E-2</v>
      </c>
      <c r="U592" s="3">
        <f t="shared" si="298"/>
        <v>-2.6922529407055307E-2</v>
      </c>
      <c r="V592" s="8">
        <f t="shared" si="299"/>
        <v>1.7149966467285791</v>
      </c>
      <c r="W592" s="9">
        <f t="shared" si="300"/>
        <v>2.5730011529634389E-3</v>
      </c>
      <c r="X592" s="9">
        <f t="shared" si="301"/>
        <v>4.7511083229901238E-3</v>
      </c>
      <c r="Y592" s="1">
        <f t="shared" si="302"/>
        <v>0</v>
      </c>
      <c r="Z592" s="1">
        <f t="shared" si="303"/>
        <v>1</v>
      </c>
      <c r="AA592" s="1">
        <f t="shared" si="304"/>
        <v>0</v>
      </c>
      <c r="AB592" s="1">
        <f t="shared" si="305"/>
        <v>0</v>
      </c>
      <c r="AC592" s="1">
        <f t="shared" si="306"/>
        <v>0</v>
      </c>
      <c r="AD592" s="1">
        <f t="shared" si="307"/>
        <v>0</v>
      </c>
      <c r="AE592" s="1">
        <f t="shared" si="308"/>
        <v>0</v>
      </c>
      <c r="AG592" s="1">
        <f t="shared" si="309"/>
        <v>0</v>
      </c>
      <c r="AH592" s="1" t="str">
        <f t="shared" si="310"/>
        <v/>
      </c>
      <c r="AI592" s="1" t="str">
        <f t="shared" si="311"/>
        <v/>
      </c>
      <c r="AJ592" s="1">
        <f t="shared" si="312"/>
        <v>0</v>
      </c>
      <c r="AK592" s="1" t="str">
        <f t="shared" si="313"/>
        <v/>
      </c>
      <c r="AL592" s="8">
        <f t="shared" si="319"/>
        <v>1.7242421242260222</v>
      </c>
      <c r="AO592" s="1">
        <f t="shared" si="314"/>
        <v>1</v>
      </c>
      <c r="AP592" s="1">
        <f t="shared" si="315"/>
        <v>1</v>
      </c>
      <c r="AQ592" s="1" t="str">
        <f t="shared" si="320"/>
        <v>Sell</v>
      </c>
      <c r="AR592" s="8">
        <v>0.2635383605369796</v>
      </c>
    </row>
    <row r="593" spans="2:44" x14ac:dyDescent="0.3">
      <c r="B593" s="2" t="s">
        <v>187</v>
      </c>
      <c r="C593" s="1">
        <v>100.01</v>
      </c>
      <c r="D593" s="1">
        <v>1401.02</v>
      </c>
      <c r="E593" s="1">
        <f t="shared" si="316"/>
        <v>140.102</v>
      </c>
      <c r="F593" s="1">
        <f t="shared" si="317"/>
        <v>14.008799120087991</v>
      </c>
      <c r="G593" s="1">
        <v>1.3618999999999999</v>
      </c>
      <c r="H593" s="1">
        <f>'Rails Data'!AX593</f>
        <v>235.74982230161649</v>
      </c>
      <c r="I593" s="1">
        <f t="shared" si="289"/>
        <v>1.6827013340396031</v>
      </c>
      <c r="J593" s="1">
        <f>'Rails Data'!AZ593/F593</f>
        <v>1.038885854645659</v>
      </c>
      <c r="K593" s="1">
        <f>'Rails Data'!BB593/G593</f>
        <v>1.329102761900868</v>
      </c>
      <c r="L593" s="1">
        <f t="shared" si="290"/>
        <v>1.711478167283583</v>
      </c>
      <c r="M593" s="1">
        <f t="shared" si="291"/>
        <v>1.080563272475729</v>
      </c>
      <c r="N593" s="5">
        <f t="shared" si="292"/>
        <v>-0.14500631010844311</v>
      </c>
      <c r="O593" s="3">
        <f t="shared" si="293"/>
        <v>-9.0093390599918624E-2</v>
      </c>
      <c r="P593" s="1">
        <f t="shared" si="294"/>
        <v>1.3052914049968365</v>
      </c>
      <c r="Q593" s="5">
        <f t="shared" si="295"/>
        <v>-7.8388193535574802E-2</v>
      </c>
      <c r="R593" s="3">
        <f t="shared" si="296"/>
        <v>-6.0936294415802499E-2</v>
      </c>
      <c r="S593" s="1">
        <f t="shared" si="318"/>
        <v>1.7176108964817702</v>
      </c>
      <c r="T593" s="5">
        <f t="shared" si="297"/>
        <v>-7.7892545775779753E-2</v>
      </c>
      <c r="U593" s="3">
        <f t="shared" si="298"/>
        <v>-1.643101386589161E-2</v>
      </c>
      <c r="V593" s="8">
        <f t="shared" si="299"/>
        <v>1.7133156508199532</v>
      </c>
      <c r="W593" s="9">
        <f t="shared" si="300"/>
        <v>1.8374835363701436E-3</v>
      </c>
      <c r="X593" s="9">
        <f t="shared" si="301"/>
        <v>5.2956351154967952E-3</v>
      </c>
      <c r="Y593" s="1">
        <f t="shared" si="302"/>
        <v>0</v>
      </c>
      <c r="Z593" s="1">
        <f t="shared" si="303"/>
        <v>1</v>
      </c>
      <c r="AA593" s="1">
        <f t="shared" si="304"/>
        <v>0</v>
      </c>
      <c r="AB593" s="1">
        <f t="shared" si="305"/>
        <v>0</v>
      </c>
      <c r="AC593" s="1">
        <f t="shared" si="306"/>
        <v>0</v>
      </c>
      <c r="AD593" s="1">
        <f t="shared" si="307"/>
        <v>0</v>
      </c>
      <c r="AE593" s="1">
        <f t="shared" si="308"/>
        <v>0</v>
      </c>
      <c r="AG593" s="1">
        <f t="shared" si="309"/>
        <v>0</v>
      </c>
      <c r="AH593" s="1" t="str">
        <f t="shared" si="310"/>
        <v/>
      </c>
      <c r="AI593" s="1" t="str">
        <f t="shared" si="311"/>
        <v/>
      </c>
      <c r="AJ593" s="1">
        <f t="shared" si="312"/>
        <v>0</v>
      </c>
      <c r="AK593" s="1" t="str">
        <f t="shared" si="313"/>
        <v/>
      </c>
      <c r="AL593" s="8">
        <f t="shared" si="319"/>
        <v>1.6827013340396031</v>
      </c>
      <c r="AO593" s="1">
        <f t="shared" si="314"/>
        <v>1</v>
      </c>
      <c r="AP593" s="1">
        <f t="shared" si="315"/>
        <v>1</v>
      </c>
      <c r="AQ593" s="1" t="str">
        <f t="shared" si="320"/>
        <v>Sell</v>
      </c>
      <c r="AR593" s="8">
        <v>0.25816547943641066</v>
      </c>
    </row>
    <row r="594" spans="2:44" x14ac:dyDescent="0.3">
      <c r="B594" s="2" t="s">
        <v>186</v>
      </c>
      <c r="C594" s="1">
        <v>99.89</v>
      </c>
      <c r="D594" s="1">
        <v>1411.63</v>
      </c>
      <c r="E594" s="1">
        <f t="shared" si="316"/>
        <v>141.16300000000001</v>
      </c>
      <c r="F594" s="1">
        <f t="shared" si="317"/>
        <v>14.131845029532485</v>
      </c>
      <c r="G594" s="1">
        <v>1.371</v>
      </c>
      <c r="H594" s="1">
        <f>'Rails Data'!AX594</f>
        <v>239.24007679764162</v>
      </c>
      <c r="I594" s="1">
        <f t="shared" si="289"/>
        <v>1.6947789208053214</v>
      </c>
      <c r="J594" s="1">
        <f>'Rails Data'!AZ594/F594</f>
        <v>1.051222417673316</v>
      </c>
      <c r="K594" s="1">
        <f>'Rails Data'!BB594/G594</f>
        <v>1.3492877765768296</v>
      </c>
      <c r="L594" s="1">
        <f t="shared" si="290"/>
        <v>1.7137803139431014</v>
      </c>
      <c r="M594" s="1">
        <f t="shared" si="291"/>
        <v>1.0814199198242247</v>
      </c>
      <c r="N594" s="5">
        <f t="shared" si="292"/>
        <v>-0.14269544620067842</v>
      </c>
      <c r="O594" s="3">
        <f t="shared" si="293"/>
        <v>-8.0941237348497883E-2</v>
      </c>
      <c r="P594" s="1">
        <f t="shared" si="294"/>
        <v>1.3038941055520459</v>
      </c>
      <c r="Q594" s="5">
        <f t="shared" si="295"/>
        <v>-8.4616209964394118E-2</v>
      </c>
      <c r="R594" s="3">
        <f t="shared" si="296"/>
        <v>-5.8027644562507114E-2</v>
      </c>
      <c r="S594" s="1">
        <f t="shared" si="318"/>
        <v>1.7266983067765358</v>
      </c>
      <c r="T594" s="5">
        <f t="shared" si="297"/>
        <v>-6.3984070343084731E-2</v>
      </c>
      <c r="U594" s="3">
        <f t="shared" si="298"/>
        <v>-6.187425214243588E-3</v>
      </c>
      <c r="V594" s="8">
        <f t="shared" si="299"/>
        <v>1.7188818902345624</v>
      </c>
      <c r="W594" s="9">
        <f t="shared" si="300"/>
        <v>5.1015762914610185E-3</v>
      </c>
      <c r="X594" s="9">
        <f t="shared" si="301"/>
        <v>6.1601730102784583E-3</v>
      </c>
      <c r="Y594" s="1">
        <f t="shared" si="302"/>
        <v>0</v>
      </c>
      <c r="Z594" s="1">
        <f t="shared" si="303"/>
        <v>1</v>
      </c>
      <c r="AA594" s="1">
        <f t="shared" si="304"/>
        <v>0</v>
      </c>
      <c r="AB594" s="1">
        <f t="shared" si="305"/>
        <v>0</v>
      </c>
      <c r="AC594" s="1">
        <f t="shared" si="306"/>
        <v>0</v>
      </c>
      <c r="AD594" s="1">
        <f t="shared" si="307"/>
        <v>0</v>
      </c>
      <c r="AE594" s="1">
        <f t="shared" si="308"/>
        <v>0</v>
      </c>
      <c r="AG594" s="1">
        <f t="shared" si="309"/>
        <v>0</v>
      </c>
      <c r="AH594" s="1" t="str">
        <f t="shared" si="310"/>
        <v/>
      </c>
      <c r="AI594" s="1" t="str">
        <f t="shared" si="311"/>
        <v/>
      </c>
      <c r="AJ594" s="1">
        <f t="shared" si="312"/>
        <v>0</v>
      </c>
      <c r="AK594" s="1" t="str">
        <f t="shared" si="313"/>
        <v/>
      </c>
      <c r="AL594" s="8">
        <f t="shared" si="319"/>
        <v>1.6947789208053214</v>
      </c>
      <c r="AO594" s="1">
        <f t="shared" si="314"/>
        <v>1</v>
      </c>
      <c r="AP594" s="1">
        <f t="shared" si="315"/>
        <v>1</v>
      </c>
      <c r="AQ594" s="1" t="str">
        <f t="shared" si="320"/>
        <v>Sell</v>
      </c>
      <c r="AR594" s="8">
        <v>0.26330794896679721</v>
      </c>
    </row>
    <row r="595" spans="2:44" x14ac:dyDescent="0.3">
      <c r="B595" s="2" t="s">
        <v>185</v>
      </c>
      <c r="C595" s="1">
        <v>99.78</v>
      </c>
      <c r="D595" s="1">
        <v>1478.49</v>
      </c>
      <c r="E595" s="1">
        <f t="shared" si="316"/>
        <v>147.84899999999999</v>
      </c>
      <c r="F595" s="1">
        <f t="shared" si="317"/>
        <v>14.817498496692723</v>
      </c>
      <c r="G595" s="1">
        <v>1.5205</v>
      </c>
      <c r="H595" s="1">
        <f>'Rails Data'!AX595</f>
        <v>256.68996547884336</v>
      </c>
      <c r="I595" s="1">
        <f t="shared" si="289"/>
        <v>1.7361630141485123</v>
      </c>
      <c r="J595" s="1">
        <f>'Rails Data'!AZ595/F595</f>
        <v>1.0772702384460835</v>
      </c>
      <c r="K595" s="1">
        <f>'Rails Data'!BB595/G595</f>
        <v>1.3014117147812421</v>
      </c>
      <c r="L595" s="1">
        <f t="shared" si="290"/>
        <v>1.7153004253941238</v>
      </c>
      <c r="M595" s="1">
        <f t="shared" si="291"/>
        <v>1.0822690303692624</v>
      </c>
      <c r="N595" s="5">
        <f t="shared" si="292"/>
        <v>-0.13592513225588965</v>
      </c>
      <c r="O595" s="3">
        <f t="shared" si="293"/>
        <v>-7.064886920646779E-2</v>
      </c>
      <c r="P595" s="1">
        <f t="shared" si="294"/>
        <v>1.2991332122229982</v>
      </c>
      <c r="Q595" s="5">
        <f t="shared" si="295"/>
        <v>-9.609107766888636E-2</v>
      </c>
      <c r="R595" s="3">
        <f t="shared" si="296"/>
        <v>-5.3596216995525948E-2</v>
      </c>
      <c r="S595" s="1">
        <f t="shared" si="318"/>
        <v>1.7330135434262628</v>
      </c>
      <c r="T595" s="5">
        <f t="shared" si="297"/>
        <v>-5.5030263543808466E-2</v>
      </c>
      <c r="U595" s="3">
        <f t="shared" si="298"/>
        <v>3.4453489738966031E-3</v>
      </c>
      <c r="V595" s="8">
        <f t="shared" si="299"/>
        <v>1.7232642483126062</v>
      </c>
      <c r="W595" s="9">
        <f t="shared" si="300"/>
        <v>7.9638229184824105E-3</v>
      </c>
      <c r="X595" s="9">
        <f t="shared" si="301"/>
        <v>6.4248221899828178E-3</v>
      </c>
      <c r="Y595" s="1">
        <f t="shared" si="302"/>
        <v>0</v>
      </c>
      <c r="Z595" s="1">
        <f t="shared" si="303"/>
        <v>1</v>
      </c>
      <c r="AA595" s="1">
        <f t="shared" si="304"/>
        <v>0</v>
      </c>
      <c r="AB595" s="1">
        <f t="shared" si="305"/>
        <v>1</v>
      </c>
      <c r="AC595" s="1">
        <f t="shared" si="306"/>
        <v>0</v>
      </c>
      <c r="AD595" s="1">
        <f t="shared" si="307"/>
        <v>1</v>
      </c>
      <c r="AE595" s="1">
        <f t="shared" si="308"/>
        <v>0</v>
      </c>
      <c r="AG595" s="1">
        <f t="shared" si="309"/>
        <v>0</v>
      </c>
      <c r="AH595" s="1" t="str">
        <f t="shared" si="310"/>
        <v/>
      </c>
      <c r="AI595" s="1" t="str">
        <f t="shared" si="311"/>
        <v/>
      </c>
      <c r="AJ595" s="1">
        <f t="shared" si="312"/>
        <v>0</v>
      </c>
      <c r="AK595" s="1" t="str">
        <f t="shared" si="313"/>
        <v/>
      </c>
      <c r="AL595" s="8">
        <f t="shared" si="319"/>
        <v>1.7361630141485123</v>
      </c>
      <c r="AO595" s="1">
        <f t="shared" si="314"/>
        <v>0</v>
      </c>
      <c r="AP595" s="1">
        <f t="shared" si="315"/>
        <v>1</v>
      </c>
      <c r="AQ595" s="1" t="str">
        <f t="shared" si="320"/>
        <v/>
      </c>
      <c r="AR595" s="8">
        <v>0.26811030172676176</v>
      </c>
    </row>
    <row r="596" spans="2:44" x14ac:dyDescent="0.3">
      <c r="B596" s="2" t="s">
        <v>184</v>
      </c>
      <c r="C596" s="1">
        <v>99.26</v>
      </c>
      <c r="D596" s="1">
        <v>1484.46</v>
      </c>
      <c r="E596" s="1">
        <f t="shared" si="316"/>
        <v>148.446</v>
      </c>
      <c r="F596" s="1">
        <f t="shared" si="317"/>
        <v>14.95526899052992</v>
      </c>
      <c r="G596" s="1">
        <v>1.5232000000000001</v>
      </c>
      <c r="H596" s="1">
        <f>'Rails Data'!AX596</f>
        <v>253.48699461902888</v>
      </c>
      <c r="I596" s="1">
        <f t="shared" si="289"/>
        <v>1.7076040756842816</v>
      </c>
      <c r="J596" s="1">
        <f>'Rails Data'!AZ596/F596</f>
        <v>1.0599814653785928</v>
      </c>
      <c r="K596" s="1">
        <f>'Rails Data'!BB596/G596</f>
        <v>1.2817194788935617</v>
      </c>
      <c r="L596" s="1">
        <f t="shared" si="290"/>
        <v>1.7136314182937726</v>
      </c>
      <c r="M596" s="1">
        <f t="shared" si="291"/>
        <v>1.0793083885828412</v>
      </c>
      <c r="N596" s="5">
        <f t="shared" si="292"/>
        <v>-0.13851063996973823</v>
      </c>
      <c r="O596" s="3">
        <f t="shared" si="293"/>
        <v>-5.9769492031564155E-2</v>
      </c>
      <c r="P596" s="1">
        <f t="shared" si="294"/>
        <v>1.2977486206122604</v>
      </c>
      <c r="Q596" s="5">
        <f t="shared" si="295"/>
        <v>-0.10264207330667685</v>
      </c>
      <c r="R596" s="3">
        <f t="shared" si="296"/>
        <v>-4.6513740216632543E-2</v>
      </c>
      <c r="S596" s="1">
        <f t="shared" si="318"/>
        <v>1.7322178082036059</v>
      </c>
      <c r="T596" s="5">
        <f t="shared" si="297"/>
        <v>-5.4893821177402158E-2</v>
      </c>
      <c r="U596" s="3">
        <f t="shared" si="298"/>
        <v>1.3191284393514116E-2</v>
      </c>
      <c r="V596" s="8">
        <f t="shared" si="299"/>
        <v>1.7209190181606233</v>
      </c>
      <c r="W596" s="9">
        <f t="shared" si="300"/>
        <v>7.2875998668506803E-3</v>
      </c>
      <c r="X596" s="9">
        <f t="shared" si="301"/>
        <v>6.0400720078579197E-3</v>
      </c>
      <c r="Y596" s="1">
        <f t="shared" si="302"/>
        <v>0</v>
      </c>
      <c r="Z596" s="1">
        <f t="shared" si="303"/>
        <v>1</v>
      </c>
      <c r="AA596" s="1">
        <f t="shared" si="304"/>
        <v>0</v>
      </c>
      <c r="AB596" s="1">
        <f t="shared" si="305"/>
        <v>1</v>
      </c>
      <c r="AC596" s="1">
        <f t="shared" si="306"/>
        <v>0</v>
      </c>
      <c r="AD596" s="1">
        <f t="shared" si="307"/>
        <v>1</v>
      </c>
      <c r="AE596" s="1">
        <f t="shared" si="308"/>
        <v>0</v>
      </c>
      <c r="AG596" s="1">
        <f t="shared" si="309"/>
        <v>0</v>
      </c>
      <c r="AH596" s="1" t="str">
        <f t="shared" si="310"/>
        <v/>
      </c>
      <c r="AI596" s="1" t="str">
        <f t="shared" si="311"/>
        <v/>
      </c>
      <c r="AJ596" s="1">
        <f t="shared" si="312"/>
        <v>0</v>
      </c>
      <c r="AK596" s="1" t="str">
        <f t="shared" si="313"/>
        <v/>
      </c>
      <c r="AL596" s="8">
        <f t="shared" si="319"/>
        <v>1.7076040756842816</v>
      </c>
      <c r="AO596" s="1">
        <f t="shared" si="314"/>
        <v>0</v>
      </c>
      <c r="AP596" s="1">
        <f t="shared" si="315"/>
        <v>1</v>
      </c>
      <c r="AQ596" s="1" t="str">
        <f t="shared" si="320"/>
        <v/>
      </c>
      <c r="AR596" s="8">
        <v>0.26310132977648443</v>
      </c>
    </row>
    <row r="597" spans="2:44" x14ac:dyDescent="0.3">
      <c r="B597" s="2" t="s">
        <v>183</v>
      </c>
      <c r="C597" s="1">
        <v>99.15</v>
      </c>
      <c r="D597" s="1">
        <v>1467.95</v>
      </c>
      <c r="E597" s="1">
        <f t="shared" si="316"/>
        <v>146.79500000000002</v>
      </c>
      <c r="F597" s="1">
        <f t="shared" si="317"/>
        <v>14.805345436207766</v>
      </c>
      <c r="G597" s="1">
        <v>1.5047999999999999</v>
      </c>
      <c r="H597" s="1">
        <f>'Rails Data'!AX597</f>
        <v>256.13103474162654</v>
      </c>
      <c r="I597" s="1">
        <f t="shared" si="289"/>
        <v>1.7448212455575907</v>
      </c>
      <c r="J597" s="1">
        <f>'Rails Data'!AZ597/F597</f>
        <v>1.0822604952764174</v>
      </c>
      <c r="K597" s="1">
        <f>'Rails Data'!BB597/G597</f>
        <v>1.3057390107791524</v>
      </c>
      <c r="L597" s="1">
        <f t="shared" si="290"/>
        <v>1.7141136057025319</v>
      </c>
      <c r="M597" s="1">
        <f t="shared" si="291"/>
        <v>1.0763201578237693</v>
      </c>
      <c r="N597" s="5">
        <f t="shared" si="292"/>
        <v>-0.13890081910527874</v>
      </c>
      <c r="O597" s="3">
        <f t="shared" si="293"/>
        <v>-4.6645967375201811E-2</v>
      </c>
      <c r="P597" s="1">
        <f t="shared" si="294"/>
        <v>1.3017674162083692</v>
      </c>
      <c r="Q597" s="5">
        <f t="shared" si="295"/>
        <v>-0.10269736162053711</v>
      </c>
      <c r="R597" s="3">
        <f t="shared" si="296"/>
        <v>-3.7159018034958496E-2</v>
      </c>
      <c r="S597" s="1">
        <f t="shared" si="318"/>
        <v>1.7350363086626359</v>
      </c>
      <c r="T597" s="5">
        <f t="shared" si="297"/>
        <v>-5.1927608638577594E-2</v>
      </c>
      <c r="U597" s="3">
        <f t="shared" si="298"/>
        <v>2.4538801988666828E-2</v>
      </c>
      <c r="V597" s="8">
        <f t="shared" si="299"/>
        <v>1.7233399167926855</v>
      </c>
      <c r="W597" s="9">
        <f t="shared" si="300"/>
        <v>9.2263110901535939E-3</v>
      </c>
      <c r="X597" s="9">
        <f t="shared" si="301"/>
        <v>5.7281900431097295E-3</v>
      </c>
      <c r="Y597" s="1">
        <f t="shared" si="302"/>
        <v>0</v>
      </c>
      <c r="Z597" s="1">
        <f t="shared" si="303"/>
        <v>1</v>
      </c>
      <c r="AA597" s="1">
        <f t="shared" si="304"/>
        <v>0</v>
      </c>
      <c r="AB597" s="1">
        <f t="shared" si="305"/>
        <v>1</v>
      </c>
      <c r="AC597" s="1">
        <f t="shared" si="306"/>
        <v>0</v>
      </c>
      <c r="AD597" s="1">
        <f t="shared" si="307"/>
        <v>1</v>
      </c>
      <c r="AE597" s="1">
        <f t="shared" si="308"/>
        <v>0</v>
      </c>
      <c r="AG597" s="1">
        <f t="shared" si="309"/>
        <v>0</v>
      </c>
      <c r="AH597" s="1" t="str">
        <f t="shared" si="310"/>
        <v/>
      </c>
      <c r="AI597" s="1" t="str">
        <f t="shared" si="311"/>
        <v/>
      </c>
      <c r="AJ597" s="1">
        <f t="shared" si="312"/>
        <v>0</v>
      </c>
      <c r="AK597" s="1" t="str">
        <f t="shared" si="313"/>
        <v/>
      </c>
      <c r="AL597" s="8">
        <f t="shared" si="319"/>
        <v>1.7448212455575907</v>
      </c>
      <c r="AO597" s="1">
        <f t="shared" si="314"/>
        <v>0</v>
      </c>
      <c r="AP597" s="1">
        <f t="shared" si="315"/>
        <v>1</v>
      </c>
      <c r="AQ597" s="1" t="str">
        <f t="shared" si="320"/>
        <v/>
      </c>
      <c r="AR597" s="8">
        <v>0.268832998399128</v>
      </c>
    </row>
    <row r="598" spans="2:44" x14ac:dyDescent="0.3">
      <c r="B598" s="2" t="s">
        <v>182</v>
      </c>
      <c r="C598" s="1">
        <v>99.04</v>
      </c>
      <c r="D598" s="1">
        <v>1504.66</v>
      </c>
      <c r="E598" s="1">
        <f t="shared" si="316"/>
        <v>150.46600000000001</v>
      </c>
      <c r="F598" s="1">
        <f t="shared" si="317"/>
        <v>15.192447495961227</v>
      </c>
      <c r="G598" s="1">
        <v>1.5449000000000002</v>
      </c>
      <c r="H598" s="1">
        <f>'Rails Data'!AX598</f>
        <v>264.36837764938593</v>
      </c>
      <c r="I598" s="1">
        <f t="shared" si="289"/>
        <v>1.7569974455982476</v>
      </c>
      <c r="J598" s="1">
        <f>'Rails Data'!AZ598/F598</f>
        <v>1.0940889318477773</v>
      </c>
      <c r="K598" s="1">
        <f>'Rails Data'!BB598/G598</f>
        <v>1.3197082797429562</v>
      </c>
      <c r="L598" s="1">
        <f t="shared" si="290"/>
        <v>1.7116569945141271</v>
      </c>
      <c r="M598" s="1">
        <f t="shared" si="291"/>
        <v>1.0710211153347209</v>
      </c>
      <c r="N598" s="5">
        <f t="shared" si="292"/>
        <v>-0.14083649809422272</v>
      </c>
      <c r="O598" s="3">
        <f t="shared" si="293"/>
        <v>-3.127015875352232E-2</v>
      </c>
      <c r="P598" s="1">
        <f t="shared" si="294"/>
        <v>1.2965794083614783</v>
      </c>
      <c r="Q598" s="5">
        <f t="shared" si="295"/>
        <v>-0.10854816498598208</v>
      </c>
      <c r="R598" s="3">
        <f t="shared" si="296"/>
        <v>-2.6235960770695399E-2</v>
      </c>
      <c r="S598" s="1">
        <f t="shared" si="318"/>
        <v>1.7257093559804164</v>
      </c>
      <c r="T598" s="5">
        <f t="shared" si="297"/>
        <v>-5.4386856250422833E-2</v>
      </c>
      <c r="U598" s="3">
        <f t="shared" si="298"/>
        <v>3.7283203759874234E-2</v>
      </c>
      <c r="V598" s="8">
        <f t="shared" si="299"/>
        <v>1.7194342206536117</v>
      </c>
      <c r="W598" s="9">
        <f t="shared" si="300"/>
        <v>7.7772261394846165E-3</v>
      </c>
      <c r="X598" s="9">
        <f t="shared" si="301"/>
        <v>4.8536597813487632E-3</v>
      </c>
      <c r="Y598" s="1">
        <f t="shared" si="302"/>
        <v>0</v>
      </c>
      <c r="Z598" s="1">
        <f t="shared" si="303"/>
        <v>0</v>
      </c>
      <c r="AA598" s="1">
        <f t="shared" si="304"/>
        <v>0</v>
      </c>
      <c r="AB598" s="1">
        <f t="shared" si="305"/>
        <v>1</v>
      </c>
      <c r="AC598" s="1">
        <f t="shared" si="306"/>
        <v>0</v>
      </c>
      <c r="AD598" s="1">
        <f t="shared" si="307"/>
        <v>0</v>
      </c>
      <c r="AE598" s="1">
        <f t="shared" si="308"/>
        <v>0</v>
      </c>
      <c r="AG598" s="1">
        <f t="shared" si="309"/>
        <v>0</v>
      </c>
      <c r="AH598" s="1" t="str">
        <f t="shared" si="310"/>
        <v/>
      </c>
      <c r="AI598" s="1" t="str">
        <f t="shared" si="311"/>
        <v/>
      </c>
      <c r="AJ598" s="1">
        <f t="shared" si="312"/>
        <v>0</v>
      </c>
      <c r="AK598" s="1" t="str">
        <f t="shared" si="313"/>
        <v/>
      </c>
      <c r="AL598" s="8">
        <f t="shared" si="319"/>
        <v>1.7569974455982476</v>
      </c>
      <c r="AO598" s="1">
        <f t="shared" si="314"/>
        <v>0</v>
      </c>
      <c r="AP598" s="1">
        <f t="shared" si="315"/>
        <v>1</v>
      </c>
      <c r="AQ598" s="1" t="str">
        <f t="shared" si="320"/>
        <v/>
      </c>
      <c r="AR598" s="8">
        <v>0.27296970744221283</v>
      </c>
    </row>
    <row r="599" spans="2:44" x14ac:dyDescent="0.3">
      <c r="B599" s="2" t="s">
        <v>181</v>
      </c>
      <c r="C599" s="1">
        <v>98.93</v>
      </c>
      <c r="D599" s="1">
        <v>1481.14</v>
      </c>
      <c r="E599" s="1">
        <f t="shared" si="316"/>
        <v>148.114</v>
      </c>
      <c r="F599" s="1">
        <f t="shared" si="317"/>
        <v>14.971596078034974</v>
      </c>
      <c r="G599" s="1">
        <v>1.5223</v>
      </c>
      <c r="H599" s="1">
        <f>'Rails Data'!AX599</f>
        <v>254.09745688291224</v>
      </c>
      <c r="I599" s="1">
        <f t="shared" si="289"/>
        <v>1.7155532689881594</v>
      </c>
      <c r="J599" s="1">
        <f>'Rails Data'!AZ599/F599</f>
        <v>1.0669339947900165</v>
      </c>
      <c r="K599" s="1">
        <f>'Rails Data'!BB599/G599</f>
        <v>1.290315368362932</v>
      </c>
      <c r="L599" s="1">
        <f t="shared" si="290"/>
        <v>1.7080297584273976</v>
      </c>
      <c r="M599" s="1">
        <f t="shared" si="291"/>
        <v>1.0663290480523082</v>
      </c>
      <c r="N599" s="5">
        <f t="shared" si="292"/>
        <v>-0.1351148450685451</v>
      </c>
      <c r="O599" s="3">
        <f t="shared" si="293"/>
        <v>-1.3009102196738922E-2</v>
      </c>
      <c r="P599" s="1">
        <f t="shared" si="294"/>
        <v>1.2913389749051813</v>
      </c>
      <c r="Q599" s="5">
        <f t="shared" si="295"/>
        <v>-0.10260137901570587</v>
      </c>
      <c r="R599" s="3">
        <f t="shared" si="296"/>
        <v>-1.2517260068147617E-2</v>
      </c>
      <c r="S599" s="1">
        <f t="shared" si="318"/>
        <v>1.7170440412604133</v>
      </c>
      <c r="T599" s="5">
        <f t="shared" si="297"/>
        <v>-4.4542300126243717E-2</v>
      </c>
      <c r="U599" s="3">
        <f t="shared" si="298"/>
        <v>5.256154709492375E-2</v>
      </c>
      <c r="V599" s="8">
        <f t="shared" si="299"/>
        <v>1.7126045433909507</v>
      </c>
      <c r="W599" s="9">
        <f t="shared" si="300"/>
        <v>4.5747849635531246E-3</v>
      </c>
      <c r="X599" s="9">
        <f t="shared" si="301"/>
        <v>4.1227681918147999E-3</v>
      </c>
      <c r="Y599" s="1">
        <f t="shared" si="302"/>
        <v>0</v>
      </c>
      <c r="Z599" s="1">
        <f t="shared" si="303"/>
        <v>0</v>
      </c>
      <c r="AA599" s="1">
        <f t="shared" si="304"/>
        <v>0</v>
      </c>
      <c r="AB599" s="1">
        <f t="shared" si="305"/>
        <v>1</v>
      </c>
      <c r="AC599" s="1">
        <f t="shared" si="306"/>
        <v>0</v>
      </c>
      <c r="AD599" s="1">
        <f t="shared" si="307"/>
        <v>0</v>
      </c>
      <c r="AE599" s="1">
        <f t="shared" si="308"/>
        <v>0</v>
      </c>
      <c r="AG599" s="1">
        <f t="shared" si="309"/>
        <v>0</v>
      </c>
      <c r="AH599" s="1" t="str">
        <f t="shared" si="310"/>
        <v/>
      </c>
      <c r="AI599" s="1" t="str">
        <f t="shared" si="311"/>
        <v/>
      </c>
      <c r="AJ599" s="1">
        <f t="shared" si="312"/>
        <v>0</v>
      </c>
      <c r="AK599" s="1" t="str">
        <f t="shared" si="313"/>
        <v/>
      </c>
      <c r="AL599" s="8">
        <f t="shared" si="319"/>
        <v>1.7155532689881594</v>
      </c>
      <c r="AO599" s="1">
        <f t="shared" si="314"/>
        <v>0</v>
      </c>
      <c r="AP599" s="1">
        <f t="shared" si="315"/>
        <v>1</v>
      </c>
      <c r="AQ599" s="1" t="str">
        <f t="shared" si="320"/>
        <v/>
      </c>
      <c r="AR599" s="8">
        <v>0.26748990642343062</v>
      </c>
    </row>
    <row r="600" spans="2:44" x14ac:dyDescent="0.3">
      <c r="B600" s="2" t="s">
        <v>180</v>
      </c>
      <c r="C600" s="1">
        <v>98.38</v>
      </c>
      <c r="D600" s="1">
        <v>1440.7</v>
      </c>
      <c r="E600" s="1">
        <f t="shared" si="316"/>
        <v>144.07</v>
      </c>
      <c r="F600" s="1">
        <f t="shared" si="317"/>
        <v>14.644236633462086</v>
      </c>
      <c r="G600" s="1">
        <v>1.4811000000000001</v>
      </c>
      <c r="H600" s="1">
        <f>'Rails Data'!AX600</f>
        <v>244.04277187436952</v>
      </c>
      <c r="I600" s="1">
        <f t="shared" si="289"/>
        <v>1.6939180389697337</v>
      </c>
      <c r="J600" s="1">
        <f>'Rails Data'!AZ600/F600</f>
        <v>1.0505275975292105</v>
      </c>
      <c r="K600" s="1">
        <f>'Rails Data'!BB600/G600</f>
        <v>1.2725790133909476</v>
      </c>
      <c r="L600" s="1">
        <f t="shared" si="290"/>
        <v>1.7074278775825367</v>
      </c>
      <c r="M600" s="1">
        <f t="shared" si="291"/>
        <v>1.0647471651779929</v>
      </c>
      <c r="N600" s="5">
        <f t="shared" si="292"/>
        <v>-0.11740439351578202</v>
      </c>
      <c r="O600" s="3">
        <f t="shared" si="293"/>
        <v>7.3418549485621057E-3</v>
      </c>
      <c r="P600" s="1">
        <f t="shared" si="294"/>
        <v>1.2853241905114086</v>
      </c>
      <c r="Q600" s="5">
        <f t="shared" si="295"/>
        <v>-9.6449074393694323E-2</v>
      </c>
      <c r="R600" s="3">
        <f t="shared" si="296"/>
        <v>2.4967597564454248E-3</v>
      </c>
      <c r="S600" s="1">
        <f t="shared" si="318"/>
        <v>1.7089072897252164</v>
      </c>
      <c r="T600" s="5">
        <f t="shared" si="297"/>
        <v>-3.0738958418937923E-2</v>
      </c>
      <c r="U600" s="3">
        <f t="shared" si="298"/>
        <v>6.8745521631784989E-2</v>
      </c>
      <c r="V600" s="8">
        <f t="shared" si="299"/>
        <v>1.7120684114641855</v>
      </c>
      <c r="W600" s="9">
        <f t="shared" si="300"/>
        <v>4.6405338816488673E-3</v>
      </c>
      <c r="X600" s="9">
        <f t="shared" si="301"/>
        <v>4.0097639988802185E-3</v>
      </c>
      <c r="Y600" s="1">
        <f t="shared" si="302"/>
        <v>0</v>
      </c>
      <c r="Z600" s="1">
        <f t="shared" si="303"/>
        <v>0</v>
      </c>
      <c r="AA600" s="1">
        <f t="shared" si="304"/>
        <v>0</v>
      </c>
      <c r="AB600" s="1">
        <f t="shared" si="305"/>
        <v>1</v>
      </c>
      <c r="AC600" s="1">
        <f t="shared" si="306"/>
        <v>0</v>
      </c>
      <c r="AD600" s="1">
        <f t="shared" si="307"/>
        <v>0</v>
      </c>
      <c r="AE600" s="1">
        <f t="shared" si="308"/>
        <v>0</v>
      </c>
      <c r="AG600" s="1">
        <f t="shared" si="309"/>
        <v>0</v>
      </c>
      <c r="AH600" s="1" t="str">
        <f t="shared" si="310"/>
        <v/>
      </c>
      <c r="AI600" s="1" t="str">
        <f t="shared" si="311"/>
        <v/>
      </c>
      <c r="AJ600" s="1">
        <f t="shared" si="312"/>
        <v>0</v>
      </c>
      <c r="AK600" s="1" t="str">
        <f t="shared" si="313"/>
        <v/>
      </c>
      <c r="AL600" s="8">
        <f t="shared" si="319"/>
        <v>1.6939180389697337</v>
      </c>
      <c r="AO600" s="1">
        <f t="shared" si="314"/>
        <v>0</v>
      </c>
      <c r="AP600" s="1">
        <f t="shared" si="315"/>
        <v>1</v>
      </c>
      <c r="AQ600" s="1" t="str">
        <f t="shared" si="320"/>
        <v/>
      </c>
      <c r="AR600" s="8">
        <v>0.26191434719233708</v>
      </c>
    </row>
    <row r="601" spans="2:44" x14ac:dyDescent="0.3">
      <c r="B601" s="2" t="s">
        <v>179</v>
      </c>
      <c r="C601" s="1">
        <v>98.26</v>
      </c>
      <c r="D601" s="1">
        <v>1458.74</v>
      </c>
      <c r="E601" s="1">
        <f t="shared" si="316"/>
        <v>145.874</v>
      </c>
      <c r="F601" s="1">
        <f t="shared" si="317"/>
        <v>14.84571544880928</v>
      </c>
      <c r="G601" s="1">
        <v>1.5003</v>
      </c>
      <c r="H601" s="1">
        <f>'Rails Data'!AX601</f>
        <v>251.77279473220159</v>
      </c>
      <c r="I601" s="1">
        <f t="shared" si="289"/>
        <v>1.7259607245444808</v>
      </c>
      <c r="J601" s="1">
        <f>'Rails Data'!AZ601/F601</f>
        <v>1.0709950050567858</v>
      </c>
      <c r="K601" s="1">
        <f>'Rails Data'!BB601/G601</f>
        <v>1.2977592405430398</v>
      </c>
      <c r="L601" s="1">
        <f t="shared" si="290"/>
        <v>1.7085086646715608</v>
      </c>
      <c r="M601" s="1">
        <f t="shared" si="291"/>
        <v>1.0650426669742006</v>
      </c>
      <c r="N601" s="5">
        <f t="shared" si="292"/>
        <v>-0.10367728964288836</v>
      </c>
      <c r="O601" s="3">
        <f t="shared" si="293"/>
        <v>2.8132896359286126E-2</v>
      </c>
      <c r="P601" s="1">
        <f t="shared" si="294"/>
        <v>1.2788801742535494</v>
      </c>
      <c r="Q601" s="5">
        <f t="shared" si="295"/>
        <v>-9.5828496867662816E-2</v>
      </c>
      <c r="R601" s="3">
        <f t="shared" si="296"/>
        <v>1.898773211480205E-2</v>
      </c>
      <c r="S601" s="1">
        <f t="shared" si="318"/>
        <v>1.6997764414987697</v>
      </c>
      <c r="T601" s="5">
        <f t="shared" si="297"/>
        <v>-2.482975304246926E-2</v>
      </c>
      <c r="U601" s="3">
        <f t="shared" si="298"/>
        <v>8.532626830690547E-2</v>
      </c>
      <c r="V601" s="8">
        <f t="shared" si="299"/>
        <v>1.7153684791904495</v>
      </c>
      <c r="W601" s="9">
        <f t="shared" si="300"/>
        <v>6.8598145188887294E-3</v>
      </c>
      <c r="X601" s="9">
        <f t="shared" si="301"/>
        <v>3.8520715281880565E-3</v>
      </c>
      <c r="Y601" s="1">
        <f t="shared" si="302"/>
        <v>0</v>
      </c>
      <c r="Z601" s="1">
        <f t="shared" si="303"/>
        <v>0</v>
      </c>
      <c r="AA601" s="1">
        <f t="shared" si="304"/>
        <v>0</v>
      </c>
      <c r="AB601" s="1">
        <f t="shared" si="305"/>
        <v>1</v>
      </c>
      <c r="AC601" s="1">
        <f t="shared" si="306"/>
        <v>0</v>
      </c>
      <c r="AD601" s="1">
        <f t="shared" si="307"/>
        <v>0</v>
      </c>
      <c r="AE601" s="1">
        <f t="shared" si="308"/>
        <v>0</v>
      </c>
      <c r="AG601" s="1">
        <f t="shared" si="309"/>
        <v>0</v>
      </c>
      <c r="AH601" s="1" t="str">
        <f t="shared" si="310"/>
        <v/>
      </c>
      <c r="AI601" s="1" t="str">
        <f t="shared" si="311"/>
        <v/>
      </c>
      <c r="AJ601" s="1">
        <f t="shared" si="312"/>
        <v>0</v>
      </c>
      <c r="AK601" s="1" t="str">
        <f t="shared" si="313"/>
        <v/>
      </c>
      <c r="AL601" s="8">
        <f t="shared" si="319"/>
        <v>1.7259607245444808</v>
      </c>
      <c r="AO601" s="1">
        <f t="shared" si="314"/>
        <v>0</v>
      </c>
      <c r="AP601" s="1">
        <f t="shared" si="315"/>
        <v>1</v>
      </c>
      <c r="AQ601" s="1" t="str">
        <f t="shared" si="320"/>
        <v/>
      </c>
      <c r="AR601" s="8">
        <v>0.26663188779357527</v>
      </c>
    </row>
    <row r="602" spans="2:44" x14ac:dyDescent="0.3">
      <c r="B602" s="2" t="s">
        <v>178</v>
      </c>
      <c r="C602" s="1">
        <v>98.13</v>
      </c>
      <c r="D602" s="1">
        <v>1453.7</v>
      </c>
      <c r="E602" s="1">
        <f t="shared" si="316"/>
        <v>145.37</v>
      </c>
      <c r="F602" s="1">
        <f t="shared" si="317"/>
        <v>14.814022215428515</v>
      </c>
      <c r="G602" s="1">
        <v>1.4954000000000001</v>
      </c>
      <c r="H602" s="1">
        <f>'Rails Data'!AX602</f>
        <v>256.50362444028781</v>
      </c>
      <c r="I602" s="1">
        <f t="shared" si="289"/>
        <v>1.7644880266924936</v>
      </c>
      <c r="J602" s="1">
        <f>'Rails Data'!AZ602/F602</f>
        <v>1.1258607809886281</v>
      </c>
      <c r="K602" s="1">
        <f>'Rails Data'!BB602/G602</f>
        <v>1.316527066897752</v>
      </c>
      <c r="L602" s="1">
        <f t="shared" si="290"/>
        <v>1.7071124998817273</v>
      </c>
      <c r="M602" s="1">
        <f t="shared" si="291"/>
        <v>1.0631774491902692</v>
      </c>
      <c r="N602" s="5">
        <f t="shared" si="292"/>
        <v>-9.1791876635239467E-2</v>
      </c>
      <c r="O602" s="3">
        <f t="shared" si="293"/>
        <v>5.0101260692981875E-2</v>
      </c>
      <c r="P602" s="1">
        <f t="shared" si="294"/>
        <v>1.2717734638014699</v>
      </c>
      <c r="Q602" s="5">
        <f t="shared" si="295"/>
        <v>-9.0877884228123706E-2</v>
      </c>
      <c r="R602" s="3">
        <f t="shared" si="296"/>
        <v>3.8123770278546194E-2</v>
      </c>
      <c r="S602" s="1">
        <f t="shared" si="318"/>
        <v>1.6871766056679176</v>
      </c>
      <c r="T602" s="5">
        <f t="shared" si="297"/>
        <v>-1.9752786353916196E-2</v>
      </c>
      <c r="U602" s="3">
        <f t="shared" si="298"/>
        <v>0.10368560519846792</v>
      </c>
      <c r="V602" s="8">
        <f t="shared" si="299"/>
        <v>1.7134426163988075</v>
      </c>
      <c r="W602" s="9">
        <f t="shared" si="300"/>
        <v>6.3301165170801532E-3</v>
      </c>
      <c r="X602" s="9">
        <f t="shared" si="301"/>
        <v>3.1001357805128882E-3</v>
      </c>
      <c r="Y602" s="1">
        <f t="shared" si="302"/>
        <v>0</v>
      </c>
      <c r="Z602" s="1">
        <f t="shared" si="303"/>
        <v>0</v>
      </c>
      <c r="AA602" s="1">
        <f t="shared" si="304"/>
        <v>0</v>
      </c>
      <c r="AB602" s="1">
        <f t="shared" si="305"/>
        <v>1</v>
      </c>
      <c r="AC602" s="1">
        <f t="shared" si="306"/>
        <v>0</v>
      </c>
      <c r="AD602" s="1">
        <f t="shared" si="307"/>
        <v>0</v>
      </c>
      <c r="AE602" s="1">
        <f t="shared" si="308"/>
        <v>0</v>
      </c>
      <c r="AG602" s="1">
        <f t="shared" si="309"/>
        <v>0</v>
      </c>
      <c r="AH602" s="1" t="str">
        <f t="shared" si="310"/>
        <v/>
      </c>
      <c r="AI602" s="1" t="str">
        <f t="shared" si="311"/>
        <v/>
      </c>
      <c r="AJ602" s="1">
        <f t="shared" si="312"/>
        <v>0</v>
      </c>
      <c r="AK602" s="1" t="str">
        <f t="shared" si="313"/>
        <v/>
      </c>
      <c r="AL602" s="8">
        <f t="shared" si="319"/>
        <v>1.7644880266924936</v>
      </c>
      <c r="AO602" s="1">
        <f t="shared" si="314"/>
        <v>0</v>
      </c>
      <c r="AP602" s="1">
        <f t="shared" si="315"/>
        <v>1</v>
      </c>
      <c r="AQ602" s="1" t="str">
        <f t="shared" si="320"/>
        <v/>
      </c>
      <c r="AR602" s="8">
        <v>0.2729070647313751</v>
      </c>
    </row>
    <row r="603" spans="2:44" x14ac:dyDescent="0.3">
      <c r="B603" s="2" t="s">
        <v>177</v>
      </c>
      <c r="C603" s="1">
        <v>98</v>
      </c>
      <c r="D603" s="1">
        <v>1509.65</v>
      </c>
      <c r="E603" s="1">
        <f t="shared" si="316"/>
        <v>150.965</v>
      </c>
      <c r="F603" s="1">
        <f t="shared" si="317"/>
        <v>15.404591836734694</v>
      </c>
      <c r="G603" s="1">
        <v>1.5541</v>
      </c>
      <c r="H603" s="1">
        <f>'Rails Data'!AX603</f>
        <v>264.43271708681016</v>
      </c>
      <c r="I603" s="1">
        <f t="shared" si="289"/>
        <v>1.7516160506528675</v>
      </c>
      <c r="J603" s="1">
        <f>'Rails Data'!AZ603/F603</f>
        <v>1.1220275273799698</v>
      </c>
      <c r="K603" s="1">
        <f>'Rails Data'!BB603/G603</f>
        <v>1.3064397366153988</v>
      </c>
      <c r="L603" s="1">
        <f t="shared" si="290"/>
        <v>1.7025224577368661</v>
      </c>
      <c r="M603" s="1">
        <f t="shared" si="291"/>
        <v>1.0646716416208564</v>
      </c>
      <c r="N603" s="5">
        <f t="shared" si="292"/>
        <v>-7.0013985566979908E-2</v>
      </c>
      <c r="O603" s="3">
        <f t="shared" si="293"/>
        <v>7.3750116914352098E-2</v>
      </c>
      <c r="P603" s="1">
        <f t="shared" si="294"/>
        <v>1.2640304613092834</v>
      </c>
      <c r="Q603" s="5">
        <f t="shared" si="295"/>
        <v>-8.3912038200291361E-2</v>
      </c>
      <c r="R603" s="3">
        <f t="shared" si="296"/>
        <v>5.9624046029657846E-2</v>
      </c>
      <c r="S603" s="1">
        <f t="shared" si="318"/>
        <v>1.6734354349874279</v>
      </c>
      <c r="T603" s="5">
        <f t="shared" si="297"/>
        <v>-1.4584307504045935E-2</v>
      </c>
      <c r="U603" s="3">
        <f t="shared" si="298"/>
        <v>0.1242586704571986</v>
      </c>
      <c r="V603" s="8">
        <f t="shared" si="299"/>
        <v>1.7041616327090463</v>
      </c>
      <c r="W603" s="9">
        <f t="shared" si="300"/>
        <v>1.6391749721802462E-3</v>
      </c>
      <c r="X603" s="9">
        <f t="shared" si="301"/>
        <v>2.2926405963710722E-3</v>
      </c>
      <c r="Y603" s="1">
        <f t="shared" si="302"/>
        <v>0</v>
      </c>
      <c r="Z603" s="1">
        <f t="shared" si="303"/>
        <v>0</v>
      </c>
      <c r="AA603" s="1">
        <f t="shared" si="304"/>
        <v>0</v>
      </c>
      <c r="AB603" s="1">
        <f t="shared" si="305"/>
        <v>0</v>
      </c>
      <c r="AC603" s="1">
        <f t="shared" si="306"/>
        <v>0</v>
      </c>
      <c r="AD603" s="1">
        <f t="shared" si="307"/>
        <v>0</v>
      </c>
      <c r="AE603" s="1">
        <f t="shared" si="308"/>
        <v>0</v>
      </c>
      <c r="AG603" s="1">
        <f t="shared" si="309"/>
        <v>0</v>
      </c>
      <c r="AH603" s="1" t="str">
        <f t="shared" si="310"/>
        <v/>
      </c>
      <c r="AI603" s="1" t="str">
        <f t="shared" si="311"/>
        <v/>
      </c>
      <c r="AJ603" s="1">
        <f t="shared" si="312"/>
        <v>0</v>
      </c>
      <c r="AK603" s="1" t="str">
        <f t="shared" si="313"/>
        <v/>
      </c>
      <c r="AL603" s="8">
        <f t="shared" si="319"/>
        <v>1.7516160506528675</v>
      </c>
      <c r="AO603" s="1">
        <f t="shared" si="314"/>
        <v>1</v>
      </c>
      <c r="AP603" s="1">
        <f t="shared" si="315"/>
        <v>1</v>
      </c>
      <c r="AQ603" s="1" t="str">
        <f t="shared" si="320"/>
        <v>Sell</v>
      </c>
      <c r="AR603" s="8">
        <v>0.27199682045507234</v>
      </c>
    </row>
    <row r="604" spans="2:44" x14ac:dyDescent="0.3">
      <c r="B604" s="2" t="s">
        <v>176</v>
      </c>
      <c r="C604" s="1">
        <v>97.88</v>
      </c>
      <c r="D604" s="1">
        <v>1535.28</v>
      </c>
      <c r="E604" s="1">
        <f t="shared" si="316"/>
        <v>153.52799999999999</v>
      </c>
      <c r="F604" s="1">
        <f t="shared" si="317"/>
        <v>15.685328974254189</v>
      </c>
      <c r="G604" s="1">
        <v>1.5817999999999999</v>
      </c>
      <c r="H604" s="1">
        <f>'Rails Data'!AX604</f>
        <v>265.45012650081617</v>
      </c>
      <c r="I604" s="1">
        <f t="shared" si="289"/>
        <v>1.7290013971446003</v>
      </c>
      <c r="J604" s="1">
        <f>'Rails Data'!AZ604/F604</f>
        <v>1.1088551595100691</v>
      </c>
      <c r="K604" s="1">
        <f>'Rails Data'!BB604/G604</f>
        <v>1.2889503902846022</v>
      </c>
      <c r="L604" s="1">
        <f t="shared" si="290"/>
        <v>1.6985949703035859</v>
      </c>
      <c r="M604" s="1">
        <f t="shared" si="291"/>
        <v>1.0672630444573208</v>
      </c>
      <c r="N604" s="5">
        <f t="shared" si="292"/>
        <v>-4.8274040341778512E-2</v>
      </c>
      <c r="O604" s="3">
        <f t="shared" si="293"/>
        <v>9.7710800661240771E-2</v>
      </c>
      <c r="P604" s="1">
        <f t="shared" si="294"/>
        <v>1.2583870396821324</v>
      </c>
      <c r="Q604" s="5">
        <f t="shared" si="295"/>
        <v>-7.2985185552325138E-2</v>
      </c>
      <c r="R604" s="3">
        <f t="shared" si="296"/>
        <v>8.3546726734649385E-2</v>
      </c>
      <c r="S604" s="1">
        <f t="shared" si="318"/>
        <v>1.6634034404599576</v>
      </c>
      <c r="T604" s="5">
        <f t="shared" si="297"/>
        <v>-1.8820481566319547E-3</v>
      </c>
      <c r="U604" s="3">
        <f t="shared" si="298"/>
        <v>0.14739916678407269</v>
      </c>
      <c r="V604" s="8">
        <f t="shared" si="299"/>
        <v>1.6955335567192606</v>
      </c>
      <c r="W604" s="9">
        <f t="shared" si="300"/>
        <v>-3.0614135843252122E-3</v>
      </c>
      <c r="X604" s="9">
        <f t="shared" si="301"/>
        <v>2.4560070024187788E-3</v>
      </c>
      <c r="Y604" s="1">
        <f t="shared" si="302"/>
        <v>0</v>
      </c>
      <c r="Z604" s="1">
        <f t="shared" si="303"/>
        <v>0</v>
      </c>
      <c r="AA604" s="1">
        <f t="shared" si="304"/>
        <v>0</v>
      </c>
      <c r="AB604" s="1">
        <f t="shared" si="305"/>
        <v>0</v>
      </c>
      <c r="AC604" s="1">
        <f t="shared" si="306"/>
        <v>0</v>
      </c>
      <c r="AD604" s="1">
        <f t="shared" si="307"/>
        <v>0</v>
      </c>
      <c r="AE604" s="1">
        <f t="shared" si="308"/>
        <v>0</v>
      </c>
      <c r="AG604" s="1">
        <f t="shared" si="309"/>
        <v>0</v>
      </c>
      <c r="AH604" s="1" t="str">
        <f t="shared" si="310"/>
        <v/>
      </c>
      <c r="AI604" s="1" t="str">
        <f t="shared" si="311"/>
        <v/>
      </c>
      <c r="AJ604" s="1">
        <f t="shared" si="312"/>
        <v>0</v>
      </c>
      <c r="AK604" s="1" t="str">
        <f t="shared" si="313"/>
        <v/>
      </c>
      <c r="AL604" s="8">
        <f t="shared" si="319"/>
        <v>1.7290013971446003</v>
      </c>
      <c r="AO604" s="1">
        <f t="shared" si="314"/>
        <v>1</v>
      </c>
      <c r="AP604" s="1">
        <f t="shared" si="315"/>
        <v>1</v>
      </c>
      <c r="AQ604" s="1" t="str">
        <f t="shared" si="320"/>
        <v>Sell</v>
      </c>
      <c r="AR604" s="8">
        <v>0.26712391225053411</v>
      </c>
    </row>
    <row r="605" spans="2:44" x14ac:dyDescent="0.3">
      <c r="B605" s="2" t="s">
        <v>175</v>
      </c>
      <c r="C605" s="1">
        <v>96.98</v>
      </c>
      <c r="D605" s="1">
        <v>1500.63</v>
      </c>
      <c r="E605" s="1">
        <f t="shared" si="316"/>
        <v>150.06300000000002</v>
      </c>
      <c r="F605" s="1">
        <f t="shared" si="317"/>
        <v>15.473602804702002</v>
      </c>
      <c r="G605" s="1">
        <v>1.5426</v>
      </c>
      <c r="H605" s="1">
        <f>'Rails Data'!AX605</f>
        <v>260.05476411886082</v>
      </c>
      <c r="I605" s="1">
        <f t="shared" si="289"/>
        <v>1.7329705798155495</v>
      </c>
      <c r="J605" s="1">
        <f>'Rails Data'!AZ605/F605</f>
        <v>1.0984130736619526</v>
      </c>
      <c r="K605" s="1">
        <f>'Rails Data'!BB605/G605</f>
        <v>1.3178886392585416</v>
      </c>
      <c r="L605" s="1">
        <f t="shared" si="290"/>
        <v>1.6961624561563047</v>
      </c>
      <c r="M605" s="1">
        <f t="shared" si="291"/>
        <v>1.0719694312615584</v>
      </c>
      <c r="N605" s="5">
        <f t="shared" si="292"/>
        <v>-1.8833553538438075E-2</v>
      </c>
      <c r="O605" s="3">
        <f t="shared" si="293"/>
        <v>0.12204160749507731</v>
      </c>
      <c r="P605" s="1">
        <f t="shared" si="294"/>
        <v>1.255096384782973</v>
      </c>
      <c r="Q605" s="5">
        <f t="shared" si="295"/>
        <v>-6.5740651042621945E-2</v>
      </c>
      <c r="R605" s="3">
        <f t="shared" si="296"/>
        <v>0.10963537878247848</v>
      </c>
      <c r="S605" s="1">
        <f t="shared" si="318"/>
        <v>1.6573914301678221</v>
      </c>
      <c r="T605" s="5">
        <f t="shared" si="297"/>
        <v>7.5785306608842085E-3</v>
      </c>
      <c r="U605" s="3">
        <f t="shared" si="298"/>
        <v>0.17227936927419013</v>
      </c>
      <c r="V605" s="8">
        <f t="shared" si="299"/>
        <v>1.6894484948237443</v>
      </c>
      <c r="W605" s="9">
        <f t="shared" si="300"/>
        <v>-6.7139613325604142E-3</v>
      </c>
      <c r="X605" s="9">
        <f t="shared" si="301"/>
        <v>3.8353621491047764E-3</v>
      </c>
      <c r="Y605" s="1">
        <f t="shared" si="302"/>
        <v>0</v>
      </c>
      <c r="Z605" s="1">
        <f t="shared" si="303"/>
        <v>0</v>
      </c>
      <c r="AA605" s="1">
        <f t="shared" si="304"/>
        <v>0</v>
      </c>
      <c r="AB605" s="1">
        <f t="shared" si="305"/>
        <v>0</v>
      </c>
      <c r="AC605" s="1">
        <f t="shared" si="306"/>
        <v>0</v>
      </c>
      <c r="AD605" s="1">
        <f t="shared" si="307"/>
        <v>0</v>
      </c>
      <c r="AE605" s="1">
        <f t="shared" si="308"/>
        <v>0</v>
      </c>
      <c r="AG605" s="1">
        <f t="shared" si="309"/>
        <v>0</v>
      </c>
      <c r="AH605" s="1" t="str">
        <f t="shared" si="310"/>
        <v/>
      </c>
      <c r="AI605" s="1" t="str">
        <f t="shared" si="311"/>
        <v/>
      </c>
      <c r="AJ605" s="1">
        <f t="shared" si="312"/>
        <v>0</v>
      </c>
      <c r="AK605" s="1" t="str">
        <f t="shared" si="313"/>
        <v/>
      </c>
      <c r="AL605" s="8">
        <f t="shared" si="319"/>
        <v>1.7329705798155495</v>
      </c>
      <c r="AO605" s="1">
        <f t="shared" si="314"/>
        <v>1</v>
      </c>
      <c r="AP605" s="1">
        <f t="shared" si="315"/>
        <v>1</v>
      </c>
      <c r="AQ605" s="1" t="str">
        <f t="shared" si="320"/>
        <v>Sell</v>
      </c>
      <c r="AR605" s="8">
        <v>0.26955118850082965</v>
      </c>
    </row>
    <row r="606" spans="2:44" x14ac:dyDescent="0.3">
      <c r="B606" s="2" t="s">
        <v>174</v>
      </c>
      <c r="C606" s="1">
        <v>96.86</v>
      </c>
      <c r="D606" s="1">
        <v>1561.8</v>
      </c>
      <c r="E606" s="1">
        <f t="shared" si="316"/>
        <v>156.18</v>
      </c>
      <c r="F606" s="1">
        <f t="shared" si="317"/>
        <v>16.124303117902127</v>
      </c>
      <c r="G606" s="1">
        <v>1.6057000000000001</v>
      </c>
      <c r="H606" s="1">
        <f>'Rails Data'!AX606</f>
        <v>259.39603090200347</v>
      </c>
      <c r="I606" s="1">
        <f t="shared" si="289"/>
        <v>1.6608786714176174</v>
      </c>
      <c r="J606" s="1">
        <f>'Rails Data'!AZ606/F606</f>
        <v>1.0500222701761037</v>
      </c>
      <c r="K606" s="1">
        <f>'Rails Data'!BB606/G606</f>
        <v>1.2590469401571343</v>
      </c>
      <c r="L606" s="1">
        <f t="shared" si="290"/>
        <v>1.693217806263565</v>
      </c>
      <c r="M606" s="1">
        <f t="shared" si="291"/>
        <v>1.0814571067305987</v>
      </c>
      <c r="N606" s="5">
        <f t="shared" si="292"/>
        <v>2.2062597149655527E-2</v>
      </c>
      <c r="O606" s="3">
        <f t="shared" si="293"/>
        <v>0.1455208010006632</v>
      </c>
      <c r="P606" s="1">
        <f t="shared" si="294"/>
        <v>1.2470113942187213</v>
      </c>
      <c r="Q606" s="5">
        <f t="shared" si="295"/>
        <v>-5.8588980096737409E-2</v>
      </c>
      <c r="R606" s="3">
        <f t="shared" si="296"/>
        <v>0.13886471708666187</v>
      </c>
      <c r="S606" s="1">
        <f t="shared" si="318"/>
        <v>1.6488894717892746</v>
      </c>
      <c r="T606" s="5">
        <f t="shared" si="297"/>
        <v>1.9722273935943058E-2</v>
      </c>
      <c r="U606" s="3">
        <f t="shared" si="298"/>
        <v>0.19972950904307446</v>
      </c>
      <c r="V606" s="8">
        <f t="shared" si="299"/>
        <v>1.6815353884615978</v>
      </c>
      <c r="W606" s="9">
        <f t="shared" si="300"/>
        <v>-1.1682417801967215E-2</v>
      </c>
      <c r="X606" s="9">
        <f t="shared" si="301"/>
        <v>6.4726930195210738E-3</v>
      </c>
      <c r="Y606" s="1">
        <f t="shared" si="302"/>
        <v>0</v>
      </c>
      <c r="Z606" s="1">
        <f t="shared" si="303"/>
        <v>0</v>
      </c>
      <c r="AA606" s="1">
        <f t="shared" si="304"/>
        <v>0</v>
      </c>
      <c r="AB606" s="1">
        <f t="shared" si="305"/>
        <v>0</v>
      </c>
      <c r="AC606" s="1">
        <f t="shared" si="306"/>
        <v>0</v>
      </c>
      <c r="AD606" s="1">
        <f t="shared" si="307"/>
        <v>0</v>
      </c>
      <c r="AE606" s="1">
        <f t="shared" si="308"/>
        <v>0</v>
      </c>
      <c r="AG606" s="1">
        <f t="shared" si="309"/>
        <v>0</v>
      </c>
      <c r="AH606" s="1" t="str">
        <f t="shared" si="310"/>
        <v/>
      </c>
      <c r="AI606" s="1" t="str">
        <f t="shared" si="311"/>
        <v/>
      </c>
      <c r="AJ606" s="1">
        <f t="shared" si="312"/>
        <v>0</v>
      </c>
      <c r="AK606" s="1" t="str">
        <f t="shared" si="313"/>
        <v/>
      </c>
      <c r="AL606" s="8">
        <f t="shared" si="319"/>
        <v>1.6608786714176174</v>
      </c>
      <c r="AO606" s="1">
        <f t="shared" si="314"/>
        <v>1</v>
      </c>
      <c r="AP606" s="1">
        <f t="shared" si="315"/>
        <v>1</v>
      </c>
      <c r="AQ606" s="1" t="str">
        <f t="shared" si="320"/>
        <v>Sell</v>
      </c>
      <c r="AR606" s="8">
        <v>0.26145473171981048</v>
      </c>
    </row>
    <row r="607" spans="2:44" x14ac:dyDescent="0.3">
      <c r="B607" s="2" t="s">
        <v>173</v>
      </c>
      <c r="C607" s="1">
        <v>96.74</v>
      </c>
      <c r="D607" s="1">
        <v>1557.59</v>
      </c>
      <c r="E607" s="1">
        <f t="shared" si="316"/>
        <v>155.75899999999999</v>
      </c>
      <c r="F607" s="1">
        <f t="shared" si="317"/>
        <v>16.100785610915857</v>
      </c>
      <c r="G607" s="1">
        <v>1.6044</v>
      </c>
      <c r="H607" s="1">
        <f>'Rails Data'!AX607</f>
        <v>261.52085832968061</v>
      </c>
      <c r="I607" s="1">
        <f t="shared" si="289"/>
        <v>1.6790096131182186</v>
      </c>
      <c r="J607" s="1">
        <f>'Rails Data'!AZ607/F607</f>
        <v>1.0622608547588004</v>
      </c>
      <c r="K607" s="1">
        <f>'Rails Data'!BB607/G607</f>
        <v>1.2725443786362851</v>
      </c>
      <c r="L607" s="1">
        <f t="shared" si="290"/>
        <v>1.6958049370512407</v>
      </c>
      <c r="M607" s="1">
        <f t="shared" si="291"/>
        <v>1.0892670627106971</v>
      </c>
      <c r="N607" s="5">
        <f t="shared" si="292"/>
        <v>5.9034771055715751E-2</v>
      </c>
      <c r="O607" s="3">
        <f t="shared" si="293"/>
        <v>0.16609716830916446</v>
      </c>
      <c r="P607" s="1">
        <f t="shared" si="294"/>
        <v>1.2559445773413134</v>
      </c>
      <c r="Q607" s="5">
        <f t="shared" si="295"/>
        <v>-1.9698858552147147E-2</v>
      </c>
      <c r="R607" s="3">
        <f t="shared" si="296"/>
        <v>0.17177366661722843</v>
      </c>
      <c r="S607" s="1">
        <f t="shared" si="318"/>
        <v>1.6642186077506547</v>
      </c>
      <c r="T607" s="5">
        <f t="shared" si="297"/>
        <v>6.4463051190353227E-2</v>
      </c>
      <c r="U607" s="3">
        <f t="shared" si="298"/>
        <v>0.22973071489426303</v>
      </c>
      <c r="V607" s="8">
        <f t="shared" si="299"/>
        <v>1.685291155196867</v>
      </c>
      <c r="W607" s="9">
        <f t="shared" si="300"/>
        <v>-1.0513781854373683E-2</v>
      </c>
      <c r="X607" s="9">
        <f t="shared" si="301"/>
        <v>1.1011470724893146E-2</v>
      </c>
      <c r="Y607" s="1">
        <f t="shared" si="302"/>
        <v>0</v>
      </c>
      <c r="Z607" s="1">
        <f t="shared" si="303"/>
        <v>0</v>
      </c>
      <c r="AA607" s="1">
        <f t="shared" si="304"/>
        <v>0</v>
      </c>
      <c r="AB607" s="1">
        <f t="shared" si="305"/>
        <v>0</v>
      </c>
      <c r="AC607" s="1">
        <f t="shared" si="306"/>
        <v>0</v>
      </c>
      <c r="AD607" s="1">
        <f t="shared" si="307"/>
        <v>0</v>
      </c>
      <c r="AE607" s="1">
        <f t="shared" si="308"/>
        <v>0</v>
      </c>
      <c r="AG607" s="1">
        <f t="shared" si="309"/>
        <v>0</v>
      </c>
      <c r="AH607" s="1" t="str">
        <f t="shared" si="310"/>
        <v/>
      </c>
      <c r="AI607" s="1" t="str">
        <f t="shared" si="311"/>
        <v/>
      </c>
      <c r="AJ607" s="1">
        <f t="shared" si="312"/>
        <v>0</v>
      </c>
      <c r="AK607" s="1" t="str">
        <f t="shared" si="313"/>
        <v/>
      </c>
      <c r="AL607" s="8">
        <f t="shared" si="319"/>
        <v>1.6790096131182186</v>
      </c>
      <c r="AO607" s="1">
        <f t="shared" si="314"/>
        <v>1</v>
      </c>
      <c r="AP607" s="1">
        <f t="shared" si="315"/>
        <v>1</v>
      </c>
      <c r="AQ607" s="1" t="str">
        <f t="shared" si="320"/>
        <v>Sell</v>
      </c>
      <c r="AR607" s="8">
        <v>0.26434966839797386</v>
      </c>
    </row>
    <row r="608" spans="2:44" x14ac:dyDescent="0.3">
      <c r="B608" s="2" t="s">
        <v>172</v>
      </c>
      <c r="C608" s="1">
        <v>96.62</v>
      </c>
      <c r="D608" s="1">
        <v>1526.75</v>
      </c>
      <c r="E608" s="1">
        <f t="shared" si="316"/>
        <v>152.67500000000001</v>
      </c>
      <c r="F608" s="1">
        <f t="shared" si="317"/>
        <v>15.80159387290416</v>
      </c>
      <c r="G608" s="1">
        <v>1.5872999999999999</v>
      </c>
      <c r="H608" s="1">
        <f>'Rails Data'!AX608</f>
        <v>250.74158847704157</v>
      </c>
      <c r="I608" s="1">
        <f t="shared" si="289"/>
        <v>1.6423225051713872</v>
      </c>
      <c r="J608" s="1">
        <f>'Rails Data'!AZ608/F608</f>
        <v>1.03878189522261</v>
      </c>
      <c r="K608" s="1">
        <f>'Rails Data'!BB608/G608</f>
        <v>1.2361823088189772</v>
      </c>
      <c r="L608" s="1">
        <f t="shared" si="290"/>
        <v>1.6971485629658825</v>
      </c>
      <c r="M608" s="1">
        <f t="shared" si="291"/>
        <v>1.0947754536636227</v>
      </c>
      <c r="N608" s="5">
        <f t="shared" si="292"/>
        <v>8.6202649950690713E-2</v>
      </c>
      <c r="O608" s="3">
        <f t="shared" si="293"/>
        <v>0.18394090118473924</v>
      </c>
      <c r="P608" s="1">
        <f t="shared" si="294"/>
        <v>1.2646374612809117</v>
      </c>
      <c r="Q608" s="5">
        <f t="shared" si="295"/>
        <v>6.7422717694767265E-3</v>
      </c>
      <c r="R608" s="3">
        <f t="shared" si="296"/>
        <v>0.20368575414545767</v>
      </c>
      <c r="S608" s="1">
        <f t="shared" si="318"/>
        <v>1.6790396117268092</v>
      </c>
      <c r="T608" s="5">
        <f t="shared" si="297"/>
        <v>9.6048781492849233E-2</v>
      </c>
      <c r="U608" s="3">
        <f t="shared" si="298"/>
        <v>0.25727532551158133</v>
      </c>
      <c r="V608" s="8">
        <f t="shared" si="299"/>
        <v>1.6864332537566213</v>
      </c>
      <c r="W608" s="9">
        <f t="shared" si="300"/>
        <v>-1.0715309209261115E-2</v>
      </c>
      <c r="X608" s="9">
        <f t="shared" si="301"/>
        <v>1.6392783869709854E-2</v>
      </c>
      <c r="Y608" s="1">
        <f t="shared" si="302"/>
        <v>0</v>
      </c>
      <c r="Z608" s="1">
        <f t="shared" si="303"/>
        <v>0</v>
      </c>
      <c r="AA608" s="1">
        <f t="shared" si="304"/>
        <v>0</v>
      </c>
      <c r="AB608" s="1">
        <f t="shared" si="305"/>
        <v>0</v>
      </c>
      <c r="AC608" s="1">
        <f t="shared" si="306"/>
        <v>0</v>
      </c>
      <c r="AD608" s="1">
        <f t="shared" si="307"/>
        <v>0</v>
      </c>
      <c r="AE608" s="1">
        <f t="shared" si="308"/>
        <v>0</v>
      </c>
      <c r="AG608" s="1">
        <f t="shared" si="309"/>
        <v>0</v>
      </c>
      <c r="AH608" s="1" t="str">
        <f t="shared" si="310"/>
        <v/>
      </c>
      <c r="AI608" s="1" t="str">
        <f t="shared" si="311"/>
        <v/>
      </c>
      <c r="AJ608" s="1">
        <f t="shared" si="312"/>
        <v>0</v>
      </c>
      <c r="AK608" s="1" t="str">
        <f t="shared" si="313"/>
        <v/>
      </c>
      <c r="AL608" s="8">
        <f t="shared" si="319"/>
        <v>1.6423225051713872</v>
      </c>
      <c r="AO608" s="1">
        <f t="shared" si="314"/>
        <v>1</v>
      </c>
      <c r="AP608" s="1">
        <f t="shared" si="315"/>
        <v>1</v>
      </c>
      <c r="AQ608" s="1" t="str">
        <f t="shared" si="320"/>
        <v>Sell</v>
      </c>
      <c r="AR608" s="8">
        <v>0.25790509251678401</v>
      </c>
    </row>
    <row r="609" spans="2:44" x14ac:dyDescent="0.3">
      <c r="B609" s="2" t="s">
        <v>171</v>
      </c>
      <c r="C609" s="1">
        <v>96.25</v>
      </c>
      <c r="D609" s="1">
        <v>1525.75</v>
      </c>
      <c r="E609" s="1">
        <f t="shared" si="316"/>
        <v>152.57499999999999</v>
      </c>
      <c r="F609" s="1">
        <f t="shared" si="317"/>
        <v>15.85194805194805</v>
      </c>
      <c r="G609" s="1">
        <v>1.5872000000000002</v>
      </c>
      <c r="H609" s="1">
        <f>'Rails Data'!AX609</f>
        <v>245.91129228245595</v>
      </c>
      <c r="I609" s="1">
        <f t="shared" si="289"/>
        <v>1.6117404049317121</v>
      </c>
      <c r="J609" s="1">
        <f>'Rails Data'!AZ609/F609</f>
        <v>1.0211344655106582</v>
      </c>
      <c r="K609" s="1">
        <f>'Rails Data'!BB609/G609</f>
        <v>1.2145828670702141</v>
      </c>
      <c r="L609" s="1">
        <f t="shared" si="290"/>
        <v>1.7015346475894422</v>
      </c>
      <c r="M609" s="1">
        <f t="shared" si="291"/>
        <v>1.1014175174572189</v>
      </c>
      <c r="N609" s="5">
        <f t="shared" si="292"/>
        <v>0.11611304598563832</v>
      </c>
      <c r="O609" s="3">
        <f t="shared" si="293"/>
        <v>0.20023060972374734</v>
      </c>
      <c r="P609" s="1">
        <f t="shared" si="294"/>
        <v>1.2793087624429706</v>
      </c>
      <c r="Q609" s="5">
        <f t="shared" si="295"/>
        <v>5.6840842857817986E-2</v>
      </c>
      <c r="R609" s="3">
        <f t="shared" si="296"/>
        <v>0.23650966787478783</v>
      </c>
      <c r="S609" s="1">
        <f t="shared" si="318"/>
        <v>1.6996886732275263</v>
      </c>
      <c r="T609" s="5">
        <f t="shared" si="297"/>
        <v>0.14414848499042821</v>
      </c>
      <c r="U609" s="3">
        <f t="shared" si="298"/>
        <v>0.28414641618137004</v>
      </c>
      <c r="V609" s="8">
        <f t="shared" si="299"/>
        <v>1.6944533898630276</v>
      </c>
      <c r="W609" s="9">
        <f t="shared" si="300"/>
        <v>-7.0812577264145471E-3</v>
      </c>
      <c r="X609" s="9">
        <f t="shared" si="301"/>
        <v>2.3169807139452596E-2</v>
      </c>
      <c r="Y609" s="1">
        <f t="shared" si="302"/>
        <v>0</v>
      </c>
      <c r="Z609" s="1">
        <f t="shared" si="303"/>
        <v>0</v>
      </c>
      <c r="AA609" s="1">
        <f t="shared" si="304"/>
        <v>0</v>
      </c>
      <c r="AB609" s="1">
        <f t="shared" si="305"/>
        <v>0</v>
      </c>
      <c r="AC609" s="1">
        <f t="shared" si="306"/>
        <v>0</v>
      </c>
      <c r="AD609" s="1">
        <f t="shared" si="307"/>
        <v>0</v>
      </c>
      <c r="AE609" s="1">
        <f t="shared" si="308"/>
        <v>0</v>
      </c>
      <c r="AG609" s="1">
        <f t="shared" si="309"/>
        <v>0</v>
      </c>
      <c r="AH609" s="1" t="str">
        <f t="shared" si="310"/>
        <v/>
      </c>
      <c r="AI609" s="1" t="str">
        <f t="shared" si="311"/>
        <v/>
      </c>
      <c r="AJ609" s="1">
        <f t="shared" si="312"/>
        <v>0</v>
      </c>
      <c r="AK609" s="1" t="str">
        <f t="shared" si="313"/>
        <v/>
      </c>
      <c r="AL609" s="8">
        <f t="shared" si="319"/>
        <v>1.6117404049317121</v>
      </c>
      <c r="AO609" s="1">
        <f t="shared" si="314"/>
        <v>1</v>
      </c>
      <c r="AP609" s="1">
        <f t="shared" si="315"/>
        <v>1</v>
      </c>
      <c r="AQ609" s="1" t="str">
        <f t="shared" si="320"/>
        <v>Sell</v>
      </c>
      <c r="AR609" s="8">
        <v>0.25428477797804361</v>
      </c>
    </row>
    <row r="610" spans="2:44" x14ac:dyDescent="0.3">
      <c r="B610" s="2" t="s">
        <v>170</v>
      </c>
      <c r="C610" s="1">
        <v>96.13</v>
      </c>
      <c r="D610" s="1">
        <v>1484.25</v>
      </c>
      <c r="E610" s="1">
        <f t="shared" si="316"/>
        <v>148.42500000000001</v>
      </c>
      <c r="F610" s="1">
        <f t="shared" si="317"/>
        <v>15.440029127223553</v>
      </c>
      <c r="G610" s="1">
        <v>1.5430000000000001</v>
      </c>
      <c r="H610" s="1">
        <f>'Rails Data'!AX610</f>
        <v>239.34454484176658</v>
      </c>
      <c r="I610" s="1">
        <f t="shared" si="289"/>
        <v>1.612562202066812</v>
      </c>
      <c r="J610" s="1">
        <f>'Rails Data'!AZ610/F610</f>
        <v>1.0133729429187901</v>
      </c>
      <c r="K610" s="1">
        <f>'Rails Data'!BB610/G610</f>
        <v>1.2337988464743244</v>
      </c>
      <c r="L610" s="1">
        <f t="shared" si="290"/>
        <v>1.7087181870020607</v>
      </c>
      <c r="M610" s="1">
        <f t="shared" si="291"/>
        <v>1.1106118281713298</v>
      </c>
      <c r="N610" s="5">
        <f t="shared" si="292"/>
        <v>0.15355356219601335</v>
      </c>
      <c r="O610" s="3">
        <f t="shared" si="293"/>
        <v>0.21425020368009884</v>
      </c>
      <c r="P610" s="1">
        <f t="shared" si="294"/>
        <v>1.3031304986038037</v>
      </c>
      <c r="Q610" s="5">
        <f t="shared" si="295"/>
        <v>0.12307496119059813</v>
      </c>
      <c r="R610" s="3">
        <f t="shared" si="296"/>
        <v>0.2664544720442828</v>
      </c>
      <c r="S610" s="1">
        <f t="shared" si="318"/>
        <v>1.7332118188216186</v>
      </c>
      <c r="T610" s="5">
        <f t="shared" si="297"/>
        <v>0.20816064650999033</v>
      </c>
      <c r="U610" s="3">
        <f t="shared" si="298"/>
        <v>0.30747940471319368</v>
      </c>
      <c r="V610" s="8">
        <f t="shared" si="299"/>
        <v>1.709492114395994</v>
      </c>
      <c r="W610" s="9">
        <f t="shared" si="300"/>
        <v>7.7392739393333798E-4</v>
      </c>
      <c r="X610" s="9">
        <f t="shared" si="301"/>
        <v>3.073257335591938E-2</v>
      </c>
      <c r="Y610" s="1">
        <f t="shared" si="302"/>
        <v>0</v>
      </c>
      <c r="Z610" s="1">
        <f t="shared" si="303"/>
        <v>0</v>
      </c>
      <c r="AA610" s="1">
        <f t="shared" si="304"/>
        <v>0</v>
      </c>
      <c r="AB610" s="1">
        <f t="shared" si="305"/>
        <v>0</v>
      </c>
      <c r="AC610" s="1">
        <f t="shared" si="306"/>
        <v>0</v>
      </c>
      <c r="AD610" s="1">
        <f t="shared" si="307"/>
        <v>0</v>
      </c>
      <c r="AE610" s="1">
        <f t="shared" si="308"/>
        <v>0</v>
      </c>
      <c r="AG610" s="1">
        <f t="shared" si="309"/>
        <v>0</v>
      </c>
      <c r="AH610" s="1" t="str">
        <f t="shared" si="310"/>
        <v/>
      </c>
      <c r="AI610" s="1" t="str">
        <f t="shared" si="311"/>
        <v/>
      </c>
      <c r="AJ610" s="1">
        <f t="shared" si="312"/>
        <v>0</v>
      </c>
      <c r="AK610" s="1" t="str">
        <f t="shared" si="313"/>
        <v/>
      </c>
      <c r="AL610" s="8">
        <f t="shared" si="319"/>
        <v>1.612562202066812</v>
      </c>
      <c r="AO610" s="1">
        <f t="shared" si="314"/>
        <v>1</v>
      </c>
      <c r="AP610" s="1">
        <f t="shared" si="315"/>
        <v>1</v>
      </c>
      <c r="AQ610" s="1" t="str">
        <f t="shared" si="320"/>
        <v>Sell</v>
      </c>
      <c r="AR610" s="8">
        <v>0.25649425635843015</v>
      </c>
    </row>
    <row r="611" spans="2:44" x14ac:dyDescent="0.3">
      <c r="B611" s="2" t="s">
        <v>169</v>
      </c>
      <c r="C611" s="1">
        <v>96</v>
      </c>
      <c r="D611" s="1">
        <v>1453.55</v>
      </c>
      <c r="E611" s="1">
        <f t="shared" si="316"/>
        <v>145.35499999999999</v>
      </c>
      <c r="F611" s="1">
        <f t="shared" si="317"/>
        <v>15.141145833333331</v>
      </c>
      <c r="G611" s="1">
        <v>1.5141</v>
      </c>
      <c r="H611" s="1">
        <f>'Rails Data'!AX611</f>
        <v>238.50102634152418</v>
      </c>
      <c r="I611" s="1">
        <f t="shared" si="289"/>
        <v>1.6408174905680863</v>
      </c>
      <c r="J611" s="1">
        <f>'Rails Data'!AZ611/F611</f>
        <v>1.0330920571764111</v>
      </c>
      <c r="K611" s="1">
        <f>'Rails Data'!BB611/G611</f>
        <v>1.2468400444680749</v>
      </c>
      <c r="L611" s="1">
        <f t="shared" si="290"/>
        <v>1.7164106657968805</v>
      </c>
      <c r="M611" s="1">
        <f t="shared" si="291"/>
        <v>1.1218891287651176</v>
      </c>
      <c r="N611" s="5">
        <f t="shared" si="292"/>
        <v>0.19198215886759362</v>
      </c>
      <c r="O611" s="3">
        <f t="shared" si="293"/>
        <v>0.22436631059411308</v>
      </c>
      <c r="P611" s="1">
        <f t="shared" si="294"/>
        <v>1.3150481899171245</v>
      </c>
      <c r="Q611" s="5">
        <f t="shared" si="295"/>
        <v>0.17382178385010771</v>
      </c>
      <c r="R611" s="3">
        <f t="shared" si="296"/>
        <v>0.29035105718656357</v>
      </c>
      <c r="S611" s="1">
        <f t="shared" si="318"/>
        <v>1.7530760133403711</v>
      </c>
      <c r="T611" s="5">
        <f t="shared" si="297"/>
        <v>0.26042865220000788</v>
      </c>
      <c r="U611" s="3">
        <f t="shared" si="298"/>
        <v>0.32403253108039426</v>
      </c>
      <c r="V611" s="8">
        <f t="shared" si="299"/>
        <v>1.7271157348194817</v>
      </c>
      <c r="W611" s="9">
        <f t="shared" si="300"/>
        <v>1.0705069022601155E-2</v>
      </c>
      <c r="X611" s="9">
        <f t="shared" si="301"/>
        <v>3.822223484641589E-2</v>
      </c>
      <c r="Y611" s="1">
        <f t="shared" si="302"/>
        <v>0</v>
      </c>
      <c r="Z611" s="1">
        <f t="shared" si="303"/>
        <v>0</v>
      </c>
      <c r="AA611" s="1">
        <f t="shared" si="304"/>
        <v>0</v>
      </c>
      <c r="AB611" s="1">
        <f t="shared" si="305"/>
        <v>0</v>
      </c>
      <c r="AC611" s="1">
        <f t="shared" si="306"/>
        <v>0</v>
      </c>
      <c r="AD611" s="1">
        <f t="shared" si="307"/>
        <v>0</v>
      </c>
      <c r="AE611" s="1">
        <f t="shared" si="308"/>
        <v>0</v>
      </c>
      <c r="AG611" s="1">
        <f t="shared" si="309"/>
        <v>0</v>
      </c>
      <c r="AH611" s="1" t="str">
        <f t="shared" si="310"/>
        <v/>
      </c>
      <c r="AI611" s="1" t="str">
        <f t="shared" si="311"/>
        <v/>
      </c>
      <c r="AJ611" s="1">
        <f t="shared" si="312"/>
        <v>0</v>
      </c>
      <c r="AK611" s="1" t="str">
        <f t="shared" si="313"/>
        <v/>
      </c>
      <c r="AL611" s="8">
        <f t="shared" si="319"/>
        <v>1.6408174905680863</v>
      </c>
      <c r="AO611" s="1">
        <f t="shared" si="314"/>
        <v>1</v>
      </c>
      <c r="AP611" s="1">
        <f t="shared" si="315"/>
        <v>1</v>
      </c>
      <c r="AQ611" s="1" t="str">
        <f t="shared" si="320"/>
        <v>Sell</v>
      </c>
      <c r="AR611" s="8">
        <v>0.25771497368511576</v>
      </c>
    </row>
    <row r="612" spans="2:44" x14ac:dyDescent="0.3">
      <c r="B612" s="2" t="s">
        <v>168</v>
      </c>
      <c r="C612" s="1">
        <v>95.87</v>
      </c>
      <c r="D612" s="1">
        <v>1473.99</v>
      </c>
      <c r="E612" s="1">
        <f t="shared" si="316"/>
        <v>147.399</v>
      </c>
      <c r="F612" s="1">
        <f t="shared" si="317"/>
        <v>15.374882653593406</v>
      </c>
      <c r="G612" s="1">
        <v>1.5544</v>
      </c>
      <c r="H612" s="1">
        <f>'Rails Data'!AX612</f>
        <v>244.87810059799062</v>
      </c>
      <c r="I612" s="1">
        <f t="shared" si="289"/>
        <v>1.6613280999056346</v>
      </c>
      <c r="J612" s="1">
        <f>'Rails Data'!AZ612/F612</f>
        <v>1.0463695174239163</v>
      </c>
      <c r="K612" s="1">
        <f>'Rails Data'!BB612/G612</f>
        <v>1.2556489419710388</v>
      </c>
      <c r="L612" s="1">
        <f t="shared" si="290"/>
        <v>1.722458119815184</v>
      </c>
      <c r="M612" s="1">
        <f t="shared" si="291"/>
        <v>1.1329982137804615</v>
      </c>
      <c r="N612" s="5">
        <f t="shared" si="292"/>
        <v>0.22165864306942096</v>
      </c>
      <c r="O612" s="3">
        <f t="shared" si="293"/>
        <v>0.22976366921519964</v>
      </c>
      <c r="P612" s="1">
        <f t="shared" si="294"/>
        <v>1.3233812193868131</v>
      </c>
      <c r="Q612" s="5">
        <f t="shared" si="295"/>
        <v>0.21157697300988598</v>
      </c>
      <c r="R612" s="3">
        <f t="shared" si="296"/>
        <v>0.30977260274263951</v>
      </c>
      <c r="S612" s="1">
        <f t="shared" si="318"/>
        <v>1.7662161814403901</v>
      </c>
      <c r="T612" s="5">
        <f t="shared" si="297"/>
        <v>0.2983103327817358</v>
      </c>
      <c r="U612" s="3">
        <f t="shared" si="298"/>
        <v>0.33463317756045868</v>
      </c>
      <c r="V612" s="8">
        <f t="shared" si="299"/>
        <v>1.7428063246833718</v>
      </c>
      <c r="W612" s="9">
        <f t="shared" si="300"/>
        <v>2.034820486818778E-2</v>
      </c>
      <c r="X612" s="9">
        <f t="shared" si="301"/>
        <v>4.5101526302369577E-2</v>
      </c>
      <c r="Y612" s="1">
        <f t="shared" si="302"/>
        <v>0</v>
      </c>
      <c r="Z612" s="1">
        <f t="shared" si="303"/>
        <v>0</v>
      </c>
      <c r="AA612" s="1">
        <f t="shared" si="304"/>
        <v>0</v>
      </c>
      <c r="AB612" s="1">
        <f t="shared" si="305"/>
        <v>0</v>
      </c>
      <c r="AC612" s="1">
        <f t="shared" si="306"/>
        <v>0</v>
      </c>
      <c r="AD612" s="1">
        <f t="shared" si="307"/>
        <v>0</v>
      </c>
      <c r="AE612" s="1">
        <f t="shared" si="308"/>
        <v>0</v>
      </c>
      <c r="AG612" s="1">
        <f t="shared" si="309"/>
        <v>0</v>
      </c>
      <c r="AH612" s="1" t="str">
        <f t="shared" si="310"/>
        <v/>
      </c>
      <c r="AI612" s="1" t="str">
        <f t="shared" si="311"/>
        <v/>
      </c>
      <c r="AJ612" s="1">
        <f t="shared" si="312"/>
        <v>0</v>
      </c>
      <c r="AK612" s="1" t="str">
        <f t="shared" si="313"/>
        <v/>
      </c>
      <c r="AL612" s="8">
        <f t="shared" si="319"/>
        <v>1.6613280999056346</v>
      </c>
      <c r="AO612" s="1">
        <f t="shared" si="314"/>
        <v>1</v>
      </c>
      <c r="AP612" s="1">
        <f t="shared" si="315"/>
        <v>1</v>
      </c>
      <c r="AQ612" s="1" t="str">
        <f t="shared" si="320"/>
        <v>Sell</v>
      </c>
      <c r="AR612" s="8">
        <v>0.26274153827366536</v>
      </c>
    </row>
    <row r="613" spans="2:44" x14ac:dyDescent="0.3">
      <c r="B613" s="2" t="s">
        <v>167</v>
      </c>
      <c r="C613" s="1">
        <v>95.75</v>
      </c>
      <c r="D613" s="1">
        <v>1479.37</v>
      </c>
      <c r="E613" s="1">
        <f t="shared" si="316"/>
        <v>147.93699999999998</v>
      </c>
      <c r="F613" s="1">
        <f t="shared" si="317"/>
        <v>15.450339425587465</v>
      </c>
      <c r="G613" s="1">
        <v>1.5634999999999999</v>
      </c>
      <c r="H613" s="1">
        <f>'Rails Data'!AX613</f>
        <v>247.77869079009184</v>
      </c>
      <c r="I613" s="1">
        <f t="shared" si="289"/>
        <v>1.6748933045153807</v>
      </c>
      <c r="J613" s="1">
        <f>'Rails Data'!AZ613/F613</f>
        <v>1.0543691208799093</v>
      </c>
      <c r="K613" s="1">
        <f>'Rails Data'!BB613/G613</f>
        <v>1.2593344961921669</v>
      </c>
      <c r="L613" s="1">
        <f t="shared" si="290"/>
        <v>1.727348521407948</v>
      </c>
      <c r="M613" s="1">
        <f t="shared" si="291"/>
        <v>1.1450962446563735</v>
      </c>
      <c r="N613" s="5">
        <f t="shared" si="292"/>
        <v>0.25236772280679309</v>
      </c>
      <c r="O613" s="3">
        <f t="shared" si="293"/>
        <v>0.23111450690616275</v>
      </c>
      <c r="P613" s="1">
        <f t="shared" si="294"/>
        <v>1.3300209548220456</v>
      </c>
      <c r="Q613" s="5">
        <f t="shared" si="295"/>
        <v>0.24813379596018548</v>
      </c>
      <c r="R613" s="3">
        <f t="shared" si="296"/>
        <v>0.32613854103143175</v>
      </c>
      <c r="S613" s="1">
        <f t="shared" si="318"/>
        <v>1.7750950848813978</v>
      </c>
      <c r="T613" s="5">
        <f t="shared" si="297"/>
        <v>0.32198483277294931</v>
      </c>
      <c r="U613" s="3">
        <f t="shared" si="298"/>
        <v>0.34068698502357919</v>
      </c>
      <c r="V613" s="8">
        <f t="shared" si="299"/>
        <v>1.7576205473702331</v>
      </c>
      <c r="W613" s="9">
        <f t="shared" si="300"/>
        <v>3.0272025962285065E-2</v>
      </c>
      <c r="X613" s="9">
        <f t="shared" si="301"/>
        <v>5.1289856660915026E-2</v>
      </c>
      <c r="Y613" s="1">
        <f t="shared" si="302"/>
        <v>0</v>
      </c>
      <c r="Z613" s="1">
        <f t="shared" si="303"/>
        <v>0</v>
      </c>
      <c r="AA613" s="1">
        <f t="shared" si="304"/>
        <v>0</v>
      </c>
      <c r="AB613" s="1">
        <f t="shared" si="305"/>
        <v>0</v>
      </c>
      <c r="AC613" s="1">
        <f t="shared" si="306"/>
        <v>0</v>
      </c>
      <c r="AD613" s="1">
        <f t="shared" si="307"/>
        <v>0</v>
      </c>
      <c r="AE613" s="1">
        <f t="shared" si="308"/>
        <v>1</v>
      </c>
      <c r="AG613" s="1">
        <f t="shared" si="309"/>
        <v>0</v>
      </c>
      <c r="AH613" s="1" t="str">
        <f t="shared" si="310"/>
        <v/>
      </c>
      <c r="AI613" s="1" t="str">
        <f t="shared" si="311"/>
        <v/>
      </c>
      <c r="AJ613" s="1">
        <f t="shared" si="312"/>
        <v>0</v>
      </c>
      <c r="AK613" s="1" t="str">
        <f t="shared" si="313"/>
        <v/>
      </c>
      <c r="AL613" s="8">
        <f t="shared" si="319"/>
        <v>1.6748933045153807</v>
      </c>
      <c r="AO613" s="1">
        <f t="shared" si="314"/>
        <v>1</v>
      </c>
      <c r="AP613" s="1">
        <f t="shared" si="315"/>
        <v>1</v>
      </c>
      <c r="AQ613" s="1" t="str">
        <f t="shared" si="320"/>
        <v>Sell</v>
      </c>
      <c r="AR613" s="8">
        <v>0.2624732149496069</v>
      </c>
    </row>
    <row r="614" spans="2:44" x14ac:dyDescent="0.3">
      <c r="B614" s="2" t="s">
        <v>166</v>
      </c>
      <c r="C614" s="1">
        <v>95.62</v>
      </c>
      <c r="D614" s="1">
        <v>1445.94</v>
      </c>
      <c r="E614" s="1">
        <f t="shared" si="316"/>
        <v>144.59399999999999</v>
      </c>
      <c r="F614" s="1">
        <f t="shared" si="317"/>
        <v>15.121731855260405</v>
      </c>
      <c r="G614" s="1">
        <v>1.5283</v>
      </c>
      <c r="H614" s="1">
        <f>'Rails Data'!AX614</f>
        <v>239.51315848976023</v>
      </c>
      <c r="I614" s="1">
        <f t="shared" si="289"/>
        <v>1.6564529544086217</v>
      </c>
      <c r="J614" s="1">
        <f>'Rails Data'!AZ614/F614</f>
        <v>1.0467471738656808</v>
      </c>
      <c r="K614" s="1">
        <f>'Rails Data'!BB614/G614</f>
        <v>1.2451237241802748</v>
      </c>
      <c r="L614" s="1">
        <f t="shared" si="290"/>
        <v>1.7315449387593533</v>
      </c>
      <c r="M614" s="1">
        <f t="shared" si="291"/>
        <v>1.154804807480311</v>
      </c>
      <c r="N614" s="5">
        <f t="shared" si="292"/>
        <v>0.2810368303647941</v>
      </c>
      <c r="O614" s="3">
        <f t="shared" si="293"/>
        <v>0.22757230425605771</v>
      </c>
      <c r="P614" s="1">
        <f t="shared" si="294"/>
        <v>1.3384904076610102</v>
      </c>
      <c r="Q614" s="5">
        <f t="shared" si="295"/>
        <v>0.2998576344748769</v>
      </c>
      <c r="R614" s="3">
        <f t="shared" si="296"/>
        <v>0.33913933187663947</v>
      </c>
      <c r="S614" s="1">
        <f t="shared" si="318"/>
        <v>1.7849747420624615</v>
      </c>
      <c r="T614" s="5">
        <f t="shared" si="297"/>
        <v>0.35930794190600768</v>
      </c>
      <c r="U614" s="3">
        <f t="shared" si="298"/>
        <v>0.34380401039868419</v>
      </c>
      <c r="V614" s="8">
        <f t="shared" si="299"/>
        <v>1.7726618642529335</v>
      </c>
      <c r="W614" s="9">
        <f t="shared" si="300"/>
        <v>4.1116925493580148E-2</v>
      </c>
      <c r="X614" s="9">
        <f t="shared" si="301"/>
        <v>5.6544314335572519E-2</v>
      </c>
      <c r="Y614" s="1">
        <f t="shared" si="302"/>
        <v>0</v>
      </c>
      <c r="Z614" s="1">
        <f t="shared" si="303"/>
        <v>0</v>
      </c>
      <c r="AA614" s="1">
        <f t="shared" si="304"/>
        <v>0</v>
      </c>
      <c r="AB614" s="1">
        <f t="shared" si="305"/>
        <v>0</v>
      </c>
      <c r="AC614" s="1">
        <f t="shared" si="306"/>
        <v>0</v>
      </c>
      <c r="AD614" s="1">
        <f t="shared" si="307"/>
        <v>0</v>
      </c>
      <c r="AE614" s="1">
        <f t="shared" si="308"/>
        <v>1</v>
      </c>
      <c r="AG614" s="1">
        <f t="shared" si="309"/>
        <v>1</v>
      </c>
      <c r="AH614" s="1" t="str">
        <f t="shared" si="310"/>
        <v/>
      </c>
      <c r="AI614" s="1" t="str">
        <f t="shared" si="311"/>
        <v/>
      </c>
      <c r="AJ614" s="1">
        <f t="shared" si="312"/>
        <v>1</v>
      </c>
      <c r="AK614" s="1" t="str">
        <f t="shared" si="313"/>
        <v/>
      </c>
      <c r="AL614" s="8">
        <f t="shared" si="319"/>
        <v>1.6564529544086217</v>
      </c>
      <c r="AO614" s="1">
        <f t="shared" si="314"/>
        <v>1</v>
      </c>
      <c r="AP614" s="1">
        <f t="shared" si="315"/>
        <v>0</v>
      </c>
      <c r="AQ614" s="1" t="str">
        <f t="shared" si="320"/>
        <v/>
      </c>
      <c r="AR614" s="8">
        <v>0.25961312364275146</v>
      </c>
    </row>
    <row r="615" spans="2:44" x14ac:dyDescent="0.3">
      <c r="B615" s="2" t="s">
        <v>165</v>
      </c>
      <c r="C615" s="1">
        <v>95.5</v>
      </c>
      <c r="D615" s="1">
        <v>1453.64</v>
      </c>
      <c r="E615" s="1">
        <f t="shared" si="316"/>
        <v>145.364</v>
      </c>
      <c r="F615" s="1">
        <f t="shared" si="317"/>
        <v>15.221361256544503</v>
      </c>
      <c r="G615" s="1">
        <v>1.536</v>
      </c>
      <c r="H615" s="1">
        <f>'Rails Data'!AX615</f>
        <v>261.48670787096137</v>
      </c>
      <c r="I615" s="1">
        <f t="shared" si="289"/>
        <v>1.7988408950700405</v>
      </c>
      <c r="J615" s="1">
        <f>'Rails Data'!AZ615/F615</f>
        <v>1.1452852825862616</v>
      </c>
      <c r="K615" s="1">
        <f>'Rails Data'!BB615/G615</f>
        <v>1.3394455882604646</v>
      </c>
      <c r="L615" s="1">
        <f t="shared" si="290"/>
        <v>1.7375522975074118</v>
      </c>
      <c r="M615" s="1">
        <f t="shared" si="291"/>
        <v>1.1658928218337048</v>
      </c>
      <c r="N615" s="5">
        <f t="shared" si="292"/>
        <v>0.31463350907939436</v>
      </c>
      <c r="O615" s="3">
        <f t="shared" si="293"/>
        <v>0.21866154990460165</v>
      </c>
      <c r="P615" s="1">
        <f t="shared" si="294"/>
        <v>1.3497438036312808</v>
      </c>
      <c r="Q615" s="5">
        <f t="shared" si="295"/>
        <v>0.34796974524946789</v>
      </c>
      <c r="R615" s="3">
        <f t="shared" si="296"/>
        <v>0.34568628144359992</v>
      </c>
      <c r="S615" s="1">
        <f t="shared" si="318"/>
        <v>1.7989874209557817</v>
      </c>
      <c r="T615" s="5">
        <f t="shared" si="297"/>
        <v>0.39553609406598289</v>
      </c>
      <c r="U615" s="3">
        <f t="shared" si="298"/>
        <v>0.34122002181413025</v>
      </c>
      <c r="V615" s="8">
        <f t="shared" si="299"/>
        <v>1.7937907569518994</v>
      </c>
      <c r="W615" s="9">
        <f t="shared" si="300"/>
        <v>5.6238459444487576E-2</v>
      </c>
      <c r="X615" s="9">
        <f t="shared" si="301"/>
        <v>6.0401161546070614E-2</v>
      </c>
      <c r="Y615" s="1">
        <f t="shared" si="302"/>
        <v>0</v>
      </c>
      <c r="Z615" s="1">
        <f t="shared" si="303"/>
        <v>0</v>
      </c>
      <c r="AA615" s="1">
        <f t="shared" si="304"/>
        <v>1</v>
      </c>
      <c r="AB615" s="1">
        <f t="shared" si="305"/>
        <v>0</v>
      </c>
      <c r="AC615" s="1">
        <f t="shared" si="306"/>
        <v>0</v>
      </c>
      <c r="AD615" s="1">
        <f t="shared" si="307"/>
        <v>1</v>
      </c>
      <c r="AE615" s="1">
        <f t="shared" si="308"/>
        <v>1</v>
      </c>
      <c r="AG615" s="1">
        <f t="shared" si="309"/>
        <v>1</v>
      </c>
      <c r="AH615" s="1" t="str">
        <f t="shared" si="310"/>
        <v/>
      </c>
      <c r="AI615" s="1" t="str">
        <f t="shared" si="311"/>
        <v/>
      </c>
      <c r="AJ615" s="1">
        <f t="shared" si="312"/>
        <v>1</v>
      </c>
      <c r="AK615" s="1" t="str">
        <f t="shared" si="313"/>
        <v/>
      </c>
      <c r="AL615" s="8">
        <f t="shared" si="319"/>
        <v>1.7988408950700405</v>
      </c>
      <c r="AO615" s="1">
        <f t="shared" si="314"/>
        <v>1</v>
      </c>
      <c r="AP615" s="1">
        <f t="shared" si="315"/>
        <v>0</v>
      </c>
      <c r="AQ615" s="1" t="str">
        <f t="shared" si="320"/>
        <v/>
      </c>
      <c r="AR615" s="8">
        <v>0.27800445777496491</v>
      </c>
    </row>
    <row r="616" spans="2:44" x14ac:dyDescent="0.3">
      <c r="B616" s="2" t="s">
        <v>164</v>
      </c>
      <c r="C616" s="1">
        <v>95.37</v>
      </c>
      <c r="D616" s="1">
        <v>1433.06</v>
      </c>
      <c r="E616" s="1">
        <f t="shared" si="316"/>
        <v>143.30599999999998</v>
      </c>
      <c r="F616" s="1">
        <f t="shared" si="317"/>
        <v>15.026318548809897</v>
      </c>
      <c r="G616" s="1">
        <v>1.5165</v>
      </c>
      <c r="H616" s="1">
        <f>'Rails Data'!AX616</f>
        <v>259.72760077978052</v>
      </c>
      <c r="I616" s="1">
        <f t="shared" si="289"/>
        <v>1.8123986489036088</v>
      </c>
      <c r="J616" s="1">
        <f>'Rails Data'!AZ616/F616</f>
        <v>1.1557157642540064</v>
      </c>
      <c r="K616" s="1">
        <f>'Rails Data'!BB616/G616</f>
        <v>1.3507803340926716</v>
      </c>
      <c r="L616" s="1">
        <f t="shared" si="290"/>
        <v>1.7326492097024015</v>
      </c>
      <c r="M616" s="1">
        <f t="shared" si="291"/>
        <v>1.1682075853082521</v>
      </c>
      <c r="N616" s="5">
        <f t="shared" si="292"/>
        <v>0.3070854802823404</v>
      </c>
      <c r="O616" s="3">
        <f t="shared" si="293"/>
        <v>0.20266622337546955</v>
      </c>
      <c r="P616" s="1">
        <f t="shared" si="294"/>
        <v>1.3528477594105557</v>
      </c>
      <c r="Q616" s="5">
        <f t="shared" si="295"/>
        <v>0.3623406218454206</v>
      </c>
      <c r="R616" s="3">
        <f t="shared" si="296"/>
        <v>0.34530570414262191</v>
      </c>
      <c r="S616" s="1">
        <f t="shared" si="318"/>
        <v>1.7987346253668681</v>
      </c>
      <c r="T616" s="5">
        <f t="shared" si="297"/>
        <v>0.39561971375776528</v>
      </c>
      <c r="U616" s="3">
        <f t="shared" si="298"/>
        <v>0.33216734310548812</v>
      </c>
      <c r="V616" s="8">
        <f t="shared" si="299"/>
        <v>1.7928725500213283</v>
      </c>
      <c r="W616" s="9">
        <f t="shared" si="300"/>
        <v>6.0223340318926732E-2</v>
      </c>
      <c r="X616" s="9">
        <f t="shared" si="301"/>
        <v>6.1441837071466374E-2</v>
      </c>
      <c r="Y616" s="1">
        <f t="shared" si="302"/>
        <v>0</v>
      </c>
      <c r="Z616" s="1">
        <f t="shared" si="303"/>
        <v>0</v>
      </c>
      <c r="AA616" s="1">
        <f t="shared" si="304"/>
        <v>1</v>
      </c>
      <c r="AB616" s="1">
        <f t="shared" si="305"/>
        <v>0</v>
      </c>
      <c r="AC616" s="1">
        <f t="shared" si="306"/>
        <v>0</v>
      </c>
      <c r="AD616" s="1">
        <f t="shared" si="307"/>
        <v>1</v>
      </c>
      <c r="AE616" s="1">
        <f t="shared" si="308"/>
        <v>1</v>
      </c>
      <c r="AG616" s="1">
        <f t="shared" si="309"/>
        <v>1</v>
      </c>
      <c r="AH616" s="1" t="str">
        <f t="shared" si="310"/>
        <v/>
      </c>
      <c r="AI616" s="1" t="str">
        <f t="shared" si="311"/>
        <v/>
      </c>
      <c r="AJ616" s="1">
        <f t="shared" si="312"/>
        <v>1</v>
      </c>
      <c r="AK616" s="1" t="str">
        <f t="shared" si="313"/>
        <v/>
      </c>
      <c r="AL616" s="8">
        <f t="shared" si="319"/>
        <v>1.8123986489036088</v>
      </c>
      <c r="AO616" s="1">
        <f t="shared" si="314"/>
        <v>1</v>
      </c>
      <c r="AP616" s="1">
        <f t="shared" si="315"/>
        <v>0</v>
      </c>
      <c r="AQ616" s="1" t="str">
        <f t="shared" si="320"/>
        <v/>
      </c>
      <c r="AR616" s="8">
        <v>0.28066166106094653</v>
      </c>
    </row>
    <row r="617" spans="2:44" x14ac:dyDescent="0.3">
      <c r="B617" s="2" t="s">
        <v>163</v>
      </c>
      <c r="C617" s="1">
        <v>95.24</v>
      </c>
      <c r="D617" s="1">
        <v>1458.95</v>
      </c>
      <c r="E617" s="1">
        <f t="shared" si="316"/>
        <v>145.89500000000001</v>
      </c>
      <c r="F617" s="1">
        <f t="shared" si="317"/>
        <v>15.318668626627471</v>
      </c>
      <c r="G617" s="1">
        <v>1.5413999999999999</v>
      </c>
      <c r="H617" s="1">
        <f>'Rails Data'!AX617</f>
        <v>266.71999534080339</v>
      </c>
      <c r="I617" s="1">
        <f t="shared" si="289"/>
        <v>1.8281640586778394</v>
      </c>
      <c r="J617" s="1">
        <f>'Rails Data'!AZ617/F617</f>
        <v>1.1700381879651582</v>
      </c>
      <c r="K617" s="1">
        <f>'Rails Data'!BB617/G617</f>
        <v>1.3682240192775077</v>
      </c>
      <c r="L617" s="1">
        <f t="shared" si="290"/>
        <v>1.726269254566305</v>
      </c>
      <c r="M617" s="1">
        <f t="shared" si="291"/>
        <v>1.1688014253694647</v>
      </c>
      <c r="N617" s="5">
        <f t="shared" si="292"/>
        <v>0.29810786648566223</v>
      </c>
      <c r="O617" s="3">
        <f t="shared" si="293"/>
        <v>0.18526301389099109</v>
      </c>
      <c r="P617" s="1">
        <f t="shared" si="294"/>
        <v>1.358451685535198</v>
      </c>
      <c r="Q617" s="5">
        <f t="shared" si="295"/>
        <v>0.38956582496830316</v>
      </c>
      <c r="R617" s="3">
        <f t="shared" si="296"/>
        <v>0.34246655119215547</v>
      </c>
      <c r="S617" s="1">
        <f t="shared" si="318"/>
        <v>1.8014465685138079</v>
      </c>
      <c r="T617" s="5">
        <f t="shared" si="297"/>
        <v>0.40709443447166693</v>
      </c>
      <c r="U617" s="3">
        <f t="shared" si="298"/>
        <v>0.32159194799677526</v>
      </c>
      <c r="V617" s="8">
        <f t="shared" si="299"/>
        <v>1.7893223502245499</v>
      </c>
      <c r="W617" s="9">
        <f t="shared" si="300"/>
        <v>6.3053095658244906E-2</v>
      </c>
      <c r="X617" s="9">
        <f t="shared" si="301"/>
        <v>6.174646125960128E-2</v>
      </c>
      <c r="Y617" s="1">
        <f t="shared" si="302"/>
        <v>0</v>
      </c>
      <c r="Z617" s="1">
        <f t="shared" si="303"/>
        <v>0</v>
      </c>
      <c r="AA617" s="1">
        <f t="shared" si="304"/>
        <v>1</v>
      </c>
      <c r="AB617" s="1">
        <f t="shared" si="305"/>
        <v>1</v>
      </c>
      <c r="AC617" s="1">
        <f t="shared" si="306"/>
        <v>0</v>
      </c>
      <c r="AD617" s="1">
        <f t="shared" si="307"/>
        <v>1</v>
      </c>
      <c r="AE617" s="1">
        <f t="shared" si="308"/>
        <v>1</v>
      </c>
      <c r="AG617" s="1">
        <f t="shared" si="309"/>
        <v>1</v>
      </c>
      <c r="AH617" s="1" t="str">
        <f t="shared" si="310"/>
        <v/>
      </c>
      <c r="AI617" s="1" t="str">
        <f t="shared" si="311"/>
        <v/>
      </c>
      <c r="AJ617" s="1">
        <f t="shared" si="312"/>
        <v>1</v>
      </c>
      <c r="AK617" s="1" t="str">
        <f t="shared" si="313"/>
        <v>Buy</v>
      </c>
      <c r="AL617" s="8">
        <f t="shared" si="319"/>
        <v>1.8281640586778394</v>
      </c>
      <c r="AO617" s="1">
        <f t="shared" si="314"/>
        <v>0</v>
      </c>
      <c r="AP617" s="1">
        <f t="shared" si="315"/>
        <v>0</v>
      </c>
      <c r="AQ617" s="1" t="str">
        <f t="shared" si="320"/>
        <v/>
      </c>
      <c r="AR617" s="8">
        <v>0.28476644161897258</v>
      </c>
    </row>
    <row r="618" spans="2:44" x14ac:dyDescent="0.3">
      <c r="B618" s="2" t="s">
        <v>162</v>
      </c>
      <c r="C618" s="1">
        <v>94.44</v>
      </c>
      <c r="D618" s="1">
        <v>1534.1</v>
      </c>
      <c r="E618" s="1">
        <f t="shared" si="316"/>
        <v>153.41</v>
      </c>
      <c r="F618" s="1">
        <f t="shared" si="317"/>
        <v>16.244176196526897</v>
      </c>
      <c r="G618" s="1">
        <v>1.6257999999999999</v>
      </c>
      <c r="H618" s="1">
        <f>'Rails Data'!AX618</f>
        <v>293.54216741088152</v>
      </c>
      <c r="I618" s="1">
        <f t="shared" si="289"/>
        <v>1.9134487152785447</v>
      </c>
      <c r="J618" s="1">
        <f>'Rails Data'!AZ618/F618</f>
        <v>1.2217528547594785</v>
      </c>
      <c r="K618" s="1">
        <f>'Rails Data'!BB618/G618</f>
        <v>1.4289784925177089</v>
      </c>
      <c r="L618" s="1">
        <f t="shared" si="290"/>
        <v>1.7181176702373822</v>
      </c>
      <c r="M618" s="1">
        <f t="shared" si="291"/>
        <v>1.1681819814211531</v>
      </c>
      <c r="N618" s="5">
        <f t="shared" si="292"/>
        <v>0.2772759805890388</v>
      </c>
      <c r="O618" s="3">
        <f t="shared" si="293"/>
        <v>0.16645553845854591</v>
      </c>
      <c r="P618" s="1">
        <f t="shared" si="294"/>
        <v>1.361343345464973</v>
      </c>
      <c r="Q618" s="5">
        <f t="shared" si="295"/>
        <v>0.39553899637090506</v>
      </c>
      <c r="R618" s="3">
        <f t="shared" si="296"/>
        <v>0.33461667222946417</v>
      </c>
      <c r="S618" s="1">
        <f t="shared" si="318"/>
        <v>1.7982246232864287</v>
      </c>
      <c r="T618" s="5">
        <f t="shared" si="297"/>
        <v>0.39824425481853831</v>
      </c>
      <c r="U618" s="3">
        <f t="shared" si="298"/>
        <v>0.30734153358429334</v>
      </c>
      <c r="V618" s="8">
        <f t="shared" si="299"/>
        <v>1.7822602214148608</v>
      </c>
      <c r="W618" s="9">
        <f t="shared" si="300"/>
        <v>6.4142551177478691E-2</v>
      </c>
      <c r="X618" s="9">
        <f t="shared" si="301"/>
        <v>6.1419802659940376E-2</v>
      </c>
      <c r="Y618" s="1">
        <f t="shared" si="302"/>
        <v>0</v>
      </c>
      <c r="Z618" s="1">
        <f t="shared" si="303"/>
        <v>0</v>
      </c>
      <c r="AA618" s="1">
        <f t="shared" si="304"/>
        <v>1</v>
      </c>
      <c r="AB618" s="1">
        <f t="shared" si="305"/>
        <v>1</v>
      </c>
      <c r="AC618" s="1">
        <f t="shared" si="306"/>
        <v>0</v>
      </c>
      <c r="AD618" s="1">
        <f t="shared" si="307"/>
        <v>1</v>
      </c>
      <c r="AE618" s="1">
        <f t="shared" si="308"/>
        <v>1</v>
      </c>
      <c r="AG618" s="1">
        <f t="shared" si="309"/>
        <v>1</v>
      </c>
      <c r="AH618" s="1" t="str">
        <f t="shared" si="310"/>
        <v/>
      </c>
      <c r="AI618" s="1" t="str">
        <f t="shared" si="311"/>
        <v/>
      </c>
      <c r="AJ618" s="1">
        <f t="shared" si="312"/>
        <v>1</v>
      </c>
      <c r="AK618" s="1" t="str">
        <f t="shared" si="313"/>
        <v>Buy</v>
      </c>
      <c r="AL618" s="8">
        <f t="shared" si="319"/>
        <v>1.9134487152785447</v>
      </c>
      <c r="AO618" s="1">
        <f t="shared" si="314"/>
        <v>0</v>
      </c>
      <c r="AP618" s="1">
        <f t="shared" si="315"/>
        <v>0</v>
      </c>
      <c r="AQ618" s="1" t="str">
        <f t="shared" si="320"/>
        <v/>
      </c>
      <c r="AR618" s="8">
        <v>0.29806075223257938</v>
      </c>
    </row>
    <row r="619" spans="2:44" x14ac:dyDescent="0.3">
      <c r="B619" s="2" t="s">
        <v>161</v>
      </c>
      <c r="C619" s="1">
        <v>94.33</v>
      </c>
      <c r="D619" s="1">
        <v>1552.5</v>
      </c>
      <c r="E619" s="1">
        <f t="shared" si="316"/>
        <v>155.25</v>
      </c>
      <c r="F619" s="1">
        <f t="shared" si="317"/>
        <v>16.458178734230891</v>
      </c>
      <c r="G619" s="1">
        <v>1.6459000000000001</v>
      </c>
      <c r="H619" s="1">
        <f>'Rails Data'!AX619</f>
        <v>278.10552766219928</v>
      </c>
      <c r="I619" s="1">
        <f t="shared" si="289"/>
        <v>1.7913399527355831</v>
      </c>
      <c r="J619" s="1">
        <f>'Rails Data'!AZ619/F619</f>
        <v>1.1515516979173825</v>
      </c>
      <c r="K619" s="1">
        <f>'Rails Data'!BB619/G619</f>
        <v>1.3410580682942119</v>
      </c>
      <c r="L619" s="1">
        <f t="shared" si="290"/>
        <v>1.7024911866340893</v>
      </c>
      <c r="M619" s="1">
        <f t="shared" si="291"/>
        <v>1.1650317500960328</v>
      </c>
      <c r="N619" s="5">
        <f t="shared" si="292"/>
        <v>0.25931213342116122</v>
      </c>
      <c r="O619" s="3">
        <f t="shared" si="293"/>
        <v>0.14798546477013041</v>
      </c>
      <c r="P619" s="1">
        <f t="shared" si="294"/>
        <v>1.3585380778841518</v>
      </c>
      <c r="Q619" s="5">
        <f t="shared" si="295"/>
        <v>0.39722200183365608</v>
      </c>
      <c r="R619" s="3">
        <f t="shared" si="296"/>
        <v>0.324462951539224</v>
      </c>
      <c r="S619" s="1">
        <f t="shared" si="318"/>
        <v>1.7872163106250616</v>
      </c>
      <c r="T619" s="5">
        <f t="shared" si="297"/>
        <v>0.38389958328405394</v>
      </c>
      <c r="U619" s="3">
        <f t="shared" si="298"/>
        <v>0.29219108004525252</v>
      </c>
      <c r="V619" s="8">
        <f t="shared" si="299"/>
        <v>1.7584077679851002</v>
      </c>
      <c r="W619" s="9">
        <f t="shared" si="300"/>
        <v>5.5916581351010963E-2</v>
      </c>
      <c r="X619" s="9">
        <f t="shared" si="301"/>
        <v>6.0739115530555797E-2</v>
      </c>
      <c r="Y619" s="1">
        <f t="shared" si="302"/>
        <v>0</v>
      </c>
      <c r="Z619" s="1">
        <f t="shared" si="303"/>
        <v>1</v>
      </c>
      <c r="AA619" s="1">
        <f t="shared" si="304"/>
        <v>1</v>
      </c>
      <c r="AB619" s="1">
        <f t="shared" si="305"/>
        <v>0</v>
      </c>
      <c r="AC619" s="1">
        <f t="shared" si="306"/>
        <v>0</v>
      </c>
      <c r="AD619" s="1">
        <f t="shared" si="307"/>
        <v>1</v>
      </c>
      <c r="AE619" s="1">
        <f t="shared" si="308"/>
        <v>1</v>
      </c>
      <c r="AG619" s="1">
        <f t="shared" si="309"/>
        <v>1</v>
      </c>
      <c r="AH619" s="1" t="str">
        <f t="shared" si="310"/>
        <v/>
      </c>
      <c r="AI619" s="1" t="str">
        <f t="shared" si="311"/>
        <v/>
      </c>
      <c r="AJ619" s="1">
        <f t="shared" si="312"/>
        <v>1</v>
      </c>
      <c r="AK619" s="1" t="str">
        <f t="shared" si="313"/>
        <v/>
      </c>
      <c r="AL619" s="8">
        <f t="shared" si="319"/>
        <v>1.7913399527355831</v>
      </c>
      <c r="AO619" s="1">
        <f t="shared" si="314"/>
        <v>1</v>
      </c>
      <c r="AP619" s="1">
        <f t="shared" si="315"/>
        <v>0</v>
      </c>
      <c r="AQ619" s="1" t="str">
        <f t="shared" si="320"/>
        <v/>
      </c>
      <c r="AR619" s="8">
        <v>0.27754808373590989</v>
      </c>
    </row>
    <row r="620" spans="2:44" x14ac:dyDescent="0.3">
      <c r="B620" s="2" t="s">
        <v>160</v>
      </c>
      <c r="C620" s="1">
        <v>94.22</v>
      </c>
      <c r="D620" s="1">
        <v>1530.44</v>
      </c>
      <c r="E620" s="1">
        <f t="shared" si="316"/>
        <v>153.04400000000001</v>
      </c>
      <c r="F620" s="1">
        <f t="shared" si="317"/>
        <v>16.243260454255999</v>
      </c>
      <c r="G620" s="1">
        <v>1.6169</v>
      </c>
      <c r="H620" s="1">
        <f>'Rails Data'!AX620</f>
        <v>269.21648700679583</v>
      </c>
      <c r="I620" s="1">
        <f t="shared" si="289"/>
        <v>1.7590790034682562</v>
      </c>
      <c r="J620" s="1">
        <f>'Rails Data'!AZ620/F620</f>
        <v>1.1338699371468313</v>
      </c>
      <c r="K620" s="1">
        <f>'Rails Data'!BB620/G620</f>
        <v>1.3218373096952722</v>
      </c>
      <c r="L620" s="1">
        <f t="shared" si="290"/>
        <v>1.6953832853459698</v>
      </c>
      <c r="M620" s="1">
        <f t="shared" si="291"/>
        <v>1.1645046770730851</v>
      </c>
      <c r="N620" s="5">
        <f t="shared" si="292"/>
        <v>0.24621588234568348</v>
      </c>
      <c r="O620" s="3">
        <f t="shared" si="293"/>
        <v>0.12943101999495862</v>
      </c>
      <c r="P620" s="1">
        <f t="shared" si="294"/>
        <v>1.3614964398626421</v>
      </c>
      <c r="Q620" s="5">
        <f t="shared" si="295"/>
        <v>0.38999105508435816</v>
      </c>
      <c r="R620" s="3">
        <f t="shared" si="296"/>
        <v>0.31233644315681863</v>
      </c>
      <c r="S620" s="1">
        <f t="shared" si="318"/>
        <v>1.7837645654935566</v>
      </c>
      <c r="T620" s="5">
        <f t="shared" si="297"/>
        <v>0.3643799017582352</v>
      </c>
      <c r="U620" s="3">
        <f t="shared" si="298"/>
        <v>0.2769063295054523</v>
      </c>
      <c r="V620" s="8">
        <f t="shared" si="299"/>
        <v>1.7524200980304669</v>
      </c>
      <c r="W620" s="9">
        <f t="shared" si="300"/>
        <v>5.7036812684497118E-2</v>
      </c>
      <c r="X620" s="9">
        <f t="shared" si="301"/>
        <v>6.1944749075442007E-2</v>
      </c>
      <c r="Y620" s="1">
        <f t="shared" si="302"/>
        <v>0</v>
      </c>
      <c r="Z620" s="1">
        <f t="shared" si="303"/>
        <v>1</v>
      </c>
      <c r="AA620" s="1">
        <f t="shared" si="304"/>
        <v>1</v>
      </c>
      <c r="AB620" s="1">
        <f t="shared" si="305"/>
        <v>0</v>
      </c>
      <c r="AC620" s="1">
        <f t="shared" si="306"/>
        <v>0</v>
      </c>
      <c r="AD620" s="1">
        <f t="shared" si="307"/>
        <v>1</v>
      </c>
      <c r="AE620" s="1">
        <f t="shared" si="308"/>
        <v>1</v>
      </c>
      <c r="AG620" s="1">
        <f t="shared" si="309"/>
        <v>1</v>
      </c>
      <c r="AH620" s="1" t="str">
        <f t="shared" si="310"/>
        <v/>
      </c>
      <c r="AI620" s="1" t="str">
        <f t="shared" si="311"/>
        <v/>
      </c>
      <c r="AJ620" s="1">
        <f t="shared" si="312"/>
        <v>1</v>
      </c>
      <c r="AK620" s="1" t="str">
        <f t="shared" si="313"/>
        <v/>
      </c>
      <c r="AL620" s="8">
        <f t="shared" si="319"/>
        <v>1.7590790034682562</v>
      </c>
      <c r="AO620" s="1">
        <f t="shared" si="314"/>
        <v>1</v>
      </c>
      <c r="AP620" s="1">
        <f t="shared" si="315"/>
        <v>0</v>
      </c>
      <c r="AQ620" s="1" t="str">
        <f t="shared" si="320"/>
        <v/>
      </c>
      <c r="AR620" s="8">
        <v>0.27250882099265572</v>
      </c>
    </row>
    <row r="621" spans="2:44" x14ac:dyDescent="0.3">
      <c r="B621" s="2" t="s">
        <v>159</v>
      </c>
      <c r="C621" s="1">
        <v>94.11</v>
      </c>
      <c r="D621" s="1">
        <v>1503.35</v>
      </c>
      <c r="E621" s="1">
        <f t="shared" si="316"/>
        <v>150.33499999999998</v>
      </c>
      <c r="F621" s="1">
        <f t="shared" si="317"/>
        <v>15.974391669323131</v>
      </c>
      <c r="G621" s="1">
        <v>1.5871</v>
      </c>
      <c r="H621" s="1">
        <f>'Rails Data'!AX621</f>
        <v>261.76904943854885</v>
      </c>
      <c r="I621" s="1">
        <f t="shared" si="289"/>
        <v>1.7412382308747056</v>
      </c>
      <c r="J621" s="1">
        <f>'Rails Data'!AZ621/F621</f>
        <v>1.1251287245393613</v>
      </c>
      <c r="K621" s="1">
        <f>'Rails Data'!BB621/G621</f>
        <v>1.3154065608881325</v>
      </c>
      <c r="L621" s="1">
        <f t="shared" si="290"/>
        <v>1.6902876278961869</v>
      </c>
      <c r="M621" s="1">
        <f t="shared" si="291"/>
        <v>1.1611862260436099</v>
      </c>
      <c r="N621" s="5">
        <f t="shared" si="292"/>
        <v>0.22726378585478768</v>
      </c>
      <c r="O621" s="3">
        <f t="shared" si="293"/>
        <v>0.10996687626983781</v>
      </c>
      <c r="P621" s="1">
        <f t="shared" si="294"/>
        <v>1.3647010074750441</v>
      </c>
      <c r="Q621" s="5">
        <f t="shared" si="295"/>
        <v>0.38057522388008325</v>
      </c>
      <c r="R621" s="3">
        <f t="shared" si="296"/>
        <v>0.29939400783556203</v>
      </c>
      <c r="S621" s="1">
        <f t="shared" si="318"/>
        <v>1.7820467958374293</v>
      </c>
      <c r="T621" s="5">
        <f t="shared" si="297"/>
        <v>0.34497905398180428</v>
      </c>
      <c r="U621" s="3">
        <f t="shared" si="298"/>
        <v>0.26232740079665517</v>
      </c>
      <c r="V621" s="8">
        <f t="shared" si="299"/>
        <v>1.7512093879508688</v>
      </c>
      <c r="W621" s="9">
        <f t="shared" si="300"/>
        <v>6.0921760054681862E-2</v>
      </c>
      <c r="X621" s="9">
        <f t="shared" si="301"/>
        <v>6.3171733173178229E-2</v>
      </c>
      <c r="Y621" s="1">
        <f t="shared" si="302"/>
        <v>0</v>
      </c>
      <c r="Z621" s="1">
        <f t="shared" si="303"/>
        <v>1</v>
      </c>
      <c r="AA621" s="1">
        <f t="shared" si="304"/>
        <v>1</v>
      </c>
      <c r="AB621" s="1">
        <f t="shared" si="305"/>
        <v>0</v>
      </c>
      <c r="AC621" s="1">
        <f t="shared" si="306"/>
        <v>0</v>
      </c>
      <c r="AD621" s="1">
        <f t="shared" si="307"/>
        <v>1</v>
      </c>
      <c r="AE621" s="1">
        <f t="shared" si="308"/>
        <v>1</v>
      </c>
      <c r="AG621" s="1">
        <f t="shared" si="309"/>
        <v>1</v>
      </c>
      <c r="AH621" s="1" t="str">
        <f t="shared" si="310"/>
        <v/>
      </c>
      <c r="AI621" s="1" t="str">
        <f t="shared" si="311"/>
        <v/>
      </c>
      <c r="AJ621" s="1">
        <f t="shared" si="312"/>
        <v>1</v>
      </c>
      <c r="AK621" s="1" t="str">
        <f t="shared" si="313"/>
        <v/>
      </c>
      <c r="AL621" s="8">
        <f t="shared" si="319"/>
        <v>1.7412382308747056</v>
      </c>
      <c r="AO621" s="1">
        <f t="shared" si="314"/>
        <v>1</v>
      </c>
      <c r="AP621" s="1">
        <f t="shared" si="315"/>
        <v>0</v>
      </c>
      <c r="AQ621" s="1" t="str">
        <f t="shared" si="320"/>
        <v/>
      </c>
      <c r="AR621" s="8">
        <v>0.26972321814614031</v>
      </c>
    </row>
    <row r="622" spans="2:44" x14ac:dyDescent="0.3">
      <c r="B622" s="2" t="s">
        <v>158</v>
      </c>
      <c r="C622" s="1">
        <v>93.93</v>
      </c>
      <c r="D622" s="1">
        <v>1502.56</v>
      </c>
      <c r="E622" s="1">
        <f t="shared" si="316"/>
        <v>150.256</v>
      </c>
      <c r="F622" s="1">
        <f t="shared" si="317"/>
        <v>15.996593207707866</v>
      </c>
      <c r="G622" s="1">
        <v>1.5853000000000002</v>
      </c>
      <c r="H622" s="1">
        <f>'Rails Data'!AX622</f>
        <v>265.02306828784424</v>
      </c>
      <c r="I622" s="1">
        <f t="shared" si="289"/>
        <v>1.7638102191449543</v>
      </c>
      <c r="J622" s="1">
        <f>'Rails Data'!AZ622/F622</f>
        <v>1.1406605047941012</v>
      </c>
      <c r="K622" s="1">
        <f>'Rails Data'!BB622/G622</f>
        <v>1.3355595717428483</v>
      </c>
      <c r="L622" s="1">
        <f t="shared" si="290"/>
        <v>1.6862115796579054</v>
      </c>
      <c r="M622" s="1">
        <f t="shared" si="291"/>
        <v>1.1596181119888809</v>
      </c>
      <c r="N622" s="5">
        <f t="shared" si="292"/>
        <v>0.2152945628041576</v>
      </c>
      <c r="O622" s="3">
        <f t="shared" si="293"/>
        <v>9.0417391339012831E-2</v>
      </c>
      <c r="P622" s="1">
        <f t="shared" si="294"/>
        <v>1.3679534075828805</v>
      </c>
      <c r="Q622" s="5">
        <f t="shared" si="295"/>
        <v>0.36180936971921751</v>
      </c>
      <c r="R622" s="3">
        <f t="shared" si="296"/>
        <v>0.28586380516147514</v>
      </c>
      <c r="S622" s="1">
        <f t="shared" si="318"/>
        <v>1.7811035994468369</v>
      </c>
      <c r="T622" s="5">
        <f t="shared" si="297"/>
        <v>0.32453773513336115</v>
      </c>
      <c r="U622" s="3">
        <f t="shared" si="298"/>
        <v>0.24855212526579701</v>
      </c>
      <c r="V622" s="8">
        <f t="shared" si="299"/>
        <v>1.7530223256010802</v>
      </c>
      <c r="W622" s="9">
        <f t="shared" si="300"/>
        <v>6.6810745943174821E-2</v>
      </c>
      <c r="X622" s="9">
        <f t="shared" si="301"/>
        <v>6.3734226452802314E-2</v>
      </c>
      <c r="Y622" s="1">
        <f t="shared" si="302"/>
        <v>0</v>
      </c>
      <c r="Z622" s="1">
        <f t="shared" si="303"/>
        <v>1</v>
      </c>
      <c r="AA622" s="1">
        <f t="shared" si="304"/>
        <v>1</v>
      </c>
      <c r="AB622" s="1">
        <f t="shared" si="305"/>
        <v>1</v>
      </c>
      <c r="AC622" s="1">
        <f t="shared" si="306"/>
        <v>0</v>
      </c>
      <c r="AD622" s="1">
        <f t="shared" si="307"/>
        <v>1</v>
      </c>
      <c r="AE622" s="1">
        <f t="shared" si="308"/>
        <v>1</v>
      </c>
      <c r="AG622" s="1">
        <f t="shared" si="309"/>
        <v>1</v>
      </c>
      <c r="AH622" s="1" t="str">
        <f t="shared" si="310"/>
        <v/>
      </c>
      <c r="AI622" s="1" t="str">
        <f t="shared" si="311"/>
        <v/>
      </c>
      <c r="AJ622" s="1">
        <f t="shared" si="312"/>
        <v>1</v>
      </c>
      <c r="AK622" s="1" t="str">
        <f t="shared" si="313"/>
        <v>Buy</v>
      </c>
      <c r="AL622" s="8">
        <f t="shared" si="319"/>
        <v>1.7638102191449543</v>
      </c>
      <c r="AO622" s="1">
        <f t="shared" si="314"/>
        <v>0</v>
      </c>
      <c r="AP622" s="1">
        <f t="shared" si="315"/>
        <v>0</v>
      </c>
      <c r="AQ622" s="1" t="str">
        <f t="shared" si="320"/>
        <v/>
      </c>
      <c r="AR622" s="8">
        <v>0.27426858162070067</v>
      </c>
    </row>
    <row r="623" spans="2:44" x14ac:dyDescent="0.3">
      <c r="B623" s="2" t="s">
        <v>157</v>
      </c>
      <c r="C623" s="1">
        <v>93.82</v>
      </c>
      <c r="D623" s="1">
        <v>1532.91</v>
      </c>
      <c r="E623" s="1">
        <f t="shared" si="316"/>
        <v>153.291</v>
      </c>
      <c r="F623" s="1">
        <f t="shared" si="317"/>
        <v>16.338840332551698</v>
      </c>
      <c r="G623" s="1">
        <v>1.623</v>
      </c>
      <c r="H623" s="1">
        <f>'Rails Data'!AX623</f>
        <v>273.25148787637551</v>
      </c>
      <c r="I623" s="1">
        <f t="shared" si="289"/>
        <v>1.7825670644485032</v>
      </c>
      <c r="J623" s="1">
        <f>'Rails Data'!AZ623/F623</f>
        <v>1.1599778506380292</v>
      </c>
      <c r="K623" s="1">
        <f>'Rails Data'!BB623/G623</f>
        <v>1.3464042879127098</v>
      </c>
      <c r="L623" s="1">
        <f t="shared" si="290"/>
        <v>1.6800036884989413</v>
      </c>
      <c r="M623" s="1">
        <f t="shared" si="291"/>
        <v>1.1566499720948022</v>
      </c>
      <c r="N623" s="5">
        <f t="shared" si="292"/>
        <v>0.20329582859217776</v>
      </c>
      <c r="O623" s="3">
        <f t="shared" si="293"/>
        <v>6.9604529428155371E-2</v>
      </c>
      <c r="P623" s="1">
        <f t="shared" si="294"/>
        <v>1.3722295957172586</v>
      </c>
      <c r="Q623" s="5">
        <f t="shared" si="295"/>
        <v>0.3487318685108125</v>
      </c>
      <c r="R623" s="3">
        <f t="shared" si="296"/>
        <v>0.27320621106851806</v>
      </c>
      <c r="S623" s="1">
        <f t="shared" si="318"/>
        <v>1.7812852503392804</v>
      </c>
      <c r="T623" s="5">
        <f t="shared" si="297"/>
        <v>0.31128578200291157</v>
      </c>
      <c r="U623" s="3">
        <f t="shared" si="298"/>
        <v>0.23588785695453632</v>
      </c>
      <c r="V623" s="8">
        <f t="shared" si="299"/>
        <v>1.7510608904112848</v>
      </c>
      <c r="W623" s="9">
        <f t="shared" si="300"/>
        <v>7.1057201912343437E-2</v>
      </c>
      <c r="X623" s="9">
        <f t="shared" si="301"/>
        <v>6.2965096580209184E-2</v>
      </c>
      <c r="Y623" s="1">
        <f t="shared" si="302"/>
        <v>0</v>
      </c>
      <c r="Z623" s="1">
        <f t="shared" si="303"/>
        <v>1</v>
      </c>
      <c r="AA623" s="1">
        <f t="shared" si="304"/>
        <v>1</v>
      </c>
      <c r="AB623" s="1">
        <f t="shared" si="305"/>
        <v>1</v>
      </c>
      <c r="AC623" s="1">
        <f t="shared" si="306"/>
        <v>0</v>
      </c>
      <c r="AD623" s="1">
        <f t="shared" si="307"/>
        <v>1</v>
      </c>
      <c r="AE623" s="1">
        <f t="shared" si="308"/>
        <v>1</v>
      </c>
      <c r="AG623" s="1">
        <f t="shared" si="309"/>
        <v>1</v>
      </c>
      <c r="AH623" s="1" t="str">
        <f t="shared" si="310"/>
        <v/>
      </c>
      <c r="AI623" s="1" t="str">
        <f t="shared" si="311"/>
        <v/>
      </c>
      <c r="AJ623" s="1">
        <f t="shared" si="312"/>
        <v>1</v>
      </c>
      <c r="AK623" s="1" t="str">
        <f t="shared" si="313"/>
        <v>Buy</v>
      </c>
      <c r="AL623" s="8">
        <f t="shared" si="319"/>
        <v>1.7825670644485032</v>
      </c>
      <c r="AO623" s="1">
        <f t="shared" si="314"/>
        <v>0</v>
      </c>
      <c r="AP623" s="1">
        <f t="shared" si="315"/>
        <v>0</v>
      </c>
      <c r="AQ623" s="1" t="str">
        <f t="shared" si="320"/>
        <v/>
      </c>
      <c r="AR623" s="8">
        <v>0.27803980664226863</v>
      </c>
    </row>
    <row r="624" spans="2:44" x14ac:dyDescent="0.3">
      <c r="B624" s="2" t="s">
        <v>156</v>
      </c>
      <c r="C624" s="1">
        <v>93.71</v>
      </c>
      <c r="D624" s="1">
        <v>1507.67</v>
      </c>
      <c r="E624" s="1">
        <f t="shared" si="316"/>
        <v>150.767</v>
      </c>
      <c r="F624" s="1">
        <f t="shared" si="317"/>
        <v>16.088677835876641</v>
      </c>
      <c r="G624" s="1">
        <v>1.5954999999999999</v>
      </c>
      <c r="H624" s="1">
        <f>'Rails Data'!AX624</f>
        <v>270.86282613404109</v>
      </c>
      <c r="I624" s="1">
        <f t="shared" si="289"/>
        <v>1.7965657347698176</v>
      </c>
      <c r="J624" s="1">
        <f>'Rails Data'!AZ624/F624</f>
        <v>1.1775101623758832</v>
      </c>
      <c r="K624" s="1">
        <f>'Rails Data'!BB624/G624</f>
        <v>1.3673811902739395</v>
      </c>
      <c r="L624" s="1">
        <f t="shared" si="290"/>
        <v>1.6717986184229763</v>
      </c>
      <c r="M624" s="1">
        <f t="shared" si="291"/>
        <v>1.1521537661823145</v>
      </c>
      <c r="N624" s="5">
        <f t="shared" si="292"/>
        <v>0.18779629325590141</v>
      </c>
      <c r="O624" s="3">
        <f t="shared" si="293"/>
        <v>4.7322646234151645E-2</v>
      </c>
      <c r="P624" s="1">
        <f t="shared" si="294"/>
        <v>1.370988554251892</v>
      </c>
      <c r="Q624" s="5">
        <f t="shared" si="295"/>
        <v>0.34145243007586412</v>
      </c>
      <c r="R624" s="3">
        <f t="shared" si="296"/>
        <v>0.26061860149480232</v>
      </c>
      <c r="S624" s="1">
        <f t="shared" si="318"/>
        <v>1.7739491137016445</v>
      </c>
      <c r="T624" s="5">
        <f t="shared" si="297"/>
        <v>0.30061925338113671</v>
      </c>
      <c r="U624" s="3">
        <f t="shared" si="298"/>
        <v>0.22332153611314043</v>
      </c>
      <c r="V624" s="8">
        <f t="shared" si="299"/>
        <v>1.7453324951317906</v>
      </c>
      <c r="W624" s="9">
        <f t="shared" si="300"/>
        <v>7.3533876708814283E-2</v>
      </c>
      <c r="X624" s="9">
        <f t="shared" si="301"/>
        <v>6.0942070247175628E-2</v>
      </c>
      <c r="Y624" s="1">
        <f t="shared" si="302"/>
        <v>0</v>
      </c>
      <c r="Z624" s="1">
        <f t="shared" si="303"/>
        <v>1</v>
      </c>
      <c r="AA624" s="1">
        <f t="shared" si="304"/>
        <v>1</v>
      </c>
      <c r="AB624" s="1">
        <f t="shared" si="305"/>
        <v>1</v>
      </c>
      <c r="AC624" s="1">
        <f t="shared" si="306"/>
        <v>0</v>
      </c>
      <c r="AD624" s="1">
        <f t="shared" si="307"/>
        <v>1</v>
      </c>
      <c r="AE624" s="1">
        <f t="shared" si="308"/>
        <v>1</v>
      </c>
      <c r="AG624" s="1">
        <f t="shared" si="309"/>
        <v>1</v>
      </c>
      <c r="AH624" s="1" t="str">
        <f t="shared" si="310"/>
        <v/>
      </c>
      <c r="AI624" s="1" t="str">
        <f t="shared" si="311"/>
        <v/>
      </c>
      <c r="AJ624" s="1">
        <f t="shared" si="312"/>
        <v>1</v>
      </c>
      <c r="AK624" s="1" t="str">
        <f t="shared" si="313"/>
        <v>Buy</v>
      </c>
      <c r="AL624" s="8">
        <f t="shared" si="319"/>
        <v>1.7965657347698176</v>
      </c>
      <c r="AO624" s="1">
        <f t="shared" si="314"/>
        <v>0</v>
      </c>
      <c r="AP624" s="1">
        <f t="shared" si="315"/>
        <v>0</v>
      </c>
      <c r="AQ624" s="1" t="str">
        <f t="shared" si="320"/>
        <v/>
      </c>
      <c r="AR624" s="8">
        <v>0.27956051390556291</v>
      </c>
    </row>
    <row r="625" spans="2:44" x14ac:dyDescent="0.3">
      <c r="B625" s="2" t="s">
        <v>155</v>
      </c>
      <c r="C625" s="1">
        <v>93.59</v>
      </c>
      <c r="D625" s="1">
        <v>1536.34</v>
      </c>
      <c r="E625" s="1">
        <f t="shared" si="316"/>
        <v>153.63399999999999</v>
      </c>
      <c r="F625" s="1">
        <f t="shared" si="317"/>
        <v>16.41564269686932</v>
      </c>
      <c r="G625" s="1">
        <v>1.6261000000000001</v>
      </c>
      <c r="H625" s="1">
        <f>'Rails Data'!AX625</f>
        <v>282.19587408658953</v>
      </c>
      <c r="I625" s="1">
        <f t="shared" si="289"/>
        <v>1.8368061372260669</v>
      </c>
      <c r="J625" s="1">
        <f>'Rails Data'!AZ625/F625</f>
        <v>1.2036439188107708</v>
      </c>
      <c r="K625" s="1">
        <f>'Rails Data'!BB625/G625</f>
        <v>1.401215669214454</v>
      </c>
      <c r="L625" s="1">
        <f t="shared" si="290"/>
        <v>1.661817249115229</v>
      </c>
      <c r="M625" s="1">
        <f t="shared" si="291"/>
        <v>1.1435868264944196</v>
      </c>
      <c r="N625" s="5">
        <f t="shared" si="292"/>
        <v>0.17097341767178564</v>
      </c>
      <c r="O625" s="3">
        <f t="shared" si="293"/>
        <v>2.3910371730526684E-2</v>
      </c>
      <c r="P625" s="1">
        <f t="shared" si="294"/>
        <v>1.3611678227480597</v>
      </c>
      <c r="Q625" s="5">
        <f t="shared" si="295"/>
        <v>0.32693240561068748</v>
      </c>
      <c r="R625" s="3">
        <f t="shared" si="296"/>
        <v>0.24714629673129199</v>
      </c>
      <c r="S625" s="1">
        <f t="shared" si="318"/>
        <v>1.7561556472137088</v>
      </c>
      <c r="T625" s="5">
        <f t="shared" si="297"/>
        <v>0.28423355672994077</v>
      </c>
      <c r="U625" s="3">
        <f t="shared" si="298"/>
        <v>0.21043858323514106</v>
      </c>
      <c r="V625" s="8">
        <f t="shared" si="299"/>
        <v>1.7360173606521492</v>
      </c>
      <c r="W625" s="9">
        <f t="shared" si="300"/>
        <v>7.4200111536920188E-2</v>
      </c>
      <c r="X625" s="9">
        <f t="shared" si="301"/>
        <v>5.7794118631765964E-2</v>
      </c>
      <c r="Y625" s="1">
        <f t="shared" si="302"/>
        <v>0</v>
      </c>
      <c r="Z625" s="1">
        <f t="shared" si="303"/>
        <v>1</v>
      </c>
      <c r="AA625" s="1">
        <f t="shared" si="304"/>
        <v>1</v>
      </c>
      <c r="AB625" s="1">
        <f t="shared" si="305"/>
        <v>1</v>
      </c>
      <c r="AC625" s="1">
        <f t="shared" si="306"/>
        <v>0</v>
      </c>
      <c r="AD625" s="1">
        <f t="shared" si="307"/>
        <v>1</v>
      </c>
      <c r="AE625" s="1">
        <f t="shared" si="308"/>
        <v>1</v>
      </c>
      <c r="AG625" s="1">
        <f t="shared" si="309"/>
        <v>1</v>
      </c>
      <c r="AH625" s="1" t="str">
        <f t="shared" si="310"/>
        <v/>
      </c>
      <c r="AI625" s="1" t="str">
        <f t="shared" si="311"/>
        <v/>
      </c>
      <c r="AJ625" s="1">
        <f t="shared" si="312"/>
        <v>1</v>
      </c>
      <c r="AK625" s="1" t="str">
        <f t="shared" si="313"/>
        <v>Buy</v>
      </c>
      <c r="AL625" s="8">
        <f t="shared" si="319"/>
        <v>1.8368061372260669</v>
      </c>
      <c r="AO625" s="1">
        <f t="shared" si="314"/>
        <v>0</v>
      </c>
      <c r="AP625" s="1">
        <f t="shared" si="315"/>
        <v>0</v>
      </c>
      <c r="AQ625" s="1" t="str">
        <f t="shared" si="320"/>
        <v/>
      </c>
      <c r="AR625" s="8">
        <v>0.28693843810614839</v>
      </c>
    </row>
    <row r="626" spans="2:44" x14ac:dyDescent="0.3">
      <c r="B626" s="2" t="s">
        <v>154</v>
      </c>
      <c r="C626" s="1">
        <v>93.48</v>
      </c>
      <c r="D626" s="1">
        <v>1515.73</v>
      </c>
      <c r="E626" s="1">
        <f t="shared" si="316"/>
        <v>151.57300000000001</v>
      </c>
      <c r="F626" s="1">
        <f t="shared" si="317"/>
        <v>16.214484381685924</v>
      </c>
      <c r="G626" s="1">
        <v>1.5857000000000001</v>
      </c>
      <c r="H626" s="1">
        <f>'Rails Data'!AX626</f>
        <v>272.70507173043035</v>
      </c>
      <c r="I626" s="1">
        <f t="shared" si="289"/>
        <v>1.7991665516314272</v>
      </c>
      <c r="J626" s="1">
        <f>'Rails Data'!AZ626/F626</f>
        <v>1.1805804375910949</v>
      </c>
      <c r="K626" s="1">
        <f>'Rails Data'!BB626/G626</f>
        <v>1.3942489586454827</v>
      </c>
      <c r="L626" s="1">
        <f t="shared" si="290"/>
        <v>1.6478181380663619</v>
      </c>
      <c r="M626" s="1">
        <f t="shared" si="291"/>
        <v>1.1311480399834013</v>
      </c>
      <c r="N626" s="5">
        <f t="shared" si="292"/>
        <v>0.14224020758922551</v>
      </c>
      <c r="O626" s="3">
        <f t="shared" si="293"/>
        <v>-6.0013592634980753E-4</v>
      </c>
      <c r="P626" s="1">
        <f t="shared" si="294"/>
        <v>1.3504489669505597</v>
      </c>
      <c r="Q626" s="5">
        <f t="shared" si="295"/>
        <v>0.31147541263602996</v>
      </c>
      <c r="R626" s="3">
        <f t="shared" si="296"/>
        <v>0.23384861191805939</v>
      </c>
      <c r="S626" s="1">
        <f t="shared" si="318"/>
        <v>1.7355822855797571</v>
      </c>
      <c r="T626" s="5">
        <f t="shared" si="297"/>
        <v>0.26227072194218648</v>
      </c>
      <c r="U626" s="3">
        <f t="shared" si="298"/>
        <v>0.19813942098600776</v>
      </c>
      <c r="V626" s="8">
        <f t="shared" si="299"/>
        <v>1.7176921285478006</v>
      </c>
      <c r="W626" s="9">
        <f t="shared" si="300"/>
        <v>6.9873990481438719E-2</v>
      </c>
      <c r="X626" s="9">
        <f t="shared" si="301"/>
        <v>5.3692620405477412E-2</v>
      </c>
      <c r="Y626" s="1">
        <f t="shared" si="302"/>
        <v>0</v>
      </c>
      <c r="Z626" s="1">
        <f t="shared" si="303"/>
        <v>0</v>
      </c>
      <c r="AA626" s="1">
        <f t="shared" si="304"/>
        <v>1</v>
      </c>
      <c r="AB626" s="1">
        <f t="shared" si="305"/>
        <v>1</v>
      </c>
      <c r="AC626" s="1">
        <f t="shared" si="306"/>
        <v>0</v>
      </c>
      <c r="AD626" s="1">
        <f t="shared" si="307"/>
        <v>1</v>
      </c>
      <c r="AE626" s="1">
        <f t="shared" si="308"/>
        <v>1</v>
      </c>
      <c r="AG626" s="1">
        <f t="shared" si="309"/>
        <v>1</v>
      </c>
      <c r="AH626" s="1" t="str">
        <f t="shared" si="310"/>
        <v/>
      </c>
      <c r="AI626" s="1" t="str">
        <f t="shared" si="311"/>
        <v/>
      </c>
      <c r="AJ626" s="1">
        <f t="shared" si="312"/>
        <v>1</v>
      </c>
      <c r="AK626" s="1" t="str">
        <f t="shared" si="313"/>
        <v>Buy</v>
      </c>
      <c r="AL626" s="8">
        <f t="shared" si="319"/>
        <v>1.7991665516314272</v>
      </c>
      <c r="AO626" s="1">
        <f t="shared" si="314"/>
        <v>0</v>
      </c>
      <c r="AP626" s="1">
        <f t="shared" si="315"/>
        <v>0</v>
      </c>
      <c r="AQ626" s="1" t="str">
        <f t="shared" si="320"/>
        <v/>
      </c>
      <c r="AR626" s="8">
        <v>0.28167285730308161</v>
      </c>
    </row>
    <row r="627" spans="2:44" x14ac:dyDescent="0.3">
      <c r="B627" s="2" t="s">
        <v>153</v>
      </c>
      <c r="C627" s="1">
        <v>93.36</v>
      </c>
      <c r="D627" s="1">
        <v>1522.75</v>
      </c>
      <c r="E627" s="1">
        <f t="shared" si="316"/>
        <v>152.27500000000001</v>
      </c>
      <c r="F627" s="1">
        <f t="shared" si="317"/>
        <v>16.310518423307627</v>
      </c>
      <c r="G627" s="1">
        <v>1.5960000000000001</v>
      </c>
      <c r="H627" s="1">
        <f>'Rails Data'!AX627</f>
        <v>276.28378582445356</v>
      </c>
      <c r="I627" s="1">
        <f t="shared" si="289"/>
        <v>1.8143739013262423</v>
      </c>
      <c r="J627" s="1">
        <f>'Rails Data'!AZ627/F627</f>
        <v>1.1908913604598024</v>
      </c>
      <c r="K627" s="1">
        <f>'Rails Data'!BB627/G627</f>
        <v>1.4037310842903172</v>
      </c>
      <c r="L627" s="1">
        <f t="shared" si="290"/>
        <v>1.6357102649811566</v>
      </c>
      <c r="M627" s="1">
        <f t="shared" si="291"/>
        <v>1.1232715414494339</v>
      </c>
      <c r="N627" s="5">
        <f t="shared" si="292"/>
        <v>0.12534223651688592</v>
      </c>
      <c r="O627" s="3">
        <f t="shared" si="293"/>
        <v>-2.4406859845612361E-2</v>
      </c>
      <c r="P627" s="1">
        <f t="shared" si="294"/>
        <v>1.3432405349516137</v>
      </c>
      <c r="Q627" s="5">
        <f t="shared" si="295"/>
        <v>0.31493907405645283</v>
      </c>
      <c r="R627" s="3">
        <f t="shared" si="296"/>
        <v>0.22091081179839764</v>
      </c>
      <c r="S627" s="1">
        <f t="shared" si="318"/>
        <v>1.7211442346471491</v>
      </c>
      <c r="T627" s="5">
        <f t="shared" si="297"/>
        <v>0.26092523363920028</v>
      </c>
      <c r="U627" s="3">
        <f t="shared" si="298"/>
        <v>0.18745087082664463</v>
      </c>
      <c r="V627" s="8">
        <f t="shared" si="299"/>
        <v>1.7028785970780502</v>
      </c>
      <c r="W627" s="9">
        <f t="shared" si="300"/>
        <v>6.7168332096893657E-2</v>
      </c>
      <c r="X627" s="9">
        <f t="shared" si="301"/>
        <v>4.9647277886487089E-2</v>
      </c>
      <c r="Y627" s="1">
        <f t="shared" si="302"/>
        <v>0</v>
      </c>
      <c r="Z627" s="1">
        <f t="shared" si="303"/>
        <v>1</v>
      </c>
      <c r="AA627" s="1">
        <f t="shared" si="304"/>
        <v>1</v>
      </c>
      <c r="AB627" s="1">
        <f t="shared" si="305"/>
        <v>1</v>
      </c>
      <c r="AC627" s="1">
        <f t="shared" si="306"/>
        <v>0</v>
      </c>
      <c r="AD627" s="1">
        <f t="shared" si="307"/>
        <v>1</v>
      </c>
      <c r="AE627" s="1">
        <f t="shared" si="308"/>
        <v>1</v>
      </c>
      <c r="AG627" s="1">
        <f t="shared" si="309"/>
        <v>1</v>
      </c>
      <c r="AH627" s="1" t="str">
        <f t="shared" si="310"/>
        <v/>
      </c>
      <c r="AI627" s="1" t="str">
        <f t="shared" si="311"/>
        <v/>
      </c>
      <c r="AJ627" s="1">
        <f t="shared" si="312"/>
        <v>1</v>
      </c>
      <c r="AK627" s="1" t="str">
        <f t="shared" si="313"/>
        <v>Buy</v>
      </c>
      <c r="AL627" s="8">
        <f t="shared" si="319"/>
        <v>1.8143739013262423</v>
      </c>
      <c r="AO627" s="1">
        <f t="shared" si="314"/>
        <v>0</v>
      </c>
      <c r="AP627" s="1">
        <f t="shared" si="315"/>
        <v>0</v>
      </c>
      <c r="AQ627" s="1" t="str">
        <f t="shared" si="320"/>
        <v/>
      </c>
      <c r="AR627" s="8">
        <v>0.28269801346248563</v>
      </c>
    </row>
    <row r="628" spans="2:44" x14ac:dyDescent="0.3">
      <c r="B628" s="2" t="s">
        <v>152</v>
      </c>
      <c r="C628" s="1">
        <v>93.25</v>
      </c>
      <c r="D628" s="1">
        <v>1505.85</v>
      </c>
      <c r="E628" s="1">
        <f t="shared" si="316"/>
        <v>150.58499999999998</v>
      </c>
      <c r="F628" s="1">
        <f t="shared" si="317"/>
        <v>16.148525469168899</v>
      </c>
      <c r="G628" s="1">
        <v>1.5676000000000001</v>
      </c>
      <c r="H628" s="1">
        <f>'Rails Data'!AX628</f>
        <v>265.07089741703851</v>
      </c>
      <c r="I628" s="1">
        <f t="shared" si="289"/>
        <v>1.7602742465520373</v>
      </c>
      <c r="J628" s="1">
        <f>'Rails Data'!AZ628/F628</f>
        <v>1.1753772077553748</v>
      </c>
      <c r="K628" s="1">
        <f>'Rails Data'!BB628/G628</f>
        <v>1.3676833261006227</v>
      </c>
      <c r="L628" s="1">
        <f t="shared" si="290"/>
        <v>1.6214171740735497</v>
      </c>
      <c r="M628" s="1">
        <f t="shared" si="291"/>
        <v>1.1143202213347241</v>
      </c>
      <c r="N628" s="5">
        <f t="shared" si="292"/>
        <v>0.10024086315597724</v>
      </c>
      <c r="O628" s="3">
        <f t="shared" si="293"/>
        <v>-4.936504257269541E-2</v>
      </c>
      <c r="P628" s="1">
        <f t="shared" si="294"/>
        <v>1.3323123264823526</v>
      </c>
      <c r="Q628" s="5">
        <f t="shared" si="295"/>
        <v>0.30703869087343927</v>
      </c>
      <c r="R628" s="3">
        <f t="shared" si="296"/>
        <v>0.20523943475538844</v>
      </c>
      <c r="S628" s="1">
        <f t="shared" si="318"/>
        <v>1.7040060392878353</v>
      </c>
      <c r="T628" s="5">
        <f t="shared" si="297"/>
        <v>0.2511346272959627</v>
      </c>
      <c r="U628" s="3">
        <f t="shared" si="298"/>
        <v>0.1752051436912187</v>
      </c>
      <c r="V628" s="8">
        <f t="shared" si="299"/>
        <v>1.682606723578379</v>
      </c>
      <c r="W628" s="9">
        <f t="shared" si="300"/>
        <v>6.1189549504829355E-2</v>
      </c>
      <c r="X628" s="9">
        <f t="shared" si="301"/>
        <v>4.5267014333885448E-2</v>
      </c>
      <c r="Y628" s="1">
        <f t="shared" si="302"/>
        <v>0</v>
      </c>
      <c r="Z628" s="1">
        <f t="shared" si="303"/>
        <v>0</v>
      </c>
      <c r="AA628" s="1">
        <f t="shared" si="304"/>
        <v>1</v>
      </c>
      <c r="AB628" s="1">
        <f t="shared" si="305"/>
        <v>1</v>
      </c>
      <c r="AC628" s="1">
        <f t="shared" si="306"/>
        <v>0</v>
      </c>
      <c r="AD628" s="1">
        <f t="shared" si="307"/>
        <v>1</v>
      </c>
      <c r="AE628" s="1">
        <f t="shared" si="308"/>
        <v>1</v>
      </c>
      <c r="AG628" s="1">
        <f t="shared" si="309"/>
        <v>1</v>
      </c>
      <c r="AH628" s="1" t="str">
        <f t="shared" si="310"/>
        <v/>
      </c>
      <c r="AI628" s="1" t="str">
        <f t="shared" si="311"/>
        <v/>
      </c>
      <c r="AJ628" s="1">
        <f t="shared" si="312"/>
        <v>1</v>
      </c>
      <c r="AK628" s="1" t="str">
        <f t="shared" si="313"/>
        <v>Buy</v>
      </c>
      <c r="AL628" s="8">
        <f t="shared" si="319"/>
        <v>1.7602742465520373</v>
      </c>
      <c r="AO628" s="1">
        <f t="shared" si="314"/>
        <v>0</v>
      </c>
      <c r="AP628" s="1">
        <f t="shared" si="315"/>
        <v>0</v>
      </c>
      <c r="AQ628" s="1" t="str">
        <f t="shared" si="320"/>
        <v/>
      </c>
      <c r="AR628" s="8">
        <v>0.27247733838031679</v>
      </c>
    </row>
    <row r="629" spans="2:44" x14ac:dyDescent="0.3">
      <c r="B629" s="2" t="s">
        <v>151</v>
      </c>
      <c r="C629" s="1">
        <v>93.13</v>
      </c>
      <c r="D629" s="1">
        <v>1505.62</v>
      </c>
      <c r="E629" s="1">
        <f t="shared" si="316"/>
        <v>150.56199999999998</v>
      </c>
      <c r="F629" s="1">
        <f t="shared" si="317"/>
        <v>16.166863524106088</v>
      </c>
      <c r="G629" s="1">
        <v>1.569</v>
      </c>
      <c r="H629" s="1">
        <f>'Rails Data'!AX629</f>
        <v>262.52277540549483</v>
      </c>
      <c r="I629" s="1">
        <f t="shared" si="289"/>
        <v>1.7436190765631092</v>
      </c>
      <c r="J629" s="1">
        <f>'Rails Data'!AZ629/F629</f>
        <v>1.1634356850497731</v>
      </c>
      <c r="K629" s="1">
        <f>'Rails Data'!BB629/G629</f>
        <v>1.3506784182068898</v>
      </c>
      <c r="L629" s="1">
        <f t="shared" si="290"/>
        <v>1.6103086082752707</v>
      </c>
      <c r="M629" s="1">
        <f t="shared" si="291"/>
        <v>1.1032946701778348</v>
      </c>
      <c r="N629" s="5">
        <f t="shared" si="292"/>
        <v>8.2641012269905278E-2</v>
      </c>
      <c r="O629" s="3">
        <f t="shared" si="293"/>
        <v>-7.4299360194140851E-2</v>
      </c>
      <c r="P629" s="1">
        <f t="shared" si="294"/>
        <v>1.3193866737955262</v>
      </c>
      <c r="Q629" s="5">
        <f t="shared" si="295"/>
        <v>0.30967674735385708</v>
      </c>
      <c r="R629" s="3">
        <f t="shared" si="296"/>
        <v>0.18827289206904663</v>
      </c>
      <c r="S629" s="1">
        <f t="shared" si="318"/>
        <v>1.685728022914615</v>
      </c>
      <c r="T629" s="5">
        <f t="shared" si="297"/>
        <v>0.25273223963909563</v>
      </c>
      <c r="U629" s="3">
        <f t="shared" si="298"/>
        <v>0.16255022975709471</v>
      </c>
      <c r="V629" s="8">
        <f t="shared" si="299"/>
        <v>1.6684853557649866</v>
      </c>
      <c r="W629" s="9">
        <f t="shared" si="300"/>
        <v>5.8176747489715908E-2</v>
      </c>
      <c r="X629" s="9">
        <f t="shared" si="301"/>
        <v>4.128638054114947E-2</v>
      </c>
      <c r="Y629" s="1">
        <f t="shared" si="302"/>
        <v>0</v>
      </c>
      <c r="Z629" s="1">
        <f t="shared" si="303"/>
        <v>1</v>
      </c>
      <c r="AA629" s="1">
        <f t="shared" si="304"/>
        <v>1</v>
      </c>
      <c r="AB629" s="1">
        <f t="shared" si="305"/>
        <v>1</v>
      </c>
      <c r="AC629" s="1">
        <f t="shared" si="306"/>
        <v>0</v>
      </c>
      <c r="AD629" s="1">
        <f t="shared" si="307"/>
        <v>1</v>
      </c>
      <c r="AE629" s="1">
        <f t="shared" si="308"/>
        <v>1</v>
      </c>
      <c r="AG629" s="1">
        <f t="shared" si="309"/>
        <v>1</v>
      </c>
      <c r="AH629" s="1" t="str">
        <f t="shared" si="310"/>
        <v/>
      </c>
      <c r="AI629" s="1" t="str">
        <f t="shared" si="311"/>
        <v/>
      </c>
      <c r="AJ629" s="1">
        <f t="shared" si="312"/>
        <v>1</v>
      </c>
      <c r="AK629" s="1" t="str">
        <f t="shared" si="313"/>
        <v>Buy</v>
      </c>
      <c r="AL629" s="8">
        <f t="shared" si="319"/>
        <v>1.7436190765631092</v>
      </c>
      <c r="AO629" s="1">
        <f t="shared" si="314"/>
        <v>0</v>
      </c>
      <c r="AP629" s="1">
        <f t="shared" si="315"/>
        <v>0</v>
      </c>
      <c r="AQ629" s="1" t="str">
        <f t="shared" si="320"/>
        <v/>
      </c>
      <c r="AR629" s="8">
        <v>0.26795167439327322</v>
      </c>
    </row>
    <row r="630" spans="2:44" x14ac:dyDescent="0.3">
      <c r="B630" s="2" t="s">
        <v>150</v>
      </c>
      <c r="C630" s="1">
        <v>93.02</v>
      </c>
      <c r="D630" s="1">
        <v>1494.07</v>
      </c>
      <c r="E630" s="1">
        <f t="shared" si="316"/>
        <v>149.40699999999998</v>
      </c>
      <c r="F630" s="1">
        <f t="shared" si="317"/>
        <v>16.061814663513221</v>
      </c>
      <c r="G630" s="1">
        <v>1.5590999999999999</v>
      </c>
      <c r="H630" s="1">
        <f>'Rails Data'!AX630</f>
        <v>258.88489907213381</v>
      </c>
      <c r="I630" s="1">
        <f t="shared" si="289"/>
        <v>1.732749463359373</v>
      </c>
      <c r="J630" s="1">
        <f>'Rails Data'!AZ630/F630</f>
        <v>1.1619854166371066</v>
      </c>
      <c r="K630" s="1">
        <f>'Rails Data'!BB630/G630</f>
        <v>1.3446781618586605</v>
      </c>
      <c r="L630" s="1">
        <f t="shared" si="290"/>
        <v>1.5996437708122435</v>
      </c>
      <c r="M630" s="1">
        <f t="shared" si="291"/>
        <v>1.0936607561895786</v>
      </c>
      <c r="N630" s="5">
        <f t="shared" si="292"/>
        <v>6.1714448850594739E-2</v>
      </c>
      <c r="O630" s="3">
        <f t="shared" si="293"/>
        <v>-0.10045608893814853</v>
      </c>
      <c r="P630" s="1">
        <f t="shared" si="294"/>
        <v>1.3060481219422426</v>
      </c>
      <c r="Q630" s="5">
        <f t="shared" si="295"/>
        <v>0.30858126915330342</v>
      </c>
      <c r="R630" s="3">
        <f t="shared" si="296"/>
        <v>0.16803891618824487</v>
      </c>
      <c r="S630" s="1">
        <f t="shared" si="318"/>
        <v>1.6649702175243271</v>
      </c>
      <c r="T630" s="5">
        <f t="shared" si="297"/>
        <v>0.24750324642104271</v>
      </c>
      <c r="U630" s="3">
        <f t="shared" si="298"/>
        <v>0.14751989477676122</v>
      </c>
      <c r="V630" s="8">
        <f t="shared" si="299"/>
        <v>1.6548246792562371</v>
      </c>
      <c r="W630" s="9">
        <f t="shared" si="300"/>
        <v>5.5180908443993593E-2</v>
      </c>
      <c r="X630" s="9">
        <f t="shared" si="301"/>
        <v>3.7063788804007861E-2</v>
      </c>
      <c r="Y630" s="1">
        <f t="shared" si="302"/>
        <v>0</v>
      </c>
      <c r="Z630" s="1">
        <f t="shared" si="303"/>
        <v>0</v>
      </c>
      <c r="AA630" s="1">
        <f t="shared" si="304"/>
        <v>1</v>
      </c>
      <c r="AB630" s="1">
        <f t="shared" si="305"/>
        <v>1</v>
      </c>
      <c r="AC630" s="1">
        <f t="shared" si="306"/>
        <v>0</v>
      </c>
      <c r="AD630" s="1">
        <f t="shared" si="307"/>
        <v>1</v>
      </c>
      <c r="AE630" s="1">
        <f t="shared" si="308"/>
        <v>1</v>
      </c>
      <c r="AG630" s="1">
        <f t="shared" si="309"/>
        <v>1</v>
      </c>
      <c r="AH630" s="1" t="str">
        <f t="shared" si="310"/>
        <v/>
      </c>
      <c r="AI630" s="1" t="str">
        <f t="shared" si="311"/>
        <v/>
      </c>
      <c r="AJ630" s="1">
        <f t="shared" si="312"/>
        <v>1</v>
      </c>
      <c r="AK630" s="1" t="str">
        <f t="shared" si="313"/>
        <v>Buy</v>
      </c>
      <c r="AL630" s="8">
        <f t="shared" si="319"/>
        <v>1.732749463359373</v>
      </c>
      <c r="AO630" s="1">
        <f t="shared" si="314"/>
        <v>0</v>
      </c>
      <c r="AP630" s="1">
        <f t="shared" si="315"/>
        <v>0</v>
      </c>
      <c r="AQ630" s="1" t="str">
        <f t="shared" si="320"/>
        <v/>
      </c>
      <c r="AR630" s="8">
        <v>0.26818020574671869</v>
      </c>
    </row>
    <row r="631" spans="2:44" x14ac:dyDescent="0.3">
      <c r="B631" s="2" t="s">
        <v>149</v>
      </c>
      <c r="C631" s="1">
        <v>92.8</v>
      </c>
      <c r="D631" s="1">
        <v>1484.35</v>
      </c>
      <c r="E631" s="1">
        <f t="shared" si="316"/>
        <v>148.435</v>
      </c>
      <c r="F631" s="1">
        <f t="shared" si="317"/>
        <v>15.995150862068964</v>
      </c>
      <c r="G631" s="1">
        <v>1.5455000000000001</v>
      </c>
      <c r="H631" s="1">
        <f>'Rails Data'!AX631</f>
        <v>262.05384003075989</v>
      </c>
      <c r="I631" s="1">
        <f t="shared" si="289"/>
        <v>1.7654450771769454</v>
      </c>
      <c r="J631" s="1">
        <f>'Rails Data'!AZ631/F631</f>
        <v>1.1807998475329156</v>
      </c>
      <c r="K631" s="1">
        <f>'Rails Data'!BB631/G631</f>
        <v>1.3740452649522505</v>
      </c>
      <c r="L631" s="1">
        <f t="shared" si="290"/>
        <v>1.5889953154084731</v>
      </c>
      <c r="M631" s="1">
        <f t="shared" si="291"/>
        <v>1.0821598893683428</v>
      </c>
      <c r="N631" s="5">
        <f t="shared" si="292"/>
        <v>4.3952669452536952E-2</v>
      </c>
      <c r="O631" s="3">
        <f t="shared" si="293"/>
        <v>-0.12748451190293908</v>
      </c>
      <c r="P631" s="1">
        <f t="shared" si="294"/>
        <v>1.2977539805709162</v>
      </c>
      <c r="Q631" s="5">
        <f t="shared" si="295"/>
        <v>0.31971104225184233</v>
      </c>
      <c r="R631" s="3">
        <f t="shared" si="296"/>
        <v>0.14461519069406845</v>
      </c>
      <c r="S631" s="1">
        <f t="shared" si="318"/>
        <v>1.6511348421545606</v>
      </c>
      <c r="T631" s="5">
        <f t="shared" si="297"/>
        <v>0.25668526880871267</v>
      </c>
      <c r="U631" s="3">
        <f t="shared" si="298"/>
        <v>0.13085600283604765</v>
      </c>
      <c r="V631" s="8">
        <f t="shared" si="299"/>
        <v>1.6406565366920307</v>
      </c>
      <c r="W631" s="9">
        <f t="shared" si="300"/>
        <v>5.1661221283557657E-2</v>
      </c>
      <c r="X631" s="9">
        <f t="shared" si="301"/>
        <v>3.2534508894011431E-2</v>
      </c>
      <c r="Y631" s="1">
        <f t="shared" si="302"/>
        <v>0</v>
      </c>
      <c r="Z631" s="1">
        <f t="shared" si="303"/>
        <v>1</v>
      </c>
      <c r="AA631" s="1">
        <f t="shared" si="304"/>
        <v>1</v>
      </c>
      <c r="AB631" s="1">
        <f t="shared" si="305"/>
        <v>1</v>
      </c>
      <c r="AC631" s="1">
        <f t="shared" si="306"/>
        <v>0</v>
      </c>
      <c r="AD631" s="1">
        <f t="shared" si="307"/>
        <v>1</v>
      </c>
      <c r="AE631" s="1">
        <f t="shared" si="308"/>
        <v>1</v>
      </c>
      <c r="AG631" s="1">
        <f t="shared" si="309"/>
        <v>1</v>
      </c>
      <c r="AH631" s="1" t="str">
        <f t="shared" si="310"/>
        <v/>
      </c>
      <c r="AI631" s="1" t="str">
        <f t="shared" si="311"/>
        <v/>
      </c>
      <c r="AJ631" s="1">
        <f t="shared" si="312"/>
        <v>1</v>
      </c>
      <c r="AK631" s="1" t="str">
        <f t="shared" si="313"/>
        <v>Buy</v>
      </c>
      <c r="AL631" s="8">
        <f t="shared" si="319"/>
        <v>1.7654450771769454</v>
      </c>
      <c r="AO631" s="1">
        <f t="shared" si="314"/>
        <v>0</v>
      </c>
      <c r="AP631" s="1">
        <f t="shared" si="315"/>
        <v>0</v>
      </c>
      <c r="AQ631" s="1" t="str">
        <f t="shared" si="320"/>
        <v/>
      </c>
      <c r="AR631" s="8">
        <v>0.27220776770977195</v>
      </c>
    </row>
    <row r="632" spans="2:44" x14ac:dyDescent="0.3">
      <c r="B632" s="2" t="s">
        <v>148</v>
      </c>
      <c r="C632" s="1">
        <v>92.66</v>
      </c>
      <c r="D632" s="1">
        <v>1452.85</v>
      </c>
      <c r="E632" s="1">
        <f t="shared" si="316"/>
        <v>145.285</v>
      </c>
      <c r="F632" s="1">
        <f t="shared" si="317"/>
        <v>15.679365421972804</v>
      </c>
      <c r="G632" s="1">
        <v>1.5169999999999999</v>
      </c>
      <c r="H632" s="1">
        <f>'Rails Data'!AX632</f>
        <v>249.38778045581086</v>
      </c>
      <c r="I632" s="1">
        <f t="shared" si="289"/>
        <v>1.7165418347097832</v>
      </c>
      <c r="J632" s="1">
        <f>'Rails Data'!AZ632/F632</f>
        <v>1.1446997486190635</v>
      </c>
      <c r="K632" s="1">
        <f>'Rails Data'!BB632/G632</f>
        <v>1.33523491472441</v>
      </c>
      <c r="L632" s="1">
        <f t="shared" si="290"/>
        <v>1.5748793344669954</v>
      </c>
      <c r="M632" s="1">
        <f t="shared" si="291"/>
        <v>1.0696573966157574</v>
      </c>
      <c r="N632" s="5">
        <f t="shared" si="292"/>
        <v>1.8057263581513272E-2</v>
      </c>
      <c r="O632" s="3">
        <f t="shared" si="293"/>
        <v>-0.15605737546218509</v>
      </c>
      <c r="P632" s="1">
        <f t="shared" si="294"/>
        <v>1.2846443967139507</v>
      </c>
      <c r="Q632" s="5">
        <f t="shared" si="295"/>
        <v>0.30994400802194466</v>
      </c>
      <c r="R632" s="3">
        <f t="shared" si="296"/>
        <v>0.11543254876777279</v>
      </c>
      <c r="S632" s="1">
        <f t="shared" si="318"/>
        <v>1.6327883225013839</v>
      </c>
      <c r="T632" s="5">
        <f t="shared" si="297"/>
        <v>0.24517068448347423</v>
      </c>
      <c r="U632" s="3">
        <f t="shared" si="298"/>
        <v>0.10988445850727013</v>
      </c>
      <c r="V632" s="8">
        <f t="shared" si="299"/>
        <v>1.6179677111493189</v>
      </c>
      <c r="W632" s="9">
        <f t="shared" si="300"/>
        <v>4.308837668232357E-2</v>
      </c>
      <c r="X632" s="9">
        <f t="shared" si="301"/>
        <v>2.7752830796624876E-2</v>
      </c>
      <c r="Y632" s="1">
        <f t="shared" si="302"/>
        <v>0</v>
      </c>
      <c r="Z632" s="1">
        <f t="shared" si="303"/>
        <v>1</v>
      </c>
      <c r="AA632" s="1">
        <f t="shared" si="304"/>
        <v>1</v>
      </c>
      <c r="AB632" s="1">
        <f t="shared" si="305"/>
        <v>1</v>
      </c>
      <c r="AC632" s="1">
        <f t="shared" si="306"/>
        <v>0</v>
      </c>
      <c r="AD632" s="1">
        <f t="shared" si="307"/>
        <v>1</v>
      </c>
      <c r="AE632" s="1">
        <f t="shared" si="308"/>
        <v>1</v>
      </c>
      <c r="AG632" s="1">
        <f t="shared" si="309"/>
        <v>1</v>
      </c>
      <c r="AH632" s="1" t="str">
        <f t="shared" si="310"/>
        <v/>
      </c>
      <c r="AI632" s="1" t="str">
        <f t="shared" si="311"/>
        <v/>
      </c>
      <c r="AJ632" s="1">
        <f t="shared" si="312"/>
        <v>1</v>
      </c>
      <c r="AK632" s="1" t="str">
        <f t="shared" si="313"/>
        <v>Buy</v>
      </c>
      <c r="AL632" s="8">
        <f t="shared" si="319"/>
        <v>1.7165418347097832</v>
      </c>
      <c r="AO632" s="1">
        <f t="shared" si="314"/>
        <v>0</v>
      </c>
      <c r="AP632" s="1">
        <f t="shared" si="315"/>
        <v>0</v>
      </c>
      <c r="AQ632" s="1" t="str">
        <f t="shared" si="320"/>
        <v/>
      </c>
      <c r="AR632" s="8">
        <v>0.26525560105998558</v>
      </c>
    </row>
    <row r="633" spans="2:44" x14ac:dyDescent="0.3">
      <c r="B633" s="2">
        <v>39177</v>
      </c>
      <c r="C633" s="1">
        <v>92.52</v>
      </c>
      <c r="D633" s="1">
        <v>1443.76</v>
      </c>
      <c r="E633" s="1">
        <f t="shared" si="316"/>
        <v>144.376</v>
      </c>
      <c r="F633" s="1">
        <f t="shared" si="317"/>
        <v>15.604842196281886</v>
      </c>
      <c r="G633" s="1">
        <v>1.4997</v>
      </c>
      <c r="H633" s="1">
        <f>'Rails Data'!AX633</f>
        <v>236.26042886416698</v>
      </c>
      <c r="I633" s="1">
        <f t="shared" si="289"/>
        <v>1.6364245363783938</v>
      </c>
      <c r="J633" s="1">
        <f>'Rails Data'!AZ633/F633</f>
        <v>1.0907300737636525</v>
      </c>
      <c r="K633" s="1">
        <f>'Rails Data'!BB633/G633</f>
        <v>1.27899460673945</v>
      </c>
      <c r="L633" s="1">
        <f t="shared" si="290"/>
        <v>1.5635463344475724</v>
      </c>
      <c r="M633" s="1">
        <f t="shared" si="291"/>
        <v>1.0580365888160346</v>
      </c>
      <c r="N633" s="5">
        <f t="shared" si="292"/>
        <v>-1.9330199596774289E-2</v>
      </c>
      <c r="O633" s="3">
        <f t="shared" si="293"/>
        <v>-0.18507648196946816</v>
      </c>
      <c r="P633" s="1">
        <f t="shared" si="294"/>
        <v>1.2684379673922297</v>
      </c>
      <c r="Q633" s="5">
        <f t="shared" si="295"/>
        <v>0.29190624015591293</v>
      </c>
      <c r="R633" s="3">
        <f t="shared" si="296"/>
        <v>8.3013972225410806E-2</v>
      </c>
      <c r="S633" s="1">
        <f t="shared" si="318"/>
        <v>1.6122532266112288</v>
      </c>
      <c r="T633" s="5">
        <f t="shared" si="297"/>
        <v>0.23069642486336051</v>
      </c>
      <c r="U633" s="3">
        <f t="shared" si="298"/>
        <v>8.7336754177902778E-2</v>
      </c>
      <c r="V633" s="8">
        <f t="shared" si="299"/>
        <v>1.6000451432292344</v>
      </c>
      <c r="W633" s="9">
        <f t="shared" si="300"/>
        <v>3.6498808781662007E-2</v>
      </c>
      <c r="X633" s="9">
        <f t="shared" si="301"/>
        <v>2.3918944325200205E-2</v>
      </c>
      <c r="Y633" s="1">
        <f t="shared" si="302"/>
        <v>0</v>
      </c>
      <c r="Z633" s="1">
        <f t="shared" si="303"/>
        <v>1</v>
      </c>
      <c r="AA633" s="1">
        <f t="shared" si="304"/>
        <v>1</v>
      </c>
      <c r="AB633" s="1">
        <f t="shared" si="305"/>
        <v>1</v>
      </c>
      <c r="AC633" s="1">
        <f t="shared" si="306"/>
        <v>0</v>
      </c>
      <c r="AD633" s="1">
        <f t="shared" si="307"/>
        <v>1</v>
      </c>
      <c r="AE633" s="1">
        <f t="shared" si="308"/>
        <v>1</v>
      </c>
      <c r="AG633" s="1">
        <f t="shared" si="309"/>
        <v>1</v>
      </c>
      <c r="AH633" s="1" t="str">
        <f t="shared" si="310"/>
        <v/>
      </c>
      <c r="AI633" s="1" t="str">
        <f t="shared" si="311"/>
        <v/>
      </c>
      <c r="AJ633" s="1">
        <f t="shared" si="312"/>
        <v>1</v>
      </c>
      <c r="AK633" s="1" t="str">
        <f t="shared" si="313"/>
        <v>Buy</v>
      </c>
      <c r="AL633" s="8">
        <f t="shared" si="319"/>
        <v>1.6364245363783938</v>
      </c>
      <c r="AO633" s="1">
        <f t="shared" si="314"/>
        <v>0</v>
      </c>
      <c r="AP633" s="1">
        <f t="shared" si="315"/>
        <v>0</v>
      </c>
      <c r="AQ633" s="1" t="str">
        <f t="shared" si="320"/>
        <v/>
      </c>
      <c r="AR633" s="8">
        <v>0.25190239374965367</v>
      </c>
    </row>
    <row r="634" spans="2:44" x14ac:dyDescent="0.3">
      <c r="B634" s="2" t="s">
        <v>147</v>
      </c>
      <c r="C634" s="1">
        <v>92.38</v>
      </c>
      <c r="D634" s="1">
        <v>1420.86</v>
      </c>
      <c r="E634" s="1">
        <f t="shared" si="316"/>
        <v>142.08599999999998</v>
      </c>
      <c r="F634" s="1">
        <f t="shared" si="317"/>
        <v>15.380601861874863</v>
      </c>
      <c r="G634" s="1">
        <v>1.4643999999999999</v>
      </c>
      <c r="H634" s="1">
        <f>'Rails Data'!AX634</f>
        <v>234.6757568638082</v>
      </c>
      <c r="I634" s="1">
        <f t="shared" si="289"/>
        <v>1.6516458825205034</v>
      </c>
      <c r="J634" s="1">
        <f>'Rails Data'!AZ634/F634</f>
        <v>1.1047432418278853</v>
      </c>
      <c r="K634" s="1">
        <f>'Rails Data'!BB634/G634</f>
        <v>1.3047459670369537</v>
      </c>
      <c r="L634" s="1">
        <f t="shared" si="290"/>
        <v>1.5577160782931068</v>
      </c>
      <c r="M634" s="1">
        <f t="shared" si="291"/>
        <v>1.0495389349538971</v>
      </c>
      <c r="N634" s="5">
        <f t="shared" si="292"/>
        <v>-5.5098761420550257E-2</v>
      </c>
      <c r="O634" s="3">
        <f t="shared" si="293"/>
        <v>-0.21270086236491714</v>
      </c>
      <c r="P634" s="1">
        <f t="shared" si="294"/>
        <v>1.2603885203113778</v>
      </c>
      <c r="Q634" s="5">
        <f t="shared" si="295"/>
        <v>0.27979862463127381</v>
      </c>
      <c r="R634" s="3">
        <f t="shared" si="296"/>
        <v>4.819859423699379E-2</v>
      </c>
      <c r="S634" s="1">
        <f t="shared" si="318"/>
        <v>1.6020997474409564</v>
      </c>
      <c r="T634" s="5">
        <f t="shared" si="297"/>
        <v>0.22106778742331512</v>
      </c>
      <c r="U634" s="3">
        <f t="shared" si="298"/>
        <v>6.3443475730326493E-2</v>
      </c>
      <c r="V634" s="8">
        <f t="shared" si="299"/>
        <v>1.5934307081112054</v>
      </c>
      <c r="W634" s="9">
        <f t="shared" si="300"/>
        <v>3.5714629818098587E-2</v>
      </c>
      <c r="X634" s="9">
        <f t="shared" si="301"/>
        <v>2.0773978211084756E-2</v>
      </c>
      <c r="Y634" s="1">
        <f t="shared" si="302"/>
        <v>0</v>
      </c>
      <c r="Z634" s="1">
        <f t="shared" si="303"/>
        <v>1</v>
      </c>
      <c r="AA634" s="1">
        <f t="shared" si="304"/>
        <v>1</v>
      </c>
      <c r="AB634" s="1">
        <f t="shared" si="305"/>
        <v>1</v>
      </c>
      <c r="AC634" s="1">
        <f t="shared" si="306"/>
        <v>0</v>
      </c>
      <c r="AD634" s="1">
        <f t="shared" si="307"/>
        <v>1</v>
      </c>
      <c r="AE634" s="1">
        <f t="shared" si="308"/>
        <v>1</v>
      </c>
      <c r="AG634" s="1">
        <f t="shared" si="309"/>
        <v>1</v>
      </c>
      <c r="AH634" s="1" t="str">
        <f t="shared" si="310"/>
        <v/>
      </c>
      <c r="AI634" s="1" t="str">
        <f t="shared" si="311"/>
        <v/>
      </c>
      <c r="AJ634" s="1">
        <f t="shared" si="312"/>
        <v>1</v>
      </c>
      <c r="AK634" s="1" t="str">
        <f t="shared" si="313"/>
        <v>Buy</v>
      </c>
      <c r="AL634" s="8">
        <f t="shared" si="319"/>
        <v>1.6516458825205034</v>
      </c>
      <c r="AO634" s="1">
        <f t="shared" si="314"/>
        <v>0</v>
      </c>
      <c r="AP634" s="1">
        <f t="shared" si="315"/>
        <v>0</v>
      </c>
      <c r="AQ634" s="1" t="str">
        <f t="shared" si="320"/>
        <v/>
      </c>
      <c r="AR634" s="8">
        <v>0.25529256928902216</v>
      </c>
    </row>
    <row r="635" spans="2:44" x14ac:dyDescent="0.3">
      <c r="B635" s="2" t="s">
        <v>146</v>
      </c>
      <c r="C635" s="1">
        <v>91.2</v>
      </c>
      <c r="D635" s="1">
        <v>1436.11</v>
      </c>
      <c r="E635" s="1">
        <f t="shared" si="316"/>
        <v>143.61099999999999</v>
      </c>
      <c r="F635" s="1">
        <f t="shared" si="317"/>
        <v>15.746820175438593</v>
      </c>
      <c r="G635" s="1">
        <v>1.4823999999999999</v>
      </c>
      <c r="H635" s="1">
        <f>'Rails Data'!AX635</f>
        <v>239.71894125399589</v>
      </c>
      <c r="I635" s="1">
        <f t="shared" si="289"/>
        <v>1.6692240932379547</v>
      </c>
      <c r="J635" s="1">
        <f>'Rails Data'!AZ635/F635</f>
        <v>1.1020746861710795</v>
      </c>
      <c r="K635" s="1">
        <f>'Rails Data'!BB635/G635</f>
        <v>1.3293730706549665</v>
      </c>
      <c r="L635" s="1">
        <f t="shared" si="290"/>
        <v>1.550201693954915</v>
      </c>
      <c r="M635" s="1">
        <f t="shared" si="291"/>
        <v>1.0409817372910748</v>
      </c>
      <c r="N635" s="5">
        <f t="shared" si="292"/>
        <v>-9.9056243749578332E-2</v>
      </c>
      <c r="O635" s="3">
        <f t="shared" si="293"/>
        <v>-0.2389678791889783</v>
      </c>
      <c r="P635" s="1">
        <f t="shared" si="294"/>
        <v>1.2439550360789919</v>
      </c>
      <c r="Q635" s="5">
        <f t="shared" si="295"/>
        <v>0.24175688298011488</v>
      </c>
      <c r="R635" s="3">
        <f t="shared" si="296"/>
        <v>9.5985891712804597E-3</v>
      </c>
      <c r="S635" s="1">
        <f t="shared" si="318"/>
        <v>1.5854206787690024</v>
      </c>
      <c r="T635" s="5">
        <f t="shared" si="297"/>
        <v>0.20041067379517408</v>
      </c>
      <c r="U635" s="3">
        <f t="shared" si="298"/>
        <v>3.7172757114828398E-2</v>
      </c>
      <c r="V635" s="8">
        <f t="shared" si="299"/>
        <v>1.5828461309458783</v>
      </c>
      <c r="W635" s="9">
        <f t="shared" si="300"/>
        <v>3.264443699096331E-2</v>
      </c>
      <c r="X635" s="9">
        <f t="shared" si="301"/>
        <v>1.7038815309331299E-2</v>
      </c>
      <c r="Y635" s="1">
        <f t="shared" si="302"/>
        <v>0</v>
      </c>
      <c r="Z635" s="1">
        <f t="shared" si="303"/>
        <v>1</v>
      </c>
      <c r="AA635" s="1">
        <f t="shared" si="304"/>
        <v>1</v>
      </c>
      <c r="AB635" s="1">
        <f t="shared" si="305"/>
        <v>1</v>
      </c>
      <c r="AC635" s="1">
        <f t="shared" si="306"/>
        <v>0</v>
      </c>
      <c r="AD635" s="1">
        <f t="shared" si="307"/>
        <v>1</v>
      </c>
      <c r="AE635" s="1">
        <f t="shared" si="308"/>
        <v>1</v>
      </c>
      <c r="AG635" s="1">
        <f t="shared" si="309"/>
        <v>1</v>
      </c>
      <c r="AH635" s="1" t="str">
        <f t="shared" si="310"/>
        <v/>
      </c>
      <c r="AI635" s="1" t="str">
        <f t="shared" si="311"/>
        <v/>
      </c>
      <c r="AJ635" s="1">
        <f t="shared" si="312"/>
        <v>1</v>
      </c>
      <c r="AK635" s="1" t="str">
        <f t="shared" si="313"/>
        <v>Buy</v>
      </c>
      <c r="AL635" s="8">
        <f t="shared" si="319"/>
        <v>1.6692240932379547</v>
      </c>
      <c r="AO635" s="1">
        <f t="shared" si="314"/>
        <v>0</v>
      </c>
      <c r="AP635" s="1">
        <f t="shared" si="315"/>
        <v>0</v>
      </c>
      <c r="AQ635" s="1" t="str">
        <f t="shared" si="320"/>
        <v/>
      </c>
      <c r="AR635" s="8">
        <v>0.25676765707362248</v>
      </c>
    </row>
    <row r="636" spans="2:44" x14ac:dyDescent="0.3">
      <c r="B636" s="2" t="s">
        <v>145</v>
      </c>
      <c r="C636" s="1">
        <v>91.08</v>
      </c>
      <c r="D636" s="1">
        <v>1386.94</v>
      </c>
      <c r="E636" s="1">
        <f t="shared" si="316"/>
        <v>138.69400000000002</v>
      </c>
      <c r="F636" s="1">
        <f t="shared" si="317"/>
        <v>15.227711901624946</v>
      </c>
      <c r="G636" s="1">
        <v>1.4368000000000001</v>
      </c>
      <c r="H636" s="1">
        <f>'Rails Data'!AX636</f>
        <v>230.25009006606001</v>
      </c>
      <c r="I636" s="1">
        <f t="shared" si="289"/>
        <v>1.6601301430924191</v>
      </c>
      <c r="J636" s="1">
        <f>'Rails Data'!AZ636/F636</f>
        <v>1.1015271737756893</v>
      </c>
      <c r="K636" s="1">
        <f>'Rails Data'!BB636/G636</f>
        <v>1.3053772080669674</v>
      </c>
      <c r="L636" s="1">
        <f t="shared" si="290"/>
        <v>1.5406799020122719</v>
      </c>
      <c r="M636" s="1">
        <f t="shared" si="291"/>
        <v>1.0314225266250827</v>
      </c>
      <c r="N636" s="5">
        <f t="shared" si="292"/>
        <v>-0.14006425918440391</v>
      </c>
      <c r="O636" s="3">
        <f t="shared" si="293"/>
        <v>-0.26228648509554497</v>
      </c>
      <c r="P636" s="1">
        <f t="shared" si="294"/>
        <v>1.2275878359688457</v>
      </c>
      <c r="Q636" s="5">
        <f t="shared" si="295"/>
        <v>0.19009124474716499</v>
      </c>
      <c r="R636" s="3">
        <f t="shared" si="296"/>
        <v>-2.909445979685861E-2</v>
      </c>
      <c r="S636" s="1">
        <f t="shared" si="318"/>
        <v>1.5698240266721255</v>
      </c>
      <c r="T636" s="5">
        <f t="shared" si="297"/>
        <v>0.16727775214324669</v>
      </c>
      <c r="U636" s="3">
        <f t="shared" si="298"/>
        <v>9.9664376681041222E-3</v>
      </c>
      <c r="V636" s="8">
        <f t="shared" si="299"/>
        <v>1.5671410468927736</v>
      </c>
      <c r="W636" s="9">
        <f t="shared" si="300"/>
        <v>2.6461144880501664E-2</v>
      </c>
      <c r="X636" s="9">
        <f t="shared" si="301"/>
        <v>1.3137409888923295E-2</v>
      </c>
      <c r="Y636" s="1">
        <f t="shared" si="302"/>
        <v>0</v>
      </c>
      <c r="Z636" s="1">
        <f t="shared" si="303"/>
        <v>1</v>
      </c>
      <c r="AA636" s="1">
        <f t="shared" si="304"/>
        <v>1</v>
      </c>
      <c r="AB636" s="1">
        <f t="shared" si="305"/>
        <v>1</v>
      </c>
      <c r="AC636" s="1">
        <f t="shared" si="306"/>
        <v>0</v>
      </c>
      <c r="AD636" s="1">
        <f t="shared" si="307"/>
        <v>1</v>
      </c>
      <c r="AE636" s="1">
        <f t="shared" si="308"/>
        <v>1</v>
      </c>
      <c r="AG636" s="1">
        <f t="shared" si="309"/>
        <v>1</v>
      </c>
      <c r="AH636" s="1" t="str">
        <f t="shared" si="310"/>
        <v/>
      </c>
      <c r="AI636" s="1" t="str">
        <f t="shared" si="311"/>
        <v/>
      </c>
      <c r="AJ636" s="1">
        <f t="shared" si="312"/>
        <v>1</v>
      </c>
      <c r="AK636" s="1" t="str">
        <f t="shared" si="313"/>
        <v>Buy</v>
      </c>
      <c r="AL636" s="8">
        <f t="shared" si="319"/>
        <v>1.6601301430924191</v>
      </c>
      <c r="AO636" s="1">
        <f t="shared" si="314"/>
        <v>0</v>
      </c>
      <c r="AP636" s="1">
        <f t="shared" si="315"/>
        <v>0</v>
      </c>
      <c r="AQ636" s="1" t="str">
        <f t="shared" si="320"/>
        <v/>
      </c>
      <c r="AR636" s="8">
        <v>0.25496056065871625</v>
      </c>
    </row>
    <row r="637" spans="2:44" x14ac:dyDescent="0.3">
      <c r="B637" s="2" t="s">
        <v>144</v>
      </c>
      <c r="C637" s="1">
        <v>90.98</v>
      </c>
      <c r="D637" s="1">
        <v>1402.85</v>
      </c>
      <c r="E637" s="1">
        <f t="shared" si="316"/>
        <v>140.285</v>
      </c>
      <c r="F637" s="1">
        <f t="shared" si="317"/>
        <v>15.419322928116069</v>
      </c>
      <c r="G637" s="1">
        <v>1.4616</v>
      </c>
      <c r="H637" s="1">
        <f>'Rails Data'!AX637</f>
        <v>223.86288893529763</v>
      </c>
      <c r="I637" s="1">
        <f t="shared" si="289"/>
        <v>1.5957720991930544</v>
      </c>
      <c r="J637" s="1">
        <f>'Rails Data'!AZ637/F637</f>
        <v>1.0661399464332482</v>
      </c>
      <c r="K637" s="1">
        <f>'Rails Data'!BB637/G637</f>
        <v>1.2513524519191868</v>
      </c>
      <c r="L637" s="1">
        <f t="shared" si="290"/>
        <v>1.5311238827258602</v>
      </c>
      <c r="M637" s="1">
        <f t="shared" si="291"/>
        <v>1.0236297993818526</v>
      </c>
      <c r="N637" s="5">
        <f t="shared" si="292"/>
        <v>-0.17424135322571876</v>
      </c>
      <c r="O637" s="3">
        <f t="shared" si="293"/>
        <v>-0.28265685608073515</v>
      </c>
      <c r="P637" s="1">
        <f t="shared" si="294"/>
        <v>1.2098951254302099</v>
      </c>
      <c r="Q637" s="5">
        <f t="shared" si="295"/>
        <v>0.13010024651698382</v>
      </c>
      <c r="R637" s="3">
        <f t="shared" si="296"/>
        <v>-6.5625410554195879E-2</v>
      </c>
      <c r="S637" s="1">
        <f t="shared" si="318"/>
        <v>1.5511005062107617</v>
      </c>
      <c r="T637" s="5">
        <f t="shared" si="297"/>
        <v>0.1218327345042276</v>
      </c>
      <c r="U637" s="3">
        <f t="shared" si="298"/>
        <v>-1.6252114744419642E-2</v>
      </c>
      <c r="V637" s="8">
        <f t="shared" si="299"/>
        <v>1.5502339384928381</v>
      </c>
      <c r="W637" s="9">
        <f t="shared" si="300"/>
        <v>1.9110055766977885E-2</v>
      </c>
      <c r="X637" s="9">
        <f t="shared" si="301"/>
        <v>9.8064761410287023E-3</v>
      </c>
      <c r="Y637" s="1">
        <f t="shared" si="302"/>
        <v>0</v>
      </c>
      <c r="Z637" s="1">
        <f t="shared" si="303"/>
        <v>1</v>
      </c>
      <c r="AA637" s="1">
        <f t="shared" si="304"/>
        <v>1</v>
      </c>
      <c r="AB637" s="1">
        <f t="shared" si="305"/>
        <v>1</v>
      </c>
      <c r="AC637" s="1">
        <f t="shared" si="306"/>
        <v>0</v>
      </c>
      <c r="AD637" s="1">
        <f t="shared" si="307"/>
        <v>1</v>
      </c>
      <c r="AE637" s="1">
        <f t="shared" si="308"/>
        <v>1</v>
      </c>
      <c r="AG637" s="1">
        <f t="shared" si="309"/>
        <v>1</v>
      </c>
      <c r="AH637" s="1" t="str">
        <f t="shared" si="310"/>
        <v/>
      </c>
      <c r="AI637" s="1" t="str">
        <f t="shared" si="311"/>
        <v/>
      </c>
      <c r="AJ637" s="1">
        <f t="shared" si="312"/>
        <v>1</v>
      </c>
      <c r="AK637" s="1" t="str">
        <f t="shared" si="313"/>
        <v>Buy</v>
      </c>
      <c r="AL637" s="8">
        <f t="shared" si="319"/>
        <v>1.5957720991930544</v>
      </c>
      <c r="AO637" s="1">
        <f t="shared" si="314"/>
        <v>0</v>
      </c>
      <c r="AP637" s="1">
        <f t="shared" si="315"/>
        <v>0</v>
      </c>
      <c r="AQ637" s="1" t="str">
        <f t="shared" si="320"/>
        <v/>
      </c>
      <c r="AR637" s="8">
        <v>0.2473417685426097</v>
      </c>
    </row>
    <row r="638" spans="2:44" x14ac:dyDescent="0.3">
      <c r="B638" s="2" t="s">
        <v>143</v>
      </c>
      <c r="C638" s="1">
        <v>90.9</v>
      </c>
      <c r="D638" s="1">
        <v>1387.17</v>
      </c>
      <c r="E638" s="1">
        <f t="shared" si="316"/>
        <v>138.71700000000001</v>
      </c>
      <c r="F638" s="1">
        <f t="shared" si="317"/>
        <v>15.260396039603961</v>
      </c>
      <c r="G638" s="1">
        <v>1.4417</v>
      </c>
      <c r="H638" s="1">
        <f>'Rails Data'!AX638</f>
        <v>215.95446303068371</v>
      </c>
      <c r="I638" s="1">
        <f t="shared" si="289"/>
        <v>1.5567988280505178</v>
      </c>
      <c r="J638" s="1">
        <f>'Rails Data'!AZ638/F638</f>
        <v>1.041939694167533</v>
      </c>
      <c r="K638" s="1">
        <f>'Rails Data'!BB638/G638</f>
        <v>1.2306314515273367</v>
      </c>
      <c r="L638" s="1">
        <f t="shared" si="290"/>
        <v>1.5259520254084846</v>
      </c>
      <c r="M638" s="1">
        <f t="shared" si="291"/>
        <v>1.019957064344613</v>
      </c>
      <c r="N638" s="5">
        <f t="shared" si="292"/>
        <v>-0.20552466331345487</v>
      </c>
      <c r="O638" s="3">
        <f t="shared" si="293"/>
        <v>-0.30072610655657123</v>
      </c>
      <c r="P638" s="1">
        <f t="shared" si="294"/>
        <v>1.1967760883183127</v>
      </c>
      <c r="Q638" s="5">
        <f t="shared" si="295"/>
        <v>7.1068649930972061E-2</v>
      </c>
      <c r="R638" s="3">
        <f t="shared" si="296"/>
        <v>-9.82463533993925E-2</v>
      </c>
      <c r="S638" s="1">
        <f t="shared" si="318"/>
        <v>1.53696927368609</v>
      </c>
      <c r="T638" s="5">
        <f t="shared" si="297"/>
        <v>7.4493974266114371E-2</v>
      </c>
      <c r="U638" s="3">
        <f t="shared" si="298"/>
        <v>-3.9266256285860848E-2</v>
      </c>
      <c r="V638" s="8">
        <f t="shared" si="299"/>
        <v>1.5419542729109805</v>
      </c>
      <c r="W638" s="9">
        <f t="shared" si="300"/>
        <v>1.6002247502495903E-2</v>
      </c>
      <c r="X638" s="9">
        <f t="shared" si="301"/>
        <v>7.4805812345414072E-3</v>
      </c>
      <c r="Y638" s="1">
        <f t="shared" si="302"/>
        <v>0</v>
      </c>
      <c r="Z638" s="1">
        <f t="shared" si="303"/>
        <v>1</v>
      </c>
      <c r="AA638" s="1">
        <f t="shared" si="304"/>
        <v>1</v>
      </c>
      <c r="AB638" s="1">
        <f t="shared" si="305"/>
        <v>1</v>
      </c>
      <c r="AC638" s="1">
        <f t="shared" si="306"/>
        <v>0</v>
      </c>
      <c r="AD638" s="1">
        <f t="shared" si="307"/>
        <v>1</v>
      </c>
      <c r="AE638" s="1">
        <f t="shared" si="308"/>
        <v>1</v>
      </c>
      <c r="AG638" s="1">
        <f t="shared" si="309"/>
        <v>1</v>
      </c>
      <c r="AH638" s="1" t="str">
        <f t="shared" si="310"/>
        <v/>
      </c>
      <c r="AI638" s="1" t="str">
        <f t="shared" si="311"/>
        <v/>
      </c>
      <c r="AJ638" s="1">
        <f t="shared" si="312"/>
        <v>1</v>
      </c>
      <c r="AK638" s="1" t="str">
        <f t="shared" si="313"/>
        <v>Buy</v>
      </c>
      <c r="AL638" s="8">
        <f t="shared" si="319"/>
        <v>1.5567988280505178</v>
      </c>
      <c r="AO638" s="1">
        <f t="shared" si="314"/>
        <v>0</v>
      </c>
      <c r="AP638" s="1">
        <f t="shared" si="315"/>
        <v>0</v>
      </c>
      <c r="AQ638" s="1" t="str">
        <f t="shared" si="320"/>
        <v/>
      </c>
      <c r="AR638" s="8">
        <v>0.24215013300460647</v>
      </c>
    </row>
    <row r="639" spans="2:44" x14ac:dyDescent="0.3">
      <c r="B639" s="2" t="s">
        <v>142</v>
      </c>
      <c r="C639" s="1">
        <v>90.82</v>
      </c>
      <c r="D639" s="1">
        <v>1451.19</v>
      </c>
      <c r="E639" s="1">
        <f t="shared" si="316"/>
        <v>145.119</v>
      </c>
      <c r="F639" s="1">
        <f t="shared" si="317"/>
        <v>15.978749174190707</v>
      </c>
      <c r="G639" s="1">
        <v>1.5021</v>
      </c>
      <c r="H639" s="1">
        <f>'Rails Data'!AX639</f>
        <v>233.38488682868268</v>
      </c>
      <c r="I639" s="1">
        <f t="shared" si="289"/>
        <v>1.6082310850314754</v>
      </c>
      <c r="J639" s="1">
        <f>'Rails Data'!AZ639/F639</f>
        <v>1.0781859566495191</v>
      </c>
      <c r="K639" s="1">
        <f>'Rails Data'!BB639/G639</f>
        <v>1.270030889516724</v>
      </c>
      <c r="L639" s="1">
        <f t="shared" si="290"/>
        <v>1.5234842811971219</v>
      </c>
      <c r="M639" s="1">
        <f t="shared" si="291"/>
        <v>1.0167933353523724</v>
      </c>
      <c r="N639" s="5">
        <f t="shared" si="292"/>
        <v>-0.24236263703532801</v>
      </c>
      <c r="O639" s="3">
        <f t="shared" si="293"/>
        <v>-0.31659301376375726</v>
      </c>
      <c r="P639" s="1">
        <f t="shared" si="294"/>
        <v>1.1832222416762248</v>
      </c>
      <c r="Q639" s="5">
        <f t="shared" si="295"/>
        <v>6.6943570620225934E-3</v>
      </c>
      <c r="R639" s="3">
        <f t="shared" si="296"/>
        <v>-0.12646552062111993</v>
      </c>
      <c r="S639" s="1">
        <f t="shared" si="318"/>
        <v>1.5289463219805381</v>
      </c>
      <c r="T639" s="5">
        <f t="shared" si="297"/>
        <v>2.886452031815212E-2</v>
      </c>
      <c r="U639" s="3">
        <f t="shared" si="298"/>
        <v>-5.8226294711190049E-2</v>
      </c>
      <c r="V639" s="8">
        <f t="shared" si="299"/>
        <v>1.53925526288561</v>
      </c>
      <c r="W639" s="9">
        <f t="shared" si="300"/>
        <v>1.5770981688488117E-2</v>
      </c>
      <c r="X639" s="9">
        <f t="shared" si="301"/>
        <v>5.3501646675527832E-3</v>
      </c>
      <c r="Y639" s="1">
        <f t="shared" si="302"/>
        <v>0</v>
      </c>
      <c r="Z639" s="1">
        <f t="shared" si="303"/>
        <v>1</v>
      </c>
      <c r="AA639" s="1">
        <f t="shared" si="304"/>
        <v>1</v>
      </c>
      <c r="AB639" s="1">
        <f t="shared" si="305"/>
        <v>1</v>
      </c>
      <c r="AC639" s="1">
        <f t="shared" si="306"/>
        <v>0</v>
      </c>
      <c r="AD639" s="1">
        <f t="shared" si="307"/>
        <v>1</v>
      </c>
      <c r="AE639" s="1">
        <f t="shared" si="308"/>
        <v>1</v>
      </c>
      <c r="AG639" s="1">
        <f t="shared" si="309"/>
        <v>1</v>
      </c>
      <c r="AH639" s="1" t="str">
        <f t="shared" si="310"/>
        <v/>
      </c>
      <c r="AI639" s="1" t="str">
        <f t="shared" si="311"/>
        <v/>
      </c>
      <c r="AJ639" s="1">
        <f t="shared" si="312"/>
        <v>1</v>
      </c>
      <c r="AK639" s="1" t="str">
        <f t="shared" si="313"/>
        <v>Buy</v>
      </c>
      <c r="AL639" s="8">
        <f t="shared" si="319"/>
        <v>1.6082310850314754</v>
      </c>
      <c r="AO639" s="1">
        <f t="shared" si="314"/>
        <v>0</v>
      </c>
      <c r="AP639" s="1">
        <f t="shared" si="315"/>
        <v>0</v>
      </c>
      <c r="AQ639" s="1" t="str">
        <f t="shared" si="320"/>
        <v/>
      </c>
      <c r="AR639" s="8">
        <v>0.24835245557094524</v>
      </c>
    </row>
    <row r="640" spans="2:44" x14ac:dyDescent="0.3">
      <c r="B640" s="2" t="s">
        <v>141</v>
      </c>
      <c r="C640" s="1">
        <v>90.94</v>
      </c>
      <c r="D640" s="1">
        <v>1455.54</v>
      </c>
      <c r="E640" s="1">
        <f t="shared" si="316"/>
        <v>145.554</v>
      </c>
      <c r="F640" s="1">
        <f t="shared" si="317"/>
        <v>16.005498130635583</v>
      </c>
      <c r="G640" s="1">
        <v>1.5157</v>
      </c>
      <c r="H640" s="1">
        <f>'Rails Data'!AX640</f>
        <v>232.93390886902654</v>
      </c>
      <c r="I640" s="1">
        <f t="shared" si="289"/>
        <v>1.6003264002983535</v>
      </c>
      <c r="J640" s="1">
        <f>'Rails Data'!AZ640/F640</f>
        <v>1.0745241989685734</v>
      </c>
      <c r="K640" s="1">
        <f>'Rails Data'!BB640/G640</f>
        <v>1.2560590102395615</v>
      </c>
      <c r="L640" s="1">
        <f t="shared" si="290"/>
        <v>1.5167045368903735</v>
      </c>
      <c r="M640" s="1">
        <f t="shared" si="291"/>
        <v>1.0125262267647201</v>
      </c>
      <c r="N640" s="5">
        <f t="shared" si="292"/>
        <v>-0.27986727645967346</v>
      </c>
      <c r="O640" s="3">
        <f t="shared" si="293"/>
        <v>-0.32896474321849545</v>
      </c>
      <c r="P640" s="1">
        <f t="shared" si="294"/>
        <v>1.1639767502101284</v>
      </c>
      <c r="Q640" s="5">
        <f t="shared" si="295"/>
        <v>-5.5513134178092116E-2</v>
      </c>
      <c r="R640" s="3">
        <f t="shared" si="296"/>
        <v>-0.14865883356831036</v>
      </c>
      <c r="S640" s="1">
        <f t="shared" si="318"/>
        <v>1.5131341783391268</v>
      </c>
      <c r="T640" s="5">
        <f t="shared" si="297"/>
        <v>-1.6417203847610029E-2</v>
      </c>
      <c r="U640" s="3">
        <f t="shared" si="298"/>
        <v>-7.2741430549413746E-2</v>
      </c>
      <c r="V640" s="8">
        <f t="shared" si="299"/>
        <v>1.5267142043136346</v>
      </c>
      <c r="W640" s="9">
        <f t="shared" si="300"/>
        <v>1.0009667423261037E-2</v>
      </c>
      <c r="X640" s="9">
        <f t="shared" si="301"/>
        <v>2.7449604123189492E-3</v>
      </c>
      <c r="Y640" s="1">
        <f t="shared" si="302"/>
        <v>0</v>
      </c>
      <c r="Z640" s="1">
        <f t="shared" si="303"/>
        <v>1</v>
      </c>
      <c r="AA640" s="1">
        <f t="shared" si="304"/>
        <v>1</v>
      </c>
      <c r="AB640" s="1">
        <f t="shared" si="305"/>
        <v>1</v>
      </c>
      <c r="AC640" s="1">
        <f t="shared" si="306"/>
        <v>0</v>
      </c>
      <c r="AD640" s="1">
        <f t="shared" si="307"/>
        <v>1</v>
      </c>
      <c r="AE640" s="1">
        <f t="shared" si="308"/>
        <v>1</v>
      </c>
      <c r="AG640" s="1">
        <f t="shared" si="309"/>
        <v>1</v>
      </c>
      <c r="AH640" s="1" t="str">
        <f t="shared" si="310"/>
        <v/>
      </c>
      <c r="AI640" s="1" t="str">
        <f t="shared" si="311"/>
        <v/>
      </c>
      <c r="AJ640" s="1">
        <f t="shared" si="312"/>
        <v>1</v>
      </c>
      <c r="AK640" s="1" t="str">
        <f t="shared" si="313"/>
        <v>Buy</v>
      </c>
      <c r="AL640" s="8">
        <f t="shared" si="319"/>
        <v>1.6003264002983535</v>
      </c>
      <c r="AO640" s="1">
        <f t="shared" si="314"/>
        <v>0</v>
      </c>
      <c r="AP640" s="1">
        <f t="shared" si="315"/>
        <v>0</v>
      </c>
      <c r="AQ640" s="1" t="str">
        <f t="shared" si="320"/>
        <v/>
      </c>
      <c r="AR640" s="8">
        <v>0.24700001374060485</v>
      </c>
    </row>
    <row r="641" spans="2:44" x14ac:dyDescent="0.3">
      <c r="B641" s="2" t="s">
        <v>140</v>
      </c>
      <c r="C641" s="1">
        <v>90.83</v>
      </c>
      <c r="D641" s="1">
        <v>1438.06</v>
      </c>
      <c r="E641" s="1">
        <f t="shared" si="316"/>
        <v>143.80599999999998</v>
      </c>
      <c r="F641" s="1">
        <f t="shared" si="317"/>
        <v>15.832434217769457</v>
      </c>
      <c r="G641" s="1">
        <v>1.5011000000000001</v>
      </c>
      <c r="H641" s="1">
        <f>'Rails Data'!AX641</f>
        <v>220.27138508605816</v>
      </c>
      <c r="I641" s="1">
        <f t="shared" si="289"/>
        <v>1.5317259716983866</v>
      </c>
      <c r="J641" s="1">
        <f>'Rails Data'!AZ641/F641</f>
        <v>1.0320450427158141</v>
      </c>
      <c r="K641" s="1">
        <f>'Rails Data'!BB641/G641</f>
        <v>1.1893770508289192</v>
      </c>
      <c r="L641" s="1">
        <f t="shared" si="290"/>
        <v>1.5100147878177352</v>
      </c>
      <c r="M641" s="1">
        <f t="shared" si="291"/>
        <v>1.007410302547135</v>
      </c>
      <c r="N641" s="5">
        <f t="shared" si="292"/>
        <v>-0.31059870952515523</v>
      </c>
      <c r="O641" s="3">
        <f t="shared" si="293"/>
        <v>-0.3371476543449658</v>
      </c>
      <c r="P641" s="1">
        <f t="shared" si="294"/>
        <v>1.1497114103468762</v>
      </c>
      <c r="Q641" s="5">
        <f t="shared" si="295"/>
        <v>-0.10272871437747155</v>
      </c>
      <c r="R641" s="3">
        <f t="shared" si="296"/>
        <v>-0.16418311680001341</v>
      </c>
      <c r="S641" s="1">
        <f t="shared" si="318"/>
        <v>1.5019497518005087</v>
      </c>
      <c r="T641" s="5">
        <f t="shared" si="297"/>
        <v>-4.9072769481238954E-2</v>
      </c>
      <c r="U641" s="3">
        <f t="shared" si="298"/>
        <v>-8.2128801666381035E-2</v>
      </c>
      <c r="V641" s="8">
        <f t="shared" si="299"/>
        <v>1.5133301686800493</v>
      </c>
      <c r="W641" s="9">
        <f t="shared" si="300"/>
        <v>3.3153808623140879E-3</v>
      </c>
      <c r="X641" s="9">
        <f t="shared" si="301"/>
        <v>9.2878365958342724E-4</v>
      </c>
      <c r="Y641" s="1">
        <f t="shared" si="302"/>
        <v>0</v>
      </c>
      <c r="Z641" s="1">
        <f t="shared" si="303"/>
        <v>1</v>
      </c>
      <c r="AA641" s="1">
        <f t="shared" si="304"/>
        <v>1</v>
      </c>
      <c r="AB641" s="1">
        <f t="shared" si="305"/>
        <v>1</v>
      </c>
      <c r="AC641" s="1">
        <f t="shared" si="306"/>
        <v>0</v>
      </c>
      <c r="AD641" s="1">
        <f t="shared" si="307"/>
        <v>1</v>
      </c>
      <c r="AE641" s="1">
        <f t="shared" si="308"/>
        <v>1</v>
      </c>
      <c r="AG641" s="1">
        <f t="shared" si="309"/>
        <v>1</v>
      </c>
      <c r="AH641" s="1" t="str">
        <f t="shared" si="310"/>
        <v/>
      </c>
      <c r="AI641" s="1" t="str">
        <f t="shared" si="311"/>
        <v/>
      </c>
      <c r="AJ641" s="1">
        <f t="shared" si="312"/>
        <v>1</v>
      </c>
      <c r="AK641" s="1" t="str">
        <f t="shared" si="313"/>
        <v>Buy</v>
      </c>
      <c r="AL641" s="8">
        <f t="shared" si="319"/>
        <v>1.5317259716983866</v>
      </c>
      <c r="AO641" s="1">
        <f t="shared" si="314"/>
        <v>0</v>
      </c>
      <c r="AP641" s="1">
        <f t="shared" si="315"/>
        <v>0</v>
      </c>
      <c r="AQ641" s="1" t="str">
        <f t="shared" si="320"/>
        <v/>
      </c>
      <c r="AR641" s="8">
        <v>0.23853900393585806</v>
      </c>
    </row>
    <row r="642" spans="2:44" x14ac:dyDescent="0.3">
      <c r="B642" s="2" t="s">
        <v>139</v>
      </c>
      <c r="C642" s="1">
        <v>90.71</v>
      </c>
      <c r="D642" s="1">
        <v>1448.39</v>
      </c>
      <c r="E642" s="1">
        <f t="shared" si="316"/>
        <v>144.839</v>
      </c>
      <c r="F642" s="1">
        <f t="shared" si="317"/>
        <v>15.967258295667513</v>
      </c>
      <c r="G642" s="1">
        <v>1.5108000000000001</v>
      </c>
      <c r="H642" s="1">
        <f>'Rails Data'!AX642</f>
        <v>223.78251549862244</v>
      </c>
      <c r="I642" s="1">
        <f t="shared" si="289"/>
        <v>1.5450432238459424</v>
      </c>
      <c r="J642" s="1">
        <f>'Rails Data'!AZ642/F642</f>
        <v>1.0381948032024444</v>
      </c>
      <c r="K642" s="1">
        <f>'Rails Data'!BB642/G642</f>
        <v>1.2065495830117849</v>
      </c>
      <c r="L642" s="1">
        <f t="shared" si="290"/>
        <v>1.5082778931072831</v>
      </c>
      <c r="M642" s="1">
        <f t="shared" si="291"/>
        <v>1.0127128754373567</v>
      </c>
      <c r="N642" s="5">
        <f t="shared" si="292"/>
        <v>-0.33162107268672614</v>
      </c>
      <c r="O642" s="3">
        <f t="shared" si="293"/>
        <v>-0.34157247848160088</v>
      </c>
      <c r="P642" s="1">
        <f t="shared" si="294"/>
        <v>1.1453452113554512</v>
      </c>
      <c r="Q642" s="5">
        <f t="shared" si="295"/>
        <v>-0.13307912101160468</v>
      </c>
      <c r="R642" s="3">
        <f t="shared" si="296"/>
        <v>-0.17442551720377039</v>
      </c>
      <c r="S642" s="1">
        <f t="shared" si="318"/>
        <v>1.5016862776983713</v>
      </c>
      <c r="T642" s="5">
        <f t="shared" si="297"/>
        <v>-6.7562323397897694E-2</v>
      </c>
      <c r="U642" s="3">
        <f t="shared" si="298"/>
        <v>-8.7638140363904715E-2</v>
      </c>
      <c r="V642" s="8">
        <f t="shared" si="299"/>
        <v>1.5099854772221699</v>
      </c>
      <c r="W642" s="9">
        <f t="shared" si="300"/>
        <v>1.7075841148868065E-3</v>
      </c>
      <c r="X642" s="9">
        <f t="shared" si="301"/>
        <v>3.3213435890076207E-4</v>
      </c>
      <c r="Y642" s="1">
        <f t="shared" si="302"/>
        <v>0</v>
      </c>
      <c r="Z642" s="1">
        <f t="shared" si="303"/>
        <v>1</v>
      </c>
      <c r="AA642" s="1">
        <f t="shared" si="304"/>
        <v>1</v>
      </c>
      <c r="AB642" s="1">
        <f t="shared" si="305"/>
        <v>1</v>
      </c>
      <c r="AC642" s="1">
        <f t="shared" si="306"/>
        <v>0</v>
      </c>
      <c r="AD642" s="1">
        <f t="shared" si="307"/>
        <v>1</v>
      </c>
      <c r="AE642" s="1">
        <f t="shared" si="308"/>
        <v>1</v>
      </c>
      <c r="AG642" s="1">
        <f t="shared" si="309"/>
        <v>1</v>
      </c>
      <c r="AH642" s="1" t="str">
        <f t="shared" si="310"/>
        <v/>
      </c>
      <c r="AI642" s="1" t="str">
        <f t="shared" si="311"/>
        <v/>
      </c>
      <c r="AJ642" s="1">
        <f t="shared" si="312"/>
        <v>1</v>
      </c>
      <c r="AK642" s="1" t="str">
        <f t="shared" si="313"/>
        <v>Buy</v>
      </c>
      <c r="AL642" s="8">
        <f t="shared" si="319"/>
        <v>1.5450432238459424</v>
      </c>
      <c r="AO642" s="1">
        <f t="shared" si="314"/>
        <v>0</v>
      </c>
      <c r="AP642" s="1">
        <f t="shared" si="315"/>
        <v>0</v>
      </c>
      <c r="AQ642" s="1" t="str">
        <f t="shared" si="320"/>
        <v/>
      </c>
      <c r="AR642" s="8">
        <v>0.24138526225671264</v>
      </c>
    </row>
    <row r="643" spans="2:44" x14ac:dyDescent="0.3">
      <c r="B643" s="2" t="s">
        <v>138</v>
      </c>
      <c r="C643" s="1">
        <v>90.59</v>
      </c>
      <c r="D643" s="1">
        <v>1422.18</v>
      </c>
      <c r="E643" s="1">
        <f t="shared" si="316"/>
        <v>142.21800000000002</v>
      </c>
      <c r="F643" s="1">
        <f t="shared" si="317"/>
        <v>15.699083784082131</v>
      </c>
      <c r="G643" s="1">
        <v>1.5085999999999999</v>
      </c>
      <c r="H643" s="1">
        <f>'Rails Data'!AX643</f>
        <v>213.54520002480945</v>
      </c>
      <c r="I643" s="1">
        <f t="shared" ref="I643:I706" si="321">H643/E643</f>
        <v>1.5015342644729177</v>
      </c>
      <c r="J643" s="1">
        <f>'Rails Data'!AZ643/F643</f>
        <v>1.012474147961038</v>
      </c>
      <c r="K643" s="1">
        <f>'Rails Data'!BB643/G643</f>
        <v>1.1568446089454796</v>
      </c>
      <c r="L643" s="1">
        <f t="shared" ref="L643:L706" si="322">(I643-L644)*2/27+L644</f>
        <v>1.5053366666481904</v>
      </c>
      <c r="M643" s="1">
        <f t="shared" ref="M643:M706" si="323">AVERAGE(J643:J655)</f>
        <v>1.0171858705282029</v>
      </c>
      <c r="N643" s="5">
        <f t="shared" ref="N643:N706" si="324">((M643/M669)-1)*2</f>
        <v>-0.35009143893012418</v>
      </c>
      <c r="O643" s="3">
        <f t="shared" ref="O643:O706" si="325">((N643-O644)*2/14)+O644</f>
        <v>-0.34323104611408001</v>
      </c>
      <c r="P643" s="1">
        <f t="shared" ref="P643:P706" si="326">AVERAGE(K643:K651)</f>
        <v>1.1369862017115326</v>
      </c>
      <c r="Q643" s="5">
        <f t="shared" ref="Q643:Q706" si="327">((P643/P669)-1)*2</f>
        <v>-0.17543689926496708</v>
      </c>
      <c r="R643" s="3">
        <f t="shared" ref="R643:R706" si="328">((Q643-R644)*2/14)+R644</f>
        <v>-0.181316583235798</v>
      </c>
      <c r="S643" s="1">
        <f t="shared" si="318"/>
        <v>1.4967809677223629</v>
      </c>
      <c r="T643" s="5">
        <f t="shared" ref="T643:T706" si="329">((S643/S669)-1)*2</f>
        <v>-9.8191166735145163E-2</v>
      </c>
      <c r="U643" s="3">
        <f t="shared" ref="U643:U706" si="330">((T643-U644)*2/14)+U644</f>
        <v>-9.0984109858239223E-2</v>
      </c>
      <c r="V643" s="8">
        <f t="shared" ref="V643:V706" si="331">((I643-V644)*2/13)+V644</f>
        <v>1.5036113414723931</v>
      </c>
      <c r="W643" s="9">
        <f t="shared" ref="W643:W706" si="332">V643-L643</f>
        <v>-1.7253251757973764E-3</v>
      </c>
      <c r="X643" s="9">
        <f t="shared" ref="X643:X706" si="333">(W643-X644)*2/10+X644</f>
        <v>-1.172808009574901E-5</v>
      </c>
      <c r="Y643" s="1">
        <f t="shared" ref="Y643:Y706" si="334">IF(Q643&lt;-0.4999,1,)</f>
        <v>0</v>
      </c>
      <c r="Z643" s="1">
        <f t="shared" ref="Z643:Z706" si="335">IF(Q643-Q644&gt;0,1,)</f>
        <v>1</v>
      </c>
      <c r="AA643" s="1">
        <f t="shared" ref="AA643:AA706" si="336">IF(Q643&gt;R643,1,0)</f>
        <v>1</v>
      </c>
      <c r="AB643" s="1">
        <f t="shared" ref="AB643:AB706" si="337">IF(W643&gt;X643,1,0)</f>
        <v>0</v>
      </c>
      <c r="AC643" s="1">
        <f t="shared" ref="AC643:AC706" si="338">IF(N643&lt;-0.4999,1,)</f>
        <v>0</v>
      </c>
      <c r="AD643" s="1">
        <f t="shared" ref="AD643:AD706" si="339">IF(N643-N644&gt;0,1,)</f>
        <v>1</v>
      </c>
      <c r="AE643" s="1">
        <f t="shared" ref="AE643:AE706" si="340">IF(N643&gt;O643,1,0)</f>
        <v>0</v>
      </c>
      <c r="AG643" s="1">
        <f t="shared" ref="AG643:AG706" si="341">IF(T643&gt;U643,1,0)</f>
        <v>0</v>
      </c>
      <c r="AH643" s="1" t="str">
        <f t="shared" ref="AH643:AH706" si="342">IF(Y643+AB643+Z643=3,"Buy","")</f>
        <v/>
      </c>
      <c r="AI643" s="1" t="str">
        <f t="shared" ref="AI643:AI706" si="343">IF(AC643+AB643+AD643=3,"Buy","")</f>
        <v/>
      </c>
      <c r="AJ643" s="1">
        <f t="shared" ref="AJ643:AJ706" si="344">IF(AG643+AE643+AA643&gt;1.99,1,0)</f>
        <v>0</v>
      </c>
      <c r="AK643" s="1" t="str">
        <f t="shared" ref="AK643:AK706" si="345">IF(AJ643+AB643=2,"Buy","")</f>
        <v/>
      </c>
      <c r="AL643" s="8">
        <f t="shared" si="319"/>
        <v>1.5015342644729177</v>
      </c>
      <c r="AO643" s="1">
        <f t="shared" ref="AO643:AO706" si="346">IF(W643&lt;X643,1,0)</f>
        <v>1</v>
      </c>
      <c r="AP643" s="1">
        <f t="shared" ref="AP643:AP706" si="347">IF(AG643+AE643+AA643&lt;1.01,1,0)</f>
        <v>1</v>
      </c>
      <c r="AQ643" s="1" t="str">
        <f t="shared" si="320"/>
        <v>Sell</v>
      </c>
      <c r="AR643" s="8">
        <v>0.23581754770844757</v>
      </c>
    </row>
    <row r="644" spans="2:44" x14ac:dyDescent="0.3">
      <c r="B644" s="2" t="s">
        <v>137</v>
      </c>
      <c r="C644" s="1">
        <v>89.66</v>
      </c>
      <c r="D644" s="1">
        <v>1430.5</v>
      </c>
      <c r="E644" s="1">
        <f t="shared" ref="E644:E707" si="348">D644/10</f>
        <v>143.05000000000001</v>
      </c>
      <c r="F644" s="1">
        <f t="shared" ref="F644:F707" si="349">E644/C644*10</f>
        <v>15.954717822886462</v>
      </c>
      <c r="G644" s="1">
        <v>1.5165</v>
      </c>
      <c r="H644" s="1">
        <f>'Rails Data'!AX644</f>
        <v>218.70259679556517</v>
      </c>
      <c r="I644" s="1">
        <f t="shared" si="321"/>
        <v>1.5288542243660619</v>
      </c>
      <c r="J644" s="1">
        <f>'Rails Data'!AZ644/F644</f>
        <v>1.0182674417493092</v>
      </c>
      <c r="K644" s="1">
        <f>'Rails Data'!BB644/G644</f>
        <v>1.1820682696636509</v>
      </c>
      <c r="L644" s="1">
        <f t="shared" si="322"/>
        <v>1.5056408588222123</v>
      </c>
      <c r="M644" s="1">
        <f t="shared" si="323"/>
        <v>1.0259467814867058</v>
      </c>
      <c r="N644" s="5">
        <f t="shared" si="324"/>
        <v>-0.35469847544637401</v>
      </c>
      <c r="O644" s="3">
        <f t="shared" si="325"/>
        <v>-0.34208764731140595</v>
      </c>
      <c r="P644" s="1">
        <f t="shared" si="326"/>
        <v>1.1365653805071216</v>
      </c>
      <c r="Q644" s="5">
        <f t="shared" si="327"/>
        <v>-0.20015589821661739</v>
      </c>
      <c r="R644" s="3">
        <f t="shared" si="328"/>
        <v>-0.18229653056426981</v>
      </c>
      <c r="S644" s="1">
        <f t="shared" ref="S644:S707" si="350">AVERAGE(I644:I652)</f>
        <v>1.4996175803806859</v>
      </c>
      <c r="T644" s="5">
        <f t="shared" si="329"/>
        <v>-0.11869719658165034</v>
      </c>
      <c r="U644" s="3">
        <f t="shared" si="330"/>
        <v>-8.9782933712088231E-2</v>
      </c>
      <c r="V644" s="8">
        <f t="shared" si="331"/>
        <v>1.5039889918359339</v>
      </c>
      <c r="W644" s="9">
        <f t="shared" si="332"/>
        <v>-1.6518669862783941E-3</v>
      </c>
      <c r="X644" s="9">
        <f t="shared" si="333"/>
        <v>4.166711938296578E-4</v>
      </c>
      <c r="Y644" s="1">
        <f t="shared" si="334"/>
        <v>0</v>
      </c>
      <c r="Z644" s="1">
        <f t="shared" si="335"/>
        <v>1</v>
      </c>
      <c r="AA644" s="1">
        <f t="shared" si="336"/>
        <v>0</v>
      </c>
      <c r="AB644" s="1">
        <f t="shared" si="337"/>
        <v>0</v>
      </c>
      <c r="AC644" s="1">
        <f t="shared" si="338"/>
        <v>0</v>
      </c>
      <c r="AD644" s="1">
        <f t="shared" si="339"/>
        <v>1</v>
      </c>
      <c r="AE644" s="1">
        <f t="shared" si="340"/>
        <v>0</v>
      </c>
      <c r="AG644" s="1">
        <f t="shared" si="341"/>
        <v>0</v>
      </c>
      <c r="AH644" s="1" t="str">
        <f t="shared" si="342"/>
        <v/>
      </c>
      <c r="AI644" s="1" t="str">
        <f t="shared" si="343"/>
        <v/>
      </c>
      <c r="AJ644" s="1">
        <f t="shared" si="344"/>
        <v>0</v>
      </c>
      <c r="AK644" s="1" t="str">
        <f t="shared" si="345"/>
        <v/>
      </c>
      <c r="AL644" s="8">
        <f t="shared" ref="AL644:AL707" si="351">I644</f>
        <v>1.5288542243660619</v>
      </c>
      <c r="AO644" s="1">
        <f t="shared" si="346"/>
        <v>1</v>
      </c>
      <c r="AP644" s="1">
        <f t="shared" si="347"/>
        <v>1</v>
      </c>
      <c r="AQ644" s="1" t="str">
        <f t="shared" si="320"/>
        <v>Sell</v>
      </c>
      <c r="AR644" s="8">
        <v>0.24196085284865429</v>
      </c>
    </row>
    <row r="645" spans="2:44" x14ac:dyDescent="0.3">
      <c r="B645" s="2" t="s">
        <v>136</v>
      </c>
      <c r="C645" s="1">
        <v>89.55</v>
      </c>
      <c r="D645" s="1">
        <v>1430.73</v>
      </c>
      <c r="E645" s="1">
        <f t="shared" si="348"/>
        <v>143.07300000000001</v>
      </c>
      <c r="F645" s="1">
        <f t="shared" si="349"/>
        <v>15.976884422110553</v>
      </c>
      <c r="G645" s="1">
        <v>1.5201</v>
      </c>
      <c r="H645" s="1">
        <f>'Rails Data'!AX645</f>
        <v>213.41032777594333</v>
      </c>
      <c r="I645" s="1">
        <f t="shared" si="321"/>
        <v>1.4916184589401447</v>
      </c>
      <c r="J645" s="1">
        <f>'Rails Data'!AZ645/F645</f>
        <v>0.99362924722266321</v>
      </c>
      <c r="K645" s="1">
        <f>'Rails Data'!BB645/G645</f>
        <v>1.1461428132192466</v>
      </c>
      <c r="L645" s="1">
        <f t="shared" si="322"/>
        <v>1.5037837895787043</v>
      </c>
      <c r="M645" s="1">
        <f t="shared" si="323"/>
        <v>1.0313154458493388</v>
      </c>
      <c r="N645" s="5">
        <f t="shared" si="324"/>
        <v>-0.3681379706056187</v>
      </c>
      <c r="O645" s="3">
        <f t="shared" si="325"/>
        <v>-0.33998584262224463</v>
      </c>
      <c r="P645" s="1">
        <f t="shared" si="326"/>
        <v>1.1334270057967049</v>
      </c>
      <c r="Q645" s="5">
        <f t="shared" si="327"/>
        <v>-0.2204026098973404</v>
      </c>
      <c r="R645" s="3">
        <f t="shared" si="328"/>
        <v>-0.17931996928887856</v>
      </c>
      <c r="S645" s="1">
        <f t="shared" si="350"/>
        <v>1.4994056990966012</v>
      </c>
      <c r="T645" s="5">
        <f t="shared" si="329"/>
        <v>-0.1337613012237282</v>
      </c>
      <c r="U645" s="3">
        <f t="shared" si="330"/>
        <v>-8.4963889900494541E-2</v>
      </c>
      <c r="V645" s="8">
        <f t="shared" si="331"/>
        <v>1.4994680404668197</v>
      </c>
      <c r="W645" s="9">
        <f t="shared" si="332"/>
        <v>-4.3157491118845925E-3</v>
      </c>
      <c r="X645" s="9">
        <f t="shared" si="333"/>
        <v>9.3380573885667073E-4</v>
      </c>
      <c r="Y645" s="1">
        <f t="shared" si="334"/>
        <v>0</v>
      </c>
      <c r="Z645" s="1">
        <f t="shared" si="335"/>
        <v>1</v>
      </c>
      <c r="AA645" s="1">
        <f t="shared" si="336"/>
        <v>0</v>
      </c>
      <c r="AB645" s="1">
        <f t="shared" si="337"/>
        <v>0</v>
      </c>
      <c r="AC645" s="1">
        <f t="shared" si="338"/>
        <v>0</v>
      </c>
      <c r="AD645" s="1">
        <f t="shared" si="339"/>
        <v>1</v>
      </c>
      <c r="AE645" s="1">
        <f t="shared" si="340"/>
        <v>0</v>
      </c>
      <c r="AG645" s="1">
        <f t="shared" si="341"/>
        <v>0</v>
      </c>
      <c r="AH645" s="1" t="str">
        <f t="shared" si="342"/>
        <v/>
      </c>
      <c r="AI645" s="1" t="str">
        <f t="shared" si="343"/>
        <v/>
      </c>
      <c r="AJ645" s="1">
        <f t="shared" si="344"/>
        <v>0</v>
      </c>
      <c r="AK645" s="1" t="str">
        <f t="shared" si="345"/>
        <v/>
      </c>
      <c r="AL645" s="8">
        <f t="shared" si="351"/>
        <v>1.4916184589401447</v>
      </c>
      <c r="AO645" s="1">
        <f t="shared" si="346"/>
        <v>1</v>
      </c>
      <c r="AP645" s="1">
        <f t="shared" si="347"/>
        <v>1</v>
      </c>
      <c r="AQ645" s="1" t="str">
        <f t="shared" si="320"/>
        <v>Sell</v>
      </c>
      <c r="AR645" s="8">
        <v>0.23611261384048696</v>
      </c>
    </row>
    <row r="646" spans="2:44" x14ac:dyDescent="0.3">
      <c r="B646" s="2" t="s">
        <v>135</v>
      </c>
      <c r="C646" s="1">
        <v>89.44</v>
      </c>
      <c r="D646" s="1">
        <v>1409.71</v>
      </c>
      <c r="E646" s="1">
        <f t="shared" si="348"/>
        <v>140.971</v>
      </c>
      <c r="F646" s="1">
        <f t="shared" si="349"/>
        <v>15.761516100178891</v>
      </c>
      <c r="G646" s="1">
        <v>1.4916</v>
      </c>
      <c r="H646" s="1">
        <f>'Rails Data'!AX646</f>
        <v>207.02874277322448</v>
      </c>
      <c r="I646" s="1">
        <f t="shared" si="321"/>
        <v>1.4685910064710079</v>
      </c>
      <c r="J646" s="1">
        <f>'Rails Data'!AZ646/F646</f>
        <v>0.98026057355586593</v>
      </c>
      <c r="K646" s="1">
        <f>'Rails Data'!BB646/G646</f>
        <v>1.1332811179121103</v>
      </c>
      <c r="L646" s="1">
        <f t="shared" si="322"/>
        <v>1.504757016029789</v>
      </c>
      <c r="M646" s="1">
        <f t="shared" si="323"/>
        <v>1.0368590893026841</v>
      </c>
      <c r="N646" s="5">
        <f t="shared" si="324"/>
        <v>-0.37392868136837598</v>
      </c>
      <c r="O646" s="3">
        <f t="shared" si="325"/>
        <v>-0.33529382129168228</v>
      </c>
      <c r="P646" s="1">
        <f t="shared" si="326"/>
        <v>1.1393318288503689</v>
      </c>
      <c r="Q646" s="5">
        <f t="shared" si="327"/>
        <v>-0.22774552537734727</v>
      </c>
      <c r="R646" s="3">
        <f t="shared" si="328"/>
        <v>-0.17247286252080157</v>
      </c>
      <c r="S646" s="1">
        <f t="shared" si="350"/>
        <v>1.5088645984235336</v>
      </c>
      <c r="T646" s="5">
        <f t="shared" si="329"/>
        <v>-0.13356135296655669</v>
      </c>
      <c r="U646" s="3">
        <f t="shared" si="330"/>
        <v>-7.6830988013288928E-2</v>
      </c>
      <c r="V646" s="8">
        <f t="shared" si="331"/>
        <v>1.5008952371080333</v>
      </c>
      <c r="W646" s="9">
        <f t="shared" si="332"/>
        <v>-3.8617789217556542E-3</v>
      </c>
      <c r="X646" s="9">
        <f t="shared" si="333"/>
        <v>2.2461944515419865E-3</v>
      </c>
      <c r="Y646" s="1">
        <f t="shared" si="334"/>
        <v>0</v>
      </c>
      <c r="Z646" s="1">
        <f t="shared" si="335"/>
        <v>1</v>
      </c>
      <c r="AA646" s="1">
        <f t="shared" si="336"/>
        <v>0</v>
      </c>
      <c r="AB646" s="1">
        <f t="shared" si="337"/>
        <v>0</v>
      </c>
      <c r="AC646" s="1">
        <f t="shared" si="338"/>
        <v>0</v>
      </c>
      <c r="AD646" s="1">
        <f t="shared" si="339"/>
        <v>1</v>
      </c>
      <c r="AE646" s="1">
        <f t="shared" si="340"/>
        <v>0</v>
      </c>
      <c r="AG646" s="1">
        <f t="shared" si="341"/>
        <v>0</v>
      </c>
      <c r="AH646" s="1" t="str">
        <f t="shared" si="342"/>
        <v/>
      </c>
      <c r="AI646" s="1" t="str">
        <f t="shared" si="343"/>
        <v/>
      </c>
      <c r="AJ646" s="1">
        <f t="shared" si="344"/>
        <v>0</v>
      </c>
      <c r="AK646" s="1" t="str">
        <f t="shared" si="345"/>
        <v/>
      </c>
      <c r="AL646" s="8">
        <f t="shared" si="351"/>
        <v>1.4685910064710079</v>
      </c>
      <c r="AO646" s="1">
        <f t="shared" si="346"/>
        <v>1</v>
      </c>
      <c r="AP646" s="1">
        <f t="shared" si="347"/>
        <v>1</v>
      </c>
      <c r="AQ646" s="1" t="str">
        <f t="shared" si="320"/>
        <v>Sell</v>
      </c>
      <c r="AR646" s="8">
        <v>0.23159614388774999</v>
      </c>
    </row>
    <row r="647" spans="2:44" x14ac:dyDescent="0.3">
      <c r="B647" s="2" t="s">
        <v>134</v>
      </c>
      <c r="C647" s="1">
        <v>89.33</v>
      </c>
      <c r="D647" s="1">
        <v>1418.3</v>
      </c>
      <c r="E647" s="1">
        <f t="shared" si="348"/>
        <v>141.82999999999998</v>
      </c>
      <c r="F647" s="1">
        <f t="shared" si="349"/>
        <v>15.877084965856934</v>
      </c>
      <c r="G647" s="1">
        <v>1.5539000000000001</v>
      </c>
      <c r="H647" s="1">
        <f>'Rails Data'!AX647</f>
        <v>210.5597206188192</v>
      </c>
      <c r="I647" s="1">
        <f t="shared" si="321"/>
        <v>1.4845922627005514</v>
      </c>
      <c r="J647" s="1">
        <f>'Rails Data'!AZ647/F647</f>
        <v>0.99349967221119584</v>
      </c>
      <c r="K647" s="1">
        <f>'Rails Data'!BB647/G647</f>
        <v>1.1086468317485458</v>
      </c>
      <c r="L647" s="1">
        <f t="shared" si="322"/>
        <v>1.5076502967944914</v>
      </c>
      <c r="M647" s="1">
        <f t="shared" si="323"/>
        <v>1.0427020215730445</v>
      </c>
      <c r="N647" s="5">
        <f t="shared" si="324"/>
        <v>-0.37610542729929297</v>
      </c>
      <c r="O647" s="3">
        <f t="shared" si="325"/>
        <v>-0.32885467794556666</v>
      </c>
      <c r="P647" s="1">
        <f t="shared" si="326"/>
        <v>1.1465304635496687</v>
      </c>
      <c r="Q647" s="5">
        <f t="shared" si="327"/>
        <v>-0.2281244210220934</v>
      </c>
      <c r="R647" s="3">
        <f t="shared" si="328"/>
        <v>-0.16326075204471063</v>
      </c>
      <c r="S647" s="1">
        <f t="shared" si="350"/>
        <v>1.5198829113731238</v>
      </c>
      <c r="T647" s="5">
        <f t="shared" si="329"/>
        <v>-0.12736088955925395</v>
      </c>
      <c r="U647" s="3">
        <f t="shared" si="330"/>
        <v>-6.7375927187744294E-2</v>
      </c>
      <c r="V647" s="8">
        <f t="shared" si="331"/>
        <v>1.5067687335874924</v>
      </c>
      <c r="W647" s="9">
        <f t="shared" si="332"/>
        <v>-8.8156320699894763E-4</v>
      </c>
      <c r="X647" s="9">
        <f t="shared" si="333"/>
        <v>3.7731877948663966E-3</v>
      </c>
      <c r="Y647" s="1">
        <f t="shared" si="334"/>
        <v>0</v>
      </c>
      <c r="Z647" s="1">
        <f t="shared" si="335"/>
        <v>0</v>
      </c>
      <c r="AA647" s="1">
        <f t="shared" si="336"/>
        <v>0</v>
      </c>
      <c r="AB647" s="1">
        <f t="shared" si="337"/>
        <v>0</v>
      </c>
      <c r="AC647" s="1">
        <f t="shared" si="338"/>
        <v>0</v>
      </c>
      <c r="AD647" s="1">
        <f t="shared" si="339"/>
        <v>0</v>
      </c>
      <c r="AE647" s="1">
        <f t="shared" si="340"/>
        <v>0</v>
      </c>
      <c r="AG647" s="1">
        <f t="shared" si="341"/>
        <v>0</v>
      </c>
      <c r="AH647" s="1" t="str">
        <f t="shared" si="342"/>
        <v/>
      </c>
      <c r="AI647" s="1" t="str">
        <f t="shared" si="343"/>
        <v/>
      </c>
      <c r="AJ647" s="1">
        <f t="shared" si="344"/>
        <v>0</v>
      </c>
      <c r="AK647" s="1" t="str">
        <f t="shared" si="345"/>
        <v/>
      </c>
      <c r="AL647" s="8">
        <f t="shared" si="351"/>
        <v>1.4845922627005514</v>
      </c>
      <c r="AO647" s="1">
        <f t="shared" si="346"/>
        <v>1</v>
      </c>
      <c r="AP647" s="1">
        <f t="shared" si="347"/>
        <v>1</v>
      </c>
      <c r="AQ647" s="1" t="str">
        <f t="shared" ref="AQ647:AQ710" si="352">IF(AP647+AO647=2,"Sell","")</f>
        <v>Sell</v>
      </c>
      <c r="AR647" s="8">
        <v>0.23480462525558771</v>
      </c>
    </row>
    <row r="648" spans="2:44" x14ac:dyDescent="0.3">
      <c r="B648" s="2" t="s">
        <v>133</v>
      </c>
      <c r="C648" s="1">
        <v>88.79</v>
      </c>
      <c r="D648" s="1">
        <v>1410.77</v>
      </c>
      <c r="E648" s="1">
        <f t="shared" si="348"/>
        <v>141.077</v>
      </c>
      <c r="F648" s="1">
        <f t="shared" si="349"/>
        <v>15.888838833201934</v>
      </c>
      <c r="G648" s="1">
        <v>1.5468999999999999</v>
      </c>
      <c r="H648" s="1">
        <f>'Rails Data'!AX648</f>
        <v>206.80784868649116</v>
      </c>
      <c r="I648" s="1">
        <f t="shared" si="321"/>
        <v>1.4659217922587746</v>
      </c>
      <c r="J648" s="1">
        <f>'Rails Data'!AZ648/F648</f>
        <v>0.97780494751318314</v>
      </c>
      <c r="K648" s="1">
        <f>'Rails Data'!BB648/G648</f>
        <v>1.0968214663218565</v>
      </c>
      <c r="L648" s="1">
        <f t="shared" si="322"/>
        <v>1.5094949395220065</v>
      </c>
      <c r="M648" s="1">
        <f t="shared" si="323"/>
        <v>1.0469200181857681</v>
      </c>
      <c r="N648" s="5">
        <f t="shared" si="324"/>
        <v>-0.37475479846803483</v>
      </c>
      <c r="O648" s="3">
        <f t="shared" si="325"/>
        <v>-0.32097955305327897</v>
      </c>
      <c r="P648" s="1">
        <f t="shared" si="326"/>
        <v>1.1583944285440013</v>
      </c>
      <c r="Q648" s="5">
        <f t="shared" si="327"/>
        <v>-0.20471569129373846</v>
      </c>
      <c r="R648" s="3">
        <f t="shared" si="328"/>
        <v>-0.15245014054848016</v>
      </c>
      <c r="S648" s="1">
        <f t="shared" si="350"/>
        <v>1.532436813158168</v>
      </c>
      <c r="T648" s="5">
        <f t="shared" si="329"/>
        <v>-0.10078751883244275</v>
      </c>
      <c r="U648" s="3">
        <f t="shared" si="330"/>
        <v>-5.7378433459159349E-2</v>
      </c>
      <c r="V648" s="8">
        <f t="shared" si="331"/>
        <v>1.5108008192032998</v>
      </c>
      <c r="W648" s="9">
        <f t="shared" si="332"/>
        <v>1.3058796812932538E-3</v>
      </c>
      <c r="X648" s="9">
        <f t="shared" si="333"/>
        <v>4.9368755453327324E-3</v>
      </c>
      <c r="Y648" s="1">
        <f t="shared" si="334"/>
        <v>0</v>
      </c>
      <c r="Z648" s="1">
        <f t="shared" si="335"/>
        <v>0</v>
      </c>
      <c r="AA648" s="1">
        <f t="shared" si="336"/>
        <v>0</v>
      </c>
      <c r="AB648" s="1">
        <f t="shared" si="337"/>
        <v>0</v>
      </c>
      <c r="AC648" s="1">
        <f t="shared" si="338"/>
        <v>0</v>
      </c>
      <c r="AD648" s="1">
        <f t="shared" si="339"/>
        <v>1</v>
      </c>
      <c r="AE648" s="1">
        <f t="shared" si="340"/>
        <v>0</v>
      </c>
      <c r="AG648" s="1">
        <f t="shared" si="341"/>
        <v>0</v>
      </c>
      <c r="AH648" s="1" t="str">
        <f t="shared" si="342"/>
        <v/>
      </c>
      <c r="AI648" s="1" t="str">
        <f t="shared" si="343"/>
        <v/>
      </c>
      <c r="AJ648" s="1">
        <f t="shared" si="344"/>
        <v>0</v>
      </c>
      <c r="AK648" s="1" t="str">
        <f t="shared" si="345"/>
        <v/>
      </c>
      <c r="AL648" s="8">
        <f t="shared" si="351"/>
        <v>1.4659217922587746</v>
      </c>
      <c r="AO648" s="1">
        <f t="shared" si="346"/>
        <v>1</v>
      </c>
      <c r="AP648" s="1">
        <f t="shared" si="347"/>
        <v>1</v>
      </c>
      <c r="AQ648" s="1" t="str">
        <f t="shared" si="352"/>
        <v>Sell</v>
      </c>
      <c r="AR648" s="8">
        <v>0.23189109493397222</v>
      </c>
    </row>
    <row r="649" spans="2:44" x14ac:dyDescent="0.3">
      <c r="B649" s="2" t="s">
        <v>132</v>
      </c>
      <c r="C649" s="1">
        <v>88.68</v>
      </c>
      <c r="D649" s="1">
        <v>1427.09</v>
      </c>
      <c r="E649" s="1">
        <f t="shared" si="348"/>
        <v>142.709</v>
      </c>
      <c r="F649" s="1">
        <f t="shared" si="349"/>
        <v>16.092580063148397</v>
      </c>
      <c r="G649" s="1">
        <v>1.5617000000000001</v>
      </c>
      <c r="H649" s="1">
        <f>'Rails Data'!AX649</f>
        <v>214.01591531808134</v>
      </c>
      <c r="I649" s="1">
        <f t="shared" si="321"/>
        <v>1.4996665614507938</v>
      </c>
      <c r="J649" s="1">
        <f>'Rails Data'!AZ649/F649</f>
        <v>1.0002217196136975</v>
      </c>
      <c r="K649" s="1">
        <f>'Rails Data'!BB649/G649</f>
        <v>1.1276709514702929</v>
      </c>
      <c r="L649" s="1">
        <f t="shared" si="322"/>
        <v>1.5129807913030651</v>
      </c>
      <c r="M649" s="1">
        <f t="shared" si="323"/>
        <v>1.0499270747803826</v>
      </c>
      <c r="N649" s="5">
        <f t="shared" si="324"/>
        <v>-0.37840531353856144</v>
      </c>
      <c r="O649" s="3">
        <f t="shared" si="325"/>
        <v>-0.31201701215081967</v>
      </c>
      <c r="P649" s="1">
        <f t="shared" si="326"/>
        <v>1.1684855254144488</v>
      </c>
      <c r="Q649" s="5">
        <f t="shared" si="327"/>
        <v>-0.19577352834231254</v>
      </c>
      <c r="R649" s="3">
        <f t="shared" si="328"/>
        <v>-0.14373921542427046</v>
      </c>
      <c r="S649" s="1">
        <f t="shared" si="350"/>
        <v>1.5413803556526497</v>
      </c>
      <c r="T649" s="5">
        <f t="shared" si="329"/>
        <v>-9.2694773493154026E-2</v>
      </c>
      <c r="U649" s="3">
        <f t="shared" si="330"/>
        <v>-5.0143585896945446E-2</v>
      </c>
      <c r="V649" s="8">
        <f t="shared" si="331"/>
        <v>1.5189606422841224</v>
      </c>
      <c r="W649" s="9">
        <f t="shared" si="332"/>
        <v>5.9798509810573552E-3</v>
      </c>
      <c r="X649" s="9">
        <f t="shared" si="333"/>
        <v>5.8446245113426016E-3</v>
      </c>
      <c r="Y649" s="1">
        <f t="shared" si="334"/>
        <v>0</v>
      </c>
      <c r="Z649" s="1">
        <f t="shared" si="335"/>
        <v>0</v>
      </c>
      <c r="AA649" s="1">
        <f t="shared" si="336"/>
        <v>0</v>
      </c>
      <c r="AB649" s="1">
        <f t="shared" si="337"/>
        <v>1</v>
      </c>
      <c r="AC649" s="1">
        <f t="shared" si="338"/>
        <v>0</v>
      </c>
      <c r="AD649" s="1">
        <f t="shared" si="339"/>
        <v>1</v>
      </c>
      <c r="AE649" s="1">
        <f t="shared" si="340"/>
        <v>0</v>
      </c>
      <c r="AG649" s="1">
        <f t="shared" si="341"/>
        <v>0</v>
      </c>
      <c r="AH649" s="1" t="str">
        <f t="shared" si="342"/>
        <v/>
      </c>
      <c r="AI649" s="1" t="str">
        <f t="shared" si="343"/>
        <v/>
      </c>
      <c r="AJ649" s="1">
        <f t="shared" si="344"/>
        <v>0</v>
      </c>
      <c r="AK649" s="1" t="str">
        <f t="shared" si="345"/>
        <v/>
      </c>
      <c r="AL649" s="8">
        <f t="shared" si="351"/>
        <v>1.4996665614507938</v>
      </c>
      <c r="AO649" s="1">
        <f t="shared" si="346"/>
        <v>0</v>
      </c>
      <c r="AP649" s="1">
        <f t="shared" si="347"/>
        <v>1</v>
      </c>
      <c r="AQ649" s="1" t="str">
        <f t="shared" si="352"/>
        <v/>
      </c>
      <c r="AR649" s="8">
        <v>0.23737703999047013</v>
      </c>
    </row>
    <row r="650" spans="2:44" x14ac:dyDescent="0.3">
      <c r="B650" s="2" t="s">
        <v>131</v>
      </c>
      <c r="C650" s="1">
        <v>88.57</v>
      </c>
      <c r="D650" s="1">
        <v>1409.84</v>
      </c>
      <c r="E650" s="1">
        <f t="shared" si="348"/>
        <v>140.98399999999998</v>
      </c>
      <c r="F650" s="1">
        <f t="shared" si="349"/>
        <v>15.917805125889126</v>
      </c>
      <c r="G650" s="1">
        <v>1.5394000000000001</v>
      </c>
      <c r="H650" s="1">
        <f>'Rails Data'!AX650</f>
        <v>215.61454369858353</v>
      </c>
      <c r="I650" s="1">
        <f t="shared" si="321"/>
        <v>1.5293547047791491</v>
      </c>
      <c r="J650" s="1">
        <f>'Rails Data'!AZ650/F650</f>
        <v>1.0183943909491309</v>
      </c>
      <c r="K650" s="1">
        <f>'Rails Data'!BB650/G650</f>
        <v>1.1500812599060934</v>
      </c>
      <c r="L650" s="1">
        <f t="shared" si="322"/>
        <v>1.5140459296912467</v>
      </c>
      <c r="M650" s="1">
        <f t="shared" si="323"/>
        <v>1.0532550674246433</v>
      </c>
      <c r="N650" s="5">
        <f t="shared" si="324"/>
        <v>-0.38109515597347898</v>
      </c>
      <c r="O650" s="3">
        <f t="shared" si="325"/>
        <v>-0.30095229525286271</v>
      </c>
      <c r="P650" s="1">
        <f t="shared" si="326"/>
        <v>1.1710582172343953</v>
      </c>
      <c r="Q650" s="5">
        <f t="shared" si="327"/>
        <v>-0.19418355671114318</v>
      </c>
      <c r="R650" s="3">
        <f t="shared" si="328"/>
        <v>-0.13506682993793009</v>
      </c>
      <c r="S650" s="1">
        <f t="shared" si="350"/>
        <v>1.5421492375103232</v>
      </c>
      <c r="T650" s="5">
        <f t="shared" si="329"/>
        <v>-9.0383165816355415E-2</v>
      </c>
      <c r="U650" s="3">
        <f t="shared" si="330"/>
        <v>-4.3051721297577353E-2</v>
      </c>
      <c r="V650" s="8">
        <f t="shared" si="331"/>
        <v>1.5224686569810912</v>
      </c>
      <c r="W650" s="9">
        <f t="shared" si="332"/>
        <v>8.4227272898445005E-3</v>
      </c>
      <c r="X650" s="9">
        <f t="shared" si="333"/>
        <v>5.8108178939139136E-3</v>
      </c>
      <c r="Y650" s="1">
        <f t="shared" si="334"/>
        <v>0</v>
      </c>
      <c r="Z650" s="1">
        <f t="shared" si="335"/>
        <v>1</v>
      </c>
      <c r="AA650" s="1">
        <f t="shared" si="336"/>
        <v>0</v>
      </c>
      <c r="AB650" s="1">
        <f t="shared" si="337"/>
        <v>1</v>
      </c>
      <c r="AC650" s="1">
        <f t="shared" si="338"/>
        <v>0</v>
      </c>
      <c r="AD650" s="1">
        <f t="shared" si="339"/>
        <v>1</v>
      </c>
      <c r="AE650" s="1">
        <f t="shared" si="340"/>
        <v>0</v>
      </c>
      <c r="AG650" s="1">
        <f t="shared" si="341"/>
        <v>0</v>
      </c>
      <c r="AH650" s="1" t="str">
        <f t="shared" si="342"/>
        <v/>
      </c>
      <c r="AI650" s="1" t="str">
        <f t="shared" si="343"/>
        <v/>
      </c>
      <c r="AJ650" s="1">
        <f t="shared" si="344"/>
        <v>0</v>
      </c>
      <c r="AK650" s="1" t="str">
        <f t="shared" si="345"/>
        <v/>
      </c>
      <c r="AL650" s="8">
        <f t="shared" si="351"/>
        <v>1.5293547047791491</v>
      </c>
      <c r="AO650" s="1">
        <f t="shared" si="346"/>
        <v>0</v>
      </c>
      <c r="AP650" s="1">
        <f t="shared" si="347"/>
        <v>1</v>
      </c>
      <c r="AQ650" s="1" t="str">
        <f t="shared" si="352"/>
        <v/>
      </c>
      <c r="AR650" s="8">
        <v>0.24094464620098741</v>
      </c>
    </row>
    <row r="651" spans="2:44" x14ac:dyDescent="0.3">
      <c r="B651" s="2" t="s">
        <v>130</v>
      </c>
      <c r="C651" s="1">
        <v>88.46</v>
      </c>
      <c r="D651" s="1">
        <v>1396.71</v>
      </c>
      <c r="E651" s="1">
        <f t="shared" si="348"/>
        <v>139.67099999999999</v>
      </c>
      <c r="F651" s="1">
        <f t="shared" si="349"/>
        <v>15.789170246439069</v>
      </c>
      <c r="G651" s="1">
        <v>1.5274999999999999</v>
      </c>
      <c r="H651" s="1">
        <f>'Rails Data'!AX651</f>
        <v>209.63156617085497</v>
      </c>
      <c r="I651" s="1">
        <f t="shared" si="321"/>
        <v>1.5008954340618668</v>
      </c>
      <c r="J651" s="1">
        <f>'Rails Data'!AZ651/F651</f>
        <v>1.0008112172684052</v>
      </c>
      <c r="K651" s="1">
        <f>'Rails Data'!BB651/G651</f>
        <v>1.1313184962165188</v>
      </c>
      <c r="L651" s="1">
        <f t="shared" si="322"/>
        <v>1.5128212276842146</v>
      </c>
      <c r="M651" s="1">
        <f t="shared" si="323"/>
        <v>1.053524485546981</v>
      </c>
      <c r="N651" s="5">
        <f t="shared" si="324"/>
        <v>-0.38205016990515817</v>
      </c>
      <c r="O651" s="3">
        <f t="shared" si="325"/>
        <v>-0.28759515179942668</v>
      </c>
      <c r="P651" s="1">
        <f t="shared" si="326"/>
        <v>1.1699246780577028</v>
      </c>
      <c r="Q651" s="5">
        <f t="shared" si="327"/>
        <v>-0.19950414298879116</v>
      </c>
      <c r="R651" s="3">
        <f t="shared" si="328"/>
        <v>-0.12521404214239457</v>
      </c>
      <c r="S651" s="1">
        <f t="shared" si="350"/>
        <v>1.5376322986234237</v>
      </c>
      <c r="T651" s="5">
        <f t="shared" si="329"/>
        <v>-9.7298944680598964E-2</v>
      </c>
      <c r="U651" s="3">
        <f t="shared" si="330"/>
        <v>-3.516314721111434E-2</v>
      </c>
      <c r="V651" s="8">
        <f t="shared" si="331"/>
        <v>1.5212166482905352</v>
      </c>
      <c r="W651" s="9">
        <f t="shared" si="332"/>
        <v>8.3954206063205916E-3</v>
      </c>
      <c r="X651" s="9">
        <f t="shared" si="333"/>
        <v>5.1578405449312671E-3</v>
      </c>
      <c r="Y651" s="1">
        <f t="shared" si="334"/>
        <v>0</v>
      </c>
      <c r="Z651" s="1">
        <f t="shared" si="335"/>
        <v>0</v>
      </c>
      <c r="AA651" s="1">
        <f t="shared" si="336"/>
        <v>0</v>
      </c>
      <c r="AB651" s="1">
        <f t="shared" si="337"/>
        <v>1</v>
      </c>
      <c r="AC651" s="1">
        <f t="shared" si="338"/>
        <v>0</v>
      </c>
      <c r="AD651" s="1">
        <f t="shared" si="339"/>
        <v>0</v>
      </c>
      <c r="AE651" s="1">
        <f t="shared" si="340"/>
        <v>0</v>
      </c>
      <c r="AG651" s="1">
        <f t="shared" si="341"/>
        <v>0</v>
      </c>
      <c r="AH651" s="1" t="str">
        <f t="shared" si="342"/>
        <v/>
      </c>
      <c r="AI651" s="1" t="str">
        <f t="shared" si="343"/>
        <v/>
      </c>
      <c r="AJ651" s="1">
        <f t="shared" si="344"/>
        <v>0</v>
      </c>
      <c r="AK651" s="1" t="str">
        <f t="shared" si="345"/>
        <v/>
      </c>
      <c r="AL651" s="8">
        <f t="shared" si="351"/>
        <v>1.5008954340618668</v>
      </c>
      <c r="AO651" s="1">
        <f t="shared" si="346"/>
        <v>0</v>
      </c>
      <c r="AP651" s="1">
        <f t="shared" si="347"/>
        <v>1</v>
      </c>
      <c r="AQ651" s="1" t="str">
        <f t="shared" si="352"/>
        <v/>
      </c>
      <c r="AR651" s="8">
        <v>0.23662750320395787</v>
      </c>
    </row>
    <row r="652" spans="2:44" x14ac:dyDescent="0.3">
      <c r="B652" s="2" t="s">
        <v>129</v>
      </c>
      <c r="C652" s="1">
        <v>88.35</v>
      </c>
      <c r="D652" s="1">
        <v>1400.95</v>
      </c>
      <c r="E652" s="1">
        <f t="shared" si="348"/>
        <v>140.095</v>
      </c>
      <c r="F652" s="1">
        <f t="shared" si="349"/>
        <v>15.8568194680249</v>
      </c>
      <c r="G652" s="1">
        <v>1.5316999999999998</v>
      </c>
      <c r="H652" s="1">
        <f>'Rails Data'!AX652</f>
        <v>213.93400003464316</v>
      </c>
      <c r="I652" s="1">
        <f t="shared" si="321"/>
        <v>1.527063778397824</v>
      </c>
      <c r="J652" s="1">
        <f>'Rails Data'!AZ652/F652</f>
        <v>1.0227135450100393</v>
      </c>
      <c r="K652" s="1">
        <f>'Rails Data'!BB652/G652</f>
        <v>1.1530572181057792</v>
      </c>
      <c r="L652" s="1">
        <f t="shared" si="322"/>
        <v>1.5137752911740023</v>
      </c>
      <c r="M652" s="1">
        <f t="shared" si="323"/>
        <v>1.0560422085031642</v>
      </c>
      <c r="N652" s="5">
        <f t="shared" si="324"/>
        <v>-0.37664792743788422</v>
      </c>
      <c r="O652" s="3">
        <f t="shared" si="325"/>
        <v>-0.27185264878180476</v>
      </c>
      <c r="P652" s="1">
        <f t="shared" si="326"/>
        <v>1.1684735728255002</v>
      </c>
      <c r="Q652" s="5">
        <f t="shared" si="327"/>
        <v>-0.19173214312282849</v>
      </c>
      <c r="R652" s="3">
        <f t="shared" si="328"/>
        <v>-0.11283235866799513</v>
      </c>
      <c r="S652" s="1">
        <f t="shared" si="350"/>
        <v>1.5343718757848213</v>
      </c>
      <c r="T652" s="5">
        <f t="shared" si="329"/>
        <v>-8.7961430936038587E-2</v>
      </c>
      <c r="U652" s="3">
        <f t="shared" si="330"/>
        <v>-2.4807180966200239E-2</v>
      </c>
      <c r="V652" s="8">
        <f t="shared" si="331"/>
        <v>1.5249114145139293</v>
      </c>
      <c r="W652" s="9">
        <f t="shared" si="332"/>
        <v>1.1136123339926973E-2</v>
      </c>
      <c r="X652" s="9">
        <f t="shared" si="333"/>
        <v>4.348445529583936E-3</v>
      </c>
      <c r="Y652" s="1">
        <f t="shared" si="334"/>
        <v>0</v>
      </c>
      <c r="Z652" s="1">
        <f t="shared" si="335"/>
        <v>0</v>
      </c>
      <c r="AA652" s="1">
        <f t="shared" si="336"/>
        <v>0</v>
      </c>
      <c r="AB652" s="1">
        <f t="shared" si="337"/>
        <v>1</v>
      </c>
      <c r="AC652" s="1">
        <f t="shared" si="338"/>
        <v>0</v>
      </c>
      <c r="AD652" s="1">
        <f t="shared" si="339"/>
        <v>0</v>
      </c>
      <c r="AE652" s="1">
        <f t="shared" si="340"/>
        <v>0</v>
      </c>
      <c r="AG652" s="1">
        <f t="shared" si="341"/>
        <v>0</v>
      </c>
      <c r="AH652" s="1" t="str">
        <f t="shared" si="342"/>
        <v/>
      </c>
      <c r="AI652" s="1" t="str">
        <f t="shared" si="343"/>
        <v/>
      </c>
      <c r="AJ652" s="1">
        <f t="shared" si="344"/>
        <v>0</v>
      </c>
      <c r="AK652" s="1" t="str">
        <f t="shared" si="345"/>
        <v/>
      </c>
      <c r="AL652" s="8">
        <f t="shared" si="351"/>
        <v>1.527063778397824</v>
      </c>
      <c r="AO652" s="1">
        <f t="shared" si="346"/>
        <v>0</v>
      </c>
      <c r="AP652" s="1">
        <f t="shared" si="347"/>
        <v>1</v>
      </c>
      <c r="AQ652" s="1" t="str">
        <f t="shared" si="352"/>
        <v/>
      </c>
      <c r="AR652" s="8">
        <v>0.24137306827509908</v>
      </c>
    </row>
    <row r="653" spans="2:44" x14ac:dyDescent="0.3">
      <c r="B653" s="2" t="s">
        <v>128</v>
      </c>
      <c r="C653" s="1">
        <v>87.05</v>
      </c>
      <c r="D653" s="1">
        <v>1401.2</v>
      </c>
      <c r="E653" s="1">
        <f t="shared" si="348"/>
        <v>140.12</v>
      </c>
      <c r="F653" s="1">
        <f t="shared" si="349"/>
        <v>16.096496266513498</v>
      </c>
      <c r="G653" s="1">
        <v>1.5324</v>
      </c>
      <c r="H653" s="1">
        <f>'Rails Data'!AX653</f>
        <v>213.95585466843877</v>
      </c>
      <c r="I653" s="1">
        <f t="shared" si="321"/>
        <v>1.5269472928092975</v>
      </c>
      <c r="J653" s="1">
        <f>'Rails Data'!AZ653/F653</f>
        <v>1.0080171841399699</v>
      </c>
      <c r="K653" s="1">
        <f>'Rails Data'!BB653/G653</f>
        <v>1.1538228972698994</v>
      </c>
      <c r="L653" s="1">
        <f t="shared" si="322"/>
        <v>1.5127122121960965</v>
      </c>
      <c r="M653" s="1">
        <f t="shared" si="323"/>
        <v>1.0570265081545698</v>
      </c>
      <c r="N653" s="5">
        <f t="shared" si="324"/>
        <v>-0.37102023843664145</v>
      </c>
      <c r="O653" s="3">
        <f t="shared" si="325"/>
        <v>-0.25438676900579149</v>
      </c>
      <c r="P653" s="1">
        <f t="shared" si="326"/>
        <v>1.160497526699795</v>
      </c>
      <c r="Q653" s="5">
        <f t="shared" si="327"/>
        <v>-0.18627002026878103</v>
      </c>
      <c r="R653" s="3">
        <f t="shared" si="328"/>
        <v>-9.9682394592189569E-2</v>
      </c>
      <c r="S653" s="1">
        <f t="shared" si="350"/>
        <v>1.5225131809217627</v>
      </c>
      <c r="T653" s="5">
        <f t="shared" si="329"/>
        <v>-8.5708769937625995E-2</v>
      </c>
      <c r="U653" s="3">
        <f t="shared" si="330"/>
        <v>-1.4281472637893849E-2</v>
      </c>
      <c r="V653" s="8">
        <f t="shared" si="331"/>
        <v>1.5245200756259485</v>
      </c>
      <c r="W653" s="9">
        <f t="shared" si="332"/>
        <v>1.1807863429851961E-2</v>
      </c>
      <c r="X653" s="9">
        <f t="shared" si="333"/>
        <v>2.6515260769981765E-3</v>
      </c>
      <c r="Y653" s="1">
        <f t="shared" si="334"/>
        <v>0</v>
      </c>
      <c r="Z653" s="1">
        <f t="shared" si="335"/>
        <v>0</v>
      </c>
      <c r="AA653" s="1">
        <f t="shared" si="336"/>
        <v>0</v>
      </c>
      <c r="AB653" s="1">
        <f t="shared" si="337"/>
        <v>1</v>
      </c>
      <c r="AC653" s="1">
        <f t="shared" si="338"/>
        <v>0</v>
      </c>
      <c r="AD653" s="1">
        <f t="shared" si="339"/>
        <v>0</v>
      </c>
      <c r="AE653" s="1">
        <f t="shared" si="340"/>
        <v>0</v>
      </c>
      <c r="AG653" s="1">
        <f t="shared" si="341"/>
        <v>0</v>
      </c>
      <c r="AH653" s="1" t="str">
        <f t="shared" si="342"/>
        <v/>
      </c>
      <c r="AI653" s="1" t="str">
        <f t="shared" si="343"/>
        <v/>
      </c>
      <c r="AJ653" s="1">
        <f t="shared" si="344"/>
        <v>0</v>
      </c>
      <c r="AK653" s="1" t="str">
        <f t="shared" si="345"/>
        <v/>
      </c>
      <c r="AL653" s="8">
        <f t="shared" si="351"/>
        <v>1.5269472928092975</v>
      </c>
      <c r="AO653" s="1">
        <f t="shared" si="346"/>
        <v>0</v>
      </c>
      <c r="AP653" s="1">
        <f t="shared" si="347"/>
        <v>1</v>
      </c>
      <c r="AQ653" s="1" t="str">
        <f t="shared" si="352"/>
        <v/>
      </c>
      <c r="AR653" s="8">
        <v>0.2414133599771624</v>
      </c>
    </row>
    <row r="654" spans="2:44" x14ac:dyDescent="0.3">
      <c r="B654" s="2" t="s">
        <v>127</v>
      </c>
      <c r="C654" s="1">
        <v>86.95</v>
      </c>
      <c r="D654" s="1">
        <v>1380.9</v>
      </c>
      <c r="E654" s="1">
        <f t="shared" si="348"/>
        <v>138.09</v>
      </c>
      <c r="F654" s="1">
        <f t="shared" si="349"/>
        <v>15.881541115583669</v>
      </c>
      <c r="G654" s="1">
        <v>1.5070999999999999</v>
      </c>
      <c r="H654" s="1">
        <f>'Rails Data'!AX654</f>
        <v>217.73320766754964</v>
      </c>
      <c r="I654" s="1">
        <f t="shared" si="321"/>
        <v>1.5767485528825378</v>
      </c>
      <c r="J654" s="1">
        <f>'Rails Data'!AZ654/F654</f>
        <v>1.1009784902886961</v>
      </c>
      <c r="K654" s="1">
        <f>'Rails Data'!BB654/G654</f>
        <v>1.1992862207022237</v>
      </c>
      <c r="L654" s="1">
        <f t="shared" si="322"/>
        <v>1.5115734057470405</v>
      </c>
      <c r="M654" s="1">
        <f t="shared" si="323"/>
        <v>1.0611356448519567</v>
      </c>
      <c r="N654" s="5">
        <f t="shared" si="324"/>
        <v>-0.36415871801476851</v>
      </c>
      <c r="O654" s="3">
        <f t="shared" si="325"/>
        <v>-0.23494785743398314</v>
      </c>
      <c r="P654" s="1">
        <f t="shared" si="326"/>
        <v>1.1549978175510722</v>
      </c>
      <c r="Q654" s="5">
        <f t="shared" si="327"/>
        <v>-0.17948254404076436</v>
      </c>
      <c r="R654" s="3">
        <f t="shared" si="328"/>
        <v>-8.5251123646090998E-2</v>
      </c>
      <c r="S654" s="1">
        <f t="shared" si="350"/>
        <v>1.5139086029116509</v>
      </c>
      <c r="T654" s="5">
        <f t="shared" si="329"/>
        <v>-8.4423045728800439E-2</v>
      </c>
      <c r="U654" s="3">
        <f t="shared" si="330"/>
        <v>-2.3769230879384911E-3</v>
      </c>
      <c r="V654" s="8">
        <f t="shared" si="331"/>
        <v>1.5240787634107942</v>
      </c>
      <c r="W654" s="9">
        <f t="shared" si="332"/>
        <v>1.2505357663753713E-2</v>
      </c>
      <c r="X654" s="9">
        <f t="shared" si="333"/>
        <v>3.6244173878473025E-4</v>
      </c>
      <c r="Y654" s="1">
        <f t="shared" si="334"/>
        <v>0</v>
      </c>
      <c r="Z654" s="1">
        <f t="shared" si="335"/>
        <v>0</v>
      </c>
      <c r="AA654" s="1">
        <f t="shared" si="336"/>
        <v>0</v>
      </c>
      <c r="AB654" s="1">
        <f t="shared" si="337"/>
        <v>1</v>
      </c>
      <c r="AC654" s="1">
        <f t="shared" si="338"/>
        <v>0</v>
      </c>
      <c r="AD654" s="1">
        <f t="shared" si="339"/>
        <v>0</v>
      </c>
      <c r="AE654" s="1">
        <f t="shared" si="340"/>
        <v>0</v>
      </c>
      <c r="AG654" s="1">
        <f t="shared" si="341"/>
        <v>0</v>
      </c>
      <c r="AH654" s="1" t="str">
        <f t="shared" si="342"/>
        <v/>
      </c>
      <c r="AI654" s="1" t="str">
        <f t="shared" si="343"/>
        <v/>
      </c>
      <c r="AJ654" s="1">
        <f t="shared" si="344"/>
        <v>0</v>
      </c>
      <c r="AK654" s="1" t="str">
        <f t="shared" si="345"/>
        <v/>
      </c>
      <c r="AL654" s="8">
        <f t="shared" si="351"/>
        <v>1.5767485528825378</v>
      </c>
      <c r="AO654" s="1">
        <f t="shared" si="346"/>
        <v>0</v>
      </c>
      <c r="AP654" s="1">
        <f t="shared" si="347"/>
        <v>1</v>
      </c>
      <c r="AQ654" s="1" t="str">
        <f t="shared" si="352"/>
        <v/>
      </c>
      <c r="AR654" s="8">
        <v>0.24957390107900648</v>
      </c>
    </row>
    <row r="655" spans="2:44" x14ac:dyDescent="0.3">
      <c r="B655" s="2" t="s">
        <v>126</v>
      </c>
      <c r="C655" s="1">
        <v>86.85</v>
      </c>
      <c r="D655" s="1">
        <v>1364.3</v>
      </c>
      <c r="E655" s="1">
        <f t="shared" si="348"/>
        <v>136.43</v>
      </c>
      <c r="F655" s="1">
        <f t="shared" si="349"/>
        <v>15.70869314910766</v>
      </c>
      <c r="G655" s="1">
        <v>1.4885999999999999</v>
      </c>
      <c r="H655" s="1">
        <f>'Rails Data'!AX655</f>
        <v>213.88892693425245</v>
      </c>
      <c r="I655" s="1">
        <f t="shared" si="321"/>
        <v>1.5677558230173161</v>
      </c>
      <c r="J655" s="1">
        <f>'Rails Data'!AZ655/F655</f>
        <v>1.0963437393834419</v>
      </c>
      <c r="K655" s="1">
        <f>'Rails Data'!BB655/G655</f>
        <v>1.1980688302058073</v>
      </c>
      <c r="L655" s="1">
        <f t="shared" si="322"/>
        <v>1.5063593939762008</v>
      </c>
      <c r="M655" s="1">
        <f t="shared" si="323"/>
        <v>1.0595149751471911</v>
      </c>
      <c r="N655" s="5">
        <f t="shared" si="324"/>
        <v>-0.35473068965474885</v>
      </c>
      <c r="O655" s="3">
        <f t="shared" si="325"/>
        <v>-0.21341271400385223</v>
      </c>
      <c r="P655" s="1">
        <f t="shared" si="326"/>
        <v>1.1424859996595773</v>
      </c>
      <c r="Q655" s="5">
        <f t="shared" si="327"/>
        <v>-0.17224535647454253</v>
      </c>
      <c r="R655" s="3">
        <f t="shared" si="328"/>
        <v>-6.9545886913645438E-2</v>
      </c>
      <c r="S655" s="1">
        <f t="shared" si="350"/>
        <v>1.4966075357315267</v>
      </c>
      <c r="T655" s="5">
        <f t="shared" si="329"/>
        <v>-8.0449777582676907E-2</v>
      </c>
      <c r="U655" s="3">
        <f t="shared" si="330"/>
        <v>1.12974306855385E-2</v>
      </c>
      <c r="V655" s="8">
        <f t="shared" si="331"/>
        <v>1.5145024380522953</v>
      </c>
      <c r="W655" s="9">
        <f t="shared" si="332"/>
        <v>8.1430440760945633E-3</v>
      </c>
      <c r="X655" s="9">
        <f t="shared" si="333"/>
        <v>-2.6732872424575158E-3</v>
      </c>
      <c r="Y655" s="1">
        <f t="shared" si="334"/>
        <v>0</v>
      </c>
      <c r="Z655" s="1">
        <f t="shared" si="335"/>
        <v>0</v>
      </c>
      <c r="AA655" s="1">
        <f t="shared" si="336"/>
        <v>0</v>
      </c>
      <c r="AB655" s="1">
        <f t="shared" si="337"/>
        <v>1</v>
      </c>
      <c r="AC655" s="1">
        <f t="shared" si="338"/>
        <v>0</v>
      </c>
      <c r="AD655" s="1">
        <f t="shared" si="339"/>
        <v>0</v>
      </c>
      <c r="AE655" s="1">
        <f t="shared" si="340"/>
        <v>0</v>
      </c>
      <c r="AG655" s="1">
        <f t="shared" si="341"/>
        <v>0</v>
      </c>
      <c r="AH655" s="1" t="str">
        <f t="shared" si="342"/>
        <v/>
      </c>
      <c r="AI655" s="1" t="str">
        <f t="shared" si="343"/>
        <v/>
      </c>
      <c r="AJ655" s="1">
        <f t="shared" si="344"/>
        <v>0</v>
      </c>
      <c r="AK655" s="1" t="str">
        <f t="shared" si="345"/>
        <v/>
      </c>
      <c r="AL655" s="8">
        <f t="shared" si="351"/>
        <v>1.5677558230173161</v>
      </c>
      <c r="AO655" s="1">
        <f t="shared" si="346"/>
        <v>0</v>
      </c>
      <c r="AP655" s="1">
        <f t="shared" si="347"/>
        <v>1</v>
      </c>
      <c r="AQ655" s="1" t="str">
        <f t="shared" si="352"/>
        <v/>
      </c>
      <c r="AR655" s="8">
        <v>0.24926702338195411</v>
      </c>
    </row>
    <row r="656" spans="2:44" x14ac:dyDescent="0.3">
      <c r="B656" s="2" t="s">
        <v>125</v>
      </c>
      <c r="C656" s="1">
        <v>86.74</v>
      </c>
      <c r="D656" s="1">
        <v>1377.34</v>
      </c>
      <c r="E656" s="1">
        <f t="shared" si="348"/>
        <v>137.73399999999998</v>
      </c>
      <c r="F656" s="1">
        <f t="shared" si="349"/>
        <v>15.878948581969102</v>
      </c>
      <c r="G656" s="1">
        <v>1.5049999999999999</v>
      </c>
      <c r="H656" s="1">
        <f>'Rails Data'!AX656</f>
        <v>220.04072268694941</v>
      </c>
      <c r="I656" s="1">
        <f t="shared" si="321"/>
        <v>1.5975773787659506</v>
      </c>
      <c r="J656" s="1">
        <f>'Rails Data'!AZ656/F656</f>
        <v>1.1263659904215766</v>
      </c>
      <c r="K656" s="1">
        <f>'Rails Data'!BB656/G656</f>
        <v>1.2154225166975405</v>
      </c>
      <c r="L656" s="1">
        <f t="shared" si="322"/>
        <v>1.5014476796529115</v>
      </c>
      <c r="M656" s="1">
        <f t="shared" si="323"/>
        <v>1.0609235986092005</v>
      </c>
      <c r="N656" s="5">
        <f t="shared" si="324"/>
        <v>-0.34122360952183417</v>
      </c>
      <c r="O656" s="3">
        <f t="shared" si="325"/>
        <v>-0.18985971806203614</v>
      </c>
      <c r="P656" s="1">
        <f t="shared" si="326"/>
        <v>1.1314725103190755</v>
      </c>
      <c r="Q656" s="5">
        <f t="shared" si="327"/>
        <v>-0.17018074680351791</v>
      </c>
      <c r="R656" s="3">
        <f t="shared" si="328"/>
        <v>-5.2429308653495918E-2</v>
      </c>
      <c r="S656" s="1">
        <f t="shared" si="350"/>
        <v>1.4816176307426032</v>
      </c>
      <c r="T656" s="5">
        <f t="shared" si="329"/>
        <v>-8.0095492221960107E-2</v>
      </c>
      <c r="U656" s="3">
        <f t="shared" si="330"/>
        <v>2.65886320635744E-2</v>
      </c>
      <c r="V656" s="8">
        <f t="shared" si="331"/>
        <v>1.5048200044222915</v>
      </c>
      <c r="W656" s="9">
        <f t="shared" si="332"/>
        <v>3.3723247693799863E-3</v>
      </c>
      <c r="X656" s="9">
        <f t="shared" si="333"/>
        <v>-5.3773700720955355E-3</v>
      </c>
      <c r="Y656" s="1">
        <f t="shared" si="334"/>
        <v>0</v>
      </c>
      <c r="Z656" s="1">
        <f t="shared" si="335"/>
        <v>1</v>
      </c>
      <c r="AA656" s="1">
        <f t="shared" si="336"/>
        <v>0</v>
      </c>
      <c r="AB656" s="1">
        <f t="shared" si="337"/>
        <v>1</v>
      </c>
      <c r="AC656" s="1">
        <f t="shared" si="338"/>
        <v>0</v>
      </c>
      <c r="AD656" s="1">
        <f t="shared" si="339"/>
        <v>1</v>
      </c>
      <c r="AE656" s="1">
        <f t="shared" si="340"/>
        <v>0</v>
      </c>
      <c r="AG656" s="1">
        <f t="shared" si="341"/>
        <v>0</v>
      </c>
      <c r="AH656" s="1" t="str">
        <f t="shared" si="342"/>
        <v/>
      </c>
      <c r="AI656" s="1" t="str">
        <f t="shared" si="343"/>
        <v/>
      </c>
      <c r="AJ656" s="1">
        <f t="shared" si="344"/>
        <v>0</v>
      </c>
      <c r="AK656" s="1" t="str">
        <f t="shared" si="345"/>
        <v/>
      </c>
      <c r="AL656" s="8">
        <f t="shared" si="351"/>
        <v>1.5975773787659506</v>
      </c>
      <c r="AO656" s="1">
        <f t="shared" si="346"/>
        <v>0</v>
      </c>
      <c r="AP656" s="1">
        <f t="shared" si="347"/>
        <v>1</v>
      </c>
      <c r="AQ656" s="1" t="str">
        <f t="shared" si="352"/>
        <v/>
      </c>
      <c r="AR656" s="8">
        <v>0.25363628443231157</v>
      </c>
    </row>
    <row r="657" spans="2:44" x14ac:dyDescent="0.3">
      <c r="B657" s="2" t="s">
        <v>124</v>
      </c>
      <c r="C657" s="1">
        <v>86.26</v>
      </c>
      <c r="D657" s="1">
        <v>1368.6</v>
      </c>
      <c r="E657" s="1">
        <f t="shared" si="348"/>
        <v>136.85999999999999</v>
      </c>
      <c r="F657" s="1">
        <f t="shared" si="349"/>
        <v>15.86598655228379</v>
      </c>
      <c r="G657" s="1">
        <v>1.4948000000000001</v>
      </c>
      <c r="H657" s="1">
        <f>'Rails Data'!AX657</f>
        <v>211.64217552068877</v>
      </c>
      <c r="I657" s="1">
        <f t="shared" si="321"/>
        <v>1.54641367470911</v>
      </c>
      <c r="J657" s="1">
        <f>'Rails Data'!AZ657/F657</f>
        <v>1.0880600784635392</v>
      </c>
      <c r="K657" s="1">
        <f>'Rails Data'!BB657/G657</f>
        <v>1.1876413381558846</v>
      </c>
      <c r="L657" s="1">
        <f t="shared" si="322"/>
        <v>1.4937573037238683</v>
      </c>
      <c r="M657" s="1">
        <f t="shared" si="323"/>
        <v>1.0588893818741842</v>
      </c>
      <c r="N657" s="5">
        <f t="shared" si="324"/>
        <v>-0.34218826432226934</v>
      </c>
      <c r="O657" s="3">
        <f t="shared" si="325"/>
        <v>-0.16463240281873645</v>
      </c>
      <c r="P657" s="1">
        <f t="shared" si="326"/>
        <v>1.1188927904668085</v>
      </c>
      <c r="Q657" s="5">
        <f t="shared" si="327"/>
        <v>-0.17588248512638804</v>
      </c>
      <c r="R657" s="3">
        <f t="shared" si="328"/>
        <v>-3.2804068961825583E-2</v>
      </c>
      <c r="S657" s="1">
        <f t="shared" si="350"/>
        <v>1.4633275317352361</v>
      </c>
      <c r="T657" s="5">
        <f t="shared" si="329"/>
        <v>-9.0264007783589228E-2</v>
      </c>
      <c r="U657" s="3">
        <f t="shared" si="330"/>
        <v>4.4369319444496819E-2</v>
      </c>
      <c r="V657" s="8">
        <f t="shared" si="331"/>
        <v>1.4879550272688988</v>
      </c>
      <c r="W657" s="9">
        <f t="shared" si="332"/>
        <v>-5.8022764549694461E-3</v>
      </c>
      <c r="X657" s="9">
        <f t="shared" si="333"/>
        <v>-7.5647937824644155E-3</v>
      </c>
      <c r="Y657" s="1">
        <f t="shared" si="334"/>
        <v>0</v>
      </c>
      <c r="Z657" s="1">
        <f t="shared" si="335"/>
        <v>0</v>
      </c>
      <c r="AA657" s="1">
        <f t="shared" si="336"/>
        <v>0</v>
      </c>
      <c r="AB657" s="1">
        <f t="shared" si="337"/>
        <v>1</v>
      </c>
      <c r="AC657" s="1">
        <f t="shared" si="338"/>
        <v>0</v>
      </c>
      <c r="AD657" s="1">
        <f t="shared" si="339"/>
        <v>0</v>
      </c>
      <c r="AE657" s="1">
        <f t="shared" si="340"/>
        <v>0</v>
      </c>
      <c r="AG657" s="1">
        <f t="shared" si="341"/>
        <v>0</v>
      </c>
      <c r="AH657" s="1" t="str">
        <f t="shared" si="342"/>
        <v/>
      </c>
      <c r="AI657" s="1" t="str">
        <f t="shared" si="343"/>
        <v/>
      </c>
      <c r="AJ657" s="1">
        <f t="shared" si="344"/>
        <v>0</v>
      </c>
      <c r="AK657" s="1" t="str">
        <f t="shared" si="345"/>
        <v/>
      </c>
      <c r="AL657" s="8">
        <f t="shared" si="351"/>
        <v>1.54641367470911</v>
      </c>
      <c r="AO657" s="1">
        <f t="shared" si="346"/>
        <v>0</v>
      </c>
      <c r="AP657" s="1">
        <f t="shared" si="347"/>
        <v>1</v>
      </c>
      <c r="AQ657" s="1" t="str">
        <f t="shared" si="352"/>
        <v/>
      </c>
      <c r="AR657" s="8">
        <v>0.24276516147888355</v>
      </c>
    </row>
    <row r="658" spans="2:44" x14ac:dyDescent="0.3">
      <c r="B658" s="2" t="s">
        <v>123</v>
      </c>
      <c r="C658" s="1">
        <v>86.15</v>
      </c>
      <c r="D658" s="1">
        <v>1365.62</v>
      </c>
      <c r="E658" s="1">
        <f t="shared" si="348"/>
        <v>136.56199999999998</v>
      </c>
      <c r="F658" s="1">
        <f t="shared" si="349"/>
        <v>15.851654091700521</v>
      </c>
      <c r="G658" s="1">
        <v>1.4927999999999999</v>
      </c>
      <c r="H658" s="1">
        <f>'Rails Data'!AX658</f>
        <v>205.74246536307186</v>
      </c>
      <c r="I658" s="1">
        <f t="shared" si="321"/>
        <v>1.506586498169856</v>
      </c>
      <c r="J658" s="1">
        <f>'Rails Data'!AZ658/F658</f>
        <v>1.065696612116152</v>
      </c>
      <c r="K658" s="1">
        <f>'Rails Data'!BB658/G658</f>
        <v>1.150825177849812</v>
      </c>
      <c r="L658" s="1">
        <f t="shared" si="322"/>
        <v>1.489544794045049</v>
      </c>
      <c r="M658" s="1">
        <f t="shared" si="323"/>
        <v>1.0600862680352301</v>
      </c>
      <c r="N658" s="5">
        <f t="shared" si="324"/>
        <v>-0.33055973454702103</v>
      </c>
      <c r="O658" s="3">
        <f t="shared" si="325"/>
        <v>-0.13503975923481432</v>
      </c>
      <c r="P658" s="1">
        <f t="shared" si="326"/>
        <v>1.1122731912571506</v>
      </c>
      <c r="Q658" s="5">
        <f t="shared" si="327"/>
        <v>-0.16405210867310105</v>
      </c>
      <c r="R658" s="3">
        <f t="shared" si="328"/>
        <v>-8.9576662677318432E-3</v>
      </c>
      <c r="S658" s="1">
        <f t="shared" si="350"/>
        <v>1.4544892589108649</v>
      </c>
      <c r="T658" s="5">
        <f t="shared" si="329"/>
        <v>-8.0312840052601864E-2</v>
      </c>
      <c r="U658" s="3">
        <f t="shared" si="330"/>
        <v>6.6808207315844498E-2</v>
      </c>
      <c r="V658" s="8">
        <f t="shared" si="331"/>
        <v>1.4773261822797694</v>
      </c>
      <c r="W658" s="9">
        <f t="shared" si="332"/>
        <v>-1.2218611765279608E-2</v>
      </c>
      <c r="X658" s="9">
        <f t="shared" si="333"/>
        <v>-8.0054231143381581E-3</v>
      </c>
      <c r="Y658" s="1">
        <f t="shared" si="334"/>
        <v>0</v>
      </c>
      <c r="Z658" s="1">
        <f t="shared" si="335"/>
        <v>0</v>
      </c>
      <c r="AA658" s="1">
        <f t="shared" si="336"/>
        <v>0</v>
      </c>
      <c r="AB658" s="1">
        <f t="shared" si="337"/>
        <v>0</v>
      </c>
      <c r="AC658" s="1">
        <f t="shared" si="338"/>
        <v>0</v>
      </c>
      <c r="AD658" s="1">
        <f t="shared" si="339"/>
        <v>0</v>
      </c>
      <c r="AE658" s="1">
        <f t="shared" si="340"/>
        <v>0</v>
      </c>
      <c r="AG658" s="1">
        <f t="shared" si="341"/>
        <v>0</v>
      </c>
      <c r="AH658" s="1" t="str">
        <f t="shared" si="342"/>
        <v/>
      </c>
      <c r="AI658" s="1" t="str">
        <f t="shared" si="343"/>
        <v/>
      </c>
      <c r="AJ658" s="1">
        <f t="shared" si="344"/>
        <v>0</v>
      </c>
      <c r="AK658" s="1" t="str">
        <f t="shared" si="345"/>
        <v/>
      </c>
      <c r="AL658" s="8">
        <f t="shared" si="351"/>
        <v>1.506586498169856</v>
      </c>
      <c r="AO658" s="1">
        <f t="shared" si="346"/>
        <v>1</v>
      </c>
      <c r="AP658" s="1">
        <f t="shared" si="347"/>
        <v>1</v>
      </c>
      <c r="AQ658" s="1" t="str">
        <f t="shared" si="352"/>
        <v>Sell</v>
      </c>
      <c r="AR658" s="8">
        <v>0.23584891843997605</v>
      </c>
    </row>
    <row r="659" spans="2:44" x14ac:dyDescent="0.3">
      <c r="B659" s="2" t="s">
        <v>122</v>
      </c>
      <c r="C659" s="1">
        <v>86.04</v>
      </c>
      <c r="D659" s="1">
        <v>1349.58</v>
      </c>
      <c r="E659" s="1">
        <f t="shared" si="348"/>
        <v>134.958</v>
      </c>
      <c r="F659" s="1">
        <f t="shared" si="349"/>
        <v>15.685495118549511</v>
      </c>
      <c r="G659" s="1">
        <v>1.4742999999999999</v>
      </c>
      <c r="H659" s="1">
        <f>'Rails Data'!AX659</f>
        <v>200.91227890290071</v>
      </c>
      <c r="I659" s="1">
        <f t="shared" si="321"/>
        <v>1.4887022547970532</v>
      </c>
      <c r="J659" s="1">
        <f>'Rails Data'!AZ659/F659</f>
        <v>1.0562186930705519</v>
      </c>
      <c r="K659" s="1">
        <f>'Rails Data'!BB659/G659</f>
        <v>1.1398794073158605</v>
      </c>
      <c r="L659" s="1">
        <f t="shared" si="322"/>
        <v>1.4881814577150645</v>
      </c>
      <c r="M659" s="1">
        <f t="shared" si="323"/>
        <v>1.0683624182088696</v>
      </c>
      <c r="N659" s="5">
        <f t="shared" si="324"/>
        <v>-0.30154722326782846</v>
      </c>
      <c r="O659" s="3">
        <f t="shared" si="325"/>
        <v>-0.10245309668277985</v>
      </c>
      <c r="P659" s="1">
        <f t="shared" si="326"/>
        <v>1.1068846928973333</v>
      </c>
      <c r="Q659" s="5">
        <f t="shared" si="327"/>
        <v>-0.15672350277046188</v>
      </c>
      <c r="R659" s="3">
        <f t="shared" si="328"/>
        <v>1.689140746649636E-2</v>
      </c>
      <c r="S659" s="1">
        <f t="shared" si="350"/>
        <v>1.4455155875457022</v>
      </c>
      <c r="T659" s="5">
        <f t="shared" si="329"/>
        <v>-7.4389477057224429E-2</v>
      </c>
      <c r="U659" s="3">
        <f t="shared" si="330"/>
        <v>9.1328381877252229E-2</v>
      </c>
      <c r="V659" s="8">
        <f t="shared" si="331"/>
        <v>1.4720061248452083</v>
      </c>
      <c r="W659" s="9">
        <f t="shared" si="332"/>
        <v>-1.6175332869856174E-2</v>
      </c>
      <c r="X659" s="9">
        <f t="shared" si="333"/>
        <v>-6.9521259516027957E-3</v>
      </c>
      <c r="Y659" s="1">
        <f t="shared" si="334"/>
        <v>0</v>
      </c>
      <c r="Z659" s="1">
        <f t="shared" si="335"/>
        <v>0</v>
      </c>
      <c r="AA659" s="1">
        <f t="shared" si="336"/>
        <v>0</v>
      </c>
      <c r="AB659" s="1">
        <f t="shared" si="337"/>
        <v>0</v>
      </c>
      <c r="AC659" s="1">
        <f t="shared" si="338"/>
        <v>0</v>
      </c>
      <c r="AD659" s="1">
        <f t="shared" si="339"/>
        <v>0</v>
      </c>
      <c r="AE659" s="1">
        <f t="shared" si="340"/>
        <v>0</v>
      </c>
      <c r="AG659" s="1">
        <f t="shared" si="341"/>
        <v>0</v>
      </c>
      <c r="AH659" s="1" t="str">
        <f t="shared" si="342"/>
        <v/>
      </c>
      <c r="AI659" s="1" t="str">
        <f t="shared" si="343"/>
        <v/>
      </c>
      <c r="AJ659" s="1">
        <f t="shared" si="344"/>
        <v>0</v>
      </c>
      <c r="AK659" s="1" t="str">
        <f t="shared" si="345"/>
        <v/>
      </c>
      <c r="AL659" s="8">
        <f t="shared" si="351"/>
        <v>1.4887022547970532</v>
      </c>
      <c r="AO659" s="1">
        <f t="shared" si="346"/>
        <v>1</v>
      </c>
      <c r="AP659" s="1">
        <f t="shared" si="347"/>
        <v>1</v>
      </c>
      <c r="AQ659" s="1" t="str">
        <f t="shared" si="352"/>
        <v>Sell</v>
      </c>
      <c r="AR659" s="8">
        <v>0.23343810667022336</v>
      </c>
    </row>
    <row r="660" spans="2:44" x14ac:dyDescent="0.3">
      <c r="B660" s="2" t="s">
        <v>121</v>
      </c>
      <c r="C660" s="1">
        <v>85.93</v>
      </c>
      <c r="D660" s="1">
        <v>1335.85</v>
      </c>
      <c r="E660" s="1">
        <f t="shared" si="348"/>
        <v>133.58499999999998</v>
      </c>
      <c r="F660" s="1">
        <f t="shared" si="349"/>
        <v>15.545793087396715</v>
      </c>
      <c r="G660" s="1">
        <v>1.4738</v>
      </c>
      <c r="H660" s="1">
        <f>'Rails Data'!AX660</f>
        <v>196.57722429510216</v>
      </c>
      <c r="I660" s="1">
        <f t="shared" si="321"/>
        <v>1.4715516285144454</v>
      </c>
      <c r="J660" s="1">
        <f>'Rails Data'!AZ660/F660</f>
        <v>1.0483336281765991</v>
      </c>
      <c r="K660" s="1">
        <f>'Rails Data'!BB660/G660</f>
        <v>1.1182585491266954</v>
      </c>
      <c r="L660" s="1">
        <f t="shared" si="322"/>
        <v>1.4881397939485055</v>
      </c>
      <c r="M660" s="1">
        <f t="shared" si="323"/>
        <v>1.0792722161259738</v>
      </c>
      <c r="N660" s="5">
        <f t="shared" si="324"/>
        <v>-0.26658191577534773</v>
      </c>
      <c r="O660" s="3">
        <f t="shared" si="325"/>
        <v>-6.9270742251938411E-2</v>
      </c>
      <c r="P660" s="1">
        <f t="shared" si="326"/>
        <v>1.1057016235503945</v>
      </c>
      <c r="Q660" s="5">
        <f t="shared" si="327"/>
        <v>-0.14551819655255072</v>
      </c>
      <c r="R660" s="3">
        <f t="shared" si="328"/>
        <v>4.5827225839322736E-2</v>
      </c>
      <c r="S660" s="1">
        <f t="shared" si="350"/>
        <v>1.4426392175085927</v>
      </c>
      <c r="T660" s="5">
        <f t="shared" si="329"/>
        <v>-6.3410996721037449E-2</v>
      </c>
      <c r="U660" s="3">
        <f t="shared" si="330"/>
        <v>0.11894802503299834</v>
      </c>
      <c r="V660" s="8">
        <f t="shared" si="331"/>
        <v>1.4689704648539639</v>
      </c>
      <c r="W660" s="9">
        <f t="shared" si="332"/>
        <v>-1.9169329094541609E-2</v>
      </c>
      <c r="X660" s="9">
        <f t="shared" si="333"/>
        <v>-4.6463242220394513E-3</v>
      </c>
      <c r="Y660" s="1">
        <f t="shared" si="334"/>
        <v>0</v>
      </c>
      <c r="Z660" s="1">
        <f t="shared" si="335"/>
        <v>0</v>
      </c>
      <c r="AA660" s="1">
        <f t="shared" si="336"/>
        <v>0</v>
      </c>
      <c r="AB660" s="1">
        <f t="shared" si="337"/>
        <v>0</v>
      </c>
      <c r="AC660" s="1">
        <f t="shared" si="338"/>
        <v>0</v>
      </c>
      <c r="AD660" s="1">
        <f t="shared" si="339"/>
        <v>0</v>
      </c>
      <c r="AE660" s="1">
        <f t="shared" si="340"/>
        <v>0</v>
      </c>
      <c r="AG660" s="1">
        <f t="shared" si="341"/>
        <v>0</v>
      </c>
      <c r="AH660" s="1" t="str">
        <f t="shared" si="342"/>
        <v/>
      </c>
      <c r="AI660" s="1" t="str">
        <f t="shared" si="343"/>
        <v/>
      </c>
      <c r="AJ660" s="1">
        <f t="shared" si="344"/>
        <v>0</v>
      </c>
      <c r="AK660" s="1" t="str">
        <f t="shared" si="345"/>
        <v/>
      </c>
      <c r="AL660" s="8">
        <f t="shared" si="351"/>
        <v>1.4715516285144454</v>
      </c>
      <c r="AO660" s="1">
        <f t="shared" si="346"/>
        <v>1</v>
      </c>
      <c r="AP660" s="1">
        <f t="shared" si="347"/>
        <v>1</v>
      </c>
      <c r="AQ660" s="1" t="str">
        <f t="shared" si="352"/>
        <v>Sell</v>
      </c>
      <c r="AR660" s="8">
        <v>0.2306296365609912</v>
      </c>
    </row>
    <row r="661" spans="2:44" x14ac:dyDescent="0.3">
      <c r="B661" s="2" t="s">
        <v>120</v>
      </c>
      <c r="C661" s="1">
        <v>85.74</v>
      </c>
      <c r="D661" s="1">
        <v>1314.78</v>
      </c>
      <c r="E661" s="1">
        <f t="shared" si="348"/>
        <v>131.47800000000001</v>
      </c>
      <c r="F661" s="1">
        <f t="shared" si="349"/>
        <v>15.334499650104972</v>
      </c>
      <c r="G661" s="1">
        <v>1.4487000000000001</v>
      </c>
      <c r="H661" s="1">
        <f>'Rails Data'!AX661</f>
        <v>186.74287410734226</v>
      </c>
      <c r="I661" s="1">
        <f t="shared" si="321"/>
        <v>1.4203355246302976</v>
      </c>
      <c r="J661" s="1">
        <f>'Rails Data'!AZ661/F661</f>
        <v>1.0168966832431732</v>
      </c>
      <c r="K661" s="1">
        <f>'Rails Data'!BB661/G661</f>
        <v>1.081272802974433</v>
      </c>
      <c r="L661" s="1">
        <f t="shared" si="322"/>
        <v>1.4894668471832302</v>
      </c>
      <c r="M661" s="1">
        <f t="shared" si="323"/>
        <v>1.0952262357771101</v>
      </c>
      <c r="N661" s="5">
        <f t="shared" si="324"/>
        <v>-0.22968883759668723</v>
      </c>
      <c r="O661" s="3">
        <f t="shared" si="325"/>
        <v>-3.6385546664703526E-2</v>
      </c>
      <c r="P661" s="1">
        <f t="shared" si="326"/>
        <v>1.109803695060207</v>
      </c>
      <c r="Q661" s="5">
        <f t="shared" si="327"/>
        <v>-0.12749414879599019</v>
      </c>
      <c r="R661" s="3">
        <f t="shared" si="328"/>
        <v>7.7718129571301642E-2</v>
      </c>
      <c r="S661" s="1">
        <f t="shared" si="350"/>
        <v>1.4410225306120121</v>
      </c>
      <c r="T661" s="5">
        <f t="shared" si="329"/>
        <v>-5.5549099534732083E-2</v>
      </c>
      <c r="U661" s="3">
        <f t="shared" si="330"/>
        <v>0.14934119532533763</v>
      </c>
      <c r="V661" s="8">
        <f t="shared" si="331"/>
        <v>1.46850116237024</v>
      </c>
      <c r="W661" s="9">
        <f t="shared" si="332"/>
        <v>-2.0965684812990215E-2</v>
      </c>
      <c r="X661" s="9">
        <f t="shared" si="333"/>
        <v>-1.0155730039139114E-3</v>
      </c>
      <c r="Y661" s="1">
        <f t="shared" si="334"/>
        <v>0</v>
      </c>
      <c r="Z661" s="1">
        <f t="shared" si="335"/>
        <v>0</v>
      </c>
      <c r="AA661" s="1">
        <f t="shared" si="336"/>
        <v>0</v>
      </c>
      <c r="AB661" s="1">
        <f t="shared" si="337"/>
        <v>0</v>
      </c>
      <c r="AC661" s="1">
        <f t="shared" si="338"/>
        <v>0</v>
      </c>
      <c r="AD661" s="1">
        <f t="shared" si="339"/>
        <v>0</v>
      </c>
      <c r="AE661" s="1">
        <f t="shared" si="340"/>
        <v>0</v>
      </c>
      <c r="AG661" s="1">
        <f t="shared" si="341"/>
        <v>0</v>
      </c>
      <c r="AH661" s="1" t="str">
        <f t="shared" si="342"/>
        <v/>
      </c>
      <c r="AI661" s="1" t="str">
        <f t="shared" si="343"/>
        <v/>
      </c>
      <c r="AJ661" s="1">
        <f t="shared" si="344"/>
        <v>0</v>
      </c>
      <c r="AK661" s="1" t="str">
        <f t="shared" si="345"/>
        <v/>
      </c>
      <c r="AL661" s="8">
        <f t="shared" si="351"/>
        <v>1.4203355246302976</v>
      </c>
      <c r="AO661" s="1">
        <f t="shared" si="346"/>
        <v>1</v>
      </c>
      <c r="AP661" s="1">
        <f t="shared" si="347"/>
        <v>1</v>
      </c>
      <c r="AQ661" s="1" t="str">
        <f t="shared" si="352"/>
        <v>Sell</v>
      </c>
      <c r="AR661" s="8">
        <v>0.22310196382664776</v>
      </c>
    </row>
    <row r="662" spans="2:44" x14ac:dyDescent="0.3">
      <c r="B662" s="2" t="s">
        <v>119</v>
      </c>
      <c r="C662" s="1">
        <v>85.64</v>
      </c>
      <c r="D662" s="1">
        <v>1319.87</v>
      </c>
      <c r="E662" s="1">
        <f t="shared" si="348"/>
        <v>131.98699999999999</v>
      </c>
      <c r="F662" s="1">
        <f t="shared" si="349"/>
        <v>15.411840261560016</v>
      </c>
      <c r="G662" s="1">
        <v>1.4520999999999999</v>
      </c>
      <c r="H662" s="1">
        <f>'Rails Data'!AX662</f>
        <v>191.31596039563476</v>
      </c>
      <c r="I662" s="1">
        <f t="shared" si="321"/>
        <v>1.4495060907182886</v>
      </c>
      <c r="J662" s="1">
        <f>'Rails Data'!AZ662/F662</f>
        <v>1.0434856239890888</v>
      </c>
      <c r="K662" s="1">
        <f>'Rails Data'!BB662/G662</f>
        <v>1.104325514931392</v>
      </c>
      <c r="L662" s="1">
        <f t="shared" si="322"/>
        <v>1.4949973529874647</v>
      </c>
      <c r="M662" s="1">
        <f t="shared" si="323"/>
        <v>1.109094797192075</v>
      </c>
      <c r="N662" s="5">
        <f t="shared" si="324"/>
        <v>-0.19608621698133377</v>
      </c>
      <c r="O662" s="3">
        <f t="shared" si="325"/>
        <v>-4.1683315093729092E-3</v>
      </c>
      <c r="P662" s="1">
        <f t="shared" si="326"/>
        <v>1.1210380744758097</v>
      </c>
      <c r="Q662" s="5">
        <f t="shared" si="327"/>
        <v>-9.6033574636822383E-2</v>
      </c>
      <c r="R662" s="3">
        <f t="shared" si="328"/>
        <v>0.11192017596585027</v>
      </c>
      <c r="S662" s="1">
        <f t="shared" si="350"/>
        <v>1.4486597531116701</v>
      </c>
      <c r="T662" s="5">
        <f t="shared" si="329"/>
        <v>-3.0510909709944523E-2</v>
      </c>
      <c r="U662" s="3">
        <f t="shared" si="330"/>
        <v>0.18348957780201591</v>
      </c>
      <c r="V662" s="8">
        <f t="shared" si="331"/>
        <v>1.4772585510502294</v>
      </c>
      <c r="W662" s="9">
        <f t="shared" si="332"/>
        <v>-1.7738801937235316E-2</v>
      </c>
      <c r="X662" s="9">
        <f t="shared" si="333"/>
        <v>3.971954948355165E-3</v>
      </c>
      <c r="Y662" s="1">
        <f t="shared" si="334"/>
        <v>0</v>
      </c>
      <c r="Z662" s="1">
        <f t="shared" si="335"/>
        <v>0</v>
      </c>
      <c r="AA662" s="1">
        <f t="shared" si="336"/>
        <v>0</v>
      </c>
      <c r="AB662" s="1">
        <f t="shared" si="337"/>
        <v>0</v>
      </c>
      <c r="AC662" s="1">
        <f t="shared" si="338"/>
        <v>0</v>
      </c>
      <c r="AD662" s="1">
        <f t="shared" si="339"/>
        <v>0</v>
      </c>
      <c r="AE662" s="1">
        <f t="shared" si="340"/>
        <v>0</v>
      </c>
      <c r="AG662" s="1">
        <f t="shared" si="341"/>
        <v>0</v>
      </c>
      <c r="AH662" s="1" t="str">
        <f t="shared" si="342"/>
        <v/>
      </c>
      <c r="AI662" s="1" t="str">
        <f t="shared" si="343"/>
        <v/>
      </c>
      <c r="AJ662" s="1">
        <f t="shared" si="344"/>
        <v>0</v>
      </c>
      <c r="AK662" s="1" t="str">
        <f t="shared" si="345"/>
        <v/>
      </c>
      <c r="AL662" s="8">
        <f t="shared" si="351"/>
        <v>1.4495060907182886</v>
      </c>
      <c r="AO662" s="1">
        <f t="shared" si="346"/>
        <v>1</v>
      </c>
      <c r="AP662" s="1">
        <f t="shared" si="347"/>
        <v>1</v>
      </c>
      <c r="AQ662" s="1" t="str">
        <f t="shared" si="352"/>
        <v>Sell</v>
      </c>
      <c r="AR662" s="8">
        <v>0.22727495889746718</v>
      </c>
    </row>
    <row r="663" spans="2:44" x14ac:dyDescent="0.3">
      <c r="B663" s="2" t="s">
        <v>118</v>
      </c>
      <c r="C663" s="1">
        <v>85.53</v>
      </c>
      <c r="D663" s="1">
        <v>1298.92</v>
      </c>
      <c r="E663" s="1">
        <f t="shared" si="348"/>
        <v>129.892</v>
      </c>
      <c r="F663" s="1">
        <f t="shared" si="349"/>
        <v>15.186718110604465</v>
      </c>
      <c r="G663" s="1">
        <v>1.4280999999999999</v>
      </c>
      <c r="H663" s="1">
        <f>'Rails Data'!AX663</f>
        <v>184.58159106757267</v>
      </c>
      <c r="I663" s="1">
        <f t="shared" si="321"/>
        <v>1.4210389482614225</v>
      </c>
      <c r="J663" s="1">
        <f>'Rails Data'!AZ663/F663</f>
        <v>1.0218968265395203</v>
      </c>
      <c r="K663" s="1">
        <f>'Rails Data'!BB663/G663</f>
        <v>1.0866798596787697</v>
      </c>
      <c r="L663" s="1">
        <f t="shared" si="322"/>
        <v>1.4986366539689988</v>
      </c>
      <c r="M663" s="1">
        <f t="shared" si="323"/>
        <v>1.1213199523281832</v>
      </c>
      <c r="N663" s="5">
        <f t="shared" si="324"/>
        <v>-0.16429820193840716</v>
      </c>
      <c r="O663" s="3">
        <f t="shared" si="325"/>
        <v>2.78179827359539E-2</v>
      </c>
      <c r="P663" s="1">
        <f t="shared" si="326"/>
        <v>1.1359982962384612</v>
      </c>
      <c r="Q663" s="5">
        <f t="shared" si="327"/>
        <v>-4.6197935207232366E-2</v>
      </c>
      <c r="R663" s="3">
        <f t="shared" si="328"/>
        <v>0.14657913439962905</v>
      </c>
      <c r="S663" s="1">
        <f t="shared" si="350"/>
        <v>1.462038435912038</v>
      </c>
      <c r="T663" s="5">
        <f t="shared" si="329"/>
        <v>1.5294929702726723E-2</v>
      </c>
      <c r="U663" s="3">
        <f t="shared" si="330"/>
        <v>0.219156325720676</v>
      </c>
      <c r="V663" s="8">
        <f t="shared" si="331"/>
        <v>1.4823044529287641</v>
      </c>
      <c r="W663" s="9">
        <f t="shared" si="332"/>
        <v>-1.6332201040234695E-2</v>
      </c>
      <c r="X663" s="9">
        <f t="shared" si="333"/>
        <v>9.3996441697527851E-3</v>
      </c>
      <c r="Y663" s="1">
        <f t="shared" si="334"/>
        <v>0</v>
      </c>
      <c r="Z663" s="1">
        <f t="shared" si="335"/>
        <v>0</v>
      </c>
      <c r="AA663" s="1">
        <f t="shared" si="336"/>
        <v>0</v>
      </c>
      <c r="AB663" s="1">
        <f t="shared" si="337"/>
        <v>0</v>
      </c>
      <c r="AC663" s="1">
        <f t="shared" si="338"/>
        <v>0</v>
      </c>
      <c r="AD663" s="1">
        <f t="shared" si="339"/>
        <v>0</v>
      </c>
      <c r="AE663" s="1">
        <f t="shared" si="340"/>
        <v>0</v>
      </c>
      <c r="AG663" s="1">
        <f t="shared" si="341"/>
        <v>0</v>
      </c>
      <c r="AH663" s="1" t="str">
        <f t="shared" si="342"/>
        <v/>
      </c>
      <c r="AI663" s="1" t="str">
        <f t="shared" si="343"/>
        <v/>
      </c>
      <c r="AJ663" s="1">
        <f t="shared" si="344"/>
        <v>0</v>
      </c>
      <c r="AK663" s="1" t="str">
        <f t="shared" si="345"/>
        <v/>
      </c>
      <c r="AL663" s="8">
        <f t="shared" si="351"/>
        <v>1.4210389482614225</v>
      </c>
      <c r="AO663" s="1">
        <f t="shared" si="346"/>
        <v>1</v>
      </c>
      <c r="AP663" s="1">
        <f t="shared" si="347"/>
        <v>1</v>
      </c>
      <c r="AQ663" s="1" t="str">
        <f t="shared" si="352"/>
        <v>Sell</v>
      </c>
      <c r="AR663" s="8">
        <v>0.22367043389893146</v>
      </c>
    </row>
    <row r="664" spans="2:44" x14ac:dyDescent="0.3">
      <c r="B664" s="2" t="s">
        <v>117</v>
      </c>
      <c r="C664" s="1">
        <v>85.43</v>
      </c>
      <c r="D664" s="1">
        <v>1311.01</v>
      </c>
      <c r="E664" s="1">
        <f t="shared" si="348"/>
        <v>131.101</v>
      </c>
      <c r="F664" s="1">
        <f t="shared" si="349"/>
        <v>15.346014280697647</v>
      </c>
      <c r="G664" s="1">
        <v>1.4410000000000001</v>
      </c>
      <c r="H664" s="1">
        <f>'Rails Data'!AX664</f>
        <v>187.84763234781744</v>
      </c>
      <c r="I664" s="1">
        <f t="shared" si="321"/>
        <v>1.4328466781170048</v>
      </c>
      <c r="J664" s="1">
        <f>'Rails Data'!AZ664/F664</f>
        <v>1.0335416156987884</v>
      </c>
      <c r="K664" s="1">
        <f>'Rails Data'!BB664/G664</f>
        <v>1.0989474261412933</v>
      </c>
      <c r="L664" s="1">
        <f t="shared" si="322"/>
        <v>1.504844470425605</v>
      </c>
      <c r="M664" s="1">
        <f t="shared" si="323"/>
        <v>1.1367746811476815</v>
      </c>
      <c r="N664" s="5">
        <f t="shared" si="324"/>
        <v>-0.13279982058928241</v>
      </c>
      <c r="O664" s="3">
        <f t="shared" si="325"/>
        <v>5.9837346848347413E-2</v>
      </c>
      <c r="P664" s="1">
        <f t="shared" si="326"/>
        <v>1.1557087577547955</v>
      </c>
      <c r="Q664" s="5">
        <f t="shared" si="327"/>
        <v>1.5072044367308912E-2</v>
      </c>
      <c r="R664" s="3">
        <f t="shared" si="328"/>
        <v>0.1787086460007726</v>
      </c>
      <c r="S664" s="1">
        <f t="shared" si="350"/>
        <v>1.4817775252683658</v>
      </c>
      <c r="T664" s="5">
        <f t="shared" si="329"/>
        <v>6.7294239264466427E-2</v>
      </c>
      <c r="U664" s="3">
        <f t="shared" si="330"/>
        <v>0.25313322505700087</v>
      </c>
      <c r="V664" s="8">
        <f t="shared" si="331"/>
        <v>1.4934436355955534</v>
      </c>
      <c r="W664" s="9">
        <f t="shared" si="332"/>
        <v>-1.1400834830051609E-2</v>
      </c>
      <c r="X664" s="9">
        <f t="shared" si="333"/>
        <v>1.5832605472249656E-2</v>
      </c>
      <c r="Y664" s="1">
        <f t="shared" si="334"/>
        <v>0</v>
      </c>
      <c r="Z664" s="1">
        <f t="shared" si="335"/>
        <v>0</v>
      </c>
      <c r="AA664" s="1">
        <f t="shared" si="336"/>
        <v>0</v>
      </c>
      <c r="AB664" s="1">
        <f t="shared" si="337"/>
        <v>0</v>
      </c>
      <c r="AC664" s="1">
        <f t="shared" si="338"/>
        <v>0</v>
      </c>
      <c r="AD664" s="1">
        <f t="shared" si="339"/>
        <v>0</v>
      </c>
      <c r="AE664" s="1">
        <f t="shared" si="340"/>
        <v>0</v>
      </c>
      <c r="AG664" s="1">
        <f t="shared" si="341"/>
        <v>0</v>
      </c>
      <c r="AH664" s="1" t="str">
        <f t="shared" si="342"/>
        <v/>
      </c>
      <c r="AI664" s="1" t="str">
        <f t="shared" si="343"/>
        <v/>
      </c>
      <c r="AJ664" s="1">
        <f t="shared" si="344"/>
        <v>0</v>
      </c>
      <c r="AK664" s="1" t="str">
        <f t="shared" si="345"/>
        <v/>
      </c>
      <c r="AL664" s="8">
        <f t="shared" si="351"/>
        <v>1.4328466781170048</v>
      </c>
      <c r="AO664" s="1">
        <f t="shared" si="346"/>
        <v>1</v>
      </c>
      <c r="AP664" s="1">
        <f t="shared" si="347"/>
        <v>1</v>
      </c>
      <c r="AQ664" s="1" t="str">
        <f t="shared" si="352"/>
        <v>Sell</v>
      </c>
      <c r="AR664" s="8">
        <v>0.22656577753030105</v>
      </c>
    </row>
    <row r="665" spans="2:44" x14ac:dyDescent="0.3">
      <c r="B665" s="2" t="s">
        <v>116</v>
      </c>
      <c r="C665" s="1">
        <v>85.33</v>
      </c>
      <c r="D665" s="1">
        <v>1295.0899999999999</v>
      </c>
      <c r="E665" s="1">
        <f t="shared" si="348"/>
        <v>129.50899999999999</v>
      </c>
      <c r="F665" s="1">
        <f t="shared" si="349"/>
        <v>15.177428805812724</v>
      </c>
      <c r="G665" s="1">
        <v>1.4243000000000001</v>
      </c>
      <c r="H665" s="1">
        <f>'Rails Data'!AX665</f>
        <v>185.58205685549314</v>
      </c>
      <c r="I665" s="1">
        <f t="shared" si="321"/>
        <v>1.4329664876996437</v>
      </c>
      <c r="J665" s="1">
        <f>'Rails Data'!AZ665/F665</f>
        <v>1.0355094404783121</v>
      </c>
      <c r="K665" s="1">
        <f>'Rails Data'!BB665/G665</f>
        <v>1.1022050380271362</v>
      </c>
      <c r="L665" s="1">
        <f t="shared" si="322"/>
        <v>1.510604293810293</v>
      </c>
      <c r="M665" s="1">
        <f t="shared" si="323"/>
        <v>1.1570001375452208</v>
      </c>
      <c r="N665" s="5">
        <f t="shared" si="324"/>
        <v>-9.1361428655188259E-2</v>
      </c>
      <c r="O665" s="3">
        <f t="shared" si="325"/>
        <v>9.1943541421285718E-2</v>
      </c>
      <c r="P665" s="1">
        <f t="shared" si="326"/>
        <v>1.1792749977216923</v>
      </c>
      <c r="Q665" s="5">
        <f t="shared" si="327"/>
        <v>8.2939768129731917E-2</v>
      </c>
      <c r="R665" s="3">
        <f t="shared" si="328"/>
        <v>0.20598141293968322</v>
      </c>
      <c r="S665" s="1">
        <f t="shared" si="350"/>
        <v>1.5071941045533979</v>
      </c>
      <c r="T665" s="5">
        <f t="shared" si="329"/>
        <v>0.12303553298248504</v>
      </c>
      <c r="U665" s="3">
        <f t="shared" si="330"/>
        <v>0.28410638935575661</v>
      </c>
      <c r="V665" s="8">
        <f t="shared" si="331"/>
        <v>1.5044612642280168</v>
      </c>
      <c r="W665" s="9">
        <f t="shared" si="332"/>
        <v>-6.1430295822761938E-3</v>
      </c>
      <c r="X665" s="9">
        <f t="shared" si="333"/>
        <v>2.2640965547824968E-2</v>
      </c>
      <c r="Y665" s="1">
        <f t="shared" si="334"/>
        <v>0</v>
      </c>
      <c r="Z665" s="1">
        <f t="shared" si="335"/>
        <v>0</v>
      </c>
      <c r="AA665" s="1">
        <f t="shared" si="336"/>
        <v>0</v>
      </c>
      <c r="AB665" s="1">
        <f t="shared" si="337"/>
        <v>0</v>
      </c>
      <c r="AC665" s="1">
        <f t="shared" si="338"/>
        <v>0</v>
      </c>
      <c r="AD665" s="1">
        <f t="shared" si="339"/>
        <v>0</v>
      </c>
      <c r="AE665" s="1">
        <f t="shared" si="340"/>
        <v>0</v>
      </c>
      <c r="AG665" s="1">
        <f t="shared" si="341"/>
        <v>0</v>
      </c>
      <c r="AH665" s="1" t="str">
        <f t="shared" si="342"/>
        <v/>
      </c>
      <c r="AI665" s="1" t="str">
        <f t="shared" si="343"/>
        <v/>
      </c>
      <c r="AJ665" s="1">
        <f t="shared" si="344"/>
        <v>0</v>
      </c>
      <c r="AK665" s="1" t="str">
        <f t="shared" si="345"/>
        <v/>
      </c>
      <c r="AL665" s="8">
        <f t="shared" si="351"/>
        <v>1.4329664876996437</v>
      </c>
      <c r="AO665" s="1">
        <f t="shared" si="346"/>
        <v>1</v>
      </c>
      <c r="AP665" s="1">
        <f t="shared" si="347"/>
        <v>1</v>
      </c>
      <c r="AQ665" s="1" t="str">
        <f t="shared" si="352"/>
        <v>Sell</v>
      </c>
      <c r="AR665" s="8">
        <v>0.22719919078982931</v>
      </c>
    </row>
    <row r="666" spans="2:44" x14ac:dyDescent="0.3">
      <c r="B666" s="2" t="s">
        <v>115</v>
      </c>
      <c r="C666" s="1">
        <v>85.2</v>
      </c>
      <c r="D666" s="1">
        <v>1302.3</v>
      </c>
      <c r="E666" s="1">
        <f t="shared" si="348"/>
        <v>130.22999999999999</v>
      </c>
      <c r="F666" s="1">
        <f t="shared" si="349"/>
        <v>15.285211267605632</v>
      </c>
      <c r="G666" s="1">
        <v>1.4325000000000001</v>
      </c>
      <c r="H666" s="1">
        <f>'Rails Data'!AX666</f>
        <v>191.03037842810659</v>
      </c>
      <c r="I666" s="1">
        <f t="shared" si="321"/>
        <v>1.466869219289769</v>
      </c>
      <c r="J666" s="1">
        <f>'Rails Data'!AZ666/F666</f>
        <v>1.0614359612059983</v>
      </c>
      <c r="K666" s="1">
        <f>'Rails Data'!BB666/G666</f>
        <v>1.1280649452689639</v>
      </c>
      <c r="L666" s="1">
        <f t="shared" si="322"/>
        <v>1.5168153182991451</v>
      </c>
      <c r="M666" s="1">
        <f t="shared" si="323"/>
        <v>1.1772652341393384</v>
      </c>
      <c r="N666" s="5">
        <f t="shared" si="324"/>
        <v>-5.1860594355687573E-2</v>
      </c>
      <c r="O666" s="3">
        <f t="shared" si="325"/>
        <v>0.12249436976736472</v>
      </c>
      <c r="P666" s="1">
        <f t="shared" si="326"/>
        <v>1.1972071096691428</v>
      </c>
      <c r="Q666" s="5">
        <f t="shared" si="327"/>
        <v>0.13863719317002099</v>
      </c>
      <c r="R666" s="3">
        <f t="shared" si="328"/>
        <v>0.22648835374134177</v>
      </c>
      <c r="S666" s="1">
        <f t="shared" si="350"/>
        <v>1.5256576950296148</v>
      </c>
      <c r="T666" s="5">
        <f t="shared" si="329"/>
        <v>0.16632838347788326</v>
      </c>
      <c r="U666" s="3">
        <f t="shared" si="330"/>
        <v>0.31095153208463522</v>
      </c>
      <c r="V666" s="8">
        <f t="shared" si="331"/>
        <v>1.5174603145059029</v>
      </c>
      <c r="W666" s="9">
        <f t="shared" si="332"/>
        <v>6.4499620675784186E-4</v>
      </c>
      <c r="X666" s="9">
        <f t="shared" si="333"/>
        <v>2.9836964330350258E-2</v>
      </c>
      <c r="Y666" s="1">
        <f t="shared" si="334"/>
        <v>0</v>
      </c>
      <c r="Z666" s="1">
        <f t="shared" si="335"/>
        <v>0</v>
      </c>
      <c r="AA666" s="1">
        <f t="shared" si="336"/>
        <v>0</v>
      </c>
      <c r="AB666" s="1">
        <f t="shared" si="337"/>
        <v>0</v>
      </c>
      <c r="AC666" s="1">
        <f t="shared" si="338"/>
        <v>0</v>
      </c>
      <c r="AD666" s="1">
        <f t="shared" si="339"/>
        <v>0</v>
      </c>
      <c r="AE666" s="1">
        <f t="shared" si="340"/>
        <v>0</v>
      </c>
      <c r="AG666" s="1">
        <f t="shared" si="341"/>
        <v>0</v>
      </c>
      <c r="AH666" s="1" t="str">
        <f t="shared" si="342"/>
        <v/>
      </c>
      <c r="AI666" s="1" t="str">
        <f t="shared" si="343"/>
        <v/>
      </c>
      <c r="AJ666" s="1">
        <f t="shared" si="344"/>
        <v>0</v>
      </c>
      <c r="AK666" s="1" t="str">
        <f t="shared" si="345"/>
        <v/>
      </c>
      <c r="AL666" s="8">
        <f t="shared" si="351"/>
        <v>1.466869219289769</v>
      </c>
      <c r="AO666" s="1">
        <f t="shared" si="346"/>
        <v>1</v>
      </c>
      <c r="AP666" s="1">
        <f t="shared" si="347"/>
        <v>1</v>
      </c>
      <c r="AQ666" s="1" t="str">
        <f t="shared" si="352"/>
        <v>Sell</v>
      </c>
      <c r="AR666" s="8">
        <v>0.23201766106119945</v>
      </c>
    </row>
    <row r="667" spans="2:44" x14ac:dyDescent="0.3">
      <c r="B667" s="2" t="s">
        <v>114</v>
      </c>
      <c r="C667" s="1">
        <v>85.1</v>
      </c>
      <c r="D667" s="1">
        <v>1266.74</v>
      </c>
      <c r="E667" s="1">
        <f t="shared" si="348"/>
        <v>126.67400000000001</v>
      </c>
      <c r="F667" s="1">
        <f t="shared" si="349"/>
        <v>14.885311398354879</v>
      </c>
      <c r="G667" s="1">
        <v>1.3940999999999999</v>
      </c>
      <c r="H667" s="1">
        <f>'Rails Data'!AX667</f>
        <v>180.61476045057341</v>
      </c>
      <c r="I667" s="1">
        <f t="shared" si="321"/>
        <v>1.4258234558833969</v>
      </c>
      <c r="J667" s="1">
        <f>'Rails Data'!AZ667/F667</f>
        <v>1.0799097841267429</v>
      </c>
      <c r="K667" s="1">
        <f>'Rails Data'!BB667/G667</f>
        <v>1.1023286926114551</v>
      </c>
      <c r="L667" s="1">
        <f t="shared" si="322"/>
        <v>1.5208110062198952</v>
      </c>
      <c r="M667" s="1">
        <f t="shared" si="323"/>
        <v>1.1926240476162764</v>
      </c>
      <c r="N667" s="5">
        <f t="shared" si="324"/>
        <v>-2.128640046788477E-2</v>
      </c>
      <c r="O667" s="3">
        <f t="shared" si="325"/>
        <v>0.15155353045454009</v>
      </c>
      <c r="P667" s="1">
        <f t="shared" si="326"/>
        <v>1.211963116776561</v>
      </c>
      <c r="Q667" s="5">
        <f t="shared" si="327"/>
        <v>0.19004400216610273</v>
      </c>
      <c r="R667" s="3">
        <f t="shared" si="328"/>
        <v>0.24113021383656189</v>
      </c>
      <c r="S667" s="1">
        <f t="shared" si="350"/>
        <v>1.5397291383350398</v>
      </c>
      <c r="T667" s="5">
        <f t="shared" si="329"/>
        <v>0.20690712014741619</v>
      </c>
      <c r="U667" s="3">
        <f t="shared" si="330"/>
        <v>0.33505539018576053</v>
      </c>
      <c r="V667" s="8">
        <f t="shared" si="331"/>
        <v>1.5266586954542909</v>
      </c>
      <c r="W667" s="9">
        <f t="shared" si="332"/>
        <v>5.8476892343957143E-3</v>
      </c>
      <c r="X667" s="9">
        <f t="shared" si="333"/>
        <v>3.7134956361248361E-2</v>
      </c>
      <c r="Y667" s="1">
        <f t="shared" si="334"/>
        <v>0</v>
      </c>
      <c r="Z667" s="1">
        <f t="shared" si="335"/>
        <v>0</v>
      </c>
      <c r="AA667" s="1">
        <f t="shared" si="336"/>
        <v>0</v>
      </c>
      <c r="AB667" s="1">
        <f t="shared" si="337"/>
        <v>0</v>
      </c>
      <c r="AC667" s="1">
        <f t="shared" si="338"/>
        <v>0</v>
      </c>
      <c r="AD667" s="1">
        <f t="shared" si="339"/>
        <v>0</v>
      </c>
      <c r="AE667" s="1">
        <f t="shared" si="340"/>
        <v>0</v>
      </c>
      <c r="AG667" s="1">
        <f t="shared" si="341"/>
        <v>0</v>
      </c>
      <c r="AH667" s="1" t="str">
        <f t="shared" si="342"/>
        <v/>
      </c>
      <c r="AI667" s="1" t="str">
        <f t="shared" si="343"/>
        <v/>
      </c>
      <c r="AJ667" s="1">
        <f t="shared" si="344"/>
        <v>0</v>
      </c>
      <c r="AK667" s="1" t="str">
        <f t="shared" si="345"/>
        <v/>
      </c>
      <c r="AL667" s="8">
        <f t="shared" si="351"/>
        <v>1.4258234558833969</v>
      </c>
      <c r="AO667" s="1">
        <f t="shared" si="346"/>
        <v>1</v>
      </c>
      <c r="AP667" s="1">
        <f t="shared" si="347"/>
        <v>1</v>
      </c>
      <c r="AQ667" s="1" t="str">
        <f t="shared" si="352"/>
        <v>Sell</v>
      </c>
      <c r="AR667" s="8">
        <v>0.22516727978906484</v>
      </c>
    </row>
    <row r="668" spans="2:44" x14ac:dyDescent="0.3">
      <c r="B668" s="2" t="s">
        <v>113</v>
      </c>
      <c r="C668" s="1">
        <v>85</v>
      </c>
      <c r="D668" s="1">
        <v>1279.3599999999999</v>
      </c>
      <c r="E668" s="1">
        <f t="shared" si="348"/>
        <v>127.93599999999999</v>
      </c>
      <c r="F668" s="1">
        <f t="shared" si="349"/>
        <v>15.051294117647059</v>
      </c>
      <c r="G668" s="1">
        <v>1.4083999999999999</v>
      </c>
      <c r="H668" s="1">
        <f>'Rails Data'!AX668</f>
        <v>187.14669017610692</v>
      </c>
      <c r="I668" s="1">
        <f t="shared" si="321"/>
        <v>1.4628149244630668</v>
      </c>
      <c r="J668" s="1">
        <f>'Rails Data'!AZ668/F668</f>
        <v>1.1146558443895622</v>
      </c>
      <c r="K668" s="1">
        <f>'Rails Data'!BB668/G668</f>
        <v>1.1292317831934124</v>
      </c>
      <c r="L668" s="1">
        <f t="shared" si="322"/>
        <v>1.528410010246815</v>
      </c>
      <c r="M668" s="1">
        <f t="shared" si="323"/>
        <v>1.2140082314132443</v>
      </c>
      <c r="N668" s="5">
        <f t="shared" si="324"/>
        <v>1.7923947859662004E-2</v>
      </c>
      <c r="O668" s="3">
        <f t="shared" si="325"/>
        <v>0.18036018560827757</v>
      </c>
      <c r="P668" s="1">
        <f t="shared" si="326"/>
        <v>1.2269884859566891</v>
      </c>
      <c r="Q668" s="5">
        <f t="shared" si="327"/>
        <v>0.24255986720068368</v>
      </c>
      <c r="R668" s="3">
        <f t="shared" si="328"/>
        <v>0.24964458244830506</v>
      </c>
      <c r="S668" s="1">
        <f t="shared" si="350"/>
        <v>1.5541885732003096</v>
      </c>
      <c r="T668" s="5">
        <f t="shared" si="329"/>
        <v>0.24754808228617842</v>
      </c>
      <c r="U668" s="3">
        <f t="shared" si="330"/>
        <v>0.35641343519215124</v>
      </c>
      <c r="V668" s="8">
        <f t="shared" si="331"/>
        <v>1.5449923753762715</v>
      </c>
      <c r="W668" s="9">
        <f t="shared" si="332"/>
        <v>1.6582365129456544E-2</v>
      </c>
      <c r="X668" s="9">
        <f t="shared" si="333"/>
        <v>4.4956773142961523E-2</v>
      </c>
      <c r="Y668" s="1">
        <f t="shared" si="334"/>
        <v>0</v>
      </c>
      <c r="Z668" s="1">
        <f t="shared" si="335"/>
        <v>0</v>
      </c>
      <c r="AA668" s="1">
        <f t="shared" si="336"/>
        <v>0</v>
      </c>
      <c r="AB668" s="1">
        <f t="shared" si="337"/>
        <v>0</v>
      </c>
      <c r="AC668" s="1">
        <f t="shared" si="338"/>
        <v>0</v>
      </c>
      <c r="AD668" s="1">
        <f t="shared" si="339"/>
        <v>0</v>
      </c>
      <c r="AE668" s="1">
        <f t="shared" si="340"/>
        <v>0</v>
      </c>
      <c r="AG668" s="1">
        <f t="shared" si="341"/>
        <v>0</v>
      </c>
      <c r="AH668" s="1" t="str">
        <f t="shared" si="342"/>
        <v/>
      </c>
      <c r="AI668" s="1" t="str">
        <f t="shared" si="343"/>
        <v/>
      </c>
      <c r="AJ668" s="1">
        <f t="shared" si="344"/>
        <v>0</v>
      </c>
      <c r="AK668" s="1" t="str">
        <f t="shared" si="345"/>
        <v/>
      </c>
      <c r="AL668" s="8">
        <f t="shared" si="351"/>
        <v>1.4628149244630668</v>
      </c>
      <c r="AO668" s="1">
        <f t="shared" si="346"/>
        <v>1</v>
      </c>
      <c r="AP668" s="1">
        <f t="shared" si="347"/>
        <v>1</v>
      </c>
      <c r="AQ668" s="1" t="str">
        <f t="shared" si="352"/>
        <v>Sell</v>
      </c>
      <c r="AR668" s="8">
        <v>0.22978020260130064</v>
      </c>
    </row>
    <row r="669" spans="2:44" x14ac:dyDescent="0.3">
      <c r="B669" s="2" t="s">
        <v>112</v>
      </c>
      <c r="C669" s="1">
        <v>84.89</v>
      </c>
      <c r="D669" s="1">
        <v>1278.55</v>
      </c>
      <c r="E669" s="1">
        <f t="shared" si="348"/>
        <v>127.85499999999999</v>
      </c>
      <c r="F669" s="1">
        <f t="shared" si="349"/>
        <v>15.061255742725878</v>
      </c>
      <c r="G669" s="1">
        <v>1.3815</v>
      </c>
      <c r="H669" s="1">
        <f>'Rails Data'!AX669</f>
        <v>186.2849199352535</v>
      </c>
      <c r="I669" s="1">
        <f t="shared" si="321"/>
        <v>1.4570014464452192</v>
      </c>
      <c r="J669" s="1">
        <f>'Rails Data'!AZ669/F669</f>
        <v>1.0999211728663691</v>
      </c>
      <c r="K669" s="1">
        <f>'Rails Data'!BB669/G669</f>
        <v>1.155177192715009</v>
      </c>
      <c r="L669" s="1">
        <f t="shared" si="322"/>
        <v>1.5336576171095149</v>
      </c>
      <c r="M669" s="1">
        <f t="shared" si="323"/>
        <v>1.2330209013142077</v>
      </c>
      <c r="N669" s="5">
        <f t="shared" si="324"/>
        <v>5.2593064535359169E-2</v>
      </c>
      <c r="O669" s="3">
        <f t="shared" si="325"/>
        <v>0.20743289189971351</v>
      </c>
      <c r="P669" s="1">
        <f t="shared" si="326"/>
        <v>1.2463106386986484</v>
      </c>
      <c r="Q669" s="5">
        <f t="shared" si="327"/>
        <v>0.29369677656678084</v>
      </c>
      <c r="R669" s="3">
        <f t="shared" si="328"/>
        <v>0.25082536832290864</v>
      </c>
      <c r="S669" s="1">
        <f t="shared" si="350"/>
        <v>1.5740603803515032</v>
      </c>
      <c r="T669" s="5">
        <f t="shared" si="329"/>
        <v>0.29291044218318296</v>
      </c>
      <c r="U669" s="3">
        <f t="shared" si="330"/>
        <v>0.37455766067648005</v>
      </c>
      <c r="V669" s="8">
        <f t="shared" si="331"/>
        <v>1.5599337300877634</v>
      </c>
      <c r="W669" s="9">
        <f t="shared" si="332"/>
        <v>2.62761129782485E-2</v>
      </c>
      <c r="X669" s="9">
        <f t="shared" si="333"/>
        <v>5.2050375146337771E-2</v>
      </c>
      <c r="Y669" s="1">
        <f t="shared" si="334"/>
        <v>0</v>
      </c>
      <c r="Z669" s="1">
        <f t="shared" si="335"/>
        <v>0</v>
      </c>
      <c r="AA669" s="1">
        <f t="shared" si="336"/>
        <v>1</v>
      </c>
      <c r="AB669" s="1">
        <f t="shared" si="337"/>
        <v>0</v>
      </c>
      <c r="AC669" s="1">
        <f t="shared" si="338"/>
        <v>0</v>
      </c>
      <c r="AD669" s="1">
        <f t="shared" si="339"/>
        <v>0</v>
      </c>
      <c r="AE669" s="1">
        <f t="shared" si="340"/>
        <v>0</v>
      </c>
      <c r="AG669" s="1">
        <f t="shared" si="341"/>
        <v>0</v>
      </c>
      <c r="AH669" s="1" t="str">
        <f t="shared" si="342"/>
        <v/>
      </c>
      <c r="AI669" s="1" t="str">
        <f t="shared" si="343"/>
        <v/>
      </c>
      <c r="AJ669" s="1">
        <f t="shared" si="344"/>
        <v>0</v>
      </c>
      <c r="AK669" s="1" t="str">
        <f t="shared" si="345"/>
        <v/>
      </c>
      <c r="AL669" s="8">
        <f t="shared" si="351"/>
        <v>1.4570014464452192</v>
      </c>
      <c r="AO669" s="1">
        <f t="shared" si="346"/>
        <v>1</v>
      </c>
      <c r="AP669" s="1">
        <f t="shared" si="347"/>
        <v>1</v>
      </c>
      <c r="AQ669" s="1" t="str">
        <f t="shared" si="352"/>
        <v>Sell</v>
      </c>
      <c r="AR669" s="8">
        <v>0.2313218880763365</v>
      </c>
    </row>
    <row r="670" spans="2:44" x14ac:dyDescent="0.3">
      <c r="B670" s="2" t="s">
        <v>111</v>
      </c>
      <c r="C670" s="1">
        <v>83.68</v>
      </c>
      <c r="D670" s="1">
        <v>1240.29</v>
      </c>
      <c r="E670" s="1">
        <f t="shared" si="348"/>
        <v>124.029</v>
      </c>
      <c r="F670" s="1">
        <f t="shared" si="349"/>
        <v>14.821821223709367</v>
      </c>
      <c r="G670" s="1">
        <v>1.3409</v>
      </c>
      <c r="H670" s="1">
        <f>'Rails Data'!AX670</f>
        <v>184.68792840906227</v>
      </c>
      <c r="I670" s="1">
        <f t="shared" si="321"/>
        <v>1.4890705271272224</v>
      </c>
      <c r="J670" s="1">
        <f>'Rails Data'!AZ670/F670</f>
        <v>1.1036195985571333</v>
      </c>
      <c r="K670" s="1">
        <f>'Rails Data'!BB670/G670</f>
        <v>1.1823822177148566</v>
      </c>
      <c r="L670" s="1">
        <f t="shared" si="322"/>
        <v>1.5397901107626586</v>
      </c>
      <c r="M670" s="1">
        <f t="shared" si="323"/>
        <v>1.2471231153390532</v>
      </c>
      <c r="N670" s="5">
        <f t="shared" si="324"/>
        <v>8.4581542945946442E-2</v>
      </c>
      <c r="O670" s="3">
        <f t="shared" si="325"/>
        <v>0.23323952979377255</v>
      </c>
      <c r="P670" s="1">
        <f t="shared" si="326"/>
        <v>1.2629598078866402</v>
      </c>
      <c r="Q670" s="5">
        <f t="shared" si="327"/>
        <v>0.3423893875914783</v>
      </c>
      <c r="R670" s="3">
        <f t="shared" si="328"/>
        <v>0.24368013361559662</v>
      </c>
      <c r="S670" s="1">
        <f t="shared" si="350"/>
        <v>1.594233078966196</v>
      </c>
      <c r="T670" s="5">
        <f t="shared" si="329"/>
        <v>0.34470597705252581</v>
      </c>
      <c r="U670" s="3">
        <f t="shared" si="330"/>
        <v>0.38816553042536289</v>
      </c>
      <c r="V670" s="8">
        <f t="shared" si="331"/>
        <v>1.5786486907500441</v>
      </c>
      <c r="W670" s="9">
        <f t="shared" si="332"/>
        <v>3.8858579987385511E-2</v>
      </c>
      <c r="X670" s="9">
        <f t="shared" si="333"/>
        <v>5.8493940688360092E-2</v>
      </c>
      <c r="Y670" s="1">
        <f t="shared" si="334"/>
        <v>0</v>
      </c>
      <c r="Z670" s="1">
        <f t="shared" si="335"/>
        <v>0</v>
      </c>
      <c r="AA670" s="1">
        <f t="shared" si="336"/>
        <v>1</v>
      </c>
      <c r="AB670" s="1">
        <f t="shared" si="337"/>
        <v>0</v>
      </c>
      <c r="AC670" s="1">
        <f t="shared" si="338"/>
        <v>0</v>
      </c>
      <c r="AD670" s="1">
        <f t="shared" si="339"/>
        <v>0</v>
      </c>
      <c r="AE670" s="1">
        <f t="shared" si="340"/>
        <v>0</v>
      </c>
      <c r="AG670" s="1">
        <f t="shared" si="341"/>
        <v>0</v>
      </c>
      <c r="AH670" s="1" t="str">
        <f t="shared" si="342"/>
        <v/>
      </c>
      <c r="AI670" s="1" t="str">
        <f t="shared" si="343"/>
        <v/>
      </c>
      <c r="AJ670" s="1">
        <f t="shared" si="344"/>
        <v>0</v>
      </c>
      <c r="AK670" s="1" t="str">
        <f t="shared" si="345"/>
        <v/>
      </c>
      <c r="AL670" s="8">
        <f t="shared" si="351"/>
        <v>1.4890705271272224</v>
      </c>
      <c r="AO670" s="1">
        <f t="shared" si="346"/>
        <v>1</v>
      </c>
      <c r="AP670" s="1">
        <f t="shared" si="347"/>
        <v>1</v>
      </c>
      <c r="AQ670" s="1" t="str">
        <f t="shared" si="352"/>
        <v>Sell</v>
      </c>
      <c r="AR670" s="8">
        <v>0.23582113860468118</v>
      </c>
    </row>
    <row r="671" spans="2:44" x14ac:dyDescent="0.3">
      <c r="B671" s="2" t="s">
        <v>110</v>
      </c>
      <c r="C671" s="1">
        <v>83.6</v>
      </c>
      <c r="D671" s="1">
        <v>1236.2</v>
      </c>
      <c r="E671" s="1">
        <f t="shared" si="348"/>
        <v>123.62</v>
      </c>
      <c r="F671" s="1">
        <f t="shared" si="349"/>
        <v>14.78708133971292</v>
      </c>
      <c r="G671" s="1">
        <v>1.3365</v>
      </c>
      <c r="H671" s="1">
        <f>'Rails Data'!AX671</f>
        <v>194.07279784462793</v>
      </c>
      <c r="I671" s="1">
        <f t="shared" si="321"/>
        <v>1.5699142359215978</v>
      </c>
      <c r="J671" s="1">
        <f>'Rails Data'!AZ671/F671</f>
        <v>1.1732865643734656</v>
      </c>
      <c r="K671" s="1">
        <f>'Rails Data'!BB671/G671</f>
        <v>1.2389675107952534</v>
      </c>
      <c r="L671" s="1">
        <f t="shared" si="322"/>
        <v>1.5438476774534935</v>
      </c>
      <c r="M671" s="1">
        <f t="shared" si="323"/>
        <v>1.2639738253264976</v>
      </c>
      <c r="N671" s="5">
        <f t="shared" si="324"/>
        <v>0.11880202511646898</v>
      </c>
      <c r="O671" s="3">
        <f t="shared" si="325"/>
        <v>0.25801586093507689</v>
      </c>
      <c r="P671" s="1">
        <f t="shared" si="326"/>
        <v>1.2738016049026919</v>
      </c>
      <c r="Q671" s="5">
        <f t="shared" si="327"/>
        <v>0.36558143868205661</v>
      </c>
      <c r="R671" s="3">
        <f t="shared" si="328"/>
        <v>0.227228591286283</v>
      </c>
      <c r="S671" s="1">
        <f t="shared" si="350"/>
        <v>1.6068745119043881</v>
      </c>
      <c r="T671" s="5">
        <f t="shared" si="329"/>
        <v>0.37363345649377244</v>
      </c>
      <c r="U671" s="3">
        <f t="shared" si="330"/>
        <v>0.39540878932083573</v>
      </c>
      <c r="V671" s="8">
        <f t="shared" si="331"/>
        <v>1.594935629590557</v>
      </c>
      <c r="W671" s="9">
        <f t="shared" si="332"/>
        <v>5.1087952137063519E-2</v>
      </c>
      <c r="X671" s="9">
        <f t="shared" si="333"/>
        <v>6.3402780863603736E-2</v>
      </c>
      <c r="Y671" s="1">
        <f t="shared" si="334"/>
        <v>0</v>
      </c>
      <c r="Z671" s="1">
        <f t="shared" si="335"/>
        <v>1</v>
      </c>
      <c r="AA671" s="1">
        <f t="shared" si="336"/>
        <v>1</v>
      </c>
      <c r="AB671" s="1">
        <f t="shared" si="337"/>
        <v>0</v>
      </c>
      <c r="AC671" s="1">
        <f t="shared" si="338"/>
        <v>0</v>
      </c>
      <c r="AD671" s="1">
        <f t="shared" si="339"/>
        <v>0</v>
      </c>
      <c r="AE671" s="1">
        <f t="shared" si="340"/>
        <v>0</v>
      </c>
      <c r="AG671" s="1">
        <f t="shared" si="341"/>
        <v>0</v>
      </c>
      <c r="AH671" s="1" t="str">
        <f t="shared" si="342"/>
        <v/>
      </c>
      <c r="AI671" s="1" t="str">
        <f t="shared" si="343"/>
        <v/>
      </c>
      <c r="AJ671" s="1">
        <f t="shared" si="344"/>
        <v>0</v>
      </c>
      <c r="AK671" s="1" t="str">
        <f t="shared" si="345"/>
        <v/>
      </c>
      <c r="AL671" s="8">
        <f t="shared" si="351"/>
        <v>1.5699142359215978</v>
      </c>
      <c r="AO671" s="1">
        <f t="shared" si="346"/>
        <v>1</v>
      </c>
      <c r="AP671" s="1">
        <f t="shared" si="347"/>
        <v>1</v>
      </c>
      <c r="AQ671" s="1" t="str">
        <f t="shared" si="352"/>
        <v>Sell</v>
      </c>
      <c r="AR671" s="8">
        <v>0.24890260475651182</v>
      </c>
    </row>
    <row r="672" spans="2:44" x14ac:dyDescent="0.3">
      <c r="B672" s="2" t="s">
        <v>109</v>
      </c>
      <c r="C672" s="1">
        <v>83.51</v>
      </c>
      <c r="D672" s="1">
        <v>1265.48</v>
      </c>
      <c r="E672" s="1">
        <f t="shared" si="348"/>
        <v>126.548</v>
      </c>
      <c r="F672" s="1">
        <f t="shared" si="349"/>
        <v>15.153634295293976</v>
      </c>
      <c r="G672" s="1">
        <v>1.3675999999999999</v>
      </c>
      <c r="H672" s="1">
        <f>'Rails Data'!AX672</f>
        <v>202.31111734336756</v>
      </c>
      <c r="I672" s="1">
        <f t="shared" si="321"/>
        <v>1.598690752468372</v>
      </c>
      <c r="J672" s="1">
        <f>'Rails Data'!AZ672/F672</f>
        <v>1.1980460659929091</v>
      </c>
      <c r="K672" s="1">
        <f>'Rails Data'!BB672/G672</f>
        <v>1.2640740133257784</v>
      </c>
      <c r="L672" s="1">
        <f t="shared" si="322"/>
        <v>1.5417623527760451</v>
      </c>
      <c r="M672" s="1">
        <f t="shared" si="323"/>
        <v>1.2752934971821834</v>
      </c>
      <c r="N672" s="5">
        <f t="shared" si="324"/>
        <v>0.15261890357178487</v>
      </c>
      <c r="O672" s="3">
        <f t="shared" si="325"/>
        <v>0.28121816690484486</v>
      </c>
      <c r="P672" s="1">
        <f t="shared" si="326"/>
        <v>1.2857429281908905</v>
      </c>
      <c r="Q672" s="5">
        <f t="shared" si="327"/>
        <v>0.34177013866026318</v>
      </c>
      <c r="R672" s="3">
        <f t="shared" si="328"/>
        <v>0.20416978338698741</v>
      </c>
      <c r="S672" s="1">
        <f t="shared" si="350"/>
        <v>1.616838143404022</v>
      </c>
      <c r="T672" s="5">
        <f t="shared" si="329"/>
        <v>0.3888331968698493</v>
      </c>
      <c r="U672" s="3">
        <f t="shared" si="330"/>
        <v>0.39903801145867962</v>
      </c>
      <c r="V672" s="8">
        <f t="shared" si="331"/>
        <v>1.599484973894004</v>
      </c>
      <c r="W672" s="9">
        <f t="shared" si="332"/>
        <v>5.7722621117958894E-2</v>
      </c>
      <c r="X672" s="9">
        <f t="shared" si="333"/>
        <v>6.648148804523879E-2</v>
      </c>
      <c r="Y672" s="1">
        <f t="shared" si="334"/>
        <v>0</v>
      </c>
      <c r="Z672" s="1">
        <f t="shared" si="335"/>
        <v>1</v>
      </c>
      <c r="AA672" s="1">
        <f t="shared" si="336"/>
        <v>1</v>
      </c>
      <c r="AB672" s="1">
        <f t="shared" si="337"/>
        <v>0</v>
      </c>
      <c r="AC672" s="1">
        <f t="shared" si="338"/>
        <v>0</v>
      </c>
      <c r="AD672" s="1">
        <f t="shared" si="339"/>
        <v>0</v>
      </c>
      <c r="AE672" s="1">
        <f t="shared" si="340"/>
        <v>0</v>
      </c>
      <c r="AG672" s="1">
        <f t="shared" si="341"/>
        <v>0</v>
      </c>
      <c r="AH672" s="1" t="str">
        <f t="shared" si="342"/>
        <v/>
      </c>
      <c r="AI672" s="1" t="str">
        <f t="shared" si="343"/>
        <v/>
      </c>
      <c r="AJ672" s="1">
        <f t="shared" si="344"/>
        <v>0</v>
      </c>
      <c r="AK672" s="1" t="str">
        <f t="shared" si="345"/>
        <v/>
      </c>
      <c r="AL672" s="8">
        <f t="shared" si="351"/>
        <v>1.598690752468372</v>
      </c>
      <c r="AO672" s="1">
        <f t="shared" si="346"/>
        <v>1</v>
      </c>
      <c r="AP672" s="1">
        <f t="shared" si="347"/>
        <v>1</v>
      </c>
      <c r="AQ672" s="1" t="str">
        <f t="shared" si="352"/>
        <v>Sell</v>
      </c>
      <c r="AR672" s="8">
        <v>0.25345592186364069</v>
      </c>
    </row>
    <row r="673" spans="2:44" x14ac:dyDescent="0.3">
      <c r="B673" s="2" t="s">
        <v>108</v>
      </c>
      <c r="C673" s="1">
        <v>83.43</v>
      </c>
      <c r="D673" s="1">
        <v>1270.2</v>
      </c>
      <c r="E673" s="1">
        <f t="shared" si="348"/>
        <v>127.02000000000001</v>
      </c>
      <c r="F673" s="1">
        <f t="shared" si="349"/>
        <v>15.224739302409205</v>
      </c>
      <c r="G673" s="1">
        <v>1.3764000000000001</v>
      </c>
      <c r="H673" s="1">
        <f>'Rails Data'!AX673</f>
        <v>211.05591016148475</v>
      </c>
      <c r="I673" s="1">
        <f t="shared" si="321"/>
        <v>1.6615958916822919</v>
      </c>
      <c r="J673" s="1">
        <f>'Rails Data'!AZ673/F673</f>
        <v>1.255735883641369</v>
      </c>
      <c r="K673" s="1">
        <f>'Rails Data'!BB673/G673</f>
        <v>1.3110435858433651</v>
      </c>
      <c r="L673" s="1">
        <f t="shared" si="322"/>
        <v>1.537208080800659</v>
      </c>
      <c r="M673" s="1">
        <f t="shared" si="323"/>
        <v>1.284199158125052</v>
      </c>
      <c r="N673" s="5">
        <f t="shared" si="324"/>
        <v>0.17621164600143935</v>
      </c>
      <c r="O673" s="3">
        <f t="shared" si="325"/>
        <v>0.30265137746035486</v>
      </c>
      <c r="P673" s="1">
        <f t="shared" si="326"/>
        <v>1.2941433102329187</v>
      </c>
      <c r="Q673" s="5">
        <f t="shared" si="327"/>
        <v>0.31077203512339668</v>
      </c>
      <c r="R673" s="3">
        <f t="shared" si="328"/>
        <v>0.18123639084144144</v>
      </c>
      <c r="S673" s="1">
        <f t="shared" si="350"/>
        <v>1.623252342535346</v>
      </c>
      <c r="T673" s="5">
        <f t="shared" si="329"/>
        <v>0.39515422444817405</v>
      </c>
      <c r="U673" s="3">
        <f t="shared" si="330"/>
        <v>0.40073881389015131</v>
      </c>
      <c r="V673" s="8">
        <f t="shared" si="331"/>
        <v>1.5996293777895736</v>
      </c>
      <c r="W673" s="9">
        <f t="shared" si="332"/>
        <v>6.2421296988914632E-2</v>
      </c>
      <c r="X673" s="9">
        <f t="shared" si="333"/>
        <v>6.8671204777058764E-2</v>
      </c>
      <c r="Y673" s="1">
        <f t="shared" si="334"/>
        <v>0</v>
      </c>
      <c r="Z673" s="1">
        <f t="shared" si="335"/>
        <v>1</v>
      </c>
      <c r="AA673" s="1">
        <f t="shared" si="336"/>
        <v>1</v>
      </c>
      <c r="AB673" s="1">
        <f t="shared" si="337"/>
        <v>0</v>
      </c>
      <c r="AC673" s="1">
        <f t="shared" si="338"/>
        <v>0</v>
      </c>
      <c r="AD673" s="1">
        <f t="shared" si="339"/>
        <v>0</v>
      </c>
      <c r="AE673" s="1">
        <f t="shared" si="340"/>
        <v>0</v>
      </c>
      <c r="AG673" s="1">
        <f t="shared" si="341"/>
        <v>0</v>
      </c>
      <c r="AH673" s="1" t="str">
        <f t="shared" si="342"/>
        <v/>
      </c>
      <c r="AI673" s="1" t="str">
        <f t="shared" si="343"/>
        <v/>
      </c>
      <c r="AJ673" s="1">
        <f t="shared" si="344"/>
        <v>0</v>
      </c>
      <c r="AK673" s="1" t="str">
        <f t="shared" si="345"/>
        <v/>
      </c>
      <c r="AL673" s="8">
        <f t="shared" si="351"/>
        <v>1.6615958916822919</v>
      </c>
      <c r="AO673" s="1">
        <f t="shared" si="346"/>
        <v>1</v>
      </c>
      <c r="AP673" s="1">
        <f t="shared" si="347"/>
        <v>1</v>
      </c>
      <c r="AQ673" s="1" t="str">
        <f t="shared" si="352"/>
        <v>Sell</v>
      </c>
      <c r="AR673" s="8">
        <v>0.26301369863013691</v>
      </c>
    </row>
    <row r="674" spans="2:44" x14ac:dyDescent="0.3">
      <c r="B674" s="2" t="s">
        <v>107</v>
      </c>
      <c r="C674" s="1">
        <v>82.82</v>
      </c>
      <c r="D674" s="1">
        <v>1244.5</v>
      </c>
      <c r="E674" s="1">
        <f t="shared" si="348"/>
        <v>124.45</v>
      </c>
      <c r="F674" s="1">
        <f t="shared" si="349"/>
        <v>15.026563631972955</v>
      </c>
      <c r="G674" s="1">
        <v>1.3529</v>
      </c>
      <c r="H674" s="1">
        <f>'Rails Data'!AX674</f>
        <v>199.01282390710736</v>
      </c>
      <c r="I674" s="1">
        <f t="shared" si="321"/>
        <v>1.5991388019855954</v>
      </c>
      <c r="J674" s="1">
        <f>'Rails Data'!AZ674/F674</f>
        <v>1.1971879816377182</v>
      </c>
      <c r="K674" s="1">
        <f>'Rails Data'!BB674/G674</f>
        <v>1.2635940455541932</v>
      </c>
      <c r="L674" s="1">
        <f t="shared" si="322"/>
        <v>1.5272570559301284</v>
      </c>
      <c r="M674" s="1">
        <f t="shared" si="323"/>
        <v>1.288322546282783</v>
      </c>
      <c r="N674" s="5">
        <f t="shared" si="324"/>
        <v>0.20144509303536706</v>
      </c>
      <c r="O674" s="3">
        <f t="shared" si="325"/>
        <v>0.3237246660368408</v>
      </c>
      <c r="P674" s="1">
        <f t="shared" si="326"/>
        <v>1.2904857720042981</v>
      </c>
      <c r="Q674" s="5">
        <f t="shared" si="327"/>
        <v>0.27809545615858733</v>
      </c>
      <c r="R674" s="3">
        <f t="shared" si="328"/>
        <v>0.1596471167944489</v>
      </c>
      <c r="S674" s="1">
        <f t="shared" si="350"/>
        <v>1.6137602594272014</v>
      </c>
      <c r="T674" s="5">
        <f t="shared" si="329"/>
        <v>0.39918312731002992</v>
      </c>
      <c r="U674" s="3">
        <f t="shared" si="330"/>
        <v>0.40166957879714754</v>
      </c>
      <c r="V674" s="8">
        <f t="shared" si="331"/>
        <v>1.5883627388999884</v>
      </c>
      <c r="W674" s="9">
        <f t="shared" si="332"/>
        <v>6.1105682969859965E-2</v>
      </c>
      <c r="X674" s="9">
        <f t="shared" si="333"/>
        <v>7.0233681724094804E-2</v>
      </c>
      <c r="Y674" s="1">
        <f t="shared" si="334"/>
        <v>0</v>
      </c>
      <c r="Z674" s="1">
        <f t="shared" si="335"/>
        <v>1</v>
      </c>
      <c r="AA674" s="1">
        <f t="shared" si="336"/>
        <v>1</v>
      </c>
      <c r="AB674" s="1">
        <f t="shared" si="337"/>
        <v>0</v>
      </c>
      <c r="AC674" s="1">
        <f t="shared" si="338"/>
        <v>0</v>
      </c>
      <c r="AD674" s="1">
        <f t="shared" si="339"/>
        <v>0</v>
      </c>
      <c r="AE674" s="1">
        <f t="shared" si="340"/>
        <v>0</v>
      </c>
      <c r="AG674" s="1">
        <f t="shared" si="341"/>
        <v>0</v>
      </c>
      <c r="AH674" s="1" t="str">
        <f t="shared" si="342"/>
        <v/>
      </c>
      <c r="AI674" s="1" t="str">
        <f t="shared" si="343"/>
        <v/>
      </c>
      <c r="AJ674" s="1">
        <f t="shared" si="344"/>
        <v>0</v>
      </c>
      <c r="AK674" s="1" t="str">
        <f t="shared" si="345"/>
        <v/>
      </c>
      <c r="AL674" s="8">
        <f t="shared" si="351"/>
        <v>1.5991388019855954</v>
      </c>
      <c r="AO674" s="1">
        <f t="shared" si="346"/>
        <v>1</v>
      </c>
      <c r="AP674" s="1">
        <f t="shared" si="347"/>
        <v>1</v>
      </c>
      <c r="AQ674" s="1" t="str">
        <f t="shared" si="352"/>
        <v>Sell</v>
      </c>
      <c r="AR674" s="8">
        <v>0.25447971072719966</v>
      </c>
    </row>
    <row r="675" spans="2:44" x14ac:dyDescent="0.3">
      <c r="B675" s="2" t="s">
        <v>106</v>
      </c>
      <c r="C675" s="1">
        <v>82.71</v>
      </c>
      <c r="D675" s="1">
        <v>1251.54</v>
      </c>
      <c r="E675" s="1">
        <f t="shared" si="348"/>
        <v>125.154</v>
      </c>
      <c r="F675" s="1">
        <f t="shared" si="349"/>
        <v>15.131664853101196</v>
      </c>
      <c r="G675" s="1">
        <v>1.3605</v>
      </c>
      <c r="H675" s="1">
        <f>'Rails Data'!AX675</f>
        <v>199.43442701001632</v>
      </c>
      <c r="I675" s="1">
        <f t="shared" si="321"/>
        <v>1.5935122090385951</v>
      </c>
      <c r="J675" s="1">
        <f>'Rails Data'!AZ675/F675</f>
        <v>1.2024126407584903</v>
      </c>
      <c r="K675" s="1">
        <f>'Rails Data'!BB675/G675</f>
        <v>1.2608690092357258</v>
      </c>
      <c r="L675" s="1">
        <f t="shared" si="322"/>
        <v>1.5215065162456911</v>
      </c>
      <c r="M675" s="1">
        <f t="shared" si="323"/>
        <v>1.2949315677291471</v>
      </c>
      <c r="N675" s="5">
        <f t="shared" si="324"/>
        <v>0.23088489443213867</v>
      </c>
      <c r="O675" s="3">
        <f t="shared" si="325"/>
        <v>0.34410459487041978</v>
      </c>
      <c r="P675" s="1">
        <f t="shared" si="326"/>
        <v>1.2952758911034794</v>
      </c>
      <c r="Q675" s="5">
        <f t="shared" si="327"/>
        <v>0.258906736833874</v>
      </c>
      <c r="R675" s="3">
        <f t="shared" si="328"/>
        <v>0.13990572690042583</v>
      </c>
      <c r="S675" s="1">
        <f t="shared" si="350"/>
        <v>1.61629123040325</v>
      </c>
      <c r="T675" s="5">
        <f t="shared" si="329"/>
        <v>0.41878022703687945</v>
      </c>
      <c r="U675" s="3">
        <f t="shared" si="330"/>
        <v>0.40208398737833384</v>
      </c>
      <c r="V675" s="8">
        <f t="shared" si="331"/>
        <v>1.5864034547026054</v>
      </c>
      <c r="W675" s="9">
        <f t="shared" si="332"/>
        <v>6.4896938456914244E-2</v>
      </c>
      <c r="X675" s="9">
        <f t="shared" si="333"/>
        <v>7.2515681412653521E-2</v>
      </c>
      <c r="Y675" s="1">
        <f t="shared" si="334"/>
        <v>0</v>
      </c>
      <c r="Z675" s="1">
        <f t="shared" si="335"/>
        <v>1</v>
      </c>
      <c r="AA675" s="1">
        <f t="shared" si="336"/>
        <v>1</v>
      </c>
      <c r="AB675" s="1">
        <f t="shared" si="337"/>
        <v>0</v>
      </c>
      <c r="AC675" s="1">
        <f t="shared" si="338"/>
        <v>0</v>
      </c>
      <c r="AD675" s="1">
        <f t="shared" si="339"/>
        <v>0</v>
      </c>
      <c r="AE675" s="1">
        <f t="shared" si="340"/>
        <v>0</v>
      </c>
      <c r="AG675" s="1">
        <f t="shared" si="341"/>
        <v>1</v>
      </c>
      <c r="AH675" s="1" t="str">
        <f t="shared" si="342"/>
        <v/>
      </c>
      <c r="AI675" s="1" t="str">
        <f t="shared" si="343"/>
        <v/>
      </c>
      <c r="AJ675" s="1">
        <f t="shared" si="344"/>
        <v>1</v>
      </c>
      <c r="AK675" s="1" t="str">
        <f t="shared" si="345"/>
        <v/>
      </c>
      <c r="AL675" s="8">
        <f t="shared" si="351"/>
        <v>1.5935122090385951</v>
      </c>
      <c r="AO675" s="1">
        <f t="shared" si="346"/>
        <v>1</v>
      </c>
      <c r="AP675" s="1">
        <f t="shared" si="347"/>
        <v>0</v>
      </c>
      <c r="AQ675" s="1" t="str">
        <f t="shared" si="352"/>
        <v/>
      </c>
      <c r="AR675" s="8">
        <v>0.25404701407865515</v>
      </c>
    </row>
    <row r="676" spans="2:44" x14ac:dyDescent="0.3">
      <c r="B676" s="2" t="s">
        <v>105</v>
      </c>
      <c r="C676" s="1">
        <v>82.6</v>
      </c>
      <c r="D676" s="1">
        <v>1252.3</v>
      </c>
      <c r="E676" s="1">
        <f t="shared" si="348"/>
        <v>125.22999999999999</v>
      </c>
      <c r="F676" s="1">
        <f t="shared" si="349"/>
        <v>15.161016949152541</v>
      </c>
      <c r="G676" s="1">
        <v>1.3629</v>
      </c>
      <c r="H676" s="1">
        <f>'Rails Data'!AX676</f>
        <v>194.85266663387728</v>
      </c>
      <c r="I676" s="1">
        <f t="shared" si="321"/>
        <v>1.5559583696708241</v>
      </c>
      <c r="J676" s="1">
        <f>'Rails Data'!AZ676/F676</f>
        <v>1.2228083011929998</v>
      </c>
      <c r="K676" s="1">
        <f>'Rails Data'!BB676/G676</f>
        <v>1.2375570152326072</v>
      </c>
      <c r="L676" s="1">
        <f t="shared" si="322"/>
        <v>1.5157460608222588</v>
      </c>
      <c r="M676" s="1">
        <f t="shared" si="323"/>
        <v>1.3011945344545386</v>
      </c>
      <c r="N676" s="5">
        <f t="shared" si="324"/>
        <v>0.26455215935712495</v>
      </c>
      <c r="O676" s="3">
        <f t="shared" si="325"/>
        <v>0.36297454494346665</v>
      </c>
      <c r="P676" s="1">
        <f t="shared" si="326"/>
        <v>1.2969847755972326</v>
      </c>
      <c r="Q676" s="5">
        <f t="shared" si="327"/>
        <v>0.22633770065369818</v>
      </c>
      <c r="R676" s="3">
        <f t="shared" si="328"/>
        <v>0.12007222524485114</v>
      </c>
      <c r="S676" s="1">
        <f t="shared" si="350"/>
        <v>1.6151399693432085</v>
      </c>
      <c r="T676" s="5">
        <f t="shared" si="329"/>
        <v>0.42393284129737907</v>
      </c>
      <c r="U676" s="3">
        <f t="shared" si="330"/>
        <v>0.39930128076857624</v>
      </c>
      <c r="V676" s="8">
        <f t="shared" si="331"/>
        <v>1.5851109539142436</v>
      </c>
      <c r="W676" s="9">
        <f t="shared" si="332"/>
        <v>6.9364893091984792E-2</v>
      </c>
      <c r="X676" s="9">
        <f t="shared" si="333"/>
        <v>7.442036715158834E-2</v>
      </c>
      <c r="Y676" s="1">
        <f t="shared" si="334"/>
        <v>0</v>
      </c>
      <c r="Z676" s="1">
        <f t="shared" si="335"/>
        <v>1</v>
      </c>
      <c r="AA676" s="1">
        <f t="shared" si="336"/>
        <v>1</v>
      </c>
      <c r="AB676" s="1">
        <f t="shared" si="337"/>
        <v>0</v>
      </c>
      <c r="AC676" s="1">
        <f t="shared" si="338"/>
        <v>0</v>
      </c>
      <c r="AD676" s="1">
        <f t="shared" si="339"/>
        <v>0</v>
      </c>
      <c r="AE676" s="1">
        <f t="shared" si="340"/>
        <v>0</v>
      </c>
      <c r="AG676" s="1">
        <f t="shared" si="341"/>
        <v>1</v>
      </c>
      <c r="AH676" s="1" t="str">
        <f t="shared" si="342"/>
        <v/>
      </c>
      <c r="AI676" s="1" t="str">
        <f t="shared" si="343"/>
        <v/>
      </c>
      <c r="AJ676" s="1">
        <f t="shared" si="344"/>
        <v>1</v>
      </c>
      <c r="AK676" s="1" t="str">
        <f t="shared" si="345"/>
        <v/>
      </c>
      <c r="AL676" s="8">
        <f t="shared" si="351"/>
        <v>1.5559583696708241</v>
      </c>
      <c r="AO676" s="1">
        <f t="shared" si="346"/>
        <v>1</v>
      </c>
      <c r="AP676" s="1">
        <f t="shared" si="347"/>
        <v>0</v>
      </c>
      <c r="AQ676" s="1" t="str">
        <f t="shared" si="352"/>
        <v/>
      </c>
      <c r="AR676" s="8">
        <v>0.24911235326998327</v>
      </c>
    </row>
    <row r="677" spans="2:44" x14ac:dyDescent="0.3">
      <c r="B677" s="2" t="s">
        <v>104</v>
      </c>
      <c r="C677" s="1">
        <v>82.49</v>
      </c>
      <c r="D677" s="1">
        <v>1288.22</v>
      </c>
      <c r="E677" s="1">
        <f t="shared" si="348"/>
        <v>128.822</v>
      </c>
      <c r="F677" s="1">
        <f t="shared" si="349"/>
        <v>15.616680809795128</v>
      </c>
      <c r="G677" s="1">
        <v>1.4034</v>
      </c>
      <c r="H677" s="1">
        <f>'Rails Data'!AX677</f>
        <v>211.48207766666101</v>
      </c>
      <c r="I677" s="1">
        <f t="shared" si="321"/>
        <v>1.6416611888238113</v>
      </c>
      <c r="J677" s="1">
        <f>'Rails Data'!AZ677/F677</f>
        <v>1.2964725488667992</v>
      </c>
      <c r="K677" s="1">
        <f>'Rails Data'!BB677/G677</f>
        <v>1.3031311578710483</v>
      </c>
      <c r="L677" s="1">
        <f t="shared" si="322"/>
        <v>1.5125290761143737</v>
      </c>
      <c r="M677" s="1">
        <f t="shared" si="323"/>
        <v>1.3022956162802959</v>
      </c>
      <c r="N677" s="5">
        <f t="shared" si="324"/>
        <v>0.29806460136394586</v>
      </c>
      <c r="O677" s="3">
        <f t="shared" si="325"/>
        <v>0.37937827587452361</v>
      </c>
      <c r="P677" s="1">
        <f t="shared" si="326"/>
        <v>1.2995583116750482</v>
      </c>
      <c r="Q677" s="5">
        <f t="shared" si="327"/>
        <v>0.19175000208634652</v>
      </c>
      <c r="R677" s="3">
        <f t="shared" si="328"/>
        <v>0.10236131267670998</v>
      </c>
      <c r="S677" s="1">
        <f t="shared" si="350"/>
        <v>1.6162626223648209</v>
      </c>
      <c r="T677" s="5">
        <f t="shared" si="329"/>
        <v>0.42599674048220848</v>
      </c>
      <c r="U677" s="3">
        <f t="shared" si="330"/>
        <v>0.39519602068044241</v>
      </c>
      <c r="V677" s="8">
        <f t="shared" si="331"/>
        <v>1.5904114237766835</v>
      </c>
      <c r="W677" s="9">
        <f t="shared" si="332"/>
        <v>7.7882347662309837E-2</v>
      </c>
      <c r="X677" s="9">
        <f t="shared" si="333"/>
        <v>7.5684235666489227E-2</v>
      </c>
      <c r="Y677" s="1">
        <f t="shared" si="334"/>
        <v>0</v>
      </c>
      <c r="Z677" s="1">
        <f t="shared" si="335"/>
        <v>1</v>
      </c>
      <c r="AA677" s="1">
        <f t="shared" si="336"/>
        <v>1</v>
      </c>
      <c r="AB677" s="1">
        <f t="shared" si="337"/>
        <v>1</v>
      </c>
      <c r="AC677" s="1">
        <f t="shared" si="338"/>
        <v>0</v>
      </c>
      <c r="AD677" s="1">
        <f t="shared" si="339"/>
        <v>0</v>
      </c>
      <c r="AE677" s="1">
        <f t="shared" si="340"/>
        <v>0</v>
      </c>
      <c r="AG677" s="1">
        <f t="shared" si="341"/>
        <v>1</v>
      </c>
      <c r="AH677" s="1" t="str">
        <f t="shared" si="342"/>
        <v/>
      </c>
      <c r="AI677" s="1" t="str">
        <f t="shared" si="343"/>
        <v/>
      </c>
      <c r="AJ677" s="1">
        <f t="shared" si="344"/>
        <v>1</v>
      </c>
      <c r="AK677" s="1" t="str">
        <f t="shared" si="345"/>
        <v>Buy</v>
      </c>
      <c r="AL677" s="8">
        <f t="shared" si="351"/>
        <v>1.6416611888238113</v>
      </c>
      <c r="AO677" s="1">
        <f t="shared" si="346"/>
        <v>0</v>
      </c>
      <c r="AP677" s="1">
        <f t="shared" si="347"/>
        <v>0</v>
      </c>
      <c r="AQ677" s="1" t="str">
        <f t="shared" si="352"/>
        <v/>
      </c>
      <c r="AR677" s="8">
        <v>0.26164133455465682</v>
      </c>
    </row>
    <row r="678" spans="2:44" x14ac:dyDescent="0.3">
      <c r="B678" s="2" t="s">
        <v>103</v>
      </c>
      <c r="C678" s="1">
        <v>82.38</v>
      </c>
      <c r="D678" s="1">
        <v>1280.1600000000001</v>
      </c>
      <c r="E678" s="1">
        <f t="shared" si="348"/>
        <v>128.01600000000002</v>
      </c>
      <c r="F678" s="1">
        <f t="shared" si="349"/>
        <v>15.539694100509836</v>
      </c>
      <c r="G678" s="1">
        <v>1.3913</v>
      </c>
      <c r="H678" s="1">
        <f>'Rails Data'!AX678</f>
        <v>209.76135084085794</v>
      </c>
      <c r="I678" s="1">
        <f t="shared" si="321"/>
        <v>1.6385557339774552</v>
      </c>
      <c r="J678" s="1">
        <f>'Rails Data'!AZ678/F678</f>
        <v>1.2989556962018403</v>
      </c>
      <c r="K678" s="1">
        <f>'Rails Data'!BB678/G678</f>
        <v>1.3050197154069338</v>
      </c>
      <c r="L678" s="1">
        <f t="shared" si="322"/>
        <v>1.5021985070976187</v>
      </c>
      <c r="M678" s="1">
        <f t="shared" si="323"/>
        <v>1.3010636772544681</v>
      </c>
      <c r="N678" s="5">
        <f t="shared" si="324"/>
        <v>0.33097694588716964</v>
      </c>
      <c r="O678" s="3">
        <f t="shared" si="325"/>
        <v>0.39293055495961993</v>
      </c>
      <c r="P678" s="1">
        <f t="shared" si="326"/>
        <v>1.2923677964872105</v>
      </c>
      <c r="Q678" s="5">
        <f t="shared" si="327"/>
        <v>0.15540659494944675</v>
      </c>
      <c r="R678" s="3">
        <f t="shared" si="328"/>
        <v>8.746319777510389E-2</v>
      </c>
      <c r="S678" s="1">
        <f t="shared" si="350"/>
        <v>1.6049591264636185</v>
      </c>
      <c r="T678" s="5">
        <f t="shared" si="329"/>
        <v>0.41791755878941261</v>
      </c>
      <c r="U678" s="3">
        <f t="shared" si="330"/>
        <v>0.39006256738014805</v>
      </c>
      <c r="V678" s="8">
        <f t="shared" si="331"/>
        <v>1.5810932846772059</v>
      </c>
      <c r="W678" s="9">
        <f t="shared" si="332"/>
        <v>7.8894777579587183E-2</v>
      </c>
      <c r="X678" s="9">
        <f t="shared" si="333"/>
        <v>7.5134707667534079E-2</v>
      </c>
      <c r="Y678" s="1">
        <f t="shared" si="334"/>
        <v>0</v>
      </c>
      <c r="Z678" s="1">
        <f t="shared" si="335"/>
        <v>1</v>
      </c>
      <c r="AA678" s="1">
        <f t="shared" si="336"/>
        <v>1</v>
      </c>
      <c r="AB678" s="1">
        <f t="shared" si="337"/>
        <v>1</v>
      </c>
      <c r="AC678" s="1">
        <f t="shared" si="338"/>
        <v>0</v>
      </c>
      <c r="AD678" s="1">
        <f t="shared" si="339"/>
        <v>0</v>
      </c>
      <c r="AE678" s="1">
        <f t="shared" si="340"/>
        <v>0</v>
      </c>
      <c r="AG678" s="1">
        <f t="shared" si="341"/>
        <v>1</v>
      </c>
      <c r="AH678" s="1" t="str">
        <f t="shared" si="342"/>
        <v/>
      </c>
      <c r="AI678" s="1" t="str">
        <f t="shared" si="343"/>
        <v/>
      </c>
      <c r="AJ678" s="1">
        <f t="shared" si="344"/>
        <v>1</v>
      </c>
      <c r="AK678" s="1" t="str">
        <f t="shared" si="345"/>
        <v>Buy</v>
      </c>
      <c r="AL678" s="8">
        <f t="shared" si="351"/>
        <v>1.6385557339774552</v>
      </c>
      <c r="AO678" s="1">
        <f t="shared" si="346"/>
        <v>0</v>
      </c>
      <c r="AP678" s="1">
        <f t="shared" si="347"/>
        <v>0</v>
      </c>
      <c r="AQ678" s="1" t="str">
        <f t="shared" si="352"/>
        <v/>
      </c>
      <c r="AR678" s="8">
        <v>0.26152465316835388</v>
      </c>
    </row>
    <row r="679" spans="2:44" x14ac:dyDescent="0.3">
      <c r="B679" s="2" t="s">
        <v>102</v>
      </c>
      <c r="C679" s="1">
        <v>82.01</v>
      </c>
      <c r="D679" s="1">
        <v>1267.03</v>
      </c>
      <c r="E679" s="1">
        <f t="shared" si="348"/>
        <v>126.703</v>
      </c>
      <c r="F679" s="1">
        <f t="shared" si="349"/>
        <v>15.449701255944397</v>
      </c>
      <c r="G679" s="1">
        <v>1.3772</v>
      </c>
      <c r="H679" s="1">
        <f>'Rails Data'!AX679</f>
        <v>203.08507029671023</v>
      </c>
      <c r="I679" s="1">
        <f t="shared" si="321"/>
        <v>1.6028434235709512</v>
      </c>
      <c r="J679" s="1">
        <f>'Rails Data'!AZ679/F679</f>
        <v>1.2611005364061938</v>
      </c>
      <c r="K679" s="1">
        <f>'Rails Data'!BB679/G679</f>
        <v>1.2799583908593231</v>
      </c>
      <c r="L679" s="1">
        <f t="shared" si="322"/>
        <v>1.4912899289472319</v>
      </c>
      <c r="M679" s="1">
        <f t="shared" si="323"/>
        <v>1.297777336582898</v>
      </c>
      <c r="N679" s="5">
        <f t="shared" si="324"/>
        <v>0.35477492491416207</v>
      </c>
      <c r="O679" s="3">
        <f t="shared" si="325"/>
        <v>0.40325615647169499</v>
      </c>
      <c r="P679" s="1">
        <f t="shared" si="326"/>
        <v>1.2796805915638798</v>
      </c>
      <c r="Q679" s="5">
        <f t="shared" si="327"/>
        <v>0.11149387048959891</v>
      </c>
      <c r="R679" s="3">
        <f t="shared" si="328"/>
        <v>7.6139298246046747E-2</v>
      </c>
      <c r="S679" s="1">
        <f t="shared" si="350"/>
        <v>1.5906808295539798</v>
      </c>
      <c r="T679" s="5">
        <f t="shared" si="329"/>
        <v>0.4075133559427</v>
      </c>
      <c r="U679" s="3">
        <f t="shared" si="330"/>
        <v>0.3854200688119373</v>
      </c>
      <c r="V679" s="8">
        <f t="shared" si="331"/>
        <v>1.5706455666226151</v>
      </c>
      <c r="W679" s="9">
        <f t="shared" si="332"/>
        <v>7.9355637675383228E-2</v>
      </c>
      <c r="X679" s="9">
        <f t="shared" si="333"/>
        <v>7.4194690189520809E-2</v>
      </c>
      <c r="Y679" s="1">
        <f t="shared" si="334"/>
        <v>0</v>
      </c>
      <c r="Z679" s="1">
        <f t="shared" si="335"/>
        <v>1</v>
      </c>
      <c r="AA679" s="1">
        <f t="shared" si="336"/>
        <v>1</v>
      </c>
      <c r="AB679" s="1">
        <f t="shared" si="337"/>
        <v>1</v>
      </c>
      <c r="AC679" s="1">
        <f t="shared" si="338"/>
        <v>0</v>
      </c>
      <c r="AD679" s="1">
        <f t="shared" si="339"/>
        <v>0</v>
      </c>
      <c r="AE679" s="1">
        <f t="shared" si="340"/>
        <v>0</v>
      </c>
      <c r="AG679" s="1">
        <f t="shared" si="341"/>
        <v>1</v>
      </c>
      <c r="AH679" s="1" t="str">
        <f t="shared" si="342"/>
        <v/>
      </c>
      <c r="AI679" s="1" t="str">
        <f t="shared" si="343"/>
        <v/>
      </c>
      <c r="AJ679" s="1">
        <f t="shared" si="344"/>
        <v>1</v>
      </c>
      <c r="AK679" s="1" t="str">
        <f t="shared" si="345"/>
        <v>Buy</v>
      </c>
      <c r="AL679" s="8">
        <f t="shared" si="351"/>
        <v>1.6028434235709512</v>
      </c>
      <c r="AO679" s="1">
        <f t="shared" si="346"/>
        <v>0</v>
      </c>
      <c r="AP679" s="1">
        <f t="shared" si="347"/>
        <v>0</v>
      </c>
      <c r="AQ679" s="1" t="str">
        <f t="shared" si="352"/>
        <v/>
      </c>
      <c r="AR679" s="8">
        <v>0.25466642463082961</v>
      </c>
    </row>
    <row r="680" spans="2:44" x14ac:dyDescent="0.3">
      <c r="B680" s="2" t="s">
        <v>101</v>
      </c>
      <c r="C680" s="1">
        <v>81.94</v>
      </c>
      <c r="D680" s="1">
        <v>1291.24</v>
      </c>
      <c r="E680" s="1">
        <f t="shared" si="348"/>
        <v>129.124</v>
      </c>
      <c r="F680" s="1">
        <f t="shared" si="349"/>
        <v>15.758359775445447</v>
      </c>
      <c r="G680" s="1">
        <v>1.4034</v>
      </c>
      <c r="H680" s="1">
        <f>'Rails Data'!AX680</f>
        <v>214.29250138296885</v>
      </c>
      <c r="I680" s="1">
        <f t="shared" si="321"/>
        <v>1.6595869194183022</v>
      </c>
      <c r="J680" s="1">
        <f>'Rails Data'!AZ680/F680</f>
        <v>1.3579041734873263</v>
      </c>
      <c r="K680" s="1">
        <f>'Rails Data'!BB680/G680</f>
        <v>1.3464394203890413</v>
      </c>
      <c r="L680" s="1">
        <f t="shared" si="322"/>
        <v>1.4823656493773343</v>
      </c>
      <c r="M680" s="1">
        <f t="shared" si="323"/>
        <v>1.2973577039994724</v>
      </c>
      <c r="N680" s="5">
        <f t="shared" si="324"/>
        <v>0.3882977323582435</v>
      </c>
      <c r="O680" s="3">
        <f t="shared" si="325"/>
        <v>0.41133636173128379</v>
      </c>
      <c r="P680" s="1">
        <f t="shared" si="326"/>
        <v>1.2688676109864607</v>
      </c>
      <c r="Q680" s="5">
        <f t="shared" si="327"/>
        <v>8.1352168827847571E-2</v>
      </c>
      <c r="R680" s="3">
        <f t="shared" si="328"/>
        <v>7.0246869538788059E-2</v>
      </c>
      <c r="S680" s="1">
        <f t="shared" si="350"/>
        <v>1.5806293759549144</v>
      </c>
      <c r="T680" s="5">
        <f t="shared" si="329"/>
        <v>0.41361355173991132</v>
      </c>
      <c r="U680" s="3">
        <f t="shared" si="330"/>
        <v>0.38173785429014351</v>
      </c>
      <c r="V680" s="8">
        <f t="shared" si="331"/>
        <v>1.5647914108138268</v>
      </c>
      <c r="W680" s="9">
        <f t="shared" si="332"/>
        <v>8.2425761436492495E-2</v>
      </c>
      <c r="X680" s="9">
        <f t="shared" si="333"/>
        <v>7.2904453318055201E-2</v>
      </c>
      <c r="Y680" s="1">
        <f t="shared" si="334"/>
        <v>0</v>
      </c>
      <c r="Z680" s="1">
        <f t="shared" si="335"/>
        <v>1</v>
      </c>
      <c r="AA680" s="1">
        <f t="shared" si="336"/>
        <v>1</v>
      </c>
      <c r="AB680" s="1">
        <f t="shared" si="337"/>
        <v>1</v>
      </c>
      <c r="AC680" s="1">
        <f t="shared" si="338"/>
        <v>0</v>
      </c>
      <c r="AD680" s="1">
        <f t="shared" si="339"/>
        <v>0</v>
      </c>
      <c r="AE680" s="1">
        <f t="shared" si="340"/>
        <v>0</v>
      </c>
      <c r="AG680" s="1">
        <f t="shared" si="341"/>
        <v>1</v>
      </c>
      <c r="AH680" s="1" t="str">
        <f t="shared" si="342"/>
        <v/>
      </c>
      <c r="AI680" s="1" t="str">
        <f t="shared" si="343"/>
        <v/>
      </c>
      <c r="AJ680" s="1">
        <f t="shared" si="344"/>
        <v>1</v>
      </c>
      <c r="AK680" s="1" t="str">
        <f t="shared" si="345"/>
        <v>Buy</v>
      </c>
      <c r="AL680" s="8">
        <f t="shared" si="351"/>
        <v>1.6595869194183022</v>
      </c>
      <c r="AO680" s="1">
        <f t="shared" si="346"/>
        <v>0</v>
      </c>
      <c r="AP680" s="1">
        <f t="shared" si="347"/>
        <v>0</v>
      </c>
      <c r="AQ680" s="1" t="str">
        <f t="shared" si="352"/>
        <v/>
      </c>
      <c r="AR680" s="8">
        <v>0.26504631207211676</v>
      </c>
    </row>
    <row r="681" spans="2:44" x14ac:dyDescent="0.3">
      <c r="B681" s="2" t="s">
        <v>100</v>
      </c>
      <c r="C681" s="1">
        <v>81.87</v>
      </c>
      <c r="D681" s="1">
        <v>1325.76</v>
      </c>
      <c r="E681" s="1">
        <f t="shared" si="348"/>
        <v>132.57599999999999</v>
      </c>
      <c r="F681" s="1">
        <f t="shared" si="349"/>
        <v>16.193477464272625</v>
      </c>
      <c r="G681" s="1">
        <v>1.4431</v>
      </c>
      <c r="H681" s="1">
        <f>'Rails Data'!AX681</f>
        <v>219.60134497555654</v>
      </c>
      <c r="I681" s="1">
        <f t="shared" si="321"/>
        <v>1.6564185446502877</v>
      </c>
      <c r="J681" s="1">
        <f>'Rails Data'!AZ681/F681</f>
        <v>1.3618205531020886</v>
      </c>
      <c r="K681" s="1">
        <f>'Rails Data'!BB681/G681</f>
        <v>1.3396774517040317</v>
      </c>
      <c r="L681" s="1">
        <f t="shared" si="322"/>
        <v>1.4681879477740569</v>
      </c>
      <c r="M681" s="1">
        <f t="shared" si="323"/>
        <v>1.2879532469062556</v>
      </c>
      <c r="N681" s="5">
        <f t="shared" si="324"/>
        <v>0.40092399099920195</v>
      </c>
      <c r="O681" s="3">
        <f t="shared" si="325"/>
        <v>0.41517613329345715</v>
      </c>
      <c r="P681" s="1">
        <f t="shared" si="326"/>
        <v>1.2501524793895724</v>
      </c>
      <c r="Q681" s="5">
        <f t="shared" si="327"/>
        <v>7.3083455606961056E-2</v>
      </c>
      <c r="R681" s="3">
        <f t="shared" si="328"/>
        <v>6.8395986323944807E-2</v>
      </c>
      <c r="S681" s="1">
        <f t="shared" si="350"/>
        <v>1.5593314707304951</v>
      </c>
      <c r="T681" s="5">
        <f t="shared" si="329"/>
        <v>0.40778185819599289</v>
      </c>
      <c r="U681" s="3">
        <f t="shared" si="330"/>
        <v>0.37642523804851552</v>
      </c>
      <c r="V681" s="8">
        <f t="shared" si="331"/>
        <v>1.5475558637948312</v>
      </c>
      <c r="W681" s="9">
        <f t="shared" si="332"/>
        <v>7.936791602077431E-2</v>
      </c>
      <c r="X681" s="9">
        <f t="shared" si="333"/>
        <v>7.0524126288445885E-2</v>
      </c>
      <c r="Y681" s="1">
        <f t="shared" si="334"/>
        <v>0</v>
      </c>
      <c r="Z681" s="1">
        <f t="shared" si="335"/>
        <v>1</v>
      </c>
      <c r="AA681" s="1">
        <f t="shared" si="336"/>
        <v>1</v>
      </c>
      <c r="AB681" s="1">
        <f t="shared" si="337"/>
        <v>1</v>
      </c>
      <c r="AC681" s="1">
        <f t="shared" si="338"/>
        <v>0</v>
      </c>
      <c r="AD681" s="1">
        <f t="shared" si="339"/>
        <v>0</v>
      </c>
      <c r="AE681" s="1">
        <f t="shared" si="340"/>
        <v>0</v>
      </c>
      <c r="AG681" s="1">
        <f t="shared" si="341"/>
        <v>1</v>
      </c>
      <c r="AH681" s="1" t="str">
        <f t="shared" si="342"/>
        <v/>
      </c>
      <c r="AI681" s="1" t="str">
        <f t="shared" si="343"/>
        <v/>
      </c>
      <c r="AJ681" s="1">
        <f t="shared" si="344"/>
        <v>1</v>
      </c>
      <c r="AK681" s="1" t="str">
        <f t="shared" si="345"/>
        <v>Buy</v>
      </c>
      <c r="AL681" s="8">
        <f t="shared" si="351"/>
        <v>1.6564185446502877</v>
      </c>
      <c r="AO681" s="1">
        <f t="shared" si="346"/>
        <v>0</v>
      </c>
      <c r="AP681" s="1">
        <f t="shared" si="347"/>
        <v>0</v>
      </c>
      <c r="AQ681" s="1" t="str">
        <f t="shared" si="352"/>
        <v/>
      </c>
      <c r="AR681" s="8">
        <v>0.26358843229543805</v>
      </c>
    </row>
    <row r="682" spans="2:44" x14ac:dyDescent="0.3">
      <c r="B682" s="2" t="s">
        <v>99</v>
      </c>
      <c r="C682" s="1">
        <v>81.8</v>
      </c>
      <c r="D682" s="1">
        <v>1310.6099999999999</v>
      </c>
      <c r="E682" s="1">
        <f t="shared" si="348"/>
        <v>131.06099999999998</v>
      </c>
      <c r="F682" s="1">
        <f t="shared" si="349"/>
        <v>16.022127139364301</v>
      </c>
      <c r="G682" s="1">
        <v>1.4330000000000001</v>
      </c>
      <c r="H682" s="1">
        <f>'Rails Data'!AX682</f>
        <v>206.57404202164383</v>
      </c>
      <c r="I682" s="1">
        <f t="shared" si="321"/>
        <v>1.5761671437089895</v>
      </c>
      <c r="J682" s="1">
        <f>'Rails Data'!AZ682/F682</f>
        <v>1.2832499551893581</v>
      </c>
      <c r="K682" s="1">
        <f>'Rails Data'!BB682/G682</f>
        <v>1.2781257417857783</v>
      </c>
      <c r="L682" s="1">
        <f t="shared" si="322"/>
        <v>1.4531295000239584</v>
      </c>
      <c r="M682" s="1">
        <f t="shared" si="323"/>
        <v>1.2791640931221286</v>
      </c>
      <c r="N682" s="5">
        <f t="shared" si="324"/>
        <v>0.41730679742988475</v>
      </c>
      <c r="O682" s="3">
        <f t="shared" si="325"/>
        <v>0.41755149034249966</v>
      </c>
      <c r="P682" s="1">
        <f t="shared" si="326"/>
        <v>1.2367041262053879</v>
      </c>
      <c r="Q682" s="5">
        <f t="shared" si="327"/>
        <v>7.1954664533194101E-2</v>
      </c>
      <c r="R682" s="3">
        <f t="shared" si="328"/>
        <v>6.7614741443442095E-2</v>
      </c>
      <c r="S682" s="1">
        <f t="shared" si="350"/>
        <v>1.5434284619262877</v>
      </c>
      <c r="T682" s="5">
        <f t="shared" si="329"/>
        <v>0.40804695114593681</v>
      </c>
      <c r="U682" s="3">
        <f t="shared" si="330"/>
        <v>0.37119913469060262</v>
      </c>
      <c r="V682" s="8">
        <f t="shared" si="331"/>
        <v>1.5277626490938392</v>
      </c>
      <c r="W682" s="9">
        <f t="shared" si="332"/>
        <v>7.4633149069880833E-2</v>
      </c>
      <c r="X682" s="9">
        <f t="shared" si="333"/>
        <v>6.8313178855363782E-2</v>
      </c>
      <c r="Y682" s="1">
        <f t="shared" si="334"/>
        <v>0</v>
      </c>
      <c r="Z682" s="1">
        <f t="shared" si="335"/>
        <v>1</v>
      </c>
      <c r="AA682" s="1">
        <f t="shared" si="336"/>
        <v>1</v>
      </c>
      <c r="AB682" s="1">
        <f t="shared" si="337"/>
        <v>1</v>
      </c>
      <c r="AC682" s="1">
        <f t="shared" si="338"/>
        <v>0</v>
      </c>
      <c r="AD682" s="1">
        <f t="shared" si="339"/>
        <v>0</v>
      </c>
      <c r="AE682" s="1">
        <f t="shared" si="340"/>
        <v>0</v>
      </c>
      <c r="AG682" s="1">
        <f t="shared" si="341"/>
        <v>1</v>
      </c>
      <c r="AH682" s="1" t="str">
        <f t="shared" si="342"/>
        <v/>
      </c>
      <c r="AI682" s="1" t="str">
        <f t="shared" si="343"/>
        <v/>
      </c>
      <c r="AJ682" s="1">
        <f t="shared" si="344"/>
        <v>1</v>
      </c>
      <c r="AK682" s="1" t="str">
        <f t="shared" si="345"/>
        <v>Buy</v>
      </c>
      <c r="AL682" s="8">
        <f t="shared" si="351"/>
        <v>1.5761671437089895</v>
      </c>
      <c r="AO682" s="1">
        <f t="shared" si="346"/>
        <v>0</v>
      </c>
      <c r="AP682" s="1">
        <f t="shared" si="347"/>
        <v>0</v>
      </c>
      <c r="AQ682" s="1" t="str">
        <f t="shared" si="352"/>
        <v/>
      </c>
      <c r="AR682" s="8">
        <v>0.25279450027086631</v>
      </c>
    </row>
    <row r="683" spans="2:44" x14ac:dyDescent="0.3">
      <c r="B683" s="2" t="s">
        <v>98</v>
      </c>
      <c r="C683" s="1">
        <v>81.069999999999993</v>
      </c>
      <c r="D683" s="1">
        <v>1311.28</v>
      </c>
      <c r="E683" s="1">
        <f t="shared" si="348"/>
        <v>131.12799999999999</v>
      </c>
      <c r="F683" s="1">
        <f t="shared" si="349"/>
        <v>16.174663870728999</v>
      </c>
      <c r="G683" s="1">
        <v>1.4645999999999999</v>
      </c>
      <c r="H683" s="1">
        <f>'Rails Data'!AX683</f>
        <v>212.67880328609317</v>
      </c>
      <c r="I683" s="1">
        <f t="shared" si="321"/>
        <v>1.6219175407700352</v>
      </c>
      <c r="J683" s="1">
        <f>'Rails Data'!AZ683/F683</f>
        <v>1.3226788283939126</v>
      </c>
      <c r="K683" s="1">
        <f>'Rails Data'!BB683/G683</f>
        <v>1.3067051174468243</v>
      </c>
      <c r="L683" s="1">
        <f t="shared" si="322"/>
        <v>1.4432864885291559</v>
      </c>
      <c r="M683" s="1">
        <f t="shared" si="323"/>
        <v>1.2774543201569257</v>
      </c>
      <c r="N683" s="5">
        <f t="shared" si="324"/>
        <v>0.43898756512970794</v>
      </c>
      <c r="O683" s="3">
        <f t="shared" si="325"/>
        <v>0.41759227249460212</v>
      </c>
      <c r="P683" s="1">
        <f t="shared" si="326"/>
        <v>1.2267770923128638</v>
      </c>
      <c r="Q683" s="5">
        <f t="shared" si="327"/>
        <v>6.5985788674255641E-2</v>
      </c>
      <c r="R683" s="3">
        <f t="shared" si="328"/>
        <v>6.6891420928483422E-2</v>
      </c>
      <c r="S683" s="1">
        <f t="shared" si="350"/>
        <v>1.5324919650667737</v>
      </c>
      <c r="T683" s="5">
        <f t="shared" si="329"/>
        <v>0.40255184738808358</v>
      </c>
      <c r="U683" s="3">
        <f t="shared" si="330"/>
        <v>0.36505783194804692</v>
      </c>
      <c r="V683" s="8">
        <f t="shared" si="331"/>
        <v>1.5189618318910845</v>
      </c>
      <c r="W683" s="9">
        <f t="shared" si="332"/>
        <v>7.5675343361928604E-2</v>
      </c>
      <c r="X683" s="9">
        <f t="shared" si="333"/>
        <v>6.6733186301734526E-2</v>
      </c>
      <c r="Y683" s="1">
        <f t="shared" si="334"/>
        <v>0</v>
      </c>
      <c r="Z683" s="1">
        <f t="shared" si="335"/>
        <v>1</v>
      </c>
      <c r="AA683" s="1">
        <f t="shared" si="336"/>
        <v>0</v>
      </c>
      <c r="AB683" s="1">
        <f t="shared" si="337"/>
        <v>1</v>
      </c>
      <c r="AC683" s="1">
        <f t="shared" si="338"/>
        <v>0</v>
      </c>
      <c r="AD683" s="1">
        <f t="shared" si="339"/>
        <v>0</v>
      </c>
      <c r="AE683" s="1">
        <f t="shared" si="340"/>
        <v>1</v>
      </c>
      <c r="AG683" s="1">
        <f t="shared" si="341"/>
        <v>1</v>
      </c>
      <c r="AH683" s="1" t="str">
        <f t="shared" si="342"/>
        <v/>
      </c>
      <c r="AI683" s="1" t="str">
        <f t="shared" si="343"/>
        <v/>
      </c>
      <c r="AJ683" s="1">
        <f t="shared" si="344"/>
        <v>1</v>
      </c>
      <c r="AK683" s="1" t="str">
        <f t="shared" si="345"/>
        <v>Buy</v>
      </c>
      <c r="AL683" s="8">
        <f t="shared" si="351"/>
        <v>1.6219175407700352</v>
      </c>
      <c r="AO683" s="1">
        <f t="shared" si="346"/>
        <v>0</v>
      </c>
      <c r="AP683" s="1">
        <f t="shared" si="347"/>
        <v>0</v>
      </c>
      <c r="AQ683" s="1" t="str">
        <f t="shared" si="352"/>
        <v/>
      </c>
      <c r="AR683" s="8">
        <v>0.26167439448477825</v>
      </c>
    </row>
    <row r="684" spans="2:44" x14ac:dyDescent="0.3">
      <c r="B684" s="2">
        <v>38819</v>
      </c>
      <c r="C684" s="1">
        <v>81</v>
      </c>
      <c r="D684" s="1">
        <v>1288.1300000000001</v>
      </c>
      <c r="E684" s="1">
        <f t="shared" si="348"/>
        <v>128.81300000000002</v>
      </c>
      <c r="F684" s="1">
        <f t="shared" si="349"/>
        <v>15.902839506172841</v>
      </c>
      <c r="G684" s="1">
        <v>1.4430000000000001</v>
      </c>
      <c r="H684" s="1">
        <f>'Rails Data'!AX684</f>
        <v>203.93041166454393</v>
      </c>
      <c r="I684" s="1">
        <f t="shared" si="321"/>
        <v>1.5831508594982175</v>
      </c>
      <c r="J684" s="1">
        <f>'Rails Data'!AZ684/F684</f>
        <v>1.320442298497382</v>
      </c>
      <c r="K684" s="1">
        <f>'Rails Data'!BB684/G684</f>
        <v>1.2762489696795045</v>
      </c>
      <c r="L684" s="1">
        <f t="shared" si="322"/>
        <v>1.4289960043498855</v>
      </c>
      <c r="M684" s="1">
        <f t="shared" si="323"/>
        <v>1.2699900559156463</v>
      </c>
      <c r="N684" s="5">
        <f t="shared" si="324"/>
        <v>0.45448931537908699</v>
      </c>
      <c r="O684" s="3">
        <f t="shared" si="325"/>
        <v>0.41402639038875116</v>
      </c>
      <c r="P684" s="1">
        <f t="shared" si="326"/>
        <v>1.2116609589101952</v>
      </c>
      <c r="Q684" s="5">
        <f t="shared" si="327"/>
        <v>5.2492609156518544E-2</v>
      </c>
      <c r="R684" s="3">
        <f t="shared" si="328"/>
        <v>6.7042359637521393E-2</v>
      </c>
      <c r="S684" s="1">
        <f t="shared" si="350"/>
        <v>1.5153398837659775</v>
      </c>
      <c r="T684" s="5">
        <f t="shared" si="329"/>
        <v>0.38959046627294214</v>
      </c>
      <c r="U684" s="3">
        <f t="shared" si="330"/>
        <v>0.35880882937470748</v>
      </c>
      <c r="V684" s="8">
        <f t="shared" si="331"/>
        <v>1.5002426120949115</v>
      </c>
      <c r="W684" s="9">
        <f t="shared" si="332"/>
        <v>7.1246607745026003E-2</v>
      </c>
      <c r="X684" s="9">
        <f t="shared" si="333"/>
        <v>6.4497647036686007E-2</v>
      </c>
      <c r="Y684" s="1">
        <f t="shared" si="334"/>
        <v>0</v>
      </c>
      <c r="Z684" s="1">
        <f t="shared" si="335"/>
        <v>1</v>
      </c>
      <c r="AA684" s="1">
        <f t="shared" si="336"/>
        <v>0</v>
      </c>
      <c r="AB684" s="1">
        <f t="shared" si="337"/>
        <v>1</v>
      </c>
      <c r="AC684" s="1">
        <f t="shared" si="338"/>
        <v>0</v>
      </c>
      <c r="AD684" s="1">
        <f t="shared" si="339"/>
        <v>1</v>
      </c>
      <c r="AE684" s="1">
        <f t="shared" si="340"/>
        <v>1</v>
      </c>
      <c r="AG684" s="1">
        <f t="shared" si="341"/>
        <v>1</v>
      </c>
      <c r="AH684" s="1" t="str">
        <f t="shared" si="342"/>
        <v/>
      </c>
      <c r="AI684" s="1" t="str">
        <f t="shared" si="343"/>
        <v/>
      </c>
      <c r="AJ684" s="1">
        <f t="shared" si="344"/>
        <v>1</v>
      </c>
      <c r="AK684" s="1" t="str">
        <f t="shared" si="345"/>
        <v>Buy</v>
      </c>
      <c r="AL684" s="8">
        <f t="shared" si="351"/>
        <v>1.5831508594982175</v>
      </c>
      <c r="AO684" s="1">
        <f t="shared" si="346"/>
        <v>0</v>
      </c>
      <c r="AP684" s="1">
        <f t="shared" si="347"/>
        <v>0</v>
      </c>
      <c r="AQ684" s="1" t="str">
        <f t="shared" si="352"/>
        <v/>
      </c>
      <c r="AR684" s="8">
        <v>0.25634710782296816</v>
      </c>
    </row>
    <row r="685" spans="2:44" x14ac:dyDescent="0.3">
      <c r="B685" s="2" t="s">
        <v>97</v>
      </c>
      <c r="C685" s="1">
        <v>80.930000000000007</v>
      </c>
      <c r="D685" s="1">
        <v>1295.5</v>
      </c>
      <c r="E685" s="1">
        <f t="shared" si="348"/>
        <v>129.55000000000001</v>
      </c>
      <c r="F685" s="1">
        <f t="shared" si="349"/>
        <v>16.00766094155443</v>
      </c>
      <c r="G685" s="1">
        <v>1.4532</v>
      </c>
      <c r="H685" s="1">
        <f>'Rails Data'!AX685</f>
        <v>202.88336408140427</v>
      </c>
      <c r="I685" s="1">
        <f t="shared" si="321"/>
        <v>1.5660622468653358</v>
      </c>
      <c r="J685" s="1">
        <f>'Rails Data'!AZ685/F685</f>
        <v>1.3138196582502013</v>
      </c>
      <c r="K685" s="1">
        <f>'Rails Data'!BB685/G685</f>
        <v>1.2607188399329468</v>
      </c>
      <c r="L685" s="1">
        <f t="shared" si="322"/>
        <v>1.4166636159380188</v>
      </c>
      <c r="M685" s="1">
        <f t="shared" si="323"/>
        <v>1.2580419459932259</v>
      </c>
      <c r="N685" s="5">
        <f t="shared" si="324"/>
        <v>0.44373165662832026</v>
      </c>
      <c r="O685" s="3">
        <f t="shared" si="325"/>
        <v>0.40728256955702852</v>
      </c>
      <c r="P685" s="1">
        <f t="shared" si="326"/>
        <v>1.2009969145280064</v>
      </c>
      <c r="Q685" s="5">
        <f t="shared" si="327"/>
        <v>4.7853651111315898E-2</v>
      </c>
      <c r="R685" s="3">
        <f t="shared" si="328"/>
        <v>6.9467318051021867E-2</v>
      </c>
      <c r="S685" s="1">
        <f t="shared" si="350"/>
        <v>1.5013582137436827</v>
      </c>
      <c r="T685" s="5">
        <f t="shared" si="329"/>
        <v>0.38422864434107895</v>
      </c>
      <c r="U685" s="3">
        <f t="shared" si="330"/>
        <v>0.35367855655833502</v>
      </c>
      <c r="V685" s="8">
        <f t="shared" si="331"/>
        <v>1.4851683852943105</v>
      </c>
      <c r="W685" s="9">
        <f t="shared" si="332"/>
        <v>6.8504769356291684E-2</v>
      </c>
      <c r="X685" s="9">
        <f t="shared" si="333"/>
        <v>6.2810406859601015E-2</v>
      </c>
      <c r="Y685" s="1">
        <f t="shared" si="334"/>
        <v>0</v>
      </c>
      <c r="Z685" s="1">
        <f t="shared" si="335"/>
        <v>0</v>
      </c>
      <c r="AA685" s="1">
        <f t="shared" si="336"/>
        <v>0</v>
      </c>
      <c r="AB685" s="1">
        <f t="shared" si="337"/>
        <v>1</v>
      </c>
      <c r="AC685" s="1">
        <f t="shared" si="338"/>
        <v>0</v>
      </c>
      <c r="AD685" s="1">
        <f t="shared" si="339"/>
        <v>1</v>
      </c>
      <c r="AE685" s="1">
        <f t="shared" si="340"/>
        <v>1</v>
      </c>
      <c r="AG685" s="1">
        <f t="shared" si="341"/>
        <v>1</v>
      </c>
      <c r="AH685" s="1" t="str">
        <f t="shared" si="342"/>
        <v/>
      </c>
      <c r="AI685" s="1" t="str">
        <f t="shared" si="343"/>
        <v/>
      </c>
      <c r="AJ685" s="1">
        <f t="shared" si="344"/>
        <v>1</v>
      </c>
      <c r="AK685" s="1" t="str">
        <f t="shared" si="345"/>
        <v>Buy</v>
      </c>
      <c r="AL685" s="8">
        <f t="shared" si="351"/>
        <v>1.5660622468653358</v>
      </c>
      <c r="AO685" s="1">
        <f t="shared" si="346"/>
        <v>0</v>
      </c>
      <c r="AP685" s="1">
        <f t="shared" si="347"/>
        <v>0</v>
      </c>
      <c r="AQ685" s="1" t="str">
        <f t="shared" si="352"/>
        <v/>
      </c>
      <c r="AR685" s="8">
        <v>0.25368460054033193</v>
      </c>
    </row>
    <row r="686" spans="2:44" x14ac:dyDescent="0.3">
      <c r="B686" s="2" t="s">
        <v>96</v>
      </c>
      <c r="C686" s="1">
        <v>80.849999999999994</v>
      </c>
      <c r="D686" s="1">
        <v>1294.83</v>
      </c>
      <c r="E686" s="1">
        <f t="shared" si="348"/>
        <v>129.483</v>
      </c>
      <c r="F686" s="1">
        <f t="shared" si="349"/>
        <v>16.015213358070504</v>
      </c>
      <c r="G686" s="1">
        <v>1.4480999999999999</v>
      </c>
      <c r="H686" s="1">
        <f>'Rails Data'!AX686</f>
        <v>199.39472067449537</v>
      </c>
      <c r="I686" s="1">
        <f t="shared" si="321"/>
        <v>1.5399297257129922</v>
      </c>
      <c r="J686" s="1">
        <f>'Rails Data'!AZ686/F686</f>
        <v>1.3093399296918686</v>
      </c>
      <c r="K686" s="1">
        <f>'Rails Data'!BB686/G686</f>
        <v>1.2384165211805112</v>
      </c>
      <c r="L686" s="1">
        <f t="shared" si="322"/>
        <v>1.4047117254638335</v>
      </c>
      <c r="M686" s="1">
        <f t="shared" si="323"/>
        <v>1.2452532091918562</v>
      </c>
      <c r="N686" s="5">
        <f t="shared" si="324"/>
        <v>0.43887741036537298</v>
      </c>
      <c r="O686" s="3">
        <f t="shared" si="325"/>
        <v>0.40120772171181324</v>
      </c>
      <c r="P686" s="1">
        <f t="shared" si="326"/>
        <v>1.1924642468800875</v>
      </c>
      <c r="Q686" s="5">
        <f t="shared" si="327"/>
        <v>5.4271249296595769E-2</v>
      </c>
      <c r="R686" s="3">
        <f t="shared" si="328"/>
        <v>7.3069595874306198E-2</v>
      </c>
      <c r="S686" s="1">
        <f t="shared" si="350"/>
        <v>1.4898764942545559</v>
      </c>
      <c r="T686" s="5">
        <f t="shared" si="329"/>
        <v>0.38880028056553817</v>
      </c>
      <c r="U686" s="3">
        <f t="shared" si="330"/>
        <v>0.34858687526121102</v>
      </c>
      <c r="V686" s="8">
        <f t="shared" si="331"/>
        <v>1.4704604104632151</v>
      </c>
      <c r="W686" s="9">
        <f t="shared" si="332"/>
        <v>6.5748684999381579E-2</v>
      </c>
      <c r="X686" s="9">
        <f t="shared" si="333"/>
        <v>6.138681623542834E-2</v>
      </c>
      <c r="Y686" s="1">
        <f t="shared" si="334"/>
        <v>0</v>
      </c>
      <c r="Z686" s="1">
        <f t="shared" si="335"/>
        <v>0</v>
      </c>
      <c r="AA686" s="1">
        <f t="shared" si="336"/>
        <v>0</v>
      </c>
      <c r="AB686" s="1">
        <f t="shared" si="337"/>
        <v>1</v>
      </c>
      <c r="AC686" s="1">
        <f t="shared" si="338"/>
        <v>0</v>
      </c>
      <c r="AD686" s="1">
        <f t="shared" si="339"/>
        <v>0</v>
      </c>
      <c r="AE686" s="1">
        <f t="shared" si="340"/>
        <v>1</v>
      </c>
      <c r="AG686" s="1">
        <f t="shared" si="341"/>
        <v>1</v>
      </c>
      <c r="AH686" s="1" t="str">
        <f t="shared" si="342"/>
        <v/>
      </c>
      <c r="AI686" s="1" t="str">
        <f t="shared" si="343"/>
        <v/>
      </c>
      <c r="AJ686" s="1">
        <f t="shared" si="344"/>
        <v>1</v>
      </c>
      <c r="AK686" s="1" t="str">
        <f t="shared" si="345"/>
        <v>Buy</v>
      </c>
      <c r="AL686" s="8">
        <f t="shared" si="351"/>
        <v>1.5399297257129922</v>
      </c>
      <c r="AO686" s="1">
        <f t="shared" si="346"/>
        <v>0</v>
      </c>
      <c r="AP686" s="1">
        <f t="shared" si="347"/>
        <v>0</v>
      </c>
      <c r="AQ686" s="1" t="str">
        <f t="shared" si="352"/>
        <v/>
      </c>
      <c r="AR686" s="8">
        <v>0.25029416989102815</v>
      </c>
    </row>
    <row r="687" spans="2:44" x14ac:dyDescent="0.3">
      <c r="B687" s="2" t="s">
        <v>95</v>
      </c>
      <c r="C687" s="1">
        <v>79.930000000000007</v>
      </c>
      <c r="D687" s="1">
        <v>1302.95</v>
      </c>
      <c r="E687" s="1">
        <f t="shared" si="348"/>
        <v>130.29500000000002</v>
      </c>
      <c r="F687" s="1">
        <f t="shared" si="349"/>
        <v>16.301138496184162</v>
      </c>
      <c r="G687" s="1">
        <v>1.4868999999999999</v>
      </c>
      <c r="H687" s="1">
        <f>'Rails Data'!AX687</f>
        <v>196.75210309602022</v>
      </c>
      <c r="I687" s="1">
        <f t="shared" si="321"/>
        <v>1.5100510617907072</v>
      </c>
      <c r="J687" s="1">
        <f>'Rails Data'!AZ687/F687</f>
        <v>1.2831052604404514</v>
      </c>
      <c r="K687" s="1">
        <f>'Rails Data'!BB687/G687</f>
        <v>1.1908348710969576</v>
      </c>
      <c r="L687" s="1">
        <f t="shared" si="322"/>
        <v>1.3938942854439007</v>
      </c>
      <c r="M687" s="1">
        <f t="shared" si="323"/>
        <v>1.2373262497992377</v>
      </c>
      <c r="N687" s="5">
        <f t="shared" si="324"/>
        <v>0.44284052072037738</v>
      </c>
      <c r="O687" s="3">
        <f t="shared" si="325"/>
        <v>0.39492944026955329</v>
      </c>
      <c r="P687" s="1">
        <f t="shared" si="326"/>
        <v>1.1853673988218623</v>
      </c>
      <c r="Q687" s="5">
        <f t="shared" si="327"/>
        <v>5.8149997892325889E-2</v>
      </c>
      <c r="R687" s="3">
        <f t="shared" si="328"/>
        <v>7.6202653637257936E-2</v>
      </c>
      <c r="S687" s="1">
        <f t="shared" si="350"/>
        <v>1.48218968169081</v>
      </c>
      <c r="T687" s="5">
        <f t="shared" si="329"/>
        <v>0.39282142425708688</v>
      </c>
      <c r="U687" s="3">
        <f t="shared" si="330"/>
        <v>0.34188464104382316</v>
      </c>
      <c r="V687" s="8">
        <f t="shared" si="331"/>
        <v>1.4578296258723464</v>
      </c>
      <c r="W687" s="9">
        <f t="shared" si="332"/>
        <v>6.3935340428445731E-2</v>
      </c>
      <c r="X687" s="9">
        <f t="shared" si="333"/>
        <v>6.0296349044440027E-2</v>
      </c>
      <c r="Y687" s="1">
        <f t="shared" si="334"/>
        <v>0</v>
      </c>
      <c r="Z687" s="1">
        <f t="shared" si="335"/>
        <v>0</v>
      </c>
      <c r="AA687" s="1">
        <f t="shared" si="336"/>
        <v>0</v>
      </c>
      <c r="AB687" s="1">
        <f t="shared" si="337"/>
        <v>1</v>
      </c>
      <c r="AC687" s="1">
        <f t="shared" si="338"/>
        <v>0</v>
      </c>
      <c r="AD687" s="1">
        <f t="shared" si="339"/>
        <v>0</v>
      </c>
      <c r="AE687" s="1">
        <f t="shared" si="340"/>
        <v>1</v>
      </c>
      <c r="AG687" s="1">
        <f t="shared" si="341"/>
        <v>1</v>
      </c>
      <c r="AH687" s="1" t="str">
        <f t="shared" si="342"/>
        <v/>
      </c>
      <c r="AI687" s="1" t="str">
        <f t="shared" si="343"/>
        <v/>
      </c>
      <c r="AJ687" s="1">
        <f t="shared" si="344"/>
        <v>1</v>
      </c>
      <c r="AK687" s="1" t="str">
        <f t="shared" si="345"/>
        <v>Buy</v>
      </c>
      <c r="AL687" s="8">
        <f t="shared" si="351"/>
        <v>1.5100510617907072</v>
      </c>
      <c r="AO687" s="1">
        <f t="shared" si="346"/>
        <v>0</v>
      </c>
      <c r="AP687" s="1">
        <f t="shared" si="347"/>
        <v>0</v>
      </c>
      <c r="AQ687" s="1" t="str">
        <f t="shared" si="352"/>
        <v/>
      </c>
      <c r="AR687" s="8">
        <v>0.24528953528531408</v>
      </c>
    </row>
    <row r="688" spans="2:44" x14ac:dyDescent="0.3">
      <c r="B688" s="2" t="s">
        <v>94</v>
      </c>
      <c r="C688" s="1">
        <v>79.930000000000007</v>
      </c>
      <c r="D688" s="1">
        <v>1307.25</v>
      </c>
      <c r="E688" s="1">
        <f t="shared" si="348"/>
        <v>130.72499999999999</v>
      </c>
      <c r="F688" s="1">
        <f t="shared" si="349"/>
        <v>16.35493556862254</v>
      </c>
      <c r="G688" s="1">
        <v>1.4889000000000001</v>
      </c>
      <c r="H688" s="1">
        <f>'Rails Data'!AX688</f>
        <v>197.70592010067193</v>
      </c>
      <c r="I688" s="1">
        <f t="shared" si="321"/>
        <v>1.5123803411793608</v>
      </c>
      <c r="J688" s="1">
        <f>'Rails Data'!AZ688/F688</f>
        <v>1.283831208188581</v>
      </c>
      <c r="K688" s="1">
        <f>'Rails Data'!BB688/G688</f>
        <v>1.1826415656625513</v>
      </c>
      <c r="L688" s="1">
        <f t="shared" si="322"/>
        <v>1.3846017433361562</v>
      </c>
      <c r="M688" s="1">
        <f t="shared" si="323"/>
        <v>1.2296538866021831</v>
      </c>
      <c r="N688" s="5">
        <f t="shared" si="324"/>
        <v>0.44754364146716563</v>
      </c>
      <c r="O688" s="3">
        <f t="shared" si="325"/>
        <v>0.38694426019441597</v>
      </c>
      <c r="P688" s="1">
        <f t="shared" si="326"/>
        <v>1.177581767768803</v>
      </c>
      <c r="Q688" s="5">
        <f t="shared" si="327"/>
        <v>6.614231199659093E-2</v>
      </c>
      <c r="R688" s="3">
        <f t="shared" si="328"/>
        <v>7.9211429594746613E-2</v>
      </c>
      <c r="S688" s="1">
        <f t="shared" si="350"/>
        <v>1.4711020845495717</v>
      </c>
      <c r="T688" s="5">
        <f t="shared" si="329"/>
        <v>0.39433803808467038</v>
      </c>
      <c r="U688" s="3">
        <f t="shared" si="330"/>
        <v>0.33339517717494588</v>
      </c>
      <c r="V688" s="8">
        <f t="shared" si="331"/>
        <v>1.4483348193417354</v>
      </c>
      <c r="W688" s="9">
        <f t="shared" si="332"/>
        <v>6.3733076005579203E-2</v>
      </c>
      <c r="X688" s="9">
        <f t="shared" si="333"/>
        <v>5.9386601198438603E-2</v>
      </c>
      <c r="Y688" s="1">
        <f t="shared" si="334"/>
        <v>0</v>
      </c>
      <c r="Z688" s="1">
        <f t="shared" si="335"/>
        <v>1</v>
      </c>
      <c r="AA688" s="1">
        <f t="shared" si="336"/>
        <v>0</v>
      </c>
      <c r="AB688" s="1">
        <f t="shared" si="337"/>
        <v>1</v>
      </c>
      <c r="AC688" s="1">
        <f t="shared" si="338"/>
        <v>0</v>
      </c>
      <c r="AD688" s="1">
        <f t="shared" si="339"/>
        <v>1</v>
      </c>
      <c r="AE688" s="1">
        <f t="shared" si="340"/>
        <v>1</v>
      </c>
      <c r="AG688" s="1">
        <f t="shared" si="341"/>
        <v>1</v>
      </c>
      <c r="AH688" s="1" t="str">
        <f t="shared" si="342"/>
        <v/>
      </c>
      <c r="AI688" s="1" t="str">
        <f t="shared" si="343"/>
        <v/>
      </c>
      <c r="AJ688" s="1">
        <f t="shared" si="344"/>
        <v>1</v>
      </c>
      <c r="AK688" s="1" t="str">
        <f t="shared" si="345"/>
        <v>Buy</v>
      </c>
      <c r="AL688" s="8">
        <f t="shared" si="351"/>
        <v>1.5123803411793608</v>
      </c>
      <c r="AO688" s="1">
        <f t="shared" si="346"/>
        <v>0</v>
      </c>
      <c r="AP688" s="1">
        <f t="shared" si="347"/>
        <v>0</v>
      </c>
      <c r="AQ688" s="1" t="str">
        <f t="shared" si="352"/>
        <v/>
      </c>
      <c r="AR688" s="8">
        <v>0.24672786383629755</v>
      </c>
    </row>
    <row r="689" spans="2:44" x14ac:dyDescent="0.3">
      <c r="B689" s="2" t="s">
        <v>93</v>
      </c>
      <c r="C689" s="1">
        <v>79.92</v>
      </c>
      <c r="D689" s="1">
        <v>1281.58</v>
      </c>
      <c r="E689" s="1">
        <f t="shared" si="348"/>
        <v>128.15799999999999</v>
      </c>
      <c r="F689" s="1">
        <f t="shared" si="349"/>
        <v>16.035785785785784</v>
      </c>
      <c r="G689" s="1">
        <v>1.4376</v>
      </c>
      <c r="H689" s="1">
        <f>'Rails Data'!AX689</f>
        <v>188.12386797905097</v>
      </c>
      <c r="I689" s="1">
        <f t="shared" si="321"/>
        <v>1.4679057723985314</v>
      </c>
      <c r="J689" s="1">
        <f>'Rails Data'!AZ689/F689</f>
        <v>1.2371223649278473</v>
      </c>
      <c r="K689" s="1">
        <f>'Rails Data'!BB689/G689</f>
        <v>1.1780032360170438</v>
      </c>
      <c r="L689" s="1">
        <f t="shared" si="322"/>
        <v>1.3743794555086997</v>
      </c>
      <c r="M689" s="1">
        <f t="shared" si="323"/>
        <v>1.2216798540070501</v>
      </c>
      <c r="N689" s="5">
        <f t="shared" si="324"/>
        <v>0.44180121854887666</v>
      </c>
      <c r="O689" s="3">
        <f t="shared" si="325"/>
        <v>0.37684436331562438</v>
      </c>
      <c r="P689" s="1">
        <f t="shared" si="326"/>
        <v>1.1628591418844183</v>
      </c>
      <c r="Q689" s="5">
        <f t="shared" si="327"/>
        <v>6.0070855322325478E-2</v>
      </c>
      <c r="R689" s="3">
        <f t="shared" si="328"/>
        <v>8.1389615861105893E-2</v>
      </c>
      <c r="S689" s="1">
        <f t="shared" si="350"/>
        <v>1.4509424048694461</v>
      </c>
      <c r="T689" s="5">
        <f t="shared" si="329"/>
        <v>0.37901591115074584</v>
      </c>
      <c r="U689" s="3">
        <f t="shared" si="330"/>
        <v>0.32323803368999182</v>
      </c>
      <c r="V689" s="8">
        <f t="shared" si="331"/>
        <v>1.4366901790076216</v>
      </c>
      <c r="W689" s="9">
        <f t="shared" si="332"/>
        <v>6.2310723498921972E-2</v>
      </c>
      <c r="X689" s="9">
        <f t="shared" si="333"/>
        <v>5.8299982496653455E-2</v>
      </c>
      <c r="Y689" s="1">
        <f t="shared" si="334"/>
        <v>0</v>
      </c>
      <c r="Z689" s="1">
        <f t="shared" si="335"/>
        <v>1</v>
      </c>
      <c r="AA689" s="1">
        <f t="shared" si="336"/>
        <v>0</v>
      </c>
      <c r="AB689" s="1">
        <f t="shared" si="337"/>
        <v>1</v>
      </c>
      <c r="AC689" s="1">
        <f t="shared" si="338"/>
        <v>0</v>
      </c>
      <c r="AD689" s="1">
        <f t="shared" si="339"/>
        <v>1</v>
      </c>
      <c r="AE689" s="1">
        <f t="shared" si="340"/>
        <v>1</v>
      </c>
      <c r="AG689" s="1">
        <f t="shared" si="341"/>
        <v>1</v>
      </c>
      <c r="AH689" s="1" t="str">
        <f t="shared" si="342"/>
        <v/>
      </c>
      <c r="AI689" s="1" t="str">
        <f t="shared" si="343"/>
        <v/>
      </c>
      <c r="AJ689" s="1">
        <f t="shared" si="344"/>
        <v>1</v>
      </c>
      <c r="AK689" s="1" t="str">
        <f t="shared" si="345"/>
        <v>Buy</v>
      </c>
      <c r="AL689" s="8">
        <f t="shared" si="351"/>
        <v>1.4679057723985314</v>
      </c>
      <c r="AO689" s="1">
        <f t="shared" si="346"/>
        <v>0</v>
      </c>
      <c r="AP689" s="1">
        <f t="shared" si="347"/>
        <v>0</v>
      </c>
      <c r="AQ689" s="1" t="str">
        <f t="shared" si="352"/>
        <v/>
      </c>
      <c r="AR689" s="8">
        <v>0.24057288659311166</v>
      </c>
    </row>
    <row r="690" spans="2:44" x14ac:dyDescent="0.3">
      <c r="B690" s="2" t="s">
        <v>92</v>
      </c>
      <c r="C690" s="1">
        <v>79.81</v>
      </c>
      <c r="D690" s="1">
        <v>1287.23</v>
      </c>
      <c r="E690" s="1">
        <f t="shared" si="348"/>
        <v>128.72300000000001</v>
      </c>
      <c r="F690" s="1">
        <f t="shared" si="349"/>
        <v>16.128680616464102</v>
      </c>
      <c r="G690" s="1">
        <v>1.4432</v>
      </c>
      <c r="H690" s="1">
        <f>'Rails Data'!AX690</f>
        <v>194.79541730228294</v>
      </c>
      <c r="I690" s="1">
        <f t="shared" si="321"/>
        <v>1.5132914654124199</v>
      </c>
      <c r="J690" s="1">
        <f>'Rails Data'!AZ690/F690</f>
        <v>1.2804573415310339</v>
      </c>
      <c r="K690" s="1">
        <f>'Rails Data'!BB690/G690</f>
        <v>1.2186422730463742</v>
      </c>
      <c r="L690" s="1">
        <f t="shared" si="322"/>
        <v>1.3668973501575132</v>
      </c>
      <c r="M690" s="1">
        <f t="shared" si="323"/>
        <v>1.2176248628108466</v>
      </c>
      <c r="N690" s="5">
        <f t="shared" si="324"/>
        <v>0.44097272145532829</v>
      </c>
      <c r="O690" s="3">
        <f t="shared" si="325"/>
        <v>0.366018220776749</v>
      </c>
      <c r="P690" s="1">
        <f t="shared" si="326"/>
        <v>1.1470644545790067</v>
      </c>
      <c r="Q690" s="5">
        <f t="shared" si="327"/>
        <v>4.0024120891970938E-2</v>
      </c>
      <c r="R690" s="3">
        <f t="shared" si="328"/>
        <v>8.4942742617569303E-2</v>
      </c>
      <c r="S690" s="1">
        <f t="shared" si="350"/>
        <v>1.4335429346483113</v>
      </c>
      <c r="T690" s="5">
        <f t="shared" si="329"/>
        <v>0.35582038038892616</v>
      </c>
      <c r="U690" s="3">
        <f t="shared" si="330"/>
        <v>0.31394172077986615</v>
      </c>
      <c r="V690" s="8">
        <f t="shared" si="331"/>
        <v>1.4310146165729107</v>
      </c>
      <c r="W690" s="9">
        <f t="shared" si="332"/>
        <v>6.41172664153975E-2</v>
      </c>
      <c r="X690" s="9">
        <f t="shared" si="333"/>
        <v>5.7297297246086329E-2</v>
      </c>
      <c r="Y690" s="1">
        <f t="shared" si="334"/>
        <v>0</v>
      </c>
      <c r="Z690" s="1">
        <f t="shared" si="335"/>
        <v>1</v>
      </c>
      <c r="AA690" s="1">
        <f t="shared" si="336"/>
        <v>0</v>
      </c>
      <c r="AB690" s="1">
        <f t="shared" si="337"/>
        <v>1</v>
      </c>
      <c r="AC690" s="1">
        <f t="shared" si="338"/>
        <v>0</v>
      </c>
      <c r="AD690" s="1">
        <f t="shared" si="339"/>
        <v>1</v>
      </c>
      <c r="AE690" s="1">
        <f t="shared" si="340"/>
        <v>1</v>
      </c>
      <c r="AG690" s="1">
        <f t="shared" si="341"/>
        <v>1</v>
      </c>
      <c r="AH690" s="1" t="str">
        <f t="shared" si="342"/>
        <v/>
      </c>
      <c r="AI690" s="1" t="str">
        <f t="shared" si="343"/>
        <v/>
      </c>
      <c r="AJ690" s="1">
        <f t="shared" si="344"/>
        <v>1</v>
      </c>
      <c r="AK690" s="1" t="str">
        <f t="shared" si="345"/>
        <v>Buy</v>
      </c>
      <c r="AL690" s="8">
        <f t="shared" si="351"/>
        <v>1.5132914654124199</v>
      </c>
      <c r="AO690" s="1">
        <f t="shared" si="346"/>
        <v>0</v>
      </c>
      <c r="AP690" s="1">
        <f t="shared" si="347"/>
        <v>0</v>
      </c>
      <c r="AQ690" s="1" t="str">
        <f t="shared" si="352"/>
        <v/>
      </c>
      <c r="AR690" s="8">
        <v>0.24859318070585673</v>
      </c>
    </row>
    <row r="691" spans="2:44" x14ac:dyDescent="0.3">
      <c r="B691" s="2" t="s">
        <v>91</v>
      </c>
      <c r="C691" s="1">
        <v>79.709999999999994</v>
      </c>
      <c r="D691" s="1">
        <v>1289.43</v>
      </c>
      <c r="E691" s="1">
        <f t="shared" si="348"/>
        <v>128.94300000000001</v>
      </c>
      <c r="F691" s="1">
        <f t="shared" si="349"/>
        <v>16.176514866390669</v>
      </c>
      <c r="G691" s="1">
        <v>1.4422999999999999</v>
      </c>
      <c r="H691" s="1">
        <f>'Rails Data'!AX691</f>
        <v>190.54405758026101</v>
      </c>
      <c r="I691" s="1">
        <f t="shared" si="321"/>
        <v>1.4777386719733603</v>
      </c>
      <c r="J691" s="1">
        <f>'Rails Data'!AZ691/F691</f>
        <v>1.2562332674714314</v>
      </c>
      <c r="K691" s="1">
        <f>'Rails Data'!BB691/G691</f>
        <v>1.1887824367530608</v>
      </c>
      <c r="L691" s="1">
        <f t="shared" si="322"/>
        <v>1.3551858209371206</v>
      </c>
      <c r="M691" s="1">
        <f t="shared" si="323"/>
        <v>1.2123826427022353</v>
      </c>
      <c r="N691" s="5">
        <f t="shared" si="324"/>
        <v>0.43370491956182455</v>
      </c>
      <c r="O691" s="3">
        <f t="shared" si="325"/>
        <v>0.3535258039969858</v>
      </c>
      <c r="P691" s="1">
        <f t="shared" si="326"/>
        <v>1.1323179054577861</v>
      </c>
      <c r="Q691" s="5">
        <f t="shared" si="327"/>
        <v>2.4911759287727264E-2</v>
      </c>
      <c r="R691" s="3">
        <f t="shared" si="328"/>
        <v>9.2429179571835704E-2</v>
      </c>
      <c r="S691" s="1">
        <f t="shared" si="350"/>
        <v>1.4198482136905732</v>
      </c>
      <c r="T691" s="5">
        <f t="shared" si="329"/>
        <v>0.34241590089670693</v>
      </c>
      <c r="U691" s="3">
        <f t="shared" si="330"/>
        <v>0.30696194417835615</v>
      </c>
      <c r="V691" s="8">
        <f t="shared" si="331"/>
        <v>1.4160551895111819</v>
      </c>
      <c r="W691" s="9">
        <f t="shared" si="332"/>
        <v>6.0869368574061333E-2</v>
      </c>
      <c r="X691" s="9">
        <f t="shared" si="333"/>
        <v>5.559230495375854E-2</v>
      </c>
      <c r="Y691" s="1">
        <f t="shared" si="334"/>
        <v>0</v>
      </c>
      <c r="Z691" s="1">
        <f t="shared" si="335"/>
        <v>1</v>
      </c>
      <c r="AA691" s="1">
        <f t="shared" si="336"/>
        <v>0</v>
      </c>
      <c r="AB691" s="1">
        <f t="shared" si="337"/>
        <v>1</v>
      </c>
      <c r="AC691" s="1">
        <f t="shared" si="338"/>
        <v>0</v>
      </c>
      <c r="AD691" s="1">
        <f t="shared" si="339"/>
        <v>0</v>
      </c>
      <c r="AE691" s="1">
        <f t="shared" si="340"/>
        <v>1</v>
      </c>
      <c r="AG691" s="1">
        <f t="shared" si="341"/>
        <v>1</v>
      </c>
      <c r="AH691" s="1" t="str">
        <f t="shared" si="342"/>
        <v/>
      </c>
      <c r="AI691" s="1" t="str">
        <f t="shared" si="343"/>
        <v/>
      </c>
      <c r="AJ691" s="1">
        <f t="shared" si="344"/>
        <v>1</v>
      </c>
      <c r="AK691" s="1" t="str">
        <f t="shared" si="345"/>
        <v>Buy</v>
      </c>
      <c r="AL691" s="8">
        <f t="shared" si="351"/>
        <v>1.4777386719733603</v>
      </c>
      <c r="AO691" s="1">
        <f t="shared" si="346"/>
        <v>0</v>
      </c>
      <c r="AP691" s="1">
        <f t="shared" si="347"/>
        <v>0</v>
      </c>
      <c r="AQ691" s="1" t="str">
        <f t="shared" si="352"/>
        <v/>
      </c>
      <c r="AR691" s="8">
        <v>0.24170633535748351</v>
      </c>
    </row>
    <row r="692" spans="2:44" x14ac:dyDescent="0.3">
      <c r="B692" s="2" t="s">
        <v>90</v>
      </c>
      <c r="C692" s="1">
        <v>79.42</v>
      </c>
      <c r="D692" s="1">
        <v>1287.24</v>
      </c>
      <c r="E692" s="1">
        <f t="shared" si="348"/>
        <v>128.72399999999999</v>
      </c>
      <c r="F692" s="1">
        <f t="shared" si="349"/>
        <v>16.20800805842357</v>
      </c>
      <c r="G692" s="1">
        <v>1.4410000000000001</v>
      </c>
      <c r="H692" s="1">
        <f>'Rails Data'!AX692</f>
        <v>188.90875289780897</v>
      </c>
      <c r="I692" s="1">
        <f t="shared" si="321"/>
        <v>1.4675488090628708</v>
      </c>
      <c r="J692" s="1">
        <f>'Rails Data'!AZ692/F692</f>
        <v>1.2556453128216587</v>
      </c>
      <c r="K692" s="1">
        <f>'Rails Data'!BB692/G692</f>
        <v>1.1706599168228069</v>
      </c>
      <c r="L692" s="1">
        <f t="shared" si="322"/>
        <v>1.3453815928542214</v>
      </c>
      <c r="M692" s="1">
        <f t="shared" si="323"/>
        <v>1.2086047135317597</v>
      </c>
      <c r="N692" s="5">
        <f t="shared" si="324"/>
        <v>0.43695466613833567</v>
      </c>
      <c r="O692" s="3">
        <f t="shared" si="325"/>
        <v>0.3401626180695127</v>
      </c>
      <c r="P692" s="1">
        <f t="shared" si="326"/>
        <v>1.119598138003546</v>
      </c>
      <c r="Q692" s="5">
        <f t="shared" si="327"/>
        <v>2.4036896281351972E-2</v>
      </c>
      <c r="R692" s="3">
        <f t="shared" si="328"/>
        <v>0.10368208295252045</v>
      </c>
      <c r="S692" s="1">
        <f t="shared" si="350"/>
        <v>1.4085193239081157</v>
      </c>
      <c r="T692" s="5">
        <f t="shared" si="329"/>
        <v>0.3457509477289844</v>
      </c>
      <c r="U692" s="3">
        <f t="shared" si="330"/>
        <v>0.30105295139196436</v>
      </c>
      <c r="V692" s="8">
        <f t="shared" si="331"/>
        <v>1.404840010881695</v>
      </c>
      <c r="W692" s="9">
        <f t="shared" si="332"/>
        <v>5.9458418027473536E-2</v>
      </c>
      <c r="X692" s="9">
        <f t="shared" si="333"/>
        <v>5.4273039048682838E-2</v>
      </c>
      <c r="Y692" s="1">
        <f t="shared" si="334"/>
        <v>0</v>
      </c>
      <c r="Z692" s="1">
        <f t="shared" si="335"/>
        <v>1</v>
      </c>
      <c r="AA692" s="1">
        <f t="shared" si="336"/>
        <v>0</v>
      </c>
      <c r="AB692" s="1">
        <f t="shared" si="337"/>
        <v>1</v>
      </c>
      <c r="AC692" s="1">
        <f t="shared" si="338"/>
        <v>0</v>
      </c>
      <c r="AD692" s="1">
        <f t="shared" si="339"/>
        <v>0</v>
      </c>
      <c r="AE692" s="1">
        <f t="shared" si="340"/>
        <v>1</v>
      </c>
      <c r="AG692" s="1">
        <f t="shared" si="341"/>
        <v>1</v>
      </c>
      <c r="AH692" s="1" t="str">
        <f t="shared" si="342"/>
        <v/>
      </c>
      <c r="AI692" s="1" t="str">
        <f t="shared" si="343"/>
        <v/>
      </c>
      <c r="AJ692" s="1">
        <f t="shared" si="344"/>
        <v>1</v>
      </c>
      <c r="AK692" s="1" t="str">
        <f t="shared" si="345"/>
        <v>Buy</v>
      </c>
      <c r="AL692" s="8">
        <f t="shared" si="351"/>
        <v>1.4675488090628708</v>
      </c>
      <c r="AO692" s="1">
        <f t="shared" si="346"/>
        <v>0</v>
      </c>
      <c r="AP692" s="1">
        <f t="shared" si="347"/>
        <v>0</v>
      </c>
      <c r="AQ692" s="1" t="str">
        <f t="shared" si="352"/>
        <v/>
      </c>
      <c r="AR692" s="8">
        <v>0.23926649265094313</v>
      </c>
    </row>
    <row r="693" spans="2:44" x14ac:dyDescent="0.3">
      <c r="B693" s="2" t="s">
        <v>89</v>
      </c>
      <c r="C693" s="1">
        <v>79.319999999999993</v>
      </c>
      <c r="D693" s="1">
        <v>1266.99</v>
      </c>
      <c r="E693" s="1">
        <f t="shared" si="348"/>
        <v>126.699</v>
      </c>
      <c r="F693" s="1">
        <f t="shared" si="349"/>
        <v>15.973146747352498</v>
      </c>
      <c r="G693" s="1">
        <v>1.4334</v>
      </c>
      <c r="H693" s="1">
        <f>'Rails Data'!AX693</f>
        <v>184.64045825617217</v>
      </c>
      <c r="I693" s="1">
        <f t="shared" si="321"/>
        <v>1.4573158292975648</v>
      </c>
      <c r="J693" s="1">
        <f>'Rails Data'!AZ693/F693</f>
        <v>1.2356462312755097</v>
      </c>
      <c r="K693" s="1">
        <f>'Rails Data'!BB693/G693</f>
        <v>1.1802725702398054</v>
      </c>
      <c r="L693" s="1">
        <f t="shared" si="322"/>
        <v>1.3356082155575295</v>
      </c>
      <c r="M693" s="1">
        <f t="shared" si="323"/>
        <v>1.205453935221634</v>
      </c>
      <c r="N693" s="5">
        <f t="shared" si="324"/>
        <v>0.43830385807225403</v>
      </c>
      <c r="O693" s="3">
        <f t="shared" si="325"/>
        <v>0.32403061005804223</v>
      </c>
      <c r="P693" s="1">
        <f t="shared" si="326"/>
        <v>1.1067933937198038</v>
      </c>
      <c r="Q693" s="5">
        <f t="shared" si="327"/>
        <v>1.4140482103599528E-2</v>
      </c>
      <c r="R693" s="3">
        <f t="shared" si="328"/>
        <v>0.11695628073104852</v>
      </c>
      <c r="S693" s="1">
        <f t="shared" si="350"/>
        <v>1.395372849431189</v>
      </c>
      <c r="T693" s="5">
        <f t="shared" si="329"/>
        <v>0.33473573478798668</v>
      </c>
      <c r="U693" s="3">
        <f t="shared" si="330"/>
        <v>0.29360328533579433</v>
      </c>
      <c r="V693" s="8">
        <f t="shared" si="331"/>
        <v>1.3934384112123903</v>
      </c>
      <c r="W693" s="9">
        <f t="shared" si="332"/>
        <v>5.7830195654860805E-2</v>
      </c>
      <c r="X693" s="9">
        <f t="shared" si="333"/>
        <v>5.2976694303985161E-2</v>
      </c>
      <c r="Y693" s="1">
        <f t="shared" si="334"/>
        <v>0</v>
      </c>
      <c r="Z693" s="1">
        <f t="shared" si="335"/>
        <v>1</v>
      </c>
      <c r="AA693" s="1">
        <f t="shared" si="336"/>
        <v>0</v>
      </c>
      <c r="AB693" s="1">
        <f t="shared" si="337"/>
        <v>1</v>
      </c>
      <c r="AC693" s="1">
        <f t="shared" si="338"/>
        <v>0</v>
      </c>
      <c r="AD693" s="1">
        <f t="shared" si="339"/>
        <v>0</v>
      </c>
      <c r="AE693" s="1">
        <f t="shared" si="340"/>
        <v>1</v>
      </c>
      <c r="AG693" s="1">
        <f t="shared" si="341"/>
        <v>1</v>
      </c>
      <c r="AH693" s="1" t="str">
        <f t="shared" si="342"/>
        <v/>
      </c>
      <c r="AI693" s="1" t="str">
        <f t="shared" si="343"/>
        <v/>
      </c>
      <c r="AJ693" s="1">
        <f t="shared" si="344"/>
        <v>1</v>
      </c>
      <c r="AK693" s="1" t="str">
        <f t="shared" si="345"/>
        <v>Buy</v>
      </c>
      <c r="AL693" s="8">
        <f t="shared" si="351"/>
        <v>1.4573158292975648</v>
      </c>
      <c r="AO693" s="1">
        <f t="shared" si="346"/>
        <v>0</v>
      </c>
      <c r="AP693" s="1">
        <f t="shared" si="347"/>
        <v>0</v>
      </c>
      <c r="AQ693" s="1" t="str">
        <f t="shared" si="352"/>
        <v/>
      </c>
      <c r="AR693" s="8">
        <v>0.23851411613351328</v>
      </c>
    </row>
    <row r="694" spans="2:44" x14ac:dyDescent="0.3">
      <c r="B694" s="2" t="s">
        <v>88</v>
      </c>
      <c r="C694" s="1">
        <v>79.22</v>
      </c>
      <c r="D694" s="1">
        <v>1264.03</v>
      </c>
      <c r="E694" s="1">
        <f t="shared" si="348"/>
        <v>126.40299999999999</v>
      </c>
      <c r="F694" s="1">
        <f t="shared" si="349"/>
        <v>15.955945468316081</v>
      </c>
      <c r="G694" s="1">
        <v>1.4289000000000001</v>
      </c>
      <c r="H694" s="1">
        <f>'Rails Data'!AX694</f>
        <v>184.89305209326233</v>
      </c>
      <c r="I694" s="1">
        <f t="shared" si="321"/>
        <v>1.4627267714631957</v>
      </c>
      <c r="J694" s="1">
        <f>'Rails Data'!AZ694/F694</f>
        <v>1.2475615539084373</v>
      </c>
      <c r="K694" s="1">
        <f>'Rails Data'!BB694/G694</f>
        <v>1.183924831101673</v>
      </c>
      <c r="L694" s="1">
        <f t="shared" si="322"/>
        <v>1.3258716064583267</v>
      </c>
      <c r="M694" s="1">
        <f t="shared" si="323"/>
        <v>1.2032249606838736</v>
      </c>
      <c r="N694" s="5">
        <f t="shared" si="324"/>
        <v>0.44332807054585244</v>
      </c>
      <c r="O694" s="3">
        <f t="shared" si="325"/>
        <v>0.30498506872234027</v>
      </c>
      <c r="P694" s="1">
        <f t="shared" si="326"/>
        <v>1.0942748988800017</v>
      </c>
      <c r="Q694" s="5">
        <f t="shared" si="327"/>
        <v>1.2223877801389005E-2</v>
      </c>
      <c r="R694" s="3">
        <f t="shared" si="328"/>
        <v>0.13409224716895668</v>
      </c>
      <c r="S694" s="1">
        <f t="shared" si="350"/>
        <v>1.3830080748434159</v>
      </c>
      <c r="T694" s="5">
        <f t="shared" si="329"/>
        <v>0.33375325663222277</v>
      </c>
      <c r="U694" s="3">
        <f t="shared" si="330"/>
        <v>0.28674787709376226</v>
      </c>
      <c r="V694" s="8">
        <f t="shared" si="331"/>
        <v>1.381824335196904</v>
      </c>
      <c r="W694" s="9">
        <f t="shared" si="332"/>
        <v>5.5952728738577262E-2</v>
      </c>
      <c r="X694" s="9">
        <f t="shared" si="333"/>
        <v>5.176331896626625E-2</v>
      </c>
      <c r="Y694" s="1">
        <f t="shared" si="334"/>
        <v>0</v>
      </c>
      <c r="Z694" s="1">
        <f t="shared" si="335"/>
        <v>1</v>
      </c>
      <c r="AA694" s="1">
        <f t="shared" si="336"/>
        <v>0</v>
      </c>
      <c r="AB694" s="1">
        <f t="shared" si="337"/>
        <v>1</v>
      </c>
      <c r="AC694" s="1">
        <f t="shared" si="338"/>
        <v>0</v>
      </c>
      <c r="AD694" s="1">
        <f t="shared" si="339"/>
        <v>0</v>
      </c>
      <c r="AE694" s="1">
        <f t="shared" si="340"/>
        <v>1</v>
      </c>
      <c r="AG694" s="1">
        <f t="shared" si="341"/>
        <v>1</v>
      </c>
      <c r="AH694" s="1" t="str">
        <f t="shared" si="342"/>
        <v/>
      </c>
      <c r="AI694" s="1" t="str">
        <f t="shared" si="343"/>
        <v/>
      </c>
      <c r="AJ694" s="1">
        <f t="shared" si="344"/>
        <v>1</v>
      </c>
      <c r="AK694" s="1" t="str">
        <f t="shared" si="345"/>
        <v>Buy</v>
      </c>
      <c r="AL694" s="8">
        <f t="shared" si="351"/>
        <v>1.4627267714631957</v>
      </c>
      <c r="AO694" s="1">
        <f t="shared" si="346"/>
        <v>0</v>
      </c>
      <c r="AP694" s="1">
        <f t="shared" si="347"/>
        <v>0</v>
      </c>
      <c r="AQ694" s="1" t="str">
        <f t="shared" si="352"/>
        <v/>
      </c>
      <c r="AR694" s="8">
        <v>0.23945507622445672</v>
      </c>
    </row>
    <row r="695" spans="2:44" x14ac:dyDescent="0.3">
      <c r="B695" s="2" t="s">
        <v>87</v>
      </c>
      <c r="C695" s="1">
        <v>79.11</v>
      </c>
      <c r="D695" s="1">
        <v>1283.72</v>
      </c>
      <c r="E695" s="1">
        <f t="shared" si="348"/>
        <v>128.37200000000001</v>
      </c>
      <c r="F695" s="1">
        <f t="shared" si="349"/>
        <v>16.227025660472762</v>
      </c>
      <c r="G695" s="1">
        <v>1.4656</v>
      </c>
      <c r="H695" s="1">
        <f>'Rails Data'!AX695</f>
        <v>188.80291522732938</v>
      </c>
      <c r="I695" s="1">
        <f t="shared" si="321"/>
        <v>1.4707484126392778</v>
      </c>
      <c r="J695" s="1">
        <f>'Rails Data'!AZ695/F695</f>
        <v>1.2610229066417213</v>
      </c>
      <c r="K695" s="1">
        <f>'Rails Data'!BB695/G695</f>
        <v>1.1745448886564875</v>
      </c>
      <c r="L695" s="1">
        <f t="shared" si="322"/>
        <v>1.3149231932579373</v>
      </c>
      <c r="M695" s="1">
        <f t="shared" si="323"/>
        <v>1.2014275236707221</v>
      </c>
      <c r="N695" s="5">
        <f t="shared" si="324"/>
        <v>0.44362223561071579</v>
      </c>
      <c r="O695" s="3">
        <f t="shared" si="325"/>
        <v>0.28192790175175492</v>
      </c>
      <c r="P695" s="1">
        <f t="shared" si="326"/>
        <v>1.0867265903945105</v>
      </c>
      <c r="Q695" s="5">
        <f t="shared" si="327"/>
        <v>1.1401728161695157E-2</v>
      </c>
      <c r="R695" s="3">
        <f t="shared" si="328"/>
        <v>0.15440364206355128</v>
      </c>
      <c r="S695" s="1">
        <f t="shared" si="350"/>
        <v>1.3729802537361815</v>
      </c>
      <c r="T695" s="5">
        <f t="shared" si="329"/>
        <v>0.32891641089312618</v>
      </c>
      <c r="U695" s="3">
        <f t="shared" si="330"/>
        <v>0.27891364717068551</v>
      </c>
      <c r="V695" s="8">
        <f t="shared" si="331"/>
        <v>1.3671148013303054</v>
      </c>
      <c r="W695" s="9">
        <f t="shared" si="332"/>
        <v>5.2191608072368112E-2</v>
      </c>
      <c r="X695" s="9">
        <f t="shared" si="333"/>
        <v>5.0715966523188494E-2</v>
      </c>
      <c r="Y695" s="1">
        <f t="shared" si="334"/>
        <v>0</v>
      </c>
      <c r="Z695" s="1">
        <f t="shared" si="335"/>
        <v>0</v>
      </c>
      <c r="AA695" s="1">
        <f t="shared" si="336"/>
        <v>0</v>
      </c>
      <c r="AB695" s="1">
        <f t="shared" si="337"/>
        <v>1</v>
      </c>
      <c r="AC695" s="1">
        <f t="shared" si="338"/>
        <v>0</v>
      </c>
      <c r="AD695" s="1">
        <f t="shared" si="339"/>
        <v>0</v>
      </c>
      <c r="AE695" s="1">
        <f t="shared" si="340"/>
        <v>1</v>
      </c>
      <c r="AG695" s="1">
        <f t="shared" si="341"/>
        <v>1</v>
      </c>
      <c r="AH695" s="1" t="str">
        <f t="shared" si="342"/>
        <v/>
      </c>
      <c r="AI695" s="1" t="str">
        <f t="shared" si="343"/>
        <v/>
      </c>
      <c r="AJ695" s="1">
        <f t="shared" si="344"/>
        <v>1</v>
      </c>
      <c r="AK695" s="1" t="str">
        <f t="shared" si="345"/>
        <v>Buy</v>
      </c>
      <c r="AL695" s="8">
        <f t="shared" si="351"/>
        <v>1.4707484126392778</v>
      </c>
      <c r="AO695" s="1">
        <f t="shared" si="346"/>
        <v>0</v>
      </c>
      <c r="AP695" s="1">
        <f t="shared" si="347"/>
        <v>0</v>
      </c>
      <c r="AQ695" s="1" t="str">
        <f t="shared" si="352"/>
        <v/>
      </c>
      <c r="AR695" s="8">
        <v>0.23940843797712894</v>
      </c>
    </row>
    <row r="696" spans="2:44" x14ac:dyDescent="0.3">
      <c r="B696" s="2" t="s">
        <v>86</v>
      </c>
      <c r="C696" s="1">
        <v>78.72</v>
      </c>
      <c r="D696" s="1">
        <v>1261.48</v>
      </c>
      <c r="E696" s="1">
        <f t="shared" si="348"/>
        <v>126.148</v>
      </c>
      <c r="F696" s="1">
        <f t="shared" si="349"/>
        <v>16.024898373983739</v>
      </c>
      <c r="G696" s="1">
        <v>1.4399</v>
      </c>
      <c r="H696" s="1">
        <f>'Rails Data'!AX696</f>
        <v>177.90181750521805</v>
      </c>
      <c r="I696" s="1">
        <f t="shared" si="321"/>
        <v>1.4102626875195647</v>
      </c>
      <c r="J696" s="1">
        <f>'Rails Data'!AZ696/F696</f>
        <v>1.2256433932572797</v>
      </c>
      <c r="K696" s="1">
        <f>'Rails Data'!BB696/G696</f>
        <v>1.1207641916194235</v>
      </c>
      <c r="L696" s="1">
        <f t="shared" si="322"/>
        <v>1.3024571757074301</v>
      </c>
      <c r="M696" s="1">
        <f t="shared" si="323"/>
        <v>1.1965213062153561</v>
      </c>
      <c r="N696" s="5">
        <f t="shared" si="324"/>
        <v>0.44385774092736829</v>
      </c>
      <c r="O696" s="3">
        <f t="shared" si="325"/>
        <v>0.25497884610859478</v>
      </c>
      <c r="P696" s="1">
        <f t="shared" si="326"/>
        <v>1.0783517160528608</v>
      </c>
      <c r="Q696" s="5">
        <f t="shared" si="327"/>
        <v>1.2059016091700681E-2</v>
      </c>
      <c r="R696" s="3">
        <f t="shared" si="328"/>
        <v>0.17823729438052729</v>
      </c>
      <c r="S696" s="1">
        <f t="shared" si="350"/>
        <v>1.3598575638641639</v>
      </c>
      <c r="T696" s="5">
        <f t="shared" si="329"/>
        <v>0.32392003366712485</v>
      </c>
      <c r="U696" s="3">
        <f t="shared" si="330"/>
        <v>0.27057985321694539</v>
      </c>
      <c r="V696" s="8">
        <f t="shared" si="331"/>
        <v>1.3482723265468559</v>
      </c>
      <c r="W696" s="9">
        <f t="shared" si="332"/>
        <v>4.5815150839425778E-2</v>
      </c>
      <c r="X696" s="9">
        <f t="shared" si="333"/>
        <v>5.0347056135893589E-2</v>
      </c>
      <c r="Y696" s="1">
        <f t="shared" si="334"/>
        <v>0</v>
      </c>
      <c r="Z696" s="1">
        <f t="shared" si="335"/>
        <v>0</v>
      </c>
      <c r="AA696" s="1">
        <f t="shared" si="336"/>
        <v>0</v>
      </c>
      <c r="AB696" s="1">
        <f t="shared" si="337"/>
        <v>0</v>
      </c>
      <c r="AC696" s="1">
        <f t="shared" si="338"/>
        <v>0</v>
      </c>
      <c r="AD696" s="1">
        <f t="shared" si="339"/>
        <v>1</v>
      </c>
      <c r="AE696" s="1">
        <f t="shared" si="340"/>
        <v>1</v>
      </c>
      <c r="AG696" s="1">
        <f t="shared" si="341"/>
        <v>1</v>
      </c>
      <c r="AH696" s="1" t="str">
        <f t="shared" si="342"/>
        <v/>
      </c>
      <c r="AI696" s="1" t="str">
        <f t="shared" si="343"/>
        <v/>
      </c>
      <c r="AJ696" s="1">
        <f t="shared" si="344"/>
        <v>1</v>
      </c>
      <c r="AK696" s="1" t="str">
        <f t="shared" si="345"/>
        <v/>
      </c>
      <c r="AL696" s="8">
        <f t="shared" si="351"/>
        <v>1.4102626875195647</v>
      </c>
      <c r="AO696" s="1">
        <f t="shared" si="346"/>
        <v>1</v>
      </c>
      <c r="AP696" s="1">
        <f t="shared" si="347"/>
        <v>0</v>
      </c>
      <c r="AQ696" s="1" t="str">
        <f t="shared" si="352"/>
        <v/>
      </c>
      <c r="AR696" s="8">
        <v>0.22688698988489708</v>
      </c>
    </row>
    <row r="697" spans="2:44" x14ac:dyDescent="0.3">
      <c r="B697" s="2" t="s">
        <v>85</v>
      </c>
      <c r="C697" s="1">
        <v>78.63</v>
      </c>
      <c r="D697" s="1">
        <v>1287.6099999999999</v>
      </c>
      <c r="E697" s="1">
        <f t="shared" si="348"/>
        <v>128.761</v>
      </c>
      <c r="F697" s="1">
        <f t="shared" si="349"/>
        <v>16.375556403408368</v>
      </c>
      <c r="G697" s="1">
        <v>1.4678</v>
      </c>
      <c r="H697" s="1">
        <f>'Rails Data'!AX697</f>
        <v>171.37358047296186</v>
      </c>
      <c r="I697" s="1">
        <f t="shared" si="321"/>
        <v>1.3309432240582308</v>
      </c>
      <c r="J697" s="1">
        <f>'Rails Data'!AZ697/F697</f>
        <v>1.1651168695059202</v>
      </c>
      <c r="K697" s="1">
        <f>'Rails Data'!BB697/G697</f>
        <v>1.0501379327030886</v>
      </c>
      <c r="L697" s="1">
        <f t="shared" si="322"/>
        <v>1.2938327347624594</v>
      </c>
      <c r="M697" s="1">
        <f t="shared" si="323"/>
        <v>1.1931023383433079</v>
      </c>
      <c r="N697" s="5">
        <f t="shared" si="324"/>
        <v>0.43379031609616492</v>
      </c>
      <c r="O697" s="3">
        <f t="shared" si="325"/>
        <v>0.22349903030546586</v>
      </c>
      <c r="P697" s="1">
        <f t="shared" si="326"/>
        <v>1.0769458908270508</v>
      </c>
      <c r="Q697" s="5">
        <f t="shared" si="327"/>
        <v>1.6755887472136521E-2</v>
      </c>
      <c r="R697" s="3">
        <f t="shared" si="328"/>
        <v>0.20593367409533173</v>
      </c>
      <c r="S697" s="1">
        <f t="shared" si="350"/>
        <v>1.3539365208291199</v>
      </c>
      <c r="T697" s="5">
        <f t="shared" si="329"/>
        <v>0.3217555774592924</v>
      </c>
      <c r="U697" s="3">
        <f t="shared" si="330"/>
        <v>0.26168982314191547</v>
      </c>
      <c r="V697" s="8">
        <f t="shared" si="331"/>
        <v>1.3370013518245452</v>
      </c>
      <c r="W697" s="9">
        <f t="shared" si="332"/>
        <v>4.3168617062085746E-2</v>
      </c>
      <c r="X697" s="9">
        <f t="shared" si="333"/>
        <v>5.1480032460010546E-2</v>
      </c>
      <c r="Y697" s="1">
        <f t="shared" si="334"/>
        <v>0</v>
      </c>
      <c r="Z697" s="1">
        <f t="shared" si="335"/>
        <v>0</v>
      </c>
      <c r="AA697" s="1">
        <f t="shared" si="336"/>
        <v>0</v>
      </c>
      <c r="AB697" s="1">
        <f t="shared" si="337"/>
        <v>0</v>
      </c>
      <c r="AC697" s="1">
        <f t="shared" si="338"/>
        <v>0</v>
      </c>
      <c r="AD697" s="1">
        <f t="shared" si="339"/>
        <v>1</v>
      </c>
      <c r="AE697" s="1">
        <f t="shared" si="340"/>
        <v>1</v>
      </c>
      <c r="AG697" s="1">
        <f t="shared" si="341"/>
        <v>1</v>
      </c>
      <c r="AH697" s="1" t="str">
        <f t="shared" si="342"/>
        <v/>
      </c>
      <c r="AI697" s="1" t="str">
        <f t="shared" si="343"/>
        <v/>
      </c>
      <c r="AJ697" s="1">
        <f t="shared" si="344"/>
        <v>1</v>
      </c>
      <c r="AK697" s="1" t="str">
        <f t="shared" si="345"/>
        <v/>
      </c>
      <c r="AL697" s="8">
        <f t="shared" si="351"/>
        <v>1.3309432240582308</v>
      </c>
      <c r="AO697" s="1">
        <f t="shared" si="346"/>
        <v>1</v>
      </c>
      <c r="AP697" s="1">
        <f t="shared" si="347"/>
        <v>0</v>
      </c>
      <c r="AQ697" s="1" t="str">
        <f t="shared" si="352"/>
        <v/>
      </c>
      <c r="AR697" s="8">
        <v>0.21260443767911091</v>
      </c>
    </row>
    <row r="698" spans="2:44" x14ac:dyDescent="0.3">
      <c r="B698" s="2" t="s">
        <v>84</v>
      </c>
      <c r="C698" s="1">
        <v>78.540000000000006</v>
      </c>
      <c r="D698" s="1">
        <v>1285.45</v>
      </c>
      <c r="E698" s="1">
        <f t="shared" si="348"/>
        <v>128.54500000000002</v>
      </c>
      <c r="F698" s="1">
        <f t="shared" si="349"/>
        <v>16.366819455054753</v>
      </c>
      <c r="G698" s="1">
        <v>1.4666999999999999</v>
      </c>
      <c r="H698" s="1">
        <f>'Rails Data'!AX698</f>
        <v>168.56241341678714</v>
      </c>
      <c r="I698" s="1">
        <f t="shared" si="321"/>
        <v>1.311310540408317</v>
      </c>
      <c r="J698" s="1">
        <f>'Rails Data'!AZ698/F698</f>
        <v>1.147566079832391</v>
      </c>
      <c r="K698" s="1">
        <f>'Rails Data'!BB698/G698</f>
        <v>1.0358510502683411</v>
      </c>
      <c r="L698" s="1">
        <f t="shared" si="322"/>
        <v>1.2908638956187977</v>
      </c>
      <c r="M698" s="1">
        <f t="shared" si="323"/>
        <v>1.1848762408117126</v>
      </c>
      <c r="N698" s="5">
        <f t="shared" si="324"/>
        <v>0.4159429341661558</v>
      </c>
      <c r="O698" s="3">
        <f t="shared" si="325"/>
        <v>0.1884504826736827</v>
      </c>
      <c r="P698" s="1">
        <f t="shared" si="326"/>
        <v>1.0980949043328989</v>
      </c>
      <c r="Q698" s="5">
        <f t="shared" si="327"/>
        <v>7.3816442891049494E-2</v>
      </c>
      <c r="R698" s="3">
        <f t="shared" si="328"/>
        <v>0.23746330519919759</v>
      </c>
      <c r="S698" s="1">
        <f t="shared" si="350"/>
        <v>1.3536634918860031</v>
      </c>
      <c r="T698" s="5">
        <f t="shared" si="329"/>
        <v>0.32776419652580291</v>
      </c>
      <c r="U698" s="3">
        <f t="shared" si="330"/>
        <v>0.25167886408901929</v>
      </c>
      <c r="V698" s="8">
        <f t="shared" si="331"/>
        <v>1.3381028296002386</v>
      </c>
      <c r="W698" s="9">
        <f t="shared" si="332"/>
        <v>4.7238933981440967E-2</v>
      </c>
      <c r="X698" s="9">
        <f t="shared" si="333"/>
        <v>5.3557886309491744E-2</v>
      </c>
      <c r="Y698" s="1">
        <f t="shared" si="334"/>
        <v>0</v>
      </c>
      <c r="Z698" s="1">
        <f t="shared" si="335"/>
        <v>0</v>
      </c>
      <c r="AA698" s="1">
        <f t="shared" si="336"/>
        <v>0</v>
      </c>
      <c r="AB698" s="1">
        <f t="shared" si="337"/>
        <v>0</v>
      </c>
      <c r="AC698" s="1">
        <f t="shared" si="338"/>
        <v>0</v>
      </c>
      <c r="AD698" s="1">
        <f t="shared" si="339"/>
        <v>1</v>
      </c>
      <c r="AE698" s="1">
        <f t="shared" si="340"/>
        <v>1</v>
      </c>
      <c r="AG698" s="1">
        <f t="shared" si="341"/>
        <v>1</v>
      </c>
      <c r="AH698" s="1" t="str">
        <f t="shared" si="342"/>
        <v/>
      </c>
      <c r="AI698" s="1" t="str">
        <f t="shared" si="343"/>
        <v/>
      </c>
      <c r="AJ698" s="1">
        <f t="shared" si="344"/>
        <v>1</v>
      </c>
      <c r="AK698" s="1" t="str">
        <f t="shared" si="345"/>
        <v/>
      </c>
      <c r="AL698" s="8">
        <f t="shared" si="351"/>
        <v>1.311310540408317</v>
      </c>
      <c r="AO698" s="1">
        <f t="shared" si="346"/>
        <v>1</v>
      </c>
      <c r="AP698" s="1">
        <f t="shared" si="347"/>
        <v>0</v>
      </c>
      <c r="AQ698" s="1" t="str">
        <f t="shared" si="352"/>
        <v/>
      </c>
      <c r="AR698" s="8">
        <v>0.20986689486172153</v>
      </c>
    </row>
    <row r="699" spans="2:44" x14ac:dyDescent="0.3">
      <c r="B699" s="2" t="s">
        <v>83</v>
      </c>
      <c r="C699" s="1">
        <v>78.44</v>
      </c>
      <c r="D699" s="1">
        <v>1248.29</v>
      </c>
      <c r="E699" s="1">
        <f t="shared" si="348"/>
        <v>124.82899999999999</v>
      </c>
      <c r="F699" s="1">
        <f t="shared" si="349"/>
        <v>15.913946965833759</v>
      </c>
      <c r="G699" s="1">
        <v>1.4501999999999999</v>
      </c>
      <c r="H699" s="1">
        <f>'Rails Data'!AX699</f>
        <v>173.51717543406568</v>
      </c>
      <c r="I699" s="1">
        <f t="shared" si="321"/>
        <v>1.3900389767927781</v>
      </c>
      <c r="J699" s="1">
        <f>'Rails Data'!AZ699/F699</f>
        <v>1.2062894575878269</v>
      </c>
      <c r="K699" s="1">
        <f>'Rails Data'!BB699/G699</f>
        <v>1.0859233309553875</v>
      </c>
      <c r="L699" s="1">
        <f t="shared" si="322"/>
        <v>1.289228164035636</v>
      </c>
      <c r="M699" s="1">
        <f t="shared" si="323"/>
        <v>1.1802153163591724</v>
      </c>
      <c r="N699" s="5">
        <f t="shared" si="324"/>
        <v>0.37932818839835836</v>
      </c>
      <c r="O699" s="3">
        <f t="shared" si="325"/>
        <v>0.15053507409160383</v>
      </c>
      <c r="P699" s="1">
        <f t="shared" si="326"/>
        <v>1.1200960463101768</v>
      </c>
      <c r="Q699" s="5">
        <f t="shared" si="327"/>
        <v>0.12749750327939635</v>
      </c>
      <c r="R699" s="3">
        <f t="shared" si="328"/>
        <v>0.26473778225055561</v>
      </c>
      <c r="S699" s="1">
        <f t="shared" si="350"/>
        <v>1.3554470321503673</v>
      </c>
      <c r="T699" s="5">
        <f t="shared" si="329"/>
        <v>0.32941316536304521</v>
      </c>
      <c r="U699" s="3">
        <f t="shared" si="330"/>
        <v>0.23899797534955539</v>
      </c>
      <c r="V699" s="8">
        <f t="shared" si="331"/>
        <v>1.3429741549078607</v>
      </c>
      <c r="W699" s="9">
        <f t="shared" si="332"/>
        <v>5.3745990872224647E-2</v>
      </c>
      <c r="X699" s="9">
        <f t="shared" si="333"/>
        <v>5.5137624391504436E-2</v>
      </c>
      <c r="Y699" s="1">
        <f t="shared" si="334"/>
        <v>0</v>
      </c>
      <c r="Z699" s="1">
        <f t="shared" si="335"/>
        <v>0</v>
      </c>
      <c r="AA699" s="1">
        <f t="shared" si="336"/>
        <v>0</v>
      </c>
      <c r="AB699" s="1">
        <f t="shared" si="337"/>
        <v>0</v>
      </c>
      <c r="AC699" s="1">
        <f t="shared" si="338"/>
        <v>0</v>
      </c>
      <c r="AD699" s="1">
        <f t="shared" si="339"/>
        <v>1</v>
      </c>
      <c r="AE699" s="1">
        <f t="shared" si="340"/>
        <v>1</v>
      </c>
      <c r="AG699" s="1">
        <f t="shared" si="341"/>
        <v>1</v>
      </c>
      <c r="AH699" s="1" t="str">
        <f t="shared" si="342"/>
        <v/>
      </c>
      <c r="AI699" s="1" t="str">
        <f t="shared" si="343"/>
        <v/>
      </c>
      <c r="AJ699" s="1">
        <f t="shared" si="344"/>
        <v>1</v>
      </c>
      <c r="AK699" s="1" t="str">
        <f t="shared" si="345"/>
        <v/>
      </c>
      <c r="AL699" s="8">
        <f t="shared" si="351"/>
        <v>1.3900389767927781</v>
      </c>
      <c r="AO699" s="1">
        <f t="shared" si="346"/>
        <v>1</v>
      </c>
      <c r="AP699" s="1">
        <f t="shared" si="347"/>
        <v>0</v>
      </c>
      <c r="AQ699" s="1" t="str">
        <f t="shared" si="352"/>
        <v/>
      </c>
      <c r="AR699" s="8">
        <v>0.22398513166011108</v>
      </c>
    </row>
    <row r="700" spans="2:44" x14ac:dyDescent="0.3">
      <c r="B700" s="2" t="s">
        <v>82</v>
      </c>
      <c r="C700" s="1">
        <v>77.239999999999995</v>
      </c>
      <c r="D700" s="1">
        <v>1268.6600000000001</v>
      </c>
      <c r="E700" s="1">
        <f t="shared" si="348"/>
        <v>126.86600000000001</v>
      </c>
      <c r="F700" s="1">
        <f t="shared" si="349"/>
        <v>16.42490937338167</v>
      </c>
      <c r="G700" s="1">
        <v>1.4775</v>
      </c>
      <c r="H700" s="1">
        <f>'Rails Data'!AX700</f>
        <v>174.53953597830107</v>
      </c>
      <c r="I700" s="1">
        <f t="shared" si="321"/>
        <v>1.3757786639312428</v>
      </c>
      <c r="J700" s="1">
        <f>'Rails Data'!AZ700/F700</f>
        <v>1.1833645388787426</v>
      </c>
      <c r="K700" s="1">
        <f>'Rails Data'!BB700/G700</f>
        <v>1.0743045296649016</v>
      </c>
      <c r="L700" s="1">
        <f t="shared" si="322"/>
        <v>1.2811632990150645</v>
      </c>
      <c r="M700" s="1">
        <f t="shared" si="323"/>
        <v>1.1704335033007209</v>
      </c>
      <c r="N700" s="5">
        <f t="shared" si="324"/>
        <v>0.32969142284337671</v>
      </c>
      <c r="O700" s="3">
        <f t="shared" si="325"/>
        <v>0.1124028883738114</v>
      </c>
      <c r="P700" s="1">
        <f t="shared" si="326"/>
        <v>1.1329514472412541</v>
      </c>
      <c r="Q700" s="5">
        <f t="shared" si="327"/>
        <v>0.16438393361705916</v>
      </c>
      <c r="R700" s="3">
        <f t="shared" si="328"/>
        <v>0.28761116207908216</v>
      </c>
      <c r="S700" s="1">
        <f t="shared" si="350"/>
        <v>1.3452580931048421</v>
      </c>
      <c r="T700" s="5">
        <f t="shared" si="329"/>
        <v>0.31167736237917465</v>
      </c>
      <c r="U700" s="3">
        <f t="shared" si="330"/>
        <v>0.22392877701397373</v>
      </c>
      <c r="V700" s="8">
        <f t="shared" si="331"/>
        <v>1.3344169145651483</v>
      </c>
      <c r="W700" s="9">
        <f t="shared" si="332"/>
        <v>5.3253615550083788E-2</v>
      </c>
      <c r="X700" s="9">
        <f t="shared" si="333"/>
        <v>5.5485532771324383E-2</v>
      </c>
      <c r="Y700" s="1">
        <f t="shared" si="334"/>
        <v>0</v>
      </c>
      <c r="Z700" s="1">
        <f t="shared" si="335"/>
        <v>0</v>
      </c>
      <c r="AA700" s="1">
        <f t="shared" si="336"/>
        <v>0</v>
      </c>
      <c r="AB700" s="1">
        <f t="shared" si="337"/>
        <v>0</v>
      </c>
      <c r="AC700" s="1">
        <f t="shared" si="338"/>
        <v>0</v>
      </c>
      <c r="AD700" s="1">
        <f t="shared" si="339"/>
        <v>1</v>
      </c>
      <c r="AE700" s="1">
        <f t="shared" si="340"/>
        <v>1</v>
      </c>
      <c r="AG700" s="1">
        <f t="shared" si="341"/>
        <v>1</v>
      </c>
      <c r="AH700" s="1" t="str">
        <f t="shared" si="342"/>
        <v/>
      </c>
      <c r="AI700" s="1" t="str">
        <f t="shared" si="343"/>
        <v/>
      </c>
      <c r="AJ700" s="1">
        <f t="shared" si="344"/>
        <v>1</v>
      </c>
      <c r="AK700" s="1" t="str">
        <f t="shared" si="345"/>
        <v/>
      </c>
      <c r="AL700" s="8">
        <f t="shared" si="351"/>
        <v>1.3757786639312428</v>
      </c>
      <c r="AO700" s="1">
        <f t="shared" si="346"/>
        <v>1</v>
      </c>
      <c r="AP700" s="1">
        <f t="shared" si="347"/>
        <v>0</v>
      </c>
      <c r="AQ700" s="1" t="str">
        <f t="shared" si="352"/>
        <v/>
      </c>
      <c r="AR700" s="8">
        <v>0.22167357684485994</v>
      </c>
    </row>
    <row r="701" spans="2:44" x14ac:dyDescent="0.3">
      <c r="B701" s="2" t="s">
        <v>81</v>
      </c>
      <c r="C701" s="1">
        <v>77.150000000000006</v>
      </c>
      <c r="D701" s="1">
        <v>1267.32</v>
      </c>
      <c r="E701" s="1">
        <f t="shared" si="348"/>
        <v>126.732</v>
      </c>
      <c r="F701" s="1">
        <f t="shared" si="349"/>
        <v>16.426701231367463</v>
      </c>
      <c r="G701" s="1">
        <v>1.4752000000000001</v>
      </c>
      <c r="H701" s="1">
        <f>'Rails Data'!AX701</f>
        <v>170.99068463946654</v>
      </c>
      <c r="I701" s="1">
        <f t="shared" si="321"/>
        <v>1.3492305387705279</v>
      </c>
      <c r="J701" s="1">
        <f>'Rails Data'!AZ701/F701</f>
        <v>1.1801687844518496</v>
      </c>
      <c r="K701" s="1">
        <f>'Rails Data'!BB701/G701</f>
        <v>1.0554172182691262</v>
      </c>
      <c r="L701" s="1">
        <f t="shared" si="322"/>
        <v>1.2735940698217703</v>
      </c>
      <c r="M701" s="1">
        <f t="shared" si="323"/>
        <v>1.1609129372483971</v>
      </c>
      <c r="N701" s="5">
        <f t="shared" si="324"/>
        <v>0.2794350835603181</v>
      </c>
      <c r="O701" s="3">
        <f t="shared" si="325"/>
        <v>7.6188132628883853E-2</v>
      </c>
      <c r="P701" s="1">
        <f t="shared" si="326"/>
        <v>1.1468166170675664</v>
      </c>
      <c r="Q701" s="5">
        <f t="shared" si="327"/>
        <v>0.18963560644981126</v>
      </c>
      <c r="R701" s="3">
        <f t="shared" si="328"/>
        <v>0.3081490334894193</v>
      </c>
      <c r="S701" s="1">
        <f t="shared" si="350"/>
        <v>1.336451499261083</v>
      </c>
      <c r="T701" s="5">
        <f t="shared" si="329"/>
        <v>0.28455588940708099</v>
      </c>
      <c r="U701" s="3">
        <f t="shared" si="330"/>
        <v>0.20930401278644026</v>
      </c>
      <c r="V701" s="8">
        <f t="shared" si="331"/>
        <v>1.3268965964985857</v>
      </c>
      <c r="W701" s="9">
        <f t="shared" si="332"/>
        <v>5.3302526676815454E-2</v>
      </c>
      <c r="X701" s="9">
        <f t="shared" si="333"/>
        <v>5.6043512076634529E-2</v>
      </c>
      <c r="Y701" s="1">
        <f t="shared" si="334"/>
        <v>0</v>
      </c>
      <c r="Z701" s="1">
        <f t="shared" si="335"/>
        <v>0</v>
      </c>
      <c r="AA701" s="1">
        <f t="shared" si="336"/>
        <v>0</v>
      </c>
      <c r="AB701" s="1">
        <f t="shared" si="337"/>
        <v>0</v>
      </c>
      <c r="AC701" s="1">
        <f t="shared" si="338"/>
        <v>0</v>
      </c>
      <c r="AD701" s="1">
        <f t="shared" si="339"/>
        <v>1</v>
      </c>
      <c r="AE701" s="1">
        <f t="shared" si="340"/>
        <v>1</v>
      </c>
      <c r="AG701" s="1">
        <f t="shared" si="341"/>
        <v>1</v>
      </c>
      <c r="AH701" s="1" t="str">
        <f t="shared" si="342"/>
        <v/>
      </c>
      <c r="AI701" s="1" t="str">
        <f t="shared" si="343"/>
        <v/>
      </c>
      <c r="AJ701" s="1">
        <f t="shared" si="344"/>
        <v>1</v>
      </c>
      <c r="AK701" s="1" t="str">
        <f t="shared" si="345"/>
        <v/>
      </c>
      <c r="AL701" s="8">
        <f t="shared" si="351"/>
        <v>1.3492305387705279</v>
      </c>
      <c r="AO701" s="1">
        <f t="shared" si="346"/>
        <v>1</v>
      </c>
      <c r="AP701" s="1">
        <f t="shared" si="347"/>
        <v>0</v>
      </c>
      <c r="AQ701" s="1" t="str">
        <f t="shared" si="352"/>
        <v/>
      </c>
      <c r="AR701" s="8">
        <v>0.21732601079443231</v>
      </c>
    </row>
    <row r="702" spans="2:44" x14ac:dyDescent="0.3">
      <c r="B702" s="2" t="s">
        <v>80</v>
      </c>
      <c r="C702" s="1">
        <v>77.06</v>
      </c>
      <c r="D702" s="1">
        <v>1259.3699999999999</v>
      </c>
      <c r="E702" s="1">
        <f t="shared" si="348"/>
        <v>125.93699999999998</v>
      </c>
      <c r="F702" s="1">
        <f t="shared" si="349"/>
        <v>16.342719958473914</v>
      </c>
      <c r="G702" s="1">
        <v>1.4713000000000001</v>
      </c>
      <c r="H702" s="1">
        <f>'Rails Data'!AX702</f>
        <v>169.51534003890418</v>
      </c>
      <c r="I702" s="1">
        <f t="shared" si="321"/>
        <v>1.3460328580076086</v>
      </c>
      <c r="J702" s="1">
        <f>'Rails Data'!AZ702/F702</f>
        <v>1.1844074793772035</v>
      </c>
      <c r="K702" s="1">
        <f>'Rails Data'!BB702/G702</f>
        <v>1.0676061166815873</v>
      </c>
      <c r="L702" s="1">
        <f t="shared" si="322"/>
        <v>1.2675431523058696</v>
      </c>
      <c r="M702" s="1">
        <f t="shared" si="323"/>
        <v>1.1491848656062131</v>
      </c>
      <c r="N702" s="5">
        <f t="shared" si="324"/>
        <v>0.23267185128408086</v>
      </c>
      <c r="O702" s="3">
        <f t="shared" si="325"/>
        <v>4.2313640806978144E-2</v>
      </c>
      <c r="P702" s="1">
        <f t="shared" si="326"/>
        <v>1.1651285204543869</v>
      </c>
      <c r="Q702" s="5">
        <f t="shared" si="327"/>
        <v>0.24071747851328817</v>
      </c>
      <c r="R702" s="3">
        <f t="shared" si="328"/>
        <v>0.32790127132935398</v>
      </c>
      <c r="S702" s="1">
        <f t="shared" si="350"/>
        <v>1.3326606594254695</v>
      </c>
      <c r="T702" s="5">
        <f t="shared" si="329"/>
        <v>0.28423371580158019</v>
      </c>
      <c r="U702" s="3">
        <f t="shared" si="330"/>
        <v>0.1967620333496668</v>
      </c>
      <c r="V702" s="8">
        <f t="shared" si="331"/>
        <v>1.3228358797218689</v>
      </c>
      <c r="W702" s="9">
        <f t="shared" si="332"/>
        <v>5.5292727415999332E-2</v>
      </c>
      <c r="X702" s="9">
        <f t="shared" si="333"/>
        <v>5.6728758426589296E-2</v>
      </c>
      <c r="Y702" s="1">
        <f t="shared" si="334"/>
        <v>0</v>
      </c>
      <c r="Z702" s="1">
        <f t="shared" si="335"/>
        <v>0</v>
      </c>
      <c r="AA702" s="1">
        <f t="shared" si="336"/>
        <v>0</v>
      </c>
      <c r="AB702" s="1">
        <f t="shared" si="337"/>
        <v>0</v>
      </c>
      <c r="AC702" s="1">
        <f t="shared" si="338"/>
        <v>0</v>
      </c>
      <c r="AD702" s="1">
        <f t="shared" si="339"/>
        <v>1</v>
      </c>
      <c r="AE702" s="1">
        <f t="shared" si="340"/>
        <v>1</v>
      </c>
      <c r="AG702" s="1">
        <f t="shared" si="341"/>
        <v>1</v>
      </c>
      <c r="AH702" s="1" t="str">
        <f t="shared" si="342"/>
        <v/>
      </c>
      <c r="AI702" s="1" t="str">
        <f t="shared" si="343"/>
        <v/>
      </c>
      <c r="AJ702" s="1">
        <f t="shared" si="344"/>
        <v>1</v>
      </c>
      <c r="AK702" s="1" t="str">
        <f t="shared" si="345"/>
        <v/>
      </c>
      <c r="AL702" s="8">
        <f t="shared" si="351"/>
        <v>1.3460328580076086</v>
      </c>
      <c r="AO702" s="1">
        <f t="shared" si="346"/>
        <v>1</v>
      </c>
      <c r="AP702" s="1">
        <f t="shared" si="347"/>
        <v>0</v>
      </c>
      <c r="AQ702" s="1" t="str">
        <f t="shared" si="352"/>
        <v/>
      </c>
      <c r="AR702" s="8">
        <v>0.21717207810254338</v>
      </c>
    </row>
    <row r="703" spans="2:44" x14ac:dyDescent="0.3">
      <c r="B703" s="2" t="s">
        <v>79</v>
      </c>
      <c r="C703" s="1">
        <v>76.97</v>
      </c>
      <c r="D703" s="1">
        <v>1265.08</v>
      </c>
      <c r="E703" s="1">
        <f t="shared" si="348"/>
        <v>126.508</v>
      </c>
      <c r="F703" s="1">
        <f t="shared" si="349"/>
        <v>16.43601403144082</v>
      </c>
      <c r="G703" s="1">
        <v>1.4769999999999999</v>
      </c>
      <c r="H703" s="1">
        <f>'Rails Data'!AX703</f>
        <v>173.6292420705598</v>
      </c>
      <c r="I703" s="1">
        <f t="shared" si="321"/>
        <v>1.3724763814980856</v>
      </c>
      <c r="J703" s="1">
        <f>'Rails Data'!AZ703/F703</f>
        <v>1.2123084801190853</v>
      </c>
      <c r="K703" s="1">
        <f>'Rails Data'!BB703/G703</f>
        <v>1.1159900547322512</v>
      </c>
      <c r="L703" s="1">
        <f t="shared" si="322"/>
        <v>1.2612639758497304</v>
      </c>
      <c r="M703" s="1">
        <f t="shared" si="323"/>
        <v>1.1333846885830434</v>
      </c>
      <c r="N703" s="5">
        <f t="shared" si="324"/>
        <v>0.17424483002420477</v>
      </c>
      <c r="O703" s="3">
        <f t="shared" si="325"/>
        <v>1.0587272394127697E-2</v>
      </c>
      <c r="P703" s="1">
        <f t="shared" si="326"/>
        <v>1.185863634482023</v>
      </c>
      <c r="Q703" s="5">
        <f t="shared" si="327"/>
        <v>0.28434615864150992</v>
      </c>
      <c r="R703" s="3">
        <f t="shared" si="328"/>
        <v>0.34243190346536495</v>
      </c>
      <c r="S703" s="1">
        <f t="shared" si="350"/>
        <v>1.3324524269917699</v>
      </c>
      <c r="T703" s="5">
        <f t="shared" si="329"/>
        <v>0.2688051420269324</v>
      </c>
      <c r="U703" s="3">
        <f t="shared" si="330"/>
        <v>0.18218341960768122</v>
      </c>
      <c r="V703" s="8">
        <f t="shared" si="331"/>
        <v>1.31861824730628</v>
      </c>
      <c r="W703" s="9">
        <f t="shared" si="332"/>
        <v>5.7354271456549588E-2</v>
      </c>
      <c r="X703" s="9">
        <f t="shared" si="333"/>
        <v>5.708776617923679E-2</v>
      </c>
      <c r="Y703" s="1">
        <f t="shared" si="334"/>
        <v>0</v>
      </c>
      <c r="Z703" s="1">
        <f t="shared" si="335"/>
        <v>0</v>
      </c>
      <c r="AA703" s="1">
        <f t="shared" si="336"/>
        <v>0</v>
      </c>
      <c r="AB703" s="1">
        <f t="shared" si="337"/>
        <v>1</v>
      </c>
      <c r="AC703" s="1">
        <f t="shared" si="338"/>
        <v>0</v>
      </c>
      <c r="AD703" s="1">
        <f t="shared" si="339"/>
        <v>1</v>
      </c>
      <c r="AE703" s="1">
        <f t="shared" si="340"/>
        <v>1</v>
      </c>
      <c r="AG703" s="1">
        <f t="shared" si="341"/>
        <v>1</v>
      </c>
      <c r="AH703" s="1" t="str">
        <f t="shared" si="342"/>
        <v/>
      </c>
      <c r="AI703" s="1" t="str">
        <f t="shared" si="343"/>
        <v/>
      </c>
      <c r="AJ703" s="1">
        <f t="shared" si="344"/>
        <v>1</v>
      </c>
      <c r="AK703" s="1" t="str">
        <f t="shared" si="345"/>
        <v>Buy</v>
      </c>
      <c r="AL703" s="8">
        <f t="shared" si="351"/>
        <v>1.3724763814980856</v>
      </c>
      <c r="AO703" s="1">
        <f t="shared" si="346"/>
        <v>0</v>
      </c>
      <c r="AP703" s="1">
        <f t="shared" si="347"/>
        <v>0</v>
      </c>
      <c r="AQ703" s="1" t="str">
        <f t="shared" si="352"/>
        <v/>
      </c>
      <c r="AR703" s="8">
        <v>0.22302020425585733</v>
      </c>
    </row>
    <row r="704" spans="2:44" x14ac:dyDescent="0.3">
      <c r="B704" s="2" t="s">
        <v>78</v>
      </c>
      <c r="C704" s="1">
        <v>76.88</v>
      </c>
      <c r="D704" s="1">
        <v>1268.25</v>
      </c>
      <c r="E704" s="1">
        <f t="shared" si="348"/>
        <v>126.825</v>
      </c>
      <c r="F704" s="1">
        <f t="shared" si="349"/>
        <v>16.496488033298647</v>
      </c>
      <c r="G704" s="1">
        <v>1.4799</v>
      </c>
      <c r="H704" s="1">
        <f>'Rails Data'!AX704</f>
        <v>171.54910114580883</v>
      </c>
      <c r="I704" s="1">
        <f t="shared" si="321"/>
        <v>1.3526442037911204</v>
      </c>
      <c r="J704" s="1">
        <f>'Rails Data'!AZ704/F704</f>
        <v>1.2071201882552485</v>
      </c>
      <c r="K704" s="1">
        <f>'Rails Data'!BB704/G704</f>
        <v>1.0991710195816389</v>
      </c>
      <c r="L704" s="1">
        <f t="shared" si="322"/>
        <v>1.2523669833978619</v>
      </c>
      <c r="M704" s="1">
        <f t="shared" si="323"/>
        <v>1.1163247921006645</v>
      </c>
      <c r="N704" s="5">
        <f t="shared" si="324"/>
        <v>0.12141358265034885</v>
      </c>
      <c r="O704" s="3">
        <f t="shared" si="325"/>
        <v>-1.6688987210885148E-2</v>
      </c>
      <c r="P704" s="1">
        <f t="shared" si="326"/>
        <v>1.1991870114116654</v>
      </c>
      <c r="Q704" s="5">
        <f t="shared" si="327"/>
        <v>0.32677521733413961</v>
      </c>
      <c r="R704" s="3">
        <f t="shared" si="328"/>
        <v>0.35211286093600747</v>
      </c>
      <c r="S704" s="1">
        <f t="shared" si="350"/>
        <v>1.3275548793046352</v>
      </c>
      <c r="T704" s="5">
        <f t="shared" si="329"/>
        <v>0.24946032366102555</v>
      </c>
      <c r="U704" s="3">
        <f t="shared" si="330"/>
        <v>0.16774646587113937</v>
      </c>
      <c r="V704" s="8">
        <f t="shared" si="331"/>
        <v>1.3088258592714062</v>
      </c>
      <c r="W704" s="9">
        <f t="shared" si="332"/>
        <v>5.6458875873544256E-2</v>
      </c>
      <c r="X704" s="9">
        <f t="shared" si="333"/>
        <v>5.7021139859908594E-2</v>
      </c>
      <c r="Y704" s="1">
        <f t="shared" si="334"/>
        <v>0</v>
      </c>
      <c r="Z704" s="1">
        <f t="shared" si="335"/>
        <v>0</v>
      </c>
      <c r="AA704" s="1">
        <f t="shared" si="336"/>
        <v>0</v>
      </c>
      <c r="AB704" s="1">
        <f t="shared" si="337"/>
        <v>0</v>
      </c>
      <c r="AC704" s="1">
        <f t="shared" si="338"/>
        <v>0</v>
      </c>
      <c r="AD704" s="1">
        <f t="shared" si="339"/>
        <v>1</v>
      </c>
      <c r="AE704" s="1">
        <f t="shared" si="340"/>
        <v>1</v>
      </c>
      <c r="AG704" s="1">
        <f t="shared" si="341"/>
        <v>1</v>
      </c>
      <c r="AH704" s="1" t="str">
        <f t="shared" si="342"/>
        <v/>
      </c>
      <c r="AI704" s="1" t="str">
        <f t="shared" si="343"/>
        <v/>
      </c>
      <c r="AJ704" s="1">
        <f t="shared" si="344"/>
        <v>1</v>
      </c>
      <c r="AK704" s="1" t="str">
        <f t="shared" si="345"/>
        <v/>
      </c>
      <c r="AL704" s="8">
        <f t="shared" si="351"/>
        <v>1.3526442037911204</v>
      </c>
      <c r="AO704" s="1">
        <f t="shared" si="346"/>
        <v>1</v>
      </c>
      <c r="AP704" s="1">
        <f t="shared" si="347"/>
        <v>0</v>
      </c>
      <c r="AQ704" s="1" t="str">
        <f t="shared" si="352"/>
        <v/>
      </c>
      <c r="AR704" s="8">
        <v>0.21857551744529863</v>
      </c>
    </row>
    <row r="705" spans="2:44" x14ac:dyDescent="0.3">
      <c r="B705" s="2" t="s">
        <v>77</v>
      </c>
      <c r="C705" s="1">
        <v>76.510000000000005</v>
      </c>
      <c r="D705" s="1">
        <v>1248.27</v>
      </c>
      <c r="E705" s="1">
        <f t="shared" si="348"/>
        <v>124.827</v>
      </c>
      <c r="F705" s="1">
        <f t="shared" si="349"/>
        <v>16.315122206247548</v>
      </c>
      <c r="G705" s="1">
        <v>1.4544000000000001</v>
      </c>
      <c r="H705" s="1">
        <f>'Rails Data'!AX705</f>
        <v>169.38690614458557</v>
      </c>
      <c r="I705" s="1">
        <f t="shared" si="321"/>
        <v>1.3569733002041671</v>
      </c>
      <c r="J705" s="1">
        <f>'Rails Data'!AZ705/F705</f>
        <v>1.2146851947900292</v>
      </c>
      <c r="K705" s="1">
        <f>'Rails Data'!BB705/G705</f>
        <v>1.1081117645871337</v>
      </c>
      <c r="L705" s="1">
        <f t="shared" si="322"/>
        <v>1.2443448057664013</v>
      </c>
      <c r="M705" s="1">
        <f t="shared" si="323"/>
        <v>1.1022517038482609</v>
      </c>
      <c r="N705" s="5">
        <f t="shared" si="324"/>
        <v>7.5097146847479479E-2</v>
      </c>
      <c r="O705" s="3">
        <f t="shared" si="325"/>
        <v>-3.970608218775748E-2</v>
      </c>
      <c r="P705" s="1">
        <f t="shared" si="326"/>
        <v>1.2121092175059511</v>
      </c>
      <c r="Q705" s="5">
        <f t="shared" si="327"/>
        <v>0.36562781766477315</v>
      </c>
      <c r="R705" s="3">
        <f t="shared" si="328"/>
        <v>0.35633580153631877</v>
      </c>
      <c r="S705" s="1">
        <f t="shared" si="350"/>
        <v>1.3214305338141092</v>
      </c>
      <c r="T705" s="5">
        <f t="shared" si="329"/>
        <v>0.22562683716443477</v>
      </c>
      <c r="U705" s="3">
        <f t="shared" si="330"/>
        <v>0.15412748957282502</v>
      </c>
      <c r="V705" s="8">
        <f t="shared" si="331"/>
        <v>1.3008588875405489</v>
      </c>
      <c r="W705" s="9">
        <f t="shared" si="332"/>
        <v>5.6514081774147629E-2</v>
      </c>
      <c r="X705" s="9">
        <f t="shared" si="333"/>
        <v>5.7161705856499677E-2</v>
      </c>
      <c r="Y705" s="1">
        <f t="shared" si="334"/>
        <v>0</v>
      </c>
      <c r="Z705" s="1">
        <f t="shared" si="335"/>
        <v>0</v>
      </c>
      <c r="AA705" s="1">
        <f t="shared" si="336"/>
        <v>1</v>
      </c>
      <c r="AB705" s="1">
        <f t="shared" si="337"/>
        <v>0</v>
      </c>
      <c r="AC705" s="1">
        <f t="shared" si="338"/>
        <v>0</v>
      </c>
      <c r="AD705" s="1">
        <f t="shared" si="339"/>
        <v>1</v>
      </c>
      <c r="AE705" s="1">
        <f t="shared" si="340"/>
        <v>1</v>
      </c>
      <c r="AG705" s="1">
        <f t="shared" si="341"/>
        <v>1</v>
      </c>
      <c r="AH705" s="1" t="str">
        <f t="shared" si="342"/>
        <v/>
      </c>
      <c r="AI705" s="1" t="str">
        <f t="shared" si="343"/>
        <v/>
      </c>
      <c r="AJ705" s="1">
        <f t="shared" si="344"/>
        <v>1</v>
      </c>
      <c r="AK705" s="1" t="str">
        <f t="shared" si="345"/>
        <v/>
      </c>
      <c r="AL705" s="8">
        <f t="shared" si="351"/>
        <v>1.3569733002041671</v>
      </c>
      <c r="AO705" s="1">
        <f t="shared" si="346"/>
        <v>1</v>
      </c>
      <c r="AP705" s="1">
        <f t="shared" si="347"/>
        <v>0</v>
      </c>
      <c r="AQ705" s="1" t="str">
        <f t="shared" si="352"/>
        <v/>
      </c>
      <c r="AR705" s="8">
        <v>0.21951180433720269</v>
      </c>
    </row>
    <row r="706" spans="2:44" x14ac:dyDescent="0.3">
      <c r="B706" s="2" t="s">
        <v>76</v>
      </c>
      <c r="C706" s="1">
        <v>76.430000000000007</v>
      </c>
      <c r="D706" s="1">
        <v>1234.71</v>
      </c>
      <c r="E706" s="1">
        <f t="shared" si="348"/>
        <v>123.471</v>
      </c>
      <c r="F706" s="1">
        <f t="shared" si="349"/>
        <v>16.154782153604607</v>
      </c>
      <c r="G706" s="1">
        <v>1.4390000000000001</v>
      </c>
      <c r="H706" s="1">
        <f>'Rails Data'!AX706</f>
        <v>164.02949040797367</v>
      </c>
      <c r="I706" s="1">
        <f t="shared" si="321"/>
        <v>1.3284859635701798</v>
      </c>
      <c r="J706" s="1">
        <f>'Rails Data'!AZ706/F706</f>
        <v>1.2066695622846209</v>
      </c>
      <c r="K706" s="1">
        <f>'Rails Data'!BB706/G706</f>
        <v>1.2404790542557231</v>
      </c>
      <c r="L706" s="1">
        <f t="shared" si="322"/>
        <v>1.23533452621138</v>
      </c>
      <c r="M706" s="1">
        <f t="shared" si="323"/>
        <v>1.086428786848481</v>
      </c>
      <c r="N706" s="5">
        <f t="shared" si="324"/>
        <v>3.0177633415862548E-2</v>
      </c>
      <c r="O706" s="3">
        <f t="shared" si="325"/>
        <v>-5.8839953693630306E-2</v>
      </c>
      <c r="P706" s="1">
        <f t="shared" si="326"/>
        <v>1.2192723845489803</v>
      </c>
      <c r="Q706" s="5">
        <f t="shared" si="327"/>
        <v>0.39777005745723448</v>
      </c>
      <c r="R706" s="3">
        <f t="shared" si="328"/>
        <v>0.35478713218157637</v>
      </c>
      <c r="S706" s="1">
        <f t="shared" si="350"/>
        <v>1.3097617676329996</v>
      </c>
      <c r="T706" s="5">
        <f t="shared" si="329"/>
        <v>0.19651642584967011</v>
      </c>
      <c r="U706" s="3">
        <f t="shared" si="330"/>
        <v>0.14221093164089005</v>
      </c>
      <c r="V706" s="8">
        <f t="shared" si="331"/>
        <v>1.2906562670562547</v>
      </c>
      <c r="W706" s="9">
        <f t="shared" si="332"/>
        <v>5.5321740844874734E-2</v>
      </c>
      <c r="X706" s="9">
        <f t="shared" si="333"/>
        <v>5.7323611877087691E-2</v>
      </c>
      <c r="Y706" s="1">
        <f t="shared" si="334"/>
        <v>0</v>
      </c>
      <c r="Z706" s="1">
        <f t="shared" si="335"/>
        <v>1</v>
      </c>
      <c r="AA706" s="1">
        <f t="shared" si="336"/>
        <v>1</v>
      </c>
      <c r="AB706" s="1">
        <f t="shared" si="337"/>
        <v>0</v>
      </c>
      <c r="AC706" s="1">
        <f t="shared" si="338"/>
        <v>0</v>
      </c>
      <c r="AD706" s="1">
        <f t="shared" si="339"/>
        <v>1</v>
      </c>
      <c r="AE706" s="1">
        <f t="shared" si="340"/>
        <v>1</v>
      </c>
      <c r="AG706" s="1">
        <f t="shared" si="341"/>
        <v>1</v>
      </c>
      <c r="AH706" s="1" t="str">
        <f t="shared" si="342"/>
        <v/>
      </c>
      <c r="AI706" s="1" t="str">
        <f t="shared" si="343"/>
        <v/>
      </c>
      <c r="AJ706" s="1">
        <f t="shared" si="344"/>
        <v>1</v>
      </c>
      <c r="AK706" s="1" t="str">
        <f t="shared" si="345"/>
        <v/>
      </c>
      <c r="AL706" s="8">
        <f t="shared" si="351"/>
        <v>1.3284859635701798</v>
      </c>
      <c r="AO706" s="1">
        <f t="shared" si="346"/>
        <v>1</v>
      </c>
      <c r="AP706" s="1">
        <f t="shared" si="347"/>
        <v>0</v>
      </c>
      <c r="AQ706" s="1" t="str">
        <f t="shared" si="352"/>
        <v/>
      </c>
      <c r="AR706" s="8">
        <v>0.21545269739452994</v>
      </c>
    </row>
    <row r="707" spans="2:44" x14ac:dyDescent="0.3">
      <c r="B707" s="2" t="s">
        <v>75</v>
      </c>
      <c r="C707" s="1">
        <v>76.349999999999994</v>
      </c>
      <c r="D707" s="1">
        <v>1220.1400000000001</v>
      </c>
      <c r="E707" s="1">
        <f t="shared" si="348"/>
        <v>122.01400000000001</v>
      </c>
      <c r="F707" s="1">
        <f t="shared" si="349"/>
        <v>15.980877537655536</v>
      </c>
      <c r="G707" s="1">
        <v>1.4288000000000001</v>
      </c>
      <c r="H707" s="1">
        <f>'Rails Data'!AX707</f>
        <v>161.95679621372568</v>
      </c>
      <c r="I707" s="1">
        <f t="shared" ref="I707:I770" si="353">H707/E707</f>
        <v>1.3273624027875954</v>
      </c>
      <c r="J707" s="1">
        <f>'Rails Data'!AZ707/F707</f>
        <v>1.2241948727374696</v>
      </c>
      <c r="K707" s="1">
        <f>'Rails Data'!BB707/G707</f>
        <v>1.2338613280638411</v>
      </c>
      <c r="L707" s="1">
        <f t="shared" ref="L707:L760" si="354">(I707-L708)*2/27+L708</f>
        <v>1.2278824112226761</v>
      </c>
      <c r="M707" s="1">
        <f t="shared" ref="M707:M770" si="355">AVERAGE(J707:J719)</f>
        <v>1.072881317138443</v>
      </c>
      <c r="N707" s="5">
        <f t="shared" ref="N707:N746" si="356">((M707/M733)-1)*2</f>
        <v>-5.3665252904941951E-3</v>
      </c>
      <c r="O707" s="3">
        <f t="shared" ref="O707:O732" si="357">((N707-O708)*2/14)+O708</f>
        <v>-7.3676218211879113E-2</v>
      </c>
      <c r="P707" s="1">
        <f t="shared" ref="P707:P770" si="358">AVERAGE(K707:K715)</f>
        <v>1.2060802241302442</v>
      </c>
      <c r="Q707" s="5">
        <f t="shared" ref="Q707:Q750" si="359">((P707/P733)-1)*2</f>
        <v>0.37420285287496746</v>
      </c>
      <c r="R707" s="3">
        <f t="shared" ref="R707:R736" si="360">((Q707-R708)*2/14)+R708</f>
        <v>0.34762331130230001</v>
      </c>
      <c r="S707" s="1">
        <f t="shared" si="350"/>
        <v>1.295243142913959</v>
      </c>
      <c r="T707" s="5">
        <f t="shared" ref="T707:T750" si="361">((S707/S733)-1)*2</f>
        <v>0.15877160158847481</v>
      </c>
      <c r="U707" s="3">
        <f t="shared" ref="U707:U736" si="362">((T707-U708)*2/14)+U708</f>
        <v>0.1331600159394267</v>
      </c>
      <c r="V707" s="8">
        <f t="shared" ref="V707:V773" si="363">((I707-V708)*2/13)+V708</f>
        <v>1.2837781404173592</v>
      </c>
      <c r="W707" s="9">
        <f t="shared" ref="W707:W758" si="364">V707-L707</f>
        <v>5.5895729194683108E-2</v>
      </c>
      <c r="X707" s="9">
        <f t="shared" ref="X707:X748" si="365">(W707-X708)*2/10+X708</f>
        <v>5.7824079635140926E-2</v>
      </c>
      <c r="Y707" s="1">
        <f t="shared" ref="Y707:Y750" si="366">IF(Q707&lt;-0.4999,1,)</f>
        <v>0</v>
      </c>
      <c r="Z707" s="1">
        <f t="shared" ref="Z707:Z736" si="367">IF(Q707-Q708&gt;0,1,)</f>
        <v>1</v>
      </c>
      <c r="AA707" s="1">
        <f t="shared" ref="AA707:AA737" si="368">IF(Q707&gt;R707,1,0)</f>
        <v>1</v>
      </c>
      <c r="AB707" s="1">
        <f t="shared" ref="AB707:AB751" si="369">IF(W707&gt;X707,1,0)</f>
        <v>0</v>
      </c>
      <c r="AC707" s="1">
        <f t="shared" ref="AC707:AC751" si="370">IF(N707&lt;-0.4999,1,)</f>
        <v>0</v>
      </c>
      <c r="AD707" s="1">
        <f t="shared" ref="AD707:AD751" si="371">IF(N707-N708&gt;0,1,)</f>
        <v>1</v>
      </c>
      <c r="AE707" s="1">
        <f t="shared" ref="AE707:AE751" si="372">IF(N707&gt;O707,1,0)</f>
        <v>1</v>
      </c>
      <c r="AG707" s="1">
        <f t="shared" ref="AG707:AG762" si="373">IF(T707&gt;U707,1,0)</f>
        <v>1</v>
      </c>
      <c r="AH707" s="1" t="str">
        <f t="shared" ref="AH707:AH775" si="374">IF(Y707+AB707+Z707=3,"Buy","")</f>
        <v/>
      </c>
      <c r="AI707" s="1" t="str">
        <f t="shared" ref="AI707:AI775" si="375">IF(AC707+AB707+AD707=3,"Buy","")</f>
        <v/>
      </c>
      <c r="AJ707" s="1">
        <f t="shared" ref="AJ707:AJ764" si="376">IF(AG707+AE707+AA707&gt;1.99,1,0)</f>
        <v>1</v>
      </c>
      <c r="AK707" s="1" t="str">
        <f t="shared" ref="AK707:AK762" si="377">IF(AJ707+AB707=2,"Buy","")</f>
        <v/>
      </c>
      <c r="AL707" s="8">
        <f t="shared" si="351"/>
        <v>1.3273624027875954</v>
      </c>
      <c r="AO707" s="1">
        <f t="shared" ref="AO707:AO751" si="378">IF(W707&lt;X707,1,0)</f>
        <v>1</v>
      </c>
      <c r="AP707" s="1">
        <f t="shared" ref="AP707:AP765" si="379">IF(AG707+AE707+AA707&lt;1.01,1,0)</f>
        <v>0</v>
      </c>
      <c r="AQ707" s="1" t="str">
        <f t="shared" si="352"/>
        <v/>
      </c>
      <c r="AR707" s="8">
        <v>0.2147171636041765</v>
      </c>
    </row>
    <row r="708" spans="2:44" x14ac:dyDescent="0.3">
      <c r="B708" s="2" t="s">
        <v>74</v>
      </c>
      <c r="C708" s="1">
        <v>76.27</v>
      </c>
      <c r="D708" s="1">
        <v>1198.4100000000001</v>
      </c>
      <c r="E708" s="1">
        <f t="shared" ref="E708:E771" si="380">D708/10</f>
        <v>119.84100000000001</v>
      </c>
      <c r="F708" s="1">
        <f t="shared" ref="F708:F771" si="381">E708/C708*10</f>
        <v>15.71273108692802</v>
      </c>
      <c r="G708" s="1">
        <v>1.4089</v>
      </c>
      <c r="H708" s="1">
        <f>'Rails Data'!AX708</f>
        <v>155.59418722043014</v>
      </c>
      <c r="I708" s="1">
        <f t="shared" si="353"/>
        <v>1.2983385253830504</v>
      </c>
      <c r="J708" s="1">
        <f>'Rails Data'!AZ708/F708</f>
        <v>1.1972420797219641</v>
      </c>
      <c r="K708" s="1">
        <f>'Rails Data'!BB708/G708</f>
        <v>1.2016219393350835</v>
      </c>
      <c r="L708" s="1">
        <f t="shared" si="354"/>
        <v>1.2199240118974826</v>
      </c>
      <c r="M708" s="1">
        <f t="shared" si="355"/>
        <v>1.0583382254020501</v>
      </c>
      <c r="N708" s="5">
        <f t="shared" si="356"/>
        <v>-3.6224974143152622E-2</v>
      </c>
      <c r="O708" s="3">
        <f t="shared" si="357"/>
        <v>-8.5061167032109933E-2</v>
      </c>
      <c r="P708" s="1">
        <f t="shared" si="358"/>
        <v>1.1937559709917824</v>
      </c>
      <c r="Q708" s="5">
        <f t="shared" si="359"/>
        <v>0.36552137087478842</v>
      </c>
      <c r="R708" s="3">
        <f t="shared" si="360"/>
        <v>0.34319338770685542</v>
      </c>
      <c r="S708" s="1">
        <f t="shared" ref="S708:S771" si="382">AVERAGE(I708:I716)</f>
        <v>1.2818923328648586</v>
      </c>
      <c r="T708" s="5">
        <f t="shared" si="361"/>
        <v>0.13449503645697325</v>
      </c>
      <c r="U708" s="3">
        <f t="shared" si="362"/>
        <v>0.12889141833125201</v>
      </c>
      <c r="V708" s="8">
        <f t="shared" si="363"/>
        <v>1.2758537290773162</v>
      </c>
      <c r="W708" s="9">
        <f t="shared" si="364"/>
        <v>5.5929717179833638E-2</v>
      </c>
      <c r="X708" s="9">
        <f t="shared" si="365"/>
        <v>5.8306167245255384E-2</v>
      </c>
      <c r="Y708" s="1">
        <f t="shared" si="366"/>
        <v>0</v>
      </c>
      <c r="Z708" s="1">
        <f t="shared" si="367"/>
        <v>0</v>
      </c>
      <c r="AA708" s="1">
        <f t="shared" si="368"/>
        <v>1</v>
      </c>
      <c r="AB708" s="1">
        <f t="shared" si="369"/>
        <v>0</v>
      </c>
      <c r="AC708" s="1">
        <f t="shared" si="370"/>
        <v>0</v>
      </c>
      <c r="AD708" s="1">
        <f t="shared" si="371"/>
        <v>1</v>
      </c>
      <c r="AE708" s="1">
        <f t="shared" si="372"/>
        <v>1</v>
      </c>
      <c r="AG708" s="1">
        <f t="shared" si="373"/>
        <v>1</v>
      </c>
      <c r="AH708" s="1" t="str">
        <f t="shared" si="374"/>
        <v/>
      </c>
      <c r="AI708" s="1" t="str">
        <f t="shared" si="375"/>
        <v/>
      </c>
      <c r="AJ708" s="1">
        <f t="shared" si="376"/>
        <v>1</v>
      </c>
      <c r="AK708" s="1" t="str">
        <f t="shared" si="377"/>
        <v/>
      </c>
      <c r="AL708" s="8">
        <f t="shared" ref="AL708:AL771" si="383">I708</f>
        <v>1.2983385253830504</v>
      </c>
      <c r="AO708" s="1">
        <f t="shared" si="378"/>
        <v>1</v>
      </c>
      <c r="AP708" s="1">
        <f t="shared" si="379"/>
        <v>0</v>
      </c>
      <c r="AQ708" s="1" t="str">
        <f t="shared" si="352"/>
        <v/>
      </c>
      <c r="AR708" s="8">
        <v>0.2107028479401874</v>
      </c>
    </row>
    <row r="709" spans="2:44" x14ac:dyDescent="0.3">
      <c r="B709" s="2" t="s">
        <v>73</v>
      </c>
      <c r="C709" s="1">
        <v>74.819999999999993</v>
      </c>
      <c r="D709" s="1">
        <v>1179.5899999999999</v>
      </c>
      <c r="E709" s="1">
        <f t="shared" si="380"/>
        <v>117.95899999999999</v>
      </c>
      <c r="F709" s="1">
        <f t="shared" si="381"/>
        <v>15.765704357123765</v>
      </c>
      <c r="G709" s="1">
        <v>1.3902000000000001</v>
      </c>
      <c r="H709" s="1">
        <f>'Rails Data'!AX709</f>
        <v>152.93612238972148</v>
      </c>
      <c r="I709" s="1">
        <f t="shared" si="353"/>
        <v>1.2965193193374096</v>
      </c>
      <c r="J709" s="1">
        <f>'Rails Data'!AZ709/F709</f>
        <v>1.1811968109206517</v>
      </c>
      <c r="K709" s="1">
        <f>'Rails Data'!BB709/G709</f>
        <v>1.1990910581017138</v>
      </c>
      <c r="L709" s="1">
        <f t="shared" si="354"/>
        <v>1.2136508508186372</v>
      </c>
      <c r="M709" s="1">
        <f t="shared" si="355"/>
        <v>1.0475283584227617</v>
      </c>
      <c r="N709" s="5">
        <f t="shared" si="356"/>
        <v>-5.9452140663034836E-2</v>
      </c>
      <c r="O709" s="3">
        <f t="shared" si="357"/>
        <v>-9.3200532513602816E-2</v>
      </c>
      <c r="P709" s="1">
        <f t="shared" si="358"/>
        <v>1.1875948992854277</v>
      </c>
      <c r="Q709" s="5">
        <f t="shared" si="359"/>
        <v>0.36889727423841867</v>
      </c>
      <c r="R709" s="3">
        <f t="shared" si="360"/>
        <v>0.33947205717886658</v>
      </c>
      <c r="S709" s="1">
        <f t="shared" si="382"/>
        <v>1.2757202028608132</v>
      </c>
      <c r="T709" s="5">
        <f t="shared" si="361"/>
        <v>0.12245932092119372</v>
      </c>
      <c r="U709" s="3">
        <f t="shared" si="362"/>
        <v>0.12795748197696513</v>
      </c>
      <c r="V709" s="8">
        <f t="shared" si="363"/>
        <v>1.2717655842944555</v>
      </c>
      <c r="W709" s="9">
        <f t="shared" si="364"/>
        <v>5.8114733475818303E-2</v>
      </c>
      <c r="X709" s="9">
        <f t="shared" si="365"/>
        <v>5.8900279761610823E-2</v>
      </c>
      <c r="Y709" s="1">
        <f t="shared" si="366"/>
        <v>0</v>
      </c>
      <c r="Z709" s="1">
        <f t="shared" si="367"/>
        <v>0</v>
      </c>
      <c r="AA709" s="1">
        <f t="shared" si="368"/>
        <v>1</v>
      </c>
      <c r="AB709" s="1">
        <f t="shared" si="369"/>
        <v>0</v>
      </c>
      <c r="AC709" s="1">
        <f t="shared" si="370"/>
        <v>0</v>
      </c>
      <c r="AD709" s="1">
        <f t="shared" si="371"/>
        <v>1</v>
      </c>
      <c r="AE709" s="1">
        <f t="shared" si="372"/>
        <v>1</v>
      </c>
      <c r="AG709" s="1">
        <f t="shared" si="373"/>
        <v>0</v>
      </c>
      <c r="AH709" s="1" t="str">
        <f t="shared" si="374"/>
        <v/>
      </c>
      <c r="AI709" s="1" t="str">
        <f t="shared" si="375"/>
        <v/>
      </c>
      <c r="AJ709" s="1">
        <f t="shared" si="376"/>
        <v>1</v>
      </c>
      <c r="AK709" s="1" t="str">
        <f t="shared" si="377"/>
        <v/>
      </c>
      <c r="AL709" s="8">
        <f t="shared" si="383"/>
        <v>1.2965193193374096</v>
      </c>
      <c r="AO709" s="1">
        <f t="shared" si="378"/>
        <v>1</v>
      </c>
      <c r="AP709" s="1">
        <f t="shared" si="379"/>
        <v>0</v>
      </c>
      <c r="AQ709" s="1" t="str">
        <f t="shared" si="352"/>
        <v/>
      </c>
      <c r="AR709" s="8">
        <v>0.21147890368687425</v>
      </c>
    </row>
    <row r="710" spans="2:44" x14ac:dyDescent="0.3">
      <c r="B710" s="2" t="s">
        <v>72</v>
      </c>
      <c r="C710" s="1">
        <v>74.75</v>
      </c>
      <c r="D710" s="1">
        <v>1186.57</v>
      </c>
      <c r="E710" s="1">
        <f t="shared" si="380"/>
        <v>118.657</v>
      </c>
      <c r="F710" s="1">
        <f t="shared" si="381"/>
        <v>15.873846153846154</v>
      </c>
      <c r="G710" s="1">
        <v>1.4069</v>
      </c>
      <c r="H710" s="1">
        <f>'Rails Data'!AX710</f>
        <v>156.04736089752524</v>
      </c>
      <c r="I710" s="1">
        <f t="shared" si="353"/>
        <v>1.3151129802500083</v>
      </c>
      <c r="J710" s="1">
        <f>'Rails Data'!AZ710/F710</f>
        <v>1.0581776015951829</v>
      </c>
      <c r="K710" s="1">
        <f>'Rails Data'!BB710/G710</f>
        <v>1.2202243487505069</v>
      </c>
      <c r="L710" s="1">
        <f t="shared" si="354"/>
        <v>1.2070213733371353</v>
      </c>
      <c r="M710" s="1">
        <f t="shared" si="355"/>
        <v>1.0348303803632577</v>
      </c>
      <c r="N710" s="5">
        <f t="shared" si="356"/>
        <v>-8.3311442629438792E-2</v>
      </c>
      <c r="O710" s="3">
        <f t="shared" si="357"/>
        <v>-9.8825264488697481E-2</v>
      </c>
      <c r="P710" s="1">
        <f t="shared" si="358"/>
        <v>1.1806726645492116</v>
      </c>
      <c r="Q710" s="5">
        <f t="shared" si="359"/>
        <v>0.38308657049097583</v>
      </c>
      <c r="R710" s="3">
        <f t="shared" si="360"/>
        <v>0.33456785433560787</v>
      </c>
      <c r="S710" s="1">
        <f t="shared" si="382"/>
        <v>1.2682841726678478</v>
      </c>
      <c r="T710" s="5">
        <f t="shared" si="361"/>
        <v>0.11814292518039782</v>
      </c>
      <c r="U710" s="3">
        <f t="shared" si="362"/>
        <v>0.12887384215292702</v>
      </c>
      <c r="V710" s="8">
        <f t="shared" si="363"/>
        <v>1.2672649051957365</v>
      </c>
      <c r="W710" s="9">
        <f t="shared" si="364"/>
        <v>6.0243531858601207E-2</v>
      </c>
      <c r="X710" s="9">
        <f t="shared" si="365"/>
        <v>5.9096666333058955E-2</v>
      </c>
      <c r="Y710" s="1">
        <f t="shared" si="366"/>
        <v>0</v>
      </c>
      <c r="Z710" s="1">
        <f t="shared" si="367"/>
        <v>1</v>
      </c>
      <c r="AA710" s="1">
        <f t="shared" si="368"/>
        <v>1</v>
      </c>
      <c r="AB710" s="1">
        <f t="shared" si="369"/>
        <v>1</v>
      </c>
      <c r="AC710" s="1">
        <f t="shared" si="370"/>
        <v>0</v>
      </c>
      <c r="AD710" s="1">
        <f t="shared" si="371"/>
        <v>1</v>
      </c>
      <c r="AE710" s="1">
        <f t="shared" si="372"/>
        <v>1</v>
      </c>
      <c r="AG710" s="1">
        <f t="shared" si="373"/>
        <v>0</v>
      </c>
      <c r="AH710" s="1" t="str">
        <f t="shared" si="374"/>
        <v/>
      </c>
      <c r="AI710" s="1" t="str">
        <f t="shared" si="375"/>
        <v/>
      </c>
      <c r="AJ710" s="1">
        <f t="shared" si="376"/>
        <v>1</v>
      </c>
      <c r="AK710" s="1" t="str">
        <f t="shared" si="377"/>
        <v>Buy</v>
      </c>
      <c r="AL710" s="8">
        <f t="shared" si="383"/>
        <v>1.3151129802500083</v>
      </c>
      <c r="AO710" s="1">
        <f t="shared" si="378"/>
        <v>0</v>
      </c>
      <c r="AP710" s="1">
        <f t="shared" si="379"/>
        <v>0</v>
      </c>
      <c r="AQ710" s="1" t="str">
        <f t="shared" si="352"/>
        <v/>
      </c>
      <c r="AR710" s="8">
        <v>0.21494441962968897</v>
      </c>
    </row>
    <row r="711" spans="2:44" x14ac:dyDescent="0.3">
      <c r="B711" s="2" t="s">
        <v>71</v>
      </c>
      <c r="C711" s="1">
        <v>74.680000000000007</v>
      </c>
      <c r="D711" s="1">
        <v>1195.9000000000001</v>
      </c>
      <c r="E711" s="1">
        <f t="shared" si="380"/>
        <v>119.59</v>
      </c>
      <c r="F711" s="1">
        <f t="shared" si="381"/>
        <v>16.013658275307982</v>
      </c>
      <c r="G711" s="1">
        <v>1.4121999999999999</v>
      </c>
      <c r="H711" s="1">
        <f>'Rails Data'!AX711</f>
        <v>160.7479468384148</v>
      </c>
      <c r="I711" s="1">
        <f t="shared" si="353"/>
        <v>1.3441587661043131</v>
      </c>
      <c r="J711" s="1">
        <f>'Rails Data'!AZ711/F711</f>
        <v>1.086974061949368</v>
      </c>
      <c r="K711" s="1">
        <f>'Rails Data'!BB711/G711</f>
        <v>1.2542221429303149</v>
      </c>
      <c r="L711" s="1">
        <f t="shared" si="354"/>
        <v>1.1983740447841056</v>
      </c>
      <c r="M711" s="1">
        <f t="shared" si="355"/>
        <v>1.0296072750712564</v>
      </c>
      <c r="N711" s="5">
        <f t="shared" si="356"/>
        <v>-0.1001432386540535</v>
      </c>
      <c r="O711" s="3">
        <f t="shared" si="357"/>
        <v>-0.10141090146524059</v>
      </c>
      <c r="P711" s="1">
        <f t="shared" si="358"/>
        <v>1.1729323664083682</v>
      </c>
      <c r="Q711" s="5">
        <f t="shared" si="359"/>
        <v>0.38009930491484445</v>
      </c>
      <c r="R711" s="3">
        <f t="shared" si="360"/>
        <v>0.32648140164304656</v>
      </c>
      <c r="S711" s="1">
        <f t="shared" si="382"/>
        <v>1.2594079156855427</v>
      </c>
      <c r="T711" s="5">
        <f t="shared" si="361"/>
        <v>0.10606627239983002</v>
      </c>
      <c r="U711" s="3">
        <f t="shared" si="362"/>
        <v>0.13066232831501523</v>
      </c>
      <c r="V711" s="8">
        <f t="shared" si="363"/>
        <v>1.2585652551858688</v>
      </c>
      <c r="W711" s="9">
        <f t="shared" si="364"/>
        <v>6.0191210401763229E-2</v>
      </c>
      <c r="X711" s="9">
        <f t="shared" si="365"/>
        <v>5.8809949951673393E-2</v>
      </c>
      <c r="Y711" s="1">
        <f t="shared" si="366"/>
        <v>0</v>
      </c>
      <c r="Z711" s="1">
        <f t="shared" si="367"/>
        <v>1</v>
      </c>
      <c r="AA711" s="1">
        <f t="shared" si="368"/>
        <v>1</v>
      </c>
      <c r="AB711" s="1">
        <f t="shared" si="369"/>
        <v>1</v>
      </c>
      <c r="AC711" s="1">
        <f t="shared" si="370"/>
        <v>0</v>
      </c>
      <c r="AD711" s="1">
        <f t="shared" si="371"/>
        <v>1</v>
      </c>
      <c r="AE711" s="1">
        <f t="shared" si="372"/>
        <v>1</v>
      </c>
      <c r="AG711" s="1">
        <f t="shared" si="373"/>
        <v>0</v>
      </c>
      <c r="AH711" s="1" t="str">
        <f t="shared" si="374"/>
        <v/>
      </c>
      <c r="AI711" s="1" t="str">
        <f t="shared" si="375"/>
        <v/>
      </c>
      <c r="AJ711" s="1">
        <f t="shared" si="376"/>
        <v>1</v>
      </c>
      <c r="AK711" s="1" t="str">
        <f t="shared" si="377"/>
        <v>Buy</v>
      </c>
      <c r="AL711" s="8">
        <f t="shared" si="383"/>
        <v>1.3441587661043131</v>
      </c>
      <c r="AO711" s="1">
        <f t="shared" si="378"/>
        <v>0</v>
      </c>
      <c r="AP711" s="1">
        <f t="shared" si="379"/>
        <v>0</v>
      </c>
      <c r="AQ711" s="1" t="str">
        <f t="shared" ref="AQ711:AQ765" si="384">IF(AP711+AO711=2,"Sell","")</f>
        <v/>
      </c>
      <c r="AR711" s="8">
        <v>0.21939409649636257</v>
      </c>
    </row>
    <row r="712" spans="2:44" x14ac:dyDescent="0.3">
      <c r="B712" s="2" t="s">
        <v>70</v>
      </c>
      <c r="C712" s="1">
        <v>74.62</v>
      </c>
      <c r="D712" s="1">
        <v>1228.81</v>
      </c>
      <c r="E712" s="1">
        <f t="shared" si="380"/>
        <v>122.881</v>
      </c>
      <c r="F712" s="1">
        <f t="shared" si="381"/>
        <v>16.467569016349504</v>
      </c>
      <c r="G712" s="1">
        <v>1.4576</v>
      </c>
      <c r="H712" s="1">
        <f>'Rails Data'!AX712</f>
        <v>163.23493021878113</v>
      </c>
      <c r="I712" s="1">
        <f t="shared" si="353"/>
        <v>1.3283984523138739</v>
      </c>
      <c r="J712" s="1">
        <f>'Rails Data'!AZ712/F712</f>
        <v>1.0791258878279586</v>
      </c>
      <c r="K712" s="1">
        <f>'Rails Data'!BB712/G712</f>
        <v>1.23590044709903</v>
      </c>
      <c r="L712" s="1">
        <f t="shared" si="354"/>
        <v>1.186711267078489</v>
      </c>
      <c r="M712" s="1">
        <f t="shared" si="355"/>
        <v>1.0211691689786921</v>
      </c>
      <c r="N712" s="5">
        <f t="shared" si="356"/>
        <v>-0.10568624882697142</v>
      </c>
      <c r="O712" s="3">
        <f t="shared" si="357"/>
        <v>-0.10162217860043844</v>
      </c>
      <c r="P712" s="1">
        <f t="shared" si="358"/>
        <v>1.1609608490489265</v>
      </c>
      <c r="Q712" s="5">
        <f t="shared" si="359"/>
        <v>0.3788688714907944</v>
      </c>
      <c r="R712" s="3">
        <f t="shared" si="360"/>
        <v>0.31754508443108026</v>
      </c>
      <c r="S712" s="1">
        <f t="shared" si="382"/>
        <v>1.2473847281212092</v>
      </c>
      <c r="T712" s="5">
        <f t="shared" si="361"/>
        <v>0.10379816007479947</v>
      </c>
      <c r="U712" s="3">
        <f t="shared" si="362"/>
        <v>0.1347616709675461</v>
      </c>
      <c r="V712" s="8">
        <f t="shared" si="363"/>
        <v>1.2430027986552425</v>
      </c>
      <c r="W712" s="9">
        <f t="shared" si="364"/>
        <v>5.6291531576753595E-2</v>
      </c>
      <c r="X712" s="9">
        <f t="shared" si="365"/>
        <v>5.8464634839150938E-2</v>
      </c>
      <c r="Y712" s="1">
        <f t="shared" si="366"/>
        <v>0</v>
      </c>
      <c r="Z712" s="1">
        <f t="shared" si="367"/>
        <v>1</v>
      </c>
      <c r="AA712" s="1">
        <f t="shared" si="368"/>
        <v>1</v>
      </c>
      <c r="AB712" s="1">
        <f t="shared" si="369"/>
        <v>0</v>
      </c>
      <c r="AC712" s="1">
        <f t="shared" si="370"/>
        <v>0</v>
      </c>
      <c r="AD712" s="1">
        <f t="shared" si="371"/>
        <v>1</v>
      </c>
      <c r="AE712" s="1">
        <f t="shared" si="372"/>
        <v>0</v>
      </c>
      <c r="AG712" s="1">
        <f t="shared" si="373"/>
        <v>0</v>
      </c>
      <c r="AH712" s="1" t="str">
        <f t="shared" si="374"/>
        <v/>
      </c>
      <c r="AI712" s="1" t="str">
        <f t="shared" si="375"/>
        <v/>
      </c>
      <c r="AJ712" s="1">
        <f t="shared" si="376"/>
        <v>0</v>
      </c>
      <c r="AK712" s="1" t="str">
        <f t="shared" si="377"/>
        <v/>
      </c>
      <c r="AL712" s="8">
        <f t="shared" si="383"/>
        <v>1.3283984523138739</v>
      </c>
      <c r="AO712" s="1">
        <f t="shared" si="378"/>
        <v>1</v>
      </c>
      <c r="AP712" s="1">
        <f t="shared" si="379"/>
        <v>1</v>
      </c>
      <c r="AQ712" s="1" t="str">
        <f t="shared" si="384"/>
        <v>Sell</v>
      </c>
      <c r="AR712" s="8">
        <v>0.21565856397653016</v>
      </c>
    </row>
    <row r="713" spans="2:44" x14ac:dyDescent="0.3">
      <c r="B713" s="2" t="s">
        <v>69</v>
      </c>
      <c r="C713" s="1">
        <v>74.55</v>
      </c>
      <c r="D713" s="1">
        <v>1215.29</v>
      </c>
      <c r="E713" s="1">
        <f t="shared" si="380"/>
        <v>121.529</v>
      </c>
      <c r="F713" s="1">
        <f t="shared" si="381"/>
        <v>16.301676727028841</v>
      </c>
      <c r="G713" s="1">
        <v>1.4340999999999999</v>
      </c>
      <c r="H713" s="1">
        <f>'Rails Data'!AX713</f>
        <v>157.68692719446778</v>
      </c>
      <c r="I713" s="1">
        <f t="shared" si="353"/>
        <v>1.2975250943763859</v>
      </c>
      <c r="J713" s="1">
        <f>'Rails Data'!AZ713/F713</f>
        <v>1.0595971801985302</v>
      </c>
      <c r="K713" s="1">
        <f>'Rails Data'!BB713/G713</f>
        <v>1.2154708744302134</v>
      </c>
      <c r="L713" s="1">
        <f t="shared" si="354"/>
        <v>1.1753762922596582</v>
      </c>
      <c r="M713" s="1">
        <f t="shared" si="355"/>
        <v>1.0130225361042877</v>
      </c>
      <c r="N713" s="5">
        <f t="shared" si="356"/>
        <v>-0.11374773624466883</v>
      </c>
      <c r="O713" s="3">
        <f t="shared" si="357"/>
        <v>-0.10094483356268295</v>
      </c>
      <c r="P713" s="1">
        <f t="shared" si="358"/>
        <v>1.1518765882328814</v>
      </c>
      <c r="Q713" s="5">
        <f t="shared" si="359"/>
        <v>0.37150835984169239</v>
      </c>
      <c r="R713" s="3">
        <f t="shared" si="360"/>
        <v>0.30732445325446123</v>
      </c>
      <c r="S713" s="1">
        <f t="shared" si="382"/>
        <v>1.2388635998200275</v>
      </c>
      <c r="T713" s="5">
        <f t="shared" si="361"/>
        <v>0.11356658160378696</v>
      </c>
      <c r="U713" s="3">
        <f t="shared" si="362"/>
        <v>0.13992225611633721</v>
      </c>
      <c r="V713" s="8">
        <f t="shared" si="363"/>
        <v>1.2274763161718549</v>
      </c>
      <c r="W713" s="9">
        <f t="shared" si="364"/>
        <v>5.2100023912196702E-2</v>
      </c>
      <c r="X713" s="9">
        <f t="shared" si="365"/>
        <v>5.9007910654750272E-2</v>
      </c>
      <c r="Y713" s="1">
        <f t="shared" si="366"/>
        <v>0</v>
      </c>
      <c r="Z713" s="1">
        <f t="shared" si="367"/>
        <v>1</v>
      </c>
      <c r="AA713" s="1">
        <f t="shared" si="368"/>
        <v>1</v>
      </c>
      <c r="AB713" s="1">
        <f t="shared" si="369"/>
        <v>0</v>
      </c>
      <c r="AC713" s="1">
        <f t="shared" si="370"/>
        <v>0</v>
      </c>
      <c r="AD713" s="1">
        <f t="shared" si="371"/>
        <v>1</v>
      </c>
      <c r="AE713" s="1">
        <f t="shared" si="372"/>
        <v>0</v>
      </c>
      <c r="AG713" s="1">
        <f t="shared" si="373"/>
        <v>0</v>
      </c>
      <c r="AH713" s="1" t="str">
        <f t="shared" si="374"/>
        <v/>
      </c>
      <c r="AI713" s="1" t="str">
        <f t="shared" si="375"/>
        <v/>
      </c>
      <c r="AJ713" s="1">
        <f t="shared" si="376"/>
        <v>0</v>
      </c>
      <c r="AK713" s="1" t="str">
        <f t="shared" si="377"/>
        <v/>
      </c>
      <c r="AL713" s="8">
        <f t="shared" si="383"/>
        <v>1.2975250943763859</v>
      </c>
      <c r="AO713" s="1">
        <f t="shared" si="378"/>
        <v>1</v>
      </c>
      <c r="AP713" s="1">
        <f t="shared" si="379"/>
        <v>1</v>
      </c>
      <c r="AQ713" s="1" t="str">
        <f t="shared" si="384"/>
        <v>Sell</v>
      </c>
      <c r="AR713" s="8">
        <v>0.21098256383250086</v>
      </c>
    </row>
    <row r="714" spans="2:44" x14ac:dyDescent="0.3">
      <c r="B714" s="2" t="s">
        <v>68</v>
      </c>
      <c r="C714" s="1">
        <v>74.53</v>
      </c>
      <c r="D714" s="1">
        <v>1237.9100000000001</v>
      </c>
      <c r="E714" s="1">
        <f t="shared" si="380"/>
        <v>123.79100000000001</v>
      </c>
      <c r="F714" s="1">
        <f t="shared" si="381"/>
        <v>16.609553200053671</v>
      </c>
      <c r="G714" s="1">
        <v>1.4618</v>
      </c>
      <c r="H714" s="1">
        <f>'Rails Data'!AX714</f>
        <v>154.98068769664235</v>
      </c>
      <c r="I714" s="1">
        <f t="shared" si="353"/>
        <v>1.2519544045741802</v>
      </c>
      <c r="J714" s="1">
        <f>'Rails Data'!AZ714/F714</f>
        <v>1.0277038531034592</v>
      </c>
      <c r="K714" s="1">
        <f>'Rails Data'!BB714/G714</f>
        <v>1.1725802679743962</v>
      </c>
      <c r="L714" s="1">
        <f t="shared" si="354"/>
        <v>1.16560438809032</v>
      </c>
      <c r="M714" s="1">
        <f t="shared" si="355"/>
        <v>1.0048065054031676</v>
      </c>
      <c r="N714" s="5">
        <f t="shared" si="356"/>
        <v>-0.12084210679489171</v>
      </c>
      <c r="O714" s="3">
        <f t="shared" si="357"/>
        <v>-9.8811016449018643E-2</v>
      </c>
      <c r="P714" s="1">
        <f t="shared" si="358"/>
        <v>1.139884470620866</v>
      </c>
      <c r="Q714" s="5">
        <f t="shared" si="359"/>
        <v>0.35776929020989057</v>
      </c>
      <c r="R714" s="3">
        <f t="shared" si="360"/>
        <v>0.2966271354899227</v>
      </c>
      <c r="S714" s="1">
        <f t="shared" si="382"/>
        <v>1.2288173692686826</v>
      </c>
      <c r="T714" s="5">
        <f t="shared" si="361"/>
        <v>0.12179039901206856</v>
      </c>
      <c r="U714" s="3">
        <f t="shared" si="362"/>
        <v>0.14431486853509559</v>
      </c>
      <c r="V714" s="8">
        <f t="shared" si="363"/>
        <v>1.2147401746801221</v>
      </c>
      <c r="W714" s="9">
        <f t="shared" si="364"/>
        <v>4.9135786589802111E-2</v>
      </c>
      <c r="X714" s="9">
        <f t="shared" si="365"/>
        <v>6.0734882340388666E-2</v>
      </c>
      <c r="Y714" s="1">
        <f t="shared" si="366"/>
        <v>0</v>
      </c>
      <c r="Z714" s="1">
        <f t="shared" si="367"/>
        <v>1</v>
      </c>
      <c r="AA714" s="1">
        <f t="shared" si="368"/>
        <v>1</v>
      </c>
      <c r="AB714" s="1">
        <f t="shared" si="369"/>
        <v>0</v>
      </c>
      <c r="AC714" s="1">
        <f t="shared" si="370"/>
        <v>0</v>
      </c>
      <c r="AD714" s="1">
        <f t="shared" si="371"/>
        <v>0</v>
      </c>
      <c r="AE714" s="1">
        <f t="shared" si="372"/>
        <v>0</v>
      </c>
      <c r="AG714" s="1">
        <f t="shared" si="373"/>
        <v>0</v>
      </c>
      <c r="AH714" s="1" t="str">
        <f t="shared" si="374"/>
        <v/>
      </c>
      <c r="AI714" s="1" t="str">
        <f t="shared" si="375"/>
        <v/>
      </c>
      <c r="AJ714" s="1">
        <f t="shared" si="376"/>
        <v>0</v>
      </c>
      <c r="AK714" s="1" t="str">
        <f t="shared" si="377"/>
        <v/>
      </c>
      <c r="AL714" s="8">
        <f t="shared" si="383"/>
        <v>1.2519544045741802</v>
      </c>
      <c r="AO714" s="1">
        <f t="shared" si="378"/>
        <v>1</v>
      </c>
      <c r="AP714" s="1">
        <f t="shared" si="379"/>
        <v>1</v>
      </c>
      <c r="AQ714" s="1" t="str">
        <f t="shared" si="384"/>
        <v>Sell</v>
      </c>
      <c r="AR714" s="8">
        <v>0.2014214280521201</v>
      </c>
    </row>
    <row r="715" spans="2:44" x14ac:dyDescent="0.3">
      <c r="B715" s="2" t="s">
        <v>67</v>
      </c>
      <c r="C715" s="1">
        <v>74.44</v>
      </c>
      <c r="D715" s="1">
        <v>1241.48</v>
      </c>
      <c r="E715" s="1">
        <f t="shared" si="380"/>
        <v>124.148</v>
      </c>
      <c r="F715" s="1">
        <f t="shared" si="381"/>
        <v>16.677592692101022</v>
      </c>
      <c r="G715" s="1">
        <v>1.4666999999999999</v>
      </c>
      <c r="H715" s="1">
        <f>'Rails Data'!AX715</f>
        <v>148.70675141073562</v>
      </c>
      <c r="I715" s="1">
        <f t="shared" si="353"/>
        <v>1.1978183410988146</v>
      </c>
      <c r="J715" s="1">
        <f>'Rails Data'!AZ715/F715</f>
        <v>0.97900517807599796</v>
      </c>
      <c r="K715" s="1">
        <f>'Rails Data'!BB715/G715</f>
        <v>1.121749610487099</v>
      </c>
      <c r="L715" s="1">
        <f t="shared" si="354"/>
        <v>1.1586963867716111</v>
      </c>
      <c r="M715" s="1">
        <f t="shared" si="355"/>
        <v>1.0006382540287819</v>
      </c>
      <c r="N715" s="5">
        <f t="shared" si="356"/>
        <v>-0.12025025164516623</v>
      </c>
      <c r="O715" s="3">
        <f t="shared" si="357"/>
        <v>-9.5139168058039805E-2</v>
      </c>
      <c r="P715" s="1">
        <f t="shared" si="358"/>
        <v>1.1289506269943064</v>
      </c>
      <c r="Q715" s="5">
        <f t="shared" si="359"/>
        <v>0.33747717369562835</v>
      </c>
      <c r="R715" s="3">
        <f t="shared" si="360"/>
        <v>0.28643677636992804</v>
      </c>
      <c r="S715" s="1">
        <f t="shared" si="382"/>
        <v>1.2197836912890723</v>
      </c>
      <c r="T715" s="5">
        <f t="shared" si="361"/>
        <v>0.12710057889197168</v>
      </c>
      <c r="U715" s="3">
        <f t="shared" si="362"/>
        <v>0.14806894678893343</v>
      </c>
      <c r="V715" s="8">
        <f t="shared" si="363"/>
        <v>1.2079739510630205</v>
      </c>
      <c r="W715" s="9">
        <f t="shared" si="364"/>
        <v>4.9277564291409393E-2</v>
      </c>
      <c r="X715" s="9">
        <f t="shared" si="365"/>
        <v>6.3634656278035301E-2</v>
      </c>
      <c r="Y715" s="1">
        <f t="shared" si="366"/>
        <v>0</v>
      </c>
      <c r="Z715" s="1">
        <f t="shared" si="367"/>
        <v>1</v>
      </c>
      <c r="AA715" s="1">
        <f t="shared" si="368"/>
        <v>1</v>
      </c>
      <c r="AB715" s="1">
        <f t="shared" si="369"/>
        <v>0</v>
      </c>
      <c r="AC715" s="1">
        <f t="shared" si="370"/>
        <v>0</v>
      </c>
      <c r="AD715" s="1">
        <f t="shared" si="371"/>
        <v>0</v>
      </c>
      <c r="AE715" s="1">
        <f t="shared" si="372"/>
        <v>0</v>
      </c>
      <c r="AG715" s="1">
        <f t="shared" si="373"/>
        <v>0</v>
      </c>
      <c r="AH715" s="1" t="str">
        <f t="shared" si="374"/>
        <v/>
      </c>
      <c r="AI715" s="1" t="str">
        <f t="shared" si="375"/>
        <v/>
      </c>
      <c r="AJ715" s="1">
        <f t="shared" si="376"/>
        <v>0</v>
      </c>
      <c r="AK715" s="1" t="str">
        <f t="shared" si="377"/>
        <v/>
      </c>
      <c r="AL715" s="8">
        <f t="shared" si="383"/>
        <v>1.1978183410988146</v>
      </c>
      <c r="AO715" s="1">
        <f t="shared" si="378"/>
        <v>1</v>
      </c>
      <c r="AP715" s="1">
        <f t="shared" si="379"/>
        <v>1</v>
      </c>
      <c r="AQ715" s="1" t="str">
        <f t="shared" si="384"/>
        <v>Sell</v>
      </c>
      <c r="AR715" s="8">
        <v>0.19252424525566258</v>
      </c>
    </row>
    <row r="716" spans="2:44" x14ac:dyDescent="0.3">
      <c r="B716" s="2" t="s">
        <v>66</v>
      </c>
      <c r="C716" s="1">
        <v>74.36</v>
      </c>
      <c r="D716" s="1">
        <v>1218.02</v>
      </c>
      <c r="E716" s="1">
        <f t="shared" si="380"/>
        <v>121.80199999999999</v>
      </c>
      <c r="F716" s="1">
        <f t="shared" si="381"/>
        <v>16.380043033889187</v>
      </c>
      <c r="G716" s="1">
        <v>1.4511000000000001</v>
      </c>
      <c r="H716" s="1">
        <f>'Rails Data'!AX716</f>
        <v>147.03999709392986</v>
      </c>
      <c r="I716" s="1">
        <f t="shared" si="353"/>
        <v>1.2072051123456911</v>
      </c>
      <c r="J716" s="1">
        <f>'Rails Data'!AZ716/F716</f>
        <v>0.99052982584815785</v>
      </c>
      <c r="K716" s="1">
        <f>'Rails Data'!BB716/G716</f>
        <v>1.1229430498176858</v>
      </c>
      <c r="L716" s="1">
        <f t="shared" si="354"/>
        <v>1.1555666304254348</v>
      </c>
      <c r="M716" s="1">
        <f t="shared" si="355"/>
        <v>0.99765544457611832</v>
      </c>
      <c r="N716" s="5">
        <f t="shared" si="356"/>
        <v>-0.11773236691583411</v>
      </c>
      <c r="O716" s="3">
        <f t="shared" si="357"/>
        <v>-9.0953987460185404E-2</v>
      </c>
      <c r="P716" s="1">
        <f t="shared" si="358"/>
        <v>1.1245596979289338</v>
      </c>
      <c r="Q716" s="5">
        <f t="shared" si="359"/>
        <v>0.32648542062238617</v>
      </c>
      <c r="R716" s="3">
        <f t="shared" si="360"/>
        <v>0.27793004348231132</v>
      </c>
      <c r="S716" s="1">
        <f t="shared" si="382"/>
        <v>1.2170222709522918</v>
      </c>
      <c r="T716" s="5">
        <f t="shared" si="361"/>
        <v>0.14251091296157714</v>
      </c>
      <c r="U716" s="3">
        <f t="shared" si="362"/>
        <v>0.15156367477176039</v>
      </c>
      <c r="V716" s="8">
        <f t="shared" si="363"/>
        <v>1.2098204256019671</v>
      </c>
      <c r="W716" s="9">
        <f t="shared" si="364"/>
        <v>5.4253795176532282E-2</v>
      </c>
      <c r="X716" s="9">
        <f t="shared" si="365"/>
        <v>6.7223929274691771E-2</v>
      </c>
      <c r="Y716" s="1">
        <f t="shared" si="366"/>
        <v>0</v>
      </c>
      <c r="Z716" s="1">
        <f t="shared" si="367"/>
        <v>1</v>
      </c>
      <c r="AA716" s="1">
        <f t="shared" si="368"/>
        <v>1</v>
      </c>
      <c r="AB716" s="1">
        <f t="shared" si="369"/>
        <v>0</v>
      </c>
      <c r="AC716" s="1">
        <f t="shared" si="370"/>
        <v>0</v>
      </c>
      <c r="AD716" s="1">
        <f t="shared" si="371"/>
        <v>1</v>
      </c>
      <c r="AE716" s="1">
        <f t="shared" si="372"/>
        <v>0</v>
      </c>
      <c r="AG716" s="1">
        <f t="shared" si="373"/>
        <v>0</v>
      </c>
      <c r="AH716" s="1" t="str">
        <f t="shared" si="374"/>
        <v/>
      </c>
      <c r="AI716" s="1" t="str">
        <f t="shared" si="375"/>
        <v/>
      </c>
      <c r="AJ716" s="1">
        <f t="shared" si="376"/>
        <v>0</v>
      </c>
      <c r="AK716" s="1" t="str">
        <f t="shared" si="377"/>
        <v/>
      </c>
      <c r="AL716" s="8">
        <f t="shared" si="383"/>
        <v>1.2072051123456911</v>
      </c>
      <c r="AO716" s="1">
        <f t="shared" si="378"/>
        <v>1</v>
      </c>
      <c r="AP716" s="1">
        <f t="shared" si="379"/>
        <v>1</v>
      </c>
      <c r="AQ716" s="1" t="str">
        <f t="shared" si="384"/>
        <v>Sell</v>
      </c>
      <c r="AR716" s="8">
        <v>0.19424426528300029</v>
      </c>
    </row>
    <row r="717" spans="2:44" x14ac:dyDescent="0.3">
      <c r="B717" s="2" t="s">
        <v>65</v>
      </c>
      <c r="C717" s="1">
        <v>74.27</v>
      </c>
      <c r="D717" s="1">
        <v>1205.0999999999999</v>
      </c>
      <c r="E717" s="1">
        <f t="shared" si="380"/>
        <v>120.50999999999999</v>
      </c>
      <c r="F717" s="1">
        <f t="shared" si="381"/>
        <v>16.225932408778782</v>
      </c>
      <c r="G717" s="1">
        <v>1.4471000000000001</v>
      </c>
      <c r="H717" s="1">
        <f>'Rails Data'!AX717</f>
        <v>149.76854521282408</v>
      </c>
      <c r="I717" s="1">
        <f t="shared" si="353"/>
        <v>1.2427893553466443</v>
      </c>
      <c r="J717" s="1">
        <f>'Rails Data'!AZ717/F717</f>
        <v>1.0241700409740038</v>
      </c>
      <c r="K717" s="1">
        <f>'Rails Data'!BB717/G717</f>
        <v>1.1461722939778887</v>
      </c>
      <c r="L717" s="1">
        <f t="shared" si="354"/>
        <v>1.1514355518718142</v>
      </c>
      <c r="M717" s="1">
        <f t="shared" si="355"/>
        <v>0.99632673867505528</v>
      </c>
      <c r="N717" s="5">
        <f t="shared" si="356"/>
        <v>-0.11959474456466257</v>
      </c>
      <c r="O717" s="3">
        <f t="shared" si="357"/>
        <v>-8.6490924217577286E-2</v>
      </c>
      <c r="P717" s="1">
        <f t="shared" si="358"/>
        <v>1.1183874065268746</v>
      </c>
      <c r="Q717" s="5">
        <f t="shared" si="359"/>
        <v>0.30768458132377896</v>
      </c>
      <c r="R717" s="3">
        <f t="shared" si="360"/>
        <v>0.26983748062563218</v>
      </c>
      <c r="S717" s="1">
        <f t="shared" si="382"/>
        <v>1.2122938656171494</v>
      </c>
      <c r="T717" s="5">
        <f t="shared" si="361"/>
        <v>0.14519514214501061</v>
      </c>
      <c r="U717" s="3">
        <f t="shared" si="362"/>
        <v>0.15307246840679092</v>
      </c>
      <c r="V717" s="8">
        <f t="shared" si="363"/>
        <v>1.2102959371031083</v>
      </c>
      <c r="W717" s="9">
        <f t="shared" si="364"/>
        <v>5.886038523129411E-2</v>
      </c>
      <c r="X717" s="9">
        <f t="shared" si="365"/>
        <v>7.0466462799231647E-2</v>
      </c>
      <c r="Y717" s="1">
        <f t="shared" si="366"/>
        <v>0</v>
      </c>
      <c r="Z717" s="1">
        <f t="shared" si="367"/>
        <v>1</v>
      </c>
      <c r="AA717" s="1">
        <f t="shared" si="368"/>
        <v>1</v>
      </c>
      <c r="AB717" s="1">
        <f t="shared" si="369"/>
        <v>0</v>
      </c>
      <c r="AC717" s="1">
        <f t="shared" si="370"/>
        <v>0</v>
      </c>
      <c r="AD717" s="1">
        <f t="shared" si="371"/>
        <v>1</v>
      </c>
      <c r="AE717" s="1">
        <f t="shared" si="372"/>
        <v>0</v>
      </c>
      <c r="AG717" s="1">
        <f t="shared" si="373"/>
        <v>0</v>
      </c>
      <c r="AH717" s="1" t="str">
        <f t="shared" si="374"/>
        <v/>
      </c>
      <c r="AI717" s="1" t="str">
        <f t="shared" si="375"/>
        <v/>
      </c>
      <c r="AJ717" s="1">
        <f t="shared" si="376"/>
        <v>0</v>
      </c>
      <c r="AK717" s="1" t="str">
        <f t="shared" si="377"/>
        <v/>
      </c>
      <c r="AL717" s="8">
        <f t="shared" si="383"/>
        <v>1.2427893553466443</v>
      </c>
      <c r="AO717" s="1">
        <f t="shared" si="378"/>
        <v>1</v>
      </c>
      <c r="AP717" s="1">
        <f t="shared" si="379"/>
        <v>1</v>
      </c>
      <c r="AQ717" s="1" t="str">
        <f t="shared" si="384"/>
        <v>Sell</v>
      </c>
      <c r="AR717" s="8">
        <v>0.19907758692224711</v>
      </c>
    </row>
    <row r="718" spans="2:44" x14ac:dyDescent="0.3">
      <c r="B718" s="2" t="s">
        <v>64</v>
      </c>
      <c r="C718" s="1">
        <v>73.56</v>
      </c>
      <c r="D718" s="1">
        <v>1219.71</v>
      </c>
      <c r="E718" s="1">
        <f t="shared" si="380"/>
        <v>121.971</v>
      </c>
      <c r="F718" s="1">
        <f t="shared" si="381"/>
        <v>16.581158238172918</v>
      </c>
      <c r="G718" s="1">
        <v>1.4668000000000001</v>
      </c>
      <c r="H718" s="1">
        <f>'Rails Data'!AX718</f>
        <v>149.97493755090716</v>
      </c>
      <c r="I718" s="1">
        <f t="shared" si="353"/>
        <v>1.2295950476007178</v>
      </c>
      <c r="J718" s="1">
        <f>'Rails Data'!AZ718/F718</f>
        <v>1.0089872737928895</v>
      </c>
      <c r="K718" s="1">
        <f>'Rails Data'!BB718/G718</f>
        <v>1.1367909454757705</v>
      </c>
      <c r="L718" s="1">
        <f t="shared" si="354"/>
        <v>1.1441272475938278</v>
      </c>
      <c r="M718" s="1">
        <f t="shared" si="355"/>
        <v>0.99189757636890918</v>
      </c>
      <c r="N718" s="5">
        <f t="shared" si="356"/>
        <v>-0.12566713449815792</v>
      </c>
      <c r="O718" s="3">
        <f t="shared" si="357"/>
        <v>-8.0973620826396406E-2</v>
      </c>
      <c r="P718" s="1">
        <f t="shared" si="358"/>
        <v>1.1063021035441796</v>
      </c>
      <c r="Q718" s="5">
        <f t="shared" si="359"/>
        <v>0.275718190436407</v>
      </c>
      <c r="R718" s="3">
        <f t="shared" si="360"/>
        <v>0.26352963050927436</v>
      </c>
      <c r="S718" s="1">
        <f t="shared" si="382"/>
        <v>1.2009112265492292</v>
      </c>
      <c r="T718" s="5">
        <f t="shared" si="361"/>
        <v>0.13615247838078526</v>
      </c>
      <c r="U718" s="3">
        <f t="shared" si="362"/>
        <v>0.15438535611708765</v>
      </c>
      <c r="V718" s="8">
        <f t="shared" si="363"/>
        <v>1.2043880428770108</v>
      </c>
      <c r="W718" s="9">
        <f t="shared" si="364"/>
        <v>6.0260795283183066E-2</v>
      </c>
      <c r="X718" s="9">
        <f t="shared" si="365"/>
        <v>7.3367982191216027E-2</v>
      </c>
      <c r="Y718" s="1">
        <f t="shared" si="366"/>
        <v>0</v>
      </c>
      <c r="Z718" s="1">
        <f t="shared" si="367"/>
        <v>1</v>
      </c>
      <c r="AA718" s="1">
        <f t="shared" si="368"/>
        <v>1</v>
      </c>
      <c r="AB718" s="1">
        <f t="shared" si="369"/>
        <v>0</v>
      </c>
      <c r="AC718" s="1">
        <f t="shared" si="370"/>
        <v>0</v>
      </c>
      <c r="AD718" s="1">
        <f t="shared" si="371"/>
        <v>1</v>
      </c>
      <c r="AE718" s="1">
        <f t="shared" si="372"/>
        <v>0</v>
      </c>
      <c r="AG718" s="1">
        <f t="shared" si="373"/>
        <v>0</v>
      </c>
      <c r="AH718" s="1" t="str">
        <f t="shared" si="374"/>
        <v/>
      </c>
      <c r="AI718" s="1" t="str">
        <f t="shared" si="375"/>
        <v/>
      </c>
      <c r="AJ718" s="1">
        <f t="shared" si="376"/>
        <v>0</v>
      </c>
      <c r="AK718" s="1" t="str">
        <f t="shared" si="377"/>
        <v/>
      </c>
      <c r="AL718" s="8">
        <f t="shared" si="383"/>
        <v>1.2295950476007178</v>
      </c>
      <c r="AO718" s="1">
        <f t="shared" si="378"/>
        <v>1</v>
      </c>
      <c r="AP718" s="1">
        <f t="shared" si="379"/>
        <v>1</v>
      </c>
      <c r="AQ718" s="1" t="str">
        <f t="shared" si="384"/>
        <v>Sell</v>
      </c>
      <c r="AR718" s="8">
        <v>0.19765075304785565</v>
      </c>
    </row>
    <row r="719" spans="2:44" x14ac:dyDescent="0.3">
      <c r="B719" s="2" t="s">
        <v>63</v>
      </c>
      <c r="C719" s="1">
        <v>73.48</v>
      </c>
      <c r="D719" s="1">
        <v>1230.3900000000001</v>
      </c>
      <c r="E719" s="1">
        <f t="shared" si="380"/>
        <v>123.03900000000002</v>
      </c>
      <c r="F719" s="1">
        <f t="shared" si="381"/>
        <v>16.744556341861731</v>
      </c>
      <c r="G719" s="1">
        <v>1.4826999999999999</v>
      </c>
      <c r="H719" s="1">
        <f>'Rails Data'!AX719</f>
        <v>151.98105393136822</v>
      </c>
      <c r="I719" s="1">
        <f t="shared" si="353"/>
        <v>1.2352266674092622</v>
      </c>
      <c r="J719" s="1">
        <f>'Rails Data'!AZ719/F719</f>
        <v>1.0305524560541255</v>
      </c>
      <c r="K719" s="1">
        <f>'Rails Data'!BB719/G719</f>
        <v>1.1505616654829145</v>
      </c>
      <c r="L719" s="1">
        <f t="shared" si="354"/>
        <v>1.1372898235932767</v>
      </c>
      <c r="M719" s="1">
        <f t="shared" si="355"/>
        <v>0.98876432584959062</v>
      </c>
      <c r="N719" s="5">
        <f t="shared" si="356"/>
        <v>-0.13162983222526359</v>
      </c>
      <c r="O719" s="3">
        <f t="shared" si="357"/>
        <v>-7.3524701881102814E-2</v>
      </c>
      <c r="P719" s="1">
        <f t="shared" si="358"/>
        <v>1.0990230359342676</v>
      </c>
      <c r="Q719" s="5">
        <f t="shared" si="359"/>
        <v>0.25611057939740167</v>
      </c>
      <c r="R719" s="3">
        <f t="shared" si="360"/>
        <v>0.26149820385475225</v>
      </c>
      <c r="S719" s="1">
        <f t="shared" si="382"/>
        <v>1.1953154514576361</v>
      </c>
      <c r="T719" s="5">
        <f t="shared" si="361"/>
        <v>0.13933682809597059</v>
      </c>
      <c r="U719" s="3">
        <f t="shared" si="362"/>
        <v>0.15742416907313805</v>
      </c>
      <c r="V719" s="8">
        <f t="shared" si="363"/>
        <v>1.199804951109064</v>
      </c>
      <c r="W719" s="9">
        <f t="shared" si="364"/>
        <v>6.2515127515787361E-2</v>
      </c>
      <c r="X719" s="9">
        <f t="shared" si="365"/>
        <v>7.6644778918224271E-2</v>
      </c>
      <c r="Y719" s="1">
        <f t="shared" si="366"/>
        <v>0</v>
      </c>
      <c r="Z719" s="1">
        <f t="shared" si="367"/>
        <v>1</v>
      </c>
      <c r="AA719" s="1">
        <f t="shared" si="368"/>
        <v>0</v>
      </c>
      <c r="AB719" s="1">
        <f t="shared" si="369"/>
        <v>0</v>
      </c>
      <c r="AC719" s="1">
        <f t="shared" si="370"/>
        <v>0</v>
      </c>
      <c r="AD719" s="1">
        <f t="shared" si="371"/>
        <v>1</v>
      </c>
      <c r="AE719" s="1">
        <f t="shared" si="372"/>
        <v>0</v>
      </c>
      <c r="AG719" s="1">
        <f t="shared" si="373"/>
        <v>0</v>
      </c>
      <c r="AH719" s="1" t="str">
        <f t="shared" si="374"/>
        <v/>
      </c>
      <c r="AI719" s="1" t="str">
        <f t="shared" si="375"/>
        <v/>
      </c>
      <c r="AJ719" s="1">
        <f t="shared" si="376"/>
        <v>0</v>
      </c>
      <c r="AK719" s="1" t="str">
        <f t="shared" si="377"/>
        <v/>
      </c>
      <c r="AL719" s="8">
        <f t="shared" si="383"/>
        <v>1.2352266674092622</v>
      </c>
      <c r="AO719" s="1">
        <f t="shared" si="378"/>
        <v>1</v>
      </c>
      <c r="AP719" s="1">
        <f t="shared" si="379"/>
        <v>1</v>
      </c>
      <c r="AQ719" s="1" t="str">
        <f t="shared" si="384"/>
        <v>Sell</v>
      </c>
      <c r="AR719" s="8">
        <v>0.198921967831338</v>
      </c>
    </row>
    <row r="720" spans="2:44" x14ac:dyDescent="0.3">
      <c r="B720" s="2" t="s">
        <v>62</v>
      </c>
      <c r="C720" s="1">
        <v>73.400000000000006</v>
      </c>
      <c r="D720" s="1">
        <v>1226.42</v>
      </c>
      <c r="E720" s="1">
        <f t="shared" si="380"/>
        <v>122.64200000000001</v>
      </c>
      <c r="F720" s="1">
        <f t="shared" si="381"/>
        <v>16.708719346049044</v>
      </c>
      <c r="G720" s="1">
        <v>1.4844999999999999</v>
      </c>
      <c r="H720" s="1">
        <f>'Rails Data'!AX720</f>
        <v>151.57938946918057</v>
      </c>
      <c r="I720" s="1">
        <f t="shared" si="353"/>
        <v>1.2359500780253139</v>
      </c>
      <c r="J720" s="1">
        <f>'Rails Data'!AZ720/F720</f>
        <v>1.0351346801643624</v>
      </c>
      <c r="K720" s="1">
        <f>'Rails Data'!BB720/G720</f>
        <v>1.146478486695341</v>
      </c>
      <c r="L720" s="1">
        <f t="shared" si="354"/>
        <v>1.1294548760879979</v>
      </c>
      <c r="M720" s="1">
        <f t="shared" si="355"/>
        <v>0.98490659129133395</v>
      </c>
      <c r="N720" s="5">
        <f t="shared" si="356"/>
        <v>-0.1382115199969931</v>
      </c>
      <c r="O720" s="3">
        <f t="shared" si="357"/>
        <v>-6.3840513490409354E-2</v>
      </c>
      <c r="P720" s="1">
        <f t="shared" si="358"/>
        <v>1.0876273867454913</v>
      </c>
      <c r="Q720" s="5">
        <f t="shared" si="359"/>
        <v>0.23635047366504791</v>
      </c>
      <c r="R720" s="3">
        <f t="shared" si="360"/>
        <v>0.26239614126431071</v>
      </c>
      <c r="S720" s="1">
        <f t="shared" si="382"/>
        <v>1.1852221916889347</v>
      </c>
      <c r="T720" s="5">
        <f t="shared" si="361"/>
        <v>0.13371746769570558</v>
      </c>
      <c r="U720" s="3">
        <f t="shared" si="362"/>
        <v>0.16043872590266597</v>
      </c>
      <c r="V720" s="8">
        <f t="shared" si="363"/>
        <v>1.1933646390544825</v>
      </c>
      <c r="W720" s="9">
        <f t="shared" si="364"/>
        <v>6.3909762966484651E-2</v>
      </c>
      <c r="X720" s="9">
        <f t="shared" si="365"/>
        <v>8.0177191768833492E-2</v>
      </c>
      <c r="Y720" s="1">
        <f t="shared" si="366"/>
        <v>0</v>
      </c>
      <c r="Z720" s="1">
        <f t="shared" si="367"/>
        <v>1</v>
      </c>
      <c r="AA720" s="1">
        <f t="shared" si="368"/>
        <v>0</v>
      </c>
      <c r="AB720" s="1">
        <f t="shared" si="369"/>
        <v>0</v>
      </c>
      <c r="AC720" s="1">
        <f t="shared" si="370"/>
        <v>0</v>
      </c>
      <c r="AD720" s="1">
        <f t="shared" si="371"/>
        <v>1</v>
      </c>
      <c r="AE720" s="1">
        <f t="shared" si="372"/>
        <v>0</v>
      </c>
      <c r="AG720" s="1">
        <f t="shared" si="373"/>
        <v>0</v>
      </c>
      <c r="AH720" s="1" t="str">
        <f t="shared" si="374"/>
        <v/>
      </c>
      <c r="AI720" s="1" t="str">
        <f t="shared" si="375"/>
        <v/>
      </c>
      <c r="AJ720" s="1">
        <f t="shared" si="376"/>
        <v>0</v>
      </c>
      <c r="AK720" s="1" t="str">
        <f t="shared" si="377"/>
        <v/>
      </c>
      <c r="AL720" s="8">
        <f t="shared" si="383"/>
        <v>1.2359500780253139</v>
      </c>
      <c r="AO720" s="1">
        <f t="shared" si="378"/>
        <v>1</v>
      </c>
      <c r="AP720" s="1">
        <f t="shared" si="379"/>
        <v>1</v>
      </c>
      <c r="AQ720" s="1" t="str">
        <f t="shared" si="384"/>
        <v>Sell</v>
      </c>
      <c r="AR720" s="8">
        <v>0.19819751797915883</v>
      </c>
    </row>
    <row r="721" spans="2:44" x14ac:dyDescent="0.3">
      <c r="B721" s="2" t="s">
        <v>61</v>
      </c>
      <c r="C721" s="1">
        <v>73.319999999999993</v>
      </c>
      <c r="D721" s="1">
        <v>1234.18</v>
      </c>
      <c r="E721" s="1">
        <f t="shared" si="380"/>
        <v>123.41800000000001</v>
      </c>
      <c r="F721" s="1">
        <f t="shared" si="381"/>
        <v>16.832787779596291</v>
      </c>
      <c r="G721" s="1">
        <v>1.5051999999999999</v>
      </c>
      <c r="H721" s="1">
        <f>'Rails Data'!AX721</f>
        <v>154.4833346735964</v>
      </c>
      <c r="I721" s="1">
        <f t="shared" si="353"/>
        <v>1.2517082976032377</v>
      </c>
      <c r="J721" s="1">
        <f>'Rails Data'!AZ721/F721</f>
        <v>1.056713808991214</v>
      </c>
      <c r="K721" s="1">
        <f>'Rails Data'!BB721/G721</f>
        <v>1.1541420997546239</v>
      </c>
      <c r="L721" s="1">
        <f t="shared" si="354"/>
        <v>1.1209352599330127</v>
      </c>
      <c r="M721" s="1">
        <f t="shared" si="355"/>
        <v>0.98331690239384195</v>
      </c>
      <c r="N721" s="5">
        <f t="shared" si="356"/>
        <v>-0.14270070795251999</v>
      </c>
      <c r="O721" s="3">
        <f t="shared" si="357"/>
        <v>-5.1445345739312059E-2</v>
      </c>
      <c r="P721" s="1">
        <f t="shared" si="358"/>
        <v>1.0805664280578258</v>
      </c>
      <c r="Q721" s="5">
        <f t="shared" si="359"/>
        <v>0.21433519504656928</v>
      </c>
      <c r="R721" s="3">
        <f t="shared" si="360"/>
        <v>0.26673708586418782</v>
      </c>
      <c r="S721" s="1">
        <f t="shared" si="382"/>
        <v>1.1790721618983753</v>
      </c>
      <c r="T721" s="5">
        <f t="shared" si="361"/>
        <v>0.12450782190136911</v>
      </c>
      <c r="U721" s="3">
        <f t="shared" si="362"/>
        <v>0.16489226893715936</v>
      </c>
      <c r="V721" s="8">
        <f t="shared" si="363"/>
        <v>1.1856218319688769</v>
      </c>
      <c r="W721" s="9">
        <f t="shared" si="364"/>
        <v>6.4686572035864254E-2</v>
      </c>
      <c r="X721" s="9">
        <f t="shared" si="365"/>
        <v>8.4244048969420698E-2</v>
      </c>
      <c r="Y721" s="1">
        <f t="shared" si="366"/>
        <v>0</v>
      </c>
      <c r="Z721" s="1">
        <f t="shared" si="367"/>
        <v>1</v>
      </c>
      <c r="AA721" s="1">
        <f t="shared" si="368"/>
        <v>0</v>
      </c>
      <c r="AB721" s="1">
        <f t="shared" si="369"/>
        <v>0</v>
      </c>
      <c r="AC721" s="1">
        <f t="shared" si="370"/>
        <v>0</v>
      </c>
      <c r="AD721" s="1">
        <f t="shared" si="371"/>
        <v>1</v>
      </c>
      <c r="AE721" s="1">
        <f t="shared" si="372"/>
        <v>0</v>
      </c>
      <c r="AG721" s="1">
        <f t="shared" si="373"/>
        <v>0</v>
      </c>
      <c r="AH721" s="1" t="str">
        <f t="shared" si="374"/>
        <v/>
      </c>
      <c r="AI721" s="1" t="str">
        <f t="shared" si="375"/>
        <v/>
      </c>
      <c r="AJ721" s="1">
        <f t="shared" si="376"/>
        <v>0</v>
      </c>
      <c r="AK721" s="1" t="str">
        <f t="shared" si="377"/>
        <v/>
      </c>
      <c r="AL721" s="8">
        <f t="shared" si="383"/>
        <v>1.2517082976032377</v>
      </c>
      <c r="AO721" s="1">
        <f t="shared" si="378"/>
        <v>1</v>
      </c>
      <c r="AP721" s="1">
        <f t="shared" si="379"/>
        <v>1</v>
      </c>
      <c r="AQ721" s="1" t="str">
        <f t="shared" si="384"/>
        <v>Sell</v>
      </c>
      <c r="AR721" s="8">
        <v>0.20058257304445057</v>
      </c>
    </row>
    <row r="722" spans="2:44" x14ac:dyDescent="0.3">
      <c r="B722" s="2" t="s">
        <v>60</v>
      </c>
      <c r="C722" s="1">
        <v>72.739999999999995</v>
      </c>
      <c r="D722" s="1">
        <v>1233.67</v>
      </c>
      <c r="E722" s="1">
        <f t="shared" si="380"/>
        <v>123.367</v>
      </c>
      <c r="F722" s="1">
        <f t="shared" si="381"/>
        <v>16.959994500962335</v>
      </c>
      <c r="G722" s="1">
        <v>1.5089000000000001</v>
      </c>
      <c r="H722" s="1">
        <f>'Rails Data'!AX722</f>
        <v>148.91741839808174</v>
      </c>
      <c r="I722" s="1">
        <f t="shared" si="353"/>
        <v>1.2071090194142819</v>
      </c>
      <c r="J722" s="1">
        <f>'Rails Data'!AZ722/F722</f>
        <v>1.0161230961470966</v>
      </c>
      <c r="K722" s="1">
        <f>'Rails Data'!BB722/G722</f>
        <v>1.1075418159220745</v>
      </c>
      <c r="L722" s="1">
        <f t="shared" si="354"/>
        <v>1.1104734169193946</v>
      </c>
      <c r="M722" s="1">
        <f t="shared" si="355"/>
        <v>0.97920700225481494</v>
      </c>
      <c r="N722" s="5">
        <f t="shared" si="356"/>
        <v>-0.15768836564153998</v>
      </c>
      <c r="O722" s="3">
        <f t="shared" si="357"/>
        <v>-3.6236118703777409E-2</v>
      </c>
      <c r="P722" s="1">
        <f t="shared" si="358"/>
        <v>1.0718887541852444</v>
      </c>
      <c r="Q722" s="5">
        <f t="shared" si="359"/>
        <v>0.19986293739114291</v>
      </c>
      <c r="R722" s="3">
        <f t="shared" si="360"/>
        <v>0.27547073433379088</v>
      </c>
      <c r="S722" s="1">
        <f t="shared" si="382"/>
        <v>1.1703135599879664</v>
      </c>
      <c r="T722" s="5">
        <f t="shared" si="361"/>
        <v>0.11146375676109566</v>
      </c>
      <c r="U722" s="3">
        <f t="shared" si="362"/>
        <v>0.17162301010979106</v>
      </c>
      <c r="V722" s="8">
        <f t="shared" si="363"/>
        <v>1.1736061109444478</v>
      </c>
      <c r="W722" s="9">
        <f t="shared" si="364"/>
        <v>6.3132694025053171E-2</v>
      </c>
      <c r="X722" s="9">
        <f t="shared" si="365"/>
        <v>8.9133418202809803E-2</v>
      </c>
      <c r="Y722" s="1">
        <f t="shared" si="366"/>
        <v>0</v>
      </c>
      <c r="Z722" s="1">
        <f t="shared" si="367"/>
        <v>0</v>
      </c>
      <c r="AA722" s="1">
        <f t="shared" si="368"/>
        <v>0</v>
      </c>
      <c r="AB722" s="1">
        <f t="shared" si="369"/>
        <v>0</v>
      </c>
      <c r="AC722" s="1">
        <f t="shared" si="370"/>
        <v>0</v>
      </c>
      <c r="AD722" s="1">
        <f t="shared" si="371"/>
        <v>1</v>
      </c>
      <c r="AE722" s="1">
        <f t="shared" si="372"/>
        <v>0</v>
      </c>
      <c r="AG722" s="1">
        <f t="shared" si="373"/>
        <v>0</v>
      </c>
      <c r="AH722" s="1" t="str">
        <f t="shared" si="374"/>
        <v/>
      </c>
      <c r="AI722" s="1" t="str">
        <f t="shared" si="375"/>
        <v/>
      </c>
      <c r="AJ722" s="1">
        <f t="shared" si="376"/>
        <v>0</v>
      </c>
      <c r="AK722" s="1" t="str">
        <f t="shared" si="377"/>
        <v/>
      </c>
      <c r="AL722" s="8">
        <f t="shared" si="383"/>
        <v>1.2071090194142819</v>
      </c>
      <c r="AO722" s="1">
        <f t="shared" si="378"/>
        <v>1</v>
      </c>
      <c r="AP722" s="1">
        <f t="shared" si="379"/>
        <v>1</v>
      </c>
      <c r="AQ722" s="1" t="str">
        <f t="shared" si="384"/>
        <v>Sell</v>
      </c>
      <c r="AR722" s="8">
        <v>0.19132620554929597</v>
      </c>
    </row>
    <row r="723" spans="2:44" x14ac:dyDescent="0.3">
      <c r="B723" s="2" t="s">
        <v>59</v>
      </c>
      <c r="C723" s="1">
        <v>72.63</v>
      </c>
      <c r="D723" s="1">
        <v>1227.92</v>
      </c>
      <c r="E723" s="1">
        <f t="shared" si="380"/>
        <v>122.792</v>
      </c>
      <c r="F723" s="1">
        <f t="shared" si="381"/>
        <v>16.906512460415808</v>
      </c>
      <c r="G723" s="1">
        <v>1.5015000000000001</v>
      </c>
      <c r="H723" s="1">
        <f>'Rails Data'!AX723</f>
        <v>143.74661476822183</v>
      </c>
      <c r="I723" s="1">
        <f t="shared" si="353"/>
        <v>1.1706513027576864</v>
      </c>
      <c r="J723" s="1">
        <f>'Rails Data'!AZ723/F723</f>
        <v>0.99027723279916902</v>
      </c>
      <c r="K723" s="1">
        <f>'Rails Data'!BB723/G723</f>
        <v>1.0741756753353604</v>
      </c>
      <c r="L723" s="1">
        <f t="shared" si="354"/>
        <v>1.1027425687198036</v>
      </c>
      <c r="M723" s="1">
        <f t="shared" si="355"/>
        <v>0.98044792967790373</v>
      </c>
      <c r="N723" s="5">
        <f t="shared" si="356"/>
        <v>-0.15957891370132038</v>
      </c>
      <c r="O723" s="3">
        <f t="shared" si="357"/>
        <v>-1.5994077547483651E-2</v>
      </c>
      <c r="P723" s="1">
        <f t="shared" si="358"/>
        <v>1.0679982614821348</v>
      </c>
      <c r="Q723" s="5">
        <f t="shared" si="359"/>
        <v>0.2008427511810309</v>
      </c>
      <c r="R723" s="3">
        <f t="shared" si="360"/>
        <v>0.28807203382423219</v>
      </c>
      <c r="S723" s="1">
        <f t="shared" si="382"/>
        <v>1.1663040967565921</v>
      </c>
      <c r="T723" s="5">
        <f t="shared" si="361"/>
        <v>0.11040938007899737</v>
      </c>
      <c r="U723" s="3">
        <f t="shared" si="362"/>
        <v>0.18164955233457364</v>
      </c>
      <c r="V723" s="8">
        <f t="shared" si="363"/>
        <v>1.1675146730408414</v>
      </c>
      <c r="W723" s="9">
        <f t="shared" si="364"/>
        <v>6.477210432103786E-2</v>
      </c>
      <c r="X723" s="9">
        <f t="shared" si="365"/>
        <v>9.5633599247248957E-2</v>
      </c>
      <c r="Y723" s="1">
        <f t="shared" si="366"/>
        <v>0</v>
      </c>
      <c r="Z723" s="1">
        <f t="shared" si="367"/>
        <v>0</v>
      </c>
      <c r="AA723" s="1">
        <f t="shared" si="368"/>
        <v>0</v>
      </c>
      <c r="AB723" s="1">
        <f t="shared" si="369"/>
        <v>0</v>
      </c>
      <c r="AC723" s="1">
        <f t="shared" si="370"/>
        <v>0</v>
      </c>
      <c r="AD723" s="1">
        <f t="shared" si="371"/>
        <v>0</v>
      </c>
      <c r="AE723" s="1">
        <f t="shared" si="372"/>
        <v>0</v>
      </c>
      <c r="AG723" s="1">
        <f t="shared" si="373"/>
        <v>0</v>
      </c>
      <c r="AH723" s="1" t="str">
        <f t="shared" si="374"/>
        <v/>
      </c>
      <c r="AI723" s="1" t="str">
        <f t="shared" si="375"/>
        <v/>
      </c>
      <c r="AJ723" s="1">
        <f t="shared" si="376"/>
        <v>0</v>
      </c>
      <c r="AK723" s="1" t="str">
        <f t="shared" si="377"/>
        <v/>
      </c>
      <c r="AL723" s="8">
        <f t="shared" si="383"/>
        <v>1.1706513027576864</v>
      </c>
      <c r="AO723" s="1">
        <f t="shared" si="378"/>
        <v>1</v>
      </c>
      <c r="AP723" s="1">
        <f t="shared" si="379"/>
        <v>1</v>
      </c>
      <c r="AQ723" s="1" t="str">
        <f t="shared" si="384"/>
        <v>Sell</v>
      </c>
      <c r="AR723" s="8">
        <v>0.18463743566356117</v>
      </c>
    </row>
    <row r="724" spans="2:44" x14ac:dyDescent="0.3">
      <c r="B724" s="2" t="s">
        <v>58</v>
      </c>
      <c r="C724" s="1">
        <v>72.510000000000005</v>
      </c>
      <c r="D724" s="1">
        <v>1211.8599999999999</v>
      </c>
      <c r="E724" s="1">
        <f t="shared" si="380"/>
        <v>121.18599999999999</v>
      </c>
      <c r="F724" s="1">
        <f t="shared" si="381"/>
        <v>16.713005102744447</v>
      </c>
      <c r="G724" s="1">
        <v>1.4844999999999999</v>
      </c>
      <c r="H724" s="1">
        <f>'Rails Data'!AX724</f>
        <v>142.14700412000295</v>
      </c>
      <c r="I724" s="1">
        <f t="shared" si="353"/>
        <v>1.172965558067788</v>
      </c>
      <c r="J724" s="1">
        <f>'Rails Data'!AZ724/F724</f>
        <v>0.97727868274603213</v>
      </c>
      <c r="K724" s="1">
        <f>'Rails Data'!BB724/G724</f>
        <v>1.0822312488987476</v>
      </c>
      <c r="L724" s="1">
        <f t="shared" si="354"/>
        <v>1.0973098699967729</v>
      </c>
      <c r="M724" s="1">
        <f t="shared" si="355"/>
        <v>0.98088098361533826</v>
      </c>
      <c r="N724" s="5">
        <f t="shared" si="356"/>
        <v>-0.15755258128490124</v>
      </c>
      <c r="O724" s="3">
        <f t="shared" si="357"/>
        <v>7.9367284781558037E-3</v>
      </c>
      <c r="P724" s="1">
        <f t="shared" si="358"/>
        <v>1.0590087739897323</v>
      </c>
      <c r="Q724" s="5">
        <f t="shared" si="359"/>
        <v>0.21029239631083296</v>
      </c>
      <c r="R724" s="3">
        <f t="shared" si="360"/>
        <v>0.30261024759809907</v>
      </c>
      <c r="S724" s="1">
        <f t="shared" si="382"/>
        <v>1.1630589506500282</v>
      </c>
      <c r="T724" s="5">
        <f t="shared" si="361"/>
        <v>0.11107151228483403</v>
      </c>
      <c r="U724" s="3">
        <f t="shared" si="362"/>
        <v>0.19352291437716967</v>
      </c>
      <c r="V724" s="8">
        <f t="shared" si="363"/>
        <v>1.1669443767286878</v>
      </c>
      <c r="W724" s="9">
        <f t="shared" si="364"/>
        <v>6.9634506731914847E-2</v>
      </c>
      <c r="X724" s="9">
        <f t="shared" si="365"/>
        <v>0.10334897297880173</v>
      </c>
      <c r="Y724" s="1">
        <f t="shared" si="366"/>
        <v>0</v>
      </c>
      <c r="Z724" s="1">
        <f t="shared" si="367"/>
        <v>0</v>
      </c>
      <c r="AA724" s="1">
        <f t="shared" si="368"/>
        <v>0</v>
      </c>
      <c r="AB724" s="1">
        <f t="shared" si="369"/>
        <v>0</v>
      </c>
      <c r="AC724" s="1">
        <f t="shared" si="370"/>
        <v>0</v>
      </c>
      <c r="AD724" s="1">
        <f t="shared" si="371"/>
        <v>0</v>
      </c>
      <c r="AE724" s="1">
        <f t="shared" si="372"/>
        <v>0</v>
      </c>
      <c r="AG724" s="1">
        <f t="shared" si="373"/>
        <v>0</v>
      </c>
      <c r="AH724" s="1" t="str">
        <f t="shared" si="374"/>
        <v/>
      </c>
      <c r="AI724" s="1" t="str">
        <f t="shared" si="375"/>
        <v/>
      </c>
      <c r="AJ724" s="1">
        <f t="shared" si="376"/>
        <v>0</v>
      </c>
      <c r="AK724" s="1" t="str">
        <f t="shared" si="377"/>
        <v/>
      </c>
      <c r="AL724" s="8">
        <f t="shared" si="383"/>
        <v>1.172965558067788</v>
      </c>
      <c r="AO724" s="1">
        <f t="shared" si="378"/>
        <v>1</v>
      </c>
      <c r="AP724" s="1">
        <f t="shared" si="379"/>
        <v>1</v>
      </c>
      <c r="AQ724" s="1" t="str">
        <f t="shared" si="384"/>
        <v>Sell</v>
      </c>
      <c r="AR724" s="8">
        <v>0.18495403759510176</v>
      </c>
    </row>
    <row r="725" spans="2:44" x14ac:dyDescent="0.3">
      <c r="B725" s="2" t="s">
        <v>57</v>
      </c>
      <c r="C725" s="1">
        <v>72.39</v>
      </c>
      <c r="D725" s="1">
        <v>1194.44</v>
      </c>
      <c r="E725" s="1">
        <f t="shared" si="380"/>
        <v>119.444</v>
      </c>
      <c r="F725" s="1">
        <f t="shared" si="381"/>
        <v>16.500069070313579</v>
      </c>
      <c r="G725" s="1">
        <v>1.4737</v>
      </c>
      <c r="H725" s="1">
        <f>'Rails Data'!AX725</f>
        <v>139.11039061736219</v>
      </c>
      <c r="I725" s="1">
        <f t="shared" si="353"/>
        <v>1.1646494643294112</v>
      </c>
      <c r="J725" s="1">
        <f>'Rails Data'!AZ725/F725</f>
        <v>0.97321966046070085</v>
      </c>
      <c r="K725" s="1">
        <f>'Rails Data'!BB725/G725</f>
        <v>1.0673924271991502</v>
      </c>
      <c r="L725" s="1">
        <f t="shared" si="354"/>
        <v>1.0912574149510916</v>
      </c>
      <c r="M725" s="1">
        <f t="shared" si="355"/>
        <v>0.9920576086257632</v>
      </c>
      <c r="N725" s="5">
        <f t="shared" si="356"/>
        <v>-0.13470399761437024</v>
      </c>
      <c r="O725" s="3">
        <f t="shared" si="357"/>
        <v>3.5518280105331979E-2</v>
      </c>
      <c r="P725" s="1">
        <f t="shared" si="358"/>
        <v>1.0529704919358289</v>
      </c>
      <c r="Q725" s="5">
        <f t="shared" si="359"/>
        <v>0.22341596385346163</v>
      </c>
      <c r="R725" s="3">
        <f t="shared" si="360"/>
        <v>0.31799655614597677</v>
      </c>
      <c r="S725" s="1">
        <f t="shared" si="382"/>
        <v>1.1637669541024658</v>
      </c>
      <c r="T725" s="5">
        <f t="shared" si="361"/>
        <v>0.11672635651344887</v>
      </c>
      <c r="U725" s="3">
        <f t="shared" si="362"/>
        <v>0.20726481472589228</v>
      </c>
      <c r="V725" s="8">
        <f t="shared" si="363"/>
        <v>1.165849616485215</v>
      </c>
      <c r="W725" s="9">
        <f t="shared" si="364"/>
        <v>7.4592201534123381E-2</v>
      </c>
      <c r="X725" s="9">
        <f t="shared" si="365"/>
        <v>0.11177758954052346</v>
      </c>
      <c r="Y725" s="1">
        <f t="shared" si="366"/>
        <v>0</v>
      </c>
      <c r="Z725" s="1">
        <f t="shared" si="367"/>
        <v>0</v>
      </c>
      <c r="AA725" s="1">
        <f t="shared" si="368"/>
        <v>0</v>
      </c>
      <c r="AB725" s="1">
        <f t="shared" si="369"/>
        <v>0</v>
      </c>
      <c r="AC725" s="1">
        <f t="shared" si="370"/>
        <v>0</v>
      </c>
      <c r="AD725" s="1">
        <f t="shared" si="371"/>
        <v>0</v>
      </c>
      <c r="AE725" s="1">
        <f t="shared" si="372"/>
        <v>0</v>
      </c>
      <c r="AG725" s="1">
        <f t="shared" si="373"/>
        <v>0</v>
      </c>
      <c r="AH725" s="1" t="str">
        <f t="shared" si="374"/>
        <v/>
      </c>
      <c r="AI725" s="1" t="str">
        <f t="shared" si="375"/>
        <v/>
      </c>
      <c r="AJ725" s="1">
        <f t="shared" si="376"/>
        <v>0</v>
      </c>
      <c r="AK725" s="1" t="str">
        <f t="shared" si="377"/>
        <v/>
      </c>
      <c r="AL725" s="8">
        <f t="shared" si="383"/>
        <v>1.1646494643294112</v>
      </c>
      <c r="AO725" s="1">
        <f t="shared" si="378"/>
        <v>1</v>
      </c>
      <c r="AP725" s="1">
        <f t="shared" si="379"/>
        <v>1</v>
      </c>
      <c r="AQ725" s="1" t="str">
        <f t="shared" si="384"/>
        <v>Sell</v>
      </c>
      <c r="AR725" s="8">
        <v>0.1840499313485818</v>
      </c>
    </row>
    <row r="726" spans="2:44" x14ac:dyDescent="0.3">
      <c r="B726" s="2" t="s">
        <v>56</v>
      </c>
      <c r="C726" s="1">
        <v>72.28</v>
      </c>
      <c r="D726" s="1">
        <v>1191.57</v>
      </c>
      <c r="E726" s="1">
        <f t="shared" si="380"/>
        <v>119.157</v>
      </c>
      <c r="F726" s="1">
        <f t="shared" si="381"/>
        <v>16.485473159933591</v>
      </c>
      <c r="G726" s="1">
        <v>1.4819</v>
      </c>
      <c r="H726" s="1">
        <f>'Rails Data'!AX726</f>
        <v>135.88016110429479</v>
      </c>
      <c r="I726" s="1">
        <f t="shared" si="353"/>
        <v>1.1403456037353641</v>
      </c>
      <c r="J726" s="1">
        <f>'Rails Data'!AZ726/F726</f>
        <v>0.95278878108396947</v>
      </c>
      <c r="K726" s="1">
        <f>'Rails Data'!BB726/G726</f>
        <v>1.0374045671336323</v>
      </c>
      <c r="L726" s="1">
        <f t="shared" si="354"/>
        <v>1.085386051000826</v>
      </c>
      <c r="M726" s="1">
        <f t="shared" si="355"/>
        <v>1.0047970231801882</v>
      </c>
      <c r="N726" s="5">
        <f t="shared" si="356"/>
        <v>-9.8267762674450809E-2</v>
      </c>
      <c r="O726" s="3">
        <f t="shared" si="357"/>
        <v>6.3888659725282348E-2</v>
      </c>
      <c r="P726" s="1">
        <f t="shared" si="358"/>
        <v>1.0469043219590866</v>
      </c>
      <c r="Q726" s="5">
        <f t="shared" si="359"/>
        <v>0.23298149396767842</v>
      </c>
      <c r="R726" s="3">
        <f t="shared" si="360"/>
        <v>0.3337599881947293</v>
      </c>
      <c r="S726" s="1">
        <f t="shared" si="382"/>
        <v>1.1638804921464514</v>
      </c>
      <c r="T726" s="5">
        <f t="shared" si="361"/>
        <v>0.12292067201278201</v>
      </c>
      <c r="U726" s="3">
        <f t="shared" si="362"/>
        <v>0.2223545577612995</v>
      </c>
      <c r="V726" s="8">
        <f t="shared" si="363"/>
        <v>1.1660678259680883</v>
      </c>
      <c r="W726" s="9">
        <f t="shared" si="364"/>
        <v>8.0681774967262365E-2</v>
      </c>
      <c r="X726" s="9">
        <f t="shared" si="365"/>
        <v>0.12107393654212348</v>
      </c>
      <c r="Y726" s="1">
        <f t="shared" si="366"/>
        <v>0</v>
      </c>
      <c r="Z726" s="1">
        <f t="shared" si="367"/>
        <v>0</v>
      </c>
      <c r="AA726" s="1">
        <f t="shared" si="368"/>
        <v>0</v>
      </c>
      <c r="AB726" s="1">
        <f t="shared" si="369"/>
        <v>0</v>
      </c>
      <c r="AC726" s="1">
        <f t="shared" si="370"/>
        <v>0</v>
      </c>
      <c r="AD726" s="1">
        <f t="shared" si="371"/>
        <v>0</v>
      </c>
      <c r="AE726" s="1">
        <f t="shared" si="372"/>
        <v>0</v>
      </c>
      <c r="AG726" s="1">
        <f t="shared" si="373"/>
        <v>0</v>
      </c>
      <c r="AH726" s="1" t="str">
        <f t="shared" si="374"/>
        <v/>
      </c>
      <c r="AI726" s="1" t="str">
        <f t="shared" si="375"/>
        <v/>
      </c>
      <c r="AJ726" s="1">
        <f t="shared" si="376"/>
        <v>0</v>
      </c>
      <c r="AK726" s="1" t="str">
        <f t="shared" si="377"/>
        <v/>
      </c>
      <c r="AL726" s="8">
        <f t="shared" si="383"/>
        <v>1.1403456037353641</v>
      </c>
      <c r="AO726" s="1">
        <f t="shared" si="378"/>
        <v>1</v>
      </c>
      <c r="AP726" s="1">
        <f t="shared" si="379"/>
        <v>1</v>
      </c>
      <c r="AQ726" s="1" t="str">
        <f t="shared" si="384"/>
        <v>Sell</v>
      </c>
      <c r="AR726" s="8">
        <v>0.17999647523855086</v>
      </c>
    </row>
    <row r="727" spans="2:44" x14ac:dyDescent="0.3">
      <c r="B727" s="2" t="s">
        <v>55</v>
      </c>
      <c r="C727" s="1">
        <v>71.33</v>
      </c>
      <c r="D727" s="1">
        <v>1216.96</v>
      </c>
      <c r="E727" s="1">
        <f t="shared" si="380"/>
        <v>121.696</v>
      </c>
      <c r="F727" s="1">
        <f t="shared" si="381"/>
        <v>17.060984158138229</v>
      </c>
      <c r="G727" s="1">
        <v>1.5169999999999999</v>
      </c>
      <c r="H727" s="1">
        <f>'Rails Data'!AX727</f>
        <v>143.50794790289842</v>
      </c>
      <c r="I727" s="1">
        <f t="shared" si="353"/>
        <v>1.1792330717763806</v>
      </c>
      <c r="J727" s="1">
        <f>'Rails Data'!AZ727/F727</f>
        <v>0.97351658523644513</v>
      </c>
      <c r="K727" s="1">
        <f>'Rails Data'!BB727/G727</f>
        <v>1.0712793369865639</v>
      </c>
      <c r="L727" s="1">
        <f t="shared" si="354"/>
        <v>1.080989286782063</v>
      </c>
      <c r="M727" s="1">
        <f t="shared" si="355"/>
        <v>1.0185970599655176</v>
      </c>
      <c r="N727" s="5">
        <f t="shared" si="356"/>
        <v>-6.1680592954840963E-2</v>
      </c>
      <c r="O727" s="3">
        <f t="shared" si="357"/>
        <v>9.0914730125237875E-2</v>
      </c>
      <c r="P727" s="1">
        <f t="shared" si="358"/>
        <v>1.0474954039745177</v>
      </c>
      <c r="Q727" s="5">
        <f t="shared" si="359"/>
        <v>0.25627680530225172</v>
      </c>
      <c r="R727" s="3">
        <f t="shared" si="360"/>
        <v>0.35055640389923776</v>
      </c>
      <c r="S727" s="1">
        <f t="shared" si="382"/>
        <v>1.169988009886628</v>
      </c>
      <c r="T727" s="5">
        <f t="shared" si="361"/>
        <v>0.13930383608334695</v>
      </c>
      <c r="U727" s="3">
        <f t="shared" si="362"/>
        <v>0.23892687205271909</v>
      </c>
      <c r="V727" s="8">
        <f t="shared" si="363"/>
        <v>1.1707445936467655</v>
      </c>
      <c r="W727" s="9">
        <f t="shared" si="364"/>
        <v>8.9755306864702566E-2</v>
      </c>
      <c r="X727" s="9">
        <f t="shared" si="365"/>
        <v>0.13117197693583876</v>
      </c>
      <c r="Y727" s="1">
        <f t="shared" si="366"/>
        <v>0</v>
      </c>
      <c r="Z727" s="1">
        <f t="shared" si="367"/>
        <v>0</v>
      </c>
      <c r="AA727" s="1">
        <f t="shared" si="368"/>
        <v>0</v>
      </c>
      <c r="AB727" s="1">
        <f t="shared" si="369"/>
        <v>0</v>
      </c>
      <c r="AC727" s="1">
        <f t="shared" si="370"/>
        <v>0</v>
      </c>
      <c r="AD727" s="1">
        <f t="shared" si="371"/>
        <v>0</v>
      </c>
      <c r="AE727" s="1">
        <f t="shared" si="372"/>
        <v>0</v>
      </c>
      <c r="AG727" s="1">
        <f t="shared" si="373"/>
        <v>0</v>
      </c>
      <c r="AH727" s="1" t="str">
        <f t="shared" si="374"/>
        <v/>
      </c>
      <c r="AI727" s="1" t="str">
        <f t="shared" si="375"/>
        <v/>
      </c>
      <c r="AJ727" s="1">
        <f t="shared" si="376"/>
        <v>0</v>
      </c>
      <c r="AK727" s="1" t="str">
        <f t="shared" si="377"/>
        <v/>
      </c>
      <c r="AL727" s="8">
        <f t="shared" si="383"/>
        <v>1.1792330717763806</v>
      </c>
      <c r="AO727" s="1">
        <f t="shared" si="378"/>
        <v>1</v>
      </c>
      <c r="AP727" s="1">
        <f t="shared" si="379"/>
        <v>1</v>
      </c>
      <c r="AQ727" s="1" t="str">
        <f t="shared" si="384"/>
        <v>Sell</v>
      </c>
      <c r="AR727" s="8">
        <v>0.18772186431764395</v>
      </c>
    </row>
    <row r="728" spans="2:44" x14ac:dyDescent="0.3">
      <c r="B728" s="2" t="s">
        <v>54</v>
      </c>
      <c r="C728" s="1">
        <v>71.23</v>
      </c>
      <c r="D728" s="1">
        <v>1198.1099999999999</v>
      </c>
      <c r="E728" s="1">
        <f t="shared" si="380"/>
        <v>119.81099999999999</v>
      </c>
      <c r="F728" s="1">
        <f t="shared" si="381"/>
        <v>16.82030043520988</v>
      </c>
      <c r="G728" s="1">
        <v>1.4950000000000001</v>
      </c>
      <c r="H728" s="1">
        <f>'Rails Data'!AX728</f>
        <v>137.11019033364008</v>
      </c>
      <c r="I728" s="1">
        <f t="shared" si="353"/>
        <v>1.144387329490949</v>
      </c>
      <c r="J728" s="1">
        <f>'Rails Data'!AZ728/F728</f>
        <v>0.94022865519137266</v>
      </c>
      <c r="K728" s="1">
        <f>'Rails Data'!BB728/G728</f>
        <v>1.0480008227839284</v>
      </c>
      <c r="L728" s="1">
        <f t="shared" si="354"/>
        <v>1.0731297839825176</v>
      </c>
      <c r="M728" s="1">
        <f t="shared" si="355"/>
        <v>1.0294256766351761</v>
      </c>
      <c r="N728" s="5">
        <f t="shared" si="356"/>
        <v>-3.0632969001043842E-2</v>
      </c>
      <c r="O728" s="3">
        <f t="shared" si="357"/>
        <v>0.11634728397191768</v>
      </c>
      <c r="P728" s="1">
        <f t="shared" si="358"/>
        <v>1.0399602195520405</v>
      </c>
      <c r="Q728" s="5">
        <f t="shared" si="359"/>
        <v>0.26196866173992417</v>
      </c>
      <c r="R728" s="3">
        <f t="shared" si="360"/>
        <v>0.36626967033206875</v>
      </c>
      <c r="S728" s="1">
        <f t="shared" si="382"/>
        <v>1.1668338928775632</v>
      </c>
      <c r="T728" s="5">
        <f t="shared" si="361"/>
        <v>0.13845157578511325</v>
      </c>
      <c r="U728" s="3">
        <f t="shared" si="362"/>
        <v>0.25553071138094779</v>
      </c>
      <c r="V728" s="8">
        <f t="shared" si="363"/>
        <v>1.1692012339868354</v>
      </c>
      <c r="W728" s="9">
        <f t="shared" si="364"/>
        <v>9.6071450004317827E-2</v>
      </c>
      <c r="X728" s="9">
        <f t="shared" si="365"/>
        <v>0.1415261444536228</v>
      </c>
      <c r="Y728" s="1">
        <f t="shared" si="366"/>
        <v>0</v>
      </c>
      <c r="Z728" s="1">
        <f t="shared" si="367"/>
        <v>0</v>
      </c>
      <c r="AA728" s="1">
        <f t="shared" si="368"/>
        <v>0</v>
      </c>
      <c r="AB728" s="1">
        <f t="shared" si="369"/>
        <v>0</v>
      </c>
      <c r="AC728" s="1">
        <f t="shared" si="370"/>
        <v>0</v>
      </c>
      <c r="AD728" s="1">
        <f t="shared" si="371"/>
        <v>0</v>
      </c>
      <c r="AE728" s="1">
        <f t="shared" si="372"/>
        <v>0</v>
      </c>
      <c r="AG728" s="1">
        <f t="shared" si="373"/>
        <v>0</v>
      </c>
      <c r="AH728" s="1" t="str">
        <f t="shared" si="374"/>
        <v/>
      </c>
      <c r="AI728" s="1" t="str">
        <f t="shared" si="375"/>
        <v/>
      </c>
      <c r="AJ728" s="1">
        <f t="shared" si="376"/>
        <v>0</v>
      </c>
      <c r="AK728" s="1" t="str">
        <f t="shared" si="377"/>
        <v/>
      </c>
      <c r="AL728" s="8">
        <f t="shared" si="383"/>
        <v>1.144387329490949</v>
      </c>
      <c r="AO728" s="1">
        <f t="shared" si="378"/>
        <v>1</v>
      </c>
      <c r="AP728" s="1">
        <f t="shared" si="379"/>
        <v>1</v>
      </c>
      <c r="AQ728" s="1" t="str">
        <f t="shared" si="384"/>
        <v>Sell</v>
      </c>
      <c r="AR728" s="8">
        <v>0.18196292494011404</v>
      </c>
    </row>
    <row r="729" spans="2:44" x14ac:dyDescent="0.3">
      <c r="B729" s="2" t="s">
        <v>53</v>
      </c>
      <c r="C729" s="1">
        <v>71.13</v>
      </c>
      <c r="D729" s="1">
        <v>1196.02</v>
      </c>
      <c r="E729" s="1">
        <f t="shared" si="380"/>
        <v>119.602</v>
      </c>
      <c r="F729" s="1">
        <f t="shared" si="381"/>
        <v>16.814564881203431</v>
      </c>
      <c r="G729" s="1">
        <v>1.494</v>
      </c>
      <c r="H729" s="1">
        <f>'Rails Data'!AX729</f>
        <v>141.20209846488942</v>
      </c>
      <c r="I729" s="1">
        <f t="shared" si="353"/>
        <v>1.1805998099102808</v>
      </c>
      <c r="J729" s="1">
        <f>'Rails Data'!AZ729/F729</f>
        <v>0.97325664913433729</v>
      </c>
      <c r="K729" s="1">
        <f>'Rails Data'!BB729/G729</f>
        <v>1.0829298585063498</v>
      </c>
      <c r="L729" s="1">
        <f t="shared" si="354"/>
        <v>1.067429180341843</v>
      </c>
      <c r="M729" s="1">
        <f t="shared" si="355"/>
        <v>1.0425547968950912</v>
      </c>
      <c r="N729" s="5">
        <f t="shared" si="356"/>
        <v>4.2803673640547935E-3</v>
      </c>
      <c r="O729" s="3">
        <f t="shared" si="357"/>
        <v>0.14084399280074461</v>
      </c>
      <c r="P729" s="1">
        <f t="shared" si="358"/>
        <v>1.03825213179359</v>
      </c>
      <c r="Q729" s="5">
        <f t="shared" si="359"/>
        <v>0.28466152336920292</v>
      </c>
      <c r="R729" s="3">
        <f t="shared" si="360"/>
        <v>0.38365317176409286</v>
      </c>
      <c r="S729" s="1">
        <f t="shared" si="382"/>
        <v>1.1745851614223402</v>
      </c>
      <c r="T729" s="5">
        <f t="shared" si="361"/>
        <v>0.15739325603947174</v>
      </c>
      <c r="U729" s="3">
        <f t="shared" si="362"/>
        <v>0.27504390064692019</v>
      </c>
      <c r="V729" s="8">
        <f t="shared" si="363"/>
        <v>1.1737128529860874</v>
      </c>
      <c r="W729" s="9">
        <f t="shared" si="364"/>
        <v>0.10628367264424443</v>
      </c>
      <c r="X729" s="9">
        <f t="shared" si="365"/>
        <v>0.15288981806594903</v>
      </c>
      <c r="Y729" s="1">
        <f t="shared" si="366"/>
        <v>0</v>
      </c>
      <c r="Z729" s="1">
        <f t="shared" si="367"/>
        <v>0</v>
      </c>
      <c r="AA729" s="1">
        <f t="shared" si="368"/>
        <v>0</v>
      </c>
      <c r="AB729" s="1">
        <f t="shared" si="369"/>
        <v>0</v>
      </c>
      <c r="AC729" s="1">
        <f t="shared" si="370"/>
        <v>0</v>
      </c>
      <c r="AD729" s="1">
        <f t="shared" si="371"/>
        <v>0</v>
      </c>
      <c r="AE729" s="1">
        <f t="shared" si="372"/>
        <v>0</v>
      </c>
      <c r="AG729" s="1">
        <f t="shared" si="373"/>
        <v>0</v>
      </c>
      <c r="AH729" s="1" t="str">
        <f t="shared" si="374"/>
        <v/>
      </c>
      <c r="AI729" s="1" t="str">
        <f t="shared" si="375"/>
        <v/>
      </c>
      <c r="AJ729" s="1">
        <f t="shared" si="376"/>
        <v>0</v>
      </c>
      <c r="AK729" s="1" t="str">
        <f t="shared" si="377"/>
        <v/>
      </c>
      <c r="AL729" s="8">
        <f t="shared" si="383"/>
        <v>1.1805998099102808</v>
      </c>
      <c r="AO729" s="1">
        <f t="shared" si="378"/>
        <v>1</v>
      </c>
      <c r="AP729" s="1">
        <f t="shared" si="379"/>
        <v>1</v>
      </c>
      <c r="AQ729" s="1" t="str">
        <f t="shared" si="384"/>
        <v>Sell</v>
      </c>
      <c r="AR729" s="8">
        <v>0.18847377134161636</v>
      </c>
    </row>
    <row r="730" spans="2:44" x14ac:dyDescent="0.3">
      <c r="B730" s="2" t="s">
        <v>52</v>
      </c>
      <c r="C730" s="1">
        <v>71.03</v>
      </c>
      <c r="D730" s="1">
        <v>1198.78</v>
      </c>
      <c r="E730" s="1">
        <f t="shared" si="380"/>
        <v>119.878</v>
      </c>
      <c r="F730" s="1">
        <f t="shared" si="381"/>
        <v>16.8770941855554</v>
      </c>
      <c r="G730" s="1">
        <v>1.4993000000000001</v>
      </c>
      <c r="H730" s="1">
        <f>'Rails Data'!AX730</f>
        <v>140.60261418173701</v>
      </c>
      <c r="I730" s="1">
        <f t="shared" si="353"/>
        <v>1.1728808804095581</v>
      </c>
      <c r="J730" s="1">
        <f>'Rails Data'!AZ730/F730</f>
        <v>0.96659093099410587</v>
      </c>
      <c r="K730" s="1">
        <f>'Rails Data'!BB730/G730</f>
        <v>1.076043034901393</v>
      </c>
      <c r="L730" s="1">
        <f t="shared" si="354"/>
        <v>1.058375529976368</v>
      </c>
      <c r="M730" s="1">
        <f t="shared" si="355"/>
        <v>1.0524348493196736</v>
      </c>
      <c r="N730" s="5">
        <f t="shared" si="356"/>
        <v>4.0102539448518382E-2</v>
      </c>
      <c r="O730" s="3">
        <f t="shared" si="357"/>
        <v>0.16360459704019292</v>
      </c>
      <c r="P730" s="1">
        <f t="shared" si="358"/>
        <v>1.0307716899147759</v>
      </c>
      <c r="Q730" s="5">
        <f t="shared" si="359"/>
        <v>0.31517656548002737</v>
      </c>
      <c r="R730" s="3">
        <f t="shared" si="360"/>
        <v>0.40015177982990785</v>
      </c>
      <c r="S730" s="1">
        <f t="shared" si="382"/>
        <v>1.1803318914681034</v>
      </c>
      <c r="T730" s="5">
        <f t="shared" si="361"/>
        <v>0.18994468466809433</v>
      </c>
      <c r="U730" s="3">
        <f t="shared" si="362"/>
        <v>0.29465234141482827</v>
      </c>
      <c r="V730" s="8">
        <f t="shared" si="363"/>
        <v>1.1724606789998704</v>
      </c>
      <c r="W730" s="9">
        <f t="shared" si="364"/>
        <v>0.11408514902350242</v>
      </c>
      <c r="X730" s="9">
        <f t="shared" si="365"/>
        <v>0.16454135442137519</v>
      </c>
      <c r="Y730" s="1">
        <f t="shared" si="366"/>
        <v>0</v>
      </c>
      <c r="Z730" s="1">
        <f t="shared" si="367"/>
        <v>0</v>
      </c>
      <c r="AA730" s="1">
        <f t="shared" si="368"/>
        <v>0</v>
      </c>
      <c r="AB730" s="1">
        <f t="shared" si="369"/>
        <v>0</v>
      </c>
      <c r="AC730" s="1">
        <f t="shared" si="370"/>
        <v>0</v>
      </c>
      <c r="AD730" s="1">
        <f t="shared" si="371"/>
        <v>0</v>
      </c>
      <c r="AE730" s="1">
        <f t="shared" si="372"/>
        <v>0</v>
      </c>
      <c r="AG730" s="1">
        <f t="shared" si="373"/>
        <v>0</v>
      </c>
      <c r="AH730" s="1" t="str">
        <f t="shared" si="374"/>
        <v/>
      </c>
      <c r="AI730" s="1" t="str">
        <f t="shared" si="375"/>
        <v/>
      </c>
      <c r="AJ730" s="1">
        <f t="shared" si="376"/>
        <v>0</v>
      </c>
      <c r="AK730" s="1" t="str">
        <f t="shared" si="377"/>
        <v/>
      </c>
      <c r="AL730" s="8">
        <f t="shared" si="383"/>
        <v>1.1728808804095581</v>
      </c>
      <c r="AO730" s="1">
        <f t="shared" si="378"/>
        <v>1</v>
      </c>
      <c r="AP730" s="1">
        <f t="shared" si="379"/>
        <v>1</v>
      </c>
      <c r="AQ730" s="1" t="str">
        <f t="shared" si="384"/>
        <v>Sell</v>
      </c>
      <c r="AR730" s="8">
        <v>0.18766862977360318</v>
      </c>
    </row>
    <row r="731" spans="2:44" x14ac:dyDescent="0.3">
      <c r="B731" s="2" t="s">
        <v>51</v>
      </c>
      <c r="C731" s="1">
        <v>71.14</v>
      </c>
      <c r="D731" s="1">
        <v>1189.28</v>
      </c>
      <c r="E731" s="1">
        <f t="shared" si="380"/>
        <v>118.928</v>
      </c>
      <c r="F731" s="1">
        <f t="shared" si="381"/>
        <v>16.717458532471184</v>
      </c>
      <c r="G731" s="1">
        <v>1.4864999999999999</v>
      </c>
      <c r="H731" s="1">
        <f>'Rails Data'!AX731</f>
        <v>139.26752447227364</v>
      </c>
      <c r="I731" s="1">
        <f t="shared" si="353"/>
        <v>1.1710238503319121</v>
      </c>
      <c r="J731" s="1">
        <f>'Rails Data'!AZ731/F731</f>
        <v>0.96825501704174799</v>
      </c>
      <c r="K731" s="1">
        <f>'Rails Data'!BB731/G731</f>
        <v>1.072527381594089</v>
      </c>
      <c r="L731" s="1">
        <f t="shared" si="354"/>
        <v>1.0492151019417129</v>
      </c>
      <c r="M731" s="1">
        <f t="shared" si="355"/>
        <v>1.0623615434321416</v>
      </c>
      <c r="N731" s="5">
        <f t="shared" si="356"/>
        <v>7.3341232266523448E-2</v>
      </c>
      <c r="O731" s="3">
        <f t="shared" si="357"/>
        <v>0.18418827330547202</v>
      </c>
      <c r="P731" s="1">
        <f t="shared" si="358"/>
        <v>1.0247674705672707</v>
      </c>
      <c r="Q731" s="5">
        <f t="shared" si="359"/>
        <v>0.34530293232489662</v>
      </c>
      <c r="R731" s="3">
        <f t="shared" si="360"/>
        <v>0.41431431555488796</v>
      </c>
      <c r="S731" s="1">
        <f t="shared" si="382"/>
        <v>1.1874681880612843</v>
      </c>
      <c r="T731" s="5">
        <f t="shared" si="361"/>
        <v>0.22288016041823155</v>
      </c>
      <c r="U731" s="3">
        <f t="shared" si="362"/>
        <v>0.3121036175392839</v>
      </c>
      <c r="V731" s="8">
        <f t="shared" si="363"/>
        <v>1.1723842787435637</v>
      </c>
      <c r="W731" s="9">
        <f t="shared" si="364"/>
        <v>0.1231691768018508</v>
      </c>
      <c r="X731" s="9">
        <f t="shared" si="365"/>
        <v>0.17715540577084338</v>
      </c>
      <c r="Y731" s="1">
        <f t="shared" si="366"/>
        <v>0</v>
      </c>
      <c r="Z731" s="1">
        <f t="shared" si="367"/>
        <v>0</v>
      </c>
      <c r="AA731" s="1">
        <f t="shared" si="368"/>
        <v>0</v>
      </c>
      <c r="AB731" s="1">
        <f t="shared" si="369"/>
        <v>0</v>
      </c>
      <c r="AC731" s="1">
        <f t="shared" si="370"/>
        <v>0</v>
      </c>
      <c r="AD731" s="1">
        <f t="shared" si="371"/>
        <v>0</v>
      </c>
      <c r="AE731" s="1">
        <f t="shared" si="372"/>
        <v>0</v>
      </c>
      <c r="AG731" s="1">
        <f t="shared" si="373"/>
        <v>0</v>
      </c>
      <c r="AH731" s="1" t="str">
        <f t="shared" si="374"/>
        <v/>
      </c>
      <c r="AI731" s="1" t="str">
        <f t="shared" si="375"/>
        <v/>
      </c>
      <c r="AJ731" s="1">
        <f t="shared" si="376"/>
        <v>0</v>
      </c>
      <c r="AK731" s="1" t="str">
        <f t="shared" si="377"/>
        <v/>
      </c>
      <c r="AL731" s="8">
        <f t="shared" si="383"/>
        <v>1.1710238503319121</v>
      </c>
      <c r="AO731" s="1">
        <f t="shared" si="378"/>
        <v>1</v>
      </c>
      <c r="AP731" s="1">
        <f t="shared" si="379"/>
        <v>1</v>
      </c>
      <c r="AQ731" s="1" t="str">
        <f t="shared" si="384"/>
        <v>Sell</v>
      </c>
      <c r="AR731" s="8">
        <v>0.18691695815955872</v>
      </c>
    </row>
    <row r="732" spans="2:44" x14ac:dyDescent="0.3">
      <c r="B732" s="2" t="s">
        <v>50</v>
      </c>
      <c r="C732" s="1">
        <v>71.03</v>
      </c>
      <c r="D732" s="1">
        <v>1154.05</v>
      </c>
      <c r="E732" s="1">
        <f t="shared" si="380"/>
        <v>115.405</v>
      </c>
      <c r="F732" s="1">
        <f t="shared" si="381"/>
        <v>16.24736027030832</v>
      </c>
      <c r="G732" s="1">
        <v>1.4473</v>
      </c>
      <c r="H732" s="1">
        <f>'Rails Data'!AX732</f>
        <v>131.72845881689858</v>
      </c>
      <c r="I732" s="1">
        <f t="shared" si="353"/>
        <v>1.1414449877986099</v>
      </c>
      <c r="J732" s="1">
        <f>'Rails Data'!AZ732/F732</f>
        <v>0.98040190679678807</v>
      </c>
      <c r="K732" s="1">
        <f>'Rails Data'!BB732/G732</f>
        <v>0.99327028790373617</v>
      </c>
      <c r="L732" s="1">
        <f t="shared" si="354"/>
        <v>1.039470402070497</v>
      </c>
      <c r="M732" s="1">
        <f t="shared" si="355"/>
        <v>1.0702795351168528</v>
      </c>
      <c r="N732" s="5">
        <f t="shared" si="356"/>
        <v>0.10403466519779192</v>
      </c>
      <c r="O732" s="3">
        <f t="shared" si="357"/>
        <v>0.20266278014529679</v>
      </c>
      <c r="P732" s="1">
        <f t="shared" si="358"/>
        <v>1.0170052635005238</v>
      </c>
      <c r="Q732" s="5">
        <f t="shared" si="359"/>
        <v>0.37120528257317886</v>
      </c>
      <c r="R732" s="3">
        <f t="shared" si="360"/>
        <v>0.42581621275988651</v>
      </c>
      <c r="S732" s="1">
        <f t="shared" si="382"/>
        <v>1.1925808996637477</v>
      </c>
      <c r="T732" s="5">
        <f t="shared" si="361"/>
        <v>0.25217619152983195</v>
      </c>
      <c r="U732" s="3">
        <f t="shared" si="362"/>
        <v>0.32697419372612596</v>
      </c>
      <c r="V732" s="8">
        <f t="shared" si="363"/>
        <v>1.1726316293638639</v>
      </c>
      <c r="W732" s="9">
        <f t="shared" si="364"/>
        <v>0.13316122729336688</v>
      </c>
      <c r="X732" s="9">
        <f t="shared" si="365"/>
        <v>0.19065196301309151</v>
      </c>
      <c r="Y732" s="1">
        <f t="shared" si="366"/>
        <v>0</v>
      </c>
      <c r="Z732" s="1">
        <f t="shared" si="367"/>
        <v>0</v>
      </c>
      <c r="AA732" s="1">
        <f t="shared" si="368"/>
        <v>0</v>
      </c>
      <c r="AB732" s="1">
        <f t="shared" si="369"/>
        <v>0</v>
      </c>
      <c r="AC732" s="1">
        <f t="shared" si="370"/>
        <v>0</v>
      </c>
      <c r="AD732" s="1">
        <f t="shared" si="371"/>
        <v>0</v>
      </c>
      <c r="AE732" s="1">
        <f t="shared" si="372"/>
        <v>0</v>
      </c>
      <c r="AG732" s="1">
        <f t="shared" si="373"/>
        <v>0</v>
      </c>
      <c r="AH732" s="1" t="str">
        <f t="shared" si="374"/>
        <v/>
      </c>
      <c r="AI732" s="1" t="str">
        <f t="shared" si="375"/>
        <v/>
      </c>
      <c r="AJ732" s="1">
        <f t="shared" si="376"/>
        <v>0</v>
      </c>
      <c r="AK732" s="1" t="str">
        <f t="shared" si="377"/>
        <v/>
      </c>
      <c r="AL732" s="8">
        <f t="shared" si="383"/>
        <v>1.1414449877986099</v>
      </c>
      <c r="AO732" s="1">
        <f t="shared" si="378"/>
        <v>1</v>
      </c>
      <c r="AP732" s="1">
        <f t="shared" si="379"/>
        <v>1</v>
      </c>
      <c r="AQ732" s="1" t="str">
        <f t="shared" si="384"/>
        <v>Sell</v>
      </c>
      <c r="AR732" s="8">
        <v>0.18211221350894674</v>
      </c>
    </row>
    <row r="733" spans="2:44" x14ac:dyDescent="0.3">
      <c r="B733" s="2" t="s">
        <v>49</v>
      </c>
      <c r="C733" s="1">
        <v>70.930000000000007</v>
      </c>
      <c r="D733" s="1">
        <v>1171.3499999999999</v>
      </c>
      <c r="E733" s="1">
        <f t="shared" si="380"/>
        <v>117.13499999999999</v>
      </c>
      <c r="F733" s="1">
        <f t="shared" si="381"/>
        <v>16.51416889891442</v>
      </c>
      <c r="G733" s="1">
        <v>1.4703999999999999</v>
      </c>
      <c r="H733" s="1">
        <f>'Rails Data'!AX733</f>
        <v>138.1417085038818</v>
      </c>
      <c r="I733" s="1">
        <f t="shared" si="353"/>
        <v>1.179337589139726</v>
      </c>
      <c r="J733" s="1">
        <f>'Rails Data'!AZ733/F733</f>
        <v>1.0144687244969663</v>
      </c>
      <c r="K733" s="1">
        <f>'Rails Data'!BB733/G733</f>
        <v>1.0278867104136176</v>
      </c>
      <c r="L733" s="1">
        <f t="shared" si="354"/>
        <v>1.031312435212248</v>
      </c>
      <c r="M733" s="1">
        <f t="shared" si="355"/>
        <v>1.0757678849190027</v>
      </c>
      <c r="N733" s="5">
        <f t="shared" si="356"/>
        <v>0.12730837776435511</v>
      </c>
      <c r="O733" s="3">
        <f>((N733-O734)*2/14)+O734</f>
        <v>0.21910079930321427</v>
      </c>
      <c r="P733" s="1">
        <f t="shared" si="358"/>
        <v>1.0159875114881431</v>
      </c>
      <c r="Q733" s="5">
        <f t="shared" si="359"/>
        <v>0.39395481772672625</v>
      </c>
      <c r="R733" s="3">
        <f t="shared" si="360"/>
        <v>0.43491803445767113</v>
      </c>
      <c r="S733" s="1">
        <f t="shared" si="382"/>
        <v>1.1999816395221141</v>
      </c>
      <c r="T733" s="5">
        <f t="shared" si="361"/>
        <v>0.28645062738933014</v>
      </c>
      <c r="U733" s="3">
        <f t="shared" si="362"/>
        <v>0.33944052742550829</v>
      </c>
      <c r="V733" s="8">
        <f t="shared" si="363"/>
        <v>1.1783019278302738</v>
      </c>
      <c r="W733" s="9">
        <f t="shared" si="364"/>
        <v>0.14698949261802574</v>
      </c>
      <c r="X733" s="9">
        <f t="shared" si="365"/>
        <v>0.20502464694302266</v>
      </c>
      <c r="Y733" s="1">
        <f t="shared" si="366"/>
        <v>0</v>
      </c>
      <c r="Z733" s="1">
        <f t="shared" si="367"/>
        <v>0</v>
      </c>
      <c r="AA733" s="1">
        <f t="shared" si="368"/>
        <v>0</v>
      </c>
      <c r="AB733" s="1">
        <f t="shared" si="369"/>
        <v>0</v>
      </c>
      <c r="AC733" s="1">
        <f t="shared" si="370"/>
        <v>0</v>
      </c>
      <c r="AD733" s="1">
        <f t="shared" si="371"/>
        <v>0</v>
      </c>
      <c r="AE733" s="1">
        <f t="shared" si="372"/>
        <v>0</v>
      </c>
      <c r="AG733" s="1">
        <f t="shared" si="373"/>
        <v>0</v>
      </c>
      <c r="AH733" s="1" t="str">
        <f t="shared" si="374"/>
        <v/>
      </c>
      <c r="AI733" s="1" t="str">
        <f t="shared" si="375"/>
        <v/>
      </c>
      <c r="AJ733" s="1">
        <f t="shared" si="376"/>
        <v>0</v>
      </c>
      <c r="AK733" s="1" t="str">
        <f t="shared" si="377"/>
        <v/>
      </c>
      <c r="AL733" s="8">
        <f t="shared" si="383"/>
        <v>1.179337589139726</v>
      </c>
      <c r="AO733" s="1">
        <f t="shared" si="378"/>
        <v>1</v>
      </c>
      <c r="AP733" s="1">
        <f t="shared" si="379"/>
        <v>1</v>
      </c>
      <c r="AQ733" s="1" t="str">
        <f t="shared" si="384"/>
        <v>Sell</v>
      </c>
      <c r="AR733" s="8">
        <v>0.18879361420583088</v>
      </c>
    </row>
    <row r="734" spans="2:44" x14ac:dyDescent="0.3">
      <c r="B734" s="2" t="s">
        <v>48</v>
      </c>
      <c r="C734" s="1">
        <v>70.819999999999993</v>
      </c>
      <c r="D734" s="1">
        <v>1156.8499999999999</v>
      </c>
      <c r="E734" s="1">
        <f t="shared" si="380"/>
        <v>115.68499999999999</v>
      </c>
      <c r="F734" s="1">
        <f t="shared" si="381"/>
        <v>16.335074837616492</v>
      </c>
      <c r="G734" s="1">
        <v>1.4703999999999999</v>
      </c>
      <c r="H734" s="1">
        <f>'Rails Data'!AX734</f>
        <v>134.85068511851418</v>
      </c>
      <c r="I734" s="1">
        <f t="shared" si="353"/>
        <v>1.1656713067252815</v>
      </c>
      <c r="J734" s="1">
        <f>'Rails Data'!AZ734/F734</f>
        <v>1.0032851071838635</v>
      </c>
      <c r="K734" s="1">
        <f>'Rails Data'!BB734/G734</f>
        <v>1.01279689740847</v>
      </c>
      <c r="L734" s="1">
        <f t="shared" si="354"/>
        <v>1.0194704228980498</v>
      </c>
      <c r="M734" s="1">
        <f t="shared" si="355"/>
        <v>1.0778609682545168</v>
      </c>
      <c r="N734" s="5">
        <f t="shared" si="356"/>
        <v>0.14477035662332804</v>
      </c>
      <c r="O734" s="6">
        <f>AVERAGE(N734:N747)</f>
        <v>0.23439953622635748</v>
      </c>
      <c r="P734" s="1">
        <f t="shared" si="358"/>
        <v>1.009296289342186</v>
      </c>
      <c r="Q734" s="5">
        <f t="shared" si="359"/>
        <v>0.40563397865321704</v>
      </c>
      <c r="R734" s="3">
        <f t="shared" si="360"/>
        <v>0.44174523724616194</v>
      </c>
      <c r="S734" s="1">
        <f t="shared" si="382"/>
        <v>1.2011199941627961</v>
      </c>
      <c r="T734" s="5">
        <f t="shared" si="361"/>
        <v>0.3111024029492131</v>
      </c>
      <c r="U734" s="3">
        <f t="shared" si="362"/>
        <v>0.34827217743153799</v>
      </c>
      <c r="V734" s="8">
        <f t="shared" si="363"/>
        <v>1.1781136257740097</v>
      </c>
      <c r="W734" s="9">
        <f t="shared" si="364"/>
        <v>0.1586432028759599</v>
      </c>
      <c r="X734" s="9">
        <f t="shared" si="365"/>
        <v>0.2195334355242719</v>
      </c>
      <c r="Y734" s="1">
        <f t="shared" si="366"/>
        <v>0</v>
      </c>
      <c r="Z734" s="1">
        <f t="shared" si="367"/>
        <v>0</v>
      </c>
      <c r="AA734" s="1">
        <f t="shared" si="368"/>
        <v>0</v>
      </c>
      <c r="AB734" s="1">
        <f t="shared" si="369"/>
        <v>0</v>
      </c>
      <c r="AC734" s="1">
        <f t="shared" si="370"/>
        <v>0</v>
      </c>
      <c r="AD734" s="1">
        <f t="shared" si="371"/>
        <v>0</v>
      </c>
      <c r="AE734" s="1">
        <f t="shared" si="372"/>
        <v>0</v>
      </c>
      <c r="AG734" s="1">
        <f t="shared" si="373"/>
        <v>0</v>
      </c>
      <c r="AH734" s="1" t="str">
        <f t="shared" si="374"/>
        <v/>
      </c>
      <c r="AI734" s="1" t="str">
        <f t="shared" si="375"/>
        <v/>
      </c>
      <c r="AJ734" s="1">
        <f t="shared" si="376"/>
        <v>0</v>
      </c>
      <c r="AK734" s="1" t="str">
        <f t="shared" si="377"/>
        <v/>
      </c>
      <c r="AL734" s="8">
        <f t="shared" si="383"/>
        <v>1.1656713067252815</v>
      </c>
      <c r="AO734" s="1">
        <f t="shared" si="378"/>
        <v>1</v>
      </c>
      <c r="AP734" s="1">
        <f t="shared" si="379"/>
        <v>1</v>
      </c>
      <c r="AQ734" s="1" t="str">
        <f t="shared" si="384"/>
        <v>Sell</v>
      </c>
      <c r="AR734" s="8">
        <v>0.18655970955612225</v>
      </c>
    </row>
    <row r="735" spans="2:44" x14ac:dyDescent="0.3">
      <c r="B735" s="2" t="s">
        <v>47</v>
      </c>
      <c r="C735" s="1">
        <v>70.67</v>
      </c>
      <c r="D735" s="1">
        <v>1152.1199999999999</v>
      </c>
      <c r="E735" s="1">
        <f t="shared" si="380"/>
        <v>115.21199999999999</v>
      </c>
      <c r="F735" s="1">
        <f t="shared" si="381"/>
        <v>16.302815904910144</v>
      </c>
      <c r="G735" s="1">
        <v>1.4650000000000001</v>
      </c>
      <c r="H735" s="1">
        <f>'Rails Data'!AX735</f>
        <v>137.71443170248989</v>
      </c>
      <c r="I735" s="1">
        <f t="shared" si="353"/>
        <v>1.1953132633969543</v>
      </c>
      <c r="J735" s="1">
        <f>'Rails Data'!AZ735/F735</f>
        <v>1.032255152647251</v>
      </c>
      <c r="K735" s="1">
        <f>'Rails Data'!BB735/G735</f>
        <v>1.0427243052725104</v>
      </c>
      <c r="L735" s="1">
        <f t="shared" si="354"/>
        <v>1.0077743521918712</v>
      </c>
      <c r="M735" s="1">
        <f t="shared" si="355"/>
        <v>1.0796212558041984</v>
      </c>
      <c r="N735" s="5">
        <f t="shared" si="356"/>
        <v>0.16606325290177093</v>
      </c>
      <c r="P735" s="1">
        <f t="shared" si="358"/>
        <v>1.0026563094993048</v>
      </c>
      <c r="Q735" s="5">
        <f t="shared" si="359"/>
        <v>0.42425747472763664</v>
      </c>
      <c r="R735" s="3">
        <f t="shared" si="360"/>
        <v>0.4477637803449861</v>
      </c>
      <c r="S735" s="1">
        <f t="shared" si="382"/>
        <v>1.2021151032540145</v>
      </c>
      <c r="T735" s="5">
        <f t="shared" si="361"/>
        <v>0.34283937516388452</v>
      </c>
      <c r="U735" s="3">
        <f t="shared" si="362"/>
        <v>0.35446713984525879</v>
      </c>
      <c r="V735" s="8">
        <f t="shared" si="363"/>
        <v>1.1803758656010512</v>
      </c>
      <c r="W735" s="9">
        <f t="shared" si="364"/>
        <v>0.17260151340918006</v>
      </c>
      <c r="X735" s="9">
        <f t="shared" si="365"/>
        <v>0.23475599368634992</v>
      </c>
      <c r="Y735" s="1">
        <f t="shared" si="366"/>
        <v>0</v>
      </c>
      <c r="Z735" s="1">
        <f t="shared" si="367"/>
        <v>0</v>
      </c>
      <c r="AA735" s="1">
        <f t="shared" si="368"/>
        <v>0</v>
      </c>
      <c r="AB735" s="1">
        <f t="shared" si="369"/>
        <v>0</v>
      </c>
      <c r="AC735" s="1">
        <f t="shared" si="370"/>
        <v>0</v>
      </c>
      <c r="AD735" s="1">
        <f t="shared" si="371"/>
        <v>0</v>
      </c>
      <c r="AE735" s="1">
        <f t="shared" si="372"/>
        <v>1</v>
      </c>
      <c r="AG735" s="1">
        <f t="shared" si="373"/>
        <v>0</v>
      </c>
      <c r="AH735" s="1" t="str">
        <f t="shared" si="374"/>
        <v/>
      </c>
      <c r="AI735" s="1" t="str">
        <f t="shared" si="375"/>
        <v/>
      </c>
      <c r="AJ735" s="1">
        <f t="shared" si="376"/>
        <v>0</v>
      </c>
      <c r="AK735" s="1" t="str">
        <f t="shared" si="377"/>
        <v/>
      </c>
      <c r="AL735" s="8">
        <f t="shared" si="383"/>
        <v>1.1953132633969543</v>
      </c>
      <c r="AO735" s="1">
        <f t="shared" si="378"/>
        <v>1</v>
      </c>
      <c r="AP735" s="1">
        <f t="shared" si="379"/>
        <v>1</v>
      </c>
      <c r="AQ735" s="1" t="str">
        <f t="shared" si="384"/>
        <v>Sell</v>
      </c>
      <c r="AR735" s="8">
        <v>0.19261587334652641</v>
      </c>
    </row>
    <row r="736" spans="2:44" x14ac:dyDescent="0.3">
      <c r="B736" s="2" t="s">
        <v>46</v>
      </c>
      <c r="C736" s="1">
        <v>70.58</v>
      </c>
      <c r="D736" s="1">
        <v>1142.6199999999999</v>
      </c>
      <c r="E736" s="1">
        <f t="shared" si="380"/>
        <v>114.26199999999999</v>
      </c>
      <c r="F736" s="1">
        <f t="shared" si="381"/>
        <v>16.189005383961462</v>
      </c>
      <c r="G736" s="1">
        <v>1.454</v>
      </c>
      <c r="H736" s="1">
        <f>'Rails Data'!AX736</f>
        <v>131.49796778810475</v>
      </c>
      <c r="I736" s="1">
        <f t="shared" si="353"/>
        <v>1.1508460186947957</v>
      </c>
      <c r="J736" s="1">
        <f>'Rails Data'!AZ736/F736</f>
        <v>0.99590693398581909</v>
      </c>
      <c r="K736" s="1">
        <f>'Rails Data'!BB736/G736</f>
        <v>1.0034626771842723</v>
      </c>
      <c r="L736" s="1">
        <f t="shared" si="354"/>
        <v>0.99277123929546451</v>
      </c>
      <c r="M736" s="1">
        <f t="shared" si="355"/>
        <v>1.0798106728230337</v>
      </c>
      <c r="N736" s="5">
        <f t="shared" si="356"/>
        <v>0.18787824889377047</v>
      </c>
      <c r="P736" s="1">
        <f t="shared" si="358"/>
        <v>0.99087685623268251</v>
      </c>
      <c r="Q736" s="5">
        <f t="shared" si="359"/>
        <v>0.42953471183981184</v>
      </c>
      <c r="R736" s="3">
        <f t="shared" si="360"/>
        <v>0.45168149794787765</v>
      </c>
      <c r="S736" s="1">
        <f t="shared" si="382"/>
        <v>1.1975435251233866</v>
      </c>
      <c r="T736" s="5">
        <f t="shared" si="361"/>
        <v>0.36295350707708085</v>
      </c>
      <c r="U736" s="3">
        <f t="shared" si="362"/>
        <v>0.35640510062548786</v>
      </c>
      <c r="V736" s="8">
        <f t="shared" si="363"/>
        <v>1.1776599750927053</v>
      </c>
      <c r="W736" s="9">
        <f t="shared" si="364"/>
        <v>0.18488873579724074</v>
      </c>
      <c r="X736" s="9">
        <f t="shared" si="365"/>
        <v>0.25029461375564238</v>
      </c>
      <c r="Y736" s="1">
        <f t="shared" si="366"/>
        <v>0</v>
      </c>
      <c r="Z736" s="1">
        <f t="shared" si="367"/>
        <v>0</v>
      </c>
      <c r="AA736" s="1">
        <f t="shared" si="368"/>
        <v>0</v>
      </c>
      <c r="AB736" s="1">
        <f t="shared" si="369"/>
        <v>0</v>
      </c>
      <c r="AC736" s="1">
        <f t="shared" si="370"/>
        <v>0</v>
      </c>
      <c r="AD736" s="1">
        <f t="shared" si="371"/>
        <v>0</v>
      </c>
      <c r="AE736" s="1">
        <f t="shared" si="372"/>
        <v>1</v>
      </c>
      <c r="AG736" s="1">
        <f t="shared" si="373"/>
        <v>1</v>
      </c>
      <c r="AH736" s="1" t="str">
        <f t="shared" si="374"/>
        <v/>
      </c>
      <c r="AI736" s="1" t="str">
        <f t="shared" si="375"/>
        <v/>
      </c>
      <c r="AJ736" s="1">
        <f t="shared" si="376"/>
        <v>1</v>
      </c>
      <c r="AK736" s="1" t="str">
        <f t="shared" si="377"/>
        <v/>
      </c>
      <c r="AL736" s="8">
        <f t="shared" si="383"/>
        <v>1.1508460186947957</v>
      </c>
      <c r="AO736" s="1">
        <f t="shared" si="378"/>
        <v>1</v>
      </c>
      <c r="AP736" s="1">
        <f t="shared" si="379"/>
        <v>0</v>
      </c>
      <c r="AQ736" s="1" t="str">
        <f t="shared" si="384"/>
        <v/>
      </c>
      <c r="AR736" s="8">
        <v>0.1847027008104182</v>
      </c>
    </row>
    <row r="737" spans="2:44" x14ac:dyDescent="0.3">
      <c r="B737" s="2" t="s">
        <v>45</v>
      </c>
      <c r="C737" s="1">
        <v>70.489999999999995</v>
      </c>
      <c r="D737" s="1">
        <v>1181.2</v>
      </c>
      <c r="E737" s="1">
        <f t="shared" si="380"/>
        <v>118.12</v>
      </c>
      <c r="F737" s="1">
        <f t="shared" si="381"/>
        <v>16.756986806639244</v>
      </c>
      <c r="G737" s="1">
        <v>1.5079</v>
      </c>
      <c r="H737" s="1">
        <f>'Rails Data'!AX737</f>
        <v>143.41524992405272</v>
      </c>
      <c r="I737" s="1">
        <f t="shared" si="353"/>
        <v>1.2141487463939444</v>
      </c>
      <c r="J737" s="1">
        <f>'Rails Data'!AZ737/F737</f>
        <v>1.1225748078815527</v>
      </c>
      <c r="K737" s="1">
        <f>'Rails Data'!BB737/G737</f>
        <v>1.0326280329578716</v>
      </c>
      <c r="L737" s="1">
        <f t="shared" si="354"/>
        <v>0.98012525694351804</v>
      </c>
      <c r="M737" s="1">
        <f t="shared" si="355"/>
        <v>1.0838788439417242</v>
      </c>
      <c r="N737" s="5">
        <f t="shared" si="356"/>
        <v>0.21310462460955337</v>
      </c>
      <c r="P737" s="1">
        <f t="shared" si="358"/>
        <v>0.98561632616445272</v>
      </c>
      <c r="Q737" s="5">
        <f t="shared" si="359"/>
        <v>0.4391364845460477</v>
      </c>
      <c r="R737" s="3">
        <f>((Q737-R738)*2/14)+R738</f>
        <v>0.45537262896588865</v>
      </c>
      <c r="S737" s="1">
        <f t="shared" si="382"/>
        <v>1.1959812776930963</v>
      </c>
      <c r="T737" s="5">
        <f t="shared" si="361"/>
        <v>0.38436889974863941</v>
      </c>
      <c r="U737" s="3">
        <f>((T737-U738)*2/14)+U738</f>
        <v>0.35531369955022235</v>
      </c>
      <c r="V737" s="8">
        <f t="shared" si="363"/>
        <v>1.1825352398923252</v>
      </c>
      <c r="W737" s="9">
        <f t="shared" si="364"/>
        <v>0.20240998294880719</v>
      </c>
      <c r="X737" s="9">
        <f t="shared" si="365"/>
        <v>0.2666460832452428</v>
      </c>
      <c r="Y737" s="1">
        <f t="shared" si="366"/>
        <v>0</v>
      </c>
      <c r="Z737" s="1">
        <f>IF(Q737-Q738&gt;0,1,)</f>
        <v>1</v>
      </c>
      <c r="AA737" s="1">
        <f t="shared" si="368"/>
        <v>0</v>
      </c>
      <c r="AB737" s="1">
        <f t="shared" si="369"/>
        <v>0</v>
      </c>
      <c r="AC737" s="1">
        <f t="shared" si="370"/>
        <v>0</v>
      </c>
      <c r="AD737" s="1">
        <f t="shared" si="371"/>
        <v>0</v>
      </c>
      <c r="AE737" s="1">
        <f t="shared" si="372"/>
        <v>1</v>
      </c>
      <c r="AG737" s="1">
        <f t="shared" si="373"/>
        <v>1</v>
      </c>
      <c r="AH737" s="1" t="str">
        <f t="shared" si="374"/>
        <v/>
      </c>
      <c r="AI737" s="1" t="str">
        <f t="shared" si="375"/>
        <v/>
      </c>
      <c r="AJ737" s="1">
        <f t="shared" si="376"/>
        <v>1</v>
      </c>
      <c r="AK737" s="1" t="str">
        <f t="shared" si="377"/>
        <v/>
      </c>
      <c r="AL737" s="8">
        <f t="shared" si="383"/>
        <v>1.2141487463939444</v>
      </c>
      <c r="AO737" s="1">
        <f t="shared" si="378"/>
        <v>1</v>
      </c>
      <c r="AP737" s="1">
        <f t="shared" si="379"/>
        <v>0</v>
      </c>
      <c r="AQ737" s="1" t="str">
        <f t="shared" si="384"/>
        <v/>
      </c>
      <c r="AR737" s="8">
        <v>0.1949429393836776</v>
      </c>
    </row>
    <row r="738" spans="2:44" x14ac:dyDescent="0.3">
      <c r="B738" s="2" t="s">
        <v>44</v>
      </c>
      <c r="C738" s="1">
        <v>70.39</v>
      </c>
      <c r="D738" s="1">
        <v>1172.92</v>
      </c>
      <c r="E738" s="1">
        <f t="shared" si="380"/>
        <v>117.292</v>
      </c>
      <c r="F738" s="1">
        <f t="shared" si="381"/>
        <v>16.66316238102003</v>
      </c>
      <c r="G738" s="1">
        <v>1.5432000000000001</v>
      </c>
      <c r="H738" s="1">
        <f>'Rails Data'!AX738</f>
        <v>144.54132204874546</v>
      </c>
      <c r="I738" s="1">
        <f t="shared" si="353"/>
        <v>1.2323203803221485</v>
      </c>
      <c r="J738" s="1">
        <f>'Rails Data'!AZ738/F738</f>
        <v>1.1388320496682269</v>
      </c>
      <c r="K738" s="1">
        <f>'Rails Data'!BB738/G738</f>
        <v>1.0156058815970235</v>
      </c>
      <c r="L738" s="1">
        <f t="shared" si="354"/>
        <v>0.96140337778748397</v>
      </c>
      <c r="M738" s="1">
        <f t="shared" si="355"/>
        <v>1.0781415363176736</v>
      </c>
      <c r="N738" s="5">
        <f t="shared" si="356"/>
        <v>0.21808715810073487</v>
      </c>
      <c r="P738" s="1">
        <f t="shared" si="358"/>
        <v>0.9760612389882366</v>
      </c>
      <c r="Q738" s="5">
        <f t="shared" si="359"/>
        <v>0.42689214746968984</v>
      </c>
      <c r="R738" s="6">
        <f>AVERAGE(Q738:Q751)</f>
        <v>0.45807865303586215</v>
      </c>
      <c r="S738" s="1">
        <f t="shared" si="382"/>
        <v>1.1858406873755027</v>
      </c>
      <c r="T738" s="5">
        <f t="shared" si="361"/>
        <v>0.38465713429716741</v>
      </c>
      <c r="U738" s="6">
        <f>AVERAGE(T738:T751)</f>
        <v>0.35047116618381952</v>
      </c>
      <c r="V738" s="8">
        <f t="shared" si="363"/>
        <v>1.1767873296193037</v>
      </c>
      <c r="W738" s="9">
        <f t="shared" si="364"/>
        <v>0.21538395183181969</v>
      </c>
      <c r="X738" s="9">
        <f t="shared" si="365"/>
        <v>0.28270510831935169</v>
      </c>
      <c r="Y738" s="1">
        <f t="shared" si="366"/>
        <v>0</v>
      </c>
      <c r="Z738" s="1">
        <f>IF(Q738-Q739&gt;0,1,)</f>
        <v>1</v>
      </c>
      <c r="AA738" s="1">
        <f>IF(Q738&gt;R738,1,0)</f>
        <v>0</v>
      </c>
      <c r="AB738" s="1">
        <f t="shared" si="369"/>
        <v>0</v>
      </c>
      <c r="AC738" s="1">
        <f t="shared" si="370"/>
        <v>0</v>
      </c>
      <c r="AD738" s="1">
        <f t="shared" si="371"/>
        <v>0</v>
      </c>
      <c r="AE738" s="1">
        <f t="shared" si="372"/>
        <v>1</v>
      </c>
      <c r="AG738" s="1">
        <f t="shared" si="373"/>
        <v>1</v>
      </c>
      <c r="AH738" s="1" t="str">
        <f t="shared" si="374"/>
        <v/>
      </c>
      <c r="AI738" s="1" t="str">
        <f t="shared" si="375"/>
        <v/>
      </c>
      <c r="AJ738" s="1">
        <f t="shared" si="376"/>
        <v>1</v>
      </c>
      <c r="AK738" s="1" t="str">
        <f t="shared" si="377"/>
        <v/>
      </c>
      <c r="AL738" s="8">
        <f t="shared" si="383"/>
        <v>1.2323203803221485</v>
      </c>
      <c r="AO738" s="1">
        <f t="shared" si="378"/>
        <v>1</v>
      </c>
      <c r="AP738" s="1">
        <f t="shared" si="379"/>
        <v>0</v>
      </c>
      <c r="AQ738" s="1" t="str">
        <f t="shared" si="384"/>
        <v/>
      </c>
      <c r="AR738" s="8">
        <v>0.19903028339528694</v>
      </c>
    </row>
    <row r="739" spans="2:44" x14ac:dyDescent="0.3">
      <c r="B739" s="2">
        <v>38435</v>
      </c>
      <c r="C739" s="1">
        <v>69.900000000000006</v>
      </c>
      <c r="D739" s="1">
        <v>1171.42</v>
      </c>
      <c r="E739" s="1">
        <f t="shared" si="380"/>
        <v>117.14200000000001</v>
      </c>
      <c r="F739" s="1">
        <f t="shared" si="381"/>
        <v>16.758512160228896</v>
      </c>
      <c r="G739" s="1">
        <v>1.5377999999999998</v>
      </c>
      <c r="H739" s="1">
        <f>'Rails Data'!AX739</f>
        <v>144.91725259260204</v>
      </c>
      <c r="I739" s="1">
        <f t="shared" si="353"/>
        <v>1.2371075497481863</v>
      </c>
      <c r="J739" s="1">
        <f>'Rails Data'!AZ739/F739</f>
        <v>1.1321892592932523</v>
      </c>
      <c r="K739" s="1">
        <f>'Rails Data'!BB739/G739</f>
        <v>1.022005060773846</v>
      </c>
      <c r="L739" s="1">
        <f t="shared" si="354"/>
        <v>0.93973001758471086</v>
      </c>
      <c r="M739" s="1">
        <f t="shared" si="355"/>
        <v>1.0741114065914659</v>
      </c>
      <c r="N739" s="5">
        <f t="shared" si="356"/>
        <v>0.22001432763656537</v>
      </c>
      <c r="P739" s="1">
        <f t="shared" si="358"/>
        <v>0.97142949840562542</v>
      </c>
      <c r="Q739" s="5">
        <f t="shared" si="359"/>
        <v>0.41956978670183442</v>
      </c>
      <c r="S739" s="1">
        <f t="shared" si="382"/>
        <v>1.1722967334958243</v>
      </c>
      <c r="T739" s="5">
        <f t="shared" si="361"/>
        <v>0.36793816274151903</v>
      </c>
      <c r="V739" s="8">
        <f t="shared" si="363"/>
        <v>1.1666904113096954</v>
      </c>
      <c r="W739" s="9">
        <f t="shared" si="364"/>
        <v>0.22696039372498455</v>
      </c>
      <c r="X739" s="9">
        <f t="shared" si="365"/>
        <v>0.2995353974412347</v>
      </c>
      <c r="Y739" s="1">
        <f t="shared" si="366"/>
        <v>0</v>
      </c>
      <c r="AB739" s="1">
        <f t="shared" si="369"/>
        <v>0</v>
      </c>
      <c r="AC739" s="1">
        <f t="shared" si="370"/>
        <v>0</v>
      </c>
      <c r="AD739" s="1">
        <f t="shared" si="371"/>
        <v>0</v>
      </c>
      <c r="AE739" s="1">
        <f t="shared" si="372"/>
        <v>1</v>
      </c>
      <c r="AG739" s="1">
        <f t="shared" si="373"/>
        <v>1</v>
      </c>
      <c r="AH739" s="1" t="str">
        <f t="shared" si="374"/>
        <v/>
      </c>
      <c r="AI739" s="1" t="str">
        <f t="shared" si="375"/>
        <v/>
      </c>
      <c r="AJ739" s="1">
        <f t="shared" si="376"/>
        <v>1</v>
      </c>
      <c r="AK739" s="1" t="str">
        <f t="shared" si="377"/>
        <v/>
      </c>
      <c r="AL739" s="8">
        <f t="shared" si="383"/>
        <v>1.2371075497481863</v>
      </c>
      <c r="AO739" s="1">
        <f t="shared" si="378"/>
        <v>1</v>
      </c>
      <c r="AP739" s="1">
        <f t="shared" si="379"/>
        <v>0</v>
      </c>
      <c r="AQ739" s="1" t="str">
        <f t="shared" si="384"/>
        <v/>
      </c>
      <c r="AR739" s="8">
        <v>0.19990131635109523</v>
      </c>
    </row>
    <row r="740" spans="2:44" x14ac:dyDescent="0.3">
      <c r="B740" s="2" t="s">
        <v>43</v>
      </c>
      <c r="C740" s="1">
        <v>69.8</v>
      </c>
      <c r="D740" s="1">
        <v>1189.6400000000001</v>
      </c>
      <c r="E740" s="1">
        <f t="shared" si="380"/>
        <v>118.96400000000001</v>
      </c>
      <c r="F740" s="1">
        <f t="shared" si="381"/>
        <v>17.043553008595993</v>
      </c>
      <c r="G740" s="1">
        <v>1.5669999999999999</v>
      </c>
      <c r="H740" s="1">
        <f>'Rails Data'!AX740</f>
        <v>144.78373893856457</v>
      </c>
      <c r="I740" s="1">
        <f t="shared" si="353"/>
        <v>1.2170382547540814</v>
      </c>
      <c r="J740" s="1">
        <f>'Rails Data'!AZ740/F740</f>
        <v>1.1142886019420055</v>
      </c>
      <c r="K740" s="1">
        <f>'Rails Data'!BB740/G740</f>
        <v>1.0026675179933664</v>
      </c>
      <c r="L740" s="1">
        <f t="shared" si="354"/>
        <v>0.9159398150116328</v>
      </c>
      <c r="M740" s="1">
        <f t="shared" si="355"/>
        <v>1.0694221161898863</v>
      </c>
      <c r="N740" s="5">
        <f t="shared" si="356"/>
        <v>0.22165801514818195</v>
      </c>
      <c r="P740" s="1">
        <f t="shared" si="358"/>
        <v>0.96691773478769205</v>
      </c>
      <c r="Q740" s="5">
        <f t="shared" si="359"/>
        <v>0.41520058927002212</v>
      </c>
      <c r="S740" s="1">
        <f t="shared" si="382"/>
        <v>1.1582834664921049</v>
      </c>
      <c r="T740" s="5">
        <f t="shared" si="361"/>
        <v>0.35155523297991342</v>
      </c>
      <c r="V740" s="8">
        <f t="shared" si="363"/>
        <v>1.1538872952299699</v>
      </c>
      <c r="W740" s="9">
        <f t="shared" si="364"/>
        <v>0.23794748021833712</v>
      </c>
      <c r="X740" s="9">
        <f t="shared" si="365"/>
        <v>0.3176791483702972</v>
      </c>
      <c r="Y740" s="1">
        <f t="shared" si="366"/>
        <v>0</v>
      </c>
      <c r="AB740" s="1">
        <f t="shared" si="369"/>
        <v>0</v>
      </c>
      <c r="AC740" s="1">
        <f t="shared" si="370"/>
        <v>0</v>
      </c>
      <c r="AD740" s="1">
        <f t="shared" si="371"/>
        <v>0</v>
      </c>
      <c r="AE740" s="1">
        <f t="shared" si="372"/>
        <v>1</v>
      </c>
      <c r="AG740" s="1">
        <f t="shared" si="373"/>
        <v>1</v>
      </c>
      <c r="AH740" s="1" t="str">
        <f t="shared" si="374"/>
        <v/>
      </c>
      <c r="AI740" s="1" t="str">
        <f t="shared" si="375"/>
        <v/>
      </c>
      <c r="AJ740" s="1">
        <f t="shared" si="376"/>
        <v>1</v>
      </c>
      <c r="AK740" s="1" t="str">
        <f t="shared" si="377"/>
        <v/>
      </c>
      <c r="AL740" s="8">
        <f t="shared" si="383"/>
        <v>1.2170382547540814</v>
      </c>
      <c r="AO740" s="1">
        <f t="shared" si="378"/>
        <v>1</v>
      </c>
      <c r="AP740" s="1">
        <f t="shared" si="379"/>
        <v>0</v>
      </c>
      <c r="AQ740" s="1" t="str">
        <f t="shared" si="384"/>
        <v/>
      </c>
      <c r="AR740" s="8">
        <v>0.19697975858242828</v>
      </c>
    </row>
    <row r="741" spans="2:44" x14ac:dyDescent="0.3">
      <c r="B741" s="2" t="s">
        <v>42</v>
      </c>
      <c r="C741" s="1">
        <v>69.69</v>
      </c>
      <c r="D741" s="1">
        <v>1200.08</v>
      </c>
      <c r="E741" s="1">
        <f t="shared" si="380"/>
        <v>120.008</v>
      </c>
      <c r="F741" s="1">
        <f t="shared" si="381"/>
        <v>17.220261156550439</v>
      </c>
      <c r="G741" s="1">
        <v>1.5819000000000001</v>
      </c>
      <c r="H741" s="1">
        <f>'Rails Data'!AX741</f>
        <v>144.9758619960412</v>
      </c>
      <c r="I741" s="1">
        <f t="shared" si="353"/>
        <v>1.2080516465239084</v>
      </c>
      <c r="J741" s="1">
        <f>'Rails Data'!AZ741/F741</f>
        <v>1.1109072185702684</v>
      </c>
      <c r="K741" s="1">
        <f>'Rails Data'!BB741/G741</f>
        <v>0.98411051979231212</v>
      </c>
      <c r="L741" s="1">
        <f t="shared" si="354"/>
        <v>0.89185193983223687</v>
      </c>
      <c r="M741" s="1">
        <f t="shared" si="355"/>
        <v>1.0646504992534729</v>
      </c>
      <c r="N741" s="5">
        <f t="shared" si="356"/>
        <v>0.22503266870435779</v>
      </c>
      <c r="P741" s="1">
        <f t="shared" si="358"/>
        <v>0.96595649334996359</v>
      </c>
      <c r="Q741" s="5">
        <f t="shared" si="359"/>
        <v>0.41648078403676658</v>
      </c>
      <c r="S741" s="1">
        <f t="shared" si="382"/>
        <v>1.1468979919364886</v>
      </c>
      <c r="T741" s="5">
        <f t="shared" si="361"/>
        <v>0.33725946806782359</v>
      </c>
      <c r="V741" s="8">
        <f t="shared" si="363"/>
        <v>1.1424053025892222</v>
      </c>
      <c r="W741" s="9">
        <f t="shared" si="364"/>
        <v>0.25055336275698536</v>
      </c>
      <c r="X741" s="9">
        <f t="shared" si="365"/>
        <v>0.33761206540828725</v>
      </c>
      <c r="Y741" s="1">
        <f t="shared" si="366"/>
        <v>0</v>
      </c>
      <c r="AB741" s="1">
        <f t="shared" si="369"/>
        <v>0</v>
      </c>
      <c r="AC741" s="1">
        <f t="shared" si="370"/>
        <v>0</v>
      </c>
      <c r="AD741" s="1">
        <f t="shared" si="371"/>
        <v>0</v>
      </c>
      <c r="AE741" s="1">
        <f t="shared" si="372"/>
        <v>1</v>
      </c>
      <c r="AG741" s="1">
        <f t="shared" si="373"/>
        <v>1</v>
      </c>
      <c r="AH741" s="1" t="str">
        <f t="shared" si="374"/>
        <v/>
      </c>
      <c r="AI741" s="1" t="str">
        <f t="shared" si="375"/>
        <v/>
      </c>
      <c r="AJ741" s="1">
        <f t="shared" si="376"/>
        <v>1</v>
      </c>
      <c r="AK741" s="1" t="str">
        <f t="shared" si="377"/>
        <v/>
      </c>
      <c r="AL741" s="8">
        <f t="shared" si="383"/>
        <v>1.2080516465239084</v>
      </c>
      <c r="AO741" s="1">
        <f t="shared" si="378"/>
        <v>1</v>
      </c>
      <c r="AP741" s="1">
        <f t="shared" si="379"/>
        <v>0</v>
      </c>
      <c r="AQ741" s="1" t="str">
        <f t="shared" si="384"/>
        <v/>
      </c>
      <c r="AR741" s="8">
        <v>0.19580077994800346</v>
      </c>
    </row>
    <row r="742" spans="2:44" x14ac:dyDescent="0.3">
      <c r="B742" s="2" t="s">
        <v>41</v>
      </c>
      <c r="C742" s="1">
        <v>69.61</v>
      </c>
      <c r="D742" s="1">
        <v>1222.1300000000001</v>
      </c>
      <c r="E742" s="1">
        <f t="shared" si="380"/>
        <v>122.21300000000001</v>
      </c>
      <c r="F742" s="1">
        <f t="shared" si="381"/>
        <v>17.556816549346358</v>
      </c>
      <c r="G742" s="1">
        <v>1.6122999999999998</v>
      </c>
      <c r="H742" s="1">
        <f>'Rails Data'!AX742</f>
        <v>145.38248040284856</v>
      </c>
      <c r="I742" s="1">
        <f t="shared" si="353"/>
        <v>1.1895827809058657</v>
      </c>
      <c r="J742" s="1">
        <f>'Rails Data'!AZ742/F742</f>
        <v>1.1016973306539057</v>
      </c>
      <c r="K742" s="1">
        <f>'Rails Data'!BB742/G742</f>
        <v>0.96766571110000243</v>
      </c>
      <c r="L742" s="1">
        <f t="shared" si="354"/>
        <v>0.86655596329690321</v>
      </c>
      <c r="M742" s="1">
        <f t="shared" si="355"/>
        <v>1.0600569515626452</v>
      </c>
      <c r="N742" s="5">
        <f t="shared" si="356"/>
        <v>0.23493622659484448</v>
      </c>
      <c r="P742" s="1">
        <f t="shared" si="358"/>
        <v>0.96674553638774952</v>
      </c>
      <c r="Q742" s="5">
        <f t="shared" si="359"/>
        <v>0.42246237304390633</v>
      </c>
      <c r="S742" s="1">
        <f t="shared" si="382"/>
        <v>1.136071012371191</v>
      </c>
      <c r="T742" s="5">
        <f t="shared" si="361"/>
        <v>0.32537740460140663</v>
      </c>
      <c r="V742" s="8">
        <f t="shared" si="363"/>
        <v>1.1304696036920066</v>
      </c>
      <c r="W742" s="9">
        <f t="shared" si="364"/>
        <v>0.26391364039510334</v>
      </c>
      <c r="X742" s="9">
        <f t="shared" si="365"/>
        <v>0.35937674107111273</v>
      </c>
      <c r="Y742" s="1">
        <f t="shared" si="366"/>
        <v>0</v>
      </c>
      <c r="AB742" s="1">
        <f t="shared" si="369"/>
        <v>0</v>
      </c>
      <c r="AC742" s="1">
        <f t="shared" si="370"/>
        <v>0</v>
      </c>
      <c r="AD742" s="1">
        <f t="shared" si="371"/>
        <v>0</v>
      </c>
      <c r="AE742" s="1">
        <f t="shared" si="372"/>
        <v>1</v>
      </c>
      <c r="AG742" s="1">
        <f t="shared" si="373"/>
        <v>1</v>
      </c>
      <c r="AH742" s="1" t="str">
        <f t="shared" si="374"/>
        <v/>
      </c>
      <c r="AI742" s="1" t="str">
        <f t="shared" si="375"/>
        <v/>
      </c>
      <c r="AJ742" s="1">
        <f t="shared" si="376"/>
        <v>1</v>
      </c>
      <c r="AK742" s="1" t="str">
        <f t="shared" si="377"/>
        <v/>
      </c>
      <c r="AL742" s="8">
        <f t="shared" si="383"/>
        <v>1.1895827809058657</v>
      </c>
      <c r="AO742" s="1">
        <f t="shared" si="378"/>
        <v>1</v>
      </c>
      <c r="AP742" s="1">
        <f t="shared" si="379"/>
        <v>0</v>
      </c>
      <c r="AQ742" s="1" t="str">
        <f t="shared" si="384"/>
        <v/>
      </c>
      <c r="AR742" s="8">
        <v>0.19234042205002738</v>
      </c>
    </row>
    <row r="743" spans="2:44" x14ac:dyDescent="0.3">
      <c r="B743" s="2" t="s">
        <v>40</v>
      </c>
      <c r="C743" s="1">
        <v>69.540000000000006</v>
      </c>
      <c r="D743" s="1">
        <v>1211.3699999999999</v>
      </c>
      <c r="E743" s="1">
        <f t="shared" si="380"/>
        <v>121.13699999999999</v>
      </c>
      <c r="F743" s="1">
        <f t="shared" si="381"/>
        <v>17.4197584124245</v>
      </c>
      <c r="G743" s="1">
        <v>1.5985</v>
      </c>
      <c r="H743" s="1">
        <f>'Rails Data'!AX743</f>
        <v>142.29082585262631</v>
      </c>
      <c r="I743" s="1">
        <f t="shared" si="353"/>
        <v>1.1746272885462437</v>
      </c>
      <c r="J743" s="1">
        <f>'Rails Data'!AZ743/F743</f>
        <v>1.0956379544561945</v>
      </c>
      <c r="K743" s="1">
        <f>'Rails Data'!BB743/G743</f>
        <v>0.95303707882253952</v>
      </c>
      <c r="L743" s="1">
        <f t="shared" si="354"/>
        <v>0.84071381788818622</v>
      </c>
      <c r="M743" s="1">
        <f t="shared" si="355"/>
        <v>1.0596936333752089</v>
      </c>
      <c r="N743" s="5">
        <f t="shared" si="356"/>
        <v>0.25164371970178934</v>
      </c>
      <c r="P743" s="1">
        <f t="shared" si="358"/>
        <v>0.96927233087055897</v>
      </c>
      <c r="Q743" s="5">
        <f t="shared" si="359"/>
        <v>0.434630396211797</v>
      </c>
      <c r="S743" s="1">
        <f t="shared" si="382"/>
        <v>1.1302411065549587</v>
      </c>
      <c r="T743" s="5">
        <f t="shared" si="361"/>
        <v>0.32503731776274236</v>
      </c>
      <c r="V743" s="8">
        <f t="shared" si="363"/>
        <v>1.1197217532894868</v>
      </c>
      <c r="W743" s="9">
        <f t="shared" si="364"/>
        <v>0.27900793540130053</v>
      </c>
      <c r="X743" s="9">
        <f t="shared" si="365"/>
        <v>0.38324251624011507</v>
      </c>
      <c r="Y743" s="1">
        <f t="shared" si="366"/>
        <v>0</v>
      </c>
      <c r="AB743" s="1">
        <f t="shared" si="369"/>
        <v>0</v>
      </c>
      <c r="AC743" s="1">
        <f t="shared" si="370"/>
        <v>0</v>
      </c>
      <c r="AD743" s="1">
        <f t="shared" si="371"/>
        <v>0</v>
      </c>
      <c r="AE743" s="1">
        <f t="shared" si="372"/>
        <v>1</v>
      </c>
      <c r="AG743" s="1">
        <f t="shared" si="373"/>
        <v>1</v>
      </c>
      <c r="AH743" s="1" t="str">
        <f t="shared" si="374"/>
        <v/>
      </c>
      <c r="AI743" s="1" t="str">
        <f t="shared" si="375"/>
        <v/>
      </c>
      <c r="AJ743" s="1">
        <f t="shared" si="376"/>
        <v>1</v>
      </c>
      <c r="AK743" s="1" t="str">
        <f t="shared" si="377"/>
        <v/>
      </c>
      <c r="AL743" s="8">
        <f t="shared" si="383"/>
        <v>1.1746272885462437</v>
      </c>
      <c r="AO743" s="1">
        <f t="shared" si="378"/>
        <v>1</v>
      </c>
      <c r="AP743" s="1">
        <f t="shared" si="379"/>
        <v>0</v>
      </c>
      <c r="AQ743" s="1" t="str">
        <f t="shared" si="384"/>
        <v/>
      </c>
      <c r="AR743" s="8">
        <v>0.18953746584445713</v>
      </c>
    </row>
    <row r="744" spans="2:44" x14ac:dyDescent="0.3">
      <c r="B744" s="2" t="s">
        <v>39</v>
      </c>
      <c r="C744" s="1">
        <v>68.98</v>
      </c>
      <c r="D744" s="1">
        <v>1201.5899999999999</v>
      </c>
      <c r="E744" s="1">
        <f t="shared" si="380"/>
        <v>120.15899999999999</v>
      </c>
      <c r="F744" s="1">
        <f t="shared" si="381"/>
        <v>17.419396926645405</v>
      </c>
      <c r="G744" s="1">
        <v>1.5878000000000001</v>
      </c>
      <c r="H744" s="1">
        <f>'Rails Data'!AX744</f>
        <v>138.68380010713173</v>
      </c>
      <c r="I744" s="1">
        <f t="shared" si="353"/>
        <v>1.1541690602213046</v>
      </c>
      <c r="J744" s="1">
        <f>'Rails Data'!AZ744/F744</f>
        <v>1.0711889089429905</v>
      </c>
      <c r="K744" s="1">
        <f>'Rails Data'!BB744/G744</f>
        <v>0.93670922587290928</v>
      </c>
      <c r="L744" s="1">
        <f t="shared" si="354"/>
        <v>0.81400074023554159</v>
      </c>
      <c r="M744" s="1">
        <f t="shared" si="355"/>
        <v>1.0584006657785774</v>
      </c>
      <c r="N744" s="5">
        <f t="shared" si="356"/>
        <v>0.27209642372792997</v>
      </c>
      <c r="P744" s="1">
        <f t="shared" si="358"/>
        <v>0.97226634492210806</v>
      </c>
      <c r="Q744" s="5">
        <f t="shared" si="359"/>
        <v>0.4511177467627161</v>
      </c>
      <c r="S744" s="1">
        <f t="shared" si="382"/>
        <v>1.1243684509445939</v>
      </c>
      <c r="T744" s="5">
        <f t="shared" si="361"/>
        <v>0.32406197053307473</v>
      </c>
      <c r="V744" s="8">
        <f t="shared" si="363"/>
        <v>1.1097389286973491</v>
      </c>
      <c r="W744" s="9">
        <f t="shared" si="364"/>
        <v>0.29573818846180755</v>
      </c>
      <c r="X744" s="9">
        <f t="shared" si="365"/>
        <v>0.40930116144981871</v>
      </c>
      <c r="Y744" s="1">
        <f t="shared" si="366"/>
        <v>0</v>
      </c>
      <c r="AB744" s="1">
        <f t="shared" si="369"/>
        <v>0</v>
      </c>
      <c r="AC744" s="1">
        <f t="shared" si="370"/>
        <v>0</v>
      </c>
      <c r="AD744" s="1">
        <f t="shared" si="371"/>
        <v>0</v>
      </c>
      <c r="AE744" s="1">
        <f t="shared" si="372"/>
        <v>1</v>
      </c>
      <c r="AG744" s="1">
        <f t="shared" si="373"/>
        <v>1</v>
      </c>
      <c r="AH744" s="1" t="str">
        <f t="shared" si="374"/>
        <v/>
      </c>
      <c r="AI744" s="1" t="str">
        <f t="shared" si="375"/>
        <v/>
      </c>
      <c r="AJ744" s="1">
        <f t="shared" si="376"/>
        <v>1</v>
      </c>
      <c r="AK744" s="1" t="str">
        <f t="shared" si="377"/>
        <v/>
      </c>
      <c r="AL744" s="8">
        <f t="shared" si="383"/>
        <v>1.1541690602213046</v>
      </c>
      <c r="AO744" s="1">
        <f t="shared" si="378"/>
        <v>1</v>
      </c>
      <c r="AP744" s="1">
        <f t="shared" si="379"/>
        <v>0</v>
      </c>
      <c r="AQ744" s="1" t="str">
        <f t="shared" si="384"/>
        <v/>
      </c>
      <c r="AR744" s="8">
        <v>0.18620877337527775</v>
      </c>
    </row>
    <row r="745" spans="2:44" x14ac:dyDescent="0.3">
      <c r="B745" s="2" t="s">
        <v>38</v>
      </c>
      <c r="C745" s="1">
        <v>68.900000000000006</v>
      </c>
      <c r="D745" s="1">
        <v>1205.3</v>
      </c>
      <c r="E745" s="1">
        <f t="shared" si="380"/>
        <v>120.53</v>
      </c>
      <c r="F745" s="1">
        <f t="shared" si="381"/>
        <v>17.493468795355586</v>
      </c>
      <c r="G745" s="1">
        <v>1.6040999999999999</v>
      </c>
      <c r="H745" s="1">
        <f>'Rails Data'!AX745</f>
        <v>137.01679148832773</v>
      </c>
      <c r="I745" s="1">
        <f t="shared" si="353"/>
        <v>1.1367857918221831</v>
      </c>
      <c r="J745" s="1">
        <f>'Rails Data'!AZ745/F745</f>
        <v>1.0517504542247404</v>
      </c>
      <c r="K745" s="1">
        <f>'Rails Data'!BB745/G745</f>
        <v>0.95611790657020301</v>
      </c>
      <c r="L745" s="1">
        <f t="shared" si="354"/>
        <v>0.78678727463668052</v>
      </c>
      <c r="M745" s="1">
        <f t="shared" si="355"/>
        <v>1.058424441691046</v>
      </c>
      <c r="N745" s="5">
        <f t="shared" si="356"/>
        <v>0.29274978749665248</v>
      </c>
      <c r="P745" s="1">
        <f t="shared" si="358"/>
        <v>0.97426344787391805</v>
      </c>
      <c r="Q745" s="5">
        <f t="shared" si="359"/>
        <v>0.47172713235925512</v>
      </c>
      <c r="S745" s="1">
        <f t="shared" si="382"/>
        <v>1.1174635389430263</v>
      </c>
      <c r="T745" s="5">
        <f t="shared" si="361"/>
        <v>0.32726351269372866</v>
      </c>
      <c r="V745" s="8">
        <f t="shared" si="363"/>
        <v>1.1016607229657209</v>
      </c>
      <c r="W745" s="9">
        <f t="shared" si="364"/>
        <v>0.31487344832904041</v>
      </c>
      <c r="X745" s="9">
        <f t="shared" si="365"/>
        <v>0.43769190469682151</v>
      </c>
      <c r="Y745" s="1">
        <f t="shared" si="366"/>
        <v>0</v>
      </c>
      <c r="AB745" s="1">
        <f t="shared" si="369"/>
        <v>0</v>
      </c>
      <c r="AC745" s="1">
        <f t="shared" si="370"/>
        <v>0</v>
      </c>
      <c r="AD745" s="1">
        <f t="shared" si="371"/>
        <v>0</v>
      </c>
      <c r="AE745" s="1">
        <f t="shared" si="372"/>
        <v>1</v>
      </c>
      <c r="AG745" s="1">
        <f t="shared" si="373"/>
        <v>1</v>
      </c>
      <c r="AH745" s="1" t="str">
        <f t="shared" si="374"/>
        <v/>
      </c>
      <c r="AI745" s="1" t="str">
        <f t="shared" si="375"/>
        <v/>
      </c>
      <c r="AJ745" s="1">
        <f t="shared" si="376"/>
        <v>1</v>
      </c>
      <c r="AK745" s="1" t="str">
        <f t="shared" si="377"/>
        <v/>
      </c>
      <c r="AL745" s="8">
        <f t="shared" si="383"/>
        <v>1.1367857918221831</v>
      </c>
      <c r="AO745" s="1">
        <f t="shared" si="378"/>
        <v>1</v>
      </c>
      <c r="AP745" s="1">
        <f t="shared" si="379"/>
        <v>0</v>
      </c>
      <c r="AQ745" s="1" t="str">
        <f t="shared" si="384"/>
        <v/>
      </c>
      <c r="AR745" s="8">
        <v>0.18436770928399565</v>
      </c>
    </row>
    <row r="746" spans="2:44" x14ac:dyDescent="0.3">
      <c r="B746" s="2" t="s">
        <v>37</v>
      </c>
      <c r="C746" s="1">
        <v>68.819999999999993</v>
      </c>
      <c r="D746" s="1">
        <v>1203.03</v>
      </c>
      <c r="E746" s="1">
        <f t="shared" si="380"/>
        <v>120.303</v>
      </c>
      <c r="F746" s="1">
        <f t="shared" si="381"/>
        <v>17.480819529206627</v>
      </c>
      <c r="G746" s="1">
        <v>1.6042999999999998</v>
      </c>
      <c r="H746" s="1">
        <f>'Rails Data'!AX746</f>
        <v>135.08624570463368</v>
      </c>
      <c r="I746" s="1">
        <f t="shared" si="353"/>
        <v>1.1228834335356033</v>
      </c>
      <c r="J746" s="1">
        <f>'Rails Data'!AZ746/F746</f>
        <v>1.0416788078586494</v>
      </c>
      <c r="K746" s="1">
        <f>'Rails Data'!BB746/G746</f>
        <v>0.94663224837192717</v>
      </c>
      <c r="L746" s="1">
        <f t="shared" si="354"/>
        <v>0.7587873932618403</v>
      </c>
      <c r="M746" s="1">
        <f t="shared" si="355"/>
        <v>1.0580220061193453</v>
      </c>
      <c r="N746" s="5">
        <f t="shared" si="356"/>
        <v>0.30772288743736187</v>
      </c>
      <c r="P746" s="1">
        <f t="shared" si="358"/>
        <v>0.97268062367973185</v>
      </c>
      <c r="Q746" s="5">
        <f t="shared" si="359"/>
        <v>0.48187493786197111</v>
      </c>
      <c r="S746" s="1">
        <f t="shared" si="382"/>
        <v>1.1109457645007779</v>
      </c>
      <c r="T746" s="5">
        <f t="shared" si="361"/>
        <v>0.32932335374073185</v>
      </c>
      <c r="V746" s="8">
        <f t="shared" si="363"/>
        <v>1.0952743468100006</v>
      </c>
      <c r="W746" s="9">
        <f t="shared" si="364"/>
        <v>0.33648695354816027</v>
      </c>
      <c r="X746" s="9">
        <f t="shared" si="365"/>
        <v>0.46839651878876676</v>
      </c>
      <c r="Y746" s="1">
        <f t="shared" si="366"/>
        <v>0</v>
      </c>
      <c r="AB746" s="1">
        <f t="shared" si="369"/>
        <v>0</v>
      </c>
      <c r="AC746" s="1">
        <f t="shared" si="370"/>
        <v>0</v>
      </c>
      <c r="AD746" s="1">
        <f t="shared" si="371"/>
        <v>0</v>
      </c>
      <c r="AE746" s="1">
        <f t="shared" si="372"/>
        <v>1</v>
      </c>
      <c r="AG746" s="1">
        <f t="shared" si="373"/>
        <v>1</v>
      </c>
      <c r="AH746" s="1" t="str">
        <f t="shared" si="374"/>
        <v/>
      </c>
      <c r="AI746" s="1" t="str">
        <f t="shared" si="375"/>
        <v/>
      </c>
      <c r="AJ746" s="1">
        <f t="shared" si="376"/>
        <v>1</v>
      </c>
      <c r="AK746" s="1" t="str">
        <f t="shared" si="377"/>
        <v/>
      </c>
      <c r="AL746" s="8">
        <f t="shared" si="383"/>
        <v>1.1228834335356033</v>
      </c>
      <c r="AO746" s="1">
        <f t="shared" si="378"/>
        <v>1</v>
      </c>
      <c r="AP746" s="1">
        <f t="shared" si="379"/>
        <v>0</v>
      </c>
      <c r="AQ746" s="1" t="str">
        <f t="shared" si="384"/>
        <v/>
      </c>
      <c r="AR746" s="8">
        <v>0.18198631788068462</v>
      </c>
    </row>
    <row r="747" spans="2:44" x14ac:dyDescent="0.3">
      <c r="B747" s="2" t="s">
        <v>36</v>
      </c>
      <c r="C747" s="1">
        <v>68.739999999999995</v>
      </c>
      <c r="D747" s="1">
        <v>1171.3599999999999</v>
      </c>
      <c r="E747" s="1">
        <f t="shared" si="380"/>
        <v>117.136</v>
      </c>
      <c r="F747" s="1">
        <f t="shared" si="381"/>
        <v>17.040442246144892</v>
      </c>
      <c r="G747" s="1">
        <v>1.5061</v>
      </c>
      <c r="H747" s="1">
        <f>'Rails Data'!AX747</f>
        <v>130.07071883456479</v>
      </c>
      <c r="I747" s="1">
        <f t="shared" si="353"/>
        <v>1.1104247954050401</v>
      </c>
      <c r="J747" s="1">
        <f>'Rails Data'!AZ747/F747</f>
        <v>1.0261688453297253</v>
      </c>
      <c r="K747" s="1">
        <f>'Rails Data'!BB747/G747</f>
        <v>0.97392021635352277</v>
      </c>
      <c r="L747" s="1">
        <f t="shared" si="354"/>
        <v>0.72965971003993924</v>
      </c>
      <c r="M747" s="1">
        <f t="shared" si="355"/>
        <v>1.0588674712838952</v>
      </c>
      <c r="N747" s="5">
        <f>((M747/M773)-1)*2</f>
        <v>0.32583580959216363</v>
      </c>
      <c r="P747" s="1">
        <f t="shared" si="358"/>
        <v>0.97597367415288772</v>
      </c>
      <c r="Q747" s="5">
        <f t="shared" si="359"/>
        <v>0.50282928661601156</v>
      </c>
      <c r="S747" s="1">
        <f t="shared" si="382"/>
        <v>1.1099720601105079</v>
      </c>
      <c r="T747" s="5">
        <f t="shared" si="361"/>
        <v>0.34121192689555047</v>
      </c>
      <c r="V747" s="8">
        <f t="shared" si="363"/>
        <v>1.0902545128598911</v>
      </c>
      <c r="W747" s="9">
        <f t="shared" si="364"/>
        <v>0.36059480281995182</v>
      </c>
      <c r="X747" s="9">
        <f t="shared" si="365"/>
        <v>0.50137391009891841</v>
      </c>
      <c r="Y747" s="1">
        <f t="shared" si="366"/>
        <v>0</v>
      </c>
      <c r="AB747" s="1">
        <f t="shared" si="369"/>
        <v>0</v>
      </c>
      <c r="AC747" s="1">
        <f t="shared" si="370"/>
        <v>0</v>
      </c>
      <c r="AD747" s="1">
        <f t="shared" si="371"/>
        <v>1</v>
      </c>
      <c r="AE747" s="1">
        <f t="shared" si="372"/>
        <v>1</v>
      </c>
      <c r="AG747" s="1">
        <f t="shared" si="373"/>
        <v>1</v>
      </c>
      <c r="AH747" s="1" t="str">
        <f t="shared" si="374"/>
        <v/>
      </c>
      <c r="AI747" s="1" t="str">
        <f t="shared" si="375"/>
        <v/>
      </c>
      <c r="AJ747" s="1">
        <f t="shared" si="376"/>
        <v>1</v>
      </c>
      <c r="AK747" s="1" t="str">
        <f t="shared" si="377"/>
        <v/>
      </c>
      <c r="AL747" s="8">
        <f t="shared" si="383"/>
        <v>1.1104247954050401</v>
      </c>
      <c r="AO747" s="1">
        <f t="shared" si="378"/>
        <v>1</v>
      </c>
      <c r="AP747" s="1">
        <f t="shared" si="379"/>
        <v>0</v>
      </c>
      <c r="AQ747" s="1" t="str">
        <f t="shared" si="384"/>
        <v/>
      </c>
      <c r="AR747" s="8">
        <v>0.17988492009288354</v>
      </c>
    </row>
    <row r="748" spans="2:44" x14ac:dyDescent="0.3">
      <c r="B748" s="2" t="s">
        <v>35</v>
      </c>
      <c r="C748" s="1">
        <v>69.05</v>
      </c>
      <c r="D748" s="1">
        <v>1167.8699999999999</v>
      </c>
      <c r="E748" s="1">
        <f t="shared" si="380"/>
        <v>116.78699999999999</v>
      </c>
      <c r="F748" s="1">
        <f t="shared" si="381"/>
        <v>16.913396089790005</v>
      </c>
      <c r="G748" s="1">
        <v>1.502</v>
      </c>
      <c r="H748" s="1">
        <f>'Rails Data'!AX748</f>
        <v>129.74897269037101</v>
      </c>
      <c r="I748" s="1">
        <f t="shared" si="353"/>
        <v>1.1109881467147116</v>
      </c>
      <c r="J748" s="1">
        <f>'Rails Data'!AZ748/F748</f>
        <v>1.0347175738921075</v>
      </c>
      <c r="K748" s="1">
        <f>'Rails Data'!BB748/G748</f>
        <v>0.98139918821244609</v>
      </c>
      <c r="L748" s="1">
        <f t="shared" si="354"/>
        <v>0.69919850321073118</v>
      </c>
      <c r="M748" s="1">
        <f t="shared" si="355"/>
        <v>1.0630199408101766</v>
      </c>
      <c r="P748" s="1">
        <f t="shared" si="358"/>
        <v>0.97450503480586526</v>
      </c>
      <c r="Q748" s="5">
        <f t="shared" si="359"/>
        <v>0.51381186807947632</v>
      </c>
      <c r="S748" s="1">
        <f t="shared" si="382"/>
        <v>1.1085329371536856</v>
      </c>
      <c r="T748" s="5">
        <f t="shared" si="361"/>
        <v>0.35840611156330437</v>
      </c>
      <c r="V748" s="8">
        <f t="shared" si="363"/>
        <v>1.086587188760773</v>
      </c>
      <c r="W748" s="9">
        <f t="shared" si="364"/>
        <v>0.3873886855500418</v>
      </c>
      <c r="X748" s="9">
        <f t="shared" si="365"/>
        <v>0.53656868691866</v>
      </c>
      <c r="Y748" s="1">
        <f t="shared" si="366"/>
        <v>0</v>
      </c>
      <c r="AB748" s="1">
        <f t="shared" si="369"/>
        <v>0</v>
      </c>
      <c r="AC748" s="1">
        <f t="shared" si="370"/>
        <v>0</v>
      </c>
      <c r="AD748" s="1">
        <f t="shared" si="371"/>
        <v>0</v>
      </c>
      <c r="AE748" s="1">
        <f t="shared" si="372"/>
        <v>0</v>
      </c>
      <c r="AG748" s="1">
        <f t="shared" si="373"/>
        <v>1</v>
      </c>
      <c r="AH748" s="1" t="str">
        <f t="shared" si="374"/>
        <v/>
      </c>
      <c r="AI748" s="1" t="str">
        <f t="shared" si="375"/>
        <v/>
      </c>
      <c r="AJ748" s="1">
        <f t="shared" si="376"/>
        <v>0</v>
      </c>
      <c r="AK748" s="1" t="str">
        <f t="shared" si="377"/>
        <v/>
      </c>
      <c r="AL748" s="8">
        <f t="shared" si="383"/>
        <v>1.1109881467147116</v>
      </c>
      <c r="AO748" s="1">
        <f t="shared" si="378"/>
        <v>1</v>
      </c>
      <c r="AP748" s="1">
        <f t="shared" si="379"/>
        <v>1</v>
      </c>
      <c r="AQ748" s="1" t="str">
        <f t="shared" si="384"/>
        <v>Sell</v>
      </c>
      <c r="AR748" s="8">
        <v>0.18178821272915652</v>
      </c>
    </row>
    <row r="749" spans="2:44" x14ac:dyDescent="0.3">
      <c r="B749" s="2" t="s">
        <v>34</v>
      </c>
      <c r="C749" s="1">
        <v>68.959999999999994</v>
      </c>
      <c r="D749" s="1">
        <v>1184.52</v>
      </c>
      <c r="E749" s="1">
        <f t="shared" si="380"/>
        <v>118.452</v>
      </c>
      <c r="F749" s="1">
        <f t="shared" si="381"/>
        <v>17.176914153132252</v>
      </c>
      <c r="G749" s="1">
        <v>1.5213999999999999</v>
      </c>
      <c r="H749" s="1">
        <f>'Rails Data'!AX749</f>
        <v>132.0229252635736</v>
      </c>
      <c r="I749" s="1">
        <f t="shared" si="353"/>
        <v>1.114568983753534</v>
      </c>
      <c r="J749" s="1">
        <f>'Rails Data'!AZ749/F749</f>
        <v>1.0487931585287942</v>
      </c>
      <c r="K749" s="1">
        <f>'Rails Data'!BB749/G749</f>
        <v>0.99401634505380898</v>
      </c>
      <c r="L749" s="1">
        <f t="shared" si="354"/>
        <v>0.66625533173041274</v>
      </c>
      <c r="M749" s="1">
        <f t="shared" si="355"/>
        <v>1.0654604394363998</v>
      </c>
      <c r="P749" s="1">
        <f t="shared" si="358"/>
        <v>0.97053572856036041</v>
      </c>
      <c r="Q749" s="5">
        <f t="shared" si="359"/>
        <v>0.51625074956367945</v>
      </c>
      <c r="S749" s="1">
        <f t="shared" si="382"/>
        <v>1.1052870668277022</v>
      </c>
      <c r="T749" s="5">
        <f t="shared" si="361"/>
        <v>0.37044577092804465</v>
      </c>
      <c r="V749" s="8">
        <f t="shared" si="363"/>
        <v>1.082150650950966</v>
      </c>
      <c r="W749" s="9">
        <f t="shared" si="364"/>
        <v>0.41589531922055323</v>
      </c>
      <c r="X749" s="9">
        <f>(W749-X750)*2/10+X750</f>
        <v>0.5738636872608146</v>
      </c>
      <c r="Y749" s="1">
        <f t="shared" si="366"/>
        <v>0</v>
      </c>
      <c r="AB749" s="1">
        <f t="shared" si="369"/>
        <v>0</v>
      </c>
      <c r="AC749" s="1">
        <f t="shared" si="370"/>
        <v>0</v>
      </c>
      <c r="AD749" s="1">
        <f t="shared" si="371"/>
        <v>0</v>
      </c>
      <c r="AE749" s="1">
        <f t="shared" si="372"/>
        <v>0</v>
      </c>
      <c r="AG749" s="1">
        <f t="shared" si="373"/>
        <v>1</v>
      </c>
      <c r="AH749" s="1" t="str">
        <f t="shared" si="374"/>
        <v/>
      </c>
      <c r="AI749" s="1" t="str">
        <f t="shared" si="375"/>
        <v/>
      </c>
      <c r="AJ749" s="1">
        <f t="shared" si="376"/>
        <v>0</v>
      </c>
      <c r="AK749" s="1" t="str">
        <f t="shared" si="377"/>
        <v/>
      </c>
      <c r="AL749" s="8">
        <f t="shared" si="383"/>
        <v>1.114568983753534</v>
      </c>
      <c r="AO749" s="1">
        <f t="shared" si="378"/>
        <v>1</v>
      </c>
      <c r="AP749" s="1">
        <f t="shared" si="379"/>
        <v>1</v>
      </c>
      <c r="AQ749" s="1" t="str">
        <f t="shared" si="384"/>
        <v>Sell</v>
      </c>
      <c r="AR749" s="8">
        <v>0.1819753148954851</v>
      </c>
    </row>
    <row r="750" spans="2:44" x14ac:dyDescent="0.3">
      <c r="B750" s="2" t="s">
        <v>33</v>
      </c>
      <c r="C750" s="1">
        <v>68.87</v>
      </c>
      <c r="D750" s="1">
        <v>1186.19</v>
      </c>
      <c r="E750" s="1">
        <f t="shared" si="380"/>
        <v>118.619</v>
      </c>
      <c r="F750" s="1">
        <f t="shared" si="381"/>
        <v>17.223609699433716</v>
      </c>
      <c r="G750" s="1">
        <v>1.5263</v>
      </c>
      <c r="H750" s="1">
        <f>'Rails Data'!AX750</f>
        <v>131.73930885751557</v>
      </c>
      <c r="I750" s="1">
        <f t="shared" si="353"/>
        <v>1.1106088304362334</v>
      </c>
      <c r="J750" s="1">
        <f>'Rails Data'!AZ750/F750</f>
        <v>1.047989808768897</v>
      </c>
      <c r="K750" s="1">
        <f>'Rails Data'!BB750/G750</f>
        <v>0.99121190713238627</v>
      </c>
      <c r="L750" s="1">
        <f t="shared" si="354"/>
        <v>0.63039023956856299</v>
      </c>
      <c r="M750" s="1">
        <f t="shared" si="355"/>
        <v>1.0647587265197431</v>
      </c>
      <c r="P750" s="1">
        <f t="shared" si="358"/>
        <v>0.95825219844877396</v>
      </c>
      <c r="Q750" s="5">
        <f t="shared" si="359"/>
        <v>0.48394071586818566</v>
      </c>
      <c r="S750" s="1">
        <f t="shared" si="382"/>
        <v>1.1018659897420886</v>
      </c>
      <c r="T750" s="5">
        <f t="shared" si="361"/>
        <v>0.37728536703486215</v>
      </c>
      <c r="V750" s="8">
        <f t="shared" si="363"/>
        <v>1.0762564086232262</v>
      </c>
      <c r="W750" s="9">
        <f t="shared" si="364"/>
        <v>0.44586616905466325</v>
      </c>
      <c r="X750" s="9">
        <f>AVERAGE(W750:W759)</f>
        <v>0.61335577927087992</v>
      </c>
      <c r="Y750" s="1">
        <f t="shared" si="366"/>
        <v>0</v>
      </c>
      <c r="AB750" s="1">
        <f t="shared" si="369"/>
        <v>0</v>
      </c>
      <c r="AC750" s="1">
        <f t="shared" si="370"/>
        <v>0</v>
      </c>
      <c r="AD750" s="1">
        <f t="shared" si="371"/>
        <v>0</v>
      </c>
      <c r="AE750" s="1">
        <f t="shared" si="372"/>
        <v>0</v>
      </c>
      <c r="AG750" s="1">
        <f t="shared" si="373"/>
        <v>1</v>
      </c>
      <c r="AH750" s="1" t="str">
        <f t="shared" si="374"/>
        <v/>
      </c>
      <c r="AI750" s="1" t="str">
        <f t="shared" si="375"/>
        <v/>
      </c>
      <c r="AJ750" s="1">
        <f t="shared" si="376"/>
        <v>0</v>
      </c>
      <c r="AK750" s="1" t="str">
        <f t="shared" si="377"/>
        <v/>
      </c>
      <c r="AL750" s="8">
        <f t="shared" si="383"/>
        <v>1.1106088304362334</v>
      </c>
      <c r="AO750" s="1">
        <f t="shared" si="378"/>
        <v>1</v>
      </c>
      <c r="AP750" s="1">
        <f t="shared" si="379"/>
        <v>1</v>
      </c>
      <c r="AQ750" s="1" t="str">
        <f t="shared" si="384"/>
        <v>Sell</v>
      </c>
      <c r="AR750" s="8">
        <v>0.18062030534737269</v>
      </c>
    </row>
    <row r="751" spans="2:44" x14ac:dyDescent="0.3">
      <c r="B751" s="2" t="s">
        <v>32</v>
      </c>
      <c r="C751" s="1">
        <v>68.78</v>
      </c>
      <c r="D751" s="1">
        <v>1211.92</v>
      </c>
      <c r="E751" s="1">
        <f t="shared" si="380"/>
        <v>121.19200000000001</v>
      </c>
      <c r="F751" s="1">
        <f t="shared" si="381"/>
        <v>17.620238441407388</v>
      </c>
      <c r="G751" s="1">
        <v>1.6095000000000002</v>
      </c>
      <c r="H751" s="1">
        <f>'Rails Data'!AX751</f>
        <v>137.80907487241626</v>
      </c>
      <c r="I751" s="1">
        <f t="shared" si="353"/>
        <v>1.1371136285597749</v>
      </c>
      <c r="J751" s="1">
        <f>'Rails Data'!AZ751/F751</f>
        <v>1.0864403632275266</v>
      </c>
      <c r="K751" s="1">
        <f>'Rails Data'!BB751/G751</f>
        <v>0.99040686144528722</v>
      </c>
      <c r="L751" s="1">
        <f t="shared" si="354"/>
        <v>0.59197275229914936</v>
      </c>
      <c r="M751" s="1">
        <f t="shared" si="355"/>
        <v>1.0636999246843033</v>
      </c>
      <c r="P751" s="1">
        <f t="shared" si="358"/>
        <v>0.94716464130346312</v>
      </c>
      <c r="Q751" s="5">
        <f>((P751/P777)-1)*2</f>
        <v>0.45631262865675781</v>
      </c>
      <c r="S751" s="1">
        <f t="shared" si="382"/>
        <v>1.0995913104416164</v>
      </c>
      <c r="T751" s="5">
        <f>((S751/S777)-1)*2</f>
        <v>0.38677359273360512</v>
      </c>
      <c r="V751" s="8">
        <f t="shared" si="363"/>
        <v>1.0700105137481342</v>
      </c>
      <c r="W751" s="9">
        <f t="shared" si="364"/>
        <v>0.4780377614489848</v>
      </c>
      <c r="Y751" s="1">
        <f>IF(Q751&lt;-0.4999,1,)</f>
        <v>0</v>
      </c>
      <c r="AB751" s="1">
        <f t="shared" si="369"/>
        <v>1</v>
      </c>
      <c r="AC751" s="1">
        <f t="shared" si="370"/>
        <v>0</v>
      </c>
      <c r="AD751" s="1">
        <f t="shared" si="371"/>
        <v>0</v>
      </c>
      <c r="AE751" s="1">
        <f t="shared" si="372"/>
        <v>0</v>
      </c>
      <c r="AG751" s="1">
        <f t="shared" si="373"/>
        <v>1</v>
      </c>
      <c r="AH751" s="1" t="str">
        <f t="shared" si="374"/>
        <v/>
      </c>
      <c r="AI751" s="1" t="str">
        <f t="shared" si="375"/>
        <v/>
      </c>
      <c r="AJ751" s="1">
        <f t="shared" si="376"/>
        <v>0</v>
      </c>
      <c r="AK751" s="1" t="str">
        <f t="shared" si="377"/>
        <v/>
      </c>
      <c r="AL751" s="8">
        <f t="shared" si="383"/>
        <v>1.1371136285597749</v>
      </c>
      <c r="AO751" s="1">
        <f t="shared" si="378"/>
        <v>0</v>
      </c>
      <c r="AP751" s="1">
        <f t="shared" si="379"/>
        <v>1</v>
      </c>
      <c r="AQ751" s="1" t="str">
        <f t="shared" si="384"/>
        <v/>
      </c>
      <c r="AR751" s="8">
        <v>0.18453775826787244</v>
      </c>
    </row>
    <row r="752" spans="2:44" x14ac:dyDescent="0.3">
      <c r="B752" s="2">
        <v>38344</v>
      </c>
      <c r="C752" s="1">
        <v>68.69</v>
      </c>
      <c r="D752" s="1">
        <v>1210.1300000000001</v>
      </c>
      <c r="E752" s="1">
        <f t="shared" si="380"/>
        <v>121.01300000000001</v>
      </c>
      <c r="F752" s="1">
        <f t="shared" si="381"/>
        <v>17.617265977580434</v>
      </c>
      <c r="G752" s="1">
        <v>1.6021000000000001</v>
      </c>
      <c r="H752" s="1">
        <f>'Rails Data'!AX752</f>
        <v>135.74916300845311</v>
      </c>
      <c r="I752" s="1">
        <f t="shared" si="353"/>
        <v>1.1217733880529621</v>
      </c>
      <c r="J752" s="1">
        <f>'Rails Data'!AZ752/F752</f>
        <v>1.0712284840727171</v>
      </c>
      <c r="K752" s="1">
        <f>'Rails Data'!BB752/G752</f>
        <v>0.97998320528648253</v>
      </c>
      <c r="L752" s="1">
        <f t="shared" si="354"/>
        <v>0.54836148219829928</v>
      </c>
      <c r="M752" s="1">
        <f t="shared" si="355"/>
        <v>1.0567176634637669</v>
      </c>
      <c r="P752" s="1">
        <f t="shared" si="358"/>
        <v>0.93767397964314703</v>
      </c>
      <c r="S752" s="1">
        <f t="shared" si="382"/>
        <v>1.0964898571013997</v>
      </c>
      <c r="V752" s="8">
        <f t="shared" si="363"/>
        <v>1.057809947418745</v>
      </c>
      <c r="W752" s="9">
        <f t="shared" si="364"/>
        <v>0.50944846522044573</v>
      </c>
      <c r="AG752" s="1">
        <f t="shared" si="373"/>
        <v>0</v>
      </c>
      <c r="AH752" s="1" t="str">
        <f t="shared" si="374"/>
        <v/>
      </c>
      <c r="AI752" s="1" t="str">
        <f t="shared" si="375"/>
        <v/>
      </c>
      <c r="AJ752" s="1">
        <f t="shared" si="376"/>
        <v>0</v>
      </c>
      <c r="AK752" s="1" t="str">
        <f t="shared" si="377"/>
        <v/>
      </c>
      <c r="AL752" s="8">
        <f t="shared" si="383"/>
        <v>1.1217733880529621</v>
      </c>
      <c r="AP752" s="1">
        <f t="shared" si="379"/>
        <v>1</v>
      </c>
      <c r="AQ752" s="1" t="str">
        <f t="shared" si="384"/>
        <v/>
      </c>
      <c r="AR752" s="8">
        <v>0.18167188649153398</v>
      </c>
    </row>
    <row r="753" spans="2:44" x14ac:dyDescent="0.3">
      <c r="B753" s="2" t="s">
        <v>31</v>
      </c>
      <c r="C753" s="1">
        <v>68.72</v>
      </c>
      <c r="D753" s="1">
        <v>1194.22</v>
      </c>
      <c r="E753" s="1">
        <f t="shared" si="380"/>
        <v>119.422</v>
      </c>
      <c r="F753" s="1">
        <f t="shared" si="381"/>
        <v>17.378055878928986</v>
      </c>
      <c r="G753" s="1">
        <v>1.5790999999999999</v>
      </c>
      <c r="H753" s="1">
        <f>'Rails Data'!AX753</f>
        <v>130.4117919002876</v>
      </c>
      <c r="I753" s="1">
        <f t="shared" si="353"/>
        <v>1.0920248522071947</v>
      </c>
      <c r="J753" s="1">
        <f>'Rails Data'!AZ753/F753</f>
        <v>1.0522575817686297</v>
      </c>
      <c r="K753" s="1">
        <f>'Rails Data'!BB753/G753</f>
        <v>0.95468315243919921</v>
      </c>
      <c r="L753" s="1">
        <f t="shared" si="354"/>
        <v>0.5024885297299263</v>
      </c>
      <c r="M753" s="1">
        <f t="shared" si="355"/>
        <v>1.0510105365124545</v>
      </c>
      <c r="P753" s="1">
        <f t="shared" si="358"/>
        <v>0.9285167507044374</v>
      </c>
      <c r="S753" s="1">
        <f t="shared" si="382"/>
        <v>1.0938025633877706</v>
      </c>
      <c r="V753" s="8">
        <f t="shared" si="363"/>
        <v>1.0461802309397965</v>
      </c>
      <c r="W753" s="9">
        <f t="shared" si="364"/>
        <v>0.5436917012098702</v>
      </c>
      <c r="AG753" s="1">
        <f t="shared" si="373"/>
        <v>0</v>
      </c>
      <c r="AH753" s="1" t="str">
        <f t="shared" si="374"/>
        <v/>
      </c>
      <c r="AI753" s="1" t="str">
        <f t="shared" si="375"/>
        <v/>
      </c>
      <c r="AJ753" s="1">
        <f t="shared" si="376"/>
        <v>0</v>
      </c>
      <c r="AK753" s="1" t="str">
        <f t="shared" si="377"/>
        <v/>
      </c>
      <c r="AL753" s="8">
        <f t="shared" si="383"/>
        <v>1.0920248522071947</v>
      </c>
      <c r="AP753" s="1">
        <f t="shared" si="379"/>
        <v>1</v>
      </c>
      <c r="AQ753" s="1" t="str">
        <f t="shared" si="384"/>
        <v/>
      </c>
      <c r="AR753" s="8">
        <v>0.17638994490127446</v>
      </c>
    </row>
    <row r="754" spans="2:44" x14ac:dyDescent="0.3">
      <c r="B754" s="2" t="s">
        <v>30</v>
      </c>
      <c r="C754" s="1">
        <v>68.63</v>
      </c>
      <c r="D754" s="1">
        <v>1188</v>
      </c>
      <c r="E754" s="1">
        <f t="shared" si="380"/>
        <v>118.8</v>
      </c>
      <c r="F754" s="1">
        <f t="shared" si="381"/>
        <v>17.310214192044295</v>
      </c>
      <c r="G754" s="1">
        <v>1.5702</v>
      </c>
      <c r="H754" s="1">
        <f>'Rails Data'!AX754</f>
        <v>128.08134763482329</v>
      </c>
      <c r="I754" s="1">
        <f t="shared" si="353"/>
        <v>1.0781258218419469</v>
      </c>
      <c r="J754" s="1">
        <f>'Rails Data'!AZ754/F754</f>
        <v>1.0511910985895088</v>
      </c>
      <c r="K754" s="1">
        <f>'Rails Data'!BB754/G754</f>
        <v>0.94187248882252672</v>
      </c>
      <c r="L754" s="1">
        <f t="shared" si="354"/>
        <v>0.45532562393174481</v>
      </c>
      <c r="M754" s="1">
        <f t="shared" si="355"/>
        <v>1.0454381132936938</v>
      </c>
      <c r="P754" s="1">
        <f t="shared" si="358"/>
        <v>0.91951779628290253</v>
      </c>
      <c r="S754" s="1">
        <f t="shared" si="382"/>
        <v>1.0912885810371187</v>
      </c>
      <c r="V754" s="8">
        <f t="shared" si="363"/>
        <v>1.037844845254815</v>
      </c>
      <c r="W754" s="9">
        <f t="shared" si="364"/>
        <v>0.58251922132307021</v>
      </c>
      <c r="AG754" s="1">
        <f t="shared" si="373"/>
        <v>0</v>
      </c>
      <c r="AH754" s="1" t="str">
        <f t="shared" si="374"/>
        <v/>
      </c>
      <c r="AI754" s="1" t="str">
        <f t="shared" si="375"/>
        <v/>
      </c>
      <c r="AJ754" s="1">
        <f t="shared" si="376"/>
        <v>0</v>
      </c>
      <c r="AK754" s="1" t="str">
        <f t="shared" si="377"/>
        <v/>
      </c>
      <c r="AL754" s="8">
        <f t="shared" si="383"/>
        <v>1.0781258218419469</v>
      </c>
      <c r="AP754" s="1">
        <f t="shared" si="379"/>
        <v>1</v>
      </c>
      <c r="AQ754" s="1" t="str">
        <f t="shared" si="384"/>
        <v/>
      </c>
      <c r="AR754" s="8">
        <v>0.17443602693602694</v>
      </c>
    </row>
    <row r="755" spans="2:44" x14ac:dyDescent="0.3">
      <c r="B755" s="2" t="s">
        <v>29</v>
      </c>
      <c r="C755" s="1">
        <v>68.540000000000006</v>
      </c>
      <c r="D755" s="1">
        <v>1191.17</v>
      </c>
      <c r="E755" s="1">
        <f t="shared" si="380"/>
        <v>119.117</v>
      </c>
      <c r="F755" s="1">
        <f t="shared" si="381"/>
        <v>17.379194630872483</v>
      </c>
      <c r="G755" s="1">
        <v>1.5756000000000001</v>
      </c>
      <c r="H755" s="1">
        <f>'Rails Data'!AX755</f>
        <v>132.71064323975807</v>
      </c>
      <c r="I755" s="1">
        <f t="shared" si="353"/>
        <v>1.114120094023171</v>
      </c>
      <c r="J755" s="1">
        <f>'Rails Data'!AZ755/F755</f>
        <v>1.0969741942172346</v>
      </c>
      <c r="K755" s="1">
        <f>'Rails Data'!BB755/G755</f>
        <v>0.97626970263032997</v>
      </c>
      <c r="L755" s="1">
        <f t="shared" si="354"/>
        <v>0.40550160809892866</v>
      </c>
      <c r="M755" s="1">
        <f t="shared" si="355"/>
        <v>1.0403283032365531</v>
      </c>
      <c r="P755" s="1">
        <f t="shared" si="358"/>
        <v>0.90888923472784178</v>
      </c>
      <c r="S755" s="1">
        <f t="shared" si="382"/>
        <v>1.0888929574004842</v>
      </c>
      <c r="V755" s="8">
        <f t="shared" si="363"/>
        <v>1.030521031329882</v>
      </c>
      <c r="W755" s="9">
        <f t="shared" si="364"/>
        <v>0.62501942323095339</v>
      </c>
      <c r="AG755" s="1">
        <f t="shared" si="373"/>
        <v>0</v>
      </c>
      <c r="AH755" s="1" t="str">
        <f t="shared" si="374"/>
        <v/>
      </c>
      <c r="AI755" s="1" t="str">
        <f t="shared" si="375"/>
        <v/>
      </c>
      <c r="AJ755" s="1">
        <f t="shared" si="376"/>
        <v>0</v>
      </c>
      <c r="AK755" s="1" t="str">
        <f t="shared" si="377"/>
        <v/>
      </c>
      <c r="AL755" s="8">
        <f t="shared" si="383"/>
        <v>1.114120094023171</v>
      </c>
      <c r="AP755" s="1">
        <f t="shared" si="379"/>
        <v>1</v>
      </c>
      <c r="AQ755" s="1" t="str">
        <f t="shared" si="384"/>
        <v/>
      </c>
      <c r="AR755" s="8">
        <v>0.18089642956085195</v>
      </c>
    </row>
    <row r="756" spans="2:44" x14ac:dyDescent="0.3">
      <c r="B756" s="2" t="s">
        <v>28</v>
      </c>
      <c r="C756" s="1">
        <v>68.45</v>
      </c>
      <c r="D756" s="1">
        <v>1182.6500000000001</v>
      </c>
      <c r="E756" s="1">
        <f t="shared" si="380"/>
        <v>118.26500000000001</v>
      </c>
      <c r="F756" s="1">
        <f t="shared" si="381"/>
        <v>17.277574872169467</v>
      </c>
      <c r="G756" s="1">
        <v>1.5664</v>
      </c>
      <c r="H756" s="1">
        <f>'Rails Data'!AX756</f>
        <v>129.79260754018006</v>
      </c>
      <c r="I756" s="1">
        <f t="shared" si="353"/>
        <v>1.0974726887936417</v>
      </c>
      <c r="J756" s="1">
        <f>'Rails Data'!AZ756/F756</f>
        <v>1.0788293756999825</v>
      </c>
      <c r="K756" s="1">
        <f>'Rails Data'!BB756/G756</f>
        <v>0.96070246223031974</v>
      </c>
      <c r="L756" s="1">
        <f t="shared" si="354"/>
        <v>0.34881212922498928</v>
      </c>
      <c r="M756" s="1">
        <f t="shared" si="355"/>
        <v>1.0317470117008611</v>
      </c>
      <c r="P756" s="1">
        <f t="shared" si="358"/>
        <v>0.89044758424380155</v>
      </c>
      <c r="S756" s="1">
        <f t="shared" si="382"/>
        <v>1.0779558951709258</v>
      </c>
      <c r="V756" s="8">
        <f t="shared" si="363"/>
        <v>1.0153212017492841</v>
      </c>
      <c r="W756" s="9">
        <f t="shared" si="364"/>
        <v>0.66650907252429481</v>
      </c>
      <c r="AG756" s="1">
        <f t="shared" si="373"/>
        <v>0</v>
      </c>
      <c r="AH756" s="1" t="str">
        <f t="shared" si="374"/>
        <v/>
      </c>
      <c r="AI756" s="1" t="str">
        <f t="shared" si="375"/>
        <v/>
      </c>
      <c r="AJ756" s="1">
        <f t="shared" si="376"/>
        <v>0</v>
      </c>
      <c r="AK756" s="1" t="str">
        <f t="shared" si="377"/>
        <v/>
      </c>
      <c r="AL756" s="8">
        <f t="shared" si="383"/>
        <v>1.0974726887936417</v>
      </c>
      <c r="AP756" s="1">
        <f t="shared" si="379"/>
        <v>1</v>
      </c>
      <c r="AQ756" s="1" t="str">
        <f t="shared" si="384"/>
        <v/>
      </c>
      <c r="AR756" s="8">
        <v>0.17794647613410558</v>
      </c>
    </row>
    <row r="757" spans="2:44" x14ac:dyDescent="0.3">
      <c r="B757" s="2" t="s">
        <v>27</v>
      </c>
      <c r="C757" s="1">
        <v>68.349999999999994</v>
      </c>
      <c r="D757" s="1">
        <v>1170.3399999999999</v>
      </c>
      <c r="E757" s="1">
        <f t="shared" si="380"/>
        <v>117.03399999999999</v>
      </c>
      <c r="F757" s="1">
        <f t="shared" si="381"/>
        <v>17.122750548646671</v>
      </c>
      <c r="G757" s="1">
        <v>1.5516000000000001</v>
      </c>
      <c r="H757" s="1">
        <f>'Rails Data'!AX757</f>
        <v>126.60449207302881</v>
      </c>
      <c r="I757" s="1">
        <f t="shared" si="353"/>
        <v>1.081775313780857</v>
      </c>
      <c r="J757" s="1">
        <f>'Rails Data'!AZ757/F757</f>
        <v>1.0714979958050843</v>
      </c>
      <c r="K757" s="1">
        <f>'Rails Data'!BB757/G757</f>
        <v>0.94567543200290294</v>
      </c>
      <c r="L757" s="1">
        <f t="shared" si="354"/>
        <v>0.28891928445949705</v>
      </c>
      <c r="M757" s="1">
        <f t="shared" si="355"/>
        <v>1.0247821505684285</v>
      </c>
      <c r="P757" s="1">
        <f t="shared" si="358"/>
        <v>0.87388921613756709</v>
      </c>
      <c r="S757" s="1">
        <f t="shared" si="382"/>
        <v>1.0684050442358206</v>
      </c>
      <c r="V757" s="8">
        <f t="shared" si="363"/>
        <v>1.0003845677412191</v>
      </c>
      <c r="W757" s="9">
        <f t="shared" si="364"/>
        <v>0.71146528328172209</v>
      </c>
      <c r="AG757" s="1">
        <f t="shared" si="373"/>
        <v>0</v>
      </c>
      <c r="AH757" s="1" t="str">
        <f t="shared" si="374"/>
        <v/>
      </c>
      <c r="AI757" s="1" t="str">
        <f t="shared" si="375"/>
        <v/>
      </c>
      <c r="AJ757" s="1">
        <f t="shared" si="376"/>
        <v>0</v>
      </c>
      <c r="AK757" s="1" t="str">
        <f t="shared" si="377"/>
        <v/>
      </c>
      <c r="AL757" s="8">
        <f t="shared" si="383"/>
        <v>1.081775313780857</v>
      </c>
      <c r="AP757" s="1">
        <f t="shared" si="379"/>
        <v>1</v>
      </c>
      <c r="AQ757" s="1" t="str">
        <f t="shared" si="384"/>
        <v/>
      </c>
      <c r="AR757" s="8">
        <v>0.17438658851273989</v>
      </c>
    </row>
    <row r="758" spans="2:44" x14ac:dyDescent="0.3">
      <c r="B758" s="2" t="s">
        <v>26</v>
      </c>
      <c r="C758" s="1">
        <v>68.260000000000005</v>
      </c>
      <c r="D758" s="1">
        <v>1184.17</v>
      </c>
      <c r="E758" s="1">
        <f t="shared" si="380"/>
        <v>118.417</v>
      </c>
      <c r="F758" s="1">
        <f t="shared" si="381"/>
        <v>17.347934368590682</v>
      </c>
      <c r="G758" s="1">
        <v>1.5745</v>
      </c>
      <c r="H758" s="1">
        <f>'Rails Data'!AX758</f>
        <v>128.33789218191902</v>
      </c>
      <c r="I758" s="1">
        <f t="shared" si="353"/>
        <v>1.0837792899830179</v>
      </c>
      <c r="J758" s="1">
        <f>'Rails Data'!AZ758/F758</f>
        <v>1.0465187917926322</v>
      </c>
      <c r="K758" s="1">
        <f>'Rails Data'!BB758/G758</f>
        <v>0.88346457404953127</v>
      </c>
      <c r="L758" s="1">
        <f t="shared" si="354"/>
        <v>0.22549080211378825</v>
      </c>
      <c r="M758" s="1">
        <f t="shared" si="355"/>
        <v>1.0173592220889005</v>
      </c>
      <c r="P758" s="1">
        <f t="shared" si="358"/>
        <v>0.85779605078889876</v>
      </c>
      <c r="S758" s="1">
        <f t="shared" si="382"/>
        <v>1.0590476039564785</v>
      </c>
      <c r="V758" s="8">
        <f t="shared" si="363"/>
        <v>0.98558625027946667</v>
      </c>
      <c r="W758" s="9">
        <f t="shared" si="364"/>
        <v>0.76009544816567842</v>
      </c>
      <c r="AG758" s="1">
        <f t="shared" si="373"/>
        <v>0</v>
      </c>
      <c r="AH758" s="1" t="str">
        <f t="shared" si="374"/>
        <v/>
      </c>
      <c r="AI758" s="1" t="str">
        <f t="shared" si="375"/>
        <v/>
      </c>
      <c r="AJ758" s="1">
        <f t="shared" si="376"/>
        <v>0</v>
      </c>
      <c r="AK758" s="1" t="str">
        <f t="shared" si="377"/>
        <v/>
      </c>
      <c r="AL758" s="8">
        <f t="shared" si="383"/>
        <v>1.0837792899830179</v>
      </c>
      <c r="AP758" s="1">
        <f t="shared" si="379"/>
        <v>1</v>
      </c>
      <c r="AQ758" s="1" t="str">
        <f t="shared" si="384"/>
        <v/>
      </c>
      <c r="AR758" s="8">
        <v>0.17459908627984158</v>
      </c>
    </row>
    <row r="759" spans="2:44" x14ac:dyDescent="0.3">
      <c r="B759" s="2" t="s">
        <v>25</v>
      </c>
      <c r="C759" s="1">
        <v>68.17</v>
      </c>
      <c r="D759" s="1">
        <v>1166.17</v>
      </c>
      <c r="E759" s="1">
        <f t="shared" si="380"/>
        <v>116.617</v>
      </c>
      <c r="F759" s="1">
        <f t="shared" si="381"/>
        <v>17.106791843919613</v>
      </c>
      <c r="G759" s="1">
        <v>1.5516999999999999</v>
      </c>
      <c r="H759" s="1">
        <f>'Rails Data'!AX759</f>
        <v>127.12847349513322</v>
      </c>
      <c r="I759" s="1">
        <f t="shared" si="353"/>
        <v>1.0901367167319791</v>
      </c>
      <c r="J759" s="1">
        <f>'Rails Data'!AZ759/F759</f>
        <v>1.0526698549978006</v>
      </c>
      <c r="K759" s="1">
        <f>'Rails Data'!BB759/G759</f>
        <v>0.89142389282458756</v>
      </c>
      <c r="L759" s="1">
        <f t="shared" si="354"/>
        <v>0.15682772308424986</v>
      </c>
      <c r="M759" s="1">
        <f t="shared" si="355"/>
        <v>1.0113887541302833</v>
      </c>
      <c r="P759" s="1">
        <f t="shared" si="358"/>
        <v>0.84879422448992914</v>
      </c>
      <c r="S759" s="1">
        <f t="shared" si="382"/>
        <v>1.0496457917328863</v>
      </c>
      <c r="V759" s="8">
        <f t="shared" si="363"/>
        <v>0.96773297033336647</v>
      </c>
      <c r="W759" s="9">
        <f>V759-L759</f>
        <v>0.81090524724911661</v>
      </c>
      <c r="AG759" s="1">
        <f t="shared" si="373"/>
        <v>0</v>
      </c>
      <c r="AH759" s="1" t="str">
        <f t="shared" si="374"/>
        <v/>
      </c>
      <c r="AI759" s="1" t="str">
        <f t="shared" si="375"/>
        <v/>
      </c>
      <c r="AJ759" s="1">
        <f t="shared" si="376"/>
        <v>0</v>
      </c>
      <c r="AK759" s="1" t="str">
        <f t="shared" si="377"/>
        <v/>
      </c>
      <c r="AL759" s="8">
        <f t="shared" si="383"/>
        <v>1.0901367167319791</v>
      </c>
      <c r="AP759" s="1">
        <f t="shared" si="379"/>
        <v>1</v>
      </c>
      <c r="AQ759" s="1" t="str">
        <f t="shared" si="384"/>
        <v/>
      </c>
      <c r="AR759" s="8">
        <v>0.17622216314945505</v>
      </c>
    </row>
    <row r="760" spans="2:44" x14ac:dyDescent="0.3">
      <c r="B760" s="2" t="s">
        <v>24</v>
      </c>
      <c r="C760" s="1">
        <v>68.08</v>
      </c>
      <c r="D760" s="1">
        <v>1130.2</v>
      </c>
      <c r="E760" s="1">
        <f t="shared" si="380"/>
        <v>113.02000000000001</v>
      </c>
      <c r="F760" s="1">
        <f t="shared" si="381"/>
        <v>16.60105757931845</v>
      </c>
      <c r="G760" s="1">
        <v>1.5070000000000001</v>
      </c>
      <c r="H760" s="1">
        <f>'Rails Data'!AX760</f>
        <v>125.36184599122426</v>
      </c>
      <c r="I760" s="1">
        <f t="shared" si="353"/>
        <v>1.1092005484978256</v>
      </c>
      <c r="J760" s="1">
        <f>'Rails Data'!AZ760/F760</f>
        <v>1.0801509491713819</v>
      </c>
      <c r="K760" s="1">
        <f>'Rails Data'!BB760/G760</f>
        <v>0.90499090650244396</v>
      </c>
      <c r="L760" s="1">
        <f t="shared" si="354"/>
        <v>8.2163003592431519E-2</v>
      </c>
      <c r="M760" s="1">
        <f t="shared" si="355"/>
        <v>1.0051061783150284</v>
      </c>
      <c r="P760" s="1">
        <f t="shared" si="358"/>
        <v>0.83911043683148823</v>
      </c>
      <c r="S760" s="1">
        <f t="shared" si="382"/>
        <v>1.0394346807220995</v>
      </c>
      <c r="V760" s="8">
        <f t="shared" si="363"/>
        <v>0.94547774371543691</v>
      </c>
      <c r="AG760" s="1">
        <f t="shared" si="373"/>
        <v>0</v>
      </c>
      <c r="AH760" s="1" t="str">
        <f t="shared" si="374"/>
        <v/>
      </c>
      <c r="AI760" s="1" t="str">
        <f t="shared" si="375"/>
        <v/>
      </c>
      <c r="AJ760" s="1">
        <f t="shared" si="376"/>
        <v>0</v>
      </c>
      <c r="AK760" s="1" t="str">
        <f t="shared" si="377"/>
        <v/>
      </c>
      <c r="AL760" s="8">
        <f t="shared" si="383"/>
        <v>1.1092005484978256</v>
      </c>
      <c r="AP760" s="1">
        <f t="shared" si="379"/>
        <v>1</v>
      </c>
      <c r="AQ760" s="1" t="str">
        <f t="shared" si="384"/>
        <v/>
      </c>
      <c r="AR760" s="8">
        <v>0.17868660414086002</v>
      </c>
    </row>
    <row r="761" spans="2:44" x14ac:dyDescent="0.3">
      <c r="B761" s="2" t="s">
        <v>23</v>
      </c>
      <c r="C761" s="1">
        <v>67.459999999999994</v>
      </c>
      <c r="D761" s="1">
        <v>1095.73</v>
      </c>
      <c r="E761" s="1">
        <f t="shared" si="380"/>
        <v>109.57300000000001</v>
      </c>
      <c r="F761" s="1">
        <f t="shared" si="381"/>
        <v>16.242662318410911</v>
      </c>
      <c r="G761" s="1">
        <v>1.4628999999999999</v>
      </c>
      <c r="H761" s="1">
        <f>'Rails Data'!AX761</f>
        <v>120.26598194237594</v>
      </c>
      <c r="I761" s="1">
        <f t="shared" si="353"/>
        <v>1.0975877446303006</v>
      </c>
      <c r="J761" s="1">
        <f>'Rails Data'!AZ761/F761</f>
        <v>1.0664440560330104</v>
      </c>
      <c r="K761" s="1">
        <f>'Rails Data'!BB761/G761</f>
        <v>0.89756814483809577</v>
      </c>
      <c r="M761" s="1">
        <f t="shared" si="355"/>
        <v>0.99685108858929372</v>
      </c>
      <c r="P761" s="1">
        <f t="shared" si="358"/>
        <v>0.8271863198952929</v>
      </c>
      <c r="S761" s="1">
        <f t="shared" si="382"/>
        <v>1.0262036023446337</v>
      </c>
      <c r="V761" s="8">
        <f t="shared" si="363"/>
        <v>0.91570996102772995</v>
      </c>
      <c r="AG761" s="1">
        <f t="shared" si="373"/>
        <v>0</v>
      </c>
      <c r="AH761" s="1" t="str">
        <f t="shared" si="374"/>
        <v/>
      </c>
      <c r="AI761" s="1" t="str">
        <f t="shared" si="375"/>
        <v/>
      </c>
      <c r="AJ761" s="1">
        <f t="shared" si="376"/>
        <v>0</v>
      </c>
      <c r="AK761" s="1" t="str">
        <f t="shared" si="377"/>
        <v/>
      </c>
      <c r="AL761" s="8">
        <f t="shared" si="383"/>
        <v>1.0975877446303006</v>
      </c>
      <c r="AP761" s="1">
        <f t="shared" si="379"/>
        <v>1</v>
      </c>
      <c r="AQ761" s="1" t="str">
        <f t="shared" si="384"/>
        <v/>
      </c>
      <c r="AR761" s="8">
        <v>0.17763500132331872</v>
      </c>
    </row>
    <row r="762" spans="2:44" x14ac:dyDescent="0.3">
      <c r="B762" s="2" t="s">
        <v>22</v>
      </c>
      <c r="C762" s="1">
        <v>67.37</v>
      </c>
      <c r="D762" s="1">
        <v>1108.2</v>
      </c>
      <c r="E762" s="1">
        <f t="shared" si="380"/>
        <v>110.82000000000001</v>
      </c>
      <c r="F762" s="1">
        <f t="shared" si="381"/>
        <v>16.449458215823068</v>
      </c>
      <c r="G762" s="1">
        <v>1.4809000000000001</v>
      </c>
      <c r="H762" s="1">
        <f>'Rails Data'!AX762</f>
        <v>118.51079840470834</v>
      </c>
      <c r="I762" s="1">
        <f t="shared" si="353"/>
        <v>1.0693990110513294</v>
      </c>
      <c r="J762" s="1">
        <f>'Rails Data'!AZ762/F762</f>
        <v>1.0396708906122549</v>
      </c>
      <c r="K762" s="1">
        <f>'Rails Data'!BB762/G762</f>
        <v>0.87369256264538597</v>
      </c>
      <c r="M762" s="1">
        <f t="shared" si="355"/>
        <v>0.98708479173281682</v>
      </c>
      <c r="P762" s="1">
        <f t="shared" si="358"/>
        <v>0.815692693258391</v>
      </c>
      <c r="S762" s="1">
        <f t="shared" si="382"/>
        <v>1.0135988893024988</v>
      </c>
      <c r="V762" s="8">
        <f t="shared" si="363"/>
        <v>0.88264127309998985</v>
      </c>
      <c r="AG762" s="1">
        <f t="shared" si="373"/>
        <v>0</v>
      </c>
      <c r="AH762" s="1" t="str">
        <f t="shared" si="374"/>
        <v/>
      </c>
      <c r="AI762" s="1" t="str">
        <f t="shared" si="375"/>
        <v/>
      </c>
      <c r="AJ762" s="1">
        <f t="shared" si="376"/>
        <v>0</v>
      </c>
      <c r="AK762" s="1" t="str">
        <f t="shared" si="377"/>
        <v/>
      </c>
      <c r="AL762" s="8">
        <f t="shared" si="383"/>
        <v>1.0693990110513294</v>
      </c>
      <c r="AP762" s="1">
        <f t="shared" si="379"/>
        <v>1</v>
      </c>
      <c r="AQ762" s="1" t="str">
        <f t="shared" si="384"/>
        <v/>
      </c>
      <c r="AR762" s="8">
        <v>0.17190489081393248</v>
      </c>
    </row>
    <row r="763" spans="2:44" x14ac:dyDescent="0.3">
      <c r="B763" s="2" t="s">
        <v>21</v>
      </c>
      <c r="C763" s="1">
        <v>67.28</v>
      </c>
      <c r="D763" s="1">
        <v>1122.1400000000001</v>
      </c>
      <c r="E763" s="1">
        <f t="shared" si="380"/>
        <v>112.21400000000001</v>
      </c>
      <c r="F763" s="1">
        <f t="shared" si="381"/>
        <v>16.678656361474438</v>
      </c>
      <c r="G763" s="1">
        <v>1.5013999999999998</v>
      </c>
      <c r="H763" s="1">
        <f>'Rails Data'!AX763</f>
        <v>118.5614083753205</v>
      </c>
      <c r="I763" s="1">
        <f t="shared" si="353"/>
        <v>1.0565652091122364</v>
      </c>
      <c r="J763" s="1">
        <f>'Rails Data'!AZ763/F763</f>
        <v>1.0342253849081791</v>
      </c>
      <c r="K763" s="1">
        <f>'Rails Data'!BB763/G763</f>
        <v>0.84621543482697859</v>
      </c>
      <c r="M763" s="1">
        <f t="shared" si="355"/>
        <v>0.97950980888031647</v>
      </c>
      <c r="P763" s="1">
        <f t="shared" si="358"/>
        <v>0.80816824512211549</v>
      </c>
      <c r="S763" s="1">
        <f t="shared" si="382"/>
        <v>1.0031847654271759</v>
      </c>
      <c r="V763" s="8">
        <f t="shared" si="363"/>
        <v>0.84868532074520087</v>
      </c>
      <c r="AH763" s="1" t="str">
        <f t="shared" si="374"/>
        <v/>
      </c>
      <c r="AI763" s="1" t="str">
        <f t="shared" si="375"/>
        <v/>
      </c>
      <c r="AJ763" s="1">
        <f t="shared" si="376"/>
        <v>0</v>
      </c>
      <c r="AL763" s="8">
        <f t="shared" si="383"/>
        <v>1.0565652091122364</v>
      </c>
      <c r="AP763" s="1">
        <f t="shared" si="379"/>
        <v>1</v>
      </c>
      <c r="AQ763" s="1" t="str">
        <f t="shared" si="384"/>
        <v/>
      </c>
      <c r="AR763" s="8">
        <v>0.16856631079900902</v>
      </c>
    </row>
    <row r="764" spans="2:44" x14ac:dyDescent="0.3">
      <c r="B764" s="2" t="s">
        <v>20</v>
      </c>
      <c r="C764" s="1">
        <v>67.19</v>
      </c>
      <c r="D764" s="1">
        <v>1131.5</v>
      </c>
      <c r="E764" s="1">
        <f t="shared" si="380"/>
        <v>113.15</v>
      </c>
      <c r="F764" s="1">
        <f t="shared" si="381"/>
        <v>16.840303616609617</v>
      </c>
      <c r="G764" s="1">
        <v>1.5266</v>
      </c>
      <c r="H764" s="1">
        <f>'Rails Data'!AX764</f>
        <v>114.92493131725084</v>
      </c>
      <c r="I764" s="1">
        <f t="shared" si="353"/>
        <v>1.0156865339571439</v>
      </c>
      <c r="J764" s="1">
        <f>'Rails Data'!AZ764/F764</f>
        <v>0.99567096736055227</v>
      </c>
      <c r="K764" s="1">
        <f>'Rails Data'!BB764/G764</f>
        <v>0.81029484827396703</v>
      </c>
      <c r="M764" s="1">
        <f t="shared" si="355"/>
        <v>0.97213631338170314</v>
      </c>
      <c r="P764" s="1">
        <f t="shared" si="358"/>
        <v>0.80437133558315821</v>
      </c>
      <c r="S764" s="1">
        <f t="shared" si="382"/>
        <v>0.99455864771520452</v>
      </c>
      <c r="V764" s="8">
        <f t="shared" si="363"/>
        <v>0.81088897740573984</v>
      </c>
      <c r="AH764" s="1" t="str">
        <f t="shared" si="374"/>
        <v/>
      </c>
      <c r="AI764" s="1" t="str">
        <f t="shared" si="375"/>
        <v/>
      </c>
      <c r="AJ764" s="1">
        <f t="shared" si="376"/>
        <v>0</v>
      </c>
      <c r="AL764" s="8">
        <f t="shared" si="383"/>
        <v>1.0156865339571439</v>
      </c>
      <c r="AP764" s="1">
        <f t="shared" si="379"/>
        <v>1</v>
      </c>
      <c r="AQ764" s="1" t="str">
        <f t="shared" si="384"/>
        <v/>
      </c>
      <c r="AR764" s="8">
        <v>0.16285603181617322</v>
      </c>
    </row>
    <row r="765" spans="2:44" x14ac:dyDescent="0.3">
      <c r="B765" s="2" t="s">
        <v>19</v>
      </c>
      <c r="C765" s="1">
        <v>67.099999999999994</v>
      </c>
      <c r="D765" s="1">
        <v>1110.1099999999999</v>
      </c>
      <c r="E765" s="1">
        <f t="shared" si="380"/>
        <v>111.011</v>
      </c>
      <c r="F765" s="1">
        <f t="shared" si="381"/>
        <v>16.544113263785395</v>
      </c>
      <c r="G765" s="1">
        <v>1.492</v>
      </c>
      <c r="H765" s="1">
        <f>'Rails Data'!AX765</f>
        <v>112.28929503725851</v>
      </c>
      <c r="I765" s="1">
        <f t="shared" si="353"/>
        <v>1.011515030377697</v>
      </c>
      <c r="J765" s="1">
        <f>'Rails Data'!AZ765/F765</f>
        <v>0.99703583370565607</v>
      </c>
      <c r="K765" s="1">
        <f>'Rails Data'!BB765/G765</f>
        <v>0.8116771492742112</v>
      </c>
      <c r="M765" s="1">
        <f t="shared" si="355"/>
        <v>0.96766168868375579</v>
      </c>
      <c r="P765" s="1">
        <f t="shared" si="358"/>
        <v>0.80297704471653286</v>
      </c>
      <c r="S765" s="1">
        <f t="shared" si="382"/>
        <v>0.99014134063245862</v>
      </c>
      <c r="V765" s="8">
        <f t="shared" si="363"/>
        <v>0.7736530580327573</v>
      </c>
      <c r="AH765" s="1" t="str">
        <f t="shared" si="374"/>
        <v/>
      </c>
      <c r="AI765" s="1" t="str">
        <f t="shared" si="375"/>
        <v/>
      </c>
      <c r="AL765" s="8">
        <f t="shared" si="383"/>
        <v>1.011515030377697</v>
      </c>
      <c r="AP765" s="1">
        <f t="shared" si="379"/>
        <v>1</v>
      </c>
      <c r="AQ765" s="1" t="str">
        <f t="shared" si="384"/>
        <v/>
      </c>
      <c r="AR765" s="8">
        <v>0.16150345461260598</v>
      </c>
    </row>
    <row r="766" spans="2:44" x14ac:dyDescent="0.3">
      <c r="B766" s="2" t="s">
        <v>18</v>
      </c>
      <c r="C766" s="1">
        <v>66.430000000000007</v>
      </c>
      <c r="D766" s="1">
        <v>1128.55</v>
      </c>
      <c r="E766" s="1">
        <f t="shared" si="380"/>
        <v>112.85499999999999</v>
      </c>
      <c r="F766" s="1">
        <f t="shared" si="381"/>
        <v>16.988559385819656</v>
      </c>
      <c r="G766" s="1">
        <v>1.5194000000000001</v>
      </c>
      <c r="H766" s="1">
        <f>'Rails Data'!AX766</f>
        <v>112.57944773221205</v>
      </c>
      <c r="I766" s="1">
        <f t="shared" si="353"/>
        <v>0.9975583512667765</v>
      </c>
      <c r="J766" s="1">
        <f>'Rails Data'!AZ766/F766</f>
        <v>0.97981607992474129</v>
      </c>
      <c r="K766" s="1">
        <f>'Rails Data'!BB766/G766</f>
        <v>0.80083694386488669</v>
      </c>
      <c r="M766" s="1">
        <f t="shared" si="355"/>
        <v>0.96272433371664268</v>
      </c>
      <c r="P766" s="1">
        <f t="shared" si="358"/>
        <v>0.80069352341449729</v>
      </c>
      <c r="S766" s="1">
        <f t="shared" si="382"/>
        <v>0.98512120850703289</v>
      </c>
      <c r="V766" s="8">
        <f t="shared" si="363"/>
        <v>0.73040542669731368</v>
      </c>
      <c r="AH766" s="1" t="str">
        <f t="shared" si="374"/>
        <v/>
      </c>
      <c r="AI766" s="1" t="str">
        <f t="shared" si="375"/>
        <v/>
      </c>
      <c r="AL766" s="8">
        <f t="shared" si="383"/>
        <v>0.9975583512667765</v>
      </c>
      <c r="AR766" s="8">
        <v>0.1592633024677684</v>
      </c>
    </row>
    <row r="767" spans="2:44" x14ac:dyDescent="0.3">
      <c r="B767" s="2" t="s">
        <v>17</v>
      </c>
      <c r="C767" s="1">
        <v>66.33</v>
      </c>
      <c r="D767" s="1">
        <v>1123.92</v>
      </c>
      <c r="E767" s="1">
        <f t="shared" si="380"/>
        <v>112.39200000000001</v>
      </c>
      <c r="F767" s="1">
        <f t="shared" si="381"/>
        <v>16.944369063772051</v>
      </c>
      <c r="G767" s="1">
        <v>1.5178</v>
      </c>
      <c r="H767" s="1">
        <f>'Rails Data'!AX767</f>
        <v>112.29792564486559</v>
      </c>
      <c r="I767" s="1">
        <f t="shared" si="353"/>
        <v>0.99916297997068804</v>
      </c>
      <c r="J767" s="1">
        <f>'Rails Data'!AZ767/F767</f>
        <v>0.98476356784667751</v>
      </c>
      <c r="K767" s="1">
        <f>'Rails Data'!BB767/G767</f>
        <v>0.80244813735880482</v>
      </c>
      <c r="M767" s="1">
        <f t="shared" si="355"/>
        <v>0.9569751619632817</v>
      </c>
      <c r="P767" s="1">
        <f t="shared" si="358"/>
        <v>0.79947376344232224</v>
      </c>
      <c r="S767" s="1">
        <f t="shared" si="382"/>
        <v>0.98140408252115163</v>
      </c>
      <c r="V767" s="8">
        <f t="shared" si="363"/>
        <v>0.68183216768468413</v>
      </c>
      <c r="AH767" s="1" t="str">
        <f t="shared" si="374"/>
        <v/>
      </c>
      <c r="AI767" s="1" t="str">
        <f t="shared" si="375"/>
        <v/>
      </c>
      <c r="AL767" s="8">
        <f t="shared" si="383"/>
        <v>0.99916297997068804</v>
      </c>
      <c r="AR767" s="8">
        <v>0.15995658053954015</v>
      </c>
    </row>
    <row r="768" spans="2:44" x14ac:dyDescent="0.3">
      <c r="B768" s="2" t="s">
        <v>16</v>
      </c>
      <c r="C768" s="1">
        <v>66.23</v>
      </c>
      <c r="D768" s="1">
        <v>1113.6300000000001</v>
      </c>
      <c r="E768" s="1">
        <f t="shared" si="380"/>
        <v>111.36300000000001</v>
      </c>
      <c r="F768" s="1">
        <f t="shared" si="381"/>
        <v>16.814585535255929</v>
      </c>
      <c r="G768" s="1">
        <v>1.5049999999999999</v>
      </c>
      <c r="H768" s="1">
        <f>'Rails Data'!AX768</f>
        <v>111.16663558597516</v>
      </c>
      <c r="I768" s="1">
        <f t="shared" si="353"/>
        <v>0.99823671763489796</v>
      </c>
      <c r="J768" s="1">
        <f>'Rails Data'!AZ768/F768</f>
        <v>0.98541740425324054</v>
      </c>
      <c r="K768" s="1">
        <f>'Rails Data'!BB768/G768</f>
        <v>0.80426980389861946</v>
      </c>
      <c r="M768" s="1">
        <f t="shared" si="355"/>
        <v>0.94862389266270131</v>
      </c>
      <c r="P768" s="1">
        <f t="shared" si="358"/>
        <v>0.79815112684124034</v>
      </c>
      <c r="S768" s="1">
        <f t="shared" si="382"/>
        <v>0.97710677855831762</v>
      </c>
      <c r="V768" s="8">
        <f t="shared" si="363"/>
        <v>0.62413565635995616</v>
      </c>
      <c r="AH768" s="1" t="str">
        <f t="shared" si="374"/>
        <v/>
      </c>
      <c r="AI768" s="1" t="str">
        <f t="shared" si="375"/>
        <v/>
      </c>
      <c r="AL768" s="8">
        <f t="shared" si="383"/>
        <v>0.99823671763489796</v>
      </c>
      <c r="AR768" s="8">
        <v>0.16061887700582778</v>
      </c>
    </row>
    <row r="769" spans="2:44" x14ac:dyDescent="0.3">
      <c r="B769" s="2" t="s">
        <v>15</v>
      </c>
      <c r="C769" s="1">
        <v>66.13</v>
      </c>
      <c r="D769" s="1">
        <v>1107.77</v>
      </c>
      <c r="E769" s="1">
        <f t="shared" si="380"/>
        <v>110.777</v>
      </c>
      <c r="F769" s="1">
        <f t="shared" si="381"/>
        <v>16.751398760018148</v>
      </c>
      <c r="G769" s="1">
        <v>1.4988999999999999</v>
      </c>
      <c r="H769" s="1">
        <f>'Rails Data'!AX769</f>
        <v>109.68261663615888</v>
      </c>
      <c r="I769" s="1">
        <f t="shared" si="353"/>
        <v>0.99012084310063353</v>
      </c>
      <c r="J769" s="1">
        <f>'Rails Data'!AZ769/F769</f>
        <v>0.98828618097835774</v>
      </c>
      <c r="K769" s="1">
        <f>'Rails Data'!BB769/G769</f>
        <v>0.79767385407668623</v>
      </c>
      <c r="M769" s="1">
        <f t="shared" si="355"/>
        <v>0.9412622646317742</v>
      </c>
      <c r="P769" s="1">
        <f t="shared" si="358"/>
        <v>0.7962377635461334</v>
      </c>
      <c r="S769" s="1">
        <f t="shared" si="382"/>
        <v>0.97223480923955974</v>
      </c>
      <c r="V769" s="8">
        <f t="shared" si="363"/>
        <v>0.55611728158269402</v>
      </c>
      <c r="AH769" s="1" t="str">
        <f t="shared" si="374"/>
        <v/>
      </c>
      <c r="AI769" s="1" t="str">
        <f t="shared" si="375"/>
        <v/>
      </c>
      <c r="AL769" s="8">
        <f t="shared" si="383"/>
        <v>0.99012084310063353</v>
      </c>
      <c r="AR769" s="8">
        <v>0.15871977034944079</v>
      </c>
    </row>
    <row r="770" spans="2:44" x14ac:dyDescent="0.3">
      <c r="B770" s="2" t="s">
        <v>14</v>
      </c>
      <c r="C770" s="1">
        <v>65.819999999999993</v>
      </c>
      <c r="D770" s="1">
        <v>1098.3499999999999</v>
      </c>
      <c r="E770" s="1">
        <f t="shared" si="380"/>
        <v>109.83499999999999</v>
      </c>
      <c r="F770" s="1">
        <f t="shared" si="381"/>
        <v>16.687177149802494</v>
      </c>
      <c r="G770" s="1">
        <v>1.4881</v>
      </c>
      <c r="H770" s="1">
        <f>'Rails Data'!AX770</f>
        <v>108.093602018623</v>
      </c>
      <c r="I770" s="1">
        <f t="shared" si="353"/>
        <v>0.98414532725108583</v>
      </c>
      <c r="J770" s="1">
        <f>'Rails Data'!AZ770/F770</f>
        <v>0.97499992557121973</v>
      </c>
      <c r="K770" s="1">
        <f>'Rails Data'!BB770/G770</f>
        <v>0.79412550510597812</v>
      </c>
      <c r="M770" s="1">
        <f t="shared" si="355"/>
        <v>0.93165118762170507</v>
      </c>
      <c r="P770" s="1">
        <f t="shared" si="358"/>
        <v>0.79332487899140469</v>
      </c>
      <c r="S770" s="1">
        <f t="shared" si="382"/>
        <v>0.96758904469892015</v>
      </c>
      <c r="V770" s="8">
        <f t="shared" si="363"/>
        <v>0.47720754312488683</v>
      </c>
      <c r="AH770" s="1" t="str">
        <f t="shared" si="374"/>
        <v/>
      </c>
      <c r="AI770" s="1" t="str">
        <f t="shared" si="375"/>
        <v/>
      </c>
      <c r="AL770" s="8">
        <f t="shared" si="383"/>
        <v>0.98414532725108583</v>
      </c>
      <c r="AR770" s="8">
        <v>0.1577138434925115</v>
      </c>
    </row>
    <row r="771" spans="2:44" x14ac:dyDescent="0.3">
      <c r="B771" s="2" t="s">
        <v>13</v>
      </c>
      <c r="C771" s="1">
        <v>65.709999999999994</v>
      </c>
      <c r="D771" s="1">
        <v>1064.8</v>
      </c>
      <c r="E771" s="1">
        <f t="shared" si="380"/>
        <v>106.47999999999999</v>
      </c>
      <c r="F771" s="1">
        <f t="shared" si="381"/>
        <v>16.204535078374676</v>
      </c>
      <c r="G771" s="1">
        <v>1.4430000000000001</v>
      </c>
      <c r="H771" s="1">
        <f>'Rails Data'!AX771</f>
        <v>103.88954350454614</v>
      </c>
      <c r="I771" s="1">
        <f t="shared" ref="I771:I785" si="385">H771/E771</f>
        <v>0.97567189617342365</v>
      </c>
      <c r="J771" s="1">
        <f>'Rails Data'!AZ771/F771</f>
        <v>0.96890270833060743</v>
      </c>
      <c r="K771" s="1">
        <f>'Rails Data'!BB771/G771</f>
        <v>0.80597252941890629</v>
      </c>
      <c r="M771" s="1">
        <f t="shared" ref="M771:M773" si="386">AVERAGE(J771:J783)</f>
        <v>0.92327950259822356</v>
      </c>
      <c r="P771" s="1">
        <f t="shared" ref="P771:P776" si="387">AVERAGE(K771:K779)</f>
        <v>0.78832605356723739</v>
      </c>
      <c r="S771" s="1">
        <f t="shared" si="382"/>
        <v>0.96032403107596531</v>
      </c>
      <c r="V771" s="8">
        <f t="shared" si="363"/>
        <v>0.38503703692012337</v>
      </c>
      <c r="AH771" s="1" t="str">
        <f t="shared" si="374"/>
        <v/>
      </c>
      <c r="AI771" s="1" t="str">
        <f t="shared" si="375"/>
        <v/>
      </c>
      <c r="AL771" s="8">
        <f t="shared" si="383"/>
        <v>0.97567189617342365</v>
      </c>
      <c r="AR771" s="8">
        <v>0.15660837716003007</v>
      </c>
    </row>
    <row r="772" spans="2:44" x14ac:dyDescent="0.3">
      <c r="B772" s="2" t="s">
        <v>12</v>
      </c>
      <c r="C772" s="1">
        <v>65.599999999999994</v>
      </c>
      <c r="D772" s="1">
        <v>1063.97</v>
      </c>
      <c r="E772" s="1">
        <f t="shared" ref="E772:E785" si="388">D772/10</f>
        <v>106.39700000000001</v>
      </c>
      <c r="F772" s="1">
        <f t="shared" ref="F772:F785" si="389">E772/C772*10</f>
        <v>16.21905487804878</v>
      </c>
      <c r="G772" s="1">
        <v>1.4408000000000001</v>
      </c>
      <c r="H772" s="1">
        <f>'Rails Data'!AX772</f>
        <v>104.15523113810923</v>
      </c>
      <c r="I772" s="1">
        <f t="shared" si="385"/>
        <v>0.97893014970449566</v>
      </c>
      <c r="J772" s="1">
        <f>'Rails Data'!AZ772/F772</f>
        <v>0.97099636939948808</v>
      </c>
      <c r="K772" s="1">
        <f>'Rails Data'!BB772/G772</f>
        <v>0.81204324897636293</v>
      </c>
      <c r="M772" s="1">
        <f t="shared" si="386"/>
        <v>0.91694025472377083</v>
      </c>
      <c r="P772" s="1">
        <f t="shared" si="387"/>
        <v>0.78382726610524101</v>
      </c>
      <c r="S772" s="1">
        <f t="shared" ref="S772:S777" si="390">AVERAGE(I772:I780)</f>
        <v>0.95387852675471274</v>
      </c>
      <c r="V772" s="8">
        <f t="shared" si="363"/>
        <v>0.27764888069225058</v>
      </c>
      <c r="AH772" s="1" t="str">
        <f t="shared" si="374"/>
        <v/>
      </c>
      <c r="AI772" s="1" t="str">
        <f t="shared" si="375"/>
        <v/>
      </c>
    </row>
    <row r="773" spans="2:44" x14ac:dyDescent="0.3">
      <c r="B773" s="2" t="s">
        <v>11</v>
      </c>
      <c r="C773" s="1">
        <v>65.489999999999995</v>
      </c>
      <c r="D773" s="1">
        <v>1101.72</v>
      </c>
      <c r="E773" s="1">
        <f t="shared" si="388"/>
        <v>110.172</v>
      </c>
      <c r="F773" s="1">
        <f t="shared" si="389"/>
        <v>16.822721026110859</v>
      </c>
      <c r="G773" s="1">
        <v>1.5150999999999999</v>
      </c>
      <c r="H773" s="1">
        <f>'Rails Data'!AX773</f>
        <v>107.52024481584381</v>
      </c>
      <c r="I773" s="1">
        <f t="shared" si="385"/>
        <v>0.9759307702124298</v>
      </c>
      <c r="J773" s="1">
        <f>'Rails Data'!AZ773/F773</f>
        <v>0.97283478273683444</v>
      </c>
      <c r="K773" s="1">
        <f>'Rails Data'!BB773/G773</f>
        <v>0.79774623047433946</v>
      </c>
      <c r="M773" s="1">
        <f t="shared" si="386"/>
        <v>0.91052641542187629</v>
      </c>
      <c r="P773" s="1">
        <f t="shared" si="387"/>
        <v>0.77989631923515468</v>
      </c>
      <c r="S773" s="1">
        <f t="shared" si="390"/>
        <v>0.94820297757694405</v>
      </c>
      <c r="V773" s="13">
        <f t="shared" si="363"/>
        <v>0.1501431954172969</v>
      </c>
      <c r="AH773" s="1" t="str">
        <f t="shared" si="374"/>
        <v/>
      </c>
      <c r="AI773" s="1" t="str">
        <f t="shared" si="375"/>
        <v/>
      </c>
    </row>
    <row r="774" spans="2:44" x14ac:dyDescent="0.3">
      <c r="B774" s="2" t="s">
        <v>10</v>
      </c>
      <c r="C774" s="1">
        <v>63.28</v>
      </c>
      <c r="D774" s="1">
        <v>1086.2</v>
      </c>
      <c r="E774" s="1">
        <f t="shared" si="388"/>
        <v>108.62</v>
      </c>
      <c r="F774" s="1">
        <f t="shared" si="389"/>
        <v>17.164981036662454</v>
      </c>
      <c r="G774" s="1">
        <v>1.494</v>
      </c>
      <c r="H774" s="1">
        <f>'Rails Data'!AX774</f>
        <v>104.96318183645175</v>
      </c>
      <c r="I774" s="1">
        <f t="shared" si="385"/>
        <v>0.96633384124886534</v>
      </c>
      <c r="J774" s="1">
        <f>'Rails Data'!AZ774/F774</f>
        <v>0.93948219689880963</v>
      </c>
      <c r="K774" s="1">
        <f>'Rails Data'!BB774/G774</f>
        <v>0.79112545755589214</v>
      </c>
      <c r="P774" s="1">
        <f t="shared" si="387"/>
        <v>0.77532057762968243</v>
      </c>
      <c r="S774" s="1">
        <f t="shared" si="390"/>
        <v>0.94006959337370288</v>
      </c>
      <c r="AH774" s="1" t="str">
        <f t="shared" si="374"/>
        <v/>
      </c>
      <c r="AI774" s="1" t="str">
        <f t="shared" si="375"/>
        <v/>
      </c>
    </row>
    <row r="775" spans="2:44" x14ac:dyDescent="0.3">
      <c r="B775" s="2" t="s">
        <v>9</v>
      </c>
      <c r="C775" s="12">
        <v>63.28</v>
      </c>
      <c r="D775" s="1">
        <v>1101.3900000000001</v>
      </c>
      <c r="E775" s="1">
        <f t="shared" si="388"/>
        <v>110.13900000000001</v>
      </c>
      <c r="F775" s="1">
        <f t="shared" si="389"/>
        <v>17.405025284450065</v>
      </c>
      <c r="G775" s="1">
        <v>1.5169999999999999</v>
      </c>
      <c r="H775" s="1">
        <f>'Rails Data'!AX775</f>
        <v>106.18547439954088</v>
      </c>
      <c r="I775" s="1">
        <f t="shared" si="385"/>
        <v>0.96410421739384655</v>
      </c>
      <c r="J775" s="1">
        <f>'Rails Data'!AZ775/F775</f>
        <v>0.94119611352974963</v>
      </c>
      <c r="K775" s="1">
        <f>'Rails Data'!BB775/G775</f>
        <v>0.78985910411531135</v>
      </c>
      <c r="P775" s="1">
        <f t="shared" si="387"/>
        <v>0.77141415952178238</v>
      </c>
      <c r="S775" s="1">
        <f t="shared" si="390"/>
        <v>0.93255629838346843</v>
      </c>
      <c r="AH775" s="1" t="str">
        <f t="shared" si="374"/>
        <v/>
      </c>
      <c r="AI775" s="1" t="str">
        <f t="shared" si="375"/>
        <v/>
      </c>
    </row>
    <row r="776" spans="2:44" x14ac:dyDescent="0.3">
      <c r="B776" s="2" t="s">
        <v>8</v>
      </c>
      <c r="C776" s="12">
        <v>63.28</v>
      </c>
      <c r="D776" s="1">
        <v>1112.81</v>
      </c>
      <c r="E776" s="1">
        <f t="shared" si="388"/>
        <v>111.28099999999999</v>
      </c>
      <c r="F776" s="1">
        <f t="shared" si="389"/>
        <v>17.585493046776229</v>
      </c>
      <c r="G776" s="1">
        <v>1.5329000000000002</v>
      </c>
      <c r="H776" s="1">
        <f>'Rails Data'!AX776</f>
        <v>106.88398103352468</v>
      </c>
      <c r="I776" s="1">
        <f t="shared" si="385"/>
        <v>0.96048724430517951</v>
      </c>
      <c r="J776" s="1">
        <f>'Rails Data'!AZ776/F776</f>
        <v>0.93836994342620617</v>
      </c>
      <c r="K776" s="1">
        <f>'Rails Data'!BB776/G776</f>
        <v>0.790544407949068</v>
      </c>
      <c r="P776" s="1">
        <f t="shared" si="387"/>
        <v>0.77155802658828443</v>
      </c>
      <c r="S776" s="1">
        <f t="shared" si="390"/>
        <v>0.92699513909549935</v>
      </c>
      <c r="AH776" s="1" t="str">
        <f t="shared" ref="AH776:AH785" si="391">IF(Y776+AB776=2,"Buy","")</f>
        <v/>
      </c>
    </row>
    <row r="777" spans="2:44" x14ac:dyDescent="0.3">
      <c r="B777" s="2" t="s">
        <v>7</v>
      </c>
      <c r="C777" s="12">
        <v>63.28</v>
      </c>
      <c r="D777" s="1">
        <v>1125.3800000000001</v>
      </c>
      <c r="E777" s="1">
        <f t="shared" si="388"/>
        <v>112.53800000000001</v>
      </c>
      <c r="F777" s="1">
        <f t="shared" si="389"/>
        <v>17.784134007585337</v>
      </c>
      <c r="G777" s="1">
        <v>1.5491999999999999</v>
      </c>
      <c r="H777" s="1">
        <f>'Rails Data'!AX777</f>
        <v>107.40502858044697</v>
      </c>
      <c r="I777" s="1">
        <f t="shared" si="385"/>
        <v>0.95438899376607866</v>
      </c>
      <c r="J777" s="1">
        <f>'Rails Data'!AZ777/F777</f>
        <v>0.93750084628723562</v>
      </c>
      <c r="K777" s="1">
        <f>'Rails Data'!BB777/G777</f>
        <v>0.78704953424265578</v>
      </c>
      <c r="P777" s="1">
        <f>AVERAGE(K777:K785)</f>
        <v>0.77120854263687355</v>
      </c>
      <c r="S777" s="1">
        <f t="shared" si="390"/>
        <v>0.92140395200387581</v>
      </c>
      <c r="AH777" s="1" t="str">
        <f t="shared" si="391"/>
        <v/>
      </c>
    </row>
    <row r="778" spans="2:44" x14ac:dyDescent="0.3">
      <c r="B778" s="2"/>
      <c r="C778" s="12">
        <v>63.28</v>
      </c>
      <c r="D778" s="1">
        <v>1134.43</v>
      </c>
      <c r="E778" s="1">
        <f t="shared" si="388"/>
        <v>113.44300000000001</v>
      </c>
      <c r="F778" s="1">
        <f t="shared" si="389"/>
        <v>17.927149178255377</v>
      </c>
      <c r="G778" s="1">
        <v>1.5857000000000001</v>
      </c>
      <c r="H778" s="1">
        <f>'Rails Data'!AX778</f>
        <v>107.57901360281116</v>
      </c>
      <c r="I778" s="1">
        <f t="shared" si="385"/>
        <v>0.94830896223487693</v>
      </c>
      <c r="J778" s="1">
        <f>'Rails Data'!AZ778/F778</f>
        <v>0.93285021913318689</v>
      </c>
      <c r="K778" s="1">
        <f>'Rails Data'!BB778/G778</f>
        <v>0.7714578930841276</v>
      </c>
      <c r="AH778" s="1" t="str">
        <f t="shared" si="391"/>
        <v/>
      </c>
    </row>
    <row r="779" spans="2:44" x14ac:dyDescent="0.3">
      <c r="B779" s="2">
        <v>38156</v>
      </c>
      <c r="C779" s="12">
        <v>63.28</v>
      </c>
      <c r="D779" s="1">
        <v>1135.02</v>
      </c>
      <c r="E779" s="1">
        <f t="shared" si="388"/>
        <v>113.502</v>
      </c>
      <c r="F779" s="1">
        <f t="shared" si="389"/>
        <v>17.936472819216181</v>
      </c>
      <c r="G779" s="1">
        <v>1.5883</v>
      </c>
      <c r="H779" s="1">
        <f>'Rails Data'!AX779</f>
        <v>104.28112074755913</v>
      </c>
      <c r="I779" s="1">
        <f t="shared" si="385"/>
        <v>0.91876020464449204</v>
      </c>
      <c r="J779" s="1">
        <f>'Rails Data'!AZ779/F779</f>
        <v>0.9050768471310483</v>
      </c>
      <c r="K779" s="1">
        <f>'Rails Data'!BB779/G779</f>
        <v>0.74913607628847367</v>
      </c>
      <c r="AH779" s="1" t="str">
        <f t="shared" si="391"/>
        <v/>
      </c>
    </row>
    <row r="780" spans="2:44" x14ac:dyDescent="0.3">
      <c r="B780" s="2">
        <v>38148</v>
      </c>
      <c r="C780" s="12">
        <v>63.28</v>
      </c>
      <c r="D780" s="1">
        <v>1136.47</v>
      </c>
      <c r="E780" s="1">
        <f t="shared" si="388"/>
        <v>113.64700000000001</v>
      </c>
      <c r="F780" s="1">
        <f t="shared" si="389"/>
        <v>17.959386852085967</v>
      </c>
      <c r="G780" s="1">
        <v>1.5904</v>
      </c>
      <c r="H780" s="1">
        <f>'Rails Data'!AX780</f>
        <v>104.28957391804447</v>
      </c>
      <c r="I780" s="1">
        <f t="shared" si="385"/>
        <v>0.91766235728214962</v>
      </c>
      <c r="J780" s="1">
        <f>'Rails Data'!AZ780/F780</f>
        <v>0.87619706693913291</v>
      </c>
      <c r="K780" s="1">
        <f>'Rails Data'!BB780/G780</f>
        <v>0.76548344226094001</v>
      </c>
      <c r="AH780" s="1" t="str">
        <f t="shared" si="391"/>
        <v/>
      </c>
    </row>
    <row r="781" spans="2:44" x14ac:dyDescent="0.3">
      <c r="B781" s="2" t="s">
        <v>4</v>
      </c>
      <c r="C781" s="12">
        <v>63.28</v>
      </c>
      <c r="D781" s="1">
        <v>1122.5</v>
      </c>
      <c r="E781" s="1">
        <f t="shared" si="388"/>
        <v>112.25</v>
      </c>
      <c r="F781" s="1">
        <f t="shared" si="389"/>
        <v>17.738621997471554</v>
      </c>
      <c r="G781" s="1">
        <v>1.571</v>
      </c>
      <c r="H781" s="1">
        <f>'Rails Data'!AX781</f>
        <v>104.15118574748892</v>
      </c>
      <c r="I781" s="1">
        <f t="shared" si="385"/>
        <v>0.92785020710457844</v>
      </c>
      <c r="J781" s="1">
        <f>'Rails Data'!AZ781/F781</f>
        <v>0.88971623985118764</v>
      </c>
      <c r="K781" s="1">
        <f>'Rails Data'!BB781/G781</f>
        <v>0.77666472714558477</v>
      </c>
      <c r="AH781" s="1" t="str">
        <f t="shared" si="391"/>
        <v/>
      </c>
    </row>
    <row r="782" spans="2:44" x14ac:dyDescent="0.3">
      <c r="B782" s="2" t="s">
        <v>3</v>
      </c>
      <c r="C782" s="12">
        <v>63.28</v>
      </c>
      <c r="D782" s="1">
        <v>1120.68</v>
      </c>
      <c r="E782" s="1">
        <f t="shared" si="388"/>
        <v>112.06800000000001</v>
      </c>
      <c r="F782" s="1">
        <f t="shared" si="389"/>
        <v>17.709860935524656</v>
      </c>
      <c r="G782" s="1">
        <v>1.5714999999999999</v>
      </c>
      <c r="H782" s="1">
        <f>'Rails Data'!AX782</f>
        <v>101.16718064816718</v>
      </c>
      <c r="I782" s="1">
        <f t="shared" si="385"/>
        <v>0.90273031238325985</v>
      </c>
      <c r="J782" s="1">
        <f>'Rails Data'!AZ782/F782</f>
        <v>0.86334217984745798</v>
      </c>
      <c r="K782" s="1">
        <f>'Rails Data'!BB782/G782</f>
        <v>0.75656455602508799</v>
      </c>
      <c r="AH782" s="1" t="str">
        <f t="shared" si="391"/>
        <v/>
      </c>
    </row>
    <row r="783" spans="2:44" x14ac:dyDescent="0.3">
      <c r="B783" s="2" t="s">
        <v>2</v>
      </c>
      <c r="C783" s="12">
        <v>63.28</v>
      </c>
      <c r="D783" s="1">
        <v>1093.56</v>
      </c>
      <c r="E783" s="1">
        <f t="shared" si="388"/>
        <v>109.35599999999999</v>
      </c>
      <c r="F783" s="1">
        <f t="shared" si="389"/>
        <v>17.281289506953222</v>
      </c>
      <c r="G783" s="1">
        <v>1.5344</v>
      </c>
      <c r="H783" s="1">
        <f>'Rails Data'!AX783</f>
        <v>98.279788561042125</v>
      </c>
      <c r="I783" s="1">
        <f t="shared" si="385"/>
        <v>0.89871418633675459</v>
      </c>
      <c r="J783" s="1">
        <f>'Rails Data'!AZ783/F783</f>
        <v>0.86616802026596085</v>
      </c>
      <c r="K783" s="1">
        <f>'Rails Data'!BB783/G783</f>
        <v>0.75596769458479218</v>
      </c>
      <c r="AH783" s="1" t="str">
        <f t="shared" si="391"/>
        <v/>
      </c>
    </row>
    <row r="784" spans="2:44" x14ac:dyDescent="0.3">
      <c r="B784" s="2" t="s">
        <v>1</v>
      </c>
      <c r="C784" s="12">
        <v>63.28</v>
      </c>
      <c r="D784" s="1">
        <v>1095.7</v>
      </c>
      <c r="E784" s="1">
        <f t="shared" si="388"/>
        <v>109.57000000000001</v>
      </c>
      <c r="F784" s="1">
        <f t="shared" si="389"/>
        <v>17.31510745891277</v>
      </c>
      <c r="G784" s="1">
        <v>1.538</v>
      </c>
      <c r="H784" s="1">
        <f>'Rails Data'!AX784</f>
        <v>100.15287309119884</v>
      </c>
      <c r="I784" s="1">
        <f t="shared" si="385"/>
        <v>0.91405378380212499</v>
      </c>
      <c r="J784" s="1">
        <f>'Rails Data'!AZ784/F784</f>
        <v>0.88649248596272212</v>
      </c>
      <c r="K784" s="1">
        <f>'Rails Data'!BB784/G784</f>
        <v>0.79115390771382865</v>
      </c>
      <c r="AH784" s="1" t="str">
        <f t="shared" si="391"/>
        <v/>
      </c>
    </row>
    <row r="785" spans="2:34" x14ac:dyDescent="0.3">
      <c r="B785" s="2" t="s">
        <v>0</v>
      </c>
      <c r="C785" s="12">
        <v>63.28</v>
      </c>
      <c r="D785" s="1">
        <v>1098.7</v>
      </c>
      <c r="E785" s="1">
        <f t="shared" si="388"/>
        <v>109.87</v>
      </c>
      <c r="F785" s="1">
        <f t="shared" si="389"/>
        <v>17.362515802781292</v>
      </c>
      <c r="G785" s="1">
        <v>1.5483</v>
      </c>
      <c r="H785" s="1">
        <f>'Rails Data'!AX785</f>
        <v>100</v>
      </c>
      <c r="I785" s="1">
        <f t="shared" si="385"/>
        <v>0.91016656048056788</v>
      </c>
      <c r="J785" s="1">
        <f>'Rails Data'!AZ785/F785</f>
        <v>0.88761645847486048</v>
      </c>
      <c r="K785" s="1">
        <f>'Rails Data'!BB785/G785</f>
        <v>0.78739905238637065</v>
      </c>
      <c r="AH785" s="1" t="str">
        <f t="shared" si="391"/>
        <v/>
      </c>
    </row>
    <row r="786" spans="2:34" x14ac:dyDescent="0.3">
      <c r="B786" s="2"/>
      <c r="C786" s="2"/>
      <c r="D786" s="2"/>
      <c r="E786" s="2"/>
      <c r="F786" s="2"/>
      <c r="G786" s="2"/>
    </row>
    <row r="787" spans="2:34" x14ac:dyDescent="0.3">
      <c r="B787" s="2"/>
      <c r="C787" s="2"/>
      <c r="D787" s="2"/>
      <c r="E787" s="2"/>
      <c r="F787" s="2"/>
      <c r="G787" s="2"/>
    </row>
    <row r="788" spans="2:34" x14ac:dyDescent="0.3">
      <c r="B788" s="2"/>
      <c r="C788" s="2"/>
      <c r="D788" s="2"/>
      <c r="E788" s="2"/>
      <c r="F788" s="2"/>
      <c r="G788" s="2"/>
    </row>
    <row r="789" spans="2:34" x14ac:dyDescent="0.3">
      <c r="B789" s="2"/>
      <c r="C789" s="2"/>
      <c r="D789" s="2"/>
      <c r="E789" s="2"/>
      <c r="F789" s="2"/>
      <c r="G789" s="2"/>
    </row>
    <row r="790" spans="2:34" x14ac:dyDescent="0.3">
      <c r="B790" s="2"/>
      <c r="C790" s="2"/>
      <c r="D790" s="2"/>
      <c r="E790" s="2"/>
      <c r="F790" s="2"/>
      <c r="G790" s="2"/>
    </row>
    <row r="791" spans="2:34" x14ac:dyDescent="0.3">
      <c r="B791" s="2"/>
      <c r="C791" s="2"/>
      <c r="D791" s="2"/>
      <c r="E791" s="2"/>
      <c r="F791" s="2"/>
      <c r="G791" s="2"/>
    </row>
    <row r="792" spans="2:34" x14ac:dyDescent="0.3">
      <c r="B792" s="2"/>
      <c r="C792" s="2"/>
      <c r="D792" s="2"/>
      <c r="E792" s="2"/>
      <c r="F792" s="2"/>
      <c r="G792" s="2"/>
    </row>
    <row r="793" spans="2:34" x14ac:dyDescent="0.3">
      <c r="B793" s="2"/>
      <c r="C793" s="2"/>
      <c r="D793" s="2"/>
      <c r="E793" s="2"/>
      <c r="F793" s="2"/>
      <c r="G793" s="2"/>
    </row>
    <row r="794" spans="2:34" x14ac:dyDescent="0.3">
      <c r="B794" s="2"/>
      <c r="C794" s="2"/>
      <c r="D794" s="2"/>
      <c r="E794" s="2"/>
      <c r="F794" s="2"/>
      <c r="G794" s="2"/>
    </row>
    <row r="795" spans="2:34" x14ac:dyDescent="0.3">
      <c r="B795" s="2"/>
      <c r="C795" s="2"/>
      <c r="D795" s="2"/>
      <c r="E795" s="2"/>
      <c r="F795" s="2"/>
      <c r="G795" s="2"/>
    </row>
    <row r="796" spans="2:34" x14ac:dyDescent="0.3">
      <c r="B796" s="2"/>
      <c r="C796" s="2"/>
      <c r="D796" s="2"/>
      <c r="E796" s="2"/>
      <c r="F796" s="2"/>
      <c r="G796" s="2"/>
    </row>
    <row r="797" spans="2:34" x14ac:dyDescent="0.3">
      <c r="B797" s="2"/>
      <c r="C797" s="2"/>
      <c r="D797" s="2"/>
      <c r="E797" s="2"/>
      <c r="F797" s="2"/>
      <c r="G797" s="2"/>
    </row>
    <row r="798" spans="2:34" x14ac:dyDescent="0.3">
      <c r="B798" s="2"/>
      <c r="C798" s="2"/>
      <c r="D798" s="2"/>
      <c r="E798" s="2"/>
      <c r="F798" s="2"/>
      <c r="G798" s="2"/>
    </row>
    <row r="799" spans="2:34" x14ac:dyDescent="0.3">
      <c r="B799" s="2"/>
      <c r="C799" s="2"/>
      <c r="D799" s="2"/>
      <c r="E799" s="2"/>
      <c r="F799" s="2"/>
      <c r="G799" s="2"/>
    </row>
    <row r="800" spans="2:34" x14ac:dyDescent="0.3">
      <c r="B800" s="2"/>
      <c r="C800" s="2"/>
      <c r="D800" s="2"/>
      <c r="E800" s="2"/>
      <c r="F800" s="2"/>
      <c r="G800" s="2"/>
    </row>
    <row r="801" spans="2:7" x14ac:dyDescent="0.3">
      <c r="B801" s="2"/>
      <c r="C801" s="2"/>
      <c r="D801" s="2"/>
      <c r="E801" s="2"/>
      <c r="F801" s="2"/>
      <c r="G801" s="2"/>
    </row>
    <row r="802" spans="2:7" x14ac:dyDescent="0.3">
      <c r="B802" s="2"/>
      <c r="C802" s="2"/>
      <c r="D802" s="2"/>
      <c r="E802" s="2"/>
      <c r="F802" s="2"/>
      <c r="G802" s="2"/>
    </row>
    <row r="803" spans="2:7" x14ac:dyDescent="0.3">
      <c r="B803" s="2"/>
      <c r="C803" s="2"/>
      <c r="D803" s="2"/>
      <c r="E803" s="2"/>
      <c r="F803" s="2"/>
      <c r="G803" s="2"/>
    </row>
    <row r="804" spans="2:7" x14ac:dyDescent="0.3">
      <c r="B804" s="2"/>
      <c r="C804" s="2"/>
      <c r="D804" s="2"/>
      <c r="E804" s="2"/>
      <c r="F804" s="2"/>
      <c r="G804" s="2"/>
    </row>
    <row r="805" spans="2:7" x14ac:dyDescent="0.3">
      <c r="B805" s="2"/>
      <c r="C805" s="2"/>
      <c r="D805" s="2"/>
      <c r="E805" s="2"/>
      <c r="F805" s="2"/>
      <c r="G805" s="2"/>
    </row>
    <row r="806" spans="2:7" x14ac:dyDescent="0.3">
      <c r="B806" s="2"/>
      <c r="C806" s="2"/>
      <c r="D806" s="2"/>
      <c r="E806" s="2"/>
      <c r="F806" s="2"/>
      <c r="G806" s="2"/>
    </row>
    <row r="807" spans="2:7" x14ac:dyDescent="0.3">
      <c r="B807" s="2"/>
      <c r="C807" s="2"/>
      <c r="D807" s="2"/>
      <c r="E807" s="2"/>
      <c r="F807" s="2"/>
      <c r="G807" s="2"/>
    </row>
    <row r="808" spans="2:7" x14ac:dyDescent="0.3">
      <c r="B808" s="2"/>
      <c r="C808" s="2"/>
      <c r="D808" s="2"/>
      <c r="E808" s="2"/>
      <c r="F808" s="2"/>
      <c r="G808" s="2"/>
    </row>
    <row r="809" spans="2:7" x14ac:dyDescent="0.3">
      <c r="B809" s="2"/>
      <c r="C809" s="2"/>
      <c r="D809" s="2"/>
      <c r="E809" s="2"/>
      <c r="F809" s="2"/>
      <c r="G809" s="2"/>
    </row>
    <row r="810" spans="2:7" x14ac:dyDescent="0.3">
      <c r="B810" s="2"/>
      <c r="C810" s="2"/>
      <c r="D810" s="2"/>
      <c r="E810" s="2"/>
      <c r="F810" s="2"/>
      <c r="G810" s="2"/>
    </row>
    <row r="811" spans="2:7" x14ac:dyDescent="0.3">
      <c r="B811" s="2"/>
      <c r="C811" s="2"/>
      <c r="D811" s="2"/>
      <c r="E811" s="2"/>
      <c r="F811" s="2"/>
      <c r="G811" s="2"/>
    </row>
    <row r="812" spans="2:7" x14ac:dyDescent="0.3">
      <c r="B812" s="2"/>
      <c r="C812" s="2"/>
      <c r="D812" s="2"/>
      <c r="E812" s="2"/>
      <c r="F812" s="2"/>
      <c r="G812" s="2"/>
    </row>
    <row r="813" spans="2:7" x14ac:dyDescent="0.3">
      <c r="B813" s="2"/>
      <c r="C813" s="2"/>
      <c r="D813" s="2"/>
      <c r="E813" s="2"/>
      <c r="F813" s="2"/>
      <c r="G813" s="2"/>
    </row>
    <row r="814" spans="2:7" x14ac:dyDescent="0.3">
      <c r="B814" s="2"/>
      <c r="C814" s="2"/>
      <c r="D814" s="2"/>
      <c r="E814" s="2"/>
      <c r="F814" s="2"/>
      <c r="G814" s="2"/>
    </row>
    <row r="815" spans="2:7" x14ac:dyDescent="0.3">
      <c r="B815" s="2"/>
      <c r="C815" s="2"/>
      <c r="D815" s="2"/>
      <c r="E815" s="2"/>
      <c r="F815" s="2"/>
      <c r="G815" s="2"/>
    </row>
    <row r="816" spans="2:7" x14ac:dyDescent="0.3">
      <c r="B816" s="2"/>
      <c r="C816" s="2"/>
      <c r="D816" s="2"/>
      <c r="E816" s="2"/>
      <c r="F816" s="2"/>
      <c r="G816" s="2"/>
    </row>
    <row r="817" spans="2:7" x14ac:dyDescent="0.3">
      <c r="B817" s="2"/>
      <c r="C817" s="2"/>
      <c r="D817" s="2"/>
      <c r="E817" s="2"/>
      <c r="F817" s="2"/>
      <c r="G817" s="2"/>
    </row>
    <row r="818" spans="2:7" x14ac:dyDescent="0.3">
      <c r="B818" s="2"/>
      <c r="C818" s="2"/>
      <c r="D818" s="2"/>
      <c r="E818" s="2"/>
      <c r="F818" s="2"/>
      <c r="G818" s="2"/>
    </row>
    <row r="819" spans="2:7" x14ac:dyDescent="0.3">
      <c r="B819" s="2"/>
      <c r="C819" s="2"/>
      <c r="D819" s="2"/>
      <c r="E819" s="2"/>
      <c r="F819" s="2"/>
      <c r="G819" s="2"/>
    </row>
    <row r="820" spans="2:7" x14ac:dyDescent="0.3">
      <c r="B820" s="2"/>
      <c r="C820" s="2"/>
      <c r="D820" s="2"/>
      <c r="E820" s="2"/>
      <c r="F820" s="2"/>
      <c r="G820" s="2"/>
    </row>
    <row r="821" spans="2:7" x14ac:dyDescent="0.3">
      <c r="B821" s="2"/>
      <c r="C821" s="2"/>
      <c r="D821" s="2"/>
      <c r="E821" s="2"/>
      <c r="F821" s="2"/>
      <c r="G821" s="2"/>
    </row>
    <row r="822" spans="2:7" x14ac:dyDescent="0.3">
      <c r="B822" s="2"/>
      <c r="C822" s="2"/>
      <c r="D822" s="2"/>
      <c r="E822" s="2"/>
      <c r="F822" s="2"/>
      <c r="G822" s="2"/>
    </row>
    <row r="823" spans="2:7" x14ac:dyDescent="0.3">
      <c r="B823" s="2"/>
      <c r="C823" s="2"/>
      <c r="D823" s="2"/>
      <c r="E823" s="2"/>
      <c r="F823" s="2"/>
      <c r="G823" s="2"/>
    </row>
    <row r="824" spans="2:7" x14ac:dyDescent="0.3">
      <c r="B824" s="2"/>
      <c r="C824" s="2"/>
      <c r="D824" s="2"/>
      <c r="E824" s="2"/>
      <c r="F824" s="2"/>
      <c r="G824" s="2"/>
    </row>
    <row r="825" spans="2:7" x14ac:dyDescent="0.3">
      <c r="B825" s="2"/>
      <c r="C825" s="2"/>
      <c r="D825" s="2"/>
      <c r="E825" s="2"/>
      <c r="F825" s="2"/>
      <c r="G825" s="2"/>
    </row>
    <row r="826" spans="2:7" x14ac:dyDescent="0.3">
      <c r="B826" s="2"/>
      <c r="C826" s="2"/>
      <c r="D826" s="2"/>
      <c r="E826" s="2"/>
      <c r="F826" s="2"/>
      <c r="G826" s="2"/>
    </row>
    <row r="827" spans="2:7" x14ac:dyDescent="0.3">
      <c r="B827" s="2"/>
      <c r="C827" s="2"/>
      <c r="D827" s="2"/>
      <c r="E827" s="2"/>
      <c r="F827" s="2"/>
      <c r="G827" s="2"/>
    </row>
    <row r="828" spans="2:7" x14ac:dyDescent="0.3">
      <c r="B828" s="2"/>
      <c r="C828" s="2"/>
      <c r="D828" s="2"/>
      <c r="E828" s="2"/>
      <c r="F828" s="2"/>
      <c r="G828" s="2"/>
    </row>
    <row r="829" spans="2:7" x14ac:dyDescent="0.3">
      <c r="B829" s="2"/>
      <c r="C829" s="2"/>
      <c r="D829" s="2"/>
      <c r="E829" s="2"/>
      <c r="F829" s="2"/>
      <c r="G829" s="2"/>
    </row>
    <row r="830" spans="2:7" x14ac:dyDescent="0.3">
      <c r="B830" s="2"/>
      <c r="C830" s="2"/>
      <c r="D830" s="2"/>
      <c r="E830" s="2"/>
      <c r="F830" s="2"/>
      <c r="G830" s="2"/>
    </row>
    <row r="831" spans="2:7" x14ac:dyDescent="0.3">
      <c r="B831" s="2"/>
      <c r="C831" s="2"/>
      <c r="D831" s="2"/>
      <c r="E831" s="2"/>
      <c r="F831" s="2"/>
      <c r="G831" s="2"/>
    </row>
    <row r="832" spans="2:7" x14ac:dyDescent="0.3">
      <c r="B832" s="2"/>
      <c r="C832" s="2"/>
      <c r="D832" s="2"/>
      <c r="E832" s="2"/>
      <c r="F832" s="2"/>
      <c r="G832" s="2"/>
    </row>
    <row r="833" spans="2:7" x14ac:dyDescent="0.3">
      <c r="B833" s="2"/>
      <c r="C833" s="2"/>
      <c r="D833" s="2"/>
      <c r="E833" s="2"/>
      <c r="F833" s="2"/>
      <c r="G833" s="2"/>
    </row>
    <row r="834" spans="2:7" x14ac:dyDescent="0.3">
      <c r="B834" s="2"/>
      <c r="C834" s="2"/>
      <c r="D834" s="2"/>
      <c r="E834" s="2"/>
      <c r="F834" s="2"/>
      <c r="G834" s="2"/>
    </row>
    <row r="835" spans="2:7" x14ac:dyDescent="0.3">
      <c r="B835" s="2"/>
      <c r="C835" s="2"/>
      <c r="D835" s="2"/>
      <c r="E835" s="2"/>
      <c r="F835" s="2"/>
      <c r="G835" s="2"/>
    </row>
    <row r="836" spans="2:7" x14ac:dyDescent="0.3">
      <c r="B836" s="2"/>
      <c r="C836" s="2"/>
      <c r="D836" s="2"/>
      <c r="E836" s="2"/>
      <c r="F836" s="2"/>
      <c r="G836" s="2"/>
    </row>
    <row r="837" spans="2:7" x14ac:dyDescent="0.3">
      <c r="B837" s="2"/>
      <c r="C837" s="2"/>
      <c r="D837" s="2"/>
      <c r="E837" s="2"/>
      <c r="F837" s="2"/>
      <c r="G837" s="2"/>
    </row>
    <row r="838" spans="2:7" x14ac:dyDescent="0.3">
      <c r="B838" s="2"/>
      <c r="C838" s="2"/>
      <c r="D838" s="2"/>
      <c r="E838" s="2"/>
      <c r="F838" s="2"/>
      <c r="G838" s="2"/>
    </row>
    <row r="839" spans="2:7" x14ac:dyDescent="0.3">
      <c r="B839" s="2"/>
      <c r="C839" s="2"/>
      <c r="D839" s="2"/>
      <c r="E839" s="2"/>
      <c r="F839" s="2"/>
      <c r="G839" s="2"/>
    </row>
    <row r="840" spans="2:7" x14ac:dyDescent="0.3">
      <c r="B840" s="2"/>
      <c r="C840" s="2"/>
      <c r="D840" s="2"/>
      <c r="E840" s="2"/>
      <c r="F840" s="2"/>
      <c r="G840" s="2"/>
    </row>
    <row r="841" spans="2:7" x14ac:dyDescent="0.3">
      <c r="B841" s="2"/>
      <c r="C841" s="2"/>
      <c r="D841" s="2"/>
      <c r="E841" s="2"/>
      <c r="F841" s="2"/>
      <c r="G841" s="2"/>
    </row>
    <row r="842" spans="2:7" x14ac:dyDescent="0.3">
      <c r="B842" s="2"/>
      <c r="C842" s="2"/>
      <c r="D842" s="2"/>
      <c r="E842" s="2"/>
      <c r="F842" s="2"/>
      <c r="G842" s="2"/>
    </row>
    <row r="843" spans="2:7" x14ac:dyDescent="0.3">
      <c r="B843" s="2"/>
      <c r="C843" s="2"/>
      <c r="D843" s="2"/>
      <c r="E843" s="2"/>
      <c r="F843" s="2"/>
      <c r="G843" s="2"/>
    </row>
    <row r="844" spans="2:7" x14ac:dyDescent="0.3">
      <c r="B844" s="2"/>
      <c r="C844" s="2"/>
      <c r="D844" s="2"/>
      <c r="E844" s="2"/>
      <c r="F844" s="2"/>
      <c r="G844" s="2"/>
    </row>
    <row r="845" spans="2:7" x14ac:dyDescent="0.3">
      <c r="B845" s="2"/>
      <c r="C845" s="2"/>
      <c r="D845" s="2"/>
      <c r="E845" s="2"/>
      <c r="F845" s="2"/>
      <c r="G845" s="2"/>
    </row>
    <row r="846" spans="2:7" x14ac:dyDescent="0.3">
      <c r="B846" s="2"/>
      <c r="C846" s="2"/>
      <c r="D846" s="2"/>
      <c r="E846" s="2"/>
      <c r="F846" s="2"/>
      <c r="G846" s="2"/>
    </row>
    <row r="847" spans="2:7" x14ac:dyDescent="0.3">
      <c r="B847" s="2"/>
      <c r="C847" s="2"/>
      <c r="D847" s="2"/>
      <c r="E847" s="2"/>
      <c r="F847" s="2"/>
      <c r="G847" s="2"/>
    </row>
    <row r="848" spans="2:7" x14ac:dyDescent="0.3">
      <c r="B848" s="2"/>
      <c r="C848" s="2"/>
      <c r="D848" s="2"/>
      <c r="E848" s="2"/>
      <c r="F848" s="2"/>
      <c r="G848" s="2"/>
    </row>
    <row r="849" spans="2:7" x14ac:dyDescent="0.3">
      <c r="B849" s="2"/>
      <c r="C849" s="2"/>
      <c r="D849" s="2"/>
      <c r="E849" s="2"/>
      <c r="F849" s="2"/>
      <c r="G849" s="2"/>
    </row>
    <row r="850" spans="2:7" x14ac:dyDescent="0.3">
      <c r="B850" s="2"/>
      <c r="C850" s="2"/>
      <c r="D850" s="2"/>
      <c r="E850" s="2"/>
      <c r="F850" s="2"/>
      <c r="G850" s="2"/>
    </row>
    <row r="851" spans="2:7" x14ac:dyDescent="0.3">
      <c r="B851" s="2"/>
      <c r="C851" s="2"/>
      <c r="D851" s="2"/>
      <c r="E851" s="2"/>
      <c r="F851" s="2"/>
      <c r="G851" s="2"/>
    </row>
    <row r="852" spans="2:7" x14ac:dyDescent="0.3">
      <c r="B852" s="2"/>
      <c r="C852" s="2"/>
      <c r="D852" s="2"/>
      <c r="E852" s="2"/>
      <c r="F852" s="2"/>
      <c r="G852" s="2"/>
    </row>
    <row r="853" spans="2:7" x14ac:dyDescent="0.3">
      <c r="B853" s="2"/>
      <c r="C853" s="2"/>
      <c r="D853" s="2"/>
      <c r="E853" s="2"/>
      <c r="F853" s="2"/>
      <c r="G853" s="2"/>
    </row>
    <row r="854" spans="2:7" x14ac:dyDescent="0.3">
      <c r="B854" s="2"/>
      <c r="C854" s="2"/>
      <c r="D854" s="2"/>
      <c r="E854" s="2"/>
      <c r="F854" s="2"/>
      <c r="G854" s="2"/>
    </row>
    <row r="855" spans="2:7" x14ac:dyDescent="0.3">
      <c r="B855" s="2"/>
      <c r="C855" s="2"/>
      <c r="D855" s="2"/>
      <c r="E855" s="2"/>
      <c r="F855" s="2"/>
      <c r="G855" s="2"/>
    </row>
    <row r="856" spans="2:7" x14ac:dyDescent="0.3">
      <c r="B856" s="2"/>
      <c r="C856" s="2"/>
      <c r="D856" s="2"/>
      <c r="E856" s="2"/>
      <c r="F856" s="2"/>
      <c r="G856" s="2"/>
    </row>
    <row r="857" spans="2:7" x14ac:dyDescent="0.3">
      <c r="B857" s="2"/>
      <c r="C857" s="2"/>
      <c r="D857" s="2"/>
      <c r="E857" s="2"/>
      <c r="F857" s="2"/>
      <c r="G857" s="2"/>
    </row>
    <row r="858" spans="2:7" x14ac:dyDescent="0.3">
      <c r="B858" s="2"/>
      <c r="C858" s="2"/>
      <c r="D858" s="2"/>
      <c r="E858" s="2"/>
      <c r="F858" s="2"/>
      <c r="G858" s="2"/>
    </row>
    <row r="859" spans="2:7" x14ac:dyDescent="0.3">
      <c r="B859" s="2"/>
      <c r="C859" s="2"/>
      <c r="D859" s="2"/>
      <c r="E859" s="2"/>
      <c r="F859" s="2"/>
      <c r="G859" s="2"/>
    </row>
    <row r="860" spans="2:7" x14ac:dyDescent="0.3">
      <c r="B860" s="2"/>
      <c r="C860" s="2"/>
      <c r="D860" s="2"/>
      <c r="E860" s="2"/>
      <c r="F860" s="2"/>
      <c r="G860" s="2"/>
    </row>
    <row r="861" spans="2:7" x14ac:dyDescent="0.3">
      <c r="B861" s="2"/>
      <c r="C861" s="2"/>
      <c r="D861" s="2"/>
      <c r="E861" s="2"/>
      <c r="F861" s="2"/>
      <c r="G861" s="2"/>
    </row>
    <row r="862" spans="2:7" x14ac:dyDescent="0.3">
      <c r="B862" s="2"/>
      <c r="C862" s="2"/>
      <c r="D862" s="2"/>
      <c r="E862" s="2"/>
      <c r="F862" s="2"/>
      <c r="G862" s="2"/>
    </row>
    <row r="863" spans="2:7" x14ac:dyDescent="0.3">
      <c r="B863" s="2"/>
      <c r="C863" s="2"/>
      <c r="D863" s="2"/>
      <c r="E863" s="2"/>
      <c r="F863" s="2"/>
      <c r="G863" s="2"/>
    </row>
    <row r="864" spans="2:7" x14ac:dyDescent="0.3">
      <c r="B864" s="2"/>
      <c r="C864" s="2"/>
      <c r="D864" s="2"/>
      <c r="E864" s="2"/>
      <c r="F864" s="2"/>
      <c r="G864" s="2"/>
    </row>
    <row r="865" spans="2:7" x14ac:dyDescent="0.3">
      <c r="B865" s="2"/>
      <c r="C865" s="2"/>
      <c r="D865" s="2"/>
      <c r="E865" s="2"/>
      <c r="F865" s="2"/>
      <c r="G865" s="2"/>
    </row>
    <row r="866" spans="2:7" x14ac:dyDescent="0.3">
      <c r="B866" s="2"/>
      <c r="C866" s="2"/>
      <c r="D866" s="2"/>
      <c r="E866" s="2"/>
      <c r="F866" s="2"/>
      <c r="G866" s="2"/>
    </row>
    <row r="867" spans="2:7" x14ac:dyDescent="0.3">
      <c r="B867" s="2"/>
      <c r="C867" s="2"/>
      <c r="D867" s="2"/>
      <c r="E867" s="2"/>
      <c r="F867" s="2"/>
      <c r="G867" s="2"/>
    </row>
    <row r="868" spans="2:7" x14ac:dyDescent="0.3">
      <c r="B868" s="2"/>
      <c r="C868" s="2"/>
      <c r="D868" s="2"/>
      <c r="E868" s="2"/>
      <c r="F868" s="2"/>
      <c r="G868" s="2"/>
    </row>
    <row r="869" spans="2:7" x14ac:dyDescent="0.3">
      <c r="B869" s="2"/>
      <c r="C869" s="2"/>
      <c r="D869" s="2"/>
      <c r="E869" s="2"/>
      <c r="F869" s="2"/>
      <c r="G869" s="2"/>
    </row>
    <row r="870" spans="2:7" x14ac:dyDescent="0.3">
      <c r="B870" s="2"/>
      <c r="C870" s="2"/>
      <c r="D870" s="2"/>
      <c r="E870" s="2"/>
      <c r="F870" s="2"/>
      <c r="G870" s="2"/>
    </row>
    <row r="871" spans="2:7" x14ac:dyDescent="0.3">
      <c r="B871" s="2"/>
      <c r="C871" s="2"/>
      <c r="D871" s="2"/>
      <c r="E871" s="2"/>
      <c r="F871" s="2"/>
      <c r="G871" s="2"/>
    </row>
    <row r="872" spans="2:7" x14ac:dyDescent="0.3">
      <c r="B872" s="2"/>
      <c r="C872" s="2"/>
      <c r="D872" s="2"/>
      <c r="E872" s="2"/>
      <c r="F872" s="2"/>
      <c r="G872" s="2"/>
    </row>
    <row r="873" spans="2:7" x14ac:dyDescent="0.3">
      <c r="B873" s="2"/>
      <c r="C873" s="2"/>
      <c r="D873" s="2"/>
      <c r="E873" s="2"/>
      <c r="F873" s="2"/>
      <c r="G873" s="2"/>
    </row>
    <row r="874" spans="2:7" x14ac:dyDescent="0.3">
      <c r="B874" s="2"/>
      <c r="C874" s="2"/>
      <c r="D874" s="2"/>
      <c r="E874" s="2"/>
      <c r="F874" s="2"/>
      <c r="G874" s="2"/>
    </row>
    <row r="875" spans="2:7" x14ac:dyDescent="0.3">
      <c r="B875" s="2"/>
      <c r="C875" s="2"/>
      <c r="D875" s="2"/>
      <c r="E875" s="2"/>
      <c r="F875" s="2"/>
      <c r="G875" s="2"/>
    </row>
    <row r="876" spans="2:7" x14ac:dyDescent="0.3">
      <c r="B876" s="2"/>
      <c r="C876" s="2"/>
      <c r="D876" s="2"/>
      <c r="E876" s="2"/>
      <c r="F876" s="2"/>
      <c r="G876" s="2"/>
    </row>
    <row r="877" spans="2:7" x14ac:dyDescent="0.3">
      <c r="B877" s="2"/>
      <c r="C877" s="2"/>
      <c r="D877" s="2"/>
      <c r="E877" s="2"/>
      <c r="F877" s="2"/>
      <c r="G877" s="2"/>
    </row>
    <row r="878" spans="2:7" x14ac:dyDescent="0.3">
      <c r="B878" s="2"/>
      <c r="C878" s="2"/>
      <c r="D878" s="2"/>
      <c r="E878" s="2"/>
      <c r="F878" s="2"/>
      <c r="G878" s="2"/>
    </row>
    <row r="879" spans="2:7" x14ac:dyDescent="0.3">
      <c r="B879" s="2"/>
      <c r="C879" s="2"/>
      <c r="D879" s="2"/>
      <c r="E879" s="2"/>
      <c r="F879" s="2"/>
      <c r="G879" s="2"/>
    </row>
    <row r="880" spans="2:7" x14ac:dyDescent="0.3">
      <c r="B880" s="2"/>
      <c r="C880" s="2"/>
      <c r="D880" s="2"/>
      <c r="E880" s="2"/>
      <c r="F880" s="2"/>
      <c r="G880" s="2"/>
    </row>
    <row r="881" spans="2:7" x14ac:dyDescent="0.3">
      <c r="B881" s="2"/>
      <c r="C881" s="2"/>
      <c r="D881" s="2"/>
      <c r="E881" s="2"/>
      <c r="F881" s="2"/>
      <c r="G881" s="2"/>
    </row>
    <row r="882" spans="2:7" x14ac:dyDescent="0.3">
      <c r="B882" s="2"/>
      <c r="C882" s="2"/>
      <c r="D882" s="2"/>
      <c r="E882" s="2"/>
      <c r="F882" s="2"/>
      <c r="G882" s="2"/>
    </row>
    <row r="883" spans="2:7" x14ac:dyDescent="0.3">
      <c r="B883" s="2"/>
      <c r="C883" s="2"/>
      <c r="D883" s="2"/>
      <c r="E883" s="2"/>
      <c r="F883" s="2"/>
      <c r="G883" s="2"/>
    </row>
    <row r="884" spans="2:7" x14ac:dyDescent="0.3">
      <c r="B884" s="2"/>
      <c r="C884" s="2"/>
      <c r="D884" s="2"/>
      <c r="E884" s="2"/>
      <c r="F884" s="2"/>
      <c r="G884" s="2"/>
    </row>
    <row r="885" spans="2:7" x14ac:dyDescent="0.3">
      <c r="B885" s="2"/>
      <c r="C885" s="2"/>
      <c r="D885" s="2"/>
      <c r="E885" s="2"/>
      <c r="F885" s="2"/>
      <c r="G885" s="2"/>
    </row>
    <row r="886" spans="2:7" x14ac:dyDescent="0.3">
      <c r="B886" s="2"/>
      <c r="C886" s="2"/>
      <c r="D886" s="2"/>
      <c r="E886" s="2"/>
      <c r="F886" s="2"/>
      <c r="G886" s="2"/>
    </row>
    <row r="887" spans="2:7" x14ac:dyDescent="0.3">
      <c r="B887" s="2"/>
      <c r="C887" s="2"/>
      <c r="D887" s="2"/>
      <c r="E887" s="2"/>
      <c r="F887" s="2"/>
      <c r="G887" s="2"/>
    </row>
    <row r="888" spans="2:7" x14ac:dyDescent="0.3">
      <c r="B888" s="2"/>
      <c r="C888" s="2"/>
      <c r="D888" s="2"/>
      <c r="E888" s="2"/>
      <c r="F888" s="2"/>
      <c r="G888" s="2"/>
    </row>
    <row r="889" spans="2:7" x14ac:dyDescent="0.3">
      <c r="B889" s="2"/>
      <c r="C889" s="2"/>
      <c r="D889" s="2"/>
      <c r="E889" s="2"/>
      <c r="F889" s="2"/>
      <c r="G889" s="2"/>
    </row>
    <row r="890" spans="2:7" x14ac:dyDescent="0.3">
      <c r="B890" s="2"/>
      <c r="C890" s="2"/>
      <c r="D890" s="2"/>
      <c r="E890" s="2"/>
      <c r="F890" s="2"/>
      <c r="G890" s="2"/>
    </row>
    <row r="891" spans="2:7" x14ac:dyDescent="0.3">
      <c r="B891" s="2"/>
      <c r="C891" s="2"/>
      <c r="D891" s="2"/>
      <c r="E891" s="2"/>
      <c r="F891" s="2"/>
      <c r="G891" s="2"/>
    </row>
    <row r="892" spans="2:7" x14ac:dyDescent="0.3">
      <c r="B892" s="2"/>
      <c r="C892" s="2"/>
      <c r="D892" s="2"/>
      <c r="E892" s="2"/>
      <c r="F892" s="2"/>
      <c r="G892" s="2"/>
    </row>
    <row r="893" spans="2:7" x14ac:dyDescent="0.3">
      <c r="B893" s="2"/>
      <c r="C893" s="2"/>
      <c r="D893" s="2"/>
      <c r="E893" s="2"/>
      <c r="F893" s="2"/>
      <c r="G893" s="2"/>
    </row>
    <row r="894" spans="2:7" x14ac:dyDescent="0.3">
      <c r="B894" s="2"/>
      <c r="C894" s="2"/>
      <c r="D894" s="2"/>
      <c r="E894" s="2"/>
      <c r="F894" s="2"/>
      <c r="G894" s="2"/>
    </row>
    <row r="895" spans="2:7" x14ac:dyDescent="0.3">
      <c r="B895" s="2"/>
      <c r="C895" s="2"/>
      <c r="D895" s="2"/>
      <c r="E895" s="2"/>
      <c r="F895" s="2"/>
      <c r="G895" s="2"/>
    </row>
    <row r="896" spans="2:7" x14ac:dyDescent="0.3">
      <c r="B896" s="2"/>
      <c r="C896" s="2"/>
      <c r="D896" s="2"/>
      <c r="E896" s="2"/>
      <c r="F896" s="2"/>
      <c r="G896" s="2"/>
    </row>
    <row r="897" spans="2:7" x14ac:dyDescent="0.3">
      <c r="B897" s="2"/>
      <c r="C897" s="2"/>
      <c r="D897" s="2"/>
      <c r="E897" s="2"/>
      <c r="F897" s="2"/>
      <c r="G897" s="2"/>
    </row>
    <row r="898" spans="2:7" x14ac:dyDescent="0.3">
      <c r="B898" s="2"/>
      <c r="C898" s="2"/>
      <c r="D898" s="2"/>
      <c r="E898" s="2"/>
      <c r="F898" s="2"/>
      <c r="G898" s="2"/>
    </row>
    <row r="899" spans="2:7" x14ac:dyDescent="0.3">
      <c r="B899" s="2"/>
      <c r="C899" s="2"/>
      <c r="D899" s="2"/>
      <c r="E899" s="2"/>
      <c r="F899" s="2"/>
      <c r="G899" s="2"/>
    </row>
    <row r="900" spans="2:7" x14ac:dyDescent="0.3">
      <c r="B900" s="2"/>
      <c r="C900" s="2"/>
      <c r="D900" s="2"/>
      <c r="E900" s="2"/>
      <c r="F900" s="2"/>
      <c r="G900" s="2"/>
    </row>
    <row r="901" spans="2:7" x14ac:dyDescent="0.3">
      <c r="B901" s="2"/>
      <c r="C901" s="2"/>
      <c r="D901" s="2"/>
      <c r="E901" s="2"/>
      <c r="F901" s="2"/>
      <c r="G901" s="2"/>
    </row>
    <row r="902" spans="2:7" x14ac:dyDescent="0.3">
      <c r="B902" s="2"/>
      <c r="C902" s="2"/>
      <c r="D902" s="2"/>
      <c r="E902" s="2"/>
      <c r="F902" s="2"/>
      <c r="G902" s="2"/>
    </row>
    <row r="903" spans="2:7" x14ac:dyDescent="0.3">
      <c r="B903" s="2"/>
      <c r="C903" s="2"/>
      <c r="D903" s="2"/>
      <c r="E903" s="2"/>
      <c r="F903" s="2"/>
      <c r="G903" s="2"/>
    </row>
    <row r="904" spans="2:7" x14ac:dyDescent="0.3">
      <c r="B904" s="2"/>
      <c r="C904" s="2"/>
      <c r="D904" s="2"/>
      <c r="E904" s="2"/>
      <c r="F904" s="2"/>
      <c r="G904" s="2"/>
    </row>
    <row r="905" spans="2:7" x14ac:dyDescent="0.3">
      <c r="B905" s="2"/>
      <c r="C905" s="2"/>
      <c r="D905" s="2"/>
      <c r="E905" s="2"/>
      <c r="F905" s="2"/>
      <c r="G905" s="2"/>
    </row>
    <row r="906" spans="2:7" x14ac:dyDescent="0.3">
      <c r="B906" s="2"/>
      <c r="C906" s="2"/>
      <c r="D906" s="2"/>
      <c r="E906" s="2"/>
      <c r="F906" s="2"/>
      <c r="G906" s="2"/>
    </row>
    <row r="907" spans="2:7" x14ac:dyDescent="0.3">
      <c r="B907" s="2"/>
      <c r="C907" s="2"/>
      <c r="D907" s="2"/>
      <c r="E907" s="2"/>
      <c r="F907" s="2"/>
      <c r="G907" s="2"/>
    </row>
    <row r="908" spans="2:7" x14ac:dyDescent="0.3">
      <c r="B908" s="2"/>
      <c r="C908" s="2"/>
      <c r="D908" s="2"/>
      <c r="E908" s="2"/>
      <c r="F908" s="2"/>
      <c r="G908" s="2"/>
    </row>
    <row r="909" spans="2:7" x14ac:dyDescent="0.3">
      <c r="B909" s="2"/>
      <c r="C909" s="2"/>
      <c r="D909" s="2"/>
      <c r="E909" s="2"/>
      <c r="F909" s="2"/>
      <c r="G909" s="2"/>
    </row>
    <row r="910" spans="2:7" x14ac:dyDescent="0.3">
      <c r="B910" s="2"/>
      <c r="C910" s="2"/>
      <c r="D910" s="2"/>
      <c r="E910" s="2"/>
      <c r="F910" s="2"/>
      <c r="G910" s="2"/>
    </row>
    <row r="911" spans="2:7" x14ac:dyDescent="0.3">
      <c r="B911" s="2"/>
      <c r="C911" s="2"/>
      <c r="D911" s="2"/>
      <c r="E911" s="2"/>
      <c r="F911" s="2"/>
      <c r="G911" s="2"/>
    </row>
    <row r="912" spans="2:7" x14ac:dyDescent="0.3">
      <c r="B912" s="2"/>
      <c r="C912" s="2"/>
      <c r="D912" s="2"/>
      <c r="E912" s="2"/>
      <c r="F912" s="2"/>
      <c r="G912" s="2"/>
    </row>
    <row r="913" spans="2:7" x14ac:dyDescent="0.3">
      <c r="B913" s="2"/>
      <c r="C913" s="2"/>
      <c r="D913" s="2"/>
      <c r="E913" s="2"/>
      <c r="F913" s="2"/>
      <c r="G913" s="2"/>
    </row>
    <row r="914" spans="2:7" x14ac:dyDescent="0.3">
      <c r="B914" s="2"/>
      <c r="C914" s="2"/>
      <c r="D914" s="2"/>
      <c r="E914" s="2"/>
      <c r="F914" s="2"/>
      <c r="G914" s="2"/>
    </row>
    <row r="915" spans="2:7" x14ac:dyDescent="0.3">
      <c r="B915" s="2"/>
      <c r="C915" s="2"/>
      <c r="D915" s="2"/>
      <c r="E915" s="2"/>
      <c r="F915" s="2"/>
      <c r="G915" s="2"/>
    </row>
    <row r="916" spans="2:7" x14ac:dyDescent="0.3">
      <c r="B916" s="2"/>
      <c r="C916" s="2"/>
      <c r="D916" s="2"/>
      <c r="E916" s="2"/>
      <c r="F916" s="2"/>
      <c r="G916" s="2"/>
    </row>
    <row r="917" spans="2:7" x14ac:dyDescent="0.3">
      <c r="B917" s="2"/>
      <c r="C917" s="2"/>
      <c r="D917" s="2"/>
      <c r="E917" s="2"/>
      <c r="F917" s="2"/>
      <c r="G917" s="2"/>
    </row>
    <row r="918" spans="2:7" x14ac:dyDescent="0.3">
      <c r="B918" s="2"/>
      <c r="C918" s="2"/>
      <c r="D918" s="2"/>
      <c r="E918" s="2"/>
      <c r="F918" s="2"/>
      <c r="G918" s="2"/>
    </row>
    <row r="919" spans="2:7" x14ac:dyDescent="0.3">
      <c r="B919" s="2"/>
      <c r="C919" s="2"/>
      <c r="D919" s="2"/>
      <c r="E919" s="2"/>
      <c r="F919" s="2"/>
      <c r="G919" s="2"/>
    </row>
    <row r="920" spans="2:7" x14ac:dyDescent="0.3">
      <c r="B920" s="2"/>
      <c r="C920" s="2"/>
      <c r="D920" s="2"/>
      <c r="E920" s="2"/>
      <c r="F920" s="2"/>
      <c r="G920" s="2"/>
    </row>
    <row r="921" spans="2:7" x14ac:dyDescent="0.3">
      <c r="B921" s="2"/>
      <c r="C921" s="2"/>
      <c r="D921" s="2"/>
      <c r="E921" s="2"/>
      <c r="F921" s="2"/>
      <c r="G921" s="2"/>
    </row>
    <row r="922" spans="2:7" x14ac:dyDescent="0.3">
      <c r="B922" s="2"/>
      <c r="C922" s="2"/>
      <c r="D922" s="2"/>
      <c r="E922" s="2"/>
      <c r="F922" s="2"/>
      <c r="G922" s="2"/>
    </row>
    <row r="923" spans="2:7" x14ac:dyDescent="0.3">
      <c r="B923" s="2"/>
      <c r="C923" s="2"/>
      <c r="D923" s="2"/>
      <c r="E923" s="2"/>
      <c r="F923" s="2"/>
      <c r="G923" s="2"/>
    </row>
    <row r="924" spans="2:7" x14ac:dyDescent="0.3">
      <c r="B924" s="2"/>
      <c r="C924" s="2"/>
      <c r="D924" s="2"/>
      <c r="E924" s="2"/>
      <c r="F924" s="2"/>
      <c r="G924" s="2"/>
    </row>
    <row r="925" spans="2:7" x14ac:dyDescent="0.3">
      <c r="B925" s="2"/>
      <c r="C925" s="2"/>
      <c r="D925" s="2"/>
      <c r="E925" s="2"/>
      <c r="F925" s="2"/>
      <c r="G925" s="2"/>
    </row>
    <row r="926" spans="2:7" x14ac:dyDescent="0.3">
      <c r="B926" s="2"/>
      <c r="C926" s="2"/>
      <c r="D926" s="2"/>
      <c r="E926" s="2"/>
      <c r="F926" s="2"/>
      <c r="G926" s="2"/>
    </row>
    <row r="927" spans="2:7" x14ac:dyDescent="0.3">
      <c r="B927" s="2"/>
      <c r="C927" s="2"/>
      <c r="D927" s="2"/>
      <c r="E927" s="2"/>
      <c r="F927" s="2"/>
      <c r="G927" s="2"/>
    </row>
    <row r="928" spans="2:7" x14ac:dyDescent="0.3">
      <c r="B928" s="2"/>
      <c r="C928" s="2"/>
      <c r="D928" s="2"/>
      <c r="E928" s="2"/>
      <c r="F928" s="2"/>
      <c r="G928" s="2"/>
    </row>
    <row r="929" spans="2:7" x14ac:dyDescent="0.3">
      <c r="B929" s="2"/>
      <c r="C929" s="2"/>
      <c r="D929" s="2"/>
      <c r="E929" s="2"/>
      <c r="F929" s="2"/>
      <c r="G929" s="2"/>
    </row>
    <row r="930" spans="2:7" x14ac:dyDescent="0.3">
      <c r="B930" s="2"/>
      <c r="C930" s="2"/>
      <c r="D930" s="2"/>
      <c r="E930" s="2"/>
      <c r="F930" s="2"/>
      <c r="G930" s="2"/>
    </row>
    <row r="931" spans="2:7" x14ac:dyDescent="0.3">
      <c r="B931" s="2"/>
      <c r="C931" s="2"/>
      <c r="D931" s="2"/>
      <c r="E931" s="2"/>
      <c r="F931" s="2"/>
      <c r="G931" s="2"/>
    </row>
    <row r="932" spans="2:7" x14ac:dyDescent="0.3">
      <c r="B932" s="2"/>
      <c r="C932" s="2"/>
      <c r="D932" s="2"/>
      <c r="E932" s="2"/>
      <c r="F932" s="2"/>
      <c r="G932" s="2"/>
    </row>
    <row r="933" spans="2:7" x14ac:dyDescent="0.3">
      <c r="B933" s="2"/>
      <c r="C933" s="2"/>
      <c r="D933" s="2"/>
      <c r="E933" s="2"/>
      <c r="F933" s="2"/>
      <c r="G933" s="2"/>
    </row>
    <row r="934" spans="2:7" x14ac:dyDescent="0.3">
      <c r="B934" s="2"/>
      <c r="C934" s="2"/>
      <c r="D934" s="2"/>
      <c r="E934" s="2"/>
      <c r="F934" s="2"/>
      <c r="G934" s="2"/>
    </row>
    <row r="935" spans="2:7" x14ac:dyDescent="0.3">
      <c r="B935" s="2"/>
      <c r="C935" s="2"/>
      <c r="D935" s="2"/>
      <c r="E935" s="2"/>
      <c r="F935" s="2"/>
      <c r="G935" s="2"/>
    </row>
    <row r="936" spans="2:7" x14ac:dyDescent="0.3">
      <c r="B936" s="2"/>
      <c r="C936" s="2"/>
      <c r="D936" s="2"/>
      <c r="E936" s="2"/>
      <c r="F936" s="2"/>
      <c r="G936" s="2"/>
    </row>
    <row r="937" spans="2:7" x14ac:dyDescent="0.3">
      <c r="B937" s="2"/>
      <c r="C937" s="2"/>
      <c r="D937" s="2"/>
      <c r="E937" s="2"/>
      <c r="F937" s="2"/>
      <c r="G937" s="2"/>
    </row>
    <row r="938" spans="2:7" x14ac:dyDescent="0.3">
      <c r="B938" s="2"/>
      <c r="C938" s="2"/>
      <c r="D938" s="2"/>
      <c r="E938" s="2"/>
      <c r="F938" s="2"/>
      <c r="G938" s="2"/>
    </row>
    <row r="939" spans="2:7" x14ac:dyDescent="0.3">
      <c r="B939" s="2"/>
      <c r="C939" s="2"/>
      <c r="D939" s="2"/>
      <c r="E939" s="2"/>
      <c r="F939" s="2"/>
      <c r="G939" s="2"/>
    </row>
    <row r="940" spans="2:7" x14ac:dyDescent="0.3">
      <c r="B940" s="2"/>
      <c r="C940" s="2"/>
      <c r="D940" s="2"/>
      <c r="E940" s="2"/>
      <c r="F940" s="2"/>
      <c r="G940" s="2"/>
    </row>
    <row r="941" spans="2:7" x14ac:dyDescent="0.3">
      <c r="B941" s="2"/>
      <c r="C941" s="2"/>
      <c r="D941" s="2"/>
      <c r="E941" s="2"/>
      <c r="F941" s="2"/>
      <c r="G941" s="2"/>
    </row>
    <row r="942" spans="2:7" x14ac:dyDescent="0.3">
      <c r="B942" s="2"/>
      <c r="C942" s="2"/>
      <c r="D942" s="2"/>
      <c r="E942" s="2"/>
      <c r="F942" s="2"/>
      <c r="G942" s="2"/>
    </row>
    <row r="943" spans="2:7" x14ac:dyDescent="0.3">
      <c r="B943" s="2"/>
      <c r="C943" s="2"/>
      <c r="D943" s="2"/>
      <c r="E943" s="2"/>
      <c r="F943" s="2"/>
      <c r="G943" s="2"/>
    </row>
    <row r="944" spans="2:7" x14ac:dyDescent="0.3">
      <c r="B944" s="2"/>
      <c r="C944" s="2"/>
      <c r="D944" s="2"/>
      <c r="E944" s="2"/>
      <c r="F944" s="2"/>
      <c r="G944" s="2"/>
    </row>
    <row r="945" spans="2:7" x14ac:dyDescent="0.3">
      <c r="B945" s="2"/>
      <c r="C945" s="2"/>
      <c r="D945" s="2"/>
      <c r="E945" s="2"/>
      <c r="F945" s="2"/>
      <c r="G945" s="2"/>
    </row>
    <row r="946" spans="2:7" x14ac:dyDescent="0.3">
      <c r="B946" s="2"/>
      <c r="C946" s="2"/>
      <c r="D946" s="2"/>
      <c r="E946" s="2"/>
      <c r="F946" s="2"/>
      <c r="G946" s="2"/>
    </row>
    <row r="947" spans="2:7" x14ac:dyDescent="0.3">
      <c r="B947" s="2"/>
      <c r="C947" s="2"/>
      <c r="D947" s="2"/>
      <c r="E947" s="2"/>
      <c r="F947" s="2"/>
      <c r="G947" s="2"/>
    </row>
    <row r="948" spans="2:7" x14ac:dyDescent="0.3">
      <c r="B948" s="2"/>
      <c r="C948" s="2"/>
      <c r="D948" s="2"/>
      <c r="E948" s="2"/>
      <c r="F948" s="2"/>
      <c r="G948" s="2"/>
    </row>
    <row r="949" spans="2:7" x14ac:dyDescent="0.3">
      <c r="B949" s="2"/>
      <c r="C949" s="2"/>
      <c r="D949" s="2"/>
      <c r="E949" s="2"/>
      <c r="F949" s="2"/>
      <c r="G949" s="2"/>
    </row>
    <row r="950" spans="2:7" x14ac:dyDescent="0.3">
      <c r="B950" s="2"/>
      <c r="C950" s="2"/>
      <c r="D950" s="2"/>
      <c r="E950" s="2"/>
      <c r="F950" s="2"/>
      <c r="G950" s="2"/>
    </row>
    <row r="951" spans="2:7" x14ac:dyDescent="0.3">
      <c r="B951" s="2"/>
      <c r="C951" s="2"/>
      <c r="D951" s="2"/>
      <c r="E951" s="2"/>
      <c r="F951" s="2"/>
      <c r="G951" s="2"/>
    </row>
    <row r="952" spans="2:7" x14ac:dyDescent="0.3">
      <c r="B952" s="2"/>
      <c r="C952" s="2"/>
      <c r="D952" s="2"/>
      <c r="E952" s="2"/>
      <c r="F952" s="2"/>
      <c r="G952" s="2"/>
    </row>
    <row r="953" spans="2:7" x14ac:dyDescent="0.3">
      <c r="B953" s="2"/>
      <c r="C953" s="2"/>
      <c r="D953" s="2"/>
      <c r="E953" s="2"/>
      <c r="F953" s="2"/>
      <c r="G953" s="2"/>
    </row>
    <row r="954" spans="2:7" x14ac:dyDescent="0.3">
      <c r="B954" s="2"/>
      <c r="C954" s="2"/>
      <c r="D954" s="2"/>
      <c r="E954" s="2"/>
      <c r="F954" s="2"/>
      <c r="G954" s="2"/>
    </row>
    <row r="955" spans="2:7" x14ac:dyDescent="0.3">
      <c r="B955" s="2"/>
      <c r="C955" s="2"/>
      <c r="D955" s="2"/>
      <c r="E955" s="2"/>
      <c r="F955" s="2"/>
      <c r="G955" s="2"/>
    </row>
    <row r="956" spans="2:7" x14ac:dyDescent="0.3">
      <c r="B956" s="2"/>
      <c r="C956" s="2"/>
      <c r="D956" s="2"/>
      <c r="E956" s="2"/>
      <c r="F956" s="2"/>
      <c r="G956" s="2"/>
    </row>
    <row r="957" spans="2:7" x14ac:dyDescent="0.3">
      <c r="B957" s="2"/>
      <c r="C957" s="2"/>
      <c r="D957" s="2"/>
      <c r="E957" s="2"/>
      <c r="F957" s="2"/>
      <c r="G957" s="2"/>
    </row>
    <row r="958" spans="2:7" x14ac:dyDescent="0.3">
      <c r="B958" s="2"/>
      <c r="C958" s="2"/>
      <c r="D958" s="2"/>
      <c r="E958" s="2"/>
      <c r="F958" s="2"/>
      <c r="G958" s="2"/>
    </row>
    <row r="959" spans="2:7" x14ac:dyDescent="0.3">
      <c r="B959" s="2"/>
      <c r="C959" s="2"/>
      <c r="D959" s="2"/>
      <c r="E959" s="2"/>
      <c r="F959" s="2"/>
      <c r="G959" s="2"/>
    </row>
    <row r="960" spans="2:7" x14ac:dyDescent="0.3">
      <c r="B960" s="2"/>
      <c r="C960" s="2"/>
      <c r="D960" s="2"/>
      <c r="E960" s="2"/>
      <c r="F960" s="2"/>
      <c r="G960" s="2"/>
    </row>
    <row r="961" spans="2:7" x14ac:dyDescent="0.3">
      <c r="B961" s="2"/>
      <c r="C961" s="2"/>
      <c r="D961" s="2"/>
      <c r="E961" s="2"/>
      <c r="F961" s="2"/>
      <c r="G961" s="2"/>
    </row>
    <row r="962" spans="2:7" x14ac:dyDescent="0.3">
      <c r="B962" s="2"/>
      <c r="C962" s="2"/>
      <c r="D962" s="2"/>
      <c r="E962" s="2"/>
      <c r="F962" s="2"/>
      <c r="G962" s="2"/>
    </row>
    <row r="963" spans="2:7" x14ac:dyDescent="0.3">
      <c r="B963" s="2"/>
      <c r="C963" s="2"/>
      <c r="D963" s="2"/>
      <c r="E963" s="2"/>
      <c r="F963" s="2"/>
      <c r="G963" s="2"/>
    </row>
    <row r="964" spans="2:7" x14ac:dyDescent="0.3">
      <c r="B964" s="2"/>
      <c r="C964" s="2"/>
      <c r="D964" s="2"/>
      <c r="E964" s="2"/>
      <c r="F964" s="2"/>
      <c r="G964" s="2"/>
    </row>
    <row r="965" spans="2:7" x14ac:dyDescent="0.3">
      <c r="B965" s="2"/>
      <c r="C965" s="2"/>
      <c r="D965" s="2"/>
      <c r="E965" s="2"/>
      <c r="F965" s="2"/>
      <c r="G965" s="2"/>
    </row>
    <row r="966" spans="2:7" x14ac:dyDescent="0.3">
      <c r="B966" s="2"/>
      <c r="C966" s="2"/>
      <c r="D966" s="2"/>
      <c r="E966" s="2"/>
      <c r="F966" s="2"/>
      <c r="G966" s="2"/>
    </row>
    <row r="967" spans="2:7" x14ac:dyDescent="0.3">
      <c r="B967" s="2"/>
      <c r="C967" s="2"/>
      <c r="D967" s="2"/>
      <c r="E967" s="2"/>
      <c r="F967" s="2"/>
      <c r="G967" s="2"/>
    </row>
    <row r="968" spans="2:7" x14ac:dyDescent="0.3">
      <c r="B968" s="2"/>
      <c r="C968" s="2"/>
      <c r="D968" s="2"/>
      <c r="E968" s="2"/>
      <c r="F968" s="2"/>
      <c r="G968" s="2"/>
    </row>
    <row r="969" spans="2:7" x14ac:dyDescent="0.3">
      <c r="B969" s="2"/>
      <c r="C969" s="2"/>
      <c r="D969" s="2"/>
      <c r="E969" s="2"/>
      <c r="F969" s="2"/>
      <c r="G969" s="2"/>
    </row>
    <row r="970" spans="2:7" x14ac:dyDescent="0.3">
      <c r="B970" s="2"/>
      <c r="C970" s="2"/>
      <c r="D970" s="2"/>
      <c r="E970" s="2"/>
      <c r="F970" s="2"/>
      <c r="G970" s="2"/>
    </row>
    <row r="971" spans="2:7" x14ac:dyDescent="0.3">
      <c r="B971" s="2"/>
      <c r="C971" s="2"/>
      <c r="D971" s="2"/>
      <c r="E971" s="2"/>
      <c r="F971" s="2"/>
      <c r="G971" s="2"/>
    </row>
    <row r="972" spans="2:7" x14ac:dyDescent="0.3">
      <c r="B972" s="2"/>
      <c r="C972" s="2"/>
      <c r="D972" s="2"/>
      <c r="E972" s="2"/>
      <c r="F972" s="2"/>
      <c r="G972" s="2"/>
    </row>
    <row r="973" spans="2:7" x14ac:dyDescent="0.3">
      <c r="B973" s="2"/>
      <c r="C973" s="2"/>
      <c r="D973" s="2"/>
      <c r="E973" s="2"/>
      <c r="F973" s="2"/>
      <c r="G973" s="2"/>
    </row>
    <row r="974" spans="2:7" x14ac:dyDescent="0.3">
      <c r="B974" s="2"/>
      <c r="C974" s="2"/>
      <c r="D974" s="2"/>
      <c r="E974" s="2"/>
      <c r="F974" s="2"/>
      <c r="G974" s="2"/>
    </row>
    <row r="975" spans="2:7" x14ac:dyDescent="0.3">
      <c r="B975" s="2"/>
      <c r="C975" s="2"/>
      <c r="D975" s="2"/>
      <c r="E975" s="2"/>
      <c r="F975" s="2"/>
      <c r="G975" s="2"/>
    </row>
    <row r="976" spans="2:7" x14ac:dyDescent="0.3">
      <c r="B976" s="2"/>
      <c r="C976" s="2"/>
      <c r="D976" s="2"/>
      <c r="E976" s="2"/>
      <c r="F976" s="2"/>
      <c r="G976" s="2"/>
    </row>
    <row r="977" spans="2:7" x14ac:dyDescent="0.3">
      <c r="B977" s="2"/>
      <c r="C977" s="2"/>
      <c r="D977" s="2"/>
      <c r="E977" s="2"/>
      <c r="F977" s="2"/>
      <c r="G977" s="2"/>
    </row>
    <row r="978" spans="2:7" x14ac:dyDescent="0.3">
      <c r="B978" s="2"/>
      <c r="C978" s="2"/>
      <c r="D978" s="2"/>
      <c r="E978" s="2"/>
      <c r="F978" s="2"/>
      <c r="G978" s="2"/>
    </row>
    <row r="979" spans="2:7" x14ac:dyDescent="0.3">
      <c r="B979" s="2"/>
      <c r="C979" s="2"/>
      <c r="D979" s="2"/>
      <c r="E979" s="2"/>
      <c r="F979" s="2"/>
      <c r="G979" s="2"/>
    </row>
    <row r="980" spans="2:7" x14ac:dyDescent="0.3">
      <c r="B980" s="2"/>
      <c r="C980" s="2"/>
      <c r="D980" s="2"/>
      <c r="E980" s="2"/>
      <c r="F980" s="2"/>
      <c r="G980" s="2"/>
    </row>
    <row r="981" spans="2:7" x14ac:dyDescent="0.3">
      <c r="B981" s="2"/>
      <c r="C981" s="2"/>
      <c r="D981" s="2"/>
      <c r="E981" s="2"/>
      <c r="F981" s="2"/>
      <c r="G981" s="2"/>
    </row>
    <row r="982" spans="2:7" x14ac:dyDescent="0.3">
      <c r="B982" s="2"/>
      <c r="C982" s="2"/>
      <c r="D982" s="2"/>
      <c r="E982" s="2"/>
      <c r="F982" s="2"/>
      <c r="G982" s="2"/>
    </row>
    <row r="983" spans="2:7" x14ac:dyDescent="0.3">
      <c r="B983" s="2"/>
      <c r="C983" s="2"/>
      <c r="D983" s="2"/>
      <c r="E983" s="2"/>
      <c r="F983" s="2"/>
      <c r="G983" s="2"/>
    </row>
    <row r="984" spans="2:7" x14ac:dyDescent="0.3">
      <c r="B984" s="2"/>
      <c r="C984" s="2"/>
      <c r="D984" s="2"/>
      <c r="E984" s="2"/>
      <c r="F984" s="2"/>
      <c r="G984" s="2"/>
    </row>
    <row r="985" spans="2:7" x14ac:dyDescent="0.3">
      <c r="B985" s="2"/>
      <c r="C985" s="2"/>
      <c r="D985" s="2"/>
      <c r="E985" s="2"/>
      <c r="F985" s="2"/>
      <c r="G985" s="2"/>
    </row>
    <row r="986" spans="2:7" x14ac:dyDescent="0.3">
      <c r="B986" s="2"/>
      <c r="C986" s="2"/>
      <c r="D986" s="2"/>
      <c r="E986" s="2"/>
      <c r="F986" s="2"/>
      <c r="G986" s="2"/>
    </row>
    <row r="987" spans="2:7" x14ac:dyDescent="0.3">
      <c r="B987" s="2"/>
      <c r="C987" s="2"/>
      <c r="D987" s="2"/>
      <c r="E987" s="2"/>
      <c r="F987" s="2"/>
      <c r="G987" s="2"/>
    </row>
    <row r="988" spans="2:7" x14ac:dyDescent="0.3">
      <c r="B988" s="2"/>
      <c r="C988" s="2"/>
      <c r="D988" s="2"/>
      <c r="E988" s="2"/>
      <c r="F988" s="2"/>
      <c r="G988" s="2"/>
    </row>
    <row r="989" spans="2:7" x14ac:dyDescent="0.3">
      <c r="B989" s="2"/>
      <c r="C989" s="2"/>
      <c r="D989" s="2"/>
      <c r="E989" s="2"/>
      <c r="F989" s="2"/>
      <c r="G989" s="2"/>
    </row>
    <row r="990" spans="2:7" x14ac:dyDescent="0.3">
      <c r="B990" s="2"/>
      <c r="C990" s="2"/>
      <c r="D990" s="2"/>
      <c r="E990" s="2"/>
      <c r="F990" s="2"/>
      <c r="G990" s="2"/>
    </row>
    <row r="991" spans="2:7" x14ac:dyDescent="0.3">
      <c r="B991" s="2"/>
      <c r="C991" s="2"/>
      <c r="D991" s="2"/>
      <c r="E991" s="2"/>
      <c r="F991" s="2"/>
      <c r="G991" s="2"/>
    </row>
    <row r="992" spans="2:7" x14ac:dyDescent="0.3">
      <c r="B992" s="2"/>
      <c r="C992" s="2"/>
      <c r="D992" s="2"/>
      <c r="E992" s="2"/>
      <c r="F992" s="2"/>
      <c r="G992" s="2"/>
    </row>
    <row r="993" spans="2:7" x14ac:dyDescent="0.3">
      <c r="B993" s="2"/>
      <c r="C993" s="2"/>
      <c r="D993" s="2"/>
      <c r="E993" s="2"/>
      <c r="F993" s="2"/>
      <c r="G993" s="2"/>
    </row>
    <row r="994" spans="2:7" x14ac:dyDescent="0.3">
      <c r="B994" s="2"/>
      <c r="C994" s="2"/>
      <c r="D994" s="2"/>
      <c r="E994" s="2"/>
      <c r="F994" s="2"/>
      <c r="G994" s="2"/>
    </row>
    <row r="995" spans="2:7" x14ac:dyDescent="0.3">
      <c r="B995" s="2"/>
      <c r="C995" s="2"/>
      <c r="D995" s="2"/>
      <c r="E995" s="2"/>
      <c r="F995" s="2"/>
      <c r="G995" s="2"/>
    </row>
    <row r="996" spans="2:7" x14ac:dyDescent="0.3">
      <c r="B996" s="2"/>
      <c r="C996" s="2"/>
      <c r="D996" s="2"/>
      <c r="E996" s="2"/>
      <c r="F996" s="2"/>
      <c r="G996" s="2"/>
    </row>
    <row r="997" spans="2:7" x14ac:dyDescent="0.3">
      <c r="B997" s="2"/>
      <c r="C997" s="2"/>
      <c r="D997" s="2"/>
      <c r="E997" s="2"/>
      <c r="F997" s="2"/>
      <c r="G997" s="2"/>
    </row>
    <row r="998" spans="2:7" x14ac:dyDescent="0.3">
      <c r="B998" s="2"/>
      <c r="C998" s="2"/>
      <c r="D998" s="2"/>
      <c r="E998" s="2"/>
      <c r="F998" s="2"/>
      <c r="G998" s="2"/>
    </row>
    <row r="999" spans="2:7" x14ac:dyDescent="0.3">
      <c r="B999" s="2"/>
      <c r="C999" s="2"/>
      <c r="D999" s="2"/>
      <c r="E999" s="2"/>
      <c r="F999" s="2"/>
      <c r="G999" s="2"/>
    </row>
    <row r="1000" spans="2:7" x14ac:dyDescent="0.3">
      <c r="B1000" s="2"/>
      <c r="C1000" s="2"/>
      <c r="D1000" s="2"/>
      <c r="E1000" s="2"/>
      <c r="F1000" s="2"/>
      <c r="G1000" s="2"/>
    </row>
    <row r="1001" spans="2:7" x14ac:dyDescent="0.3">
      <c r="B1001" s="2"/>
      <c r="C1001" s="2"/>
      <c r="D1001" s="2"/>
      <c r="E1001" s="2"/>
      <c r="F1001" s="2"/>
      <c r="G1001" s="2"/>
    </row>
    <row r="1002" spans="2:7" x14ac:dyDescent="0.3">
      <c r="B1002" s="2"/>
      <c r="C1002" s="2"/>
      <c r="D1002" s="2"/>
      <c r="E1002" s="2"/>
      <c r="F1002" s="2"/>
      <c r="G1002" s="2"/>
    </row>
    <row r="1003" spans="2:7" x14ac:dyDescent="0.3">
      <c r="B1003" s="2"/>
      <c r="C1003" s="2"/>
      <c r="D1003" s="2"/>
      <c r="E1003" s="2"/>
      <c r="F1003" s="2"/>
      <c r="G1003" s="2"/>
    </row>
    <row r="1004" spans="2:7" x14ac:dyDescent="0.3">
      <c r="B1004" s="2"/>
      <c r="C1004" s="2"/>
      <c r="D1004" s="2"/>
      <c r="E1004" s="2"/>
      <c r="F1004" s="2"/>
      <c r="G1004" s="2"/>
    </row>
    <row r="1005" spans="2:7" x14ac:dyDescent="0.3">
      <c r="B1005" s="2"/>
      <c r="C1005" s="2"/>
      <c r="D1005" s="2"/>
      <c r="E1005" s="2"/>
      <c r="F1005" s="2"/>
      <c r="G1005" s="2"/>
    </row>
    <row r="1006" spans="2:7" x14ac:dyDescent="0.3">
      <c r="B1006" s="2"/>
      <c r="C1006" s="2"/>
      <c r="D1006" s="2"/>
      <c r="E1006" s="2"/>
      <c r="F1006" s="2"/>
      <c r="G1006" s="2"/>
    </row>
    <row r="1007" spans="2:7" x14ac:dyDescent="0.3">
      <c r="B1007" s="2"/>
      <c r="C1007" s="2"/>
      <c r="D1007" s="2"/>
      <c r="E1007" s="2"/>
      <c r="F1007" s="2"/>
      <c r="G1007" s="2"/>
    </row>
    <row r="1008" spans="2:7" x14ac:dyDescent="0.3">
      <c r="B1008" s="2"/>
      <c r="C1008" s="2"/>
      <c r="D1008" s="2"/>
      <c r="E1008" s="2"/>
      <c r="F1008" s="2"/>
      <c r="G1008" s="2"/>
    </row>
    <row r="1009" spans="2:7" x14ac:dyDescent="0.3">
      <c r="B1009" s="2"/>
      <c r="C1009" s="2"/>
      <c r="D1009" s="2"/>
      <c r="E1009" s="2"/>
      <c r="F1009" s="2"/>
      <c r="G1009" s="2"/>
    </row>
    <row r="1010" spans="2:7" x14ac:dyDescent="0.3">
      <c r="B1010" s="2"/>
      <c r="C1010" s="2"/>
      <c r="D1010" s="2"/>
      <c r="E1010" s="2"/>
      <c r="F1010" s="2"/>
      <c r="G1010" s="2"/>
    </row>
    <row r="1011" spans="2:7" x14ac:dyDescent="0.3">
      <c r="B1011" s="2"/>
      <c r="C1011" s="2"/>
      <c r="D1011" s="2"/>
      <c r="E1011" s="2"/>
      <c r="F1011" s="2"/>
      <c r="G1011" s="2"/>
    </row>
    <row r="1012" spans="2:7" x14ac:dyDescent="0.3">
      <c r="B1012" s="2"/>
      <c r="C1012" s="2"/>
      <c r="D1012" s="2"/>
      <c r="E1012" s="2"/>
      <c r="F1012" s="2"/>
      <c r="G1012" s="2"/>
    </row>
    <row r="1013" spans="2:7" x14ac:dyDescent="0.3">
      <c r="B1013" s="2"/>
      <c r="C1013" s="2"/>
      <c r="D1013" s="2"/>
      <c r="E1013" s="2"/>
      <c r="F1013" s="2"/>
      <c r="G1013" s="2"/>
    </row>
    <row r="1014" spans="2:7" x14ac:dyDescent="0.3">
      <c r="B1014" s="2"/>
      <c r="C1014" s="2"/>
      <c r="D1014" s="2"/>
      <c r="E1014" s="2"/>
      <c r="F1014" s="2"/>
      <c r="G1014" s="2"/>
    </row>
    <row r="1015" spans="2:7" x14ac:dyDescent="0.3">
      <c r="B1015" s="2"/>
      <c r="C1015" s="2"/>
      <c r="D1015" s="2"/>
      <c r="E1015" s="2"/>
      <c r="F1015" s="2"/>
      <c r="G1015" s="2"/>
    </row>
    <row r="1016" spans="2:7" x14ac:dyDescent="0.3">
      <c r="B1016" s="2"/>
      <c r="C1016" s="2"/>
      <c r="D1016" s="2"/>
      <c r="E1016" s="2"/>
      <c r="F1016" s="2"/>
      <c r="G1016" s="2"/>
    </row>
    <row r="1017" spans="2:7" x14ac:dyDescent="0.3">
      <c r="B1017" s="2"/>
      <c r="C1017" s="2"/>
      <c r="D1017" s="2"/>
      <c r="E1017" s="2"/>
      <c r="F1017" s="2"/>
      <c r="G1017" s="2"/>
    </row>
    <row r="1018" spans="2:7" x14ac:dyDescent="0.3">
      <c r="B1018" s="2"/>
      <c r="C1018" s="2"/>
      <c r="D1018" s="2"/>
      <c r="E1018" s="2"/>
      <c r="F1018" s="2"/>
      <c r="G1018" s="2"/>
    </row>
    <row r="1019" spans="2:7" x14ac:dyDescent="0.3">
      <c r="B1019" s="2"/>
      <c r="C1019" s="2"/>
      <c r="D1019" s="2"/>
      <c r="E1019" s="2"/>
      <c r="F1019" s="2"/>
      <c r="G1019" s="2"/>
    </row>
    <row r="1020" spans="2:7" x14ac:dyDescent="0.3">
      <c r="B1020" s="2"/>
      <c r="C1020" s="2"/>
      <c r="D1020" s="2"/>
      <c r="E1020" s="2"/>
      <c r="F1020" s="2"/>
      <c r="G1020" s="2"/>
    </row>
    <row r="1021" spans="2:7" x14ac:dyDescent="0.3">
      <c r="B1021" s="2"/>
      <c r="C1021" s="2"/>
      <c r="D1021" s="2"/>
      <c r="E1021" s="2"/>
      <c r="F1021" s="2"/>
      <c r="G1021" s="2"/>
    </row>
    <row r="1022" spans="2:7" x14ac:dyDescent="0.3">
      <c r="B1022" s="2"/>
      <c r="C1022" s="2"/>
      <c r="D1022" s="2"/>
      <c r="E1022" s="2"/>
      <c r="F1022" s="2"/>
      <c r="G1022" s="2"/>
    </row>
    <row r="1023" spans="2:7" x14ac:dyDescent="0.3">
      <c r="B1023" s="2"/>
      <c r="C1023" s="2"/>
      <c r="D1023" s="2"/>
      <c r="E1023" s="2"/>
      <c r="F1023" s="2"/>
      <c r="G1023" s="2"/>
    </row>
    <row r="1024" spans="2:7" x14ac:dyDescent="0.3">
      <c r="B1024" s="2"/>
      <c r="C1024" s="2"/>
      <c r="D1024" s="2"/>
      <c r="E1024" s="2"/>
      <c r="F1024" s="2"/>
      <c r="G1024" s="2"/>
    </row>
    <row r="1025" spans="2:7" x14ac:dyDescent="0.3">
      <c r="B1025" s="2"/>
      <c r="C1025" s="2"/>
      <c r="D1025" s="2"/>
      <c r="E1025" s="2"/>
      <c r="F1025" s="2"/>
      <c r="G1025" s="2"/>
    </row>
    <row r="1026" spans="2:7" x14ac:dyDescent="0.3">
      <c r="B1026" s="2"/>
      <c r="C1026" s="2"/>
      <c r="D1026" s="2"/>
      <c r="E1026" s="2"/>
      <c r="F1026" s="2"/>
      <c r="G1026" s="2"/>
    </row>
    <row r="1027" spans="2:7" x14ac:dyDescent="0.3">
      <c r="B1027" s="2"/>
      <c r="C1027" s="2"/>
      <c r="D1027" s="2"/>
      <c r="E1027" s="2"/>
      <c r="F1027" s="2"/>
      <c r="G1027" s="2"/>
    </row>
    <row r="1028" spans="2:7" x14ac:dyDescent="0.3">
      <c r="B1028" s="2"/>
      <c r="C1028" s="2"/>
      <c r="D1028" s="2"/>
      <c r="E1028" s="2"/>
      <c r="F1028" s="2"/>
      <c r="G1028" s="2"/>
    </row>
    <row r="1029" spans="2:7" x14ac:dyDescent="0.3">
      <c r="B1029" s="2"/>
      <c r="C1029" s="2"/>
      <c r="D1029" s="2"/>
      <c r="E1029" s="2"/>
      <c r="F1029" s="2"/>
      <c r="G1029" s="2"/>
    </row>
    <row r="1030" spans="2:7" x14ac:dyDescent="0.3">
      <c r="B1030" s="2"/>
      <c r="C1030" s="2"/>
      <c r="D1030" s="2"/>
      <c r="E1030" s="2"/>
      <c r="F1030" s="2"/>
      <c r="G1030" s="2"/>
    </row>
    <row r="1031" spans="2:7" x14ac:dyDescent="0.3">
      <c r="B1031" s="2"/>
      <c r="C1031" s="2"/>
      <c r="D1031" s="2"/>
      <c r="E1031" s="2"/>
      <c r="F1031" s="2"/>
      <c r="G1031" s="2"/>
    </row>
    <row r="1032" spans="2:7" x14ac:dyDescent="0.3">
      <c r="B1032" s="2"/>
      <c r="C1032" s="2"/>
      <c r="D1032" s="2"/>
      <c r="E1032" s="2"/>
      <c r="F1032" s="2"/>
      <c r="G1032" s="2"/>
    </row>
    <row r="1033" spans="2:7" x14ac:dyDescent="0.3">
      <c r="B1033" s="2"/>
      <c r="C1033" s="2"/>
      <c r="D1033" s="2"/>
      <c r="E1033" s="2"/>
      <c r="F1033" s="2"/>
      <c r="G1033" s="2"/>
    </row>
    <row r="1034" spans="2:7" x14ac:dyDescent="0.3">
      <c r="B1034" s="2"/>
      <c r="C1034" s="2"/>
      <c r="D1034" s="2"/>
      <c r="E1034" s="2"/>
      <c r="F1034" s="2"/>
      <c r="G1034" s="2"/>
    </row>
    <row r="1035" spans="2:7" x14ac:dyDescent="0.3">
      <c r="B1035" s="2"/>
      <c r="C1035" s="2"/>
      <c r="D1035" s="2"/>
      <c r="E1035" s="2"/>
      <c r="F1035" s="2"/>
      <c r="G1035" s="2"/>
    </row>
    <row r="1036" spans="2:7" x14ac:dyDescent="0.3">
      <c r="B1036" s="2"/>
      <c r="C1036" s="2"/>
      <c r="D1036" s="2"/>
      <c r="E1036" s="2"/>
      <c r="F1036" s="2"/>
      <c r="G1036" s="2"/>
    </row>
    <row r="1037" spans="2:7" x14ac:dyDescent="0.3">
      <c r="B1037" s="2"/>
      <c r="C1037" s="2"/>
      <c r="D1037" s="2"/>
      <c r="E1037" s="2"/>
      <c r="F1037" s="2"/>
      <c r="G1037" s="2"/>
    </row>
    <row r="1038" spans="2:7" x14ac:dyDescent="0.3">
      <c r="B1038" s="2"/>
      <c r="C1038" s="2"/>
      <c r="D1038" s="2"/>
      <c r="E1038" s="2"/>
      <c r="F1038" s="2"/>
      <c r="G1038" s="2"/>
    </row>
    <row r="1039" spans="2:7" x14ac:dyDescent="0.3">
      <c r="B1039" s="2"/>
      <c r="C1039" s="2"/>
      <c r="D1039" s="2"/>
      <c r="E1039" s="2"/>
      <c r="F1039" s="2"/>
      <c r="G1039" s="2"/>
    </row>
    <row r="1040" spans="2:7" x14ac:dyDescent="0.3">
      <c r="B1040" s="2"/>
      <c r="C1040" s="2"/>
      <c r="D1040" s="2"/>
      <c r="E1040" s="2"/>
      <c r="F1040" s="2"/>
      <c r="G1040" s="2"/>
    </row>
    <row r="1041" spans="2:7" x14ac:dyDescent="0.3">
      <c r="B1041" s="2"/>
      <c r="C1041" s="2"/>
      <c r="D1041" s="2"/>
      <c r="E1041" s="2"/>
      <c r="F1041" s="2"/>
      <c r="G1041" s="2"/>
    </row>
    <row r="1042" spans="2:7" x14ac:dyDescent="0.3">
      <c r="B1042" s="2"/>
      <c r="C1042" s="2"/>
      <c r="D1042" s="2"/>
      <c r="E1042" s="2"/>
      <c r="F1042" s="2"/>
      <c r="G1042" s="2"/>
    </row>
    <row r="1043" spans="2:7" x14ac:dyDescent="0.3">
      <c r="B1043" s="2"/>
      <c r="C1043" s="2"/>
      <c r="D1043" s="2"/>
      <c r="E1043" s="2"/>
      <c r="F1043" s="2"/>
      <c r="G1043" s="2"/>
    </row>
    <row r="1044" spans="2:7" x14ac:dyDescent="0.3">
      <c r="B1044" s="2"/>
      <c r="C1044" s="2"/>
      <c r="D1044" s="2"/>
      <c r="E1044" s="2"/>
      <c r="F1044" s="2"/>
      <c r="G1044" s="2"/>
    </row>
    <row r="1045" spans="2:7" x14ac:dyDescent="0.3">
      <c r="B1045" s="2"/>
      <c r="C1045" s="2"/>
      <c r="D1045" s="2"/>
      <c r="E1045" s="2"/>
      <c r="F1045" s="2"/>
      <c r="G1045" s="2"/>
    </row>
    <row r="1046" spans="2:7" x14ac:dyDescent="0.3">
      <c r="B1046" s="2"/>
      <c r="C1046" s="2"/>
      <c r="D1046" s="2"/>
      <c r="E1046" s="2"/>
      <c r="F1046" s="2"/>
      <c r="G1046" s="2"/>
    </row>
    <row r="1047" spans="2:7" x14ac:dyDescent="0.3">
      <c r="B1047" s="2"/>
      <c r="C1047" s="2"/>
      <c r="D1047" s="2"/>
      <c r="E1047" s="2"/>
      <c r="F1047" s="2"/>
      <c r="G1047" s="2"/>
    </row>
    <row r="1048" spans="2:7" x14ac:dyDescent="0.3">
      <c r="B1048" s="2"/>
      <c r="C1048" s="2"/>
      <c r="D1048" s="2"/>
      <c r="E1048" s="2"/>
      <c r="F1048" s="2"/>
      <c r="G1048" s="2"/>
    </row>
    <row r="1049" spans="2:7" x14ac:dyDescent="0.3">
      <c r="B1049" s="2"/>
      <c r="C1049" s="2"/>
      <c r="D1049" s="2"/>
      <c r="E1049" s="2"/>
      <c r="F1049" s="2"/>
      <c r="G1049" s="2"/>
    </row>
    <row r="1050" spans="2:7" x14ac:dyDescent="0.3">
      <c r="B1050" s="2"/>
      <c r="C1050" s="2"/>
      <c r="D1050" s="2"/>
      <c r="E1050" s="2"/>
      <c r="F1050" s="2"/>
      <c r="G1050" s="2"/>
    </row>
    <row r="1051" spans="2:7" x14ac:dyDescent="0.3">
      <c r="B1051" s="2"/>
      <c r="C1051" s="2"/>
      <c r="D1051" s="2"/>
      <c r="E1051" s="2"/>
      <c r="F1051" s="2"/>
      <c r="G1051" s="2"/>
    </row>
    <row r="1052" spans="2:7" x14ac:dyDescent="0.3">
      <c r="B1052" s="2"/>
      <c r="C1052" s="2"/>
      <c r="D1052" s="2"/>
      <c r="E1052" s="2"/>
      <c r="F1052" s="2"/>
      <c r="G1052" s="2"/>
    </row>
    <row r="1053" spans="2:7" x14ac:dyDescent="0.3">
      <c r="B1053" s="2"/>
      <c r="C1053" s="2"/>
      <c r="D1053" s="2"/>
      <c r="E1053" s="2"/>
      <c r="F1053" s="2"/>
      <c r="G1053" s="2"/>
    </row>
    <row r="1054" spans="2:7" x14ac:dyDescent="0.3">
      <c r="B1054" s="2"/>
      <c r="C1054" s="2"/>
      <c r="D1054" s="2"/>
      <c r="E1054" s="2"/>
      <c r="F1054" s="2"/>
      <c r="G1054" s="2"/>
    </row>
    <row r="1055" spans="2:7" x14ac:dyDescent="0.3">
      <c r="B1055" s="2"/>
      <c r="C1055" s="2"/>
      <c r="D1055" s="2"/>
      <c r="E1055" s="2"/>
      <c r="F1055" s="2"/>
      <c r="G1055" s="2"/>
    </row>
    <row r="1056" spans="2:7" x14ac:dyDescent="0.3">
      <c r="B1056" s="2"/>
      <c r="C1056" s="2"/>
      <c r="D1056" s="2"/>
      <c r="E1056" s="2"/>
      <c r="F1056" s="2"/>
      <c r="G1056" s="2"/>
    </row>
    <row r="1057" spans="2:7" x14ac:dyDescent="0.3">
      <c r="B1057" s="2"/>
      <c r="C1057" s="2"/>
      <c r="D1057" s="2"/>
      <c r="E1057" s="2"/>
      <c r="F1057" s="2"/>
      <c r="G1057" s="2"/>
    </row>
    <row r="1058" spans="2:7" x14ac:dyDescent="0.3">
      <c r="B1058" s="2"/>
      <c r="C1058" s="2"/>
      <c r="D1058" s="2"/>
      <c r="E1058" s="2"/>
      <c r="F1058" s="2"/>
      <c r="G1058" s="2"/>
    </row>
    <row r="1059" spans="2:7" x14ac:dyDescent="0.3">
      <c r="B1059" s="2"/>
      <c r="C1059" s="2"/>
      <c r="D1059" s="2"/>
      <c r="E1059" s="2"/>
      <c r="F1059" s="2"/>
      <c r="G1059" s="2"/>
    </row>
    <row r="1060" spans="2:7" x14ac:dyDescent="0.3">
      <c r="B1060" s="2"/>
      <c r="C1060" s="2"/>
      <c r="D1060" s="2"/>
      <c r="E1060" s="2"/>
      <c r="F1060" s="2"/>
      <c r="G1060" s="2"/>
    </row>
    <row r="1061" spans="2:7" x14ac:dyDescent="0.3">
      <c r="B1061" s="2"/>
      <c r="C1061" s="2"/>
      <c r="D1061" s="2"/>
      <c r="E1061" s="2"/>
      <c r="F1061" s="2"/>
      <c r="G1061" s="2"/>
    </row>
    <row r="1062" spans="2:7" x14ac:dyDescent="0.3">
      <c r="B1062" s="2"/>
      <c r="C1062" s="2"/>
      <c r="D1062" s="2"/>
      <c r="E1062" s="2"/>
      <c r="F1062" s="2"/>
      <c r="G1062" s="2"/>
    </row>
    <row r="1063" spans="2:7" x14ac:dyDescent="0.3">
      <c r="B1063" s="2"/>
      <c r="C1063" s="2"/>
      <c r="D1063" s="2"/>
      <c r="E1063" s="2"/>
      <c r="F1063" s="2"/>
      <c r="G1063" s="2"/>
    </row>
    <row r="1064" spans="2:7" x14ac:dyDescent="0.3">
      <c r="B1064" s="2"/>
      <c r="C1064" s="2"/>
      <c r="D1064" s="2"/>
      <c r="E1064" s="2"/>
      <c r="F1064" s="2"/>
      <c r="G1064" s="2"/>
    </row>
    <row r="1065" spans="2:7" x14ac:dyDescent="0.3">
      <c r="B1065" s="2"/>
      <c r="C1065" s="2"/>
      <c r="D1065" s="2"/>
      <c r="E1065" s="2"/>
      <c r="F1065" s="2"/>
      <c r="G1065" s="2"/>
    </row>
    <row r="1066" spans="2:7" x14ac:dyDescent="0.3">
      <c r="B1066" s="2"/>
      <c r="C1066" s="2"/>
      <c r="D1066" s="2"/>
      <c r="E1066" s="2"/>
      <c r="F1066" s="2"/>
      <c r="G1066" s="2"/>
    </row>
    <row r="1067" spans="2:7" x14ac:dyDescent="0.3">
      <c r="B1067" s="2"/>
      <c r="C1067" s="2"/>
      <c r="D1067" s="2"/>
      <c r="E1067" s="2"/>
      <c r="F1067" s="2"/>
      <c r="G1067" s="2"/>
    </row>
    <row r="1068" spans="2:7" x14ac:dyDescent="0.3">
      <c r="B1068" s="2"/>
      <c r="C1068" s="2"/>
      <c r="D1068" s="2"/>
      <c r="E1068" s="2"/>
      <c r="F1068" s="2"/>
      <c r="G1068" s="2"/>
    </row>
    <row r="1069" spans="2:7" x14ac:dyDescent="0.3">
      <c r="B1069" s="2"/>
      <c r="C1069" s="2"/>
      <c r="D1069" s="2"/>
      <c r="E1069" s="2"/>
      <c r="F1069" s="2"/>
      <c r="G1069" s="2"/>
    </row>
    <row r="1070" spans="2:7" x14ac:dyDescent="0.3">
      <c r="B1070" s="2"/>
      <c r="C1070" s="2"/>
      <c r="D1070" s="2"/>
      <c r="E1070" s="2"/>
      <c r="F1070" s="2"/>
      <c r="G1070" s="2"/>
    </row>
    <row r="1071" spans="2:7" x14ac:dyDescent="0.3">
      <c r="B1071" s="2"/>
      <c r="C1071" s="2"/>
      <c r="D1071" s="2"/>
      <c r="E1071" s="2"/>
      <c r="F1071" s="2"/>
      <c r="G1071" s="2"/>
    </row>
    <row r="1072" spans="2:7" x14ac:dyDescent="0.3">
      <c r="B1072" s="2"/>
      <c r="C1072" s="2"/>
      <c r="D1072" s="2"/>
      <c r="E1072" s="2"/>
      <c r="F1072" s="2"/>
      <c r="G1072" s="2"/>
    </row>
    <row r="1073" spans="2:7" x14ac:dyDescent="0.3">
      <c r="B1073" s="2"/>
      <c r="C1073" s="2"/>
      <c r="D1073" s="2"/>
      <c r="E1073" s="2"/>
      <c r="F1073" s="2"/>
      <c r="G1073" s="2"/>
    </row>
    <row r="1074" spans="2:7" x14ac:dyDescent="0.3">
      <c r="B1074" s="2"/>
      <c r="C1074" s="2"/>
      <c r="D1074" s="2"/>
      <c r="E1074" s="2"/>
      <c r="F1074" s="2"/>
      <c r="G1074" s="2"/>
    </row>
    <row r="1075" spans="2:7" x14ac:dyDescent="0.3">
      <c r="B1075" s="2"/>
      <c r="C1075" s="2"/>
      <c r="D1075" s="2"/>
      <c r="E1075" s="2"/>
      <c r="F1075" s="2"/>
      <c r="G1075" s="2"/>
    </row>
    <row r="1076" spans="2:7" x14ac:dyDescent="0.3">
      <c r="B1076" s="2"/>
      <c r="C1076" s="2"/>
      <c r="D1076" s="2"/>
      <c r="E1076" s="2"/>
      <c r="F1076" s="2"/>
      <c r="G1076" s="2"/>
    </row>
    <row r="1077" spans="2:7" x14ac:dyDescent="0.3">
      <c r="B1077" s="2"/>
      <c r="C1077" s="2"/>
      <c r="D1077" s="2"/>
      <c r="E1077" s="2"/>
      <c r="F1077" s="2"/>
      <c r="G1077" s="2"/>
    </row>
    <row r="1078" spans="2:7" x14ac:dyDescent="0.3">
      <c r="B1078" s="2"/>
      <c r="C1078" s="2"/>
      <c r="D1078" s="2"/>
      <c r="E1078" s="2"/>
      <c r="F1078" s="2"/>
      <c r="G1078" s="2"/>
    </row>
    <row r="1079" spans="2:7" x14ac:dyDescent="0.3">
      <c r="B1079" s="2"/>
      <c r="C1079" s="2"/>
      <c r="D1079" s="2"/>
      <c r="E1079" s="2"/>
      <c r="F1079" s="2"/>
      <c r="G1079" s="2"/>
    </row>
    <row r="1080" spans="2:7" x14ac:dyDescent="0.3">
      <c r="B1080" s="2"/>
      <c r="C1080" s="2"/>
      <c r="D1080" s="2"/>
      <c r="E1080" s="2"/>
      <c r="F1080" s="2"/>
      <c r="G1080" s="2"/>
    </row>
    <row r="1081" spans="2:7" x14ac:dyDescent="0.3">
      <c r="B1081" s="2"/>
      <c r="C1081" s="2"/>
      <c r="D1081" s="2"/>
      <c r="E1081" s="2"/>
      <c r="F1081" s="2"/>
      <c r="G1081" s="2"/>
    </row>
    <row r="1082" spans="2:7" x14ac:dyDescent="0.3">
      <c r="B1082" s="2"/>
      <c r="C1082" s="2"/>
      <c r="D1082" s="2"/>
      <c r="E1082" s="2"/>
      <c r="F1082" s="2"/>
      <c r="G1082" s="2"/>
    </row>
    <row r="1083" spans="2:7" x14ac:dyDescent="0.3">
      <c r="B1083" s="2"/>
      <c r="C1083" s="2"/>
      <c r="D1083" s="2"/>
      <c r="E1083" s="2"/>
      <c r="F1083" s="2"/>
      <c r="G1083" s="2"/>
    </row>
    <row r="1084" spans="2:7" x14ac:dyDescent="0.3">
      <c r="B1084" s="2"/>
      <c r="C1084" s="2"/>
      <c r="D1084" s="2"/>
      <c r="E1084" s="2"/>
      <c r="F1084" s="2"/>
      <c r="G1084" s="2"/>
    </row>
    <row r="1085" spans="2:7" x14ac:dyDescent="0.3">
      <c r="B1085" s="2"/>
      <c r="C1085" s="2"/>
      <c r="D1085" s="2"/>
      <c r="E1085" s="2"/>
      <c r="F1085" s="2"/>
      <c r="G1085" s="2"/>
    </row>
    <row r="1086" spans="2:7" x14ac:dyDescent="0.3">
      <c r="B1086" s="2"/>
      <c r="C1086" s="2"/>
      <c r="D1086" s="2"/>
      <c r="E1086" s="2"/>
      <c r="F1086" s="2"/>
      <c r="G1086" s="2"/>
    </row>
    <row r="1087" spans="2:7" x14ac:dyDescent="0.3">
      <c r="B1087" s="2"/>
      <c r="C1087" s="2"/>
      <c r="D1087" s="2"/>
      <c r="E1087" s="2"/>
      <c r="F1087" s="2"/>
      <c r="G1087" s="2"/>
    </row>
    <row r="1088" spans="2:7" x14ac:dyDescent="0.3">
      <c r="B1088" s="2"/>
      <c r="C1088" s="2"/>
      <c r="D1088" s="2"/>
      <c r="E1088" s="2"/>
      <c r="F1088" s="2"/>
      <c r="G1088" s="2"/>
    </row>
    <row r="1089" spans="2:7" x14ac:dyDescent="0.3">
      <c r="B1089" s="2"/>
      <c r="C1089" s="2"/>
      <c r="D1089" s="2"/>
      <c r="E1089" s="2"/>
      <c r="F1089" s="2"/>
      <c r="G1089" s="2"/>
    </row>
    <row r="1090" spans="2:7" x14ac:dyDescent="0.3">
      <c r="B1090" s="2"/>
      <c r="C1090" s="2"/>
      <c r="D1090" s="2"/>
      <c r="E1090" s="2"/>
      <c r="F1090" s="2"/>
      <c r="G1090" s="2"/>
    </row>
    <row r="1091" spans="2:7" x14ac:dyDescent="0.3">
      <c r="B1091" s="2"/>
      <c r="C1091" s="2"/>
      <c r="D1091" s="2"/>
      <c r="E1091" s="2"/>
      <c r="F1091" s="2"/>
      <c r="G1091" s="2"/>
    </row>
    <row r="1092" spans="2:7" x14ac:dyDescent="0.3">
      <c r="B1092" s="2"/>
      <c r="C1092" s="2"/>
      <c r="D1092" s="2"/>
      <c r="E1092" s="2"/>
      <c r="F1092" s="2"/>
      <c r="G1092" s="2"/>
    </row>
    <row r="1093" spans="2:7" x14ac:dyDescent="0.3">
      <c r="B1093" s="2"/>
      <c r="C1093" s="2"/>
      <c r="D1093" s="2"/>
      <c r="E1093" s="2"/>
      <c r="F1093" s="2"/>
      <c r="G1093" s="2"/>
    </row>
    <row r="1094" spans="2:7" x14ac:dyDescent="0.3">
      <c r="B1094" s="2"/>
      <c r="C1094" s="2"/>
      <c r="D1094" s="2"/>
      <c r="E1094" s="2"/>
      <c r="F1094" s="2"/>
      <c r="G1094" s="2"/>
    </row>
    <row r="1095" spans="2:7" x14ac:dyDescent="0.3">
      <c r="B1095" s="2"/>
      <c r="C1095" s="2"/>
      <c r="D1095" s="2"/>
      <c r="E1095" s="2"/>
      <c r="F1095" s="2"/>
      <c r="G1095" s="2"/>
    </row>
    <row r="1096" spans="2:7" x14ac:dyDescent="0.3">
      <c r="B1096" s="2"/>
      <c r="C1096" s="2"/>
      <c r="D1096" s="2"/>
      <c r="E1096" s="2"/>
      <c r="F1096" s="2"/>
      <c r="G1096" s="2"/>
    </row>
    <row r="1097" spans="2:7" x14ac:dyDescent="0.3">
      <c r="B1097" s="2"/>
      <c r="C1097" s="2"/>
      <c r="D1097" s="2"/>
      <c r="E1097" s="2"/>
      <c r="F1097" s="2"/>
      <c r="G1097" s="2"/>
    </row>
    <row r="1098" spans="2:7" x14ac:dyDescent="0.3">
      <c r="B1098" s="2"/>
      <c r="C1098" s="2"/>
      <c r="D1098" s="2"/>
      <c r="E1098" s="2"/>
      <c r="F1098" s="2"/>
      <c r="G1098" s="2"/>
    </row>
    <row r="1099" spans="2:7" x14ac:dyDescent="0.3">
      <c r="B1099" s="2"/>
      <c r="C1099" s="2"/>
      <c r="D1099" s="2"/>
      <c r="E1099" s="2"/>
      <c r="F1099" s="2"/>
      <c r="G1099" s="2"/>
    </row>
    <row r="1100" spans="2:7" x14ac:dyDescent="0.3">
      <c r="B1100" s="2"/>
      <c r="C1100" s="2"/>
      <c r="D1100" s="2"/>
      <c r="E1100" s="2"/>
      <c r="F1100" s="2"/>
      <c r="G1100" s="2"/>
    </row>
    <row r="1101" spans="2:7" x14ac:dyDescent="0.3">
      <c r="B1101" s="2"/>
      <c r="C1101" s="2"/>
      <c r="D1101" s="2"/>
      <c r="E1101" s="2"/>
      <c r="F1101" s="2"/>
      <c r="G1101" s="2"/>
    </row>
    <row r="1102" spans="2:7" x14ac:dyDescent="0.3">
      <c r="B1102" s="2"/>
      <c r="C1102" s="2"/>
      <c r="D1102" s="2"/>
      <c r="E1102" s="2"/>
      <c r="F1102" s="2"/>
      <c r="G1102" s="2"/>
    </row>
    <row r="1103" spans="2:7" x14ac:dyDescent="0.3">
      <c r="B1103" s="2"/>
      <c r="C1103" s="2"/>
      <c r="D1103" s="2"/>
      <c r="E1103" s="2"/>
      <c r="F1103" s="2"/>
      <c r="G1103" s="2"/>
    </row>
    <row r="1104" spans="2:7" x14ac:dyDescent="0.3">
      <c r="B1104" s="2"/>
      <c r="C1104" s="2"/>
      <c r="D1104" s="2"/>
      <c r="E1104" s="2"/>
      <c r="F1104" s="2"/>
      <c r="G1104" s="2"/>
    </row>
    <row r="1105" spans="2:7" x14ac:dyDescent="0.3">
      <c r="B1105" s="2"/>
      <c r="C1105" s="2"/>
      <c r="D1105" s="2"/>
      <c r="E1105" s="2"/>
      <c r="F1105" s="2"/>
      <c r="G1105" s="2"/>
    </row>
    <row r="1106" spans="2:7" x14ac:dyDescent="0.3">
      <c r="B1106" s="2"/>
      <c r="C1106" s="2"/>
      <c r="D1106" s="2"/>
      <c r="E1106" s="2"/>
      <c r="F1106" s="2"/>
      <c r="G1106" s="2"/>
    </row>
    <row r="1107" spans="2:7" x14ac:dyDescent="0.3">
      <c r="B1107" s="2"/>
      <c r="C1107" s="2"/>
      <c r="D1107" s="2"/>
      <c r="E1107" s="2"/>
      <c r="F1107" s="2"/>
      <c r="G1107" s="2"/>
    </row>
    <row r="1108" spans="2:7" x14ac:dyDescent="0.3">
      <c r="B1108" s="2"/>
      <c r="C1108" s="2"/>
      <c r="D1108" s="2"/>
      <c r="E1108" s="2"/>
      <c r="F1108" s="2"/>
      <c r="G1108" s="2"/>
    </row>
    <row r="1109" spans="2:7" x14ac:dyDescent="0.3">
      <c r="B1109" s="2"/>
      <c r="C1109" s="2"/>
      <c r="D1109" s="2"/>
      <c r="E1109" s="2"/>
      <c r="F1109" s="2"/>
      <c r="G1109" s="2"/>
    </row>
    <row r="1110" spans="2:7" x14ac:dyDescent="0.3">
      <c r="B1110" s="2"/>
      <c r="C1110" s="2"/>
      <c r="D1110" s="2"/>
      <c r="E1110" s="2"/>
      <c r="F1110" s="2"/>
      <c r="G1110" s="2"/>
    </row>
    <row r="1111" spans="2:7" x14ac:dyDescent="0.3">
      <c r="B1111" s="2"/>
      <c r="C1111" s="2"/>
      <c r="D1111" s="2"/>
      <c r="E1111" s="2"/>
      <c r="F1111" s="2"/>
      <c r="G1111" s="2"/>
    </row>
    <row r="1112" spans="2:7" x14ac:dyDescent="0.3">
      <c r="B1112" s="2"/>
      <c r="C1112" s="2"/>
      <c r="D1112" s="2"/>
      <c r="E1112" s="2"/>
      <c r="F1112" s="2"/>
      <c r="G1112" s="2"/>
    </row>
    <row r="1113" spans="2:7" x14ac:dyDescent="0.3">
      <c r="B1113" s="2"/>
      <c r="C1113" s="2"/>
      <c r="D1113" s="2"/>
      <c r="E1113" s="2"/>
      <c r="F1113" s="2"/>
      <c r="G1113" s="2"/>
    </row>
    <row r="1114" spans="2:7" x14ac:dyDescent="0.3">
      <c r="B1114" s="2"/>
      <c r="C1114" s="2"/>
      <c r="D1114" s="2"/>
      <c r="E1114" s="2"/>
      <c r="F1114" s="2"/>
      <c r="G1114" s="2"/>
    </row>
    <row r="1115" spans="2:7" x14ac:dyDescent="0.3">
      <c r="B1115" s="2"/>
      <c r="C1115" s="2"/>
      <c r="D1115" s="2"/>
      <c r="E1115" s="2"/>
      <c r="F1115" s="2"/>
      <c r="G1115" s="2"/>
    </row>
    <row r="1116" spans="2:7" x14ac:dyDescent="0.3">
      <c r="B1116" s="2"/>
      <c r="C1116" s="2"/>
      <c r="D1116" s="2"/>
      <c r="E1116" s="2"/>
      <c r="F1116" s="2"/>
      <c r="G1116" s="2"/>
    </row>
    <row r="1117" spans="2:7" x14ac:dyDescent="0.3">
      <c r="B1117" s="2"/>
      <c r="C1117" s="2"/>
      <c r="D1117" s="2"/>
      <c r="E1117" s="2"/>
      <c r="F1117" s="2"/>
      <c r="G1117" s="2"/>
    </row>
    <row r="1118" spans="2:7" x14ac:dyDescent="0.3">
      <c r="B1118" s="2"/>
      <c r="C1118" s="2"/>
      <c r="D1118" s="2"/>
      <c r="E1118" s="2"/>
      <c r="F1118" s="2"/>
      <c r="G1118" s="2"/>
    </row>
    <row r="1119" spans="2:7" x14ac:dyDescent="0.3">
      <c r="B1119" s="2"/>
      <c r="C1119" s="2"/>
      <c r="D1119" s="2"/>
      <c r="E1119" s="2"/>
      <c r="F1119" s="2"/>
      <c r="G1119" s="2"/>
    </row>
    <row r="1120" spans="2:7" x14ac:dyDescent="0.3">
      <c r="B1120" s="2"/>
      <c r="C1120" s="2"/>
      <c r="D1120" s="2"/>
      <c r="E1120" s="2"/>
      <c r="F1120" s="2"/>
      <c r="G1120" s="2"/>
    </row>
    <row r="1121" spans="2:7" x14ac:dyDescent="0.3">
      <c r="B1121" s="2"/>
      <c r="C1121" s="2"/>
      <c r="D1121" s="2"/>
      <c r="E1121" s="2"/>
      <c r="F1121" s="2"/>
      <c r="G1121" s="2"/>
    </row>
    <row r="1122" spans="2:7" x14ac:dyDescent="0.3">
      <c r="B1122" s="2"/>
      <c r="C1122" s="2"/>
      <c r="D1122" s="2"/>
      <c r="E1122" s="2"/>
      <c r="F1122" s="2"/>
      <c r="G1122" s="2"/>
    </row>
    <row r="1123" spans="2:7" x14ac:dyDescent="0.3">
      <c r="B1123" s="2"/>
      <c r="C1123" s="2"/>
      <c r="D1123" s="2"/>
      <c r="E1123" s="2"/>
      <c r="F1123" s="2"/>
      <c r="G1123" s="2"/>
    </row>
    <row r="1124" spans="2:7" x14ac:dyDescent="0.3">
      <c r="B1124" s="2"/>
      <c r="C1124" s="2"/>
      <c r="D1124" s="2"/>
      <c r="E1124" s="2"/>
      <c r="F1124" s="2"/>
      <c r="G1124" s="2"/>
    </row>
    <row r="1125" spans="2:7" x14ac:dyDescent="0.3">
      <c r="B1125" s="2"/>
      <c r="C1125" s="2"/>
      <c r="D1125" s="2"/>
      <c r="E1125" s="2"/>
      <c r="F1125" s="2"/>
      <c r="G1125" s="2"/>
    </row>
    <row r="1126" spans="2:7" x14ac:dyDescent="0.3">
      <c r="B1126" s="2"/>
      <c r="C1126" s="2"/>
      <c r="D1126" s="2"/>
      <c r="E1126" s="2"/>
      <c r="F1126" s="2"/>
      <c r="G1126" s="2"/>
    </row>
    <row r="1127" spans="2:7" x14ac:dyDescent="0.3">
      <c r="B1127" s="2"/>
      <c r="C1127" s="2"/>
      <c r="D1127" s="2"/>
      <c r="E1127" s="2"/>
      <c r="F1127" s="2"/>
      <c r="G1127" s="2"/>
    </row>
    <row r="1128" spans="2:7" x14ac:dyDescent="0.3">
      <c r="B1128" s="2"/>
      <c r="C1128" s="2"/>
      <c r="D1128" s="2"/>
      <c r="E1128" s="2"/>
      <c r="F1128" s="2"/>
      <c r="G1128" s="2"/>
    </row>
    <row r="1129" spans="2:7" x14ac:dyDescent="0.3">
      <c r="B1129" s="2"/>
      <c r="C1129" s="2"/>
      <c r="D1129" s="2"/>
      <c r="E1129" s="2"/>
      <c r="F1129" s="2"/>
      <c r="G1129" s="2"/>
    </row>
    <row r="1130" spans="2:7" x14ac:dyDescent="0.3">
      <c r="B1130" s="2"/>
      <c r="C1130" s="2"/>
      <c r="D1130" s="2"/>
      <c r="E1130" s="2"/>
      <c r="F1130" s="2"/>
      <c r="G1130" s="2"/>
    </row>
    <row r="1131" spans="2:7" x14ac:dyDescent="0.3">
      <c r="B1131" s="2"/>
      <c r="C1131" s="2"/>
      <c r="D1131" s="2"/>
      <c r="E1131" s="2"/>
      <c r="F1131" s="2"/>
      <c r="G1131" s="2"/>
    </row>
    <row r="1132" spans="2:7" x14ac:dyDescent="0.3">
      <c r="B1132" s="2"/>
      <c r="C1132" s="2"/>
      <c r="D1132" s="2"/>
      <c r="E1132" s="2"/>
      <c r="F1132" s="2"/>
      <c r="G1132" s="2"/>
    </row>
    <row r="1133" spans="2:7" x14ac:dyDescent="0.3">
      <c r="B1133" s="2"/>
      <c r="C1133" s="2"/>
      <c r="D1133" s="2"/>
      <c r="E1133" s="2"/>
      <c r="F1133" s="2"/>
      <c r="G1133" s="2"/>
    </row>
    <row r="1134" spans="2:7" x14ac:dyDescent="0.3">
      <c r="B1134" s="2"/>
      <c r="C1134" s="2"/>
      <c r="D1134" s="2"/>
      <c r="E1134" s="2"/>
      <c r="F1134" s="2"/>
      <c r="G1134" s="2"/>
    </row>
    <row r="1135" spans="2:7" x14ac:dyDescent="0.3">
      <c r="B1135" s="2"/>
      <c r="C1135" s="2"/>
      <c r="D1135" s="2"/>
      <c r="E1135" s="2"/>
      <c r="F1135" s="2"/>
      <c r="G1135" s="2"/>
    </row>
    <row r="1136" spans="2:7" x14ac:dyDescent="0.3">
      <c r="B1136" s="2"/>
      <c r="C1136" s="2"/>
      <c r="D1136" s="2"/>
      <c r="E1136" s="2"/>
      <c r="F1136" s="2"/>
      <c r="G1136" s="2"/>
    </row>
    <row r="1137" spans="2:7" x14ac:dyDescent="0.3">
      <c r="B1137" s="2"/>
      <c r="C1137" s="2"/>
      <c r="D1137" s="2"/>
      <c r="E1137" s="2"/>
      <c r="F1137" s="2"/>
      <c r="G1137" s="2"/>
    </row>
    <row r="1138" spans="2:7" x14ac:dyDescent="0.3">
      <c r="B1138" s="2"/>
      <c r="C1138" s="2"/>
      <c r="D1138" s="2"/>
      <c r="E1138" s="2"/>
      <c r="F1138" s="2"/>
      <c r="G1138" s="2"/>
    </row>
    <row r="1139" spans="2:7" x14ac:dyDescent="0.3">
      <c r="B1139" s="2"/>
      <c r="C1139" s="2"/>
      <c r="D1139" s="2"/>
      <c r="E1139" s="2"/>
      <c r="F1139" s="2"/>
      <c r="G1139" s="2"/>
    </row>
    <row r="1140" spans="2:7" x14ac:dyDescent="0.3">
      <c r="B1140" s="2"/>
      <c r="C1140" s="2"/>
      <c r="D1140" s="2"/>
      <c r="E1140" s="2"/>
      <c r="F1140" s="2"/>
      <c r="G1140" s="2"/>
    </row>
    <row r="1141" spans="2:7" x14ac:dyDescent="0.3">
      <c r="B1141" s="2"/>
      <c r="C1141" s="2"/>
      <c r="D1141" s="2"/>
      <c r="E1141" s="2"/>
      <c r="F1141" s="2"/>
      <c r="G1141" s="2"/>
    </row>
    <row r="1142" spans="2:7" x14ac:dyDescent="0.3">
      <c r="B1142" s="2"/>
      <c r="C1142" s="2"/>
      <c r="D1142" s="2"/>
      <c r="E1142" s="2"/>
      <c r="F1142" s="2"/>
      <c r="G1142" s="2"/>
    </row>
    <row r="1143" spans="2:7" x14ac:dyDescent="0.3">
      <c r="B1143" s="2"/>
      <c r="C1143" s="2"/>
      <c r="D1143" s="2"/>
      <c r="E1143" s="2"/>
      <c r="F1143" s="2"/>
      <c r="G1143" s="2"/>
    </row>
    <row r="1144" spans="2:7" x14ac:dyDescent="0.3">
      <c r="B1144" s="2"/>
      <c r="C1144" s="2"/>
      <c r="D1144" s="2"/>
      <c r="E1144" s="2"/>
      <c r="F1144" s="2"/>
      <c r="G1144" s="2"/>
    </row>
    <row r="1145" spans="2:7" x14ac:dyDescent="0.3">
      <c r="B1145" s="2"/>
      <c r="C1145" s="2"/>
      <c r="D1145" s="2"/>
      <c r="E1145" s="2"/>
      <c r="F1145" s="2"/>
      <c r="G1145" s="2"/>
    </row>
    <row r="1146" spans="2:7" x14ac:dyDescent="0.3">
      <c r="B1146" s="2"/>
      <c r="C1146" s="2"/>
      <c r="D1146" s="2"/>
      <c r="E1146" s="2"/>
      <c r="F1146" s="2"/>
      <c r="G1146" s="2"/>
    </row>
    <row r="1147" spans="2:7" x14ac:dyDescent="0.3">
      <c r="B1147" s="2"/>
      <c r="C1147" s="2"/>
      <c r="D1147" s="2"/>
      <c r="E1147" s="2"/>
      <c r="F1147" s="2"/>
      <c r="G1147" s="2"/>
    </row>
    <row r="1148" spans="2:7" x14ac:dyDescent="0.3">
      <c r="B1148" s="2"/>
      <c r="C1148" s="2"/>
      <c r="D1148" s="2"/>
      <c r="E1148" s="2"/>
      <c r="F1148" s="2"/>
      <c r="G1148" s="2"/>
    </row>
    <row r="1149" spans="2:7" x14ac:dyDescent="0.3">
      <c r="B1149" s="2"/>
      <c r="C1149" s="2"/>
      <c r="D1149" s="2"/>
      <c r="E1149" s="2"/>
      <c r="F1149" s="2"/>
      <c r="G1149" s="2"/>
    </row>
    <row r="1150" spans="2:7" x14ac:dyDescent="0.3">
      <c r="B1150" s="2"/>
      <c r="C1150" s="2"/>
      <c r="D1150" s="2"/>
      <c r="E1150" s="2"/>
      <c r="F1150" s="2"/>
      <c r="G1150" s="2"/>
    </row>
    <row r="1151" spans="2:7" x14ac:dyDescent="0.3">
      <c r="B1151" s="2"/>
      <c r="C1151" s="2"/>
      <c r="D1151" s="2"/>
      <c r="E1151" s="2"/>
      <c r="F1151" s="2"/>
      <c r="G1151" s="2"/>
    </row>
    <row r="1152" spans="2:7" x14ac:dyDescent="0.3">
      <c r="B1152" s="2"/>
      <c r="C1152" s="2"/>
      <c r="D1152" s="2"/>
      <c r="E1152" s="2"/>
      <c r="F1152" s="2"/>
      <c r="G1152" s="2"/>
    </row>
    <row r="1153" spans="2:7" x14ac:dyDescent="0.3">
      <c r="B1153" s="2"/>
      <c r="C1153" s="2"/>
      <c r="D1153" s="2"/>
      <c r="E1153" s="2"/>
      <c r="F1153" s="2"/>
      <c r="G1153" s="2"/>
    </row>
    <row r="1154" spans="2:7" x14ac:dyDescent="0.3">
      <c r="B1154" s="2"/>
      <c r="C1154" s="2"/>
      <c r="D1154" s="2"/>
      <c r="E1154" s="2"/>
      <c r="F1154" s="2"/>
      <c r="G1154" s="2"/>
    </row>
    <row r="1155" spans="2:7" x14ac:dyDescent="0.3">
      <c r="B1155" s="2"/>
      <c r="C1155" s="2"/>
      <c r="D1155" s="2"/>
      <c r="E1155" s="2"/>
      <c r="F1155" s="2"/>
      <c r="G1155" s="2"/>
    </row>
    <row r="1156" spans="2:7" x14ac:dyDescent="0.3">
      <c r="B1156" s="2"/>
      <c r="C1156" s="2"/>
      <c r="D1156" s="2"/>
      <c r="E1156" s="2"/>
      <c r="F1156" s="2"/>
      <c r="G1156" s="2"/>
    </row>
    <row r="1157" spans="2:7" x14ac:dyDescent="0.3">
      <c r="B1157" s="2"/>
      <c r="C1157" s="2"/>
      <c r="D1157" s="2"/>
      <c r="E1157" s="2"/>
      <c r="F1157" s="2"/>
      <c r="G1157" s="2"/>
    </row>
    <row r="1158" spans="2:7" x14ac:dyDescent="0.3">
      <c r="B1158" s="2"/>
      <c r="C1158" s="2"/>
      <c r="D1158" s="2"/>
      <c r="E1158" s="2"/>
      <c r="F1158" s="2"/>
      <c r="G1158" s="2"/>
    </row>
    <row r="1159" spans="2:7" x14ac:dyDescent="0.3">
      <c r="B1159" s="2"/>
      <c r="C1159" s="2"/>
      <c r="D1159" s="2"/>
      <c r="E1159" s="2"/>
      <c r="F1159" s="2"/>
      <c r="G1159" s="2"/>
    </row>
    <row r="1160" spans="2:7" x14ac:dyDescent="0.3">
      <c r="B1160" s="2"/>
      <c r="C1160" s="2"/>
      <c r="D1160" s="2"/>
      <c r="E1160" s="2"/>
      <c r="F1160" s="2"/>
      <c r="G1160" s="2"/>
    </row>
    <row r="1161" spans="2:7" x14ac:dyDescent="0.3">
      <c r="B1161" s="2"/>
      <c r="C1161" s="2"/>
      <c r="D1161" s="2"/>
      <c r="E1161" s="2"/>
      <c r="F1161" s="2"/>
      <c r="G1161" s="2"/>
    </row>
    <row r="1162" spans="2:7" x14ac:dyDescent="0.3">
      <c r="B1162" s="2"/>
      <c r="C1162" s="2"/>
      <c r="D1162" s="2"/>
      <c r="E1162" s="2"/>
      <c r="F1162" s="2"/>
      <c r="G1162" s="2"/>
    </row>
    <row r="1163" spans="2:7" x14ac:dyDescent="0.3">
      <c r="B1163" s="2"/>
      <c r="C1163" s="2"/>
      <c r="D1163" s="2"/>
      <c r="E1163" s="2"/>
      <c r="F1163" s="2"/>
      <c r="G1163" s="2"/>
    </row>
    <row r="1164" spans="2:7" x14ac:dyDescent="0.3">
      <c r="B1164" s="2"/>
      <c r="C1164" s="2"/>
      <c r="D1164" s="2"/>
      <c r="E1164" s="2"/>
      <c r="F1164" s="2"/>
      <c r="G1164" s="2"/>
    </row>
    <row r="1165" spans="2:7" x14ac:dyDescent="0.3">
      <c r="B1165" s="2"/>
      <c r="C1165" s="2"/>
      <c r="D1165" s="2"/>
      <c r="E1165" s="2"/>
      <c r="F1165" s="2"/>
      <c r="G1165" s="2"/>
    </row>
    <row r="1166" spans="2:7" x14ac:dyDescent="0.3">
      <c r="B1166" s="2"/>
      <c r="C1166" s="2"/>
      <c r="D1166" s="2"/>
      <c r="E1166" s="2"/>
      <c r="F1166" s="2"/>
      <c r="G1166" s="2"/>
    </row>
    <row r="1167" spans="2:7" x14ac:dyDescent="0.3">
      <c r="B1167" s="2"/>
      <c r="C1167" s="2"/>
      <c r="D1167" s="2"/>
      <c r="E1167" s="2"/>
      <c r="F1167" s="2"/>
      <c r="G1167" s="2"/>
    </row>
    <row r="1168" spans="2:7" x14ac:dyDescent="0.3">
      <c r="B1168" s="2"/>
      <c r="C1168" s="2"/>
      <c r="D1168" s="2"/>
      <c r="E1168" s="2"/>
      <c r="F1168" s="2"/>
      <c r="G1168" s="2"/>
    </row>
    <row r="1169" spans="2:7" x14ac:dyDescent="0.3">
      <c r="B1169" s="2"/>
      <c r="C1169" s="2"/>
      <c r="D1169" s="2"/>
      <c r="E1169" s="2"/>
      <c r="F1169" s="2"/>
      <c r="G1169" s="2"/>
    </row>
    <row r="1170" spans="2:7" x14ac:dyDescent="0.3">
      <c r="B1170" s="2"/>
      <c r="C1170" s="2"/>
      <c r="D1170" s="2"/>
      <c r="E1170" s="2"/>
      <c r="F1170" s="2"/>
      <c r="G1170" s="2"/>
    </row>
    <row r="1171" spans="2:7" x14ac:dyDescent="0.3">
      <c r="B1171" s="2"/>
      <c r="C1171" s="2"/>
      <c r="D1171" s="2"/>
      <c r="E1171" s="2"/>
      <c r="F1171" s="2"/>
      <c r="G1171" s="2"/>
    </row>
    <row r="1172" spans="2:7" x14ac:dyDescent="0.3">
      <c r="B1172" s="2"/>
      <c r="C1172" s="2"/>
      <c r="D1172" s="2"/>
      <c r="E1172" s="2"/>
      <c r="F1172" s="2"/>
      <c r="G1172" s="2"/>
    </row>
    <row r="1173" spans="2:7" x14ac:dyDescent="0.3">
      <c r="B1173" s="2"/>
      <c r="C1173" s="2"/>
      <c r="D1173" s="2"/>
      <c r="E1173" s="2"/>
      <c r="F1173" s="2"/>
      <c r="G1173" s="2"/>
    </row>
    <row r="1174" spans="2:7" x14ac:dyDescent="0.3">
      <c r="B1174" s="2"/>
      <c r="C1174" s="2"/>
      <c r="D1174" s="2"/>
      <c r="E1174" s="2"/>
      <c r="F1174" s="2"/>
      <c r="G1174" s="2"/>
    </row>
    <row r="1175" spans="2:7" x14ac:dyDescent="0.3">
      <c r="B1175" s="2"/>
      <c r="C1175" s="2"/>
      <c r="D1175" s="2"/>
      <c r="E1175" s="2"/>
      <c r="F1175" s="2"/>
      <c r="G1175" s="2"/>
    </row>
    <row r="1176" spans="2:7" x14ac:dyDescent="0.3">
      <c r="B1176" s="2"/>
      <c r="C1176" s="2"/>
      <c r="D1176" s="2"/>
      <c r="E1176" s="2"/>
      <c r="F1176" s="2"/>
      <c r="G1176" s="2"/>
    </row>
    <row r="1177" spans="2:7" x14ac:dyDescent="0.3">
      <c r="B1177" s="2"/>
      <c r="C1177" s="2"/>
      <c r="D1177" s="2"/>
      <c r="E1177" s="2"/>
      <c r="F1177" s="2"/>
      <c r="G1177" s="2"/>
    </row>
    <row r="1178" spans="2:7" x14ac:dyDescent="0.3">
      <c r="B1178" s="2"/>
      <c r="C1178" s="2"/>
      <c r="D1178" s="2"/>
      <c r="E1178" s="2"/>
      <c r="F1178" s="2"/>
      <c r="G1178" s="2"/>
    </row>
    <row r="1179" spans="2:7" x14ac:dyDescent="0.3">
      <c r="B1179" s="2"/>
      <c r="C1179" s="2"/>
      <c r="D1179" s="2"/>
      <c r="E1179" s="2"/>
      <c r="F1179" s="2"/>
      <c r="G1179" s="2"/>
    </row>
    <row r="1180" spans="2:7" x14ac:dyDescent="0.3">
      <c r="B1180" s="2"/>
      <c r="C1180" s="2"/>
      <c r="D1180" s="2"/>
      <c r="E1180" s="2"/>
      <c r="F1180" s="2"/>
      <c r="G1180" s="2"/>
    </row>
    <row r="1181" spans="2:7" x14ac:dyDescent="0.3">
      <c r="B1181" s="2"/>
      <c r="C1181" s="2"/>
      <c r="D1181" s="2"/>
      <c r="E1181" s="2"/>
      <c r="F1181" s="2"/>
      <c r="G1181" s="2"/>
    </row>
    <row r="1182" spans="2:7" x14ac:dyDescent="0.3">
      <c r="B1182" s="2"/>
      <c r="C1182" s="2"/>
      <c r="D1182" s="2"/>
      <c r="E1182" s="2"/>
      <c r="F1182" s="2"/>
      <c r="G1182" s="2"/>
    </row>
    <row r="1183" spans="2:7" x14ac:dyDescent="0.3">
      <c r="B1183" s="2"/>
      <c r="C1183" s="2"/>
      <c r="D1183" s="2"/>
      <c r="E1183" s="2"/>
      <c r="F1183" s="2"/>
      <c r="G1183" s="2"/>
    </row>
    <row r="1184" spans="2:7" x14ac:dyDescent="0.3">
      <c r="B1184" s="2"/>
      <c r="C1184" s="2"/>
      <c r="D1184" s="2"/>
      <c r="E1184" s="2"/>
      <c r="F1184" s="2"/>
      <c r="G1184" s="2"/>
    </row>
    <row r="1185" spans="2:7" x14ac:dyDescent="0.3">
      <c r="B1185" s="2"/>
      <c r="C1185" s="2"/>
      <c r="D1185" s="2"/>
      <c r="E1185" s="2"/>
      <c r="F1185" s="2"/>
      <c r="G1185" s="2"/>
    </row>
    <row r="1186" spans="2:7" x14ac:dyDescent="0.3">
      <c r="B1186" s="2"/>
      <c r="C1186" s="2"/>
      <c r="D1186" s="2"/>
      <c r="E1186" s="2"/>
      <c r="F1186" s="2"/>
      <c r="G1186" s="2"/>
    </row>
    <row r="1187" spans="2:7" x14ac:dyDescent="0.3">
      <c r="B1187" s="2"/>
      <c r="C1187" s="2"/>
      <c r="D1187" s="2"/>
      <c r="E1187" s="2"/>
      <c r="F1187" s="2"/>
      <c r="G1187" s="2"/>
    </row>
    <row r="1188" spans="2:7" x14ac:dyDescent="0.3">
      <c r="B1188" s="2"/>
      <c r="C1188" s="2"/>
      <c r="D1188" s="2"/>
      <c r="E1188" s="2"/>
      <c r="F1188" s="2"/>
      <c r="G1188" s="2"/>
    </row>
    <row r="1189" spans="2:7" x14ac:dyDescent="0.3">
      <c r="B1189" s="2"/>
      <c r="C1189" s="2"/>
      <c r="D1189" s="2"/>
      <c r="E1189" s="2"/>
      <c r="F1189" s="2"/>
      <c r="G1189" s="2"/>
    </row>
    <row r="1190" spans="2:7" x14ac:dyDescent="0.3">
      <c r="B1190" s="2"/>
      <c r="C1190" s="2"/>
      <c r="D1190" s="2"/>
      <c r="E1190" s="2"/>
      <c r="F1190" s="2"/>
      <c r="G1190" s="2"/>
    </row>
    <row r="1191" spans="2:7" x14ac:dyDescent="0.3">
      <c r="B1191" s="2"/>
      <c r="C1191" s="2"/>
      <c r="D1191" s="2"/>
      <c r="E1191" s="2"/>
      <c r="F1191" s="2"/>
      <c r="G1191" s="2"/>
    </row>
    <row r="1192" spans="2:7" x14ac:dyDescent="0.3">
      <c r="B1192" s="2"/>
      <c r="C1192" s="2"/>
      <c r="D1192" s="2"/>
      <c r="E1192" s="2"/>
      <c r="F1192" s="2"/>
      <c r="G1192" s="2"/>
    </row>
    <row r="1193" spans="2:7" x14ac:dyDescent="0.3">
      <c r="B1193" s="2"/>
      <c r="C1193" s="2"/>
      <c r="D1193" s="2"/>
      <c r="E1193" s="2"/>
      <c r="F1193" s="2"/>
      <c r="G1193" s="2"/>
    </row>
    <row r="1194" spans="2:7" x14ac:dyDescent="0.3">
      <c r="B1194" s="2"/>
      <c r="C1194" s="2"/>
      <c r="D1194" s="2"/>
      <c r="E1194" s="2"/>
      <c r="F1194" s="2"/>
      <c r="G1194" s="2"/>
    </row>
    <row r="1195" spans="2:7" x14ac:dyDescent="0.3">
      <c r="B1195" s="2"/>
      <c r="C1195" s="2"/>
      <c r="D1195" s="2"/>
      <c r="E1195" s="2"/>
      <c r="F1195" s="2"/>
      <c r="G1195" s="2"/>
    </row>
    <row r="1196" spans="2:7" x14ac:dyDescent="0.3">
      <c r="B1196" s="2"/>
      <c r="C1196" s="2"/>
      <c r="D1196" s="2"/>
      <c r="E1196" s="2"/>
      <c r="F1196" s="2"/>
      <c r="G1196" s="2"/>
    </row>
    <row r="1197" spans="2:7" x14ac:dyDescent="0.3">
      <c r="B1197" s="2"/>
      <c r="C1197" s="2"/>
      <c r="D1197" s="2"/>
      <c r="E1197" s="2"/>
      <c r="F1197" s="2"/>
      <c r="G1197" s="2"/>
    </row>
    <row r="1198" spans="2:7" x14ac:dyDescent="0.3">
      <c r="B1198" s="2"/>
      <c r="C1198" s="2"/>
      <c r="D1198" s="2"/>
      <c r="E1198" s="2"/>
      <c r="F1198" s="2"/>
      <c r="G1198" s="2"/>
    </row>
    <row r="1199" spans="2:7" x14ac:dyDescent="0.3">
      <c r="B1199" s="2"/>
      <c r="C1199" s="2"/>
      <c r="D1199" s="2"/>
      <c r="E1199" s="2"/>
      <c r="F1199" s="2"/>
      <c r="G1199" s="2"/>
    </row>
    <row r="1200" spans="2:7" x14ac:dyDescent="0.3">
      <c r="B1200" s="2"/>
      <c r="C1200" s="2"/>
      <c r="D1200" s="2"/>
      <c r="E1200" s="2"/>
      <c r="F1200" s="2"/>
      <c r="G1200" s="2"/>
    </row>
    <row r="1201" spans="2:7" x14ac:dyDescent="0.3">
      <c r="B1201" s="2"/>
      <c r="C1201" s="2"/>
      <c r="D1201" s="2"/>
      <c r="E1201" s="2"/>
      <c r="F1201" s="2"/>
      <c r="G1201" s="2"/>
    </row>
    <row r="1202" spans="2:7" x14ac:dyDescent="0.3">
      <c r="B1202" s="2"/>
      <c r="C1202" s="2"/>
      <c r="D1202" s="2"/>
      <c r="E1202" s="2"/>
      <c r="F1202" s="2"/>
      <c r="G1202" s="2"/>
    </row>
    <row r="1203" spans="2:7" x14ac:dyDescent="0.3">
      <c r="B1203" s="2"/>
      <c r="C1203" s="2"/>
      <c r="D1203" s="2"/>
      <c r="E1203" s="2"/>
      <c r="F1203" s="2"/>
      <c r="G1203" s="2"/>
    </row>
    <row r="1204" spans="2:7" x14ac:dyDescent="0.3">
      <c r="B1204" s="2"/>
      <c r="C1204" s="2"/>
      <c r="D1204" s="2"/>
      <c r="E1204" s="2"/>
      <c r="F1204" s="2"/>
      <c r="G1204" s="2"/>
    </row>
    <row r="1205" spans="2:7" x14ac:dyDescent="0.3">
      <c r="B1205" s="2"/>
      <c r="C1205" s="2"/>
      <c r="D1205" s="2"/>
      <c r="E1205" s="2"/>
      <c r="F1205" s="2"/>
      <c r="G1205" s="2"/>
    </row>
    <row r="1206" spans="2:7" x14ac:dyDescent="0.3">
      <c r="B1206" s="2"/>
      <c r="C1206" s="2"/>
      <c r="D1206" s="2"/>
      <c r="E1206" s="2"/>
      <c r="F1206" s="2"/>
      <c r="G1206" s="2"/>
    </row>
    <row r="1207" spans="2:7" x14ac:dyDescent="0.3">
      <c r="B1207" s="2"/>
      <c r="C1207" s="2"/>
      <c r="D1207" s="2"/>
      <c r="E1207" s="2"/>
      <c r="F1207" s="2"/>
      <c r="G1207" s="2"/>
    </row>
    <row r="1208" spans="2:7" x14ac:dyDescent="0.3">
      <c r="B1208" s="2"/>
      <c r="C1208" s="2"/>
      <c r="D1208" s="2"/>
      <c r="E1208" s="2"/>
      <c r="F1208" s="2"/>
      <c r="G1208" s="2"/>
    </row>
    <row r="1209" spans="2:7" x14ac:dyDescent="0.3">
      <c r="B1209" s="2"/>
      <c r="C1209" s="2"/>
      <c r="D1209" s="2"/>
      <c r="E1209" s="2"/>
      <c r="F1209" s="2"/>
      <c r="G1209" s="2"/>
    </row>
    <row r="1210" spans="2:7" x14ac:dyDescent="0.3">
      <c r="B1210" s="2"/>
      <c r="C1210" s="2"/>
      <c r="D1210" s="2"/>
      <c r="E1210" s="2"/>
      <c r="F1210" s="2"/>
      <c r="G1210" s="2"/>
    </row>
    <row r="1211" spans="2:7" x14ac:dyDescent="0.3">
      <c r="B1211" s="2"/>
      <c r="C1211" s="2"/>
      <c r="D1211" s="2"/>
      <c r="E1211" s="2"/>
      <c r="F1211" s="2"/>
      <c r="G1211" s="2"/>
    </row>
    <row r="1212" spans="2:7" x14ac:dyDescent="0.3">
      <c r="B1212" s="2"/>
      <c r="C1212" s="2"/>
      <c r="D1212" s="2"/>
      <c r="E1212" s="2"/>
      <c r="F1212" s="2"/>
      <c r="G1212" s="2"/>
    </row>
    <row r="1213" spans="2:7" x14ac:dyDescent="0.3">
      <c r="B1213" s="2"/>
      <c r="C1213" s="2"/>
      <c r="D1213" s="2"/>
      <c r="E1213" s="2"/>
      <c r="F1213" s="2"/>
      <c r="G1213" s="2"/>
    </row>
    <row r="1214" spans="2:7" x14ac:dyDescent="0.3">
      <c r="B1214" s="2"/>
      <c r="C1214" s="2"/>
      <c r="D1214" s="2"/>
      <c r="E1214" s="2"/>
      <c r="F1214" s="2"/>
      <c r="G1214" s="2"/>
    </row>
    <row r="1215" spans="2:7" x14ac:dyDescent="0.3">
      <c r="B1215" s="2"/>
      <c r="C1215" s="2"/>
      <c r="D1215" s="2"/>
      <c r="E1215" s="2"/>
      <c r="F1215" s="2"/>
      <c r="G1215" s="2"/>
    </row>
    <row r="1216" spans="2:7" x14ac:dyDescent="0.3">
      <c r="B1216" s="2"/>
      <c r="C1216" s="2"/>
      <c r="D1216" s="2"/>
      <c r="E1216" s="2"/>
      <c r="F1216" s="2"/>
      <c r="G1216" s="2"/>
    </row>
    <row r="1217" spans="2:7" x14ac:dyDescent="0.3">
      <c r="B1217" s="2"/>
      <c r="C1217" s="2"/>
      <c r="D1217" s="2"/>
      <c r="E1217" s="2"/>
      <c r="F1217" s="2"/>
      <c r="G1217" s="2"/>
    </row>
    <row r="1218" spans="2:7" x14ac:dyDescent="0.3">
      <c r="B1218" s="2"/>
      <c r="C1218" s="2"/>
      <c r="D1218" s="2"/>
      <c r="E1218" s="2"/>
      <c r="F1218" s="2"/>
      <c r="G1218" s="2"/>
    </row>
    <row r="1219" spans="2:7" x14ac:dyDescent="0.3">
      <c r="B1219" s="2"/>
      <c r="C1219" s="2"/>
      <c r="D1219" s="2"/>
      <c r="E1219" s="2"/>
      <c r="F1219" s="2"/>
      <c r="G1219" s="2"/>
    </row>
    <row r="1220" spans="2:7" x14ac:dyDescent="0.3">
      <c r="B1220" s="2"/>
      <c r="C1220" s="2"/>
      <c r="D1220" s="2"/>
      <c r="E1220" s="2"/>
      <c r="F1220" s="2"/>
      <c r="G1220" s="2"/>
    </row>
    <row r="1221" spans="2:7" x14ac:dyDescent="0.3">
      <c r="B1221" s="2"/>
      <c r="C1221" s="2"/>
      <c r="D1221" s="2"/>
      <c r="E1221" s="2"/>
      <c r="F1221" s="2"/>
      <c r="G1221" s="2"/>
    </row>
    <row r="1222" spans="2:7" x14ac:dyDescent="0.3">
      <c r="B1222" s="2"/>
      <c r="C1222" s="2"/>
      <c r="D1222" s="2"/>
      <c r="E1222" s="2"/>
      <c r="F1222" s="2"/>
      <c r="G1222" s="2"/>
    </row>
    <row r="1223" spans="2:7" x14ac:dyDescent="0.3">
      <c r="B1223" s="2"/>
      <c r="C1223" s="2"/>
      <c r="D1223" s="2"/>
      <c r="E1223" s="2"/>
      <c r="F1223" s="2"/>
      <c r="G1223" s="2"/>
    </row>
    <row r="1224" spans="2:7" x14ac:dyDescent="0.3">
      <c r="B1224" s="2"/>
      <c r="C1224" s="2"/>
      <c r="D1224" s="2"/>
      <c r="E1224" s="2"/>
      <c r="F1224" s="2"/>
      <c r="G1224" s="2"/>
    </row>
    <row r="1225" spans="2:7" x14ac:dyDescent="0.3">
      <c r="B1225" s="2"/>
      <c r="C1225" s="2"/>
      <c r="D1225" s="2"/>
      <c r="E1225" s="2"/>
      <c r="F1225" s="2"/>
      <c r="G1225" s="2"/>
    </row>
    <row r="1226" spans="2:7" x14ac:dyDescent="0.3">
      <c r="B1226" s="2"/>
      <c r="C1226" s="2"/>
      <c r="D1226" s="2"/>
      <c r="E1226" s="2"/>
      <c r="F1226" s="2"/>
      <c r="G1226" s="2"/>
    </row>
    <row r="1227" spans="2:7" x14ac:dyDescent="0.3">
      <c r="B1227" s="2"/>
      <c r="C1227" s="2"/>
      <c r="D1227" s="2"/>
      <c r="E1227" s="2"/>
      <c r="F1227" s="2"/>
      <c r="G1227" s="2"/>
    </row>
    <row r="1228" spans="2:7" x14ac:dyDescent="0.3">
      <c r="B1228" s="2"/>
      <c r="C1228" s="2"/>
      <c r="D1228" s="2"/>
      <c r="E1228" s="2"/>
      <c r="F1228" s="2"/>
      <c r="G1228" s="2"/>
    </row>
    <row r="1229" spans="2:7" x14ac:dyDescent="0.3">
      <c r="B1229" s="2"/>
      <c r="C1229" s="2"/>
      <c r="D1229" s="2"/>
      <c r="E1229" s="2"/>
      <c r="F1229" s="2"/>
      <c r="G1229" s="2"/>
    </row>
    <row r="1230" spans="2:7" x14ac:dyDescent="0.3">
      <c r="B1230" s="2"/>
      <c r="C1230" s="2"/>
      <c r="D1230" s="2"/>
      <c r="E1230" s="2"/>
      <c r="F1230" s="2"/>
      <c r="G1230" s="2"/>
    </row>
    <row r="1231" spans="2:7" x14ac:dyDescent="0.3">
      <c r="B1231" s="2"/>
      <c r="C1231" s="2"/>
      <c r="D1231" s="2"/>
      <c r="E1231" s="2"/>
      <c r="F1231" s="2"/>
      <c r="G1231" s="2"/>
    </row>
    <row r="1232" spans="2:7" x14ac:dyDescent="0.3">
      <c r="B1232" s="2"/>
      <c r="C1232" s="2"/>
      <c r="D1232" s="2"/>
      <c r="E1232" s="2"/>
      <c r="F1232" s="2"/>
      <c r="G1232" s="2"/>
    </row>
    <row r="1233" spans="2:7" x14ac:dyDescent="0.3">
      <c r="B1233" s="2"/>
      <c r="C1233" s="2"/>
      <c r="D1233" s="2"/>
      <c r="E1233" s="2"/>
      <c r="F1233" s="2"/>
      <c r="G1233" s="2"/>
    </row>
    <row r="1234" spans="2:7" x14ac:dyDescent="0.3">
      <c r="B1234" s="2"/>
      <c r="C1234" s="2"/>
      <c r="D1234" s="2"/>
      <c r="E1234" s="2"/>
      <c r="F1234" s="2"/>
      <c r="G1234" s="2"/>
    </row>
    <row r="1235" spans="2:7" x14ac:dyDescent="0.3">
      <c r="B1235" s="2"/>
      <c r="C1235" s="2"/>
      <c r="D1235" s="2"/>
      <c r="E1235" s="2"/>
      <c r="F1235" s="2"/>
      <c r="G1235" s="2"/>
    </row>
    <row r="1236" spans="2:7" x14ac:dyDescent="0.3">
      <c r="B1236" s="2"/>
      <c r="C1236" s="2"/>
      <c r="D1236" s="2"/>
      <c r="E1236" s="2"/>
      <c r="F1236" s="2"/>
      <c r="G1236" s="2"/>
    </row>
    <row r="1237" spans="2:7" x14ac:dyDescent="0.3">
      <c r="B1237" s="2"/>
      <c r="C1237" s="2"/>
      <c r="D1237" s="2"/>
      <c r="E1237" s="2"/>
      <c r="F1237" s="2"/>
      <c r="G1237" s="2"/>
    </row>
    <row r="1238" spans="2:7" x14ac:dyDescent="0.3">
      <c r="B1238" s="2"/>
      <c r="C1238" s="2"/>
      <c r="D1238" s="2"/>
      <c r="E1238" s="2"/>
      <c r="F1238" s="2"/>
      <c r="G1238" s="2"/>
    </row>
    <row r="1239" spans="2:7" x14ac:dyDescent="0.3">
      <c r="B1239" s="2"/>
      <c r="C1239" s="2"/>
      <c r="D1239" s="2"/>
      <c r="E1239" s="2"/>
      <c r="F1239" s="2"/>
      <c r="G1239" s="2"/>
    </row>
    <row r="1240" spans="2:7" x14ac:dyDescent="0.3">
      <c r="B1240" s="2"/>
      <c r="C1240" s="2"/>
      <c r="D1240" s="2"/>
      <c r="E1240" s="2"/>
      <c r="F1240" s="2"/>
      <c r="G1240" s="2"/>
    </row>
    <row r="1241" spans="2:7" x14ac:dyDescent="0.3">
      <c r="B1241" s="2"/>
      <c r="C1241" s="2"/>
      <c r="D1241" s="2"/>
      <c r="E1241" s="2"/>
      <c r="F1241" s="2"/>
      <c r="G1241" s="2"/>
    </row>
    <row r="1242" spans="2:7" x14ac:dyDescent="0.3">
      <c r="B1242" s="2"/>
      <c r="C1242" s="2"/>
      <c r="D1242" s="2"/>
      <c r="E1242" s="2"/>
      <c r="F1242" s="2"/>
      <c r="G1242" s="2"/>
    </row>
    <row r="1243" spans="2:7" x14ac:dyDescent="0.3">
      <c r="B1243" s="2"/>
      <c r="C1243" s="2"/>
      <c r="D1243" s="2"/>
      <c r="E1243" s="2"/>
      <c r="F1243" s="2"/>
      <c r="G1243" s="2"/>
    </row>
    <row r="1244" spans="2:7" x14ac:dyDescent="0.3">
      <c r="B1244" s="2"/>
      <c r="C1244" s="2"/>
      <c r="D1244" s="2"/>
      <c r="E1244" s="2"/>
      <c r="F1244" s="2"/>
      <c r="G1244" s="2"/>
    </row>
    <row r="1245" spans="2:7" x14ac:dyDescent="0.3">
      <c r="B1245" s="2"/>
      <c r="C1245" s="2"/>
      <c r="D1245" s="2"/>
      <c r="E1245" s="2"/>
      <c r="F1245" s="2"/>
      <c r="G1245" s="2"/>
    </row>
    <row r="1246" spans="2:7" x14ac:dyDescent="0.3">
      <c r="B1246" s="2"/>
      <c r="C1246" s="2"/>
      <c r="D1246" s="2"/>
      <c r="E1246" s="2"/>
      <c r="F1246" s="2"/>
      <c r="G1246" s="2"/>
    </row>
    <row r="1247" spans="2:7" x14ac:dyDescent="0.3">
      <c r="B1247" s="2"/>
      <c r="C1247" s="2"/>
      <c r="D1247" s="2"/>
      <c r="E1247" s="2"/>
      <c r="F1247" s="2"/>
      <c r="G1247" s="2"/>
    </row>
    <row r="1248" spans="2:7" x14ac:dyDescent="0.3">
      <c r="B1248" s="2"/>
      <c r="C1248" s="2"/>
      <c r="D1248" s="2"/>
      <c r="E1248" s="2"/>
      <c r="F1248" s="2"/>
      <c r="G1248" s="2"/>
    </row>
    <row r="1249" spans="2:7" x14ac:dyDescent="0.3">
      <c r="B1249" s="2"/>
      <c r="C1249" s="2"/>
      <c r="D1249" s="2"/>
      <c r="E1249" s="2"/>
      <c r="F1249" s="2"/>
      <c r="G1249" s="2"/>
    </row>
    <row r="1250" spans="2:7" x14ac:dyDescent="0.3">
      <c r="B1250" s="2"/>
      <c r="C1250" s="2"/>
      <c r="D1250" s="2"/>
      <c r="E1250" s="2"/>
      <c r="F1250" s="2"/>
      <c r="G1250" s="2"/>
    </row>
    <row r="1251" spans="2:7" x14ac:dyDescent="0.3">
      <c r="B1251" s="2"/>
      <c r="C1251" s="2"/>
      <c r="D1251" s="2"/>
      <c r="E1251" s="2"/>
      <c r="F1251" s="2"/>
      <c r="G1251" s="2"/>
    </row>
    <row r="1252" spans="2:7" x14ac:dyDescent="0.3">
      <c r="B1252" s="2"/>
      <c r="C1252" s="2"/>
      <c r="D1252" s="2"/>
      <c r="E1252" s="2"/>
      <c r="F1252" s="2"/>
      <c r="G1252" s="2"/>
    </row>
    <row r="1253" spans="2:7" x14ac:dyDescent="0.3">
      <c r="B1253" s="2"/>
      <c r="C1253" s="2"/>
      <c r="D1253" s="2"/>
      <c r="E1253" s="2"/>
      <c r="F1253" s="2"/>
      <c r="G1253" s="2"/>
    </row>
    <row r="1254" spans="2:7" x14ac:dyDescent="0.3">
      <c r="B1254" s="2"/>
      <c r="C1254" s="2"/>
      <c r="D1254" s="2"/>
      <c r="E1254" s="2"/>
      <c r="F1254" s="2"/>
      <c r="G1254" s="2"/>
    </row>
    <row r="1255" spans="2:7" x14ac:dyDescent="0.3">
      <c r="B1255" s="2"/>
      <c r="C1255" s="2"/>
      <c r="D1255" s="2"/>
      <c r="E1255" s="2"/>
      <c r="F1255" s="2"/>
      <c r="G1255" s="2"/>
    </row>
    <row r="1256" spans="2:7" x14ac:dyDescent="0.3">
      <c r="B1256" s="2"/>
      <c r="C1256" s="2"/>
      <c r="D1256" s="2"/>
      <c r="E1256" s="2"/>
      <c r="F1256" s="2"/>
      <c r="G1256" s="2"/>
    </row>
    <row r="1257" spans="2:7" x14ac:dyDescent="0.3">
      <c r="B1257" s="2"/>
      <c r="C1257" s="2"/>
      <c r="D1257" s="2"/>
      <c r="E1257" s="2"/>
      <c r="F1257" s="2"/>
      <c r="G1257" s="2"/>
    </row>
    <row r="1258" spans="2:7" x14ac:dyDescent="0.3">
      <c r="B1258" s="2"/>
      <c r="C1258" s="2"/>
      <c r="D1258" s="2"/>
      <c r="E1258" s="2"/>
      <c r="F1258" s="2"/>
      <c r="G1258" s="2"/>
    </row>
    <row r="1259" spans="2:7" x14ac:dyDescent="0.3">
      <c r="B1259" s="2"/>
      <c r="C1259" s="2"/>
      <c r="D1259" s="2"/>
      <c r="E1259" s="2"/>
      <c r="F1259" s="2"/>
      <c r="G1259" s="2"/>
    </row>
    <row r="1260" spans="2:7" x14ac:dyDescent="0.3">
      <c r="B1260" s="2"/>
      <c r="C1260" s="2"/>
      <c r="D1260" s="2"/>
      <c r="E1260" s="2"/>
      <c r="F1260" s="2"/>
      <c r="G1260" s="2"/>
    </row>
    <row r="1261" spans="2:7" x14ac:dyDescent="0.3">
      <c r="B1261" s="2"/>
      <c r="C1261" s="2"/>
      <c r="D1261" s="2"/>
      <c r="E1261" s="2"/>
      <c r="F1261" s="2"/>
      <c r="G1261" s="2"/>
    </row>
    <row r="1262" spans="2:7" x14ac:dyDescent="0.3">
      <c r="B1262" s="2"/>
      <c r="C1262" s="2"/>
      <c r="D1262" s="2"/>
      <c r="E1262" s="2"/>
      <c r="F1262" s="2"/>
      <c r="G1262" s="2"/>
    </row>
    <row r="1263" spans="2:7" x14ac:dyDescent="0.3">
      <c r="B1263" s="2"/>
      <c r="C1263" s="2"/>
      <c r="D1263" s="2"/>
      <c r="E1263" s="2"/>
      <c r="F1263" s="2"/>
      <c r="G1263" s="2"/>
    </row>
    <row r="1264" spans="2:7" x14ac:dyDescent="0.3">
      <c r="B1264" s="2"/>
      <c r="C1264" s="2"/>
      <c r="D1264" s="2"/>
      <c r="E1264" s="2"/>
      <c r="F1264" s="2"/>
      <c r="G1264" s="2"/>
    </row>
    <row r="1265" spans="2:7" x14ac:dyDescent="0.3">
      <c r="B1265" s="2"/>
      <c r="C1265" s="2"/>
      <c r="D1265" s="2"/>
      <c r="E1265" s="2"/>
      <c r="F1265" s="2"/>
      <c r="G1265" s="2"/>
    </row>
    <row r="1266" spans="2:7" x14ac:dyDescent="0.3">
      <c r="B1266" s="2"/>
      <c r="C1266" s="2"/>
      <c r="D1266" s="2"/>
      <c r="E1266" s="2"/>
      <c r="F1266" s="2"/>
      <c r="G1266" s="2"/>
    </row>
    <row r="1267" spans="2:7" x14ac:dyDescent="0.3">
      <c r="B1267" s="2"/>
      <c r="C1267" s="2"/>
      <c r="D1267" s="2"/>
      <c r="E1267" s="2"/>
      <c r="F1267" s="2"/>
      <c r="G1267" s="2"/>
    </row>
    <row r="1268" spans="2:7" x14ac:dyDescent="0.3">
      <c r="B1268" s="2"/>
      <c r="C1268" s="2"/>
      <c r="D1268" s="2"/>
      <c r="E1268" s="2"/>
      <c r="F1268" s="2"/>
      <c r="G1268" s="2"/>
    </row>
    <row r="1269" spans="2:7" x14ac:dyDescent="0.3">
      <c r="B1269" s="2"/>
      <c r="C1269" s="2"/>
      <c r="D1269" s="2"/>
      <c r="E1269" s="2"/>
      <c r="F1269" s="2"/>
      <c r="G1269" s="2"/>
    </row>
    <row r="1270" spans="2:7" x14ac:dyDescent="0.3">
      <c r="B1270" s="2"/>
      <c r="C1270" s="2"/>
      <c r="D1270" s="2"/>
      <c r="E1270" s="2"/>
      <c r="F1270" s="2"/>
      <c r="G1270" s="2"/>
    </row>
    <row r="1271" spans="2:7" x14ac:dyDescent="0.3">
      <c r="B1271" s="2"/>
      <c r="C1271" s="2"/>
      <c r="D1271" s="2"/>
      <c r="E1271" s="2"/>
      <c r="F1271" s="2"/>
      <c r="G1271" s="2"/>
    </row>
    <row r="1272" spans="2:7" x14ac:dyDescent="0.3">
      <c r="B1272" s="2"/>
      <c r="C1272" s="2"/>
      <c r="D1272" s="2"/>
      <c r="E1272" s="2"/>
      <c r="F1272" s="2"/>
      <c r="G1272" s="2"/>
    </row>
    <row r="1273" spans="2:7" x14ac:dyDescent="0.3">
      <c r="B1273" s="2"/>
      <c r="C1273" s="2"/>
      <c r="D1273" s="2"/>
      <c r="E1273" s="2"/>
      <c r="F1273" s="2"/>
      <c r="G1273" s="2"/>
    </row>
    <row r="1274" spans="2:7" x14ac:dyDescent="0.3">
      <c r="B1274" s="2"/>
      <c r="C1274" s="2"/>
      <c r="D1274" s="2"/>
      <c r="E1274" s="2"/>
      <c r="F1274" s="2"/>
      <c r="G1274" s="2"/>
    </row>
    <row r="1275" spans="2:7" x14ac:dyDescent="0.3">
      <c r="B1275" s="2"/>
      <c r="C1275" s="2"/>
      <c r="D1275" s="2"/>
      <c r="E1275" s="2"/>
      <c r="F1275" s="2"/>
      <c r="G1275" s="2"/>
    </row>
    <row r="1276" spans="2:7" x14ac:dyDescent="0.3">
      <c r="B1276" s="2"/>
      <c r="C1276" s="2"/>
      <c r="D1276" s="2"/>
      <c r="E1276" s="2"/>
      <c r="F1276" s="2"/>
      <c r="G1276" s="2"/>
    </row>
    <row r="1277" spans="2:7" x14ac:dyDescent="0.3">
      <c r="B1277" s="2"/>
      <c r="C1277" s="2"/>
      <c r="D1277" s="2"/>
      <c r="E1277" s="2"/>
      <c r="F1277" s="2"/>
      <c r="G1277" s="2"/>
    </row>
    <row r="1278" spans="2:7" x14ac:dyDescent="0.3">
      <c r="B1278" s="2"/>
      <c r="C1278" s="2"/>
      <c r="D1278" s="2"/>
      <c r="E1278" s="2"/>
      <c r="F1278" s="2"/>
      <c r="G1278" s="2"/>
    </row>
    <row r="1279" spans="2:7" x14ac:dyDescent="0.3">
      <c r="B1279" s="2"/>
      <c r="C1279" s="2"/>
      <c r="D1279" s="2"/>
      <c r="E1279" s="2"/>
      <c r="F1279" s="2"/>
      <c r="G1279" s="2"/>
    </row>
    <row r="1280" spans="2:7" x14ac:dyDescent="0.3">
      <c r="B1280" s="2"/>
      <c r="C1280" s="2"/>
      <c r="D1280" s="2"/>
      <c r="E1280" s="2"/>
      <c r="F1280" s="2"/>
      <c r="G1280" s="2"/>
    </row>
    <row r="1281" spans="2:7" x14ac:dyDescent="0.3">
      <c r="B1281" s="2"/>
      <c r="C1281" s="2"/>
      <c r="D1281" s="2"/>
      <c r="E1281" s="2"/>
      <c r="F1281" s="2"/>
      <c r="G1281" s="2"/>
    </row>
    <row r="1282" spans="2:7" x14ac:dyDescent="0.3">
      <c r="B1282" s="2"/>
      <c r="C1282" s="2"/>
      <c r="D1282" s="2"/>
      <c r="E1282" s="2"/>
      <c r="F1282" s="2"/>
      <c r="G1282" s="2"/>
    </row>
    <row r="1283" spans="2:7" x14ac:dyDescent="0.3">
      <c r="B1283" s="2"/>
      <c r="C1283" s="2"/>
      <c r="D1283" s="2"/>
      <c r="E1283" s="2"/>
      <c r="F1283" s="2"/>
      <c r="G1283" s="2"/>
    </row>
    <row r="1284" spans="2:7" x14ac:dyDescent="0.3">
      <c r="B1284" s="2"/>
      <c r="C1284" s="2"/>
      <c r="D1284" s="2"/>
      <c r="E1284" s="2"/>
      <c r="F1284" s="2"/>
      <c r="G1284" s="2"/>
    </row>
    <row r="1285" spans="2:7" x14ac:dyDescent="0.3">
      <c r="B1285" s="2"/>
      <c r="C1285" s="2"/>
      <c r="D1285" s="2"/>
      <c r="E1285" s="2"/>
      <c r="F1285" s="2"/>
      <c r="G1285" s="2"/>
    </row>
    <row r="1286" spans="2:7" x14ac:dyDescent="0.3">
      <c r="B1286" s="2"/>
      <c r="C1286" s="2"/>
      <c r="D1286" s="2"/>
      <c r="E1286" s="2"/>
      <c r="F1286" s="2"/>
      <c r="G1286" s="2"/>
    </row>
    <row r="1287" spans="2:7" x14ac:dyDescent="0.3">
      <c r="B1287" s="2"/>
      <c r="C1287" s="2"/>
      <c r="D1287" s="2"/>
      <c r="E1287" s="2"/>
      <c r="F1287" s="2"/>
      <c r="G1287" s="2"/>
    </row>
    <row r="1288" spans="2:7" x14ac:dyDescent="0.3">
      <c r="B1288" s="2"/>
      <c r="C1288" s="2"/>
      <c r="D1288" s="2"/>
      <c r="E1288" s="2"/>
      <c r="F1288" s="2"/>
      <c r="G1288" s="2"/>
    </row>
    <row r="1289" spans="2:7" x14ac:dyDescent="0.3">
      <c r="B1289" s="2"/>
      <c r="C1289" s="2"/>
      <c r="D1289" s="2"/>
      <c r="E1289" s="2"/>
      <c r="F1289" s="2"/>
      <c r="G1289" s="2"/>
    </row>
    <row r="1290" spans="2:7" x14ac:dyDescent="0.3">
      <c r="B1290" s="2"/>
      <c r="C1290" s="2"/>
      <c r="D1290" s="2"/>
      <c r="E1290" s="2"/>
      <c r="F1290" s="2"/>
      <c r="G1290" s="2"/>
    </row>
    <row r="1291" spans="2:7" x14ac:dyDescent="0.3">
      <c r="B1291" s="2"/>
      <c r="C1291" s="2"/>
      <c r="D1291" s="2"/>
      <c r="E1291" s="2"/>
      <c r="F1291" s="2"/>
      <c r="G1291" s="2"/>
    </row>
    <row r="1292" spans="2:7" x14ac:dyDescent="0.3">
      <c r="B1292" s="2"/>
      <c r="C1292" s="2"/>
      <c r="D1292" s="2"/>
      <c r="E1292" s="2"/>
      <c r="F1292" s="2"/>
      <c r="G1292" s="2"/>
    </row>
    <row r="1293" spans="2:7" x14ac:dyDescent="0.3">
      <c r="B1293" s="2"/>
      <c r="C1293" s="2"/>
      <c r="D1293" s="2"/>
      <c r="E1293" s="2"/>
      <c r="F1293" s="2"/>
      <c r="G1293" s="2"/>
    </row>
    <row r="1294" spans="2:7" x14ac:dyDescent="0.3">
      <c r="B1294" s="2"/>
      <c r="C1294" s="2"/>
      <c r="D1294" s="2"/>
      <c r="E1294" s="2"/>
      <c r="F1294" s="2"/>
      <c r="G1294" s="2"/>
    </row>
    <row r="1295" spans="2:7" x14ac:dyDescent="0.3">
      <c r="B1295" s="2"/>
      <c r="C1295" s="2"/>
      <c r="D1295" s="2"/>
      <c r="E1295" s="2"/>
      <c r="F1295" s="2"/>
      <c r="G1295" s="2"/>
    </row>
    <row r="1296" spans="2:7" x14ac:dyDescent="0.3">
      <c r="B1296" s="2"/>
      <c r="C1296" s="2"/>
      <c r="D1296" s="2"/>
      <c r="E1296" s="2"/>
      <c r="F1296" s="2"/>
      <c r="G1296" s="2"/>
    </row>
    <row r="1297" spans="2:7" x14ac:dyDescent="0.3">
      <c r="B1297" s="2"/>
      <c r="C1297" s="2"/>
      <c r="D1297" s="2"/>
      <c r="E1297" s="2"/>
      <c r="F1297" s="2"/>
      <c r="G1297" s="2"/>
    </row>
    <row r="1298" spans="2:7" x14ac:dyDescent="0.3">
      <c r="B1298" s="2"/>
      <c r="C1298" s="2"/>
      <c r="D1298" s="2"/>
      <c r="E1298" s="2"/>
      <c r="F1298" s="2"/>
      <c r="G1298" s="2"/>
    </row>
    <row r="1299" spans="2:7" x14ac:dyDescent="0.3">
      <c r="B1299" s="2"/>
      <c r="C1299" s="2"/>
      <c r="D1299" s="2"/>
      <c r="E1299" s="2"/>
      <c r="F1299" s="2"/>
      <c r="G1299" s="2"/>
    </row>
    <row r="1300" spans="2:7" x14ac:dyDescent="0.3">
      <c r="B1300" s="2"/>
      <c r="C1300" s="2"/>
      <c r="D1300" s="2"/>
      <c r="E1300" s="2"/>
      <c r="F1300" s="2"/>
      <c r="G1300" s="2"/>
    </row>
    <row r="1301" spans="2:7" x14ac:dyDescent="0.3">
      <c r="B1301" s="2"/>
      <c r="C1301" s="2"/>
      <c r="D1301" s="2"/>
      <c r="E1301" s="2"/>
      <c r="F1301" s="2"/>
      <c r="G1301" s="2"/>
    </row>
    <row r="1302" spans="2:7" x14ac:dyDescent="0.3">
      <c r="B1302" s="2"/>
      <c r="C1302" s="2"/>
      <c r="D1302" s="2"/>
      <c r="E1302" s="2"/>
      <c r="F1302" s="2"/>
      <c r="G1302" s="2"/>
    </row>
    <row r="1303" spans="2:7" x14ac:dyDescent="0.3">
      <c r="B1303" s="2"/>
      <c r="C1303" s="2"/>
      <c r="D1303" s="2"/>
      <c r="E1303" s="2"/>
      <c r="F1303" s="2"/>
      <c r="G1303" s="2"/>
    </row>
    <row r="1304" spans="2:7" x14ac:dyDescent="0.3">
      <c r="B1304" s="2"/>
      <c r="C1304" s="2"/>
      <c r="D1304" s="2"/>
      <c r="E1304" s="2"/>
      <c r="F1304" s="2"/>
      <c r="G1304" s="2"/>
    </row>
    <row r="1305" spans="2:7" x14ac:dyDescent="0.3">
      <c r="B1305" s="2"/>
      <c r="C1305" s="2"/>
      <c r="D1305" s="2"/>
      <c r="E1305" s="2"/>
      <c r="F1305" s="2"/>
      <c r="G1305" s="2"/>
    </row>
    <row r="1306" spans="2:7" x14ac:dyDescent="0.3">
      <c r="B1306" s="2"/>
      <c r="C1306" s="2"/>
      <c r="D1306" s="2"/>
      <c r="E1306" s="2"/>
      <c r="F1306" s="2"/>
      <c r="G1306" s="2"/>
    </row>
    <row r="1307" spans="2:7" x14ac:dyDescent="0.3">
      <c r="B1307" s="2"/>
      <c r="C1307" s="2"/>
      <c r="D1307" s="2"/>
      <c r="E1307" s="2"/>
      <c r="F1307" s="2"/>
      <c r="G1307" s="2"/>
    </row>
    <row r="1308" spans="2:7" x14ac:dyDescent="0.3">
      <c r="B1308" s="2"/>
      <c r="C1308" s="2"/>
      <c r="D1308" s="2"/>
      <c r="E1308" s="2"/>
      <c r="F1308" s="2"/>
      <c r="G1308" s="2"/>
    </row>
    <row r="1309" spans="2:7" x14ac:dyDescent="0.3">
      <c r="B1309" s="2"/>
      <c r="C1309" s="2"/>
      <c r="D1309" s="2"/>
      <c r="E1309" s="2"/>
      <c r="F1309" s="2"/>
      <c r="G1309" s="2"/>
    </row>
    <row r="1310" spans="2:7" x14ac:dyDescent="0.3">
      <c r="B1310" s="2"/>
      <c r="C1310" s="2"/>
      <c r="D1310" s="2"/>
      <c r="E1310" s="2"/>
      <c r="F1310" s="2"/>
      <c r="G1310" s="2"/>
    </row>
    <row r="1311" spans="2:7" x14ac:dyDescent="0.3">
      <c r="B1311" s="2"/>
      <c r="C1311" s="2"/>
      <c r="D1311" s="2"/>
      <c r="E1311" s="2"/>
      <c r="F1311" s="2"/>
      <c r="G1311" s="2"/>
    </row>
    <row r="1312" spans="2:7" x14ac:dyDescent="0.3">
      <c r="B1312" s="2"/>
      <c r="C1312" s="2"/>
      <c r="D1312" s="2"/>
      <c r="E1312" s="2"/>
      <c r="F1312" s="2"/>
      <c r="G1312" s="2"/>
    </row>
    <row r="1313" spans="2:7" x14ac:dyDescent="0.3">
      <c r="B1313" s="2"/>
      <c r="C1313" s="2"/>
      <c r="D1313" s="2"/>
      <c r="E1313" s="2"/>
      <c r="F1313" s="2"/>
      <c r="G1313" s="2"/>
    </row>
    <row r="1314" spans="2:7" x14ac:dyDescent="0.3">
      <c r="B1314" s="2"/>
      <c r="C1314" s="2"/>
      <c r="D1314" s="2"/>
      <c r="E1314" s="2"/>
      <c r="F1314" s="2"/>
      <c r="G1314" s="2"/>
    </row>
    <row r="1315" spans="2:7" x14ac:dyDescent="0.3">
      <c r="B1315" s="2"/>
      <c r="C1315" s="2"/>
      <c r="D1315" s="2"/>
      <c r="E1315" s="2"/>
      <c r="F1315" s="2"/>
      <c r="G1315" s="2"/>
    </row>
    <row r="1316" spans="2:7" x14ac:dyDescent="0.3">
      <c r="B1316" s="2"/>
      <c r="C1316" s="2"/>
      <c r="D1316" s="2"/>
      <c r="E1316" s="2"/>
      <c r="F1316" s="2"/>
      <c r="G1316" s="2"/>
    </row>
    <row r="1317" spans="2:7" x14ac:dyDescent="0.3">
      <c r="B1317" s="2"/>
      <c r="C1317" s="2"/>
      <c r="D1317" s="2"/>
      <c r="E1317" s="2"/>
      <c r="F1317" s="2"/>
      <c r="G1317" s="2"/>
    </row>
    <row r="1318" spans="2:7" x14ac:dyDescent="0.3">
      <c r="B1318" s="2"/>
      <c r="C1318" s="2"/>
      <c r="D1318" s="2"/>
      <c r="E1318" s="2"/>
      <c r="F1318" s="2"/>
      <c r="G1318" s="2"/>
    </row>
    <row r="1319" spans="2:7" x14ac:dyDescent="0.3">
      <c r="B1319" s="2"/>
      <c r="C1319" s="2"/>
      <c r="D1319" s="2"/>
      <c r="E1319" s="2"/>
      <c r="F1319" s="2"/>
      <c r="G1319" s="2"/>
    </row>
    <row r="1320" spans="2:7" x14ac:dyDescent="0.3">
      <c r="B1320" s="2"/>
      <c r="C1320" s="2"/>
      <c r="D1320" s="2"/>
      <c r="E1320" s="2"/>
      <c r="F1320" s="2"/>
      <c r="G1320" s="2"/>
    </row>
    <row r="1321" spans="2:7" x14ac:dyDescent="0.3">
      <c r="B1321" s="2"/>
      <c r="C1321" s="2"/>
      <c r="D1321" s="2"/>
      <c r="E1321" s="2"/>
      <c r="F1321" s="2"/>
      <c r="G1321" s="2"/>
    </row>
    <row r="1322" spans="2:7" x14ac:dyDescent="0.3">
      <c r="B1322" s="2"/>
      <c r="C1322" s="2"/>
      <c r="D1322" s="2"/>
      <c r="E1322" s="2"/>
      <c r="F1322" s="2"/>
      <c r="G1322" s="2"/>
    </row>
    <row r="1323" spans="2:7" x14ac:dyDescent="0.3">
      <c r="B1323" s="2"/>
      <c r="C1323" s="2"/>
      <c r="D1323" s="2"/>
      <c r="E1323" s="2"/>
      <c r="F1323" s="2"/>
      <c r="G1323" s="2"/>
    </row>
    <row r="1324" spans="2:7" x14ac:dyDescent="0.3">
      <c r="B1324" s="2"/>
      <c r="C1324" s="2"/>
      <c r="D1324" s="2"/>
      <c r="E1324" s="2"/>
      <c r="F1324" s="2"/>
      <c r="G1324" s="2"/>
    </row>
    <row r="1325" spans="2:7" x14ac:dyDescent="0.3">
      <c r="B1325" s="2"/>
      <c r="C1325" s="2"/>
      <c r="D1325" s="2"/>
      <c r="E1325" s="2"/>
      <c r="F1325" s="2"/>
      <c r="G1325" s="2"/>
    </row>
    <row r="1326" spans="2:7" x14ac:dyDescent="0.3">
      <c r="B1326" s="2"/>
      <c r="C1326" s="2"/>
      <c r="D1326" s="2"/>
      <c r="E1326" s="2"/>
      <c r="F1326" s="2"/>
      <c r="G1326" s="2"/>
    </row>
    <row r="1327" spans="2:7" x14ac:dyDescent="0.3">
      <c r="B1327" s="2"/>
      <c r="C1327" s="2"/>
      <c r="D1327" s="2"/>
      <c r="E1327" s="2"/>
      <c r="F1327" s="2"/>
      <c r="G1327" s="2"/>
    </row>
    <row r="1328" spans="2:7" x14ac:dyDescent="0.3">
      <c r="B1328" s="2"/>
      <c r="C1328" s="2"/>
      <c r="D1328" s="2"/>
      <c r="E1328" s="2"/>
      <c r="F1328" s="2"/>
      <c r="G1328" s="2"/>
    </row>
    <row r="1329" spans="2:7" x14ac:dyDescent="0.3">
      <c r="B1329" s="2"/>
      <c r="C1329" s="2"/>
      <c r="D1329" s="2"/>
      <c r="E1329" s="2"/>
      <c r="F1329" s="2"/>
      <c r="G1329" s="2"/>
    </row>
    <row r="1330" spans="2:7" x14ac:dyDescent="0.3">
      <c r="B1330" s="2"/>
      <c r="C1330" s="2"/>
      <c r="D1330" s="2"/>
      <c r="E1330" s="2"/>
      <c r="F1330" s="2"/>
      <c r="G1330" s="2"/>
    </row>
    <row r="1331" spans="2:7" x14ac:dyDescent="0.3">
      <c r="B1331" s="2"/>
      <c r="C1331" s="2"/>
      <c r="D1331" s="2"/>
      <c r="E1331" s="2"/>
      <c r="F1331" s="2"/>
      <c r="G1331" s="2"/>
    </row>
    <row r="1332" spans="2:7" x14ac:dyDescent="0.3">
      <c r="B1332" s="2"/>
      <c r="C1332" s="2"/>
      <c r="D1332" s="2"/>
      <c r="E1332" s="2"/>
      <c r="F1332" s="2"/>
      <c r="G1332" s="2"/>
    </row>
    <row r="1333" spans="2:7" x14ac:dyDescent="0.3">
      <c r="B1333" s="2"/>
      <c r="C1333" s="2"/>
      <c r="D1333" s="2"/>
      <c r="E1333" s="2"/>
      <c r="F1333" s="2"/>
      <c r="G1333" s="2"/>
    </row>
    <row r="1334" spans="2:7" x14ac:dyDescent="0.3">
      <c r="B1334" s="2"/>
      <c r="C1334" s="2"/>
      <c r="D1334" s="2"/>
      <c r="E1334" s="2"/>
      <c r="F1334" s="2"/>
      <c r="G1334" s="2"/>
    </row>
    <row r="1335" spans="2:7" x14ac:dyDescent="0.3">
      <c r="B1335" s="2"/>
      <c r="C1335" s="2"/>
      <c r="D1335" s="2"/>
      <c r="E1335" s="2"/>
      <c r="F1335" s="2"/>
      <c r="G1335" s="2"/>
    </row>
    <row r="1336" spans="2:7" x14ac:dyDescent="0.3">
      <c r="B1336" s="2"/>
      <c r="C1336" s="2"/>
      <c r="D1336" s="2"/>
      <c r="E1336" s="2"/>
      <c r="F1336" s="2"/>
      <c r="G1336" s="2"/>
    </row>
    <row r="1337" spans="2:7" x14ac:dyDescent="0.3">
      <c r="B1337" s="2"/>
      <c r="C1337" s="2"/>
      <c r="D1337" s="2"/>
      <c r="E1337" s="2"/>
      <c r="F1337" s="2"/>
      <c r="G1337" s="2"/>
    </row>
    <row r="1338" spans="2:7" x14ac:dyDescent="0.3">
      <c r="B1338" s="2"/>
      <c r="C1338" s="2"/>
      <c r="D1338" s="2"/>
      <c r="E1338" s="2"/>
      <c r="F1338" s="2"/>
      <c r="G1338" s="2"/>
    </row>
    <row r="1339" spans="2:7" x14ac:dyDescent="0.3">
      <c r="B1339" s="2"/>
      <c r="C1339" s="2"/>
      <c r="D1339" s="2"/>
      <c r="E1339" s="2"/>
      <c r="F1339" s="2"/>
      <c r="G1339" s="2"/>
    </row>
    <row r="1340" spans="2:7" x14ac:dyDescent="0.3">
      <c r="B1340" s="2"/>
      <c r="C1340" s="2"/>
      <c r="D1340" s="2"/>
      <c r="E1340" s="2"/>
      <c r="F1340" s="2"/>
      <c r="G1340" s="2"/>
    </row>
    <row r="1341" spans="2:7" x14ac:dyDescent="0.3">
      <c r="B1341" s="2"/>
      <c r="C1341" s="2"/>
      <c r="D1341" s="2"/>
      <c r="E1341" s="2"/>
      <c r="F1341" s="2"/>
      <c r="G1341" s="2"/>
    </row>
    <row r="1342" spans="2:7" x14ac:dyDescent="0.3">
      <c r="B1342" s="2"/>
      <c r="C1342" s="2"/>
      <c r="D1342" s="2"/>
      <c r="E1342" s="2"/>
      <c r="F1342" s="2"/>
      <c r="G1342" s="2"/>
    </row>
    <row r="1343" spans="2:7" x14ac:dyDescent="0.3">
      <c r="B1343" s="2"/>
      <c r="C1343" s="2"/>
      <c r="D1343" s="2"/>
      <c r="E1343" s="2"/>
      <c r="F1343" s="2"/>
      <c r="G1343" s="2"/>
    </row>
    <row r="1344" spans="2:7" x14ac:dyDescent="0.3">
      <c r="B1344" s="2"/>
      <c r="C1344" s="2"/>
      <c r="D1344" s="2"/>
      <c r="E1344" s="2"/>
      <c r="F1344" s="2"/>
      <c r="G1344" s="2"/>
    </row>
    <row r="1345" spans="2:7" x14ac:dyDescent="0.3">
      <c r="B1345" s="2"/>
      <c r="C1345" s="2"/>
      <c r="D1345" s="2"/>
      <c r="E1345" s="2"/>
      <c r="F1345" s="2"/>
      <c r="G1345" s="2"/>
    </row>
    <row r="1346" spans="2:7" x14ac:dyDescent="0.3">
      <c r="B1346" s="2"/>
      <c r="C1346" s="2"/>
      <c r="D1346" s="2"/>
      <c r="E1346" s="2"/>
      <c r="F1346" s="2"/>
      <c r="G1346" s="2"/>
    </row>
    <row r="1347" spans="2:7" x14ac:dyDescent="0.3">
      <c r="B1347" s="2"/>
      <c r="C1347" s="2"/>
      <c r="D1347" s="2"/>
      <c r="E1347" s="2"/>
      <c r="F1347" s="2"/>
      <c r="G1347" s="2"/>
    </row>
    <row r="1348" spans="2:7" x14ac:dyDescent="0.3">
      <c r="B1348" s="2"/>
      <c r="C1348" s="2"/>
      <c r="D1348" s="2"/>
      <c r="E1348" s="2"/>
      <c r="F1348" s="2"/>
      <c r="G1348" s="2"/>
    </row>
    <row r="1349" spans="2:7" x14ac:dyDescent="0.3">
      <c r="B1349" s="2"/>
      <c r="C1349" s="2"/>
      <c r="D1349" s="2"/>
      <c r="E1349" s="2"/>
      <c r="F1349" s="2"/>
      <c r="G1349" s="2"/>
    </row>
    <row r="1350" spans="2:7" x14ac:dyDescent="0.3">
      <c r="B1350" s="2"/>
      <c r="C1350" s="2"/>
      <c r="D1350" s="2"/>
      <c r="E1350" s="2"/>
      <c r="F1350" s="2"/>
      <c r="G1350" s="2"/>
    </row>
    <row r="1351" spans="2:7" x14ac:dyDescent="0.3">
      <c r="B1351" s="2"/>
      <c r="C1351" s="2"/>
      <c r="D1351" s="2"/>
      <c r="E1351" s="2"/>
      <c r="F1351" s="2"/>
      <c r="G1351" s="2"/>
    </row>
    <row r="1352" spans="2:7" x14ac:dyDescent="0.3">
      <c r="B1352" s="2"/>
      <c r="C1352" s="2"/>
      <c r="D1352" s="2"/>
      <c r="E1352" s="2"/>
      <c r="F1352" s="2"/>
      <c r="G1352" s="2"/>
    </row>
    <row r="1353" spans="2:7" x14ac:dyDescent="0.3">
      <c r="B1353" s="2"/>
      <c r="C1353" s="2"/>
      <c r="D1353" s="2"/>
      <c r="E1353" s="2"/>
      <c r="F1353" s="2"/>
      <c r="G1353" s="2"/>
    </row>
    <row r="1354" spans="2:7" x14ac:dyDescent="0.3">
      <c r="B1354" s="2"/>
      <c r="C1354" s="2"/>
      <c r="D1354" s="2"/>
      <c r="E1354" s="2"/>
      <c r="F1354" s="2"/>
      <c r="G1354" s="2"/>
    </row>
    <row r="1355" spans="2:7" x14ac:dyDescent="0.3">
      <c r="B1355" s="2"/>
      <c r="C1355" s="2"/>
      <c r="D1355" s="2"/>
      <c r="E1355" s="2"/>
      <c r="F1355" s="2"/>
      <c r="G1355" s="2"/>
    </row>
    <row r="1356" spans="2:7" x14ac:dyDescent="0.3">
      <c r="B1356" s="2"/>
      <c r="C1356" s="2"/>
      <c r="D1356" s="2"/>
      <c r="E1356" s="2"/>
      <c r="F1356" s="2"/>
      <c r="G1356" s="2"/>
    </row>
    <row r="1357" spans="2:7" x14ac:dyDescent="0.3">
      <c r="B1357" s="2"/>
      <c r="C1357" s="2"/>
      <c r="D1357" s="2"/>
      <c r="E1357" s="2"/>
      <c r="F1357" s="2"/>
      <c r="G1357" s="2"/>
    </row>
    <row r="1358" spans="2:7" x14ac:dyDescent="0.3">
      <c r="B1358" s="2"/>
      <c r="C1358" s="2"/>
      <c r="D1358" s="2"/>
      <c r="E1358" s="2"/>
      <c r="F1358" s="2"/>
      <c r="G1358" s="2"/>
    </row>
    <row r="1359" spans="2:7" x14ac:dyDescent="0.3">
      <c r="B1359" s="2"/>
      <c r="C1359" s="2"/>
      <c r="D1359" s="2"/>
      <c r="E1359" s="2"/>
      <c r="F1359" s="2"/>
      <c r="G1359" s="2"/>
    </row>
    <row r="1360" spans="2:7" x14ac:dyDescent="0.3">
      <c r="B1360" s="2"/>
      <c r="C1360" s="2"/>
      <c r="D1360" s="2"/>
      <c r="E1360" s="2"/>
      <c r="F1360" s="2"/>
      <c r="G1360" s="2"/>
    </row>
    <row r="1361" spans="2:7" x14ac:dyDescent="0.3">
      <c r="B1361" s="2"/>
      <c r="C1361" s="2"/>
      <c r="D1361" s="2"/>
      <c r="E1361" s="2"/>
      <c r="F1361" s="2"/>
      <c r="G1361" s="2"/>
    </row>
    <row r="1362" spans="2:7" x14ac:dyDescent="0.3">
      <c r="B1362" s="2"/>
      <c r="C1362" s="2"/>
      <c r="D1362" s="2"/>
      <c r="E1362" s="2"/>
      <c r="F1362" s="2"/>
      <c r="G1362" s="2"/>
    </row>
    <row r="1363" spans="2:7" x14ac:dyDescent="0.3">
      <c r="B1363" s="2"/>
      <c r="C1363" s="2"/>
      <c r="D1363" s="2"/>
      <c r="E1363" s="2"/>
      <c r="F1363" s="2"/>
      <c r="G1363" s="2"/>
    </row>
    <row r="1364" spans="2:7" x14ac:dyDescent="0.3">
      <c r="B1364" s="2"/>
      <c r="C1364" s="2"/>
      <c r="D1364" s="2"/>
      <c r="E1364" s="2"/>
      <c r="F1364" s="2"/>
      <c r="G1364" s="2"/>
    </row>
    <row r="1365" spans="2:7" x14ac:dyDescent="0.3">
      <c r="B1365" s="2"/>
      <c r="C1365" s="2"/>
      <c r="D1365" s="2"/>
      <c r="E1365" s="2"/>
      <c r="F1365" s="2"/>
      <c r="G1365" s="2"/>
    </row>
    <row r="1366" spans="2:7" x14ac:dyDescent="0.3">
      <c r="B1366" s="2"/>
      <c r="C1366" s="2"/>
      <c r="D1366" s="2"/>
      <c r="E1366" s="2"/>
      <c r="F1366" s="2"/>
      <c r="G1366" s="2"/>
    </row>
    <row r="1367" spans="2:7" x14ac:dyDescent="0.3">
      <c r="B1367" s="2"/>
      <c r="C1367" s="2"/>
      <c r="D1367" s="2"/>
      <c r="E1367" s="2"/>
      <c r="F1367" s="2"/>
      <c r="G1367" s="2"/>
    </row>
    <row r="1368" spans="2:7" x14ac:dyDescent="0.3">
      <c r="B1368" s="2"/>
      <c r="C1368" s="2"/>
      <c r="D1368" s="2"/>
      <c r="E1368" s="2"/>
      <c r="F1368" s="2"/>
      <c r="G1368" s="2"/>
    </row>
    <row r="1369" spans="2:7" x14ac:dyDescent="0.3">
      <c r="B1369" s="2"/>
      <c r="C1369" s="2"/>
      <c r="D1369" s="2"/>
      <c r="E1369" s="2"/>
      <c r="F1369" s="2"/>
      <c r="G1369" s="2"/>
    </row>
    <row r="1370" spans="2:7" x14ac:dyDescent="0.3">
      <c r="B1370" s="2"/>
      <c r="C1370" s="2"/>
      <c r="D1370" s="2"/>
      <c r="E1370" s="2"/>
      <c r="F1370" s="2"/>
      <c r="G1370" s="2"/>
    </row>
    <row r="1371" spans="2:7" x14ac:dyDescent="0.3">
      <c r="B1371" s="2"/>
      <c r="C1371" s="2"/>
      <c r="D1371" s="2"/>
      <c r="E1371" s="2"/>
      <c r="F1371" s="2"/>
      <c r="G1371" s="2"/>
    </row>
    <row r="1372" spans="2:7" x14ac:dyDescent="0.3">
      <c r="B1372" s="2"/>
      <c r="C1372" s="2"/>
      <c r="D1372" s="2"/>
      <c r="E1372" s="2"/>
      <c r="F1372" s="2"/>
      <c r="G1372" s="2"/>
    </row>
    <row r="1373" spans="2:7" x14ac:dyDescent="0.3">
      <c r="B1373" s="2"/>
      <c r="C1373" s="2"/>
      <c r="D1373" s="2"/>
      <c r="E1373" s="2"/>
      <c r="F1373" s="2"/>
      <c r="G1373" s="2"/>
    </row>
    <row r="1374" spans="2:7" x14ac:dyDescent="0.3">
      <c r="B1374" s="2"/>
      <c r="C1374" s="2"/>
      <c r="D1374" s="2"/>
      <c r="E1374" s="2"/>
      <c r="F1374" s="2"/>
      <c r="G1374" s="2"/>
    </row>
    <row r="1375" spans="2:7" x14ac:dyDescent="0.3">
      <c r="B1375" s="2"/>
      <c r="C1375" s="2"/>
      <c r="D1375" s="2"/>
      <c r="E1375" s="2"/>
      <c r="F1375" s="2"/>
      <c r="G1375" s="2"/>
    </row>
    <row r="1376" spans="2:7" x14ac:dyDescent="0.3">
      <c r="B1376" s="2"/>
      <c r="C1376" s="2"/>
      <c r="D1376" s="2"/>
      <c r="E1376" s="2"/>
      <c r="F1376" s="2"/>
      <c r="G1376" s="2"/>
    </row>
    <row r="1377" spans="2:7" x14ac:dyDescent="0.3">
      <c r="B1377" s="2"/>
      <c r="C1377" s="2"/>
      <c r="D1377" s="2"/>
      <c r="E1377" s="2"/>
      <c r="F1377" s="2"/>
      <c r="G1377" s="2"/>
    </row>
    <row r="1378" spans="2:7" x14ac:dyDescent="0.3">
      <c r="B1378" s="2"/>
      <c r="C1378" s="2"/>
      <c r="D1378" s="2"/>
      <c r="E1378" s="2"/>
      <c r="F1378" s="2"/>
      <c r="G1378" s="2"/>
    </row>
    <row r="1379" spans="2:7" x14ac:dyDescent="0.3">
      <c r="B1379" s="2"/>
      <c r="C1379" s="2"/>
      <c r="D1379" s="2"/>
      <c r="E1379" s="2"/>
      <c r="F1379" s="2"/>
      <c r="G1379" s="2"/>
    </row>
    <row r="1380" spans="2:7" x14ac:dyDescent="0.3">
      <c r="B1380" s="2"/>
      <c r="C1380" s="2"/>
      <c r="D1380" s="2"/>
      <c r="E1380" s="2"/>
      <c r="F1380" s="2"/>
      <c r="G1380" s="2"/>
    </row>
    <row r="1381" spans="2:7" x14ac:dyDescent="0.3">
      <c r="B1381" s="2"/>
      <c r="C1381" s="2"/>
      <c r="D1381" s="2"/>
      <c r="E1381" s="2"/>
      <c r="F1381" s="2"/>
      <c r="G1381" s="2"/>
    </row>
    <row r="1382" spans="2:7" x14ac:dyDescent="0.3">
      <c r="B1382" s="2"/>
      <c r="C1382" s="2"/>
      <c r="D1382" s="2"/>
      <c r="E1382" s="2"/>
      <c r="F1382" s="2"/>
      <c r="G1382" s="2"/>
    </row>
    <row r="1383" spans="2:7" x14ac:dyDescent="0.3">
      <c r="B1383" s="2"/>
      <c r="C1383" s="2"/>
      <c r="D1383" s="2"/>
      <c r="E1383" s="2"/>
      <c r="F1383" s="2"/>
      <c r="G1383" s="2"/>
    </row>
    <row r="1384" spans="2:7" x14ac:dyDescent="0.3">
      <c r="B1384" s="2"/>
      <c r="C1384" s="2"/>
      <c r="D1384" s="2"/>
      <c r="E1384" s="2"/>
      <c r="F1384" s="2"/>
      <c r="G1384" s="2"/>
    </row>
    <row r="1385" spans="2:7" x14ac:dyDescent="0.3">
      <c r="B1385" s="2"/>
      <c r="C1385" s="2"/>
      <c r="D1385" s="2"/>
      <c r="E1385" s="2"/>
      <c r="F1385" s="2"/>
      <c r="G1385" s="2"/>
    </row>
    <row r="1386" spans="2:7" x14ac:dyDescent="0.3">
      <c r="B1386" s="2"/>
      <c r="C1386" s="2"/>
      <c r="D1386" s="2"/>
      <c r="E1386" s="2"/>
      <c r="F1386" s="2"/>
      <c r="G1386" s="2"/>
    </row>
    <row r="1387" spans="2:7" x14ac:dyDescent="0.3">
      <c r="B1387" s="2"/>
      <c r="C1387" s="2"/>
      <c r="D1387" s="2"/>
      <c r="E1387" s="2"/>
      <c r="F1387" s="2"/>
      <c r="G1387" s="2"/>
    </row>
    <row r="1388" spans="2:7" x14ac:dyDescent="0.3">
      <c r="B1388" s="2"/>
      <c r="C1388" s="2"/>
      <c r="D1388" s="2"/>
      <c r="E1388" s="2"/>
      <c r="F1388" s="2"/>
      <c r="G1388" s="2"/>
    </row>
    <row r="1389" spans="2:7" x14ac:dyDescent="0.3">
      <c r="B1389" s="2"/>
      <c r="C1389" s="2"/>
      <c r="D1389" s="2"/>
      <c r="E1389" s="2"/>
      <c r="F1389" s="2"/>
      <c r="G1389" s="2"/>
    </row>
    <row r="1390" spans="2:7" x14ac:dyDescent="0.3">
      <c r="B1390" s="2"/>
      <c r="C1390" s="2"/>
      <c r="D1390" s="2"/>
      <c r="E1390" s="2"/>
      <c r="F1390" s="2"/>
      <c r="G1390" s="2"/>
    </row>
    <row r="1391" spans="2:7" x14ac:dyDescent="0.3">
      <c r="B1391" s="2"/>
      <c r="C1391" s="2"/>
      <c r="D1391" s="2"/>
      <c r="E1391" s="2"/>
      <c r="F1391" s="2"/>
      <c r="G1391" s="2"/>
    </row>
    <row r="1392" spans="2:7" x14ac:dyDescent="0.3">
      <c r="B1392" s="2"/>
      <c r="C1392" s="2"/>
      <c r="D1392" s="2"/>
      <c r="E1392" s="2"/>
      <c r="F1392" s="2"/>
      <c r="G1392" s="2"/>
    </row>
    <row r="1393" spans="2:7" x14ac:dyDescent="0.3">
      <c r="B1393" s="2"/>
      <c r="C1393" s="2"/>
      <c r="D1393" s="2"/>
      <c r="E1393" s="2"/>
      <c r="F1393" s="2"/>
      <c r="G1393" s="2"/>
    </row>
    <row r="1394" spans="2:7" x14ac:dyDescent="0.3">
      <c r="B1394" s="2"/>
      <c r="C1394" s="2"/>
      <c r="D1394" s="2"/>
      <c r="E1394" s="2"/>
      <c r="F1394" s="2"/>
      <c r="G1394" s="2"/>
    </row>
    <row r="1395" spans="2:7" x14ac:dyDescent="0.3">
      <c r="B1395" s="2"/>
      <c r="C1395" s="2"/>
      <c r="D1395" s="2"/>
      <c r="E1395" s="2"/>
      <c r="F1395" s="2"/>
      <c r="G1395" s="2"/>
    </row>
    <row r="1396" spans="2:7" x14ac:dyDescent="0.3">
      <c r="B1396" s="2"/>
      <c r="C1396" s="2"/>
      <c r="D1396" s="2"/>
      <c r="E1396" s="2"/>
      <c r="F1396" s="2"/>
      <c r="G1396" s="2"/>
    </row>
    <row r="1397" spans="2:7" x14ac:dyDescent="0.3">
      <c r="B1397" s="2"/>
      <c r="C1397" s="2"/>
      <c r="D1397" s="2"/>
      <c r="E1397" s="2"/>
      <c r="F1397" s="2"/>
      <c r="G1397" s="2"/>
    </row>
    <row r="1398" spans="2:7" x14ac:dyDescent="0.3">
      <c r="B1398" s="2"/>
      <c r="C1398" s="2"/>
      <c r="D1398" s="2"/>
      <c r="E1398" s="2"/>
      <c r="F1398" s="2"/>
      <c r="G1398" s="2"/>
    </row>
    <row r="1399" spans="2:7" x14ac:dyDescent="0.3">
      <c r="B1399" s="2"/>
      <c r="C1399" s="2"/>
      <c r="D1399" s="2"/>
      <c r="E1399" s="2"/>
      <c r="F1399" s="2"/>
      <c r="G1399" s="2"/>
    </row>
    <row r="1400" spans="2:7" x14ac:dyDescent="0.3">
      <c r="B1400" s="2"/>
      <c r="C1400" s="2"/>
      <c r="D1400" s="2"/>
      <c r="E1400" s="2"/>
      <c r="F1400" s="2"/>
      <c r="G1400" s="2"/>
    </row>
    <row r="1401" spans="2:7" x14ac:dyDescent="0.3">
      <c r="B1401" s="2"/>
      <c r="C1401" s="2"/>
      <c r="D1401" s="2"/>
      <c r="E1401" s="2"/>
      <c r="F1401" s="2"/>
      <c r="G1401" s="2"/>
    </row>
    <row r="1402" spans="2:7" x14ac:dyDescent="0.3">
      <c r="B1402" s="2"/>
      <c r="C1402" s="2"/>
      <c r="D1402" s="2"/>
      <c r="E1402" s="2"/>
      <c r="F1402" s="2"/>
      <c r="G1402" s="2"/>
    </row>
    <row r="1403" spans="2:7" x14ac:dyDescent="0.3">
      <c r="B1403" s="2"/>
      <c r="C1403" s="2"/>
      <c r="D1403" s="2"/>
      <c r="E1403" s="2"/>
      <c r="F1403" s="2"/>
      <c r="G1403" s="2"/>
    </row>
    <row r="1404" spans="2:7" x14ac:dyDescent="0.3">
      <c r="B1404" s="2"/>
      <c r="C1404" s="2"/>
      <c r="D1404" s="2"/>
      <c r="E1404" s="2"/>
      <c r="F1404" s="2"/>
      <c r="G1404" s="2"/>
    </row>
    <row r="1405" spans="2:7" x14ac:dyDescent="0.3">
      <c r="B1405" s="2"/>
      <c r="C1405" s="2"/>
      <c r="D1405" s="2"/>
      <c r="E1405" s="2"/>
      <c r="F1405" s="2"/>
      <c r="G1405" s="2"/>
    </row>
    <row r="1406" spans="2:7" x14ac:dyDescent="0.3">
      <c r="B1406" s="2"/>
      <c r="C1406" s="2"/>
      <c r="D1406" s="2"/>
      <c r="E1406" s="2"/>
      <c r="F1406" s="2"/>
      <c r="G1406" s="2"/>
    </row>
    <row r="1407" spans="2:7" x14ac:dyDescent="0.3">
      <c r="B1407" s="2"/>
      <c r="C1407" s="2"/>
      <c r="D1407" s="2"/>
      <c r="E1407" s="2"/>
      <c r="F1407" s="2"/>
      <c r="G1407" s="2"/>
    </row>
    <row r="1408" spans="2:7" x14ac:dyDescent="0.3">
      <c r="B1408" s="2"/>
      <c r="C1408" s="2"/>
      <c r="D1408" s="2"/>
      <c r="E1408" s="2"/>
      <c r="F1408" s="2"/>
      <c r="G1408" s="2"/>
    </row>
    <row r="1409" spans="2:7" x14ac:dyDescent="0.3">
      <c r="B1409" s="2"/>
      <c r="C1409" s="2"/>
      <c r="D1409" s="2"/>
      <c r="E1409" s="2"/>
      <c r="F1409" s="2"/>
      <c r="G1409" s="2"/>
    </row>
    <row r="1410" spans="2:7" x14ac:dyDescent="0.3">
      <c r="B1410" s="2"/>
      <c r="C1410" s="2"/>
      <c r="D1410" s="2"/>
      <c r="E1410" s="2"/>
      <c r="F1410" s="2"/>
      <c r="G1410" s="2"/>
    </row>
    <row r="1411" spans="2:7" x14ac:dyDescent="0.3">
      <c r="B1411" s="2"/>
      <c r="C1411" s="2"/>
      <c r="D1411" s="2"/>
      <c r="E1411" s="2"/>
      <c r="F1411" s="2"/>
      <c r="G1411" s="2"/>
    </row>
    <row r="1412" spans="2:7" x14ac:dyDescent="0.3">
      <c r="B1412" s="2"/>
      <c r="C1412" s="2"/>
      <c r="D1412" s="2"/>
      <c r="E1412" s="2"/>
      <c r="F1412" s="2"/>
      <c r="G1412" s="2"/>
    </row>
    <row r="1413" spans="2:7" x14ac:dyDescent="0.3">
      <c r="B1413" s="2"/>
      <c r="C1413" s="2"/>
      <c r="D1413" s="2"/>
      <c r="E1413" s="2"/>
      <c r="F1413" s="2"/>
      <c r="G1413" s="2"/>
    </row>
    <row r="1414" spans="2:7" x14ac:dyDescent="0.3">
      <c r="B1414" s="2"/>
      <c r="C1414" s="2"/>
      <c r="D1414" s="2"/>
      <c r="E1414" s="2"/>
      <c r="F1414" s="2"/>
      <c r="G1414" s="2"/>
    </row>
    <row r="1415" spans="2:7" x14ac:dyDescent="0.3">
      <c r="B1415" s="2"/>
      <c r="C1415" s="2"/>
      <c r="D1415" s="2"/>
      <c r="E1415" s="2"/>
      <c r="F1415" s="2"/>
      <c r="G1415" s="2"/>
    </row>
    <row r="1416" spans="2:7" x14ac:dyDescent="0.3">
      <c r="B1416" s="2"/>
      <c r="C1416" s="2"/>
      <c r="D1416" s="2"/>
      <c r="E1416" s="2"/>
      <c r="F1416" s="2"/>
      <c r="G1416" s="2"/>
    </row>
    <row r="1417" spans="2:7" x14ac:dyDescent="0.3">
      <c r="B1417" s="2"/>
      <c r="C1417" s="2"/>
      <c r="D1417" s="2"/>
      <c r="E1417" s="2"/>
      <c r="F1417" s="2"/>
      <c r="G1417" s="2"/>
    </row>
    <row r="1418" spans="2:7" x14ac:dyDescent="0.3">
      <c r="B1418" s="2"/>
      <c r="C1418" s="2"/>
      <c r="D1418" s="2"/>
      <c r="E1418" s="2"/>
      <c r="F1418" s="2"/>
      <c r="G1418" s="2"/>
    </row>
    <row r="1419" spans="2:7" x14ac:dyDescent="0.3">
      <c r="B1419" s="2"/>
      <c r="C1419" s="2"/>
      <c r="D1419" s="2"/>
      <c r="E1419" s="2"/>
      <c r="F1419" s="2"/>
      <c r="G1419" s="2"/>
    </row>
    <row r="1420" spans="2:7" x14ac:dyDescent="0.3">
      <c r="B1420" s="2"/>
      <c r="C1420" s="2"/>
      <c r="D1420" s="2"/>
      <c r="E1420" s="2"/>
      <c r="F1420" s="2"/>
      <c r="G1420" s="2"/>
    </row>
    <row r="1421" spans="2:7" x14ac:dyDescent="0.3">
      <c r="B1421" s="2"/>
      <c r="C1421" s="2"/>
      <c r="D1421" s="2"/>
      <c r="E1421" s="2"/>
      <c r="F1421" s="2"/>
      <c r="G1421" s="2"/>
    </row>
    <row r="1422" spans="2:7" x14ac:dyDescent="0.3">
      <c r="B1422" s="2"/>
      <c r="C1422" s="2"/>
      <c r="D1422" s="2"/>
      <c r="E1422" s="2"/>
      <c r="F1422" s="2"/>
      <c r="G1422" s="2"/>
    </row>
    <row r="1423" spans="2:7" x14ac:dyDescent="0.3">
      <c r="B1423" s="2"/>
      <c r="C1423" s="2"/>
      <c r="D1423" s="2"/>
      <c r="E1423" s="2"/>
      <c r="F1423" s="2"/>
      <c r="G1423" s="2"/>
    </row>
    <row r="1424" spans="2:7" x14ac:dyDescent="0.3">
      <c r="B1424" s="2"/>
      <c r="C1424" s="2"/>
      <c r="D1424" s="2"/>
      <c r="E1424" s="2"/>
      <c r="F1424" s="2"/>
      <c r="G1424" s="2"/>
    </row>
    <row r="1425" spans="2:7" x14ac:dyDescent="0.3">
      <c r="B1425" s="2"/>
      <c r="C1425" s="2"/>
      <c r="D1425" s="2"/>
      <c r="E1425" s="2"/>
      <c r="F1425" s="2"/>
      <c r="G1425" s="2"/>
    </row>
    <row r="1426" spans="2:7" x14ac:dyDescent="0.3">
      <c r="B1426" s="2"/>
      <c r="C1426" s="2"/>
      <c r="D1426" s="2"/>
      <c r="E1426" s="2"/>
      <c r="F1426" s="2"/>
      <c r="G1426" s="2"/>
    </row>
    <row r="1427" spans="2:7" x14ac:dyDescent="0.3">
      <c r="B1427" s="2"/>
      <c r="C1427" s="2"/>
      <c r="D1427" s="2"/>
      <c r="E1427" s="2"/>
      <c r="F1427" s="2"/>
      <c r="G1427" s="2"/>
    </row>
    <row r="1428" spans="2:7" x14ac:dyDescent="0.3">
      <c r="B1428" s="2"/>
      <c r="C1428" s="2"/>
      <c r="D1428" s="2"/>
      <c r="E1428" s="2"/>
      <c r="F1428" s="2"/>
      <c r="G1428" s="2"/>
    </row>
    <row r="1429" spans="2:7" x14ac:dyDescent="0.3">
      <c r="B1429" s="2"/>
      <c r="C1429" s="2"/>
      <c r="D1429" s="2"/>
      <c r="E1429" s="2"/>
      <c r="F1429" s="2"/>
      <c r="G1429" s="2"/>
    </row>
    <row r="1430" spans="2:7" x14ac:dyDescent="0.3">
      <c r="B1430" s="2"/>
      <c r="C1430" s="2"/>
      <c r="D1430" s="2"/>
      <c r="E1430" s="2"/>
      <c r="F1430" s="2"/>
      <c r="G1430" s="2"/>
    </row>
    <row r="1431" spans="2:7" x14ac:dyDescent="0.3">
      <c r="B1431" s="2"/>
      <c r="C1431" s="2"/>
      <c r="D1431" s="2"/>
      <c r="E1431" s="2"/>
      <c r="F1431" s="2"/>
      <c r="G1431" s="2"/>
    </row>
    <row r="1432" spans="2:7" x14ac:dyDescent="0.3">
      <c r="B1432" s="2"/>
      <c r="C1432" s="2"/>
      <c r="D1432" s="2"/>
      <c r="E1432" s="2"/>
      <c r="F1432" s="2"/>
      <c r="G1432" s="2"/>
    </row>
    <row r="1433" spans="2:7" x14ac:dyDescent="0.3">
      <c r="B1433" s="2"/>
      <c r="C1433" s="2"/>
      <c r="D1433" s="2"/>
      <c r="E1433" s="2"/>
      <c r="F1433" s="2"/>
      <c r="G1433" s="2"/>
    </row>
    <row r="1434" spans="2:7" x14ac:dyDescent="0.3">
      <c r="B1434" s="2"/>
      <c r="C1434" s="2"/>
      <c r="D1434" s="2"/>
      <c r="E1434" s="2"/>
      <c r="F1434" s="2"/>
      <c r="G1434" s="2"/>
    </row>
    <row r="1435" spans="2:7" x14ac:dyDescent="0.3">
      <c r="B1435" s="2"/>
      <c r="C1435" s="2"/>
      <c r="D1435" s="2"/>
      <c r="E1435" s="2"/>
      <c r="F1435" s="2"/>
      <c r="G1435" s="2"/>
    </row>
    <row r="1436" spans="2:7" x14ac:dyDescent="0.3">
      <c r="B1436" s="2"/>
      <c r="C1436" s="2"/>
      <c r="D1436" s="2"/>
      <c r="E1436" s="2"/>
      <c r="F1436" s="2"/>
      <c r="G1436" s="2"/>
    </row>
    <row r="1437" spans="2:7" x14ac:dyDescent="0.3">
      <c r="B1437" s="2"/>
      <c r="C1437" s="2"/>
      <c r="D1437" s="2"/>
      <c r="E1437" s="2"/>
      <c r="F1437" s="2"/>
      <c r="G1437" s="2"/>
    </row>
    <row r="1438" spans="2:7" x14ac:dyDescent="0.3">
      <c r="B1438" s="2"/>
      <c r="C1438" s="2"/>
      <c r="D1438" s="2"/>
      <c r="E1438" s="2"/>
      <c r="F1438" s="2"/>
      <c r="G1438" s="2"/>
    </row>
    <row r="1439" spans="2:7" x14ac:dyDescent="0.3">
      <c r="B1439" s="2"/>
      <c r="C1439" s="2"/>
      <c r="D1439" s="2"/>
      <c r="E1439" s="2"/>
      <c r="F1439" s="2"/>
      <c r="G1439" s="2"/>
    </row>
    <row r="1440" spans="2:7" x14ac:dyDescent="0.3">
      <c r="B1440" s="2"/>
      <c r="C1440" s="2"/>
      <c r="D1440" s="2"/>
      <c r="E1440" s="2"/>
      <c r="F1440" s="2"/>
      <c r="G1440" s="2"/>
    </row>
    <row r="1441" spans="2:7" x14ac:dyDescent="0.3">
      <c r="B1441" s="2"/>
      <c r="C1441" s="2"/>
      <c r="D1441" s="2"/>
      <c r="E1441" s="2"/>
      <c r="F1441" s="2"/>
      <c r="G1441" s="2"/>
    </row>
    <row r="1442" spans="2:7" x14ac:dyDescent="0.3">
      <c r="B1442" s="2"/>
      <c r="C1442" s="2"/>
      <c r="D1442" s="2"/>
      <c r="E1442" s="2"/>
      <c r="F1442" s="2"/>
      <c r="G1442" s="2"/>
    </row>
    <row r="1443" spans="2:7" x14ac:dyDescent="0.3">
      <c r="B1443" s="2"/>
      <c r="C1443" s="2"/>
      <c r="D1443" s="2"/>
      <c r="E1443" s="2"/>
      <c r="F1443" s="2"/>
      <c r="G1443" s="2"/>
    </row>
    <row r="1444" spans="2:7" x14ac:dyDescent="0.3">
      <c r="B1444" s="2"/>
      <c r="C1444" s="2"/>
      <c r="D1444" s="2"/>
      <c r="E1444" s="2"/>
      <c r="F1444" s="2"/>
      <c r="G1444" s="2"/>
    </row>
    <row r="1445" spans="2:7" x14ac:dyDescent="0.3">
      <c r="B1445" s="2"/>
      <c r="C1445" s="2"/>
      <c r="D1445" s="2"/>
      <c r="E1445" s="2"/>
      <c r="F1445" s="2"/>
      <c r="G1445" s="2"/>
    </row>
    <row r="1446" spans="2:7" x14ac:dyDescent="0.3">
      <c r="B1446" s="2"/>
      <c r="C1446" s="2"/>
      <c r="D1446" s="2"/>
      <c r="E1446" s="2"/>
      <c r="F1446" s="2"/>
      <c r="G1446" s="2"/>
    </row>
    <row r="1447" spans="2:7" x14ac:dyDescent="0.3">
      <c r="B1447" s="2"/>
      <c r="C1447" s="2"/>
      <c r="D1447" s="2"/>
      <c r="E1447" s="2"/>
      <c r="F1447" s="2"/>
      <c r="G1447" s="2"/>
    </row>
    <row r="1448" spans="2:7" x14ac:dyDescent="0.3">
      <c r="B1448" s="2"/>
      <c r="C1448" s="2"/>
      <c r="D1448" s="2"/>
      <c r="E1448" s="2"/>
      <c r="F1448" s="2"/>
      <c r="G1448" s="2"/>
    </row>
    <row r="1449" spans="2:7" x14ac:dyDescent="0.3">
      <c r="B1449" s="2"/>
      <c r="C1449" s="2"/>
      <c r="D1449" s="2"/>
      <c r="E1449" s="2"/>
      <c r="F1449" s="2"/>
      <c r="G1449" s="2"/>
    </row>
    <row r="1450" spans="2:7" x14ac:dyDescent="0.3">
      <c r="B1450" s="2"/>
      <c r="C1450" s="2"/>
      <c r="D1450" s="2"/>
      <c r="E1450" s="2"/>
      <c r="F1450" s="2"/>
      <c r="G1450" s="2"/>
    </row>
    <row r="1451" spans="2:7" x14ac:dyDescent="0.3">
      <c r="B1451" s="2"/>
      <c r="C1451" s="2"/>
      <c r="D1451" s="2"/>
      <c r="E1451" s="2"/>
      <c r="F1451" s="2"/>
      <c r="G1451" s="2"/>
    </row>
    <row r="1452" spans="2:7" x14ac:dyDescent="0.3">
      <c r="B1452" s="2"/>
      <c r="C1452" s="2"/>
      <c r="D1452" s="2"/>
      <c r="E1452" s="2"/>
      <c r="F1452" s="2"/>
      <c r="G1452" s="2"/>
    </row>
    <row r="1453" spans="2:7" x14ac:dyDescent="0.3">
      <c r="B1453" s="2"/>
      <c r="C1453" s="2"/>
      <c r="D1453" s="2"/>
      <c r="E1453" s="2"/>
      <c r="F1453" s="2"/>
      <c r="G1453" s="2"/>
    </row>
    <row r="1454" spans="2:7" x14ac:dyDescent="0.3">
      <c r="B1454" s="2"/>
      <c r="C1454" s="2"/>
      <c r="D1454" s="2"/>
      <c r="E1454" s="2"/>
      <c r="F1454" s="2"/>
      <c r="G1454" s="2"/>
    </row>
    <row r="1455" spans="2:7" x14ac:dyDescent="0.3">
      <c r="B1455" s="2"/>
      <c r="C1455" s="2"/>
      <c r="D1455" s="2"/>
      <c r="E1455" s="2"/>
      <c r="F1455" s="2"/>
      <c r="G1455" s="2"/>
    </row>
    <row r="1456" spans="2:7" x14ac:dyDescent="0.3">
      <c r="B1456" s="2"/>
      <c r="C1456" s="2"/>
      <c r="D1456" s="2"/>
      <c r="E1456" s="2"/>
      <c r="F1456" s="2"/>
      <c r="G1456" s="2"/>
    </row>
    <row r="1457" spans="2:7" x14ac:dyDescent="0.3">
      <c r="B1457" s="2"/>
      <c r="C1457" s="2"/>
      <c r="D1457" s="2"/>
      <c r="E1457" s="2"/>
      <c r="F1457" s="2"/>
      <c r="G1457" s="2"/>
    </row>
    <row r="1458" spans="2:7" x14ac:dyDescent="0.3">
      <c r="B1458" s="2"/>
      <c r="C1458" s="2"/>
      <c r="D1458" s="2"/>
      <c r="E1458" s="2"/>
      <c r="F1458" s="2"/>
      <c r="G1458" s="2"/>
    </row>
    <row r="1459" spans="2:7" x14ac:dyDescent="0.3">
      <c r="B1459" s="2"/>
      <c r="C1459" s="2"/>
      <c r="D1459" s="2"/>
      <c r="E1459" s="2"/>
      <c r="F1459" s="2"/>
      <c r="G1459" s="2"/>
    </row>
    <row r="1460" spans="2:7" x14ac:dyDescent="0.3">
      <c r="B1460" s="2"/>
      <c r="C1460" s="2"/>
      <c r="D1460" s="2"/>
      <c r="E1460" s="2"/>
      <c r="F1460" s="2"/>
      <c r="G1460" s="2"/>
    </row>
    <row r="1461" spans="2:7" x14ac:dyDescent="0.3">
      <c r="B1461" s="2"/>
      <c r="C1461" s="2"/>
      <c r="D1461" s="2"/>
      <c r="E1461" s="2"/>
      <c r="F1461" s="2"/>
      <c r="G1461" s="2"/>
    </row>
    <row r="1462" spans="2:7" x14ac:dyDescent="0.3">
      <c r="B1462" s="2"/>
      <c r="C1462" s="2"/>
      <c r="D1462" s="2"/>
      <c r="E1462" s="2"/>
      <c r="F1462" s="2"/>
      <c r="G1462" s="2"/>
    </row>
    <row r="1463" spans="2:7" x14ac:dyDescent="0.3">
      <c r="B1463" s="2"/>
      <c r="C1463" s="2"/>
      <c r="D1463" s="2"/>
      <c r="E1463" s="2"/>
      <c r="F1463" s="2"/>
      <c r="G1463" s="2"/>
    </row>
    <row r="1464" spans="2:7" x14ac:dyDescent="0.3">
      <c r="B1464" s="2"/>
      <c r="C1464" s="2"/>
      <c r="D1464" s="2"/>
      <c r="E1464" s="2"/>
      <c r="F1464" s="2"/>
      <c r="G1464" s="2"/>
    </row>
    <row r="1465" spans="2:7" x14ac:dyDescent="0.3">
      <c r="B1465" s="2"/>
      <c r="C1465" s="2"/>
      <c r="D1465" s="2"/>
      <c r="E1465" s="2"/>
      <c r="F1465" s="2"/>
      <c r="G1465" s="2"/>
    </row>
    <row r="1466" spans="2:7" x14ac:dyDescent="0.3">
      <c r="B1466" s="2"/>
      <c r="C1466" s="2"/>
      <c r="D1466" s="2"/>
      <c r="E1466" s="2"/>
      <c r="F1466" s="2"/>
      <c r="G1466" s="2"/>
    </row>
    <row r="1467" spans="2:7" x14ac:dyDescent="0.3">
      <c r="B1467" s="2"/>
      <c r="C1467" s="2"/>
      <c r="D1467" s="2"/>
      <c r="E1467" s="2"/>
      <c r="F1467" s="2"/>
      <c r="G1467" s="2"/>
    </row>
    <row r="1468" spans="2:7" x14ac:dyDescent="0.3">
      <c r="B1468" s="2"/>
      <c r="C1468" s="2"/>
      <c r="D1468" s="2"/>
      <c r="E1468" s="2"/>
      <c r="F1468" s="2"/>
      <c r="G1468" s="2"/>
    </row>
    <row r="1469" spans="2:7" x14ac:dyDescent="0.3">
      <c r="B1469" s="2"/>
      <c r="C1469" s="2"/>
      <c r="D1469" s="2"/>
      <c r="E1469" s="2"/>
      <c r="F1469" s="2"/>
      <c r="G1469" s="2"/>
    </row>
    <row r="1470" spans="2:7" x14ac:dyDescent="0.3">
      <c r="B1470" s="2"/>
      <c r="C1470" s="2"/>
      <c r="D1470" s="2"/>
      <c r="E1470" s="2"/>
      <c r="F1470" s="2"/>
      <c r="G1470" s="2"/>
    </row>
    <row r="1471" spans="2:7" x14ac:dyDescent="0.3">
      <c r="B1471" s="2"/>
      <c r="C1471" s="2"/>
      <c r="D1471" s="2"/>
      <c r="E1471" s="2"/>
      <c r="F1471" s="2"/>
      <c r="G1471" s="2"/>
    </row>
    <row r="1472" spans="2:7" x14ac:dyDescent="0.3">
      <c r="B1472" s="2"/>
      <c r="C1472" s="2"/>
      <c r="D1472" s="2"/>
      <c r="E1472" s="2"/>
      <c r="F1472" s="2"/>
      <c r="G1472" s="2"/>
    </row>
    <row r="1473" spans="2:7" x14ac:dyDescent="0.3">
      <c r="B1473" s="2"/>
      <c r="C1473" s="2"/>
      <c r="D1473" s="2"/>
      <c r="E1473" s="2"/>
      <c r="F1473" s="2"/>
      <c r="G1473" s="2"/>
    </row>
    <row r="1474" spans="2:7" x14ac:dyDescent="0.3">
      <c r="B1474" s="2"/>
      <c r="C1474" s="2"/>
      <c r="D1474" s="2"/>
      <c r="E1474" s="2"/>
      <c r="F1474" s="2"/>
      <c r="G1474" s="2"/>
    </row>
    <row r="1475" spans="2:7" x14ac:dyDescent="0.3">
      <c r="B1475" s="2"/>
      <c r="C1475" s="2"/>
      <c r="D1475" s="2"/>
      <c r="E1475" s="2"/>
      <c r="F1475" s="2"/>
      <c r="G1475" s="2"/>
    </row>
    <row r="1476" spans="2:7" x14ac:dyDescent="0.3">
      <c r="B1476" s="2"/>
      <c r="C1476" s="2"/>
      <c r="D1476" s="2"/>
      <c r="E1476" s="2"/>
      <c r="F1476" s="2"/>
      <c r="G1476" s="2"/>
    </row>
    <row r="1477" spans="2:7" x14ac:dyDescent="0.3">
      <c r="B1477" s="2"/>
      <c r="C1477" s="2"/>
      <c r="D1477" s="2"/>
      <c r="E1477" s="2"/>
      <c r="F1477" s="2"/>
      <c r="G1477" s="2"/>
    </row>
    <row r="1478" spans="2:7" x14ac:dyDescent="0.3">
      <c r="B1478" s="2"/>
      <c r="C1478" s="2"/>
      <c r="D1478" s="2"/>
      <c r="E1478" s="2"/>
      <c r="F1478" s="2"/>
      <c r="G1478" s="2"/>
    </row>
    <row r="1479" spans="2:7" x14ac:dyDescent="0.3">
      <c r="B1479" s="2"/>
      <c r="C1479" s="2"/>
      <c r="D1479" s="2"/>
      <c r="E1479" s="2"/>
      <c r="F1479" s="2"/>
      <c r="G1479" s="2"/>
    </row>
    <row r="1480" spans="2:7" x14ac:dyDescent="0.3">
      <c r="B1480" s="2"/>
      <c r="C1480" s="2"/>
      <c r="D1480" s="2"/>
      <c r="E1480" s="2"/>
      <c r="F1480" s="2"/>
      <c r="G1480" s="2"/>
    </row>
    <row r="1481" spans="2:7" x14ac:dyDescent="0.3">
      <c r="B1481" s="2"/>
      <c r="C1481" s="2"/>
      <c r="D1481" s="2"/>
      <c r="E1481" s="2"/>
      <c r="F1481" s="2"/>
      <c r="G1481" s="2"/>
    </row>
    <row r="1482" spans="2:7" x14ac:dyDescent="0.3">
      <c r="B1482" s="2"/>
      <c r="C1482" s="2"/>
      <c r="D1482" s="2"/>
      <c r="E1482" s="2"/>
      <c r="F1482" s="2"/>
      <c r="G1482" s="2"/>
    </row>
    <row r="1483" spans="2:7" x14ac:dyDescent="0.3">
      <c r="B1483" s="2"/>
      <c r="C1483" s="2"/>
      <c r="D1483" s="2"/>
      <c r="E1483" s="2"/>
      <c r="F1483" s="2"/>
      <c r="G1483" s="2"/>
    </row>
    <row r="1484" spans="2:7" x14ac:dyDescent="0.3">
      <c r="B1484" s="2"/>
      <c r="C1484" s="2"/>
      <c r="D1484" s="2"/>
      <c r="E1484" s="2"/>
      <c r="F1484" s="2"/>
      <c r="G1484" s="2"/>
    </row>
    <row r="1485" spans="2:7" x14ac:dyDescent="0.3">
      <c r="B1485" s="2"/>
      <c r="C1485" s="2"/>
      <c r="D1485" s="2"/>
      <c r="E1485" s="2"/>
      <c r="F1485" s="2"/>
      <c r="G1485" s="2"/>
    </row>
    <row r="1486" spans="2:7" x14ac:dyDescent="0.3">
      <c r="B1486" s="2"/>
      <c r="C1486" s="2"/>
      <c r="D1486" s="2"/>
      <c r="E1486" s="2"/>
      <c r="F1486" s="2"/>
      <c r="G1486" s="2"/>
    </row>
    <row r="1487" spans="2:7" x14ac:dyDescent="0.3">
      <c r="B1487" s="2"/>
      <c r="C1487" s="2"/>
      <c r="D1487" s="2"/>
      <c r="E1487" s="2"/>
      <c r="F1487" s="2"/>
      <c r="G1487" s="2"/>
    </row>
    <row r="1488" spans="2:7" x14ac:dyDescent="0.3">
      <c r="B1488" s="2"/>
      <c r="C1488" s="2"/>
      <c r="D1488" s="2"/>
      <c r="E1488" s="2"/>
      <c r="F1488" s="2"/>
      <c r="G1488" s="2"/>
    </row>
    <row r="1489" spans="2:7" x14ac:dyDescent="0.3">
      <c r="B1489" s="2"/>
      <c r="C1489" s="2"/>
      <c r="D1489" s="2"/>
      <c r="E1489" s="2"/>
      <c r="F1489" s="2"/>
      <c r="G1489" s="2"/>
    </row>
    <row r="1490" spans="2:7" x14ac:dyDescent="0.3">
      <c r="B1490" s="2"/>
      <c r="C1490" s="2"/>
      <c r="D1490" s="2"/>
      <c r="E1490" s="2"/>
      <c r="F1490" s="2"/>
      <c r="G1490" s="2"/>
    </row>
    <row r="1491" spans="2:7" x14ac:dyDescent="0.3">
      <c r="B1491" s="2"/>
      <c r="C1491" s="2"/>
      <c r="D1491" s="2"/>
      <c r="E1491" s="2"/>
      <c r="F1491" s="2"/>
      <c r="G1491" s="2"/>
    </row>
    <row r="1492" spans="2:7" x14ac:dyDescent="0.3">
      <c r="B1492" s="2"/>
      <c r="C1492" s="2"/>
      <c r="D1492" s="2"/>
      <c r="E1492" s="2"/>
      <c r="F1492" s="2"/>
      <c r="G1492" s="2"/>
    </row>
    <row r="1493" spans="2:7" x14ac:dyDescent="0.3">
      <c r="B1493" s="2"/>
      <c r="C1493" s="2"/>
      <c r="D1493" s="2"/>
      <c r="E1493" s="2"/>
      <c r="F1493" s="2"/>
      <c r="G1493" s="2"/>
    </row>
    <row r="1494" spans="2:7" x14ac:dyDescent="0.3">
      <c r="B1494" s="2"/>
      <c r="C1494" s="2"/>
      <c r="D1494" s="2"/>
      <c r="E1494" s="2"/>
      <c r="F1494" s="2"/>
      <c r="G1494" s="2"/>
    </row>
    <row r="1495" spans="2:7" x14ac:dyDescent="0.3">
      <c r="B1495" s="2"/>
      <c r="C1495" s="2"/>
      <c r="D1495" s="2"/>
      <c r="E1495" s="2"/>
      <c r="F1495" s="2"/>
      <c r="G1495" s="2"/>
    </row>
    <row r="1496" spans="2:7" x14ac:dyDescent="0.3">
      <c r="B1496" s="2"/>
      <c r="C1496" s="2"/>
      <c r="D1496" s="2"/>
      <c r="E1496" s="2"/>
      <c r="F1496" s="2"/>
      <c r="G1496" s="2"/>
    </row>
    <row r="1497" spans="2:7" x14ac:dyDescent="0.3">
      <c r="B1497" s="2"/>
      <c r="C1497" s="2"/>
      <c r="D1497" s="2"/>
      <c r="E1497" s="2"/>
      <c r="F1497" s="2"/>
      <c r="G1497" s="2"/>
    </row>
    <row r="1498" spans="2:7" x14ac:dyDescent="0.3">
      <c r="B1498" s="2"/>
      <c r="C1498" s="2"/>
      <c r="D1498" s="2"/>
      <c r="E1498" s="2"/>
      <c r="F1498" s="2"/>
      <c r="G1498" s="2"/>
    </row>
    <row r="1499" spans="2:7" x14ac:dyDescent="0.3">
      <c r="B1499" s="2"/>
      <c r="C1499" s="2"/>
      <c r="D1499" s="2"/>
      <c r="E1499" s="2"/>
      <c r="F1499" s="2"/>
      <c r="G1499" s="2"/>
    </row>
    <row r="1500" spans="2:7" x14ac:dyDescent="0.3">
      <c r="B1500" s="2"/>
      <c r="C1500" s="2"/>
      <c r="D1500" s="2"/>
      <c r="E1500" s="2"/>
      <c r="F1500" s="2"/>
      <c r="G1500" s="2"/>
    </row>
    <row r="1501" spans="2:7" x14ac:dyDescent="0.3">
      <c r="B1501" s="2"/>
      <c r="C1501" s="2"/>
      <c r="D1501" s="2"/>
      <c r="E1501" s="2"/>
      <c r="F1501" s="2"/>
      <c r="G1501" s="2"/>
    </row>
    <row r="1502" spans="2:7" x14ac:dyDescent="0.3">
      <c r="B1502" s="2"/>
      <c r="C1502" s="2"/>
      <c r="D1502" s="2"/>
      <c r="E1502" s="2"/>
      <c r="F1502" s="2"/>
      <c r="G1502" s="2"/>
    </row>
    <row r="1503" spans="2:7" x14ac:dyDescent="0.3">
      <c r="B1503" s="2"/>
      <c r="C1503" s="2"/>
      <c r="D1503" s="2"/>
      <c r="E1503" s="2"/>
      <c r="F1503" s="2"/>
      <c r="G1503" s="2"/>
    </row>
    <row r="1504" spans="2:7" x14ac:dyDescent="0.3">
      <c r="B1504" s="2"/>
      <c r="C1504" s="2"/>
      <c r="D1504" s="2"/>
      <c r="E1504" s="2"/>
      <c r="F1504" s="2"/>
      <c r="G1504" s="2"/>
    </row>
    <row r="1505" spans="2:7" x14ac:dyDescent="0.3">
      <c r="B1505" s="2"/>
      <c r="C1505" s="2"/>
      <c r="D1505" s="2"/>
      <c r="E1505" s="2"/>
      <c r="F1505" s="2"/>
      <c r="G1505" s="2"/>
    </row>
    <row r="1506" spans="2:7" x14ac:dyDescent="0.3">
      <c r="B1506" s="2"/>
      <c r="C1506" s="2"/>
      <c r="D1506" s="2"/>
      <c r="E1506" s="2"/>
      <c r="F1506" s="2"/>
      <c r="G1506" s="2"/>
    </row>
    <row r="1507" spans="2:7" x14ac:dyDescent="0.3">
      <c r="B1507" s="2"/>
      <c r="C1507" s="2"/>
      <c r="D1507" s="2"/>
      <c r="E1507" s="2"/>
      <c r="F1507" s="2"/>
      <c r="G1507" s="2"/>
    </row>
    <row r="1508" spans="2:7" x14ac:dyDescent="0.3">
      <c r="B1508" s="2"/>
      <c r="C1508" s="2"/>
      <c r="D1508" s="2"/>
      <c r="E1508" s="2"/>
      <c r="F1508" s="2"/>
      <c r="G1508" s="2"/>
    </row>
    <row r="1509" spans="2:7" x14ac:dyDescent="0.3">
      <c r="B1509" s="2"/>
      <c r="C1509" s="2"/>
      <c r="D1509" s="2"/>
      <c r="E1509" s="2"/>
      <c r="F1509" s="2"/>
      <c r="G1509" s="2"/>
    </row>
    <row r="1510" spans="2:7" x14ac:dyDescent="0.3">
      <c r="B1510" s="2"/>
      <c r="C1510" s="2"/>
      <c r="D1510" s="2"/>
      <c r="E1510" s="2"/>
      <c r="F1510" s="2"/>
      <c r="G1510" s="2"/>
    </row>
    <row r="1511" spans="2:7" x14ac:dyDescent="0.3">
      <c r="B1511" s="2"/>
      <c r="C1511" s="2"/>
      <c r="D1511" s="2"/>
      <c r="E1511" s="2"/>
      <c r="F1511" s="2"/>
      <c r="G1511" s="2"/>
    </row>
    <row r="1512" spans="2:7" x14ac:dyDescent="0.3">
      <c r="B1512" s="2"/>
      <c r="C1512" s="2"/>
      <c r="D1512" s="2"/>
      <c r="E1512" s="2"/>
      <c r="F1512" s="2"/>
      <c r="G1512" s="2"/>
    </row>
    <row r="1513" spans="2:7" x14ac:dyDescent="0.3">
      <c r="B1513" s="2"/>
      <c r="C1513" s="2"/>
      <c r="D1513" s="2"/>
      <c r="E1513" s="2"/>
      <c r="F1513" s="2"/>
      <c r="G1513" s="2"/>
    </row>
    <row r="1514" spans="2:7" x14ac:dyDescent="0.3">
      <c r="B1514" s="2"/>
      <c r="C1514" s="2"/>
      <c r="D1514" s="2"/>
      <c r="E1514" s="2"/>
      <c r="F1514" s="2"/>
      <c r="G1514" s="2"/>
    </row>
    <row r="1515" spans="2:7" x14ac:dyDescent="0.3">
      <c r="B1515" s="2"/>
      <c r="C1515" s="2"/>
      <c r="D1515" s="2"/>
      <c r="E1515" s="2"/>
      <c r="F1515" s="2"/>
      <c r="G1515" s="2"/>
    </row>
    <row r="1516" spans="2:7" x14ac:dyDescent="0.3">
      <c r="B1516" s="2"/>
      <c r="C1516" s="2"/>
      <c r="D1516" s="2"/>
      <c r="E1516" s="2"/>
      <c r="F1516" s="2"/>
      <c r="G1516" s="2"/>
    </row>
    <row r="1517" spans="2:7" x14ac:dyDescent="0.3">
      <c r="B1517" s="2"/>
      <c r="C1517" s="2"/>
      <c r="D1517" s="2"/>
      <c r="E1517" s="2"/>
      <c r="F1517" s="2"/>
      <c r="G1517" s="2"/>
    </row>
    <row r="1518" spans="2:7" x14ac:dyDescent="0.3">
      <c r="B1518" s="2"/>
      <c r="C1518" s="2"/>
      <c r="D1518" s="2"/>
      <c r="E1518" s="2"/>
      <c r="F1518" s="2"/>
      <c r="G1518" s="2"/>
    </row>
    <row r="1519" spans="2:7" x14ac:dyDescent="0.3">
      <c r="B1519" s="2"/>
      <c r="C1519" s="2"/>
      <c r="D1519" s="2"/>
      <c r="E1519" s="2"/>
      <c r="F1519" s="2"/>
      <c r="G1519" s="2"/>
    </row>
    <row r="1520" spans="2:7" x14ac:dyDescent="0.3">
      <c r="B1520" s="2"/>
      <c r="C1520" s="2"/>
      <c r="D1520" s="2"/>
      <c r="E1520" s="2"/>
      <c r="F1520" s="2"/>
      <c r="G1520" s="2"/>
    </row>
    <row r="1521" spans="2:7" x14ac:dyDescent="0.3">
      <c r="B1521" s="2"/>
      <c r="C1521" s="2"/>
      <c r="D1521" s="2"/>
      <c r="E1521" s="2"/>
      <c r="F1521" s="2"/>
      <c r="G1521" s="2"/>
    </row>
    <row r="1522" spans="2:7" x14ac:dyDescent="0.3">
      <c r="B1522" s="2"/>
      <c r="C1522" s="2"/>
      <c r="D1522" s="2"/>
      <c r="E1522" s="2"/>
      <c r="F1522" s="2"/>
      <c r="G1522" s="2"/>
    </row>
    <row r="1523" spans="2:7" x14ac:dyDescent="0.3">
      <c r="B1523" s="2"/>
      <c r="C1523" s="2"/>
      <c r="D1523" s="2"/>
      <c r="E1523" s="2"/>
      <c r="F1523" s="2"/>
      <c r="G1523" s="2"/>
    </row>
    <row r="1524" spans="2:7" x14ac:dyDescent="0.3">
      <c r="B1524" s="2"/>
      <c r="C1524" s="2"/>
      <c r="D1524" s="2"/>
      <c r="E1524" s="2"/>
      <c r="F1524" s="2"/>
      <c r="G1524" s="2"/>
    </row>
    <row r="1525" spans="2:7" x14ac:dyDescent="0.3">
      <c r="B1525" s="2"/>
      <c r="C1525" s="2"/>
      <c r="D1525" s="2"/>
      <c r="E1525" s="2"/>
      <c r="F1525" s="2"/>
      <c r="G1525" s="2"/>
    </row>
    <row r="1526" spans="2:7" x14ac:dyDescent="0.3">
      <c r="B1526" s="2"/>
      <c r="C1526" s="2"/>
      <c r="D1526" s="2"/>
      <c r="E1526" s="2"/>
      <c r="F1526" s="2"/>
      <c r="G1526" s="2"/>
    </row>
    <row r="1527" spans="2:7" x14ac:dyDescent="0.3">
      <c r="B1527" s="2"/>
      <c r="C1527" s="2"/>
      <c r="D1527" s="2"/>
      <c r="E1527" s="2"/>
      <c r="F1527" s="2"/>
      <c r="G1527" s="2"/>
    </row>
    <row r="1528" spans="2:7" x14ac:dyDescent="0.3">
      <c r="B1528" s="2"/>
      <c r="C1528" s="2"/>
      <c r="D1528" s="2"/>
      <c r="E1528" s="2"/>
      <c r="F1528" s="2"/>
      <c r="G1528" s="2"/>
    </row>
    <row r="1529" spans="2:7" x14ac:dyDescent="0.3">
      <c r="B1529" s="2"/>
      <c r="C1529" s="2"/>
      <c r="D1529" s="2"/>
      <c r="E1529" s="2"/>
      <c r="F1529" s="2"/>
      <c r="G1529" s="2"/>
    </row>
    <row r="1530" spans="2:7" x14ac:dyDescent="0.3">
      <c r="B1530" s="2"/>
      <c r="C1530" s="2"/>
      <c r="D1530" s="2"/>
      <c r="E1530" s="2"/>
      <c r="F1530" s="2"/>
      <c r="G1530" s="2"/>
    </row>
    <row r="1531" spans="2:7" x14ac:dyDescent="0.3">
      <c r="B1531" s="2"/>
      <c r="C1531" s="2"/>
      <c r="D1531" s="2"/>
      <c r="E1531" s="2"/>
      <c r="F1531" s="2"/>
      <c r="G1531" s="2"/>
    </row>
    <row r="1532" spans="2:7" x14ac:dyDescent="0.3">
      <c r="B1532" s="2"/>
      <c r="C1532" s="2"/>
      <c r="D1532" s="2"/>
      <c r="E1532" s="2"/>
      <c r="F1532" s="2"/>
      <c r="G1532" s="2"/>
    </row>
    <row r="1533" spans="2:7" x14ac:dyDescent="0.3">
      <c r="B1533" s="2"/>
      <c r="C1533" s="2"/>
      <c r="D1533" s="2"/>
      <c r="E1533" s="2"/>
      <c r="F1533" s="2"/>
      <c r="G1533" s="2"/>
    </row>
    <row r="1534" spans="2:7" x14ac:dyDescent="0.3">
      <c r="B1534" s="2"/>
      <c r="C1534" s="2"/>
      <c r="D1534" s="2"/>
      <c r="E1534" s="2"/>
      <c r="F1534" s="2"/>
      <c r="G1534" s="2"/>
    </row>
    <row r="1535" spans="2:7" x14ac:dyDescent="0.3">
      <c r="B1535" s="2"/>
      <c r="C1535" s="2"/>
      <c r="D1535" s="2"/>
      <c r="E1535" s="2"/>
      <c r="F1535" s="2"/>
      <c r="G1535" s="2"/>
    </row>
    <row r="1536" spans="2:7" x14ac:dyDescent="0.3">
      <c r="B1536" s="2"/>
      <c r="C1536" s="2"/>
      <c r="D1536" s="2"/>
      <c r="E1536" s="2"/>
      <c r="F1536" s="2"/>
      <c r="G1536" s="2"/>
    </row>
    <row r="1537" spans="2:7" x14ac:dyDescent="0.3">
      <c r="B1537" s="2"/>
      <c r="C1537" s="2"/>
      <c r="D1537" s="2"/>
      <c r="E1537" s="2"/>
      <c r="F1537" s="2"/>
      <c r="G1537" s="2"/>
    </row>
    <row r="1538" spans="2:7" x14ac:dyDescent="0.3">
      <c r="B1538" s="2"/>
      <c r="C1538" s="2"/>
      <c r="D1538" s="2"/>
      <c r="E1538" s="2"/>
      <c r="F1538" s="2"/>
      <c r="G1538" s="2"/>
    </row>
    <row r="1539" spans="2:7" x14ac:dyDescent="0.3">
      <c r="B1539" s="2"/>
      <c r="C1539" s="2"/>
      <c r="D1539" s="2"/>
      <c r="E1539" s="2"/>
      <c r="F1539" s="2"/>
      <c r="G1539" s="2"/>
    </row>
    <row r="1540" spans="2:7" x14ac:dyDescent="0.3">
      <c r="B1540" s="2"/>
      <c r="C1540" s="2"/>
      <c r="D1540" s="2"/>
      <c r="E1540" s="2"/>
      <c r="F1540" s="2"/>
      <c r="G1540" s="2"/>
    </row>
    <row r="1541" spans="2:7" x14ac:dyDescent="0.3">
      <c r="B1541" s="2"/>
      <c r="C1541" s="2"/>
      <c r="D1541" s="2"/>
      <c r="E1541" s="2"/>
      <c r="F1541" s="2"/>
      <c r="G1541" s="2"/>
    </row>
    <row r="1542" spans="2:7" x14ac:dyDescent="0.3">
      <c r="B1542" s="2"/>
      <c r="C1542" s="2"/>
      <c r="D1542" s="2"/>
      <c r="E1542" s="2"/>
      <c r="F1542" s="2"/>
      <c r="G1542" s="2"/>
    </row>
    <row r="1543" spans="2:7" x14ac:dyDescent="0.3">
      <c r="B1543" s="2"/>
      <c r="C1543" s="2"/>
      <c r="D1543" s="2"/>
      <c r="E1543" s="2"/>
      <c r="F1543" s="2"/>
      <c r="G1543" s="2"/>
    </row>
    <row r="1544" spans="2:7" x14ac:dyDescent="0.3">
      <c r="B1544" s="2"/>
      <c r="C1544" s="2"/>
      <c r="D1544" s="2"/>
      <c r="E1544" s="2"/>
      <c r="F1544" s="2"/>
      <c r="G1544" s="2"/>
    </row>
    <row r="1545" spans="2:7" x14ac:dyDescent="0.3">
      <c r="B1545" s="2"/>
      <c r="C1545" s="2"/>
      <c r="D1545" s="2"/>
      <c r="E1545" s="2"/>
      <c r="F1545" s="2"/>
      <c r="G1545" s="2"/>
    </row>
    <row r="1546" spans="2:7" x14ac:dyDescent="0.3">
      <c r="B1546" s="2"/>
      <c r="C1546" s="2"/>
      <c r="D1546" s="2"/>
      <c r="E1546" s="2"/>
      <c r="F1546" s="2"/>
      <c r="G1546" s="2"/>
    </row>
    <row r="1547" spans="2:7" x14ac:dyDescent="0.3">
      <c r="B1547" s="2"/>
      <c r="C1547" s="2"/>
      <c r="D1547" s="2"/>
      <c r="E1547" s="2"/>
      <c r="F1547" s="2"/>
      <c r="G1547" s="2"/>
    </row>
    <row r="1548" spans="2:7" x14ac:dyDescent="0.3">
      <c r="B1548" s="2"/>
      <c r="C1548" s="2"/>
      <c r="D1548" s="2"/>
      <c r="E1548" s="2"/>
      <c r="F1548" s="2"/>
      <c r="G1548" s="2"/>
    </row>
    <row r="1549" spans="2:7" x14ac:dyDescent="0.3">
      <c r="B1549" s="2"/>
      <c r="C1549" s="2"/>
      <c r="D1549" s="2"/>
      <c r="E1549" s="2"/>
      <c r="F1549" s="2"/>
      <c r="G1549" s="2"/>
    </row>
    <row r="1550" spans="2:7" x14ac:dyDescent="0.3">
      <c r="B1550" s="2"/>
      <c r="C1550" s="2"/>
      <c r="D1550" s="2"/>
      <c r="E1550" s="2"/>
      <c r="F1550" s="2"/>
      <c r="G1550" s="2"/>
    </row>
    <row r="1551" spans="2:7" x14ac:dyDescent="0.3">
      <c r="B1551" s="2"/>
      <c r="C1551" s="2"/>
      <c r="D1551" s="2"/>
      <c r="E1551" s="2"/>
      <c r="F1551" s="2"/>
      <c r="G1551" s="2"/>
    </row>
    <row r="1552" spans="2:7" x14ac:dyDescent="0.3">
      <c r="B1552" s="2"/>
      <c r="C1552" s="2"/>
      <c r="D1552" s="2"/>
      <c r="E1552" s="2"/>
      <c r="F1552" s="2"/>
      <c r="G1552" s="2"/>
    </row>
    <row r="1553" spans="2:7" x14ac:dyDescent="0.3">
      <c r="B1553" s="2"/>
      <c r="C1553" s="2"/>
      <c r="D1553" s="2"/>
      <c r="E1553" s="2"/>
      <c r="F1553" s="2"/>
      <c r="G1553" s="2"/>
    </row>
    <row r="1554" spans="2:7" x14ac:dyDescent="0.3">
      <c r="B1554" s="2"/>
      <c r="C1554" s="2"/>
      <c r="D1554" s="2"/>
      <c r="E1554" s="2"/>
      <c r="F1554" s="2"/>
      <c r="G1554" s="2"/>
    </row>
    <row r="1555" spans="2:7" x14ac:dyDescent="0.3">
      <c r="B1555" s="2"/>
      <c r="C1555" s="2"/>
      <c r="D1555" s="2"/>
      <c r="E1555" s="2"/>
      <c r="F1555" s="2"/>
      <c r="G1555" s="2"/>
    </row>
    <row r="1556" spans="2:7" x14ac:dyDescent="0.3">
      <c r="B1556" s="2"/>
      <c r="C1556" s="2"/>
      <c r="D1556" s="2"/>
      <c r="E1556" s="2"/>
      <c r="F1556" s="2"/>
      <c r="G1556" s="2"/>
    </row>
    <row r="1557" spans="2:7" x14ac:dyDescent="0.3">
      <c r="B1557" s="2"/>
      <c r="C1557" s="2"/>
      <c r="D1557" s="2"/>
      <c r="E1557" s="2"/>
      <c r="F1557" s="2"/>
      <c r="G1557" s="2"/>
    </row>
    <row r="1558" spans="2:7" x14ac:dyDescent="0.3">
      <c r="B1558" s="2"/>
      <c r="C1558" s="2"/>
      <c r="D1558" s="2"/>
      <c r="E1558" s="2"/>
      <c r="F1558" s="2"/>
      <c r="G1558" s="2"/>
    </row>
    <row r="1559" spans="2:7" x14ac:dyDescent="0.3">
      <c r="B1559" s="2"/>
      <c r="C1559" s="2"/>
      <c r="D1559" s="2"/>
      <c r="E1559" s="2"/>
      <c r="F1559" s="2"/>
      <c r="G1559" s="2"/>
    </row>
    <row r="1560" spans="2:7" x14ac:dyDescent="0.3">
      <c r="B1560" s="2"/>
      <c r="C1560" s="2"/>
      <c r="D1560" s="2"/>
      <c r="E1560" s="2"/>
      <c r="F1560" s="2"/>
      <c r="G1560" s="2"/>
    </row>
    <row r="1561" spans="2:7" x14ac:dyDescent="0.3">
      <c r="B1561" s="2"/>
      <c r="C1561" s="2"/>
      <c r="D1561" s="2"/>
      <c r="E1561" s="2"/>
      <c r="F1561" s="2"/>
      <c r="G1561" s="2"/>
    </row>
    <row r="1562" spans="2:7" x14ac:dyDescent="0.3">
      <c r="B1562" s="2"/>
      <c r="C1562" s="2"/>
      <c r="D1562" s="2"/>
      <c r="E1562" s="2"/>
      <c r="F1562" s="2"/>
      <c r="G1562" s="2"/>
    </row>
    <row r="1563" spans="2:7" x14ac:dyDescent="0.3">
      <c r="B1563" s="2"/>
      <c r="C1563" s="2"/>
      <c r="D1563" s="2"/>
      <c r="E1563" s="2"/>
      <c r="F1563" s="2"/>
      <c r="G1563" s="2"/>
    </row>
    <row r="1564" spans="2:7" x14ac:dyDescent="0.3">
      <c r="B1564" s="2"/>
      <c r="C1564" s="2"/>
      <c r="D1564" s="2"/>
      <c r="E1564" s="2"/>
      <c r="F1564" s="2"/>
      <c r="G1564" s="2"/>
    </row>
    <row r="1565" spans="2:7" x14ac:dyDescent="0.3">
      <c r="B1565" s="2"/>
      <c r="C1565" s="2"/>
      <c r="D1565" s="2"/>
      <c r="E1565" s="2"/>
      <c r="F1565" s="2"/>
      <c r="G1565" s="2"/>
    </row>
    <row r="1566" spans="2:7" x14ac:dyDescent="0.3">
      <c r="B1566" s="2"/>
      <c r="C1566" s="2"/>
      <c r="D1566" s="2"/>
      <c r="E1566" s="2"/>
      <c r="F1566" s="2"/>
      <c r="G1566" s="2"/>
    </row>
    <row r="1567" spans="2:7" x14ac:dyDescent="0.3">
      <c r="B1567" s="2"/>
      <c r="C1567" s="2"/>
      <c r="D1567" s="2"/>
      <c r="E1567" s="2"/>
      <c r="F1567" s="2"/>
      <c r="G1567" s="2"/>
    </row>
    <row r="1568" spans="2:7" x14ac:dyDescent="0.3">
      <c r="B1568" s="2"/>
      <c r="C1568" s="2"/>
      <c r="D1568" s="2"/>
      <c r="E1568" s="2"/>
      <c r="F1568" s="2"/>
      <c r="G1568" s="2"/>
    </row>
    <row r="1569" spans="2:7" x14ac:dyDescent="0.3">
      <c r="B1569" s="2"/>
      <c r="C1569" s="2"/>
      <c r="D1569" s="2"/>
      <c r="E1569" s="2"/>
      <c r="F1569" s="2"/>
      <c r="G1569" s="2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5D1F5E-ED86-497C-8BDD-B8138A08CD3C}">
  <dimension ref="A1"/>
  <sheetViews>
    <sheetView workbookViewId="0">
      <selection sqref="A1:A783"/>
    </sheetView>
  </sheetViews>
  <sheetFormatPr defaultRowHeight="14.4" x14ac:dyDescent="0.3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DDA25-B552-40B5-BA65-ACA69B9AC810}">
  <dimension ref="A1:AL1569"/>
  <sheetViews>
    <sheetView workbookViewId="0">
      <pane ySplit="1" topLeftCell="A2" activePane="bottomLeft" state="frozen"/>
      <selection activeCell="A2" sqref="A2"/>
      <selection pane="bottomLeft" activeCell="C6" sqref="C6"/>
    </sheetView>
  </sheetViews>
  <sheetFormatPr defaultRowHeight="14.4" x14ac:dyDescent="0.3"/>
  <cols>
    <col min="1" max="8" width="8.88671875" style="1"/>
    <col min="9" max="9" width="11.44140625" style="1" customWidth="1"/>
    <col min="10" max="25" width="8.88671875" style="1"/>
    <col min="27" max="32" width="8.88671875" style="1"/>
    <col min="33" max="33" width="8.88671875" style="5"/>
    <col min="34" max="16384" width="8.88671875" style="1"/>
  </cols>
  <sheetData>
    <row r="1" spans="1:38" s="7" customFormat="1" ht="44.4" customHeight="1" x14ac:dyDescent="0.25">
      <c r="B1" s="7" t="s">
        <v>811</v>
      </c>
      <c r="C1" s="7" t="s">
        <v>792</v>
      </c>
      <c r="D1" s="7" t="s">
        <v>812</v>
      </c>
      <c r="E1" s="7" t="s">
        <v>813</v>
      </c>
      <c r="F1" s="7" t="s">
        <v>764</v>
      </c>
      <c r="G1" s="7" t="s">
        <v>763</v>
      </c>
      <c r="H1" s="7" t="s">
        <v>765</v>
      </c>
      <c r="I1" s="7" t="s">
        <v>766</v>
      </c>
      <c r="J1" s="7" t="s">
        <v>767</v>
      </c>
      <c r="K1" s="7" t="s">
        <v>768</v>
      </c>
      <c r="L1" s="7" t="s">
        <v>772</v>
      </c>
      <c r="M1" s="7" t="s">
        <v>769</v>
      </c>
      <c r="N1" s="7" t="s">
        <v>770</v>
      </c>
      <c r="O1" s="7" t="s">
        <v>771</v>
      </c>
      <c r="P1" s="1" t="s">
        <v>773</v>
      </c>
      <c r="Q1" s="7" t="s">
        <v>774</v>
      </c>
      <c r="R1" s="7" t="s">
        <v>775</v>
      </c>
      <c r="S1" s="7" t="s">
        <v>776</v>
      </c>
      <c r="T1" s="7" t="s">
        <v>777</v>
      </c>
      <c r="U1" s="7" t="s">
        <v>778</v>
      </c>
      <c r="V1" s="7" t="s">
        <v>779</v>
      </c>
      <c r="W1" s="7" t="s">
        <v>780</v>
      </c>
      <c r="X1" s="7" t="s">
        <v>777</v>
      </c>
      <c r="Y1" s="7" t="s">
        <v>783</v>
      </c>
      <c r="AA1" s="7" t="s">
        <v>781</v>
      </c>
      <c r="AB1" s="7" t="s">
        <v>782</v>
      </c>
      <c r="AC1" s="7" t="s">
        <v>782</v>
      </c>
      <c r="AD1" s="7" t="s">
        <v>784</v>
      </c>
      <c r="AE1" s="7" t="s">
        <v>785</v>
      </c>
      <c r="AG1" s="11"/>
      <c r="AI1" s="7" t="s">
        <v>788</v>
      </c>
      <c r="AJ1" s="7" t="s">
        <v>786</v>
      </c>
      <c r="AK1" s="7" t="s">
        <v>787</v>
      </c>
    </row>
    <row r="3" spans="1:38" x14ac:dyDescent="0.3">
      <c r="A3" s="1" t="s">
        <v>756</v>
      </c>
      <c r="B3" s="1">
        <f>'Rails Data'!AX3</f>
        <v>1129.4364990575093</v>
      </c>
      <c r="C3" s="1">
        <f>B3</f>
        <v>1129.4364990575093</v>
      </c>
      <c r="D3" s="1">
        <f>'Rails Data'!AZ3</f>
        <v>17.924587990380111</v>
      </c>
      <c r="E3" s="1">
        <f>'Rails Data'!BB3</f>
        <v>4.8901306014403376</v>
      </c>
      <c r="F3" s="1">
        <f t="shared" ref="F3:F66" si="0">(C3-F4)*2/27+F4</f>
        <v>1017.2615339682325</v>
      </c>
      <c r="G3" s="1">
        <f t="shared" ref="G3:G66" si="1">AVERAGE(D3:D15)</f>
        <v>17.081946138902655</v>
      </c>
      <c r="H3" s="5">
        <f t="shared" ref="H3:H66" si="2">((G3/G29)-1)*2</f>
        <v>-7.9607049217911063E-2</v>
      </c>
      <c r="I3" s="3">
        <f t="shared" ref="I3:I66" si="3">((H3-I4)*2/14)+I4</f>
        <v>-0.15076399393516257</v>
      </c>
      <c r="J3" s="1">
        <f t="shared" ref="J3:J66" si="4">AVERAGE(E3:E11)</f>
        <v>4.6456674416886807</v>
      </c>
      <c r="K3" s="5">
        <f t="shared" ref="K3:K66" si="5">((J3/J29)-1)*2</f>
        <v>1.8274731770000496E-2</v>
      </c>
      <c r="L3" s="3">
        <f t="shared" ref="L3:L66" si="6">((K3-L4)*2/14)+L4</f>
        <v>-7.028947285403872E-2</v>
      </c>
      <c r="M3" s="1">
        <f t="shared" ref="M3:M66" si="7">AVERAGE(B3:B11)</f>
        <v>1064.3348150982777</v>
      </c>
      <c r="N3" s="5">
        <f t="shared" ref="N3:N66" si="8">((M3/M29)-1)*2</f>
        <v>0.13430389421895184</v>
      </c>
      <c r="O3" s="3">
        <f t="shared" ref="O3:O66" si="9">((N3-O4)*2/14)+O4</f>
        <v>5.0299072309786926E-2</v>
      </c>
      <c r="P3" s="8">
        <f t="shared" ref="P3:P66" si="10">((C3-P4)*2/13)+P4</f>
        <v>1058.8454794787042</v>
      </c>
      <c r="Q3" s="9">
        <f t="shared" ref="Q3:Q66" si="11">P3-F3</f>
        <v>41.583945510471722</v>
      </c>
      <c r="R3" s="9">
        <f t="shared" ref="R3:R66" si="12">AVERAGE(Q3:Q12)</f>
        <v>26.057104929097171</v>
      </c>
      <c r="S3" s="1">
        <f t="shared" ref="S3:S66" si="13">IF(K3&lt;-0.4999,1,)</f>
        <v>0</v>
      </c>
      <c r="T3" s="1">
        <f t="shared" ref="T3:T66" si="14">IF(K3-K4&gt;0,1,)</f>
        <v>1</v>
      </c>
      <c r="U3" s="1">
        <f t="shared" ref="U3:U66" si="15">IF(K3&gt;L3,1,0)</f>
        <v>1</v>
      </c>
      <c r="V3" s="1">
        <f t="shared" ref="V3:V66" si="16">IF(Q3&gt;R3,1,0)</f>
        <v>1</v>
      </c>
      <c r="W3" s="1">
        <f t="shared" ref="W3:W66" si="17">IF(H3&lt;-0.4999,1,)</f>
        <v>0</v>
      </c>
      <c r="X3" s="1">
        <f t="shared" ref="X3:X66" si="18">IF(H3-H4&gt;0,1,)</f>
        <v>1</v>
      </c>
      <c r="Y3" s="1">
        <f t="shared" ref="Y3:Y66" si="19">IF(H3&gt;I3,1,0)</f>
        <v>1</v>
      </c>
      <c r="AA3" s="1">
        <f t="shared" ref="AA3:AA66" si="20">IF(N3&gt;O3,1,0)</f>
        <v>1</v>
      </c>
      <c r="AB3" s="1" t="str">
        <f t="shared" ref="AB3:AB66" si="21">IF(S3+V3+T3=3,"Buy","")</f>
        <v/>
      </c>
      <c r="AC3" s="1" t="str">
        <f t="shared" ref="AC3:AC66" si="22">IF(W3+V3+X3=3,"Buy","")</f>
        <v/>
      </c>
      <c r="AD3" s="1">
        <f t="shared" ref="AD3:AD66" si="23">IF(AA3+Y3+U3&gt;1.99,1,0)</f>
        <v>1</v>
      </c>
      <c r="AE3" s="1" t="str">
        <f t="shared" ref="AE3:AE66" si="24">IF(AD3+V3=2,"Buy","")</f>
        <v>Buy</v>
      </c>
      <c r="AF3" s="8">
        <f t="shared" ref="AF3:AF66" si="25">B3</f>
        <v>1129.4364990575093</v>
      </c>
      <c r="AG3" s="3">
        <f>AF3/AF6-1</f>
        <v>5.1344386582967472E-2</v>
      </c>
      <c r="AI3" s="1">
        <f t="shared" ref="AI3:AI66" si="26">IF(Q3&lt;R3,1,0)</f>
        <v>0</v>
      </c>
      <c r="AJ3" s="1">
        <f t="shared" ref="AJ3:AJ66" si="27">IF(AA3+Y3+U3&lt;1.01,1,0)</f>
        <v>0</v>
      </c>
      <c r="AK3" s="1" t="str">
        <f>IF(AJ3+AI3=2,"Sell","")</f>
        <v/>
      </c>
      <c r="AL3" s="8">
        <v>162.58799999999999</v>
      </c>
    </row>
    <row r="4" spans="1:38" x14ac:dyDescent="0.3">
      <c r="A4" s="2" t="s">
        <v>755</v>
      </c>
      <c r="B4" s="1">
        <f>'Rails Data'!AX4</f>
        <v>1118.639036423991</v>
      </c>
      <c r="C4" s="1">
        <f t="shared" ref="C4:C67" si="28">B4</f>
        <v>1118.639036423991</v>
      </c>
      <c r="D4" s="1">
        <f>'Rails Data'!AZ4</f>
        <v>17.822640800885033</v>
      </c>
      <c r="E4" s="1">
        <f>'Rails Data'!BB4</f>
        <v>4.8568706073731809</v>
      </c>
      <c r="F4" s="1">
        <f t="shared" si="0"/>
        <v>1008.2875367610903</v>
      </c>
      <c r="G4" s="1">
        <f t="shared" si="1"/>
        <v>16.951465093519854</v>
      </c>
      <c r="H4" s="5">
        <f t="shared" si="2"/>
        <v>-0.10698008469997466</v>
      </c>
      <c r="I4" s="3">
        <f t="shared" si="3"/>
        <v>-0.16262348472137114</v>
      </c>
      <c r="J4" s="1">
        <f t="shared" si="4"/>
        <v>4.5986799823189761</v>
      </c>
      <c r="K4" s="5">
        <f t="shared" si="5"/>
        <v>-1.9433082987091232E-2</v>
      </c>
      <c r="L4" s="3">
        <f t="shared" si="6"/>
        <v>-8.5050173624711928E-2</v>
      </c>
      <c r="M4" s="1">
        <f t="shared" si="7"/>
        <v>1051.8332859600712</v>
      </c>
      <c r="N4" s="5">
        <f t="shared" si="8"/>
        <v>9.7529391680837296E-2</v>
      </c>
      <c r="O4" s="3">
        <f t="shared" si="9"/>
        <v>3.6298268658259442E-2</v>
      </c>
      <c r="P4" s="8">
        <f t="shared" si="10"/>
        <v>1046.0107486461941</v>
      </c>
      <c r="Q4" s="9">
        <f t="shared" si="11"/>
        <v>37.723211885103751</v>
      </c>
      <c r="R4" s="9">
        <f t="shared" si="12"/>
        <v>23.192286350997438</v>
      </c>
      <c r="S4" s="1">
        <f t="shared" si="13"/>
        <v>0</v>
      </c>
      <c r="T4" s="1">
        <f t="shared" si="14"/>
        <v>1</v>
      </c>
      <c r="U4" s="1">
        <f t="shared" si="15"/>
        <v>1</v>
      </c>
      <c r="V4" s="1">
        <f t="shared" si="16"/>
        <v>1</v>
      </c>
      <c r="W4" s="1">
        <f t="shared" si="17"/>
        <v>0</v>
      </c>
      <c r="X4" s="1">
        <f t="shared" si="18"/>
        <v>1</v>
      </c>
      <c r="Y4" s="1">
        <f t="shared" si="19"/>
        <v>1</v>
      </c>
      <c r="AA4" s="1">
        <f t="shared" si="20"/>
        <v>1</v>
      </c>
      <c r="AB4" s="1" t="str">
        <f t="shared" si="21"/>
        <v/>
      </c>
      <c r="AC4" s="1" t="str">
        <f t="shared" si="22"/>
        <v/>
      </c>
      <c r="AD4" s="1">
        <f t="shared" si="23"/>
        <v>1</v>
      </c>
      <c r="AE4" s="1" t="str">
        <f t="shared" si="24"/>
        <v>Buy</v>
      </c>
      <c r="AF4" s="8">
        <f t="shared" si="25"/>
        <v>1118.639036423991</v>
      </c>
      <c r="AI4" s="1">
        <f t="shared" si="26"/>
        <v>0</v>
      </c>
      <c r="AJ4" s="1">
        <f t="shared" si="27"/>
        <v>0</v>
      </c>
      <c r="AK4" s="1" t="str">
        <f t="shared" ref="AK4:AK5" si="29">IF(AJ4+AI4=2,"Sell","")</f>
        <v/>
      </c>
      <c r="AL4" s="8">
        <v>161.41199999999998</v>
      </c>
    </row>
    <row r="5" spans="1:38" x14ac:dyDescent="0.3">
      <c r="A5" s="2">
        <v>43573</v>
      </c>
      <c r="B5" s="1">
        <f>'Rails Data'!AX5</f>
        <v>1107.9493745608465</v>
      </c>
      <c r="C5" s="1">
        <f t="shared" si="28"/>
        <v>1107.9493745608465</v>
      </c>
      <c r="D5" s="1">
        <f>'Rails Data'!AZ5</f>
        <v>17.824590740044776</v>
      </c>
      <c r="E5" s="1">
        <f>'Rails Data'!BB5</f>
        <v>4.8141261646558622</v>
      </c>
      <c r="F5" s="1">
        <f t="shared" si="0"/>
        <v>999.45941678805832</v>
      </c>
      <c r="G5" s="1">
        <f t="shared" si="1"/>
        <v>16.835320346242877</v>
      </c>
      <c r="H5" s="5">
        <f t="shared" si="2"/>
        <v>-0.13565063537099142</v>
      </c>
      <c r="I5" s="3">
        <f t="shared" si="3"/>
        <v>-0.17189738472493724</v>
      </c>
      <c r="J5" s="1">
        <f t="shared" si="4"/>
        <v>4.5649558880712897</v>
      </c>
      <c r="K5" s="5">
        <f t="shared" si="5"/>
        <v>-5.6476506351532008E-2</v>
      </c>
      <c r="L5" s="3">
        <f t="shared" si="6"/>
        <v>-9.5986355397648715E-2</v>
      </c>
      <c r="M5" s="1">
        <f t="shared" si="7"/>
        <v>1042.6203162194679</v>
      </c>
      <c r="N5" s="5">
        <f t="shared" si="8"/>
        <v>6.0907715483429659E-2</v>
      </c>
      <c r="O5" s="3">
        <f t="shared" si="9"/>
        <v>2.6093081487829798E-2</v>
      </c>
      <c r="P5" s="8">
        <f t="shared" si="10"/>
        <v>1032.8056054138674</v>
      </c>
      <c r="Q5" s="9">
        <f t="shared" si="11"/>
        <v>33.346188625809077</v>
      </c>
      <c r="R5" s="9">
        <f t="shared" si="12"/>
        <v>20.152574592888563</v>
      </c>
      <c r="S5" s="1">
        <f t="shared" si="13"/>
        <v>0</v>
      </c>
      <c r="T5" s="1">
        <f t="shared" si="14"/>
        <v>1</v>
      </c>
      <c r="U5" s="1">
        <f t="shared" si="15"/>
        <v>1</v>
      </c>
      <c r="V5" s="1">
        <f t="shared" si="16"/>
        <v>1</v>
      </c>
      <c r="W5" s="1">
        <f t="shared" si="17"/>
        <v>0</v>
      </c>
      <c r="X5" s="1">
        <f t="shared" si="18"/>
        <v>1</v>
      </c>
      <c r="Y5" s="1">
        <f t="shared" si="19"/>
        <v>1</v>
      </c>
      <c r="AA5" s="1">
        <f t="shared" si="20"/>
        <v>1</v>
      </c>
      <c r="AB5" s="1" t="str">
        <f t="shared" si="21"/>
        <v/>
      </c>
      <c r="AC5" s="1" t="str">
        <f t="shared" si="22"/>
        <v/>
      </c>
      <c r="AD5" s="1">
        <f t="shared" si="23"/>
        <v>1</v>
      </c>
      <c r="AE5" s="1" t="str">
        <f t="shared" si="24"/>
        <v>Buy</v>
      </c>
      <c r="AF5" s="8">
        <f t="shared" si="25"/>
        <v>1107.9493745608465</v>
      </c>
      <c r="AI5" s="1">
        <f t="shared" si="26"/>
        <v>0</v>
      </c>
      <c r="AJ5" s="1">
        <f t="shared" si="27"/>
        <v>0</v>
      </c>
      <c r="AK5" s="1" t="str">
        <f t="shared" si="29"/>
        <v/>
      </c>
      <c r="AL5" s="8">
        <v>159.09800000000001</v>
      </c>
    </row>
    <row r="6" spans="1:38" x14ac:dyDescent="0.3">
      <c r="A6" s="2" t="s">
        <v>754</v>
      </c>
      <c r="B6" s="1">
        <f>'Rails Data'!AX6</f>
        <v>1074.2783368334265</v>
      </c>
      <c r="C6" s="1">
        <f t="shared" si="28"/>
        <v>1074.2783368334265</v>
      </c>
      <c r="D6" s="1">
        <f>'Rails Data'!AZ6</f>
        <v>17.479890549324342</v>
      </c>
      <c r="E6" s="1">
        <f>'Rails Data'!BB6</f>
        <v>4.7005751697601141</v>
      </c>
      <c r="F6" s="1">
        <f t="shared" si="0"/>
        <v>990.78022016623527</v>
      </c>
      <c r="G6" s="1">
        <f t="shared" si="1"/>
        <v>16.72334279673321</v>
      </c>
      <c r="H6" s="5">
        <f t="shared" si="2"/>
        <v>-0.15634454526474495</v>
      </c>
      <c r="I6" s="3">
        <f t="shared" si="3"/>
        <v>-0.17793850961726154</v>
      </c>
      <c r="J6" s="1">
        <f t="shared" si="4"/>
        <v>4.53040619552851</v>
      </c>
      <c r="K6" s="5">
        <f t="shared" si="5"/>
        <v>-8.5967294468863198E-2</v>
      </c>
      <c r="L6" s="3">
        <f t="shared" si="6"/>
        <v>-0.10257133023866817</v>
      </c>
      <c r="M6" s="1">
        <f t="shared" si="7"/>
        <v>1033.249536071399</v>
      </c>
      <c r="N6" s="5">
        <f t="shared" si="8"/>
        <v>3.1507899362170022E-2</v>
      </c>
      <c r="O6" s="3">
        <f t="shared" si="9"/>
        <v>2.0290642488563156E-2</v>
      </c>
      <c r="P6" s="8">
        <f t="shared" si="10"/>
        <v>1019.1431019325985</v>
      </c>
      <c r="Q6" s="9">
        <f t="shared" si="11"/>
        <v>28.362881766363216</v>
      </c>
      <c r="R6" s="9">
        <f t="shared" si="12"/>
        <v>16.947213092817162</v>
      </c>
      <c r="S6" s="1">
        <f t="shared" si="13"/>
        <v>0</v>
      </c>
      <c r="T6" s="1">
        <f t="shared" si="14"/>
        <v>1</v>
      </c>
      <c r="U6" s="1">
        <f t="shared" si="15"/>
        <v>1</v>
      </c>
      <c r="V6" s="1">
        <f t="shared" si="16"/>
        <v>1</v>
      </c>
      <c r="W6" s="1">
        <f t="shared" si="17"/>
        <v>0</v>
      </c>
      <c r="X6" s="1">
        <f t="shared" si="18"/>
        <v>1</v>
      </c>
      <c r="Y6" s="1">
        <f t="shared" si="19"/>
        <v>1</v>
      </c>
      <c r="AA6" s="1">
        <f t="shared" si="20"/>
        <v>1</v>
      </c>
      <c r="AB6" s="1" t="str">
        <f t="shared" si="21"/>
        <v/>
      </c>
      <c r="AC6" s="1" t="str">
        <f t="shared" si="22"/>
        <v/>
      </c>
      <c r="AD6" s="1">
        <f t="shared" si="23"/>
        <v>1</v>
      </c>
      <c r="AE6" s="1" t="str">
        <f t="shared" si="24"/>
        <v>Buy</v>
      </c>
      <c r="AF6" s="8">
        <f t="shared" si="25"/>
        <v>1074.2783368334265</v>
      </c>
      <c r="AI6" s="1">
        <f t="shared" si="26"/>
        <v>0</v>
      </c>
      <c r="AJ6" s="1">
        <f t="shared" si="27"/>
        <v>0</v>
      </c>
      <c r="AK6" s="1" t="str">
        <f>IF(AJ6+AI6=2,"Sell","")</f>
        <v/>
      </c>
      <c r="AL6" s="8">
        <v>154.816</v>
      </c>
    </row>
    <row r="7" spans="1:38" x14ac:dyDescent="0.3">
      <c r="A7" s="2" t="s">
        <v>753</v>
      </c>
      <c r="B7" s="1">
        <f>'Rails Data'!AX7</f>
        <v>1054.5248936824073</v>
      </c>
      <c r="C7" s="1">
        <f t="shared" si="28"/>
        <v>1054.5248936824073</v>
      </c>
      <c r="D7" s="1">
        <f>'Rails Data'!AZ7</f>
        <v>17.209048590021972</v>
      </c>
      <c r="E7" s="1">
        <f>'Rails Data'!BB7</f>
        <v>4.6161416566223377</v>
      </c>
      <c r="F7" s="1">
        <f t="shared" si="0"/>
        <v>984.10037083285999</v>
      </c>
      <c r="G7" s="1">
        <f t="shared" si="1"/>
        <v>16.588575047923424</v>
      </c>
      <c r="H7" s="5">
        <f t="shared" si="2"/>
        <v>-0.17327202685326815</v>
      </c>
      <c r="I7" s="3">
        <f t="shared" si="3"/>
        <v>-0.18153750367601432</v>
      </c>
      <c r="J7" s="1">
        <f t="shared" si="4"/>
        <v>4.4864964371234946</v>
      </c>
      <c r="K7" s="5">
        <f t="shared" si="5"/>
        <v>-0.11162200412743783</v>
      </c>
      <c r="L7" s="3">
        <f t="shared" si="6"/>
        <v>-0.10533866953363566</v>
      </c>
      <c r="M7" s="1">
        <f t="shared" si="7"/>
        <v>1022.2766384401501</v>
      </c>
      <c r="N7" s="5">
        <f t="shared" si="8"/>
        <v>5.7798657256609154E-3</v>
      </c>
      <c r="O7" s="3">
        <f t="shared" si="9"/>
        <v>1.8421099676295346E-2</v>
      </c>
      <c r="P7" s="8">
        <f t="shared" si="10"/>
        <v>1009.1185137688116</v>
      </c>
      <c r="Q7" s="9">
        <f t="shared" si="11"/>
        <v>25.018142935951573</v>
      </c>
      <c r="R7" s="9">
        <f t="shared" si="12"/>
        <v>13.957850136627759</v>
      </c>
      <c r="S7" s="1">
        <f t="shared" si="13"/>
        <v>0</v>
      </c>
      <c r="T7" s="1">
        <f t="shared" si="14"/>
        <v>1</v>
      </c>
      <c r="U7" s="1">
        <f t="shared" si="15"/>
        <v>0</v>
      </c>
      <c r="V7" s="1">
        <f t="shared" si="16"/>
        <v>1</v>
      </c>
      <c r="W7" s="1">
        <f t="shared" si="17"/>
        <v>0</v>
      </c>
      <c r="X7" s="1">
        <f t="shared" si="18"/>
        <v>1</v>
      </c>
      <c r="Y7" s="1">
        <f t="shared" si="19"/>
        <v>1</v>
      </c>
      <c r="AA7" s="1">
        <f t="shared" si="20"/>
        <v>0</v>
      </c>
      <c r="AB7" s="1" t="str">
        <f t="shared" si="21"/>
        <v/>
      </c>
      <c r="AC7" s="1" t="str">
        <f t="shared" si="22"/>
        <v/>
      </c>
      <c r="AD7" s="1">
        <f t="shared" si="23"/>
        <v>0</v>
      </c>
      <c r="AE7" s="1" t="str">
        <f t="shared" si="24"/>
        <v/>
      </c>
      <c r="AF7" s="8">
        <f t="shared" si="25"/>
        <v>1054.5248936824073</v>
      </c>
      <c r="AI7" s="1">
        <f t="shared" si="26"/>
        <v>0</v>
      </c>
      <c r="AJ7" s="1">
        <f t="shared" si="27"/>
        <v>1</v>
      </c>
      <c r="AK7" s="1" t="str">
        <f t="shared" ref="AK7:AK70" si="30">IF(AJ7+AI7=2,"Sell","")</f>
        <v/>
      </c>
      <c r="AL7" s="8">
        <v>152.11399999999998</v>
      </c>
    </row>
    <row r="8" spans="1:38" x14ac:dyDescent="0.3">
      <c r="A8" s="2" t="s">
        <v>752</v>
      </c>
      <c r="B8" s="1">
        <f>'Rails Data'!AX8</f>
        <v>1045.7724598129146</v>
      </c>
      <c r="C8" s="1">
        <f t="shared" si="28"/>
        <v>1045.7724598129146</v>
      </c>
      <c r="D8" s="1">
        <f>'Rails Data'!AZ8</f>
        <v>17.039011462326794</v>
      </c>
      <c r="E8" s="1">
        <f>'Rails Data'!BB8</f>
        <v>4.5697698049541469</v>
      </c>
      <c r="F8" s="1">
        <f t="shared" si="0"/>
        <v>978.46640900489626</v>
      </c>
      <c r="G8" s="1">
        <f t="shared" si="1"/>
        <v>16.396888024665</v>
      </c>
      <c r="H8" s="5">
        <f t="shared" si="2"/>
        <v>-0.18521578592301413</v>
      </c>
      <c r="I8" s="3">
        <f t="shared" si="3"/>
        <v>-0.18291508314647201</v>
      </c>
      <c r="J8" s="1">
        <f t="shared" si="4"/>
        <v>4.457144095853856</v>
      </c>
      <c r="K8" s="5">
        <f t="shared" si="5"/>
        <v>-0.11568947453881484</v>
      </c>
      <c r="L8" s="3">
        <f t="shared" si="6"/>
        <v>-0.1042914471013353</v>
      </c>
      <c r="M8" s="1">
        <f t="shared" si="7"/>
        <v>1012.9167333484196</v>
      </c>
      <c r="N8" s="5">
        <f t="shared" si="8"/>
        <v>-8.4048920315016318E-4</v>
      </c>
      <c r="O8" s="3">
        <f t="shared" si="9"/>
        <v>2.0527972001401086E-2</v>
      </c>
      <c r="P8" s="8">
        <f t="shared" si="10"/>
        <v>1000.862808329976</v>
      </c>
      <c r="Q8" s="9">
        <f t="shared" si="11"/>
        <v>22.396399325079756</v>
      </c>
      <c r="R8" s="9">
        <f t="shared" si="12"/>
        <v>10.998146321956767</v>
      </c>
      <c r="S8" s="1">
        <f t="shared" si="13"/>
        <v>0</v>
      </c>
      <c r="T8" s="1">
        <f t="shared" si="14"/>
        <v>0</v>
      </c>
      <c r="U8" s="1">
        <f t="shared" si="15"/>
        <v>0</v>
      </c>
      <c r="V8" s="1">
        <f t="shared" si="16"/>
        <v>1</v>
      </c>
      <c r="W8" s="1">
        <f t="shared" si="17"/>
        <v>0</v>
      </c>
      <c r="X8" s="1">
        <f t="shared" si="18"/>
        <v>1</v>
      </c>
      <c r="Y8" s="1">
        <f t="shared" si="19"/>
        <v>0</v>
      </c>
      <c r="AA8" s="1">
        <f t="shared" si="20"/>
        <v>0</v>
      </c>
      <c r="AB8" s="1" t="str">
        <f t="shared" si="21"/>
        <v/>
      </c>
      <c r="AC8" s="1" t="str">
        <f t="shared" si="22"/>
        <v/>
      </c>
      <c r="AD8" s="1">
        <f t="shared" si="23"/>
        <v>0</v>
      </c>
      <c r="AE8" s="1" t="str">
        <f t="shared" si="24"/>
        <v/>
      </c>
      <c r="AF8" s="8">
        <f t="shared" si="25"/>
        <v>1045.7724598129146</v>
      </c>
      <c r="AI8" s="1">
        <f t="shared" si="26"/>
        <v>0</v>
      </c>
      <c r="AJ8" s="1">
        <f t="shared" si="27"/>
        <v>1</v>
      </c>
      <c r="AK8" s="1" t="str">
        <f t="shared" si="30"/>
        <v/>
      </c>
      <c r="AL8" s="8">
        <v>150.184</v>
      </c>
    </row>
    <row r="9" spans="1:38" x14ac:dyDescent="0.3">
      <c r="A9" s="2" t="s">
        <v>751</v>
      </c>
      <c r="B9" s="1">
        <f>'Rails Data'!AX9</f>
        <v>1009.5008763724312</v>
      </c>
      <c r="C9" s="1">
        <f t="shared" si="28"/>
        <v>1009.5008763724312</v>
      </c>
      <c r="D9" s="1">
        <f>'Rails Data'!AZ9</f>
        <v>16.469543753681585</v>
      </c>
      <c r="E9" s="1">
        <f>'Rails Data'!BB9</f>
        <v>4.4140993045352417</v>
      </c>
      <c r="F9" s="1">
        <f t="shared" si="0"/>
        <v>973.08192494025479</v>
      </c>
      <c r="G9" s="1">
        <f t="shared" si="1"/>
        <v>16.205314108240596</v>
      </c>
      <c r="H9" s="5">
        <f t="shared" si="2"/>
        <v>-0.1967311135789811</v>
      </c>
      <c r="I9" s="3">
        <f t="shared" si="3"/>
        <v>-0.182531632683715</v>
      </c>
      <c r="J9" s="1">
        <f t="shared" si="4"/>
        <v>4.4363117317879386</v>
      </c>
      <c r="K9" s="5">
        <f t="shared" si="5"/>
        <v>-0.11550297938451082</v>
      </c>
      <c r="L9" s="3">
        <f t="shared" si="6"/>
        <v>-0.10239177586175537</v>
      </c>
      <c r="M9" s="1">
        <f t="shared" si="7"/>
        <v>1004.8704932143849</v>
      </c>
      <c r="N9" s="5">
        <f t="shared" si="8"/>
        <v>-4.8186464517772087E-3</v>
      </c>
      <c r="O9" s="3">
        <f t="shared" si="9"/>
        <v>2.4089382202159629E-2</v>
      </c>
      <c r="P9" s="8">
        <f t="shared" si="10"/>
        <v>992.69741715125997</v>
      </c>
      <c r="Q9" s="9">
        <f t="shared" si="11"/>
        <v>19.615492211005176</v>
      </c>
      <c r="R9" s="9">
        <f t="shared" si="12"/>
        <v>7.8869588382291678</v>
      </c>
      <c r="S9" s="1">
        <f t="shared" si="13"/>
        <v>0</v>
      </c>
      <c r="T9" s="1">
        <f t="shared" si="14"/>
        <v>0</v>
      </c>
      <c r="U9" s="1">
        <f t="shared" si="15"/>
        <v>0</v>
      </c>
      <c r="V9" s="1">
        <f t="shared" si="16"/>
        <v>1</v>
      </c>
      <c r="W9" s="1">
        <f t="shared" si="17"/>
        <v>0</v>
      </c>
      <c r="X9" s="1">
        <f t="shared" si="18"/>
        <v>1</v>
      </c>
      <c r="Y9" s="1">
        <f t="shared" si="19"/>
        <v>0</v>
      </c>
      <c r="AA9" s="1">
        <f t="shared" si="20"/>
        <v>0</v>
      </c>
      <c r="AB9" s="1" t="str">
        <f t="shared" si="21"/>
        <v/>
      </c>
      <c r="AC9" s="1" t="str">
        <f t="shared" si="22"/>
        <v/>
      </c>
      <c r="AD9" s="1">
        <f t="shared" si="23"/>
        <v>0</v>
      </c>
      <c r="AE9" s="1" t="str">
        <f t="shared" si="24"/>
        <v/>
      </c>
      <c r="AF9" s="8">
        <f t="shared" si="25"/>
        <v>1009.5008763724312</v>
      </c>
      <c r="AI9" s="1">
        <f t="shared" si="26"/>
        <v>0</v>
      </c>
      <c r="AJ9" s="1">
        <f t="shared" si="27"/>
        <v>1</v>
      </c>
      <c r="AK9" s="1" t="str">
        <f t="shared" si="30"/>
        <v/>
      </c>
      <c r="AL9" s="8">
        <v>144.774</v>
      </c>
    </row>
    <row r="10" spans="1:38" x14ac:dyDescent="0.3">
      <c r="A10" s="2" t="s">
        <v>750</v>
      </c>
      <c r="B10" s="1">
        <f>'Rails Data'!AX10</f>
        <v>1025.6327425396209</v>
      </c>
      <c r="C10" s="1">
        <f t="shared" si="28"/>
        <v>1025.6327425396209</v>
      </c>
      <c r="D10" s="1">
        <f>'Rails Data'!AZ10</f>
        <v>16.790238975351478</v>
      </c>
      <c r="E10" s="1">
        <f>'Rails Data'!BB10</f>
        <v>4.4981927970810291</v>
      </c>
      <c r="F10" s="1">
        <f t="shared" si="0"/>
        <v>970.16840882568067</v>
      </c>
      <c r="G10" s="1">
        <f t="shared" si="1"/>
        <v>16.030196631268062</v>
      </c>
      <c r="H10" s="5">
        <f t="shared" si="2"/>
        <v>-0.20699481872862302</v>
      </c>
      <c r="I10" s="3">
        <f t="shared" si="3"/>
        <v>-0.18016505253450399</v>
      </c>
      <c r="J10" s="1">
        <f t="shared" si="4"/>
        <v>4.4352420341316829</v>
      </c>
      <c r="K10" s="5">
        <f t="shared" si="5"/>
        <v>-9.9435641699851196E-2</v>
      </c>
      <c r="L10" s="3">
        <f t="shared" si="6"/>
        <v>-0.10020657527462946</v>
      </c>
      <c r="M10" s="1">
        <f t="shared" si="7"/>
        <v>1000.8099308582441</v>
      </c>
      <c r="N10" s="5">
        <f t="shared" si="8"/>
        <v>7.5546526223577715E-3</v>
      </c>
      <c r="O10" s="3">
        <f t="shared" si="9"/>
        <v>2.8907386977815766E-2</v>
      </c>
      <c r="P10" s="8">
        <f t="shared" si="10"/>
        <v>989.64224274741071</v>
      </c>
      <c r="Q10" s="9">
        <f t="shared" si="11"/>
        <v>19.473833921730034</v>
      </c>
      <c r="R10" s="9">
        <f t="shared" si="12"/>
        <v>4.5426387031993043</v>
      </c>
      <c r="S10" s="1">
        <f t="shared" si="13"/>
        <v>0</v>
      </c>
      <c r="T10" s="1">
        <f t="shared" si="14"/>
        <v>0</v>
      </c>
      <c r="U10" s="1">
        <f t="shared" si="15"/>
        <v>1</v>
      </c>
      <c r="V10" s="1">
        <f t="shared" si="16"/>
        <v>1</v>
      </c>
      <c r="W10" s="1">
        <f t="shared" si="17"/>
        <v>0</v>
      </c>
      <c r="X10" s="1">
        <f t="shared" si="18"/>
        <v>1</v>
      </c>
      <c r="Y10" s="1">
        <f t="shared" si="19"/>
        <v>0</v>
      </c>
      <c r="AA10" s="1">
        <f t="shared" si="20"/>
        <v>0</v>
      </c>
      <c r="AB10" s="1" t="str">
        <f t="shared" si="21"/>
        <v/>
      </c>
      <c r="AC10" s="1" t="str">
        <f t="shared" si="22"/>
        <v/>
      </c>
      <c r="AD10" s="1">
        <f t="shared" si="23"/>
        <v>0</v>
      </c>
      <c r="AE10" s="1" t="str">
        <f t="shared" si="24"/>
        <v/>
      </c>
      <c r="AF10" s="8">
        <f t="shared" si="25"/>
        <v>1025.6327425396209</v>
      </c>
      <c r="AI10" s="1">
        <f t="shared" si="26"/>
        <v>0</v>
      </c>
      <c r="AJ10" s="1">
        <f t="shared" si="27"/>
        <v>1</v>
      </c>
      <c r="AK10" s="1" t="str">
        <f t="shared" si="30"/>
        <v/>
      </c>
      <c r="AL10" s="8">
        <v>147.422</v>
      </c>
    </row>
    <row r="11" spans="1:38" x14ac:dyDescent="0.3">
      <c r="A11" s="2" t="s">
        <v>749</v>
      </c>
      <c r="B11" s="1">
        <f>'Rails Data'!AX11</f>
        <v>1013.279116601354</v>
      </c>
      <c r="C11" s="1">
        <f t="shared" si="28"/>
        <v>1013.279116601354</v>
      </c>
      <c r="D11" s="1">
        <f>'Rails Data'!AZ11</f>
        <v>16.621223495465262</v>
      </c>
      <c r="E11" s="1">
        <f>'Rails Data'!BB11</f>
        <v>4.4511008687758649</v>
      </c>
      <c r="F11" s="1">
        <f t="shared" si="0"/>
        <v>965.73126212856539</v>
      </c>
      <c r="G11" s="1">
        <f t="shared" si="1"/>
        <v>15.900697263566059</v>
      </c>
      <c r="H11" s="5">
        <f t="shared" si="2"/>
        <v>-0.21857668775717687</v>
      </c>
      <c r="I11" s="3">
        <f t="shared" si="3"/>
        <v>-0.17569342483548414</v>
      </c>
      <c r="J11" s="1">
        <f t="shared" si="4"/>
        <v>4.4033122291488134</v>
      </c>
      <c r="K11" s="5">
        <f t="shared" si="5"/>
        <v>-9.7979132271232672E-2</v>
      </c>
      <c r="L11" s="3">
        <f t="shared" si="6"/>
        <v>-0.10033506420375918</v>
      </c>
      <c r="M11" s="1">
        <f t="shared" si="7"/>
        <v>990.55970694726909</v>
      </c>
      <c r="N11" s="5">
        <f t="shared" si="8"/>
        <v>1.1214680511785424E-2</v>
      </c>
      <c r="O11" s="3">
        <f t="shared" si="9"/>
        <v>3.2466176037058765E-2</v>
      </c>
      <c r="P11" s="8">
        <f t="shared" si="10"/>
        <v>983.09851551246345</v>
      </c>
      <c r="Q11" s="9">
        <f t="shared" si="11"/>
        <v>17.36725338389806</v>
      </c>
      <c r="R11" s="9">
        <f t="shared" si="12"/>
        <v>0.98303686712716853</v>
      </c>
      <c r="S11" s="1">
        <f t="shared" si="13"/>
        <v>0</v>
      </c>
      <c r="T11" s="1">
        <f t="shared" si="14"/>
        <v>1</v>
      </c>
      <c r="U11" s="1">
        <f t="shared" si="15"/>
        <v>1</v>
      </c>
      <c r="V11" s="1">
        <f t="shared" si="16"/>
        <v>1</v>
      </c>
      <c r="W11" s="1">
        <f t="shared" si="17"/>
        <v>0</v>
      </c>
      <c r="X11" s="1">
        <f t="shared" si="18"/>
        <v>1</v>
      </c>
      <c r="Y11" s="1">
        <f t="shared" si="19"/>
        <v>0</v>
      </c>
      <c r="AA11" s="1">
        <f t="shared" si="20"/>
        <v>0</v>
      </c>
      <c r="AB11" s="1" t="str">
        <f t="shared" si="21"/>
        <v/>
      </c>
      <c r="AC11" s="1" t="str">
        <f t="shared" si="22"/>
        <v/>
      </c>
      <c r="AD11" s="1">
        <f t="shared" si="23"/>
        <v>0</v>
      </c>
      <c r="AE11" s="1" t="str">
        <f t="shared" si="24"/>
        <v/>
      </c>
      <c r="AF11" s="8">
        <f t="shared" si="25"/>
        <v>1013.279116601354</v>
      </c>
      <c r="AI11" s="1">
        <f t="shared" si="26"/>
        <v>0</v>
      </c>
      <c r="AJ11" s="1">
        <f t="shared" si="27"/>
        <v>1</v>
      </c>
      <c r="AK11" s="1" t="str">
        <f t="shared" si="30"/>
        <v/>
      </c>
      <c r="AL11" s="8">
        <v>145.84200000000001</v>
      </c>
    </row>
    <row r="12" spans="1:38" x14ac:dyDescent="0.3">
      <c r="A12" s="2" t="s">
        <v>748</v>
      </c>
      <c r="B12" s="1">
        <f>'Rails Data'!AX12</f>
        <v>1016.9227368136468</v>
      </c>
      <c r="C12" s="1">
        <f t="shared" si="28"/>
        <v>1016.9227368136468</v>
      </c>
      <c r="D12" s="1">
        <f>'Rails Data'!AZ12</f>
        <v>16.698633311381265</v>
      </c>
      <c r="E12" s="1">
        <f>'Rails Data'!BB12</f>
        <v>4.4672434671129979</v>
      </c>
      <c r="F12" s="1">
        <f t="shared" si="0"/>
        <v>961.92743377074225</v>
      </c>
      <c r="G12" s="1">
        <f t="shared" si="1"/>
        <v>15.824002028995373</v>
      </c>
      <c r="H12" s="5">
        <f t="shared" si="2"/>
        <v>-0.22343006246599906</v>
      </c>
      <c r="I12" s="3">
        <f t="shared" si="3"/>
        <v>-0.16854621434853537</v>
      </c>
      <c r="J12" s="1">
        <f t="shared" si="4"/>
        <v>4.3460326886035201</v>
      </c>
      <c r="K12" s="5">
        <f t="shared" si="5"/>
        <v>-0.10663720139750699</v>
      </c>
      <c r="L12" s="3">
        <f t="shared" si="6"/>
        <v>-0.10072771952584693</v>
      </c>
      <c r="M12" s="1">
        <f t="shared" si="7"/>
        <v>975.2089235858507</v>
      </c>
      <c r="N12" s="5">
        <f t="shared" si="8"/>
        <v>5.2538092802407732E-3</v>
      </c>
      <c r="O12" s="3">
        <f t="shared" si="9"/>
        <v>3.6008091957937659E-2</v>
      </c>
      <c r="P12" s="8">
        <f t="shared" si="10"/>
        <v>977.61113349630159</v>
      </c>
      <c r="Q12" s="9">
        <f t="shared" si="11"/>
        <v>15.683699725559336</v>
      </c>
      <c r="R12" s="9">
        <f t="shared" si="12"/>
        <v>-2.0421358550362698</v>
      </c>
      <c r="S12" s="1">
        <f t="shared" si="13"/>
        <v>0</v>
      </c>
      <c r="T12" s="1">
        <f t="shared" si="14"/>
        <v>1</v>
      </c>
      <c r="U12" s="1">
        <f t="shared" si="15"/>
        <v>0</v>
      </c>
      <c r="V12" s="1">
        <f t="shared" si="16"/>
        <v>1</v>
      </c>
      <c r="W12" s="1">
        <f t="shared" si="17"/>
        <v>0</v>
      </c>
      <c r="X12" s="1">
        <f t="shared" si="18"/>
        <v>0</v>
      </c>
      <c r="Y12" s="1">
        <f t="shared" si="19"/>
        <v>0</v>
      </c>
      <c r="AA12" s="1">
        <f t="shared" si="20"/>
        <v>0</v>
      </c>
      <c r="AB12" s="1" t="str">
        <f t="shared" si="21"/>
        <v/>
      </c>
      <c r="AC12" s="1" t="str">
        <f t="shared" si="22"/>
        <v/>
      </c>
      <c r="AD12" s="1">
        <f t="shared" si="23"/>
        <v>0</v>
      </c>
      <c r="AE12" s="1" t="str">
        <f t="shared" si="24"/>
        <v/>
      </c>
      <c r="AF12" s="8">
        <f t="shared" si="25"/>
        <v>1016.9227368136468</v>
      </c>
      <c r="AI12" s="1">
        <f t="shared" si="26"/>
        <v>0</v>
      </c>
      <c r="AJ12" s="1">
        <f t="shared" si="27"/>
        <v>1</v>
      </c>
      <c r="AK12" s="1" t="str">
        <f t="shared" si="30"/>
        <v/>
      </c>
      <c r="AL12" s="8">
        <v>146.28200000000001</v>
      </c>
    </row>
    <row r="13" spans="1:38" x14ac:dyDescent="0.3">
      <c r="A13" s="2" t="s">
        <v>747</v>
      </c>
      <c r="B13" s="1">
        <f>'Rails Data'!AX13</f>
        <v>1035.7223087585626</v>
      </c>
      <c r="C13" s="1">
        <f t="shared" si="28"/>
        <v>1035.7223087585626</v>
      </c>
      <c r="D13" s="1">
        <f>'Rails Data'!AZ13</f>
        <v>17.077585989261056</v>
      </c>
      <c r="E13" s="1">
        <f>'Rails Data'!BB13</f>
        <v>4.5533537591440094</v>
      </c>
      <c r="F13" s="1">
        <f t="shared" si="0"/>
        <v>957.52780952730984</v>
      </c>
      <c r="G13" s="1">
        <f t="shared" si="1"/>
        <v>15.832764028329583</v>
      </c>
      <c r="H13" s="5">
        <f t="shared" si="2"/>
        <v>-0.21955584814636664</v>
      </c>
      <c r="I13" s="3">
        <f t="shared" si="3"/>
        <v>-0.15939890632895809</v>
      </c>
      <c r="J13" s="1">
        <f t="shared" si="4"/>
        <v>4.2809728367849651</v>
      </c>
      <c r="K13" s="5">
        <f t="shared" si="5"/>
        <v>-0.11882467884027714</v>
      </c>
      <c r="L13" s="3">
        <f t="shared" si="6"/>
        <v>-9.9742805880570259E-2</v>
      </c>
      <c r="M13" s="1">
        <f t="shared" si="7"/>
        <v>958.13488441820971</v>
      </c>
      <c r="N13" s="5">
        <f t="shared" si="8"/>
        <v>-4.1817374578183575E-3</v>
      </c>
      <c r="O13" s="3">
        <f t="shared" si="9"/>
        <v>4.1133805737553805E-2</v>
      </c>
      <c r="P13" s="8">
        <f t="shared" si="10"/>
        <v>970.46356925678424</v>
      </c>
      <c r="Q13" s="9">
        <f t="shared" si="11"/>
        <v>12.935759729474398</v>
      </c>
      <c r="R13" s="9">
        <f t="shared" si="12"/>
        <v>-4.3461483336875064</v>
      </c>
      <c r="S13" s="1">
        <f t="shared" si="13"/>
        <v>0</v>
      </c>
      <c r="T13" s="1">
        <f t="shared" si="14"/>
        <v>1</v>
      </c>
      <c r="U13" s="1">
        <f t="shared" si="15"/>
        <v>0</v>
      </c>
      <c r="V13" s="1">
        <f t="shared" si="16"/>
        <v>1</v>
      </c>
      <c r="W13" s="1">
        <f t="shared" si="17"/>
        <v>0</v>
      </c>
      <c r="X13" s="1">
        <f t="shared" si="18"/>
        <v>1</v>
      </c>
      <c r="Y13" s="1">
        <f t="shared" si="19"/>
        <v>0</v>
      </c>
      <c r="AA13" s="1">
        <f t="shared" si="20"/>
        <v>0</v>
      </c>
      <c r="AB13" s="1" t="str">
        <f t="shared" si="21"/>
        <v/>
      </c>
      <c r="AC13" s="1" t="str">
        <f t="shared" si="22"/>
        <v/>
      </c>
      <c r="AD13" s="1">
        <f t="shared" si="23"/>
        <v>0</v>
      </c>
      <c r="AE13" s="1" t="str">
        <f t="shared" si="24"/>
        <v/>
      </c>
      <c r="AF13" s="8">
        <f t="shared" si="25"/>
        <v>1035.7223087585626</v>
      </c>
      <c r="AI13" s="1">
        <f t="shared" si="26"/>
        <v>0</v>
      </c>
      <c r="AJ13" s="1">
        <f t="shared" si="27"/>
        <v>1</v>
      </c>
      <c r="AK13" s="1" t="str">
        <f t="shared" si="30"/>
        <v/>
      </c>
      <c r="AL13" s="8">
        <v>149.21200000000002</v>
      </c>
    </row>
    <row r="14" spans="1:38" x14ac:dyDescent="0.3">
      <c r="A14" s="2" t="s">
        <v>746</v>
      </c>
      <c r="B14" s="1">
        <f>'Rails Data'!AX14</f>
        <v>1023.6123532282278</v>
      </c>
      <c r="C14" s="1">
        <f t="shared" si="28"/>
        <v>1023.6123532282278</v>
      </c>
      <c r="D14" s="1">
        <f>'Rails Data'!AZ14</f>
        <v>16.899996481529051</v>
      </c>
      <c r="E14" s="1">
        <f>'Rails Data'!BB14</f>
        <v>4.5031789317708499</v>
      </c>
      <c r="F14" s="1">
        <f t="shared" si="0"/>
        <v>951.27224958880959</v>
      </c>
      <c r="G14" s="1">
        <f t="shared" si="1"/>
        <v>15.755719730531101</v>
      </c>
      <c r="H14" s="5">
        <f t="shared" si="2"/>
        <v>-0.22572652239205615</v>
      </c>
      <c r="I14" s="3">
        <f t="shared" si="3"/>
        <v>-0.14937274935938999</v>
      </c>
      <c r="J14" s="1">
        <f t="shared" si="4"/>
        <v>4.1953676715978139</v>
      </c>
      <c r="K14" s="5">
        <f t="shared" si="5"/>
        <v>-0.14617897199017404</v>
      </c>
      <c r="L14" s="3">
        <f t="shared" si="6"/>
        <v>-9.6562493720619105E-2</v>
      </c>
      <c r="M14" s="1">
        <f t="shared" si="7"/>
        <v>936.45643341705954</v>
      </c>
      <c r="N14" s="5">
        <f t="shared" si="8"/>
        <v>-2.8758975302696221E-2</v>
      </c>
      <c r="O14" s="3">
        <f t="shared" si="9"/>
        <v>4.8686396270115832E-2</v>
      </c>
      <c r="P14" s="8">
        <f t="shared" si="10"/>
        <v>958.59834389282457</v>
      </c>
      <c r="Q14" s="9">
        <f t="shared" si="11"/>
        <v>7.3260943040149868</v>
      </c>
      <c r="R14" s="9">
        <f t="shared" si="12"/>
        <v>-5.4285687805551905</v>
      </c>
      <c r="S14" s="1">
        <f t="shared" si="13"/>
        <v>0</v>
      </c>
      <c r="T14" s="1">
        <f t="shared" si="14"/>
        <v>1</v>
      </c>
      <c r="U14" s="1">
        <f t="shared" si="15"/>
        <v>0</v>
      </c>
      <c r="V14" s="1">
        <f t="shared" si="16"/>
        <v>1</v>
      </c>
      <c r="W14" s="1">
        <f t="shared" si="17"/>
        <v>0</v>
      </c>
      <c r="X14" s="1">
        <f t="shared" si="18"/>
        <v>0</v>
      </c>
      <c r="Y14" s="1">
        <f t="shared" si="19"/>
        <v>0</v>
      </c>
      <c r="AA14" s="1">
        <f t="shared" si="20"/>
        <v>0</v>
      </c>
      <c r="AB14" s="1" t="str">
        <f t="shared" si="21"/>
        <v/>
      </c>
      <c r="AC14" s="1" t="str">
        <f t="shared" si="22"/>
        <v/>
      </c>
      <c r="AD14" s="1">
        <f t="shared" si="23"/>
        <v>0</v>
      </c>
      <c r="AE14" s="1" t="str">
        <f t="shared" si="24"/>
        <v/>
      </c>
      <c r="AF14" s="8">
        <f t="shared" si="25"/>
        <v>1023.6123532282278</v>
      </c>
      <c r="AI14" s="1">
        <f t="shared" si="26"/>
        <v>0</v>
      </c>
      <c r="AJ14" s="1">
        <f t="shared" si="27"/>
        <v>1</v>
      </c>
      <c r="AK14" s="1" t="str">
        <f t="shared" si="30"/>
        <v/>
      </c>
      <c r="AL14" s="8">
        <v>147.51</v>
      </c>
    </row>
    <row r="15" spans="1:38" x14ac:dyDescent="0.3">
      <c r="A15" s="2" t="s">
        <v>745</v>
      </c>
      <c r="B15" s="1">
        <f>'Rails Data'!AX15</f>
        <v>975.52225815218731</v>
      </c>
      <c r="C15" s="1">
        <f t="shared" si="28"/>
        <v>975.52225815218731</v>
      </c>
      <c r="D15" s="1">
        <f>'Rails Data'!AZ15</f>
        <v>16.208307666081758</v>
      </c>
      <c r="E15" s="1">
        <f>'Rails Data'!BB15</f>
        <v>4.3053873441149744</v>
      </c>
      <c r="F15" s="1">
        <f t="shared" si="0"/>
        <v>945.48504129765615</v>
      </c>
      <c r="G15" s="1">
        <f t="shared" si="1"/>
        <v>15.745957367601111</v>
      </c>
      <c r="H15" s="5">
        <f t="shared" si="2"/>
        <v>-0.2228598047707564</v>
      </c>
      <c r="I15" s="3">
        <f t="shared" si="3"/>
        <v>-0.13664712052061229</v>
      </c>
      <c r="J15" s="1">
        <f t="shared" si="4"/>
        <v>4.1421487640516936</v>
      </c>
      <c r="K15" s="5">
        <f t="shared" si="5"/>
        <v>-0.16547623589610772</v>
      </c>
      <c r="L15" s="3">
        <f t="shared" si="6"/>
        <v>-8.8293080675693289E-2</v>
      </c>
      <c r="M15" s="1">
        <f t="shared" si="7"/>
        <v>922.27393968183731</v>
      </c>
      <c r="N15" s="5">
        <f t="shared" si="8"/>
        <v>-4.4369103569512625E-2</v>
      </c>
      <c r="O15" s="3">
        <f t="shared" si="9"/>
        <v>6.1593958198917838E-2</v>
      </c>
      <c r="P15" s="8">
        <f t="shared" si="10"/>
        <v>946.77761492275124</v>
      </c>
      <c r="Q15" s="9">
        <f t="shared" si="11"/>
        <v>1.2925736250950877</v>
      </c>
      <c r="R15" s="9">
        <f t="shared" si="12"/>
        <v>-5.3082363591580926</v>
      </c>
      <c r="S15" s="1">
        <f t="shared" si="13"/>
        <v>0</v>
      </c>
      <c r="T15" s="1">
        <f t="shared" si="14"/>
        <v>1</v>
      </c>
      <c r="U15" s="1">
        <f t="shared" si="15"/>
        <v>0</v>
      </c>
      <c r="V15" s="1">
        <f t="shared" si="16"/>
        <v>1</v>
      </c>
      <c r="W15" s="1">
        <f t="shared" si="17"/>
        <v>0</v>
      </c>
      <c r="X15" s="1">
        <f t="shared" si="18"/>
        <v>0</v>
      </c>
      <c r="Y15" s="1">
        <f t="shared" si="19"/>
        <v>0</v>
      </c>
      <c r="AA15" s="1">
        <f t="shared" si="20"/>
        <v>0</v>
      </c>
      <c r="AB15" s="1" t="str">
        <f t="shared" si="21"/>
        <v/>
      </c>
      <c r="AC15" s="1" t="str">
        <f t="shared" si="22"/>
        <v/>
      </c>
      <c r="AD15" s="1">
        <f t="shared" si="23"/>
        <v>0</v>
      </c>
      <c r="AE15" s="1" t="str">
        <f t="shared" si="24"/>
        <v/>
      </c>
      <c r="AF15" s="8">
        <f t="shared" si="25"/>
        <v>975.52225815218731</v>
      </c>
      <c r="AI15" s="1">
        <f t="shared" si="26"/>
        <v>0</v>
      </c>
      <c r="AJ15" s="1">
        <f t="shared" si="27"/>
        <v>1</v>
      </c>
      <c r="AK15" s="1" t="str">
        <f t="shared" si="30"/>
        <v/>
      </c>
      <c r="AL15" s="8">
        <v>140.9</v>
      </c>
    </row>
    <row r="16" spans="1:38" x14ac:dyDescent="0.3">
      <c r="A16" s="2" t="s">
        <v>744</v>
      </c>
      <c r="B16" s="1">
        <f>'Rails Data'!AX16</f>
        <v>970.28574785683054</v>
      </c>
      <c r="C16" s="1">
        <f t="shared" si="28"/>
        <v>970.28574785683054</v>
      </c>
      <c r="D16" s="1">
        <f>'Rails Data'!AZ16</f>
        <v>16.228334400403693</v>
      </c>
      <c r="E16" s="1">
        <f>'Rails Data'!BB16</f>
        <v>4.351970585195585</v>
      </c>
      <c r="F16" s="1">
        <f t="shared" si="0"/>
        <v>943.08206394929368</v>
      </c>
      <c r="G16" s="1">
        <f t="shared" si="1"/>
        <v>15.782832431624232</v>
      </c>
      <c r="H16" s="5">
        <f t="shared" si="2"/>
        <v>-0.21600030559132222</v>
      </c>
      <c r="I16" s="3">
        <f t="shared" si="3"/>
        <v>-0.12227833981225493</v>
      </c>
      <c r="J16" s="1">
        <f t="shared" si="4"/>
        <v>4.1256651546073515</v>
      </c>
      <c r="K16" s="5">
        <f t="shared" si="5"/>
        <v>-0.16863996603138531</v>
      </c>
      <c r="L16" s="3">
        <f t="shared" si="6"/>
        <v>-7.5429221472290878E-2</v>
      </c>
      <c r="M16" s="1">
        <f t="shared" si="7"/>
        <v>916.6094313925496</v>
      </c>
      <c r="N16" s="5">
        <f t="shared" si="8"/>
        <v>-4.2582175879615214E-2</v>
      </c>
      <c r="O16" s="3">
        <f t="shared" si="9"/>
        <v>7.9254468493656249E-2</v>
      </c>
      <c r="P16" s="8">
        <f t="shared" si="10"/>
        <v>941.55131615376285</v>
      </c>
      <c r="Q16" s="9">
        <f t="shared" si="11"/>
        <v>-1.5307477955308286</v>
      </c>
      <c r="R16" s="9">
        <f t="shared" si="12"/>
        <v>-4.0687181757036566</v>
      </c>
      <c r="S16" s="1">
        <f t="shared" si="13"/>
        <v>0</v>
      </c>
      <c r="T16" s="1">
        <f t="shared" si="14"/>
        <v>0</v>
      </c>
      <c r="U16" s="1">
        <f t="shared" si="15"/>
        <v>0</v>
      </c>
      <c r="V16" s="1">
        <f t="shared" si="16"/>
        <v>1</v>
      </c>
      <c r="W16" s="1">
        <f t="shared" si="17"/>
        <v>0</v>
      </c>
      <c r="X16" s="1">
        <f t="shared" si="18"/>
        <v>0</v>
      </c>
      <c r="Y16" s="1">
        <f t="shared" si="19"/>
        <v>0</v>
      </c>
      <c r="AA16" s="1">
        <f t="shared" si="20"/>
        <v>0</v>
      </c>
      <c r="AB16" s="1" t="str">
        <f t="shared" si="21"/>
        <v/>
      </c>
      <c r="AC16" s="1" t="str">
        <f t="shared" si="22"/>
        <v/>
      </c>
      <c r="AD16" s="1">
        <f t="shared" si="23"/>
        <v>0</v>
      </c>
      <c r="AE16" s="1" t="str">
        <f t="shared" si="24"/>
        <v/>
      </c>
      <c r="AF16" s="8">
        <f t="shared" si="25"/>
        <v>970.28574785683054</v>
      </c>
      <c r="AI16" s="1">
        <f t="shared" si="26"/>
        <v>0</v>
      </c>
      <c r="AJ16" s="1">
        <f t="shared" si="27"/>
        <v>1</v>
      </c>
      <c r="AK16" s="1" t="str">
        <f t="shared" si="30"/>
        <v/>
      </c>
      <c r="AL16" s="8">
        <v>141.16399999999999</v>
      </c>
    </row>
    <row r="17" spans="1:38" x14ac:dyDescent="0.3">
      <c r="A17" s="2" t="s">
        <v>743</v>
      </c>
      <c r="B17" s="1">
        <f>'Rails Data'!AX17</f>
        <v>973.35629860660117</v>
      </c>
      <c r="C17" s="1">
        <f t="shared" si="28"/>
        <v>973.35629860660117</v>
      </c>
      <c r="D17" s="1">
        <f>'Rails Data'!AZ17</f>
        <v>16.312759086284359</v>
      </c>
      <c r="E17" s="1">
        <f>'Rails Data'!BB17</f>
        <v>4.3822785283608923</v>
      </c>
      <c r="F17" s="1">
        <f t="shared" si="0"/>
        <v>940.90576923669073</v>
      </c>
      <c r="G17" s="1">
        <f t="shared" si="1"/>
        <v>15.808395155116569</v>
      </c>
      <c r="H17" s="5">
        <f t="shared" si="2"/>
        <v>-0.20470880602244645</v>
      </c>
      <c r="I17" s="3">
        <f t="shared" si="3"/>
        <v>-0.10665801218241037</v>
      </c>
      <c r="J17" s="1">
        <f t="shared" si="4"/>
        <v>4.1386572459982212</v>
      </c>
      <c r="K17" s="5">
        <f t="shared" si="5"/>
        <v>-0.15857889993032592</v>
      </c>
      <c r="L17" s="3">
        <f t="shared" si="6"/>
        <v>-5.9894097379108474E-2</v>
      </c>
      <c r="M17" s="1">
        <f t="shared" si="7"/>
        <v>918.84576847640835</v>
      </c>
      <c r="N17" s="5">
        <f t="shared" si="8"/>
        <v>-2.3537147957086058E-2</v>
      </c>
      <c r="O17" s="3">
        <f t="shared" si="9"/>
        <v>9.9560575889201502E-2</v>
      </c>
      <c r="P17" s="8">
        <f t="shared" si="10"/>
        <v>936.3268740259324</v>
      </c>
      <c r="Q17" s="9">
        <f t="shared" si="11"/>
        <v>-4.5788952107583327</v>
      </c>
      <c r="R17" s="9">
        <f t="shared" si="12"/>
        <v>-2.5790734869433551</v>
      </c>
      <c r="S17" s="1">
        <f t="shared" si="13"/>
        <v>0</v>
      </c>
      <c r="T17" s="1">
        <f t="shared" si="14"/>
        <v>1</v>
      </c>
      <c r="U17" s="1">
        <f t="shared" si="15"/>
        <v>0</v>
      </c>
      <c r="V17" s="1">
        <f t="shared" si="16"/>
        <v>0</v>
      </c>
      <c r="W17" s="1">
        <f t="shared" si="17"/>
        <v>0</v>
      </c>
      <c r="X17" s="1">
        <f t="shared" si="18"/>
        <v>0</v>
      </c>
      <c r="Y17" s="1">
        <f t="shared" si="19"/>
        <v>0</v>
      </c>
      <c r="AA17" s="1">
        <f t="shared" si="20"/>
        <v>0</v>
      </c>
      <c r="AB17" s="1" t="str">
        <f t="shared" si="21"/>
        <v/>
      </c>
      <c r="AC17" s="1" t="str">
        <f t="shared" si="22"/>
        <v/>
      </c>
      <c r="AD17" s="1">
        <f t="shared" si="23"/>
        <v>0</v>
      </c>
      <c r="AE17" s="1" t="str">
        <f t="shared" si="24"/>
        <v/>
      </c>
      <c r="AF17" s="8">
        <f t="shared" si="25"/>
        <v>973.35629860660117</v>
      </c>
      <c r="AI17" s="1">
        <f t="shared" si="26"/>
        <v>1</v>
      </c>
      <c r="AJ17" s="1">
        <f t="shared" si="27"/>
        <v>1</v>
      </c>
      <c r="AK17" s="1" t="str">
        <f t="shared" si="30"/>
        <v>Sell</v>
      </c>
      <c r="AL17" s="8">
        <v>141.29799999999997</v>
      </c>
    </row>
    <row r="18" spans="1:38" x14ac:dyDescent="0.3">
      <c r="A18" s="2" t="s">
        <v>742</v>
      </c>
      <c r="B18" s="1">
        <f>'Rails Data'!AX18</f>
        <v>972.95581516716663</v>
      </c>
      <c r="C18" s="1">
        <f t="shared" si="28"/>
        <v>972.95581516716663</v>
      </c>
      <c r="D18" s="1">
        <f>'Rails Data'!AZ18</f>
        <v>16.368882596419077</v>
      </c>
      <c r="E18" s="1">
        <f>'Rails Data'!BB18</f>
        <v>4.40447202562894</v>
      </c>
      <c r="F18" s="1">
        <f t="shared" si="0"/>
        <v>938.3097268870979</v>
      </c>
      <c r="G18" s="1">
        <f t="shared" si="1"/>
        <v>15.783901476522571</v>
      </c>
      <c r="H18" s="5">
        <f t="shared" si="2"/>
        <v>-0.20229746617553324</v>
      </c>
      <c r="I18" s="3">
        <f t="shared" si="3"/>
        <v>-9.0316213209071031E-2</v>
      </c>
      <c r="J18" s="1">
        <f t="shared" si="4"/>
        <v>4.125127263526946</v>
      </c>
      <c r="K18" s="5">
        <f t="shared" si="5"/>
        <v>-0.16144109455175881</v>
      </c>
      <c r="L18" s="3">
        <f t="shared" si="6"/>
        <v>-4.3446630287238899E-2</v>
      </c>
      <c r="M18" s="1">
        <f t="shared" si="7"/>
        <v>915.55407391258268</v>
      </c>
      <c r="N18" s="5">
        <f t="shared" si="8"/>
        <v>-1.7403862104922174E-2</v>
      </c>
      <c r="O18" s="3">
        <f t="shared" si="9"/>
        <v>0.1200768631969161</v>
      </c>
      <c r="P18" s="8">
        <f t="shared" si="10"/>
        <v>929.59425137490166</v>
      </c>
      <c r="Q18" s="9">
        <f t="shared" si="11"/>
        <v>-8.7154755121962353</v>
      </c>
      <c r="R18" s="9">
        <f t="shared" si="12"/>
        <v>-0.36985624835539282</v>
      </c>
      <c r="S18" s="1">
        <f t="shared" si="13"/>
        <v>0</v>
      </c>
      <c r="T18" s="1">
        <f t="shared" si="14"/>
        <v>0</v>
      </c>
      <c r="U18" s="1">
        <f t="shared" si="15"/>
        <v>0</v>
      </c>
      <c r="V18" s="1">
        <f t="shared" si="16"/>
        <v>0</v>
      </c>
      <c r="W18" s="1">
        <f t="shared" si="17"/>
        <v>0</v>
      </c>
      <c r="X18" s="1">
        <f t="shared" si="18"/>
        <v>0</v>
      </c>
      <c r="Y18" s="1">
        <f t="shared" si="19"/>
        <v>0</v>
      </c>
      <c r="AA18" s="1">
        <f t="shared" si="20"/>
        <v>0</v>
      </c>
      <c r="AB18" s="1" t="str">
        <f t="shared" si="21"/>
        <v/>
      </c>
      <c r="AC18" s="1" t="str">
        <f t="shared" si="22"/>
        <v/>
      </c>
      <c r="AD18" s="1">
        <f t="shared" si="23"/>
        <v>0</v>
      </c>
      <c r="AE18" s="1" t="str">
        <f t="shared" si="24"/>
        <v/>
      </c>
      <c r="AF18" s="8">
        <f t="shared" si="25"/>
        <v>972.95581516716663</v>
      </c>
      <c r="AI18" s="1">
        <f t="shared" si="26"/>
        <v>1</v>
      </c>
      <c r="AJ18" s="1">
        <f t="shared" si="27"/>
        <v>1</v>
      </c>
      <c r="AK18" s="1" t="str">
        <f t="shared" si="30"/>
        <v>Sell</v>
      </c>
      <c r="AL18" s="8">
        <v>140.55000000000001</v>
      </c>
    </row>
    <row r="19" spans="1:38" x14ac:dyDescent="0.3">
      <c r="A19" s="2" t="s">
        <v>741</v>
      </c>
      <c r="B19" s="1">
        <f>'Rails Data'!AX19</f>
        <v>933.38072734084494</v>
      </c>
      <c r="C19" s="1">
        <f t="shared" si="28"/>
        <v>933.38072734084494</v>
      </c>
      <c r="D19" s="1">
        <f>'Rails Data'!AZ19</f>
        <v>15.727909814797167</v>
      </c>
      <c r="E19" s="1">
        <f>'Rails Data'!BB19</f>
        <v>4.2108245522352066</v>
      </c>
      <c r="F19" s="1">
        <f t="shared" si="0"/>
        <v>935.53803982469242</v>
      </c>
      <c r="G19" s="1">
        <f t="shared" si="1"/>
        <v>15.796612664100175</v>
      </c>
      <c r="H19" s="5">
        <f t="shared" si="2"/>
        <v>-0.19700467345778261</v>
      </c>
      <c r="I19" s="3">
        <f t="shared" si="3"/>
        <v>-7.1652671047993999E-2</v>
      </c>
      <c r="J19" s="1">
        <f t="shared" si="4"/>
        <v>4.1293235053989878</v>
      </c>
      <c r="K19" s="5">
        <f t="shared" si="5"/>
        <v>-0.15868670540649221</v>
      </c>
      <c r="L19" s="3">
        <f t="shared" si="6"/>
        <v>-2.3780886243152246E-2</v>
      </c>
      <c r="M19" s="1">
        <f t="shared" si="7"/>
        <v>916.70433643335082</v>
      </c>
      <c r="N19" s="5">
        <f t="shared" si="8"/>
        <v>-4.9318071235551209E-3</v>
      </c>
      <c r="O19" s="3">
        <f t="shared" si="9"/>
        <v>0.14299031741388915</v>
      </c>
      <c r="P19" s="8">
        <f t="shared" si="10"/>
        <v>921.71033068539896</v>
      </c>
      <c r="Q19" s="9">
        <f t="shared" si="11"/>
        <v>-13.827709139293461</v>
      </c>
      <c r="R19" s="9">
        <f t="shared" si="12"/>
        <v>2.3539598019895154</v>
      </c>
      <c r="S19" s="1">
        <f t="shared" si="13"/>
        <v>0</v>
      </c>
      <c r="T19" s="1">
        <f t="shared" si="14"/>
        <v>0</v>
      </c>
      <c r="U19" s="1">
        <f t="shared" si="15"/>
        <v>0</v>
      </c>
      <c r="V19" s="1">
        <f t="shared" si="16"/>
        <v>0</v>
      </c>
      <c r="W19" s="1">
        <f t="shared" si="17"/>
        <v>0</v>
      </c>
      <c r="X19" s="1">
        <f t="shared" si="18"/>
        <v>0</v>
      </c>
      <c r="Y19" s="1">
        <f t="shared" si="19"/>
        <v>0</v>
      </c>
      <c r="AA19" s="1">
        <f t="shared" si="20"/>
        <v>0</v>
      </c>
      <c r="AB19" s="1" t="str">
        <f t="shared" si="21"/>
        <v/>
      </c>
      <c r="AC19" s="1" t="str">
        <f t="shared" si="22"/>
        <v/>
      </c>
      <c r="AD19" s="1">
        <f t="shared" si="23"/>
        <v>0</v>
      </c>
      <c r="AE19" s="1" t="str">
        <f t="shared" si="24"/>
        <v/>
      </c>
      <c r="AF19" s="8">
        <f t="shared" si="25"/>
        <v>933.38072734084494</v>
      </c>
      <c r="AI19" s="1">
        <f t="shared" si="26"/>
        <v>1</v>
      </c>
      <c r="AJ19" s="1">
        <f t="shared" si="27"/>
        <v>1</v>
      </c>
      <c r="AK19" s="1" t="str">
        <f t="shared" si="30"/>
        <v>Sell</v>
      </c>
      <c r="AL19" s="8">
        <v>134.74600000000001</v>
      </c>
    </row>
    <row r="20" spans="1:38" x14ac:dyDescent="0.3">
      <c r="A20" s="2" t="s">
        <v>740</v>
      </c>
      <c r="B20" s="1">
        <f>'Rails Data'!AX20</f>
        <v>875.12206634859012</v>
      </c>
      <c r="C20" s="1">
        <f t="shared" si="28"/>
        <v>875.12206634859012</v>
      </c>
      <c r="D20" s="1">
        <f>'Rails Data'!AZ20</f>
        <v>14.717117287662465</v>
      </c>
      <c r="E20" s="1">
        <f>'Rails Data'!BB20</f>
        <v>3.9355850038682276</v>
      </c>
      <c r="F20" s="1">
        <f t="shared" si="0"/>
        <v>935.71062482340017</v>
      </c>
      <c r="G20" s="1">
        <f t="shared" si="1"/>
        <v>15.89925326559154</v>
      </c>
      <c r="H20" s="5">
        <f t="shared" si="2"/>
        <v>-0.18221463167204632</v>
      </c>
      <c r="I20" s="3">
        <f t="shared" si="3"/>
        <v>-5.0760670646362568E-2</v>
      </c>
      <c r="J20" s="1">
        <f t="shared" si="4"/>
        <v>4.1515981223597525</v>
      </c>
      <c r="K20" s="5">
        <f t="shared" si="5"/>
        <v>-0.15123908831376953</v>
      </c>
      <c r="L20" s="3">
        <f t="shared" si="6"/>
        <v>-1.296583049262251E-3</v>
      </c>
      <c r="M20" s="1">
        <f t="shared" si="7"/>
        <v>921.20039458511974</v>
      </c>
      <c r="N20" s="5">
        <f t="shared" si="8"/>
        <v>6.0336997139178727E-3</v>
      </c>
      <c r="O20" s="3">
        <f t="shared" si="9"/>
        <v>0.16764400483679653</v>
      </c>
      <c r="P20" s="8">
        <f t="shared" si="10"/>
        <v>919.58844038440884</v>
      </c>
      <c r="Q20" s="9">
        <f t="shared" si="11"/>
        <v>-16.122184438991326</v>
      </c>
      <c r="R20" s="9">
        <f t="shared" si="12"/>
        <v>5.7872440745430938</v>
      </c>
      <c r="S20" s="1">
        <f t="shared" si="13"/>
        <v>0</v>
      </c>
      <c r="T20" s="1">
        <f t="shared" si="14"/>
        <v>0</v>
      </c>
      <c r="U20" s="1">
        <f t="shared" si="15"/>
        <v>0</v>
      </c>
      <c r="V20" s="1">
        <f t="shared" si="16"/>
        <v>0</v>
      </c>
      <c r="W20" s="1">
        <f t="shared" si="17"/>
        <v>0</v>
      </c>
      <c r="X20" s="1">
        <f t="shared" si="18"/>
        <v>0</v>
      </c>
      <c r="Y20" s="1">
        <f t="shared" si="19"/>
        <v>0</v>
      </c>
      <c r="AA20" s="1">
        <f t="shared" si="20"/>
        <v>0</v>
      </c>
      <c r="AB20" s="1" t="str">
        <f t="shared" si="21"/>
        <v/>
      </c>
      <c r="AC20" s="1" t="str">
        <f t="shared" si="22"/>
        <v/>
      </c>
      <c r="AD20" s="1">
        <f t="shared" si="23"/>
        <v>0</v>
      </c>
      <c r="AE20" s="1" t="str">
        <f t="shared" si="24"/>
        <v/>
      </c>
      <c r="AF20" s="8">
        <f t="shared" si="25"/>
        <v>875.12206634859012</v>
      </c>
      <c r="AI20" s="1">
        <f t="shared" si="26"/>
        <v>1</v>
      </c>
      <c r="AJ20" s="1">
        <f t="shared" si="27"/>
        <v>1</v>
      </c>
      <c r="AK20" s="1" t="str">
        <f t="shared" si="30"/>
        <v>Sell</v>
      </c>
      <c r="AL20" s="8">
        <v>125.744</v>
      </c>
    </row>
    <row r="21" spans="1:38" x14ac:dyDescent="0.3">
      <c r="A21" s="2" t="s">
        <v>739</v>
      </c>
      <c r="B21" s="1">
        <f>'Rails Data'!AX21</f>
        <v>863.25638430487686</v>
      </c>
      <c r="C21" s="1">
        <f t="shared" si="28"/>
        <v>863.25638430487686</v>
      </c>
      <c r="D21" s="1">
        <f>'Rails Data'!AZ21</f>
        <v>14.548550548809569</v>
      </c>
      <c r="E21" s="1">
        <f>'Rails Data'!BB21</f>
        <v>3.8817048007459993</v>
      </c>
      <c r="F21" s="1">
        <f t="shared" si="0"/>
        <v>940.55770950138492</v>
      </c>
      <c r="G21" s="1">
        <f t="shared" si="1"/>
        <v>16.186597759686308</v>
      </c>
      <c r="H21" s="5">
        <f t="shared" si="2"/>
        <v>-0.14334946786334091</v>
      </c>
      <c r="I21" s="3">
        <f t="shared" si="3"/>
        <v>-2.8851677142081936E-2</v>
      </c>
      <c r="J21" s="1">
        <f t="shared" si="4"/>
        <v>4.1997781090763047</v>
      </c>
      <c r="K21" s="5">
        <f t="shared" si="5"/>
        <v>-0.12444533516997369</v>
      </c>
      <c r="L21" s="3">
        <f t="shared" si="6"/>
        <v>2.3693834494822295E-2</v>
      </c>
      <c r="M21" s="1">
        <f t="shared" si="7"/>
        <v>930.94218123017811</v>
      </c>
      <c r="N21" s="5">
        <f t="shared" si="8"/>
        <v>3.6961040858480398E-2</v>
      </c>
      <c r="O21" s="3">
        <f t="shared" si="9"/>
        <v>0.19457905569060965</v>
      </c>
      <c r="P21" s="8">
        <f t="shared" si="10"/>
        <v>927.6732356636486</v>
      </c>
      <c r="Q21" s="9">
        <f t="shared" si="11"/>
        <v>-12.884473837736323</v>
      </c>
      <c r="R21" s="9">
        <f t="shared" si="12"/>
        <v>9.7856623679648003</v>
      </c>
      <c r="S21" s="1">
        <f t="shared" si="13"/>
        <v>0</v>
      </c>
      <c r="T21" s="1">
        <f t="shared" si="14"/>
        <v>0</v>
      </c>
      <c r="U21" s="1">
        <f t="shared" si="15"/>
        <v>0</v>
      </c>
      <c r="V21" s="1">
        <f t="shared" si="16"/>
        <v>0</v>
      </c>
      <c r="W21" s="1">
        <f t="shared" si="17"/>
        <v>0</v>
      </c>
      <c r="X21" s="1">
        <f t="shared" si="18"/>
        <v>0</v>
      </c>
      <c r="Y21" s="1">
        <f t="shared" si="19"/>
        <v>0</v>
      </c>
      <c r="AA21" s="1">
        <f t="shared" si="20"/>
        <v>0</v>
      </c>
      <c r="AB21" s="1" t="str">
        <f t="shared" si="21"/>
        <v/>
      </c>
      <c r="AC21" s="1" t="str">
        <f t="shared" si="22"/>
        <v/>
      </c>
      <c r="AD21" s="1">
        <f t="shared" si="23"/>
        <v>0</v>
      </c>
      <c r="AE21" s="1" t="str">
        <f t="shared" si="24"/>
        <v/>
      </c>
      <c r="AF21" s="8">
        <f t="shared" si="25"/>
        <v>863.25638430487686</v>
      </c>
      <c r="AI21" s="1">
        <f t="shared" si="26"/>
        <v>1</v>
      </c>
      <c r="AJ21" s="1">
        <f t="shared" si="27"/>
        <v>1</v>
      </c>
      <c r="AK21" s="1" t="str">
        <f t="shared" si="30"/>
        <v>Sell</v>
      </c>
      <c r="AL21" s="8">
        <v>123.84</v>
      </c>
    </row>
    <row r="22" spans="1:38" x14ac:dyDescent="0.3">
      <c r="A22" s="2" t="s">
        <v>738</v>
      </c>
      <c r="B22" s="1">
        <f>'Rails Data'!AX22</f>
        <v>840.61624974821063</v>
      </c>
      <c r="C22" s="1">
        <f t="shared" si="28"/>
        <v>840.61624974821063</v>
      </c>
      <c r="D22" s="1">
        <f>'Rails Data'!AZ22</f>
        <v>14.193016553038593</v>
      </c>
      <c r="E22" s="1">
        <f>'Rails Data'!BB22</f>
        <v>3.7829072724596515</v>
      </c>
      <c r="F22" s="1">
        <f t="shared" si="0"/>
        <v>946.74181551710558</v>
      </c>
      <c r="G22" s="1">
        <f t="shared" si="1"/>
        <v>16.483602623831175</v>
      </c>
      <c r="H22" s="5">
        <f t="shared" si="2"/>
        <v>-0.10799969981833546</v>
      </c>
      <c r="I22" s="3">
        <f t="shared" si="3"/>
        <v>-9.7687120218721089E-3</v>
      </c>
      <c r="J22" s="1">
        <f t="shared" si="4"/>
        <v>4.2362857618607661</v>
      </c>
      <c r="K22" s="5">
        <f t="shared" si="5"/>
        <v>-0.10665735045097469</v>
      </c>
      <c r="L22" s="3">
        <f t="shared" si="6"/>
        <v>4.8383696105621626E-2</v>
      </c>
      <c r="M22" s="1">
        <f t="shared" si="7"/>
        <v>937.9087683880357</v>
      </c>
      <c r="N22" s="5">
        <f t="shared" si="8"/>
        <v>5.7321201541531419E-2</v>
      </c>
      <c r="O22" s="3">
        <f t="shared" si="9"/>
        <v>0.22084872482929785</v>
      </c>
      <c r="P22" s="8">
        <f t="shared" si="10"/>
        <v>939.38539045615255</v>
      </c>
      <c r="Q22" s="9">
        <f t="shared" si="11"/>
        <v>-7.3564250609530291</v>
      </c>
      <c r="R22" s="9">
        <f t="shared" si="12"/>
        <v>14.229182676559526</v>
      </c>
      <c r="S22" s="1">
        <f t="shared" si="13"/>
        <v>0</v>
      </c>
      <c r="T22" s="1">
        <f t="shared" si="14"/>
        <v>0</v>
      </c>
      <c r="U22" s="1">
        <f t="shared" si="15"/>
        <v>0</v>
      </c>
      <c r="V22" s="1">
        <f t="shared" si="16"/>
        <v>0</v>
      </c>
      <c r="W22" s="1">
        <f t="shared" si="17"/>
        <v>0</v>
      </c>
      <c r="X22" s="1">
        <f t="shared" si="18"/>
        <v>0</v>
      </c>
      <c r="Y22" s="1">
        <f t="shared" si="19"/>
        <v>0</v>
      </c>
      <c r="AA22" s="1">
        <f t="shared" si="20"/>
        <v>0</v>
      </c>
      <c r="AB22" s="1" t="str">
        <f t="shared" si="21"/>
        <v/>
      </c>
      <c r="AC22" s="1" t="str">
        <f t="shared" si="22"/>
        <v/>
      </c>
      <c r="AD22" s="1">
        <f t="shared" si="23"/>
        <v>0</v>
      </c>
      <c r="AE22" s="1" t="str">
        <f t="shared" si="24"/>
        <v/>
      </c>
      <c r="AF22" s="8">
        <f t="shared" si="25"/>
        <v>840.61624974821063</v>
      </c>
      <c r="AI22" s="1">
        <f t="shared" si="26"/>
        <v>1</v>
      </c>
      <c r="AJ22" s="1">
        <f t="shared" si="27"/>
        <v>1</v>
      </c>
      <c r="AK22" s="1" t="str">
        <f t="shared" si="30"/>
        <v>Sell</v>
      </c>
      <c r="AL22" s="8">
        <v>120.54400000000001</v>
      </c>
    </row>
    <row r="23" spans="1:38" x14ac:dyDescent="0.3">
      <c r="A23" s="2" t="s">
        <v>737</v>
      </c>
      <c r="B23" s="1">
        <f>'Rails Data'!AX23</f>
        <v>895.96990961122663</v>
      </c>
      <c r="C23" s="1">
        <f t="shared" si="28"/>
        <v>895.96990961122663</v>
      </c>
      <c r="D23" s="1">
        <f>'Rails Data'!AZ23</f>
        <v>15.106747195225447</v>
      </c>
      <c r="E23" s="1">
        <f>'Rails Data'!BB23</f>
        <v>4.024208763855766</v>
      </c>
      <c r="F23" s="1">
        <f t="shared" si="0"/>
        <v>955.23186077861715</v>
      </c>
      <c r="G23" s="1">
        <f t="shared" si="1"/>
        <v>16.830254531291764</v>
      </c>
      <c r="H23" s="5">
        <f t="shared" si="2"/>
        <v>-6.0852058939876885E-2</v>
      </c>
      <c r="I23" s="3">
        <f t="shared" si="3"/>
        <v>6.6031192775384499E-3</v>
      </c>
      <c r="J23" s="1">
        <f t="shared" si="4"/>
        <v>4.2996070462385507</v>
      </c>
      <c r="K23" s="5">
        <f t="shared" si="5"/>
        <v>-7.004983284363786E-2</v>
      </c>
      <c r="L23" s="3">
        <f t="shared" si="6"/>
        <v>7.4223870531721012E-2</v>
      </c>
      <c r="M23" s="1">
        <f t="shared" si="7"/>
        <v>950.29459360422027</v>
      </c>
      <c r="N23" s="5">
        <f t="shared" si="8"/>
        <v>9.6912224312720063E-2</v>
      </c>
      <c r="O23" s="3">
        <f t="shared" si="9"/>
        <v>0.24810331204392558</v>
      </c>
      <c r="P23" s="8">
        <f t="shared" si="10"/>
        <v>957.34341603941471</v>
      </c>
      <c r="Q23" s="9">
        <f t="shared" si="11"/>
        <v>2.1115552607975587</v>
      </c>
      <c r="R23" s="9">
        <f t="shared" si="12"/>
        <v>18.789286236273426</v>
      </c>
      <c r="S23" s="1">
        <f t="shared" si="13"/>
        <v>0</v>
      </c>
      <c r="T23" s="1">
        <f t="shared" si="14"/>
        <v>0</v>
      </c>
      <c r="U23" s="1">
        <f t="shared" si="15"/>
        <v>0</v>
      </c>
      <c r="V23" s="1">
        <f t="shared" si="16"/>
        <v>0</v>
      </c>
      <c r="W23" s="1">
        <f t="shared" si="17"/>
        <v>0</v>
      </c>
      <c r="X23" s="1">
        <f t="shared" si="18"/>
        <v>0</v>
      </c>
      <c r="Y23" s="1">
        <f t="shared" si="19"/>
        <v>0</v>
      </c>
      <c r="AA23" s="1">
        <f t="shared" si="20"/>
        <v>0</v>
      </c>
      <c r="AB23" s="1" t="str">
        <f t="shared" si="21"/>
        <v/>
      </c>
      <c r="AC23" s="1" t="str">
        <f t="shared" si="22"/>
        <v/>
      </c>
      <c r="AD23" s="1">
        <f t="shared" si="23"/>
        <v>0</v>
      </c>
      <c r="AE23" s="1" t="str">
        <f t="shared" si="24"/>
        <v/>
      </c>
      <c r="AF23" s="8">
        <f t="shared" si="25"/>
        <v>895.96990961122663</v>
      </c>
      <c r="AI23" s="1">
        <f t="shared" si="26"/>
        <v>1</v>
      </c>
      <c r="AJ23" s="1">
        <f t="shared" si="27"/>
        <v>1</v>
      </c>
      <c r="AK23" s="1" t="str">
        <f t="shared" si="30"/>
        <v>Sell</v>
      </c>
      <c r="AL23" s="8">
        <v>127.80999999999999</v>
      </c>
    </row>
    <row r="24" spans="1:38" x14ac:dyDescent="0.3">
      <c r="A24" s="2" t="s">
        <v>736</v>
      </c>
      <c r="B24" s="1">
        <f>'Rails Data'!AX24</f>
        <v>924.54168354859974</v>
      </c>
      <c r="C24" s="1">
        <f t="shared" si="28"/>
        <v>924.54168354859974</v>
      </c>
      <c r="D24" s="1">
        <f>'Rails Data'!AZ24</f>
        <v>15.624185446046374</v>
      </c>
      <c r="E24" s="1">
        <f>'Rails Data'!BB24</f>
        <v>4.157034859115897</v>
      </c>
      <c r="F24" s="1">
        <f t="shared" si="0"/>
        <v>959.97281687200837</v>
      </c>
      <c r="G24" s="1">
        <f t="shared" si="1"/>
        <v>17.081857940178203</v>
      </c>
      <c r="H24" s="5">
        <f t="shared" si="2"/>
        <v>-2.4490510705686086E-2</v>
      </c>
      <c r="I24" s="3">
        <f t="shared" si="3"/>
        <v>1.7845648980441005E-2</v>
      </c>
      <c r="J24" s="1">
        <f t="shared" si="4"/>
        <v>4.3516510469949914</v>
      </c>
      <c r="K24" s="5">
        <f t="shared" si="5"/>
        <v>-2.9292180687669367E-2</v>
      </c>
      <c r="L24" s="3">
        <f t="shared" si="6"/>
        <v>9.8269487760947488E-2</v>
      </c>
      <c r="M24" s="1">
        <f t="shared" si="7"/>
        <v>958.99810575425852</v>
      </c>
      <c r="N24" s="5">
        <f t="shared" si="8"/>
        <v>0.14084496942685698</v>
      </c>
      <c r="O24" s="3">
        <f t="shared" si="9"/>
        <v>0.27330182666579317</v>
      </c>
      <c r="P24" s="8">
        <f t="shared" si="10"/>
        <v>968.50223538999433</v>
      </c>
      <c r="Q24" s="9">
        <f t="shared" si="11"/>
        <v>8.5294185179859596</v>
      </c>
      <c r="R24" s="9">
        <f t="shared" si="12"/>
        <v>22.975178784335515</v>
      </c>
      <c r="S24" s="1">
        <f t="shared" si="13"/>
        <v>0</v>
      </c>
      <c r="T24" s="1">
        <f t="shared" si="14"/>
        <v>0</v>
      </c>
      <c r="U24" s="1">
        <f t="shared" si="15"/>
        <v>0</v>
      </c>
      <c r="V24" s="1">
        <f t="shared" si="16"/>
        <v>0</v>
      </c>
      <c r="W24" s="1">
        <f t="shared" si="17"/>
        <v>0</v>
      </c>
      <c r="X24" s="1">
        <f t="shared" si="18"/>
        <v>0</v>
      </c>
      <c r="Y24" s="1">
        <f t="shared" si="19"/>
        <v>0</v>
      </c>
      <c r="AA24" s="1">
        <f t="shared" si="20"/>
        <v>0</v>
      </c>
      <c r="AB24" s="1" t="str">
        <f t="shared" si="21"/>
        <v/>
      </c>
      <c r="AC24" s="1" t="str">
        <f t="shared" si="22"/>
        <v/>
      </c>
      <c r="AD24" s="1">
        <f t="shared" si="23"/>
        <v>0</v>
      </c>
      <c r="AE24" s="1" t="str">
        <f t="shared" si="24"/>
        <v/>
      </c>
      <c r="AF24" s="8">
        <f t="shared" si="25"/>
        <v>924.54168354859974</v>
      </c>
      <c r="AI24" s="1">
        <f t="shared" si="26"/>
        <v>1</v>
      </c>
      <c r="AJ24" s="1">
        <f t="shared" si="27"/>
        <v>1</v>
      </c>
      <c r="AK24" s="1" t="str">
        <f t="shared" si="30"/>
        <v>Sell</v>
      </c>
      <c r="AL24" s="8">
        <v>131.994</v>
      </c>
    </row>
    <row r="25" spans="1:38" x14ac:dyDescent="0.3">
      <c r="A25" s="2" t="s">
        <v>735</v>
      </c>
      <c r="B25" s="1">
        <f>'Rails Data'!AX25</f>
        <v>990.41278161155901</v>
      </c>
      <c r="C25" s="1">
        <f t="shared" si="28"/>
        <v>990.41278161155901</v>
      </c>
      <c r="D25" s="1">
        <f>'Rails Data'!AZ25</f>
        <v>16.812539302725941</v>
      </c>
      <c r="E25" s="1">
        <f>'Rails Data'!BB25</f>
        <v>4.4688994077134101</v>
      </c>
      <c r="F25" s="1">
        <f t="shared" si="0"/>
        <v>962.80730753788112</v>
      </c>
      <c r="G25" s="1">
        <f t="shared" si="1"/>
        <v>17.295898289589527</v>
      </c>
      <c r="H25" s="5">
        <f t="shared" si="2"/>
        <v>2.4516790035766789E-3</v>
      </c>
      <c r="I25" s="3">
        <f t="shared" si="3"/>
        <v>2.490167559479552E-2</v>
      </c>
      <c r="J25" s="1">
        <f t="shared" si="4"/>
        <v>4.427156432196039</v>
      </c>
      <c r="K25" s="5">
        <f t="shared" si="5"/>
        <v>2.6683999319095264E-2</v>
      </c>
      <c r="L25" s="3">
        <f t="shared" si="6"/>
        <v>0.11952976583571696</v>
      </c>
      <c r="M25" s="1">
        <f t="shared" si="7"/>
        <v>972.27593325585133</v>
      </c>
      <c r="N25" s="5">
        <f t="shared" si="8"/>
        <v>0.20044796118237107</v>
      </c>
      <c r="O25" s="3">
        <f t="shared" si="9"/>
        <v>0.29537796953894918</v>
      </c>
      <c r="P25" s="8">
        <f t="shared" si="10"/>
        <v>976.49506299752056</v>
      </c>
      <c r="Q25" s="9">
        <f t="shared" si="11"/>
        <v>13.687755459639448</v>
      </c>
      <c r="R25" s="9">
        <f t="shared" si="12"/>
        <v>26.476070963127029</v>
      </c>
      <c r="S25" s="1">
        <f t="shared" si="13"/>
        <v>0</v>
      </c>
      <c r="T25" s="1">
        <f t="shared" si="14"/>
        <v>0</v>
      </c>
      <c r="U25" s="1">
        <f t="shared" si="15"/>
        <v>0</v>
      </c>
      <c r="V25" s="1">
        <f t="shared" si="16"/>
        <v>0</v>
      </c>
      <c r="W25" s="1">
        <f t="shared" si="17"/>
        <v>0</v>
      </c>
      <c r="X25" s="1">
        <f t="shared" si="18"/>
        <v>0</v>
      </c>
      <c r="Y25" s="1">
        <f t="shared" si="19"/>
        <v>0</v>
      </c>
      <c r="AA25" s="1">
        <f t="shared" si="20"/>
        <v>0</v>
      </c>
      <c r="AB25" s="1" t="str">
        <f t="shared" si="21"/>
        <v/>
      </c>
      <c r="AC25" s="1" t="str">
        <f t="shared" si="22"/>
        <v/>
      </c>
      <c r="AD25" s="1">
        <f t="shared" si="23"/>
        <v>0</v>
      </c>
      <c r="AE25" s="1" t="str">
        <f t="shared" si="24"/>
        <v/>
      </c>
      <c r="AF25" s="8">
        <f t="shared" si="25"/>
        <v>990.41278161155901</v>
      </c>
      <c r="AI25" s="1">
        <f t="shared" si="26"/>
        <v>1</v>
      </c>
      <c r="AJ25" s="1">
        <f t="shared" si="27"/>
        <v>1</v>
      </c>
      <c r="AK25" s="1" t="str">
        <f t="shared" si="30"/>
        <v>Sell</v>
      </c>
      <c r="AL25" s="8">
        <v>142.34799999999998</v>
      </c>
    </row>
    <row r="26" spans="1:38" x14ac:dyDescent="0.3">
      <c r="A26" s="2" t="s">
        <v>734</v>
      </c>
      <c r="B26" s="1">
        <f>'Rails Data'!AX26</f>
        <v>943.73104753216944</v>
      </c>
      <c r="C26" s="1">
        <f t="shared" si="28"/>
        <v>943.73104753216944</v>
      </c>
      <c r="D26" s="1">
        <f>'Rails Data'!AZ26</f>
        <v>16.076010117880827</v>
      </c>
      <c r="E26" s="1">
        <f>'Rails Data'!BB26</f>
        <v>4.2605086861194206</v>
      </c>
      <c r="F26" s="1">
        <f t="shared" si="0"/>
        <v>960.59886961198686</v>
      </c>
      <c r="G26" s="1">
        <f t="shared" si="1"/>
        <v>17.410901957290676</v>
      </c>
      <c r="H26" s="5">
        <f t="shared" si="2"/>
        <v>2.5995523601904047E-2</v>
      </c>
      <c r="I26" s="3">
        <f t="shared" si="3"/>
        <v>2.8643341693331995E-2</v>
      </c>
      <c r="J26" s="1">
        <f t="shared" si="4"/>
        <v>4.4636843682456604</v>
      </c>
      <c r="K26" s="5">
        <f t="shared" si="5"/>
        <v>5.9077867919564042E-2</v>
      </c>
      <c r="L26" s="3">
        <f t="shared" si="6"/>
        <v>0.13500406025515391</v>
      </c>
      <c r="M26" s="1">
        <f t="shared" si="7"/>
        <v>976.95232474784962</v>
      </c>
      <c r="N26" s="5">
        <f t="shared" si="8"/>
        <v>0.2346268189652525</v>
      </c>
      <c r="O26" s="3">
        <f t="shared" si="9"/>
        <v>0.31119963759837888</v>
      </c>
      <c r="P26" s="8">
        <f t="shared" si="10"/>
        <v>973.96456870405905</v>
      </c>
      <c r="Q26" s="9">
        <f t="shared" si="11"/>
        <v>13.365699092072191</v>
      </c>
      <c r="R26" s="9">
        <f t="shared" si="12"/>
        <v>29.460160893049476</v>
      </c>
      <c r="S26" s="1">
        <f t="shared" si="13"/>
        <v>0</v>
      </c>
      <c r="T26" s="1">
        <f t="shared" si="14"/>
        <v>0</v>
      </c>
      <c r="U26" s="1">
        <f t="shared" si="15"/>
        <v>0</v>
      </c>
      <c r="V26" s="1">
        <f t="shared" si="16"/>
        <v>0</v>
      </c>
      <c r="W26" s="1">
        <f t="shared" si="17"/>
        <v>0</v>
      </c>
      <c r="X26" s="1">
        <f t="shared" si="18"/>
        <v>0</v>
      </c>
      <c r="Y26" s="1">
        <f t="shared" si="19"/>
        <v>0</v>
      </c>
      <c r="AA26" s="1">
        <f t="shared" si="20"/>
        <v>0</v>
      </c>
      <c r="AB26" s="1" t="str">
        <f t="shared" si="21"/>
        <v/>
      </c>
      <c r="AC26" s="1" t="str">
        <f t="shared" si="22"/>
        <v/>
      </c>
      <c r="AD26" s="1">
        <f t="shared" si="23"/>
        <v>0</v>
      </c>
      <c r="AE26" s="1" t="str">
        <f t="shared" si="24"/>
        <v/>
      </c>
      <c r="AF26" s="8">
        <f t="shared" si="25"/>
        <v>943.73104753216944</v>
      </c>
      <c r="AI26" s="1">
        <f t="shared" si="26"/>
        <v>1</v>
      </c>
      <c r="AJ26" s="1">
        <f t="shared" si="27"/>
        <v>1</v>
      </c>
      <c r="AK26" s="1" t="str">
        <f t="shared" si="30"/>
        <v>Sell</v>
      </c>
      <c r="AL26" s="8">
        <v>135.59800000000001</v>
      </c>
    </row>
    <row r="27" spans="1:38" x14ac:dyDescent="0.3">
      <c r="A27" s="2" t="s">
        <v>733</v>
      </c>
      <c r="B27" s="1">
        <f>'Rails Data'!AX27</f>
        <v>983.30817785408203</v>
      </c>
      <c r="C27" s="1">
        <f t="shared" si="28"/>
        <v>983.30817785408203</v>
      </c>
      <c r="D27" s="1">
        <f>'Rails Data'!AZ27</f>
        <v>16.77308576343918</v>
      </c>
      <c r="E27" s="1">
        <f>'Rails Data'!BB27</f>
        <v>4.4422382024773128</v>
      </c>
      <c r="F27" s="1">
        <f t="shared" si="0"/>
        <v>961.94829537837222</v>
      </c>
      <c r="G27" s="1">
        <f t="shared" si="1"/>
        <v>17.574373659824381</v>
      </c>
      <c r="H27" s="5">
        <f t="shared" si="2"/>
        <v>4.8312328882800681E-2</v>
      </c>
      <c r="I27" s="3">
        <f t="shared" si="3"/>
        <v>2.9084644708569987E-2</v>
      </c>
      <c r="J27" s="1">
        <f t="shared" si="4"/>
        <v>4.5294481234822577</v>
      </c>
      <c r="K27" s="5">
        <f t="shared" si="5"/>
        <v>0.10880765951835114</v>
      </c>
      <c r="L27" s="3">
        <f t="shared" si="6"/>
        <v>0.14765842564441889</v>
      </c>
      <c r="M27" s="1">
        <f t="shared" si="7"/>
        <v>987.89701805844538</v>
      </c>
      <c r="N27" s="5">
        <f t="shared" si="8"/>
        <v>0.28758236999877695</v>
      </c>
      <c r="O27" s="3">
        <f t="shared" si="9"/>
        <v>0.32396177403723325</v>
      </c>
      <c r="P27" s="8">
        <f t="shared" si="10"/>
        <v>979.46157255349351</v>
      </c>
      <c r="Q27" s="9">
        <f t="shared" si="11"/>
        <v>17.513277175121289</v>
      </c>
      <c r="R27" s="9">
        <f t="shared" si="12"/>
        <v>32.312806368779867</v>
      </c>
      <c r="S27" s="1">
        <f t="shared" si="13"/>
        <v>0</v>
      </c>
      <c r="T27" s="1">
        <f t="shared" si="14"/>
        <v>0</v>
      </c>
      <c r="U27" s="1">
        <f t="shared" si="15"/>
        <v>0</v>
      </c>
      <c r="V27" s="1">
        <f t="shared" si="16"/>
        <v>0</v>
      </c>
      <c r="W27" s="1">
        <f t="shared" si="17"/>
        <v>0</v>
      </c>
      <c r="X27" s="1">
        <f t="shared" si="18"/>
        <v>0</v>
      </c>
      <c r="Y27" s="1">
        <f t="shared" si="19"/>
        <v>1</v>
      </c>
      <c r="AA27" s="1">
        <f t="shared" si="20"/>
        <v>0</v>
      </c>
      <c r="AB27" s="1" t="str">
        <f t="shared" si="21"/>
        <v/>
      </c>
      <c r="AC27" s="1" t="str">
        <f t="shared" si="22"/>
        <v/>
      </c>
      <c r="AD27" s="1">
        <f t="shared" si="23"/>
        <v>0</v>
      </c>
      <c r="AE27" s="1" t="str">
        <f t="shared" si="24"/>
        <v/>
      </c>
      <c r="AF27" s="8">
        <f t="shared" si="25"/>
        <v>983.30817785408203</v>
      </c>
      <c r="AI27" s="1">
        <f t="shared" si="26"/>
        <v>1</v>
      </c>
      <c r="AJ27" s="1">
        <f t="shared" si="27"/>
        <v>1</v>
      </c>
      <c r="AK27" s="1" t="str">
        <f t="shared" si="30"/>
        <v>Sell</v>
      </c>
      <c r="AL27" s="8">
        <v>141.34800000000001</v>
      </c>
    </row>
    <row r="28" spans="1:38" x14ac:dyDescent="0.3">
      <c r="A28" s="2" t="s">
        <v>732</v>
      </c>
      <c r="B28" s="1">
        <f>'Rails Data'!AX28</f>
        <v>973.84525070676295</v>
      </c>
      <c r="C28" s="1">
        <f t="shared" si="28"/>
        <v>973.84525070676295</v>
      </c>
      <c r="D28" s="1">
        <f>'Rails Data'!AZ28</f>
        <v>16.68768349838232</v>
      </c>
      <c r="E28" s="1">
        <f>'Rails Data'!BB28</f>
        <v>4.4112961048820818</v>
      </c>
      <c r="F28" s="1">
        <f t="shared" si="0"/>
        <v>960.23950478031543</v>
      </c>
      <c r="G28" s="1">
        <f t="shared" si="1"/>
        <v>17.681990942733847</v>
      </c>
      <c r="H28" s="5">
        <f t="shared" si="2"/>
        <v>6.194895082395524E-2</v>
      </c>
      <c r="I28" s="3">
        <f t="shared" si="3"/>
        <v>2.5880030679531537E-2</v>
      </c>
      <c r="J28" s="1">
        <f t="shared" si="4"/>
        <v>4.5646790548832925</v>
      </c>
      <c r="K28" s="5">
        <f t="shared" si="5"/>
        <v>0.13452766304234265</v>
      </c>
      <c r="L28" s="3">
        <f t="shared" si="6"/>
        <v>0.15413355333209686</v>
      </c>
      <c r="M28" s="1">
        <f t="shared" si="7"/>
        <v>992.17736127931187</v>
      </c>
      <c r="N28" s="5">
        <f t="shared" si="8"/>
        <v>0.31455697297846719</v>
      </c>
      <c r="O28" s="3">
        <f t="shared" si="9"/>
        <v>0.33002500804364265</v>
      </c>
      <c r="P28" s="8">
        <f t="shared" si="10"/>
        <v>978.76218977156827</v>
      </c>
      <c r="Q28" s="9">
        <f t="shared" si="11"/>
        <v>18.522684991252845</v>
      </c>
      <c r="R28" s="9">
        <f t="shared" si="12"/>
        <v>34.688612632194612</v>
      </c>
      <c r="S28" s="1">
        <f t="shared" si="13"/>
        <v>0</v>
      </c>
      <c r="T28" s="1">
        <f t="shared" si="14"/>
        <v>0</v>
      </c>
      <c r="U28" s="1">
        <f t="shared" si="15"/>
        <v>0</v>
      </c>
      <c r="V28" s="1">
        <f t="shared" si="16"/>
        <v>0</v>
      </c>
      <c r="W28" s="1">
        <f t="shared" si="17"/>
        <v>0</v>
      </c>
      <c r="X28" s="1">
        <f t="shared" si="18"/>
        <v>0</v>
      </c>
      <c r="Y28" s="1">
        <f t="shared" si="19"/>
        <v>1</v>
      </c>
      <c r="AA28" s="1">
        <f t="shared" si="20"/>
        <v>0</v>
      </c>
      <c r="AB28" s="1" t="str">
        <f t="shared" si="21"/>
        <v/>
      </c>
      <c r="AC28" s="1" t="str">
        <f t="shared" si="22"/>
        <v/>
      </c>
      <c r="AD28" s="1">
        <f t="shared" si="23"/>
        <v>0</v>
      </c>
      <c r="AE28" s="1" t="str">
        <f t="shared" si="24"/>
        <v/>
      </c>
      <c r="AF28" s="8">
        <f t="shared" si="25"/>
        <v>973.84525070676295</v>
      </c>
      <c r="AI28" s="1">
        <f t="shared" si="26"/>
        <v>1</v>
      </c>
      <c r="AJ28" s="1">
        <f t="shared" si="27"/>
        <v>1</v>
      </c>
      <c r="AK28" s="1" t="str">
        <f t="shared" si="30"/>
        <v>Sell</v>
      </c>
      <c r="AL28" s="8">
        <v>140.476</v>
      </c>
    </row>
    <row r="29" spans="1:38" x14ac:dyDescent="0.3">
      <c r="A29" s="2" t="s">
        <v>731</v>
      </c>
      <c r="B29" s="1">
        <f>'Rails Data'!AX29</f>
        <v>962.79814615411613</v>
      </c>
      <c r="C29" s="1">
        <f t="shared" si="28"/>
        <v>962.79814615411613</v>
      </c>
      <c r="D29" s="1">
        <f>'Rails Data'!AZ29</f>
        <v>16.560649805804104</v>
      </c>
      <c r="E29" s="1">
        <f>'Rails Data'!BB29</f>
        <v>4.3692048843172016</v>
      </c>
      <c r="F29" s="1">
        <f t="shared" si="0"/>
        <v>959.1510451061996</v>
      </c>
      <c r="G29" s="1">
        <f t="shared" si="1"/>
        <v>17.790052949263277</v>
      </c>
      <c r="H29" s="5">
        <f t="shared" si="2"/>
        <v>8.5963679658418446E-2</v>
      </c>
      <c r="I29" s="3">
        <f t="shared" si="3"/>
        <v>1.9868543988794254E-2</v>
      </c>
      <c r="J29" s="1">
        <f t="shared" si="4"/>
        <v>4.6036026399780479</v>
      </c>
      <c r="K29" s="5">
        <f t="shared" si="5"/>
        <v>0.1559061195937943</v>
      </c>
      <c r="L29" s="3">
        <f t="shared" si="6"/>
        <v>0.15740120171372257</v>
      </c>
      <c r="M29" s="1">
        <f t="shared" si="7"/>
        <v>997.36013974502043</v>
      </c>
      <c r="N29" s="5">
        <f t="shared" si="8"/>
        <v>0.33743803807387751</v>
      </c>
      <c r="O29" s="3">
        <f t="shared" si="9"/>
        <v>0.33260301388783858</v>
      </c>
      <c r="P29" s="8">
        <f t="shared" si="10"/>
        <v>979.65617869244193</v>
      </c>
      <c r="Q29" s="9">
        <f t="shared" si="11"/>
        <v>20.505133586242323</v>
      </c>
      <c r="R29" s="9">
        <f t="shared" si="12"/>
        <v>36.837862547127131</v>
      </c>
      <c r="S29" s="1">
        <f t="shared" si="13"/>
        <v>0</v>
      </c>
      <c r="T29" s="1">
        <f t="shared" si="14"/>
        <v>0</v>
      </c>
      <c r="U29" s="1">
        <f t="shared" si="15"/>
        <v>0</v>
      </c>
      <c r="V29" s="1">
        <f t="shared" si="16"/>
        <v>0</v>
      </c>
      <c r="W29" s="1">
        <f t="shared" si="17"/>
        <v>0</v>
      </c>
      <c r="X29" s="1">
        <f t="shared" si="18"/>
        <v>0</v>
      </c>
      <c r="Y29" s="1">
        <f t="shared" si="19"/>
        <v>1</v>
      </c>
      <c r="AA29" s="1">
        <f t="shared" si="20"/>
        <v>1</v>
      </c>
      <c r="AB29" s="1" t="str">
        <f t="shared" si="21"/>
        <v/>
      </c>
      <c r="AC29" s="1" t="str">
        <f t="shared" si="22"/>
        <v/>
      </c>
      <c r="AD29" s="1">
        <f t="shared" si="23"/>
        <v>1</v>
      </c>
      <c r="AE29" s="1" t="str">
        <f t="shared" si="24"/>
        <v/>
      </c>
      <c r="AF29" s="8">
        <f t="shared" si="25"/>
        <v>962.79814615411613</v>
      </c>
      <c r="AI29" s="1">
        <f t="shared" si="26"/>
        <v>1</v>
      </c>
      <c r="AJ29" s="1">
        <f t="shared" si="27"/>
        <v>0</v>
      </c>
      <c r="AK29" s="1" t="str">
        <f t="shared" si="30"/>
        <v/>
      </c>
      <c r="AL29" s="8">
        <v>139.07400000000001</v>
      </c>
    </row>
    <row r="30" spans="1:38" x14ac:dyDescent="0.3">
      <c r="A30" s="2" t="s">
        <v>730</v>
      </c>
      <c r="B30" s="1">
        <f>'Rails Data'!AX30</f>
        <v>925.9556687255938</v>
      </c>
      <c r="C30" s="1">
        <f t="shared" si="28"/>
        <v>925.9556687255938</v>
      </c>
      <c r="D30" s="1">
        <f>'Rails Data'!AZ30</f>
        <v>15.994341264562351</v>
      </c>
      <c r="E30" s="1">
        <f>'Rails Data'!BB30</f>
        <v>4.2102736758061479</v>
      </c>
      <c r="F30" s="1">
        <f t="shared" si="0"/>
        <v>958.85927702236631</v>
      </c>
      <c r="G30" s="1">
        <f t="shared" si="1"/>
        <v>17.909441899171156</v>
      </c>
      <c r="H30" s="5">
        <f t="shared" si="2"/>
        <v>9.6423974908221854E-2</v>
      </c>
      <c r="I30" s="3">
        <f t="shared" si="3"/>
        <v>8.8526880438568878E-3</v>
      </c>
      <c r="J30" s="1">
        <f t="shared" si="4"/>
        <v>4.6438016739719208</v>
      </c>
      <c r="K30" s="5">
        <f t="shared" si="5"/>
        <v>0.18033453696685475</v>
      </c>
      <c r="L30" s="3">
        <f t="shared" si="6"/>
        <v>0.15765038206704396</v>
      </c>
      <c r="M30" s="1">
        <f t="shared" si="7"/>
        <v>1002.9259090545506</v>
      </c>
      <c r="N30" s="5">
        <f t="shared" si="8"/>
        <v>0.36359586744651162</v>
      </c>
      <c r="O30" s="3">
        <f t="shared" si="9"/>
        <v>0.33179717652349877</v>
      </c>
      <c r="P30" s="8">
        <f t="shared" si="10"/>
        <v>982.72127551759206</v>
      </c>
      <c r="Q30" s="9">
        <f t="shared" si="11"/>
        <v>23.861998495225748</v>
      </c>
      <c r="R30" s="9">
        <f t="shared" si="12"/>
        <v>38.647716278400047</v>
      </c>
      <c r="S30" s="1">
        <f t="shared" si="13"/>
        <v>0</v>
      </c>
      <c r="T30" s="1">
        <f t="shared" si="14"/>
        <v>0</v>
      </c>
      <c r="U30" s="1">
        <f t="shared" si="15"/>
        <v>1</v>
      </c>
      <c r="V30" s="1">
        <f t="shared" si="16"/>
        <v>0</v>
      </c>
      <c r="W30" s="1">
        <f t="shared" si="17"/>
        <v>0</v>
      </c>
      <c r="X30" s="1">
        <f t="shared" si="18"/>
        <v>0</v>
      </c>
      <c r="Y30" s="1">
        <f t="shared" si="19"/>
        <v>1</v>
      </c>
      <c r="AA30" s="1">
        <f t="shared" si="20"/>
        <v>1</v>
      </c>
      <c r="AB30" s="1" t="str">
        <f t="shared" si="21"/>
        <v/>
      </c>
      <c r="AC30" s="1" t="str">
        <f t="shared" si="22"/>
        <v/>
      </c>
      <c r="AD30" s="1">
        <f t="shared" si="23"/>
        <v>1</v>
      </c>
      <c r="AE30" s="1" t="str">
        <f t="shared" si="24"/>
        <v/>
      </c>
      <c r="AF30" s="8">
        <f t="shared" si="25"/>
        <v>925.9556687255938</v>
      </c>
      <c r="AI30" s="1">
        <f t="shared" si="26"/>
        <v>1</v>
      </c>
      <c r="AJ30" s="1">
        <f t="shared" si="27"/>
        <v>0</v>
      </c>
      <c r="AK30" s="1" t="str">
        <f t="shared" si="30"/>
        <v/>
      </c>
      <c r="AL30" s="8">
        <v>133.81200000000001</v>
      </c>
    </row>
    <row r="31" spans="1:38" x14ac:dyDescent="0.3">
      <c r="A31" s="2" t="s">
        <v>729</v>
      </c>
      <c r="B31" s="1">
        <f>'Rails Data'!AX31</f>
        <v>952.08867669387325</v>
      </c>
      <c r="C31" s="1">
        <f t="shared" si="28"/>
        <v>952.08867669387325</v>
      </c>
      <c r="D31" s="1">
        <f>'Rails Data'!AZ31</f>
        <v>16.534128034927946</v>
      </c>
      <c r="E31" s="1">
        <f>'Rails Data'!BB31</f>
        <v>4.3527988318597179</v>
      </c>
      <c r="F31" s="1">
        <f t="shared" si="0"/>
        <v>961.49156568610806</v>
      </c>
      <c r="G31" s="1">
        <f t="shared" si="1"/>
        <v>18.060263452384611</v>
      </c>
      <c r="H31" s="5">
        <f t="shared" si="2"/>
        <v>0.10489801695777201</v>
      </c>
      <c r="I31" s="3">
        <f t="shared" si="3"/>
        <v>-5.7425264335372733E-3</v>
      </c>
      <c r="J31" s="1">
        <f t="shared" si="4"/>
        <v>4.6976081359343418</v>
      </c>
      <c r="K31" s="5">
        <f t="shared" si="5"/>
        <v>0.20442984703420608</v>
      </c>
      <c r="L31" s="3">
        <f t="shared" si="6"/>
        <v>0.15386968958374217</v>
      </c>
      <c r="M31" s="1">
        <f t="shared" si="7"/>
        <v>1011.8068930368377</v>
      </c>
      <c r="N31" s="5">
        <f t="shared" si="8"/>
        <v>0.39072156791582779</v>
      </c>
      <c r="O31" s="3">
        <f t="shared" si="9"/>
        <v>0.3264973947029966</v>
      </c>
      <c r="P31" s="8">
        <f t="shared" si="10"/>
        <v>993.04229493431899</v>
      </c>
      <c r="Q31" s="9">
        <f t="shared" si="11"/>
        <v>31.550729248210928</v>
      </c>
      <c r="R31" s="9">
        <f t="shared" si="12"/>
        <v>39.956901496616148</v>
      </c>
      <c r="S31" s="1">
        <f t="shared" si="13"/>
        <v>0</v>
      </c>
      <c r="T31" s="1">
        <f t="shared" si="14"/>
        <v>0</v>
      </c>
      <c r="U31" s="1">
        <f t="shared" si="15"/>
        <v>1</v>
      </c>
      <c r="V31" s="1">
        <f t="shared" si="16"/>
        <v>0</v>
      </c>
      <c r="W31" s="1">
        <f t="shared" si="17"/>
        <v>0</v>
      </c>
      <c r="X31" s="1">
        <f t="shared" si="18"/>
        <v>1</v>
      </c>
      <c r="Y31" s="1">
        <f t="shared" si="19"/>
        <v>1</v>
      </c>
      <c r="AA31" s="1">
        <f t="shared" si="20"/>
        <v>1</v>
      </c>
      <c r="AB31" s="1" t="str">
        <f t="shared" si="21"/>
        <v/>
      </c>
      <c r="AC31" s="1" t="str">
        <f t="shared" si="22"/>
        <v/>
      </c>
      <c r="AD31" s="1">
        <f t="shared" si="23"/>
        <v>1</v>
      </c>
      <c r="AE31" s="1" t="str">
        <f t="shared" si="24"/>
        <v/>
      </c>
      <c r="AF31" s="8">
        <f t="shared" si="25"/>
        <v>952.08867669387325</v>
      </c>
      <c r="AI31" s="1">
        <f t="shared" si="26"/>
        <v>1</v>
      </c>
      <c r="AJ31" s="1">
        <f t="shared" si="27"/>
        <v>0</v>
      </c>
      <c r="AK31" s="1" t="str">
        <f t="shared" si="30"/>
        <v/>
      </c>
      <c r="AL31" s="8">
        <v>137.10399999999998</v>
      </c>
    </row>
    <row r="32" spans="1:38" x14ac:dyDescent="0.3">
      <c r="A32" s="2" t="s">
        <v>728</v>
      </c>
      <c r="B32" s="1">
        <f>'Rails Data'!AX32</f>
        <v>974.30151896157133</v>
      </c>
      <c r="C32" s="1">
        <f t="shared" si="28"/>
        <v>974.30151896157133</v>
      </c>
      <c r="D32" s="1">
        <f>'Rails Data'!AZ32</f>
        <v>17.062237634184903</v>
      </c>
      <c r="E32" s="1">
        <f>'Rails Data'!BB32</f>
        <v>4.4926047706637338</v>
      </c>
      <c r="F32" s="1">
        <f t="shared" si="0"/>
        <v>962.2437968054868</v>
      </c>
      <c r="G32" s="1">
        <f t="shared" si="1"/>
        <v>18.141505511543258</v>
      </c>
      <c r="H32" s="5">
        <f t="shared" si="2"/>
        <v>0.1011034607782002</v>
      </c>
      <c r="I32" s="3">
        <f t="shared" si="3"/>
        <v>-2.4182616998755489E-2</v>
      </c>
      <c r="J32" s="1">
        <f t="shared" si="4"/>
        <v>4.733885876073721</v>
      </c>
      <c r="K32" s="5">
        <f t="shared" si="5"/>
        <v>0.21752978347585916</v>
      </c>
      <c r="L32" s="3">
        <f t="shared" si="6"/>
        <v>0.14544299667533153</v>
      </c>
      <c r="M32" s="1">
        <f t="shared" si="7"/>
        <v>1017.2242366331011</v>
      </c>
      <c r="N32" s="5">
        <f t="shared" si="8"/>
        <v>0.4059746701078466</v>
      </c>
      <c r="O32" s="3">
        <f t="shared" si="9"/>
        <v>0.31579336583419138</v>
      </c>
      <c r="P32" s="8">
        <f t="shared" si="10"/>
        <v>1000.4884073416728</v>
      </c>
      <c r="Q32" s="9">
        <f t="shared" si="11"/>
        <v>38.244610536185974</v>
      </c>
      <c r="R32" s="9">
        <f t="shared" si="12"/>
        <v>40.284199404508378</v>
      </c>
      <c r="S32" s="1">
        <f t="shared" si="13"/>
        <v>0</v>
      </c>
      <c r="T32" s="1">
        <f t="shared" si="14"/>
        <v>0</v>
      </c>
      <c r="U32" s="1">
        <f t="shared" si="15"/>
        <v>1</v>
      </c>
      <c r="V32" s="1">
        <f t="shared" si="16"/>
        <v>0</v>
      </c>
      <c r="W32" s="1">
        <f t="shared" si="17"/>
        <v>0</v>
      </c>
      <c r="X32" s="1">
        <f t="shared" si="18"/>
        <v>1</v>
      </c>
      <c r="Y32" s="1">
        <f t="shared" si="19"/>
        <v>1</v>
      </c>
      <c r="AA32" s="1">
        <f t="shared" si="20"/>
        <v>1</v>
      </c>
      <c r="AB32" s="1" t="str">
        <f t="shared" si="21"/>
        <v/>
      </c>
      <c r="AC32" s="1" t="str">
        <f t="shared" si="22"/>
        <v/>
      </c>
      <c r="AD32" s="1">
        <f t="shared" si="23"/>
        <v>1</v>
      </c>
      <c r="AE32" s="1" t="str">
        <f t="shared" si="24"/>
        <v/>
      </c>
      <c r="AF32" s="8">
        <f t="shared" si="25"/>
        <v>974.30151896157133</v>
      </c>
      <c r="AG32" s="5">
        <f>AF32/AF39-1</f>
        <v>-3.1398241878933697E-2</v>
      </c>
      <c r="AI32" s="1">
        <f t="shared" si="26"/>
        <v>1</v>
      </c>
      <c r="AJ32" s="1">
        <f t="shared" si="27"/>
        <v>0</v>
      </c>
      <c r="AK32" s="1" t="str">
        <f t="shared" si="30"/>
        <v/>
      </c>
      <c r="AL32" s="8">
        <v>140.6</v>
      </c>
    </row>
    <row r="33" spans="1:38" x14ac:dyDescent="0.3">
      <c r="A33" s="2" t="s">
        <v>727</v>
      </c>
      <c r="B33" s="1">
        <f>'Rails Data'!AX33</f>
        <v>1044.0421310629347</v>
      </c>
      <c r="C33" s="1">
        <f t="shared" si="28"/>
        <v>1044.0421310629347</v>
      </c>
      <c r="D33" s="1">
        <f>'Rails Data'!AZ33</f>
        <v>18.45259571089446</v>
      </c>
      <c r="E33" s="1">
        <f>'Rails Data'!BB33</f>
        <v>4.8365833259253215</v>
      </c>
      <c r="F33" s="1">
        <f t="shared" si="0"/>
        <v>961.27917903299999</v>
      </c>
      <c r="G33" s="1">
        <f t="shared" si="1"/>
        <v>18.162063856007912</v>
      </c>
      <c r="H33" s="5">
        <f t="shared" si="2"/>
        <v>8.3578427204136663E-2</v>
      </c>
      <c r="I33" s="3">
        <f t="shared" si="3"/>
        <v>-4.5063629961581433E-2</v>
      </c>
      <c r="J33" s="1">
        <f t="shared" si="4"/>
        <v>4.7516931958852027</v>
      </c>
      <c r="K33" s="5">
        <f t="shared" si="5"/>
        <v>0.2332949446243</v>
      </c>
      <c r="L33" s="3">
        <f t="shared" si="6"/>
        <v>0.13342853220857692</v>
      </c>
      <c r="M33" s="1">
        <f t="shared" si="7"/>
        <v>1019.3308407453834</v>
      </c>
      <c r="N33" s="5">
        <f t="shared" si="8"/>
        <v>0.42356321977840317</v>
      </c>
      <c r="O33" s="3">
        <f t="shared" si="9"/>
        <v>0.30076314845524882</v>
      </c>
      <c r="P33" s="8">
        <f t="shared" si="10"/>
        <v>1005.2496597744184</v>
      </c>
      <c r="Q33" s="9">
        <f t="shared" si="11"/>
        <v>43.970480741418442</v>
      </c>
      <c r="R33" s="9">
        <f t="shared" si="12"/>
        <v>39.696789899319562</v>
      </c>
      <c r="S33" s="1">
        <f t="shared" si="13"/>
        <v>0</v>
      </c>
      <c r="T33" s="1">
        <f t="shared" si="14"/>
        <v>1</v>
      </c>
      <c r="U33" s="1">
        <f t="shared" si="15"/>
        <v>1</v>
      </c>
      <c r="V33" s="1">
        <f t="shared" si="16"/>
        <v>1</v>
      </c>
      <c r="W33" s="1">
        <f t="shared" si="17"/>
        <v>0</v>
      </c>
      <c r="X33" s="1">
        <f t="shared" si="18"/>
        <v>1</v>
      </c>
      <c r="Y33" s="1">
        <f t="shared" si="19"/>
        <v>1</v>
      </c>
      <c r="AA33" s="1">
        <f t="shared" si="20"/>
        <v>1</v>
      </c>
      <c r="AB33" s="1" t="str">
        <f t="shared" si="21"/>
        <v/>
      </c>
      <c r="AC33" s="1" t="str">
        <f t="shared" si="22"/>
        <v/>
      </c>
      <c r="AD33" s="1">
        <f t="shared" si="23"/>
        <v>1</v>
      </c>
      <c r="AE33" s="1" t="str">
        <f t="shared" si="24"/>
        <v>Buy</v>
      </c>
      <c r="AF33" s="8">
        <f t="shared" si="25"/>
        <v>1044.0421310629347</v>
      </c>
      <c r="AI33" s="1">
        <f t="shared" si="26"/>
        <v>0</v>
      </c>
      <c r="AJ33" s="1">
        <f t="shared" si="27"/>
        <v>0</v>
      </c>
      <c r="AK33" s="1" t="str">
        <f t="shared" si="30"/>
        <v/>
      </c>
      <c r="AL33" s="8">
        <v>150.82599999999999</v>
      </c>
    </row>
    <row r="34" spans="1:38" x14ac:dyDescent="0.3">
      <c r="A34" s="2" t="s">
        <v>726</v>
      </c>
      <c r="B34" s="1">
        <f>'Rails Data'!AX34</f>
        <v>1032.5003050395439</v>
      </c>
      <c r="C34" s="1">
        <f t="shared" si="28"/>
        <v>1032.5003050395439</v>
      </c>
      <c r="D34" s="1">
        <f>'Rails Data'!AZ34</f>
        <v>18.409613782692777</v>
      </c>
      <c r="E34" s="1">
        <f>'Rails Data'!BB34</f>
        <v>4.7976508321599933</v>
      </c>
      <c r="F34" s="1">
        <f t="shared" si="0"/>
        <v>954.65814287060527</v>
      </c>
      <c r="G34" s="1">
        <f t="shared" si="1"/>
        <v>18.070344559399413</v>
      </c>
      <c r="H34" s="5">
        <f t="shared" si="2"/>
        <v>4.3568768088859677E-2</v>
      </c>
      <c r="I34" s="3">
        <f t="shared" si="3"/>
        <v>-6.6503972822534452E-2</v>
      </c>
      <c r="J34" s="1">
        <f t="shared" si="4"/>
        <v>4.7307957320494927</v>
      </c>
      <c r="K34" s="5">
        <f t="shared" si="5"/>
        <v>0.21183463525322654</v>
      </c>
      <c r="L34" s="3">
        <f t="shared" si="6"/>
        <v>0.11678413013928975</v>
      </c>
      <c r="M34" s="1">
        <f t="shared" si="7"/>
        <v>1013.3425850993538</v>
      </c>
      <c r="N34" s="5">
        <f t="shared" si="8"/>
        <v>0.40187186593188962</v>
      </c>
      <c r="O34" s="3">
        <f t="shared" si="9"/>
        <v>0.28029646990138973</v>
      </c>
      <c r="P34" s="8">
        <f t="shared" si="10"/>
        <v>998.19648317650638</v>
      </c>
      <c r="Q34" s="9">
        <f t="shared" si="11"/>
        <v>43.538340305901102</v>
      </c>
      <c r="R34" s="9">
        <f t="shared" si="12"/>
        <v>38.208289653783481</v>
      </c>
      <c r="S34" s="1">
        <f t="shared" si="13"/>
        <v>0</v>
      </c>
      <c r="T34" s="1">
        <f t="shared" si="14"/>
        <v>1</v>
      </c>
      <c r="U34" s="1">
        <f t="shared" si="15"/>
        <v>1</v>
      </c>
      <c r="V34" s="1">
        <f t="shared" si="16"/>
        <v>1</v>
      </c>
      <c r="W34" s="1">
        <f t="shared" si="17"/>
        <v>0</v>
      </c>
      <c r="X34" s="1">
        <f t="shared" si="18"/>
        <v>1</v>
      </c>
      <c r="Y34" s="1">
        <f t="shared" si="19"/>
        <v>1</v>
      </c>
      <c r="AA34" s="1">
        <f t="shared" si="20"/>
        <v>1</v>
      </c>
      <c r="AB34" s="1" t="str">
        <f t="shared" si="21"/>
        <v/>
      </c>
      <c r="AC34" s="1" t="str">
        <f t="shared" si="22"/>
        <v/>
      </c>
      <c r="AD34" s="1">
        <f t="shared" si="23"/>
        <v>1</v>
      </c>
      <c r="AE34" s="1" t="str">
        <f t="shared" si="24"/>
        <v>Buy</v>
      </c>
      <c r="AF34" s="8">
        <f t="shared" si="25"/>
        <v>1032.5003050395439</v>
      </c>
      <c r="AI34" s="1">
        <f t="shared" si="26"/>
        <v>0</v>
      </c>
      <c r="AJ34" s="1">
        <f t="shared" si="27"/>
        <v>0</v>
      </c>
      <c r="AK34" s="1" t="str">
        <f t="shared" si="30"/>
        <v/>
      </c>
      <c r="AL34" s="8">
        <v>148.51999999999998</v>
      </c>
    </row>
    <row r="35" spans="1:38" x14ac:dyDescent="0.3">
      <c r="A35" s="2" t="s">
        <v>725</v>
      </c>
      <c r="B35" s="1">
        <f>'Rails Data'!AX35</f>
        <v>1042.2332873275309</v>
      </c>
      <c r="C35" s="1">
        <f t="shared" si="28"/>
        <v>1042.2332873275309</v>
      </c>
      <c r="D35" s="1">
        <f>'Rails Data'!AZ35</f>
        <v>18.699491350026285</v>
      </c>
      <c r="E35" s="1">
        <f>'Rails Data'!BB35</f>
        <v>4.8523824832488049</v>
      </c>
      <c r="F35" s="1">
        <f t="shared" si="0"/>
        <v>948.43076989709016</v>
      </c>
      <c r="G35" s="1">
        <f t="shared" si="1"/>
        <v>17.97326425390013</v>
      </c>
      <c r="H35" s="5">
        <f t="shared" si="2"/>
        <v>9.0670816232480966E-3</v>
      </c>
      <c r="I35" s="3">
        <f t="shared" si="3"/>
        <v>-8.4849429641100135E-2</v>
      </c>
      <c r="J35" s="1">
        <f t="shared" si="4"/>
        <v>4.7082183556215016</v>
      </c>
      <c r="K35" s="5">
        <f t="shared" si="5"/>
        <v>0.18647456505539672</v>
      </c>
      <c r="L35" s="3">
        <f t="shared" si="6"/>
        <v>0.10094237928696695</v>
      </c>
      <c r="M35" s="1">
        <f t="shared" si="7"/>
        <v>1007.2973982313207</v>
      </c>
      <c r="N35" s="5">
        <f t="shared" si="8"/>
        <v>0.37627371523708408</v>
      </c>
      <c r="O35" s="3">
        <f t="shared" si="9"/>
        <v>0.26003390389630643</v>
      </c>
      <c r="P35" s="8">
        <f t="shared" si="10"/>
        <v>991.95942465595408</v>
      </c>
      <c r="Q35" s="9">
        <f t="shared" si="11"/>
        <v>43.528654758863922</v>
      </c>
      <c r="R35" s="9">
        <f t="shared" si="12"/>
        <v>36.424140843389388</v>
      </c>
      <c r="S35" s="1">
        <f t="shared" si="13"/>
        <v>0</v>
      </c>
      <c r="T35" s="1">
        <f t="shared" si="14"/>
        <v>1</v>
      </c>
      <c r="U35" s="1">
        <f t="shared" si="15"/>
        <v>1</v>
      </c>
      <c r="V35" s="1">
        <f t="shared" si="16"/>
        <v>1</v>
      </c>
      <c r="W35" s="1">
        <f t="shared" si="17"/>
        <v>0</v>
      </c>
      <c r="X35" s="1">
        <f t="shared" si="18"/>
        <v>1</v>
      </c>
      <c r="Y35" s="1">
        <f t="shared" si="19"/>
        <v>1</v>
      </c>
      <c r="AA35" s="1">
        <f t="shared" si="20"/>
        <v>1</v>
      </c>
      <c r="AB35" s="1" t="str">
        <f t="shared" si="21"/>
        <v/>
      </c>
      <c r="AC35" s="1" t="str">
        <f t="shared" si="22"/>
        <v/>
      </c>
      <c r="AD35" s="1">
        <f t="shared" si="23"/>
        <v>1</v>
      </c>
      <c r="AE35" s="1" t="str">
        <f t="shared" si="24"/>
        <v>Buy</v>
      </c>
      <c r="AF35" s="8">
        <f t="shared" si="25"/>
        <v>1042.2332873275309</v>
      </c>
      <c r="AI35" s="1">
        <f t="shared" si="26"/>
        <v>0</v>
      </c>
      <c r="AJ35" s="1">
        <f t="shared" si="27"/>
        <v>0</v>
      </c>
      <c r="AK35" s="1" t="str">
        <f t="shared" si="30"/>
        <v/>
      </c>
      <c r="AL35" s="8">
        <v>150.03200000000001</v>
      </c>
    </row>
    <row r="36" spans="1:38" x14ac:dyDescent="0.3">
      <c r="A36" s="2" t="s">
        <v>724</v>
      </c>
      <c r="B36" s="1">
        <f>'Rails Data'!AX36</f>
        <v>1021.8312668418808</v>
      </c>
      <c r="C36" s="1">
        <f t="shared" si="28"/>
        <v>1021.8312668418808</v>
      </c>
      <c r="D36" s="1">
        <f>'Rails Data'!AZ36</f>
        <v>18.377591510749184</v>
      </c>
      <c r="E36" s="1">
        <f>'Rails Data'!BB36</f>
        <v>4.7593165850866388</v>
      </c>
      <c r="F36" s="1">
        <f t="shared" si="0"/>
        <v>940.92656850265496</v>
      </c>
      <c r="G36" s="1">
        <f t="shared" si="1"/>
        <v>17.880814621964934</v>
      </c>
      <c r="H36" s="5">
        <f t="shared" si="2"/>
        <v>-2.8335600551502971E-2</v>
      </c>
      <c r="I36" s="3">
        <f t="shared" si="3"/>
        <v>-0.10050218151849151</v>
      </c>
      <c r="J36" s="1">
        <f t="shared" si="4"/>
        <v>4.6672894972086416</v>
      </c>
      <c r="K36" s="5">
        <f t="shared" si="5"/>
        <v>0.14638694019051401</v>
      </c>
      <c r="L36" s="3">
        <f t="shared" si="6"/>
        <v>8.6687014992228653E-2</v>
      </c>
      <c r="M36" s="1">
        <f t="shared" si="7"/>
        <v>997.043771187939</v>
      </c>
      <c r="N36" s="5">
        <f t="shared" si="8"/>
        <v>0.33426198224913328</v>
      </c>
      <c r="O36" s="3">
        <f t="shared" si="9"/>
        <v>0.24066060200617681</v>
      </c>
      <c r="P36" s="8">
        <f t="shared" si="10"/>
        <v>982.81872235203105</v>
      </c>
      <c r="Q36" s="9">
        <f t="shared" si="11"/>
        <v>41.892153849376086</v>
      </c>
      <c r="R36" s="9">
        <f t="shared" si="12"/>
        <v>34.457618135261995</v>
      </c>
      <c r="S36" s="1">
        <f t="shared" si="13"/>
        <v>0</v>
      </c>
      <c r="T36" s="1">
        <f t="shared" si="14"/>
        <v>1</v>
      </c>
      <c r="U36" s="1">
        <f t="shared" si="15"/>
        <v>1</v>
      </c>
      <c r="V36" s="1">
        <f t="shared" si="16"/>
        <v>1</v>
      </c>
      <c r="W36" s="1">
        <f t="shared" si="17"/>
        <v>0</v>
      </c>
      <c r="X36" s="1">
        <f t="shared" si="18"/>
        <v>1</v>
      </c>
      <c r="Y36" s="1">
        <f t="shared" si="19"/>
        <v>1</v>
      </c>
      <c r="AA36" s="1">
        <f t="shared" si="20"/>
        <v>1</v>
      </c>
      <c r="AB36" s="1" t="str">
        <f t="shared" si="21"/>
        <v/>
      </c>
      <c r="AC36" s="1" t="str">
        <f t="shared" si="22"/>
        <v/>
      </c>
      <c r="AD36" s="1">
        <f t="shared" si="23"/>
        <v>1</v>
      </c>
      <c r="AE36" s="1" t="str">
        <f t="shared" si="24"/>
        <v>Buy</v>
      </c>
      <c r="AF36" s="8">
        <f t="shared" si="25"/>
        <v>1021.8312668418808</v>
      </c>
      <c r="AI36" s="1">
        <f t="shared" si="26"/>
        <v>0</v>
      </c>
      <c r="AJ36" s="1">
        <f t="shared" si="27"/>
        <v>0</v>
      </c>
      <c r="AK36" s="1" t="str">
        <f t="shared" si="30"/>
        <v/>
      </c>
      <c r="AL36" s="8">
        <v>146.61599999999999</v>
      </c>
    </row>
    <row r="37" spans="1:38" x14ac:dyDescent="0.3">
      <c r="A37" s="2" t="s">
        <v>723</v>
      </c>
      <c r="B37" s="1">
        <f>'Rails Data'!AX37</f>
        <v>1020.490256898137</v>
      </c>
      <c r="C37" s="1">
        <f t="shared" si="28"/>
        <v>1020.490256898137</v>
      </c>
      <c r="D37" s="1">
        <f>'Rails Data'!AZ37</f>
        <v>18.406709988393551</v>
      </c>
      <c r="E37" s="1">
        <f>'Rails Data'!BB37</f>
        <v>4.7616083707348773</v>
      </c>
      <c r="F37" s="1">
        <f t="shared" si="0"/>
        <v>934.45419263551685</v>
      </c>
      <c r="G37" s="1">
        <f t="shared" si="1"/>
        <v>17.851677537044221</v>
      </c>
      <c r="H37" s="5">
        <f t="shared" si="2"/>
        <v>-5.116593241232148E-2</v>
      </c>
      <c r="I37" s="3">
        <f t="shared" si="3"/>
        <v>-0.1125299450129896</v>
      </c>
      <c r="J37" s="1">
        <f t="shared" si="4"/>
        <v>4.6301408190193802</v>
      </c>
      <c r="K37" s="5">
        <f t="shared" si="5"/>
        <v>0.11428865941116007</v>
      </c>
      <c r="L37" s="3">
        <f t="shared" si="6"/>
        <v>7.6737027459181095E-2</v>
      </c>
      <c r="M37" s="1">
        <f t="shared" si="7"/>
        <v>985.03627339793036</v>
      </c>
      <c r="N37" s="5">
        <f t="shared" si="8"/>
        <v>0.29418841652796468</v>
      </c>
      <c r="O37" s="3">
        <f t="shared" si="9"/>
        <v>0.22506037196568407</v>
      </c>
      <c r="P37" s="8">
        <f t="shared" si="10"/>
        <v>975.72553244478559</v>
      </c>
      <c r="Q37" s="9">
        <f t="shared" si="11"/>
        <v>41.271339809268738</v>
      </c>
      <c r="R37" s="9">
        <f t="shared" si="12"/>
        <v>32.754471439168455</v>
      </c>
      <c r="S37" s="1">
        <f t="shared" si="13"/>
        <v>0</v>
      </c>
      <c r="T37" s="1">
        <f t="shared" si="14"/>
        <v>1</v>
      </c>
      <c r="U37" s="1">
        <f t="shared" si="15"/>
        <v>1</v>
      </c>
      <c r="V37" s="1">
        <f t="shared" si="16"/>
        <v>1</v>
      </c>
      <c r="W37" s="1">
        <f t="shared" si="17"/>
        <v>0</v>
      </c>
      <c r="X37" s="1">
        <f t="shared" si="18"/>
        <v>1</v>
      </c>
      <c r="Y37" s="1">
        <f t="shared" si="19"/>
        <v>1</v>
      </c>
      <c r="AA37" s="1">
        <f t="shared" si="20"/>
        <v>1</v>
      </c>
      <c r="AB37" s="1" t="str">
        <f t="shared" si="21"/>
        <v/>
      </c>
      <c r="AC37" s="1" t="str">
        <f t="shared" si="22"/>
        <v/>
      </c>
      <c r="AD37" s="1">
        <f t="shared" si="23"/>
        <v>1</v>
      </c>
      <c r="AE37" s="1" t="str">
        <f t="shared" si="24"/>
        <v>Buy</v>
      </c>
      <c r="AF37" s="8">
        <f t="shared" si="25"/>
        <v>1020.490256898137</v>
      </c>
      <c r="AI37" s="1">
        <f t="shared" si="26"/>
        <v>0</v>
      </c>
      <c r="AJ37" s="1">
        <f t="shared" si="27"/>
        <v>0</v>
      </c>
      <c r="AK37" s="1" t="str">
        <f t="shared" si="30"/>
        <v/>
      </c>
      <c r="AL37" s="8">
        <v>146.34</v>
      </c>
    </row>
    <row r="38" spans="1:38" x14ac:dyDescent="0.3">
      <c r="A38" s="2" t="s">
        <v>722</v>
      </c>
      <c r="B38" s="1">
        <f>'Rails Data'!AX38</f>
        <v>1012.8900699398906</v>
      </c>
      <c r="C38" s="1">
        <f t="shared" si="28"/>
        <v>1012.8900699398906</v>
      </c>
      <c r="D38" s="1">
        <f>'Rails Data'!AZ38</f>
        <v>18.307586982840906</v>
      </c>
      <c r="E38" s="1">
        <f>'Rails Data'!BB38</f>
        <v>4.7309961902620561</v>
      </c>
      <c r="F38" s="1">
        <f t="shared" si="0"/>
        <v>927.57130749450721</v>
      </c>
      <c r="G38" s="1">
        <f t="shared" si="1"/>
        <v>17.814105366389523</v>
      </c>
      <c r="H38" s="5">
        <f t="shared" si="2"/>
        <v>-7.2855073137625626E-2</v>
      </c>
      <c r="I38" s="3">
        <f t="shared" si="3"/>
        <v>-0.12275728044643429</v>
      </c>
      <c r="J38" s="1">
        <f t="shared" si="4"/>
        <v>4.5908081555329634</v>
      </c>
      <c r="K38" s="5">
        <f t="shared" si="5"/>
        <v>9.1221226886938567E-2</v>
      </c>
      <c r="L38" s="3">
        <f t="shared" si="6"/>
        <v>7.0478422133851262E-2</v>
      </c>
      <c r="M38" s="1">
        <f t="shared" si="7"/>
        <v>972.65385466180851</v>
      </c>
      <c r="N38" s="5">
        <f t="shared" si="8"/>
        <v>0.26445995987740067</v>
      </c>
      <c r="O38" s="3">
        <f t="shared" si="9"/>
        <v>0.21353903120530396</v>
      </c>
      <c r="P38" s="8">
        <f t="shared" si="10"/>
        <v>967.58649163508528</v>
      </c>
      <c r="Q38" s="9">
        <f t="shared" si="11"/>
        <v>40.015184140578071</v>
      </c>
      <c r="R38" s="9">
        <f t="shared" si="12"/>
        <v>31.25254199883118</v>
      </c>
      <c r="S38" s="1">
        <f t="shared" si="13"/>
        <v>0</v>
      </c>
      <c r="T38" s="1">
        <f t="shared" si="14"/>
        <v>1</v>
      </c>
      <c r="U38" s="1">
        <f t="shared" si="15"/>
        <v>1</v>
      </c>
      <c r="V38" s="1">
        <f t="shared" si="16"/>
        <v>1</v>
      </c>
      <c r="W38" s="1">
        <f t="shared" si="17"/>
        <v>0</v>
      </c>
      <c r="X38" s="1">
        <f t="shared" si="18"/>
        <v>1</v>
      </c>
      <c r="Y38" s="1">
        <f t="shared" si="19"/>
        <v>1</v>
      </c>
      <c r="AA38" s="1">
        <f t="shared" si="20"/>
        <v>1</v>
      </c>
      <c r="AB38" s="1" t="str">
        <f t="shared" si="21"/>
        <v/>
      </c>
      <c r="AC38" s="1" t="str">
        <f t="shared" si="22"/>
        <v/>
      </c>
      <c r="AD38" s="1">
        <f t="shared" si="23"/>
        <v>1</v>
      </c>
      <c r="AE38" s="1" t="str">
        <f t="shared" si="24"/>
        <v>Buy</v>
      </c>
      <c r="AF38" s="8">
        <f t="shared" si="25"/>
        <v>1012.8900699398906</v>
      </c>
      <c r="AI38" s="1">
        <f t="shared" si="26"/>
        <v>0</v>
      </c>
      <c r="AJ38" s="1">
        <f t="shared" si="27"/>
        <v>0</v>
      </c>
      <c r="AK38" s="1" t="str">
        <f t="shared" si="30"/>
        <v/>
      </c>
      <c r="AL38" s="8">
        <v>145.02600000000001</v>
      </c>
    </row>
    <row r="39" spans="1:38" x14ac:dyDescent="0.3">
      <c r="A39" s="2" t="s">
        <v>721</v>
      </c>
      <c r="B39" s="1">
        <f>'Rails Data'!AX39</f>
        <v>1005.8845245661763</v>
      </c>
      <c r="C39" s="1">
        <f t="shared" si="28"/>
        <v>1005.8845245661763</v>
      </c>
      <c r="D39" s="1">
        <f>'Rails Data'!AZ39</f>
        <v>18.201142250819011</v>
      </c>
      <c r="E39" s="1">
        <f>'Rails Data'!BB39</f>
        <v>4.6945318334679413</v>
      </c>
      <c r="F39" s="1">
        <f t="shared" si="0"/>
        <v>920.7458064988765</v>
      </c>
      <c r="G39" s="1">
        <f t="shared" si="1"/>
        <v>17.785184681974975</v>
      </c>
      <c r="H39" s="5">
        <f t="shared" si="2"/>
        <v>-9.7691454874138106E-2</v>
      </c>
      <c r="I39" s="3">
        <f t="shared" si="3"/>
        <v>-0.1310743149979024</v>
      </c>
      <c r="J39" s="1">
        <f t="shared" si="4"/>
        <v>4.5513810314562226</v>
      </c>
      <c r="K39" s="5">
        <f t="shared" si="5"/>
        <v>6.3017924240235779E-2</v>
      </c>
      <c r="L39" s="3">
        <f t="shared" si="6"/>
        <v>6.7021288008336719E-2</v>
      </c>
      <c r="M39" s="1">
        <f t="shared" si="7"/>
        <v>960.14241617148195</v>
      </c>
      <c r="N39" s="5">
        <f t="shared" si="8"/>
        <v>0.22912384852363221</v>
      </c>
      <c r="O39" s="3">
        <f t="shared" si="9"/>
        <v>0.2050522097599545</v>
      </c>
      <c r="P39" s="8">
        <f t="shared" si="10"/>
        <v>959.34947739784798</v>
      </c>
      <c r="Q39" s="9">
        <f t="shared" si="11"/>
        <v>38.603670898971473</v>
      </c>
      <c r="R39" s="9">
        <f t="shared" si="12"/>
        <v>30.104837896597029</v>
      </c>
      <c r="S39" s="1">
        <f t="shared" si="13"/>
        <v>0</v>
      </c>
      <c r="T39" s="1">
        <f t="shared" si="14"/>
        <v>1</v>
      </c>
      <c r="U39" s="1">
        <f t="shared" si="15"/>
        <v>0</v>
      </c>
      <c r="V39" s="1">
        <f t="shared" si="16"/>
        <v>1</v>
      </c>
      <c r="W39" s="1">
        <f t="shared" si="17"/>
        <v>0</v>
      </c>
      <c r="X39" s="1">
        <f t="shared" si="18"/>
        <v>1</v>
      </c>
      <c r="Y39" s="1">
        <f t="shared" si="19"/>
        <v>1</v>
      </c>
      <c r="AA39" s="1">
        <f t="shared" si="20"/>
        <v>1</v>
      </c>
      <c r="AB39" s="1" t="str">
        <f t="shared" si="21"/>
        <v/>
      </c>
      <c r="AC39" s="1" t="str">
        <f t="shared" si="22"/>
        <v/>
      </c>
      <c r="AD39" s="1">
        <f t="shared" si="23"/>
        <v>1</v>
      </c>
      <c r="AE39" s="1" t="str">
        <f t="shared" si="24"/>
        <v>Buy</v>
      </c>
      <c r="AF39" s="8">
        <f t="shared" si="25"/>
        <v>1005.8845245661763</v>
      </c>
      <c r="AI39" s="1">
        <f t="shared" si="26"/>
        <v>0</v>
      </c>
      <c r="AJ39" s="1">
        <f t="shared" si="27"/>
        <v>0</v>
      </c>
      <c r="AK39" s="1" t="str">
        <f t="shared" si="30"/>
        <v/>
      </c>
      <c r="AL39" s="8">
        <v>143.49200000000002</v>
      </c>
    </row>
    <row r="40" spans="1:38" x14ac:dyDescent="0.3">
      <c r="A40" s="2" t="s">
        <v>720</v>
      </c>
      <c r="B40" s="1">
        <f>'Rails Data'!AX40</f>
        <v>1000.844769060245</v>
      </c>
      <c r="C40" s="1">
        <f t="shared" si="28"/>
        <v>1000.844769060245</v>
      </c>
      <c r="D40" s="1">
        <f>'Rails Data'!AZ40</f>
        <v>18.172110441262216</v>
      </c>
      <c r="E40" s="1">
        <f>'Rails Data'!BB40</f>
        <v>4.6792984931141248</v>
      </c>
      <c r="F40" s="1">
        <f t="shared" si="0"/>
        <v>913.9347090534925</v>
      </c>
      <c r="G40" s="1">
        <f t="shared" si="1"/>
        <v>17.760193036050779</v>
      </c>
      <c r="H40" s="5">
        <f t="shared" si="2"/>
        <v>-0.10842143631244738</v>
      </c>
      <c r="I40" s="3">
        <f t="shared" si="3"/>
        <v>-0.13663812501852979</v>
      </c>
      <c r="J40" s="1">
        <f t="shared" si="4"/>
        <v>4.5261841442178063</v>
      </c>
      <c r="K40" s="5">
        <f t="shared" si="5"/>
        <v>4.9145916397817846E-2</v>
      </c>
      <c r="L40" s="3">
        <f t="shared" si="6"/>
        <v>6.7688515303020211E-2</v>
      </c>
      <c r="M40" s="1">
        <f t="shared" si="7"/>
        <v>950.1186528530759</v>
      </c>
      <c r="N40" s="5">
        <f t="shared" si="8"/>
        <v>0.20796932077809238</v>
      </c>
      <c r="O40" s="3">
        <f t="shared" si="9"/>
        <v>0.20104026996600821</v>
      </c>
      <c r="P40" s="8">
        <f t="shared" si="10"/>
        <v>950.88855973087925</v>
      </c>
      <c r="Q40" s="9">
        <f t="shared" si="11"/>
        <v>36.953850677386754</v>
      </c>
      <c r="R40" s="9">
        <f t="shared" si="12"/>
        <v>29.191931973686678</v>
      </c>
      <c r="S40" s="1">
        <f t="shared" si="13"/>
        <v>0</v>
      </c>
      <c r="T40" s="1">
        <f t="shared" si="14"/>
        <v>1</v>
      </c>
      <c r="U40" s="1">
        <f t="shared" si="15"/>
        <v>0</v>
      </c>
      <c r="V40" s="1">
        <f t="shared" si="16"/>
        <v>1</v>
      </c>
      <c r="W40" s="1">
        <f t="shared" si="17"/>
        <v>0</v>
      </c>
      <c r="X40" s="1">
        <f t="shared" si="18"/>
        <v>1</v>
      </c>
      <c r="Y40" s="1">
        <f t="shared" si="19"/>
        <v>1</v>
      </c>
      <c r="AA40" s="1">
        <f t="shared" si="20"/>
        <v>1</v>
      </c>
      <c r="AB40" s="1" t="str">
        <f t="shared" si="21"/>
        <v/>
      </c>
      <c r="AC40" s="1" t="str">
        <f t="shared" si="22"/>
        <v/>
      </c>
      <c r="AD40" s="1">
        <f t="shared" si="23"/>
        <v>1</v>
      </c>
      <c r="AE40" s="1" t="str">
        <f t="shared" si="24"/>
        <v>Buy</v>
      </c>
      <c r="AF40" s="8">
        <f t="shared" si="25"/>
        <v>1000.844769060245</v>
      </c>
      <c r="AI40" s="1">
        <f t="shared" si="26"/>
        <v>0</v>
      </c>
      <c r="AJ40" s="1">
        <f t="shared" si="27"/>
        <v>0</v>
      </c>
      <c r="AK40" s="1" t="str">
        <f t="shared" si="30"/>
        <v/>
      </c>
      <c r="AL40" s="8">
        <v>142.876</v>
      </c>
    </row>
    <row r="41" spans="1:38" x14ac:dyDescent="0.3">
      <c r="A41" s="2" t="s">
        <v>719</v>
      </c>
      <c r="B41" s="1">
        <f>'Rails Data'!AX41</f>
        <v>993.26095597211008</v>
      </c>
      <c r="C41" s="1">
        <f t="shared" si="28"/>
        <v>993.26095597211008</v>
      </c>
      <c r="D41" s="1">
        <f>'Rails Data'!AZ41</f>
        <v>18.092489583264932</v>
      </c>
      <c r="E41" s="1">
        <f>'Rails Data'!BB41</f>
        <v>4.6528706489670659</v>
      </c>
      <c r="F41" s="1">
        <f t="shared" si="0"/>
        <v>906.98190425295229</v>
      </c>
      <c r="G41" s="1">
        <f t="shared" si="1"/>
        <v>17.720557342489176</v>
      </c>
      <c r="H41" s="5">
        <f t="shared" si="2"/>
        <v>-0.11722411777082753</v>
      </c>
      <c r="I41" s="3">
        <f t="shared" si="3"/>
        <v>-0.14134090646954353</v>
      </c>
      <c r="J41" s="1">
        <f t="shared" si="4"/>
        <v>4.5157755327034472</v>
      </c>
      <c r="K41" s="5">
        <f t="shared" si="5"/>
        <v>4.5533960859459377E-2</v>
      </c>
      <c r="L41" s="3">
        <f t="shared" si="6"/>
        <v>7.0778948453887269E-2</v>
      </c>
      <c r="M41" s="1">
        <f t="shared" si="7"/>
        <v>943.19837282711842</v>
      </c>
      <c r="N41" s="5">
        <f t="shared" si="8"/>
        <v>0.19820229717779281</v>
      </c>
      <c r="O41" s="3">
        <f t="shared" si="9"/>
        <v>0.19988542816399418</v>
      </c>
      <c r="P41" s="8">
        <f t="shared" si="10"/>
        <v>941.80561258008549</v>
      </c>
      <c r="Q41" s="9">
        <f t="shared" si="11"/>
        <v>34.823708327133204</v>
      </c>
      <c r="R41" s="9">
        <f t="shared" si="12"/>
        <v>28.287585301811976</v>
      </c>
      <c r="S41" s="1">
        <f t="shared" si="13"/>
        <v>0</v>
      </c>
      <c r="T41" s="1">
        <f t="shared" si="14"/>
        <v>1</v>
      </c>
      <c r="U41" s="1">
        <f t="shared" si="15"/>
        <v>0</v>
      </c>
      <c r="V41" s="1">
        <f t="shared" si="16"/>
        <v>1</v>
      </c>
      <c r="W41" s="1">
        <f t="shared" si="17"/>
        <v>0</v>
      </c>
      <c r="X41" s="1">
        <f t="shared" si="18"/>
        <v>1</v>
      </c>
      <c r="Y41" s="1">
        <f t="shared" si="19"/>
        <v>1</v>
      </c>
      <c r="AA41" s="1">
        <f t="shared" si="20"/>
        <v>0</v>
      </c>
      <c r="AB41" s="1" t="str">
        <f t="shared" si="21"/>
        <v/>
      </c>
      <c r="AC41" s="1" t="str">
        <f t="shared" si="22"/>
        <v/>
      </c>
      <c r="AD41" s="1">
        <f t="shared" si="23"/>
        <v>0</v>
      </c>
      <c r="AE41" s="1" t="str">
        <f t="shared" si="24"/>
        <v/>
      </c>
      <c r="AF41" s="8">
        <f t="shared" si="25"/>
        <v>993.26095597211008</v>
      </c>
      <c r="AI41" s="1">
        <f t="shared" si="26"/>
        <v>0</v>
      </c>
      <c r="AJ41" s="1">
        <f t="shared" si="27"/>
        <v>1</v>
      </c>
      <c r="AK41" s="1" t="str">
        <f t="shared" si="30"/>
        <v/>
      </c>
      <c r="AL41" s="8">
        <v>142.16199999999998</v>
      </c>
    </row>
    <row r="42" spans="1:38" x14ac:dyDescent="0.3">
      <c r="A42" s="2" t="s">
        <v>718</v>
      </c>
      <c r="B42" s="1">
        <f>'Rails Data'!AX42</f>
        <v>990.1478302486679</v>
      </c>
      <c r="C42" s="1">
        <f t="shared" si="28"/>
        <v>990.1478302486679</v>
      </c>
      <c r="D42" s="1">
        <f>'Rails Data'!AZ42</f>
        <v>18.112706154606524</v>
      </c>
      <c r="E42" s="1">
        <f>'Rails Data'!BB42</f>
        <v>4.648506151403927</v>
      </c>
      <c r="F42" s="1">
        <f t="shared" si="0"/>
        <v>900.07958011541962</v>
      </c>
      <c r="G42" s="1">
        <f t="shared" si="1"/>
        <v>17.69376136228049</v>
      </c>
      <c r="H42" s="5">
        <f t="shared" si="2"/>
        <v>-0.13442066440726652</v>
      </c>
      <c r="I42" s="3">
        <f t="shared" si="3"/>
        <v>-0.14536037125266288</v>
      </c>
      <c r="J42" s="1">
        <f t="shared" si="4"/>
        <v>4.5055751770086472</v>
      </c>
      <c r="K42" s="5">
        <f t="shared" si="5"/>
        <v>2.5684181698393704E-2</v>
      </c>
      <c r="L42" s="3">
        <f t="shared" si="6"/>
        <v>7.4986446386291913E-2</v>
      </c>
      <c r="M42" s="1">
        <f t="shared" si="7"/>
        <v>936.54959109657773</v>
      </c>
      <c r="N42" s="5">
        <f t="shared" si="8"/>
        <v>0.16965776984449032</v>
      </c>
      <c r="O42" s="3">
        <f t="shared" si="9"/>
        <v>0.20016594999502774</v>
      </c>
      <c r="P42" s="8">
        <f t="shared" si="10"/>
        <v>932.45009559971743</v>
      </c>
      <c r="Q42" s="9">
        <f t="shared" si="11"/>
        <v>32.370515484297812</v>
      </c>
      <c r="R42" s="9">
        <f t="shared" si="12"/>
        <v>27.408341495343382</v>
      </c>
      <c r="S42" s="1">
        <f t="shared" si="13"/>
        <v>0</v>
      </c>
      <c r="T42" s="1">
        <f t="shared" si="14"/>
        <v>1</v>
      </c>
      <c r="U42" s="1">
        <f t="shared" si="15"/>
        <v>0</v>
      </c>
      <c r="V42" s="1">
        <f t="shared" si="16"/>
        <v>1</v>
      </c>
      <c r="W42" s="1">
        <f t="shared" si="17"/>
        <v>0</v>
      </c>
      <c r="X42" s="1">
        <f t="shared" si="18"/>
        <v>1</v>
      </c>
      <c r="Y42" s="1">
        <f t="shared" si="19"/>
        <v>1</v>
      </c>
      <c r="AA42" s="1">
        <f t="shared" si="20"/>
        <v>0</v>
      </c>
      <c r="AB42" s="1" t="str">
        <f t="shared" si="21"/>
        <v/>
      </c>
      <c r="AC42" s="1" t="str">
        <f t="shared" si="22"/>
        <v/>
      </c>
      <c r="AD42" s="1">
        <f t="shared" si="23"/>
        <v>0</v>
      </c>
      <c r="AE42" s="1" t="str">
        <f t="shared" si="24"/>
        <v/>
      </c>
      <c r="AF42" s="8">
        <f t="shared" si="25"/>
        <v>990.1478302486679</v>
      </c>
      <c r="AI42" s="1">
        <f t="shared" si="26"/>
        <v>0</v>
      </c>
      <c r="AJ42" s="1">
        <f t="shared" si="27"/>
        <v>1</v>
      </c>
      <c r="AK42" s="1" t="str">
        <f t="shared" si="30"/>
        <v/>
      </c>
      <c r="AL42" s="8">
        <v>142.03199999999998</v>
      </c>
    </row>
    <row r="43" spans="1:38" x14ac:dyDescent="0.3">
      <c r="A43" s="2" t="s">
        <v>717</v>
      </c>
      <c r="B43" s="1">
        <f>'Rails Data'!AX43</f>
        <v>978.09362322724814</v>
      </c>
      <c r="C43" s="1">
        <f t="shared" si="28"/>
        <v>978.09362322724814</v>
      </c>
      <c r="D43" s="1">
        <f>'Rails Data'!AZ43</f>
        <v>17.95502145633721</v>
      </c>
      <c r="E43" s="1">
        <f>'Rails Data'!BB43</f>
        <v>4.5944544443080755</v>
      </c>
      <c r="F43" s="1">
        <f t="shared" si="0"/>
        <v>892.87412010475975</v>
      </c>
      <c r="G43" s="1">
        <f t="shared" si="1"/>
        <v>17.610953819800468</v>
      </c>
      <c r="H43" s="5">
        <f t="shared" si="2"/>
        <v>-0.1521130753427038</v>
      </c>
      <c r="I43" s="3">
        <f t="shared" si="3"/>
        <v>-0.1471836557268956</v>
      </c>
      <c r="J43" s="1">
        <f t="shared" si="4"/>
        <v>4.4950687768719781</v>
      </c>
      <c r="K43" s="5">
        <f t="shared" si="5"/>
        <v>2.12610008354992E-2</v>
      </c>
      <c r="L43" s="3">
        <f t="shared" si="6"/>
        <v>8.3203490500941613E-2</v>
      </c>
      <c r="M43" s="1">
        <f t="shared" si="7"/>
        <v>929.78804790251422</v>
      </c>
      <c r="N43" s="5">
        <f t="shared" si="8"/>
        <v>0.15681682537206187</v>
      </c>
      <c r="O43" s="3">
        <f t="shared" si="9"/>
        <v>0.20525064668678397</v>
      </c>
      <c r="P43" s="8">
        <f t="shared" si="10"/>
        <v>921.9595983908174</v>
      </c>
      <c r="Q43" s="9">
        <f t="shared" si="11"/>
        <v>29.085478286057651</v>
      </c>
      <c r="R43" s="9">
        <f t="shared" si="12"/>
        <v>26.538740398849495</v>
      </c>
      <c r="S43" s="1">
        <f t="shared" si="13"/>
        <v>0</v>
      </c>
      <c r="T43" s="1">
        <f t="shared" si="14"/>
        <v>0</v>
      </c>
      <c r="U43" s="1">
        <f t="shared" si="15"/>
        <v>0</v>
      </c>
      <c r="V43" s="1">
        <f t="shared" si="16"/>
        <v>1</v>
      </c>
      <c r="W43" s="1">
        <f t="shared" si="17"/>
        <v>0</v>
      </c>
      <c r="X43" s="1">
        <f t="shared" si="18"/>
        <v>1</v>
      </c>
      <c r="Y43" s="1">
        <f t="shared" si="19"/>
        <v>0</v>
      </c>
      <c r="AA43" s="1">
        <f t="shared" si="20"/>
        <v>0</v>
      </c>
      <c r="AB43" s="1" t="str">
        <f t="shared" si="21"/>
        <v/>
      </c>
      <c r="AC43" s="1" t="str">
        <f t="shared" si="22"/>
        <v/>
      </c>
      <c r="AD43" s="1">
        <f t="shared" si="23"/>
        <v>0</v>
      </c>
      <c r="AE43" s="1" t="str">
        <f t="shared" si="24"/>
        <v/>
      </c>
      <c r="AF43" s="8">
        <f t="shared" si="25"/>
        <v>978.09362322724814</v>
      </c>
      <c r="AI43" s="1">
        <f t="shared" si="26"/>
        <v>0</v>
      </c>
      <c r="AJ43" s="1">
        <f t="shared" si="27"/>
        <v>1</v>
      </c>
      <c r="AK43" s="1" t="str">
        <f t="shared" si="30"/>
        <v/>
      </c>
      <c r="AL43" s="8">
        <v>139.97999999999999</v>
      </c>
    </row>
    <row r="44" spans="1:38" x14ac:dyDescent="0.3">
      <c r="A44" s="2" t="s">
        <v>716</v>
      </c>
      <c r="B44" s="1">
        <f>'Rails Data'!AX44</f>
        <v>949.95064393709561</v>
      </c>
      <c r="C44" s="1">
        <f t="shared" si="28"/>
        <v>949.95064393709561</v>
      </c>
      <c r="D44" s="1">
        <f>'Rails Data'!AZ44</f>
        <v>17.590274803990422</v>
      </c>
      <c r="E44" s="1">
        <f>'Rails Data'!BB44</f>
        <v>4.4840227575330642</v>
      </c>
      <c r="F44" s="1">
        <f t="shared" si="0"/>
        <v>886.05655985496071</v>
      </c>
      <c r="G44" s="1">
        <f t="shared" si="1"/>
        <v>17.560081470145782</v>
      </c>
      <c r="H44" s="5">
        <f t="shared" si="2"/>
        <v>-0.16190481329451178</v>
      </c>
      <c r="I44" s="3">
        <f t="shared" si="3"/>
        <v>-0.14636208579092755</v>
      </c>
      <c r="J44" s="1">
        <f t="shared" si="4"/>
        <v>4.4873484894096869</v>
      </c>
      <c r="K44" s="5">
        <f t="shared" si="5"/>
        <v>3.7598246598708585E-2</v>
      </c>
      <c r="L44" s="3">
        <f t="shared" si="6"/>
        <v>9.3527238778515348E-2</v>
      </c>
      <c r="M44" s="1">
        <f t="shared" si="7"/>
        <v>923.59109998532165</v>
      </c>
      <c r="N44" s="5">
        <f t="shared" si="8"/>
        <v>0.16762088118474283</v>
      </c>
      <c r="O44" s="3">
        <f t="shared" si="9"/>
        <v>0.21332295023923767</v>
      </c>
      <c r="P44" s="8">
        <f t="shared" si="10"/>
        <v>911.75341205692087</v>
      </c>
      <c r="Q44" s="9">
        <f t="shared" si="11"/>
        <v>25.696852201960155</v>
      </c>
      <c r="R44" s="9">
        <f t="shared" si="12"/>
        <v>25.733394655971221</v>
      </c>
      <c r="S44" s="1">
        <f t="shared" si="13"/>
        <v>0</v>
      </c>
      <c r="T44" s="1">
        <f t="shared" si="14"/>
        <v>0</v>
      </c>
      <c r="U44" s="1">
        <f t="shared" si="15"/>
        <v>0</v>
      </c>
      <c r="V44" s="1">
        <f t="shared" si="16"/>
        <v>0</v>
      </c>
      <c r="W44" s="1">
        <f t="shared" si="17"/>
        <v>0</v>
      </c>
      <c r="X44" s="1">
        <f t="shared" si="18"/>
        <v>1</v>
      </c>
      <c r="Y44" s="1">
        <f t="shared" si="19"/>
        <v>0</v>
      </c>
      <c r="AA44" s="1">
        <f t="shared" si="20"/>
        <v>0</v>
      </c>
      <c r="AB44" s="1" t="str">
        <f t="shared" si="21"/>
        <v/>
      </c>
      <c r="AC44" s="1" t="str">
        <f t="shared" si="22"/>
        <v/>
      </c>
      <c r="AD44" s="1">
        <f t="shared" si="23"/>
        <v>0</v>
      </c>
      <c r="AE44" s="1" t="str">
        <f t="shared" si="24"/>
        <v/>
      </c>
      <c r="AF44" s="8">
        <f t="shared" si="25"/>
        <v>949.95064393709561</v>
      </c>
      <c r="AI44" s="1">
        <f t="shared" si="26"/>
        <v>1</v>
      </c>
      <c r="AJ44" s="1">
        <f t="shared" si="27"/>
        <v>1</v>
      </c>
      <c r="AK44" s="1" t="str">
        <f t="shared" si="30"/>
        <v>Sell</v>
      </c>
      <c r="AL44" s="8">
        <v>135.74799999999999</v>
      </c>
    </row>
    <row r="45" spans="1:38" x14ac:dyDescent="0.3">
      <c r="A45" s="2" t="s">
        <v>715</v>
      </c>
      <c r="B45" s="1">
        <f>'Rails Data'!AX45</f>
        <v>913.76378673180329</v>
      </c>
      <c r="C45" s="1">
        <f t="shared" si="28"/>
        <v>913.76378673180329</v>
      </c>
      <c r="D45" s="1">
        <f>'Rails Data'!AZ45</f>
        <v>17.329496112225378</v>
      </c>
      <c r="E45" s="1">
        <f>'Rails Data'!BB45</f>
        <v>4.42497848138329</v>
      </c>
      <c r="F45" s="1">
        <f t="shared" si="0"/>
        <v>880.94503312838992</v>
      </c>
      <c r="G45" s="1">
        <f t="shared" si="1"/>
        <v>17.522632955898896</v>
      </c>
      <c r="H45" s="5">
        <f t="shared" si="2"/>
        <v>-0.17012632196841926</v>
      </c>
      <c r="I45" s="3">
        <f t="shared" si="3"/>
        <v>-0.14377163120699685</v>
      </c>
      <c r="J45" s="1">
        <f t="shared" si="4"/>
        <v>4.48519382065352</v>
      </c>
      <c r="K45" s="5">
        <f t="shared" si="5"/>
        <v>6.3836541304429506E-2</v>
      </c>
      <c r="L45" s="3">
        <f t="shared" si="6"/>
        <v>0.1028487374751498</v>
      </c>
      <c r="M45" s="1">
        <f t="shared" si="7"/>
        <v>918.97042888711178</v>
      </c>
      <c r="N45" s="5">
        <f t="shared" si="8"/>
        <v>0.1890836261723039</v>
      </c>
      <c r="O45" s="3">
        <f t="shared" si="9"/>
        <v>0.22093996174832015</v>
      </c>
      <c r="P45" s="8">
        <f t="shared" si="10"/>
        <v>904.80846080597996</v>
      </c>
      <c r="Q45" s="9">
        <f t="shared" si="11"/>
        <v>23.863427677590039</v>
      </c>
      <c r="R45" s="9">
        <f t="shared" si="12"/>
        <v>25.041144908019067</v>
      </c>
      <c r="S45" s="1">
        <f t="shared" si="13"/>
        <v>0</v>
      </c>
      <c r="T45" s="1">
        <f t="shared" si="14"/>
        <v>0</v>
      </c>
      <c r="U45" s="1">
        <f t="shared" si="15"/>
        <v>0</v>
      </c>
      <c r="V45" s="1">
        <f t="shared" si="16"/>
        <v>0</v>
      </c>
      <c r="W45" s="1">
        <f t="shared" si="17"/>
        <v>0</v>
      </c>
      <c r="X45" s="1">
        <f t="shared" si="18"/>
        <v>1</v>
      </c>
      <c r="Y45" s="1">
        <f t="shared" si="19"/>
        <v>0</v>
      </c>
      <c r="AA45" s="1">
        <f t="shared" si="20"/>
        <v>0</v>
      </c>
      <c r="AB45" s="1" t="str">
        <f t="shared" si="21"/>
        <v/>
      </c>
      <c r="AC45" s="1" t="str">
        <f t="shared" si="22"/>
        <v/>
      </c>
      <c r="AD45" s="1">
        <f t="shared" si="23"/>
        <v>0</v>
      </c>
      <c r="AE45" s="1" t="str">
        <f t="shared" si="24"/>
        <v/>
      </c>
      <c r="AF45" s="8">
        <f t="shared" si="25"/>
        <v>913.76378673180329</v>
      </c>
      <c r="AI45" s="1">
        <f t="shared" si="26"/>
        <v>1</v>
      </c>
      <c r="AJ45" s="1">
        <f t="shared" si="27"/>
        <v>1</v>
      </c>
      <c r="AK45" s="1" t="str">
        <f t="shared" si="30"/>
        <v>Sell</v>
      </c>
      <c r="AL45" s="8">
        <v>131.642</v>
      </c>
    </row>
    <row r="46" spans="1:38" x14ac:dyDescent="0.3">
      <c r="A46" s="2" t="s">
        <v>714</v>
      </c>
      <c r="B46" s="1">
        <f>'Rails Data'!AX46</f>
        <v>909.04848827303942</v>
      </c>
      <c r="C46" s="1">
        <f t="shared" si="28"/>
        <v>909.04848827303942</v>
      </c>
      <c r="D46" s="1">
        <f>'Rails Data'!AZ46</f>
        <v>17.260244854984002</v>
      </c>
      <c r="E46" s="1">
        <f>'Rails Data'!BB46</f>
        <v>4.4076143993571195</v>
      </c>
      <c r="F46" s="1">
        <f t="shared" si="0"/>
        <v>878.31953284011684</v>
      </c>
      <c r="G46" s="1">
        <f t="shared" si="1"/>
        <v>17.492992894112781</v>
      </c>
      <c r="H46" s="5">
        <f t="shared" si="2"/>
        <v>-0.170780500028479</v>
      </c>
      <c r="I46" s="3">
        <f t="shared" si="3"/>
        <v>-0.13937918274675978</v>
      </c>
      <c r="J46" s="1">
        <f t="shared" si="4"/>
        <v>4.4912223058341647</v>
      </c>
      <c r="K46" s="5">
        <f t="shared" si="5"/>
        <v>9.2591464637025389E-2</v>
      </c>
      <c r="L46" s="3">
        <f t="shared" si="6"/>
        <v>0.10935077017026985</v>
      </c>
      <c r="M46" s="1">
        <f t="shared" si="7"/>
        <v>918.42963028636348</v>
      </c>
      <c r="N46" s="5">
        <f t="shared" si="8"/>
        <v>0.21978551054150275</v>
      </c>
      <c r="O46" s="3">
        <f t="shared" si="9"/>
        <v>0.22624935101098953</v>
      </c>
      <c r="P46" s="8">
        <f t="shared" si="10"/>
        <v>903.18021972855752</v>
      </c>
      <c r="Q46" s="9">
        <f t="shared" si="11"/>
        <v>24.860686888440682</v>
      </c>
      <c r="R46" s="9">
        <f t="shared" si="12"/>
        <v>24.211352485293229</v>
      </c>
      <c r="S46" s="1">
        <f t="shared" si="13"/>
        <v>0</v>
      </c>
      <c r="T46" s="1">
        <f t="shared" si="14"/>
        <v>0</v>
      </c>
      <c r="U46" s="1">
        <f t="shared" si="15"/>
        <v>0</v>
      </c>
      <c r="V46" s="1">
        <f t="shared" si="16"/>
        <v>1</v>
      </c>
      <c r="W46" s="1">
        <f t="shared" si="17"/>
        <v>0</v>
      </c>
      <c r="X46" s="1">
        <f t="shared" si="18"/>
        <v>0</v>
      </c>
      <c r="Y46" s="1">
        <f t="shared" si="19"/>
        <v>0</v>
      </c>
      <c r="AA46" s="1">
        <f t="shared" si="20"/>
        <v>0</v>
      </c>
      <c r="AB46" s="1" t="str">
        <f t="shared" si="21"/>
        <v/>
      </c>
      <c r="AC46" s="1" t="str">
        <f t="shared" si="22"/>
        <v/>
      </c>
      <c r="AD46" s="1">
        <f t="shared" si="23"/>
        <v>0</v>
      </c>
      <c r="AE46" s="1" t="str">
        <f t="shared" si="24"/>
        <v/>
      </c>
      <c r="AF46" s="8">
        <f t="shared" si="25"/>
        <v>909.04848827303942</v>
      </c>
      <c r="AI46" s="1">
        <f t="shared" si="26"/>
        <v>0</v>
      </c>
      <c r="AJ46" s="1">
        <f t="shared" si="27"/>
        <v>1</v>
      </c>
      <c r="AK46" s="1" t="str">
        <f t="shared" si="30"/>
        <v/>
      </c>
      <c r="AL46" s="8">
        <v>129.99799999999999</v>
      </c>
    </row>
    <row r="47" spans="1:38" x14ac:dyDescent="0.3">
      <c r="A47" s="2" t="s">
        <v>713</v>
      </c>
      <c r="B47" s="1">
        <f>'Rails Data'!AX47</f>
        <v>900.28712352695254</v>
      </c>
      <c r="C47" s="1">
        <f t="shared" si="28"/>
        <v>900.28712352695254</v>
      </c>
      <c r="D47" s="1">
        <f>'Rails Data'!AZ47</f>
        <v>17.147569811202082</v>
      </c>
      <c r="E47" s="1">
        <f>'Rails Data'!BB47</f>
        <v>4.3761520735713884</v>
      </c>
      <c r="F47" s="1">
        <f t="shared" si="0"/>
        <v>875.86121640548299</v>
      </c>
      <c r="G47" s="1">
        <f t="shared" si="1"/>
        <v>17.43634300533504</v>
      </c>
      <c r="H47" s="5">
        <f t="shared" si="2"/>
        <v>-0.16816994087598958</v>
      </c>
      <c r="I47" s="3">
        <f t="shared" si="3"/>
        <v>-0.13414562986647324</v>
      </c>
      <c r="J47" s="1">
        <f t="shared" si="4"/>
        <v>4.4784384991059838</v>
      </c>
      <c r="K47" s="5">
        <f t="shared" si="5"/>
        <v>0.10838465205889003</v>
      </c>
      <c r="L47" s="3">
        <f t="shared" si="6"/>
        <v>0.11214398775914393</v>
      </c>
      <c r="M47" s="1">
        <f t="shared" si="7"/>
        <v>914.05006041532442</v>
      </c>
      <c r="N47" s="5">
        <f t="shared" si="8"/>
        <v>0.23555376107249604</v>
      </c>
      <c r="O47" s="3">
        <f t="shared" si="9"/>
        <v>0.22732665775590399</v>
      </c>
      <c r="P47" s="8">
        <f t="shared" si="10"/>
        <v>902.11326181137895</v>
      </c>
      <c r="Q47" s="9">
        <f t="shared" si="11"/>
        <v>26.252045405895956</v>
      </c>
      <c r="R47" s="9">
        <f t="shared" si="12"/>
        <v>23.24940865299061</v>
      </c>
      <c r="S47" s="1">
        <f t="shared" si="13"/>
        <v>0</v>
      </c>
      <c r="T47" s="1">
        <f t="shared" si="14"/>
        <v>0</v>
      </c>
      <c r="U47" s="1">
        <f t="shared" si="15"/>
        <v>0</v>
      </c>
      <c r="V47" s="1">
        <f t="shared" si="16"/>
        <v>1</v>
      </c>
      <c r="W47" s="1">
        <f t="shared" si="17"/>
        <v>0</v>
      </c>
      <c r="X47" s="1">
        <f t="shared" si="18"/>
        <v>0</v>
      </c>
      <c r="Y47" s="1">
        <f t="shared" si="19"/>
        <v>0</v>
      </c>
      <c r="AA47" s="1">
        <f t="shared" si="20"/>
        <v>1</v>
      </c>
      <c r="AB47" s="1" t="str">
        <f t="shared" si="21"/>
        <v/>
      </c>
      <c r="AC47" s="1" t="str">
        <f t="shared" si="22"/>
        <v/>
      </c>
      <c r="AD47" s="1">
        <f t="shared" si="23"/>
        <v>0</v>
      </c>
      <c r="AE47" s="1" t="str">
        <f t="shared" si="24"/>
        <v/>
      </c>
      <c r="AF47" s="8">
        <f t="shared" si="25"/>
        <v>900.28712352695254</v>
      </c>
      <c r="AI47" s="1">
        <f t="shared" si="26"/>
        <v>0</v>
      </c>
      <c r="AJ47" s="1">
        <f t="shared" si="27"/>
        <v>1</v>
      </c>
      <c r="AK47" s="1" t="str">
        <f t="shared" si="30"/>
        <v/>
      </c>
      <c r="AL47" s="8">
        <v>129.06200000000001</v>
      </c>
    </row>
    <row r="48" spans="1:38" x14ac:dyDescent="0.3">
      <c r="A48" s="2" t="s">
        <v>712</v>
      </c>
      <c r="B48" s="1">
        <f>'Rails Data'!AX48</f>
        <v>915.67065470052239</v>
      </c>
      <c r="C48" s="1">
        <f t="shared" si="28"/>
        <v>915.67065470052239</v>
      </c>
      <c r="D48" s="1">
        <f>'Rails Data'!AZ48</f>
        <v>17.49764613486872</v>
      </c>
      <c r="E48" s="1">
        <f>'Rails Data'!BB48</f>
        <v>4.4677598483222063</v>
      </c>
      <c r="F48" s="1">
        <f t="shared" si="0"/>
        <v>873.9071438357654</v>
      </c>
      <c r="G48" s="1">
        <f t="shared" si="1"/>
        <v>17.42452432195541</v>
      </c>
      <c r="H48" s="5">
        <f t="shared" si="2"/>
        <v>-0.16556689389032786</v>
      </c>
      <c r="I48" s="3">
        <f t="shared" si="3"/>
        <v>-0.1284749113648872</v>
      </c>
      <c r="J48" s="1">
        <f t="shared" si="4"/>
        <v>4.4749277293994361</v>
      </c>
      <c r="K48" s="5">
        <f t="shared" si="5"/>
        <v>0.11991129405876366</v>
      </c>
      <c r="L48" s="3">
        <f t="shared" si="6"/>
        <v>0.11277054370918624</v>
      </c>
      <c r="M48" s="1">
        <f t="shared" si="7"/>
        <v>911.77670038618135</v>
      </c>
      <c r="N48" s="5">
        <f t="shared" si="8"/>
        <v>0.24590397772493855</v>
      </c>
      <c r="O48" s="3">
        <f t="shared" si="9"/>
        <v>0.22595547386980533</v>
      </c>
      <c r="P48" s="8">
        <f t="shared" si="10"/>
        <v>902.44528695400197</v>
      </c>
      <c r="Q48" s="9">
        <f t="shared" si="11"/>
        <v>28.538143118236576</v>
      </c>
      <c r="R48" s="9">
        <f t="shared" si="12"/>
        <v>21.980974377620679</v>
      </c>
      <c r="S48" s="1">
        <f t="shared" si="13"/>
        <v>0</v>
      </c>
      <c r="T48" s="1">
        <f t="shared" si="14"/>
        <v>0</v>
      </c>
      <c r="U48" s="1">
        <f t="shared" si="15"/>
        <v>1</v>
      </c>
      <c r="V48" s="1">
        <f t="shared" si="16"/>
        <v>1</v>
      </c>
      <c r="W48" s="1">
        <f t="shared" si="17"/>
        <v>0</v>
      </c>
      <c r="X48" s="1">
        <f t="shared" si="18"/>
        <v>1</v>
      </c>
      <c r="Y48" s="1">
        <f t="shared" si="19"/>
        <v>0</v>
      </c>
      <c r="AA48" s="1">
        <f t="shared" si="20"/>
        <v>1</v>
      </c>
      <c r="AB48" s="1" t="str">
        <f t="shared" si="21"/>
        <v/>
      </c>
      <c r="AC48" s="1" t="str">
        <f t="shared" si="22"/>
        <v/>
      </c>
      <c r="AD48" s="1">
        <f t="shared" si="23"/>
        <v>1</v>
      </c>
      <c r="AE48" s="1" t="str">
        <f t="shared" si="24"/>
        <v>Buy</v>
      </c>
      <c r="AF48" s="8">
        <f t="shared" si="25"/>
        <v>915.67065470052239</v>
      </c>
      <c r="AI48" s="1">
        <f t="shared" si="26"/>
        <v>0</v>
      </c>
      <c r="AJ48" s="1">
        <f t="shared" si="27"/>
        <v>0</v>
      </c>
      <c r="AK48" s="1" t="str">
        <f t="shared" si="30"/>
        <v/>
      </c>
      <c r="AL48" s="8">
        <v>131.26</v>
      </c>
    </row>
    <row r="49" spans="1:38" x14ac:dyDescent="0.3">
      <c r="A49" s="2" t="s">
        <v>711</v>
      </c>
      <c r="B49" s="1">
        <f>'Rails Data'!AX49</f>
        <v>938.56224882662661</v>
      </c>
      <c r="C49" s="1">
        <f t="shared" si="28"/>
        <v>938.56224882662661</v>
      </c>
      <c r="D49" s="1">
        <f>'Rails Data'!AZ49</f>
        <v>17.998809406779909</v>
      </c>
      <c r="E49" s="1">
        <f>'Rails Data'!BB49</f>
        <v>4.5856209894848998</v>
      </c>
      <c r="F49" s="1">
        <f t="shared" si="0"/>
        <v>870.56606296658481</v>
      </c>
      <c r="G49" s="1">
        <f t="shared" si="1"/>
        <v>17.358401775256759</v>
      </c>
      <c r="H49" s="5">
        <f t="shared" si="2"/>
        <v>-0.16669078948109628</v>
      </c>
      <c r="I49" s="3">
        <f t="shared" si="3"/>
        <v>-0.12229291427731374</v>
      </c>
      <c r="J49" s="1">
        <f t="shared" si="4"/>
        <v>4.4556663891210224</v>
      </c>
      <c r="K49" s="5">
        <f t="shared" si="5"/>
        <v>0.12234991626269887</v>
      </c>
      <c r="L49" s="3">
        <f t="shared" si="6"/>
        <v>0.11158041865092333</v>
      </c>
      <c r="M49" s="1">
        <f t="shared" si="7"/>
        <v>906.37517640080239</v>
      </c>
      <c r="N49" s="5">
        <f t="shared" si="8"/>
        <v>0.2481528451834043</v>
      </c>
      <c r="O49" s="3">
        <f t="shared" si="9"/>
        <v>0.22263072322728311</v>
      </c>
      <c r="P49" s="8">
        <f t="shared" si="10"/>
        <v>900.04067463645276</v>
      </c>
      <c r="Q49" s="9">
        <f t="shared" si="11"/>
        <v>29.474611669867954</v>
      </c>
      <c r="R49" s="9">
        <f t="shared" si="12"/>
        <v>20.380611428457861</v>
      </c>
      <c r="S49" s="1">
        <f t="shared" si="13"/>
        <v>0</v>
      </c>
      <c r="T49" s="1">
        <f t="shared" si="14"/>
        <v>1</v>
      </c>
      <c r="U49" s="1">
        <f t="shared" si="15"/>
        <v>1</v>
      </c>
      <c r="V49" s="1">
        <f t="shared" si="16"/>
        <v>1</v>
      </c>
      <c r="W49" s="1">
        <f t="shared" si="17"/>
        <v>0</v>
      </c>
      <c r="X49" s="1">
        <f t="shared" si="18"/>
        <v>1</v>
      </c>
      <c r="Y49" s="1">
        <f t="shared" si="19"/>
        <v>0</v>
      </c>
      <c r="AA49" s="1">
        <f t="shared" si="20"/>
        <v>1</v>
      </c>
      <c r="AB49" s="1" t="str">
        <f t="shared" si="21"/>
        <v/>
      </c>
      <c r="AC49" s="1" t="str">
        <f t="shared" si="22"/>
        <v/>
      </c>
      <c r="AD49" s="1">
        <f t="shared" si="23"/>
        <v>1</v>
      </c>
      <c r="AE49" s="1" t="str">
        <f t="shared" si="24"/>
        <v>Buy</v>
      </c>
      <c r="AF49" s="8">
        <f t="shared" si="25"/>
        <v>938.56224882662661</v>
      </c>
      <c r="AI49" s="1">
        <f t="shared" si="26"/>
        <v>0</v>
      </c>
      <c r="AJ49" s="1">
        <f t="shared" si="27"/>
        <v>0</v>
      </c>
      <c r="AK49" s="1" t="str">
        <f t="shared" si="30"/>
        <v/>
      </c>
      <c r="AL49" s="8">
        <v>134.53400000000002</v>
      </c>
    </row>
    <row r="50" spans="1:38" x14ac:dyDescent="0.3">
      <c r="A50" s="2" t="s">
        <v>710</v>
      </c>
      <c r="B50" s="1">
        <f>'Rails Data'!AX50</f>
        <v>933.42192039724284</v>
      </c>
      <c r="C50" s="1">
        <f t="shared" si="28"/>
        <v>933.42192039724284</v>
      </c>
      <c r="D50" s="1">
        <f>'Rails Data'!AZ50</f>
        <v>17.918271769882477</v>
      </c>
      <c r="E50" s="1">
        <f>'Rails Data'!BB50</f>
        <v>4.5610674477138549</v>
      </c>
      <c r="F50" s="1">
        <f t="shared" si="0"/>
        <v>865.12636809778144</v>
      </c>
      <c r="G50" s="1">
        <f t="shared" si="1"/>
        <v>17.293622766935062</v>
      </c>
      <c r="H50" s="5">
        <f t="shared" si="2"/>
        <v>-0.16719013904850843</v>
      </c>
      <c r="I50" s="3">
        <f t="shared" si="3"/>
        <v>-0.11489326841001665</v>
      </c>
      <c r="J50" s="1">
        <f t="shared" si="4"/>
        <v>4.4163330599799213</v>
      </c>
      <c r="K50" s="5">
        <f t="shared" si="5"/>
        <v>0.11450517876954835</v>
      </c>
      <c r="L50" s="3">
        <f t="shared" si="6"/>
        <v>0.10978550238229408</v>
      </c>
      <c r="M50" s="1">
        <f t="shared" si="7"/>
        <v>895.90616737745358</v>
      </c>
      <c r="N50" s="5">
        <f t="shared" si="8"/>
        <v>0.23861739891488565</v>
      </c>
      <c r="O50" s="3">
        <f t="shared" si="9"/>
        <v>0.21837703623459626</v>
      </c>
      <c r="P50" s="8">
        <f t="shared" si="10"/>
        <v>893.03675205642116</v>
      </c>
      <c r="Q50" s="9">
        <f t="shared" si="11"/>
        <v>27.910383958639727</v>
      </c>
      <c r="R50" s="9">
        <f t="shared" si="12"/>
        <v>18.767784966513567</v>
      </c>
      <c r="S50" s="1">
        <f t="shared" si="13"/>
        <v>0</v>
      </c>
      <c r="T50" s="1">
        <f t="shared" si="14"/>
        <v>1</v>
      </c>
      <c r="U50" s="1">
        <f t="shared" si="15"/>
        <v>1</v>
      </c>
      <c r="V50" s="1">
        <f t="shared" si="16"/>
        <v>1</v>
      </c>
      <c r="W50" s="1">
        <f t="shared" si="17"/>
        <v>0</v>
      </c>
      <c r="X50" s="1">
        <f t="shared" si="18"/>
        <v>0</v>
      </c>
      <c r="Y50" s="1">
        <f t="shared" si="19"/>
        <v>0</v>
      </c>
      <c r="AA50" s="1">
        <f t="shared" si="20"/>
        <v>1</v>
      </c>
      <c r="AB50" s="1" t="str">
        <f t="shared" si="21"/>
        <v/>
      </c>
      <c r="AC50" s="1" t="str">
        <f t="shared" si="22"/>
        <v/>
      </c>
      <c r="AD50" s="1">
        <f t="shared" si="23"/>
        <v>1</v>
      </c>
      <c r="AE50" s="1" t="str">
        <f t="shared" si="24"/>
        <v>Buy</v>
      </c>
      <c r="AF50" s="8">
        <f t="shared" si="25"/>
        <v>933.42192039724284</v>
      </c>
      <c r="AI50" s="1">
        <f t="shared" si="26"/>
        <v>0</v>
      </c>
      <c r="AJ50" s="1">
        <f t="shared" si="27"/>
        <v>0</v>
      </c>
      <c r="AK50" s="1" t="str">
        <f t="shared" si="30"/>
        <v/>
      </c>
      <c r="AL50" s="8">
        <v>133.49</v>
      </c>
    </row>
    <row r="51" spans="1:38" x14ac:dyDescent="0.3">
      <c r="A51" s="2" t="s">
        <v>709</v>
      </c>
      <c r="B51" s="1">
        <f>'Rails Data'!AX51</f>
        <v>929.29394150209805</v>
      </c>
      <c r="C51" s="1">
        <f t="shared" si="28"/>
        <v>929.29394150209805</v>
      </c>
      <c r="D51" s="1">
        <f>'Rails Data'!AZ51</f>
        <v>17.931618085451799</v>
      </c>
      <c r="E51" s="1">
        <f>'Rails Data'!BB51</f>
        <v>4.5539485501739101</v>
      </c>
      <c r="F51" s="1">
        <f t="shared" si="0"/>
        <v>859.66272391382449</v>
      </c>
      <c r="G51" s="1">
        <f t="shared" si="1"/>
        <v>17.274722252669783</v>
      </c>
      <c r="H51" s="5">
        <f t="shared" si="2"/>
        <v>-0.15683960418280352</v>
      </c>
      <c r="I51" s="3">
        <f t="shared" si="3"/>
        <v>-0.10617712330360135</v>
      </c>
      <c r="J51" s="1">
        <f t="shared" si="4"/>
        <v>4.3688670100355358</v>
      </c>
      <c r="K51" s="5">
        <f t="shared" si="5"/>
        <v>0.10774374767626504</v>
      </c>
      <c r="L51" s="3">
        <f t="shared" si="6"/>
        <v>0.10899888965108503</v>
      </c>
      <c r="M51" s="1">
        <f t="shared" si="7"/>
        <v>883.70727270770487</v>
      </c>
      <c r="N51" s="5">
        <f t="shared" si="8"/>
        <v>0.23043261144808769</v>
      </c>
      <c r="O51" s="3">
        <f t="shared" si="9"/>
        <v>0.21500364245454803</v>
      </c>
      <c r="P51" s="8">
        <f t="shared" si="10"/>
        <v>885.69399417627176</v>
      </c>
      <c r="Q51" s="9">
        <f t="shared" si="11"/>
        <v>26.031270262447265</v>
      </c>
      <c r="R51" s="9">
        <f t="shared" si="12"/>
        <v>17.606446192955172</v>
      </c>
      <c r="S51" s="1">
        <f t="shared" si="13"/>
        <v>0</v>
      </c>
      <c r="T51" s="1">
        <f t="shared" si="14"/>
        <v>1</v>
      </c>
      <c r="U51" s="1">
        <f t="shared" si="15"/>
        <v>0</v>
      </c>
      <c r="V51" s="1">
        <f t="shared" si="16"/>
        <v>1</v>
      </c>
      <c r="W51" s="1">
        <f t="shared" si="17"/>
        <v>0</v>
      </c>
      <c r="X51" s="1">
        <f t="shared" si="18"/>
        <v>0</v>
      </c>
      <c r="Y51" s="1">
        <f t="shared" si="19"/>
        <v>0</v>
      </c>
      <c r="AA51" s="1">
        <f t="shared" si="20"/>
        <v>1</v>
      </c>
      <c r="AB51" s="1" t="str">
        <f t="shared" si="21"/>
        <v/>
      </c>
      <c r="AC51" s="1" t="str">
        <f t="shared" si="22"/>
        <v/>
      </c>
      <c r="AD51" s="1">
        <f t="shared" si="23"/>
        <v>0</v>
      </c>
      <c r="AE51" s="1" t="str">
        <f t="shared" si="24"/>
        <v/>
      </c>
      <c r="AF51" s="8">
        <f t="shared" si="25"/>
        <v>929.29394150209805</v>
      </c>
      <c r="AI51" s="1">
        <f t="shared" si="26"/>
        <v>0</v>
      </c>
      <c r="AJ51" s="1">
        <f t="shared" si="27"/>
        <v>1</v>
      </c>
      <c r="AK51" s="1" t="str">
        <f t="shared" si="30"/>
        <v/>
      </c>
      <c r="AL51" s="8">
        <v>133.53000000000003</v>
      </c>
    </row>
    <row r="52" spans="1:38" x14ac:dyDescent="0.3">
      <c r="A52" s="2" t="s">
        <v>708</v>
      </c>
      <c r="B52" s="1">
        <f>'Rails Data'!AX52</f>
        <v>922.32109197251452</v>
      </c>
      <c r="C52" s="1">
        <f t="shared" si="28"/>
        <v>922.32109197251452</v>
      </c>
      <c r="D52" s="1">
        <f>'Rails Data'!AZ52</f>
        <v>17.876250853804475</v>
      </c>
      <c r="E52" s="1">
        <f>'Rails Data'!BB52</f>
        <v>4.5249718571474462</v>
      </c>
      <c r="F52" s="1">
        <f t="shared" si="0"/>
        <v>854.09222650676259</v>
      </c>
      <c r="G52" s="1">
        <f t="shared" si="1"/>
        <v>17.187502888789023</v>
      </c>
      <c r="H52" s="5">
        <f t="shared" si="2"/>
        <v>-0.15331325293740528</v>
      </c>
      <c r="I52" s="3">
        <f t="shared" si="3"/>
        <v>-9.7733376490400994E-2</v>
      </c>
      <c r="J52" s="1">
        <f t="shared" si="4"/>
        <v>4.3356149252924032</v>
      </c>
      <c r="K52" s="5">
        <f t="shared" si="5"/>
        <v>9.7292996424235056E-2</v>
      </c>
      <c r="L52" s="3">
        <f t="shared" si="6"/>
        <v>0.1092080799802217</v>
      </c>
      <c r="M52" s="1">
        <f t="shared" si="7"/>
        <v>874.37626404235937</v>
      </c>
      <c r="N52" s="5">
        <f t="shared" si="8"/>
        <v>0.21796224890884286</v>
      </c>
      <c r="O52" s="3">
        <f t="shared" si="9"/>
        <v>0.21243214762229143</v>
      </c>
      <c r="P52" s="8">
        <f t="shared" si="10"/>
        <v>877.76673102612153</v>
      </c>
      <c r="Q52" s="9">
        <f t="shared" si="11"/>
        <v>23.674504519358948</v>
      </c>
      <c r="R52" s="9">
        <f t="shared" si="12"/>
        <v>16.765151883799867</v>
      </c>
      <c r="S52" s="1">
        <f t="shared" si="13"/>
        <v>0</v>
      </c>
      <c r="T52" s="1">
        <f t="shared" si="14"/>
        <v>1</v>
      </c>
      <c r="U52" s="1">
        <f t="shared" si="15"/>
        <v>0</v>
      </c>
      <c r="V52" s="1">
        <f t="shared" si="16"/>
        <v>1</v>
      </c>
      <c r="W52" s="1">
        <f t="shared" si="17"/>
        <v>0</v>
      </c>
      <c r="X52" s="1">
        <f t="shared" si="18"/>
        <v>0</v>
      </c>
      <c r="Y52" s="1">
        <f t="shared" si="19"/>
        <v>0</v>
      </c>
      <c r="AA52" s="1">
        <f t="shared" si="20"/>
        <v>1</v>
      </c>
      <c r="AB52" s="1" t="str">
        <f t="shared" si="21"/>
        <v/>
      </c>
      <c r="AC52" s="1" t="str">
        <f t="shared" si="22"/>
        <v/>
      </c>
      <c r="AD52" s="1">
        <f t="shared" si="23"/>
        <v>0</v>
      </c>
      <c r="AE52" s="1" t="str">
        <f t="shared" si="24"/>
        <v/>
      </c>
      <c r="AF52" s="8">
        <f t="shared" si="25"/>
        <v>922.32109197251452</v>
      </c>
      <c r="AI52" s="1">
        <f t="shared" si="26"/>
        <v>0</v>
      </c>
      <c r="AJ52" s="1">
        <f t="shared" si="27"/>
        <v>1</v>
      </c>
      <c r="AK52" s="1" t="str">
        <f t="shared" si="30"/>
        <v/>
      </c>
      <c r="AL52" s="8">
        <v>132.20999999999998</v>
      </c>
    </row>
    <row r="53" spans="1:38" x14ac:dyDescent="0.3">
      <c r="A53" s="2" t="s">
        <v>707</v>
      </c>
      <c r="B53" s="1">
        <f>'Rails Data'!AX53</f>
        <v>908.36460405320702</v>
      </c>
      <c r="C53" s="1">
        <f t="shared" si="28"/>
        <v>908.36460405320702</v>
      </c>
      <c r="D53" s="1">
        <f>'Rails Data'!AZ53</f>
        <v>17.656846424961362</v>
      </c>
      <c r="E53" s="1">
        <f>'Rails Data'!BB53</f>
        <v>4.4646307387275632</v>
      </c>
      <c r="F53" s="1">
        <f t="shared" si="0"/>
        <v>848.63391726950249</v>
      </c>
      <c r="G53" s="1">
        <f t="shared" si="1"/>
        <v>17.159857324502724</v>
      </c>
      <c r="H53" s="5">
        <f t="shared" si="2"/>
        <v>-0.1495745100657262</v>
      </c>
      <c r="I53" s="3">
        <f t="shared" si="3"/>
        <v>-8.8470063749233607E-2</v>
      </c>
      <c r="J53" s="1">
        <f t="shared" si="4"/>
        <v>4.2957432395866562</v>
      </c>
      <c r="K53" s="5">
        <f t="shared" si="5"/>
        <v>7.4029517472157025E-2</v>
      </c>
      <c r="L53" s="3">
        <f t="shared" si="6"/>
        <v>0.11119392723955281</v>
      </c>
      <c r="M53" s="1">
        <f t="shared" si="7"/>
        <v>863.70399686108226</v>
      </c>
      <c r="N53" s="5">
        <f t="shared" si="8"/>
        <v>0.19014872102537783</v>
      </c>
      <c r="O53" s="3">
        <f t="shared" si="9"/>
        <v>0.21151046407453286</v>
      </c>
      <c r="P53" s="8">
        <f t="shared" si="10"/>
        <v>869.66593812677741</v>
      </c>
      <c r="Q53" s="9">
        <f t="shared" si="11"/>
        <v>21.032020857274915</v>
      </c>
      <c r="R53" s="9">
        <f t="shared" si="12"/>
        <v>16.496461707808248</v>
      </c>
      <c r="S53" s="1">
        <f t="shared" si="13"/>
        <v>0</v>
      </c>
      <c r="T53" s="1">
        <f t="shared" si="14"/>
        <v>1</v>
      </c>
      <c r="U53" s="1">
        <f t="shared" si="15"/>
        <v>0</v>
      </c>
      <c r="V53" s="1">
        <f t="shared" si="16"/>
        <v>1</v>
      </c>
      <c r="W53" s="1">
        <f t="shared" si="17"/>
        <v>0</v>
      </c>
      <c r="X53" s="1">
        <f t="shared" si="18"/>
        <v>0</v>
      </c>
      <c r="Y53" s="1">
        <f t="shared" si="19"/>
        <v>0</v>
      </c>
      <c r="AA53" s="1">
        <f t="shared" si="20"/>
        <v>0</v>
      </c>
      <c r="AB53" s="1" t="str">
        <f t="shared" si="21"/>
        <v/>
      </c>
      <c r="AC53" s="1" t="str">
        <f t="shared" si="22"/>
        <v/>
      </c>
      <c r="AD53" s="1">
        <f t="shared" si="23"/>
        <v>0</v>
      </c>
      <c r="AE53" s="1" t="str">
        <f t="shared" si="24"/>
        <v/>
      </c>
      <c r="AF53" s="8">
        <f t="shared" si="25"/>
        <v>908.36460405320702</v>
      </c>
      <c r="AI53" s="1">
        <f t="shared" si="26"/>
        <v>0</v>
      </c>
      <c r="AJ53" s="1">
        <f t="shared" si="27"/>
        <v>1</v>
      </c>
      <c r="AK53" s="1" t="str">
        <f t="shared" si="30"/>
        <v/>
      </c>
      <c r="AL53" s="8">
        <v>130.26</v>
      </c>
    </row>
    <row r="54" spans="1:38" x14ac:dyDescent="0.3">
      <c r="A54" s="2" t="s">
        <v>706</v>
      </c>
      <c r="B54" s="1">
        <f>'Rails Data'!AX54</f>
        <v>908.896599325068</v>
      </c>
      <c r="C54" s="1">
        <f t="shared" si="28"/>
        <v>908.896599325068</v>
      </c>
      <c r="D54" s="1">
        <f>'Rails Data'!AZ54</f>
        <v>17.744141840552025</v>
      </c>
      <c r="E54" s="1">
        <f>'Rails Data'!BB54</f>
        <v>4.4792348480090931</v>
      </c>
      <c r="F54" s="1">
        <f t="shared" si="0"/>
        <v>843.85546232680611</v>
      </c>
      <c r="G54" s="1">
        <f t="shared" si="1"/>
        <v>17.150755294565485</v>
      </c>
      <c r="H54" s="5">
        <f t="shared" si="2"/>
        <v>-0.14721766362474176</v>
      </c>
      <c r="I54" s="3">
        <f t="shared" si="3"/>
        <v>-7.8285989363151509E-2</v>
      </c>
      <c r="J54" s="1">
        <f t="shared" si="4"/>
        <v>4.2769921738819301</v>
      </c>
      <c r="K54" s="5">
        <f t="shared" si="5"/>
        <v>6.0659586315317426E-2</v>
      </c>
      <c r="L54" s="3">
        <f t="shared" si="6"/>
        <v>0.11738799553411877</v>
      </c>
      <c r="M54" s="1">
        <f t="shared" si="7"/>
        <v>857.33673688968406</v>
      </c>
      <c r="N54" s="5">
        <f t="shared" si="8"/>
        <v>0.17235721516347935</v>
      </c>
      <c r="O54" s="3">
        <f t="shared" si="9"/>
        <v>0.21507075458272537</v>
      </c>
      <c r="P54" s="8">
        <f t="shared" si="10"/>
        <v>862.62981704924471</v>
      </c>
      <c r="Q54" s="9">
        <f t="shared" si="11"/>
        <v>18.774354722438602</v>
      </c>
      <c r="R54" s="9">
        <f t="shared" si="12"/>
        <v>16.639141776350083</v>
      </c>
      <c r="S54" s="1">
        <f t="shared" si="13"/>
        <v>0</v>
      </c>
      <c r="T54" s="1">
        <f t="shared" si="14"/>
        <v>0</v>
      </c>
      <c r="U54" s="1">
        <f t="shared" si="15"/>
        <v>0</v>
      </c>
      <c r="V54" s="1">
        <f t="shared" si="16"/>
        <v>1</v>
      </c>
      <c r="W54" s="1">
        <f t="shared" si="17"/>
        <v>0</v>
      </c>
      <c r="X54" s="1">
        <f t="shared" si="18"/>
        <v>1</v>
      </c>
      <c r="Y54" s="1">
        <f t="shared" si="19"/>
        <v>0</v>
      </c>
      <c r="AA54" s="1">
        <f t="shared" si="20"/>
        <v>0</v>
      </c>
      <c r="AB54" s="1" t="str">
        <f t="shared" si="21"/>
        <v/>
      </c>
      <c r="AC54" s="1" t="str">
        <f t="shared" si="22"/>
        <v/>
      </c>
      <c r="AD54" s="1">
        <f t="shared" si="23"/>
        <v>0</v>
      </c>
      <c r="AE54" s="1" t="str">
        <f t="shared" si="24"/>
        <v/>
      </c>
      <c r="AF54" s="8">
        <f t="shared" si="25"/>
        <v>908.896599325068</v>
      </c>
      <c r="AI54" s="1">
        <f t="shared" si="26"/>
        <v>0</v>
      </c>
      <c r="AJ54" s="1">
        <f t="shared" si="27"/>
        <v>1</v>
      </c>
      <c r="AK54" s="1" t="str">
        <f t="shared" si="30"/>
        <v/>
      </c>
      <c r="AL54" s="8">
        <v>130.86600000000001</v>
      </c>
    </row>
    <row r="55" spans="1:38" x14ac:dyDescent="0.3">
      <c r="A55" s="2" t="s">
        <v>705</v>
      </c>
      <c r="B55" s="1">
        <f>'Rails Data'!AX55</f>
        <v>869.63235943368875</v>
      </c>
      <c r="C55" s="1">
        <f t="shared" si="28"/>
        <v>869.63235943368875</v>
      </c>
      <c r="D55" s="1">
        <f>'Rails Data'!AZ55</f>
        <v>17.036208102366242</v>
      </c>
      <c r="E55" s="1">
        <f>'Rails Data'!BB55</f>
        <v>4.2925601388034949</v>
      </c>
      <c r="F55" s="1">
        <f t="shared" si="0"/>
        <v>838.65217136694514</v>
      </c>
      <c r="G55" s="1">
        <f t="shared" si="1"/>
        <v>17.056915345886022</v>
      </c>
      <c r="H55" s="5">
        <f t="shared" si="2"/>
        <v>-0.15217392192104207</v>
      </c>
      <c r="I55" s="3">
        <f t="shared" si="3"/>
        <v>-6.6797376986219806E-2</v>
      </c>
      <c r="J55" s="1">
        <f t="shared" si="4"/>
        <v>4.2706893385927556</v>
      </c>
      <c r="K55" s="5">
        <f t="shared" si="5"/>
        <v>6.2432456393023639E-2</v>
      </c>
      <c r="L55" s="3">
        <f t="shared" si="6"/>
        <v>0.126842730403919</v>
      </c>
      <c r="M55" s="1">
        <f t="shared" si="7"/>
        <v>853.37889047692283</v>
      </c>
      <c r="N55" s="5">
        <f t="shared" si="8"/>
        <v>0.17024865184131066</v>
      </c>
      <c r="O55" s="3">
        <f t="shared" si="9"/>
        <v>0.22218967781926638</v>
      </c>
      <c r="P55" s="8">
        <f t="shared" si="10"/>
        <v>854.21767481727682</v>
      </c>
      <c r="Q55" s="9">
        <f t="shared" si="11"/>
        <v>15.565503450331676</v>
      </c>
      <c r="R55" s="9">
        <f t="shared" si="12"/>
        <v>16.936495521052461</v>
      </c>
      <c r="S55" s="1">
        <f t="shared" si="13"/>
        <v>0</v>
      </c>
      <c r="T55" s="1">
        <f t="shared" si="14"/>
        <v>0</v>
      </c>
      <c r="U55" s="1">
        <f t="shared" si="15"/>
        <v>0</v>
      </c>
      <c r="V55" s="1">
        <f t="shared" si="16"/>
        <v>0</v>
      </c>
      <c r="W55" s="1">
        <f t="shared" si="17"/>
        <v>0</v>
      </c>
      <c r="X55" s="1">
        <f t="shared" si="18"/>
        <v>0</v>
      </c>
      <c r="Y55" s="1">
        <f t="shared" si="19"/>
        <v>0</v>
      </c>
      <c r="AA55" s="1">
        <f t="shared" si="20"/>
        <v>0</v>
      </c>
      <c r="AB55" s="1" t="str">
        <f t="shared" si="21"/>
        <v/>
      </c>
      <c r="AC55" s="1" t="str">
        <f t="shared" si="22"/>
        <v/>
      </c>
      <c r="AD55" s="1">
        <f t="shared" si="23"/>
        <v>0</v>
      </c>
      <c r="AE55" s="1" t="str">
        <f t="shared" si="24"/>
        <v/>
      </c>
      <c r="AF55" s="8">
        <f t="shared" si="25"/>
        <v>869.63235943368875</v>
      </c>
      <c r="AI55" s="1">
        <f t="shared" si="26"/>
        <v>1</v>
      </c>
      <c r="AJ55" s="1">
        <f t="shared" si="27"/>
        <v>1</v>
      </c>
      <c r="AK55" s="1" t="str">
        <f t="shared" si="30"/>
        <v>Sell</v>
      </c>
      <c r="AL55" s="8">
        <v>125.39399999999998</v>
      </c>
    </row>
    <row r="56" spans="1:38" x14ac:dyDescent="0.3">
      <c r="A56" s="2" t="s">
        <v>704</v>
      </c>
      <c r="B56" s="1">
        <f>'Rails Data'!AX56</f>
        <v>879.82688326466416</v>
      </c>
      <c r="C56" s="1">
        <f t="shared" si="28"/>
        <v>879.82688326466416</v>
      </c>
      <c r="D56" s="1">
        <f>'Rails Data'!AZ56</f>
        <v>17.293680910826314</v>
      </c>
      <c r="E56" s="1">
        <f>'Rails Data'!BB56</f>
        <v>4.344555146212457</v>
      </c>
      <c r="F56" s="1">
        <f t="shared" si="0"/>
        <v>836.17375632160565</v>
      </c>
      <c r="G56" s="1">
        <f t="shared" si="1"/>
        <v>17.085706053285527</v>
      </c>
      <c r="H56" s="5">
        <f t="shared" si="2"/>
        <v>-0.14106248169179225</v>
      </c>
      <c r="I56" s="3">
        <f t="shared" si="3"/>
        <v>-5.2567952830416098E-2</v>
      </c>
      <c r="J56" s="1">
        <f t="shared" si="4"/>
        <v>4.2597148237922129</v>
      </c>
      <c r="K56" s="5">
        <f t="shared" si="5"/>
        <v>6.7917919770533519E-2</v>
      </c>
      <c r="L56" s="3">
        <f t="shared" si="6"/>
        <v>0.13757777607240157</v>
      </c>
      <c r="M56" s="1">
        <f t="shared" si="7"/>
        <v>848.64415517704572</v>
      </c>
      <c r="N56" s="5">
        <f t="shared" si="8"/>
        <v>0.17259367732710151</v>
      </c>
      <c r="O56" s="3">
        <f t="shared" si="9"/>
        <v>0.23084651548225898</v>
      </c>
      <c r="P56" s="8">
        <f t="shared" si="10"/>
        <v>851.41500488702013</v>
      </c>
      <c r="Q56" s="9">
        <f t="shared" si="11"/>
        <v>15.24124856541448</v>
      </c>
      <c r="R56" s="9">
        <f t="shared" si="12"/>
        <v>17.903333279449146</v>
      </c>
      <c r="S56" s="1">
        <f t="shared" si="13"/>
        <v>0</v>
      </c>
      <c r="T56" s="1">
        <f t="shared" si="14"/>
        <v>0</v>
      </c>
      <c r="U56" s="1">
        <f t="shared" si="15"/>
        <v>0</v>
      </c>
      <c r="V56" s="1">
        <f t="shared" si="16"/>
        <v>0</v>
      </c>
      <c r="W56" s="1">
        <f t="shared" si="17"/>
        <v>0</v>
      </c>
      <c r="X56" s="1">
        <f t="shared" si="18"/>
        <v>0</v>
      </c>
      <c r="Y56" s="1">
        <f t="shared" si="19"/>
        <v>0</v>
      </c>
      <c r="AA56" s="1">
        <f t="shared" si="20"/>
        <v>0</v>
      </c>
      <c r="AB56" s="1" t="str">
        <f t="shared" si="21"/>
        <v/>
      </c>
      <c r="AC56" s="1" t="str">
        <f t="shared" si="22"/>
        <v/>
      </c>
      <c r="AD56" s="1">
        <f t="shared" si="23"/>
        <v>0</v>
      </c>
      <c r="AE56" s="1" t="str">
        <f t="shared" si="24"/>
        <v/>
      </c>
      <c r="AF56" s="8">
        <f t="shared" si="25"/>
        <v>879.82688326466416</v>
      </c>
      <c r="AI56" s="1">
        <f t="shared" si="26"/>
        <v>1</v>
      </c>
      <c r="AJ56" s="1">
        <f t="shared" si="27"/>
        <v>1</v>
      </c>
      <c r="AK56" s="1" t="str">
        <f t="shared" si="30"/>
        <v>Sell</v>
      </c>
      <c r="AL56" s="8">
        <v>127.14200000000001</v>
      </c>
    </row>
    <row r="57" spans="1:38" x14ac:dyDescent="0.3">
      <c r="A57" s="2" t="s">
        <v>703</v>
      </c>
      <c r="B57" s="1">
        <f>'Rails Data'!AX57</f>
        <v>867.05693883211075</v>
      </c>
      <c r="C57" s="1">
        <f t="shared" si="28"/>
        <v>867.05693883211075</v>
      </c>
      <c r="D57" s="1">
        <f>'Rails Data'!AZ57</f>
        <v>17.103444118780828</v>
      </c>
      <c r="E57" s="1">
        <f>'Rails Data'!BB57</f>
        <v>4.29440778581648</v>
      </c>
      <c r="F57" s="1">
        <f t="shared" si="0"/>
        <v>832.68150616616094</v>
      </c>
      <c r="G57" s="1">
        <f t="shared" si="1"/>
        <v>17.160226582841549</v>
      </c>
      <c r="H57" s="5">
        <f t="shared" si="2"/>
        <v>-0.12465044719274476</v>
      </c>
      <c r="I57" s="3">
        <f t="shared" si="3"/>
        <v>-3.7818864686853408E-2</v>
      </c>
      <c r="J57" s="1">
        <f t="shared" si="4"/>
        <v>4.2619710872218555</v>
      </c>
      <c r="K57" s="5">
        <f t="shared" si="5"/>
        <v>8.4079773807002933E-2</v>
      </c>
      <c r="L57" s="3">
        <f t="shared" si="6"/>
        <v>0.1491877521227129</v>
      </c>
      <c r="M57" s="1">
        <f t="shared" si="7"/>
        <v>846.44477769019841</v>
      </c>
      <c r="N57" s="5">
        <f t="shared" si="8"/>
        <v>0.1866320740299594</v>
      </c>
      <c r="O57" s="3">
        <f t="shared" si="9"/>
        <v>0.2405553218414519</v>
      </c>
      <c r="P57" s="8">
        <f t="shared" si="10"/>
        <v>846.2492088183576</v>
      </c>
      <c r="Q57" s="9">
        <f t="shared" si="11"/>
        <v>13.567702652196658</v>
      </c>
      <c r="R57" s="9">
        <f t="shared" si="12"/>
        <v>18.974701883162812</v>
      </c>
      <c r="S57" s="1">
        <f t="shared" si="13"/>
        <v>0</v>
      </c>
      <c r="T57" s="1">
        <f t="shared" si="14"/>
        <v>0</v>
      </c>
      <c r="U57" s="1">
        <f t="shared" si="15"/>
        <v>0</v>
      </c>
      <c r="V57" s="1">
        <f t="shared" si="16"/>
        <v>0</v>
      </c>
      <c r="W57" s="1">
        <f t="shared" si="17"/>
        <v>0</v>
      </c>
      <c r="X57" s="1">
        <f t="shared" si="18"/>
        <v>0</v>
      </c>
      <c r="Y57" s="1">
        <f t="shared" si="19"/>
        <v>0</v>
      </c>
      <c r="AA57" s="1">
        <f t="shared" si="20"/>
        <v>0</v>
      </c>
      <c r="AB57" s="1" t="str">
        <f t="shared" si="21"/>
        <v/>
      </c>
      <c r="AC57" s="1" t="str">
        <f t="shared" si="22"/>
        <v/>
      </c>
      <c r="AD57" s="1">
        <f t="shared" si="23"/>
        <v>0</v>
      </c>
      <c r="AE57" s="1" t="str">
        <f t="shared" si="24"/>
        <v/>
      </c>
      <c r="AF57" s="8">
        <f t="shared" si="25"/>
        <v>867.05693883211075</v>
      </c>
      <c r="AI57" s="1">
        <f t="shared" si="26"/>
        <v>1</v>
      </c>
      <c r="AJ57" s="1">
        <f t="shared" si="27"/>
        <v>1</v>
      </c>
      <c r="AK57" s="1" t="str">
        <f t="shared" si="30"/>
        <v>Sell</v>
      </c>
      <c r="AL57" s="8">
        <v>123.93800000000002</v>
      </c>
    </row>
    <row r="58" spans="1:38" x14ac:dyDescent="0.3">
      <c r="A58" s="2" t="s">
        <v>702</v>
      </c>
      <c r="B58" s="1">
        <f>'Rails Data'!AX58</f>
        <v>844.34116761648659</v>
      </c>
      <c r="C58" s="1">
        <f t="shared" si="28"/>
        <v>844.34116761648659</v>
      </c>
      <c r="D58" s="1">
        <f>'Rails Data'!AZ58</f>
        <v>16.944175309005949</v>
      </c>
      <c r="E58" s="1">
        <f>'Rails Data'!BB58</f>
        <v>4.2316210272149917</v>
      </c>
      <c r="F58" s="1">
        <f t="shared" si="0"/>
        <v>829.931471552885</v>
      </c>
      <c r="G58" s="1">
        <f t="shared" si="1"/>
        <v>17.268550407150407</v>
      </c>
      <c r="H58" s="5">
        <f t="shared" si="2"/>
        <v>-0.10644920937052404</v>
      </c>
      <c r="I58" s="3">
        <f t="shared" si="3"/>
        <v>-2.3346934269204846E-2</v>
      </c>
      <c r="J58" s="1">
        <f t="shared" si="4"/>
        <v>4.2695127807064743</v>
      </c>
      <c r="K58" s="5">
        <f t="shared" si="5"/>
        <v>0.10617343453760508</v>
      </c>
      <c r="L58" s="3">
        <f t="shared" si="6"/>
        <v>0.16003908184199789</v>
      </c>
      <c r="M58" s="1">
        <f t="shared" si="7"/>
        <v>845.58183365039713</v>
      </c>
      <c r="N58" s="5">
        <f t="shared" si="8"/>
        <v>0.20638601441332982</v>
      </c>
      <c r="O58" s="3">
        <f t="shared" si="9"/>
        <v>0.24954252981003397</v>
      </c>
      <c r="P58" s="8">
        <f t="shared" si="10"/>
        <v>842.46598517949337</v>
      </c>
      <c r="Q58" s="9">
        <f t="shared" si="11"/>
        <v>12.534513626608373</v>
      </c>
      <c r="R58" s="9">
        <f t="shared" si="12"/>
        <v>20.275260452562758</v>
      </c>
      <c r="S58" s="1">
        <f t="shared" si="13"/>
        <v>0</v>
      </c>
      <c r="T58" s="1">
        <f t="shared" si="14"/>
        <v>0</v>
      </c>
      <c r="U58" s="1">
        <f t="shared" si="15"/>
        <v>0</v>
      </c>
      <c r="V58" s="1">
        <f t="shared" si="16"/>
        <v>0</v>
      </c>
      <c r="W58" s="1">
        <f t="shared" si="17"/>
        <v>0</v>
      </c>
      <c r="X58" s="1">
        <f t="shared" si="18"/>
        <v>0</v>
      </c>
      <c r="Y58" s="1">
        <f t="shared" si="19"/>
        <v>0</v>
      </c>
      <c r="AA58" s="1">
        <f t="shared" si="20"/>
        <v>0</v>
      </c>
      <c r="AB58" s="1" t="str">
        <f t="shared" si="21"/>
        <v/>
      </c>
      <c r="AC58" s="1" t="str">
        <f t="shared" si="22"/>
        <v/>
      </c>
      <c r="AD58" s="1">
        <f t="shared" si="23"/>
        <v>0</v>
      </c>
      <c r="AE58" s="1" t="str">
        <f t="shared" si="24"/>
        <v/>
      </c>
      <c r="AF58" s="8">
        <f t="shared" si="25"/>
        <v>844.34116761648659</v>
      </c>
      <c r="AI58" s="1">
        <f t="shared" si="26"/>
        <v>1</v>
      </c>
      <c r="AJ58" s="1">
        <f t="shared" si="27"/>
        <v>1</v>
      </c>
      <c r="AK58" s="1" t="str">
        <f t="shared" si="30"/>
        <v>Sell</v>
      </c>
      <c r="AL58" s="8">
        <v>122.26799999999999</v>
      </c>
    </row>
    <row r="59" spans="1:38" x14ac:dyDescent="0.3">
      <c r="A59" s="2" t="s">
        <v>701</v>
      </c>
      <c r="B59" s="1">
        <f>'Rails Data'!AX59</f>
        <v>823.6318683695041</v>
      </c>
      <c r="C59" s="1">
        <f t="shared" si="28"/>
        <v>823.6318683695041</v>
      </c>
      <c r="D59" s="1">
        <f>'Rails Data'!AZ59</f>
        <v>16.523796300873336</v>
      </c>
      <c r="E59" s="1">
        <f>'Rails Data'!BB59</f>
        <v>4.1338729982143834</v>
      </c>
      <c r="F59" s="1">
        <f t="shared" si="0"/>
        <v>828.77869586779684</v>
      </c>
      <c r="G59" s="1">
        <f t="shared" si="1"/>
        <v>17.433530333080665</v>
      </c>
      <c r="H59" s="5">
        <f t="shared" si="2"/>
        <v>-9.0924212105324864E-2</v>
      </c>
      <c r="I59" s="3">
        <f t="shared" si="3"/>
        <v>-9.4965550856516458E-3</v>
      </c>
      <c r="J59" s="1">
        <f t="shared" si="4"/>
        <v>4.2553207827052733</v>
      </c>
      <c r="K59" s="5">
        <f t="shared" si="5"/>
        <v>0.11431404939483825</v>
      </c>
      <c r="L59" s="3">
        <f t="shared" si="6"/>
        <v>0.16901668972606335</v>
      </c>
      <c r="M59" s="1">
        <f t="shared" si="7"/>
        <v>841.18361957860145</v>
      </c>
      <c r="N59" s="5">
        <f t="shared" si="8"/>
        <v>0.21092273531461991</v>
      </c>
      <c r="O59" s="3">
        <f t="shared" si="9"/>
        <v>0.25673528237615134</v>
      </c>
      <c r="P59" s="8">
        <f t="shared" si="10"/>
        <v>842.12504291822188</v>
      </c>
      <c r="Q59" s="9">
        <f t="shared" si="11"/>
        <v>13.346347050425038</v>
      </c>
      <c r="R59" s="9">
        <f t="shared" si="12"/>
        <v>22.274657434606876</v>
      </c>
      <c r="S59" s="1">
        <f t="shared" si="13"/>
        <v>0</v>
      </c>
      <c r="T59" s="1">
        <f t="shared" si="14"/>
        <v>0</v>
      </c>
      <c r="U59" s="1">
        <f t="shared" si="15"/>
        <v>0</v>
      </c>
      <c r="V59" s="1">
        <f t="shared" si="16"/>
        <v>0</v>
      </c>
      <c r="W59" s="1">
        <f t="shared" si="17"/>
        <v>0</v>
      </c>
      <c r="X59" s="1">
        <f t="shared" si="18"/>
        <v>0</v>
      </c>
      <c r="Y59" s="1">
        <f t="shared" si="19"/>
        <v>0</v>
      </c>
      <c r="AA59" s="1">
        <f t="shared" si="20"/>
        <v>0</v>
      </c>
      <c r="AB59" s="1" t="str">
        <f t="shared" si="21"/>
        <v/>
      </c>
      <c r="AC59" s="1" t="str">
        <f t="shared" si="22"/>
        <v/>
      </c>
      <c r="AD59" s="1">
        <f t="shared" si="23"/>
        <v>0</v>
      </c>
      <c r="AE59" s="1" t="str">
        <f t="shared" si="24"/>
        <v/>
      </c>
      <c r="AF59" s="8">
        <f t="shared" si="25"/>
        <v>823.6318683695041</v>
      </c>
      <c r="AI59" s="1">
        <f t="shared" si="26"/>
        <v>1</v>
      </c>
      <c r="AJ59" s="1">
        <f t="shared" si="27"/>
        <v>1</v>
      </c>
      <c r="AK59" s="1" t="str">
        <f t="shared" si="30"/>
        <v>Sell</v>
      </c>
      <c r="AL59" s="8">
        <v>119.122</v>
      </c>
    </row>
    <row r="60" spans="1:38" x14ac:dyDescent="0.3">
      <c r="A60" s="2">
        <v>43188</v>
      </c>
      <c r="B60" s="1">
        <f>'Rails Data'!AX60</f>
        <v>845.31486351398962</v>
      </c>
      <c r="C60" s="1">
        <f t="shared" si="28"/>
        <v>845.31486351398962</v>
      </c>
      <c r="D60" s="1">
        <f>'Rails Data'!AZ60</f>
        <v>16.993926927266916</v>
      </c>
      <c r="E60" s="1">
        <f>'Rails Data'!BB60</f>
        <v>4.2546797874857178</v>
      </c>
      <c r="F60" s="1">
        <f t="shared" si="0"/>
        <v>829.19044206766023</v>
      </c>
      <c r="G60" s="1">
        <f t="shared" si="1"/>
        <v>17.685085857226866</v>
      </c>
      <c r="H60" s="5">
        <f t="shared" si="2"/>
        <v>-6.606591027762021E-2</v>
      </c>
      <c r="I60" s="3">
        <f t="shared" si="3"/>
        <v>4.0747210842938912E-3</v>
      </c>
      <c r="J60" s="1">
        <f t="shared" si="4"/>
        <v>4.2777119560819949</v>
      </c>
      <c r="K60" s="5">
        <f t="shared" si="5"/>
        <v>0.14128724204940779</v>
      </c>
      <c r="L60" s="3">
        <f t="shared" si="6"/>
        <v>0.1781337964479342</v>
      </c>
      <c r="M60" s="1">
        <f t="shared" si="7"/>
        <v>843.79404203245645</v>
      </c>
      <c r="N60" s="5">
        <f t="shared" si="8"/>
        <v>0.23543721429869668</v>
      </c>
      <c r="O60" s="3">
        <f t="shared" si="9"/>
        <v>0.26437070688640657</v>
      </c>
      <c r="P60" s="8">
        <f t="shared" si="10"/>
        <v>845.487438290716</v>
      </c>
      <c r="Q60" s="9">
        <f t="shared" si="11"/>
        <v>16.296996223055771</v>
      </c>
      <c r="R60" s="9">
        <f t="shared" si="12"/>
        <v>24.474268718292194</v>
      </c>
      <c r="S60" s="1">
        <f t="shared" si="13"/>
        <v>0</v>
      </c>
      <c r="T60" s="1">
        <f t="shared" si="14"/>
        <v>0</v>
      </c>
      <c r="U60" s="1">
        <f t="shared" si="15"/>
        <v>0</v>
      </c>
      <c r="V60" s="1">
        <f t="shared" si="16"/>
        <v>0</v>
      </c>
      <c r="W60" s="1">
        <f t="shared" si="17"/>
        <v>0</v>
      </c>
      <c r="X60" s="1">
        <f t="shared" si="18"/>
        <v>0</v>
      </c>
      <c r="Y60" s="1">
        <f t="shared" si="19"/>
        <v>0</v>
      </c>
      <c r="AA60" s="1">
        <f t="shared" si="20"/>
        <v>0</v>
      </c>
      <c r="AB60" s="1" t="str">
        <f t="shared" si="21"/>
        <v/>
      </c>
      <c r="AC60" s="1" t="str">
        <f t="shared" si="22"/>
        <v/>
      </c>
      <c r="AD60" s="1">
        <f t="shared" si="23"/>
        <v>0</v>
      </c>
      <c r="AE60" s="1" t="str">
        <f t="shared" si="24"/>
        <v/>
      </c>
      <c r="AF60" s="8">
        <f t="shared" si="25"/>
        <v>845.31486351398962</v>
      </c>
      <c r="AI60" s="1">
        <f t="shared" si="26"/>
        <v>1</v>
      </c>
      <c r="AJ60" s="1">
        <f t="shared" si="27"/>
        <v>1</v>
      </c>
      <c r="AK60" s="1" t="str">
        <f t="shared" si="30"/>
        <v>Sell</v>
      </c>
      <c r="AL60" s="8">
        <v>122.45399999999999</v>
      </c>
    </row>
    <row r="61" spans="1:38" x14ac:dyDescent="0.3">
      <c r="A61" s="2" t="s">
        <v>700</v>
      </c>
      <c r="B61" s="1">
        <f>'Rails Data'!AX61</f>
        <v>826.2706873410209</v>
      </c>
      <c r="C61" s="1">
        <f t="shared" si="28"/>
        <v>826.2706873410209</v>
      </c>
      <c r="D61" s="1">
        <f>'Rails Data'!AZ61</f>
        <v>16.638053027786221</v>
      </c>
      <c r="E61" s="1">
        <f>'Rails Data'!BB61</f>
        <v>4.1661266857957227</v>
      </c>
      <c r="F61" s="1">
        <f t="shared" si="0"/>
        <v>827.90048835195387</v>
      </c>
      <c r="G61" s="1">
        <f t="shared" si="1"/>
        <v>17.89214946409697</v>
      </c>
      <c r="H61" s="5">
        <f t="shared" si="2"/>
        <v>-4.1832888743964292E-2</v>
      </c>
      <c r="I61" s="3">
        <f t="shared" si="3"/>
        <v>1.5764826311279574E-2</v>
      </c>
      <c r="J61" s="1">
        <f t="shared" si="4"/>
        <v>4.3066756237360702</v>
      </c>
      <c r="K61" s="5">
        <f t="shared" si="5"/>
        <v>0.17620156483635485</v>
      </c>
      <c r="L61" s="3">
        <f t="shared" si="6"/>
        <v>0.18427488884768861</v>
      </c>
      <c r="M61" s="1">
        <f t="shared" si="7"/>
        <v>847.795766769083</v>
      </c>
      <c r="N61" s="5">
        <f t="shared" si="8"/>
        <v>0.26848521106141554</v>
      </c>
      <c r="O61" s="3">
        <f t="shared" si="9"/>
        <v>0.26919295565102491</v>
      </c>
      <c r="P61" s="8">
        <f t="shared" si="10"/>
        <v>845.51881552284806</v>
      </c>
      <c r="Q61" s="9">
        <f t="shared" si="11"/>
        <v>17.61832717089419</v>
      </c>
      <c r="R61" s="9">
        <f t="shared" si="12"/>
        <v>26.338307394411562</v>
      </c>
      <c r="S61" s="1">
        <f t="shared" si="13"/>
        <v>0</v>
      </c>
      <c r="T61" s="1">
        <f t="shared" si="14"/>
        <v>0</v>
      </c>
      <c r="U61" s="1">
        <f t="shared" si="15"/>
        <v>0</v>
      </c>
      <c r="V61" s="1">
        <f t="shared" si="16"/>
        <v>0</v>
      </c>
      <c r="W61" s="1">
        <f t="shared" si="17"/>
        <v>0</v>
      </c>
      <c r="X61" s="1">
        <f t="shared" si="18"/>
        <v>0</v>
      </c>
      <c r="Y61" s="1">
        <f t="shared" si="19"/>
        <v>0</v>
      </c>
      <c r="AA61" s="1">
        <f t="shared" si="20"/>
        <v>0</v>
      </c>
      <c r="AB61" s="1" t="str">
        <f t="shared" si="21"/>
        <v/>
      </c>
      <c r="AC61" s="1" t="str">
        <f t="shared" si="22"/>
        <v/>
      </c>
      <c r="AD61" s="1">
        <f t="shared" si="23"/>
        <v>0</v>
      </c>
      <c r="AE61" s="1" t="str">
        <f t="shared" si="24"/>
        <v/>
      </c>
      <c r="AF61" s="8">
        <f t="shared" si="25"/>
        <v>826.2706873410209</v>
      </c>
      <c r="AI61" s="1">
        <f t="shared" si="26"/>
        <v>1</v>
      </c>
      <c r="AJ61" s="1">
        <f t="shared" si="27"/>
        <v>1</v>
      </c>
      <c r="AK61" s="1" t="str">
        <f t="shared" si="30"/>
        <v>Sell</v>
      </c>
      <c r="AL61" s="8">
        <v>119.66399999999999</v>
      </c>
    </row>
    <row r="62" spans="1:38" x14ac:dyDescent="0.3">
      <c r="A62" s="2" t="s">
        <v>699</v>
      </c>
      <c r="B62" s="1">
        <f>'Rails Data'!AX62</f>
        <v>851.05926431062358</v>
      </c>
      <c r="C62" s="1">
        <f t="shared" si="28"/>
        <v>851.05926431062358</v>
      </c>
      <c r="D62" s="1">
        <f>'Rails Data'!AZ62</f>
        <v>17.15668229859789</v>
      </c>
      <c r="E62" s="1">
        <f>'Rails Data'!BB62</f>
        <v>4.2958711473850277</v>
      </c>
      <c r="F62" s="1">
        <f t="shared" si="0"/>
        <v>828.03087243282846</v>
      </c>
      <c r="G62" s="1">
        <f t="shared" si="1"/>
        <v>18.137787168005321</v>
      </c>
      <c r="H62" s="5">
        <f t="shared" si="2"/>
        <v>-1.1473614505891128E-2</v>
      </c>
      <c r="I62" s="3">
        <f t="shared" si="3"/>
        <v>2.5364445487153553E-2</v>
      </c>
      <c r="J62" s="1">
        <f t="shared" si="4"/>
        <v>4.3489730670783633</v>
      </c>
      <c r="K62" s="5">
        <f t="shared" si="5"/>
        <v>0.20972780423375381</v>
      </c>
      <c r="L62" s="3">
        <f t="shared" si="6"/>
        <v>0.18562044284957757</v>
      </c>
      <c r="M62" s="1">
        <f t="shared" si="7"/>
        <v>854.26895418761569</v>
      </c>
      <c r="N62" s="5">
        <f t="shared" si="8"/>
        <v>0.29968869305884693</v>
      </c>
      <c r="O62" s="3">
        <f t="shared" si="9"/>
        <v>0.2693109130826265</v>
      </c>
      <c r="P62" s="8">
        <f t="shared" si="10"/>
        <v>849.01847519227124</v>
      </c>
      <c r="Q62" s="9">
        <f t="shared" si="11"/>
        <v>20.98760275944278</v>
      </c>
      <c r="R62" s="9">
        <f t="shared" si="12"/>
        <v>27.93512090742081</v>
      </c>
      <c r="S62" s="1">
        <f t="shared" si="13"/>
        <v>0</v>
      </c>
      <c r="T62" s="1">
        <f t="shared" si="14"/>
        <v>0</v>
      </c>
      <c r="U62" s="1">
        <f t="shared" si="15"/>
        <v>1</v>
      </c>
      <c r="V62" s="1">
        <f t="shared" si="16"/>
        <v>0</v>
      </c>
      <c r="W62" s="1">
        <f t="shared" si="17"/>
        <v>0</v>
      </c>
      <c r="X62" s="1">
        <f t="shared" si="18"/>
        <v>0</v>
      </c>
      <c r="Y62" s="1">
        <f t="shared" si="19"/>
        <v>0</v>
      </c>
      <c r="AA62" s="1">
        <f t="shared" si="20"/>
        <v>1</v>
      </c>
      <c r="AB62" s="1" t="str">
        <f t="shared" si="21"/>
        <v/>
      </c>
      <c r="AC62" s="1" t="str">
        <f t="shared" si="22"/>
        <v/>
      </c>
      <c r="AD62" s="1">
        <f t="shared" si="23"/>
        <v>1</v>
      </c>
      <c r="AE62" s="1" t="str">
        <f t="shared" si="24"/>
        <v/>
      </c>
      <c r="AF62" s="8">
        <f t="shared" si="25"/>
        <v>851.05926431062358</v>
      </c>
      <c r="AI62" s="1">
        <f t="shared" si="26"/>
        <v>1</v>
      </c>
      <c r="AJ62" s="1">
        <f t="shared" si="27"/>
        <v>0</v>
      </c>
      <c r="AK62" s="1" t="str">
        <f t="shared" si="30"/>
        <v/>
      </c>
      <c r="AL62" s="8">
        <v>123.19800000000001</v>
      </c>
    </row>
    <row r="63" spans="1:38" x14ac:dyDescent="0.3">
      <c r="A63" s="2" t="s">
        <v>698</v>
      </c>
      <c r="B63" s="1">
        <f>'Rails Data'!AX63</f>
        <v>873.27598161021729</v>
      </c>
      <c r="C63" s="1">
        <f t="shared" si="28"/>
        <v>873.27598161021729</v>
      </c>
      <c r="D63" s="1">
        <f>'Rails Data'!AZ63</f>
        <v>17.672565084433785</v>
      </c>
      <c r="E63" s="1">
        <f>'Rails Data'!BB63</f>
        <v>4.4225093304065171</v>
      </c>
      <c r="F63" s="1">
        <f t="shared" si="0"/>
        <v>826.18860108260481</v>
      </c>
      <c r="G63" s="1">
        <f t="shared" si="1"/>
        <v>18.32036686339492</v>
      </c>
      <c r="H63" s="5">
        <f t="shared" si="2"/>
        <v>7.758150845148748E-3</v>
      </c>
      <c r="I63" s="3">
        <f t="shared" si="3"/>
        <v>3.1504122152660997E-2</v>
      </c>
      <c r="J63" s="1">
        <f t="shared" si="4"/>
        <v>4.3798568359240955</v>
      </c>
      <c r="K63" s="5">
        <f t="shared" si="5"/>
        <v>0.22097312672336589</v>
      </c>
      <c r="L63" s="3">
        <f t="shared" si="6"/>
        <v>0.1816025492855482</v>
      </c>
      <c r="M63" s="1">
        <f t="shared" si="7"/>
        <v>858.72308159300087</v>
      </c>
      <c r="N63" s="5">
        <f t="shared" si="8"/>
        <v>0.31004004729204038</v>
      </c>
      <c r="O63" s="3">
        <f t="shared" si="9"/>
        <v>0.26424794975325644</v>
      </c>
      <c r="P63" s="8">
        <f t="shared" si="10"/>
        <v>848.64742262529808</v>
      </c>
      <c r="Q63" s="9">
        <f t="shared" si="11"/>
        <v>22.458821542693272</v>
      </c>
      <c r="R63" s="9">
        <f t="shared" si="12"/>
        <v>28.90635375580613</v>
      </c>
      <c r="S63" s="1">
        <f t="shared" si="13"/>
        <v>0</v>
      </c>
      <c r="T63" s="1">
        <f t="shared" si="14"/>
        <v>1</v>
      </c>
      <c r="U63" s="1">
        <f t="shared" si="15"/>
        <v>1</v>
      </c>
      <c r="V63" s="1">
        <f t="shared" si="16"/>
        <v>0</v>
      </c>
      <c r="W63" s="1">
        <f t="shared" si="17"/>
        <v>0</v>
      </c>
      <c r="X63" s="1">
        <f t="shared" si="18"/>
        <v>0</v>
      </c>
      <c r="Y63" s="1">
        <f t="shared" si="19"/>
        <v>0</v>
      </c>
      <c r="AA63" s="1">
        <f t="shared" si="20"/>
        <v>1</v>
      </c>
      <c r="AB63" s="1" t="str">
        <f t="shared" si="21"/>
        <v/>
      </c>
      <c r="AC63" s="1" t="str">
        <f t="shared" si="22"/>
        <v/>
      </c>
      <c r="AD63" s="1">
        <f t="shared" si="23"/>
        <v>1</v>
      </c>
      <c r="AE63" s="1" t="str">
        <f t="shared" si="24"/>
        <v/>
      </c>
      <c r="AF63" s="8">
        <f t="shared" si="25"/>
        <v>873.27598161021729</v>
      </c>
      <c r="AI63" s="1">
        <f t="shared" si="26"/>
        <v>1</v>
      </c>
      <c r="AJ63" s="1">
        <f t="shared" si="27"/>
        <v>0</v>
      </c>
      <c r="AK63" s="1" t="str">
        <f t="shared" si="30"/>
        <v/>
      </c>
      <c r="AL63" s="8">
        <v>126.67999999999999</v>
      </c>
    </row>
    <row r="64" spans="1:38" x14ac:dyDescent="0.3">
      <c r="A64" s="2" t="s">
        <v>697</v>
      </c>
      <c r="B64" s="1">
        <f>'Rails Data'!AX64</f>
        <v>827.01974173479505</v>
      </c>
      <c r="C64" s="1">
        <f t="shared" si="28"/>
        <v>827.01974173479505</v>
      </c>
      <c r="D64" s="1">
        <f>'Rails Data'!AZ64</f>
        <v>16.797766355001954</v>
      </c>
      <c r="E64" s="1">
        <f>'Rails Data'!BB64</f>
        <v>4.1937895055986179</v>
      </c>
      <c r="F64" s="1">
        <f t="shared" si="0"/>
        <v>822.42161064039578</v>
      </c>
      <c r="G64" s="1">
        <f t="shared" si="1"/>
        <v>18.487561696143992</v>
      </c>
      <c r="H64" s="5">
        <f t="shared" si="2"/>
        <v>2.2679221248321113E-2</v>
      </c>
      <c r="I64" s="3">
        <f t="shared" si="3"/>
        <v>3.5461784037246369E-2</v>
      </c>
      <c r="J64" s="1">
        <f t="shared" si="4"/>
        <v>4.3905523686434584</v>
      </c>
      <c r="K64" s="5">
        <f t="shared" si="5"/>
        <v>0.21828068784058452</v>
      </c>
      <c r="L64" s="3">
        <f t="shared" si="6"/>
        <v>0.17504078637924525</v>
      </c>
      <c r="M64" s="1">
        <f t="shared" si="7"/>
        <v>859.06032510680257</v>
      </c>
      <c r="N64" s="5">
        <f t="shared" si="8"/>
        <v>0.30512058736848413</v>
      </c>
      <c r="O64" s="3">
        <f t="shared" si="9"/>
        <v>0.25661593349679246</v>
      </c>
      <c r="P64" s="8">
        <f t="shared" si="10"/>
        <v>844.16950280985816</v>
      </c>
      <c r="Q64" s="9">
        <f t="shared" si="11"/>
        <v>21.747892169462375</v>
      </c>
      <c r="R64" s="9">
        <f t="shared" si="12"/>
        <v>29.468433645891061</v>
      </c>
      <c r="S64" s="1">
        <f t="shared" si="13"/>
        <v>0</v>
      </c>
      <c r="T64" s="1">
        <f t="shared" si="14"/>
        <v>1</v>
      </c>
      <c r="U64" s="1">
        <f t="shared" si="15"/>
        <v>1</v>
      </c>
      <c r="V64" s="1">
        <f t="shared" si="16"/>
        <v>0</v>
      </c>
      <c r="W64" s="1">
        <f t="shared" si="17"/>
        <v>0</v>
      </c>
      <c r="X64" s="1">
        <f t="shared" si="18"/>
        <v>0</v>
      </c>
      <c r="Y64" s="1">
        <f t="shared" si="19"/>
        <v>0</v>
      </c>
      <c r="AA64" s="1">
        <f t="shared" si="20"/>
        <v>1</v>
      </c>
      <c r="AB64" s="1" t="str">
        <f t="shared" si="21"/>
        <v/>
      </c>
      <c r="AC64" s="1" t="str">
        <f t="shared" si="22"/>
        <v/>
      </c>
      <c r="AD64" s="1">
        <f t="shared" si="23"/>
        <v>1</v>
      </c>
      <c r="AE64" s="1" t="str">
        <f t="shared" si="24"/>
        <v/>
      </c>
      <c r="AF64" s="8">
        <f t="shared" si="25"/>
        <v>827.01974173479505</v>
      </c>
      <c r="AI64" s="1">
        <f t="shared" si="26"/>
        <v>1</v>
      </c>
      <c r="AJ64" s="1">
        <f t="shared" si="27"/>
        <v>0</v>
      </c>
      <c r="AK64" s="1" t="str">
        <f t="shared" si="30"/>
        <v/>
      </c>
      <c r="AL64" s="8">
        <v>120.218</v>
      </c>
    </row>
    <row r="65" spans="1:38" x14ac:dyDescent="0.3">
      <c r="A65" s="2" t="s">
        <v>696</v>
      </c>
      <c r="B65" s="1">
        <f>'Rails Data'!AX65</f>
        <v>860.03248588303848</v>
      </c>
      <c r="C65" s="1">
        <f t="shared" si="28"/>
        <v>860.03248588303848</v>
      </c>
      <c r="D65" s="1">
        <f>'Rails Data'!AZ65</f>
        <v>17.516858518082586</v>
      </c>
      <c r="E65" s="1">
        <f>'Rails Data'!BB65</f>
        <v>4.3648615170792358</v>
      </c>
      <c r="F65" s="1">
        <f t="shared" si="0"/>
        <v>822.05376015284389</v>
      </c>
      <c r="G65" s="1">
        <f t="shared" si="1"/>
        <v>18.698527878187353</v>
      </c>
      <c r="H65" s="5">
        <f t="shared" si="2"/>
        <v>3.6596069745153503E-2</v>
      </c>
      <c r="I65" s="3">
        <f t="shared" si="3"/>
        <v>3.7592211168733909E-2</v>
      </c>
      <c r="J65" s="1">
        <f t="shared" si="4"/>
        <v>4.4123523872264911</v>
      </c>
      <c r="K65" s="5">
        <f t="shared" si="5"/>
        <v>0.21689138205189096</v>
      </c>
      <c r="L65" s="3">
        <f t="shared" si="6"/>
        <v>0.16783413613568871</v>
      </c>
      <c r="M65" s="1">
        <f t="shared" si="7"/>
        <v>861.45273337539538</v>
      </c>
      <c r="N65" s="5">
        <f t="shared" si="8"/>
        <v>0.30138889433077809</v>
      </c>
      <c r="O65" s="3">
        <f t="shared" si="9"/>
        <v>0.24853182451817715</v>
      </c>
      <c r="P65" s="8">
        <f t="shared" si="10"/>
        <v>847.28764118714241</v>
      </c>
      <c r="Q65" s="9">
        <f t="shared" si="11"/>
        <v>25.23388103429852</v>
      </c>
      <c r="R65" s="9">
        <f t="shared" si="12"/>
        <v>30.008961246323384</v>
      </c>
      <c r="S65" s="1">
        <f t="shared" si="13"/>
        <v>0</v>
      </c>
      <c r="T65" s="1">
        <f t="shared" si="14"/>
        <v>1</v>
      </c>
      <c r="U65" s="1">
        <f t="shared" si="15"/>
        <v>1</v>
      </c>
      <c r="V65" s="1">
        <f t="shared" si="16"/>
        <v>0</v>
      </c>
      <c r="W65" s="1">
        <f t="shared" si="17"/>
        <v>0</v>
      </c>
      <c r="X65" s="1">
        <f t="shared" si="18"/>
        <v>1</v>
      </c>
      <c r="Y65" s="1">
        <f t="shared" si="19"/>
        <v>0</v>
      </c>
      <c r="AA65" s="1">
        <f t="shared" si="20"/>
        <v>1</v>
      </c>
      <c r="AB65" s="1" t="str">
        <f t="shared" si="21"/>
        <v/>
      </c>
      <c r="AC65" s="1" t="str">
        <f t="shared" si="22"/>
        <v/>
      </c>
      <c r="AD65" s="1">
        <f t="shared" si="23"/>
        <v>1</v>
      </c>
      <c r="AE65" s="1" t="str">
        <f t="shared" si="24"/>
        <v/>
      </c>
      <c r="AF65" s="8">
        <f t="shared" si="25"/>
        <v>860.03248588303848</v>
      </c>
      <c r="AI65" s="1">
        <f t="shared" si="26"/>
        <v>1</v>
      </c>
      <c r="AJ65" s="1">
        <f t="shared" si="27"/>
        <v>0</v>
      </c>
      <c r="AK65" s="1" t="str">
        <f t="shared" si="30"/>
        <v/>
      </c>
      <c r="AL65" s="8">
        <v>125.79600000000001</v>
      </c>
    </row>
    <row r="66" spans="1:38" x14ac:dyDescent="0.3">
      <c r="A66" s="2" t="s">
        <v>695</v>
      </c>
      <c r="B66" s="1">
        <f>'Rails Data'!AX66</f>
        <v>859.29044247389868</v>
      </c>
      <c r="C66" s="1">
        <f t="shared" si="28"/>
        <v>859.29044247389868</v>
      </c>
      <c r="D66" s="1">
        <f>'Rails Data'!AZ66</f>
        <v>17.538520035777246</v>
      </c>
      <c r="E66" s="1">
        <f>'Rails Data'!BB66</f>
        <v>4.3622830271780497</v>
      </c>
      <c r="F66" s="1">
        <f t="shared" si="0"/>
        <v>819.01546209442836</v>
      </c>
      <c r="G66" s="1">
        <f t="shared" si="1"/>
        <v>18.778171181458127</v>
      </c>
      <c r="H66" s="5">
        <f t="shared" si="2"/>
        <v>3.492459549610416E-2</v>
      </c>
      <c r="I66" s="3">
        <f t="shared" si="3"/>
        <v>3.7758234739330647E-2</v>
      </c>
      <c r="J66" s="1">
        <f t="shared" si="4"/>
        <v>4.4176299091226845</v>
      </c>
      <c r="K66" s="5">
        <f t="shared" si="5"/>
        <v>0.20934460596823667</v>
      </c>
      <c r="L66" s="3">
        <f t="shared" si="6"/>
        <v>0.15965792848298832</v>
      </c>
      <c r="M66" s="1">
        <f t="shared" si="7"/>
        <v>860.62667982927621</v>
      </c>
      <c r="N66" s="5">
        <f t="shared" si="8"/>
        <v>0.29176984649715676</v>
      </c>
      <c r="O66" s="3">
        <f t="shared" si="9"/>
        <v>0.23972231288274368</v>
      </c>
      <c r="P66" s="8">
        <f t="shared" si="10"/>
        <v>844.97039669697949</v>
      </c>
      <c r="Q66" s="9">
        <f t="shared" si="11"/>
        <v>25.954934602551134</v>
      </c>
      <c r="R66" s="9">
        <f t="shared" si="12"/>
        <v>30.001943822736383</v>
      </c>
      <c r="S66" s="1">
        <f t="shared" si="13"/>
        <v>0</v>
      </c>
      <c r="T66" s="1">
        <f t="shared" si="14"/>
        <v>1</v>
      </c>
      <c r="U66" s="1">
        <f t="shared" si="15"/>
        <v>1</v>
      </c>
      <c r="V66" s="1">
        <f t="shared" si="16"/>
        <v>0</v>
      </c>
      <c r="W66" s="1">
        <f t="shared" si="17"/>
        <v>0</v>
      </c>
      <c r="X66" s="1">
        <f t="shared" si="18"/>
        <v>0</v>
      </c>
      <c r="Y66" s="1">
        <f t="shared" si="19"/>
        <v>0</v>
      </c>
      <c r="AA66" s="1">
        <f t="shared" si="20"/>
        <v>1</v>
      </c>
      <c r="AB66" s="1" t="str">
        <f t="shared" si="21"/>
        <v/>
      </c>
      <c r="AC66" s="1" t="str">
        <f t="shared" si="22"/>
        <v/>
      </c>
      <c r="AD66" s="1">
        <f t="shared" si="23"/>
        <v>1</v>
      </c>
      <c r="AE66" s="1" t="str">
        <f t="shared" si="24"/>
        <v/>
      </c>
      <c r="AF66" s="8">
        <f t="shared" si="25"/>
        <v>859.29044247389868</v>
      </c>
      <c r="AI66" s="1">
        <f t="shared" si="26"/>
        <v>1</v>
      </c>
      <c r="AJ66" s="1">
        <f t="shared" si="27"/>
        <v>0</v>
      </c>
      <c r="AK66" s="1" t="str">
        <f t="shared" si="30"/>
        <v/>
      </c>
      <c r="AL66" s="8">
        <v>125.508</v>
      </c>
    </row>
    <row r="67" spans="1:38" x14ac:dyDescent="0.3">
      <c r="A67" s="2" t="s">
        <v>694</v>
      </c>
      <c r="B67" s="1">
        <f>'Rails Data'!AX67</f>
        <v>804.75724097032491</v>
      </c>
      <c r="C67" s="1">
        <f t="shared" si="28"/>
        <v>804.75724097032491</v>
      </c>
      <c r="D67" s="1">
        <f>'Rails Data'!AZ67</f>
        <v>16.524222507718999</v>
      </c>
      <c r="E67" s="1">
        <f>'Rails Data'!BB67</f>
        <v>4.1038930452041855</v>
      </c>
      <c r="F67" s="1">
        <f t="shared" ref="F67:F130" si="31">(C67-F68)*2/27+F68</f>
        <v>815.79346366407071</v>
      </c>
      <c r="G67" s="1">
        <f t="shared" ref="G67:G130" si="32">AVERAGE(D67:D79)</f>
        <v>18.823862690984079</v>
      </c>
      <c r="H67" s="5">
        <f t="shared" ref="H67:H130" si="33">((G67/G93)-1)*2</f>
        <v>3.75323589383596E-2</v>
      </c>
      <c r="I67" s="3">
        <f t="shared" ref="I67:I130" si="34">((H67-I68)*2/14)+I68</f>
        <v>3.8230507946535063E-2</v>
      </c>
      <c r="J67" s="1">
        <f t="shared" ref="J67:J130" si="35">AVERAGE(E67:E75)</f>
        <v>4.4152535417266616</v>
      </c>
      <c r="K67" s="5">
        <f t="shared" ref="K67:K130" si="36">((J67/J93)-1)*2</f>
        <v>0.19684353667639121</v>
      </c>
      <c r="L67" s="3">
        <f t="shared" ref="L67:L130" si="37">((K67-L68)*2/14)+L68</f>
        <v>0.15137681556878027</v>
      </c>
      <c r="M67" s="1">
        <f t="shared" ref="M67:M130" si="38">AVERAGE(B67:B75)</f>
        <v>858.15429638851992</v>
      </c>
      <c r="N67" s="5">
        <f t="shared" ref="N67:N130" si="39">((M67/M93)-1)*2</f>
        <v>0.27631263630739333</v>
      </c>
      <c r="O67" s="3">
        <f t="shared" ref="O67:O130" si="40">((N67-O68)*2/14)+O68</f>
        <v>0.23104772394700815</v>
      </c>
      <c r="P67" s="8">
        <f t="shared" ref="P67:P130" si="41">((C67-P68)*2/13)+P68</f>
        <v>842.36675201026685</v>
      </c>
      <c r="Q67" s="9">
        <f t="shared" ref="Q67:Q130" si="42">P67-F67</f>
        <v>26.573288346196136</v>
      </c>
      <c r="R67" s="9">
        <f t="shared" ref="R67:R130" si="43">AVERAGE(Q67:Q76)</f>
        <v>29.790710707400638</v>
      </c>
      <c r="S67" s="1">
        <f t="shared" ref="S67:S130" si="44">IF(K67&lt;-0.4999,1,)</f>
        <v>0</v>
      </c>
      <c r="T67" s="1">
        <f t="shared" ref="T67:T130" si="45">IF(K67-K68&gt;0,1,)</f>
        <v>0</v>
      </c>
      <c r="U67" s="1">
        <f t="shared" ref="U67:U130" si="46">IF(K67&gt;L67,1,0)</f>
        <v>1</v>
      </c>
      <c r="V67" s="1">
        <f t="shared" ref="V67:V130" si="47">IF(Q67&gt;R67,1,0)</f>
        <v>0</v>
      </c>
      <c r="W67" s="1">
        <f t="shared" ref="W67:W130" si="48">IF(H67&lt;-0.4999,1,)</f>
        <v>0</v>
      </c>
      <c r="X67" s="1">
        <f t="shared" ref="X67:X130" si="49">IF(H67-H68&gt;0,1,)</f>
        <v>0</v>
      </c>
      <c r="Y67" s="1">
        <f t="shared" ref="Y67:Y130" si="50">IF(H67&gt;I67,1,0)</f>
        <v>0</v>
      </c>
      <c r="AA67" s="1">
        <f t="shared" ref="AA67:AA130" si="51">IF(N67&gt;O67,1,0)</f>
        <v>1</v>
      </c>
      <c r="AB67" s="1" t="str">
        <f t="shared" ref="AB67:AB130" si="52">IF(S67+V67+T67=3,"Buy","")</f>
        <v/>
      </c>
      <c r="AC67" s="1" t="str">
        <f t="shared" ref="AC67:AC130" si="53">IF(W67+V67+X67=3,"Buy","")</f>
        <v/>
      </c>
      <c r="AD67" s="1">
        <f t="shared" ref="AD67:AD130" si="54">IF(AA67+Y67+U67&gt;1.99,1,0)</f>
        <v>1</v>
      </c>
      <c r="AE67" s="1" t="str">
        <f t="shared" ref="AE67:AE130" si="55">IF(AD67+V67=2,"Buy","")</f>
        <v/>
      </c>
      <c r="AF67" s="8">
        <f t="shared" ref="AF67:AF130" si="56">B67</f>
        <v>804.75724097032491</v>
      </c>
      <c r="AG67" s="5">
        <f>AF67/AF77-1</f>
        <v>-3.8470425033240385E-2</v>
      </c>
      <c r="AI67" s="1">
        <f t="shared" ref="AI67:AI130" si="57">IF(Q67&lt;R67,1,0)</f>
        <v>1</v>
      </c>
      <c r="AJ67" s="1">
        <f t="shared" ref="AJ67:AJ130" si="58">IF(AA67+Y67+U67&lt;1.01,1,0)</f>
        <v>0</v>
      </c>
      <c r="AK67" s="1" t="str">
        <f t="shared" si="30"/>
        <v/>
      </c>
      <c r="AL67" s="8">
        <v>118.33199999999999</v>
      </c>
    </row>
    <row r="68" spans="1:38" x14ac:dyDescent="0.3">
      <c r="A68" s="2" t="s">
        <v>693</v>
      </c>
      <c r="B68" s="1">
        <f>'Rails Data'!AX68</f>
        <v>847.12567045419905</v>
      </c>
      <c r="C68" s="1">
        <f t="shared" ref="C68:C131" si="59">B68</f>
        <v>847.12567045419905</v>
      </c>
      <c r="D68" s="1">
        <f>'Rails Data'!AZ68</f>
        <v>17.410487298559847</v>
      </c>
      <c r="E68" s="1">
        <f>'Rails Data'!BB68</f>
        <v>4.3353935586048786</v>
      </c>
      <c r="F68" s="1">
        <f t="shared" si="31"/>
        <v>816.67636147957035</v>
      </c>
      <c r="G68" s="1">
        <f t="shared" si="32"/>
        <v>18.968650675645282</v>
      </c>
      <c r="H68" s="5">
        <f t="shared" si="33"/>
        <v>4.7308713114806444E-2</v>
      </c>
      <c r="I68" s="3">
        <f t="shared" si="34"/>
        <v>3.8346866114564303E-2</v>
      </c>
      <c r="J68" s="1">
        <f t="shared" si="35"/>
        <v>4.4484478061442321</v>
      </c>
      <c r="K68" s="5">
        <f t="shared" si="36"/>
        <v>0.20513158751985516</v>
      </c>
      <c r="L68" s="3">
        <f t="shared" si="37"/>
        <v>0.14379902871751177</v>
      </c>
      <c r="M68" s="1">
        <f t="shared" si="38"/>
        <v>863.31549990365954</v>
      </c>
      <c r="N68" s="5">
        <f t="shared" si="39"/>
        <v>0.28456696204653342</v>
      </c>
      <c r="O68" s="3">
        <f t="shared" si="40"/>
        <v>0.22350357188694395</v>
      </c>
      <c r="P68" s="8">
        <f t="shared" si="41"/>
        <v>849.2048449266199</v>
      </c>
      <c r="Q68" s="9">
        <f t="shared" si="42"/>
        <v>32.528483447049553</v>
      </c>
      <c r="R68" s="9">
        <f t="shared" si="43"/>
        <v>29.170074232186231</v>
      </c>
      <c r="S68" s="1">
        <f t="shared" si="44"/>
        <v>0</v>
      </c>
      <c r="T68" s="1">
        <f t="shared" si="45"/>
        <v>1</v>
      </c>
      <c r="U68" s="1">
        <f t="shared" si="46"/>
        <v>1</v>
      </c>
      <c r="V68" s="1">
        <f t="shared" si="47"/>
        <v>1</v>
      </c>
      <c r="W68" s="1">
        <f t="shared" si="48"/>
        <v>0</v>
      </c>
      <c r="X68" s="1">
        <f t="shared" si="49"/>
        <v>0</v>
      </c>
      <c r="Y68" s="1">
        <f t="shared" si="50"/>
        <v>1</v>
      </c>
      <c r="AA68" s="1">
        <f t="shared" si="51"/>
        <v>1</v>
      </c>
      <c r="AB68" s="1" t="str">
        <f t="shared" si="52"/>
        <v/>
      </c>
      <c r="AC68" s="1" t="str">
        <f t="shared" si="53"/>
        <v/>
      </c>
      <c r="AD68" s="1">
        <f t="shared" si="54"/>
        <v>1</v>
      </c>
      <c r="AE68" s="1" t="str">
        <f t="shared" si="55"/>
        <v>Buy</v>
      </c>
      <c r="AF68" s="8">
        <f t="shared" si="56"/>
        <v>847.12567045419905</v>
      </c>
      <c r="AI68" s="1">
        <f t="shared" si="57"/>
        <v>0</v>
      </c>
      <c r="AJ68" s="1">
        <f t="shared" si="58"/>
        <v>0</v>
      </c>
      <c r="AK68" s="1" t="str">
        <f t="shared" si="30"/>
        <v/>
      </c>
      <c r="AL68" s="8">
        <v>123.81199999999998</v>
      </c>
    </row>
    <row r="69" spans="1:38" x14ac:dyDescent="0.3">
      <c r="A69" s="2" t="s">
        <v>692</v>
      </c>
      <c r="B69" s="1">
        <f>'Rails Data'!AX69</f>
        <v>881.3303861436292</v>
      </c>
      <c r="C69" s="1">
        <f t="shared" si="59"/>
        <v>881.3303861436292</v>
      </c>
      <c r="D69" s="1">
        <f>'Rails Data'!AZ69</f>
        <v>18.26244779505458</v>
      </c>
      <c r="E69" s="1">
        <f>'Rails Data'!BB69</f>
        <v>4.5153527963723947</v>
      </c>
      <c r="F69" s="1">
        <f t="shared" si="31"/>
        <v>814.24041676160004</v>
      </c>
      <c r="G69" s="1">
        <f t="shared" si="32"/>
        <v>19.06064011256159</v>
      </c>
      <c r="H69" s="5">
        <f t="shared" si="33"/>
        <v>4.8966469176904059E-2</v>
      </c>
      <c r="I69" s="3">
        <f t="shared" si="34"/>
        <v>3.6853224947857276E-2</v>
      </c>
      <c r="J69" s="1">
        <f t="shared" si="35"/>
        <v>4.4477865797775911</v>
      </c>
      <c r="K69" s="5">
        <f t="shared" si="36"/>
        <v>0.19097634906154726</v>
      </c>
      <c r="L69" s="3">
        <f t="shared" si="37"/>
        <v>0.13357693558378786</v>
      </c>
      <c r="M69" s="1">
        <f t="shared" si="38"/>
        <v>862.18545493970828</v>
      </c>
      <c r="N69" s="5">
        <f t="shared" si="39"/>
        <v>0.26987586743315317</v>
      </c>
      <c r="O69" s="3">
        <f t="shared" si="40"/>
        <v>0.21332634019367905</v>
      </c>
      <c r="P69" s="8">
        <f t="shared" si="41"/>
        <v>849.58287664887825</v>
      </c>
      <c r="Q69" s="9">
        <f t="shared" si="42"/>
        <v>35.34245988727821</v>
      </c>
      <c r="R69" s="9">
        <f t="shared" si="43"/>
        <v>27.625789980577963</v>
      </c>
      <c r="S69" s="1">
        <f t="shared" si="44"/>
        <v>0</v>
      </c>
      <c r="T69" s="1">
        <f t="shared" si="45"/>
        <v>1</v>
      </c>
      <c r="U69" s="1">
        <f t="shared" si="46"/>
        <v>1</v>
      </c>
      <c r="V69" s="1">
        <f t="shared" si="47"/>
        <v>1</v>
      </c>
      <c r="W69" s="1">
        <f t="shared" si="48"/>
        <v>0</v>
      </c>
      <c r="X69" s="1">
        <f t="shared" si="49"/>
        <v>1</v>
      </c>
      <c r="Y69" s="1">
        <f t="shared" si="50"/>
        <v>1</v>
      </c>
      <c r="AA69" s="1">
        <f t="shared" si="51"/>
        <v>1</v>
      </c>
      <c r="AB69" s="1" t="str">
        <f t="shared" si="52"/>
        <v/>
      </c>
      <c r="AC69" s="1" t="str">
        <f t="shared" si="53"/>
        <v/>
      </c>
      <c r="AD69" s="1">
        <f t="shared" si="54"/>
        <v>1</v>
      </c>
      <c r="AE69" s="1" t="str">
        <f t="shared" si="55"/>
        <v>Buy</v>
      </c>
      <c r="AF69" s="8">
        <f t="shared" si="56"/>
        <v>881.3303861436292</v>
      </c>
      <c r="AI69" s="1">
        <f t="shared" si="57"/>
        <v>0</v>
      </c>
      <c r="AJ69" s="1">
        <f t="shared" si="58"/>
        <v>0</v>
      </c>
      <c r="AK69" s="1" t="str">
        <f t="shared" si="30"/>
        <v/>
      </c>
      <c r="AL69" s="8">
        <v>128.702</v>
      </c>
    </row>
    <row r="70" spans="1:38" x14ac:dyDescent="0.3">
      <c r="A70" s="2" t="s">
        <v>691</v>
      </c>
      <c r="B70" s="1">
        <f>'Rails Data'!AX70</f>
        <v>884.52937410781362</v>
      </c>
      <c r="C70" s="1">
        <f t="shared" si="59"/>
        <v>884.52937410781362</v>
      </c>
      <c r="D70" s="1">
        <f>'Rails Data'!AZ70</f>
        <v>18.511653834796</v>
      </c>
      <c r="E70" s="1">
        <f>'Rails Data'!BB70</f>
        <v>4.5468036758763617</v>
      </c>
      <c r="F70" s="1">
        <f t="shared" si="31"/>
        <v>808.87321921103774</v>
      </c>
      <c r="G70" s="1">
        <f t="shared" si="32"/>
        <v>19.106824931759505</v>
      </c>
      <c r="H70" s="5">
        <f t="shared" si="33"/>
        <v>4.8560572913494582E-2</v>
      </c>
      <c r="I70" s="3">
        <f t="shared" si="34"/>
        <v>3.4834350909682815E-2</v>
      </c>
      <c r="J70" s="1">
        <f t="shared" si="35"/>
        <v>4.4045468697278869</v>
      </c>
      <c r="K70" s="5">
        <f t="shared" si="36"/>
        <v>0.1593316305151542</v>
      </c>
      <c r="L70" s="3">
        <f t="shared" si="37"/>
        <v>0.12401036667082795</v>
      </c>
      <c r="M70" s="1">
        <f t="shared" si="38"/>
        <v>852.17032923259194</v>
      </c>
      <c r="N70" s="5">
        <f t="shared" si="39"/>
        <v>0.2359936086983061</v>
      </c>
      <c r="O70" s="3">
        <f t="shared" si="40"/>
        <v>0.20390141898710001</v>
      </c>
      <c r="P70" s="8">
        <f t="shared" si="41"/>
        <v>843.81060219528717</v>
      </c>
      <c r="Q70" s="9">
        <f t="shared" si="42"/>
        <v>34.937382984249439</v>
      </c>
      <c r="R70" s="9">
        <f t="shared" si="43"/>
        <v>25.822375550222013</v>
      </c>
      <c r="S70" s="1">
        <f t="shared" si="44"/>
        <v>0</v>
      </c>
      <c r="T70" s="1">
        <f t="shared" si="45"/>
        <v>1</v>
      </c>
      <c r="U70" s="1">
        <f t="shared" si="46"/>
        <v>1</v>
      </c>
      <c r="V70" s="1">
        <f t="shared" si="47"/>
        <v>1</v>
      </c>
      <c r="W70" s="1">
        <f t="shared" si="48"/>
        <v>0</v>
      </c>
      <c r="X70" s="1">
        <f t="shared" si="49"/>
        <v>0</v>
      </c>
      <c r="Y70" s="1">
        <f t="shared" si="50"/>
        <v>1</v>
      </c>
      <c r="AA70" s="1">
        <f t="shared" si="51"/>
        <v>1</v>
      </c>
      <c r="AB70" s="1" t="str">
        <f t="shared" si="52"/>
        <v/>
      </c>
      <c r="AC70" s="1" t="str">
        <f t="shared" si="53"/>
        <v/>
      </c>
      <c r="AD70" s="1">
        <f t="shared" si="54"/>
        <v>1</v>
      </c>
      <c r="AE70" s="1" t="str">
        <f t="shared" si="55"/>
        <v>Buy</v>
      </c>
      <c r="AF70" s="8">
        <f t="shared" si="56"/>
        <v>884.52937410781362</v>
      </c>
      <c r="AI70" s="1">
        <f t="shared" si="57"/>
        <v>0</v>
      </c>
      <c r="AJ70" s="1">
        <f t="shared" si="58"/>
        <v>0</v>
      </c>
      <c r="AK70" s="1" t="str">
        <f t="shared" si="30"/>
        <v/>
      </c>
      <c r="AL70" s="8">
        <v>129.37</v>
      </c>
    </row>
    <row r="71" spans="1:38" x14ac:dyDescent="0.3">
      <c r="A71" s="2" t="s">
        <v>690</v>
      </c>
      <c r="B71" s="1">
        <f>'Rails Data'!AX71</f>
        <v>891.14641095909099</v>
      </c>
      <c r="C71" s="1">
        <f t="shared" si="59"/>
        <v>891.14641095909099</v>
      </c>
      <c r="D71" s="1">
        <f>'Rails Data'!AZ71</f>
        <v>19.088914346099283</v>
      </c>
      <c r="E71" s="1">
        <f>'Rails Data'!BB71</f>
        <v>4.5738250669966174</v>
      </c>
      <c r="F71" s="1">
        <f t="shared" si="31"/>
        <v>802.82072681929571</v>
      </c>
      <c r="G71" s="1">
        <f t="shared" si="32"/>
        <v>19.151740545006607</v>
      </c>
      <c r="H71" s="5">
        <f t="shared" si="33"/>
        <v>5.2313428360447389E-2</v>
      </c>
      <c r="I71" s="3">
        <f t="shared" si="34"/>
        <v>3.2546647242380856E-2</v>
      </c>
      <c r="J71" s="1">
        <f t="shared" si="35"/>
        <v>4.3464622618016957</v>
      </c>
      <c r="K71" s="5">
        <f t="shared" si="36"/>
        <v>0.13828586888280281</v>
      </c>
      <c r="L71" s="3">
        <f t="shared" si="37"/>
        <v>0.11812348936344023</v>
      </c>
      <c r="M71" s="1">
        <f t="shared" si="38"/>
        <v>839.59371665847823</v>
      </c>
      <c r="N71" s="5">
        <f t="shared" si="39"/>
        <v>0.21395143710232878</v>
      </c>
      <c r="O71" s="3">
        <f t="shared" si="40"/>
        <v>0.198552720701899</v>
      </c>
      <c r="P71" s="8">
        <f t="shared" si="41"/>
        <v>836.4071891202824</v>
      </c>
      <c r="Q71" s="9">
        <f t="shared" si="42"/>
        <v>33.586462300986682</v>
      </c>
      <c r="R71" s="9">
        <f t="shared" si="43"/>
        <v>24.264868289538821</v>
      </c>
      <c r="S71" s="1">
        <f t="shared" si="44"/>
        <v>0</v>
      </c>
      <c r="T71" s="1">
        <f t="shared" si="45"/>
        <v>1</v>
      </c>
      <c r="U71" s="1">
        <f t="shared" si="46"/>
        <v>1</v>
      </c>
      <c r="V71" s="1">
        <f t="shared" si="47"/>
        <v>1</v>
      </c>
      <c r="W71" s="1">
        <f t="shared" si="48"/>
        <v>0</v>
      </c>
      <c r="X71" s="1">
        <f t="shared" si="49"/>
        <v>0</v>
      </c>
      <c r="Y71" s="1">
        <f t="shared" si="50"/>
        <v>1</v>
      </c>
      <c r="AA71" s="1">
        <f t="shared" si="51"/>
        <v>1</v>
      </c>
      <c r="AB71" s="1" t="str">
        <f t="shared" si="52"/>
        <v/>
      </c>
      <c r="AC71" s="1" t="str">
        <f t="shared" si="53"/>
        <v/>
      </c>
      <c r="AD71" s="1">
        <f t="shared" si="54"/>
        <v>1</v>
      </c>
      <c r="AE71" s="1" t="str">
        <f t="shared" si="55"/>
        <v>Buy</v>
      </c>
      <c r="AF71" s="8">
        <f t="shared" si="56"/>
        <v>891.14641095909099</v>
      </c>
      <c r="AI71" s="1">
        <f t="shared" si="57"/>
        <v>0</v>
      </c>
      <c r="AJ71" s="1">
        <f t="shared" si="58"/>
        <v>0</v>
      </c>
      <c r="AK71" s="1" t="str">
        <f t="shared" ref="AK71:AK134" si="60">IF(AJ71+AI71=2,"Sell","")</f>
        <v/>
      </c>
      <c r="AL71" s="8">
        <v>129.636</v>
      </c>
    </row>
    <row r="72" spans="1:38" x14ac:dyDescent="0.3">
      <c r="A72" s="2" t="s">
        <v>689</v>
      </c>
      <c r="B72" s="1">
        <f>'Rails Data'!AX72</f>
        <v>876.31117323443323</v>
      </c>
      <c r="C72" s="1">
        <f t="shared" si="59"/>
        <v>876.31117323443323</v>
      </c>
      <c r="D72" s="1">
        <f>'Rails Data'!AZ72</f>
        <v>19.794018114773962</v>
      </c>
      <c r="E72" s="1">
        <f>'Rails Data'!BB72</f>
        <v>4.518769124880782</v>
      </c>
      <c r="F72" s="1">
        <f t="shared" si="31"/>
        <v>795.7546720881121</v>
      </c>
      <c r="G72" s="1">
        <f t="shared" si="32"/>
        <v>19.126182390232696</v>
      </c>
      <c r="H72" s="5">
        <f t="shared" si="33"/>
        <v>5.7646240304678908E-2</v>
      </c>
      <c r="I72" s="3">
        <f t="shared" si="34"/>
        <v>2.9252183722703103E-2</v>
      </c>
      <c r="J72" s="1">
        <f t="shared" si="35"/>
        <v>4.2924979688887328</v>
      </c>
      <c r="K72" s="5">
        <f t="shared" si="36"/>
        <v>0.12377489515816942</v>
      </c>
      <c r="L72" s="3">
        <f t="shared" si="37"/>
        <v>0.11476309277687981</v>
      </c>
      <c r="M72" s="1">
        <f t="shared" si="38"/>
        <v>827.49403122495232</v>
      </c>
      <c r="N72" s="5">
        <f t="shared" si="39"/>
        <v>0.19699037414871778</v>
      </c>
      <c r="O72" s="3">
        <f t="shared" si="40"/>
        <v>0.19598626796849403</v>
      </c>
      <c r="P72" s="8">
        <f t="shared" si="41"/>
        <v>826.45460333140807</v>
      </c>
      <c r="Q72" s="9">
        <f t="shared" si="42"/>
        <v>30.699931243295964</v>
      </c>
      <c r="R72" s="9">
        <f t="shared" si="43"/>
        <v>22.965376828023636</v>
      </c>
      <c r="S72" s="1">
        <f t="shared" si="44"/>
        <v>0</v>
      </c>
      <c r="T72" s="1">
        <f t="shared" si="45"/>
        <v>1</v>
      </c>
      <c r="U72" s="1">
        <f t="shared" si="46"/>
        <v>1</v>
      </c>
      <c r="V72" s="1">
        <f t="shared" si="47"/>
        <v>1</v>
      </c>
      <c r="W72" s="1">
        <f t="shared" si="48"/>
        <v>0</v>
      </c>
      <c r="X72" s="1">
        <f t="shared" si="49"/>
        <v>1</v>
      </c>
      <c r="Y72" s="1">
        <f t="shared" si="50"/>
        <v>1</v>
      </c>
      <c r="AA72" s="1">
        <f t="shared" si="51"/>
        <v>1</v>
      </c>
      <c r="AB72" s="1" t="str">
        <f t="shared" si="52"/>
        <v/>
      </c>
      <c r="AC72" s="1" t="str">
        <f t="shared" si="53"/>
        <v/>
      </c>
      <c r="AD72" s="1">
        <f t="shared" si="54"/>
        <v>1</v>
      </c>
      <c r="AE72" s="1" t="str">
        <f t="shared" si="55"/>
        <v>Buy</v>
      </c>
      <c r="AF72" s="8">
        <f t="shared" si="56"/>
        <v>876.31117323443323</v>
      </c>
      <c r="AI72" s="1">
        <f t="shared" si="57"/>
        <v>0</v>
      </c>
      <c r="AJ72" s="1">
        <f t="shared" si="58"/>
        <v>0</v>
      </c>
      <c r="AK72" s="1" t="str">
        <f t="shared" si="60"/>
        <v/>
      </c>
      <c r="AL72" s="8">
        <v>127.89400000000001</v>
      </c>
    </row>
    <row r="73" spans="1:38" x14ac:dyDescent="0.3">
      <c r="A73" s="2" t="s">
        <v>688</v>
      </c>
      <c r="B73" s="1">
        <f>'Rails Data'!AX73</f>
        <v>848.5514161521312</v>
      </c>
      <c r="C73" s="1">
        <f t="shared" si="59"/>
        <v>848.5514161521312</v>
      </c>
      <c r="D73" s="1">
        <f>'Rails Data'!AZ73</f>
        <v>19.685753816578263</v>
      </c>
      <c r="E73" s="1">
        <f>'Rails Data'!BB73</f>
        <v>4.3899896728459122</v>
      </c>
      <c r="F73" s="1">
        <f t="shared" si="31"/>
        <v>789.31015199640638</v>
      </c>
      <c r="G73" s="1">
        <f t="shared" si="32"/>
        <v>19.037074884198788</v>
      </c>
      <c r="H73" s="5">
        <f t="shared" si="33"/>
        <v>5.2202771733455666E-2</v>
      </c>
      <c r="I73" s="3">
        <f t="shared" si="34"/>
        <v>2.451984095904047E-2</v>
      </c>
      <c r="J73" s="1">
        <f t="shared" si="35"/>
        <v>4.2482177004396968</v>
      </c>
      <c r="K73" s="5">
        <f t="shared" si="36"/>
        <v>0.11068699378454117</v>
      </c>
      <c r="L73" s="3">
        <f t="shared" si="37"/>
        <v>0.11326112571333154</v>
      </c>
      <c r="M73" s="1">
        <f t="shared" si="38"/>
        <v>817.73927903824006</v>
      </c>
      <c r="N73" s="5">
        <f t="shared" si="39"/>
        <v>0.18274575537980597</v>
      </c>
      <c r="O73" s="3">
        <f t="shared" si="40"/>
        <v>0.19581891693845674</v>
      </c>
      <c r="P73" s="8">
        <f t="shared" si="41"/>
        <v>817.38977243994896</v>
      </c>
      <c r="Q73" s="9">
        <f t="shared" si="42"/>
        <v>28.079620443542581</v>
      </c>
      <c r="R73" s="9">
        <f t="shared" si="43"/>
        <v>22.017651047770062</v>
      </c>
      <c r="S73" s="1">
        <f t="shared" si="44"/>
        <v>0</v>
      </c>
      <c r="T73" s="1">
        <f t="shared" si="45"/>
        <v>1</v>
      </c>
      <c r="U73" s="1">
        <f t="shared" si="46"/>
        <v>0</v>
      </c>
      <c r="V73" s="1">
        <f t="shared" si="47"/>
        <v>1</v>
      </c>
      <c r="W73" s="1">
        <f t="shared" si="48"/>
        <v>0</v>
      </c>
      <c r="X73" s="1">
        <f t="shared" si="49"/>
        <v>0</v>
      </c>
      <c r="Y73" s="1">
        <f t="shared" si="50"/>
        <v>1</v>
      </c>
      <c r="AA73" s="1">
        <f t="shared" si="51"/>
        <v>0</v>
      </c>
      <c r="AB73" s="1" t="str">
        <f t="shared" si="52"/>
        <v/>
      </c>
      <c r="AC73" s="1" t="str">
        <f t="shared" si="53"/>
        <v/>
      </c>
      <c r="AD73" s="1">
        <f t="shared" si="54"/>
        <v>0</v>
      </c>
      <c r="AE73" s="1" t="str">
        <f t="shared" si="55"/>
        <v/>
      </c>
      <c r="AF73" s="8">
        <f t="shared" si="56"/>
        <v>848.5514161521312</v>
      </c>
      <c r="AI73" s="1">
        <f t="shared" si="57"/>
        <v>0</v>
      </c>
      <c r="AJ73" s="1">
        <f t="shared" si="58"/>
        <v>1</v>
      </c>
      <c r="AK73" s="1" t="str">
        <f t="shared" si="60"/>
        <v/>
      </c>
      <c r="AL73" s="8">
        <v>124.398</v>
      </c>
    </row>
    <row r="74" spans="1:38" x14ac:dyDescent="0.3">
      <c r="A74" s="2" t="s">
        <v>687</v>
      </c>
      <c r="B74" s="1">
        <f>'Rails Data'!AX74</f>
        <v>852.59800396796504</v>
      </c>
      <c r="C74" s="1">
        <f t="shared" si="59"/>
        <v>852.59800396796504</v>
      </c>
      <c r="D74" s="1">
        <f>'Rails Data'!AZ74</f>
        <v>19.8313431785948</v>
      </c>
      <c r="E74" s="1">
        <f>'Rails Data'!BB74</f>
        <v>4.4123592141449777</v>
      </c>
      <c r="F74" s="1">
        <f t="shared" si="31"/>
        <v>784.57085086394841</v>
      </c>
      <c r="G74" s="1">
        <f t="shared" si="32"/>
        <v>18.997176036479228</v>
      </c>
      <c r="H74" s="5">
        <f t="shared" si="33"/>
        <v>5.4355445495974486E-2</v>
      </c>
      <c r="I74" s="3">
        <f t="shared" si="34"/>
        <v>1.9906019163304603E-2</v>
      </c>
      <c r="J74" s="1">
        <f t="shared" si="35"/>
        <v>4.2218065840215218</v>
      </c>
      <c r="K74" s="5">
        <f t="shared" si="36"/>
        <v>0.10791267855060171</v>
      </c>
      <c r="L74" s="3">
        <f t="shared" si="37"/>
        <v>0.11369014770146327</v>
      </c>
      <c r="M74" s="1">
        <f t="shared" si="38"/>
        <v>811.9462892708309</v>
      </c>
      <c r="N74" s="5">
        <f t="shared" si="39"/>
        <v>0.18099466429393107</v>
      </c>
      <c r="O74" s="3">
        <f t="shared" si="40"/>
        <v>0.19799777719823186</v>
      </c>
      <c r="P74" s="8">
        <f t="shared" si="41"/>
        <v>811.72401903773402</v>
      </c>
      <c r="Q74" s="9">
        <f t="shared" si="42"/>
        <v>27.153168173785616</v>
      </c>
      <c r="R74" s="9">
        <f t="shared" si="43"/>
        <v>21.3012448983485</v>
      </c>
      <c r="S74" s="1">
        <f t="shared" si="44"/>
        <v>0</v>
      </c>
      <c r="T74" s="1">
        <f t="shared" si="45"/>
        <v>1</v>
      </c>
      <c r="U74" s="1">
        <f t="shared" si="46"/>
        <v>0</v>
      </c>
      <c r="V74" s="1">
        <f t="shared" si="47"/>
        <v>1</v>
      </c>
      <c r="W74" s="1">
        <f t="shared" si="48"/>
        <v>0</v>
      </c>
      <c r="X74" s="1">
        <f t="shared" si="49"/>
        <v>1</v>
      </c>
      <c r="Y74" s="1">
        <f t="shared" si="50"/>
        <v>1</v>
      </c>
      <c r="AA74" s="1">
        <f t="shared" si="51"/>
        <v>0</v>
      </c>
      <c r="AB74" s="1" t="str">
        <f t="shared" si="52"/>
        <v/>
      </c>
      <c r="AC74" s="1" t="str">
        <f t="shared" si="53"/>
        <v/>
      </c>
      <c r="AD74" s="1">
        <f t="shared" si="54"/>
        <v>0</v>
      </c>
      <c r="AE74" s="1" t="str">
        <f t="shared" si="55"/>
        <v/>
      </c>
      <c r="AF74" s="8">
        <f t="shared" si="56"/>
        <v>852.59800396796504</v>
      </c>
      <c r="AI74" s="1">
        <f t="shared" si="57"/>
        <v>0</v>
      </c>
      <c r="AJ74" s="1">
        <f t="shared" si="58"/>
        <v>1</v>
      </c>
      <c r="AK74" s="1" t="str">
        <f t="shared" si="60"/>
        <v/>
      </c>
      <c r="AL74" s="8">
        <v>124.87400000000002</v>
      </c>
    </row>
    <row r="75" spans="1:38" x14ac:dyDescent="0.3">
      <c r="A75" s="2" t="s">
        <v>686</v>
      </c>
      <c r="B75" s="1">
        <f>'Rails Data'!AX75</f>
        <v>837.03899150709219</v>
      </c>
      <c r="C75" s="1">
        <f t="shared" si="59"/>
        <v>837.03899150709219</v>
      </c>
      <c r="D75" s="1">
        <f>'Rails Data'!AZ75</f>
        <v>19.530218338662682</v>
      </c>
      <c r="E75" s="1">
        <f>'Rails Data'!BB75</f>
        <v>4.3408957206138412</v>
      </c>
      <c r="F75" s="1">
        <f t="shared" si="31"/>
        <v>779.12867861562711</v>
      </c>
      <c r="G75" s="1">
        <f t="shared" si="32"/>
        <v>18.93668746729702</v>
      </c>
      <c r="H75" s="5">
        <f t="shared" si="33"/>
        <v>5.3316171332261408E-2</v>
      </c>
      <c r="I75" s="3">
        <f t="shared" si="34"/>
        <v>1.416444810785962E-2</v>
      </c>
      <c r="J75" s="1">
        <f t="shared" si="35"/>
        <v>4.1988046881233618</v>
      </c>
      <c r="K75" s="5">
        <f t="shared" si="36"/>
        <v>0.104336145306962</v>
      </c>
      <c r="L75" s="3">
        <f t="shared" si="37"/>
        <v>0.11465305922660686</v>
      </c>
      <c r="M75" s="1">
        <f t="shared" si="38"/>
        <v>806.32878528938306</v>
      </c>
      <c r="N75" s="5">
        <f t="shared" si="39"/>
        <v>0.177545562809303</v>
      </c>
      <c r="O75" s="3">
        <f t="shared" si="40"/>
        <v>0.20083162934894866</v>
      </c>
      <c r="P75" s="8">
        <f t="shared" si="41"/>
        <v>804.29238541405562</v>
      </c>
      <c r="Q75" s="9">
        <f t="shared" si="42"/>
        <v>25.163706798428507</v>
      </c>
      <c r="R75" s="9">
        <f t="shared" si="43"/>
        <v>20.550579867104091</v>
      </c>
      <c r="S75" s="1">
        <f t="shared" si="44"/>
        <v>0</v>
      </c>
      <c r="T75" s="1">
        <f t="shared" si="45"/>
        <v>0</v>
      </c>
      <c r="U75" s="1">
        <f t="shared" si="46"/>
        <v>0</v>
      </c>
      <c r="V75" s="1">
        <f t="shared" si="47"/>
        <v>1</v>
      </c>
      <c r="W75" s="1">
        <f t="shared" si="48"/>
        <v>0</v>
      </c>
      <c r="X75" s="1">
        <f t="shared" si="49"/>
        <v>1</v>
      </c>
      <c r="Y75" s="1">
        <f t="shared" si="50"/>
        <v>1</v>
      </c>
      <c r="AA75" s="1">
        <f t="shared" si="51"/>
        <v>0</v>
      </c>
      <c r="AB75" s="1" t="str">
        <f t="shared" si="52"/>
        <v/>
      </c>
      <c r="AC75" s="1" t="str">
        <f t="shared" si="53"/>
        <v/>
      </c>
      <c r="AD75" s="1">
        <f t="shared" si="54"/>
        <v>0</v>
      </c>
      <c r="AE75" s="1" t="str">
        <f t="shared" si="55"/>
        <v/>
      </c>
      <c r="AF75" s="8">
        <f t="shared" si="56"/>
        <v>837.03899150709219</v>
      </c>
      <c r="AI75" s="1">
        <f t="shared" si="57"/>
        <v>0</v>
      </c>
      <c r="AJ75" s="1">
        <f t="shared" si="58"/>
        <v>1</v>
      </c>
      <c r="AK75" s="1" t="str">
        <f t="shared" si="60"/>
        <v/>
      </c>
      <c r="AL75" s="8">
        <v>122.85599999999999</v>
      </c>
    </row>
    <row r="76" spans="1:38" x14ac:dyDescent="0.3">
      <c r="A76" s="2" t="s">
        <v>685</v>
      </c>
      <c r="B76" s="1">
        <f>'Rails Data'!AX76</f>
        <v>851.20807260658125</v>
      </c>
      <c r="C76" s="1">
        <f t="shared" si="59"/>
        <v>851.20807260658125</v>
      </c>
      <c r="D76" s="1">
        <f>'Rails Data'!AZ76</f>
        <v>19.846097910171736</v>
      </c>
      <c r="E76" s="1">
        <f>'Rails Data'!BB76</f>
        <v>4.4026414249623205</v>
      </c>
      <c r="F76" s="1">
        <f t="shared" si="31"/>
        <v>774.49585358430988</v>
      </c>
      <c r="G76" s="1">
        <f t="shared" si="32"/>
        <v>18.871158580472922</v>
      </c>
      <c r="H76" s="5">
        <f t="shared" si="33"/>
        <v>4.9263365588295471E-2</v>
      </c>
      <c r="I76" s="3">
        <f t="shared" si="34"/>
        <v>7.6391609037926569E-3</v>
      </c>
      <c r="J76" s="1">
        <f t="shared" si="35"/>
        <v>4.1771787596659653</v>
      </c>
      <c r="K76" s="5">
        <f t="shared" si="36"/>
        <v>0.10991804833079577</v>
      </c>
      <c r="L76" s="3">
        <f t="shared" si="37"/>
        <v>0.11637254487988101</v>
      </c>
      <c r="M76" s="1">
        <f t="shared" si="38"/>
        <v>800.41026020053448</v>
      </c>
      <c r="N76" s="5">
        <f t="shared" si="39"/>
        <v>0.18406453394897548</v>
      </c>
      <c r="O76" s="3">
        <f t="shared" si="40"/>
        <v>0.20471264043888959</v>
      </c>
      <c r="P76" s="8">
        <f t="shared" si="41"/>
        <v>798.33845703350357</v>
      </c>
      <c r="Q76" s="9">
        <f t="shared" si="42"/>
        <v>23.842603449193689</v>
      </c>
      <c r="R76" s="9">
        <f t="shared" si="43"/>
        <v>19.994311945992173</v>
      </c>
      <c r="S76" s="1">
        <f t="shared" si="44"/>
        <v>0</v>
      </c>
      <c r="T76" s="1">
        <f t="shared" si="45"/>
        <v>1</v>
      </c>
      <c r="U76" s="1">
        <f t="shared" si="46"/>
        <v>0</v>
      </c>
      <c r="V76" s="1">
        <f t="shared" si="47"/>
        <v>1</v>
      </c>
      <c r="W76" s="1">
        <f t="shared" si="48"/>
        <v>0</v>
      </c>
      <c r="X76" s="1">
        <f t="shared" si="49"/>
        <v>1</v>
      </c>
      <c r="Y76" s="1">
        <f t="shared" si="50"/>
        <v>1</v>
      </c>
      <c r="AA76" s="1">
        <f t="shared" si="51"/>
        <v>0</v>
      </c>
      <c r="AB76" s="1" t="str">
        <f t="shared" si="52"/>
        <v/>
      </c>
      <c r="AC76" s="1" t="str">
        <f t="shared" si="53"/>
        <v/>
      </c>
      <c r="AD76" s="1">
        <f t="shared" si="54"/>
        <v>0</v>
      </c>
      <c r="AE76" s="1" t="str">
        <f t="shared" si="55"/>
        <v/>
      </c>
      <c r="AF76" s="8">
        <f t="shared" si="56"/>
        <v>851.20807260658125</v>
      </c>
      <c r="AI76" s="1">
        <f t="shared" si="57"/>
        <v>0</v>
      </c>
      <c r="AJ76" s="1">
        <f t="shared" si="58"/>
        <v>1</v>
      </c>
      <c r="AK76" s="1" t="str">
        <f t="shared" si="60"/>
        <v/>
      </c>
      <c r="AL76" s="8">
        <v>123.66800000000001</v>
      </c>
    </row>
    <row r="77" spans="1:38" x14ac:dyDescent="0.3">
      <c r="A77" s="2" t="s">
        <v>684</v>
      </c>
      <c r="B77" s="1">
        <f>'Rails Data'!AX77</f>
        <v>836.95526577863779</v>
      </c>
      <c r="C77" s="1">
        <f t="shared" si="59"/>
        <v>836.95526577863779</v>
      </c>
      <c r="D77" s="1">
        <f>'Rails Data'!AZ77</f>
        <v>19.540326721565567</v>
      </c>
      <c r="E77" s="1">
        <f>'Rails Data'!BB77</f>
        <v>4.3294425213051131</v>
      </c>
      <c r="F77" s="1">
        <f t="shared" si="31"/>
        <v>768.35887606252822</v>
      </c>
      <c r="G77" s="1">
        <f t="shared" si="32"/>
        <v>18.744676037823329</v>
      </c>
      <c r="H77" s="5">
        <f t="shared" si="33"/>
        <v>3.3248958507084314E-2</v>
      </c>
      <c r="I77" s="3">
        <f t="shared" si="34"/>
        <v>7.0179345637552074E-4</v>
      </c>
      <c r="J77" s="1">
        <f t="shared" si="35"/>
        <v>4.1455390531720022</v>
      </c>
      <c r="K77" s="5">
        <f t="shared" si="36"/>
        <v>0.10401231138951328</v>
      </c>
      <c r="L77" s="3">
        <f t="shared" si="37"/>
        <v>0.11744829430472856</v>
      </c>
      <c r="M77" s="1">
        <f t="shared" si="38"/>
        <v>792.40885214098989</v>
      </c>
      <c r="N77" s="5">
        <f t="shared" si="39"/>
        <v>0.17851658833328976</v>
      </c>
      <c r="O77" s="3">
        <f t="shared" si="40"/>
        <v>0.20815399152054195</v>
      </c>
      <c r="P77" s="8">
        <f t="shared" si="41"/>
        <v>788.72579965658031</v>
      </c>
      <c r="Q77" s="9">
        <f t="shared" si="42"/>
        <v>20.366923594052082</v>
      </c>
      <c r="R77" s="9">
        <f t="shared" si="43"/>
        <v>19.582438374820164</v>
      </c>
      <c r="S77" s="1">
        <f t="shared" si="44"/>
        <v>0</v>
      </c>
      <c r="T77" s="1">
        <f t="shared" si="45"/>
        <v>0</v>
      </c>
      <c r="U77" s="1">
        <f t="shared" si="46"/>
        <v>0</v>
      </c>
      <c r="V77" s="1">
        <f t="shared" si="47"/>
        <v>1</v>
      </c>
      <c r="W77" s="1">
        <f t="shared" si="48"/>
        <v>0</v>
      </c>
      <c r="X77" s="1">
        <f t="shared" si="49"/>
        <v>1</v>
      </c>
      <c r="Y77" s="1">
        <f t="shared" si="50"/>
        <v>1</v>
      </c>
      <c r="AA77" s="1">
        <f t="shared" si="51"/>
        <v>0</v>
      </c>
      <c r="AB77" s="1" t="str">
        <f t="shared" si="52"/>
        <v/>
      </c>
      <c r="AC77" s="1" t="str">
        <f t="shared" si="53"/>
        <v/>
      </c>
      <c r="AD77" s="1">
        <f t="shared" si="54"/>
        <v>0</v>
      </c>
      <c r="AE77" s="1" t="str">
        <f t="shared" si="55"/>
        <v/>
      </c>
      <c r="AF77" s="8">
        <f t="shared" si="56"/>
        <v>836.95526577863779</v>
      </c>
      <c r="AI77" s="1">
        <f t="shared" si="57"/>
        <v>0</v>
      </c>
      <c r="AJ77" s="1">
        <f t="shared" si="58"/>
        <v>1</v>
      </c>
      <c r="AK77" s="1" t="str">
        <f t="shared" si="60"/>
        <v/>
      </c>
      <c r="AL77" s="8">
        <v>121.354</v>
      </c>
    </row>
    <row r="78" spans="1:38" x14ac:dyDescent="0.3">
      <c r="A78" s="2" t="s">
        <v>683</v>
      </c>
      <c r="B78" s="1">
        <f>'Rails Data'!AX78</f>
        <v>791.19425477958123</v>
      </c>
      <c r="C78" s="1">
        <f t="shared" si="59"/>
        <v>791.19425477958123</v>
      </c>
      <c r="D78" s="1">
        <f>'Rails Data'!AZ78</f>
        <v>18.552221460602631</v>
      </c>
      <c r="E78" s="1">
        <f>'Rails Data'!BB78</f>
        <v>4.1261954059250625</v>
      </c>
      <c r="F78" s="1">
        <f t="shared" si="31"/>
        <v>762.87116488523941</v>
      </c>
      <c r="G78" s="1">
        <f t="shared" si="32"/>
        <v>18.614421656654084</v>
      </c>
      <c r="H78" s="5">
        <f t="shared" si="33"/>
        <v>1.483948811605984E-2</v>
      </c>
      <c r="I78" s="3">
        <f t="shared" si="34"/>
        <v>-4.7227340520759453E-3</v>
      </c>
      <c r="J78" s="1">
        <f t="shared" si="35"/>
        <v>4.1344866288919855</v>
      </c>
      <c r="K78" s="5">
        <f t="shared" si="36"/>
        <v>0.11608129683811619</v>
      </c>
      <c r="L78" s="3">
        <f t="shared" si="37"/>
        <v>0.11968762479059777</v>
      </c>
      <c r="M78" s="1">
        <f t="shared" si="38"/>
        <v>788.4500869863956</v>
      </c>
      <c r="N78" s="5">
        <f t="shared" si="39"/>
        <v>0.19225377835343727</v>
      </c>
      <c r="O78" s="3">
        <f t="shared" si="40"/>
        <v>0.21309355871841731</v>
      </c>
      <c r="P78" s="8">
        <f t="shared" si="41"/>
        <v>779.95680581620627</v>
      </c>
      <c r="Q78" s="9">
        <f t="shared" si="42"/>
        <v>17.085640930966861</v>
      </c>
      <c r="R78" s="9">
        <f t="shared" si="43"/>
        <v>19.27978878948694</v>
      </c>
      <c r="S78" s="1">
        <f t="shared" si="44"/>
        <v>0</v>
      </c>
      <c r="T78" s="1">
        <f t="shared" si="45"/>
        <v>0</v>
      </c>
      <c r="U78" s="1">
        <f t="shared" si="46"/>
        <v>0</v>
      </c>
      <c r="V78" s="1">
        <f t="shared" si="47"/>
        <v>0</v>
      </c>
      <c r="W78" s="1">
        <f t="shared" si="48"/>
        <v>0</v>
      </c>
      <c r="X78" s="1">
        <f t="shared" si="49"/>
        <v>1</v>
      </c>
      <c r="Y78" s="1">
        <f t="shared" si="50"/>
        <v>1</v>
      </c>
      <c r="AA78" s="1">
        <f t="shared" si="51"/>
        <v>0</v>
      </c>
      <c r="AB78" s="1" t="str">
        <f t="shared" si="52"/>
        <v/>
      </c>
      <c r="AC78" s="1" t="str">
        <f t="shared" si="53"/>
        <v/>
      </c>
      <c r="AD78" s="1">
        <f t="shared" si="54"/>
        <v>0</v>
      </c>
      <c r="AE78" s="1" t="str">
        <f t="shared" si="55"/>
        <v/>
      </c>
      <c r="AF78" s="8">
        <f t="shared" si="56"/>
        <v>791.19425477958123</v>
      </c>
      <c r="AG78" s="5">
        <f>AF78/AF84-1</f>
        <v>9.4695734932979114E-3</v>
      </c>
      <c r="AI78" s="1">
        <f t="shared" si="57"/>
        <v>1</v>
      </c>
      <c r="AJ78" s="1">
        <f t="shared" si="58"/>
        <v>1</v>
      </c>
      <c r="AK78" s="1" t="str">
        <f t="shared" si="60"/>
        <v>Sell</v>
      </c>
      <c r="AL78" s="8">
        <v>115.88</v>
      </c>
    </row>
    <row r="79" spans="1:38" x14ac:dyDescent="0.3">
      <c r="A79" s="2" t="s">
        <v>682</v>
      </c>
      <c r="B79" s="1">
        <f>'Rails Data'!AX79</f>
        <v>771.33986094079091</v>
      </c>
      <c r="C79" s="1">
        <f t="shared" si="59"/>
        <v>771.33986094079091</v>
      </c>
      <c r="D79" s="1">
        <f>'Rails Data'!AZ79</f>
        <v>18.132509659614684</v>
      </c>
      <c r="E79" s="1">
        <f>'Rails Data'!BB79</f>
        <v>4.024042204540641</v>
      </c>
      <c r="F79" s="1">
        <f t="shared" si="31"/>
        <v>760.60531769369209</v>
      </c>
      <c r="G79" s="1">
        <f t="shared" si="32"/>
        <v>18.546931414257845</v>
      </c>
      <c r="H79" s="5">
        <f t="shared" si="33"/>
        <v>5.2121060506054029E-3</v>
      </c>
      <c r="I79" s="3">
        <f t="shared" si="34"/>
        <v>-7.9831044134319098E-3</v>
      </c>
      <c r="J79" s="1">
        <f t="shared" si="35"/>
        <v>4.1424128281668242</v>
      </c>
      <c r="K79" s="5">
        <f t="shared" si="36"/>
        <v>0.1408463694790667</v>
      </c>
      <c r="L79" s="3">
        <f t="shared" si="37"/>
        <v>0.12028867944934471</v>
      </c>
      <c r="M79" s="1">
        <f t="shared" si="38"/>
        <v>788.71721227836588</v>
      </c>
      <c r="N79" s="5">
        <f t="shared" si="39"/>
        <v>0.22080839879822367</v>
      </c>
      <c r="O79" s="3">
        <f t="shared" si="40"/>
        <v>0.216566855445914</v>
      </c>
      <c r="P79" s="8">
        <f t="shared" si="41"/>
        <v>777.91363327741078</v>
      </c>
      <c r="Q79" s="9">
        <f t="shared" si="42"/>
        <v>17.308315583718695</v>
      </c>
      <c r="R79" s="9">
        <f t="shared" si="43"/>
        <v>19.054516476140748</v>
      </c>
      <c r="S79" s="1">
        <f t="shared" si="44"/>
        <v>0</v>
      </c>
      <c r="T79" s="1">
        <f t="shared" si="45"/>
        <v>0</v>
      </c>
      <c r="U79" s="1">
        <f t="shared" si="46"/>
        <v>1</v>
      </c>
      <c r="V79" s="1">
        <f t="shared" si="47"/>
        <v>0</v>
      </c>
      <c r="W79" s="1">
        <f t="shared" si="48"/>
        <v>0</v>
      </c>
      <c r="X79" s="1">
        <f t="shared" si="49"/>
        <v>1</v>
      </c>
      <c r="Y79" s="1">
        <f t="shared" si="50"/>
        <v>1</v>
      </c>
      <c r="AA79" s="1">
        <f t="shared" si="51"/>
        <v>1</v>
      </c>
      <c r="AB79" s="1" t="str">
        <f t="shared" si="52"/>
        <v/>
      </c>
      <c r="AC79" s="1" t="str">
        <f t="shared" si="53"/>
        <v/>
      </c>
      <c r="AD79" s="1">
        <f t="shared" si="54"/>
        <v>1</v>
      </c>
      <c r="AE79" s="1" t="str">
        <f t="shared" si="55"/>
        <v/>
      </c>
      <c r="AF79" s="8">
        <f t="shared" si="56"/>
        <v>771.33986094079091</v>
      </c>
      <c r="AI79" s="1">
        <f t="shared" si="57"/>
        <v>1</v>
      </c>
      <c r="AJ79" s="1">
        <f t="shared" si="58"/>
        <v>0</v>
      </c>
      <c r="AK79" s="1" t="str">
        <f t="shared" si="60"/>
        <v/>
      </c>
      <c r="AL79" s="8">
        <v>112.88</v>
      </c>
    </row>
    <row r="80" spans="1:38" x14ac:dyDescent="0.3">
      <c r="A80" s="2" t="s">
        <v>681</v>
      </c>
      <c r="B80" s="1">
        <f>'Rails Data'!AX80</f>
        <v>782.24924205735692</v>
      </c>
      <c r="C80" s="1">
        <f t="shared" si="59"/>
        <v>782.24924205735692</v>
      </c>
      <c r="D80" s="1">
        <f>'Rails Data'!AZ80</f>
        <v>18.40646630831462</v>
      </c>
      <c r="E80" s="1">
        <f>'Rails Data'!BB80</f>
        <v>4.0881464307799495</v>
      </c>
      <c r="F80" s="1">
        <f t="shared" si="31"/>
        <v>759.74655423392414</v>
      </c>
      <c r="G80" s="1">
        <f t="shared" si="32"/>
        <v>18.513513387782872</v>
      </c>
      <c r="H80" s="5">
        <f t="shared" si="33"/>
        <v>-9.9753367174413299E-3</v>
      </c>
      <c r="I80" s="3">
        <f t="shared" si="34"/>
        <v>-1.0182306157438129E-2</v>
      </c>
      <c r="J80" s="1">
        <f t="shared" si="35"/>
        <v>4.1510904588852107</v>
      </c>
      <c r="K80" s="5">
        <f t="shared" si="36"/>
        <v>0.14990967544268807</v>
      </c>
      <c r="L80" s="3">
        <f t="shared" si="37"/>
        <v>0.11686239777772438</v>
      </c>
      <c r="M80" s="1">
        <f t="shared" si="38"/>
        <v>789.31469548866596</v>
      </c>
      <c r="N80" s="5">
        <f t="shared" si="39"/>
        <v>0.2332689356457136</v>
      </c>
      <c r="O80" s="3">
        <f t="shared" si="40"/>
        <v>0.21585993155386241</v>
      </c>
      <c r="P80" s="8">
        <f t="shared" si="41"/>
        <v>779.10886461134169</v>
      </c>
      <c r="Q80" s="9">
        <f t="shared" si="42"/>
        <v>19.362310377417543</v>
      </c>
      <c r="R80" s="9">
        <f t="shared" si="43"/>
        <v>18.637233123267936</v>
      </c>
      <c r="S80" s="1">
        <f t="shared" si="44"/>
        <v>0</v>
      </c>
      <c r="T80" s="1">
        <f t="shared" si="45"/>
        <v>0</v>
      </c>
      <c r="U80" s="1">
        <f t="shared" si="46"/>
        <v>1</v>
      </c>
      <c r="V80" s="1">
        <f t="shared" si="47"/>
        <v>1</v>
      </c>
      <c r="W80" s="1">
        <f t="shared" si="48"/>
        <v>0</v>
      </c>
      <c r="X80" s="1">
        <f t="shared" si="49"/>
        <v>1</v>
      </c>
      <c r="Y80" s="1">
        <f t="shared" si="50"/>
        <v>1</v>
      </c>
      <c r="AA80" s="1">
        <f t="shared" si="51"/>
        <v>1</v>
      </c>
      <c r="AB80" s="1" t="str">
        <f t="shared" si="52"/>
        <v/>
      </c>
      <c r="AC80" s="1" t="str">
        <f t="shared" si="53"/>
        <v/>
      </c>
      <c r="AD80" s="1">
        <f t="shared" si="54"/>
        <v>1</v>
      </c>
      <c r="AE80" s="1" t="str">
        <f t="shared" si="55"/>
        <v>Buy</v>
      </c>
      <c r="AF80" s="8">
        <f t="shared" si="56"/>
        <v>782.24924205735692</v>
      </c>
      <c r="AI80" s="1">
        <f t="shared" si="57"/>
        <v>0</v>
      </c>
      <c r="AJ80" s="1">
        <f t="shared" si="58"/>
        <v>0</v>
      </c>
      <c r="AK80" s="1" t="str">
        <f t="shared" si="60"/>
        <v/>
      </c>
      <c r="AL80" s="8">
        <v>114.798</v>
      </c>
    </row>
    <row r="81" spans="1:38" x14ac:dyDescent="0.3">
      <c r="A81" s="2" t="s">
        <v>680</v>
      </c>
      <c r="B81" s="1">
        <f>'Rails Data'!AX81</f>
        <v>788.51840355402339</v>
      </c>
      <c r="C81" s="1">
        <f t="shared" si="59"/>
        <v>788.51840355402339</v>
      </c>
      <c r="D81" s="1">
        <f>'Rails Data'!AZ81</f>
        <v>18.606349978471854</v>
      </c>
      <c r="E81" s="1">
        <f>'Rails Data'!BB81</f>
        <v>4.1202467088394545</v>
      </c>
      <c r="F81" s="1">
        <f t="shared" si="31"/>
        <v>757.94633920804949</v>
      </c>
      <c r="G81" s="1">
        <f t="shared" si="32"/>
        <v>18.461602580713418</v>
      </c>
      <c r="H81" s="5">
        <f t="shared" si="33"/>
        <v>-2.1407613374412771E-2</v>
      </c>
      <c r="I81" s="3">
        <f t="shared" si="34"/>
        <v>-1.0216801064104261E-2</v>
      </c>
      <c r="J81" s="1">
        <f t="shared" si="35"/>
        <v>4.1414101347704158</v>
      </c>
      <c r="K81" s="5">
        <f t="shared" si="36"/>
        <v>0.15006622499375455</v>
      </c>
      <c r="L81" s="3">
        <f t="shared" si="37"/>
        <v>0.11135451816689709</v>
      </c>
      <c r="M81" s="1">
        <f t="shared" si="38"/>
        <v>786.43420858977424</v>
      </c>
      <c r="N81" s="5">
        <f t="shared" si="39"/>
        <v>0.23663742362939155</v>
      </c>
      <c r="O81" s="3">
        <f t="shared" si="40"/>
        <v>0.21295843087188721</v>
      </c>
      <c r="P81" s="8">
        <f t="shared" si="41"/>
        <v>778.53788689388432</v>
      </c>
      <c r="Q81" s="9">
        <f t="shared" si="42"/>
        <v>20.591547685834826</v>
      </c>
      <c r="R81" s="9">
        <f t="shared" si="43"/>
        <v>17.986420808265233</v>
      </c>
      <c r="S81" s="1">
        <f t="shared" si="44"/>
        <v>0</v>
      </c>
      <c r="T81" s="1">
        <f t="shared" si="45"/>
        <v>1</v>
      </c>
      <c r="U81" s="1">
        <f t="shared" si="46"/>
        <v>1</v>
      </c>
      <c r="V81" s="1">
        <f t="shared" si="47"/>
        <v>1</v>
      </c>
      <c r="W81" s="1">
        <f t="shared" si="48"/>
        <v>0</v>
      </c>
      <c r="X81" s="1">
        <f t="shared" si="49"/>
        <v>1</v>
      </c>
      <c r="Y81" s="1">
        <f t="shared" si="50"/>
        <v>0</v>
      </c>
      <c r="AA81" s="1">
        <f t="shared" si="51"/>
        <v>1</v>
      </c>
      <c r="AB81" s="1" t="str">
        <f t="shared" si="52"/>
        <v/>
      </c>
      <c r="AC81" s="1" t="str">
        <f t="shared" si="53"/>
        <v/>
      </c>
      <c r="AD81" s="1">
        <f t="shared" si="54"/>
        <v>1</v>
      </c>
      <c r="AE81" s="1" t="str">
        <f t="shared" si="55"/>
        <v>Buy</v>
      </c>
      <c r="AF81" s="8">
        <f t="shared" si="56"/>
        <v>788.51840355402339</v>
      </c>
      <c r="AI81" s="1">
        <f t="shared" si="57"/>
        <v>0</v>
      </c>
      <c r="AJ81" s="1">
        <f t="shared" si="58"/>
        <v>0</v>
      </c>
      <c r="AK81" s="1" t="str">
        <f t="shared" si="60"/>
        <v/>
      </c>
      <c r="AL81" s="8">
        <v>115.33199999999999</v>
      </c>
    </row>
    <row r="82" spans="1:38" x14ac:dyDescent="0.3">
      <c r="A82" s="2" t="s">
        <v>679</v>
      </c>
      <c r="B82" s="1">
        <f>'Rails Data'!AX82</f>
        <v>796.41450824544859</v>
      </c>
      <c r="C82" s="1">
        <f t="shared" si="59"/>
        <v>796.41450824544859</v>
      </c>
      <c r="D82" s="1">
        <f>'Rails Data'!AZ82</f>
        <v>18.862850444627458</v>
      </c>
      <c r="E82" s="1">
        <f>'Rails Data'!BB82</f>
        <v>4.1522896250823305</v>
      </c>
      <c r="F82" s="1">
        <f t="shared" si="31"/>
        <v>755.5005740603716</v>
      </c>
      <c r="G82" s="1">
        <f t="shared" si="32"/>
        <v>18.382227358383709</v>
      </c>
      <c r="H82" s="5">
        <f t="shared" si="33"/>
        <v>-3.4717804829662358E-2</v>
      </c>
      <c r="I82" s="3">
        <f t="shared" si="34"/>
        <v>-8.3516656790528429E-3</v>
      </c>
      <c r="J82" s="1">
        <f t="shared" si="35"/>
        <v>4.1198103494019644</v>
      </c>
      <c r="K82" s="5">
        <f t="shared" si="36"/>
        <v>0.13922451595978558</v>
      </c>
      <c r="L82" s="3">
        <f t="shared" si="37"/>
        <v>0.10490256702908751</v>
      </c>
      <c r="M82" s="1">
        <f t="shared" si="38"/>
        <v>781.22675586639434</v>
      </c>
      <c r="N82" s="5">
        <f t="shared" si="39"/>
        <v>0.22818525910388088</v>
      </c>
      <c r="O82" s="3">
        <f t="shared" si="40"/>
        <v>0.20901193207896981</v>
      </c>
      <c r="P82" s="8">
        <f t="shared" si="41"/>
        <v>776.72324750113182</v>
      </c>
      <c r="Q82" s="9">
        <f t="shared" si="42"/>
        <v>21.222673440760218</v>
      </c>
      <c r="R82" s="9">
        <f t="shared" si="43"/>
        <v>17.307487537863416</v>
      </c>
      <c r="S82" s="1">
        <f t="shared" si="44"/>
        <v>0</v>
      </c>
      <c r="T82" s="1">
        <f t="shared" si="45"/>
        <v>1</v>
      </c>
      <c r="U82" s="1">
        <f t="shared" si="46"/>
        <v>1</v>
      </c>
      <c r="V82" s="1">
        <f t="shared" si="47"/>
        <v>1</v>
      </c>
      <c r="W82" s="1">
        <f t="shared" si="48"/>
        <v>0</v>
      </c>
      <c r="X82" s="1">
        <f t="shared" si="49"/>
        <v>1</v>
      </c>
      <c r="Y82" s="1">
        <f t="shared" si="50"/>
        <v>0</v>
      </c>
      <c r="AA82" s="1">
        <f t="shared" si="51"/>
        <v>1</v>
      </c>
      <c r="AB82" s="1" t="str">
        <f t="shared" si="52"/>
        <v/>
      </c>
      <c r="AC82" s="1" t="str">
        <f t="shared" si="53"/>
        <v/>
      </c>
      <c r="AD82" s="1">
        <f t="shared" si="54"/>
        <v>1</v>
      </c>
      <c r="AE82" s="1" t="str">
        <f t="shared" si="55"/>
        <v>Buy</v>
      </c>
      <c r="AF82" s="8">
        <f t="shared" si="56"/>
        <v>796.41450824544859</v>
      </c>
      <c r="AI82" s="1">
        <f t="shared" si="57"/>
        <v>0</v>
      </c>
      <c r="AJ82" s="1">
        <f t="shared" si="58"/>
        <v>0</v>
      </c>
      <c r="AK82" s="1" t="str">
        <f t="shared" si="60"/>
        <v/>
      </c>
      <c r="AL82" s="8">
        <v>116.38</v>
      </c>
    </row>
    <row r="83" spans="1:38" x14ac:dyDescent="0.3">
      <c r="A83" s="2" t="s">
        <v>678</v>
      </c>
      <c r="B83" s="1">
        <f>'Rails Data'!AX83</f>
        <v>802.04046813493494</v>
      </c>
      <c r="C83" s="1">
        <f t="shared" si="59"/>
        <v>802.04046813493494</v>
      </c>
      <c r="D83" s="1">
        <f>'Rails Data'!AZ83</f>
        <v>19.095556807008339</v>
      </c>
      <c r="E83" s="1">
        <f>'Rails Data'!BB83</f>
        <v>4.2053421510615374</v>
      </c>
      <c r="F83" s="1">
        <f t="shared" si="31"/>
        <v>752.22745932556541</v>
      </c>
      <c r="G83" s="1">
        <f t="shared" si="32"/>
        <v>18.300829898249102</v>
      </c>
      <c r="H83" s="5">
        <f t="shared" si="33"/>
        <v>-5.1587071761131753E-2</v>
      </c>
      <c r="I83" s="3">
        <f t="shared" si="34"/>
        <v>-3.9573091539512571E-3</v>
      </c>
      <c r="J83" s="1">
        <f t="shared" si="35"/>
        <v>4.0900268221849139</v>
      </c>
      <c r="K83" s="5">
        <f t="shared" si="36"/>
        <v>0.12526109457141299</v>
      </c>
      <c r="L83" s="3">
        <f t="shared" si="37"/>
        <v>9.9182242207304497E-2</v>
      </c>
      <c r="M83" s="1">
        <f t="shared" si="38"/>
        <v>774.19954435242698</v>
      </c>
      <c r="N83" s="5">
        <f t="shared" si="39"/>
        <v>0.21525926012900198</v>
      </c>
      <c r="O83" s="3">
        <f t="shared" si="40"/>
        <v>0.20581637757481797</v>
      </c>
      <c r="P83" s="8">
        <f t="shared" si="41"/>
        <v>773.14301827489237</v>
      </c>
      <c r="Q83" s="9">
        <f t="shared" si="42"/>
        <v>20.915558949326964</v>
      </c>
      <c r="R83" s="9">
        <f t="shared" si="43"/>
        <v>16.75272793405793</v>
      </c>
      <c r="S83" s="1">
        <f t="shared" si="44"/>
        <v>0</v>
      </c>
      <c r="T83" s="1">
        <f t="shared" si="45"/>
        <v>1</v>
      </c>
      <c r="U83" s="1">
        <f t="shared" si="46"/>
        <v>1</v>
      </c>
      <c r="V83" s="1">
        <f t="shared" si="47"/>
        <v>1</v>
      </c>
      <c r="W83" s="1">
        <f t="shared" si="48"/>
        <v>0</v>
      </c>
      <c r="X83" s="1">
        <f t="shared" si="49"/>
        <v>1</v>
      </c>
      <c r="Y83" s="1">
        <f t="shared" si="50"/>
        <v>0</v>
      </c>
      <c r="AA83" s="1">
        <f t="shared" si="51"/>
        <v>1</v>
      </c>
      <c r="AB83" s="1" t="str">
        <f t="shared" si="52"/>
        <v/>
      </c>
      <c r="AC83" s="1" t="str">
        <f t="shared" si="53"/>
        <v/>
      </c>
      <c r="AD83" s="1">
        <f t="shared" si="54"/>
        <v>1</v>
      </c>
      <c r="AE83" s="1" t="str">
        <f t="shared" si="55"/>
        <v>Buy</v>
      </c>
      <c r="AF83" s="8">
        <f t="shared" si="56"/>
        <v>802.04046813493494</v>
      </c>
      <c r="AI83" s="1">
        <f t="shared" si="57"/>
        <v>0</v>
      </c>
      <c r="AJ83" s="1">
        <f t="shared" si="58"/>
        <v>0</v>
      </c>
      <c r="AK83" s="1" t="str">
        <f t="shared" si="60"/>
        <v/>
      </c>
      <c r="AL83" s="8">
        <v>116.61199999999999</v>
      </c>
    </row>
    <row r="84" spans="1:38" x14ac:dyDescent="0.3">
      <c r="A84" s="2" t="s">
        <v>677</v>
      </c>
      <c r="B84" s="1">
        <f>'Rails Data'!AX84</f>
        <v>783.77226570745586</v>
      </c>
      <c r="C84" s="1">
        <f t="shared" si="59"/>
        <v>783.77226570745586</v>
      </c>
      <c r="D84" s="1">
        <f>'Rails Data'!AZ84</f>
        <v>18.756658334038445</v>
      </c>
      <c r="E84" s="1">
        <f>'Rails Data'!BB84</f>
        <v>4.1462623644972778</v>
      </c>
      <c r="F84" s="1">
        <f t="shared" si="31"/>
        <v>748.24241862081578</v>
      </c>
      <c r="G84" s="1">
        <f t="shared" si="32"/>
        <v>18.239331622480321</v>
      </c>
      <c r="H84" s="5">
        <f t="shared" si="33"/>
        <v>-6.1421246819059139E-2</v>
      </c>
      <c r="I84" s="3">
        <f t="shared" si="34"/>
        <v>3.9809846139121589E-3</v>
      </c>
      <c r="J84" s="1">
        <f t="shared" si="35"/>
        <v>4.0542841445949724</v>
      </c>
      <c r="K84" s="5">
        <f t="shared" si="36"/>
        <v>0.10418135105100035</v>
      </c>
      <c r="L84" s="3">
        <f t="shared" si="37"/>
        <v>9.4835766813286412E-2</v>
      </c>
      <c r="M84" s="1">
        <f t="shared" si="38"/>
        <v>766.4858534513819</v>
      </c>
      <c r="N84" s="5">
        <f t="shared" si="39"/>
        <v>0.19523375102849405</v>
      </c>
      <c r="O84" s="3">
        <f t="shared" si="40"/>
        <v>0.20424256381578729</v>
      </c>
      <c r="P84" s="8">
        <f t="shared" si="41"/>
        <v>767.88893648215731</v>
      </c>
      <c r="Q84" s="9">
        <f t="shared" si="42"/>
        <v>19.646517861341522</v>
      </c>
      <c r="R84" s="9">
        <f t="shared" si="43"/>
        <v>16.450548989853623</v>
      </c>
      <c r="S84" s="1">
        <f t="shared" si="44"/>
        <v>0</v>
      </c>
      <c r="T84" s="1">
        <f t="shared" si="45"/>
        <v>1</v>
      </c>
      <c r="U84" s="1">
        <f t="shared" si="46"/>
        <v>1</v>
      </c>
      <c r="V84" s="1">
        <f t="shared" si="47"/>
        <v>1</v>
      </c>
      <c r="W84" s="1">
        <f t="shared" si="48"/>
        <v>0</v>
      </c>
      <c r="X84" s="1">
        <f t="shared" si="49"/>
        <v>0</v>
      </c>
      <c r="Y84" s="1">
        <f t="shared" si="50"/>
        <v>0</v>
      </c>
      <c r="AA84" s="1">
        <f t="shared" si="51"/>
        <v>0</v>
      </c>
      <c r="AB84" s="1" t="str">
        <f t="shared" si="52"/>
        <v/>
      </c>
      <c r="AC84" s="1" t="str">
        <f t="shared" si="53"/>
        <v/>
      </c>
      <c r="AD84" s="1">
        <f t="shared" si="54"/>
        <v>0</v>
      </c>
      <c r="AE84" s="1" t="str">
        <f t="shared" si="55"/>
        <v/>
      </c>
      <c r="AF84" s="8">
        <f t="shared" si="56"/>
        <v>783.77226570745586</v>
      </c>
      <c r="AI84" s="1">
        <f t="shared" si="57"/>
        <v>0</v>
      </c>
      <c r="AJ84" s="1">
        <f t="shared" si="58"/>
        <v>1</v>
      </c>
      <c r="AK84" s="1" t="str">
        <f t="shared" si="60"/>
        <v/>
      </c>
      <c r="AL84" s="8">
        <v>113.896</v>
      </c>
    </row>
    <row r="85" spans="1:38" x14ac:dyDescent="0.3">
      <c r="A85" s="2" t="s">
        <v>676</v>
      </c>
      <c r="B85" s="1">
        <f>'Rails Data'!AX85</f>
        <v>779.19540007067951</v>
      </c>
      <c r="C85" s="1">
        <f t="shared" si="59"/>
        <v>779.19540007067951</v>
      </c>
      <c r="D85" s="1">
        <f>'Rails Data'!AZ85</f>
        <v>18.635620536333139</v>
      </c>
      <c r="E85" s="1">
        <f>'Rails Data'!BB85</f>
        <v>4.1178840665166518</v>
      </c>
      <c r="F85" s="1">
        <f t="shared" si="31"/>
        <v>745.40003085388457</v>
      </c>
      <c r="G85" s="1">
        <f t="shared" si="32"/>
        <v>18.263843105261238</v>
      </c>
      <c r="H85" s="5">
        <f t="shared" si="33"/>
        <v>-5.6540925502559958E-2</v>
      </c>
      <c r="I85" s="3">
        <f t="shared" si="34"/>
        <v>1.4881356519407375E-2</v>
      </c>
      <c r="J85" s="1">
        <f t="shared" si="35"/>
        <v>4.0252494977491509</v>
      </c>
      <c r="K85" s="5">
        <f t="shared" si="36"/>
        <v>8.1833903607655856E-2</v>
      </c>
      <c r="L85" s="3">
        <f t="shared" si="37"/>
        <v>9.3278169440334083E-2</v>
      </c>
      <c r="M85" s="1">
        <f t="shared" si="38"/>
        <v>760.93443352184704</v>
      </c>
      <c r="N85" s="5">
        <f t="shared" si="39"/>
        <v>0.17498423085904369</v>
      </c>
      <c r="O85" s="3">
        <f t="shared" si="40"/>
        <v>0.2057440326136695</v>
      </c>
      <c r="P85" s="8">
        <f t="shared" si="41"/>
        <v>765.00105844119389</v>
      </c>
      <c r="Q85" s="9">
        <f t="shared" si="42"/>
        <v>19.601027587309318</v>
      </c>
      <c r="R85" s="9">
        <f t="shared" si="43"/>
        <v>16.520293512203047</v>
      </c>
      <c r="S85" s="1">
        <f t="shared" si="44"/>
        <v>0</v>
      </c>
      <c r="T85" s="1">
        <f t="shared" si="45"/>
        <v>1</v>
      </c>
      <c r="U85" s="1">
        <f t="shared" si="46"/>
        <v>0</v>
      </c>
      <c r="V85" s="1">
        <f t="shared" si="47"/>
        <v>1</v>
      </c>
      <c r="W85" s="1">
        <f t="shared" si="48"/>
        <v>0</v>
      </c>
      <c r="X85" s="1">
        <f t="shared" si="49"/>
        <v>0</v>
      </c>
      <c r="Y85" s="1">
        <f t="shared" si="50"/>
        <v>0</v>
      </c>
      <c r="AA85" s="1">
        <f t="shared" si="51"/>
        <v>0</v>
      </c>
      <c r="AB85" s="1" t="str">
        <f t="shared" si="52"/>
        <v/>
      </c>
      <c r="AC85" s="1" t="str">
        <f t="shared" si="53"/>
        <v/>
      </c>
      <c r="AD85" s="1">
        <f t="shared" si="54"/>
        <v>0</v>
      </c>
      <c r="AE85" s="1" t="str">
        <f t="shared" si="55"/>
        <v/>
      </c>
      <c r="AF85" s="8">
        <f t="shared" si="56"/>
        <v>779.19540007067951</v>
      </c>
      <c r="AI85" s="1">
        <f t="shared" si="57"/>
        <v>0</v>
      </c>
      <c r="AJ85" s="1">
        <f t="shared" si="58"/>
        <v>1</v>
      </c>
      <c r="AK85" s="1" t="str">
        <f t="shared" si="60"/>
        <v/>
      </c>
      <c r="AL85" s="8">
        <v>113.05799999999999</v>
      </c>
    </row>
    <row r="86" spans="1:38" x14ac:dyDescent="0.3">
      <c r="A86" s="2" t="s">
        <v>675</v>
      </c>
      <c r="B86" s="1">
        <f>'Rails Data'!AX86</f>
        <v>801.32637938728988</v>
      </c>
      <c r="C86" s="1">
        <f t="shared" si="59"/>
        <v>801.32637938728988</v>
      </c>
      <c r="D86" s="1">
        <f>'Rails Data'!AZ86</f>
        <v>19.167068796224036</v>
      </c>
      <c r="E86" s="1">
        <f>'Rails Data'!BB86</f>
        <v>4.229970702784966</v>
      </c>
      <c r="F86" s="1">
        <f t="shared" si="31"/>
        <v>742.69640131654103</v>
      </c>
      <c r="G86" s="1">
        <f t="shared" si="32"/>
        <v>18.289233279677692</v>
      </c>
      <c r="H86" s="5">
        <f t="shared" si="33"/>
        <v>-4.7185681020234238E-2</v>
      </c>
      <c r="I86" s="3">
        <f t="shared" si="34"/>
        <v>2.6785070189735263E-2</v>
      </c>
      <c r="J86" s="1">
        <f t="shared" si="35"/>
        <v>3.9954583131853281</v>
      </c>
      <c r="K86" s="5">
        <f t="shared" si="36"/>
        <v>6.2531520774391058E-2</v>
      </c>
      <c r="L86" s="3">
        <f t="shared" si="37"/>
        <v>9.5185547079113794E-2</v>
      </c>
      <c r="M86" s="1">
        <f t="shared" si="38"/>
        <v>754.92528856121089</v>
      </c>
      <c r="N86" s="5">
        <f t="shared" si="39"/>
        <v>0.15765131037782565</v>
      </c>
      <c r="O86" s="3">
        <f t="shared" si="40"/>
        <v>0.21087066623944048</v>
      </c>
      <c r="P86" s="8">
        <f t="shared" si="41"/>
        <v>762.42026905401462</v>
      </c>
      <c r="Q86" s="9">
        <f t="shared" si="42"/>
        <v>19.723867737473597</v>
      </c>
      <c r="R86" s="9">
        <f t="shared" si="43"/>
        <v>16.966274712518839</v>
      </c>
      <c r="S86" s="1">
        <f t="shared" si="44"/>
        <v>0</v>
      </c>
      <c r="T86" s="1">
        <f t="shared" si="45"/>
        <v>1</v>
      </c>
      <c r="U86" s="1">
        <f t="shared" si="46"/>
        <v>0</v>
      </c>
      <c r="V86" s="1">
        <f t="shared" si="47"/>
        <v>1</v>
      </c>
      <c r="W86" s="1">
        <f t="shared" si="48"/>
        <v>0</v>
      </c>
      <c r="X86" s="1">
        <f t="shared" si="49"/>
        <v>0</v>
      </c>
      <c r="Y86" s="1">
        <f t="shared" si="50"/>
        <v>0</v>
      </c>
      <c r="AA86" s="1">
        <f t="shared" si="51"/>
        <v>0</v>
      </c>
      <c r="AB86" s="1" t="str">
        <f t="shared" si="52"/>
        <v/>
      </c>
      <c r="AC86" s="1" t="str">
        <f t="shared" si="53"/>
        <v/>
      </c>
      <c r="AD86" s="1">
        <f t="shared" si="54"/>
        <v>0</v>
      </c>
      <c r="AE86" s="1" t="str">
        <f t="shared" si="55"/>
        <v/>
      </c>
      <c r="AF86" s="8">
        <f t="shared" si="56"/>
        <v>801.32637938728988</v>
      </c>
      <c r="AI86" s="1">
        <f t="shared" si="57"/>
        <v>0</v>
      </c>
      <c r="AJ86" s="1">
        <f t="shared" si="58"/>
        <v>1</v>
      </c>
      <c r="AK86" s="1" t="str">
        <f t="shared" si="60"/>
        <v/>
      </c>
      <c r="AL86" s="8">
        <v>115.83600000000001</v>
      </c>
    </row>
    <row r="87" spans="1:38" x14ac:dyDescent="0.3">
      <c r="A87" s="2" t="s">
        <v>674</v>
      </c>
      <c r="B87" s="1">
        <f>'Rails Data'!AX87</f>
        <v>793.59838240731312</v>
      </c>
      <c r="C87" s="1">
        <f t="shared" si="59"/>
        <v>793.59838240731312</v>
      </c>
      <c r="D87" s="1">
        <f>'Rails Data'!AZ87</f>
        <v>19.044991779226088</v>
      </c>
      <c r="E87" s="1">
        <f>'Rails Data'!BB87</f>
        <v>4.1975311993986146</v>
      </c>
      <c r="F87" s="1">
        <f t="shared" si="31"/>
        <v>738.00600307088109</v>
      </c>
      <c r="G87" s="1">
        <f t="shared" si="32"/>
        <v>18.274384613293122</v>
      </c>
      <c r="H87" s="5">
        <f t="shared" si="33"/>
        <v>-4.173932700836458E-2</v>
      </c>
      <c r="I87" s="3">
        <f t="shared" si="34"/>
        <v>3.911352872473018E-2</v>
      </c>
      <c r="J87" s="1">
        <f t="shared" si="35"/>
        <v>3.9579749351571869</v>
      </c>
      <c r="K87" s="5">
        <f t="shared" si="36"/>
        <v>3.1268445545501677E-2</v>
      </c>
      <c r="L87" s="3">
        <f t="shared" si="37"/>
        <v>0.10062788479656759</v>
      </c>
      <c r="M87" s="1">
        <f t="shared" si="38"/>
        <v>747.4554056029333</v>
      </c>
      <c r="N87" s="5">
        <f t="shared" si="39"/>
        <v>0.12788522583236039</v>
      </c>
      <c r="O87" s="3">
        <f t="shared" si="40"/>
        <v>0.21974055888304295</v>
      </c>
      <c r="P87" s="8">
        <f t="shared" si="41"/>
        <v>755.34643081160095</v>
      </c>
      <c r="Q87" s="9">
        <f t="shared" si="42"/>
        <v>17.340427740719861</v>
      </c>
      <c r="R87" s="9">
        <f t="shared" si="43"/>
        <v>17.747906024965594</v>
      </c>
      <c r="S87" s="1">
        <f t="shared" si="44"/>
        <v>0</v>
      </c>
      <c r="T87" s="1">
        <f t="shared" si="45"/>
        <v>1</v>
      </c>
      <c r="U87" s="1">
        <f t="shared" si="46"/>
        <v>0</v>
      </c>
      <c r="V87" s="1">
        <f t="shared" si="47"/>
        <v>0</v>
      </c>
      <c r="W87" s="1">
        <f t="shared" si="48"/>
        <v>0</v>
      </c>
      <c r="X87" s="1">
        <f t="shared" si="49"/>
        <v>0</v>
      </c>
      <c r="Y87" s="1">
        <f t="shared" si="50"/>
        <v>0</v>
      </c>
      <c r="AA87" s="1">
        <f t="shared" si="51"/>
        <v>0</v>
      </c>
      <c r="AB87" s="1" t="str">
        <f t="shared" si="52"/>
        <v/>
      </c>
      <c r="AC87" s="1" t="str">
        <f t="shared" si="53"/>
        <v/>
      </c>
      <c r="AD87" s="1">
        <f t="shared" si="54"/>
        <v>0</v>
      </c>
      <c r="AE87" s="1" t="str">
        <f t="shared" si="55"/>
        <v/>
      </c>
      <c r="AF87" s="8">
        <f t="shared" si="56"/>
        <v>793.59838240731312</v>
      </c>
      <c r="AI87" s="1">
        <f t="shared" si="57"/>
        <v>1</v>
      </c>
      <c r="AJ87" s="1">
        <f t="shared" si="58"/>
        <v>1</v>
      </c>
      <c r="AK87" s="1" t="str">
        <f t="shared" si="60"/>
        <v>Sell</v>
      </c>
      <c r="AL87" s="8">
        <v>115.08399999999999</v>
      </c>
    </row>
    <row r="88" spans="1:38" x14ac:dyDescent="0.3">
      <c r="A88" s="2" t="s">
        <v>673</v>
      </c>
      <c r="B88" s="1">
        <f>'Rails Data'!AX88</f>
        <v>776.71720983349098</v>
      </c>
      <c r="C88" s="1">
        <f t="shared" si="59"/>
        <v>776.71720983349098</v>
      </c>
      <c r="D88" s="1">
        <f>'Rails Data'!AZ88</f>
        <v>18.678342809949417</v>
      </c>
      <c r="E88" s="1">
        <f>'Rails Data'!BB88</f>
        <v>4.1021408810061057</v>
      </c>
      <c r="F88" s="1">
        <f t="shared" si="31"/>
        <v>733.55861272396658</v>
      </c>
      <c r="G88" s="1">
        <f t="shared" si="32"/>
        <v>18.242440533167425</v>
      </c>
      <c r="H88" s="5">
        <f t="shared" si="33"/>
        <v>-4.1735276457088188E-2</v>
      </c>
      <c r="I88" s="3">
        <f t="shared" si="34"/>
        <v>5.2589004680245972E-2</v>
      </c>
      <c r="J88" s="1">
        <f t="shared" si="35"/>
        <v>3.9362070375780198</v>
      </c>
      <c r="K88" s="5">
        <f t="shared" si="36"/>
        <v>1.1196419029708693E-2</v>
      </c>
      <c r="L88" s="3">
        <f t="shared" si="37"/>
        <v>0.1121877913384119</v>
      </c>
      <c r="M88" s="1">
        <f t="shared" si="38"/>
        <v>742.94312683804264</v>
      </c>
      <c r="N88" s="5">
        <f t="shared" si="39"/>
        <v>0.11042543115234071</v>
      </c>
      <c r="O88" s="3">
        <f t="shared" si="40"/>
        <v>0.23504978105815671</v>
      </c>
      <c r="P88" s="8">
        <f t="shared" si="41"/>
        <v>748.39153052147151</v>
      </c>
      <c r="Q88" s="9">
        <f t="shared" si="42"/>
        <v>14.832917797504933</v>
      </c>
      <c r="R88" s="9">
        <f t="shared" si="43"/>
        <v>18.979574326740611</v>
      </c>
      <c r="S88" s="1">
        <f t="shared" si="44"/>
        <v>0</v>
      </c>
      <c r="T88" s="1">
        <f t="shared" si="45"/>
        <v>0</v>
      </c>
      <c r="U88" s="1">
        <f t="shared" si="46"/>
        <v>0</v>
      </c>
      <c r="V88" s="1">
        <f t="shared" si="47"/>
        <v>0</v>
      </c>
      <c r="W88" s="1">
        <f t="shared" si="48"/>
        <v>0</v>
      </c>
      <c r="X88" s="1">
        <f t="shared" si="49"/>
        <v>0</v>
      </c>
      <c r="Y88" s="1">
        <f t="shared" si="50"/>
        <v>0</v>
      </c>
      <c r="AA88" s="1">
        <f t="shared" si="51"/>
        <v>0</v>
      </c>
      <c r="AB88" s="1" t="str">
        <f t="shared" si="52"/>
        <v/>
      </c>
      <c r="AC88" s="1" t="str">
        <f t="shared" si="53"/>
        <v/>
      </c>
      <c r="AD88" s="1">
        <f t="shared" si="54"/>
        <v>0</v>
      </c>
      <c r="AE88" s="1" t="str">
        <f t="shared" si="55"/>
        <v/>
      </c>
      <c r="AF88" s="8">
        <f t="shared" si="56"/>
        <v>776.71720983349098</v>
      </c>
      <c r="AI88" s="1">
        <f t="shared" si="57"/>
        <v>1</v>
      </c>
      <c r="AJ88" s="1">
        <f t="shared" si="58"/>
        <v>1</v>
      </c>
      <c r="AK88" s="1" t="str">
        <f t="shared" si="60"/>
        <v>Sell</v>
      </c>
      <c r="AL88" s="8">
        <v>111.99399999999999</v>
      </c>
    </row>
    <row r="89" spans="1:38" x14ac:dyDescent="0.3">
      <c r="A89" s="2" t="s">
        <v>672</v>
      </c>
      <c r="B89" s="1">
        <f>'Rails Data'!AX89</f>
        <v>756.32485996733124</v>
      </c>
      <c r="C89" s="1">
        <f t="shared" si="59"/>
        <v>756.32485996733124</v>
      </c>
      <c r="D89" s="1">
        <f>'Rails Data'!AZ89</f>
        <v>18.201824855727022</v>
      </c>
      <c r="E89" s="1">
        <f>'Rails Data'!BB89</f>
        <v>4.0010235137468069</v>
      </c>
      <c r="F89" s="1">
        <f t="shared" si="31"/>
        <v>730.10592495520461</v>
      </c>
      <c r="G89" s="1">
        <f t="shared" si="32"/>
        <v>18.249575384050232</v>
      </c>
      <c r="H89" s="5">
        <f t="shared" si="33"/>
        <v>-3.3466569032267524E-2</v>
      </c>
      <c r="I89" s="3">
        <f t="shared" si="34"/>
        <v>6.8309718203135E-2</v>
      </c>
      <c r="J89" s="1">
        <f t="shared" si="35"/>
        <v>3.9440880965415031</v>
      </c>
      <c r="K89" s="5">
        <f t="shared" si="36"/>
        <v>2.0581546723660971E-2</v>
      </c>
      <c r="L89" s="3">
        <f t="shared" si="37"/>
        <v>0.12901968672319578</v>
      </c>
      <c r="M89" s="1">
        <f t="shared" si="38"/>
        <v>743.47029836096965</v>
      </c>
      <c r="N89" s="5">
        <f t="shared" si="39"/>
        <v>0.1236028652325909</v>
      </c>
      <c r="O89" s="3">
        <f t="shared" si="40"/>
        <v>0.25582050604245937</v>
      </c>
      <c r="P89" s="8">
        <f t="shared" si="41"/>
        <v>743.24140701019519</v>
      </c>
      <c r="Q89" s="9">
        <f t="shared" si="42"/>
        <v>13.135482054990575</v>
      </c>
      <c r="R89" s="9">
        <f t="shared" si="43"/>
        <v>20.399137371995199</v>
      </c>
      <c r="S89" s="1">
        <f t="shared" si="44"/>
        <v>0</v>
      </c>
      <c r="T89" s="1">
        <f t="shared" si="45"/>
        <v>0</v>
      </c>
      <c r="U89" s="1">
        <f t="shared" si="46"/>
        <v>0</v>
      </c>
      <c r="V89" s="1">
        <f t="shared" si="47"/>
        <v>0</v>
      </c>
      <c r="W89" s="1">
        <f t="shared" si="48"/>
        <v>0</v>
      </c>
      <c r="X89" s="1">
        <f t="shared" si="49"/>
        <v>0</v>
      </c>
      <c r="Y89" s="1">
        <f t="shared" si="50"/>
        <v>0</v>
      </c>
      <c r="AA89" s="1">
        <f t="shared" si="51"/>
        <v>0</v>
      </c>
      <c r="AB89" s="1" t="str">
        <f t="shared" si="52"/>
        <v/>
      </c>
      <c r="AC89" s="1" t="str">
        <f t="shared" si="53"/>
        <v/>
      </c>
      <c r="AD89" s="1">
        <f t="shared" si="54"/>
        <v>0</v>
      </c>
      <c r="AE89" s="1" t="str">
        <f t="shared" si="55"/>
        <v/>
      </c>
      <c r="AF89" s="8">
        <f t="shared" si="56"/>
        <v>756.32485996733124</v>
      </c>
      <c r="AI89" s="1">
        <f t="shared" si="57"/>
        <v>1</v>
      </c>
      <c r="AJ89" s="1">
        <f t="shared" si="58"/>
        <v>1</v>
      </c>
      <c r="AK89" s="1" t="str">
        <f t="shared" si="60"/>
        <v>Sell</v>
      </c>
      <c r="AL89" s="8">
        <v>109.38200000000002</v>
      </c>
    </row>
    <row r="90" spans="1:38" x14ac:dyDescent="0.3">
      <c r="A90" s="2" t="s">
        <v>671</v>
      </c>
      <c r="B90" s="1">
        <f>'Rails Data'!AX90</f>
        <v>741.65132904360394</v>
      </c>
      <c r="C90" s="1">
        <f t="shared" si="59"/>
        <v>741.65132904360394</v>
      </c>
      <c r="D90" s="1">
        <f>'Rails Data'!AZ90</f>
        <v>17.847019766365367</v>
      </c>
      <c r="E90" s="1">
        <f>'Rails Data'!BB90</f>
        <v>3.9258486405233888</v>
      </c>
      <c r="F90" s="1">
        <f t="shared" si="31"/>
        <v>728.00841015423453</v>
      </c>
      <c r="G90" s="1">
        <f t="shared" si="32"/>
        <v>18.280270546047504</v>
      </c>
      <c r="H90" s="5">
        <f t="shared" si="33"/>
        <v>-2.3873054943668537E-2</v>
      </c>
      <c r="I90" s="3">
        <f t="shared" si="34"/>
        <v>8.5272432742368759E-2</v>
      </c>
      <c r="J90" s="1">
        <f t="shared" si="35"/>
        <v>3.958518318001949</v>
      </c>
      <c r="K90" s="5">
        <f t="shared" si="36"/>
        <v>3.9809604290071743E-2</v>
      </c>
      <c r="L90" s="3">
        <f t="shared" si="37"/>
        <v>0.14709271005645158</v>
      </c>
      <c r="M90" s="1">
        <f t="shared" si="38"/>
        <v>745.34957504110639</v>
      </c>
      <c r="N90" s="5">
        <f t="shared" si="39"/>
        <v>0.14833702376678781</v>
      </c>
      <c r="O90" s="3">
        <f t="shared" si="40"/>
        <v>0.27785677951077076</v>
      </c>
      <c r="P90" s="8">
        <f t="shared" si="41"/>
        <v>740.86259738162505</v>
      </c>
      <c r="Q90" s="9">
        <f t="shared" si="42"/>
        <v>12.854187227390526</v>
      </c>
      <c r="R90" s="9">
        <f t="shared" si="43"/>
        <v>21.949722414475854</v>
      </c>
      <c r="S90" s="1">
        <f t="shared" si="44"/>
        <v>0</v>
      </c>
      <c r="T90" s="1">
        <f t="shared" si="45"/>
        <v>0</v>
      </c>
      <c r="U90" s="1">
        <f t="shared" si="46"/>
        <v>0</v>
      </c>
      <c r="V90" s="1">
        <f t="shared" si="47"/>
        <v>0</v>
      </c>
      <c r="W90" s="1">
        <f t="shared" si="48"/>
        <v>0</v>
      </c>
      <c r="X90" s="1">
        <f t="shared" si="49"/>
        <v>0</v>
      </c>
      <c r="Y90" s="1">
        <f t="shared" si="50"/>
        <v>0</v>
      </c>
      <c r="AA90" s="1">
        <f t="shared" si="51"/>
        <v>0</v>
      </c>
      <c r="AB90" s="1" t="str">
        <f t="shared" si="52"/>
        <v/>
      </c>
      <c r="AC90" s="1" t="str">
        <f t="shared" si="53"/>
        <v/>
      </c>
      <c r="AD90" s="1">
        <f t="shared" si="54"/>
        <v>0</v>
      </c>
      <c r="AE90" s="1" t="str">
        <f t="shared" si="55"/>
        <v/>
      </c>
      <c r="AF90" s="8">
        <f t="shared" si="56"/>
        <v>741.65132904360394</v>
      </c>
      <c r="AI90" s="1">
        <f t="shared" si="57"/>
        <v>1</v>
      </c>
      <c r="AJ90" s="1">
        <f t="shared" si="58"/>
        <v>1</v>
      </c>
      <c r="AK90" s="1" t="str">
        <f t="shared" si="60"/>
        <v>Sell</v>
      </c>
      <c r="AL90" s="8">
        <v>107.29199999999999</v>
      </c>
    </row>
    <row r="91" spans="1:38" x14ac:dyDescent="0.3">
      <c r="A91" s="2" t="s">
        <v>670</v>
      </c>
      <c r="B91" s="1">
        <f>'Rails Data'!AX91</f>
        <v>733.1696046197427</v>
      </c>
      <c r="C91" s="1">
        <f t="shared" si="59"/>
        <v>733.1696046197427</v>
      </c>
      <c r="D91" s="1">
        <f>'Rails Data'!AZ91</f>
        <v>17.674848309451523</v>
      </c>
      <c r="E91" s="1">
        <f>'Rails Data'!BB91</f>
        <v>3.8842378801288766</v>
      </c>
      <c r="F91" s="1">
        <f t="shared" si="31"/>
        <v>726.91697664308492</v>
      </c>
      <c r="G91" s="1">
        <f t="shared" si="32"/>
        <v>18.362529669938098</v>
      </c>
      <c r="H91" s="5">
        <f t="shared" si="33"/>
        <v>-6.1701166105243566E-4</v>
      </c>
      <c r="I91" s="3">
        <f t="shared" si="34"/>
        <v>0.10346334735670831</v>
      </c>
      <c r="J91" s="1">
        <f t="shared" si="35"/>
        <v>3.9806662815771734</v>
      </c>
      <c r="K91" s="5">
        <f t="shared" si="36"/>
        <v>7.2575249296328526E-2</v>
      </c>
      <c r="L91" s="3">
        <f t="shared" si="37"/>
        <v>0.16497322768418154</v>
      </c>
      <c r="M91" s="1">
        <f t="shared" si="38"/>
        <v>748.63725596094662</v>
      </c>
      <c r="N91" s="5">
        <f t="shared" si="39"/>
        <v>0.18790717425468584</v>
      </c>
      <c r="O91" s="3">
        <f t="shared" si="40"/>
        <v>0.29944340546810128</v>
      </c>
      <c r="P91" s="8">
        <f t="shared" si="41"/>
        <v>740.71919162490155</v>
      </c>
      <c r="Q91" s="9">
        <f t="shared" si="42"/>
        <v>13.802214981816633</v>
      </c>
      <c r="R91" s="9">
        <f t="shared" si="43"/>
        <v>23.45769618778229</v>
      </c>
      <c r="S91" s="1">
        <f t="shared" si="44"/>
        <v>0</v>
      </c>
      <c r="T91" s="1">
        <f t="shared" si="45"/>
        <v>0</v>
      </c>
      <c r="U91" s="1">
        <f t="shared" si="46"/>
        <v>0</v>
      </c>
      <c r="V91" s="1">
        <f t="shared" si="47"/>
        <v>0</v>
      </c>
      <c r="W91" s="1">
        <f t="shared" si="48"/>
        <v>0</v>
      </c>
      <c r="X91" s="1">
        <f t="shared" si="49"/>
        <v>0</v>
      </c>
      <c r="Y91" s="1">
        <f t="shared" si="50"/>
        <v>0</v>
      </c>
      <c r="AA91" s="1">
        <f t="shared" si="51"/>
        <v>0</v>
      </c>
      <c r="AB91" s="1" t="str">
        <f t="shared" si="52"/>
        <v/>
      </c>
      <c r="AC91" s="1" t="str">
        <f t="shared" si="53"/>
        <v/>
      </c>
      <c r="AD91" s="1">
        <f t="shared" si="54"/>
        <v>0</v>
      </c>
      <c r="AE91" s="1" t="str">
        <f t="shared" si="55"/>
        <v/>
      </c>
      <c r="AF91" s="8">
        <f t="shared" si="56"/>
        <v>733.1696046197427</v>
      </c>
      <c r="AI91" s="1">
        <f t="shared" si="57"/>
        <v>1</v>
      </c>
      <c r="AJ91" s="1">
        <f t="shared" si="58"/>
        <v>1</v>
      </c>
      <c r="AK91" s="1" t="str">
        <f t="shared" si="60"/>
        <v>Sell</v>
      </c>
      <c r="AL91" s="8">
        <v>105.94800000000001</v>
      </c>
    </row>
    <row r="92" spans="1:38" x14ac:dyDescent="0.3">
      <c r="A92" s="2" t="s">
        <v>669</v>
      </c>
      <c r="B92" s="1">
        <f>'Rails Data'!AX92</f>
        <v>732.61725002552896</v>
      </c>
      <c r="C92" s="1">
        <f t="shared" si="59"/>
        <v>732.61725002552896</v>
      </c>
      <c r="D92" s="1">
        <f>'Rails Data'!AZ92</f>
        <v>17.698075315440057</v>
      </c>
      <c r="E92" s="1">
        <f>'Rails Data'!BB92</f>
        <v>3.8836580527520601</v>
      </c>
      <c r="F92" s="1">
        <f t="shared" si="31"/>
        <v>726.41676640495234</v>
      </c>
      <c r="G92" s="1">
        <f t="shared" si="32"/>
        <v>18.455888953349749</v>
      </c>
      <c r="H92" s="5">
        <f t="shared" si="33"/>
        <v>2.293261897881349E-2</v>
      </c>
      <c r="I92" s="3">
        <f t="shared" si="34"/>
        <v>0.12081007385966844</v>
      </c>
      <c r="J92" s="1">
        <f t="shared" si="35"/>
        <v>3.9990410705410762</v>
      </c>
      <c r="K92" s="5">
        <f t="shared" si="36"/>
        <v>9.8510911281383784E-2</v>
      </c>
      <c r="L92" s="3">
        <f t="shared" si="37"/>
        <v>0.18037289074882371</v>
      </c>
      <c r="M92" s="1">
        <f t="shared" si="38"/>
        <v>751.0585595187024</v>
      </c>
      <c r="N92" s="5">
        <f t="shared" si="39"/>
        <v>0.21965603164567415</v>
      </c>
      <c r="O92" s="3">
        <f t="shared" si="40"/>
        <v>0.31803277733700386</v>
      </c>
      <c r="P92" s="8">
        <f t="shared" si="41"/>
        <v>742.09184380765771</v>
      </c>
      <c r="Q92" s="9">
        <f t="shared" si="42"/>
        <v>15.675077402705369</v>
      </c>
      <c r="R92" s="9">
        <f t="shared" si="43"/>
        <v>24.90569614563973</v>
      </c>
      <c r="S92" s="1">
        <f t="shared" si="44"/>
        <v>0</v>
      </c>
      <c r="T92" s="1">
        <f t="shared" si="45"/>
        <v>0</v>
      </c>
      <c r="U92" s="1">
        <f t="shared" si="46"/>
        <v>0</v>
      </c>
      <c r="V92" s="1">
        <f t="shared" si="47"/>
        <v>0</v>
      </c>
      <c r="W92" s="1">
        <f t="shared" si="48"/>
        <v>0</v>
      </c>
      <c r="X92" s="1">
        <f t="shared" si="49"/>
        <v>0</v>
      </c>
      <c r="Y92" s="1">
        <f t="shared" si="50"/>
        <v>0</v>
      </c>
      <c r="AA92" s="1">
        <f t="shared" si="51"/>
        <v>0</v>
      </c>
      <c r="AB92" s="1" t="str">
        <f t="shared" si="52"/>
        <v/>
      </c>
      <c r="AC92" s="1" t="str">
        <f t="shared" si="53"/>
        <v/>
      </c>
      <c r="AD92" s="1">
        <f t="shared" si="54"/>
        <v>0</v>
      </c>
      <c r="AE92" s="1" t="str">
        <f t="shared" si="55"/>
        <v/>
      </c>
      <c r="AF92" s="8">
        <f t="shared" si="56"/>
        <v>732.61725002552896</v>
      </c>
      <c r="AI92" s="1">
        <f t="shared" si="57"/>
        <v>1</v>
      </c>
      <c r="AJ92" s="1">
        <f t="shared" si="58"/>
        <v>1</v>
      </c>
      <c r="AK92" s="1" t="str">
        <f t="shared" si="60"/>
        <v>Sell</v>
      </c>
      <c r="AL92" s="8">
        <v>105.84400000000001</v>
      </c>
    </row>
    <row r="93" spans="1:38" x14ac:dyDescent="0.3">
      <c r="A93" s="2" t="s">
        <v>668</v>
      </c>
      <c r="B93" s="1">
        <f>'Rails Data'!AX93</f>
        <v>733.80948634164349</v>
      </c>
      <c r="C93" s="1">
        <f t="shared" si="59"/>
        <v>733.80948634164349</v>
      </c>
      <c r="D93" s="1">
        <f>'Rails Data'!AZ93</f>
        <v>17.731625816411682</v>
      </c>
      <c r="E93" s="1">
        <f>'Rails Data'!BB93</f>
        <v>3.8849505428848881</v>
      </c>
      <c r="F93" s="1">
        <f t="shared" si="31"/>
        <v>725.92072771530627</v>
      </c>
      <c r="G93" s="1">
        <f t="shared" si="32"/>
        <v>18.477117782602583</v>
      </c>
      <c r="H93" s="5">
        <f t="shared" si="33"/>
        <v>4.3155392807547432E-2</v>
      </c>
      <c r="I93" s="3">
        <f t="shared" si="34"/>
        <v>0.1371229830064776</v>
      </c>
      <c r="J93" s="1">
        <f t="shared" si="35"/>
        <v>4.0196340504126269</v>
      </c>
      <c r="K93" s="5">
        <f t="shared" si="36"/>
        <v>0.12883070525222928</v>
      </c>
      <c r="L93" s="3">
        <f t="shared" si="37"/>
        <v>0.19401655399339704</v>
      </c>
      <c r="M93" s="1">
        <f t="shared" si="38"/>
        <v>753.98632217814099</v>
      </c>
      <c r="N93" s="5">
        <f t="shared" si="39"/>
        <v>0.25666949337308864</v>
      </c>
      <c r="O93" s="3">
        <f t="shared" si="40"/>
        <v>0.33442890161889216</v>
      </c>
      <c r="P93" s="8">
        <f t="shared" si="41"/>
        <v>743.81449722259015</v>
      </c>
      <c r="Q93" s="9">
        <f t="shared" si="42"/>
        <v>17.893769507283878</v>
      </c>
      <c r="R93" s="9">
        <f t="shared" si="43"/>
        <v>26.128940416444642</v>
      </c>
      <c r="S93" s="1">
        <f t="shared" si="44"/>
        <v>0</v>
      </c>
      <c r="T93" s="1">
        <f t="shared" si="45"/>
        <v>0</v>
      </c>
      <c r="U93" s="1">
        <f t="shared" si="46"/>
        <v>0</v>
      </c>
      <c r="V93" s="1">
        <f t="shared" si="47"/>
        <v>0</v>
      </c>
      <c r="W93" s="1">
        <f t="shared" si="48"/>
        <v>0</v>
      </c>
      <c r="X93" s="1">
        <f t="shared" si="49"/>
        <v>0</v>
      </c>
      <c r="Y93" s="1">
        <f t="shared" si="50"/>
        <v>0</v>
      </c>
      <c r="AA93" s="1">
        <f t="shared" si="51"/>
        <v>0</v>
      </c>
      <c r="AB93" s="1" t="str">
        <f t="shared" si="52"/>
        <v/>
      </c>
      <c r="AC93" s="1" t="str">
        <f t="shared" si="53"/>
        <v/>
      </c>
      <c r="AD93" s="1">
        <f t="shared" si="54"/>
        <v>0</v>
      </c>
      <c r="AE93" s="1" t="str">
        <f t="shared" si="55"/>
        <v/>
      </c>
      <c r="AF93" s="8">
        <f t="shared" si="56"/>
        <v>733.80948634164349</v>
      </c>
      <c r="AI93" s="1">
        <f t="shared" si="57"/>
        <v>1</v>
      </c>
      <c r="AJ93" s="1">
        <f t="shared" si="58"/>
        <v>1</v>
      </c>
      <c r="AK93" s="1" t="str">
        <f t="shared" si="60"/>
        <v>Sell</v>
      </c>
      <c r="AL93" s="8">
        <v>105.474</v>
      </c>
    </row>
    <row r="94" spans="1:38" x14ac:dyDescent="0.3">
      <c r="A94" s="2" t="s">
        <v>667</v>
      </c>
      <c r="B94" s="1">
        <f>'Rails Data'!AX94</f>
        <v>725.11309542495349</v>
      </c>
      <c r="C94" s="1">
        <f t="shared" si="59"/>
        <v>725.11309542495349</v>
      </c>
      <c r="D94" s="1">
        <f>'Rails Data'!AZ94</f>
        <v>17.574472088185605</v>
      </c>
      <c r="E94" s="1">
        <f>'Rails Data'!BB94</f>
        <v>3.8497634054422476</v>
      </c>
      <c r="F94" s="1">
        <f t="shared" si="31"/>
        <v>725.28962702519925</v>
      </c>
      <c r="G94" s="1">
        <f t="shared" si="32"/>
        <v>18.530327697170879</v>
      </c>
      <c r="H94" s="5">
        <f t="shared" si="33"/>
        <v>6.8375157897333061E-2</v>
      </c>
      <c r="I94" s="3">
        <f t="shared" si="34"/>
        <v>0.15278424803963264</v>
      </c>
      <c r="J94" s="1">
        <f t="shared" si="35"/>
        <v>4.0346325192751591</v>
      </c>
      <c r="K94" s="5">
        <f t="shared" si="36"/>
        <v>0.14609651719461603</v>
      </c>
      <c r="L94" s="3">
        <f t="shared" si="37"/>
        <v>0.20488086211692499</v>
      </c>
      <c r="M94" s="1">
        <f t="shared" si="38"/>
        <v>755.78042950449969</v>
      </c>
      <c r="N94" s="5">
        <f t="shared" si="39"/>
        <v>0.27971451424503169</v>
      </c>
      <c r="O94" s="3">
        <f t="shared" si="40"/>
        <v>0.34738880299319275</v>
      </c>
      <c r="P94" s="8">
        <f t="shared" si="41"/>
        <v>745.63359011003502</v>
      </c>
      <c r="Q94" s="9">
        <f t="shared" si="42"/>
        <v>20.343963084835764</v>
      </c>
      <c r="R94" s="9">
        <f t="shared" si="43"/>
        <v>27.133643002180587</v>
      </c>
      <c r="S94" s="1">
        <f t="shared" si="44"/>
        <v>0</v>
      </c>
      <c r="T94" s="1">
        <f t="shared" si="45"/>
        <v>0</v>
      </c>
      <c r="U94" s="1">
        <f t="shared" si="46"/>
        <v>0</v>
      </c>
      <c r="V94" s="1">
        <f t="shared" si="47"/>
        <v>0</v>
      </c>
      <c r="W94" s="1">
        <f t="shared" si="48"/>
        <v>0</v>
      </c>
      <c r="X94" s="1">
        <f t="shared" si="49"/>
        <v>0</v>
      </c>
      <c r="Y94" s="1">
        <f t="shared" si="50"/>
        <v>0</v>
      </c>
      <c r="AA94" s="1">
        <f t="shared" si="51"/>
        <v>0</v>
      </c>
      <c r="AB94" s="1" t="str">
        <f t="shared" si="52"/>
        <v/>
      </c>
      <c r="AC94" s="1" t="str">
        <f t="shared" si="53"/>
        <v/>
      </c>
      <c r="AD94" s="1">
        <f t="shared" si="54"/>
        <v>0</v>
      </c>
      <c r="AE94" s="1" t="str">
        <f t="shared" si="55"/>
        <v/>
      </c>
      <c r="AF94" s="8">
        <f t="shared" si="56"/>
        <v>725.11309542495349</v>
      </c>
      <c r="AI94" s="1">
        <f t="shared" si="57"/>
        <v>1</v>
      </c>
      <c r="AJ94" s="1">
        <f t="shared" si="58"/>
        <v>1</v>
      </c>
      <c r="AK94" s="1" t="str">
        <f t="shared" si="60"/>
        <v>Sell</v>
      </c>
      <c r="AL94" s="8">
        <v>104.75</v>
      </c>
    </row>
    <row r="95" spans="1:38" x14ac:dyDescent="0.3">
      <c r="A95" s="2" t="s">
        <v>666</v>
      </c>
      <c r="B95" s="1">
        <f>'Rails Data'!AX95</f>
        <v>734.09743276279141</v>
      </c>
      <c r="C95" s="1">
        <f t="shared" si="59"/>
        <v>734.09743276279141</v>
      </c>
      <c r="D95" s="1">
        <f>'Rails Data'!AZ95</f>
        <v>17.804683462877605</v>
      </c>
      <c r="E95" s="1">
        <f>'Rails Data'!BB95</f>
        <v>3.8926203005316986</v>
      </c>
      <c r="F95" s="1">
        <f t="shared" si="31"/>
        <v>725.30374955321895</v>
      </c>
      <c r="G95" s="1">
        <f t="shared" si="32"/>
        <v>18.605126437445794</v>
      </c>
      <c r="H95" s="5">
        <f t="shared" si="33"/>
        <v>0.10379808537433943</v>
      </c>
      <c r="I95" s="3">
        <f t="shared" si="34"/>
        <v>0.16685242973001591</v>
      </c>
      <c r="J95" s="1">
        <f t="shared" si="35"/>
        <v>4.0600954744971984</v>
      </c>
      <c r="K95" s="5">
        <f t="shared" si="36"/>
        <v>0.17516910061089552</v>
      </c>
      <c r="L95" s="3">
        <f t="shared" si="37"/>
        <v>0.21467825293730983</v>
      </c>
      <c r="M95" s="1">
        <f t="shared" si="38"/>
        <v>759.676304162566</v>
      </c>
      <c r="N95" s="5">
        <f t="shared" si="39"/>
        <v>0.31495417400257208</v>
      </c>
      <c r="O95" s="3">
        <f t="shared" si="40"/>
        <v>0.35866785111788624</v>
      </c>
      <c r="P95" s="8">
        <f t="shared" si="41"/>
        <v>749.3645891436862</v>
      </c>
      <c r="Q95" s="9">
        <f t="shared" si="42"/>
        <v>24.060839590467253</v>
      </c>
      <c r="R95" s="9">
        <f t="shared" si="43"/>
        <v>27.752878961337149</v>
      </c>
      <c r="S95" s="1">
        <f t="shared" si="44"/>
        <v>0</v>
      </c>
      <c r="T95" s="1">
        <f t="shared" si="45"/>
        <v>0</v>
      </c>
      <c r="U95" s="1">
        <f t="shared" si="46"/>
        <v>0</v>
      </c>
      <c r="V95" s="1">
        <f t="shared" si="47"/>
        <v>0</v>
      </c>
      <c r="W95" s="1">
        <f t="shared" si="48"/>
        <v>0</v>
      </c>
      <c r="X95" s="1">
        <f t="shared" si="49"/>
        <v>0</v>
      </c>
      <c r="Y95" s="1">
        <f t="shared" si="50"/>
        <v>0</v>
      </c>
      <c r="AA95" s="1">
        <f t="shared" si="51"/>
        <v>0</v>
      </c>
      <c r="AB95" s="1" t="str">
        <f t="shared" si="52"/>
        <v/>
      </c>
      <c r="AC95" s="1" t="str">
        <f t="shared" si="53"/>
        <v/>
      </c>
      <c r="AD95" s="1">
        <f t="shared" si="54"/>
        <v>0</v>
      </c>
      <c r="AE95" s="1" t="str">
        <f t="shared" si="55"/>
        <v/>
      </c>
      <c r="AF95" s="8">
        <f t="shared" si="56"/>
        <v>734.09743276279141</v>
      </c>
      <c r="AI95" s="1">
        <f t="shared" si="57"/>
        <v>1</v>
      </c>
      <c r="AJ95" s="1">
        <f t="shared" si="58"/>
        <v>1</v>
      </c>
      <c r="AK95" s="1" t="str">
        <f t="shared" si="60"/>
        <v>Sell</v>
      </c>
      <c r="AL95" s="8">
        <v>105.71199999999999</v>
      </c>
    </row>
    <row r="96" spans="1:38" x14ac:dyDescent="0.3">
      <c r="A96" s="2" t="s">
        <v>665</v>
      </c>
      <c r="B96" s="1">
        <f>'Rails Data'!AX96</f>
        <v>752.98787352329703</v>
      </c>
      <c r="C96" s="1">
        <f t="shared" si="59"/>
        <v>752.98787352329703</v>
      </c>
      <c r="D96" s="1">
        <f>'Rails Data'!AZ96</f>
        <v>18.296079222014139</v>
      </c>
      <c r="E96" s="1">
        <f>'Rails Data'!BB96</f>
        <v>4.0016201211861073</v>
      </c>
      <c r="F96" s="1">
        <f t="shared" si="31"/>
        <v>724.60025489645318</v>
      </c>
      <c r="G96" s="1">
        <f t="shared" si="32"/>
        <v>18.65390282756978</v>
      </c>
      <c r="H96" s="5">
        <f t="shared" si="33"/>
        <v>0.13945833932788254</v>
      </c>
      <c r="I96" s="3">
        <f t="shared" si="34"/>
        <v>0.17736148712262864</v>
      </c>
      <c r="J96" s="1">
        <f t="shared" si="35"/>
        <v>4.0795464739958343</v>
      </c>
      <c r="K96" s="5">
        <f t="shared" si="36"/>
        <v>0.20766503684406912</v>
      </c>
      <c r="L96" s="3">
        <f t="shared" si="37"/>
        <v>0.22126311165837889</v>
      </c>
      <c r="M96" s="1">
        <f t="shared" si="38"/>
        <v>762.22966462653426</v>
      </c>
      <c r="N96" s="5">
        <f t="shared" si="39"/>
        <v>0.35325275868846306</v>
      </c>
      <c r="O96" s="3">
        <f t="shared" si="40"/>
        <v>0.3659534639704386</v>
      </c>
      <c r="P96" s="8">
        <f t="shared" si="41"/>
        <v>752.14043575839435</v>
      </c>
      <c r="Q96" s="9">
        <f t="shared" si="42"/>
        <v>27.540180861941167</v>
      </c>
      <c r="R96" s="9">
        <f t="shared" si="43"/>
        <v>27.814113425266829</v>
      </c>
      <c r="S96" s="1">
        <f t="shared" si="44"/>
        <v>0</v>
      </c>
      <c r="T96" s="1">
        <f t="shared" si="45"/>
        <v>0</v>
      </c>
      <c r="U96" s="1">
        <f t="shared" si="46"/>
        <v>0</v>
      </c>
      <c r="V96" s="1">
        <f t="shared" si="47"/>
        <v>0</v>
      </c>
      <c r="W96" s="1">
        <f t="shared" si="48"/>
        <v>0</v>
      </c>
      <c r="X96" s="1">
        <f t="shared" si="49"/>
        <v>0</v>
      </c>
      <c r="Y96" s="1">
        <f t="shared" si="50"/>
        <v>0</v>
      </c>
      <c r="AA96" s="1">
        <f t="shared" si="51"/>
        <v>0</v>
      </c>
      <c r="AB96" s="1" t="str">
        <f t="shared" si="52"/>
        <v/>
      </c>
      <c r="AC96" s="1" t="str">
        <f t="shared" si="53"/>
        <v/>
      </c>
      <c r="AD96" s="1">
        <f t="shared" si="54"/>
        <v>0</v>
      </c>
      <c r="AE96" s="1" t="str">
        <f t="shared" si="55"/>
        <v/>
      </c>
      <c r="AF96" s="8">
        <f t="shared" si="56"/>
        <v>752.98787352329703</v>
      </c>
      <c r="AI96" s="1">
        <f t="shared" si="57"/>
        <v>1</v>
      </c>
      <c r="AJ96" s="1">
        <f t="shared" si="58"/>
        <v>1</v>
      </c>
      <c r="AK96" s="1" t="str">
        <f t="shared" si="60"/>
        <v>Sell</v>
      </c>
      <c r="AL96" s="8">
        <v>108.35799999999999</v>
      </c>
    </row>
    <row r="97" spans="1:38" x14ac:dyDescent="0.3">
      <c r="A97" s="2" t="s">
        <v>664</v>
      </c>
      <c r="B97" s="1">
        <f>'Rails Data'!AX97</f>
        <v>781.46175353983404</v>
      </c>
      <c r="C97" s="1">
        <f t="shared" si="59"/>
        <v>781.46175353983404</v>
      </c>
      <c r="D97" s="1">
        <f>'Rails Data'!AZ97</f>
        <v>19.075307610190418</v>
      </c>
      <c r="E97" s="1">
        <f>'Rails Data'!BB97</f>
        <v>4.1730704116774522</v>
      </c>
      <c r="F97" s="1">
        <f t="shared" si="31"/>
        <v>722.32924540630563</v>
      </c>
      <c r="G97" s="1">
        <f t="shared" si="32"/>
        <v>18.663563060449839</v>
      </c>
      <c r="H97" s="5">
        <f t="shared" si="33"/>
        <v>0.16308053373415055</v>
      </c>
      <c r="I97" s="3">
        <f t="shared" si="34"/>
        <v>0.18367867842175301</v>
      </c>
      <c r="J97" s="1">
        <f t="shared" si="35"/>
        <v>4.0653706083486449</v>
      </c>
      <c r="K97" s="5">
        <f t="shared" si="36"/>
        <v>0.21967163087926567</v>
      </c>
      <c r="L97" s="3">
        <f t="shared" si="37"/>
        <v>0.22352945746076386</v>
      </c>
      <c r="M97" s="1">
        <f t="shared" si="38"/>
        <v>758.45721147105019</v>
      </c>
      <c r="N97" s="5">
        <f t="shared" si="39"/>
        <v>0.36887814836629795</v>
      </c>
      <c r="O97" s="3">
        <f t="shared" si="40"/>
        <v>0.36807024818410117</v>
      </c>
      <c r="P97" s="8">
        <f t="shared" si="41"/>
        <v>751.98635616477566</v>
      </c>
      <c r="Q97" s="9">
        <f t="shared" si="42"/>
        <v>29.657110758470026</v>
      </c>
      <c r="R97" s="9">
        <f t="shared" si="43"/>
        <v>27.641056801728759</v>
      </c>
      <c r="S97" s="1">
        <f t="shared" si="44"/>
        <v>0</v>
      </c>
      <c r="T97" s="1">
        <f t="shared" si="45"/>
        <v>0</v>
      </c>
      <c r="U97" s="1">
        <f t="shared" si="46"/>
        <v>0</v>
      </c>
      <c r="V97" s="1">
        <f t="shared" si="47"/>
        <v>1</v>
      </c>
      <c r="W97" s="1">
        <f t="shared" si="48"/>
        <v>0</v>
      </c>
      <c r="X97" s="1">
        <f t="shared" si="49"/>
        <v>1</v>
      </c>
      <c r="Y97" s="1">
        <f t="shared" si="50"/>
        <v>0</v>
      </c>
      <c r="AA97" s="1">
        <f t="shared" si="51"/>
        <v>1</v>
      </c>
      <c r="AB97" s="1" t="str">
        <f t="shared" si="52"/>
        <v/>
      </c>
      <c r="AC97" s="1" t="str">
        <f t="shared" si="53"/>
        <v/>
      </c>
      <c r="AD97" s="1">
        <f t="shared" si="54"/>
        <v>0</v>
      </c>
      <c r="AE97" s="1" t="str">
        <f t="shared" si="55"/>
        <v/>
      </c>
      <c r="AF97" s="8">
        <f t="shared" si="56"/>
        <v>781.46175353983404</v>
      </c>
      <c r="AI97" s="1">
        <f t="shared" si="57"/>
        <v>0</v>
      </c>
      <c r="AJ97" s="1">
        <f t="shared" si="58"/>
        <v>1</v>
      </c>
      <c r="AK97" s="1" t="str">
        <f t="shared" si="60"/>
        <v/>
      </c>
      <c r="AL97" s="8">
        <v>111.97999999999999</v>
      </c>
    </row>
    <row r="98" spans="1:38" x14ac:dyDescent="0.3">
      <c r="A98" s="2" t="s">
        <v>663</v>
      </c>
      <c r="B98" s="1">
        <f>'Rails Data'!AX98</f>
        <v>773.23835008856258</v>
      </c>
      <c r="C98" s="1">
        <f t="shared" si="59"/>
        <v>773.23835008856258</v>
      </c>
      <c r="D98" s="1">
        <f>'Rails Data'!AZ98</f>
        <v>18.965692803747043</v>
      </c>
      <c r="E98" s="1">
        <f>'Rails Data'!BB98</f>
        <v>4.1308955068908215</v>
      </c>
      <c r="F98" s="1">
        <f t="shared" si="31"/>
        <v>717.59864475562335</v>
      </c>
      <c r="G98" s="1">
        <f t="shared" si="32"/>
        <v>18.590350484542622</v>
      </c>
      <c r="H98" s="5">
        <f t="shared" si="33"/>
        <v>0.16249786329414251</v>
      </c>
      <c r="I98" s="3">
        <f t="shared" si="34"/>
        <v>0.18711170253635342</v>
      </c>
      <c r="J98" s="1">
        <f t="shared" si="35"/>
        <v>4.0423285713329298</v>
      </c>
      <c r="K98" s="5">
        <f t="shared" si="36"/>
        <v>0.22083991756731569</v>
      </c>
      <c r="L98" s="3">
        <f t="shared" si="37"/>
        <v>0.22417242855768021</v>
      </c>
      <c r="M98" s="1">
        <f t="shared" si="38"/>
        <v>753.29782138493601</v>
      </c>
      <c r="N98" s="5">
        <f t="shared" si="39"/>
        <v>0.37113593206694695</v>
      </c>
      <c r="O98" s="3">
        <f t="shared" si="40"/>
        <v>0.36793559815373506</v>
      </c>
      <c r="P98" s="8">
        <f t="shared" si="41"/>
        <v>746.62719300567414</v>
      </c>
      <c r="Q98" s="9">
        <f t="shared" si="42"/>
        <v>29.02854825005079</v>
      </c>
      <c r="R98" s="9">
        <f t="shared" si="43"/>
        <v>27.200993761928725</v>
      </c>
      <c r="S98" s="1">
        <f t="shared" si="44"/>
        <v>0</v>
      </c>
      <c r="T98" s="1">
        <f t="shared" si="45"/>
        <v>0</v>
      </c>
      <c r="U98" s="1">
        <f t="shared" si="46"/>
        <v>0</v>
      </c>
      <c r="V98" s="1">
        <f t="shared" si="47"/>
        <v>1</v>
      </c>
      <c r="W98" s="1">
        <f t="shared" si="48"/>
        <v>0</v>
      </c>
      <c r="X98" s="1">
        <f t="shared" si="49"/>
        <v>0</v>
      </c>
      <c r="Y98" s="1">
        <f t="shared" si="50"/>
        <v>0</v>
      </c>
      <c r="AA98" s="1">
        <f t="shared" si="51"/>
        <v>1</v>
      </c>
      <c r="AB98" s="1" t="str">
        <f t="shared" si="52"/>
        <v/>
      </c>
      <c r="AC98" s="1" t="str">
        <f t="shared" si="53"/>
        <v/>
      </c>
      <c r="AD98" s="1">
        <f t="shared" si="54"/>
        <v>0</v>
      </c>
      <c r="AE98" s="1" t="str">
        <f t="shared" si="55"/>
        <v/>
      </c>
      <c r="AF98" s="8">
        <f t="shared" si="56"/>
        <v>773.23835008856258</v>
      </c>
      <c r="AG98" s="5">
        <f>AF98/AF106-1</f>
        <v>5.1985974261340662E-2</v>
      </c>
      <c r="AI98" s="1">
        <f t="shared" si="57"/>
        <v>0</v>
      </c>
      <c r="AJ98" s="1">
        <f t="shared" si="58"/>
        <v>1</v>
      </c>
      <c r="AK98" s="1" t="str">
        <f t="shared" si="60"/>
        <v/>
      </c>
      <c r="AL98" s="8">
        <v>110.48399999999999</v>
      </c>
    </row>
    <row r="99" spans="1:38" x14ac:dyDescent="0.3">
      <c r="A99" s="2" t="s">
        <v>662</v>
      </c>
      <c r="B99" s="1">
        <f>'Rails Data'!AX99</f>
        <v>771.24045732216587</v>
      </c>
      <c r="C99" s="1">
        <f t="shared" si="59"/>
        <v>771.24045732216587</v>
      </c>
      <c r="D99" s="1">
        <f>'Rails Data'!AZ99</f>
        <v>18.974036133224679</v>
      </c>
      <c r="E99" s="1">
        <f>'Rails Data'!BB99</f>
        <v>4.1251803127004099</v>
      </c>
      <c r="F99" s="1">
        <f t="shared" si="31"/>
        <v>713.14746832898823</v>
      </c>
      <c r="G99" s="1">
        <f t="shared" si="32"/>
        <v>18.55282055595173</v>
      </c>
      <c r="H99" s="5">
        <f t="shared" si="33"/>
        <v>0.16315605397779231</v>
      </c>
      <c r="I99" s="3">
        <f t="shared" si="34"/>
        <v>0.1912140090767219</v>
      </c>
      <c r="J99" s="1">
        <f t="shared" si="35"/>
        <v>4.0254359959100166</v>
      </c>
      <c r="K99" s="5">
        <f t="shared" si="36"/>
        <v>0.23331374794952131</v>
      </c>
      <c r="L99" s="3">
        <f t="shared" si="37"/>
        <v>0.22472784705607429</v>
      </c>
      <c r="M99" s="1">
        <f t="shared" si="38"/>
        <v>749.2757935941562</v>
      </c>
      <c r="N99" s="5">
        <f t="shared" si="39"/>
        <v>0.385398434866846</v>
      </c>
      <c r="O99" s="3">
        <f t="shared" si="40"/>
        <v>0.36740220916819977</v>
      </c>
      <c r="P99" s="8">
        <f t="shared" si="41"/>
        <v>741.78880080878537</v>
      </c>
      <c r="Q99" s="9">
        <f t="shared" si="42"/>
        <v>28.641332479797143</v>
      </c>
      <c r="R99" s="9">
        <f t="shared" si="43"/>
        <v>26.695955681833027</v>
      </c>
      <c r="S99" s="1">
        <f t="shared" si="44"/>
        <v>0</v>
      </c>
      <c r="T99" s="1">
        <f t="shared" si="45"/>
        <v>0</v>
      </c>
      <c r="U99" s="1">
        <f t="shared" si="46"/>
        <v>1</v>
      </c>
      <c r="V99" s="1">
        <f t="shared" si="47"/>
        <v>1</v>
      </c>
      <c r="W99" s="1">
        <f t="shared" si="48"/>
        <v>0</v>
      </c>
      <c r="X99" s="1">
        <f t="shared" si="49"/>
        <v>1</v>
      </c>
      <c r="Y99" s="1">
        <f t="shared" si="50"/>
        <v>0</v>
      </c>
      <c r="AA99" s="1">
        <f t="shared" si="51"/>
        <v>1</v>
      </c>
      <c r="AB99" s="1" t="str">
        <f t="shared" si="52"/>
        <v/>
      </c>
      <c r="AC99" s="1" t="str">
        <f t="shared" si="53"/>
        <v/>
      </c>
      <c r="AD99" s="1">
        <f t="shared" si="54"/>
        <v>1</v>
      </c>
      <c r="AE99" s="1" t="str">
        <f t="shared" si="55"/>
        <v>Buy</v>
      </c>
      <c r="AF99" s="8">
        <f t="shared" si="56"/>
        <v>771.24045732216587</v>
      </c>
      <c r="AI99" s="1">
        <f t="shared" si="57"/>
        <v>0</v>
      </c>
      <c r="AJ99" s="1">
        <f t="shared" si="58"/>
        <v>0</v>
      </c>
      <c r="AK99" s="1" t="str">
        <f t="shared" si="60"/>
        <v/>
      </c>
      <c r="AL99" s="8">
        <v>110.126</v>
      </c>
    </row>
    <row r="100" spans="1:38" x14ac:dyDescent="0.3">
      <c r="A100" s="2" t="s">
        <v>661</v>
      </c>
      <c r="B100" s="1">
        <f>'Rails Data'!AX100</f>
        <v>754.96133663954504</v>
      </c>
      <c r="C100" s="1">
        <f t="shared" si="59"/>
        <v>754.96133663954504</v>
      </c>
      <c r="D100" s="1">
        <f>'Rails Data'!AZ100</f>
        <v>18.629718737592015</v>
      </c>
      <c r="E100" s="1">
        <f>'Rails Data'!BB100</f>
        <v>4.0496109808039948</v>
      </c>
      <c r="F100" s="1">
        <f t="shared" si="31"/>
        <v>708.50002920953398</v>
      </c>
      <c r="G100" s="1">
        <f t="shared" si="32"/>
        <v>18.49453664713101</v>
      </c>
      <c r="H100" s="5">
        <f t="shared" si="33"/>
        <v>0.15829272805139727</v>
      </c>
      <c r="I100" s="3">
        <f t="shared" si="34"/>
        <v>0.19589033492654348</v>
      </c>
      <c r="J100" s="1">
        <f t="shared" si="35"/>
        <v>4.0056750234306966</v>
      </c>
      <c r="K100" s="5">
        <f t="shared" si="36"/>
        <v>0.23847384870414956</v>
      </c>
      <c r="L100" s="3">
        <f t="shared" si="37"/>
        <v>0.22329686357383313</v>
      </c>
      <c r="M100" s="1">
        <f t="shared" si="38"/>
        <v>744.56513128030792</v>
      </c>
      <c r="N100" s="5">
        <f t="shared" si="39"/>
        <v>0.39164214274669451</v>
      </c>
      <c r="O100" s="3">
        <f t="shared" si="40"/>
        <v>0.3644028382184254</v>
      </c>
      <c r="P100" s="8">
        <f t="shared" si="41"/>
        <v>736.43395416998885</v>
      </c>
      <c r="Q100" s="9">
        <f t="shared" si="42"/>
        <v>27.933924960454874</v>
      </c>
      <c r="R100" s="9">
        <f t="shared" si="43"/>
        <v>26.115048777156538</v>
      </c>
      <c r="S100" s="1">
        <f t="shared" si="44"/>
        <v>0</v>
      </c>
      <c r="T100" s="1">
        <f t="shared" si="45"/>
        <v>0</v>
      </c>
      <c r="U100" s="1">
        <f t="shared" si="46"/>
        <v>1</v>
      </c>
      <c r="V100" s="1">
        <f t="shared" si="47"/>
        <v>1</v>
      </c>
      <c r="W100" s="1">
        <f t="shared" si="48"/>
        <v>0</v>
      </c>
      <c r="X100" s="1">
        <f t="shared" si="49"/>
        <v>0</v>
      </c>
      <c r="Y100" s="1">
        <f t="shared" si="50"/>
        <v>0</v>
      </c>
      <c r="AA100" s="1">
        <f t="shared" si="51"/>
        <v>1</v>
      </c>
      <c r="AB100" s="1" t="str">
        <f t="shared" si="52"/>
        <v/>
      </c>
      <c r="AC100" s="1" t="str">
        <f t="shared" si="53"/>
        <v/>
      </c>
      <c r="AD100" s="1">
        <f t="shared" si="54"/>
        <v>1</v>
      </c>
      <c r="AE100" s="1" t="str">
        <f t="shared" si="55"/>
        <v>Buy</v>
      </c>
      <c r="AF100" s="8">
        <f t="shared" si="56"/>
        <v>754.96133663954504</v>
      </c>
      <c r="AI100" s="1">
        <f t="shared" si="57"/>
        <v>0</v>
      </c>
      <c r="AJ100" s="1">
        <f t="shared" si="58"/>
        <v>0</v>
      </c>
      <c r="AK100" s="1" t="str">
        <f t="shared" si="60"/>
        <v/>
      </c>
      <c r="AL100" s="8">
        <v>108.22799999999999</v>
      </c>
    </row>
    <row r="101" spans="1:38" x14ac:dyDescent="0.3">
      <c r="A101" s="2" t="s">
        <v>660</v>
      </c>
      <c r="B101" s="1">
        <f>'Rails Data'!AX101</f>
        <v>758.96711396047567</v>
      </c>
      <c r="C101" s="1">
        <f t="shared" si="59"/>
        <v>758.96711396047567</v>
      </c>
      <c r="D101" s="1">
        <f>'Rails Data'!AZ101</f>
        <v>18.771095871425931</v>
      </c>
      <c r="E101" s="1">
        <f>'Rails Data'!BB101</f>
        <v>4.0689948715960167</v>
      </c>
      <c r="F101" s="1">
        <f t="shared" si="31"/>
        <v>704.78312461513303</v>
      </c>
      <c r="G101" s="1">
        <f t="shared" si="32"/>
        <v>18.44497962046464</v>
      </c>
      <c r="H101" s="5">
        <f t="shared" si="33"/>
        <v>0.16220750107386683</v>
      </c>
      <c r="I101" s="3">
        <f t="shared" si="34"/>
        <v>0.20215660273906785</v>
      </c>
      <c r="J101" s="1">
        <f t="shared" si="35"/>
        <v>3.9906216480550705</v>
      </c>
      <c r="K101" s="5">
        <f t="shared" si="36"/>
        <v>0.2452067598921408</v>
      </c>
      <c r="L101" s="3">
        <f t="shared" si="37"/>
        <v>0.22076736605211372</v>
      </c>
      <c r="M101" s="1">
        <f t="shared" si="38"/>
        <v>740.58499538270894</v>
      </c>
      <c r="N101" s="5">
        <f t="shared" si="39"/>
        <v>0.39977281214906935</v>
      </c>
      <c r="O101" s="3">
        <f t="shared" si="40"/>
        <v>0.35986295413038055</v>
      </c>
      <c r="P101" s="8">
        <f t="shared" si="41"/>
        <v>733.06533917552406</v>
      </c>
      <c r="Q101" s="9">
        <f t="shared" si="42"/>
        <v>28.282214560391026</v>
      </c>
      <c r="R101" s="9">
        <f t="shared" si="43"/>
        <v>25.524221300359294</v>
      </c>
      <c r="S101" s="1">
        <f t="shared" si="44"/>
        <v>0</v>
      </c>
      <c r="T101" s="1">
        <f t="shared" si="45"/>
        <v>1</v>
      </c>
      <c r="U101" s="1">
        <f t="shared" si="46"/>
        <v>1</v>
      </c>
      <c r="V101" s="1">
        <f t="shared" si="47"/>
        <v>1</v>
      </c>
      <c r="W101" s="1">
        <f t="shared" si="48"/>
        <v>0</v>
      </c>
      <c r="X101" s="1">
        <f t="shared" si="49"/>
        <v>0</v>
      </c>
      <c r="Y101" s="1">
        <f t="shared" si="50"/>
        <v>0</v>
      </c>
      <c r="AA101" s="1">
        <f t="shared" si="51"/>
        <v>1</v>
      </c>
      <c r="AB101" s="1" t="str">
        <f t="shared" si="52"/>
        <v/>
      </c>
      <c r="AC101" s="1" t="str">
        <f t="shared" si="53"/>
        <v/>
      </c>
      <c r="AD101" s="1">
        <f t="shared" si="54"/>
        <v>1</v>
      </c>
      <c r="AE101" s="1" t="str">
        <f t="shared" si="55"/>
        <v>Buy</v>
      </c>
      <c r="AF101" s="8">
        <f t="shared" si="56"/>
        <v>758.96711396047567</v>
      </c>
      <c r="AI101" s="1">
        <f t="shared" si="57"/>
        <v>0</v>
      </c>
      <c r="AJ101" s="1">
        <f t="shared" si="58"/>
        <v>0</v>
      </c>
      <c r="AK101" s="1" t="str">
        <f t="shared" si="60"/>
        <v/>
      </c>
      <c r="AL101" s="8">
        <v>108.43199999999999</v>
      </c>
    </row>
    <row r="102" spans="1:38" x14ac:dyDescent="0.3">
      <c r="A102" s="2" t="s">
        <v>659</v>
      </c>
      <c r="B102" s="1">
        <f>'Rails Data'!AX102</f>
        <v>749.95645227887348</v>
      </c>
      <c r="C102" s="1">
        <f t="shared" si="59"/>
        <v>749.95645227887348</v>
      </c>
      <c r="D102" s="1">
        <f>'Rails Data'!AZ102</f>
        <v>18.6008619616915</v>
      </c>
      <c r="E102" s="1">
        <f>'Rails Data'!BB102</f>
        <v>4.019936762647685</v>
      </c>
      <c r="F102" s="1">
        <f t="shared" si="31"/>
        <v>700.44840546750561</v>
      </c>
      <c r="G102" s="1">
        <f t="shared" si="32"/>
        <v>18.417504452928583</v>
      </c>
      <c r="H102" s="5">
        <f t="shared" si="33"/>
        <v>0.16878489755299686</v>
      </c>
      <c r="I102" s="3">
        <f t="shared" si="34"/>
        <v>0.20881478634993469</v>
      </c>
      <c r="J102" s="1">
        <f t="shared" si="35"/>
        <v>3.9595649347334856</v>
      </c>
      <c r="K102" s="5">
        <f t="shared" si="36"/>
        <v>0.23288780946276999</v>
      </c>
      <c r="L102" s="3">
        <f t="shared" si="37"/>
        <v>0.21669413374544255</v>
      </c>
      <c r="M102" s="1">
        <f t="shared" si="38"/>
        <v>732.95477103263454</v>
      </c>
      <c r="N102" s="5">
        <f t="shared" si="39"/>
        <v>0.38460398473028734</v>
      </c>
      <c r="O102" s="3">
        <f t="shared" si="40"/>
        <v>0.35321131112726573</v>
      </c>
      <c r="P102" s="8">
        <f t="shared" si="41"/>
        <v>728.3559255782601</v>
      </c>
      <c r="Q102" s="9">
        <f t="shared" si="42"/>
        <v>27.90752011075449</v>
      </c>
      <c r="R102" s="9">
        <f t="shared" si="43"/>
        <v>25.057269109690207</v>
      </c>
      <c r="S102" s="1">
        <f t="shared" si="44"/>
        <v>0</v>
      </c>
      <c r="T102" s="1">
        <f t="shared" si="45"/>
        <v>0</v>
      </c>
      <c r="U102" s="1">
        <f t="shared" si="46"/>
        <v>1</v>
      </c>
      <c r="V102" s="1">
        <f t="shared" si="47"/>
        <v>1</v>
      </c>
      <c r="W102" s="1">
        <f t="shared" si="48"/>
        <v>0</v>
      </c>
      <c r="X102" s="1">
        <f t="shared" si="49"/>
        <v>0</v>
      </c>
      <c r="Y102" s="1">
        <f t="shared" si="50"/>
        <v>0</v>
      </c>
      <c r="AA102" s="1">
        <f t="shared" si="51"/>
        <v>1</v>
      </c>
      <c r="AB102" s="1" t="str">
        <f t="shared" si="52"/>
        <v/>
      </c>
      <c r="AC102" s="1" t="str">
        <f t="shared" si="53"/>
        <v/>
      </c>
      <c r="AD102" s="1">
        <f t="shared" si="54"/>
        <v>1</v>
      </c>
      <c r="AE102" s="1" t="str">
        <f t="shared" si="55"/>
        <v>Buy</v>
      </c>
      <c r="AF102" s="8">
        <f t="shared" si="56"/>
        <v>749.95645227887348</v>
      </c>
      <c r="AI102" s="1">
        <f t="shared" si="57"/>
        <v>0</v>
      </c>
      <c r="AJ102" s="1">
        <f t="shared" si="58"/>
        <v>0</v>
      </c>
      <c r="AK102" s="1" t="str">
        <f t="shared" si="60"/>
        <v/>
      </c>
      <c r="AL102" s="8">
        <v>106.946</v>
      </c>
    </row>
    <row r="103" spans="1:38" x14ac:dyDescent="0.3">
      <c r="A103" s="2" t="s">
        <v>658</v>
      </c>
      <c r="B103" s="1">
        <f>'Rails Data'!AX103</f>
        <v>760.17596734755011</v>
      </c>
      <c r="C103" s="1">
        <f t="shared" si="59"/>
        <v>760.17596734755011</v>
      </c>
      <c r="D103" s="1">
        <f>'Rails Data'!AZ103</f>
        <v>18.9163883769431</v>
      </c>
      <c r="E103" s="1">
        <f>'Rails Data'!BB103</f>
        <v>4.0789300024405968</v>
      </c>
      <c r="F103" s="1">
        <f t="shared" si="31"/>
        <v>696.48776172259613</v>
      </c>
      <c r="G103" s="1">
        <f t="shared" si="32"/>
        <v>18.438151372851685</v>
      </c>
      <c r="H103" s="5">
        <f t="shared" si="33"/>
        <v>0.18749935134255713</v>
      </c>
      <c r="I103" s="3">
        <f t="shared" si="34"/>
        <v>0.21548643448275767</v>
      </c>
      <c r="J103" s="1">
        <f t="shared" si="35"/>
        <v>3.9406034182701544</v>
      </c>
      <c r="K103" s="5">
        <f t="shared" si="36"/>
        <v>0.2347975363166972</v>
      </c>
      <c r="L103" s="3">
        <f t="shared" si="37"/>
        <v>0.21399518779255464</v>
      </c>
      <c r="M103" s="1">
        <f t="shared" si="38"/>
        <v>727.47561931326436</v>
      </c>
      <c r="N103" s="5">
        <f t="shared" si="39"/>
        <v>0.38440135512718632</v>
      </c>
      <c r="O103" s="3">
        <f t="shared" si="40"/>
        <v>0.34797919886009543</v>
      </c>
      <c r="P103" s="8">
        <f t="shared" si="41"/>
        <v>724.42855708723948</v>
      </c>
      <c r="Q103" s="9">
        <f t="shared" si="42"/>
        <v>27.94079536464335</v>
      </c>
      <c r="R103" s="9">
        <f t="shared" si="43"/>
        <v>24.690633403046583</v>
      </c>
      <c r="S103" s="1">
        <f t="shared" si="44"/>
        <v>0</v>
      </c>
      <c r="T103" s="1">
        <f t="shared" si="45"/>
        <v>1</v>
      </c>
      <c r="U103" s="1">
        <f t="shared" si="46"/>
        <v>1</v>
      </c>
      <c r="V103" s="1">
        <f t="shared" si="47"/>
        <v>1</v>
      </c>
      <c r="W103" s="1">
        <f t="shared" si="48"/>
        <v>0</v>
      </c>
      <c r="X103" s="1">
        <f t="shared" si="49"/>
        <v>0</v>
      </c>
      <c r="Y103" s="1">
        <f t="shared" si="50"/>
        <v>0</v>
      </c>
      <c r="AA103" s="1">
        <f t="shared" si="51"/>
        <v>1</v>
      </c>
      <c r="AB103" s="1" t="str">
        <f t="shared" si="52"/>
        <v/>
      </c>
      <c r="AC103" s="1" t="str">
        <f t="shared" si="53"/>
        <v/>
      </c>
      <c r="AD103" s="1">
        <f t="shared" si="54"/>
        <v>1</v>
      </c>
      <c r="AE103" s="1" t="str">
        <f t="shared" si="55"/>
        <v>Buy</v>
      </c>
      <c r="AF103" s="8">
        <f t="shared" si="56"/>
        <v>760.17596734755011</v>
      </c>
      <c r="AI103" s="1">
        <f t="shared" si="57"/>
        <v>0</v>
      </c>
      <c r="AJ103" s="1">
        <f t="shared" si="58"/>
        <v>0</v>
      </c>
      <c r="AK103" s="1" t="str">
        <f t="shared" si="60"/>
        <v/>
      </c>
      <c r="AL103" s="8">
        <v>108.61800000000001</v>
      </c>
    </row>
    <row r="104" spans="1:38" x14ac:dyDescent="0.3">
      <c r="A104" s="2" t="s">
        <v>657</v>
      </c>
      <c r="B104" s="1">
        <f>'Rails Data'!AX104</f>
        <v>757.07767693850383</v>
      </c>
      <c r="C104" s="1">
        <f t="shared" si="59"/>
        <v>757.07767693850383</v>
      </c>
      <c r="D104" s="1">
        <f>'Rails Data'!AZ104</f>
        <v>18.888518993802951</v>
      </c>
      <c r="E104" s="1">
        <f>'Rails Data'!BB104</f>
        <v>4.067679296019425</v>
      </c>
      <c r="F104" s="1">
        <f t="shared" si="31"/>
        <v>691.39270527259976</v>
      </c>
      <c r="G104" s="1">
        <f t="shared" si="32"/>
        <v>18.477324636970632</v>
      </c>
      <c r="H104" s="5">
        <f t="shared" si="33"/>
        <v>0.19930312428586605</v>
      </c>
      <c r="I104" s="3">
        <f t="shared" si="34"/>
        <v>0.22015094833945775</v>
      </c>
      <c r="J104" s="1">
        <f t="shared" si="35"/>
        <v>3.9076822190809057</v>
      </c>
      <c r="K104" s="5">
        <f t="shared" si="36"/>
        <v>0.22159918854145388</v>
      </c>
      <c r="L104" s="3">
        <f t="shared" si="37"/>
        <v>0.21052812970519755</v>
      </c>
      <c r="M104" s="1">
        <f t="shared" si="38"/>
        <v>719.30548805219667</v>
      </c>
      <c r="N104" s="5">
        <f t="shared" si="39"/>
        <v>0.36859289997099953</v>
      </c>
      <c r="O104" s="3">
        <f t="shared" si="40"/>
        <v>0.34190883948224693</v>
      </c>
      <c r="P104" s="8">
        <f t="shared" si="41"/>
        <v>717.92902794900112</v>
      </c>
      <c r="Q104" s="9">
        <f t="shared" si="42"/>
        <v>26.536322676401369</v>
      </c>
      <c r="R104" s="9">
        <f t="shared" si="43"/>
        <v>24.508164308292077</v>
      </c>
      <c r="S104" s="1">
        <f t="shared" si="44"/>
        <v>0</v>
      </c>
      <c r="T104" s="1">
        <f t="shared" si="45"/>
        <v>1</v>
      </c>
      <c r="U104" s="1">
        <f t="shared" si="46"/>
        <v>1</v>
      </c>
      <c r="V104" s="1">
        <f t="shared" si="47"/>
        <v>1</v>
      </c>
      <c r="W104" s="1">
        <f t="shared" si="48"/>
        <v>0</v>
      </c>
      <c r="X104" s="1">
        <f t="shared" si="49"/>
        <v>0</v>
      </c>
      <c r="Y104" s="1">
        <f t="shared" si="50"/>
        <v>0</v>
      </c>
      <c r="AA104" s="1">
        <f t="shared" si="51"/>
        <v>1</v>
      </c>
      <c r="AB104" s="1" t="str">
        <f t="shared" si="52"/>
        <v/>
      </c>
      <c r="AC104" s="1" t="str">
        <f t="shared" si="53"/>
        <v/>
      </c>
      <c r="AD104" s="1">
        <f t="shared" si="54"/>
        <v>1</v>
      </c>
      <c r="AE104" s="1" t="str">
        <f t="shared" si="55"/>
        <v>Buy</v>
      </c>
      <c r="AF104" s="8">
        <f t="shared" si="56"/>
        <v>757.07767693850383</v>
      </c>
      <c r="AI104" s="1">
        <f t="shared" si="57"/>
        <v>0</v>
      </c>
      <c r="AJ104" s="1">
        <f t="shared" si="58"/>
        <v>0</v>
      </c>
      <c r="AK104" s="1" t="str">
        <f t="shared" si="60"/>
        <v/>
      </c>
      <c r="AL104" s="8">
        <v>108.33200000000002</v>
      </c>
    </row>
    <row r="105" spans="1:38" x14ac:dyDescent="0.3">
      <c r="A105" s="2" t="s">
        <v>656</v>
      </c>
      <c r="B105" s="1">
        <f>'Rails Data'!AX105</f>
        <v>719.0357951239414</v>
      </c>
      <c r="C105" s="1">
        <f t="shared" si="59"/>
        <v>719.0357951239414</v>
      </c>
      <c r="D105" s="1">
        <f>'Rails Data'!AZ105</f>
        <v>17.97405009572692</v>
      </c>
      <c r="E105" s="1">
        <f>'Rails Data'!BB105</f>
        <v>3.8740373303613942</v>
      </c>
      <c r="F105" s="1">
        <f t="shared" si="31"/>
        <v>686.13790753932744</v>
      </c>
      <c r="G105" s="1">
        <f t="shared" si="32"/>
        <v>18.498722761840117</v>
      </c>
      <c r="H105" s="5">
        <f t="shared" si="33"/>
        <v>0.20687864509777976</v>
      </c>
      <c r="I105" s="3">
        <f t="shared" si="34"/>
        <v>0.22362558568172303</v>
      </c>
      <c r="J105" s="1">
        <f t="shared" si="35"/>
        <v>3.8698833201887339</v>
      </c>
      <c r="K105" s="5">
        <f t="shared" si="36"/>
        <v>0.2128494701187944</v>
      </c>
      <c r="L105" s="3">
        <f t="shared" si="37"/>
        <v>0.20868295323248814</v>
      </c>
      <c r="M105" s="1">
        <f t="shared" si="38"/>
        <v>710.29739684447804</v>
      </c>
      <c r="N105" s="5">
        <f t="shared" si="39"/>
        <v>0.35687791888149745</v>
      </c>
      <c r="O105" s="3">
        <f t="shared" si="40"/>
        <v>0.33746149606745485</v>
      </c>
      <c r="P105" s="8">
        <f t="shared" si="41"/>
        <v>710.81109176909149</v>
      </c>
      <c r="Q105" s="9">
        <f t="shared" si="42"/>
        <v>24.673184229764047</v>
      </c>
      <c r="R105" s="9">
        <f t="shared" si="43"/>
        <v>24.775799952247848</v>
      </c>
      <c r="S105" s="1">
        <f t="shared" si="44"/>
        <v>0</v>
      </c>
      <c r="T105" s="1">
        <f t="shared" si="45"/>
        <v>0</v>
      </c>
      <c r="U105" s="1">
        <f t="shared" si="46"/>
        <v>1</v>
      </c>
      <c r="V105" s="1">
        <f t="shared" si="47"/>
        <v>0</v>
      </c>
      <c r="W105" s="1">
        <f t="shared" si="48"/>
        <v>0</v>
      </c>
      <c r="X105" s="1">
        <f t="shared" si="49"/>
        <v>0</v>
      </c>
      <c r="Y105" s="1">
        <f t="shared" si="50"/>
        <v>0</v>
      </c>
      <c r="AA105" s="1">
        <f t="shared" si="51"/>
        <v>1</v>
      </c>
      <c r="AB105" s="1" t="str">
        <f t="shared" si="52"/>
        <v/>
      </c>
      <c r="AC105" s="1" t="str">
        <f t="shared" si="53"/>
        <v/>
      </c>
      <c r="AD105" s="1">
        <f t="shared" si="54"/>
        <v>1</v>
      </c>
      <c r="AE105" s="1" t="str">
        <f t="shared" si="55"/>
        <v/>
      </c>
      <c r="AF105" s="8">
        <f t="shared" si="56"/>
        <v>719.0357951239414</v>
      </c>
      <c r="AI105" s="1">
        <f t="shared" si="57"/>
        <v>1</v>
      </c>
      <c r="AJ105" s="1">
        <f t="shared" si="58"/>
        <v>0</v>
      </c>
      <c r="AK105" s="1" t="str">
        <f t="shared" si="60"/>
        <v/>
      </c>
      <c r="AL105" s="8">
        <v>103.328</v>
      </c>
    </row>
    <row r="106" spans="1:38" x14ac:dyDescent="0.3">
      <c r="A106" s="2" t="s">
        <v>655</v>
      </c>
      <c r="B106" s="1">
        <f>'Rails Data'!AX106</f>
        <v>735.02724276480717</v>
      </c>
      <c r="C106" s="1">
        <f t="shared" si="59"/>
        <v>735.02724276480717</v>
      </c>
      <c r="D106" s="1">
        <f>'Rails Data'!AZ106</f>
        <v>18.423354705799504</v>
      </c>
      <c r="E106" s="1">
        <f>'Rails Data'!BB106</f>
        <v>3.9656920785360312</v>
      </c>
      <c r="F106" s="1">
        <f t="shared" si="31"/>
        <v>683.50607653255827</v>
      </c>
      <c r="G106" s="1">
        <f t="shared" si="32"/>
        <v>18.606315518969208</v>
      </c>
      <c r="H106" s="5">
        <f t="shared" si="33"/>
        <v>0.2213612863736496</v>
      </c>
      <c r="I106" s="3">
        <f t="shared" si="34"/>
        <v>0.22641674244571358</v>
      </c>
      <c r="J106" s="1">
        <f t="shared" si="35"/>
        <v>3.8616417296977454</v>
      </c>
      <c r="K106" s="5">
        <f t="shared" si="36"/>
        <v>0.21782539981611482</v>
      </c>
      <c r="L106" s="3">
        <f t="shared" si="37"/>
        <v>0.20798853375143711</v>
      </c>
      <c r="M106" s="1">
        <f t="shared" si="38"/>
        <v>706.86936346109917</v>
      </c>
      <c r="N106" s="5">
        <f t="shared" si="39"/>
        <v>0.3597593365378513</v>
      </c>
      <c r="O106" s="3">
        <f t="shared" si="40"/>
        <v>0.33422542559844776</v>
      </c>
      <c r="P106" s="8">
        <f t="shared" si="41"/>
        <v>709.31569115911873</v>
      </c>
      <c r="Q106" s="9">
        <f t="shared" si="42"/>
        <v>25.80961462656046</v>
      </c>
      <c r="R106" s="9">
        <f t="shared" si="43"/>
        <v>25.458493121562061</v>
      </c>
      <c r="S106" s="1">
        <f t="shared" si="44"/>
        <v>0</v>
      </c>
      <c r="T106" s="1">
        <f t="shared" si="45"/>
        <v>1</v>
      </c>
      <c r="U106" s="1">
        <f t="shared" si="46"/>
        <v>1</v>
      </c>
      <c r="V106" s="1">
        <f t="shared" si="47"/>
        <v>1</v>
      </c>
      <c r="W106" s="1">
        <f t="shared" si="48"/>
        <v>0</v>
      </c>
      <c r="X106" s="1">
        <f t="shared" si="49"/>
        <v>0</v>
      </c>
      <c r="Y106" s="1">
        <f t="shared" si="50"/>
        <v>0</v>
      </c>
      <c r="AA106" s="1">
        <f t="shared" si="51"/>
        <v>1</v>
      </c>
      <c r="AB106" s="1" t="str">
        <f t="shared" si="52"/>
        <v/>
      </c>
      <c r="AC106" s="1" t="str">
        <f t="shared" si="53"/>
        <v/>
      </c>
      <c r="AD106" s="1">
        <f t="shared" si="54"/>
        <v>1</v>
      </c>
      <c r="AE106" s="1" t="str">
        <f t="shared" si="55"/>
        <v>Buy</v>
      </c>
      <c r="AF106" s="8">
        <f t="shared" si="56"/>
        <v>735.02724276480717</v>
      </c>
      <c r="AI106" s="1">
        <f t="shared" si="57"/>
        <v>0</v>
      </c>
      <c r="AJ106" s="1">
        <f t="shared" si="58"/>
        <v>0</v>
      </c>
      <c r="AK106" s="1" t="str">
        <f t="shared" si="60"/>
        <v/>
      </c>
      <c r="AL106" s="8">
        <v>105.22999999999999</v>
      </c>
    </row>
    <row r="107" spans="1:38" x14ac:dyDescent="0.3">
      <c r="A107" s="2" t="s">
        <v>654</v>
      </c>
      <c r="B107" s="1">
        <f>'Rails Data'!AX107</f>
        <v>737.04009997154412</v>
      </c>
      <c r="C107" s="1">
        <f t="shared" si="59"/>
        <v>737.04009997154412</v>
      </c>
      <c r="D107" s="1">
        <f>'Rails Data'!AZ107</f>
        <v>18.546855711759495</v>
      </c>
      <c r="E107" s="1">
        <f>'Rails Data'!BB107</f>
        <v>3.9788623280845945</v>
      </c>
      <c r="F107" s="1">
        <f t="shared" si="31"/>
        <v>679.38438323397838</v>
      </c>
      <c r="G107" s="1">
        <f t="shared" si="32"/>
        <v>18.661350064324232</v>
      </c>
      <c r="H107" s="5">
        <f t="shared" si="33"/>
        <v>0.23070676728120665</v>
      </c>
      <c r="I107" s="3">
        <f t="shared" si="34"/>
        <v>0.22725931845772424</v>
      </c>
      <c r="J107" s="1">
        <f t="shared" si="35"/>
        <v>3.8523558824635233</v>
      </c>
      <c r="K107" s="5">
        <f t="shared" si="36"/>
        <v>0.21619079487845649</v>
      </c>
      <c r="L107" s="3">
        <f t="shared" si="37"/>
        <v>0.20634905607399082</v>
      </c>
      <c r="M107" s="1">
        <f t="shared" si="38"/>
        <v>703.22905293574797</v>
      </c>
      <c r="N107" s="5">
        <f t="shared" si="39"/>
        <v>0.35665293431795053</v>
      </c>
      <c r="O107" s="3">
        <f t="shared" si="40"/>
        <v>0.32996977377521386</v>
      </c>
      <c r="P107" s="8">
        <f t="shared" si="41"/>
        <v>704.64086359444809</v>
      </c>
      <c r="Q107" s="9">
        <f t="shared" si="42"/>
        <v>25.256480360469709</v>
      </c>
      <c r="R107" s="9">
        <f t="shared" si="43"/>
        <v>26.130315309880121</v>
      </c>
      <c r="S107" s="1">
        <f t="shared" si="44"/>
        <v>0</v>
      </c>
      <c r="T107" s="1">
        <f t="shared" si="45"/>
        <v>1</v>
      </c>
      <c r="U107" s="1">
        <f t="shared" si="46"/>
        <v>1</v>
      </c>
      <c r="V107" s="1">
        <f t="shared" si="47"/>
        <v>0</v>
      </c>
      <c r="W107" s="1">
        <f t="shared" si="48"/>
        <v>0</v>
      </c>
      <c r="X107" s="1">
        <f t="shared" si="49"/>
        <v>1</v>
      </c>
      <c r="Y107" s="1">
        <f t="shared" si="50"/>
        <v>1</v>
      </c>
      <c r="AA107" s="1">
        <f t="shared" si="51"/>
        <v>1</v>
      </c>
      <c r="AB107" s="1" t="str">
        <f t="shared" si="52"/>
        <v/>
      </c>
      <c r="AC107" s="1" t="str">
        <f t="shared" si="53"/>
        <v/>
      </c>
      <c r="AD107" s="1">
        <f t="shared" si="54"/>
        <v>1</v>
      </c>
      <c r="AE107" s="1" t="str">
        <f t="shared" si="55"/>
        <v/>
      </c>
      <c r="AF107" s="8">
        <f t="shared" si="56"/>
        <v>737.04009997154412</v>
      </c>
      <c r="AI107" s="1">
        <f t="shared" si="57"/>
        <v>1</v>
      </c>
      <c r="AJ107" s="1">
        <f t="shared" si="58"/>
        <v>0</v>
      </c>
      <c r="AK107" s="1" t="str">
        <f t="shared" si="60"/>
        <v/>
      </c>
      <c r="AL107" s="8">
        <v>105.348</v>
      </c>
    </row>
    <row r="108" spans="1:38" x14ac:dyDescent="0.3">
      <c r="A108" s="2" t="s">
        <v>653</v>
      </c>
      <c r="B108" s="1">
        <f>'Rails Data'!AX108</f>
        <v>728.84449649753117</v>
      </c>
      <c r="C108" s="1">
        <f t="shared" si="59"/>
        <v>728.84449649753117</v>
      </c>
      <c r="D108" s="1">
        <f>'Rails Data'!AZ108</f>
        <v>18.43877653448947</v>
      </c>
      <c r="E108" s="1">
        <f>'Rails Data'!BB108</f>
        <v>3.94733156038654</v>
      </c>
      <c r="F108" s="1">
        <f t="shared" si="31"/>
        <v>674.77192589497315</v>
      </c>
      <c r="G108" s="1">
        <f t="shared" si="32"/>
        <v>18.706959645345446</v>
      </c>
      <c r="H108" s="5">
        <f t="shared" si="33"/>
        <v>0.22906185448533289</v>
      </c>
      <c r="I108" s="3">
        <f t="shared" si="34"/>
        <v>0.2266847436538105</v>
      </c>
      <c r="J108" s="1">
        <f t="shared" si="35"/>
        <v>3.8516858035852946</v>
      </c>
      <c r="K108" s="5">
        <f t="shared" si="36"/>
        <v>0.20148046472828396</v>
      </c>
      <c r="L108" s="3">
        <f t="shared" si="37"/>
        <v>0.20470876627324652</v>
      </c>
      <c r="M108" s="1">
        <f t="shared" si="38"/>
        <v>701.22244339825113</v>
      </c>
      <c r="N108" s="5">
        <f t="shared" si="39"/>
        <v>0.33922384482808576</v>
      </c>
      <c r="O108" s="3">
        <f t="shared" si="40"/>
        <v>0.3255225803514244</v>
      </c>
      <c r="P108" s="8">
        <f t="shared" si="41"/>
        <v>698.75009334406695</v>
      </c>
      <c r="Q108" s="9">
        <f t="shared" si="42"/>
        <v>23.978167449093803</v>
      </c>
      <c r="R108" s="9">
        <f t="shared" si="43"/>
        <v>26.771111262702583</v>
      </c>
      <c r="S108" s="1">
        <f t="shared" si="44"/>
        <v>0</v>
      </c>
      <c r="T108" s="1">
        <f t="shared" si="45"/>
        <v>1</v>
      </c>
      <c r="U108" s="1">
        <f t="shared" si="46"/>
        <v>0</v>
      </c>
      <c r="V108" s="1">
        <f t="shared" si="47"/>
        <v>0</v>
      </c>
      <c r="W108" s="1">
        <f t="shared" si="48"/>
        <v>0</v>
      </c>
      <c r="X108" s="1">
        <f t="shared" si="49"/>
        <v>0</v>
      </c>
      <c r="Y108" s="1">
        <f t="shared" si="50"/>
        <v>1</v>
      </c>
      <c r="AA108" s="1">
        <f t="shared" si="51"/>
        <v>1</v>
      </c>
      <c r="AB108" s="1" t="str">
        <f t="shared" si="52"/>
        <v/>
      </c>
      <c r="AC108" s="1" t="str">
        <f t="shared" si="53"/>
        <v/>
      </c>
      <c r="AD108" s="1">
        <f t="shared" si="54"/>
        <v>1</v>
      </c>
      <c r="AE108" s="1" t="str">
        <f t="shared" si="55"/>
        <v/>
      </c>
      <c r="AF108" s="8">
        <f t="shared" si="56"/>
        <v>728.84449649753117</v>
      </c>
      <c r="AI108" s="1">
        <f t="shared" si="57"/>
        <v>1</v>
      </c>
      <c r="AJ108" s="1">
        <f t="shared" si="58"/>
        <v>0</v>
      </c>
      <c r="AK108" s="1" t="str">
        <f t="shared" si="60"/>
        <v/>
      </c>
      <c r="AL108" s="8">
        <v>104.72200000000001</v>
      </c>
    </row>
    <row r="109" spans="1:38" x14ac:dyDescent="0.3">
      <c r="A109" s="2" t="s">
        <v>652</v>
      </c>
      <c r="B109" s="1">
        <f>'Rails Data'!AX109</f>
        <v>719.14011356115429</v>
      </c>
      <c r="C109" s="1">
        <f t="shared" si="59"/>
        <v>719.14011356115429</v>
      </c>
      <c r="D109" s="1">
        <f>'Rails Data'!AZ109</f>
        <v>18.421662249454869</v>
      </c>
      <c r="E109" s="1">
        <f>'Rails Data'!BB109</f>
        <v>3.9141306024233549</v>
      </c>
      <c r="F109" s="1">
        <f t="shared" si="31"/>
        <v>670.44612024676849</v>
      </c>
      <c r="G109" s="1">
        <f t="shared" si="32"/>
        <v>18.785371040204357</v>
      </c>
      <c r="H109" s="5">
        <f t="shared" si="33"/>
        <v>0.23166934933233074</v>
      </c>
      <c r="I109" s="3">
        <f t="shared" si="34"/>
        <v>0.22628855851522342</v>
      </c>
      <c r="J109" s="1">
        <f t="shared" si="35"/>
        <v>3.8489640944655057</v>
      </c>
      <c r="K109" s="5">
        <f t="shared" si="36"/>
        <v>0.1861115027700011</v>
      </c>
      <c r="L109" s="3">
        <f t="shared" si="37"/>
        <v>0.20524681653074028</v>
      </c>
      <c r="M109" s="1">
        <f t="shared" si="38"/>
        <v>698.96969468697114</v>
      </c>
      <c r="N109" s="5">
        <f t="shared" si="39"/>
        <v>0.32088178655989363</v>
      </c>
      <c r="O109" s="3">
        <f t="shared" si="40"/>
        <v>0.32323903627198086</v>
      </c>
      <c r="P109" s="8">
        <f t="shared" si="41"/>
        <v>693.27838367980075</v>
      </c>
      <c r="Q109" s="9">
        <f t="shared" si="42"/>
        <v>22.832263433032267</v>
      </c>
      <c r="R109" s="9">
        <f t="shared" si="43"/>
        <v>27.489481777762101</v>
      </c>
      <c r="S109" s="1">
        <f t="shared" si="44"/>
        <v>0</v>
      </c>
      <c r="T109" s="1">
        <f t="shared" si="45"/>
        <v>1</v>
      </c>
      <c r="U109" s="1">
        <f t="shared" si="46"/>
        <v>0</v>
      </c>
      <c r="V109" s="1">
        <f t="shared" si="47"/>
        <v>0</v>
      </c>
      <c r="W109" s="1">
        <f t="shared" si="48"/>
        <v>0</v>
      </c>
      <c r="X109" s="1">
        <f t="shared" si="49"/>
        <v>1</v>
      </c>
      <c r="Y109" s="1">
        <f t="shared" si="50"/>
        <v>1</v>
      </c>
      <c r="AA109" s="1">
        <f t="shared" si="51"/>
        <v>0</v>
      </c>
      <c r="AB109" s="1" t="str">
        <f t="shared" si="52"/>
        <v/>
      </c>
      <c r="AC109" s="1" t="str">
        <f t="shared" si="53"/>
        <v/>
      </c>
      <c r="AD109" s="1">
        <f t="shared" si="54"/>
        <v>0</v>
      </c>
      <c r="AE109" s="1" t="str">
        <f t="shared" si="55"/>
        <v/>
      </c>
      <c r="AF109" s="8">
        <f t="shared" si="56"/>
        <v>719.14011356115429</v>
      </c>
      <c r="AI109" s="1">
        <f t="shared" si="57"/>
        <v>1</v>
      </c>
      <c r="AJ109" s="1">
        <f t="shared" si="58"/>
        <v>1</v>
      </c>
      <c r="AK109" s="1" t="str">
        <f t="shared" si="60"/>
        <v>Sell</v>
      </c>
      <c r="AL109" s="8">
        <v>103.28</v>
      </c>
    </row>
    <row r="110" spans="1:38" x14ac:dyDescent="0.3">
      <c r="A110" s="2">
        <v>42838</v>
      </c>
      <c r="B110" s="1">
        <f>'Rails Data'!AX110</f>
        <v>690.29509480980482</v>
      </c>
      <c r="C110" s="1">
        <f t="shared" si="59"/>
        <v>690.29509480980482</v>
      </c>
      <c r="D110" s="1">
        <f>'Rails Data'!AZ110</f>
        <v>18.123544123396591</v>
      </c>
      <c r="E110" s="1">
        <f>'Rails Data'!BB110</f>
        <v>3.7894844517017519</v>
      </c>
      <c r="F110" s="1">
        <f t="shared" si="31"/>
        <v>666.55060078161762</v>
      </c>
      <c r="G110" s="1">
        <f t="shared" si="32"/>
        <v>18.817220185202267</v>
      </c>
      <c r="H110" s="5">
        <f t="shared" si="33"/>
        <v>0.22923382287123539</v>
      </c>
      <c r="I110" s="3">
        <f t="shared" si="34"/>
        <v>0.22539176004570552</v>
      </c>
      <c r="J110" s="1">
        <f t="shared" si="35"/>
        <v>3.8535501158870469</v>
      </c>
      <c r="K110" s="5">
        <f t="shared" si="36"/>
        <v>0.17860081846383435</v>
      </c>
      <c r="L110" s="3">
        <f t="shared" si="37"/>
        <v>0.20843603549086348</v>
      </c>
      <c r="M110" s="1">
        <f t="shared" si="38"/>
        <v>698.31821152738189</v>
      </c>
      <c r="N110" s="5">
        <f t="shared" si="39"/>
        <v>0.31119193201292816</v>
      </c>
      <c r="O110" s="3">
        <f t="shared" si="40"/>
        <v>0.32363191122399543</v>
      </c>
      <c r="P110" s="8">
        <f t="shared" si="41"/>
        <v>688.57625097410005</v>
      </c>
      <c r="Q110" s="9">
        <f t="shared" si="42"/>
        <v>22.025650192482431</v>
      </c>
      <c r="R110" s="9">
        <f t="shared" si="43"/>
        <v>28.165044583283361</v>
      </c>
      <c r="S110" s="1">
        <f t="shared" si="44"/>
        <v>0</v>
      </c>
      <c r="T110" s="1">
        <f t="shared" si="45"/>
        <v>0</v>
      </c>
      <c r="U110" s="1">
        <f t="shared" si="46"/>
        <v>0</v>
      </c>
      <c r="V110" s="1">
        <f t="shared" si="47"/>
        <v>0</v>
      </c>
      <c r="W110" s="1">
        <f t="shared" si="48"/>
        <v>0</v>
      </c>
      <c r="X110" s="1">
        <f t="shared" si="49"/>
        <v>1</v>
      </c>
      <c r="Y110" s="1">
        <f t="shared" si="50"/>
        <v>1</v>
      </c>
      <c r="AA110" s="1">
        <f t="shared" si="51"/>
        <v>0</v>
      </c>
      <c r="AB110" s="1" t="str">
        <f t="shared" si="52"/>
        <v/>
      </c>
      <c r="AC110" s="1" t="str">
        <f t="shared" si="53"/>
        <v/>
      </c>
      <c r="AD110" s="1">
        <f t="shared" si="54"/>
        <v>0</v>
      </c>
      <c r="AE110" s="1" t="str">
        <f t="shared" si="55"/>
        <v/>
      </c>
      <c r="AF110" s="8">
        <f t="shared" si="56"/>
        <v>690.29509480980482</v>
      </c>
      <c r="AI110" s="1">
        <f t="shared" si="57"/>
        <v>1</v>
      </c>
      <c r="AJ110" s="1">
        <f t="shared" si="58"/>
        <v>1</v>
      </c>
      <c r="AK110" s="1" t="str">
        <f t="shared" si="60"/>
        <v>Sell</v>
      </c>
      <c r="AL110" s="8">
        <v>100.15799999999999</v>
      </c>
    </row>
    <row r="111" spans="1:38" x14ac:dyDescent="0.3">
      <c r="A111" s="2" t="s">
        <v>651</v>
      </c>
      <c r="B111" s="1">
        <f>'Rails Data'!AX111</f>
        <v>700.64408680454198</v>
      </c>
      <c r="C111" s="1">
        <f t="shared" si="59"/>
        <v>700.64408680454198</v>
      </c>
      <c r="D111" s="1">
        <f>'Rails Data'!AZ111</f>
        <v>18.477803732065428</v>
      </c>
      <c r="E111" s="1">
        <f>'Rails Data'!BB111</f>
        <v>3.8492831144776978</v>
      </c>
      <c r="F111" s="1">
        <f t="shared" si="31"/>
        <v>664.65104125936261</v>
      </c>
      <c r="G111" s="1">
        <f t="shared" si="32"/>
        <v>18.795191877126708</v>
      </c>
      <c r="H111" s="5">
        <f t="shared" si="33"/>
        <v>0.22729346107518378</v>
      </c>
      <c r="I111" s="3">
        <f t="shared" si="34"/>
        <v>0.22475141624145054</v>
      </c>
      <c r="J111" s="1">
        <f t="shared" si="35"/>
        <v>3.8670227156678609</v>
      </c>
      <c r="K111" s="5">
        <f t="shared" si="36"/>
        <v>0.19228091385491597</v>
      </c>
      <c r="L111" s="3">
        <f t="shared" si="37"/>
        <v>0.213408571662035</v>
      </c>
      <c r="M111" s="1">
        <f t="shared" si="38"/>
        <v>699.71489698691209</v>
      </c>
      <c r="N111" s="5">
        <f t="shared" si="39"/>
        <v>0.32587171640780044</v>
      </c>
      <c r="O111" s="3">
        <f t="shared" si="40"/>
        <v>0.32570524109250665</v>
      </c>
      <c r="P111" s="8">
        <f t="shared" si="41"/>
        <v>688.26373391306277</v>
      </c>
      <c r="Q111" s="9">
        <f t="shared" si="42"/>
        <v>23.612692653700151</v>
      </c>
      <c r="R111" s="9">
        <f t="shared" si="43"/>
        <v>28.783342566295914</v>
      </c>
      <c r="S111" s="1">
        <f t="shared" si="44"/>
        <v>0</v>
      </c>
      <c r="T111" s="1">
        <f t="shared" si="45"/>
        <v>0</v>
      </c>
      <c r="U111" s="1">
        <f t="shared" si="46"/>
        <v>0</v>
      </c>
      <c r="V111" s="1">
        <f t="shared" si="47"/>
        <v>0</v>
      </c>
      <c r="W111" s="1">
        <f t="shared" si="48"/>
        <v>0</v>
      </c>
      <c r="X111" s="1">
        <f t="shared" si="49"/>
        <v>0</v>
      </c>
      <c r="Y111" s="1">
        <f t="shared" si="50"/>
        <v>1</v>
      </c>
      <c r="AA111" s="1">
        <f t="shared" si="51"/>
        <v>1</v>
      </c>
      <c r="AB111" s="1" t="str">
        <f t="shared" si="52"/>
        <v/>
      </c>
      <c r="AC111" s="1" t="str">
        <f t="shared" si="53"/>
        <v/>
      </c>
      <c r="AD111" s="1">
        <f t="shared" si="54"/>
        <v>1</v>
      </c>
      <c r="AE111" s="1" t="str">
        <f t="shared" si="55"/>
        <v/>
      </c>
      <c r="AF111" s="8">
        <f t="shared" si="56"/>
        <v>700.64408680454198</v>
      </c>
      <c r="AI111" s="1">
        <f t="shared" si="57"/>
        <v>1</v>
      </c>
      <c r="AJ111" s="1">
        <f t="shared" si="58"/>
        <v>0</v>
      </c>
      <c r="AK111" s="1" t="str">
        <f t="shared" si="60"/>
        <v/>
      </c>
      <c r="AL111" s="8">
        <v>101.62</v>
      </c>
    </row>
    <row r="112" spans="1:38" x14ac:dyDescent="0.3">
      <c r="A112" s="2" t="s">
        <v>650</v>
      </c>
      <c r="B112" s="1">
        <f>'Rails Data'!AX112</f>
        <v>686.64478599794097</v>
      </c>
      <c r="C112" s="1">
        <f t="shared" si="59"/>
        <v>686.64478599794097</v>
      </c>
      <c r="D112" s="1">
        <f>'Rails Data'!AZ112</f>
        <v>18.216345318555348</v>
      </c>
      <c r="E112" s="1">
        <f>'Rails Data'!BB112</f>
        <v>3.7826392097373556</v>
      </c>
      <c r="F112" s="1">
        <f t="shared" si="31"/>
        <v>661.77159761574831</v>
      </c>
      <c r="G112" s="1">
        <f t="shared" si="32"/>
        <v>18.731154418442379</v>
      </c>
      <c r="H112" s="5">
        <f t="shared" si="33"/>
        <v>0.23018392836428125</v>
      </c>
      <c r="I112" s="3">
        <f t="shared" si="34"/>
        <v>0.22432774210249498</v>
      </c>
      <c r="J112" s="1">
        <f t="shared" si="35"/>
        <v>3.874324608319399</v>
      </c>
      <c r="K112" s="5">
        <f t="shared" si="36"/>
        <v>0.20195079602755417</v>
      </c>
      <c r="L112" s="3">
        <f t="shared" si="37"/>
        <v>0.21692984796322151</v>
      </c>
      <c r="M112" s="1">
        <f t="shared" si="38"/>
        <v>699.76579156250796</v>
      </c>
      <c r="N112" s="5">
        <f t="shared" si="39"/>
        <v>0.33457615198078416</v>
      </c>
      <c r="O112" s="3">
        <f t="shared" si="40"/>
        <v>0.32567749520662437</v>
      </c>
      <c r="P112" s="8">
        <f t="shared" si="41"/>
        <v>686.01276066006653</v>
      </c>
      <c r="Q112" s="9">
        <f t="shared" si="42"/>
        <v>24.241163044318228</v>
      </c>
      <c r="R112" s="9">
        <f t="shared" si="43"/>
        <v>29.043813478593894</v>
      </c>
      <c r="S112" s="1">
        <f t="shared" si="44"/>
        <v>0</v>
      </c>
      <c r="T112" s="1">
        <f t="shared" si="45"/>
        <v>0</v>
      </c>
      <c r="U112" s="1">
        <f t="shared" si="46"/>
        <v>0</v>
      </c>
      <c r="V112" s="1">
        <f t="shared" si="47"/>
        <v>0</v>
      </c>
      <c r="W112" s="1">
        <f t="shared" si="48"/>
        <v>0</v>
      </c>
      <c r="X112" s="1">
        <f t="shared" si="49"/>
        <v>0</v>
      </c>
      <c r="Y112" s="1">
        <f t="shared" si="50"/>
        <v>1</v>
      </c>
      <c r="AA112" s="1">
        <f t="shared" si="51"/>
        <v>1</v>
      </c>
      <c r="AB112" s="1" t="str">
        <f t="shared" si="52"/>
        <v/>
      </c>
      <c r="AC112" s="1" t="str">
        <f t="shared" si="53"/>
        <v/>
      </c>
      <c r="AD112" s="1">
        <f t="shared" si="54"/>
        <v>1</v>
      </c>
      <c r="AE112" s="1" t="str">
        <f t="shared" si="55"/>
        <v/>
      </c>
      <c r="AF112" s="8">
        <f t="shared" si="56"/>
        <v>686.64478599794097</v>
      </c>
      <c r="AI112" s="1">
        <f t="shared" si="57"/>
        <v>1</v>
      </c>
      <c r="AJ112" s="1">
        <f t="shared" si="58"/>
        <v>0</v>
      </c>
      <c r="AK112" s="1" t="str">
        <f t="shared" si="60"/>
        <v/>
      </c>
      <c r="AL112" s="8">
        <v>99.424000000000007</v>
      </c>
    </row>
    <row r="113" spans="1:38" x14ac:dyDescent="0.3">
      <c r="A113" s="2" t="s">
        <v>649</v>
      </c>
      <c r="B113" s="1">
        <f>'Rails Data'!AX113</f>
        <v>676.00485606903624</v>
      </c>
      <c r="C113" s="1">
        <f t="shared" si="59"/>
        <v>676.00485606903624</v>
      </c>
      <c r="D113" s="1">
        <f>'Rails Data'!AZ113</f>
        <v>17.985477390929177</v>
      </c>
      <c r="E113" s="1">
        <f>'Rails Data'!BB113</f>
        <v>3.7274892059898894</v>
      </c>
      <c r="F113" s="1">
        <f t="shared" si="31"/>
        <v>659.78174254517285</v>
      </c>
      <c r="G113" s="1">
        <f t="shared" si="32"/>
        <v>18.663893796503956</v>
      </c>
      <c r="H113" s="5">
        <f t="shared" si="33"/>
        <v>0.23626975554395679</v>
      </c>
      <c r="I113" s="3">
        <f t="shared" si="34"/>
        <v>0.22335171105886392</v>
      </c>
      <c r="J113" s="1">
        <f t="shared" si="35"/>
        <v>3.897047624440662</v>
      </c>
      <c r="K113" s="5">
        <f t="shared" si="36"/>
        <v>0.22048432069087731</v>
      </c>
      <c r="L113" s="3">
        <f t="shared" si="37"/>
        <v>0.21942635661916607</v>
      </c>
      <c r="M113" s="1">
        <f t="shared" si="38"/>
        <v>702.5335732669065</v>
      </c>
      <c r="N113" s="5">
        <f t="shared" si="39"/>
        <v>0.35232130620466862</v>
      </c>
      <c r="O113" s="3">
        <f t="shared" si="40"/>
        <v>0.3241943857442644</v>
      </c>
      <c r="P113" s="8">
        <f t="shared" si="41"/>
        <v>685.89784696227116</v>
      </c>
      <c r="Q113" s="9">
        <f t="shared" si="42"/>
        <v>26.116104417098313</v>
      </c>
      <c r="R113" s="9">
        <f t="shared" si="43"/>
        <v>28.842722495356998</v>
      </c>
      <c r="S113" s="1">
        <f t="shared" si="44"/>
        <v>0</v>
      </c>
      <c r="T113" s="1">
        <f t="shared" si="45"/>
        <v>0</v>
      </c>
      <c r="U113" s="1">
        <f t="shared" si="46"/>
        <v>1</v>
      </c>
      <c r="V113" s="1">
        <f t="shared" si="47"/>
        <v>0</v>
      </c>
      <c r="W113" s="1">
        <f t="shared" si="48"/>
        <v>0</v>
      </c>
      <c r="X113" s="1">
        <f t="shared" si="49"/>
        <v>0</v>
      </c>
      <c r="Y113" s="1">
        <f t="shared" si="50"/>
        <v>1</v>
      </c>
      <c r="AA113" s="1">
        <f t="shared" si="51"/>
        <v>1</v>
      </c>
      <c r="AB113" s="1" t="str">
        <f t="shared" si="52"/>
        <v/>
      </c>
      <c r="AC113" s="1" t="str">
        <f t="shared" si="53"/>
        <v/>
      </c>
      <c r="AD113" s="1">
        <f t="shared" si="54"/>
        <v>1</v>
      </c>
      <c r="AE113" s="1" t="str">
        <f t="shared" si="55"/>
        <v/>
      </c>
      <c r="AF113" s="8">
        <f t="shared" si="56"/>
        <v>676.00485606903624</v>
      </c>
      <c r="AI113" s="1">
        <f t="shared" si="57"/>
        <v>1</v>
      </c>
      <c r="AJ113" s="1">
        <f t="shared" si="58"/>
        <v>0</v>
      </c>
      <c r="AK113" s="1" t="str">
        <f t="shared" si="60"/>
        <v/>
      </c>
      <c r="AL113" s="8">
        <v>97.822000000000003</v>
      </c>
    </row>
    <row r="114" spans="1:38" x14ac:dyDescent="0.3">
      <c r="A114" s="2" t="s">
        <v>648</v>
      </c>
      <c r="B114" s="1">
        <f>'Rails Data'!AX114</f>
        <v>688.18349467353198</v>
      </c>
      <c r="C114" s="1">
        <f t="shared" si="59"/>
        <v>688.18349467353198</v>
      </c>
      <c r="D114" s="1">
        <f>'Rails Data'!AZ114</f>
        <v>18.413918693457212</v>
      </c>
      <c r="E114" s="1">
        <f>'Rails Data'!BB114</f>
        <v>3.7998630159424942</v>
      </c>
      <c r="F114" s="1">
        <f t="shared" si="31"/>
        <v>658.48389346326383</v>
      </c>
      <c r="G114" s="1">
        <f t="shared" si="32"/>
        <v>18.631230306965875</v>
      </c>
      <c r="H114" s="5">
        <f t="shared" si="33"/>
        <v>0.24569655782469724</v>
      </c>
      <c r="I114" s="3">
        <f t="shared" si="34"/>
        <v>0.22119870364468178</v>
      </c>
      <c r="J114" s="1">
        <f t="shared" si="35"/>
        <v>3.9142939996651571</v>
      </c>
      <c r="K114" s="5">
        <f t="shared" si="36"/>
        <v>0.22509125087334247</v>
      </c>
      <c r="L114" s="3">
        <f t="shared" si="37"/>
        <v>0.21925002927388085</v>
      </c>
      <c r="M114" s="1">
        <f t="shared" si="38"/>
        <v>704.06953581143932</v>
      </c>
      <c r="N114" s="5">
        <f t="shared" si="39"/>
        <v>0.35462820865578815</v>
      </c>
      <c r="O114" s="3">
        <f t="shared" si="40"/>
        <v>0.31950656566753038</v>
      </c>
      <c r="P114" s="8">
        <f t="shared" si="41"/>
        <v>687.6965725792229</v>
      </c>
      <c r="Q114" s="9">
        <f t="shared" si="42"/>
        <v>29.212679115959077</v>
      </c>
      <c r="R114" s="9">
        <f t="shared" si="43"/>
        <v>28.134110577470199</v>
      </c>
      <c r="S114" s="1">
        <f t="shared" si="44"/>
        <v>0</v>
      </c>
      <c r="T114" s="1">
        <f t="shared" si="45"/>
        <v>1</v>
      </c>
      <c r="U114" s="1">
        <f t="shared" si="46"/>
        <v>1</v>
      </c>
      <c r="V114" s="1">
        <f t="shared" si="47"/>
        <v>1</v>
      </c>
      <c r="W114" s="1">
        <f t="shared" si="48"/>
        <v>0</v>
      </c>
      <c r="X114" s="1">
        <f t="shared" si="49"/>
        <v>0</v>
      </c>
      <c r="Y114" s="1">
        <f t="shared" si="50"/>
        <v>1</v>
      </c>
      <c r="AA114" s="1">
        <f t="shared" si="51"/>
        <v>1</v>
      </c>
      <c r="AB114" s="1" t="str">
        <f t="shared" si="52"/>
        <v/>
      </c>
      <c r="AC114" s="1" t="str">
        <f t="shared" si="53"/>
        <v/>
      </c>
      <c r="AD114" s="1">
        <f t="shared" si="54"/>
        <v>1</v>
      </c>
      <c r="AE114" s="1" t="str">
        <f t="shared" si="55"/>
        <v>Buy</v>
      </c>
      <c r="AF114" s="8">
        <f t="shared" si="56"/>
        <v>688.18349467353198</v>
      </c>
      <c r="AI114" s="1">
        <f t="shared" si="57"/>
        <v>0</v>
      </c>
      <c r="AJ114" s="1">
        <f t="shared" si="58"/>
        <v>0</v>
      </c>
      <c r="AK114" s="1" t="str">
        <f t="shared" si="60"/>
        <v/>
      </c>
      <c r="AL114" s="8">
        <v>99.777999999999992</v>
      </c>
    </row>
    <row r="115" spans="1:38" x14ac:dyDescent="0.3">
      <c r="A115" s="2" t="s">
        <v>647</v>
      </c>
      <c r="B115" s="1">
        <f>'Rails Data'!AX115</f>
        <v>702.26444803664606</v>
      </c>
      <c r="C115" s="1">
        <f t="shared" si="59"/>
        <v>702.26444803664606</v>
      </c>
      <c r="D115" s="1">
        <f>'Rails Data'!AZ115</f>
        <v>18.869271920691862</v>
      </c>
      <c r="E115" s="1">
        <f>'Rails Data'!BB115</f>
        <v>3.8821194534280337</v>
      </c>
      <c r="F115" s="1">
        <f t="shared" si="31"/>
        <v>656.10792536644237</v>
      </c>
      <c r="G115" s="1">
        <f t="shared" si="32"/>
        <v>18.560147614749273</v>
      </c>
      <c r="H115" s="5">
        <f t="shared" si="33"/>
        <v>0.2461526654168571</v>
      </c>
      <c r="I115" s="3">
        <f t="shared" si="34"/>
        <v>0.21711572794801254</v>
      </c>
      <c r="J115" s="1">
        <f t="shared" si="35"/>
        <v>3.9039138043567467</v>
      </c>
      <c r="K115" s="5">
        <f t="shared" si="36"/>
        <v>0.21648878206207067</v>
      </c>
      <c r="L115" s="3">
        <f t="shared" si="37"/>
        <v>0.21827649234063726</v>
      </c>
      <c r="M115" s="1">
        <f t="shared" si="38"/>
        <v>700.1971136251409</v>
      </c>
      <c r="N115" s="5">
        <f t="shared" si="39"/>
        <v>0.34205291582464348</v>
      </c>
      <c r="O115" s="3">
        <f t="shared" si="40"/>
        <v>0.31365295850282077</v>
      </c>
      <c r="P115" s="8">
        <f t="shared" si="41"/>
        <v>687.60804128934853</v>
      </c>
      <c r="Q115" s="9">
        <f t="shared" si="42"/>
        <v>31.500115922906161</v>
      </c>
      <c r="R115" s="9">
        <f t="shared" si="43"/>
        <v>27.051294670248318</v>
      </c>
      <c r="S115" s="1">
        <f t="shared" si="44"/>
        <v>0</v>
      </c>
      <c r="T115" s="1">
        <f t="shared" si="45"/>
        <v>1</v>
      </c>
      <c r="U115" s="1">
        <f t="shared" si="46"/>
        <v>0</v>
      </c>
      <c r="V115" s="1">
        <f t="shared" si="47"/>
        <v>1</v>
      </c>
      <c r="W115" s="1">
        <f t="shared" si="48"/>
        <v>0</v>
      </c>
      <c r="X115" s="1">
        <f t="shared" si="49"/>
        <v>0</v>
      </c>
      <c r="Y115" s="1">
        <f t="shared" si="50"/>
        <v>1</v>
      </c>
      <c r="AA115" s="1">
        <f t="shared" si="51"/>
        <v>1</v>
      </c>
      <c r="AB115" s="1" t="str">
        <f t="shared" si="52"/>
        <v/>
      </c>
      <c r="AC115" s="1" t="str">
        <f t="shared" si="53"/>
        <v/>
      </c>
      <c r="AD115" s="1">
        <f t="shared" si="54"/>
        <v>1</v>
      </c>
      <c r="AE115" s="1" t="str">
        <f t="shared" si="55"/>
        <v>Buy</v>
      </c>
      <c r="AF115" s="8">
        <f t="shared" si="56"/>
        <v>702.26444803664606</v>
      </c>
      <c r="AI115" s="1">
        <f t="shared" si="57"/>
        <v>0</v>
      </c>
      <c r="AJ115" s="1">
        <f t="shared" si="58"/>
        <v>0</v>
      </c>
      <c r="AK115" s="1" t="str">
        <f t="shared" si="60"/>
        <v/>
      </c>
      <c r="AL115" s="8">
        <v>101.898</v>
      </c>
    </row>
    <row r="116" spans="1:38" x14ac:dyDescent="0.3">
      <c r="A116" s="2" t="s">
        <v>646</v>
      </c>
      <c r="B116" s="1">
        <f>'Rails Data'!AX116</f>
        <v>718.98061413407254</v>
      </c>
      <c r="C116" s="1">
        <f t="shared" si="59"/>
        <v>718.98061413407254</v>
      </c>
      <c r="D116" s="1">
        <f>'Rails Data'!AZ116</f>
        <v>19.425640810489369</v>
      </c>
      <c r="E116" s="1">
        <f>'Rails Data'!BB116</f>
        <v>3.9728316181805345</v>
      </c>
      <c r="F116" s="1">
        <f t="shared" si="31"/>
        <v>652.41540355282609</v>
      </c>
      <c r="G116" s="1">
        <f t="shared" si="32"/>
        <v>18.501109548431774</v>
      </c>
      <c r="H116" s="5">
        <f t="shared" si="33"/>
        <v>0.24688738818583156</v>
      </c>
      <c r="I116" s="3">
        <f t="shared" si="34"/>
        <v>0.21227623836987178</v>
      </c>
      <c r="J116" s="1">
        <f t="shared" si="35"/>
        <v>3.8812625547761925</v>
      </c>
      <c r="K116" s="5">
        <f t="shared" si="36"/>
        <v>0.21275458056414287</v>
      </c>
      <c r="L116" s="3">
        <f t="shared" si="37"/>
        <v>0.21857444405373169</v>
      </c>
      <c r="M116" s="1">
        <f t="shared" si="38"/>
        <v>693.88514632052227</v>
      </c>
      <c r="N116" s="5">
        <f t="shared" si="39"/>
        <v>0.33359318528675441</v>
      </c>
      <c r="O116" s="3">
        <f t="shared" si="40"/>
        <v>0.30891963228251701</v>
      </c>
      <c r="P116" s="8">
        <f t="shared" si="41"/>
        <v>684.94324006256716</v>
      </c>
      <c r="Q116" s="9">
        <f t="shared" si="42"/>
        <v>32.527836509741064</v>
      </c>
      <c r="R116" s="9">
        <f t="shared" si="43"/>
        <v>25.710790468589401</v>
      </c>
      <c r="S116" s="1">
        <f t="shared" si="44"/>
        <v>0</v>
      </c>
      <c r="T116" s="1">
        <f t="shared" si="45"/>
        <v>1</v>
      </c>
      <c r="U116" s="1">
        <f t="shared" si="46"/>
        <v>0</v>
      </c>
      <c r="V116" s="1">
        <f t="shared" si="47"/>
        <v>1</v>
      </c>
      <c r="W116" s="1">
        <f t="shared" si="48"/>
        <v>0</v>
      </c>
      <c r="X116" s="1">
        <f t="shared" si="49"/>
        <v>1</v>
      </c>
      <c r="Y116" s="1">
        <f t="shared" si="50"/>
        <v>1</v>
      </c>
      <c r="AA116" s="1">
        <f t="shared" si="51"/>
        <v>1</v>
      </c>
      <c r="AB116" s="1" t="str">
        <f t="shared" si="52"/>
        <v/>
      </c>
      <c r="AC116" s="1" t="str">
        <f t="shared" si="53"/>
        <v/>
      </c>
      <c r="AD116" s="1">
        <f t="shared" si="54"/>
        <v>1</v>
      </c>
      <c r="AE116" s="1" t="str">
        <f t="shared" si="55"/>
        <v>Buy</v>
      </c>
      <c r="AF116" s="8">
        <f t="shared" si="56"/>
        <v>718.98061413407254</v>
      </c>
      <c r="AI116" s="1">
        <f t="shared" si="57"/>
        <v>0</v>
      </c>
      <c r="AJ116" s="1">
        <f t="shared" si="58"/>
        <v>0</v>
      </c>
      <c r="AK116" s="1" t="str">
        <f t="shared" si="60"/>
        <v/>
      </c>
      <c r="AL116" s="8">
        <v>103.91599999999998</v>
      </c>
    </row>
    <row r="117" spans="1:38" x14ac:dyDescent="0.3">
      <c r="A117" s="2" t="s">
        <v>645</v>
      </c>
      <c r="B117" s="1">
        <f>'Rails Data'!AX117</f>
        <v>708.56975809601136</v>
      </c>
      <c r="C117" s="1">
        <f t="shared" si="59"/>
        <v>708.56975809601136</v>
      </c>
      <c r="D117" s="1">
        <f>'Rails Data'!AZ117</f>
        <v>19.166694617106252</v>
      </c>
      <c r="E117" s="1">
        <f>'Rails Data'!BB117</f>
        <v>3.922836178308438</v>
      </c>
      <c r="F117" s="1">
        <f t="shared" si="31"/>
        <v>647.09018670632634</v>
      </c>
      <c r="G117" s="1">
        <f t="shared" si="32"/>
        <v>18.368196365613141</v>
      </c>
      <c r="H117" s="5">
        <f t="shared" si="33"/>
        <v>0.24323061632677367</v>
      </c>
      <c r="I117" s="3">
        <f t="shared" si="34"/>
        <v>0.20650771340054513</v>
      </c>
      <c r="J117" s="1">
        <f t="shared" si="35"/>
        <v>3.8412755174304731</v>
      </c>
      <c r="K117" s="5">
        <f t="shared" si="36"/>
        <v>0.21167634352758169</v>
      </c>
      <c r="L117" s="3">
        <f t="shared" si="37"/>
        <v>0.2195444213019965</v>
      </c>
      <c r="M117" s="1">
        <f t="shared" si="38"/>
        <v>684.34096726792905</v>
      </c>
      <c r="N117" s="5">
        <f t="shared" si="39"/>
        <v>0.32647938580962244</v>
      </c>
      <c r="O117" s="3">
        <f t="shared" si="40"/>
        <v>0.30480737344847747</v>
      </c>
      <c r="P117" s="8">
        <f t="shared" si="41"/>
        <v>678.75462659502068</v>
      </c>
      <c r="Q117" s="9">
        <f t="shared" si="42"/>
        <v>31.664439888694346</v>
      </c>
      <c r="R117" s="9">
        <f t="shared" si="43"/>
        <v>24.330237415483634</v>
      </c>
      <c r="S117" s="1">
        <f t="shared" si="44"/>
        <v>0</v>
      </c>
      <c r="T117" s="1">
        <f t="shared" si="45"/>
        <v>0</v>
      </c>
      <c r="U117" s="1">
        <f t="shared" si="46"/>
        <v>0</v>
      </c>
      <c r="V117" s="1">
        <f t="shared" si="47"/>
        <v>1</v>
      </c>
      <c r="W117" s="1">
        <f t="shared" si="48"/>
        <v>0</v>
      </c>
      <c r="X117" s="1">
        <f t="shared" si="49"/>
        <v>0</v>
      </c>
      <c r="Y117" s="1">
        <f t="shared" si="50"/>
        <v>1</v>
      </c>
      <c r="AA117" s="1">
        <f t="shared" si="51"/>
        <v>1</v>
      </c>
      <c r="AB117" s="1" t="str">
        <f t="shared" si="52"/>
        <v/>
      </c>
      <c r="AC117" s="1" t="str">
        <f t="shared" si="53"/>
        <v/>
      </c>
      <c r="AD117" s="1">
        <f t="shared" si="54"/>
        <v>1</v>
      </c>
      <c r="AE117" s="1" t="str">
        <f t="shared" si="55"/>
        <v>Buy</v>
      </c>
      <c r="AF117" s="8">
        <f t="shared" si="56"/>
        <v>708.56975809601136</v>
      </c>
      <c r="AG117" s="5">
        <f>AF117/AF125-1</f>
        <v>0.11923674323591071</v>
      </c>
      <c r="AI117" s="1">
        <f t="shared" si="57"/>
        <v>0</v>
      </c>
      <c r="AJ117" s="1">
        <f t="shared" si="58"/>
        <v>0</v>
      </c>
      <c r="AK117" s="1" t="str">
        <f t="shared" si="60"/>
        <v/>
      </c>
      <c r="AL117" s="8">
        <v>102.548</v>
      </c>
    </row>
    <row r="118" spans="1:38" x14ac:dyDescent="0.3">
      <c r="A118" s="2" t="s">
        <v>644</v>
      </c>
      <c r="B118" s="1">
        <f>'Rails Data'!AX118</f>
        <v>713.27676512485129</v>
      </c>
      <c r="C118" s="1">
        <f t="shared" si="59"/>
        <v>713.27676512485129</v>
      </c>
      <c r="D118" s="1">
        <f>'Rails Data'!AZ118</f>
        <v>19.37275593840511</v>
      </c>
      <c r="E118" s="1">
        <f>'Rails Data'!BB118</f>
        <v>3.9554047952172282</v>
      </c>
      <c r="F118" s="1">
        <f t="shared" si="31"/>
        <v>642.17182099515151</v>
      </c>
      <c r="G118" s="1">
        <f t="shared" si="32"/>
        <v>18.246667022123926</v>
      </c>
      <c r="H118" s="5">
        <f t="shared" si="33"/>
        <v>0.24385016920427294</v>
      </c>
      <c r="I118" s="3">
        <f t="shared" si="34"/>
        <v>0.20038722957950705</v>
      </c>
      <c r="J118" s="1">
        <f t="shared" si="35"/>
        <v>3.8113131068727193</v>
      </c>
      <c r="K118" s="5">
        <f t="shared" si="36"/>
        <v>0.22415928625696857</v>
      </c>
      <c r="L118" s="3">
        <f t="shared" si="37"/>
        <v>0.22085576759773232</v>
      </c>
      <c r="M118" s="1">
        <f t="shared" si="38"/>
        <v>676.73418656841204</v>
      </c>
      <c r="N118" s="5">
        <f t="shared" si="39"/>
        <v>0.33435124400116578</v>
      </c>
      <c r="O118" s="3">
        <f t="shared" si="40"/>
        <v>0.30119537138828667</v>
      </c>
      <c r="P118" s="8">
        <f t="shared" si="41"/>
        <v>673.3336935948405</v>
      </c>
      <c r="Q118" s="9">
        <f t="shared" si="42"/>
        <v>31.161872599688991</v>
      </c>
      <c r="R118" s="9">
        <f t="shared" si="43"/>
        <v>23.017314503601245</v>
      </c>
      <c r="S118" s="1">
        <f t="shared" si="44"/>
        <v>0</v>
      </c>
      <c r="T118" s="1">
        <f t="shared" si="45"/>
        <v>0</v>
      </c>
      <c r="U118" s="1">
        <f t="shared" si="46"/>
        <v>1</v>
      </c>
      <c r="V118" s="1">
        <f t="shared" si="47"/>
        <v>1</v>
      </c>
      <c r="W118" s="1">
        <f t="shared" si="48"/>
        <v>0</v>
      </c>
      <c r="X118" s="1">
        <f t="shared" si="49"/>
        <v>1</v>
      </c>
      <c r="Y118" s="1">
        <f t="shared" si="50"/>
        <v>1</v>
      </c>
      <c r="AA118" s="1">
        <f t="shared" si="51"/>
        <v>1</v>
      </c>
      <c r="AB118" s="1" t="str">
        <f t="shared" si="52"/>
        <v/>
      </c>
      <c r="AC118" s="1" t="str">
        <f t="shared" si="53"/>
        <v/>
      </c>
      <c r="AD118" s="1">
        <f t="shared" si="54"/>
        <v>1</v>
      </c>
      <c r="AE118" s="1" t="str">
        <f t="shared" si="55"/>
        <v>Buy</v>
      </c>
      <c r="AF118" s="8">
        <f t="shared" si="56"/>
        <v>713.27676512485129</v>
      </c>
      <c r="AI118" s="1">
        <f t="shared" si="57"/>
        <v>0</v>
      </c>
      <c r="AJ118" s="1">
        <f t="shared" si="58"/>
        <v>0</v>
      </c>
      <c r="AK118" s="1" t="str">
        <f t="shared" si="60"/>
        <v/>
      </c>
      <c r="AL118" s="8">
        <v>103.53999999999999</v>
      </c>
    </row>
    <row r="119" spans="1:38" x14ac:dyDescent="0.3">
      <c r="A119" s="2" t="s">
        <v>643</v>
      </c>
      <c r="B119" s="1">
        <f>'Rails Data'!AX119</f>
        <v>702.86526394557598</v>
      </c>
      <c r="C119" s="1">
        <f t="shared" si="59"/>
        <v>702.86526394557598</v>
      </c>
      <c r="D119" s="1">
        <f>'Rails Data'!AZ119</f>
        <v>19.13880379541478</v>
      </c>
      <c r="E119" s="1">
        <f>'Rails Data'!BB119</f>
        <v>3.9107378497290823</v>
      </c>
      <c r="F119" s="1">
        <f t="shared" si="31"/>
        <v>636.48342546477556</v>
      </c>
      <c r="G119" s="1">
        <f t="shared" si="32"/>
        <v>18.086845325271852</v>
      </c>
      <c r="H119" s="5">
        <f t="shared" si="33"/>
        <v>0.24122880521847145</v>
      </c>
      <c r="I119" s="3">
        <f t="shared" si="34"/>
        <v>0.19314340630871274</v>
      </c>
      <c r="J119" s="1">
        <f t="shared" si="35"/>
        <v>3.7763773704460641</v>
      </c>
      <c r="K119" s="5">
        <f t="shared" si="36"/>
        <v>0.22878683517938114</v>
      </c>
      <c r="L119" s="3">
        <f t="shared" si="37"/>
        <v>0.22030518115452627</v>
      </c>
      <c r="M119" s="1">
        <f t="shared" si="38"/>
        <v>668.22928602729735</v>
      </c>
      <c r="N119" s="5">
        <f t="shared" si="39"/>
        <v>0.33321633755424651</v>
      </c>
      <c r="O119" s="3">
        <f t="shared" si="40"/>
        <v>0.2956693926194735</v>
      </c>
      <c r="P119" s="8">
        <f t="shared" si="41"/>
        <v>666.07131695302041</v>
      </c>
      <c r="Q119" s="9">
        <f t="shared" si="42"/>
        <v>29.58789148824485</v>
      </c>
      <c r="R119" s="9">
        <f t="shared" si="43"/>
        <v>21.73818240858385</v>
      </c>
      <c r="S119" s="1">
        <f t="shared" si="44"/>
        <v>0</v>
      </c>
      <c r="T119" s="1">
        <f t="shared" si="45"/>
        <v>0</v>
      </c>
      <c r="U119" s="1">
        <f t="shared" si="46"/>
        <v>1</v>
      </c>
      <c r="V119" s="1">
        <f t="shared" si="47"/>
        <v>1</v>
      </c>
      <c r="W119" s="1">
        <f t="shared" si="48"/>
        <v>0</v>
      </c>
      <c r="X119" s="1">
        <f t="shared" si="49"/>
        <v>1</v>
      </c>
      <c r="Y119" s="1">
        <f t="shared" si="50"/>
        <v>1</v>
      </c>
      <c r="AA119" s="1">
        <f t="shared" si="51"/>
        <v>1</v>
      </c>
      <c r="AB119" s="1" t="str">
        <f t="shared" si="52"/>
        <v/>
      </c>
      <c r="AC119" s="1" t="str">
        <f t="shared" si="53"/>
        <v/>
      </c>
      <c r="AD119" s="1">
        <f t="shared" si="54"/>
        <v>1</v>
      </c>
      <c r="AE119" s="1" t="str">
        <f t="shared" si="55"/>
        <v>Buy</v>
      </c>
      <c r="AF119" s="8">
        <f t="shared" si="56"/>
        <v>702.86526394557598</v>
      </c>
      <c r="AI119" s="1">
        <f t="shared" si="57"/>
        <v>0</v>
      </c>
      <c r="AJ119" s="1">
        <f t="shared" si="58"/>
        <v>0</v>
      </c>
      <c r="AK119" s="1" t="str">
        <f t="shared" si="60"/>
        <v/>
      </c>
      <c r="AL119" s="8">
        <v>102.08799999999999</v>
      </c>
    </row>
    <row r="120" spans="1:38" x14ac:dyDescent="0.3">
      <c r="A120" s="2" t="s">
        <v>642</v>
      </c>
      <c r="B120" s="1">
        <f>'Rails Data'!AX120</f>
        <v>701.10213798490463</v>
      </c>
      <c r="C120" s="1">
        <f t="shared" si="59"/>
        <v>701.10213798490463</v>
      </c>
      <c r="D120" s="1">
        <f>'Rails Data'!AZ120</f>
        <v>19.139780265035323</v>
      </c>
      <c r="E120" s="1">
        <f>'Rails Data'!BB120</f>
        <v>3.9150001483415351</v>
      </c>
      <c r="F120" s="1">
        <f t="shared" si="31"/>
        <v>631.17287838631148</v>
      </c>
      <c r="G120" s="1">
        <f t="shared" si="32"/>
        <v>17.917762767957843</v>
      </c>
      <c r="H120" s="5">
        <f t="shared" si="33"/>
        <v>0.2333766981447476</v>
      </c>
      <c r="I120" s="3">
        <f t="shared" si="34"/>
        <v>0.1851291731570863</v>
      </c>
      <c r="J120" s="1">
        <f t="shared" si="35"/>
        <v>3.7599730365801469</v>
      </c>
      <c r="K120" s="5">
        <f t="shared" si="36"/>
        <v>0.23523215524367824</v>
      </c>
      <c r="L120" s="3">
        <f t="shared" si="37"/>
        <v>0.2188915721503838</v>
      </c>
      <c r="M120" s="1">
        <f t="shared" si="38"/>
        <v>663.04831134067672</v>
      </c>
      <c r="N120" s="5">
        <f t="shared" si="39"/>
        <v>0.33386691014433811</v>
      </c>
      <c r="O120" s="3">
        <f t="shared" si="40"/>
        <v>0.28941156846367799</v>
      </c>
      <c r="P120" s="8">
        <f t="shared" si="41"/>
        <v>659.38150840891944</v>
      </c>
      <c r="Q120" s="9">
        <f t="shared" si="42"/>
        <v>28.208630022607963</v>
      </c>
      <c r="R120" s="9">
        <f t="shared" si="43"/>
        <v>20.3701266646543</v>
      </c>
      <c r="S120" s="1">
        <f t="shared" si="44"/>
        <v>0</v>
      </c>
      <c r="T120" s="1">
        <f t="shared" si="45"/>
        <v>0</v>
      </c>
      <c r="U120" s="1">
        <f t="shared" si="46"/>
        <v>1</v>
      </c>
      <c r="V120" s="1">
        <f t="shared" si="47"/>
        <v>1</v>
      </c>
      <c r="W120" s="1">
        <f t="shared" si="48"/>
        <v>0</v>
      </c>
      <c r="X120" s="1">
        <f t="shared" si="49"/>
        <v>1</v>
      </c>
      <c r="Y120" s="1">
        <f t="shared" si="50"/>
        <v>1</v>
      </c>
      <c r="AA120" s="1">
        <f t="shared" si="51"/>
        <v>1</v>
      </c>
      <c r="AB120" s="1" t="str">
        <f t="shared" si="52"/>
        <v/>
      </c>
      <c r="AC120" s="1" t="str">
        <f t="shared" si="53"/>
        <v/>
      </c>
      <c r="AD120" s="1">
        <f t="shared" si="54"/>
        <v>1</v>
      </c>
      <c r="AE120" s="1" t="str">
        <f t="shared" si="55"/>
        <v>Buy</v>
      </c>
      <c r="AF120" s="8">
        <f t="shared" si="56"/>
        <v>701.10213798490463</v>
      </c>
      <c r="AI120" s="1">
        <f t="shared" si="57"/>
        <v>0</v>
      </c>
      <c r="AJ120" s="1">
        <f t="shared" si="58"/>
        <v>0</v>
      </c>
      <c r="AK120" s="1" t="str">
        <f t="shared" si="60"/>
        <v/>
      </c>
      <c r="AL120" s="8">
        <v>102.30799999999999</v>
      </c>
    </row>
    <row r="121" spans="1:38" x14ac:dyDescent="0.3">
      <c r="A121" s="2" t="s">
        <v>641</v>
      </c>
      <c r="B121" s="1">
        <f>'Rails Data'!AX121</f>
        <v>711.55482133752901</v>
      </c>
      <c r="C121" s="1">
        <f t="shared" si="59"/>
        <v>711.55482133752901</v>
      </c>
      <c r="D121" s="1">
        <f>'Rails Data'!AZ121</f>
        <v>19.458124667655348</v>
      </c>
      <c r="E121" s="1">
        <f>'Rails Data'!BB121</f>
        <v>3.9871463548287265</v>
      </c>
      <c r="F121" s="1">
        <f t="shared" si="31"/>
        <v>625.57853761842398</v>
      </c>
      <c r="G121" s="1">
        <f t="shared" si="32"/>
        <v>17.687178790387851</v>
      </c>
      <c r="H121" s="5">
        <f t="shared" si="33"/>
        <v>0.21159693035595595</v>
      </c>
      <c r="I121" s="3">
        <f t="shared" si="34"/>
        <v>0.17708791899247608</v>
      </c>
      <c r="J121" s="1">
        <f t="shared" si="35"/>
        <v>3.7331308847270055</v>
      </c>
      <c r="K121" s="5">
        <f t="shared" si="36"/>
        <v>0.23579603336605803</v>
      </c>
      <c r="L121" s="3">
        <f t="shared" si="37"/>
        <v>0.21616814163483472</v>
      </c>
      <c r="M121" s="1">
        <f t="shared" si="38"/>
        <v>656.32081420348834</v>
      </c>
      <c r="N121" s="5">
        <f t="shared" si="39"/>
        <v>0.32987871526043033</v>
      </c>
      <c r="O121" s="3">
        <f t="shared" si="40"/>
        <v>0.28200234485023462</v>
      </c>
      <c r="P121" s="8">
        <f t="shared" si="41"/>
        <v>651.79593939510391</v>
      </c>
      <c r="Q121" s="9">
        <f t="shared" si="42"/>
        <v>26.217401776679935</v>
      </c>
      <c r="R121" s="9">
        <f t="shared" si="43"/>
        <v>18.962132511087496</v>
      </c>
      <c r="S121" s="1">
        <f t="shared" si="44"/>
        <v>0</v>
      </c>
      <c r="T121" s="1">
        <f t="shared" si="45"/>
        <v>1</v>
      </c>
      <c r="U121" s="1">
        <f t="shared" si="46"/>
        <v>1</v>
      </c>
      <c r="V121" s="1">
        <f t="shared" si="47"/>
        <v>1</v>
      </c>
      <c r="W121" s="1">
        <f t="shared" si="48"/>
        <v>0</v>
      </c>
      <c r="X121" s="1">
        <f t="shared" si="49"/>
        <v>1</v>
      </c>
      <c r="Y121" s="1">
        <f t="shared" si="50"/>
        <v>1</v>
      </c>
      <c r="AA121" s="1">
        <f t="shared" si="51"/>
        <v>1</v>
      </c>
      <c r="AB121" s="1" t="str">
        <f t="shared" si="52"/>
        <v/>
      </c>
      <c r="AC121" s="1" t="str">
        <f t="shared" si="53"/>
        <v/>
      </c>
      <c r="AD121" s="1">
        <f t="shared" si="54"/>
        <v>1</v>
      </c>
      <c r="AE121" s="1" t="str">
        <f t="shared" si="55"/>
        <v>Buy</v>
      </c>
      <c r="AF121" s="8">
        <f t="shared" si="56"/>
        <v>711.55482133752901</v>
      </c>
      <c r="AI121" s="1">
        <f t="shared" si="57"/>
        <v>0</v>
      </c>
      <c r="AJ121" s="1">
        <f t="shared" si="58"/>
        <v>0</v>
      </c>
      <c r="AK121" s="1" t="str">
        <f t="shared" si="60"/>
        <v/>
      </c>
      <c r="AL121" s="8">
        <v>103.64000000000001</v>
      </c>
    </row>
    <row r="122" spans="1:38" x14ac:dyDescent="0.3">
      <c r="A122" s="2" t="s">
        <v>640</v>
      </c>
      <c r="B122" s="1">
        <f>'Rails Data'!AX122</f>
        <v>689.82851896983072</v>
      </c>
      <c r="C122" s="1">
        <f t="shared" si="59"/>
        <v>689.82851896983072</v>
      </c>
      <c r="D122" s="1">
        <f>'Rails Data'!AZ122</f>
        <v>18.835701134427644</v>
      </c>
      <c r="E122" s="1">
        <f>'Rails Data'!BB122</f>
        <v>3.8827065830103455</v>
      </c>
      <c r="F122" s="1">
        <f t="shared" si="31"/>
        <v>618.70043492089553</v>
      </c>
      <c r="G122" s="1">
        <f t="shared" si="32"/>
        <v>17.437967811450783</v>
      </c>
      <c r="H122" s="5">
        <f t="shared" si="33"/>
        <v>0.18319669846520759</v>
      </c>
      <c r="I122" s="3">
        <f t="shared" si="34"/>
        <v>0.17133641709856276</v>
      </c>
      <c r="J122" s="1">
        <f t="shared" si="35"/>
        <v>3.6958020405375285</v>
      </c>
      <c r="K122" s="5">
        <f t="shared" si="36"/>
        <v>0.23369964554359646</v>
      </c>
      <c r="L122" s="3">
        <f t="shared" si="37"/>
        <v>0.2128968263462975</v>
      </c>
      <c r="M122" s="1">
        <f t="shared" si="38"/>
        <v>647.80943042543993</v>
      </c>
      <c r="N122" s="5">
        <f t="shared" si="39"/>
        <v>0.32267221436618776</v>
      </c>
      <c r="O122" s="3">
        <f t="shared" si="40"/>
        <v>0.27402294978186864</v>
      </c>
      <c r="P122" s="8">
        <f t="shared" si="41"/>
        <v>640.93068813284481</v>
      </c>
      <c r="Q122" s="9">
        <f t="shared" si="42"/>
        <v>22.230253211949275</v>
      </c>
      <c r="R122" s="9">
        <f t="shared" si="43"/>
        <v>17.562732074262669</v>
      </c>
      <c r="S122" s="1">
        <f t="shared" si="44"/>
        <v>0</v>
      </c>
      <c r="T122" s="1">
        <f t="shared" si="45"/>
        <v>0</v>
      </c>
      <c r="U122" s="1">
        <f t="shared" si="46"/>
        <v>1</v>
      </c>
      <c r="V122" s="1">
        <f t="shared" si="47"/>
        <v>1</v>
      </c>
      <c r="W122" s="1">
        <f t="shared" si="48"/>
        <v>0</v>
      </c>
      <c r="X122" s="1">
        <f t="shared" si="49"/>
        <v>1</v>
      </c>
      <c r="Y122" s="1">
        <f t="shared" si="50"/>
        <v>1</v>
      </c>
      <c r="AA122" s="1">
        <f t="shared" si="51"/>
        <v>1</v>
      </c>
      <c r="AB122" s="1" t="str">
        <f t="shared" si="52"/>
        <v/>
      </c>
      <c r="AC122" s="1" t="str">
        <f t="shared" si="53"/>
        <v/>
      </c>
      <c r="AD122" s="1">
        <f t="shared" si="54"/>
        <v>1</v>
      </c>
      <c r="AE122" s="1" t="str">
        <f t="shared" si="55"/>
        <v>Buy</v>
      </c>
      <c r="AF122" s="8">
        <f t="shared" si="56"/>
        <v>689.82851896983072</v>
      </c>
      <c r="AI122" s="1">
        <f t="shared" si="57"/>
        <v>0</v>
      </c>
      <c r="AJ122" s="1">
        <f t="shared" si="58"/>
        <v>0</v>
      </c>
      <c r="AK122" s="1" t="str">
        <f t="shared" si="60"/>
        <v/>
      </c>
      <c r="AL122" s="8">
        <v>101.08399999999999</v>
      </c>
    </row>
    <row r="123" spans="1:38" x14ac:dyDescent="0.3">
      <c r="A123" s="2" t="s">
        <v>639</v>
      </c>
      <c r="B123" s="1">
        <f>'Rails Data'!AX123</f>
        <v>653.33169499684777</v>
      </c>
      <c r="C123" s="1">
        <f t="shared" si="59"/>
        <v>653.33169499684777</v>
      </c>
      <c r="D123" s="1">
        <f>'Rails Data'!AZ123</f>
        <v>17.837176118414369</v>
      </c>
      <c r="E123" s="1">
        <f>'Rails Data'!BB123</f>
        <v>3.706441258166798</v>
      </c>
      <c r="F123" s="1">
        <f t="shared" si="31"/>
        <v>613.01018819698072</v>
      </c>
      <c r="G123" s="1">
        <f t="shared" si="32"/>
        <v>17.25646620121972</v>
      </c>
      <c r="H123" s="5">
        <f t="shared" si="33"/>
        <v>0.16038765617379847</v>
      </c>
      <c r="I123" s="3">
        <f t="shared" si="34"/>
        <v>0.1693597035374553</v>
      </c>
      <c r="J123" s="1">
        <f t="shared" si="35"/>
        <v>3.6630378582063088</v>
      </c>
      <c r="K123" s="5">
        <f t="shared" si="36"/>
        <v>0.23849676516505669</v>
      </c>
      <c r="L123" s="3">
        <f t="shared" si="37"/>
        <v>0.20942968981341434</v>
      </c>
      <c r="M123" s="1">
        <f t="shared" si="38"/>
        <v>640.35139333284985</v>
      </c>
      <c r="N123" s="5">
        <f t="shared" si="39"/>
        <v>0.32312451015852028</v>
      </c>
      <c r="O123" s="3">
        <f t="shared" si="40"/>
        <v>0.26591473901781548</v>
      </c>
      <c r="P123" s="8">
        <f t="shared" si="41"/>
        <v>632.04017343521105</v>
      </c>
      <c r="Q123" s="9">
        <f t="shared" si="42"/>
        <v>19.029985238230324</v>
      </c>
      <c r="R123" s="9">
        <f t="shared" si="43"/>
        <v>16.425770982409073</v>
      </c>
      <c r="S123" s="1">
        <f t="shared" si="44"/>
        <v>0</v>
      </c>
      <c r="T123" s="1">
        <f t="shared" si="45"/>
        <v>0</v>
      </c>
      <c r="U123" s="1">
        <f t="shared" si="46"/>
        <v>1</v>
      </c>
      <c r="V123" s="1">
        <f t="shared" si="47"/>
        <v>1</v>
      </c>
      <c r="W123" s="1">
        <f t="shared" si="48"/>
        <v>0</v>
      </c>
      <c r="X123" s="1">
        <f t="shared" si="49"/>
        <v>0</v>
      </c>
      <c r="Y123" s="1">
        <f t="shared" si="50"/>
        <v>0</v>
      </c>
      <c r="AA123" s="1">
        <f t="shared" si="51"/>
        <v>1</v>
      </c>
      <c r="AB123" s="1" t="str">
        <f t="shared" si="52"/>
        <v/>
      </c>
      <c r="AC123" s="1" t="str">
        <f t="shared" si="53"/>
        <v/>
      </c>
      <c r="AD123" s="1">
        <f t="shared" si="54"/>
        <v>1</v>
      </c>
      <c r="AE123" s="1" t="str">
        <f t="shared" si="55"/>
        <v>Buy</v>
      </c>
      <c r="AF123" s="8">
        <f t="shared" si="56"/>
        <v>653.33169499684777</v>
      </c>
      <c r="AI123" s="1">
        <f t="shared" si="57"/>
        <v>0</v>
      </c>
      <c r="AJ123" s="1">
        <f t="shared" si="58"/>
        <v>0</v>
      </c>
      <c r="AK123" s="1" t="str">
        <f t="shared" si="60"/>
        <v/>
      </c>
      <c r="AL123" s="8">
        <v>97.602000000000004</v>
      </c>
    </row>
    <row r="124" spans="1:38" x14ac:dyDescent="0.3">
      <c r="A124" s="2" t="s">
        <v>638</v>
      </c>
      <c r="B124" s="1">
        <f>'Rails Data'!AX124</f>
        <v>645.45674229507745</v>
      </c>
      <c r="C124" s="1">
        <f t="shared" si="59"/>
        <v>645.45674229507745</v>
      </c>
      <c r="D124" s="1">
        <f>'Rails Data'!AZ124</f>
        <v>17.645316769169206</v>
      </c>
      <c r="E124" s="1">
        <f>'Rails Data'!BB124</f>
        <v>3.6782582072030414</v>
      </c>
      <c r="F124" s="1">
        <f t="shared" si="31"/>
        <v>609.78446765299134</v>
      </c>
      <c r="G124" s="1">
        <f t="shared" si="32"/>
        <v>17.193404719691941</v>
      </c>
      <c r="H124" s="5">
        <f t="shared" si="33"/>
        <v>0.16128767534966437</v>
      </c>
      <c r="I124" s="3">
        <f t="shared" si="34"/>
        <v>0.17085504476473146</v>
      </c>
      <c r="J124" s="1">
        <f t="shared" si="35"/>
        <v>3.6403601532530567</v>
      </c>
      <c r="K124" s="5">
        <f t="shared" si="36"/>
        <v>0.24640770717277061</v>
      </c>
      <c r="L124" s="3">
        <f t="shared" si="37"/>
        <v>0.20458517725480729</v>
      </c>
      <c r="M124" s="1">
        <f t="shared" si="38"/>
        <v>635.38982409015875</v>
      </c>
      <c r="N124" s="5">
        <f t="shared" si="39"/>
        <v>0.32929800882489824</v>
      </c>
      <c r="O124" s="3">
        <f t="shared" si="40"/>
        <v>0.25637977716103133</v>
      </c>
      <c r="P124" s="8">
        <f t="shared" si="41"/>
        <v>628.16898769673162</v>
      </c>
      <c r="Q124" s="9">
        <f t="shared" si="42"/>
        <v>18.384520043740281</v>
      </c>
      <c r="R124" s="9">
        <f t="shared" si="43"/>
        <v>15.561939072845131</v>
      </c>
      <c r="S124" s="1">
        <f t="shared" si="44"/>
        <v>0</v>
      </c>
      <c r="T124" s="1">
        <f t="shared" si="45"/>
        <v>1</v>
      </c>
      <c r="U124" s="1">
        <f t="shared" si="46"/>
        <v>1</v>
      </c>
      <c r="V124" s="1">
        <f t="shared" si="47"/>
        <v>1</v>
      </c>
      <c r="W124" s="1">
        <f t="shared" si="48"/>
        <v>0</v>
      </c>
      <c r="X124" s="1">
        <f t="shared" si="49"/>
        <v>0</v>
      </c>
      <c r="Y124" s="1">
        <f t="shared" si="50"/>
        <v>0</v>
      </c>
      <c r="AA124" s="1">
        <f t="shared" si="51"/>
        <v>1</v>
      </c>
      <c r="AB124" s="1" t="str">
        <f t="shared" si="52"/>
        <v/>
      </c>
      <c r="AC124" s="1" t="str">
        <f t="shared" si="53"/>
        <v/>
      </c>
      <c r="AD124" s="1">
        <f t="shared" si="54"/>
        <v>1</v>
      </c>
      <c r="AE124" s="1" t="str">
        <f t="shared" si="55"/>
        <v>Buy</v>
      </c>
      <c r="AF124" s="8">
        <f t="shared" si="56"/>
        <v>645.45674229507745</v>
      </c>
      <c r="AI124" s="1">
        <f t="shared" si="57"/>
        <v>0</v>
      </c>
      <c r="AJ124" s="1">
        <f t="shared" si="58"/>
        <v>0</v>
      </c>
      <c r="AK124" s="1" t="str">
        <f t="shared" si="60"/>
        <v/>
      </c>
      <c r="AL124" s="8">
        <v>96.963999999999999</v>
      </c>
    </row>
    <row r="125" spans="1:38" x14ac:dyDescent="0.3">
      <c r="A125" s="2" t="s">
        <v>637</v>
      </c>
      <c r="B125" s="1">
        <f>'Rails Data'!AX125</f>
        <v>633.083002660734</v>
      </c>
      <c r="C125" s="1">
        <f t="shared" si="59"/>
        <v>633.083002660734</v>
      </c>
      <c r="D125" s="1">
        <f>'Rails Data'!AZ125</f>
        <v>17.341957233355799</v>
      </c>
      <c r="E125" s="1">
        <f>'Rails Data'!BB125</f>
        <v>3.6129482820690688</v>
      </c>
      <c r="F125" s="1">
        <f t="shared" si="31"/>
        <v>606.93068568162448</v>
      </c>
      <c r="G125" s="1">
        <f t="shared" si="32"/>
        <v>17.153473991703233</v>
      </c>
      <c r="H125" s="5">
        <f t="shared" si="33"/>
        <v>0.16310971527605567</v>
      </c>
      <c r="I125" s="3">
        <f t="shared" si="34"/>
        <v>0.17244960633390929</v>
      </c>
      <c r="J125" s="1">
        <f t="shared" si="35"/>
        <v>3.6048996694762669</v>
      </c>
      <c r="K125" s="5">
        <f t="shared" si="36"/>
        <v>0.22180707683765055</v>
      </c>
      <c r="L125" s="3">
        <f t="shared" si="37"/>
        <v>0.19761475560181341</v>
      </c>
      <c r="M125" s="1">
        <f t="shared" si="38"/>
        <v>628.21856729857473</v>
      </c>
      <c r="N125" s="5">
        <f t="shared" si="39"/>
        <v>0.30130972672017364</v>
      </c>
      <c r="O125" s="3">
        <f t="shared" si="40"/>
        <v>0.24422673855038687</v>
      </c>
      <c r="P125" s="8">
        <f t="shared" si="41"/>
        <v>625.02575958794148</v>
      </c>
      <c r="Q125" s="9">
        <f t="shared" si="42"/>
        <v>18.095073906316998</v>
      </c>
      <c r="R125" s="9">
        <f t="shared" si="43"/>
        <v>14.970349189807143</v>
      </c>
      <c r="S125" s="1">
        <f t="shared" si="44"/>
        <v>0</v>
      </c>
      <c r="T125" s="1">
        <f t="shared" si="45"/>
        <v>1</v>
      </c>
      <c r="U125" s="1">
        <f t="shared" si="46"/>
        <v>1</v>
      </c>
      <c r="V125" s="1">
        <f t="shared" si="47"/>
        <v>1</v>
      </c>
      <c r="W125" s="1">
        <f t="shared" si="48"/>
        <v>0</v>
      </c>
      <c r="X125" s="1">
        <f t="shared" si="49"/>
        <v>0</v>
      </c>
      <c r="Y125" s="1">
        <f t="shared" si="50"/>
        <v>0</v>
      </c>
      <c r="AA125" s="1">
        <f t="shared" si="51"/>
        <v>1</v>
      </c>
      <c r="AB125" s="1" t="str">
        <f t="shared" si="52"/>
        <v/>
      </c>
      <c r="AC125" s="1" t="str">
        <f t="shared" si="53"/>
        <v/>
      </c>
      <c r="AD125" s="1">
        <f t="shared" si="54"/>
        <v>1</v>
      </c>
      <c r="AE125" s="1" t="str">
        <f t="shared" si="55"/>
        <v>Buy</v>
      </c>
      <c r="AF125" s="8">
        <f t="shared" si="56"/>
        <v>633.083002660734</v>
      </c>
      <c r="AI125" s="1">
        <f t="shared" si="57"/>
        <v>0</v>
      </c>
      <c r="AJ125" s="1">
        <f t="shared" si="58"/>
        <v>0</v>
      </c>
      <c r="AK125" s="1" t="str">
        <f t="shared" si="60"/>
        <v/>
      </c>
      <c r="AL125" s="8">
        <v>95.060000000000016</v>
      </c>
    </row>
    <row r="126" spans="1:38" x14ac:dyDescent="0.3">
      <c r="A126" s="2" t="s">
        <v>636</v>
      </c>
      <c r="B126" s="1">
        <f>'Rails Data'!AX126</f>
        <v>640.10873180035708</v>
      </c>
      <c r="C126" s="1">
        <f t="shared" si="59"/>
        <v>640.10873180035708</v>
      </c>
      <c r="D126" s="1">
        <f>'Rails Data'!AZ126</f>
        <v>17.560852026934135</v>
      </c>
      <c r="E126" s="1">
        <f>'Rails Data'!BB126</f>
        <v>3.6531744832886495</v>
      </c>
      <c r="F126" s="1">
        <f t="shared" si="31"/>
        <v>604.83850032329576</v>
      </c>
      <c r="G126" s="1">
        <f t="shared" si="32"/>
        <v>17.138117000309499</v>
      </c>
      <c r="H126" s="5">
        <f t="shared" si="33"/>
        <v>0.1651051835243158</v>
      </c>
      <c r="I126" s="3">
        <f t="shared" si="34"/>
        <v>0.17400625484355156</v>
      </c>
      <c r="J126" s="1">
        <f t="shared" si="35"/>
        <v>3.5789339471172092</v>
      </c>
      <c r="K126" s="5">
        <f t="shared" si="36"/>
        <v>0.19175442105405205</v>
      </c>
      <c r="L126" s="3">
        <f t="shared" si="37"/>
        <v>0.19358270206250722</v>
      </c>
      <c r="M126" s="1">
        <f t="shared" si="38"/>
        <v>622.63924687763529</v>
      </c>
      <c r="N126" s="5">
        <f t="shared" si="39"/>
        <v>0.26771393333197357</v>
      </c>
      <c r="O126" s="3">
        <f t="shared" si="40"/>
        <v>0.23471290718875573</v>
      </c>
      <c r="P126" s="8">
        <f t="shared" si="41"/>
        <v>623.56080630197914</v>
      </c>
      <c r="Q126" s="9">
        <f t="shared" si="42"/>
        <v>18.72230597868338</v>
      </c>
      <c r="R126" s="9">
        <f t="shared" si="43"/>
        <v>14.63477064390994</v>
      </c>
      <c r="S126" s="1">
        <f t="shared" si="44"/>
        <v>0</v>
      </c>
      <c r="T126" s="1">
        <f t="shared" si="45"/>
        <v>1</v>
      </c>
      <c r="U126" s="1">
        <f t="shared" si="46"/>
        <v>0</v>
      </c>
      <c r="V126" s="1">
        <f t="shared" si="47"/>
        <v>1</v>
      </c>
      <c r="W126" s="1">
        <f t="shared" si="48"/>
        <v>0</v>
      </c>
      <c r="X126" s="1">
        <f t="shared" si="49"/>
        <v>1</v>
      </c>
      <c r="Y126" s="1">
        <f t="shared" si="50"/>
        <v>0</v>
      </c>
      <c r="AA126" s="1">
        <f t="shared" si="51"/>
        <v>1</v>
      </c>
      <c r="AB126" s="1" t="str">
        <f t="shared" si="52"/>
        <v/>
      </c>
      <c r="AC126" s="1" t="str">
        <f t="shared" si="53"/>
        <v/>
      </c>
      <c r="AD126" s="1">
        <f t="shared" si="54"/>
        <v>0</v>
      </c>
      <c r="AE126" s="1" t="str">
        <f t="shared" si="55"/>
        <v/>
      </c>
      <c r="AF126" s="8">
        <f t="shared" si="56"/>
        <v>640.10873180035708</v>
      </c>
      <c r="AI126" s="1">
        <f t="shared" si="57"/>
        <v>0</v>
      </c>
      <c r="AJ126" s="1">
        <f t="shared" si="58"/>
        <v>1</v>
      </c>
      <c r="AK126" s="1" t="str">
        <f t="shared" si="60"/>
        <v/>
      </c>
      <c r="AL126" s="8">
        <v>95.922000000000011</v>
      </c>
    </row>
    <row r="127" spans="1:38" x14ac:dyDescent="0.3">
      <c r="A127" s="2" t="s">
        <v>635</v>
      </c>
      <c r="B127" s="1">
        <f>'Rails Data'!AX127</f>
        <v>636.73266025481917</v>
      </c>
      <c r="C127" s="1">
        <f t="shared" si="59"/>
        <v>636.73266025481917</v>
      </c>
      <c r="D127" s="1">
        <f>'Rails Data'!AZ127</f>
        <v>17.489843694641372</v>
      </c>
      <c r="E127" s="1">
        <f>'Rails Data'!BB127</f>
        <v>3.6409831673773296</v>
      </c>
      <c r="F127" s="1">
        <f t="shared" si="31"/>
        <v>602.01688180513088</v>
      </c>
      <c r="G127" s="1">
        <f t="shared" si="32"/>
        <v>17.061248387403971</v>
      </c>
      <c r="H127" s="5">
        <f t="shared" si="33"/>
        <v>0.15337966463968211</v>
      </c>
      <c r="I127" s="3">
        <f t="shared" si="34"/>
        <v>0.17548976673009084</v>
      </c>
      <c r="J127" s="1">
        <f t="shared" si="35"/>
        <v>3.5547921192316196</v>
      </c>
      <c r="K127" s="5">
        <f t="shared" si="36"/>
        <v>0.1498574532042829</v>
      </c>
      <c r="L127" s="3">
        <f t="shared" si="37"/>
        <v>0.19388741556391642</v>
      </c>
      <c r="M127" s="1">
        <f t="shared" si="38"/>
        <v>617.21258915296448</v>
      </c>
      <c r="N127" s="5">
        <f t="shared" si="39"/>
        <v>0.22088428520311121</v>
      </c>
      <c r="O127" s="3">
        <f t="shared" si="40"/>
        <v>0.22921273616488611</v>
      </c>
      <c r="P127" s="8">
        <f t="shared" si="41"/>
        <v>620.55209257500132</v>
      </c>
      <c r="Q127" s="9">
        <f t="shared" si="42"/>
        <v>18.535210769870446</v>
      </c>
      <c r="R127" s="9">
        <f t="shared" si="43"/>
        <v>14.419325483492514</v>
      </c>
      <c r="S127" s="1">
        <f t="shared" si="44"/>
        <v>0</v>
      </c>
      <c r="T127" s="1">
        <f t="shared" si="45"/>
        <v>1</v>
      </c>
      <c r="U127" s="1">
        <f t="shared" si="46"/>
        <v>0</v>
      </c>
      <c r="V127" s="1">
        <f t="shared" si="47"/>
        <v>1</v>
      </c>
      <c r="W127" s="1">
        <f t="shared" si="48"/>
        <v>0</v>
      </c>
      <c r="X127" s="1">
        <f t="shared" si="49"/>
        <v>1</v>
      </c>
      <c r="Y127" s="1">
        <f t="shared" si="50"/>
        <v>0</v>
      </c>
      <c r="AA127" s="1">
        <f t="shared" si="51"/>
        <v>0</v>
      </c>
      <c r="AB127" s="1" t="str">
        <f t="shared" si="52"/>
        <v/>
      </c>
      <c r="AC127" s="1" t="str">
        <f t="shared" si="53"/>
        <v/>
      </c>
      <c r="AD127" s="1">
        <f t="shared" si="54"/>
        <v>0</v>
      </c>
      <c r="AE127" s="1" t="str">
        <f t="shared" si="55"/>
        <v/>
      </c>
      <c r="AF127" s="8">
        <f t="shared" si="56"/>
        <v>636.73266025481917</v>
      </c>
      <c r="AI127" s="1">
        <f t="shared" si="57"/>
        <v>0</v>
      </c>
      <c r="AJ127" s="1">
        <f t="shared" si="58"/>
        <v>1</v>
      </c>
      <c r="AK127" s="1" t="str">
        <f t="shared" si="60"/>
        <v/>
      </c>
      <c r="AL127" s="8">
        <v>95.594000000000008</v>
      </c>
    </row>
    <row r="128" spans="1:38" x14ac:dyDescent="0.3">
      <c r="A128" s="2" t="s">
        <v>634</v>
      </c>
      <c r="B128" s="1">
        <f>'Rails Data'!AX128</f>
        <v>656.23649176598951</v>
      </c>
      <c r="C128" s="1">
        <f t="shared" si="59"/>
        <v>656.23649176598951</v>
      </c>
      <c r="D128" s="1">
        <f>'Rails Data'!AZ128</f>
        <v>18.101777058564345</v>
      </c>
      <c r="E128" s="1">
        <f>'Rails Data'!BB128</f>
        <v>3.76309884493583</v>
      </c>
      <c r="F128" s="1">
        <f t="shared" si="31"/>
        <v>599.23961952915579</v>
      </c>
      <c r="G128" s="1">
        <f t="shared" si="32"/>
        <v>16.984168852991129</v>
      </c>
      <c r="H128" s="5">
        <f t="shared" si="33"/>
        <v>0.14031942680640164</v>
      </c>
      <c r="I128" s="3">
        <f t="shared" si="34"/>
        <v>0.17917478374515897</v>
      </c>
      <c r="J128" s="1">
        <f t="shared" si="35"/>
        <v>3.5465865485522552</v>
      </c>
      <c r="K128" s="5">
        <f t="shared" si="36"/>
        <v>0.14266211458555134</v>
      </c>
      <c r="L128" s="3">
        <f t="shared" si="37"/>
        <v>0.20122574262385534</v>
      </c>
      <c r="M128" s="1">
        <f t="shared" si="38"/>
        <v>614.73919839611108</v>
      </c>
      <c r="N128" s="5">
        <f t="shared" si="39"/>
        <v>0.2090661730668435</v>
      </c>
      <c r="O128" s="3">
        <f t="shared" si="40"/>
        <v>0.23060081132518193</v>
      </c>
      <c r="P128" s="8">
        <f t="shared" si="41"/>
        <v>617.61017117867084</v>
      </c>
      <c r="Q128" s="9">
        <f t="shared" si="42"/>
        <v>18.37055164951505</v>
      </c>
      <c r="R128" s="9">
        <f t="shared" si="43"/>
        <v>14.195630553164255</v>
      </c>
      <c r="S128" s="1">
        <f t="shared" si="44"/>
        <v>0</v>
      </c>
      <c r="T128" s="1">
        <f t="shared" si="45"/>
        <v>1</v>
      </c>
      <c r="U128" s="1">
        <f t="shared" si="46"/>
        <v>0</v>
      </c>
      <c r="V128" s="1">
        <f t="shared" si="47"/>
        <v>1</v>
      </c>
      <c r="W128" s="1">
        <f t="shared" si="48"/>
        <v>0</v>
      </c>
      <c r="X128" s="1">
        <f t="shared" si="49"/>
        <v>1</v>
      </c>
      <c r="Y128" s="1">
        <f t="shared" si="50"/>
        <v>0</v>
      </c>
      <c r="AA128" s="1">
        <f t="shared" si="51"/>
        <v>0</v>
      </c>
      <c r="AB128" s="1" t="str">
        <f t="shared" si="52"/>
        <v/>
      </c>
      <c r="AC128" s="1" t="str">
        <f t="shared" si="53"/>
        <v/>
      </c>
      <c r="AD128" s="1">
        <f t="shared" si="54"/>
        <v>0</v>
      </c>
      <c r="AE128" s="1" t="str">
        <f t="shared" si="55"/>
        <v/>
      </c>
      <c r="AF128" s="8">
        <f t="shared" si="56"/>
        <v>656.23649176598951</v>
      </c>
      <c r="AI128" s="1">
        <f t="shared" si="57"/>
        <v>0</v>
      </c>
      <c r="AJ128" s="1">
        <f t="shared" si="58"/>
        <v>1</v>
      </c>
      <c r="AK128" s="1" t="str">
        <f t="shared" si="60"/>
        <v/>
      </c>
      <c r="AL128" s="8">
        <v>99.031999999999996</v>
      </c>
    </row>
    <row r="129" spans="1:38" x14ac:dyDescent="0.3">
      <c r="A129" s="2" t="s">
        <v>633</v>
      </c>
      <c r="B129" s="1">
        <f>'Rails Data'!AX129</f>
        <v>640.55466375021012</v>
      </c>
      <c r="C129" s="1">
        <f t="shared" si="59"/>
        <v>640.55466375021012</v>
      </c>
      <c r="D129" s="1">
        <f>'Rails Data'!AZ129</f>
        <v>17.697769433847181</v>
      </c>
      <c r="E129" s="1">
        <f>'Rails Data'!BB129</f>
        <v>3.6734207816632618</v>
      </c>
      <c r="F129" s="1">
        <f t="shared" si="31"/>
        <v>594.67986975020904</v>
      </c>
      <c r="G129" s="1">
        <f t="shared" si="32"/>
        <v>16.857743396847585</v>
      </c>
      <c r="H129" s="5">
        <f t="shared" si="33"/>
        <v>0.1269637940178141</v>
      </c>
      <c r="I129" s="3">
        <f t="shared" si="34"/>
        <v>0.18565067656828518</v>
      </c>
      <c r="J129" s="1">
        <f t="shared" si="35"/>
        <v>3.5265865065923574</v>
      </c>
      <c r="K129" s="5">
        <f t="shared" si="36"/>
        <v>0.14063522904934045</v>
      </c>
      <c r="L129" s="3">
        <f t="shared" si="37"/>
        <v>0.21098634729690602</v>
      </c>
      <c r="M129" s="1">
        <f t="shared" si="38"/>
        <v>610.19560968540054</v>
      </c>
      <c r="N129" s="5">
        <f t="shared" si="39"/>
        <v>0.20157385478484402</v>
      </c>
      <c r="O129" s="3">
        <f t="shared" si="40"/>
        <v>0.23418991770157166</v>
      </c>
      <c r="P129" s="8">
        <f t="shared" si="41"/>
        <v>610.58720379915837</v>
      </c>
      <c r="Q129" s="9">
        <f t="shared" si="42"/>
        <v>15.907334048949338</v>
      </c>
      <c r="R129" s="9">
        <f t="shared" si="43"/>
        <v>13.921406060512435</v>
      </c>
      <c r="S129" s="1">
        <f t="shared" si="44"/>
        <v>0</v>
      </c>
      <c r="T129" s="1">
        <f t="shared" si="45"/>
        <v>0</v>
      </c>
      <c r="U129" s="1">
        <f t="shared" si="46"/>
        <v>0</v>
      </c>
      <c r="V129" s="1">
        <f t="shared" si="47"/>
        <v>1</v>
      </c>
      <c r="W129" s="1">
        <f t="shared" si="48"/>
        <v>0</v>
      </c>
      <c r="X129" s="1">
        <f t="shared" si="49"/>
        <v>1</v>
      </c>
      <c r="Y129" s="1">
        <f t="shared" si="50"/>
        <v>0</v>
      </c>
      <c r="AA129" s="1">
        <f t="shared" si="51"/>
        <v>0</v>
      </c>
      <c r="AB129" s="1" t="str">
        <f t="shared" si="52"/>
        <v/>
      </c>
      <c r="AC129" s="1" t="str">
        <f t="shared" si="53"/>
        <v/>
      </c>
      <c r="AD129" s="1">
        <f t="shared" si="54"/>
        <v>0</v>
      </c>
      <c r="AE129" s="1" t="str">
        <f t="shared" si="55"/>
        <v/>
      </c>
      <c r="AF129" s="8">
        <f t="shared" si="56"/>
        <v>640.55466375021012</v>
      </c>
      <c r="AI129" s="1">
        <f t="shared" si="57"/>
        <v>0</v>
      </c>
      <c r="AJ129" s="1">
        <f t="shared" si="58"/>
        <v>1</v>
      </c>
      <c r="AK129" s="1" t="str">
        <f t="shared" si="60"/>
        <v/>
      </c>
      <c r="AL129" s="8">
        <v>96.322000000000003</v>
      </c>
    </row>
    <row r="130" spans="1:38" x14ac:dyDescent="0.3">
      <c r="A130" s="2" t="s">
        <v>632</v>
      </c>
      <c r="B130" s="1">
        <f>'Rails Data'!AX130</f>
        <v>634.95236733509421</v>
      </c>
      <c r="C130" s="1">
        <f t="shared" si="59"/>
        <v>634.95236733509421</v>
      </c>
      <c r="D130" s="1">
        <f>'Rails Data'!AZ130</f>
        <v>17.586813151746444</v>
      </c>
      <c r="E130" s="1">
        <f>'Rails Data'!BB130</f>
        <v>3.6511867571234355</v>
      </c>
      <c r="F130" s="1">
        <f t="shared" si="31"/>
        <v>591.00988623020896</v>
      </c>
      <c r="G130" s="1">
        <f t="shared" si="32"/>
        <v>16.80289036371045</v>
      </c>
      <c r="H130" s="5">
        <f t="shared" si="33"/>
        <v>0.126313879980954</v>
      </c>
      <c r="I130" s="3">
        <f t="shared" si="34"/>
        <v>0.19543182366003037</v>
      </c>
      <c r="J130" s="1">
        <f t="shared" si="35"/>
        <v>3.5179002938387058</v>
      </c>
      <c r="K130" s="5">
        <f t="shared" si="36"/>
        <v>0.14769326053752563</v>
      </c>
      <c r="L130" s="3">
        <f t="shared" si="37"/>
        <v>0.22271153367150029</v>
      </c>
      <c r="M130" s="1">
        <f t="shared" si="38"/>
        <v>607.36945387365108</v>
      </c>
      <c r="N130" s="5">
        <f t="shared" si="39"/>
        <v>0.20208751165508065</v>
      </c>
      <c r="O130" s="3">
        <f t="shared" si="40"/>
        <v>0.23962592818769293</v>
      </c>
      <c r="P130" s="8">
        <f t="shared" si="41"/>
        <v>605.13857471714891</v>
      </c>
      <c r="Q130" s="9">
        <f t="shared" si="42"/>
        <v>14.12868848693995</v>
      </c>
      <c r="R130" s="9">
        <f t="shared" si="43"/>
        <v>13.78755087410309</v>
      </c>
      <c r="S130" s="1">
        <f t="shared" si="44"/>
        <v>0</v>
      </c>
      <c r="T130" s="1">
        <f t="shared" si="45"/>
        <v>1</v>
      </c>
      <c r="U130" s="1">
        <f t="shared" si="46"/>
        <v>0</v>
      </c>
      <c r="V130" s="1">
        <f t="shared" si="47"/>
        <v>1</v>
      </c>
      <c r="W130" s="1">
        <f t="shared" si="48"/>
        <v>0</v>
      </c>
      <c r="X130" s="1">
        <f t="shared" si="49"/>
        <v>0</v>
      </c>
      <c r="Y130" s="1">
        <f t="shared" si="50"/>
        <v>0</v>
      </c>
      <c r="AA130" s="1">
        <f t="shared" si="51"/>
        <v>0</v>
      </c>
      <c r="AB130" s="1" t="str">
        <f t="shared" si="52"/>
        <v/>
      </c>
      <c r="AC130" s="1" t="str">
        <f t="shared" si="53"/>
        <v/>
      </c>
      <c r="AD130" s="1">
        <f t="shared" si="54"/>
        <v>0</v>
      </c>
      <c r="AE130" s="1" t="str">
        <f t="shared" si="55"/>
        <v/>
      </c>
      <c r="AF130" s="8">
        <f t="shared" si="56"/>
        <v>634.95236733509421</v>
      </c>
      <c r="AI130" s="1">
        <f t="shared" si="57"/>
        <v>0</v>
      </c>
      <c r="AJ130" s="1">
        <f t="shared" si="58"/>
        <v>1</v>
      </c>
      <c r="AK130" s="1" t="str">
        <f t="shared" si="60"/>
        <v/>
      </c>
      <c r="AL130" s="8">
        <v>95.731999999999999</v>
      </c>
    </row>
    <row r="131" spans="1:38" x14ac:dyDescent="0.3">
      <c r="A131" s="2" t="s">
        <v>631</v>
      </c>
      <c r="B131" s="1">
        <f>'Rails Data'!AX131</f>
        <v>622.70618513651857</v>
      </c>
      <c r="C131" s="1">
        <f t="shared" si="59"/>
        <v>622.70618513651857</v>
      </c>
      <c r="D131" s="1">
        <f>'Rails Data'!AZ131</f>
        <v>17.29507387932815</v>
      </c>
      <c r="E131" s="1">
        <f>'Rails Data'!BB131</f>
        <v>3.5878289420293634</v>
      </c>
      <c r="F131" s="1">
        <f t="shared" ref="F131:F194" si="61">(C131-F132)*2/27+F132</f>
        <v>587.49448774181815</v>
      </c>
      <c r="G131" s="1">
        <f t="shared" ref="G131:G194" si="62">AVERAGE(D131:D143)</f>
        <v>16.764603529905919</v>
      </c>
      <c r="H131" s="5">
        <f t="shared" ref="H131:H194" si="63">((G131/G157)-1)*2</f>
        <v>0.13040916087047671</v>
      </c>
      <c r="I131" s="3">
        <f t="shared" ref="I131:I194" si="64">((H131-I132)*2/14)+I132</f>
        <v>0.20695148093987642</v>
      </c>
      <c r="J131" s="1">
        <f t="shared" ref="J131:J194" si="65">AVERAGE(E131:E139)</f>
        <v>3.4976471490227339</v>
      </c>
      <c r="K131" s="5">
        <f t="shared" ref="K131:K194" si="66">((J131/J157)-1)*2</f>
        <v>0.14420103055549793</v>
      </c>
      <c r="L131" s="3">
        <f t="shared" ref="L131:L194" si="67">((K131-L132)*2/14)+L132</f>
        <v>0.2352145791938294</v>
      </c>
      <c r="M131" s="1">
        <f t="shared" ref="M131:M194" si="68">AVERAGE(B131:B139)</f>
        <v>602.74432642787337</v>
      </c>
      <c r="N131" s="5">
        <f t="shared" ref="N131:N194" si="69">((M131/M157)-1)*2</f>
        <v>0.1921228291606969</v>
      </c>
      <c r="O131" s="3">
        <f t="shared" ref="O131:O194" si="70">((N131-O132)*2/14)+O132</f>
        <v>0.24588233094312831</v>
      </c>
      <c r="P131" s="8">
        <f t="shared" ref="P131:P194" si="71">((C131-P132)*2/13)+P132</f>
        <v>599.7178851502498</v>
      </c>
      <c r="Q131" s="9">
        <f t="shared" ref="Q131:Q194" si="72">P131-F131</f>
        <v>12.223397408431651</v>
      </c>
      <c r="R131" s="9">
        <f t="shared" ref="R131:R194" si="73">AVERAGE(Q131:Q140)</f>
        <v>13.897028211084296</v>
      </c>
      <c r="S131" s="1">
        <f t="shared" ref="S131:S194" si="74">IF(K131&lt;-0.4999,1,)</f>
        <v>0</v>
      </c>
      <c r="T131" s="1">
        <f t="shared" ref="T131:T194" si="75">IF(K131-K132&gt;0,1,)</f>
        <v>1</v>
      </c>
      <c r="U131" s="1">
        <f t="shared" ref="U131:U194" si="76">IF(K131&gt;L131,1,0)</f>
        <v>0</v>
      </c>
      <c r="V131" s="1">
        <f t="shared" ref="V131:V194" si="77">IF(Q131&gt;R131,1,0)</f>
        <v>0</v>
      </c>
      <c r="W131" s="1">
        <f t="shared" ref="W131:W194" si="78">IF(H131&lt;-0.4999,1,)</f>
        <v>0</v>
      </c>
      <c r="X131" s="1">
        <f t="shared" ref="X131:X194" si="79">IF(H131-H132&gt;0,1,)</f>
        <v>0</v>
      </c>
      <c r="Y131" s="1">
        <f t="shared" ref="Y131:Y194" si="80">IF(H131&gt;I131,1,0)</f>
        <v>0</v>
      </c>
      <c r="AA131" s="1">
        <f t="shared" ref="AA131:AA194" si="81">IF(N131&gt;O131,1,0)</f>
        <v>0</v>
      </c>
      <c r="AB131" s="1" t="str">
        <f t="shared" ref="AB131:AB194" si="82">IF(S131+V131+T131=3,"Buy","")</f>
        <v/>
      </c>
      <c r="AC131" s="1" t="str">
        <f t="shared" ref="AC131:AC194" si="83">IF(W131+V131+X131=3,"Buy","")</f>
        <v/>
      </c>
      <c r="AD131" s="1">
        <f t="shared" ref="AD131:AD194" si="84">IF(AA131+Y131+U131&gt;1.99,1,0)</f>
        <v>0</v>
      </c>
      <c r="AE131" s="1" t="str">
        <f t="shared" ref="AE131:AE194" si="85">IF(AD131+V131=2,"Buy","")</f>
        <v/>
      </c>
      <c r="AF131" s="8">
        <f t="shared" ref="AF131:AF194" si="86">B131</f>
        <v>622.70618513651857</v>
      </c>
      <c r="AI131" s="1">
        <f t="shared" ref="AI131:AI194" si="87">IF(Q131&lt;R131,1,0)</f>
        <v>1</v>
      </c>
      <c r="AJ131" s="1">
        <f t="shared" ref="AJ131:AJ194" si="88">IF(AA131+Y131+U131&lt;1.01,1,0)</f>
        <v>1</v>
      </c>
      <c r="AK131" s="1" t="str">
        <f t="shared" si="60"/>
        <v>Sell</v>
      </c>
      <c r="AL131" s="8">
        <v>94.09</v>
      </c>
    </row>
    <row r="132" spans="1:38" x14ac:dyDescent="0.3">
      <c r="A132" s="2" t="s">
        <v>630</v>
      </c>
      <c r="B132" s="1">
        <f>'Rails Data'!AX132</f>
        <v>608.67757181262891</v>
      </c>
      <c r="C132" s="1">
        <f t="shared" ref="C132:C195" si="89">B132</f>
        <v>608.67757181262891</v>
      </c>
      <c r="D132" s="1">
        <f>'Rails Data'!AZ132</f>
        <v>16.940730550332667</v>
      </c>
      <c r="E132" s="1">
        <f>'Rails Data'!BB132</f>
        <v>3.5023419135875287</v>
      </c>
      <c r="F132" s="1">
        <f t="shared" si="61"/>
        <v>584.6775519502421</v>
      </c>
      <c r="G132" s="1">
        <f t="shared" si="62"/>
        <v>16.752174113328348</v>
      </c>
      <c r="H132" s="5">
        <f t="shared" si="63"/>
        <v>0.13549771285510204</v>
      </c>
      <c r="I132" s="3">
        <f t="shared" si="64"/>
        <v>0.21970853428477638</v>
      </c>
      <c r="J132" s="1">
        <f t="shared" si="65"/>
        <v>3.4823676652074806</v>
      </c>
      <c r="K132" s="5">
        <f t="shared" si="66"/>
        <v>0.13478010654126305</v>
      </c>
      <c r="L132" s="3">
        <f t="shared" si="67"/>
        <v>0.25038350396688464</v>
      </c>
      <c r="M132" s="1">
        <f t="shared" si="68"/>
        <v>599.10292758768435</v>
      </c>
      <c r="N132" s="5">
        <f t="shared" si="69"/>
        <v>0.17652345955868975</v>
      </c>
      <c r="O132" s="3">
        <f t="shared" si="70"/>
        <v>0.25484224790686688</v>
      </c>
      <c r="P132" s="8">
        <f t="shared" si="71"/>
        <v>595.53819424365543</v>
      </c>
      <c r="Q132" s="9">
        <f t="shared" si="72"/>
        <v>10.860642293413321</v>
      </c>
      <c r="R132" s="9">
        <f t="shared" si="73"/>
        <v>14.292995459683709</v>
      </c>
      <c r="S132" s="1">
        <f t="shared" si="74"/>
        <v>0</v>
      </c>
      <c r="T132" s="1">
        <f t="shared" si="75"/>
        <v>0</v>
      </c>
      <c r="U132" s="1">
        <f t="shared" si="76"/>
        <v>0</v>
      </c>
      <c r="V132" s="1">
        <f t="shared" si="77"/>
        <v>0</v>
      </c>
      <c r="W132" s="1">
        <f t="shared" si="78"/>
        <v>0</v>
      </c>
      <c r="X132" s="1">
        <f t="shared" si="79"/>
        <v>0</v>
      </c>
      <c r="Y132" s="1">
        <f t="shared" si="80"/>
        <v>0</v>
      </c>
      <c r="AA132" s="1">
        <f t="shared" si="81"/>
        <v>0</v>
      </c>
      <c r="AB132" s="1" t="str">
        <f t="shared" si="82"/>
        <v/>
      </c>
      <c r="AC132" s="1" t="str">
        <f t="shared" si="83"/>
        <v/>
      </c>
      <c r="AD132" s="1">
        <f t="shared" si="84"/>
        <v>0</v>
      </c>
      <c r="AE132" s="1" t="str">
        <f t="shared" si="85"/>
        <v/>
      </c>
      <c r="AF132" s="8">
        <f t="shared" si="86"/>
        <v>608.67757181262891</v>
      </c>
      <c r="AI132" s="1">
        <f t="shared" si="87"/>
        <v>1</v>
      </c>
      <c r="AJ132" s="1">
        <f t="shared" si="88"/>
        <v>1</v>
      </c>
      <c r="AK132" s="1" t="str">
        <f t="shared" si="60"/>
        <v>Sell</v>
      </c>
      <c r="AL132" s="8">
        <v>91.59</v>
      </c>
    </row>
    <row r="133" spans="1:38" x14ac:dyDescent="0.3">
      <c r="A133" s="2" t="s">
        <v>629</v>
      </c>
      <c r="B133" s="1">
        <f>'Rails Data'!AX133</f>
        <v>580.91543117081949</v>
      </c>
      <c r="C133" s="1">
        <f t="shared" si="89"/>
        <v>580.91543117081949</v>
      </c>
      <c r="D133" s="1">
        <f>'Rails Data'!AZ133</f>
        <v>16.142188556625388</v>
      </c>
      <c r="E133" s="1">
        <f>'Rails Data'!BB133</f>
        <v>3.3591138532119338</v>
      </c>
      <c r="F133" s="1">
        <f t="shared" si="61"/>
        <v>582.75755036125111</v>
      </c>
      <c r="G133" s="1">
        <f t="shared" si="62"/>
        <v>16.731334066887467</v>
      </c>
      <c r="H133" s="5">
        <f t="shared" si="63"/>
        <v>0.14280396950278229</v>
      </c>
      <c r="I133" s="3">
        <f t="shared" si="64"/>
        <v>0.23374367118972211</v>
      </c>
      <c r="J133" s="1">
        <f t="shared" si="65"/>
        <v>3.4765561623721117</v>
      </c>
      <c r="K133" s="5">
        <f t="shared" si="66"/>
        <v>0.13758806123690581</v>
      </c>
      <c r="L133" s="3">
        <f t="shared" si="67"/>
        <v>0.26965073687115487</v>
      </c>
      <c r="M133" s="1">
        <f t="shared" si="68"/>
        <v>596.80323962448267</v>
      </c>
      <c r="N133" s="5">
        <f t="shared" si="69"/>
        <v>0.17187203549267549</v>
      </c>
      <c r="O133" s="3">
        <f t="shared" si="70"/>
        <v>0.26789537929822971</v>
      </c>
      <c r="P133" s="8">
        <f t="shared" si="71"/>
        <v>593.14921650384201</v>
      </c>
      <c r="Q133" s="9">
        <f t="shared" si="72"/>
        <v>10.391666142590907</v>
      </c>
      <c r="R133" s="9">
        <f t="shared" si="73"/>
        <v>14.944067373862731</v>
      </c>
      <c r="S133" s="1">
        <f t="shared" si="74"/>
        <v>0</v>
      </c>
      <c r="T133" s="1">
        <f t="shared" si="75"/>
        <v>0</v>
      </c>
      <c r="U133" s="1">
        <f t="shared" si="76"/>
        <v>0</v>
      </c>
      <c r="V133" s="1">
        <f t="shared" si="77"/>
        <v>0</v>
      </c>
      <c r="W133" s="1">
        <f t="shared" si="78"/>
        <v>0</v>
      </c>
      <c r="X133" s="1">
        <f t="shared" si="79"/>
        <v>0</v>
      </c>
      <c r="Y133" s="1">
        <f t="shared" si="80"/>
        <v>0</v>
      </c>
      <c r="AA133" s="1">
        <f t="shared" si="81"/>
        <v>0</v>
      </c>
      <c r="AB133" s="1" t="str">
        <f t="shared" si="82"/>
        <v/>
      </c>
      <c r="AC133" s="1" t="str">
        <f t="shared" si="83"/>
        <v/>
      </c>
      <c r="AD133" s="1">
        <f t="shared" si="84"/>
        <v>0</v>
      </c>
      <c r="AE133" s="1" t="str">
        <f t="shared" si="85"/>
        <v/>
      </c>
      <c r="AF133" s="8">
        <f t="shared" si="86"/>
        <v>580.91543117081949</v>
      </c>
      <c r="AI133" s="1">
        <f t="shared" si="87"/>
        <v>1</v>
      </c>
      <c r="AJ133" s="1">
        <f t="shared" si="88"/>
        <v>1</v>
      </c>
      <c r="AK133" s="1" t="str">
        <f t="shared" si="60"/>
        <v>Sell</v>
      </c>
      <c r="AL133" s="8">
        <v>87.938000000000017</v>
      </c>
    </row>
    <row r="134" spans="1:38" x14ac:dyDescent="0.3">
      <c r="A134" s="2" t="s">
        <v>628</v>
      </c>
      <c r="B134" s="1">
        <f>'Rails Data'!AX134</f>
        <v>582.86911887228086</v>
      </c>
      <c r="C134" s="1">
        <f t="shared" si="89"/>
        <v>582.86911887228086</v>
      </c>
      <c r="D134" s="1">
        <f>'Rails Data'!AZ134</f>
        <v>16.218381941473446</v>
      </c>
      <c r="E134" s="1">
        <f>'Rails Data'!BB134</f>
        <v>3.37925678083755</v>
      </c>
      <c r="F134" s="1">
        <f t="shared" si="61"/>
        <v>582.90491989648569</v>
      </c>
      <c r="G134" s="1">
        <f t="shared" si="62"/>
        <v>16.784603448938107</v>
      </c>
      <c r="H134" s="5">
        <f t="shared" si="63"/>
        <v>0.17317076532802744</v>
      </c>
      <c r="I134" s="3">
        <f t="shared" si="64"/>
        <v>0.24890028813754542</v>
      </c>
      <c r="J134" s="1">
        <f t="shared" si="65"/>
        <v>3.4991778171973791</v>
      </c>
      <c r="K134" s="5">
        <f t="shared" si="66"/>
        <v>0.17340359344619838</v>
      </c>
      <c r="L134" s="3">
        <f t="shared" si="67"/>
        <v>0.29166118281019637</v>
      </c>
      <c r="M134" s="1">
        <f t="shared" si="68"/>
        <v>599.53428138022878</v>
      </c>
      <c r="N134" s="5">
        <f t="shared" si="69"/>
        <v>0.20104598494823378</v>
      </c>
      <c r="O134" s="3">
        <f t="shared" si="70"/>
        <v>0.28389926993248876</v>
      </c>
      <c r="P134" s="8">
        <f t="shared" si="71"/>
        <v>595.37354110984609</v>
      </c>
      <c r="Q134" s="9">
        <f t="shared" si="72"/>
        <v>12.468621213360393</v>
      </c>
      <c r="R134" s="9">
        <f t="shared" si="73"/>
        <v>15.590109969985098</v>
      </c>
      <c r="S134" s="1">
        <f t="shared" si="74"/>
        <v>0</v>
      </c>
      <c r="T134" s="1">
        <f t="shared" si="75"/>
        <v>0</v>
      </c>
      <c r="U134" s="1">
        <f t="shared" si="76"/>
        <v>0</v>
      </c>
      <c r="V134" s="1">
        <f t="shared" si="77"/>
        <v>0</v>
      </c>
      <c r="W134" s="1">
        <f t="shared" si="78"/>
        <v>0</v>
      </c>
      <c r="X134" s="1">
        <f t="shared" si="79"/>
        <v>0</v>
      </c>
      <c r="Y134" s="1">
        <f t="shared" si="80"/>
        <v>0</v>
      </c>
      <c r="AA134" s="1">
        <f t="shared" si="81"/>
        <v>0</v>
      </c>
      <c r="AB134" s="1" t="str">
        <f t="shared" si="82"/>
        <v/>
      </c>
      <c r="AC134" s="1" t="str">
        <f t="shared" si="83"/>
        <v/>
      </c>
      <c r="AD134" s="1">
        <f t="shared" si="84"/>
        <v>0</v>
      </c>
      <c r="AE134" s="1" t="str">
        <f t="shared" si="85"/>
        <v/>
      </c>
      <c r="AF134" s="8">
        <f t="shared" si="86"/>
        <v>582.86911887228086</v>
      </c>
      <c r="AI134" s="1">
        <f t="shared" si="87"/>
        <v>1</v>
      </c>
      <c r="AJ134" s="1">
        <f t="shared" si="88"/>
        <v>1</v>
      </c>
      <c r="AK134" s="1" t="str">
        <f t="shared" si="60"/>
        <v>Sell</v>
      </c>
      <c r="AL134" s="8">
        <v>88.75800000000001</v>
      </c>
    </row>
    <row r="135" spans="1:38" x14ac:dyDescent="0.3">
      <c r="A135" s="2" t="s">
        <v>627</v>
      </c>
      <c r="B135" s="1">
        <f>'Rails Data'!AX135</f>
        <v>591.26881227831905</v>
      </c>
      <c r="C135" s="1">
        <f t="shared" si="89"/>
        <v>591.26881227831905</v>
      </c>
      <c r="D135" s="1">
        <f>'Rails Data'!AZ135</f>
        <v>16.476180201423862</v>
      </c>
      <c r="E135" s="1">
        <f>'Rails Data'!BB135</f>
        <v>3.4358980323183439</v>
      </c>
      <c r="F135" s="1">
        <f t="shared" si="61"/>
        <v>582.90778397842212</v>
      </c>
      <c r="G135" s="1">
        <f t="shared" si="62"/>
        <v>16.835263741758652</v>
      </c>
      <c r="H135" s="5">
        <f t="shared" si="63"/>
        <v>0.21245067892983593</v>
      </c>
      <c r="I135" s="3">
        <f t="shared" si="64"/>
        <v>0.26152187527246507</v>
      </c>
      <c r="J135" s="1">
        <f t="shared" si="65"/>
        <v>3.5212879943118365</v>
      </c>
      <c r="K135" s="5">
        <f t="shared" si="66"/>
        <v>0.22275892744855774</v>
      </c>
      <c r="L135" s="3">
        <f t="shared" si="67"/>
        <v>0.31137078103752935</v>
      </c>
      <c r="M135" s="1">
        <f t="shared" si="68"/>
        <v>602.33114735499976</v>
      </c>
      <c r="N135" s="5">
        <f t="shared" si="69"/>
        <v>0.24426540314096412</v>
      </c>
      <c r="O135" s="3">
        <f t="shared" si="70"/>
        <v>0.2977081507631979</v>
      </c>
      <c r="P135" s="8">
        <f t="shared" si="71"/>
        <v>597.64707242576708</v>
      </c>
      <c r="Q135" s="9">
        <f t="shared" si="72"/>
        <v>14.739288447344961</v>
      </c>
      <c r="R135" s="9">
        <f t="shared" si="73"/>
        <v>15.911743290823996</v>
      </c>
      <c r="S135" s="1">
        <f t="shared" si="74"/>
        <v>0</v>
      </c>
      <c r="T135" s="1">
        <f t="shared" si="75"/>
        <v>0</v>
      </c>
      <c r="U135" s="1">
        <f t="shared" si="76"/>
        <v>0</v>
      </c>
      <c r="V135" s="1">
        <f t="shared" si="77"/>
        <v>0</v>
      </c>
      <c r="W135" s="1">
        <f t="shared" si="78"/>
        <v>0</v>
      </c>
      <c r="X135" s="1">
        <f t="shared" si="79"/>
        <v>0</v>
      </c>
      <c r="Y135" s="1">
        <f t="shared" si="80"/>
        <v>0</v>
      </c>
      <c r="AA135" s="1">
        <f t="shared" si="81"/>
        <v>0</v>
      </c>
      <c r="AB135" s="1" t="str">
        <f t="shared" si="82"/>
        <v/>
      </c>
      <c r="AC135" s="1" t="str">
        <f t="shared" si="83"/>
        <v/>
      </c>
      <c r="AD135" s="1">
        <f t="shared" si="84"/>
        <v>0</v>
      </c>
      <c r="AE135" s="1" t="str">
        <f t="shared" si="85"/>
        <v/>
      </c>
      <c r="AF135" s="8">
        <f t="shared" si="86"/>
        <v>591.26881227831905</v>
      </c>
      <c r="AI135" s="1">
        <f t="shared" si="87"/>
        <v>1</v>
      </c>
      <c r="AJ135" s="1">
        <f t="shared" si="88"/>
        <v>1</v>
      </c>
      <c r="AK135" s="1" t="str">
        <f t="shared" ref="AK135:AK198" si="90">IF(AJ135+AI135=2,"Sell","")</f>
        <v>Sell</v>
      </c>
      <c r="AL135" s="8">
        <v>90.199999999999989</v>
      </c>
    </row>
    <row r="136" spans="1:38" x14ac:dyDescent="0.3">
      <c r="A136" s="2" t="s">
        <v>626</v>
      </c>
      <c r="B136" s="1">
        <f>'Rails Data'!AX136</f>
        <v>614.47214344313829</v>
      </c>
      <c r="C136" s="1">
        <f t="shared" si="89"/>
        <v>614.47214344313829</v>
      </c>
      <c r="D136" s="1">
        <f>'Rails Data'!AZ136</f>
        <v>17.017376858553202</v>
      </c>
      <c r="E136" s="1">
        <f>'Rails Data'!BB136</f>
        <v>3.56713303126305</v>
      </c>
      <c r="F136" s="1">
        <f t="shared" si="61"/>
        <v>582.23890171443031</v>
      </c>
      <c r="G136" s="1">
        <f t="shared" si="62"/>
        <v>16.882231008827812</v>
      </c>
      <c r="H136" s="5">
        <f t="shared" si="63"/>
        <v>0.26468377816069877</v>
      </c>
      <c r="I136" s="3">
        <f t="shared" si="64"/>
        <v>0.26970040799623657</v>
      </c>
      <c r="J136" s="1">
        <f t="shared" si="65"/>
        <v>3.5376376279930395</v>
      </c>
      <c r="K136" s="5">
        <f t="shared" si="66"/>
        <v>0.27524147073405958</v>
      </c>
      <c r="L136" s="3">
        <f t="shared" si="67"/>
        <v>0.32613942330235796</v>
      </c>
      <c r="M136" s="1">
        <f t="shared" si="68"/>
        <v>604.29270443081111</v>
      </c>
      <c r="N136" s="5">
        <f t="shared" si="69"/>
        <v>0.29119524572327515</v>
      </c>
      <c r="O136" s="3">
        <f t="shared" si="70"/>
        <v>0.30661527536690353</v>
      </c>
      <c r="P136" s="8">
        <f t="shared" si="71"/>
        <v>598.80675608893944</v>
      </c>
      <c r="Q136" s="9">
        <f t="shared" si="72"/>
        <v>16.567854374509125</v>
      </c>
      <c r="R136" s="9">
        <f t="shared" si="73"/>
        <v>15.825546718474197</v>
      </c>
      <c r="S136" s="1">
        <f t="shared" si="74"/>
        <v>0</v>
      </c>
      <c r="T136" s="1">
        <f t="shared" si="75"/>
        <v>0</v>
      </c>
      <c r="U136" s="1">
        <f t="shared" si="76"/>
        <v>0</v>
      </c>
      <c r="V136" s="1">
        <f t="shared" si="77"/>
        <v>1</v>
      </c>
      <c r="W136" s="1">
        <f t="shared" si="78"/>
        <v>0</v>
      </c>
      <c r="X136" s="1">
        <f t="shared" si="79"/>
        <v>0</v>
      </c>
      <c r="Y136" s="1">
        <f t="shared" si="80"/>
        <v>0</v>
      </c>
      <c r="AA136" s="1">
        <f t="shared" si="81"/>
        <v>0</v>
      </c>
      <c r="AB136" s="1" t="str">
        <f t="shared" si="82"/>
        <v/>
      </c>
      <c r="AC136" s="1" t="str">
        <f t="shared" si="83"/>
        <v/>
      </c>
      <c r="AD136" s="1">
        <f t="shared" si="84"/>
        <v>0</v>
      </c>
      <c r="AE136" s="1" t="str">
        <f t="shared" si="85"/>
        <v/>
      </c>
      <c r="AF136" s="8">
        <f t="shared" si="86"/>
        <v>614.47214344313829</v>
      </c>
      <c r="AG136" s="5">
        <f>AF136/AF149-1</f>
        <v>4.3120453057885477E-2</v>
      </c>
      <c r="AI136" s="1">
        <f t="shared" si="87"/>
        <v>0</v>
      </c>
      <c r="AJ136" s="1">
        <f t="shared" si="88"/>
        <v>1</v>
      </c>
      <c r="AK136" s="1" t="str">
        <f t="shared" si="90"/>
        <v/>
      </c>
      <c r="AL136" s="8">
        <v>93.613</v>
      </c>
    </row>
    <row r="137" spans="1:38" x14ac:dyDescent="0.3">
      <c r="A137" s="2" t="s">
        <v>625</v>
      </c>
      <c r="B137" s="1">
        <f>'Rails Data'!AX137</f>
        <v>615.34419336959536</v>
      </c>
      <c r="C137" s="1">
        <f t="shared" si="89"/>
        <v>615.34419336959536</v>
      </c>
      <c r="D137" s="1">
        <f>'Rails Data'!AZ137</f>
        <v>17.126217305316072</v>
      </c>
      <c r="E137" s="1">
        <f>'Rails Data'!BB137</f>
        <v>3.5830984672967516</v>
      </c>
      <c r="F137" s="1">
        <f t="shared" si="61"/>
        <v>579.66024237613362</v>
      </c>
      <c r="G137" s="1">
        <f t="shared" si="62"/>
        <v>16.877158044592548</v>
      </c>
      <c r="H137" s="5">
        <f t="shared" si="63"/>
        <v>0.30329381925923826</v>
      </c>
      <c r="I137" s="3">
        <f t="shared" si="64"/>
        <v>0.27053651296882619</v>
      </c>
      <c r="J137" s="1">
        <f t="shared" si="65"/>
        <v>3.5278532885350646</v>
      </c>
      <c r="K137" s="5">
        <f t="shared" si="66"/>
        <v>0.29738885542751659</v>
      </c>
      <c r="L137" s="3">
        <f t="shared" si="67"/>
        <v>0.33462241539707432</v>
      </c>
      <c r="M137" s="1">
        <f t="shared" si="68"/>
        <v>601.67969888518951</v>
      </c>
      <c r="N137" s="5">
        <f t="shared" si="69"/>
        <v>0.30948301464971717</v>
      </c>
      <c r="O137" s="3">
        <f t="shared" si="70"/>
        <v>0.30918528030750825</v>
      </c>
      <c r="P137" s="8">
        <f t="shared" si="71"/>
        <v>595.95850384272148</v>
      </c>
      <c r="Q137" s="9">
        <f t="shared" si="72"/>
        <v>16.29826146658786</v>
      </c>
      <c r="R137" s="9">
        <f t="shared" si="73"/>
        <v>15.488533004726889</v>
      </c>
      <c r="S137" s="1">
        <f t="shared" si="74"/>
        <v>0</v>
      </c>
      <c r="T137" s="1">
        <f t="shared" si="75"/>
        <v>0</v>
      </c>
      <c r="U137" s="1">
        <f t="shared" si="76"/>
        <v>0</v>
      </c>
      <c r="V137" s="1">
        <f t="shared" si="77"/>
        <v>1</v>
      </c>
      <c r="W137" s="1">
        <f t="shared" si="78"/>
        <v>0</v>
      </c>
      <c r="X137" s="1">
        <f t="shared" si="79"/>
        <v>0</v>
      </c>
      <c r="Y137" s="1">
        <f t="shared" si="80"/>
        <v>1</v>
      </c>
      <c r="AA137" s="1">
        <f t="shared" si="81"/>
        <v>1</v>
      </c>
      <c r="AB137" s="1" t="str">
        <f t="shared" si="82"/>
        <v/>
      </c>
      <c r="AC137" s="1" t="str">
        <f t="shared" si="83"/>
        <v/>
      </c>
      <c r="AD137" s="1">
        <f t="shared" si="84"/>
        <v>1</v>
      </c>
      <c r="AE137" s="1" t="str">
        <f t="shared" si="85"/>
        <v>Buy</v>
      </c>
      <c r="AF137" s="8">
        <f t="shared" si="86"/>
        <v>615.34419336959536</v>
      </c>
      <c r="AI137" s="1">
        <f t="shared" si="87"/>
        <v>0</v>
      </c>
      <c r="AJ137" s="1">
        <f t="shared" si="88"/>
        <v>0</v>
      </c>
      <c r="AK137" s="1" t="str">
        <f t="shared" si="90"/>
        <v/>
      </c>
      <c r="AL137" s="8">
        <v>94.001999999999995</v>
      </c>
    </row>
    <row r="138" spans="1:38" x14ac:dyDescent="0.3">
      <c r="A138" s="2" t="s">
        <v>624</v>
      </c>
      <c r="B138" s="1">
        <f>'Rails Data'!AX138</f>
        <v>615.11926144446397</v>
      </c>
      <c r="C138" s="1">
        <f t="shared" si="89"/>
        <v>615.11926144446397</v>
      </c>
      <c r="D138" s="1">
        <f>'Rails Data'!AZ138</f>
        <v>17.142316345237219</v>
      </c>
      <c r="E138" s="1">
        <f>'Rails Data'!BB138</f>
        <v>3.595244866880396</v>
      </c>
      <c r="F138" s="1">
        <f t="shared" si="61"/>
        <v>576.80552629665669</v>
      </c>
      <c r="G138" s="1">
        <f t="shared" si="62"/>
        <v>16.797856159048429</v>
      </c>
      <c r="H138" s="5">
        <f t="shared" si="63"/>
        <v>0.32105568129385142</v>
      </c>
      <c r="I138" s="3">
        <f t="shared" si="64"/>
        <v>0.26507696192042418</v>
      </c>
      <c r="J138" s="1">
        <f t="shared" si="65"/>
        <v>3.5189928996677886</v>
      </c>
      <c r="K138" s="5">
        <f t="shared" si="66"/>
        <v>0.31635799487569694</v>
      </c>
      <c r="L138" s="3">
        <f t="shared" si="67"/>
        <v>0.34082800872533392</v>
      </c>
      <c r="M138" s="1">
        <f t="shared" si="68"/>
        <v>599.47994497312732</v>
      </c>
      <c r="N138" s="5">
        <f t="shared" si="69"/>
        <v>0.32768772988004446</v>
      </c>
      <c r="O138" s="3">
        <f t="shared" si="70"/>
        <v>0.30913565791714009</v>
      </c>
      <c r="P138" s="8">
        <f t="shared" si="71"/>
        <v>592.43383301965355</v>
      </c>
      <c r="Q138" s="9">
        <f t="shared" si="72"/>
        <v>15.628306722996854</v>
      </c>
      <c r="R138" s="9">
        <f t="shared" si="73"/>
        <v>15.025791598347519</v>
      </c>
      <c r="S138" s="1">
        <f t="shared" si="74"/>
        <v>0</v>
      </c>
      <c r="T138" s="1">
        <f t="shared" si="75"/>
        <v>0</v>
      </c>
      <c r="U138" s="1">
        <f t="shared" si="76"/>
        <v>0</v>
      </c>
      <c r="V138" s="1">
        <f t="shared" si="77"/>
        <v>1</v>
      </c>
      <c r="W138" s="1">
        <f t="shared" si="78"/>
        <v>0</v>
      </c>
      <c r="X138" s="1">
        <f t="shared" si="79"/>
        <v>1</v>
      </c>
      <c r="Y138" s="1">
        <f t="shared" si="80"/>
        <v>1</v>
      </c>
      <c r="AA138" s="1">
        <f t="shared" si="81"/>
        <v>1</v>
      </c>
      <c r="AB138" s="1" t="str">
        <f t="shared" si="82"/>
        <v/>
      </c>
      <c r="AC138" s="1" t="str">
        <f t="shared" si="83"/>
        <v/>
      </c>
      <c r="AD138" s="1">
        <f t="shared" si="84"/>
        <v>1</v>
      </c>
      <c r="AE138" s="1" t="str">
        <f t="shared" si="85"/>
        <v>Buy</v>
      </c>
      <c r="AF138" s="8">
        <f t="shared" si="86"/>
        <v>615.11926144446397</v>
      </c>
      <c r="AI138" s="1">
        <f t="shared" si="87"/>
        <v>0</v>
      </c>
      <c r="AJ138" s="1">
        <f t="shared" si="88"/>
        <v>0</v>
      </c>
      <c r="AK138" s="1" t="str">
        <f t="shared" si="90"/>
        <v/>
      </c>
      <c r="AL138" s="8">
        <v>94.221999999999994</v>
      </c>
    </row>
    <row r="139" spans="1:38" x14ac:dyDescent="0.3">
      <c r="A139" s="2" t="s">
        <v>623</v>
      </c>
      <c r="B139" s="1">
        <f>'Rails Data'!AX139</f>
        <v>593.32622032309484</v>
      </c>
      <c r="C139" s="1">
        <f t="shared" si="89"/>
        <v>593.32622032309484</v>
      </c>
      <c r="D139" s="1">
        <f>'Rails Data'!AZ139</f>
        <v>16.561560059162307</v>
      </c>
      <c r="E139" s="1">
        <f>'Rails Data'!BB139</f>
        <v>3.4689084537796866</v>
      </c>
      <c r="F139" s="1">
        <f t="shared" si="61"/>
        <v>573.74042748483214</v>
      </c>
      <c r="G139" s="1">
        <f t="shared" si="62"/>
        <v>16.691987851853852</v>
      </c>
      <c r="H139" s="5">
        <f t="shared" si="63"/>
        <v>0.32080948844578794</v>
      </c>
      <c r="I139" s="3">
        <f t="shared" si="64"/>
        <v>0.25574717535818631</v>
      </c>
      <c r="J139" s="1">
        <f t="shared" si="65"/>
        <v>3.5100879462442158</v>
      </c>
      <c r="K139" s="5">
        <f t="shared" si="66"/>
        <v>0.34051542091334852</v>
      </c>
      <c r="L139" s="3">
        <f t="shared" si="67"/>
        <v>0.34490634436694007</v>
      </c>
      <c r="M139" s="1">
        <f t="shared" si="68"/>
        <v>597.3108957639829</v>
      </c>
      <c r="N139" s="5">
        <f t="shared" si="69"/>
        <v>0.35157945558393866</v>
      </c>
      <c r="O139" s="3">
        <f t="shared" si="70"/>
        <v>0.30604364592332273</v>
      </c>
      <c r="P139" s="8">
        <f t="shared" si="71"/>
        <v>588.30920966968802</v>
      </c>
      <c r="Q139" s="9">
        <f t="shared" si="72"/>
        <v>14.568782184855877</v>
      </c>
      <c r="R139" s="9">
        <f t="shared" si="73"/>
        <v>14.417662323541197</v>
      </c>
      <c r="S139" s="1">
        <f t="shared" si="74"/>
        <v>0</v>
      </c>
      <c r="T139" s="1">
        <f t="shared" si="75"/>
        <v>0</v>
      </c>
      <c r="U139" s="1">
        <f t="shared" si="76"/>
        <v>0</v>
      </c>
      <c r="V139" s="1">
        <f t="shared" si="77"/>
        <v>1</v>
      </c>
      <c r="W139" s="1">
        <f t="shared" si="78"/>
        <v>0</v>
      </c>
      <c r="X139" s="1">
        <f t="shared" si="79"/>
        <v>0</v>
      </c>
      <c r="Y139" s="1">
        <f t="shared" si="80"/>
        <v>1</v>
      </c>
      <c r="AA139" s="1">
        <f t="shared" si="81"/>
        <v>1</v>
      </c>
      <c r="AB139" s="1" t="str">
        <f t="shared" si="82"/>
        <v/>
      </c>
      <c r="AC139" s="1" t="str">
        <f t="shared" si="83"/>
        <v/>
      </c>
      <c r="AD139" s="1">
        <f t="shared" si="84"/>
        <v>1</v>
      </c>
      <c r="AE139" s="1" t="str">
        <f t="shared" si="85"/>
        <v>Buy</v>
      </c>
      <c r="AF139" s="8">
        <f t="shared" si="86"/>
        <v>593.32622032309484</v>
      </c>
      <c r="AI139" s="1">
        <f t="shared" si="87"/>
        <v>0</v>
      </c>
      <c r="AJ139" s="1">
        <f t="shared" si="88"/>
        <v>0</v>
      </c>
      <c r="AK139" s="1" t="str">
        <f t="shared" si="90"/>
        <v/>
      </c>
      <c r="AL139" s="8">
        <v>90.751999999999995</v>
      </c>
    </row>
    <row r="140" spans="1:38" x14ac:dyDescent="0.3">
      <c r="A140" s="2" t="s">
        <v>622</v>
      </c>
      <c r="B140" s="1">
        <f>'Rails Data'!AX140</f>
        <v>589.93359557481756</v>
      </c>
      <c r="C140" s="1">
        <f t="shared" si="89"/>
        <v>589.93359557481756</v>
      </c>
      <c r="D140" s="1">
        <f>'Rails Data'!AZ140</f>
        <v>16.487809747274433</v>
      </c>
      <c r="E140" s="1">
        <f>'Rails Data'!BB140</f>
        <v>3.4503135876920856</v>
      </c>
      <c r="F140" s="1">
        <f t="shared" si="61"/>
        <v>572.17356405777116</v>
      </c>
      <c r="G140" s="1">
        <f t="shared" si="62"/>
        <v>16.592829732092646</v>
      </c>
      <c r="H140" s="5">
        <f t="shared" si="63"/>
        <v>0.32188729343860834</v>
      </c>
      <c r="I140" s="3">
        <f t="shared" si="64"/>
        <v>0.24490345651025269</v>
      </c>
      <c r="J140" s="1">
        <f t="shared" si="65"/>
        <v>3.5183222244290495</v>
      </c>
      <c r="K140" s="5">
        <f t="shared" si="66"/>
        <v>0.38880720607095265</v>
      </c>
      <c r="L140" s="3">
        <f t="shared" si="67"/>
        <v>0.34563816494253868</v>
      </c>
      <c r="M140" s="1">
        <f t="shared" si="68"/>
        <v>598.03032446755492</v>
      </c>
      <c r="N140" s="5">
        <f t="shared" si="69"/>
        <v>0.3964404869650755</v>
      </c>
      <c r="O140" s="3">
        <f t="shared" si="70"/>
        <v>0.2984543443132201</v>
      </c>
      <c r="P140" s="8">
        <f t="shared" si="71"/>
        <v>587.39702591452317</v>
      </c>
      <c r="Q140" s="9">
        <f t="shared" si="72"/>
        <v>15.22346185675201</v>
      </c>
      <c r="R140" s="9">
        <f t="shared" si="73"/>
        <v>13.587723731027154</v>
      </c>
      <c r="S140" s="1">
        <f t="shared" si="74"/>
        <v>0</v>
      </c>
      <c r="T140" s="1">
        <f t="shared" si="75"/>
        <v>0</v>
      </c>
      <c r="U140" s="1">
        <f t="shared" si="76"/>
        <v>1</v>
      </c>
      <c r="V140" s="1">
        <f t="shared" si="77"/>
        <v>1</v>
      </c>
      <c r="W140" s="1">
        <f t="shared" si="78"/>
        <v>0</v>
      </c>
      <c r="X140" s="1">
        <f t="shared" si="79"/>
        <v>0</v>
      </c>
      <c r="Y140" s="1">
        <f t="shared" si="80"/>
        <v>1</v>
      </c>
      <c r="AA140" s="1">
        <f t="shared" si="81"/>
        <v>1</v>
      </c>
      <c r="AB140" s="1" t="str">
        <f t="shared" si="82"/>
        <v/>
      </c>
      <c r="AC140" s="1" t="str">
        <f t="shared" si="83"/>
        <v/>
      </c>
      <c r="AD140" s="1">
        <f t="shared" si="84"/>
        <v>1</v>
      </c>
      <c r="AE140" s="1" t="str">
        <f t="shared" si="85"/>
        <v>Buy</v>
      </c>
      <c r="AF140" s="8">
        <f t="shared" si="86"/>
        <v>589.93359557481756</v>
      </c>
      <c r="AI140" s="1">
        <f t="shared" si="87"/>
        <v>0</v>
      </c>
      <c r="AJ140" s="1">
        <f t="shared" si="88"/>
        <v>0</v>
      </c>
      <c r="AK140" s="1" t="str">
        <f t="shared" si="90"/>
        <v/>
      </c>
      <c r="AL140" s="8">
        <v>90.215999999999994</v>
      </c>
    </row>
    <row r="141" spans="1:38" x14ac:dyDescent="0.3">
      <c r="A141" s="2" t="s">
        <v>621</v>
      </c>
      <c r="B141" s="1">
        <f>'Rails Data'!AX141</f>
        <v>587.98038014381495</v>
      </c>
      <c r="C141" s="1">
        <f t="shared" si="89"/>
        <v>587.98038014381495</v>
      </c>
      <c r="D141" s="1">
        <f>'Rails Data'!AZ141</f>
        <v>16.45824612869821</v>
      </c>
      <c r="E141" s="1">
        <f>'Rails Data'!BB141</f>
        <v>3.4500383880692089</v>
      </c>
      <c r="F141" s="1">
        <f t="shared" si="61"/>
        <v>570.75276153640743</v>
      </c>
      <c r="G141" s="1">
        <f t="shared" si="62"/>
        <v>16.526167522370745</v>
      </c>
      <c r="H141" s="5">
        <f t="shared" si="63"/>
        <v>0.34041816133751679</v>
      </c>
      <c r="I141" s="3">
        <f t="shared" si="64"/>
        <v>0.23207281702219343</v>
      </c>
      <c r="J141" s="1">
        <f t="shared" si="65"/>
        <v>3.5226109294582675</v>
      </c>
      <c r="K141" s="5">
        <f t="shared" si="66"/>
        <v>0.45148515317473414</v>
      </c>
      <c r="L141" s="3">
        <f t="shared" si="67"/>
        <v>0.3384433247544697</v>
      </c>
      <c r="M141" s="1">
        <f t="shared" si="68"/>
        <v>597.9344948989758</v>
      </c>
      <c r="N141" s="5">
        <f t="shared" si="69"/>
        <v>0.44927517440711906</v>
      </c>
      <c r="O141" s="3">
        <f t="shared" si="70"/>
        <v>0.28212332053791084</v>
      </c>
      <c r="P141" s="8">
        <f t="shared" si="71"/>
        <v>586.93583143083322</v>
      </c>
      <c r="Q141" s="9">
        <f t="shared" si="72"/>
        <v>16.183069894425785</v>
      </c>
      <c r="R141" s="9">
        <f t="shared" si="73"/>
        <v>12.374105234761078</v>
      </c>
      <c r="S141" s="1">
        <f t="shared" si="74"/>
        <v>0</v>
      </c>
      <c r="T141" s="1">
        <f t="shared" si="75"/>
        <v>0</v>
      </c>
      <c r="U141" s="1">
        <f t="shared" si="76"/>
        <v>1</v>
      </c>
      <c r="V141" s="1">
        <f t="shared" si="77"/>
        <v>1</v>
      </c>
      <c r="W141" s="1">
        <f t="shared" si="78"/>
        <v>0</v>
      </c>
      <c r="X141" s="1">
        <f t="shared" si="79"/>
        <v>0</v>
      </c>
      <c r="Y141" s="1">
        <f t="shared" si="80"/>
        <v>1</v>
      </c>
      <c r="AA141" s="1">
        <f t="shared" si="81"/>
        <v>1</v>
      </c>
      <c r="AB141" s="1" t="str">
        <f t="shared" si="82"/>
        <v/>
      </c>
      <c r="AC141" s="1" t="str">
        <f t="shared" si="83"/>
        <v/>
      </c>
      <c r="AD141" s="1">
        <f t="shared" si="84"/>
        <v>1</v>
      </c>
      <c r="AE141" s="1" t="str">
        <f t="shared" si="85"/>
        <v>Buy</v>
      </c>
      <c r="AF141" s="8">
        <f t="shared" si="86"/>
        <v>587.98038014381495</v>
      </c>
      <c r="AI141" s="1">
        <f t="shared" si="87"/>
        <v>0</v>
      </c>
      <c r="AJ141" s="1">
        <f t="shared" si="88"/>
        <v>0</v>
      </c>
      <c r="AK141" s="1" t="str">
        <f t="shared" si="90"/>
        <v/>
      </c>
      <c r="AL141" s="8">
        <v>90.445999999999998</v>
      </c>
    </row>
    <row r="142" spans="1:38" x14ac:dyDescent="0.3">
      <c r="A142" s="2" t="s">
        <v>620</v>
      </c>
      <c r="B142" s="1">
        <f>'Rails Data'!AX142</f>
        <v>605.49480697253512</v>
      </c>
      <c r="C142" s="1">
        <f t="shared" si="89"/>
        <v>605.49480697253512</v>
      </c>
      <c r="D142" s="1">
        <f>'Rails Data'!AZ142</f>
        <v>16.98468000306443</v>
      </c>
      <c r="E142" s="1">
        <f>'Rails Data'!BB142</f>
        <v>3.562708746639339</v>
      </c>
      <c r="F142" s="1">
        <f t="shared" si="61"/>
        <v>569.37455204781486</v>
      </c>
      <c r="G142" s="1">
        <f t="shared" si="62"/>
        <v>16.468212555476427</v>
      </c>
      <c r="H142" s="5">
        <f t="shared" si="63"/>
        <v>0.35005044976542488</v>
      </c>
      <c r="I142" s="3">
        <f t="shared" si="64"/>
        <v>0.21401525963630619</v>
      </c>
      <c r="J142" s="1">
        <f t="shared" si="65"/>
        <v>3.508082268921719</v>
      </c>
      <c r="K142" s="5">
        <f t="shared" si="66"/>
        <v>0.48600909961508343</v>
      </c>
      <c r="L142" s="3">
        <f t="shared" si="67"/>
        <v>0.31960302001775898</v>
      </c>
      <c r="M142" s="1">
        <f t="shared" si="68"/>
        <v>594.69246884628433</v>
      </c>
      <c r="N142" s="5">
        <f t="shared" si="69"/>
        <v>0.47098713031154027</v>
      </c>
      <c r="O142" s="3">
        <f t="shared" si="70"/>
        <v>0.25426467822637616</v>
      </c>
      <c r="P142" s="8">
        <f t="shared" si="71"/>
        <v>586.7459134830184</v>
      </c>
      <c r="Q142" s="9">
        <f t="shared" si="72"/>
        <v>17.371361435203539</v>
      </c>
      <c r="R142" s="9">
        <f t="shared" si="73"/>
        <v>10.962074495147249</v>
      </c>
      <c r="S142" s="1">
        <f t="shared" si="74"/>
        <v>0</v>
      </c>
      <c r="T142" s="1">
        <f t="shared" si="75"/>
        <v>1</v>
      </c>
      <c r="U142" s="1">
        <f t="shared" si="76"/>
        <v>1</v>
      </c>
      <c r="V142" s="1">
        <f t="shared" si="77"/>
        <v>1</v>
      </c>
      <c r="W142" s="1">
        <f t="shared" si="78"/>
        <v>0</v>
      </c>
      <c r="X142" s="1">
        <f t="shared" si="79"/>
        <v>1</v>
      </c>
      <c r="Y142" s="1">
        <f t="shared" si="80"/>
        <v>1</v>
      </c>
      <c r="AA142" s="1">
        <f t="shared" si="81"/>
        <v>1</v>
      </c>
      <c r="AB142" s="1" t="str">
        <f t="shared" si="82"/>
        <v/>
      </c>
      <c r="AC142" s="1" t="str">
        <f t="shared" si="83"/>
        <v/>
      </c>
      <c r="AD142" s="1">
        <f t="shared" si="84"/>
        <v>1</v>
      </c>
      <c r="AE142" s="1" t="str">
        <f t="shared" si="85"/>
        <v>Buy</v>
      </c>
      <c r="AF142" s="8">
        <f t="shared" si="86"/>
        <v>605.49480697253512</v>
      </c>
      <c r="AI142" s="1">
        <f t="shared" si="87"/>
        <v>0</v>
      </c>
      <c r="AJ142" s="1">
        <f t="shared" si="88"/>
        <v>0</v>
      </c>
      <c r="AK142" s="1" t="str">
        <f t="shared" si="90"/>
        <v/>
      </c>
      <c r="AL142" s="8">
        <v>93.587999999999994</v>
      </c>
    </row>
    <row r="143" spans="1:38" x14ac:dyDescent="0.3">
      <c r="A143" s="2" t="s">
        <v>619</v>
      </c>
      <c r="B143" s="1">
        <f>'Rails Data'!AX143</f>
        <v>608.04091264521855</v>
      </c>
      <c r="C143" s="1">
        <f t="shared" si="89"/>
        <v>608.04091264521855</v>
      </c>
      <c r="D143" s="1">
        <f>'Rails Data'!AZ143</f>
        <v>17.089084312287596</v>
      </c>
      <c r="E143" s="1">
        <f>'Rails Data'!BB143</f>
        <v>3.5782483748676661</v>
      </c>
      <c r="F143" s="1">
        <f t="shared" si="61"/>
        <v>566.48493165383718</v>
      </c>
      <c r="G143" s="1">
        <f t="shared" si="62"/>
        <v>16.37655641103057</v>
      </c>
      <c r="H143" s="5">
        <f t="shared" si="63"/>
        <v>0.34155359620115577</v>
      </c>
      <c r="I143" s="3">
        <f t="shared" si="64"/>
        <v>0.19134272794811974</v>
      </c>
      <c r="J143" s="1">
        <f t="shared" si="65"/>
        <v>3.4736325942734569</v>
      </c>
      <c r="K143" s="5">
        <f t="shared" si="66"/>
        <v>0.47829611333678868</v>
      </c>
      <c r="L143" s="3">
        <f t="shared" si="67"/>
        <v>0.29186867341820488</v>
      </c>
      <c r="M143" s="1">
        <f t="shared" si="68"/>
        <v>588.30606575933712</v>
      </c>
      <c r="N143" s="5">
        <f t="shared" si="69"/>
        <v>0.45007783268777946</v>
      </c>
      <c r="O143" s="3">
        <f t="shared" si="70"/>
        <v>0.21814426954551547</v>
      </c>
      <c r="P143" s="8">
        <f t="shared" si="71"/>
        <v>583.33702375765176</v>
      </c>
      <c r="Q143" s="9">
        <f t="shared" si="72"/>
        <v>16.852092103814584</v>
      </c>
      <c r="R143" s="9">
        <f t="shared" si="73"/>
        <v>9.4072594954585504</v>
      </c>
      <c r="S143" s="1">
        <f t="shared" si="74"/>
        <v>0</v>
      </c>
      <c r="T143" s="1">
        <f t="shared" si="75"/>
        <v>1</v>
      </c>
      <c r="U143" s="1">
        <f t="shared" si="76"/>
        <v>1</v>
      </c>
      <c r="V143" s="1">
        <f t="shared" si="77"/>
        <v>1</v>
      </c>
      <c r="W143" s="1">
        <f t="shared" si="78"/>
        <v>0</v>
      </c>
      <c r="X143" s="1">
        <f t="shared" si="79"/>
        <v>1</v>
      </c>
      <c r="Y143" s="1">
        <f t="shared" si="80"/>
        <v>1</v>
      </c>
      <c r="AA143" s="1">
        <f t="shared" si="81"/>
        <v>1</v>
      </c>
      <c r="AB143" s="1" t="str">
        <f t="shared" si="82"/>
        <v/>
      </c>
      <c r="AC143" s="1" t="str">
        <f t="shared" si="83"/>
        <v/>
      </c>
      <c r="AD143" s="1">
        <f t="shared" si="84"/>
        <v>1</v>
      </c>
      <c r="AE143" s="1" t="str">
        <f t="shared" si="85"/>
        <v>Buy</v>
      </c>
      <c r="AF143" s="8">
        <f t="shared" si="86"/>
        <v>608.04091264521855</v>
      </c>
      <c r="AI143" s="1">
        <f t="shared" si="87"/>
        <v>0</v>
      </c>
      <c r="AJ143" s="1">
        <f t="shared" si="88"/>
        <v>0</v>
      </c>
      <c r="AK143" s="1" t="str">
        <f t="shared" si="90"/>
        <v/>
      </c>
      <c r="AL143" s="8">
        <v>93.635999999999996</v>
      </c>
    </row>
    <row r="144" spans="1:38" x14ac:dyDescent="0.3">
      <c r="A144" s="2" t="s">
        <v>618</v>
      </c>
      <c r="B144" s="1">
        <f>'Rails Data'!AX144</f>
        <v>608.92282596062103</v>
      </c>
      <c r="C144" s="1">
        <f t="shared" si="89"/>
        <v>608.92282596062103</v>
      </c>
      <c r="D144" s="1">
        <f>'Rails Data'!AZ144</f>
        <v>17.133491463819702</v>
      </c>
      <c r="E144" s="1">
        <f>'Rails Data'!BB144</f>
        <v>3.5830447354491701</v>
      </c>
      <c r="F144" s="1">
        <f t="shared" si="61"/>
        <v>563.16045317452665</v>
      </c>
      <c r="G144" s="1">
        <f t="shared" si="62"/>
        <v>16.263712499658268</v>
      </c>
      <c r="H144" s="5">
        <f t="shared" si="63"/>
        <v>0.30886478632566527</v>
      </c>
      <c r="I144" s="3">
        <f t="shared" si="64"/>
        <v>0.16630758323928041</v>
      </c>
      <c r="J144" s="1">
        <f t="shared" si="65"/>
        <v>3.4271943834443328</v>
      </c>
      <c r="K144" s="5">
        <f t="shared" si="66"/>
        <v>0.45195382158528163</v>
      </c>
      <c r="L144" s="3">
        <f t="shared" si="67"/>
        <v>0.26079743343177425</v>
      </c>
      <c r="M144" s="1">
        <f t="shared" si="68"/>
        <v>579.80493578889548</v>
      </c>
      <c r="N144" s="5">
        <f t="shared" si="69"/>
        <v>0.41075854522460498</v>
      </c>
      <c r="O144" s="3">
        <f t="shared" si="70"/>
        <v>0.17948867568847149</v>
      </c>
      <c r="P144" s="8">
        <f t="shared" si="71"/>
        <v>578.845407596276</v>
      </c>
      <c r="Q144" s="9">
        <f t="shared" si="72"/>
        <v>15.684954421749353</v>
      </c>
      <c r="R144" s="9">
        <f t="shared" si="73"/>
        <v>8.0390059554550586</v>
      </c>
      <c r="S144" s="1">
        <f t="shared" si="74"/>
        <v>0</v>
      </c>
      <c r="T144" s="1">
        <f t="shared" si="75"/>
        <v>1</v>
      </c>
      <c r="U144" s="1">
        <f t="shared" si="76"/>
        <v>1</v>
      </c>
      <c r="V144" s="1">
        <f t="shared" si="77"/>
        <v>1</v>
      </c>
      <c r="W144" s="1">
        <f t="shared" si="78"/>
        <v>0</v>
      </c>
      <c r="X144" s="1">
        <f t="shared" si="79"/>
        <v>1</v>
      </c>
      <c r="Y144" s="1">
        <f t="shared" si="80"/>
        <v>1</v>
      </c>
      <c r="AA144" s="1">
        <f t="shared" si="81"/>
        <v>1</v>
      </c>
      <c r="AB144" s="1" t="str">
        <f t="shared" si="82"/>
        <v/>
      </c>
      <c r="AC144" s="1" t="str">
        <f t="shared" si="83"/>
        <v/>
      </c>
      <c r="AD144" s="1">
        <f t="shared" si="84"/>
        <v>1</v>
      </c>
      <c r="AE144" s="1" t="str">
        <f t="shared" si="85"/>
        <v>Buy</v>
      </c>
      <c r="AF144" s="8">
        <f t="shared" si="86"/>
        <v>608.92282596062103</v>
      </c>
      <c r="AI144" s="1">
        <f t="shared" si="87"/>
        <v>0</v>
      </c>
      <c r="AJ144" s="1">
        <f t="shared" si="88"/>
        <v>0</v>
      </c>
      <c r="AK144" s="1" t="str">
        <f t="shared" si="90"/>
        <v/>
      </c>
      <c r="AL144" s="8">
        <v>93.486000000000004</v>
      </c>
    </row>
    <row r="145" spans="1:38" x14ac:dyDescent="0.3">
      <c r="A145" s="2" t="s">
        <v>617</v>
      </c>
      <c r="B145" s="1">
        <f>'Rails Data'!AX145</f>
        <v>590.9550935325442</v>
      </c>
      <c r="C145" s="1">
        <f t="shared" si="89"/>
        <v>590.9550935325442</v>
      </c>
      <c r="D145" s="1">
        <f>'Rails Data'!AZ145</f>
        <v>16.669809946601184</v>
      </c>
      <c r="E145" s="1">
        <f>'Rails Data'!BB145</f>
        <v>3.4790739761412781</v>
      </c>
      <c r="F145" s="1">
        <f t="shared" si="61"/>
        <v>559.49946335163906</v>
      </c>
      <c r="G145" s="1">
        <f t="shared" si="62"/>
        <v>16.140114996878932</v>
      </c>
      <c r="H145" s="5">
        <f t="shared" si="63"/>
        <v>0.27242002013811994</v>
      </c>
      <c r="I145" s="3">
        <f t="shared" si="64"/>
        <v>0.14254804939154961</v>
      </c>
      <c r="J145" s="1">
        <f t="shared" si="65"/>
        <v>3.3887290707566717</v>
      </c>
      <c r="K145" s="5">
        <f t="shared" si="66"/>
        <v>0.44426304044409726</v>
      </c>
      <c r="L145" s="3">
        <f t="shared" si="67"/>
        <v>0.22893803540618968</v>
      </c>
      <c r="M145" s="1">
        <f t="shared" si="68"/>
        <v>572.79668007790235</v>
      </c>
      <c r="N145" s="5">
        <f t="shared" si="69"/>
        <v>0.39004989804420553</v>
      </c>
      <c r="O145" s="3">
        <f t="shared" si="70"/>
        <v>0.14094369743244922</v>
      </c>
      <c r="P145" s="8">
        <f t="shared" si="71"/>
        <v>573.37678607548605</v>
      </c>
      <c r="Q145" s="9">
        <f t="shared" si="72"/>
        <v>13.877322723846987</v>
      </c>
      <c r="R145" s="9">
        <f t="shared" si="73"/>
        <v>6.8089174837126958</v>
      </c>
      <c r="S145" s="1">
        <f t="shared" si="74"/>
        <v>0</v>
      </c>
      <c r="T145" s="1">
        <f t="shared" si="75"/>
        <v>1</v>
      </c>
      <c r="U145" s="1">
        <f t="shared" si="76"/>
        <v>1</v>
      </c>
      <c r="V145" s="1">
        <f t="shared" si="77"/>
        <v>1</v>
      </c>
      <c r="W145" s="1">
        <f t="shared" si="78"/>
        <v>0</v>
      </c>
      <c r="X145" s="1">
        <f t="shared" si="79"/>
        <v>1</v>
      </c>
      <c r="Y145" s="1">
        <f t="shared" si="80"/>
        <v>1</v>
      </c>
      <c r="AA145" s="1">
        <f t="shared" si="81"/>
        <v>1</v>
      </c>
      <c r="AB145" s="1" t="str">
        <f t="shared" si="82"/>
        <v/>
      </c>
      <c r="AC145" s="1" t="str">
        <f t="shared" si="83"/>
        <v/>
      </c>
      <c r="AD145" s="1">
        <f t="shared" si="84"/>
        <v>1</v>
      </c>
      <c r="AE145" s="1" t="str">
        <f t="shared" si="85"/>
        <v>Buy</v>
      </c>
      <c r="AF145" s="8">
        <f t="shared" si="86"/>
        <v>590.9550935325442</v>
      </c>
      <c r="AI145" s="1">
        <f t="shared" si="87"/>
        <v>0</v>
      </c>
      <c r="AJ145" s="1">
        <f t="shared" si="88"/>
        <v>0</v>
      </c>
      <c r="AK145" s="1" t="str">
        <f t="shared" si="90"/>
        <v/>
      </c>
      <c r="AL145" s="8">
        <v>90.56</v>
      </c>
    </row>
    <row r="146" spans="1:38" x14ac:dyDescent="0.3">
      <c r="A146" s="2" t="s">
        <v>616</v>
      </c>
      <c r="B146" s="1">
        <f>'Rails Data'!AX146</f>
        <v>595.54640816103586</v>
      </c>
      <c r="C146" s="1">
        <f t="shared" si="89"/>
        <v>595.54640816103586</v>
      </c>
      <c r="D146" s="1">
        <f>'Rails Data'!AZ146</f>
        <v>16.834690523283719</v>
      </c>
      <c r="E146" s="1">
        <f>'Rails Data'!BB146</f>
        <v>3.5033549674912647</v>
      </c>
      <c r="F146" s="1">
        <f t="shared" si="61"/>
        <v>556.98301293716668</v>
      </c>
      <c r="G146" s="1">
        <f t="shared" si="62"/>
        <v>16.045446146941551</v>
      </c>
      <c r="H146" s="5">
        <f t="shared" si="63"/>
        <v>0.25110553176822004</v>
      </c>
      <c r="I146" s="3">
        <f t="shared" si="64"/>
        <v>0.12090272093378787</v>
      </c>
      <c r="J146" s="1">
        <f t="shared" si="65"/>
        <v>3.3642796590587216</v>
      </c>
      <c r="K146" s="5">
        <f t="shared" si="66"/>
        <v>0.43204718116770069</v>
      </c>
      <c r="L146" s="3">
        <f t="shared" si="67"/>
        <v>0.19305053456653842</v>
      </c>
      <c r="M146" s="1">
        <f t="shared" si="68"/>
        <v>568.19719107262245</v>
      </c>
      <c r="N146" s="5">
        <f t="shared" si="69"/>
        <v>0.36380009334161256</v>
      </c>
      <c r="O146" s="3">
        <f t="shared" si="70"/>
        <v>9.9425997330489846E-2</v>
      </c>
      <c r="P146" s="8">
        <f t="shared" si="71"/>
        <v>570.18073017420272</v>
      </c>
      <c r="Q146" s="9">
        <f t="shared" si="72"/>
        <v>13.197717237036045</v>
      </c>
      <c r="R146" s="9">
        <f t="shared" si="73"/>
        <v>5.7442631208590456</v>
      </c>
      <c r="S146" s="1">
        <f t="shared" si="74"/>
        <v>0</v>
      </c>
      <c r="T146" s="1">
        <f t="shared" si="75"/>
        <v>1</v>
      </c>
      <c r="U146" s="1">
        <f t="shared" si="76"/>
        <v>1</v>
      </c>
      <c r="V146" s="1">
        <f t="shared" si="77"/>
        <v>1</v>
      </c>
      <c r="W146" s="1">
        <f t="shared" si="78"/>
        <v>0</v>
      </c>
      <c r="X146" s="1">
        <f t="shared" si="79"/>
        <v>1</v>
      </c>
      <c r="Y146" s="1">
        <f t="shared" si="80"/>
        <v>1</v>
      </c>
      <c r="AA146" s="1">
        <f t="shared" si="81"/>
        <v>1</v>
      </c>
      <c r="AB146" s="1" t="str">
        <f t="shared" si="82"/>
        <v/>
      </c>
      <c r="AC146" s="1" t="str">
        <f t="shared" si="83"/>
        <v/>
      </c>
      <c r="AD146" s="1">
        <f t="shared" si="84"/>
        <v>1</v>
      </c>
      <c r="AE146" s="1" t="str">
        <f t="shared" si="85"/>
        <v>Buy</v>
      </c>
      <c r="AF146" s="8">
        <f t="shared" si="86"/>
        <v>595.54640816103586</v>
      </c>
      <c r="AI146" s="1">
        <f t="shared" si="87"/>
        <v>0</v>
      </c>
      <c r="AJ146" s="1">
        <f t="shared" si="88"/>
        <v>0</v>
      </c>
      <c r="AK146" s="1" t="str">
        <f t="shared" si="90"/>
        <v/>
      </c>
      <c r="AL146" s="8">
        <v>90.781999999999996</v>
      </c>
    </row>
    <row r="147" spans="1:38" x14ac:dyDescent="0.3">
      <c r="A147" s="2" t="s">
        <v>615</v>
      </c>
      <c r="B147" s="1">
        <f>'Rails Data'!AX147</f>
        <v>595.59781856216341</v>
      </c>
      <c r="C147" s="1">
        <f t="shared" si="89"/>
        <v>595.59781856216341</v>
      </c>
      <c r="D147" s="1">
        <f>'Rails Data'!AZ147</f>
        <v>16.876965748140542</v>
      </c>
      <c r="E147" s="1">
        <f>'Rails Data'!BB147</f>
        <v>3.5151002860682397</v>
      </c>
      <c r="F147" s="1">
        <f t="shared" si="61"/>
        <v>553.89794131925714</v>
      </c>
      <c r="G147" s="1">
        <f t="shared" si="62"/>
        <v>15.994938813322646</v>
      </c>
      <c r="H147" s="5">
        <f t="shared" si="63"/>
        <v>0.23322858976098582</v>
      </c>
      <c r="I147" s="3">
        <f t="shared" si="64"/>
        <v>9.920225246138252E-2</v>
      </c>
      <c r="J147" s="1">
        <f t="shared" si="65"/>
        <v>3.3394199014716603</v>
      </c>
      <c r="K147" s="5">
        <f t="shared" si="66"/>
        <v>0.39420419421176822</v>
      </c>
      <c r="L147" s="3">
        <f t="shared" si="67"/>
        <v>0.15321776013301136</v>
      </c>
      <c r="M147" s="1">
        <f t="shared" si="68"/>
        <v>563.39483244742701</v>
      </c>
      <c r="N147" s="5">
        <f t="shared" si="69"/>
        <v>0.31146285083611769</v>
      </c>
      <c r="O147" s="3">
        <f t="shared" si="70"/>
        <v>5.5363647995302717E-2</v>
      </c>
      <c r="P147" s="8">
        <f t="shared" si="71"/>
        <v>565.56878872205129</v>
      </c>
      <c r="Q147" s="9">
        <f t="shared" si="72"/>
        <v>11.670847402794152</v>
      </c>
      <c r="R147" s="9">
        <f t="shared" si="73"/>
        <v>4.6951468392229909</v>
      </c>
      <c r="S147" s="1">
        <f t="shared" si="74"/>
        <v>0</v>
      </c>
      <c r="T147" s="1">
        <f t="shared" si="75"/>
        <v>1</v>
      </c>
      <c r="U147" s="1">
        <f t="shared" si="76"/>
        <v>1</v>
      </c>
      <c r="V147" s="1">
        <f t="shared" si="77"/>
        <v>1</v>
      </c>
      <c r="W147" s="1">
        <f t="shared" si="78"/>
        <v>0</v>
      </c>
      <c r="X147" s="1">
        <f t="shared" si="79"/>
        <v>1</v>
      </c>
      <c r="Y147" s="1">
        <f t="shared" si="80"/>
        <v>1</v>
      </c>
      <c r="AA147" s="1">
        <f t="shared" si="81"/>
        <v>1</v>
      </c>
      <c r="AB147" s="1" t="str">
        <f t="shared" si="82"/>
        <v/>
      </c>
      <c r="AC147" s="1" t="str">
        <f t="shared" si="83"/>
        <v/>
      </c>
      <c r="AD147" s="1">
        <f t="shared" si="84"/>
        <v>1</v>
      </c>
      <c r="AE147" s="1" t="str">
        <f t="shared" si="85"/>
        <v>Buy</v>
      </c>
      <c r="AF147" s="8">
        <f t="shared" si="86"/>
        <v>595.59781856216341</v>
      </c>
      <c r="AI147" s="1">
        <f t="shared" si="87"/>
        <v>0</v>
      </c>
      <c r="AJ147" s="1">
        <f t="shared" si="88"/>
        <v>0</v>
      </c>
      <c r="AK147" s="1" t="str">
        <f t="shared" si="90"/>
        <v/>
      </c>
      <c r="AL147" s="8">
        <v>91.41</v>
      </c>
    </row>
    <row r="148" spans="1:38" x14ac:dyDescent="0.3">
      <c r="A148" s="2" t="s">
        <v>614</v>
      </c>
      <c r="B148" s="1">
        <f>'Rails Data'!AX148</f>
        <v>599.80107865524292</v>
      </c>
      <c r="C148" s="1">
        <f t="shared" si="89"/>
        <v>599.80107865524292</v>
      </c>
      <c r="D148" s="1">
        <f>'Rails Data'!AZ148</f>
        <v>17.086754673322961</v>
      </c>
      <c r="E148" s="1">
        <f>'Rails Data'!BB148</f>
        <v>3.5430169574431902</v>
      </c>
      <c r="F148" s="1">
        <f t="shared" si="61"/>
        <v>550.5619511398246</v>
      </c>
      <c r="G148" s="1">
        <f t="shared" si="62"/>
        <v>15.974710683384338</v>
      </c>
      <c r="H148" s="5">
        <f t="shared" si="63"/>
        <v>0.21493517317346633</v>
      </c>
      <c r="I148" s="3">
        <f t="shared" si="64"/>
        <v>7.6864529578115307E-2</v>
      </c>
      <c r="J148" s="1">
        <f t="shared" si="65"/>
        <v>3.3091307042206317</v>
      </c>
      <c r="K148" s="5">
        <f t="shared" si="66"/>
        <v>0.32277370717069953</v>
      </c>
      <c r="L148" s="3">
        <f t="shared" si="67"/>
        <v>0.11305335445321854</v>
      </c>
      <c r="M148" s="1">
        <f t="shared" si="68"/>
        <v>557.81390625729307</v>
      </c>
      <c r="N148" s="5">
        <f t="shared" si="69"/>
        <v>0.2280105776841288</v>
      </c>
      <c r="O148" s="3">
        <f t="shared" si="70"/>
        <v>1.2680447521833556E-2</v>
      </c>
      <c r="P148" s="8">
        <f t="shared" si="71"/>
        <v>560.10896511475823</v>
      </c>
      <c r="Q148" s="9">
        <f t="shared" si="72"/>
        <v>9.547013974933634</v>
      </c>
      <c r="R148" s="9">
        <f t="shared" si="73"/>
        <v>3.7986922525214366</v>
      </c>
      <c r="S148" s="1">
        <f t="shared" si="74"/>
        <v>0</v>
      </c>
      <c r="T148" s="1">
        <f t="shared" si="75"/>
        <v>1</v>
      </c>
      <c r="U148" s="1">
        <f t="shared" si="76"/>
        <v>1</v>
      </c>
      <c r="V148" s="1">
        <f t="shared" si="77"/>
        <v>1</v>
      </c>
      <c r="W148" s="1">
        <f t="shared" si="78"/>
        <v>0</v>
      </c>
      <c r="X148" s="1">
        <f t="shared" si="79"/>
        <v>1</v>
      </c>
      <c r="Y148" s="1">
        <f t="shared" si="80"/>
        <v>1</v>
      </c>
      <c r="AA148" s="1">
        <f t="shared" si="81"/>
        <v>1</v>
      </c>
      <c r="AB148" s="1" t="str">
        <f t="shared" si="82"/>
        <v/>
      </c>
      <c r="AC148" s="1" t="str">
        <f t="shared" si="83"/>
        <v/>
      </c>
      <c r="AD148" s="1">
        <f t="shared" si="84"/>
        <v>1</v>
      </c>
      <c r="AE148" s="1" t="str">
        <f t="shared" si="85"/>
        <v>Buy</v>
      </c>
      <c r="AF148" s="8">
        <f t="shared" si="86"/>
        <v>599.80107865524292</v>
      </c>
      <c r="AI148" s="1">
        <f t="shared" si="87"/>
        <v>0</v>
      </c>
      <c r="AJ148" s="1">
        <f t="shared" si="88"/>
        <v>0</v>
      </c>
      <c r="AK148" s="1" t="str">
        <f t="shared" si="90"/>
        <v/>
      </c>
      <c r="AL148" s="8">
        <v>92.068000000000012</v>
      </c>
    </row>
    <row r="149" spans="1:38" x14ac:dyDescent="0.3">
      <c r="A149" s="2" t="s">
        <v>613</v>
      </c>
      <c r="B149" s="1">
        <f>'Rails Data'!AX149</f>
        <v>589.07112945760605</v>
      </c>
      <c r="C149" s="1">
        <f t="shared" si="89"/>
        <v>589.07112945760605</v>
      </c>
      <c r="D149" s="1">
        <f>'Rails Data'!AZ149</f>
        <v>16.951428323494781</v>
      </c>
      <c r="E149" s="1">
        <f>'Rails Data'!BB149</f>
        <v>3.4889119329550469</v>
      </c>
      <c r="F149" s="1">
        <f t="shared" si="61"/>
        <v>546.62282093859108</v>
      </c>
      <c r="G149" s="1">
        <f t="shared" si="62"/>
        <v>15.97534234368119</v>
      </c>
      <c r="H149" s="5">
        <f t="shared" si="63"/>
        <v>0.18323206405441361</v>
      </c>
      <c r="I149" s="3">
        <f t="shared" si="64"/>
        <v>5.3852755645556805E-2</v>
      </c>
      <c r="J149" s="1">
        <f t="shared" si="65"/>
        <v>3.2727658267902053</v>
      </c>
      <c r="K149" s="5">
        <f t="shared" si="66"/>
        <v>0.2342521784011744</v>
      </c>
      <c r="L149" s="3">
        <f t="shared" si="67"/>
        <v>7.8099962333638376E-2</v>
      </c>
      <c r="M149" s="1">
        <f t="shared" si="68"/>
        <v>551.28460875233498</v>
      </c>
      <c r="N149" s="5">
        <f t="shared" si="69"/>
        <v>0.13310479511135842</v>
      </c>
      <c r="O149" s="3">
        <f t="shared" si="70"/>
        <v>-2.3207907505215643E-2</v>
      </c>
      <c r="P149" s="8">
        <f t="shared" si="71"/>
        <v>552.89221719830653</v>
      </c>
      <c r="Q149" s="9">
        <f t="shared" si="72"/>
        <v>6.2693962597154496</v>
      </c>
      <c r="R149" s="9">
        <f t="shared" si="73"/>
        <v>3.1547607613286686</v>
      </c>
      <c r="S149" s="1">
        <f t="shared" si="74"/>
        <v>0</v>
      </c>
      <c r="T149" s="1">
        <f t="shared" si="75"/>
        <v>1</v>
      </c>
      <c r="U149" s="1">
        <f t="shared" si="76"/>
        <v>1</v>
      </c>
      <c r="V149" s="1">
        <f t="shared" si="77"/>
        <v>1</v>
      </c>
      <c r="W149" s="1">
        <f t="shared" si="78"/>
        <v>0</v>
      </c>
      <c r="X149" s="1">
        <f t="shared" si="79"/>
        <v>1</v>
      </c>
      <c r="Y149" s="1">
        <f t="shared" si="80"/>
        <v>1</v>
      </c>
      <c r="AA149" s="1">
        <f t="shared" si="81"/>
        <v>1</v>
      </c>
      <c r="AB149" s="1" t="str">
        <f t="shared" si="82"/>
        <v/>
      </c>
      <c r="AC149" s="1" t="str">
        <f t="shared" si="83"/>
        <v/>
      </c>
      <c r="AD149" s="1">
        <f t="shared" si="84"/>
        <v>1</v>
      </c>
      <c r="AE149" s="1" t="str">
        <f t="shared" si="85"/>
        <v>Buy</v>
      </c>
      <c r="AF149" s="8">
        <f t="shared" si="86"/>
        <v>589.07112945760605</v>
      </c>
      <c r="AI149" s="1">
        <f t="shared" si="87"/>
        <v>0</v>
      </c>
      <c r="AJ149" s="1">
        <f t="shared" si="88"/>
        <v>0</v>
      </c>
      <c r="AK149" s="1" t="str">
        <f t="shared" si="90"/>
        <v/>
      </c>
      <c r="AL149" s="8">
        <v>89.968000000000004</v>
      </c>
    </row>
    <row r="150" spans="1:38" x14ac:dyDescent="0.3">
      <c r="A150" s="2" t="s">
        <v>612</v>
      </c>
      <c r="B150" s="1">
        <f>'Rails Data'!AX150</f>
        <v>558.80214566959114</v>
      </c>
      <c r="C150" s="1">
        <f t="shared" si="89"/>
        <v>558.80214566959114</v>
      </c>
      <c r="D150" s="1">
        <f>'Rails Data'!AZ150</f>
        <v>16.0952927932425</v>
      </c>
      <c r="E150" s="1">
        <f>'Rails Data'!BB150</f>
        <v>3.3192804432402787</v>
      </c>
      <c r="F150" s="1">
        <f t="shared" si="61"/>
        <v>543.2269562570699</v>
      </c>
      <c r="G150" s="1">
        <f t="shared" si="62"/>
        <v>15.910334302822784</v>
      </c>
      <c r="H150" s="5">
        <f t="shared" si="63"/>
        <v>0.14567194157963126</v>
      </c>
      <c r="I150" s="3">
        <f t="shared" si="64"/>
        <v>3.2289537577413999E-2</v>
      </c>
      <c r="J150" s="1">
        <f t="shared" si="65"/>
        <v>3.2410502702865571</v>
      </c>
      <c r="K150" s="5">
        <f t="shared" si="66"/>
        <v>0.16830605955716571</v>
      </c>
      <c r="L150" s="3">
        <f t="shared" si="67"/>
        <v>5.207459298904904E-2</v>
      </c>
      <c r="M150" s="1">
        <f t="shared" si="68"/>
        <v>545.5633600191029</v>
      </c>
      <c r="N150" s="5">
        <f t="shared" si="69"/>
        <v>6.5528679145224533E-2</v>
      </c>
      <c r="O150" s="3">
        <f t="shared" si="70"/>
        <v>-4.9260024607977987E-2</v>
      </c>
      <c r="P150" s="8">
        <f t="shared" si="71"/>
        <v>546.31423315116115</v>
      </c>
      <c r="Q150" s="9">
        <f t="shared" si="72"/>
        <v>3.0872768940912465</v>
      </c>
      <c r="R150" s="9">
        <f t="shared" si="73"/>
        <v>2.9205074136081182</v>
      </c>
      <c r="S150" s="1">
        <f t="shared" si="74"/>
        <v>0</v>
      </c>
      <c r="T150" s="1">
        <f t="shared" si="75"/>
        <v>1</v>
      </c>
      <c r="U150" s="1">
        <f t="shared" si="76"/>
        <v>1</v>
      </c>
      <c r="V150" s="1">
        <f t="shared" si="77"/>
        <v>1</v>
      </c>
      <c r="W150" s="1">
        <f t="shared" si="78"/>
        <v>0</v>
      </c>
      <c r="X150" s="1">
        <f t="shared" si="79"/>
        <v>1</v>
      </c>
      <c r="Y150" s="1">
        <f t="shared" si="80"/>
        <v>1</v>
      </c>
      <c r="AA150" s="1">
        <f t="shared" si="81"/>
        <v>1</v>
      </c>
      <c r="AB150" s="1" t="str">
        <f t="shared" si="82"/>
        <v/>
      </c>
      <c r="AC150" s="1" t="str">
        <f t="shared" si="83"/>
        <v/>
      </c>
      <c r="AD150" s="1">
        <f t="shared" si="84"/>
        <v>1</v>
      </c>
      <c r="AE150" s="1" t="str">
        <f t="shared" si="85"/>
        <v>Buy</v>
      </c>
      <c r="AF150" s="8">
        <f t="shared" si="86"/>
        <v>558.80214566959114</v>
      </c>
      <c r="AI150" s="1">
        <f t="shared" si="87"/>
        <v>0</v>
      </c>
      <c r="AJ150" s="1">
        <f t="shared" si="88"/>
        <v>0</v>
      </c>
      <c r="AK150" s="1" t="str">
        <f t="shared" si="90"/>
        <v/>
      </c>
      <c r="AL150" s="8">
        <v>85.438000000000002</v>
      </c>
    </row>
    <row r="151" spans="1:38" x14ac:dyDescent="0.3">
      <c r="A151" s="2" t="s">
        <v>611</v>
      </c>
      <c r="B151" s="1">
        <f>'Rails Data'!AX151</f>
        <v>548.01717919001044</v>
      </c>
      <c r="C151" s="1">
        <f t="shared" si="89"/>
        <v>548.01717919001044</v>
      </c>
      <c r="D151" s="1">
        <f>'Rails Data'!AZ151</f>
        <v>15.766028351707712</v>
      </c>
      <c r="E151" s="1">
        <f>'Rails Data'!BB151</f>
        <v>3.2526616748049806</v>
      </c>
      <c r="F151" s="1">
        <f t="shared" si="61"/>
        <v>541.98094110406817</v>
      </c>
      <c r="G151" s="1">
        <f t="shared" si="62"/>
        <v>15.860012897694476</v>
      </c>
      <c r="H151" s="5">
        <f t="shared" si="63"/>
        <v>0.10377444498384758</v>
      </c>
      <c r="I151" s="3">
        <f t="shared" si="64"/>
        <v>1.3392470243711117E-2</v>
      </c>
      <c r="J151" s="1">
        <f t="shared" si="65"/>
        <v>3.2450159215508521</v>
      </c>
      <c r="K151" s="5">
        <f t="shared" si="66"/>
        <v>0.13772873563859633</v>
      </c>
      <c r="L151" s="3">
        <f t="shared" si="67"/>
        <v>3.2702681894362928E-2</v>
      </c>
      <c r="M151" s="1">
        <f t="shared" si="68"/>
        <v>545.96611660257634</v>
      </c>
      <c r="N151" s="5">
        <f t="shared" si="69"/>
        <v>3.3278116567754257E-2</v>
      </c>
      <c r="O151" s="3">
        <f t="shared" si="70"/>
        <v>-6.8391475233511745E-2</v>
      </c>
      <c r="P151" s="8">
        <f t="shared" si="71"/>
        <v>544.04370360235566</v>
      </c>
      <c r="Q151" s="9">
        <f t="shared" si="72"/>
        <v>2.0627624982874977</v>
      </c>
      <c r="R151" s="9">
        <f t="shared" si="73"/>
        <v>2.8503209917847356</v>
      </c>
      <c r="S151" s="1">
        <f t="shared" si="74"/>
        <v>0</v>
      </c>
      <c r="T151" s="1">
        <f t="shared" si="75"/>
        <v>1</v>
      </c>
      <c r="U151" s="1">
        <f t="shared" si="76"/>
        <v>1</v>
      </c>
      <c r="V151" s="1">
        <f t="shared" si="77"/>
        <v>0</v>
      </c>
      <c r="W151" s="1">
        <f t="shared" si="78"/>
        <v>0</v>
      </c>
      <c r="X151" s="1">
        <f t="shared" si="79"/>
        <v>1</v>
      </c>
      <c r="Y151" s="1">
        <f t="shared" si="80"/>
        <v>1</v>
      </c>
      <c r="AA151" s="1">
        <f t="shared" si="81"/>
        <v>1</v>
      </c>
      <c r="AB151" s="1" t="str">
        <f t="shared" si="82"/>
        <v/>
      </c>
      <c r="AC151" s="1" t="str">
        <f t="shared" si="83"/>
        <v/>
      </c>
      <c r="AD151" s="1">
        <f t="shared" si="84"/>
        <v>1</v>
      </c>
      <c r="AE151" s="1" t="str">
        <f t="shared" si="85"/>
        <v/>
      </c>
      <c r="AF151" s="8">
        <f t="shared" si="86"/>
        <v>548.01717919001044</v>
      </c>
      <c r="AI151" s="1">
        <f t="shared" si="87"/>
        <v>1</v>
      </c>
      <c r="AJ151" s="1">
        <f t="shared" si="88"/>
        <v>0</v>
      </c>
      <c r="AK151" s="1" t="str">
        <f t="shared" si="90"/>
        <v/>
      </c>
      <c r="AL151" s="8">
        <v>83.697999999999993</v>
      </c>
    </row>
    <row r="152" spans="1:38" x14ac:dyDescent="0.3">
      <c r="A152" s="2" t="s">
        <v>610</v>
      </c>
      <c r="B152" s="1">
        <f>'Rails Data'!AX152</f>
        <v>531.53074291124472</v>
      </c>
      <c r="C152" s="1">
        <f t="shared" si="89"/>
        <v>531.53074291124472</v>
      </c>
      <c r="D152" s="1">
        <f>'Rails Data'!AZ152</f>
        <v>15.27250450226666</v>
      </c>
      <c r="E152" s="1">
        <f>'Rails Data'!BB152</f>
        <v>3.160304477405548</v>
      </c>
      <c r="F152" s="1">
        <f t="shared" si="61"/>
        <v>541.49804205719283</v>
      </c>
      <c r="G152" s="1">
        <f t="shared" si="62"/>
        <v>15.831209615795579</v>
      </c>
      <c r="H152" s="5">
        <f t="shared" si="63"/>
        <v>8.6916021330357474E-2</v>
      </c>
      <c r="I152" s="3">
        <f t="shared" si="64"/>
        <v>-1.6711922129782932E-3</v>
      </c>
      <c r="J152" s="1">
        <f t="shared" si="65"/>
        <v>3.2658165647919981</v>
      </c>
      <c r="K152" s="5">
        <f t="shared" si="66"/>
        <v>0.13606005768231499</v>
      </c>
      <c r="L152" s="3">
        <f t="shared" si="67"/>
        <v>1.5198339603657358E-2</v>
      </c>
      <c r="M152" s="1">
        <f t="shared" si="68"/>
        <v>549.13385478280816</v>
      </c>
      <c r="N152" s="5">
        <f t="shared" si="69"/>
        <v>2.8500845849805057E-2</v>
      </c>
      <c r="O152" s="3">
        <f t="shared" si="70"/>
        <v>-8.5336407200389403E-2</v>
      </c>
      <c r="P152" s="8">
        <f t="shared" si="71"/>
        <v>543.32125349550938</v>
      </c>
      <c r="Q152" s="9">
        <f t="shared" si="72"/>
        <v>1.8232114383165481</v>
      </c>
      <c r="R152" s="9">
        <f t="shared" si="73"/>
        <v>2.5388089407805068</v>
      </c>
      <c r="S152" s="1">
        <f t="shared" si="74"/>
        <v>0</v>
      </c>
      <c r="T152" s="1">
        <f t="shared" si="75"/>
        <v>1</v>
      </c>
      <c r="U152" s="1">
        <f t="shared" si="76"/>
        <v>1</v>
      </c>
      <c r="V152" s="1">
        <f t="shared" si="77"/>
        <v>0</v>
      </c>
      <c r="W152" s="1">
        <f t="shared" si="78"/>
        <v>0</v>
      </c>
      <c r="X152" s="1">
        <f t="shared" si="79"/>
        <v>1</v>
      </c>
      <c r="Y152" s="1">
        <f t="shared" si="80"/>
        <v>1</v>
      </c>
      <c r="AA152" s="1">
        <f t="shared" si="81"/>
        <v>1</v>
      </c>
      <c r="AB152" s="1" t="str">
        <f t="shared" si="82"/>
        <v/>
      </c>
      <c r="AC152" s="1" t="str">
        <f t="shared" si="83"/>
        <v/>
      </c>
      <c r="AD152" s="1">
        <f t="shared" si="84"/>
        <v>1</v>
      </c>
      <c r="AE152" s="1" t="str">
        <f t="shared" si="85"/>
        <v/>
      </c>
      <c r="AF152" s="8">
        <f t="shared" si="86"/>
        <v>531.53074291124472</v>
      </c>
      <c r="AG152" s="5">
        <f>AF152/AF168-1</f>
        <v>2.3746083488504599E-2</v>
      </c>
      <c r="AI152" s="1">
        <f t="shared" si="87"/>
        <v>1</v>
      </c>
      <c r="AJ152" s="1">
        <f t="shared" si="88"/>
        <v>0</v>
      </c>
      <c r="AK152" s="1" t="str">
        <f t="shared" si="90"/>
        <v/>
      </c>
      <c r="AL152" s="8">
        <v>80.902000000000001</v>
      </c>
    </row>
    <row r="153" spans="1:38" x14ac:dyDescent="0.3">
      <c r="A153" s="2" t="s">
        <v>609</v>
      </c>
      <c r="B153" s="1">
        <f>'Rails Data'!AX153</f>
        <v>545.84852456168323</v>
      </c>
      <c r="C153" s="1">
        <f t="shared" si="89"/>
        <v>545.84852456168323</v>
      </c>
      <c r="D153" s="1">
        <f>'Rails Data'!AZ153</f>
        <v>15.621201020889675</v>
      </c>
      <c r="E153" s="1">
        <f>'Rails Data'!BB153</f>
        <v>3.236856921260221</v>
      </c>
      <c r="F153" s="1">
        <f t="shared" si="61"/>
        <v>542.29542598886871</v>
      </c>
      <c r="G153" s="1">
        <f t="shared" si="62"/>
        <v>15.846019787001911</v>
      </c>
      <c r="H153" s="5">
        <f t="shared" si="63"/>
        <v>8.3177497374678389E-2</v>
      </c>
      <c r="I153" s="3">
        <f t="shared" si="64"/>
        <v>-1.6435727803534254E-2</v>
      </c>
      <c r="J153" s="1">
        <f t="shared" si="65"/>
        <v>3.3070026237631094</v>
      </c>
      <c r="K153" s="5">
        <f t="shared" si="66"/>
        <v>0.13339887210881241</v>
      </c>
      <c r="L153" s="3">
        <f t="shared" si="67"/>
        <v>-4.9452800761189131E-3</v>
      </c>
      <c r="M153" s="1">
        <f t="shared" si="68"/>
        <v>555.8259773057174</v>
      </c>
      <c r="N153" s="5">
        <f t="shared" si="69"/>
        <v>2.3895155791229694E-2</v>
      </c>
      <c r="O153" s="3">
        <f t="shared" si="70"/>
        <v>-0.10430928270875515</v>
      </c>
      <c r="P153" s="8">
        <f t="shared" si="71"/>
        <v>545.46498269264839</v>
      </c>
      <c r="Q153" s="9">
        <f t="shared" si="72"/>
        <v>3.1695567037796764</v>
      </c>
      <c r="R153" s="9">
        <f t="shared" si="73"/>
        <v>1.6588982801900556</v>
      </c>
      <c r="S153" s="1">
        <f t="shared" si="74"/>
        <v>0</v>
      </c>
      <c r="T153" s="1">
        <f t="shared" si="75"/>
        <v>1</v>
      </c>
      <c r="U153" s="1">
        <f t="shared" si="76"/>
        <v>1</v>
      </c>
      <c r="V153" s="1">
        <f t="shared" si="77"/>
        <v>1</v>
      </c>
      <c r="W153" s="1">
        <f t="shared" si="78"/>
        <v>0</v>
      </c>
      <c r="X153" s="1">
        <f t="shared" si="79"/>
        <v>1</v>
      </c>
      <c r="Y153" s="1">
        <f t="shared" si="80"/>
        <v>1</v>
      </c>
      <c r="AA153" s="1">
        <f t="shared" si="81"/>
        <v>1</v>
      </c>
      <c r="AB153" s="1" t="str">
        <f t="shared" si="82"/>
        <v/>
      </c>
      <c r="AC153" s="1" t="str">
        <f t="shared" si="83"/>
        <v/>
      </c>
      <c r="AD153" s="1">
        <f t="shared" si="84"/>
        <v>1</v>
      </c>
      <c r="AE153" s="1" t="str">
        <f t="shared" si="85"/>
        <v>Buy</v>
      </c>
      <c r="AF153" s="8">
        <f t="shared" si="86"/>
        <v>545.84852456168323</v>
      </c>
      <c r="AI153" s="1">
        <f t="shared" si="87"/>
        <v>0</v>
      </c>
      <c r="AJ153" s="1">
        <f t="shared" si="88"/>
        <v>0</v>
      </c>
      <c r="AK153" s="1" t="str">
        <f t="shared" si="90"/>
        <v/>
      </c>
      <c r="AL153" s="8">
        <v>83.024000000000001</v>
      </c>
    </row>
    <row r="154" spans="1:38" x14ac:dyDescent="0.3">
      <c r="A154" s="2" t="s">
        <v>608</v>
      </c>
      <c r="B154" s="1">
        <f>'Rails Data'!AX154</f>
        <v>549.55969248502515</v>
      </c>
      <c r="C154" s="1">
        <f t="shared" si="89"/>
        <v>549.55969248502515</v>
      </c>
      <c r="D154" s="1">
        <f>'Rails Data'!AZ154</f>
        <v>15.704831559072105</v>
      </c>
      <c r="E154" s="1">
        <f>'Rails Data'!BB154</f>
        <v>3.2590292708597275</v>
      </c>
      <c r="F154" s="1">
        <f t="shared" si="61"/>
        <v>542.01117810304356</v>
      </c>
      <c r="G154" s="1">
        <f t="shared" si="62"/>
        <v>15.870686067017042</v>
      </c>
      <c r="H154" s="5">
        <f t="shared" si="63"/>
        <v>6.892830031291286E-2</v>
      </c>
      <c r="I154" s="3">
        <f t="shared" si="64"/>
        <v>-3.3037931999903028E-2</v>
      </c>
      <c r="J154" s="1">
        <f t="shared" si="65"/>
        <v>3.3104487398268678</v>
      </c>
      <c r="K154" s="5">
        <f t="shared" si="66"/>
        <v>0.10584027280120889</v>
      </c>
      <c r="L154" s="3">
        <f t="shared" si="67"/>
        <v>-2.8002638773607463E-2</v>
      </c>
      <c r="M154" s="1">
        <f t="shared" si="68"/>
        <v>556.56023879327211</v>
      </c>
      <c r="N154" s="5">
        <f t="shared" si="69"/>
        <v>-3.7597018477468769E-3</v>
      </c>
      <c r="O154" s="3">
        <f t="shared" si="70"/>
        <v>-0.12567668912541929</v>
      </c>
      <c r="P154" s="8">
        <f t="shared" si="71"/>
        <v>545.39524780736929</v>
      </c>
      <c r="Q154" s="9">
        <f t="shared" si="72"/>
        <v>3.3840697043257251</v>
      </c>
      <c r="R154" s="9">
        <f t="shared" si="73"/>
        <v>0.29861677802418851</v>
      </c>
      <c r="S154" s="1">
        <f t="shared" si="74"/>
        <v>0</v>
      </c>
      <c r="T154" s="1">
        <f t="shared" si="75"/>
        <v>1</v>
      </c>
      <c r="U154" s="1">
        <f t="shared" si="76"/>
        <v>1</v>
      </c>
      <c r="V154" s="1">
        <f t="shared" si="77"/>
        <v>1</v>
      </c>
      <c r="W154" s="1">
        <f t="shared" si="78"/>
        <v>0</v>
      </c>
      <c r="X154" s="1">
        <f t="shared" si="79"/>
        <v>1</v>
      </c>
      <c r="Y154" s="1">
        <f t="shared" si="80"/>
        <v>1</v>
      </c>
      <c r="AA154" s="1">
        <f t="shared" si="81"/>
        <v>1</v>
      </c>
      <c r="AB154" s="1" t="str">
        <f t="shared" si="82"/>
        <v/>
      </c>
      <c r="AC154" s="1" t="str">
        <f t="shared" si="83"/>
        <v/>
      </c>
      <c r="AD154" s="1">
        <f t="shared" si="84"/>
        <v>1</v>
      </c>
      <c r="AE154" s="1" t="str">
        <f t="shared" si="85"/>
        <v>Buy</v>
      </c>
      <c r="AF154" s="8">
        <f t="shared" si="86"/>
        <v>549.55969248502515</v>
      </c>
      <c r="AI154" s="1">
        <f t="shared" si="87"/>
        <v>0</v>
      </c>
      <c r="AJ154" s="1">
        <f t="shared" si="88"/>
        <v>0</v>
      </c>
      <c r="AK154" s="1" t="str">
        <f t="shared" si="90"/>
        <v/>
      </c>
      <c r="AL154" s="8">
        <v>83.618000000000009</v>
      </c>
    </row>
    <row r="155" spans="1:38" x14ac:dyDescent="0.3">
      <c r="A155" s="2" t="s">
        <v>607</v>
      </c>
      <c r="B155" s="1">
        <f>'Rails Data'!AX155</f>
        <v>552.32518053427623</v>
      </c>
      <c r="C155" s="1">
        <f t="shared" si="89"/>
        <v>552.32518053427623</v>
      </c>
      <c r="D155" s="1">
        <f>'Rails Data'!AZ155</f>
        <v>15.793150125268232</v>
      </c>
      <c r="E155" s="1">
        <f>'Rails Data'!BB155</f>
        <v>3.2796171492077129</v>
      </c>
      <c r="F155" s="1">
        <f t="shared" si="61"/>
        <v>541.40729695248501</v>
      </c>
      <c r="G155" s="1">
        <f t="shared" si="62"/>
        <v>15.851462487759107</v>
      </c>
      <c r="H155" s="5">
        <f t="shared" si="63"/>
        <v>5.407555144414955E-2</v>
      </c>
      <c r="I155" s="3">
        <f t="shared" si="64"/>
        <v>-5.0032304052039012E-2</v>
      </c>
      <c r="J155" s="1">
        <f t="shared" si="65"/>
        <v>3.294897195687581</v>
      </c>
      <c r="K155" s="5">
        <f t="shared" si="66"/>
        <v>5.7597751303330558E-2</v>
      </c>
      <c r="L155" s="3">
        <f t="shared" si="67"/>
        <v>-5.0309790702743523E-2</v>
      </c>
      <c r="M155" s="1">
        <f t="shared" si="68"/>
        <v>554.3267225482507</v>
      </c>
      <c r="N155" s="5">
        <f t="shared" si="69"/>
        <v>-5.0895240789208263E-2</v>
      </c>
      <c r="O155" s="3">
        <f t="shared" si="70"/>
        <v>-0.14599618700503136</v>
      </c>
      <c r="P155" s="8">
        <f t="shared" si="71"/>
        <v>544.63807604779549</v>
      </c>
      <c r="Q155" s="9">
        <f t="shared" si="72"/>
        <v>3.2307790953104814</v>
      </c>
      <c r="R155" s="9">
        <f t="shared" si="73"/>
        <v>-1.2750557135508416</v>
      </c>
      <c r="S155" s="1">
        <f t="shared" si="74"/>
        <v>0</v>
      </c>
      <c r="T155" s="1">
        <f t="shared" si="75"/>
        <v>1</v>
      </c>
      <c r="U155" s="1">
        <f t="shared" si="76"/>
        <v>1</v>
      </c>
      <c r="V155" s="1">
        <f t="shared" si="77"/>
        <v>1</v>
      </c>
      <c r="W155" s="1">
        <f t="shared" si="78"/>
        <v>0</v>
      </c>
      <c r="X155" s="1">
        <f t="shared" si="79"/>
        <v>1</v>
      </c>
      <c r="Y155" s="1">
        <f t="shared" si="80"/>
        <v>1</v>
      </c>
      <c r="AA155" s="1">
        <f t="shared" si="81"/>
        <v>1</v>
      </c>
      <c r="AB155" s="1" t="str">
        <f t="shared" si="82"/>
        <v/>
      </c>
      <c r="AC155" s="1" t="str">
        <f t="shared" si="83"/>
        <v/>
      </c>
      <c r="AD155" s="1">
        <f t="shared" si="84"/>
        <v>1</v>
      </c>
      <c r="AE155" s="1" t="str">
        <f t="shared" si="85"/>
        <v>Buy</v>
      </c>
      <c r="AF155" s="8">
        <f t="shared" si="86"/>
        <v>552.32518053427623</v>
      </c>
      <c r="AI155" s="1">
        <f t="shared" si="87"/>
        <v>0</v>
      </c>
      <c r="AJ155" s="1">
        <f t="shared" si="88"/>
        <v>0</v>
      </c>
      <c r="AK155" s="1" t="str">
        <f t="shared" si="90"/>
        <v/>
      </c>
      <c r="AL155" s="8">
        <v>84.146000000000001</v>
      </c>
    </row>
    <row r="156" spans="1:38" x14ac:dyDescent="0.3">
      <c r="A156" s="2" t="s">
        <v>606</v>
      </c>
      <c r="B156" s="1">
        <f>'Rails Data'!AX156</f>
        <v>545.36948285095764</v>
      </c>
      <c r="C156" s="1">
        <f t="shared" si="89"/>
        <v>545.36948285095764</v>
      </c>
      <c r="D156" s="1">
        <f>'Rails Data'!AZ156</f>
        <v>15.622113464447745</v>
      </c>
      <c r="E156" s="1">
        <f>'Rails Data'!BB156</f>
        <v>3.2424975108089824</v>
      </c>
      <c r="F156" s="1">
        <f t="shared" si="61"/>
        <v>540.5338662659417</v>
      </c>
      <c r="G156" s="1">
        <f t="shared" si="62"/>
        <v>15.804713050042226</v>
      </c>
      <c r="H156" s="5">
        <f t="shared" si="63"/>
        <v>4.8500378339485284E-2</v>
      </c>
      <c r="I156" s="3">
        <f t="shared" si="64"/>
        <v>-6.7383613301403772E-2</v>
      </c>
      <c r="J156" s="1">
        <f t="shared" si="65"/>
        <v>3.2759801955687511</v>
      </c>
      <c r="K156" s="5">
        <f t="shared" si="66"/>
        <v>3.2260185248194961E-2</v>
      </c>
      <c r="L156" s="3">
        <f t="shared" si="67"/>
        <v>-6.8294381037089208E-2</v>
      </c>
      <c r="M156" s="1">
        <f t="shared" si="68"/>
        <v>551.63062381399595</v>
      </c>
      <c r="N156" s="5">
        <f t="shared" si="69"/>
        <v>-7.5916928067624623E-2</v>
      </c>
      <c r="O156" s="3">
        <f t="shared" si="70"/>
        <v>-0.16184634470766854</v>
      </c>
      <c r="P156" s="8">
        <f t="shared" si="71"/>
        <v>543.2404206866172</v>
      </c>
      <c r="Q156" s="9">
        <f t="shared" si="72"/>
        <v>2.7065544206755021</v>
      </c>
      <c r="R156" s="9">
        <f t="shared" si="73"/>
        <v>-3.0461848049083526</v>
      </c>
      <c r="S156" s="1">
        <f t="shared" si="74"/>
        <v>0</v>
      </c>
      <c r="T156" s="1">
        <f t="shared" si="75"/>
        <v>0</v>
      </c>
      <c r="U156" s="1">
        <f t="shared" si="76"/>
        <v>1</v>
      </c>
      <c r="V156" s="1">
        <f t="shared" si="77"/>
        <v>1</v>
      </c>
      <c r="W156" s="1">
        <f t="shared" si="78"/>
        <v>0</v>
      </c>
      <c r="X156" s="1">
        <f t="shared" si="79"/>
        <v>1</v>
      </c>
      <c r="Y156" s="1">
        <f t="shared" si="80"/>
        <v>1</v>
      </c>
      <c r="AA156" s="1">
        <f t="shared" si="81"/>
        <v>1</v>
      </c>
      <c r="AB156" s="1" t="str">
        <f t="shared" si="82"/>
        <v/>
      </c>
      <c r="AC156" s="1" t="str">
        <f t="shared" si="83"/>
        <v/>
      </c>
      <c r="AD156" s="1">
        <f t="shared" si="84"/>
        <v>1</v>
      </c>
      <c r="AE156" s="1" t="str">
        <f t="shared" si="85"/>
        <v>Buy</v>
      </c>
      <c r="AF156" s="8">
        <f t="shared" si="86"/>
        <v>545.36948285095764</v>
      </c>
      <c r="AI156" s="1">
        <f t="shared" si="87"/>
        <v>0</v>
      </c>
      <c r="AJ156" s="1">
        <f t="shared" si="88"/>
        <v>0</v>
      </c>
      <c r="AK156" s="1" t="str">
        <f t="shared" si="90"/>
        <v/>
      </c>
      <c r="AL156" s="8">
        <v>83.312000000000012</v>
      </c>
    </row>
    <row r="157" spans="1:38" x14ac:dyDescent="0.3">
      <c r="A157" s="2" t="s">
        <v>605</v>
      </c>
      <c r="B157" s="1">
        <f>'Rails Data'!AX157</f>
        <v>541.03740111061927</v>
      </c>
      <c r="C157" s="1">
        <f t="shared" si="89"/>
        <v>541.03740111061927</v>
      </c>
      <c r="D157" s="1">
        <f>'Rails Data'!AZ157</f>
        <v>15.526723927688261</v>
      </c>
      <c r="E157" s="1">
        <f>'Rails Data'!BB157</f>
        <v>3.215733060569351</v>
      </c>
      <c r="F157" s="1">
        <f t="shared" si="61"/>
        <v>540.14701693914037</v>
      </c>
      <c r="G157" s="1">
        <f t="shared" si="62"/>
        <v>15.73838851036105</v>
      </c>
      <c r="H157" s="5">
        <f t="shared" si="63"/>
        <v>4.6531824108247744E-2</v>
      </c>
      <c r="I157" s="3">
        <f t="shared" si="64"/>
        <v>-8.6697611908218619E-2</v>
      </c>
      <c r="J157" s="1">
        <f t="shared" si="65"/>
        <v>3.2624246506556327</v>
      </c>
      <c r="K157" s="5">
        <f t="shared" si="66"/>
        <v>3.7590097104912346E-2</v>
      </c>
      <c r="L157" s="3">
        <f t="shared" si="67"/>
        <v>-8.5053475417969898E-2</v>
      </c>
      <c r="M157" s="1">
        <f t="shared" si="68"/>
        <v>549.91838815769961</v>
      </c>
      <c r="N157" s="5">
        <f t="shared" si="69"/>
        <v>-7.0237596370098299E-2</v>
      </c>
      <c r="O157" s="3">
        <f t="shared" si="70"/>
        <v>-0.17616791414767585</v>
      </c>
      <c r="P157" s="8">
        <f t="shared" si="71"/>
        <v>542.85331847491898</v>
      </c>
      <c r="Q157" s="9">
        <f t="shared" si="72"/>
        <v>2.7063015357786071</v>
      </c>
      <c r="R157" s="9">
        <f t="shared" si="73"/>
        <v>-5.0347567314352322</v>
      </c>
      <c r="S157" s="1">
        <f t="shared" si="74"/>
        <v>0</v>
      </c>
      <c r="T157" s="1">
        <f t="shared" si="75"/>
        <v>0</v>
      </c>
      <c r="U157" s="1">
        <f t="shared" si="76"/>
        <v>1</v>
      </c>
      <c r="V157" s="1">
        <f t="shared" si="77"/>
        <v>1</v>
      </c>
      <c r="W157" s="1">
        <f t="shared" si="78"/>
        <v>0</v>
      </c>
      <c r="X157" s="1">
        <f t="shared" si="79"/>
        <v>0</v>
      </c>
      <c r="Y157" s="1">
        <f t="shared" si="80"/>
        <v>1</v>
      </c>
      <c r="AA157" s="1">
        <f t="shared" si="81"/>
        <v>1</v>
      </c>
      <c r="AB157" s="1" t="str">
        <f t="shared" si="82"/>
        <v/>
      </c>
      <c r="AC157" s="1" t="str">
        <f t="shared" si="83"/>
        <v/>
      </c>
      <c r="AD157" s="1">
        <f t="shared" si="84"/>
        <v>1</v>
      </c>
      <c r="AE157" s="1" t="str">
        <f t="shared" si="85"/>
        <v>Buy</v>
      </c>
      <c r="AF157" s="8">
        <f t="shared" si="86"/>
        <v>541.03740111061927</v>
      </c>
      <c r="AI157" s="1">
        <f t="shared" si="87"/>
        <v>0</v>
      </c>
      <c r="AJ157" s="1">
        <f t="shared" si="88"/>
        <v>0</v>
      </c>
      <c r="AK157" s="1" t="str">
        <f t="shared" si="90"/>
        <v/>
      </c>
      <c r="AL157" s="8">
        <v>82.773999999999987</v>
      </c>
    </row>
    <row r="158" spans="1:38" x14ac:dyDescent="0.3">
      <c r="A158" s="2" t="s">
        <v>604</v>
      </c>
      <c r="B158" s="1">
        <f>'Rails Data'!AX158</f>
        <v>537.57989085851864</v>
      </c>
      <c r="C158" s="1">
        <f t="shared" si="89"/>
        <v>537.57989085851864</v>
      </c>
      <c r="D158" s="1">
        <f>'Rails Data'!AZ158</f>
        <v>15.439114897415283</v>
      </c>
      <c r="E158" s="1">
        <f>'Rails Data'!BB158</f>
        <v>3.2034719244222103</v>
      </c>
      <c r="F158" s="1">
        <f t="shared" si="61"/>
        <v>540.07578620542211</v>
      </c>
      <c r="G158" s="1">
        <f t="shared" si="62"/>
        <v>15.689245661547583</v>
      </c>
      <c r="H158" s="5">
        <f t="shared" si="63"/>
        <v>5.3130513682400071E-2</v>
      </c>
      <c r="I158" s="3">
        <f t="shared" si="64"/>
        <v>-0.10890251791096302</v>
      </c>
      <c r="J158" s="1">
        <f t="shared" si="65"/>
        <v>3.2625071355471431</v>
      </c>
      <c r="K158" s="5">
        <f t="shared" si="66"/>
        <v>4.769882591277641E-2</v>
      </c>
      <c r="L158" s="3">
        <f t="shared" si="67"/>
        <v>-0.10549407083845026</v>
      </c>
      <c r="M158" s="1">
        <f t="shared" si="68"/>
        <v>550.51364133622337</v>
      </c>
      <c r="N158" s="5">
        <f t="shared" si="69"/>
        <v>-5.9982703624757105E-2</v>
      </c>
      <c r="O158" s="3">
        <f t="shared" si="70"/>
        <v>-0.19382296711060545</v>
      </c>
      <c r="P158" s="8">
        <f t="shared" si="71"/>
        <v>543.18348526842806</v>
      </c>
      <c r="Q158" s="9">
        <f t="shared" si="72"/>
        <v>3.1076990630059527</v>
      </c>
      <c r="R158" s="9">
        <f t="shared" si="73"/>
        <v>-7.5101031696572305</v>
      </c>
      <c r="S158" s="1">
        <f t="shared" si="74"/>
        <v>0</v>
      </c>
      <c r="T158" s="1">
        <f t="shared" si="75"/>
        <v>1</v>
      </c>
      <c r="U158" s="1">
        <f t="shared" si="76"/>
        <v>1</v>
      </c>
      <c r="V158" s="1">
        <f t="shared" si="77"/>
        <v>1</v>
      </c>
      <c r="W158" s="1">
        <f t="shared" si="78"/>
        <v>0</v>
      </c>
      <c r="X158" s="1">
        <f t="shared" si="79"/>
        <v>1</v>
      </c>
      <c r="Y158" s="1">
        <f t="shared" si="80"/>
        <v>1</v>
      </c>
      <c r="AA158" s="1">
        <f t="shared" si="81"/>
        <v>1</v>
      </c>
      <c r="AB158" s="1" t="str">
        <f t="shared" si="82"/>
        <v/>
      </c>
      <c r="AC158" s="1" t="str">
        <f t="shared" si="83"/>
        <v/>
      </c>
      <c r="AD158" s="1">
        <f t="shared" si="84"/>
        <v>1</v>
      </c>
      <c r="AE158" s="1" t="str">
        <f t="shared" si="85"/>
        <v>Buy</v>
      </c>
      <c r="AF158" s="8">
        <f t="shared" si="86"/>
        <v>537.57989085851864</v>
      </c>
      <c r="AI158" s="1">
        <f t="shared" si="87"/>
        <v>0</v>
      </c>
      <c r="AJ158" s="1">
        <f t="shared" si="88"/>
        <v>0</v>
      </c>
      <c r="AK158" s="1" t="str">
        <f t="shared" si="90"/>
        <v/>
      </c>
      <c r="AL158" s="8">
        <v>82.936000000000007</v>
      </c>
    </row>
    <row r="159" spans="1:38" x14ac:dyDescent="0.3">
      <c r="A159" s="2" t="s">
        <v>603</v>
      </c>
      <c r="B159" s="1">
        <f>'Rails Data'!AX159</f>
        <v>562.42695492085136</v>
      </c>
      <c r="C159" s="1">
        <f t="shared" si="89"/>
        <v>562.42695492085136</v>
      </c>
      <c r="D159" s="1">
        <f>'Rails Data'!AZ159</f>
        <v>16.178095186237915</v>
      </c>
      <c r="E159" s="1">
        <f>'Rails Data'!BB159</f>
        <v>3.3549713046189362</v>
      </c>
      <c r="F159" s="1">
        <f t="shared" si="61"/>
        <v>540.27545783317441</v>
      </c>
      <c r="G159" s="1">
        <f t="shared" si="62"/>
        <v>15.616299302236047</v>
      </c>
      <c r="H159" s="5">
        <f t="shared" si="63"/>
        <v>3.0893835793507574E-2</v>
      </c>
      <c r="I159" s="3">
        <f t="shared" si="64"/>
        <v>-0.13590802317652353</v>
      </c>
      <c r="J159" s="1">
        <f t="shared" si="65"/>
        <v>3.2527840376881763</v>
      </c>
      <c r="K159" s="5">
        <f t="shared" si="66"/>
        <v>3.6762888941642036E-2</v>
      </c>
      <c r="L159" s="3">
        <f t="shared" si="67"/>
        <v>-0.13102622029698804</v>
      </c>
      <c r="M159" s="1">
        <f t="shared" si="68"/>
        <v>549.57495641689741</v>
      </c>
      <c r="N159" s="5">
        <f t="shared" si="69"/>
        <v>-6.9208031835355399E-2</v>
      </c>
      <c r="O159" s="3">
        <f t="shared" si="70"/>
        <v>-0.21612967769158017</v>
      </c>
      <c r="P159" s="8">
        <f t="shared" si="71"/>
        <v>544.20232061568436</v>
      </c>
      <c r="Q159" s="9">
        <f t="shared" si="72"/>
        <v>3.9268627825099429</v>
      </c>
      <c r="R159" s="9">
        <f t="shared" si="73"/>
        <v>-10.439086073164134</v>
      </c>
      <c r="S159" s="1">
        <f t="shared" si="74"/>
        <v>0</v>
      </c>
      <c r="T159" s="1">
        <f t="shared" si="75"/>
        <v>1</v>
      </c>
      <c r="U159" s="1">
        <f t="shared" si="76"/>
        <v>1</v>
      </c>
      <c r="V159" s="1">
        <f t="shared" si="77"/>
        <v>1</v>
      </c>
      <c r="W159" s="1">
        <f t="shared" si="78"/>
        <v>0</v>
      </c>
      <c r="X159" s="1">
        <f t="shared" si="79"/>
        <v>1</v>
      </c>
      <c r="Y159" s="1">
        <f t="shared" si="80"/>
        <v>1</v>
      </c>
      <c r="AA159" s="1">
        <f t="shared" si="81"/>
        <v>1</v>
      </c>
      <c r="AB159" s="1" t="str">
        <f t="shared" si="82"/>
        <v/>
      </c>
      <c r="AC159" s="1" t="str">
        <f t="shared" si="83"/>
        <v/>
      </c>
      <c r="AD159" s="1">
        <f t="shared" si="84"/>
        <v>1</v>
      </c>
      <c r="AE159" s="1" t="str">
        <f t="shared" si="85"/>
        <v>Buy</v>
      </c>
      <c r="AF159" s="8">
        <f t="shared" si="86"/>
        <v>562.42695492085136</v>
      </c>
      <c r="AI159" s="1">
        <f t="shared" si="87"/>
        <v>0</v>
      </c>
      <c r="AJ159" s="1">
        <f t="shared" si="88"/>
        <v>0</v>
      </c>
      <c r="AK159" s="1" t="str">
        <f t="shared" si="90"/>
        <v/>
      </c>
      <c r="AL159" s="8">
        <v>86.707999999999998</v>
      </c>
    </row>
    <row r="160" spans="1:38" x14ac:dyDescent="0.3">
      <c r="A160" s="2" t="s">
        <v>602</v>
      </c>
      <c r="B160" s="1">
        <f>'Rails Data'!AX160</f>
        <v>576.52682281209775</v>
      </c>
      <c r="C160" s="1">
        <f t="shared" si="89"/>
        <v>576.52682281209775</v>
      </c>
      <c r="D160" s="1">
        <f>'Rails Data'!AZ160</f>
        <v>16.614000058942544</v>
      </c>
      <c r="E160" s="1">
        <f>'Rails Data'!BB160</f>
        <v>3.4398674639752942</v>
      </c>
      <c r="F160" s="1">
        <f t="shared" si="61"/>
        <v>538.50333806616027</v>
      </c>
      <c r="G160" s="1">
        <f t="shared" si="62"/>
        <v>15.447109556900898</v>
      </c>
      <c r="H160" s="5">
        <f t="shared" si="63"/>
        <v>-5.0149501625280646E-3</v>
      </c>
      <c r="I160" s="3">
        <f t="shared" si="64"/>
        <v>-0.16370833300486207</v>
      </c>
      <c r="J160" s="1">
        <f t="shared" si="65"/>
        <v>3.2199981887846265</v>
      </c>
      <c r="K160" s="5">
        <f t="shared" si="66"/>
        <v>1.5552540235477252E-2</v>
      </c>
      <c r="L160" s="3">
        <f t="shared" si="67"/>
        <v>-0.15899107183675973</v>
      </c>
      <c r="M160" s="1">
        <f t="shared" si="68"/>
        <v>544.77215422132963</v>
      </c>
      <c r="N160" s="5">
        <f t="shared" si="69"/>
        <v>-8.7051011489114316E-2</v>
      </c>
      <c r="O160" s="3">
        <f t="shared" si="70"/>
        <v>-0.24061661866761763</v>
      </c>
      <c r="P160" s="8">
        <f t="shared" si="71"/>
        <v>540.88875074201769</v>
      </c>
      <c r="Q160" s="9">
        <f t="shared" si="72"/>
        <v>2.3854126758574239</v>
      </c>
      <c r="R160" s="9">
        <f t="shared" si="73"/>
        <v>-13.838569050925917</v>
      </c>
      <c r="S160" s="1">
        <f t="shared" si="74"/>
        <v>0</v>
      </c>
      <c r="T160" s="1">
        <f t="shared" si="75"/>
        <v>1</v>
      </c>
      <c r="U160" s="1">
        <f t="shared" si="76"/>
        <v>1</v>
      </c>
      <c r="V160" s="1">
        <f t="shared" si="77"/>
        <v>1</v>
      </c>
      <c r="W160" s="1">
        <f t="shared" si="78"/>
        <v>0</v>
      </c>
      <c r="X160" s="1">
        <f t="shared" si="79"/>
        <v>1</v>
      </c>
      <c r="Y160" s="1">
        <f t="shared" si="80"/>
        <v>1</v>
      </c>
      <c r="AA160" s="1">
        <f t="shared" si="81"/>
        <v>1</v>
      </c>
      <c r="AB160" s="1" t="str">
        <f t="shared" si="82"/>
        <v/>
      </c>
      <c r="AC160" s="1" t="str">
        <f t="shared" si="83"/>
        <v/>
      </c>
      <c r="AD160" s="1">
        <f t="shared" si="84"/>
        <v>1</v>
      </c>
      <c r="AE160" s="1" t="str">
        <f t="shared" si="85"/>
        <v>Buy</v>
      </c>
      <c r="AF160" s="8">
        <f t="shared" si="86"/>
        <v>576.52682281209775</v>
      </c>
      <c r="AI160" s="1">
        <f t="shared" si="87"/>
        <v>0</v>
      </c>
      <c r="AJ160" s="1">
        <f t="shared" si="88"/>
        <v>0</v>
      </c>
      <c r="AK160" s="1" t="str">
        <f t="shared" si="90"/>
        <v/>
      </c>
      <c r="AL160" s="8">
        <v>88.722000000000008</v>
      </c>
    </row>
    <row r="161" spans="1:38" x14ac:dyDescent="0.3">
      <c r="A161" s="2" t="s">
        <v>601</v>
      </c>
      <c r="B161" s="1">
        <f>'Rails Data'!AX161</f>
        <v>591.75984561742712</v>
      </c>
      <c r="C161" s="1">
        <f t="shared" si="89"/>
        <v>591.75984561742712</v>
      </c>
      <c r="D161" s="1">
        <f>'Rails Data'!AZ161</f>
        <v>17.094966257182055</v>
      </c>
      <c r="E161" s="1">
        <f>'Rails Data'!BB161</f>
        <v>3.5309790081455454</v>
      </c>
      <c r="F161" s="1">
        <f t="shared" si="61"/>
        <v>535.46145928648525</v>
      </c>
      <c r="G161" s="1">
        <f t="shared" si="62"/>
        <v>15.218656761109704</v>
      </c>
      <c r="H161" s="5">
        <f t="shared" si="63"/>
        <v>-5.3891959790734134E-2</v>
      </c>
      <c r="I161" s="3">
        <f t="shared" si="64"/>
        <v>-0.19015723014525107</v>
      </c>
      <c r="J161" s="1">
        <f t="shared" si="65"/>
        <v>3.1683939727587318</v>
      </c>
      <c r="K161" s="5">
        <f t="shared" si="66"/>
        <v>-2.560747150003273E-2</v>
      </c>
      <c r="L161" s="3">
        <f t="shared" si="67"/>
        <v>-0.18808167384879923</v>
      </c>
      <c r="M161" s="1">
        <f t="shared" si="68"/>
        <v>536.77354426264071</v>
      </c>
      <c r="N161" s="5">
        <f t="shared" si="69"/>
        <v>-0.1230646674467013</v>
      </c>
      <c r="O161" s="3">
        <f t="shared" si="70"/>
        <v>-0.26621088653070152</v>
      </c>
      <c r="P161" s="8">
        <f t="shared" si="71"/>
        <v>534.40910127473046</v>
      </c>
      <c r="Q161" s="9">
        <f t="shared" si="72"/>
        <v>-1.0523580117547908</v>
      </c>
      <c r="R161" s="9">
        <f t="shared" si="73"/>
        <v>-17.386855989570329</v>
      </c>
      <c r="S161" s="1">
        <f t="shared" si="74"/>
        <v>0</v>
      </c>
      <c r="T161" s="1">
        <f t="shared" si="75"/>
        <v>1</v>
      </c>
      <c r="U161" s="1">
        <f t="shared" si="76"/>
        <v>1</v>
      </c>
      <c r="V161" s="1">
        <f t="shared" si="77"/>
        <v>1</v>
      </c>
      <c r="W161" s="1">
        <f t="shared" si="78"/>
        <v>0</v>
      </c>
      <c r="X161" s="1">
        <f t="shared" si="79"/>
        <v>1</v>
      </c>
      <c r="Y161" s="1">
        <f t="shared" si="80"/>
        <v>1</v>
      </c>
      <c r="AA161" s="1">
        <f t="shared" si="81"/>
        <v>1</v>
      </c>
      <c r="AB161" s="1" t="str">
        <f t="shared" si="82"/>
        <v/>
      </c>
      <c r="AC161" s="1" t="str">
        <f t="shared" si="83"/>
        <v/>
      </c>
      <c r="AD161" s="1">
        <f t="shared" si="84"/>
        <v>1</v>
      </c>
      <c r="AE161" s="1" t="str">
        <f t="shared" si="85"/>
        <v>Buy</v>
      </c>
      <c r="AF161" s="8">
        <f t="shared" si="86"/>
        <v>591.75984561742712</v>
      </c>
      <c r="AI161" s="1">
        <f t="shared" si="87"/>
        <v>0</v>
      </c>
      <c r="AJ161" s="1">
        <f t="shared" si="88"/>
        <v>0</v>
      </c>
      <c r="AK161" s="1" t="str">
        <f t="shared" si="90"/>
        <v/>
      </c>
      <c r="AL161" s="8">
        <v>91.22999999999999</v>
      </c>
    </row>
    <row r="162" spans="1:38" x14ac:dyDescent="0.3">
      <c r="A162" s="2" t="s">
        <v>600</v>
      </c>
      <c r="B162" s="1">
        <f>'Rails Data'!AX162</f>
        <v>552.45687794967569</v>
      </c>
      <c r="C162" s="1">
        <f t="shared" si="89"/>
        <v>552.45687794967569</v>
      </c>
      <c r="D162" s="1">
        <f>'Rails Data'!AZ162</f>
        <v>16.106323792335491</v>
      </c>
      <c r="E162" s="1">
        <f>'Rails Data'!BB162</f>
        <v>3.2678719658340514</v>
      </c>
      <c r="F162" s="1">
        <f t="shared" si="61"/>
        <v>530.95758838000995</v>
      </c>
      <c r="G162" s="1">
        <f t="shared" si="62"/>
        <v>14.909128746035352</v>
      </c>
      <c r="H162" s="5">
        <f t="shared" si="63"/>
        <v>-9.7517399681235295E-2</v>
      </c>
      <c r="I162" s="3">
        <f t="shared" si="64"/>
        <v>-0.21286810853767055</v>
      </c>
      <c r="J162" s="1">
        <f t="shared" si="65"/>
        <v>3.1096810369333627</v>
      </c>
      <c r="K162" s="5">
        <f t="shared" si="66"/>
        <v>-5.3085094035211888E-2</v>
      </c>
      <c r="L162" s="3">
        <f t="shared" si="67"/>
        <v>-0.21516070757359365</v>
      </c>
      <c r="M162" s="1">
        <f t="shared" si="68"/>
        <v>527.49123459362841</v>
      </c>
      <c r="N162" s="5">
        <f t="shared" si="69"/>
        <v>-0.14743237176996415</v>
      </c>
      <c r="O162" s="3">
        <f t="shared" si="70"/>
        <v>-0.29006858971136823</v>
      </c>
      <c r="P162" s="8">
        <f t="shared" si="71"/>
        <v>523.98169321242199</v>
      </c>
      <c r="Q162" s="9">
        <f t="shared" si="72"/>
        <v>-6.9758951675879644</v>
      </c>
      <c r="R162" s="9">
        <f t="shared" si="73"/>
        <v>-20.967363450303857</v>
      </c>
      <c r="S162" s="1">
        <f t="shared" si="74"/>
        <v>0</v>
      </c>
      <c r="T162" s="1">
        <f t="shared" si="75"/>
        <v>1</v>
      </c>
      <c r="U162" s="1">
        <f t="shared" si="76"/>
        <v>1</v>
      </c>
      <c r="V162" s="1">
        <f t="shared" si="77"/>
        <v>1</v>
      </c>
      <c r="W162" s="1">
        <f t="shared" si="78"/>
        <v>0</v>
      </c>
      <c r="X162" s="1">
        <f t="shared" si="79"/>
        <v>1</v>
      </c>
      <c r="Y162" s="1">
        <f t="shared" si="80"/>
        <v>1</v>
      </c>
      <c r="AA162" s="1">
        <f t="shared" si="81"/>
        <v>1</v>
      </c>
      <c r="AB162" s="1" t="str">
        <f t="shared" si="82"/>
        <v/>
      </c>
      <c r="AC162" s="1" t="str">
        <f t="shared" si="83"/>
        <v/>
      </c>
      <c r="AD162" s="1">
        <f t="shared" si="84"/>
        <v>1</v>
      </c>
      <c r="AE162" s="1" t="str">
        <f t="shared" si="85"/>
        <v>Buy</v>
      </c>
      <c r="AF162" s="8">
        <f t="shared" si="86"/>
        <v>552.45687794967569</v>
      </c>
      <c r="AI162" s="1">
        <f t="shared" si="87"/>
        <v>0</v>
      </c>
      <c r="AJ162" s="1">
        <f t="shared" si="88"/>
        <v>0</v>
      </c>
      <c r="AK162" s="1" t="str">
        <f t="shared" si="90"/>
        <v/>
      </c>
      <c r="AL162" s="8">
        <v>85.279999999999987</v>
      </c>
    </row>
    <row r="163" spans="1:38" x14ac:dyDescent="0.3">
      <c r="A163" s="2" t="s">
        <v>599</v>
      </c>
      <c r="B163" s="1">
        <f>'Rails Data'!AX163</f>
        <v>529.4580462798325</v>
      </c>
      <c r="C163" s="1">
        <f t="shared" si="89"/>
        <v>529.4580462798325</v>
      </c>
      <c r="D163" s="1">
        <f>'Rails Data'!AZ163</f>
        <v>15.441114526574538</v>
      </c>
      <c r="E163" s="1">
        <f>'Rails Data'!BB163</f>
        <v>3.1190653736061473</v>
      </c>
      <c r="F163" s="1">
        <f t="shared" si="61"/>
        <v>529.23764521443672</v>
      </c>
      <c r="G163" s="1">
        <f t="shared" si="62"/>
        <v>14.654802529727107</v>
      </c>
      <c r="H163" s="5">
        <f t="shared" si="63"/>
        <v>-0.14291792882185628</v>
      </c>
      <c r="I163" s="3">
        <f t="shared" si="64"/>
        <v>-0.23209322668040974</v>
      </c>
      <c r="J163" s="1">
        <f t="shared" si="65"/>
        <v>3.0711851676311657</v>
      </c>
      <c r="K163" s="5">
        <f t="shared" si="66"/>
        <v>-9.2137640273388222E-2</v>
      </c>
      <c r="L163" s="3">
        <f t="shared" si="67"/>
        <v>-0.24217330982999061</v>
      </c>
      <c r="M163" s="1">
        <f t="shared" si="68"/>
        <v>521.05141719472419</v>
      </c>
      <c r="N163" s="5">
        <f t="shared" si="69"/>
        <v>-0.18334214638833668</v>
      </c>
      <c r="O163" s="3">
        <f t="shared" si="70"/>
        <v>-0.31384129270160221</v>
      </c>
      <c r="P163" s="8">
        <f t="shared" si="71"/>
        <v>518.80438689655773</v>
      </c>
      <c r="Q163" s="9">
        <f t="shared" si="72"/>
        <v>-10.433258317878995</v>
      </c>
      <c r="R163" s="9">
        <f t="shared" si="73"/>
        <v>-24.242116021191713</v>
      </c>
      <c r="S163" s="1">
        <f t="shared" si="74"/>
        <v>0</v>
      </c>
      <c r="T163" s="1">
        <f t="shared" si="75"/>
        <v>1</v>
      </c>
      <c r="U163" s="1">
        <f t="shared" si="76"/>
        <v>1</v>
      </c>
      <c r="V163" s="1">
        <f t="shared" si="77"/>
        <v>1</v>
      </c>
      <c r="W163" s="1">
        <f t="shared" si="78"/>
        <v>0</v>
      </c>
      <c r="X163" s="1">
        <f t="shared" si="79"/>
        <v>1</v>
      </c>
      <c r="Y163" s="1">
        <f t="shared" si="80"/>
        <v>1</v>
      </c>
      <c r="AA163" s="1">
        <f t="shared" si="81"/>
        <v>1</v>
      </c>
      <c r="AB163" s="1" t="str">
        <f t="shared" si="82"/>
        <v/>
      </c>
      <c r="AC163" s="1" t="str">
        <f t="shared" si="83"/>
        <v/>
      </c>
      <c r="AD163" s="1">
        <f t="shared" si="84"/>
        <v>1</v>
      </c>
      <c r="AE163" s="1" t="str">
        <f t="shared" si="85"/>
        <v>Buy</v>
      </c>
      <c r="AF163" s="8">
        <f t="shared" si="86"/>
        <v>529.4580462798325</v>
      </c>
      <c r="AI163" s="1">
        <f t="shared" si="87"/>
        <v>0</v>
      </c>
      <c r="AJ163" s="1">
        <f t="shared" si="88"/>
        <v>0</v>
      </c>
      <c r="AK163" s="1" t="str">
        <f t="shared" si="90"/>
        <v/>
      </c>
      <c r="AL163" s="8">
        <v>81.623999999999995</v>
      </c>
    </row>
    <row r="164" spans="1:38" x14ac:dyDescent="0.3">
      <c r="A164" s="2" t="s">
        <v>598</v>
      </c>
      <c r="B164" s="1">
        <f>'Rails Data'!AX164</f>
        <v>528.06029192598328</v>
      </c>
      <c r="C164" s="1">
        <f t="shared" si="89"/>
        <v>528.06029192598328</v>
      </c>
      <c r="D164" s="1">
        <f>'Rails Data'!AZ164</f>
        <v>15.39158568702204</v>
      </c>
      <c r="E164" s="1">
        <f>'Rails Data'!BB164</f>
        <v>3.1093641481382397</v>
      </c>
      <c r="F164" s="1">
        <f t="shared" si="61"/>
        <v>529.22001312920509</v>
      </c>
      <c r="G164" s="1">
        <f t="shared" si="62"/>
        <v>14.47432415725987</v>
      </c>
      <c r="H164" s="5">
        <f t="shared" si="63"/>
        <v>-0.16759442091189314</v>
      </c>
      <c r="I164" s="3">
        <f t="shared" si="64"/>
        <v>-0.24695577632350199</v>
      </c>
      <c r="J164" s="1">
        <f t="shared" si="65"/>
        <v>3.0383843149051999</v>
      </c>
      <c r="K164" s="5">
        <f t="shared" si="66"/>
        <v>-0.11184124584306554</v>
      </c>
      <c r="L164" s="3">
        <f t="shared" si="67"/>
        <v>-0.267179254756091</v>
      </c>
      <c r="M164" s="1">
        <f t="shared" si="68"/>
        <v>515.08622679728694</v>
      </c>
      <c r="N164" s="5">
        <f t="shared" si="69"/>
        <v>-0.20123690535990102</v>
      </c>
      <c r="O164" s="3">
        <f t="shared" si="70"/>
        <v>-0.33559115042047982</v>
      </c>
      <c r="P164" s="8">
        <f t="shared" si="71"/>
        <v>516.86735791778051</v>
      </c>
      <c r="Q164" s="9">
        <f t="shared" si="72"/>
        <v>-12.352655211424576</v>
      </c>
      <c r="R164" s="9">
        <f t="shared" si="73"/>
        <v>-27.288480245213133</v>
      </c>
      <c r="S164" s="1">
        <f t="shared" si="74"/>
        <v>0</v>
      </c>
      <c r="T164" s="1">
        <f t="shared" si="75"/>
        <v>1</v>
      </c>
      <c r="U164" s="1">
        <f t="shared" si="76"/>
        <v>1</v>
      </c>
      <c r="V164" s="1">
        <f t="shared" si="77"/>
        <v>1</v>
      </c>
      <c r="W164" s="1">
        <f t="shared" si="78"/>
        <v>0</v>
      </c>
      <c r="X164" s="1">
        <f t="shared" si="79"/>
        <v>1</v>
      </c>
      <c r="Y164" s="1">
        <f t="shared" si="80"/>
        <v>1</v>
      </c>
      <c r="AA164" s="1">
        <f t="shared" si="81"/>
        <v>1</v>
      </c>
      <c r="AB164" s="1" t="str">
        <f t="shared" si="82"/>
        <v/>
      </c>
      <c r="AC164" s="1" t="str">
        <f t="shared" si="83"/>
        <v/>
      </c>
      <c r="AD164" s="1">
        <f t="shared" si="84"/>
        <v>1</v>
      </c>
      <c r="AE164" s="1" t="str">
        <f t="shared" si="85"/>
        <v>Buy</v>
      </c>
      <c r="AF164" s="8">
        <f t="shared" si="86"/>
        <v>528.06029192598328</v>
      </c>
      <c r="AI164" s="1">
        <f t="shared" si="87"/>
        <v>0</v>
      </c>
      <c r="AJ164" s="1">
        <f t="shared" si="88"/>
        <v>0</v>
      </c>
      <c r="AK164" s="1" t="str">
        <f t="shared" si="90"/>
        <v/>
      </c>
      <c r="AL164" s="8">
        <v>81.066000000000003</v>
      </c>
    </row>
    <row r="165" spans="1:38" x14ac:dyDescent="0.3">
      <c r="A165" s="2">
        <v>42453</v>
      </c>
      <c r="B165" s="1">
        <f>'Rails Data'!AX165</f>
        <v>529.95936194428998</v>
      </c>
      <c r="C165" s="1">
        <f t="shared" si="89"/>
        <v>529.95936194428998</v>
      </c>
      <c r="D165" s="1">
        <f>'Rails Data'!AZ165</f>
        <v>15.465036727948959</v>
      </c>
      <c r="E165" s="1">
        <f>'Rails Data'!BB165</f>
        <v>3.1204976065909178</v>
      </c>
      <c r="F165" s="1">
        <f t="shared" si="61"/>
        <v>529.3127908254628</v>
      </c>
      <c r="G165" s="1">
        <f t="shared" si="62"/>
        <v>14.384625653208815</v>
      </c>
      <c r="H165" s="5">
        <f t="shared" si="63"/>
        <v>-0.18739204490489025</v>
      </c>
      <c r="I165" s="3">
        <f t="shared" si="64"/>
        <v>-0.26018266889210345</v>
      </c>
      <c r="J165" s="1">
        <f t="shared" si="65"/>
        <v>2.9994145006525619</v>
      </c>
      <c r="K165" s="5">
        <f t="shared" si="66"/>
        <v>-0.15467072451431041</v>
      </c>
      <c r="L165" s="3">
        <f t="shared" si="67"/>
        <v>-0.29306892290826192</v>
      </c>
      <c r="M165" s="1">
        <f t="shared" si="68"/>
        <v>508.00826172012978</v>
      </c>
      <c r="N165" s="5">
        <f t="shared" si="69"/>
        <v>-0.24159976563102048</v>
      </c>
      <c r="O165" s="3">
        <f t="shared" si="70"/>
        <v>-0.35798352459724297</v>
      </c>
      <c r="P165" s="8">
        <f t="shared" si="71"/>
        <v>514.83227900719817</v>
      </c>
      <c r="Q165" s="9">
        <f t="shared" si="72"/>
        <v>-14.480511818264631</v>
      </c>
      <c r="R165" s="9">
        <f t="shared" si="73"/>
        <v>-30.116994752542315</v>
      </c>
      <c r="S165" s="1">
        <f t="shared" si="74"/>
        <v>0</v>
      </c>
      <c r="T165" s="1">
        <f t="shared" si="75"/>
        <v>1</v>
      </c>
      <c r="U165" s="1">
        <f t="shared" si="76"/>
        <v>1</v>
      </c>
      <c r="V165" s="1">
        <f t="shared" si="77"/>
        <v>1</v>
      </c>
      <c r="W165" s="1">
        <f t="shared" si="78"/>
        <v>0</v>
      </c>
      <c r="X165" s="1">
        <f t="shared" si="79"/>
        <v>1</v>
      </c>
      <c r="Y165" s="1">
        <f t="shared" si="80"/>
        <v>1</v>
      </c>
      <c r="AA165" s="1">
        <f t="shared" si="81"/>
        <v>1</v>
      </c>
      <c r="AB165" s="1" t="str">
        <f t="shared" si="82"/>
        <v/>
      </c>
      <c r="AC165" s="1" t="str">
        <f t="shared" si="83"/>
        <v/>
      </c>
      <c r="AD165" s="1">
        <f t="shared" si="84"/>
        <v>1</v>
      </c>
      <c r="AE165" s="1" t="str">
        <f t="shared" si="85"/>
        <v>Buy</v>
      </c>
      <c r="AF165" s="8">
        <f t="shared" si="86"/>
        <v>529.95936194428998</v>
      </c>
      <c r="AI165" s="1">
        <f t="shared" si="87"/>
        <v>0</v>
      </c>
      <c r="AJ165" s="1">
        <f t="shared" si="88"/>
        <v>0</v>
      </c>
      <c r="AK165" s="1" t="str">
        <f t="shared" si="90"/>
        <v/>
      </c>
      <c r="AL165" s="8">
        <v>81.013999999999996</v>
      </c>
    </row>
    <row r="166" spans="1:38" x14ac:dyDescent="0.3">
      <c r="A166" s="2" t="s">
        <v>597</v>
      </c>
      <c r="B166" s="1">
        <f>'Rails Data'!AX166</f>
        <v>546.3946797173337</v>
      </c>
      <c r="C166" s="1">
        <f t="shared" si="89"/>
        <v>546.3946797173337</v>
      </c>
      <c r="D166" s="1">
        <f>'Rails Data'!AZ166</f>
        <v>15.941862661086372</v>
      </c>
      <c r="E166" s="1">
        <f>'Rails Data'!BB166</f>
        <v>3.2164754245929452</v>
      </c>
      <c r="F166" s="1">
        <f t="shared" si="61"/>
        <v>529.26106513595664</v>
      </c>
      <c r="G166" s="1">
        <f t="shared" si="62"/>
        <v>14.292536747138513</v>
      </c>
      <c r="H166" s="5">
        <f t="shared" si="63"/>
        <v>-0.21393931601728089</v>
      </c>
      <c r="I166" s="3">
        <f t="shared" si="64"/>
        <v>-0.27231443955663898</v>
      </c>
      <c r="J166" s="1">
        <f t="shared" si="65"/>
        <v>2.9456728156944014</v>
      </c>
      <c r="K166" s="5">
        <f t="shared" si="66"/>
        <v>-0.20556799915697099</v>
      </c>
      <c r="L166" s="3">
        <f t="shared" si="67"/>
        <v>-0.31613528930725382</v>
      </c>
      <c r="M166" s="1">
        <f t="shared" si="68"/>
        <v>499.09883238946492</v>
      </c>
      <c r="N166" s="5">
        <f t="shared" si="69"/>
        <v>-0.28813783790718883</v>
      </c>
      <c r="O166" s="3">
        <f t="shared" si="70"/>
        <v>-0.37738081775828003</v>
      </c>
      <c r="P166" s="8">
        <f t="shared" si="71"/>
        <v>512.08190029136335</v>
      </c>
      <c r="Q166" s="9">
        <f t="shared" si="72"/>
        <v>-17.179164844593288</v>
      </c>
      <c r="R166" s="9">
        <f t="shared" si="73"/>
        <v>-32.492050716109155</v>
      </c>
      <c r="S166" s="1">
        <f t="shared" si="74"/>
        <v>0</v>
      </c>
      <c r="T166" s="1">
        <f t="shared" si="75"/>
        <v>1</v>
      </c>
      <c r="U166" s="1">
        <f t="shared" si="76"/>
        <v>1</v>
      </c>
      <c r="V166" s="1">
        <f t="shared" si="77"/>
        <v>1</v>
      </c>
      <c r="W166" s="1">
        <f t="shared" si="78"/>
        <v>0</v>
      </c>
      <c r="X166" s="1">
        <f t="shared" si="79"/>
        <v>1</v>
      </c>
      <c r="Y166" s="1">
        <f t="shared" si="80"/>
        <v>1</v>
      </c>
      <c r="AA166" s="1">
        <f t="shared" si="81"/>
        <v>1</v>
      </c>
      <c r="AB166" s="1" t="str">
        <f t="shared" si="82"/>
        <v/>
      </c>
      <c r="AC166" s="1" t="str">
        <f t="shared" si="83"/>
        <v/>
      </c>
      <c r="AD166" s="1">
        <f t="shared" si="84"/>
        <v>1</v>
      </c>
      <c r="AE166" s="1" t="str">
        <f t="shared" si="85"/>
        <v>Buy</v>
      </c>
      <c r="AF166" s="8">
        <f t="shared" si="86"/>
        <v>546.3946797173337</v>
      </c>
      <c r="AI166" s="1">
        <f t="shared" si="87"/>
        <v>0</v>
      </c>
      <c r="AJ166" s="1">
        <f t="shared" si="88"/>
        <v>0</v>
      </c>
      <c r="AK166" s="1" t="str">
        <f t="shared" si="90"/>
        <v/>
      </c>
      <c r="AL166" s="8">
        <v>83.367999999999995</v>
      </c>
    </row>
    <row r="167" spans="1:38" x14ac:dyDescent="0.3">
      <c r="A167" s="2" t="s">
        <v>596</v>
      </c>
      <c r="B167" s="1">
        <f>'Rails Data'!AX167</f>
        <v>529.13172658458552</v>
      </c>
      <c r="C167" s="1">
        <f t="shared" si="89"/>
        <v>529.13172658458552</v>
      </c>
      <c r="D167" s="1">
        <f>'Rails Data'!AZ167</f>
        <v>15.454925028719003</v>
      </c>
      <c r="E167" s="1">
        <f>'Rails Data'!BB167</f>
        <v>3.1159640436915099</v>
      </c>
      <c r="F167" s="1">
        <f t="shared" si="61"/>
        <v>527.8903759694465</v>
      </c>
      <c r="G167" s="1">
        <f t="shared" si="62"/>
        <v>14.122405812238501</v>
      </c>
      <c r="H167" s="5">
        <f t="shared" si="63"/>
        <v>-0.24929109038928221</v>
      </c>
      <c r="I167" s="3">
        <f t="shared" si="64"/>
        <v>-0.28204362681319867</v>
      </c>
      <c r="J167" s="1">
        <f t="shared" si="65"/>
        <v>2.8738586688125758</v>
      </c>
      <c r="K167" s="5">
        <f t="shared" si="66"/>
        <v>-0.2651163157409282</v>
      </c>
      <c r="L167" s="3">
        <f t="shared" si="67"/>
        <v>-0.3345631709989676</v>
      </c>
      <c r="M167" s="1">
        <f t="shared" si="68"/>
        <v>488.25424039478469</v>
      </c>
      <c r="N167" s="5">
        <f t="shared" si="69"/>
        <v>-0.341397324075847</v>
      </c>
      <c r="O167" s="3">
        <f t="shared" si="70"/>
        <v>-0.39225464773346191</v>
      </c>
      <c r="P167" s="8">
        <f t="shared" si="71"/>
        <v>505.84321312300511</v>
      </c>
      <c r="Q167" s="9">
        <f t="shared" si="72"/>
        <v>-22.047162846441381</v>
      </c>
      <c r="R167" s="9">
        <f t="shared" si="73"/>
        <v>-34.224456577367718</v>
      </c>
      <c r="S167" s="1">
        <f t="shared" si="74"/>
        <v>0</v>
      </c>
      <c r="T167" s="1">
        <f t="shared" si="75"/>
        <v>1</v>
      </c>
      <c r="U167" s="1">
        <f t="shared" si="76"/>
        <v>1</v>
      </c>
      <c r="V167" s="1">
        <f t="shared" si="77"/>
        <v>1</v>
      </c>
      <c r="W167" s="1">
        <f t="shared" si="78"/>
        <v>0</v>
      </c>
      <c r="X167" s="1">
        <f t="shared" si="79"/>
        <v>1</v>
      </c>
      <c r="Y167" s="1">
        <f t="shared" si="80"/>
        <v>1</v>
      </c>
      <c r="AA167" s="1">
        <f t="shared" si="81"/>
        <v>1</v>
      </c>
      <c r="AB167" s="1" t="str">
        <f t="shared" si="82"/>
        <v/>
      </c>
      <c r="AC167" s="1" t="str">
        <f t="shared" si="83"/>
        <v/>
      </c>
      <c r="AD167" s="1">
        <f t="shared" si="84"/>
        <v>1</v>
      </c>
      <c r="AE167" s="1" t="str">
        <f t="shared" si="85"/>
        <v>Buy</v>
      </c>
      <c r="AF167" s="8">
        <f t="shared" si="86"/>
        <v>529.13172658458552</v>
      </c>
      <c r="AI167" s="1">
        <f t="shared" si="87"/>
        <v>0</v>
      </c>
      <c r="AJ167" s="1">
        <f t="shared" si="88"/>
        <v>0</v>
      </c>
      <c r="AK167" s="1" t="str">
        <f t="shared" si="90"/>
        <v/>
      </c>
      <c r="AL167" s="8">
        <v>80.731999999999999</v>
      </c>
    </row>
    <row r="168" spans="1:38" x14ac:dyDescent="0.3">
      <c r="A168" s="2" t="s">
        <v>595</v>
      </c>
      <c r="B168" s="1">
        <f>'Rails Data'!AX168</f>
        <v>519.20173516074135</v>
      </c>
      <c r="C168" s="1">
        <f t="shared" si="89"/>
        <v>519.20173516074135</v>
      </c>
      <c r="D168" s="1">
        <f>'Rails Data'!AZ168</f>
        <v>15.185407434948766</v>
      </c>
      <c r="E168" s="1">
        <f>'Rails Data'!BB168</f>
        <v>3.0598986644869863</v>
      </c>
      <c r="F168" s="1">
        <f t="shared" si="61"/>
        <v>527.79106792023538</v>
      </c>
      <c r="G168" s="1">
        <f t="shared" si="62"/>
        <v>14.01519916912442</v>
      </c>
      <c r="H168" s="5">
        <f t="shared" si="63"/>
        <v>-0.27642125729001177</v>
      </c>
      <c r="I168" s="3">
        <f t="shared" si="64"/>
        <v>-0.28750238288385138</v>
      </c>
      <c r="J168" s="1">
        <f t="shared" si="65"/>
        <v>2.8222601996628947</v>
      </c>
      <c r="K168" s="5">
        <f t="shared" si="66"/>
        <v>-0.31070836010544367</v>
      </c>
      <c r="L168" s="3">
        <f t="shared" si="67"/>
        <v>-0.34613764687530751</v>
      </c>
      <c r="M168" s="1">
        <f t="shared" si="68"/>
        <v>481.33999691961645</v>
      </c>
      <c r="N168" s="5">
        <f t="shared" si="69"/>
        <v>-0.3808044777750268</v>
      </c>
      <c r="O168" s="3">
        <f t="shared" si="70"/>
        <v>-0.40073086834306437</v>
      </c>
      <c r="P168" s="8">
        <f t="shared" si="71"/>
        <v>501.6089379481723</v>
      </c>
      <c r="Q168" s="9">
        <f t="shared" si="72"/>
        <v>-26.18212997206308</v>
      </c>
      <c r="R168" s="9">
        <f t="shared" si="73"/>
        <v>-35.128461765172645</v>
      </c>
      <c r="S168" s="1">
        <f t="shared" si="74"/>
        <v>0</v>
      </c>
      <c r="T168" s="1">
        <f t="shared" si="75"/>
        <v>1</v>
      </c>
      <c r="U168" s="1">
        <f t="shared" si="76"/>
        <v>1</v>
      </c>
      <c r="V168" s="1">
        <f t="shared" si="77"/>
        <v>1</v>
      </c>
      <c r="W168" s="1">
        <f t="shared" si="78"/>
        <v>0</v>
      </c>
      <c r="X168" s="1">
        <f t="shared" si="79"/>
        <v>1</v>
      </c>
      <c r="Y168" s="1">
        <f t="shared" si="80"/>
        <v>1</v>
      </c>
      <c r="AA168" s="1">
        <f t="shared" si="81"/>
        <v>1</v>
      </c>
      <c r="AB168" s="1" t="str">
        <f t="shared" si="82"/>
        <v/>
      </c>
      <c r="AC168" s="1" t="str">
        <f t="shared" si="83"/>
        <v/>
      </c>
      <c r="AD168" s="1">
        <f t="shared" si="84"/>
        <v>1</v>
      </c>
      <c r="AE168" s="1" t="str">
        <f t="shared" si="85"/>
        <v>Buy</v>
      </c>
      <c r="AF168" s="8">
        <f t="shared" si="86"/>
        <v>519.20173516074135</v>
      </c>
      <c r="AI168" s="1">
        <f t="shared" si="87"/>
        <v>0</v>
      </c>
      <c r="AJ168" s="1">
        <f t="shared" si="88"/>
        <v>0</v>
      </c>
      <c r="AK168" s="1" t="str">
        <f t="shared" si="90"/>
        <v/>
      </c>
      <c r="AL168" s="8">
        <v>79.007999999999996</v>
      </c>
    </row>
    <row r="169" spans="1:38" x14ac:dyDescent="0.3">
      <c r="A169" s="2" t="s">
        <v>594</v>
      </c>
      <c r="B169" s="1">
        <f>'Rails Data'!AX169</f>
        <v>504.53933318389738</v>
      </c>
      <c r="C169" s="1">
        <f t="shared" si="89"/>
        <v>504.53933318389738</v>
      </c>
      <c r="D169" s="1">
        <f>'Rails Data'!AZ169</f>
        <v>14.759894448592425</v>
      </c>
      <c r="E169" s="1">
        <f>'Rails Data'!BB169</f>
        <v>2.9754295197422422</v>
      </c>
      <c r="F169" s="1">
        <f t="shared" si="61"/>
        <v>528.47821454099494</v>
      </c>
      <c r="G169" s="1">
        <f t="shared" si="62"/>
        <v>13.987769861513527</v>
      </c>
      <c r="H169" s="5">
        <f t="shared" si="63"/>
        <v>-0.2973477521412613</v>
      </c>
      <c r="I169" s="3">
        <f t="shared" si="64"/>
        <v>-0.28934923714949135</v>
      </c>
      <c r="J169" s="1">
        <f t="shared" si="65"/>
        <v>2.8032425791093565</v>
      </c>
      <c r="K169" s="5">
        <f t="shared" si="66"/>
        <v>-0.3412413312081708</v>
      </c>
      <c r="L169" s="3">
        <f t="shared" si="67"/>
        <v>-0.35204252800361813</v>
      </c>
      <c r="M169" s="1">
        <f t="shared" si="68"/>
        <v>480.23459329367898</v>
      </c>
      <c r="N169" s="5">
        <f t="shared" si="69"/>
        <v>-0.40621332636591179</v>
      </c>
      <c r="O169" s="3">
        <f t="shared" si="70"/>
        <v>-0.40405193343773732</v>
      </c>
      <c r="P169" s="8">
        <f t="shared" si="71"/>
        <v>498.41024754588705</v>
      </c>
      <c r="Q169" s="9">
        <f t="shared" si="72"/>
        <v>-30.067966995107895</v>
      </c>
      <c r="R169" s="9">
        <f t="shared" si="73"/>
        <v>-35.568941134257912</v>
      </c>
      <c r="S169" s="1">
        <f t="shared" si="74"/>
        <v>0</v>
      </c>
      <c r="T169" s="1">
        <f t="shared" si="75"/>
        <v>1</v>
      </c>
      <c r="U169" s="1">
        <f t="shared" si="76"/>
        <v>1</v>
      </c>
      <c r="V169" s="1">
        <f t="shared" si="77"/>
        <v>1</v>
      </c>
      <c r="W169" s="1">
        <f t="shared" si="78"/>
        <v>0</v>
      </c>
      <c r="X169" s="1">
        <f t="shared" si="79"/>
        <v>0</v>
      </c>
      <c r="Y169" s="1">
        <f t="shared" si="80"/>
        <v>0</v>
      </c>
      <c r="AA169" s="1">
        <f t="shared" si="81"/>
        <v>0</v>
      </c>
      <c r="AB169" s="1" t="str">
        <f t="shared" si="82"/>
        <v/>
      </c>
      <c r="AC169" s="1" t="str">
        <f t="shared" si="83"/>
        <v/>
      </c>
      <c r="AD169" s="1">
        <f t="shared" si="84"/>
        <v>0</v>
      </c>
      <c r="AE169" s="1" t="str">
        <f t="shared" si="85"/>
        <v/>
      </c>
      <c r="AF169" s="8">
        <f t="shared" si="86"/>
        <v>504.53933318389738</v>
      </c>
      <c r="AI169" s="1">
        <f t="shared" si="87"/>
        <v>0</v>
      </c>
      <c r="AJ169" s="1">
        <f t="shared" si="88"/>
        <v>1</v>
      </c>
      <c r="AK169" s="1" t="str">
        <f t="shared" si="90"/>
        <v/>
      </c>
      <c r="AL169" s="8">
        <v>76.748000000000005</v>
      </c>
    </row>
    <row r="170" spans="1:38" x14ac:dyDescent="0.3">
      <c r="A170" s="2" t="s">
        <v>593</v>
      </c>
      <c r="B170" s="1">
        <f>'Rails Data'!AX170</f>
        <v>508.21905859631653</v>
      </c>
      <c r="C170" s="1">
        <f t="shared" si="89"/>
        <v>508.21905859631653</v>
      </c>
      <c r="D170" s="1">
        <f>'Rails Data'!AZ170</f>
        <v>14.887866893113195</v>
      </c>
      <c r="E170" s="1">
        <f>'Rails Data'!BB170</f>
        <v>3.0025625857172242</v>
      </c>
      <c r="F170" s="1">
        <f t="shared" si="61"/>
        <v>530.3933250495628</v>
      </c>
      <c r="G170" s="1">
        <f t="shared" si="62"/>
        <v>14.088059721799814</v>
      </c>
      <c r="H170" s="5">
        <f t="shared" si="63"/>
        <v>-0.2945115774941478</v>
      </c>
      <c r="I170" s="3">
        <f t="shared" si="64"/>
        <v>-0.28801615131752967</v>
      </c>
      <c r="J170" s="1">
        <f t="shared" si="65"/>
        <v>2.7954803661257546</v>
      </c>
      <c r="K170" s="5">
        <f t="shared" si="66"/>
        <v>-0.3589561613321155</v>
      </c>
      <c r="L170" s="3">
        <f t="shared" si="67"/>
        <v>-0.353842727469526</v>
      </c>
      <c r="M170" s="1">
        <f t="shared" si="68"/>
        <v>481.01452294956096</v>
      </c>
      <c r="N170" s="5">
        <f t="shared" si="69"/>
        <v>-0.42018531085305866</v>
      </c>
      <c r="O170" s="3">
        <f t="shared" si="70"/>
        <v>-0.40369170128304155</v>
      </c>
      <c r="P170" s="8">
        <f t="shared" si="71"/>
        <v>497.29586833897611</v>
      </c>
      <c r="Q170" s="9">
        <f t="shared" si="72"/>
        <v>-33.097456710586698</v>
      </c>
      <c r="R170" s="9">
        <f t="shared" si="73"/>
        <v>-35.535966573548677</v>
      </c>
      <c r="S170" s="1">
        <f t="shared" si="74"/>
        <v>0</v>
      </c>
      <c r="T170" s="1">
        <f t="shared" si="75"/>
        <v>1</v>
      </c>
      <c r="U170" s="1">
        <f t="shared" si="76"/>
        <v>0</v>
      </c>
      <c r="V170" s="1">
        <f t="shared" si="77"/>
        <v>1</v>
      </c>
      <c r="W170" s="1">
        <f t="shared" si="78"/>
        <v>0</v>
      </c>
      <c r="X170" s="1">
        <f t="shared" si="79"/>
        <v>1</v>
      </c>
      <c r="Y170" s="1">
        <f t="shared" si="80"/>
        <v>0</v>
      </c>
      <c r="AA170" s="1">
        <f t="shared" si="81"/>
        <v>0</v>
      </c>
      <c r="AB170" s="1" t="str">
        <f t="shared" si="82"/>
        <v/>
      </c>
      <c r="AC170" s="1" t="str">
        <f t="shared" si="83"/>
        <v/>
      </c>
      <c r="AD170" s="1">
        <f t="shared" si="84"/>
        <v>0</v>
      </c>
      <c r="AE170" s="1" t="str">
        <f t="shared" si="85"/>
        <v/>
      </c>
      <c r="AF170" s="8">
        <f t="shared" si="86"/>
        <v>508.21905859631653</v>
      </c>
      <c r="AI170" s="1">
        <f t="shared" si="87"/>
        <v>0</v>
      </c>
      <c r="AJ170" s="1">
        <f t="shared" si="88"/>
        <v>1</v>
      </c>
      <c r="AK170" s="1" t="str">
        <f t="shared" si="90"/>
        <v/>
      </c>
      <c r="AL170" s="8">
        <v>77.604000000000013</v>
      </c>
    </row>
    <row r="171" spans="1:38" x14ac:dyDescent="0.3">
      <c r="A171" s="2" t="s">
        <v>592</v>
      </c>
      <c r="B171" s="1">
        <f>'Rails Data'!AX171</f>
        <v>494.49852135953807</v>
      </c>
      <c r="C171" s="1">
        <f t="shared" si="89"/>
        <v>494.49852135953807</v>
      </c>
      <c r="D171" s="1">
        <f>'Rails Data'!AZ171</f>
        <v>14.490812226365318</v>
      </c>
      <c r="E171" s="1">
        <f>'Rails Data'!BB171</f>
        <v>2.9214091421142747</v>
      </c>
      <c r="F171" s="1">
        <f t="shared" si="61"/>
        <v>532.16726636582246</v>
      </c>
      <c r="G171" s="1">
        <f t="shared" si="62"/>
        <v>14.205221617346885</v>
      </c>
      <c r="H171" s="5">
        <f t="shared" si="63"/>
        <v>-0.29743505216266675</v>
      </c>
      <c r="I171" s="3">
        <f t="shared" si="64"/>
        <v>-0.28693358028809329</v>
      </c>
      <c r="J171" s="1">
        <f t="shared" si="65"/>
        <v>2.7728022841117581</v>
      </c>
      <c r="K171" s="5">
        <f t="shared" si="66"/>
        <v>-0.39477570355968084</v>
      </c>
      <c r="L171" s="3">
        <f t="shared" si="67"/>
        <v>-0.35299048849242776</v>
      </c>
      <c r="M171" s="1">
        <f t="shared" si="68"/>
        <v>479.3177586347681</v>
      </c>
      <c r="N171" s="5">
        <f t="shared" si="69"/>
        <v>-0.45128582904806303</v>
      </c>
      <c r="O171" s="3">
        <f t="shared" si="70"/>
        <v>-0.40094276635470538</v>
      </c>
      <c r="P171" s="8">
        <f t="shared" si="71"/>
        <v>495.30983374673241</v>
      </c>
      <c r="Q171" s="9">
        <f t="shared" si="72"/>
        <v>-36.857432619090048</v>
      </c>
      <c r="R171" s="9">
        <f t="shared" si="73"/>
        <v>-34.85897324016269</v>
      </c>
      <c r="S171" s="1">
        <f t="shared" si="74"/>
        <v>0</v>
      </c>
      <c r="T171" s="1">
        <f t="shared" si="75"/>
        <v>1</v>
      </c>
      <c r="U171" s="1">
        <f t="shared" si="76"/>
        <v>0</v>
      </c>
      <c r="V171" s="1">
        <f t="shared" si="77"/>
        <v>0</v>
      </c>
      <c r="W171" s="1">
        <f t="shared" si="78"/>
        <v>0</v>
      </c>
      <c r="X171" s="1">
        <f t="shared" si="79"/>
        <v>1</v>
      </c>
      <c r="Y171" s="1">
        <f t="shared" si="80"/>
        <v>0</v>
      </c>
      <c r="AA171" s="1">
        <f t="shared" si="81"/>
        <v>0</v>
      </c>
      <c r="AB171" s="1" t="str">
        <f t="shared" si="82"/>
        <v/>
      </c>
      <c r="AC171" s="1" t="str">
        <f t="shared" si="83"/>
        <v/>
      </c>
      <c r="AD171" s="1">
        <f t="shared" si="84"/>
        <v>0</v>
      </c>
      <c r="AE171" s="1" t="str">
        <f t="shared" si="85"/>
        <v/>
      </c>
      <c r="AF171" s="8">
        <f t="shared" si="86"/>
        <v>494.49852135953807</v>
      </c>
      <c r="AI171" s="1">
        <f t="shared" si="87"/>
        <v>1</v>
      </c>
      <c r="AJ171" s="1">
        <f t="shared" si="88"/>
        <v>1</v>
      </c>
      <c r="AK171" s="1" t="str">
        <f t="shared" si="90"/>
        <v>Sell</v>
      </c>
      <c r="AL171" s="8">
        <v>75.472000000000008</v>
      </c>
    </row>
    <row r="172" spans="1:38" x14ac:dyDescent="0.3">
      <c r="A172" s="2" t="s">
        <v>591</v>
      </c>
      <c r="B172" s="1">
        <f>'Rails Data'!AX172</f>
        <v>475.77133270289659</v>
      </c>
      <c r="C172" s="1">
        <f t="shared" si="89"/>
        <v>475.77133270289659</v>
      </c>
      <c r="D172" s="1">
        <f>'Rails Data'!AZ172</f>
        <v>13.978628496880972</v>
      </c>
      <c r="E172" s="1">
        <f>'Rails Data'!BB172</f>
        <v>2.8238576990724589</v>
      </c>
      <c r="F172" s="1">
        <f t="shared" si="61"/>
        <v>535.18076596632523</v>
      </c>
      <c r="G172" s="1">
        <f t="shared" si="62"/>
        <v>14.255614337492226</v>
      </c>
      <c r="H172" s="5">
        <f t="shared" si="63"/>
        <v>-0.29945415932960717</v>
      </c>
      <c r="I172" s="3">
        <f t="shared" si="64"/>
        <v>-0.28518333497566439</v>
      </c>
      <c r="J172" s="1">
        <f t="shared" si="65"/>
        <v>2.7666236782819547</v>
      </c>
      <c r="K172" s="5">
        <f t="shared" si="66"/>
        <v>-0.40543521017246498</v>
      </c>
      <c r="L172" s="3">
        <f t="shared" si="67"/>
        <v>-0.34602628598121893</v>
      </c>
      <c r="M172" s="1">
        <f t="shared" si="68"/>
        <v>480.74893699609271</v>
      </c>
      <c r="N172" s="5">
        <f t="shared" si="69"/>
        <v>-0.45779734765298641</v>
      </c>
      <c r="O172" s="3">
        <f t="shared" si="70"/>
        <v>-0.39255225590581244</v>
      </c>
      <c r="P172" s="8">
        <f t="shared" si="71"/>
        <v>495.45734508985868</v>
      </c>
      <c r="Q172" s="9">
        <f t="shared" si="72"/>
        <v>-39.723420876466548</v>
      </c>
      <c r="R172" s="9">
        <f t="shared" si="73"/>
        <v>-33.479291921847313</v>
      </c>
      <c r="S172" s="1">
        <f t="shared" si="74"/>
        <v>0</v>
      </c>
      <c r="T172" s="1">
        <f t="shared" si="75"/>
        <v>0</v>
      </c>
      <c r="U172" s="1">
        <f t="shared" si="76"/>
        <v>0</v>
      </c>
      <c r="V172" s="1">
        <f t="shared" si="77"/>
        <v>0</v>
      </c>
      <c r="W172" s="1">
        <f t="shared" si="78"/>
        <v>0</v>
      </c>
      <c r="X172" s="1">
        <f t="shared" si="79"/>
        <v>1</v>
      </c>
      <c r="Y172" s="1">
        <f t="shared" si="80"/>
        <v>0</v>
      </c>
      <c r="AA172" s="1">
        <f t="shared" si="81"/>
        <v>0</v>
      </c>
      <c r="AB172" s="1" t="str">
        <f t="shared" si="82"/>
        <v/>
      </c>
      <c r="AC172" s="1" t="str">
        <f t="shared" si="83"/>
        <v/>
      </c>
      <c r="AD172" s="1">
        <f t="shared" si="84"/>
        <v>0</v>
      </c>
      <c r="AE172" s="1" t="str">
        <f t="shared" si="85"/>
        <v/>
      </c>
      <c r="AF172" s="8">
        <f t="shared" si="86"/>
        <v>475.77133270289659</v>
      </c>
      <c r="AI172" s="1">
        <f t="shared" si="87"/>
        <v>1</v>
      </c>
      <c r="AJ172" s="1">
        <f t="shared" si="88"/>
        <v>1</v>
      </c>
      <c r="AK172" s="1" t="str">
        <f t="shared" si="90"/>
        <v>Sell</v>
      </c>
      <c r="AL172" s="8">
        <v>72.923999999999992</v>
      </c>
    </row>
    <row r="173" spans="1:38" x14ac:dyDescent="0.3">
      <c r="A173" s="2" t="s">
        <v>590</v>
      </c>
      <c r="B173" s="1">
        <f>'Rails Data'!AX173</f>
        <v>464.35860623156816</v>
      </c>
      <c r="C173" s="1">
        <f t="shared" si="89"/>
        <v>464.35860623156816</v>
      </c>
      <c r="D173" s="1">
        <f>'Rails Data'!AZ173</f>
        <v>13.644113713657058</v>
      </c>
      <c r="E173" s="1">
        <f>'Rails Data'!BB173</f>
        <v>2.7586358198644998</v>
      </c>
      <c r="F173" s="1">
        <f t="shared" si="61"/>
        <v>539.9335206273995</v>
      </c>
      <c r="G173" s="1">
        <f t="shared" si="62"/>
        <v>14.324497623447069</v>
      </c>
      <c r="H173" s="5">
        <f t="shared" si="63"/>
        <v>-0.3058683660705781</v>
      </c>
      <c r="I173" s="3">
        <f t="shared" si="64"/>
        <v>-0.28280486425000728</v>
      </c>
      <c r="J173" s="1">
        <f t="shared" si="65"/>
        <v>2.7895865436582619</v>
      </c>
      <c r="K173" s="5">
        <f t="shared" si="66"/>
        <v>-0.40172505223539989</v>
      </c>
      <c r="L173" s="3">
        <f t="shared" si="67"/>
        <v>-0.33612479861601124</v>
      </c>
      <c r="M173" s="1">
        <f t="shared" si="68"/>
        <v>487.47902848071476</v>
      </c>
      <c r="N173" s="5">
        <f t="shared" si="69"/>
        <v>-0.44997857929095275</v>
      </c>
      <c r="O173" s="3">
        <f t="shared" si="70"/>
        <v>-0.38167807394795011</v>
      </c>
      <c r="P173" s="8">
        <f t="shared" si="71"/>
        <v>499.03662006930631</v>
      </c>
      <c r="Q173" s="9">
        <f t="shared" si="72"/>
        <v>-40.896900558093193</v>
      </c>
      <c r="R173" s="9">
        <f t="shared" si="73"/>
        <v>-31.657389619148375</v>
      </c>
      <c r="S173" s="1">
        <f t="shared" si="74"/>
        <v>0</v>
      </c>
      <c r="T173" s="1">
        <f t="shared" si="75"/>
        <v>0</v>
      </c>
      <c r="U173" s="1">
        <f t="shared" si="76"/>
        <v>0</v>
      </c>
      <c r="V173" s="1">
        <f t="shared" si="77"/>
        <v>0</v>
      </c>
      <c r="W173" s="1">
        <f t="shared" si="78"/>
        <v>0</v>
      </c>
      <c r="X173" s="1">
        <f t="shared" si="79"/>
        <v>1</v>
      </c>
      <c r="Y173" s="1">
        <f t="shared" si="80"/>
        <v>0</v>
      </c>
      <c r="AA173" s="1">
        <f t="shared" si="81"/>
        <v>0</v>
      </c>
      <c r="AB173" s="1" t="str">
        <f t="shared" si="82"/>
        <v/>
      </c>
      <c r="AC173" s="1" t="str">
        <f t="shared" si="83"/>
        <v/>
      </c>
      <c r="AD173" s="1">
        <f t="shared" si="84"/>
        <v>0</v>
      </c>
      <c r="AE173" s="1" t="str">
        <f t="shared" si="85"/>
        <v/>
      </c>
      <c r="AF173" s="8">
        <f t="shared" si="86"/>
        <v>464.35860623156816</v>
      </c>
      <c r="AI173" s="1">
        <f t="shared" si="87"/>
        <v>1</v>
      </c>
      <c r="AJ173" s="1">
        <f t="shared" si="88"/>
        <v>1</v>
      </c>
      <c r="AK173" s="1" t="str">
        <f t="shared" si="90"/>
        <v>Sell</v>
      </c>
      <c r="AL173" s="8">
        <v>71.225999999999999</v>
      </c>
    </row>
    <row r="174" spans="1:38" x14ac:dyDescent="0.3">
      <c r="A174" s="2" t="s">
        <v>589</v>
      </c>
      <c r="B174" s="1">
        <f>'Rails Data'!AX174</f>
        <v>449.7744979683074</v>
      </c>
      <c r="C174" s="1">
        <f t="shared" si="89"/>
        <v>449.7744979683074</v>
      </c>
      <c r="D174" s="1">
        <f>'Rails Data'!AZ174</f>
        <v>13.071102061215456</v>
      </c>
      <c r="E174" s="1">
        <f>'Rails Data'!BB174</f>
        <v>2.6368224419674697</v>
      </c>
      <c r="F174" s="1">
        <f t="shared" si="61"/>
        <v>545.979513779066</v>
      </c>
      <c r="G174" s="1">
        <f t="shared" si="62"/>
        <v>14.424540164303265</v>
      </c>
      <c r="H174" s="5">
        <f t="shared" si="63"/>
        <v>-0.30602760218016289</v>
      </c>
      <c r="I174" s="3">
        <f t="shared" si="64"/>
        <v>-0.27896094727991216</v>
      </c>
      <c r="J174" s="1">
        <f t="shared" si="65"/>
        <v>2.8492923731699924</v>
      </c>
      <c r="K174" s="5">
        <f t="shared" si="66"/>
        <v>-0.36621186369365266</v>
      </c>
      <c r="L174" s="3">
        <f t="shared" si="67"/>
        <v>-0.32519142301277981</v>
      </c>
      <c r="M174" s="1">
        <f t="shared" si="68"/>
        <v>500.72823876545874</v>
      </c>
      <c r="N174" s="5">
        <f t="shared" si="69"/>
        <v>-0.41144815578918381</v>
      </c>
      <c r="O174" s="3">
        <f t="shared" si="70"/>
        <v>-0.37029465639078302</v>
      </c>
      <c r="P174" s="8">
        <f t="shared" si="71"/>
        <v>505.34171349434962</v>
      </c>
      <c r="Q174" s="9">
        <f t="shared" si="72"/>
        <v>-40.637800284716377</v>
      </c>
      <c r="R174" s="9">
        <f t="shared" si="73"/>
        <v>-29.969415794900772</v>
      </c>
      <c r="S174" s="1">
        <f t="shared" si="74"/>
        <v>0</v>
      </c>
      <c r="T174" s="1">
        <f t="shared" si="75"/>
        <v>0</v>
      </c>
      <c r="U174" s="1">
        <f t="shared" si="76"/>
        <v>0</v>
      </c>
      <c r="V174" s="1">
        <f t="shared" si="77"/>
        <v>0</v>
      </c>
      <c r="W174" s="1">
        <f t="shared" si="78"/>
        <v>0</v>
      </c>
      <c r="X174" s="1">
        <f t="shared" si="79"/>
        <v>0</v>
      </c>
      <c r="Y174" s="1">
        <f t="shared" si="80"/>
        <v>0</v>
      </c>
      <c r="AA174" s="1">
        <f t="shared" si="81"/>
        <v>0</v>
      </c>
      <c r="AB174" s="1" t="str">
        <f t="shared" si="82"/>
        <v/>
      </c>
      <c r="AC174" s="1" t="str">
        <f t="shared" si="83"/>
        <v/>
      </c>
      <c r="AD174" s="1">
        <f t="shared" si="84"/>
        <v>0</v>
      </c>
      <c r="AE174" s="1" t="str">
        <f t="shared" si="85"/>
        <v/>
      </c>
      <c r="AF174" s="8">
        <f t="shared" si="86"/>
        <v>449.7744979683074</v>
      </c>
      <c r="AI174" s="1">
        <f t="shared" si="87"/>
        <v>1</v>
      </c>
      <c r="AJ174" s="1">
        <f t="shared" si="88"/>
        <v>1</v>
      </c>
      <c r="AK174" s="1" t="str">
        <f t="shared" si="90"/>
        <v>Sell</v>
      </c>
      <c r="AL174" s="8">
        <v>69.042000000000002</v>
      </c>
    </row>
    <row r="175" spans="1:38" x14ac:dyDescent="0.3">
      <c r="A175" s="2" t="s">
        <v>588</v>
      </c>
      <c r="B175" s="1">
        <f>'Rails Data'!AX175</f>
        <v>448.79335176521107</v>
      </c>
      <c r="C175" s="1">
        <f t="shared" si="89"/>
        <v>448.79335176521107</v>
      </c>
      <c r="D175" s="1">
        <f>'Rails Data'!AZ175</f>
        <v>12.800082980328302</v>
      </c>
      <c r="E175" s="1">
        <f>'Rails Data'!BB175</f>
        <v>2.5701481026565149</v>
      </c>
      <c r="F175" s="1">
        <f t="shared" si="61"/>
        <v>553.67591504392669</v>
      </c>
      <c r="G175" s="1">
        <f t="shared" si="62"/>
        <v>14.634580177440112</v>
      </c>
      <c r="H175" s="5">
        <f t="shared" si="63"/>
        <v>-0.29967207829158427</v>
      </c>
      <c r="I175" s="3">
        <f t="shared" si="64"/>
        <v>-0.27444983812987039</v>
      </c>
      <c r="J175" s="1">
        <f t="shared" si="65"/>
        <v>2.9296297512236857</v>
      </c>
      <c r="K175" s="5">
        <f t="shared" si="66"/>
        <v>-0.33385968663228871</v>
      </c>
      <c r="L175" s="3">
        <f t="shared" si="67"/>
        <v>-0.31835468289930102</v>
      </c>
      <c r="M175" s="1">
        <f t="shared" si="68"/>
        <v>516.88469316253656</v>
      </c>
      <c r="N175" s="5">
        <f t="shared" si="69"/>
        <v>-0.37882329189467745</v>
      </c>
      <c r="O175" s="3">
        <f t="shared" si="70"/>
        <v>-0.36343573982438288</v>
      </c>
      <c r="P175" s="8">
        <f t="shared" si="71"/>
        <v>515.44484358999364</v>
      </c>
      <c r="Q175" s="9">
        <f t="shared" si="72"/>
        <v>-38.231071453933055</v>
      </c>
      <c r="R175" s="9">
        <f t="shared" si="73"/>
        <v>-28.711054602823388</v>
      </c>
      <c r="S175" s="1">
        <f t="shared" si="74"/>
        <v>0</v>
      </c>
      <c r="T175" s="1">
        <f t="shared" si="75"/>
        <v>0</v>
      </c>
      <c r="U175" s="1">
        <f t="shared" si="76"/>
        <v>0</v>
      </c>
      <c r="V175" s="1">
        <f t="shared" si="77"/>
        <v>0</v>
      </c>
      <c r="W175" s="1">
        <f t="shared" si="78"/>
        <v>0</v>
      </c>
      <c r="X175" s="1">
        <f t="shared" si="79"/>
        <v>0</v>
      </c>
      <c r="Y175" s="1">
        <f t="shared" si="80"/>
        <v>0</v>
      </c>
      <c r="AA175" s="1">
        <f t="shared" si="81"/>
        <v>0</v>
      </c>
      <c r="AB175" s="1" t="str">
        <f t="shared" si="82"/>
        <v/>
      </c>
      <c r="AC175" s="1" t="str">
        <f t="shared" si="83"/>
        <v/>
      </c>
      <c r="AD175" s="1">
        <f t="shared" si="84"/>
        <v>0</v>
      </c>
      <c r="AE175" s="1" t="str">
        <f t="shared" si="85"/>
        <v/>
      </c>
      <c r="AF175" s="8">
        <f t="shared" si="86"/>
        <v>448.79335176521107</v>
      </c>
      <c r="AI175" s="1">
        <f t="shared" si="87"/>
        <v>1</v>
      </c>
      <c r="AJ175" s="1">
        <f t="shared" si="88"/>
        <v>1</v>
      </c>
      <c r="AK175" s="1" t="str">
        <f t="shared" si="90"/>
        <v>Sell</v>
      </c>
      <c r="AL175" s="8">
        <v>68.133999999999986</v>
      </c>
    </row>
    <row r="176" spans="1:38" x14ac:dyDescent="0.3">
      <c r="A176" s="2" t="s">
        <v>587</v>
      </c>
      <c r="B176" s="1">
        <f>'Rails Data'!AX176</f>
        <v>466.90353530807249</v>
      </c>
      <c r="C176" s="1">
        <f t="shared" si="89"/>
        <v>466.90353530807249</v>
      </c>
      <c r="D176" s="1">
        <f>'Rails Data'!AZ176</f>
        <v>13.094895684500406</v>
      </c>
      <c r="E176" s="1">
        <f>'Rails Data'!BB176</f>
        <v>2.6515778213443832</v>
      </c>
      <c r="F176" s="1">
        <f t="shared" si="61"/>
        <v>562.06652010622395</v>
      </c>
      <c r="G176" s="1">
        <f t="shared" si="62"/>
        <v>14.830164849067923</v>
      </c>
      <c r="H176" s="5">
        <f t="shared" si="63"/>
        <v>-0.28465670275540145</v>
      </c>
      <c r="I176" s="3">
        <f t="shared" si="64"/>
        <v>-0.27024613143625142</v>
      </c>
      <c r="J176" s="1">
        <f t="shared" si="65"/>
        <v>2.9894767447622028</v>
      </c>
      <c r="K176" s="5">
        <f t="shared" si="66"/>
        <v>-0.31005083066693295</v>
      </c>
      <c r="L176" s="3">
        <f t="shared" si="67"/>
        <v>-0.31577051561046976</v>
      </c>
      <c r="M176" s="1">
        <f t="shared" si="68"/>
        <v>528.25542005533691</v>
      </c>
      <c r="N176" s="5">
        <f t="shared" si="69"/>
        <v>-0.35655203884206177</v>
      </c>
      <c r="O176" s="3">
        <f t="shared" si="70"/>
        <v>-0.3608711478126671</v>
      </c>
      <c r="P176" s="8">
        <f t="shared" si="71"/>
        <v>527.56329664904501</v>
      </c>
      <c r="Q176" s="9">
        <f t="shared" si="72"/>
        <v>-34.503223457178933</v>
      </c>
      <c r="R176" s="9">
        <f t="shared" si="73"/>
        <v>-27.7192950082759</v>
      </c>
      <c r="S176" s="1">
        <f t="shared" si="74"/>
        <v>0</v>
      </c>
      <c r="T176" s="1">
        <f t="shared" si="75"/>
        <v>0</v>
      </c>
      <c r="U176" s="1">
        <f t="shared" si="76"/>
        <v>1</v>
      </c>
      <c r="V176" s="1">
        <f t="shared" si="77"/>
        <v>0</v>
      </c>
      <c r="W176" s="1">
        <f t="shared" si="78"/>
        <v>0</v>
      </c>
      <c r="X176" s="1">
        <f t="shared" si="79"/>
        <v>0</v>
      </c>
      <c r="Y176" s="1">
        <f t="shared" si="80"/>
        <v>0</v>
      </c>
      <c r="AA176" s="1">
        <f t="shared" si="81"/>
        <v>1</v>
      </c>
      <c r="AB176" s="1" t="str">
        <f t="shared" si="82"/>
        <v/>
      </c>
      <c r="AC176" s="1" t="str">
        <f t="shared" si="83"/>
        <v/>
      </c>
      <c r="AD176" s="1">
        <f t="shared" si="84"/>
        <v>1</v>
      </c>
      <c r="AE176" s="1" t="str">
        <f t="shared" si="85"/>
        <v/>
      </c>
      <c r="AF176" s="8">
        <f t="shared" si="86"/>
        <v>466.90353530807249</v>
      </c>
      <c r="AI176" s="1">
        <f t="shared" si="87"/>
        <v>1</v>
      </c>
      <c r="AJ176" s="1">
        <f t="shared" si="88"/>
        <v>0</v>
      </c>
      <c r="AK176" s="1" t="str">
        <f t="shared" si="90"/>
        <v/>
      </c>
      <c r="AL176" s="8">
        <v>71.506</v>
      </c>
    </row>
    <row r="177" spans="1:38" x14ac:dyDescent="0.3">
      <c r="A177" s="2">
        <v>42369</v>
      </c>
      <c r="B177" s="1">
        <f>'Rails Data'!AX177</f>
        <v>509.25310252730344</v>
      </c>
      <c r="C177" s="1">
        <f t="shared" si="89"/>
        <v>509.25310252730344</v>
      </c>
      <c r="D177" s="1">
        <f>'Rails Data'!AZ177</f>
        <v>14.225505134358325</v>
      </c>
      <c r="E177" s="1">
        <f>'Rails Data'!BB177</f>
        <v>2.8887400795051414</v>
      </c>
      <c r="F177" s="1">
        <f t="shared" si="61"/>
        <v>569.67955889007612</v>
      </c>
      <c r="G177" s="1">
        <f t="shared" si="62"/>
        <v>15.077674258768978</v>
      </c>
      <c r="H177" s="5">
        <f t="shared" si="63"/>
        <v>-0.26665235497901851</v>
      </c>
      <c r="I177" s="3">
        <f t="shared" si="64"/>
        <v>-0.2678443695497264</v>
      </c>
      <c r="J177" s="1">
        <f t="shared" si="65"/>
        <v>3.0359473280705838</v>
      </c>
      <c r="K177" s="5">
        <f t="shared" si="66"/>
        <v>-0.30579699212883926</v>
      </c>
      <c r="L177" s="3">
        <f t="shared" si="67"/>
        <v>-0.31672379643439258</v>
      </c>
      <c r="M177" s="1">
        <f t="shared" si="68"/>
        <v>537.03043587975708</v>
      </c>
      <c r="N177" s="5">
        <f t="shared" si="69"/>
        <v>-0.35294756047807629</v>
      </c>
      <c r="O177" s="3">
        <f t="shared" si="70"/>
        <v>-0.361590999307768</v>
      </c>
      <c r="P177" s="8">
        <f t="shared" si="71"/>
        <v>538.59234416558547</v>
      </c>
      <c r="Q177" s="9">
        <f t="shared" si="72"/>
        <v>-31.08721472449065</v>
      </c>
      <c r="R177" s="9">
        <f t="shared" si="73"/>
        <v>-27.038764517279994</v>
      </c>
      <c r="S177" s="1">
        <f t="shared" si="74"/>
        <v>0</v>
      </c>
      <c r="T177" s="1">
        <f t="shared" si="75"/>
        <v>1</v>
      </c>
      <c r="U177" s="1">
        <f t="shared" si="76"/>
        <v>1</v>
      </c>
      <c r="V177" s="1">
        <f t="shared" si="77"/>
        <v>0</v>
      </c>
      <c r="W177" s="1">
        <f t="shared" si="78"/>
        <v>0</v>
      </c>
      <c r="X177" s="1">
        <f t="shared" si="79"/>
        <v>0</v>
      </c>
      <c r="Y177" s="1">
        <f t="shared" si="80"/>
        <v>1</v>
      </c>
      <c r="AA177" s="1">
        <f t="shared" si="81"/>
        <v>1</v>
      </c>
      <c r="AB177" s="1" t="str">
        <f t="shared" si="82"/>
        <v/>
      </c>
      <c r="AC177" s="1" t="str">
        <f t="shared" si="83"/>
        <v/>
      </c>
      <c r="AD177" s="1">
        <f t="shared" si="84"/>
        <v>1</v>
      </c>
      <c r="AE177" s="1" t="str">
        <f t="shared" si="85"/>
        <v/>
      </c>
      <c r="AF177" s="8">
        <f t="shared" si="86"/>
        <v>509.25310252730344</v>
      </c>
      <c r="AI177" s="1">
        <f t="shared" si="87"/>
        <v>1</v>
      </c>
      <c r="AJ177" s="1">
        <f t="shared" si="88"/>
        <v>0</v>
      </c>
      <c r="AK177" s="1" t="str">
        <f t="shared" si="90"/>
        <v/>
      </c>
      <c r="AL177" s="8">
        <v>78.202000000000012</v>
      </c>
    </row>
    <row r="178" spans="1:38" x14ac:dyDescent="0.3">
      <c r="A178" s="2">
        <v>42362</v>
      </c>
      <c r="B178" s="1">
        <f>'Rails Data'!AX178</f>
        <v>511.55870008683496</v>
      </c>
      <c r="C178" s="1">
        <f t="shared" si="89"/>
        <v>511.55870008683496</v>
      </c>
      <c r="D178" s="1">
        <f>'Rails Data'!AZ178</f>
        <v>14.267880949035074</v>
      </c>
      <c r="E178" s="1">
        <f>'Rails Data'!BB178</f>
        <v>2.9055696028898286</v>
      </c>
      <c r="F178" s="1">
        <f t="shared" si="61"/>
        <v>574.51367539909791</v>
      </c>
      <c r="G178" s="1">
        <f t="shared" si="62"/>
        <v>15.171870313884096</v>
      </c>
      <c r="H178" s="5">
        <f t="shared" si="63"/>
        <v>-0.2638877061855982</v>
      </c>
      <c r="I178" s="3">
        <f t="shared" si="64"/>
        <v>-0.26804303864484436</v>
      </c>
      <c r="J178" s="1">
        <f t="shared" si="65"/>
        <v>3.057794702959336</v>
      </c>
      <c r="K178" s="5">
        <f t="shared" si="66"/>
        <v>-0.31945563924028231</v>
      </c>
      <c r="L178" s="3">
        <f t="shared" si="67"/>
        <v>-0.31854493048531812</v>
      </c>
      <c r="M178" s="1">
        <f t="shared" si="68"/>
        <v>541.41841341235238</v>
      </c>
      <c r="N178" s="5">
        <f t="shared" si="69"/>
        <v>-0.36557103215871756</v>
      </c>
      <c r="O178" s="3">
        <f t="shared" si="70"/>
        <v>-0.36303157244604994</v>
      </c>
      <c r="P178" s="8">
        <f t="shared" si="71"/>
        <v>543.92675173618215</v>
      </c>
      <c r="Q178" s="9">
        <f t="shared" si="72"/>
        <v>-30.586923662915751</v>
      </c>
      <c r="R178" s="9">
        <f t="shared" si="73"/>
        <v>-26.610162923194775</v>
      </c>
      <c r="S178" s="1">
        <f t="shared" si="74"/>
        <v>0</v>
      </c>
      <c r="T178" s="1">
        <f t="shared" si="75"/>
        <v>1</v>
      </c>
      <c r="U178" s="1">
        <f t="shared" si="76"/>
        <v>0</v>
      </c>
      <c r="V178" s="1">
        <f t="shared" si="77"/>
        <v>0</v>
      </c>
      <c r="W178" s="1">
        <f t="shared" si="78"/>
        <v>0</v>
      </c>
      <c r="X178" s="1">
        <f t="shared" si="79"/>
        <v>1</v>
      </c>
      <c r="Y178" s="1">
        <f t="shared" si="80"/>
        <v>1</v>
      </c>
      <c r="AA178" s="1">
        <f t="shared" si="81"/>
        <v>0</v>
      </c>
      <c r="AB178" s="1" t="str">
        <f t="shared" si="82"/>
        <v/>
      </c>
      <c r="AC178" s="1" t="str">
        <f t="shared" si="83"/>
        <v/>
      </c>
      <c r="AD178" s="1">
        <f t="shared" si="84"/>
        <v>0</v>
      </c>
      <c r="AE178" s="1" t="str">
        <f t="shared" si="85"/>
        <v/>
      </c>
      <c r="AF178" s="8">
        <f t="shared" si="86"/>
        <v>511.55870008683496</v>
      </c>
      <c r="AI178" s="1">
        <f t="shared" si="87"/>
        <v>1</v>
      </c>
      <c r="AJ178" s="1">
        <f t="shared" si="88"/>
        <v>1</v>
      </c>
      <c r="AK178" s="1" t="str">
        <f t="shared" si="90"/>
        <v>Sell</v>
      </c>
      <c r="AL178" s="8">
        <v>78.667999999999992</v>
      </c>
    </row>
    <row r="179" spans="1:38" x14ac:dyDescent="0.3">
      <c r="A179" s="2" t="s">
        <v>586</v>
      </c>
      <c r="B179" s="1">
        <f>'Rails Data'!AX179</f>
        <v>492.94817976318092</v>
      </c>
      <c r="C179" s="1">
        <f t="shared" si="89"/>
        <v>492.94817976318092</v>
      </c>
      <c r="D179" s="1">
        <f>'Rails Data'!AZ179</f>
        <v>13.73016050738622</v>
      </c>
      <c r="E179" s="1">
        <f>'Rails Data'!BB179</f>
        <v>2.7984598475912548</v>
      </c>
      <c r="F179" s="1">
        <f t="shared" si="61"/>
        <v>579.55007342407896</v>
      </c>
      <c r="G179" s="1">
        <f t="shared" si="62"/>
        <v>15.213316970802378</v>
      </c>
      <c r="H179" s="5">
        <f t="shared" si="63"/>
        <v>-0.26523773638048609</v>
      </c>
      <c r="I179" s="3">
        <f t="shared" si="64"/>
        <v>-0.2687355940547187</v>
      </c>
      <c r="J179" s="1">
        <f t="shared" si="65"/>
        <v>3.1002197169948054</v>
      </c>
      <c r="K179" s="5">
        <f t="shared" si="66"/>
        <v>-0.32221671194895807</v>
      </c>
      <c r="L179" s="3">
        <f t="shared" si="67"/>
        <v>-0.31839314569282412</v>
      </c>
      <c r="M179" s="1">
        <f t="shared" si="68"/>
        <v>549.26360756905967</v>
      </c>
      <c r="N179" s="5">
        <f t="shared" si="69"/>
        <v>-0.36783629072842983</v>
      </c>
      <c r="O179" s="3">
        <f t="shared" si="70"/>
        <v>-0.36260832916060531</v>
      </c>
      <c r="P179" s="8">
        <f t="shared" si="71"/>
        <v>549.81185203606344</v>
      </c>
      <c r="Q179" s="9">
        <f t="shared" si="72"/>
        <v>-29.738221388015518</v>
      </c>
      <c r="R179" s="9">
        <f t="shared" si="73"/>
        <v>-26.418434758463956</v>
      </c>
      <c r="S179" s="1">
        <f t="shared" si="74"/>
        <v>0</v>
      </c>
      <c r="T179" s="1">
        <f t="shared" si="75"/>
        <v>0</v>
      </c>
      <c r="U179" s="1">
        <f t="shared" si="76"/>
        <v>0</v>
      </c>
      <c r="V179" s="1">
        <f t="shared" si="77"/>
        <v>0</v>
      </c>
      <c r="W179" s="1">
        <f t="shared" si="78"/>
        <v>0</v>
      </c>
      <c r="X179" s="1">
        <f t="shared" si="79"/>
        <v>0</v>
      </c>
      <c r="Y179" s="1">
        <f t="shared" si="80"/>
        <v>1</v>
      </c>
      <c r="AA179" s="1">
        <f t="shared" si="81"/>
        <v>0</v>
      </c>
      <c r="AB179" s="1" t="str">
        <f t="shared" si="82"/>
        <v/>
      </c>
      <c r="AC179" s="1" t="str">
        <f t="shared" si="83"/>
        <v/>
      </c>
      <c r="AD179" s="1">
        <f t="shared" si="84"/>
        <v>0</v>
      </c>
      <c r="AE179" s="1" t="str">
        <f t="shared" si="85"/>
        <v/>
      </c>
      <c r="AF179" s="8">
        <f t="shared" si="86"/>
        <v>492.94817976318092</v>
      </c>
      <c r="AG179" s="5">
        <f>AF179/AF183-1</f>
        <v>-0.1717698231076209</v>
      </c>
      <c r="AI179" s="1">
        <f t="shared" si="87"/>
        <v>1</v>
      </c>
      <c r="AJ179" s="1">
        <f t="shared" si="88"/>
        <v>1</v>
      </c>
      <c r="AK179" s="1" t="str">
        <f t="shared" si="90"/>
        <v>Sell</v>
      </c>
      <c r="AL179" s="8">
        <v>75.996000000000009</v>
      </c>
    </row>
    <row r="180" spans="1:38" x14ac:dyDescent="0.3">
      <c r="A180" s="2" t="s">
        <v>585</v>
      </c>
      <c r="B180" s="1">
        <f>'Rails Data'!AX180</f>
        <v>507.37912661145958</v>
      </c>
      <c r="C180" s="1">
        <f t="shared" si="89"/>
        <v>507.37912661145958</v>
      </c>
      <c r="D180" s="1">
        <f>'Rails Data'!AZ180</f>
        <v>14.061238668235948</v>
      </c>
      <c r="E180" s="1">
        <f>'Rails Data'!BB180</f>
        <v>2.8658016896460463</v>
      </c>
      <c r="F180" s="1">
        <f t="shared" si="61"/>
        <v>586.47822491695081</v>
      </c>
      <c r="G180" s="1">
        <f t="shared" si="62"/>
        <v>15.341939171711941</v>
      </c>
      <c r="H180" s="5">
        <f t="shared" si="63"/>
        <v>-0.26113746273585026</v>
      </c>
      <c r="I180" s="3">
        <f t="shared" si="64"/>
        <v>-0.26931857033375745</v>
      </c>
      <c r="J180" s="1">
        <f t="shared" si="65"/>
        <v>3.144064421774285</v>
      </c>
      <c r="K180" s="5">
        <f t="shared" si="66"/>
        <v>-0.30974977449595054</v>
      </c>
      <c r="L180" s="3">
        <f t="shared" si="67"/>
        <v>-0.3177558846501351</v>
      </c>
      <c r="M180" s="1">
        <f t="shared" si="68"/>
        <v>557.60845957115657</v>
      </c>
      <c r="N180" s="5">
        <f t="shared" si="69"/>
        <v>-0.35513009854456468</v>
      </c>
      <c r="O180" s="3">
        <f t="shared" si="70"/>
        <v>-0.36173700223263455</v>
      </c>
      <c r="P180" s="8">
        <f t="shared" si="71"/>
        <v>560.15070154022396</v>
      </c>
      <c r="Q180" s="9">
        <f t="shared" si="72"/>
        <v>-26.327523376726845</v>
      </c>
      <c r="R180" s="9">
        <f t="shared" si="73"/>
        <v>-26.36465471734482</v>
      </c>
      <c r="S180" s="1">
        <f t="shared" si="74"/>
        <v>0</v>
      </c>
      <c r="T180" s="1">
        <f t="shared" si="75"/>
        <v>0</v>
      </c>
      <c r="U180" s="1">
        <f t="shared" si="76"/>
        <v>1</v>
      </c>
      <c r="V180" s="1">
        <f t="shared" si="77"/>
        <v>1</v>
      </c>
      <c r="W180" s="1">
        <f t="shared" si="78"/>
        <v>0</v>
      </c>
      <c r="X180" s="1">
        <f t="shared" si="79"/>
        <v>0</v>
      </c>
      <c r="Y180" s="1">
        <f t="shared" si="80"/>
        <v>1</v>
      </c>
      <c r="AA180" s="1">
        <f t="shared" si="81"/>
        <v>1</v>
      </c>
      <c r="AB180" s="1" t="str">
        <f t="shared" si="82"/>
        <v/>
      </c>
      <c r="AC180" s="1" t="str">
        <f t="shared" si="83"/>
        <v/>
      </c>
      <c r="AD180" s="1">
        <f t="shared" si="84"/>
        <v>1</v>
      </c>
      <c r="AE180" s="1" t="str">
        <f t="shared" si="85"/>
        <v>Buy</v>
      </c>
      <c r="AF180" s="8">
        <f t="shared" si="86"/>
        <v>507.37912661145958</v>
      </c>
      <c r="AI180" s="1">
        <f t="shared" si="87"/>
        <v>0</v>
      </c>
      <c r="AJ180" s="1">
        <f t="shared" si="88"/>
        <v>0</v>
      </c>
      <c r="AK180" s="1" t="str">
        <f t="shared" si="90"/>
        <v/>
      </c>
      <c r="AL180" s="8">
        <v>78.10799999999999</v>
      </c>
    </row>
    <row r="181" spans="1:38" x14ac:dyDescent="0.3">
      <c r="A181" s="2" t="s">
        <v>584</v>
      </c>
      <c r="B181" s="1">
        <f>'Rails Data'!AX181</f>
        <v>536.3421560644947</v>
      </c>
      <c r="C181" s="1">
        <f t="shared" si="89"/>
        <v>536.3421560644947</v>
      </c>
      <c r="D181" s="1">
        <f>'Rails Data'!AZ181</f>
        <v>14.828826436007182</v>
      </c>
      <c r="E181" s="1">
        <f>'Rails Data'!BB181</f>
        <v>3.0305234874592197</v>
      </c>
      <c r="F181" s="1">
        <f t="shared" si="61"/>
        <v>592.8061527813901</v>
      </c>
      <c r="G181" s="1">
        <f t="shared" si="62"/>
        <v>15.434157206743922</v>
      </c>
      <c r="H181" s="5">
        <f t="shared" si="63"/>
        <v>-0.25953423948073273</v>
      </c>
      <c r="I181" s="3">
        <f t="shared" si="64"/>
        <v>-0.270682088266742</v>
      </c>
      <c r="J181" s="1">
        <f t="shared" si="65"/>
        <v>3.2026640713429204</v>
      </c>
      <c r="K181" s="5">
        <f t="shared" si="66"/>
        <v>-0.29353009678388342</v>
      </c>
      <c r="L181" s="3">
        <f t="shared" si="67"/>
        <v>-0.31909023634249917</v>
      </c>
      <c r="M181" s="1">
        <f t="shared" si="68"/>
        <v>568.80136373244716</v>
      </c>
      <c r="N181" s="5">
        <f t="shared" si="69"/>
        <v>-0.33874721777223704</v>
      </c>
      <c r="O181" s="3">
        <f t="shared" si="70"/>
        <v>-0.36283815284731286</v>
      </c>
      <c r="P181" s="8">
        <f t="shared" si="71"/>
        <v>569.74553334545385</v>
      </c>
      <c r="Q181" s="9">
        <f t="shared" si="72"/>
        <v>-23.060619435936246</v>
      </c>
      <c r="R181" s="9">
        <f t="shared" si="73"/>
        <v>-27.085136254572113</v>
      </c>
      <c r="S181" s="1">
        <f t="shared" si="74"/>
        <v>0</v>
      </c>
      <c r="T181" s="1">
        <f t="shared" si="75"/>
        <v>0</v>
      </c>
      <c r="U181" s="1">
        <f t="shared" si="76"/>
        <v>1</v>
      </c>
      <c r="V181" s="1">
        <f t="shared" si="77"/>
        <v>1</v>
      </c>
      <c r="W181" s="1">
        <f t="shared" si="78"/>
        <v>0</v>
      </c>
      <c r="X181" s="1">
        <f t="shared" si="79"/>
        <v>1</v>
      </c>
      <c r="Y181" s="1">
        <f t="shared" si="80"/>
        <v>1</v>
      </c>
      <c r="AA181" s="1">
        <f t="shared" si="81"/>
        <v>1</v>
      </c>
      <c r="AB181" s="1" t="str">
        <f t="shared" si="82"/>
        <v/>
      </c>
      <c r="AC181" s="1" t="str">
        <f t="shared" si="83"/>
        <v/>
      </c>
      <c r="AD181" s="1">
        <f t="shared" si="84"/>
        <v>1</v>
      </c>
      <c r="AE181" s="1" t="str">
        <f t="shared" si="85"/>
        <v>Buy</v>
      </c>
      <c r="AF181" s="8">
        <f t="shared" si="86"/>
        <v>536.3421560644947</v>
      </c>
      <c r="AI181" s="1">
        <f t="shared" si="87"/>
        <v>0</v>
      </c>
      <c r="AJ181" s="1">
        <f t="shared" si="88"/>
        <v>0</v>
      </c>
      <c r="AK181" s="1" t="str">
        <f t="shared" si="90"/>
        <v/>
      </c>
      <c r="AL181" s="8">
        <v>82.740000000000009</v>
      </c>
    </row>
    <row r="182" spans="1:38" x14ac:dyDescent="0.3">
      <c r="A182" s="2" t="s">
        <v>583</v>
      </c>
      <c r="B182" s="1">
        <f>'Rails Data'!AX182</f>
        <v>583.60149879426422</v>
      </c>
      <c r="C182" s="1">
        <f t="shared" si="89"/>
        <v>583.60149879426422</v>
      </c>
      <c r="D182" s="1">
        <f>'Rails Data'!AZ182</f>
        <v>16.063662632314141</v>
      </c>
      <c r="E182" s="1">
        <f>'Rails Data'!BB182</f>
        <v>3.2959882854700737</v>
      </c>
      <c r="F182" s="1">
        <f t="shared" si="61"/>
        <v>597.32327251874176</v>
      </c>
      <c r="G182" s="1">
        <f t="shared" si="62"/>
        <v>15.430520020556237</v>
      </c>
      <c r="H182" s="5">
        <f t="shared" si="63"/>
        <v>-0.26927432934205231</v>
      </c>
      <c r="I182" s="3">
        <f t="shared" si="64"/>
        <v>-0.2725400630644102</v>
      </c>
      <c r="J182" s="1">
        <f t="shared" si="65"/>
        <v>3.2239771455923729</v>
      </c>
      <c r="K182" s="5">
        <f t="shared" si="66"/>
        <v>-0.292239856447847</v>
      </c>
      <c r="L182" s="3">
        <f t="shared" si="67"/>
        <v>-0.32335025960226843</v>
      </c>
      <c r="M182" s="1">
        <f t="shared" si="68"/>
        <v>573.39584954612997</v>
      </c>
      <c r="N182" s="5">
        <f t="shared" si="69"/>
        <v>-0.33665915682002945</v>
      </c>
      <c r="O182" s="3">
        <f t="shared" si="70"/>
        <v>-0.36685330869315885</v>
      </c>
      <c r="P182" s="8">
        <f t="shared" si="71"/>
        <v>575.81887466926457</v>
      </c>
      <c r="Q182" s="9">
        <f t="shared" si="72"/>
        <v>-21.504397849477186</v>
      </c>
      <c r="R182" s="9">
        <f t="shared" si="73"/>
        <v>-28.32668534374228</v>
      </c>
      <c r="S182" s="1">
        <f t="shared" si="74"/>
        <v>0</v>
      </c>
      <c r="T182" s="1">
        <f t="shared" si="75"/>
        <v>1</v>
      </c>
      <c r="U182" s="1">
        <f t="shared" si="76"/>
        <v>1</v>
      </c>
      <c r="V182" s="1">
        <f t="shared" si="77"/>
        <v>1</v>
      </c>
      <c r="W182" s="1">
        <f t="shared" si="78"/>
        <v>0</v>
      </c>
      <c r="X182" s="1">
        <f t="shared" si="79"/>
        <v>1</v>
      </c>
      <c r="Y182" s="1">
        <f t="shared" si="80"/>
        <v>1</v>
      </c>
      <c r="AA182" s="1">
        <f t="shared" si="81"/>
        <v>1</v>
      </c>
      <c r="AB182" s="1" t="str">
        <f t="shared" si="82"/>
        <v/>
      </c>
      <c r="AC182" s="1" t="str">
        <f t="shared" si="83"/>
        <v/>
      </c>
      <c r="AD182" s="1">
        <f t="shared" si="84"/>
        <v>1</v>
      </c>
      <c r="AE182" s="1" t="str">
        <f t="shared" si="85"/>
        <v>Buy</v>
      </c>
      <c r="AF182" s="8">
        <f t="shared" si="86"/>
        <v>583.60149879426422</v>
      </c>
      <c r="AI182" s="1">
        <f t="shared" si="87"/>
        <v>0</v>
      </c>
      <c r="AJ182" s="1">
        <f t="shared" si="88"/>
        <v>0</v>
      </c>
      <c r="AK182" s="1" t="str">
        <f t="shared" si="90"/>
        <v/>
      </c>
      <c r="AL182" s="8">
        <v>89.818000000000012</v>
      </c>
    </row>
    <row r="183" spans="1:38" x14ac:dyDescent="0.3">
      <c r="A183" s="2" t="s">
        <v>582</v>
      </c>
      <c r="B183" s="1">
        <f>'Rails Data'!AX183</f>
        <v>595.1825875420077</v>
      </c>
      <c r="C183" s="1">
        <f t="shared" si="89"/>
        <v>595.1825875420077</v>
      </c>
      <c r="D183" s="1">
        <f>'Rails Data'!AZ183</f>
        <v>16.410971535225126</v>
      </c>
      <c r="E183" s="1">
        <f>'Rails Data'!BB183</f>
        <v>3.3598588444507103</v>
      </c>
      <c r="F183" s="1">
        <f t="shared" si="61"/>
        <v>598.42101441670002</v>
      </c>
      <c r="G183" s="1">
        <f t="shared" si="62"/>
        <v>15.380546077966677</v>
      </c>
      <c r="H183" s="5">
        <f t="shared" si="63"/>
        <v>-0.28918907866416799</v>
      </c>
      <c r="I183" s="3">
        <f t="shared" si="64"/>
        <v>-0.27308435201813652</v>
      </c>
      <c r="J183" s="1">
        <f t="shared" si="65"/>
        <v>3.2022384240000119</v>
      </c>
      <c r="K183" s="5">
        <f t="shared" si="66"/>
        <v>-0.31609612064100356</v>
      </c>
      <c r="L183" s="3">
        <f t="shared" si="67"/>
        <v>-0.32853532679467201</v>
      </c>
      <c r="M183" s="1">
        <f t="shared" si="68"/>
        <v>569.93377746742067</v>
      </c>
      <c r="N183" s="5">
        <f t="shared" si="69"/>
        <v>-0.36020048205425681</v>
      </c>
      <c r="O183" s="3">
        <f t="shared" si="70"/>
        <v>-0.37188566733868045</v>
      </c>
      <c r="P183" s="8">
        <f t="shared" si="71"/>
        <v>574.40385210108286</v>
      </c>
      <c r="Q183" s="9">
        <f t="shared" si="72"/>
        <v>-24.017162315617156</v>
      </c>
      <c r="R183" s="9">
        <f t="shared" si="73"/>
        <v>-29.663263278955505</v>
      </c>
      <c r="S183" s="1">
        <f t="shared" si="74"/>
        <v>0</v>
      </c>
      <c r="T183" s="1">
        <f t="shared" si="75"/>
        <v>1</v>
      </c>
      <c r="U183" s="1">
        <f t="shared" si="76"/>
        <v>1</v>
      </c>
      <c r="V183" s="1">
        <f t="shared" si="77"/>
        <v>1</v>
      </c>
      <c r="W183" s="1">
        <f t="shared" si="78"/>
        <v>0</v>
      </c>
      <c r="X183" s="1">
        <f t="shared" si="79"/>
        <v>1</v>
      </c>
      <c r="Y183" s="1">
        <f t="shared" si="80"/>
        <v>0</v>
      </c>
      <c r="AA183" s="1">
        <f t="shared" si="81"/>
        <v>1</v>
      </c>
      <c r="AB183" s="1" t="str">
        <f t="shared" si="82"/>
        <v/>
      </c>
      <c r="AC183" s="1" t="str">
        <f t="shared" si="83"/>
        <v/>
      </c>
      <c r="AD183" s="1">
        <f t="shared" si="84"/>
        <v>1</v>
      </c>
      <c r="AE183" s="1" t="str">
        <f t="shared" si="85"/>
        <v>Buy</v>
      </c>
      <c r="AF183" s="8">
        <f t="shared" si="86"/>
        <v>595.1825875420077</v>
      </c>
      <c r="AI183" s="1">
        <f t="shared" si="87"/>
        <v>0</v>
      </c>
      <c r="AJ183" s="1">
        <f t="shared" si="88"/>
        <v>0</v>
      </c>
      <c r="AK183" s="1" t="str">
        <f t="shared" si="90"/>
        <v/>
      </c>
      <c r="AL183" s="8">
        <v>91.39200000000001</v>
      </c>
    </row>
    <row r="184" spans="1:38" x14ac:dyDescent="0.3">
      <c r="A184" s="2" t="s">
        <v>581</v>
      </c>
      <c r="B184" s="1">
        <f>'Rails Data'!AX184</f>
        <v>551.12989380041415</v>
      </c>
      <c r="C184" s="1">
        <f t="shared" si="89"/>
        <v>551.12989380041415</v>
      </c>
      <c r="D184" s="1">
        <f>'Rails Data'!AZ184</f>
        <v>15.145917588254747</v>
      </c>
      <c r="E184" s="1">
        <f>'Rails Data'!BB184</f>
        <v>3.1087710445031673</v>
      </c>
      <c r="F184" s="1">
        <f t="shared" si="61"/>
        <v>598.68008856667541</v>
      </c>
      <c r="G184" s="1">
        <f t="shared" si="62"/>
        <v>15.283242401778029</v>
      </c>
      <c r="H184" s="5">
        <f t="shared" si="63"/>
        <v>-0.31186267037132476</v>
      </c>
      <c r="I184" s="3">
        <f t="shared" si="64"/>
        <v>-0.27040023091046461</v>
      </c>
      <c r="J184" s="1">
        <f t="shared" si="65"/>
        <v>3.1865107253678842</v>
      </c>
      <c r="K184" s="5">
        <f t="shared" si="66"/>
        <v>-0.34167987971293123</v>
      </c>
      <c r="L184" s="3">
        <f t="shared" si="67"/>
        <v>-0.33060852782028344</v>
      </c>
      <c r="M184" s="1">
        <f t="shared" si="68"/>
        <v>567.53477648349963</v>
      </c>
      <c r="N184" s="5">
        <f t="shared" si="69"/>
        <v>-0.38600115577744964</v>
      </c>
      <c r="O184" s="3">
        <f t="shared" si="70"/>
        <v>-0.37383319821941774</v>
      </c>
      <c r="P184" s="8">
        <f t="shared" si="71"/>
        <v>570.62590020273285</v>
      </c>
      <c r="Q184" s="9">
        <f t="shared" si="72"/>
        <v>-28.054188363942558</v>
      </c>
      <c r="R184" s="9">
        <f t="shared" si="73"/>
        <v>-30.835837918384186</v>
      </c>
      <c r="S184" s="1">
        <f t="shared" si="74"/>
        <v>0</v>
      </c>
      <c r="T184" s="1">
        <f t="shared" si="75"/>
        <v>1</v>
      </c>
      <c r="U184" s="1">
        <f t="shared" si="76"/>
        <v>0</v>
      </c>
      <c r="V184" s="1">
        <f t="shared" si="77"/>
        <v>1</v>
      </c>
      <c r="W184" s="1">
        <f t="shared" si="78"/>
        <v>0</v>
      </c>
      <c r="X184" s="1">
        <f t="shared" si="79"/>
        <v>1</v>
      </c>
      <c r="Y184" s="1">
        <f t="shared" si="80"/>
        <v>0</v>
      </c>
      <c r="AA184" s="1">
        <f t="shared" si="81"/>
        <v>0</v>
      </c>
      <c r="AB184" s="1" t="str">
        <f t="shared" si="82"/>
        <v/>
      </c>
      <c r="AC184" s="1" t="str">
        <f t="shared" si="83"/>
        <v/>
      </c>
      <c r="AD184" s="1">
        <f t="shared" si="84"/>
        <v>0</v>
      </c>
      <c r="AE184" s="1" t="str">
        <f t="shared" si="85"/>
        <v/>
      </c>
      <c r="AF184" s="8">
        <f t="shared" si="86"/>
        <v>551.12989380041415</v>
      </c>
      <c r="AI184" s="1">
        <f t="shared" si="87"/>
        <v>0</v>
      </c>
      <c r="AJ184" s="1">
        <f t="shared" si="88"/>
        <v>1</v>
      </c>
      <c r="AK184" s="1" t="str">
        <f t="shared" si="90"/>
        <v/>
      </c>
      <c r="AL184" s="8">
        <v>84.622</v>
      </c>
    </row>
    <row r="185" spans="1:38" x14ac:dyDescent="0.3">
      <c r="A185" s="2" t="s">
        <v>580</v>
      </c>
      <c r="B185" s="1">
        <f>'Rails Data'!AX185</f>
        <v>545.87867772785341</v>
      </c>
      <c r="C185" s="1">
        <f t="shared" si="89"/>
        <v>545.87867772785341</v>
      </c>
      <c r="D185" s="1">
        <f>'Rails Data'!AZ185</f>
        <v>14.874111214293933</v>
      </c>
      <c r="E185" s="1">
        <f>'Rails Data'!BB185</f>
        <v>3.0698130711198144</v>
      </c>
      <c r="F185" s="1">
        <f t="shared" si="61"/>
        <v>602.48410414797627</v>
      </c>
      <c r="G185" s="1">
        <f t="shared" si="62"/>
        <v>15.378745089483687</v>
      </c>
      <c r="H185" s="5">
        <f t="shared" si="63"/>
        <v>-0.31229672931337693</v>
      </c>
      <c r="I185" s="3">
        <f t="shared" si="64"/>
        <v>-0.26348982433365459</v>
      </c>
      <c r="J185" s="1">
        <f t="shared" si="65"/>
        <v>3.1940723737149517</v>
      </c>
      <c r="K185" s="5">
        <f t="shared" si="66"/>
        <v>-0.34978478989167683</v>
      </c>
      <c r="L185" s="3">
        <f t="shared" si="67"/>
        <v>-0.32876330250484215</v>
      </c>
      <c r="M185" s="1">
        <f t="shared" si="68"/>
        <v>569.27412738235864</v>
      </c>
      <c r="N185" s="5">
        <f t="shared" si="69"/>
        <v>-0.39426754826090149</v>
      </c>
      <c r="O185" s="3">
        <f t="shared" si="70"/>
        <v>-0.37180520529307909</v>
      </c>
      <c r="P185" s="8">
        <f t="shared" si="71"/>
        <v>574.1706286395181</v>
      </c>
      <c r="Q185" s="9">
        <f t="shared" si="72"/>
        <v>-28.313475508458168</v>
      </c>
      <c r="R185" s="9">
        <f t="shared" si="73"/>
        <v>-31.594799543623161</v>
      </c>
      <c r="S185" s="1">
        <f t="shared" si="74"/>
        <v>0</v>
      </c>
      <c r="T185" s="1">
        <f t="shared" si="75"/>
        <v>1</v>
      </c>
      <c r="U185" s="1">
        <f t="shared" si="76"/>
        <v>0</v>
      </c>
      <c r="V185" s="1">
        <f t="shared" si="77"/>
        <v>1</v>
      </c>
      <c r="W185" s="1">
        <f t="shared" si="78"/>
        <v>0</v>
      </c>
      <c r="X185" s="1">
        <f t="shared" si="79"/>
        <v>0</v>
      </c>
      <c r="Y185" s="1">
        <f t="shared" si="80"/>
        <v>0</v>
      </c>
      <c r="AA185" s="1">
        <f t="shared" si="81"/>
        <v>0</v>
      </c>
      <c r="AB185" s="1" t="str">
        <f t="shared" si="82"/>
        <v/>
      </c>
      <c r="AC185" s="1" t="str">
        <f t="shared" si="83"/>
        <v/>
      </c>
      <c r="AD185" s="1">
        <f t="shared" si="84"/>
        <v>0</v>
      </c>
      <c r="AE185" s="1" t="str">
        <f t="shared" si="85"/>
        <v/>
      </c>
      <c r="AF185" s="8">
        <f t="shared" si="86"/>
        <v>545.87867772785341</v>
      </c>
      <c r="AI185" s="1">
        <f t="shared" si="87"/>
        <v>0</v>
      </c>
      <c r="AJ185" s="1">
        <f t="shared" si="88"/>
        <v>1</v>
      </c>
      <c r="AK185" s="1" t="str">
        <f t="shared" si="90"/>
        <v/>
      </c>
      <c r="AL185" s="8">
        <v>82.975999999999999</v>
      </c>
    </row>
    <row r="186" spans="1:38" x14ac:dyDescent="0.3">
      <c r="A186" s="2" t="s">
        <v>579</v>
      </c>
      <c r="B186" s="1">
        <f>'Rails Data'!AX186</f>
        <v>548.74490032066149</v>
      </c>
      <c r="C186" s="1">
        <f t="shared" si="89"/>
        <v>548.74490032066149</v>
      </c>
      <c r="D186" s="1">
        <f>'Rails Data'!AZ186</f>
        <v>14.944666744787614</v>
      </c>
      <c r="E186" s="1">
        <f>'Rails Data'!BB186</f>
        <v>3.0853664535039051</v>
      </c>
      <c r="F186" s="1">
        <f t="shared" si="61"/>
        <v>607.01253826158609</v>
      </c>
      <c r="G186" s="1">
        <f t="shared" si="62"/>
        <v>15.485940165977031</v>
      </c>
      <c r="H186" s="5">
        <f t="shared" si="63"/>
        <v>-0.30529311504115042</v>
      </c>
      <c r="I186" s="3">
        <f t="shared" si="64"/>
        <v>-0.25535534017036754</v>
      </c>
      <c r="J186" s="1">
        <f t="shared" si="65"/>
        <v>3.1951518251252669</v>
      </c>
      <c r="K186" s="5">
        <f t="shared" si="66"/>
        <v>-0.35440225155533978</v>
      </c>
      <c r="L186" s="3">
        <f t="shared" si="67"/>
        <v>-0.32525972127370301</v>
      </c>
      <c r="M186" s="1">
        <f t="shared" si="68"/>
        <v>569.56265691684916</v>
      </c>
      <c r="N186" s="5">
        <f t="shared" si="69"/>
        <v>-0.399347788483156</v>
      </c>
      <c r="O186" s="3">
        <f t="shared" si="70"/>
        <v>-0.3680614814651087</v>
      </c>
      <c r="P186" s="8">
        <f t="shared" si="71"/>
        <v>579.31461971436624</v>
      </c>
      <c r="Q186" s="9">
        <f t="shared" si="72"/>
        <v>-27.697918547219842</v>
      </c>
      <c r="R186" s="9">
        <f t="shared" si="73"/>
        <v>-32.076922712897257</v>
      </c>
      <c r="S186" s="1">
        <f t="shared" si="74"/>
        <v>0</v>
      </c>
      <c r="T186" s="1">
        <f t="shared" si="75"/>
        <v>0</v>
      </c>
      <c r="U186" s="1">
        <f t="shared" si="76"/>
        <v>0</v>
      </c>
      <c r="V186" s="1">
        <f t="shared" si="77"/>
        <v>1</v>
      </c>
      <c r="W186" s="1">
        <f t="shared" si="78"/>
        <v>0</v>
      </c>
      <c r="X186" s="1">
        <f t="shared" si="79"/>
        <v>0</v>
      </c>
      <c r="Y186" s="1">
        <f t="shared" si="80"/>
        <v>0</v>
      </c>
      <c r="AA186" s="1">
        <f t="shared" si="81"/>
        <v>0</v>
      </c>
      <c r="AB186" s="1" t="str">
        <f t="shared" si="82"/>
        <v/>
      </c>
      <c r="AC186" s="1" t="str">
        <f t="shared" si="83"/>
        <v/>
      </c>
      <c r="AD186" s="1">
        <f t="shared" si="84"/>
        <v>0</v>
      </c>
      <c r="AE186" s="1" t="str">
        <f t="shared" si="85"/>
        <v/>
      </c>
      <c r="AF186" s="8">
        <f t="shared" si="86"/>
        <v>548.74490032066149</v>
      </c>
      <c r="AI186" s="1">
        <f t="shared" si="87"/>
        <v>0</v>
      </c>
      <c r="AJ186" s="1">
        <f t="shared" si="88"/>
        <v>1</v>
      </c>
      <c r="AK186" s="1" t="str">
        <f t="shared" si="90"/>
        <v/>
      </c>
      <c r="AL186" s="8">
        <v>83.926000000000002</v>
      </c>
    </row>
    <row r="187" spans="1:38" x14ac:dyDescent="0.3">
      <c r="A187" s="2" t="s">
        <v>578</v>
      </c>
      <c r="B187" s="1">
        <f>'Rails Data'!AX187</f>
        <v>582.16544749720094</v>
      </c>
      <c r="C187" s="1">
        <f t="shared" si="89"/>
        <v>582.16544749720094</v>
      </c>
      <c r="D187" s="1">
        <f>'Rails Data'!AZ187</f>
        <v>15.801622231994486</v>
      </c>
      <c r="E187" s="1">
        <f>'Rails Data'!BB187</f>
        <v>3.287394729209054</v>
      </c>
      <c r="F187" s="1">
        <f t="shared" si="61"/>
        <v>611.67394929686009</v>
      </c>
      <c r="G187" s="1">
        <f t="shared" si="62"/>
        <v>15.640094431214862</v>
      </c>
      <c r="H187" s="5">
        <f t="shared" si="63"/>
        <v>-0.28324642763531616</v>
      </c>
      <c r="I187" s="3">
        <f t="shared" si="64"/>
        <v>-0.24703237769190373</v>
      </c>
      <c r="J187" s="1">
        <f t="shared" si="65"/>
        <v>3.2094874013384764</v>
      </c>
      <c r="K187" s="5">
        <f t="shared" si="66"/>
        <v>-0.35144181489459392</v>
      </c>
      <c r="L187" s="3">
        <f t="shared" si="67"/>
        <v>-0.32040263289343024</v>
      </c>
      <c r="M187" s="1">
        <f t="shared" si="68"/>
        <v>571.9680747151134</v>
      </c>
      <c r="N187" s="5">
        <f t="shared" si="69"/>
        <v>-0.39812024786221123</v>
      </c>
      <c r="O187" s="3">
        <f t="shared" si="70"/>
        <v>-0.36284709696210082</v>
      </c>
      <c r="P187" s="8">
        <f t="shared" si="71"/>
        <v>584.8727505132216</v>
      </c>
      <c r="Q187" s="9">
        <f t="shared" si="72"/>
        <v>-26.801198783638483</v>
      </c>
      <c r="R187" s="9">
        <f t="shared" si="73"/>
        <v>-32.475320870496333</v>
      </c>
      <c r="S187" s="1">
        <f t="shared" si="74"/>
        <v>0</v>
      </c>
      <c r="T187" s="1">
        <f t="shared" si="75"/>
        <v>1</v>
      </c>
      <c r="U187" s="1">
        <f t="shared" si="76"/>
        <v>0</v>
      </c>
      <c r="V187" s="1">
        <f t="shared" si="77"/>
        <v>1</v>
      </c>
      <c r="W187" s="1">
        <f t="shared" si="78"/>
        <v>0</v>
      </c>
      <c r="X187" s="1">
        <f t="shared" si="79"/>
        <v>0</v>
      </c>
      <c r="Y187" s="1">
        <f t="shared" si="80"/>
        <v>0</v>
      </c>
      <c r="AA187" s="1">
        <f t="shared" si="81"/>
        <v>0</v>
      </c>
      <c r="AB187" s="1" t="str">
        <f t="shared" si="82"/>
        <v/>
      </c>
      <c r="AC187" s="1" t="str">
        <f t="shared" si="83"/>
        <v/>
      </c>
      <c r="AD187" s="1">
        <f t="shared" si="84"/>
        <v>0</v>
      </c>
      <c r="AE187" s="1" t="str">
        <f t="shared" si="85"/>
        <v/>
      </c>
      <c r="AF187" s="8">
        <f t="shared" si="86"/>
        <v>582.16544749720094</v>
      </c>
      <c r="AI187" s="1">
        <f t="shared" si="87"/>
        <v>0</v>
      </c>
      <c r="AJ187" s="1">
        <f t="shared" si="88"/>
        <v>1</v>
      </c>
      <c r="AK187" s="1" t="str">
        <f t="shared" si="90"/>
        <v/>
      </c>
      <c r="AL187" s="8">
        <v>89.147999999999996</v>
      </c>
    </row>
    <row r="188" spans="1:38" x14ac:dyDescent="0.3">
      <c r="A188" s="2" t="s">
        <v>577</v>
      </c>
      <c r="B188" s="1">
        <f>'Rails Data'!AX188</f>
        <v>568.05184778205353</v>
      </c>
      <c r="C188" s="1">
        <f t="shared" si="89"/>
        <v>568.05184778205353</v>
      </c>
      <c r="D188" s="1">
        <f>'Rails Data'!AZ188</f>
        <v>15.342683711489816</v>
      </c>
      <c r="E188" s="1">
        <f>'Rails Data'!BB188</f>
        <v>3.1930621906065726</v>
      </c>
      <c r="F188" s="1">
        <f t="shared" si="61"/>
        <v>614.03462944083287</v>
      </c>
      <c r="G188" s="1">
        <f t="shared" si="62"/>
        <v>15.673340448461708</v>
      </c>
      <c r="H188" s="5">
        <f t="shared" si="63"/>
        <v>-0.27442539239680253</v>
      </c>
      <c r="I188" s="3">
        <f t="shared" si="64"/>
        <v>-0.240996702701335</v>
      </c>
      <c r="J188" s="1">
        <f t="shared" si="65"/>
        <v>3.1944704182049182</v>
      </c>
      <c r="K188" s="5">
        <f t="shared" si="66"/>
        <v>-0.3654600480261847</v>
      </c>
      <c r="L188" s="3">
        <f t="shared" si="67"/>
        <v>-0.31522943589323627</v>
      </c>
      <c r="M188" s="1">
        <f t="shared" si="68"/>
        <v>569.47042208396954</v>
      </c>
      <c r="N188" s="5">
        <f t="shared" si="69"/>
        <v>-0.41251879618751053</v>
      </c>
      <c r="O188" s="3">
        <f t="shared" si="70"/>
        <v>-0.35696823847874909</v>
      </c>
      <c r="P188" s="8">
        <f t="shared" si="71"/>
        <v>585.36498742522531</v>
      </c>
      <c r="Q188" s="9">
        <f t="shared" si="72"/>
        <v>-28.669642015607565</v>
      </c>
      <c r="R188" s="9">
        <f t="shared" si="73"/>
        <v>-32.622859618222762</v>
      </c>
      <c r="S188" s="1">
        <f t="shared" si="74"/>
        <v>0</v>
      </c>
      <c r="T188" s="1">
        <f t="shared" si="75"/>
        <v>1</v>
      </c>
      <c r="U188" s="1">
        <f t="shared" si="76"/>
        <v>0</v>
      </c>
      <c r="V188" s="1">
        <f t="shared" si="77"/>
        <v>1</v>
      </c>
      <c r="W188" s="1">
        <f t="shared" si="78"/>
        <v>0</v>
      </c>
      <c r="X188" s="1">
        <f t="shared" si="79"/>
        <v>0</v>
      </c>
      <c r="Y188" s="1">
        <f t="shared" si="80"/>
        <v>0</v>
      </c>
      <c r="AA188" s="1">
        <f t="shared" si="81"/>
        <v>0</v>
      </c>
      <c r="AB188" s="1" t="str">
        <f t="shared" si="82"/>
        <v/>
      </c>
      <c r="AC188" s="1" t="str">
        <f t="shared" si="83"/>
        <v/>
      </c>
      <c r="AD188" s="1">
        <f t="shared" si="84"/>
        <v>0</v>
      </c>
      <c r="AE188" s="1" t="str">
        <f t="shared" si="85"/>
        <v/>
      </c>
      <c r="AF188" s="8">
        <f t="shared" si="86"/>
        <v>568.05184778205353</v>
      </c>
      <c r="AI188" s="1">
        <f t="shared" si="87"/>
        <v>0</v>
      </c>
      <c r="AJ188" s="1">
        <f t="shared" si="88"/>
        <v>1</v>
      </c>
      <c r="AK188" s="1" t="str">
        <f t="shared" si="90"/>
        <v/>
      </c>
      <c r="AL188" s="8">
        <v>86.902000000000001</v>
      </c>
    </row>
    <row r="189" spans="1:38" x14ac:dyDescent="0.3">
      <c r="A189" s="2" t="s">
        <v>576</v>
      </c>
      <c r="B189" s="1">
        <f>'Rails Data'!AX189</f>
        <v>608.11526406307428</v>
      </c>
      <c r="C189" s="1">
        <f t="shared" si="89"/>
        <v>608.11526406307428</v>
      </c>
      <c r="D189" s="1">
        <f>'Rails Data'!AZ189</f>
        <v>16.312518010614109</v>
      </c>
      <c r="E189" s="1">
        <f>'Rails Data'!BB189</f>
        <v>3.3931985357637657</v>
      </c>
      <c r="F189" s="1">
        <f t="shared" si="61"/>
        <v>617.71325197353519</v>
      </c>
      <c r="G189" s="1">
        <f t="shared" si="62"/>
        <v>15.782611611160528</v>
      </c>
      <c r="H189" s="5">
        <f t="shared" si="63"/>
        <v>-0.26279592921924122</v>
      </c>
      <c r="I189" s="3">
        <f t="shared" si="64"/>
        <v>-0.23542525441875709</v>
      </c>
      <c r="J189" s="1">
        <f t="shared" si="65"/>
        <v>3.219503914392706</v>
      </c>
      <c r="K189" s="5">
        <f t="shared" si="66"/>
        <v>-0.3660216624368493</v>
      </c>
      <c r="L189" s="3">
        <f t="shared" si="67"/>
        <v>-0.30685766720441154</v>
      </c>
      <c r="M189" s="1">
        <f t="shared" si="68"/>
        <v>573.6373705800811</v>
      </c>
      <c r="N189" s="5">
        <f t="shared" si="69"/>
        <v>-0.41456436496787319</v>
      </c>
      <c r="O189" s="3">
        <f t="shared" si="70"/>
        <v>-0.34770981219395553</v>
      </c>
      <c r="P189" s="8">
        <f t="shared" si="71"/>
        <v>588.51283099671105</v>
      </c>
      <c r="Q189" s="9">
        <f t="shared" si="72"/>
        <v>-29.200420976824148</v>
      </c>
      <c r="R189" s="9">
        <f t="shared" si="73"/>
        <v>-32.57480029050889</v>
      </c>
      <c r="S189" s="1">
        <f t="shared" si="74"/>
        <v>0</v>
      </c>
      <c r="T189" s="1">
        <f t="shared" si="75"/>
        <v>1</v>
      </c>
      <c r="U189" s="1">
        <f t="shared" si="76"/>
        <v>0</v>
      </c>
      <c r="V189" s="1">
        <f t="shared" si="77"/>
        <v>1</v>
      </c>
      <c r="W189" s="1">
        <f t="shared" si="78"/>
        <v>0</v>
      </c>
      <c r="X189" s="1">
        <f t="shared" si="79"/>
        <v>0</v>
      </c>
      <c r="Y189" s="1">
        <f t="shared" si="80"/>
        <v>0</v>
      </c>
      <c r="AA189" s="1">
        <f t="shared" si="81"/>
        <v>0</v>
      </c>
      <c r="AB189" s="1" t="str">
        <f t="shared" si="82"/>
        <v/>
      </c>
      <c r="AC189" s="1" t="str">
        <f t="shared" si="83"/>
        <v/>
      </c>
      <c r="AD189" s="1">
        <f t="shared" si="84"/>
        <v>0</v>
      </c>
      <c r="AE189" s="1" t="str">
        <f t="shared" si="85"/>
        <v/>
      </c>
      <c r="AF189" s="8">
        <f t="shared" si="86"/>
        <v>608.11526406307428</v>
      </c>
      <c r="AI189" s="1">
        <f t="shared" si="87"/>
        <v>0</v>
      </c>
      <c r="AJ189" s="1">
        <f t="shared" si="88"/>
        <v>1</v>
      </c>
      <c r="AK189" s="1" t="str">
        <f t="shared" si="90"/>
        <v/>
      </c>
      <c r="AL189" s="8">
        <v>92.915999999999997</v>
      </c>
    </row>
    <row r="190" spans="1:38" x14ac:dyDescent="0.3">
      <c r="A190" s="2" t="s">
        <v>575</v>
      </c>
      <c r="B190" s="1">
        <f>'Rails Data'!AX190</f>
        <v>577.69252838763987</v>
      </c>
      <c r="C190" s="1">
        <f t="shared" si="89"/>
        <v>577.69252838763987</v>
      </c>
      <c r="D190" s="1">
        <f>'Rails Data'!AZ190</f>
        <v>15.450053850854854</v>
      </c>
      <c r="E190" s="1">
        <f>'Rails Data'!BB190</f>
        <v>3.2223411557042922</v>
      </c>
      <c r="F190" s="1">
        <f t="shared" si="61"/>
        <v>618.48109100637203</v>
      </c>
      <c r="G190" s="1">
        <f t="shared" si="62"/>
        <v>15.798166434816238</v>
      </c>
      <c r="H190" s="5">
        <f t="shared" si="63"/>
        <v>-0.26203125265773175</v>
      </c>
      <c r="I190" s="3">
        <f t="shared" si="64"/>
        <v>-0.23086347528534307</v>
      </c>
      <c r="J190" s="1">
        <f t="shared" si="65"/>
        <v>3.2183568338371451</v>
      </c>
      <c r="K190" s="5">
        <f t="shared" si="66"/>
        <v>-0.37663231003436937</v>
      </c>
      <c r="L190" s="3">
        <f t="shared" si="67"/>
        <v>-0.29699700133233858</v>
      </c>
      <c r="M190" s="1">
        <f t="shared" si="68"/>
        <v>572.71157978738347</v>
      </c>
      <c r="N190" s="5">
        <f t="shared" si="69"/>
        <v>-0.4260056479944847</v>
      </c>
      <c r="O190" s="3">
        <f t="shared" si="70"/>
        <v>-0.33656738673163589</v>
      </c>
      <c r="P190" s="8">
        <f t="shared" si="71"/>
        <v>584.94875225737223</v>
      </c>
      <c r="Q190" s="9">
        <f t="shared" si="72"/>
        <v>-33.532338748999791</v>
      </c>
      <c r="R190" s="9">
        <f t="shared" si="73"/>
        <v>-32.362726153858958</v>
      </c>
      <c r="S190" s="1">
        <f t="shared" si="74"/>
        <v>0</v>
      </c>
      <c r="T190" s="1">
        <f t="shared" si="75"/>
        <v>0</v>
      </c>
      <c r="U190" s="1">
        <f t="shared" si="76"/>
        <v>0</v>
      </c>
      <c r="V190" s="1">
        <f t="shared" si="77"/>
        <v>0</v>
      </c>
      <c r="W190" s="1">
        <f t="shared" si="78"/>
        <v>0</v>
      </c>
      <c r="X190" s="1">
        <f t="shared" si="79"/>
        <v>1</v>
      </c>
      <c r="Y190" s="1">
        <f t="shared" si="80"/>
        <v>0</v>
      </c>
      <c r="AA190" s="1">
        <f t="shared" si="81"/>
        <v>0</v>
      </c>
      <c r="AB190" s="1" t="str">
        <f t="shared" si="82"/>
        <v/>
      </c>
      <c r="AC190" s="1" t="str">
        <f t="shared" si="83"/>
        <v/>
      </c>
      <c r="AD190" s="1">
        <f t="shared" si="84"/>
        <v>0</v>
      </c>
      <c r="AE190" s="1" t="str">
        <f t="shared" si="85"/>
        <v/>
      </c>
      <c r="AF190" s="8">
        <f t="shared" si="86"/>
        <v>577.69252838763987</v>
      </c>
      <c r="AI190" s="1">
        <f t="shared" si="87"/>
        <v>1</v>
      </c>
      <c r="AJ190" s="1">
        <f t="shared" si="88"/>
        <v>1</v>
      </c>
      <c r="AK190" s="1" t="str">
        <f t="shared" si="90"/>
        <v>Sell</v>
      </c>
      <c r="AL190" s="8">
        <v>88.372000000000014</v>
      </c>
    </row>
    <row r="191" spans="1:38" x14ac:dyDescent="0.3">
      <c r="A191" s="2" t="s">
        <v>574</v>
      </c>
      <c r="B191" s="1">
        <f>'Rails Data'!AX191</f>
        <v>552.44285008588031</v>
      </c>
      <c r="C191" s="1">
        <f t="shared" si="89"/>
        <v>552.44285008588031</v>
      </c>
      <c r="D191" s="1">
        <f>'Rails Data'!AZ191</f>
        <v>14.806687488972761</v>
      </c>
      <c r="E191" s="1">
        <f>'Rails Data'!BB191</f>
        <v>3.1003397911388246</v>
      </c>
      <c r="F191" s="1">
        <f t="shared" si="61"/>
        <v>621.74417601587061</v>
      </c>
      <c r="G191" s="1">
        <f t="shared" si="62"/>
        <v>15.871745032095522</v>
      </c>
      <c r="H191" s="5">
        <f t="shared" si="63"/>
        <v>-0.2644907214752874</v>
      </c>
      <c r="I191" s="3">
        <f t="shared" si="64"/>
        <v>-0.22566884572327828</v>
      </c>
      <c r="J191" s="1">
        <f t="shared" si="65"/>
        <v>3.2508176621899825</v>
      </c>
      <c r="K191" s="5">
        <f t="shared" si="66"/>
        <v>-0.36421671434399894</v>
      </c>
      <c r="L191" s="3">
        <f t="shared" si="67"/>
        <v>-0.28372444988200013</v>
      </c>
      <c r="M191" s="1">
        <f t="shared" si="68"/>
        <v>577.80731802783669</v>
      </c>
      <c r="N191" s="5">
        <f t="shared" si="69"/>
        <v>-0.41465060061419434</v>
      </c>
      <c r="O191" s="3">
        <f t="shared" si="70"/>
        <v>-0.32166100985449442</v>
      </c>
      <c r="P191" s="8">
        <f t="shared" si="71"/>
        <v>586.2680656882327</v>
      </c>
      <c r="Q191" s="9">
        <f t="shared" si="72"/>
        <v>-35.476110327637912</v>
      </c>
      <c r="R191" s="9">
        <f t="shared" si="73"/>
        <v>-31.778508034544938</v>
      </c>
      <c r="S191" s="1">
        <f t="shared" si="74"/>
        <v>0</v>
      </c>
      <c r="T191" s="1">
        <f t="shared" si="75"/>
        <v>0</v>
      </c>
      <c r="U191" s="1">
        <f t="shared" si="76"/>
        <v>0</v>
      </c>
      <c r="V191" s="1">
        <f t="shared" si="77"/>
        <v>0</v>
      </c>
      <c r="W191" s="1">
        <f t="shared" si="78"/>
        <v>0</v>
      </c>
      <c r="X191" s="1">
        <f t="shared" si="79"/>
        <v>1</v>
      </c>
      <c r="Y191" s="1">
        <f t="shared" si="80"/>
        <v>0</v>
      </c>
      <c r="AA191" s="1">
        <f t="shared" si="81"/>
        <v>0</v>
      </c>
      <c r="AB191" s="1" t="str">
        <f t="shared" si="82"/>
        <v/>
      </c>
      <c r="AC191" s="1" t="str">
        <f t="shared" si="83"/>
        <v/>
      </c>
      <c r="AD191" s="1">
        <f t="shared" si="84"/>
        <v>0</v>
      </c>
      <c r="AE191" s="1" t="str">
        <f t="shared" si="85"/>
        <v/>
      </c>
      <c r="AF191" s="8">
        <f t="shared" si="86"/>
        <v>552.44285008588031</v>
      </c>
      <c r="AI191" s="1">
        <f t="shared" si="87"/>
        <v>1</v>
      </c>
      <c r="AJ191" s="1">
        <f t="shared" si="88"/>
        <v>1</v>
      </c>
      <c r="AK191" s="1" t="str">
        <f t="shared" si="90"/>
        <v>Sell</v>
      </c>
      <c r="AL191" s="8">
        <v>84.253999999999991</v>
      </c>
    </row>
    <row r="192" spans="1:38" x14ac:dyDescent="0.3">
      <c r="A192" s="2" t="s">
        <v>573</v>
      </c>
      <c r="B192" s="1">
        <f>'Rails Data'!AX192</f>
        <v>573.59157868671832</v>
      </c>
      <c r="C192" s="1">
        <f t="shared" si="89"/>
        <v>573.59157868671832</v>
      </c>
      <c r="D192" s="1">
        <f>'Rails Data'!AZ192</f>
        <v>15.402249119210529</v>
      </c>
      <c r="E192" s="1">
        <f>'Rails Data'!BB192</f>
        <v>3.2183095567615618</v>
      </c>
      <c r="F192" s="1">
        <f t="shared" si="61"/>
        <v>627.28828209026983</v>
      </c>
      <c r="G192" s="1">
        <f t="shared" si="62"/>
        <v>16.004536548296585</v>
      </c>
      <c r="H192" s="5">
        <f t="shared" si="63"/>
        <v>-0.26489884040017664</v>
      </c>
      <c r="I192" s="3">
        <f t="shared" si="64"/>
        <v>-0.21919853309794343</v>
      </c>
      <c r="J192" s="1">
        <f t="shared" si="65"/>
        <v>3.2831255955204948</v>
      </c>
      <c r="K192" s="5">
        <f t="shared" si="66"/>
        <v>-0.35489013794166624</v>
      </c>
      <c r="L192" s="3">
        <f t="shared" si="67"/>
        <v>-0.27030907247166697</v>
      </c>
      <c r="M192" s="1">
        <f t="shared" si="68"/>
        <v>583.10633115378778</v>
      </c>
      <c r="N192" s="5">
        <f t="shared" si="69"/>
        <v>-0.40591282576511789</v>
      </c>
      <c r="O192" s="3">
        <f t="shared" si="70"/>
        <v>-0.30616274472787774</v>
      </c>
      <c r="P192" s="8">
        <f t="shared" si="71"/>
        <v>592.41810488866042</v>
      </c>
      <c r="Q192" s="9">
        <f t="shared" si="72"/>
        <v>-34.870177201609408</v>
      </c>
      <c r="R192" s="9">
        <f t="shared" si="73"/>
        <v>-30.799095087314548</v>
      </c>
      <c r="S192" s="1">
        <f t="shared" si="74"/>
        <v>0</v>
      </c>
      <c r="T192" s="1">
        <f t="shared" si="75"/>
        <v>0</v>
      </c>
      <c r="U192" s="1">
        <f t="shared" si="76"/>
        <v>0</v>
      </c>
      <c r="V192" s="1">
        <f t="shared" si="77"/>
        <v>0</v>
      </c>
      <c r="W192" s="1">
        <f t="shared" si="78"/>
        <v>0</v>
      </c>
      <c r="X192" s="1">
        <f t="shared" si="79"/>
        <v>0</v>
      </c>
      <c r="Y192" s="1">
        <f t="shared" si="80"/>
        <v>0</v>
      </c>
      <c r="AA192" s="1">
        <f t="shared" si="81"/>
        <v>0</v>
      </c>
      <c r="AB192" s="1" t="str">
        <f t="shared" si="82"/>
        <v/>
      </c>
      <c r="AC192" s="1" t="str">
        <f t="shared" si="83"/>
        <v/>
      </c>
      <c r="AD192" s="1">
        <f t="shared" si="84"/>
        <v>0</v>
      </c>
      <c r="AE192" s="1" t="str">
        <f t="shared" si="85"/>
        <v/>
      </c>
      <c r="AF192" s="8">
        <f t="shared" si="86"/>
        <v>573.59157868671832</v>
      </c>
      <c r="AI192" s="1">
        <f t="shared" si="87"/>
        <v>1</v>
      </c>
      <c r="AJ192" s="1">
        <f t="shared" si="88"/>
        <v>1</v>
      </c>
      <c r="AK192" s="1" t="str">
        <f t="shared" si="90"/>
        <v>Sell</v>
      </c>
      <c r="AL192" s="8">
        <v>87.296000000000006</v>
      </c>
    </row>
    <row r="193" spans="1:38" x14ac:dyDescent="0.3">
      <c r="A193" s="2" t="s">
        <v>572</v>
      </c>
      <c r="B193" s="1">
        <f>'Rails Data'!AX193</f>
        <v>566.78405189014609</v>
      </c>
      <c r="C193" s="1">
        <f t="shared" si="89"/>
        <v>566.78405189014609</v>
      </c>
      <c r="D193" s="1">
        <f>'Rails Data'!AZ193</f>
        <v>15.260073123651717</v>
      </c>
      <c r="E193" s="1">
        <f>'Rails Data'!BB193</f>
        <v>3.176825879626775</v>
      </c>
      <c r="F193" s="1">
        <f t="shared" si="61"/>
        <v>631.58401836255393</v>
      </c>
      <c r="G193" s="1">
        <f t="shared" si="62"/>
        <v>16.133356875848328</v>
      </c>
      <c r="H193" s="5">
        <f t="shared" si="63"/>
        <v>-0.25511514840430816</v>
      </c>
      <c r="I193" s="3">
        <f t="shared" si="64"/>
        <v>-0.21158181521423788</v>
      </c>
      <c r="J193" s="1">
        <f t="shared" si="65"/>
        <v>3.3130274898399699</v>
      </c>
      <c r="K193" s="5">
        <f t="shared" si="66"/>
        <v>-0.33163206988764604</v>
      </c>
      <c r="L193" s="3">
        <f t="shared" si="67"/>
        <v>-0.25621222822666706</v>
      </c>
      <c r="M193" s="1">
        <f t="shared" si="68"/>
        <v>588.75371115958853</v>
      </c>
      <c r="N193" s="5">
        <f t="shared" si="69"/>
        <v>-0.38249501205916903</v>
      </c>
      <c r="O193" s="3">
        <f t="shared" si="70"/>
        <v>-0.28953773122167104</v>
      </c>
      <c r="P193" s="8">
        <f t="shared" si="71"/>
        <v>595.84110965264995</v>
      </c>
      <c r="Q193" s="9">
        <f t="shared" si="72"/>
        <v>-35.742908709903986</v>
      </c>
      <c r="R193" s="9">
        <f t="shared" si="73"/>
        <v>-29.833859056046901</v>
      </c>
      <c r="S193" s="1">
        <f t="shared" si="74"/>
        <v>0</v>
      </c>
      <c r="T193" s="1">
        <f t="shared" si="75"/>
        <v>0</v>
      </c>
      <c r="U193" s="1">
        <f t="shared" si="76"/>
        <v>0</v>
      </c>
      <c r="V193" s="1">
        <f t="shared" si="77"/>
        <v>0</v>
      </c>
      <c r="W193" s="1">
        <f t="shared" si="78"/>
        <v>0</v>
      </c>
      <c r="X193" s="1">
        <f t="shared" si="79"/>
        <v>0</v>
      </c>
      <c r="Y193" s="1">
        <f t="shared" si="80"/>
        <v>0</v>
      </c>
      <c r="AA193" s="1">
        <f t="shared" si="81"/>
        <v>0</v>
      </c>
      <c r="AB193" s="1" t="str">
        <f t="shared" si="82"/>
        <v/>
      </c>
      <c r="AC193" s="1" t="str">
        <f t="shared" si="83"/>
        <v/>
      </c>
      <c r="AD193" s="1">
        <f t="shared" si="84"/>
        <v>0</v>
      </c>
      <c r="AE193" s="1" t="str">
        <f t="shared" si="85"/>
        <v/>
      </c>
      <c r="AF193" s="8">
        <f t="shared" si="86"/>
        <v>566.78405189014609</v>
      </c>
      <c r="AI193" s="1">
        <f t="shared" si="87"/>
        <v>1</v>
      </c>
      <c r="AJ193" s="1">
        <f t="shared" si="88"/>
        <v>1</v>
      </c>
      <c r="AK193" s="1" t="str">
        <f t="shared" si="90"/>
        <v>Sell</v>
      </c>
      <c r="AL193" s="8">
        <v>85.994</v>
      </c>
    </row>
    <row r="194" spans="1:38" x14ac:dyDescent="0.3">
      <c r="A194" s="2" t="s">
        <v>571</v>
      </c>
      <c r="B194" s="1">
        <f>'Rails Data'!AX194</f>
        <v>548.47544353826743</v>
      </c>
      <c r="C194" s="1">
        <f t="shared" si="89"/>
        <v>548.47544353826743</v>
      </c>
      <c r="D194" s="1">
        <f>'Rails Data'!AZ194</f>
        <v>14.781543015567262</v>
      </c>
      <c r="E194" s="1">
        <f>'Rails Data'!BB194</f>
        <v>3.0795281338126523</v>
      </c>
      <c r="F194" s="1">
        <f t="shared" si="61"/>
        <v>636.76801568034659</v>
      </c>
      <c r="G194" s="1">
        <f t="shared" si="62"/>
        <v>16.262905571796828</v>
      </c>
      <c r="H194" s="5">
        <f t="shared" si="63"/>
        <v>-0.23922959448154013</v>
      </c>
      <c r="I194" s="3">
        <f t="shared" si="64"/>
        <v>-0.20432625968255952</v>
      </c>
      <c r="J194" s="1">
        <f t="shared" si="65"/>
        <v>3.341353420584094</v>
      </c>
      <c r="K194" s="5">
        <f t="shared" si="66"/>
        <v>-0.31359701931131911</v>
      </c>
      <c r="L194" s="3">
        <f t="shared" si="67"/>
        <v>-0.24364225461650388</v>
      </c>
      <c r="M194" s="1">
        <f t="shared" si="68"/>
        <v>594.54215419049115</v>
      </c>
      <c r="N194" s="5">
        <f t="shared" si="69"/>
        <v>-0.36449023746250275</v>
      </c>
      <c r="O194" s="3">
        <f t="shared" si="70"/>
        <v>-0.27404485108208804</v>
      </c>
      <c r="P194" s="8">
        <f t="shared" si="71"/>
        <v>601.12421106401428</v>
      </c>
      <c r="Q194" s="9">
        <f t="shared" si="72"/>
        <v>-35.643804616332318</v>
      </c>
      <c r="R194" s="9">
        <f t="shared" si="73"/>
        <v>-28.629038714771319</v>
      </c>
      <c r="S194" s="1">
        <f t="shared" si="74"/>
        <v>0</v>
      </c>
      <c r="T194" s="1">
        <f t="shared" si="75"/>
        <v>0</v>
      </c>
      <c r="U194" s="1">
        <f t="shared" si="76"/>
        <v>0</v>
      </c>
      <c r="V194" s="1">
        <f t="shared" si="77"/>
        <v>0</v>
      </c>
      <c r="W194" s="1">
        <f t="shared" si="78"/>
        <v>0</v>
      </c>
      <c r="X194" s="1">
        <f t="shared" si="79"/>
        <v>0</v>
      </c>
      <c r="Y194" s="1">
        <f t="shared" si="80"/>
        <v>0</v>
      </c>
      <c r="AA194" s="1">
        <f t="shared" si="81"/>
        <v>0</v>
      </c>
      <c r="AB194" s="1" t="str">
        <f t="shared" si="82"/>
        <v/>
      </c>
      <c r="AC194" s="1" t="str">
        <f t="shared" si="83"/>
        <v/>
      </c>
      <c r="AD194" s="1">
        <f t="shared" si="84"/>
        <v>0</v>
      </c>
      <c r="AE194" s="1" t="str">
        <f t="shared" si="85"/>
        <v/>
      </c>
      <c r="AF194" s="8">
        <f t="shared" si="86"/>
        <v>548.47544353826743</v>
      </c>
      <c r="AI194" s="1">
        <f t="shared" si="87"/>
        <v>1</v>
      </c>
      <c r="AJ194" s="1">
        <f t="shared" si="88"/>
        <v>1</v>
      </c>
      <c r="AK194" s="1" t="str">
        <f t="shared" si="90"/>
        <v>Sell</v>
      </c>
      <c r="AL194" s="8">
        <v>83.45</v>
      </c>
    </row>
    <row r="195" spans="1:38" x14ac:dyDescent="0.3">
      <c r="A195" s="2" t="s">
        <v>570</v>
      </c>
      <c r="B195" s="1">
        <f>'Rails Data'!AX195</f>
        <v>570.39366050504009</v>
      </c>
      <c r="C195" s="1">
        <f t="shared" si="89"/>
        <v>570.39366050504009</v>
      </c>
      <c r="D195" s="1">
        <f>'Rails Data'!AZ195</f>
        <v>15.414001378649866</v>
      </c>
      <c r="E195" s="1">
        <f>'Rails Data'!BB195</f>
        <v>3.2143866394227887</v>
      </c>
      <c r="F195" s="1">
        <f t="shared" ref="F195:F258" si="91">(C195-F196)*2/27+F196</f>
        <v>643.83142145171291</v>
      </c>
      <c r="G195" s="1">
        <f t="shared" ref="G195:G258" si="92">AVERAGE(D195:D207)</f>
        <v>16.430565758926516</v>
      </c>
      <c r="H195" s="5">
        <f t="shared" ref="H195:H258" si="93">((G195/G221)-1)*2</f>
        <v>-0.22757832285892343</v>
      </c>
      <c r="I195" s="3">
        <f t="shared" ref="I195:I258" si="94">((H195-I196)*2/14)+I196</f>
        <v>-0.19850903721606275</v>
      </c>
      <c r="J195" s="1">
        <f t="shared" ref="J195:J258" si="95">AVERAGE(E195:E203)</f>
        <v>3.3799281738206339</v>
      </c>
      <c r="K195" s="5">
        <f t="shared" ref="K195:K258" si="96">((J195/J221)-1)*2</f>
        <v>-0.29788992739683229</v>
      </c>
      <c r="L195" s="3">
        <f t="shared" ref="L195:L258" si="97">((K195-L196)*2/14)+L196</f>
        <v>-0.23198312716736802</v>
      </c>
      <c r="M195" s="1">
        <f t="shared" ref="M195:M258" si="98">AVERAGE(B195:B203)</f>
        <v>602.63346561766309</v>
      </c>
      <c r="N195" s="5">
        <f t="shared" ref="N195:N258" si="99">((M195/M221)-1)*2</f>
        <v>-0.34801448453882955</v>
      </c>
      <c r="O195" s="3">
        <f t="shared" ref="O195:O258" si="100">((N195-O196)*2/14)+O196</f>
        <v>-0.25897062001868559</v>
      </c>
      <c r="P195" s="8">
        <f t="shared" ref="P195:P258" si="101">((C195-P196)*2/13)+P196</f>
        <v>610.69671425051376</v>
      </c>
      <c r="Q195" s="9">
        <f t="shared" ref="Q195:Q258" si="102">P195-F195</f>
        <v>-33.134707201199149</v>
      </c>
      <c r="R195" s="9">
        <f t="shared" ref="R195:R258" si="103">AVERAGE(Q195:Q204)</f>
        <v>-27.229870896344618</v>
      </c>
      <c r="S195" s="1">
        <f t="shared" ref="S195:S258" si="104">IF(K195&lt;-0.4999,1,)</f>
        <v>0</v>
      </c>
      <c r="T195" s="1">
        <f t="shared" ref="T195:T258" si="105">IF(K195-K196&gt;0,1,)</f>
        <v>0</v>
      </c>
      <c r="U195" s="1">
        <f t="shared" ref="U195:U258" si="106">IF(K195&gt;L195,1,0)</f>
        <v>0</v>
      </c>
      <c r="V195" s="1">
        <f t="shared" ref="V195:V258" si="107">IF(Q195&gt;R195,1,0)</f>
        <v>0</v>
      </c>
      <c r="W195" s="1">
        <f t="shared" ref="W195:W258" si="108">IF(H195&lt;-0.4999,1,)</f>
        <v>0</v>
      </c>
      <c r="X195" s="1">
        <f t="shared" ref="X195:X258" si="109">IF(H195-H196&gt;0,1,)</f>
        <v>0</v>
      </c>
      <c r="Y195" s="1">
        <f t="shared" ref="Y195:Y258" si="110">IF(H195&gt;I195,1,0)</f>
        <v>0</v>
      </c>
      <c r="AA195" s="1">
        <f t="shared" ref="AA195:AA258" si="111">IF(N195&gt;O195,1,0)</f>
        <v>0</v>
      </c>
      <c r="AB195" s="1" t="str">
        <f t="shared" ref="AB195:AB258" si="112">IF(S195+V195+T195=3,"Buy","")</f>
        <v/>
      </c>
      <c r="AC195" s="1" t="str">
        <f t="shared" ref="AC195:AC258" si="113">IF(W195+V195+X195=3,"Buy","")</f>
        <v/>
      </c>
      <c r="AD195" s="1">
        <f t="shared" ref="AD195:AD258" si="114">IF(AA195+Y195+U195&gt;1.99,1,0)</f>
        <v>0</v>
      </c>
      <c r="AE195" s="1" t="str">
        <f t="shared" ref="AE195:AE258" si="115">IF(AD195+V195=2,"Buy","")</f>
        <v/>
      </c>
      <c r="AF195" s="8">
        <f t="shared" ref="AF195:AF258" si="116">B195</f>
        <v>570.39366050504009</v>
      </c>
      <c r="AI195" s="1">
        <f t="shared" ref="AI195:AI258" si="117">IF(Q195&lt;R195,1,0)</f>
        <v>1</v>
      </c>
      <c r="AJ195" s="1">
        <f t="shared" ref="AJ195:AJ258" si="118">IF(AA195+Y195+U195&lt;1.01,1,0)</f>
        <v>1</v>
      </c>
      <c r="AK195" s="1" t="str">
        <f t="shared" si="90"/>
        <v>Sell</v>
      </c>
      <c r="AL195" s="8">
        <v>86.925999999999988</v>
      </c>
    </row>
    <row r="196" spans="1:38" x14ac:dyDescent="0.3">
      <c r="A196" s="2" t="s">
        <v>569</v>
      </c>
      <c r="B196" s="1">
        <f>'Rails Data'!AX196</f>
        <v>559.68657381690616</v>
      </c>
      <c r="C196" s="1">
        <f t="shared" ref="C196:C259" si="119">B196</f>
        <v>559.68657381690616</v>
      </c>
      <c r="D196" s="1">
        <f>'Rails Data'!AZ196</f>
        <v>15.146023744772695</v>
      </c>
      <c r="E196" s="1">
        <f>'Rails Data'!BB196</f>
        <v>3.1522418810070341</v>
      </c>
      <c r="F196" s="1">
        <f t="shared" si="91"/>
        <v>649.70644232744678</v>
      </c>
      <c r="G196" s="1">
        <f t="shared" si="92"/>
        <v>16.520850609000803</v>
      </c>
      <c r="H196" s="5">
        <f t="shared" si="93"/>
        <v>-0.22329599790241583</v>
      </c>
      <c r="I196" s="3">
        <f t="shared" si="94"/>
        <v>-0.19366415627558597</v>
      </c>
      <c r="J196" s="1">
        <f t="shared" si="95"/>
        <v>3.406953915862458</v>
      </c>
      <c r="K196" s="5">
        <f t="shared" si="96"/>
        <v>-0.2899833287294924</v>
      </c>
      <c r="L196" s="3">
        <f t="shared" si="97"/>
        <v>-0.22099866046245731</v>
      </c>
      <c r="M196" s="1">
        <f t="shared" si="98"/>
        <v>608.95056395417646</v>
      </c>
      <c r="N196" s="5">
        <f t="shared" si="99"/>
        <v>-0.33769585866112339</v>
      </c>
      <c r="O196" s="3">
        <f t="shared" si="100"/>
        <v>-0.24412997593199492</v>
      </c>
      <c r="P196" s="8">
        <f t="shared" si="101"/>
        <v>618.02454220423624</v>
      </c>
      <c r="Q196" s="9">
        <f t="shared" si="102"/>
        <v>-31.681900123210539</v>
      </c>
      <c r="R196" s="9">
        <f t="shared" si="103"/>
        <v>-25.849996342649909</v>
      </c>
      <c r="S196" s="1">
        <f t="shared" si="104"/>
        <v>0</v>
      </c>
      <c r="T196" s="1">
        <f t="shared" si="105"/>
        <v>0</v>
      </c>
      <c r="U196" s="1">
        <f t="shared" si="106"/>
        <v>0</v>
      </c>
      <c r="V196" s="1">
        <f t="shared" si="107"/>
        <v>0</v>
      </c>
      <c r="W196" s="1">
        <f t="shared" si="108"/>
        <v>0</v>
      </c>
      <c r="X196" s="1">
        <f t="shared" si="109"/>
        <v>0</v>
      </c>
      <c r="Y196" s="1">
        <f t="shared" si="110"/>
        <v>0</v>
      </c>
      <c r="AA196" s="1">
        <f t="shared" si="111"/>
        <v>0</v>
      </c>
      <c r="AB196" s="1" t="str">
        <f t="shared" si="112"/>
        <v/>
      </c>
      <c r="AC196" s="1" t="str">
        <f t="shared" si="113"/>
        <v/>
      </c>
      <c r="AD196" s="1">
        <f t="shared" si="114"/>
        <v>0</v>
      </c>
      <c r="AE196" s="1" t="str">
        <f t="shared" si="115"/>
        <v/>
      </c>
      <c r="AF196" s="8">
        <f t="shared" si="116"/>
        <v>559.68657381690616</v>
      </c>
      <c r="AI196" s="1">
        <f t="shared" si="117"/>
        <v>1</v>
      </c>
      <c r="AJ196" s="1">
        <f t="shared" si="118"/>
        <v>1</v>
      </c>
      <c r="AK196" s="1" t="str">
        <f t="shared" si="90"/>
        <v>Sell</v>
      </c>
      <c r="AL196" s="8">
        <v>85.096000000000004</v>
      </c>
    </row>
    <row r="197" spans="1:38" x14ac:dyDescent="0.3">
      <c r="A197" s="2" t="s">
        <v>568</v>
      </c>
      <c r="B197" s="1">
        <f>'Rails Data'!AX197</f>
        <v>605.55438424705835</v>
      </c>
      <c r="C197" s="1">
        <f t="shared" si="119"/>
        <v>605.55438424705835</v>
      </c>
      <c r="D197" s="1">
        <f>'Rails Data'!AZ197</f>
        <v>16.387452528428334</v>
      </c>
      <c r="E197" s="1">
        <f>'Rails Data'!BB197</f>
        <v>3.4183636562966617</v>
      </c>
      <c r="F197" s="1">
        <f t="shared" si="91"/>
        <v>656.90803180829005</v>
      </c>
      <c r="G197" s="1">
        <f t="shared" si="92"/>
        <v>16.68684843464084</v>
      </c>
      <c r="H197" s="5">
        <f t="shared" si="93"/>
        <v>-0.21446018148804291</v>
      </c>
      <c r="I197" s="3">
        <f t="shared" si="94"/>
        <v>-0.18872551600444767</v>
      </c>
      <c r="J197" s="1">
        <f t="shared" si="95"/>
        <v>3.4547225459527531</v>
      </c>
      <c r="K197" s="5">
        <f t="shared" si="96"/>
        <v>-0.26385268685240537</v>
      </c>
      <c r="L197" s="3">
        <f t="shared" si="97"/>
        <v>-0.2095012157512848</v>
      </c>
      <c r="M197" s="1">
        <f t="shared" si="98"/>
        <v>618.98801938404074</v>
      </c>
      <c r="N197" s="5">
        <f t="shared" si="99"/>
        <v>-0.30972093739618911</v>
      </c>
      <c r="O197" s="3">
        <f t="shared" si="100"/>
        <v>-0.22853566214380686</v>
      </c>
      <c r="P197" s="8">
        <f t="shared" si="101"/>
        <v>628.63144554738722</v>
      </c>
      <c r="Q197" s="9">
        <f t="shared" si="102"/>
        <v>-28.276586260902832</v>
      </c>
      <c r="R197" s="9">
        <f t="shared" si="103"/>
        <v>-24.523552998607592</v>
      </c>
      <c r="S197" s="1">
        <f t="shared" si="104"/>
        <v>0</v>
      </c>
      <c r="T197" s="1">
        <f t="shared" si="105"/>
        <v>0</v>
      </c>
      <c r="U197" s="1">
        <f t="shared" si="106"/>
        <v>0</v>
      </c>
      <c r="V197" s="1">
        <f t="shared" si="107"/>
        <v>0</v>
      </c>
      <c r="W197" s="1">
        <f t="shared" si="108"/>
        <v>0</v>
      </c>
      <c r="X197" s="1">
        <f t="shared" si="109"/>
        <v>1</v>
      </c>
      <c r="Y197" s="1">
        <f t="shared" si="110"/>
        <v>0</v>
      </c>
      <c r="AA197" s="1">
        <f t="shared" si="111"/>
        <v>0</v>
      </c>
      <c r="AB197" s="1" t="str">
        <f t="shared" si="112"/>
        <v/>
      </c>
      <c r="AC197" s="1" t="str">
        <f t="shared" si="113"/>
        <v/>
      </c>
      <c r="AD197" s="1">
        <f t="shared" si="114"/>
        <v>0</v>
      </c>
      <c r="AE197" s="1" t="str">
        <f t="shared" si="115"/>
        <v/>
      </c>
      <c r="AF197" s="8">
        <f t="shared" si="116"/>
        <v>605.55438424705835</v>
      </c>
      <c r="AI197" s="1">
        <f t="shared" si="117"/>
        <v>1</v>
      </c>
      <c r="AJ197" s="1">
        <f t="shared" si="118"/>
        <v>1</v>
      </c>
      <c r="AK197" s="1" t="str">
        <f t="shared" si="90"/>
        <v>Sell</v>
      </c>
      <c r="AL197" s="8">
        <v>92.366</v>
      </c>
    </row>
    <row r="198" spans="1:38" x14ac:dyDescent="0.3">
      <c r="A198" s="2" t="s">
        <v>567</v>
      </c>
      <c r="B198" s="1">
        <f>'Rails Data'!AX198</f>
        <v>599.78314692879371</v>
      </c>
      <c r="C198" s="1">
        <f t="shared" si="119"/>
        <v>599.78314692879371</v>
      </c>
      <c r="D198" s="1">
        <f>'Rails Data'!AZ198</f>
        <v>16.267647208707373</v>
      </c>
      <c r="E198" s="1">
        <f>'Rails Data'!BB198</f>
        <v>3.3828748107637154</v>
      </c>
      <c r="F198" s="1">
        <f t="shared" si="91"/>
        <v>661.01632361318855</v>
      </c>
      <c r="G198" s="1">
        <f t="shared" si="92"/>
        <v>16.765927735146906</v>
      </c>
      <c r="H198" s="5">
        <f t="shared" si="93"/>
        <v>-0.21534260512963521</v>
      </c>
      <c r="I198" s="3">
        <f t="shared" si="94"/>
        <v>-0.18443640509051515</v>
      </c>
      <c r="J198" s="1">
        <f t="shared" si="95"/>
        <v>3.4700674390047044</v>
      </c>
      <c r="K198" s="5">
        <f t="shared" si="96"/>
        <v>-0.24119015409963285</v>
      </c>
      <c r="L198" s="3">
        <f t="shared" si="97"/>
        <v>-0.20044263723443137</v>
      </c>
      <c r="M198" s="1">
        <f t="shared" si="98"/>
        <v>623.45754141255179</v>
      </c>
      <c r="N198" s="5">
        <f t="shared" si="99"/>
        <v>-0.28514319241861941</v>
      </c>
      <c r="O198" s="3">
        <f t="shared" si="100"/>
        <v>-0.21500478293507649</v>
      </c>
      <c r="P198" s="8">
        <f t="shared" si="101"/>
        <v>632.82727487471971</v>
      </c>
      <c r="Q198" s="9">
        <f t="shared" si="102"/>
        <v>-28.189048738468841</v>
      </c>
      <c r="R198" s="9">
        <f t="shared" si="103"/>
        <v>-23.350411175224384</v>
      </c>
      <c r="S198" s="1">
        <f t="shared" si="104"/>
        <v>0</v>
      </c>
      <c r="T198" s="1">
        <f t="shared" si="105"/>
        <v>0</v>
      </c>
      <c r="U198" s="1">
        <f t="shared" si="106"/>
        <v>0</v>
      </c>
      <c r="V198" s="1">
        <f t="shared" si="107"/>
        <v>0</v>
      </c>
      <c r="W198" s="1">
        <f t="shared" si="108"/>
        <v>0</v>
      </c>
      <c r="X198" s="1">
        <f t="shared" si="109"/>
        <v>0</v>
      </c>
      <c r="Y198" s="1">
        <f t="shared" si="110"/>
        <v>0</v>
      </c>
      <c r="AA198" s="1">
        <f t="shared" si="111"/>
        <v>0</v>
      </c>
      <c r="AB198" s="1" t="str">
        <f t="shared" si="112"/>
        <v/>
      </c>
      <c r="AC198" s="1" t="str">
        <f t="shared" si="113"/>
        <v/>
      </c>
      <c r="AD198" s="1">
        <f t="shared" si="114"/>
        <v>0</v>
      </c>
      <c r="AE198" s="1" t="str">
        <f t="shared" si="115"/>
        <v/>
      </c>
      <c r="AF198" s="8">
        <f t="shared" si="116"/>
        <v>599.78314692879371</v>
      </c>
      <c r="AI198" s="1">
        <f t="shared" si="117"/>
        <v>1</v>
      </c>
      <c r="AJ198" s="1">
        <f t="shared" si="118"/>
        <v>1</v>
      </c>
      <c r="AK198" s="1" t="str">
        <f t="shared" si="90"/>
        <v>Sell</v>
      </c>
      <c r="AL198" s="8">
        <v>91.203999999999994</v>
      </c>
    </row>
    <row r="199" spans="1:38" x14ac:dyDescent="0.3">
      <c r="A199" s="2" t="s">
        <v>566</v>
      </c>
      <c r="B199" s="1">
        <f>'Rails Data'!AX199</f>
        <v>623.55417255172028</v>
      </c>
      <c r="C199" s="1">
        <f t="shared" si="119"/>
        <v>623.55417255172028</v>
      </c>
      <c r="D199" s="1">
        <f>'Rails Data'!AZ199</f>
        <v>16.948672192879389</v>
      </c>
      <c r="E199" s="1">
        <f>'Rails Data'!BB199</f>
        <v>3.5144886108798303</v>
      </c>
      <c r="F199" s="1">
        <f t="shared" si="91"/>
        <v>665.91497774794016</v>
      </c>
      <c r="G199" s="1">
        <f t="shared" si="92"/>
        <v>16.910725632603153</v>
      </c>
      <c r="H199" s="5">
        <f t="shared" si="93"/>
        <v>-0.20827086677878559</v>
      </c>
      <c r="I199" s="3">
        <f t="shared" si="94"/>
        <v>-0.17928537175066181</v>
      </c>
      <c r="J199" s="1">
        <f t="shared" si="95"/>
        <v>3.4907467548807785</v>
      </c>
      <c r="K199" s="5">
        <f t="shared" si="96"/>
        <v>-0.22923888486608224</v>
      </c>
      <c r="L199" s="3">
        <f t="shared" si="97"/>
        <v>-0.19365138442356447</v>
      </c>
      <c r="M199" s="1">
        <f t="shared" si="98"/>
        <v>628.99650542599682</v>
      </c>
      <c r="N199" s="5">
        <f t="shared" si="99"/>
        <v>-0.27136827744797287</v>
      </c>
      <c r="O199" s="3">
        <f t="shared" si="100"/>
        <v>-0.20331504802115269</v>
      </c>
      <c r="P199" s="8">
        <f t="shared" si="101"/>
        <v>638.83529813761538</v>
      </c>
      <c r="Q199" s="9">
        <f t="shared" si="102"/>
        <v>-27.079679610324774</v>
      </c>
      <c r="R199" s="9">
        <f t="shared" si="103"/>
        <v>-21.962222098639916</v>
      </c>
      <c r="S199" s="1">
        <f t="shared" si="104"/>
        <v>0</v>
      </c>
      <c r="T199" s="1">
        <f t="shared" si="105"/>
        <v>1</v>
      </c>
      <c r="U199" s="1">
        <f t="shared" si="106"/>
        <v>0</v>
      </c>
      <c r="V199" s="1">
        <f t="shared" si="107"/>
        <v>0</v>
      </c>
      <c r="W199" s="1">
        <f t="shared" si="108"/>
        <v>0</v>
      </c>
      <c r="X199" s="1">
        <f t="shared" si="109"/>
        <v>1</v>
      </c>
      <c r="Y199" s="1">
        <f t="shared" si="110"/>
        <v>0</v>
      </c>
      <c r="AA199" s="1">
        <f t="shared" si="111"/>
        <v>0</v>
      </c>
      <c r="AB199" s="1" t="str">
        <f t="shared" si="112"/>
        <v/>
      </c>
      <c r="AC199" s="1" t="str">
        <f t="shared" si="113"/>
        <v/>
      </c>
      <c r="AD199" s="1">
        <f t="shared" si="114"/>
        <v>0</v>
      </c>
      <c r="AE199" s="1" t="str">
        <f t="shared" si="115"/>
        <v/>
      </c>
      <c r="AF199" s="8">
        <f t="shared" si="116"/>
        <v>623.55417255172028</v>
      </c>
      <c r="AI199" s="1">
        <f t="shared" si="117"/>
        <v>1</v>
      </c>
      <c r="AJ199" s="1">
        <f t="shared" si="118"/>
        <v>1</v>
      </c>
      <c r="AK199" s="1" t="str">
        <f t="shared" ref="AK199:AK262" si="120">IF(AJ199+AI199=2,"Sell","")</f>
        <v>Sell</v>
      </c>
      <c r="AL199" s="8">
        <v>94.647999999999996</v>
      </c>
    </row>
    <row r="200" spans="1:38" x14ac:dyDescent="0.3">
      <c r="A200" s="2" t="s">
        <v>565</v>
      </c>
      <c r="B200" s="1">
        <f>'Rails Data'!AX200</f>
        <v>600.13396821943957</v>
      </c>
      <c r="C200" s="1">
        <f t="shared" si="119"/>
        <v>600.13396821943957</v>
      </c>
      <c r="D200" s="1">
        <f>'Rails Data'!AZ200</f>
        <v>16.233820456203485</v>
      </c>
      <c r="E200" s="1">
        <f>'Rails Data'!BB200</f>
        <v>3.3911111911134335</v>
      </c>
      <c r="F200" s="1">
        <f t="shared" si="91"/>
        <v>669.3038421636378</v>
      </c>
      <c r="G200" s="1">
        <f t="shared" si="92"/>
        <v>17.030431172158202</v>
      </c>
      <c r="H200" s="5">
        <f t="shared" si="93"/>
        <v>-0.21110553463584547</v>
      </c>
      <c r="I200" s="3">
        <f t="shared" si="94"/>
        <v>-0.17445445591264117</v>
      </c>
      <c r="J200" s="1">
        <f t="shared" si="95"/>
        <v>3.4879582117809296</v>
      </c>
      <c r="K200" s="5">
        <f t="shared" si="96"/>
        <v>-0.24160385385533889</v>
      </c>
      <c r="L200" s="3">
        <f t="shared" si="97"/>
        <v>-0.1877201343498115</v>
      </c>
      <c r="M200" s="1">
        <f t="shared" si="98"/>
        <v>630.42102225403642</v>
      </c>
      <c r="N200" s="5">
        <f t="shared" si="99"/>
        <v>-0.28055500161075542</v>
      </c>
      <c r="O200" s="3">
        <f t="shared" si="100"/>
        <v>-0.19197284311668267</v>
      </c>
      <c r="P200" s="8">
        <f t="shared" si="101"/>
        <v>641.61368460777817</v>
      </c>
      <c r="Q200" s="9">
        <f t="shared" si="102"/>
        <v>-27.690157555859628</v>
      </c>
      <c r="R200" s="9">
        <f t="shared" si="103"/>
        <v>-20.243507340585666</v>
      </c>
      <c r="S200" s="1">
        <f t="shared" si="104"/>
        <v>0</v>
      </c>
      <c r="T200" s="1">
        <f t="shared" si="105"/>
        <v>1</v>
      </c>
      <c r="U200" s="1">
        <f t="shared" si="106"/>
        <v>0</v>
      </c>
      <c r="V200" s="1">
        <f t="shared" si="107"/>
        <v>0</v>
      </c>
      <c r="W200" s="1">
        <f t="shared" si="108"/>
        <v>0</v>
      </c>
      <c r="X200" s="1">
        <f t="shared" si="109"/>
        <v>0</v>
      </c>
      <c r="Y200" s="1">
        <f t="shared" si="110"/>
        <v>0</v>
      </c>
      <c r="AA200" s="1">
        <f t="shared" si="111"/>
        <v>0</v>
      </c>
      <c r="AB200" s="1" t="str">
        <f t="shared" si="112"/>
        <v/>
      </c>
      <c r="AC200" s="1" t="str">
        <f t="shared" si="113"/>
        <v/>
      </c>
      <c r="AD200" s="1">
        <f t="shared" si="114"/>
        <v>0</v>
      </c>
      <c r="AE200" s="1" t="str">
        <f t="shared" si="115"/>
        <v/>
      </c>
      <c r="AF200" s="8">
        <f t="shared" si="116"/>
        <v>600.13396821943957</v>
      </c>
      <c r="AI200" s="1">
        <f t="shared" si="117"/>
        <v>1</v>
      </c>
      <c r="AJ200" s="1">
        <f t="shared" si="118"/>
        <v>1</v>
      </c>
      <c r="AK200" s="1" t="str">
        <f t="shared" si="120"/>
        <v>Sell</v>
      </c>
      <c r="AL200" s="8">
        <v>91.102000000000004</v>
      </c>
    </row>
    <row r="201" spans="1:38" x14ac:dyDescent="0.3">
      <c r="A201" s="2" t="s">
        <v>564</v>
      </c>
      <c r="B201" s="1">
        <f>'Rails Data'!AX201</f>
        <v>624.41799873892489</v>
      </c>
      <c r="C201" s="1">
        <f t="shared" si="119"/>
        <v>624.41799873892489</v>
      </c>
      <c r="D201" s="1">
        <f>'Rails Data'!AZ201</f>
        <v>16.763208826574481</v>
      </c>
      <c r="E201" s="1">
        <f>'Rails Data'!BB201</f>
        <v>3.487426605636839</v>
      </c>
      <c r="F201" s="1">
        <f t="shared" si="91"/>
        <v>674.83743207917371</v>
      </c>
      <c r="G201" s="1">
        <f t="shared" si="92"/>
        <v>17.21383268556329</v>
      </c>
      <c r="H201" s="5">
        <f t="shared" si="93"/>
        <v>-0.20506199978922734</v>
      </c>
      <c r="I201" s="3">
        <f t="shared" si="94"/>
        <v>-0.1683459427921071</v>
      </c>
      <c r="J201" s="1">
        <f t="shared" si="95"/>
        <v>3.5166663068155732</v>
      </c>
      <c r="K201" s="5">
        <f t="shared" si="96"/>
        <v>-0.24590783270891925</v>
      </c>
      <c r="L201" s="3">
        <f t="shared" si="97"/>
        <v>-0.17873951443222361</v>
      </c>
      <c r="M201" s="1">
        <f t="shared" si="98"/>
        <v>637.66607375777357</v>
      </c>
      <c r="N201" s="5">
        <f t="shared" si="99"/>
        <v>-0.27998063706710252</v>
      </c>
      <c r="O201" s="3">
        <f t="shared" si="100"/>
        <v>-0.17720915003433721</v>
      </c>
      <c r="P201" s="8">
        <f t="shared" si="101"/>
        <v>649.15545122383969</v>
      </c>
      <c r="Q201" s="9">
        <f t="shared" si="102"/>
        <v>-25.681980855334018</v>
      </c>
      <c r="R201" s="9">
        <f t="shared" si="103"/>
        <v>-18.180801218128956</v>
      </c>
      <c r="S201" s="1">
        <f t="shared" si="104"/>
        <v>0</v>
      </c>
      <c r="T201" s="1">
        <f t="shared" si="105"/>
        <v>1</v>
      </c>
      <c r="U201" s="1">
        <f t="shared" si="106"/>
        <v>0</v>
      </c>
      <c r="V201" s="1">
        <f t="shared" si="107"/>
        <v>0</v>
      </c>
      <c r="W201" s="1">
        <f t="shared" si="108"/>
        <v>0</v>
      </c>
      <c r="X201" s="1">
        <f t="shared" si="109"/>
        <v>1</v>
      </c>
      <c r="Y201" s="1">
        <f t="shared" si="110"/>
        <v>0</v>
      </c>
      <c r="AA201" s="1">
        <f t="shared" si="111"/>
        <v>0</v>
      </c>
      <c r="AB201" s="1" t="str">
        <f t="shared" si="112"/>
        <v/>
      </c>
      <c r="AC201" s="1" t="str">
        <f t="shared" si="113"/>
        <v/>
      </c>
      <c r="AD201" s="1">
        <f t="shared" si="114"/>
        <v>0</v>
      </c>
      <c r="AE201" s="1" t="str">
        <f t="shared" si="115"/>
        <v/>
      </c>
      <c r="AF201" s="8">
        <f t="shared" si="116"/>
        <v>624.41799873892489</v>
      </c>
      <c r="AI201" s="1">
        <f t="shared" si="117"/>
        <v>1</v>
      </c>
      <c r="AJ201" s="1">
        <f t="shared" si="118"/>
        <v>1</v>
      </c>
      <c r="AK201" s="1" t="str">
        <f t="shared" si="120"/>
        <v>Sell</v>
      </c>
      <c r="AL201" s="8">
        <v>94.342000000000013</v>
      </c>
    </row>
    <row r="202" spans="1:38" x14ac:dyDescent="0.3">
      <c r="A202" s="2" t="s">
        <v>563</v>
      </c>
      <c r="B202" s="1">
        <f>'Rails Data'!AX202</f>
        <v>618.8800391682696</v>
      </c>
      <c r="C202" s="1">
        <f t="shared" si="119"/>
        <v>618.8800391682696</v>
      </c>
      <c r="D202" s="1">
        <f>'Rails Data'!AZ202</f>
        <v>16.514730718138328</v>
      </c>
      <c r="E202" s="1">
        <f>'Rails Data'!BB202</f>
        <v>3.4317592563238906</v>
      </c>
      <c r="F202" s="1">
        <f t="shared" si="91"/>
        <v>678.87098674639356</v>
      </c>
      <c r="G202" s="1">
        <f t="shared" si="92"/>
        <v>17.291191649963025</v>
      </c>
      <c r="H202" s="5">
        <f t="shared" si="93"/>
        <v>-0.20579089484927593</v>
      </c>
      <c r="I202" s="3">
        <f t="shared" si="94"/>
        <v>-0.16222659995925373</v>
      </c>
      <c r="J202" s="1">
        <f t="shared" si="95"/>
        <v>3.5379487135012351</v>
      </c>
      <c r="K202" s="5">
        <f t="shared" si="96"/>
        <v>-0.25684015134125548</v>
      </c>
      <c r="L202" s="3">
        <f t="shared" si="97"/>
        <v>-0.167544794719441</v>
      </c>
      <c r="M202" s="1">
        <f t="shared" si="98"/>
        <v>642.86236320271371</v>
      </c>
      <c r="N202" s="5">
        <f t="shared" si="99"/>
        <v>-0.28582309404035811</v>
      </c>
      <c r="O202" s="3">
        <f t="shared" si="100"/>
        <v>-0.16008056886220967</v>
      </c>
      <c r="P202" s="8">
        <f t="shared" si="101"/>
        <v>653.65316985746063</v>
      </c>
      <c r="Q202" s="9">
        <f t="shared" si="102"/>
        <v>-25.21781688893293</v>
      </c>
      <c r="R202" s="9">
        <f t="shared" si="103"/>
        <v>-16.007014765809789</v>
      </c>
      <c r="S202" s="1">
        <f t="shared" si="104"/>
        <v>0</v>
      </c>
      <c r="T202" s="1">
        <f t="shared" si="105"/>
        <v>0</v>
      </c>
      <c r="U202" s="1">
        <f t="shared" si="106"/>
        <v>0</v>
      </c>
      <c r="V202" s="1">
        <f t="shared" si="107"/>
        <v>0</v>
      </c>
      <c r="W202" s="1">
        <f t="shared" si="108"/>
        <v>0</v>
      </c>
      <c r="X202" s="1">
        <f t="shared" si="109"/>
        <v>0</v>
      </c>
      <c r="Y202" s="1">
        <f t="shared" si="110"/>
        <v>0</v>
      </c>
      <c r="AA202" s="1">
        <f t="shared" si="111"/>
        <v>0</v>
      </c>
      <c r="AB202" s="1" t="str">
        <f t="shared" si="112"/>
        <v/>
      </c>
      <c r="AC202" s="1" t="str">
        <f t="shared" si="113"/>
        <v/>
      </c>
      <c r="AD202" s="1">
        <f t="shared" si="114"/>
        <v>0</v>
      </c>
      <c r="AE202" s="1" t="str">
        <f t="shared" si="115"/>
        <v/>
      </c>
      <c r="AF202" s="8">
        <f t="shared" si="116"/>
        <v>618.8800391682696</v>
      </c>
      <c r="AI202" s="1">
        <f t="shared" si="117"/>
        <v>1</v>
      </c>
      <c r="AJ202" s="1">
        <f t="shared" si="118"/>
        <v>1</v>
      </c>
      <c r="AK202" s="1" t="str">
        <f t="shared" si="120"/>
        <v>Sell</v>
      </c>
      <c r="AL202" s="8">
        <v>93.633999999999986</v>
      </c>
    </row>
    <row r="203" spans="1:38" x14ac:dyDescent="0.3">
      <c r="A203" s="2">
        <v>42187</v>
      </c>
      <c r="B203" s="1">
        <f>'Rails Data'!AX203</f>
        <v>621.29724638281482</v>
      </c>
      <c r="C203" s="1">
        <f t="shared" si="119"/>
        <v>621.29724638281482</v>
      </c>
      <c r="D203" s="1">
        <f>'Rails Data'!AZ203</f>
        <v>16.406575615485558</v>
      </c>
      <c r="E203" s="1">
        <f>'Rails Data'!BB203</f>
        <v>3.4267009129415138</v>
      </c>
      <c r="F203" s="1">
        <f t="shared" si="91"/>
        <v>683.67026255264352</v>
      </c>
      <c r="G203" s="1">
        <f t="shared" si="92"/>
        <v>17.397172808443131</v>
      </c>
      <c r="H203" s="5">
        <f t="shared" si="93"/>
        <v>-0.19563437999827937</v>
      </c>
      <c r="I203" s="3">
        <f t="shared" si="94"/>
        <v>-0.15496588414425003</v>
      </c>
      <c r="J203" s="1">
        <f t="shared" si="95"/>
        <v>3.583923902821283</v>
      </c>
      <c r="K203" s="5">
        <f t="shared" si="96"/>
        <v>-0.25201661979824985</v>
      </c>
      <c r="L203" s="3">
        <f t="shared" si="97"/>
        <v>-0.15266223528247191</v>
      </c>
      <c r="M203" s="1">
        <f t="shared" si="98"/>
        <v>652.11091401028671</v>
      </c>
      <c r="N203" s="5">
        <f t="shared" si="99"/>
        <v>-0.27540841651082149</v>
      </c>
      <c r="O203" s="3">
        <f t="shared" si="100"/>
        <v>-0.13912348133251826</v>
      </c>
      <c r="P203" s="8">
        <f t="shared" si="101"/>
        <v>659.97555725549535</v>
      </c>
      <c r="Q203" s="9">
        <f t="shared" si="102"/>
        <v>-23.694705297148175</v>
      </c>
      <c r="R203" s="9">
        <f t="shared" si="103"/>
        <v>-13.790760546630656</v>
      </c>
      <c r="S203" s="1">
        <f t="shared" si="104"/>
        <v>0</v>
      </c>
      <c r="T203" s="1">
        <f t="shared" si="105"/>
        <v>0</v>
      </c>
      <c r="U203" s="1">
        <f t="shared" si="106"/>
        <v>0</v>
      </c>
      <c r="V203" s="1">
        <f t="shared" si="107"/>
        <v>0</v>
      </c>
      <c r="W203" s="1">
        <f t="shared" si="108"/>
        <v>0</v>
      </c>
      <c r="X203" s="1">
        <f t="shared" si="109"/>
        <v>0</v>
      </c>
      <c r="Y203" s="1">
        <f t="shared" si="110"/>
        <v>0</v>
      </c>
      <c r="AA203" s="1">
        <f t="shared" si="111"/>
        <v>0</v>
      </c>
      <c r="AB203" s="1" t="str">
        <f t="shared" si="112"/>
        <v/>
      </c>
      <c r="AC203" s="1" t="str">
        <f t="shared" si="113"/>
        <v/>
      </c>
      <c r="AD203" s="1">
        <f t="shared" si="114"/>
        <v>0</v>
      </c>
      <c r="AE203" s="1" t="str">
        <f t="shared" si="115"/>
        <v/>
      </c>
      <c r="AF203" s="8">
        <f t="shared" si="116"/>
        <v>621.29724638281482</v>
      </c>
      <c r="AI203" s="1">
        <f t="shared" si="117"/>
        <v>1</v>
      </c>
      <c r="AJ203" s="1">
        <f t="shared" si="118"/>
        <v>1</v>
      </c>
      <c r="AK203" s="1" t="str">
        <f t="shared" si="120"/>
        <v>Sell</v>
      </c>
      <c r="AL203" s="8">
        <v>94.218000000000004</v>
      </c>
    </row>
    <row r="204" spans="1:38" x14ac:dyDescent="0.3">
      <c r="A204" s="2" t="s">
        <v>562</v>
      </c>
      <c r="B204" s="1">
        <f>'Rails Data'!AX204</f>
        <v>627.24754553366131</v>
      </c>
      <c r="C204" s="1">
        <f t="shared" si="119"/>
        <v>627.24754553366131</v>
      </c>
      <c r="D204" s="1">
        <f>'Rails Data'!AZ204</f>
        <v>16.532977199586597</v>
      </c>
      <c r="E204" s="1">
        <f>'Rails Data'!BB204</f>
        <v>3.4576183177992106</v>
      </c>
      <c r="F204" s="1">
        <f t="shared" si="91"/>
        <v>688.66010384622984</v>
      </c>
      <c r="G204" s="1">
        <f t="shared" si="92"/>
        <v>17.477982694944313</v>
      </c>
      <c r="H204" s="5">
        <f t="shared" si="93"/>
        <v>-0.19529502159271317</v>
      </c>
      <c r="I204" s="3">
        <f t="shared" si="94"/>
        <v>-0.1481878015019118</v>
      </c>
      <c r="J204" s="1">
        <f t="shared" si="95"/>
        <v>3.6390526478896512</v>
      </c>
      <c r="K204" s="5">
        <f t="shared" si="96"/>
        <v>-0.2335156007598207</v>
      </c>
      <c r="L204" s="3">
        <f t="shared" si="97"/>
        <v>-0.13610317119650892</v>
      </c>
      <c r="M204" s="1">
        <f t="shared" si="98"/>
        <v>662.51690843126187</v>
      </c>
      <c r="N204" s="5">
        <f t="shared" si="99"/>
        <v>-0.25251010223037462</v>
      </c>
      <c r="O204" s="3">
        <f t="shared" si="100"/>
        <v>-0.11640932546946772</v>
      </c>
      <c r="P204" s="8">
        <f t="shared" si="101"/>
        <v>667.00797741416454</v>
      </c>
      <c r="Q204" s="9">
        <f t="shared" si="102"/>
        <v>-21.652126432065302</v>
      </c>
      <c r="R204" s="9">
        <f t="shared" si="103"/>
        <v>-11.739600424779393</v>
      </c>
      <c r="S204" s="1">
        <f t="shared" si="104"/>
        <v>0</v>
      </c>
      <c r="T204" s="1">
        <f t="shared" si="105"/>
        <v>0</v>
      </c>
      <c r="U204" s="1">
        <f t="shared" si="106"/>
        <v>0</v>
      </c>
      <c r="V204" s="1">
        <f t="shared" si="107"/>
        <v>0</v>
      </c>
      <c r="W204" s="1">
        <f t="shared" si="108"/>
        <v>0</v>
      </c>
      <c r="X204" s="1">
        <f t="shared" si="109"/>
        <v>0</v>
      </c>
      <c r="Y204" s="1">
        <f t="shared" si="110"/>
        <v>0</v>
      </c>
      <c r="AA204" s="1">
        <f t="shared" si="111"/>
        <v>0</v>
      </c>
      <c r="AB204" s="1" t="str">
        <f t="shared" si="112"/>
        <v/>
      </c>
      <c r="AC204" s="1" t="str">
        <f t="shared" si="113"/>
        <v/>
      </c>
      <c r="AD204" s="1">
        <f t="shared" si="114"/>
        <v>0</v>
      </c>
      <c r="AE204" s="1" t="str">
        <f t="shared" si="115"/>
        <v/>
      </c>
      <c r="AF204" s="8">
        <f t="shared" si="116"/>
        <v>627.24754553366131</v>
      </c>
      <c r="AI204" s="1">
        <f t="shared" si="117"/>
        <v>1</v>
      </c>
      <c r="AJ204" s="1">
        <f t="shared" si="118"/>
        <v>1</v>
      </c>
      <c r="AK204" s="1" t="str">
        <f t="shared" si="120"/>
        <v>Sell</v>
      </c>
      <c r="AL204" s="8">
        <v>94.797999999999988</v>
      </c>
    </row>
    <row r="205" spans="1:38" x14ac:dyDescent="0.3">
      <c r="A205" s="2" t="s">
        <v>561</v>
      </c>
      <c r="B205" s="1">
        <f>'Rails Data'!AX205</f>
        <v>650.02367268568469</v>
      </c>
      <c r="C205" s="1">
        <f t="shared" si="119"/>
        <v>650.02367268568469</v>
      </c>
      <c r="D205" s="1">
        <f>'Rails Data'!AZ205</f>
        <v>17.076913377383192</v>
      </c>
      <c r="E205" s="1">
        <f>'Rails Data'!BB205</f>
        <v>3.5821595518196867</v>
      </c>
      <c r="F205" s="1">
        <f t="shared" si="91"/>
        <v>693.57310851123532</v>
      </c>
      <c r="G205" s="1">
        <f t="shared" si="92"/>
        <v>17.539368119595114</v>
      </c>
      <c r="H205" s="5">
        <f t="shared" si="93"/>
        <v>-0.19110889130938968</v>
      </c>
      <c r="I205" s="3">
        <f t="shared" si="94"/>
        <v>-0.1403365981534449</v>
      </c>
      <c r="J205" s="1">
        <f t="shared" si="95"/>
        <v>3.6956140153191104</v>
      </c>
      <c r="K205" s="5">
        <f t="shared" si="96"/>
        <v>-0.207014538144904</v>
      </c>
      <c r="L205" s="3">
        <f t="shared" si="97"/>
        <v>-0.11986776626929029</v>
      </c>
      <c r="M205" s="1">
        <f t="shared" si="98"/>
        <v>673.0496511458332</v>
      </c>
      <c r="N205" s="5">
        <f t="shared" si="99"/>
        <v>-0.22225549862658012</v>
      </c>
      <c r="O205" s="3">
        <f t="shared" si="100"/>
        <v>-9.3725862675983235E-2</v>
      </c>
      <c r="P205" s="8">
        <f t="shared" si="101"/>
        <v>674.23714684698325</v>
      </c>
      <c r="Q205" s="9">
        <f t="shared" si="102"/>
        <v>-19.335961664252068</v>
      </c>
      <c r="R205" s="9">
        <f t="shared" si="103"/>
        <v>-9.9765835140908727</v>
      </c>
      <c r="S205" s="1">
        <f t="shared" si="104"/>
        <v>0</v>
      </c>
      <c r="T205" s="1">
        <f t="shared" si="105"/>
        <v>0</v>
      </c>
      <c r="U205" s="1">
        <f t="shared" si="106"/>
        <v>0</v>
      </c>
      <c r="V205" s="1">
        <f t="shared" si="107"/>
        <v>0</v>
      </c>
      <c r="W205" s="1">
        <f t="shared" si="108"/>
        <v>0</v>
      </c>
      <c r="X205" s="1">
        <f t="shared" si="109"/>
        <v>0</v>
      </c>
      <c r="Y205" s="1">
        <f t="shared" si="110"/>
        <v>0</v>
      </c>
      <c r="AA205" s="1">
        <f t="shared" si="111"/>
        <v>0</v>
      </c>
      <c r="AB205" s="1" t="str">
        <f t="shared" si="112"/>
        <v/>
      </c>
      <c r="AC205" s="1" t="str">
        <f t="shared" si="113"/>
        <v/>
      </c>
      <c r="AD205" s="1">
        <f t="shared" si="114"/>
        <v>0</v>
      </c>
      <c r="AE205" s="1" t="str">
        <f t="shared" si="115"/>
        <v/>
      </c>
      <c r="AF205" s="8">
        <f t="shared" si="116"/>
        <v>650.02367268568469</v>
      </c>
      <c r="AI205" s="1">
        <f t="shared" si="117"/>
        <v>1</v>
      </c>
      <c r="AJ205" s="1">
        <f t="shared" si="118"/>
        <v>1</v>
      </c>
      <c r="AK205" s="1" t="str">
        <f t="shared" si="120"/>
        <v>Sell</v>
      </c>
      <c r="AL205" s="8">
        <v>98.22399999999999</v>
      </c>
    </row>
    <row r="206" spans="1:38" x14ac:dyDescent="0.3">
      <c r="A206" s="2" t="s">
        <v>560</v>
      </c>
      <c r="B206" s="1">
        <f>'Rails Data'!AX206</f>
        <v>645.78008250365781</v>
      </c>
      <c r="C206" s="1">
        <f t="shared" si="119"/>
        <v>645.78008250365781</v>
      </c>
      <c r="D206" s="1">
        <f>'Rails Data'!AZ206</f>
        <v>16.944206170982188</v>
      </c>
      <c r="E206" s="1">
        <f>'Rails Data'!BB206</f>
        <v>3.5564676937642234</v>
      </c>
      <c r="F206" s="1">
        <f t="shared" si="91"/>
        <v>697.05706337727941</v>
      </c>
      <c r="G206" s="1">
        <f t="shared" si="92"/>
        <v>17.645948248273008</v>
      </c>
      <c r="H206" s="5">
        <f t="shared" si="93"/>
        <v>-0.18678369775728054</v>
      </c>
      <c r="I206" s="3">
        <f t="shared" si="94"/>
        <v>-0.13187454929412076</v>
      </c>
      <c r="J206" s="1">
        <f t="shared" si="95"/>
        <v>3.7202354708595808</v>
      </c>
      <c r="K206" s="5">
        <f t="shared" si="96"/>
        <v>-0.19160387876806251</v>
      </c>
      <c r="L206" s="3">
        <f t="shared" si="97"/>
        <v>-0.10534330429002133</v>
      </c>
      <c r="M206" s="1">
        <f t="shared" si="98"/>
        <v>677.99703682068252</v>
      </c>
      <c r="N206" s="5">
        <f t="shared" si="99"/>
        <v>-0.20244759301959392</v>
      </c>
      <c r="O206" s="3">
        <f t="shared" si="100"/>
        <v>-7.2304256684217083E-2</v>
      </c>
      <c r="P206" s="8">
        <f t="shared" si="101"/>
        <v>678.63959669449207</v>
      </c>
      <c r="Q206" s="9">
        <f t="shared" si="102"/>
        <v>-18.417466682787335</v>
      </c>
      <c r="R206" s="9">
        <f t="shared" si="103"/>
        <v>-8.2664817152684353</v>
      </c>
      <c r="S206" s="1">
        <f t="shared" si="104"/>
        <v>0</v>
      </c>
      <c r="T206" s="1">
        <f t="shared" si="105"/>
        <v>0</v>
      </c>
      <c r="U206" s="1">
        <f t="shared" si="106"/>
        <v>0</v>
      </c>
      <c r="V206" s="1">
        <f t="shared" si="107"/>
        <v>0</v>
      </c>
      <c r="W206" s="1">
        <f t="shared" si="108"/>
        <v>0</v>
      </c>
      <c r="X206" s="1">
        <f t="shared" si="109"/>
        <v>1</v>
      </c>
      <c r="Y206" s="1">
        <f t="shared" si="110"/>
        <v>0</v>
      </c>
      <c r="AA206" s="1">
        <f t="shared" si="111"/>
        <v>0</v>
      </c>
      <c r="AB206" s="1" t="str">
        <f t="shared" si="112"/>
        <v/>
      </c>
      <c r="AC206" s="1" t="str">
        <f t="shared" si="113"/>
        <v/>
      </c>
      <c r="AD206" s="1">
        <f t="shared" si="114"/>
        <v>0</v>
      </c>
      <c r="AE206" s="1" t="str">
        <f t="shared" si="115"/>
        <v/>
      </c>
      <c r="AF206" s="8">
        <f t="shared" si="116"/>
        <v>645.78008250365781</v>
      </c>
      <c r="AI206" s="1">
        <f t="shared" si="117"/>
        <v>1</v>
      </c>
      <c r="AJ206" s="1">
        <f t="shared" si="118"/>
        <v>1</v>
      </c>
      <c r="AK206" s="1" t="str">
        <f t="shared" si="120"/>
        <v>Sell</v>
      </c>
      <c r="AL206" s="8">
        <v>97.646000000000001</v>
      </c>
    </row>
    <row r="207" spans="1:38" x14ac:dyDescent="0.3">
      <c r="A207" s="2" t="s">
        <v>559</v>
      </c>
      <c r="B207" s="1">
        <f>'Rails Data'!AX207</f>
        <v>649.63382304979905</v>
      </c>
      <c r="C207" s="1">
        <f t="shared" si="119"/>
        <v>649.63382304979905</v>
      </c>
      <c r="D207" s="1">
        <f>'Rails Data'!AZ207</f>
        <v>16.961125448253163</v>
      </c>
      <c r="E207" s="1">
        <f>'Rails Data'!BB207</f>
        <v>3.5689886536483826</v>
      </c>
      <c r="F207" s="1">
        <f t="shared" si="91"/>
        <v>701.15922184716908</v>
      </c>
      <c r="G207" s="1">
        <f t="shared" si="92"/>
        <v>17.735663127482781</v>
      </c>
      <c r="H207" s="5">
        <f t="shared" si="93"/>
        <v>-0.18830873409351523</v>
      </c>
      <c r="I207" s="3">
        <f t="shared" si="94"/>
        <v>-0.12272302455026081</v>
      </c>
      <c r="J207" s="1">
        <f t="shared" si="95"/>
        <v>3.7535547099975051</v>
      </c>
      <c r="K207" s="5">
        <f t="shared" si="96"/>
        <v>-0.17618033529289034</v>
      </c>
      <c r="L207" s="3">
        <f t="shared" si="97"/>
        <v>-9.0966541877014459E-2</v>
      </c>
      <c r="M207" s="1">
        <f t="shared" si="98"/>
        <v>684.78604799647246</v>
      </c>
      <c r="N207" s="5">
        <f t="shared" si="99"/>
        <v>-0.17950442566261171</v>
      </c>
      <c r="O207" s="3">
        <f t="shared" si="100"/>
        <v>-5.0613700628320935E-2</v>
      </c>
      <c r="P207" s="8">
        <f t="shared" si="101"/>
        <v>684.61405382009832</v>
      </c>
      <c r="Q207" s="9">
        <f t="shared" si="102"/>
        <v>-16.545168027070758</v>
      </c>
      <c r="R207" s="9">
        <f t="shared" si="103"/>
        <v>-6.5424430638956439</v>
      </c>
      <c r="S207" s="1">
        <f t="shared" si="104"/>
        <v>0</v>
      </c>
      <c r="T207" s="1">
        <f t="shared" si="105"/>
        <v>0</v>
      </c>
      <c r="U207" s="1">
        <f t="shared" si="106"/>
        <v>0</v>
      </c>
      <c r="V207" s="1">
        <f t="shared" si="107"/>
        <v>0</v>
      </c>
      <c r="W207" s="1">
        <f t="shared" si="108"/>
        <v>0</v>
      </c>
      <c r="X207" s="1">
        <f t="shared" si="109"/>
        <v>0</v>
      </c>
      <c r="Y207" s="1">
        <f t="shared" si="110"/>
        <v>0</v>
      </c>
      <c r="AA207" s="1">
        <f t="shared" si="111"/>
        <v>0</v>
      </c>
      <c r="AB207" s="1" t="str">
        <f t="shared" si="112"/>
        <v/>
      </c>
      <c r="AC207" s="1" t="str">
        <f t="shared" si="113"/>
        <v/>
      </c>
      <c r="AD207" s="1">
        <f t="shared" si="114"/>
        <v>0</v>
      </c>
      <c r="AE207" s="1" t="str">
        <f t="shared" si="115"/>
        <v/>
      </c>
      <c r="AF207" s="8">
        <f t="shared" si="116"/>
        <v>649.63382304979905</v>
      </c>
      <c r="AI207" s="1">
        <f t="shared" si="117"/>
        <v>1</v>
      </c>
      <c r="AJ207" s="1">
        <f t="shared" si="118"/>
        <v>1</v>
      </c>
      <c r="AK207" s="1" t="str">
        <f t="shared" si="120"/>
        <v>Sell</v>
      </c>
      <c r="AL207" s="8">
        <v>98.53</v>
      </c>
    </row>
    <row r="208" spans="1:38" x14ac:dyDescent="0.3">
      <c r="A208" s="2" t="s">
        <v>558</v>
      </c>
      <c r="B208" s="1">
        <f>'Rails Data'!AX208</f>
        <v>636.37482400407634</v>
      </c>
      <c r="C208" s="1">
        <f t="shared" si="119"/>
        <v>636.37482400407634</v>
      </c>
      <c r="D208" s="1">
        <f>'Rails Data'!AZ208</f>
        <v>16.587704429615663</v>
      </c>
      <c r="E208" s="1">
        <f>'Rails Data'!BB208</f>
        <v>3.4893917229811904</v>
      </c>
      <c r="F208" s="1">
        <f t="shared" si="91"/>
        <v>705.28125375095874</v>
      </c>
      <c r="G208" s="1">
        <f t="shared" si="92"/>
        <v>17.831271913462999</v>
      </c>
      <c r="H208" s="5">
        <f t="shared" si="93"/>
        <v>-0.18345455351756579</v>
      </c>
      <c r="I208" s="3">
        <f t="shared" si="94"/>
        <v>-0.11179207295971841</v>
      </c>
      <c r="J208" s="1">
        <f t="shared" si="95"/>
        <v>3.7756791054819652</v>
      </c>
      <c r="K208" s="5">
        <f t="shared" si="96"/>
        <v>-0.17259957352002764</v>
      </c>
      <c r="L208" s="3">
        <f t="shared" si="97"/>
        <v>-7.6764242974368485E-2</v>
      </c>
      <c r="M208" s="1">
        <f t="shared" si="98"/>
        <v>689.45081448239239</v>
      </c>
      <c r="N208" s="5">
        <f t="shared" si="99"/>
        <v>-0.16701310585410245</v>
      </c>
      <c r="O208" s="3">
        <f t="shared" si="100"/>
        <v>-2.9131913122605799E-2</v>
      </c>
      <c r="P208" s="8">
        <f t="shared" si="101"/>
        <v>690.97409577833457</v>
      </c>
      <c r="Q208" s="9">
        <f t="shared" si="102"/>
        <v>-14.307157972624168</v>
      </c>
      <c r="R208" s="9">
        <f t="shared" si="103"/>
        <v>-4.7134803369390852</v>
      </c>
      <c r="S208" s="1">
        <f t="shared" si="104"/>
        <v>0</v>
      </c>
      <c r="T208" s="1">
        <f t="shared" si="105"/>
        <v>0</v>
      </c>
      <c r="U208" s="1">
        <f t="shared" si="106"/>
        <v>0</v>
      </c>
      <c r="V208" s="1">
        <f t="shared" si="107"/>
        <v>0</v>
      </c>
      <c r="W208" s="1">
        <f t="shared" si="108"/>
        <v>0</v>
      </c>
      <c r="X208" s="1">
        <f t="shared" si="109"/>
        <v>0</v>
      </c>
      <c r="Y208" s="1">
        <f t="shared" si="110"/>
        <v>0</v>
      </c>
      <c r="AA208" s="1">
        <f t="shared" si="111"/>
        <v>0</v>
      </c>
      <c r="AB208" s="1" t="str">
        <f t="shared" si="112"/>
        <v/>
      </c>
      <c r="AC208" s="1" t="str">
        <f t="shared" si="113"/>
        <v/>
      </c>
      <c r="AD208" s="1">
        <f t="shared" si="114"/>
        <v>0</v>
      </c>
      <c r="AE208" s="1" t="str">
        <f t="shared" si="115"/>
        <v/>
      </c>
      <c r="AF208" s="8">
        <f t="shared" si="116"/>
        <v>636.37482400407634</v>
      </c>
      <c r="AI208" s="1">
        <f t="shared" si="117"/>
        <v>1</v>
      </c>
      <c r="AJ208" s="1">
        <f t="shared" si="118"/>
        <v>1</v>
      </c>
      <c r="AK208" s="1" t="str">
        <f t="shared" si="120"/>
        <v>Sell</v>
      </c>
      <c r="AL208" s="8">
        <v>96.440000000000012</v>
      </c>
    </row>
    <row r="209" spans="1:38" x14ac:dyDescent="0.3">
      <c r="A209" s="2" t="s">
        <v>557</v>
      </c>
      <c r="B209" s="1">
        <f>'Rails Data'!AX209</f>
        <v>665.33943175307286</v>
      </c>
      <c r="C209" s="1">
        <f t="shared" si="119"/>
        <v>665.33943175307286</v>
      </c>
      <c r="D209" s="1">
        <f>'Rails Data'!AZ209</f>
        <v>17.303995478093121</v>
      </c>
      <c r="E209" s="1">
        <f>'Rails Data'!BB209</f>
        <v>3.6494840464252212</v>
      </c>
      <c r="F209" s="1">
        <f t="shared" si="91"/>
        <v>710.79376813070928</v>
      </c>
      <c r="G209" s="1">
        <f t="shared" si="92"/>
        <v>17.980416054343713</v>
      </c>
      <c r="H209" s="5">
        <f t="shared" si="93"/>
        <v>-0.16909767804157583</v>
      </c>
      <c r="I209" s="3">
        <f t="shared" si="94"/>
        <v>-9.9848326200077178E-2</v>
      </c>
      <c r="J209" s="1">
        <f t="shared" si="95"/>
        <v>3.8033506107474406</v>
      </c>
      <c r="K209" s="5">
        <f t="shared" si="96"/>
        <v>-0.1607765218135202</v>
      </c>
      <c r="L209" s="3">
        <f t="shared" si="97"/>
        <v>-6.0791687883425302E-2</v>
      </c>
      <c r="M209" s="1">
        <f t="shared" si="98"/>
        <v>695.12616783959606</v>
      </c>
      <c r="N209" s="5">
        <f t="shared" si="99"/>
        <v>-0.14688371088203156</v>
      </c>
      <c r="O209" s="3">
        <f t="shared" si="100"/>
        <v>-6.1517143340230271E-3</v>
      </c>
      <c r="P209" s="8">
        <f t="shared" si="101"/>
        <v>700.90123610092701</v>
      </c>
      <c r="Q209" s="9">
        <f t="shared" si="102"/>
        <v>-9.8925320297822736</v>
      </c>
      <c r="R209" s="9">
        <f t="shared" si="103"/>
        <v>-2.6955671324445349</v>
      </c>
      <c r="S209" s="1">
        <f t="shared" si="104"/>
        <v>0</v>
      </c>
      <c r="T209" s="1">
        <f t="shared" si="105"/>
        <v>0</v>
      </c>
      <c r="U209" s="1">
        <f t="shared" si="106"/>
        <v>0</v>
      </c>
      <c r="V209" s="1">
        <f t="shared" si="107"/>
        <v>0</v>
      </c>
      <c r="W209" s="1">
        <f t="shared" si="108"/>
        <v>0</v>
      </c>
      <c r="X209" s="1">
        <f t="shared" si="109"/>
        <v>0</v>
      </c>
      <c r="Y209" s="1">
        <f t="shared" si="110"/>
        <v>0</v>
      </c>
      <c r="AA209" s="1">
        <f t="shared" si="111"/>
        <v>0</v>
      </c>
      <c r="AB209" s="1" t="str">
        <f t="shared" si="112"/>
        <v/>
      </c>
      <c r="AC209" s="1" t="str">
        <f t="shared" si="113"/>
        <v/>
      </c>
      <c r="AD209" s="1">
        <f t="shared" si="114"/>
        <v>0</v>
      </c>
      <c r="AE209" s="1" t="str">
        <f t="shared" si="115"/>
        <v/>
      </c>
      <c r="AF209" s="8">
        <f t="shared" si="116"/>
        <v>665.33943175307286</v>
      </c>
      <c r="AI209" s="1">
        <f t="shared" si="117"/>
        <v>1</v>
      </c>
      <c r="AJ209" s="1">
        <f t="shared" si="118"/>
        <v>1</v>
      </c>
      <c r="AK209" s="1" t="str">
        <f t="shared" si="120"/>
        <v>Sell</v>
      </c>
      <c r="AL209" s="8">
        <v>101.17</v>
      </c>
    </row>
    <row r="210" spans="1:38" x14ac:dyDescent="0.3">
      <c r="A210" s="2" t="s">
        <v>556</v>
      </c>
      <c r="B210" s="1">
        <f>'Rails Data'!AX210</f>
        <v>671.18460374338724</v>
      </c>
      <c r="C210" s="1">
        <f t="shared" si="119"/>
        <v>671.18460374338724</v>
      </c>
      <c r="D210" s="1">
        <f>'Rails Data'!AZ210</f>
        <v>17.415483435007225</v>
      </c>
      <c r="E210" s="1">
        <f>'Rails Data'!BB210</f>
        <v>3.6789682658077987</v>
      </c>
      <c r="F210" s="1">
        <f t="shared" si="91"/>
        <v>714.43011504092021</v>
      </c>
      <c r="G210" s="1">
        <f t="shared" si="92"/>
        <v>18.106634020278136</v>
      </c>
      <c r="H210" s="5">
        <f t="shared" si="93"/>
        <v>-0.14991007886657837</v>
      </c>
      <c r="I210" s="3">
        <f t="shared" si="94"/>
        <v>-8.8306767559827401E-2</v>
      </c>
      <c r="J210" s="1">
        <f t="shared" si="95"/>
        <v>3.8430586307018615</v>
      </c>
      <c r="K210" s="5">
        <f t="shared" si="96"/>
        <v>-0.13601298784488391</v>
      </c>
      <c r="L210" s="3">
        <f t="shared" si="97"/>
        <v>-4.4127548895076155E-2</v>
      </c>
      <c r="M210" s="1">
        <f t="shared" si="98"/>
        <v>703.26540631059288</v>
      </c>
      <c r="N210" s="5">
        <f t="shared" si="99"/>
        <v>-0.11300614873771075</v>
      </c>
      <c r="O210" s="3">
        <f t="shared" si="100"/>
        <v>1.7303618423978397E-2</v>
      </c>
      <c r="P210" s="8">
        <f t="shared" si="101"/>
        <v>707.3670187096277</v>
      </c>
      <c r="Q210" s="9">
        <f t="shared" si="102"/>
        <v>-7.0630963312925132</v>
      </c>
      <c r="R210" s="9">
        <f t="shared" si="103"/>
        <v>-1.1215304337497969</v>
      </c>
      <c r="S210" s="1">
        <f t="shared" si="104"/>
        <v>0</v>
      </c>
      <c r="T210" s="1">
        <f t="shared" si="105"/>
        <v>0</v>
      </c>
      <c r="U210" s="1">
        <f t="shared" si="106"/>
        <v>0</v>
      </c>
      <c r="V210" s="1">
        <f t="shared" si="107"/>
        <v>0</v>
      </c>
      <c r="W210" s="1">
        <f t="shared" si="108"/>
        <v>0</v>
      </c>
      <c r="X210" s="1">
        <f t="shared" si="109"/>
        <v>0</v>
      </c>
      <c r="Y210" s="1">
        <f t="shared" si="110"/>
        <v>0</v>
      </c>
      <c r="AA210" s="1">
        <f t="shared" si="111"/>
        <v>0</v>
      </c>
      <c r="AB210" s="1" t="str">
        <f t="shared" si="112"/>
        <v/>
      </c>
      <c r="AC210" s="1" t="str">
        <f t="shared" si="113"/>
        <v/>
      </c>
      <c r="AD210" s="1">
        <f t="shared" si="114"/>
        <v>0</v>
      </c>
      <c r="AE210" s="1" t="str">
        <f t="shared" si="115"/>
        <v/>
      </c>
      <c r="AF210" s="8">
        <f t="shared" si="116"/>
        <v>671.18460374338724</v>
      </c>
      <c r="AI210" s="1">
        <f t="shared" si="117"/>
        <v>1</v>
      </c>
      <c r="AJ210" s="1">
        <f t="shared" si="118"/>
        <v>1</v>
      </c>
      <c r="AK210" s="1" t="str">
        <f t="shared" si="120"/>
        <v>Sell</v>
      </c>
      <c r="AL210" s="8">
        <v>102.33999999999999</v>
      </c>
    </row>
    <row r="211" spans="1:38" x14ac:dyDescent="0.3">
      <c r="A211" s="2" t="s">
        <v>555</v>
      </c>
      <c r="B211" s="1">
        <f>'Rails Data'!AX211</f>
        <v>702.11699643642521</v>
      </c>
      <c r="C211" s="1">
        <f t="shared" si="119"/>
        <v>702.11699643642521</v>
      </c>
      <c r="D211" s="1">
        <f>'Rails Data'!AZ211</f>
        <v>18.150019875638638</v>
      </c>
      <c r="E211" s="1">
        <f>'Rails Data'!BB211</f>
        <v>3.8455359602043231</v>
      </c>
      <c r="F211" s="1">
        <f t="shared" si="91"/>
        <v>717.88975594472288</v>
      </c>
      <c r="G211" s="1">
        <f t="shared" si="92"/>
        <v>18.224465587753489</v>
      </c>
      <c r="H211" s="5">
        <f t="shared" si="93"/>
        <v>-0.1289702254158076</v>
      </c>
      <c r="I211" s="3">
        <f t="shared" si="94"/>
        <v>-7.8039549008702247E-2</v>
      </c>
      <c r="J211" s="1">
        <f t="shared" si="95"/>
        <v>3.8710979684950146</v>
      </c>
      <c r="K211" s="5">
        <f t="shared" si="96"/>
        <v>-0.10996983733513122</v>
      </c>
      <c r="L211" s="3">
        <f t="shared" si="97"/>
        <v>-2.8813309070108199E-2</v>
      </c>
      <c r="M211" s="1">
        <f t="shared" si="98"/>
        <v>709.05227924590145</v>
      </c>
      <c r="N211" s="5">
        <f t="shared" si="99"/>
        <v>-7.8304104790973383E-2</v>
      </c>
      <c r="O211" s="3">
        <f t="shared" si="100"/>
        <v>3.9021912950926593E-2</v>
      </c>
      <c r="P211" s="8">
        <f t="shared" si="101"/>
        <v>713.94563961258052</v>
      </c>
      <c r="Q211" s="9">
        <f t="shared" si="102"/>
        <v>-3.9441163321423574</v>
      </c>
      <c r="R211" s="9">
        <f t="shared" si="103"/>
        <v>0.31402346964729305</v>
      </c>
      <c r="S211" s="1">
        <f t="shared" si="104"/>
        <v>0</v>
      </c>
      <c r="T211" s="1">
        <f t="shared" si="105"/>
        <v>0</v>
      </c>
      <c r="U211" s="1">
        <f t="shared" si="106"/>
        <v>0</v>
      </c>
      <c r="V211" s="1">
        <f t="shared" si="107"/>
        <v>0</v>
      </c>
      <c r="W211" s="1">
        <f t="shared" si="108"/>
        <v>0</v>
      </c>
      <c r="X211" s="1">
        <f t="shared" si="109"/>
        <v>0</v>
      </c>
      <c r="Y211" s="1">
        <f t="shared" si="110"/>
        <v>0</v>
      </c>
      <c r="AA211" s="1">
        <f t="shared" si="111"/>
        <v>0</v>
      </c>
      <c r="AB211" s="1" t="str">
        <f t="shared" si="112"/>
        <v/>
      </c>
      <c r="AC211" s="1" t="str">
        <f t="shared" si="113"/>
        <v/>
      </c>
      <c r="AD211" s="1">
        <f t="shared" si="114"/>
        <v>0</v>
      </c>
      <c r="AE211" s="1" t="str">
        <f t="shared" si="115"/>
        <v/>
      </c>
      <c r="AF211" s="8">
        <f t="shared" si="116"/>
        <v>702.11699643642521</v>
      </c>
      <c r="AI211" s="1">
        <f t="shared" si="117"/>
        <v>1</v>
      </c>
      <c r="AJ211" s="1">
        <f t="shared" si="118"/>
        <v>1</v>
      </c>
      <c r="AK211" s="1" t="str">
        <f t="shared" si="120"/>
        <v>Sell</v>
      </c>
      <c r="AL211" s="8">
        <v>107.15799999999999</v>
      </c>
    </row>
    <row r="212" spans="1:38" x14ac:dyDescent="0.3">
      <c r="A212" s="2" t="s">
        <v>554</v>
      </c>
      <c r="B212" s="1">
        <f>'Rails Data'!AX212</f>
        <v>714.95119617159253</v>
      </c>
      <c r="C212" s="1">
        <f t="shared" si="119"/>
        <v>714.95119617159253</v>
      </c>
      <c r="D212" s="1">
        <f>'Rails Data'!AZ212</f>
        <v>18.504844207094976</v>
      </c>
      <c r="E212" s="1">
        <f>'Rails Data'!BB212</f>
        <v>3.9228596185568243</v>
      </c>
      <c r="F212" s="1">
        <f t="shared" si="91"/>
        <v>719.15157670538667</v>
      </c>
      <c r="G212" s="1">
        <f t="shared" si="92"/>
        <v>18.275656166173015</v>
      </c>
      <c r="H212" s="5">
        <f t="shared" si="93"/>
        <v>-0.11302427449848951</v>
      </c>
      <c r="I212" s="3">
        <f t="shared" si="94"/>
        <v>-6.9551102940851359E-2</v>
      </c>
      <c r="J212" s="1">
        <f t="shared" si="95"/>
        <v>3.8832719941980605</v>
      </c>
      <c r="K212" s="5">
        <f t="shared" si="96"/>
        <v>-9.8173339886813871E-2</v>
      </c>
      <c r="L212" s="3">
        <f t="shared" si="97"/>
        <v>-1.5287221025937697E-2</v>
      </c>
      <c r="M212" s="1">
        <f t="shared" si="98"/>
        <v>711.66322430168407</v>
      </c>
      <c r="N212" s="5">
        <f t="shared" si="99"/>
        <v>-5.8891870849808736E-2</v>
      </c>
      <c r="O212" s="3">
        <f t="shared" si="100"/>
        <v>5.8576249241243258E-2</v>
      </c>
      <c r="P212" s="8">
        <f t="shared" si="101"/>
        <v>716.09630200824506</v>
      </c>
      <c r="Q212" s="9">
        <f t="shared" si="102"/>
        <v>-3.0552746971416127</v>
      </c>
      <c r="R212" s="9">
        <f t="shared" si="103"/>
        <v>1.5875391469838747</v>
      </c>
      <c r="S212" s="1">
        <f t="shared" si="104"/>
        <v>0</v>
      </c>
      <c r="T212" s="1">
        <f t="shared" si="105"/>
        <v>0</v>
      </c>
      <c r="U212" s="1">
        <f t="shared" si="106"/>
        <v>0</v>
      </c>
      <c r="V212" s="1">
        <f t="shared" si="107"/>
        <v>0</v>
      </c>
      <c r="W212" s="1">
        <f t="shared" si="108"/>
        <v>0</v>
      </c>
      <c r="X212" s="1">
        <f t="shared" si="109"/>
        <v>0</v>
      </c>
      <c r="Y212" s="1">
        <f t="shared" si="110"/>
        <v>0</v>
      </c>
      <c r="AA212" s="1">
        <f t="shared" si="111"/>
        <v>0</v>
      </c>
      <c r="AB212" s="1" t="str">
        <f t="shared" si="112"/>
        <v/>
      </c>
      <c r="AC212" s="1" t="str">
        <f t="shared" si="113"/>
        <v/>
      </c>
      <c r="AD212" s="1">
        <f t="shared" si="114"/>
        <v>0</v>
      </c>
      <c r="AE212" s="1" t="str">
        <f t="shared" si="115"/>
        <v/>
      </c>
      <c r="AF212" s="8">
        <f t="shared" si="116"/>
        <v>714.95119617159253</v>
      </c>
      <c r="AI212" s="1">
        <f t="shared" si="117"/>
        <v>1</v>
      </c>
      <c r="AJ212" s="1">
        <f t="shared" si="118"/>
        <v>1</v>
      </c>
      <c r="AK212" s="1" t="str">
        <f t="shared" si="120"/>
        <v>Sell</v>
      </c>
      <c r="AL212" s="8">
        <v>109.28400000000002</v>
      </c>
    </row>
    <row r="213" spans="1:38" x14ac:dyDescent="0.3">
      <c r="A213" s="2" t="s">
        <v>553</v>
      </c>
      <c r="B213" s="1">
        <f>'Rails Data'!AX213</f>
        <v>722.04222996480303</v>
      </c>
      <c r="C213" s="1">
        <f t="shared" si="119"/>
        <v>722.04222996480303</v>
      </c>
      <c r="D213" s="1">
        <f>'Rails Data'!AZ213</f>
        <v>18.618040130469673</v>
      </c>
      <c r="E213" s="1">
        <f>'Rails Data'!BB213</f>
        <v>3.9666706246643408</v>
      </c>
      <c r="F213" s="1">
        <f t="shared" si="91"/>
        <v>719.48760714809021</v>
      </c>
      <c r="G213" s="1">
        <f t="shared" si="92"/>
        <v>18.220546830925706</v>
      </c>
      <c r="H213" s="5">
        <f t="shared" si="93"/>
        <v>-0.10761514266311423</v>
      </c>
      <c r="I213" s="3">
        <f t="shared" si="94"/>
        <v>-6.230557434791166E-2</v>
      </c>
      <c r="J213" s="1">
        <f t="shared" si="95"/>
        <v>3.8936901716129202</v>
      </c>
      <c r="K213" s="5">
        <f t="shared" si="96"/>
        <v>-8.3164621661930171E-2</v>
      </c>
      <c r="L213" s="3">
        <f t="shared" si="97"/>
        <v>-1.4728678824583331E-3</v>
      </c>
      <c r="M213" s="1">
        <f t="shared" si="98"/>
        <v>714.12111171490039</v>
      </c>
      <c r="N213" s="5">
        <f t="shared" si="99"/>
        <v>-3.5870409163158312E-2</v>
      </c>
      <c r="O213" s="3">
        <f t="shared" si="100"/>
        <v>7.8154269256418593E-2</v>
      </c>
      <c r="P213" s="8">
        <f t="shared" si="101"/>
        <v>716.30450306945465</v>
      </c>
      <c r="Q213" s="9">
        <f t="shared" si="102"/>
        <v>-3.1831040786355516</v>
      </c>
      <c r="R213" s="9">
        <f t="shared" si="103"/>
        <v>2.8340094163863681</v>
      </c>
      <c r="S213" s="1">
        <f t="shared" si="104"/>
        <v>0</v>
      </c>
      <c r="T213" s="1">
        <f t="shared" si="105"/>
        <v>0</v>
      </c>
      <c r="U213" s="1">
        <f t="shared" si="106"/>
        <v>0</v>
      </c>
      <c r="V213" s="1">
        <f t="shared" si="107"/>
        <v>0</v>
      </c>
      <c r="W213" s="1">
        <f t="shared" si="108"/>
        <v>0</v>
      </c>
      <c r="X213" s="1">
        <f t="shared" si="109"/>
        <v>1</v>
      </c>
      <c r="Y213" s="1">
        <f t="shared" si="110"/>
        <v>0</v>
      </c>
      <c r="AA213" s="1">
        <f t="shared" si="111"/>
        <v>0</v>
      </c>
      <c r="AB213" s="1" t="str">
        <f t="shared" si="112"/>
        <v/>
      </c>
      <c r="AC213" s="1" t="str">
        <f t="shared" si="113"/>
        <v/>
      </c>
      <c r="AD213" s="1">
        <f t="shared" si="114"/>
        <v>0</v>
      </c>
      <c r="AE213" s="1" t="str">
        <f t="shared" si="115"/>
        <v/>
      </c>
      <c r="AF213" s="8">
        <f t="shared" si="116"/>
        <v>722.04222996480303</v>
      </c>
      <c r="AI213" s="1">
        <f t="shared" si="117"/>
        <v>1</v>
      </c>
      <c r="AJ213" s="1">
        <f t="shared" si="118"/>
        <v>1</v>
      </c>
      <c r="AK213" s="1" t="str">
        <f t="shared" si="120"/>
        <v>Sell</v>
      </c>
      <c r="AL213" s="8">
        <v>110.77799999999999</v>
      </c>
    </row>
    <row r="214" spans="1:38" x14ac:dyDescent="0.3">
      <c r="A214" s="2" t="s">
        <v>552</v>
      </c>
      <c r="B214" s="1">
        <f>'Rails Data'!AX214</f>
        <v>694.55014375932751</v>
      </c>
      <c r="C214" s="1">
        <f t="shared" si="119"/>
        <v>694.55014375932751</v>
      </c>
      <c r="D214" s="1">
        <f>'Rails Data'!AZ214</f>
        <v>17.768875363771041</v>
      </c>
      <c r="E214" s="1">
        <f>'Rails Data'!BB214</f>
        <v>3.8037526516839235</v>
      </c>
      <c r="F214" s="1">
        <f t="shared" si="91"/>
        <v>719.28323732275317</v>
      </c>
      <c r="G214" s="1">
        <f t="shared" si="92"/>
        <v>18.165937745493128</v>
      </c>
      <c r="H214" s="5">
        <f t="shared" si="93"/>
        <v>-0.11046905317268996</v>
      </c>
      <c r="I214" s="3">
        <f t="shared" si="94"/>
        <v>-5.475397962871123E-2</v>
      </c>
      <c r="J214" s="1">
        <f t="shared" si="95"/>
        <v>3.9087088869836233</v>
      </c>
      <c r="K214" s="5">
        <f t="shared" si="96"/>
        <v>-6.7641801484839892E-2</v>
      </c>
      <c r="L214" s="3">
        <f t="shared" si="97"/>
        <v>1.2142424414120306E-2</v>
      </c>
      <c r="M214" s="1">
        <f t="shared" si="98"/>
        <v>717.45154615542071</v>
      </c>
      <c r="N214" s="5">
        <f t="shared" si="99"/>
        <v>-1.2003593133188772E-2</v>
      </c>
      <c r="O214" s="3">
        <f t="shared" si="100"/>
        <v>9.7158382326348075E-2</v>
      </c>
      <c r="P214" s="8">
        <f t="shared" si="101"/>
        <v>715.26127999757307</v>
      </c>
      <c r="Q214" s="9">
        <f t="shared" si="102"/>
        <v>-4.0219573251800966</v>
      </c>
      <c r="R214" s="9">
        <f t="shared" si="103"/>
        <v>4.0063482686504583</v>
      </c>
      <c r="S214" s="1">
        <f t="shared" si="104"/>
        <v>0</v>
      </c>
      <c r="T214" s="1">
        <f t="shared" si="105"/>
        <v>0</v>
      </c>
      <c r="U214" s="1">
        <f t="shared" si="106"/>
        <v>0</v>
      </c>
      <c r="V214" s="1">
        <f t="shared" si="107"/>
        <v>0</v>
      </c>
      <c r="W214" s="1">
        <f t="shared" si="108"/>
        <v>0</v>
      </c>
      <c r="X214" s="1">
        <f t="shared" si="109"/>
        <v>1</v>
      </c>
      <c r="Y214" s="1">
        <f t="shared" si="110"/>
        <v>0</v>
      </c>
      <c r="AA214" s="1">
        <f t="shared" si="111"/>
        <v>0</v>
      </c>
      <c r="AB214" s="1" t="str">
        <f t="shared" si="112"/>
        <v/>
      </c>
      <c r="AC214" s="1" t="str">
        <f t="shared" si="113"/>
        <v/>
      </c>
      <c r="AD214" s="1">
        <f t="shared" si="114"/>
        <v>0</v>
      </c>
      <c r="AE214" s="1" t="str">
        <f t="shared" si="115"/>
        <v/>
      </c>
      <c r="AF214" s="8">
        <f t="shared" si="116"/>
        <v>694.55014375932751</v>
      </c>
      <c r="AI214" s="1">
        <f t="shared" si="117"/>
        <v>1</v>
      </c>
      <c r="AJ214" s="1">
        <f t="shared" si="118"/>
        <v>1</v>
      </c>
      <c r="AK214" s="1" t="str">
        <f t="shared" si="120"/>
        <v>Sell</v>
      </c>
      <c r="AL214" s="8">
        <v>107.364</v>
      </c>
    </row>
    <row r="215" spans="1:38" x14ac:dyDescent="0.3">
      <c r="A215" s="2" t="s">
        <v>551</v>
      </c>
      <c r="B215" s="1">
        <f>'Rails Data'!AX215</f>
        <v>706.88118308576816</v>
      </c>
      <c r="C215" s="1">
        <f t="shared" si="119"/>
        <v>706.88118308576816</v>
      </c>
      <c r="D215" s="1">
        <f>'Rails Data'!AZ215</f>
        <v>17.892485778379676</v>
      </c>
      <c r="E215" s="1">
        <f>'Rails Data'!BB215</f>
        <v>3.8563408460055433</v>
      </c>
      <c r="F215" s="1">
        <f t="shared" si="91"/>
        <v>721.26188480782719</v>
      </c>
      <c r="G215" s="1">
        <f t="shared" si="92"/>
        <v>18.170129665960641</v>
      </c>
      <c r="H215" s="5">
        <f t="shared" si="93"/>
        <v>-0.11383181572011125</v>
      </c>
      <c r="I215" s="3">
        <f t="shared" si="94"/>
        <v>-4.5468134038048114E-2</v>
      </c>
      <c r="J215" s="1">
        <f t="shared" si="95"/>
        <v>3.9406935090634607</v>
      </c>
      <c r="K215" s="5">
        <f t="shared" si="96"/>
        <v>-4.8934001001001981E-2</v>
      </c>
      <c r="L215" s="3">
        <f t="shared" si="97"/>
        <v>2.5439795397280338E-2</v>
      </c>
      <c r="M215" s="1">
        <f t="shared" si="98"/>
        <v>723.633754540224</v>
      </c>
      <c r="N215" s="5">
        <f t="shared" si="99"/>
        <v>1.4652708460745956E-2</v>
      </c>
      <c r="O215" s="3">
        <f t="shared" si="100"/>
        <v>0.11535204490293754</v>
      </c>
      <c r="P215" s="8">
        <f t="shared" si="101"/>
        <v>719.0269411317995</v>
      </c>
      <c r="Q215" s="9">
        <f t="shared" si="102"/>
        <v>-2.2349436760276831</v>
      </c>
      <c r="R215" s="9">
        <f t="shared" si="103"/>
        <v>5.1578091200991256</v>
      </c>
      <c r="S215" s="1">
        <f t="shared" si="104"/>
        <v>0</v>
      </c>
      <c r="T215" s="1">
        <f t="shared" si="105"/>
        <v>0</v>
      </c>
      <c r="U215" s="1">
        <f t="shared" si="106"/>
        <v>0</v>
      </c>
      <c r="V215" s="1">
        <f t="shared" si="107"/>
        <v>0</v>
      </c>
      <c r="W215" s="1">
        <f t="shared" si="108"/>
        <v>0</v>
      </c>
      <c r="X215" s="1">
        <f t="shared" si="109"/>
        <v>1</v>
      </c>
      <c r="Y215" s="1">
        <f t="shared" si="110"/>
        <v>0</v>
      </c>
      <c r="AA215" s="1">
        <f t="shared" si="111"/>
        <v>0</v>
      </c>
      <c r="AB215" s="1" t="str">
        <f t="shared" si="112"/>
        <v/>
      </c>
      <c r="AC215" s="1" t="str">
        <f t="shared" si="113"/>
        <v/>
      </c>
      <c r="AD215" s="1">
        <f t="shared" si="114"/>
        <v>0</v>
      </c>
      <c r="AE215" s="1" t="str">
        <f t="shared" si="115"/>
        <v/>
      </c>
      <c r="AF215" s="8">
        <f t="shared" si="116"/>
        <v>706.88118308576816</v>
      </c>
      <c r="AI215" s="1">
        <f t="shared" si="117"/>
        <v>1</v>
      </c>
      <c r="AJ215" s="1">
        <f t="shared" si="118"/>
        <v>1</v>
      </c>
      <c r="AK215" s="1" t="str">
        <f t="shared" si="120"/>
        <v>Sell</v>
      </c>
      <c r="AL215" s="8">
        <v>109.29400000000001</v>
      </c>
    </row>
    <row r="216" spans="1:38" x14ac:dyDescent="0.3">
      <c r="A216" s="2">
        <v>42096</v>
      </c>
      <c r="B216" s="1">
        <f>'Rails Data'!AX216</f>
        <v>691.61672142307839</v>
      </c>
      <c r="C216" s="1">
        <f t="shared" si="119"/>
        <v>691.61672142307839</v>
      </c>
      <c r="D216" s="1">
        <f>'Rails Data'!AZ216</f>
        <v>17.45710414000094</v>
      </c>
      <c r="E216" s="1">
        <f>'Rails Data'!BB216</f>
        <v>3.7681082130085186</v>
      </c>
      <c r="F216" s="1">
        <f t="shared" si="91"/>
        <v>722.41234094559195</v>
      </c>
      <c r="G216" s="1">
        <f t="shared" si="92"/>
        <v>18.180035123157499</v>
      </c>
      <c r="H216" s="5">
        <f t="shared" si="93"/>
        <v>-0.11974154614596544</v>
      </c>
      <c r="I216" s="3">
        <f t="shared" si="94"/>
        <v>-3.4074187091037593E-2</v>
      </c>
      <c r="J216" s="1">
        <f t="shared" si="95"/>
        <v>3.9650374388137331</v>
      </c>
      <c r="K216" s="5">
        <f t="shared" si="96"/>
        <v>-3.8019374394995475E-2</v>
      </c>
      <c r="L216" s="3">
        <f t="shared" si="97"/>
        <v>3.7835428130327392E-2</v>
      </c>
      <c r="M216" s="1">
        <f t="shared" si="98"/>
        <v>727.71745217212401</v>
      </c>
      <c r="N216" s="5">
        <f t="shared" si="99"/>
        <v>2.9287744972831042E-2</v>
      </c>
      <c r="O216" s="3">
        <f t="shared" si="100"/>
        <v>0.1321352676433028</v>
      </c>
      <c r="P216" s="8">
        <f t="shared" si="101"/>
        <v>721.23526077653253</v>
      </c>
      <c r="Q216" s="9">
        <f t="shared" si="102"/>
        <v>-1.1770801690594226</v>
      </c>
      <c r="R216" s="9">
        <f t="shared" si="103"/>
        <v>6.0527015998815497</v>
      </c>
      <c r="S216" s="1">
        <f t="shared" si="104"/>
        <v>0</v>
      </c>
      <c r="T216" s="1">
        <f t="shared" si="105"/>
        <v>0</v>
      </c>
      <c r="U216" s="1">
        <f t="shared" si="106"/>
        <v>0</v>
      </c>
      <c r="V216" s="1">
        <f t="shared" si="107"/>
        <v>0</v>
      </c>
      <c r="W216" s="1">
        <f t="shared" si="108"/>
        <v>0</v>
      </c>
      <c r="X216" s="1">
        <f t="shared" si="109"/>
        <v>0</v>
      </c>
      <c r="Y216" s="1">
        <f t="shared" si="110"/>
        <v>0</v>
      </c>
      <c r="AA216" s="1">
        <f t="shared" si="111"/>
        <v>0</v>
      </c>
      <c r="AB216" s="1" t="str">
        <f t="shared" si="112"/>
        <v/>
      </c>
      <c r="AC216" s="1" t="str">
        <f t="shared" si="113"/>
        <v/>
      </c>
      <c r="AD216" s="1">
        <f t="shared" si="114"/>
        <v>0</v>
      </c>
      <c r="AE216" s="1" t="str">
        <f t="shared" si="115"/>
        <v/>
      </c>
      <c r="AF216" s="8">
        <f t="shared" si="116"/>
        <v>691.61672142307839</v>
      </c>
      <c r="AI216" s="1">
        <f t="shared" si="117"/>
        <v>1</v>
      </c>
      <c r="AJ216" s="1">
        <f t="shared" si="118"/>
        <v>1</v>
      </c>
      <c r="AK216" s="1" t="str">
        <f t="shared" si="120"/>
        <v>Sell</v>
      </c>
      <c r="AL216" s="8">
        <v>106.81800000000001</v>
      </c>
    </row>
    <row r="217" spans="1:38" x14ac:dyDescent="0.3">
      <c r="A217" s="2" t="s">
        <v>550</v>
      </c>
      <c r="B217" s="1">
        <f>'Rails Data'!AX217</f>
        <v>687.4530042189092</v>
      </c>
      <c r="C217" s="1">
        <f t="shared" si="119"/>
        <v>687.4530042189092</v>
      </c>
      <c r="D217" s="1">
        <f>'Rails Data'!AZ217</f>
        <v>17.330987720047005</v>
      </c>
      <c r="E217" s="1">
        <f>'Rails Data'!BB217</f>
        <v>3.7384352703704744</v>
      </c>
      <c r="F217" s="1">
        <f t="shared" si="91"/>
        <v>724.875990507393</v>
      </c>
      <c r="G217" s="1">
        <f t="shared" si="92"/>
        <v>18.290590812153376</v>
      </c>
      <c r="H217" s="5">
        <f t="shared" si="93"/>
        <v>-0.10160842399100267</v>
      </c>
      <c r="I217" s="3">
        <f t="shared" si="94"/>
        <v>-1.9796293915216284E-2</v>
      </c>
      <c r="J217" s="1">
        <f t="shared" si="95"/>
        <v>3.9746312249257412</v>
      </c>
      <c r="K217" s="5">
        <f t="shared" si="96"/>
        <v>-1.1614399881087145E-2</v>
      </c>
      <c r="L217" s="3">
        <f t="shared" si="97"/>
        <v>5.0477895217881201E-2</v>
      </c>
      <c r="M217" s="1">
        <f t="shared" si="98"/>
        <v>728.93372054348424</v>
      </c>
      <c r="N217" s="5">
        <f t="shared" si="99"/>
        <v>5.8467322410308054E-2</v>
      </c>
      <c r="O217" s="3">
        <f t="shared" si="100"/>
        <v>0.14927652142171477</v>
      </c>
      <c r="P217" s="8">
        <f t="shared" si="101"/>
        <v>726.62044974988783</v>
      </c>
      <c r="Q217" s="9">
        <f t="shared" si="102"/>
        <v>1.7444592424948269</v>
      </c>
      <c r="R217" s="9">
        <f t="shared" si="103"/>
        <v>7.1508360860683071</v>
      </c>
      <c r="S217" s="1">
        <f t="shared" si="104"/>
        <v>0</v>
      </c>
      <c r="T217" s="1">
        <f t="shared" si="105"/>
        <v>0</v>
      </c>
      <c r="U217" s="1">
        <f t="shared" si="106"/>
        <v>0</v>
      </c>
      <c r="V217" s="1">
        <f t="shared" si="107"/>
        <v>0</v>
      </c>
      <c r="W217" s="1">
        <f t="shared" si="108"/>
        <v>0</v>
      </c>
      <c r="X217" s="1">
        <f t="shared" si="109"/>
        <v>0</v>
      </c>
      <c r="Y217" s="1">
        <f t="shared" si="110"/>
        <v>0</v>
      </c>
      <c r="AA217" s="1">
        <f t="shared" si="111"/>
        <v>0</v>
      </c>
      <c r="AB217" s="1" t="str">
        <f t="shared" si="112"/>
        <v/>
      </c>
      <c r="AC217" s="1" t="str">
        <f t="shared" si="113"/>
        <v/>
      </c>
      <c r="AD217" s="1">
        <f t="shared" si="114"/>
        <v>0</v>
      </c>
      <c r="AE217" s="1" t="str">
        <f t="shared" si="115"/>
        <v/>
      </c>
      <c r="AF217" s="8">
        <f t="shared" si="116"/>
        <v>687.4530042189092</v>
      </c>
      <c r="AI217" s="1">
        <f t="shared" si="117"/>
        <v>1</v>
      </c>
      <c r="AJ217" s="1">
        <f t="shared" si="118"/>
        <v>1</v>
      </c>
      <c r="AK217" s="1" t="str">
        <f t="shared" si="120"/>
        <v>Sell</v>
      </c>
      <c r="AL217" s="8">
        <v>106.08399999999999</v>
      </c>
    </row>
    <row r="218" spans="1:38" x14ac:dyDescent="0.3">
      <c r="A218" s="2" t="s">
        <v>549</v>
      </c>
      <c r="B218" s="1">
        <f>'Rails Data'!AX218</f>
        <v>738.59257799204511</v>
      </c>
      <c r="C218" s="1">
        <f t="shared" si="119"/>
        <v>738.59257799204511</v>
      </c>
      <c r="D218" s="1">
        <f>'Rails Data'!AZ218</f>
        <v>18.46245505019581</v>
      </c>
      <c r="E218" s="1">
        <f>'Rails Data'!BB218</f>
        <v>4.0068562260150093</v>
      </c>
      <c r="F218" s="1">
        <f t="shared" si="91"/>
        <v>727.86982941047165</v>
      </c>
      <c r="G218" s="1">
        <f t="shared" si="92"/>
        <v>18.447957872367287</v>
      </c>
      <c r="H218" s="5">
        <f t="shared" si="93"/>
        <v>-7.8776427284964923E-2</v>
      </c>
      <c r="I218" s="3">
        <f t="shared" si="94"/>
        <v>-6.1609389025852213E-3</v>
      </c>
      <c r="J218" s="1">
        <f t="shared" si="95"/>
        <v>3.9913754956312806</v>
      </c>
      <c r="K218" s="5">
        <f t="shared" si="96"/>
        <v>3.1378367501364579E-3</v>
      </c>
      <c r="L218" s="3">
        <f t="shared" si="97"/>
        <v>6.0826611067709258E-2</v>
      </c>
      <c r="M218" s="1">
        <f t="shared" si="98"/>
        <v>731.58650364734626</v>
      </c>
      <c r="N218" s="5">
        <f t="shared" si="99"/>
        <v>7.6933518806594048E-2</v>
      </c>
      <c r="O218" s="3">
        <f t="shared" si="100"/>
        <v>0.1644113879236159</v>
      </c>
      <c r="P218" s="8">
        <f t="shared" si="101"/>
        <v>733.74180348279299</v>
      </c>
      <c r="Q218" s="9">
        <f t="shared" si="102"/>
        <v>5.8719740723213363</v>
      </c>
      <c r="R218" s="9">
        <f t="shared" si="103"/>
        <v>8.2477456652014887</v>
      </c>
      <c r="S218" s="1">
        <f t="shared" si="104"/>
        <v>0</v>
      </c>
      <c r="T218" s="1">
        <f t="shared" si="105"/>
        <v>1</v>
      </c>
      <c r="U218" s="1">
        <f t="shared" si="106"/>
        <v>0</v>
      </c>
      <c r="V218" s="1">
        <f t="shared" si="107"/>
        <v>0</v>
      </c>
      <c r="W218" s="1">
        <f t="shared" si="108"/>
        <v>0</v>
      </c>
      <c r="X218" s="1">
        <f t="shared" si="109"/>
        <v>0</v>
      </c>
      <c r="Y218" s="1">
        <f t="shared" si="110"/>
        <v>0</v>
      </c>
      <c r="AA218" s="1">
        <f t="shared" si="111"/>
        <v>0</v>
      </c>
      <c r="AB218" s="1" t="str">
        <f t="shared" si="112"/>
        <v/>
      </c>
      <c r="AC218" s="1" t="str">
        <f t="shared" si="113"/>
        <v/>
      </c>
      <c r="AD218" s="1">
        <f t="shared" si="114"/>
        <v>0</v>
      </c>
      <c r="AE218" s="1" t="str">
        <f t="shared" si="115"/>
        <v/>
      </c>
      <c r="AF218" s="8">
        <f t="shared" si="116"/>
        <v>738.59257799204511</v>
      </c>
      <c r="AI218" s="1">
        <f t="shared" si="117"/>
        <v>1</v>
      </c>
      <c r="AJ218" s="1">
        <f t="shared" si="118"/>
        <v>1</v>
      </c>
      <c r="AK218" s="1" t="str">
        <f t="shared" si="120"/>
        <v>Sell</v>
      </c>
      <c r="AL218" s="8">
        <v>113.548</v>
      </c>
    </row>
    <row r="219" spans="1:38" x14ac:dyDescent="0.3">
      <c r="A219" s="2" t="s">
        <v>548</v>
      </c>
      <c r="B219" s="1">
        <f>'Rails Data'!AX219</f>
        <v>723.26646016116399</v>
      </c>
      <c r="C219" s="1">
        <f t="shared" si="119"/>
        <v>723.26646016116399</v>
      </c>
      <c r="D219" s="1">
        <f>'Rails Data'!AZ219</f>
        <v>18.11049960070924</v>
      </c>
      <c r="E219" s="1">
        <f>'Rails Data'!BB219</f>
        <v>3.9313223059461726</v>
      </c>
      <c r="F219" s="1">
        <f t="shared" si="91"/>
        <v>727.01200952394572</v>
      </c>
      <c r="G219" s="1">
        <f t="shared" si="92"/>
        <v>18.492173693976909</v>
      </c>
      <c r="H219" s="5">
        <f t="shared" si="93"/>
        <v>-6.8611131584966678E-2</v>
      </c>
      <c r="I219" s="3">
        <f t="shared" si="94"/>
        <v>5.9416424944780631E-3</v>
      </c>
      <c r="J219" s="1">
        <f t="shared" si="95"/>
        <v>3.9715789665375052</v>
      </c>
      <c r="K219" s="5">
        <f t="shared" si="96"/>
        <v>2.7017351773293008E-3</v>
      </c>
      <c r="L219" s="3">
        <f t="shared" si="97"/>
        <v>7.0441406787304719E-2</v>
      </c>
      <c r="M219" s="1">
        <f t="shared" si="98"/>
        <v>727.97761434924905</v>
      </c>
      <c r="N219" s="5">
        <f t="shared" si="99"/>
        <v>7.9427698548308889E-2</v>
      </c>
      <c r="O219" s="3">
        <f t="shared" si="100"/>
        <v>0.17899103277645287</v>
      </c>
      <c r="P219" s="8">
        <f t="shared" si="101"/>
        <v>732.85984448111083</v>
      </c>
      <c r="Q219" s="9">
        <f t="shared" si="102"/>
        <v>5.8478349571651052</v>
      </c>
      <c r="R219" s="9">
        <f t="shared" si="103"/>
        <v>9.337845604700453</v>
      </c>
      <c r="S219" s="1">
        <f t="shared" si="104"/>
        <v>0</v>
      </c>
      <c r="T219" s="1">
        <f t="shared" si="105"/>
        <v>0</v>
      </c>
      <c r="U219" s="1">
        <f t="shared" si="106"/>
        <v>0</v>
      </c>
      <c r="V219" s="1">
        <f t="shared" si="107"/>
        <v>0</v>
      </c>
      <c r="W219" s="1">
        <f t="shared" si="108"/>
        <v>0</v>
      </c>
      <c r="X219" s="1">
        <f t="shared" si="109"/>
        <v>0</v>
      </c>
      <c r="Y219" s="1">
        <f t="shared" si="110"/>
        <v>0</v>
      </c>
      <c r="AA219" s="1">
        <f t="shared" si="111"/>
        <v>0</v>
      </c>
      <c r="AB219" s="1" t="str">
        <f t="shared" si="112"/>
        <v/>
      </c>
      <c r="AC219" s="1" t="str">
        <f t="shared" si="113"/>
        <v/>
      </c>
      <c r="AD219" s="1">
        <f t="shared" si="114"/>
        <v>0</v>
      </c>
      <c r="AE219" s="1" t="str">
        <f t="shared" si="115"/>
        <v/>
      </c>
      <c r="AF219" s="8">
        <f t="shared" si="116"/>
        <v>723.26646016116399</v>
      </c>
      <c r="AI219" s="1">
        <f t="shared" si="117"/>
        <v>1</v>
      </c>
      <c r="AJ219" s="1">
        <f t="shared" si="118"/>
        <v>1</v>
      </c>
      <c r="AK219" s="1" t="str">
        <f t="shared" si="120"/>
        <v>Sell</v>
      </c>
      <c r="AL219" s="8">
        <v>111.30999999999999</v>
      </c>
    </row>
    <row r="220" spans="1:38" x14ac:dyDescent="0.3">
      <c r="A220" s="2" t="s">
        <v>547</v>
      </c>
      <c r="B220" s="1">
        <f>'Rails Data'!AX220</f>
        <v>725.61550193846836</v>
      </c>
      <c r="C220" s="1">
        <f t="shared" si="119"/>
        <v>725.61550193846836</v>
      </c>
      <c r="D220" s="1">
        <f>'Rails Data'!AZ220</f>
        <v>18.204039665995936</v>
      </c>
      <c r="E220" s="1">
        <f>'Rails Data'!BB220</f>
        <v>3.9551021915317435</v>
      </c>
      <c r="F220" s="1">
        <f t="shared" si="91"/>
        <v>727.31165347296826</v>
      </c>
      <c r="G220" s="1">
        <f t="shared" si="92"/>
        <v>18.472488543454599</v>
      </c>
      <c r="H220" s="5">
        <f t="shared" si="93"/>
        <v>-6.8247200210177494E-2</v>
      </c>
      <c r="I220" s="3">
        <f t="shared" si="94"/>
        <v>1.8367104841052188E-2</v>
      </c>
      <c r="J220" s="1">
        <f t="shared" si="95"/>
        <v>3.9626986655580705</v>
      </c>
      <c r="K220" s="5">
        <f t="shared" si="96"/>
        <v>4.9711784408592585E-3</v>
      </c>
      <c r="L220" s="3">
        <f t="shared" si="97"/>
        <v>8.1731352055633963E-2</v>
      </c>
      <c r="M220" s="1">
        <f t="shared" si="98"/>
        <v>727.04201198781914</v>
      </c>
      <c r="N220" s="5">
        <f t="shared" si="99"/>
        <v>8.8314473671285754E-2</v>
      </c>
      <c r="O220" s="3">
        <f t="shared" si="100"/>
        <v>0.19558492181447687</v>
      </c>
      <c r="P220" s="8">
        <f t="shared" si="101"/>
        <v>734.60409617564665</v>
      </c>
      <c r="Q220" s="9">
        <f t="shared" si="102"/>
        <v>7.292442702678386</v>
      </c>
      <c r="R220" s="9">
        <f t="shared" si="103"/>
        <v>10.835169262081672</v>
      </c>
      <c r="S220" s="1">
        <f t="shared" si="104"/>
        <v>0</v>
      </c>
      <c r="T220" s="1">
        <f t="shared" si="105"/>
        <v>0</v>
      </c>
      <c r="U220" s="1">
        <f t="shared" si="106"/>
        <v>0</v>
      </c>
      <c r="V220" s="1">
        <f t="shared" si="107"/>
        <v>0</v>
      </c>
      <c r="W220" s="1">
        <f t="shared" si="108"/>
        <v>0</v>
      </c>
      <c r="X220" s="1">
        <f t="shared" si="109"/>
        <v>0</v>
      </c>
      <c r="Y220" s="1">
        <f t="shared" si="110"/>
        <v>0</v>
      </c>
      <c r="AA220" s="1">
        <f t="shared" si="111"/>
        <v>0</v>
      </c>
      <c r="AB220" s="1" t="str">
        <f t="shared" si="112"/>
        <v/>
      </c>
      <c r="AC220" s="1" t="str">
        <f t="shared" si="113"/>
        <v/>
      </c>
      <c r="AD220" s="1">
        <f t="shared" si="114"/>
        <v>0</v>
      </c>
      <c r="AE220" s="1" t="str">
        <f t="shared" si="115"/>
        <v/>
      </c>
      <c r="AF220" s="8">
        <f t="shared" si="116"/>
        <v>725.61550193846836</v>
      </c>
      <c r="AI220" s="1">
        <f t="shared" si="117"/>
        <v>1</v>
      </c>
      <c r="AJ220" s="1">
        <f t="shared" si="118"/>
        <v>1</v>
      </c>
      <c r="AK220" s="1" t="str">
        <f t="shared" si="120"/>
        <v>Sell</v>
      </c>
      <c r="AL220" s="8">
        <v>112.008</v>
      </c>
    </row>
    <row r="221" spans="1:38" x14ac:dyDescent="0.3">
      <c r="A221" s="2" t="s">
        <v>546</v>
      </c>
      <c r="B221" s="1">
        <f>'Rails Data'!AX221</f>
        <v>737.07218289054015</v>
      </c>
      <c r="C221" s="1">
        <f t="shared" si="119"/>
        <v>737.07218289054015</v>
      </c>
      <c r="D221" s="1">
        <f>'Rails Data'!AZ221</f>
        <v>18.526578261064969</v>
      </c>
      <c r="E221" s="1">
        <f>'Rails Data'!BB221</f>
        <v>4.0166232152905579</v>
      </c>
      <c r="F221" s="1">
        <f t="shared" si="91"/>
        <v>727.44734559572828</v>
      </c>
      <c r="G221" s="1">
        <f t="shared" si="92"/>
        <v>18.540244650391646</v>
      </c>
      <c r="H221" s="5">
        <f t="shared" si="93"/>
        <v>-5.6044426477468212E-2</v>
      </c>
      <c r="I221" s="3">
        <f t="shared" si="94"/>
        <v>3.280282234959047E-2</v>
      </c>
      <c r="J221" s="1">
        <f t="shared" si="95"/>
        <v>3.9714566387019263</v>
      </c>
      <c r="K221" s="5">
        <f t="shared" si="96"/>
        <v>2.0695293013708316E-2</v>
      </c>
      <c r="L221" s="3">
        <f t="shared" si="97"/>
        <v>9.4524714324763073E-2</v>
      </c>
      <c r="M221" s="1">
        <f t="shared" si="98"/>
        <v>729.5868637800146</v>
      </c>
      <c r="N221" s="5">
        <f t="shared" si="99"/>
        <v>0.11208394997216464</v>
      </c>
      <c r="O221" s="3">
        <f t="shared" si="100"/>
        <v>0.21346332983834207</v>
      </c>
      <c r="P221" s="8">
        <f t="shared" si="101"/>
        <v>736.23838603695174</v>
      </c>
      <c r="Q221" s="9">
        <f t="shared" si="102"/>
        <v>8.7910404412234584</v>
      </c>
      <c r="R221" s="9">
        <f t="shared" si="103"/>
        <v>12.331577787727861</v>
      </c>
      <c r="S221" s="1">
        <f t="shared" si="104"/>
        <v>0</v>
      </c>
      <c r="T221" s="1">
        <f t="shared" si="105"/>
        <v>0</v>
      </c>
      <c r="U221" s="1">
        <f t="shared" si="106"/>
        <v>0</v>
      </c>
      <c r="V221" s="1">
        <f t="shared" si="107"/>
        <v>0</v>
      </c>
      <c r="W221" s="1">
        <f t="shared" si="108"/>
        <v>0</v>
      </c>
      <c r="X221" s="1">
        <f t="shared" si="109"/>
        <v>0</v>
      </c>
      <c r="Y221" s="1">
        <f t="shared" si="110"/>
        <v>0</v>
      </c>
      <c r="AA221" s="1">
        <f t="shared" si="111"/>
        <v>0</v>
      </c>
      <c r="AB221" s="1" t="str">
        <f t="shared" si="112"/>
        <v/>
      </c>
      <c r="AC221" s="1" t="str">
        <f t="shared" si="113"/>
        <v/>
      </c>
      <c r="AD221" s="1">
        <f t="shared" si="114"/>
        <v>0</v>
      </c>
      <c r="AE221" s="1" t="str">
        <f t="shared" si="115"/>
        <v/>
      </c>
      <c r="AF221" s="8">
        <f t="shared" si="116"/>
        <v>737.07218289054015</v>
      </c>
      <c r="AI221" s="1">
        <f t="shared" si="117"/>
        <v>1</v>
      </c>
      <c r="AJ221" s="1">
        <f t="shared" si="118"/>
        <v>1</v>
      </c>
      <c r="AK221" s="1" t="str">
        <f t="shared" si="120"/>
        <v>Sell</v>
      </c>
      <c r="AL221" s="8">
        <v>113.43800000000002</v>
      </c>
    </row>
    <row r="222" spans="1:38" x14ac:dyDescent="0.3">
      <c r="A222" s="2" t="s">
        <v>545</v>
      </c>
      <c r="B222" s="1">
        <f>'Rails Data'!AX222</f>
        <v>752.01613992948558</v>
      </c>
      <c r="C222" s="1">
        <f t="shared" si="119"/>
        <v>752.01613992948558</v>
      </c>
      <c r="D222" s="1">
        <f>'Rails Data'!AZ222</f>
        <v>18.944829035240605</v>
      </c>
      <c r="E222" s="1">
        <f>'Rails Data'!BB222</f>
        <v>4.1018390630006669</v>
      </c>
      <c r="F222" s="1">
        <f t="shared" si="91"/>
        <v>726.67735861214328</v>
      </c>
      <c r="G222" s="1">
        <f t="shared" si="92"/>
        <v>18.597189615711134</v>
      </c>
      <c r="H222" s="5">
        <f t="shared" si="93"/>
        <v>-4.4441552142205021E-2</v>
      </c>
      <c r="I222" s="3">
        <f t="shared" si="94"/>
        <v>4.7610697154100247E-2</v>
      </c>
      <c r="J222" s="1">
        <f t="shared" si="95"/>
        <v>3.9847025740762638</v>
      </c>
      <c r="K222" s="5">
        <f t="shared" si="96"/>
        <v>3.6981580908186817E-2</v>
      </c>
      <c r="L222" s="3">
        <f t="shared" si="97"/>
        <v>0.10682961787660554</v>
      </c>
      <c r="M222" s="1">
        <f t="shared" si="98"/>
        <v>732.65842129672717</v>
      </c>
      <c r="N222" s="5">
        <f t="shared" si="99"/>
        <v>0.13647853554979594</v>
      </c>
      <c r="O222" s="3">
        <f t="shared" si="100"/>
        <v>0.23035989314937164</v>
      </c>
      <c r="P222" s="8">
        <f t="shared" si="101"/>
        <v>736.0867866090266</v>
      </c>
      <c r="Q222" s="9">
        <f t="shared" si="102"/>
        <v>9.4094279968833234</v>
      </c>
      <c r="R222" s="9">
        <f t="shared" si="103"/>
        <v>13.664054606869479</v>
      </c>
      <c r="S222" s="1">
        <f t="shared" si="104"/>
        <v>0</v>
      </c>
      <c r="T222" s="1">
        <f t="shared" si="105"/>
        <v>0</v>
      </c>
      <c r="U222" s="1">
        <f t="shared" si="106"/>
        <v>0</v>
      </c>
      <c r="V222" s="1">
        <f t="shared" si="107"/>
        <v>0</v>
      </c>
      <c r="W222" s="1">
        <f t="shared" si="108"/>
        <v>0</v>
      </c>
      <c r="X222" s="1">
        <f t="shared" si="109"/>
        <v>0</v>
      </c>
      <c r="Y222" s="1">
        <f t="shared" si="110"/>
        <v>0</v>
      </c>
      <c r="AA222" s="1">
        <f t="shared" si="111"/>
        <v>0</v>
      </c>
      <c r="AB222" s="1" t="str">
        <f t="shared" si="112"/>
        <v/>
      </c>
      <c r="AC222" s="1" t="str">
        <f t="shared" si="113"/>
        <v/>
      </c>
      <c r="AD222" s="1">
        <f t="shared" si="114"/>
        <v>0</v>
      </c>
      <c r="AE222" s="1" t="str">
        <f t="shared" si="115"/>
        <v/>
      </c>
      <c r="AF222" s="8">
        <f t="shared" si="116"/>
        <v>752.01613992948558</v>
      </c>
      <c r="AI222" s="1">
        <f t="shared" si="117"/>
        <v>1</v>
      </c>
      <c r="AJ222" s="1">
        <f t="shared" si="118"/>
        <v>1</v>
      </c>
      <c r="AK222" s="1" t="str">
        <f t="shared" si="120"/>
        <v>Sell</v>
      </c>
      <c r="AL222" s="8">
        <v>115.468</v>
      </c>
    </row>
    <row r="223" spans="1:38" x14ac:dyDescent="0.3">
      <c r="A223" s="2" t="s">
        <v>544</v>
      </c>
      <c r="B223" s="1">
        <f>'Rails Data'!AX223</f>
        <v>750.19001922255654</v>
      </c>
      <c r="C223" s="1">
        <f t="shared" si="119"/>
        <v>750.19001922255654</v>
      </c>
      <c r="D223" s="1">
        <f>'Rails Data'!AZ223</f>
        <v>18.947293812186835</v>
      </c>
      <c r="E223" s="1">
        <f>'Rails Data'!BB223</f>
        <v>4.091614250402464</v>
      </c>
      <c r="F223" s="1">
        <f t="shared" si="91"/>
        <v>724.65025610675593</v>
      </c>
      <c r="G223" s="1">
        <f t="shared" si="92"/>
        <v>18.691096397444014</v>
      </c>
      <c r="H223" s="5">
        <f t="shared" si="93"/>
        <v>-2.8894904439727975E-2</v>
      </c>
      <c r="I223" s="3">
        <f t="shared" si="94"/>
        <v>6.2952738703484459E-2</v>
      </c>
      <c r="J223" s="1">
        <f t="shared" si="95"/>
        <v>3.9797573855520607</v>
      </c>
      <c r="K223" s="5">
        <f t="shared" si="96"/>
        <v>3.8377293437278137E-2</v>
      </c>
      <c r="L223" s="3">
        <f t="shared" si="97"/>
        <v>0.11847095737134199</v>
      </c>
      <c r="M223" s="1">
        <f t="shared" si="98"/>
        <v>732.40926078858615</v>
      </c>
      <c r="N223" s="5">
        <f t="shared" si="99"/>
        <v>0.14574233080608279</v>
      </c>
      <c r="O223" s="3">
        <f t="shared" si="100"/>
        <v>0.24600678608263424</v>
      </c>
      <c r="P223" s="8">
        <f t="shared" si="101"/>
        <v>733.19054055076128</v>
      </c>
      <c r="Q223" s="9">
        <f t="shared" si="102"/>
        <v>8.5402844440053514</v>
      </c>
      <c r="R223" s="9">
        <f t="shared" si="103"/>
        <v>15.036705189368899</v>
      </c>
      <c r="S223" s="1">
        <f t="shared" si="104"/>
        <v>0</v>
      </c>
      <c r="T223" s="1">
        <f t="shared" si="105"/>
        <v>1</v>
      </c>
      <c r="U223" s="1">
        <f t="shared" si="106"/>
        <v>0</v>
      </c>
      <c r="V223" s="1">
        <f t="shared" si="107"/>
        <v>0</v>
      </c>
      <c r="W223" s="1">
        <f t="shared" si="108"/>
        <v>0</v>
      </c>
      <c r="X223" s="1">
        <f t="shared" si="109"/>
        <v>0</v>
      </c>
      <c r="Y223" s="1">
        <f t="shared" si="110"/>
        <v>0</v>
      </c>
      <c r="AA223" s="1">
        <f t="shared" si="111"/>
        <v>0</v>
      </c>
      <c r="AB223" s="1" t="str">
        <f t="shared" si="112"/>
        <v/>
      </c>
      <c r="AC223" s="1" t="str">
        <f t="shared" si="113"/>
        <v/>
      </c>
      <c r="AD223" s="1">
        <f t="shared" si="114"/>
        <v>0</v>
      </c>
      <c r="AE223" s="1" t="str">
        <f t="shared" si="115"/>
        <v/>
      </c>
      <c r="AF223" s="8">
        <f t="shared" si="116"/>
        <v>750.19001922255654</v>
      </c>
      <c r="AI223" s="1">
        <f t="shared" si="117"/>
        <v>1</v>
      </c>
      <c r="AJ223" s="1">
        <f t="shared" si="118"/>
        <v>1</v>
      </c>
      <c r="AK223" s="1" t="str">
        <f t="shared" si="120"/>
        <v>Sell</v>
      </c>
      <c r="AL223" s="8">
        <v>114.602</v>
      </c>
    </row>
    <row r="224" spans="1:38" x14ac:dyDescent="0.3">
      <c r="A224" s="2" t="s">
        <v>543</v>
      </c>
      <c r="B224" s="1">
        <f>'Rails Data'!AX224</f>
        <v>743.63446177286858</v>
      </c>
      <c r="C224" s="1">
        <f t="shared" si="119"/>
        <v>743.63446177286858</v>
      </c>
      <c r="D224" s="1">
        <f>'Rails Data'!AZ224</f>
        <v>18.815497395092457</v>
      </c>
      <c r="E224" s="1">
        <f>'Rails Data'!BB224</f>
        <v>4.0754362137579863</v>
      </c>
      <c r="F224" s="1">
        <f t="shared" si="91"/>
        <v>722.6070750574919</v>
      </c>
      <c r="G224" s="1">
        <f t="shared" si="92"/>
        <v>18.788959475737091</v>
      </c>
      <c r="H224" s="5">
        <f t="shared" si="93"/>
        <v>-1.2331361780168359E-2</v>
      </c>
      <c r="I224" s="3">
        <f t="shared" si="94"/>
        <v>7.8260679227353205E-2</v>
      </c>
      <c r="J224" s="1">
        <f t="shared" si="95"/>
        <v>3.9459267834929741</v>
      </c>
      <c r="K224" s="5">
        <f t="shared" si="96"/>
        <v>2.3484512926088108E-2</v>
      </c>
      <c r="L224" s="3">
        <f t="shared" si="97"/>
        <v>0.13181990136035263</v>
      </c>
      <c r="M224" s="1">
        <f t="shared" si="98"/>
        <v>727.12489889097037</v>
      </c>
      <c r="N224" s="5">
        <f t="shared" si="99"/>
        <v>0.13902892973283443</v>
      </c>
      <c r="O224" s="3">
        <f t="shared" si="100"/>
        <v>0.26271752862872616</v>
      </c>
      <c r="P224" s="8">
        <f t="shared" si="101"/>
        <v>730.09972624679847</v>
      </c>
      <c r="Q224" s="9">
        <f t="shared" si="102"/>
        <v>7.4926511893065708</v>
      </c>
      <c r="R224" s="9">
        <f t="shared" si="103"/>
        <v>17.07282370391124</v>
      </c>
      <c r="S224" s="1">
        <f t="shared" si="104"/>
        <v>0</v>
      </c>
      <c r="T224" s="1">
        <f t="shared" si="105"/>
        <v>1</v>
      </c>
      <c r="U224" s="1">
        <f t="shared" si="106"/>
        <v>0</v>
      </c>
      <c r="V224" s="1">
        <f t="shared" si="107"/>
        <v>0</v>
      </c>
      <c r="W224" s="1">
        <f t="shared" si="108"/>
        <v>0</v>
      </c>
      <c r="X224" s="1">
        <f t="shared" si="109"/>
        <v>0</v>
      </c>
      <c r="Y224" s="1">
        <f t="shared" si="110"/>
        <v>0</v>
      </c>
      <c r="AA224" s="1">
        <f t="shared" si="111"/>
        <v>0</v>
      </c>
      <c r="AB224" s="1" t="str">
        <f t="shared" si="112"/>
        <v/>
      </c>
      <c r="AC224" s="1" t="str">
        <f t="shared" si="113"/>
        <v/>
      </c>
      <c r="AD224" s="1">
        <f t="shared" si="114"/>
        <v>0</v>
      </c>
      <c r="AE224" s="1" t="str">
        <f t="shared" si="115"/>
        <v/>
      </c>
      <c r="AF224" s="8">
        <f t="shared" si="116"/>
        <v>743.63446177286858</v>
      </c>
      <c r="AI224" s="1">
        <f t="shared" si="117"/>
        <v>1</v>
      </c>
      <c r="AJ224" s="1">
        <f t="shared" si="118"/>
        <v>1</v>
      </c>
      <c r="AK224" s="1" t="str">
        <f t="shared" si="120"/>
        <v>Sell</v>
      </c>
      <c r="AL224" s="8">
        <v>113.85</v>
      </c>
    </row>
    <row r="225" spans="1:38" x14ac:dyDescent="0.3">
      <c r="A225" s="2" t="s">
        <v>542</v>
      </c>
      <c r="B225" s="1">
        <f>'Rails Data'!AX225</f>
        <v>702.56313676532011</v>
      </c>
      <c r="C225" s="1">
        <f t="shared" si="119"/>
        <v>702.56313676532011</v>
      </c>
      <c r="D225" s="1">
        <f>'Rails Data'!AZ225</f>
        <v>17.788422848879936</v>
      </c>
      <c r="E225" s="1">
        <f>'Rails Data'!BB225</f>
        <v>3.8544522880165943</v>
      </c>
      <c r="F225" s="1">
        <f t="shared" si="91"/>
        <v>720.92488412026182</v>
      </c>
      <c r="G225" s="1">
        <f t="shared" si="92"/>
        <v>18.87643095047591</v>
      </c>
      <c r="H225" s="5">
        <f t="shared" si="93"/>
        <v>2.1623611287258093E-3</v>
      </c>
      <c r="I225" s="3">
        <f t="shared" si="94"/>
        <v>9.3359352728606806E-2</v>
      </c>
      <c r="J225" s="1">
        <f t="shared" si="95"/>
        <v>3.9426512419398625</v>
      </c>
      <c r="K225" s="5">
        <f t="shared" si="96"/>
        <v>1.7971990022091155E-2</v>
      </c>
      <c r="L225" s="3">
        <f t="shared" si="97"/>
        <v>0.14987579943273005</v>
      </c>
      <c r="M225" s="1">
        <f t="shared" si="98"/>
        <v>727.73916759712336</v>
      </c>
      <c r="N225" s="5">
        <f t="shared" si="99"/>
        <v>0.14257343346104623</v>
      </c>
      <c r="O225" s="3">
        <f t="shared" si="100"/>
        <v>0.28333229511137475</v>
      </c>
      <c r="P225" s="8">
        <f t="shared" si="101"/>
        <v>727.63886524205839</v>
      </c>
      <c r="Q225" s="9">
        <f t="shared" si="102"/>
        <v>6.7139811217965644</v>
      </c>
      <c r="R225" s="9">
        <f t="shared" si="103"/>
        <v>19.433777497557752</v>
      </c>
      <c r="S225" s="1">
        <f t="shared" si="104"/>
        <v>0</v>
      </c>
      <c r="T225" s="1">
        <f t="shared" si="105"/>
        <v>0</v>
      </c>
      <c r="U225" s="1">
        <f t="shared" si="106"/>
        <v>0</v>
      </c>
      <c r="V225" s="1">
        <f t="shared" si="107"/>
        <v>0</v>
      </c>
      <c r="W225" s="1">
        <f t="shared" si="108"/>
        <v>0</v>
      </c>
      <c r="X225" s="1">
        <f t="shared" si="109"/>
        <v>0</v>
      </c>
      <c r="Y225" s="1">
        <f t="shared" si="110"/>
        <v>0</v>
      </c>
      <c r="AA225" s="1">
        <f t="shared" si="111"/>
        <v>0</v>
      </c>
      <c r="AB225" s="1" t="str">
        <f t="shared" si="112"/>
        <v/>
      </c>
      <c r="AC225" s="1" t="str">
        <f t="shared" si="113"/>
        <v/>
      </c>
      <c r="AD225" s="1">
        <f t="shared" si="114"/>
        <v>0</v>
      </c>
      <c r="AE225" s="1" t="str">
        <f t="shared" si="115"/>
        <v/>
      </c>
      <c r="AF225" s="8">
        <f t="shared" si="116"/>
        <v>702.56313676532011</v>
      </c>
      <c r="AI225" s="1">
        <f t="shared" si="117"/>
        <v>1</v>
      </c>
      <c r="AJ225" s="1">
        <f t="shared" si="118"/>
        <v>1</v>
      </c>
      <c r="AK225" s="1" t="str">
        <f t="shared" si="120"/>
        <v>Sell</v>
      </c>
      <c r="AL225" s="8">
        <v>107.44800000000001</v>
      </c>
    </row>
    <row r="226" spans="1:38" x14ac:dyDescent="0.3">
      <c r="A226" s="2" t="s">
        <v>541</v>
      </c>
      <c r="B226" s="1">
        <f>'Rails Data'!AX226</f>
        <v>711.32805215366795</v>
      </c>
      <c r="C226" s="1">
        <f t="shared" si="119"/>
        <v>711.32805215366795</v>
      </c>
      <c r="D226" s="1">
        <f>'Rails Data'!AZ226</f>
        <v>17.908122019846154</v>
      </c>
      <c r="E226" s="1">
        <f>'Rails Data'!BB226</f>
        <v>3.8891337067203295</v>
      </c>
      <c r="F226" s="1">
        <f t="shared" si="91"/>
        <v>722.39382390865717</v>
      </c>
      <c r="G226" s="1">
        <f t="shared" si="92"/>
        <v>19.040174254987612</v>
      </c>
      <c r="H226" s="5">
        <f t="shared" si="93"/>
        <v>2.5635022078287495E-2</v>
      </c>
      <c r="I226" s="3">
        <f t="shared" si="94"/>
        <v>0.10855885132858697</v>
      </c>
      <c r="J226" s="1">
        <f t="shared" si="95"/>
        <v>3.9672041131668627</v>
      </c>
      <c r="K226" s="5">
        <f t="shared" si="96"/>
        <v>3.1309039055131382E-2</v>
      </c>
      <c r="L226" s="3">
        <f t="shared" si="97"/>
        <v>0.17185976766783653</v>
      </c>
      <c r="M226" s="1">
        <f t="shared" si="98"/>
        <v>733.28431307149367</v>
      </c>
      <c r="N226" s="5">
        <f t="shared" si="99"/>
        <v>0.16483900650099326</v>
      </c>
      <c r="O226" s="3">
        <f t="shared" si="100"/>
        <v>0.30679210538642948</v>
      </c>
      <c r="P226" s="8">
        <f t="shared" si="101"/>
        <v>732.19808860146532</v>
      </c>
      <c r="Q226" s="9">
        <f t="shared" si="102"/>
        <v>9.8042646928081467</v>
      </c>
      <c r="R226" s="9">
        <f t="shared" si="103"/>
        <v>22.074583736273031</v>
      </c>
      <c r="S226" s="1">
        <f t="shared" si="104"/>
        <v>0</v>
      </c>
      <c r="T226" s="1">
        <f t="shared" si="105"/>
        <v>0</v>
      </c>
      <c r="U226" s="1">
        <f t="shared" si="106"/>
        <v>0</v>
      </c>
      <c r="V226" s="1">
        <f t="shared" si="107"/>
        <v>0</v>
      </c>
      <c r="W226" s="1">
        <f t="shared" si="108"/>
        <v>0</v>
      </c>
      <c r="X226" s="1">
        <f t="shared" si="109"/>
        <v>0</v>
      </c>
      <c r="Y226" s="1">
        <f t="shared" si="110"/>
        <v>0</v>
      </c>
      <c r="AA226" s="1">
        <f t="shared" si="111"/>
        <v>0</v>
      </c>
      <c r="AB226" s="1" t="str">
        <f t="shared" si="112"/>
        <v/>
      </c>
      <c r="AC226" s="1" t="str">
        <f t="shared" si="113"/>
        <v/>
      </c>
      <c r="AD226" s="1">
        <f t="shared" si="114"/>
        <v>0</v>
      </c>
      <c r="AE226" s="1" t="str">
        <f t="shared" si="115"/>
        <v/>
      </c>
      <c r="AF226" s="8">
        <f t="shared" si="116"/>
        <v>711.32805215366795</v>
      </c>
      <c r="AI226" s="1">
        <f t="shared" si="117"/>
        <v>1</v>
      </c>
      <c r="AJ226" s="1">
        <f t="shared" si="118"/>
        <v>1</v>
      </c>
      <c r="AK226" s="1" t="str">
        <f t="shared" si="120"/>
        <v>Sell</v>
      </c>
      <c r="AL226" s="8">
        <v>108.60999999999999</v>
      </c>
    </row>
    <row r="227" spans="1:38" x14ac:dyDescent="0.3">
      <c r="A227" s="2" t="s">
        <v>540</v>
      </c>
      <c r="B227" s="1">
        <f>'Rails Data'!AX227</f>
        <v>706.11257430916976</v>
      </c>
      <c r="C227" s="1">
        <f t="shared" si="119"/>
        <v>706.11257430916976</v>
      </c>
      <c r="D227" s="1">
        <f>'Rails Data'!AZ227</f>
        <v>17.823370329848753</v>
      </c>
      <c r="E227" s="1">
        <f>'Rails Data'!BB227</f>
        <v>3.8286874641710291</v>
      </c>
      <c r="F227" s="1">
        <f t="shared" si="91"/>
        <v>723.27908564905636</v>
      </c>
      <c r="G227" s="1">
        <f t="shared" si="92"/>
        <v>19.180420363869878</v>
      </c>
      <c r="H227" s="5">
        <f t="shared" si="93"/>
        <v>5.4200881200209494E-2</v>
      </c>
      <c r="I227" s="3">
        <f t="shared" si="94"/>
        <v>0.12237948953697023</v>
      </c>
      <c r="J227" s="1">
        <f t="shared" si="95"/>
        <v>4.0096710679080347</v>
      </c>
      <c r="K227" s="5">
        <f t="shared" si="96"/>
        <v>6.696740835823034E-2</v>
      </c>
      <c r="L227" s="3">
        <f t="shared" si="97"/>
        <v>0.1952848891032874</v>
      </c>
      <c r="M227" s="1">
        <f t="shared" si="98"/>
        <v>741.4638317448414</v>
      </c>
      <c r="N227" s="5">
        <f t="shared" si="99"/>
        <v>0.20863057811156649</v>
      </c>
      <c r="O227" s="3">
        <f t="shared" si="100"/>
        <v>0.33045095520066886</v>
      </c>
      <c r="P227" s="8">
        <f t="shared" si="101"/>
        <v>735.99264068288301</v>
      </c>
      <c r="Q227" s="9">
        <f t="shared" si="102"/>
        <v>12.713555033826651</v>
      </c>
      <c r="R227" s="9">
        <f t="shared" si="103"/>
        <v>24.285343813321141</v>
      </c>
      <c r="S227" s="1">
        <f t="shared" si="104"/>
        <v>0</v>
      </c>
      <c r="T227" s="1">
        <f t="shared" si="105"/>
        <v>0</v>
      </c>
      <c r="U227" s="1">
        <f t="shared" si="106"/>
        <v>0</v>
      </c>
      <c r="V227" s="1">
        <f t="shared" si="107"/>
        <v>0</v>
      </c>
      <c r="W227" s="1">
        <f t="shared" si="108"/>
        <v>0</v>
      </c>
      <c r="X227" s="1">
        <f t="shared" si="109"/>
        <v>0</v>
      </c>
      <c r="Y227" s="1">
        <f t="shared" si="110"/>
        <v>0</v>
      </c>
      <c r="AA227" s="1">
        <f t="shared" si="111"/>
        <v>0</v>
      </c>
      <c r="AB227" s="1" t="str">
        <f t="shared" si="112"/>
        <v/>
      </c>
      <c r="AC227" s="1" t="str">
        <f t="shared" si="113"/>
        <v/>
      </c>
      <c r="AD227" s="1">
        <f t="shared" si="114"/>
        <v>0</v>
      </c>
      <c r="AE227" s="1" t="str">
        <f t="shared" si="115"/>
        <v/>
      </c>
      <c r="AF227" s="8">
        <f t="shared" si="116"/>
        <v>706.11257430916976</v>
      </c>
      <c r="AI227" s="1">
        <f t="shared" si="117"/>
        <v>1</v>
      </c>
      <c r="AJ227" s="1">
        <f t="shared" si="118"/>
        <v>1</v>
      </c>
      <c r="AK227" s="1" t="str">
        <f t="shared" si="120"/>
        <v>Sell</v>
      </c>
      <c r="AL227" s="8">
        <v>107.806</v>
      </c>
    </row>
    <row r="228" spans="1:38" x14ac:dyDescent="0.3">
      <c r="A228" s="2" t="s">
        <v>539</v>
      </c>
      <c r="B228" s="1">
        <f>'Rails Data'!AX228</f>
        <v>714.84603890829464</v>
      </c>
      <c r="C228" s="1">
        <f t="shared" si="119"/>
        <v>714.84603890829464</v>
      </c>
      <c r="D228" s="1">
        <f>'Rails Data'!AZ228</f>
        <v>18.021256721938848</v>
      </c>
      <c r="E228" s="1">
        <f>'Rails Data'!BB228</f>
        <v>3.8513995971312598</v>
      </c>
      <c r="F228" s="1">
        <f t="shared" si="91"/>
        <v>724.65240655624723</v>
      </c>
      <c r="G228" s="1">
        <f t="shared" si="92"/>
        <v>19.274444210905354</v>
      </c>
      <c r="H228" s="5">
        <f t="shared" si="93"/>
        <v>7.9587532018469354E-2</v>
      </c>
      <c r="I228" s="3">
        <f t="shared" si="94"/>
        <v>0.13374259092643034</v>
      </c>
      <c r="J228" s="1">
        <f t="shared" si="95"/>
        <v>4.0592361236675698</v>
      </c>
      <c r="K228" s="5">
        <f t="shared" si="96"/>
        <v>0.1115707756166584</v>
      </c>
      <c r="L228" s="3">
        <f t="shared" si="97"/>
        <v>0.21667113589413023</v>
      </c>
      <c r="M228" s="1">
        <f t="shared" si="98"/>
        <v>750.05369745408188</v>
      </c>
      <c r="N228" s="5">
        <f t="shared" si="99"/>
        <v>0.2603904916117914</v>
      </c>
      <c r="O228" s="3">
        <f t="shared" si="100"/>
        <v>0.35075435138218591</v>
      </c>
      <c r="P228" s="8">
        <f t="shared" si="101"/>
        <v>741.4253800235582</v>
      </c>
      <c r="Q228" s="9">
        <f t="shared" si="102"/>
        <v>16.772973467310976</v>
      </c>
      <c r="R228" s="9">
        <f t="shared" si="103"/>
        <v>26.019795209256916</v>
      </c>
      <c r="S228" s="1">
        <f t="shared" si="104"/>
        <v>0</v>
      </c>
      <c r="T228" s="1">
        <f t="shared" si="105"/>
        <v>0</v>
      </c>
      <c r="U228" s="1">
        <f t="shared" si="106"/>
        <v>0</v>
      </c>
      <c r="V228" s="1">
        <f t="shared" si="107"/>
        <v>0</v>
      </c>
      <c r="W228" s="1">
        <f t="shared" si="108"/>
        <v>0</v>
      </c>
      <c r="X228" s="1">
        <f t="shared" si="109"/>
        <v>0</v>
      </c>
      <c r="Y228" s="1">
        <f t="shared" si="110"/>
        <v>0</v>
      </c>
      <c r="AA228" s="1">
        <f t="shared" si="111"/>
        <v>0</v>
      </c>
      <c r="AB228" s="1" t="str">
        <f t="shared" si="112"/>
        <v/>
      </c>
      <c r="AC228" s="1" t="str">
        <f t="shared" si="113"/>
        <v/>
      </c>
      <c r="AD228" s="1">
        <f t="shared" si="114"/>
        <v>0</v>
      </c>
      <c r="AE228" s="1" t="str">
        <f t="shared" si="115"/>
        <v/>
      </c>
      <c r="AF228" s="8">
        <f t="shared" si="116"/>
        <v>714.84603890829464</v>
      </c>
      <c r="AI228" s="1">
        <f t="shared" si="117"/>
        <v>1</v>
      </c>
      <c r="AJ228" s="1">
        <f t="shared" si="118"/>
        <v>1</v>
      </c>
      <c r="AK228" s="1" t="str">
        <f t="shared" si="120"/>
        <v>Sell</v>
      </c>
      <c r="AL228" s="8">
        <v>109.15799999999999</v>
      </c>
    </row>
    <row r="229" spans="1:38" x14ac:dyDescent="0.3">
      <c r="A229" s="2" t="s">
        <v>538</v>
      </c>
      <c r="B229" s="1">
        <f>'Rails Data'!AX229</f>
        <v>748.51916806822851</v>
      </c>
      <c r="C229" s="1">
        <f t="shared" si="119"/>
        <v>748.51916806822851</v>
      </c>
      <c r="D229" s="1">
        <f>'Rails Data'!AZ229</f>
        <v>18.894328096947373</v>
      </c>
      <c r="E229" s="1">
        <f>'Rails Data'!BB229</f>
        <v>4.0339239498264465</v>
      </c>
      <c r="F229" s="1">
        <f t="shared" si="91"/>
        <v>725.43691596808344</v>
      </c>
      <c r="G229" s="1">
        <f t="shared" si="92"/>
        <v>19.283423066358957</v>
      </c>
      <c r="H229" s="5">
        <f t="shared" si="93"/>
        <v>9.657545878590712E-2</v>
      </c>
      <c r="I229" s="3">
        <f t="shared" si="94"/>
        <v>0.14276843407775716</v>
      </c>
      <c r="J229" s="1">
        <f t="shared" si="95"/>
        <v>4.1006384195799743</v>
      </c>
      <c r="K229" s="5">
        <f t="shared" si="96"/>
        <v>0.15258759091472385</v>
      </c>
      <c r="L229" s="3">
        <f t="shared" si="97"/>
        <v>0.23418786260704219</v>
      </c>
      <c r="M229" s="1">
        <f t="shared" si="98"/>
        <v>756.24967702897129</v>
      </c>
      <c r="N229" s="5">
        <f t="shared" si="99"/>
        <v>0.30379267502713603</v>
      </c>
      <c r="O229" s="3">
        <f t="shared" si="100"/>
        <v>0.36581499467725165</v>
      </c>
      <c r="P229" s="8">
        <f t="shared" si="101"/>
        <v>746.25798749906073</v>
      </c>
      <c r="Q229" s="9">
        <f t="shared" si="102"/>
        <v>20.821071530977292</v>
      </c>
      <c r="R229" s="9">
        <f t="shared" si="103"/>
        <v>27.198416565517494</v>
      </c>
      <c r="S229" s="1">
        <f t="shared" si="104"/>
        <v>0</v>
      </c>
      <c r="T229" s="1">
        <f t="shared" si="105"/>
        <v>0</v>
      </c>
      <c r="U229" s="1">
        <f t="shared" si="106"/>
        <v>0</v>
      </c>
      <c r="V229" s="1">
        <f t="shared" si="107"/>
        <v>0</v>
      </c>
      <c r="W229" s="1">
        <f t="shared" si="108"/>
        <v>0</v>
      </c>
      <c r="X229" s="1">
        <f t="shared" si="109"/>
        <v>0</v>
      </c>
      <c r="Y229" s="1">
        <f t="shared" si="110"/>
        <v>0</v>
      </c>
      <c r="AA229" s="1">
        <f t="shared" si="111"/>
        <v>0</v>
      </c>
      <c r="AB229" s="1" t="str">
        <f t="shared" si="112"/>
        <v/>
      </c>
      <c r="AC229" s="1" t="str">
        <f t="shared" si="113"/>
        <v/>
      </c>
      <c r="AD229" s="1">
        <f t="shared" si="114"/>
        <v>0</v>
      </c>
      <c r="AE229" s="1" t="str">
        <f t="shared" si="115"/>
        <v/>
      </c>
      <c r="AF229" s="8">
        <f t="shared" si="116"/>
        <v>748.51916806822851</v>
      </c>
      <c r="AI229" s="1">
        <f t="shared" si="117"/>
        <v>1</v>
      </c>
      <c r="AJ229" s="1">
        <f t="shared" si="118"/>
        <v>1</v>
      </c>
      <c r="AK229" s="1" t="str">
        <f t="shared" si="120"/>
        <v>Sell</v>
      </c>
      <c r="AL229" s="8">
        <v>114.52799999999999</v>
      </c>
    </row>
    <row r="230" spans="1:38" x14ac:dyDescent="0.3">
      <c r="A230" s="2" t="s">
        <v>537</v>
      </c>
      <c r="B230" s="1">
        <f>'Rails Data'!AX230</f>
        <v>764.71620054095399</v>
      </c>
      <c r="C230" s="1">
        <f t="shared" si="119"/>
        <v>764.71620054095399</v>
      </c>
      <c r="D230" s="1">
        <f>'Rails Data'!AZ230</f>
        <v>19.376759502827824</v>
      </c>
      <c r="E230" s="1">
        <f>'Rails Data'!BB230</f>
        <v>4.1358366336595909</v>
      </c>
      <c r="F230" s="1">
        <f t="shared" si="91"/>
        <v>723.59033580007178</v>
      </c>
      <c r="G230" s="1">
        <f t="shared" si="92"/>
        <v>19.369351671395314</v>
      </c>
      <c r="H230" s="5">
        <f t="shared" si="93"/>
        <v>0.11568127856122334</v>
      </c>
      <c r="I230" s="3">
        <f t="shared" si="94"/>
        <v>0.15046726329306551</v>
      </c>
      <c r="J230" s="1">
        <f t="shared" si="95"/>
        <v>4.120107315360297</v>
      </c>
      <c r="K230" s="5">
        <f t="shared" si="96"/>
        <v>0.18508169020105081</v>
      </c>
      <c r="L230" s="3">
        <f t="shared" si="97"/>
        <v>0.24778790788909524</v>
      </c>
      <c r="M230" s="1">
        <f t="shared" si="98"/>
        <v>758.24977217533831</v>
      </c>
      <c r="N230" s="5">
        <f t="shared" si="99"/>
        <v>0.33738823016053887</v>
      </c>
      <c r="O230" s="3">
        <f t="shared" si="100"/>
        <v>0.37615204795227092</v>
      </c>
      <c r="P230" s="8">
        <f t="shared" si="101"/>
        <v>745.84686375921206</v>
      </c>
      <c r="Q230" s="9">
        <f t="shared" si="102"/>
        <v>22.256527959140271</v>
      </c>
      <c r="R230" s="9">
        <f t="shared" si="103"/>
        <v>27.781017548968862</v>
      </c>
      <c r="S230" s="1">
        <f t="shared" si="104"/>
        <v>0</v>
      </c>
      <c r="T230" s="1">
        <f t="shared" si="105"/>
        <v>0</v>
      </c>
      <c r="U230" s="1">
        <f t="shared" si="106"/>
        <v>0</v>
      </c>
      <c r="V230" s="1">
        <f t="shared" si="107"/>
        <v>0</v>
      </c>
      <c r="W230" s="1">
        <f t="shared" si="108"/>
        <v>0</v>
      </c>
      <c r="X230" s="1">
        <f t="shared" si="109"/>
        <v>0</v>
      </c>
      <c r="Y230" s="1">
        <f t="shared" si="110"/>
        <v>0</v>
      </c>
      <c r="AA230" s="1">
        <f t="shared" si="111"/>
        <v>0</v>
      </c>
      <c r="AB230" s="1" t="str">
        <f t="shared" si="112"/>
        <v/>
      </c>
      <c r="AC230" s="1" t="str">
        <f t="shared" si="113"/>
        <v/>
      </c>
      <c r="AD230" s="1">
        <f t="shared" si="114"/>
        <v>0</v>
      </c>
      <c r="AE230" s="1" t="str">
        <f t="shared" si="115"/>
        <v/>
      </c>
      <c r="AF230" s="8">
        <f t="shared" si="116"/>
        <v>764.71620054095399</v>
      </c>
      <c r="AI230" s="1">
        <f t="shared" si="117"/>
        <v>1</v>
      </c>
      <c r="AJ230" s="1">
        <f t="shared" si="118"/>
        <v>1</v>
      </c>
      <c r="AK230" s="1" t="str">
        <f t="shared" si="120"/>
        <v>Sell</v>
      </c>
      <c r="AL230" s="8">
        <v>117.13799999999999</v>
      </c>
    </row>
    <row r="231" spans="1:38" x14ac:dyDescent="0.3">
      <c r="A231" s="2" t="s">
        <v>536</v>
      </c>
      <c r="B231" s="1">
        <f>'Rails Data'!AX231</f>
        <v>749.77369535621506</v>
      </c>
      <c r="C231" s="1">
        <f t="shared" si="119"/>
        <v>749.77369535621506</v>
      </c>
      <c r="D231" s="1">
        <f>'Rails Data'!AZ231</f>
        <v>19.03726073112086</v>
      </c>
      <c r="E231" s="1">
        <f>'Rails Data'!BB231</f>
        <v>4.05733236628285</v>
      </c>
      <c r="F231" s="1">
        <f t="shared" si="91"/>
        <v>720.30026662080115</v>
      </c>
      <c r="G231" s="1">
        <f t="shared" si="92"/>
        <v>19.39239795621663</v>
      </c>
      <c r="H231" s="5">
        <f t="shared" si="93"/>
        <v>0.12728720034149044</v>
      </c>
      <c r="I231" s="3">
        <f t="shared" si="94"/>
        <v>0.1562649274150392</v>
      </c>
      <c r="J231" s="1">
        <f t="shared" si="95"/>
        <v>4.1223022650674226</v>
      </c>
      <c r="K231" s="5">
        <f t="shared" si="96"/>
        <v>0.2055810425211555</v>
      </c>
      <c r="L231" s="3">
        <f t="shared" si="97"/>
        <v>0.25823894417043597</v>
      </c>
      <c r="M231" s="1">
        <f t="shared" si="98"/>
        <v>757.19503069857319</v>
      </c>
      <c r="N231" s="5">
        <f t="shared" si="99"/>
        <v>0.35749121995275202</v>
      </c>
      <c r="O231" s="3">
        <f t="shared" si="100"/>
        <v>0.38261268425089295</v>
      </c>
      <c r="P231" s="8">
        <f t="shared" si="101"/>
        <v>742.41607525344079</v>
      </c>
      <c r="Q231" s="9">
        <f t="shared" si="102"/>
        <v>22.115808632639641</v>
      </c>
      <c r="R231" s="9">
        <f t="shared" si="103"/>
        <v>28.052278164555787</v>
      </c>
      <c r="S231" s="1">
        <f t="shared" si="104"/>
        <v>0</v>
      </c>
      <c r="T231" s="1">
        <f t="shared" si="105"/>
        <v>0</v>
      </c>
      <c r="U231" s="1">
        <f t="shared" si="106"/>
        <v>0</v>
      </c>
      <c r="V231" s="1">
        <f t="shared" si="107"/>
        <v>0</v>
      </c>
      <c r="W231" s="1">
        <f t="shared" si="108"/>
        <v>0</v>
      </c>
      <c r="X231" s="1">
        <f t="shared" si="109"/>
        <v>0</v>
      </c>
      <c r="Y231" s="1">
        <f t="shared" si="110"/>
        <v>0</v>
      </c>
      <c r="AA231" s="1">
        <f t="shared" si="111"/>
        <v>0</v>
      </c>
      <c r="AB231" s="1" t="str">
        <f t="shared" si="112"/>
        <v/>
      </c>
      <c r="AC231" s="1" t="str">
        <f t="shared" si="113"/>
        <v/>
      </c>
      <c r="AD231" s="1">
        <f t="shared" si="114"/>
        <v>0</v>
      </c>
      <c r="AE231" s="1" t="str">
        <f t="shared" si="115"/>
        <v/>
      </c>
      <c r="AF231" s="8">
        <f t="shared" si="116"/>
        <v>749.77369535621506</v>
      </c>
      <c r="AI231" s="1">
        <f t="shared" si="117"/>
        <v>1</v>
      </c>
      <c r="AJ231" s="1">
        <f t="shared" si="118"/>
        <v>1</v>
      </c>
      <c r="AK231" s="1" t="str">
        <f t="shared" si="120"/>
        <v>Sell</v>
      </c>
      <c r="AL231" s="8">
        <v>114.9</v>
      </c>
    </row>
    <row r="232" spans="1:38" x14ac:dyDescent="0.3">
      <c r="A232" s="2" t="s">
        <v>535</v>
      </c>
      <c r="B232" s="1">
        <f>'Rails Data'!AX232</f>
        <v>702.6307621440144</v>
      </c>
      <c r="C232" s="1">
        <f t="shared" si="119"/>
        <v>702.6307621440144</v>
      </c>
      <c r="D232" s="1">
        <f>'Rails Data'!AZ232</f>
        <v>17.854592643919307</v>
      </c>
      <c r="E232" s="1">
        <f>'Rails Data'!BB232</f>
        <v>3.78713883187068</v>
      </c>
      <c r="F232" s="1">
        <f t="shared" si="91"/>
        <v>717.94239232196799</v>
      </c>
      <c r="G232" s="1">
        <f t="shared" si="92"/>
        <v>19.463699092543123</v>
      </c>
      <c r="H232" s="5">
        <f t="shared" si="93"/>
        <v>0.14708632906395902</v>
      </c>
      <c r="I232" s="3">
        <f t="shared" si="94"/>
        <v>0.16109454859396399</v>
      </c>
      <c r="J232" s="1">
        <f t="shared" si="95"/>
        <v>4.1144032849674961</v>
      </c>
      <c r="K232" s="5">
        <f t="shared" si="96"/>
        <v>0.22747710147394384</v>
      </c>
      <c r="L232" s="3">
        <f t="shared" si="97"/>
        <v>0.2670152611119827</v>
      </c>
      <c r="M232" s="1">
        <f t="shared" si="98"/>
        <v>754.35579423200977</v>
      </c>
      <c r="N232" s="5">
        <f t="shared" si="99"/>
        <v>0.37711944885840909</v>
      </c>
      <c r="O232" s="3">
        <f t="shared" si="100"/>
        <v>0.3867995949672498</v>
      </c>
      <c r="P232" s="8">
        <f t="shared" si="101"/>
        <v>741.07832614384552</v>
      </c>
      <c r="Q232" s="9">
        <f t="shared" si="102"/>
        <v>23.135933821877529</v>
      </c>
      <c r="R232" s="9">
        <f t="shared" si="103"/>
        <v>28.402791389601088</v>
      </c>
      <c r="S232" s="1">
        <f t="shared" si="104"/>
        <v>0</v>
      </c>
      <c r="T232" s="1">
        <f t="shared" si="105"/>
        <v>0</v>
      </c>
      <c r="U232" s="1">
        <f t="shared" si="106"/>
        <v>0</v>
      </c>
      <c r="V232" s="1">
        <f t="shared" si="107"/>
        <v>0</v>
      </c>
      <c r="W232" s="1">
        <f t="shared" si="108"/>
        <v>0</v>
      </c>
      <c r="X232" s="1">
        <f t="shared" si="109"/>
        <v>0</v>
      </c>
      <c r="Y232" s="1">
        <f t="shared" si="110"/>
        <v>0</v>
      </c>
      <c r="AA232" s="1">
        <f t="shared" si="111"/>
        <v>0</v>
      </c>
      <c r="AB232" s="1" t="str">
        <f t="shared" si="112"/>
        <v/>
      </c>
      <c r="AC232" s="1" t="str">
        <f t="shared" si="113"/>
        <v/>
      </c>
      <c r="AD232" s="1">
        <f t="shared" si="114"/>
        <v>0</v>
      </c>
      <c r="AE232" s="1" t="str">
        <f t="shared" si="115"/>
        <v/>
      </c>
      <c r="AF232" s="8">
        <f t="shared" si="116"/>
        <v>702.6307621440144</v>
      </c>
      <c r="AI232" s="1">
        <f t="shared" si="117"/>
        <v>1</v>
      </c>
      <c r="AJ232" s="1">
        <f t="shared" si="118"/>
        <v>1</v>
      </c>
      <c r="AK232" s="1" t="str">
        <f t="shared" si="120"/>
        <v>Sell</v>
      </c>
      <c r="AL232" s="8">
        <v>106.994</v>
      </c>
    </row>
    <row r="233" spans="1:38" x14ac:dyDescent="0.3">
      <c r="A233" s="2" t="s">
        <v>534</v>
      </c>
      <c r="B233" s="1">
        <f>'Rails Data'!AX233</f>
        <v>749.16288012824475</v>
      </c>
      <c r="C233" s="1">
        <f t="shared" si="119"/>
        <v>749.16288012824475</v>
      </c>
      <c r="D233" s="1">
        <f>'Rails Data'!AZ233</f>
        <v>19.084869056177467</v>
      </c>
      <c r="E233" s="1">
        <f>'Rails Data'!BB233</f>
        <v>4.045956339779984</v>
      </c>
      <c r="F233" s="1">
        <f t="shared" si="91"/>
        <v>719.16732273620426</v>
      </c>
      <c r="G233" s="1">
        <f t="shared" si="92"/>
        <v>19.579123067206147</v>
      </c>
      <c r="H233" s="5">
        <f t="shared" si="93"/>
        <v>0.17102235394310172</v>
      </c>
      <c r="I233" s="3">
        <f t="shared" si="94"/>
        <v>0.16342925184896481</v>
      </c>
      <c r="J233" s="1">
        <f t="shared" si="95"/>
        <v>4.1161467689299149</v>
      </c>
      <c r="K233" s="5">
        <f t="shared" si="96"/>
        <v>0.26049741843039698</v>
      </c>
      <c r="L233" s="3">
        <f t="shared" si="97"/>
        <v>0.27360495438498916</v>
      </c>
      <c r="M233" s="1">
        <f t="shared" si="98"/>
        <v>752.30729220060448</v>
      </c>
      <c r="N233" s="5">
        <f t="shared" si="99"/>
        <v>0.40469440180857275</v>
      </c>
      <c r="O233" s="3">
        <f t="shared" si="100"/>
        <v>0.38841295265205661</v>
      </c>
      <c r="P233" s="8">
        <f t="shared" si="101"/>
        <v>748.06879232563301</v>
      </c>
      <c r="Q233" s="9">
        <f t="shared" si="102"/>
        <v>28.901469589428757</v>
      </c>
      <c r="R233" s="9">
        <f t="shared" si="103"/>
        <v>29.104760264575894</v>
      </c>
      <c r="S233" s="1">
        <f t="shared" si="104"/>
        <v>0</v>
      </c>
      <c r="T233" s="1">
        <f t="shared" si="105"/>
        <v>0</v>
      </c>
      <c r="U233" s="1">
        <f t="shared" si="106"/>
        <v>0</v>
      </c>
      <c r="V233" s="1">
        <f t="shared" si="107"/>
        <v>0</v>
      </c>
      <c r="W233" s="1">
        <f t="shared" si="108"/>
        <v>0</v>
      </c>
      <c r="X233" s="1">
        <f t="shared" si="109"/>
        <v>0</v>
      </c>
      <c r="Y233" s="1">
        <f t="shared" si="110"/>
        <v>1</v>
      </c>
      <c r="AA233" s="1">
        <f t="shared" si="111"/>
        <v>1</v>
      </c>
      <c r="AB233" s="1" t="str">
        <f t="shared" si="112"/>
        <v/>
      </c>
      <c r="AC233" s="1" t="str">
        <f t="shared" si="113"/>
        <v/>
      </c>
      <c r="AD233" s="1">
        <f t="shared" si="114"/>
        <v>1</v>
      </c>
      <c r="AE233" s="1" t="str">
        <f t="shared" si="115"/>
        <v/>
      </c>
      <c r="AF233" s="8">
        <f t="shared" si="116"/>
        <v>749.16288012824475</v>
      </c>
      <c r="AI233" s="1">
        <f t="shared" si="117"/>
        <v>1</v>
      </c>
      <c r="AJ233" s="1">
        <f t="shared" si="118"/>
        <v>0</v>
      </c>
      <c r="AK233" s="1" t="str">
        <f t="shared" si="120"/>
        <v/>
      </c>
      <c r="AL233" s="8">
        <v>114.30199999999999</v>
      </c>
    </row>
    <row r="234" spans="1:38" x14ac:dyDescent="0.3">
      <c r="A234" s="2" t="s">
        <v>533</v>
      </c>
      <c r="B234" s="1">
        <f>'Rails Data'!AX234</f>
        <v>752.46944603465329</v>
      </c>
      <c r="C234" s="1">
        <f t="shared" si="119"/>
        <v>752.46944603465329</v>
      </c>
      <c r="D234" s="1">
        <f>'Rails Data'!AZ234</f>
        <v>19.266862810218306</v>
      </c>
      <c r="E234" s="1">
        <f>'Rails Data'!BB234</f>
        <v>4.0754281290595946</v>
      </c>
      <c r="F234" s="1">
        <f t="shared" si="91"/>
        <v>716.76767814484106</v>
      </c>
      <c r="G234" s="1">
        <f t="shared" si="92"/>
        <v>19.632068053118676</v>
      </c>
      <c r="H234" s="5">
        <f t="shared" si="93"/>
        <v>0.18641206700535395</v>
      </c>
      <c r="I234" s="3">
        <f t="shared" si="94"/>
        <v>0.16216373483327534</v>
      </c>
      <c r="J234" s="1">
        <f t="shared" si="95"/>
        <v>4.1322953095232249</v>
      </c>
      <c r="K234" s="5">
        <f t="shared" si="96"/>
        <v>0.29123364871889423</v>
      </c>
      <c r="L234" s="3">
        <f t="shared" si="97"/>
        <v>0.27578954371075454</v>
      </c>
      <c r="M234" s="1">
        <f t="shared" si="98"/>
        <v>752.270315389953</v>
      </c>
      <c r="N234" s="5">
        <f t="shared" si="99"/>
        <v>0.42854054651156259</v>
      </c>
      <c r="O234" s="3">
        <f t="shared" si="100"/>
        <v>0.38569937779263724</v>
      </c>
      <c r="P234" s="8">
        <f t="shared" si="101"/>
        <v>747.86986727061276</v>
      </c>
      <c r="Q234" s="9">
        <f t="shared" si="102"/>
        <v>31.102189125771702</v>
      </c>
      <c r="R234" s="9">
        <f t="shared" si="103"/>
        <v>29.106992698504712</v>
      </c>
      <c r="S234" s="1">
        <f t="shared" si="104"/>
        <v>0</v>
      </c>
      <c r="T234" s="1">
        <f t="shared" si="105"/>
        <v>0</v>
      </c>
      <c r="U234" s="1">
        <f t="shared" si="106"/>
        <v>1</v>
      </c>
      <c r="V234" s="1">
        <f t="shared" si="107"/>
        <v>1</v>
      </c>
      <c r="W234" s="1">
        <f t="shared" si="108"/>
        <v>0</v>
      </c>
      <c r="X234" s="1">
        <f t="shared" si="109"/>
        <v>0</v>
      </c>
      <c r="Y234" s="1">
        <f t="shared" si="110"/>
        <v>1</v>
      </c>
      <c r="AA234" s="1">
        <f t="shared" si="111"/>
        <v>1</v>
      </c>
      <c r="AB234" s="1" t="str">
        <f t="shared" si="112"/>
        <v/>
      </c>
      <c r="AC234" s="1" t="str">
        <f t="shared" si="113"/>
        <v/>
      </c>
      <c r="AD234" s="1">
        <f t="shared" si="114"/>
        <v>1</v>
      </c>
      <c r="AE234" s="1" t="str">
        <f t="shared" si="115"/>
        <v>Buy</v>
      </c>
      <c r="AF234" s="8">
        <f t="shared" si="116"/>
        <v>752.46944603465329</v>
      </c>
      <c r="AG234" s="5">
        <f>AF234/AF237-1</f>
        <v>-2.3540328387974707E-2</v>
      </c>
      <c r="AI234" s="1">
        <f t="shared" si="117"/>
        <v>0</v>
      </c>
      <c r="AJ234" s="1">
        <f t="shared" si="118"/>
        <v>0</v>
      </c>
      <c r="AK234" s="1" t="str">
        <f t="shared" si="120"/>
        <v/>
      </c>
      <c r="AL234" s="8">
        <v>115.4</v>
      </c>
    </row>
    <row r="235" spans="1:38" x14ac:dyDescent="0.3">
      <c r="A235" s="2" t="s">
        <v>532</v>
      </c>
      <c r="B235" s="1">
        <f>'Rails Data'!AX235</f>
        <v>784.94372021379763</v>
      </c>
      <c r="C235" s="1">
        <f t="shared" si="119"/>
        <v>784.94372021379763</v>
      </c>
      <c r="D235" s="1">
        <f>'Rails Data'!AZ235</f>
        <v>20.165617197768089</v>
      </c>
      <c r="E235" s="1">
        <f>'Rails Data'!BB235</f>
        <v>4.2713362993908746</v>
      </c>
      <c r="F235" s="1">
        <f t="shared" si="91"/>
        <v>713.91153671365612</v>
      </c>
      <c r="G235" s="1">
        <f t="shared" si="92"/>
        <v>19.641043477525297</v>
      </c>
      <c r="H235" s="5">
        <f t="shared" si="93"/>
        <v>0.19682659053690132</v>
      </c>
      <c r="I235" s="3">
        <f t="shared" si="94"/>
        <v>0.15812234613792892</v>
      </c>
      <c r="J235" s="1">
        <f t="shared" si="95"/>
        <v>4.1358221617501743</v>
      </c>
      <c r="K235" s="5">
        <f t="shared" si="96"/>
        <v>0.31072851204440299</v>
      </c>
      <c r="L235" s="3">
        <f t="shared" si="97"/>
        <v>0.27321552620939793</v>
      </c>
      <c r="M235" s="1">
        <f t="shared" si="98"/>
        <v>750.22401121999383</v>
      </c>
      <c r="N235" s="5">
        <f t="shared" si="99"/>
        <v>0.44217257870715354</v>
      </c>
      <c r="O235" s="3">
        <f t="shared" si="100"/>
        <v>0.37855918300614971</v>
      </c>
      <c r="P235" s="8">
        <f t="shared" si="101"/>
        <v>747.03358022260545</v>
      </c>
      <c r="Q235" s="9">
        <f t="shared" si="102"/>
        <v>33.122043508949332</v>
      </c>
      <c r="R235" s="9">
        <f t="shared" si="103"/>
        <v>28.840316676904784</v>
      </c>
      <c r="S235" s="1">
        <f t="shared" si="104"/>
        <v>0</v>
      </c>
      <c r="T235" s="1">
        <f t="shared" si="105"/>
        <v>0</v>
      </c>
      <c r="U235" s="1">
        <f t="shared" si="106"/>
        <v>1</v>
      </c>
      <c r="V235" s="1">
        <f t="shared" si="107"/>
        <v>1</v>
      </c>
      <c r="W235" s="1">
        <f t="shared" si="108"/>
        <v>0</v>
      </c>
      <c r="X235" s="1">
        <f t="shared" si="109"/>
        <v>0</v>
      </c>
      <c r="Y235" s="1">
        <f t="shared" si="110"/>
        <v>1</v>
      </c>
      <c r="AA235" s="1">
        <f t="shared" si="111"/>
        <v>1</v>
      </c>
      <c r="AB235" s="1" t="str">
        <f t="shared" si="112"/>
        <v/>
      </c>
      <c r="AC235" s="1" t="str">
        <f t="shared" si="113"/>
        <v/>
      </c>
      <c r="AD235" s="1">
        <f t="shared" si="114"/>
        <v>1</v>
      </c>
      <c r="AE235" s="1" t="str">
        <f t="shared" si="115"/>
        <v>Buy</v>
      </c>
      <c r="AF235" s="8">
        <f t="shared" si="116"/>
        <v>784.94372021379763</v>
      </c>
      <c r="AI235" s="1">
        <f t="shared" si="117"/>
        <v>0</v>
      </c>
      <c r="AJ235" s="1">
        <f t="shared" si="118"/>
        <v>0</v>
      </c>
      <c r="AK235" s="1" t="str">
        <f t="shared" si="120"/>
        <v/>
      </c>
      <c r="AL235" s="8">
        <v>120.69399999999999</v>
      </c>
    </row>
    <row r="236" spans="1:38" x14ac:dyDescent="0.3">
      <c r="A236" s="2" t="s">
        <v>531</v>
      </c>
      <c r="B236" s="1">
        <f>'Rails Data'!AX236</f>
        <v>783.42136569233389</v>
      </c>
      <c r="C236" s="1">
        <f t="shared" si="119"/>
        <v>783.42136569233389</v>
      </c>
      <c r="D236" s="1">
        <f>'Rails Data'!AZ236</f>
        <v>20.219513829996792</v>
      </c>
      <c r="E236" s="1">
        <f>'Rails Data'!BB236</f>
        <v>4.2747729660068465</v>
      </c>
      <c r="F236" s="1">
        <f t="shared" si="91"/>
        <v>708.22896203364485</v>
      </c>
      <c r="G236" s="1">
        <f t="shared" si="92"/>
        <v>19.57378807748486</v>
      </c>
      <c r="H236" s="5">
        <f t="shared" si="93"/>
        <v>0.19823909403996787</v>
      </c>
      <c r="I236" s="3">
        <f t="shared" si="94"/>
        <v>0.15167163873810019</v>
      </c>
      <c r="J236" s="1">
        <f t="shared" si="95"/>
        <v>4.1234821977204339</v>
      </c>
      <c r="K236" s="5">
        <f t="shared" si="96"/>
        <v>0.31812532850522102</v>
      </c>
      <c r="L236" s="3">
        <f t="shared" si="97"/>
        <v>0.26696336190356373</v>
      </c>
      <c r="M236" s="1">
        <f t="shared" si="98"/>
        <v>745.3817677679757</v>
      </c>
      <c r="N236" s="5">
        <f t="shared" si="99"/>
        <v>0.44326551067224873</v>
      </c>
      <c r="O236" s="3">
        <f t="shared" si="100"/>
        <v>0.36795695038931575</v>
      </c>
      <c r="P236" s="8">
        <f t="shared" si="101"/>
        <v>740.14082749693409</v>
      </c>
      <c r="Q236" s="9">
        <f t="shared" si="102"/>
        <v>31.911865463289246</v>
      </c>
      <c r="R236" s="9">
        <f t="shared" si="103"/>
        <v>28.19352401145046</v>
      </c>
      <c r="S236" s="1">
        <f t="shared" si="104"/>
        <v>0</v>
      </c>
      <c r="T236" s="1">
        <f t="shared" si="105"/>
        <v>1</v>
      </c>
      <c r="U236" s="1">
        <f t="shared" si="106"/>
        <v>1</v>
      </c>
      <c r="V236" s="1">
        <f t="shared" si="107"/>
        <v>1</v>
      </c>
      <c r="W236" s="1">
        <f t="shared" si="108"/>
        <v>0</v>
      </c>
      <c r="X236" s="1">
        <f t="shared" si="109"/>
        <v>1</v>
      </c>
      <c r="Y236" s="1">
        <f t="shared" si="110"/>
        <v>1</v>
      </c>
      <c r="AA236" s="1">
        <f t="shared" si="111"/>
        <v>1</v>
      </c>
      <c r="AB236" s="1" t="str">
        <f t="shared" si="112"/>
        <v/>
      </c>
      <c r="AC236" s="1" t="str">
        <f t="shared" si="113"/>
        <v/>
      </c>
      <c r="AD236" s="1">
        <f t="shared" si="114"/>
        <v>1</v>
      </c>
      <c r="AE236" s="1" t="str">
        <f t="shared" si="115"/>
        <v>Buy</v>
      </c>
      <c r="AF236" s="8">
        <f t="shared" si="116"/>
        <v>783.42136569233389</v>
      </c>
      <c r="AI236" s="1">
        <f t="shared" si="117"/>
        <v>0</v>
      </c>
      <c r="AJ236" s="1">
        <f t="shared" si="118"/>
        <v>0</v>
      </c>
      <c r="AK236" s="1" t="str">
        <f t="shared" si="120"/>
        <v/>
      </c>
      <c r="AL236" s="8">
        <v>120.79400000000001</v>
      </c>
    </row>
    <row r="237" spans="1:38" x14ac:dyDescent="0.3">
      <c r="A237" s="2" t="s">
        <v>530</v>
      </c>
      <c r="B237" s="1">
        <f>'Rails Data'!AX237</f>
        <v>770.60985508230021</v>
      </c>
      <c r="C237" s="1">
        <f t="shared" si="119"/>
        <v>770.60985508230021</v>
      </c>
      <c r="D237" s="1">
        <f>'Rails Data'!AZ237</f>
        <v>19.952626566697102</v>
      </c>
      <c r="E237" s="1">
        <f>'Rails Data'!BB237</f>
        <v>4.2240202603428969</v>
      </c>
      <c r="F237" s="1">
        <f t="shared" si="91"/>
        <v>702.21356974094977</v>
      </c>
      <c r="G237" s="1">
        <f t="shared" si="92"/>
        <v>19.480679394109156</v>
      </c>
      <c r="H237" s="5">
        <f t="shared" si="93"/>
        <v>0.19226641288899549</v>
      </c>
      <c r="I237" s="3">
        <f t="shared" si="94"/>
        <v>0.14391039618778892</v>
      </c>
      <c r="J237" s="1">
        <f t="shared" si="95"/>
        <v>4.0963345929219646</v>
      </c>
      <c r="K237" s="5">
        <f t="shared" si="96"/>
        <v>0.31267207941022779</v>
      </c>
      <c r="L237" s="3">
        <f t="shared" si="97"/>
        <v>0.25843636746995419</v>
      </c>
      <c r="M237" s="1">
        <f t="shared" si="98"/>
        <v>737.94431368005439</v>
      </c>
      <c r="N237" s="5">
        <f t="shared" si="99"/>
        <v>0.43198657128717954</v>
      </c>
      <c r="O237" s="3">
        <f t="shared" si="100"/>
        <v>0.35540552367549361</v>
      </c>
      <c r="P237" s="8">
        <f t="shared" si="101"/>
        <v>732.27163873413417</v>
      </c>
      <c r="Q237" s="9">
        <f t="shared" si="102"/>
        <v>30.058068993184406</v>
      </c>
      <c r="R237" s="9">
        <f t="shared" si="103"/>
        <v>27.654935335288439</v>
      </c>
      <c r="S237" s="1">
        <f t="shared" si="104"/>
        <v>0</v>
      </c>
      <c r="T237" s="1">
        <f t="shared" si="105"/>
        <v>1</v>
      </c>
      <c r="U237" s="1">
        <f t="shared" si="106"/>
        <v>1</v>
      </c>
      <c r="V237" s="1">
        <f t="shared" si="107"/>
        <v>1</v>
      </c>
      <c r="W237" s="1">
        <f t="shared" si="108"/>
        <v>0</v>
      </c>
      <c r="X237" s="1">
        <f t="shared" si="109"/>
        <v>1</v>
      </c>
      <c r="Y237" s="1">
        <f t="shared" si="110"/>
        <v>1</v>
      </c>
      <c r="AA237" s="1">
        <f t="shared" si="111"/>
        <v>1</v>
      </c>
      <c r="AB237" s="1" t="str">
        <f t="shared" si="112"/>
        <v/>
      </c>
      <c r="AC237" s="1" t="str">
        <f t="shared" si="113"/>
        <v/>
      </c>
      <c r="AD237" s="1">
        <f t="shared" si="114"/>
        <v>1</v>
      </c>
      <c r="AE237" s="1" t="str">
        <f t="shared" si="115"/>
        <v>Buy</v>
      </c>
      <c r="AF237" s="8">
        <f t="shared" si="116"/>
        <v>770.60985508230021</v>
      </c>
      <c r="AI237" s="1">
        <f t="shared" si="117"/>
        <v>0</v>
      </c>
      <c r="AJ237" s="1">
        <f t="shared" si="118"/>
        <v>0</v>
      </c>
      <c r="AK237" s="1" t="str">
        <f t="shared" si="120"/>
        <v/>
      </c>
      <c r="AL237" s="8">
        <v>119.36999999999998</v>
      </c>
    </row>
    <row r="238" spans="1:38" x14ac:dyDescent="0.3">
      <c r="A238" s="2" t="s">
        <v>529</v>
      </c>
      <c r="B238" s="1">
        <f>'Rails Data'!AX238</f>
        <v>766.520024385532</v>
      </c>
      <c r="C238" s="1">
        <f t="shared" si="119"/>
        <v>766.520024385532</v>
      </c>
      <c r="D238" s="1">
        <f>'Rails Data'!AZ238</f>
        <v>19.917085807532089</v>
      </c>
      <c r="E238" s="1">
        <f>'Rails Data'!BB238</f>
        <v>4.2091440118493555</v>
      </c>
      <c r="F238" s="1">
        <f t="shared" si="91"/>
        <v>696.74186691364173</v>
      </c>
      <c r="G238" s="1">
        <f t="shared" si="92"/>
        <v>19.370314010071123</v>
      </c>
      <c r="H238" s="5">
        <f t="shared" si="93"/>
        <v>0.17881346936797415</v>
      </c>
      <c r="I238" s="3">
        <f t="shared" si="94"/>
        <v>0.13585106007092115</v>
      </c>
      <c r="J238" s="1">
        <f t="shared" si="95"/>
        <v>4.0837286337830072</v>
      </c>
      <c r="K238" s="5">
        <f t="shared" si="96"/>
        <v>0.30574289991221715</v>
      </c>
      <c r="L238" s="3">
        <f t="shared" si="97"/>
        <v>0.24939708214657527</v>
      </c>
      <c r="M238" s="1">
        <f t="shared" si="98"/>
        <v>733.25459165764983</v>
      </c>
      <c r="N238" s="5">
        <f t="shared" si="99"/>
        <v>0.41913737768157411</v>
      </c>
      <c r="O238" s="3">
        <f t="shared" si="100"/>
        <v>0.34264201574021264</v>
      </c>
      <c r="P238" s="8">
        <f t="shared" si="101"/>
        <v>725.30105394355849</v>
      </c>
      <c r="Q238" s="9">
        <f t="shared" si="102"/>
        <v>28.559187029916757</v>
      </c>
      <c r="R238" s="9">
        <f t="shared" si="103"/>
        <v>27.125440273465404</v>
      </c>
      <c r="S238" s="1">
        <f t="shared" si="104"/>
        <v>0</v>
      </c>
      <c r="T238" s="1">
        <f t="shared" si="105"/>
        <v>1</v>
      </c>
      <c r="U238" s="1">
        <f t="shared" si="106"/>
        <v>1</v>
      </c>
      <c r="V238" s="1">
        <f t="shared" si="107"/>
        <v>1</v>
      </c>
      <c r="W238" s="1">
        <f t="shared" si="108"/>
        <v>0</v>
      </c>
      <c r="X238" s="1">
        <f t="shared" si="109"/>
        <v>1</v>
      </c>
      <c r="Y238" s="1">
        <f t="shared" si="110"/>
        <v>1</v>
      </c>
      <c r="AA238" s="1">
        <f t="shared" si="111"/>
        <v>1</v>
      </c>
      <c r="AB238" s="1" t="str">
        <f t="shared" si="112"/>
        <v/>
      </c>
      <c r="AC238" s="1" t="str">
        <f t="shared" si="113"/>
        <v/>
      </c>
      <c r="AD238" s="1">
        <f t="shared" si="114"/>
        <v>1</v>
      </c>
      <c r="AE238" s="1" t="str">
        <f t="shared" si="115"/>
        <v>Buy</v>
      </c>
      <c r="AF238" s="8">
        <f t="shared" si="116"/>
        <v>766.520024385532</v>
      </c>
      <c r="AI238" s="1">
        <f t="shared" si="117"/>
        <v>0</v>
      </c>
      <c r="AJ238" s="1">
        <f t="shared" si="118"/>
        <v>0</v>
      </c>
      <c r="AK238" s="1" t="str">
        <f t="shared" si="120"/>
        <v/>
      </c>
      <c r="AL238" s="8">
        <v>118.63800000000001</v>
      </c>
    </row>
    <row r="239" spans="1:38" x14ac:dyDescent="0.3">
      <c r="A239" s="2" t="s">
        <v>528</v>
      </c>
      <c r="B239" s="1">
        <f>'Rails Data'!AX239</f>
        <v>755.22352725006806</v>
      </c>
      <c r="C239" s="1">
        <f t="shared" si="119"/>
        <v>755.22352725006806</v>
      </c>
      <c r="D239" s="1">
        <f>'Rails Data'!AZ239</f>
        <v>19.731321435315625</v>
      </c>
      <c r="E239" s="1">
        <f>'Rails Data'!BB239</f>
        <v>4.155591181023726</v>
      </c>
      <c r="F239" s="1">
        <f t="shared" si="91"/>
        <v>691.15961431589051</v>
      </c>
      <c r="G239" s="1">
        <f t="shared" si="92"/>
        <v>19.256703265494426</v>
      </c>
      <c r="H239" s="5">
        <f t="shared" si="93"/>
        <v>0.16376209523292129</v>
      </c>
      <c r="I239" s="3">
        <f t="shared" si="94"/>
        <v>0.12869065852141232</v>
      </c>
      <c r="J239" s="1">
        <f t="shared" si="95"/>
        <v>4.0626234423832663</v>
      </c>
      <c r="K239" s="5">
        <f t="shared" si="96"/>
        <v>0.29762657497604561</v>
      </c>
      <c r="L239" s="3">
        <f t="shared" si="97"/>
        <v>0.24000611251896831</v>
      </c>
      <c r="M239" s="1">
        <f t="shared" si="98"/>
        <v>727.16292758528243</v>
      </c>
      <c r="N239" s="5">
        <f t="shared" si="99"/>
        <v>0.40603862462443052</v>
      </c>
      <c r="O239" s="3">
        <f t="shared" si="100"/>
        <v>0.32989278874998573</v>
      </c>
      <c r="P239" s="8">
        <f t="shared" si="101"/>
        <v>717.80669568138148</v>
      </c>
      <c r="Q239" s="9">
        <f t="shared" si="102"/>
        <v>26.647081365490976</v>
      </c>
      <c r="R239" s="9">
        <f t="shared" si="103"/>
        <v>26.654920029032191</v>
      </c>
      <c r="S239" s="1">
        <f t="shared" si="104"/>
        <v>0</v>
      </c>
      <c r="T239" s="1">
        <f t="shared" si="105"/>
        <v>1</v>
      </c>
      <c r="U239" s="1">
        <f t="shared" si="106"/>
        <v>1</v>
      </c>
      <c r="V239" s="1">
        <f t="shared" si="107"/>
        <v>0</v>
      </c>
      <c r="W239" s="1">
        <f t="shared" si="108"/>
        <v>0</v>
      </c>
      <c r="X239" s="1">
        <f t="shared" si="109"/>
        <v>0</v>
      </c>
      <c r="Y239" s="1">
        <f t="shared" si="110"/>
        <v>1</v>
      </c>
      <c r="AA239" s="1">
        <f t="shared" si="111"/>
        <v>1</v>
      </c>
      <c r="AB239" s="1" t="str">
        <f t="shared" si="112"/>
        <v/>
      </c>
      <c r="AC239" s="1" t="str">
        <f t="shared" si="113"/>
        <v/>
      </c>
      <c r="AD239" s="1">
        <f t="shared" si="114"/>
        <v>1</v>
      </c>
      <c r="AE239" s="1" t="str">
        <f t="shared" si="115"/>
        <v/>
      </c>
      <c r="AF239" s="8">
        <f t="shared" si="116"/>
        <v>755.22352725006806</v>
      </c>
      <c r="AI239" s="1">
        <f t="shared" si="117"/>
        <v>1</v>
      </c>
      <c r="AJ239" s="1">
        <f t="shared" si="118"/>
        <v>0</v>
      </c>
      <c r="AK239" s="1" t="str">
        <f t="shared" si="120"/>
        <v/>
      </c>
      <c r="AL239" s="8">
        <v>116.872</v>
      </c>
    </row>
    <row r="240" spans="1:38" x14ac:dyDescent="0.3">
      <c r="A240" s="2" t="s">
        <v>527</v>
      </c>
      <c r="B240" s="1">
        <f>'Rails Data'!AX240</f>
        <v>724.2205671571428</v>
      </c>
      <c r="C240" s="1">
        <f t="shared" si="119"/>
        <v>724.2205671571428</v>
      </c>
      <c r="D240" s="1">
        <f>'Rails Data'!AZ240</f>
        <v>19.045680341309929</v>
      </c>
      <c r="E240" s="1">
        <f>'Rails Data'!BB240</f>
        <v>3.9862415453835056</v>
      </c>
      <c r="F240" s="1">
        <f t="shared" si="91"/>
        <v>686.03450128115628</v>
      </c>
      <c r="G240" s="1">
        <f t="shared" si="92"/>
        <v>19.227986475686304</v>
      </c>
      <c r="H240" s="5">
        <f t="shared" si="93"/>
        <v>0.16699338032502942</v>
      </c>
      <c r="I240" s="3">
        <f t="shared" si="94"/>
        <v>0.12284541906949416</v>
      </c>
      <c r="J240" s="1">
        <f t="shared" si="95"/>
        <v>4.0455324380201425</v>
      </c>
      <c r="K240" s="5">
        <f t="shared" si="96"/>
        <v>0.29169582604757682</v>
      </c>
      <c r="L240" s="3">
        <f t="shared" si="97"/>
        <v>0.23040270210945543</v>
      </c>
      <c r="M240" s="1">
        <f t="shared" si="98"/>
        <v>721.78354415253978</v>
      </c>
      <c r="N240" s="5">
        <f t="shared" si="99"/>
        <v>0.39548182652887975</v>
      </c>
      <c r="O240" s="3">
        <f t="shared" si="100"/>
        <v>0.31720181610424492</v>
      </c>
      <c r="P240" s="8">
        <f t="shared" si="101"/>
        <v>711.00363539616581</v>
      </c>
      <c r="Q240" s="9">
        <f t="shared" si="102"/>
        <v>24.969134115009524</v>
      </c>
      <c r="R240" s="9">
        <f t="shared" si="103"/>
        <v>26.274623187476642</v>
      </c>
      <c r="S240" s="1">
        <f t="shared" si="104"/>
        <v>0</v>
      </c>
      <c r="T240" s="1">
        <f t="shared" si="105"/>
        <v>1</v>
      </c>
      <c r="U240" s="1">
        <f t="shared" si="106"/>
        <v>1</v>
      </c>
      <c r="V240" s="1">
        <f t="shared" si="107"/>
        <v>0</v>
      </c>
      <c r="W240" s="1">
        <f t="shared" si="108"/>
        <v>0</v>
      </c>
      <c r="X240" s="1">
        <f t="shared" si="109"/>
        <v>0</v>
      </c>
      <c r="Y240" s="1">
        <f t="shared" si="110"/>
        <v>1</v>
      </c>
      <c r="AA240" s="1">
        <f t="shared" si="111"/>
        <v>1</v>
      </c>
      <c r="AB240" s="1" t="str">
        <f t="shared" si="112"/>
        <v/>
      </c>
      <c r="AC240" s="1" t="str">
        <f t="shared" si="113"/>
        <v/>
      </c>
      <c r="AD240" s="1">
        <f t="shared" si="114"/>
        <v>1</v>
      </c>
      <c r="AE240" s="1" t="str">
        <f t="shared" si="115"/>
        <v/>
      </c>
      <c r="AF240" s="8">
        <f t="shared" si="116"/>
        <v>724.2205671571428</v>
      </c>
      <c r="AI240" s="1">
        <f t="shared" si="117"/>
        <v>1</v>
      </c>
      <c r="AJ240" s="1">
        <f t="shared" si="118"/>
        <v>0</v>
      </c>
      <c r="AK240" s="1" t="str">
        <f t="shared" si="120"/>
        <v/>
      </c>
      <c r="AL240" s="8">
        <v>112.41800000000001</v>
      </c>
    </row>
    <row r="241" spans="1:38" x14ac:dyDescent="0.3">
      <c r="A241" s="2" t="s">
        <v>526</v>
      </c>
      <c r="B241" s="1">
        <f>'Rails Data'!AX241</f>
        <v>684.19424386136654</v>
      </c>
      <c r="C241" s="1">
        <f t="shared" si="119"/>
        <v>684.19424386136654</v>
      </c>
      <c r="D241" s="1">
        <f>'Rails Data'!AZ241</f>
        <v>18.137981842835693</v>
      </c>
      <c r="E241" s="1">
        <f>'Rails Data'!BB241</f>
        <v>3.8028301875324475</v>
      </c>
      <c r="F241" s="1">
        <f t="shared" si="91"/>
        <v>682.97961601107738</v>
      </c>
      <c r="G241" s="1">
        <f t="shared" si="92"/>
        <v>19.266712075198882</v>
      </c>
      <c r="H241" s="5">
        <f t="shared" si="93"/>
        <v>0.16906149863543618</v>
      </c>
      <c r="I241" s="3">
        <f t="shared" si="94"/>
        <v>0.11548742552690495</v>
      </c>
      <c r="J241" s="1">
        <f t="shared" si="95"/>
        <v>4.0395286587796093</v>
      </c>
      <c r="K241" s="5">
        <f t="shared" si="96"/>
        <v>0.28968093675629625</v>
      </c>
      <c r="L241" s="3">
        <f t="shared" si="97"/>
        <v>0.22018718145310187</v>
      </c>
      <c r="M241" s="1">
        <f t="shared" si="98"/>
        <v>718.37071620458244</v>
      </c>
      <c r="N241" s="5">
        <f t="shared" si="99"/>
        <v>0.3902575720765844</v>
      </c>
      <c r="O241" s="3">
        <f t="shared" si="100"/>
        <v>0.30415514770013913</v>
      </c>
      <c r="P241" s="8">
        <f t="shared" si="101"/>
        <v>708.60055689417004</v>
      </c>
      <c r="Q241" s="9">
        <f t="shared" si="102"/>
        <v>25.620940883092658</v>
      </c>
      <c r="R241" s="9">
        <f t="shared" si="103"/>
        <v>26.035455436250505</v>
      </c>
      <c r="S241" s="1">
        <f t="shared" si="104"/>
        <v>0</v>
      </c>
      <c r="T241" s="1">
        <f t="shared" si="105"/>
        <v>1</v>
      </c>
      <c r="U241" s="1">
        <f t="shared" si="106"/>
        <v>1</v>
      </c>
      <c r="V241" s="1">
        <f t="shared" si="107"/>
        <v>0</v>
      </c>
      <c r="W241" s="1">
        <f t="shared" si="108"/>
        <v>0</v>
      </c>
      <c r="X241" s="1">
        <f t="shared" si="109"/>
        <v>1</v>
      </c>
      <c r="Y241" s="1">
        <f t="shared" si="110"/>
        <v>1</v>
      </c>
      <c r="AA241" s="1">
        <f t="shared" si="111"/>
        <v>1</v>
      </c>
      <c r="AB241" s="1" t="str">
        <f t="shared" si="112"/>
        <v/>
      </c>
      <c r="AC241" s="1" t="str">
        <f t="shared" si="113"/>
        <v/>
      </c>
      <c r="AD241" s="1">
        <f t="shared" si="114"/>
        <v>1</v>
      </c>
      <c r="AE241" s="1" t="str">
        <f t="shared" si="115"/>
        <v/>
      </c>
      <c r="AF241" s="8">
        <f t="shared" si="116"/>
        <v>684.19424386136654</v>
      </c>
      <c r="AG241" s="5">
        <f>AF241/AF255-1</f>
        <v>6.811571278103612E-3</v>
      </c>
      <c r="AI241" s="1">
        <f t="shared" si="117"/>
        <v>1</v>
      </c>
      <c r="AJ241" s="1">
        <f t="shared" si="118"/>
        <v>0</v>
      </c>
      <c r="AK241" s="1" t="str">
        <f t="shared" si="120"/>
        <v/>
      </c>
      <c r="AL241" s="8">
        <v>107.11599999999999</v>
      </c>
    </row>
    <row r="242" spans="1:38" x14ac:dyDescent="0.3">
      <c r="A242" s="2" t="s">
        <v>525</v>
      </c>
      <c r="B242" s="1">
        <f>'Rails Data'!AX242</f>
        <v>748.83008883238176</v>
      </c>
      <c r="C242" s="1">
        <f t="shared" si="119"/>
        <v>748.83008883238176</v>
      </c>
      <c r="D242" s="1">
        <f>'Rails Data'!AZ242</f>
        <v>20.011399962419965</v>
      </c>
      <c r="E242" s="1">
        <f>'Rails Data'!BB242</f>
        <v>4.1912932051197709</v>
      </c>
      <c r="F242" s="1">
        <f t="shared" si="91"/>
        <v>682.88244578305421</v>
      </c>
      <c r="G242" s="1">
        <f t="shared" si="92"/>
        <v>19.337804423528283</v>
      </c>
      <c r="H242" s="5">
        <f t="shared" si="93"/>
        <v>0.16593765520770543</v>
      </c>
      <c r="I242" s="3">
        <f t="shared" si="94"/>
        <v>0.10655841334214976</v>
      </c>
      <c r="J242" s="1">
        <f t="shared" si="95"/>
        <v>4.0418721643503055</v>
      </c>
      <c r="K242" s="5">
        <f t="shared" si="96"/>
        <v>0.28116512831921225</v>
      </c>
      <c r="L242" s="3">
        <f t="shared" si="97"/>
        <v>0.20860488890256948</v>
      </c>
      <c r="M242" s="1">
        <f t="shared" si="98"/>
        <v>717.21465225905365</v>
      </c>
      <c r="N242" s="5">
        <f t="shared" si="99"/>
        <v>0.38069216269819206</v>
      </c>
      <c r="O242" s="3">
        <f t="shared" si="100"/>
        <v>0.28980474363739828</v>
      </c>
      <c r="P242" s="8">
        <f t="shared" si="101"/>
        <v>713.03806835467981</v>
      </c>
      <c r="Q242" s="9">
        <f t="shared" si="102"/>
        <v>30.155622571625599</v>
      </c>
      <c r="R242" s="9">
        <f t="shared" si="103"/>
        <v>25.864971124360022</v>
      </c>
      <c r="S242" s="1">
        <f t="shared" si="104"/>
        <v>0</v>
      </c>
      <c r="T242" s="1">
        <f t="shared" si="105"/>
        <v>1</v>
      </c>
      <c r="U242" s="1">
        <f t="shared" si="106"/>
        <v>1</v>
      </c>
      <c r="V242" s="1">
        <f t="shared" si="107"/>
        <v>1</v>
      </c>
      <c r="W242" s="1">
        <f t="shared" si="108"/>
        <v>0</v>
      </c>
      <c r="X242" s="1">
        <f t="shared" si="109"/>
        <v>1</v>
      </c>
      <c r="Y242" s="1">
        <f t="shared" si="110"/>
        <v>1</v>
      </c>
      <c r="AA242" s="1">
        <f t="shared" si="111"/>
        <v>1</v>
      </c>
      <c r="AB242" s="1" t="str">
        <f t="shared" si="112"/>
        <v/>
      </c>
      <c r="AC242" s="1" t="str">
        <f t="shared" si="113"/>
        <v/>
      </c>
      <c r="AD242" s="1">
        <f t="shared" si="114"/>
        <v>1</v>
      </c>
      <c r="AE242" s="1" t="str">
        <f t="shared" si="115"/>
        <v>Buy</v>
      </c>
      <c r="AF242" s="8">
        <f t="shared" si="116"/>
        <v>748.83008883238176</v>
      </c>
      <c r="AI242" s="1">
        <f t="shared" si="117"/>
        <v>0</v>
      </c>
      <c r="AJ242" s="1">
        <f t="shared" si="118"/>
        <v>0</v>
      </c>
      <c r="AK242" s="1" t="str">
        <f t="shared" si="120"/>
        <v/>
      </c>
      <c r="AL242" s="8">
        <v>118.122</v>
      </c>
    </row>
    <row r="243" spans="1:38" x14ac:dyDescent="0.3">
      <c r="A243" s="2" t="s">
        <v>524</v>
      </c>
      <c r="B243" s="1">
        <f>'Rails Data'!AX243</f>
        <v>734.05270850502109</v>
      </c>
      <c r="C243" s="1">
        <f t="shared" si="119"/>
        <v>734.05270850502109</v>
      </c>
      <c r="D243" s="1">
        <f>'Rails Data'!AZ243</f>
        <v>19.676361205504982</v>
      </c>
      <c r="E243" s="1">
        <f>'Rails Data'!BB243</f>
        <v>4.1071697991021479</v>
      </c>
      <c r="F243" s="1">
        <f t="shared" si="91"/>
        <v>677.60663433910804</v>
      </c>
      <c r="G243" s="1">
        <f t="shared" si="92"/>
        <v>19.26956592443991</v>
      </c>
      <c r="H243" s="5">
        <f t="shared" si="93"/>
        <v>0.15499762984698062</v>
      </c>
      <c r="I243" s="3">
        <f t="shared" si="94"/>
        <v>9.6661873031223811E-2</v>
      </c>
      <c r="J243" s="1">
        <f t="shared" si="95"/>
        <v>3.9978475248342611</v>
      </c>
      <c r="K243" s="5">
        <f t="shared" si="96"/>
        <v>0.25779225344608525</v>
      </c>
      <c r="L243" s="3">
        <f t="shared" si="97"/>
        <v>0.19651151566646236</v>
      </c>
      <c r="M243" s="1">
        <f t="shared" si="98"/>
        <v>708.22957703303109</v>
      </c>
      <c r="N243" s="5">
        <f t="shared" si="99"/>
        <v>0.35680499520087938</v>
      </c>
      <c r="O243" s="3">
        <f t="shared" si="100"/>
        <v>0.27465684046059929</v>
      </c>
      <c r="P243" s="8">
        <f t="shared" si="101"/>
        <v>706.53042826782496</v>
      </c>
      <c r="Q243" s="9">
        <f t="shared" si="102"/>
        <v>28.923793928716918</v>
      </c>
      <c r="R243" s="9">
        <f t="shared" si="103"/>
        <v>25.436402585472489</v>
      </c>
      <c r="S243" s="1">
        <f t="shared" si="104"/>
        <v>0</v>
      </c>
      <c r="T243" s="1">
        <f t="shared" si="105"/>
        <v>0</v>
      </c>
      <c r="U243" s="1">
        <f t="shared" si="106"/>
        <v>1</v>
      </c>
      <c r="V243" s="1">
        <f t="shared" si="107"/>
        <v>1</v>
      </c>
      <c r="W243" s="1">
        <f t="shared" si="108"/>
        <v>0</v>
      </c>
      <c r="X243" s="1">
        <f t="shared" si="109"/>
        <v>1</v>
      </c>
      <c r="Y243" s="1">
        <f t="shared" si="110"/>
        <v>1</v>
      </c>
      <c r="AA243" s="1">
        <f t="shared" si="111"/>
        <v>1</v>
      </c>
      <c r="AB243" s="1" t="str">
        <f t="shared" si="112"/>
        <v/>
      </c>
      <c r="AC243" s="1" t="str">
        <f t="shared" si="113"/>
        <v/>
      </c>
      <c r="AD243" s="1">
        <f t="shared" si="114"/>
        <v>1</v>
      </c>
      <c r="AE243" s="1" t="str">
        <f t="shared" si="115"/>
        <v>Buy</v>
      </c>
      <c r="AF243" s="8">
        <f t="shared" si="116"/>
        <v>734.05270850502109</v>
      </c>
      <c r="AI243" s="1">
        <f t="shared" si="117"/>
        <v>0</v>
      </c>
      <c r="AJ243" s="1">
        <f t="shared" si="118"/>
        <v>0</v>
      </c>
      <c r="AK243" s="1" t="str">
        <f t="shared" si="120"/>
        <v/>
      </c>
      <c r="AL243" s="8">
        <v>114.91199999999999</v>
      </c>
    </row>
    <row r="244" spans="1:38" x14ac:dyDescent="0.3">
      <c r="A244" s="2" t="s">
        <v>523</v>
      </c>
      <c r="B244" s="1">
        <f>'Rails Data'!AX244</f>
        <v>741.36352914563463</v>
      </c>
      <c r="C244" s="1">
        <f t="shared" si="119"/>
        <v>741.36352914563463</v>
      </c>
      <c r="D244" s="1">
        <f>'Rails Data'!AZ244</f>
        <v>19.964175503365233</v>
      </c>
      <c r="E244" s="1">
        <f>'Rails Data'!BB244</f>
        <v>4.1602766231232122</v>
      </c>
      <c r="F244" s="1">
        <f t="shared" si="91"/>
        <v>673.09094840583498</v>
      </c>
      <c r="G244" s="1">
        <f t="shared" si="92"/>
        <v>19.204384262573875</v>
      </c>
      <c r="H244" s="5">
        <f t="shared" si="93"/>
        <v>0.1408187391185014</v>
      </c>
      <c r="I244" s="3">
        <f t="shared" si="94"/>
        <v>8.6939246895264347E-2</v>
      </c>
      <c r="J244" s="1">
        <f t="shared" si="95"/>
        <v>3.985123162674451</v>
      </c>
      <c r="K244" s="5">
        <f t="shared" si="96"/>
        <v>0.26116600826480374</v>
      </c>
      <c r="L244" s="3">
        <f t="shared" si="97"/>
        <v>0.18629805936985855</v>
      </c>
      <c r="M244" s="1">
        <f t="shared" si="98"/>
        <v>704.48716535492758</v>
      </c>
      <c r="N244" s="5">
        <f t="shared" si="99"/>
        <v>0.35758557744702113</v>
      </c>
      <c r="O244" s="3">
        <f t="shared" si="100"/>
        <v>0.26096548133721925</v>
      </c>
      <c r="P244" s="8">
        <f t="shared" si="101"/>
        <v>701.52637731560742</v>
      </c>
      <c r="Q244" s="9">
        <f t="shared" si="102"/>
        <v>28.43542890977244</v>
      </c>
      <c r="R244" s="9">
        <f t="shared" si="103"/>
        <v>25.012810846248499</v>
      </c>
      <c r="S244" s="1">
        <f t="shared" si="104"/>
        <v>0</v>
      </c>
      <c r="T244" s="1">
        <f t="shared" si="105"/>
        <v>1</v>
      </c>
      <c r="U244" s="1">
        <f t="shared" si="106"/>
        <v>1</v>
      </c>
      <c r="V244" s="1">
        <f t="shared" si="107"/>
        <v>1</v>
      </c>
      <c r="W244" s="1">
        <f t="shared" si="108"/>
        <v>0</v>
      </c>
      <c r="X244" s="1">
        <f t="shared" si="109"/>
        <v>1</v>
      </c>
      <c r="Y244" s="1">
        <f t="shared" si="110"/>
        <v>1</v>
      </c>
      <c r="AA244" s="1">
        <f t="shared" si="111"/>
        <v>1</v>
      </c>
      <c r="AB244" s="1" t="str">
        <f t="shared" si="112"/>
        <v/>
      </c>
      <c r="AC244" s="1" t="str">
        <f t="shared" si="113"/>
        <v/>
      </c>
      <c r="AD244" s="1">
        <f t="shared" si="114"/>
        <v>1</v>
      </c>
      <c r="AE244" s="1" t="str">
        <f t="shared" si="115"/>
        <v>Buy</v>
      </c>
      <c r="AF244" s="8">
        <f t="shared" si="116"/>
        <v>741.36352914563463</v>
      </c>
      <c r="AI244" s="1">
        <f t="shared" si="117"/>
        <v>0</v>
      </c>
      <c r="AJ244" s="1">
        <f t="shared" si="118"/>
        <v>0</v>
      </c>
      <c r="AK244" s="1" t="str">
        <f t="shared" si="120"/>
        <v/>
      </c>
      <c r="AL244" s="8">
        <v>116.18800000000002</v>
      </c>
    </row>
    <row r="245" spans="1:38" x14ac:dyDescent="0.3">
      <c r="A245" s="2" t="s">
        <v>522</v>
      </c>
      <c r="B245" s="1">
        <f>'Rails Data'!AX245</f>
        <v>716.48427890104301</v>
      </c>
      <c r="C245" s="1">
        <f t="shared" si="119"/>
        <v>716.48427890104301</v>
      </c>
      <c r="D245" s="1">
        <f>'Rails Data'!AZ245</f>
        <v>19.355104314538643</v>
      </c>
      <c r="E245" s="1">
        <f>'Rails Data'!BB245</f>
        <v>4.0304445228206198</v>
      </c>
      <c r="F245" s="1">
        <f t="shared" si="91"/>
        <v>667.62914194665098</v>
      </c>
      <c r="G245" s="1">
        <f t="shared" si="92"/>
        <v>19.149094205096301</v>
      </c>
      <c r="H245" s="5">
        <f t="shared" si="93"/>
        <v>0.12890382331267869</v>
      </c>
      <c r="I245" s="3">
        <f t="shared" si="94"/>
        <v>7.795933152472484E-2</v>
      </c>
      <c r="J245" s="1">
        <f t="shared" si="95"/>
        <v>3.9662211269676075</v>
      </c>
      <c r="K245" s="5">
        <f t="shared" si="96"/>
        <v>0.24872650264561802</v>
      </c>
      <c r="L245" s="3">
        <f t="shared" si="97"/>
        <v>0.17382006788736767</v>
      </c>
      <c r="M245" s="1">
        <f t="shared" si="98"/>
        <v>700.17112386976964</v>
      </c>
      <c r="N245" s="5">
        <f t="shared" si="99"/>
        <v>0.3434615922387354</v>
      </c>
      <c r="O245" s="3">
        <f t="shared" si="100"/>
        <v>0.2448621319855856</v>
      </c>
      <c r="P245" s="8">
        <f t="shared" si="101"/>
        <v>694.28325880105706</v>
      </c>
      <c r="Q245" s="9">
        <f t="shared" si="102"/>
        <v>26.654116854406084</v>
      </c>
      <c r="R245" s="9">
        <f t="shared" si="103"/>
        <v>24.429399950901768</v>
      </c>
      <c r="S245" s="1">
        <f t="shared" si="104"/>
        <v>0</v>
      </c>
      <c r="T245" s="1">
        <f t="shared" si="105"/>
        <v>1</v>
      </c>
      <c r="U245" s="1">
        <f t="shared" si="106"/>
        <v>1</v>
      </c>
      <c r="V245" s="1">
        <f t="shared" si="107"/>
        <v>1</v>
      </c>
      <c r="W245" s="1">
        <f t="shared" si="108"/>
        <v>0</v>
      </c>
      <c r="X245" s="1">
        <f t="shared" si="109"/>
        <v>1</v>
      </c>
      <c r="Y245" s="1">
        <f t="shared" si="110"/>
        <v>1</v>
      </c>
      <c r="AA245" s="1">
        <f t="shared" si="111"/>
        <v>1</v>
      </c>
      <c r="AB245" s="1" t="str">
        <f t="shared" si="112"/>
        <v/>
      </c>
      <c r="AC245" s="1" t="str">
        <f t="shared" si="113"/>
        <v/>
      </c>
      <c r="AD245" s="1">
        <f t="shared" si="114"/>
        <v>1</v>
      </c>
      <c r="AE245" s="1" t="str">
        <f t="shared" si="115"/>
        <v>Buy</v>
      </c>
      <c r="AF245" s="8">
        <f t="shared" si="116"/>
        <v>716.48427890104301</v>
      </c>
      <c r="AI245" s="1">
        <f t="shared" si="117"/>
        <v>0</v>
      </c>
      <c r="AJ245" s="1">
        <f t="shared" si="118"/>
        <v>0</v>
      </c>
      <c r="AK245" s="1" t="str">
        <f t="shared" si="120"/>
        <v/>
      </c>
      <c r="AL245" s="8">
        <v>112.502</v>
      </c>
    </row>
    <row r="246" spans="1:38" x14ac:dyDescent="0.3">
      <c r="A246" s="2" t="s">
        <v>521</v>
      </c>
      <c r="B246" s="1">
        <f>'Rails Data'!AX246</f>
        <v>728.40235688065945</v>
      </c>
      <c r="C246" s="1">
        <f t="shared" si="119"/>
        <v>728.40235688065945</v>
      </c>
      <c r="D246" s="1">
        <f>'Rails Data'!AZ246</f>
        <v>19.773153873040329</v>
      </c>
      <c r="E246" s="1">
        <f>'Rails Data'!BB246</f>
        <v>4.1105666280922817</v>
      </c>
      <c r="F246" s="1">
        <f t="shared" si="91"/>
        <v>663.72073099029967</v>
      </c>
      <c r="G246" s="1">
        <f t="shared" si="92"/>
        <v>19.125106013009979</v>
      </c>
      <c r="H246" s="5">
        <f t="shared" si="93"/>
        <v>0.12316945103077659</v>
      </c>
      <c r="I246" s="3">
        <f t="shared" si="94"/>
        <v>6.9468582893399203E-2</v>
      </c>
      <c r="J246" s="1">
        <f t="shared" si="95"/>
        <v>3.9528734459311412</v>
      </c>
      <c r="K246" s="5">
        <f t="shared" si="96"/>
        <v>0.2326332899436383</v>
      </c>
      <c r="L246" s="3">
        <f t="shared" si="97"/>
        <v>0.16133566209432595</v>
      </c>
      <c r="M246" s="1">
        <f t="shared" si="98"/>
        <v>696.29552555814951</v>
      </c>
      <c r="N246" s="5">
        <f t="shared" si="99"/>
        <v>0.32252295523337304</v>
      </c>
      <c r="O246" s="3">
        <f t="shared" si="100"/>
        <v>0.22842888861006064</v>
      </c>
      <c r="P246" s="8">
        <f t="shared" si="101"/>
        <v>690.2467096919687</v>
      </c>
      <c r="Q246" s="9">
        <f t="shared" si="102"/>
        <v>26.525978701669032</v>
      </c>
      <c r="R246" s="9">
        <f t="shared" si="103"/>
        <v>23.937880511146773</v>
      </c>
      <c r="S246" s="1">
        <f t="shared" si="104"/>
        <v>0</v>
      </c>
      <c r="T246" s="1">
        <f t="shared" si="105"/>
        <v>1</v>
      </c>
      <c r="U246" s="1">
        <f t="shared" si="106"/>
        <v>1</v>
      </c>
      <c r="V246" s="1">
        <f t="shared" si="107"/>
        <v>1</v>
      </c>
      <c r="W246" s="1">
        <f t="shared" si="108"/>
        <v>0</v>
      </c>
      <c r="X246" s="1">
        <f t="shared" si="109"/>
        <v>1</v>
      </c>
      <c r="Y246" s="1">
        <f t="shared" si="110"/>
        <v>1</v>
      </c>
      <c r="AA246" s="1">
        <f t="shared" si="111"/>
        <v>1</v>
      </c>
      <c r="AB246" s="1" t="str">
        <f t="shared" si="112"/>
        <v/>
      </c>
      <c r="AC246" s="1" t="str">
        <f t="shared" si="113"/>
        <v/>
      </c>
      <c r="AD246" s="1">
        <f t="shared" si="114"/>
        <v>1</v>
      </c>
      <c r="AE246" s="1" t="str">
        <f t="shared" si="115"/>
        <v>Buy</v>
      </c>
      <c r="AF246" s="8">
        <f t="shared" si="116"/>
        <v>728.40235688065945</v>
      </c>
      <c r="AI246" s="1">
        <f t="shared" si="117"/>
        <v>0</v>
      </c>
      <c r="AJ246" s="1">
        <f t="shared" si="118"/>
        <v>0</v>
      </c>
      <c r="AK246" s="1" t="str">
        <f t="shared" si="120"/>
        <v/>
      </c>
      <c r="AL246" s="8">
        <v>114.67</v>
      </c>
    </row>
    <row r="247" spans="1:38" x14ac:dyDescent="0.3">
      <c r="A247" s="2" t="s">
        <v>520</v>
      </c>
      <c r="B247" s="1">
        <f>'Rails Data'!AX247</f>
        <v>711.69504773422523</v>
      </c>
      <c r="C247" s="1">
        <f t="shared" si="119"/>
        <v>711.69504773422523</v>
      </c>
      <c r="D247" s="1">
        <f>'Rails Data'!AZ247</f>
        <v>19.383543327504395</v>
      </c>
      <c r="E247" s="1">
        <f>'Rails Data'!BB247</f>
        <v>4.0191972892516796</v>
      </c>
      <c r="F247" s="1">
        <f t="shared" si="91"/>
        <v>658.54620091907088</v>
      </c>
      <c r="G247" s="1">
        <f t="shared" si="92"/>
        <v>19.07476168994533</v>
      </c>
      <c r="H247" s="5">
        <f t="shared" si="93"/>
        <v>0.1137578154958172</v>
      </c>
      <c r="I247" s="3">
        <f t="shared" si="94"/>
        <v>6.0518438203836303E-2</v>
      </c>
      <c r="J247" s="1">
        <f t="shared" si="95"/>
        <v>3.9307822930381655</v>
      </c>
      <c r="K247" s="5">
        <f t="shared" si="96"/>
        <v>0.21646532212505454</v>
      </c>
      <c r="L247" s="3">
        <f t="shared" si="97"/>
        <v>0.14945272411944055</v>
      </c>
      <c r="M247" s="1">
        <f t="shared" si="98"/>
        <v>690.86918991987022</v>
      </c>
      <c r="N247" s="5">
        <f t="shared" si="99"/>
        <v>0.30126028220301437</v>
      </c>
      <c r="O247" s="3">
        <f t="shared" si="100"/>
        <v>0.21274654417284192</v>
      </c>
      <c r="P247" s="8">
        <f t="shared" si="101"/>
        <v>683.30931929402493</v>
      </c>
      <c r="Q247" s="9">
        <f t="shared" si="102"/>
        <v>24.763118374954047</v>
      </c>
      <c r="R247" s="9">
        <f t="shared" si="103"/>
        <v>23.338237581485394</v>
      </c>
      <c r="S247" s="1">
        <f t="shared" si="104"/>
        <v>0</v>
      </c>
      <c r="T247" s="1">
        <f t="shared" si="105"/>
        <v>1</v>
      </c>
      <c r="U247" s="1">
        <f t="shared" si="106"/>
        <v>1</v>
      </c>
      <c r="V247" s="1">
        <f t="shared" si="107"/>
        <v>1</v>
      </c>
      <c r="W247" s="1">
        <f t="shared" si="108"/>
        <v>0</v>
      </c>
      <c r="X247" s="1">
        <f t="shared" si="109"/>
        <v>1</v>
      </c>
      <c r="Y247" s="1">
        <f t="shared" si="110"/>
        <v>1</v>
      </c>
      <c r="AA247" s="1">
        <f t="shared" si="111"/>
        <v>1</v>
      </c>
      <c r="AB247" s="1" t="str">
        <f t="shared" si="112"/>
        <v/>
      </c>
      <c r="AC247" s="1" t="str">
        <f t="shared" si="113"/>
        <v/>
      </c>
      <c r="AD247" s="1">
        <f t="shared" si="114"/>
        <v>1</v>
      </c>
      <c r="AE247" s="1" t="str">
        <f t="shared" si="115"/>
        <v>Buy</v>
      </c>
      <c r="AF247" s="8">
        <f t="shared" si="116"/>
        <v>711.69504773422523</v>
      </c>
      <c r="AI247" s="1">
        <f t="shared" si="117"/>
        <v>0</v>
      </c>
      <c r="AJ247" s="1">
        <f t="shared" si="118"/>
        <v>0</v>
      </c>
      <c r="AK247" s="1" t="str">
        <f t="shared" si="120"/>
        <v/>
      </c>
      <c r="AL247" s="8">
        <v>111.828</v>
      </c>
    </row>
    <row r="248" spans="1:38" x14ac:dyDescent="0.3">
      <c r="A248" s="2" t="s">
        <v>519</v>
      </c>
      <c r="B248" s="1">
        <f>'Rails Data'!AX248</f>
        <v>706.80907635538381</v>
      </c>
      <c r="C248" s="1">
        <f t="shared" si="119"/>
        <v>706.80907635538381</v>
      </c>
      <c r="D248" s="1">
        <f>'Rails Data'!AZ248</f>
        <v>19.291296997242398</v>
      </c>
      <c r="E248" s="1">
        <f>'Rails Data'!BB248</f>
        <v>4.0017721417556098</v>
      </c>
      <c r="F248" s="1">
        <f t="shared" si="91"/>
        <v>654.29429317385848</v>
      </c>
      <c r="G248" s="1">
        <f t="shared" si="92"/>
        <v>19.019824885401217</v>
      </c>
      <c r="H248" s="5">
        <f t="shared" si="93"/>
        <v>9.9732712709528215E-2</v>
      </c>
      <c r="I248" s="3">
        <f t="shared" si="94"/>
        <v>5.1645208655172824E-2</v>
      </c>
      <c r="J248" s="1">
        <f t="shared" si="95"/>
        <v>3.9123599461313603</v>
      </c>
      <c r="K248" s="5">
        <f t="shared" si="96"/>
        <v>0.19457904609060428</v>
      </c>
      <c r="L248" s="3">
        <f t="shared" si="97"/>
        <v>0.13828395778517155</v>
      </c>
      <c r="M248" s="1">
        <f t="shared" si="98"/>
        <v>685.85610302720568</v>
      </c>
      <c r="N248" s="5">
        <f t="shared" si="99"/>
        <v>0.27247381681341087</v>
      </c>
      <c r="O248" s="3">
        <f t="shared" si="100"/>
        <v>0.19799425450114652</v>
      </c>
      <c r="P248" s="8">
        <f t="shared" si="101"/>
        <v>678.14827775944309</v>
      </c>
      <c r="Q248" s="9">
        <f t="shared" si="102"/>
        <v>23.853984585584612</v>
      </c>
      <c r="R248" s="9">
        <f t="shared" si="103"/>
        <v>22.862901714823852</v>
      </c>
      <c r="S248" s="1">
        <f t="shared" si="104"/>
        <v>0</v>
      </c>
      <c r="T248" s="1">
        <f t="shared" si="105"/>
        <v>1</v>
      </c>
      <c r="U248" s="1">
        <f t="shared" si="106"/>
        <v>1</v>
      </c>
      <c r="V248" s="1">
        <f t="shared" si="107"/>
        <v>1</v>
      </c>
      <c r="W248" s="1">
        <f t="shared" si="108"/>
        <v>0</v>
      </c>
      <c r="X248" s="1">
        <f t="shared" si="109"/>
        <v>1</v>
      </c>
      <c r="Y248" s="1">
        <f t="shared" si="110"/>
        <v>1</v>
      </c>
      <c r="AA248" s="1">
        <f t="shared" si="111"/>
        <v>1</v>
      </c>
      <c r="AB248" s="1" t="str">
        <f t="shared" si="112"/>
        <v/>
      </c>
      <c r="AC248" s="1" t="str">
        <f t="shared" si="113"/>
        <v/>
      </c>
      <c r="AD248" s="1">
        <f t="shared" si="114"/>
        <v>1</v>
      </c>
      <c r="AE248" s="1" t="str">
        <f t="shared" si="115"/>
        <v>Buy</v>
      </c>
      <c r="AF248" s="8">
        <f t="shared" si="116"/>
        <v>706.80907635538381</v>
      </c>
      <c r="AI248" s="1">
        <f t="shared" si="117"/>
        <v>0</v>
      </c>
      <c r="AJ248" s="1">
        <f t="shared" si="118"/>
        <v>0</v>
      </c>
      <c r="AK248" s="1" t="str">
        <f t="shared" si="120"/>
        <v/>
      </c>
      <c r="AL248" s="8">
        <v>111.032</v>
      </c>
    </row>
    <row r="249" spans="1:38" x14ac:dyDescent="0.3">
      <c r="A249" s="2" t="s">
        <v>518</v>
      </c>
      <c r="B249" s="1">
        <f>'Rails Data'!AX249</f>
        <v>693.50511562552538</v>
      </c>
      <c r="C249" s="1">
        <f t="shared" si="119"/>
        <v>693.50511562552538</v>
      </c>
      <c r="D249" s="1">
        <f>'Rails Data'!AZ249</f>
        <v>19.00910094611265</v>
      </c>
      <c r="E249" s="1">
        <f>'Rails Data'!BB249</f>
        <v>3.9322075322187109</v>
      </c>
      <c r="F249" s="1">
        <f t="shared" si="91"/>
        <v>650.09311051933651</v>
      </c>
      <c r="G249" s="1">
        <f t="shared" si="92"/>
        <v>18.965093682263763</v>
      </c>
      <c r="H249" s="5">
        <f t="shared" si="93"/>
        <v>8.5547818471846782E-2</v>
      </c>
      <c r="I249" s="3">
        <f t="shared" si="94"/>
        <v>4.3630624646113593E-2</v>
      </c>
      <c r="J249" s="1">
        <f t="shared" si="95"/>
        <v>3.9048290013484888</v>
      </c>
      <c r="K249" s="5">
        <f t="shared" si="96"/>
        <v>0.17880257788943155</v>
      </c>
      <c r="L249" s="3">
        <f t="shared" si="97"/>
        <v>0.12890144306759943</v>
      </c>
      <c r="M249" s="1">
        <f t="shared" si="98"/>
        <v>682.66282514307738</v>
      </c>
      <c r="N249" s="5">
        <f t="shared" si="99"/>
        <v>0.2501216919632161</v>
      </c>
      <c r="O249" s="3">
        <f t="shared" si="100"/>
        <v>0.18558099411576914</v>
      </c>
      <c r="P249" s="8">
        <f t="shared" si="101"/>
        <v>672.937223469272</v>
      </c>
      <c r="Q249" s="9">
        <f t="shared" si="102"/>
        <v>22.844112949935493</v>
      </c>
      <c r="R249" s="9">
        <f t="shared" si="103"/>
        <v>22.266017447490356</v>
      </c>
      <c r="S249" s="1">
        <f t="shared" si="104"/>
        <v>0</v>
      </c>
      <c r="T249" s="1">
        <f t="shared" si="105"/>
        <v>1</v>
      </c>
      <c r="U249" s="1">
        <f t="shared" si="106"/>
        <v>1</v>
      </c>
      <c r="V249" s="1">
        <f t="shared" si="107"/>
        <v>1</v>
      </c>
      <c r="W249" s="1">
        <f t="shared" si="108"/>
        <v>0</v>
      </c>
      <c r="X249" s="1">
        <f t="shared" si="109"/>
        <v>1</v>
      </c>
      <c r="Y249" s="1">
        <f t="shared" si="110"/>
        <v>1</v>
      </c>
      <c r="AA249" s="1">
        <f t="shared" si="111"/>
        <v>1</v>
      </c>
      <c r="AB249" s="1" t="str">
        <f t="shared" si="112"/>
        <v/>
      </c>
      <c r="AC249" s="1" t="str">
        <f t="shared" si="113"/>
        <v/>
      </c>
      <c r="AD249" s="1">
        <f t="shared" si="114"/>
        <v>1</v>
      </c>
      <c r="AE249" s="1" t="str">
        <f t="shared" si="115"/>
        <v>Buy</v>
      </c>
      <c r="AF249" s="8">
        <f t="shared" si="116"/>
        <v>693.50511562552538</v>
      </c>
      <c r="AI249" s="1">
        <f t="shared" si="117"/>
        <v>0</v>
      </c>
      <c r="AJ249" s="1">
        <f t="shared" si="118"/>
        <v>0</v>
      </c>
      <c r="AK249" s="1" t="str">
        <f t="shared" si="120"/>
        <v/>
      </c>
      <c r="AL249" s="8">
        <v>108.95399999999999</v>
      </c>
    </row>
    <row r="250" spans="1:38" x14ac:dyDescent="0.3">
      <c r="A250" s="2" t="s">
        <v>517</v>
      </c>
      <c r="B250" s="1">
        <f>'Rails Data'!AX250</f>
        <v>673.78966835160952</v>
      </c>
      <c r="C250" s="1">
        <f t="shared" si="119"/>
        <v>673.78966835160952</v>
      </c>
      <c r="D250" s="1">
        <f>'Rails Data'!AZ250</f>
        <v>18.517876574202678</v>
      </c>
      <c r="E250" s="1">
        <f>'Rails Data'!BB250</f>
        <v>3.8239217376687167</v>
      </c>
      <c r="F250" s="1">
        <f t="shared" si="91"/>
        <v>646.62015011084145</v>
      </c>
      <c r="G250" s="1">
        <f t="shared" si="92"/>
        <v>18.905524909387914</v>
      </c>
      <c r="H250" s="5">
        <f t="shared" si="93"/>
        <v>7.1550979353500743E-2</v>
      </c>
      <c r="I250" s="3">
        <f t="shared" si="94"/>
        <v>3.6644425675158063E-2</v>
      </c>
      <c r="J250" s="1">
        <f t="shared" si="95"/>
        <v>3.9001304514922248</v>
      </c>
      <c r="K250" s="5">
        <f t="shared" si="96"/>
        <v>0.17122072698043134</v>
      </c>
      <c r="L250" s="3">
        <f t="shared" si="97"/>
        <v>0.12058458726396074</v>
      </c>
      <c r="M250" s="1">
        <f t="shared" si="98"/>
        <v>679.86448316226245</v>
      </c>
      <c r="N250" s="5">
        <f t="shared" si="99"/>
        <v>0.23654972398323082</v>
      </c>
      <c r="O250" s="3">
        <f t="shared" si="100"/>
        <v>0.17482421114119465</v>
      </c>
      <c r="P250" s="8">
        <f t="shared" si="101"/>
        <v>669.19760671358961</v>
      </c>
      <c r="Q250" s="9">
        <f t="shared" si="102"/>
        <v>22.577456602748157</v>
      </c>
      <c r="R250" s="9">
        <f t="shared" si="103"/>
        <v>21.572195121439915</v>
      </c>
      <c r="S250" s="1">
        <f t="shared" si="104"/>
        <v>0</v>
      </c>
      <c r="T250" s="1">
        <f t="shared" si="105"/>
        <v>1</v>
      </c>
      <c r="U250" s="1">
        <f t="shared" si="106"/>
        <v>1</v>
      </c>
      <c r="V250" s="1">
        <f t="shared" si="107"/>
        <v>1</v>
      </c>
      <c r="W250" s="1">
        <f t="shared" si="108"/>
        <v>0</v>
      </c>
      <c r="X250" s="1">
        <f t="shared" si="109"/>
        <v>1</v>
      </c>
      <c r="Y250" s="1">
        <f t="shared" si="110"/>
        <v>1</v>
      </c>
      <c r="AA250" s="1">
        <f t="shared" si="111"/>
        <v>1</v>
      </c>
      <c r="AB250" s="1" t="str">
        <f t="shared" si="112"/>
        <v/>
      </c>
      <c r="AC250" s="1" t="str">
        <f t="shared" si="113"/>
        <v/>
      </c>
      <c r="AD250" s="1">
        <f t="shared" si="114"/>
        <v>1</v>
      </c>
      <c r="AE250" s="1" t="str">
        <f t="shared" si="115"/>
        <v>Buy</v>
      </c>
      <c r="AF250" s="8">
        <f t="shared" si="116"/>
        <v>673.78966835160952</v>
      </c>
      <c r="AI250" s="1">
        <f t="shared" si="117"/>
        <v>0</v>
      </c>
      <c r="AJ250" s="1">
        <f t="shared" si="118"/>
        <v>0</v>
      </c>
      <c r="AK250" s="1" t="str">
        <f t="shared" si="120"/>
        <v/>
      </c>
      <c r="AL250" s="8">
        <v>105.742</v>
      </c>
    </row>
    <row r="251" spans="1:38" x14ac:dyDescent="0.3">
      <c r="A251" s="2" t="s">
        <v>516</v>
      </c>
      <c r="B251" s="1">
        <f>'Rails Data'!AX251</f>
        <v>667.96441179817771</v>
      </c>
      <c r="C251" s="1">
        <f t="shared" si="119"/>
        <v>667.96441179817771</v>
      </c>
      <c r="D251" s="1">
        <f>'Rails Data'!AZ251</f>
        <v>18.44014612803506</v>
      </c>
      <c r="E251" s="1">
        <f>'Rails Data'!BB251</f>
        <v>3.7950714494753752</v>
      </c>
      <c r="F251" s="1">
        <f t="shared" si="91"/>
        <v>644.44658865157999</v>
      </c>
      <c r="G251" s="1">
        <f t="shared" si="92"/>
        <v>18.85604416200718</v>
      </c>
      <c r="H251" s="5">
        <f t="shared" si="93"/>
        <v>6.3652354559680102E-2</v>
      </c>
      <c r="I251" s="3">
        <f t="shared" si="94"/>
        <v>3.0826666728767618E-2</v>
      </c>
      <c r="J251" s="1">
        <f t="shared" si="95"/>
        <v>3.907538123853445</v>
      </c>
      <c r="K251" s="5">
        <f t="shared" si="96"/>
        <v>0.16854806104970566</v>
      </c>
      <c r="L251" s="3">
        <f t="shared" si="97"/>
        <v>0.11214523064454897</v>
      </c>
      <c r="M251" s="1">
        <f t="shared" si="98"/>
        <v>679.31316260330573</v>
      </c>
      <c r="N251" s="5">
        <f t="shared" si="99"/>
        <v>0.22900416903726617</v>
      </c>
      <c r="O251" s="3">
        <f t="shared" si="100"/>
        <v>0.16453662566752195</v>
      </c>
      <c r="P251" s="8">
        <f t="shared" si="101"/>
        <v>668.36268641576783</v>
      </c>
      <c r="Q251" s="9">
        <f t="shared" si="102"/>
        <v>23.916097764187839</v>
      </c>
      <c r="R251" s="9">
        <f t="shared" si="103"/>
        <v>20.624108261524306</v>
      </c>
      <c r="S251" s="1">
        <f t="shared" si="104"/>
        <v>0</v>
      </c>
      <c r="T251" s="1">
        <f t="shared" si="105"/>
        <v>1</v>
      </c>
      <c r="U251" s="1">
        <f t="shared" si="106"/>
        <v>1</v>
      </c>
      <c r="V251" s="1">
        <f t="shared" si="107"/>
        <v>1</v>
      </c>
      <c r="W251" s="1">
        <f t="shared" si="108"/>
        <v>0</v>
      </c>
      <c r="X251" s="1">
        <f t="shared" si="109"/>
        <v>1</v>
      </c>
      <c r="Y251" s="1">
        <f t="shared" si="110"/>
        <v>1</v>
      </c>
      <c r="AA251" s="1">
        <f t="shared" si="111"/>
        <v>1</v>
      </c>
      <c r="AB251" s="1" t="str">
        <f t="shared" si="112"/>
        <v/>
      </c>
      <c r="AC251" s="1" t="str">
        <f t="shared" si="113"/>
        <v/>
      </c>
      <c r="AD251" s="1">
        <f t="shared" si="114"/>
        <v>1</v>
      </c>
      <c r="AE251" s="1" t="str">
        <f t="shared" si="115"/>
        <v>Buy</v>
      </c>
      <c r="AF251" s="8">
        <f t="shared" si="116"/>
        <v>667.96441179817771</v>
      </c>
      <c r="AI251" s="1">
        <f t="shared" si="117"/>
        <v>0</v>
      </c>
      <c r="AJ251" s="1">
        <f t="shared" si="118"/>
        <v>0</v>
      </c>
      <c r="AK251" s="1" t="str">
        <f t="shared" si="120"/>
        <v/>
      </c>
      <c r="AL251" s="8">
        <v>104.73399999999999</v>
      </c>
    </row>
    <row r="252" spans="1:38" x14ac:dyDescent="0.3">
      <c r="A252" s="2" t="s">
        <v>515</v>
      </c>
      <c r="B252" s="1">
        <f>'Rails Data'!AX252</f>
        <v>700.37100340209076</v>
      </c>
      <c r="C252" s="1">
        <f t="shared" si="119"/>
        <v>700.37100340209076</v>
      </c>
      <c r="D252" s="1">
        <f>'Rails Data'!AZ252</f>
        <v>19.358003167810033</v>
      </c>
      <c r="E252" s="1">
        <f>'Rails Data'!BB252</f>
        <v>3.9926505396638534</v>
      </c>
      <c r="F252" s="1">
        <f t="shared" si="91"/>
        <v>642.56516279985215</v>
      </c>
      <c r="G252" s="1">
        <f t="shared" si="92"/>
        <v>18.799215107815943</v>
      </c>
      <c r="H252" s="5">
        <f t="shared" si="93"/>
        <v>5.4400378191034271E-2</v>
      </c>
      <c r="I252" s="3">
        <f t="shared" si="94"/>
        <v>2.5355718756948871E-2</v>
      </c>
      <c r="J252" s="1">
        <f t="shared" si="95"/>
        <v>3.906056672708174</v>
      </c>
      <c r="K252" s="5">
        <f t="shared" si="96"/>
        <v>0.1610120476753929</v>
      </c>
      <c r="L252" s="3">
        <f t="shared" si="97"/>
        <v>0.10274475891035618</v>
      </c>
      <c r="M252" s="1">
        <f t="shared" si="98"/>
        <v>677.4492799413232</v>
      </c>
      <c r="N252" s="5">
        <f t="shared" si="99"/>
        <v>0.21733546479986643</v>
      </c>
      <c r="O252" s="3">
        <f t="shared" si="100"/>
        <v>0.1537920351058979</v>
      </c>
      <c r="P252" s="8">
        <f t="shared" si="101"/>
        <v>668.43509998260242</v>
      </c>
      <c r="Q252" s="9">
        <f t="shared" si="102"/>
        <v>25.869937182750277</v>
      </c>
      <c r="R252" s="9">
        <f t="shared" si="103"/>
        <v>19.344128772633734</v>
      </c>
      <c r="S252" s="1">
        <f t="shared" si="104"/>
        <v>0</v>
      </c>
      <c r="T252" s="1">
        <f t="shared" si="105"/>
        <v>1</v>
      </c>
      <c r="U252" s="1">
        <f t="shared" si="106"/>
        <v>1</v>
      </c>
      <c r="V252" s="1">
        <f t="shared" si="107"/>
        <v>1</v>
      </c>
      <c r="W252" s="1">
        <f t="shared" si="108"/>
        <v>0</v>
      </c>
      <c r="X252" s="1">
        <f t="shared" si="109"/>
        <v>1</v>
      </c>
      <c r="Y252" s="1">
        <f t="shared" si="110"/>
        <v>1</v>
      </c>
      <c r="AA252" s="1">
        <f t="shared" si="111"/>
        <v>1</v>
      </c>
      <c r="AB252" s="1" t="str">
        <f t="shared" si="112"/>
        <v/>
      </c>
      <c r="AC252" s="1" t="str">
        <f t="shared" si="113"/>
        <v/>
      </c>
      <c r="AD252" s="1">
        <f t="shared" si="114"/>
        <v>1</v>
      </c>
      <c r="AE252" s="1" t="str">
        <f t="shared" si="115"/>
        <v>Buy</v>
      </c>
      <c r="AF252" s="8">
        <f t="shared" si="116"/>
        <v>700.37100340209076</v>
      </c>
      <c r="AI252" s="1">
        <f t="shared" si="117"/>
        <v>0</v>
      </c>
      <c r="AJ252" s="1">
        <f t="shared" si="118"/>
        <v>0</v>
      </c>
      <c r="AK252" s="1" t="str">
        <f t="shared" si="120"/>
        <v/>
      </c>
      <c r="AL252" s="8">
        <v>109.80199999999999</v>
      </c>
    </row>
    <row r="253" spans="1:38" x14ac:dyDescent="0.3">
      <c r="A253" s="2" t="s">
        <v>514</v>
      </c>
      <c r="B253" s="1">
        <f>'Rails Data'!AX253</f>
        <v>702.5191557792125</v>
      </c>
      <c r="C253" s="1">
        <f t="shared" si="119"/>
        <v>702.5191557792125</v>
      </c>
      <c r="D253" s="1">
        <f>'Rails Data'!AZ253</f>
        <v>19.549113134973403</v>
      </c>
      <c r="E253" s="1">
        <f>'Rails Data'!BB253</f>
        <v>3.9901583017616202</v>
      </c>
      <c r="F253" s="1">
        <f t="shared" si="91"/>
        <v>637.940695551673</v>
      </c>
      <c r="G253" s="1">
        <f t="shared" si="92"/>
        <v>18.674337587337924</v>
      </c>
      <c r="H253" s="5">
        <f t="shared" si="93"/>
        <v>2.9117646609816639E-2</v>
      </c>
      <c r="I253" s="3">
        <f t="shared" si="94"/>
        <v>2.0514942184601304E-2</v>
      </c>
      <c r="J253" s="1">
        <f t="shared" si="95"/>
        <v>3.879762256234967</v>
      </c>
      <c r="K253" s="5">
        <f t="shared" si="96"/>
        <v>0.12929251323768653</v>
      </c>
      <c r="L253" s="3">
        <f t="shared" si="97"/>
        <v>9.3033544116183406E-2</v>
      </c>
      <c r="M253" s="1">
        <f t="shared" si="98"/>
        <v>671.42403903400748</v>
      </c>
      <c r="N253" s="5">
        <f t="shared" si="99"/>
        <v>0.1827873788013421</v>
      </c>
      <c r="O253" s="3">
        <f t="shared" si="100"/>
        <v>0.14320146349023646</v>
      </c>
      <c r="P253" s="8">
        <f t="shared" si="101"/>
        <v>662.62857208815001</v>
      </c>
      <c r="Q253" s="9">
        <f t="shared" si="102"/>
        <v>24.687876536477006</v>
      </c>
      <c r="R253" s="9">
        <f t="shared" si="103"/>
        <v>17.65121349511471</v>
      </c>
      <c r="S253" s="1">
        <f t="shared" si="104"/>
        <v>0</v>
      </c>
      <c r="T253" s="1">
        <f t="shared" si="105"/>
        <v>1</v>
      </c>
      <c r="U253" s="1">
        <f t="shared" si="106"/>
        <v>1</v>
      </c>
      <c r="V253" s="1">
        <f t="shared" si="107"/>
        <v>1</v>
      </c>
      <c r="W253" s="1">
        <f t="shared" si="108"/>
        <v>0</v>
      </c>
      <c r="X253" s="1">
        <f t="shared" si="109"/>
        <v>1</v>
      </c>
      <c r="Y253" s="1">
        <f t="shared" si="110"/>
        <v>1</v>
      </c>
      <c r="AA253" s="1">
        <f t="shared" si="111"/>
        <v>1</v>
      </c>
      <c r="AB253" s="1" t="str">
        <f t="shared" si="112"/>
        <v/>
      </c>
      <c r="AC253" s="1" t="str">
        <f t="shared" si="113"/>
        <v/>
      </c>
      <c r="AD253" s="1">
        <f t="shared" si="114"/>
        <v>1</v>
      </c>
      <c r="AE253" s="1" t="str">
        <f t="shared" si="115"/>
        <v>Buy</v>
      </c>
      <c r="AF253" s="8">
        <f t="shared" si="116"/>
        <v>702.5191557792125</v>
      </c>
      <c r="AI253" s="1">
        <f t="shared" si="117"/>
        <v>0</v>
      </c>
      <c r="AJ253" s="1">
        <f t="shared" si="118"/>
        <v>0</v>
      </c>
      <c r="AK253" s="1" t="str">
        <f t="shared" si="120"/>
        <v/>
      </c>
      <c r="AL253" s="8">
        <v>109.96400000000001</v>
      </c>
    </row>
    <row r="254" spans="1:38" x14ac:dyDescent="0.3">
      <c r="A254" s="2" t="s">
        <v>513</v>
      </c>
      <c r="B254" s="1">
        <f>'Rails Data'!AX254</f>
        <v>681.60389409646075</v>
      </c>
      <c r="C254" s="1">
        <f t="shared" si="119"/>
        <v>681.60389409646075</v>
      </c>
      <c r="D254" s="1">
        <f>'Rails Data'!AZ254</f>
        <v>19.062182371117864</v>
      </c>
      <c r="E254" s="1">
        <f>'Rails Data'!BB254</f>
        <v>3.9103153934924189</v>
      </c>
      <c r="F254" s="1">
        <f t="shared" si="91"/>
        <v>632.77441873346982</v>
      </c>
      <c r="G254" s="1">
        <f t="shared" si="92"/>
        <v>18.536795315557001</v>
      </c>
      <c r="H254" s="5">
        <f t="shared" si="93"/>
        <v>1.6903242899448223E-2</v>
      </c>
      <c r="I254" s="3">
        <f t="shared" si="94"/>
        <v>1.9081158113732084E-2</v>
      </c>
      <c r="J254" s="1">
        <f t="shared" si="95"/>
        <v>3.8447549762873754</v>
      </c>
      <c r="K254" s="5">
        <f t="shared" si="96"/>
        <v>0.10551701469486563</v>
      </c>
      <c r="L254" s="3">
        <f t="shared" si="97"/>
        <v>8.6990382595932877E-2</v>
      </c>
      <c r="M254" s="1">
        <f t="shared" si="98"/>
        <v>663.64966605327515</v>
      </c>
      <c r="N254" s="5">
        <f t="shared" si="99"/>
        <v>0.1556712902254862</v>
      </c>
      <c r="O254" s="3">
        <f t="shared" si="100"/>
        <v>0.13660381093838553</v>
      </c>
      <c r="P254" s="8">
        <f t="shared" si="101"/>
        <v>655.37573868977495</v>
      </c>
      <c r="Q254" s="9">
        <f t="shared" si="102"/>
        <v>22.601319956305133</v>
      </c>
      <c r="R254" s="9">
        <f t="shared" si="103"/>
        <v>15.924236244456074</v>
      </c>
      <c r="S254" s="1">
        <f t="shared" si="104"/>
        <v>0</v>
      </c>
      <c r="T254" s="1">
        <f t="shared" si="105"/>
        <v>1</v>
      </c>
      <c r="U254" s="1">
        <f t="shared" si="106"/>
        <v>1</v>
      </c>
      <c r="V254" s="1">
        <f t="shared" si="107"/>
        <v>1</v>
      </c>
      <c r="W254" s="1">
        <f t="shared" si="108"/>
        <v>0</v>
      </c>
      <c r="X254" s="1">
        <f t="shared" si="109"/>
        <v>1</v>
      </c>
      <c r="Y254" s="1">
        <f t="shared" si="110"/>
        <v>0</v>
      </c>
      <c r="AA254" s="1">
        <f t="shared" si="111"/>
        <v>1</v>
      </c>
      <c r="AB254" s="1" t="str">
        <f t="shared" si="112"/>
        <v/>
      </c>
      <c r="AC254" s="1" t="str">
        <f t="shared" si="113"/>
        <v/>
      </c>
      <c r="AD254" s="1">
        <f t="shared" si="114"/>
        <v>1</v>
      </c>
      <c r="AE254" s="1" t="str">
        <f t="shared" si="115"/>
        <v>Buy</v>
      </c>
      <c r="AF254" s="8">
        <f t="shared" si="116"/>
        <v>681.60389409646075</v>
      </c>
      <c r="AI254" s="1">
        <f t="shared" si="117"/>
        <v>0</v>
      </c>
      <c r="AJ254" s="1">
        <f t="shared" si="118"/>
        <v>0</v>
      </c>
      <c r="AK254" s="1" t="str">
        <f t="shared" si="120"/>
        <v/>
      </c>
      <c r="AL254" s="8">
        <v>106.02399999999997</v>
      </c>
    </row>
    <row r="255" spans="1:38" x14ac:dyDescent="0.3">
      <c r="A255" s="2">
        <v>41823</v>
      </c>
      <c r="B255" s="1">
        <f>'Rails Data'!AX255</f>
        <v>679.5653361361467</v>
      </c>
      <c r="C255" s="1">
        <f t="shared" si="119"/>
        <v>679.5653361361467</v>
      </c>
      <c r="D255" s="1">
        <f>'Rails Data'!AZ255</f>
        <v>19.12429947427114</v>
      </c>
      <c r="E255" s="1">
        <f>'Rails Data'!BB255</f>
        <v>3.9117462520555057</v>
      </c>
      <c r="F255" s="1">
        <f t="shared" si="91"/>
        <v>628.86806070443049</v>
      </c>
      <c r="G255" s="1">
        <f t="shared" si="92"/>
        <v>18.395162440302219</v>
      </c>
      <c r="H255" s="5">
        <f t="shared" si="93"/>
        <v>8.9295223122984879E-3</v>
      </c>
      <c r="I255" s="3">
        <f t="shared" si="94"/>
        <v>1.9444143982779393E-2</v>
      </c>
      <c r="J255" s="1">
        <f t="shared" si="95"/>
        <v>3.8099619610251887</v>
      </c>
      <c r="K255" s="5">
        <f t="shared" si="96"/>
        <v>9.14969646713506E-2</v>
      </c>
      <c r="L255" s="3">
        <f t="shared" si="97"/>
        <v>8.3902610579444079E-2</v>
      </c>
      <c r="M255" s="1">
        <f t="shared" si="98"/>
        <v>656.52581087407407</v>
      </c>
      <c r="N255" s="5">
        <f t="shared" si="99"/>
        <v>0.14093431487300601</v>
      </c>
      <c r="O255" s="3">
        <f t="shared" si="100"/>
        <v>0.13342589772386876</v>
      </c>
      <c r="P255" s="8">
        <f t="shared" si="101"/>
        <v>650.60698316128662</v>
      </c>
      <c r="Q255" s="9">
        <f t="shared" si="102"/>
        <v>21.73892245685613</v>
      </c>
      <c r="R255" s="9">
        <f t="shared" si="103"/>
        <v>14.35411960179631</v>
      </c>
      <c r="S255" s="1">
        <f t="shared" si="104"/>
        <v>0</v>
      </c>
      <c r="T255" s="1">
        <f t="shared" si="105"/>
        <v>1</v>
      </c>
      <c r="U255" s="1">
        <f t="shared" si="106"/>
        <v>1</v>
      </c>
      <c r="V255" s="1">
        <f t="shared" si="107"/>
        <v>1</v>
      </c>
      <c r="W255" s="1">
        <f t="shared" si="108"/>
        <v>0</v>
      </c>
      <c r="X255" s="1">
        <f t="shared" si="109"/>
        <v>0</v>
      </c>
      <c r="Y255" s="1">
        <f t="shared" si="110"/>
        <v>0</v>
      </c>
      <c r="AA255" s="1">
        <f t="shared" si="111"/>
        <v>1</v>
      </c>
      <c r="AB255" s="1" t="str">
        <f t="shared" si="112"/>
        <v/>
      </c>
      <c r="AC255" s="1" t="str">
        <f t="shared" si="113"/>
        <v/>
      </c>
      <c r="AD255" s="1">
        <f t="shared" si="114"/>
        <v>1</v>
      </c>
      <c r="AE255" s="1" t="str">
        <f t="shared" si="115"/>
        <v>Buy</v>
      </c>
      <c r="AF255" s="8">
        <f t="shared" si="116"/>
        <v>679.5653361361467</v>
      </c>
      <c r="AI255" s="1">
        <f t="shared" si="117"/>
        <v>0</v>
      </c>
      <c r="AJ255" s="1">
        <f t="shared" si="118"/>
        <v>0</v>
      </c>
      <c r="AK255" s="1" t="str">
        <f t="shared" si="120"/>
        <v/>
      </c>
      <c r="AL255" s="8">
        <v>105.69800000000001</v>
      </c>
    </row>
    <row r="256" spans="1:38" x14ac:dyDescent="0.3">
      <c r="A256" s="2" t="s">
        <v>512</v>
      </c>
      <c r="B256" s="1">
        <f>'Rails Data'!AX256</f>
        <v>666.57726570024442</v>
      </c>
      <c r="C256" s="1">
        <f t="shared" si="119"/>
        <v>666.57726570024442</v>
      </c>
      <c r="D256" s="1">
        <f>'Rails Data'!AZ256</f>
        <v>18.828999601246544</v>
      </c>
      <c r="E256" s="1">
        <f>'Rails Data'!BB256</f>
        <v>3.853396167090434</v>
      </c>
      <c r="F256" s="1">
        <f t="shared" si="91"/>
        <v>624.8122786698932</v>
      </c>
      <c r="G256" s="1">
        <f t="shared" si="92"/>
        <v>18.310273733260534</v>
      </c>
      <c r="H256" s="5">
        <f t="shared" si="93"/>
        <v>9.2409992004580666E-3</v>
      </c>
      <c r="I256" s="3">
        <f t="shared" si="94"/>
        <v>2.1196580927859542E-2</v>
      </c>
      <c r="J256" s="1">
        <f t="shared" si="95"/>
        <v>3.7711242868738726</v>
      </c>
      <c r="K256" s="5">
        <f t="shared" si="96"/>
        <v>7.4753531729827127E-2</v>
      </c>
      <c r="L256" s="3">
        <f t="shared" si="97"/>
        <v>8.2636884897459656E-2</v>
      </c>
      <c r="M256" s="1">
        <f t="shared" si="98"/>
        <v>648.80088159189495</v>
      </c>
      <c r="N256" s="5">
        <f t="shared" si="99"/>
        <v>0.12416935619487068</v>
      </c>
      <c r="O256" s="3">
        <f t="shared" si="100"/>
        <v>0.13217449486567923</v>
      </c>
      <c r="P256" s="8">
        <f t="shared" si="101"/>
        <v>645.34182807494847</v>
      </c>
      <c r="Q256" s="9">
        <f t="shared" si="102"/>
        <v>20.529549405055263</v>
      </c>
      <c r="R256" s="9">
        <f t="shared" si="103"/>
        <v>12.869933275320045</v>
      </c>
      <c r="S256" s="1">
        <f t="shared" si="104"/>
        <v>0</v>
      </c>
      <c r="T256" s="1">
        <f t="shared" si="105"/>
        <v>1</v>
      </c>
      <c r="U256" s="1">
        <f t="shared" si="106"/>
        <v>0</v>
      </c>
      <c r="V256" s="1">
        <f t="shared" si="107"/>
        <v>1</v>
      </c>
      <c r="W256" s="1">
        <f t="shared" si="108"/>
        <v>0</v>
      </c>
      <c r="X256" s="1">
        <f t="shared" si="109"/>
        <v>0</v>
      </c>
      <c r="Y256" s="1">
        <f t="shared" si="110"/>
        <v>0</v>
      </c>
      <c r="AA256" s="1">
        <f t="shared" si="111"/>
        <v>0</v>
      </c>
      <c r="AB256" s="1" t="str">
        <f t="shared" si="112"/>
        <v/>
      </c>
      <c r="AC256" s="1" t="str">
        <f t="shared" si="113"/>
        <v/>
      </c>
      <c r="AD256" s="1">
        <f t="shared" si="114"/>
        <v>0</v>
      </c>
      <c r="AE256" s="1" t="str">
        <f t="shared" si="115"/>
        <v/>
      </c>
      <c r="AF256" s="8">
        <f t="shared" si="116"/>
        <v>666.57726570024442</v>
      </c>
      <c r="AI256" s="1">
        <f t="shared" si="117"/>
        <v>0</v>
      </c>
      <c r="AJ256" s="1">
        <f t="shared" si="118"/>
        <v>1</v>
      </c>
      <c r="AK256" s="1" t="str">
        <f t="shared" si="120"/>
        <v/>
      </c>
      <c r="AL256" s="8">
        <v>103.654</v>
      </c>
    </row>
    <row r="257" spans="1:38" x14ac:dyDescent="0.3">
      <c r="A257" s="2" t="s">
        <v>511</v>
      </c>
      <c r="B257" s="1">
        <f>'Rails Data'!AX257</f>
        <v>678.0695753982294</v>
      </c>
      <c r="C257" s="1">
        <f t="shared" si="119"/>
        <v>678.0695753982294</v>
      </c>
      <c r="D257" s="1">
        <f>'Rails Data'!AZ257</f>
        <v>19.24540475615677</v>
      </c>
      <c r="E257" s="1">
        <f>'Rails Data'!BB257</f>
        <v>3.933993638709766</v>
      </c>
      <c r="F257" s="1">
        <f t="shared" si="91"/>
        <v>621.47107970746515</v>
      </c>
      <c r="G257" s="1">
        <f t="shared" si="92"/>
        <v>18.232044975500813</v>
      </c>
      <c r="H257" s="5">
        <f t="shared" si="93"/>
        <v>1.153296175015539E-2</v>
      </c>
      <c r="I257" s="3">
        <f t="shared" si="94"/>
        <v>2.3189177882426453E-2</v>
      </c>
      <c r="J257" s="1">
        <f t="shared" si="95"/>
        <v>3.7380646510774338</v>
      </c>
      <c r="K257" s="5">
        <f t="shared" si="96"/>
        <v>6.3080562289695052E-2</v>
      </c>
      <c r="L257" s="3">
        <f t="shared" si="97"/>
        <v>8.3950777092065082E-2</v>
      </c>
      <c r="M257" s="1">
        <f t="shared" si="98"/>
        <v>642.37357432342731</v>
      </c>
      <c r="N257" s="5">
        <f t="shared" si="99"/>
        <v>0.11265805519033512</v>
      </c>
      <c r="O257" s="3">
        <f t="shared" si="100"/>
        <v>0.13350868464414731</v>
      </c>
      <c r="P257" s="8">
        <f t="shared" si="101"/>
        <v>641.48083941580376</v>
      </c>
      <c r="Q257" s="9">
        <f t="shared" si="102"/>
        <v>20.009759708338606</v>
      </c>
      <c r="R257" s="9">
        <f t="shared" si="103"/>
        <v>11.509590026925366</v>
      </c>
      <c r="S257" s="1">
        <f t="shared" si="104"/>
        <v>0</v>
      </c>
      <c r="T257" s="1">
        <f t="shared" si="105"/>
        <v>1</v>
      </c>
      <c r="U257" s="1">
        <f t="shared" si="106"/>
        <v>0</v>
      </c>
      <c r="V257" s="1">
        <f t="shared" si="107"/>
        <v>1</v>
      </c>
      <c r="W257" s="1">
        <f t="shared" si="108"/>
        <v>0</v>
      </c>
      <c r="X257" s="1">
        <f t="shared" si="109"/>
        <v>1</v>
      </c>
      <c r="Y257" s="1">
        <f t="shared" si="110"/>
        <v>0</v>
      </c>
      <c r="AA257" s="1">
        <f t="shared" si="111"/>
        <v>0</v>
      </c>
      <c r="AB257" s="1" t="str">
        <f t="shared" si="112"/>
        <v/>
      </c>
      <c r="AC257" s="1" t="str">
        <f t="shared" si="113"/>
        <v/>
      </c>
      <c r="AD257" s="1">
        <f t="shared" si="114"/>
        <v>0</v>
      </c>
      <c r="AE257" s="1" t="str">
        <f t="shared" si="115"/>
        <v/>
      </c>
      <c r="AF257" s="8">
        <f t="shared" si="116"/>
        <v>678.0695753982294</v>
      </c>
      <c r="AI257" s="1">
        <f t="shared" si="117"/>
        <v>0</v>
      </c>
      <c r="AJ257" s="1">
        <f t="shared" si="118"/>
        <v>1</v>
      </c>
      <c r="AK257" s="1" t="str">
        <f t="shared" si="120"/>
        <v/>
      </c>
      <c r="AL257" s="8">
        <v>105.69800000000001</v>
      </c>
    </row>
    <row r="258" spans="1:38" x14ac:dyDescent="0.3">
      <c r="A258" s="2" t="s">
        <v>510</v>
      </c>
      <c r="B258" s="1">
        <f>'Rails Data'!AX258</f>
        <v>668.32003779819013</v>
      </c>
      <c r="C258" s="1">
        <f t="shared" si="119"/>
        <v>668.32003779819013</v>
      </c>
      <c r="D258" s="1">
        <f>'Rails Data'!AZ258</f>
        <v>19.043257817416439</v>
      </c>
      <c r="E258" s="1">
        <f>'Rails Data'!BB258</f>
        <v>3.8899205835123318</v>
      </c>
      <c r="F258" s="1">
        <f t="shared" si="91"/>
        <v>616.94320005220402</v>
      </c>
      <c r="G258" s="1">
        <f t="shared" si="92"/>
        <v>18.130336753649299</v>
      </c>
      <c r="H258" s="5">
        <f t="shared" si="93"/>
        <v>8.954094426071979E-3</v>
      </c>
      <c r="I258" s="3">
        <f t="shared" si="94"/>
        <v>2.5131880571138295E-2</v>
      </c>
      <c r="J258" s="1">
        <f t="shared" si="95"/>
        <v>3.6942272333528852</v>
      </c>
      <c r="K258" s="5">
        <f t="shared" si="96"/>
        <v>5.6434336030426913E-2</v>
      </c>
      <c r="L258" s="3">
        <f t="shared" si="97"/>
        <v>8.7429146225793425E-2</v>
      </c>
      <c r="M258" s="1">
        <f t="shared" si="98"/>
        <v>634.68059595766852</v>
      </c>
      <c r="N258" s="5">
        <f t="shared" si="99"/>
        <v>0.1076541582993249</v>
      </c>
      <c r="O258" s="3">
        <f t="shared" si="100"/>
        <v>0.13698378955311599</v>
      </c>
      <c r="P258" s="8">
        <f t="shared" si="101"/>
        <v>634.82834196445367</v>
      </c>
      <c r="Q258" s="9">
        <f t="shared" si="102"/>
        <v>17.885141912249651</v>
      </c>
      <c r="R258" s="9">
        <f t="shared" si="103"/>
        <v>10.193829108265481</v>
      </c>
      <c r="S258" s="1">
        <f t="shared" si="104"/>
        <v>0</v>
      </c>
      <c r="T258" s="1">
        <f t="shared" si="105"/>
        <v>1</v>
      </c>
      <c r="U258" s="1">
        <f t="shared" si="106"/>
        <v>0</v>
      </c>
      <c r="V258" s="1">
        <f t="shared" si="107"/>
        <v>1</v>
      </c>
      <c r="W258" s="1">
        <f t="shared" si="108"/>
        <v>0</v>
      </c>
      <c r="X258" s="1">
        <f t="shared" si="109"/>
        <v>1</v>
      </c>
      <c r="Y258" s="1">
        <f t="shared" si="110"/>
        <v>0</v>
      </c>
      <c r="AA258" s="1">
        <f t="shared" si="111"/>
        <v>0</v>
      </c>
      <c r="AB258" s="1" t="str">
        <f t="shared" si="112"/>
        <v/>
      </c>
      <c r="AC258" s="1" t="str">
        <f t="shared" si="113"/>
        <v/>
      </c>
      <c r="AD258" s="1">
        <f t="shared" si="114"/>
        <v>0</v>
      </c>
      <c r="AE258" s="1" t="str">
        <f t="shared" si="115"/>
        <v/>
      </c>
      <c r="AF258" s="8">
        <f t="shared" si="116"/>
        <v>668.32003779819013</v>
      </c>
      <c r="AI258" s="1">
        <f t="shared" si="117"/>
        <v>0</v>
      </c>
      <c r="AJ258" s="1">
        <f t="shared" si="118"/>
        <v>1</v>
      </c>
      <c r="AK258" s="1" t="str">
        <f t="shared" si="120"/>
        <v/>
      </c>
      <c r="AL258" s="8">
        <v>104.37</v>
      </c>
    </row>
    <row r="259" spans="1:38" x14ac:dyDescent="0.3">
      <c r="A259" s="2" t="s">
        <v>509</v>
      </c>
      <c r="B259" s="1">
        <f>'Rails Data'!AX259</f>
        <v>668.82778332099929</v>
      </c>
      <c r="C259" s="1">
        <f t="shared" si="119"/>
        <v>668.82778332099929</v>
      </c>
      <c r="D259" s="1">
        <f>'Rails Data'!AZ259</f>
        <v>19.118677673199894</v>
      </c>
      <c r="E259" s="1">
        <f>'Rails Data'!BB259</f>
        <v>3.8905907889196998</v>
      </c>
      <c r="F259" s="1">
        <f t="shared" ref="F259:F322" si="121">(C259-F260)*2/27+F260</f>
        <v>612.83305303252507</v>
      </c>
      <c r="G259" s="1">
        <f t="shared" ref="G259:G322" si="122">AVERAGE(D259:D271)</f>
        <v>18.036777034235254</v>
      </c>
      <c r="H259" s="5">
        <f t="shared" ref="H259:H322" si="123">((G259/G285)-1)*2</f>
        <v>6.2400901819699151E-3</v>
      </c>
      <c r="I259" s="3">
        <f t="shared" ref="I259:I322" si="124">((H259-I260)*2/14)+I260</f>
        <v>2.7828178261982681E-2</v>
      </c>
      <c r="J259" s="1">
        <f t="shared" ref="J259:J322" si="125">AVERAGE(E259:E267)</f>
        <v>3.6418062107657789</v>
      </c>
      <c r="K259" s="5">
        <f t="shared" ref="K259:K322" si="126">((J259/J285)-1)*2</f>
        <v>4.1426227370624957E-2</v>
      </c>
      <c r="L259" s="3">
        <f t="shared" ref="L259:L322" si="127">((K259-L260)*2/14)+L260</f>
        <v>9.2594947925021182E-2</v>
      </c>
      <c r="M259" s="1">
        <f t="shared" ref="M259:M322" si="128">AVERAGE(B259:B267)</f>
        <v>625.69887602748486</v>
      </c>
      <c r="N259" s="5">
        <f t="shared" ref="N259:N322" si="129">((M259/M285)-1)*2</f>
        <v>9.408679441166079E-2</v>
      </c>
      <c r="O259" s="3">
        <f t="shared" ref="O259:O322" si="130">((N259-O260)*2/14)+O260</f>
        <v>0.14187206142874784</v>
      </c>
      <c r="P259" s="8">
        <f t="shared" ref="P259:P322" si="131">((C259-P260)*2/13)+P260</f>
        <v>628.73894272195616</v>
      </c>
      <c r="Q259" s="9">
        <f t="shared" ref="Q259:Q322" si="132">P259-F259</f>
        <v>15.905889689431092</v>
      </c>
      <c r="R259" s="9">
        <f t="shared" ref="R259:R322" si="133">AVERAGE(Q259:Q268)</f>
        <v>9.28848601240386</v>
      </c>
      <c r="S259" s="1">
        <f t="shared" ref="S259:S322" si="134">IF(K259&lt;-0.4999,1,)</f>
        <v>0</v>
      </c>
      <c r="T259" s="1">
        <f t="shared" ref="T259:T322" si="135">IF(K259-K260&gt;0,1,)</f>
        <v>0</v>
      </c>
      <c r="U259" s="1">
        <f t="shared" ref="U259:U322" si="136">IF(K259&gt;L259,1,0)</f>
        <v>0</v>
      </c>
      <c r="V259" s="1">
        <f t="shared" ref="V259:V322" si="137">IF(Q259&gt;R259,1,0)</f>
        <v>1</v>
      </c>
      <c r="W259" s="1">
        <f t="shared" ref="W259:W322" si="138">IF(H259&lt;-0.4999,1,)</f>
        <v>0</v>
      </c>
      <c r="X259" s="1">
        <f t="shared" ref="X259:X322" si="139">IF(H259-H260&gt;0,1,)</f>
        <v>0</v>
      </c>
      <c r="Y259" s="1">
        <f t="shared" ref="Y259:Y322" si="140">IF(H259&gt;I259,1,0)</f>
        <v>0</v>
      </c>
      <c r="AA259" s="1">
        <f t="shared" ref="AA259:AA322" si="141">IF(N259&gt;O259,1,0)</f>
        <v>0</v>
      </c>
      <c r="AB259" s="1" t="str">
        <f t="shared" ref="AB259:AB322" si="142">IF(S259+V259+T259=3,"Buy","")</f>
        <v/>
      </c>
      <c r="AC259" s="1" t="str">
        <f t="shared" ref="AC259:AC322" si="143">IF(W259+V259+X259=3,"Buy","")</f>
        <v/>
      </c>
      <c r="AD259" s="1">
        <f t="shared" ref="AD259:AD322" si="144">IF(AA259+Y259+U259&gt;1.99,1,0)</f>
        <v>0</v>
      </c>
      <c r="AE259" s="1" t="str">
        <f t="shared" ref="AE259:AE322" si="145">IF(AD259+V259=2,"Buy","")</f>
        <v/>
      </c>
      <c r="AF259" s="8">
        <f t="shared" ref="AF259:AF322" si="146">B259</f>
        <v>668.82778332099929</v>
      </c>
      <c r="AI259" s="1">
        <f t="shared" ref="AI259:AI322" si="147">IF(Q259&lt;R259,1,0)</f>
        <v>0</v>
      </c>
      <c r="AJ259" s="1">
        <f t="shared" ref="AJ259:AJ322" si="148">IF(AA259+Y259+U259&lt;1.01,1,0)</f>
        <v>1</v>
      </c>
      <c r="AK259" s="1" t="str">
        <f t="shared" si="120"/>
        <v/>
      </c>
      <c r="AL259" s="8">
        <v>104.078</v>
      </c>
    </row>
    <row r="260" spans="1:38" x14ac:dyDescent="0.3">
      <c r="A260" s="2" t="s">
        <v>508</v>
      </c>
      <c r="B260" s="1">
        <f>'Rails Data'!AX260</f>
        <v>651.18946784033437</v>
      </c>
      <c r="C260" s="1">
        <f t="shared" ref="C260:C323" si="149">B260</f>
        <v>651.18946784033437</v>
      </c>
      <c r="D260" s="1">
        <f>'Rails Data'!AZ260</f>
        <v>18.669364868430897</v>
      </c>
      <c r="E260" s="1">
        <f>'Rails Data'!BB260</f>
        <v>3.7817383891679399</v>
      </c>
      <c r="F260" s="1">
        <f t="shared" si="121"/>
        <v>608.35347460944718</v>
      </c>
      <c r="G260" s="1">
        <f t="shared" si="122"/>
        <v>17.958250733593854</v>
      </c>
      <c r="H260" s="5">
        <f t="shared" si="123"/>
        <v>1.0579546667386364E-2</v>
      </c>
      <c r="I260" s="3">
        <f t="shared" si="124"/>
        <v>3.1426192941984808E-2</v>
      </c>
      <c r="J260" s="1">
        <f t="shared" si="125"/>
        <v>3.6070483792290062</v>
      </c>
      <c r="K260" s="5">
        <f t="shared" si="126"/>
        <v>4.453746041183626E-2</v>
      </c>
      <c r="L260" s="3">
        <f t="shared" si="127"/>
        <v>0.10112306801742055</v>
      </c>
      <c r="M260" s="1">
        <f t="shared" si="128"/>
        <v>619.52460828421363</v>
      </c>
      <c r="N260" s="5">
        <f t="shared" si="129"/>
        <v>9.7301812321960224E-2</v>
      </c>
      <c r="O260" s="3">
        <f t="shared" si="130"/>
        <v>0.14983627259826235</v>
      </c>
      <c r="P260" s="8">
        <f t="shared" si="131"/>
        <v>621.45006261303922</v>
      </c>
      <c r="Q260" s="9">
        <f t="shared" si="132"/>
        <v>13.096588003592046</v>
      </c>
      <c r="R260" s="9">
        <f t="shared" si="133"/>
        <v>8.5584514268384844</v>
      </c>
      <c r="S260" s="1">
        <f t="shared" si="134"/>
        <v>0</v>
      </c>
      <c r="T260" s="1">
        <f t="shared" si="135"/>
        <v>0</v>
      </c>
      <c r="U260" s="1">
        <f t="shared" si="136"/>
        <v>0</v>
      </c>
      <c r="V260" s="1">
        <f t="shared" si="137"/>
        <v>1</v>
      </c>
      <c r="W260" s="1">
        <f t="shared" si="138"/>
        <v>0</v>
      </c>
      <c r="X260" s="1">
        <f t="shared" si="139"/>
        <v>0</v>
      </c>
      <c r="Y260" s="1">
        <f t="shared" si="140"/>
        <v>0</v>
      </c>
      <c r="AA260" s="1">
        <f t="shared" si="141"/>
        <v>0</v>
      </c>
      <c r="AB260" s="1" t="str">
        <f t="shared" si="142"/>
        <v/>
      </c>
      <c r="AC260" s="1" t="str">
        <f t="shared" si="143"/>
        <v/>
      </c>
      <c r="AD260" s="1">
        <f t="shared" si="144"/>
        <v>0</v>
      </c>
      <c r="AE260" s="1" t="str">
        <f t="shared" si="145"/>
        <v/>
      </c>
      <c r="AF260" s="8">
        <f t="shared" si="146"/>
        <v>651.18946784033437</v>
      </c>
      <c r="AI260" s="1">
        <f t="shared" si="147"/>
        <v>0</v>
      </c>
      <c r="AJ260" s="1">
        <f t="shared" si="148"/>
        <v>1</v>
      </c>
      <c r="AK260" s="1" t="str">
        <f t="shared" si="120"/>
        <v/>
      </c>
      <c r="AL260" s="8">
        <v>100.965</v>
      </c>
    </row>
    <row r="261" spans="1:38" x14ac:dyDescent="0.3">
      <c r="A261" s="2" t="s">
        <v>507</v>
      </c>
      <c r="B261" s="1">
        <f>'Rails Data'!AX261</f>
        <v>646.14383523625054</v>
      </c>
      <c r="C261" s="1">
        <f t="shared" si="149"/>
        <v>646.14383523625054</v>
      </c>
      <c r="D261" s="1">
        <f>'Rails Data'!AZ261</f>
        <v>18.579791356455527</v>
      </c>
      <c r="E261" s="1">
        <f>'Rails Data'!BB261</f>
        <v>3.756000791404984</v>
      </c>
      <c r="F261" s="1">
        <f t="shared" si="121"/>
        <v>604.92659515097614</v>
      </c>
      <c r="G261" s="1">
        <f t="shared" si="122"/>
        <v>17.881287091235592</v>
      </c>
      <c r="H261" s="5">
        <f t="shared" si="123"/>
        <v>1.8510645184202534E-2</v>
      </c>
      <c r="I261" s="3">
        <f t="shared" si="124"/>
        <v>3.4900633987751215E-2</v>
      </c>
      <c r="J261" s="1">
        <f t="shared" si="125"/>
        <v>3.5796694766976591</v>
      </c>
      <c r="K261" s="5">
        <f t="shared" si="126"/>
        <v>5.1972882522275832E-2</v>
      </c>
      <c r="L261" s="3">
        <f t="shared" si="127"/>
        <v>0.11055400261835126</v>
      </c>
      <c r="M261" s="1">
        <f t="shared" si="128"/>
        <v>614.39065998943465</v>
      </c>
      <c r="N261" s="5">
        <f t="shared" si="129"/>
        <v>0.10353963834662627</v>
      </c>
      <c r="O261" s="3">
        <f t="shared" si="130"/>
        <v>0.15859201597764602</v>
      </c>
      <c r="P261" s="8">
        <f t="shared" si="131"/>
        <v>616.04289802625829</v>
      </c>
      <c r="Q261" s="9">
        <f t="shared" si="132"/>
        <v>11.116302875282145</v>
      </c>
      <c r="R261" s="9">
        <f t="shared" si="133"/>
        <v>8.1522217364148339</v>
      </c>
      <c r="S261" s="1">
        <f t="shared" si="134"/>
        <v>0</v>
      </c>
      <c r="T261" s="1">
        <f t="shared" si="135"/>
        <v>0</v>
      </c>
      <c r="U261" s="1">
        <f t="shared" si="136"/>
        <v>0</v>
      </c>
      <c r="V261" s="1">
        <f t="shared" si="137"/>
        <v>1</v>
      </c>
      <c r="W261" s="1">
        <f t="shared" si="138"/>
        <v>0</v>
      </c>
      <c r="X261" s="1">
        <f t="shared" si="139"/>
        <v>0</v>
      </c>
      <c r="Y261" s="1">
        <f t="shared" si="140"/>
        <v>0</v>
      </c>
      <c r="AA261" s="1">
        <f t="shared" si="141"/>
        <v>0</v>
      </c>
      <c r="AB261" s="1" t="str">
        <f t="shared" si="142"/>
        <v/>
      </c>
      <c r="AC261" s="1" t="str">
        <f t="shared" si="143"/>
        <v/>
      </c>
      <c r="AD261" s="1">
        <f t="shared" si="144"/>
        <v>0</v>
      </c>
      <c r="AE261" s="1" t="str">
        <f t="shared" si="145"/>
        <v/>
      </c>
      <c r="AF261" s="8">
        <f t="shared" si="146"/>
        <v>646.14383523625054</v>
      </c>
      <c r="AI261" s="1">
        <f t="shared" si="147"/>
        <v>0</v>
      </c>
      <c r="AJ261" s="1">
        <f t="shared" si="148"/>
        <v>1</v>
      </c>
      <c r="AK261" s="1" t="str">
        <f t="shared" si="120"/>
        <v/>
      </c>
      <c r="AL261" s="8">
        <v>99.97999999999999</v>
      </c>
    </row>
    <row r="262" spans="1:38" x14ac:dyDescent="0.3">
      <c r="A262" s="2" t="s">
        <v>506</v>
      </c>
      <c r="B262" s="1">
        <f>'Rails Data'!AX262</f>
        <v>632.54979895262102</v>
      </c>
      <c r="C262" s="1">
        <f t="shared" si="149"/>
        <v>632.54979895262102</v>
      </c>
      <c r="D262" s="1">
        <f>'Rails Data'!AZ262</f>
        <v>18.234706898726614</v>
      </c>
      <c r="E262" s="1">
        <f>'Rails Data'!BB262</f>
        <v>3.6750927822332997</v>
      </c>
      <c r="F262" s="1">
        <f t="shared" si="121"/>
        <v>601.62921594415423</v>
      </c>
      <c r="G262" s="1">
        <f t="shared" si="122"/>
        <v>17.808607016911669</v>
      </c>
      <c r="H262" s="5">
        <f t="shared" si="123"/>
        <v>2.1705877179563959E-2</v>
      </c>
      <c r="I262" s="3">
        <f t="shared" si="124"/>
        <v>3.7632298788342664E-2</v>
      </c>
      <c r="J262" s="1">
        <f t="shared" si="125"/>
        <v>3.5576007448909999</v>
      </c>
      <c r="K262" s="5">
        <f t="shared" si="126"/>
        <v>5.8986964642583128E-2</v>
      </c>
      <c r="L262" s="3">
        <f t="shared" si="127"/>
        <v>0.12031752263436382</v>
      </c>
      <c r="M262" s="1">
        <f t="shared" si="128"/>
        <v>610.15208090330611</v>
      </c>
      <c r="N262" s="5">
        <f t="shared" si="129"/>
        <v>0.10942209229952526</v>
      </c>
      <c r="O262" s="3">
        <f t="shared" si="130"/>
        <v>0.16776741224948263</v>
      </c>
      <c r="P262" s="8">
        <f t="shared" si="131"/>
        <v>610.57000035171427</v>
      </c>
      <c r="Q262" s="9">
        <f t="shared" si="132"/>
        <v>8.9407844075600451</v>
      </c>
      <c r="R262" s="9">
        <f t="shared" si="133"/>
        <v>7.9549288490603205</v>
      </c>
      <c r="S262" s="1">
        <f t="shared" si="134"/>
        <v>0</v>
      </c>
      <c r="T262" s="1">
        <f t="shared" si="135"/>
        <v>0</v>
      </c>
      <c r="U262" s="1">
        <f t="shared" si="136"/>
        <v>0</v>
      </c>
      <c r="V262" s="1">
        <f t="shared" si="137"/>
        <v>1</v>
      </c>
      <c r="W262" s="1">
        <f t="shared" si="138"/>
        <v>0</v>
      </c>
      <c r="X262" s="1">
        <f t="shared" si="139"/>
        <v>0</v>
      </c>
      <c r="Y262" s="1">
        <f t="shared" si="140"/>
        <v>0</v>
      </c>
      <c r="AA262" s="1">
        <f t="shared" si="141"/>
        <v>0</v>
      </c>
      <c r="AB262" s="1" t="str">
        <f t="shared" si="142"/>
        <v/>
      </c>
      <c r="AC262" s="1" t="str">
        <f t="shared" si="143"/>
        <v/>
      </c>
      <c r="AD262" s="1">
        <f t="shared" si="144"/>
        <v>0</v>
      </c>
      <c r="AE262" s="1" t="str">
        <f t="shared" si="145"/>
        <v/>
      </c>
      <c r="AF262" s="8">
        <f t="shared" si="146"/>
        <v>632.54979895262102</v>
      </c>
      <c r="AI262" s="1">
        <f t="shared" si="147"/>
        <v>0</v>
      </c>
      <c r="AJ262" s="1">
        <f t="shared" si="148"/>
        <v>1</v>
      </c>
      <c r="AK262" s="1" t="str">
        <f t="shared" si="120"/>
        <v/>
      </c>
      <c r="AL262" s="8">
        <v>97.614000000000004</v>
      </c>
    </row>
    <row r="263" spans="1:38" x14ac:dyDescent="0.3">
      <c r="A263" s="2" t="s">
        <v>505</v>
      </c>
      <c r="B263" s="1">
        <f>'Rails Data'!AX263</f>
        <v>617.48919748365131</v>
      </c>
      <c r="C263" s="1">
        <f t="shared" si="149"/>
        <v>617.48919748365131</v>
      </c>
      <c r="D263" s="1">
        <f>'Rails Data'!AZ263</f>
        <v>17.874626858253134</v>
      </c>
      <c r="E263" s="1">
        <f>'Rails Data'!BB263</f>
        <v>3.5971782561327381</v>
      </c>
      <c r="F263" s="1">
        <f t="shared" si="121"/>
        <v>599.15556930347691</v>
      </c>
      <c r="G263" s="1">
        <f t="shared" si="122"/>
        <v>17.772182504440487</v>
      </c>
      <c r="H263" s="5">
        <f t="shared" si="123"/>
        <v>3.0310614596793517E-2</v>
      </c>
      <c r="I263" s="3">
        <f t="shared" si="124"/>
        <v>4.0286702389805779E-2</v>
      </c>
      <c r="J263" s="1">
        <f t="shared" si="125"/>
        <v>3.542512256183421</v>
      </c>
      <c r="K263" s="5">
        <f t="shared" si="126"/>
        <v>7.4640689910002056E-2</v>
      </c>
      <c r="L263" s="3">
        <f t="shared" si="127"/>
        <v>0.13053928229966061</v>
      </c>
      <c r="M263" s="1">
        <f t="shared" si="128"/>
        <v>606.86545097942872</v>
      </c>
      <c r="N263" s="5">
        <f t="shared" si="129"/>
        <v>0.12321538373355079</v>
      </c>
      <c r="O263" s="3">
        <f t="shared" si="130"/>
        <v>0.1774916322411422</v>
      </c>
      <c r="P263" s="8">
        <f t="shared" si="131"/>
        <v>606.57367333336754</v>
      </c>
      <c r="Q263" s="9">
        <f t="shared" si="132"/>
        <v>7.4181040298906282</v>
      </c>
      <c r="R263" s="9">
        <f t="shared" si="133"/>
        <v>8.0269901465810456</v>
      </c>
      <c r="S263" s="1">
        <f t="shared" si="134"/>
        <v>0</v>
      </c>
      <c r="T263" s="1">
        <f t="shared" si="135"/>
        <v>0</v>
      </c>
      <c r="U263" s="1">
        <f t="shared" si="136"/>
        <v>0</v>
      </c>
      <c r="V263" s="1">
        <f t="shared" si="137"/>
        <v>0</v>
      </c>
      <c r="W263" s="1">
        <f t="shared" si="138"/>
        <v>0</v>
      </c>
      <c r="X263" s="1">
        <f t="shared" si="139"/>
        <v>0</v>
      </c>
      <c r="Y263" s="1">
        <f t="shared" si="140"/>
        <v>0</v>
      </c>
      <c r="AA263" s="1">
        <f t="shared" si="141"/>
        <v>0</v>
      </c>
      <c r="AB263" s="1" t="str">
        <f t="shared" si="142"/>
        <v/>
      </c>
      <c r="AC263" s="1" t="str">
        <f t="shared" si="143"/>
        <v/>
      </c>
      <c r="AD263" s="1">
        <f t="shared" si="144"/>
        <v>0</v>
      </c>
      <c r="AE263" s="1" t="str">
        <f t="shared" si="145"/>
        <v/>
      </c>
      <c r="AF263" s="8">
        <f t="shared" si="146"/>
        <v>617.48919748365131</v>
      </c>
      <c r="AI263" s="1">
        <f t="shared" si="147"/>
        <v>1</v>
      </c>
      <c r="AJ263" s="1">
        <f t="shared" si="148"/>
        <v>1</v>
      </c>
      <c r="AK263" s="1" t="str">
        <f t="shared" ref="AK263:AK326" si="150">IF(AJ263+AI263=2,"Sell","")</f>
        <v>Sell</v>
      </c>
      <c r="AL263" s="8">
        <v>95.475999999999999</v>
      </c>
    </row>
    <row r="264" spans="1:38" x14ac:dyDescent="0.3">
      <c r="A264" s="2" t="s">
        <v>504</v>
      </c>
      <c r="B264" s="1">
        <f>'Rails Data'!AX264</f>
        <v>610.04097259653497</v>
      </c>
      <c r="C264" s="1">
        <f t="shared" si="149"/>
        <v>610.04097259653497</v>
      </c>
      <c r="D264" s="1">
        <f>'Rails Data'!AZ264</f>
        <v>17.701368423548949</v>
      </c>
      <c r="E264" s="1">
        <f>'Rails Data'!BB264</f>
        <v>3.5622071846936607</v>
      </c>
      <c r="F264" s="1">
        <f t="shared" si="121"/>
        <v>597.68887904906296</v>
      </c>
      <c r="G264" s="1">
        <f t="shared" si="122"/>
        <v>17.780607915637702</v>
      </c>
      <c r="H264" s="5">
        <f t="shared" si="123"/>
        <v>3.8875227020829684E-2</v>
      </c>
      <c r="I264" s="3">
        <f t="shared" si="124"/>
        <v>4.1949383688641158E-2</v>
      </c>
      <c r="J264" s="1">
        <f t="shared" si="125"/>
        <v>3.5422237526469065</v>
      </c>
      <c r="K264" s="5">
        <f t="shared" si="126"/>
        <v>9.8098574971575481E-2</v>
      </c>
      <c r="L264" s="3">
        <f t="shared" si="127"/>
        <v>0.1398557143646037</v>
      </c>
      <c r="M264" s="1">
        <f t="shared" si="128"/>
        <v>606.2116177630046</v>
      </c>
      <c r="N264" s="5">
        <f t="shared" si="129"/>
        <v>0.14532694058603823</v>
      </c>
      <c r="O264" s="3">
        <f t="shared" si="130"/>
        <v>0.18653767365907409</v>
      </c>
      <c r="P264" s="8">
        <f t="shared" si="131"/>
        <v>604.58903257877046</v>
      </c>
      <c r="Q264" s="9">
        <f t="shared" si="132"/>
        <v>6.9001535297074952</v>
      </c>
      <c r="R264" s="9">
        <f t="shared" si="133"/>
        <v>8.2154695502554311</v>
      </c>
      <c r="S264" s="1">
        <f t="shared" si="134"/>
        <v>0</v>
      </c>
      <c r="T264" s="1">
        <f t="shared" si="135"/>
        <v>0</v>
      </c>
      <c r="U264" s="1">
        <f t="shared" si="136"/>
        <v>0</v>
      </c>
      <c r="V264" s="1">
        <f t="shared" si="137"/>
        <v>0</v>
      </c>
      <c r="W264" s="1">
        <f t="shared" si="138"/>
        <v>0</v>
      </c>
      <c r="X264" s="1">
        <f t="shared" si="139"/>
        <v>0</v>
      </c>
      <c r="Y264" s="1">
        <f t="shared" si="140"/>
        <v>0</v>
      </c>
      <c r="AA264" s="1">
        <f t="shared" si="141"/>
        <v>0</v>
      </c>
      <c r="AB264" s="1" t="str">
        <f t="shared" si="142"/>
        <v/>
      </c>
      <c r="AC264" s="1" t="str">
        <f t="shared" si="143"/>
        <v/>
      </c>
      <c r="AD264" s="1">
        <f t="shared" si="144"/>
        <v>0</v>
      </c>
      <c r="AE264" s="1" t="str">
        <f t="shared" si="145"/>
        <v/>
      </c>
      <c r="AF264" s="8">
        <f t="shared" si="146"/>
        <v>610.04097259653497</v>
      </c>
      <c r="AI264" s="1">
        <f t="shared" si="147"/>
        <v>1</v>
      </c>
      <c r="AJ264" s="1">
        <f t="shared" si="148"/>
        <v>1</v>
      </c>
      <c r="AK264" s="1" t="str">
        <f t="shared" si="150"/>
        <v>Sell</v>
      </c>
      <c r="AL264" s="8">
        <v>94.49</v>
      </c>
    </row>
    <row r="265" spans="1:38" x14ac:dyDescent="0.3">
      <c r="A265" s="2" t="s">
        <v>503</v>
      </c>
      <c r="B265" s="1">
        <f>'Rails Data'!AX265</f>
        <v>608.73150028403529</v>
      </c>
      <c r="C265" s="1">
        <f t="shared" si="149"/>
        <v>608.73150028403529</v>
      </c>
      <c r="D265" s="1">
        <f>'Rails Data'!AZ265</f>
        <v>17.734595401595794</v>
      </c>
      <c r="E265" s="1">
        <f>'Rails Data'!BB265</f>
        <v>3.555859444922485</v>
      </c>
      <c r="F265" s="1">
        <f t="shared" si="121"/>
        <v>596.70071156526524</v>
      </c>
      <c r="G265" s="1">
        <f t="shared" si="122"/>
        <v>17.79927960464758</v>
      </c>
      <c r="H265" s="5">
        <f t="shared" si="123"/>
        <v>4.5371446908718749E-2</v>
      </c>
      <c r="I265" s="3">
        <f t="shared" si="124"/>
        <v>4.2461743133276407E-2</v>
      </c>
      <c r="J265" s="1">
        <f t="shared" si="125"/>
        <v>3.5363652968068773</v>
      </c>
      <c r="K265" s="5">
        <f t="shared" si="126"/>
        <v>0.12337752037980598</v>
      </c>
      <c r="L265" s="3">
        <f t="shared" si="127"/>
        <v>0.14681523759677506</v>
      </c>
      <c r="M265" s="1">
        <f t="shared" si="128"/>
        <v>604.44825793167684</v>
      </c>
      <c r="N265" s="5">
        <f t="shared" si="129"/>
        <v>0.16838784695089748</v>
      </c>
      <c r="O265" s="3">
        <f t="shared" si="130"/>
        <v>0.19340612917124672</v>
      </c>
      <c r="P265" s="8">
        <f t="shared" si="131"/>
        <v>603.59777075735872</v>
      </c>
      <c r="Q265" s="9">
        <f t="shared" si="132"/>
        <v>6.8970591920934794</v>
      </c>
      <c r="R265" s="9">
        <f t="shared" si="133"/>
        <v>8.5739644226993388</v>
      </c>
      <c r="S265" s="1">
        <f t="shared" si="134"/>
        <v>0</v>
      </c>
      <c r="T265" s="1">
        <f t="shared" si="135"/>
        <v>0</v>
      </c>
      <c r="U265" s="1">
        <f t="shared" si="136"/>
        <v>0</v>
      </c>
      <c r="V265" s="1">
        <f t="shared" si="137"/>
        <v>0</v>
      </c>
      <c r="W265" s="1">
        <f t="shared" si="138"/>
        <v>0</v>
      </c>
      <c r="X265" s="1">
        <f t="shared" si="139"/>
        <v>0</v>
      </c>
      <c r="Y265" s="1">
        <f t="shared" si="140"/>
        <v>1</v>
      </c>
      <c r="AA265" s="1">
        <f t="shared" si="141"/>
        <v>0</v>
      </c>
      <c r="AB265" s="1" t="str">
        <f t="shared" si="142"/>
        <v/>
      </c>
      <c r="AC265" s="1" t="str">
        <f t="shared" si="143"/>
        <v/>
      </c>
      <c r="AD265" s="1">
        <f t="shared" si="144"/>
        <v>0</v>
      </c>
      <c r="AE265" s="1" t="str">
        <f t="shared" si="145"/>
        <v/>
      </c>
      <c r="AF265" s="8">
        <f t="shared" si="146"/>
        <v>608.73150028403529</v>
      </c>
      <c r="AI265" s="1">
        <f t="shared" si="147"/>
        <v>1</v>
      </c>
      <c r="AJ265" s="1">
        <f t="shared" si="148"/>
        <v>1</v>
      </c>
      <c r="AK265" s="1" t="str">
        <f t="shared" si="150"/>
        <v>Sell</v>
      </c>
      <c r="AL265" s="8">
        <v>94.083999999999989</v>
      </c>
    </row>
    <row r="266" spans="1:38" x14ac:dyDescent="0.3">
      <c r="A266" s="2">
        <v>41746</v>
      </c>
      <c r="B266" s="1">
        <f>'Rails Data'!AX266</f>
        <v>608.83277010640018</v>
      </c>
      <c r="C266" s="1">
        <f t="shared" si="149"/>
        <v>608.83277010640018</v>
      </c>
      <c r="D266" s="1">
        <f>'Rails Data'!AZ266</f>
        <v>17.761063601821462</v>
      </c>
      <c r="E266" s="1">
        <f>'Rails Data'!BB266</f>
        <v>3.5394568791888199</v>
      </c>
      <c r="F266" s="1">
        <f t="shared" si="121"/>
        <v>595.73824846776358</v>
      </c>
      <c r="G266" s="1">
        <f t="shared" si="122"/>
        <v>17.746234621909441</v>
      </c>
      <c r="H266" s="5">
        <f t="shared" si="123"/>
        <v>4.5974654307900487E-2</v>
      </c>
      <c r="I266" s="3">
        <f t="shared" si="124"/>
        <v>4.1976792504036013E-2</v>
      </c>
      <c r="J266" s="1">
        <f t="shared" si="125"/>
        <v>3.5306015676586178</v>
      </c>
      <c r="K266" s="5">
        <f t="shared" si="126"/>
        <v>0.14152003717009487</v>
      </c>
      <c r="L266" s="3">
        <f t="shared" si="127"/>
        <v>0.15072152379960324</v>
      </c>
      <c r="M266" s="1">
        <f t="shared" si="128"/>
        <v>602.62076393910638</v>
      </c>
      <c r="N266" s="5">
        <f t="shared" si="129"/>
        <v>0.18488605928053969</v>
      </c>
      <c r="O266" s="3">
        <f t="shared" si="130"/>
        <v>0.19757584287463825</v>
      </c>
      <c r="P266" s="8">
        <f t="shared" si="131"/>
        <v>602.66436538887206</v>
      </c>
      <c r="Q266" s="9">
        <f t="shared" si="132"/>
        <v>6.9261169211084734</v>
      </c>
      <c r="R266" s="9">
        <f t="shared" si="133"/>
        <v>9.0876197449713008</v>
      </c>
      <c r="S266" s="1">
        <f t="shared" si="134"/>
        <v>0</v>
      </c>
      <c r="T266" s="1">
        <f t="shared" si="135"/>
        <v>0</v>
      </c>
      <c r="U266" s="1">
        <f t="shared" si="136"/>
        <v>0</v>
      </c>
      <c r="V266" s="1">
        <f t="shared" si="137"/>
        <v>0</v>
      </c>
      <c r="W266" s="1">
        <f t="shared" si="138"/>
        <v>0</v>
      </c>
      <c r="X266" s="1">
        <f t="shared" si="139"/>
        <v>1</v>
      </c>
      <c r="Y266" s="1">
        <f t="shared" si="140"/>
        <v>1</v>
      </c>
      <c r="AA266" s="1">
        <f t="shared" si="141"/>
        <v>0</v>
      </c>
      <c r="AB266" s="1" t="str">
        <f t="shared" si="142"/>
        <v/>
      </c>
      <c r="AC266" s="1" t="str">
        <f t="shared" si="143"/>
        <v/>
      </c>
      <c r="AD266" s="1">
        <f t="shared" si="144"/>
        <v>0</v>
      </c>
      <c r="AE266" s="1" t="str">
        <f t="shared" si="145"/>
        <v/>
      </c>
      <c r="AF266" s="8">
        <f t="shared" si="146"/>
        <v>608.83277010640018</v>
      </c>
      <c r="AI266" s="1">
        <f t="shared" si="147"/>
        <v>1</v>
      </c>
      <c r="AJ266" s="1">
        <f t="shared" si="148"/>
        <v>1</v>
      </c>
      <c r="AK266" s="1" t="str">
        <f t="shared" si="150"/>
        <v>Sell</v>
      </c>
      <c r="AL266" s="8">
        <v>93.706999999999994</v>
      </c>
    </row>
    <row r="267" spans="1:38" x14ac:dyDescent="0.3">
      <c r="A267" s="2" t="s">
        <v>502</v>
      </c>
      <c r="B267" s="1">
        <f>'Rails Data'!AX267</f>
        <v>587.48455842653698</v>
      </c>
      <c r="C267" s="1">
        <f t="shared" si="149"/>
        <v>587.48455842653698</v>
      </c>
      <c r="D267" s="1">
        <f>'Rails Data'!AZ267</f>
        <v>17.22095499280568</v>
      </c>
      <c r="E267" s="1">
        <f>'Rails Data'!BB267</f>
        <v>3.4181313802283824</v>
      </c>
      <c r="F267" s="1">
        <f t="shared" si="121"/>
        <v>594.69068673667266</v>
      </c>
      <c r="G267" s="1">
        <f t="shared" si="122"/>
        <v>17.765021496457923</v>
      </c>
      <c r="H267" s="5">
        <f t="shared" si="123"/>
        <v>4.15453748146839E-2</v>
      </c>
      <c r="I267" s="3">
        <f t="shared" si="124"/>
        <v>4.1310482203391931E-2</v>
      </c>
      <c r="J267" s="1">
        <f t="shared" si="125"/>
        <v>3.5284642448936627</v>
      </c>
      <c r="K267" s="5">
        <f t="shared" si="126"/>
        <v>0.1508029395023156</v>
      </c>
      <c r="L267" s="3">
        <f t="shared" si="127"/>
        <v>0.15225510490452129</v>
      </c>
      <c r="M267" s="1">
        <f t="shared" si="128"/>
        <v>601.08226376664788</v>
      </c>
      <c r="N267" s="5">
        <f t="shared" si="129"/>
        <v>0.19147642289726985</v>
      </c>
      <c r="O267" s="3">
        <f t="shared" si="130"/>
        <v>0.199690806806988</v>
      </c>
      <c r="P267" s="8">
        <f t="shared" si="131"/>
        <v>601.54283725841242</v>
      </c>
      <c r="Q267" s="9">
        <f t="shared" si="132"/>
        <v>6.8521505217397589</v>
      </c>
      <c r="R267" s="9">
        <f t="shared" si="133"/>
        <v>9.7509986103564188</v>
      </c>
      <c r="S267" s="1">
        <f t="shared" si="134"/>
        <v>0</v>
      </c>
      <c r="T267" s="1">
        <f t="shared" si="135"/>
        <v>0</v>
      </c>
      <c r="U267" s="1">
        <f t="shared" si="136"/>
        <v>0</v>
      </c>
      <c r="V267" s="1">
        <f t="shared" si="137"/>
        <v>0</v>
      </c>
      <c r="W267" s="1">
        <f t="shared" si="138"/>
        <v>0</v>
      </c>
      <c r="X267" s="1">
        <f t="shared" si="139"/>
        <v>0</v>
      </c>
      <c r="Y267" s="1">
        <f t="shared" si="140"/>
        <v>1</v>
      </c>
      <c r="AA267" s="1">
        <f t="shared" si="141"/>
        <v>0</v>
      </c>
      <c r="AB267" s="1" t="str">
        <f t="shared" si="142"/>
        <v/>
      </c>
      <c r="AC267" s="1" t="str">
        <f t="shared" si="143"/>
        <v/>
      </c>
      <c r="AD267" s="1">
        <f t="shared" si="144"/>
        <v>0</v>
      </c>
      <c r="AE267" s="1" t="str">
        <f t="shared" si="145"/>
        <v/>
      </c>
      <c r="AF267" s="8">
        <f t="shared" si="146"/>
        <v>587.48455842653698</v>
      </c>
      <c r="AI267" s="1">
        <f t="shared" si="147"/>
        <v>1</v>
      </c>
      <c r="AJ267" s="1">
        <f t="shared" si="148"/>
        <v>1</v>
      </c>
      <c r="AK267" s="1" t="str">
        <f t="shared" si="150"/>
        <v>Sell</v>
      </c>
      <c r="AL267" s="8">
        <v>90.219000000000008</v>
      </c>
    </row>
    <row r="268" spans="1:38" x14ac:dyDescent="0.3">
      <c r="A268" s="2" t="s">
        <v>501</v>
      </c>
      <c r="B268" s="1">
        <f>'Rails Data'!AX268</f>
        <v>613.25937363155867</v>
      </c>
      <c r="C268" s="1">
        <f t="shared" si="149"/>
        <v>613.25937363155867</v>
      </c>
      <c r="D268" s="1">
        <f>'Rails Data'!AZ268</f>
        <v>18.020746282729249</v>
      </c>
      <c r="E268" s="1">
        <f>'Rails Data'!BB268</f>
        <v>3.5777703050887495</v>
      </c>
      <c r="F268" s="1">
        <f t="shared" si="121"/>
        <v>595.26717700148356</v>
      </c>
      <c r="G268" s="1">
        <f t="shared" si="122"/>
        <v>17.856289055258017</v>
      </c>
      <c r="H268" s="5">
        <f t="shared" si="123"/>
        <v>4.8101592658540415E-2</v>
      </c>
      <c r="I268" s="3">
        <f t="shared" si="124"/>
        <v>4.1271333434843273E-2</v>
      </c>
      <c r="J268" s="1">
        <f t="shared" si="125"/>
        <v>3.5436909973530955</v>
      </c>
      <c r="K268" s="5">
        <f t="shared" si="126"/>
        <v>0.16596932162301803</v>
      </c>
      <c r="L268" s="3">
        <f t="shared" si="127"/>
        <v>0.15249713247155558</v>
      </c>
      <c r="M268" s="1">
        <f t="shared" si="128"/>
        <v>602.52615898578676</v>
      </c>
      <c r="N268" s="5">
        <f t="shared" si="129"/>
        <v>0.20422023364412034</v>
      </c>
      <c r="O268" s="3">
        <f t="shared" si="130"/>
        <v>0.20105987079194101</v>
      </c>
      <c r="P268" s="8">
        <f t="shared" si="131"/>
        <v>604.09888795511699</v>
      </c>
      <c r="Q268" s="9">
        <f t="shared" si="132"/>
        <v>8.8317109536334328</v>
      </c>
      <c r="R268" s="9">
        <f t="shared" si="133"/>
        <v>10.540928866683942</v>
      </c>
      <c r="S268" s="1">
        <f t="shared" si="134"/>
        <v>0</v>
      </c>
      <c r="T268" s="1">
        <f t="shared" si="135"/>
        <v>1</v>
      </c>
      <c r="U268" s="1">
        <f t="shared" si="136"/>
        <v>1</v>
      </c>
      <c r="V268" s="1">
        <f t="shared" si="137"/>
        <v>0</v>
      </c>
      <c r="W268" s="1">
        <f t="shared" si="138"/>
        <v>0</v>
      </c>
      <c r="X268" s="1">
        <f t="shared" si="139"/>
        <v>0</v>
      </c>
      <c r="Y268" s="1">
        <f t="shared" si="140"/>
        <v>1</v>
      </c>
      <c r="AA268" s="1">
        <f t="shared" si="141"/>
        <v>1</v>
      </c>
      <c r="AB268" s="1" t="str">
        <f t="shared" si="142"/>
        <v/>
      </c>
      <c r="AC268" s="1" t="str">
        <f t="shared" si="143"/>
        <v/>
      </c>
      <c r="AD268" s="1">
        <f t="shared" si="144"/>
        <v>1</v>
      </c>
      <c r="AE268" s="1" t="str">
        <f t="shared" si="145"/>
        <v/>
      </c>
      <c r="AF268" s="8">
        <f t="shared" si="146"/>
        <v>613.25937363155867</v>
      </c>
      <c r="AI268" s="1">
        <f t="shared" si="147"/>
        <v>1</v>
      </c>
      <c r="AJ268" s="1">
        <f t="shared" si="148"/>
        <v>0</v>
      </c>
      <c r="AK268" s="1" t="str">
        <f t="shared" si="150"/>
        <v/>
      </c>
      <c r="AL268" s="8">
        <v>94.421000000000006</v>
      </c>
    </row>
    <row r="269" spans="1:38" x14ac:dyDescent="0.3">
      <c r="A269" s="2" t="s">
        <v>500</v>
      </c>
      <c r="B269" s="1">
        <f>'Rails Data'!AX269</f>
        <v>604.98393318732349</v>
      </c>
      <c r="C269" s="1">
        <f t="shared" si="149"/>
        <v>604.98393318732349</v>
      </c>
      <c r="D269" s="1">
        <f>'Rails Data'!AZ269</f>
        <v>17.812025750370157</v>
      </c>
      <c r="E269" s="1">
        <f>'Rails Data'!BB269</f>
        <v>3.5353282663858154</v>
      </c>
      <c r="F269" s="1">
        <f t="shared" si="121"/>
        <v>593.82780127107753</v>
      </c>
      <c r="G269" s="1">
        <f t="shared" si="122"/>
        <v>17.883607533998244</v>
      </c>
      <c r="H269" s="5">
        <f t="shared" si="123"/>
        <v>4.9495540049776743E-2</v>
      </c>
      <c r="I269" s="3">
        <f t="shared" si="124"/>
        <v>4.0132956897560419E-2</v>
      </c>
      <c r="J269" s="1">
        <f t="shared" si="125"/>
        <v>3.5413776610601051</v>
      </c>
      <c r="K269" s="5">
        <f t="shared" si="126"/>
        <v>0.16034545951879098</v>
      </c>
      <c r="L269" s="3">
        <f t="shared" si="127"/>
        <v>0.15025176761297851</v>
      </c>
      <c r="M269" s="1">
        <f t="shared" si="128"/>
        <v>601.00821109526373</v>
      </c>
      <c r="N269" s="5">
        <f t="shared" si="129"/>
        <v>0.19691389698774753</v>
      </c>
      <c r="O269" s="3">
        <f t="shared" si="130"/>
        <v>0.20053314364991112</v>
      </c>
      <c r="P269" s="8">
        <f t="shared" si="131"/>
        <v>602.43334510485488</v>
      </c>
      <c r="Q269" s="9">
        <f t="shared" si="132"/>
        <v>8.6055438337773467</v>
      </c>
      <c r="R269" s="9">
        <f t="shared" si="133"/>
        <v>11.272509262216101</v>
      </c>
      <c r="S269" s="1">
        <f t="shared" si="134"/>
        <v>0</v>
      </c>
      <c r="T269" s="1">
        <f t="shared" si="135"/>
        <v>1</v>
      </c>
      <c r="U269" s="1">
        <f t="shared" si="136"/>
        <v>1</v>
      </c>
      <c r="V269" s="1">
        <f t="shared" si="137"/>
        <v>0</v>
      </c>
      <c r="W269" s="1">
        <f t="shared" si="138"/>
        <v>0</v>
      </c>
      <c r="X269" s="1">
        <f t="shared" si="139"/>
        <v>0</v>
      </c>
      <c r="Y269" s="1">
        <f t="shared" si="140"/>
        <v>1</v>
      </c>
      <c r="AA269" s="1">
        <f t="shared" si="141"/>
        <v>0</v>
      </c>
      <c r="AB269" s="1" t="str">
        <f t="shared" si="142"/>
        <v/>
      </c>
      <c r="AC269" s="1" t="str">
        <f t="shared" si="143"/>
        <v/>
      </c>
      <c r="AD269" s="1">
        <f t="shared" si="144"/>
        <v>1</v>
      </c>
      <c r="AE269" s="1" t="str">
        <f t="shared" si="145"/>
        <v/>
      </c>
      <c r="AF269" s="8">
        <f t="shared" si="146"/>
        <v>604.98393318732349</v>
      </c>
      <c r="AI269" s="1">
        <f t="shared" si="147"/>
        <v>1</v>
      </c>
      <c r="AJ269" s="1">
        <f t="shared" si="148"/>
        <v>0</v>
      </c>
      <c r="AK269" s="1" t="str">
        <f t="shared" si="150"/>
        <v/>
      </c>
      <c r="AL269" s="8">
        <v>93.028999999999996</v>
      </c>
    </row>
    <row r="270" spans="1:38" x14ac:dyDescent="0.3">
      <c r="A270" s="2" t="s">
        <v>499</v>
      </c>
      <c r="B270" s="1">
        <f>'Rails Data'!AX270</f>
        <v>607.99662346109403</v>
      </c>
      <c r="C270" s="1">
        <f t="shared" si="149"/>
        <v>607.99662346109403</v>
      </c>
      <c r="D270" s="1">
        <f>'Rails Data'!AZ270</f>
        <v>17.923197872087123</v>
      </c>
      <c r="E270" s="1">
        <f>'Rails Data'!BB270</f>
        <v>3.5573822051450543</v>
      </c>
      <c r="F270" s="1">
        <f t="shared" si="121"/>
        <v>592.93531071777784</v>
      </c>
      <c r="G270" s="1">
        <f t="shared" si="122"/>
        <v>17.941158596623112</v>
      </c>
      <c r="H270" s="5">
        <f t="shared" si="123"/>
        <v>5.707314325111712E-2</v>
      </c>
      <c r="I270" s="3">
        <f t="shared" si="124"/>
        <v>3.8572526372191031E-2</v>
      </c>
      <c r="J270" s="1">
        <f t="shared" si="125"/>
        <v>3.5248390857711458</v>
      </c>
      <c r="K270" s="5">
        <f t="shared" si="126"/>
        <v>0.14834808507097641</v>
      </c>
      <c r="L270" s="3">
        <f t="shared" si="127"/>
        <v>0.14856948562867645</v>
      </c>
      <c r="M270" s="1">
        <f t="shared" si="128"/>
        <v>597.63443761630208</v>
      </c>
      <c r="N270" s="5">
        <f t="shared" si="129"/>
        <v>0.18635941101259634</v>
      </c>
      <c r="O270" s="3">
        <f t="shared" si="130"/>
        <v>0.20113635142693839</v>
      </c>
      <c r="P270" s="8">
        <f t="shared" si="131"/>
        <v>601.96960181713337</v>
      </c>
      <c r="Q270" s="9">
        <f t="shared" si="132"/>
        <v>9.0342910993555279</v>
      </c>
      <c r="R270" s="9">
        <f t="shared" si="133"/>
        <v>12.435727468385608</v>
      </c>
      <c r="S270" s="1">
        <f t="shared" si="134"/>
        <v>0</v>
      </c>
      <c r="T270" s="1">
        <f t="shared" si="135"/>
        <v>1</v>
      </c>
      <c r="U270" s="1">
        <f t="shared" si="136"/>
        <v>0</v>
      </c>
      <c r="V270" s="1">
        <f t="shared" si="137"/>
        <v>0</v>
      </c>
      <c r="W270" s="1">
        <f t="shared" si="138"/>
        <v>0</v>
      </c>
      <c r="X270" s="1">
        <f t="shared" si="139"/>
        <v>0</v>
      </c>
      <c r="Y270" s="1">
        <f t="shared" si="140"/>
        <v>1</v>
      </c>
      <c r="AA270" s="1">
        <f t="shared" si="141"/>
        <v>0</v>
      </c>
      <c r="AB270" s="1" t="str">
        <f t="shared" si="142"/>
        <v/>
      </c>
      <c r="AC270" s="1" t="str">
        <f t="shared" si="143"/>
        <v/>
      </c>
      <c r="AD270" s="1">
        <f t="shared" si="144"/>
        <v>0</v>
      </c>
      <c r="AE270" s="1" t="str">
        <f t="shared" si="145"/>
        <v/>
      </c>
      <c r="AF270" s="8">
        <f t="shared" si="146"/>
        <v>607.99662346109403</v>
      </c>
      <c r="AI270" s="1">
        <f t="shared" si="147"/>
        <v>1</v>
      </c>
      <c r="AJ270" s="1">
        <f t="shared" si="148"/>
        <v>1</v>
      </c>
      <c r="AK270" s="1" t="str">
        <f t="shared" si="150"/>
        <v>Sell</v>
      </c>
      <c r="AL270" s="8">
        <v>93.566999999999993</v>
      </c>
    </row>
    <row r="271" spans="1:38" x14ac:dyDescent="0.3">
      <c r="A271" s="2" t="s">
        <v>498</v>
      </c>
      <c r="B271" s="1">
        <f>'Rails Data'!AX271</f>
        <v>602.97012963772454</v>
      </c>
      <c r="C271" s="1">
        <f t="shared" si="149"/>
        <v>602.97012963772454</v>
      </c>
      <c r="D271" s="1">
        <f>'Rails Data'!AZ271</f>
        <v>17.826981465033846</v>
      </c>
      <c r="E271" s="1">
        <f>'Rails Data'!BB271</f>
        <v>3.5392963838650893</v>
      </c>
      <c r="F271" s="1">
        <f t="shared" si="121"/>
        <v>591.73040569831255</v>
      </c>
      <c r="G271" s="1">
        <f t="shared" si="122"/>
        <v>17.989628272919695</v>
      </c>
      <c r="H271" s="5">
        <f t="shared" si="123"/>
        <v>6.5792978822162951E-2</v>
      </c>
      <c r="I271" s="3">
        <f t="shared" si="124"/>
        <v>3.5489090225703353E-2</v>
      </c>
      <c r="J271" s="1">
        <f t="shared" si="125"/>
        <v>3.5275264664701229</v>
      </c>
      <c r="K271" s="5">
        <f t="shared" si="126"/>
        <v>0.14163372108721672</v>
      </c>
      <c r="L271" s="3">
        <f t="shared" si="127"/>
        <v>0.14860638572162646</v>
      </c>
      <c r="M271" s="1">
        <f t="shared" si="128"/>
        <v>597.55289029583651</v>
      </c>
      <c r="N271" s="5">
        <f t="shared" si="129"/>
        <v>0.18111808114579286</v>
      </c>
      <c r="O271" s="3">
        <f t="shared" si="130"/>
        <v>0.20359917482932874</v>
      </c>
      <c r="P271" s="8">
        <f t="shared" si="131"/>
        <v>600.87377970004957</v>
      </c>
      <c r="Q271" s="9">
        <f t="shared" si="132"/>
        <v>9.1433740017370155</v>
      </c>
      <c r="R271" s="9">
        <f t="shared" si="133"/>
        <v>13.716331614571516</v>
      </c>
      <c r="S271" s="1">
        <f t="shared" si="134"/>
        <v>0</v>
      </c>
      <c r="T271" s="1">
        <f t="shared" si="135"/>
        <v>0</v>
      </c>
      <c r="U271" s="1">
        <f t="shared" si="136"/>
        <v>0</v>
      </c>
      <c r="V271" s="1">
        <f t="shared" si="137"/>
        <v>0</v>
      </c>
      <c r="W271" s="1">
        <f t="shared" si="138"/>
        <v>0</v>
      </c>
      <c r="X271" s="1">
        <f t="shared" si="139"/>
        <v>1</v>
      </c>
      <c r="Y271" s="1">
        <f t="shared" si="140"/>
        <v>1</v>
      </c>
      <c r="AA271" s="1">
        <f t="shared" si="141"/>
        <v>0</v>
      </c>
      <c r="AB271" s="1" t="str">
        <f t="shared" si="142"/>
        <v/>
      </c>
      <c r="AC271" s="1" t="str">
        <f t="shared" si="143"/>
        <v/>
      </c>
      <c r="AD271" s="1">
        <f t="shared" si="144"/>
        <v>0</v>
      </c>
      <c r="AE271" s="1" t="str">
        <f t="shared" si="145"/>
        <v/>
      </c>
      <c r="AF271" s="8">
        <f t="shared" si="146"/>
        <v>602.97012963772454</v>
      </c>
      <c r="AI271" s="1">
        <f t="shared" si="147"/>
        <v>1</v>
      </c>
      <c r="AJ271" s="1">
        <f t="shared" si="148"/>
        <v>1</v>
      </c>
      <c r="AK271" s="1" t="str">
        <f t="shared" si="150"/>
        <v>Sell</v>
      </c>
      <c r="AL271" s="8">
        <v>93.064000000000007</v>
      </c>
    </row>
    <row r="272" spans="1:38" x14ac:dyDescent="0.3">
      <c r="A272" s="2" t="s">
        <v>497</v>
      </c>
      <c r="B272" s="1">
        <f>'Rails Data'!AX272</f>
        <v>611.60469853583368</v>
      </c>
      <c r="C272" s="1">
        <f t="shared" si="149"/>
        <v>611.60469853583368</v>
      </c>
      <c r="D272" s="1">
        <f>'Rails Data'!AZ272</f>
        <v>18.097835764861664</v>
      </c>
      <c r="E272" s="1">
        <f>'Rails Data'!BB272</f>
        <v>3.5945817243041072</v>
      </c>
      <c r="F272" s="1">
        <f t="shared" si="121"/>
        <v>590.83122778315953</v>
      </c>
      <c r="G272" s="1">
        <f t="shared" si="122"/>
        <v>18.01561905831392</v>
      </c>
      <c r="H272" s="5">
        <f t="shared" si="123"/>
        <v>6.2510214716211543E-2</v>
      </c>
      <c r="I272" s="3">
        <f t="shared" si="124"/>
        <v>3.0438442126293416E-2</v>
      </c>
      <c r="J272" s="1">
        <f t="shared" si="125"/>
        <v>3.540996601399713</v>
      </c>
      <c r="K272" s="5">
        <f t="shared" si="126"/>
        <v>0.14333401832616488</v>
      </c>
      <c r="L272" s="3">
        <f t="shared" si="127"/>
        <v>0.1497684964940281</v>
      </c>
      <c r="M272" s="1">
        <f t="shared" si="128"/>
        <v>599.60270703820356</v>
      </c>
      <c r="N272" s="5">
        <f t="shared" si="129"/>
        <v>0.18640258623407835</v>
      </c>
      <c r="O272" s="3">
        <f t="shared" si="130"/>
        <v>0.2073460237765847</v>
      </c>
      <c r="P272" s="8">
        <f t="shared" si="131"/>
        <v>600.49262516592682</v>
      </c>
      <c r="Q272" s="9">
        <f t="shared" si="132"/>
        <v>9.6613973827672908</v>
      </c>
      <c r="R272" s="9">
        <f t="shared" si="133"/>
        <v>15.014678995119709</v>
      </c>
      <c r="S272" s="1">
        <f t="shared" si="134"/>
        <v>0</v>
      </c>
      <c r="T272" s="1">
        <f t="shared" si="135"/>
        <v>0</v>
      </c>
      <c r="U272" s="1">
        <f t="shared" si="136"/>
        <v>0</v>
      </c>
      <c r="V272" s="1">
        <f t="shared" si="137"/>
        <v>0</v>
      </c>
      <c r="W272" s="1">
        <f t="shared" si="138"/>
        <v>0</v>
      </c>
      <c r="X272" s="1">
        <f t="shared" si="139"/>
        <v>1</v>
      </c>
      <c r="Y272" s="1">
        <f t="shared" si="140"/>
        <v>1</v>
      </c>
      <c r="AA272" s="1">
        <f t="shared" si="141"/>
        <v>0</v>
      </c>
      <c r="AB272" s="1" t="str">
        <f t="shared" si="142"/>
        <v/>
      </c>
      <c r="AC272" s="1" t="str">
        <f t="shared" si="143"/>
        <v/>
      </c>
      <c r="AD272" s="1">
        <f t="shared" si="144"/>
        <v>0</v>
      </c>
      <c r="AE272" s="1" t="str">
        <f t="shared" si="145"/>
        <v/>
      </c>
      <c r="AF272" s="8">
        <f t="shared" si="146"/>
        <v>611.60469853583368</v>
      </c>
      <c r="AI272" s="1">
        <f t="shared" si="147"/>
        <v>1</v>
      </c>
      <c r="AJ272" s="1">
        <f t="shared" si="148"/>
        <v>1</v>
      </c>
      <c r="AK272" s="1" t="str">
        <f t="shared" si="150"/>
        <v>Sell</v>
      </c>
      <c r="AL272" s="8">
        <v>94.282999999999987</v>
      </c>
    </row>
    <row r="273" spans="1:38" x14ac:dyDescent="0.3">
      <c r="A273" s="2" t="s">
        <v>496</v>
      </c>
      <c r="B273" s="1">
        <f>'Rails Data'!AX273</f>
        <v>594.17073411458546</v>
      </c>
      <c r="C273" s="1">
        <f t="shared" si="149"/>
        <v>594.17073411458546</v>
      </c>
      <c r="D273" s="1">
        <f>'Rails Data'!AZ273</f>
        <v>17.668837517773504</v>
      </c>
      <c r="E273" s="1">
        <f>'Rails Data'!BB273</f>
        <v>3.5094810821333953</v>
      </c>
      <c r="F273" s="1">
        <f t="shared" si="121"/>
        <v>589.16935012294562</v>
      </c>
      <c r="G273" s="1">
        <f t="shared" si="122"/>
        <v>18.048199798585749</v>
      </c>
      <c r="H273" s="5">
        <f t="shared" si="123"/>
        <v>5.5412422457087995E-2</v>
      </c>
      <c r="I273" s="3">
        <f t="shared" si="124"/>
        <v>2.5093146694640397E-2</v>
      </c>
      <c r="J273" s="1">
        <f t="shared" si="125"/>
        <v>3.5468926617534402</v>
      </c>
      <c r="K273" s="5">
        <f t="shared" si="126"/>
        <v>0.14408235600236585</v>
      </c>
      <c r="L273" s="3">
        <f t="shared" si="127"/>
        <v>0.1508409095220053</v>
      </c>
      <c r="M273" s="1">
        <f t="shared" si="128"/>
        <v>600.42681417896438</v>
      </c>
      <c r="N273" s="5">
        <f t="shared" si="129"/>
        <v>0.19048074120327829</v>
      </c>
      <c r="O273" s="3">
        <f t="shared" si="130"/>
        <v>0.21083659670033578</v>
      </c>
      <c r="P273" s="8">
        <f t="shared" si="131"/>
        <v>598.47224818958011</v>
      </c>
      <c r="Q273" s="9">
        <f t="shared" si="132"/>
        <v>9.3028980666344978</v>
      </c>
      <c r="R273" s="9">
        <f t="shared" si="133"/>
        <v>16.290013255956286</v>
      </c>
      <c r="S273" s="1">
        <f t="shared" si="134"/>
        <v>0</v>
      </c>
      <c r="T273" s="1">
        <f t="shared" si="135"/>
        <v>0</v>
      </c>
      <c r="U273" s="1">
        <f t="shared" si="136"/>
        <v>0</v>
      </c>
      <c r="V273" s="1">
        <f t="shared" si="137"/>
        <v>0</v>
      </c>
      <c r="W273" s="1">
        <f t="shared" si="138"/>
        <v>0</v>
      </c>
      <c r="X273" s="1">
        <f t="shared" si="139"/>
        <v>1</v>
      </c>
      <c r="Y273" s="1">
        <f t="shared" si="140"/>
        <v>1</v>
      </c>
      <c r="AA273" s="1">
        <f t="shared" si="141"/>
        <v>0</v>
      </c>
      <c r="AB273" s="1" t="str">
        <f t="shared" si="142"/>
        <v/>
      </c>
      <c r="AC273" s="1" t="str">
        <f t="shared" si="143"/>
        <v/>
      </c>
      <c r="AD273" s="1">
        <f t="shared" si="144"/>
        <v>0</v>
      </c>
      <c r="AE273" s="1" t="str">
        <f t="shared" si="145"/>
        <v/>
      </c>
      <c r="AF273" s="8">
        <f t="shared" si="146"/>
        <v>594.17073411458546</v>
      </c>
      <c r="AI273" s="1">
        <f t="shared" si="147"/>
        <v>1</v>
      </c>
      <c r="AJ273" s="1">
        <f t="shared" si="148"/>
        <v>1</v>
      </c>
      <c r="AK273" s="1" t="str">
        <f t="shared" si="150"/>
        <v>Sell</v>
      </c>
      <c r="AL273" s="8">
        <v>92.146000000000001</v>
      </c>
    </row>
    <row r="274" spans="1:38" x14ac:dyDescent="0.3">
      <c r="A274" s="2" t="s">
        <v>495</v>
      </c>
      <c r="B274" s="1">
        <f>'Rails Data'!AX274</f>
        <v>592.28405435090144</v>
      </c>
      <c r="C274" s="1">
        <f t="shared" si="149"/>
        <v>592.28405435090144</v>
      </c>
      <c r="D274" s="1">
        <f>'Rails Data'!AZ274</f>
        <v>17.634950390244512</v>
      </c>
      <c r="E274" s="1">
        <f>'Rails Data'!BB274</f>
        <v>3.5039858825881489</v>
      </c>
      <c r="F274" s="1">
        <f t="shared" si="121"/>
        <v>588.76923940361439</v>
      </c>
      <c r="G274" s="1">
        <f t="shared" si="122"/>
        <v>18.116424790903729</v>
      </c>
      <c r="H274" s="5">
        <f t="shared" si="123"/>
        <v>4.7457436628733252E-2</v>
      </c>
      <c r="I274" s="3">
        <f t="shared" si="124"/>
        <v>2.0039934067565796E-2</v>
      </c>
      <c r="J274" s="1">
        <f t="shared" si="125"/>
        <v>3.5654764435127451</v>
      </c>
      <c r="K274" s="5">
        <f t="shared" si="126"/>
        <v>0.15163679411565312</v>
      </c>
      <c r="L274" s="3">
        <f t="shared" si="127"/>
        <v>0.15196733510861188</v>
      </c>
      <c r="M274" s="1">
        <f t="shared" si="128"/>
        <v>603.62068680637321</v>
      </c>
      <c r="N274" s="5">
        <f t="shared" si="129"/>
        <v>0.20252484396221115</v>
      </c>
      <c r="O274" s="3">
        <f t="shared" si="130"/>
        <v>0.21422923928317869</v>
      </c>
      <c r="P274" s="8">
        <f t="shared" si="131"/>
        <v>599.25434165776096</v>
      </c>
      <c r="Q274" s="9">
        <f t="shared" si="132"/>
        <v>10.485102254146568</v>
      </c>
      <c r="R274" s="9">
        <f t="shared" si="133"/>
        <v>17.565692465769395</v>
      </c>
      <c r="S274" s="1">
        <f t="shared" si="134"/>
        <v>0</v>
      </c>
      <c r="T274" s="1">
        <f t="shared" si="135"/>
        <v>0</v>
      </c>
      <c r="U274" s="1">
        <f t="shared" si="136"/>
        <v>0</v>
      </c>
      <c r="V274" s="1">
        <f t="shared" si="137"/>
        <v>0</v>
      </c>
      <c r="W274" s="1">
        <f t="shared" si="138"/>
        <v>0</v>
      </c>
      <c r="X274" s="1">
        <f t="shared" si="139"/>
        <v>1</v>
      </c>
      <c r="Y274" s="1">
        <f t="shared" si="140"/>
        <v>1</v>
      </c>
      <c r="AA274" s="1">
        <f t="shared" si="141"/>
        <v>0</v>
      </c>
      <c r="AB274" s="1" t="str">
        <f t="shared" si="142"/>
        <v/>
      </c>
      <c r="AC274" s="1" t="str">
        <f t="shared" si="143"/>
        <v/>
      </c>
      <c r="AD274" s="1">
        <f t="shared" si="144"/>
        <v>0</v>
      </c>
      <c r="AE274" s="1" t="str">
        <f t="shared" si="145"/>
        <v/>
      </c>
      <c r="AF274" s="8">
        <f t="shared" si="146"/>
        <v>592.28405435090144</v>
      </c>
      <c r="AI274" s="1">
        <f t="shared" si="147"/>
        <v>1</v>
      </c>
      <c r="AJ274" s="1">
        <f t="shared" si="148"/>
        <v>1</v>
      </c>
      <c r="AK274" s="1" t="str">
        <f t="shared" si="150"/>
        <v>Sell</v>
      </c>
      <c r="AL274" s="8">
        <v>91.83</v>
      </c>
    </row>
    <row r="275" spans="1:38" x14ac:dyDescent="0.3">
      <c r="A275" s="2" t="s">
        <v>494</v>
      </c>
      <c r="B275" s="1">
        <f>'Rails Data'!AX275</f>
        <v>594.98626855427187</v>
      </c>
      <c r="C275" s="1">
        <f t="shared" si="149"/>
        <v>594.98626855427187</v>
      </c>
      <c r="D275" s="1">
        <f>'Rails Data'!AZ275</f>
        <v>17.761188236601281</v>
      </c>
      <c r="E275" s="1">
        <f>'Rails Data'!BB275</f>
        <v>3.5202209743042223</v>
      </c>
      <c r="F275" s="1">
        <f t="shared" si="121"/>
        <v>588.4880542078314</v>
      </c>
      <c r="G275" s="1">
        <f t="shared" si="122"/>
        <v>18.187157843410318</v>
      </c>
      <c r="H275" s="5">
        <f t="shared" si="123"/>
        <v>4.2724464635789605E-2</v>
      </c>
      <c r="I275" s="3">
        <f t="shared" si="124"/>
        <v>1.5470350307371221E-2</v>
      </c>
      <c r="J275" s="1">
        <f t="shared" si="125"/>
        <v>3.5843807428675154</v>
      </c>
      <c r="K275" s="5">
        <f t="shared" si="126"/>
        <v>0.16731471035252188</v>
      </c>
      <c r="L275" s="3">
        <f t="shared" si="127"/>
        <v>0.15202242527410501</v>
      </c>
      <c r="M275" s="1">
        <f t="shared" si="128"/>
        <v>606.77858231521566</v>
      </c>
      <c r="N275" s="5">
        <f t="shared" si="129"/>
        <v>0.22212506043394775</v>
      </c>
      <c r="O275" s="3">
        <f t="shared" si="130"/>
        <v>0.21617997183667328</v>
      </c>
      <c r="P275" s="8">
        <f t="shared" si="131"/>
        <v>600.52166662264449</v>
      </c>
      <c r="Q275" s="9">
        <f t="shared" si="132"/>
        <v>12.033612414813092</v>
      </c>
      <c r="R275" s="9">
        <f t="shared" si="133"/>
        <v>18.668253808666897</v>
      </c>
      <c r="S275" s="1">
        <f t="shared" si="134"/>
        <v>0</v>
      </c>
      <c r="T275" s="1">
        <f t="shared" si="135"/>
        <v>1</v>
      </c>
      <c r="U275" s="1">
        <f t="shared" si="136"/>
        <v>1</v>
      </c>
      <c r="V275" s="1">
        <f t="shared" si="137"/>
        <v>0</v>
      </c>
      <c r="W275" s="1">
        <f t="shared" si="138"/>
        <v>0</v>
      </c>
      <c r="X275" s="1">
        <f t="shared" si="139"/>
        <v>1</v>
      </c>
      <c r="Y275" s="1">
        <f t="shared" si="140"/>
        <v>1</v>
      </c>
      <c r="AA275" s="1">
        <f t="shared" si="141"/>
        <v>1</v>
      </c>
      <c r="AB275" s="1" t="str">
        <f t="shared" si="142"/>
        <v/>
      </c>
      <c r="AC275" s="1" t="str">
        <f t="shared" si="143"/>
        <v/>
      </c>
      <c r="AD275" s="1">
        <f t="shared" si="144"/>
        <v>1</v>
      </c>
      <c r="AE275" s="1" t="str">
        <f t="shared" si="145"/>
        <v/>
      </c>
      <c r="AF275" s="8">
        <f t="shared" si="146"/>
        <v>594.98626855427187</v>
      </c>
      <c r="AI275" s="1">
        <f t="shared" si="147"/>
        <v>1</v>
      </c>
      <c r="AJ275" s="1">
        <f t="shared" si="148"/>
        <v>0</v>
      </c>
      <c r="AK275" s="1" t="str">
        <f t="shared" si="150"/>
        <v/>
      </c>
      <c r="AL275" s="8">
        <v>92.210000000000008</v>
      </c>
    </row>
    <row r="276" spans="1:38" x14ac:dyDescent="0.3">
      <c r="A276" s="2" t="s">
        <v>493</v>
      </c>
      <c r="B276" s="1">
        <f>'Rails Data'!AX276</f>
        <v>600.47961539878656</v>
      </c>
      <c r="C276" s="1">
        <f t="shared" si="149"/>
        <v>600.47961539878656</v>
      </c>
      <c r="D276" s="1">
        <f>'Rails Data'!AZ276</f>
        <v>17.984157203816949</v>
      </c>
      <c r="E276" s="1">
        <f>'Rails Data'!BB276</f>
        <v>3.5551721523632756</v>
      </c>
      <c r="F276" s="1">
        <f t="shared" si="121"/>
        <v>587.96819706011615</v>
      </c>
      <c r="G276" s="1">
        <f t="shared" si="122"/>
        <v>18.252531651707685</v>
      </c>
      <c r="H276" s="5">
        <f t="shared" si="123"/>
        <v>3.0502507907449683E-2</v>
      </c>
      <c r="I276" s="3">
        <f t="shared" si="124"/>
        <v>1.0927997919301491E-2</v>
      </c>
      <c r="J276" s="1">
        <f t="shared" si="125"/>
        <v>3.592569288813146</v>
      </c>
      <c r="K276" s="5">
        <f t="shared" si="126"/>
        <v>0.16547733596460557</v>
      </c>
      <c r="L276" s="3">
        <f t="shared" si="127"/>
        <v>0.14947371109436886</v>
      </c>
      <c r="M276" s="1">
        <f t="shared" si="128"/>
        <v>607.95829922479288</v>
      </c>
      <c r="N276" s="5">
        <f t="shared" si="129"/>
        <v>0.22287048176306179</v>
      </c>
      <c r="O276" s="3">
        <f t="shared" si="130"/>
        <v>0.21518912373712754</v>
      </c>
      <c r="P276" s="8">
        <f t="shared" si="131"/>
        <v>601.52810263507581</v>
      </c>
      <c r="Q276" s="9">
        <f t="shared" si="132"/>
        <v>13.559905574959657</v>
      </c>
      <c r="R276" s="9">
        <f t="shared" si="133"/>
        <v>19.668366354963531</v>
      </c>
      <c r="S276" s="1">
        <f t="shared" si="134"/>
        <v>0</v>
      </c>
      <c r="T276" s="1">
        <f t="shared" si="135"/>
        <v>0</v>
      </c>
      <c r="U276" s="1">
        <f t="shared" si="136"/>
        <v>1</v>
      </c>
      <c r="V276" s="1">
        <f t="shared" si="137"/>
        <v>0</v>
      </c>
      <c r="W276" s="1">
        <f t="shared" si="138"/>
        <v>0</v>
      </c>
      <c r="X276" s="1">
        <f t="shared" si="139"/>
        <v>1</v>
      </c>
      <c r="Y276" s="1">
        <f t="shared" si="140"/>
        <v>1</v>
      </c>
      <c r="AA276" s="1">
        <f t="shared" si="141"/>
        <v>1</v>
      </c>
      <c r="AB276" s="1" t="str">
        <f t="shared" si="142"/>
        <v/>
      </c>
      <c r="AC276" s="1" t="str">
        <f t="shared" si="143"/>
        <v/>
      </c>
      <c r="AD276" s="1">
        <f t="shared" si="144"/>
        <v>1</v>
      </c>
      <c r="AE276" s="1" t="str">
        <f t="shared" si="145"/>
        <v/>
      </c>
      <c r="AF276" s="8">
        <f t="shared" si="146"/>
        <v>600.47961539878656</v>
      </c>
      <c r="AI276" s="1">
        <f t="shared" si="147"/>
        <v>1</v>
      </c>
      <c r="AJ276" s="1">
        <f t="shared" si="148"/>
        <v>0</v>
      </c>
      <c r="AK276" s="1" t="str">
        <f t="shared" si="150"/>
        <v/>
      </c>
      <c r="AL276" s="8">
        <v>92.968000000000004</v>
      </c>
    </row>
    <row r="277" spans="1:38" x14ac:dyDescent="0.3">
      <c r="A277" s="2" t="s">
        <v>492</v>
      </c>
      <c r="B277" s="1">
        <f>'Rails Data'!AX277</f>
        <v>599.59784261685286</v>
      </c>
      <c r="C277" s="1">
        <f t="shared" si="149"/>
        <v>599.59784261685286</v>
      </c>
      <c r="D277" s="1">
        <f>'Rails Data'!AZ277</f>
        <v>17.944100380677316</v>
      </c>
      <c r="E277" s="1">
        <f>'Rails Data'!BB277</f>
        <v>3.5569502784518341</v>
      </c>
      <c r="F277" s="1">
        <f t="shared" si="121"/>
        <v>586.96728359302256</v>
      </c>
      <c r="G277" s="1">
        <f t="shared" si="122"/>
        <v>18.274438638217706</v>
      </c>
      <c r="H277" s="5">
        <f t="shared" si="123"/>
        <v>2.2993740159373388E-2</v>
      </c>
      <c r="I277" s="3">
        <f t="shared" si="124"/>
        <v>7.66557958794346E-3</v>
      </c>
      <c r="J277" s="1">
        <f t="shared" si="125"/>
        <v>3.6038289342427254</v>
      </c>
      <c r="K277" s="5">
        <f t="shared" si="126"/>
        <v>0.16568797116672229</v>
      </c>
      <c r="L277" s="3">
        <f t="shared" si="127"/>
        <v>0.14680644028266274</v>
      </c>
      <c r="M277" s="1">
        <f t="shared" si="128"/>
        <v>609.52166177123775</v>
      </c>
      <c r="N277" s="5">
        <f t="shared" si="129"/>
        <v>0.22579977259266526</v>
      </c>
      <c r="O277" s="3">
        <f t="shared" si="130"/>
        <v>0.21390889739947183</v>
      </c>
      <c r="P277" s="8">
        <f t="shared" si="131"/>
        <v>601.71873667803754</v>
      </c>
      <c r="Q277" s="9">
        <f t="shared" si="132"/>
        <v>14.751453085014987</v>
      </c>
      <c r="R277" s="9">
        <f t="shared" si="133"/>
        <v>20.459595194946122</v>
      </c>
      <c r="S277" s="1">
        <f t="shared" si="134"/>
        <v>0</v>
      </c>
      <c r="T277" s="1">
        <f t="shared" si="135"/>
        <v>0</v>
      </c>
      <c r="U277" s="1">
        <f t="shared" si="136"/>
        <v>1</v>
      </c>
      <c r="V277" s="1">
        <f t="shared" si="137"/>
        <v>0</v>
      </c>
      <c r="W277" s="1">
        <f t="shared" si="138"/>
        <v>0</v>
      </c>
      <c r="X277" s="1">
        <f t="shared" si="139"/>
        <v>1</v>
      </c>
      <c r="Y277" s="1">
        <f t="shared" si="140"/>
        <v>1</v>
      </c>
      <c r="AA277" s="1">
        <f t="shared" si="141"/>
        <v>1</v>
      </c>
      <c r="AB277" s="1" t="str">
        <f t="shared" si="142"/>
        <v/>
      </c>
      <c r="AC277" s="1" t="str">
        <f t="shared" si="143"/>
        <v/>
      </c>
      <c r="AD277" s="1">
        <f t="shared" si="144"/>
        <v>1</v>
      </c>
      <c r="AE277" s="1" t="str">
        <f t="shared" si="145"/>
        <v/>
      </c>
      <c r="AF277" s="8">
        <f t="shared" si="146"/>
        <v>599.59784261685286</v>
      </c>
      <c r="AI277" s="1">
        <f t="shared" si="147"/>
        <v>1</v>
      </c>
      <c r="AJ277" s="1">
        <f t="shared" si="148"/>
        <v>0</v>
      </c>
      <c r="AK277" s="1" t="str">
        <f t="shared" si="150"/>
        <v/>
      </c>
      <c r="AL277" s="8">
        <v>92.738000000000014</v>
      </c>
    </row>
    <row r="278" spans="1:38" x14ac:dyDescent="0.3">
      <c r="A278" s="2" t="s">
        <v>491</v>
      </c>
      <c r="B278" s="1">
        <f>'Rails Data'!AX278</f>
        <v>574.61997187666861</v>
      </c>
      <c r="C278" s="1">
        <f t="shared" si="149"/>
        <v>574.61997187666861</v>
      </c>
      <c r="D278" s="1">
        <f>'Rails Data'!AZ278</f>
        <v>17.045010626</v>
      </c>
      <c r="E278" s="1">
        <f>'Rails Data'!BB278</f>
        <v>3.3864810887851808</v>
      </c>
      <c r="F278" s="1">
        <f t="shared" si="121"/>
        <v>585.95683887111613</v>
      </c>
      <c r="G278" s="1">
        <f t="shared" si="122"/>
        <v>18.3014132078473</v>
      </c>
      <c r="H278" s="5">
        <f t="shared" si="123"/>
        <v>2.1408524037296317E-2</v>
      </c>
      <c r="I278" s="3">
        <f t="shared" si="124"/>
        <v>5.1108861593718059E-3</v>
      </c>
      <c r="J278" s="1">
        <f t="shared" si="125"/>
        <v>3.6150253552819671</v>
      </c>
      <c r="K278" s="5">
        <f t="shared" si="126"/>
        <v>0.16864001253730798</v>
      </c>
      <c r="L278" s="3">
        <f t="shared" si="127"/>
        <v>0.1436595184686528</v>
      </c>
      <c r="M278" s="1">
        <f t="shared" si="128"/>
        <v>611.04807161190547</v>
      </c>
      <c r="N278" s="5">
        <f t="shared" si="129"/>
        <v>0.23210062252564523</v>
      </c>
      <c r="O278" s="3">
        <f t="shared" si="130"/>
        <v>0.21192708486727294</v>
      </c>
      <c r="P278" s="8">
        <f t="shared" si="131"/>
        <v>602.10435378007116</v>
      </c>
      <c r="Q278" s="9">
        <f t="shared" si="132"/>
        <v>16.147514908955031</v>
      </c>
      <c r="R278" s="9">
        <f t="shared" si="133"/>
        <v>21.041000205341369</v>
      </c>
      <c r="S278" s="1">
        <f t="shared" si="134"/>
        <v>0</v>
      </c>
      <c r="T278" s="1">
        <f t="shared" si="135"/>
        <v>0</v>
      </c>
      <c r="U278" s="1">
        <f t="shared" si="136"/>
        <v>1</v>
      </c>
      <c r="V278" s="1">
        <f t="shared" si="137"/>
        <v>0</v>
      </c>
      <c r="W278" s="1">
        <f t="shared" si="138"/>
        <v>0</v>
      </c>
      <c r="X278" s="1">
        <f t="shared" si="139"/>
        <v>0</v>
      </c>
      <c r="Y278" s="1">
        <f t="shared" si="140"/>
        <v>1</v>
      </c>
      <c r="AA278" s="1">
        <f t="shared" si="141"/>
        <v>1</v>
      </c>
      <c r="AB278" s="1" t="str">
        <f t="shared" si="142"/>
        <v/>
      </c>
      <c r="AC278" s="1" t="str">
        <f t="shared" si="143"/>
        <v/>
      </c>
      <c r="AD278" s="1">
        <f t="shared" si="144"/>
        <v>1</v>
      </c>
      <c r="AE278" s="1" t="str">
        <f t="shared" si="145"/>
        <v/>
      </c>
      <c r="AF278" s="8">
        <f t="shared" si="146"/>
        <v>574.61997187666861</v>
      </c>
      <c r="AI278" s="1">
        <f t="shared" si="147"/>
        <v>1</v>
      </c>
      <c r="AJ278" s="1">
        <f t="shared" si="148"/>
        <v>0</v>
      </c>
      <c r="AK278" s="1" t="str">
        <f t="shared" si="150"/>
        <v/>
      </c>
      <c r="AL278" s="8">
        <v>88.563999999999993</v>
      </c>
    </row>
    <row r="279" spans="1:38" x14ac:dyDescent="0.3">
      <c r="A279" s="2" t="s">
        <v>490</v>
      </c>
      <c r="B279" s="1">
        <f>'Rails Data'!AX279</f>
        <v>607.26269757690375</v>
      </c>
      <c r="C279" s="1">
        <f t="shared" si="149"/>
        <v>607.26269757690375</v>
      </c>
      <c r="D279" s="1">
        <f>'Rails Data'!AZ279</f>
        <v>18.005292970951718</v>
      </c>
      <c r="E279" s="1">
        <f>'Rails Data'!BB279</f>
        <v>3.581568631435851</v>
      </c>
      <c r="F279" s="1">
        <f t="shared" si="121"/>
        <v>586.86378823067196</v>
      </c>
      <c r="G279" s="1">
        <f t="shared" si="122"/>
        <v>18.406362606464338</v>
      </c>
      <c r="H279" s="5">
        <f t="shared" si="123"/>
        <v>3.0124996683348559E-2</v>
      </c>
      <c r="I279" s="3">
        <f t="shared" si="124"/>
        <v>2.3946131797177202E-3</v>
      </c>
      <c r="J279" s="1">
        <f t="shared" si="125"/>
        <v>3.6441796813868574</v>
      </c>
      <c r="K279" s="5">
        <f t="shared" si="126"/>
        <v>0.17680130583519604</v>
      </c>
      <c r="L279" s="3">
        <f t="shared" si="127"/>
        <v>0.13949610279054359</v>
      </c>
      <c r="M279" s="1">
        <f t="shared" si="128"/>
        <v>615.19875509149585</v>
      </c>
      <c r="N279" s="5">
        <f t="shared" si="129"/>
        <v>0.24169847855647308</v>
      </c>
      <c r="O279" s="3">
        <f t="shared" si="130"/>
        <v>0.20856482859087755</v>
      </c>
      <c r="P279" s="8">
        <f t="shared" si="131"/>
        <v>607.10151412614437</v>
      </c>
      <c r="Q279" s="9">
        <f t="shared" si="132"/>
        <v>20.237725895472408</v>
      </c>
      <c r="R279" s="9">
        <f t="shared" si="133"/>
        <v>21.351000104302123</v>
      </c>
      <c r="S279" s="1">
        <f t="shared" si="134"/>
        <v>0</v>
      </c>
      <c r="T279" s="1">
        <f t="shared" si="135"/>
        <v>1</v>
      </c>
      <c r="U279" s="1">
        <f t="shared" si="136"/>
        <v>1</v>
      </c>
      <c r="V279" s="1">
        <f t="shared" si="137"/>
        <v>0</v>
      </c>
      <c r="W279" s="1">
        <f t="shared" si="138"/>
        <v>0</v>
      </c>
      <c r="X279" s="1">
        <f t="shared" si="139"/>
        <v>0</v>
      </c>
      <c r="Y279" s="1">
        <f t="shared" si="140"/>
        <v>1</v>
      </c>
      <c r="AA279" s="1">
        <f t="shared" si="141"/>
        <v>1</v>
      </c>
      <c r="AB279" s="1" t="str">
        <f t="shared" si="142"/>
        <v/>
      </c>
      <c r="AC279" s="1" t="str">
        <f t="shared" si="143"/>
        <v/>
      </c>
      <c r="AD279" s="1">
        <f t="shared" si="144"/>
        <v>1</v>
      </c>
      <c r="AE279" s="1" t="str">
        <f t="shared" si="145"/>
        <v/>
      </c>
      <c r="AF279" s="8">
        <f t="shared" si="146"/>
        <v>607.26269757690375</v>
      </c>
      <c r="AG279" s="5">
        <f>AF279/AF285-1</f>
        <v>-1.1857753124686843E-2</v>
      </c>
      <c r="AI279" s="1">
        <f t="shared" si="147"/>
        <v>1</v>
      </c>
      <c r="AJ279" s="1">
        <f t="shared" si="148"/>
        <v>0</v>
      </c>
      <c r="AK279" s="1" t="str">
        <f t="shared" si="150"/>
        <v/>
      </c>
      <c r="AL279" s="8">
        <v>93.152000000000001</v>
      </c>
    </row>
    <row r="280" spans="1:38" x14ac:dyDescent="0.3">
      <c r="A280" s="2" t="s">
        <v>489</v>
      </c>
      <c r="B280" s="1">
        <f>'Rails Data'!AX280</f>
        <v>621.4184803190285</v>
      </c>
      <c r="C280" s="1">
        <f t="shared" si="149"/>
        <v>621.4184803190285</v>
      </c>
      <c r="D280" s="1">
        <f>'Rails Data'!AZ280</f>
        <v>18.407433257206929</v>
      </c>
      <c r="E280" s="1">
        <f>'Rails Data'!BB280</f>
        <v>3.6605275982314014</v>
      </c>
      <c r="F280" s="1">
        <f t="shared" si="121"/>
        <v>585.23187548297346</v>
      </c>
      <c r="G280" s="1">
        <f t="shared" si="122"/>
        <v>18.381442323340192</v>
      </c>
      <c r="H280" s="5">
        <f t="shared" si="123"/>
        <v>3.2410851903066806E-2</v>
      </c>
      <c r="I280" s="3">
        <f t="shared" si="124"/>
        <v>-2.227117404220753E-3</v>
      </c>
      <c r="J280" s="1">
        <f t="shared" si="125"/>
        <v>3.6520768528147585</v>
      </c>
      <c r="K280" s="5">
        <f t="shared" si="126"/>
        <v>0.17297497140676388</v>
      </c>
      <c r="L280" s="3">
        <f t="shared" si="127"/>
        <v>0.13327856894976817</v>
      </c>
      <c r="M280" s="1">
        <f t="shared" si="128"/>
        <v>615.72436304410451</v>
      </c>
      <c r="N280" s="5">
        <f t="shared" si="129"/>
        <v>0.23984026390058055</v>
      </c>
      <c r="O280" s="3">
        <f t="shared" si="130"/>
        <v>0.20304255359661164</v>
      </c>
      <c r="P280" s="8">
        <f t="shared" si="131"/>
        <v>607.07220804418807</v>
      </c>
      <c r="Q280" s="9">
        <f t="shared" si="132"/>
        <v>21.840332561214609</v>
      </c>
      <c r="R280" s="9">
        <f t="shared" si="133"/>
        <v>21.055585601580731</v>
      </c>
      <c r="S280" s="1">
        <f t="shared" si="134"/>
        <v>0</v>
      </c>
      <c r="T280" s="1">
        <f t="shared" si="135"/>
        <v>1</v>
      </c>
      <c r="U280" s="1">
        <f t="shared" si="136"/>
        <v>1</v>
      </c>
      <c r="V280" s="1">
        <f t="shared" si="137"/>
        <v>1</v>
      </c>
      <c r="W280" s="1">
        <f t="shared" si="138"/>
        <v>0</v>
      </c>
      <c r="X280" s="1">
        <f t="shared" si="139"/>
        <v>1</v>
      </c>
      <c r="Y280" s="1">
        <f t="shared" si="140"/>
        <v>1</v>
      </c>
      <c r="AA280" s="1">
        <f t="shared" si="141"/>
        <v>1</v>
      </c>
      <c r="AB280" s="1" t="str">
        <f t="shared" si="142"/>
        <v/>
      </c>
      <c r="AC280" s="1" t="str">
        <f t="shared" si="143"/>
        <v/>
      </c>
      <c r="AD280" s="1">
        <f t="shared" si="144"/>
        <v>1</v>
      </c>
      <c r="AE280" s="1" t="str">
        <f t="shared" si="145"/>
        <v>Buy</v>
      </c>
      <c r="AF280" s="8">
        <f t="shared" si="146"/>
        <v>621.4184803190285</v>
      </c>
      <c r="AI280" s="1">
        <f t="shared" si="147"/>
        <v>0</v>
      </c>
      <c r="AJ280" s="1">
        <f t="shared" si="148"/>
        <v>0</v>
      </c>
      <c r="AK280" s="1" t="str">
        <f t="shared" si="150"/>
        <v/>
      </c>
      <c r="AL280" s="8">
        <v>95.057999999999993</v>
      </c>
    </row>
    <row r="281" spans="1:38" x14ac:dyDescent="0.3">
      <c r="A281" s="2" t="s">
        <v>488</v>
      </c>
      <c r="B281" s="1">
        <f>'Rails Data'!AX281</f>
        <v>619.02166280268079</v>
      </c>
      <c r="C281" s="1">
        <f t="shared" si="149"/>
        <v>619.02166280268079</v>
      </c>
      <c r="D281" s="1">
        <f>'Rails Data'!AZ281</f>
        <v>18.375886506352138</v>
      </c>
      <c r="E281" s="1">
        <f>'Rails Data'!BB281</f>
        <v>3.6476462674876529</v>
      </c>
      <c r="F281" s="1">
        <f t="shared" si="121"/>
        <v>582.33694709608903</v>
      </c>
      <c r="G281" s="1">
        <f t="shared" si="122"/>
        <v>18.313397494531515</v>
      </c>
      <c r="H281" s="5">
        <f t="shared" si="123"/>
        <v>2.3199906641650614E-2</v>
      </c>
      <c r="I281" s="3">
        <f t="shared" si="124"/>
        <v>-8.0001122887686793E-3</v>
      </c>
      <c r="J281" s="1">
        <f t="shared" si="125"/>
        <v>3.6432871052470026</v>
      </c>
      <c r="K281" s="5">
        <f t="shared" si="126"/>
        <v>0.16491045853884145</v>
      </c>
      <c r="L281" s="3">
        <f t="shared" si="127"/>
        <v>0.12666250187360223</v>
      </c>
      <c r="M281" s="1">
        <f t="shared" si="128"/>
        <v>613.30775663055988</v>
      </c>
      <c r="N281" s="5">
        <f t="shared" si="129"/>
        <v>0.23155516350559413</v>
      </c>
      <c r="O281" s="3">
        <f t="shared" si="130"/>
        <v>0.1969096018792835</v>
      </c>
      <c r="P281" s="8">
        <f t="shared" si="131"/>
        <v>604.46379490330798</v>
      </c>
      <c r="Q281" s="9">
        <f t="shared" si="132"/>
        <v>22.126847807218951</v>
      </c>
      <c r="R281" s="9">
        <f t="shared" si="133"/>
        <v>20.449583627332892</v>
      </c>
      <c r="S281" s="1">
        <f t="shared" si="134"/>
        <v>0</v>
      </c>
      <c r="T281" s="1">
        <f t="shared" si="135"/>
        <v>1</v>
      </c>
      <c r="U281" s="1">
        <f t="shared" si="136"/>
        <v>1</v>
      </c>
      <c r="V281" s="1">
        <f t="shared" si="137"/>
        <v>1</v>
      </c>
      <c r="W281" s="1">
        <f t="shared" si="138"/>
        <v>0</v>
      </c>
      <c r="X281" s="1">
        <f t="shared" si="139"/>
        <v>1</v>
      </c>
      <c r="Y281" s="1">
        <f t="shared" si="140"/>
        <v>1</v>
      </c>
      <c r="AA281" s="1">
        <f t="shared" si="141"/>
        <v>1</v>
      </c>
      <c r="AB281" s="1" t="str">
        <f t="shared" si="142"/>
        <v/>
      </c>
      <c r="AC281" s="1" t="str">
        <f t="shared" si="143"/>
        <v/>
      </c>
      <c r="AD281" s="1">
        <f t="shared" si="144"/>
        <v>1</v>
      </c>
      <c r="AE281" s="1" t="str">
        <f t="shared" si="145"/>
        <v>Buy</v>
      </c>
      <c r="AF281" s="8">
        <f t="shared" si="146"/>
        <v>619.02166280268079</v>
      </c>
      <c r="AI281" s="1">
        <f t="shared" si="147"/>
        <v>0</v>
      </c>
      <c r="AJ281" s="1">
        <f t="shared" si="148"/>
        <v>0</v>
      </c>
      <c r="AK281" s="1" t="str">
        <f t="shared" si="150"/>
        <v/>
      </c>
      <c r="AL281" s="8">
        <v>94.586999999999989</v>
      </c>
    </row>
    <row r="282" spans="1:38" x14ac:dyDescent="0.3">
      <c r="A282" s="2" t="s">
        <v>487</v>
      </c>
      <c r="B282" s="1">
        <f>'Rails Data'!AX282</f>
        <v>622.91558776126487</v>
      </c>
      <c r="C282" s="1">
        <f t="shared" si="149"/>
        <v>622.91558776126487</v>
      </c>
      <c r="D282" s="1">
        <f>'Rails Data'!AZ282</f>
        <v>18.560189564493477</v>
      </c>
      <c r="E282" s="1">
        <f>'Rails Data'!BB282</f>
        <v>3.6767351179671395</v>
      </c>
      <c r="F282" s="1">
        <f t="shared" si="121"/>
        <v>579.40216983956168</v>
      </c>
      <c r="G282" s="1">
        <f t="shared" si="122"/>
        <v>18.226060229257499</v>
      </c>
      <c r="H282" s="5">
        <f t="shared" si="123"/>
        <v>1.069080356236185E-2</v>
      </c>
      <c r="I282" s="3">
        <f t="shared" si="124"/>
        <v>-1.3200115443838562E-2</v>
      </c>
      <c r="J282" s="1">
        <f t="shared" si="125"/>
        <v>3.6352503843959676</v>
      </c>
      <c r="K282" s="5">
        <f t="shared" si="126"/>
        <v>0.15366518268700258</v>
      </c>
      <c r="L282" s="3">
        <f t="shared" si="127"/>
        <v>0.12028784242939568</v>
      </c>
      <c r="M282" s="1">
        <f t="shared" si="128"/>
        <v>610.874909479086</v>
      </c>
      <c r="N282" s="5">
        <f t="shared" si="129"/>
        <v>0.21973930528408792</v>
      </c>
      <c r="O282" s="3">
        <f t="shared" si="130"/>
        <v>0.19113534160823173</v>
      </c>
      <c r="P282" s="8">
        <f t="shared" si="131"/>
        <v>601.81690983069473</v>
      </c>
      <c r="Q282" s="9">
        <f t="shared" si="132"/>
        <v>22.414739991133047</v>
      </c>
      <c r="R282" s="9">
        <f t="shared" si="133"/>
        <v>19.625997481124124</v>
      </c>
      <c r="S282" s="1">
        <f t="shared" si="134"/>
        <v>0</v>
      </c>
      <c r="T282" s="1">
        <f t="shared" si="135"/>
        <v>1</v>
      </c>
      <c r="U282" s="1">
        <f t="shared" si="136"/>
        <v>1</v>
      </c>
      <c r="V282" s="1">
        <f t="shared" si="137"/>
        <v>1</v>
      </c>
      <c r="W282" s="1">
        <f t="shared" si="138"/>
        <v>0</v>
      </c>
      <c r="X282" s="1">
        <f t="shared" si="139"/>
        <v>1</v>
      </c>
      <c r="Y282" s="1">
        <f t="shared" si="140"/>
        <v>1</v>
      </c>
      <c r="AA282" s="1">
        <f t="shared" si="141"/>
        <v>1</v>
      </c>
      <c r="AB282" s="1" t="str">
        <f t="shared" si="142"/>
        <v/>
      </c>
      <c r="AC282" s="1" t="str">
        <f t="shared" si="143"/>
        <v/>
      </c>
      <c r="AD282" s="1">
        <f t="shared" si="144"/>
        <v>1</v>
      </c>
      <c r="AE282" s="1" t="str">
        <f t="shared" si="145"/>
        <v>Buy</v>
      </c>
      <c r="AF282" s="8">
        <f t="shared" si="146"/>
        <v>622.91558776126487</v>
      </c>
      <c r="AI282" s="1">
        <f t="shared" si="147"/>
        <v>0</v>
      </c>
      <c r="AJ282" s="1">
        <f t="shared" si="148"/>
        <v>0</v>
      </c>
      <c r="AK282" s="1" t="str">
        <f t="shared" si="150"/>
        <v/>
      </c>
      <c r="AL282" s="8">
        <v>95.311000000000007</v>
      </c>
    </row>
    <row r="283" spans="1:38" x14ac:dyDescent="0.3">
      <c r="A283" s="2" t="s">
        <v>486</v>
      </c>
      <c r="B283" s="1">
        <f>'Rails Data'!AX283</f>
        <v>620.70511393048298</v>
      </c>
      <c r="C283" s="1">
        <f t="shared" si="149"/>
        <v>620.70511393048298</v>
      </c>
      <c r="D283" s="1">
        <f>'Rails Data'!AZ283</f>
        <v>18.55330366394271</v>
      </c>
      <c r="E283" s="1">
        <f>'Rails Data'!BB283</f>
        <v>3.6741245767810788</v>
      </c>
      <c r="F283" s="1">
        <f t="shared" si="121"/>
        <v>575.92109640582544</v>
      </c>
      <c r="G283" s="1">
        <f t="shared" si="122"/>
        <v>18.127513018367672</v>
      </c>
      <c r="H283" s="5">
        <f t="shared" si="123"/>
        <v>-1.3723977362263051E-2</v>
      </c>
      <c r="I283" s="3">
        <f t="shared" si="124"/>
        <v>-1.7181935278205298E-2</v>
      </c>
      <c r="J283" s="1">
        <f t="shared" si="125"/>
        <v>3.6237699287213192</v>
      </c>
      <c r="K283" s="5">
        <f t="shared" si="126"/>
        <v>0.141428940021326</v>
      </c>
      <c r="L283" s="3">
        <f t="shared" si="127"/>
        <v>0.1147249523864612</v>
      </c>
      <c r="M283" s="1">
        <f t="shared" si="128"/>
        <v>608.11883186231398</v>
      </c>
      <c r="N283" s="5">
        <f t="shared" si="129"/>
        <v>0.20733172515366904</v>
      </c>
      <c r="O283" s="3">
        <f t="shared" si="130"/>
        <v>0.18636801432892236</v>
      </c>
      <c r="P283" s="8">
        <f t="shared" si="131"/>
        <v>597.98078657059102</v>
      </c>
      <c r="Q283" s="9">
        <f t="shared" si="132"/>
        <v>22.059690164765584</v>
      </c>
      <c r="R283" s="9">
        <f t="shared" si="133"/>
        <v>18.502242713178134</v>
      </c>
      <c r="S283" s="1">
        <f t="shared" si="134"/>
        <v>0</v>
      </c>
      <c r="T283" s="1">
        <f t="shared" si="135"/>
        <v>1</v>
      </c>
      <c r="U283" s="1">
        <f t="shared" si="136"/>
        <v>1</v>
      </c>
      <c r="V283" s="1">
        <f t="shared" si="137"/>
        <v>1</v>
      </c>
      <c r="W283" s="1">
        <f t="shared" si="138"/>
        <v>0</v>
      </c>
      <c r="X283" s="1">
        <f t="shared" si="139"/>
        <v>1</v>
      </c>
      <c r="Y283" s="1">
        <f t="shared" si="140"/>
        <v>1</v>
      </c>
      <c r="AA283" s="1">
        <f t="shared" si="141"/>
        <v>1</v>
      </c>
      <c r="AB283" s="1" t="str">
        <f t="shared" si="142"/>
        <v/>
      </c>
      <c r="AC283" s="1" t="str">
        <f t="shared" si="143"/>
        <v/>
      </c>
      <c r="AD283" s="1">
        <f t="shared" si="144"/>
        <v>1</v>
      </c>
      <c r="AE283" s="1" t="str">
        <f t="shared" si="145"/>
        <v>Buy</v>
      </c>
      <c r="AF283" s="8">
        <f t="shared" si="146"/>
        <v>620.70511393048298</v>
      </c>
      <c r="AI283" s="1">
        <f t="shared" si="147"/>
        <v>0</v>
      </c>
      <c r="AJ283" s="1">
        <f t="shared" si="148"/>
        <v>0</v>
      </c>
      <c r="AK283" s="1" t="str">
        <f t="shared" si="150"/>
        <v/>
      </c>
      <c r="AL283" s="8">
        <v>95.128</v>
      </c>
    </row>
    <row r="284" spans="1:38" x14ac:dyDescent="0.3">
      <c r="A284" s="2" t="s">
        <v>485</v>
      </c>
      <c r="B284" s="1">
        <f>'Rails Data'!AX284</f>
        <v>605.60372074046711</v>
      </c>
      <c r="C284" s="1">
        <f t="shared" si="149"/>
        <v>605.60372074046711</v>
      </c>
      <c r="D284" s="1">
        <f>'Rails Data'!AZ284</f>
        <v>18.1648616751588</v>
      </c>
      <c r="E284" s="1">
        <f>'Rails Data'!BB284</f>
        <v>3.5939178878149014</v>
      </c>
      <c r="F284" s="1">
        <f t="shared" si="121"/>
        <v>572.33837500385278</v>
      </c>
      <c r="G284" s="1">
        <f t="shared" si="122"/>
        <v>18.049528163886556</v>
      </c>
      <c r="H284" s="5">
        <f t="shared" si="123"/>
        <v>-3.1481111091377079E-2</v>
      </c>
      <c r="I284" s="3">
        <f t="shared" si="124"/>
        <v>-1.7758261597529006E-2</v>
      </c>
      <c r="J284" s="1">
        <f t="shared" si="125"/>
        <v>3.5928472586038609</v>
      </c>
      <c r="K284" s="5">
        <f t="shared" si="126"/>
        <v>0.12166820743986939</v>
      </c>
      <c r="L284" s="3">
        <f t="shared" si="127"/>
        <v>0.1102742877806504</v>
      </c>
      <c r="M284" s="1">
        <f t="shared" si="128"/>
        <v>602.26256139650059</v>
      </c>
      <c r="N284" s="5">
        <f t="shared" si="129"/>
        <v>0.18674670947125271</v>
      </c>
      <c r="O284" s="3">
        <f t="shared" si="130"/>
        <v>0.1828740625247979</v>
      </c>
      <c r="P284" s="8">
        <f t="shared" si="131"/>
        <v>593.84909068697436</v>
      </c>
      <c r="Q284" s="9">
        <f t="shared" si="132"/>
        <v>21.510715683121589</v>
      </c>
      <c r="R284" s="9">
        <f t="shared" si="133"/>
        <v>17.357953433406966</v>
      </c>
      <c r="S284" s="1">
        <f t="shared" si="134"/>
        <v>0</v>
      </c>
      <c r="T284" s="1">
        <f t="shared" si="135"/>
        <v>1</v>
      </c>
      <c r="U284" s="1">
        <f t="shared" si="136"/>
        <v>1</v>
      </c>
      <c r="V284" s="1">
        <f t="shared" si="137"/>
        <v>1</v>
      </c>
      <c r="W284" s="1">
        <f t="shared" si="138"/>
        <v>0</v>
      </c>
      <c r="X284" s="1">
        <f t="shared" si="139"/>
        <v>1</v>
      </c>
      <c r="Y284" s="1">
        <f t="shared" si="140"/>
        <v>0</v>
      </c>
      <c r="AA284" s="1">
        <f t="shared" si="141"/>
        <v>1</v>
      </c>
      <c r="AB284" s="1" t="str">
        <f t="shared" si="142"/>
        <v/>
      </c>
      <c r="AC284" s="1" t="str">
        <f t="shared" si="143"/>
        <v/>
      </c>
      <c r="AD284" s="1">
        <f t="shared" si="144"/>
        <v>1</v>
      </c>
      <c r="AE284" s="1" t="str">
        <f t="shared" si="145"/>
        <v>Buy</v>
      </c>
      <c r="AF284" s="8">
        <f t="shared" si="146"/>
        <v>605.60372074046711</v>
      </c>
      <c r="AI284" s="1">
        <f t="shared" si="147"/>
        <v>0</v>
      </c>
      <c r="AJ284" s="1">
        <f t="shared" si="148"/>
        <v>0</v>
      </c>
      <c r="AK284" s="1" t="str">
        <f t="shared" si="150"/>
        <v/>
      </c>
      <c r="AL284" s="8">
        <v>92.790999999999997</v>
      </c>
    </row>
    <row r="285" spans="1:38" x14ac:dyDescent="0.3">
      <c r="A285" s="2" t="s">
        <v>484</v>
      </c>
      <c r="B285" s="1">
        <f>'Rails Data'!AX285</f>
        <v>614.54987831679057</v>
      </c>
      <c r="C285" s="1">
        <f t="shared" si="149"/>
        <v>614.54987831679057</v>
      </c>
      <c r="D285" s="1">
        <f>'Rails Data'!AZ285</f>
        <v>18.521385388395423</v>
      </c>
      <c r="E285" s="1">
        <f>'Rails Data'!BB285</f>
        <v>3.6565089612294939</v>
      </c>
      <c r="F285" s="1">
        <f t="shared" si="121"/>
        <v>569.67714734492358</v>
      </c>
      <c r="G285" s="1">
        <f t="shared" si="122"/>
        <v>17.980676512749064</v>
      </c>
      <c r="H285" s="5">
        <f t="shared" si="123"/>
        <v>-4.338570781552975E-2</v>
      </c>
      <c r="I285" s="3">
        <f t="shared" si="124"/>
        <v>-1.5471120015220993E-2</v>
      </c>
      <c r="J285" s="1">
        <f t="shared" si="125"/>
        <v>3.5679038134593362</v>
      </c>
      <c r="K285" s="5">
        <f t="shared" si="126"/>
        <v>0.11135229150891623</v>
      </c>
      <c r="L285" s="3">
        <f t="shared" si="127"/>
        <v>0.10837530117078058</v>
      </c>
      <c r="M285" s="1">
        <f t="shared" si="128"/>
        <v>597.58638247205658</v>
      </c>
      <c r="N285" s="5">
        <f t="shared" si="129"/>
        <v>0.17693404749049391</v>
      </c>
      <c r="O285" s="3">
        <f t="shared" si="130"/>
        <v>0.18222862136705545</v>
      </c>
      <c r="P285" s="8">
        <f t="shared" si="131"/>
        <v>591.71188522270302</v>
      </c>
      <c r="Q285" s="9">
        <f t="shared" si="132"/>
        <v>22.034737877779435</v>
      </c>
      <c r="R285" s="9">
        <f t="shared" si="133"/>
        <v>16.227212556660515</v>
      </c>
      <c r="S285" s="1">
        <f t="shared" si="134"/>
        <v>0</v>
      </c>
      <c r="T285" s="1">
        <f t="shared" si="135"/>
        <v>1</v>
      </c>
      <c r="U285" s="1">
        <f t="shared" si="136"/>
        <v>1</v>
      </c>
      <c r="V285" s="1">
        <f t="shared" si="137"/>
        <v>1</v>
      </c>
      <c r="W285" s="1">
        <f t="shared" si="138"/>
        <v>0</v>
      </c>
      <c r="X285" s="1">
        <f t="shared" si="139"/>
        <v>1</v>
      </c>
      <c r="Y285" s="1">
        <f t="shared" si="140"/>
        <v>0</v>
      </c>
      <c r="AA285" s="1">
        <f t="shared" si="141"/>
        <v>0</v>
      </c>
      <c r="AB285" s="1" t="str">
        <f t="shared" si="142"/>
        <v/>
      </c>
      <c r="AC285" s="1" t="str">
        <f t="shared" si="143"/>
        <v/>
      </c>
      <c r="AD285" s="1">
        <f t="shared" si="144"/>
        <v>0</v>
      </c>
      <c r="AE285" s="1" t="str">
        <f t="shared" si="145"/>
        <v/>
      </c>
      <c r="AF285" s="8">
        <f t="shared" si="146"/>
        <v>614.54987831679057</v>
      </c>
      <c r="AI285" s="1">
        <f t="shared" si="147"/>
        <v>0</v>
      </c>
      <c r="AJ285" s="1">
        <f t="shared" si="148"/>
        <v>1</v>
      </c>
      <c r="AK285" s="1" t="str">
        <f t="shared" si="150"/>
        <v/>
      </c>
      <c r="AL285" s="8">
        <v>94.385999999999996</v>
      </c>
    </row>
    <row r="286" spans="1:38" x14ac:dyDescent="0.3">
      <c r="A286" s="2" t="s">
        <v>483</v>
      </c>
      <c r="B286" s="1">
        <f>'Rails Data'!AX286</f>
        <v>613.33553118286227</v>
      </c>
      <c r="C286" s="1">
        <f t="shared" si="149"/>
        <v>613.33553118286227</v>
      </c>
      <c r="D286" s="1">
        <f>'Rails Data'!AZ286</f>
        <v>18.555762417907218</v>
      </c>
      <c r="E286" s="1">
        <f>'Rails Data'!BB286</f>
        <v>3.6577180678050034</v>
      </c>
      <c r="F286" s="1">
        <f t="shared" si="121"/>
        <v>566.08732886717428</v>
      </c>
      <c r="G286" s="1">
        <f t="shared" si="122"/>
        <v>17.863755516025567</v>
      </c>
      <c r="H286" s="5">
        <f t="shared" si="123"/>
        <v>-5.6129096062125017E-2</v>
      </c>
      <c r="I286" s="3">
        <f t="shared" si="124"/>
        <v>-1.0818688715169531E-2</v>
      </c>
      <c r="J286" s="1">
        <f t="shared" si="125"/>
        <v>3.5284737492678953</v>
      </c>
      <c r="K286" s="5">
        <f t="shared" si="126"/>
        <v>9.9997534678553546E-2</v>
      </c>
      <c r="L286" s="3">
        <f t="shared" si="127"/>
        <v>0.10787913611442464</v>
      </c>
      <c r="M286" s="1">
        <f t="shared" si="128"/>
        <v>590.78250411496754</v>
      </c>
      <c r="N286" s="5">
        <f t="shared" si="129"/>
        <v>0.16733906718773861</v>
      </c>
      <c r="O286" s="3">
        <f t="shared" si="130"/>
        <v>0.18311105034648237</v>
      </c>
      <c r="P286" s="8">
        <f t="shared" si="131"/>
        <v>587.55952284195985</v>
      </c>
      <c r="Q286" s="9">
        <f t="shared" si="132"/>
        <v>21.472193974785569</v>
      </c>
      <c r="R286" s="9">
        <f t="shared" si="133"/>
        <v>15.080338358188829</v>
      </c>
      <c r="S286" s="1">
        <f t="shared" si="134"/>
        <v>0</v>
      </c>
      <c r="T286" s="1">
        <f t="shared" si="135"/>
        <v>1</v>
      </c>
      <c r="U286" s="1">
        <f t="shared" si="136"/>
        <v>0</v>
      </c>
      <c r="V286" s="1">
        <f t="shared" si="137"/>
        <v>1</v>
      </c>
      <c r="W286" s="1">
        <f t="shared" si="138"/>
        <v>0</v>
      </c>
      <c r="X286" s="1">
        <f t="shared" si="139"/>
        <v>1</v>
      </c>
      <c r="Y286" s="1">
        <f t="shared" si="140"/>
        <v>0</v>
      </c>
      <c r="AA286" s="1">
        <f t="shared" si="141"/>
        <v>0</v>
      </c>
      <c r="AB286" s="1" t="str">
        <f t="shared" si="142"/>
        <v/>
      </c>
      <c r="AC286" s="1" t="str">
        <f t="shared" si="143"/>
        <v/>
      </c>
      <c r="AD286" s="1">
        <f t="shared" si="144"/>
        <v>0</v>
      </c>
      <c r="AE286" s="1" t="str">
        <f t="shared" si="145"/>
        <v/>
      </c>
      <c r="AF286" s="8">
        <f t="shared" si="146"/>
        <v>613.33553118286227</v>
      </c>
      <c r="AI286" s="1">
        <f t="shared" si="147"/>
        <v>0</v>
      </c>
      <c r="AJ286" s="1">
        <f t="shared" si="148"/>
        <v>1</v>
      </c>
      <c r="AK286" s="1" t="str">
        <f t="shared" si="150"/>
        <v/>
      </c>
      <c r="AL286" s="8">
        <v>94.176000000000002</v>
      </c>
    </row>
    <row r="287" spans="1:38" x14ac:dyDescent="0.3">
      <c r="A287" s="2" t="s">
        <v>482</v>
      </c>
      <c r="B287" s="1">
        <f>'Rails Data'!AX287</f>
        <v>611.97612319298014</v>
      </c>
      <c r="C287" s="1">
        <f t="shared" si="149"/>
        <v>611.97612319298014</v>
      </c>
      <c r="D287" s="1">
        <f>'Rails Data'!AZ287</f>
        <v>18.554480072830195</v>
      </c>
      <c r="E287" s="1">
        <f>'Rails Data'!BB287</f>
        <v>3.6488700237292009</v>
      </c>
      <c r="F287" s="1">
        <f t="shared" si="121"/>
        <v>562.30747268191919</v>
      </c>
      <c r="G287" s="1">
        <f t="shared" si="122"/>
        <v>17.717307693072687</v>
      </c>
      <c r="H287" s="5">
        <f t="shared" si="123"/>
        <v>-6.8297409773488971E-2</v>
      </c>
      <c r="I287" s="3">
        <f t="shared" si="124"/>
        <v>-3.2669541573436163E-3</v>
      </c>
      <c r="J287" s="1">
        <f t="shared" si="125"/>
        <v>3.489002712645545</v>
      </c>
      <c r="K287" s="5">
        <f t="shared" si="126"/>
        <v>7.8682413877051882E-2</v>
      </c>
      <c r="L287" s="3">
        <f t="shared" si="127"/>
        <v>0.10919273635373648</v>
      </c>
      <c r="M287" s="1">
        <f t="shared" si="128"/>
        <v>584.14935358417415</v>
      </c>
      <c r="N287" s="5">
        <f t="shared" si="129"/>
        <v>0.14804882661031149</v>
      </c>
      <c r="O287" s="3">
        <f t="shared" si="130"/>
        <v>0.185739714206273</v>
      </c>
      <c r="P287" s="8">
        <f t="shared" si="131"/>
        <v>582.87297587088665</v>
      </c>
      <c r="Q287" s="9">
        <f t="shared" si="132"/>
        <v>20.565503188967455</v>
      </c>
      <c r="R287" s="9">
        <f t="shared" si="133"/>
        <v>14.017361515478569</v>
      </c>
      <c r="S287" s="1">
        <f t="shared" si="134"/>
        <v>0</v>
      </c>
      <c r="T287" s="1">
        <f t="shared" si="135"/>
        <v>1</v>
      </c>
      <c r="U287" s="1">
        <f t="shared" si="136"/>
        <v>0</v>
      </c>
      <c r="V287" s="1">
        <f t="shared" si="137"/>
        <v>1</v>
      </c>
      <c r="W287" s="1">
        <f t="shared" si="138"/>
        <v>0</v>
      </c>
      <c r="X287" s="1">
        <f t="shared" si="139"/>
        <v>1</v>
      </c>
      <c r="Y287" s="1">
        <f t="shared" si="140"/>
        <v>0</v>
      </c>
      <c r="AA287" s="1">
        <f t="shared" si="141"/>
        <v>0</v>
      </c>
      <c r="AB287" s="1" t="str">
        <f t="shared" si="142"/>
        <v/>
      </c>
      <c r="AC287" s="1" t="str">
        <f t="shared" si="143"/>
        <v/>
      </c>
      <c r="AD287" s="1">
        <f t="shared" si="144"/>
        <v>0</v>
      </c>
      <c r="AE287" s="1" t="str">
        <f t="shared" si="145"/>
        <v/>
      </c>
      <c r="AF287" s="8">
        <f t="shared" si="146"/>
        <v>611.97612319298014</v>
      </c>
      <c r="AI287" s="1">
        <f t="shared" si="147"/>
        <v>0</v>
      </c>
      <c r="AJ287" s="1">
        <f t="shared" si="148"/>
        <v>1</v>
      </c>
      <c r="AK287" s="1" t="str">
        <f t="shared" si="150"/>
        <v/>
      </c>
      <c r="AL287" s="8">
        <v>93.712000000000003</v>
      </c>
    </row>
    <row r="288" spans="1:38" x14ac:dyDescent="0.3">
      <c r="A288" s="2" t="s">
        <v>481</v>
      </c>
      <c r="B288" s="1">
        <f>'Rails Data'!AX288</f>
        <v>611.99316915038344</v>
      </c>
      <c r="C288" s="1">
        <f t="shared" si="149"/>
        <v>611.99316915038344</v>
      </c>
      <c r="D288" s="1">
        <f>'Rails Data'!AZ288</f>
        <v>18.611047744467072</v>
      </c>
      <c r="E288" s="1">
        <f>'Rails Data'!BB288</f>
        <v>3.6526431742869541</v>
      </c>
      <c r="F288" s="1">
        <f t="shared" si="121"/>
        <v>558.33398064103437</v>
      </c>
      <c r="G288" s="1">
        <f t="shared" si="122"/>
        <v>17.617406387279292</v>
      </c>
      <c r="H288" s="5">
        <f t="shared" si="123"/>
        <v>-7.0086903270898171E-2</v>
      </c>
      <c r="I288" s="3">
        <f t="shared" si="124"/>
        <v>7.5714551120139428E-3</v>
      </c>
      <c r="J288" s="1">
        <f t="shared" si="125"/>
        <v>3.455680687622575</v>
      </c>
      <c r="K288" s="5">
        <f t="shared" si="126"/>
        <v>7.0488734257791563E-2</v>
      </c>
      <c r="L288" s="3">
        <f t="shared" si="127"/>
        <v>0.11427779009985059</v>
      </c>
      <c r="M288" s="1">
        <f t="shared" si="128"/>
        <v>578.50165041001026</v>
      </c>
      <c r="N288" s="5">
        <f t="shared" si="129"/>
        <v>0.1417378232972335</v>
      </c>
      <c r="O288" s="3">
        <f t="shared" si="130"/>
        <v>0.19202152880559992</v>
      </c>
      <c r="P288" s="8">
        <f t="shared" si="131"/>
        <v>577.58149453959697</v>
      </c>
      <c r="Q288" s="9">
        <f t="shared" si="132"/>
        <v>19.247513898562602</v>
      </c>
      <c r="R288" s="9">
        <f t="shared" si="133"/>
        <v>12.988103859141791</v>
      </c>
      <c r="S288" s="1">
        <f t="shared" si="134"/>
        <v>0</v>
      </c>
      <c r="T288" s="1">
        <f t="shared" si="135"/>
        <v>1</v>
      </c>
      <c r="U288" s="1">
        <f t="shared" si="136"/>
        <v>0</v>
      </c>
      <c r="V288" s="1">
        <f t="shared" si="137"/>
        <v>1</v>
      </c>
      <c r="W288" s="1">
        <f t="shared" si="138"/>
        <v>0</v>
      </c>
      <c r="X288" s="1">
        <f t="shared" si="139"/>
        <v>0</v>
      </c>
      <c r="Y288" s="1">
        <f t="shared" si="140"/>
        <v>0</v>
      </c>
      <c r="AA288" s="1">
        <f t="shared" si="141"/>
        <v>0</v>
      </c>
      <c r="AB288" s="1" t="str">
        <f t="shared" si="142"/>
        <v/>
      </c>
      <c r="AC288" s="1" t="str">
        <f t="shared" si="143"/>
        <v/>
      </c>
      <c r="AD288" s="1">
        <f t="shared" si="144"/>
        <v>0</v>
      </c>
      <c r="AE288" s="1" t="str">
        <f t="shared" si="145"/>
        <v/>
      </c>
      <c r="AF288" s="8">
        <f t="shared" si="146"/>
        <v>611.99316915038344</v>
      </c>
      <c r="AI288" s="1">
        <f t="shared" si="147"/>
        <v>0</v>
      </c>
      <c r="AJ288" s="1">
        <f t="shared" si="148"/>
        <v>1</v>
      </c>
      <c r="AK288" s="1" t="str">
        <f t="shared" si="150"/>
        <v/>
      </c>
      <c r="AL288" s="8">
        <v>93.679000000000002</v>
      </c>
    </row>
    <row r="289" spans="1:38" x14ac:dyDescent="0.3">
      <c r="A289" s="2" t="s">
        <v>480</v>
      </c>
      <c r="B289" s="1">
        <f>'Rails Data'!AX289</f>
        <v>599.66902259712708</v>
      </c>
      <c r="C289" s="1">
        <f t="shared" si="149"/>
        <v>599.66902259712708</v>
      </c>
      <c r="D289" s="1">
        <f>'Rails Data'!AZ289</f>
        <v>18.268948028447163</v>
      </c>
      <c r="E289" s="1">
        <f>'Rails Data'!BB289</f>
        <v>3.5814198701216</v>
      </c>
      <c r="F289" s="1">
        <f t="shared" si="121"/>
        <v>554.04124556028648</v>
      </c>
      <c r="G289" s="1">
        <f t="shared" si="122"/>
        <v>17.506860651437737</v>
      </c>
      <c r="H289" s="5">
        <f t="shared" si="123"/>
        <v>-6.7393184158353048E-2</v>
      </c>
      <c r="I289" s="3">
        <f t="shared" si="124"/>
        <v>2.0514514842499294E-2</v>
      </c>
      <c r="J289" s="1">
        <f t="shared" si="125"/>
        <v>3.4150610015627287</v>
      </c>
      <c r="K289" s="5">
        <f t="shared" si="126"/>
        <v>6.4543358747375823E-2</v>
      </c>
      <c r="L289" s="3">
        <f t="shared" si="127"/>
        <v>0.12157596607352709</v>
      </c>
      <c r="M289" s="1">
        <f t="shared" si="128"/>
        <v>571.64756400011674</v>
      </c>
      <c r="N289" s="5">
        <f t="shared" si="129"/>
        <v>0.1374902090246497</v>
      </c>
      <c r="O289" s="3">
        <f t="shared" si="130"/>
        <v>0.20040214639032766</v>
      </c>
      <c r="P289" s="8">
        <f t="shared" si="131"/>
        <v>571.32482642854495</v>
      </c>
      <c r="Q289" s="9">
        <f t="shared" si="132"/>
        <v>17.283580868258468</v>
      </c>
      <c r="R289" s="9">
        <f t="shared" si="133"/>
        <v>12.113388935642911</v>
      </c>
      <c r="S289" s="1">
        <f t="shared" si="134"/>
        <v>0</v>
      </c>
      <c r="T289" s="1">
        <f t="shared" si="135"/>
        <v>1</v>
      </c>
      <c r="U289" s="1">
        <f t="shared" si="136"/>
        <v>0</v>
      </c>
      <c r="V289" s="1">
        <f t="shared" si="137"/>
        <v>1</v>
      </c>
      <c r="W289" s="1">
        <f t="shared" si="138"/>
        <v>0</v>
      </c>
      <c r="X289" s="1">
        <f t="shared" si="139"/>
        <v>0</v>
      </c>
      <c r="Y289" s="1">
        <f t="shared" si="140"/>
        <v>0</v>
      </c>
      <c r="AA289" s="1">
        <f t="shared" si="141"/>
        <v>0</v>
      </c>
      <c r="AB289" s="1" t="str">
        <f t="shared" si="142"/>
        <v/>
      </c>
      <c r="AC289" s="1" t="str">
        <f t="shared" si="143"/>
        <v/>
      </c>
      <c r="AD289" s="1">
        <f t="shared" si="144"/>
        <v>0</v>
      </c>
      <c r="AE289" s="1" t="str">
        <f t="shared" si="145"/>
        <v/>
      </c>
      <c r="AF289" s="8">
        <f t="shared" si="146"/>
        <v>599.66902259712708</v>
      </c>
      <c r="AI289" s="1">
        <f t="shared" si="147"/>
        <v>0</v>
      </c>
      <c r="AJ289" s="1">
        <f t="shared" si="148"/>
        <v>1</v>
      </c>
      <c r="AK289" s="1" t="str">
        <f t="shared" si="150"/>
        <v/>
      </c>
      <c r="AL289" s="8">
        <v>91.653999999999996</v>
      </c>
    </row>
    <row r="290" spans="1:38" x14ac:dyDescent="0.3">
      <c r="A290" s="2" t="s">
        <v>479</v>
      </c>
      <c r="B290" s="1">
        <f>'Rails Data'!AX290</f>
        <v>597.12603843941656</v>
      </c>
      <c r="C290" s="1">
        <f t="shared" si="149"/>
        <v>597.12603843941656</v>
      </c>
      <c r="D290" s="1">
        <f>'Rails Data'!AZ290</f>
        <v>18.29476978586208</v>
      </c>
      <c r="E290" s="1">
        <f>'Rails Data'!BB290</f>
        <v>3.5753157798283333</v>
      </c>
      <c r="F290" s="1">
        <f t="shared" si="121"/>
        <v>550.39102339733927</v>
      </c>
      <c r="G290" s="1">
        <f t="shared" si="122"/>
        <v>17.441585124969546</v>
      </c>
      <c r="H290" s="5">
        <f t="shared" si="123"/>
        <v>-6.1876998876759348E-2</v>
      </c>
      <c r="I290" s="3">
        <f t="shared" si="124"/>
        <v>3.5165798009308018E-2</v>
      </c>
      <c r="J290" s="1">
        <f t="shared" si="125"/>
        <v>3.3766037448406312</v>
      </c>
      <c r="K290" s="5">
        <f t="shared" si="126"/>
        <v>5.2459753743974158E-2</v>
      </c>
      <c r="L290" s="3">
        <f t="shared" si="127"/>
        <v>0.13108140062788565</v>
      </c>
      <c r="M290" s="1">
        <f t="shared" si="128"/>
        <v>565.14613814284735</v>
      </c>
      <c r="N290" s="5">
        <f t="shared" si="129"/>
        <v>0.12788960285090489</v>
      </c>
      <c r="O290" s="3">
        <f t="shared" si="130"/>
        <v>0.21088746928460733</v>
      </c>
      <c r="P290" s="8">
        <f t="shared" si="131"/>
        <v>566.17133621607547</v>
      </c>
      <c r="Q290" s="9">
        <f t="shared" si="132"/>
        <v>15.780312818736206</v>
      </c>
      <c r="R290" s="9">
        <f t="shared" si="133"/>
        <v>11.541989110412487</v>
      </c>
      <c r="S290" s="1">
        <f t="shared" si="134"/>
        <v>0</v>
      </c>
      <c r="T290" s="1">
        <f t="shared" si="135"/>
        <v>1</v>
      </c>
      <c r="U290" s="1">
        <f t="shared" si="136"/>
        <v>0</v>
      </c>
      <c r="V290" s="1">
        <f t="shared" si="137"/>
        <v>1</v>
      </c>
      <c r="W290" s="1">
        <f t="shared" si="138"/>
        <v>0</v>
      </c>
      <c r="X290" s="1">
        <f t="shared" si="139"/>
        <v>0</v>
      </c>
      <c r="Y290" s="1">
        <f t="shared" si="140"/>
        <v>0</v>
      </c>
      <c r="AA290" s="1">
        <f t="shared" si="141"/>
        <v>0</v>
      </c>
      <c r="AB290" s="1" t="str">
        <f t="shared" si="142"/>
        <v/>
      </c>
      <c r="AC290" s="1" t="str">
        <f t="shared" si="143"/>
        <v/>
      </c>
      <c r="AD290" s="1">
        <f t="shared" si="144"/>
        <v>0</v>
      </c>
      <c r="AE290" s="1" t="str">
        <f t="shared" si="145"/>
        <v/>
      </c>
      <c r="AF290" s="8">
        <f t="shared" si="146"/>
        <v>597.12603843941656</v>
      </c>
      <c r="AI290" s="1">
        <f t="shared" si="147"/>
        <v>0</v>
      </c>
      <c r="AJ290" s="1">
        <f t="shared" si="148"/>
        <v>1</v>
      </c>
      <c r="AK290" s="1" t="str">
        <f t="shared" si="150"/>
        <v/>
      </c>
      <c r="AL290" s="8">
        <v>91.549000000000007</v>
      </c>
    </row>
    <row r="291" spans="1:38" x14ac:dyDescent="0.3">
      <c r="A291" s="2" t="s">
        <v>478</v>
      </c>
      <c r="B291" s="1">
        <f>'Rails Data'!AX291</f>
        <v>598.11088921031524</v>
      </c>
      <c r="C291" s="1">
        <f t="shared" si="149"/>
        <v>598.11088921031524</v>
      </c>
      <c r="D291" s="1">
        <f>'Rails Data'!AZ291</f>
        <v>18.409352808021453</v>
      </c>
      <c r="E291" s="1">
        <f>'Rails Data'!BB291</f>
        <v>3.5734110168953075</v>
      </c>
      <c r="F291" s="1">
        <f t="shared" si="121"/>
        <v>546.6522221939731</v>
      </c>
      <c r="G291" s="1">
        <f t="shared" si="122"/>
        <v>17.404447130176379</v>
      </c>
      <c r="H291" s="5">
        <f t="shared" si="123"/>
        <v>-5.6732780121974358E-2</v>
      </c>
      <c r="I291" s="3">
        <f t="shared" si="124"/>
        <v>5.1339597490319244E-2</v>
      </c>
      <c r="J291" s="1">
        <f t="shared" si="125"/>
        <v>3.3308870070116705</v>
      </c>
      <c r="K291" s="5">
        <f t="shared" si="126"/>
        <v>3.6249667716230949E-2</v>
      </c>
      <c r="L291" s="3">
        <f t="shared" si="127"/>
        <v>0.1441850084418709</v>
      </c>
      <c r="M291" s="1">
        <f t="shared" si="128"/>
        <v>557.50935773010201</v>
      </c>
      <c r="N291" s="5">
        <f t="shared" si="129"/>
        <v>0.11422191991634989</v>
      </c>
      <c r="O291" s="3">
        <f t="shared" si="130"/>
        <v>0.22472044702355773</v>
      </c>
      <c r="P291" s="8">
        <f t="shared" si="131"/>
        <v>560.5432085391044</v>
      </c>
      <c r="Q291" s="9">
        <f t="shared" si="132"/>
        <v>13.890986345131296</v>
      </c>
      <c r="R291" s="9">
        <f t="shared" si="133"/>
        <v>11.370490662940654</v>
      </c>
      <c r="S291" s="1">
        <f t="shared" si="134"/>
        <v>0</v>
      </c>
      <c r="T291" s="1">
        <f t="shared" si="135"/>
        <v>1</v>
      </c>
      <c r="U291" s="1">
        <f t="shared" si="136"/>
        <v>0</v>
      </c>
      <c r="V291" s="1">
        <f t="shared" si="137"/>
        <v>1</v>
      </c>
      <c r="W291" s="1">
        <f t="shared" si="138"/>
        <v>0</v>
      </c>
      <c r="X291" s="1">
        <f t="shared" si="139"/>
        <v>1</v>
      </c>
      <c r="Y291" s="1">
        <f t="shared" si="140"/>
        <v>0</v>
      </c>
      <c r="AA291" s="1">
        <f t="shared" si="141"/>
        <v>0</v>
      </c>
      <c r="AB291" s="1" t="str">
        <f t="shared" si="142"/>
        <v/>
      </c>
      <c r="AC291" s="1" t="str">
        <f t="shared" si="143"/>
        <v/>
      </c>
      <c r="AD291" s="1">
        <f t="shared" si="144"/>
        <v>0</v>
      </c>
      <c r="AE291" s="1" t="str">
        <f t="shared" si="145"/>
        <v/>
      </c>
      <c r="AF291" s="8">
        <f t="shared" si="146"/>
        <v>598.11088921031524</v>
      </c>
      <c r="AI291" s="1">
        <f t="shared" si="147"/>
        <v>0</v>
      </c>
      <c r="AJ291" s="1">
        <f t="shared" si="148"/>
        <v>1</v>
      </c>
      <c r="AK291" s="1" t="str">
        <f t="shared" si="150"/>
        <v/>
      </c>
      <c r="AL291" s="8">
        <v>91.460000000000008</v>
      </c>
    </row>
    <row r="292" spans="1:38" x14ac:dyDescent="0.3">
      <c r="A292" s="2" t="s">
        <v>477</v>
      </c>
      <c r="B292" s="1">
        <f>'Rails Data'!AX292</f>
        <v>567.99867973816401</v>
      </c>
      <c r="C292" s="1">
        <f t="shared" si="149"/>
        <v>567.99867973816401</v>
      </c>
      <c r="D292" s="1">
        <f>'Rails Data'!AZ292</f>
        <v>17.681329290337818</v>
      </c>
      <c r="E292" s="1">
        <f>'Rails Data'!BB292</f>
        <v>3.395820545723955</v>
      </c>
      <c r="F292" s="1">
        <f t="shared" si="121"/>
        <v>542.5355288326657</v>
      </c>
      <c r="G292" s="1">
        <f t="shared" si="122"/>
        <v>17.347462818802637</v>
      </c>
      <c r="H292" s="5">
        <f t="shared" si="123"/>
        <v>-5.7840507070128444E-2</v>
      </c>
      <c r="I292" s="3">
        <f t="shared" si="124"/>
        <v>6.9351660425701511E-2</v>
      </c>
      <c r="J292" s="1">
        <f t="shared" si="125"/>
        <v>3.2972855788210325</v>
      </c>
      <c r="K292" s="5">
        <f t="shared" si="126"/>
        <v>2.7049818994963282E-2</v>
      </c>
      <c r="L292" s="3">
        <f t="shared" si="127"/>
        <v>0.16217423189614422</v>
      </c>
      <c r="M292" s="1">
        <f t="shared" si="128"/>
        <v>551.62671882079121</v>
      </c>
      <c r="N292" s="5">
        <f t="shared" si="129"/>
        <v>0.10633547456875014</v>
      </c>
      <c r="O292" s="3">
        <f t="shared" si="130"/>
        <v>0.24313686820809238</v>
      </c>
      <c r="P292" s="8">
        <f t="shared" si="131"/>
        <v>553.71272114433884</v>
      </c>
      <c r="Q292" s="9">
        <f t="shared" si="132"/>
        <v>11.177192311673139</v>
      </c>
      <c r="R292" s="9">
        <f t="shared" si="133"/>
        <v>11.515243392546973</v>
      </c>
      <c r="S292" s="1">
        <f t="shared" si="134"/>
        <v>0</v>
      </c>
      <c r="T292" s="1">
        <f t="shared" si="135"/>
        <v>1</v>
      </c>
      <c r="U292" s="1">
        <f t="shared" si="136"/>
        <v>0</v>
      </c>
      <c r="V292" s="1">
        <f t="shared" si="137"/>
        <v>0</v>
      </c>
      <c r="W292" s="1">
        <f t="shared" si="138"/>
        <v>0</v>
      </c>
      <c r="X292" s="1">
        <f t="shared" si="139"/>
        <v>0</v>
      </c>
      <c r="Y292" s="1">
        <f t="shared" si="140"/>
        <v>0</v>
      </c>
      <c r="AA292" s="1">
        <f t="shared" si="141"/>
        <v>0</v>
      </c>
      <c r="AB292" s="1" t="str">
        <f t="shared" si="142"/>
        <v/>
      </c>
      <c r="AC292" s="1" t="str">
        <f t="shared" si="143"/>
        <v/>
      </c>
      <c r="AD292" s="1">
        <f t="shared" si="144"/>
        <v>0</v>
      </c>
      <c r="AE292" s="1" t="str">
        <f t="shared" si="145"/>
        <v/>
      </c>
      <c r="AF292" s="8">
        <f t="shared" si="146"/>
        <v>567.99867973816401</v>
      </c>
      <c r="AI292" s="1">
        <f t="shared" si="147"/>
        <v>1</v>
      </c>
      <c r="AJ292" s="1">
        <f t="shared" si="148"/>
        <v>1</v>
      </c>
      <c r="AK292" s="1" t="str">
        <f t="shared" si="150"/>
        <v>Sell</v>
      </c>
      <c r="AL292" s="8">
        <v>86.096000000000004</v>
      </c>
    </row>
    <row r="293" spans="1:38" x14ac:dyDescent="0.3">
      <c r="A293" s="2" t="s">
        <v>476</v>
      </c>
      <c r="B293" s="1">
        <f>'Rails Data'!AX293</f>
        <v>563.51811042046927</v>
      </c>
      <c r="C293" s="1">
        <f t="shared" si="149"/>
        <v>563.51811042046927</v>
      </c>
      <c r="D293" s="1">
        <f>'Rails Data'!AZ293</f>
        <v>17.522850482694071</v>
      </c>
      <c r="E293" s="1">
        <f>'Rails Data'!BB293</f>
        <v>3.3694268815141775</v>
      </c>
      <c r="F293" s="1">
        <f t="shared" si="121"/>
        <v>540.4984767602258</v>
      </c>
      <c r="G293" s="1">
        <f t="shared" si="122"/>
        <v>17.403503949130201</v>
      </c>
      <c r="H293" s="5">
        <f t="shared" si="123"/>
        <v>-4.2676869145805263E-2</v>
      </c>
      <c r="I293" s="3">
        <f t="shared" si="124"/>
        <v>9.0550355008339828E-2</v>
      </c>
      <c r="J293" s="1">
        <f t="shared" si="125"/>
        <v>3.2810669727930826</v>
      </c>
      <c r="K293" s="5">
        <f t="shared" si="126"/>
        <v>2.4561598090917514E-2</v>
      </c>
      <c r="L293" s="3">
        <f t="shared" si="127"/>
        <v>0.18469496737967436</v>
      </c>
      <c r="M293" s="1">
        <f t="shared" si="128"/>
        <v>548.56375134712084</v>
      </c>
      <c r="N293" s="5">
        <f t="shared" si="129"/>
        <v>0.10688005309606474</v>
      </c>
      <c r="O293" s="3">
        <f t="shared" si="130"/>
        <v>0.26593710048131608</v>
      </c>
      <c r="P293" s="8">
        <f t="shared" si="131"/>
        <v>551.11527412727969</v>
      </c>
      <c r="Q293" s="9">
        <f t="shared" si="132"/>
        <v>10.616797367053891</v>
      </c>
      <c r="R293" s="9">
        <f t="shared" si="133"/>
        <v>12.119782306656578</v>
      </c>
      <c r="S293" s="1">
        <f t="shared" si="134"/>
        <v>0</v>
      </c>
      <c r="T293" s="1">
        <f t="shared" si="135"/>
        <v>0</v>
      </c>
      <c r="U293" s="1">
        <f t="shared" si="136"/>
        <v>0</v>
      </c>
      <c r="V293" s="1">
        <f t="shared" si="137"/>
        <v>0</v>
      </c>
      <c r="W293" s="1">
        <f t="shared" si="138"/>
        <v>0</v>
      </c>
      <c r="X293" s="1">
        <f t="shared" si="139"/>
        <v>0</v>
      </c>
      <c r="Y293" s="1">
        <f t="shared" si="140"/>
        <v>0</v>
      </c>
      <c r="AA293" s="1">
        <f t="shared" si="141"/>
        <v>0</v>
      </c>
      <c r="AB293" s="1" t="str">
        <f t="shared" si="142"/>
        <v/>
      </c>
      <c r="AC293" s="1" t="str">
        <f t="shared" si="143"/>
        <v/>
      </c>
      <c r="AD293" s="1">
        <f t="shared" si="144"/>
        <v>0</v>
      </c>
      <c r="AE293" s="1" t="str">
        <f t="shared" si="145"/>
        <v/>
      </c>
      <c r="AF293" s="8">
        <f t="shared" si="146"/>
        <v>563.51811042046927</v>
      </c>
      <c r="AI293" s="1">
        <f t="shared" si="147"/>
        <v>1</v>
      </c>
      <c r="AJ293" s="1">
        <f t="shared" si="148"/>
        <v>1</v>
      </c>
      <c r="AK293" s="1" t="str">
        <f t="shared" si="150"/>
        <v>Sell</v>
      </c>
      <c r="AL293" s="8">
        <v>85.227000000000004</v>
      </c>
    </row>
    <row r="294" spans="1:38" x14ac:dyDescent="0.3">
      <c r="A294" s="2" t="s">
        <v>475</v>
      </c>
      <c r="B294" s="1">
        <f>'Rails Data'!AX294</f>
        <v>553.31497310298982</v>
      </c>
      <c r="C294" s="1">
        <f t="shared" si="149"/>
        <v>553.31497310298982</v>
      </c>
      <c r="D294" s="1">
        <f>'Rails Data'!AZ294</f>
        <v>17.240502057789932</v>
      </c>
      <c r="E294" s="1">
        <f>'Rails Data'!BB294</f>
        <v>3.3016383835065328</v>
      </c>
      <c r="F294" s="1">
        <f t="shared" si="121"/>
        <v>538.65690606740634</v>
      </c>
      <c r="G294" s="1">
        <f t="shared" si="122"/>
        <v>17.436917308461876</v>
      </c>
      <c r="H294" s="5">
        <f t="shared" si="123"/>
        <v>-2.5627134977348476E-2</v>
      </c>
      <c r="I294" s="3">
        <f t="shared" si="124"/>
        <v>0.11275489236736401</v>
      </c>
      <c r="J294" s="1">
        <f t="shared" si="125"/>
        <v>3.2721525295637282</v>
      </c>
      <c r="K294" s="5">
        <f t="shared" si="126"/>
        <v>3.7105416340090791E-2</v>
      </c>
      <c r="L294" s="3">
        <f t="shared" si="127"/>
        <v>0.21138386226113384</v>
      </c>
      <c r="M294" s="1">
        <f t="shared" si="128"/>
        <v>546.70232111032044</v>
      </c>
      <c r="N294" s="5">
        <f t="shared" si="129"/>
        <v>0.12260335152060398</v>
      </c>
      <c r="O294" s="3">
        <f t="shared" si="130"/>
        <v>0.292446608378858</v>
      </c>
      <c r="P294" s="8">
        <f t="shared" si="131"/>
        <v>548.86021298306343</v>
      </c>
      <c r="Q294" s="9">
        <f t="shared" si="132"/>
        <v>10.203306915657095</v>
      </c>
      <c r="R294" s="9">
        <f t="shared" si="133"/>
        <v>12.931301090957515</v>
      </c>
      <c r="S294" s="1">
        <f t="shared" si="134"/>
        <v>0</v>
      </c>
      <c r="T294" s="1">
        <f t="shared" si="135"/>
        <v>0</v>
      </c>
      <c r="U294" s="1">
        <f t="shared" si="136"/>
        <v>0</v>
      </c>
      <c r="V294" s="1">
        <f t="shared" si="137"/>
        <v>0</v>
      </c>
      <c r="W294" s="1">
        <f t="shared" si="138"/>
        <v>0</v>
      </c>
      <c r="X294" s="1">
        <f t="shared" si="139"/>
        <v>0</v>
      </c>
      <c r="Y294" s="1">
        <f t="shared" si="140"/>
        <v>0</v>
      </c>
      <c r="AA294" s="1">
        <f t="shared" si="141"/>
        <v>0</v>
      </c>
      <c r="AB294" s="1" t="str">
        <f t="shared" si="142"/>
        <v/>
      </c>
      <c r="AC294" s="1" t="str">
        <f t="shared" si="143"/>
        <v/>
      </c>
      <c r="AD294" s="1">
        <f t="shared" si="144"/>
        <v>0</v>
      </c>
      <c r="AE294" s="1" t="str">
        <f t="shared" si="145"/>
        <v/>
      </c>
      <c r="AF294" s="8">
        <f t="shared" si="146"/>
        <v>553.31497310298982</v>
      </c>
      <c r="AI294" s="1">
        <f t="shared" si="147"/>
        <v>1</v>
      </c>
      <c r="AJ294" s="1">
        <f t="shared" si="148"/>
        <v>1</v>
      </c>
      <c r="AK294" s="1" t="str">
        <f t="shared" si="150"/>
        <v>Sell</v>
      </c>
      <c r="AL294" s="8">
        <v>83.481999999999999</v>
      </c>
    </row>
    <row r="295" spans="1:38" x14ac:dyDescent="0.3">
      <c r="A295" s="2" t="s">
        <v>474</v>
      </c>
      <c r="B295" s="1">
        <f>'Rails Data'!AX295</f>
        <v>553.6371764057219</v>
      </c>
      <c r="C295" s="1">
        <f t="shared" si="149"/>
        <v>553.6371764057219</v>
      </c>
      <c r="D295" s="1">
        <f>'Rails Data'!AZ295</f>
        <v>17.27907582292578</v>
      </c>
      <c r="E295" s="1">
        <f>'Rails Data'!BB295</f>
        <v>3.3024787382038463</v>
      </c>
      <c r="F295" s="1">
        <f t="shared" si="121"/>
        <v>537.48426070455969</v>
      </c>
      <c r="G295" s="1">
        <f t="shared" si="122"/>
        <v>17.451716468301171</v>
      </c>
      <c r="H295" s="5">
        <f t="shared" si="123"/>
        <v>-1.4921859649960956E-2</v>
      </c>
      <c r="I295" s="3">
        <f t="shared" si="124"/>
        <v>0.13581856359148275</v>
      </c>
      <c r="J295" s="1">
        <f t="shared" si="125"/>
        <v>3.278529038451965</v>
      </c>
      <c r="K295" s="5">
        <f t="shared" si="126"/>
        <v>5.2231836394951436E-2</v>
      </c>
      <c r="L295" s="3">
        <f t="shared" si="127"/>
        <v>0.240430269914641</v>
      </c>
      <c r="M295" s="1">
        <f t="shared" si="128"/>
        <v>547.1386128690101</v>
      </c>
      <c r="N295" s="5">
        <f t="shared" si="129"/>
        <v>0.14028181694266628</v>
      </c>
      <c r="O295" s="3">
        <f t="shared" si="130"/>
        <v>0.32075381785523366</v>
      </c>
      <c r="P295" s="8">
        <f t="shared" si="131"/>
        <v>548.05025659762225</v>
      </c>
      <c r="Q295" s="9">
        <f t="shared" si="132"/>
        <v>10.565995893062563</v>
      </c>
      <c r="R295" s="9">
        <f t="shared" si="133"/>
        <v>13.842908804033016</v>
      </c>
      <c r="S295" s="1">
        <f t="shared" si="134"/>
        <v>0</v>
      </c>
      <c r="T295" s="1">
        <f t="shared" si="135"/>
        <v>0</v>
      </c>
      <c r="U295" s="1">
        <f t="shared" si="136"/>
        <v>0</v>
      </c>
      <c r="V295" s="1">
        <f t="shared" si="137"/>
        <v>0</v>
      </c>
      <c r="W295" s="1">
        <f t="shared" si="138"/>
        <v>0</v>
      </c>
      <c r="X295" s="1">
        <f t="shared" si="139"/>
        <v>0</v>
      </c>
      <c r="Y295" s="1">
        <f t="shared" si="140"/>
        <v>0</v>
      </c>
      <c r="AA295" s="1">
        <f t="shared" si="141"/>
        <v>0</v>
      </c>
      <c r="AB295" s="1" t="str">
        <f t="shared" si="142"/>
        <v/>
      </c>
      <c r="AC295" s="1" t="str">
        <f t="shared" si="143"/>
        <v/>
      </c>
      <c r="AD295" s="1">
        <f t="shared" si="144"/>
        <v>0</v>
      </c>
      <c r="AE295" s="1" t="str">
        <f t="shared" si="145"/>
        <v/>
      </c>
      <c r="AF295" s="8">
        <f t="shared" si="146"/>
        <v>553.6371764057219</v>
      </c>
      <c r="AI295" s="1">
        <f t="shared" si="147"/>
        <v>1</v>
      </c>
      <c r="AJ295" s="1">
        <f t="shared" si="148"/>
        <v>1</v>
      </c>
      <c r="AK295" s="1" t="str">
        <f t="shared" si="150"/>
        <v>Sell</v>
      </c>
      <c r="AL295" s="8">
        <v>83.459000000000003</v>
      </c>
    </row>
    <row r="296" spans="1:38" x14ac:dyDescent="0.3">
      <c r="A296" s="2" t="s">
        <v>473</v>
      </c>
      <c r="B296" s="1">
        <f>'Rails Data'!AX296</f>
        <v>561.14679462550498</v>
      </c>
      <c r="C296" s="1">
        <f t="shared" si="149"/>
        <v>561.14679462550498</v>
      </c>
      <c r="D296" s="1">
        <f>'Rails Data'!AZ296</f>
        <v>17.539500555688157</v>
      </c>
      <c r="E296" s="1">
        <f>'Rails Data'!BB296</f>
        <v>3.3489717985224723</v>
      </c>
      <c r="F296" s="1">
        <f t="shared" si="121"/>
        <v>536.19202744846666</v>
      </c>
      <c r="G296" s="1">
        <f t="shared" si="122"/>
        <v>17.443384213619034</v>
      </c>
      <c r="H296" s="5">
        <f t="shared" si="123"/>
        <v>1.1736281828977457E-2</v>
      </c>
      <c r="I296" s="3">
        <f t="shared" si="124"/>
        <v>0.16094196746505671</v>
      </c>
      <c r="J296" s="1">
        <f t="shared" si="125"/>
        <v>3.2814413178809367</v>
      </c>
      <c r="K296" s="5">
        <f t="shared" si="126"/>
        <v>7.9471381761915261E-2</v>
      </c>
      <c r="L296" s="3">
        <f t="shared" si="127"/>
        <v>0.27179667550125591</v>
      </c>
      <c r="M296" s="1">
        <f t="shared" si="128"/>
        <v>546.6936813828903</v>
      </c>
      <c r="N296" s="5">
        <f t="shared" si="129"/>
        <v>0.16809551814534807</v>
      </c>
      <c r="O296" s="3">
        <f t="shared" si="130"/>
        <v>0.35083248467399492</v>
      </c>
      <c r="P296" s="8">
        <f t="shared" si="131"/>
        <v>547.03445299614964</v>
      </c>
      <c r="Q296" s="9">
        <f t="shared" si="132"/>
        <v>10.842425547682979</v>
      </c>
      <c r="R296" s="9">
        <f t="shared" si="133"/>
        <v>14.842591626854608</v>
      </c>
      <c r="S296" s="1">
        <f t="shared" si="134"/>
        <v>0</v>
      </c>
      <c r="T296" s="1">
        <f t="shared" si="135"/>
        <v>0</v>
      </c>
      <c r="U296" s="1">
        <f t="shared" si="136"/>
        <v>0</v>
      </c>
      <c r="V296" s="1">
        <f t="shared" si="137"/>
        <v>0</v>
      </c>
      <c r="W296" s="1">
        <f t="shared" si="138"/>
        <v>0</v>
      </c>
      <c r="X296" s="1">
        <f t="shared" si="139"/>
        <v>0</v>
      </c>
      <c r="Y296" s="1">
        <f t="shared" si="140"/>
        <v>0</v>
      </c>
      <c r="AA296" s="1">
        <f t="shared" si="141"/>
        <v>0</v>
      </c>
      <c r="AB296" s="1" t="str">
        <f t="shared" si="142"/>
        <v/>
      </c>
      <c r="AC296" s="1" t="str">
        <f t="shared" si="143"/>
        <v/>
      </c>
      <c r="AD296" s="1">
        <f t="shared" si="144"/>
        <v>0</v>
      </c>
      <c r="AE296" s="1" t="str">
        <f t="shared" si="145"/>
        <v/>
      </c>
      <c r="AF296" s="8">
        <f t="shared" si="146"/>
        <v>561.14679462550498</v>
      </c>
      <c r="AI296" s="1">
        <f t="shared" si="147"/>
        <v>1</v>
      </c>
      <c r="AJ296" s="1">
        <f t="shared" si="148"/>
        <v>1</v>
      </c>
      <c r="AK296" s="1" t="str">
        <f t="shared" si="150"/>
        <v>Sell</v>
      </c>
      <c r="AL296" s="8">
        <v>84.405000000000001</v>
      </c>
    </row>
    <row r="297" spans="1:38" x14ac:dyDescent="0.3">
      <c r="A297" s="2" t="s">
        <v>472</v>
      </c>
      <c r="B297" s="1">
        <f>'Rails Data'!AX297</f>
        <v>550.30639146134263</v>
      </c>
      <c r="C297" s="1">
        <f t="shared" si="149"/>
        <v>550.30639146134263</v>
      </c>
      <c r="D297" s="1">
        <f>'Rails Data'!AZ297</f>
        <v>17.269790210371433</v>
      </c>
      <c r="E297" s="1">
        <f>'Rails Data'!BB297</f>
        <v>3.2870659997483371</v>
      </c>
      <c r="F297" s="1">
        <f t="shared" si="121"/>
        <v>534.19564607430357</v>
      </c>
      <c r="G297" s="1">
        <f t="shared" si="122"/>
        <v>17.416680623221694</v>
      </c>
      <c r="H297" s="5">
        <f t="shared" si="123"/>
        <v>2.9430179972270931E-2</v>
      </c>
      <c r="I297" s="3">
        <f t="shared" si="124"/>
        <v>0.18580958173773657</v>
      </c>
      <c r="J297" s="1">
        <f t="shared" si="125"/>
        <v>3.2942388156639102</v>
      </c>
      <c r="K297" s="5">
        <f t="shared" si="126"/>
        <v>0.11566349222108085</v>
      </c>
      <c r="L297" s="3">
        <f t="shared" si="127"/>
        <v>0.30385089112447933</v>
      </c>
      <c r="M297" s="1">
        <f t="shared" si="128"/>
        <v>547.93263644114847</v>
      </c>
      <c r="N297" s="5">
        <f t="shared" si="129"/>
        <v>0.20599279061475384</v>
      </c>
      <c r="O297" s="3">
        <f t="shared" si="130"/>
        <v>0.3812886457621027</v>
      </c>
      <c r="P297" s="8">
        <f t="shared" si="131"/>
        <v>544.46857269990323</v>
      </c>
      <c r="Q297" s="9">
        <f t="shared" si="132"/>
        <v>10.272926625599666</v>
      </c>
      <c r="R297" s="9">
        <f t="shared" si="133"/>
        <v>15.712663284379914</v>
      </c>
      <c r="S297" s="1">
        <f t="shared" si="134"/>
        <v>0</v>
      </c>
      <c r="T297" s="1">
        <f t="shared" si="135"/>
        <v>0</v>
      </c>
      <c r="U297" s="1">
        <f t="shared" si="136"/>
        <v>0</v>
      </c>
      <c r="V297" s="1">
        <f t="shared" si="137"/>
        <v>0</v>
      </c>
      <c r="W297" s="1">
        <f t="shared" si="138"/>
        <v>0</v>
      </c>
      <c r="X297" s="1">
        <f t="shared" si="139"/>
        <v>0</v>
      </c>
      <c r="Y297" s="1">
        <f t="shared" si="140"/>
        <v>0</v>
      </c>
      <c r="AA297" s="1">
        <f t="shared" si="141"/>
        <v>0</v>
      </c>
      <c r="AB297" s="1" t="str">
        <f t="shared" si="142"/>
        <v/>
      </c>
      <c r="AC297" s="1" t="str">
        <f t="shared" si="143"/>
        <v/>
      </c>
      <c r="AD297" s="1">
        <f t="shared" si="144"/>
        <v>0</v>
      </c>
      <c r="AE297" s="1" t="str">
        <f t="shared" si="145"/>
        <v/>
      </c>
      <c r="AF297" s="8">
        <f t="shared" si="146"/>
        <v>550.30639146134263</v>
      </c>
      <c r="AI297" s="1">
        <f t="shared" si="147"/>
        <v>1</v>
      </c>
      <c r="AJ297" s="1">
        <f t="shared" si="148"/>
        <v>1</v>
      </c>
      <c r="AK297" s="1" t="str">
        <f t="shared" si="150"/>
        <v>Sell</v>
      </c>
      <c r="AL297" s="8">
        <v>82.629000000000005</v>
      </c>
    </row>
    <row r="298" spans="1:38" x14ac:dyDescent="0.3">
      <c r="A298" s="2" t="s">
        <v>471</v>
      </c>
      <c r="B298" s="1">
        <f>'Rails Data'!AX298</f>
        <v>541.15618988170127</v>
      </c>
      <c r="C298" s="1">
        <f t="shared" si="149"/>
        <v>541.15618988170127</v>
      </c>
      <c r="D298" s="1">
        <f>'Rails Data'!AZ298</f>
        <v>17.001412430989955</v>
      </c>
      <c r="E298" s="1">
        <f>'Rails Data'!BB298</f>
        <v>3.2353045596227235</v>
      </c>
      <c r="F298" s="1">
        <f t="shared" si="121"/>
        <v>532.90678644334048</v>
      </c>
      <c r="G298" s="1">
        <f t="shared" si="122"/>
        <v>17.469604688278121</v>
      </c>
      <c r="H298" s="5">
        <f t="shared" si="123"/>
        <v>6.1344907004148297E-2</v>
      </c>
      <c r="I298" s="3">
        <f t="shared" si="124"/>
        <v>0.21187281536531416</v>
      </c>
      <c r="J298" s="1">
        <f t="shared" si="125"/>
        <v>3.3041948395566001</v>
      </c>
      <c r="K298" s="5">
        <f t="shared" si="126"/>
        <v>0.15624747053183308</v>
      </c>
      <c r="L298" s="3">
        <f t="shared" si="127"/>
        <v>0.33521545760837906</v>
      </c>
      <c r="M298" s="1">
        <f t="shared" si="128"/>
        <v>548.48334960212082</v>
      </c>
      <c r="N298" s="5">
        <f t="shared" si="129"/>
        <v>0.24766513993581052</v>
      </c>
      <c r="O298" s="3">
        <f t="shared" si="130"/>
        <v>0.41050462161999418</v>
      </c>
      <c r="P298" s="8">
        <f t="shared" si="131"/>
        <v>543.40715110691428</v>
      </c>
      <c r="Q298" s="9">
        <f t="shared" si="132"/>
        <v>10.500364663573805</v>
      </c>
      <c r="R298" s="9">
        <f t="shared" si="133"/>
        <v>16.654552942041779</v>
      </c>
      <c r="S298" s="1">
        <f t="shared" si="134"/>
        <v>0</v>
      </c>
      <c r="T298" s="1">
        <f t="shared" si="135"/>
        <v>0</v>
      </c>
      <c r="U298" s="1">
        <f t="shared" si="136"/>
        <v>0</v>
      </c>
      <c r="V298" s="1">
        <f t="shared" si="137"/>
        <v>0</v>
      </c>
      <c r="W298" s="1">
        <f t="shared" si="138"/>
        <v>0</v>
      </c>
      <c r="X298" s="1">
        <f t="shared" si="139"/>
        <v>0</v>
      </c>
      <c r="Y298" s="1">
        <f t="shared" si="140"/>
        <v>0</v>
      </c>
      <c r="AA298" s="1">
        <f t="shared" si="141"/>
        <v>0</v>
      </c>
      <c r="AB298" s="1" t="str">
        <f t="shared" si="142"/>
        <v/>
      </c>
      <c r="AC298" s="1" t="str">
        <f t="shared" si="143"/>
        <v/>
      </c>
      <c r="AD298" s="1">
        <f t="shared" si="144"/>
        <v>0</v>
      </c>
      <c r="AE298" s="1" t="str">
        <f t="shared" si="145"/>
        <v/>
      </c>
      <c r="AF298" s="8">
        <f t="shared" si="146"/>
        <v>541.15618988170127</v>
      </c>
      <c r="AI298" s="1">
        <f t="shared" si="147"/>
        <v>1</v>
      </c>
      <c r="AJ298" s="1">
        <f t="shared" si="148"/>
        <v>1</v>
      </c>
      <c r="AK298" s="1" t="str">
        <f t="shared" si="150"/>
        <v>Sell</v>
      </c>
      <c r="AL298" s="8">
        <v>81.274000000000001</v>
      </c>
    </row>
    <row r="299" spans="1:38" x14ac:dyDescent="0.3">
      <c r="A299" s="2" t="s">
        <v>470</v>
      </c>
      <c r="B299" s="1">
        <f>'Rails Data'!AX299</f>
        <v>528.3950147247084</v>
      </c>
      <c r="C299" s="1">
        <f t="shared" si="149"/>
        <v>528.3950147247084</v>
      </c>
      <c r="D299" s="1">
        <f>'Rails Data'!AZ299</f>
        <v>16.651940719519821</v>
      </c>
      <c r="E299" s="1">
        <f>'Rails Data'!BB299</f>
        <v>3.1638651393676875</v>
      </c>
      <c r="F299" s="1">
        <f t="shared" si="121"/>
        <v>532.24683416827156</v>
      </c>
      <c r="G299" s="1">
        <f t="shared" si="122"/>
        <v>17.56163347208976</v>
      </c>
      <c r="H299" s="5">
        <f t="shared" si="123"/>
        <v>9.6884797004724632E-2</v>
      </c>
      <c r="I299" s="3">
        <f t="shared" si="124"/>
        <v>0.23696080009217513</v>
      </c>
      <c r="J299" s="1">
        <f t="shared" si="125"/>
        <v>3.3085414390206629</v>
      </c>
      <c r="K299" s="5">
        <f t="shared" si="126"/>
        <v>0.18856176004419734</v>
      </c>
      <c r="L299" s="3">
        <f t="shared" si="127"/>
        <v>0.36504345545447009</v>
      </c>
      <c r="M299" s="1">
        <f t="shared" si="128"/>
        <v>548.21464793991936</v>
      </c>
      <c r="N299" s="5">
        <f t="shared" si="129"/>
        <v>0.27917562050697908</v>
      </c>
      <c r="O299" s="3">
        <f t="shared" si="130"/>
        <v>0.4376445352340248</v>
      </c>
      <c r="P299" s="8">
        <f t="shared" si="131"/>
        <v>543.81641678422579</v>
      </c>
      <c r="Q299" s="9">
        <f t="shared" si="132"/>
        <v>11.569582615954232</v>
      </c>
      <c r="R299" s="9">
        <f t="shared" si="133"/>
        <v>17.732287139793119</v>
      </c>
      <c r="S299" s="1">
        <f t="shared" si="134"/>
        <v>0</v>
      </c>
      <c r="T299" s="1">
        <f t="shared" si="135"/>
        <v>0</v>
      </c>
      <c r="U299" s="1">
        <f t="shared" si="136"/>
        <v>0</v>
      </c>
      <c r="V299" s="1">
        <f t="shared" si="137"/>
        <v>0</v>
      </c>
      <c r="W299" s="1">
        <f t="shared" si="138"/>
        <v>0</v>
      </c>
      <c r="X299" s="1">
        <f t="shared" si="139"/>
        <v>0</v>
      </c>
      <c r="Y299" s="1">
        <f t="shared" si="140"/>
        <v>0</v>
      </c>
      <c r="AA299" s="1">
        <f t="shared" si="141"/>
        <v>0</v>
      </c>
      <c r="AB299" s="1" t="str">
        <f t="shared" si="142"/>
        <v/>
      </c>
      <c r="AC299" s="1" t="str">
        <f t="shared" si="143"/>
        <v/>
      </c>
      <c r="AD299" s="1">
        <f t="shared" si="144"/>
        <v>0</v>
      </c>
      <c r="AE299" s="1" t="str">
        <f t="shared" si="145"/>
        <v/>
      </c>
      <c r="AF299" s="8">
        <f t="shared" si="146"/>
        <v>528.3950147247084</v>
      </c>
      <c r="AI299" s="1">
        <f t="shared" si="147"/>
        <v>1</v>
      </c>
      <c r="AJ299" s="1">
        <f t="shared" si="148"/>
        <v>1</v>
      </c>
      <c r="AK299" s="1" t="str">
        <f t="shared" si="150"/>
        <v>Sell</v>
      </c>
      <c r="AL299" s="8">
        <v>79.397999999999996</v>
      </c>
    </row>
    <row r="300" spans="1:38" x14ac:dyDescent="0.3">
      <c r="A300" s="2" t="s">
        <v>469</v>
      </c>
      <c r="B300" s="1">
        <f>'Rails Data'!AX300</f>
        <v>545.1671390265185</v>
      </c>
      <c r="C300" s="1">
        <f t="shared" si="149"/>
        <v>545.1671390265185</v>
      </c>
      <c r="D300" s="1">
        <f>'Rails Data'!AZ300</f>
        <v>17.255763097516066</v>
      </c>
      <c r="E300" s="1">
        <f>'Rails Data'!BB300</f>
        <v>3.2709981631795637</v>
      </c>
      <c r="F300" s="1">
        <f t="shared" si="121"/>
        <v>532.55497972375656</v>
      </c>
      <c r="G300" s="1">
        <f t="shared" si="122"/>
        <v>17.696509306424026</v>
      </c>
      <c r="H300" s="5">
        <f t="shared" si="123"/>
        <v>0.13923678265458772</v>
      </c>
      <c r="I300" s="3">
        <f t="shared" si="124"/>
        <v>0.26030680060675021</v>
      </c>
      <c r="J300" s="1">
        <f t="shared" si="125"/>
        <v>3.3141991745667241</v>
      </c>
      <c r="K300" s="5">
        <f t="shared" si="126"/>
        <v>0.23361618418502195</v>
      </c>
      <c r="L300" s="3">
        <f t="shared" si="127"/>
        <v>0.39445707135618224</v>
      </c>
      <c r="M300" s="1">
        <f t="shared" si="128"/>
        <v>548.11702892803294</v>
      </c>
      <c r="N300" s="5">
        <f t="shared" si="129"/>
        <v>0.32378814458294425</v>
      </c>
      <c r="O300" s="3">
        <f t="shared" si="130"/>
        <v>0.46405602102186577</v>
      </c>
      <c r="P300" s="8">
        <f t="shared" si="131"/>
        <v>546.62030806777443</v>
      </c>
      <c r="Q300" s="9">
        <f t="shared" si="132"/>
        <v>14.065328344017871</v>
      </c>
      <c r="R300" s="9">
        <f t="shared" si="133"/>
        <v>18.988821119395528</v>
      </c>
      <c r="S300" s="1">
        <f t="shared" si="134"/>
        <v>0</v>
      </c>
      <c r="T300" s="1">
        <f t="shared" si="135"/>
        <v>0</v>
      </c>
      <c r="U300" s="1">
        <f t="shared" si="136"/>
        <v>0</v>
      </c>
      <c r="V300" s="1">
        <f t="shared" si="137"/>
        <v>0</v>
      </c>
      <c r="W300" s="1">
        <f t="shared" si="138"/>
        <v>0</v>
      </c>
      <c r="X300" s="1">
        <f t="shared" si="139"/>
        <v>0</v>
      </c>
      <c r="Y300" s="1">
        <f t="shared" si="140"/>
        <v>0</v>
      </c>
      <c r="AA300" s="1">
        <f t="shared" si="141"/>
        <v>0</v>
      </c>
      <c r="AB300" s="1" t="str">
        <f t="shared" si="142"/>
        <v/>
      </c>
      <c r="AC300" s="1" t="str">
        <f t="shared" si="143"/>
        <v/>
      </c>
      <c r="AD300" s="1">
        <f t="shared" si="144"/>
        <v>0</v>
      </c>
      <c r="AE300" s="1" t="str">
        <f t="shared" si="145"/>
        <v/>
      </c>
      <c r="AF300" s="8">
        <f t="shared" si="146"/>
        <v>545.1671390265185</v>
      </c>
      <c r="AI300" s="1">
        <f t="shared" si="147"/>
        <v>1</v>
      </c>
      <c r="AJ300" s="1">
        <f t="shared" si="148"/>
        <v>1</v>
      </c>
      <c r="AK300" s="1" t="str">
        <f t="shared" si="150"/>
        <v>Sell</v>
      </c>
      <c r="AL300" s="8">
        <v>81.994</v>
      </c>
    </row>
    <row r="301" spans="1:38" x14ac:dyDescent="0.3">
      <c r="A301" s="2" t="s">
        <v>468</v>
      </c>
      <c r="B301" s="1">
        <f>'Rails Data'!AX301</f>
        <v>540.43197247513081</v>
      </c>
      <c r="C301" s="1">
        <f t="shared" si="149"/>
        <v>540.43197247513081</v>
      </c>
      <c r="D301" s="1">
        <f>'Rails Data'!AZ301</f>
        <v>17.173953178526848</v>
      </c>
      <c r="E301" s="1">
        <f>'Rails Data'!BB301</f>
        <v>3.2498530914724029</v>
      </c>
      <c r="F301" s="1">
        <f t="shared" si="121"/>
        <v>531.5460069795356</v>
      </c>
      <c r="G301" s="1">
        <f t="shared" si="122"/>
        <v>17.806765580254627</v>
      </c>
      <c r="H301" s="5">
        <f t="shared" si="123"/>
        <v>0.1769729819588588</v>
      </c>
      <c r="I301" s="3">
        <f t="shared" si="124"/>
        <v>0.28048513693211063</v>
      </c>
      <c r="J301" s="1">
        <f t="shared" si="125"/>
        <v>3.3076698328545948</v>
      </c>
      <c r="K301" s="5">
        <f t="shared" si="126"/>
        <v>0.26146029130337567</v>
      </c>
      <c r="L301" s="3">
        <f t="shared" si="127"/>
        <v>0.42126388588470898</v>
      </c>
      <c r="M301" s="1">
        <f t="shared" si="128"/>
        <v>546.12460218302999</v>
      </c>
      <c r="N301" s="5">
        <f t="shared" si="129"/>
        <v>0.35120958935510105</v>
      </c>
      <c r="O301" s="3">
        <f t="shared" si="130"/>
        <v>0.48743400042835267</v>
      </c>
      <c r="P301" s="8">
        <f t="shared" si="131"/>
        <v>546.88452062073009</v>
      </c>
      <c r="Q301" s="9">
        <f t="shared" si="132"/>
        <v>15.338513641194481</v>
      </c>
      <c r="R301" s="9">
        <f t="shared" si="133"/>
        <v>20.328222385911396</v>
      </c>
      <c r="S301" s="1">
        <f t="shared" si="134"/>
        <v>0</v>
      </c>
      <c r="T301" s="1">
        <f t="shared" si="135"/>
        <v>0</v>
      </c>
      <c r="U301" s="1">
        <f t="shared" si="136"/>
        <v>0</v>
      </c>
      <c r="V301" s="1">
        <f t="shared" si="137"/>
        <v>0</v>
      </c>
      <c r="W301" s="1">
        <f t="shared" si="138"/>
        <v>0</v>
      </c>
      <c r="X301" s="1">
        <f t="shared" si="139"/>
        <v>0</v>
      </c>
      <c r="Y301" s="1">
        <f t="shared" si="140"/>
        <v>0</v>
      </c>
      <c r="AA301" s="1">
        <f t="shared" si="141"/>
        <v>0</v>
      </c>
      <c r="AB301" s="1" t="str">
        <f t="shared" si="142"/>
        <v/>
      </c>
      <c r="AC301" s="1" t="str">
        <f t="shared" si="143"/>
        <v/>
      </c>
      <c r="AD301" s="1">
        <f t="shared" si="144"/>
        <v>0</v>
      </c>
      <c r="AE301" s="1" t="str">
        <f t="shared" si="145"/>
        <v/>
      </c>
      <c r="AF301" s="8">
        <f t="shared" si="146"/>
        <v>540.43197247513081</v>
      </c>
      <c r="AI301" s="1">
        <f t="shared" si="147"/>
        <v>1</v>
      </c>
      <c r="AJ301" s="1">
        <f t="shared" si="148"/>
        <v>1</v>
      </c>
      <c r="AK301" s="1" t="str">
        <f t="shared" si="150"/>
        <v>Sell</v>
      </c>
      <c r="AL301" s="8">
        <v>81.334999999999994</v>
      </c>
    </row>
    <row r="302" spans="1:38" x14ac:dyDescent="0.3">
      <c r="A302" s="2" t="s">
        <v>467</v>
      </c>
      <c r="B302" s="1">
        <f>'Rails Data'!AX302</f>
        <v>546.76523828926577</v>
      </c>
      <c r="C302" s="1">
        <f t="shared" si="149"/>
        <v>546.76523828926577</v>
      </c>
      <c r="D302" s="1">
        <f>'Rails Data'!AZ302</f>
        <v>17.420366184360692</v>
      </c>
      <c r="E302" s="1">
        <f>'Rails Data'!BB302</f>
        <v>3.289196892449989</v>
      </c>
      <c r="F302" s="1">
        <f t="shared" si="121"/>
        <v>530.83512973988798</v>
      </c>
      <c r="G302" s="1">
        <f t="shared" si="122"/>
        <v>17.978339431373541</v>
      </c>
      <c r="H302" s="5">
        <f t="shared" si="123"/>
        <v>0.22886216462280906</v>
      </c>
      <c r="I302" s="3">
        <f t="shared" si="124"/>
        <v>0.29773716276098594</v>
      </c>
      <c r="J302" s="1">
        <f t="shared" si="125"/>
        <v>3.3180391492879298</v>
      </c>
      <c r="K302" s="5">
        <f t="shared" si="126"/>
        <v>0.30577792412744831</v>
      </c>
      <c r="L302" s="3">
        <f t="shared" si="127"/>
        <v>0.4478978183149312</v>
      </c>
      <c r="M302" s="1">
        <f t="shared" si="128"/>
        <v>547.00289937054083</v>
      </c>
      <c r="N302" s="5">
        <f t="shared" si="129"/>
        <v>0.39507330649558003</v>
      </c>
      <c r="O302" s="3">
        <f t="shared" si="130"/>
        <v>0.51013806894056124</v>
      </c>
      <c r="P302" s="8">
        <f t="shared" si="131"/>
        <v>548.05771119265717</v>
      </c>
      <c r="Q302" s="9">
        <f t="shared" si="132"/>
        <v>17.222581452769191</v>
      </c>
      <c r="R302" s="9">
        <f t="shared" si="133"/>
        <v>21.709830866718811</v>
      </c>
      <c r="S302" s="1">
        <f t="shared" si="134"/>
        <v>0</v>
      </c>
      <c r="T302" s="1">
        <f t="shared" si="135"/>
        <v>0</v>
      </c>
      <c r="U302" s="1">
        <f t="shared" si="136"/>
        <v>0</v>
      </c>
      <c r="V302" s="1">
        <f t="shared" si="137"/>
        <v>0</v>
      </c>
      <c r="W302" s="1">
        <f t="shared" si="138"/>
        <v>0</v>
      </c>
      <c r="X302" s="1">
        <f t="shared" si="139"/>
        <v>0</v>
      </c>
      <c r="Y302" s="1">
        <f t="shared" si="140"/>
        <v>0</v>
      </c>
      <c r="AA302" s="1">
        <f t="shared" si="141"/>
        <v>0</v>
      </c>
      <c r="AB302" s="1" t="str">
        <f t="shared" si="142"/>
        <v/>
      </c>
      <c r="AC302" s="1" t="str">
        <f t="shared" si="143"/>
        <v/>
      </c>
      <c r="AD302" s="1">
        <f t="shared" si="144"/>
        <v>0</v>
      </c>
      <c r="AE302" s="1" t="str">
        <f t="shared" si="145"/>
        <v/>
      </c>
      <c r="AF302" s="8">
        <f t="shared" si="146"/>
        <v>546.76523828926577</v>
      </c>
      <c r="AI302" s="1">
        <f t="shared" si="147"/>
        <v>1</v>
      </c>
      <c r="AJ302" s="1">
        <f t="shared" si="148"/>
        <v>1</v>
      </c>
      <c r="AK302" s="1" t="str">
        <f t="shared" si="150"/>
        <v>Sell</v>
      </c>
      <c r="AL302" s="8">
        <v>82.067000000000007</v>
      </c>
    </row>
    <row r="303" spans="1:38" x14ac:dyDescent="0.3">
      <c r="A303" s="2" t="s">
        <v>466</v>
      </c>
      <c r="B303" s="1">
        <f>'Rails Data'!AX303</f>
        <v>557.24159893119634</v>
      </c>
      <c r="C303" s="1">
        <f t="shared" si="149"/>
        <v>557.24159893119634</v>
      </c>
      <c r="D303" s="1">
        <f>'Rails Data'!AZ303</f>
        <v>17.81197585355094</v>
      </c>
      <c r="E303" s="1">
        <f>'Rails Data'!BB303</f>
        <v>3.3590269635006607</v>
      </c>
      <c r="F303" s="1">
        <f t="shared" si="121"/>
        <v>529.56072105593773</v>
      </c>
      <c r="G303" s="1">
        <f t="shared" si="122"/>
        <v>18.066727815754909</v>
      </c>
      <c r="H303" s="5">
        <f t="shared" si="123"/>
        <v>0.26128515587067014</v>
      </c>
      <c r="I303" s="3">
        <f t="shared" si="124"/>
        <v>0.30921632911734875</v>
      </c>
      <c r="J303" s="1">
        <f t="shared" si="125"/>
        <v>3.3281146519932254</v>
      </c>
      <c r="K303" s="5">
        <f t="shared" si="126"/>
        <v>0.34399454088865422</v>
      </c>
      <c r="L303" s="3">
        <f t="shared" si="127"/>
        <v>0.47158446734617832</v>
      </c>
      <c r="M303" s="1">
        <f t="shared" si="128"/>
        <v>547.6877743241497</v>
      </c>
      <c r="N303" s="5">
        <f t="shared" si="129"/>
        <v>0.43168276231380176</v>
      </c>
      <c r="O303" s="3">
        <f t="shared" si="130"/>
        <v>0.52931552934805814</v>
      </c>
      <c r="P303" s="8">
        <f t="shared" si="131"/>
        <v>548.29270626600101</v>
      </c>
      <c r="Q303" s="9">
        <f t="shared" si="132"/>
        <v>18.731985210063272</v>
      </c>
      <c r="R303" s="9">
        <f t="shared" si="133"/>
        <v>23.03024272194067</v>
      </c>
      <c r="S303" s="1">
        <f t="shared" si="134"/>
        <v>0</v>
      </c>
      <c r="T303" s="1">
        <f t="shared" si="135"/>
        <v>0</v>
      </c>
      <c r="U303" s="1">
        <f t="shared" si="136"/>
        <v>0</v>
      </c>
      <c r="V303" s="1">
        <f t="shared" si="137"/>
        <v>0</v>
      </c>
      <c r="W303" s="1">
        <f t="shared" si="138"/>
        <v>0</v>
      </c>
      <c r="X303" s="1">
        <f t="shared" si="139"/>
        <v>0</v>
      </c>
      <c r="Y303" s="1">
        <f t="shared" si="140"/>
        <v>0</v>
      </c>
      <c r="AA303" s="1">
        <f t="shared" si="141"/>
        <v>0</v>
      </c>
      <c r="AB303" s="1" t="str">
        <f t="shared" si="142"/>
        <v/>
      </c>
      <c r="AC303" s="1" t="str">
        <f t="shared" si="143"/>
        <v/>
      </c>
      <c r="AD303" s="1">
        <f t="shared" si="144"/>
        <v>0</v>
      </c>
      <c r="AE303" s="1" t="str">
        <f t="shared" si="145"/>
        <v/>
      </c>
      <c r="AF303" s="8">
        <f t="shared" si="146"/>
        <v>557.24159893119634</v>
      </c>
      <c r="AI303" s="1">
        <f t="shared" si="147"/>
        <v>1</v>
      </c>
      <c r="AJ303" s="1">
        <f t="shared" si="148"/>
        <v>1</v>
      </c>
      <c r="AK303" s="1" t="str">
        <f t="shared" si="150"/>
        <v>Sell</v>
      </c>
      <c r="AL303" s="8">
        <v>83.722999999999999</v>
      </c>
    </row>
    <row r="304" spans="1:38" x14ac:dyDescent="0.3">
      <c r="A304" s="2" t="s">
        <v>465</v>
      </c>
      <c r="B304" s="1">
        <f>'Rails Data'!AX304</f>
        <v>549.63279303064451</v>
      </c>
      <c r="C304" s="1">
        <f t="shared" si="149"/>
        <v>549.63279303064451</v>
      </c>
      <c r="D304" s="1">
        <f>'Rails Data'!AZ304</f>
        <v>17.66855676016278</v>
      </c>
      <c r="E304" s="1">
        <f>'Rails Data'!BB304</f>
        <v>3.3286892530645971</v>
      </c>
      <c r="F304" s="1">
        <f t="shared" si="121"/>
        <v>527.34625082591708</v>
      </c>
      <c r="G304" s="1">
        <f t="shared" si="122"/>
        <v>18.107584874822294</v>
      </c>
      <c r="H304" s="5">
        <f t="shared" si="123"/>
        <v>0.28216903721393294</v>
      </c>
      <c r="I304" s="3">
        <f t="shared" si="124"/>
        <v>0.31720485799179521</v>
      </c>
      <c r="J304" s="1">
        <f t="shared" si="125"/>
        <v>3.3339100398248109</v>
      </c>
      <c r="K304" s="5">
        <f t="shared" si="126"/>
        <v>0.38967382451629407</v>
      </c>
      <c r="L304" s="3">
        <f t="shared" si="127"/>
        <v>0.492849455089099</v>
      </c>
      <c r="M304" s="1">
        <f t="shared" si="128"/>
        <v>547.50943164963428</v>
      </c>
      <c r="N304" s="5">
        <f t="shared" si="129"/>
        <v>0.47273537743258442</v>
      </c>
      <c r="O304" s="3">
        <f t="shared" si="130"/>
        <v>0.54558765718710089</v>
      </c>
      <c r="P304" s="8">
        <f t="shared" si="131"/>
        <v>546.66563487232918</v>
      </c>
      <c r="Q304" s="9">
        <f t="shared" si="132"/>
        <v>19.319384046412097</v>
      </c>
      <c r="R304" s="9">
        <f t="shared" si="133"/>
        <v>24.290257325197008</v>
      </c>
      <c r="S304" s="1">
        <f t="shared" si="134"/>
        <v>0</v>
      </c>
      <c r="T304" s="1">
        <f t="shared" si="135"/>
        <v>0</v>
      </c>
      <c r="U304" s="1">
        <f t="shared" si="136"/>
        <v>0</v>
      </c>
      <c r="V304" s="1">
        <f t="shared" si="137"/>
        <v>0</v>
      </c>
      <c r="W304" s="1">
        <f t="shared" si="138"/>
        <v>0</v>
      </c>
      <c r="X304" s="1">
        <f t="shared" si="139"/>
        <v>0</v>
      </c>
      <c r="Y304" s="1">
        <f t="shared" si="140"/>
        <v>0</v>
      </c>
      <c r="AA304" s="1">
        <f t="shared" si="141"/>
        <v>0</v>
      </c>
      <c r="AB304" s="1" t="str">
        <f t="shared" si="142"/>
        <v/>
      </c>
      <c r="AC304" s="1" t="str">
        <f t="shared" si="143"/>
        <v/>
      </c>
      <c r="AD304" s="1">
        <f t="shared" si="144"/>
        <v>0</v>
      </c>
      <c r="AE304" s="1" t="str">
        <f t="shared" si="145"/>
        <v/>
      </c>
      <c r="AF304" s="8">
        <f t="shared" si="146"/>
        <v>549.63279303064451</v>
      </c>
      <c r="AI304" s="1">
        <f t="shared" si="147"/>
        <v>1</v>
      </c>
      <c r="AJ304" s="1">
        <f t="shared" si="148"/>
        <v>1</v>
      </c>
      <c r="AK304" s="1" t="str">
        <f t="shared" si="150"/>
        <v>Sell</v>
      </c>
      <c r="AL304" s="8">
        <v>83.158000000000001</v>
      </c>
    </row>
    <row r="305" spans="1:38" x14ac:dyDescent="0.3">
      <c r="A305" s="2" t="s">
        <v>464</v>
      </c>
      <c r="B305" s="1">
        <f>'Rails Data'!AX305</f>
        <v>572.29739014982806</v>
      </c>
      <c r="C305" s="1">
        <f t="shared" si="149"/>
        <v>572.29739014982806</v>
      </c>
      <c r="D305" s="1">
        <f>'Rails Data'!AZ305</f>
        <v>18.409863984596125</v>
      </c>
      <c r="E305" s="1">
        <f>'Rails Data'!BB305</f>
        <v>3.4641492785692307</v>
      </c>
      <c r="F305" s="1">
        <f t="shared" si="121"/>
        <v>525.56332744953886</v>
      </c>
      <c r="G305" s="1">
        <f t="shared" si="122"/>
        <v>18.133230846903654</v>
      </c>
      <c r="H305" s="5">
        <f t="shared" si="123"/>
        <v>0.30293246000212104</v>
      </c>
      <c r="I305" s="3">
        <f t="shared" si="124"/>
        <v>0.32304416145477227</v>
      </c>
      <c r="J305" s="1">
        <f t="shared" si="125"/>
        <v>3.3481968901967902</v>
      </c>
      <c r="K305" s="5">
        <f t="shared" si="126"/>
        <v>0.44329291314808117</v>
      </c>
      <c r="L305" s="3">
        <f t="shared" si="127"/>
        <v>0.51004539351789979</v>
      </c>
      <c r="M305" s="1">
        <f t="shared" si="128"/>
        <v>548.86842363175356</v>
      </c>
      <c r="N305" s="5">
        <f t="shared" si="129"/>
        <v>0.5232338847969662</v>
      </c>
      <c r="O305" s="3">
        <f t="shared" si="130"/>
        <v>0.55772970381285358</v>
      </c>
      <c r="P305" s="8">
        <f t="shared" si="131"/>
        <v>546.12615157081734</v>
      </c>
      <c r="Q305" s="9">
        <f t="shared" si="132"/>
        <v>20.562824121278481</v>
      </c>
      <c r="R305" s="9">
        <f t="shared" si="133"/>
        <v>25.498119707067264</v>
      </c>
      <c r="S305" s="1">
        <f t="shared" si="134"/>
        <v>0</v>
      </c>
      <c r="T305" s="1">
        <f t="shared" si="135"/>
        <v>0</v>
      </c>
      <c r="U305" s="1">
        <f t="shared" si="136"/>
        <v>0</v>
      </c>
      <c r="V305" s="1">
        <f t="shared" si="137"/>
        <v>0</v>
      </c>
      <c r="W305" s="1">
        <f t="shared" si="138"/>
        <v>0</v>
      </c>
      <c r="X305" s="1">
        <f t="shared" si="139"/>
        <v>0</v>
      </c>
      <c r="Y305" s="1">
        <f t="shared" si="140"/>
        <v>0</v>
      </c>
      <c r="AA305" s="1">
        <f t="shared" si="141"/>
        <v>0</v>
      </c>
      <c r="AB305" s="1" t="str">
        <f t="shared" si="142"/>
        <v/>
      </c>
      <c r="AC305" s="1" t="str">
        <f t="shared" si="143"/>
        <v/>
      </c>
      <c r="AD305" s="1">
        <f t="shared" si="144"/>
        <v>0</v>
      </c>
      <c r="AE305" s="1" t="str">
        <f t="shared" si="145"/>
        <v/>
      </c>
      <c r="AF305" s="8">
        <f t="shared" si="146"/>
        <v>572.29739014982806</v>
      </c>
      <c r="AI305" s="1">
        <f t="shared" si="147"/>
        <v>1</v>
      </c>
      <c r="AJ305" s="1">
        <f t="shared" si="148"/>
        <v>1</v>
      </c>
      <c r="AK305" s="1" t="str">
        <f t="shared" si="150"/>
        <v>Sell</v>
      </c>
      <c r="AL305" s="8">
        <v>86.486000000000004</v>
      </c>
    </row>
    <row r="306" spans="1:38" x14ac:dyDescent="0.3">
      <c r="A306" s="2" t="s">
        <v>463</v>
      </c>
      <c r="B306" s="1">
        <f>'Rails Data'!AX306</f>
        <v>555.26280991009355</v>
      </c>
      <c r="C306" s="1">
        <f t="shared" si="149"/>
        <v>555.26280991009355</v>
      </c>
      <c r="D306" s="1">
        <f>'Rails Data'!AZ306</f>
        <v>17.957224154005864</v>
      </c>
      <c r="E306" s="1">
        <f>'Rails Data'!BB306</f>
        <v>3.3766702147825454</v>
      </c>
      <c r="F306" s="1">
        <f t="shared" si="121"/>
        <v>521.82460243351568</v>
      </c>
      <c r="G306" s="1">
        <f t="shared" si="122"/>
        <v>18.088313498354488</v>
      </c>
      <c r="H306" s="5">
        <f t="shared" si="123"/>
        <v>0.31015581709348083</v>
      </c>
      <c r="I306" s="3">
        <f t="shared" si="124"/>
        <v>0.32639611169688082</v>
      </c>
      <c r="J306" s="1">
        <f t="shared" si="125"/>
        <v>3.3613611761486952</v>
      </c>
      <c r="K306" s="5">
        <f t="shared" si="126"/>
        <v>0.49563813518608235</v>
      </c>
      <c r="L306" s="3">
        <f t="shared" si="127"/>
        <v>0.52117080691286954</v>
      </c>
      <c r="M306" s="1">
        <f t="shared" si="128"/>
        <v>549.79310173828947</v>
      </c>
      <c r="N306" s="5">
        <f t="shared" si="129"/>
        <v>0.57029236277533224</v>
      </c>
      <c r="O306" s="3">
        <f t="shared" si="130"/>
        <v>0.56347900698216813</v>
      </c>
      <c r="P306" s="8">
        <f t="shared" si="131"/>
        <v>541.36774455645173</v>
      </c>
      <c r="Q306" s="9">
        <f t="shared" si="132"/>
        <v>19.543142122936047</v>
      </c>
      <c r="R306" s="9">
        <f t="shared" si="133"/>
        <v>26.353408641575509</v>
      </c>
      <c r="S306" s="1">
        <f t="shared" si="134"/>
        <v>0</v>
      </c>
      <c r="T306" s="1">
        <f t="shared" si="135"/>
        <v>0</v>
      </c>
      <c r="U306" s="1">
        <f t="shared" si="136"/>
        <v>0</v>
      </c>
      <c r="V306" s="1">
        <f t="shared" si="137"/>
        <v>0</v>
      </c>
      <c r="W306" s="1">
        <f t="shared" si="138"/>
        <v>0</v>
      </c>
      <c r="X306" s="1">
        <f t="shared" si="139"/>
        <v>0</v>
      </c>
      <c r="Y306" s="1">
        <f t="shared" si="140"/>
        <v>0</v>
      </c>
      <c r="AA306" s="1">
        <f t="shared" si="141"/>
        <v>1</v>
      </c>
      <c r="AB306" s="1" t="str">
        <f t="shared" si="142"/>
        <v/>
      </c>
      <c r="AC306" s="1" t="str">
        <f t="shared" si="143"/>
        <v/>
      </c>
      <c r="AD306" s="1">
        <f t="shared" si="144"/>
        <v>0</v>
      </c>
      <c r="AE306" s="1" t="str">
        <f t="shared" si="145"/>
        <v/>
      </c>
      <c r="AF306" s="8">
        <f t="shared" si="146"/>
        <v>555.26280991009355</v>
      </c>
      <c r="AI306" s="1">
        <f t="shared" si="147"/>
        <v>1</v>
      </c>
      <c r="AJ306" s="1">
        <f t="shared" si="148"/>
        <v>1</v>
      </c>
      <c r="AK306" s="1" t="str">
        <f t="shared" si="150"/>
        <v>Sell</v>
      </c>
      <c r="AL306" s="8">
        <v>84.090999999999994</v>
      </c>
    </row>
    <row r="307" spans="1:38" x14ac:dyDescent="0.3">
      <c r="A307" s="2" t="s">
        <v>462</v>
      </c>
      <c r="B307" s="1">
        <f>'Rails Data'!AX307</f>
        <v>538.73787492188774</v>
      </c>
      <c r="C307" s="1">
        <f t="shared" si="149"/>
        <v>538.73787492188774</v>
      </c>
      <c r="D307" s="1">
        <f>'Rails Data'!AZ307</f>
        <v>17.432891135700803</v>
      </c>
      <c r="E307" s="1">
        <f>'Rails Data'!BB307</f>
        <v>3.2744239547992899</v>
      </c>
      <c r="F307" s="1">
        <f t="shared" si="121"/>
        <v>519.1495458353894</v>
      </c>
      <c r="G307" s="1">
        <f t="shared" si="122"/>
        <v>18.103398912201694</v>
      </c>
      <c r="H307" s="5">
        <f t="shared" si="123"/>
        <v>0.32541117213971438</v>
      </c>
      <c r="I307" s="3">
        <f t="shared" si="124"/>
        <v>0.32910282746411412</v>
      </c>
      <c r="J307" s="1">
        <f t="shared" si="125"/>
        <v>3.3657623952779634</v>
      </c>
      <c r="K307" s="5">
        <f t="shared" si="126"/>
        <v>0.53228493778481312</v>
      </c>
      <c r="L307" s="3">
        <f t="shared" si="127"/>
        <v>0.52542625220066741</v>
      </c>
      <c r="M307" s="1">
        <f t="shared" si="128"/>
        <v>549.66847036584352</v>
      </c>
      <c r="N307" s="5">
        <f t="shared" si="129"/>
        <v>0.60166350627365883</v>
      </c>
      <c r="O307" s="3">
        <f t="shared" si="130"/>
        <v>0.56234344768330746</v>
      </c>
      <c r="P307" s="8">
        <f t="shared" si="131"/>
        <v>538.84136903760771</v>
      </c>
      <c r="Q307" s="9">
        <f t="shared" si="132"/>
        <v>19.691823202218302</v>
      </c>
      <c r="R307" s="9">
        <f t="shared" si="133"/>
        <v>27.246609793222735</v>
      </c>
      <c r="S307" s="1">
        <f t="shared" si="134"/>
        <v>0</v>
      </c>
      <c r="T307" s="1">
        <f t="shared" si="135"/>
        <v>0</v>
      </c>
      <c r="U307" s="1">
        <f t="shared" si="136"/>
        <v>1</v>
      </c>
      <c r="V307" s="1">
        <f t="shared" si="137"/>
        <v>0</v>
      </c>
      <c r="W307" s="1">
        <f t="shared" si="138"/>
        <v>0</v>
      </c>
      <c r="X307" s="1">
        <f t="shared" si="139"/>
        <v>0</v>
      </c>
      <c r="Y307" s="1">
        <f t="shared" si="140"/>
        <v>0</v>
      </c>
      <c r="AA307" s="1">
        <f t="shared" si="141"/>
        <v>1</v>
      </c>
      <c r="AB307" s="1" t="str">
        <f t="shared" si="142"/>
        <v/>
      </c>
      <c r="AC307" s="1" t="str">
        <f t="shared" si="143"/>
        <v/>
      </c>
      <c r="AD307" s="1">
        <f t="shared" si="144"/>
        <v>1</v>
      </c>
      <c r="AE307" s="1" t="str">
        <f t="shared" si="145"/>
        <v/>
      </c>
      <c r="AF307" s="8">
        <f t="shared" si="146"/>
        <v>538.73787492188774</v>
      </c>
      <c r="AI307" s="1">
        <f t="shared" si="147"/>
        <v>1</v>
      </c>
      <c r="AJ307" s="1">
        <f t="shared" si="148"/>
        <v>0</v>
      </c>
      <c r="AK307" s="1" t="str">
        <f t="shared" si="150"/>
        <v/>
      </c>
      <c r="AL307" s="8">
        <v>81.47</v>
      </c>
    </row>
    <row r="308" spans="1:38" x14ac:dyDescent="0.3">
      <c r="A308" s="2" t="s">
        <v>461</v>
      </c>
      <c r="B308" s="1">
        <f>'Rails Data'!AX308</f>
        <v>527.51644361773072</v>
      </c>
      <c r="C308" s="1">
        <f t="shared" si="149"/>
        <v>527.51644361773072</v>
      </c>
      <c r="D308" s="1">
        <f>'Rails Data'!AZ308</f>
        <v>17.170756512057999</v>
      </c>
      <c r="E308" s="1">
        <f>'Rails Data'!BB308</f>
        <v>3.2147847592822374</v>
      </c>
      <c r="F308" s="1">
        <f t="shared" si="121"/>
        <v>517.58247950846953</v>
      </c>
      <c r="G308" s="1">
        <f t="shared" si="122"/>
        <v>18.129152624527052</v>
      </c>
      <c r="H308" s="5">
        <f t="shared" si="123"/>
        <v>0.34254685360416115</v>
      </c>
      <c r="I308" s="3">
        <f t="shared" si="124"/>
        <v>0.32971810335151408</v>
      </c>
      <c r="J308" s="1">
        <f t="shared" si="125"/>
        <v>3.3758732913725034</v>
      </c>
      <c r="K308" s="5">
        <f t="shared" si="126"/>
        <v>0.56256962656830511</v>
      </c>
      <c r="L308" s="3">
        <f t="shared" si="127"/>
        <v>0.52428313793664316</v>
      </c>
      <c r="M308" s="1">
        <f t="shared" si="128"/>
        <v>550.40239006886861</v>
      </c>
      <c r="N308" s="5">
        <f t="shared" si="129"/>
        <v>0.62780934374353548</v>
      </c>
      <c r="O308" s="3">
        <f t="shared" si="130"/>
        <v>0.55579010458491551</v>
      </c>
      <c r="P308" s="8">
        <f t="shared" si="131"/>
        <v>538.86018614955674</v>
      </c>
      <c r="Q308" s="9">
        <f t="shared" si="132"/>
        <v>21.277706641087207</v>
      </c>
      <c r="R308" s="9">
        <f t="shared" si="133"/>
        <v>28.091345089608296</v>
      </c>
      <c r="S308" s="1">
        <f t="shared" si="134"/>
        <v>0</v>
      </c>
      <c r="T308" s="1">
        <f t="shared" si="135"/>
        <v>0</v>
      </c>
      <c r="U308" s="1">
        <f t="shared" si="136"/>
        <v>1</v>
      </c>
      <c r="V308" s="1">
        <f t="shared" si="137"/>
        <v>0</v>
      </c>
      <c r="W308" s="1">
        <f t="shared" si="138"/>
        <v>0</v>
      </c>
      <c r="X308" s="1">
        <f t="shared" si="139"/>
        <v>0</v>
      </c>
      <c r="Y308" s="1">
        <f t="shared" si="140"/>
        <v>1</v>
      </c>
      <c r="AA308" s="1">
        <f t="shared" si="141"/>
        <v>1</v>
      </c>
      <c r="AB308" s="1" t="str">
        <f t="shared" si="142"/>
        <v/>
      </c>
      <c r="AC308" s="1" t="str">
        <f t="shared" si="143"/>
        <v/>
      </c>
      <c r="AD308" s="1">
        <f t="shared" si="144"/>
        <v>1</v>
      </c>
      <c r="AE308" s="1" t="str">
        <f t="shared" si="145"/>
        <v/>
      </c>
      <c r="AF308" s="8">
        <f t="shared" si="146"/>
        <v>527.51644361773072</v>
      </c>
      <c r="AI308" s="1">
        <f t="shared" si="147"/>
        <v>1</v>
      </c>
      <c r="AJ308" s="1">
        <f t="shared" si="148"/>
        <v>0</v>
      </c>
      <c r="AK308" s="1" t="str">
        <f t="shared" si="150"/>
        <v/>
      </c>
      <c r="AL308" s="8">
        <v>80.063999999999993</v>
      </c>
    </row>
    <row r="309" spans="1:38" x14ac:dyDescent="0.3">
      <c r="A309" s="2" t="s">
        <v>460</v>
      </c>
      <c r="B309" s="1">
        <f>'Rails Data'!AX309</f>
        <v>527.23529832149347</v>
      </c>
      <c r="C309" s="1">
        <f t="shared" si="149"/>
        <v>527.23529832149347</v>
      </c>
      <c r="D309" s="1">
        <f>'Rails Data'!AZ309</f>
        <v>17.192353880522727</v>
      </c>
      <c r="E309" s="1">
        <f>'Rails Data'!BB309</f>
        <v>3.2122340877703954</v>
      </c>
      <c r="F309" s="1">
        <f t="shared" si="121"/>
        <v>516.78776237972863</v>
      </c>
      <c r="G309" s="1">
        <f t="shared" si="122"/>
        <v>18.252763273348766</v>
      </c>
      <c r="H309" s="5">
        <f t="shared" si="123"/>
        <v>0.36645727998745237</v>
      </c>
      <c r="I309" s="3">
        <f t="shared" si="124"/>
        <v>0.32757997830940622</v>
      </c>
      <c r="J309" s="1">
        <f t="shared" si="125"/>
        <v>3.3844409786347907</v>
      </c>
      <c r="K309" s="5">
        <f t="shared" si="126"/>
        <v>0.57259596526585455</v>
      </c>
      <c r="L309" s="3">
        <f t="shared" si="127"/>
        <v>0.51790205649803289</v>
      </c>
      <c r="M309" s="1">
        <f t="shared" si="128"/>
        <v>550.99904099822447</v>
      </c>
      <c r="N309" s="5">
        <f t="shared" si="129"/>
        <v>0.63282070381704125</v>
      </c>
      <c r="O309" s="3">
        <f t="shared" si="130"/>
        <v>0.5437868980584788</v>
      </c>
      <c r="P309" s="8">
        <f t="shared" si="131"/>
        <v>540.92268479170696</v>
      </c>
      <c r="Q309" s="9">
        <f t="shared" si="132"/>
        <v>24.134922411978323</v>
      </c>
      <c r="R309" s="9">
        <f t="shared" si="133"/>
        <v>28.820512772898372</v>
      </c>
      <c r="S309" s="1">
        <f t="shared" si="134"/>
        <v>0</v>
      </c>
      <c r="T309" s="1">
        <f t="shared" si="135"/>
        <v>0</v>
      </c>
      <c r="U309" s="1">
        <f t="shared" si="136"/>
        <v>1</v>
      </c>
      <c r="V309" s="1">
        <f t="shared" si="137"/>
        <v>0</v>
      </c>
      <c r="W309" s="1">
        <f t="shared" si="138"/>
        <v>0</v>
      </c>
      <c r="X309" s="1">
        <f t="shared" si="139"/>
        <v>0</v>
      </c>
      <c r="Y309" s="1">
        <f t="shared" si="140"/>
        <v>1</v>
      </c>
      <c r="AA309" s="1">
        <f t="shared" si="141"/>
        <v>1</v>
      </c>
      <c r="AB309" s="1" t="str">
        <f t="shared" si="142"/>
        <v/>
      </c>
      <c r="AC309" s="1" t="str">
        <f t="shared" si="143"/>
        <v/>
      </c>
      <c r="AD309" s="1">
        <f t="shared" si="144"/>
        <v>1</v>
      </c>
      <c r="AE309" s="1" t="str">
        <f t="shared" si="145"/>
        <v/>
      </c>
      <c r="AF309" s="8">
        <f t="shared" si="146"/>
        <v>527.23529832149347</v>
      </c>
      <c r="AI309" s="1">
        <f t="shared" si="147"/>
        <v>1</v>
      </c>
      <c r="AJ309" s="1">
        <f t="shared" si="148"/>
        <v>0</v>
      </c>
      <c r="AK309" s="1" t="str">
        <f t="shared" si="150"/>
        <v/>
      </c>
      <c r="AL309" s="8">
        <v>79.759</v>
      </c>
    </row>
    <row r="310" spans="1:38" x14ac:dyDescent="0.3">
      <c r="A310" s="2" t="s">
        <v>459</v>
      </c>
      <c r="B310" s="1">
        <f>'Rails Data'!AX310</f>
        <v>548.33664716272756</v>
      </c>
      <c r="C310" s="1">
        <f t="shared" si="149"/>
        <v>548.33664716272756</v>
      </c>
      <c r="D310" s="1">
        <f>'Rails Data'!AZ310</f>
        <v>17.957803056104986</v>
      </c>
      <c r="E310" s="1">
        <f>'Rails Data'!BB310</f>
        <v>3.3431769393724231</v>
      </c>
      <c r="F310" s="1">
        <f t="shared" si="121"/>
        <v>515.95195950438745</v>
      </c>
      <c r="G310" s="1">
        <f t="shared" si="122"/>
        <v>18.338181325649856</v>
      </c>
      <c r="H310" s="5">
        <f t="shared" si="123"/>
        <v>0.38881452430292551</v>
      </c>
      <c r="I310" s="3">
        <f t="shared" si="124"/>
        <v>0.32110042802973188</v>
      </c>
      <c r="J310" s="1">
        <f t="shared" si="125"/>
        <v>3.3868134951592674</v>
      </c>
      <c r="K310" s="5">
        <f t="shared" si="126"/>
        <v>0.58689961197538043</v>
      </c>
      <c r="L310" s="3">
        <f t="shared" si="127"/>
        <v>0.50878640503672934</v>
      </c>
      <c r="M310" s="1">
        <f t="shared" si="128"/>
        <v>550.82974062608787</v>
      </c>
      <c r="N310" s="5">
        <f t="shared" si="129"/>
        <v>0.64154171029785756</v>
      </c>
      <c r="O310" s="3">
        <f t="shared" si="130"/>
        <v>0.52894793043205168</v>
      </c>
      <c r="P310" s="8">
        <f t="shared" si="131"/>
        <v>543.41130051356402</v>
      </c>
      <c r="Q310" s="9">
        <f t="shared" si="132"/>
        <v>27.459341009176569</v>
      </c>
      <c r="R310" s="9">
        <f t="shared" si="133"/>
        <v>29.350365070900295</v>
      </c>
      <c r="S310" s="1">
        <f t="shared" si="134"/>
        <v>0</v>
      </c>
      <c r="T310" s="1">
        <f t="shared" si="135"/>
        <v>0</v>
      </c>
      <c r="U310" s="1">
        <f t="shared" si="136"/>
        <v>1</v>
      </c>
      <c r="V310" s="1">
        <f t="shared" si="137"/>
        <v>0</v>
      </c>
      <c r="W310" s="1">
        <f t="shared" si="138"/>
        <v>0</v>
      </c>
      <c r="X310" s="1">
        <f t="shared" si="139"/>
        <v>1</v>
      </c>
      <c r="Y310" s="1">
        <f t="shared" si="140"/>
        <v>1</v>
      </c>
      <c r="AA310" s="1">
        <f t="shared" si="141"/>
        <v>1</v>
      </c>
      <c r="AB310" s="1" t="str">
        <f t="shared" si="142"/>
        <v/>
      </c>
      <c r="AC310" s="1" t="str">
        <f t="shared" si="143"/>
        <v/>
      </c>
      <c r="AD310" s="1">
        <f t="shared" si="144"/>
        <v>1</v>
      </c>
      <c r="AE310" s="1" t="str">
        <f t="shared" si="145"/>
        <v/>
      </c>
      <c r="AF310" s="8">
        <f t="shared" si="146"/>
        <v>548.33664716272756</v>
      </c>
      <c r="AI310" s="1">
        <f t="shared" si="147"/>
        <v>1</v>
      </c>
      <c r="AJ310" s="1">
        <f t="shared" si="148"/>
        <v>0</v>
      </c>
      <c r="AK310" s="1" t="str">
        <f t="shared" si="150"/>
        <v/>
      </c>
      <c r="AL310" s="8">
        <v>82.792000000000002</v>
      </c>
    </row>
    <row r="311" spans="1:38" x14ac:dyDescent="0.3">
      <c r="A311" s="2" t="s">
        <v>458</v>
      </c>
      <c r="B311" s="1">
        <f>'Rails Data'!AX311</f>
        <v>552.92911287174479</v>
      </c>
      <c r="C311" s="1">
        <f t="shared" si="149"/>
        <v>552.92911287174479</v>
      </c>
      <c r="D311" s="1">
        <f>'Rails Data'!AZ311</f>
        <v>18.197786620541248</v>
      </c>
      <c r="E311" s="1">
        <f>'Rails Data'!BB311</f>
        <v>3.3798764167976492</v>
      </c>
      <c r="F311" s="1">
        <f t="shared" si="121"/>
        <v>513.36118449172022</v>
      </c>
      <c r="G311" s="1">
        <f t="shared" si="122"/>
        <v>18.379377667403688</v>
      </c>
      <c r="H311" s="5">
        <f t="shared" si="123"/>
        <v>0.38691894807775684</v>
      </c>
      <c r="I311" s="3">
        <f t="shared" si="124"/>
        <v>0.30981474531753295</v>
      </c>
      <c r="J311" s="1">
        <f t="shared" si="125"/>
        <v>3.3797332901838648</v>
      </c>
      <c r="K311" s="5">
        <f t="shared" si="126"/>
        <v>0.59270932654425934</v>
      </c>
      <c r="L311" s="3">
        <f t="shared" si="127"/>
        <v>0.49576753721362082</v>
      </c>
      <c r="M311" s="1">
        <f t="shared" si="128"/>
        <v>549.0165245574957</v>
      </c>
      <c r="N311" s="5">
        <f t="shared" si="129"/>
        <v>0.64068394270513096</v>
      </c>
      <c r="O311" s="3">
        <f t="shared" si="130"/>
        <v>0.51018230045441737</v>
      </c>
      <c r="P311" s="8">
        <f t="shared" si="131"/>
        <v>542.51578294098886</v>
      </c>
      <c r="Q311" s="9">
        <f t="shared" si="132"/>
        <v>29.154598449268633</v>
      </c>
      <c r="R311" s="9">
        <f t="shared" si="133"/>
        <v>29.551041305402624</v>
      </c>
      <c r="S311" s="1">
        <f t="shared" si="134"/>
        <v>0</v>
      </c>
      <c r="T311" s="1">
        <f t="shared" si="135"/>
        <v>1</v>
      </c>
      <c r="U311" s="1">
        <f t="shared" si="136"/>
        <v>1</v>
      </c>
      <c r="V311" s="1">
        <f t="shared" si="137"/>
        <v>0</v>
      </c>
      <c r="W311" s="1">
        <f t="shared" si="138"/>
        <v>0</v>
      </c>
      <c r="X311" s="1">
        <f t="shared" si="139"/>
        <v>1</v>
      </c>
      <c r="Y311" s="1">
        <f t="shared" si="140"/>
        <v>1</v>
      </c>
      <c r="AA311" s="1">
        <f t="shared" si="141"/>
        <v>1</v>
      </c>
      <c r="AB311" s="1" t="str">
        <f t="shared" si="142"/>
        <v/>
      </c>
      <c r="AC311" s="1" t="str">
        <f t="shared" si="143"/>
        <v/>
      </c>
      <c r="AD311" s="1">
        <f t="shared" si="144"/>
        <v>1</v>
      </c>
      <c r="AE311" s="1" t="str">
        <f t="shared" si="145"/>
        <v/>
      </c>
      <c r="AF311" s="8">
        <f t="shared" si="146"/>
        <v>552.92911287174479</v>
      </c>
      <c r="AG311" s="5">
        <f>AF311/AF314-1</f>
        <v>-4.7691096433313929E-2</v>
      </c>
      <c r="AI311" s="1">
        <f t="shared" si="147"/>
        <v>1</v>
      </c>
      <c r="AJ311" s="1">
        <f t="shared" si="148"/>
        <v>0</v>
      </c>
      <c r="AK311" s="1" t="str">
        <f t="shared" si="150"/>
        <v/>
      </c>
      <c r="AL311" s="8">
        <v>83.728999999999999</v>
      </c>
    </row>
    <row r="312" spans="1:38" x14ac:dyDescent="0.3">
      <c r="A312" s="2" t="s">
        <v>457</v>
      </c>
      <c r="B312" s="1">
        <f>'Rails Data'!AX312</f>
        <v>555.63651486055755</v>
      </c>
      <c r="C312" s="1">
        <f t="shared" si="149"/>
        <v>555.63651486055755</v>
      </c>
      <c r="D312" s="1">
        <f>'Rails Data'!AZ312</f>
        <v>18.405326565865288</v>
      </c>
      <c r="E312" s="1">
        <f>'Rails Data'!BB312</f>
        <v>3.4111854539849311</v>
      </c>
      <c r="F312" s="1">
        <f t="shared" si="121"/>
        <v>510.19575022131824</v>
      </c>
      <c r="G312" s="1">
        <f t="shared" si="122"/>
        <v>18.379569836492067</v>
      </c>
      <c r="H312" s="5">
        <f t="shared" si="123"/>
        <v>0.38630546729741555</v>
      </c>
      <c r="I312" s="3">
        <f t="shared" si="124"/>
        <v>0.29696404485749561</v>
      </c>
      <c r="J312" s="1">
        <f t="shared" si="125"/>
        <v>3.3604551348275735</v>
      </c>
      <c r="K312" s="5">
        <f t="shared" si="126"/>
        <v>0.58455973865368627</v>
      </c>
      <c r="L312" s="3">
        <f t="shared" si="127"/>
        <v>0.47961057232518106</v>
      </c>
      <c r="M312" s="1">
        <f t="shared" si="128"/>
        <v>545.16850921858361</v>
      </c>
      <c r="N312" s="5">
        <f t="shared" si="129"/>
        <v>0.62551439386429397</v>
      </c>
      <c r="O312" s="3">
        <f t="shared" si="130"/>
        <v>0.48843202674596514</v>
      </c>
      <c r="P312" s="8">
        <f t="shared" si="131"/>
        <v>540.622450226306</v>
      </c>
      <c r="Q312" s="9">
        <f t="shared" si="132"/>
        <v>30.426700004987765</v>
      </c>
      <c r="R312" s="9">
        <f t="shared" si="133"/>
        <v>29.683202307744597</v>
      </c>
      <c r="S312" s="1">
        <f t="shared" si="134"/>
        <v>0</v>
      </c>
      <c r="T312" s="1">
        <f t="shared" si="135"/>
        <v>0</v>
      </c>
      <c r="U312" s="1">
        <f t="shared" si="136"/>
        <v>1</v>
      </c>
      <c r="V312" s="1">
        <f t="shared" si="137"/>
        <v>1</v>
      </c>
      <c r="W312" s="1">
        <f t="shared" si="138"/>
        <v>0</v>
      </c>
      <c r="X312" s="1">
        <f t="shared" si="139"/>
        <v>1</v>
      </c>
      <c r="Y312" s="1">
        <f t="shared" si="140"/>
        <v>1</v>
      </c>
      <c r="AA312" s="1">
        <f t="shared" si="141"/>
        <v>1</v>
      </c>
      <c r="AB312" s="1" t="str">
        <f t="shared" si="142"/>
        <v/>
      </c>
      <c r="AC312" s="1" t="str">
        <f t="shared" si="143"/>
        <v/>
      </c>
      <c r="AD312" s="1">
        <f t="shared" si="144"/>
        <v>1</v>
      </c>
      <c r="AE312" s="1" t="str">
        <f t="shared" si="145"/>
        <v>Buy</v>
      </c>
      <c r="AF312" s="8">
        <f t="shared" si="146"/>
        <v>555.63651486055755</v>
      </c>
      <c r="AI312" s="1">
        <f t="shared" si="147"/>
        <v>0</v>
      </c>
      <c r="AJ312" s="1">
        <f t="shared" si="148"/>
        <v>0</v>
      </c>
      <c r="AK312" s="1" t="str">
        <f t="shared" si="150"/>
        <v/>
      </c>
      <c r="AL312" s="8">
        <v>84.36</v>
      </c>
    </row>
    <row r="313" spans="1:38" x14ac:dyDescent="0.3">
      <c r="A313" s="2" t="s">
        <v>456</v>
      </c>
      <c r="B313" s="1">
        <f>'Rails Data'!AX313</f>
        <v>561.86372086971926</v>
      </c>
      <c r="C313" s="1">
        <f t="shared" si="149"/>
        <v>561.86372086971926</v>
      </c>
      <c r="D313" s="1">
        <f>'Rails Data'!AZ313</f>
        <v>18.68909465731387</v>
      </c>
      <c r="E313" s="1">
        <f>'Rails Data'!BB313</f>
        <v>3.4572709064124076</v>
      </c>
      <c r="F313" s="1">
        <f t="shared" si="121"/>
        <v>506.56048905017911</v>
      </c>
      <c r="G313" s="1">
        <f t="shared" si="122"/>
        <v>18.343722043666318</v>
      </c>
      <c r="H313" s="5">
        <f t="shared" si="123"/>
        <v>0.37911993529325283</v>
      </c>
      <c r="I313" s="3">
        <f t="shared" si="124"/>
        <v>0.28207380778417562</v>
      </c>
      <c r="J313" s="1">
        <f t="shared" si="125"/>
        <v>3.3569367685543039</v>
      </c>
      <c r="K313" s="5">
        <f t="shared" si="126"/>
        <v>0.59108891617317649</v>
      </c>
      <c r="L313" s="3">
        <f t="shared" si="127"/>
        <v>0.46211904460376352</v>
      </c>
      <c r="M313" s="1">
        <f t="shared" si="128"/>
        <v>543.88833842848919</v>
      </c>
      <c r="N313" s="5">
        <f t="shared" si="129"/>
        <v>0.62574089434673708</v>
      </c>
      <c r="O313" s="3">
        <f t="shared" si="130"/>
        <v>0.46558496555957701</v>
      </c>
      <c r="P313" s="8">
        <f t="shared" si="131"/>
        <v>537.89262029280576</v>
      </c>
      <c r="Q313" s="9">
        <f t="shared" si="132"/>
        <v>31.332131242626645</v>
      </c>
      <c r="R313" s="9">
        <f t="shared" si="133"/>
        <v>29.509876056590986</v>
      </c>
      <c r="S313" s="1">
        <f t="shared" si="134"/>
        <v>0</v>
      </c>
      <c r="T313" s="1">
        <f t="shared" si="135"/>
        <v>1</v>
      </c>
      <c r="U313" s="1">
        <f t="shared" si="136"/>
        <v>1</v>
      </c>
      <c r="V313" s="1">
        <f t="shared" si="137"/>
        <v>1</v>
      </c>
      <c r="W313" s="1">
        <f t="shared" si="138"/>
        <v>0</v>
      </c>
      <c r="X313" s="1">
        <f t="shared" si="139"/>
        <v>1</v>
      </c>
      <c r="Y313" s="1">
        <f t="shared" si="140"/>
        <v>1</v>
      </c>
      <c r="AA313" s="1">
        <f t="shared" si="141"/>
        <v>1</v>
      </c>
      <c r="AB313" s="1" t="str">
        <f t="shared" si="142"/>
        <v/>
      </c>
      <c r="AC313" s="1" t="str">
        <f t="shared" si="143"/>
        <v/>
      </c>
      <c r="AD313" s="1">
        <f t="shared" si="144"/>
        <v>1</v>
      </c>
      <c r="AE313" s="1" t="str">
        <f t="shared" si="145"/>
        <v>Buy</v>
      </c>
      <c r="AF313" s="8">
        <f t="shared" si="146"/>
        <v>561.86372086971926</v>
      </c>
      <c r="AI313" s="1">
        <f t="shared" si="147"/>
        <v>0</v>
      </c>
      <c r="AJ313" s="1">
        <f t="shared" si="148"/>
        <v>0</v>
      </c>
      <c r="AK313" s="1" t="str">
        <f t="shared" si="150"/>
        <v/>
      </c>
      <c r="AL313" s="8">
        <v>85.350999999999999</v>
      </c>
    </row>
    <row r="314" spans="1:38" x14ac:dyDescent="0.3">
      <c r="A314" s="2" t="s">
        <v>455</v>
      </c>
      <c r="B314" s="1">
        <f>'Rails Data'!AX314</f>
        <v>580.61949310865134</v>
      </c>
      <c r="C314" s="1">
        <f t="shared" si="149"/>
        <v>580.61949310865134</v>
      </c>
      <c r="D314" s="1">
        <f>'Rails Data'!AZ314</f>
        <v>19.404413243072728</v>
      </c>
      <c r="E314" s="1">
        <f>'Rails Data'!BB314</f>
        <v>3.5826278521363752</v>
      </c>
      <c r="F314" s="1">
        <f t="shared" si="121"/>
        <v>502.13623050461592</v>
      </c>
      <c r="G314" s="1">
        <f t="shared" si="122"/>
        <v>18.257201753942201</v>
      </c>
      <c r="H314" s="5">
        <f t="shared" si="123"/>
        <v>0.36050723668923501</v>
      </c>
      <c r="I314" s="3">
        <f t="shared" si="124"/>
        <v>0.26589945319932945</v>
      </c>
      <c r="J314" s="1">
        <f t="shared" si="125"/>
        <v>3.3380337989246134</v>
      </c>
      <c r="K314" s="5">
        <f t="shared" si="126"/>
        <v>0.58163297740376363</v>
      </c>
      <c r="L314" s="3">
        <f t="shared" si="127"/>
        <v>0.44062406600886134</v>
      </c>
      <c r="M314" s="1">
        <f t="shared" si="128"/>
        <v>540.21705562392265</v>
      </c>
      <c r="N314" s="5">
        <f t="shared" si="129"/>
        <v>0.60985827366516654</v>
      </c>
      <c r="O314" s="3">
        <f t="shared" si="130"/>
        <v>0.43889231076171703</v>
      </c>
      <c r="P314" s="8">
        <f t="shared" si="131"/>
        <v>533.53423836973059</v>
      </c>
      <c r="Q314" s="9">
        <f t="shared" si="132"/>
        <v>31.398007865114664</v>
      </c>
      <c r="R314" s="9">
        <f t="shared" si="133"/>
        <v>29.13243289829331</v>
      </c>
      <c r="S314" s="1">
        <f t="shared" si="134"/>
        <v>0</v>
      </c>
      <c r="T314" s="1">
        <f t="shared" si="135"/>
        <v>1</v>
      </c>
      <c r="U314" s="1">
        <f t="shared" si="136"/>
        <v>1</v>
      </c>
      <c r="V314" s="1">
        <f t="shared" si="137"/>
        <v>1</v>
      </c>
      <c r="W314" s="1">
        <f t="shared" si="138"/>
        <v>0</v>
      </c>
      <c r="X314" s="1">
        <f t="shared" si="139"/>
        <v>1</v>
      </c>
      <c r="Y314" s="1">
        <f t="shared" si="140"/>
        <v>1</v>
      </c>
      <c r="AA314" s="1">
        <f t="shared" si="141"/>
        <v>1</v>
      </c>
      <c r="AB314" s="1" t="str">
        <f t="shared" si="142"/>
        <v/>
      </c>
      <c r="AC314" s="1" t="str">
        <f t="shared" si="143"/>
        <v/>
      </c>
      <c r="AD314" s="1">
        <f t="shared" si="144"/>
        <v>1</v>
      </c>
      <c r="AE314" s="1" t="str">
        <f t="shared" si="145"/>
        <v>Buy</v>
      </c>
      <c r="AF314" s="8">
        <f t="shared" si="146"/>
        <v>580.61949310865134</v>
      </c>
      <c r="AI314" s="1">
        <f t="shared" si="147"/>
        <v>0</v>
      </c>
      <c r="AJ314" s="1">
        <f t="shared" si="148"/>
        <v>0</v>
      </c>
      <c r="AK314" s="1" t="str">
        <f t="shared" si="150"/>
        <v/>
      </c>
      <c r="AL314" s="8">
        <v>88.344999999999999</v>
      </c>
    </row>
    <row r="315" spans="1:38" x14ac:dyDescent="0.3">
      <c r="A315" s="2" t="s">
        <v>454</v>
      </c>
      <c r="B315" s="1">
        <f>'Rails Data'!AX315</f>
        <v>554.14112755808014</v>
      </c>
      <c r="C315" s="1">
        <f t="shared" si="149"/>
        <v>554.14112755808014</v>
      </c>
      <c r="D315" s="1">
        <f>'Rails Data'!AZ315</f>
        <v>18.569415181318426</v>
      </c>
      <c r="E315" s="1">
        <f>'Rails Data'!BB315</f>
        <v>3.4162811869459633</v>
      </c>
      <c r="F315" s="1">
        <f t="shared" si="121"/>
        <v>495.85756949629308</v>
      </c>
      <c r="G315" s="1">
        <f t="shared" si="122"/>
        <v>18.117353729618852</v>
      </c>
      <c r="H315" s="5">
        <f t="shared" si="123"/>
        <v>0.3263157068869309</v>
      </c>
      <c r="I315" s="3">
        <f t="shared" si="124"/>
        <v>0.2501314892843452</v>
      </c>
      <c r="J315" s="1">
        <f t="shared" si="125"/>
        <v>3.3082967108375527</v>
      </c>
      <c r="K315" s="5">
        <f t="shared" si="126"/>
        <v>0.52819078228727667</v>
      </c>
      <c r="L315" s="3">
        <f t="shared" si="127"/>
        <v>0.41712258077637759</v>
      </c>
      <c r="M315" s="1">
        <f t="shared" si="128"/>
        <v>534.87736372927122</v>
      </c>
      <c r="N315" s="5">
        <f t="shared" si="129"/>
        <v>0.54856883604192141</v>
      </c>
      <c r="O315" s="3">
        <f t="shared" si="130"/>
        <v>0.4103979836111421</v>
      </c>
      <c r="P315" s="8">
        <f t="shared" si="131"/>
        <v>524.97328296265403</v>
      </c>
      <c r="Q315" s="9">
        <f t="shared" si="132"/>
        <v>29.115713466360944</v>
      </c>
      <c r="R315" s="9">
        <f t="shared" si="133"/>
        <v>28.525275783095299</v>
      </c>
      <c r="S315" s="1">
        <f t="shared" si="134"/>
        <v>0</v>
      </c>
      <c r="T315" s="1">
        <f t="shared" si="135"/>
        <v>1</v>
      </c>
      <c r="U315" s="1">
        <f t="shared" si="136"/>
        <v>1</v>
      </c>
      <c r="V315" s="1">
        <f t="shared" si="137"/>
        <v>1</v>
      </c>
      <c r="W315" s="1">
        <f t="shared" si="138"/>
        <v>0</v>
      </c>
      <c r="X315" s="1">
        <f t="shared" si="139"/>
        <v>1</v>
      </c>
      <c r="Y315" s="1">
        <f t="shared" si="140"/>
        <v>1</v>
      </c>
      <c r="AA315" s="1">
        <f t="shared" si="141"/>
        <v>1</v>
      </c>
      <c r="AB315" s="1" t="str">
        <f t="shared" si="142"/>
        <v/>
      </c>
      <c r="AC315" s="1" t="str">
        <f t="shared" si="143"/>
        <v/>
      </c>
      <c r="AD315" s="1">
        <f t="shared" si="144"/>
        <v>1</v>
      </c>
      <c r="AE315" s="1" t="str">
        <f t="shared" si="145"/>
        <v>Buy</v>
      </c>
      <c r="AF315" s="8">
        <f t="shared" si="146"/>
        <v>554.14112755808014</v>
      </c>
      <c r="AI315" s="1">
        <f t="shared" si="147"/>
        <v>0</v>
      </c>
      <c r="AJ315" s="1">
        <f t="shared" si="148"/>
        <v>0</v>
      </c>
      <c r="AK315" s="1" t="str">
        <f t="shared" si="150"/>
        <v/>
      </c>
      <c r="AL315" s="8">
        <v>84.024000000000015</v>
      </c>
    </row>
    <row r="316" spans="1:38" x14ac:dyDescent="0.3">
      <c r="A316" s="2" t="s">
        <v>453</v>
      </c>
      <c r="B316" s="1">
        <f>'Rails Data'!AX316</f>
        <v>545.34315224911325</v>
      </c>
      <c r="C316" s="1">
        <f t="shared" si="149"/>
        <v>545.34315224911325</v>
      </c>
      <c r="D316" s="1">
        <f>'Rails Data'!AZ316</f>
        <v>18.343117621426991</v>
      </c>
      <c r="E316" s="1">
        <f>'Rails Data'!BB316</f>
        <v>3.365422019650147</v>
      </c>
      <c r="F316" s="1">
        <f t="shared" si="121"/>
        <v>491.19488485135014</v>
      </c>
      <c r="G316" s="1">
        <f t="shared" si="122"/>
        <v>17.998429526775404</v>
      </c>
      <c r="H316" s="5">
        <f t="shared" si="123"/>
        <v>0.30330027965117612</v>
      </c>
      <c r="I316" s="3">
        <f t="shared" si="124"/>
        <v>0.23743411968391426</v>
      </c>
      <c r="J316" s="1">
        <f t="shared" si="125"/>
        <v>3.2902995916789433</v>
      </c>
      <c r="K316" s="5">
        <f t="shared" si="126"/>
        <v>0.50291302439297692</v>
      </c>
      <c r="L316" s="3">
        <f t="shared" si="127"/>
        <v>0.39861121385789439</v>
      </c>
      <c r="M316" s="1">
        <f t="shared" si="128"/>
        <v>531.17994221662218</v>
      </c>
      <c r="N316" s="5">
        <f t="shared" si="129"/>
        <v>0.51611125537746849</v>
      </c>
      <c r="O316" s="3">
        <f t="shared" si="130"/>
        <v>0.38736950820601224</v>
      </c>
      <c r="P316" s="8">
        <f t="shared" si="131"/>
        <v>519.67003849075843</v>
      </c>
      <c r="Q316" s="9">
        <f t="shared" si="132"/>
        <v>28.47515363940829</v>
      </c>
      <c r="R316" s="9">
        <f t="shared" si="133"/>
        <v>27.943825583435217</v>
      </c>
      <c r="S316" s="1">
        <f t="shared" si="134"/>
        <v>0</v>
      </c>
      <c r="T316" s="1">
        <f t="shared" si="135"/>
        <v>1</v>
      </c>
      <c r="U316" s="1">
        <f t="shared" si="136"/>
        <v>1</v>
      </c>
      <c r="V316" s="1">
        <f t="shared" si="137"/>
        <v>1</v>
      </c>
      <c r="W316" s="1">
        <f t="shared" si="138"/>
        <v>0</v>
      </c>
      <c r="X316" s="1">
        <f t="shared" si="139"/>
        <v>1</v>
      </c>
      <c r="Y316" s="1">
        <f t="shared" si="140"/>
        <v>1</v>
      </c>
      <c r="AA316" s="1">
        <f t="shared" si="141"/>
        <v>1</v>
      </c>
      <c r="AB316" s="1" t="str">
        <f t="shared" si="142"/>
        <v/>
      </c>
      <c r="AC316" s="1" t="str">
        <f t="shared" si="143"/>
        <v/>
      </c>
      <c r="AD316" s="1">
        <f t="shared" si="144"/>
        <v>1</v>
      </c>
      <c r="AE316" s="1" t="str">
        <f t="shared" si="145"/>
        <v>Buy</v>
      </c>
      <c r="AF316" s="8">
        <f t="shared" si="146"/>
        <v>545.34315224911325</v>
      </c>
      <c r="AG316" s="5">
        <f>AF316/AF335-1</f>
        <v>0.25188560221894396</v>
      </c>
      <c r="AI316" s="1">
        <f t="shared" si="147"/>
        <v>0</v>
      </c>
      <c r="AJ316" s="1">
        <f t="shared" si="148"/>
        <v>0</v>
      </c>
      <c r="AK316" s="1" t="str">
        <f t="shared" si="150"/>
        <v/>
      </c>
      <c r="AL316" s="8">
        <v>82.719000000000008</v>
      </c>
    </row>
    <row r="317" spans="1:38" x14ac:dyDescent="0.3">
      <c r="A317" s="2" t="s">
        <v>452</v>
      </c>
      <c r="B317" s="1">
        <f>'Rails Data'!AX317</f>
        <v>532.88630198193357</v>
      </c>
      <c r="C317" s="1">
        <f t="shared" si="149"/>
        <v>532.88630198193357</v>
      </c>
      <c r="D317" s="1">
        <f>'Rails Data'!AZ317</f>
        <v>18.001954397220466</v>
      </c>
      <c r="E317" s="1">
        <f>'Rails Data'!BB317</f>
        <v>3.2918939446428217</v>
      </c>
      <c r="F317" s="1">
        <f t="shared" si="121"/>
        <v>486.86302345952907</v>
      </c>
      <c r="G317" s="1">
        <f t="shared" si="122"/>
        <v>17.912561846505923</v>
      </c>
      <c r="H317" s="5">
        <f t="shared" si="123"/>
        <v>0.29343656998008383</v>
      </c>
      <c r="I317" s="3">
        <f t="shared" si="124"/>
        <v>0.22645642635603727</v>
      </c>
      <c r="J317" s="1">
        <f t="shared" si="125"/>
        <v>3.2715899821336234</v>
      </c>
      <c r="K317" s="5">
        <f t="shared" si="126"/>
        <v>0.49343662651247699</v>
      </c>
      <c r="L317" s="3">
        <f t="shared" si="127"/>
        <v>0.38122757876871399</v>
      </c>
      <c r="M317" s="1">
        <f t="shared" si="128"/>
        <v>527.38962970562727</v>
      </c>
      <c r="N317" s="5">
        <f t="shared" si="129"/>
        <v>0.49877980770037311</v>
      </c>
      <c r="O317" s="3">
        <f t="shared" si="130"/>
        <v>0.36591255034410286</v>
      </c>
      <c r="P317" s="8">
        <f t="shared" si="131"/>
        <v>515.002199625603</v>
      </c>
      <c r="Q317" s="9">
        <f t="shared" si="132"/>
        <v>28.139176166073923</v>
      </c>
      <c r="R317" s="9">
        <f t="shared" si="133"/>
        <v>27.232137887899761</v>
      </c>
      <c r="S317" s="1">
        <f t="shared" si="134"/>
        <v>0</v>
      </c>
      <c r="T317" s="1">
        <f t="shared" si="135"/>
        <v>1</v>
      </c>
      <c r="U317" s="1">
        <f t="shared" si="136"/>
        <v>1</v>
      </c>
      <c r="V317" s="1">
        <f t="shared" si="137"/>
        <v>1</v>
      </c>
      <c r="W317" s="1">
        <f t="shared" si="138"/>
        <v>0</v>
      </c>
      <c r="X317" s="1">
        <f t="shared" si="139"/>
        <v>1</v>
      </c>
      <c r="Y317" s="1">
        <f t="shared" si="140"/>
        <v>1</v>
      </c>
      <c r="AA317" s="1">
        <f t="shared" si="141"/>
        <v>1</v>
      </c>
      <c r="AB317" s="1" t="str">
        <f t="shared" si="142"/>
        <v/>
      </c>
      <c r="AC317" s="1" t="str">
        <f t="shared" si="143"/>
        <v/>
      </c>
      <c r="AD317" s="1">
        <f t="shared" si="144"/>
        <v>1</v>
      </c>
      <c r="AE317" s="1" t="str">
        <f t="shared" si="145"/>
        <v>Buy</v>
      </c>
      <c r="AF317" s="8">
        <f t="shared" si="146"/>
        <v>532.88630198193357</v>
      </c>
      <c r="AI317" s="1">
        <f t="shared" si="147"/>
        <v>0</v>
      </c>
      <c r="AJ317" s="1">
        <f t="shared" si="148"/>
        <v>0</v>
      </c>
      <c r="AK317" s="1" t="str">
        <f t="shared" si="150"/>
        <v/>
      </c>
      <c r="AL317" s="8">
        <v>80.781999999999996</v>
      </c>
    </row>
    <row r="318" spans="1:38" x14ac:dyDescent="0.3">
      <c r="A318" s="2" t="s">
        <v>451</v>
      </c>
      <c r="B318" s="1">
        <f>'Rails Data'!AX318</f>
        <v>525.71159497226336</v>
      </c>
      <c r="C318" s="1">
        <f t="shared" si="149"/>
        <v>525.71159497226336</v>
      </c>
      <c r="D318" s="1">
        <f>'Rails Data'!AZ318</f>
        <v>17.825938453456963</v>
      </c>
      <c r="E318" s="1">
        <f>'Rails Data'!BB318</f>
        <v>3.2335867364906852</v>
      </c>
      <c r="F318" s="1">
        <f t="shared" si="121"/>
        <v>483.18116117773673</v>
      </c>
      <c r="G318" s="1">
        <f t="shared" si="122"/>
        <v>17.864097034206889</v>
      </c>
      <c r="H318" s="5">
        <f t="shared" si="123"/>
        <v>0.28803377469590652</v>
      </c>
      <c r="I318" s="3">
        <f t="shared" si="124"/>
        <v>0.21529306908536286</v>
      </c>
      <c r="J318" s="1">
        <f t="shared" si="125"/>
        <v>3.253285191042683</v>
      </c>
      <c r="K318" s="5">
        <f t="shared" si="126"/>
        <v>0.47856196713306831</v>
      </c>
      <c r="L318" s="3">
        <f t="shared" si="127"/>
        <v>0.36252607081142019</v>
      </c>
      <c r="M318" s="1">
        <f t="shared" si="128"/>
        <v>523.778596031794</v>
      </c>
      <c r="N318" s="5">
        <f t="shared" si="129"/>
        <v>0.47730010132798295</v>
      </c>
      <c r="O318" s="3">
        <f t="shared" si="130"/>
        <v>0.34376800745139113</v>
      </c>
      <c r="P318" s="8">
        <f t="shared" si="131"/>
        <v>511.75054465172468</v>
      </c>
      <c r="Q318" s="9">
        <f t="shared" si="132"/>
        <v>28.569383473987955</v>
      </c>
      <c r="R318" s="9">
        <f t="shared" si="133"/>
        <v>26.385397148423969</v>
      </c>
      <c r="S318" s="1">
        <f t="shared" si="134"/>
        <v>0</v>
      </c>
      <c r="T318" s="1">
        <f t="shared" si="135"/>
        <v>1</v>
      </c>
      <c r="U318" s="1">
        <f t="shared" si="136"/>
        <v>1</v>
      </c>
      <c r="V318" s="1">
        <f t="shared" si="137"/>
        <v>1</v>
      </c>
      <c r="W318" s="1">
        <f t="shared" si="138"/>
        <v>0</v>
      </c>
      <c r="X318" s="1">
        <f t="shared" si="139"/>
        <v>1</v>
      </c>
      <c r="Y318" s="1">
        <f t="shared" si="140"/>
        <v>1</v>
      </c>
      <c r="AA318" s="1">
        <f t="shared" si="141"/>
        <v>1</v>
      </c>
      <c r="AB318" s="1" t="str">
        <f t="shared" si="142"/>
        <v/>
      </c>
      <c r="AC318" s="1" t="str">
        <f t="shared" si="143"/>
        <v/>
      </c>
      <c r="AD318" s="1">
        <f t="shared" si="144"/>
        <v>1</v>
      </c>
      <c r="AE318" s="1" t="str">
        <f t="shared" si="145"/>
        <v>Buy</v>
      </c>
      <c r="AF318" s="8">
        <f t="shared" si="146"/>
        <v>525.71159497226336</v>
      </c>
      <c r="AI318" s="1">
        <f t="shared" si="147"/>
        <v>0</v>
      </c>
      <c r="AJ318" s="1">
        <f t="shared" si="148"/>
        <v>0</v>
      </c>
      <c r="AK318" s="1" t="str">
        <f t="shared" si="150"/>
        <v/>
      </c>
      <c r="AL318" s="8">
        <v>79.748999999999995</v>
      </c>
    </row>
    <row r="319" spans="1:38" x14ac:dyDescent="0.3">
      <c r="A319" s="2" t="s">
        <v>450</v>
      </c>
      <c r="B319" s="1">
        <f>'Rails Data'!AX319</f>
        <v>532.01770254539758</v>
      </c>
      <c r="C319" s="1">
        <f t="shared" si="149"/>
        <v>532.01770254539758</v>
      </c>
      <c r="D319" s="1">
        <f>'Rails Data'!AZ319</f>
        <v>18.153334534019525</v>
      </c>
      <c r="E319" s="1">
        <f>'Rails Data'!BB319</f>
        <v>3.2794550945938008</v>
      </c>
      <c r="F319" s="1">
        <f t="shared" si="121"/>
        <v>479.77872647417462</v>
      </c>
      <c r="G319" s="1">
        <f t="shared" si="122"/>
        <v>17.782964575231013</v>
      </c>
      <c r="H319" s="5">
        <f t="shared" si="123"/>
        <v>0.28442531814741434</v>
      </c>
      <c r="I319" s="3">
        <f t="shared" si="124"/>
        <v>0.20316961815027226</v>
      </c>
      <c r="J319" s="1">
        <f t="shared" si="125"/>
        <v>3.241261689332644</v>
      </c>
      <c r="K319" s="5">
        <f t="shared" si="126"/>
        <v>0.46155462498534217</v>
      </c>
      <c r="L319" s="3">
        <f t="shared" si="127"/>
        <v>0.34318675475781218</v>
      </c>
      <c r="M319" s="1">
        <f t="shared" si="128"/>
        <v>520.73562568595707</v>
      </c>
      <c r="N319" s="5">
        <f t="shared" si="129"/>
        <v>0.45375647627791738</v>
      </c>
      <c r="O319" s="3">
        <f t="shared" si="130"/>
        <v>0.32151265847195915</v>
      </c>
      <c r="P319" s="8">
        <f t="shared" si="131"/>
        <v>509.21217186617218</v>
      </c>
      <c r="Q319" s="9">
        <f t="shared" si="132"/>
        <v>29.433445391997566</v>
      </c>
      <c r="R319" s="9">
        <f t="shared" si="133"/>
        <v>25.272758763669316</v>
      </c>
      <c r="S319" s="1">
        <f t="shared" si="134"/>
        <v>0</v>
      </c>
      <c r="T319" s="1">
        <f t="shared" si="135"/>
        <v>1</v>
      </c>
      <c r="U319" s="1">
        <f t="shared" si="136"/>
        <v>1</v>
      </c>
      <c r="V319" s="1">
        <f t="shared" si="137"/>
        <v>1</v>
      </c>
      <c r="W319" s="1">
        <f t="shared" si="138"/>
        <v>0</v>
      </c>
      <c r="X319" s="1">
        <f t="shared" si="139"/>
        <v>1</v>
      </c>
      <c r="Y319" s="1">
        <f t="shared" si="140"/>
        <v>1</v>
      </c>
      <c r="AA319" s="1">
        <f t="shared" si="141"/>
        <v>1</v>
      </c>
      <c r="AB319" s="1" t="str">
        <f t="shared" si="142"/>
        <v/>
      </c>
      <c r="AC319" s="1" t="str">
        <f t="shared" si="143"/>
        <v/>
      </c>
      <c r="AD319" s="1">
        <f t="shared" si="144"/>
        <v>1</v>
      </c>
      <c r="AE319" s="1" t="str">
        <f t="shared" si="145"/>
        <v>Buy</v>
      </c>
      <c r="AF319" s="8">
        <f t="shared" si="146"/>
        <v>532.01770254539758</v>
      </c>
      <c r="AI319" s="1">
        <f t="shared" si="147"/>
        <v>0</v>
      </c>
      <c r="AJ319" s="1">
        <f t="shared" si="148"/>
        <v>0</v>
      </c>
      <c r="AK319" s="1" t="str">
        <f t="shared" si="150"/>
        <v/>
      </c>
      <c r="AL319" s="8">
        <v>80.712999999999994</v>
      </c>
    </row>
    <row r="320" spans="1:38" x14ac:dyDescent="0.3">
      <c r="A320" s="2" t="s">
        <v>449</v>
      </c>
      <c r="B320" s="1">
        <f>'Rails Data'!AX320</f>
        <v>518.29697482153608</v>
      </c>
      <c r="C320" s="1">
        <f t="shared" si="149"/>
        <v>518.29697482153608</v>
      </c>
      <c r="D320" s="1">
        <f>'Rails Data'!AZ320</f>
        <v>17.767689395930468</v>
      </c>
      <c r="E320" s="1">
        <f>'Rails Data'!BB320</f>
        <v>3.2063730185910289</v>
      </c>
      <c r="F320" s="1">
        <f t="shared" si="121"/>
        <v>475.59960838847678</v>
      </c>
      <c r="G320" s="1">
        <f t="shared" si="122"/>
        <v>17.663246509682786</v>
      </c>
      <c r="H320" s="5">
        <f t="shared" si="123"/>
        <v>0.27312518612561831</v>
      </c>
      <c r="I320" s="3">
        <f t="shared" si="124"/>
        <v>0.1896270014840819</v>
      </c>
      <c r="J320" s="1">
        <f t="shared" si="125"/>
        <v>3.2125510082267126</v>
      </c>
      <c r="K320" s="5">
        <f t="shared" si="126"/>
        <v>0.43496650325012975</v>
      </c>
      <c r="L320" s="3">
        <f t="shared" si="127"/>
        <v>0.32345877638655718</v>
      </c>
      <c r="M320" s="1">
        <f t="shared" si="128"/>
        <v>515.12433608348954</v>
      </c>
      <c r="N320" s="5">
        <f t="shared" si="129"/>
        <v>0.42198768640709217</v>
      </c>
      <c r="O320" s="3">
        <f t="shared" si="130"/>
        <v>0.29947202217096613</v>
      </c>
      <c r="P320" s="8">
        <f t="shared" si="131"/>
        <v>505.06571174267663</v>
      </c>
      <c r="Q320" s="9">
        <f t="shared" si="132"/>
        <v>29.466103354199845</v>
      </c>
      <c r="R320" s="9">
        <f t="shared" si="133"/>
        <v>23.935014358846935</v>
      </c>
      <c r="S320" s="1">
        <f t="shared" si="134"/>
        <v>0</v>
      </c>
      <c r="T320" s="1">
        <f t="shared" si="135"/>
        <v>1</v>
      </c>
      <c r="U320" s="1">
        <f t="shared" si="136"/>
        <v>1</v>
      </c>
      <c r="V320" s="1">
        <f t="shared" si="137"/>
        <v>1</v>
      </c>
      <c r="W320" s="1">
        <f t="shared" si="138"/>
        <v>0</v>
      </c>
      <c r="X320" s="1">
        <f t="shared" si="139"/>
        <v>1</v>
      </c>
      <c r="Y320" s="1">
        <f t="shared" si="140"/>
        <v>1</v>
      </c>
      <c r="AA320" s="1">
        <f t="shared" si="141"/>
        <v>1</v>
      </c>
      <c r="AB320" s="1" t="str">
        <f t="shared" si="142"/>
        <v/>
      </c>
      <c r="AC320" s="1" t="str">
        <f t="shared" si="143"/>
        <v/>
      </c>
      <c r="AD320" s="1">
        <f t="shared" si="144"/>
        <v>1</v>
      </c>
      <c r="AE320" s="1" t="str">
        <f t="shared" si="145"/>
        <v>Buy</v>
      </c>
      <c r="AF320" s="8">
        <f t="shared" si="146"/>
        <v>518.29697482153608</v>
      </c>
      <c r="AI320" s="1">
        <f t="shared" si="147"/>
        <v>0</v>
      </c>
      <c r="AJ320" s="1">
        <f t="shared" si="148"/>
        <v>0</v>
      </c>
      <c r="AK320" s="1" t="str">
        <f t="shared" si="150"/>
        <v/>
      </c>
      <c r="AL320" s="8">
        <v>78.635999999999996</v>
      </c>
    </row>
    <row r="321" spans="1:38" x14ac:dyDescent="0.3">
      <c r="A321" s="2">
        <v>41361</v>
      </c>
      <c r="B321" s="1">
        <f>'Rails Data'!AX321</f>
        <v>544.11497774970746</v>
      </c>
      <c r="C321" s="1">
        <f t="shared" si="149"/>
        <v>544.11497774970746</v>
      </c>
      <c r="D321" s="1">
        <f>'Rails Data'!AZ321</f>
        <v>18.777694946740286</v>
      </c>
      <c r="E321" s="1">
        <f>'Rails Data'!BB321</f>
        <v>3.3795201575255058</v>
      </c>
      <c r="F321" s="1">
        <f t="shared" si="121"/>
        <v>472.18381907383201</v>
      </c>
      <c r="G321" s="1">
        <f t="shared" si="122"/>
        <v>17.582901260727017</v>
      </c>
      <c r="H321" s="5">
        <f t="shared" si="123"/>
        <v>0.26885289314487837</v>
      </c>
      <c r="I321" s="3">
        <f t="shared" si="124"/>
        <v>0.17571063737715917</v>
      </c>
      <c r="J321" s="1">
        <f t="shared" si="125"/>
        <v>3.1950864228002485</v>
      </c>
      <c r="K321" s="5">
        <f t="shared" si="126"/>
        <v>0.4189833121038542</v>
      </c>
      <c r="L321" s="3">
        <f t="shared" si="127"/>
        <v>0.3048741552426284</v>
      </c>
      <c r="M321" s="1">
        <f t="shared" si="128"/>
        <v>511.27716783632036</v>
      </c>
      <c r="N321" s="5">
        <f t="shared" si="129"/>
        <v>0.40013534506462056</v>
      </c>
      <c r="O321" s="3">
        <f t="shared" si="130"/>
        <v>0.27905274479827846</v>
      </c>
      <c r="P321" s="8">
        <f t="shared" si="131"/>
        <v>502.66002754652038</v>
      </c>
      <c r="Q321" s="9">
        <f t="shared" si="132"/>
        <v>30.47620847268837</v>
      </c>
      <c r="R321" s="9">
        <f t="shared" si="133"/>
        <v>22.371662845855774</v>
      </c>
      <c r="S321" s="1">
        <f t="shared" si="134"/>
        <v>0</v>
      </c>
      <c r="T321" s="1">
        <f t="shared" si="135"/>
        <v>1</v>
      </c>
      <c r="U321" s="1">
        <f t="shared" si="136"/>
        <v>1</v>
      </c>
      <c r="V321" s="1">
        <f t="shared" si="137"/>
        <v>1</v>
      </c>
      <c r="W321" s="1">
        <f t="shared" si="138"/>
        <v>0</v>
      </c>
      <c r="X321" s="1">
        <f t="shared" si="139"/>
        <v>1</v>
      </c>
      <c r="Y321" s="1">
        <f t="shared" si="140"/>
        <v>1</v>
      </c>
      <c r="AA321" s="1">
        <f t="shared" si="141"/>
        <v>1</v>
      </c>
      <c r="AB321" s="1" t="str">
        <f t="shared" si="142"/>
        <v/>
      </c>
      <c r="AC321" s="1" t="str">
        <f t="shared" si="143"/>
        <v/>
      </c>
      <c r="AD321" s="1">
        <f t="shared" si="144"/>
        <v>1</v>
      </c>
      <c r="AE321" s="1" t="str">
        <f t="shared" si="145"/>
        <v>Buy</v>
      </c>
      <c r="AF321" s="8">
        <f t="shared" si="146"/>
        <v>544.11497774970746</v>
      </c>
      <c r="AI321" s="1">
        <f t="shared" si="147"/>
        <v>0</v>
      </c>
      <c r="AJ321" s="1">
        <f t="shared" si="148"/>
        <v>0</v>
      </c>
      <c r="AK321" s="1" t="str">
        <f t="shared" si="150"/>
        <v/>
      </c>
      <c r="AL321" s="8">
        <v>82.856999999999999</v>
      </c>
    </row>
    <row r="322" spans="1:38" x14ac:dyDescent="0.3">
      <c r="A322" s="2" t="s">
        <v>448</v>
      </c>
      <c r="B322" s="1">
        <f>'Rails Data'!AX322</f>
        <v>528.82217562862149</v>
      </c>
      <c r="C322" s="1">
        <f t="shared" si="149"/>
        <v>528.82217562862149</v>
      </c>
      <c r="D322" s="1">
        <f>'Rails Data'!AZ322</f>
        <v>18.302788560436905</v>
      </c>
      <c r="E322" s="1">
        <f>'Rails Data'!BB322</f>
        <v>3.2871441797451895</v>
      </c>
      <c r="F322" s="1">
        <f t="shared" si="121"/>
        <v>466.42932637976196</v>
      </c>
      <c r="G322" s="1">
        <f t="shared" si="122"/>
        <v>17.341621137100848</v>
      </c>
      <c r="H322" s="5">
        <f t="shared" si="123"/>
        <v>0.23720036962201263</v>
      </c>
      <c r="I322" s="3">
        <f t="shared" si="124"/>
        <v>0.16018692808253931</v>
      </c>
      <c r="J322" s="1">
        <f t="shared" si="125"/>
        <v>3.1560341216147005</v>
      </c>
      <c r="K322" s="5">
        <f t="shared" si="126"/>
        <v>0.37773215813028482</v>
      </c>
      <c r="L322" s="3">
        <f t="shared" si="127"/>
        <v>0.28585596243242412</v>
      </c>
      <c r="M322" s="1">
        <f t="shared" si="128"/>
        <v>504.30774549134992</v>
      </c>
      <c r="N322" s="5">
        <f t="shared" si="129"/>
        <v>0.35602853658724909</v>
      </c>
      <c r="O322" s="3">
        <f t="shared" si="130"/>
        <v>0.25887231142055478</v>
      </c>
      <c r="P322" s="8">
        <f t="shared" si="131"/>
        <v>495.12276387321361</v>
      </c>
      <c r="Q322" s="9">
        <f t="shared" si="132"/>
        <v>28.693437493451654</v>
      </c>
      <c r="R322" s="9">
        <f t="shared" si="133"/>
        <v>20.426630127495976</v>
      </c>
      <c r="S322" s="1">
        <f t="shared" si="134"/>
        <v>0</v>
      </c>
      <c r="T322" s="1">
        <f t="shared" si="135"/>
        <v>1</v>
      </c>
      <c r="U322" s="1">
        <f t="shared" si="136"/>
        <v>1</v>
      </c>
      <c r="V322" s="1">
        <f t="shared" si="137"/>
        <v>1</v>
      </c>
      <c r="W322" s="1">
        <f t="shared" si="138"/>
        <v>0</v>
      </c>
      <c r="X322" s="1">
        <f t="shared" si="139"/>
        <v>1</v>
      </c>
      <c r="Y322" s="1">
        <f t="shared" si="140"/>
        <v>1</v>
      </c>
      <c r="AA322" s="1">
        <f t="shared" si="141"/>
        <v>1</v>
      </c>
      <c r="AB322" s="1" t="str">
        <f t="shared" si="142"/>
        <v/>
      </c>
      <c r="AC322" s="1" t="str">
        <f t="shared" si="143"/>
        <v/>
      </c>
      <c r="AD322" s="1">
        <f t="shared" si="144"/>
        <v>1</v>
      </c>
      <c r="AE322" s="1" t="str">
        <f t="shared" si="145"/>
        <v>Buy</v>
      </c>
      <c r="AF322" s="8">
        <f t="shared" si="146"/>
        <v>528.82217562862149</v>
      </c>
      <c r="AI322" s="1">
        <f t="shared" si="147"/>
        <v>0</v>
      </c>
      <c r="AJ322" s="1">
        <f t="shared" si="148"/>
        <v>0</v>
      </c>
      <c r="AK322" s="1" t="str">
        <f t="shared" si="150"/>
        <v/>
      </c>
      <c r="AL322" s="8">
        <v>80.45</v>
      </c>
    </row>
    <row r="323" spans="1:38" x14ac:dyDescent="0.3">
      <c r="A323" s="2" t="s">
        <v>447</v>
      </c>
      <c r="B323" s="1">
        <f>'Rails Data'!AX323</f>
        <v>532.5622660567891</v>
      </c>
      <c r="C323" s="1">
        <f t="shared" si="149"/>
        <v>532.5622660567891</v>
      </c>
      <c r="D323" s="1">
        <f>'Rails Data'!AZ323</f>
        <v>18.493355498904812</v>
      </c>
      <c r="E323" s="1">
        <f>'Rails Data'!BB323</f>
        <v>3.3149940593528306</v>
      </c>
      <c r="F323" s="1">
        <f t="shared" ref="F323:F386" si="151">(C323-F324)*2/27+F324</f>
        <v>461.4378984398532</v>
      </c>
      <c r="G323" s="1">
        <f t="shared" ref="G323:G386" si="152">AVERAGE(D323:D335)</f>
        <v>17.164109211640547</v>
      </c>
      <c r="H323" s="5">
        <f t="shared" ref="H323:H386" si="153">((G323/G349)-1)*2</f>
        <v>0.21834281667031918</v>
      </c>
      <c r="I323" s="3">
        <f t="shared" ref="I323:I386" si="154">((H323-I324)*2/14)+I324</f>
        <v>0.1473513544926271</v>
      </c>
      <c r="J323" s="1">
        <f t="shared" ref="J323:J386" si="155">AVERAGE(E323:E331)</f>
        <v>3.1141425163087053</v>
      </c>
      <c r="K323" s="5">
        <f t="shared" ref="K323:K386" si="156">((J323/J349)-1)*2</f>
        <v>0.34809146580612227</v>
      </c>
      <c r="L323" s="3">
        <f t="shared" ref="L323:L386" si="157">((K323-L324)*2/14)+L324</f>
        <v>0.27054326314944732</v>
      </c>
      <c r="M323" s="1">
        <f t="shared" ref="M323:M386" si="158">AVERAGE(B323:B331)</f>
        <v>496.7673863416876</v>
      </c>
      <c r="N323" s="5">
        <f t="shared" ref="N323:N386" si="159">((M323/M349)-1)*2</f>
        <v>0.32237901713072858</v>
      </c>
      <c r="O323" s="3">
        <f t="shared" ref="O323:O386" si="160">((N323-O324)*2/14)+O324</f>
        <v>0.24267960722610574</v>
      </c>
      <c r="P323" s="8">
        <f t="shared" ref="P323:P386" si="161">((C323-P324)*2/13)+P324</f>
        <v>488.99559809950307</v>
      </c>
      <c r="Q323" s="9">
        <f t="shared" ref="Q323:Q386" si="162">P323-F323</f>
        <v>27.55769965964987</v>
      </c>
      <c r="R323" s="9">
        <f t="shared" ref="R323:R386" si="163">AVERAGE(Q323:Q332)</f>
        <v>18.493626097882366</v>
      </c>
      <c r="S323" s="1">
        <f t="shared" ref="S323:S386" si="164">IF(K323&lt;-0.4999,1,)</f>
        <v>0</v>
      </c>
      <c r="T323" s="1">
        <f t="shared" ref="T323:T386" si="165">IF(K323-K324&gt;0,1,)</f>
        <v>1</v>
      </c>
      <c r="U323" s="1">
        <f t="shared" ref="U323:U386" si="166">IF(K323&gt;L323,1,0)</f>
        <v>1</v>
      </c>
      <c r="V323" s="1">
        <f t="shared" ref="V323:V386" si="167">IF(Q323&gt;R323,1,0)</f>
        <v>1</v>
      </c>
      <c r="W323" s="1">
        <f t="shared" ref="W323:W386" si="168">IF(H323&lt;-0.4999,1,)</f>
        <v>0</v>
      </c>
      <c r="X323" s="1">
        <f t="shared" ref="X323:X386" si="169">IF(H323-H324&gt;0,1,)</f>
        <v>1</v>
      </c>
      <c r="Y323" s="1">
        <f t="shared" ref="Y323:Y386" si="170">IF(H323&gt;I323,1,0)</f>
        <v>1</v>
      </c>
      <c r="AA323" s="1">
        <f t="shared" ref="AA323:AA386" si="171">IF(N323&gt;O323,1,0)</f>
        <v>1</v>
      </c>
      <c r="AB323" s="1" t="str">
        <f t="shared" ref="AB323:AB386" si="172">IF(S323+V323+T323=3,"Buy","")</f>
        <v/>
      </c>
      <c r="AC323" s="1" t="str">
        <f t="shared" ref="AC323:AC386" si="173">IF(W323+V323+X323=3,"Buy","")</f>
        <v/>
      </c>
      <c r="AD323" s="1">
        <f t="shared" ref="AD323:AD386" si="174">IF(AA323+Y323+U323&gt;1.99,1,0)</f>
        <v>1</v>
      </c>
      <c r="AE323" s="1" t="str">
        <f t="shared" ref="AE323:AE386" si="175">IF(AD323+V323=2,"Buy","")</f>
        <v>Buy</v>
      </c>
      <c r="AF323" s="8">
        <f t="shared" ref="AF323:AF386" si="176">B323</f>
        <v>532.5622660567891</v>
      </c>
      <c r="AI323" s="1">
        <f t="shared" ref="AI323:AI386" si="177">IF(Q323&lt;R323,1,0)</f>
        <v>0</v>
      </c>
      <c r="AJ323" s="1">
        <f t="shared" ref="AJ323:AJ386" si="178">IF(AA323+Y323+U323&lt;1.01,1,0)</f>
        <v>0</v>
      </c>
      <c r="AK323" s="1" t="str">
        <f t="shared" si="150"/>
        <v/>
      </c>
      <c r="AL323" s="8">
        <v>81.103000000000009</v>
      </c>
    </row>
    <row r="324" spans="1:38" x14ac:dyDescent="0.3">
      <c r="A324" s="2" t="s">
        <v>446</v>
      </c>
      <c r="B324" s="1">
        <f>'Rails Data'!AX324</f>
        <v>520.86433394423761</v>
      </c>
      <c r="C324" s="1">
        <f t="shared" ref="C324:C387" si="179">B324</f>
        <v>520.86433394423761</v>
      </c>
      <c r="D324" s="1">
        <f>'Rails Data'!AZ324</f>
        <v>18.200284818690157</v>
      </c>
      <c r="E324" s="1">
        <f>'Rails Data'!BB324</f>
        <v>3.2543071145184745</v>
      </c>
      <c r="F324" s="1">
        <f t="shared" si="151"/>
        <v>455.74794903049832</v>
      </c>
      <c r="G324" s="1">
        <f t="shared" si="152"/>
        <v>16.94971533285765</v>
      </c>
      <c r="H324" s="5">
        <f t="shared" si="153"/>
        <v>0.20829719559735826</v>
      </c>
      <c r="I324" s="3">
        <f t="shared" si="154"/>
        <v>0.13551944412967842</v>
      </c>
      <c r="J324" s="1">
        <f t="shared" si="155"/>
        <v>3.0647640261269538</v>
      </c>
      <c r="K324" s="5">
        <f t="shared" si="156"/>
        <v>0.33741168278768496</v>
      </c>
      <c r="L324" s="3">
        <f t="shared" si="157"/>
        <v>0.25761856270666816</v>
      </c>
      <c r="M324" s="1">
        <f t="shared" si="158"/>
        <v>488.04720939684506</v>
      </c>
      <c r="N324" s="5">
        <f t="shared" si="159"/>
        <v>0.30687014882924535</v>
      </c>
      <c r="O324" s="3">
        <f t="shared" si="160"/>
        <v>0.22939637224200193</v>
      </c>
      <c r="P324" s="8">
        <f t="shared" si="161"/>
        <v>481.07438574363289</v>
      </c>
      <c r="Q324" s="9">
        <f t="shared" si="162"/>
        <v>25.326436713134569</v>
      </c>
      <c r="R324" s="9">
        <f t="shared" si="163"/>
        <v>16.518416232519666</v>
      </c>
      <c r="S324" s="1">
        <f t="shared" si="164"/>
        <v>0</v>
      </c>
      <c r="T324" s="1">
        <f t="shared" si="165"/>
        <v>1</v>
      </c>
      <c r="U324" s="1">
        <f t="shared" si="166"/>
        <v>1</v>
      </c>
      <c r="V324" s="1">
        <f t="shared" si="167"/>
        <v>1</v>
      </c>
      <c r="W324" s="1">
        <f t="shared" si="168"/>
        <v>0</v>
      </c>
      <c r="X324" s="1">
        <f t="shared" si="169"/>
        <v>1</v>
      </c>
      <c r="Y324" s="1">
        <f t="shared" si="170"/>
        <v>1</v>
      </c>
      <c r="AA324" s="1">
        <f t="shared" si="171"/>
        <v>1</v>
      </c>
      <c r="AB324" s="1" t="str">
        <f t="shared" si="172"/>
        <v/>
      </c>
      <c r="AC324" s="1" t="str">
        <f t="shared" si="173"/>
        <v/>
      </c>
      <c r="AD324" s="1">
        <f t="shared" si="174"/>
        <v>1</v>
      </c>
      <c r="AE324" s="1" t="str">
        <f t="shared" si="175"/>
        <v>Buy</v>
      </c>
      <c r="AF324" s="8">
        <f t="shared" si="176"/>
        <v>520.86433394423761</v>
      </c>
      <c r="AI324" s="1">
        <f t="shared" si="177"/>
        <v>0</v>
      </c>
      <c r="AJ324" s="1">
        <f t="shared" si="178"/>
        <v>0</v>
      </c>
      <c r="AK324" s="1" t="str">
        <f t="shared" si="150"/>
        <v/>
      </c>
      <c r="AL324" s="8">
        <v>79.703999999999994</v>
      </c>
    </row>
    <row r="325" spans="1:38" x14ac:dyDescent="0.3">
      <c r="A325" s="2" t="s">
        <v>445</v>
      </c>
      <c r="B325" s="1">
        <f>'Rails Data'!AX325</f>
        <v>511.23033965015821</v>
      </c>
      <c r="C325" s="1">
        <f t="shared" si="179"/>
        <v>511.23033965015821</v>
      </c>
      <c r="D325" s="1">
        <f>'Rails Data'!AZ325</f>
        <v>17.939305259130563</v>
      </c>
      <c r="E325" s="1">
        <f>'Rails Data'!BB325</f>
        <v>3.1970355337422705</v>
      </c>
      <c r="F325" s="1">
        <f t="shared" si="151"/>
        <v>450.5386382373992</v>
      </c>
      <c r="G325" s="1">
        <f t="shared" si="152"/>
        <v>16.750212979917169</v>
      </c>
      <c r="H325" s="5">
        <f t="shared" si="153"/>
        <v>0.19664794682626008</v>
      </c>
      <c r="I325" s="3">
        <f t="shared" si="154"/>
        <v>0.1233898188850651</v>
      </c>
      <c r="J325" s="1">
        <f t="shared" si="155"/>
        <v>3.0234846458743276</v>
      </c>
      <c r="K325" s="5">
        <f t="shared" si="156"/>
        <v>0.32400552094887303</v>
      </c>
      <c r="L325" s="3">
        <f t="shared" si="157"/>
        <v>0.24431970935983202</v>
      </c>
      <c r="M325" s="1">
        <f t="shared" si="158"/>
        <v>481.06398033335813</v>
      </c>
      <c r="N325" s="5">
        <f t="shared" si="159"/>
        <v>0.29043405307411829</v>
      </c>
      <c r="O325" s="3">
        <f t="shared" si="160"/>
        <v>0.21648407614412804</v>
      </c>
      <c r="P325" s="8">
        <f t="shared" si="161"/>
        <v>473.83984970715932</v>
      </c>
      <c r="Q325" s="9">
        <f t="shared" si="162"/>
        <v>23.301211469760119</v>
      </c>
      <c r="R325" s="9">
        <f t="shared" si="163"/>
        <v>14.516086249401951</v>
      </c>
      <c r="S325" s="1">
        <f t="shared" si="164"/>
        <v>0</v>
      </c>
      <c r="T325" s="1">
        <f t="shared" si="165"/>
        <v>1</v>
      </c>
      <c r="U325" s="1">
        <f t="shared" si="166"/>
        <v>1</v>
      </c>
      <c r="V325" s="1">
        <f t="shared" si="167"/>
        <v>1</v>
      </c>
      <c r="W325" s="1">
        <f t="shared" si="168"/>
        <v>0</v>
      </c>
      <c r="X325" s="1">
        <f t="shared" si="169"/>
        <v>1</v>
      </c>
      <c r="Y325" s="1">
        <f t="shared" si="170"/>
        <v>1</v>
      </c>
      <c r="AA325" s="1">
        <f t="shared" si="171"/>
        <v>1</v>
      </c>
      <c r="AB325" s="1" t="str">
        <f t="shared" si="172"/>
        <v/>
      </c>
      <c r="AC325" s="1" t="str">
        <f t="shared" si="173"/>
        <v/>
      </c>
      <c r="AD325" s="1">
        <f t="shared" si="174"/>
        <v>1</v>
      </c>
      <c r="AE325" s="1" t="str">
        <f t="shared" si="175"/>
        <v>Buy</v>
      </c>
      <c r="AF325" s="8">
        <f t="shared" si="176"/>
        <v>511.23033965015821</v>
      </c>
      <c r="AI325" s="1">
        <f t="shared" si="177"/>
        <v>0</v>
      </c>
      <c r="AJ325" s="1">
        <f t="shared" si="178"/>
        <v>0</v>
      </c>
      <c r="AK325" s="1" t="str">
        <f t="shared" si="150"/>
        <v/>
      </c>
      <c r="AL325" s="8">
        <v>78.108999999999995</v>
      </c>
    </row>
    <row r="326" spans="1:38" x14ac:dyDescent="0.3">
      <c r="A326" s="2" t="s">
        <v>444</v>
      </c>
      <c r="B326" s="1">
        <f>'Rails Data'!AX326</f>
        <v>500.38699891743454</v>
      </c>
      <c r="C326" s="1">
        <f t="shared" si="179"/>
        <v>500.38699891743454</v>
      </c>
      <c r="D326" s="1">
        <f>'Rails Data'!AZ326</f>
        <v>17.564330890900301</v>
      </c>
      <c r="E326" s="1">
        <f>'Rails Data'!BB326</f>
        <v>3.1271508248243594</v>
      </c>
      <c r="F326" s="1">
        <f t="shared" si="151"/>
        <v>445.68330212437849</v>
      </c>
      <c r="G326" s="1">
        <f t="shared" si="152"/>
        <v>16.544694303979156</v>
      </c>
      <c r="H326" s="5">
        <f t="shared" si="153"/>
        <v>0.18677764239837868</v>
      </c>
      <c r="I326" s="3">
        <f t="shared" si="154"/>
        <v>0.11118013089486595</v>
      </c>
      <c r="J326" s="1">
        <f t="shared" si="155"/>
        <v>2.9675637184514523</v>
      </c>
      <c r="K326" s="5">
        <f t="shared" si="156"/>
        <v>0.29601954829437283</v>
      </c>
      <c r="L326" s="3">
        <f t="shared" si="157"/>
        <v>0.23103874076165851</v>
      </c>
      <c r="M326" s="1">
        <f t="shared" si="158"/>
        <v>471.74440596554876</v>
      </c>
      <c r="N326" s="5">
        <f t="shared" si="159"/>
        <v>0.25949459916965445</v>
      </c>
      <c r="O326" s="3">
        <f t="shared" si="160"/>
        <v>0.20415907998912966</v>
      </c>
      <c r="P326" s="8">
        <f t="shared" si="161"/>
        <v>467.04157880843223</v>
      </c>
      <c r="Q326" s="9">
        <f t="shared" si="162"/>
        <v>21.358276684053749</v>
      </c>
      <c r="R326" s="9">
        <f t="shared" si="163"/>
        <v>12.701345482203015</v>
      </c>
      <c r="S326" s="1">
        <f t="shared" si="164"/>
        <v>0</v>
      </c>
      <c r="T326" s="1">
        <f t="shared" si="165"/>
        <v>1</v>
      </c>
      <c r="U326" s="1">
        <f t="shared" si="166"/>
        <v>1</v>
      </c>
      <c r="V326" s="1">
        <f t="shared" si="167"/>
        <v>1</v>
      </c>
      <c r="W326" s="1">
        <f t="shared" si="168"/>
        <v>0</v>
      </c>
      <c r="X326" s="1">
        <f t="shared" si="169"/>
        <v>1</v>
      </c>
      <c r="Y326" s="1">
        <f t="shared" si="170"/>
        <v>1</v>
      </c>
      <c r="AA326" s="1">
        <f t="shared" si="171"/>
        <v>1</v>
      </c>
      <c r="AB326" s="1" t="str">
        <f t="shared" si="172"/>
        <v/>
      </c>
      <c r="AC326" s="1" t="str">
        <f t="shared" si="173"/>
        <v/>
      </c>
      <c r="AD326" s="1">
        <f t="shared" si="174"/>
        <v>1</v>
      </c>
      <c r="AE326" s="1" t="str">
        <f t="shared" si="175"/>
        <v>Buy</v>
      </c>
      <c r="AF326" s="8">
        <f t="shared" si="176"/>
        <v>500.38699891743454</v>
      </c>
      <c r="AI326" s="1">
        <f t="shared" si="177"/>
        <v>0</v>
      </c>
      <c r="AJ326" s="1">
        <f t="shared" si="178"/>
        <v>0</v>
      </c>
      <c r="AK326" s="1" t="str">
        <f t="shared" si="150"/>
        <v/>
      </c>
      <c r="AL326" s="8">
        <v>76.214000000000013</v>
      </c>
    </row>
    <row r="327" spans="1:38" x14ac:dyDescent="0.3">
      <c r="A327" s="2" t="s">
        <v>443</v>
      </c>
      <c r="B327" s="1">
        <f>'Rails Data'!AX327</f>
        <v>498.32486185973119</v>
      </c>
      <c r="C327" s="1">
        <f t="shared" si="179"/>
        <v>498.32486185973119</v>
      </c>
      <c r="D327" s="1">
        <f>'Rails Data'!AZ327</f>
        <v>17.586388926869244</v>
      </c>
      <c r="E327" s="1">
        <f>'Rails Data'!BB327</f>
        <v>3.1253752211003367</v>
      </c>
      <c r="F327" s="1">
        <f t="shared" si="151"/>
        <v>441.30700638093401</v>
      </c>
      <c r="G327" s="1">
        <f t="shared" si="152"/>
        <v>16.35919759025392</v>
      </c>
      <c r="H327" s="5">
        <f t="shared" si="153"/>
        <v>0.17486355284031907</v>
      </c>
      <c r="I327" s="3">
        <f t="shared" si="154"/>
        <v>9.8580545644280496E-2</v>
      </c>
      <c r="J327" s="1">
        <f t="shared" si="155"/>
        <v>2.9252513038362875</v>
      </c>
      <c r="K327" s="5">
        <f t="shared" si="156"/>
        <v>0.28805897136360237</v>
      </c>
      <c r="L327" s="3">
        <f t="shared" si="157"/>
        <v>0.2202086061728728</v>
      </c>
      <c r="M327" s="1">
        <f t="shared" si="158"/>
        <v>464.54778396240141</v>
      </c>
      <c r="N327" s="5">
        <f t="shared" si="159"/>
        <v>0.24829636602204674</v>
      </c>
      <c r="O327" s="3">
        <f t="shared" si="160"/>
        <v>0.19493649345904221</v>
      </c>
      <c r="P327" s="8">
        <f t="shared" si="161"/>
        <v>460.97877515225002</v>
      </c>
      <c r="Q327" s="9">
        <f t="shared" si="162"/>
        <v>19.67176877131601</v>
      </c>
      <c r="R327" s="9">
        <f t="shared" si="163"/>
        <v>10.970206708804108</v>
      </c>
      <c r="S327" s="1">
        <f t="shared" si="164"/>
        <v>0</v>
      </c>
      <c r="T327" s="1">
        <f t="shared" si="165"/>
        <v>1</v>
      </c>
      <c r="U327" s="1">
        <f t="shared" si="166"/>
        <v>1</v>
      </c>
      <c r="V327" s="1">
        <f t="shared" si="167"/>
        <v>1</v>
      </c>
      <c r="W327" s="1">
        <f t="shared" si="168"/>
        <v>0</v>
      </c>
      <c r="X327" s="1">
        <f t="shared" si="169"/>
        <v>1</v>
      </c>
      <c r="Y327" s="1">
        <f t="shared" si="170"/>
        <v>1</v>
      </c>
      <c r="AA327" s="1">
        <f t="shared" si="171"/>
        <v>1</v>
      </c>
      <c r="AB327" s="1" t="str">
        <f t="shared" si="172"/>
        <v/>
      </c>
      <c r="AC327" s="1" t="str">
        <f t="shared" si="173"/>
        <v/>
      </c>
      <c r="AD327" s="1">
        <f t="shared" si="174"/>
        <v>1</v>
      </c>
      <c r="AE327" s="1" t="str">
        <f t="shared" si="175"/>
        <v>Buy</v>
      </c>
      <c r="AF327" s="8">
        <f t="shared" si="176"/>
        <v>498.32486185973119</v>
      </c>
      <c r="AI327" s="1">
        <f t="shared" si="177"/>
        <v>0</v>
      </c>
      <c r="AJ327" s="1">
        <f t="shared" si="178"/>
        <v>0</v>
      </c>
      <c r="AK327" s="1" t="str">
        <f t="shared" ref="AK327:AK390" si="180">IF(AJ327+AI327=2,"Sell","")</f>
        <v/>
      </c>
      <c r="AL327" s="8">
        <v>75.869</v>
      </c>
    </row>
    <row r="328" spans="1:38" x14ac:dyDescent="0.3">
      <c r="A328" s="2" t="s">
        <v>442</v>
      </c>
      <c r="B328" s="1">
        <f>'Rails Data'!AX328</f>
        <v>481.51609612319015</v>
      </c>
      <c r="C328" s="1">
        <f t="shared" si="179"/>
        <v>481.51609612319015</v>
      </c>
      <c r="D328" s="1">
        <f>'Rails Data'!AZ328</f>
        <v>17.023400544353581</v>
      </c>
      <c r="E328" s="1">
        <f>'Rails Data'!BB328</f>
        <v>3.0210589646404182</v>
      </c>
      <c r="F328" s="1">
        <f t="shared" si="151"/>
        <v>436.74557794263023</v>
      </c>
      <c r="G328" s="1">
        <f t="shared" si="152"/>
        <v>16.132302586253484</v>
      </c>
      <c r="H328" s="5">
        <f t="shared" si="153"/>
        <v>0.1642578971821762</v>
      </c>
      <c r="I328" s="3">
        <f t="shared" si="154"/>
        <v>8.5866711111607402E-2</v>
      </c>
      <c r="J328" s="1">
        <f t="shared" si="155"/>
        <v>2.8780214387242355</v>
      </c>
      <c r="K328" s="5">
        <f t="shared" si="156"/>
        <v>0.27982699729535998</v>
      </c>
      <c r="L328" s="3">
        <f t="shared" si="157"/>
        <v>0.20890021197441788</v>
      </c>
      <c r="M328" s="1">
        <f t="shared" si="158"/>
        <v>456.7734088865144</v>
      </c>
      <c r="N328" s="5">
        <f t="shared" si="159"/>
        <v>0.23671496090159483</v>
      </c>
      <c r="O328" s="3">
        <f t="shared" si="160"/>
        <v>0.18604318136520812</v>
      </c>
      <c r="P328" s="8">
        <f t="shared" si="161"/>
        <v>454.18857756907164</v>
      </c>
      <c r="Q328" s="9">
        <f t="shared" si="162"/>
        <v>17.442999626441406</v>
      </c>
      <c r="R328" s="9">
        <f t="shared" si="163"/>
        <v>9.3344892519884297</v>
      </c>
      <c r="S328" s="1">
        <f t="shared" si="164"/>
        <v>0</v>
      </c>
      <c r="T328" s="1">
        <f t="shared" si="165"/>
        <v>1</v>
      </c>
      <c r="U328" s="1">
        <f t="shared" si="166"/>
        <v>1</v>
      </c>
      <c r="V328" s="1">
        <f t="shared" si="167"/>
        <v>1</v>
      </c>
      <c r="W328" s="1">
        <f t="shared" si="168"/>
        <v>0</v>
      </c>
      <c r="X328" s="1">
        <f t="shared" si="169"/>
        <v>1</v>
      </c>
      <c r="Y328" s="1">
        <f t="shared" si="170"/>
        <v>1</v>
      </c>
      <c r="AA328" s="1">
        <f t="shared" si="171"/>
        <v>1</v>
      </c>
      <c r="AB328" s="1" t="str">
        <f t="shared" si="172"/>
        <v/>
      </c>
      <c r="AC328" s="1" t="str">
        <f t="shared" si="173"/>
        <v/>
      </c>
      <c r="AD328" s="1">
        <f t="shared" si="174"/>
        <v>1</v>
      </c>
      <c r="AE328" s="1" t="str">
        <f t="shared" si="175"/>
        <v>Buy</v>
      </c>
      <c r="AF328" s="8">
        <f t="shared" si="176"/>
        <v>481.51609612319015</v>
      </c>
      <c r="AI328" s="1">
        <f t="shared" si="177"/>
        <v>0</v>
      </c>
      <c r="AJ328" s="1">
        <f t="shared" si="178"/>
        <v>0</v>
      </c>
      <c r="AK328" s="1" t="str">
        <f t="shared" si="180"/>
        <v/>
      </c>
      <c r="AL328" s="8">
        <v>73.211000000000013</v>
      </c>
    </row>
    <row r="329" spans="1:38" x14ac:dyDescent="0.3">
      <c r="A329" s="2" t="s">
        <v>441</v>
      </c>
      <c r="B329" s="1">
        <f>'Rails Data'!AX329</f>
        <v>483.67246059701375</v>
      </c>
      <c r="C329" s="1">
        <f t="shared" si="179"/>
        <v>483.67246059701375</v>
      </c>
      <c r="D329" s="1">
        <f>'Rails Data'!AZ329</f>
        <v>17.226837777923706</v>
      </c>
      <c r="E329" s="1">
        <f>'Rails Data'!BB329</f>
        <v>3.0491917497528505</v>
      </c>
      <c r="F329" s="1">
        <f t="shared" si="151"/>
        <v>433.16393648818541</v>
      </c>
      <c r="G329" s="1">
        <f t="shared" si="152"/>
        <v>15.979168101688277</v>
      </c>
      <c r="H329" s="5">
        <f t="shared" si="153"/>
        <v>0.15128277715931615</v>
      </c>
      <c r="I329" s="3">
        <f t="shared" si="154"/>
        <v>7.2801513433179268E-2</v>
      </c>
      <c r="J329" s="1">
        <f t="shared" si="155"/>
        <v>2.839694883189849</v>
      </c>
      <c r="K329" s="5">
        <f t="shared" si="156"/>
        <v>0.27860642059734886</v>
      </c>
      <c r="L329" s="3">
        <f t="shared" si="157"/>
        <v>0.1970790810875942</v>
      </c>
      <c r="M329" s="1">
        <f t="shared" si="158"/>
        <v>450.4598895976153</v>
      </c>
      <c r="N329" s="5">
        <f t="shared" si="159"/>
        <v>0.23289794681471765</v>
      </c>
      <c r="O329" s="3">
        <f t="shared" si="160"/>
        <v>0.17759788477581034</v>
      </c>
      <c r="P329" s="8">
        <f t="shared" si="161"/>
        <v>449.21993783195916</v>
      </c>
      <c r="Q329" s="9">
        <f t="shared" si="162"/>
        <v>16.056001343773744</v>
      </c>
      <c r="R329" s="9">
        <f t="shared" si="163"/>
        <v>7.8606363275968594</v>
      </c>
      <c r="S329" s="1">
        <f t="shared" si="164"/>
        <v>0</v>
      </c>
      <c r="T329" s="1">
        <f t="shared" si="165"/>
        <v>1</v>
      </c>
      <c r="U329" s="1">
        <f t="shared" si="166"/>
        <v>1</v>
      </c>
      <c r="V329" s="1">
        <f t="shared" si="167"/>
        <v>1</v>
      </c>
      <c r="W329" s="1">
        <f t="shared" si="168"/>
        <v>0</v>
      </c>
      <c r="X329" s="1">
        <f t="shared" si="169"/>
        <v>1</v>
      </c>
      <c r="Y329" s="1">
        <f t="shared" si="170"/>
        <v>1</v>
      </c>
      <c r="AA329" s="1">
        <f t="shared" si="171"/>
        <v>1</v>
      </c>
      <c r="AB329" s="1" t="str">
        <f t="shared" si="172"/>
        <v/>
      </c>
      <c r="AC329" s="1" t="str">
        <f t="shared" si="173"/>
        <v/>
      </c>
      <c r="AD329" s="1">
        <f t="shared" si="174"/>
        <v>1</v>
      </c>
      <c r="AE329" s="1" t="str">
        <f t="shared" si="175"/>
        <v>Buy</v>
      </c>
      <c r="AF329" s="8">
        <f t="shared" si="176"/>
        <v>483.67246059701375</v>
      </c>
      <c r="AI329" s="1">
        <f t="shared" si="177"/>
        <v>0</v>
      </c>
      <c r="AJ329" s="1">
        <f t="shared" si="178"/>
        <v>0</v>
      </c>
      <c r="AK329" s="1" t="str">
        <f t="shared" si="180"/>
        <v/>
      </c>
      <c r="AL329" s="8">
        <v>73.783999999999992</v>
      </c>
    </row>
    <row r="330" spans="1:38" x14ac:dyDescent="0.3">
      <c r="A330" s="2" t="s">
        <v>440</v>
      </c>
      <c r="B330" s="1">
        <f>'Rails Data'!AX330</f>
        <v>481.39017664497294</v>
      </c>
      <c r="C330" s="1">
        <f t="shared" si="179"/>
        <v>481.39017664497294</v>
      </c>
      <c r="D330" s="1">
        <f>'Rails Data'!AZ330</f>
        <v>17.371911837333005</v>
      </c>
      <c r="E330" s="1">
        <f>'Rails Data'!BB330</f>
        <v>3.0280494468555759</v>
      </c>
      <c r="F330" s="1">
        <f t="shared" si="151"/>
        <v>429.12325455947916</v>
      </c>
      <c r="G330" s="1">
        <f t="shared" si="152"/>
        <v>15.868749930047246</v>
      </c>
      <c r="H330" s="5">
        <f t="shared" si="153"/>
        <v>0.13775614549166448</v>
      </c>
      <c r="I330" s="3">
        <f t="shared" si="154"/>
        <v>5.972130281215645E-2</v>
      </c>
      <c r="J330" s="1">
        <f t="shared" si="155"/>
        <v>2.7902636800230631</v>
      </c>
      <c r="K330" s="5">
        <f t="shared" si="156"/>
        <v>0.27559719507057068</v>
      </c>
      <c r="L330" s="3">
        <f t="shared" si="157"/>
        <v>0.18349119116930176</v>
      </c>
      <c r="M330" s="1">
        <f t="shared" si="158"/>
        <v>442.83705943343415</v>
      </c>
      <c r="N330" s="5">
        <f t="shared" si="159"/>
        <v>0.23073885192838706</v>
      </c>
      <c r="O330" s="3">
        <f t="shared" si="160"/>
        <v>0.1683812077693258</v>
      </c>
      <c r="P330" s="8">
        <f t="shared" si="161"/>
        <v>442.95584278376742</v>
      </c>
      <c r="Q330" s="9">
        <f t="shared" si="162"/>
        <v>13.832588224288259</v>
      </c>
      <c r="R330" s="9">
        <f t="shared" si="163"/>
        <v>6.541700247010783</v>
      </c>
      <c r="S330" s="1">
        <f t="shared" si="164"/>
        <v>0</v>
      </c>
      <c r="T330" s="1">
        <f t="shared" si="165"/>
        <v>1</v>
      </c>
      <c r="U330" s="1">
        <f t="shared" si="166"/>
        <v>1</v>
      </c>
      <c r="V330" s="1">
        <f t="shared" si="167"/>
        <v>1</v>
      </c>
      <c r="W330" s="1">
        <f t="shared" si="168"/>
        <v>0</v>
      </c>
      <c r="X330" s="1">
        <f t="shared" si="169"/>
        <v>1</v>
      </c>
      <c r="Y330" s="1">
        <f t="shared" si="170"/>
        <v>1</v>
      </c>
      <c r="AA330" s="1">
        <f t="shared" si="171"/>
        <v>1</v>
      </c>
      <c r="AB330" s="1" t="str">
        <f t="shared" si="172"/>
        <v/>
      </c>
      <c r="AC330" s="1" t="str">
        <f t="shared" si="173"/>
        <v/>
      </c>
      <c r="AD330" s="1">
        <f t="shared" si="174"/>
        <v>1</v>
      </c>
      <c r="AE330" s="1" t="str">
        <f t="shared" si="175"/>
        <v>Buy</v>
      </c>
      <c r="AF330" s="8">
        <f t="shared" si="176"/>
        <v>481.39017664497294</v>
      </c>
      <c r="AI330" s="1">
        <f t="shared" si="177"/>
        <v>0</v>
      </c>
      <c r="AJ330" s="1">
        <f t="shared" si="178"/>
        <v>0</v>
      </c>
      <c r="AK330" s="1" t="str">
        <f t="shared" si="180"/>
        <v/>
      </c>
      <c r="AL330" s="8">
        <v>73.054999999999993</v>
      </c>
    </row>
    <row r="331" spans="1:38" x14ac:dyDescent="0.3">
      <c r="A331" s="2" t="s">
        <v>439</v>
      </c>
      <c r="B331" s="1">
        <f>'Rails Data'!AX331</f>
        <v>460.95894328166088</v>
      </c>
      <c r="C331" s="1">
        <f t="shared" si="179"/>
        <v>460.95894328166088</v>
      </c>
      <c r="D331" s="1">
        <f>'Rails Data'!AZ331</f>
        <v>16.771216486770573</v>
      </c>
      <c r="E331" s="1">
        <f>'Rails Data'!BB331</f>
        <v>2.9101197319912351</v>
      </c>
      <c r="F331" s="1">
        <f t="shared" si="151"/>
        <v>424.94190079263967</v>
      </c>
      <c r="G331" s="1">
        <f t="shared" si="152"/>
        <v>15.747948462967042</v>
      </c>
      <c r="H331" s="5">
        <f t="shared" si="153"/>
        <v>0.11793602108299739</v>
      </c>
      <c r="I331" s="3">
        <f t="shared" si="154"/>
        <v>4.671549569890511E-2</v>
      </c>
      <c r="J331" s="1">
        <f t="shared" si="155"/>
        <v>2.7407249226477539</v>
      </c>
      <c r="K331" s="5">
        <f t="shared" si="156"/>
        <v>0.2605877186526091</v>
      </c>
      <c r="L331" s="3">
        <f t="shared" si="157"/>
        <v>0.16814019051909029</v>
      </c>
      <c r="M331" s="1">
        <f t="shared" si="158"/>
        <v>435.0515637403297</v>
      </c>
      <c r="N331" s="5">
        <f t="shared" si="159"/>
        <v>0.21600011288069165</v>
      </c>
      <c r="O331" s="3">
        <f t="shared" si="160"/>
        <v>0.15798826707614894</v>
      </c>
      <c r="P331" s="8">
        <f t="shared" si="161"/>
        <v>435.96778208173004</v>
      </c>
      <c r="Q331" s="9">
        <f t="shared" si="162"/>
        <v>11.025881289090364</v>
      </c>
      <c r="R331" s="9">
        <f t="shared" si="163"/>
        <v>5.4997785061314799</v>
      </c>
      <c r="S331" s="1">
        <f t="shared" si="164"/>
        <v>0</v>
      </c>
      <c r="T331" s="1">
        <f t="shared" si="165"/>
        <v>1</v>
      </c>
      <c r="U331" s="1">
        <f t="shared" si="166"/>
        <v>1</v>
      </c>
      <c r="V331" s="1">
        <f t="shared" si="167"/>
        <v>1</v>
      </c>
      <c r="W331" s="1">
        <f t="shared" si="168"/>
        <v>0</v>
      </c>
      <c r="X331" s="1">
        <f t="shared" si="169"/>
        <v>1</v>
      </c>
      <c r="Y331" s="1">
        <f t="shared" si="170"/>
        <v>1</v>
      </c>
      <c r="AA331" s="1">
        <f t="shared" si="171"/>
        <v>1</v>
      </c>
      <c r="AB331" s="1" t="str">
        <f t="shared" si="172"/>
        <v/>
      </c>
      <c r="AC331" s="1" t="str">
        <f t="shared" si="173"/>
        <v/>
      </c>
      <c r="AD331" s="1">
        <f t="shared" si="174"/>
        <v>1</v>
      </c>
      <c r="AE331" s="1" t="str">
        <f t="shared" si="175"/>
        <v>Buy</v>
      </c>
      <c r="AF331" s="8">
        <f t="shared" si="176"/>
        <v>460.95894328166088</v>
      </c>
      <c r="AI331" s="1">
        <f t="shared" si="177"/>
        <v>0</v>
      </c>
      <c r="AJ331" s="1">
        <f t="shared" si="178"/>
        <v>0</v>
      </c>
      <c r="AK331" s="1" t="str">
        <f t="shared" si="180"/>
        <v/>
      </c>
      <c r="AL331" s="8">
        <v>70.335000000000008</v>
      </c>
    </row>
    <row r="332" spans="1:38" x14ac:dyDescent="0.3">
      <c r="A332" s="2" t="s">
        <v>438</v>
      </c>
      <c r="B332" s="1">
        <f>'Rails Data'!AX332</f>
        <v>454.080673553206</v>
      </c>
      <c r="C332" s="1">
        <f t="shared" si="179"/>
        <v>454.080673553206</v>
      </c>
      <c r="D332" s="1">
        <f>'Rails Data'!AZ332</f>
        <v>16.596999681892573</v>
      </c>
      <c r="E332" s="1">
        <f>'Rails Data'!BB332</f>
        <v>2.870587647717068</v>
      </c>
      <c r="F332" s="1">
        <f t="shared" si="151"/>
        <v>422.06053739351796</v>
      </c>
      <c r="G332" s="1">
        <f t="shared" si="152"/>
        <v>15.659821181336827</v>
      </c>
      <c r="H332" s="5">
        <f t="shared" si="153"/>
        <v>0.10165649905094831</v>
      </c>
      <c r="I332" s="3">
        <f t="shared" si="154"/>
        <v>3.4845408134889733E-2</v>
      </c>
      <c r="J332" s="1">
        <f t="shared" si="155"/>
        <v>2.6937889181582504</v>
      </c>
      <c r="K332" s="5">
        <f t="shared" si="156"/>
        <v>0.24185456268488137</v>
      </c>
      <c r="L332" s="3">
        <f t="shared" si="157"/>
        <v>0.15273226916350383</v>
      </c>
      <c r="M332" s="1">
        <f t="shared" si="158"/>
        <v>427.8058867549509</v>
      </c>
      <c r="N332" s="5">
        <f t="shared" si="159"/>
        <v>0.1992054539361221</v>
      </c>
      <c r="O332" s="3">
        <f t="shared" si="160"/>
        <v>0.14831962610872515</v>
      </c>
      <c r="P332" s="8">
        <f t="shared" si="161"/>
        <v>431.42393459083354</v>
      </c>
      <c r="Q332" s="9">
        <f t="shared" si="162"/>
        <v>9.3633971973155781</v>
      </c>
      <c r="R332" s="9">
        <f t="shared" si="163"/>
        <v>4.9619053002247879</v>
      </c>
      <c r="S332" s="1">
        <f t="shared" si="164"/>
        <v>0</v>
      </c>
      <c r="T332" s="1">
        <f t="shared" si="165"/>
        <v>1</v>
      </c>
      <c r="U332" s="1">
        <f t="shared" si="166"/>
        <v>1</v>
      </c>
      <c r="V332" s="1">
        <f t="shared" si="167"/>
        <v>1</v>
      </c>
      <c r="W332" s="1">
        <f t="shared" si="168"/>
        <v>0</v>
      </c>
      <c r="X332" s="1">
        <f t="shared" si="169"/>
        <v>1</v>
      </c>
      <c r="Y332" s="1">
        <f t="shared" si="170"/>
        <v>1</v>
      </c>
      <c r="AA332" s="1">
        <f t="shared" si="171"/>
        <v>1</v>
      </c>
      <c r="AB332" s="1" t="str">
        <f t="shared" si="172"/>
        <v/>
      </c>
      <c r="AC332" s="1" t="str">
        <f t="shared" si="173"/>
        <v/>
      </c>
      <c r="AD332" s="1">
        <f t="shared" si="174"/>
        <v>1</v>
      </c>
      <c r="AE332" s="1" t="str">
        <f t="shared" si="175"/>
        <v>Buy</v>
      </c>
      <c r="AF332" s="8">
        <f t="shared" si="176"/>
        <v>454.080673553206</v>
      </c>
      <c r="AI332" s="1">
        <f t="shared" si="177"/>
        <v>0</v>
      </c>
      <c r="AJ332" s="1">
        <f t="shared" si="178"/>
        <v>0</v>
      </c>
      <c r="AK332" s="1" t="str">
        <f t="shared" si="180"/>
        <v/>
      </c>
      <c r="AL332" s="8">
        <v>69.381</v>
      </c>
    </row>
    <row r="333" spans="1:38" x14ac:dyDescent="0.3">
      <c r="A333" s="2" t="s">
        <v>437</v>
      </c>
      <c r="B333" s="1">
        <f>'Rails Data'!AX333</f>
        <v>458.01527237285507</v>
      </c>
      <c r="C333" s="1">
        <f t="shared" si="179"/>
        <v>458.01527237285507</v>
      </c>
      <c r="D333" s="1">
        <f>'Rails Data'!AZ333</f>
        <v>16.723201159505479</v>
      </c>
      <c r="E333" s="1">
        <f>'Rails Data'!BB333</f>
        <v>2.882792692244839</v>
      </c>
      <c r="F333" s="1">
        <f t="shared" si="151"/>
        <v>419.49892650074293</v>
      </c>
      <c r="G333" s="1">
        <f t="shared" si="152"/>
        <v>15.570062730492474</v>
      </c>
      <c r="H333" s="5">
        <f t="shared" si="153"/>
        <v>8.4650791937002978E-2</v>
      </c>
      <c r="I333" s="3">
        <f t="shared" si="154"/>
        <v>2.3710226315546631E-2</v>
      </c>
      <c r="J333" s="1">
        <f t="shared" si="155"/>
        <v>2.6582809422878437</v>
      </c>
      <c r="K333" s="5">
        <f t="shared" si="156"/>
        <v>0.21714169414729723</v>
      </c>
      <c r="L333" s="3">
        <f t="shared" si="157"/>
        <v>0.13787855357660755</v>
      </c>
      <c r="M333" s="1">
        <f t="shared" si="158"/>
        <v>422.55154753131711</v>
      </c>
      <c r="N333" s="5">
        <f t="shared" si="159"/>
        <v>0.1791835617298041</v>
      </c>
      <c r="O333" s="3">
        <f t="shared" si="160"/>
        <v>0.139838654804159</v>
      </c>
      <c r="P333" s="8">
        <f t="shared" si="161"/>
        <v>427.30452750676579</v>
      </c>
      <c r="Q333" s="9">
        <f t="shared" si="162"/>
        <v>7.8056010060228687</v>
      </c>
      <c r="R333" s="9">
        <f t="shared" si="163"/>
        <v>4.7547321627742232</v>
      </c>
      <c r="S333" s="1">
        <f t="shared" si="164"/>
        <v>0</v>
      </c>
      <c r="T333" s="1">
        <f t="shared" si="165"/>
        <v>1</v>
      </c>
      <c r="U333" s="1">
        <f t="shared" si="166"/>
        <v>1</v>
      </c>
      <c r="V333" s="1">
        <f t="shared" si="167"/>
        <v>1</v>
      </c>
      <c r="W333" s="1">
        <f t="shared" si="168"/>
        <v>0</v>
      </c>
      <c r="X333" s="1">
        <f t="shared" si="169"/>
        <v>1</v>
      </c>
      <c r="Y333" s="1">
        <f t="shared" si="170"/>
        <v>1</v>
      </c>
      <c r="AA333" s="1">
        <f t="shared" si="171"/>
        <v>1</v>
      </c>
      <c r="AB333" s="1" t="str">
        <f t="shared" si="172"/>
        <v/>
      </c>
      <c r="AC333" s="1" t="str">
        <f t="shared" si="173"/>
        <v/>
      </c>
      <c r="AD333" s="1">
        <f t="shared" si="174"/>
        <v>1</v>
      </c>
      <c r="AE333" s="1" t="str">
        <f t="shared" si="175"/>
        <v>Buy</v>
      </c>
      <c r="AF333" s="8">
        <f t="shared" si="176"/>
        <v>458.01527237285507</v>
      </c>
      <c r="AI333" s="1">
        <f t="shared" si="177"/>
        <v>0</v>
      </c>
      <c r="AJ333" s="1">
        <f t="shared" si="178"/>
        <v>0</v>
      </c>
      <c r="AK333" s="1" t="str">
        <f t="shared" si="180"/>
        <v/>
      </c>
      <c r="AL333" s="8">
        <v>69.578999999999994</v>
      </c>
    </row>
    <row r="334" spans="1:38" x14ac:dyDescent="0.3">
      <c r="A334" s="2" t="s">
        <v>436</v>
      </c>
      <c r="B334" s="1">
        <f>'Rails Data'!AX334</f>
        <v>427.35417033987369</v>
      </c>
      <c r="C334" s="1">
        <f t="shared" si="179"/>
        <v>427.35417033987369</v>
      </c>
      <c r="D334" s="1">
        <f>'Rails Data'!AZ334</f>
        <v>15.641053339600152</v>
      </c>
      <c r="E334" s="1">
        <f>'Rails Data'!BB334</f>
        <v>2.6937471869363865</v>
      </c>
      <c r="F334" s="1">
        <f t="shared" si="151"/>
        <v>416.41761883097394</v>
      </c>
      <c r="G334" s="1">
        <f t="shared" si="152"/>
        <v>15.478155834223053</v>
      </c>
      <c r="H334" s="5">
        <f t="shared" si="153"/>
        <v>6.476488014117221E-2</v>
      </c>
      <c r="I334" s="3">
        <f t="shared" si="154"/>
        <v>1.3553465378637239E-2</v>
      </c>
      <c r="J334" s="1">
        <f t="shared" si="155"/>
        <v>2.6347563448594706</v>
      </c>
      <c r="K334" s="5">
        <f t="shared" si="156"/>
        <v>0.19179491731872433</v>
      </c>
      <c r="L334" s="3">
        <f t="shared" si="157"/>
        <v>0.12466803014815929</v>
      </c>
      <c r="M334" s="1">
        <f t="shared" si="158"/>
        <v>418.90587791637432</v>
      </c>
      <c r="N334" s="5">
        <f t="shared" si="159"/>
        <v>0.15728986791977473</v>
      </c>
      <c r="O334" s="3">
        <f t="shared" si="160"/>
        <v>0.13328117031655148</v>
      </c>
      <c r="P334" s="8">
        <f t="shared" si="161"/>
        <v>421.72075571293135</v>
      </c>
      <c r="Q334" s="9">
        <f t="shared" si="162"/>
        <v>5.3031368819574141</v>
      </c>
      <c r="R334" s="9">
        <f t="shared" si="163"/>
        <v>4.7151586998843928</v>
      </c>
      <c r="S334" s="1">
        <f t="shared" si="164"/>
        <v>0</v>
      </c>
      <c r="T334" s="1">
        <f t="shared" si="165"/>
        <v>1</v>
      </c>
      <c r="U334" s="1">
        <f t="shared" si="166"/>
        <v>1</v>
      </c>
      <c r="V334" s="1">
        <f t="shared" si="167"/>
        <v>1</v>
      </c>
      <c r="W334" s="1">
        <f t="shared" si="168"/>
        <v>0</v>
      </c>
      <c r="X334" s="1">
        <f t="shared" si="169"/>
        <v>1</v>
      </c>
      <c r="Y334" s="1">
        <f t="shared" si="170"/>
        <v>1</v>
      </c>
      <c r="AA334" s="1">
        <f t="shared" si="171"/>
        <v>1</v>
      </c>
      <c r="AB334" s="1" t="str">
        <f t="shared" si="172"/>
        <v/>
      </c>
      <c r="AC334" s="1" t="str">
        <f t="shared" si="173"/>
        <v/>
      </c>
      <c r="AD334" s="1">
        <f t="shared" si="174"/>
        <v>1</v>
      </c>
      <c r="AE334" s="1" t="str">
        <f t="shared" si="175"/>
        <v>Buy</v>
      </c>
      <c r="AF334" s="8">
        <f t="shared" si="176"/>
        <v>427.35417033987369</v>
      </c>
      <c r="AI334" s="1">
        <f t="shared" si="177"/>
        <v>0</v>
      </c>
      <c r="AJ334" s="1">
        <f t="shared" si="178"/>
        <v>0</v>
      </c>
      <c r="AK334" s="1" t="str">
        <f t="shared" si="180"/>
        <v/>
      </c>
      <c r="AL334" s="8">
        <v>65.022000000000006</v>
      </c>
    </row>
    <row r="335" spans="1:38" x14ac:dyDescent="0.3">
      <c r="A335" s="2" t="s">
        <v>435</v>
      </c>
      <c r="B335" s="1">
        <f>'Rails Data'!AX335</f>
        <v>435.61740088910892</v>
      </c>
      <c r="C335" s="1">
        <f t="shared" si="179"/>
        <v>435.61740088910892</v>
      </c>
      <c r="D335" s="1">
        <f>'Rails Data'!AZ335</f>
        <v>15.995133529452906</v>
      </c>
      <c r="E335" s="1">
        <f>'Rails Data'!BB335</f>
        <v>2.7463390932878795</v>
      </c>
      <c r="F335" s="1">
        <f t="shared" si="151"/>
        <v>415.54269471026197</v>
      </c>
      <c r="G335" s="1">
        <f t="shared" si="152"/>
        <v>15.426235180924582</v>
      </c>
      <c r="H335" s="5">
        <f t="shared" si="153"/>
        <v>5.2104159452088794E-2</v>
      </c>
      <c r="I335" s="3">
        <f t="shared" si="154"/>
        <v>5.0182295848814097E-3</v>
      </c>
      <c r="J335" s="1">
        <f t="shared" si="155"/>
        <v>2.6311484775146488</v>
      </c>
      <c r="K335" s="5">
        <f t="shared" si="156"/>
        <v>0.17559005809143091</v>
      </c>
      <c r="L335" s="3">
        <f t="shared" si="157"/>
        <v>0.11348021561973179</v>
      </c>
      <c r="M335" s="1">
        <f t="shared" si="158"/>
        <v>418.56176548550434</v>
      </c>
      <c r="N335" s="5">
        <f t="shared" si="159"/>
        <v>0.14624747894455759</v>
      </c>
      <c r="O335" s="3">
        <f t="shared" si="160"/>
        <v>0.12927972071601429</v>
      </c>
      <c r="P335" s="8">
        <f t="shared" si="161"/>
        <v>420.69649850803273</v>
      </c>
      <c r="Q335" s="9">
        <f t="shared" si="162"/>
        <v>5.1538037977707631</v>
      </c>
      <c r="R335" s="9">
        <f t="shared" si="163"/>
        <v>4.9397834223440382</v>
      </c>
      <c r="S335" s="1">
        <f t="shared" si="164"/>
        <v>0</v>
      </c>
      <c r="T335" s="1">
        <f t="shared" si="165"/>
        <v>1</v>
      </c>
      <c r="U335" s="1">
        <f t="shared" si="166"/>
        <v>1</v>
      </c>
      <c r="V335" s="1">
        <f t="shared" si="167"/>
        <v>1</v>
      </c>
      <c r="W335" s="1">
        <f t="shared" si="168"/>
        <v>0</v>
      </c>
      <c r="X335" s="1">
        <f t="shared" si="169"/>
        <v>1</v>
      </c>
      <c r="Y335" s="1">
        <f t="shared" si="170"/>
        <v>1</v>
      </c>
      <c r="AA335" s="1">
        <f t="shared" si="171"/>
        <v>1</v>
      </c>
      <c r="AB335" s="1" t="str">
        <f t="shared" si="172"/>
        <v/>
      </c>
      <c r="AC335" s="1" t="str">
        <f t="shared" si="173"/>
        <v/>
      </c>
      <c r="AD335" s="1">
        <f t="shared" si="174"/>
        <v>1</v>
      </c>
      <c r="AE335" s="1" t="str">
        <f t="shared" si="175"/>
        <v>Buy</v>
      </c>
      <c r="AF335" s="8">
        <f t="shared" si="176"/>
        <v>435.61740088910892</v>
      </c>
      <c r="AI335" s="1">
        <f t="shared" si="177"/>
        <v>0</v>
      </c>
      <c r="AJ335" s="1">
        <f t="shared" si="178"/>
        <v>0</v>
      </c>
      <c r="AK335" s="1" t="str">
        <f t="shared" si="180"/>
        <v/>
      </c>
      <c r="AL335" s="8">
        <v>66.176000000000002</v>
      </c>
    </row>
    <row r="336" spans="1:38" x14ac:dyDescent="0.3">
      <c r="A336" s="2" t="s">
        <v>434</v>
      </c>
      <c r="B336" s="1">
        <f>'Rails Data'!AX336</f>
        <v>428.35548617674823</v>
      </c>
      <c r="C336" s="1">
        <f t="shared" si="179"/>
        <v>428.35548617674823</v>
      </c>
      <c r="D336" s="1">
        <f>'Rails Data'!AZ336</f>
        <v>15.706235074727228</v>
      </c>
      <c r="E336" s="1">
        <f>'Rails Data'!BB336</f>
        <v>2.7003064350918686</v>
      </c>
      <c r="F336" s="1">
        <f t="shared" si="151"/>
        <v>413.93671821595422</v>
      </c>
      <c r="G336" s="1">
        <f t="shared" si="152"/>
        <v>15.353373934295782</v>
      </c>
      <c r="H336" s="5">
        <f t="shared" si="153"/>
        <v>3.3008823401869059E-2</v>
      </c>
      <c r="I336" s="3">
        <f t="shared" si="154"/>
        <v>-2.8294253929864871E-3</v>
      </c>
      <c r="J336" s="1">
        <f t="shared" si="155"/>
        <v>2.6184344220246456</v>
      </c>
      <c r="K336" s="5">
        <f t="shared" si="156"/>
        <v>0.15606655022010285</v>
      </c>
      <c r="L336" s="3">
        <f t="shared" si="157"/>
        <v>0.10312857520778193</v>
      </c>
      <c r="M336" s="1">
        <f t="shared" si="158"/>
        <v>417.05170770441998</v>
      </c>
      <c r="N336" s="5">
        <f t="shared" si="159"/>
        <v>0.13700862724079288</v>
      </c>
      <c r="O336" s="3">
        <f t="shared" si="160"/>
        <v>0.12645176101125707</v>
      </c>
      <c r="P336" s="8">
        <f t="shared" si="161"/>
        <v>417.98360716601888</v>
      </c>
      <c r="Q336" s="9">
        <f t="shared" si="162"/>
        <v>4.0468889500646696</v>
      </c>
      <c r="R336" s="9">
        <f t="shared" si="163"/>
        <v>5.2088763475783253</v>
      </c>
      <c r="S336" s="1">
        <f t="shared" si="164"/>
        <v>0</v>
      </c>
      <c r="T336" s="1">
        <f t="shared" si="165"/>
        <v>1</v>
      </c>
      <c r="U336" s="1">
        <f t="shared" si="166"/>
        <v>1</v>
      </c>
      <c r="V336" s="1">
        <f t="shared" si="167"/>
        <v>0</v>
      </c>
      <c r="W336" s="1">
        <f t="shared" si="168"/>
        <v>0</v>
      </c>
      <c r="X336" s="1">
        <f t="shared" si="169"/>
        <v>1</v>
      </c>
      <c r="Y336" s="1">
        <f t="shared" si="170"/>
        <v>1</v>
      </c>
      <c r="AA336" s="1">
        <f t="shared" si="171"/>
        <v>1</v>
      </c>
      <c r="AB336" s="1" t="str">
        <f t="shared" si="172"/>
        <v/>
      </c>
      <c r="AC336" s="1" t="str">
        <f t="shared" si="173"/>
        <v/>
      </c>
      <c r="AD336" s="1">
        <f t="shared" si="174"/>
        <v>1</v>
      </c>
      <c r="AE336" s="1" t="str">
        <f t="shared" si="175"/>
        <v/>
      </c>
      <c r="AF336" s="8">
        <f t="shared" si="176"/>
        <v>428.35548617674823</v>
      </c>
      <c r="AI336" s="1">
        <f t="shared" si="177"/>
        <v>1</v>
      </c>
      <c r="AJ336" s="1">
        <f t="shared" si="178"/>
        <v>0</v>
      </c>
      <c r="AK336" s="1" t="str">
        <f t="shared" si="180"/>
        <v/>
      </c>
      <c r="AL336" s="8">
        <v>64.997460000000004</v>
      </c>
    </row>
    <row r="337" spans="1:38" x14ac:dyDescent="0.3">
      <c r="A337" s="2" t="s">
        <v>433</v>
      </c>
      <c r="B337" s="1">
        <f>'Rails Data'!AX337</f>
        <v>424.69442252309761</v>
      </c>
      <c r="C337" s="1">
        <f t="shared" si="179"/>
        <v>424.69442252309761</v>
      </c>
      <c r="D337" s="1">
        <f>'Rails Data'!AZ337</f>
        <v>15.606754230463849</v>
      </c>
      <c r="E337" s="1">
        <f>'Rails Data'!BB337</f>
        <v>2.6761199648309399</v>
      </c>
      <c r="F337" s="1">
        <f t="shared" si="151"/>
        <v>412.78321677909071</v>
      </c>
      <c r="G337" s="1">
        <f t="shared" si="152"/>
        <v>15.400085270767189</v>
      </c>
      <c r="H337" s="5">
        <f t="shared" si="153"/>
        <v>2.2690942022993266E-2</v>
      </c>
      <c r="I337" s="3">
        <f t="shared" si="154"/>
        <v>-8.8024668587957447E-3</v>
      </c>
      <c r="J337" s="1">
        <f t="shared" si="155"/>
        <v>2.6071054364498352</v>
      </c>
      <c r="K337" s="5">
        <f t="shared" si="156"/>
        <v>0.1375234643505503</v>
      </c>
      <c r="L337" s="3">
        <f t="shared" si="157"/>
        <v>9.4305579372395115E-2</v>
      </c>
      <c r="M337" s="1">
        <f t="shared" si="158"/>
        <v>415.81388494003579</v>
      </c>
      <c r="N337" s="5">
        <f t="shared" si="159"/>
        <v>0.12918934369858093</v>
      </c>
      <c r="O337" s="3">
        <f t="shared" si="160"/>
        <v>0.12469228330633443</v>
      </c>
      <c r="P337" s="8">
        <f t="shared" si="161"/>
        <v>416.09781098224994</v>
      </c>
      <c r="Q337" s="9">
        <f t="shared" si="162"/>
        <v>3.3145942031592313</v>
      </c>
      <c r="R337" s="9">
        <f t="shared" si="163"/>
        <v>5.6639403702110993</v>
      </c>
      <c r="S337" s="1">
        <f t="shared" si="164"/>
        <v>0</v>
      </c>
      <c r="T337" s="1">
        <f t="shared" si="165"/>
        <v>1</v>
      </c>
      <c r="U337" s="1">
        <f t="shared" si="166"/>
        <v>1</v>
      </c>
      <c r="V337" s="1">
        <f t="shared" si="167"/>
        <v>0</v>
      </c>
      <c r="W337" s="1">
        <f t="shared" si="168"/>
        <v>0</v>
      </c>
      <c r="X337" s="1">
        <f t="shared" si="169"/>
        <v>1</v>
      </c>
      <c r="Y337" s="1">
        <f t="shared" si="170"/>
        <v>1</v>
      </c>
      <c r="AA337" s="1">
        <f t="shared" si="171"/>
        <v>1</v>
      </c>
      <c r="AB337" s="1" t="str">
        <f t="shared" si="172"/>
        <v/>
      </c>
      <c r="AC337" s="1" t="str">
        <f t="shared" si="173"/>
        <v/>
      </c>
      <c r="AD337" s="1">
        <f t="shared" si="174"/>
        <v>1</v>
      </c>
      <c r="AE337" s="1" t="str">
        <f t="shared" si="175"/>
        <v/>
      </c>
      <c r="AF337" s="8">
        <f t="shared" si="176"/>
        <v>424.69442252309761</v>
      </c>
      <c r="AI337" s="1">
        <f t="shared" si="177"/>
        <v>1</v>
      </c>
      <c r="AJ337" s="1">
        <f t="shared" si="178"/>
        <v>0</v>
      </c>
      <c r="AK337" s="1" t="str">
        <f t="shared" si="180"/>
        <v/>
      </c>
      <c r="AL337" s="8">
        <v>64.381</v>
      </c>
    </row>
    <row r="338" spans="1:38" x14ac:dyDescent="0.3">
      <c r="A338" s="2" t="s">
        <v>432</v>
      </c>
      <c r="B338" s="1">
        <f>'Rails Data'!AX338</f>
        <v>415.06698911938395</v>
      </c>
      <c r="C338" s="1">
        <f t="shared" si="179"/>
        <v>415.06698911938395</v>
      </c>
      <c r="D338" s="1">
        <f>'Rails Data'!AZ338</f>
        <v>15.267562471936463</v>
      </c>
      <c r="E338" s="1">
        <f>'Rails Data'!BB338</f>
        <v>2.6043109212517757</v>
      </c>
      <c r="F338" s="1">
        <f t="shared" si="151"/>
        <v>411.83032031957015</v>
      </c>
      <c r="G338" s="1">
        <f t="shared" si="152"/>
        <v>15.404205445087172</v>
      </c>
      <c r="H338" s="5">
        <f t="shared" si="153"/>
        <v>1.1716953881723668E-2</v>
      </c>
      <c r="I338" s="3">
        <f t="shared" si="154"/>
        <v>-1.4051368339093914E-2</v>
      </c>
      <c r="J338" s="1">
        <f t="shared" si="155"/>
        <v>2.6004081736397056</v>
      </c>
      <c r="K338" s="5">
        <f t="shared" si="156"/>
        <v>0.11524612903528464</v>
      </c>
      <c r="L338" s="3">
        <f t="shared" si="157"/>
        <v>8.7102598542702581E-2</v>
      </c>
      <c r="M338" s="1">
        <f t="shared" si="158"/>
        <v>415.28510412482768</v>
      </c>
      <c r="N338" s="5">
        <f t="shared" si="159"/>
        <v>0.11667541324497543</v>
      </c>
      <c r="O338" s="3">
        <f t="shared" si="160"/>
        <v>0.12394277324096001</v>
      </c>
      <c r="P338" s="8">
        <f t="shared" si="161"/>
        <v>414.53479070209585</v>
      </c>
      <c r="Q338" s="9">
        <f t="shared" si="162"/>
        <v>2.7044703825256988</v>
      </c>
      <c r="R338" s="9">
        <f t="shared" si="163"/>
        <v>6.2481147892537363</v>
      </c>
      <c r="S338" s="1">
        <f t="shared" si="164"/>
        <v>0</v>
      </c>
      <c r="T338" s="1">
        <f t="shared" si="165"/>
        <v>1</v>
      </c>
      <c r="U338" s="1">
        <f t="shared" si="166"/>
        <v>1</v>
      </c>
      <c r="V338" s="1">
        <f t="shared" si="167"/>
        <v>0</v>
      </c>
      <c r="W338" s="1">
        <f t="shared" si="168"/>
        <v>0</v>
      </c>
      <c r="X338" s="1">
        <f t="shared" si="169"/>
        <v>1</v>
      </c>
      <c r="Y338" s="1">
        <f t="shared" si="170"/>
        <v>1</v>
      </c>
      <c r="AA338" s="1">
        <f t="shared" si="171"/>
        <v>0</v>
      </c>
      <c r="AB338" s="1" t="str">
        <f t="shared" si="172"/>
        <v/>
      </c>
      <c r="AC338" s="1" t="str">
        <f t="shared" si="173"/>
        <v/>
      </c>
      <c r="AD338" s="1">
        <f t="shared" si="174"/>
        <v>1</v>
      </c>
      <c r="AE338" s="1" t="str">
        <f t="shared" si="175"/>
        <v/>
      </c>
      <c r="AF338" s="8">
        <f t="shared" si="176"/>
        <v>415.06698911938395</v>
      </c>
      <c r="AI338" s="1">
        <f t="shared" si="177"/>
        <v>1</v>
      </c>
      <c r="AJ338" s="1">
        <f t="shared" si="178"/>
        <v>0</v>
      </c>
      <c r="AK338" s="1" t="str">
        <f t="shared" si="180"/>
        <v/>
      </c>
      <c r="AL338" s="8">
        <v>62.603999999999999</v>
      </c>
    </row>
    <row r="339" spans="1:38" x14ac:dyDescent="0.3">
      <c r="A339" s="2" t="s">
        <v>431</v>
      </c>
      <c r="B339" s="1">
        <f>'Rails Data'!AX339</f>
        <v>411.32071540703294</v>
      </c>
      <c r="C339" s="1">
        <f t="shared" si="179"/>
        <v>411.32071540703294</v>
      </c>
      <c r="D339" s="1">
        <f>'Rails Data'!AZ339</f>
        <v>15.152873612472163</v>
      </c>
      <c r="E339" s="1">
        <f>'Rails Data'!BB339</f>
        <v>2.5822006304777929</v>
      </c>
      <c r="F339" s="1">
        <f t="shared" si="151"/>
        <v>411.57138681558502</v>
      </c>
      <c r="G339" s="1">
        <f t="shared" si="152"/>
        <v>15.420594625386343</v>
      </c>
      <c r="H339" s="5">
        <f t="shared" si="153"/>
        <v>-3.0807585191243714E-3</v>
      </c>
      <c r="I339" s="3">
        <f t="shared" si="154"/>
        <v>-1.8346088709230178E-2</v>
      </c>
      <c r="J339" s="1">
        <f t="shared" si="155"/>
        <v>2.5911397695392262</v>
      </c>
      <c r="K339" s="5">
        <f t="shared" si="156"/>
        <v>8.7546154884333927E-2</v>
      </c>
      <c r="L339" s="3">
        <f t="shared" si="157"/>
        <v>8.2412010127272242E-2</v>
      </c>
      <c r="M339" s="1">
        <f t="shared" si="158"/>
        <v>414.27418798213461</v>
      </c>
      <c r="N339" s="5">
        <f t="shared" si="159"/>
        <v>9.8000597766746633E-2</v>
      </c>
      <c r="O339" s="3">
        <f t="shared" si="160"/>
        <v>0.12515399990695744</v>
      </c>
      <c r="P339" s="8">
        <f t="shared" si="161"/>
        <v>414.438027353498</v>
      </c>
      <c r="Q339" s="9">
        <f t="shared" si="162"/>
        <v>2.8666405379129856</v>
      </c>
      <c r="R339" s="9">
        <f t="shared" si="163"/>
        <v>7.0935135610835971</v>
      </c>
      <c r="S339" s="1">
        <f t="shared" si="164"/>
        <v>0</v>
      </c>
      <c r="T339" s="1">
        <f t="shared" si="165"/>
        <v>1</v>
      </c>
      <c r="U339" s="1">
        <f t="shared" si="166"/>
        <v>1</v>
      </c>
      <c r="V339" s="1">
        <f t="shared" si="167"/>
        <v>0</v>
      </c>
      <c r="W339" s="1">
        <f t="shared" si="168"/>
        <v>0</v>
      </c>
      <c r="X339" s="1">
        <f t="shared" si="169"/>
        <v>1</v>
      </c>
      <c r="Y339" s="1">
        <f t="shared" si="170"/>
        <v>1</v>
      </c>
      <c r="AA339" s="1">
        <f t="shared" si="171"/>
        <v>0</v>
      </c>
      <c r="AB339" s="1" t="str">
        <f t="shared" si="172"/>
        <v/>
      </c>
      <c r="AC339" s="1" t="str">
        <f t="shared" si="173"/>
        <v/>
      </c>
      <c r="AD339" s="1">
        <f t="shared" si="174"/>
        <v>1</v>
      </c>
      <c r="AE339" s="1" t="str">
        <f t="shared" si="175"/>
        <v/>
      </c>
      <c r="AF339" s="8">
        <f t="shared" si="176"/>
        <v>411.32071540703294</v>
      </c>
      <c r="AI339" s="1">
        <f t="shared" si="177"/>
        <v>1</v>
      </c>
      <c r="AJ339" s="1">
        <f t="shared" si="178"/>
        <v>0</v>
      </c>
      <c r="AK339" s="1" t="str">
        <f t="shared" si="180"/>
        <v/>
      </c>
      <c r="AL339" s="8">
        <v>61.887999999999998</v>
      </c>
    </row>
    <row r="340" spans="1:38" x14ac:dyDescent="0.3">
      <c r="A340" s="2" t="s">
        <v>430</v>
      </c>
      <c r="B340" s="1">
        <f>'Rails Data'!AX340</f>
        <v>395.74785041325157</v>
      </c>
      <c r="C340" s="1">
        <f t="shared" si="179"/>
        <v>395.74785041325157</v>
      </c>
      <c r="D340" s="1">
        <f>'Rails Data'!AZ340</f>
        <v>14.63675387486364</v>
      </c>
      <c r="E340" s="1">
        <f>'Rails Data'!BB340</f>
        <v>2.487695691585702</v>
      </c>
      <c r="F340" s="1">
        <f t="shared" si="151"/>
        <v>411.59144052826917</v>
      </c>
      <c r="G340" s="1">
        <f t="shared" si="152"/>
        <v>15.468880137431068</v>
      </c>
      <c r="H340" s="5">
        <f t="shared" si="153"/>
        <v>-8.7188282965466879E-3</v>
      </c>
      <c r="I340" s="3">
        <f t="shared" si="154"/>
        <v>-2.0890310407581145E-2</v>
      </c>
      <c r="J340" s="1">
        <f t="shared" si="155"/>
        <v>2.5859863335659194</v>
      </c>
      <c r="K340" s="5">
        <f t="shared" si="156"/>
        <v>7.3938421553867872E-2</v>
      </c>
      <c r="L340" s="3">
        <f t="shared" si="157"/>
        <v>8.1556319334428626E-2</v>
      </c>
      <c r="M340" s="1">
        <f t="shared" si="158"/>
        <v>413.98190934350339</v>
      </c>
      <c r="N340" s="5">
        <f t="shared" si="159"/>
        <v>9.4443442657975218E-2</v>
      </c>
      <c r="O340" s="3">
        <f t="shared" si="160"/>
        <v>0.1296795669303259</v>
      </c>
      <c r="P340" s="8">
        <f t="shared" si="161"/>
        <v>415.0048113437644</v>
      </c>
      <c r="Q340" s="9">
        <f t="shared" si="162"/>
        <v>3.4133708154952274</v>
      </c>
      <c r="R340" s="9">
        <f t="shared" si="163"/>
        <v>8.1342986620146345</v>
      </c>
      <c r="S340" s="1">
        <f t="shared" si="164"/>
        <v>0</v>
      </c>
      <c r="T340" s="1">
        <f t="shared" si="165"/>
        <v>0</v>
      </c>
      <c r="U340" s="1">
        <f t="shared" si="166"/>
        <v>0</v>
      </c>
      <c r="V340" s="1">
        <f t="shared" si="167"/>
        <v>0</v>
      </c>
      <c r="W340" s="1">
        <f t="shared" si="168"/>
        <v>0</v>
      </c>
      <c r="X340" s="1">
        <f t="shared" si="169"/>
        <v>0</v>
      </c>
      <c r="Y340" s="1">
        <f t="shared" si="170"/>
        <v>1</v>
      </c>
      <c r="AA340" s="1">
        <f t="shared" si="171"/>
        <v>0</v>
      </c>
      <c r="AB340" s="1" t="str">
        <f t="shared" si="172"/>
        <v/>
      </c>
      <c r="AC340" s="1" t="str">
        <f t="shared" si="173"/>
        <v/>
      </c>
      <c r="AD340" s="1">
        <f t="shared" si="174"/>
        <v>0</v>
      </c>
      <c r="AE340" s="1" t="str">
        <f t="shared" si="175"/>
        <v/>
      </c>
      <c r="AF340" s="8">
        <f t="shared" si="176"/>
        <v>395.74785041325157</v>
      </c>
      <c r="AI340" s="1">
        <f t="shared" si="177"/>
        <v>1</v>
      </c>
      <c r="AJ340" s="1">
        <f t="shared" si="178"/>
        <v>1</v>
      </c>
      <c r="AK340" s="1" t="str">
        <f t="shared" si="180"/>
        <v>Sell</v>
      </c>
      <c r="AL340" s="8">
        <v>59.618000000000009</v>
      </c>
    </row>
    <row r="341" spans="1:38" x14ac:dyDescent="0.3">
      <c r="A341" s="2" t="s">
        <v>429</v>
      </c>
      <c r="B341" s="1">
        <f>'Rails Data'!AX341</f>
        <v>406.79162054050255</v>
      </c>
      <c r="C341" s="1">
        <f t="shared" si="179"/>
        <v>406.79162054050255</v>
      </c>
      <c r="D341" s="1">
        <f>'Rails Data'!AZ341</f>
        <v>15.032652245005881</v>
      </c>
      <c r="E341" s="1">
        <f>'Rails Data'!BB341</f>
        <v>2.5510158648834058</v>
      </c>
      <c r="F341" s="1">
        <f t="shared" si="151"/>
        <v>412.85892773747059</v>
      </c>
      <c r="G341" s="1">
        <f t="shared" si="152"/>
        <v>15.576006021868325</v>
      </c>
      <c r="H341" s="5">
        <f t="shared" si="153"/>
        <v>-7.3709913946027328E-3</v>
      </c>
      <c r="I341" s="3">
        <f t="shared" si="154"/>
        <v>-2.2918890759420222E-2</v>
      </c>
      <c r="J341" s="1">
        <f t="shared" si="155"/>
        <v>2.6171258387743248</v>
      </c>
      <c r="K341" s="5">
        <f t="shared" si="156"/>
        <v>7.4700401460984001E-2</v>
      </c>
      <c r="L341" s="3">
        <f t="shared" si="157"/>
        <v>8.2825968964522087E-2</v>
      </c>
      <c r="M341" s="1">
        <f t="shared" si="158"/>
        <v>419.74723708853594</v>
      </c>
      <c r="N341" s="5">
        <f t="shared" si="159"/>
        <v>0.10426430214064952</v>
      </c>
      <c r="O341" s="3">
        <f t="shared" si="160"/>
        <v>0.13555225430905102</v>
      </c>
      <c r="P341" s="8">
        <f t="shared" si="161"/>
        <v>418.50607696749404</v>
      </c>
      <c r="Q341" s="9">
        <f t="shared" si="162"/>
        <v>5.6471492300234445</v>
      </c>
      <c r="R341" s="9">
        <f t="shared" si="163"/>
        <v>8.9746482568746444</v>
      </c>
      <c r="S341" s="1">
        <f t="shared" si="164"/>
        <v>0</v>
      </c>
      <c r="T341" s="1">
        <f t="shared" si="165"/>
        <v>0</v>
      </c>
      <c r="U341" s="1">
        <f t="shared" si="166"/>
        <v>0</v>
      </c>
      <c r="V341" s="1">
        <f t="shared" si="167"/>
        <v>0</v>
      </c>
      <c r="W341" s="1">
        <f t="shared" si="168"/>
        <v>0</v>
      </c>
      <c r="X341" s="1">
        <f t="shared" si="169"/>
        <v>1</v>
      </c>
      <c r="Y341" s="1">
        <f t="shared" si="170"/>
        <v>1</v>
      </c>
      <c r="AA341" s="1">
        <f t="shared" si="171"/>
        <v>0</v>
      </c>
      <c r="AB341" s="1" t="str">
        <f t="shared" si="172"/>
        <v/>
      </c>
      <c r="AC341" s="1" t="str">
        <f t="shared" si="173"/>
        <v/>
      </c>
      <c r="AD341" s="1">
        <f t="shared" si="174"/>
        <v>0</v>
      </c>
      <c r="AE341" s="1" t="str">
        <f t="shared" si="175"/>
        <v/>
      </c>
      <c r="AF341" s="8">
        <f t="shared" si="176"/>
        <v>406.79162054050255</v>
      </c>
      <c r="AI341" s="1">
        <f t="shared" si="177"/>
        <v>1</v>
      </c>
      <c r="AJ341" s="1">
        <f t="shared" si="178"/>
        <v>1</v>
      </c>
      <c r="AK341" s="1" t="str">
        <f t="shared" si="180"/>
        <v>Sell</v>
      </c>
      <c r="AL341" s="8">
        <v>60.954999999999998</v>
      </c>
    </row>
    <row r="342" spans="1:38" x14ac:dyDescent="0.3">
      <c r="A342" s="2" t="s">
        <v>428</v>
      </c>
      <c r="B342" s="1">
        <f>'Rails Data'!AX342</f>
        <v>425.20424583836973</v>
      </c>
      <c r="C342" s="1">
        <f t="shared" si="179"/>
        <v>425.20424583836973</v>
      </c>
      <c r="D342" s="1">
        <f>'Rails Data'!AZ342</f>
        <v>15.79140154659026</v>
      </c>
      <c r="E342" s="1">
        <f>'Rails Data'!BB342</f>
        <v>2.6710713153894825</v>
      </c>
      <c r="F342" s="1">
        <f t="shared" si="151"/>
        <v>413.34431231322804</v>
      </c>
      <c r="G342" s="1">
        <f t="shared" si="152"/>
        <v>15.628383051732344</v>
      </c>
      <c r="H342" s="5">
        <f t="shared" si="153"/>
        <v>-8.7502545666660048E-3</v>
      </c>
      <c r="I342" s="3">
        <f t="shared" si="154"/>
        <v>-2.5510207320223136E-2</v>
      </c>
      <c r="J342" s="1">
        <f t="shared" si="155"/>
        <v>2.6291761316611701</v>
      </c>
      <c r="K342" s="5">
        <f t="shared" si="156"/>
        <v>8.3770532982248458E-2</v>
      </c>
      <c r="L342" s="3">
        <f t="shared" si="157"/>
        <v>8.418023021511177E-2</v>
      </c>
      <c r="M342" s="1">
        <f t="shared" si="158"/>
        <v>422.22293714665989</v>
      </c>
      <c r="N342" s="5">
        <f t="shared" si="159"/>
        <v>0.1219973270183683</v>
      </c>
      <c r="O342" s="3">
        <f t="shared" si="160"/>
        <v>0.14076691300378461</v>
      </c>
      <c r="P342" s="8">
        <f t="shared" si="161"/>
        <v>420.63597813603798</v>
      </c>
      <c r="Q342" s="9">
        <f t="shared" si="162"/>
        <v>7.2916658228099323</v>
      </c>
      <c r="R342" s="9">
        <f t="shared" si="163"/>
        <v>9.5773897730467805</v>
      </c>
      <c r="S342" s="1">
        <f t="shared" si="164"/>
        <v>0</v>
      </c>
      <c r="T342" s="1">
        <f t="shared" si="165"/>
        <v>0</v>
      </c>
      <c r="U342" s="1">
        <f t="shared" si="166"/>
        <v>0</v>
      </c>
      <c r="V342" s="1">
        <f t="shared" si="167"/>
        <v>0</v>
      </c>
      <c r="W342" s="1">
        <f t="shared" si="168"/>
        <v>0</v>
      </c>
      <c r="X342" s="1">
        <f t="shared" si="169"/>
        <v>1</v>
      </c>
      <c r="Y342" s="1">
        <f t="shared" si="170"/>
        <v>1</v>
      </c>
      <c r="AA342" s="1">
        <f t="shared" si="171"/>
        <v>0</v>
      </c>
      <c r="AB342" s="1" t="str">
        <f t="shared" si="172"/>
        <v/>
      </c>
      <c r="AC342" s="1" t="str">
        <f t="shared" si="173"/>
        <v/>
      </c>
      <c r="AD342" s="1">
        <f t="shared" si="174"/>
        <v>0</v>
      </c>
      <c r="AE342" s="1" t="str">
        <f t="shared" si="175"/>
        <v/>
      </c>
      <c r="AF342" s="8">
        <f t="shared" si="176"/>
        <v>425.20424583836973</v>
      </c>
      <c r="AI342" s="1">
        <f t="shared" si="177"/>
        <v>1</v>
      </c>
      <c r="AJ342" s="1">
        <f t="shared" si="178"/>
        <v>1</v>
      </c>
      <c r="AK342" s="1" t="str">
        <f t="shared" si="180"/>
        <v>Sell</v>
      </c>
      <c r="AL342" s="8">
        <v>63.805999999999997</v>
      </c>
    </row>
    <row r="343" spans="1:38" x14ac:dyDescent="0.3">
      <c r="A343" s="2" t="s">
        <v>427</v>
      </c>
      <c r="B343" s="1">
        <f>'Rails Data'!AX343</f>
        <v>424.25715846204423</v>
      </c>
      <c r="C343" s="1">
        <f t="shared" si="179"/>
        <v>424.25715846204423</v>
      </c>
      <c r="D343" s="1">
        <f>'Rails Data'!AZ343</f>
        <v>15.801492765290359</v>
      </c>
      <c r="E343" s="1">
        <f>'Rails Data'!BB343</f>
        <v>2.6612763808329896</v>
      </c>
      <c r="F343" s="1">
        <f t="shared" si="151"/>
        <v>412.39551763121671</v>
      </c>
      <c r="G343" s="1">
        <f t="shared" si="152"/>
        <v>15.620717033095428</v>
      </c>
      <c r="H343" s="5">
        <f t="shared" si="153"/>
        <v>-1.6472055922582385E-2</v>
      </c>
      <c r="I343" s="3">
        <f t="shared" si="154"/>
        <v>-2.8303532779149324E-2</v>
      </c>
      <c r="J343" s="1">
        <f t="shared" si="155"/>
        <v>2.6241613260566683</v>
      </c>
      <c r="K343" s="5">
        <f t="shared" si="156"/>
        <v>8.4807905785167836E-2</v>
      </c>
      <c r="L343" s="3">
        <f t="shared" si="157"/>
        <v>8.4248513087255658E-2</v>
      </c>
      <c r="M343" s="1">
        <f t="shared" si="158"/>
        <v>422.11772968582125</v>
      </c>
      <c r="N343" s="5">
        <f t="shared" si="159"/>
        <v>0.13225931747550801</v>
      </c>
      <c r="O343" s="3">
        <f t="shared" si="160"/>
        <v>0.14389517733468732</v>
      </c>
      <c r="P343" s="8">
        <f t="shared" si="161"/>
        <v>419.80538400834126</v>
      </c>
      <c r="Q343" s="9">
        <f t="shared" si="162"/>
        <v>7.4098663771245583</v>
      </c>
      <c r="R343" s="9">
        <f t="shared" si="163"/>
        <v>10.029566464913461</v>
      </c>
      <c r="S343" s="1">
        <f t="shared" si="164"/>
        <v>0</v>
      </c>
      <c r="T343" s="1">
        <f t="shared" si="165"/>
        <v>0</v>
      </c>
      <c r="U343" s="1">
        <f t="shared" si="166"/>
        <v>1</v>
      </c>
      <c r="V343" s="1">
        <f t="shared" si="167"/>
        <v>0</v>
      </c>
      <c r="W343" s="1">
        <f t="shared" si="168"/>
        <v>0</v>
      </c>
      <c r="X343" s="1">
        <f t="shared" si="169"/>
        <v>0</v>
      </c>
      <c r="Y343" s="1">
        <f t="shared" si="170"/>
        <v>1</v>
      </c>
      <c r="AA343" s="1">
        <f t="shared" si="171"/>
        <v>0</v>
      </c>
      <c r="AB343" s="1" t="str">
        <f t="shared" si="172"/>
        <v/>
      </c>
      <c r="AC343" s="1" t="str">
        <f t="shared" si="173"/>
        <v/>
      </c>
      <c r="AD343" s="1">
        <f t="shared" si="174"/>
        <v>1</v>
      </c>
      <c r="AE343" s="1" t="str">
        <f t="shared" si="175"/>
        <v/>
      </c>
      <c r="AF343" s="8">
        <f t="shared" si="176"/>
        <v>424.25715846204423</v>
      </c>
      <c r="AI343" s="1">
        <f t="shared" si="177"/>
        <v>1</v>
      </c>
      <c r="AJ343" s="1">
        <f t="shared" si="178"/>
        <v>0</v>
      </c>
      <c r="AK343" s="1" t="str">
        <f t="shared" si="180"/>
        <v/>
      </c>
      <c r="AL343" s="8">
        <v>63.690999999999995</v>
      </c>
    </row>
    <row r="344" spans="1:38" x14ac:dyDescent="0.3">
      <c r="A344" s="2" t="s">
        <v>426</v>
      </c>
      <c r="B344" s="1">
        <f>'Rails Data'!AX344</f>
        <v>422.02688085934903</v>
      </c>
      <c r="C344" s="1">
        <f t="shared" si="179"/>
        <v>422.02688085934903</v>
      </c>
      <c r="D344" s="1">
        <f>'Rails Data'!AZ344</f>
        <v>15.625561825577796</v>
      </c>
      <c r="E344" s="1">
        <f>'Rails Data'!BB344</f>
        <v>2.6319125938778547</v>
      </c>
      <c r="F344" s="1">
        <f t="shared" si="151"/>
        <v>411.44658636475049</v>
      </c>
      <c r="G344" s="1">
        <f t="shared" si="152"/>
        <v>15.615238928525988</v>
      </c>
      <c r="H344" s="5">
        <f t="shared" si="153"/>
        <v>-1.6338552856897781E-2</v>
      </c>
      <c r="I344" s="3">
        <f t="shared" si="154"/>
        <v>-3.0275445588577147E-2</v>
      </c>
      <c r="J344" s="1">
        <f t="shared" si="155"/>
        <v>2.6251392817148167</v>
      </c>
      <c r="K344" s="5">
        <f t="shared" si="156"/>
        <v>9.4316605480906368E-2</v>
      </c>
      <c r="L344" s="3">
        <f t="shared" si="157"/>
        <v>8.4155280970936969E-2</v>
      </c>
      <c r="M344" s="1">
        <f t="shared" si="158"/>
        <v>422.86245073902586</v>
      </c>
      <c r="N344" s="5">
        <f t="shared" si="159"/>
        <v>0.14971691154917099</v>
      </c>
      <c r="O344" s="3">
        <f t="shared" si="160"/>
        <v>0.1458344873112172</v>
      </c>
      <c r="P344" s="8">
        <f t="shared" si="161"/>
        <v>418.99597047130436</v>
      </c>
      <c r="Q344" s="9">
        <f t="shared" si="162"/>
        <v>7.5493841065538732</v>
      </c>
      <c r="R344" s="9">
        <f t="shared" si="163"/>
        <v>10.402223290726209</v>
      </c>
      <c r="S344" s="1">
        <f t="shared" si="164"/>
        <v>0</v>
      </c>
      <c r="T344" s="1">
        <f t="shared" si="165"/>
        <v>0</v>
      </c>
      <c r="U344" s="1">
        <f t="shared" si="166"/>
        <v>1</v>
      </c>
      <c r="V344" s="1">
        <f t="shared" si="167"/>
        <v>0</v>
      </c>
      <c r="W344" s="1">
        <f t="shared" si="168"/>
        <v>0</v>
      </c>
      <c r="X344" s="1">
        <f t="shared" si="169"/>
        <v>1</v>
      </c>
      <c r="Y344" s="1">
        <f t="shared" si="170"/>
        <v>1</v>
      </c>
      <c r="AA344" s="1">
        <f t="shared" si="171"/>
        <v>1</v>
      </c>
      <c r="AB344" s="1" t="str">
        <f t="shared" si="172"/>
        <v/>
      </c>
      <c r="AC344" s="1" t="str">
        <f t="shared" si="173"/>
        <v/>
      </c>
      <c r="AD344" s="1">
        <f t="shared" si="174"/>
        <v>1</v>
      </c>
      <c r="AE344" s="1" t="str">
        <f t="shared" si="175"/>
        <v/>
      </c>
      <c r="AF344" s="8">
        <f t="shared" si="176"/>
        <v>422.02688085934903</v>
      </c>
      <c r="AI344" s="1">
        <f t="shared" si="177"/>
        <v>1</v>
      </c>
      <c r="AJ344" s="1">
        <f t="shared" si="178"/>
        <v>0</v>
      </c>
      <c r="AK344" s="1" t="str">
        <f t="shared" si="180"/>
        <v/>
      </c>
      <c r="AL344" s="8">
        <v>63.210999999999999</v>
      </c>
    </row>
    <row r="345" spans="1:38" x14ac:dyDescent="0.3">
      <c r="A345" s="2" t="s">
        <v>425</v>
      </c>
      <c r="B345" s="1">
        <f>'Rails Data'!AX345</f>
        <v>417.21508129729028</v>
      </c>
      <c r="C345" s="1">
        <f t="shared" si="179"/>
        <v>417.21508129729028</v>
      </c>
      <c r="D345" s="1">
        <f>'Rails Data'!AZ345</f>
        <v>15.430139820916001</v>
      </c>
      <c r="E345" s="1">
        <f>'Rails Data'!BB345</f>
        <v>2.5983455649185752</v>
      </c>
      <c r="F345" s="1">
        <f t="shared" si="151"/>
        <v>410.60016280518261</v>
      </c>
      <c r="G345" s="1">
        <f t="shared" si="152"/>
        <v>15.568873654099008</v>
      </c>
      <c r="H345" s="5">
        <f t="shared" si="153"/>
        <v>-3.0318293578077693E-2</v>
      </c>
      <c r="I345" s="3">
        <f t="shared" si="154"/>
        <v>-3.2598261043857039E-2</v>
      </c>
      <c r="J345" s="1">
        <f t="shared" si="155"/>
        <v>2.6335078299161814</v>
      </c>
      <c r="K345" s="5">
        <f t="shared" si="156"/>
        <v>0.10577991351433402</v>
      </c>
      <c r="L345" s="3">
        <f t="shared" si="157"/>
        <v>8.2461726885942069E-2</v>
      </c>
      <c r="M345" s="1">
        <f t="shared" si="158"/>
        <v>424.43953238249344</v>
      </c>
      <c r="N345" s="5">
        <f t="shared" si="159"/>
        <v>0.16274285849926073</v>
      </c>
      <c r="O345" s="3">
        <f t="shared" si="160"/>
        <v>0.14518741660489157</v>
      </c>
      <c r="P345" s="8">
        <f t="shared" si="161"/>
        <v>418.44489585529624</v>
      </c>
      <c r="Q345" s="9">
        <f t="shared" si="162"/>
        <v>7.8447330501136321</v>
      </c>
      <c r="R345" s="9">
        <f t="shared" si="163"/>
        <v>10.604754100069965</v>
      </c>
      <c r="S345" s="1">
        <f t="shared" si="164"/>
        <v>0</v>
      </c>
      <c r="T345" s="1">
        <f t="shared" si="165"/>
        <v>0</v>
      </c>
      <c r="U345" s="1">
        <f t="shared" si="166"/>
        <v>1</v>
      </c>
      <c r="V345" s="1">
        <f t="shared" si="167"/>
        <v>0</v>
      </c>
      <c r="W345" s="1">
        <f t="shared" si="168"/>
        <v>0</v>
      </c>
      <c r="X345" s="1">
        <f t="shared" si="169"/>
        <v>1</v>
      </c>
      <c r="Y345" s="1">
        <f t="shared" si="170"/>
        <v>1</v>
      </c>
      <c r="AA345" s="1">
        <f t="shared" si="171"/>
        <v>1</v>
      </c>
      <c r="AB345" s="1" t="str">
        <f t="shared" si="172"/>
        <v/>
      </c>
      <c r="AC345" s="1" t="str">
        <f t="shared" si="173"/>
        <v/>
      </c>
      <c r="AD345" s="1">
        <f t="shared" si="174"/>
        <v>1</v>
      </c>
      <c r="AE345" s="1" t="str">
        <f t="shared" si="175"/>
        <v/>
      </c>
      <c r="AF345" s="8">
        <f t="shared" si="176"/>
        <v>417.21508129729028</v>
      </c>
      <c r="AI345" s="1">
        <f t="shared" si="177"/>
        <v>1</v>
      </c>
      <c r="AJ345" s="1">
        <f t="shared" si="178"/>
        <v>0</v>
      </c>
      <c r="AK345" s="1" t="str">
        <f t="shared" si="180"/>
        <v/>
      </c>
      <c r="AL345" s="8">
        <v>62.595000000000006</v>
      </c>
    </row>
    <row r="346" spans="1:38" x14ac:dyDescent="0.3">
      <c r="A346" s="2" t="s">
        <v>424</v>
      </c>
      <c r="B346" s="1">
        <f>'Rails Data'!AX346</f>
        <v>419.93539518622458</v>
      </c>
      <c r="C346" s="1">
        <f t="shared" si="179"/>
        <v>419.93539518622458</v>
      </c>
      <c r="D346" s="1">
        <f>'Rails Data'!AZ346</f>
        <v>15.528411508003014</v>
      </c>
      <c r="E346" s="1">
        <f>'Rails Data'!BB346</f>
        <v>2.6158445995397743</v>
      </c>
      <c r="F346" s="1">
        <f t="shared" si="151"/>
        <v>410.07096932581402</v>
      </c>
      <c r="G346" s="1">
        <f t="shared" si="152"/>
        <v>15.540935991993072</v>
      </c>
      <c r="H346" s="5">
        <f t="shared" si="153"/>
        <v>-3.9419003725778001E-2</v>
      </c>
      <c r="I346" s="3">
        <f t="shared" si="154"/>
        <v>-3.2978255621486929E-2</v>
      </c>
      <c r="J346" s="1">
        <f t="shared" si="155"/>
        <v>2.6386818906450524</v>
      </c>
      <c r="K346" s="5">
        <f t="shared" si="156"/>
        <v>0.10996721160459533</v>
      </c>
      <c r="L346" s="3">
        <f t="shared" si="157"/>
        <v>7.8575362447876745E-2</v>
      </c>
      <c r="M346" s="1">
        <f t="shared" si="158"/>
        <v>425.37320810879339</v>
      </c>
      <c r="N346" s="5">
        <f t="shared" si="159"/>
        <v>0.1680199763400263</v>
      </c>
      <c r="O346" s="3">
        <f t="shared" si="160"/>
        <v>0.1422615096224967</v>
      </c>
      <c r="P346" s="8">
        <f t="shared" si="161"/>
        <v>418.66849850220643</v>
      </c>
      <c r="Q346" s="9">
        <f t="shared" si="162"/>
        <v>8.5975291763924133</v>
      </c>
      <c r="R346" s="9">
        <f t="shared" si="163"/>
        <v>10.672440311525913</v>
      </c>
      <c r="S346" s="1">
        <f t="shared" si="164"/>
        <v>0</v>
      </c>
      <c r="T346" s="1">
        <f t="shared" si="165"/>
        <v>1</v>
      </c>
      <c r="U346" s="1">
        <f t="shared" si="166"/>
        <v>1</v>
      </c>
      <c r="V346" s="1">
        <f t="shared" si="167"/>
        <v>0</v>
      </c>
      <c r="W346" s="1">
        <f t="shared" si="168"/>
        <v>0</v>
      </c>
      <c r="X346" s="1">
        <f t="shared" si="169"/>
        <v>1</v>
      </c>
      <c r="Y346" s="1">
        <f t="shared" si="170"/>
        <v>0</v>
      </c>
      <c r="AA346" s="1">
        <f t="shared" si="171"/>
        <v>1</v>
      </c>
      <c r="AB346" s="1" t="str">
        <f t="shared" si="172"/>
        <v/>
      </c>
      <c r="AC346" s="1" t="str">
        <f t="shared" si="173"/>
        <v/>
      </c>
      <c r="AD346" s="1">
        <f t="shared" si="174"/>
        <v>1</v>
      </c>
      <c r="AE346" s="1" t="str">
        <f t="shared" si="175"/>
        <v/>
      </c>
      <c r="AF346" s="8">
        <f t="shared" si="176"/>
        <v>419.93539518622458</v>
      </c>
      <c r="AI346" s="1">
        <f t="shared" si="177"/>
        <v>1</v>
      </c>
      <c r="AJ346" s="1">
        <f t="shared" si="178"/>
        <v>0</v>
      </c>
      <c r="AK346" s="1" t="str">
        <f t="shared" si="180"/>
        <v/>
      </c>
      <c r="AL346" s="8">
        <v>62.911999999999999</v>
      </c>
    </row>
    <row r="347" spans="1:38" x14ac:dyDescent="0.3">
      <c r="A347" s="2" t="s">
        <v>423</v>
      </c>
      <c r="B347" s="1">
        <f>'Rails Data'!AX347</f>
        <v>405.96874383514665</v>
      </c>
      <c r="C347" s="1">
        <f t="shared" si="179"/>
        <v>405.96874383514665</v>
      </c>
      <c r="D347" s="1">
        <f>'Rails Data'!AZ347</f>
        <v>14.966084846720037</v>
      </c>
      <c r="E347" s="1">
        <f>'Rails Data'!BB347</f>
        <v>2.5208952843474552</v>
      </c>
      <c r="F347" s="1">
        <f t="shared" si="151"/>
        <v>409.28181525698119</v>
      </c>
      <c r="G347" s="1">
        <f t="shared" si="152"/>
        <v>15.499375313271361</v>
      </c>
      <c r="H347" s="5">
        <f t="shared" si="153"/>
        <v>-4.5837752546441068E-2</v>
      </c>
      <c r="I347" s="3">
        <f t="shared" si="154"/>
        <v>-3.1904797604105084E-2</v>
      </c>
      <c r="J347" s="1">
        <f t="shared" si="155"/>
        <v>2.6416771102247885</v>
      </c>
      <c r="K347" s="5">
        <f t="shared" si="156"/>
        <v>0.10759803821313296</v>
      </c>
      <c r="L347" s="3">
        <f t="shared" si="157"/>
        <v>7.3343387588423653E-2</v>
      </c>
      <c r="M347" s="1">
        <f t="shared" si="158"/>
        <v>426.04028050972676</v>
      </c>
      <c r="N347" s="5">
        <f t="shared" si="159"/>
        <v>0.16587525715657403</v>
      </c>
      <c r="O347" s="3">
        <f t="shared" si="160"/>
        <v>0.13796843183624177</v>
      </c>
      <c r="P347" s="8">
        <f t="shared" si="161"/>
        <v>418.43815365056679</v>
      </c>
      <c r="Q347" s="9">
        <f t="shared" si="162"/>
        <v>9.1563383935855995</v>
      </c>
      <c r="R347" s="9">
        <f t="shared" si="163"/>
        <v>10.514771204552801</v>
      </c>
      <c r="S347" s="1">
        <f t="shared" si="164"/>
        <v>0</v>
      </c>
      <c r="T347" s="1">
        <f t="shared" si="165"/>
        <v>0</v>
      </c>
      <c r="U347" s="1">
        <f t="shared" si="166"/>
        <v>1</v>
      </c>
      <c r="V347" s="1">
        <f t="shared" si="167"/>
        <v>0</v>
      </c>
      <c r="W347" s="1">
        <f t="shared" si="168"/>
        <v>0</v>
      </c>
      <c r="X347" s="1">
        <f t="shared" si="169"/>
        <v>0</v>
      </c>
      <c r="Y347" s="1">
        <f t="shared" si="170"/>
        <v>0</v>
      </c>
      <c r="AA347" s="1">
        <f t="shared" si="171"/>
        <v>1</v>
      </c>
      <c r="AB347" s="1" t="str">
        <f t="shared" si="172"/>
        <v/>
      </c>
      <c r="AC347" s="1" t="str">
        <f t="shared" si="173"/>
        <v/>
      </c>
      <c r="AD347" s="1">
        <f t="shared" si="174"/>
        <v>1</v>
      </c>
      <c r="AE347" s="1" t="str">
        <f t="shared" si="175"/>
        <v/>
      </c>
      <c r="AF347" s="8">
        <f t="shared" si="176"/>
        <v>405.96874383514665</v>
      </c>
      <c r="AG347" s="5">
        <f>AF347/AF350-1</f>
        <v>-5.3846738151639428E-2</v>
      </c>
      <c r="AI347" s="1">
        <f t="shared" si="177"/>
        <v>1</v>
      </c>
      <c r="AJ347" s="1">
        <f t="shared" si="178"/>
        <v>0</v>
      </c>
      <c r="AK347" s="1" t="str">
        <f t="shared" si="180"/>
        <v/>
      </c>
      <c r="AL347" s="8">
        <v>60.48</v>
      </c>
    </row>
    <row r="348" spans="1:38" x14ac:dyDescent="0.3">
      <c r="A348" s="2" t="s">
        <v>422</v>
      </c>
      <c r="B348" s="1">
        <f>'Rails Data'!AX348</f>
        <v>408.69020765935204</v>
      </c>
      <c r="C348" s="1">
        <f t="shared" si="179"/>
        <v>408.69020765935204</v>
      </c>
      <c r="D348" s="1">
        <f>'Rails Data'!AZ348</f>
        <v>15.047937323278475</v>
      </c>
      <c r="E348" s="1">
        <f>'Rails Data'!BB348</f>
        <v>2.5358197067180348</v>
      </c>
      <c r="F348" s="1">
        <f t="shared" si="151"/>
        <v>409.54686097072795</v>
      </c>
      <c r="G348" s="1">
        <f t="shared" si="152"/>
        <v>15.502966450904719</v>
      </c>
      <c r="H348" s="5">
        <f t="shared" si="153"/>
        <v>-4.496132968808686E-2</v>
      </c>
      <c r="I348" s="3">
        <f t="shared" si="154"/>
        <v>-2.9582638447049083E-2</v>
      </c>
      <c r="J348" s="1">
        <f t="shared" si="155"/>
        <v>2.6546590715216878</v>
      </c>
      <c r="K348" s="5">
        <f t="shared" si="156"/>
        <v>0.11291616721580944</v>
      </c>
      <c r="L348" s="3">
        <f t="shared" si="157"/>
        <v>6.7634279150972101E-2</v>
      </c>
      <c r="M348" s="1">
        <f t="shared" si="158"/>
        <v>428.0998618309174</v>
      </c>
      <c r="N348" s="5">
        <f t="shared" si="159"/>
        <v>0.17125345112211976</v>
      </c>
      <c r="O348" s="3">
        <f t="shared" si="160"/>
        <v>0.13331729428285305</v>
      </c>
      <c r="P348" s="8">
        <f t="shared" si="161"/>
        <v>420.70531907155225</v>
      </c>
      <c r="Q348" s="9">
        <f t="shared" si="162"/>
        <v>11.158458100824305</v>
      </c>
      <c r="R348" s="9">
        <f t="shared" si="163"/>
        <v>10.114059325000948</v>
      </c>
      <c r="S348" s="1">
        <f t="shared" si="164"/>
        <v>0</v>
      </c>
      <c r="T348" s="1">
        <f t="shared" si="165"/>
        <v>1</v>
      </c>
      <c r="U348" s="1">
        <f t="shared" si="166"/>
        <v>1</v>
      </c>
      <c r="V348" s="1">
        <f t="shared" si="167"/>
        <v>1</v>
      </c>
      <c r="W348" s="1">
        <f t="shared" si="168"/>
        <v>0</v>
      </c>
      <c r="X348" s="1">
        <f t="shared" si="169"/>
        <v>1</v>
      </c>
      <c r="Y348" s="1">
        <f t="shared" si="170"/>
        <v>0</v>
      </c>
      <c r="AA348" s="1">
        <f t="shared" si="171"/>
        <v>1</v>
      </c>
      <c r="AB348" s="1" t="str">
        <f t="shared" si="172"/>
        <v/>
      </c>
      <c r="AC348" s="1" t="str">
        <f t="shared" si="173"/>
        <v/>
      </c>
      <c r="AD348" s="1">
        <f t="shared" si="174"/>
        <v>1</v>
      </c>
      <c r="AE348" s="1" t="str">
        <f t="shared" si="175"/>
        <v>Buy</v>
      </c>
      <c r="AF348" s="8">
        <f t="shared" si="176"/>
        <v>408.69020765935204</v>
      </c>
      <c r="AI348" s="1">
        <f t="shared" si="177"/>
        <v>0</v>
      </c>
      <c r="AJ348" s="1">
        <f t="shared" si="178"/>
        <v>0</v>
      </c>
      <c r="AK348" s="1" t="str">
        <f t="shared" si="180"/>
        <v/>
      </c>
      <c r="AL348" s="8">
        <v>60.777000000000001</v>
      </c>
    </row>
    <row r="349" spans="1:38" x14ac:dyDescent="0.3">
      <c r="A349" s="2" t="s">
        <v>421</v>
      </c>
      <c r="B349" s="1">
        <f>'Rails Data'!AX349</f>
        <v>447.63580011854435</v>
      </c>
      <c r="C349" s="1">
        <f t="shared" si="179"/>
        <v>447.63580011854435</v>
      </c>
      <c r="D349" s="1">
        <f>'Rails Data'!AZ349</f>
        <v>16.313482448855492</v>
      </c>
      <c r="E349" s="1">
        <f>'Rails Data'!BB349</f>
        <v>2.7679512384613534</v>
      </c>
      <c r="F349" s="1">
        <f t="shared" si="151"/>
        <v>409.61539323563801</v>
      </c>
      <c r="G349" s="1">
        <f t="shared" si="152"/>
        <v>15.474712999863092</v>
      </c>
      <c r="H349" s="5">
        <f t="shared" si="153"/>
        <v>-4.649531662862616E-2</v>
      </c>
      <c r="I349" s="3">
        <f t="shared" si="154"/>
        <v>-2.7019523240209453E-2</v>
      </c>
      <c r="J349" s="1">
        <f t="shared" si="155"/>
        <v>2.6524882541060557</v>
      </c>
      <c r="K349" s="5">
        <f t="shared" si="156"/>
        <v>0.10122620841784657</v>
      </c>
      <c r="L349" s="3">
        <f t="shared" si="157"/>
        <v>6.008729780683255E-2</v>
      </c>
      <c r="M349" s="1">
        <f t="shared" si="158"/>
        <v>427.80905500553285</v>
      </c>
      <c r="N349" s="5">
        <f t="shared" si="159"/>
        <v>0.15858626579196766</v>
      </c>
      <c r="O349" s="3">
        <f t="shared" si="160"/>
        <v>0.12699460147630859</v>
      </c>
      <c r="P349" s="8">
        <f t="shared" si="161"/>
        <v>422.88988478286137</v>
      </c>
      <c r="Q349" s="9">
        <f t="shared" si="162"/>
        <v>13.274491547223363</v>
      </c>
      <c r="R349" s="9">
        <f t="shared" si="163"/>
        <v>9.4544306932526361</v>
      </c>
      <c r="S349" s="1">
        <f t="shared" si="164"/>
        <v>0</v>
      </c>
      <c r="T349" s="1">
        <f t="shared" si="165"/>
        <v>1</v>
      </c>
      <c r="U349" s="1">
        <f t="shared" si="166"/>
        <v>1</v>
      </c>
      <c r="V349" s="1">
        <f t="shared" si="167"/>
        <v>1</v>
      </c>
      <c r="W349" s="1">
        <f t="shared" si="168"/>
        <v>0</v>
      </c>
      <c r="X349" s="1">
        <f t="shared" si="169"/>
        <v>0</v>
      </c>
      <c r="Y349" s="1">
        <f t="shared" si="170"/>
        <v>0</v>
      </c>
      <c r="AA349" s="1">
        <f t="shared" si="171"/>
        <v>1</v>
      </c>
      <c r="AB349" s="1" t="str">
        <f t="shared" si="172"/>
        <v/>
      </c>
      <c r="AC349" s="1" t="str">
        <f t="shared" si="173"/>
        <v/>
      </c>
      <c r="AD349" s="1">
        <f t="shared" si="174"/>
        <v>1</v>
      </c>
      <c r="AE349" s="1" t="str">
        <f t="shared" si="175"/>
        <v>Buy</v>
      </c>
      <c r="AF349" s="8">
        <f t="shared" si="176"/>
        <v>447.63580011854435</v>
      </c>
      <c r="AI349" s="1">
        <f t="shared" si="177"/>
        <v>0</v>
      </c>
      <c r="AJ349" s="1">
        <f t="shared" si="178"/>
        <v>0</v>
      </c>
      <c r="AK349" s="1" t="str">
        <f t="shared" si="180"/>
        <v/>
      </c>
      <c r="AL349" s="8">
        <v>66.679000000000002</v>
      </c>
    </row>
    <row r="350" spans="1:38" x14ac:dyDescent="0.3">
      <c r="A350" s="2" t="s">
        <v>420</v>
      </c>
      <c r="B350" s="1">
        <f>'Rails Data'!AX350</f>
        <v>429.07292106361837</v>
      </c>
      <c r="C350" s="1">
        <f t="shared" si="179"/>
        <v>429.07292106361837</v>
      </c>
      <c r="D350" s="1">
        <f>'Rails Data'!AZ350</f>
        <v>15.66031649662367</v>
      </c>
      <c r="E350" s="1">
        <f>'Rails Data'!BB350</f>
        <v>2.6594685008650139</v>
      </c>
      <c r="F350" s="1">
        <f t="shared" si="151"/>
        <v>406.57376068500548</v>
      </c>
      <c r="G350" s="1">
        <f t="shared" si="152"/>
        <v>15.350936791161974</v>
      </c>
      <c r="H350" s="5">
        <f t="shared" si="153"/>
        <v>-4.6305748576614736E-2</v>
      </c>
      <c r="I350" s="3">
        <f t="shared" si="154"/>
        <v>-2.3773557675473334E-2</v>
      </c>
      <c r="J350" s="1">
        <f t="shared" si="155"/>
        <v>2.6223570701690009</v>
      </c>
      <c r="K350" s="5">
        <f t="shared" si="156"/>
        <v>7.9014712762046191E-2</v>
      </c>
      <c r="L350" s="3">
        <f t="shared" si="157"/>
        <v>5.3230812704996883E-2</v>
      </c>
      <c r="M350" s="1">
        <f t="shared" si="158"/>
        <v>423.12499439513999</v>
      </c>
      <c r="N350" s="5">
        <f t="shared" si="159"/>
        <v>0.1380136278812758</v>
      </c>
      <c r="O350" s="3">
        <f t="shared" si="160"/>
        <v>0.12172932409036541</v>
      </c>
      <c r="P350" s="8">
        <f t="shared" si="161"/>
        <v>418.3906274491008</v>
      </c>
      <c r="Q350" s="9">
        <f t="shared" si="162"/>
        <v>11.816866764095323</v>
      </c>
      <c r="R350" s="9">
        <f t="shared" si="163"/>
        <v>8.5076790422689665</v>
      </c>
      <c r="S350" s="1">
        <f t="shared" si="164"/>
        <v>0</v>
      </c>
      <c r="T350" s="1">
        <f t="shared" si="165"/>
        <v>1</v>
      </c>
      <c r="U350" s="1">
        <f t="shared" si="166"/>
        <v>1</v>
      </c>
      <c r="V350" s="1">
        <f t="shared" si="167"/>
        <v>1</v>
      </c>
      <c r="W350" s="1">
        <f t="shared" si="168"/>
        <v>0</v>
      </c>
      <c r="X350" s="1">
        <f t="shared" si="169"/>
        <v>1</v>
      </c>
      <c r="Y350" s="1">
        <f t="shared" si="170"/>
        <v>0</v>
      </c>
      <c r="AA350" s="1">
        <f t="shared" si="171"/>
        <v>1</v>
      </c>
      <c r="AB350" s="1" t="str">
        <f t="shared" si="172"/>
        <v/>
      </c>
      <c r="AC350" s="1" t="str">
        <f t="shared" si="173"/>
        <v/>
      </c>
      <c r="AD350" s="1">
        <f t="shared" si="174"/>
        <v>1</v>
      </c>
      <c r="AE350" s="1" t="str">
        <f t="shared" si="175"/>
        <v>Buy</v>
      </c>
      <c r="AF350" s="8">
        <f t="shared" si="176"/>
        <v>429.07292106361837</v>
      </c>
      <c r="AI350" s="1">
        <f t="shared" si="177"/>
        <v>0</v>
      </c>
      <c r="AJ350" s="1">
        <f t="shared" si="178"/>
        <v>0</v>
      </c>
      <c r="AK350" s="1" t="str">
        <f t="shared" si="180"/>
        <v/>
      </c>
      <c r="AL350" s="8">
        <v>63.935000000000002</v>
      </c>
    </row>
    <row r="351" spans="1:38" x14ac:dyDescent="0.3">
      <c r="A351" s="2" t="s">
        <v>419</v>
      </c>
      <c r="B351" s="1">
        <f>'Rails Data'!AX351</f>
        <v>424.25737869082184</v>
      </c>
      <c r="C351" s="1">
        <f t="shared" si="179"/>
        <v>424.25737869082184</v>
      </c>
      <c r="D351" s="1">
        <f>'Rails Data'!AZ351</f>
        <v>15.480621815825671</v>
      </c>
      <c r="E351" s="1">
        <f>'Rails Data'!BB351</f>
        <v>2.6259380649489668</v>
      </c>
      <c r="F351" s="1">
        <f t="shared" si="151"/>
        <v>404.77382785471644</v>
      </c>
      <c r="G351" s="1">
        <f t="shared" si="152"/>
        <v>15.250703240014452</v>
      </c>
      <c r="H351" s="5">
        <f t="shared" si="153"/>
        <v>-5.6613603396340695E-2</v>
      </c>
      <c r="I351" s="3">
        <f t="shared" si="154"/>
        <v>-2.0018192525283099E-2</v>
      </c>
      <c r="J351" s="1">
        <f t="shared" si="155"/>
        <v>2.6019599511449205</v>
      </c>
      <c r="K351" s="5">
        <f t="shared" si="156"/>
        <v>5.7536833622856332E-2</v>
      </c>
      <c r="L351" s="3">
        <f t="shared" si="157"/>
        <v>4.8933496028822E-2</v>
      </c>
      <c r="M351" s="1">
        <f t="shared" si="158"/>
        <v>420.06359422371975</v>
      </c>
      <c r="N351" s="5">
        <f t="shared" si="159"/>
        <v>0.118204088437591</v>
      </c>
      <c r="O351" s="3">
        <f t="shared" si="160"/>
        <v>0.11901527345854701</v>
      </c>
      <c r="P351" s="8">
        <f t="shared" si="161"/>
        <v>416.44839224646125</v>
      </c>
      <c r="Q351" s="9">
        <f t="shared" si="162"/>
        <v>11.674564391744809</v>
      </c>
      <c r="R351" s="9">
        <f t="shared" si="163"/>
        <v>7.6450710423025665</v>
      </c>
      <c r="S351" s="1">
        <f t="shared" si="164"/>
        <v>0</v>
      </c>
      <c r="T351" s="1">
        <f t="shared" si="165"/>
        <v>1</v>
      </c>
      <c r="U351" s="1">
        <f t="shared" si="166"/>
        <v>1</v>
      </c>
      <c r="V351" s="1">
        <f t="shared" si="167"/>
        <v>1</v>
      </c>
      <c r="W351" s="1">
        <f t="shared" si="168"/>
        <v>0</v>
      </c>
      <c r="X351" s="1">
        <f t="shared" si="169"/>
        <v>1</v>
      </c>
      <c r="Y351" s="1">
        <f t="shared" si="170"/>
        <v>0</v>
      </c>
      <c r="AA351" s="1">
        <f t="shared" si="171"/>
        <v>0</v>
      </c>
      <c r="AB351" s="1" t="str">
        <f t="shared" si="172"/>
        <v/>
      </c>
      <c r="AC351" s="1" t="str">
        <f t="shared" si="173"/>
        <v/>
      </c>
      <c r="AD351" s="1">
        <f t="shared" si="174"/>
        <v>0</v>
      </c>
      <c r="AE351" s="1" t="str">
        <f t="shared" si="175"/>
        <v/>
      </c>
      <c r="AF351" s="8">
        <f t="shared" si="176"/>
        <v>424.25737869082184</v>
      </c>
      <c r="AI351" s="1">
        <f t="shared" si="177"/>
        <v>0</v>
      </c>
      <c r="AJ351" s="1">
        <f t="shared" si="178"/>
        <v>1</v>
      </c>
      <c r="AK351" s="1" t="str">
        <f t="shared" si="180"/>
        <v/>
      </c>
      <c r="AL351" s="8">
        <v>63.135999999999989</v>
      </c>
    </row>
    <row r="352" spans="1:38" x14ac:dyDescent="0.3">
      <c r="A352" s="2" t="s">
        <v>418</v>
      </c>
      <c r="B352" s="1">
        <f>'Rails Data'!AX352</f>
        <v>430.95964794088576</v>
      </c>
      <c r="C352" s="1">
        <f t="shared" si="179"/>
        <v>430.95964794088576</v>
      </c>
      <c r="D352" s="1">
        <f>'Rails Data'!AZ352</f>
        <v>15.78058526905356</v>
      </c>
      <c r="E352" s="1">
        <f>'Rails Data'!BB352</f>
        <v>2.6700779817563229</v>
      </c>
      <c r="F352" s="1">
        <f t="shared" si="151"/>
        <v>403.21514378782803</v>
      </c>
      <c r="G352" s="1">
        <f t="shared" si="152"/>
        <v>15.131574407202676</v>
      </c>
      <c r="H352" s="5">
        <f t="shared" si="153"/>
        <v>-6.9019200530137992E-2</v>
      </c>
      <c r="I352" s="3">
        <f t="shared" si="154"/>
        <v>-1.3918957380106834E-2</v>
      </c>
      <c r="J352" s="1">
        <f t="shared" si="155"/>
        <v>2.5849638089152545</v>
      </c>
      <c r="K352" s="5">
        <f t="shared" si="156"/>
        <v>4.594658665707918E-2</v>
      </c>
      <c r="L352" s="3">
        <f t="shared" si="157"/>
        <v>4.749960642981628E-2</v>
      </c>
      <c r="M352" s="1">
        <f t="shared" si="158"/>
        <v>417.56630543742915</v>
      </c>
      <c r="N352" s="5">
        <f t="shared" si="159"/>
        <v>0.11007132300612188</v>
      </c>
      <c r="O352" s="3">
        <f t="shared" si="160"/>
        <v>0.11915047096203968</v>
      </c>
      <c r="P352" s="8">
        <f t="shared" si="161"/>
        <v>415.02857652930476</v>
      </c>
      <c r="Q352" s="9">
        <f t="shared" si="162"/>
        <v>11.813432741476731</v>
      </c>
      <c r="R352" s="9">
        <f t="shared" si="163"/>
        <v>6.710741965578694</v>
      </c>
      <c r="S352" s="1">
        <f t="shared" si="164"/>
        <v>0</v>
      </c>
      <c r="T352" s="1">
        <f t="shared" si="165"/>
        <v>1</v>
      </c>
      <c r="U352" s="1">
        <f t="shared" si="166"/>
        <v>0</v>
      </c>
      <c r="V352" s="1">
        <f t="shared" si="167"/>
        <v>1</v>
      </c>
      <c r="W352" s="1">
        <f t="shared" si="168"/>
        <v>0</v>
      </c>
      <c r="X352" s="1">
        <f t="shared" si="169"/>
        <v>0</v>
      </c>
      <c r="Y352" s="1">
        <f t="shared" si="170"/>
        <v>0</v>
      </c>
      <c r="AA352" s="1">
        <f t="shared" si="171"/>
        <v>0</v>
      </c>
      <c r="AB352" s="1" t="str">
        <f t="shared" si="172"/>
        <v/>
      </c>
      <c r="AC352" s="1" t="str">
        <f t="shared" si="173"/>
        <v/>
      </c>
      <c r="AD352" s="1">
        <f t="shared" si="174"/>
        <v>0</v>
      </c>
      <c r="AE352" s="1" t="str">
        <f t="shared" si="175"/>
        <v/>
      </c>
      <c r="AF352" s="8">
        <f t="shared" si="176"/>
        <v>430.95964794088576</v>
      </c>
      <c r="AI352" s="1">
        <f t="shared" si="177"/>
        <v>0</v>
      </c>
      <c r="AJ352" s="1">
        <f t="shared" si="178"/>
        <v>1</v>
      </c>
      <c r="AK352" s="1" t="str">
        <f t="shared" si="180"/>
        <v/>
      </c>
      <c r="AL352" s="8">
        <v>64.088999999999999</v>
      </c>
    </row>
    <row r="353" spans="1:38" x14ac:dyDescent="0.3">
      <c r="A353" s="2" t="s">
        <v>417</v>
      </c>
      <c r="B353" s="1">
        <f>'Rails Data'!AX353</f>
        <v>436.22061565055719</v>
      </c>
      <c r="C353" s="1">
        <f t="shared" si="179"/>
        <v>436.22061565055719</v>
      </c>
      <c r="D353" s="1">
        <f>'Rails Data'!AZ353</f>
        <v>16.029390372548004</v>
      </c>
      <c r="E353" s="1">
        <f>'Rails Data'!BB353</f>
        <v>2.7072295276901359</v>
      </c>
      <c r="F353" s="1">
        <f t="shared" si="151"/>
        <v>400.99558345558341</v>
      </c>
      <c r="G353" s="1">
        <f t="shared" si="152"/>
        <v>15.043884080809763</v>
      </c>
      <c r="H353" s="5">
        <f t="shared" si="153"/>
        <v>-6.4645264197079166E-2</v>
      </c>
      <c r="I353" s="3">
        <f t="shared" si="154"/>
        <v>-4.7355835217683089E-3</v>
      </c>
      <c r="J353" s="1">
        <f t="shared" si="155"/>
        <v>2.5569719491040397</v>
      </c>
      <c r="K353" s="5">
        <f t="shared" si="156"/>
        <v>3.0276986911994541E-2</v>
      </c>
      <c r="L353" s="3">
        <f t="shared" si="157"/>
        <v>4.7758443058605798E-2</v>
      </c>
      <c r="M353" s="1">
        <f t="shared" si="158"/>
        <v>413.24425994988781</v>
      </c>
      <c r="N353" s="5">
        <f t="shared" si="159"/>
        <v>9.7131455531453526E-2</v>
      </c>
      <c r="O353" s="3">
        <f t="shared" si="160"/>
        <v>0.12066366228802598</v>
      </c>
      <c r="P353" s="8">
        <f t="shared" si="161"/>
        <v>412.13201809083546</v>
      </c>
      <c r="Q353" s="9">
        <f t="shared" si="162"/>
        <v>11.136434635252044</v>
      </c>
      <c r="R353" s="9">
        <f t="shared" si="163"/>
        <v>5.748402760464046</v>
      </c>
      <c r="S353" s="1">
        <f t="shared" si="164"/>
        <v>0</v>
      </c>
      <c r="T353" s="1">
        <f t="shared" si="165"/>
        <v>1</v>
      </c>
      <c r="U353" s="1">
        <f t="shared" si="166"/>
        <v>0</v>
      </c>
      <c r="V353" s="1">
        <f t="shared" si="167"/>
        <v>1</v>
      </c>
      <c r="W353" s="1">
        <f t="shared" si="168"/>
        <v>0</v>
      </c>
      <c r="X353" s="1">
        <f t="shared" si="169"/>
        <v>1</v>
      </c>
      <c r="Y353" s="1">
        <f t="shared" si="170"/>
        <v>0</v>
      </c>
      <c r="AA353" s="1">
        <f t="shared" si="171"/>
        <v>0</v>
      </c>
      <c r="AB353" s="1" t="str">
        <f t="shared" si="172"/>
        <v/>
      </c>
      <c r="AC353" s="1" t="str">
        <f t="shared" si="173"/>
        <v/>
      </c>
      <c r="AD353" s="1">
        <f t="shared" si="174"/>
        <v>0</v>
      </c>
      <c r="AE353" s="1" t="str">
        <f t="shared" si="175"/>
        <v/>
      </c>
      <c r="AF353" s="8">
        <f t="shared" si="176"/>
        <v>436.22061565055719</v>
      </c>
      <c r="AI353" s="1">
        <f t="shared" si="177"/>
        <v>0</v>
      </c>
      <c r="AJ353" s="1">
        <f t="shared" si="178"/>
        <v>1</v>
      </c>
      <c r="AK353" s="1" t="str">
        <f t="shared" si="180"/>
        <v/>
      </c>
      <c r="AL353" s="8">
        <v>64.938999999999993</v>
      </c>
    </row>
    <row r="354" spans="1:38" x14ac:dyDescent="0.3">
      <c r="A354" s="2" t="s">
        <v>416</v>
      </c>
      <c r="B354" s="1">
        <f>'Rails Data'!AX354</f>
        <v>425.61816283398946</v>
      </c>
      <c r="C354" s="1">
        <f t="shared" si="179"/>
        <v>425.61816283398946</v>
      </c>
      <c r="D354" s="1">
        <f>'Rails Data'!AZ354</f>
        <v>15.713553633238083</v>
      </c>
      <c r="E354" s="1">
        <f>'Rails Data'!BB354</f>
        <v>2.6449121114784155</v>
      </c>
      <c r="F354" s="1">
        <f t="shared" si="151"/>
        <v>398.1775808799855</v>
      </c>
      <c r="G354" s="1">
        <f t="shared" si="152"/>
        <v>14.907929971984803</v>
      </c>
      <c r="H354" s="5">
        <f t="shared" si="153"/>
        <v>-7.9740041329520395E-2</v>
      </c>
      <c r="I354" s="3">
        <f t="shared" si="154"/>
        <v>5.249363257450167E-3</v>
      </c>
      <c r="J354" s="1">
        <f t="shared" si="155"/>
        <v>2.5247717849981908</v>
      </c>
      <c r="K354" s="5">
        <f t="shared" si="156"/>
        <v>1.7141458271448418E-2</v>
      </c>
      <c r="L354" s="3">
        <f t="shared" si="157"/>
        <v>5.067201908304101E-2</v>
      </c>
      <c r="M354" s="1">
        <f t="shared" si="158"/>
        <v>408.43238130118658</v>
      </c>
      <c r="N354" s="5">
        <f t="shared" si="159"/>
        <v>8.8203076880488229E-2</v>
      </c>
      <c r="O354" s="3">
        <f t="shared" si="160"/>
        <v>0.12458569674745472</v>
      </c>
      <c r="P354" s="8">
        <f t="shared" si="161"/>
        <v>407.75227307997693</v>
      </c>
      <c r="Q354" s="9">
        <f t="shared" si="162"/>
        <v>9.5746921999914321</v>
      </c>
      <c r="R354" s="9">
        <f t="shared" si="163"/>
        <v>4.8238717070934793</v>
      </c>
      <c r="S354" s="1">
        <f t="shared" si="164"/>
        <v>0</v>
      </c>
      <c r="T354" s="1">
        <f t="shared" si="165"/>
        <v>1</v>
      </c>
      <c r="U354" s="1">
        <f t="shared" si="166"/>
        <v>0</v>
      </c>
      <c r="V354" s="1">
        <f t="shared" si="167"/>
        <v>1</v>
      </c>
      <c r="W354" s="1">
        <f t="shared" si="168"/>
        <v>0</v>
      </c>
      <c r="X354" s="1">
        <f t="shared" si="169"/>
        <v>1</v>
      </c>
      <c r="Y354" s="1">
        <f t="shared" si="170"/>
        <v>0</v>
      </c>
      <c r="AA354" s="1">
        <f t="shared" si="171"/>
        <v>0</v>
      </c>
      <c r="AB354" s="1" t="str">
        <f t="shared" si="172"/>
        <v/>
      </c>
      <c r="AC354" s="1" t="str">
        <f t="shared" si="173"/>
        <v/>
      </c>
      <c r="AD354" s="1">
        <f t="shared" si="174"/>
        <v>0</v>
      </c>
      <c r="AE354" s="1" t="str">
        <f t="shared" si="175"/>
        <v/>
      </c>
      <c r="AF354" s="8">
        <f t="shared" si="176"/>
        <v>425.61816283398946</v>
      </c>
      <c r="AI354" s="1">
        <f t="shared" si="177"/>
        <v>0</v>
      </c>
      <c r="AJ354" s="1">
        <f t="shared" si="178"/>
        <v>1</v>
      </c>
      <c r="AK354" s="1" t="str">
        <f t="shared" si="180"/>
        <v/>
      </c>
      <c r="AL354" s="8">
        <v>63.489000000000011</v>
      </c>
    </row>
    <row r="355" spans="1:38" x14ac:dyDescent="0.3">
      <c r="A355" s="2" t="s">
        <v>415</v>
      </c>
      <c r="B355" s="1">
        <f>'Rails Data'!AX355</f>
        <v>425.9390467946256</v>
      </c>
      <c r="C355" s="1">
        <f t="shared" si="179"/>
        <v>425.9390467946256</v>
      </c>
      <c r="D355" s="1">
        <f>'Rails Data'!AZ355</f>
        <v>15.691743304310398</v>
      </c>
      <c r="E355" s="1">
        <f>'Rails Data'!BB355</f>
        <v>2.6428015757573973</v>
      </c>
      <c r="F355" s="1">
        <f t="shared" si="151"/>
        <v>395.98233432366516</v>
      </c>
      <c r="G355" s="1">
        <f t="shared" si="152"/>
        <v>14.855479039150898</v>
      </c>
      <c r="H355" s="5">
        <f t="shared" si="153"/>
        <v>-8.4462056272216479E-2</v>
      </c>
      <c r="I355" s="3">
        <f t="shared" si="154"/>
        <v>1.9414264021945262E-2</v>
      </c>
      <c r="J355" s="1">
        <f t="shared" si="155"/>
        <v>2.4924838774441862</v>
      </c>
      <c r="K355" s="5">
        <f t="shared" si="156"/>
        <v>6.8477720569015688E-4</v>
      </c>
      <c r="L355" s="3">
        <f t="shared" si="157"/>
        <v>5.6260445884973108E-2</v>
      </c>
      <c r="M355" s="1">
        <f t="shared" si="158"/>
        <v>403.47557329273121</v>
      </c>
      <c r="N355" s="5">
        <f t="shared" si="159"/>
        <v>7.5164282288539663E-2</v>
      </c>
      <c r="O355" s="3">
        <f t="shared" si="160"/>
        <v>0.13064946672528246</v>
      </c>
      <c r="P355" s="8">
        <f t="shared" si="161"/>
        <v>404.50392948833826</v>
      </c>
      <c r="Q355" s="9">
        <f t="shared" si="162"/>
        <v>8.5215951646731014</v>
      </c>
      <c r="R355" s="9">
        <f t="shared" si="163"/>
        <v>4.135844591231745</v>
      </c>
      <c r="S355" s="1">
        <f t="shared" si="164"/>
        <v>0</v>
      </c>
      <c r="T355" s="1">
        <f t="shared" si="165"/>
        <v>1</v>
      </c>
      <c r="U355" s="1">
        <f t="shared" si="166"/>
        <v>0</v>
      </c>
      <c r="V355" s="1">
        <f t="shared" si="167"/>
        <v>1</v>
      </c>
      <c r="W355" s="1">
        <f t="shared" si="168"/>
        <v>0</v>
      </c>
      <c r="X355" s="1">
        <f t="shared" si="169"/>
        <v>0</v>
      </c>
      <c r="Y355" s="1">
        <f t="shared" si="170"/>
        <v>0</v>
      </c>
      <c r="AA355" s="1">
        <f t="shared" si="171"/>
        <v>0</v>
      </c>
      <c r="AB355" s="1" t="str">
        <f t="shared" si="172"/>
        <v/>
      </c>
      <c r="AC355" s="1" t="str">
        <f t="shared" si="173"/>
        <v/>
      </c>
      <c r="AD355" s="1">
        <f t="shared" si="174"/>
        <v>0</v>
      </c>
      <c r="AE355" s="1" t="str">
        <f t="shared" si="175"/>
        <v/>
      </c>
      <c r="AF355" s="8">
        <f t="shared" si="176"/>
        <v>425.9390467946256</v>
      </c>
      <c r="AI355" s="1">
        <f t="shared" si="177"/>
        <v>0</v>
      </c>
      <c r="AJ355" s="1">
        <f t="shared" si="178"/>
        <v>1</v>
      </c>
      <c r="AK355" s="1" t="str">
        <f t="shared" si="180"/>
        <v/>
      </c>
      <c r="AL355" s="8">
        <v>63.338000000000001</v>
      </c>
    </row>
    <row r="356" spans="1:38" x14ac:dyDescent="0.3">
      <c r="A356" s="2" t="s">
        <v>414</v>
      </c>
      <c r="B356" s="1">
        <f>'Rails Data'!AX356</f>
        <v>424.5049757258621</v>
      </c>
      <c r="C356" s="1">
        <f t="shared" si="179"/>
        <v>424.5049757258621</v>
      </c>
      <c r="D356" s="1">
        <f>'Rails Data'!AZ356</f>
        <v>15.730277405887682</v>
      </c>
      <c r="E356" s="1">
        <f>'Rails Data'!BB356</f>
        <v>2.6377329360195509</v>
      </c>
      <c r="F356" s="1">
        <f t="shared" si="151"/>
        <v>393.58579732598832</v>
      </c>
      <c r="G356" s="1">
        <f t="shared" si="152"/>
        <v>14.846174072298201</v>
      </c>
      <c r="H356" s="5">
        <f t="shared" si="153"/>
        <v>-7.7864938907470149E-2</v>
      </c>
      <c r="I356" s="3">
        <f t="shared" si="154"/>
        <v>3.6726984070972218E-2</v>
      </c>
      <c r="J356" s="1">
        <f t="shared" si="155"/>
        <v>2.452335313180531</v>
      </c>
      <c r="K356" s="5">
        <f t="shared" si="156"/>
        <v>-1.7527714341625256E-2</v>
      </c>
      <c r="L356" s="3">
        <f t="shared" si="157"/>
        <v>6.5523057331520265E-2</v>
      </c>
      <c r="M356" s="1">
        <f t="shared" si="158"/>
        <v>397.03173596552438</v>
      </c>
      <c r="N356" s="5">
        <f t="shared" si="159"/>
        <v>5.9440149881232252E-2</v>
      </c>
      <c r="O356" s="3">
        <f t="shared" si="160"/>
        <v>0.1398969974647396</v>
      </c>
      <c r="P356" s="8">
        <f t="shared" si="161"/>
        <v>400.60663543264963</v>
      </c>
      <c r="Q356" s="9">
        <f t="shared" si="162"/>
        <v>7.0208381066613015</v>
      </c>
      <c r="R356" s="9">
        <f t="shared" si="163"/>
        <v>3.7847366985896942</v>
      </c>
      <c r="S356" s="1">
        <f t="shared" si="164"/>
        <v>0</v>
      </c>
      <c r="T356" s="1">
        <f t="shared" si="165"/>
        <v>0</v>
      </c>
      <c r="U356" s="1">
        <f t="shared" si="166"/>
        <v>0</v>
      </c>
      <c r="V356" s="1">
        <f t="shared" si="167"/>
        <v>1</v>
      </c>
      <c r="W356" s="1">
        <f t="shared" si="168"/>
        <v>0</v>
      </c>
      <c r="X356" s="1">
        <f t="shared" si="169"/>
        <v>0</v>
      </c>
      <c r="Y356" s="1">
        <f t="shared" si="170"/>
        <v>0</v>
      </c>
      <c r="AA356" s="1">
        <f t="shared" si="171"/>
        <v>0</v>
      </c>
      <c r="AB356" s="1" t="str">
        <f t="shared" si="172"/>
        <v/>
      </c>
      <c r="AC356" s="1" t="str">
        <f t="shared" si="173"/>
        <v/>
      </c>
      <c r="AD356" s="1">
        <f t="shared" si="174"/>
        <v>0</v>
      </c>
      <c r="AE356" s="1" t="str">
        <f t="shared" si="175"/>
        <v/>
      </c>
      <c r="AF356" s="8">
        <f t="shared" si="176"/>
        <v>424.5049757258621</v>
      </c>
      <c r="AI356" s="1">
        <f t="shared" si="177"/>
        <v>0</v>
      </c>
      <c r="AJ356" s="1">
        <f t="shared" si="178"/>
        <v>1</v>
      </c>
      <c r="AK356" s="1" t="str">
        <f t="shared" si="180"/>
        <v/>
      </c>
      <c r="AL356" s="8">
        <v>63.240000000000009</v>
      </c>
    </row>
    <row r="357" spans="1:38" x14ac:dyDescent="0.3">
      <c r="A357" s="2" t="s">
        <v>413</v>
      </c>
      <c r="B357" s="1">
        <f>'Rails Data'!AX357</f>
        <v>406.07294623089035</v>
      </c>
      <c r="C357" s="1">
        <f t="shared" si="179"/>
        <v>406.07294623089035</v>
      </c>
      <c r="D357" s="1">
        <f>'Rails Data'!AZ357</f>
        <v>15.022813258027009</v>
      </c>
      <c r="E357" s="1">
        <f>'Rails Data'!BB357</f>
        <v>2.5162823499773479</v>
      </c>
      <c r="F357" s="1">
        <f t="shared" si="151"/>
        <v>391.11226305399845</v>
      </c>
      <c r="G357" s="1">
        <f t="shared" si="152"/>
        <v>14.871033219326803</v>
      </c>
      <c r="H357" s="5">
        <f t="shared" si="153"/>
        <v>-7.3611053809898852E-2</v>
      </c>
      <c r="I357" s="3">
        <f t="shared" si="154"/>
        <v>5.5825637900712613E-2</v>
      </c>
      <c r="J357" s="1">
        <f t="shared" si="155"/>
        <v>2.4247897128993725</v>
      </c>
      <c r="K357" s="5">
        <f t="shared" si="156"/>
        <v>-1.2073247277609944E-2</v>
      </c>
      <c r="L357" s="3">
        <f t="shared" si="157"/>
        <v>7.9364852610377845E-2</v>
      </c>
      <c r="M357" s="1">
        <f t="shared" si="158"/>
        <v>392.6457956491563</v>
      </c>
      <c r="N357" s="5">
        <f t="shared" si="159"/>
        <v>6.6910512649984266E-2</v>
      </c>
      <c r="O357" s="3">
        <f t="shared" si="160"/>
        <v>0.15330647206199083</v>
      </c>
      <c r="P357" s="8">
        <f t="shared" si="161"/>
        <v>396.26148265206552</v>
      </c>
      <c r="Q357" s="9">
        <f t="shared" si="162"/>
        <v>5.1492195980670772</v>
      </c>
      <c r="R357" s="9">
        <f t="shared" si="163"/>
        <v>3.6980577089653139</v>
      </c>
      <c r="S357" s="1">
        <f t="shared" si="164"/>
        <v>0</v>
      </c>
      <c r="T357" s="1">
        <f t="shared" si="165"/>
        <v>0</v>
      </c>
      <c r="U357" s="1">
        <f t="shared" si="166"/>
        <v>0</v>
      </c>
      <c r="V357" s="1">
        <f t="shared" si="167"/>
        <v>1</v>
      </c>
      <c r="W357" s="1">
        <f t="shared" si="168"/>
        <v>0</v>
      </c>
      <c r="X357" s="1">
        <f t="shared" si="169"/>
        <v>0</v>
      </c>
      <c r="Y357" s="1">
        <f t="shared" si="170"/>
        <v>0</v>
      </c>
      <c r="AA357" s="1">
        <f t="shared" si="171"/>
        <v>0</v>
      </c>
      <c r="AB357" s="1" t="str">
        <f t="shared" si="172"/>
        <v/>
      </c>
      <c r="AC357" s="1" t="str">
        <f t="shared" si="173"/>
        <v/>
      </c>
      <c r="AD357" s="1">
        <f t="shared" si="174"/>
        <v>0</v>
      </c>
      <c r="AE357" s="1" t="str">
        <f t="shared" si="175"/>
        <v/>
      </c>
      <c r="AF357" s="8">
        <f t="shared" si="176"/>
        <v>406.07294623089035</v>
      </c>
      <c r="AI357" s="1">
        <f t="shared" si="177"/>
        <v>0</v>
      </c>
      <c r="AJ357" s="1">
        <f t="shared" si="178"/>
        <v>1</v>
      </c>
      <c r="AK357" s="1" t="str">
        <f t="shared" si="180"/>
        <v/>
      </c>
      <c r="AL357" s="8">
        <v>60.108000000000004</v>
      </c>
    </row>
    <row r="358" spans="1:38" x14ac:dyDescent="0.3">
      <c r="A358" s="2" t="s">
        <v>412</v>
      </c>
      <c r="B358" s="1">
        <f>'Rails Data'!AX358</f>
        <v>405.47925462500905</v>
      </c>
      <c r="C358" s="1">
        <f t="shared" si="179"/>
        <v>405.47925462500905</v>
      </c>
      <c r="D358" s="1">
        <f>'Rails Data'!AZ358</f>
        <v>15.066950213538831</v>
      </c>
      <c r="E358" s="1">
        <f>'Rails Data'!BB358</f>
        <v>2.4967705830278573</v>
      </c>
      <c r="F358" s="1">
        <f t="shared" si="151"/>
        <v>389.91540839984708</v>
      </c>
      <c r="G358" s="1">
        <f t="shared" si="152"/>
        <v>14.902360293804797</v>
      </c>
      <c r="H358" s="5">
        <f t="shared" si="153"/>
        <v>-5.5091739989815647E-2</v>
      </c>
      <c r="I358" s="3">
        <f t="shared" si="154"/>
        <v>7.7398419852481193E-2</v>
      </c>
      <c r="J358" s="1">
        <f t="shared" si="155"/>
        <v>2.4031790134790234</v>
      </c>
      <c r="K358" s="5">
        <f t="shared" si="156"/>
        <v>-1.1769346535835057E-2</v>
      </c>
      <c r="L358" s="3">
        <f t="shared" si="157"/>
        <v>9.4604535925042477E-2</v>
      </c>
      <c r="M358" s="1">
        <f t="shared" si="158"/>
        <v>389.05495254139805</v>
      </c>
      <c r="N358" s="5">
        <f t="shared" si="159"/>
        <v>6.8391144586065433E-2</v>
      </c>
      <c r="O358" s="3">
        <f t="shared" si="160"/>
        <v>0.1677057986306586</v>
      </c>
      <c r="P358" s="8">
        <f t="shared" si="161"/>
        <v>394.47758018318825</v>
      </c>
      <c r="Q358" s="9">
        <f t="shared" si="162"/>
        <v>4.5621717833411708</v>
      </c>
      <c r="R358" s="9">
        <f t="shared" si="163"/>
        <v>4.0503572460831716</v>
      </c>
      <c r="S358" s="1">
        <f t="shared" si="164"/>
        <v>0</v>
      </c>
      <c r="T358" s="1">
        <f t="shared" si="165"/>
        <v>0</v>
      </c>
      <c r="U358" s="1">
        <f t="shared" si="166"/>
        <v>0</v>
      </c>
      <c r="V358" s="1">
        <f t="shared" si="167"/>
        <v>1</v>
      </c>
      <c r="W358" s="1">
        <f t="shared" si="168"/>
        <v>0</v>
      </c>
      <c r="X358" s="1">
        <f t="shared" si="169"/>
        <v>0</v>
      </c>
      <c r="Y358" s="1">
        <f t="shared" si="170"/>
        <v>0</v>
      </c>
      <c r="AA358" s="1">
        <f t="shared" si="171"/>
        <v>0</v>
      </c>
      <c r="AB358" s="1" t="str">
        <f t="shared" si="172"/>
        <v/>
      </c>
      <c r="AC358" s="1" t="str">
        <f t="shared" si="173"/>
        <v/>
      </c>
      <c r="AD358" s="1">
        <f t="shared" si="174"/>
        <v>0</v>
      </c>
      <c r="AE358" s="1" t="str">
        <f t="shared" si="175"/>
        <v/>
      </c>
      <c r="AF358" s="8">
        <f t="shared" si="176"/>
        <v>405.47925462500905</v>
      </c>
      <c r="AI358" s="1">
        <f t="shared" si="177"/>
        <v>0</v>
      </c>
      <c r="AJ358" s="1">
        <f t="shared" si="178"/>
        <v>1</v>
      </c>
      <c r="AK358" s="1" t="str">
        <f t="shared" si="180"/>
        <v/>
      </c>
      <c r="AL358" s="8">
        <v>59.959000000000003</v>
      </c>
    </row>
    <row r="359" spans="1:38" x14ac:dyDescent="0.3">
      <c r="A359" s="2" t="s">
        <v>411</v>
      </c>
      <c r="B359" s="1">
        <f>'Rails Data'!AX359</f>
        <v>401.52031952083615</v>
      </c>
      <c r="C359" s="1">
        <f t="shared" si="179"/>
        <v>401.52031952083615</v>
      </c>
      <c r="D359" s="1">
        <f>'Rails Data'!AZ359</f>
        <v>14.988122684620771</v>
      </c>
      <c r="E359" s="1">
        <f>'Rails Data'!BB359</f>
        <v>2.4758944296482892</v>
      </c>
      <c r="F359" s="1">
        <f t="shared" si="151"/>
        <v>388.67030070183415</v>
      </c>
      <c r="G359" s="1">
        <f t="shared" si="152"/>
        <v>14.937813844615365</v>
      </c>
      <c r="H359" s="5">
        <f t="shared" si="153"/>
        <v>-3.0993532538066138E-2</v>
      </c>
      <c r="I359" s="3">
        <f t="shared" si="154"/>
        <v>9.9480113159530675E-2</v>
      </c>
      <c r="J359" s="1">
        <f t="shared" si="155"/>
        <v>2.3979350975222236</v>
      </c>
      <c r="K359" s="5">
        <f t="shared" si="156"/>
        <v>-5.640598910575445E-3</v>
      </c>
      <c r="L359" s="3">
        <f t="shared" si="157"/>
        <v>0.11233351633518873</v>
      </c>
      <c r="M359" s="1">
        <f t="shared" si="158"/>
        <v>387.80720904107943</v>
      </c>
      <c r="N359" s="5">
        <f t="shared" si="159"/>
        <v>7.4505814440360307E-2</v>
      </c>
      <c r="O359" s="3">
        <f t="shared" si="160"/>
        <v>0.18425824097142413</v>
      </c>
      <c r="P359" s="8">
        <f t="shared" si="161"/>
        <v>392.47727573922083</v>
      </c>
      <c r="Q359" s="9">
        <f t="shared" si="162"/>
        <v>3.8069750373866782</v>
      </c>
      <c r="R359" s="9">
        <f t="shared" si="163"/>
        <v>4.5614888142596559</v>
      </c>
      <c r="S359" s="1">
        <f t="shared" si="164"/>
        <v>0</v>
      </c>
      <c r="T359" s="1">
        <f t="shared" si="165"/>
        <v>0</v>
      </c>
      <c r="U359" s="1">
        <f t="shared" si="166"/>
        <v>0</v>
      </c>
      <c r="V359" s="1">
        <f t="shared" si="167"/>
        <v>0</v>
      </c>
      <c r="W359" s="1">
        <f t="shared" si="168"/>
        <v>0</v>
      </c>
      <c r="X359" s="1">
        <f t="shared" si="169"/>
        <v>0</v>
      </c>
      <c r="Y359" s="1">
        <f t="shared" si="170"/>
        <v>0</v>
      </c>
      <c r="AA359" s="1">
        <f t="shared" si="171"/>
        <v>0</v>
      </c>
      <c r="AB359" s="1" t="str">
        <f t="shared" si="172"/>
        <v/>
      </c>
      <c r="AC359" s="1" t="str">
        <f t="shared" si="173"/>
        <v/>
      </c>
      <c r="AD359" s="1">
        <f t="shared" si="174"/>
        <v>0</v>
      </c>
      <c r="AE359" s="1" t="str">
        <f t="shared" si="175"/>
        <v/>
      </c>
      <c r="AF359" s="8">
        <f t="shared" si="176"/>
        <v>401.52031952083615</v>
      </c>
      <c r="AI359" s="1">
        <f t="shared" si="177"/>
        <v>1</v>
      </c>
      <c r="AJ359" s="1">
        <f t="shared" si="178"/>
        <v>1</v>
      </c>
      <c r="AK359" s="1" t="str">
        <f t="shared" si="180"/>
        <v>Sell</v>
      </c>
      <c r="AL359" s="8">
        <v>59.335000000000001</v>
      </c>
    </row>
    <row r="360" spans="1:38" x14ac:dyDescent="0.3">
      <c r="A360" s="2" t="s">
        <v>410</v>
      </c>
      <c r="B360" s="1">
        <f>'Rails Data'!AX360</f>
        <v>401.78177961420658</v>
      </c>
      <c r="C360" s="1">
        <f t="shared" si="179"/>
        <v>401.78177961420658</v>
      </c>
      <c r="D360" s="1">
        <f>'Rails Data'!AZ360</f>
        <v>15.012769635953683</v>
      </c>
      <c r="E360" s="1">
        <f>'Rails Data'!BB360</f>
        <v>2.472972784881974</v>
      </c>
      <c r="F360" s="1">
        <f t="shared" si="151"/>
        <v>387.64229919631401</v>
      </c>
      <c r="G360" s="1">
        <f t="shared" si="152"/>
        <v>14.992657016875237</v>
      </c>
      <c r="H360" s="5">
        <f t="shared" si="153"/>
        <v>2.0872696245315403E-3</v>
      </c>
      <c r="I360" s="3">
        <f t="shared" si="154"/>
        <v>0.12122572077579681</v>
      </c>
      <c r="J360" s="1">
        <f t="shared" si="155"/>
        <v>2.4041997032118605</v>
      </c>
      <c r="K360" s="5">
        <f t="shared" si="156"/>
        <v>8.9396138709258999E-3</v>
      </c>
      <c r="L360" s="3">
        <f t="shared" si="157"/>
        <v>0.13199586887614942</v>
      </c>
      <c r="M360" s="1">
        <f t="shared" si="158"/>
        <v>388.36308847110627</v>
      </c>
      <c r="N360" s="5">
        <f t="shared" si="159"/>
        <v>8.9652184142851254E-2</v>
      </c>
      <c r="O360" s="3">
        <f t="shared" si="160"/>
        <v>0.20255031205993476</v>
      </c>
      <c r="P360" s="8">
        <f t="shared" si="161"/>
        <v>390.83308596074534</v>
      </c>
      <c r="Q360" s="9">
        <f t="shared" si="162"/>
        <v>3.1907867644313228</v>
      </c>
      <c r="R360" s="9">
        <f t="shared" si="163"/>
        <v>5.1369000209066202</v>
      </c>
      <c r="S360" s="1">
        <f t="shared" si="164"/>
        <v>0</v>
      </c>
      <c r="T360" s="1">
        <f t="shared" si="165"/>
        <v>0</v>
      </c>
      <c r="U360" s="1">
        <f t="shared" si="166"/>
        <v>0</v>
      </c>
      <c r="V360" s="1">
        <f t="shared" si="167"/>
        <v>0</v>
      </c>
      <c r="W360" s="1">
        <f t="shared" si="168"/>
        <v>0</v>
      </c>
      <c r="X360" s="1">
        <f t="shared" si="169"/>
        <v>0</v>
      </c>
      <c r="Y360" s="1">
        <f t="shared" si="170"/>
        <v>0</v>
      </c>
      <c r="AA360" s="1">
        <f t="shared" si="171"/>
        <v>0</v>
      </c>
      <c r="AB360" s="1" t="str">
        <f t="shared" si="172"/>
        <v/>
      </c>
      <c r="AC360" s="1" t="str">
        <f t="shared" si="173"/>
        <v/>
      </c>
      <c r="AD360" s="1">
        <f t="shared" si="174"/>
        <v>0</v>
      </c>
      <c r="AE360" s="1" t="str">
        <f t="shared" si="175"/>
        <v/>
      </c>
      <c r="AF360" s="8">
        <f t="shared" si="176"/>
        <v>401.78177961420658</v>
      </c>
      <c r="AI360" s="1">
        <f t="shared" si="177"/>
        <v>1</v>
      </c>
      <c r="AJ360" s="1">
        <f t="shared" si="178"/>
        <v>1</v>
      </c>
      <c r="AK360" s="1" t="str">
        <f t="shared" si="180"/>
        <v>Sell</v>
      </c>
      <c r="AL360" s="8">
        <v>59.321000000000005</v>
      </c>
    </row>
    <row r="361" spans="1:38" x14ac:dyDescent="0.3">
      <c r="A361" s="2" t="s">
        <v>409</v>
      </c>
      <c r="B361" s="1">
        <f>'Rails Data'!AX361</f>
        <v>392.0612385530136</v>
      </c>
      <c r="C361" s="1">
        <f t="shared" si="179"/>
        <v>392.0612385530136</v>
      </c>
      <c r="D361" s="1">
        <f>'Rails Data'!AZ361</f>
        <v>14.680642459737351</v>
      </c>
      <c r="E361" s="1">
        <f>'Rails Data'!BB361</f>
        <v>2.4181512434553865</v>
      </c>
      <c r="F361" s="1">
        <f t="shared" si="151"/>
        <v>386.51114076288263</v>
      </c>
      <c r="G361" s="1">
        <f t="shared" si="152"/>
        <v>15.034553787019645</v>
      </c>
      <c r="H361" s="5">
        <f t="shared" si="153"/>
        <v>4.0160120806219446E-2</v>
      </c>
      <c r="I361" s="3">
        <f t="shared" si="154"/>
        <v>0.14108212930100769</v>
      </c>
      <c r="J361" s="1">
        <f t="shared" si="155"/>
        <v>2.4187906795482079</v>
      </c>
      <c r="K361" s="5">
        <f t="shared" si="156"/>
        <v>2.0426148718065917E-2</v>
      </c>
      <c r="L361" s="3">
        <f t="shared" si="157"/>
        <v>0.15250524471035334</v>
      </c>
      <c r="M361" s="1">
        <f t="shared" si="158"/>
        <v>390.04054247400865</v>
      </c>
      <c r="N361" s="5">
        <f t="shared" si="159"/>
        <v>9.8705647636986971E-2</v>
      </c>
      <c r="O361" s="3">
        <f t="shared" si="160"/>
        <v>0.22136666671278202</v>
      </c>
      <c r="P361" s="8">
        <f t="shared" si="161"/>
        <v>388.84241438738871</v>
      </c>
      <c r="Q361" s="9">
        <f t="shared" si="162"/>
        <v>2.3312736245060819</v>
      </c>
      <c r="R361" s="9">
        <f t="shared" si="163"/>
        <v>5.6402374911425452</v>
      </c>
      <c r="S361" s="1">
        <f t="shared" si="164"/>
        <v>0</v>
      </c>
      <c r="T361" s="1">
        <f t="shared" si="165"/>
        <v>0</v>
      </c>
      <c r="U361" s="1">
        <f t="shared" si="166"/>
        <v>0</v>
      </c>
      <c r="V361" s="1">
        <f t="shared" si="167"/>
        <v>0</v>
      </c>
      <c r="W361" s="1">
        <f t="shared" si="168"/>
        <v>0</v>
      </c>
      <c r="X361" s="1">
        <f t="shared" si="169"/>
        <v>0</v>
      </c>
      <c r="Y361" s="1">
        <f t="shared" si="170"/>
        <v>0</v>
      </c>
      <c r="AA361" s="1">
        <f t="shared" si="171"/>
        <v>0</v>
      </c>
      <c r="AB361" s="1" t="str">
        <f t="shared" si="172"/>
        <v/>
      </c>
      <c r="AC361" s="1" t="str">
        <f t="shared" si="173"/>
        <v/>
      </c>
      <c r="AD361" s="1">
        <f t="shared" si="174"/>
        <v>0</v>
      </c>
      <c r="AE361" s="1" t="str">
        <f t="shared" si="175"/>
        <v/>
      </c>
      <c r="AF361" s="8">
        <f t="shared" si="176"/>
        <v>392.0612385530136</v>
      </c>
      <c r="AI361" s="1">
        <f t="shared" si="177"/>
        <v>1</v>
      </c>
      <c r="AJ361" s="1">
        <f t="shared" si="178"/>
        <v>1</v>
      </c>
      <c r="AK361" s="1" t="str">
        <f t="shared" si="180"/>
        <v>Sell</v>
      </c>
      <c r="AL361" s="8">
        <v>58.034000000000006</v>
      </c>
    </row>
    <row r="362" spans="1:38" x14ac:dyDescent="0.3">
      <c r="A362" s="2" t="s">
        <v>408</v>
      </c>
      <c r="B362" s="1">
        <f>'Rails Data'!AX362</f>
        <v>392.91370781224623</v>
      </c>
      <c r="C362" s="1">
        <f t="shared" si="179"/>
        <v>392.91370781224623</v>
      </c>
      <c r="D362" s="1">
        <f>'Rails Data'!AZ362</f>
        <v>14.704391735740955</v>
      </c>
      <c r="E362" s="1">
        <f>'Rails Data'!BB362</f>
        <v>2.4174280507374943</v>
      </c>
      <c r="F362" s="1">
        <f t="shared" si="151"/>
        <v>386.06713293967215</v>
      </c>
      <c r="G362" s="1">
        <f t="shared" si="152"/>
        <v>15.104089817578572</v>
      </c>
      <c r="H362" s="5">
        <f t="shared" si="153"/>
        <v>8.1225998242762554E-2</v>
      </c>
      <c r="I362" s="3">
        <f t="shared" si="154"/>
        <v>0.15790246405013908</v>
      </c>
      <c r="J362" s="1">
        <f t="shared" si="155"/>
        <v>2.4288994435327997</v>
      </c>
      <c r="K362" s="5">
        <f t="shared" si="156"/>
        <v>3.9461976476178329E-2</v>
      </c>
      <c r="L362" s="3">
        <f t="shared" si="157"/>
        <v>0.17451842737573459</v>
      </c>
      <c r="M362" s="1">
        <f t="shared" si="158"/>
        <v>390.31354613003873</v>
      </c>
      <c r="N362" s="5">
        <f t="shared" si="159"/>
        <v>0.11529354585038387</v>
      </c>
      <c r="O362" s="3">
        <f t="shared" si="160"/>
        <v>0.24181016989208121</v>
      </c>
      <c r="P362" s="8">
        <f t="shared" si="161"/>
        <v>388.2571736300024</v>
      </c>
      <c r="Q362" s="9">
        <f t="shared" si="162"/>
        <v>2.1900406903302496</v>
      </c>
      <c r="R362" s="9">
        <f t="shared" si="163"/>
        <v>6.2745950363339036</v>
      </c>
      <c r="S362" s="1">
        <f t="shared" si="164"/>
        <v>0</v>
      </c>
      <c r="T362" s="1">
        <f t="shared" si="165"/>
        <v>0</v>
      </c>
      <c r="U362" s="1">
        <f t="shared" si="166"/>
        <v>0</v>
      </c>
      <c r="V362" s="1">
        <f t="shared" si="167"/>
        <v>0</v>
      </c>
      <c r="W362" s="1">
        <f t="shared" si="168"/>
        <v>0</v>
      </c>
      <c r="X362" s="1">
        <f t="shared" si="169"/>
        <v>0</v>
      </c>
      <c r="Y362" s="1">
        <f t="shared" si="170"/>
        <v>0</v>
      </c>
      <c r="AA362" s="1">
        <f t="shared" si="171"/>
        <v>0</v>
      </c>
      <c r="AB362" s="1" t="str">
        <f t="shared" si="172"/>
        <v/>
      </c>
      <c r="AC362" s="1" t="str">
        <f t="shared" si="173"/>
        <v/>
      </c>
      <c r="AD362" s="1">
        <f t="shared" si="174"/>
        <v>0</v>
      </c>
      <c r="AE362" s="1" t="str">
        <f t="shared" si="175"/>
        <v/>
      </c>
      <c r="AF362" s="8">
        <f t="shared" si="176"/>
        <v>392.91370781224623</v>
      </c>
      <c r="AI362" s="1">
        <f t="shared" si="177"/>
        <v>1</v>
      </c>
      <c r="AJ362" s="1">
        <f t="shared" si="178"/>
        <v>1</v>
      </c>
      <c r="AK362" s="1" t="str">
        <f t="shared" si="180"/>
        <v>Sell</v>
      </c>
      <c r="AL362" s="8">
        <v>57.768999999999991</v>
      </c>
    </row>
    <row r="363" spans="1:38" x14ac:dyDescent="0.3">
      <c r="A363" s="2" t="s">
        <v>407</v>
      </c>
      <c r="B363" s="1">
        <f>'Rails Data'!AX363</f>
        <v>381.00689075789126</v>
      </c>
      <c r="C363" s="1">
        <f t="shared" si="179"/>
        <v>381.00689075789126</v>
      </c>
      <c r="D363" s="1">
        <f>'Rails Data'!AZ363</f>
        <v>14.357280331705885</v>
      </c>
      <c r="E363" s="1">
        <f>'Rails Data'!BB363</f>
        <v>2.3543209434923793</v>
      </c>
      <c r="F363" s="1">
        <f t="shared" si="151"/>
        <v>385.51940694986621</v>
      </c>
      <c r="G363" s="1">
        <f t="shared" si="152"/>
        <v>15.227324106533844</v>
      </c>
      <c r="H363" s="5">
        <f t="shared" si="153"/>
        <v>0.10525838609625993</v>
      </c>
      <c r="I363" s="3">
        <f t="shared" si="154"/>
        <v>0.17068187501803517</v>
      </c>
      <c r="J363" s="1">
        <f t="shared" si="155"/>
        <v>2.4393701214802421</v>
      </c>
      <c r="K363" s="5">
        <f t="shared" si="156"/>
        <v>5.6973261621403815E-2</v>
      </c>
      <c r="L363" s="3">
        <f t="shared" si="157"/>
        <v>0.19702783585899397</v>
      </c>
      <c r="M363" s="1">
        <f t="shared" si="158"/>
        <v>390.58422509078702</v>
      </c>
      <c r="N363" s="5">
        <f t="shared" si="159"/>
        <v>0.12910007509197152</v>
      </c>
      <c r="O363" s="3">
        <f t="shared" si="160"/>
        <v>0.26289627389903075</v>
      </c>
      <c r="P363" s="8">
        <f t="shared" si="161"/>
        <v>387.41053105141259</v>
      </c>
      <c r="Q363" s="9">
        <f t="shared" si="162"/>
        <v>1.8911241015463816</v>
      </c>
      <c r="R363" s="9">
        <f t="shared" si="163"/>
        <v>6.9595153798979883</v>
      </c>
      <c r="S363" s="1">
        <f t="shared" si="164"/>
        <v>0</v>
      </c>
      <c r="T363" s="1">
        <f t="shared" si="165"/>
        <v>0</v>
      </c>
      <c r="U363" s="1">
        <f t="shared" si="166"/>
        <v>0</v>
      </c>
      <c r="V363" s="1">
        <f t="shared" si="167"/>
        <v>0</v>
      </c>
      <c r="W363" s="1">
        <f t="shared" si="168"/>
        <v>0</v>
      </c>
      <c r="X363" s="1">
        <f t="shared" si="169"/>
        <v>0</v>
      </c>
      <c r="Y363" s="1">
        <f t="shared" si="170"/>
        <v>0</v>
      </c>
      <c r="AA363" s="1">
        <f t="shared" si="171"/>
        <v>0</v>
      </c>
      <c r="AB363" s="1" t="str">
        <f t="shared" si="172"/>
        <v/>
      </c>
      <c r="AC363" s="1" t="str">
        <f t="shared" si="173"/>
        <v/>
      </c>
      <c r="AD363" s="1">
        <f t="shared" si="174"/>
        <v>0</v>
      </c>
      <c r="AE363" s="1" t="str">
        <f t="shared" si="175"/>
        <v/>
      </c>
      <c r="AF363" s="8">
        <f t="shared" si="176"/>
        <v>381.00689075789126</v>
      </c>
      <c r="AI363" s="1">
        <f t="shared" si="177"/>
        <v>1</v>
      </c>
      <c r="AJ363" s="1">
        <f t="shared" si="178"/>
        <v>1</v>
      </c>
      <c r="AK363" s="1" t="str">
        <f t="shared" si="180"/>
        <v>Sell</v>
      </c>
      <c r="AL363" s="8">
        <v>56.307999999999993</v>
      </c>
    </row>
    <row r="364" spans="1:38" x14ac:dyDescent="0.3">
      <c r="A364" s="2" t="s">
        <v>406</v>
      </c>
      <c r="B364" s="1">
        <f>'Rails Data'!AX364</f>
        <v>367.94451084976396</v>
      </c>
      <c r="C364" s="1">
        <f t="shared" si="179"/>
        <v>367.94451084976396</v>
      </c>
      <c r="D364" s="1">
        <f>'Rails Data'!AZ364</f>
        <v>13.931946989272571</v>
      </c>
      <c r="E364" s="1">
        <f>'Rails Data'!BB364</f>
        <v>2.2814644973844969</v>
      </c>
      <c r="F364" s="1">
        <f t="shared" si="151"/>
        <v>385.8804082452242</v>
      </c>
      <c r="G364" s="1">
        <f t="shared" si="152"/>
        <v>15.314485882682323</v>
      </c>
      <c r="H364" s="5">
        <f t="shared" si="153"/>
        <v>0.14325568049968185</v>
      </c>
      <c r="I364" s="3">
        <f t="shared" si="154"/>
        <v>0.18158578983833104</v>
      </c>
      <c r="J364" s="1">
        <f t="shared" si="155"/>
        <v>2.4587286916115922</v>
      </c>
      <c r="K364" s="5">
        <f t="shared" si="156"/>
        <v>0.10337323867852977</v>
      </c>
      <c r="L364" s="3">
        <f t="shared" si="157"/>
        <v>0.22037026489859232</v>
      </c>
      <c r="M364" s="1">
        <f t="shared" si="158"/>
        <v>392.39375251038007</v>
      </c>
      <c r="N364" s="5">
        <f t="shared" si="159"/>
        <v>0.17236068152992967</v>
      </c>
      <c r="O364" s="3">
        <f t="shared" si="160"/>
        <v>0.28519564036687395</v>
      </c>
      <c r="P364" s="8">
        <f t="shared" si="161"/>
        <v>388.57482928659829</v>
      </c>
      <c r="Q364" s="9">
        <f t="shared" si="162"/>
        <v>2.6944210413740848</v>
      </c>
      <c r="R364" s="9">
        <f t="shared" si="163"/>
        <v>7.6879080193519993</v>
      </c>
      <c r="S364" s="1">
        <f t="shared" si="164"/>
        <v>0</v>
      </c>
      <c r="T364" s="1">
        <f t="shared" si="165"/>
        <v>0</v>
      </c>
      <c r="U364" s="1">
        <f t="shared" si="166"/>
        <v>0</v>
      </c>
      <c r="V364" s="1">
        <f t="shared" si="167"/>
        <v>0</v>
      </c>
      <c r="W364" s="1">
        <f t="shared" si="168"/>
        <v>0</v>
      </c>
      <c r="X364" s="1">
        <f t="shared" si="169"/>
        <v>0</v>
      </c>
      <c r="Y364" s="1">
        <f t="shared" si="170"/>
        <v>0</v>
      </c>
      <c r="AA364" s="1">
        <f t="shared" si="171"/>
        <v>0</v>
      </c>
      <c r="AB364" s="1" t="str">
        <f t="shared" si="172"/>
        <v/>
      </c>
      <c r="AC364" s="1" t="str">
        <f t="shared" si="173"/>
        <v/>
      </c>
      <c r="AD364" s="1">
        <f t="shared" si="174"/>
        <v>0</v>
      </c>
      <c r="AE364" s="1" t="str">
        <f t="shared" si="175"/>
        <v/>
      </c>
      <c r="AF364" s="8">
        <f t="shared" si="176"/>
        <v>367.94451084976396</v>
      </c>
      <c r="AI364" s="1">
        <f t="shared" si="177"/>
        <v>1</v>
      </c>
      <c r="AJ364" s="1">
        <f t="shared" si="178"/>
        <v>1</v>
      </c>
      <c r="AK364" s="1" t="str">
        <f t="shared" si="180"/>
        <v>Sell</v>
      </c>
      <c r="AL364" s="8">
        <v>54.536999999999999</v>
      </c>
    </row>
    <row r="365" spans="1:38" x14ac:dyDescent="0.3">
      <c r="A365" s="2" t="s">
        <v>405</v>
      </c>
      <c r="B365" s="1">
        <f>'Rails Data'!AX365</f>
        <v>385.03151287854962</v>
      </c>
      <c r="C365" s="1">
        <f t="shared" si="179"/>
        <v>385.03151287854962</v>
      </c>
      <c r="D365" s="1">
        <f>'Rails Data'!AZ365</f>
        <v>14.640611025945674</v>
      </c>
      <c r="E365" s="1">
        <f>'Rails Data'!BB365</f>
        <v>2.3898225334891245</v>
      </c>
      <c r="F365" s="1">
        <f t="shared" si="151"/>
        <v>387.315280036861</v>
      </c>
      <c r="G365" s="1">
        <f t="shared" si="152"/>
        <v>15.444384835463588</v>
      </c>
      <c r="H365" s="5">
        <f t="shared" si="153"/>
        <v>0.18306781258001825</v>
      </c>
      <c r="I365" s="3">
        <f t="shared" si="154"/>
        <v>0.18797414139477256</v>
      </c>
      <c r="J365" s="1">
        <f t="shared" si="155"/>
        <v>2.4824742327029368</v>
      </c>
      <c r="K365" s="5">
        <f t="shared" si="156"/>
        <v>0.17123573253095437</v>
      </c>
      <c r="L365" s="3">
        <f t="shared" si="157"/>
        <v>0.23986976926860273</v>
      </c>
      <c r="M365" s="1">
        <f t="shared" si="158"/>
        <v>394.92285028242219</v>
      </c>
      <c r="N365" s="5">
        <f t="shared" si="159"/>
        <v>0.23919558107666106</v>
      </c>
      <c r="O365" s="3">
        <f t="shared" si="160"/>
        <v>0.30400146683969798</v>
      </c>
      <c r="P365" s="8">
        <f t="shared" si="161"/>
        <v>392.32579627511359</v>
      </c>
      <c r="Q365" s="9">
        <f t="shared" si="162"/>
        <v>5.0105162382525918</v>
      </c>
      <c r="R365" s="9">
        <f t="shared" si="163"/>
        <v>8.4070192348365307</v>
      </c>
      <c r="S365" s="1">
        <f t="shared" si="164"/>
        <v>0</v>
      </c>
      <c r="T365" s="1">
        <f t="shared" si="165"/>
        <v>0</v>
      </c>
      <c r="U365" s="1">
        <f t="shared" si="166"/>
        <v>0</v>
      </c>
      <c r="V365" s="1">
        <f t="shared" si="167"/>
        <v>0</v>
      </c>
      <c r="W365" s="1">
        <f t="shared" si="168"/>
        <v>0</v>
      </c>
      <c r="X365" s="1">
        <f t="shared" si="169"/>
        <v>0</v>
      </c>
      <c r="Y365" s="1">
        <f t="shared" si="170"/>
        <v>0</v>
      </c>
      <c r="AA365" s="1">
        <f t="shared" si="171"/>
        <v>0</v>
      </c>
      <c r="AB365" s="1" t="str">
        <f t="shared" si="172"/>
        <v/>
      </c>
      <c r="AC365" s="1" t="str">
        <f t="shared" si="173"/>
        <v/>
      </c>
      <c r="AD365" s="1">
        <f t="shared" si="174"/>
        <v>0</v>
      </c>
      <c r="AE365" s="1" t="str">
        <f t="shared" si="175"/>
        <v/>
      </c>
      <c r="AF365" s="8">
        <f t="shared" si="176"/>
        <v>385.03151287854962</v>
      </c>
      <c r="AI365" s="1">
        <f t="shared" si="177"/>
        <v>1</v>
      </c>
      <c r="AJ365" s="1">
        <f t="shared" si="178"/>
        <v>1</v>
      </c>
      <c r="AK365" s="1" t="str">
        <f t="shared" si="180"/>
        <v>Sell</v>
      </c>
      <c r="AL365" s="8">
        <v>57.025999999999996</v>
      </c>
    </row>
    <row r="366" spans="1:38" x14ac:dyDescent="0.3">
      <c r="A366" s="2" t="s">
        <v>404</v>
      </c>
      <c r="B366" s="1">
        <f>'Rails Data'!AX366</f>
        <v>373.75535826106614</v>
      </c>
      <c r="C366" s="1">
        <f t="shared" si="179"/>
        <v>373.75535826106614</v>
      </c>
      <c r="D366" s="1">
        <f>'Rails Data'!AZ366</f>
        <v>14.261986957823556</v>
      </c>
      <c r="E366" s="1">
        <f>'Rails Data'!BB366</f>
        <v>2.3217860551942047</v>
      </c>
      <c r="F366" s="1">
        <f t="shared" si="151"/>
        <v>387.49798140952589</v>
      </c>
      <c r="G366" s="1">
        <f t="shared" si="152"/>
        <v>15.536610657748671</v>
      </c>
      <c r="H366" s="5">
        <f t="shared" si="153"/>
        <v>0.20236059485925173</v>
      </c>
      <c r="I366" s="3">
        <f t="shared" si="154"/>
        <v>0.18879186286389829</v>
      </c>
      <c r="J366" s="1">
        <f t="shared" si="155"/>
        <v>2.4937927825536952</v>
      </c>
      <c r="K366" s="5">
        <f t="shared" si="156"/>
        <v>0.20986298916248369</v>
      </c>
      <c r="L366" s="3">
        <f t="shared" si="157"/>
        <v>0.25130877539154411</v>
      </c>
      <c r="M366" s="1">
        <f t="shared" si="158"/>
        <v>395.31447917078663</v>
      </c>
      <c r="N366" s="5">
        <f t="shared" si="159"/>
        <v>0.27443975861786818</v>
      </c>
      <c r="O366" s="3">
        <f t="shared" si="160"/>
        <v>0.31480244780020411</v>
      </c>
      <c r="P366" s="8">
        <f t="shared" si="161"/>
        <v>393.65202961994339</v>
      </c>
      <c r="Q366" s="9">
        <f t="shared" si="162"/>
        <v>6.1540482104174998</v>
      </c>
      <c r="R366" s="9">
        <f t="shared" si="163"/>
        <v>8.9927185294850354</v>
      </c>
      <c r="S366" s="1">
        <f t="shared" si="164"/>
        <v>0</v>
      </c>
      <c r="T366" s="1">
        <f t="shared" si="165"/>
        <v>0</v>
      </c>
      <c r="U366" s="1">
        <f t="shared" si="166"/>
        <v>0</v>
      </c>
      <c r="V366" s="1">
        <f t="shared" si="167"/>
        <v>0</v>
      </c>
      <c r="W366" s="1">
        <f t="shared" si="168"/>
        <v>0</v>
      </c>
      <c r="X366" s="1">
        <f t="shared" si="169"/>
        <v>0</v>
      </c>
      <c r="Y366" s="1">
        <f t="shared" si="170"/>
        <v>1</v>
      </c>
      <c r="AA366" s="1">
        <f t="shared" si="171"/>
        <v>0</v>
      </c>
      <c r="AB366" s="1" t="str">
        <f t="shared" si="172"/>
        <v/>
      </c>
      <c r="AC366" s="1" t="str">
        <f t="shared" si="173"/>
        <v/>
      </c>
      <c r="AD366" s="1">
        <f t="shared" si="174"/>
        <v>0</v>
      </c>
      <c r="AE366" s="1" t="str">
        <f t="shared" si="175"/>
        <v/>
      </c>
      <c r="AF366" s="8">
        <f t="shared" si="176"/>
        <v>373.75535826106614</v>
      </c>
      <c r="AI366" s="1">
        <f t="shared" si="177"/>
        <v>1</v>
      </c>
      <c r="AJ366" s="1">
        <f t="shared" si="178"/>
        <v>1</v>
      </c>
      <c r="AK366" s="1" t="str">
        <f t="shared" si="180"/>
        <v>Sell</v>
      </c>
      <c r="AL366" s="8">
        <v>55.393000000000008</v>
      </c>
    </row>
    <row r="367" spans="1:38" x14ac:dyDescent="0.3">
      <c r="A367" s="2" t="s">
        <v>403</v>
      </c>
      <c r="B367" s="1">
        <f>'Rails Data'!AX367</f>
        <v>394.24956312214135</v>
      </c>
      <c r="C367" s="1">
        <f t="shared" si="179"/>
        <v>394.24956312214135</v>
      </c>
      <c r="D367" s="1">
        <f>'Rails Data'!AZ367</f>
        <v>15.031691506397305</v>
      </c>
      <c r="E367" s="1">
        <f>'Rails Data'!BB367</f>
        <v>2.4495753394166635</v>
      </c>
      <c r="F367" s="1">
        <f t="shared" si="151"/>
        <v>388.59739126140266</v>
      </c>
      <c r="G367" s="1">
        <f t="shared" si="152"/>
        <v>15.633623674654494</v>
      </c>
      <c r="H367" s="5">
        <f t="shared" si="153"/>
        <v>0.24386502651391062</v>
      </c>
      <c r="I367" s="3">
        <f t="shared" si="154"/>
        <v>0.1865304075313394</v>
      </c>
      <c r="J367" s="1">
        <f t="shared" si="155"/>
        <v>2.5228951967535842</v>
      </c>
      <c r="K367" s="5">
        <f t="shared" si="156"/>
        <v>0.25649067593043462</v>
      </c>
      <c r="L367" s="3">
        <f t="shared" si="157"/>
        <v>0.25821640642972082</v>
      </c>
      <c r="M367" s="1">
        <f t="shared" si="158"/>
        <v>398.94915924917871</v>
      </c>
      <c r="N367" s="5">
        <f t="shared" si="159"/>
        <v>0.32133510941568577</v>
      </c>
      <c r="O367" s="3">
        <f t="shared" si="160"/>
        <v>0.32152956266392679</v>
      </c>
      <c r="P367" s="8">
        <f t="shared" si="161"/>
        <v>397.26960623064832</v>
      </c>
      <c r="Q367" s="9">
        <f t="shared" si="162"/>
        <v>8.6722149692456583</v>
      </c>
      <c r="R367" s="9">
        <f t="shared" si="163"/>
        <v>9.3912235231474313</v>
      </c>
      <c r="S367" s="1">
        <f t="shared" si="164"/>
        <v>0</v>
      </c>
      <c r="T367" s="1">
        <f t="shared" si="165"/>
        <v>0</v>
      </c>
      <c r="U367" s="1">
        <f t="shared" si="166"/>
        <v>0</v>
      </c>
      <c r="V367" s="1">
        <f t="shared" si="167"/>
        <v>0</v>
      </c>
      <c r="W367" s="1">
        <f t="shared" si="168"/>
        <v>0</v>
      </c>
      <c r="X367" s="1">
        <f t="shared" si="169"/>
        <v>0</v>
      </c>
      <c r="Y367" s="1">
        <f t="shared" si="170"/>
        <v>1</v>
      </c>
      <c r="AA367" s="1">
        <f t="shared" si="171"/>
        <v>0</v>
      </c>
      <c r="AB367" s="1" t="str">
        <f t="shared" si="172"/>
        <v/>
      </c>
      <c r="AC367" s="1" t="str">
        <f t="shared" si="173"/>
        <v/>
      </c>
      <c r="AD367" s="1">
        <f t="shared" si="174"/>
        <v>0</v>
      </c>
      <c r="AE367" s="1" t="str">
        <f t="shared" si="175"/>
        <v/>
      </c>
      <c r="AF367" s="8">
        <f t="shared" si="176"/>
        <v>394.24956312214135</v>
      </c>
      <c r="AI367" s="1">
        <f t="shared" si="177"/>
        <v>1</v>
      </c>
      <c r="AJ367" s="1">
        <f t="shared" si="178"/>
        <v>1</v>
      </c>
      <c r="AK367" s="1" t="str">
        <f t="shared" si="180"/>
        <v>Sell</v>
      </c>
      <c r="AL367" s="8">
        <v>58.209999999999994</v>
      </c>
    </row>
    <row r="368" spans="1:38" x14ac:dyDescent="0.3">
      <c r="A368" s="2" t="s">
        <v>402</v>
      </c>
      <c r="B368" s="1">
        <f>'Rails Data'!AX368</f>
        <v>406.52323439107766</v>
      </c>
      <c r="C368" s="1">
        <f t="shared" si="179"/>
        <v>406.52323439107766</v>
      </c>
      <c r="D368" s="1">
        <f>'Rails Data'!AZ368</f>
        <v>15.570778735225375</v>
      </c>
      <c r="E368" s="1">
        <f>'Rails Data'!BB368</f>
        <v>2.5322758808550212</v>
      </c>
      <c r="F368" s="1">
        <f t="shared" si="151"/>
        <v>388.14521751254358</v>
      </c>
      <c r="G368" s="1">
        <f t="shared" si="152"/>
        <v>15.697059685831935</v>
      </c>
      <c r="H368" s="5">
        <f t="shared" si="153"/>
        <v>0.26796646517355915</v>
      </c>
      <c r="I368" s="3">
        <f t="shared" si="154"/>
        <v>0.17697463770091085</v>
      </c>
      <c r="J368" s="1">
        <f t="shared" si="155"/>
        <v>2.5234795195019375</v>
      </c>
      <c r="K368" s="5">
        <f t="shared" si="156"/>
        <v>0.30356252291867669</v>
      </c>
      <c r="L368" s="3">
        <f t="shared" si="157"/>
        <v>0.25850402817960189</v>
      </c>
      <c r="M368" s="1">
        <f t="shared" si="158"/>
        <v>397.94860414827008</v>
      </c>
      <c r="N368" s="5">
        <f t="shared" si="159"/>
        <v>0.36800995903578571</v>
      </c>
      <c r="O368" s="3">
        <f t="shared" si="160"/>
        <v>0.32156197153863364</v>
      </c>
      <c r="P368" s="8">
        <f t="shared" si="161"/>
        <v>397.81870497764959</v>
      </c>
      <c r="Q368" s="9">
        <f t="shared" si="162"/>
        <v>9.6734874651060068</v>
      </c>
      <c r="R368" s="9">
        <f t="shared" si="163"/>
        <v>9.6462801544739651</v>
      </c>
      <c r="S368" s="1">
        <f t="shared" si="164"/>
        <v>0</v>
      </c>
      <c r="T368" s="1">
        <f t="shared" si="165"/>
        <v>0</v>
      </c>
      <c r="U368" s="1">
        <f t="shared" si="166"/>
        <v>1</v>
      </c>
      <c r="V368" s="1">
        <f t="shared" si="167"/>
        <v>1</v>
      </c>
      <c r="W368" s="1">
        <f t="shared" si="168"/>
        <v>0</v>
      </c>
      <c r="X368" s="1">
        <f t="shared" si="169"/>
        <v>0</v>
      </c>
      <c r="Y368" s="1">
        <f t="shared" si="170"/>
        <v>1</v>
      </c>
      <c r="AA368" s="1">
        <f t="shared" si="171"/>
        <v>1</v>
      </c>
      <c r="AB368" s="1" t="str">
        <f t="shared" si="172"/>
        <v/>
      </c>
      <c r="AC368" s="1" t="str">
        <f t="shared" si="173"/>
        <v/>
      </c>
      <c r="AD368" s="1">
        <f t="shared" si="174"/>
        <v>1</v>
      </c>
      <c r="AE368" s="1" t="str">
        <f t="shared" si="175"/>
        <v>Buy</v>
      </c>
      <c r="AF368" s="8">
        <f t="shared" si="176"/>
        <v>406.52323439107766</v>
      </c>
      <c r="AI368" s="1">
        <f t="shared" si="177"/>
        <v>0</v>
      </c>
      <c r="AJ368" s="1">
        <f t="shared" si="178"/>
        <v>0</v>
      </c>
      <c r="AK368" s="1" t="str">
        <f t="shared" si="180"/>
        <v/>
      </c>
      <c r="AL368" s="8">
        <v>60.120000000000005</v>
      </c>
    </row>
    <row r="369" spans="1:38" x14ac:dyDescent="0.3">
      <c r="A369" s="2" t="s">
        <v>401</v>
      </c>
      <c r="B369" s="1">
        <f>'Rails Data'!AX369</f>
        <v>416.87886564032868</v>
      </c>
      <c r="C369" s="1">
        <f t="shared" si="179"/>
        <v>416.87886564032868</v>
      </c>
      <c r="D369" s="1">
        <f>'Rails Data'!AZ369</f>
        <v>16.053446317259471</v>
      </c>
      <c r="E369" s="1">
        <f>'Rails Data'!BB369</f>
        <v>2.604291571909104</v>
      </c>
      <c r="F369" s="1">
        <f t="shared" si="151"/>
        <v>386.67497616226086</v>
      </c>
      <c r="G369" s="1">
        <f t="shared" si="152"/>
        <v>15.750438081537556</v>
      </c>
      <c r="H369" s="5">
        <f t="shared" si="153"/>
        <v>0.29199353071103662</v>
      </c>
      <c r="I369" s="3">
        <f t="shared" si="154"/>
        <v>0.16180933312213613</v>
      </c>
      <c r="J369" s="1">
        <f t="shared" si="155"/>
        <v>2.5174130611984347</v>
      </c>
      <c r="K369" s="5">
        <f t="shared" si="156"/>
        <v>0.33240025366654935</v>
      </c>
      <c r="L369" s="3">
        <f t="shared" si="157"/>
        <v>0.25099427905642274</v>
      </c>
      <c r="M369" s="1">
        <f t="shared" si="158"/>
        <v>395.93470290057235</v>
      </c>
      <c r="N369" s="5">
        <f t="shared" si="159"/>
        <v>0.39503251897422009</v>
      </c>
      <c r="O369" s="3">
        <f t="shared" si="160"/>
        <v>0.31382064028910828</v>
      </c>
      <c r="P369" s="8">
        <f t="shared" si="161"/>
        <v>396.23606326611718</v>
      </c>
      <c r="Q369" s="9">
        <f t="shared" si="162"/>
        <v>9.5610871038563232</v>
      </c>
      <c r="R369" s="9">
        <f t="shared" si="163"/>
        <v>9.8910939321709801</v>
      </c>
      <c r="S369" s="1">
        <f t="shared" si="164"/>
        <v>0</v>
      </c>
      <c r="T369" s="1">
        <f t="shared" si="165"/>
        <v>0</v>
      </c>
      <c r="U369" s="1">
        <f t="shared" si="166"/>
        <v>1</v>
      </c>
      <c r="V369" s="1">
        <f t="shared" si="167"/>
        <v>0</v>
      </c>
      <c r="W369" s="1">
        <f t="shared" si="168"/>
        <v>0</v>
      </c>
      <c r="X369" s="1">
        <f t="shared" si="169"/>
        <v>0</v>
      </c>
      <c r="Y369" s="1">
        <f t="shared" si="170"/>
        <v>1</v>
      </c>
      <c r="AA369" s="1">
        <f t="shared" si="171"/>
        <v>1</v>
      </c>
      <c r="AB369" s="1" t="str">
        <f t="shared" si="172"/>
        <v/>
      </c>
      <c r="AC369" s="1" t="str">
        <f t="shared" si="173"/>
        <v/>
      </c>
      <c r="AD369" s="1">
        <f t="shared" si="174"/>
        <v>1</v>
      </c>
      <c r="AE369" s="1" t="str">
        <f t="shared" si="175"/>
        <v/>
      </c>
      <c r="AF369" s="8">
        <f t="shared" si="176"/>
        <v>416.87886564032868</v>
      </c>
      <c r="AI369" s="1">
        <f t="shared" si="177"/>
        <v>1</v>
      </c>
      <c r="AJ369" s="1">
        <f t="shared" si="178"/>
        <v>0</v>
      </c>
      <c r="AK369" s="1" t="str">
        <f t="shared" si="180"/>
        <v/>
      </c>
      <c r="AL369" s="8">
        <v>61.843000000000004</v>
      </c>
    </row>
    <row r="370" spans="1:38" x14ac:dyDescent="0.3">
      <c r="A370" s="2" t="s">
        <v>400</v>
      </c>
      <c r="B370" s="1">
        <f>'Rails Data'!AX370</f>
        <v>394.51827145728453</v>
      </c>
      <c r="C370" s="1">
        <f t="shared" si="179"/>
        <v>394.51827145728453</v>
      </c>
      <c r="D370" s="1">
        <f>'Rails Data'!AZ370</f>
        <v>15.43006522624097</v>
      </c>
      <c r="E370" s="1">
        <f>'Rails Data'!BB370</f>
        <v>2.5091301193167097</v>
      </c>
      <c r="F370" s="1">
        <f t="shared" si="151"/>
        <v>384.25866500401543</v>
      </c>
      <c r="G370" s="1">
        <f t="shared" si="152"/>
        <v>15.743854830687242</v>
      </c>
      <c r="H370" s="5">
        <f t="shared" si="153"/>
        <v>0.29281593820069451</v>
      </c>
      <c r="I370" s="3">
        <f t="shared" si="154"/>
        <v>0.14011196685731939</v>
      </c>
      <c r="J370" s="1">
        <f t="shared" si="155"/>
        <v>2.5069173159824327</v>
      </c>
      <c r="K370" s="5">
        <f t="shared" si="156"/>
        <v>0.36088406561000586</v>
      </c>
      <c r="L370" s="3">
        <f t="shared" si="157"/>
        <v>0.23742661662140166</v>
      </c>
      <c r="M370" s="1">
        <f t="shared" si="158"/>
        <v>393.41221950409692</v>
      </c>
      <c r="N370" s="5">
        <f t="shared" si="159"/>
        <v>0.42234430690743352</v>
      </c>
      <c r="O370" s="3">
        <f t="shared" si="160"/>
        <v>0.30028532717492296</v>
      </c>
      <c r="P370" s="8">
        <f t="shared" si="161"/>
        <v>392.482826470806</v>
      </c>
      <c r="Q370" s="9">
        <f t="shared" si="162"/>
        <v>8.2241614667905765</v>
      </c>
      <c r="R370" s="9">
        <f t="shared" si="163"/>
        <v>10.18540692975734</v>
      </c>
      <c r="S370" s="1">
        <f t="shared" si="164"/>
        <v>0</v>
      </c>
      <c r="T370" s="1">
        <f t="shared" si="165"/>
        <v>0</v>
      </c>
      <c r="U370" s="1">
        <f t="shared" si="166"/>
        <v>1</v>
      </c>
      <c r="V370" s="1">
        <f t="shared" si="167"/>
        <v>0</v>
      </c>
      <c r="W370" s="1">
        <f t="shared" si="168"/>
        <v>0</v>
      </c>
      <c r="X370" s="1">
        <f t="shared" si="169"/>
        <v>1</v>
      </c>
      <c r="Y370" s="1">
        <f t="shared" si="170"/>
        <v>1</v>
      </c>
      <c r="AA370" s="1">
        <f t="shared" si="171"/>
        <v>1</v>
      </c>
      <c r="AB370" s="1" t="str">
        <f t="shared" si="172"/>
        <v/>
      </c>
      <c r="AC370" s="1" t="str">
        <f t="shared" si="173"/>
        <v/>
      </c>
      <c r="AD370" s="1">
        <f t="shared" si="174"/>
        <v>1</v>
      </c>
      <c r="AE370" s="1" t="str">
        <f t="shared" si="175"/>
        <v/>
      </c>
      <c r="AF370" s="8">
        <f t="shared" si="176"/>
        <v>394.51827145728453</v>
      </c>
      <c r="AI370" s="1">
        <f t="shared" si="177"/>
        <v>1</v>
      </c>
      <c r="AJ370" s="1">
        <f t="shared" si="178"/>
        <v>0</v>
      </c>
      <c r="AK370" s="1" t="str">
        <f t="shared" si="180"/>
        <v/>
      </c>
      <c r="AL370" s="8">
        <v>58.625999999999998</v>
      </c>
    </row>
    <row r="371" spans="1:38" x14ac:dyDescent="0.3">
      <c r="A371" s="2" t="s">
        <v>399</v>
      </c>
      <c r="B371" s="1">
        <f>'Rails Data'!AX371</f>
        <v>395.34981845898039</v>
      </c>
      <c r="C371" s="1">
        <f t="shared" si="179"/>
        <v>395.34981845898039</v>
      </c>
      <c r="D371" s="1">
        <f>'Rails Data'!AZ371</f>
        <v>15.527846374076182</v>
      </c>
      <c r="E371" s="1">
        <f>'Rails Data'!BB371</f>
        <v>2.5116641522644767</v>
      </c>
      <c r="F371" s="1">
        <f t="shared" si="151"/>
        <v>383.4378964877539</v>
      </c>
      <c r="G371" s="1">
        <f t="shared" si="152"/>
        <v>15.808517288187703</v>
      </c>
      <c r="H371" s="5">
        <f t="shared" si="153"/>
        <v>0.2859233686073761</v>
      </c>
      <c r="I371" s="3">
        <f t="shared" si="154"/>
        <v>0.11466130496675687</v>
      </c>
      <c r="J371" s="1">
        <f t="shared" si="155"/>
        <v>2.501218492032363</v>
      </c>
      <c r="K371" s="5">
        <f t="shared" si="156"/>
        <v>0.39106917070130365</v>
      </c>
      <c r="L371" s="3">
        <f t="shared" si="157"/>
        <v>0.21685037512330096</v>
      </c>
      <c r="M371" s="1">
        <f t="shared" si="158"/>
        <v>392.50115261230303</v>
      </c>
      <c r="N371" s="5">
        <f t="shared" si="159"/>
        <v>0.45369127012809551</v>
      </c>
      <c r="O371" s="3">
        <f t="shared" si="160"/>
        <v>0.27994216388617121</v>
      </c>
      <c r="P371" s="8">
        <f t="shared" si="161"/>
        <v>392.11274556417357</v>
      </c>
      <c r="Q371" s="9">
        <f t="shared" si="162"/>
        <v>8.6748490764196617</v>
      </c>
      <c r="R371" s="9">
        <f t="shared" si="163"/>
        <v>10.724064325464656</v>
      </c>
      <c r="S371" s="1">
        <f t="shared" si="164"/>
        <v>0</v>
      </c>
      <c r="T371" s="1">
        <f t="shared" si="165"/>
        <v>1</v>
      </c>
      <c r="U371" s="1">
        <f t="shared" si="166"/>
        <v>1</v>
      </c>
      <c r="V371" s="1">
        <f t="shared" si="167"/>
        <v>0</v>
      </c>
      <c r="W371" s="1">
        <f t="shared" si="168"/>
        <v>0</v>
      </c>
      <c r="X371" s="1">
        <f t="shared" si="169"/>
        <v>1</v>
      </c>
      <c r="Y371" s="1">
        <f t="shared" si="170"/>
        <v>1</v>
      </c>
      <c r="AA371" s="1">
        <f t="shared" si="171"/>
        <v>1</v>
      </c>
      <c r="AB371" s="1" t="str">
        <f t="shared" si="172"/>
        <v/>
      </c>
      <c r="AC371" s="1" t="str">
        <f t="shared" si="173"/>
        <v/>
      </c>
      <c r="AD371" s="1">
        <f t="shared" si="174"/>
        <v>1</v>
      </c>
      <c r="AE371" s="1" t="str">
        <f t="shared" si="175"/>
        <v/>
      </c>
      <c r="AF371" s="8">
        <f t="shared" si="176"/>
        <v>395.34981845898039</v>
      </c>
      <c r="AI371" s="1">
        <f t="shared" si="177"/>
        <v>1</v>
      </c>
      <c r="AJ371" s="1">
        <f t="shared" si="178"/>
        <v>0</v>
      </c>
      <c r="AK371" s="1" t="str">
        <f t="shared" si="180"/>
        <v/>
      </c>
      <c r="AL371" s="8">
        <v>58.378</v>
      </c>
    </row>
    <row r="372" spans="1:38" x14ac:dyDescent="0.3">
      <c r="A372" s="2">
        <v>41004</v>
      </c>
      <c r="B372" s="1">
        <f>'Rails Data'!AX372</f>
        <v>397.29263753422794</v>
      </c>
      <c r="C372" s="1">
        <f t="shared" si="179"/>
        <v>397.29263753422794</v>
      </c>
      <c r="D372" s="1">
        <f>'Rails Data'!AZ372</f>
        <v>15.701083923999111</v>
      </c>
      <c r="E372" s="1">
        <f>'Rails Data'!BB372</f>
        <v>2.528548074674533</v>
      </c>
      <c r="F372" s="1">
        <f t="shared" si="151"/>
        <v>382.48494273005576</v>
      </c>
      <c r="G372" s="1">
        <f t="shared" si="152"/>
        <v>15.853398580855567</v>
      </c>
      <c r="H372" s="5">
        <f t="shared" si="153"/>
        <v>0.27150446848797749</v>
      </c>
      <c r="I372" s="3">
        <f t="shared" si="154"/>
        <v>8.6117627693320334E-2</v>
      </c>
      <c r="J372" s="1">
        <f t="shared" si="155"/>
        <v>2.5011591423151818</v>
      </c>
      <c r="K372" s="5">
        <f t="shared" si="156"/>
        <v>0.38627014922504843</v>
      </c>
      <c r="L372" s="3">
        <f t="shared" si="157"/>
        <v>0.18781390919363386</v>
      </c>
      <c r="M372" s="1">
        <f t="shared" si="158"/>
        <v>392.40709287826144</v>
      </c>
      <c r="N372" s="5">
        <f t="shared" si="159"/>
        <v>0.44828327738869378</v>
      </c>
      <c r="O372" s="3">
        <f t="shared" si="160"/>
        <v>0.25098397951251716</v>
      </c>
      <c r="P372" s="8">
        <f t="shared" si="161"/>
        <v>391.52418685602686</v>
      </c>
      <c r="Q372" s="9">
        <f t="shared" si="162"/>
        <v>9.0392441259710949</v>
      </c>
      <c r="R372" s="9">
        <f t="shared" si="163"/>
        <v>11.255753279226502</v>
      </c>
      <c r="S372" s="1">
        <f t="shared" si="164"/>
        <v>0</v>
      </c>
      <c r="T372" s="1">
        <f t="shared" si="165"/>
        <v>1</v>
      </c>
      <c r="U372" s="1">
        <f t="shared" si="166"/>
        <v>1</v>
      </c>
      <c r="V372" s="1">
        <f t="shared" si="167"/>
        <v>0</v>
      </c>
      <c r="W372" s="1">
        <f t="shared" si="168"/>
        <v>0</v>
      </c>
      <c r="X372" s="1">
        <f t="shared" si="169"/>
        <v>1</v>
      </c>
      <c r="Y372" s="1">
        <f t="shared" si="170"/>
        <v>1</v>
      </c>
      <c r="AA372" s="1">
        <f t="shared" si="171"/>
        <v>1</v>
      </c>
      <c r="AB372" s="1" t="str">
        <f t="shared" si="172"/>
        <v/>
      </c>
      <c r="AC372" s="1" t="str">
        <f t="shared" si="173"/>
        <v/>
      </c>
      <c r="AD372" s="1">
        <f t="shared" si="174"/>
        <v>1</v>
      </c>
      <c r="AE372" s="1" t="str">
        <f t="shared" si="175"/>
        <v/>
      </c>
      <c r="AF372" s="8">
        <f t="shared" si="176"/>
        <v>397.29263753422794</v>
      </c>
      <c r="AI372" s="1">
        <f t="shared" si="177"/>
        <v>1</v>
      </c>
      <c r="AJ372" s="1">
        <f t="shared" si="178"/>
        <v>0</v>
      </c>
      <c r="AK372" s="1" t="str">
        <f t="shared" si="180"/>
        <v/>
      </c>
      <c r="AL372" s="8">
        <v>58.506999999999991</v>
      </c>
    </row>
    <row r="373" spans="1:38" x14ac:dyDescent="0.3">
      <c r="A373" s="2" t="s">
        <v>398</v>
      </c>
      <c r="B373" s="1">
        <f>'Rails Data'!AX373</f>
        <v>390.70639079814265</v>
      </c>
      <c r="C373" s="1">
        <f t="shared" si="179"/>
        <v>390.70639079814265</v>
      </c>
      <c r="D373" s="1">
        <f>'Rails Data'!AZ373</f>
        <v>15.557427647830982</v>
      </c>
      <c r="E373" s="1">
        <f>'Rails Data'!BB373</f>
        <v>2.4951743672065936</v>
      </c>
      <c r="F373" s="1">
        <f t="shared" si="151"/>
        <v>381.30032714572201</v>
      </c>
      <c r="G373" s="1">
        <f t="shared" si="152"/>
        <v>15.862935980334671</v>
      </c>
      <c r="H373" s="5">
        <f t="shared" si="153"/>
        <v>0.23580216148027588</v>
      </c>
      <c r="I373" s="3">
        <f t="shared" si="154"/>
        <v>5.5219820894210805E-2</v>
      </c>
      <c r="J373" s="1">
        <f t="shared" si="155"/>
        <v>2.5068130282228385</v>
      </c>
      <c r="K373" s="5">
        <f t="shared" si="156"/>
        <v>0.3766548681075732</v>
      </c>
      <c r="L373" s="3">
        <f t="shared" si="157"/>
        <v>0.1547378691883981</v>
      </c>
      <c r="M373" s="1">
        <f t="shared" si="158"/>
        <v>393.41165111147279</v>
      </c>
      <c r="N373" s="5">
        <f t="shared" si="159"/>
        <v>0.43925646862538814</v>
      </c>
      <c r="O373" s="3">
        <f t="shared" si="160"/>
        <v>0.21810076319982108</v>
      </c>
      <c r="P373" s="8">
        <f t="shared" si="161"/>
        <v>390.47537764180851</v>
      </c>
      <c r="Q373" s="9">
        <f t="shared" si="162"/>
        <v>9.1750504960864987</v>
      </c>
      <c r="R373" s="9">
        <f t="shared" si="163"/>
        <v>11.658826183829712</v>
      </c>
      <c r="S373" s="1">
        <f t="shared" si="164"/>
        <v>0</v>
      </c>
      <c r="T373" s="1">
        <f t="shared" si="165"/>
        <v>1</v>
      </c>
      <c r="U373" s="1">
        <f t="shared" si="166"/>
        <v>1</v>
      </c>
      <c r="V373" s="1">
        <f t="shared" si="167"/>
        <v>0</v>
      </c>
      <c r="W373" s="1">
        <f t="shared" si="168"/>
        <v>0</v>
      </c>
      <c r="X373" s="1">
        <f t="shared" si="169"/>
        <v>1</v>
      </c>
      <c r="Y373" s="1">
        <f t="shared" si="170"/>
        <v>1</v>
      </c>
      <c r="AA373" s="1">
        <f t="shared" si="171"/>
        <v>1</v>
      </c>
      <c r="AB373" s="1" t="str">
        <f t="shared" si="172"/>
        <v/>
      </c>
      <c r="AC373" s="1" t="str">
        <f t="shared" si="173"/>
        <v/>
      </c>
      <c r="AD373" s="1">
        <f t="shared" si="174"/>
        <v>1</v>
      </c>
      <c r="AE373" s="1" t="str">
        <f t="shared" si="175"/>
        <v/>
      </c>
      <c r="AF373" s="8">
        <f t="shared" si="176"/>
        <v>390.70639079814265</v>
      </c>
      <c r="AI373" s="1">
        <f t="shared" si="177"/>
        <v>1</v>
      </c>
      <c r="AJ373" s="1">
        <f t="shared" si="178"/>
        <v>0</v>
      </c>
      <c r="AK373" s="1" t="str">
        <f t="shared" si="180"/>
        <v/>
      </c>
      <c r="AL373" s="8">
        <v>57.746000000000002</v>
      </c>
    </row>
    <row r="374" spans="1:38" x14ac:dyDescent="0.3">
      <c r="A374" s="2" t="s">
        <v>397</v>
      </c>
      <c r="B374" s="1">
        <f>'Rails Data'!AX374</f>
        <v>388.55617287383041</v>
      </c>
      <c r="C374" s="1">
        <f t="shared" si="179"/>
        <v>388.55617287383041</v>
      </c>
      <c r="D374" s="1">
        <f>'Rails Data'!AZ374</f>
        <v>15.584610857003408</v>
      </c>
      <c r="E374" s="1">
        <f>'Rails Data'!BB374</f>
        <v>2.4916894821459485</v>
      </c>
      <c r="F374" s="1">
        <f t="shared" si="151"/>
        <v>380.54784205352837</v>
      </c>
      <c r="G374" s="1">
        <f t="shared" si="152"/>
        <v>15.859498521767168</v>
      </c>
      <c r="H374" s="5">
        <f t="shared" si="153"/>
        <v>0.18559970113211666</v>
      </c>
      <c r="I374" s="3">
        <f t="shared" si="154"/>
        <v>2.5122764129866627E-2</v>
      </c>
      <c r="J374" s="1">
        <f t="shared" si="155"/>
        <v>2.5127916693635162</v>
      </c>
      <c r="K374" s="5">
        <f t="shared" si="156"/>
        <v>0.32132947403892675</v>
      </c>
      <c r="L374" s="3">
        <f t="shared" si="157"/>
        <v>0.11775170270186891</v>
      </c>
      <c r="M374" s="1">
        <f t="shared" si="158"/>
        <v>394.33430639769142</v>
      </c>
      <c r="N374" s="5">
        <f t="shared" si="159"/>
        <v>0.38064665323659153</v>
      </c>
      <c r="O374" s="3">
        <f t="shared" si="160"/>
        <v>0.18124147896222656</v>
      </c>
      <c r="P374" s="8">
        <f t="shared" si="161"/>
        <v>390.43337524974777</v>
      </c>
      <c r="Q374" s="9">
        <f t="shared" si="162"/>
        <v>9.8855331962193986</v>
      </c>
      <c r="R374" s="9">
        <f t="shared" si="163"/>
        <v>11.98622204720694</v>
      </c>
      <c r="S374" s="1">
        <f t="shared" si="164"/>
        <v>0</v>
      </c>
      <c r="T374" s="1">
        <f t="shared" si="165"/>
        <v>1</v>
      </c>
      <c r="U374" s="1">
        <f t="shared" si="166"/>
        <v>1</v>
      </c>
      <c r="V374" s="1">
        <f t="shared" si="167"/>
        <v>0</v>
      </c>
      <c r="W374" s="1">
        <f t="shared" si="168"/>
        <v>0</v>
      </c>
      <c r="X374" s="1">
        <f t="shared" si="169"/>
        <v>1</v>
      </c>
      <c r="Y374" s="1">
        <f t="shared" si="170"/>
        <v>1</v>
      </c>
      <c r="AA374" s="1">
        <f t="shared" si="171"/>
        <v>1</v>
      </c>
      <c r="AB374" s="1" t="str">
        <f t="shared" si="172"/>
        <v/>
      </c>
      <c r="AC374" s="1" t="str">
        <f t="shared" si="173"/>
        <v/>
      </c>
      <c r="AD374" s="1">
        <f t="shared" si="174"/>
        <v>1</v>
      </c>
      <c r="AE374" s="1" t="str">
        <f t="shared" si="175"/>
        <v/>
      </c>
      <c r="AF374" s="8">
        <f t="shared" si="176"/>
        <v>388.55617287383041</v>
      </c>
      <c r="AI374" s="1">
        <f t="shared" si="177"/>
        <v>1</v>
      </c>
      <c r="AJ374" s="1">
        <f t="shared" si="178"/>
        <v>0</v>
      </c>
      <c r="AK374" s="1" t="str">
        <f t="shared" si="180"/>
        <v/>
      </c>
      <c r="AL374" s="8">
        <v>57.571000000000005</v>
      </c>
    </row>
    <row r="375" spans="1:38" x14ac:dyDescent="0.3">
      <c r="A375" s="2" t="s">
        <v>396</v>
      </c>
      <c r="B375" s="1">
        <f>'Rails Data'!AX375</f>
        <v>406.46747896659434</v>
      </c>
      <c r="C375" s="1">
        <f t="shared" si="179"/>
        <v>406.46747896659434</v>
      </c>
      <c r="D375" s="1">
        <f>'Rails Data'!AZ375</f>
        <v>16.306437492159489</v>
      </c>
      <c r="E375" s="1">
        <f>'Rails Data'!BB375</f>
        <v>2.5837077829932094</v>
      </c>
      <c r="F375" s="1">
        <f t="shared" si="151"/>
        <v>379.90717558790419</v>
      </c>
      <c r="G375" s="1">
        <f t="shared" si="152"/>
        <v>15.843026261044544</v>
      </c>
      <c r="H375" s="5">
        <f t="shared" si="153"/>
        <v>0.14901699410045488</v>
      </c>
      <c r="I375" s="3">
        <f t="shared" si="154"/>
        <v>-1.6233920371750456E-3</v>
      </c>
      <c r="J375" s="1">
        <f t="shared" si="155"/>
        <v>2.5247050921788103</v>
      </c>
      <c r="K375" s="5">
        <f t="shared" si="156"/>
        <v>0.26867127766770027</v>
      </c>
      <c r="L375" s="3">
        <f t="shared" si="157"/>
        <v>8.3822074145692593E-2</v>
      </c>
      <c r="M375" s="1">
        <f t="shared" si="158"/>
        <v>396.37892799116202</v>
      </c>
      <c r="N375" s="5">
        <f t="shared" si="159"/>
        <v>0.32821862513522415</v>
      </c>
      <c r="O375" s="3">
        <f t="shared" si="160"/>
        <v>0.14800728324983239</v>
      </c>
      <c r="P375" s="8">
        <f t="shared" si="161"/>
        <v>390.77468477264182</v>
      </c>
      <c r="Q375" s="9">
        <f t="shared" si="162"/>
        <v>10.867509184737628</v>
      </c>
      <c r="R375" s="9">
        <f t="shared" si="163"/>
        <v>12.064284614076735</v>
      </c>
      <c r="S375" s="1">
        <f t="shared" si="164"/>
        <v>0</v>
      </c>
      <c r="T375" s="1">
        <f t="shared" si="165"/>
        <v>1</v>
      </c>
      <c r="U375" s="1">
        <f t="shared" si="166"/>
        <v>1</v>
      </c>
      <c r="V375" s="1">
        <f t="shared" si="167"/>
        <v>0</v>
      </c>
      <c r="W375" s="1">
        <f t="shared" si="168"/>
        <v>0</v>
      </c>
      <c r="X375" s="1">
        <f t="shared" si="169"/>
        <v>1</v>
      </c>
      <c r="Y375" s="1">
        <f t="shared" si="170"/>
        <v>1</v>
      </c>
      <c r="AA375" s="1">
        <f t="shared" si="171"/>
        <v>1</v>
      </c>
      <c r="AB375" s="1" t="str">
        <f t="shared" si="172"/>
        <v/>
      </c>
      <c r="AC375" s="1" t="str">
        <f t="shared" si="173"/>
        <v/>
      </c>
      <c r="AD375" s="1">
        <f t="shared" si="174"/>
        <v>1</v>
      </c>
      <c r="AE375" s="1" t="str">
        <f t="shared" si="175"/>
        <v/>
      </c>
      <c r="AF375" s="8">
        <f t="shared" si="176"/>
        <v>406.46747896659434</v>
      </c>
      <c r="AI375" s="1">
        <f t="shared" si="177"/>
        <v>1</v>
      </c>
      <c r="AJ375" s="1">
        <f t="shared" si="178"/>
        <v>0</v>
      </c>
      <c r="AK375" s="1" t="str">
        <f t="shared" si="180"/>
        <v/>
      </c>
      <c r="AL375" s="8">
        <v>60.088999999999999</v>
      </c>
    </row>
    <row r="376" spans="1:38" x14ac:dyDescent="0.3">
      <c r="A376" s="2" t="s">
        <v>395</v>
      </c>
      <c r="B376" s="1">
        <f>'Rails Data'!AX376</f>
        <v>385.24456721396461</v>
      </c>
      <c r="C376" s="1">
        <f t="shared" si="179"/>
        <v>385.24456721396461</v>
      </c>
      <c r="D376" s="1">
        <f>'Rails Data'!AZ376</f>
        <v>15.490383421636091</v>
      </c>
      <c r="E376" s="1">
        <f>'Rails Data'!BB376</f>
        <v>2.4548342441518445</v>
      </c>
      <c r="F376" s="1">
        <f t="shared" si="151"/>
        <v>377.78235131760897</v>
      </c>
      <c r="G376" s="1">
        <f t="shared" si="152"/>
        <v>15.714779096041134</v>
      </c>
      <c r="H376" s="5">
        <f t="shared" si="153"/>
        <v>0.11544514226534064</v>
      </c>
      <c r="I376" s="3">
        <f t="shared" si="154"/>
        <v>-2.6730123060113364E-2</v>
      </c>
      <c r="J376" s="1">
        <f t="shared" si="155"/>
        <v>2.5226921715095556</v>
      </c>
      <c r="K376" s="5">
        <f t="shared" si="156"/>
        <v>0.2384880315508604</v>
      </c>
      <c r="L376" s="3">
        <f t="shared" si="157"/>
        <v>5.3013873558691318E-2</v>
      </c>
      <c r="M376" s="1">
        <f t="shared" si="158"/>
        <v>395.81131652041665</v>
      </c>
      <c r="N376" s="5">
        <f t="shared" si="159"/>
        <v>0.29839959478191691</v>
      </c>
      <c r="O376" s="3">
        <f t="shared" si="160"/>
        <v>0.1179720596022671</v>
      </c>
      <c r="P376" s="8">
        <f t="shared" si="161"/>
        <v>387.92144946465044</v>
      </c>
      <c r="Q376" s="9">
        <f t="shared" si="162"/>
        <v>10.139098147041466</v>
      </c>
      <c r="R376" s="9">
        <f t="shared" si="163"/>
        <v>11.858084521415048</v>
      </c>
      <c r="S376" s="1">
        <f t="shared" si="164"/>
        <v>0</v>
      </c>
      <c r="T376" s="1">
        <f t="shared" si="165"/>
        <v>1</v>
      </c>
      <c r="U376" s="1">
        <f t="shared" si="166"/>
        <v>1</v>
      </c>
      <c r="V376" s="1">
        <f t="shared" si="167"/>
        <v>0</v>
      </c>
      <c r="W376" s="1">
        <f t="shared" si="168"/>
        <v>0</v>
      </c>
      <c r="X376" s="1">
        <f t="shared" si="169"/>
        <v>1</v>
      </c>
      <c r="Y376" s="1">
        <f t="shared" si="170"/>
        <v>1</v>
      </c>
      <c r="AA376" s="1">
        <f t="shared" si="171"/>
        <v>1</v>
      </c>
      <c r="AB376" s="1" t="str">
        <f t="shared" si="172"/>
        <v/>
      </c>
      <c r="AC376" s="1" t="str">
        <f t="shared" si="173"/>
        <v/>
      </c>
      <c r="AD376" s="1">
        <f t="shared" si="174"/>
        <v>1</v>
      </c>
      <c r="AE376" s="1" t="str">
        <f t="shared" si="175"/>
        <v/>
      </c>
      <c r="AF376" s="8">
        <f t="shared" si="176"/>
        <v>385.24456721396461</v>
      </c>
      <c r="AI376" s="1">
        <f t="shared" si="177"/>
        <v>1</v>
      </c>
      <c r="AJ376" s="1">
        <f t="shared" si="178"/>
        <v>0</v>
      </c>
      <c r="AK376" s="1" t="str">
        <f t="shared" si="180"/>
        <v/>
      </c>
      <c r="AL376" s="8">
        <v>57.267999999999994</v>
      </c>
    </row>
    <row r="377" spans="1:38" x14ac:dyDescent="0.3">
      <c r="A377" s="2" t="s">
        <v>394</v>
      </c>
      <c r="B377" s="1">
        <f>'Rails Data'!AX377</f>
        <v>388.39812316179814</v>
      </c>
      <c r="C377" s="1">
        <f t="shared" si="179"/>
        <v>388.39812316179814</v>
      </c>
      <c r="D377" s="1">
        <f>'Rails Data'!AZ377</f>
        <v>15.620633375428998</v>
      </c>
      <c r="E377" s="1">
        <f>'Rails Data'!BB377</f>
        <v>2.4776777561234957</v>
      </c>
      <c r="F377" s="1">
        <f t="shared" si="151"/>
        <v>377.18537404590052</v>
      </c>
      <c r="G377" s="1">
        <f t="shared" si="152"/>
        <v>15.694977866128113</v>
      </c>
      <c r="H377" s="5">
        <f t="shared" si="153"/>
        <v>8.7226347067440813E-2</v>
      </c>
      <c r="I377" s="3">
        <f t="shared" si="154"/>
        <v>-5.0426000614355697E-2</v>
      </c>
      <c r="J377" s="1">
        <f t="shared" si="155"/>
        <v>2.5291989029070825</v>
      </c>
      <c r="K377" s="5">
        <f t="shared" si="156"/>
        <v>0.18987671191305822</v>
      </c>
      <c r="L377" s="3">
        <f t="shared" si="157"/>
        <v>2.2101513893329802E-2</v>
      </c>
      <c r="M377" s="1">
        <f t="shared" si="158"/>
        <v>396.62239962303443</v>
      </c>
      <c r="N377" s="5">
        <f t="shared" si="159"/>
        <v>0.24875696248441015</v>
      </c>
      <c r="O377" s="3">
        <f t="shared" si="160"/>
        <v>8.7900803738992131E-2</v>
      </c>
      <c r="P377" s="8">
        <f t="shared" si="161"/>
        <v>388.40815532841151</v>
      </c>
      <c r="Q377" s="9">
        <f t="shared" si="162"/>
        <v>11.222781282510994</v>
      </c>
      <c r="R377" s="9">
        <f t="shared" si="163"/>
        <v>11.564180114547719</v>
      </c>
      <c r="S377" s="1">
        <f t="shared" si="164"/>
        <v>0</v>
      </c>
      <c r="T377" s="1">
        <f t="shared" si="165"/>
        <v>1</v>
      </c>
      <c r="U377" s="1">
        <f t="shared" si="166"/>
        <v>1</v>
      </c>
      <c r="V377" s="1">
        <f t="shared" si="167"/>
        <v>0</v>
      </c>
      <c r="W377" s="1">
        <f t="shared" si="168"/>
        <v>0</v>
      </c>
      <c r="X377" s="1">
        <f t="shared" si="169"/>
        <v>1</v>
      </c>
      <c r="Y377" s="1">
        <f t="shared" si="170"/>
        <v>1</v>
      </c>
      <c r="AA377" s="1">
        <f t="shared" si="171"/>
        <v>1</v>
      </c>
      <c r="AB377" s="1" t="str">
        <f t="shared" si="172"/>
        <v/>
      </c>
      <c r="AC377" s="1" t="str">
        <f t="shared" si="173"/>
        <v/>
      </c>
      <c r="AD377" s="1">
        <f t="shared" si="174"/>
        <v>1</v>
      </c>
      <c r="AE377" s="1" t="str">
        <f t="shared" si="175"/>
        <v/>
      </c>
      <c r="AF377" s="8">
        <f t="shared" si="176"/>
        <v>388.39812316179814</v>
      </c>
      <c r="AG377" s="5">
        <f>AF377/AF391-1</f>
        <v>0.11521291804705625</v>
      </c>
      <c r="AI377" s="1">
        <f t="shared" si="177"/>
        <v>1</v>
      </c>
      <c r="AJ377" s="1">
        <f t="shared" si="178"/>
        <v>0</v>
      </c>
      <c r="AK377" s="1" t="str">
        <f t="shared" si="180"/>
        <v/>
      </c>
      <c r="AL377" s="8">
        <v>57.837000000000003</v>
      </c>
    </row>
    <row r="378" spans="1:38" x14ac:dyDescent="0.3">
      <c r="A378" s="2" t="s">
        <v>393</v>
      </c>
      <c r="B378" s="1">
        <f>'Rails Data'!AX378</f>
        <v>394.17651507204937</v>
      </c>
      <c r="C378" s="1">
        <f t="shared" si="179"/>
        <v>394.17651507204937</v>
      </c>
      <c r="D378" s="1">
        <f>'Rails Data'!AZ378</f>
        <v>15.839546715651796</v>
      </c>
      <c r="E378" s="1">
        <f>'Rails Data'!BB378</f>
        <v>2.5098298649650892</v>
      </c>
      <c r="F378" s="1">
        <f t="shared" si="151"/>
        <v>376.28835411662868</v>
      </c>
      <c r="G378" s="1">
        <f t="shared" si="152"/>
        <v>15.672423476563775</v>
      </c>
      <c r="H378" s="5">
        <f t="shared" si="153"/>
        <v>5.9615139538625073E-2</v>
      </c>
      <c r="I378" s="3">
        <f t="shared" si="154"/>
        <v>-7.3368058561321781E-2</v>
      </c>
      <c r="J378" s="1">
        <f t="shared" si="155"/>
        <v>2.5269123111751304</v>
      </c>
      <c r="K378" s="5">
        <f t="shared" si="156"/>
        <v>0.13913598571633123</v>
      </c>
      <c r="L378" s="3">
        <f t="shared" si="157"/>
        <v>-5.8610191099582667E-3</v>
      </c>
      <c r="M378" s="1">
        <f t="shared" si="158"/>
        <v>395.78406747174932</v>
      </c>
      <c r="N378" s="5">
        <f t="shared" si="159"/>
        <v>0.19614044405772191</v>
      </c>
      <c r="O378" s="3">
        <f t="shared" si="160"/>
        <v>6.109144394808913E-2</v>
      </c>
      <c r="P378" s="8">
        <f t="shared" si="161"/>
        <v>388.40997935870485</v>
      </c>
      <c r="Q378" s="9">
        <f t="shared" si="162"/>
        <v>12.121625242076163</v>
      </c>
      <c r="R378" s="9">
        <f t="shared" si="163"/>
        <v>11.065557737419805</v>
      </c>
      <c r="S378" s="1">
        <f t="shared" si="164"/>
        <v>0</v>
      </c>
      <c r="T378" s="1">
        <f t="shared" si="165"/>
        <v>1</v>
      </c>
      <c r="U378" s="1">
        <f t="shared" si="166"/>
        <v>1</v>
      </c>
      <c r="V378" s="1">
        <f t="shared" si="167"/>
        <v>1</v>
      </c>
      <c r="W378" s="1">
        <f t="shared" si="168"/>
        <v>0</v>
      </c>
      <c r="X378" s="1">
        <f t="shared" si="169"/>
        <v>1</v>
      </c>
      <c r="Y378" s="1">
        <f t="shared" si="170"/>
        <v>1</v>
      </c>
      <c r="AA378" s="1">
        <f t="shared" si="171"/>
        <v>1</v>
      </c>
      <c r="AB378" s="1" t="str">
        <f t="shared" si="172"/>
        <v/>
      </c>
      <c r="AC378" s="1" t="str">
        <f t="shared" si="173"/>
        <v/>
      </c>
      <c r="AD378" s="1">
        <f t="shared" si="174"/>
        <v>1</v>
      </c>
      <c r="AE378" s="1" t="str">
        <f t="shared" si="175"/>
        <v>Buy</v>
      </c>
      <c r="AF378" s="8">
        <f t="shared" si="176"/>
        <v>394.17651507204937</v>
      </c>
      <c r="AI378" s="1">
        <f t="shared" si="177"/>
        <v>0</v>
      </c>
      <c r="AJ378" s="1">
        <f t="shared" si="178"/>
        <v>0</v>
      </c>
      <c r="AK378" s="1" t="str">
        <f t="shared" si="180"/>
        <v/>
      </c>
      <c r="AL378" s="8">
        <v>58.501999999999995</v>
      </c>
    </row>
    <row r="379" spans="1:38" x14ac:dyDescent="0.3">
      <c r="A379" s="2" t="s">
        <v>392</v>
      </c>
      <c r="B379" s="1">
        <f>'Rails Data'!AX379</f>
        <v>386.3186694311392</v>
      </c>
      <c r="C379" s="1">
        <f t="shared" si="179"/>
        <v>386.3186694311392</v>
      </c>
      <c r="D379" s="1">
        <f>'Rails Data'!AZ379</f>
        <v>15.523156177599251</v>
      </c>
      <c r="E379" s="1">
        <f>'Rails Data'!BB379</f>
        <v>2.4578407037660783</v>
      </c>
      <c r="F379" s="1">
        <f t="shared" si="151"/>
        <v>374.857301240195</v>
      </c>
      <c r="G379" s="1">
        <f t="shared" si="152"/>
        <v>15.546384135690252</v>
      </c>
      <c r="H379" s="5">
        <f t="shared" si="153"/>
        <v>1.6427671251884046E-2</v>
      </c>
      <c r="I379" s="3">
        <f t="shared" si="154"/>
        <v>-9.5531924911312918E-2</v>
      </c>
      <c r="J379" s="1">
        <f t="shared" si="155"/>
        <v>2.5188404986978021</v>
      </c>
      <c r="K379" s="5">
        <f t="shared" si="156"/>
        <v>0.105984280800834</v>
      </c>
      <c r="L379" s="3">
        <f t="shared" si="157"/>
        <v>-3.0027186581006515E-2</v>
      </c>
      <c r="M379" s="1">
        <f t="shared" si="158"/>
        <v>394.10429790645981</v>
      </c>
      <c r="N379" s="5">
        <f t="shared" si="159"/>
        <v>0.16284416104474575</v>
      </c>
      <c r="O379" s="3">
        <f t="shared" si="160"/>
        <v>3.8583277263150334E-2</v>
      </c>
      <c r="P379" s="8">
        <f t="shared" si="161"/>
        <v>387.36151831991492</v>
      </c>
      <c r="Q379" s="9">
        <f t="shared" si="162"/>
        <v>12.504217079719922</v>
      </c>
      <c r="R379" s="9">
        <f t="shared" si="163"/>
        <v>10.363274138783504</v>
      </c>
      <c r="S379" s="1">
        <f t="shared" si="164"/>
        <v>0</v>
      </c>
      <c r="T379" s="1">
        <f t="shared" si="165"/>
        <v>1</v>
      </c>
      <c r="U379" s="1">
        <f t="shared" si="166"/>
        <v>1</v>
      </c>
      <c r="V379" s="1">
        <f t="shared" si="167"/>
        <v>1</v>
      </c>
      <c r="W379" s="1">
        <f t="shared" si="168"/>
        <v>0</v>
      </c>
      <c r="X379" s="1">
        <f t="shared" si="169"/>
        <v>1</v>
      </c>
      <c r="Y379" s="1">
        <f t="shared" si="170"/>
        <v>1</v>
      </c>
      <c r="AA379" s="1">
        <f t="shared" si="171"/>
        <v>1</v>
      </c>
      <c r="AB379" s="1" t="str">
        <f t="shared" si="172"/>
        <v/>
      </c>
      <c r="AC379" s="1" t="str">
        <f t="shared" si="173"/>
        <v/>
      </c>
      <c r="AD379" s="1">
        <f t="shared" si="174"/>
        <v>1</v>
      </c>
      <c r="AE379" s="1" t="str">
        <f t="shared" si="175"/>
        <v>Buy</v>
      </c>
      <c r="AF379" s="8">
        <f t="shared" si="176"/>
        <v>386.3186694311392</v>
      </c>
      <c r="AI379" s="1">
        <f t="shared" si="177"/>
        <v>0</v>
      </c>
      <c r="AJ379" s="1">
        <f t="shared" si="178"/>
        <v>0</v>
      </c>
      <c r="AK379" s="1" t="str">
        <f t="shared" si="180"/>
        <v/>
      </c>
      <c r="AL379" s="8">
        <v>57.266999999999996</v>
      </c>
    </row>
    <row r="380" spans="1:38" x14ac:dyDescent="0.3">
      <c r="A380" s="2" t="s">
        <v>391</v>
      </c>
      <c r="B380" s="1">
        <f>'Rails Data'!AX380</f>
        <v>394.50328085260588</v>
      </c>
      <c r="C380" s="1">
        <f t="shared" si="179"/>
        <v>394.50328085260588</v>
      </c>
      <c r="D380" s="1">
        <f>'Rails Data'!AZ380</f>
        <v>15.856359651704031</v>
      </c>
      <c r="E380" s="1">
        <f>'Rails Data'!BB380</f>
        <v>2.5111300048098428</v>
      </c>
      <c r="F380" s="1">
        <f t="shared" si="151"/>
        <v>373.94039178491948</v>
      </c>
      <c r="G380" s="1">
        <f t="shared" si="152"/>
        <v>15.526991441623903</v>
      </c>
      <c r="H380" s="5">
        <f t="shared" si="153"/>
        <v>-1.6771718821915194E-2</v>
      </c>
      <c r="I380" s="3">
        <f t="shared" si="154"/>
        <v>-0.11419185760517908</v>
      </c>
      <c r="J380" s="1">
        <f t="shared" si="155"/>
        <v>2.5033165370184265</v>
      </c>
      <c r="K380" s="5">
        <f t="shared" si="156"/>
        <v>5.7754343319752266E-2</v>
      </c>
      <c r="L380" s="3">
        <f t="shared" si="157"/>
        <v>-5.2695764477979933E-2</v>
      </c>
      <c r="M380" s="1">
        <f t="shared" si="158"/>
        <v>391.18071017435045</v>
      </c>
      <c r="N380" s="5">
        <f t="shared" si="159"/>
        <v>0.11400290342757557</v>
      </c>
      <c r="O380" s="3">
        <f t="shared" si="160"/>
        <v>1.7873129966217767E-2</v>
      </c>
      <c r="P380" s="8">
        <f t="shared" si="161"/>
        <v>387.55112720878321</v>
      </c>
      <c r="Q380" s="9">
        <f t="shared" si="162"/>
        <v>13.61073542386373</v>
      </c>
      <c r="R380" s="9">
        <f t="shared" si="163"/>
        <v>9.6640804623006993</v>
      </c>
      <c r="S380" s="1">
        <f t="shared" si="164"/>
        <v>0</v>
      </c>
      <c r="T380" s="1">
        <f t="shared" si="165"/>
        <v>1</v>
      </c>
      <c r="U380" s="1">
        <f t="shared" si="166"/>
        <v>1</v>
      </c>
      <c r="V380" s="1">
        <f t="shared" si="167"/>
        <v>1</v>
      </c>
      <c r="W380" s="1">
        <f t="shared" si="168"/>
        <v>0</v>
      </c>
      <c r="X380" s="1">
        <f t="shared" si="169"/>
        <v>1</v>
      </c>
      <c r="Y380" s="1">
        <f t="shared" si="170"/>
        <v>1</v>
      </c>
      <c r="AA380" s="1">
        <f t="shared" si="171"/>
        <v>1</v>
      </c>
      <c r="AB380" s="1" t="str">
        <f t="shared" si="172"/>
        <v/>
      </c>
      <c r="AC380" s="1" t="str">
        <f t="shared" si="173"/>
        <v/>
      </c>
      <c r="AD380" s="1">
        <f t="shared" si="174"/>
        <v>1</v>
      </c>
      <c r="AE380" s="1" t="str">
        <f t="shared" si="175"/>
        <v>Buy</v>
      </c>
      <c r="AF380" s="8">
        <f t="shared" si="176"/>
        <v>394.50328085260588</v>
      </c>
      <c r="AI380" s="1">
        <f t="shared" si="177"/>
        <v>0</v>
      </c>
      <c r="AJ380" s="1">
        <f t="shared" si="178"/>
        <v>0</v>
      </c>
      <c r="AK380" s="1" t="str">
        <f t="shared" si="180"/>
        <v/>
      </c>
      <c r="AL380" s="8">
        <v>58.488999999999997</v>
      </c>
    </row>
    <row r="381" spans="1:38" x14ac:dyDescent="0.3">
      <c r="A381" s="2" t="s">
        <v>390</v>
      </c>
      <c r="B381" s="1">
        <f>'Rails Data'!AX381</f>
        <v>406.3336616331303</v>
      </c>
      <c r="C381" s="1">
        <f t="shared" si="179"/>
        <v>406.3336616331303</v>
      </c>
      <c r="D381" s="1">
        <f>'Rails Data'!AZ381</f>
        <v>16.264697879398419</v>
      </c>
      <c r="E381" s="1">
        <f>'Rails Data'!BB381</f>
        <v>2.579433047843446</v>
      </c>
      <c r="F381" s="1">
        <f t="shared" si="151"/>
        <v>372.29536065950458</v>
      </c>
      <c r="G381" s="1">
        <f t="shared" si="152"/>
        <v>15.510503551019196</v>
      </c>
      <c r="H381" s="5">
        <f t="shared" si="153"/>
        <v>-3.2659191505647556E-2</v>
      </c>
      <c r="I381" s="3">
        <f t="shared" si="154"/>
        <v>-0.13042854740238974</v>
      </c>
      <c r="J381" s="1">
        <f t="shared" si="155"/>
        <v>2.4916307714655384</v>
      </c>
      <c r="K381" s="5">
        <f t="shared" si="156"/>
        <v>3.6514451236488554E-2</v>
      </c>
      <c r="L381" s="3">
        <f t="shared" si="157"/>
        <v>-7.1104115777601964E-2</v>
      </c>
      <c r="M381" s="1">
        <f t="shared" si="158"/>
        <v>388.86133183418997</v>
      </c>
      <c r="N381" s="5">
        <f t="shared" si="159"/>
        <v>9.3881019580319247E-2</v>
      </c>
      <c r="O381" s="3">
        <f t="shared" si="160"/>
        <v>1.8515010559914686E-3</v>
      </c>
      <c r="P381" s="8">
        <f t="shared" si="161"/>
        <v>386.28709927354271</v>
      </c>
      <c r="Q381" s="9">
        <f t="shared" si="162"/>
        <v>13.991738614038127</v>
      </c>
      <c r="R381" s="9">
        <f t="shared" si="163"/>
        <v>8.7602918073816856</v>
      </c>
      <c r="S381" s="1">
        <f t="shared" si="164"/>
        <v>0</v>
      </c>
      <c r="T381" s="1">
        <f t="shared" si="165"/>
        <v>1</v>
      </c>
      <c r="U381" s="1">
        <f t="shared" si="166"/>
        <v>1</v>
      </c>
      <c r="V381" s="1">
        <f t="shared" si="167"/>
        <v>1</v>
      </c>
      <c r="W381" s="1">
        <f t="shared" si="168"/>
        <v>0</v>
      </c>
      <c r="X381" s="1">
        <f t="shared" si="169"/>
        <v>1</v>
      </c>
      <c r="Y381" s="1">
        <f t="shared" si="170"/>
        <v>1</v>
      </c>
      <c r="AA381" s="1">
        <f t="shared" si="171"/>
        <v>1</v>
      </c>
      <c r="AB381" s="1" t="str">
        <f t="shared" si="172"/>
        <v/>
      </c>
      <c r="AC381" s="1" t="str">
        <f t="shared" si="173"/>
        <v/>
      </c>
      <c r="AD381" s="1">
        <f t="shared" si="174"/>
        <v>1</v>
      </c>
      <c r="AE381" s="1" t="str">
        <f t="shared" si="175"/>
        <v>Buy</v>
      </c>
      <c r="AF381" s="8">
        <f t="shared" si="176"/>
        <v>406.3336616331303</v>
      </c>
      <c r="AI381" s="1">
        <f t="shared" si="177"/>
        <v>0</v>
      </c>
      <c r="AJ381" s="1">
        <f t="shared" si="178"/>
        <v>0</v>
      </c>
      <c r="AK381" s="1" t="str">
        <f t="shared" si="180"/>
        <v/>
      </c>
      <c r="AL381" s="8">
        <v>59.86099999999999</v>
      </c>
    </row>
    <row r="382" spans="1:38" x14ac:dyDescent="0.3">
      <c r="A382" s="2" t="s">
        <v>389</v>
      </c>
      <c r="B382" s="1">
        <f>'Rails Data'!AX382</f>
        <v>399.01028837411053</v>
      </c>
      <c r="C382" s="1">
        <f t="shared" si="179"/>
        <v>399.01028837411053</v>
      </c>
      <c r="D382" s="1">
        <f>'Rails Data'!AZ382</f>
        <v>15.967864056205419</v>
      </c>
      <c r="E382" s="1">
        <f>'Rails Data'!BB382</f>
        <v>2.5489821374726924</v>
      </c>
      <c r="F382" s="1">
        <f t="shared" si="151"/>
        <v>369.57229658161452</v>
      </c>
      <c r="G382" s="1">
        <f t="shared" si="152"/>
        <v>15.447586772450554</v>
      </c>
      <c r="H382" s="5">
        <f t="shared" si="153"/>
        <v>-6.2964381031558769E-2</v>
      </c>
      <c r="I382" s="3">
        <f t="shared" si="154"/>
        <v>-0.14672344005184676</v>
      </c>
      <c r="J382" s="1">
        <f t="shared" si="155"/>
        <v>2.4740172469711128</v>
      </c>
      <c r="K382" s="5">
        <f t="shared" si="156"/>
        <v>9.9508195889441708E-5</v>
      </c>
      <c r="L382" s="3">
        <f t="shared" si="157"/>
        <v>-8.9040543613283715E-2</v>
      </c>
      <c r="M382" s="1">
        <f t="shared" si="158"/>
        <v>385.57249259068891</v>
      </c>
      <c r="N382" s="5">
        <f t="shared" si="159"/>
        <v>5.838423260499459E-2</v>
      </c>
      <c r="O382" s="3">
        <f t="shared" si="160"/>
        <v>-1.3486752031396496E-2</v>
      </c>
      <c r="P382" s="8">
        <f t="shared" si="161"/>
        <v>382.64226975361771</v>
      </c>
      <c r="Q382" s="9">
        <f t="shared" si="162"/>
        <v>13.069973172003188</v>
      </c>
      <c r="R382" s="9">
        <f t="shared" si="163"/>
        <v>7.6602288897258974</v>
      </c>
      <c r="S382" s="1">
        <f t="shared" si="164"/>
        <v>0</v>
      </c>
      <c r="T382" s="1">
        <f t="shared" si="165"/>
        <v>1</v>
      </c>
      <c r="U382" s="1">
        <f t="shared" si="166"/>
        <v>1</v>
      </c>
      <c r="V382" s="1">
        <f t="shared" si="167"/>
        <v>1</v>
      </c>
      <c r="W382" s="1">
        <f t="shared" si="168"/>
        <v>0</v>
      </c>
      <c r="X382" s="1">
        <f t="shared" si="169"/>
        <v>1</v>
      </c>
      <c r="Y382" s="1">
        <f t="shared" si="170"/>
        <v>1</v>
      </c>
      <c r="AA382" s="1">
        <f t="shared" si="171"/>
        <v>1</v>
      </c>
      <c r="AB382" s="1" t="str">
        <f t="shared" si="172"/>
        <v/>
      </c>
      <c r="AC382" s="1" t="str">
        <f t="shared" si="173"/>
        <v/>
      </c>
      <c r="AD382" s="1">
        <f t="shared" si="174"/>
        <v>1</v>
      </c>
      <c r="AE382" s="1" t="str">
        <f t="shared" si="175"/>
        <v>Buy</v>
      </c>
      <c r="AF382" s="8">
        <f t="shared" si="176"/>
        <v>399.01028837411053</v>
      </c>
      <c r="AI382" s="1">
        <f t="shared" si="177"/>
        <v>0</v>
      </c>
      <c r="AJ382" s="1">
        <f t="shared" si="178"/>
        <v>0</v>
      </c>
      <c r="AK382" s="1" t="str">
        <f t="shared" si="180"/>
        <v/>
      </c>
      <c r="AL382" s="8">
        <v>58.83</v>
      </c>
    </row>
    <row r="383" spans="1:38" x14ac:dyDescent="0.3">
      <c r="A383" s="2" t="s">
        <v>388</v>
      </c>
      <c r="B383" s="1">
        <f>'Rails Data'!AX383</f>
        <v>406.95776721506599</v>
      </c>
      <c r="C383" s="1">
        <f t="shared" si="179"/>
        <v>406.95776721506599</v>
      </c>
      <c r="D383" s="1">
        <f>'Rails Data'!AZ383</f>
        <v>16.27067717374694</v>
      </c>
      <c r="E383" s="1">
        <f>'Rails Data'!BB383</f>
        <v>2.5989102874835952</v>
      </c>
      <c r="F383" s="1">
        <f t="shared" si="151"/>
        <v>367.21725723821481</v>
      </c>
      <c r="G383" s="1">
        <f t="shared" si="152"/>
        <v>15.43928420970008</v>
      </c>
      <c r="H383" s="5">
        <f t="shared" si="153"/>
        <v>-7.4866717230474222E-2</v>
      </c>
      <c r="I383" s="3">
        <f t="shared" si="154"/>
        <v>-0.16068328322189476</v>
      </c>
      <c r="J383" s="1">
        <f t="shared" si="155"/>
        <v>2.4395161537805308</v>
      </c>
      <c r="K383" s="5">
        <f t="shared" si="156"/>
        <v>-3.4057064350352162E-2</v>
      </c>
      <c r="L383" s="3">
        <f t="shared" si="157"/>
        <v>-0.10389721891481257</v>
      </c>
      <c r="M383" s="1">
        <f t="shared" si="158"/>
        <v>379.93497371663705</v>
      </c>
      <c r="N383" s="5">
        <f t="shared" si="159"/>
        <v>2.7558488213493604E-2</v>
      </c>
      <c r="O383" s="3">
        <f t="shared" si="160"/>
        <v>-2.5465249470795009E-2</v>
      </c>
      <c r="P383" s="8">
        <f t="shared" si="161"/>
        <v>379.66626636807359</v>
      </c>
      <c r="Q383" s="9">
        <f t="shared" si="162"/>
        <v>12.44900912985878</v>
      </c>
      <c r="R383" s="9">
        <f t="shared" si="163"/>
        <v>6.7358940573450869</v>
      </c>
      <c r="S383" s="1">
        <f t="shared" si="164"/>
        <v>0</v>
      </c>
      <c r="T383" s="1">
        <f t="shared" si="165"/>
        <v>1</v>
      </c>
      <c r="U383" s="1">
        <f t="shared" si="166"/>
        <v>1</v>
      </c>
      <c r="V383" s="1">
        <f t="shared" si="167"/>
        <v>1</v>
      </c>
      <c r="W383" s="1">
        <f t="shared" si="168"/>
        <v>0</v>
      </c>
      <c r="X383" s="1">
        <f t="shared" si="169"/>
        <v>1</v>
      </c>
      <c r="Y383" s="1">
        <f t="shared" si="170"/>
        <v>1</v>
      </c>
      <c r="AA383" s="1">
        <f t="shared" si="171"/>
        <v>1</v>
      </c>
      <c r="AB383" s="1" t="str">
        <f t="shared" si="172"/>
        <v/>
      </c>
      <c r="AC383" s="1" t="str">
        <f t="shared" si="173"/>
        <v/>
      </c>
      <c r="AD383" s="1">
        <f t="shared" si="174"/>
        <v>1</v>
      </c>
      <c r="AE383" s="1" t="str">
        <f t="shared" si="175"/>
        <v>Buy</v>
      </c>
      <c r="AF383" s="8">
        <f t="shared" si="176"/>
        <v>406.95776721506599</v>
      </c>
      <c r="AI383" s="1">
        <f t="shared" si="177"/>
        <v>0</v>
      </c>
      <c r="AJ383" s="1">
        <f t="shared" si="178"/>
        <v>0</v>
      </c>
      <c r="AK383" s="1" t="str">
        <f t="shared" si="180"/>
        <v/>
      </c>
      <c r="AL383" s="8">
        <v>60.091999999999999</v>
      </c>
    </row>
    <row r="384" spans="1:38" x14ac:dyDescent="0.3">
      <c r="A384" s="2" t="s">
        <v>387</v>
      </c>
      <c r="B384" s="1">
        <f>'Rails Data'!AX384</f>
        <v>401.3589757298858</v>
      </c>
      <c r="C384" s="1">
        <f t="shared" si="179"/>
        <v>401.3589757298858</v>
      </c>
      <c r="D384" s="1">
        <f>'Rails Data'!AZ384</f>
        <v>16.111303178758412</v>
      </c>
      <c r="E384" s="1">
        <f>'Rails Data'!BB384</f>
        <v>2.5655914969699145</v>
      </c>
      <c r="F384" s="1">
        <f t="shared" si="151"/>
        <v>364.03801644006671</v>
      </c>
      <c r="G384" s="1">
        <f t="shared" si="152"/>
        <v>15.324486609694137</v>
      </c>
      <c r="H384" s="5">
        <f t="shared" si="153"/>
        <v>-8.6840127545913193E-2</v>
      </c>
      <c r="I384" s="3">
        <f t="shared" si="154"/>
        <v>-0.17498604422046485</v>
      </c>
      <c r="J384" s="1">
        <f t="shared" si="155"/>
        <v>2.4174046500006217</v>
      </c>
      <c r="K384" s="5">
        <f t="shared" si="156"/>
        <v>-5.0090948263313395E-2</v>
      </c>
      <c r="L384" s="3">
        <f t="shared" si="157"/>
        <v>-0.11553724467555597</v>
      </c>
      <c r="M384" s="1">
        <f t="shared" si="158"/>
        <v>376.19088977414594</v>
      </c>
      <c r="N384" s="5">
        <f t="shared" si="159"/>
        <v>1.4001397407218175E-2</v>
      </c>
      <c r="O384" s="3">
        <f t="shared" si="160"/>
        <v>-3.4302539084843112E-2</v>
      </c>
      <c r="P384" s="8">
        <f t="shared" si="161"/>
        <v>374.70417530498406</v>
      </c>
      <c r="Q384" s="9">
        <f t="shared" si="162"/>
        <v>10.66615886491735</v>
      </c>
      <c r="R384" s="9">
        <f t="shared" si="163"/>
        <v>5.7203045017125529</v>
      </c>
      <c r="S384" s="1">
        <f t="shared" si="164"/>
        <v>0</v>
      </c>
      <c r="T384" s="1">
        <f t="shared" si="165"/>
        <v>1</v>
      </c>
      <c r="U384" s="1">
        <f t="shared" si="166"/>
        <v>1</v>
      </c>
      <c r="V384" s="1">
        <f t="shared" si="167"/>
        <v>1</v>
      </c>
      <c r="W384" s="1">
        <f t="shared" si="168"/>
        <v>0</v>
      </c>
      <c r="X384" s="1">
        <f t="shared" si="169"/>
        <v>1</v>
      </c>
      <c r="Y384" s="1">
        <f t="shared" si="170"/>
        <v>1</v>
      </c>
      <c r="AA384" s="1">
        <f t="shared" si="171"/>
        <v>1</v>
      </c>
      <c r="AB384" s="1" t="str">
        <f t="shared" si="172"/>
        <v/>
      </c>
      <c r="AC384" s="1" t="str">
        <f t="shared" si="173"/>
        <v/>
      </c>
      <c r="AD384" s="1">
        <f t="shared" si="174"/>
        <v>1</v>
      </c>
      <c r="AE384" s="1" t="str">
        <f t="shared" si="175"/>
        <v>Buy</v>
      </c>
      <c r="AF384" s="8">
        <f t="shared" si="176"/>
        <v>401.3589757298858</v>
      </c>
      <c r="AI384" s="1">
        <f t="shared" si="177"/>
        <v>0</v>
      </c>
      <c r="AJ384" s="1">
        <f t="shared" si="178"/>
        <v>0</v>
      </c>
      <c r="AK384" s="1" t="str">
        <f t="shared" si="180"/>
        <v/>
      </c>
      <c r="AL384" s="8">
        <v>59.105000000000004</v>
      </c>
    </row>
    <row r="385" spans="1:38" x14ac:dyDescent="0.3">
      <c r="A385" s="2" t="s">
        <v>386</v>
      </c>
      <c r="B385" s="1">
        <f>'Rails Data'!AX385</f>
        <v>392.54431513752439</v>
      </c>
      <c r="C385" s="1">
        <f t="shared" si="179"/>
        <v>392.54431513752439</v>
      </c>
      <c r="D385" s="1">
        <f>'Rails Data'!AZ385</f>
        <v>15.825070117227472</v>
      </c>
      <c r="E385" s="1">
        <f>'Rails Data'!BB385</f>
        <v>2.5133948267295891</v>
      </c>
      <c r="F385" s="1">
        <f t="shared" si="151"/>
        <v>361.05233969688118</v>
      </c>
      <c r="G385" s="1">
        <f t="shared" si="152"/>
        <v>15.172945433612856</v>
      </c>
      <c r="H385" s="5">
        <f t="shared" si="153"/>
        <v>-0.10879772210942851</v>
      </c>
      <c r="I385" s="3">
        <f t="shared" si="154"/>
        <v>-0.18967703033289013</v>
      </c>
      <c r="J385" s="1">
        <f t="shared" si="155"/>
        <v>2.4047171199056145</v>
      </c>
      <c r="K385" s="5">
        <f t="shared" si="156"/>
        <v>-5.85805677433342E-2</v>
      </c>
      <c r="L385" s="3">
        <f t="shared" si="157"/>
        <v>-0.12644496074426306</v>
      </c>
      <c r="M385" s="1">
        <f t="shared" si="158"/>
        <v>373.87912469717344</v>
      </c>
      <c r="N385" s="5">
        <f t="shared" si="159"/>
        <v>6.1283291693685626E-3</v>
      </c>
      <c r="O385" s="3">
        <f t="shared" si="160"/>
        <v>-4.2353195166853326E-2</v>
      </c>
      <c r="P385" s="8">
        <f t="shared" si="161"/>
        <v>369.85784795500194</v>
      </c>
      <c r="Q385" s="9">
        <f t="shared" si="162"/>
        <v>8.8055082581207671</v>
      </c>
      <c r="R385" s="9">
        <f t="shared" si="163"/>
        <v>4.6096861164919805</v>
      </c>
      <c r="S385" s="1">
        <f t="shared" si="164"/>
        <v>0</v>
      </c>
      <c r="T385" s="1">
        <f t="shared" si="165"/>
        <v>1</v>
      </c>
      <c r="U385" s="1">
        <f t="shared" si="166"/>
        <v>1</v>
      </c>
      <c r="V385" s="1">
        <f t="shared" si="167"/>
        <v>1</v>
      </c>
      <c r="W385" s="1">
        <f t="shared" si="168"/>
        <v>0</v>
      </c>
      <c r="X385" s="1">
        <f t="shared" si="169"/>
        <v>1</v>
      </c>
      <c r="Y385" s="1">
        <f t="shared" si="170"/>
        <v>1</v>
      </c>
      <c r="AA385" s="1">
        <f t="shared" si="171"/>
        <v>1</v>
      </c>
      <c r="AB385" s="1" t="str">
        <f t="shared" si="172"/>
        <v/>
      </c>
      <c r="AC385" s="1" t="str">
        <f t="shared" si="173"/>
        <v/>
      </c>
      <c r="AD385" s="1">
        <f t="shared" si="174"/>
        <v>1</v>
      </c>
      <c r="AE385" s="1" t="str">
        <f t="shared" si="175"/>
        <v>Buy</v>
      </c>
      <c r="AF385" s="8">
        <f t="shared" si="176"/>
        <v>392.54431513752439</v>
      </c>
      <c r="AI385" s="1">
        <f t="shared" si="177"/>
        <v>0</v>
      </c>
      <c r="AJ385" s="1">
        <f t="shared" si="178"/>
        <v>0</v>
      </c>
      <c r="AK385" s="1" t="str">
        <f t="shared" si="180"/>
        <v/>
      </c>
      <c r="AL385" s="8">
        <v>57.728999999999999</v>
      </c>
    </row>
    <row r="386" spans="1:38" x14ac:dyDescent="0.3">
      <c r="A386" s="2" t="s">
        <v>385</v>
      </c>
      <c r="B386" s="1">
        <f>'Rails Data'!AX386</f>
        <v>380.8531338002328</v>
      </c>
      <c r="C386" s="1">
        <f t="shared" si="179"/>
        <v>380.8531338002328</v>
      </c>
      <c r="D386" s="1">
        <f>'Rails Data'!AZ386</f>
        <v>15.51274068645345</v>
      </c>
      <c r="E386" s="1">
        <f>'Rails Data'!BB386</f>
        <v>2.457098430535928</v>
      </c>
      <c r="F386" s="1">
        <f t="shared" si="151"/>
        <v>358.53298166162972</v>
      </c>
      <c r="G386" s="1">
        <f t="shared" si="152"/>
        <v>14.977026470666223</v>
      </c>
      <c r="H386" s="5">
        <f t="shared" si="153"/>
        <v>-0.13179206750231476</v>
      </c>
      <c r="I386" s="3">
        <f t="shared" si="154"/>
        <v>-0.20315691503680039</v>
      </c>
      <c r="J386" s="1">
        <f t="shared" si="155"/>
        <v>2.3935012148815442</v>
      </c>
      <c r="K386" s="5">
        <f t="shared" si="156"/>
        <v>-6.6844270742995038E-2</v>
      </c>
      <c r="L386" s="3">
        <f t="shared" si="157"/>
        <v>-0.13775569291108453</v>
      </c>
      <c r="M386" s="1">
        <f t="shared" si="158"/>
        <v>371.70117727549751</v>
      </c>
      <c r="N386" s="5">
        <f t="shared" si="159"/>
        <v>-1.0174098143829191E-3</v>
      </c>
      <c r="O386" s="3">
        <f t="shared" si="160"/>
        <v>-5.0433449222890309E-2</v>
      </c>
      <c r="P386" s="8">
        <f t="shared" si="161"/>
        <v>365.73303573999789</v>
      </c>
      <c r="Q386" s="9">
        <f t="shared" si="162"/>
        <v>7.2000540783681686</v>
      </c>
      <c r="R386" s="9">
        <f t="shared" si="163"/>
        <v>3.4144116692427189</v>
      </c>
      <c r="S386" s="1">
        <f t="shared" si="164"/>
        <v>0</v>
      </c>
      <c r="T386" s="1">
        <f t="shared" si="165"/>
        <v>0</v>
      </c>
      <c r="U386" s="1">
        <f t="shared" si="166"/>
        <v>1</v>
      </c>
      <c r="V386" s="1">
        <f t="shared" si="167"/>
        <v>1</v>
      </c>
      <c r="W386" s="1">
        <f t="shared" si="168"/>
        <v>0</v>
      </c>
      <c r="X386" s="1">
        <f t="shared" si="169"/>
        <v>1</v>
      </c>
      <c r="Y386" s="1">
        <f t="shared" si="170"/>
        <v>1</v>
      </c>
      <c r="AA386" s="1">
        <f t="shared" si="171"/>
        <v>1</v>
      </c>
      <c r="AB386" s="1" t="str">
        <f t="shared" si="172"/>
        <v/>
      </c>
      <c r="AC386" s="1" t="str">
        <f t="shared" si="173"/>
        <v/>
      </c>
      <c r="AD386" s="1">
        <f t="shared" si="174"/>
        <v>1</v>
      </c>
      <c r="AE386" s="1" t="str">
        <f t="shared" si="175"/>
        <v>Buy</v>
      </c>
      <c r="AF386" s="8">
        <f t="shared" si="176"/>
        <v>380.8531338002328</v>
      </c>
      <c r="AI386" s="1">
        <f t="shared" si="177"/>
        <v>0</v>
      </c>
      <c r="AJ386" s="1">
        <f t="shared" si="178"/>
        <v>0</v>
      </c>
      <c r="AK386" s="1" t="str">
        <f t="shared" si="180"/>
        <v/>
      </c>
      <c r="AL386" s="8">
        <v>56.513999999999996</v>
      </c>
    </row>
    <row r="387" spans="1:38" x14ac:dyDescent="0.3">
      <c r="A387" s="2" t="s">
        <v>384</v>
      </c>
      <c r="B387" s="1">
        <f>'Rails Data'!AX387</f>
        <v>379.0585889844433</v>
      </c>
      <c r="C387" s="1">
        <f t="shared" si="179"/>
        <v>379.0585889844433</v>
      </c>
      <c r="D387" s="1">
        <f>'Rails Data'!AZ387</f>
        <v>15.370471467609326</v>
      </c>
      <c r="E387" s="1">
        <f>'Rails Data'!BB387</f>
        <v>2.4371835526691337</v>
      </c>
      <c r="F387" s="1">
        <f t="shared" ref="F387:F450" si="181">(C387-F388)*2/27+F388</f>
        <v>356.74736949054147</v>
      </c>
      <c r="G387" s="1">
        <f t="shared" ref="G387:G450" si="182">AVERAGE(D387:D399)</f>
        <v>14.738601773157267</v>
      </c>
      <c r="H387" s="5">
        <f t="shared" ref="H387:H450" si="183">((G387/G413)-1)*2</f>
        <v>-0.1622120366666866</v>
      </c>
      <c r="I387" s="3">
        <f t="shared" ref="I387:I450" si="184">((H387-I388)*2/14)+I388</f>
        <v>-0.215051056292548</v>
      </c>
      <c r="J387" s="1">
        <f t="shared" ref="J387:J450" si="185">AVERAGE(E387:E395)</f>
        <v>2.3943371363342325</v>
      </c>
      <c r="K387" s="5">
        <f t="shared" ref="K387:K450" si="186">((J387/J413)-1)*2</f>
        <v>-6.5701972579334855E-2</v>
      </c>
      <c r="L387" s="3">
        <f t="shared" ref="L387:L450" si="187">((K387-L388)*2/14)+L388</f>
        <v>-0.14957426327243278</v>
      </c>
      <c r="M387" s="1">
        <f t="shared" ref="M387:M450" si="188">AVERAGE(B387:B395)</f>
        <v>371.69628138483375</v>
      </c>
      <c r="N387" s="5">
        <f t="shared" ref="N387:N450" si="189">((M387/M413)-1)*2</f>
        <v>3.5623133715705357E-3</v>
      </c>
      <c r="O387" s="3">
        <f t="shared" ref="O387:O450" si="190">((N387-O388)*2/14)+O388</f>
        <v>-5.8669455790974878E-2</v>
      </c>
      <c r="P387" s="8">
        <f t="shared" ref="P387:P450" si="191">((C387-P388)*2/13)+P388</f>
        <v>362.98392700177334</v>
      </c>
      <c r="Q387" s="9">
        <f t="shared" ref="Q387:Q450" si="192">P387-F387</f>
        <v>6.2365575112318652</v>
      </c>
      <c r="R387" s="9">
        <f t="shared" ref="R387:R450" si="193">AVERAGE(Q387:Q396)</f>
        <v>1.9586287838888268</v>
      </c>
      <c r="S387" s="1">
        <f t="shared" ref="S387:S450" si="194">IF(K387&lt;-0.4999,1,)</f>
        <v>0</v>
      </c>
      <c r="T387" s="1">
        <f t="shared" ref="T387:T450" si="195">IF(K387-K388&gt;0,1,)</f>
        <v>1</v>
      </c>
      <c r="U387" s="1">
        <f t="shared" ref="U387:U450" si="196">IF(K387&gt;L387,1,0)</f>
        <v>1</v>
      </c>
      <c r="V387" s="1">
        <f t="shared" ref="V387:V450" si="197">IF(Q387&gt;R387,1,0)</f>
        <v>1</v>
      </c>
      <c r="W387" s="1">
        <f t="shared" ref="W387:W450" si="198">IF(H387&lt;-0.4999,1,)</f>
        <v>0</v>
      </c>
      <c r="X387" s="1">
        <f t="shared" ref="X387:X450" si="199">IF(H387-H388&gt;0,1,)</f>
        <v>1</v>
      </c>
      <c r="Y387" s="1">
        <f t="shared" ref="Y387:Y450" si="200">IF(H387&gt;I387,1,0)</f>
        <v>1</v>
      </c>
      <c r="AA387" s="1">
        <f t="shared" ref="AA387:AA450" si="201">IF(N387&gt;O387,1,0)</f>
        <v>1</v>
      </c>
      <c r="AB387" s="1" t="str">
        <f t="shared" ref="AB387:AB450" si="202">IF(S387+V387+T387=3,"Buy","")</f>
        <v/>
      </c>
      <c r="AC387" s="1" t="str">
        <f t="shared" ref="AC387:AC450" si="203">IF(W387+V387+X387=3,"Buy","")</f>
        <v/>
      </c>
      <c r="AD387" s="1">
        <f t="shared" ref="AD387:AD450" si="204">IF(AA387+Y387+U387&gt;1.99,1,0)</f>
        <v>1</v>
      </c>
      <c r="AE387" s="1" t="str">
        <f t="shared" ref="AE387:AE450" si="205">IF(AD387+V387=2,"Buy","")</f>
        <v>Buy</v>
      </c>
      <c r="AF387" s="8">
        <f t="shared" ref="AF387:AF450" si="206">B387</f>
        <v>379.0585889844433</v>
      </c>
      <c r="AI387" s="1">
        <f t="shared" ref="AI387:AI450" si="207">IF(Q387&lt;R387,1,0)</f>
        <v>0</v>
      </c>
      <c r="AJ387" s="1">
        <f t="shared" ref="AJ387:AJ450" si="208">IF(AA387+Y387+U387&lt;1.01,1,0)</f>
        <v>0</v>
      </c>
      <c r="AK387" s="1" t="str">
        <f t="shared" si="180"/>
        <v/>
      </c>
      <c r="AL387" s="8">
        <v>55.969000000000008</v>
      </c>
    </row>
    <row r="388" spans="1:38" x14ac:dyDescent="0.3">
      <c r="A388" s="2" t="s">
        <v>383</v>
      </c>
      <c r="B388" s="1">
        <f>'Rails Data'!AX388</f>
        <v>360.00637984215484</v>
      </c>
      <c r="C388" s="1">
        <f t="shared" ref="C388:C451" si="209">B388</f>
        <v>360.00637984215484</v>
      </c>
      <c r="D388" s="1">
        <f>'Rails Data'!AZ388</f>
        <v>14.639224347115151</v>
      </c>
      <c r="E388" s="1">
        <f>'Rails Data'!BB388</f>
        <v>2.3181250486516971</v>
      </c>
      <c r="F388" s="1">
        <f t="shared" si="181"/>
        <v>354.96247193102931</v>
      </c>
      <c r="G388" s="1">
        <f t="shared" si="182"/>
        <v>14.514608053456355</v>
      </c>
      <c r="H388" s="5">
        <f t="shared" si="183"/>
        <v>-0.19973890482813306</v>
      </c>
      <c r="I388" s="3">
        <f t="shared" si="184"/>
        <v>-0.2238575595635249</v>
      </c>
      <c r="J388" s="1">
        <f t="shared" si="185"/>
        <v>2.3819021600289885</v>
      </c>
      <c r="K388" s="5">
        <f t="shared" si="186"/>
        <v>-7.8548698258438465E-2</v>
      </c>
      <c r="L388" s="3">
        <f t="shared" si="187"/>
        <v>-0.16355297838794911</v>
      </c>
      <c r="M388" s="1">
        <f t="shared" si="188"/>
        <v>369.03960388450588</v>
      </c>
      <c r="N388" s="5">
        <f t="shared" si="189"/>
        <v>-6.1453806511089226E-3</v>
      </c>
      <c r="O388" s="3">
        <f t="shared" si="190"/>
        <v>-6.9041417318065776E-2</v>
      </c>
      <c r="P388" s="8">
        <f t="shared" si="191"/>
        <v>360.06126118674246</v>
      </c>
      <c r="Q388" s="9">
        <f t="shared" si="192"/>
        <v>5.0987892557131431</v>
      </c>
      <c r="R388" s="9">
        <f t="shared" si="193"/>
        <v>0.33375129515318919</v>
      </c>
      <c r="S388" s="1">
        <f t="shared" si="194"/>
        <v>0</v>
      </c>
      <c r="T388" s="1">
        <f t="shared" si="195"/>
        <v>1</v>
      </c>
      <c r="U388" s="1">
        <f t="shared" si="196"/>
        <v>1</v>
      </c>
      <c r="V388" s="1">
        <f t="shared" si="197"/>
        <v>1</v>
      </c>
      <c r="W388" s="1">
        <f t="shared" si="198"/>
        <v>0</v>
      </c>
      <c r="X388" s="1">
        <f t="shared" si="199"/>
        <v>1</v>
      </c>
      <c r="Y388" s="1">
        <f t="shared" si="200"/>
        <v>1</v>
      </c>
      <c r="AA388" s="1">
        <f t="shared" si="201"/>
        <v>1</v>
      </c>
      <c r="AB388" s="1" t="str">
        <f t="shared" si="202"/>
        <v/>
      </c>
      <c r="AC388" s="1" t="str">
        <f t="shared" si="203"/>
        <v/>
      </c>
      <c r="AD388" s="1">
        <f t="shared" si="204"/>
        <v>1</v>
      </c>
      <c r="AE388" s="1" t="str">
        <f t="shared" si="205"/>
        <v>Buy</v>
      </c>
      <c r="AF388" s="8">
        <f t="shared" si="206"/>
        <v>360.00637984215484</v>
      </c>
      <c r="AI388" s="1">
        <f t="shared" si="207"/>
        <v>0</v>
      </c>
      <c r="AJ388" s="1">
        <f t="shared" si="208"/>
        <v>0</v>
      </c>
      <c r="AK388" s="1" t="str">
        <f t="shared" si="180"/>
        <v/>
      </c>
      <c r="AL388" s="8">
        <v>53.165999999999997</v>
      </c>
    </row>
    <row r="389" spans="1:38" x14ac:dyDescent="0.3">
      <c r="A389" s="2" t="s">
        <v>382</v>
      </c>
      <c r="B389" s="1">
        <f>'Rails Data'!AX389</f>
        <v>373.62887579116205</v>
      </c>
      <c r="C389" s="1">
        <f t="shared" si="209"/>
        <v>373.62887579116205</v>
      </c>
      <c r="D389" s="1">
        <f>'Rails Data'!AZ389</f>
        <v>15.232967432766788</v>
      </c>
      <c r="E389" s="1">
        <f>'Rails Data'!BB389</f>
        <v>2.4059581148338465</v>
      </c>
      <c r="F389" s="1">
        <f t="shared" si="181"/>
        <v>354.55895929813926</v>
      </c>
      <c r="G389" s="1">
        <f t="shared" si="182"/>
        <v>14.465990689883515</v>
      </c>
      <c r="H389" s="5">
        <f t="shared" si="183"/>
        <v>-0.20865221940029155</v>
      </c>
      <c r="I389" s="3">
        <f t="shared" si="184"/>
        <v>-0.22787733535275689</v>
      </c>
      <c r="J389" s="1">
        <f t="shared" si="185"/>
        <v>2.3718053773410892</v>
      </c>
      <c r="K389" s="5">
        <f t="shared" si="186"/>
        <v>-9.3458936572048401E-2</v>
      </c>
      <c r="L389" s="3">
        <f t="shared" si="187"/>
        <v>-0.17772035840953421</v>
      </c>
      <c r="M389" s="1">
        <f t="shared" si="188"/>
        <v>366.90076681709274</v>
      </c>
      <c r="N389" s="5">
        <f t="shared" si="189"/>
        <v>-1.7618254942506129E-2</v>
      </c>
      <c r="O389" s="3">
        <f t="shared" si="190"/>
        <v>-7.9524090095891911E-2</v>
      </c>
      <c r="P389" s="8">
        <f t="shared" si="191"/>
        <v>360.07123961303114</v>
      </c>
      <c r="Q389" s="9">
        <f t="shared" si="192"/>
        <v>5.512280314891882</v>
      </c>
      <c r="R389" s="9">
        <f t="shared" si="193"/>
        <v>-1.3550564285908195</v>
      </c>
      <c r="S389" s="1">
        <f t="shared" si="194"/>
        <v>0</v>
      </c>
      <c r="T389" s="1">
        <f t="shared" si="195"/>
        <v>1</v>
      </c>
      <c r="U389" s="1">
        <f t="shared" si="196"/>
        <v>1</v>
      </c>
      <c r="V389" s="1">
        <f t="shared" si="197"/>
        <v>1</v>
      </c>
      <c r="W389" s="1">
        <f t="shared" si="198"/>
        <v>0</v>
      </c>
      <c r="X389" s="1">
        <f t="shared" si="199"/>
        <v>1</v>
      </c>
      <c r="Y389" s="1">
        <f t="shared" si="200"/>
        <v>1</v>
      </c>
      <c r="AA389" s="1">
        <f t="shared" si="201"/>
        <v>1</v>
      </c>
      <c r="AB389" s="1" t="str">
        <f t="shared" si="202"/>
        <v/>
      </c>
      <c r="AC389" s="1" t="str">
        <f t="shared" si="203"/>
        <v/>
      </c>
      <c r="AD389" s="1">
        <f t="shared" si="204"/>
        <v>1</v>
      </c>
      <c r="AE389" s="1" t="str">
        <f t="shared" si="205"/>
        <v>Buy</v>
      </c>
      <c r="AF389" s="8">
        <f t="shared" si="206"/>
        <v>373.62887579116205</v>
      </c>
      <c r="AI389" s="1">
        <f t="shared" si="207"/>
        <v>0</v>
      </c>
      <c r="AJ389" s="1">
        <f t="shared" si="208"/>
        <v>0</v>
      </c>
      <c r="AK389" s="1" t="str">
        <f t="shared" si="180"/>
        <v/>
      </c>
      <c r="AL389" s="8">
        <v>55.186999999999998</v>
      </c>
    </row>
    <row r="390" spans="1:38" x14ac:dyDescent="0.3">
      <c r="A390" s="2" t="s">
        <v>381</v>
      </c>
      <c r="B390" s="1">
        <f>'Rails Data'!AX390</f>
        <v>376.73410844162061</v>
      </c>
      <c r="C390" s="1">
        <f t="shared" si="209"/>
        <v>376.73410844162061</v>
      </c>
      <c r="D390" s="1">
        <f>'Rails Data'!AZ390</f>
        <v>15.327426311092612</v>
      </c>
      <c r="E390" s="1">
        <f>'Rails Data'!BB390</f>
        <v>2.4209113273936196</v>
      </c>
      <c r="F390" s="1">
        <f t="shared" si="181"/>
        <v>353.03336597869742</v>
      </c>
      <c r="G390" s="1">
        <f t="shared" si="182"/>
        <v>14.29086228210708</v>
      </c>
      <c r="H390" s="5">
        <f t="shared" si="183"/>
        <v>-0.23589486382708258</v>
      </c>
      <c r="I390" s="3">
        <f t="shared" si="184"/>
        <v>-0.23108152134483445</v>
      </c>
      <c r="J390" s="1">
        <f t="shared" si="185"/>
        <v>2.3378910089740601</v>
      </c>
      <c r="K390" s="5">
        <f t="shared" si="186"/>
        <v>-0.12834204725783116</v>
      </c>
      <c r="L390" s="3">
        <f t="shared" si="187"/>
        <v>-0.19176392871578185</v>
      </c>
      <c r="M390" s="1">
        <f t="shared" si="188"/>
        <v>361.26022335667454</v>
      </c>
      <c r="N390" s="5">
        <f t="shared" si="189"/>
        <v>-4.8752706824081171E-2</v>
      </c>
      <c r="O390" s="3">
        <f t="shared" si="190"/>
        <v>-8.9841729288122882E-2</v>
      </c>
      <c r="P390" s="8">
        <f t="shared" si="191"/>
        <v>357.606214853371</v>
      </c>
      <c r="Q390" s="9">
        <f t="shared" si="192"/>
        <v>4.572848874673582</v>
      </c>
      <c r="R390" s="9">
        <f t="shared" si="193"/>
        <v>-3.1127021695888741</v>
      </c>
      <c r="S390" s="1">
        <f t="shared" si="194"/>
        <v>0</v>
      </c>
      <c r="T390" s="1">
        <f t="shared" si="195"/>
        <v>1</v>
      </c>
      <c r="U390" s="1">
        <f t="shared" si="196"/>
        <v>1</v>
      </c>
      <c r="V390" s="1">
        <f t="shared" si="197"/>
        <v>1</v>
      </c>
      <c r="W390" s="1">
        <f t="shared" si="198"/>
        <v>0</v>
      </c>
      <c r="X390" s="1">
        <f t="shared" si="199"/>
        <v>1</v>
      </c>
      <c r="Y390" s="1">
        <f t="shared" si="200"/>
        <v>0</v>
      </c>
      <c r="AA390" s="1">
        <f t="shared" si="201"/>
        <v>1</v>
      </c>
      <c r="AB390" s="1" t="str">
        <f t="shared" si="202"/>
        <v/>
      </c>
      <c r="AC390" s="1" t="str">
        <f t="shared" si="203"/>
        <v/>
      </c>
      <c r="AD390" s="1">
        <f t="shared" si="204"/>
        <v>1</v>
      </c>
      <c r="AE390" s="1" t="str">
        <f t="shared" si="205"/>
        <v>Buy</v>
      </c>
      <c r="AF390" s="8">
        <f t="shared" si="206"/>
        <v>376.73410844162061</v>
      </c>
      <c r="AI390" s="1">
        <f t="shared" si="207"/>
        <v>0</v>
      </c>
      <c r="AJ390" s="1">
        <f t="shared" si="208"/>
        <v>0</v>
      </c>
      <c r="AK390" s="1" t="str">
        <f t="shared" si="180"/>
        <v/>
      </c>
      <c r="AL390" s="8">
        <v>55.423000000000002</v>
      </c>
    </row>
    <row r="391" spans="1:38" x14ac:dyDescent="0.3">
      <c r="A391" s="2" t="s">
        <v>380</v>
      </c>
      <c r="B391" s="1">
        <f>'Rails Data'!AX391</f>
        <v>348.27261850764336</v>
      </c>
      <c r="C391" s="1">
        <f t="shared" si="209"/>
        <v>348.27261850764336</v>
      </c>
      <c r="D391" s="1">
        <f>'Rails Data'!AZ391</f>
        <v>14.201035284296012</v>
      </c>
      <c r="E391" s="1">
        <f>'Rails Data'!BB391</f>
        <v>2.2384722987574528</v>
      </c>
      <c r="F391" s="1">
        <f t="shared" si="181"/>
        <v>351.13730658166355</v>
      </c>
      <c r="G391" s="1">
        <f t="shared" si="182"/>
        <v>14.149248819908099</v>
      </c>
      <c r="H391" s="5">
        <f t="shared" si="183"/>
        <v>-0.25598479358889681</v>
      </c>
      <c r="I391" s="3">
        <f t="shared" si="184"/>
        <v>-0.23027929759779309</v>
      </c>
      <c r="J391" s="1">
        <f t="shared" si="185"/>
        <v>2.2866925000439076</v>
      </c>
      <c r="K391" s="5">
        <f t="shared" si="186"/>
        <v>-0.1778448084640285</v>
      </c>
      <c r="L391" s="3">
        <f t="shared" si="187"/>
        <v>-0.20233424229210697</v>
      </c>
      <c r="M391" s="1">
        <f t="shared" si="188"/>
        <v>352.73636087878793</v>
      </c>
      <c r="N391" s="5">
        <f t="shared" si="189"/>
        <v>-9.5515754035230938E-2</v>
      </c>
      <c r="O391" s="3">
        <f t="shared" si="190"/>
        <v>-9.6689899698796503E-2</v>
      </c>
      <c r="P391" s="8">
        <f t="shared" si="191"/>
        <v>354.1284160191438</v>
      </c>
      <c r="Q391" s="9">
        <f t="shared" si="192"/>
        <v>2.9911094374802474</v>
      </c>
      <c r="R391" s="9">
        <f t="shared" si="193"/>
        <v>-4.5613427637361665</v>
      </c>
      <c r="S391" s="1">
        <f t="shared" si="194"/>
        <v>0</v>
      </c>
      <c r="T391" s="1">
        <f t="shared" si="195"/>
        <v>1</v>
      </c>
      <c r="U391" s="1">
        <f t="shared" si="196"/>
        <v>1</v>
      </c>
      <c r="V391" s="1">
        <f t="shared" si="197"/>
        <v>1</v>
      </c>
      <c r="W391" s="1">
        <f t="shared" si="198"/>
        <v>0</v>
      </c>
      <c r="X391" s="1">
        <f t="shared" si="199"/>
        <v>1</v>
      </c>
      <c r="Y391" s="1">
        <f t="shared" si="200"/>
        <v>0</v>
      </c>
      <c r="AA391" s="1">
        <f t="shared" si="201"/>
        <v>1</v>
      </c>
      <c r="AB391" s="1" t="str">
        <f t="shared" si="202"/>
        <v/>
      </c>
      <c r="AC391" s="1" t="str">
        <f t="shared" si="203"/>
        <v/>
      </c>
      <c r="AD391" s="1">
        <f t="shared" si="204"/>
        <v>1</v>
      </c>
      <c r="AE391" s="1" t="str">
        <f t="shared" si="205"/>
        <v>Buy</v>
      </c>
      <c r="AF391" s="8">
        <f t="shared" si="206"/>
        <v>348.27261850764336</v>
      </c>
      <c r="AI391" s="1">
        <f t="shared" si="207"/>
        <v>0</v>
      </c>
      <c r="AJ391" s="1">
        <f t="shared" si="208"/>
        <v>0</v>
      </c>
      <c r="AK391" s="1" t="str">
        <f t="shared" ref="AK391:AK454" si="210">IF(AJ391+AI391=2,"Sell","")</f>
        <v/>
      </c>
      <c r="AL391" s="8">
        <v>51.23599999999999</v>
      </c>
    </row>
    <row r="392" spans="1:38" x14ac:dyDescent="0.3">
      <c r="A392" s="2" t="s">
        <v>379</v>
      </c>
      <c r="B392" s="1">
        <f>'Rails Data'!AX392</f>
        <v>373.26101173264612</v>
      </c>
      <c r="C392" s="1">
        <f t="shared" si="209"/>
        <v>373.26101173264612</v>
      </c>
      <c r="D392" s="1">
        <f>'Rails Data'!AZ392</f>
        <v>15.271051154736721</v>
      </c>
      <c r="E392" s="1">
        <f>'Rails Data'!BB392</f>
        <v>2.3999067534644127</v>
      </c>
      <c r="F392" s="1">
        <f t="shared" si="181"/>
        <v>351.36648162758519</v>
      </c>
      <c r="G392" s="1">
        <f t="shared" si="182"/>
        <v>14.109052526651825</v>
      </c>
      <c r="H392" s="5">
        <f t="shared" si="183"/>
        <v>-0.25958696954660043</v>
      </c>
      <c r="I392" s="3">
        <f t="shared" si="184"/>
        <v>-0.22599504826594247</v>
      </c>
      <c r="J392" s="1">
        <f t="shared" si="185"/>
        <v>2.2569659700928502</v>
      </c>
      <c r="K392" s="5">
        <f t="shared" si="186"/>
        <v>-0.20217664897679888</v>
      </c>
      <c r="L392" s="3">
        <f t="shared" si="187"/>
        <v>-0.20641581459678671</v>
      </c>
      <c r="M392" s="1">
        <f t="shared" si="188"/>
        <v>347.61481606442845</v>
      </c>
      <c r="N392" s="5">
        <f t="shared" si="189"/>
        <v>-0.11651337423835817</v>
      </c>
      <c r="O392" s="3">
        <f t="shared" si="190"/>
        <v>-9.688559064272409E-2</v>
      </c>
      <c r="P392" s="8">
        <f t="shared" si="191"/>
        <v>355.19310647578027</v>
      </c>
      <c r="Q392" s="9">
        <f t="shared" si="192"/>
        <v>3.8266248481950811</v>
      </c>
      <c r="R392" s="9">
        <f t="shared" si="193"/>
        <v>-5.5848786777498329</v>
      </c>
      <c r="S392" s="1">
        <f t="shared" si="194"/>
        <v>0</v>
      </c>
      <c r="T392" s="1">
        <f t="shared" si="195"/>
        <v>1</v>
      </c>
      <c r="U392" s="1">
        <f t="shared" si="196"/>
        <v>1</v>
      </c>
      <c r="V392" s="1">
        <f t="shared" si="197"/>
        <v>1</v>
      </c>
      <c r="W392" s="1">
        <f t="shared" si="198"/>
        <v>0</v>
      </c>
      <c r="X392" s="1">
        <f t="shared" si="199"/>
        <v>1</v>
      </c>
      <c r="Y392" s="1">
        <f t="shared" si="200"/>
        <v>0</v>
      </c>
      <c r="AA392" s="1">
        <f t="shared" si="201"/>
        <v>0</v>
      </c>
      <c r="AB392" s="1" t="str">
        <f t="shared" si="202"/>
        <v/>
      </c>
      <c r="AC392" s="1" t="str">
        <f t="shared" si="203"/>
        <v/>
      </c>
      <c r="AD392" s="1">
        <f t="shared" si="204"/>
        <v>0</v>
      </c>
      <c r="AE392" s="1" t="str">
        <f t="shared" si="205"/>
        <v/>
      </c>
      <c r="AF392" s="8">
        <f t="shared" si="206"/>
        <v>373.26101173264612</v>
      </c>
      <c r="AI392" s="1">
        <f t="shared" si="207"/>
        <v>0</v>
      </c>
      <c r="AJ392" s="1">
        <f t="shared" si="208"/>
        <v>1</v>
      </c>
      <c r="AK392" s="1" t="str">
        <f t="shared" si="210"/>
        <v/>
      </c>
      <c r="AL392" s="8">
        <v>54.652000000000001</v>
      </c>
    </row>
    <row r="393" spans="1:38" x14ac:dyDescent="0.3">
      <c r="A393" s="2" t="s">
        <v>378</v>
      </c>
      <c r="B393" s="1">
        <f>'Rails Data'!AX393</f>
        <v>380.55309003713262</v>
      </c>
      <c r="C393" s="1">
        <f t="shared" si="209"/>
        <v>380.55309003713262</v>
      </c>
      <c r="D393" s="1">
        <f>'Rails Data'!AZ393</f>
        <v>15.642017073842862</v>
      </c>
      <c r="E393" s="1">
        <f>'Rails Data'!BB393</f>
        <v>2.4514037261148491</v>
      </c>
      <c r="F393" s="1">
        <f t="shared" si="181"/>
        <v>349.61491921918031</v>
      </c>
      <c r="G393" s="1">
        <f t="shared" si="182"/>
        <v>13.93454908376823</v>
      </c>
      <c r="H393" s="5">
        <f t="shared" si="183"/>
        <v>-0.28466569689646448</v>
      </c>
      <c r="I393" s="3">
        <f t="shared" si="184"/>
        <v>-0.22039639471916614</v>
      </c>
      <c r="J393" s="1">
        <f t="shared" si="185"/>
        <v>2.2361228642908539</v>
      </c>
      <c r="K393" s="5">
        <f t="shared" si="186"/>
        <v>-0.21429601964694989</v>
      </c>
      <c r="L393" s="3">
        <f t="shared" si="187"/>
        <v>-0.20712234220011802</v>
      </c>
      <c r="M393" s="1">
        <f t="shared" si="188"/>
        <v>343.72388340742418</v>
      </c>
      <c r="N393" s="5">
        <f t="shared" si="189"/>
        <v>-0.12743460719796973</v>
      </c>
      <c r="O393" s="3">
        <f t="shared" si="190"/>
        <v>-9.3614293376785077E-2</v>
      </c>
      <c r="P393" s="8">
        <f t="shared" si="191"/>
        <v>351.90803279271375</v>
      </c>
      <c r="Q393" s="9">
        <f t="shared" si="192"/>
        <v>2.2931135735334465</v>
      </c>
      <c r="R393" s="9">
        <f t="shared" si="193"/>
        <v>-6.7079244565909164</v>
      </c>
      <c r="S393" s="1">
        <f t="shared" si="194"/>
        <v>0</v>
      </c>
      <c r="T393" s="1">
        <f t="shared" si="195"/>
        <v>1</v>
      </c>
      <c r="U393" s="1">
        <f t="shared" si="196"/>
        <v>0</v>
      </c>
      <c r="V393" s="1">
        <f t="shared" si="197"/>
        <v>1</v>
      </c>
      <c r="W393" s="1">
        <f t="shared" si="198"/>
        <v>0</v>
      </c>
      <c r="X393" s="1">
        <f t="shared" si="199"/>
        <v>1</v>
      </c>
      <c r="Y393" s="1">
        <f t="shared" si="200"/>
        <v>0</v>
      </c>
      <c r="AA393" s="1">
        <f t="shared" si="201"/>
        <v>0</v>
      </c>
      <c r="AB393" s="1" t="str">
        <f t="shared" si="202"/>
        <v/>
      </c>
      <c r="AC393" s="1" t="str">
        <f t="shared" si="203"/>
        <v/>
      </c>
      <c r="AD393" s="1">
        <f t="shared" si="204"/>
        <v>0</v>
      </c>
      <c r="AE393" s="1" t="str">
        <f t="shared" si="205"/>
        <v/>
      </c>
      <c r="AF393" s="8">
        <f t="shared" si="206"/>
        <v>380.55309003713262</v>
      </c>
      <c r="AI393" s="1">
        <f t="shared" si="207"/>
        <v>0</v>
      </c>
      <c r="AJ393" s="1">
        <f t="shared" si="208"/>
        <v>1</v>
      </c>
      <c r="AK393" s="1" t="str">
        <f t="shared" si="210"/>
        <v/>
      </c>
      <c r="AL393" s="8">
        <v>55.780000000000008</v>
      </c>
    </row>
    <row r="394" spans="1:38" x14ac:dyDescent="0.3">
      <c r="A394" s="2" t="s">
        <v>377</v>
      </c>
      <c r="B394" s="1">
        <f>'Rails Data'!AX394</f>
        <v>372.94278834244159</v>
      </c>
      <c r="C394" s="1">
        <f t="shared" si="209"/>
        <v>372.94278834244159</v>
      </c>
      <c r="D394" s="1">
        <f>'Rails Data'!AZ394</f>
        <v>15.446779758006064</v>
      </c>
      <c r="E394" s="1">
        <f>'Rails Data'!BB394</f>
        <v>2.412451681512958</v>
      </c>
      <c r="F394" s="1">
        <f t="shared" si="181"/>
        <v>347.13986555374413</v>
      </c>
      <c r="G394" s="1">
        <f t="shared" si="182"/>
        <v>13.842408983442086</v>
      </c>
      <c r="H394" s="5">
        <f t="shared" si="183"/>
        <v>-0.30095407325881496</v>
      </c>
      <c r="I394" s="3">
        <f t="shared" si="184"/>
        <v>-0.2096848443562831</v>
      </c>
      <c r="J394" s="1">
        <f t="shared" si="185"/>
        <v>2.1909364251200092</v>
      </c>
      <c r="K394" s="5">
        <f t="shared" si="186"/>
        <v>-0.25172825206951099</v>
      </c>
      <c r="L394" s="3">
        <f t="shared" si="187"/>
        <v>-0.2059267292923127</v>
      </c>
      <c r="M394" s="1">
        <f t="shared" si="188"/>
        <v>336.10382644700371</v>
      </c>
      <c r="N394" s="5">
        <f t="shared" si="189"/>
        <v>-0.1647720894884408</v>
      </c>
      <c r="O394" s="3">
        <f t="shared" si="190"/>
        <v>-8.7977574406587641E-2</v>
      </c>
      <c r="P394" s="8">
        <f t="shared" si="191"/>
        <v>346.69984056645575</v>
      </c>
      <c r="Q394" s="9">
        <f t="shared" si="192"/>
        <v>-0.44002498728838191</v>
      </c>
      <c r="R394" s="9">
        <f t="shared" si="193"/>
        <v>-7.4197417453066352</v>
      </c>
      <c r="S394" s="1">
        <f t="shared" si="194"/>
        <v>0</v>
      </c>
      <c r="T394" s="1">
        <f t="shared" si="195"/>
        <v>1</v>
      </c>
      <c r="U394" s="1">
        <f t="shared" si="196"/>
        <v>0</v>
      </c>
      <c r="V394" s="1">
        <f t="shared" si="197"/>
        <v>1</v>
      </c>
      <c r="W394" s="1">
        <f t="shared" si="198"/>
        <v>0</v>
      </c>
      <c r="X394" s="1">
        <f t="shared" si="199"/>
        <v>1</v>
      </c>
      <c r="Y394" s="1">
        <f t="shared" si="200"/>
        <v>0</v>
      </c>
      <c r="AA394" s="1">
        <f t="shared" si="201"/>
        <v>0</v>
      </c>
      <c r="AB394" s="1" t="str">
        <f t="shared" si="202"/>
        <v/>
      </c>
      <c r="AC394" s="1" t="str">
        <f t="shared" si="203"/>
        <v/>
      </c>
      <c r="AD394" s="1">
        <f t="shared" si="204"/>
        <v>0</v>
      </c>
      <c r="AE394" s="1" t="str">
        <f t="shared" si="205"/>
        <v/>
      </c>
      <c r="AF394" s="8">
        <f t="shared" si="206"/>
        <v>372.94278834244159</v>
      </c>
      <c r="AI394" s="1">
        <f t="shared" si="207"/>
        <v>0</v>
      </c>
      <c r="AJ394" s="1">
        <f t="shared" si="208"/>
        <v>1</v>
      </c>
      <c r="AK394" s="1" t="str">
        <f t="shared" si="210"/>
        <v/>
      </c>
      <c r="AL394" s="8">
        <v>54.768000000000008</v>
      </c>
    </row>
    <row r="395" spans="1:38" x14ac:dyDescent="0.3">
      <c r="A395" s="2" t="s">
        <v>376</v>
      </c>
      <c r="B395" s="1">
        <f>'Rails Data'!AX395</f>
        <v>380.8090707842594</v>
      </c>
      <c r="C395" s="1">
        <f t="shared" si="209"/>
        <v>380.8090707842594</v>
      </c>
      <c r="D395" s="1">
        <f>'Rails Data'!AZ395</f>
        <v>15.859930740449268</v>
      </c>
      <c r="E395" s="1">
        <f>'Rails Data'!BB395</f>
        <v>2.4646217236101249</v>
      </c>
      <c r="F395" s="1">
        <f t="shared" si="181"/>
        <v>345.07563173064835</v>
      </c>
      <c r="G395" s="1">
        <f t="shared" si="182"/>
        <v>13.743876560289729</v>
      </c>
      <c r="H395" s="5">
        <f t="shared" si="183"/>
        <v>-0.30706542434124073</v>
      </c>
      <c r="I395" s="3">
        <f t="shared" si="184"/>
        <v>-0.19447330620586112</v>
      </c>
      <c r="J395" s="1">
        <f t="shared" si="185"/>
        <v>2.1586458475478589</v>
      </c>
      <c r="K395" s="5">
        <f t="shared" si="186"/>
        <v>-0.2737085640173027</v>
      </c>
      <c r="L395" s="3">
        <f t="shared" si="187"/>
        <v>-0.19829314216277966</v>
      </c>
      <c r="M395" s="1">
        <f t="shared" si="188"/>
        <v>330.62991818595356</v>
      </c>
      <c r="N395" s="5">
        <f t="shared" si="189"/>
        <v>-0.18431404113040739</v>
      </c>
      <c r="O395" s="3">
        <f t="shared" si="190"/>
        <v>-7.5178488559612108E-2</v>
      </c>
      <c r="P395" s="8">
        <f t="shared" si="191"/>
        <v>341.92839551627651</v>
      </c>
      <c r="Q395" s="9">
        <f t="shared" si="192"/>
        <v>-3.1472362143718442</v>
      </c>
      <c r="R395" s="9">
        <f t="shared" si="193"/>
        <v>-7.6412601759771466</v>
      </c>
      <c r="S395" s="1">
        <f t="shared" si="194"/>
        <v>0</v>
      </c>
      <c r="T395" s="1">
        <f t="shared" si="195"/>
        <v>1</v>
      </c>
      <c r="U395" s="1">
        <f t="shared" si="196"/>
        <v>0</v>
      </c>
      <c r="V395" s="1">
        <f t="shared" si="197"/>
        <v>1</v>
      </c>
      <c r="W395" s="1">
        <f t="shared" si="198"/>
        <v>0</v>
      </c>
      <c r="X395" s="1">
        <f t="shared" si="199"/>
        <v>0</v>
      </c>
      <c r="Y395" s="1">
        <f t="shared" si="200"/>
        <v>0</v>
      </c>
      <c r="AA395" s="1">
        <f t="shared" si="201"/>
        <v>0</v>
      </c>
      <c r="AB395" s="1" t="str">
        <f t="shared" si="202"/>
        <v/>
      </c>
      <c r="AC395" s="1" t="str">
        <f t="shared" si="203"/>
        <v/>
      </c>
      <c r="AD395" s="1">
        <f t="shared" si="204"/>
        <v>0</v>
      </c>
      <c r="AE395" s="1" t="str">
        <f t="shared" si="205"/>
        <v/>
      </c>
      <c r="AF395" s="8">
        <f t="shared" si="206"/>
        <v>380.8090707842594</v>
      </c>
      <c r="AI395" s="1">
        <f t="shared" si="207"/>
        <v>0</v>
      </c>
      <c r="AJ395" s="1">
        <f t="shared" si="208"/>
        <v>1</v>
      </c>
      <c r="AK395" s="1" t="str">
        <f t="shared" si="210"/>
        <v/>
      </c>
      <c r="AL395" s="8">
        <v>55.740000000000009</v>
      </c>
    </row>
    <row r="396" spans="1:38" x14ac:dyDescent="0.3">
      <c r="A396" s="2" t="s">
        <v>375</v>
      </c>
      <c r="B396" s="1">
        <f>'Rails Data'!AX396</f>
        <v>355.14849148149295</v>
      </c>
      <c r="C396" s="1">
        <f t="shared" si="209"/>
        <v>355.14849148149295</v>
      </c>
      <c r="D396" s="1">
        <f>'Rails Data'!AZ396</f>
        <v>14.778308373669674</v>
      </c>
      <c r="E396" s="1">
        <f>'Rails Data'!BB396</f>
        <v>2.3252687659219373</v>
      </c>
      <c r="F396" s="1">
        <f t="shared" si="181"/>
        <v>342.21695660635947</v>
      </c>
      <c r="G396" s="1">
        <f t="shared" si="182"/>
        <v>13.733204282453093</v>
      </c>
      <c r="H396" s="5">
        <f t="shared" si="183"/>
        <v>-0.29857636384633923</v>
      </c>
      <c r="I396" s="3">
        <f t="shared" si="184"/>
        <v>-0.17570795318329785</v>
      </c>
      <c r="J396" s="1">
        <f t="shared" si="185"/>
        <v>2.1237106493280473</v>
      </c>
      <c r="K396" s="5">
        <f t="shared" si="186"/>
        <v>-0.29313296709991121</v>
      </c>
      <c r="L396" s="3">
        <f t="shared" si="187"/>
        <v>-0.18572390518702581</v>
      </c>
      <c r="M396" s="1">
        <f t="shared" si="188"/>
        <v>324.81940604583974</v>
      </c>
      <c r="N396" s="5">
        <f t="shared" si="189"/>
        <v>-0.2010828324058751</v>
      </c>
      <c r="O396" s="3">
        <f t="shared" si="190"/>
        <v>-5.6989229797812894E-2</v>
      </c>
      <c r="P396" s="8">
        <f t="shared" si="191"/>
        <v>334.85918183118872</v>
      </c>
      <c r="Q396" s="9">
        <f t="shared" si="192"/>
        <v>-7.3577747751707534</v>
      </c>
      <c r="R396" s="9">
        <f t="shared" si="193"/>
        <v>-7.3604914973140918</v>
      </c>
      <c r="S396" s="1">
        <f t="shared" si="194"/>
        <v>0</v>
      </c>
      <c r="T396" s="1">
        <f t="shared" si="195"/>
        <v>1</v>
      </c>
      <c r="U396" s="1">
        <f t="shared" si="196"/>
        <v>0</v>
      </c>
      <c r="V396" s="1">
        <f t="shared" si="197"/>
        <v>1</v>
      </c>
      <c r="W396" s="1">
        <f t="shared" si="198"/>
        <v>0</v>
      </c>
      <c r="X396" s="1">
        <f t="shared" si="199"/>
        <v>0</v>
      </c>
      <c r="Y396" s="1">
        <f t="shared" si="200"/>
        <v>0</v>
      </c>
      <c r="AA396" s="1">
        <f t="shared" si="201"/>
        <v>0</v>
      </c>
      <c r="AB396" s="1" t="str">
        <f t="shared" si="202"/>
        <v/>
      </c>
      <c r="AC396" s="1" t="str">
        <f t="shared" si="203"/>
        <v/>
      </c>
      <c r="AD396" s="1">
        <f t="shared" si="204"/>
        <v>0</v>
      </c>
      <c r="AE396" s="1" t="str">
        <f t="shared" si="205"/>
        <v/>
      </c>
      <c r="AF396" s="8">
        <f t="shared" si="206"/>
        <v>355.14849148149295</v>
      </c>
      <c r="AI396" s="1">
        <f t="shared" si="207"/>
        <v>0</v>
      </c>
      <c r="AJ396" s="1">
        <f t="shared" si="208"/>
        <v>1</v>
      </c>
      <c r="AK396" s="1" t="str">
        <f t="shared" si="210"/>
        <v/>
      </c>
      <c r="AL396" s="8">
        <v>51.82800000000001</v>
      </c>
    </row>
    <row r="397" spans="1:38" x14ac:dyDescent="0.3">
      <c r="A397" s="2" t="s">
        <v>374</v>
      </c>
      <c r="B397" s="1">
        <f>'Rails Data'!AX397</f>
        <v>340.75684623543611</v>
      </c>
      <c r="C397" s="1">
        <f t="shared" si="209"/>
        <v>340.75684623543611</v>
      </c>
      <c r="D397" s="1">
        <f>'Rails Data'!AZ397</f>
        <v>14.141267889701703</v>
      </c>
      <c r="E397" s="1">
        <f>'Rails Data'!BB397</f>
        <v>2.227254004460606</v>
      </c>
      <c r="F397" s="1">
        <f t="shared" si="181"/>
        <v>341.18243381634881</v>
      </c>
      <c r="G397" s="1">
        <f t="shared" si="182"/>
        <v>13.83118743636496</v>
      </c>
      <c r="H397" s="5">
        <f t="shared" si="183"/>
        <v>-0.28747994520053144</v>
      </c>
      <c r="I397" s="3">
        <f t="shared" si="184"/>
        <v>-0.15522988473945762</v>
      </c>
      <c r="J397" s="1">
        <f t="shared" si="185"/>
        <v>2.0921339480101717</v>
      </c>
      <c r="K397" s="5">
        <f t="shared" si="186"/>
        <v>-0.32512586472877292</v>
      </c>
      <c r="L397" s="3">
        <f t="shared" si="187"/>
        <v>-0.16782239486821157</v>
      </c>
      <c r="M397" s="1">
        <f t="shared" si="188"/>
        <v>319.92708894612679</v>
      </c>
      <c r="N397" s="5">
        <f t="shared" si="189"/>
        <v>-0.23291774053483238</v>
      </c>
      <c r="O397" s="3">
        <f t="shared" si="190"/>
        <v>-3.2973629363135859E-2</v>
      </c>
      <c r="P397" s="8">
        <f t="shared" si="191"/>
        <v>331.17021644022429</v>
      </c>
      <c r="Q397" s="9">
        <f t="shared" si="192"/>
        <v>-10.012217376124511</v>
      </c>
      <c r="R397" s="9">
        <f t="shared" si="193"/>
        <v>-6.1854813694577215</v>
      </c>
      <c r="S397" s="1">
        <f t="shared" si="194"/>
        <v>0</v>
      </c>
      <c r="T397" s="1">
        <f t="shared" si="195"/>
        <v>1</v>
      </c>
      <c r="U397" s="1">
        <f t="shared" si="196"/>
        <v>0</v>
      </c>
      <c r="V397" s="1">
        <f t="shared" si="197"/>
        <v>0</v>
      </c>
      <c r="W397" s="1">
        <f t="shared" si="198"/>
        <v>0</v>
      </c>
      <c r="X397" s="1">
        <f t="shared" si="199"/>
        <v>0</v>
      </c>
      <c r="Y397" s="1">
        <f t="shared" si="200"/>
        <v>0</v>
      </c>
      <c r="AA397" s="1">
        <f t="shared" si="201"/>
        <v>0</v>
      </c>
      <c r="AB397" s="1" t="str">
        <f t="shared" si="202"/>
        <v/>
      </c>
      <c r="AC397" s="1" t="str">
        <f t="shared" si="203"/>
        <v/>
      </c>
      <c r="AD397" s="1">
        <f t="shared" si="204"/>
        <v>0</v>
      </c>
      <c r="AE397" s="1" t="str">
        <f t="shared" si="205"/>
        <v/>
      </c>
      <c r="AF397" s="8">
        <f t="shared" si="206"/>
        <v>340.75684623543611</v>
      </c>
      <c r="AI397" s="1">
        <f t="shared" si="207"/>
        <v>1</v>
      </c>
      <c r="AJ397" s="1">
        <f t="shared" si="208"/>
        <v>1</v>
      </c>
      <c r="AK397" s="1" t="str">
        <f t="shared" si="210"/>
        <v>Sell</v>
      </c>
      <c r="AL397" s="8">
        <v>49.523000000000003</v>
      </c>
    </row>
    <row r="398" spans="1:38" x14ac:dyDescent="0.3">
      <c r="A398" s="2" t="s">
        <v>373</v>
      </c>
      <c r="B398" s="1">
        <f>'Rails Data'!AX398</f>
        <v>322.86398464739801</v>
      </c>
      <c r="C398" s="1">
        <f t="shared" si="209"/>
        <v>322.86398464739801</v>
      </c>
      <c r="D398" s="1">
        <f>'Rails Data'!AZ398</f>
        <v>13.278123598921249</v>
      </c>
      <c r="E398" s="1">
        <f>'Rails Data'!BB398</f>
        <v>2.1007287995305837</v>
      </c>
      <c r="F398" s="1">
        <f t="shared" si="181"/>
        <v>341.21648082282184</v>
      </c>
      <c r="G398" s="1">
        <f t="shared" si="182"/>
        <v>13.958500897344351</v>
      </c>
      <c r="H398" s="5">
        <f t="shared" si="183"/>
        <v>-0.27552817761748694</v>
      </c>
      <c r="I398" s="3">
        <f t="shared" si="184"/>
        <v>-0.13318820799594533</v>
      </c>
      <c r="J398" s="1">
        <f t="shared" si="185"/>
        <v>2.0962916902995614</v>
      </c>
      <c r="K398" s="5">
        <f t="shared" si="186"/>
        <v>-0.32600784914114644</v>
      </c>
      <c r="L398" s="3">
        <f t="shared" si="187"/>
        <v>-0.14160514989145134</v>
      </c>
      <c r="M398" s="1">
        <f t="shared" si="188"/>
        <v>320.55693595783379</v>
      </c>
      <c r="N398" s="5">
        <f t="shared" si="189"/>
        <v>-0.22990953848564177</v>
      </c>
      <c r="O398" s="3">
        <f t="shared" si="190"/>
        <v>3.5038916548023324E-4</v>
      </c>
      <c r="P398" s="8">
        <f t="shared" si="191"/>
        <v>329.42719284109489</v>
      </c>
      <c r="Q398" s="9">
        <f t="shared" si="192"/>
        <v>-11.789287981726943</v>
      </c>
      <c r="R398" s="9">
        <f t="shared" si="193"/>
        <v>-4.5069543063691357</v>
      </c>
      <c r="S398" s="1">
        <f t="shared" si="194"/>
        <v>0</v>
      </c>
      <c r="T398" s="1">
        <f t="shared" si="195"/>
        <v>0</v>
      </c>
      <c r="U398" s="1">
        <f t="shared" si="196"/>
        <v>0</v>
      </c>
      <c r="V398" s="1">
        <f t="shared" si="197"/>
        <v>0</v>
      </c>
      <c r="W398" s="1">
        <f t="shared" si="198"/>
        <v>0</v>
      </c>
      <c r="X398" s="1">
        <f t="shared" si="199"/>
        <v>0</v>
      </c>
      <c r="Y398" s="1">
        <f t="shared" si="200"/>
        <v>0</v>
      </c>
      <c r="AA398" s="1">
        <f t="shared" si="201"/>
        <v>0</v>
      </c>
      <c r="AB398" s="1" t="str">
        <f t="shared" si="202"/>
        <v/>
      </c>
      <c r="AC398" s="1" t="str">
        <f t="shared" si="203"/>
        <v/>
      </c>
      <c r="AD398" s="1">
        <f t="shared" si="204"/>
        <v>0</v>
      </c>
      <c r="AE398" s="1" t="str">
        <f t="shared" si="205"/>
        <v/>
      </c>
      <c r="AF398" s="8">
        <f t="shared" si="206"/>
        <v>322.86398464739801</v>
      </c>
      <c r="AI398" s="1">
        <f t="shared" si="207"/>
        <v>1</v>
      </c>
      <c r="AJ398" s="1">
        <f t="shared" si="208"/>
        <v>1</v>
      </c>
      <c r="AK398" s="1" t="str">
        <f t="shared" si="210"/>
        <v>Sell</v>
      </c>
      <c r="AL398" s="8">
        <v>46.882000000000005</v>
      </c>
    </row>
    <row r="399" spans="1:38" x14ac:dyDescent="0.3">
      <c r="A399" s="2" t="s">
        <v>372</v>
      </c>
      <c r="B399" s="1">
        <f>'Rails Data'!AX399</f>
        <v>300.01934614064118</v>
      </c>
      <c r="C399" s="1">
        <f t="shared" si="209"/>
        <v>300.01934614064118</v>
      </c>
      <c r="D399" s="1">
        <f>'Rails Data'!AZ399</f>
        <v>12.413219618837037</v>
      </c>
      <c r="E399" s="1">
        <f>'Rails Data'!BB399</f>
        <v>1.9601247470222494</v>
      </c>
      <c r="F399" s="1">
        <f t="shared" si="181"/>
        <v>342.68468051685574</v>
      </c>
      <c r="G399" s="1">
        <f t="shared" si="182"/>
        <v>14.189928119429105</v>
      </c>
      <c r="H399" s="5">
        <f t="shared" si="183"/>
        <v>-0.24912682469683722</v>
      </c>
      <c r="I399" s="3">
        <f t="shared" si="184"/>
        <v>-0.10946487972568839</v>
      </c>
      <c r="J399" s="1">
        <f t="shared" si="185"/>
        <v>2.1095305522580183</v>
      </c>
      <c r="K399" s="5">
        <f t="shared" si="186"/>
        <v>-0.31181098003645724</v>
      </c>
      <c r="L399" s="3">
        <f t="shared" si="187"/>
        <v>-0.11087136668316884</v>
      </c>
      <c r="M399" s="1">
        <f t="shared" si="188"/>
        <v>322.56686098545015</v>
      </c>
      <c r="N399" s="5">
        <f t="shared" si="189"/>
        <v>-0.21110615090868556</v>
      </c>
      <c r="O399" s="3">
        <f t="shared" si="190"/>
        <v>3.8727043774000568E-2</v>
      </c>
      <c r="P399" s="8">
        <f t="shared" si="191"/>
        <v>330.62050342176707</v>
      </c>
      <c r="Q399" s="9">
        <f t="shared" si="192"/>
        <v>-12.064177095088667</v>
      </c>
      <c r="R399" s="9">
        <f t="shared" si="193"/>
        <v>-2.3009880586595215</v>
      </c>
      <c r="S399" s="1">
        <f t="shared" si="194"/>
        <v>0</v>
      </c>
      <c r="T399" s="1">
        <f t="shared" si="195"/>
        <v>0</v>
      </c>
      <c r="U399" s="1">
        <f t="shared" si="196"/>
        <v>0</v>
      </c>
      <c r="V399" s="1">
        <f t="shared" si="197"/>
        <v>0</v>
      </c>
      <c r="W399" s="1">
        <f t="shared" si="198"/>
        <v>0</v>
      </c>
      <c r="X399" s="1">
        <f t="shared" si="199"/>
        <v>0</v>
      </c>
      <c r="Y399" s="1">
        <f t="shared" si="200"/>
        <v>0</v>
      </c>
      <c r="AA399" s="1">
        <f t="shared" si="201"/>
        <v>0</v>
      </c>
      <c r="AB399" s="1" t="str">
        <f t="shared" si="202"/>
        <v/>
      </c>
      <c r="AC399" s="1" t="str">
        <f t="shared" si="203"/>
        <v/>
      </c>
      <c r="AD399" s="1">
        <f t="shared" si="204"/>
        <v>0</v>
      </c>
      <c r="AE399" s="1" t="str">
        <f t="shared" si="205"/>
        <v/>
      </c>
      <c r="AF399" s="8">
        <f t="shared" si="206"/>
        <v>300.01934614064118</v>
      </c>
      <c r="AI399" s="1">
        <f t="shared" si="207"/>
        <v>1</v>
      </c>
      <c r="AJ399" s="1">
        <f t="shared" si="208"/>
        <v>1</v>
      </c>
      <c r="AK399" s="1" t="str">
        <f t="shared" si="210"/>
        <v>Sell</v>
      </c>
      <c r="AL399" s="8">
        <v>43.715000000000003</v>
      </c>
    </row>
    <row r="400" spans="1:38" x14ac:dyDescent="0.3">
      <c r="A400" s="2" t="s">
        <v>371</v>
      </c>
      <c r="B400" s="1">
        <f>'Rails Data'!AX400</f>
        <v>302.17871517840774</v>
      </c>
      <c r="C400" s="1">
        <f t="shared" si="209"/>
        <v>302.17871517840774</v>
      </c>
      <c r="D400" s="1">
        <f>'Rails Data'!AZ400</f>
        <v>12.458553111497455</v>
      </c>
      <c r="E400" s="1">
        <f>'Rails Data'!BB400</f>
        <v>1.9709335291979309</v>
      </c>
      <c r="F400" s="1">
        <f t="shared" si="181"/>
        <v>346.09790726695292</v>
      </c>
      <c r="G400" s="1">
        <f t="shared" si="182"/>
        <v>14.512720251153148</v>
      </c>
      <c r="H400" s="5">
        <f t="shared" si="183"/>
        <v>-0.20206915962055283</v>
      </c>
      <c r="I400" s="3">
        <f t="shared" si="184"/>
        <v>-8.618788889716357E-2</v>
      </c>
      <c r="J400" s="1">
        <f t="shared" si="185"/>
        <v>2.1649590869937652</v>
      </c>
      <c r="K400" s="5">
        <f t="shared" si="186"/>
        <v>-0.25536551906167571</v>
      </c>
      <c r="L400" s="3">
        <f t="shared" si="187"/>
        <v>-7.7381431124287442E-2</v>
      </c>
      <c r="M400" s="1">
        <f t="shared" si="188"/>
        <v>331.28335602562186</v>
      </c>
      <c r="N400" s="5">
        <f t="shared" si="189"/>
        <v>-0.14546760966503713</v>
      </c>
      <c r="O400" s="3">
        <f t="shared" si="190"/>
        <v>8.036590955444825E-2</v>
      </c>
      <c r="P400" s="8">
        <f t="shared" si="191"/>
        <v>336.18435020015357</v>
      </c>
      <c r="Q400" s="9">
        <f t="shared" si="192"/>
        <v>-9.913557066799342</v>
      </c>
      <c r="R400" s="9">
        <f t="shared" si="193"/>
        <v>-1.8051993251140173E-2</v>
      </c>
      <c r="S400" s="1">
        <f t="shared" si="194"/>
        <v>0</v>
      </c>
      <c r="T400" s="1">
        <f t="shared" si="195"/>
        <v>0</v>
      </c>
      <c r="U400" s="1">
        <f t="shared" si="196"/>
        <v>0</v>
      </c>
      <c r="V400" s="1">
        <f t="shared" si="197"/>
        <v>0</v>
      </c>
      <c r="W400" s="1">
        <f t="shared" si="198"/>
        <v>0</v>
      </c>
      <c r="X400" s="1">
        <f t="shared" si="199"/>
        <v>0</v>
      </c>
      <c r="Y400" s="1">
        <f t="shared" si="200"/>
        <v>0</v>
      </c>
      <c r="AA400" s="1">
        <f t="shared" si="201"/>
        <v>0</v>
      </c>
      <c r="AB400" s="1" t="str">
        <f t="shared" si="202"/>
        <v/>
      </c>
      <c r="AC400" s="1" t="str">
        <f t="shared" si="203"/>
        <v/>
      </c>
      <c r="AD400" s="1">
        <f t="shared" si="204"/>
        <v>0</v>
      </c>
      <c r="AE400" s="1" t="str">
        <f t="shared" si="205"/>
        <v/>
      </c>
      <c r="AF400" s="8">
        <f t="shared" si="206"/>
        <v>302.17871517840774</v>
      </c>
      <c r="AI400" s="1">
        <f t="shared" si="207"/>
        <v>1</v>
      </c>
      <c r="AJ400" s="1">
        <f t="shared" si="208"/>
        <v>1</v>
      </c>
      <c r="AK400" s="1" t="str">
        <f t="shared" si="210"/>
        <v>Sell</v>
      </c>
      <c r="AL400" s="8">
        <v>43.797000000000004</v>
      </c>
    </row>
    <row r="401" spans="1:38" x14ac:dyDescent="0.3">
      <c r="A401" s="2" t="s">
        <v>370</v>
      </c>
      <c r="B401" s="1">
        <f>'Rails Data'!AX401</f>
        <v>338.24261781960786</v>
      </c>
      <c r="C401" s="1">
        <f t="shared" si="209"/>
        <v>338.24261781960786</v>
      </c>
      <c r="D401" s="1">
        <f>'Rails Data'!AZ401</f>
        <v>14.007198620668271</v>
      </c>
      <c r="E401" s="1">
        <f>'Rails Data'!BB401</f>
        <v>2.2123188012464441</v>
      </c>
      <c r="F401" s="1">
        <f t="shared" si="181"/>
        <v>349.61144263403651</v>
      </c>
      <c r="G401" s="1">
        <f t="shared" si="182"/>
        <v>14.744440183150983</v>
      </c>
      <c r="H401" s="5">
        <f t="shared" si="183"/>
        <v>-0.16642981457432593</v>
      </c>
      <c r="I401" s="3">
        <f t="shared" si="184"/>
        <v>-6.6874343776598691E-2</v>
      </c>
      <c r="J401" s="1">
        <f t="shared" si="185"/>
        <v>2.2257125719635544</v>
      </c>
      <c r="K401" s="5">
        <f t="shared" si="186"/>
        <v>-0.19816814312861752</v>
      </c>
      <c r="L401" s="3">
        <f t="shared" si="187"/>
        <v>-4.7717416468056058E-2</v>
      </c>
      <c r="M401" s="1">
        <f t="shared" si="188"/>
        <v>340.49974835858904</v>
      </c>
      <c r="N401" s="5">
        <f t="shared" si="189"/>
        <v>-7.7562535752462303E-2</v>
      </c>
      <c r="O401" s="3">
        <f t="shared" si="190"/>
        <v>0.1180048294243625</v>
      </c>
      <c r="P401" s="8">
        <f t="shared" si="191"/>
        <v>342.36719293138009</v>
      </c>
      <c r="Q401" s="9">
        <f t="shared" si="192"/>
        <v>-7.2442497026564183</v>
      </c>
      <c r="R401" s="9">
        <f t="shared" si="193"/>
        <v>2.0295241770573171</v>
      </c>
      <c r="S401" s="1">
        <f t="shared" si="194"/>
        <v>0</v>
      </c>
      <c r="T401" s="1">
        <f t="shared" si="195"/>
        <v>0</v>
      </c>
      <c r="U401" s="1">
        <f t="shared" si="196"/>
        <v>0</v>
      </c>
      <c r="V401" s="1">
        <f t="shared" si="197"/>
        <v>0</v>
      </c>
      <c r="W401" s="1">
        <f t="shared" si="198"/>
        <v>0</v>
      </c>
      <c r="X401" s="1">
        <f t="shared" si="199"/>
        <v>0</v>
      </c>
      <c r="Y401" s="1">
        <f t="shared" si="200"/>
        <v>0</v>
      </c>
      <c r="AA401" s="1">
        <f t="shared" si="201"/>
        <v>0</v>
      </c>
      <c r="AB401" s="1" t="str">
        <f t="shared" si="202"/>
        <v/>
      </c>
      <c r="AC401" s="1" t="str">
        <f t="shared" si="203"/>
        <v/>
      </c>
      <c r="AD401" s="1">
        <f t="shared" si="204"/>
        <v>0</v>
      </c>
      <c r="AE401" s="1" t="str">
        <f t="shared" si="205"/>
        <v/>
      </c>
      <c r="AF401" s="8">
        <f t="shared" si="206"/>
        <v>338.24261781960786</v>
      </c>
      <c r="AI401" s="1">
        <f t="shared" si="207"/>
        <v>1</v>
      </c>
      <c r="AJ401" s="1">
        <f t="shared" si="208"/>
        <v>1</v>
      </c>
      <c r="AK401" s="1" t="str">
        <f t="shared" si="210"/>
        <v>Sell</v>
      </c>
      <c r="AL401" s="8">
        <v>49.278000000000006</v>
      </c>
    </row>
    <row r="402" spans="1:38" x14ac:dyDescent="0.3">
      <c r="A402" s="2" t="s">
        <v>369</v>
      </c>
      <c r="B402" s="1">
        <f>'Rails Data'!AX402</f>
        <v>311.97257739334862</v>
      </c>
      <c r="C402" s="1">
        <f t="shared" si="209"/>
        <v>311.97257739334862</v>
      </c>
      <c r="D402" s="1">
        <f>'Rails Data'!AZ402</f>
        <v>12.956298131673085</v>
      </c>
      <c r="E402" s="1">
        <f>'Rails Data'!BB402</f>
        <v>2.0447257735772526</v>
      </c>
      <c r="F402" s="1">
        <f t="shared" si="181"/>
        <v>350.52094861919079</v>
      </c>
      <c r="G402" s="1">
        <f t="shared" si="182"/>
        <v>14.857184222903404</v>
      </c>
      <c r="H402" s="5">
        <f t="shared" si="183"/>
        <v>-0.15310434919922233</v>
      </c>
      <c r="I402" s="3">
        <f t="shared" si="184"/>
        <v>-5.0281765310310818E-2</v>
      </c>
      <c r="J402" s="1">
        <f t="shared" si="185"/>
        <v>2.2539250922523753</v>
      </c>
      <c r="K402" s="5">
        <f t="shared" si="186"/>
        <v>-0.18315449935016193</v>
      </c>
      <c r="L402" s="3">
        <f t="shared" si="187"/>
        <v>-2.2642295357962479E-2</v>
      </c>
      <c r="M402" s="1">
        <f t="shared" si="188"/>
        <v>344.42341307319379</v>
      </c>
      <c r="N402" s="5">
        <f t="shared" si="189"/>
        <v>-5.3732761807469664E-2</v>
      </c>
      <c r="O402" s="3">
        <f t="shared" si="190"/>
        <v>0.15059939028716662</v>
      </c>
      <c r="P402" s="8">
        <f t="shared" si="191"/>
        <v>343.11711567897504</v>
      </c>
      <c r="Q402" s="9">
        <f t="shared" si="192"/>
        <v>-7.4038329402157501</v>
      </c>
      <c r="R402" s="9">
        <f t="shared" si="193"/>
        <v>3.8867091256632706</v>
      </c>
      <c r="S402" s="1">
        <f t="shared" si="194"/>
        <v>0</v>
      </c>
      <c r="T402" s="1">
        <f t="shared" si="195"/>
        <v>0</v>
      </c>
      <c r="U402" s="1">
        <f t="shared" si="196"/>
        <v>0</v>
      </c>
      <c r="V402" s="1">
        <f t="shared" si="197"/>
        <v>0</v>
      </c>
      <c r="W402" s="1">
        <f t="shared" si="198"/>
        <v>0</v>
      </c>
      <c r="X402" s="1">
        <f t="shared" si="199"/>
        <v>0</v>
      </c>
      <c r="Y402" s="1">
        <f t="shared" si="200"/>
        <v>0</v>
      </c>
      <c r="AA402" s="1">
        <f t="shared" si="201"/>
        <v>0</v>
      </c>
      <c r="AB402" s="1" t="str">
        <f t="shared" si="202"/>
        <v/>
      </c>
      <c r="AC402" s="1" t="str">
        <f t="shared" si="203"/>
        <v/>
      </c>
      <c r="AD402" s="1">
        <f t="shared" si="204"/>
        <v>0</v>
      </c>
      <c r="AE402" s="1" t="str">
        <f t="shared" si="205"/>
        <v/>
      </c>
      <c r="AF402" s="8">
        <f t="shared" si="206"/>
        <v>311.97257739334862</v>
      </c>
      <c r="AI402" s="1">
        <f t="shared" si="207"/>
        <v>1</v>
      </c>
      <c r="AJ402" s="1">
        <f t="shared" si="208"/>
        <v>1</v>
      </c>
      <c r="AK402" s="1" t="str">
        <f t="shared" si="210"/>
        <v>Sell</v>
      </c>
      <c r="AL402" s="8">
        <v>45.652999999999999</v>
      </c>
    </row>
    <row r="403" spans="1:38" x14ac:dyDescent="0.3">
      <c r="A403" s="2" t="s">
        <v>368</v>
      </c>
      <c r="B403" s="1">
        <f>'Rails Data'!AX403</f>
        <v>323.67761399299008</v>
      </c>
      <c r="C403" s="1">
        <f t="shared" si="209"/>
        <v>323.67761399299008</v>
      </c>
      <c r="D403" s="1">
        <f>'Rails Data'!AZ403</f>
        <v>13.486451302505852</v>
      </c>
      <c r="E403" s="1">
        <f>'Rails Data'!BB403</f>
        <v>2.1218364833636025</v>
      </c>
      <c r="F403" s="1">
        <f t="shared" si="181"/>
        <v>353.60481831725815</v>
      </c>
      <c r="G403" s="1">
        <f t="shared" si="182"/>
        <v>15.039076033300944</v>
      </c>
      <c r="H403" s="5">
        <f t="shared" si="183"/>
        <v>-0.13181934005416029</v>
      </c>
      <c r="I403" s="3">
        <f t="shared" si="184"/>
        <v>-3.3144667995492233E-2</v>
      </c>
      <c r="J403" s="1">
        <f t="shared" si="185"/>
        <v>2.309900725596187</v>
      </c>
      <c r="K403" s="5">
        <f t="shared" si="186"/>
        <v>-0.14079951877907138</v>
      </c>
      <c r="L403" s="3">
        <f t="shared" si="187"/>
        <v>4.1097386407374301E-3</v>
      </c>
      <c r="M403" s="1">
        <f t="shared" si="188"/>
        <v>352.74812373218748</v>
      </c>
      <c r="N403" s="5">
        <f t="shared" si="189"/>
        <v>9.6972980113063656E-4</v>
      </c>
      <c r="O403" s="3">
        <f t="shared" si="190"/>
        <v>0.18465474896960599</v>
      </c>
      <c r="P403" s="8">
        <f t="shared" si="191"/>
        <v>348.77975900363441</v>
      </c>
      <c r="Q403" s="9">
        <f t="shared" si="192"/>
        <v>-4.8250593136237399</v>
      </c>
      <c r="R403" s="9">
        <f t="shared" si="193"/>
        <v>5.7052490712811617</v>
      </c>
      <c r="S403" s="1">
        <f t="shared" si="194"/>
        <v>0</v>
      </c>
      <c r="T403" s="1">
        <f t="shared" si="195"/>
        <v>0</v>
      </c>
      <c r="U403" s="1">
        <f t="shared" si="196"/>
        <v>0</v>
      </c>
      <c r="V403" s="1">
        <f t="shared" si="197"/>
        <v>0</v>
      </c>
      <c r="W403" s="1">
        <f t="shared" si="198"/>
        <v>0</v>
      </c>
      <c r="X403" s="1">
        <f t="shared" si="199"/>
        <v>0</v>
      </c>
      <c r="Y403" s="1">
        <f t="shared" si="200"/>
        <v>0</v>
      </c>
      <c r="AA403" s="1">
        <f t="shared" si="201"/>
        <v>0</v>
      </c>
      <c r="AB403" s="1" t="str">
        <f t="shared" si="202"/>
        <v/>
      </c>
      <c r="AC403" s="1" t="str">
        <f t="shared" si="203"/>
        <v/>
      </c>
      <c r="AD403" s="1">
        <f t="shared" si="204"/>
        <v>0</v>
      </c>
      <c r="AE403" s="1" t="str">
        <f t="shared" si="205"/>
        <v/>
      </c>
      <c r="AF403" s="8">
        <f t="shared" si="206"/>
        <v>323.67761399299008</v>
      </c>
      <c r="AI403" s="1">
        <f t="shared" si="207"/>
        <v>1</v>
      </c>
      <c r="AJ403" s="1">
        <f t="shared" si="208"/>
        <v>1</v>
      </c>
      <c r="AK403" s="1" t="str">
        <f t="shared" si="210"/>
        <v>Sell</v>
      </c>
      <c r="AL403" s="8">
        <v>47.238999999999997</v>
      </c>
    </row>
    <row r="404" spans="1:38" x14ac:dyDescent="0.3">
      <c r="A404" s="2" t="s">
        <v>367</v>
      </c>
      <c r="B404" s="1">
        <f>'Rails Data'!AX404</f>
        <v>328.51446152323479</v>
      </c>
      <c r="C404" s="1">
        <f t="shared" si="209"/>
        <v>328.51446152323479</v>
      </c>
      <c r="D404" s="1">
        <f>'Rails Data'!AZ404</f>
        <v>13.678483471964441</v>
      </c>
      <c r="E404" s="1">
        <f>'Rails Data'!BB404</f>
        <v>2.1502049396318212</v>
      </c>
      <c r="F404" s="1">
        <f t="shared" si="181"/>
        <v>355.9989946631996</v>
      </c>
      <c r="G404" s="1">
        <f t="shared" si="182"/>
        <v>15.218788380118976</v>
      </c>
      <c r="H404" s="5">
        <f t="shared" si="183"/>
        <v>-0.11155886884235278</v>
      </c>
      <c r="I404" s="3">
        <f t="shared" si="184"/>
        <v>-1.6698889319047554E-2</v>
      </c>
      <c r="J404" s="1">
        <f t="shared" si="185"/>
        <v>2.362554160229271</v>
      </c>
      <c r="K404" s="5">
        <f t="shared" si="186"/>
        <v>-9.1524156958174174E-2</v>
      </c>
      <c r="L404" s="3">
        <f t="shared" si="187"/>
        <v>2.8261281544038896E-2</v>
      </c>
      <c r="M404" s="1">
        <f t="shared" si="188"/>
        <v>360.43602634126142</v>
      </c>
      <c r="N404" s="5">
        <f t="shared" si="189"/>
        <v>6.2764456496388732E-2</v>
      </c>
      <c r="O404" s="3">
        <f t="shared" si="190"/>
        <v>0.21526891883101854</v>
      </c>
      <c r="P404" s="8">
        <f t="shared" si="191"/>
        <v>353.3437853692061</v>
      </c>
      <c r="Q404" s="9">
        <f t="shared" si="192"/>
        <v>-2.6552092939934937</v>
      </c>
      <c r="R404" s="9">
        <f t="shared" si="193"/>
        <v>7.1197118945505959</v>
      </c>
      <c r="S404" s="1">
        <f t="shared" si="194"/>
        <v>0</v>
      </c>
      <c r="T404" s="1">
        <f t="shared" si="195"/>
        <v>0</v>
      </c>
      <c r="U404" s="1">
        <f t="shared" si="196"/>
        <v>0</v>
      </c>
      <c r="V404" s="1">
        <f t="shared" si="197"/>
        <v>0</v>
      </c>
      <c r="W404" s="1">
        <f t="shared" si="198"/>
        <v>0</v>
      </c>
      <c r="X404" s="1">
        <f t="shared" si="199"/>
        <v>0</v>
      </c>
      <c r="Y404" s="1">
        <f t="shared" si="200"/>
        <v>0</v>
      </c>
      <c r="AA404" s="1">
        <f t="shared" si="201"/>
        <v>0</v>
      </c>
      <c r="AB404" s="1" t="str">
        <f t="shared" si="202"/>
        <v/>
      </c>
      <c r="AC404" s="1" t="str">
        <f t="shared" si="203"/>
        <v/>
      </c>
      <c r="AD404" s="1">
        <f t="shared" si="204"/>
        <v>0</v>
      </c>
      <c r="AE404" s="1" t="str">
        <f t="shared" si="205"/>
        <v/>
      </c>
      <c r="AF404" s="8">
        <f t="shared" si="206"/>
        <v>328.51446152323479</v>
      </c>
      <c r="AI404" s="1">
        <f t="shared" si="207"/>
        <v>1</v>
      </c>
      <c r="AJ404" s="1">
        <f t="shared" si="208"/>
        <v>1</v>
      </c>
      <c r="AK404" s="1" t="str">
        <f t="shared" si="210"/>
        <v>Sell</v>
      </c>
      <c r="AL404" s="8">
        <v>47.677</v>
      </c>
    </row>
    <row r="405" spans="1:38" x14ac:dyDescent="0.3">
      <c r="A405" s="2" t="s">
        <v>366</v>
      </c>
      <c r="B405" s="1">
        <f>'Rails Data'!AX405</f>
        <v>311.11763758407631</v>
      </c>
      <c r="C405" s="1">
        <f t="shared" si="209"/>
        <v>311.11763758407631</v>
      </c>
      <c r="D405" s="1">
        <f>'Rails Data'!AZ405</f>
        <v>13.002506397250055</v>
      </c>
      <c r="E405" s="1">
        <f>'Rails Data'!BB405</f>
        <v>2.0410784540610578</v>
      </c>
      <c r="F405" s="1">
        <f t="shared" si="181"/>
        <v>358.19775731439677</v>
      </c>
      <c r="G405" s="1">
        <f t="shared" si="182"/>
        <v>15.419729016154985</v>
      </c>
      <c r="H405" s="5">
        <f t="shared" si="183"/>
        <v>-8.4520120644710595E-2</v>
      </c>
      <c r="I405" s="3">
        <f t="shared" si="184"/>
        <v>-8.8889273183001376E-4</v>
      </c>
      <c r="J405" s="1">
        <f t="shared" si="185"/>
        <v>2.3920791068202778</v>
      </c>
      <c r="K405" s="5">
        <f t="shared" si="186"/>
        <v>-6.0546658099290829E-2</v>
      </c>
      <c r="L405" s="3">
        <f t="shared" si="187"/>
        <v>4.8225521294407742E-2</v>
      </c>
      <c r="M405" s="1">
        <f t="shared" si="188"/>
        <v>364.43152493806178</v>
      </c>
      <c r="N405" s="5">
        <f t="shared" si="189"/>
        <v>0.10423485308346425</v>
      </c>
      <c r="O405" s="3">
        <f t="shared" si="190"/>
        <v>0.24068632922012351</v>
      </c>
      <c r="P405" s="8">
        <f t="shared" si="191"/>
        <v>357.85820788665546</v>
      </c>
      <c r="Q405" s="9">
        <f t="shared" si="192"/>
        <v>-0.33954942774130359</v>
      </c>
      <c r="R405" s="9">
        <f t="shared" si="193"/>
        <v>8.4061404969699201</v>
      </c>
      <c r="S405" s="1">
        <f t="shared" si="194"/>
        <v>0</v>
      </c>
      <c r="T405" s="1">
        <f t="shared" si="195"/>
        <v>0</v>
      </c>
      <c r="U405" s="1">
        <f t="shared" si="196"/>
        <v>0</v>
      </c>
      <c r="V405" s="1">
        <f t="shared" si="197"/>
        <v>0</v>
      </c>
      <c r="W405" s="1">
        <f t="shared" si="198"/>
        <v>0</v>
      </c>
      <c r="X405" s="1">
        <f t="shared" si="199"/>
        <v>0</v>
      </c>
      <c r="Y405" s="1">
        <f t="shared" si="200"/>
        <v>0</v>
      </c>
      <c r="AA405" s="1">
        <f t="shared" si="201"/>
        <v>0</v>
      </c>
      <c r="AB405" s="1" t="str">
        <f t="shared" si="202"/>
        <v/>
      </c>
      <c r="AC405" s="1" t="str">
        <f t="shared" si="203"/>
        <v/>
      </c>
      <c r="AD405" s="1">
        <f t="shared" si="204"/>
        <v>0</v>
      </c>
      <c r="AE405" s="1" t="str">
        <f t="shared" si="205"/>
        <v/>
      </c>
      <c r="AF405" s="8">
        <f t="shared" si="206"/>
        <v>311.11763758407631</v>
      </c>
      <c r="AI405" s="1">
        <f t="shared" si="207"/>
        <v>1</v>
      </c>
      <c r="AJ405" s="1">
        <f t="shared" si="208"/>
        <v>1</v>
      </c>
      <c r="AK405" s="1" t="str">
        <f t="shared" si="210"/>
        <v>Sell</v>
      </c>
      <c r="AL405" s="8">
        <v>45.319000000000003</v>
      </c>
    </row>
    <row r="406" spans="1:38" x14ac:dyDescent="0.3">
      <c r="A406" s="2" t="s">
        <v>365</v>
      </c>
      <c r="B406" s="1">
        <f>'Rails Data'!AX406</f>
        <v>346.42546934079917</v>
      </c>
      <c r="C406" s="1">
        <f t="shared" si="209"/>
        <v>346.42546934079917</v>
      </c>
      <c r="D406" s="1">
        <f>'Rails Data'!AZ406</f>
        <v>14.444195769602974</v>
      </c>
      <c r="E406" s="1">
        <f>'Rails Data'!BB406</f>
        <v>2.2646736850651172</v>
      </c>
      <c r="F406" s="1">
        <f t="shared" si="181"/>
        <v>361.96416689282239</v>
      </c>
      <c r="G406" s="1">
        <f t="shared" si="182"/>
        <v>15.65829974187389</v>
      </c>
      <c r="H406" s="5">
        <f t="shared" si="183"/>
        <v>-4.9698850150085905E-2</v>
      </c>
      <c r="I406" s="3">
        <f t="shared" si="184"/>
        <v>1.3049645253650084E-2</v>
      </c>
      <c r="J406" s="1">
        <f t="shared" si="185"/>
        <v>2.4330567398826175</v>
      </c>
      <c r="K406" s="5">
        <f t="shared" si="186"/>
        <v>-1.5376839203898651E-2</v>
      </c>
      <c r="L406" s="3">
        <f t="shared" si="187"/>
        <v>6.635421786002417E-2</v>
      </c>
      <c r="M406" s="1">
        <f t="shared" si="188"/>
        <v>370.08531023311537</v>
      </c>
      <c r="N406" s="5">
        <f t="shared" si="189"/>
        <v>0.16133902846370951</v>
      </c>
      <c r="O406" s="3">
        <f t="shared" si="190"/>
        <v>0.26342824190956671</v>
      </c>
      <c r="P406" s="8">
        <f t="shared" si="191"/>
        <v>366.35649339621534</v>
      </c>
      <c r="Q406" s="9">
        <f t="shared" si="192"/>
        <v>4.3923265033929511</v>
      </c>
      <c r="R406" s="9">
        <f t="shared" si="193"/>
        <v>9.584859024444814</v>
      </c>
      <c r="S406" s="1">
        <f t="shared" si="194"/>
        <v>0</v>
      </c>
      <c r="T406" s="1">
        <f t="shared" si="195"/>
        <v>0</v>
      </c>
      <c r="U406" s="1">
        <f t="shared" si="196"/>
        <v>0</v>
      </c>
      <c r="V406" s="1">
        <f t="shared" si="197"/>
        <v>0</v>
      </c>
      <c r="W406" s="1">
        <f t="shared" si="198"/>
        <v>0</v>
      </c>
      <c r="X406" s="1">
        <f t="shared" si="199"/>
        <v>0</v>
      </c>
      <c r="Y406" s="1">
        <f t="shared" si="200"/>
        <v>0</v>
      </c>
      <c r="AA406" s="1">
        <f t="shared" si="201"/>
        <v>0</v>
      </c>
      <c r="AB406" s="1" t="str">
        <f t="shared" si="202"/>
        <v/>
      </c>
      <c r="AC406" s="1" t="str">
        <f t="shared" si="203"/>
        <v/>
      </c>
      <c r="AD406" s="1">
        <f t="shared" si="204"/>
        <v>0</v>
      </c>
      <c r="AE406" s="1" t="str">
        <f t="shared" si="205"/>
        <v/>
      </c>
      <c r="AF406" s="8">
        <f t="shared" si="206"/>
        <v>346.42546934079917</v>
      </c>
      <c r="AI406" s="1">
        <f t="shared" si="207"/>
        <v>1</v>
      </c>
      <c r="AJ406" s="1">
        <f t="shared" si="208"/>
        <v>1</v>
      </c>
      <c r="AK406" s="1" t="str">
        <f t="shared" si="210"/>
        <v>Sell</v>
      </c>
      <c r="AL406" s="8">
        <v>50.245999999999995</v>
      </c>
    </row>
    <row r="407" spans="1:38" x14ac:dyDescent="0.3">
      <c r="A407" s="2" t="s">
        <v>364</v>
      </c>
      <c r="B407" s="1">
        <f>'Rails Data'!AX407</f>
        <v>340.95330989594532</v>
      </c>
      <c r="C407" s="1">
        <f t="shared" si="209"/>
        <v>340.95330989594532</v>
      </c>
      <c r="D407" s="1">
        <f>'Rails Data'!AZ407</f>
        <v>14.165858257025445</v>
      </c>
      <c r="E407" s="1">
        <f>'Rails Data'!BB407</f>
        <v>2.219878557156691</v>
      </c>
      <c r="F407" s="1">
        <f t="shared" si="181"/>
        <v>363.20726269698423</v>
      </c>
      <c r="G407" s="1">
        <f t="shared" si="182"/>
        <v>15.767988427881708</v>
      </c>
      <c r="H407" s="5">
        <f t="shared" si="183"/>
        <v>-2.8391722694359522E-2</v>
      </c>
      <c r="I407" s="3">
        <f t="shared" si="184"/>
        <v>2.3507727820939416E-2</v>
      </c>
      <c r="J407" s="1">
        <f t="shared" si="185"/>
        <v>2.4469561411191774</v>
      </c>
      <c r="K407" s="5">
        <f t="shared" si="186"/>
        <v>5.778454635970931E-3</v>
      </c>
      <c r="L407" s="3">
        <f t="shared" si="187"/>
        <v>7.9976060704011309E-2</v>
      </c>
      <c r="M407" s="1">
        <f t="shared" si="188"/>
        <v>371.42638783948689</v>
      </c>
      <c r="N407" s="5">
        <f t="shared" si="189"/>
        <v>0.18936430130306103</v>
      </c>
      <c r="O407" s="3">
        <f t="shared" si="190"/>
        <v>0.28044311081720957</v>
      </c>
      <c r="P407" s="8">
        <f t="shared" si="191"/>
        <v>369.98031595174558</v>
      </c>
      <c r="Q407" s="9">
        <f t="shared" si="192"/>
        <v>6.7730532547613507</v>
      </c>
      <c r="R407" s="9">
        <f t="shared" si="193"/>
        <v>10.467526960613975</v>
      </c>
      <c r="S407" s="1">
        <f t="shared" si="194"/>
        <v>0</v>
      </c>
      <c r="T407" s="1">
        <f t="shared" si="195"/>
        <v>0</v>
      </c>
      <c r="U407" s="1">
        <f t="shared" si="196"/>
        <v>0</v>
      </c>
      <c r="V407" s="1">
        <f t="shared" si="197"/>
        <v>0</v>
      </c>
      <c r="W407" s="1">
        <f t="shared" si="198"/>
        <v>0</v>
      </c>
      <c r="X407" s="1">
        <f t="shared" si="199"/>
        <v>0</v>
      </c>
      <c r="Y407" s="1">
        <f t="shared" si="200"/>
        <v>0</v>
      </c>
      <c r="AA407" s="1">
        <f t="shared" si="201"/>
        <v>0</v>
      </c>
      <c r="AB407" s="1" t="str">
        <f t="shared" si="202"/>
        <v/>
      </c>
      <c r="AC407" s="1" t="str">
        <f t="shared" si="203"/>
        <v/>
      </c>
      <c r="AD407" s="1">
        <f t="shared" si="204"/>
        <v>0</v>
      </c>
      <c r="AE407" s="1" t="str">
        <f t="shared" si="205"/>
        <v/>
      </c>
      <c r="AF407" s="8">
        <f t="shared" si="206"/>
        <v>340.95330989594532</v>
      </c>
      <c r="AI407" s="1">
        <f t="shared" si="207"/>
        <v>1</v>
      </c>
      <c r="AJ407" s="1">
        <f t="shared" si="208"/>
        <v>1</v>
      </c>
      <c r="AK407" s="1" t="str">
        <f t="shared" si="210"/>
        <v>Sell</v>
      </c>
      <c r="AL407" s="8">
        <v>49.786999999999992</v>
      </c>
    </row>
    <row r="408" spans="1:38" x14ac:dyDescent="0.3">
      <c r="A408" s="2" t="s">
        <v>363</v>
      </c>
      <c r="B408" s="1">
        <f>'Rails Data'!AX408</f>
        <v>378.46780150218632</v>
      </c>
      <c r="C408" s="1">
        <f t="shared" si="209"/>
        <v>378.46780150218632</v>
      </c>
      <c r="D408" s="1">
        <f>'Rails Data'!AZ408</f>
        <v>15.721191128572997</v>
      </c>
      <c r="E408" s="1">
        <f>'Rails Data'!BB408</f>
        <v>2.4589815596439681</v>
      </c>
      <c r="F408" s="1">
        <f t="shared" si="181"/>
        <v>364.98757892106732</v>
      </c>
      <c r="G408" s="1">
        <f t="shared" si="182"/>
        <v>15.949718860283108</v>
      </c>
      <c r="H408" s="5">
        <f t="shared" si="183"/>
        <v>-9.8411685895174461E-3</v>
      </c>
      <c r="I408" s="3">
        <f t="shared" si="184"/>
        <v>3.2157636240155905E-2</v>
      </c>
      <c r="J408" s="1">
        <f t="shared" si="185"/>
        <v>2.4738941605987415</v>
      </c>
      <c r="K408" s="5">
        <f t="shared" si="186"/>
        <v>2.4494277884869575E-2</v>
      </c>
      <c r="L408" s="3">
        <f t="shared" si="187"/>
        <v>9.2342328382018043E-2</v>
      </c>
      <c r="M408" s="1">
        <f t="shared" si="188"/>
        <v>374.63607278289965</v>
      </c>
      <c r="N408" s="5">
        <f t="shared" si="189"/>
        <v>0.21465922363669554</v>
      </c>
      <c r="O408" s="3">
        <f t="shared" si="190"/>
        <v>0.29562291240290101</v>
      </c>
      <c r="P408" s="8">
        <f t="shared" si="191"/>
        <v>375.25795341643652</v>
      </c>
      <c r="Q408" s="9">
        <f t="shared" si="192"/>
        <v>10.270374495369197</v>
      </c>
      <c r="R408" s="9">
        <f t="shared" si="193"/>
        <v>11.203469955612183</v>
      </c>
      <c r="S408" s="1">
        <f t="shared" si="194"/>
        <v>0</v>
      </c>
      <c r="T408" s="1">
        <f t="shared" si="195"/>
        <v>0</v>
      </c>
      <c r="U408" s="1">
        <f t="shared" si="196"/>
        <v>0</v>
      </c>
      <c r="V408" s="1">
        <f t="shared" si="197"/>
        <v>0</v>
      </c>
      <c r="W408" s="1">
        <f t="shared" si="198"/>
        <v>0</v>
      </c>
      <c r="X408" s="1">
        <f t="shared" si="199"/>
        <v>0</v>
      </c>
      <c r="Y408" s="1">
        <f t="shared" si="200"/>
        <v>0</v>
      </c>
      <c r="AA408" s="1">
        <f t="shared" si="201"/>
        <v>0</v>
      </c>
      <c r="AB408" s="1" t="str">
        <f t="shared" si="202"/>
        <v/>
      </c>
      <c r="AC408" s="1" t="str">
        <f t="shared" si="203"/>
        <v/>
      </c>
      <c r="AD408" s="1">
        <f t="shared" si="204"/>
        <v>0</v>
      </c>
      <c r="AE408" s="1" t="str">
        <f t="shared" si="205"/>
        <v/>
      </c>
      <c r="AF408" s="8">
        <f t="shared" si="206"/>
        <v>378.46780150218632</v>
      </c>
      <c r="AI408" s="1">
        <f t="shared" si="207"/>
        <v>1</v>
      </c>
      <c r="AJ408" s="1">
        <f t="shared" si="208"/>
        <v>1</v>
      </c>
      <c r="AK408" s="1" t="str">
        <f t="shared" si="210"/>
        <v>Sell</v>
      </c>
      <c r="AL408" s="8">
        <v>54.944000000000003</v>
      </c>
    </row>
    <row r="409" spans="1:38" x14ac:dyDescent="0.3">
      <c r="A409" s="2" t="s">
        <v>362</v>
      </c>
      <c r="B409" s="1">
        <f>'Rails Data'!AX409</f>
        <v>385.12624617511267</v>
      </c>
      <c r="C409" s="1">
        <f t="shared" si="209"/>
        <v>385.12624617511267</v>
      </c>
      <c r="D409" s="1">
        <f>'Rails Data'!AZ409</f>
        <v>16.052089374523923</v>
      </c>
      <c r="E409" s="1">
        <f>'Rails Data'!BB409</f>
        <v>2.5177148939260339</v>
      </c>
      <c r="F409" s="1">
        <f t="shared" si="181"/>
        <v>363.90916111457778</v>
      </c>
      <c r="G409" s="1">
        <f t="shared" si="182"/>
        <v>16.039704209454936</v>
      </c>
      <c r="H409" s="5">
        <f t="shared" si="183"/>
        <v>-4.1838802430582689E-4</v>
      </c>
      <c r="I409" s="3">
        <f t="shared" si="184"/>
        <v>3.9157437045101461E-2</v>
      </c>
      <c r="J409" s="1">
        <f t="shared" si="185"/>
        <v>2.4817771762784053</v>
      </c>
      <c r="K409" s="5">
        <f t="shared" si="186"/>
        <v>3.2848739584908859E-2</v>
      </c>
      <c r="L409" s="3">
        <f t="shared" si="187"/>
        <v>0.10365033679820945</v>
      </c>
      <c r="M409" s="1">
        <f t="shared" si="188"/>
        <v>374.77091381112501</v>
      </c>
      <c r="N409" s="5">
        <f t="shared" si="189"/>
        <v>0.22694951636901539</v>
      </c>
      <c r="O409" s="3">
        <f t="shared" si="190"/>
        <v>0.30911686053060189</v>
      </c>
      <c r="P409" s="8">
        <f t="shared" si="191"/>
        <v>374.67434467357293</v>
      </c>
      <c r="Q409" s="9">
        <f t="shared" si="192"/>
        <v>10.765183558995147</v>
      </c>
      <c r="R409" s="9">
        <f t="shared" si="193"/>
        <v>11.585519195660066</v>
      </c>
      <c r="S409" s="1">
        <f t="shared" si="194"/>
        <v>0</v>
      </c>
      <c r="T409" s="1">
        <f t="shared" si="195"/>
        <v>0</v>
      </c>
      <c r="U409" s="1">
        <f t="shared" si="196"/>
        <v>0</v>
      </c>
      <c r="V409" s="1">
        <f t="shared" si="197"/>
        <v>0</v>
      </c>
      <c r="W409" s="1">
        <f t="shared" si="198"/>
        <v>0</v>
      </c>
      <c r="X409" s="1">
        <f t="shared" si="199"/>
        <v>1</v>
      </c>
      <c r="Y409" s="1">
        <f t="shared" si="200"/>
        <v>0</v>
      </c>
      <c r="AA409" s="1">
        <f t="shared" si="201"/>
        <v>0</v>
      </c>
      <c r="AB409" s="1" t="str">
        <f t="shared" si="202"/>
        <v/>
      </c>
      <c r="AC409" s="1" t="str">
        <f t="shared" si="203"/>
        <v/>
      </c>
      <c r="AD409" s="1">
        <f t="shared" si="204"/>
        <v>0</v>
      </c>
      <c r="AE409" s="1" t="str">
        <f t="shared" si="205"/>
        <v/>
      </c>
      <c r="AF409" s="8">
        <f t="shared" si="206"/>
        <v>385.12624617511267</v>
      </c>
      <c r="AI409" s="1">
        <f t="shared" si="207"/>
        <v>1</v>
      </c>
      <c r="AJ409" s="1">
        <f t="shared" si="208"/>
        <v>1</v>
      </c>
      <c r="AK409" s="1" t="str">
        <f t="shared" si="210"/>
        <v>Sell</v>
      </c>
      <c r="AL409" s="8">
        <v>55.496000000000002</v>
      </c>
    </row>
    <row r="410" spans="1:38" x14ac:dyDescent="0.3">
      <c r="A410" s="2" t="s">
        <v>361</v>
      </c>
      <c r="B410" s="1">
        <f>'Rails Data'!AX410</f>
        <v>373.55560025105103</v>
      </c>
      <c r="C410" s="1">
        <f t="shared" si="209"/>
        <v>373.55560025105103</v>
      </c>
      <c r="D410" s="1">
        <f>'Rails Data'!AZ410</f>
        <v>15.796342882433787</v>
      </c>
      <c r="E410" s="1">
        <f>'Rails Data'!BB410</f>
        <v>2.4662314838458306</v>
      </c>
      <c r="F410" s="1">
        <f t="shared" si="181"/>
        <v>362.21179430973501</v>
      </c>
      <c r="G410" s="1">
        <f t="shared" si="182"/>
        <v>16.020079482470855</v>
      </c>
      <c r="H410" s="5">
        <f t="shared" si="183"/>
        <v>-3.5151841699374575E-3</v>
      </c>
      <c r="I410" s="3">
        <f t="shared" si="184"/>
        <v>4.5753407890002679E-2</v>
      </c>
      <c r="J410" s="1">
        <f t="shared" si="185"/>
        <v>2.4795050290653915</v>
      </c>
      <c r="K410" s="5">
        <f t="shared" si="186"/>
        <v>3.4292546518088773E-2</v>
      </c>
      <c r="L410" s="3">
        <f t="shared" si="187"/>
        <v>0.11545060300042621</v>
      </c>
      <c r="M410" s="1">
        <f t="shared" si="188"/>
        <v>373.57559955861592</v>
      </c>
      <c r="N410" s="5">
        <f t="shared" si="189"/>
        <v>0.22990846978120638</v>
      </c>
      <c r="O410" s="3">
        <f t="shared" si="190"/>
        <v>0.32281141789086631</v>
      </c>
      <c r="P410" s="8">
        <f t="shared" si="191"/>
        <v>372.77399894602024</v>
      </c>
      <c r="Q410" s="9">
        <f t="shared" si="192"/>
        <v>10.56220463628523</v>
      </c>
      <c r="R410" s="9">
        <f t="shared" si="193"/>
        <v>11.946375488580788</v>
      </c>
      <c r="S410" s="1">
        <f t="shared" si="194"/>
        <v>0</v>
      </c>
      <c r="T410" s="1">
        <f t="shared" si="195"/>
        <v>0</v>
      </c>
      <c r="U410" s="1">
        <f t="shared" si="196"/>
        <v>0</v>
      </c>
      <c r="V410" s="1">
        <f t="shared" si="197"/>
        <v>0</v>
      </c>
      <c r="W410" s="1">
        <f t="shared" si="198"/>
        <v>0</v>
      </c>
      <c r="X410" s="1">
        <f t="shared" si="199"/>
        <v>0</v>
      </c>
      <c r="Y410" s="1">
        <f t="shared" si="200"/>
        <v>0</v>
      </c>
      <c r="AA410" s="1">
        <f t="shared" si="201"/>
        <v>0</v>
      </c>
      <c r="AB410" s="1" t="str">
        <f t="shared" si="202"/>
        <v/>
      </c>
      <c r="AC410" s="1" t="str">
        <f t="shared" si="203"/>
        <v/>
      </c>
      <c r="AD410" s="1">
        <f t="shared" si="204"/>
        <v>0</v>
      </c>
      <c r="AE410" s="1" t="str">
        <f t="shared" si="205"/>
        <v/>
      </c>
      <c r="AF410" s="8">
        <f t="shared" si="206"/>
        <v>373.55560025105103</v>
      </c>
      <c r="AI410" s="1">
        <f t="shared" si="207"/>
        <v>1</v>
      </c>
      <c r="AJ410" s="1">
        <f t="shared" si="208"/>
        <v>1</v>
      </c>
      <c r="AK410" s="1" t="str">
        <f t="shared" si="210"/>
        <v>Sell</v>
      </c>
      <c r="AL410" s="8">
        <v>53.712000000000003</v>
      </c>
    </row>
    <row r="411" spans="1:38" x14ac:dyDescent="0.3">
      <c r="A411" s="2" t="s">
        <v>360</v>
      </c>
      <c r="B411" s="1">
        <f>'Rails Data'!AX411</f>
        <v>386.89497332429158</v>
      </c>
      <c r="C411" s="1">
        <f t="shared" si="209"/>
        <v>386.89497332429158</v>
      </c>
      <c r="D411" s="1">
        <f>'Rails Data'!AZ411</f>
        <v>16.286677486023056</v>
      </c>
      <c r="E411" s="1">
        <f>'Rails Data'!BB411</f>
        <v>2.5485064736715621</v>
      </c>
      <c r="F411" s="1">
        <f t="shared" si="181"/>
        <v>361.30428983442971</v>
      </c>
      <c r="G411" s="1">
        <f t="shared" si="182"/>
        <v>16.045819752857543</v>
      </c>
      <c r="H411" s="5">
        <f t="shared" si="183"/>
        <v>6.4038847554863665E-3</v>
      </c>
      <c r="I411" s="3">
        <f t="shared" si="184"/>
        <v>5.3964839899992706E-2</v>
      </c>
      <c r="J411" s="1">
        <f t="shared" si="185"/>
        <v>2.4772772745046865</v>
      </c>
      <c r="K411" s="5">
        <f t="shared" si="186"/>
        <v>4.9917048072561698E-2</v>
      </c>
      <c r="L411" s="3">
        <f t="shared" si="187"/>
        <v>0.12897694574748245</v>
      </c>
      <c r="M411" s="1">
        <f t="shared" si="188"/>
        <v>372.73699719097931</v>
      </c>
      <c r="N411" s="5">
        <f t="shared" si="189"/>
        <v>0.25067358074002355</v>
      </c>
      <c r="O411" s="3">
        <f t="shared" si="190"/>
        <v>0.33829524257580962</v>
      </c>
      <c r="P411" s="8">
        <f t="shared" si="191"/>
        <v>372.63188961783283</v>
      </c>
      <c r="Q411" s="9">
        <f t="shared" si="192"/>
        <v>11.327599783403116</v>
      </c>
      <c r="R411" s="9">
        <f t="shared" si="193"/>
        <v>12.427850561717753</v>
      </c>
      <c r="S411" s="1">
        <f t="shared" si="194"/>
        <v>0</v>
      </c>
      <c r="T411" s="1">
        <f t="shared" si="195"/>
        <v>0</v>
      </c>
      <c r="U411" s="1">
        <f t="shared" si="196"/>
        <v>0</v>
      </c>
      <c r="V411" s="1">
        <f t="shared" si="197"/>
        <v>0</v>
      </c>
      <c r="W411" s="1">
        <f t="shared" si="198"/>
        <v>0</v>
      </c>
      <c r="X411" s="1">
        <f t="shared" si="199"/>
        <v>0</v>
      </c>
      <c r="Y411" s="1">
        <f t="shared" si="200"/>
        <v>0</v>
      </c>
      <c r="AA411" s="1">
        <f t="shared" si="201"/>
        <v>0</v>
      </c>
      <c r="AB411" s="1" t="str">
        <f t="shared" si="202"/>
        <v/>
      </c>
      <c r="AC411" s="1" t="str">
        <f t="shared" si="203"/>
        <v/>
      </c>
      <c r="AD411" s="1">
        <f t="shared" si="204"/>
        <v>0</v>
      </c>
      <c r="AE411" s="1" t="str">
        <f t="shared" si="205"/>
        <v/>
      </c>
      <c r="AF411" s="8">
        <f t="shared" si="206"/>
        <v>386.89497332429158</v>
      </c>
      <c r="AI411" s="1">
        <f t="shared" si="207"/>
        <v>1</v>
      </c>
      <c r="AJ411" s="1">
        <f t="shared" si="208"/>
        <v>1</v>
      </c>
      <c r="AK411" s="1" t="str">
        <f t="shared" si="210"/>
        <v>Sell</v>
      </c>
      <c r="AL411" s="8">
        <v>55.296000000000006</v>
      </c>
    </row>
    <row r="412" spans="1:38" x14ac:dyDescent="0.3">
      <c r="A412" s="2" t="s">
        <v>359</v>
      </c>
      <c r="B412" s="1">
        <f>'Rails Data'!AX412</f>
        <v>392.8687374746554</v>
      </c>
      <c r="C412" s="1">
        <f t="shared" si="209"/>
        <v>392.8687374746554</v>
      </c>
      <c r="D412" s="1">
        <f>'Rails Data'!AZ412</f>
        <v>16.609517331249599</v>
      </c>
      <c r="E412" s="1">
        <f>'Rails Data'!BB412</f>
        <v>2.595717395061357</v>
      </c>
      <c r="F412" s="1">
        <f t="shared" si="181"/>
        <v>359.25703515524077</v>
      </c>
      <c r="G412" s="1">
        <f t="shared" si="182"/>
        <v>16.033575503175186</v>
      </c>
      <c r="H412" s="5">
        <f t="shared" si="183"/>
        <v>1.1513177069534475E-2</v>
      </c>
      <c r="I412" s="3">
        <f t="shared" si="184"/>
        <v>6.1891665757410425E-2</v>
      </c>
      <c r="J412" s="1">
        <f t="shared" si="185"/>
        <v>2.4762632194163374</v>
      </c>
      <c r="K412" s="5">
        <f t="shared" si="186"/>
        <v>5.6617471336964709E-2</v>
      </c>
      <c r="L412" s="3">
        <f t="shared" si="187"/>
        <v>0.14215359535996924</v>
      </c>
      <c r="M412" s="1">
        <f t="shared" si="188"/>
        <v>371.89035972642756</v>
      </c>
      <c r="N412" s="5">
        <f t="shared" si="189"/>
        <v>0.26073717032652555</v>
      </c>
      <c r="O412" s="3">
        <f t="shared" si="190"/>
        <v>0.35289885288177397</v>
      </c>
      <c r="P412" s="8">
        <f t="shared" si="191"/>
        <v>370.03860167120393</v>
      </c>
      <c r="Q412" s="9">
        <f t="shared" si="192"/>
        <v>10.781566515963164</v>
      </c>
      <c r="R412" s="9">
        <f t="shared" si="193"/>
        <v>12.803382808720784</v>
      </c>
      <c r="S412" s="1">
        <f t="shared" si="194"/>
        <v>0</v>
      </c>
      <c r="T412" s="1">
        <f t="shared" si="195"/>
        <v>0</v>
      </c>
      <c r="U412" s="1">
        <f t="shared" si="196"/>
        <v>0</v>
      </c>
      <c r="V412" s="1">
        <f t="shared" si="197"/>
        <v>0</v>
      </c>
      <c r="W412" s="1">
        <f t="shared" si="198"/>
        <v>0</v>
      </c>
      <c r="X412" s="1">
        <f t="shared" si="199"/>
        <v>0</v>
      </c>
      <c r="Y412" s="1">
        <f t="shared" si="200"/>
        <v>0</v>
      </c>
      <c r="AA412" s="1">
        <f t="shared" si="201"/>
        <v>0</v>
      </c>
      <c r="AB412" s="1" t="str">
        <f t="shared" si="202"/>
        <v/>
      </c>
      <c r="AC412" s="1" t="str">
        <f t="shared" si="203"/>
        <v/>
      </c>
      <c r="AD412" s="1">
        <f t="shared" si="204"/>
        <v>0</v>
      </c>
      <c r="AE412" s="1" t="str">
        <f t="shared" si="205"/>
        <v/>
      </c>
      <c r="AF412" s="8">
        <f t="shared" si="206"/>
        <v>392.8687374746554</v>
      </c>
      <c r="AI412" s="1">
        <f t="shared" si="207"/>
        <v>1</v>
      </c>
      <c r="AJ412" s="1">
        <f t="shared" si="208"/>
        <v>1</v>
      </c>
      <c r="AK412" s="1" t="str">
        <f t="shared" si="210"/>
        <v>Sell</v>
      </c>
      <c r="AL412" s="8">
        <v>56.234000000000002</v>
      </c>
    </row>
    <row r="413" spans="1:38" x14ac:dyDescent="0.3">
      <c r="A413" s="2" t="s">
        <v>358</v>
      </c>
      <c r="B413" s="1">
        <f>'Rails Data'!AX413</f>
        <v>364.47394889443785</v>
      </c>
      <c r="C413" s="1">
        <f t="shared" si="209"/>
        <v>364.47394889443785</v>
      </c>
      <c r="D413" s="1">
        <f>'Rails Data'!AZ413</f>
        <v>15.470912227469322</v>
      </c>
      <c r="E413" s="1">
        <f>'Rails Data'!BB413</f>
        <v>2.4159294589508842</v>
      </c>
      <c r="F413" s="1">
        <f t="shared" si="181"/>
        <v>356.56809896968758</v>
      </c>
      <c r="G413" s="1">
        <f t="shared" si="182"/>
        <v>16.039501909050404</v>
      </c>
      <c r="H413" s="5">
        <f t="shared" si="183"/>
        <v>1.9566556058004725E-2</v>
      </c>
      <c r="I413" s="3">
        <f t="shared" si="184"/>
        <v>7.0288080538723083E-2</v>
      </c>
      <c r="J413" s="1">
        <f t="shared" si="185"/>
        <v>2.475665179193733</v>
      </c>
      <c r="K413" s="5">
        <f t="shared" si="186"/>
        <v>6.0902804053146742E-2</v>
      </c>
      <c r="L413" s="3">
        <f t="shared" si="187"/>
        <v>0.15640961603046999</v>
      </c>
      <c r="M413" s="1">
        <f t="shared" si="188"/>
        <v>371.03540918510066</v>
      </c>
      <c r="N413" s="5">
        <f t="shared" si="189"/>
        <v>0.26662294677301679</v>
      </c>
      <c r="O413" s="3">
        <f t="shared" si="190"/>
        <v>0.3682591333076487</v>
      </c>
      <c r="P413" s="8">
        <f t="shared" si="191"/>
        <v>365.88766788875819</v>
      </c>
      <c r="Q413" s="9">
        <f t="shared" si="192"/>
        <v>9.3195689190706048</v>
      </c>
      <c r="R413" s="9">
        <f t="shared" si="193"/>
        <v>13.11398826866116</v>
      </c>
      <c r="S413" s="1">
        <f t="shared" si="194"/>
        <v>0</v>
      </c>
      <c r="T413" s="1">
        <f t="shared" si="195"/>
        <v>0</v>
      </c>
      <c r="U413" s="1">
        <f t="shared" si="196"/>
        <v>0</v>
      </c>
      <c r="V413" s="1">
        <f t="shared" si="197"/>
        <v>0</v>
      </c>
      <c r="W413" s="1">
        <f t="shared" si="198"/>
        <v>0</v>
      </c>
      <c r="X413" s="1">
        <f t="shared" si="199"/>
        <v>0</v>
      </c>
      <c r="Y413" s="1">
        <f t="shared" si="200"/>
        <v>0</v>
      </c>
      <c r="AA413" s="1">
        <f t="shared" si="201"/>
        <v>0</v>
      </c>
      <c r="AB413" s="1" t="str">
        <f t="shared" si="202"/>
        <v/>
      </c>
      <c r="AC413" s="1" t="str">
        <f t="shared" si="203"/>
        <v/>
      </c>
      <c r="AD413" s="1">
        <f t="shared" si="204"/>
        <v>0</v>
      </c>
      <c r="AE413" s="1" t="str">
        <f t="shared" si="205"/>
        <v/>
      </c>
      <c r="AF413" s="8">
        <f t="shared" si="206"/>
        <v>364.47394889443785</v>
      </c>
      <c r="AI413" s="1">
        <f t="shared" si="207"/>
        <v>1</v>
      </c>
      <c r="AJ413" s="1">
        <f t="shared" si="208"/>
        <v>1</v>
      </c>
      <c r="AK413" s="1" t="str">
        <f t="shared" si="210"/>
        <v>Sell</v>
      </c>
      <c r="AL413" s="8">
        <v>52.120000000000005</v>
      </c>
    </row>
    <row r="414" spans="1:38" x14ac:dyDescent="0.3">
      <c r="A414" s="2" t="s">
        <v>357</v>
      </c>
      <c r="B414" s="1">
        <f>'Rails Data'!AX414</f>
        <v>362.00170523955842</v>
      </c>
      <c r="C414" s="1">
        <f t="shared" si="209"/>
        <v>362.00170523955842</v>
      </c>
      <c r="D414" s="1">
        <f>'Rails Data'!AZ414</f>
        <v>15.472871137449729</v>
      </c>
      <c r="E414" s="1">
        <f>'Rails Data'!BB414</f>
        <v>2.4098771516221107</v>
      </c>
      <c r="F414" s="1">
        <f t="shared" si="181"/>
        <v>355.93563097570757</v>
      </c>
      <c r="G414" s="1">
        <f t="shared" si="182"/>
        <v>16.125003303557673</v>
      </c>
      <c r="H414" s="5">
        <f t="shared" si="183"/>
        <v>3.2988407923050467E-2</v>
      </c>
      <c r="I414" s="3">
        <f t="shared" si="184"/>
        <v>7.8741667952176145E-2</v>
      </c>
      <c r="J414" s="1">
        <f t="shared" si="185"/>
        <v>2.4792740340284287</v>
      </c>
      <c r="K414" s="5">
        <f t="shared" si="186"/>
        <v>6.8401704049910528E-2</v>
      </c>
      <c r="L414" s="3">
        <f t="shared" si="187"/>
        <v>0.17232741802669052</v>
      </c>
      <c r="M414" s="1">
        <f t="shared" si="188"/>
        <v>370.17704330420906</v>
      </c>
      <c r="N414" s="5">
        <f t="shared" si="189"/>
        <v>0.27286717151562412</v>
      </c>
      <c r="O414" s="3">
        <f t="shared" si="190"/>
        <v>0.38519849773008735</v>
      </c>
      <c r="P414" s="8">
        <f t="shared" si="191"/>
        <v>366.14470770590731</v>
      </c>
      <c r="Q414" s="9">
        <f t="shared" si="192"/>
        <v>10.20907673019974</v>
      </c>
      <c r="R414" s="9">
        <f t="shared" si="193"/>
        <v>13.687452965342999</v>
      </c>
      <c r="S414" s="1">
        <f t="shared" si="194"/>
        <v>0</v>
      </c>
      <c r="T414" s="1">
        <f t="shared" si="195"/>
        <v>0</v>
      </c>
      <c r="U414" s="1">
        <f t="shared" si="196"/>
        <v>0</v>
      </c>
      <c r="V414" s="1">
        <f t="shared" si="197"/>
        <v>0</v>
      </c>
      <c r="W414" s="1">
        <f t="shared" si="198"/>
        <v>0</v>
      </c>
      <c r="X414" s="1">
        <f t="shared" si="199"/>
        <v>0</v>
      </c>
      <c r="Y414" s="1">
        <f t="shared" si="200"/>
        <v>0</v>
      </c>
      <c r="AA414" s="1">
        <f t="shared" si="201"/>
        <v>0</v>
      </c>
      <c r="AB414" s="1" t="str">
        <f t="shared" si="202"/>
        <v/>
      </c>
      <c r="AC414" s="1" t="str">
        <f t="shared" si="203"/>
        <v/>
      </c>
      <c r="AD414" s="1">
        <f t="shared" si="204"/>
        <v>0</v>
      </c>
      <c r="AE414" s="1" t="str">
        <f t="shared" si="205"/>
        <v/>
      </c>
      <c r="AF414" s="8">
        <f t="shared" si="206"/>
        <v>362.00170523955842</v>
      </c>
      <c r="AI414" s="1">
        <f t="shared" si="207"/>
        <v>1</v>
      </c>
      <c r="AJ414" s="1">
        <f t="shared" si="208"/>
        <v>1</v>
      </c>
      <c r="AK414" s="1" t="str">
        <f t="shared" si="210"/>
        <v>Sell</v>
      </c>
      <c r="AL414" s="8">
        <v>51.952999999999996</v>
      </c>
    </row>
    <row r="415" spans="1:38" x14ac:dyDescent="0.3">
      <c r="A415" s="2" t="s">
        <v>356</v>
      </c>
      <c r="B415" s="1">
        <f>'Rails Data'!AX415</f>
        <v>358.49516779814297</v>
      </c>
      <c r="C415" s="1">
        <f t="shared" si="209"/>
        <v>358.49516779814297</v>
      </c>
      <c r="D415" s="1">
        <f>'Rails Data'!AZ415</f>
        <v>15.320891666841064</v>
      </c>
      <c r="E415" s="1">
        <f>'Rails Data'!BB415</f>
        <v>2.3897682961941569</v>
      </c>
      <c r="F415" s="1">
        <f t="shared" si="181"/>
        <v>355.45034503459948</v>
      </c>
      <c r="G415" s="1">
        <f t="shared" si="182"/>
        <v>16.150957225113018</v>
      </c>
      <c r="H415" s="5">
        <f t="shared" si="183"/>
        <v>4.2234152917005385E-2</v>
      </c>
      <c r="I415" s="3">
        <f t="shared" si="184"/>
        <v>8.636721129036376E-2</v>
      </c>
      <c r="J415" s="1">
        <f t="shared" si="185"/>
        <v>2.488071642240524</v>
      </c>
      <c r="K415" s="5">
        <f t="shared" si="186"/>
        <v>8.3209707940291811E-2</v>
      </c>
      <c r="L415" s="3">
        <f t="shared" si="187"/>
        <v>0.18964837035615384</v>
      </c>
      <c r="M415" s="1">
        <f t="shared" si="188"/>
        <v>370.16156724793865</v>
      </c>
      <c r="N415" s="5">
        <f t="shared" si="189"/>
        <v>0.28829817324127083</v>
      </c>
      <c r="O415" s="3">
        <f t="shared" si="190"/>
        <v>0.40392038543249792</v>
      </c>
      <c r="P415" s="8">
        <f t="shared" si="191"/>
        <v>366.89798088160711</v>
      </c>
      <c r="Q415" s="9">
        <f t="shared" si="192"/>
        <v>11.447635847007632</v>
      </c>
      <c r="R415" s="9">
        <f t="shared" si="193"/>
        <v>14.246902330890748</v>
      </c>
      <c r="S415" s="1">
        <f t="shared" si="194"/>
        <v>0</v>
      </c>
      <c r="T415" s="1">
        <f t="shared" si="195"/>
        <v>0</v>
      </c>
      <c r="U415" s="1">
        <f t="shared" si="196"/>
        <v>0</v>
      </c>
      <c r="V415" s="1">
        <f t="shared" si="197"/>
        <v>0</v>
      </c>
      <c r="W415" s="1">
        <f t="shared" si="198"/>
        <v>0</v>
      </c>
      <c r="X415" s="1">
        <f t="shared" si="199"/>
        <v>0</v>
      </c>
      <c r="Y415" s="1">
        <f t="shared" si="200"/>
        <v>0</v>
      </c>
      <c r="AA415" s="1">
        <f t="shared" si="201"/>
        <v>0</v>
      </c>
      <c r="AB415" s="1" t="str">
        <f t="shared" si="202"/>
        <v/>
      </c>
      <c r="AC415" s="1" t="str">
        <f t="shared" si="203"/>
        <v/>
      </c>
      <c r="AD415" s="1">
        <f t="shared" si="204"/>
        <v>0</v>
      </c>
      <c r="AE415" s="1" t="str">
        <f t="shared" si="205"/>
        <v/>
      </c>
      <c r="AF415" s="8">
        <f t="shared" si="206"/>
        <v>358.49516779814297</v>
      </c>
      <c r="AI415" s="1">
        <f t="shared" si="207"/>
        <v>1</v>
      </c>
      <c r="AJ415" s="1">
        <f t="shared" si="208"/>
        <v>1</v>
      </c>
      <c r="AK415" s="1" t="str">
        <f t="shared" si="210"/>
        <v>Sell</v>
      </c>
      <c r="AL415" s="8">
        <v>51.554659999999998</v>
      </c>
    </row>
    <row r="416" spans="1:38" x14ac:dyDescent="0.3">
      <c r="A416" s="2" t="s">
        <v>355</v>
      </c>
      <c r="B416" s="1">
        <f>'Rails Data'!AX416</f>
        <v>369.84047438666045</v>
      </c>
      <c r="C416" s="1">
        <f t="shared" si="209"/>
        <v>369.84047438666045</v>
      </c>
      <c r="D416" s="1">
        <f>'Rails Data'!AZ416</f>
        <v>15.822711811140289</v>
      </c>
      <c r="E416" s="1">
        <f>'Rails Data'!BB416</f>
        <v>2.4623207324727727</v>
      </c>
      <c r="F416" s="1">
        <f t="shared" si="181"/>
        <v>355.20675921351602</v>
      </c>
      <c r="G416" s="1">
        <f t="shared" si="182"/>
        <v>16.201826057952466</v>
      </c>
      <c r="H416" s="5">
        <f t="shared" si="183"/>
        <v>5.6862964605334021E-2</v>
      </c>
      <c r="I416" s="3">
        <f t="shared" si="184"/>
        <v>9.3722721019256827E-2</v>
      </c>
      <c r="J416" s="1">
        <f t="shared" si="185"/>
        <v>2.4982032700460173</v>
      </c>
      <c r="K416" s="5">
        <f t="shared" si="186"/>
        <v>0.10675977715374652</v>
      </c>
      <c r="L416" s="3">
        <f t="shared" si="187"/>
        <v>0.20738814742546419</v>
      </c>
      <c r="M416" s="1">
        <f t="shared" si="188"/>
        <v>370.28645689360542</v>
      </c>
      <c r="N416" s="5">
        <f t="shared" si="189"/>
        <v>0.31404606185347639</v>
      </c>
      <c r="O416" s="3">
        <f t="shared" si="190"/>
        <v>0.42319075413103574</v>
      </c>
      <c r="P416" s="8">
        <f t="shared" si="191"/>
        <v>368.42576507860059</v>
      </c>
      <c r="Q416" s="9">
        <f t="shared" si="192"/>
        <v>13.219005865084569</v>
      </c>
      <c r="R416" s="9">
        <f t="shared" si="193"/>
        <v>14.777993980886595</v>
      </c>
      <c r="S416" s="1">
        <f t="shared" si="194"/>
        <v>0</v>
      </c>
      <c r="T416" s="1">
        <f t="shared" si="195"/>
        <v>0</v>
      </c>
      <c r="U416" s="1">
        <f t="shared" si="196"/>
        <v>0</v>
      </c>
      <c r="V416" s="1">
        <f t="shared" si="197"/>
        <v>0</v>
      </c>
      <c r="W416" s="1">
        <f t="shared" si="198"/>
        <v>0</v>
      </c>
      <c r="X416" s="1">
        <f t="shared" si="199"/>
        <v>0</v>
      </c>
      <c r="Y416" s="1">
        <f t="shared" si="200"/>
        <v>0</v>
      </c>
      <c r="AA416" s="1">
        <f t="shared" si="201"/>
        <v>0</v>
      </c>
      <c r="AB416" s="1" t="str">
        <f t="shared" si="202"/>
        <v/>
      </c>
      <c r="AC416" s="1" t="str">
        <f t="shared" si="203"/>
        <v/>
      </c>
      <c r="AD416" s="1">
        <f t="shared" si="204"/>
        <v>0</v>
      </c>
      <c r="AE416" s="1" t="str">
        <f t="shared" si="205"/>
        <v/>
      </c>
      <c r="AF416" s="8">
        <f t="shared" si="206"/>
        <v>369.84047438666045</v>
      </c>
      <c r="AI416" s="1">
        <f t="shared" si="207"/>
        <v>1</v>
      </c>
      <c r="AJ416" s="1">
        <f t="shared" si="208"/>
        <v>1</v>
      </c>
      <c r="AK416" s="1" t="str">
        <f t="shared" si="210"/>
        <v>Sell</v>
      </c>
      <c r="AL416" s="8">
        <v>52.939340000000001</v>
      </c>
    </row>
    <row r="417" spans="1:38" x14ac:dyDescent="0.3">
      <c r="A417" s="2" t="s">
        <v>354</v>
      </c>
      <c r="B417" s="1">
        <f>'Rails Data'!AX417</f>
        <v>379.68137075621473</v>
      </c>
      <c r="C417" s="1">
        <f t="shared" si="209"/>
        <v>379.68137075621473</v>
      </c>
      <c r="D417" s="1">
        <f>'Rails Data'!AZ417</f>
        <v>16.290711740432595</v>
      </c>
      <c r="E417" s="1">
        <f>'Rails Data'!BB417</f>
        <v>2.5299287007609408</v>
      </c>
      <c r="F417" s="1">
        <f t="shared" si="181"/>
        <v>354.03606199966447</v>
      </c>
      <c r="G417" s="1">
        <f t="shared" si="182"/>
        <v>16.226061295675201</v>
      </c>
      <c r="H417" s="5">
        <f t="shared" si="183"/>
        <v>7.1372559291181137E-2</v>
      </c>
      <c r="I417" s="3">
        <f t="shared" si="184"/>
        <v>9.9866013754910624E-2</v>
      </c>
      <c r="J417" s="1">
        <f t="shared" si="185"/>
        <v>2.5098767774180177</v>
      </c>
      <c r="K417" s="5">
        <f t="shared" si="186"/>
        <v>0.14462164675010269</v>
      </c>
      <c r="L417" s="3">
        <f t="shared" si="187"/>
        <v>0.22415954247075046</v>
      </c>
      <c r="M417" s="1">
        <f t="shared" si="188"/>
        <v>370.42717641394779</v>
      </c>
      <c r="N417" s="5">
        <f t="shared" si="189"/>
        <v>0.35343329865834328</v>
      </c>
      <c r="O417" s="3">
        <f t="shared" si="190"/>
        <v>0.44138153617729564</v>
      </c>
      <c r="P417" s="8">
        <f t="shared" si="191"/>
        <v>368.16854520440791</v>
      </c>
      <c r="Q417" s="9">
        <f t="shared" si="192"/>
        <v>14.132483204743437</v>
      </c>
      <c r="R417" s="9">
        <f t="shared" si="193"/>
        <v>15.112496536757584</v>
      </c>
      <c r="S417" s="1">
        <f t="shared" si="194"/>
        <v>0</v>
      </c>
      <c r="T417" s="1">
        <f t="shared" si="195"/>
        <v>0</v>
      </c>
      <c r="U417" s="1">
        <f t="shared" si="196"/>
        <v>0</v>
      </c>
      <c r="V417" s="1">
        <f t="shared" si="197"/>
        <v>0</v>
      </c>
      <c r="W417" s="1">
        <f t="shared" si="198"/>
        <v>0</v>
      </c>
      <c r="X417" s="1">
        <f t="shared" si="199"/>
        <v>0</v>
      </c>
      <c r="Y417" s="1">
        <f t="shared" si="200"/>
        <v>0</v>
      </c>
      <c r="AA417" s="1">
        <f t="shared" si="201"/>
        <v>0</v>
      </c>
      <c r="AB417" s="1" t="str">
        <f t="shared" si="202"/>
        <v/>
      </c>
      <c r="AC417" s="1" t="str">
        <f t="shared" si="203"/>
        <v/>
      </c>
      <c r="AD417" s="1">
        <f t="shared" si="204"/>
        <v>0</v>
      </c>
      <c r="AE417" s="1" t="str">
        <f t="shared" si="205"/>
        <v/>
      </c>
      <c r="AF417" s="8">
        <f t="shared" si="206"/>
        <v>379.68137075621473</v>
      </c>
      <c r="AI417" s="1">
        <f t="shared" si="207"/>
        <v>1</v>
      </c>
      <c r="AJ417" s="1">
        <f t="shared" si="208"/>
        <v>1</v>
      </c>
      <c r="AK417" s="1" t="str">
        <f t="shared" si="210"/>
        <v>Sell</v>
      </c>
      <c r="AL417" s="8">
        <v>54.27234</v>
      </c>
    </row>
    <row r="418" spans="1:38" x14ac:dyDescent="0.3">
      <c r="A418" s="2" t="s">
        <v>353</v>
      </c>
      <c r="B418" s="1">
        <f>'Rails Data'!AX418</f>
        <v>374.36841790253146</v>
      </c>
      <c r="C418" s="1">
        <f t="shared" si="209"/>
        <v>374.36841790253146</v>
      </c>
      <c r="D418" s="1">
        <f>'Rails Data'!AZ418</f>
        <v>16.103925831595806</v>
      </c>
      <c r="E418" s="1">
        <f>'Rails Data'!BB418</f>
        <v>2.4972655690089107</v>
      </c>
      <c r="F418" s="1">
        <f t="shared" si="181"/>
        <v>351.98443729914044</v>
      </c>
      <c r="G418" s="1">
        <f t="shared" si="182"/>
        <v>16.213453105411695</v>
      </c>
      <c r="H418" s="5">
        <f t="shared" si="183"/>
        <v>8.6362313846326533E-2</v>
      </c>
      <c r="I418" s="3">
        <f t="shared" si="184"/>
        <v>0.10461492283219888</v>
      </c>
      <c r="J418" s="1">
        <f t="shared" si="185"/>
        <v>2.5107761213673587</v>
      </c>
      <c r="K418" s="5">
        <f t="shared" si="186"/>
        <v>0.16018220732998989</v>
      </c>
      <c r="L418" s="3">
        <f t="shared" si="187"/>
        <v>0.23741585842419174</v>
      </c>
      <c r="M418" s="1">
        <f t="shared" si="188"/>
        <v>369.11843313340273</v>
      </c>
      <c r="N418" s="5">
        <f t="shared" si="189"/>
        <v>0.36915354194541994</v>
      </c>
      <c r="O418" s="3">
        <f t="shared" si="190"/>
        <v>0.45603957576378773</v>
      </c>
      <c r="P418" s="8">
        <f t="shared" si="191"/>
        <v>366.07530419498846</v>
      </c>
      <c r="Q418" s="9">
        <f t="shared" si="192"/>
        <v>14.090866895848023</v>
      </c>
      <c r="R418" s="9">
        <f t="shared" si="193"/>
        <v>15.339355561480016</v>
      </c>
      <c r="S418" s="1">
        <f t="shared" si="194"/>
        <v>0</v>
      </c>
      <c r="T418" s="1">
        <f t="shared" si="195"/>
        <v>0</v>
      </c>
      <c r="U418" s="1">
        <f t="shared" si="196"/>
        <v>0</v>
      </c>
      <c r="V418" s="1">
        <f t="shared" si="197"/>
        <v>0</v>
      </c>
      <c r="W418" s="1">
        <f t="shared" si="198"/>
        <v>0</v>
      </c>
      <c r="X418" s="1">
        <f t="shared" si="199"/>
        <v>0</v>
      </c>
      <c r="Y418" s="1">
        <f t="shared" si="200"/>
        <v>0</v>
      </c>
      <c r="AA418" s="1">
        <f t="shared" si="201"/>
        <v>0</v>
      </c>
      <c r="AB418" s="1" t="str">
        <f t="shared" si="202"/>
        <v/>
      </c>
      <c r="AC418" s="1" t="str">
        <f t="shared" si="203"/>
        <v/>
      </c>
      <c r="AD418" s="1">
        <f t="shared" si="204"/>
        <v>0</v>
      </c>
      <c r="AE418" s="1" t="str">
        <f t="shared" si="205"/>
        <v/>
      </c>
      <c r="AF418" s="8">
        <f t="shared" si="206"/>
        <v>374.36841790253146</v>
      </c>
      <c r="AI418" s="1">
        <f t="shared" si="207"/>
        <v>1</v>
      </c>
      <c r="AJ418" s="1">
        <f t="shared" si="208"/>
        <v>1</v>
      </c>
      <c r="AK418" s="1" t="str">
        <f t="shared" si="210"/>
        <v>Sell</v>
      </c>
      <c r="AL418" s="8">
        <v>53.511000000000003</v>
      </c>
    </row>
    <row r="419" spans="1:38" x14ac:dyDescent="0.3">
      <c r="A419" s="2" t="s">
        <v>352</v>
      </c>
      <c r="B419" s="1">
        <f>'Rails Data'!AX419</f>
        <v>366.00817894232136</v>
      </c>
      <c r="C419" s="1">
        <f t="shared" si="209"/>
        <v>366.00817894232136</v>
      </c>
      <c r="D419" s="1">
        <f>'Rails Data'!AZ419</f>
        <v>15.870148687704617</v>
      </c>
      <c r="E419" s="1">
        <f>'Rails Data'!BB419</f>
        <v>2.4461816927994855</v>
      </c>
      <c r="F419" s="1">
        <f t="shared" si="181"/>
        <v>350.19371885086917</v>
      </c>
      <c r="G419" s="1">
        <f t="shared" si="182"/>
        <v>16.247035995906575</v>
      </c>
      <c r="H419" s="5">
        <f t="shared" si="183"/>
        <v>0.10978443002000482</v>
      </c>
      <c r="I419" s="3">
        <f t="shared" si="184"/>
        <v>0.10765702432984427</v>
      </c>
      <c r="J419" s="1">
        <f t="shared" si="185"/>
        <v>2.5044720613197624</v>
      </c>
      <c r="K419" s="5">
        <f t="shared" si="186"/>
        <v>0.17516191762221744</v>
      </c>
      <c r="L419" s="3">
        <f t="shared" si="187"/>
        <v>0.25028813360655872</v>
      </c>
      <c r="M419" s="1">
        <f t="shared" si="188"/>
        <v>367.11549271247594</v>
      </c>
      <c r="N419" s="5">
        <f t="shared" si="189"/>
        <v>0.3873250179247254</v>
      </c>
      <c r="O419" s="3">
        <f t="shared" si="190"/>
        <v>0.47052058140018238</v>
      </c>
      <c r="P419" s="8">
        <f t="shared" si="191"/>
        <v>364.56746533907153</v>
      </c>
      <c r="Q419" s="9">
        <f t="shared" si="192"/>
        <v>14.373746488202357</v>
      </c>
      <c r="R419" s="9">
        <f t="shared" si="193"/>
        <v>15.643429968859374</v>
      </c>
      <c r="S419" s="1">
        <f t="shared" si="194"/>
        <v>0</v>
      </c>
      <c r="T419" s="1">
        <f t="shared" si="195"/>
        <v>0</v>
      </c>
      <c r="U419" s="1">
        <f t="shared" si="196"/>
        <v>0</v>
      </c>
      <c r="V419" s="1">
        <f t="shared" si="197"/>
        <v>0</v>
      </c>
      <c r="W419" s="1">
        <f t="shared" si="198"/>
        <v>0</v>
      </c>
      <c r="X419" s="1">
        <f t="shared" si="199"/>
        <v>0</v>
      </c>
      <c r="Y419" s="1">
        <f t="shared" si="200"/>
        <v>1</v>
      </c>
      <c r="AA419" s="1">
        <f t="shared" si="201"/>
        <v>0</v>
      </c>
      <c r="AB419" s="1" t="str">
        <f t="shared" si="202"/>
        <v/>
      </c>
      <c r="AC419" s="1" t="str">
        <f t="shared" si="203"/>
        <v/>
      </c>
      <c r="AD419" s="1">
        <f t="shared" si="204"/>
        <v>0</v>
      </c>
      <c r="AE419" s="1" t="str">
        <f t="shared" si="205"/>
        <v/>
      </c>
      <c r="AF419" s="8">
        <f t="shared" si="206"/>
        <v>366.00817894232136</v>
      </c>
      <c r="AI419" s="1">
        <f t="shared" si="207"/>
        <v>1</v>
      </c>
      <c r="AJ419" s="1">
        <f t="shared" si="208"/>
        <v>1</v>
      </c>
      <c r="AK419" s="1" t="str">
        <f t="shared" si="210"/>
        <v>Sell</v>
      </c>
      <c r="AL419" s="8">
        <v>52.607340000000001</v>
      </c>
    </row>
    <row r="420" spans="1:38" x14ac:dyDescent="0.3">
      <c r="A420" s="2" t="s">
        <v>351</v>
      </c>
      <c r="B420" s="1">
        <f>'Rails Data'!AX420</f>
        <v>379.27523614332586</v>
      </c>
      <c r="C420" s="1">
        <f t="shared" si="209"/>
        <v>379.27523614332586</v>
      </c>
      <c r="D420" s="1">
        <f>'Rails Data'!AZ420</f>
        <v>16.52835387824366</v>
      </c>
      <c r="E420" s="1">
        <f>'Rails Data'!BB420</f>
        <v>2.5393799778764219</v>
      </c>
      <c r="F420" s="1">
        <f t="shared" si="181"/>
        <v>348.92856204355303</v>
      </c>
      <c r="G420" s="1">
        <f t="shared" si="182"/>
        <v>16.29433173709694</v>
      </c>
      <c r="H420" s="5">
        <f t="shared" si="183"/>
        <v>0.13093650176478278</v>
      </c>
      <c r="I420" s="3">
        <f t="shared" si="184"/>
        <v>0.10730245671481752</v>
      </c>
      <c r="J420" s="1">
        <f t="shared" si="185"/>
        <v>2.5064025975521518</v>
      </c>
      <c r="K420" s="5">
        <f t="shared" si="186"/>
        <v>0.19343065991173169</v>
      </c>
      <c r="L420" s="3">
        <f t="shared" si="187"/>
        <v>0.26280916960394896</v>
      </c>
      <c r="M420" s="1">
        <f t="shared" si="188"/>
        <v>366.28020369777039</v>
      </c>
      <c r="N420" s="5">
        <f t="shared" si="189"/>
        <v>0.40814580506062548</v>
      </c>
      <c r="O420" s="3">
        <f t="shared" si="190"/>
        <v>0.4843865086460919</v>
      </c>
      <c r="P420" s="8">
        <f t="shared" si="191"/>
        <v>364.30551741120792</v>
      </c>
      <c r="Q420" s="9">
        <f t="shared" si="192"/>
        <v>15.376955367654887</v>
      </c>
      <c r="R420" s="9">
        <f t="shared" si="193"/>
        <v>15.965663966582593</v>
      </c>
      <c r="S420" s="1">
        <f t="shared" si="194"/>
        <v>0</v>
      </c>
      <c r="T420" s="1">
        <f t="shared" si="195"/>
        <v>0</v>
      </c>
      <c r="U420" s="1">
        <f t="shared" si="196"/>
        <v>0</v>
      </c>
      <c r="V420" s="1">
        <f t="shared" si="197"/>
        <v>0</v>
      </c>
      <c r="W420" s="1">
        <f t="shared" si="198"/>
        <v>0</v>
      </c>
      <c r="X420" s="1">
        <f t="shared" si="199"/>
        <v>0</v>
      </c>
      <c r="Y420" s="1">
        <f t="shared" si="200"/>
        <v>1</v>
      </c>
      <c r="AA420" s="1">
        <f t="shared" si="201"/>
        <v>0</v>
      </c>
      <c r="AB420" s="1" t="str">
        <f t="shared" si="202"/>
        <v/>
      </c>
      <c r="AC420" s="1" t="str">
        <f t="shared" si="203"/>
        <v/>
      </c>
      <c r="AD420" s="1">
        <f t="shared" si="204"/>
        <v>0</v>
      </c>
      <c r="AE420" s="1" t="str">
        <f t="shared" si="205"/>
        <v/>
      </c>
      <c r="AF420" s="8">
        <f t="shared" si="206"/>
        <v>379.27523614332586</v>
      </c>
      <c r="AI420" s="1">
        <f t="shared" si="207"/>
        <v>1</v>
      </c>
      <c r="AJ420" s="1">
        <f t="shared" si="208"/>
        <v>1</v>
      </c>
      <c r="AK420" s="1" t="str">
        <f t="shared" si="210"/>
        <v>Sell</v>
      </c>
      <c r="AL420" s="8">
        <v>54.366</v>
      </c>
    </row>
    <row r="421" spans="1:38" x14ac:dyDescent="0.3">
      <c r="A421" s="2" t="s">
        <v>350</v>
      </c>
      <c r="B421" s="1">
        <f>'Rails Data'!AX421</f>
        <v>385.17418260271285</v>
      </c>
      <c r="C421" s="1">
        <f t="shared" si="209"/>
        <v>385.17418260271285</v>
      </c>
      <c r="D421" s="1">
        <f>'Rails Data'!AZ421</f>
        <v>16.891000667806747</v>
      </c>
      <c r="E421" s="1">
        <f>'Rails Data'!BB421</f>
        <v>2.5903350330579147</v>
      </c>
      <c r="F421" s="1">
        <f t="shared" si="181"/>
        <v>346.50082811557121</v>
      </c>
      <c r="G421" s="1">
        <f t="shared" si="182"/>
        <v>16.236748611436063</v>
      </c>
      <c r="H421" s="5">
        <f t="shared" si="183"/>
        <v>0.13428040352260107</v>
      </c>
      <c r="I421" s="3">
        <f t="shared" si="184"/>
        <v>0.10336344920648997</v>
      </c>
      <c r="J421" s="1">
        <f t="shared" si="185"/>
        <v>2.5009054700187892</v>
      </c>
      <c r="K421" s="5">
        <f t="shared" si="186"/>
        <v>0.21431147523599714</v>
      </c>
      <c r="L421" s="3">
        <f t="shared" si="187"/>
        <v>0.27437225455265185</v>
      </c>
      <c r="M421" s="1">
        <f t="shared" si="188"/>
        <v>364.1928457625973</v>
      </c>
      <c r="N421" s="5">
        <f t="shared" si="189"/>
        <v>0.43016825416322924</v>
      </c>
      <c r="O421" s="3">
        <f t="shared" si="190"/>
        <v>0.49709329257700297</v>
      </c>
      <c r="P421" s="8">
        <f t="shared" si="191"/>
        <v>361.58375036900463</v>
      </c>
      <c r="Q421" s="9">
        <f t="shared" si="192"/>
        <v>15.082922253433424</v>
      </c>
      <c r="R421" s="9">
        <f t="shared" si="193"/>
        <v>16.20091901072103</v>
      </c>
      <c r="S421" s="1">
        <f t="shared" si="194"/>
        <v>0</v>
      </c>
      <c r="T421" s="1">
        <f t="shared" si="195"/>
        <v>0</v>
      </c>
      <c r="U421" s="1">
        <f t="shared" si="196"/>
        <v>0</v>
      </c>
      <c r="V421" s="1">
        <f t="shared" si="197"/>
        <v>0</v>
      </c>
      <c r="W421" s="1">
        <f t="shared" si="198"/>
        <v>0</v>
      </c>
      <c r="X421" s="1">
        <f t="shared" si="199"/>
        <v>1</v>
      </c>
      <c r="Y421" s="1">
        <f t="shared" si="200"/>
        <v>1</v>
      </c>
      <c r="AA421" s="1">
        <f t="shared" si="201"/>
        <v>0</v>
      </c>
      <c r="AB421" s="1" t="str">
        <f t="shared" si="202"/>
        <v/>
      </c>
      <c r="AC421" s="1" t="str">
        <f t="shared" si="203"/>
        <v/>
      </c>
      <c r="AD421" s="1">
        <f t="shared" si="204"/>
        <v>0</v>
      </c>
      <c r="AE421" s="1" t="str">
        <f t="shared" si="205"/>
        <v/>
      </c>
      <c r="AF421" s="8">
        <f t="shared" si="206"/>
        <v>385.17418260271285</v>
      </c>
      <c r="AI421" s="1">
        <f t="shared" si="207"/>
        <v>1</v>
      </c>
      <c r="AJ421" s="1">
        <f t="shared" si="208"/>
        <v>1</v>
      </c>
      <c r="AK421" s="1" t="str">
        <f t="shared" si="210"/>
        <v>Sell</v>
      </c>
      <c r="AL421" s="8">
        <v>55.399000000000001</v>
      </c>
    </row>
    <row r="422" spans="1:38" x14ac:dyDescent="0.3">
      <c r="A422" s="2">
        <v>40654</v>
      </c>
      <c r="B422" s="1">
        <f>'Rails Data'!AX422</f>
        <v>356.74865596641354</v>
      </c>
      <c r="C422" s="1">
        <f t="shared" si="209"/>
        <v>356.74865596641354</v>
      </c>
      <c r="D422" s="1">
        <f>'Rails Data'!AZ422</f>
        <v>15.796967923730866</v>
      </c>
      <c r="E422" s="1">
        <f>'Rails Data'!BB422</f>
        <v>2.4484091524631459</v>
      </c>
      <c r="F422" s="1">
        <f t="shared" si="181"/>
        <v>343.40695975659986</v>
      </c>
      <c r="G422" s="1">
        <f t="shared" si="182"/>
        <v>16.143192078251822</v>
      </c>
      <c r="H422" s="5">
        <f t="shared" si="183"/>
        <v>0.13123826215164902</v>
      </c>
      <c r="I422" s="3">
        <f t="shared" si="184"/>
        <v>9.8210623487138132E-2</v>
      </c>
      <c r="J422" s="1">
        <f t="shared" si="185"/>
        <v>2.4884312701496278</v>
      </c>
      <c r="K422" s="5">
        <f t="shared" si="186"/>
        <v>0.23831474740309577</v>
      </c>
      <c r="L422" s="3">
        <f t="shared" si="187"/>
        <v>0.28438238443876096</v>
      </c>
      <c r="M422" s="1">
        <f t="shared" si="188"/>
        <v>361.12769603533644</v>
      </c>
      <c r="N422" s="5">
        <f t="shared" si="189"/>
        <v>0.45627652818193454</v>
      </c>
      <c r="O422" s="3">
        <f t="shared" si="190"/>
        <v>0.50824746564596524</v>
      </c>
      <c r="P422" s="8">
        <f t="shared" si="191"/>
        <v>357.29458087196679</v>
      </c>
      <c r="Q422" s="9">
        <f t="shared" si="192"/>
        <v>13.887621115366926</v>
      </c>
      <c r="R422" s="9">
        <f t="shared" si="193"/>
        <v>16.486357437958834</v>
      </c>
      <c r="S422" s="1">
        <f t="shared" si="194"/>
        <v>0</v>
      </c>
      <c r="T422" s="1">
        <f t="shared" si="195"/>
        <v>0</v>
      </c>
      <c r="U422" s="1">
        <f t="shared" si="196"/>
        <v>0</v>
      </c>
      <c r="V422" s="1">
        <f t="shared" si="197"/>
        <v>0</v>
      </c>
      <c r="W422" s="1">
        <f t="shared" si="198"/>
        <v>0</v>
      </c>
      <c r="X422" s="1">
        <f t="shared" si="199"/>
        <v>0</v>
      </c>
      <c r="Y422" s="1">
        <f t="shared" si="200"/>
        <v>1</v>
      </c>
      <c r="AA422" s="1">
        <f t="shared" si="201"/>
        <v>0</v>
      </c>
      <c r="AB422" s="1" t="str">
        <f t="shared" si="202"/>
        <v/>
      </c>
      <c r="AC422" s="1" t="str">
        <f t="shared" si="203"/>
        <v/>
      </c>
      <c r="AD422" s="1">
        <f t="shared" si="204"/>
        <v>0</v>
      </c>
      <c r="AE422" s="1" t="str">
        <f t="shared" si="205"/>
        <v/>
      </c>
      <c r="AF422" s="8">
        <f t="shared" si="206"/>
        <v>356.74865596641354</v>
      </c>
      <c r="AI422" s="1">
        <f t="shared" si="207"/>
        <v>1</v>
      </c>
      <c r="AJ422" s="1">
        <f t="shared" si="208"/>
        <v>1</v>
      </c>
      <c r="AK422" s="1" t="str">
        <f t="shared" si="210"/>
        <v>Sell</v>
      </c>
      <c r="AL422" s="8">
        <v>50.968659999999993</v>
      </c>
    </row>
    <row r="423" spans="1:38" x14ac:dyDescent="0.3">
      <c r="A423" s="2" t="s">
        <v>349</v>
      </c>
      <c r="B423" s="1">
        <f>'Rails Data'!AX423</f>
        <v>361.86242073312508</v>
      </c>
      <c r="C423" s="1">
        <f t="shared" si="209"/>
        <v>361.86242073312508</v>
      </c>
      <c r="D423" s="1">
        <f>'Rails Data'!AZ423</f>
        <v>16.130966397460718</v>
      </c>
      <c r="E423" s="1">
        <f>'Rails Data'!BB423</f>
        <v>2.4890556255309662</v>
      </c>
      <c r="F423" s="1">
        <f t="shared" si="181"/>
        <v>342.33962405981475</v>
      </c>
      <c r="G423" s="1">
        <f t="shared" si="182"/>
        <v>16.15302243918487</v>
      </c>
      <c r="H423" s="5">
        <f t="shared" si="183"/>
        <v>0.13959418249725086</v>
      </c>
      <c r="I423" s="3">
        <f t="shared" si="184"/>
        <v>9.270601704305298E-2</v>
      </c>
      <c r="J423" s="1">
        <f t="shared" si="185"/>
        <v>2.4982581125970689</v>
      </c>
      <c r="K423" s="5">
        <f t="shared" si="186"/>
        <v>0.28439889038218835</v>
      </c>
      <c r="L423" s="3">
        <f t="shared" si="187"/>
        <v>0.29206032394470516</v>
      </c>
      <c r="M423" s="1">
        <f t="shared" si="188"/>
        <v>362.09643012652646</v>
      </c>
      <c r="N423" s="5">
        <f t="shared" si="189"/>
        <v>0.51034151027681673</v>
      </c>
      <c r="O423" s="3">
        <f t="shared" si="190"/>
        <v>0.51690928855663698</v>
      </c>
      <c r="P423" s="8">
        <f t="shared" si="191"/>
        <v>357.39383994570375</v>
      </c>
      <c r="Q423" s="9">
        <f t="shared" si="192"/>
        <v>15.054215885888993</v>
      </c>
      <c r="R423" s="9">
        <f t="shared" si="193"/>
        <v>16.811531378658039</v>
      </c>
      <c r="S423" s="1">
        <f t="shared" si="194"/>
        <v>0</v>
      </c>
      <c r="T423" s="1">
        <f t="shared" si="195"/>
        <v>0</v>
      </c>
      <c r="U423" s="1">
        <f t="shared" si="196"/>
        <v>0</v>
      </c>
      <c r="V423" s="1">
        <f t="shared" si="197"/>
        <v>0</v>
      </c>
      <c r="W423" s="1">
        <f t="shared" si="198"/>
        <v>0</v>
      </c>
      <c r="X423" s="1">
        <f t="shared" si="199"/>
        <v>0</v>
      </c>
      <c r="Y423" s="1">
        <f t="shared" si="200"/>
        <v>1</v>
      </c>
      <c r="AA423" s="1">
        <f t="shared" si="201"/>
        <v>0</v>
      </c>
      <c r="AB423" s="1" t="str">
        <f t="shared" si="202"/>
        <v/>
      </c>
      <c r="AC423" s="1" t="str">
        <f t="shared" si="203"/>
        <v/>
      </c>
      <c r="AD423" s="1">
        <f t="shared" si="204"/>
        <v>0</v>
      </c>
      <c r="AE423" s="1" t="str">
        <f t="shared" si="205"/>
        <v/>
      </c>
      <c r="AF423" s="8">
        <f t="shared" si="206"/>
        <v>361.86242073312508</v>
      </c>
      <c r="AI423" s="1">
        <f t="shared" si="207"/>
        <v>1</v>
      </c>
      <c r="AJ423" s="1">
        <f t="shared" si="208"/>
        <v>1</v>
      </c>
      <c r="AK423" s="1" t="str">
        <f t="shared" si="210"/>
        <v>Sell</v>
      </c>
      <c r="AL423" s="8">
        <v>51.595659999999995</v>
      </c>
    </row>
    <row r="424" spans="1:38" x14ac:dyDescent="0.3">
      <c r="A424" s="2" t="s">
        <v>348</v>
      </c>
      <c r="B424" s="1">
        <f>'Rails Data'!AX424</f>
        <v>359.61917460914378</v>
      </c>
      <c r="C424" s="1">
        <f t="shared" si="209"/>
        <v>359.61917460914378</v>
      </c>
      <c r="D424" s="1">
        <f>'Rails Data'!AZ424</f>
        <v>16.127502240152374</v>
      </c>
      <c r="E424" s="1">
        <f>'Rails Data'!BB424</f>
        <v>2.4809529464435927</v>
      </c>
      <c r="F424" s="1">
        <f t="shared" si="181"/>
        <v>340.7778003259499</v>
      </c>
      <c r="G424" s="1">
        <f t="shared" si="182"/>
        <v>16.188725981105826</v>
      </c>
      <c r="H424" s="5">
        <f t="shared" si="183"/>
        <v>0.1592742009580479</v>
      </c>
      <c r="I424" s="3">
        <f t="shared" si="184"/>
        <v>8.4891322800686661E-2</v>
      </c>
      <c r="J424" s="1">
        <f t="shared" si="185"/>
        <v>2.5045418393676986</v>
      </c>
      <c r="K424" s="5">
        <f t="shared" si="186"/>
        <v>0.32371344115520317</v>
      </c>
      <c r="L424" s="3">
        <f t="shared" si="187"/>
        <v>0.29333722953845798</v>
      </c>
      <c r="M424" s="1">
        <f t="shared" si="188"/>
        <v>362.19271605315475</v>
      </c>
      <c r="N424" s="5">
        <f t="shared" si="189"/>
        <v>0.55375404775621329</v>
      </c>
      <c r="O424" s="3">
        <f t="shared" si="190"/>
        <v>0.51800391826994041</v>
      </c>
      <c r="P424" s="8">
        <f t="shared" si="191"/>
        <v>356.58137071162713</v>
      </c>
      <c r="Q424" s="9">
        <f t="shared" si="192"/>
        <v>15.803570385677233</v>
      </c>
      <c r="R424" s="9">
        <f t="shared" si="193"/>
        <v>16.921149491286997</v>
      </c>
      <c r="S424" s="1">
        <f t="shared" si="194"/>
        <v>0</v>
      </c>
      <c r="T424" s="1">
        <f t="shared" si="195"/>
        <v>0</v>
      </c>
      <c r="U424" s="1">
        <f t="shared" si="196"/>
        <v>1</v>
      </c>
      <c r="V424" s="1">
        <f t="shared" si="197"/>
        <v>0</v>
      </c>
      <c r="W424" s="1">
        <f t="shared" si="198"/>
        <v>0</v>
      </c>
      <c r="X424" s="1">
        <f t="shared" si="199"/>
        <v>0</v>
      </c>
      <c r="Y424" s="1">
        <f t="shared" si="200"/>
        <v>1</v>
      </c>
      <c r="AA424" s="1">
        <f t="shared" si="201"/>
        <v>1</v>
      </c>
      <c r="AB424" s="1" t="str">
        <f t="shared" si="202"/>
        <v/>
      </c>
      <c r="AC424" s="1" t="str">
        <f t="shared" si="203"/>
        <v/>
      </c>
      <c r="AD424" s="1">
        <f t="shared" si="204"/>
        <v>1</v>
      </c>
      <c r="AE424" s="1" t="str">
        <f t="shared" si="205"/>
        <v/>
      </c>
      <c r="AF424" s="8">
        <f t="shared" si="206"/>
        <v>359.61917460914378</v>
      </c>
      <c r="AI424" s="1">
        <f t="shared" si="207"/>
        <v>1</v>
      </c>
      <c r="AJ424" s="1">
        <f t="shared" si="208"/>
        <v>0</v>
      </c>
      <c r="AK424" s="1" t="str">
        <f t="shared" si="210"/>
        <v/>
      </c>
      <c r="AL424" s="8">
        <v>51.260000000000005</v>
      </c>
    </row>
    <row r="425" spans="1:38" x14ac:dyDescent="0.3">
      <c r="A425" s="2" t="s">
        <v>347</v>
      </c>
      <c r="B425" s="1">
        <f>'Rails Data'!AX425</f>
        <v>371.10695006974129</v>
      </c>
      <c r="C425" s="1">
        <f t="shared" si="209"/>
        <v>371.10695006974129</v>
      </c>
      <c r="D425" s="1">
        <f>'Rails Data'!AZ425</f>
        <v>16.686560607627449</v>
      </c>
      <c r="E425" s="1">
        <f>'Rails Data'!BB425</f>
        <v>2.5673822988207826</v>
      </c>
      <c r="F425" s="1">
        <f t="shared" si="181"/>
        <v>339.27049038329437</v>
      </c>
      <c r="G425" s="1">
        <f t="shared" si="182"/>
        <v>16.208973122193303</v>
      </c>
      <c r="H425" s="5">
        <f t="shared" si="183"/>
        <v>0.16736018007869591</v>
      </c>
      <c r="I425" s="3">
        <f t="shared" si="184"/>
        <v>7.2494176441126448E-2</v>
      </c>
      <c r="J425" s="1">
        <f t="shared" si="185"/>
        <v>2.4991639292898311</v>
      </c>
      <c r="K425" s="5">
        <f t="shared" si="186"/>
        <v>0.33282202408298689</v>
      </c>
      <c r="L425" s="3">
        <f t="shared" si="187"/>
        <v>0.2882745276023338</v>
      </c>
      <c r="M425" s="1">
        <f t="shared" si="188"/>
        <v>360.63275766675707</v>
      </c>
      <c r="N425" s="5">
        <f t="shared" si="189"/>
        <v>0.56261982757314533</v>
      </c>
      <c r="O425" s="3">
        <f t="shared" si="190"/>
        <v>0.51204556335556162</v>
      </c>
      <c r="P425" s="8">
        <f t="shared" si="191"/>
        <v>356.02904273026047</v>
      </c>
      <c r="Q425" s="9">
        <f t="shared" si="192"/>
        <v>16.758552346966098</v>
      </c>
      <c r="R425" s="9">
        <f t="shared" si="193"/>
        <v>16.980725491476033</v>
      </c>
      <c r="S425" s="1">
        <f t="shared" si="194"/>
        <v>0</v>
      </c>
      <c r="T425" s="1">
        <f t="shared" si="195"/>
        <v>1</v>
      </c>
      <c r="U425" s="1">
        <f t="shared" si="196"/>
        <v>1</v>
      </c>
      <c r="V425" s="1">
        <f t="shared" si="197"/>
        <v>0</v>
      </c>
      <c r="W425" s="1">
        <f t="shared" si="198"/>
        <v>0</v>
      </c>
      <c r="X425" s="1">
        <f t="shared" si="199"/>
        <v>1</v>
      </c>
      <c r="Y425" s="1">
        <f t="shared" si="200"/>
        <v>1</v>
      </c>
      <c r="AA425" s="1">
        <f t="shared" si="201"/>
        <v>1</v>
      </c>
      <c r="AB425" s="1" t="str">
        <f t="shared" si="202"/>
        <v/>
      </c>
      <c r="AC425" s="1" t="str">
        <f t="shared" si="203"/>
        <v/>
      </c>
      <c r="AD425" s="1">
        <f t="shared" si="204"/>
        <v>1</v>
      </c>
      <c r="AE425" s="1" t="str">
        <f t="shared" si="205"/>
        <v/>
      </c>
      <c r="AF425" s="8">
        <f t="shared" si="206"/>
        <v>371.10695006974129</v>
      </c>
      <c r="AI425" s="1">
        <f t="shared" si="207"/>
        <v>1</v>
      </c>
      <c r="AJ425" s="1">
        <f t="shared" si="208"/>
        <v>0</v>
      </c>
      <c r="AK425" s="1" t="str">
        <f t="shared" si="210"/>
        <v/>
      </c>
      <c r="AL425" s="8">
        <v>52.809659999999994</v>
      </c>
    </row>
    <row r="426" spans="1:38" x14ac:dyDescent="0.3">
      <c r="A426" s="2" t="s">
        <v>346</v>
      </c>
      <c r="B426" s="1">
        <f>'Rails Data'!AX426</f>
        <v>367.90268123130983</v>
      </c>
      <c r="C426" s="1">
        <f t="shared" si="209"/>
        <v>367.90268123130983</v>
      </c>
      <c r="D426" s="1">
        <f>'Rails Data'!AZ426</f>
        <v>16.582430356063821</v>
      </c>
      <c r="E426" s="1">
        <f>'Rails Data'!BB426</f>
        <v>2.5380227963050066</v>
      </c>
      <c r="F426" s="1">
        <f t="shared" si="181"/>
        <v>336.72357360837862</v>
      </c>
      <c r="G426" s="1">
        <f t="shared" si="182"/>
        <v>16.143802559268952</v>
      </c>
      <c r="H426" s="5">
        <f t="shared" si="183"/>
        <v>0.16530238971148492</v>
      </c>
      <c r="I426" s="3">
        <f t="shared" si="184"/>
        <v>5.6683175834864867E-2</v>
      </c>
      <c r="J426" s="1">
        <f t="shared" si="185"/>
        <v>2.4818483305791088</v>
      </c>
      <c r="K426" s="5">
        <f t="shared" si="186"/>
        <v>0.32043031916638265</v>
      </c>
      <c r="L426" s="3">
        <f t="shared" si="187"/>
        <v>0.28084994485555825</v>
      </c>
      <c r="M426" s="1">
        <f t="shared" si="188"/>
        <v>357.26888109598985</v>
      </c>
      <c r="N426" s="5">
        <f t="shared" si="189"/>
        <v>0.55076948694528838</v>
      </c>
      <c r="O426" s="3">
        <f t="shared" si="190"/>
        <v>0.50361651931929763</v>
      </c>
      <c r="P426" s="8">
        <f t="shared" si="191"/>
        <v>353.28760503217308</v>
      </c>
      <c r="Q426" s="9">
        <f t="shared" si="192"/>
        <v>16.564031423794461</v>
      </c>
      <c r="R426" s="9">
        <f t="shared" si="193"/>
        <v>17.001060736545519</v>
      </c>
      <c r="S426" s="1">
        <f t="shared" si="194"/>
        <v>0</v>
      </c>
      <c r="T426" s="1">
        <f t="shared" si="195"/>
        <v>1</v>
      </c>
      <c r="U426" s="1">
        <f t="shared" si="196"/>
        <v>1</v>
      </c>
      <c r="V426" s="1">
        <f t="shared" si="197"/>
        <v>0</v>
      </c>
      <c r="W426" s="1">
        <f t="shared" si="198"/>
        <v>0</v>
      </c>
      <c r="X426" s="1">
        <f t="shared" si="199"/>
        <v>1</v>
      </c>
      <c r="Y426" s="1">
        <f t="shared" si="200"/>
        <v>1</v>
      </c>
      <c r="AA426" s="1">
        <f t="shared" si="201"/>
        <v>1</v>
      </c>
      <c r="AB426" s="1" t="str">
        <f t="shared" si="202"/>
        <v/>
      </c>
      <c r="AC426" s="1" t="str">
        <f t="shared" si="203"/>
        <v/>
      </c>
      <c r="AD426" s="1">
        <f t="shared" si="204"/>
        <v>1</v>
      </c>
      <c r="AE426" s="1" t="str">
        <f t="shared" si="205"/>
        <v/>
      </c>
      <c r="AF426" s="8">
        <f t="shared" si="206"/>
        <v>367.90268123130983</v>
      </c>
      <c r="AI426" s="1">
        <f t="shared" si="207"/>
        <v>1</v>
      </c>
      <c r="AJ426" s="1">
        <f t="shared" si="208"/>
        <v>0</v>
      </c>
      <c r="AK426" s="1" t="str">
        <f t="shared" si="210"/>
        <v/>
      </c>
      <c r="AL426" s="8">
        <v>52.210340000000009</v>
      </c>
    </row>
    <row r="427" spans="1:38" x14ac:dyDescent="0.3">
      <c r="A427" s="2" t="s">
        <v>345</v>
      </c>
      <c r="B427" s="1">
        <f>'Rails Data'!AX427</f>
        <v>356.34195411418966</v>
      </c>
      <c r="C427" s="1">
        <f t="shared" si="209"/>
        <v>356.34195411418966</v>
      </c>
      <c r="D427" s="1">
        <f>'Rails Data'!AZ427</f>
        <v>15.810272117669218</v>
      </c>
      <c r="E427" s="1">
        <f>'Rails Data'!BB427</f>
        <v>2.440529028580547</v>
      </c>
      <c r="F427" s="1">
        <f t="shared" si="181"/>
        <v>334.22924499854412</v>
      </c>
      <c r="G427" s="1">
        <f t="shared" si="182"/>
        <v>16.08276607064046</v>
      </c>
      <c r="H427" s="5">
        <f t="shared" si="183"/>
        <v>0.15333226056345151</v>
      </c>
      <c r="I427" s="3">
        <f t="shared" si="184"/>
        <v>3.8579973522094857E-2</v>
      </c>
      <c r="J427" s="1">
        <f t="shared" si="185"/>
        <v>2.4704997455513733</v>
      </c>
      <c r="K427" s="5">
        <f t="shared" si="186"/>
        <v>0.31812912797340465</v>
      </c>
      <c r="L427" s="3">
        <f t="shared" si="187"/>
        <v>0.27425321580375417</v>
      </c>
      <c r="M427" s="1">
        <f t="shared" si="188"/>
        <v>354.23752885700679</v>
      </c>
      <c r="N427" s="5">
        <f t="shared" si="189"/>
        <v>0.54685349253891413</v>
      </c>
      <c r="O427" s="3">
        <f t="shared" si="190"/>
        <v>0.49575769138163256</v>
      </c>
      <c r="P427" s="8">
        <f t="shared" si="191"/>
        <v>350.63031845051188</v>
      </c>
      <c r="Q427" s="9">
        <f t="shared" si="192"/>
        <v>16.401073451967761</v>
      </c>
      <c r="R427" s="9">
        <f t="shared" si="193"/>
        <v>17.09013512652075</v>
      </c>
      <c r="S427" s="1">
        <f t="shared" si="194"/>
        <v>0</v>
      </c>
      <c r="T427" s="1">
        <f t="shared" si="195"/>
        <v>0</v>
      </c>
      <c r="U427" s="1">
        <f t="shared" si="196"/>
        <v>1</v>
      </c>
      <c r="V427" s="1">
        <f t="shared" si="197"/>
        <v>0</v>
      </c>
      <c r="W427" s="1">
        <f t="shared" si="198"/>
        <v>0</v>
      </c>
      <c r="X427" s="1">
        <f t="shared" si="199"/>
        <v>1</v>
      </c>
      <c r="Y427" s="1">
        <f t="shared" si="200"/>
        <v>1</v>
      </c>
      <c r="AA427" s="1">
        <f t="shared" si="201"/>
        <v>1</v>
      </c>
      <c r="AB427" s="1" t="str">
        <f t="shared" si="202"/>
        <v/>
      </c>
      <c r="AC427" s="1" t="str">
        <f t="shared" si="203"/>
        <v/>
      </c>
      <c r="AD427" s="1">
        <f t="shared" si="204"/>
        <v>1</v>
      </c>
      <c r="AE427" s="1" t="str">
        <f t="shared" si="205"/>
        <v/>
      </c>
      <c r="AF427" s="8">
        <f t="shared" si="206"/>
        <v>356.34195411418966</v>
      </c>
      <c r="AI427" s="1">
        <f t="shared" si="207"/>
        <v>1</v>
      </c>
      <c r="AJ427" s="1">
        <f t="shared" si="208"/>
        <v>0</v>
      </c>
      <c r="AK427" s="1" t="str">
        <f t="shared" si="210"/>
        <v/>
      </c>
      <c r="AL427" s="8">
        <v>50.877339999999997</v>
      </c>
    </row>
    <row r="428" spans="1:38" x14ac:dyDescent="0.3">
      <c r="A428" s="2" t="s">
        <v>344</v>
      </c>
      <c r="B428" s="1">
        <f>'Rails Data'!AX428</f>
        <v>358.4905778099714</v>
      </c>
      <c r="C428" s="1">
        <f t="shared" si="209"/>
        <v>358.4905778099714</v>
      </c>
      <c r="D428" s="1">
        <f>'Rails Data'!AZ428</f>
        <v>15.982186493753886</v>
      </c>
      <c r="E428" s="1">
        <f>'Rails Data'!BB428</f>
        <v>2.4635565188909885</v>
      </c>
      <c r="F428" s="1">
        <f t="shared" si="181"/>
        <v>332.46022826929249</v>
      </c>
      <c r="G428" s="1">
        <f t="shared" si="182"/>
        <v>16.088818246403495</v>
      </c>
      <c r="H428" s="5">
        <f t="shared" si="183"/>
        <v>0.13680862410036454</v>
      </c>
      <c r="I428" s="3">
        <f t="shared" si="184"/>
        <v>1.9454592348535419E-2</v>
      </c>
      <c r="J428" s="1">
        <f t="shared" si="185"/>
        <v>2.4811411773276322</v>
      </c>
      <c r="K428" s="5">
        <f t="shared" si="186"/>
        <v>0.34733043783454054</v>
      </c>
      <c r="L428" s="3">
        <f t="shared" si="187"/>
        <v>0.26694056377547909</v>
      </c>
      <c r="M428" s="1">
        <f t="shared" si="188"/>
        <v>353.93229286750437</v>
      </c>
      <c r="N428" s="5">
        <f t="shared" si="189"/>
        <v>0.57456662731566865</v>
      </c>
      <c r="O428" s="3">
        <f t="shared" si="190"/>
        <v>0.48724172452208564</v>
      </c>
      <c r="P428" s="8">
        <f t="shared" si="191"/>
        <v>349.59183923893409</v>
      </c>
      <c r="Q428" s="9">
        <f t="shared" si="192"/>
        <v>17.131610969641599</v>
      </c>
      <c r="R428" s="9">
        <f t="shared" si="193"/>
        <v>17.100922592842995</v>
      </c>
      <c r="S428" s="1">
        <f t="shared" si="194"/>
        <v>0</v>
      </c>
      <c r="T428" s="1">
        <f t="shared" si="195"/>
        <v>0</v>
      </c>
      <c r="U428" s="1">
        <f t="shared" si="196"/>
        <v>1</v>
      </c>
      <c r="V428" s="1">
        <f t="shared" si="197"/>
        <v>1</v>
      </c>
      <c r="W428" s="1">
        <f t="shared" si="198"/>
        <v>0</v>
      </c>
      <c r="X428" s="1">
        <f t="shared" si="199"/>
        <v>1</v>
      </c>
      <c r="Y428" s="1">
        <f t="shared" si="200"/>
        <v>1</v>
      </c>
      <c r="AA428" s="1">
        <f t="shared" si="201"/>
        <v>1</v>
      </c>
      <c r="AB428" s="1" t="str">
        <f t="shared" si="202"/>
        <v/>
      </c>
      <c r="AC428" s="1" t="str">
        <f t="shared" si="203"/>
        <v/>
      </c>
      <c r="AD428" s="1">
        <f t="shared" si="204"/>
        <v>1</v>
      </c>
      <c r="AE428" s="1" t="str">
        <f t="shared" si="205"/>
        <v>Buy</v>
      </c>
      <c r="AF428" s="8">
        <f t="shared" si="206"/>
        <v>358.4905778099714</v>
      </c>
      <c r="AI428" s="1">
        <f t="shared" si="207"/>
        <v>0</v>
      </c>
      <c r="AJ428" s="1">
        <f t="shared" si="208"/>
        <v>0</v>
      </c>
      <c r="AK428" s="1" t="str">
        <f t="shared" si="210"/>
        <v/>
      </c>
      <c r="AL428" s="8">
        <v>51.373659999999994</v>
      </c>
    </row>
    <row r="429" spans="1:38" x14ac:dyDescent="0.3">
      <c r="A429" s="2" t="s">
        <v>343</v>
      </c>
      <c r="B429" s="1">
        <f>'Rails Data'!AX429</f>
        <v>360.48901472676806</v>
      </c>
      <c r="C429" s="1">
        <f t="shared" si="209"/>
        <v>360.48901472676806</v>
      </c>
      <c r="D429" s="1">
        <f>'Rails Data'!AZ429</f>
        <v>16.137769901535833</v>
      </c>
      <c r="E429" s="1">
        <f>'Rails Data'!BB429</f>
        <v>2.4899058300761565</v>
      </c>
      <c r="F429" s="1">
        <f t="shared" si="181"/>
        <v>330.37780030603818</v>
      </c>
      <c r="G429" s="1">
        <f t="shared" si="182"/>
        <v>16.10023736541298</v>
      </c>
      <c r="H429" s="5">
        <f t="shared" si="183"/>
        <v>0.12790349394917389</v>
      </c>
      <c r="I429" s="3">
        <f t="shared" si="184"/>
        <v>-1.0441294343610172E-4</v>
      </c>
      <c r="J429" s="1">
        <f t="shared" si="185"/>
        <v>2.4848323232783218</v>
      </c>
      <c r="K429" s="5">
        <f t="shared" si="186"/>
        <v>0.35887318829382409</v>
      </c>
      <c r="L429" s="3">
        <f t="shared" si="187"/>
        <v>0.25354225143230219</v>
      </c>
      <c r="M429" s="1">
        <f t="shared" si="188"/>
        <v>352.57717143701706</v>
      </c>
      <c r="N429" s="5">
        <f t="shared" si="189"/>
        <v>0.58472871541437765</v>
      </c>
      <c r="O429" s="3">
        <f t="shared" si="190"/>
        <v>0.47268757405648848</v>
      </c>
      <c r="P429" s="8">
        <f t="shared" si="191"/>
        <v>347.97388677147273</v>
      </c>
      <c r="Q429" s="9">
        <f t="shared" si="192"/>
        <v>17.596086465434553</v>
      </c>
      <c r="R429" s="9">
        <f t="shared" si="193"/>
        <v>16.968252134689646</v>
      </c>
      <c r="S429" s="1">
        <f t="shared" si="194"/>
        <v>0</v>
      </c>
      <c r="T429" s="1">
        <f t="shared" si="195"/>
        <v>0</v>
      </c>
      <c r="U429" s="1">
        <f t="shared" si="196"/>
        <v>1</v>
      </c>
      <c r="V429" s="1">
        <f t="shared" si="197"/>
        <v>1</v>
      </c>
      <c r="W429" s="1">
        <f t="shared" si="198"/>
        <v>0</v>
      </c>
      <c r="X429" s="1">
        <f t="shared" si="199"/>
        <v>1</v>
      </c>
      <c r="Y429" s="1">
        <f t="shared" si="200"/>
        <v>1</v>
      </c>
      <c r="AA429" s="1">
        <f t="shared" si="201"/>
        <v>1</v>
      </c>
      <c r="AB429" s="1" t="str">
        <f t="shared" si="202"/>
        <v/>
      </c>
      <c r="AC429" s="1" t="str">
        <f t="shared" si="203"/>
        <v/>
      </c>
      <c r="AD429" s="1">
        <f t="shared" si="204"/>
        <v>1</v>
      </c>
      <c r="AE429" s="1" t="str">
        <f t="shared" si="205"/>
        <v>Buy</v>
      </c>
      <c r="AF429" s="8">
        <f t="shared" si="206"/>
        <v>360.48901472676806</v>
      </c>
      <c r="AI429" s="1">
        <f t="shared" si="207"/>
        <v>0</v>
      </c>
      <c r="AJ429" s="1">
        <f t="shared" si="208"/>
        <v>0</v>
      </c>
      <c r="AK429" s="1" t="str">
        <f t="shared" si="210"/>
        <v/>
      </c>
      <c r="AL429" s="8">
        <v>51.635339999999999</v>
      </c>
    </row>
    <row r="430" spans="1:38" x14ac:dyDescent="0.3">
      <c r="A430" s="2" t="s">
        <v>342</v>
      </c>
      <c r="B430" s="1">
        <f>'Rails Data'!AX430</f>
        <v>357.58783505736591</v>
      </c>
      <c r="C430" s="1">
        <f t="shared" si="209"/>
        <v>357.58783505736591</v>
      </c>
      <c r="D430" s="1">
        <f>'Rails Data'!AZ430</f>
        <v>16.126805267007015</v>
      </c>
      <c r="E430" s="1">
        <f>'Rails Data'!BB430</f>
        <v>2.4780672342354633</v>
      </c>
      <c r="F430" s="1">
        <f t="shared" si="181"/>
        <v>327.96890315237977</v>
      </c>
      <c r="G430" s="1">
        <f t="shared" si="182"/>
        <v>16.117831929226828</v>
      </c>
      <c r="H430" s="5">
        <f t="shared" si="183"/>
        <v>0.1274900566896755</v>
      </c>
      <c r="I430" s="3">
        <f t="shared" si="184"/>
        <v>-2.1439064092204436E-2</v>
      </c>
      <c r="J430" s="1">
        <f t="shared" si="185"/>
        <v>2.4758544037567822</v>
      </c>
      <c r="K430" s="5">
        <f t="shared" si="186"/>
        <v>0.37037445930602031</v>
      </c>
      <c r="L430" s="3">
        <f t="shared" si="187"/>
        <v>0.23598709528871523</v>
      </c>
      <c r="M430" s="1">
        <f t="shared" si="188"/>
        <v>349.46891314334846</v>
      </c>
      <c r="N430" s="5">
        <f t="shared" si="189"/>
        <v>0.59621921966994673</v>
      </c>
      <c r="O430" s="3">
        <f t="shared" si="190"/>
        <v>0.45401405049684029</v>
      </c>
      <c r="P430" s="8">
        <f t="shared" si="191"/>
        <v>345.69840896141903</v>
      </c>
      <c r="Q430" s="9">
        <f t="shared" si="192"/>
        <v>17.729505809039267</v>
      </c>
      <c r="R430" s="9">
        <f t="shared" si="193"/>
        <v>16.816587212081771</v>
      </c>
      <c r="S430" s="1">
        <f t="shared" si="194"/>
        <v>0</v>
      </c>
      <c r="T430" s="1">
        <f t="shared" si="195"/>
        <v>1</v>
      </c>
      <c r="U430" s="1">
        <f t="shared" si="196"/>
        <v>1</v>
      </c>
      <c r="V430" s="1">
        <f t="shared" si="197"/>
        <v>1</v>
      </c>
      <c r="W430" s="1">
        <f t="shared" si="198"/>
        <v>0</v>
      </c>
      <c r="X430" s="1">
        <f t="shared" si="199"/>
        <v>1</v>
      </c>
      <c r="Y430" s="1">
        <f t="shared" si="200"/>
        <v>1</v>
      </c>
      <c r="AA430" s="1">
        <f t="shared" si="201"/>
        <v>1</v>
      </c>
      <c r="AB430" s="1" t="str">
        <f t="shared" si="202"/>
        <v/>
      </c>
      <c r="AC430" s="1" t="str">
        <f t="shared" si="203"/>
        <v/>
      </c>
      <c r="AD430" s="1">
        <f t="shared" si="204"/>
        <v>1</v>
      </c>
      <c r="AE430" s="1" t="str">
        <f t="shared" si="205"/>
        <v>Buy</v>
      </c>
      <c r="AF430" s="8">
        <f t="shared" si="206"/>
        <v>357.58783505736591</v>
      </c>
      <c r="AI430" s="1">
        <f t="shared" si="207"/>
        <v>0</v>
      </c>
      <c r="AJ430" s="1">
        <f t="shared" si="208"/>
        <v>0</v>
      </c>
      <c r="AK430" s="1" t="str">
        <f t="shared" si="210"/>
        <v/>
      </c>
      <c r="AL430" s="8">
        <v>51.411000000000001</v>
      </c>
    </row>
    <row r="431" spans="1:38" x14ac:dyDescent="0.3">
      <c r="A431" s="2" t="s">
        <v>341</v>
      </c>
      <c r="B431" s="1">
        <f>'Rails Data'!AX431</f>
        <v>365.46726278712379</v>
      </c>
      <c r="C431" s="1">
        <f t="shared" si="209"/>
        <v>365.46726278712379</v>
      </c>
      <c r="D431" s="1">
        <f>'Rails Data'!AZ431</f>
        <v>16.540503408029274</v>
      </c>
      <c r="E431" s="1">
        <f>'Rails Data'!BB431</f>
        <v>2.5368507344901117</v>
      </c>
      <c r="F431" s="1">
        <f t="shared" si="181"/>
        <v>325.5993885999809</v>
      </c>
      <c r="G431" s="1">
        <f t="shared" si="182"/>
        <v>16.10012110526052</v>
      </c>
      <c r="H431" s="5">
        <f t="shared" si="183"/>
        <v>0.10526609784219465</v>
      </c>
      <c r="I431" s="3">
        <f t="shared" si="184"/>
        <v>-4.6260584222517762E-2</v>
      </c>
      <c r="J431" s="1">
        <f t="shared" si="185"/>
        <v>2.4667560236081627</v>
      </c>
      <c r="K431" s="5">
        <f t="shared" si="186"/>
        <v>0.34201973567343824</v>
      </c>
      <c r="L431" s="3">
        <f t="shared" si="187"/>
        <v>0.21358920128583106</v>
      </c>
      <c r="M431" s="1">
        <f t="shared" si="188"/>
        <v>346.37913577378299</v>
      </c>
      <c r="N431" s="5">
        <f t="shared" si="189"/>
        <v>0.56276352196021495</v>
      </c>
      <c r="O431" s="3">
        <f t="shared" si="190"/>
        <v>0.4303131889679892</v>
      </c>
      <c r="P431" s="8">
        <f t="shared" si="191"/>
        <v>343.53669512579233</v>
      </c>
      <c r="Q431" s="9">
        <f t="shared" si="192"/>
        <v>17.937306525811437</v>
      </c>
      <c r="R431" s="9">
        <f t="shared" si="193"/>
        <v>16.691077961549716</v>
      </c>
      <c r="S431" s="1">
        <f t="shared" si="194"/>
        <v>0</v>
      </c>
      <c r="T431" s="1">
        <f t="shared" si="195"/>
        <v>1</v>
      </c>
      <c r="U431" s="1">
        <f t="shared" si="196"/>
        <v>1</v>
      </c>
      <c r="V431" s="1">
        <f t="shared" si="197"/>
        <v>1</v>
      </c>
      <c r="W431" s="1">
        <f t="shared" si="198"/>
        <v>0</v>
      </c>
      <c r="X431" s="1">
        <f t="shared" si="199"/>
        <v>1</v>
      </c>
      <c r="Y431" s="1">
        <f t="shared" si="200"/>
        <v>1</v>
      </c>
      <c r="AA431" s="1">
        <f t="shared" si="201"/>
        <v>1</v>
      </c>
      <c r="AB431" s="1" t="str">
        <f t="shared" si="202"/>
        <v/>
      </c>
      <c r="AC431" s="1" t="str">
        <f t="shared" si="203"/>
        <v/>
      </c>
      <c r="AD431" s="1">
        <f t="shared" si="204"/>
        <v>1</v>
      </c>
      <c r="AE431" s="1" t="str">
        <f t="shared" si="205"/>
        <v>Buy</v>
      </c>
      <c r="AF431" s="8">
        <f t="shared" si="206"/>
        <v>365.46726278712379</v>
      </c>
      <c r="AI431" s="1">
        <f t="shared" si="207"/>
        <v>0</v>
      </c>
      <c r="AJ431" s="1">
        <f t="shared" si="208"/>
        <v>0</v>
      </c>
      <c r="AK431" s="1" t="str">
        <f t="shared" si="210"/>
        <v/>
      </c>
      <c r="AL431" s="8">
        <v>52.488000000000014</v>
      </c>
    </row>
    <row r="432" spans="1:38" x14ac:dyDescent="0.3">
      <c r="A432" s="2" t="s">
        <v>340</v>
      </c>
      <c r="B432" s="1">
        <f>'Rails Data'!AX432</f>
        <v>362.72899407277953</v>
      </c>
      <c r="C432" s="1">
        <f t="shared" si="209"/>
        <v>362.72899407277953</v>
      </c>
      <c r="D432" s="1">
        <f>'Rails Data'!AZ432</f>
        <v>16.484993323179346</v>
      </c>
      <c r="E432" s="1">
        <f>'Rails Data'!BB432</f>
        <v>2.5456091664666358</v>
      </c>
      <c r="F432" s="1">
        <f t="shared" si="181"/>
        <v>322.40995866500947</v>
      </c>
      <c r="G432" s="1">
        <f t="shared" si="182"/>
        <v>16.057314782467188</v>
      </c>
      <c r="H432" s="5">
        <f t="shared" si="183"/>
        <v>8.4691001645583963E-2</v>
      </c>
      <c r="I432" s="3">
        <f t="shared" si="184"/>
        <v>-7.1515031233303161E-2</v>
      </c>
      <c r="J432" s="1">
        <f t="shared" si="185"/>
        <v>2.4519080377018616</v>
      </c>
      <c r="K432" s="5">
        <f t="shared" si="186"/>
        <v>0.29279286947381777</v>
      </c>
      <c r="L432" s="3">
        <f t="shared" si="187"/>
        <v>0.19218411222122986</v>
      </c>
      <c r="M432" s="1">
        <f t="shared" si="188"/>
        <v>342.45928598825498</v>
      </c>
      <c r="N432" s="5">
        <f t="shared" si="189"/>
        <v>0.5066817806683046</v>
      </c>
      <c r="O432" s="3">
        <f t="shared" si="190"/>
        <v>0.40823813346928489</v>
      </c>
      <c r="P432" s="8">
        <f t="shared" si="191"/>
        <v>339.54931918736844</v>
      </c>
      <c r="Q432" s="9">
        <f t="shared" si="192"/>
        <v>17.13936052235897</v>
      </c>
      <c r="R432" s="9">
        <f t="shared" si="193"/>
        <v>16.567077082164396</v>
      </c>
      <c r="S432" s="1">
        <f t="shared" si="194"/>
        <v>0</v>
      </c>
      <c r="T432" s="1">
        <f t="shared" si="195"/>
        <v>1</v>
      </c>
      <c r="U432" s="1">
        <f t="shared" si="196"/>
        <v>1</v>
      </c>
      <c r="V432" s="1">
        <f t="shared" si="197"/>
        <v>1</v>
      </c>
      <c r="W432" s="1">
        <f t="shared" si="198"/>
        <v>0</v>
      </c>
      <c r="X432" s="1">
        <f t="shared" si="199"/>
        <v>1</v>
      </c>
      <c r="Y432" s="1">
        <f t="shared" si="200"/>
        <v>1</v>
      </c>
      <c r="AA432" s="1">
        <f t="shared" si="201"/>
        <v>1</v>
      </c>
      <c r="AB432" s="1" t="str">
        <f t="shared" si="202"/>
        <v/>
      </c>
      <c r="AC432" s="1" t="str">
        <f t="shared" si="203"/>
        <v/>
      </c>
      <c r="AD432" s="1">
        <f t="shared" si="204"/>
        <v>1</v>
      </c>
      <c r="AE432" s="1" t="str">
        <f t="shared" si="205"/>
        <v>Buy</v>
      </c>
      <c r="AF432" s="8">
        <f t="shared" si="206"/>
        <v>362.72899407277953</v>
      </c>
      <c r="AI432" s="1">
        <f t="shared" si="207"/>
        <v>0</v>
      </c>
      <c r="AJ432" s="1">
        <f t="shared" si="208"/>
        <v>0</v>
      </c>
      <c r="AK432" s="1" t="str">
        <f t="shared" si="210"/>
        <v/>
      </c>
      <c r="AL432" s="8">
        <v>52.200660000000006</v>
      </c>
    </row>
    <row r="433" spans="1:38" x14ac:dyDescent="0.3">
      <c r="A433" s="2" t="s">
        <v>339</v>
      </c>
      <c r="B433" s="1">
        <f>'Rails Data'!AX433</f>
        <v>345.57954913156431</v>
      </c>
      <c r="C433" s="1">
        <f t="shared" si="209"/>
        <v>345.57954913156431</v>
      </c>
      <c r="D433" s="1">
        <f>'Rails Data'!AZ433</f>
        <v>15.779773244652295</v>
      </c>
      <c r="E433" s="1">
        <f>'Rails Data'!BB433</f>
        <v>2.4325517557427858</v>
      </c>
      <c r="F433" s="1">
        <f t="shared" si="181"/>
        <v>319.18443583238786</v>
      </c>
      <c r="G433" s="1">
        <f t="shared" si="182"/>
        <v>15.995051967858361</v>
      </c>
      <c r="H433" s="5">
        <f t="shared" si="183"/>
        <v>4.8146983620795059E-2</v>
      </c>
      <c r="I433" s="3">
        <f t="shared" si="184"/>
        <v>-9.7549370046451006E-2</v>
      </c>
      <c r="J433" s="1">
        <f t="shared" si="185"/>
        <v>2.4399066960396438</v>
      </c>
      <c r="K433" s="5">
        <f t="shared" si="186"/>
        <v>0.2603772971767806</v>
      </c>
      <c r="L433" s="3">
        <f t="shared" si="187"/>
        <v>0.17541598601246519</v>
      </c>
      <c r="M433" s="1">
        <f t="shared" si="188"/>
        <v>339.3006706270146</v>
      </c>
      <c r="N433" s="5">
        <f t="shared" si="189"/>
        <v>0.47193078076635997</v>
      </c>
      <c r="O433" s="3">
        <f t="shared" si="190"/>
        <v>0.39183085893611497</v>
      </c>
      <c r="P433" s="8">
        <f t="shared" si="191"/>
        <v>335.33483284456645</v>
      </c>
      <c r="Q433" s="9">
        <f t="shared" si="192"/>
        <v>16.150397012178587</v>
      </c>
      <c r="R433" s="9">
        <f t="shared" si="193"/>
        <v>16.485155782202629</v>
      </c>
      <c r="S433" s="1">
        <f t="shared" si="194"/>
        <v>0</v>
      </c>
      <c r="T433" s="1">
        <f t="shared" si="195"/>
        <v>0</v>
      </c>
      <c r="U433" s="1">
        <f t="shared" si="196"/>
        <v>1</v>
      </c>
      <c r="V433" s="1">
        <f t="shared" si="197"/>
        <v>0</v>
      </c>
      <c r="W433" s="1">
        <f t="shared" si="198"/>
        <v>0</v>
      </c>
      <c r="X433" s="1">
        <f t="shared" si="199"/>
        <v>1</v>
      </c>
      <c r="Y433" s="1">
        <f t="shared" si="200"/>
        <v>1</v>
      </c>
      <c r="AA433" s="1">
        <f t="shared" si="201"/>
        <v>1</v>
      </c>
      <c r="AB433" s="1" t="str">
        <f t="shared" si="202"/>
        <v/>
      </c>
      <c r="AC433" s="1" t="str">
        <f t="shared" si="203"/>
        <v/>
      </c>
      <c r="AD433" s="1">
        <f t="shared" si="204"/>
        <v>1</v>
      </c>
      <c r="AE433" s="1" t="str">
        <f t="shared" si="205"/>
        <v/>
      </c>
      <c r="AF433" s="8">
        <f t="shared" si="206"/>
        <v>345.57954913156431</v>
      </c>
      <c r="AI433" s="1">
        <f t="shared" si="207"/>
        <v>1</v>
      </c>
      <c r="AJ433" s="1">
        <f t="shared" si="208"/>
        <v>0</v>
      </c>
      <c r="AK433" s="1" t="str">
        <f t="shared" si="210"/>
        <v/>
      </c>
      <c r="AL433" s="8">
        <v>49.891660000000002</v>
      </c>
    </row>
    <row r="434" spans="1:38" x14ac:dyDescent="0.3">
      <c r="A434" s="2" t="s">
        <v>338</v>
      </c>
      <c r="B434" s="1">
        <f>'Rails Data'!AX434</f>
        <v>340.83206093283582</v>
      </c>
      <c r="C434" s="1">
        <f t="shared" si="209"/>
        <v>340.83206093283582</v>
      </c>
      <c r="D434" s="1">
        <f>'Rails Data'!AZ434</f>
        <v>15.674765736411604</v>
      </c>
      <c r="E434" s="1">
        <f>'Rails Data'!BB434</f>
        <v>2.4115419104242846</v>
      </c>
      <c r="F434" s="1">
        <f t="shared" si="181"/>
        <v>317.07282676845375</v>
      </c>
      <c r="G434" s="1">
        <f t="shared" si="182"/>
        <v>16.028588883007981</v>
      </c>
      <c r="H434" s="5">
        <f t="shared" si="183"/>
        <v>4.156242559500134E-2</v>
      </c>
      <c r="I434" s="3">
        <f t="shared" si="184"/>
        <v>-0.12183209565765868</v>
      </c>
      <c r="J434" s="1">
        <f t="shared" si="185"/>
        <v>2.4439626109325352</v>
      </c>
      <c r="K434" s="5">
        <f t="shared" si="186"/>
        <v>0.27028683275552501</v>
      </c>
      <c r="L434" s="3">
        <f t="shared" si="187"/>
        <v>0.1612557674850793</v>
      </c>
      <c r="M434" s="1">
        <f t="shared" si="188"/>
        <v>338.32389993410288</v>
      </c>
      <c r="N434" s="5">
        <f t="shared" si="189"/>
        <v>0.48454592143406394</v>
      </c>
      <c r="O434" s="3">
        <f t="shared" si="190"/>
        <v>0.37848087196440749</v>
      </c>
      <c r="P434" s="8">
        <f t="shared" si="191"/>
        <v>333.47215715602135</v>
      </c>
      <c r="Q434" s="9">
        <f t="shared" si="192"/>
        <v>16.399330387567602</v>
      </c>
      <c r="R434" s="9">
        <f t="shared" si="193"/>
        <v>16.404930574498575</v>
      </c>
      <c r="S434" s="1">
        <f t="shared" si="194"/>
        <v>0</v>
      </c>
      <c r="T434" s="1">
        <f t="shared" si="195"/>
        <v>1</v>
      </c>
      <c r="U434" s="1">
        <f t="shared" si="196"/>
        <v>1</v>
      </c>
      <c r="V434" s="1">
        <f t="shared" si="197"/>
        <v>0</v>
      </c>
      <c r="W434" s="1">
        <f t="shared" si="198"/>
        <v>0</v>
      </c>
      <c r="X434" s="1">
        <f t="shared" si="199"/>
        <v>1</v>
      </c>
      <c r="Y434" s="1">
        <f t="shared" si="200"/>
        <v>1</v>
      </c>
      <c r="AA434" s="1">
        <f t="shared" si="201"/>
        <v>1</v>
      </c>
      <c r="AB434" s="1" t="str">
        <f t="shared" si="202"/>
        <v/>
      </c>
      <c r="AC434" s="1" t="str">
        <f t="shared" si="203"/>
        <v/>
      </c>
      <c r="AD434" s="1">
        <f t="shared" si="204"/>
        <v>1</v>
      </c>
      <c r="AE434" s="1" t="str">
        <f t="shared" si="205"/>
        <v/>
      </c>
      <c r="AF434" s="8">
        <f t="shared" si="206"/>
        <v>340.83206093283582</v>
      </c>
      <c r="AG434" s="5">
        <f>AF434/AF445-1</f>
        <v>6.8217423238457142E-2</v>
      </c>
      <c r="AI434" s="1">
        <f t="shared" si="207"/>
        <v>1</v>
      </c>
      <c r="AJ434" s="1">
        <f t="shared" si="208"/>
        <v>0</v>
      </c>
      <c r="AK434" s="1" t="str">
        <f t="shared" si="210"/>
        <v/>
      </c>
      <c r="AL434" s="8">
        <v>49.252660000000006</v>
      </c>
    </row>
    <row r="435" spans="1:38" x14ac:dyDescent="0.3">
      <c r="A435" s="2" t="s">
        <v>337</v>
      </c>
      <c r="B435" s="1">
        <f>'Rails Data'!AX435</f>
        <v>340.62051108046239</v>
      </c>
      <c r="C435" s="1">
        <f t="shared" si="209"/>
        <v>340.62051108046239</v>
      </c>
      <c r="D435" s="1">
        <f>'Rails Data'!AZ435</f>
        <v>15.924762615860498</v>
      </c>
      <c r="E435" s="1">
        <f>'Rails Data'!BB435</f>
        <v>2.435885531055388</v>
      </c>
      <c r="F435" s="1">
        <f t="shared" si="181"/>
        <v>315.1720880353032</v>
      </c>
      <c r="G435" s="1">
        <f t="shared" si="182"/>
        <v>16.043060321610824</v>
      </c>
      <c r="H435" s="5">
        <f t="shared" si="183"/>
        <v>1.4297732533176788E-2</v>
      </c>
      <c r="I435" s="3">
        <f t="shared" si="184"/>
        <v>-0.14906451586643535</v>
      </c>
      <c r="J435" s="1">
        <f t="shared" si="185"/>
        <v>2.4416742160414393</v>
      </c>
      <c r="K435" s="5">
        <f t="shared" si="186"/>
        <v>0.26360758835954412</v>
      </c>
      <c r="L435" s="3">
        <f t="shared" si="187"/>
        <v>0.14308392327333835</v>
      </c>
      <c r="M435" s="1">
        <f t="shared" si="188"/>
        <v>336.5778263552013</v>
      </c>
      <c r="N435" s="5">
        <f t="shared" si="189"/>
        <v>0.47667887234117678</v>
      </c>
      <c r="O435" s="3">
        <f t="shared" si="190"/>
        <v>0.36080336371946475</v>
      </c>
      <c r="P435" s="8">
        <f t="shared" si="191"/>
        <v>332.13399283296417</v>
      </c>
      <c r="Q435" s="9">
        <f t="shared" si="192"/>
        <v>16.961904797660964</v>
      </c>
      <c r="R435" s="9">
        <f t="shared" si="193"/>
        <v>16.272258759744563</v>
      </c>
      <c r="S435" s="1">
        <f t="shared" si="194"/>
        <v>0</v>
      </c>
      <c r="T435" s="1">
        <f t="shared" si="195"/>
        <v>0</v>
      </c>
      <c r="U435" s="1">
        <f t="shared" si="196"/>
        <v>1</v>
      </c>
      <c r="V435" s="1">
        <f t="shared" si="197"/>
        <v>1</v>
      </c>
      <c r="W435" s="1">
        <f t="shared" si="198"/>
        <v>0</v>
      </c>
      <c r="X435" s="1">
        <f t="shared" si="199"/>
        <v>1</v>
      </c>
      <c r="Y435" s="1">
        <f t="shared" si="200"/>
        <v>1</v>
      </c>
      <c r="AA435" s="1">
        <f t="shared" si="201"/>
        <v>1</v>
      </c>
      <c r="AB435" s="1" t="str">
        <f t="shared" si="202"/>
        <v/>
      </c>
      <c r="AC435" s="1" t="str">
        <f t="shared" si="203"/>
        <v/>
      </c>
      <c r="AD435" s="1">
        <f t="shared" si="204"/>
        <v>1</v>
      </c>
      <c r="AE435" s="1" t="str">
        <f t="shared" si="205"/>
        <v>Buy</v>
      </c>
      <c r="AF435" s="8">
        <f t="shared" si="206"/>
        <v>340.62051108046239</v>
      </c>
      <c r="AI435" s="1">
        <f t="shared" si="207"/>
        <v>0</v>
      </c>
      <c r="AJ435" s="1">
        <f t="shared" si="208"/>
        <v>0</v>
      </c>
      <c r="AK435" s="1" t="str">
        <f t="shared" si="210"/>
        <v/>
      </c>
      <c r="AL435" s="8">
        <v>49.714340000000007</v>
      </c>
    </row>
    <row r="436" spans="1:38" x14ac:dyDescent="0.3">
      <c r="A436" s="2" t="s">
        <v>336</v>
      </c>
      <c r="B436" s="1">
        <f>'Rails Data'!AX436</f>
        <v>353.59483020866827</v>
      </c>
      <c r="C436" s="1">
        <f t="shared" si="209"/>
        <v>353.59483020866827</v>
      </c>
      <c r="D436" s="1">
        <f>'Rails Data'!AZ436</f>
        <v>16.59511244243317</v>
      </c>
      <c r="E436" s="1">
        <f>'Rails Data'!BB436</f>
        <v>2.536301914566879</v>
      </c>
      <c r="F436" s="1">
        <f t="shared" si="181"/>
        <v>313.13621419169044</v>
      </c>
      <c r="G436" s="1">
        <f t="shared" si="182"/>
        <v>16.048285822609991</v>
      </c>
      <c r="H436" s="5">
        <f t="shared" si="183"/>
        <v>-1.9245633758461889E-2</v>
      </c>
      <c r="I436" s="3">
        <f t="shared" si="184"/>
        <v>-0.17629155726637069</v>
      </c>
      <c r="J436" s="1">
        <f t="shared" si="185"/>
        <v>2.4377074313223357</v>
      </c>
      <c r="K436" s="5">
        <f t="shared" si="186"/>
        <v>0.26650536640938549</v>
      </c>
      <c r="L436" s="3">
        <f t="shared" si="187"/>
        <v>0.12299664575897074</v>
      </c>
      <c r="M436" s="1">
        <f t="shared" si="188"/>
        <v>335.05913325246962</v>
      </c>
      <c r="N436" s="5">
        <f t="shared" si="189"/>
        <v>0.48258862244218204</v>
      </c>
      <c r="O436" s="3">
        <f t="shared" si="190"/>
        <v>0.3414907789491794</v>
      </c>
      <c r="P436" s="8">
        <f t="shared" si="191"/>
        <v>330.5909895152372</v>
      </c>
      <c r="Q436" s="9">
        <f t="shared" si="192"/>
        <v>17.454775323546755</v>
      </c>
      <c r="R436" s="9">
        <f t="shared" si="193"/>
        <v>16.007555355227645</v>
      </c>
      <c r="S436" s="1">
        <f t="shared" si="194"/>
        <v>0</v>
      </c>
      <c r="T436" s="1">
        <f t="shared" si="195"/>
        <v>1</v>
      </c>
      <c r="U436" s="1">
        <f t="shared" si="196"/>
        <v>1</v>
      </c>
      <c r="V436" s="1">
        <f t="shared" si="197"/>
        <v>1</v>
      </c>
      <c r="W436" s="1">
        <f t="shared" si="198"/>
        <v>0</v>
      </c>
      <c r="X436" s="1">
        <f t="shared" si="199"/>
        <v>1</v>
      </c>
      <c r="Y436" s="1">
        <f t="shared" si="200"/>
        <v>1</v>
      </c>
      <c r="AA436" s="1">
        <f t="shared" si="201"/>
        <v>1</v>
      </c>
      <c r="AB436" s="1" t="str">
        <f t="shared" si="202"/>
        <v/>
      </c>
      <c r="AC436" s="1" t="str">
        <f t="shared" si="203"/>
        <v/>
      </c>
      <c r="AD436" s="1">
        <f t="shared" si="204"/>
        <v>1</v>
      </c>
      <c r="AE436" s="1" t="str">
        <f t="shared" si="205"/>
        <v>Buy</v>
      </c>
      <c r="AF436" s="8">
        <f t="shared" si="206"/>
        <v>353.59483020866827</v>
      </c>
      <c r="AI436" s="1">
        <f t="shared" si="207"/>
        <v>0</v>
      </c>
      <c r="AJ436" s="1">
        <f t="shared" si="208"/>
        <v>0</v>
      </c>
      <c r="AK436" s="1" t="str">
        <f t="shared" si="210"/>
        <v/>
      </c>
      <c r="AL436" s="8">
        <v>51.470000000000006</v>
      </c>
    </row>
    <row r="437" spans="1:38" x14ac:dyDescent="0.3">
      <c r="A437" s="2" t="s">
        <v>335</v>
      </c>
      <c r="B437" s="1">
        <f>'Rails Data'!AX437</f>
        <v>346.29448493558522</v>
      </c>
      <c r="C437" s="1">
        <f t="shared" si="209"/>
        <v>346.29448493558522</v>
      </c>
      <c r="D437" s="1">
        <f>'Rails Data'!AZ437</f>
        <v>16.390715074289552</v>
      </c>
      <c r="E437" s="1">
        <f>'Rails Data'!BB437</f>
        <v>2.4967768324471877</v>
      </c>
      <c r="F437" s="1">
        <f t="shared" si="181"/>
        <v>309.89952491033222</v>
      </c>
      <c r="G437" s="1">
        <f t="shared" si="182"/>
        <v>15.994605946262901</v>
      </c>
      <c r="H437" s="5">
        <f t="shared" si="183"/>
        <v>-6.43206503089091E-2</v>
      </c>
      <c r="I437" s="3">
        <f t="shared" si="184"/>
        <v>-0.20246587785102216</v>
      </c>
      <c r="J437" s="1">
        <f t="shared" si="185"/>
        <v>2.416953678036827</v>
      </c>
      <c r="K437" s="5">
        <f t="shared" si="186"/>
        <v>0.21912946315272164</v>
      </c>
      <c r="L437" s="3">
        <f t="shared" si="187"/>
        <v>9.9078525650568267E-2</v>
      </c>
      <c r="M437" s="1">
        <f t="shared" si="188"/>
        <v>331.22261742497824</v>
      </c>
      <c r="N437" s="5">
        <f t="shared" si="189"/>
        <v>0.43253218841177254</v>
      </c>
      <c r="O437" s="3">
        <f t="shared" si="190"/>
        <v>0.3179744717003456</v>
      </c>
      <c r="P437" s="8">
        <f t="shared" si="191"/>
        <v>326.40847302552243</v>
      </c>
      <c r="Q437" s="9">
        <f t="shared" si="192"/>
        <v>16.508948115190208</v>
      </c>
      <c r="R437" s="9">
        <f t="shared" si="193"/>
        <v>15.656322587545674</v>
      </c>
      <c r="S437" s="1">
        <f t="shared" si="194"/>
        <v>0</v>
      </c>
      <c r="T437" s="1">
        <f t="shared" si="195"/>
        <v>1</v>
      </c>
      <c r="U437" s="1">
        <f t="shared" si="196"/>
        <v>1</v>
      </c>
      <c r="V437" s="1">
        <f t="shared" si="197"/>
        <v>1</v>
      </c>
      <c r="W437" s="1">
        <f t="shared" si="198"/>
        <v>0</v>
      </c>
      <c r="X437" s="1">
        <f t="shared" si="199"/>
        <v>1</v>
      </c>
      <c r="Y437" s="1">
        <f t="shared" si="200"/>
        <v>1</v>
      </c>
      <c r="AA437" s="1">
        <f t="shared" si="201"/>
        <v>1</v>
      </c>
      <c r="AB437" s="1" t="str">
        <f t="shared" si="202"/>
        <v/>
      </c>
      <c r="AC437" s="1" t="str">
        <f t="shared" si="203"/>
        <v/>
      </c>
      <c r="AD437" s="1">
        <f t="shared" si="204"/>
        <v>1</v>
      </c>
      <c r="AE437" s="1" t="str">
        <f t="shared" si="205"/>
        <v>Buy</v>
      </c>
      <c r="AF437" s="8">
        <f t="shared" si="206"/>
        <v>346.29448493558522</v>
      </c>
      <c r="AI437" s="1">
        <f t="shared" si="207"/>
        <v>0</v>
      </c>
      <c r="AJ437" s="1">
        <f t="shared" si="208"/>
        <v>0</v>
      </c>
      <c r="AK437" s="1" t="str">
        <f t="shared" si="210"/>
        <v/>
      </c>
      <c r="AL437" s="8">
        <v>50.461339999999993</v>
      </c>
    </row>
    <row r="438" spans="1:38" x14ac:dyDescent="0.3">
      <c r="A438" s="2" t="s">
        <v>334</v>
      </c>
      <c r="B438" s="1">
        <f>'Rails Data'!AX438</f>
        <v>332.51469008375113</v>
      </c>
      <c r="C438" s="1">
        <f t="shared" si="209"/>
        <v>332.51469008375113</v>
      </c>
      <c r="D438" s="1">
        <f>'Rails Data'!AZ438</f>
        <v>15.839343289610866</v>
      </c>
      <c r="E438" s="1">
        <f>'Rails Data'!BB438</f>
        <v>2.4091045543823015</v>
      </c>
      <c r="F438" s="1">
        <f t="shared" si="181"/>
        <v>306.98792810831196</v>
      </c>
      <c r="G438" s="1">
        <f t="shared" si="182"/>
        <v>15.941805090766186</v>
      </c>
      <c r="H438" s="5">
        <f t="shared" si="183"/>
        <v>-0.1033397604214743</v>
      </c>
      <c r="I438" s="3">
        <f t="shared" si="184"/>
        <v>-0.22549008244137433</v>
      </c>
      <c r="J438" s="1">
        <f t="shared" si="185"/>
        <v>2.4080931470513764</v>
      </c>
      <c r="K438" s="5">
        <f t="shared" si="186"/>
        <v>0.20534959632509286</v>
      </c>
      <c r="L438" s="3">
        <f t="shared" si="187"/>
        <v>7.9070036066876043E-2</v>
      </c>
      <c r="M438" s="1">
        <f t="shared" si="188"/>
        <v>328.9991995599508</v>
      </c>
      <c r="N438" s="5">
        <f t="shared" si="189"/>
        <v>0.41816853403868492</v>
      </c>
      <c r="O438" s="3">
        <f t="shared" si="190"/>
        <v>0.29888151891510778</v>
      </c>
      <c r="P438" s="8">
        <f t="shared" si="191"/>
        <v>322.79283449642008</v>
      </c>
      <c r="Q438" s="9">
        <f t="shared" si="192"/>
        <v>15.804906388108122</v>
      </c>
      <c r="R438" s="9">
        <f t="shared" si="193"/>
        <v>15.258370242661204</v>
      </c>
      <c r="S438" s="1">
        <f t="shared" si="194"/>
        <v>0</v>
      </c>
      <c r="T438" s="1">
        <f t="shared" si="195"/>
        <v>1</v>
      </c>
      <c r="U438" s="1">
        <f t="shared" si="196"/>
        <v>1</v>
      </c>
      <c r="V438" s="1">
        <f t="shared" si="197"/>
        <v>1</v>
      </c>
      <c r="W438" s="1">
        <f t="shared" si="198"/>
        <v>0</v>
      </c>
      <c r="X438" s="1">
        <f t="shared" si="199"/>
        <v>1</v>
      </c>
      <c r="Y438" s="1">
        <f t="shared" si="200"/>
        <v>1</v>
      </c>
      <c r="AA438" s="1">
        <f t="shared" si="201"/>
        <v>1</v>
      </c>
      <c r="AB438" s="1" t="str">
        <f t="shared" si="202"/>
        <v/>
      </c>
      <c r="AC438" s="1" t="str">
        <f t="shared" si="203"/>
        <v/>
      </c>
      <c r="AD438" s="1">
        <f t="shared" si="204"/>
        <v>1</v>
      </c>
      <c r="AE438" s="1" t="str">
        <f t="shared" si="205"/>
        <v>Buy</v>
      </c>
      <c r="AF438" s="8">
        <f t="shared" si="206"/>
        <v>332.51469008375113</v>
      </c>
      <c r="AI438" s="1">
        <f t="shared" si="207"/>
        <v>0</v>
      </c>
      <c r="AJ438" s="1">
        <f t="shared" si="208"/>
        <v>0</v>
      </c>
      <c r="AK438" s="1" t="str">
        <f t="shared" si="210"/>
        <v/>
      </c>
      <c r="AL438" s="8">
        <v>48.671340000000001</v>
      </c>
    </row>
    <row r="439" spans="1:38" x14ac:dyDescent="0.3">
      <c r="A439" s="2">
        <v>40535</v>
      </c>
      <c r="B439" s="1">
        <f>'Rails Data'!AX439</f>
        <v>329.7798387312763</v>
      </c>
      <c r="C439" s="1">
        <f t="shared" si="209"/>
        <v>329.7798387312763</v>
      </c>
      <c r="D439" s="1">
        <f>'Rails Data'!AZ439</f>
        <v>15.788956003893437</v>
      </c>
      <c r="E439" s="1">
        <f>'Rails Data'!BB439</f>
        <v>2.3961818128978889</v>
      </c>
      <c r="F439" s="1">
        <f t="shared" si="181"/>
        <v>304.94578715027683</v>
      </c>
      <c r="G439" s="1">
        <f t="shared" si="182"/>
        <v>15.884103310126044</v>
      </c>
      <c r="H439" s="5">
        <f t="shared" si="183"/>
        <v>-0.14593906792751898</v>
      </c>
      <c r="I439" s="3">
        <f t="shared" si="184"/>
        <v>-0.24584846944469102</v>
      </c>
      <c r="J439" s="1">
        <f t="shared" si="185"/>
        <v>2.4025055178001402</v>
      </c>
      <c r="K439" s="5">
        <f t="shared" si="186"/>
        <v>0.16146744253213097</v>
      </c>
      <c r="L439" s="3">
        <f t="shared" si="187"/>
        <v>5.8023442690506577E-2</v>
      </c>
      <c r="M439" s="1">
        <f t="shared" si="188"/>
        <v>327.39049934471234</v>
      </c>
      <c r="N439" s="5">
        <f t="shared" si="189"/>
        <v>0.37094323946272256</v>
      </c>
      <c r="O439" s="3">
        <f t="shared" si="190"/>
        <v>0.27900034972784493</v>
      </c>
      <c r="P439" s="8">
        <f t="shared" si="191"/>
        <v>321.02522438963263</v>
      </c>
      <c r="Q439" s="9">
        <f t="shared" si="192"/>
        <v>16.079437239355798</v>
      </c>
      <c r="R439" s="9">
        <f t="shared" si="193"/>
        <v>14.816217213512294</v>
      </c>
      <c r="S439" s="1">
        <f t="shared" si="194"/>
        <v>0</v>
      </c>
      <c r="T439" s="1">
        <f t="shared" si="195"/>
        <v>1</v>
      </c>
      <c r="U439" s="1">
        <f t="shared" si="196"/>
        <v>1</v>
      </c>
      <c r="V439" s="1">
        <f t="shared" si="197"/>
        <v>1</v>
      </c>
      <c r="W439" s="1">
        <f t="shared" si="198"/>
        <v>0</v>
      </c>
      <c r="X439" s="1">
        <f t="shared" si="199"/>
        <v>1</v>
      </c>
      <c r="Y439" s="1">
        <f t="shared" si="200"/>
        <v>1</v>
      </c>
      <c r="AA439" s="1">
        <f t="shared" si="201"/>
        <v>1</v>
      </c>
      <c r="AB439" s="1" t="str">
        <f t="shared" si="202"/>
        <v/>
      </c>
      <c r="AC439" s="1" t="str">
        <f t="shared" si="203"/>
        <v/>
      </c>
      <c r="AD439" s="1">
        <f t="shared" si="204"/>
        <v>1</v>
      </c>
      <c r="AE439" s="1" t="str">
        <f t="shared" si="205"/>
        <v>Buy</v>
      </c>
      <c r="AF439" s="8">
        <f t="shared" si="206"/>
        <v>329.7798387312763</v>
      </c>
      <c r="AI439" s="1">
        <f t="shared" si="207"/>
        <v>0</v>
      </c>
      <c r="AJ439" s="1">
        <f t="shared" si="208"/>
        <v>0</v>
      </c>
      <c r="AK439" s="1" t="str">
        <f t="shared" si="210"/>
        <v/>
      </c>
      <c r="AL439" s="8">
        <v>48.334340000000005</v>
      </c>
    </row>
    <row r="440" spans="1:38" x14ac:dyDescent="0.3">
      <c r="A440" s="2" t="s">
        <v>333</v>
      </c>
      <c r="B440" s="1">
        <f>'Rails Data'!AX440</f>
        <v>330.18861471737137</v>
      </c>
      <c r="C440" s="1">
        <f t="shared" si="209"/>
        <v>330.18861471737137</v>
      </c>
      <c r="D440" s="1">
        <f>'Rails Data'!AZ440</f>
        <v>15.888950402588687</v>
      </c>
      <c r="E440" s="1">
        <f>'Rails Data'!BB440</f>
        <v>2.4032188613334027</v>
      </c>
      <c r="F440" s="1">
        <f t="shared" si="181"/>
        <v>302.95906302379689</v>
      </c>
      <c r="G440" s="1">
        <f t="shared" si="182"/>
        <v>15.863349973580382</v>
      </c>
      <c r="H440" s="5">
        <f t="shared" si="183"/>
        <v>-0.16819971185007909</v>
      </c>
      <c r="I440" s="3">
        <f t="shared" si="184"/>
        <v>-0.2625000363642197</v>
      </c>
      <c r="J440" s="1">
        <f t="shared" si="185"/>
        <v>2.3972848496247456</v>
      </c>
      <c r="K440" s="5">
        <f t="shared" si="186"/>
        <v>0.13489138285784419</v>
      </c>
      <c r="L440" s="3">
        <f t="shared" si="187"/>
        <v>4.078277605023585E-2</v>
      </c>
      <c r="M440" s="1">
        <f t="shared" si="188"/>
        <v>325.73574729170167</v>
      </c>
      <c r="N440" s="5">
        <f t="shared" si="189"/>
        <v>0.34584273118836784</v>
      </c>
      <c r="O440" s="3">
        <f t="shared" si="190"/>
        <v>0.26367653477203201</v>
      </c>
      <c r="P440" s="8">
        <f t="shared" si="191"/>
        <v>319.43347632751562</v>
      </c>
      <c r="Q440" s="9">
        <f t="shared" si="192"/>
        <v>16.474413303718734</v>
      </c>
      <c r="R440" s="9">
        <f t="shared" si="193"/>
        <v>14.215841771466774</v>
      </c>
      <c r="S440" s="1">
        <f t="shared" si="194"/>
        <v>0</v>
      </c>
      <c r="T440" s="1">
        <f t="shared" si="195"/>
        <v>1</v>
      </c>
      <c r="U440" s="1">
        <f t="shared" si="196"/>
        <v>1</v>
      </c>
      <c r="V440" s="1">
        <f t="shared" si="197"/>
        <v>1</v>
      </c>
      <c r="W440" s="1">
        <f t="shared" si="198"/>
        <v>0</v>
      </c>
      <c r="X440" s="1">
        <f t="shared" si="199"/>
        <v>1</v>
      </c>
      <c r="Y440" s="1">
        <f t="shared" si="200"/>
        <v>1</v>
      </c>
      <c r="AA440" s="1">
        <f t="shared" si="201"/>
        <v>1</v>
      </c>
      <c r="AB440" s="1" t="str">
        <f t="shared" si="202"/>
        <v/>
      </c>
      <c r="AC440" s="1" t="str">
        <f t="shared" si="203"/>
        <v/>
      </c>
      <c r="AD440" s="1">
        <f t="shared" si="204"/>
        <v>1</v>
      </c>
      <c r="AE440" s="1" t="str">
        <f t="shared" si="205"/>
        <v>Buy</v>
      </c>
      <c r="AF440" s="8">
        <f t="shared" si="206"/>
        <v>330.18861471737137</v>
      </c>
      <c r="AI440" s="1">
        <f t="shared" si="207"/>
        <v>0</v>
      </c>
      <c r="AJ440" s="1">
        <f t="shared" si="208"/>
        <v>0</v>
      </c>
      <c r="AK440" s="1" t="str">
        <f t="shared" si="210"/>
        <v/>
      </c>
      <c r="AL440" s="8">
        <v>48.430000000000007</v>
      </c>
    </row>
    <row r="441" spans="1:38" x14ac:dyDescent="0.3">
      <c r="A441" s="2" t="s">
        <v>332</v>
      </c>
      <c r="B441" s="1">
        <f>'Rails Data'!AX441</f>
        <v>334.30145582161657</v>
      </c>
      <c r="C441" s="1">
        <f t="shared" si="209"/>
        <v>334.30145582161657</v>
      </c>
      <c r="D441" s="1">
        <f>'Rails Data'!AZ441</f>
        <v>16.130635040877202</v>
      </c>
      <c r="E441" s="1">
        <f>'Rails Data'!BB441</f>
        <v>2.4375970915066754</v>
      </c>
      <c r="F441" s="1">
        <f t="shared" si="181"/>
        <v>300.78069888831095</v>
      </c>
      <c r="G441" s="1">
        <f t="shared" si="182"/>
        <v>15.816949493322255</v>
      </c>
      <c r="H441" s="5">
        <f t="shared" si="183"/>
        <v>-0.1863172931476853</v>
      </c>
      <c r="I441" s="3">
        <f t="shared" si="184"/>
        <v>-0.27821675711657645</v>
      </c>
      <c r="J441" s="1">
        <f t="shared" si="185"/>
        <v>2.3886905218971224</v>
      </c>
      <c r="K441" s="5">
        <f t="shared" si="186"/>
        <v>0.12205380786043785</v>
      </c>
      <c r="L441" s="3">
        <f t="shared" si="187"/>
        <v>2.5098008248967792E-2</v>
      </c>
      <c r="M441" s="1">
        <f t="shared" si="188"/>
        <v>323.52564152391164</v>
      </c>
      <c r="N441" s="5">
        <f t="shared" si="189"/>
        <v>0.33679007045104203</v>
      </c>
      <c r="O441" s="3">
        <f t="shared" si="190"/>
        <v>0.2499821687026427</v>
      </c>
      <c r="P441" s="8">
        <f t="shared" si="191"/>
        <v>317.47799662026915</v>
      </c>
      <c r="Q441" s="9">
        <f t="shared" si="192"/>
        <v>16.697297731958201</v>
      </c>
      <c r="R441" s="9">
        <f t="shared" si="193"/>
        <v>13.441132481806397</v>
      </c>
      <c r="S441" s="1">
        <f t="shared" si="194"/>
        <v>0</v>
      </c>
      <c r="T441" s="1">
        <f t="shared" si="195"/>
        <v>1</v>
      </c>
      <c r="U441" s="1">
        <f t="shared" si="196"/>
        <v>1</v>
      </c>
      <c r="V441" s="1">
        <f t="shared" si="197"/>
        <v>1</v>
      </c>
      <c r="W441" s="1">
        <f t="shared" si="198"/>
        <v>0</v>
      </c>
      <c r="X441" s="1">
        <f t="shared" si="199"/>
        <v>1</v>
      </c>
      <c r="Y441" s="1">
        <f t="shared" si="200"/>
        <v>1</v>
      </c>
      <c r="AA441" s="1">
        <f t="shared" si="201"/>
        <v>1</v>
      </c>
      <c r="AB441" s="1" t="str">
        <f t="shared" si="202"/>
        <v/>
      </c>
      <c r="AC441" s="1" t="str">
        <f t="shared" si="203"/>
        <v/>
      </c>
      <c r="AD441" s="1">
        <f t="shared" si="204"/>
        <v>1</v>
      </c>
      <c r="AE441" s="1" t="str">
        <f t="shared" si="205"/>
        <v>Buy</v>
      </c>
      <c r="AF441" s="8">
        <f t="shared" si="206"/>
        <v>334.30145582161657</v>
      </c>
      <c r="AI441" s="1">
        <f t="shared" si="207"/>
        <v>0</v>
      </c>
      <c r="AJ441" s="1">
        <f t="shared" si="208"/>
        <v>0</v>
      </c>
      <c r="AK441" s="1" t="str">
        <f t="shared" si="210"/>
        <v/>
      </c>
      <c r="AL441" s="8">
        <v>48.90934</v>
      </c>
    </row>
    <row r="442" spans="1:38" x14ac:dyDescent="0.3">
      <c r="A442" s="2" t="s">
        <v>331</v>
      </c>
      <c r="B442" s="1">
        <f>'Rails Data'!AX442</f>
        <v>336.78861289535928</v>
      </c>
      <c r="C442" s="1">
        <f t="shared" si="209"/>
        <v>336.78861289535928</v>
      </c>
      <c r="D442" s="1">
        <f>'Rails Data'!AZ442</f>
        <v>16.366499231115817</v>
      </c>
      <c r="E442" s="1">
        <f>'Rails Data'!BB442</f>
        <v>2.469054989778809</v>
      </c>
      <c r="F442" s="1">
        <f t="shared" si="181"/>
        <v>298.09903833364649</v>
      </c>
      <c r="G442" s="1">
        <f t="shared" si="182"/>
        <v>15.753918794547632</v>
      </c>
      <c r="H442" s="5">
        <f t="shared" si="183"/>
        <v>-0.21243831162471682</v>
      </c>
      <c r="I442" s="3">
        <f t="shared" si="184"/>
        <v>-0.29353333444472496</v>
      </c>
      <c r="J442" s="1">
        <f t="shared" si="185"/>
        <v>2.3716071449029799</v>
      </c>
      <c r="K442" s="5">
        <f t="shared" si="186"/>
        <v>9.110903073030352E-2</v>
      </c>
      <c r="L442" s="3">
        <f t="shared" si="187"/>
        <v>8.9387083137227839E-3</v>
      </c>
      <c r="M442" s="1">
        <f t="shared" si="188"/>
        <v>320.03378238462363</v>
      </c>
      <c r="N442" s="5">
        <f t="shared" si="189"/>
        <v>0.30962801513300819</v>
      </c>
      <c r="O442" s="3">
        <f t="shared" si="190"/>
        <v>0.23551418507790947</v>
      </c>
      <c r="P442" s="8">
        <f t="shared" si="191"/>
        <v>314.4191858563878</v>
      </c>
      <c r="Q442" s="9">
        <f t="shared" si="192"/>
        <v>16.320147522741308</v>
      </c>
      <c r="R442" s="9">
        <f t="shared" si="193"/>
        <v>12.534919407697856</v>
      </c>
      <c r="S442" s="1">
        <f t="shared" si="194"/>
        <v>0</v>
      </c>
      <c r="T442" s="1">
        <f t="shared" si="195"/>
        <v>1</v>
      </c>
      <c r="U442" s="1">
        <f t="shared" si="196"/>
        <v>1</v>
      </c>
      <c r="V442" s="1">
        <f t="shared" si="197"/>
        <v>1</v>
      </c>
      <c r="W442" s="1">
        <f t="shared" si="198"/>
        <v>0</v>
      </c>
      <c r="X442" s="1">
        <f t="shared" si="199"/>
        <v>1</v>
      </c>
      <c r="Y442" s="1">
        <f t="shared" si="200"/>
        <v>1</v>
      </c>
      <c r="AA442" s="1">
        <f t="shared" si="201"/>
        <v>1</v>
      </c>
      <c r="AB442" s="1" t="str">
        <f t="shared" si="202"/>
        <v/>
      </c>
      <c r="AC442" s="1" t="str">
        <f t="shared" si="203"/>
        <v/>
      </c>
      <c r="AD442" s="1">
        <f t="shared" si="204"/>
        <v>1</v>
      </c>
      <c r="AE442" s="1" t="str">
        <f t="shared" si="205"/>
        <v>Buy</v>
      </c>
      <c r="AF442" s="8">
        <f t="shared" si="206"/>
        <v>336.78861289535928</v>
      </c>
      <c r="AI442" s="1">
        <f t="shared" si="207"/>
        <v>0</v>
      </c>
      <c r="AJ442" s="1">
        <f t="shared" si="208"/>
        <v>0</v>
      </c>
      <c r="AK442" s="1" t="str">
        <f t="shared" si="210"/>
        <v/>
      </c>
      <c r="AL442" s="8">
        <v>49.376999999999995</v>
      </c>
    </row>
    <row r="443" spans="1:38" x14ac:dyDescent="0.3">
      <c r="A443" s="2" t="s">
        <v>330</v>
      </c>
      <c r="B443" s="1">
        <f>'Rails Data'!AX443</f>
        <v>325.11739872272113</v>
      </c>
      <c r="C443" s="1">
        <f t="shared" si="209"/>
        <v>325.11739872272113</v>
      </c>
      <c r="D443" s="1">
        <f>'Rails Data'!AZ443</f>
        <v>15.896564555445034</v>
      </c>
      <c r="E443" s="1">
        <f>'Rails Data'!BB443</f>
        <v>2.3909463564044202</v>
      </c>
      <c r="F443" s="1">
        <f t="shared" si="181"/>
        <v>295.00387236870944</v>
      </c>
      <c r="G443" s="1">
        <f t="shared" si="182"/>
        <v>15.666965580762277</v>
      </c>
      <c r="H443" s="5">
        <f t="shared" si="183"/>
        <v>-0.24712780752089669</v>
      </c>
      <c r="I443" s="3">
        <f t="shared" si="184"/>
        <v>-0.307049171581393</v>
      </c>
      <c r="J443" s="1">
        <f t="shared" si="185"/>
        <v>2.340624306596375</v>
      </c>
      <c r="K443" s="5">
        <f t="shared" si="186"/>
        <v>4.1985427310693435E-2</v>
      </c>
      <c r="L443" s="3">
        <f t="shared" si="187"/>
        <v>-4.7563454223740059E-3</v>
      </c>
      <c r="M443" s="1">
        <f t="shared" si="188"/>
        <v>314.79725949753725</v>
      </c>
      <c r="N443" s="5">
        <f t="shared" si="189"/>
        <v>0.2620369097227897</v>
      </c>
      <c r="O443" s="3">
        <f t="shared" si="190"/>
        <v>0.22316188006872636</v>
      </c>
      <c r="P443" s="8">
        <f t="shared" si="191"/>
        <v>310.3520173038475</v>
      </c>
      <c r="Q443" s="9">
        <f t="shared" si="192"/>
        <v>15.348144935138066</v>
      </c>
      <c r="R443" s="9">
        <f t="shared" si="193"/>
        <v>11.650468026989524</v>
      </c>
      <c r="S443" s="1">
        <f t="shared" si="194"/>
        <v>0</v>
      </c>
      <c r="T443" s="1">
        <f t="shared" si="195"/>
        <v>1</v>
      </c>
      <c r="U443" s="1">
        <f t="shared" si="196"/>
        <v>1</v>
      </c>
      <c r="V443" s="1">
        <f t="shared" si="197"/>
        <v>1</v>
      </c>
      <c r="W443" s="1">
        <f t="shared" si="198"/>
        <v>0</v>
      </c>
      <c r="X443" s="1">
        <f t="shared" si="199"/>
        <v>1</v>
      </c>
      <c r="Y443" s="1">
        <f t="shared" si="200"/>
        <v>1</v>
      </c>
      <c r="AA443" s="1">
        <f t="shared" si="201"/>
        <v>1</v>
      </c>
      <c r="AB443" s="1" t="str">
        <f t="shared" si="202"/>
        <v/>
      </c>
      <c r="AC443" s="1" t="str">
        <f t="shared" si="203"/>
        <v/>
      </c>
      <c r="AD443" s="1">
        <f t="shared" si="204"/>
        <v>1</v>
      </c>
      <c r="AE443" s="1" t="str">
        <f t="shared" si="205"/>
        <v>Buy</v>
      </c>
      <c r="AF443" s="8">
        <f t="shared" si="206"/>
        <v>325.11739872272113</v>
      </c>
      <c r="AI443" s="1">
        <f t="shared" si="207"/>
        <v>0</v>
      </c>
      <c r="AJ443" s="1">
        <f t="shared" si="208"/>
        <v>0</v>
      </c>
      <c r="AK443" s="1" t="str">
        <f t="shared" si="210"/>
        <v/>
      </c>
      <c r="AL443" s="8">
        <v>47.815339999999999</v>
      </c>
    </row>
    <row r="444" spans="1:38" x14ac:dyDescent="0.3">
      <c r="A444" s="2" t="s">
        <v>329</v>
      </c>
      <c r="B444" s="1">
        <f>'Rails Data'!AX444</f>
        <v>326.95227315587664</v>
      </c>
      <c r="C444" s="1">
        <f t="shared" si="209"/>
        <v>326.95227315587664</v>
      </c>
      <c r="D444" s="1">
        <f>'Rails Data'!AZ444</f>
        <v>15.984021211715946</v>
      </c>
      <c r="E444" s="1">
        <f>'Rails Data'!BB444</f>
        <v>2.4001844685834617</v>
      </c>
      <c r="F444" s="1">
        <f t="shared" si="181"/>
        <v>292.59479026038849</v>
      </c>
      <c r="G444" s="1">
        <f t="shared" si="182"/>
        <v>15.542317839820717</v>
      </c>
      <c r="H444" s="5">
        <f t="shared" si="183"/>
        <v>-0.27411441201070552</v>
      </c>
      <c r="I444" s="3">
        <f t="shared" si="184"/>
        <v>-0.31703606559147574</v>
      </c>
      <c r="J444" s="1">
        <f t="shared" si="185"/>
        <v>2.3245966130521065</v>
      </c>
      <c r="K444" s="5">
        <f t="shared" si="186"/>
        <v>2.0670099606960868E-2</v>
      </c>
      <c r="L444" s="3">
        <f t="shared" si="187"/>
        <v>-1.2546640877885247E-2</v>
      </c>
      <c r="M444" s="1">
        <f t="shared" si="188"/>
        <v>311.6036395262949</v>
      </c>
      <c r="N444" s="5">
        <f t="shared" si="189"/>
        <v>0.24429755860162095</v>
      </c>
      <c r="O444" s="3">
        <f t="shared" si="190"/>
        <v>0.21668270845971582</v>
      </c>
      <c r="P444" s="8">
        <f t="shared" si="191"/>
        <v>307.66740250041596</v>
      </c>
      <c r="Q444" s="9">
        <f t="shared" si="192"/>
        <v>15.072612240027468</v>
      </c>
      <c r="R444" s="9">
        <f t="shared" si="193"/>
        <v>10.763610995069934</v>
      </c>
      <c r="S444" s="1">
        <f t="shared" si="194"/>
        <v>0</v>
      </c>
      <c r="T444" s="1">
        <f t="shared" si="195"/>
        <v>1</v>
      </c>
      <c r="U444" s="1">
        <f t="shared" si="196"/>
        <v>1</v>
      </c>
      <c r="V444" s="1">
        <f t="shared" si="197"/>
        <v>1</v>
      </c>
      <c r="W444" s="1">
        <f t="shared" si="198"/>
        <v>0</v>
      </c>
      <c r="X444" s="1">
        <f t="shared" si="199"/>
        <v>1</v>
      </c>
      <c r="Y444" s="1">
        <f t="shared" si="200"/>
        <v>1</v>
      </c>
      <c r="AA444" s="1">
        <f t="shared" si="201"/>
        <v>1</v>
      </c>
      <c r="AB444" s="1" t="str">
        <f t="shared" si="202"/>
        <v/>
      </c>
      <c r="AC444" s="1" t="str">
        <f t="shared" si="203"/>
        <v/>
      </c>
      <c r="AD444" s="1">
        <f t="shared" si="204"/>
        <v>1</v>
      </c>
      <c r="AE444" s="1" t="str">
        <f t="shared" si="205"/>
        <v>Buy</v>
      </c>
      <c r="AF444" s="8">
        <f t="shared" si="206"/>
        <v>326.95227315587664</v>
      </c>
      <c r="AI444" s="1">
        <f t="shared" si="207"/>
        <v>0</v>
      </c>
      <c r="AJ444" s="1">
        <f t="shared" si="208"/>
        <v>0</v>
      </c>
      <c r="AK444" s="1" t="str">
        <f t="shared" si="210"/>
        <v/>
      </c>
      <c r="AL444" s="8">
        <v>48.080660000000002</v>
      </c>
    </row>
    <row r="445" spans="1:38" x14ac:dyDescent="0.3">
      <c r="A445" s="2" t="s">
        <v>328</v>
      </c>
      <c r="B445" s="1">
        <f>'Rails Data'!AX445</f>
        <v>319.06618776124589</v>
      </c>
      <c r="C445" s="1">
        <f t="shared" si="209"/>
        <v>319.06618776124589</v>
      </c>
      <c r="D445" s="1">
        <f>'Rails Data'!AZ445</f>
        <v>15.675576733264602</v>
      </c>
      <c r="E445" s="1">
        <f>'Rails Data'!BB445</f>
        <v>2.3495181349972962</v>
      </c>
      <c r="F445" s="1">
        <f t="shared" si="181"/>
        <v>289.84619162874947</v>
      </c>
      <c r="G445" s="1">
        <f t="shared" si="182"/>
        <v>15.401607637944814</v>
      </c>
      <c r="H445" s="5">
        <f t="shared" si="183"/>
        <v>-0.30686359463613178</v>
      </c>
      <c r="I445" s="3">
        <f t="shared" si="184"/>
        <v>-0.32418967452160408</v>
      </c>
      <c r="J445" s="1">
        <f t="shared" si="185"/>
        <v>2.3027913839697329</v>
      </c>
      <c r="K445" s="5">
        <f t="shared" si="186"/>
        <v>-1.1252705352886805E-2</v>
      </c>
      <c r="L445" s="3">
        <f t="shared" si="187"/>
        <v>-1.8082764292026265E-2</v>
      </c>
      <c r="M445" s="1">
        <f t="shared" si="188"/>
        <v>307.55384370043197</v>
      </c>
      <c r="N445" s="5">
        <f t="shared" si="189"/>
        <v>0.20996752095939009</v>
      </c>
      <c r="O445" s="3">
        <f t="shared" si="190"/>
        <v>0.21208023343606497</v>
      </c>
      <c r="P445" s="8">
        <f t="shared" si="191"/>
        <v>304.16106238124127</v>
      </c>
      <c r="Q445" s="9">
        <f t="shared" si="192"/>
        <v>14.3148707524918</v>
      </c>
      <c r="R445" s="9">
        <f t="shared" si="193"/>
        <v>9.8275235194875847</v>
      </c>
      <c r="S445" s="1">
        <f t="shared" si="194"/>
        <v>0</v>
      </c>
      <c r="T445" s="1">
        <f t="shared" si="195"/>
        <v>1</v>
      </c>
      <c r="U445" s="1">
        <f t="shared" si="196"/>
        <v>1</v>
      </c>
      <c r="V445" s="1">
        <f t="shared" si="197"/>
        <v>1</v>
      </c>
      <c r="W445" s="1">
        <f t="shared" si="198"/>
        <v>0</v>
      </c>
      <c r="X445" s="1">
        <f t="shared" si="199"/>
        <v>1</v>
      </c>
      <c r="Y445" s="1">
        <f t="shared" si="200"/>
        <v>1</v>
      </c>
      <c r="AA445" s="1">
        <f t="shared" si="201"/>
        <v>0</v>
      </c>
      <c r="AB445" s="1" t="str">
        <f t="shared" si="202"/>
        <v/>
      </c>
      <c r="AC445" s="1" t="str">
        <f t="shared" si="203"/>
        <v/>
      </c>
      <c r="AD445" s="1">
        <f t="shared" si="204"/>
        <v>1</v>
      </c>
      <c r="AE445" s="1" t="str">
        <f t="shared" si="205"/>
        <v>Buy</v>
      </c>
      <c r="AF445" s="8">
        <f t="shared" si="206"/>
        <v>319.06618776124589</v>
      </c>
      <c r="AI445" s="1">
        <f t="shared" si="207"/>
        <v>0</v>
      </c>
      <c r="AJ445" s="1">
        <f t="shared" si="208"/>
        <v>0</v>
      </c>
      <c r="AK445" s="1" t="str">
        <f t="shared" si="210"/>
        <v/>
      </c>
      <c r="AL445" s="8">
        <v>47.047660000000008</v>
      </c>
    </row>
    <row r="446" spans="1:38" x14ac:dyDescent="0.3">
      <c r="A446" s="2" t="s">
        <v>327</v>
      </c>
      <c r="B446" s="1">
        <f>'Rails Data'!AX446</f>
        <v>326.28372415033829</v>
      </c>
      <c r="C446" s="1">
        <f t="shared" si="209"/>
        <v>326.28372415033829</v>
      </c>
      <c r="D446" s="1">
        <f>'Rails Data'!AZ446</f>
        <v>16.215753141597325</v>
      </c>
      <c r="E446" s="1">
        <f>'Rails Data'!BB446</f>
        <v>2.417032053578128</v>
      </c>
      <c r="F446" s="1">
        <f t="shared" si="181"/>
        <v>287.50859193814978</v>
      </c>
      <c r="G446" s="1">
        <f t="shared" si="182"/>
        <v>15.293118047959124</v>
      </c>
      <c r="H446" s="5">
        <f t="shared" si="183"/>
        <v>-0.32173714914488305</v>
      </c>
      <c r="I446" s="3">
        <f t="shared" si="184"/>
        <v>-0.32707735450251613</v>
      </c>
      <c r="J446" s="1">
        <f t="shared" si="185"/>
        <v>2.2853720825193671</v>
      </c>
      <c r="K446" s="5">
        <f t="shared" si="186"/>
        <v>-2.4209940162602583E-2</v>
      </c>
      <c r="L446" s="3">
        <f t="shared" si="187"/>
        <v>-1.9221107448549508E-2</v>
      </c>
      <c r="M446" s="1">
        <f t="shared" si="188"/>
        <v>304.20101883203807</v>
      </c>
      <c r="N446" s="5">
        <f t="shared" si="189"/>
        <v>0.1999310084186301</v>
      </c>
      <c r="O446" s="3">
        <f t="shared" si="190"/>
        <v>0.21243235218217746</v>
      </c>
      <c r="P446" s="8">
        <f t="shared" si="191"/>
        <v>301.45103958487681</v>
      </c>
      <c r="Q446" s="9">
        <f t="shared" si="192"/>
        <v>13.942447646727032</v>
      </c>
      <c r="R446" s="9">
        <f t="shared" si="193"/>
        <v>8.8773250750553583</v>
      </c>
      <c r="S446" s="1">
        <f t="shared" si="194"/>
        <v>0</v>
      </c>
      <c r="T446" s="1">
        <f t="shared" si="195"/>
        <v>1</v>
      </c>
      <c r="U446" s="1">
        <f t="shared" si="196"/>
        <v>0</v>
      </c>
      <c r="V446" s="1">
        <f t="shared" si="197"/>
        <v>1</v>
      </c>
      <c r="W446" s="1">
        <f t="shared" si="198"/>
        <v>0</v>
      </c>
      <c r="X446" s="1">
        <f t="shared" si="199"/>
        <v>1</v>
      </c>
      <c r="Y446" s="1">
        <f t="shared" si="200"/>
        <v>1</v>
      </c>
      <c r="AA446" s="1">
        <f t="shared" si="201"/>
        <v>0</v>
      </c>
      <c r="AB446" s="1" t="str">
        <f t="shared" si="202"/>
        <v/>
      </c>
      <c r="AC446" s="1" t="str">
        <f t="shared" si="203"/>
        <v/>
      </c>
      <c r="AD446" s="1">
        <f t="shared" si="204"/>
        <v>0</v>
      </c>
      <c r="AE446" s="1" t="str">
        <f t="shared" si="205"/>
        <v/>
      </c>
      <c r="AF446" s="8">
        <f t="shared" si="206"/>
        <v>326.28372415033829</v>
      </c>
      <c r="AI446" s="1">
        <f t="shared" si="207"/>
        <v>0</v>
      </c>
      <c r="AJ446" s="1">
        <f t="shared" si="208"/>
        <v>1</v>
      </c>
      <c r="AK446" s="1" t="str">
        <f t="shared" si="210"/>
        <v/>
      </c>
      <c r="AL446" s="8">
        <v>48.17</v>
      </c>
    </row>
    <row r="447" spans="1:38" x14ac:dyDescent="0.3">
      <c r="A447" s="2" t="s">
        <v>326</v>
      </c>
      <c r="B447" s="1">
        <f>'Rails Data'!AX447</f>
        <v>318.03638814660536</v>
      </c>
      <c r="C447" s="1">
        <f t="shared" si="209"/>
        <v>318.03638814660536</v>
      </c>
      <c r="D447" s="1">
        <f>'Rails Data'!AZ447</f>
        <v>15.862894438248583</v>
      </c>
      <c r="E447" s="1">
        <f>'Rails Data'!BB447</f>
        <v>2.3588158911211794</v>
      </c>
      <c r="F447" s="1">
        <f t="shared" si="181"/>
        <v>284.40658136117469</v>
      </c>
      <c r="G447" s="1">
        <f t="shared" si="182"/>
        <v>15.215197201490046</v>
      </c>
      <c r="H447" s="5">
        <f t="shared" si="183"/>
        <v>-0.33363620525298776</v>
      </c>
      <c r="I447" s="3">
        <f t="shared" si="184"/>
        <v>-0.32796738872878828</v>
      </c>
      <c r="J447" s="1">
        <f t="shared" si="185"/>
        <v>2.2588560805360478</v>
      </c>
      <c r="K447" s="5">
        <f t="shared" si="186"/>
        <v>-5.2161742001346045E-2</v>
      </c>
      <c r="L447" s="3">
        <f t="shared" si="187"/>
        <v>-1.838963532954066E-2</v>
      </c>
      <c r="M447" s="1">
        <f t="shared" si="188"/>
        <v>299.72644498065711</v>
      </c>
      <c r="N447" s="5">
        <f t="shared" si="189"/>
        <v>0.17443803224498167</v>
      </c>
      <c r="O447" s="3">
        <f t="shared" si="190"/>
        <v>0.21451590947610202</v>
      </c>
      <c r="P447" s="8">
        <f t="shared" si="191"/>
        <v>296.93600602752019</v>
      </c>
      <c r="Q447" s="9">
        <f t="shared" si="192"/>
        <v>12.529424666345506</v>
      </c>
      <c r="R447" s="9">
        <f t="shared" si="193"/>
        <v>7.871947638216847</v>
      </c>
      <c r="S447" s="1">
        <f t="shared" si="194"/>
        <v>0</v>
      </c>
      <c r="T447" s="1">
        <f t="shared" si="195"/>
        <v>1</v>
      </c>
      <c r="U447" s="1">
        <f t="shared" si="196"/>
        <v>0</v>
      </c>
      <c r="V447" s="1">
        <f t="shared" si="197"/>
        <v>1</v>
      </c>
      <c r="W447" s="1">
        <f t="shared" si="198"/>
        <v>0</v>
      </c>
      <c r="X447" s="1">
        <f t="shared" si="199"/>
        <v>0</v>
      </c>
      <c r="Y447" s="1">
        <f t="shared" si="200"/>
        <v>0</v>
      </c>
      <c r="AA447" s="1">
        <f t="shared" si="201"/>
        <v>0</v>
      </c>
      <c r="AB447" s="1" t="str">
        <f t="shared" si="202"/>
        <v/>
      </c>
      <c r="AC447" s="1" t="str">
        <f t="shared" si="203"/>
        <v/>
      </c>
      <c r="AD447" s="1">
        <f t="shared" si="204"/>
        <v>0</v>
      </c>
      <c r="AE447" s="1" t="str">
        <f t="shared" si="205"/>
        <v/>
      </c>
      <c r="AF447" s="8">
        <f t="shared" si="206"/>
        <v>318.03638814660536</v>
      </c>
      <c r="AI447" s="1">
        <f t="shared" si="207"/>
        <v>0</v>
      </c>
      <c r="AJ447" s="1">
        <f t="shared" si="208"/>
        <v>1</v>
      </c>
      <c r="AK447" s="1" t="str">
        <f t="shared" si="210"/>
        <v/>
      </c>
      <c r="AL447" s="8">
        <v>46.954660000000004</v>
      </c>
    </row>
    <row r="448" spans="1:38" x14ac:dyDescent="0.3">
      <c r="A448" s="2" t="s">
        <v>325</v>
      </c>
      <c r="B448" s="1">
        <f>'Rails Data'!AX448</f>
        <v>314.88707025418046</v>
      </c>
      <c r="C448" s="1">
        <f t="shared" si="209"/>
        <v>314.88707025418046</v>
      </c>
      <c r="D448" s="1">
        <f>'Rails Data'!AZ448</f>
        <v>15.992694128849649</v>
      </c>
      <c r="E448" s="1">
        <f>'Rails Data'!BB448</f>
        <v>2.3491957993193404</v>
      </c>
      <c r="F448" s="1">
        <f t="shared" si="181"/>
        <v>281.71619681834022</v>
      </c>
      <c r="G448" s="1">
        <f t="shared" si="182"/>
        <v>15.149119988071185</v>
      </c>
      <c r="H448" s="5">
        <f t="shared" si="183"/>
        <v>-0.33308688447121693</v>
      </c>
      <c r="I448" s="3">
        <f t="shared" si="184"/>
        <v>-0.32702258597475503</v>
      </c>
      <c r="J448" s="1">
        <f t="shared" si="185"/>
        <v>2.2234864627834119</v>
      </c>
      <c r="K448" s="5">
        <f t="shared" si="186"/>
        <v>-6.0554013824736685E-2</v>
      </c>
      <c r="L448" s="3">
        <f t="shared" si="187"/>
        <v>-1.2760950884239761E-2</v>
      </c>
      <c r="M448" s="1">
        <f t="shared" si="188"/>
        <v>294.04482100607197</v>
      </c>
      <c r="N448" s="5">
        <f t="shared" si="189"/>
        <v>0.17056090522810452</v>
      </c>
      <c r="O448" s="3">
        <f t="shared" si="190"/>
        <v>0.22119555568128876</v>
      </c>
      <c r="P448" s="8">
        <f t="shared" si="191"/>
        <v>293.09957291495925</v>
      </c>
      <c r="Q448" s="9">
        <f t="shared" si="192"/>
        <v>11.383376096619031</v>
      </c>
      <c r="R448" s="9">
        <f t="shared" si="193"/>
        <v>7.0788356167143434</v>
      </c>
      <c r="S448" s="1">
        <f t="shared" si="194"/>
        <v>0</v>
      </c>
      <c r="T448" s="1">
        <f t="shared" si="195"/>
        <v>1</v>
      </c>
      <c r="U448" s="1">
        <f t="shared" si="196"/>
        <v>0</v>
      </c>
      <c r="V448" s="1">
        <f t="shared" si="197"/>
        <v>1</v>
      </c>
      <c r="W448" s="1">
        <f t="shared" si="198"/>
        <v>0</v>
      </c>
      <c r="X448" s="1">
        <f t="shared" si="199"/>
        <v>0</v>
      </c>
      <c r="Y448" s="1">
        <f t="shared" si="200"/>
        <v>0</v>
      </c>
      <c r="AA448" s="1">
        <f t="shared" si="201"/>
        <v>0</v>
      </c>
      <c r="AB448" s="1" t="str">
        <f t="shared" si="202"/>
        <v/>
      </c>
      <c r="AC448" s="1" t="str">
        <f t="shared" si="203"/>
        <v/>
      </c>
      <c r="AD448" s="1">
        <f t="shared" si="204"/>
        <v>0</v>
      </c>
      <c r="AE448" s="1" t="str">
        <f t="shared" si="205"/>
        <v/>
      </c>
      <c r="AF448" s="8">
        <f t="shared" si="206"/>
        <v>314.88707025418046</v>
      </c>
      <c r="AI448" s="1">
        <f t="shared" si="207"/>
        <v>0</v>
      </c>
      <c r="AJ448" s="1">
        <f t="shared" si="208"/>
        <v>1</v>
      </c>
      <c r="AK448" s="1" t="str">
        <f t="shared" si="210"/>
        <v/>
      </c>
      <c r="AL448" s="8">
        <v>46.627660000000006</v>
      </c>
    </row>
    <row r="449" spans="1:38" x14ac:dyDescent="0.3">
      <c r="A449" s="2" t="s">
        <v>324</v>
      </c>
      <c r="B449" s="1">
        <f>'Rails Data'!AX449</f>
        <v>310.29766280726125</v>
      </c>
      <c r="C449" s="1">
        <f t="shared" si="209"/>
        <v>310.29766280726125</v>
      </c>
      <c r="D449" s="1">
        <f>'Rails Data'!AZ449</f>
        <v>15.897274049920977</v>
      </c>
      <c r="E449" s="1">
        <f>'Rails Data'!BB449</f>
        <v>2.3258699117847916</v>
      </c>
      <c r="F449" s="1">
        <f t="shared" si="181"/>
        <v>279.06252694347302</v>
      </c>
      <c r="G449" s="1">
        <f t="shared" si="182"/>
        <v>15.099145970131302</v>
      </c>
      <c r="H449" s="5">
        <f t="shared" si="183"/>
        <v>-0.33169849532787654</v>
      </c>
      <c r="I449" s="3">
        <f t="shared" si="184"/>
        <v>-0.32601186955867806</v>
      </c>
      <c r="J449" s="1">
        <f t="shared" si="185"/>
        <v>2.1872345702103724</v>
      </c>
      <c r="K449" s="5">
        <f t="shared" si="186"/>
        <v>-6.6961229727075189E-2</v>
      </c>
      <c r="L449" s="3">
        <f t="shared" si="187"/>
        <v>-4.7954403941569412E-3</v>
      </c>
      <c r="M449" s="1">
        <f t="shared" si="188"/>
        <v>288.48380082485102</v>
      </c>
      <c r="N449" s="5">
        <f t="shared" si="189"/>
        <v>0.16883506607573784</v>
      </c>
      <c r="O449" s="3">
        <f t="shared" si="190"/>
        <v>0.22963466409015282</v>
      </c>
      <c r="P449" s="8">
        <f t="shared" si="191"/>
        <v>289.13820976237361</v>
      </c>
      <c r="Q449" s="9">
        <f t="shared" si="192"/>
        <v>10.075682818900589</v>
      </c>
      <c r="R449" s="9">
        <f t="shared" si="193"/>
        <v>6.5052288409009638</v>
      </c>
      <c r="S449" s="1">
        <f t="shared" si="194"/>
        <v>0</v>
      </c>
      <c r="T449" s="1">
        <f t="shared" si="195"/>
        <v>0</v>
      </c>
      <c r="U449" s="1">
        <f t="shared" si="196"/>
        <v>0</v>
      </c>
      <c r="V449" s="1">
        <f t="shared" si="197"/>
        <v>1</v>
      </c>
      <c r="W449" s="1">
        <f t="shared" si="198"/>
        <v>0</v>
      </c>
      <c r="X449" s="1">
        <f t="shared" si="199"/>
        <v>1</v>
      </c>
      <c r="Y449" s="1">
        <f t="shared" si="200"/>
        <v>0</v>
      </c>
      <c r="AA449" s="1">
        <f t="shared" si="201"/>
        <v>0</v>
      </c>
      <c r="AB449" s="1" t="str">
        <f t="shared" si="202"/>
        <v/>
      </c>
      <c r="AC449" s="1" t="str">
        <f t="shared" si="203"/>
        <v/>
      </c>
      <c r="AD449" s="1">
        <f t="shared" si="204"/>
        <v>0</v>
      </c>
      <c r="AE449" s="1" t="str">
        <f t="shared" si="205"/>
        <v/>
      </c>
      <c r="AF449" s="8">
        <f t="shared" si="206"/>
        <v>310.29766280726125</v>
      </c>
      <c r="AI449" s="1">
        <f t="shared" si="207"/>
        <v>0</v>
      </c>
      <c r="AJ449" s="1">
        <f t="shared" si="208"/>
        <v>1</v>
      </c>
      <c r="AK449" s="1" t="str">
        <f t="shared" si="210"/>
        <v/>
      </c>
      <c r="AL449" s="8">
        <v>46.116340000000001</v>
      </c>
    </row>
    <row r="450" spans="1:38" x14ac:dyDescent="0.3">
      <c r="A450" s="2" t="s">
        <v>323</v>
      </c>
      <c r="B450" s="1">
        <f>'Rails Data'!AX450</f>
        <v>302.87472356802493</v>
      </c>
      <c r="C450" s="1">
        <f t="shared" si="209"/>
        <v>302.87472356802493</v>
      </c>
      <c r="D450" s="1">
        <f>'Rails Data'!AZ450</f>
        <v>15.704303952832287</v>
      </c>
      <c r="E450" s="1">
        <f>'Rails Data'!BB450</f>
        <v>2.2838466985593948</v>
      </c>
      <c r="F450" s="1">
        <f t="shared" si="181"/>
        <v>276.56371607436995</v>
      </c>
      <c r="G450" s="1">
        <f t="shared" si="182"/>
        <v>14.994599550092392</v>
      </c>
      <c r="H450" s="5">
        <f t="shared" si="183"/>
        <v>-0.34556665092472949</v>
      </c>
      <c r="I450" s="3">
        <f t="shared" si="184"/>
        <v>-0.32506409859714497</v>
      </c>
      <c r="J450" s="1">
        <f t="shared" si="185"/>
        <v>2.1556374336093689</v>
      </c>
      <c r="K450" s="5">
        <f t="shared" si="186"/>
        <v>-6.6680452143948354E-2</v>
      </c>
      <c r="L450" s="3">
        <f t="shared" si="187"/>
        <v>5.5655244946627679E-3</v>
      </c>
      <c r="M450" s="1">
        <f t="shared" si="188"/>
        <v>283.65512831698538</v>
      </c>
      <c r="N450" s="5">
        <f t="shared" si="189"/>
        <v>0.17540857028939705</v>
      </c>
      <c r="O450" s="3">
        <f t="shared" si="190"/>
        <v>0.23976793042588865</v>
      </c>
      <c r="P450" s="8">
        <f t="shared" si="191"/>
        <v>285.29103648148492</v>
      </c>
      <c r="Q450" s="9">
        <f t="shared" si="192"/>
        <v>8.7273204071149735</v>
      </c>
      <c r="R450" s="9">
        <f t="shared" si="193"/>
        <v>6.167687002266371</v>
      </c>
      <c r="S450" s="1">
        <f t="shared" si="194"/>
        <v>0</v>
      </c>
      <c r="T450" s="1">
        <f t="shared" si="195"/>
        <v>0</v>
      </c>
      <c r="U450" s="1">
        <f t="shared" si="196"/>
        <v>0</v>
      </c>
      <c r="V450" s="1">
        <f t="shared" si="197"/>
        <v>1</v>
      </c>
      <c r="W450" s="1">
        <f t="shared" si="198"/>
        <v>0</v>
      </c>
      <c r="X450" s="1">
        <f t="shared" si="199"/>
        <v>1</v>
      </c>
      <c r="Y450" s="1">
        <f t="shared" si="200"/>
        <v>0</v>
      </c>
      <c r="AA450" s="1">
        <f t="shared" si="201"/>
        <v>0</v>
      </c>
      <c r="AB450" s="1" t="str">
        <f t="shared" si="202"/>
        <v/>
      </c>
      <c r="AC450" s="1" t="str">
        <f t="shared" si="203"/>
        <v/>
      </c>
      <c r="AD450" s="1">
        <f t="shared" si="204"/>
        <v>0</v>
      </c>
      <c r="AE450" s="1" t="str">
        <f t="shared" si="205"/>
        <v/>
      </c>
      <c r="AF450" s="8">
        <f t="shared" si="206"/>
        <v>302.87472356802493</v>
      </c>
      <c r="AI450" s="1">
        <f t="shared" si="207"/>
        <v>0</v>
      </c>
      <c r="AJ450" s="1">
        <f t="shared" si="208"/>
        <v>1</v>
      </c>
      <c r="AK450" s="1" t="str">
        <f t="shared" si="210"/>
        <v/>
      </c>
      <c r="AL450" s="8">
        <v>45.190659999999994</v>
      </c>
    </row>
    <row r="451" spans="1:38" x14ac:dyDescent="0.3">
      <c r="A451" s="2" t="s">
        <v>322</v>
      </c>
      <c r="B451" s="1">
        <f>'Rails Data'!AX451</f>
        <v>289.65990691158169</v>
      </c>
      <c r="C451" s="1">
        <f t="shared" si="209"/>
        <v>289.65990691158169</v>
      </c>
      <c r="D451" s="1">
        <f>'Rails Data'!AZ451</f>
        <v>15.089220141289029</v>
      </c>
      <c r="E451" s="1">
        <f>'Rails Data'!BB451</f>
        <v>2.1902094450193639</v>
      </c>
      <c r="F451" s="1">
        <f t="shared" ref="F451:F514" si="211">(C451-F452)*2/27+F452</f>
        <v>274.45883547487756</v>
      </c>
      <c r="G451" s="1">
        <f t="shared" ref="G451:G514" si="212">AVERAGE(D451:D463)</f>
        <v>14.957341443455663</v>
      </c>
      <c r="H451" s="5">
        <f t="shared" ref="H451:H514" si="213">((G451/G477)-1)*2</f>
        <v>-0.35805035376553751</v>
      </c>
      <c r="I451" s="3">
        <f t="shared" ref="I451:I514" si="214">((H451-I452)*2/14)+I452</f>
        <v>-0.32164700654254758</v>
      </c>
      <c r="J451" s="1">
        <f t="shared" ref="J451:J514" si="215">AVERAGE(E451:E459)</f>
        <v>2.1426100263883026</v>
      </c>
      <c r="K451" s="5">
        <f t="shared" ref="K451:K514" si="216">((J451/J477)-1)*2</f>
        <v>-4.0585967069478368E-2</v>
      </c>
      <c r="L451" s="3">
        <f t="shared" ref="L451:L514" si="217">((K451-L452)*2/14)+L452</f>
        <v>1.7606520601097957E-2</v>
      </c>
      <c r="M451" s="1">
        <f t="shared" ref="M451:M514" si="218">AVERAGE(B451:B459)</f>
        <v>281.45630794426802</v>
      </c>
      <c r="N451" s="5">
        <f t="shared" ref="N451:N514" si="219">((M451/M477)-1)*2</f>
        <v>0.20887578179675925</v>
      </c>
      <c r="O451" s="3">
        <f t="shared" ref="O451:O514" si="220">((N451-O452)*2/14)+O452</f>
        <v>0.25049449044863725</v>
      </c>
      <c r="P451" s="8">
        <f t="shared" ref="P451:P514" si="221">((C451-P452)*2/13)+P452</f>
        <v>282.09400246575035</v>
      </c>
      <c r="Q451" s="9">
        <f t="shared" ref="Q451:Q514" si="222">P451-F451</f>
        <v>7.6351669908727899</v>
      </c>
      <c r="R451" s="9">
        <f t="shared" ref="R451:R514" si="223">AVERAGE(Q451:Q460)</f>
        <v>5.9242199836937459</v>
      </c>
      <c r="S451" s="1">
        <f t="shared" ref="S451:S514" si="224">IF(K451&lt;-0.4999,1,)</f>
        <v>0</v>
      </c>
      <c r="T451" s="1">
        <f t="shared" ref="T451:T514" si="225">IF(K451-K452&gt;0,1,)</f>
        <v>0</v>
      </c>
      <c r="U451" s="1">
        <f t="shared" ref="U451:U514" si="226">IF(K451&gt;L451,1,0)</f>
        <v>0</v>
      </c>
      <c r="V451" s="1">
        <f t="shared" ref="V451:V514" si="227">IF(Q451&gt;R451,1,0)</f>
        <v>1</v>
      </c>
      <c r="W451" s="1">
        <f t="shared" ref="W451:W514" si="228">IF(H451&lt;-0.4999,1,)</f>
        <v>0</v>
      </c>
      <c r="X451" s="1">
        <f t="shared" ref="X451:X514" si="229">IF(H451-H452&gt;0,1,)</f>
        <v>1</v>
      </c>
      <c r="Y451" s="1">
        <f t="shared" ref="Y451:Y514" si="230">IF(H451&gt;I451,1,0)</f>
        <v>0</v>
      </c>
      <c r="AA451" s="1">
        <f t="shared" ref="AA451:AA514" si="231">IF(N451&gt;O451,1,0)</f>
        <v>0</v>
      </c>
      <c r="AB451" s="1" t="str">
        <f t="shared" ref="AB451:AB514" si="232">IF(S451+V451+T451=3,"Buy","")</f>
        <v/>
      </c>
      <c r="AC451" s="1" t="str">
        <f t="shared" ref="AC451:AC514" si="233">IF(W451+V451+X451=3,"Buy","")</f>
        <v/>
      </c>
      <c r="AD451" s="1">
        <f t="shared" ref="AD451:AD514" si="234">IF(AA451+Y451+U451&gt;1.99,1,0)</f>
        <v>0</v>
      </c>
      <c r="AE451" s="1" t="str">
        <f t="shared" ref="AE451:AE514" si="235">IF(AD451+V451=2,"Buy","")</f>
        <v/>
      </c>
      <c r="AF451" s="8">
        <f t="shared" ref="AF451:AF514" si="236">B451</f>
        <v>289.65990691158169</v>
      </c>
      <c r="AI451" s="1">
        <f t="shared" ref="AI451:AI514" si="237">IF(Q451&lt;R451,1,0)</f>
        <v>0</v>
      </c>
      <c r="AJ451" s="1">
        <f t="shared" ref="AJ451:AJ514" si="238">IF(AA451+Y451+U451&lt;1.01,1,0)</f>
        <v>1</v>
      </c>
      <c r="AK451" s="1" t="str">
        <f t="shared" si="210"/>
        <v/>
      </c>
      <c r="AL451" s="8">
        <v>43.262340000000002</v>
      </c>
    </row>
    <row r="452" spans="1:38" x14ac:dyDescent="0.3">
      <c r="A452" s="2" t="s">
        <v>321</v>
      </c>
      <c r="B452" s="1">
        <f>'Rails Data'!AX452</f>
        <v>296.37481898153914</v>
      </c>
      <c r="C452" s="1">
        <f t="shared" ref="C452:C515" si="239">B452</f>
        <v>296.37481898153914</v>
      </c>
      <c r="D452" s="1">
        <f>'Rails Data'!AZ452</f>
        <v>15.519162628799847</v>
      </c>
      <c r="E452" s="1">
        <f>'Rails Data'!BB452</f>
        <v>2.2466971145060013</v>
      </c>
      <c r="F452" s="1">
        <f t="shared" si="211"/>
        <v>273.2427497599412</v>
      </c>
      <c r="G452" s="1">
        <f t="shared" si="212"/>
        <v>14.911360774344343</v>
      </c>
      <c r="H452" s="5">
        <f t="shared" si="213"/>
        <v>-0.36833417215390529</v>
      </c>
      <c r="I452" s="3">
        <f t="shared" si="214"/>
        <v>-0.31557978200538256</v>
      </c>
      <c r="J452" s="1">
        <f t="shared" si="215"/>
        <v>2.1391276523836456</v>
      </c>
      <c r="K452" s="5">
        <f t="shared" si="216"/>
        <v>-7.0861588947221943E-3</v>
      </c>
      <c r="L452" s="3">
        <f t="shared" si="217"/>
        <v>2.7305268546194007E-2</v>
      </c>
      <c r="M452" s="1">
        <f t="shared" si="218"/>
        <v>280.12635632069009</v>
      </c>
      <c r="N452" s="5">
        <f t="shared" si="219"/>
        <v>0.24668397592178914</v>
      </c>
      <c r="O452" s="3">
        <f t="shared" si="220"/>
        <v>0.25743094189061694</v>
      </c>
      <c r="P452" s="8">
        <f t="shared" si="221"/>
        <v>280.71838347559918</v>
      </c>
      <c r="Q452" s="9">
        <f t="shared" si="222"/>
        <v>7.4756337156579775</v>
      </c>
      <c r="R452" s="9">
        <f t="shared" si="223"/>
        <v>5.7837198531426228</v>
      </c>
      <c r="S452" s="1">
        <f t="shared" si="224"/>
        <v>0</v>
      </c>
      <c r="T452" s="1">
        <f t="shared" si="225"/>
        <v>0</v>
      </c>
      <c r="U452" s="1">
        <f t="shared" si="226"/>
        <v>0</v>
      </c>
      <c r="V452" s="1">
        <f t="shared" si="227"/>
        <v>1</v>
      </c>
      <c r="W452" s="1">
        <f t="shared" si="228"/>
        <v>0</v>
      </c>
      <c r="X452" s="1">
        <f t="shared" si="229"/>
        <v>1</v>
      </c>
      <c r="Y452" s="1">
        <f t="shared" si="230"/>
        <v>0</v>
      </c>
      <c r="AA452" s="1">
        <f t="shared" si="231"/>
        <v>0</v>
      </c>
      <c r="AB452" s="1" t="str">
        <f t="shared" si="232"/>
        <v/>
      </c>
      <c r="AC452" s="1" t="str">
        <f t="shared" si="233"/>
        <v/>
      </c>
      <c r="AD452" s="1">
        <f t="shared" si="234"/>
        <v>0</v>
      </c>
      <c r="AE452" s="1" t="str">
        <f t="shared" si="235"/>
        <v/>
      </c>
      <c r="AF452" s="8">
        <f t="shared" si="236"/>
        <v>296.37481898153914</v>
      </c>
      <c r="AI452" s="1">
        <f t="shared" si="237"/>
        <v>0</v>
      </c>
      <c r="AJ452" s="1">
        <f t="shared" si="238"/>
        <v>1</v>
      </c>
      <c r="AK452" s="1" t="str">
        <f t="shared" si="210"/>
        <v/>
      </c>
      <c r="AL452" s="8">
        <v>44.240660000000005</v>
      </c>
    </row>
    <row r="453" spans="1:38" x14ac:dyDescent="0.3">
      <c r="A453" s="2" t="s">
        <v>320</v>
      </c>
      <c r="B453" s="1">
        <f>'Rails Data'!AX453</f>
        <v>290.50411072311022</v>
      </c>
      <c r="C453" s="1">
        <f t="shared" si="239"/>
        <v>290.50411072311022</v>
      </c>
      <c r="D453" s="1">
        <f>'Rails Data'!AZ453</f>
        <v>15.285744159233019</v>
      </c>
      <c r="E453" s="1">
        <f>'Rails Data'!BB453</f>
        <v>2.2039374068421025</v>
      </c>
      <c r="F453" s="1">
        <f t="shared" si="211"/>
        <v>271.39218422221336</v>
      </c>
      <c r="G453" s="1">
        <f t="shared" si="212"/>
        <v>14.937561067730591</v>
      </c>
      <c r="H453" s="5">
        <f t="shared" si="213"/>
        <v>-0.37784154494450828</v>
      </c>
      <c r="I453" s="3">
        <f t="shared" si="214"/>
        <v>-0.30678738364729546</v>
      </c>
      <c r="J453" s="1">
        <f t="shared" si="215"/>
        <v>2.1314599913691405</v>
      </c>
      <c r="K453" s="5">
        <f t="shared" si="216"/>
        <v>7.4778584558106154E-3</v>
      </c>
      <c r="L453" s="3">
        <f t="shared" si="217"/>
        <v>3.303717311968004E-2</v>
      </c>
      <c r="M453" s="1">
        <f t="shared" si="218"/>
        <v>278.17660489286607</v>
      </c>
      <c r="N453" s="5">
        <f t="shared" si="219"/>
        <v>0.26179823070729746</v>
      </c>
      <c r="O453" s="3">
        <f t="shared" si="220"/>
        <v>0.25922210288542158</v>
      </c>
      <c r="P453" s="8">
        <f t="shared" si="221"/>
        <v>277.87175883815553</v>
      </c>
      <c r="Q453" s="9">
        <f t="shared" si="222"/>
        <v>6.4795746159421697</v>
      </c>
      <c r="R453" s="9">
        <f t="shared" si="223"/>
        <v>5.6305618784126867</v>
      </c>
      <c r="S453" s="1">
        <f t="shared" si="224"/>
        <v>0</v>
      </c>
      <c r="T453" s="1">
        <f t="shared" si="225"/>
        <v>1</v>
      </c>
      <c r="U453" s="1">
        <f t="shared" si="226"/>
        <v>0</v>
      </c>
      <c r="V453" s="1">
        <f t="shared" si="227"/>
        <v>1</v>
      </c>
      <c r="W453" s="1">
        <f t="shared" si="228"/>
        <v>0</v>
      </c>
      <c r="X453" s="1">
        <f t="shared" si="229"/>
        <v>0</v>
      </c>
      <c r="Y453" s="1">
        <f t="shared" si="230"/>
        <v>0</v>
      </c>
      <c r="AA453" s="1">
        <f t="shared" si="231"/>
        <v>1</v>
      </c>
      <c r="AB453" s="1" t="str">
        <f t="shared" si="232"/>
        <v/>
      </c>
      <c r="AC453" s="1" t="str">
        <f t="shared" si="233"/>
        <v/>
      </c>
      <c r="AD453" s="1">
        <f t="shared" si="234"/>
        <v>0</v>
      </c>
      <c r="AE453" s="1" t="str">
        <f t="shared" si="235"/>
        <v/>
      </c>
      <c r="AF453" s="8">
        <f t="shared" si="236"/>
        <v>290.50411072311022</v>
      </c>
      <c r="AI453" s="1">
        <f t="shared" si="237"/>
        <v>0</v>
      </c>
      <c r="AJ453" s="1">
        <f t="shared" si="238"/>
        <v>1</v>
      </c>
      <c r="AK453" s="1" t="str">
        <f t="shared" si="210"/>
        <v/>
      </c>
      <c r="AL453" s="8">
        <v>43.393999999999998</v>
      </c>
    </row>
    <row r="454" spans="1:38" x14ac:dyDescent="0.3">
      <c r="A454" s="2" t="s">
        <v>319</v>
      </c>
      <c r="B454" s="1">
        <f>'Rails Data'!AX454</f>
        <v>288.89076394570168</v>
      </c>
      <c r="C454" s="1">
        <f t="shared" si="239"/>
        <v>288.89076394570168</v>
      </c>
      <c r="D454" s="1">
        <f>'Rails Data'!AZ454</f>
        <v>15.311235956807106</v>
      </c>
      <c r="E454" s="1">
        <f>'Rails Data'!BB454</f>
        <v>2.1927444219440035</v>
      </c>
      <c r="F454" s="1">
        <f t="shared" si="211"/>
        <v>269.86323010214159</v>
      </c>
      <c r="G454" s="1">
        <f t="shared" si="212"/>
        <v>15.058735784705268</v>
      </c>
      <c r="H454" s="5">
        <f t="shared" si="213"/>
        <v>-0.37051945351350279</v>
      </c>
      <c r="I454" s="3">
        <f t="shared" si="214"/>
        <v>-0.29494502343109336</v>
      </c>
      <c r="J454" s="1">
        <f t="shared" si="215"/>
        <v>2.1140109950745023</v>
      </c>
      <c r="K454" s="5">
        <f t="shared" si="216"/>
        <v>-4.3368633336051676E-3</v>
      </c>
      <c r="L454" s="3">
        <f t="shared" si="217"/>
        <v>3.7297058896991607E-2</v>
      </c>
      <c r="M454" s="1">
        <f t="shared" si="218"/>
        <v>274.9451415336074</v>
      </c>
      <c r="N454" s="5">
        <f t="shared" si="219"/>
        <v>0.25061831287290071</v>
      </c>
      <c r="O454" s="3">
        <f t="shared" si="220"/>
        <v>0.25879274824844228</v>
      </c>
      <c r="P454" s="8">
        <f t="shared" si="221"/>
        <v>275.57496758634556</v>
      </c>
      <c r="Q454" s="9">
        <f t="shared" si="222"/>
        <v>5.7117374842039794</v>
      </c>
      <c r="R454" s="9">
        <f t="shared" si="223"/>
        <v>5.7090715625329098</v>
      </c>
      <c r="S454" s="1">
        <f t="shared" si="224"/>
        <v>0</v>
      </c>
      <c r="T454" s="1">
        <f t="shared" si="225"/>
        <v>1</v>
      </c>
      <c r="U454" s="1">
        <f t="shared" si="226"/>
        <v>0</v>
      </c>
      <c r="V454" s="1">
        <f t="shared" si="227"/>
        <v>1</v>
      </c>
      <c r="W454" s="1">
        <f t="shared" si="228"/>
        <v>0</v>
      </c>
      <c r="X454" s="1">
        <f t="shared" si="229"/>
        <v>0</v>
      </c>
      <c r="Y454" s="1">
        <f t="shared" si="230"/>
        <v>0</v>
      </c>
      <c r="AA454" s="1">
        <f t="shared" si="231"/>
        <v>0</v>
      </c>
      <c r="AB454" s="1" t="str">
        <f t="shared" si="232"/>
        <v/>
      </c>
      <c r="AC454" s="1" t="str">
        <f t="shared" si="233"/>
        <v/>
      </c>
      <c r="AD454" s="1">
        <f t="shared" si="234"/>
        <v>0</v>
      </c>
      <c r="AE454" s="1" t="str">
        <f t="shared" si="235"/>
        <v/>
      </c>
      <c r="AF454" s="8">
        <f t="shared" si="236"/>
        <v>288.89076394570168</v>
      </c>
      <c r="AI454" s="1">
        <f t="shared" si="237"/>
        <v>0</v>
      </c>
      <c r="AJ454" s="1">
        <f t="shared" si="238"/>
        <v>1</v>
      </c>
      <c r="AK454" s="1" t="str">
        <f t="shared" si="210"/>
        <v/>
      </c>
      <c r="AL454" s="8">
        <v>43.198999999999998</v>
      </c>
    </row>
    <row r="455" spans="1:38" x14ac:dyDescent="0.3">
      <c r="A455" s="2" t="s">
        <v>318</v>
      </c>
      <c r="B455" s="1">
        <f>'Rails Data'!AX455</f>
        <v>286.01255948790924</v>
      </c>
      <c r="C455" s="1">
        <f t="shared" si="239"/>
        <v>286.01255948790924</v>
      </c>
      <c r="D455" s="1">
        <f>'Rails Data'!AZ455</f>
        <v>15.236107451906193</v>
      </c>
      <c r="E455" s="1">
        <f>'Rails Data'!BB455</f>
        <v>2.1783880357282519</v>
      </c>
      <c r="F455" s="1">
        <f t="shared" si="211"/>
        <v>268.34102739465675</v>
      </c>
      <c r="G455" s="1">
        <f t="shared" si="212"/>
        <v>15.132488302401878</v>
      </c>
      <c r="H455" s="5">
        <f t="shared" si="213"/>
        <v>-0.36589354407676788</v>
      </c>
      <c r="I455" s="3">
        <f t="shared" si="214"/>
        <v>-0.28234928508402513</v>
      </c>
      <c r="J455" s="1">
        <f t="shared" si="215"/>
        <v>2.106796020752268</v>
      </c>
      <c r="K455" s="5">
        <f t="shared" si="216"/>
        <v>-1.4494442695578424E-2</v>
      </c>
      <c r="L455" s="3">
        <f t="shared" si="217"/>
        <v>4.4236045935424399E-2</v>
      </c>
      <c r="M455" s="1">
        <f t="shared" si="218"/>
        <v>272.81561065528899</v>
      </c>
      <c r="N455" s="5">
        <f t="shared" si="219"/>
        <v>0.23752853705266519</v>
      </c>
      <c r="O455" s="3">
        <f t="shared" si="220"/>
        <v>0.26015515414436585</v>
      </c>
      <c r="P455" s="8">
        <f t="shared" si="221"/>
        <v>273.15391370282629</v>
      </c>
      <c r="Q455" s="9">
        <f t="shared" si="222"/>
        <v>4.8128863081695386</v>
      </c>
      <c r="R455" s="9">
        <f t="shared" si="223"/>
        <v>5.9378066970290373</v>
      </c>
      <c r="S455" s="1">
        <f t="shared" si="224"/>
        <v>0</v>
      </c>
      <c r="T455" s="1">
        <f t="shared" si="225"/>
        <v>1</v>
      </c>
      <c r="U455" s="1">
        <f t="shared" si="226"/>
        <v>0</v>
      </c>
      <c r="V455" s="1">
        <f t="shared" si="227"/>
        <v>0</v>
      </c>
      <c r="W455" s="1">
        <f t="shared" si="228"/>
        <v>0</v>
      </c>
      <c r="X455" s="1">
        <f t="shared" si="229"/>
        <v>1</v>
      </c>
      <c r="Y455" s="1">
        <f t="shared" si="230"/>
        <v>0</v>
      </c>
      <c r="AA455" s="1">
        <f t="shared" si="231"/>
        <v>0</v>
      </c>
      <c r="AB455" s="1" t="str">
        <f t="shared" si="232"/>
        <v/>
      </c>
      <c r="AC455" s="1" t="str">
        <f t="shared" si="233"/>
        <v/>
      </c>
      <c r="AD455" s="1">
        <f t="shared" si="234"/>
        <v>0</v>
      </c>
      <c r="AE455" s="1" t="str">
        <f t="shared" si="235"/>
        <v/>
      </c>
      <c r="AF455" s="8">
        <f t="shared" si="236"/>
        <v>286.01255948790924</v>
      </c>
      <c r="AI455" s="1">
        <f t="shared" si="237"/>
        <v>1</v>
      </c>
      <c r="AJ455" s="1">
        <f t="shared" si="238"/>
        <v>1</v>
      </c>
      <c r="AK455" s="1" t="str">
        <f t="shared" ref="AK455:AK518" si="240">IF(AJ455+AI455=2,"Sell","")</f>
        <v>Sell</v>
      </c>
      <c r="AL455" s="8">
        <v>42.914000000000001</v>
      </c>
    </row>
    <row r="456" spans="1:38" x14ac:dyDescent="0.3">
      <c r="A456" s="2" t="s">
        <v>317</v>
      </c>
      <c r="B456" s="1">
        <f>'Rails Data'!AX456</f>
        <v>266.90177237533896</v>
      </c>
      <c r="C456" s="1">
        <f t="shared" si="239"/>
        <v>266.90177237533896</v>
      </c>
      <c r="D456" s="1">
        <f>'Rails Data'!AZ456</f>
        <v>14.276143923204756</v>
      </c>
      <c r="E456" s="1">
        <f>'Rails Data'!BB456</f>
        <v>2.0404893313474592</v>
      </c>
      <c r="F456" s="1">
        <f t="shared" si="211"/>
        <v>266.92730482719656</v>
      </c>
      <c r="G456" s="1">
        <f t="shared" si="212"/>
        <v>15.151969221708887</v>
      </c>
      <c r="H456" s="5">
        <f t="shared" si="213"/>
        <v>-0.36703010443283213</v>
      </c>
      <c r="I456" s="3">
        <f t="shared" si="214"/>
        <v>-0.26842524191856798</v>
      </c>
      <c r="J456" s="1">
        <f t="shared" si="215"/>
        <v>2.0889985496060768</v>
      </c>
      <c r="K456" s="5">
        <f t="shared" si="216"/>
        <v>-2.899191264370482E-2</v>
      </c>
      <c r="L456" s="3">
        <f t="shared" si="217"/>
        <v>5.40244607072582E-2</v>
      </c>
      <c r="M456" s="1">
        <f t="shared" si="218"/>
        <v>269.21371700481893</v>
      </c>
      <c r="N456" s="5">
        <f t="shared" si="219"/>
        <v>0.21698102833974398</v>
      </c>
      <c r="O456" s="3">
        <f t="shared" si="220"/>
        <v>0.26392625699298261</v>
      </c>
      <c r="P456" s="8">
        <f t="shared" si="221"/>
        <v>270.81597810553848</v>
      </c>
      <c r="Q456" s="9">
        <f t="shared" si="222"/>
        <v>3.888673278341912</v>
      </c>
      <c r="R456" s="9">
        <f t="shared" si="223"/>
        <v>6.5027575984606303</v>
      </c>
      <c r="S456" s="1">
        <f t="shared" si="224"/>
        <v>0</v>
      </c>
      <c r="T456" s="1">
        <f t="shared" si="225"/>
        <v>0</v>
      </c>
      <c r="U456" s="1">
        <f t="shared" si="226"/>
        <v>0</v>
      </c>
      <c r="V456" s="1">
        <f t="shared" si="227"/>
        <v>0</v>
      </c>
      <c r="W456" s="1">
        <f t="shared" si="228"/>
        <v>0</v>
      </c>
      <c r="X456" s="1">
        <f t="shared" si="229"/>
        <v>0</v>
      </c>
      <c r="Y456" s="1">
        <f t="shared" si="230"/>
        <v>0</v>
      </c>
      <c r="AA456" s="1">
        <f t="shared" si="231"/>
        <v>0</v>
      </c>
      <c r="AB456" s="1" t="str">
        <f t="shared" si="232"/>
        <v/>
      </c>
      <c r="AC456" s="1" t="str">
        <f t="shared" si="233"/>
        <v/>
      </c>
      <c r="AD456" s="1">
        <f t="shared" si="234"/>
        <v>0</v>
      </c>
      <c r="AE456" s="1" t="str">
        <f t="shared" si="235"/>
        <v/>
      </c>
      <c r="AF456" s="8">
        <f t="shared" si="236"/>
        <v>266.90177237533896</v>
      </c>
      <c r="AI456" s="1">
        <f t="shared" si="237"/>
        <v>1</v>
      </c>
      <c r="AJ456" s="1">
        <f t="shared" si="238"/>
        <v>1</v>
      </c>
      <c r="AK456" s="1" t="str">
        <f t="shared" si="240"/>
        <v>Sell</v>
      </c>
      <c r="AL456" s="8">
        <v>40.228340000000003</v>
      </c>
    </row>
    <row r="457" spans="1:38" x14ac:dyDescent="0.3">
      <c r="A457" s="2" t="s">
        <v>316</v>
      </c>
      <c r="B457" s="1">
        <f>'Rails Data'!AX457</f>
        <v>264.83788862319216</v>
      </c>
      <c r="C457" s="1">
        <f t="shared" si="239"/>
        <v>264.83788862319216</v>
      </c>
      <c r="D457" s="1">
        <f>'Rails Data'!AZ457</f>
        <v>14.154788587329154</v>
      </c>
      <c r="E457" s="1">
        <f>'Rails Data'!BB457</f>
        <v>2.0229287661619804</v>
      </c>
      <c r="F457" s="1">
        <f t="shared" si="211"/>
        <v>266.92934742334518</v>
      </c>
      <c r="G457" s="1">
        <f t="shared" si="212"/>
        <v>15.295093690780883</v>
      </c>
      <c r="H457" s="5">
        <f t="shared" si="213"/>
        <v>-0.35609543474461369</v>
      </c>
      <c r="I457" s="3">
        <f t="shared" si="214"/>
        <v>-0.25199109816619064</v>
      </c>
      <c r="J457" s="1">
        <f t="shared" si="215"/>
        <v>2.1065202705466159</v>
      </c>
      <c r="K457" s="5">
        <f t="shared" si="216"/>
        <v>-2.7210755507786066E-2</v>
      </c>
      <c r="L457" s="3">
        <f t="shared" si="217"/>
        <v>6.7860522932418704E-2</v>
      </c>
      <c r="M457" s="1">
        <f t="shared" si="218"/>
        <v>270.31689253079691</v>
      </c>
      <c r="N457" s="5">
        <f t="shared" si="219"/>
        <v>0.21497784929997943</v>
      </c>
      <c r="O457" s="3">
        <f t="shared" si="220"/>
        <v>0.27175046176852236</v>
      </c>
      <c r="P457" s="8">
        <f t="shared" si="221"/>
        <v>271.52765187466565</v>
      </c>
      <c r="Q457" s="9">
        <f t="shared" si="222"/>
        <v>4.5983044513204732</v>
      </c>
      <c r="R457" s="9">
        <f t="shared" si="223"/>
        <v>7.2227463863486374</v>
      </c>
      <c r="S457" s="1">
        <f t="shared" si="224"/>
        <v>0</v>
      </c>
      <c r="T457" s="1">
        <f t="shared" si="225"/>
        <v>0</v>
      </c>
      <c r="U457" s="1">
        <f t="shared" si="226"/>
        <v>0</v>
      </c>
      <c r="V457" s="1">
        <f t="shared" si="227"/>
        <v>0</v>
      </c>
      <c r="W457" s="1">
        <f t="shared" si="228"/>
        <v>0</v>
      </c>
      <c r="X457" s="1">
        <f t="shared" si="229"/>
        <v>0</v>
      </c>
      <c r="Y457" s="1">
        <f t="shared" si="230"/>
        <v>0</v>
      </c>
      <c r="AA457" s="1">
        <f t="shared" si="231"/>
        <v>0</v>
      </c>
      <c r="AB457" s="1" t="str">
        <f t="shared" si="232"/>
        <v/>
      </c>
      <c r="AC457" s="1" t="str">
        <f t="shared" si="233"/>
        <v/>
      </c>
      <c r="AD457" s="1">
        <f t="shared" si="234"/>
        <v>0</v>
      </c>
      <c r="AE457" s="1" t="str">
        <f t="shared" si="235"/>
        <v/>
      </c>
      <c r="AF457" s="8">
        <f t="shared" si="236"/>
        <v>264.83788862319216</v>
      </c>
      <c r="AI457" s="1">
        <f t="shared" si="237"/>
        <v>1</v>
      </c>
      <c r="AJ457" s="1">
        <f t="shared" si="238"/>
        <v>1</v>
      </c>
      <c r="AK457" s="1" t="str">
        <f t="shared" si="240"/>
        <v>Sell</v>
      </c>
      <c r="AL457" s="8">
        <v>39.743340000000003</v>
      </c>
    </row>
    <row r="458" spans="1:38" x14ac:dyDescent="0.3">
      <c r="A458" s="2" t="s">
        <v>315</v>
      </c>
      <c r="B458" s="1">
        <f>'Rails Data'!AX458</f>
        <v>266.83961023647004</v>
      </c>
      <c r="C458" s="1">
        <f t="shared" si="239"/>
        <v>266.83961023647004</v>
      </c>
      <c r="D458" s="1">
        <f>'Rails Data'!AZ458</f>
        <v>14.265212063450658</v>
      </c>
      <c r="E458" s="1">
        <f>'Rails Data'!BB458</f>
        <v>2.0414956823757606</v>
      </c>
      <c r="F458" s="1">
        <f t="shared" si="211"/>
        <v>267.09666412735743</v>
      </c>
      <c r="G458" s="1">
        <f t="shared" si="212"/>
        <v>15.404983059640101</v>
      </c>
      <c r="H458" s="5">
        <f t="shared" si="213"/>
        <v>-0.35032211558391269</v>
      </c>
      <c r="I458" s="3">
        <f t="shared" si="214"/>
        <v>-0.23464037540312016</v>
      </c>
      <c r="J458" s="1">
        <f t="shared" si="215"/>
        <v>2.1387959377809471</v>
      </c>
      <c r="K458" s="5">
        <f t="shared" si="216"/>
        <v>-1.4503826581191426E-3</v>
      </c>
      <c r="L458" s="3">
        <f t="shared" si="217"/>
        <v>8.3705736005786166E-2</v>
      </c>
      <c r="M458" s="1">
        <f t="shared" si="218"/>
        <v>273.23714452255058</v>
      </c>
      <c r="N458" s="5">
        <f t="shared" si="219"/>
        <v>0.23873219012258273</v>
      </c>
      <c r="O458" s="3">
        <f t="shared" si="220"/>
        <v>0.28121256384661286</v>
      </c>
      <c r="P458" s="8">
        <f t="shared" si="221"/>
        <v>272.74397246584266</v>
      </c>
      <c r="Q458" s="9">
        <f t="shared" si="222"/>
        <v>5.6473083384852316</v>
      </c>
      <c r="R458" s="9">
        <f t="shared" si="223"/>
        <v>7.7900685802290583</v>
      </c>
      <c r="S458" s="1">
        <f t="shared" si="224"/>
        <v>0</v>
      </c>
      <c r="T458" s="1">
        <f t="shared" si="225"/>
        <v>0</v>
      </c>
      <c r="U458" s="1">
        <f t="shared" si="226"/>
        <v>0</v>
      </c>
      <c r="V458" s="1">
        <f t="shared" si="227"/>
        <v>0</v>
      </c>
      <c r="W458" s="1">
        <f t="shared" si="228"/>
        <v>0</v>
      </c>
      <c r="X458" s="1">
        <f t="shared" si="229"/>
        <v>0</v>
      </c>
      <c r="Y458" s="1">
        <f t="shared" si="230"/>
        <v>0</v>
      </c>
      <c r="AA458" s="1">
        <f t="shared" si="231"/>
        <v>0</v>
      </c>
      <c r="AB458" s="1" t="str">
        <f t="shared" si="232"/>
        <v/>
      </c>
      <c r="AC458" s="1" t="str">
        <f t="shared" si="233"/>
        <v/>
      </c>
      <c r="AD458" s="1">
        <f t="shared" si="234"/>
        <v>0</v>
      </c>
      <c r="AE458" s="1" t="str">
        <f t="shared" si="235"/>
        <v/>
      </c>
      <c r="AF458" s="8">
        <f t="shared" si="236"/>
        <v>266.83961023647004</v>
      </c>
      <c r="AI458" s="1">
        <f t="shared" si="237"/>
        <v>1</v>
      </c>
      <c r="AJ458" s="1">
        <f t="shared" si="238"/>
        <v>1</v>
      </c>
      <c r="AK458" s="1" t="str">
        <f t="shared" si="240"/>
        <v>Sell</v>
      </c>
      <c r="AL458" s="8">
        <v>40.006340000000002</v>
      </c>
    </row>
    <row r="459" spans="1:38" x14ac:dyDescent="0.3">
      <c r="A459" s="2" t="s">
        <v>314</v>
      </c>
      <c r="B459" s="1">
        <f>'Rails Data'!AX459</f>
        <v>283.08534021356957</v>
      </c>
      <c r="C459" s="1">
        <f t="shared" si="239"/>
        <v>283.08534021356957</v>
      </c>
      <c r="D459" s="1">
        <f>'Rails Data'!AZ459</f>
        <v>15.202782137499337</v>
      </c>
      <c r="E459" s="1">
        <f>'Rails Data'!BB459</f>
        <v>2.1666000335697952</v>
      </c>
      <c r="F459" s="1">
        <f t="shared" si="211"/>
        <v>267.11722843862844</v>
      </c>
      <c r="G459" s="1">
        <f t="shared" si="212"/>
        <v>15.619046968574175</v>
      </c>
      <c r="H459" s="5">
        <f t="shared" si="213"/>
        <v>-0.34161396966160873</v>
      </c>
      <c r="I459" s="3">
        <f t="shared" si="214"/>
        <v>-0.21536008537298806</v>
      </c>
      <c r="J459" s="1">
        <f t="shared" si="215"/>
        <v>2.1588490550556281</v>
      </c>
      <c r="K459" s="5">
        <f t="shared" si="216"/>
        <v>6.5230650533112389E-3</v>
      </c>
      <c r="L459" s="3">
        <f t="shared" si="217"/>
        <v>9.7898422449770386E-2</v>
      </c>
      <c r="M459" s="1">
        <f t="shared" si="218"/>
        <v>274.52279268258712</v>
      </c>
      <c r="N459" s="5">
        <f t="shared" si="219"/>
        <v>0.24006027828496412</v>
      </c>
      <c r="O459" s="3">
        <f t="shared" si="220"/>
        <v>0.28829262613395124</v>
      </c>
      <c r="P459" s="8">
        <f t="shared" si="221"/>
        <v>273.81749287118311</v>
      </c>
      <c r="Q459" s="9">
        <f t="shared" si="222"/>
        <v>6.7002644325546612</v>
      </c>
      <c r="R459" s="9">
        <f t="shared" si="223"/>
        <v>8.2626746223418301</v>
      </c>
      <c r="S459" s="1">
        <f t="shared" si="224"/>
        <v>0</v>
      </c>
      <c r="T459" s="1">
        <f t="shared" si="225"/>
        <v>1</v>
      </c>
      <c r="U459" s="1">
        <f t="shared" si="226"/>
        <v>0</v>
      </c>
      <c r="V459" s="1">
        <f t="shared" si="227"/>
        <v>0</v>
      </c>
      <c r="W459" s="1">
        <f t="shared" si="228"/>
        <v>0</v>
      </c>
      <c r="X459" s="1">
        <f t="shared" si="229"/>
        <v>1</v>
      </c>
      <c r="Y459" s="1">
        <f t="shared" si="230"/>
        <v>0</v>
      </c>
      <c r="AA459" s="1">
        <f t="shared" si="231"/>
        <v>0</v>
      </c>
      <c r="AB459" s="1" t="str">
        <f t="shared" si="232"/>
        <v/>
      </c>
      <c r="AC459" s="1" t="str">
        <f t="shared" si="233"/>
        <v/>
      </c>
      <c r="AD459" s="1">
        <f t="shared" si="234"/>
        <v>0</v>
      </c>
      <c r="AE459" s="1" t="str">
        <f t="shared" si="235"/>
        <v/>
      </c>
      <c r="AF459" s="8">
        <f t="shared" si="236"/>
        <v>283.08534021356957</v>
      </c>
      <c r="AI459" s="1">
        <f t="shared" si="237"/>
        <v>1</v>
      </c>
      <c r="AJ459" s="1">
        <f t="shared" si="238"/>
        <v>1</v>
      </c>
      <c r="AK459" s="1" t="str">
        <f t="shared" si="240"/>
        <v>Sell</v>
      </c>
      <c r="AL459" s="8">
        <v>42.335999999999999</v>
      </c>
    </row>
    <row r="460" spans="1:38" x14ac:dyDescent="0.3">
      <c r="A460" s="2" t="s">
        <v>313</v>
      </c>
      <c r="B460" s="1">
        <f>'Rails Data'!AX460</f>
        <v>277.69034229937972</v>
      </c>
      <c r="C460" s="1">
        <f t="shared" si="239"/>
        <v>277.69034229937972</v>
      </c>
      <c r="D460" s="1">
        <f>'Rails Data'!AZ460</f>
        <v>15.003890663803395</v>
      </c>
      <c r="E460" s="1">
        <f>'Rails Data'!BB460</f>
        <v>2.1588680789774557</v>
      </c>
      <c r="F460" s="1">
        <f t="shared" si="211"/>
        <v>265.83977949663318</v>
      </c>
      <c r="G460" s="1">
        <f t="shared" si="212"/>
        <v>15.702276532971108</v>
      </c>
      <c r="H460" s="5">
        <f t="shared" si="213"/>
        <v>-0.34889160372237948</v>
      </c>
      <c r="I460" s="3">
        <f t="shared" si="214"/>
        <v>-0.19431777132488462</v>
      </c>
      <c r="J460" s="1">
        <f t="shared" si="215"/>
        <v>2.1529989741130762</v>
      </c>
      <c r="K460" s="5">
        <f t="shared" si="216"/>
        <v>-1.7225797358519479E-2</v>
      </c>
      <c r="L460" s="3">
        <f t="shared" si="217"/>
        <v>0.11312764868251357</v>
      </c>
      <c r="M460" s="1">
        <f t="shared" si="218"/>
        <v>272.34264178045419</v>
      </c>
      <c r="N460" s="5">
        <f t="shared" si="219"/>
        <v>0.20325978590067662</v>
      </c>
      <c r="O460" s="3">
        <f t="shared" si="220"/>
        <v>0.29633135077544909</v>
      </c>
      <c r="P460" s="8">
        <f t="shared" si="221"/>
        <v>272.13242971802191</v>
      </c>
      <c r="Q460" s="9">
        <f t="shared" si="222"/>
        <v>6.2926502213887261</v>
      </c>
      <c r="R460" s="9">
        <f t="shared" si="223"/>
        <v>8.7800774626694302</v>
      </c>
      <c r="S460" s="1">
        <f t="shared" si="224"/>
        <v>0</v>
      </c>
      <c r="T460" s="1">
        <f t="shared" si="225"/>
        <v>1</v>
      </c>
      <c r="U460" s="1">
        <f t="shared" si="226"/>
        <v>0</v>
      </c>
      <c r="V460" s="1">
        <f t="shared" si="227"/>
        <v>0</v>
      </c>
      <c r="W460" s="1">
        <f t="shared" si="228"/>
        <v>0</v>
      </c>
      <c r="X460" s="1">
        <f t="shared" si="229"/>
        <v>0</v>
      </c>
      <c r="Y460" s="1">
        <f t="shared" si="230"/>
        <v>0</v>
      </c>
      <c r="AA460" s="1">
        <f t="shared" si="231"/>
        <v>0</v>
      </c>
      <c r="AB460" s="1" t="str">
        <f t="shared" si="232"/>
        <v/>
      </c>
      <c r="AC460" s="1" t="str">
        <f t="shared" si="233"/>
        <v/>
      </c>
      <c r="AD460" s="1">
        <f t="shared" si="234"/>
        <v>0</v>
      </c>
      <c r="AE460" s="1" t="str">
        <f t="shared" si="235"/>
        <v/>
      </c>
      <c r="AF460" s="8">
        <f t="shared" si="236"/>
        <v>277.69034229937972</v>
      </c>
      <c r="AI460" s="1">
        <f t="shared" si="237"/>
        <v>1</v>
      </c>
      <c r="AJ460" s="1">
        <f t="shared" si="238"/>
        <v>1</v>
      </c>
      <c r="AK460" s="1" t="str">
        <f t="shared" si="240"/>
        <v>Sell</v>
      </c>
      <c r="AL460" s="8">
        <v>41.549660000000003</v>
      </c>
    </row>
    <row r="461" spans="1:38" x14ac:dyDescent="0.3">
      <c r="A461" s="2" t="s">
        <v>312</v>
      </c>
      <c r="B461" s="1">
        <f>'Rails Data'!AX461</f>
        <v>278.82705613112336</v>
      </c>
      <c r="C461" s="1">
        <f t="shared" si="239"/>
        <v>278.82705613112336</v>
      </c>
      <c r="D461" s="1">
        <f>'Rails Data'!AZ461</f>
        <v>15.343031895631153</v>
      </c>
      <c r="E461" s="1">
        <f>'Rails Data'!BB461</f>
        <v>2.1776881653754576</v>
      </c>
      <c r="F461" s="1">
        <f t="shared" si="211"/>
        <v>264.89173447241348</v>
      </c>
      <c r="G461" s="1">
        <f t="shared" si="212"/>
        <v>15.929184710380529</v>
      </c>
      <c r="H461" s="5">
        <f t="shared" si="213"/>
        <v>-0.32696700029729397</v>
      </c>
      <c r="I461" s="3">
        <f t="shared" si="214"/>
        <v>-0.16855546592530216</v>
      </c>
      <c r="J461" s="1">
        <f t="shared" si="215"/>
        <v>2.1573299441100935</v>
      </c>
      <c r="K461" s="5">
        <f t="shared" si="216"/>
        <v>-2.4989412224764918E-2</v>
      </c>
      <c r="L461" s="3">
        <f t="shared" si="217"/>
        <v>0.13485322302268574</v>
      </c>
      <c r="M461" s="1">
        <f t="shared" si="218"/>
        <v>271.79771274669781</v>
      </c>
      <c r="N461" s="5">
        <f t="shared" si="219"/>
        <v>0.18782117271077592</v>
      </c>
      <c r="O461" s="3">
        <f t="shared" si="220"/>
        <v>0.31184327825457786</v>
      </c>
      <c r="P461" s="8">
        <f t="shared" si="221"/>
        <v>271.12190015777503</v>
      </c>
      <c r="Q461" s="9">
        <f t="shared" si="222"/>
        <v>6.2301656853615555</v>
      </c>
      <c r="R461" s="9">
        <f t="shared" si="223"/>
        <v>9.4176276187229</v>
      </c>
      <c r="S461" s="1">
        <f t="shared" si="224"/>
        <v>0</v>
      </c>
      <c r="T461" s="1">
        <f t="shared" si="225"/>
        <v>1</v>
      </c>
      <c r="U461" s="1">
        <f t="shared" si="226"/>
        <v>0</v>
      </c>
      <c r="V461" s="1">
        <f t="shared" si="227"/>
        <v>0</v>
      </c>
      <c r="W461" s="1">
        <f t="shared" si="228"/>
        <v>0</v>
      </c>
      <c r="X461" s="1">
        <f t="shared" si="229"/>
        <v>0</v>
      </c>
      <c r="Y461" s="1">
        <f t="shared" si="230"/>
        <v>0</v>
      </c>
      <c r="AA461" s="1">
        <f t="shared" si="231"/>
        <v>0</v>
      </c>
      <c r="AB461" s="1" t="str">
        <f t="shared" si="232"/>
        <v/>
      </c>
      <c r="AC461" s="1" t="str">
        <f t="shared" si="233"/>
        <v/>
      </c>
      <c r="AD461" s="1">
        <f t="shared" si="234"/>
        <v>0</v>
      </c>
      <c r="AE461" s="1" t="str">
        <f t="shared" si="235"/>
        <v/>
      </c>
      <c r="AF461" s="8">
        <f t="shared" si="236"/>
        <v>278.82705613112336</v>
      </c>
      <c r="AI461" s="1">
        <f t="shared" si="237"/>
        <v>1</v>
      </c>
      <c r="AJ461" s="1">
        <f t="shared" si="238"/>
        <v>1</v>
      </c>
      <c r="AK461" s="1" t="str">
        <f t="shared" si="240"/>
        <v>Sell</v>
      </c>
      <c r="AL461" s="8">
        <v>41.65</v>
      </c>
    </row>
    <row r="462" spans="1:38" x14ac:dyDescent="0.3">
      <c r="A462" s="2" t="s">
        <v>311</v>
      </c>
      <c r="B462" s="1">
        <f>'Rails Data'!AX462</f>
        <v>261.42094048978259</v>
      </c>
      <c r="C462" s="1">
        <f t="shared" si="239"/>
        <v>261.42094048978259</v>
      </c>
      <c r="D462" s="1">
        <f>'Rails Data'!AZ462</f>
        <v>14.538170589415197</v>
      </c>
      <c r="E462" s="1">
        <f>'Rails Data'!BB462</f>
        <v>2.0468964401903542</v>
      </c>
      <c r="F462" s="1">
        <f t="shared" si="211"/>
        <v>263.7769087397167</v>
      </c>
      <c r="G462" s="1">
        <f t="shared" si="212"/>
        <v>16.204216026100656</v>
      </c>
      <c r="H462" s="5">
        <f t="shared" si="213"/>
        <v>-0.30057434224373525</v>
      </c>
      <c r="I462" s="3">
        <f t="shared" si="214"/>
        <v>-0.1421535435299702</v>
      </c>
      <c r="J462" s="1">
        <f t="shared" si="215"/>
        <v>2.1510713960357126</v>
      </c>
      <c r="K462" s="5">
        <f t="shared" si="216"/>
        <v>-3.5956032552348693E-2</v>
      </c>
      <c r="L462" s="3">
        <f t="shared" si="217"/>
        <v>0.16149366223059419</v>
      </c>
      <c r="M462" s="1">
        <f t="shared" si="218"/>
        <v>269.92722855779778</v>
      </c>
      <c r="N462" s="5">
        <f t="shared" si="219"/>
        <v>0.16976605624288998</v>
      </c>
      <c r="O462" s="3">
        <f t="shared" si="220"/>
        <v>0.33251362917854482</v>
      </c>
      <c r="P462" s="8">
        <f t="shared" si="221"/>
        <v>269.72096270807532</v>
      </c>
      <c r="Q462" s="9">
        <f t="shared" si="222"/>
        <v>5.9440539683586167</v>
      </c>
      <c r="R462" s="9">
        <f t="shared" si="223"/>
        <v>10.2542203355639</v>
      </c>
      <c r="S462" s="1">
        <f t="shared" si="224"/>
        <v>0</v>
      </c>
      <c r="T462" s="1">
        <f t="shared" si="225"/>
        <v>0</v>
      </c>
      <c r="U462" s="1">
        <f t="shared" si="226"/>
        <v>0</v>
      </c>
      <c r="V462" s="1">
        <f t="shared" si="227"/>
        <v>0</v>
      </c>
      <c r="W462" s="1">
        <f t="shared" si="228"/>
        <v>0</v>
      </c>
      <c r="X462" s="1">
        <f t="shared" si="229"/>
        <v>0</v>
      </c>
      <c r="Y462" s="1">
        <f t="shared" si="230"/>
        <v>0</v>
      </c>
      <c r="AA462" s="1">
        <f t="shared" si="231"/>
        <v>0</v>
      </c>
      <c r="AB462" s="1" t="str">
        <f t="shared" si="232"/>
        <v/>
      </c>
      <c r="AC462" s="1" t="str">
        <f t="shared" si="233"/>
        <v/>
      </c>
      <c r="AD462" s="1">
        <f t="shared" si="234"/>
        <v>0</v>
      </c>
      <c r="AE462" s="1" t="str">
        <f t="shared" si="235"/>
        <v/>
      </c>
      <c r="AF462" s="8">
        <f t="shared" si="236"/>
        <v>261.42094048978259</v>
      </c>
      <c r="AI462" s="1">
        <f t="shared" si="237"/>
        <v>1</v>
      </c>
      <c r="AJ462" s="1">
        <f t="shared" si="238"/>
        <v>1</v>
      </c>
      <c r="AK462" s="1" t="str">
        <f t="shared" si="240"/>
        <v>Sell</v>
      </c>
      <c r="AL462" s="8">
        <v>39.070340000000002</v>
      </c>
    </row>
    <row r="463" spans="1:38" x14ac:dyDescent="0.3">
      <c r="A463" s="2" t="s">
        <v>310</v>
      </c>
      <c r="B463" s="1">
        <f>'Rails Data'!AX463</f>
        <v>269.72498604083552</v>
      </c>
      <c r="C463" s="1">
        <f t="shared" si="239"/>
        <v>269.72498604083552</v>
      </c>
      <c r="D463" s="1">
        <f>'Rails Data'!AZ463</f>
        <v>15.219948566554773</v>
      </c>
      <c r="E463" s="1">
        <f>'Rails Data'!BB463</f>
        <v>2.127809653043899</v>
      </c>
      <c r="F463" s="1">
        <f t="shared" si="211"/>
        <v>263.96538619971142</v>
      </c>
      <c r="G463" s="1">
        <f t="shared" si="212"/>
        <v>16.526090386628788</v>
      </c>
      <c r="H463" s="5">
        <f t="shared" si="213"/>
        <v>-0.27001693538596938</v>
      </c>
      <c r="I463" s="3">
        <f t="shared" si="214"/>
        <v>-0.11575007707767603</v>
      </c>
      <c r="J463" s="1">
        <f t="shared" si="215"/>
        <v>2.1782899269004847</v>
      </c>
      <c r="K463" s="5">
        <f t="shared" si="216"/>
        <v>5.3380513178602484E-5</v>
      </c>
      <c r="L463" s="3">
        <f t="shared" si="217"/>
        <v>0.19440194469441802</v>
      </c>
      <c r="M463" s="1">
        <f t="shared" si="218"/>
        <v>272.32742818604771</v>
      </c>
      <c r="N463" s="5">
        <f t="shared" si="219"/>
        <v>0.20225060295667774</v>
      </c>
      <c r="O463" s="3">
        <f t="shared" si="220"/>
        <v>0.35963822466782064</v>
      </c>
      <c r="P463" s="8">
        <f t="shared" si="221"/>
        <v>271.23005765685582</v>
      </c>
      <c r="Q463" s="9">
        <f t="shared" si="222"/>
        <v>7.2646714571444022</v>
      </c>
      <c r="R463" s="9">
        <f t="shared" si="223"/>
        <v>11.130144900774059</v>
      </c>
      <c r="S463" s="1">
        <f t="shared" si="224"/>
        <v>0</v>
      </c>
      <c r="T463" s="1">
        <f t="shared" si="225"/>
        <v>0</v>
      </c>
      <c r="U463" s="1">
        <f t="shared" si="226"/>
        <v>0</v>
      </c>
      <c r="V463" s="1">
        <f t="shared" si="227"/>
        <v>0</v>
      </c>
      <c r="W463" s="1">
        <f t="shared" si="228"/>
        <v>0</v>
      </c>
      <c r="X463" s="1">
        <f t="shared" si="229"/>
        <v>0</v>
      </c>
      <c r="Y463" s="1">
        <f t="shared" si="230"/>
        <v>0</v>
      </c>
      <c r="AA463" s="1">
        <f t="shared" si="231"/>
        <v>0</v>
      </c>
      <c r="AB463" s="1" t="str">
        <f t="shared" si="232"/>
        <v/>
      </c>
      <c r="AC463" s="1" t="str">
        <f t="shared" si="233"/>
        <v/>
      </c>
      <c r="AD463" s="1">
        <f t="shared" si="234"/>
        <v>0</v>
      </c>
      <c r="AE463" s="1" t="str">
        <f t="shared" si="235"/>
        <v/>
      </c>
      <c r="AF463" s="8">
        <f t="shared" si="236"/>
        <v>269.72498604083552</v>
      </c>
      <c r="AI463" s="1">
        <f t="shared" si="237"/>
        <v>1</v>
      </c>
      <c r="AJ463" s="1">
        <f t="shared" si="238"/>
        <v>1</v>
      </c>
      <c r="AK463" s="1" t="str">
        <f t="shared" si="240"/>
        <v>Sell</v>
      </c>
      <c r="AL463" s="8">
        <v>40.061660000000003</v>
      </c>
    </row>
    <row r="464" spans="1:38" x14ac:dyDescent="0.3">
      <c r="A464" s="2" t="s">
        <v>309</v>
      </c>
      <c r="B464" s="1">
        <f>'Rails Data'!AX464</f>
        <v>253.5955166336791</v>
      </c>
      <c r="C464" s="1">
        <f t="shared" si="239"/>
        <v>253.5955166336791</v>
      </c>
      <c r="D464" s="1">
        <f>'Rails Data'!AZ464</f>
        <v>14.491471442841876</v>
      </c>
      <c r="E464" s="1">
        <f>'Rails Data'!BB464</f>
        <v>2.0182107954125317</v>
      </c>
      <c r="F464" s="1">
        <f t="shared" si="211"/>
        <v>263.50461821242152</v>
      </c>
      <c r="G464" s="1">
        <f t="shared" si="212"/>
        <v>16.810396251369472</v>
      </c>
      <c r="H464" s="5">
        <f t="shared" si="213"/>
        <v>-0.23370417932236243</v>
      </c>
      <c r="I464" s="3">
        <f t="shared" si="214"/>
        <v>-9.0038934026293801E-2</v>
      </c>
      <c r="J464" s="1">
        <f t="shared" si="215"/>
        <v>2.1838652257801914</v>
      </c>
      <c r="K464" s="5">
        <f t="shared" si="216"/>
        <v>3.054087637562386E-2</v>
      </c>
      <c r="L464" s="3">
        <f t="shared" si="217"/>
        <v>0.22679337205795791</v>
      </c>
      <c r="M464" s="1">
        <f t="shared" si="218"/>
        <v>272.10609593904144</v>
      </c>
      <c r="N464" s="5">
        <f t="shared" si="219"/>
        <v>0.22919855788213006</v>
      </c>
      <c r="O464" s="3">
        <f t="shared" si="220"/>
        <v>0.38586949495301109</v>
      </c>
      <c r="P464" s="8">
        <f t="shared" si="221"/>
        <v>271.50370704158678</v>
      </c>
      <c r="Q464" s="9">
        <f t="shared" si="222"/>
        <v>7.9990888291652595</v>
      </c>
      <c r="R464" s="9">
        <f t="shared" si="223"/>
        <v>12.021981947564157</v>
      </c>
      <c r="S464" s="1">
        <f t="shared" si="224"/>
        <v>0</v>
      </c>
      <c r="T464" s="1">
        <f t="shared" si="225"/>
        <v>0</v>
      </c>
      <c r="U464" s="1">
        <f t="shared" si="226"/>
        <v>0</v>
      </c>
      <c r="V464" s="1">
        <f t="shared" si="227"/>
        <v>0</v>
      </c>
      <c r="W464" s="1">
        <f t="shared" si="228"/>
        <v>0</v>
      </c>
      <c r="X464" s="1">
        <f t="shared" si="229"/>
        <v>0</v>
      </c>
      <c r="Y464" s="1">
        <f t="shared" si="230"/>
        <v>0</v>
      </c>
      <c r="AA464" s="1">
        <f t="shared" si="231"/>
        <v>0</v>
      </c>
      <c r="AB464" s="1" t="str">
        <f t="shared" si="232"/>
        <v/>
      </c>
      <c r="AC464" s="1" t="str">
        <f t="shared" si="233"/>
        <v/>
      </c>
      <c r="AD464" s="1">
        <f t="shared" si="234"/>
        <v>0</v>
      </c>
      <c r="AE464" s="1" t="str">
        <f t="shared" si="235"/>
        <v/>
      </c>
      <c r="AF464" s="8">
        <f t="shared" si="236"/>
        <v>253.5955166336791</v>
      </c>
      <c r="AI464" s="1">
        <f t="shared" si="237"/>
        <v>1</v>
      </c>
      <c r="AJ464" s="1">
        <f t="shared" si="238"/>
        <v>1</v>
      </c>
      <c r="AK464" s="1" t="str">
        <f t="shared" si="240"/>
        <v>Sell</v>
      </c>
      <c r="AL464" s="8">
        <v>37.844999999999999</v>
      </c>
    </row>
    <row r="465" spans="1:38" x14ac:dyDescent="0.3">
      <c r="A465" s="2" t="s">
        <v>308</v>
      </c>
      <c r="B465" s="1">
        <f>'Rails Data'!AX465</f>
        <v>276.83035210914022</v>
      </c>
      <c r="C465" s="1">
        <f t="shared" si="239"/>
        <v>276.83035210914022</v>
      </c>
      <c r="D465" s="1">
        <f>'Rails Data'!AZ465</f>
        <v>15.859766442821092</v>
      </c>
      <c r="E465" s="1">
        <f>'Rails Data'!BB465</f>
        <v>2.1981848198123104</v>
      </c>
      <c r="F465" s="1">
        <f t="shared" si="211"/>
        <v>264.2973463387209</v>
      </c>
      <c r="G465" s="1">
        <f t="shared" si="212"/>
        <v>17.134391901964833</v>
      </c>
      <c r="H465" s="5">
        <f t="shared" si="213"/>
        <v>-0.18904350774363943</v>
      </c>
      <c r="I465" s="3">
        <f t="shared" si="214"/>
        <v>-6.6094726476949028E-2</v>
      </c>
      <c r="J465" s="1">
        <f t="shared" si="215"/>
        <v>2.2230318815125303</v>
      </c>
      <c r="K465" s="5">
        <f t="shared" si="216"/>
        <v>0.10776442499942096</v>
      </c>
      <c r="L465" s="3">
        <f t="shared" si="217"/>
        <v>0.25950212133834694</v>
      </c>
      <c r="M465" s="1">
        <f t="shared" si="218"/>
        <v>276.16898953591317</v>
      </c>
      <c r="N465" s="5">
        <f t="shared" si="219"/>
        <v>0.30719882033842083</v>
      </c>
      <c r="O465" s="3">
        <f t="shared" si="220"/>
        <v>0.41198131779815794</v>
      </c>
      <c r="P465" s="8">
        <f t="shared" si="221"/>
        <v>274.75974166120636</v>
      </c>
      <c r="Q465" s="9">
        <f t="shared" si="222"/>
        <v>10.462395322485463</v>
      </c>
      <c r="R465" s="9">
        <f t="shared" si="223"/>
        <v>12.777343661498483</v>
      </c>
      <c r="S465" s="1">
        <f t="shared" si="224"/>
        <v>0</v>
      </c>
      <c r="T465" s="1">
        <f t="shared" si="225"/>
        <v>0</v>
      </c>
      <c r="U465" s="1">
        <f t="shared" si="226"/>
        <v>0</v>
      </c>
      <c r="V465" s="1">
        <f t="shared" si="227"/>
        <v>0</v>
      </c>
      <c r="W465" s="1">
        <f t="shared" si="228"/>
        <v>0</v>
      </c>
      <c r="X465" s="1">
        <f t="shared" si="229"/>
        <v>0</v>
      </c>
      <c r="Y465" s="1">
        <f t="shared" si="230"/>
        <v>0</v>
      </c>
      <c r="AA465" s="1">
        <f t="shared" si="231"/>
        <v>0</v>
      </c>
      <c r="AB465" s="1" t="str">
        <f t="shared" si="232"/>
        <v/>
      </c>
      <c r="AC465" s="1" t="str">
        <f t="shared" si="233"/>
        <v/>
      </c>
      <c r="AD465" s="1">
        <f t="shared" si="234"/>
        <v>0</v>
      </c>
      <c r="AE465" s="1" t="str">
        <f t="shared" si="235"/>
        <v/>
      </c>
      <c r="AF465" s="8">
        <f t="shared" si="236"/>
        <v>276.83035210914022</v>
      </c>
      <c r="AI465" s="1">
        <f t="shared" si="237"/>
        <v>1</v>
      </c>
      <c r="AJ465" s="1">
        <f t="shared" si="238"/>
        <v>1</v>
      </c>
      <c r="AK465" s="1" t="str">
        <f t="shared" si="240"/>
        <v>Sell</v>
      </c>
      <c r="AL465" s="8">
        <v>41.243339999999996</v>
      </c>
    </row>
    <row r="466" spans="1:38" x14ac:dyDescent="0.3">
      <c r="A466" s="2" t="s">
        <v>307</v>
      </c>
      <c r="B466" s="1">
        <f>'Rails Data'!AX466</f>
        <v>291.12015654897493</v>
      </c>
      <c r="C466" s="1">
        <f t="shared" si="239"/>
        <v>291.12015654897493</v>
      </c>
      <c r="D466" s="1">
        <f>'Rails Data'!AZ466</f>
        <v>16.861015479903774</v>
      </c>
      <c r="E466" s="1">
        <f>'Rails Data'!BB466</f>
        <v>2.3134097712709614</v>
      </c>
      <c r="F466" s="1">
        <f t="shared" si="211"/>
        <v>263.29470587708732</v>
      </c>
      <c r="G466" s="1">
        <f t="shared" si="212"/>
        <v>17.319955757406312</v>
      </c>
      <c r="H466" s="5">
        <f t="shared" si="213"/>
        <v>-0.15860489255933063</v>
      </c>
      <c r="I466" s="3">
        <f t="shared" si="214"/>
        <v>-4.5603262932500624E-2</v>
      </c>
      <c r="J466" s="1">
        <f t="shared" si="215"/>
        <v>2.2458143480963906</v>
      </c>
      <c r="K466" s="5">
        <f t="shared" si="216"/>
        <v>0.16827860137485073</v>
      </c>
      <c r="L466" s="3">
        <f t="shared" si="217"/>
        <v>0.2847917373948346</v>
      </c>
      <c r="M466" s="1">
        <f t="shared" si="218"/>
        <v>277.71320128241416</v>
      </c>
      <c r="N466" s="5">
        <f t="shared" si="219"/>
        <v>0.36328976037186544</v>
      </c>
      <c r="O466" s="3">
        <f t="shared" si="220"/>
        <v>0.42944506737478078</v>
      </c>
      <c r="P466" s="8">
        <f t="shared" si="221"/>
        <v>274.38326703430931</v>
      </c>
      <c r="Q466" s="9">
        <f t="shared" si="222"/>
        <v>11.088561157221989</v>
      </c>
      <c r="R466" s="9">
        <f t="shared" si="223"/>
        <v>13.177528794596066</v>
      </c>
      <c r="S466" s="1">
        <f t="shared" si="224"/>
        <v>0</v>
      </c>
      <c r="T466" s="1">
        <f t="shared" si="225"/>
        <v>0</v>
      </c>
      <c r="U466" s="1">
        <f t="shared" si="226"/>
        <v>0</v>
      </c>
      <c r="V466" s="1">
        <f t="shared" si="227"/>
        <v>0</v>
      </c>
      <c r="W466" s="1">
        <f t="shared" si="228"/>
        <v>0</v>
      </c>
      <c r="X466" s="1">
        <f t="shared" si="229"/>
        <v>0</v>
      </c>
      <c r="Y466" s="1">
        <f t="shared" si="230"/>
        <v>0</v>
      </c>
      <c r="AA466" s="1">
        <f t="shared" si="231"/>
        <v>0</v>
      </c>
      <c r="AB466" s="1" t="str">
        <f t="shared" si="232"/>
        <v/>
      </c>
      <c r="AC466" s="1" t="str">
        <f t="shared" si="233"/>
        <v/>
      </c>
      <c r="AD466" s="1">
        <f t="shared" si="234"/>
        <v>0</v>
      </c>
      <c r="AE466" s="1" t="str">
        <f t="shared" si="235"/>
        <v/>
      </c>
      <c r="AF466" s="8">
        <f t="shared" si="236"/>
        <v>291.12015654897493</v>
      </c>
      <c r="AI466" s="1">
        <f t="shared" si="237"/>
        <v>1</v>
      </c>
      <c r="AJ466" s="1">
        <f t="shared" si="238"/>
        <v>1</v>
      </c>
      <c r="AK466" s="1" t="str">
        <f t="shared" si="240"/>
        <v>Sell</v>
      </c>
      <c r="AL466" s="8">
        <v>43.398339999999997</v>
      </c>
    </row>
    <row r="467" spans="1:38" x14ac:dyDescent="0.3">
      <c r="A467" s="2" t="s">
        <v>306</v>
      </c>
      <c r="B467" s="1">
        <f>'Rails Data'!AX467</f>
        <v>278.41044367679893</v>
      </c>
      <c r="C467" s="1">
        <f t="shared" si="239"/>
        <v>278.41044367679893</v>
      </c>
      <c r="D467" s="1">
        <f>'Rails Data'!AZ467</f>
        <v>16.270018686863043</v>
      </c>
      <c r="E467" s="1">
        <f>'Rails Data'!BB467</f>
        <v>2.2219737378478888</v>
      </c>
      <c r="F467" s="1">
        <f t="shared" si="211"/>
        <v>261.06866982333634</v>
      </c>
      <c r="G467" s="1">
        <f t="shared" si="212"/>
        <v>17.441804383494301</v>
      </c>
      <c r="H467" s="5">
        <f t="shared" si="213"/>
        <v>-0.15080007705103626</v>
      </c>
      <c r="I467" s="3">
        <f t="shared" si="214"/>
        <v>-2.6769657994695616E-2</v>
      </c>
      <c r="J467" s="1">
        <f t="shared" si="215"/>
        <v>2.2513006155159858</v>
      </c>
      <c r="K467" s="5">
        <f t="shared" si="216"/>
        <v>0.188084615619732</v>
      </c>
      <c r="L467" s="3">
        <f t="shared" si="217"/>
        <v>0.30421059339816525</v>
      </c>
      <c r="M467" s="1">
        <f t="shared" si="218"/>
        <v>276.89748053531008</v>
      </c>
      <c r="N467" s="5">
        <f t="shared" si="219"/>
        <v>0.37165812584280822</v>
      </c>
      <c r="O467" s="3">
        <f t="shared" si="220"/>
        <v>0.44047095187526664</v>
      </c>
      <c r="P467" s="8">
        <f t="shared" si="221"/>
        <v>271.34019621346101</v>
      </c>
      <c r="Q467" s="9">
        <f t="shared" si="222"/>
        <v>10.271526390124677</v>
      </c>
      <c r="R467" s="9">
        <f t="shared" si="223"/>
        <v>13.425890892539167</v>
      </c>
      <c r="S467" s="1">
        <f t="shared" si="224"/>
        <v>0</v>
      </c>
      <c r="T467" s="1">
        <f t="shared" si="225"/>
        <v>0</v>
      </c>
      <c r="U467" s="1">
        <f t="shared" si="226"/>
        <v>0</v>
      </c>
      <c r="V467" s="1">
        <f t="shared" si="227"/>
        <v>0</v>
      </c>
      <c r="W467" s="1">
        <f t="shared" si="228"/>
        <v>0</v>
      </c>
      <c r="X467" s="1">
        <f t="shared" si="229"/>
        <v>0</v>
      </c>
      <c r="Y467" s="1">
        <f t="shared" si="230"/>
        <v>0</v>
      </c>
      <c r="AA467" s="1">
        <f t="shared" si="231"/>
        <v>0</v>
      </c>
      <c r="AB467" s="1" t="str">
        <f t="shared" si="232"/>
        <v/>
      </c>
      <c r="AC467" s="1" t="str">
        <f t="shared" si="233"/>
        <v/>
      </c>
      <c r="AD467" s="1">
        <f t="shared" si="234"/>
        <v>0</v>
      </c>
      <c r="AE467" s="1" t="str">
        <f t="shared" si="235"/>
        <v/>
      </c>
      <c r="AF467" s="8">
        <f t="shared" si="236"/>
        <v>278.41044367679893</v>
      </c>
      <c r="AI467" s="1">
        <f t="shared" si="237"/>
        <v>1</v>
      </c>
      <c r="AJ467" s="1">
        <f t="shared" si="238"/>
        <v>1</v>
      </c>
      <c r="AK467" s="1" t="str">
        <f t="shared" si="240"/>
        <v>Sell</v>
      </c>
      <c r="AL467" s="8">
        <v>41.581659999999999</v>
      </c>
    </row>
    <row r="468" spans="1:38" x14ac:dyDescent="0.3">
      <c r="A468" s="2" t="s">
        <v>305</v>
      </c>
      <c r="B468" s="1">
        <f>'Rails Data'!AX468</f>
        <v>263.46398209437291</v>
      </c>
      <c r="C468" s="1">
        <f t="shared" si="239"/>
        <v>263.46398209437291</v>
      </c>
      <c r="D468" s="1">
        <f>'Rails Data'!AZ468</f>
        <v>15.489359402897303</v>
      </c>
      <c r="E468" s="1">
        <f>'Rails Data'!BB468</f>
        <v>2.1139493050868268</v>
      </c>
      <c r="F468" s="1">
        <f t="shared" si="211"/>
        <v>259.68132791505934</v>
      </c>
      <c r="G468" s="1">
        <f t="shared" si="212"/>
        <v>17.62615399177232</v>
      </c>
      <c r="H468" s="5">
        <f t="shared" si="213"/>
        <v>-0.13976532167197808</v>
      </c>
      <c r="I468" s="3">
        <f t="shared" si="214"/>
        <v>-6.0979214853055068E-3</v>
      </c>
      <c r="J468" s="1">
        <f t="shared" si="215"/>
        <v>2.2682768904447941</v>
      </c>
      <c r="K468" s="5">
        <f t="shared" si="216"/>
        <v>0.22464041864304907</v>
      </c>
      <c r="L468" s="3">
        <f t="shared" si="217"/>
        <v>0.32356492302790413</v>
      </c>
      <c r="M468" s="1">
        <f t="shared" si="218"/>
        <v>277.13015281051076</v>
      </c>
      <c r="N468" s="5">
        <f t="shared" si="219"/>
        <v>0.39888852327747149</v>
      </c>
      <c r="O468" s="3">
        <f t="shared" si="220"/>
        <v>0.45193975621400972</v>
      </c>
      <c r="P468" s="8">
        <f t="shared" si="221"/>
        <v>270.0546966746723</v>
      </c>
      <c r="Q468" s="9">
        <f t="shared" si="222"/>
        <v>10.373368759612958</v>
      </c>
      <c r="R468" s="9">
        <f t="shared" si="223"/>
        <v>13.655692301684292</v>
      </c>
      <c r="S468" s="1">
        <f t="shared" si="224"/>
        <v>0</v>
      </c>
      <c r="T468" s="1">
        <f t="shared" si="225"/>
        <v>0</v>
      </c>
      <c r="U468" s="1">
        <f t="shared" si="226"/>
        <v>0</v>
      </c>
      <c r="V468" s="1">
        <f t="shared" si="227"/>
        <v>0</v>
      </c>
      <c r="W468" s="1">
        <f t="shared" si="228"/>
        <v>0</v>
      </c>
      <c r="X468" s="1">
        <f t="shared" si="229"/>
        <v>0</v>
      </c>
      <c r="Y468" s="1">
        <f t="shared" si="230"/>
        <v>0</v>
      </c>
      <c r="AA468" s="1">
        <f t="shared" si="231"/>
        <v>0</v>
      </c>
      <c r="AB468" s="1" t="str">
        <f t="shared" si="232"/>
        <v/>
      </c>
      <c r="AC468" s="1" t="str">
        <f t="shared" si="233"/>
        <v/>
      </c>
      <c r="AD468" s="1">
        <f t="shared" si="234"/>
        <v>0</v>
      </c>
      <c r="AE468" s="1" t="str">
        <f t="shared" si="235"/>
        <v/>
      </c>
      <c r="AF468" s="8">
        <f t="shared" si="236"/>
        <v>263.46398209437291</v>
      </c>
      <c r="AI468" s="1">
        <f t="shared" si="237"/>
        <v>1</v>
      </c>
      <c r="AJ468" s="1">
        <f t="shared" si="238"/>
        <v>1</v>
      </c>
      <c r="AK468" s="1" t="str">
        <f t="shared" si="240"/>
        <v>Sell</v>
      </c>
      <c r="AL468" s="8">
        <v>39.255659999999999</v>
      </c>
    </row>
    <row r="469" spans="1:38" x14ac:dyDescent="0.3">
      <c r="A469" s="2" t="s">
        <v>304</v>
      </c>
      <c r="B469" s="1">
        <f>'Rails Data'!AX469</f>
        <v>272.78598099557246</v>
      </c>
      <c r="C469" s="1">
        <f t="shared" si="239"/>
        <v>272.78598099557246</v>
      </c>
      <c r="D469" s="1">
        <f>'Rails Data'!AZ469</f>
        <v>16.136762021140715</v>
      </c>
      <c r="E469" s="1">
        <f>'Rails Data'!BB469</f>
        <v>2.1978468089506098</v>
      </c>
      <c r="F469" s="1">
        <f t="shared" si="211"/>
        <v>259.37871558071424</v>
      </c>
      <c r="G469" s="1">
        <f t="shared" si="212"/>
        <v>17.875764870916623</v>
      </c>
      <c r="H469" s="5">
        <f t="shared" si="213"/>
        <v>-0.11788185896141767</v>
      </c>
      <c r="I469" s="3">
        <f t="shared" si="214"/>
        <v>1.6179978545806589E-2</v>
      </c>
      <c r="J469" s="1">
        <f t="shared" si="215"/>
        <v>2.2924985411663692</v>
      </c>
      <c r="K469" s="5">
        <f t="shared" si="216"/>
        <v>0.28429563428591109</v>
      </c>
      <c r="L469" s="3">
        <f t="shared" si="217"/>
        <v>0.34005234042537996</v>
      </c>
      <c r="M469" s="1">
        <f t="shared" si="218"/>
        <v>278.33078951493798</v>
      </c>
      <c r="N469" s="5">
        <f t="shared" si="219"/>
        <v>0.45263527604803011</v>
      </c>
      <c r="O469" s="3">
        <f t="shared" si="220"/>
        <v>0.46078162837009945</v>
      </c>
      <c r="P469" s="8">
        <f t="shared" si="221"/>
        <v>271.2530084165449</v>
      </c>
      <c r="Q469" s="9">
        <f t="shared" si="222"/>
        <v>11.874292835830659</v>
      </c>
      <c r="R469" s="9">
        <f t="shared" si="223"/>
        <v>13.792534384893134</v>
      </c>
      <c r="S469" s="1">
        <f t="shared" si="224"/>
        <v>0</v>
      </c>
      <c r="T469" s="1">
        <f t="shared" si="225"/>
        <v>0</v>
      </c>
      <c r="U469" s="1">
        <f t="shared" si="226"/>
        <v>0</v>
      </c>
      <c r="V469" s="1">
        <f t="shared" si="227"/>
        <v>0</v>
      </c>
      <c r="W469" s="1">
        <f t="shared" si="228"/>
        <v>0</v>
      </c>
      <c r="X469" s="1">
        <f t="shared" si="229"/>
        <v>0</v>
      </c>
      <c r="Y469" s="1">
        <f t="shared" si="230"/>
        <v>0</v>
      </c>
      <c r="AA469" s="1">
        <f t="shared" si="231"/>
        <v>0</v>
      </c>
      <c r="AB469" s="1" t="str">
        <f t="shared" si="232"/>
        <v/>
      </c>
      <c r="AC469" s="1" t="str">
        <f t="shared" si="233"/>
        <v/>
      </c>
      <c r="AD469" s="1">
        <f t="shared" si="234"/>
        <v>0</v>
      </c>
      <c r="AE469" s="1" t="str">
        <f t="shared" si="235"/>
        <v/>
      </c>
      <c r="AF469" s="8">
        <f t="shared" si="236"/>
        <v>272.78598099557246</v>
      </c>
      <c r="AI469" s="1">
        <f t="shared" si="237"/>
        <v>1</v>
      </c>
      <c r="AJ469" s="1">
        <f t="shared" si="238"/>
        <v>1</v>
      </c>
      <c r="AK469" s="1" t="str">
        <f t="shared" si="240"/>
        <v>Sell</v>
      </c>
      <c r="AL469" s="8">
        <v>40.558340000000001</v>
      </c>
    </row>
    <row r="470" spans="1:38" x14ac:dyDescent="0.3">
      <c r="A470" s="2" t="s">
        <v>303</v>
      </c>
      <c r="B470" s="1">
        <f>'Rails Data'!AX470</f>
        <v>261.99269843102326</v>
      </c>
      <c r="C470" s="1">
        <f t="shared" si="239"/>
        <v>261.99269843102326</v>
      </c>
      <c r="D470" s="1">
        <f>'Rails Data'!AZ470</f>
        <v>15.583350382498974</v>
      </c>
      <c r="E470" s="1">
        <f>'Rails Data'!BB470</f>
        <v>2.1213612327060334</v>
      </c>
      <c r="F470" s="1">
        <f t="shared" si="211"/>
        <v>258.30613434752559</v>
      </c>
      <c r="G470" s="1">
        <f t="shared" si="212"/>
        <v>18.010832175646076</v>
      </c>
      <c r="H470" s="5">
        <f t="shared" si="213"/>
        <v>-0.11113447643325203</v>
      </c>
      <c r="I470" s="3">
        <f t="shared" si="214"/>
        <v>3.8523618130343967E-2</v>
      </c>
      <c r="J470" s="1">
        <f t="shared" si="215"/>
        <v>2.3008175490935034</v>
      </c>
      <c r="K470" s="5">
        <f t="shared" si="216"/>
        <v>0.31247992468939856</v>
      </c>
      <c r="L470" s="3">
        <f t="shared" si="217"/>
        <v>0.34934512478195812</v>
      </c>
      <c r="M470" s="1">
        <f t="shared" si="218"/>
        <v>277.68478233380887</v>
      </c>
      <c r="N470" s="5">
        <f t="shared" si="219"/>
        <v>0.47265321806236704</v>
      </c>
      <c r="O470" s="3">
        <f t="shared" si="220"/>
        <v>0.46213935375711102</v>
      </c>
      <c r="P470" s="8">
        <f t="shared" si="221"/>
        <v>270.97428612944901</v>
      </c>
      <c r="Q470" s="9">
        <f t="shared" si="222"/>
        <v>12.668151781923427</v>
      </c>
      <c r="R470" s="9">
        <f t="shared" si="223"/>
        <v>13.730858812921579</v>
      </c>
      <c r="S470" s="1">
        <f t="shared" si="224"/>
        <v>0</v>
      </c>
      <c r="T470" s="1">
        <f t="shared" si="225"/>
        <v>0</v>
      </c>
      <c r="U470" s="1">
        <f t="shared" si="226"/>
        <v>0</v>
      </c>
      <c r="V470" s="1">
        <f t="shared" si="227"/>
        <v>0</v>
      </c>
      <c r="W470" s="1">
        <f t="shared" si="228"/>
        <v>0</v>
      </c>
      <c r="X470" s="1">
        <f t="shared" si="229"/>
        <v>0</v>
      </c>
      <c r="Y470" s="1">
        <f t="shared" si="230"/>
        <v>0</v>
      </c>
      <c r="AA470" s="1">
        <f t="shared" si="231"/>
        <v>1</v>
      </c>
      <c r="AB470" s="1" t="str">
        <f t="shared" si="232"/>
        <v/>
      </c>
      <c r="AC470" s="1" t="str">
        <f t="shared" si="233"/>
        <v/>
      </c>
      <c r="AD470" s="1">
        <f t="shared" si="234"/>
        <v>0</v>
      </c>
      <c r="AE470" s="1" t="str">
        <f t="shared" si="235"/>
        <v/>
      </c>
      <c r="AF470" s="8">
        <f t="shared" si="236"/>
        <v>261.99269843102326</v>
      </c>
      <c r="AI470" s="1">
        <f t="shared" si="237"/>
        <v>1</v>
      </c>
      <c r="AJ470" s="1">
        <f t="shared" si="238"/>
        <v>1</v>
      </c>
      <c r="AK470" s="1" t="str">
        <f t="shared" si="240"/>
        <v>Sell</v>
      </c>
      <c r="AL470" s="8">
        <v>38.920999999999999</v>
      </c>
    </row>
    <row r="471" spans="1:38" x14ac:dyDescent="0.3">
      <c r="A471" s="2" t="s">
        <v>302</v>
      </c>
      <c r="B471" s="1">
        <f>'Rails Data'!AX471</f>
        <v>283.02273714403185</v>
      </c>
      <c r="C471" s="1">
        <f t="shared" si="239"/>
        <v>283.02273714403185</v>
      </c>
      <c r="D471" s="1">
        <f>'Rails Data'!AZ471</f>
        <v>17.048042879593638</v>
      </c>
      <c r="E471" s="1">
        <f>'Rails Data'!BB471</f>
        <v>2.2918632179732992</v>
      </c>
      <c r="F471" s="1">
        <f t="shared" si="211"/>
        <v>258.01120922084579</v>
      </c>
      <c r="G471" s="1">
        <f t="shared" si="212"/>
        <v>18.19299093581877</v>
      </c>
      <c r="H471" s="5">
        <f t="shared" si="213"/>
        <v>-9.6237916477010854E-2</v>
      </c>
      <c r="I471" s="3">
        <f t="shared" si="214"/>
        <v>6.34666338909433E-2</v>
      </c>
      <c r="J471" s="1">
        <f t="shared" si="215"/>
        <v>2.3158210097058554</v>
      </c>
      <c r="K471" s="5">
        <f t="shared" si="216"/>
        <v>0.33570582191351761</v>
      </c>
      <c r="L471" s="3">
        <f t="shared" si="217"/>
        <v>0.35548932479738471</v>
      </c>
      <c r="M471" s="1">
        <f t="shared" si="218"/>
        <v>278.33336081510993</v>
      </c>
      <c r="N471" s="5">
        <f t="shared" si="219"/>
        <v>0.4922002921288624</v>
      </c>
      <c r="O471" s="3">
        <f t="shared" si="220"/>
        <v>0.46038704303956834</v>
      </c>
      <c r="P471" s="8">
        <f t="shared" si="221"/>
        <v>272.60730207461734</v>
      </c>
      <c r="Q471" s="9">
        <f t="shared" si="222"/>
        <v>14.596092853771552</v>
      </c>
      <c r="R471" s="9">
        <f t="shared" si="223"/>
        <v>13.502878639969756</v>
      </c>
      <c r="S471" s="1">
        <f t="shared" si="224"/>
        <v>0</v>
      </c>
      <c r="T471" s="1">
        <f t="shared" si="225"/>
        <v>0</v>
      </c>
      <c r="U471" s="1">
        <f t="shared" si="226"/>
        <v>0</v>
      </c>
      <c r="V471" s="1">
        <f t="shared" si="227"/>
        <v>1</v>
      </c>
      <c r="W471" s="1">
        <f t="shared" si="228"/>
        <v>0</v>
      </c>
      <c r="X471" s="1">
        <f t="shared" si="229"/>
        <v>0</v>
      </c>
      <c r="Y471" s="1">
        <f t="shared" si="230"/>
        <v>0</v>
      </c>
      <c r="AA471" s="1">
        <f t="shared" si="231"/>
        <v>1</v>
      </c>
      <c r="AB471" s="1" t="str">
        <f t="shared" si="232"/>
        <v/>
      </c>
      <c r="AC471" s="1" t="str">
        <f t="shared" si="233"/>
        <v/>
      </c>
      <c r="AD471" s="1">
        <f t="shared" si="234"/>
        <v>0</v>
      </c>
      <c r="AE471" s="1" t="str">
        <f t="shared" si="235"/>
        <v/>
      </c>
      <c r="AF471" s="8">
        <f t="shared" si="236"/>
        <v>283.02273714403185</v>
      </c>
      <c r="AI471" s="1">
        <f t="shared" si="237"/>
        <v>0</v>
      </c>
      <c r="AJ471" s="1">
        <f t="shared" si="238"/>
        <v>1</v>
      </c>
      <c r="AK471" s="1" t="str">
        <f t="shared" si="240"/>
        <v/>
      </c>
      <c r="AL471" s="8">
        <v>41.984659999999998</v>
      </c>
    </row>
    <row r="472" spans="1:38" x14ac:dyDescent="0.3">
      <c r="A472" s="2" t="s">
        <v>301</v>
      </c>
      <c r="B472" s="1">
        <f>'Rails Data'!AX472</f>
        <v>267.73299581777917</v>
      </c>
      <c r="C472" s="1">
        <f t="shared" si="239"/>
        <v>267.73299581777917</v>
      </c>
      <c r="D472" s="1">
        <f>'Rails Data'!AZ472</f>
        <v>16.284766474659499</v>
      </c>
      <c r="E472" s="1">
        <f>'Rails Data'!BB472</f>
        <v>2.1779873429612593</v>
      </c>
      <c r="F472" s="1">
        <f t="shared" si="211"/>
        <v>256.01028698699088</v>
      </c>
      <c r="G472" s="1">
        <f t="shared" si="212"/>
        <v>18.224937816107765</v>
      </c>
      <c r="H472" s="5">
        <f t="shared" si="213"/>
        <v>-9.144081137325677E-2</v>
      </c>
      <c r="I472" s="3">
        <f t="shared" si="214"/>
        <v>9.0084058952268994E-2</v>
      </c>
      <c r="J472" s="1">
        <f t="shared" si="215"/>
        <v>2.3133754227991687</v>
      </c>
      <c r="K472" s="5">
        <f t="shared" si="216"/>
        <v>0.33744493076968274</v>
      </c>
      <c r="L472" s="3">
        <f t="shared" si="217"/>
        <v>0.35878657527802921</v>
      </c>
      <c r="M472" s="1">
        <f t="shared" si="218"/>
        <v>276.55505347025041</v>
      </c>
      <c r="N472" s="5">
        <f t="shared" si="219"/>
        <v>0.48583526883963968</v>
      </c>
      <c r="O472" s="3">
        <f t="shared" si="220"/>
        <v>0.45508483485801932</v>
      </c>
      <c r="P472" s="8">
        <f t="shared" si="221"/>
        <v>270.71358660745108</v>
      </c>
      <c r="Q472" s="9">
        <f t="shared" si="222"/>
        <v>14.7032996204602</v>
      </c>
      <c r="R472" s="9">
        <f t="shared" si="223"/>
        <v>12.964321117890004</v>
      </c>
      <c r="S472" s="1">
        <f t="shared" si="224"/>
        <v>0</v>
      </c>
      <c r="T472" s="1">
        <f t="shared" si="225"/>
        <v>0</v>
      </c>
      <c r="U472" s="1">
        <f t="shared" si="226"/>
        <v>0</v>
      </c>
      <c r="V472" s="1">
        <f t="shared" si="227"/>
        <v>1</v>
      </c>
      <c r="W472" s="1">
        <f t="shared" si="228"/>
        <v>0</v>
      </c>
      <c r="X472" s="1">
        <f t="shared" si="229"/>
        <v>0</v>
      </c>
      <c r="Y472" s="1">
        <f t="shared" si="230"/>
        <v>0</v>
      </c>
      <c r="AA472" s="1">
        <f t="shared" si="231"/>
        <v>1</v>
      </c>
      <c r="AB472" s="1" t="str">
        <f t="shared" si="232"/>
        <v/>
      </c>
      <c r="AC472" s="1" t="str">
        <f t="shared" si="233"/>
        <v/>
      </c>
      <c r="AD472" s="1">
        <f t="shared" si="234"/>
        <v>0</v>
      </c>
      <c r="AE472" s="1" t="str">
        <f t="shared" si="235"/>
        <v/>
      </c>
      <c r="AF472" s="8">
        <f t="shared" si="236"/>
        <v>267.73299581777917</v>
      </c>
      <c r="AI472" s="1">
        <f t="shared" si="237"/>
        <v>0</v>
      </c>
      <c r="AJ472" s="1">
        <f t="shared" si="238"/>
        <v>1</v>
      </c>
      <c r="AK472" s="1" t="str">
        <f t="shared" si="240"/>
        <v/>
      </c>
      <c r="AL472" s="8">
        <v>39.634340000000002</v>
      </c>
    </row>
    <row r="473" spans="1:38" x14ac:dyDescent="0.3">
      <c r="A473" s="2" t="s">
        <v>300</v>
      </c>
      <c r="B473" s="1">
        <f>'Rails Data'!AX473</f>
        <v>290.1615590055244</v>
      </c>
      <c r="C473" s="1">
        <f t="shared" si="239"/>
        <v>290.1615590055244</v>
      </c>
      <c r="D473" s="1">
        <f>'Rails Data'!AZ473</f>
        <v>17.953696970125819</v>
      </c>
      <c r="E473" s="1">
        <f>'Rails Data'!BB473</f>
        <v>2.3707106970035832</v>
      </c>
      <c r="F473" s="1">
        <f t="shared" si="211"/>
        <v>255.07247028052782</v>
      </c>
      <c r="G473" s="1">
        <f t="shared" si="212"/>
        <v>18.261555189153665</v>
      </c>
      <c r="H473" s="5">
        <f t="shared" si="213"/>
        <v>-8.8466805037868301E-2</v>
      </c>
      <c r="I473" s="3">
        <f t="shared" si="214"/>
        <v>0.12033820400652329</v>
      </c>
      <c r="J473" s="1">
        <f t="shared" si="215"/>
        <v>2.3193466616236971</v>
      </c>
      <c r="K473" s="5">
        <f t="shared" si="216"/>
        <v>0.34764838526607766</v>
      </c>
      <c r="L473" s="3">
        <f t="shared" si="217"/>
        <v>0.36234351602942028</v>
      </c>
      <c r="M473" s="1">
        <f t="shared" si="218"/>
        <v>275.68175366322754</v>
      </c>
      <c r="N473" s="5">
        <f t="shared" si="219"/>
        <v>0.48800156115277593</v>
      </c>
      <c r="O473" s="3">
        <f t="shared" si="220"/>
        <v>0.44995976252774927</v>
      </c>
      <c r="P473" s="8">
        <f t="shared" si="221"/>
        <v>271.25551220557321</v>
      </c>
      <c r="Q473" s="9">
        <f t="shared" si="222"/>
        <v>16.183041925045387</v>
      </c>
      <c r="R473" s="9">
        <f t="shared" si="223"/>
        <v>12.324057321995202</v>
      </c>
      <c r="S473" s="1">
        <f t="shared" si="224"/>
        <v>0</v>
      </c>
      <c r="T473" s="1">
        <f t="shared" si="225"/>
        <v>1</v>
      </c>
      <c r="U473" s="1">
        <f t="shared" si="226"/>
        <v>0</v>
      </c>
      <c r="V473" s="1">
        <f t="shared" si="227"/>
        <v>1</v>
      </c>
      <c r="W473" s="1">
        <f t="shared" si="228"/>
        <v>0</v>
      </c>
      <c r="X473" s="1">
        <f t="shared" si="229"/>
        <v>1</v>
      </c>
      <c r="Y473" s="1">
        <f t="shared" si="230"/>
        <v>0</v>
      </c>
      <c r="AA473" s="1">
        <f t="shared" si="231"/>
        <v>1</v>
      </c>
      <c r="AB473" s="1" t="str">
        <f t="shared" si="232"/>
        <v/>
      </c>
      <c r="AC473" s="1" t="str">
        <f t="shared" si="233"/>
        <v/>
      </c>
      <c r="AD473" s="1">
        <f t="shared" si="234"/>
        <v>0</v>
      </c>
      <c r="AE473" s="1" t="str">
        <f t="shared" si="235"/>
        <v/>
      </c>
      <c r="AF473" s="8">
        <f t="shared" si="236"/>
        <v>290.1615590055244</v>
      </c>
      <c r="AI473" s="1">
        <f t="shared" si="237"/>
        <v>0</v>
      </c>
      <c r="AJ473" s="1">
        <f t="shared" si="238"/>
        <v>1</v>
      </c>
      <c r="AK473" s="1" t="str">
        <f t="shared" si="240"/>
        <v/>
      </c>
      <c r="AL473" s="8">
        <v>43.050660000000008</v>
      </c>
    </row>
    <row r="474" spans="1:38" x14ac:dyDescent="0.3">
      <c r="A474" s="2" t="s">
        <v>299</v>
      </c>
      <c r="B474" s="1">
        <f>'Rails Data'!AX474</f>
        <v>290.72825782764971</v>
      </c>
      <c r="C474" s="1">
        <f t="shared" si="239"/>
        <v>290.72825782764971</v>
      </c>
      <c r="D474" s="1">
        <f>'Rails Data'!AZ474</f>
        <v>18.918438999992794</v>
      </c>
      <c r="E474" s="1">
        <f>'Rails Data'!BB474</f>
        <v>2.4032270190670579</v>
      </c>
      <c r="F474" s="1">
        <f t="shared" si="211"/>
        <v>252.26534318252811</v>
      </c>
      <c r="G474" s="1">
        <f t="shared" si="212"/>
        <v>18.176256275079503</v>
      </c>
      <c r="H474" s="5">
        <f t="shared" si="213"/>
        <v>-0.1025074802490562</v>
      </c>
      <c r="I474" s="3">
        <f t="shared" si="214"/>
        <v>0.15513903884725522</v>
      </c>
      <c r="J474" s="1">
        <f t="shared" si="215"/>
        <v>2.2929088808173494</v>
      </c>
      <c r="K474" s="5">
        <f t="shared" si="216"/>
        <v>0.29953234387599492</v>
      </c>
      <c r="L474" s="3">
        <f t="shared" si="217"/>
        <v>0.36479270448997736</v>
      </c>
      <c r="M474" s="1">
        <f t="shared" si="218"/>
        <v>270.93901884791455</v>
      </c>
      <c r="N474" s="5">
        <f t="shared" si="219"/>
        <v>0.42873117389844539</v>
      </c>
      <c r="O474" s="3">
        <f t="shared" si="220"/>
        <v>0.4436194627569115</v>
      </c>
      <c r="P474" s="8">
        <f t="shared" si="221"/>
        <v>267.81804915103663</v>
      </c>
      <c r="Q474" s="9">
        <f t="shared" si="222"/>
        <v>15.552705968508519</v>
      </c>
      <c r="R474" s="9">
        <f t="shared" si="223"/>
        <v>11.53383229935209</v>
      </c>
      <c r="S474" s="1">
        <f t="shared" si="224"/>
        <v>0</v>
      </c>
      <c r="T474" s="1">
        <f t="shared" si="225"/>
        <v>1</v>
      </c>
      <c r="U474" s="1">
        <f t="shared" si="226"/>
        <v>0</v>
      </c>
      <c r="V474" s="1">
        <f t="shared" si="227"/>
        <v>1</v>
      </c>
      <c r="W474" s="1">
        <f t="shared" si="228"/>
        <v>0</v>
      </c>
      <c r="X474" s="1">
        <f t="shared" si="229"/>
        <v>1</v>
      </c>
      <c r="Y474" s="1">
        <f t="shared" si="230"/>
        <v>0</v>
      </c>
      <c r="AA474" s="1">
        <f t="shared" si="231"/>
        <v>0</v>
      </c>
      <c r="AB474" s="1" t="str">
        <f t="shared" si="232"/>
        <v/>
      </c>
      <c r="AC474" s="1" t="str">
        <f t="shared" si="233"/>
        <v/>
      </c>
      <c r="AD474" s="1">
        <f t="shared" si="234"/>
        <v>0</v>
      </c>
      <c r="AE474" s="1" t="str">
        <f t="shared" si="235"/>
        <v/>
      </c>
      <c r="AF474" s="8">
        <f t="shared" si="236"/>
        <v>290.72825782764971</v>
      </c>
      <c r="AI474" s="1">
        <f t="shared" si="237"/>
        <v>0</v>
      </c>
      <c r="AJ474" s="1">
        <f t="shared" si="238"/>
        <v>1</v>
      </c>
      <c r="AK474" s="1" t="str">
        <f t="shared" si="240"/>
        <v/>
      </c>
      <c r="AL474" s="8">
        <v>43.234000000000002</v>
      </c>
    </row>
    <row r="475" spans="1:38" x14ac:dyDescent="0.3">
      <c r="A475" s="2" t="s">
        <v>298</v>
      </c>
      <c r="B475" s="1">
        <f>'Rails Data'!AX475</f>
        <v>283.77866982503804</v>
      </c>
      <c r="C475" s="1">
        <f t="shared" si="239"/>
        <v>283.77866982503804</v>
      </c>
      <c r="D475" s="1">
        <f>'Rails Data'!AZ475</f>
        <v>18.722537276280914</v>
      </c>
      <c r="E475" s="1">
        <f>'Rails Data'!BB475</f>
        <v>2.3627861780473154</v>
      </c>
      <c r="F475" s="1">
        <f t="shared" si="211"/>
        <v>249.1883100109184</v>
      </c>
      <c r="G475" s="1">
        <f t="shared" si="212"/>
        <v>18.101219627082678</v>
      </c>
      <c r="H475" s="5">
        <f t="shared" si="213"/>
        <v>-0.10508441146154568</v>
      </c>
      <c r="I475" s="3">
        <f t="shared" si="214"/>
        <v>0.1980801253633071</v>
      </c>
      <c r="J475" s="1">
        <f t="shared" si="215"/>
        <v>2.2630012432720714</v>
      </c>
      <c r="K475" s="5">
        <f t="shared" si="216"/>
        <v>0.26240491461197735</v>
      </c>
      <c r="L475" s="3">
        <f t="shared" si="217"/>
        <v>0.37566943125897445</v>
      </c>
      <c r="M475" s="1">
        <f t="shared" si="218"/>
        <v>266.02649997432019</v>
      </c>
      <c r="N475" s="5">
        <f t="shared" si="219"/>
        <v>0.38158720315242922</v>
      </c>
      <c r="O475" s="3">
        <f t="shared" si="220"/>
        <v>0.44610084423332252</v>
      </c>
      <c r="P475" s="8">
        <f t="shared" si="221"/>
        <v>263.65255666437969</v>
      </c>
      <c r="Q475" s="9">
        <f t="shared" si="222"/>
        <v>14.464246653461288</v>
      </c>
      <c r="R475" s="9">
        <f t="shared" si="223"/>
        <v>10.80184832396113</v>
      </c>
      <c r="S475" s="1">
        <f t="shared" si="224"/>
        <v>0</v>
      </c>
      <c r="T475" s="1">
        <f t="shared" si="225"/>
        <v>1</v>
      </c>
      <c r="U475" s="1">
        <f t="shared" si="226"/>
        <v>0</v>
      </c>
      <c r="V475" s="1">
        <f t="shared" si="227"/>
        <v>1</v>
      </c>
      <c r="W475" s="1">
        <f t="shared" si="228"/>
        <v>0</v>
      </c>
      <c r="X475" s="1">
        <f t="shared" si="229"/>
        <v>0</v>
      </c>
      <c r="Y475" s="1">
        <f t="shared" si="230"/>
        <v>0</v>
      </c>
      <c r="AA475" s="1">
        <f t="shared" si="231"/>
        <v>0</v>
      </c>
      <c r="AB475" s="1" t="str">
        <f t="shared" si="232"/>
        <v/>
      </c>
      <c r="AC475" s="1" t="str">
        <f t="shared" si="233"/>
        <v/>
      </c>
      <c r="AD475" s="1">
        <f t="shared" si="234"/>
        <v>0</v>
      </c>
      <c r="AE475" s="1" t="str">
        <f t="shared" si="235"/>
        <v/>
      </c>
      <c r="AF475" s="8">
        <f t="shared" si="236"/>
        <v>283.77866982503804</v>
      </c>
      <c r="AI475" s="1">
        <f t="shared" si="237"/>
        <v>0</v>
      </c>
      <c r="AJ475" s="1">
        <f t="shared" si="238"/>
        <v>1</v>
      </c>
      <c r="AK475" s="1" t="str">
        <f t="shared" si="240"/>
        <v/>
      </c>
      <c r="AL475" s="8">
        <v>42.288340000000005</v>
      </c>
    </row>
    <row r="476" spans="1:38" x14ac:dyDescent="0.3">
      <c r="A476" s="2" t="s">
        <v>297</v>
      </c>
      <c r="B476" s="1">
        <f>'Rails Data'!AX476</f>
        <v>280.50449415360509</v>
      </c>
      <c r="C476" s="1">
        <f t="shared" si="239"/>
        <v>280.50449415360509</v>
      </c>
      <c r="D476" s="1">
        <f>'Rails Data'!AZ476</f>
        <v>18.915924808183714</v>
      </c>
      <c r="E476" s="1">
        <f>'Rails Data'!BB476</f>
        <v>2.3747602122071649</v>
      </c>
      <c r="F476" s="1">
        <f t="shared" si="211"/>
        <v>246.42108122578884</v>
      </c>
      <c r="G476" s="1">
        <f t="shared" si="212"/>
        <v>18.12656830022615</v>
      </c>
      <c r="H476" s="5">
        <f t="shared" si="213"/>
        <v>-7.8352418281683489E-2</v>
      </c>
      <c r="I476" s="3">
        <f t="shared" si="214"/>
        <v>0.24860754816744923</v>
      </c>
      <c r="J476" s="1">
        <f t="shared" si="215"/>
        <v>2.2299856596389933</v>
      </c>
      <c r="K476" s="5">
        <f t="shared" si="216"/>
        <v>0.24085493353559961</v>
      </c>
      <c r="L476" s="3">
        <f t="shared" si="217"/>
        <v>0.39454685070014062</v>
      </c>
      <c r="M476" s="1">
        <f t="shared" si="218"/>
        <v>260.78331417003699</v>
      </c>
      <c r="N476" s="5">
        <f t="shared" si="219"/>
        <v>0.35085757664806705</v>
      </c>
      <c r="O476" s="3">
        <f t="shared" si="220"/>
        <v>0.45685311774680476</v>
      </c>
      <c r="P476" s="8">
        <f t="shared" si="221"/>
        <v>259.99326336244184</v>
      </c>
      <c r="Q476" s="9">
        <f t="shared" si="222"/>
        <v>13.572182136652998</v>
      </c>
      <c r="R476" s="9">
        <f t="shared" si="223"/>
        <v>10.261678724023602</v>
      </c>
      <c r="S476" s="1">
        <f t="shared" si="224"/>
        <v>0</v>
      </c>
      <c r="T476" s="1">
        <f t="shared" si="225"/>
        <v>1</v>
      </c>
      <c r="U476" s="1">
        <f t="shared" si="226"/>
        <v>0</v>
      </c>
      <c r="V476" s="1">
        <f t="shared" si="227"/>
        <v>1</v>
      </c>
      <c r="W476" s="1">
        <f t="shared" si="228"/>
        <v>0</v>
      </c>
      <c r="X476" s="1">
        <f t="shared" si="229"/>
        <v>0</v>
      </c>
      <c r="Y476" s="1">
        <f t="shared" si="230"/>
        <v>0</v>
      </c>
      <c r="AA476" s="1">
        <f t="shared" si="231"/>
        <v>0</v>
      </c>
      <c r="AB476" s="1" t="str">
        <f t="shared" si="232"/>
        <v/>
      </c>
      <c r="AC476" s="1" t="str">
        <f t="shared" si="233"/>
        <v/>
      </c>
      <c r="AD476" s="1">
        <f t="shared" si="234"/>
        <v>0</v>
      </c>
      <c r="AE476" s="1" t="str">
        <f t="shared" si="235"/>
        <v/>
      </c>
      <c r="AF476" s="8">
        <f t="shared" si="236"/>
        <v>280.50449415360509</v>
      </c>
      <c r="AI476" s="1">
        <f t="shared" si="237"/>
        <v>0</v>
      </c>
      <c r="AJ476" s="1">
        <f t="shared" si="238"/>
        <v>1</v>
      </c>
      <c r="AK476" s="1" t="str">
        <f t="shared" si="240"/>
        <v/>
      </c>
      <c r="AL476" s="8">
        <v>41.863659999999996</v>
      </c>
    </row>
    <row r="477" spans="1:38" x14ac:dyDescent="0.3">
      <c r="A477" s="2">
        <v>40269</v>
      </c>
      <c r="B477" s="1">
        <f>'Rails Data'!AX477</f>
        <v>274.26971243421701</v>
      </c>
      <c r="C477" s="1">
        <f t="shared" si="239"/>
        <v>274.26971243421701</v>
      </c>
      <c r="D477" s="1">
        <f>'Rails Data'!AZ477</f>
        <v>18.703414900581549</v>
      </c>
      <c r="E477" s="1">
        <f>'Rails Data'!BB477</f>
        <v>2.3319441615810046</v>
      </c>
      <c r="F477" s="1">
        <f t="shared" si="211"/>
        <v>243.69440819156353</v>
      </c>
      <c r="G477" s="1">
        <f t="shared" si="212"/>
        <v>18.219001389912084</v>
      </c>
      <c r="H477" s="5">
        <f t="shared" si="213"/>
        <v>-2.6423661888857142E-2</v>
      </c>
      <c r="I477" s="3">
        <f t="shared" si="214"/>
        <v>0.30310087590897133</v>
      </c>
      <c r="J477" s="1">
        <f t="shared" si="215"/>
        <v>2.1869905904305389</v>
      </c>
      <c r="K477" s="5">
        <f t="shared" si="216"/>
        <v>0.20473248258083254</v>
      </c>
      <c r="L477" s="3">
        <f t="shared" si="217"/>
        <v>0.42016217022756414</v>
      </c>
      <c r="M477" s="1">
        <f t="shared" si="218"/>
        <v>254.84122761790059</v>
      </c>
      <c r="N477" s="5">
        <f t="shared" si="219"/>
        <v>0.30444910676813475</v>
      </c>
      <c r="O477" s="3">
        <f t="shared" si="220"/>
        <v>0.47451904126326105</v>
      </c>
      <c r="P477" s="8">
        <f t="shared" si="221"/>
        <v>256.26394867313945</v>
      </c>
      <c r="Q477" s="9">
        <f t="shared" si="222"/>
        <v>12.569540481575928</v>
      </c>
      <c r="R477" s="9">
        <f t="shared" si="223"/>
        <v>10.000813373186091</v>
      </c>
      <c r="S477" s="1">
        <f t="shared" si="224"/>
        <v>0</v>
      </c>
      <c r="T477" s="1">
        <f t="shared" si="225"/>
        <v>1</v>
      </c>
      <c r="U477" s="1">
        <f t="shared" si="226"/>
        <v>0</v>
      </c>
      <c r="V477" s="1">
        <f t="shared" si="227"/>
        <v>1</v>
      </c>
      <c r="W477" s="1">
        <f t="shared" si="228"/>
        <v>0</v>
      </c>
      <c r="X477" s="1">
        <f t="shared" si="229"/>
        <v>0</v>
      </c>
      <c r="Y477" s="1">
        <f t="shared" si="230"/>
        <v>0</v>
      </c>
      <c r="AA477" s="1">
        <f t="shared" si="231"/>
        <v>0</v>
      </c>
      <c r="AB477" s="1" t="str">
        <f t="shared" si="232"/>
        <v/>
      </c>
      <c r="AC477" s="1" t="str">
        <f t="shared" si="233"/>
        <v/>
      </c>
      <c r="AD477" s="1">
        <f t="shared" si="234"/>
        <v>0</v>
      </c>
      <c r="AE477" s="1" t="str">
        <f t="shared" si="235"/>
        <v/>
      </c>
      <c r="AF477" s="8">
        <f t="shared" si="236"/>
        <v>274.26971243421701</v>
      </c>
      <c r="AI477" s="1">
        <f t="shared" si="237"/>
        <v>0</v>
      </c>
      <c r="AJ477" s="1">
        <f t="shared" si="238"/>
        <v>1</v>
      </c>
      <c r="AK477" s="1" t="str">
        <f t="shared" si="240"/>
        <v/>
      </c>
      <c r="AL477" s="8">
        <v>40.993000000000002</v>
      </c>
    </row>
    <row r="478" spans="1:38" x14ac:dyDescent="0.3">
      <c r="A478" s="2" t="s">
        <v>296</v>
      </c>
      <c r="B478" s="1">
        <f>'Rails Data'!AX478</f>
        <v>266.97191636541152</v>
      </c>
      <c r="C478" s="1">
        <f t="shared" si="239"/>
        <v>266.97191636541152</v>
      </c>
      <c r="D478" s="1">
        <f>'Rails Data'!AZ478</f>
        <v>18.272096563560314</v>
      </c>
      <c r="E478" s="1">
        <f>'Rails Data'!BB478</f>
        <v>2.272717880294814</v>
      </c>
      <c r="F478" s="1">
        <f t="shared" si="211"/>
        <v>241.24838385215125</v>
      </c>
      <c r="G478" s="1">
        <f t="shared" si="212"/>
        <v>18.277468976632687</v>
      </c>
      <c r="H478" s="5">
        <f t="shared" si="213"/>
        <v>6.776248801275031E-3</v>
      </c>
      <c r="I478" s="3">
        <f t="shared" si="214"/>
        <v>0.35802163220860939</v>
      </c>
      <c r="J478" s="1">
        <f t="shared" si="215"/>
        <v>2.14673370043662</v>
      </c>
      <c r="K478" s="5">
        <f t="shared" si="216"/>
        <v>0.17492982330832918</v>
      </c>
      <c r="L478" s="3">
        <f t="shared" si="217"/>
        <v>0.45606711816868606</v>
      </c>
      <c r="M478" s="1">
        <f t="shared" si="218"/>
        <v>249.36872236849189</v>
      </c>
      <c r="N478" s="5">
        <f t="shared" si="219"/>
        <v>0.26563770303945988</v>
      </c>
      <c r="O478" s="3">
        <f t="shared" si="220"/>
        <v>0.50286403034578209</v>
      </c>
      <c r="P478" s="8">
        <f t="shared" si="221"/>
        <v>252.99017344385263</v>
      </c>
      <c r="Q478" s="9">
        <f t="shared" si="222"/>
        <v>11.741789591701377</v>
      </c>
      <c r="R478" s="9">
        <f t="shared" si="223"/>
        <v>10.087349843959444</v>
      </c>
      <c r="S478" s="1">
        <f t="shared" si="224"/>
        <v>0</v>
      </c>
      <c r="T478" s="1">
        <f t="shared" si="225"/>
        <v>1</v>
      </c>
      <c r="U478" s="1">
        <f t="shared" si="226"/>
        <v>0</v>
      </c>
      <c r="V478" s="1">
        <f t="shared" si="227"/>
        <v>1</v>
      </c>
      <c r="W478" s="1">
        <f t="shared" si="228"/>
        <v>0</v>
      </c>
      <c r="X478" s="1">
        <f t="shared" si="229"/>
        <v>0</v>
      </c>
      <c r="Y478" s="1">
        <f t="shared" si="230"/>
        <v>0</v>
      </c>
      <c r="AA478" s="1">
        <f t="shared" si="231"/>
        <v>0</v>
      </c>
      <c r="AB478" s="1" t="str">
        <f t="shared" si="232"/>
        <v/>
      </c>
      <c r="AC478" s="1" t="str">
        <f t="shared" si="233"/>
        <v/>
      </c>
      <c r="AD478" s="1">
        <f t="shared" si="234"/>
        <v>0</v>
      </c>
      <c r="AE478" s="1" t="str">
        <f t="shared" si="235"/>
        <v/>
      </c>
      <c r="AF478" s="8">
        <f t="shared" si="236"/>
        <v>266.97191636541152</v>
      </c>
      <c r="AI478" s="1">
        <f t="shared" si="237"/>
        <v>0</v>
      </c>
      <c r="AJ478" s="1">
        <f t="shared" si="238"/>
        <v>1</v>
      </c>
      <c r="AK478" s="1" t="str">
        <f t="shared" si="240"/>
        <v/>
      </c>
      <c r="AL478" s="8">
        <v>39.71734</v>
      </c>
    </row>
    <row r="479" spans="1:38" x14ac:dyDescent="0.3">
      <c r="A479" s="2" t="s">
        <v>295</v>
      </c>
      <c r="B479" s="1">
        <f>'Rails Data'!AX479</f>
        <v>267.82990476273255</v>
      </c>
      <c r="C479" s="1">
        <f t="shared" si="239"/>
        <v>267.82990476273255</v>
      </c>
      <c r="D479" s="1">
        <f>'Rails Data'!AZ479</f>
        <v>18.445047619047621</v>
      </c>
      <c r="E479" s="1">
        <f>'Rails Data'!BB479</f>
        <v>2.256392378217198</v>
      </c>
      <c r="F479" s="1">
        <f t="shared" si="211"/>
        <v>239.19050125109044</v>
      </c>
      <c r="G479" s="1">
        <f t="shared" si="212"/>
        <v>18.416895120421017</v>
      </c>
      <c r="H479" s="5">
        <f t="shared" si="213"/>
        <v>4.8599800557511674E-2</v>
      </c>
      <c r="I479" s="3">
        <f t="shared" si="214"/>
        <v>0.41656252944316513</v>
      </c>
      <c r="J479" s="1">
        <f t="shared" si="215"/>
        <v>2.1235202992562012</v>
      </c>
      <c r="K479" s="5">
        <f t="shared" si="216"/>
        <v>0.17125659561345596</v>
      </c>
      <c r="L479" s="3">
        <f t="shared" si="217"/>
        <v>0.50292333397874556</v>
      </c>
      <c r="M479" s="1">
        <f t="shared" si="218"/>
        <v>245.97826730625405</v>
      </c>
      <c r="N479" s="5">
        <f t="shared" si="219"/>
        <v>0.25333449738626346</v>
      </c>
      <c r="O479" s="3">
        <f t="shared" si="220"/>
        <v>0.54240175156350245</v>
      </c>
      <c r="P479" s="8">
        <f t="shared" si="221"/>
        <v>250.44803836720556</v>
      </c>
      <c r="Q479" s="9">
        <f t="shared" si="222"/>
        <v>11.257537116115117</v>
      </c>
      <c r="R479" s="9">
        <f t="shared" si="223"/>
        <v>10.436070565510931</v>
      </c>
      <c r="S479" s="1">
        <f t="shared" si="224"/>
        <v>0</v>
      </c>
      <c r="T479" s="1">
        <f t="shared" si="225"/>
        <v>0</v>
      </c>
      <c r="U479" s="1">
        <f t="shared" si="226"/>
        <v>0</v>
      </c>
      <c r="V479" s="1">
        <f t="shared" si="227"/>
        <v>1</v>
      </c>
      <c r="W479" s="1">
        <f t="shared" si="228"/>
        <v>0</v>
      </c>
      <c r="X479" s="1">
        <f t="shared" si="229"/>
        <v>0</v>
      </c>
      <c r="Y479" s="1">
        <f t="shared" si="230"/>
        <v>0</v>
      </c>
      <c r="AA479" s="1">
        <f t="shared" si="231"/>
        <v>0</v>
      </c>
      <c r="AB479" s="1" t="str">
        <f t="shared" si="232"/>
        <v/>
      </c>
      <c r="AC479" s="1" t="str">
        <f t="shared" si="233"/>
        <v/>
      </c>
      <c r="AD479" s="1">
        <f t="shared" si="234"/>
        <v>0</v>
      </c>
      <c r="AE479" s="1" t="str">
        <f t="shared" si="235"/>
        <v/>
      </c>
      <c r="AF479" s="8">
        <f t="shared" si="236"/>
        <v>267.82990476273255</v>
      </c>
      <c r="AI479" s="1">
        <f t="shared" si="237"/>
        <v>0</v>
      </c>
      <c r="AJ479" s="1">
        <f t="shared" si="238"/>
        <v>1</v>
      </c>
      <c r="AK479" s="1" t="str">
        <f t="shared" si="240"/>
        <v/>
      </c>
      <c r="AL479" s="8">
        <v>39.822000000000003</v>
      </c>
    </row>
    <row r="480" spans="1:38" x14ac:dyDescent="0.3">
      <c r="A480" s="2" t="s">
        <v>294</v>
      </c>
      <c r="B480" s="1">
        <f>'Rails Data'!AX480</f>
        <v>267.01797104029595</v>
      </c>
      <c r="C480" s="1">
        <f t="shared" si="239"/>
        <v>267.01797104029595</v>
      </c>
      <c r="D480" s="1">
        <f>'Rails Data'!AZ480</f>
        <v>18.666563594477243</v>
      </c>
      <c r="E480" s="1">
        <f>'Rails Data'!BB480</f>
        <v>2.2698529358131179</v>
      </c>
      <c r="F480" s="1">
        <f t="shared" si="211"/>
        <v>236.89934897015908</v>
      </c>
      <c r="G480" s="1">
        <f t="shared" si="212"/>
        <v>18.48286660086255</v>
      </c>
      <c r="H480" s="5">
        <f t="shared" si="213"/>
        <v>9.6915829659542929E-2</v>
      </c>
      <c r="I480" s="3">
        <f t="shared" si="214"/>
        <v>0.4778896509241074</v>
      </c>
      <c r="J480" s="1">
        <f t="shared" si="215"/>
        <v>2.1186050453442746</v>
      </c>
      <c r="K480" s="5">
        <f t="shared" si="216"/>
        <v>0.21715602690193991</v>
      </c>
      <c r="L480" s="3">
        <f t="shared" si="217"/>
        <v>0.55820112370629382</v>
      </c>
      <c r="M480" s="1">
        <f t="shared" si="218"/>
        <v>244.32853848295721</v>
      </c>
      <c r="N480" s="5">
        <f t="shared" si="219"/>
        <v>0.28849007123494674</v>
      </c>
      <c r="O480" s="3">
        <f t="shared" si="220"/>
        <v>0.59057962725970892</v>
      </c>
      <c r="P480" s="8">
        <f t="shared" si="221"/>
        <v>247.28769902256428</v>
      </c>
      <c r="Q480" s="9">
        <f t="shared" si="222"/>
        <v>10.388350052405201</v>
      </c>
      <c r="R480" s="9">
        <f t="shared" si="223"/>
        <v>10.87180689219133</v>
      </c>
      <c r="S480" s="1">
        <f t="shared" si="224"/>
        <v>0</v>
      </c>
      <c r="T480" s="1">
        <f t="shared" si="225"/>
        <v>0</v>
      </c>
      <c r="U480" s="1">
        <f t="shared" si="226"/>
        <v>0</v>
      </c>
      <c r="V480" s="1">
        <f t="shared" si="227"/>
        <v>0</v>
      </c>
      <c r="W480" s="1">
        <f t="shared" si="228"/>
        <v>0</v>
      </c>
      <c r="X480" s="1">
        <f t="shared" si="229"/>
        <v>0</v>
      </c>
      <c r="Y480" s="1">
        <f t="shared" si="230"/>
        <v>0</v>
      </c>
      <c r="AA480" s="1">
        <f t="shared" si="231"/>
        <v>0</v>
      </c>
      <c r="AB480" s="1" t="str">
        <f t="shared" si="232"/>
        <v/>
      </c>
      <c r="AC480" s="1" t="str">
        <f t="shared" si="233"/>
        <v/>
      </c>
      <c r="AD480" s="1">
        <f t="shared" si="234"/>
        <v>0</v>
      </c>
      <c r="AE480" s="1" t="str">
        <f t="shared" si="235"/>
        <v/>
      </c>
      <c r="AF480" s="8">
        <f t="shared" si="236"/>
        <v>267.01797104029595</v>
      </c>
      <c r="AI480" s="1">
        <f t="shared" si="237"/>
        <v>1</v>
      </c>
      <c r="AJ480" s="1">
        <f t="shared" si="238"/>
        <v>1</v>
      </c>
      <c r="AK480" s="1" t="str">
        <f t="shared" si="240"/>
        <v>Sell</v>
      </c>
      <c r="AL480" s="8">
        <v>39.764660000000006</v>
      </c>
    </row>
    <row r="481" spans="1:38" x14ac:dyDescent="0.3">
      <c r="A481" s="2" t="s">
        <v>293</v>
      </c>
      <c r="B481" s="1">
        <f>'Rails Data'!AX481</f>
        <v>259.87329755457347</v>
      </c>
      <c r="C481" s="1">
        <f t="shared" si="239"/>
        <v>259.87329755457347</v>
      </c>
      <c r="D481" s="1">
        <f>'Rails Data'!AZ481</f>
        <v>18.734300831773293</v>
      </c>
      <c r="E481" s="1">
        <f>'Rails Data'!BB481</f>
        <v>2.2317284923820138</v>
      </c>
      <c r="F481" s="1">
        <f t="shared" si="211"/>
        <v>234.48985920454814</v>
      </c>
      <c r="G481" s="1">
        <f t="shared" si="212"/>
        <v>18.520810865840897</v>
      </c>
      <c r="H481" s="5">
        <f t="shared" si="213"/>
        <v>0.14354973081596922</v>
      </c>
      <c r="I481" s="3">
        <f t="shared" si="214"/>
        <v>0.54138528780153483</v>
      </c>
      <c r="J481" s="1">
        <f t="shared" si="215"/>
        <v>2.1221758992329529</v>
      </c>
      <c r="K481" s="5">
        <f t="shared" si="216"/>
        <v>0.30625681810294969</v>
      </c>
      <c r="L481" s="3">
        <f t="shared" si="217"/>
        <v>0.61504197317368614</v>
      </c>
      <c r="M481" s="1">
        <f t="shared" si="218"/>
        <v>243.85441896052802</v>
      </c>
      <c r="N481" s="5">
        <f t="shared" si="219"/>
        <v>0.37053449766118174</v>
      </c>
      <c r="O481" s="3">
        <f t="shared" si="220"/>
        <v>0.64092788659716926</v>
      </c>
      <c r="P481" s="8">
        <f t="shared" si="221"/>
        <v>243.70037683752216</v>
      </c>
      <c r="Q481" s="9">
        <f t="shared" si="222"/>
        <v>9.2105176329740175</v>
      </c>
      <c r="R481" s="9">
        <f t="shared" si="223"/>
        <v>11.32154307213349</v>
      </c>
      <c r="S481" s="1">
        <f t="shared" si="224"/>
        <v>0</v>
      </c>
      <c r="T481" s="1">
        <f t="shared" si="225"/>
        <v>0</v>
      </c>
      <c r="U481" s="1">
        <f t="shared" si="226"/>
        <v>0</v>
      </c>
      <c r="V481" s="1">
        <f t="shared" si="227"/>
        <v>0</v>
      </c>
      <c r="W481" s="1">
        <f t="shared" si="228"/>
        <v>0</v>
      </c>
      <c r="X481" s="1">
        <f t="shared" si="229"/>
        <v>0</v>
      </c>
      <c r="Y481" s="1">
        <f t="shared" si="230"/>
        <v>0</v>
      </c>
      <c r="AA481" s="1">
        <f t="shared" si="231"/>
        <v>0</v>
      </c>
      <c r="AB481" s="1" t="str">
        <f t="shared" si="232"/>
        <v/>
      </c>
      <c r="AC481" s="1" t="str">
        <f t="shared" si="233"/>
        <v/>
      </c>
      <c r="AD481" s="1">
        <f t="shared" si="234"/>
        <v>0</v>
      </c>
      <c r="AE481" s="1" t="str">
        <f t="shared" si="235"/>
        <v/>
      </c>
      <c r="AF481" s="8">
        <f t="shared" si="236"/>
        <v>259.87329755457347</v>
      </c>
      <c r="AI481" s="1">
        <f t="shared" si="237"/>
        <v>1</v>
      </c>
      <c r="AJ481" s="1">
        <f t="shared" si="238"/>
        <v>1</v>
      </c>
      <c r="AK481" s="1" t="str">
        <f t="shared" si="240"/>
        <v>Sell</v>
      </c>
      <c r="AL481" s="8">
        <v>38.869659999999996</v>
      </c>
    </row>
    <row r="482" spans="1:38" x14ac:dyDescent="0.3">
      <c r="A482" s="2" t="s">
        <v>292</v>
      </c>
      <c r="B482" s="1">
        <f>'Rails Data'!AX482</f>
        <v>247.47694566770775</v>
      </c>
      <c r="C482" s="1">
        <f t="shared" si="239"/>
        <v>247.47694566770775</v>
      </c>
      <c r="D482" s="1">
        <f>'Rails Data'!AZ482</f>
        <v>17.892636982623607</v>
      </c>
      <c r="E482" s="1">
        <f>'Rails Data'!BB482</f>
        <v>2.1327706697464608</v>
      </c>
      <c r="F482" s="1">
        <f t="shared" si="211"/>
        <v>232.4591841365461</v>
      </c>
      <c r="G482" s="1">
        <f t="shared" si="212"/>
        <v>18.557560997101248</v>
      </c>
      <c r="H482" s="5">
        <f t="shared" si="213"/>
        <v>0.19314696237544871</v>
      </c>
      <c r="I482" s="3">
        <f t="shared" si="214"/>
        <v>0.60769121396579573</v>
      </c>
      <c r="J482" s="1">
        <f t="shared" si="215"/>
        <v>2.1197260051916293</v>
      </c>
      <c r="K482" s="5">
        <f t="shared" si="216"/>
        <v>0.37760069025730214</v>
      </c>
      <c r="L482" s="3">
        <f t="shared" si="217"/>
        <v>0.66650616568547549</v>
      </c>
      <c r="M482" s="1">
        <f t="shared" si="218"/>
        <v>242.86515181090934</v>
      </c>
      <c r="N482" s="5">
        <f t="shared" si="219"/>
        <v>0.43570805127583156</v>
      </c>
      <c r="O482" s="3">
        <f t="shared" si="220"/>
        <v>0.68599345141983381</v>
      </c>
      <c r="P482" s="8">
        <f t="shared" si="221"/>
        <v>240.75984579805828</v>
      </c>
      <c r="Q482" s="9">
        <f t="shared" si="222"/>
        <v>8.30066166151218</v>
      </c>
      <c r="R482" s="9">
        <f t="shared" si="223"/>
        <v>11.894291598684688</v>
      </c>
      <c r="S482" s="1">
        <f t="shared" si="224"/>
        <v>0</v>
      </c>
      <c r="T482" s="1">
        <f t="shared" si="225"/>
        <v>0</v>
      </c>
      <c r="U482" s="1">
        <f t="shared" si="226"/>
        <v>0</v>
      </c>
      <c r="V482" s="1">
        <f t="shared" si="227"/>
        <v>0</v>
      </c>
      <c r="W482" s="1">
        <f t="shared" si="228"/>
        <v>0</v>
      </c>
      <c r="X482" s="1">
        <f t="shared" si="229"/>
        <v>0</v>
      </c>
      <c r="Y482" s="1">
        <f t="shared" si="230"/>
        <v>0</v>
      </c>
      <c r="AA482" s="1">
        <f t="shared" si="231"/>
        <v>0</v>
      </c>
      <c r="AB482" s="1" t="str">
        <f t="shared" si="232"/>
        <v/>
      </c>
      <c r="AC482" s="1" t="str">
        <f t="shared" si="233"/>
        <v/>
      </c>
      <c r="AD482" s="1">
        <f t="shared" si="234"/>
        <v>0</v>
      </c>
      <c r="AE482" s="1" t="str">
        <f t="shared" si="235"/>
        <v/>
      </c>
      <c r="AF482" s="8">
        <f t="shared" si="236"/>
        <v>247.47694566770775</v>
      </c>
      <c r="AI482" s="1">
        <f t="shared" si="237"/>
        <v>1</v>
      </c>
      <c r="AJ482" s="1">
        <f t="shared" si="238"/>
        <v>1</v>
      </c>
      <c r="AK482" s="1" t="str">
        <f t="shared" si="240"/>
        <v>Sell</v>
      </c>
      <c r="AL482" s="8">
        <v>36.683000000000007</v>
      </c>
    </row>
    <row r="483" spans="1:38" x14ac:dyDescent="0.3">
      <c r="A483" s="2" t="s">
        <v>291</v>
      </c>
      <c r="B483" s="1">
        <f>'Rails Data'!AX483</f>
        <v>246.51558796530088</v>
      </c>
      <c r="C483" s="1">
        <f t="shared" si="239"/>
        <v>246.51558796530088</v>
      </c>
      <c r="D483" s="1">
        <f>'Rails Data'!AZ483</f>
        <v>17.95141426474401</v>
      </c>
      <c r="E483" s="1">
        <f>'Rails Data'!BB483</f>
        <v>2.1340582811595525</v>
      </c>
      <c r="F483" s="1">
        <f t="shared" si="211"/>
        <v>231.25776321405317</v>
      </c>
      <c r="G483" s="1">
        <f t="shared" si="212"/>
        <v>18.608250155208658</v>
      </c>
      <c r="H483" s="5">
        <f t="shared" si="213"/>
        <v>0.2492031076806791</v>
      </c>
      <c r="I483" s="3">
        <f t="shared" si="214"/>
        <v>0.6767819225641869</v>
      </c>
      <c r="J483" s="1">
        <f t="shared" si="215"/>
        <v>2.1355755830763603</v>
      </c>
      <c r="K483" s="5">
        <f t="shared" si="216"/>
        <v>0.45829891582921656</v>
      </c>
      <c r="L483" s="3">
        <f t="shared" si="217"/>
        <v>0.71465707825683766</v>
      </c>
      <c r="M483" s="1">
        <f t="shared" si="218"/>
        <v>244.08089915321523</v>
      </c>
      <c r="N483" s="5">
        <f t="shared" si="219"/>
        <v>0.50862264068653795</v>
      </c>
      <c r="O483" s="3">
        <f t="shared" si="220"/>
        <v>0.72770768477716752</v>
      </c>
      <c r="P483" s="8">
        <f t="shared" si="221"/>
        <v>239.53855491266745</v>
      </c>
      <c r="Q483" s="9">
        <f t="shared" si="222"/>
        <v>8.28079169861428</v>
      </c>
      <c r="R483" s="9">
        <f t="shared" si="223"/>
        <v>12.467129848436851</v>
      </c>
      <c r="S483" s="1">
        <f t="shared" si="224"/>
        <v>0</v>
      </c>
      <c r="T483" s="1">
        <f t="shared" si="225"/>
        <v>0</v>
      </c>
      <c r="U483" s="1">
        <f t="shared" si="226"/>
        <v>0</v>
      </c>
      <c r="V483" s="1">
        <f t="shared" si="227"/>
        <v>0</v>
      </c>
      <c r="W483" s="1">
        <f t="shared" si="228"/>
        <v>0</v>
      </c>
      <c r="X483" s="1">
        <f t="shared" si="229"/>
        <v>0</v>
      </c>
      <c r="Y483" s="1">
        <f t="shared" si="230"/>
        <v>0</v>
      </c>
      <c r="AA483" s="1">
        <f t="shared" si="231"/>
        <v>0</v>
      </c>
      <c r="AB483" s="1" t="str">
        <f t="shared" si="232"/>
        <v/>
      </c>
      <c r="AC483" s="1" t="str">
        <f t="shared" si="233"/>
        <v/>
      </c>
      <c r="AD483" s="1">
        <f t="shared" si="234"/>
        <v>0</v>
      </c>
      <c r="AE483" s="1" t="str">
        <f t="shared" si="235"/>
        <v/>
      </c>
      <c r="AF483" s="8">
        <f t="shared" si="236"/>
        <v>246.51558796530088</v>
      </c>
      <c r="AI483" s="1">
        <f t="shared" si="237"/>
        <v>1</v>
      </c>
      <c r="AJ483" s="1">
        <f t="shared" si="238"/>
        <v>1</v>
      </c>
      <c r="AK483" s="1" t="str">
        <f t="shared" si="240"/>
        <v>Sell</v>
      </c>
      <c r="AL483" s="8">
        <v>36.714999999999996</v>
      </c>
    </row>
    <row r="484" spans="1:38" x14ac:dyDescent="0.3">
      <c r="A484" s="2" t="s">
        <v>290</v>
      </c>
      <c r="B484" s="1">
        <f>'Rails Data'!AX484</f>
        <v>236.58999758648892</v>
      </c>
      <c r="C484" s="1">
        <f t="shared" si="239"/>
        <v>236.58999758648892</v>
      </c>
      <c r="D484" s="1">
        <f>'Rails Data'!AZ484</f>
        <v>17.463352323350566</v>
      </c>
      <c r="E484" s="1">
        <f>'Rails Data'!BB484</f>
        <v>2.0656459253496084</v>
      </c>
      <c r="F484" s="1">
        <f t="shared" si="211"/>
        <v>230.03713723395336</v>
      </c>
      <c r="G484" s="1">
        <f t="shared" si="212"/>
        <v>18.676352765791947</v>
      </c>
      <c r="H484" s="5">
        <f t="shared" si="213"/>
        <v>0.31880490399166606</v>
      </c>
      <c r="I484" s="3">
        <f t="shared" si="214"/>
        <v>0.74804505837810487</v>
      </c>
      <c r="J484" s="1">
        <f t="shared" si="215"/>
        <v>2.1403480996639925</v>
      </c>
      <c r="K484" s="5">
        <f t="shared" si="216"/>
        <v>0.53360122365962104</v>
      </c>
      <c r="L484" s="3">
        <f t="shared" si="217"/>
        <v>0.7573834386614412</v>
      </c>
      <c r="M484" s="1">
        <f t="shared" si="218"/>
        <v>244.09989343798139</v>
      </c>
      <c r="N484" s="5">
        <f t="shared" si="219"/>
        <v>0.57798255644689878</v>
      </c>
      <c r="O484" s="3">
        <f t="shared" si="220"/>
        <v>0.76422185879227245</v>
      </c>
      <c r="P484" s="8">
        <f t="shared" si="221"/>
        <v>238.27000344855227</v>
      </c>
      <c r="Q484" s="9">
        <f t="shared" si="222"/>
        <v>8.2328662145989142</v>
      </c>
      <c r="R484" s="9">
        <f t="shared" si="223"/>
        <v>13.024987491563744</v>
      </c>
      <c r="S484" s="1">
        <f t="shared" si="224"/>
        <v>0</v>
      </c>
      <c r="T484" s="1">
        <f t="shared" si="225"/>
        <v>0</v>
      </c>
      <c r="U484" s="1">
        <f t="shared" si="226"/>
        <v>0</v>
      </c>
      <c r="V484" s="1">
        <f t="shared" si="227"/>
        <v>0</v>
      </c>
      <c r="W484" s="1">
        <f t="shared" si="228"/>
        <v>0</v>
      </c>
      <c r="X484" s="1">
        <f t="shared" si="229"/>
        <v>0</v>
      </c>
      <c r="Y484" s="1">
        <f t="shared" si="230"/>
        <v>0</v>
      </c>
      <c r="AA484" s="1">
        <f t="shared" si="231"/>
        <v>0</v>
      </c>
      <c r="AB484" s="1" t="str">
        <f t="shared" si="232"/>
        <v/>
      </c>
      <c r="AC484" s="1" t="str">
        <f t="shared" si="233"/>
        <v/>
      </c>
      <c r="AD484" s="1">
        <f t="shared" si="234"/>
        <v>0</v>
      </c>
      <c r="AE484" s="1" t="str">
        <f t="shared" si="235"/>
        <v/>
      </c>
      <c r="AF484" s="8">
        <f t="shared" si="236"/>
        <v>236.58999758648892</v>
      </c>
      <c r="AI484" s="1">
        <f t="shared" si="237"/>
        <v>1</v>
      </c>
      <c r="AJ484" s="1">
        <f t="shared" si="238"/>
        <v>1</v>
      </c>
      <c r="AK484" s="1" t="str">
        <f t="shared" si="240"/>
        <v>Sell</v>
      </c>
      <c r="AL484" s="8">
        <v>35.276340000000005</v>
      </c>
    </row>
    <row r="485" spans="1:38" x14ac:dyDescent="0.3">
      <c r="A485" s="2" t="s">
        <v>289</v>
      </c>
      <c r="B485" s="1">
        <f>'Rails Data'!AX485</f>
        <v>227.02571518437691</v>
      </c>
      <c r="C485" s="1">
        <f t="shared" si="239"/>
        <v>227.02571518437691</v>
      </c>
      <c r="D485" s="1">
        <f>'Rails Data'!AZ485</f>
        <v>16.760792324256222</v>
      </c>
      <c r="E485" s="1">
        <f>'Rails Data'!BB485</f>
        <v>1.9878045893310798</v>
      </c>
      <c r="F485" s="1">
        <f t="shared" si="211"/>
        <v>229.51290840575052</v>
      </c>
      <c r="G485" s="1">
        <f t="shared" si="212"/>
        <v>18.836443002823813</v>
      </c>
      <c r="H485" s="5">
        <f t="shared" si="213"/>
        <v>0.40899582251094069</v>
      </c>
      <c r="I485" s="3">
        <f t="shared" si="214"/>
        <v>0.81958508410917796</v>
      </c>
      <c r="J485" s="1">
        <f t="shared" si="215"/>
        <v>2.151830788945623</v>
      </c>
      <c r="K485" s="5">
        <f t="shared" si="216"/>
        <v>0.60004259924890091</v>
      </c>
      <c r="L485" s="3">
        <f t="shared" si="217"/>
        <v>0.79468047449507795</v>
      </c>
      <c r="M485" s="1">
        <f t="shared" si="218"/>
        <v>245.10304061350294</v>
      </c>
      <c r="N485" s="5">
        <f t="shared" si="219"/>
        <v>0.64028878270956335</v>
      </c>
      <c r="O485" s="3">
        <f t="shared" si="220"/>
        <v>0.79526174251650139</v>
      </c>
      <c r="P485" s="8">
        <f t="shared" si="221"/>
        <v>238.57545905983653</v>
      </c>
      <c r="Q485" s="9">
        <f t="shared" si="222"/>
        <v>9.0625506540860101</v>
      </c>
      <c r="R485" s="9">
        <f t="shared" si="223"/>
        <v>13.556698135232159</v>
      </c>
      <c r="S485" s="1">
        <f t="shared" si="224"/>
        <v>0</v>
      </c>
      <c r="T485" s="1">
        <f t="shared" si="225"/>
        <v>0</v>
      </c>
      <c r="U485" s="1">
        <f t="shared" si="226"/>
        <v>0</v>
      </c>
      <c r="V485" s="1">
        <f t="shared" si="227"/>
        <v>0</v>
      </c>
      <c r="W485" s="1">
        <f t="shared" si="228"/>
        <v>0</v>
      </c>
      <c r="X485" s="1">
        <f t="shared" si="229"/>
        <v>0</v>
      </c>
      <c r="Y485" s="1">
        <f t="shared" si="230"/>
        <v>0</v>
      </c>
      <c r="AA485" s="1">
        <f t="shared" si="231"/>
        <v>0</v>
      </c>
      <c r="AB485" s="1" t="str">
        <f t="shared" si="232"/>
        <v/>
      </c>
      <c r="AC485" s="1" t="str">
        <f t="shared" si="233"/>
        <v/>
      </c>
      <c r="AD485" s="1">
        <f t="shared" si="234"/>
        <v>0</v>
      </c>
      <c r="AE485" s="1" t="str">
        <f t="shared" si="235"/>
        <v/>
      </c>
      <c r="AF485" s="8">
        <f t="shared" si="236"/>
        <v>227.02571518437691</v>
      </c>
      <c r="AI485" s="1">
        <f t="shared" si="237"/>
        <v>1</v>
      </c>
      <c r="AJ485" s="1">
        <f t="shared" si="238"/>
        <v>1</v>
      </c>
      <c r="AK485" s="1" t="str">
        <f t="shared" si="240"/>
        <v>Sell</v>
      </c>
      <c r="AL485" s="8">
        <v>33.92934000000001</v>
      </c>
    </row>
    <row r="486" spans="1:38" x14ac:dyDescent="0.3">
      <c r="A486" s="2" t="s">
        <v>288</v>
      </c>
      <c r="B486" s="1">
        <f>'Rails Data'!AX486</f>
        <v>225.0171651895393</v>
      </c>
      <c r="C486" s="1">
        <f t="shared" si="239"/>
        <v>225.0171651895393</v>
      </c>
      <c r="D486" s="1">
        <f>'Rails Data'!AZ486</f>
        <v>16.844811087161684</v>
      </c>
      <c r="E486" s="1">
        <f>'Rails Data'!BB486</f>
        <v>1.9696321516357354</v>
      </c>
      <c r="F486" s="1">
        <f t="shared" si="211"/>
        <v>229.7118838634604</v>
      </c>
      <c r="G486" s="1">
        <f t="shared" si="212"/>
        <v>19.020285486248472</v>
      </c>
      <c r="H486" s="5">
        <f t="shared" si="213"/>
        <v>0.50562217988655123</v>
      </c>
      <c r="I486" s="3">
        <f t="shared" si="214"/>
        <v>0.88801662770888423</v>
      </c>
      <c r="J486" s="1">
        <f t="shared" si="215"/>
        <v>2.1717036375042804</v>
      </c>
      <c r="K486" s="5">
        <f t="shared" si="216"/>
        <v>0.68590468797756987</v>
      </c>
      <c r="L486" s="3">
        <f t="shared" si="217"/>
        <v>0.82712012036944083</v>
      </c>
      <c r="M486" s="1">
        <f t="shared" si="218"/>
        <v>247.21791186246563</v>
      </c>
      <c r="N486" s="5">
        <f t="shared" si="219"/>
        <v>0.72637873642672757</v>
      </c>
      <c r="O486" s="3">
        <f t="shared" si="220"/>
        <v>0.8210905691509911</v>
      </c>
      <c r="P486" s="8">
        <f t="shared" si="221"/>
        <v>240.67541249173829</v>
      </c>
      <c r="Q486" s="9">
        <f t="shared" si="222"/>
        <v>10.963528628277885</v>
      </c>
      <c r="R486" s="9">
        <f t="shared" si="223"/>
        <v>13.941748603009396</v>
      </c>
      <c r="S486" s="1">
        <f t="shared" si="224"/>
        <v>0</v>
      </c>
      <c r="T486" s="1">
        <f t="shared" si="225"/>
        <v>0</v>
      </c>
      <c r="U486" s="1">
        <f t="shared" si="226"/>
        <v>0</v>
      </c>
      <c r="V486" s="1">
        <f t="shared" si="227"/>
        <v>0</v>
      </c>
      <c r="W486" s="1">
        <f t="shared" si="228"/>
        <v>0</v>
      </c>
      <c r="X486" s="1">
        <f t="shared" si="229"/>
        <v>0</v>
      </c>
      <c r="Y486" s="1">
        <f t="shared" si="230"/>
        <v>0</v>
      </c>
      <c r="AA486" s="1">
        <f t="shared" si="231"/>
        <v>0</v>
      </c>
      <c r="AB486" s="1" t="str">
        <f t="shared" si="232"/>
        <v/>
      </c>
      <c r="AC486" s="1" t="str">
        <f t="shared" si="233"/>
        <v/>
      </c>
      <c r="AD486" s="1">
        <f t="shared" si="234"/>
        <v>0</v>
      </c>
      <c r="AE486" s="1" t="str">
        <f t="shared" si="235"/>
        <v/>
      </c>
      <c r="AF486" s="8">
        <f t="shared" si="236"/>
        <v>225.0171651895393</v>
      </c>
      <c r="AI486" s="1">
        <f t="shared" si="237"/>
        <v>1</v>
      </c>
      <c r="AJ486" s="1">
        <f t="shared" si="238"/>
        <v>1</v>
      </c>
      <c r="AK486" s="1" t="str">
        <f t="shared" si="240"/>
        <v>Sell</v>
      </c>
      <c r="AL486" s="8">
        <v>33.65934</v>
      </c>
    </row>
    <row r="487" spans="1:38" x14ac:dyDescent="0.3">
      <c r="A487" s="2" t="s">
        <v>287</v>
      </c>
      <c r="B487" s="1">
        <f>'Rails Data'!AX487</f>
        <v>236.45782080527093</v>
      </c>
      <c r="C487" s="1">
        <f t="shared" si="239"/>
        <v>236.45782080527093</v>
      </c>
      <c r="D487" s="1">
        <f>'Rails Data'!AZ487</f>
        <v>17.942962576034081</v>
      </c>
      <c r="E487" s="1">
        <f>'Rails Data'!BB487</f>
        <v>2.0637972696710447</v>
      </c>
      <c r="F487" s="1">
        <f t="shared" si="211"/>
        <v>230.08746135737408</v>
      </c>
      <c r="G487" s="1">
        <f t="shared" si="212"/>
        <v>19.042283939660614</v>
      </c>
      <c r="H487" s="5">
        <f t="shared" si="213"/>
        <v>0.57494221968617909</v>
      </c>
      <c r="I487" s="3">
        <f t="shared" si="214"/>
        <v>0.95174903567927305</v>
      </c>
      <c r="J487" s="1">
        <f t="shared" si="215"/>
        <v>2.1846262065260453</v>
      </c>
      <c r="K487" s="5">
        <f t="shared" si="216"/>
        <v>0.7529355070306587</v>
      </c>
      <c r="L487" s="3">
        <f t="shared" si="217"/>
        <v>0.85065602576808597</v>
      </c>
      <c r="M487" s="1">
        <f t="shared" si="218"/>
        <v>248.46428596349335</v>
      </c>
      <c r="N487" s="5">
        <f t="shared" si="219"/>
        <v>0.79279761850762798</v>
      </c>
      <c r="O487" s="3">
        <f t="shared" si="220"/>
        <v>0.83687587460503499</v>
      </c>
      <c r="P487" s="8">
        <f t="shared" si="221"/>
        <v>243.52236654668354</v>
      </c>
      <c r="Q487" s="9">
        <f t="shared" si="222"/>
        <v>13.434905189309461</v>
      </c>
      <c r="R487" s="9">
        <f t="shared" si="223"/>
        <v>14.136661448163647</v>
      </c>
      <c r="S487" s="1">
        <f t="shared" si="224"/>
        <v>0</v>
      </c>
      <c r="T487" s="1">
        <f t="shared" si="225"/>
        <v>0</v>
      </c>
      <c r="U487" s="1">
        <f t="shared" si="226"/>
        <v>0</v>
      </c>
      <c r="V487" s="1">
        <f t="shared" si="227"/>
        <v>0</v>
      </c>
      <c r="W487" s="1">
        <f t="shared" si="228"/>
        <v>0</v>
      </c>
      <c r="X487" s="1">
        <f t="shared" si="229"/>
        <v>0</v>
      </c>
      <c r="Y487" s="1">
        <f t="shared" si="230"/>
        <v>0</v>
      </c>
      <c r="AA487" s="1">
        <f t="shared" si="231"/>
        <v>0</v>
      </c>
      <c r="AB487" s="1" t="str">
        <f t="shared" si="232"/>
        <v/>
      </c>
      <c r="AC487" s="1" t="str">
        <f t="shared" si="233"/>
        <v/>
      </c>
      <c r="AD487" s="1">
        <f t="shared" si="234"/>
        <v>0</v>
      </c>
      <c r="AE487" s="1" t="str">
        <f t="shared" si="235"/>
        <v/>
      </c>
      <c r="AF487" s="8">
        <f t="shared" si="236"/>
        <v>236.45782080527093</v>
      </c>
      <c r="AI487" s="1">
        <f t="shared" si="237"/>
        <v>1</v>
      </c>
      <c r="AJ487" s="1">
        <f t="shared" si="238"/>
        <v>1</v>
      </c>
      <c r="AK487" s="1" t="str">
        <f t="shared" si="240"/>
        <v>Sell</v>
      </c>
      <c r="AL487" s="8">
        <v>35.59234</v>
      </c>
    </row>
    <row r="488" spans="1:38" x14ac:dyDescent="0.3">
      <c r="A488" s="2" t="s">
        <v>286</v>
      </c>
      <c r="B488" s="1">
        <f>'Rails Data'!AX488</f>
        <v>252.98234535306091</v>
      </c>
      <c r="C488" s="1">
        <f t="shared" si="239"/>
        <v>252.98234535306091</v>
      </c>
      <c r="D488" s="1">
        <f>'Rails Data'!AZ488</f>
        <v>19.052070027146055</v>
      </c>
      <c r="E488" s="1">
        <f>'Rails Data'!BB488</f>
        <v>2.2121550930098595</v>
      </c>
      <c r="F488" s="1">
        <f t="shared" si="211"/>
        <v>229.57783260154233</v>
      </c>
      <c r="G488" s="1">
        <f t="shared" si="212"/>
        <v>19.07022640519024</v>
      </c>
      <c r="H488" s="5">
        <f t="shared" si="213"/>
        <v>0.64418943942887008</v>
      </c>
      <c r="I488" s="3">
        <f t="shared" si="214"/>
        <v>1.014550171678122</v>
      </c>
      <c r="J488" s="1">
        <f t="shared" si="215"/>
        <v>2.1904513663521601</v>
      </c>
      <c r="K488" s="5">
        <f t="shared" si="216"/>
        <v>0.83098043029870095</v>
      </c>
      <c r="L488" s="3">
        <f t="shared" si="217"/>
        <v>0.86694277889099047</v>
      </c>
      <c r="M488" s="1">
        <f t="shared" si="218"/>
        <v>248.80767931746217</v>
      </c>
      <c r="N488" s="5">
        <f t="shared" si="219"/>
        <v>0.87243124447167952</v>
      </c>
      <c r="O488" s="3">
        <f t="shared" si="220"/>
        <v>0.84422225062126954</v>
      </c>
      <c r="P488" s="8">
        <f t="shared" si="221"/>
        <v>244.80682940875857</v>
      </c>
      <c r="Q488" s="9">
        <f t="shared" si="222"/>
        <v>15.228996807216248</v>
      </c>
      <c r="R488" s="9">
        <f t="shared" si="223"/>
        <v>14.031862955845195</v>
      </c>
      <c r="S488" s="1">
        <f t="shared" si="224"/>
        <v>0</v>
      </c>
      <c r="T488" s="1">
        <f t="shared" si="225"/>
        <v>0</v>
      </c>
      <c r="U488" s="1">
        <f t="shared" si="226"/>
        <v>0</v>
      </c>
      <c r="V488" s="1">
        <f t="shared" si="227"/>
        <v>1</v>
      </c>
      <c r="W488" s="1">
        <f t="shared" si="228"/>
        <v>0</v>
      </c>
      <c r="X488" s="1">
        <f t="shared" si="229"/>
        <v>0</v>
      </c>
      <c r="Y488" s="1">
        <f t="shared" si="230"/>
        <v>0</v>
      </c>
      <c r="AA488" s="1">
        <f t="shared" si="231"/>
        <v>1</v>
      </c>
      <c r="AB488" s="1" t="str">
        <f t="shared" si="232"/>
        <v/>
      </c>
      <c r="AC488" s="1" t="str">
        <f t="shared" si="233"/>
        <v/>
      </c>
      <c r="AD488" s="1">
        <f t="shared" si="234"/>
        <v>0</v>
      </c>
      <c r="AE488" s="1" t="str">
        <f t="shared" si="235"/>
        <v/>
      </c>
      <c r="AF488" s="8">
        <f t="shared" si="236"/>
        <v>252.98234535306091</v>
      </c>
      <c r="AI488" s="1">
        <f t="shared" si="237"/>
        <v>0</v>
      </c>
      <c r="AJ488" s="1">
        <f t="shared" si="238"/>
        <v>1</v>
      </c>
      <c r="AK488" s="1" t="str">
        <f t="shared" si="240"/>
        <v/>
      </c>
      <c r="AL488" s="8">
        <v>37.619000000000007</v>
      </c>
    </row>
    <row r="489" spans="1:38" x14ac:dyDescent="0.3">
      <c r="A489" s="2" t="s">
        <v>285</v>
      </c>
      <c r="B489" s="1">
        <f>'Rails Data'!AX489</f>
        <v>262.75089533843283</v>
      </c>
      <c r="C489" s="1">
        <f t="shared" si="239"/>
        <v>262.75089533843283</v>
      </c>
      <c r="D489" s="1">
        <f>'Rails Data'!AZ489</f>
        <v>20.117554974100859</v>
      </c>
      <c r="E489" s="1">
        <f>'Rails Data'!BB489</f>
        <v>2.3019906208112202</v>
      </c>
      <c r="F489" s="1">
        <f t="shared" si="211"/>
        <v>227.70547158142085</v>
      </c>
      <c r="G489" s="1">
        <f t="shared" si="212"/>
        <v>19.105493833624152</v>
      </c>
      <c r="H489" s="5">
        <f t="shared" si="213"/>
        <v>0.69987467638765288</v>
      </c>
      <c r="I489" s="3">
        <f t="shared" si="214"/>
        <v>1.0762769603863307</v>
      </c>
      <c r="J489" s="1">
        <f t="shared" si="215"/>
        <v>2.1782317893351166</v>
      </c>
      <c r="K489" s="5">
        <f t="shared" si="216"/>
        <v>0.87276040908154551</v>
      </c>
      <c r="L489" s="3">
        <f t="shared" si="217"/>
        <v>0.8729365036563721</v>
      </c>
      <c r="M489" s="1">
        <f t="shared" si="218"/>
        <v>247.31738324460332</v>
      </c>
      <c r="N489" s="5">
        <f t="shared" si="219"/>
        <v>0.91700054844038092</v>
      </c>
      <c r="O489" s="3">
        <f t="shared" si="220"/>
        <v>0.83952075164620121</v>
      </c>
      <c r="P489" s="8">
        <f t="shared" si="221"/>
        <v>243.32037196433996</v>
      </c>
      <c r="Q489" s="9">
        <f t="shared" si="222"/>
        <v>15.614900382919103</v>
      </c>
      <c r="R489" s="9">
        <f t="shared" si="223"/>
        <v>13.662317754663643</v>
      </c>
      <c r="S489" s="1">
        <f t="shared" si="224"/>
        <v>0</v>
      </c>
      <c r="T489" s="1">
        <f t="shared" si="225"/>
        <v>1</v>
      </c>
      <c r="U489" s="1">
        <f t="shared" si="226"/>
        <v>0</v>
      </c>
      <c r="V489" s="1">
        <f t="shared" si="227"/>
        <v>1</v>
      </c>
      <c r="W489" s="1">
        <f t="shared" si="228"/>
        <v>0</v>
      </c>
      <c r="X489" s="1">
        <f t="shared" si="229"/>
        <v>0</v>
      </c>
      <c r="Y489" s="1">
        <f t="shared" si="230"/>
        <v>0</v>
      </c>
      <c r="AA489" s="1">
        <f t="shared" si="231"/>
        <v>1</v>
      </c>
      <c r="AB489" s="1" t="str">
        <f t="shared" si="232"/>
        <v/>
      </c>
      <c r="AC489" s="1" t="str">
        <f t="shared" si="233"/>
        <v/>
      </c>
      <c r="AD489" s="1">
        <f t="shared" si="234"/>
        <v>0</v>
      </c>
      <c r="AE489" s="1" t="str">
        <f t="shared" si="235"/>
        <v/>
      </c>
      <c r="AF489" s="8">
        <f t="shared" si="236"/>
        <v>262.75089533843283</v>
      </c>
      <c r="AI489" s="1">
        <f t="shared" si="237"/>
        <v>0</v>
      </c>
      <c r="AJ489" s="1">
        <f t="shared" si="238"/>
        <v>1</v>
      </c>
      <c r="AK489" s="1" t="str">
        <f t="shared" si="240"/>
        <v/>
      </c>
      <c r="AL489" s="8">
        <v>39.020000000000003</v>
      </c>
    </row>
    <row r="490" spans="1:38" x14ac:dyDescent="0.3">
      <c r="A490" s="2">
        <v>40178</v>
      </c>
      <c r="B490" s="1">
        <f>'Rails Data'!AX490</f>
        <v>250.96989320800512</v>
      </c>
      <c r="C490" s="1">
        <f t="shared" si="239"/>
        <v>250.96989320800512</v>
      </c>
      <c r="D490" s="1">
        <f>'Rails Data'!AZ490</f>
        <v>19.46349352794936</v>
      </c>
      <c r="E490" s="1">
        <f>'Rails Data'!BB490</f>
        <v>2.2096794460101035</v>
      </c>
      <c r="F490" s="1">
        <f t="shared" si="211"/>
        <v>224.9018376808599</v>
      </c>
      <c r="G490" s="1">
        <f t="shared" si="212"/>
        <v>19.03463287924237</v>
      </c>
      <c r="H490" s="5">
        <f t="shared" si="213"/>
        <v>0.73631214286170188</v>
      </c>
      <c r="I490" s="3">
        <f t="shared" si="214"/>
        <v>1.1390106743861104</v>
      </c>
      <c r="J490" s="1">
        <f t="shared" si="215"/>
        <v>2.1510182347850502</v>
      </c>
      <c r="K490" s="5">
        <f t="shared" si="216"/>
        <v>0.82803635946667375</v>
      </c>
      <c r="L490" s="3">
        <f t="shared" si="217"/>
        <v>0.87296585275217653</v>
      </c>
      <c r="M490" s="1">
        <f t="shared" si="218"/>
        <v>244.12907946392917</v>
      </c>
      <c r="N490" s="5">
        <f t="shared" si="219"/>
        <v>0.86497975991110998</v>
      </c>
      <c r="O490" s="3">
        <f t="shared" si="220"/>
        <v>0.82660745218050458</v>
      </c>
      <c r="P490" s="8">
        <f t="shared" si="221"/>
        <v>239.78754953268671</v>
      </c>
      <c r="Q490" s="9">
        <f t="shared" si="222"/>
        <v>14.885711851826812</v>
      </c>
      <c r="R490" s="9">
        <f t="shared" si="223"/>
        <v>13.184622040774803</v>
      </c>
      <c r="S490" s="1">
        <f t="shared" si="224"/>
        <v>0</v>
      </c>
      <c r="T490" s="1">
        <f t="shared" si="225"/>
        <v>1</v>
      </c>
      <c r="U490" s="1">
        <f t="shared" si="226"/>
        <v>0</v>
      </c>
      <c r="V490" s="1">
        <f t="shared" si="227"/>
        <v>1</v>
      </c>
      <c r="W490" s="1">
        <f t="shared" si="228"/>
        <v>0</v>
      </c>
      <c r="X490" s="1">
        <f t="shared" si="229"/>
        <v>0</v>
      </c>
      <c r="Y490" s="1">
        <f t="shared" si="230"/>
        <v>0</v>
      </c>
      <c r="AA490" s="1">
        <f t="shared" si="231"/>
        <v>1</v>
      </c>
      <c r="AB490" s="1" t="str">
        <f t="shared" si="232"/>
        <v/>
      </c>
      <c r="AC490" s="1" t="str">
        <f t="shared" si="233"/>
        <v/>
      </c>
      <c r="AD490" s="1">
        <f t="shared" si="234"/>
        <v>0</v>
      </c>
      <c r="AE490" s="1" t="str">
        <f t="shared" si="235"/>
        <v/>
      </c>
      <c r="AF490" s="8">
        <f t="shared" si="236"/>
        <v>250.96989320800512</v>
      </c>
      <c r="AI490" s="1">
        <f t="shared" si="237"/>
        <v>0</v>
      </c>
      <c r="AJ490" s="1">
        <f t="shared" si="238"/>
        <v>1</v>
      </c>
      <c r="AK490" s="1" t="str">
        <f t="shared" si="240"/>
        <v/>
      </c>
      <c r="AL490" s="8">
        <v>37.564659999999996</v>
      </c>
    </row>
    <row r="491" spans="1:38" x14ac:dyDescent="0.3">
      <c r="A491" s="2">
        <v>40171</v>
      </c>
      <c r="B491" s="1">
        <f>'Rails Data'!AX491</f>
        <v>258.41867174846146</v>
      </c>
      <c r="C491" s="1">
        <f t="shared" si="239"/>
        <v>258.41867174846146</v>
      </c>
      <c r="D491" s="1">
        <f>'Rails Data'!AZ491</f>
        <v>20.084636432808612</v>
      </c>
      <c r="E491" s="1">
        <f>'Rails Data'!BB491</f>
        <v>2.2754168707090416</v>
      </c>
      <c r="F491" s="1">
        <f t="shared" si="211"/>
        <v>222.81639323868828</v>
      </c>
      <c r="G491" s="1">
        <f t="shared" si="212"/>
        <v>18.92302987424755</v>
      </c>
      <c r="H491" s="5">
        <f t="shared" si="213"/>
        <v>0.78329210902991075</v>
      </c>
      <c r="I491" s="3">
        <f t="shared" si="214"/>
        <v>1.2061270963068451</v>
      </c>
      <c r="J491" s="1">
        <f t="shared" si="215"/>
        <v>2.1093741360713412</v>
      </c>
      <c r="K491" s="5">
        <f t="shared" si="216"/>
        <v>0.79293904351632172</v>
      </c>
      <c r="L491" s="3">
        <f t="shared" si="217"/>
        <v>0.88045410163309368</v>
      </c>
      <c r="M491" s="1">
        <f t="shared" si="218"/>
        <v>239.39765147366415</v>
      </c>
      <c r="N491" s="5">
        <f t="shared" si="219"/>
        <v>0.82233584217874256</v>
      </c>
      <c r="O491" s="3">
        <f t="shared" si="220"/>
        <v>0.82021206755873699</v>
      </c>
      <c r="P491" s="8">
        <f t="shared" si="221"/>
        <v>237.75439613717427</v>
      </c>
      <c r="Q491" s="9">
        <f t="shared" si="222"/>
        <v>14.93800289848599</v>
      </c>
      <c r="R491" s="9">
        <f t="shared" si="223"/>
        <v>12.936655159254048</v>
      </c>
      <c r="S491" s="1">
        <f t="shared" si="224"/>
        <v>0</v>
      </c>
      <c r="T491" s="1">
        <f t="shared" si="225"/>
        <v>1</v>
      </c>
      <c r="U491" s="1">
        <f t="shared" si="226"/>
        <v>0</v>
      </c>
      <c r="V491" s="1">
        <f t="shared" si="227"/>
        <v>1</v>
      </c>
      <c r="W491" s="1">
        <f t="shared" si="228"/>
        <v>0</v>
      </c>
      <c r="X491" s="1">
        <f t="shared" si="229"/>
        <v>0</v>
      </c>
      <c r="Y491" s="1">
        <f t="shared" si="230"/>
        <v>0</v>
      </c>
      <c r="AA491" s="1">
        <f t="shared" si="231"/>
        <v>1</v>
      </c>
      <c r="AB491" s="1" t="str">
        <f t="shared" si="232"/>
        <v/>
      </c>
      <c r="AC491" s="1" t="str">
        <f t="shared" si="233"/>
        <v/>
      </c>
      <c r="AD491" s="1">
        <f t="shared" si="234"/>
        <v>0</v>
      </c>
      <c r="AE491" s="1" t="str">
        <f t="shared" si="235"/>
        <v/>
      </c>
      <c r="AF491" s="8">
        <f t="shared" si="236"/>
        <v>258.41867174846146</v>
      </c>
      <c r="AI491" s="1">
        <f t="shared" si="237"/>
        <v>0</v>
      </c>
      <c r="AJ491" s="1">
        <f t="shared" si="238"/>
        <v>1</v>
      </c>
      <c r="AK491" s="1" t="str">
        <f t="shared" si="240"/>
        <v/>
      </c>
      <c r="AL491" s="8">
        <v>38.581000000000003</v>
      </c>
    </row>
    <row r="492" spans="1:38" x14ac:dyDescent="0.3">
      <c r="A492" s="2" t="s">
        <v>284</v>
      </c>
      <c r="B492" s="1">
        <f>'Rails Data'!AX492</f>
        <v>246.68653652819634</v>
      </c>
      <c r="C492" s="1">
        <f t="shared" si="239"/>
        <v>246.68653652819634</v>
      </c>
      <c r="D492" s="1">
        <f>'Rails Data'!AZ492</f>
        <v>19.302676864787578</v>
      </c>
      <c r="E492" s="1">
        <f>'Rails Data'!BB492</f>
        <v>2.1770109304482386</v>
      </c>
      <c r="F492" s="1">
        <f t="shared" si="211"/>
        <v>219.96821095790642</v>
      </c>
      <c r="G492" s="1">
        <f t="shared" si="212"/>
        <v>18.811775579744086</v>
      </c>
      <c r="H492" s="5">
        <f t="shared" si="213"/>
        <v>0.85164345864033875</v>
      </c>
      <c r="I492" s="3">
        <f t="shared" si="214"/>
        <v>1.2765995941863342</v>
      </c>
      <c r="J492" s="1">
        <f t="shared" si="215"/>
        <v>2.0715182510885608</v>
      </c>
      <c r="K492" s="5">
        <f t="shared" si="216"/>
        <v>0.7777187670132939</v>
      </c>
      <c r="L492" s="3">
        <f t="shared" si="217"/>
        <v>0.89503994465255565</v>
      </c>
      <c r="M492" s="1">
        <f t="shared" si="218"/>
        <v>235.02255706360424</v>
      </c>
      <c r="N492" s="5">
        <f t="shared" si="219"/>
        <v>0.79790638999167784</v>
      </c>
      <c r="O492" s="3">
        <f t="shared" si="220"/>
        <v>0.81985810512206936</v>
      </c>
      <c r="P492" s="8">
        <f t="shared" si="221"/>
        <v>233.99725511694024</v>
      </c>
      <c r="Q492" s="9">
        <f t="shared" si="222"/>
        <v>14.029044159033816</v>
      </c>
      <c r="R492" s="9">
        <f t="shared" si="223"/>
        <v>12.757065352597431</v>
      </c>
      <c r="S492" s="1">
        <f t="shared" si="224"/>
        <v>0</v>
      </c>
      <c r="T492" s="1">
        <f t="shared" si="225"/>
        <v>0</v>
      </c>
      <c r="U492" s="1">
        <f t="shared" si="226"/>
        <v>0</v>
      </c>
      <c r="V492" s="1">
        <f t="shared" si="227"/>
        <v>1</v>
      </c>
      <c r="W492" s="1">
        <f t="shared" si="228"/>
        <v>0</v>
      </c>
      <c r="X492" s="1">
        <f t="shared" si="229"/>
        <v>0</v>
      </c>
      <c r="Y492" s="1">
        <f t="shared" si="230"/>
        <v>0</v>
      </c>
      <c r="AA492" s="1">
        <f t="shared" si="231"/>
        <v>0</v>
      </c>
      <c r="AB492" s="1" t="str">
        <f t="shared" si="232"/>
        <v/>
      </c>
      <c r="AC492" s="1" t="str">
        <f t="shared" si="233"/>
        <v/>
      </c>
      <c r="AD492" s="1">
        <f t="shared" si="234"/>
        <v>0</v>
      </c>
      <c r="AE492" s="1" t="str">
        <f t="shared" si="235"/>
        <v/>
      </c>
      <c r="AF492" s="8">
        <f t="shared" si="236"/>
        <v>246.68653652819634</v>
      </c>
      <c r="AI492" s="1">
        <f t="shared" si="237"/>
        <v>0</v>
      </c>
      <c r="AJ492" s="1">
        <f t="shared" si="238"/>
        <v>1</v>
      </c>
      <c r="AK492" s="1" t="str">
        <f t="shared" si="240"/>
        <v/>
      </c>
      <c r="AL492" s="8">
        <v>36.849339999999998</v>
      </c>
    </row>
    <row r="493" spans="1:38" x14ac:dyDescent="0.3">
      <c r="A493" s="2" t="s">
        <v>283</v>
      </c>
      <c r="B493" s="1">
        <f>'Rails Data'!AX493</f>
        <v>245.61832216618305</v>
      </c>
      <c r="C493" s="1">
        <f t="shared" si="239"/>
        <v>245.61832216618305</v>
      </c>
      <c r="D493" s="1">
        <f>'Rails Data'!AZ493</f>
        <v>19.15983903919571</v>
      </c>
      <c r="E493" s="1">
        <f>'Rails Data'!BB493</f>
        <v>2.1689901288842828</v>
      </c>
      <c r="F493" s="1">
        <f t="shared" si="211"/>
        <v>217.83074491228322</v>
      </c>
      <c r="G493" s="1">
        <f t="shared" si="212"/>
        <v>18.864163000482321</v>
      </c>
      <c r="H493" s="5">
        <f t="shared" si="213"/>
        <v>0.96318035924220968</v>
      </c>
      <c r="I493" s="3">
        <f t="shared" si="214"/>
        <v>1.3474256167773335</v>
      </c>
      <c r="J493" s="1">
        <f t="shared" si="215"/>
        <v>2.0577820432034337</v>
      </c>
      <c r="K493" s="5">
        <f t="shared" si="216"/>
        <v>0.7864228267724811</v>
      </c>
      <c r="L493" s="3">
        <f t="shared" si="217"/>
        <v>0.91459347425909931</v>
      </c>
      <c r="M493" s="1">
        <f t="shared" si="218"/>
        <v>233.50539229755972</v>
      </c>
      <c r="N493" s="5">
        <f t="shared" si="219"/>
        <v>0.80097789640883565</v>
      </c>
      <c r="O493" s="3">
        <f t="shared" si="220"/>
        <v>0.82351672431046796</v>
      </c>
      <c r="P493" s="8">
        <f t="shared" si="221"/>
        <v>231.69011304216642</v>
      </c>
      <c r="Q493" s="9">
        <f t="shared" si="222"/>
        <v>13.859368129883194</v>
      </c>
      <c r="R493" s="9">
        <f t="shared" si="223"/>
        <v>12.600768069594528</v>
      </c>
      <c r="S493" s="1">
        <f t="shared" si="224"/>
        <v>0</v>
      </c>
      <c r="T493" s="1">
        <f t="shared" si="225"/>
        <v>0</v>
      </c>
      <c r="U493" s="1">
        <f t="shared" si="226"/>
        <v>0</v>
      </c>
      <c r="V493" s="1">
        <f t="shared" si="227"/>
        <v>1</v>
      </c>
      <c r="W493" s="1">
        <f t="shared" si="228"/>
        <v>0</v>
      </c>
      <c r="X493" s="1">
        <f t="shared" si="229"/>
        <v>0</v>
      </c>
      <c r="Y493" s="1">
        <f t="shared" si="230"/>
        <v>0</v>
      </c>
      <c r="AA493" s="1">
        <f t="shared" si="231"/>
        <v>0</v>
      </c>
      <c r="AB493" s="1" t="str">
        <f t="shared" si="232"/>
        <v/>
      </c>
      <c r="AC493" s="1" t="str">
        <f t="shared" si="233"/>
        <v/>
      </c>
      <c r="AD493" s="1">
        <f t="shared" si="234"/>
        <v>0</v>
      </c>
      <c r="AE493" s="1" t="str">
        <f t="shared" si="235"/>
        <v/>
      </c>
      <c r="AF493" s="8">
        <f t="shared" si="236"/>
        <v>245.61832216618305</v>
      </c>
      <c r="AI493" s="1">
        <f t="shared" si="237"/>
        <v>0</v>
      </c>
      <c r="AJ493" s="1">
        <f t="shared" si="238"/>
        <v>1</v>
      </c>
      <c r="AK493" s="1" t="str">
        <f t="shared" si="240"/>
        <v/>
      </c>
      <c r="AL493" s="8">
        <v>36.73066</v>
      </c>
    </row>
    <row r="494" spans="1:38" x14ac:dyDescent="0.3">
      <c r="A494" s="2" t="s">
        <v>282</v>
      </c>
      <c r="B494" s="1">
        <f>'Rails Data'!AX494</f>
        <v>246.05955642504082</v>
      </c>
      <c r="C494" s="1">
        <f t="shared" si="239"/>
        <v>246.05955642504082</v>
      </c>
      <c r="D494" s="1">
        <f>'Rails Data'!AZ494</f>
        <v>19.212052538157877</v>
      </c>
      <c r="E494" s="1">
        <f>'Rails Data'!BB494</f>
        <v>2.1666602263589976</v>
      </c>
      <c r="F494" s="1">
        <f t="shared" si="211"/>
        <v>215.60773873197124</v>
      </c>
      <c r="G494" s="1">
        <f t="shared" si="212"/>
        <v>18.950462753027161</v>
      </c>
      <c r="H494" s="5">
        <f t="shared" si="213"/>
        <v>1.1081264775025081</v>
      </c>
      <c r="I494" s="3">
        <f t="shared" si="214"/>
        <v>1.4114664930331875</v>
      </c>
      <c r="J494" s="1">
        <f t="shared" si="215"/>
        <v>2.0392301348443196</v>
      </c>
      <c r="K494" s="5">
        <f t="shared" si="216"/>
        <v>0.82677843446111421</v>
      </c>
      <c r="L494" s="3">
        <f t="shared" si="217"/>
        <v>0.93595524884020231</v>
      </c>
      <c r="M494" s="1">
        <f t="shared" si="218"/>
        <v>231.04879624158846</v>
      </c>
      <c r="N494" s="5">
        <f t="shared" si="219"/>
        <v>0.82990249547352279</v>
      </c>
      <c r="O494" s="3">
        <f t="shared" si="220"/>
        <v>0.82727319562740664</v>
      </c>
      <c r="P494" s="8">
        <f t="shared" si="221"/>
        <v>229.15771138325431</v>
      </c>
      <c r="Q494" s="9">
        <f t="shared" si="222"/>
        <v>13.54997265128307</v>
      </c>
      <c r="R494" s="9">
        <f t="shared" si="223"/>
        <v>12.453981895818945</v>
      </c>
      <c r="S494" s="1">
        <f t="shared" si="224"/>
        <v>0</v>
      </c>
      <c r="T494" s="1">
        <f t="shared" si="225"/>
        <v>0</v>
      </c>
      <c r="U494" s="1">
        <f t="shared" si="226"/>
        <v>0</v>
      </c>
      <c r="V494" s="1">
        <f t="shared" si="227"/>
        <v>1</v>
      </c>
      <c r="W494" s="1">
        <f t="shared" si="228"/>
        <v>0</v>
      </c>
      <c r="X494" s="1">
        <f t="shared" si="229"/>
        <v>0</v>
      </c>
      <c r="Y494" s="1">
        <f t="shared" si="230"/>
        <v>0</v>
      </c>
      <c r="AA494" s="1">
        <f t="shared" si="231"/>
        <v>1</v>
      </c>
      <c r="AB494" s="1" t="str">
        <f t="shared" si="232"/>
        <v/>
      </c>
      <c r="AC494" s="1" t="str">
        <f t="shared" si="233"/>
        <v/>
      </c>
      <c r="AD494" s="1">
        <f t="shared" si="234"/>
        <v>0</v>
      </c>
      <c r="AE494" s="1" t="str">
        <f t="shared" si="235"/>
        <v/>
      </c>
      <c r="AF494" s="8">
        <f t="shared" si="236"/>
        <v>246.05955642504082</v>
      </c>
      <c r="AI494" s="1">
        <f t="shared" si="237"/>
        <v>0</v>
      </c>
      <c r="AJ494" s="1">
        <f t="shared" si="238"/>
        <v>1</v>
      </c>
      <c r="AK494" s="1" t="str">
        <f t="shared" si="240"/>
        <v/>
      </c>
      <c r="AL494" s="8">
        <v>36.513999999999996</v>
      </c>
    </row>
    <row r="495" spans="1:38" x14ac:dyDescent="0.3">
      <c r="A495" s="2" t="s">
        <v>281</v>
      </c>
      <c r="B495" s="1">
        <f>'Rails Data'!AX495</f>
        <v>236.23453209878849</v>
      </c>
      <c r="C495" s="1">
        <f t="shared" si="239"/>
        <v>236.23453209878849</v>
      </c>
      <c r="D495" s="1">
        <f>'Rails Data'!AZ495</f>
        <v>18.551596038019948</v>
      </c>
      <c r="E495" s="1">
        <f>'Rails Data'!BB495</f>
        <v>2.0859352728316214</v>
      </c>
      <c r="F495" s="1">
        <f t="shared" si="211"/>
        <v>213.17159331652567</v>
      </c>
      <c r="G495" s="1">
        <f t="shared" si="212"/>
        <v>18.995369611657317</v>
      </c>
      <c r="H495" s="5">
        <f t="shared" si="213"/>
        <v>1.2596585732376604</v>
      </c>
      <c r="I495" s="3">
        <f t="shared" si="214"/>
        <v>1.4620231622883006</v>
      </c>
      <c r="J495" s="1">
        <f t="shared" si="215"/>
        <v>2.0071820011012038</v>
      </c>
      <c r="K495" s="5">
        <f t="shared" si="216"/>
        <v>0.84173493680071187</v>
      </c>
      <c r="L495" s="3">
        <f t="shared" si="217"/>
        <v>0.95415138457005033</v>
      </c>
      <c r="M495" s="1">
        <f t="shared" si="218"/>
        <v>226.96467936595675</v>
      </c>
      <c r="N495" s="5">
        <f t="shared" si="219"/>
        <v>0.82974311363129338</v>
      </c>
      <c r="O495" s="3">
        <f t="shared" si="220"/>
        <v>0.82683497898638725</v>
      </c>
      <c r="P495" s="8">
        <f t="shared" si="221"/>
        <v>226.08464864838405</v>
      </c>
      <c r="Q495" s="9">
        <f t="shared" si="222"/>
        <v>12.913055331858374</v>
      </c>
      <c r="R495" s="9">
        <f t="shared" si="223"/>
        <v>12.455241585864803</v>
      </c>
      <c r="S495" s="1">
        <f t="shared" si="224"/>
        <v>0</v>
      </c>
      <c r="T495" s="1">
        <f t="shared" si="225"/>
        <v>0</v>
      </c>
      <c r="U495" s="1">
        <f t="shared" si="226"/>
        <v>0</v>
      </c>
      <c r="V495" s="1">
        <f t="shared" si="227"/>
        <v>1</v>
      </c>
      <c r="W495" s="1">
        <f t="shared" si="228"/>
        <v>0</v>
      </c>
      <c r="X495" s="1">
        <f t="shared" si="229"/>
        <v>0</v>
      </c>
      <c r="Y495" s="1">
        <f t="shared" si="230"/>
        <v>0</v>
      </c>
      <c r="AA495" s="1">
        <f t="shared" si="231"/>
        <v>1</v>
      </c>
      <c r="AB495" s="1" t="str">
        <f t="shared" si="232"/>
        <v/>
      </c>
      <c r="AC495" s="1" t="str">
        <f t="shared" si="233"/>
        <v/>
      </c>
      <c r="AD495" s="1">
        <f t="shared" si="234"/>
        <v>0</v>
      </c>
      <c r="AE495" s="1" t="str">
        <f t="shared" si="235"/>
        <v/>
      </c>
      <c r="AF495" s="8">
        <f t="shared" si="236"/>
        <v>236.23453209878849</v>
      </c>
      <c r="AI495" s="1">
        <f t="shared" si="237"/>
        <v>0</v>
      </c>
      <c r="AJ495" s="1">
        <f t="shared" si="238"/>
        <v>1</v>
      </c>
      <c r="AK495" s="1" t="str">
        <f t="shared" si="240"/>
        <v/>
      </c>
      <c r="AL495" s="8">
        <v>35.167659999999998</v>
      </c>
    </row>
    <row r="496" spans="1:38" x14ac:dyDescent="0.3">
      <c r="A496" s="2" t="s">
        <v>280</v>
      </c>
      <c r="B496" s="1">
        <f>'Rails Data'!AX496</f>
        <v>239.54836099099029</v>
      </c>
      <c r="C496" s="1">
        <f t="shared" si="239"/>
        <v>239.54836099099029</v>
      </c>
      <c r="D496" s="1">
        <f>'Rails Data'!AZ496</f>
        <v>18.836748202326788</v>
      </c>
      <c r="E496" s="1">
        <f>'Rails Data'!BB496</f>
        <v>2.1162237081060771</v>
      </c>
      <c r="F496" s="1">
        <f t="shared" si="211"/>
        <v>211.32655821394465</v>
      </c>
      <c r="G496" s="1">
        <f t="shared" si="212"/>
        <v>19.070528791945115</v>
      </c>
      <c r="H496" s="5">
        <f t="shared" si="213"/>
        <v>1.3900970385620419</v>
      </c>
      <c r="I496" s="3">
        <f t="shared" si="214"/>
        <v>1.4957505937967406</v>
      </c>
      <c r="J496" s="1">
        <f t="shared" si="215"/>
        <v>1.989913533543465</v>
      </c>
      <c r="K496" s="5">
        <f t="shared" si="216"/>
        <v>0.87269930946981988</v>
      </c>
      <c r="L496" s="3">
        <f t="shared" si="217"/>
        <v>0.97288745919827346</v>
      </c>
      <c r="M496" s="1">
        <f t="shared" si="218"/>
        <v>224.60471230285145</v>
      </c>
      <c r="N496" s="5">
        <f t="shared" si="219"/>
        <v>0.84699585587991333</v>
      </c>
      <c r="O496" s="3">
        <f t="shared" si="220"/>
        <v>0.82635028987890291</v>
      </c>
      <c r="P496" s="8">
        <f t="shared" si="221"/>
        <v>224.23921529376506</v>
      </c>
      <c r="Q496" s="9">
        <f t="shared" si="222"/>
        <v>12.912657079820406</v>
      </c>
      <c r="R496" s="9">
        <f t="shared" si="223"/>
        <v>12.591977669378974</v>
      </c>
      <c r="S496" s="1">
        <f t="shared" si="224"/>
        <v>0</v>
      </c>
      <c r="T496" s="1">
        <f t="shared" si="225"/>
        <v>0</v>
      </c>
      <c r="U496" s="1">
        <f t="shared" si="226"/>
        <v>0</v>
      </c>
      <c r="V496" s="1">
        <f t="shared" si="227"/>
        <v>1</v>
      </c>
      <c r="W496" s="1">
        <f t="shared" si="228"/>
        <v>0</v>
      </c>
      <c r="X496" s="1">
        <f t="shared" si="229"/>
        <v>0</v>
      </c>
      <c r="Y496" s="1">
        <f t="shared" si="230"/>
        <v>0</v>
      </c>
      <c r="AA496" s="1">
        <f t="shared" si="231"/>
        <v>1</v>
      </c>
      <c r="AB496" s="1" t="str">
        <f t="shared" si="232"/>
        <v/>
      </c>
      <c r="AC496" s="1" t="str">
        <f t="shared" si="233"/>
        <v/>
      </c>
      <c r="AD496" s="1">
        <f t="shared" si="234"/>
        <v>0</v>
      </c>
      <c r="AE496" s="1" t="str">
        <f t="shared" si="235"/>
        <v/>
      </c>
      <c r="AF496" s="8">
        <f t="shared" si="236"/>
        <v>239.54836099099029</v>
      </c>
      <c r="AI496" s="1">
        <f t="shared" si="237"/>
        <v>0</v>
      </c>
      <c r="AJ496" s="1">
        <f t="shared" si="238"/>
        <v>1</v>
      </c>
      <c r="AK496" s="1" t="str">
        <f t="shared" si="240"/>
        <v/>
      </c>
      <c r="AL496" s="8">
        <v>35.554340000000003</v>
      </c>
    </row>
    <row r="497" spans="1:38" x14ac:dyDescent="0.3">
      <c r="A497" s="2" t="s">
        <v>279</v>
      </c>
      <c r="B497" s="1">
        <f>'Rails Data'!AX497</f>
        <v>239.56968069733119</v>
      </c>
      <c r="C497" s="1">
        <f t="shared" si="239"/>
        <v>239.56968069733119</v>
      </c>
      <c r="D497" s="1">
        <f>'Rails Data'!AZ497</f>
        <v>19.544525404764819</v>
      </c>
      <c r="E497" s="1">
        <f>'Rails Data'!BB497</f>
        <v>2.1021788998564639</v>
      </c>
      <c r="F497" s="1">
        <f t="shared" si="211"/>
        <v>209.06881399178098</v>
      </c>
      <c r="G497" s="1">
        <f t="shared" si="212"/>
        <v>19.112672842135716</v>
      </c>
      <c r="H497" s="5">
        <f t="shared" si="213"/>
        <v>1.488218291048006</v>
      </c>
      <c r="I497" s="3">
        <f t="shared" si="214"/>
        <v>1.5133595196691905</v>
      </c>
      <c r="J497" s="1">
        <f t="shared" si="215"/>
        <v>1.982973187786661</v>
      </c>
      <c r="K497" s="5">
        <f t="shared" si="216"/>
        <v>0.92589102430864267</v>
      </c>
      <c r="L497" s="3">
        <f t="shared" si="217"/>
        <v>0.98958548415301573</v>
      </c>
      <c r="M497" s="1">
        <f t="shared" si="218"/>
        <v>223.36355684908037</v>
      </c>
      <c r="N497" s="5">
        <f t="shared" si="219"/>
        <v>0.88167705335522584</v>
      </c>
      <c r="O497" s="3">
        <f t="shared" si="220"/>
        <v>0.8229093622120679</v>
      </c>
      <c r="P497" s="8">
        <f t="shared" si="221"/>
        <v>221.45573425790593</v>
      </c>
      <c r="Q497" s="9">
        <f t="shared" si="222"/>
        <v>12.386920266124946</v>
      </c>
      <c r="R497" s="9">
        <f t="shared" si="223"/>
        <v>12.663340764552885</v>
      </c>
      <c r="S497" s="1">
        <f t="shared" si="224"/>
        <v>0</v>
      </c>
      <c r="T497" s="1">
        <f t="shared" si="225"/>
        <v>0</v>
      </c>
      <c r="U497" s="1">
        <f t="shared" si="226"/>
        <v>0</v>
      </c>
      <c r="V497" s="1">
        <f t="shared" si="227"/>
        <v>0</v>
      </c>
      <c r="W497" s="1">
        <f t="shared" si="228"/>
        <v>0</v>
      </c>
      <c r="X497" s="1">
        <f t="shared" si="229"/>
        <v>0</v>
      </c>
      <c r="Y497" s="1">
        <f t="shared" si="230"/>
        <v>0</v>
      </c>
      <c r="AA497" s="1">
        <f t="shared" si="231"/>
        <v>1</v>
      </c>
      <c r="AB497" s="1" t="str">
        <f t="shared" si="232"/>
        <v/>
      </c>
      <c r="AC497" s="1" t="str">
        <f t="shared" si="233"/>
        <v/>
      </c>
      <c r="AD497" s="1">
        <f t="shared" si="234"/>
        <v>0</v>
      </c>
      <c r="AE497" s="1" t="str">
        <f t="shared" si="235"/>
        <v/>
      </c>
      <c r="AF497" s="8">
        <f t="shared" si="236"/>
        <v>239.56968069733119</v>
      </c>
      <c r="AI497" s="1">
        <f t="shared" si="237"/>
        <v>1</v>
      </c>
      <c r="AJ497" s="1">
        <f t="shared" si="238"/>
        <v>1</v>
      </c>
      <c r="AK497" s="1" t="str">
        <f t="shared" si="240"/>
        <v>Sell</v>
      </c>
      <c r="AL497" s="8">
        <v>35.500340000000008</v>
      </c>
    </row>
    <row r="498" spans="1:38" x14ac:dyDescent="0.3">
      <c r="A498" s="2" t="s">
        <v>278</v>
      </c>
      <c r="B498" s="1">
        <f>'Rails Data'!AX498</f>
        <v>234.05616131236548</v>
      </c>
      <c r="C498" s="1">
        <f t="shared" si="239"/>
        <v>234.05616131236548</v>
      </c>
      <c r="D498" s="1">
        <f>'Rails Data'!AZ498</f>
        <v>19.150744608776762</v>
      </c>
      <c r="E498" s="1">
        <f>'Rails Data'!BB498</f>
        <v>2.0570686298606233</v>
      </c>
      <c r="F498" s="1">
        <f t="shared" si="211"/>
        <v>206.62874465533696</v>
      </c>
      <c r="G498" s="1">
        <f t="shared" si="212"/>
        <v>19.098111208404358</v>
      </c>
      <c r="H498" s="5">
        <f t="shared" si="213"/>
        <v>1.5730527693496561</v>
      </c>
      <c r="I498" s="3">
        <f t="shared" si="214"/>
        <v>1.5175497244393878</v>
      </c>
      <c r="J498" s="1">
        <f t="shared" si="215"/>
        <v>1.9794052833898523</v>
      </c>
      <c r="K498" s="5">
        <f t="shared" si="216"/>
        <v>0.98852305773407956</v>
      </c>
      <c r="L498" s="3">
        <f t="shared" si="217"/>
        <v>1.0002012274604113</v>
      </c>
      <c r="M498" s="1">
        <f t="shared" si="218"/>
        <v>222.50473065284271</v>
      </c>
      <c r="N498" s="5">
        <f t="shared" si="219"/>
        <v>0.91956330457054136</v>
      </c>
      <c r="O498" s="3">
        <f t="shared" si="220"/>
        <v>0.81311474702154152</v>
      </c>
      <c r="P498" s="8">
        <f t="shared" si="221"/>
        <v>218.16228945073769</v>
      </c>
      <c r="Q498" s="9">
        <f t="shared" si="222"/>
        <v>11.533544795400729</v>
      </c>
      <c r="R498" s="9">
        <f t="shared" si="223"/>
        <v>12.648714612972032</v>
      </c>
      <c r="S498" s="1">
        <f t="shared" si="224"/>
        <v>0</v>
      </c>
      <c r="T498" s="1">
        <f t="shared" si="225"/>
        <v>0</v>
      </c>
      <c r="U498" s="1">
        <f t="shared" si="226"/>
        <v>0</v>
      </c>
      <c r="V498" s="1">
        <f t="shared" si="227"/>
        <v>0</v>
      </c>
      <c r="W498" s="1">
        <f t="shared" si="228"/>
        <v>0</v>
      </c>
      <c r="X498" s="1">
        <f t="shared" si="229"/>
        <v>0</v>
      </c>
      <c r="Y498" s="1">
        <f t="shared" si="230"/>
        <v>1</v>
      </c>
      <c r="AA498" s="1">
        <f t="shared" si="231"/>
        <v>1</v>
      </c>
      <c r="AB498" s="1" t="str">
        <f t="shared" si="232"/>
        <v/>
      </c>
      <c r="AC498" s="1" t="str">
        <f t="shared" si="233"/>
        <v/>
      </c>
      <c r="AD498" s="1">
        <f t="shared" si="234"/>
        <v>1</v>
      </c>
      <c r="AE498" s="1" t="str">
        <f t="shared" si="235"/>
        <v/>
      </c>
      <c r="AF498" s="8">
        <f t="shared" si="236"/>
        <v>234.05616131236548</v>
      </c>
      <c r="AI498" s="1">
        <f t="shared" si="237"/>
        <v>1</v>
      </c>
      <c r="AJ498" s="1">
        <f t="shared" si="238"/>
        <v>0</v>
      </c>
      <c r="AK498" s="1" t="str">
        <f t="shared" si="240"/>
        <v/>
      </c>
      <c r="AL498" s="8">
        <v>34.759340000000002</v>
      </c>
    </row>
    <row r="499" spans="1:38" x14ac:dyDescent="0.3">
      <c r="A499" s="2" t="s">
        <v>277</v>
      </c>
      <c r="B499" s="1">
        <f>'Rails Data'!AX499</f>
        <v>208.38704129562029</v>
      </c>
      <c r="C499" s="1">
        <f t="shared" si="239"/>
        <v>208.38704129562029</v>
      </c>
      <c r="D499" s="1">
        <f>'Rails Data'!AZ499</f>
        <v>17.130790981519549</v>
      </c>
      <c r="E499" s="1">
        <f>'Rails Data'!BB499</f>
        <v>1.8348825575867245</v>
      </c>
      <c r="F499" s="1">
        <f t="shared" si="211"/>
        <v>204.43455132277467</v>
      </c>
      <c r="G499" s="1">
        <f t="shared" si="212"/>
        <v>19.106709982627777</v>
      </c>
      <c r="H499" s="5">
        <f t="shared" si="213"/>
        <v>1.6425865714480219</v>
      </c>
      <c r="I499" s="3">
        <f t="shared" si="214"/>
        <v>1.5082992169543432</v>
      </c>
      <c r="J499" s="1">
        <f t="shared" si="215"/>
        <v>1.9758892994197912</v>
      </c>
      <c r="K499" s="5">
        <f t="shared" si="216"/>
        <v>1.1040668383286572</v>
      </c>
      <c r="L499" s="3">
        <f t="shared" si="217"/>
        <v>1.0021475890814666</v>
      </c>
      <c r="M499" s="1">
        <f t="shared" si="218"/>
        <v>221.60898768527684</v>
      </c>
      <c r="N499" s="5">
        <f t="shared" si="219"/>
        <v>1.0176103229698006</v>
      </c>
      <c r="O499" s="3">
        <f t="shared" si="220"/>
        <v>0.79537332076337486</v>
      </c>
      <c r="P499" s="8">
        <f t="shared" si="221"/>
        <v>215.27249456680536</v>
      </c>
      <c r="Q499" s="9">
        <f t="shared" si="222"/>
        <v>10.837943244030697</v>
      </c>
      <c r="R499" s="9">
        <f t="shared" si="223"/>
        <v>12.584285301713106</v>
      </c>
      <c r="S499" s="1">
        <f t="shared" si="224"/>
        <v>0</v>
      </c>
      <c r="T499" s="1">
        <f t="shared" si="225"/>
        <v>0</v>
      </c>
      <c r="U499" s="1">
        <f t="shared" si="226"/>
        <v>1</v>
      </c>
      <c r="V499" s="1">
        <f t="shared" si="227"/>
        <v>0</v>
      </c>
      <c r="W499" s="1">
        <f t="shared" si="228"/>
        <v>0</v>
      </c>
      <c r="X499" s="1">
        <f t="shared" si="229"/>
        <v>0</v>
      </c>
      <c r="Y499" s="1">
        <f t="shared" si="230"/>
        <v>1</v>
      </c>
      <c r="AA499" s="1">
        <f t="shared" si="231"/>
        <v>1</v>
      </c>
      <c r="AB499" s="1" t="str">
        <f t="shared" si="232"/>
        <v/>
      </c>
      <c r="AC499" s="1" t="str">
        <f t="shared" si="233"/>
        <v/>
      </c>
      <c r="AD499" s="1">
        <f t="shared" si="234"/>
        <v>1</v>
      </c>
      <c r="AE499" s="1" t="str">
        <f t="shared" si="235"/>
        <v/>
      </c>
      <c r="AF499" s="8">
        <f t="shared" si="236"/>
        <v>208.38704129562029</v>
      </c>
      <c r="AI499" s="1">
        <f t="shared" si="237"/>
        <v>1</v>
      </c>
      <c r="AJ499" s="1">
        <f t="shared" si="238"/>
        <v>0</v>
      </c>
      <c r="AK499" s="1" t="str">
        <f t="shared" si="240"/>
        <v/>
      </c>
      <c r="AL499" s="8">
        <v>31.118000000000002</v>
      </c>
    </row>
    <row r="500" spans="1:38" x14ac:dyDescent="0.3">
      <c r="A500" s="2" t="s">
        <v>276</v>
      </c>
      <c r="B500" s="1">
        <f>'Rails Data'!AX500</f>
        <v>219.04282205792228</v>
      </c>
      <c r="C500" s="1">
        <f t="shared" si="239"/>
        <v>219.04282205792228</v>
      </c>
      <c r="D500" s="1">
        <f>'Rails Data'!AZ500</f>
        <v>18.306214627919253</v>
      </c>
      <c r="E500" s="1">
        <f>'Rails Data'!BB500</f>
        <v>1.9347139058640184</v>
      </c>
      <c r="F500" s="1">
        <f t="shared" si="211"/>
        <v>204.11835212494702</v>
      </c>
      <c r="G500" s="1">
        <f t="shared" si="212"/>
        <v>19.158184905482774</v>
      </c>
      <c r="H500" s="5">
        <f t="shared" si="213"/>
        <v>1.7363177089318351</v>
      </c>
      <c r="I500" s="3">
        <f t="shared" si="214"/>
        <v>1.4859179912053968</v>
      </c>
      <c r="J500" s="1">
        <f t="shared" si="215"/>
        <v>1.9942392955887012</v>
      </c>
      <c r="K500" s="5">
        <f t="shared" si="216"/>
        <v>1.2060971434144685</v>
      </c>
      <c r="L500" s="3">
        <f t="shared" si="217"/>
        <v>0.98516104754026823</v>
      </c>
      <c r="M500" s="1">
        <f t="shared" si="218"/>
        <v>223.11157509706635</v>
      </c>
      <c r="N500" s="5">
        <f t="shared" si="219"/>
        <v>1.0963440392470742</v>
      </c>
      <c r="O500" s="3">
        <f t="shared" si="220"/>
        <v>0.75833382039563724</v>
      </c>
      <c r="P500" s="8">
        <f t="shared" si="221"/>
        <v>216.52439516156628</v>
      </c>
      <c r="Q500" s="9">
        <f t="shared" si="222"/>
        <v>12.406043036619252</v>
      </c>
      <c r="R500" s="9">
        <f t="shared" si="223"/>
        <v>12.442672588298763</v>
      </c>
      <c r="S500" s="1">
        <f t="shared" si="224"/>
        <v>0</v>
      </c>
      <c r="T500" s="1">
        <f t="shared" si="225"/>
        <v>0</v>
      </c>
      <c r="U500" s="1">
        <f t="shared" si="226"/>
        <v>1</v>
      </c>
      <c r="V500" s="1">
        <f t="shared" si="227"/>
        <v>0</v>
      </c>
      <c r="W500" s="1">
        <f t="shared" si="228"/>
        <v>0</v>
      </c>
      <c r="X500" s="1">
        <f t="shared" si="229"/>
        <v>0</v>
      </c>
      <c r="Y500" s="1">
        <f t="shared" si="230"/>
        <v>1</v>
      </c>
      <c r="AA500" s="1">
        <f t="shared" si="231"/>
        <v>1</v>
      </c>
      <c r="AB500" s="1" t="str">
        <f t="shared" si="232"/>
        <v/>
      </c>
      <c r="AC500" s="1" t="str">
        <f t="shared" si="233"/>
        <v/>
      </c>
      <c r="AD500" s="1">
        <f t="shared" si="234"/>
        <v>1</v>
      </c>
      <c r="AE500" s="1" t="str">
        <f t="shared" si="235"/>
        <v/>
      </c>
      <c r="AF500" s="8">
        <f t="shared" si="236"/>
        <v>219.04282205792228</v>
      </c>
      <c r="AG500" s="5">
        <f>AF500/AF527-1</f>
        <v>0.34161246256865541</v>
      </c>
      <c r="AI500" s="1">
        <f t="shared" si="237"/>
        <v>1</v>
      </c>
      <c r="AJ500" s="1">
        <f t="shared" si="238"/>
        <v>0</v>
      </c>
      <c r="AK500" s="1" t="str">
        <f t="shared" si="240"/>
        <v/>
      </c>
      <c r="AL500" s="8">
        <v>32.755000000000003</v>
      </c>
    </row>
    <row r="501" spans="1:38" x14ac:dyDescent="0.3">
      <c r="A501" s="2" t="s">
        <v>275</v>
      </c>
      <c r="B501" s="1">
        <f>'Rails Data'!AX501</f>
        <v>233.03205363379567</v>
      </c>
      <c r="C501" s="1">
        <f t="shared" si="239"/>
        <v>233.03205363379567</v>
      </c>
      <c r="D501" s="1">
        <f>'Rails Data'!AZ501</f>
        <v>19.510546596786913</v>
      </c>
      <c r="E501" s="1">
        <f>'Rails Data'!BB501</f>
        <v>2.0533850594820957</v>
      </c>
      <c r="F501" s="1">
        <f t="shared" si="211"/>
        <v>202.924394530309</v>
      </c>
      <c r="G501" s="1">
        <f t="shared" si="212"/>
        <v>19.105040600826047</v>
      </c>
      <c r="H501" s="5">
        <f t="shared" si="213"/>
        <v>1.8283822521497535</v>
      </c>
      <c r="I501" s="3">
        <f t="shared" si="214"/>
        <v>1.444184704917657</v>
      </c>
      <c r="J501" s="1">
        <f t="shared" si="215"/>
        <v>2.0005271635119271</v>
      </c>
      <c r="K501" s="5">
        <f t="shared" si="216"/>
        <v>1.27594610719557</v>
      </c>
      <c r="L501" s="3">
        <f t="shared" si="217"/>
        <v>0.94833836489456813</v>
      </c>
      <c r="M501" s="1">
        <f t="shared" si="218"/>
        <v>223.40269516244427</v>
      </c>
      <c r="N501" s="5">
        <f t="shared" si="219"/>
        <v>1.1450298142764708</v>
      </c>
      <c r="O501" s="3">
        <f t="shared" si="220"/>
        <v>0.70199878392039772</v>
      </c>
      <c r="P501" s="8">
        <f t="shared" si="221"/>
        <v>216.06649936222883</v>
      </c>
      <c r="Q501" s="9">
        <f t="shared" si="222"/>
        <v>13.142104831919823</v>
      </c>
      <c r="R501" s="9">
        <f t="shared" si="223"/>
        <v>11.945766535412949</v>
      </c>
      <c r="S501" s="1">
        <f t="shared" si="224"/>
        <v>0</v>
      </c>
      <c r="T501" s="1">
        <f t="shared" si="225"/>
        <v>0</v>
      </c>
      <c r="U501" s="1">
        <f t="shared" si="226"/>
        <v>1</v>
      </c>
      <c r="V501" s="1">
        <f t="shared" si="227"/>
        <v>1</v>
      </c>
      <c r="W501" s="1">
        <f t="shared" si="228"/>
        <v>0</v>
      </c>
      <c r="X501" s="1">
        <f t="shared" si="229"/>
        <v>0</v>
      </c>
      <c r="Y501" s="1">
        <f t="shared" si="230"/>
        <v>1</v>
      </c>
      <c r="AA501" s="1">
        <f t="shared" si="231"/>
        <v>1</v>
      </c>
      <c r="AB501" s="1" t="str">
        <f t="shared" si="232"/>
        <v/>
      </c>
      <c r="AC501" s="1" t="str">
        <f t="shared" si="233"/>
        <v/>
      </c>
      <c r="AD501" s="1">
        <f t="shared" si="234"/>
        <v>1</v>
      </c>
      <c r="AE501" s="1" t="str">
        <f t="shared" si="235"/>
        <v>Buy</v>
      </c>
      <c r="AF501" s="8">
        <f t="shared" si="236"/>
        <v>233.03205363379567</v>
      </c>
      <c r="AI501" s="1">
        <f t="shared" si="237"/>
        <v>0</v>
      </c>
      <c r="AJ501" s="1">
        <f t="shared" si="238"/>
        <v>0</v>
      </c>
      <c r="AK501" s="1" t="str">
        <f t="shared" si="240"/>
        <v/>
      </c>
      <c r="AL501" s="8">
        <v>34.545000000000002</v>
      </c>
    </row>
    <row r="502" spans="1:38" x14ac:dyDescent="0.3">
      <c r="A502" s="2" t="s">
        <v>274</v>
      </c>
      <c r="B502" s="1">
        <f>'Rails Data'!AX502</f>
        <v>223.5089576624419</v>
      </c>
      <c r="C502" s="1">
        <f t="shared" si="239"/>
        <v>223.5089576624419</v>
      </c>
      <c r="D502" s="1">
        <f>'Rails Data'!AZ502</f>
        <v>19.196362567137662</v>
      </c>
      <c r="E502" s="1">
        <f>'Rails Data'!BB502</f>
        <v>2.0020229536522582</v>
      </c>
      <c r="F502" s="1">
        <f t="shared" si="211"/>
        <v>200.51578180203006</v>
      </c>
      <c r="G502" s="1">
        <f t="shared" si="212"/>
        <v>18.865653070494403</v>
      </c>
      <c r="H502" s="5">
        <f t="shared" si="213"/>
        <v>1.8779467310551037</v>
      </c>
      <c r="I502" s="3">
        <f t="shared" si="214"/>
        <v>1.3801517803789742</v>
      </c>
      <c r="J502" s="1">
        <f t="shared" si="215"/>
        <v>1.9902989937153523</v>
      </c>
      <c r="K502" s="5">
        <f t="shared" si="216"/>
        <v>1.3053529151198648</v>
      </c>
      <c r="L502" s="3">
        <f t="shared" si="217"/>
        <v>0.89373707451106787</v>
      </c>
      <c r="M502" s="1">
        <f t="shared" si="218"/>
        <v>221.86228273502704</v>
      </c>
      <c r="N502" s="5">
        <f t="shared" si="219"/>
        <v>1.1369765658648703</v>
      </c>
      <c r="O502" s="3">
        <f t="shared" si="220"/>
        <v>0.62816027886105219</v>
      </c>
      <c r="P502" s="8">
        <f t="shared" si="221"/>
        <v>212.98185313103485</v>
      </c>
      <c r="Q502" s="9">
        <f t="shared" si="222"/>
        <v>12.466071329004791</v>
      </c>
      <c r="R502" s="9">
        <f t="shared" si="223"/>
        <v>11.136499095608935</v>
      </c>
      <c r="S502" s="1">
        <f t="shared" si="224"/>
        <v>0</v>
      </c>
      <c r="T502" s="1">
        <f t="shared" si="225"/>
        <v>1</v>
      </c>
      <c r="U502" s="1">
        <f t="shared" si="226"/>
        <v>1</v>
      </c>
      <c r="V502" s="1">
        <f t="shared" si="227"/>
        <v>1</v>
      </c>
      <c r="W502" s="1">
        <f t="shared" si="228"/>
        <v>0</v>
      </c>
      <c r="X502" s="1">
        <f t="shared" si="229"/>
        <v>1</v>
      </c>
      <c r="Y502" s="1">
        <f t="shared" si="230"/>
        <v>1</v>
      </c>
      <c r="AA502" s="1">
        <f t="shared" si="231"/>
        <v>1</v>
      </c>
      <c r="AB502" s="1" t="str">
        <f t="shared" si="232"/>
        <v/>
      </c>
      <c r="AC502" s="1" t="str">
        <f t="shared" si="233"/>
        <v/>
      </c>
      <c r="AD502" s="1">
        <f t="shared" si="234"/>
        <v>1</v>
      </c>
      <c r="AE502" s="1" t="str">
        <f t="shared" si="235"/>
        <v>Buy</v>
      </c>
      <c r="AF502" s="8">
        <f t="shared" si="236"/>
        <v>223.5089576624419</v>
      </c>
      <c r="AI502" s="1">
        <f t="shared" si="237"/>
        <v>0</v>
      </c>
      <c r="AJ502" s="1">
        <f t="shared" si="238"/>
        <v>0</v>
      </c>
      <c r="AK502" s="1" t="str">
        <f t="shared" si="240"/>
        <v/>
      </c>
      <c r="AL502" s="8">
        <v>33.274999999999999</v>
      </c>
    </row>
    <row r="503" spans="1:38" x14ac:dyDescent="0.3">
      <c r="A503" s="2" t="s">
        <v>273</v>
      </c>
      <c r="B503" s="1">
        <f>'Rails Data'!AX503</f>
        <v>209.30250454435537</v>
      </c>
      <c r="C503" s="1">
        <f t="shared" si="239"/>
        <v>209.30250454435537</v>
      </c>
      <c r="D503" s="1">
        <f>'Rails Data'!AZ503</f>
        <v>18.01265446301668</v>
      </c>
      <c r="E503" s="1">
        <f>'Rails Data'!BB503</f>
        <v>1.878227022670951</v>
      </c>
      <c r="F503" s="1">
        <f t="shared" si="211"/>
        <v>198.67632773319713</v>
      </c>
      <c r="G503" s="1">
        <f t="shared" si="212"/>
        <v>18.46293050650273</v>
      </c>
      <c r="H503" s="5">
        <f t="shared" si="213"/>
        <v>1.7994002882786821</v>
      </c>
      <c r="I503" s="3">
        <f t="shared" si="214"/>
        <v>1.2971859552662859</v>
      </c>
      <c r="J503" s="1">
        <f t="shared" si="215"/>
        <v>1.9839056281970997</v>
      </c>
      <c r="K503" s="5">
        <f t="shared" si="216"/>
        <v>1.2844720341846676</v>
      </c>
      <c r="L503" s="3">
        <f t="shared" si="217"/>
        <v>0.82513443440960166</v>
      </c>
      <c r="M503" s="1">
        <f t="shared" si="218"/>
        <v>221.17323126766868</v>
      </c>
      <c r="N503" s="5">
        <f t="shared" si="219"/>
        <v>1.0814240816876768</v>
      </c>
      <c r="O503" s="3">
        <f t="shared" si="220"/>
        <v>0.54335756436041582</v>
      </c>
      <c r="P503" s="8">
        <f t="shared" si="221"/>
        <v>211.06783412532448</v>
      </c>
      <c r="Q503" s="9">
        <f t="shared" si="222"/>
        <v>12.391506392127354</v>
      </c>
      <c r="R503" s="9">
        <f t="shared" si="223"/>
        <v>10.101698724494668</v>
      </c>
      <c r="S503" s="1">
        <f t="shared" si="224"/>
        <v>0</v>
      </c>
      <c r="T503" s="1">
        <f t="shared" si="225"/>
        <v>0</v>
      </c>
      <c r="U503" s="1">
        <f t="shared" si="226"/>
        <v>1</v>
      </c>
      <c r="V503" s="1">
        <f t="shared" si="227"/>
        <v>1</v>
      </c>
      <c r="W503" s="1">
        <f t="shared" si="228"/>
        <v>0</v>
      </c>
      <c r="X503" s="1">
        <f t="shared" si="229"/>
        <v>1</v>
      </c>
      <c r="Y503" s="1">
        <f t="shared" si="230"/>
        <v>1</v>
      </c>
      <c r="AA503" s="1">
        <f t="shared" si="231"/>
        <v>1</v>
      </c>
      <c r="AB503" s="1" t="str">
        <f t="shared" si="232"/>
        <v/>
      </c>
      <c r="AC503" s="1" t="str">
        <f t="shared" si="233"/>
        <v/>
      </c>
      <c r="AD503" s="1">
        <f t="shared" si="234"/>
        <v>1</v>
      </c>
      <c r="AE503" s="1" t="str">
        <f t="shared" si="235"/>
        <v>Buy</v>
      </c>
      <c r="AF503" s="8">
        <f t="shared" si="236"/>
        <v>209.30250454435537</v>
      </c>
      <c r="AI503" s="1">
        <f t="shared" si="237"/>
        <v>0</v>
      </c>
      <c r="AJ503" s="1">
        <f t="shared" si="238"/>
        <v>0</v>
      </c>
      <c r="AK503" s="1" t="str">
        <f t="shared" si="240"/>
        <v/>
      </c>
      <c r="AL503" s="8">
        <v>31.16066</v>
      </c>
    </row>
    <row r="504" spans="1:38" x14ac:dyDescent="0.3">
      <c r="A504" s="2" t="s">
        <v>272</v>
      </c>
      <c r="B504" s="1">
        <f>'Rails Data'!AX504</f>
        <v>214.99482853084086</v>
      </c>
      <c r="C504" s="1">
        <f t="shared" si="239"/>
        <v>214.99482853084086</v>
      </c>
      <c r="D504" s="1">
        <f>'Rails Data'!AZ504</f>
        <v>18.638330604263579</v>
      </c>
      <c r="E504" s="1">
        <f>'Rails Data'!BB504</f>
        <v>1.9305190648119719</v>
      </c>
      <c r="F504" s="1">
        <f t="shared" si="211"/>
        <v>197.82623358830446</v>
      </c>
      <c r="G504" s="1">
        <f t="shared" si="212"/>
        <v>18.215751743673991</v>
      </c>
      <c r="H504" s="5">
        <f t="shared" si="213"/>
        <v>1.7474338450026936</v>
      </c>
      <c r="I504" s="3">
        <f t="shared" si="214"/>
        <v>1.2134835664308865</v>
      </c>
      <c r="J504" s="1">
        <f t="shared" si="215"/>
        <v>1.9740716941121168</v>
      </c>
      <c r="K504" s="5">
        <f t="shared" si="216"/>
        <v>1.2944676319468891</v>
      </c>
      <c r="L504" s="3">
        <f t="shared" si="217"/>
        <v>0.74857816778042396</v>
      </c>
      <c r="M504" s="1">
        <f t="shared" si="218"/>
        <v>220.13115515684788</v>
      </c>
      <c r="N504" s="5">
        <f t="shared" si="219"/>
        <v>1.0601624467589668</v>
      </c>
      <c r="O504" s="3">
        <f t="shared" si="220"/>
        <v>0.453679811472539</v>
      </c>
      <c r="P504" s="8">
        <f t="shared" si="221"/>
        <v>211.38880314004612</v>
      </c>
      <c r="Q504" s="9">
        <f t="shared" si="222"/>
        <v>13.56256955174166</v>
      </c>
      <c r="R504" s="9">
        <f t="shared" si="223"/>
        <v>8.8741229483646329</v>
      </c>
      <c r="S504" s="1">
        <f t="shared" si="224"/>
        <v>0</v>
      </c>
      <c r="T504" s="1">
        <f t="shared" si="225"/>
        <v>1</v>
      </c>
      <c r="U504" s="1">
        <f t="shared" si="226"/>
        <v>1</v>
      </c>
      <c r="V504" s="1">
        <f t="shared" si="227"/>
        <v>1</v>
      </c>
      <c r="W504" s="1">
        <f t="shared" si="228"/>
        <v>0</v>
      </c>
      <c r="X504" s="1">
        <f t="shared" si="229"/>
        <v>1</v>
      </c>
      <c r="Y504" s="1">
        <f t="shared" si="230"/>
        <v>1</v>
      </c>
      <c r="AA504" s="1">
        <f t="shared" si="231"/>
        <v>1</v>
      </c>
      <c r="AB504" s="1" t="str">
        <f t="shared" si="232"/>
        <v/>
      </c>
      <c r="AC504" s="1" t="str">
        <f t="shared" si="233"/>
        <v/>
      </c>
      <c r="AD504" s="1">
        <f t="shared" si="234"/>
        <v>1</v>
      </c>
      <c r="AE504" s="1" t="str">
        <f t="shared" si="235"/>
        <v>Buy</v>
      </c>
      <c r="AF504" s="8">
        <f t="shared" si="236"/>
        <v>214.99482853084086</v>
      </c>
      <c r="AI504" s="1">
        <f t="shared" si="237"/>
        <v>0</v>
      </c>
      <c r="AJ504" s="1">
        <f t="shared" si="238"/>
        <v>0</v>
      </c>
      <c r="AK504" s="1" t="str">
        <f t="shared" si="240"/>
        <v/>
      </c>
      <c r="AL504" s="8">
        <v>31.94866</v>
      </c>
    </row>
    <row r="505" spans="1:38" x14ac:dyDescent="0.3">
      <c r="A505" s="2" t="s">
        <v>271</v>
      </c>
      <c r="B505" s="1">
        <f>'Rails Data'!AX505</f>
        <v>228.37796190705029</v>
      </c>
      <c r="C505" s="1">
        <f t="shared" si="239"/>
        <v>228.37796190705029</v>
      </c>
      <c r="D505" s="1">
        <f>'Rails Data'!AZ505</f>
        <v>19.983713334384618</v>
      </c>
      <c r="E505" s="1">
        <f>'Rails Data'!BB505</f>
        <v>2.0537605962948433</v>
      </c>
      <c r="F505" s="1">
        <f t="shared" si="211"/>
        <v>196.45274599290155</v>
      </c>
      <c r="G505" s="1">
        <f t="shared" si="212"/>
        <v>17.97998331876142</v>
      </c>
      <c r="H505" s="5">
        <f t="shared" si="213"/>
        <v>1.7107469250638894</v>
      </c>
      <c r="I505" s="3">
        <f t="shared" si="214"/>
        <v>1.1244918533355854</v>
      </c>
      <c r="J505" s="1">
        <f t="shared" si="215"/>
        <v>1.9560288761321942</v>
      </c>
      <c r="K505" s="5">
        <f t="shared" si="216"/>
        <v>1.2888213675779325</v>
      </c>
      <c r="L505" s="3">
        <f t="shared" si="217"/>
        <v>0.65759659041934648</v>
      </c>
      <c r="M505" s="1">
        <f t="shared" si="218"/>
        <v>218.32379310890104</v>
      </c>
      <c r="N505" s="5">
        <f t="shared" si="219"/>
        <v>1.0266486829318606</v>
      </c>
      <c r="O505" s="3">
        <f t="shared" si="220"/>
        <v>0.35259937225813437</v>
      </c>
      <c r="P505" s="8">
        <f t="shared" si="221"/>
        <v>210.73316215990164</v>
      </c>
      <c r="Q505" s="9">
        <f t="shared" si="222"/>
        <v>14.280416167000084</v>
      </c>
      <c r="R505" s="9">
        <f t="shared" si="223"/>
        <v>7.2858735928409972</v>
      </c>
      <c r="S505" s="1">
        <f t="shared" si="224"/>
        <v>0</v>
      </c>
      <c r="T505" s="1">
        <f t="shared" si="225"/>
        <v>1</v>
      </c>
      <c r="U505" s="1">
        <f t="shared" si="226"/>
        <v>1</v>
      </c>
      <c r="V505" s="1">
        <f t="shared" si="227"/>
        <v>1</v>
      </c>
      <c r="W505" s="1">
        <f t="shared" si="228"/>
        <v>0</v>
      </c>
      <c r="X505" s="1">
        <f t="shared" si="229"/>
        <v>1</v>
      </c>
      <c r="Y505" s="1">
        <f t="shared" si="230"/>
        <v>1</v>
      </c>
      <c r="AA505" s="1">
        <f t="shared" si="231"/>
        <v>1</v>
      </c>
      <c r="AB505" s="1" t="str">
        <f t="shared" si="232"/>
        <v/>
      </c>
      <c r="AC505" s="1" t="str">
        <f t="shared" si="233"/>
        <v/>
      </c>
      <c r="AD505" s="1">
        <f t="shared" si="234"/>
        <v>1</v>
      </c>
      <c r="AE505" s="1" t="str">
        <f t="shared" si="235"/>
        <v>Buy</v>
      </c>
      <c r="AF505" s="8">
        <f t="shared" si="236"/>
        <v>228.37796190705029</v>
      </c>
      <c r="AI505" s="1">
        <f t="shared" si="237"/>
        <v>0</v>
      </c>
      <c r="AJ505" s="1">
        <f t="shared" si="238"/>
        <v>0</v>
      </c>
      <c r="AK505" s="1" t="str">
        <f t="shared" si="240"/>
        <v/>
      </c>
      <c r="AL505" s="8">
        <v>33.953340000000004</v>
      </c>
    </row>
    <row r="506" spans="1:38" x14ac:dyDescent="0.3">
      <c r="A506" s="2" t="s">
        <v>270</v>
      </c>
      <c r="B506" s="1">
        <f>'Rails Data'!AX506</f>
        <v>231.84024493119227</v>
      </c>
      <c r="C506" s="1">
        <f t="shared" si="239"/>
        <v>231.84024493119227</v>
      </c>
      <c r="D506" s="1">
        <f>'Rails Data'!AZ506</f>
        <v>20.281735822278581</v>
      </c>
      <c r="E506" s="1">
        <f>'Rails Data'!BB506</f>
        <v>2.0700677602851862</v>
      </c>
      <c r="F506" s="1">
        <f t="shared" si="211"/>
        <v>193.89872871976965</v>
      </c>
      <c r="G506" s="1">
        <f t="shared" si="212"/>
        <v>17.628620414261878</v>
      </c>
      <c r="H506" s="5">
        <f t="shared" si="213"/>
        <v>1.6232138469316526</v>
      </c>
      <c r="I506" s="3">
        <f t="shared" si="214"/>
        <v>1.0267826747142015</v>
      </c>
      <c r="J506" s="1">
        <f t="shared" si="215"/>
        <v>1.9111014467526024</v>
      </c>
      <c r="K506" s="5">
        <f t="shared" si="216"/>
        <v>1.1858098329360161</v>
      </c>
      <c r="L506" s="3">
        <f t="shared" si="217"/>
        <v>0.55239246089291549</v>
      </c>
      <c r="M506" s="1">
        <f t="shared" si="218"/>
        <v>213.5281612570941</v>
      </c>
      <c r="N506" s="5">
        <f t="shared" si="219"/>
        <v>0.91001598660581529</v>
      </c>
      <c r="O506" s="3">
        <f t="shared" si="220"/>
        <v>0.24025782047917998</v>
      </c>
      <c r="P506" s="8">
        <f t="shared" si="221"/>
        <v>207.52501675132916</v>
      </c>
      <c r="Q506" s="9">
        <f t="shared" si="222"/>
        <v>13.626288031559511</v>
      </c>
      <c r="R506" s="9">
        <f t="shared" si="223"/>
        <v>5.455903160302773</v>
      </c>
      <c r="S506" s="1">
        <f t="shared" si="224"/>
        <v>0</v>
      </c>
      <c r="T506" s="1">
        <f t="shared" si="225"/>
        <v>1</v>
      </c>
      <c r="U506" s="1">
        <f t="shared" si="226"/>
        <v>1</v>
      </c>
      <c r="V506" s="1">
        <f t="shared" si="227"/>
        <v>1</v>
      </c>
      <c r="W506" s="1">
        <f t="shared" si="228"/>
        <v>0</v>
      </c>
      <c r="X506" s="1">
        <f t="shared" si="229"/>
        <v>1</v>
      </c>
      <c r="Y506" s="1">
        <f t="shared" si="230"/>
        <v>1</v>
      </c>
      <c r="AA506" s="1">
        <f t="shared" si="231"/>
        <v>1</v>
      </c>
      <c r="AB506" s="1" t="str">
        <f t="shared" si="232"/>
        <v/>
      </c>
      <c r="AC506" s="1" t="str">
        <f t="shared" si="233"/>
        <v/>
      </c>
      <c r="AD506" s="1">
        <f t="shared" si="234"/>
        <v>1</v>
      </c>
      <c r="AE506" s="1" t="str">
        <f t="shared" si="235"/>
        <v>Buy</v>
      </c>
      <c r="AF506" s="8">
        <f t="shared" si="236"/>
        <v>231.84024493119227</v>
      </c>
      <c r="AI506" s="1">
        <f t="shared" si="237"/>
        <v>0</v>
      </c>
      <c r="AJ506" s="1">
        <f t="shared" si="238"/>
        <v>0</v>
      </c>
      <c r="AK506" s="1" t="str">
        <f t="shared" si="240"/>
        <v/>
      </c>
      <c r="AL506" s="8">
        <v>34.435659999999999</v>
      </c>
    </row>
    <row r="507" spans="1:38" x14ac:dyDescent="0.3">
      <c r="A507" s="2" t="s">
        <v>269</v>
      </c>
      <c r="B507" s="1">
        <f>'Rails Data'!AX507</f>
        <v>225.99447460427274</v>
      </c>
      <c r="C507" s="1">
        <f t="shared" si="239"/>
        <v>225.99447460427274</v>
      </c>
      <c r="D507" s="1">
        <f>'Rails Data'!AZ507</f>
        <v>19.795841700349936</v>
      </c>
      <c r="E507" s="1">
        <f>'Rails Data'!BB507</f>
        <v>2.025424774130073</v>
      </c>
      <c r="F507" s="1">
        <f t="shared" si="211"/>
        <v>190.86340742285583</v>
      </c>
      <c r="G507" s="1">
        <f t="shared" si="212"/>
        <v>17.280504948948131</v>
      </c>
      <c r="H507" s="5">
        <f t="shared" si="213"/>
        <v>1.5478769390722338</v>
      </c>
      <c r="I507" s="3">
        <f t="shared" si="214"/>
        <v>0.92737747934462633</v>
      </c>
      <c r="J507" s="1">
        <f t="shared" si="215"/>
        <v>1.8403639027318601</v>
      </c>
      <c r="K507" s="5">
        <f t="shared" si="216"/>
        <v>0.98322292615124507</v>
      </c>
      <c r="L507" s="3">
        <f t="shared" si="217"/>
        <v>0.44682289888573207</v>
      </c>
      <c r="M507" s="1">
        <f t="shared" si="218"/>
        <v>205.73792045728069</v>
      </c>
      <c r="N507" s="5">
        <f t="shared" si="219"/>
        <v>0.69500247161311668</v>
      </c>
      <c r="O507" s="3">
        <f t="shared" si="220"/>
        <v>0.12863145945807411</v>
      </c>
      <c r="P507" s="8">
        <f t="shared" si="221"/>
        <v>203.10406617317224</v>
      </c>
      <c r="Q507" s="9">
        <f t="shared" si="222"/>
        <v>12.240658750316413</v>
      </c>
      <c r="R507" s="9">
        <f t="shared" si="223"/>
        <v>3.7194538556684877</v>
      </c>
      <c r="S507" s="1">
        <f t="shared" si="224"/>
        <v>0</v>
      </c>
      <c r="T507" s="1">
        <f t="shared" si="225"/>
        <v>1</v>
      </c>
      <c r="U507" s="1">
        <f t="shared" si="226"/>
        <v>1</v>
      </c>
      <c r="V507" s="1">
        <f t="shared" si="227"/>
        <v>1</v>
      </c>
      <c r="W507" s="1">
        <f t="shared" si="228"/>
        <v>0</v>
      </c>
      <c r="X507" s="1">
        <f t="shared" si="229"/>
        <v>1</v>
      </c>
      <c r="Y507" s="1">
        <f t="shared" si="230"/>
        <v>1</v>
      </c>
      <c r="AA507" s="1">
        <f t="shared" si="231"/>
        <v>1</v>
      </c>
      <c r="AB507" s="1" t="str">
        <f t="shared" si="232"/>
        <v/>
      </c>
      <c r="AC507" s="1" t="str">
        <f t="shared" si="233"/>
        <v/>
      </c>
      <c r="AD507" s="1">
        <f t="shared" si="234"/>
        <v>1</v>
      </c>
      <c r="AE507" s="1" t="str">
        <f t="shared" si="235"/>
        <v>Buy</v>
      </c>
      <c r="AF507" s="8">
        <f t="shared" si="236"/>
        <v>225.99447460427274</v>
      </c>
      <c r="AI507" s="1">
        <f t="shared" si="237"/>
        <v>0</v>
      </c>
      <c r="AJ507" s="1">
        <f t="shared" si="238"/>
        <v>0</v>
      </c>
      <c r="AK507" s="1" t="str">
        <f t="shared" si="240"/>
        <v/>
      </c>
      <c r="AL507" s="8">
        <v>33.729340000000001</v>
      </c>
    </row>
    <row r="508" spans="1:38" x14ac:dyDescent="0.3">
      <c r="A508" s="2" t="s">
        <v>268</v>
      </c>
      <c r="B508" s="1">
        <f>'Rails Data'!AX508</f>
        <v>221.91032800172599</v>
      </c>
      <c r="C508" s="1">
        <f t="shared" si="239"/>
        <v>221.91032800172599</v>
      </c>
      <c r="D508" s="1">
        <f>'Rails Data'!AZ508</f>
        <v>19.528665381761357</v>
      </c>
      <c r="E508" s="1">
        <f>'Rails Data'!BB508</f>
        <v>2.0000325231069112</v>
      </c>
      <c r="F508" s="1">
        <f t="shared" si="211"/>
        <v>188.05292204834248</v>
      </c>
      <c r="G508" s="1">
        <f t="shared" si="212"/>
        <v>16.923226136201215</v>
      </c>
      <c r="H508" s="5">
        <f t="shared" si="213"/>
        <v>1.4453486678741347</v>
      </c>
      <c r="I508" s="3">
        <f t="shared" si="214"/>
        <v>0.82396090272335842</v>
      </c>
      <c r="J508" s="1">
        <f t="shared" si="215"/>
        <v>1.7830799039364631</v>
      </c>
      <c r="K508" s="5">
        <f t="shared" si="216"/>
        <v>0.78999856578124117</v>
      </c>
      <c r="L508" s="3">
        <f t="shared" si="217"/>
        <v>0.35742289434147989</v>
      </c>
      <c r="M508" s="1">
        <f t="shared" si="218"/>
        <v>199.42057643870399</v>
      </c>
      <c r="N508" s="5">
        <f t="shared" si="219"/>
        <v>0.49615116479000987</v>
      </c>
      <c r="O508" s="3">
        <f t="shared" si="220"/>
        <v>3.4236290765567015E-2</v>
      </c>
      <c r="P508" s="8">
        <f t="shared" si="221"/>
        <v>198.94217373115396</v>
      </c>
      <c r="Q508" s="9">
        <f t="shared" si="222"/>
        <v>10.889251682811476</v>
      </c>
      <c r="R508" s="9">
        <f t="shared" si="223"/>
        <v>2.0874309641564821</v>
      </c>
      <c r="S508" s="1">
        <f t="shared" si="224"/>
        <v>0</v>
      </c>
      <c r="T508" s="1">
        <f t="shared" si="225"/>
        <v>1</v>
      </c>
      <c r="U508" s="1">
        <f t="shared" si="226"/>
        <v>1</v>
      </c>
      <c r="V508" s="1">
        <f t="shared" si="227"/>
        <v>1</v>
      </c>
      <c r="W508" s="1">
        <f t="shared" si="228"/>
        <v>0</v>
      </c>
      <c r="X508" s="1">
        <f t="shared" si="229"/>
        <v>1</v>
      </c>
      <c r="Y508" s="1">
        <f t="shared" si="230"/>
        <v>1</v>
      </c>
      <c r="AA508" s="1">
        <f t="shared" si="231"/>
        <v>1</v>
      </c>
      <c r="AB508" s="1" t="str">
        <f t="shared" si="232"/>
        <v/>
      </c>
      <c r="AC508" s="1" t="str">
        <f t="shared" si="233"/>
        <v/>
      </c>
      <c r="AD508" s="1">
        <f t="shared" si="234"/>
        <v>1</v>
      </c>
      <c r="AE508" s="1" t="str">
        <f t="shared" si="235"/>
        <v>Buy</v>
      </c>
      <c r="AF508" s="8">
        <f t="shared" si="236"/>
        <v>221.91032800172599</v>
      </c>
      <c r="AI508" s="1">
        <f t="shared" si="237"/>
        <v>0</v>
      </c>
      <c r="AJ508" s="1">
        <f t="shared" si="238"/>
        <v>0</v>
      </c>
      <c r="AK508" s="1" t="str">
        <f t="shared" si="240"/>
        <v/>
      </c>
      <c r="AL508" s="8">
        <v>33.372340000000001</v>
      </c>
    </row>
    <row r="509" spans="1:38" x14ac:dyDescent="0.3">
      <c r="A509" s="2" t="s">
        <v>267</v>
      </c>
      <c r="B509" s="1">
        <f>'Rails Data'!AX509</f>
        <v>221.66290264632363</v>
      </c>
      <c r="C509" s="1">
        <f t="shared" si="239"/>
        <v>221.66290264632363</v>
      </c>
      <c r="D509" s="1">
        <f>'Rails Data'!AZ509</f>
        <v>19.384620854804574</v>
      </c>
      <c r="E509" s="1">
        <f>'Rails Data'!BB509</f>
        <v>1.9913047171730522</v>
      </c>
      <c r="F509" s="1">
        <f t="shared" si="211"/>
        <v>185.34432957207179</v>
      </c>
      <c r="G509" s="1">
        <f t="shared" si="212"/>
        <v>16.546527160365709</v>
      </c>
      <c r="H509" s="5">
        <f t="shared" si="213"/>
        <v>1.3527944361351611</v>
      </c>
      <c r="I509" s="3">
        <f t="shared" si="214"/>
        <v>0.72039627519822902</v>
      </c>
      <c r="J509" s="1">
        <f t="shared" si="215"/>
        <v>1.7374417482960998</v>
      </c>
      <c r="K509" s="5">
        <f t="shared" si="216"/>
        <v>0.68340414829177876</v>
      </c>
      <c r="L509" s="3">
        <f t="shared" si="217"/>
        <v>0.28532694910151968</v>
      </c>
      <c r="M509" s="1">
        <f t="shared" si="218"/>
        <v>194.59355520000992</v>
      </c>
      <c r="N509" s="5">
        <f t="shared" si="219"/>
        <v>0.38358912386235389</v>
      </c>
      <c r="O509" s="3">
        <f t="shared" si="220"/>
        <v>-4.2749521571840116E-2</v>
      </c>
      <c r="P509" s="8">
        <f t="shared" si="221"/>
        <v>194.76614568195905</v>
      </c>
      <c r="Q509" s="9">
        <f t="shared" si="222"/>
        <v>9.4218161098872599</v>
      </c>
      <c r="R509" s="9">
        <f t="shared" si="223"/>
        <v>0.45792837115606061</v>
      </c>
      <c r="S509" s="1">
        <f t="shared" si="224"/>
        <v>0</v>
      </c>
      <c r="T509" s="1">
        <f t="shared" si="225"/>
        <v>1</v>
      </c>
      <c r="U509" s="1">
        <f t="shared" si="226"/>
        <v>1</v>
      </c>
      <c r="V509" s="1">
        <f t="shared" si="227"/>
        <v>1</v>
      </c>
      <c r="W509" s="1">
        <f t="shared" si="228"/>
        <v>0</v>
      </c>
      <c r="X509" s="1">
        <f t="shared" si="229"/>
        <v>1</v>
      </c>
      <c r="Y509" s="1">
        <f t="shared" si="230"/>
        <v>1</v>
      </c>
      <c r="AA509" s="1">
        <f t="shared" si="231"/>
        <v>1</v>
      </c>
      <c r="AB509" s="1" t="str">
        <f t="shared" si="232"/>
        <v/>
      </c>
      <c r="AC509" s="1" t="str">
        <f t="shared" si="233"/>
        <v/>
      </c>
      <c r="AD509" s="1">
        <f t="shared" si="234"/>
        <v>1</v>
      </c>
      <c r="AE509" s="1" t="str">
        <f t="shared" si="235"/>
        <v>Buy</v>
      </c>
      <c r="AF509" s="8">
        <f t="shared" si="236"/>
        <v>221.66290264632363</v>
      </c>
      <c r="AI509" s="1">
        <f t="shared" si="237"/>
        <v>0</v>
      </c>
      <c r="AJ509" s="1">
        <f t="shared" si="238"/>
        <v>0</v>
      </c>
      <c r="AK509" s="1" t="str">
        <f t="shared" si="240"/>
        <v/>
      </c>
      <c r="AL509" s="8">
        <v>33.076999999999998</v>
      </c>
    </row>
    <row r="510" spans="1:38" x14ac:dyDescent="0.3">
      <c r="A510" s="2" t="s">
        <v>266</v>
      </c>
      <c r="B510" s="1">
        <f>'Rails Data'!AX510</f>
        <v>219.1683417870403</v>
      </c>
      <c r="C510" s="1">
        <f t="shared" si="239"/>
        <v>219.1683417870403</v>
      </c>
      <c r="D510" s="1">
        <f>'Rails Data'!AZ510</f>
        <v>19.355224166257166</v>
      </c>
      <c r="E510" s="1">
        <f>'Rails Data'!BB510</f>
        <v>1.9613315313129227</v>
      </c>
      <c r="F510" s="1">
        <f t="shared" si="211"/>
        <v>182.43884372613164</v>
      </c>
      <c r="G510" s="1">
        <f t="shared" si="212"/>
        <v>16.108602093812951</v>
      </c>
      <c r="H510" s="5">
        <f t="shared" si="213"/>
        <v>1.2868813088947308</v>
      </c>
      <c r="I510" s="3">
        <f t="shared" si="214"/>
        <v>0.61499658170874039</v>
      </c>
      <c r="J510" s="1">
        <f t="shared" si="215"/>
        <v>1.6895698341765086</v>
      </c>
      <c r="K510" s="5">
        <f t="shared" si="216"/>
        <v>0.59016676020684677</v>
      </c>
      <c r="L510" s="3">
        <f t="shared" si="217"/>
        <v>0.21898074923647648</v>
      </c>
      <c r="M510" s="1">
        <f t="shared" si="218"/>
        <v>189.37280458127827</v>
      </c>
      <c r="N510" s="5">
        <f t="shared" si="219"/>
        <v>0.28285326642916298</v>
      </c>
      <c r="O510" s="3">
        <f t="shared" si="220"/>
        <v>-0.11380596247753912</v>
      </c>
      <c r="P510" s="8">
        <f t="shared" si="221"/>
        <v>189.87582623389275</v>
      </c>
      <c r="Q510" s="9">
        <f t="shared" si="222"/>
        <v>7.4369825077611154</v>
      </c>
      <c r="R510" s="9">
        <f t="shared" si="223"/>
        <v>-1.1476404180825199</v>
      </c>
      <c r="S510" s="1">
        <f t="shared" si="224"/>
        <v>0</v>
      </c>
      <c r="T510" s="1">
        <f t="shared" si="225"/>
        <v>1</v>
      </c>
      <c r="U510" s="1">
        <f t="shared" si="226"/>
        <v>1</v>
      </c>
      <c r="V510" s="1">
        <f t="shared" si="227"/>
        <v>1</v>
      </c>
      <c r="W510" s="1">
        <f t="shared" si="228"/>
        <v>0</v>
      </c>
      <c r="X510" s="1">
        <f t="shared" si="229"/>
        <v>1</v>
      </c>
      <c r="Y510" s="1">
        <f t="shared" si="230"/>
        <v>1</v>
      </c>
      <c r="AA510" s="1">
        <f t="shared" si="231"/>
        <v>1</v>
      </c>
      <c r="AB510" s="1" t="str">
        <f t="shared" si="232"/>
        <v/>
      </c>
      <c r="AC510" s="1" t="str">
        <f t="shared" si="233"/>
        <v/>
      </c>
      <c r="AD510" s="1">
        <f t="shared" si="234"/>
        <v>1</v>
      </c>
      <c r="AE510" s="1" t="str">
        <f t="shared" si="235"/>
        <v>Buy</v>
      </c>
      <c r="AF510" s="8">
        <f t="shared" si="236"/>
        <v>219.1683417870403</v>
      </c>
      <c r="AI510" s="1">
        <f t="shared" si="237"/>
        <v>0</v>
      </c>
      <c r="AJ510" s="1">
        <f t="shared" si="238"/>
        <v>0</v>
      </c>
      <c r="AK510" s="1" t="str">
        <f t="shared" si="240"/>
        <v/>
      </c>
      <c r="AL510" s="8">
        <v>32.777999999999999</v>
      </c>
    </row>
    <row r="511" spans="1:38" x14ac:dyDescent="0.3">
      <c r="A511" s="2" t="s">
        <v>265</v>
      </c>
      <c r="B511" s="1">
        <f>'Rails Data'!AX511</f>
        <v>217.30749445621669</v>
      </c>
      <c r="C511" s="1">
        <f t="shared" si="239"/>
        <v>217.30749445621669</v>
      </c>
      <c r="D511" s="1">
        <f>'Rails Data'!AZ511</f>
        <v>19.262528673681235</v>
      </c>
      <c r="E511" s="1">
        <f>'Rails Data'!BB511</f>
        <v>1.944482663987986</v>
      </c>
      <c r="F511" s="1">
        <f t="shared" si="211"/>
        <v>179.50048388125896</v>
      </c>
      <c r="G511" s="1">
        <f t="shared" si="212"/>
        <v>15.63841898504435</v>
      </c>
      <c r="H511" s="5">
        <f t="shared" si="213"/>
        <v>1.1764438312883239</v>
      </c>
      <c r="I511" s="3">
        <f t="shared" si="214"/>
        <v>0.50301579384440864</v>
      </c>
      <c r="J511" s="1">
        <f t="shared" si="215"/>
        <v>1.6552273332500342</v>
      </c>
      <c r="K511" s="5">
        <f t="shared" si="216"/>
        <v>0.54916836215033715</v>
      </c>
      <c r="L511" s="3">
        <f t="shared" si="217"/>
        <v>0.15711641407474808</v>
      </c>
      <c r="M511" s="1">
        <f t="shared" si="218"/>
        <v>185.66381239704319</v>
      </c>
      <c r="N511" s="5">
        <f t="shared" si="219"/>
        <v>0.22678417093482839</v>
      </c>
      <c r="O511" s="3">
        <f t="shared" si="220"/>
        <v>-0.17991583396198946</v>
      </c>
      <c r="P511" s="8">
        <f t="shared" si="221"/>
        <v>184.54991431513864</v>
      </c>
      <c r="Q511" s="9">
        <f t="shared" si="222"/>
        <v>5.049430433879678</v>
      </c>
      <c r="R511" s="9">
        <f t="shared" si="223"/>
        <v>-2.8149593631795851</v>
      </c>
      <c r="S511" s="1">
        <f t="shared" si="224"/>
        <v>0</v>
      </c>
      <c r="T511" s="1">
        <f t="shared" si="225"/>
        <v>1</v>
      </c>
      <c r="U511" s="1">
        <f t="shared" si="226"/>
        <v>1</v>
      </c>
      <c r="V511" s="1">
        <f t="shared" si="227"/>
        <v>1</v>
      </c>
      <c r="W511" s="1">
        <f t="shared" si="228"/>
        <v>0</v>
      </c>
      <c r="X511" s="1">
        <f t="shared" si="229"/>
        <v>1</v>
      </c>
      <c r="Y511" s="1">
        <f t="shared" si="230"/>
        <v>1</v>
      </c>
      <c r="AA511" s="1">
        <f t="shared" si="231"/>
        <v>1</v>
      </c>
      <c r="AB511" s="1" t="str">
        <f t="shared" si="232"/>
        <v/>
      </c>
      <c r="AC511" s="1" t="str">
        <f t="shared" si="233"/>
        <v/>
      </c>
      <c r="AD511" s="1">
        <f t="shared" si="234"/>
        <v>1</v>
      </c>
      <c r="AE511" s="1" t="str">
        <f t="shared" si="235"/>
        <v>Buy</v>
      </c>
      <c r="AF511" s="8">
        <f t="shared" si="236"/>
        <v>217.30749445621669</v>
      </c>
      <c r="AI511" s="1">
        <f t="shared" si="237"/>
        <v>0</v>
      </c>
      <c r="AJ511" s="1">
        <f t="shared" si="238"/>
        <v>0</v>
      </c>
      <c r="AK511" s="1" t="str">
        <f t="shared" si="240"/>
        <v/>
      </c>
      <c r="AL511" s="8">
        <v>32.398340000000005</v>
      </c>
    </row>
    <row r="512" spans="1:38" x14ac:dyDescent="0.3">
      <c r="A512" s="2" t="s">
        <v>264</v>
      </c>
      <c r="B512" s="1">
        <f>'Rails Data'!AX512</f>
        <v>199.92381954696816</v>
      </c>
      <c r="C512" s="1">
        <f t="shared" si="239"/>
        <v>199.92381954696816</v>
      </c>
      <c r="D512" s="1">
        <f>'Rails Data'!AZ512</f>
        <v>17.79996497863447</v>
      </c>
      <c r="E512" s="1">
        <f>'Rails Data'!BB512</f>
        <v>1.7897216159061031</v>
      </c>
      <c r="F512" s="1">
        <f t="shared" si="211"/>
        <v>176.47592303526233</v>
      </c>
      <c r="G512" s="1">
        <f t="shared" si="212"/>
        <v>15.182085821981083</v>
      </c>
      <c r="H512" s="5">
        <f t="shared" si="213"/>
        <v>1.0609074117398909</v>
      </c>
      <c r="I512" s="3">
        <f t="shared" si="214"/>
        <v>0.39077778760375614</v>
      </c>
      <c r="J512" s="1">
        <f t="shared" si="215"/>
        <v>1.6171114687911936</v>
      </c>
      <c r="K512" s="5">
        <f t="shared" si="216"/>
        <v>0.51458974201327701</v>
      </c>
      <c r="L512" s="3">
        <f t="shared" si="217"/>
        <v>9.1774422728816543E-2</v>
      </c>
      <c r="M512" s="1">
        <f t="shared" si="218"/>
        <v>181.35258213352759</v>
      </c>
      <c r="N512" s="5">
        <f t="shared" si="219"/>
        <v>0.17622097974555473</v>
      </c>
      <c r="O512" s="3">
        <f t="shared" si="220"/>
        <v>-0.24769916811145912</v>
      </c>
      <c r="P512" s="8">
        <f t="shared" si="221"/>
        <v>178.59399065312445</v>
      </c>
      <c r="Q512" s="9">
        <f t="shared" si="222"/>
        <v>2.1180676178621241</v>
      </c>
      <c r="R512" s="9">
        <f t="shared" si="223"/>
        <v>-4.4881074981230453</v>
      </c>
      <c r="S512" s="1">
        <f t="shared" si="224"/>
        <v>0</v>
      </c>
      <c r="T512" s="1">
        <f t="shared" si="225"/>
        <v>1</v>
      </c>
      <c r="U512" s="1">
        <f t="shared" si="226"/>
        <v>1</v>
      </c>
      <c r="V512" s="1">
        <f t="shared" si="227"/>
        <v>1</v>
      </c>
      <c r="W512" s="1">
        <f t="shared" si="228"/>
        <v>0</v>
      </c>
      <c r="X512" s="1">
        <f t="shared" si="229"/>
        <v>1</v>
      </c>
      <c r="Y512" s="1">
        <f t="shared" si="230"/>
        <v>1</v>
      </c>
      <c r="AA512" s="1">
        <f t="shared" si="231"/>
        <v>1</v>
      </c>
      <c r="AB512" s="1" t="str">
        <f t="shared" si="232"/>
        <v/>
      </c>
      <c r="AC512" s="1" t="str">
        <f t="shared" si="233"/>
        <v/>
      </c>
      <c r="AD512" s="1">
        <f t="shared" si="234"/>
        <v>1</v>
      </c>
      <c r="AE512" s="1" t="str">
        <f t="shared" si="235"/>
        <v>Buy</v>
      </c>
      <c r="AF512" s="8">
        <f t="shared" si="236"/>
        <v>199.92381954696816</v>
      </c>
      <c r="AI512" s="1">
        <f t="shared" si="237"/>
        <v>0</v>
      </c>
      <c r="AJ512" s="1">
        <f t="shared" si="238"/>
        <v>0</v>
      </c>
      <c r="AK512" s="1" t="str">
        <f t="shared" si="240"/>
        <v/>
      </c>
      <c r="AL512" s="8">
        <v>30.036660000000001</v>
      </c>
    </row>
    <row r="513" spans="1:38" x14ac:dyDescent="0.3">
      <c r="A513" s="2" t="s">
        <v>263</v>
      </c>
      <c r="B513" s="1">
        <f>'Rails Data'!AX513</f>
        <v>198.72857009931937</v>
      </c>
      <c r="C513" s="1">
        <f t="shared" si="239"/>
        <v>198.72857009931937</v>
      </c>
      <c r="D513" s="1">
        <f>'Rails Data'!AZ513</f>
        <v>17.615338667381849</v>
      </c>
      <c r="E513" s="1">
        <f>'Rails Data'!BB513</f>
        <v>1.7681337029926723</v>
      </c>
      <c r="F513" s="1">
        <f t="shared" si="211"/>
        <v>174.60009131432585</v>
      </c>
      <c r="G513" s="1">
        <f t="shared" si="212"/>
        <v>14.790455330668655</v>
      </c>
      <c r="H513" s="5">
        <f t="shared" si="213"/>
        <v>0.91070167939577829</v>
      </c>
      <c r="I513" s="3">
        <f t="shared" si="214"/>
        <v>0.27908951691440032</v>
      </c>
      <c r="J513" s="1">
        <f t="shared" si="215"/>
        <v>1.5871248715756534</v>
      </c>
      <c r="K513" s="5">
        <f t="shared" si="216"/>
        <v>0.44229894679780468</v>
      </c>
      <c r="L513" s="3">
        <f t="shared" si="217"/>
        <v>2.1305202848073135E-2</v>
      </c>
      <c r="M513" s="1">
        <f t="shared" si="218"/>
        <v>177.93218120564271</v>
      </c>
      <c r="N513" s="5">
        <f t="shared" si="219"/>
        <v>9.0557696712337599E-2</v>
      </c>
      <c r="O513" s="3">
        <f t="shared" si="220"/>
        <v>-0.3183525260876281</v>
      </c>
      <c r="P513" s="8">
        <f t="shared" si="221"/>
        <v>174.71583994515285</v>
      </c>
      <c r="Q513" s="9">
        <f t="shared" si="222"/>
        <v>0.11574863082699949</v>
      </c>
      <c r="R513" s="9">
        <f t="shared" si="223"/>
        <v>-6.0679408517378359</v>
      </c>
      <c r="S513" s="1">
        <f t="shared" si="224"/>
        <v>0</v>
      </c>
      <c r="T513" s="1">
        <f t="shared" si="225"/>
        <v>1</v>
      </c>
      <c r="U513" s="1">
        <f t="shared" si="226"/>
        <v>1</v>
      </c>
      <c r="V513" s="1">
        <f t="shared" si="227"/>
        <v>1</v>
      </c>
      <c r="W513" s="1">
        <f t="shared" si="228"/>
        <v>0</v>
      </c>
      <c r="X513" s="1">
        <f t="shared" si="229"/>
        <v>1</v>
      </c>
      <c r="Y513" s="1">
        <f t="shared" si="230"/>
        <v>1</v>
      </c>
      <c r="AA513" s="1">
        <f t="shared" si="231"/>
        <v>1</v>
      </c>
      <c r="AB513" s="1" t="str">
        <f t="shared" si="232"/>
        <v/>
      </c>
      <c r="AC513" s="1" t="str">
        <f t="shared" si="233"/>
        <v/>
      </c>
      <c r="AD513" s="1">
        <f t="shared" si="234"/>
        <v>1</v>
      </c>
      <c r="AE513" s="1" t="str">
        <f t="shared" si="235"/>
        <v>Buy</v>
      </c>
      <c r="AF513" s="8">
        <f t="shared" si="236"/>
        <v>198.72857009931937</v>
      </c>
      <c r="AI513" s="1">
        <f t="shared" si="237"/>
        <v>0</v>
      </c>
      <c r="AJ513" s="1">
        <f t="shared" si="238"/>
        <v>0</v>
      </c>
      <c r="AK513" s="1" t="str">
        <f t="shared" si="240"/>
        <v/>
      </c>
      <c r="AL513" s="8">
        <v>29.621659999999999</v>
      </c>
    </row>
    <row r="514" spans="1:38" x14ac:dyDescent="0.3">
      <c r="A514" s="2" t="s">
        <v>262</v>
      </c>
      <c r="B514" s="1">
        <f>'Rails Data'!AX514</f>
        <v>185.21727524078756</v>
      </c>
      <c r="C514" s="1">
        <f t="shared" si="239"/>
        <v>185.21727524078756</v>
      </c>
      <c r="D514" s="1">
        <f>'Rails Data'!AZ514</f>
        <v>16.398508702475503</v>
      </c>
      <c r="E514" s="1">
        <f>'Rails Data'!BB514</f>
        <v>1.6494137318785156</v>
      </c>
      <c r="F514" s="1">
        <f t="shared" si="211"/>
        <v>172.66981301152637</v>
      </c>
      <c r="G514" s="1">
        <f t="shared" si="212"/>
        <v>14.424251243745456</v>
      </c>
      <c r="H514" s="5">
        <f t="shared" si="213"/>
        <v>0.79839082132579087</v>
      </c>
      <c r="I514" s="3">
        <f t="shared" si="214"/>
        <v>0.17382082316750397</v>
      </c>
      <c r="J514" s="1">
        <f t="shared" si="215"/>
        <v>1.5474860531770207</v>
      </c>
      <c r="K514" s="5">
        <f t="shared" si="216"/>
        <v>0.37298273295018003</v>
      </c>
      <c r="L514" s="3">
        <f t="shared" si="217"/>
        <v>-4.8860421143548785E-2</v>
      </c>
      <c r="M514" s="1">
        <f t="shared" si="218"/>
        <v>173.23838807025987</v>
      </c>
      <c r="N514" s="5">
        <f t="shared" si="219"/>
        <v>8.9099576879236864E-3</v>
      </c>
      <c r="O514" s="3">
        <f t="shared" si="220"/>
        <v>-0.38650422988762234</v>
      </c>
      <c r="P514" s="8">
        <f t="shared" si="221"/>
        <v>170.34988900803168</v>
      </c>
      <c r="Q514" s="9">
        <f t="shared" si="222"/>
        <v>-2.3199240034946911</v>
      </c>
      <c r="R514" s="9">
        <f t="shared" si="223"/>
        <v>-7.5538297908170247</v>
      </c>
      <c r="S514" s="1">
        <f t="shared" si="224"/>
        <v>0</v>
      </c>
      <c r="T514" s="1">
        <f t="shared" si="225"/>
        <v>1</v>
      </c>
      <c r="U514" s="1">
        <f t="shared" si="226"/>
        <v>1</v>
      </c>
      <c r="V514" s="1">
        <f t="shared" si="227"/>
        <v>1</v>
      </c>
      <c r="W514" s="1">
        <f t="shared" si="228"/>
        <v>0</v>
      </c>
      <c r="X514" s="1">
        <f t="shared" si="229"/>
        <v>1</v>
      </c>
      <c r="Y514" s="1">
        <f t="shared" si="230"/>
        <v>1</v>
      </c>
      <c r="AA514" s="1">
        <f t="shared" si="231"/>
        <v>1</v>
      </c>
      <c r="AB514" s="1" t="str">
        <f t="shared" si="232"/>
        <v/>
      </c>
      <c r="AC514" s="1" t="str">
        <f t="shared" si="233"/>
        <v/>
      </c>
      <c r="AD514" s="1">
        <f t="shared" si="234"/>
        <v>1</v>
      </c>
      <c r="AE514" s="1" t="str">
        <f t="shared" si="235"/>
        <v>Buy</v>
      </c>
      <c r="AF514" s="8">
        <f t="shared" si="236"/>
        <v>185.21727524078756</v>
      </c>
      <c r="AI514" s="1">
        <f t="shared" si="237"/>
        <v>0</v>
      </c>
      <c r="AJ514" s="1">
        <f t="shared" si="238"/>
        <v>0</v>
      </c>
      <c r="AK514" s="1" t="str">
        <f t="shared" si="240"/>
        <v/>
      </c>
      <c r="AL514" s="8">
        <v>27.543659999999999</v>
      </c>
    </row>
    <row r="515" spans="1:38" x14ac:dyDescent="0.3">
      <c r="A515" s="2" t="s">
        <v>261</v>
      </c>
      <c r="B515" s="1">
        <f>'Rails Data'!AX515</f>
        <v>161.72807773287198</v>
      </c>
      <c r="C515" s="1">
        <f t="shared" si="239"/>
        <v>161.72807773287198</v>
      </c>
      <c r="D515" s="1">
        <f>'Rails Data'!AZ515</f>
        <v>13.960969235245955</v>
      </c>
      <c r="E515" s="1">
        <f>'Rails Data'!BB515</f>
        <v>1.4334298640985037</v>
      </c>
      <c r="F515" s="1">
        <f t="shared" ref="F515:F578" si="241">(C515-F516)*2/27+F516</f>
        <v>171.66601603318549</v>
      </c>
      <c r="G515" s="1">
        <f t="shared" ref="G515:G578" si="242">AVERAGE(D515:D527)</f>
        <v>14.152874576524196</v>
      </c>
      <c r="H515" s="5">
        <f t="shared" ref="H515:H578" si="243">((G515/G541)-1)*2</f>
        <v>0.70597822679536382</v>
      </c>
      <c r="I515" s="3">
        <f t="shared" ref="I515:I578" si="244">((H515-I516)*2/14)+I516</f>
        <v>6.9725823474456147E-2</v>
      </c>
      <c r="J515" s="1">
        <f t="shared" ref="J515:J578" si="245">AVERAGE(E515:E523)</f>
        <v>1.5164729940228621</v>
      </c>
      <c r="K515" s="5">
        <f t="shared" ref="K515:K578" si="246">((J515/J541)-1)*2</f>
        <v>0.28954961093098586</v>
      </c>
      <c r="L515" s="3">
        <f t="shared" ref="L515:L578" si="247">((K515-L516)*2/14)+L516</f>
        <v>-0.11916761349250359</v>
      </c>
      <c r="M515" s="1">
        <f t="shared" ref="M515:M578" si="248">AVERAGE(B515:B523)</f>
        <v>169.56965152223597</v>
      </c>
      <c r="N515" s="5">
        <f t="shared" ref="N515:N578" si="249">((M515/M541)-1)*2</f>
        <v>-8.9926038188901769E-2</v>
      </c>
      <c r="O515" s="3">
        <f t="shared" ref="O515:O578" si="250">((N515-O516)*2/14)+O516</f>
        <v>-0.4524065944835467</v>
      </c>
      <c r="P515" s="8">
        <f t="shared" ref="P515:P578" si="251">((C515-P516)*2/13)+P516</f>
        <v>167.64672787480333</v>
      </c>
      <c r="Q515" s="9">
        <f t="shared" ref="Q515:Q578" si="252">P515-F515</f>
        <v>-4.0192881583821531</v>
      </c>
      <c r="R515" s="9">
        <f t="shared" ref="R515:R578" si="253">AVERAGE(Q515:Q524)</f>
        <v>-8.8667312884149734</v>
      </c>
      <c r="S515" s="1">
        <f t="shared" ref="S515:S578" si="254">IF(K515&lt;-0.4999,1,)</f>
        <v>0</v>
      </c>
      <c r="T515" s="1">
        <f t="shared" ref="T515:T578" si="255">IF(K515-K516&gt;0,1,)</f>
        <v>1</v>
      </c>
      <c r="U515" s="1">
        <f t="shared" ref="U515:U578" si="256">IF(K515&gt;L515,1,0)</f>
        <v>1</v>
      </c>
      <c r="V515" s="1">
        <f t="shared" ref="V515:V578" si="257">IF(Q515&gt;R515,1,0)</f>
        <v>1</v>
      </c>
      <c r="W515" s="1">
        <f t="shared" ref="W515:W578" si="258">IF(H515&lt;-0.4999,1,)</f>
        <v>0</v>
      </c>
      <c r="X515" s="1">
        <f t="shared" ref="X515:X578" si="259">IF(H515-H516&gt;0,1,)</f>
        <v>1</v>
      </c>
      <c r="Y515" s="1">
        <f t="shared" ref="Y515:Y578" si="260">IF(H515&gt;I515,1,0)</f>
        <v>1</v>
      </c>
      <c r="AA515" s="1">
        <f t="shared" ref="AA515:AA578" si="261">IF(N515&gt;O515,1,0)</f>
        <v>1</v>
      </c>
      <c r="AB515" s="1" t="str">
        <f t="shared" ref="AB515:AB578" si="262">IF(S515+V515+T515=3,"Buy","")</f>
        <v/>
      </c>
      <c r="AC515" s="1" t="str">
        <f t="shared" ref="AC515:AC578" si="263">IF(W515+V515+X515=3,"Buy","")</f>
        <v/>
      </c>
      <c r="AD515" s="1">
        <f t="shared" ref="AD515:AD578" si="264">IF(AA515+Y515+U515&gt;1.99,1,0)</f>
        <v>1</v>
      </c>
      <c r="AE515" s="1" t="str">
        <f t="shared" ref="AE515:AE578" si="265">IF(AD515+V515=2,"Buy","")</f>
        <v>Buy</v>
      </c>
      <c r="AF515" s="8">
        <f t="shared" ref="AF515:AF578" si="266">B515</f>
        <v>161.72807773287198</v>
      </c>
      <c r="AI515" s="1">
        <f t="shared" ref="AI515:AI578" si="267">IF(Q515&lt;R515,1,0)</f>
        <v>0</v>
      </c>
      <c r="AJ515" s="1">
        <f t="shared" ref="AJ515:AJ578" si="268">IF(AA515+Y515+U515&lt;1.01,1,0)</f>
        <v>0</v>
      </c>
      <c r="AK515" s="1" t="str">
        <f t="shared" si="240"/>
        <v/>
      </c>
      <c r="AL515" s="8">
        <v>24.324339999999999</v>
      </c>
    </row>
    <row r="516" spans="1:38" x14ac:dyDescent="0.3">
      <c r="A516" s="2">
        <v>39996</v>
      </c>
      <c r="B516" s="1">
        <f>'Rails Data'!AX516</f>
        <v>169.13837843708265</v>
      </c>
      <c r="C516" s="1">
        <f t="shared" ref="C516:C579" si="269">B516</f>
        <v>169.13837843708265</v>
      </c>
      <c r="D516" s="1">
        <f>'Rails Data'!AZ516</f>
        <v>14.799330546243056</v>
      </c>
      <c r="E516" s="1">
        <f>'Rails Data'!BB516</f>
        <v>1.5098687849714971</v>
      </c>
      <c r="F516" s="1">
        <f t="shared" si="241"/>
        <v>172.46105109721057</v>
      </c>
      <c r="G516" s="1">
        <f t="shared" si="242"/>
        <v>13.912618068007028</v>
      </c>
      <c r="H516" s="5">
        <f t="shared" si="243"/>
        <v>0.65064601712602155</v>
      </c>
      <c r="I516" s="3">
        <f t="shared" si="244"/>
        <v>-3.6316243745695143E-2</v>
      </c>
      <c r="J516" s="1">
        <f t="shared" si="245"/>
        <v>1.5212097451184827</v>
      </c>
      <c r="K516" s="5">
        <f t="shared" si="246"/>
        <v>0.25997843333828374</v>
      </c>
      <c r="L516" s="3">
        <f t="shared" si="247"/>
        <v>-0.18728715089641848</v>
      </c>
      <c r="M516" s="1">
        <f t="shared" si="248"/>
        <v>170.42289993106522</v>
      </c>
      <c r="N516" s="5">
        <f t="shared" si="249"/>
        <v>-0.12905947189467404</v>
      </c>
      <c r="O516" s="3">
        <f t="shared" si="250"/>
        <v>-0.51282002053265419</v>
      </c>
      <c r="P516" s="8">
        <f t="shared" si="251"/>
        <v>168.72284608242722</v>
      </c>
      <c r="Q516" s="9">
        <f t="shared" si="252"/>
        <v>-3.7382050147833468</v>
      </c>
      <c r="R516" s="9">
        <f t="shared" si="253"/>
        <v>-10.252526224355169</v>
      </c>
      <c r="S516" s="1">
        <f t="shared" si="254"/>
        <v>0</v>
      </c>
      <c r="T516" s="1">
        <f t="shared" si="255"/>
        <v>1</v>
      </c>
      <c r="U516" s="1">
        <f t="shared" si="256"/>
        <v>1</v>
      </c>
      <c r="V516" s="1">
        <f t="shared" si="257"/>
        <v>1</v>
      </c>
      <c r="W516" s="1">
        <f t="shared" si="258"/>
        <v>0</v>
      </c>
      <c r="X516" s="1">
        <f t="shared" si="259"/>
        <v>1</v>
      </c>
      <c r="Y516" s="1">
        <f t="shared" si="260"/>
        <v>1</v>
      </c>
      <c r="AA516" s="1">
        <f t="shared" si="261"/>
        <v>1</v>
      </c>
      <c r="AB516" s="1" t="str">
        <f t="shared" si="262"/>
        <v/>
      </c>
      <c r="AC516" s="1" t="str">
        <f t="shared" si="263"/>
        <v/>
      </c>
      <c r="AD516" s="1">
        <f t="shared" si="264"/>
        <v>1</v>
      </c>
      <c r="AE516" s="1" t="str">
        <f t="shared" si="265"/>
        <v>Buy</v>
      </c>
      <c r="AF516" s="8">
        <f t="shared" si="266"/>
        <v>169.13837843708265</v>
      </c>
      <c r="AI516" s="1">
        <f t="shared" si="267"/>
        <v>0</v>
      </c>
      <c r="AJ516" s="1">
        <f t="shared" si="268"/>
        <v>0</v>
      </c>
      <c r="AK516" s="1" t="str">
        <f t="shared" si="240"/>
        <v/>
      </c>
      <c r="AL516" s="8">
        <v>25.610660000000003</v>
      </c>
    </row>
    <row r="517" spans="1:38" x14ac:dyDescent="0.3">
      <c r="A517" s="2" t="s">
        <v>260</v>
      </c>
      <c r="B517" s="1">
        <f>'Rails Data'!AX517</f>
        <v>178.46713685347882</v>
      </c>
      <c r="C517" s="1">
        <f t="shared" si="269"/>
        <v>178.46713685347882</v>
      </c>
      <c r="D517" s="1">
        <f>'Rails Data'!AZ517</f>
        <v>15.573341080400175</v>
      </c>
      <c r="E517" s="1">
        <f>'Rails Data'!BB517</f>
        <v>1.5892891223436447</v>
      </c>
      <c r="F517" s="1">
        <f t="shared" si="241"/>
        <v>172.72686491002079</v>
      </c>
      <c r="G517" s="1">
        <f t="shared" si="242"/>
        <v>13.597588131590678</v>
      </c>
      <c r="H517" s="5">
        <f t="shared" si="243"/>
        <v>0.55501939750253015</v>
      </c>
      <c r="I517" s="3">
        <f t="shared" si="244"/>
        <v>-0.15080995389098126</v>
      </c>
      <c r="J517" s="1">
        <f t="shared" si="245"/>
        <v>1.5105049578279592</v>
      </c>
      <c r="K517" s="5">
        <f t="shared" si="246"/>
        <v>0.18465211797075876</v>
      </c>
      <c r="L517" s="3">
        <f t="shared" si="247"/>
        <v>-0.26183141493553552</v>
      </c>
      <c r="M517" s="1">
        <f t="shared" si="248"/>
        <v>169.64504925031014</v>
      </c>
      <c r="N517" s="5">
        <f t="shared" si="249"/>
        <v>-0.20398727900994151</v>
      </c>
      <c r="O517" s="3">
        <f t="shared" si="250"/>
        <v>-0.57678011197231749</v>
      </c>
      <c r="P517" s="8">
        <f t="shared" si="251"/>
        <v>168.64729474521715</v>
      </c>
      <c r="Q517" s="9">
        <f t="shared" si="252"/>
        <v>-4.0795701648036413</v>
      </c>
      <c r="R517" s="9">
        <f t="shared" si="253"/>
        <v>-11.876347760480076</v>
      </c>
      <c r="S517" s="1">
        <f t="shared" si="254"/>
        <v>0</v>
      </c>
      <c r="T517" s="1">
        <f t="shared" si="255"/>
        <v>1</v>
      </c>
      <c r="U517" s="1">
        <f t="shared" si="256"/>
        <v>1</v>
      </c>
      <c r="V517" s="1">
        <f t="shared" si="257"/>
        <v>1</v>
      </c>
      <c r="W517" s="1">
        <f t="shared" si="258"/>
        <v>0</v>
      </c>
      <c r="X517" s="1">
        <f t="shared" si="259"/>
        <v>1</v>
      </c>
      <c r="Y517" s="1">
        <f t="shared" si="260"/>
        <v>1</v>
      </c>
      <c r="AA517" s="1">
        <f t="shared" si="261"/>
        <v>1</v>
      </c>
      <c r="AB517" s="1" t="str">
        <f t="shared" si="262"/>
        <v/>
      </c>
      <c r="AC517" s="1" t="str">
        <f t="shared" si="263"/>
        <v/>
      </c>
      <c r="AD517" s="1">
        <f t="shared" si="264"/>
        <v>1</v>
      </c>
      <c r="AE517" s="1" t="str">
        <f t="shared" si="265"/>
        <v>Buy</v>
      </c>
      <c r="AF517" s="8">
        <f t="shared" si="266"/>
        <v>178.46713685347882</v>
      </c>
      <c r="AI517" s="1">
        <f t="shared" si="267"/>
        <v>0</v>
      </c>
      <c r="AJ517" s="1">
        <f t="shared" si="268"/>
        <v>0</v>
      </c>
      <c r="AK517" s="1" t="str">
        <f t="shared" si="240"/>
        <v/>
      </c>
      <c r="AL517" s="8">
        <v>26.857340000000001</v>
      </c>
    </row>
    <row r="518" spans="1:38" x14ac:dyDescent="0.3">
      <c r="A518" s="2" t="s">
        <v>259</v>
      </c>
      <c r="B518" s="1">
        <f>'Rails Data'!AX518</f>
        <v>174.67614707773924</v>
      </c>
      <c r="C518" s="1">
        <f t="shared" si="269"/>
        <v>174.67614707773924</v>
      </c>
      <c r="D518" s="1">
        <f>'Rails Data'!AZ518</f>
        <v>15.415995575890557</v>
      </c>
      <c r="E518" s="1">
        <f>'Rails Data'!BB518</f>
        <v>1.5604574900967303</v>
      </c>
      <c r="F518" s="1">
        <f t="shared" si="241"/>
        <v>172.26764315454415</v>
      </c>
      <c r="G518" s="1">
        <f t="shared" si="242"/>
        <v>13.193637881163113</v>
      </c>
      <c r="H518" s="5">
        <f t="shared" si="243"/>
        <v>0.38029684931200514</v>
      </c>
      <c r="I518" s="3">
        <f t="shared" si="244"/>
        <v>-0.26844817912323315</v>
      </c>
      <c r="J518" s="1">
        <f t="shared" si="245"/>
        <v>1.4915248265510579</v>
      </c>
      <c r="K518" s="5">
        <f t="shared" si="246"/>
        <v>0.1201977675605943</v>
      </c>
      <c r="L518" s="3">
        <f t="shared" si="247"/>
        <v>-0.33624533708658455</v>
      </c>
      <c r="M518" s="1">
        <f t="shared" si="248"/>
        <v>167.99887080160912</v>
      </c>
      <c r="N518" s="5">
        <f t="shared" si="249"/>
        <v>-0.26830149470633757</v>
      </c>
      <c r="O518" s="3">
        <f t="shared" si="250"/>
        <v>-0.63891225079938019</v>
      </c>
      <c r="P518" s="8">
        <f t="shared" si="251"/>
        <v>166.86186890735141</v>
      </c>
      <c r="Q518" s="9">
        <f t="shared" si="252"/>
        <v>-5.4057742471927384</v>
      </c>
      <c r="R518" s="9">
        <f t="shared" si="253"/>
        <v>-13.720321559740317</v>
      </c>
      <c r="S518" s="1">
        <f t="shared" si="254"/>
        <v>0</v>
      </c>
      <c r="T518" s="1">
        <f t="shared" si="255"/>
        <v>1</v>
      </c>
      <c r="U518" s="1">
        <f t="shared" si="256"/>
        <v>1</v>
      </c>
      <c r="V518" s="1">
        <f t="shared" si="257"/>
        <v>1</v>
      </c>
      <c r="W518" s="1">
        <f t="shared" si="258"/>
        <v>0</v>
      </c>
      <c r="X518" s="1">
        <f t="shared" si="259"/>
        <v>1</v>
      </c>
      <c r="Y518" s="1">
        <f t="shared" si="260"/>
        <v>1</v>
      </c>
      <c r="AA518" s="1">
        <f t="shared" si="261"/>
        <v>1</v>
      </c>
      <c r="AB518" s="1" t="str">
        <f t="shared" si="262"/>
        <v/>
      </c>
      <c r="AC518" s="1" t="str">
        <f t="shared" si="263"/>
        <v/>
      </c>
      <c r="AD518" s="1">
        <f t="shared" si="264"/>
        <v>1</v>
      </c>
      <c r="AE518" s="1" t="str">
        <f t="shared" si="265"/>
        <v>Buy</v>
      </c>
      <c r="AF518" s="8">
        <f t="shared" si="266"/>
        <v>174.67614707773924</v>
      </c>
      <c r="AI518" s="1">
        <f t="shared" si="267"/>
        <v>0</v>
      </c>
      <c r="AJ518" s="1">
        <f t="shared" si="268"/>
        <v>0</v>
      </c>
      <c r="AK518" s="1" t="str">
        <f t="shared" si="240"/>
        <v/>
      </c>
      <c r="AL518" s="8">
        <v>26.413999999999998</v>
      </c>
    </row>
    <row r="519" spans="1:38" x14ac:dyDescent="0.3">
      <c r="A519" s="2" t="s">
        <v>258</v>
      </c>
      <c r="B519" s="1">
        <f>'Rails Data'!AX519</f>
        <v>185.78741212892419</v>
      </c>
      <c r="C519" s="1">
        <f t="shared" si="269"/>
        <v>185.78741212892419</v>
      </c>
      <c r="D519" s="1">
        <f>'Rails Data'!AZ519</f>
        <v>15.75623477319987</v>
      </c>
      <c r="E519" s="1">
        <f>'Rails Data'!BB519</f>
        <v>1.6522490229746538</v>
      </c>
      <c r="F519" s="1">
        <f t="shared" si="241"/>
        <v>172.07496284068853</v>
      </c>
      <c r="G519" s="1">
        <f t="shared" si="242"/>
        <v>12.732375835068343</v>
      </c>
      <c r="H519" s="5">
        <f t="shared" si="243"/>
        <v>0.19938158061361611</v>
      </c>
      <c r="I519" s="3">
        <f t="shared" si="244"/>
        <v>-0.3765723505291062</v>
      </c>
      <c r="J519" s="1">
        <f t="shared" si="245"/>
        <v>1.4770063060292731</v>
      </c>
      <c r="K519" s="5">
        <f t="shared" si="246"/>
        <v>5.5494441622177426E-2</v>
      </c>
      <c r="L519" s="3">
        <f t="shared" si="247"/>
        <v>-0.41231918786111432</v>
      </c>
      <c r="M519" s="1">
        <f t="shared" si="248"/>
        <v>166.73133522184486</v>
      </c>
      <c r="N519" s="5">
        <f t="shared" si="249"/>
        <v>-0.33130093879571332</v>
      </c>
      <c r="O519" s="3">
        <f t="shared" si="250"/>
        <v>-0.70068071014822064</v>
      </c>
      <c r="P519" s="8">
        <f t="shared" si="251"/>
        <v>165.44109105818998</v>
      </c>
      <c r="Q519" s="9">
        <f t="shared" si="252"/>
        <v>-6.6338717824985451</v>
      </c>
      <c r="R519" s="9">
        <f t="shared" si="253"/>
        <v>-15.719582829992149</v>
      </c>
      <c r="S519" s="1">
        <f t="shared" si="254"/>
        <v>0</v>
      </c>
      <c r="T519" s="1">
        <f t="shared" si="255"/>
        <v>1</v>
      </c>
      <c r="U519" s="1">
        <f t="shared" si="256"/>
        <v>1</v>
      </c>
      <c r="V519" s="1">
        <f t="shared" si="257"/>
        <v>1</v>
      </c>
      <c r="W519" s="1">
        <f t="shared" si="258"/>
        <v>0</v>
      </c>
      <c r="X519" s="1">
        <f t="shared" si="259"/>
        <v>1</v>
      </c>
      <c r="Y519" s="1">
        <f t="shared" si="260"/>
        <v>1</v>
      </c>
      <c r="AA519" s="1">
        <f t="shared" si="261"/>
        <v>1</v>
      </c>
      <c r="AB519" s="1" t="str">
        <f t="shared" si="262"/>
        <v/>
      </c>
      <c r="AC519" s="1" t="str">
        <f t="shared" si="263"/>
        <v/>
      </c>
      <c r="AD519" s="1">
        <f t="shared" si="264"/>
        <v>1</v>
      </c>
      <c r="AE519" s="1" t="str">
        <f t="shared" si="265"/>
        <v>Buy</v>
      </c>
      <c r="AF519" s="8">
        <f t="shared" si="266"/>
        <v>185.78741212892419</v>
      </c>
      <c r="AI519" s="1">
        <f t="shared" si="267"/>
        <v>0</v>
      </c>
      <c r="AJ519" s="1">
        <f t="shared" si="268"/>
        <v>0</v>
      </c>
      <c r="AK519" s="1" t="str">
        <f t="shared" ref="AK519:AK582" si="270">IF(AJ519+AI519=2,"Sell","")</f>
        <v/>
      </c>
      <c r="AL519" s="8">
        <v>28.168659999999999</v>
      </c>
    </row>
    <row r="520" spans="1:38" x14ac:dyDescent="0.3">
      <c r="A520" s="2" t="s">
        <v>257</v>
      </c>
      <c r="B520" s="1">
        <f>'Rails Data'!AX520</f>
        <v>178.50642208457649</v>
      </c>
      <c r="C520" s="1">
        <f t="shared" si="269"/>
        <v>178.50642208457649</v>
      </c>
      <c r="D520" s="1">
        <f>'Rails Data'!AZ520</f>
        <v>15.15121713464001</v>
      </c>
      <c r="E520" s="1">
        <f>'Rails Data'!BB520</f>
        <v>1.6014398838584207</v>
      </c>
      <c r="F520" s="1">
        <f t="shared" si="241"/>
        <v>170.97796689762967</v>
      </c>
      <c r="G520" s="1">
        <f t="shared" si="242"/>
        <v>12.194138745765933</v>
      </c>
      <c r="H520" s="5">
        <f t="shared" si="243"/>
        <v>8.6544866087225891E-3</v>
      </c>
      <c r="I520" s="3">
        <f t="shared" si="244"/>
        <v>-0.47256467238622663</v>
      </c>
      <c r="J520" s="1">
        <f t="shared" si="245"/>
        <v>1.4427944616982833</v>
      </c>
      <c r="K520" s="5">
        <f t="shared" si="246"/>
        <v>-3.8298512037057364E-2</v>
      </c>
      <c r="L520" s="3">
        <f t="shared" si="247"/>
        <v>-0.49028812610832961</v>
      </c>
      <c r="M520" s="1">
        <f t="shared" si="248"/>
        <v>163.29099437959783</v>
      </c>
      <c r="N520" s="5">
        <f t="shared" si="249"/>
        <v>-0.41455898328614293</v>
      </c>
      <c r="O520" s="3">
        <f t="shared" si="250"/>
        <v>-0.76224400537363857</v>
      </c>
      <c r="P520" s="8">
        <f t="shared" si="251"/>
        <v>161.74175995442013</v>
      </c>
      <c r="Q520" s="9">
        <f t="shared" si="252"/>
        <v>-9.2362069432095382</v>
      </c>
      <c r="R520" s="9">
        <f t="shared" si="253"/>
        <v>-17.840591293472578</v>
      </c>
      <c r="S520" s="1">
        <f t="shared" si="254"/>
        <v>0</v>
      </c>
      <c r="T520" s="1">
        <f t="shared" si="255"/>
        <v>1</v>
      </c>
      <c r="U520" s="1">
        <f t="shared" si="256"/>
        <v>1</v>
      </c>
      <c r="V520" s="1">
        <f t="shared" si="257"/>
        <v>1</v>
      </c>
      <c r="W520" s="1">
        <f t="shared" si="258"/>
        <v>0</v>
      </c>
      <c r="X520" s="1">
        <f t="shared" si="259"/>
        <v>1</v>
      </c>
      <c r="Y520" s="1">
        <f t="shared" si="260"/>
        <v>1</v>
      </c>
      <c r="AA520" s="1">
        <f t="shared" si="261"/>
        <v>1</v>
      </c>
      <c r="AB520" s="1" t="str">
        <f t="shared" si="262"/>
        <v/>
      </c>
      <c r="AC520" s="1" t="str">
        <f t="shared" si="263"/>
        <v/>
      </c>
      <c r="AD520" s="1">
        <f t="shared" si="264"/>
        <v>1</v>
      </c>
      <c r="AE520" s="1" t="str">
        <f t="shared" si="265"/>
        <v>Buy</v>
      </c>
      <c r="AF520" s="8">
        <f t="shared" si="266"/>
        <v>178.50642208457649</v>
      </c>
      <c r="AI520" s="1">
        <f t="shared" si="267"/>
        <v>0</v>
      </c>
      <c r="AJ520" s="1">
        <f t="shared" si="268"/>
        <v>0</v>
      </c>
      <c r="AK520" s="1" t="str">
        <f t="shared" si="270"/>
        <v/>
      </c>
      <c r="AL520" s="8">
        <v>27.414659999999998</v>
      </c>
    </row>
    <row r="521" spans="1:38" x14ac:dyDescent="0.3">
      <c r="A521" s="2" t="s">
        <v>256</v>
      </c>
      <c r="B521" s="1">
        <f>'Rails Data'!AX521</f>
        <v>169.14021119600392</v>
      </c>
      <c r="C521" s="1">
        <f t="shared" si="269"/>
        <v>169.14021119600392</v>
      </c>
      <c r="D521" s="1">
        <f>'Rails Data'!AZ521</f>
        <v>14.63157869589979</v>
      </c>
      <c r="E521" s="1">
        <f>'Rails Data'!BB521</f>
        <v>1.5198422409662435</v>
      </c>
      <c r="F521" s="1">
        <f t="shared" si="241"/>
        <v>170.37569048267392</v>
      </c>
      <c r="G521" s="1">
        <f t="shared" si="242"/>
        <v>11.654821623106459</v>
      </c>
      <c r="H521" s="5">
        <f t="shared" si="243"/>
        <v>-0.15917493529176552</v>
      </c>
      <c r="I521" s="3">
        <f t="shared" si="244"/>
        <v>-0.55276786555205148</v>
      </c>
      <c r="J521" s="1">
        <f t="shared" si="245"/>
        <v>1.4126454759084137</v>
      </c>
      <c r="K521" s="5">
        <f t="shared" si="246"/>
        <v>-0.1425325024516324</v>
      </c>
      <c r="L521" s="3">
        <f t="shared" si="247"/>
        <v>-0.56561972845354169</v>
      </c>
      <c r="M521" s="1">
        <f t="shared" si="248"/>
        <v>160.41362784673572</v>
      </c>
      <c r="N521" s="5">
        <f t="shared" si="249"/>
        <v>-0.50358642341768944</v>
      </c>
      <c r="O521" s="3">
        <f t="shared" si="250"/>
        <v>-0.8201915090548878</v>
      </c>
      <c r="P521" s="8">
        <f t="shared" si="251"/>
        <v>158.69363956711899</v>
      </c>
      <c r="Q521" s="9">
        <f t="shared" si="252"/>
        <v>-11.682050915554925</v>
      </c>
      <c r="R521" s="9">
        <f t="shared" si="253"/>
        <v>-19.950464736219644</v>
      </c>
      <c r="S521" s="1">
        <f t="shared" si="254"/>
        <v>0</v>
      </c>
      <c r="T521" s="1">
        <f t="shared" si="255"/>
        <v>1</v>
      </c>
      <c r="U521" s="1">
        <f t="shared" si="256"/>
        <v>1</v>
      </c>
      <c r="V521" s="1">
        <f t="shared" si="257"/>
        <v>1</v>
      </c>
      <c r="W521" s="1">
        <f t="shared" si="258"/>
        <v>0</v>
      </c>
      <c r="X521" s="1">
        <f t="shared" si="259"/>
        <v>1</v>
      </c>
      <c r="Y521" s="1">
        <f t="shared" si="260"/>
        <v>1</v>
      </c>
      <c r="AA521" s="1">
        <f t="shared" si="261"/>
        <v>1</v>
      </c>
      <c r="AB521" s="1" t="str">
        <f t="shared" si="262"/>
        <v/>
      </c>
      <c r="AC521" s="1" t="str">
        <f t="shared" si="263"/>
        <v/>
      </c>
      <c r="AD521" s="1">
        <f t="shared" si="264"/>
        <v>1</v>
      </c>
      <c r="AE521" s="1" t="str">
        <f t="shared" si="265"/>
        <v>Buy</v>
      </c>
      <c r="AF521" s="8">
        <f t="shared" si="266"/>
        <v>169.14021119600392</v>
      </c>
      <c r="AI521" s="1">
        <f t="shared" si="267"/>
        <v>0</v>
      </c>
      <c r="AJ521" s="1">
        <f t="shared" si="268"/>
        <v>0</v>
      </c>
      <c r="AK521" s="1" t="str">
        <f t="shared" si="270"/>
        <v/>
      </c>
      <c r="AL521" s="8">
        <v>25.97034</v>
      </c>
    </row>
    <row r="522" spans="1:38" x14ac:dyDescent="0.3">
      <c r="A522" s="2" t="s">
        <v>255</v>
      </c>
      <c r="B522" s="1">
        <f>'Rails Data'!AX522</f>
        <v>156.48443188087398</v>
      </c>
      <c r="C522" s="1">
        <f t="shared" si="269"/>
        <v>156.48443188087398</v>
      </c>
      <c r="D522" s="1">
        <f>'Rails Data'!AZ522</f>
        <v>13.691594989618682</v>
      </c>
      <c r="E522" s="1">
        <f>'Rails Data'!BB522</f>
        <v>1.4113843374049793</v>
      </c>
      <c r="F522" s="1">
        <f t="shared" si="241"/>
        <v>170.47452882560751</v>
      </c>
      <c r="G522" s="1">
        <f t="shared" si="242"/>
        <v>11.250727383328327</v>
      </c>
      <c r="H522" s="5">
        <f t="shared" si="243"/>
        <v>-0.3007365317895041</v>
      </c>
      <c r="I522" s="3">
        <f t="shared" si="244"/>
        <v>-0.6183666872620992</v>
      </c>
      <c r="J522" s="1">
        <f t="shared" si="245"/>
        <v>1.3853963253193526</v>
      </c>
      <c r="K522" s="5">
        <f t="shared" si="246"/>
        <v>-0.27298736967278248</v>
      </c>
      <c r="L522" s="3">
        <f t="shared" si="247"/>
        <v>-0.63613426612052659</v>
      </c>
      <c r="M522" s="1">
        <f t="shared" si="248"/>
        <v>157.78365945912731</v>
      </c>
      <c r="N522" s="5">
        <f t="shared" si="249"/>
        <v>-0.61336069134553628</v>
      </c>
      <c r="O522" s="3">
        <f t="shared" si="250"/>
        <v>-0.87295902332775421</v>
      </c>
      <c r="P522" s="8">
        <f t="shared" si="251"/>
        <v>156.79426290732172</v>
      </c>
      <c r="Q522" s="9">
        <f t="shared" si="252"/>
        <v>-13.680265918285784</v>
      </c>
      <c r="R522" s="9">
        <f t="shared" si="253"/>
        <v>-22.016876102050936</v>
      </c>
      <c r="S522" s="1">
        <f t="shared" si="254"/>
        <v>0</v>
      </c>
      <c r="T522" s="1">
        <f t="shared" si="255"/>
        <v>1</v>
      </c>
      <c r="U522" s="1">
        <f t="shared" si="256"/>
        <v>1</v>
      </c>
      <c r="V522" s="1">
        <f t="shared" si="257"/>
        <v>1</v>
      </c>
      <c r="W522" s="1">
        <f t="shared" si="258"/>
        <v>0</v>
      </c>
      <c r="X522" s="1">
        <f t="shared" si="259"/>
        <v>1</v>
      </c>
      <c r="Y522" s="1">
        <f t="shared" si="260"/>
        <v>1</v>
      </c>
      <c r="AA522" s="1">
        <f t="shared" si="261"/>
        <v>1</v>
      </c>
      <c r="AB522" s="1" t="str">
        <f t="shared" si="262"/>
        <v/>
      </c>
      <c r="AC522" s="1" t="str">
        <f t="shared" si="263"/>
        <v/>
      </c>
      <c r="AD522" s="1">
        <f t="shared" si="264"/>
        <v>1</v>
      </c>
      <c r="AE522" s="1" t="str">
        <f t="shared" si="265"/>
        <v>Buy</v>
      </c>
      <c r="AF522" s="8">
        <f t="shared" si="266"/>
        <v>156.48443188087398</v>
      </c>
      <c r="AI522" s="1">
        <f t="shared" si="267"/>
        <v>0</v>
      </c>
      <c r="AJ522" s="1">
        <f t="shared" si="268"/>
        <v>0</v>
      </c>
      <c r="AK522" s="1" t="str">
        <f t="shared" si="270"/>
        <v/>
      </c>
      <c r="AL522" s="8">
        <v>24.215340000000001</v>
      </c>
    </row>
    <row r="523" spans="1:38" x14ac:dyDescent="0.3">
      <c r="A523" s="2" t="s">
        <v>254</v>
      </c>
      <c r="B523" s="1">
        <f>'Rails Data'!AX523</f>
        <v>152.19864630857245</v>
      </c>
      <c r="C523" s="1">
        <f t="shared" si="269"/>
        <v>152.19864630857245</v>
      </c>
      <c r="D523" s="1">
        <f>'Rails Data'!AZ523</f>
        <v>13.242843752265383</v>
      </c>
      <c r="E523" s="1">
        <f>'Rails Data'!BB523</f>
        <v>1.3702961994910861</v>
      </c>
      <c r="F523" s="1">
        <f t="shared" si="241"/>
        <v>171.59373658118619</v>
      </c>
      <c r="G523" s="1">
        <f t="shared" si="242"/>
        <v>10.958415584933748</v>
      </c>
      <c r="H523" s="5">
        <f t="shared" si="243"/>
        <v>-0.41938283989653335</v>
      </c>
      <c r="I523" s="3">
        <f t="shared" si="244"/>
        <v>-0.67130504650753176</v>
      </c>
      <c r="J523" s="1">
        <f t="shared" si="245"/>
        <v>1.3554661956387912</v>
      </c>
      <c r="K523" s="5">
        <f t="shared" si="246"/>
        <v>-0.41595560191781189</v>
      </c>
      <c r="L523" s="3">
        <f t="shared" si="247"/>
        <v>-0.69665874886181733</v>
      </c>
      <c r="M523" s="1">
        <f t="shared" si="248"/>
        <v>155.023309491958</v>
      </c>
      <c r="N523" s="5">
        <f t="shared" si="249"/>
        <v>-0.73043527624814453</v>
      </c>
      <c r="O523" s="3">
        <f t="shared" si="250"/>
        <v>-0.91622541199145724</v>
      </c>
      <c r="P523" s="8">
        <f t="shared" si="251"/>
        <v>156.8505958212213</v>
      </c>
      <c r="Q523" s="9">
        <f t="shared" si="252"/>
        <v>-14.743140759964888</v>
      </c>
      <c r="R523" s="9">
        <f t="shared" si="253"/>
        <v>-23.952315679300209</v>
      </c>
      <c r="S523" s="1">
        <f t="shared" si="254"/>
        <v>0</v>
      </c>
      <c r="T523" s="1">
        <f t="shared" si="255"/>
        <v>1</v>
      </c>
      <c r="U523" s="1">
        <f t="shared" si="256"/>
        <v>1</v>
      </c>
      <c r="V523" s="1">
        <f t="shared" si="257"/>
        <v>1</v>
      </c>
      <c r="W523" s="1">
        <f t="shared" si="258"/>
        <v>0</v>
      </c>
      <c r="X523" s="1">
        <f t="shared" si="259"/>
        <v>1</v>
      </c>
      <c r="Y523" s="1">
        <f t="shared" si="260"/>
        <v>1</v>
      </c>
      <c r="AA523" s="1">
        <f t="shared" si="261"/>
        <v>1</v>
      </c>
      <c r="AB523" s="1" t="str">
        <f t="shared" si="262"/>
        <v/>
      </c>
      <c r="AC523" s="1" t="str">
        <f t="shared" si="263"/>
        <v/>
      </c>
      <c r="AD523" s="1">
        <f t="shared" si="264"/>
        <v>1</v>
      </c>
      <c r="AE523" s="1" t="str">
        <f t="shared" si="265"/>
        <v>Buy</v>
      </c>
      <c r="AF523" s="8">
        <f t="shared" si="266"/>
        <v>152.19864630857245</v>
      </c>
      <c r="AI523" s="1">
        <f t="shared" si="267"/>
        <v>0</v>
      </c>
      <c r="AJ523" s="1">
        <f t="shared" si="268"/>
        <v>0</v>
      </c>
      <c r="AK523" s="1" t="str">
        <f t="shared" si="270"/>
        <v/>
      </c>
      <c r="AL523" s="8">
        <v>23.47466</v>
      </c>
    </row>
    <row r="524" spans="1:38" x14ac:dyDescent="0.3">
      <c r="A524" s="2" t="s">
        <v>253</v>
      </c>
      <c r="B524" s="1">
        <f>'Rails Data'!AX524</f>
        <v>169.40731341233541</v>
      </c>
      <c r="C524" s="1">
        <f t="shared" si="269"/>
        <v>169.40731341233541</v>
      </c>
      <c r="D524" s="1">
        <f>'Rails Data'!AZ524</f>
        <v>13.33019755385877</v>
      </c>
      <c r="E524" s="1">
        <f>'Rails Data'!BB524</f>
        <v>1.476060623959089</v>
      </c>
      <c r="F524" s="1">
        <f t="shared" si="241"/>
        <v>173.14534380299528</v>
      </c>
      <c r="G524" s="1">
        <f t="shared" si="242"/>
        <v>10.690080690792861</v>
      </c>
      <c r="H524" s="5">
        <f t="shared" si="243"/>
        <v>-0.5121885818480687</v>
      </c>
      <c r="I524" s="3">
        <f t="shared" si="244"/>
        <v>-0.71329208094269814</v>
      </c>
      <c r="J524" s="1">
        <f t="shared" si="245"/>
        <v>1.3246712474024893</v>
      </c>
      <c r="K524" s="5">
        <f t="shared" si="246"/>
        <v>-0.52255883111608403</v>
      </c>
      <c r="L524" s="3">
        <f t="shared" si="247"/>
        <v>-0.7434426066858183</v>
      </c>
      <c r="M524" s="1">
        <f t="shared" si="248"/>
        <v>152.42329584326137</v>
      </c>
      <c r="N524" s="5">
        <f t="shared" si="249"/>
        <v>-0.81372333017778464</v>
      </c>
      <c r="O524" s="3">
        <f t="shared" si="250"/>
        <v>-0.94719043461534269</v>
      </c>
      <c r="P524" s="8">
        <f t="shared" si="251"/>
        <v>157.69640482352111</v>
      </c>
      <c r="Q524" s="9">
        <f t="shared" si="252"/>
        <v>-15.448938979474178</v>
      </c>
      <c r="R524" s="9">
        <f t="shared" si="253"/>
        <v>-25.79235017147364</v>
      </c>
      <c r="S524" s="1">
        <f t="shared" si="254"/>
        <v>1</v>
      </c>
      <c r="T524" s="1">
        <f t="shared" si="255"/>
        <v>1</v>
      </c>
      <c r="U524" s="1">
        <f t="shared" si="256"/>
        <v>1</v>
      </c>
      <c r="V524" s="1">
        <f t="shared" si="257"/>
        <v>1</v>
      </c>
      <c r="W524" s="1">
        <f t="shared" si="258"/>
        <v>1</v>
      </c>
      <c r="X524" s="1">
        <f t="shared" si="259"/>
        <v>1</v>
      </c>
      <c r="Y524" s="1">
        <f t="shared" si="260"/>
        <v>1</v>
      </c>
      <c r="AA524" s="1">
        <f t="shared" si="261"/>
        <v>1</v>
      </c>
      <c r="AB524" s="1" t="str">
        <f t="shared" si="262"/>
        <v>Buy</v>
      </c>
      <c r="AC524" s="1" t="str">
        <f t="shared" si="263"/>
        <v>Buy</v>
      </c>
      <c r="AD524" s="1">
        <f t="shared" si="264"/>
        <v>1</v>
      </c>
      <c r="AE524" s="1" t="str">
        <f t="shared" si="265"/>
        <v>Buy</v>
      </c>
      <c r="AF524" s="8">
        <f t="shared" si="266"/>
        <v>169.40731341233541</v>
      </c>
      <c r="AI524" s="1">
        <f t="shared" si="267"/>
        <v>0</v>
      </c>
      <c r="AJ524" s="1">
        <f t="shared" si="268"/>
        <v>0</v>
      </c>
      <c r="AK524" s="1" t="str">
        <f t="shared" si="270"/>
        <v/>
      </c>
      <c r="AL524" s="8">
        <v>26.017999999999994</v>
      </c>
    </row>
    <row r="525" spans="1:38" x14ac:dyDescent="0.3">
      <c r="A525" s="2" t="s">
        <v>252</v>
      </c>
      <c r="B525" s="1">
        <f>'Rails Data'!AX525</f>
        <v>162.13772231028679</v>
      </c>
      <c r="C525" s="1">
        <f t="shared" si="269"/>
        <v>162.13772231028679</v>
      </c>
      <c r="D525" s="1">
        <f>'Rails Data'!AZ525</f>
        <v>12.70876859157293</v>
      </c>
      <c r="E525" s="1">
        <f>'Rails Data'!BB525</f>
        <v>1.4135256993567868</v>
      </c>
      <c r="F525" s="1">
        <f t="shared" si="241"/>
        <v>173.44438623424807</v>
      </c>
      <c r="G525" s="1">
        <f t="shared" si="242"/>
        <v>10.490737616172767</v>
      </c>
      <c r="H525" s="5">
        <f t="shared" si="243"/>
        <v>-0.5900917293600374</v>
      </c>
      <c r="I525" s="3">
        <f t="shared" si="244"/>
        <v>-0.74680933079180301</v>
      </c>
      <c r="J525" s="1">
        <f t="shared" si="245"/>
        <v>1.2730971350370033</v>
      </c>
      <c r="K525" s="5">
        <f t="shared" si="246"/>
        <v>-0.62463465262645546</v>
      </c>
      <c r="L525" s="3">
        <f t="shared" si="247"/>
        <v>-0.78025656928077403</v>
      </c>
      <c r="M525" s="1">
        <f t="shared" si="248"/>
        <v>146.87714049650978</v>
      </c>
      <c r="N525" s="5">
        <f t="shared" si="249"/>
        <v>-0.89667172590673294</v>
      </c>
      <c r="O525" s="3">
        <f t="shared" si="250"/>
        <v>-0.96943495202160235</v>
      </c>
      <c r="P525" s="8">
        <f t="shared" si="251"/>
        <v>155.56714871646398</v>
      </c>
      <c r="Q525" s="9">
        <f t="shared" si="252"/>
        <v>-17.877237517784096</v>
      </c>
      <c r="R525" s="9">
        <f t="shared" si="253"/>
        <v>-27.432727841362286</v>
      </c>
      <c r="S525" s="1">
        <f t="shared" si="254"/>
        <v>1</v>
      </c>
      <c r="T525" s="1">
        <f t="shared" si="255"/>
        <v>1</v>
      </c>
      <c r="U525" s="1">
        <f t="shared" si="256"/>
        <v>1</v>
      </c>
      <c r="V525" s="1">
        <f t="shared" si="257"/>
        <v>1</v>
      </c>
      <c r="W525" s="1">
        <f t="shared" si="258"/>
        <v>1</v>
      </c>
      <c r="X525" s="1">
        <f t="shared" si="259"/>
        <v>1</v>
      </c>
      <c r="Y525" s="1">
        <f t="shared" si="260"/>
        <v>1</v>
      </c>
      <c r="AA525" s="1">
        <f t="shared" si="261"/>
        <v>1</v>
      </c>
      <c r="AB525" s="1" t="str">
        <f t="shared" si="262"/>
        <v>Buy</v>
      </c>
      <c r="AC525" s="1" t="str">
        <f t="shared" si="263"/>
        <v>Buy</v>
      </c>
      <c r="AD525" s="1">
        <f t="shared" si="264"/>
        <v>1</v>
      </c>
      <c r="AE525" s="1" t="str">
        <f t="shared" si="265"/>
        <v>Buy</v>
      </c>
      <c r="AF525" s="8">
        <f t="shared" si="266"/>
        <v>162.13772231028679</v>
      </c>
      <c r="AI525" s="1">
        <f t="shared" si="267"/>
        <v>0</v>
      </c>
      <c r="AJ525" s="1">
        <f t="shared" si="268"/>
        <v>0</v>
      </c>
      <c r="AK525" s="1" t="str">
        <f t="shared" si="270"/>
        <v/>
      </c>
      <c r="AL525" s="8">
        <v>24.767999999999997</v>
      </c>
    </row>
    <row r="526" spans="1:38" x14ac:dyDescent="0.3">
      <c r="A526" s="2" t="s">
        <v>251</v>
      </c>
      <c r="B526" s="1">
        <f>'Rails Data'!AX526</f>
        <v>163.65153081516956</v>
      </c>
      <c r="C526" s="1">
        <f t="shared" si="269"/>
        <v>163.65153081516956</v>
      </c>
      <c r="D526" s="1">
        <f>'Rails Data'!AZ526</f>
        <v>12.854685537380245</v>
      </c>
      <c r="E526" s="1">
        <f>'Rails Data'!BB526</f>
        <v>1.4184679408515304</v>
      </c>
      <c r="F526" s="1">
        <f t="shared" si="241"/>
        <v>174.34891934816497</v>
      </c>
      <c r="G526" s="1">
        <f t="shared" si="242"/>
        <v>10.255115543137176</v>
      </c>
      <c r="H526" s="5">
        <f t="shared" si="243"/>
        <v>-0.65862525047497522</v>
      </c>
      <c r="I526" s="3">
        <f t="shared" si="244"/>
        <v>-0.77292893103043059</v>
      </c>
      <c r="J526" s="1">
        <f t="shared" si="245"/>
        <v>1.2440292395288135</v>
      </c>
      <c r="K526" s="5">
        <f t="shared" si="246"/>
        <v>-0.70094493750429376</v>
      </c>
      <c r="L526" s="3">
        <f t="shared" si="247"/>
        <v>-0.80619355538982718</v>
      </c>
      <c r="M526" s="1">
        <f t="shared" si="248"/>
        <v>144.11291010886472</v>
      </c>
      <c r="N526" s="5">
        <f t="shared" si="249"/>
        <v>-0.95794015209892636</v>
      </c>
      <c r="O526" s="3">
        <f t="shared" si="250"/>
        <v>-0.98156215637408062</v>
      </c>
      <c r="P526" s="8">
        <f t="shared" si="251"/>
        <v>154.37249897213255</v>
      </c>
      <c r="Q526" s="9">
        <f t="shared" si="252"/>
        <v>-19.976420376032422</v>
      </c>
      <c r="R526" s="9">
        <f t="shared" si="253"/>
        <v>-28.800103077402561</v>
      </c>
      <c r="S526" s="1">
        <f t="shared" si="254"/>
        <v>1</v>
      </c>
      <c r="T526" s="1">
        <f t="shared" si="255"/>
        <v>1</v>
      </c>
      <c r="U526" s="1">
        <f t="shared" si="256"/>
        <v>1</v>
      </c>
      <c r="V526" s="1">
        <f t="shared" si="257"/>
        <v>1</v>
      </c>
      <c r="W526" s="1">
        <f t="shared" si="258"/>
        <v>1</v>
      </c>
      <c r="X526" s="1">
        <f t="shared" si="259"/>
        <v>1</v>
      </c>
      <c r="Y526" s="1">
        <f t="shared" si="260"/>
        <v>1</v>
      </c>
      <c r="AA526" s="1">
        <f t="shared" si="261"/>
        <v>1</v>
      </c>
      <c r="AB526" s="1" t="str">
        <f t="shared" si="262"/>
        <v>Buy</v>
      </c>
      <c r="AC526" s="1" t="str">
        <f t="shared" si="263"/>
        <v>Buy</v>
      </c>
      <c r="AD526" s="1">
        <f t="shared" si="264"/>
        <v>1</v>
      </c>
      <c r="AE526" s="1" t="str">
        <f t="shared" si="265"/>
        <v>Buy</v>
      </c>
      <c r="AF526" s="8">
        <f t="shared" si="266"/>
        <v>163.65153081516956</v>
      </c>
      <c r="AI526" s="1">
        <f t="shared" si="267"/>
        <v>0</v>
      </c>
      <c r="AJ526" s="1">
        <f t="shared" si="268"/>
        <v>0</v>
      </c>
      <c r="AK526" s="1" t="str">
        <f t="shared" si="270"/>
        <v/>
      </c>
      <c r="AL526" s="8">
        <v>24.915660000000003</v>
      </c>
    </row>
    <row r="527" spans="1:38" x14ac:dyDescent="0.3">
      <c r="A527" s="2" t="s">
        <v>250</v>
      </c>
      <c r="B527" s="1">
        <f>'Rails Data'!AX527</f>
        <v>163.26832685986102</v>
      </c>
      <c r="C527" s="1">
        <f t="shared" si="269"/>
        <v>163.26832685986102</v>
      </c>
      <c r="D527" s="1">
        <f>'Rails Data'!AZ527</f>
        <v>12.87061202859914</v>
      </c>
      <c r="E527" s="1">
        <f>'Rails Data'!BB527</f>
        <v>1.4297908054006681</v>
      </c>
      <c r="F527" s="1">
        <f t="shared" si="241"/>
        <v>175.2047104308046</v>
      </c>
      <c r="G527" s="1">
        <f t="shared" si="242"/>
        <v>9.9807382557465285</v>
      </c>
      <c r="H527" s="5">
        <f t="shared" si="243"/>
        <v>-0.73476092188053399</v>
      </c>
      <c r="I527" s="3">
        <f t="shared" si="244"/>
        <v>-0.79197954445633978</v>
      </c>
      <c r="J527" s="1">
        <f t="shared" si="245"/>
        <v>1.2213431467128211</v>
      </c>
      <c r="K527" s="5">
        <f t="shared" si="246"/>
        <v>-0.77697082835971476</v>
      </c>
      <c r="L527" s="3">
        <f t="shared" si="247"/>
        <v>-0.82373499170408271</v>
      </c>
      <c r="M527" s="1">
        <f t="shared" si="248"/>
        <v>142.06713980791889</v>
      </c>
      <c r="N527" s="5">
        <f t="shared" si="249"/>
        <v>-1.0175914920910312</v>
      </c>
      <c r="O527" s="3">
        <f t="shared" si="250"/>
        <v>-0.98549915708660629</v>
      </c>
      <c r="P527" s="8">
        <f t="shared" si="251"/>
        <v>152.68540227339855</v>
      </c>
      <c r="Q527" s="9">
        <f t="shared" si="252"/>
        <v>-22.519308157406044</v>
      </c>
      <c r="R527" s="9">
        <f t="shared" si="253"/>
        <v>-29.954406887476601</v>
      </c>
      <c r="S527" s="1">
        <f t="shared" si="254"/>
        <v>1</v>
      </c>
      <c r="T527" s="1">
        <f t="shared" si="255"/>
        <v>1</v>
      </c>
      <c r="U527" s="1">
        <f t="shared" si="256"/>
        <v>1</v>
      </c>
      <c r="V527" s="1">
        <f t="shared" si="257"/>
        <v>1</v>
      </c>
      <c r="W527" s="1">
        <f t="shared" si="258"/>
        <v>1</v>
      </c>
      <c r="X527" s="1">
        <f t="shared" si="259"/>
        <v>1</v>
      </c>
      <c r="Y527" s="1">
        <f t="shared" si="260"/>
        <v>1</v>
      </c>
      <c r="AA527" s="1">
        <f t="shared" si="261"/>
        <v>0</v>
      </c>
      <c r="AB527" s="1" t="str">
        <f t="shared" si="262"/>
        <v>Buy</v>
      </c>
      <c r="AC527" s="1" t="str">
        <f t="shared" si="263"/>
        <v>Buy</v>
      </c>
      <c r="AD527" s="1">
        <f t="shared" si="264"/>
        <v>1</v>
      </c>
      <c r="AE527" s="1" t="str">
        <f t="shared" si="265"/>
        <v>Buy</v>
      </c>
      <c r="AF527" s="8">
        <f t="shared" si="266"/>
        <v>163.26832685986102</v>
      </c>
      <c r="AI527" s="1">
        <f t="shared" si="267"/>
        <v>0</v>
      </c>
      <c r="AJ527" s="1">
        <f t="shared" si="268"/>
        <v>0</v>
      </c>
      <c r="AK527" s="1" t="str">
        <f t="shared" si="270"/>
        <v/>
      </c>
      <c r="AL527" s="8">
        <v>24.765000000000004</v>
      </c>
    </row>
    <row r="528" spans="1:38" x14ac:dyDescent="0.3">
      <c r="A528" s="2">
        <v>39912</v>
      </c>
      <c r="B528" s="1">
        <f>'Rails Data'!AX528</f>
        <v>154.82434454870082</v>
      </c>
      <c r="C528" s="1">
        <f t="shared" si="269"/>
        <v>154.82434454870082</v>
      </c>
      <c r="D528" s="1">
        <f>'Rails Data'!AZ528</f>
        <v>10.837634624522744</v>
      </c>
      <c r="E528" s="1">
        <f>'Rails Data'!BB528</f>
        <v>1.3443424239957458</v>
      </c>
      <c r="F528" s="1">
        <f t="shared" si="241"/>
        <v>176.15962111648008</v>
      </c>
      <c r="G528" s="1">
        <f t="shared" si="242"/>
        <v>9.7297123343215581</v>
      </c>
      <c r="H528" s="5">
        <f t="shared" si="243"/>
        <v>-0.79892650181812885</v>
      </c>
      <c r="I528" s="3">
        <f t="shared" si="244"/>
        <v>-0.80151598155230741</v>
      </c>
      <c r="J528" s="1">
        <f t="shared" si="245"/>
        <v>1.2042883436809508</v>
      </c>
      <c r="K528" s="5">
        <f t="shared" si="246"/>
        <v>-0.83628766963792533</v>
      </c>
      <c r="L528" s="3">
        <f t="shared" si="247"/>
        <v>-0.83152901892814401</v>
      </c>
      <c r="M528" s="1">
        <f t="shared" si="248"/>
        <v>141.44975461355364</v>
      </c>
      <c r="N528" s="5">
        <f t="shared" si="249"/>
        <v>-1.0584923515068647</v>
      </c>
      <c r="O528" s="3">
        <f t="shared" si="250"/>
        <v>-0.98015043458586881</v>
      </c>
      <c r="P528" s="8">
        <f t="shared" si="251"/>
        <v>150.76123416676901</v>
      </c>
      <c r="Q528" s="9">
        <f t="shared" si="252"/>
        <v>-25.398386949711067</v>
      </c>
      <c r="R528" s="9">
        <f t="shared" si="253"/>
        <v>-30.931541184979192</v>
      </c>
      <c r="S528" s="1">
        <f t="shared" si="254"/>
        <v>1</v>
      </c>
      <c r="T528" s="1">
        <f t="shared" si="255"/>
        <v>1</v>
      </c>
      <c r="U528" s="1">
        <f t="shared" si="256"/>
        <v>0</v>
      </c>
      <c r="V528" s="1">
        <f t="shared" si="257"/>
        <v>1</v>
      </c>
      <c r="W528" s="1">
        <f t="shared" si="258"/>
        <v>1</v>
      </c>
      <c r="X528" s="1">
        <f t="shared" si="259"/>
        <v>1</v>
      </c>
      <c r="Y528" s="1">
        <f t="shared" si="260"/>
        <v>1</v>
      </c>
      <c r="AA528" s="1">
        <f t="shared" si="261"/>
        <v>0</v>
      </c>
      <c r="AB528" s="1" t="str">
        <f t="shared" si="262"/>
        <v>Buy</v>
      </c>
      <c r="AC528" s="1" t="str">
        <f t="shared" si="263"/>
        <v>Buy</v>
      </c>
      <c r="AD528" s="1">
        <f t="shared" si="264"/>
        <v>0</v>
      </c>
      <c r="AE528" s="1" t="str">
        <f t="shared" si="265"/>
        <v/>
      </c>
      <c r="AF528" s="8">
        <f t="shared" si="266"/>
        <v>154.82434454870082</v>
      </c>
      <c r="AI528" s="1">
        <f t="shared" si="267"/>
        <v>0</v>
      </c>
      <c r="AJ528" s="1">
        <f t="shared" si="268"/>
        <v>1</v>
      </c>
      <c r="AK528" s="1" t="str">
        <f t="shared" si="270"/>
        <v/>
      </c>
      <c r="AL528" s="8">
        <v>23.563339999999997</v>
      </c>
    </row>
    <row r="529" spans="1:38" x14ac:dyDescent="0.3">
      <c r="A529" s="2" t="s">
        <v>249</v>
      </c>
      <c r="B529" s="1">
        <f>'Rails Data'!AX529</f>
        <v>152.61012328881768</v>
      </c>
      <c r="C529" s="1">
        <f t="shared" si="269"/>
        <v>152.61012328881768</v>
      </c>
      <c r="D529" s="1">
        <f>'Rails Data'!AZ529</f>
        <v>10.703941372830519</v>
      </c>
      <c r="E529" s="1">
        <f>'Rails Data'!BB529</f>
        <v>1.3300990117495957</v>
      </c>
      <c r="F529" s="1">
        <f t="shared" si="241"/>
        <v>177.86644324190243</v>
      </c>
      <c r="G529" s="1">
        <f t="shared" si="242"/>
        <v>9.7188656659640138</v>
      </c>
      <c r="H529" s="5">
        <f t="shared" si="243"/>
        <v>-0.82985399672397286</v>
      </c>
      <c r="I529" s="3">
        <f t="shared" si="244"/>
        <v>-0.80194756150800384</v>
      </c>
      <c r="J529" s="1">
        <f t="shared" si="245"/>
        <v>1.2080514661404822</v>
      </c>
      <c r="K529" s="5">
        <f t="shared" si="246"/>
        <v>-0.88337329900676353</v>
      </c>
      <c r="L529" s="3">
        <f t="shared" si="247"/>
        <v>-0.83073591047651385</v>
      </c>
      <c r="M529" s="1">
        <f t="shared" si="248"/>
        <v>143.55260775825019</v>
      </c>
      <c r="N529" s="5">
        <f t="shared" si="249"/>
        <v>-1.0853909819269112</v>
      </c>
      <c r="O529" s="3">
        <f t="shared" si="250"/>
        <v>-0.96709344843236944</v>
      </c>
      <c r="P529" s="8">
        <f t="shared" si="251"/>
        <v>150.02248682459958</v>
      </c>
      <c r="Q529" s="9">
        <f t="shared" si="252"/>
        <v>-27.843956417302849</v>
      </c>
      <c r="R529" s="9">
        <f t="shared" si="253"/>
        <v>-31.835529266646823</v>
      </c>
      <c r="S529" s="1">
        <f t="shared" si="254"/>
        <v>1</v>
      </c>
      <c r="T529" s="1">
        <f t="shared" si="255"/>
        <v>1</v>
      </c>
      <c r="U529" s="1">
        <f t="shared" si="256"/>
        <v>0</v>
      </c>
      <c r="V529" s="1">
        <f t="shared" si="257"/>
        <v>1</v>
      </c>
      <c r="W529" s="1">
        <f t="shared" si="258"/>
        <v>1</v>
      </c>
      <c r="X529" s="1">
        <f t="shared" si="259"/>
        <v>1</v>
      </c>
      <c r="Y529" s="1">
        <f t="shared" si="260"/>
        <v>0</v>
      </c>
      <c r="AA529" s="1">
        <f t="shared" si="261"/>
        <v>0</v>
      </c>
      <c r="AB529" s="1" t="str">
        <f t="shared" si="262"/>
        <v>Buy</v>
      </c>
      <c r="AC529" s="1" t="str">
        <f t="shared" si="263"/>
        <v>Buy</v>
      </c>
      <c r="AD529" s="1">
        <f t="shared" si="264"/>
        <v>0</v>
      </c>
      <c r="AE529" s="1" t="str">
        <f t="shared" si="265"/>
        <v/>
      </c>
      <c r="AF529" s="8">
        <f t="shared" si="266"/>
        <v>152.61012328881768</v>
      </c>
      <c r="AI529" s="1">
        <f t="shared" si="267"/>
        <v>0</v>
      </c>
      <c r="AJ529" s="1">
        <f t="shared" si="268"/>
        <v>1</v>
      </c>
      <c r="AK529" s="1" t="str">
        <f t="shared" si="270"/>
        <v/>
      </c>
      <c r="AL529" s="8">
        <v>23.294340000000002</v>
      </c>
    </row>
    <row r="530" spans="1:38" x14ac:dyDescent="0.3">
      <c r="A530" s="2" t="s">
        <v>248</v>
      </c>
      <c r="B530" s="1">
        <f>'Rails Data'!AX530</f>
        <v>145.47049570752799</v>
      </c>
      <c r="C530" s="1">
        <f t="shared" si="269"/>
        <v>145.47049570752799</v>
      </c>
      <c r="D530" s="1">
        <f>'Rails Data'!AZ530</f>
        <v>10.32198782484183</v>
      </c>
      <c r="E530" s="1">
        <f>'Rails Data'!BB530</f>
        <v>1.2745998856646914</v>
      </c>
      <c r="F530" s="1">
        <f t="shared" si="241"/>
        <v>179.88694883814921</v>
      </c>
      <c r="G530" s="1">
        <f t="shared" si="242"/>
        <v>9.7217202475583111</v>
      </c>
      <c r="H530" s="5">
        <f t="shared" si="243"/>
        <v>-0.84656924648845533</v>
      </c>
      <c r="I530" s="3">
        <f t="shared" si="244"/>
        <v>-0.797296488972009</v>
      </c>
      <c r="J530" s="1">
        <f t="shared" si="245"/>
        <v>1.1984162023443679</v>
      </c>
      <c r="K530" s="5">
        <f t="shared" si="246"/>
        <v>-0.92633132043536226</v>
      </c>
      <c r="L530" s="3">
        <f t="shared" si="247"/>
        <v>-0.82196301238813885</v>
      </c>
      <c r="M530" s="1">
        <f t="shared" si="248"/>
        <v>143.86893440247911</v>
      </c>
      <c r="N530" s="5">
        <f t="shared" si="249"/>
        <v>-1.1111253414005784</v>
      </c>
      <c r="O530" s="3">
        <f t="shared" si="250"/>
        <v>-0.94737719284994582</v>
      </c>
      <c r="P530" s="8">
        <f t="shared" si="251"/>
        <v>149.55200746746902</v>
      </c>
      <c r="Q530" s="9">
        <f t="shared" si="252"/>
        <v>-30.334941370680184</v>
      </c>
      <c r="R530" s="9">
        <f t="shared" si="253"/>
        <v>-32.532726763030993</v>
      </c>
      <c r="S530" s="1">
        <f t="shared" si="254"/>
        <v>1</v>
      </c>
      <c r="T530" s="1">
        <f t="shared" si="255"/>
        <v>1</v>
      </c>
      <c r="U530" s="1">
        <f t="shared" si="256"/>
        <v>0</v>
      </c>
      <c r="V530" s="1">
        <f t="shared" si="257"/>
        <v>1</v>
      </c>
      <c r="W530" s="1">
        <f t="shared" si="258"/>
        <v>1</v>
      </c>
      <c r="X530" s="1">
        <f t="shared" si="259"/>
        <v>1</v>
      </c>
      <c r="Y530" s="1">
        <f t="shared" si="260"/>
        <v>0</v>
      </c>
      <c r="AA530" s="1">
        <f t="shared" si="261"/>
        <v>0</v>
      </c>
      <c r="AB530" s="1" t="str">
        <f t="shared" si="262"/>
        <v>Buy</v>
      </c>
      <c r="AC530" s="1" t="str">
        <f t="shared" si="263"/>
        <v>Buy</v>
      </c>
      <c r="AD530" s="1">
        <f t="shared" si="264"/>
        <v>0</v>
      </c>
      <c r="AE530" s="1" t="str">
        <f t="shared" si="265"/>
        <v/>
      </c>
      <c r="AF530" s="8">
        <f t="shared" si="266"/>
        <v>145.47049570752799</v>
      </c>
      <c r="AI530" s="1">
        <f t="shared" si="267"/>
        <v>0</v>
      </c>
      <c r="AJ530" s="1">
        <f t="shared" si="268"/>
        <v>1</v>
      </c>
      <c r="AK530" s="1" t="str">
        <f t="shared" si="270"/>
        <v/>
      </c>
      <c r="AL530" s="8">
        <v>22.341339999999999</v>
      </c>
    </row>
    <row r="531" spans="1:38" x14ac:dyDescent="0.3">
      <c r="A531" s="2" t="s">
        <v>247</v>
      </c>
      <c r="B531" s="1">
        <f>'Rails Data'!AX531</f>
        <v>131.6412821763501</v>
      </c>
      <c r="C531" s="1">
        <f t="shared" si="269"/>
        <v>131.6412821763501</v>
      </c>
      <c r="D531" s="1">
        <f>'Rails Data'!AZ531</f>
        <v>9.4195889766585434</v>
      </c>
      <c r="E531" s="1">
        <f>'Rails Data'!BB531</f>
        <v>1.1420131702799263</v>
      </c>
      <c r="F531" s="1">
        <f t="shared" si="241"/>
        <v>182.64026508859891</v>
      </c>
      <c r="G531" s="1">
        <f t="shared" si="242"/>
        <v>9.6907623623251276</v>
      </c>
      <c r="H531" s="5">
        <f t="shared" si="243"/>
        <v>-0.85688086992024592</v>
      </c>
      <c r="I531" s="3">
        <f t="shared" si="244"/>
        <v>-0.78908436271926796</v>
      </c>
      <c r="J531" s="1">
        <f t="shared" si="245"/>
        <v>1.1895014398867887</v>
      </c>
      <c r="K531" s="5">
        <f t="shared" si="246"/>
        <v>-0.94064059667783706</v>
      </c>
      <c r="L531" s="3">
        <f t="shared" si="247"/>
        <v>-0.80456829438026833</v>
      </c>
      <c r="M531" s="1">
        <f t="shared" si="248"/>
        <v>144.26768084455358</v>
      </c>
      <c r="N531" s="5">
        <f t="shared" si="249"/>
        <v>-1.114140061979668</v>
      </c>
      <c r="O531" s="3">
        <f t="shared" si="250"/>
        <v>-0.92008583475817374</v>
      </c>
      <c r="P531" s="8">
        <f t="shared" si="251"/>
        <v>150.29410051473104</v>
      </c>
      <c r="Q531" s="9">
        <f t="shared" si="252"/>
        <v>-32.346164573867867</v>
      </c>
      <c r="R531" s="9">
        <f t="shared" si="253"/>
        <v>-32.91324628045421</v>
      </c>
      <c r="S531" s="1">
        <f t="shared" si="254"/>
        <v>1</v>
      </c>
      <c r="T531" s="1">
        <f t="shared" si="255"/>
        <v>0</v>
      </c>
      <c r="U531" s="1">
        <f t="shared" si="256"/>
        <v>0</v>
      </c>
      <c r="V531" s="1">
        <f t="shared" si="257"/>
        <v>1</v>
      </c>
      <c r="W531" s="1">
        <f t="shared" si="258"/>
        <v>1</v>
      </c>
      <c r="X531" s="1">
        <f t="shared" si="259"/>
        <v>1</v>
      </c>
      <c r="Y531" s="1">
        <f t="shared" si="260"/>
        <v>0</v>
      </c>
      <c r="AA531" s="1">
        <f t="shared" si="261"/>
        <v>0</v>
      </c>
      <c r="AB531" s="1" t="str">
        <f t="shared" si="262"/>
        <v/>
      </c>
      <c r="AC531" s="1" t="str">
        <f t="shared" si="263"/>
        <v>Buy</v>
      </c>
      <c r="AD531" s="1">
        <f t="shared" si="264"/>
        <v>0</v>
      </c>
      <c r="AE531" s="1" t="str">
        <f t="shared" si="265"/>
        <v/>
      </c>
      <c r="AF531" s="8">
        <f t="shared" si="266"/>
        <v>131.6412821763501</v>
      </c>
      <c r="AI531" s="1">
        <f t="shared" si="267"/>
        <v>0</v>
      </c>
      <c r="AJ531" s="1">
        <f t="shared" si="268"/>
        <v>1</v>
      </c>
      <c r="AK531" s="1" t="str">
        <f t="shared" si="270"/>
        <v/>
      </c>
      <c r="AL531" s="8">
        <v>20.230999999999998</v>
      </c>
    </row>
    <row r="532" spans="1:38" x14ac:dyDescent="0.3">
      <c r="A532" s="2" t="s">
        <v>246</v>
      </c>
      <c r="B532" s="1">
        <f>'Rails Data'!AX532</f>
        <v>128.79852347030291</v>
      </c>
      <c r="C532" s="1">
        <f t="shared" si="269"/>
        <v>128.79852347030291</v>
      </c>
      <c r="D532" s="1">
        <f>'Rails Data'!AZ532</f>
        <v>8.7591526122685437</v>
      </c>
      <c r="E532" s="1">
        <f>'Rails Data'!BB532</f>
        <v>1.0931416653643711</v>
      </c>
      <c r="F532" s="1">
        <f t="shared" si="241"/>
        <v>186.72018372157882</v>
      </c>
      <c r="G532" s="1">
        <f t="shared" si="242"/>
        <v>9.7309301404833253</v>
      </c>
      <c r="H532" s="5">
        <f t="shared" si="243"/>
        <v>-0.85932651121102643</v>
      </c>
      <c r="I532" s="3">
        <f t="shared" si="244"/>
        <v>-0.77778494485243832</v>
      </c>
      <c r="J532" s="1">
        <f t="shared" si="245"/>
        <v>1.1997586466053105</v>
      </c>
      <c r="K532" s="5">
        <f t="shared" si="246"/>
        <v>-0.92905687634679879</v>
      </c>
      <c r="L532" s="3">
        <f t="shared" si="247"/>
        <v>-0.78188957733067355</v>
      </c>
      <c r="M532" s="1">
        <f t="shared" si="248"/>
        <v>146.7539437858203</v>
      </c>
      <c r="N532" s="5">
        <f t="shared" si="249"/>
        <v>-1.0974611719830834</v>
      </c>
      <c r="O532" s="3">
        <f t="shared" si="250"/>
        <v>-0.88774346355459133</v>
      </c>
      <c r="P532" s="8">
        <f t="shared" si="251"/>
        <v>153.68552203080031</v>
      </c>
      <c r="Q532" s="9">
        <f t="shared" si="252"/>
        <v>-33.034661690778506</v>
      </c>
      <c r="R532" s="9">
        <f t="shared" si="253"/>
        <v>-33.007214984913688</v>
      </c>
      <c r="S532" s="1">
        <f t="shared" si="254"/>
        <v>1</v>
      </c>
      <c r="T532" s="1">
        <f t="shared" si="255"/>
        <v>0</v>
      </c>
      <c r="U532" s="1">
        <f t="shared" si="256"/>
        <v>0</v>
      </c>
      <c r="V532" s="1">
        <f t="shared" si="257"/>
        <v>0</v>
      </c>
      <c r="W532" s="1">
        <f t="shared" si="258"/>
        <v>1</v>
      </c>
      <c r="X532" s="1">
        <f t="shared" si="259"/>
        <v>1</v>
      </c>
      <c r="Y532" s="1">
        <f t="shared" si="260"/>
        <v>0</v>
      </c>
      <c r="AA532" s="1">
        <f t="shared" si="261"/>
        <v>0</v>
      </c>
      <c r="AB532" s="1" t="str">
        <f t="shared" si="262"/>
        <v/>
      </c>
      <c r="AC532" s="1" t="str">
        <f t="shared" si="263"/>
        <v/>
      </c>
      <c r="AD532" s="1">
        <f t="shared" si="264"/>
        <v>0</v>
      </c>
      <c r="AE532" s="1" t="str">
        <f t="shared" si="265"/>
        <v/>
      </c>
      <c r="AF532" s="8">
        <f t="shared" si="266"/>
        <v>128.79852347030291</v>
      </c>
      <c r="AI532" s="1">
        <f t="shared" si="267"/>
        <v>1</v>
      </c>
      <c r="AJ532" s="1">
        <f t="shared" si="268"/>
        <v>1</v>
      </c>
      <c r="AK532" s="1" t="str">
        <f t="shared" si="270"/>
        <v>Sell</v>
      </c>
      <c r="AL532" s="8">
        <v>19.791339999999998</v>
      </c>
    </row>
    <row r="533" spans="1:38" x14ac:dyDescent="0.3">
      <c r="A533" s="2" t="s">
        <v>245</v>
      </c>
      <c r="B533" s="1">
        <f>'Rails Data'!AX533</f>
        <v>119.49191529157106</v>
      </c>
      <c r="C533" s="1">
        <f t="shared" si="269"/>
        <v>119.49191529157106</v>
      </c>
      <c r="D533" s="1">
        <f>'Rails Data'!AZ533</f>
        <v>8.1400945400668441</v>
      </c>
      <c r="E533" s="1">
        <f>'Rails Data'!BB533</f>
        <v>1.0118936126697142</v>
      </c>
      <c r="F533" s="1">
        <f t="shared" si="241"/>
        <v>191.35391654168089</v>
      </c>
      <c r="G533" s="1">
        <f t="shared" si="242"/>
        <v>9.7413214977332139</v>
      </c>
      <c r="H533" s="5">
        <f t="shared" si="243"/>
        <v>-0.86446883462603319</v>
      </c>
      <c r="I533" s="3">
        <f t="shared" si="244"/>
        <v>-0.76419468379267363</v>
      </c>
      <c r="J533" s="1">
        <f t="shared" si="245"/>
        <v>1.233809171013696</v>
      </c>
      <c r="K533" s="5">
        <f t="shared" si="246"/>
        <v>-0.89583937433341831</v>
      </c>
      <c r="L533" s="3">
        <f t="shared" si="247"/>
        <v>-0.75736169416131938</v>
      </c>
      <c r="M533" s="1">
        <f t="shared" si="248"/>
        <v>152.68106254027626</v>
      </c>
      <c r="N533" s="5">
        <f t="shared" si="249"/>
        <v>-1.0577796128173742</v>
      </c>
      <c r="O533" s="3">
        <f t="shared" si="250"/>
        <v>-0.85279051214984269</v>
      </c>
      <c r="P533" s="8">
        <f t="shared" si="251"/>
        <v>158.21043085998167</v>
      </c>
      <c r="Q533" s="9">
        <f t="shared" si="252"/>
        <v>-33.143485681699218</v>
      </c>
      <c r="R533" s="9">
        <f t="shared" si="253"/>
        <v>-33.161243434226357</v>
      </c>
      <c r="S533" s="1">
        <f t="shared" si="254"/>
        <v>1</v>
      </c>
      <c r="T533" s="1">
        <f t="shared" si="255"/>
        <v>0</v>
      </c>
      <c r="U533" s="1">
        <f t="shared" si="256"/>
        <v>0</v>
      </c>
      <c r="V533" s="1">
        <f t="shared" si="257"/>
        <v>1</v>
      </c>
      <c r="W533" s="1">
        <f t="shared" si="258"/>
        <v>1</v>
      </c>
      <c r="X533" s="1">
        <f t="shared" si="259"/>
        <v>1</v>
      </c>
      <c r="Y533" s="1">
        <f t="shared" si="260"/>
        <v>0</v>
      </c>
      <c r="AA533" s="1">
        <f t="shared" si="261"/>
        <v>0</v>
      </c>
      <c r="AB533" s="1" t="str">
        <f t="shared" si="262"/>
        <v/>
      </c>
      <c r="AC533" s="1" t="str">
        <f t="shared" si="263"/>
        <v>Buy</v>
      </c>
      <c r="AD533" s="1">
        <f t="shared" si="264"/>
        <v>0</v>
      </c>
      <c r="AE533" s="1" t="str">
        <f t="shared" si="265"/>
        <v/>
      </c>
      <c r="AF533" s="8">
        <f t="shared" si="266"/>
        <v>119.49191529157106</v>
      </c>
      <c r="AI533" s="1">
        <f t="shared" si="267"/>
        <v>0</v>
      </c>
      <c r="AJ533" s="1">
        <f t="shared" si="268"/>
        <v>1</v>
      </c>
      <c r="AK533" s="1" t="str">
        <f t="shared" si="270"/>
        <v/>
      </c>
      <c r="AL533" s="8">
        <v>18.299340000000001</v>
      </c>
    </row>
    <row r="534" spans="1:38" x14ac:dyDescent="0.3">
      <c r="A534" s="2" t="s">
        <v>244</v>
      </c>
      <c r="B534" s="1">
        <f>'Rails Data'!AX534</f>
        <v>137.25964882148151</v>
      </c>
      <c r="C534" s="1">
        <f t="shared" si="269"/>
        <v>137.25964882148151</v>
      </c>
      <c r="D534" s="1">
        <f>'Rails Data'!AZ534</f>
        <v>9.3783535787840826</v>
      </c>
      <c r="E534" s="1">
        <f>'Rails Data'!BB534</f>
        <v>1.1519146397830797</v>
      </c>
      <c r="F534" s="1">
        <f t="shared" si="241"/>
        <v>197.10287664168968</v>
      </c>
      <c r="G534" s="1">
        <f t="shared" si="242"/>
        <v>9.8238104572697793</v>
      </c>
      <c r="H534" s="5">
        <f t="shared" si="243"/>
        <v>-0.86498318157705034</v>
      </c>
      <c r="I534" s="3">
        <f t="shared" si="244"/>
        <v>-0.74748232532044701</v>
      </c>
      <c r="J534" s="1">
        <f t="shared" si="245"/>
        <v>1.2781941365888654</v>
      </c>
      <c r="K534" s="5">
        <f t="shared" si="246"/>
        <v>-0.85041648360221989</v>
      </c>
      <c r="L534" s="3">
        <f t="shared" si="247"/>
        <v>-0.73428208079930291</v>
      </c>
      <c r="M534" s="1">
        <f t="shared" si="248"/>
        <v>159.78245168135109</v>
      </c>
      <c r="N534" s="5">
        <f t="shared" si="249"/>
        <v>-1.0084283932201301</v>
      </c>
      <c r="O534" s="3">
        <f t="shared" si="250"/>
        <v>-0.81862566203858744</v>
      </c>
      <c r="P534" s="8">
        <f t="shared" si="251"/>
        <v>165.25016096332905</v>
      </c>
      <c r="Q534" s="9">
        <f t="shared" si="252"/>
        <v>-31.852715678360624</v>
      </c>
      <c r="R534" s="9">
        <f t="shared" si="253"/>
        <v>-33.431481672140819</v>
      </c>
      <c r="S534" s="1">
        <f t="shared" si="254"/>
        <v>1</v>
      </c>
      <c r="T534" s="1">
        <f t="shared" si="255"/>
        <v>0</v>
      </c>
      <c r="U534" s="1">
        <f t="shared" si="256"/>
        <v>0</v>
      </c>
      <c r="V534" s="1">
        <f t="shared" si="257"/>
        <v>1</v>
      </c>
      <c r="W534" s="1">
        <f t="shared" si="258"/>
        <v>1</v>
      </c>
      <c r="X534" s="1">
        <f t="shared" si="259"/>
        <v>1</v>
      </c>
      <c r="Y534" s="1">
        <f t="shared" si="260"/>
        <v>0</v>
      </c>
      <c r="AA534" s="1">
        <f t="shared" si="261"/>
        <v>0</v>
      </c>
      <c r="AB534" s="1" t="str">
        <f t="shared" si="262"/>
        <v/>
      </c>
      <c r="AC534" s="1" t="str">
        <f t="shared" si="263"/>
        <v>Buy</v>
      </c>
      <c r="AD534" s="1">
        <f t="shared" si="264"/>
        <v>0</v>
      </c>
      <c r="AE534" s="1" t="str">
        <f t="shared" si="265"/>
        <v/>
      </c>
      <c r="AF534" s="8">
        <f t="shared" si="266"/>
        <v>137.25964882148151</v>
      </c>
      <c r="AI534" s="1">
        <f t="shared" si="267"/>
        <v>0</v>
      </c>
      <c r="AJ534" s="1">
        <f t="shared" si="268"/>
        <v>1</v>
      </c>
      <c r="AK534" s="1" t="str">
        <f t="shared" si="270"/>
        <v/>
      </c>
      <c r="AL534" s="8">
        <v>20.921339999999997</v>
      </c>
    </row>
    <row r="535" spans="1:38" x14ac:dyDescent="0.3">
      <c r="A535" s="2" t="s">
        <v>243</v>
      </c>
      <c r="B535" s="1">
        <f>'Rails Data'!AX535</f>
        <v>145.23959810665679</v>
      </c>
      <c r="C535" s="1">
        <f t="shared" si="269"/>
        <v>145.23959810665679</v>
      </c>
      <c r="D535" s="1">
        <f>'Rails Data'!AZ535</f>
        <v>9.891541610489119</v>
      </c>
      <c r="E535" s="1">
        <f>'Rails Data'!BB535</f>
        <v>1.2142931055075969</v>
      </c>
      <c r="F535" s="1">
        <f t="shared" si="241"/>
        <v>201.89033486730634</v>
      </c>
      <c r="G535" s="1">
        <f t="shared" si="242"/>
        <v>9.8702902760953339</v>
      </c>
      <c r="H535" s="5">
        <f t="shared" si="243"/>
        <v>-0.86716444061980535</v>
      </c>
      <c r="I535" s="3">
        <f t="shared" si="244"/>
        <v>-0.72789884927767978</v>
      </c>
      <c r="J535" s="1">
        <f t="shared" si="245"/>
        <v>1.2949534637949585</v>
      </c>
      <c r="K535" s="5">
        <f t="shared" si="246"/>
        <v>-0.82564423851992963</v>
      </c>
      <c r="L535" s="3">
        <f t="shared" si="247"/>
        <v>-0.71492634699881674</v>
      </c>
      <c r="M535" s="1">
        <f t="shared" si="248"/>
        <v>163.2777673399446</v>
      </c>
      <c r="N535" s="5">
        <f t="shared" si="249"/>
        <v>-0.97719460329487107</v>
      </c>
      <c r="O535" s="3">
        <f t="shared" si="250"/>
        <v>-0.78699187350833033</v>
      </c>
      <c r="P535" s="8">
        <f t="shared" si="251"/>
        <v>170.33934498911952</v>
      </c>
      <c r="Q535" s="9">
        <f t="shared" si="252"/>
        <v>-31.550989878186812</v>
      </c>
      <c r="R535" s="9">
        <f t="shared" si="253"/>
        <v>-33.791333684139786</v>
      </c>
      <c r="S535" s="1">
        <f t="shared" si="254"/>
        <v>1</v>
      </c>
      <c r="T535" s="1">
        <f t="shared" si="255"/>
        <v>0</v>
      </c>
      <c r="U535" s="1">
        <f t="shared" si="256"/>
        <v>0</v>
      </c>
      <c r="V535" s="1">
        <f t="shared" si="257"/>
        <v>1</v>
      </c>
      <c r="W535" s="1">
        <f t="shared" si="258"/>
        <v>1</v>
      </c>
      <c r="X535" s="1">
        <f t="shared" si="259"/>
        <v>1</v>
      </c>
      <c r="Y535" s="1">
        <f t="shared" si="260"/>
        <v>0</v>
      </c>
      <c r="AA535" s="1">
        <f t="shared" si="261"/>
        <v>0</v>
      </c>
      <c r="AB535" s="1" t="str">
        <f t="shared" si="262"/>
        <v/>
      </c>
      <c r="AC535" s="1" t="str">
        <f t="shared" si="263"/>
        <v>Buy</v>
      </c>
      <c r="AD535" s="1">
        <f t="shared" si="264"/>
        <v>0</v>
      </c>
      <c r="AE535" s="1" t="str">
        <f t="shared" si="265"/>
        <v/>
      </c>
      <c r="AF535" s="8">
        <f t="shared" si="266"/>
        <v>145.23959810665679</v>
      </c>
      <c r="AI535" s="1">
        <f t="shared" si="267"/>
        <v>0</v>
      </c>
      <c r="AJ535" s="1">
        <f t="shared" si="268"/>
        <v>1</v>
      </c>
      <c r="AK535" s="1" t="str">
        <f t="shared" si="270"/>
        <v/>
      </c>
      <c r="AL535" s="8">
        <v>22.000999999999998</v>
      </c>
    </row>
    <row r="536" spans="1:38" x14ac:dyDescent="0.3">
      <c r="A536" s="2" t="s">
        <v>242</v>
      </c>
      <c r="B536" s="1">
        <f>'Rails Data'!AX536</f>
        <v>157.71186011057341</v>
      </c>
      <c r="C536" s="1">
        <f t="shared" si="269"/>
        <v>157.71186011057341</v>
      </c>
      <c r="D536" s="1">
        <f>'Rails Data'!AZ536</f>
        <v>9.7544901284338756</v>
      </c>
      <c r="E536" s="1">
        <f>'Rails Data'!BB536</f>
        <v>1.2762975781138359</v>
      </c>
      <c r="F536" s="1">
        <f t="shared" si="241"/>
        <v>206.42239380815829</v>
      </c>
      <c r="G536" s="1">
        <f t="shared" si="242"/>
        <v>9.8017546603955346</v>
      </c>
      <c r="H536" s="5">
        <f t="shared" si="243"/>
        <v>-0.87963286280045794</v>
      </c>
      <c r="I536" s="3">
        <f t="shared" si="244"/>
        <v>-0.7046879173873255</v>
      </c>
      <c r="J536" s="1">
        <f t="shared" si="245"/>
        <v>1.3046031322258047</v>
      </c>
      <c r="K536" s="5">
        <f t="shared" si="246"/>
        <v>-0.81580414127419165</v>
      </c>
      <c r="L536" s="3">
        <f t="shared" si="247"/>
        <v>-0.69647336507863122</v>
      </c>
      <c r="M536" s="1">
        <f t="shared" si="248"/>
        <v>165.90887146898851</v>
      </c>
      <c r="N536" s="5">
        <f t="shared" si="249"/>
        <v>-0.95906877323146356</v>
      </c>
      <c r="O536" s="3">
        <f t="shared" si="250"/>
        <v>-0.75529141854390691</v>
      </c>
      <c r="P536" s="8">
        <f t="shared" si="251"/>
        <v>174.90293533138546</v>
      </c>
      <c r="Q536" s="9">
        <f t="shared" si="252"/>
        <v>-31.519458476772826</v>
      </c>
      <c r="R536" s="9">
        <f t="shared" si="253"/>
        <v>-34.081480606050611</v>
      </c>
      <c r="S536" s="1">
        <f t="shared" si="254"/>
        <v>1</v>
      </c>
      <c r="T536" s="1">
        <f t="shared" si="255"/>
        <v>1</v>
      </c>
      <c r="U536" s="1">
        <f t="shared" si="256"/>
        <v>0</v>
      </c>
      <c r="V536" s="1">
        <f t="shared" si="257"/>
        <v>1</v>
      </c>
      <c r="W536" s="1">
        <f t="shared" si="258"/>
        <v>1</v>
      </c>
      <c r="X536" s="1">
        <f t="shared" si="259"/>
        <v>1</v>
      </c>
      <c r="Y536" s="1">
        <f t="shared" si="260"/>
        <v>0</v>
      </c>
      <c r="AA536" s="1">
        <f t="shared" si="261"/>
        <v>0</v>
      </c>
      <c r="AB536" s="1" t="str">
        <f t="shared" si="262"/>
        <v>Buy</v>
      </c>
      <c r="AC536" s="1" t="str">
        <f t="shared" si="263"/>
        <v>Buy</v>
      </c>
      <c r="AD536" s="1">
        <f t="shared" si="264"/>
        <v>0</v>
      </c>
      <c r="AE536" s="1" t="str">
        <f t="shared" si="265"/>
        <v/>
      </c>
      <c r="AF536" s="8">
        <f t="shared" si="266"/>
        <v>157.71186011057341</v>
      </c>
      <c r="AI536" s="1">
        <f t="shared" si="267"/>
        <v>0</v>
      </c>
      <c r="AJ536" s="1">
        <f t="shared" si="268"/>
        <v>1</v>
      </c>
      <c r="AK536" s="1" t="str">
        <f t="shared" si="270"/>
        <v/>
      </c>
      <c r="AL536" s="8">
        <v>23.913</v>
      </c>
    </row>
    <row r="537" spans="1:38" x14ac:dyDescent="0.3">
      <c r="A537" s="2" t="s">
        <v>241</v>
      </c>
      <c r="B537" s="1">
        <f>'Rails Data'!AX537</f>
        <v>173.75002285097011</v>
      </c>
      <c r="C537" s="1">
        <f t="shared" si="269"/>
        <v>173.75002285097011</v>
      </c>
      <c r="D537" s="1">
        <f>'Rails Data'!AZ537</f>
        <v>10.738737583797564</v>
      </c>
      <c r="E537" s="1">
        <f>'Rails Data'!BB537</f>
        <v>1.3782105261315285</v>
      </c>
      <c r="F537" s="1">
        <f t="shared" si="241"/>
        <v>210.31923650396507</v>
      </c>
      <c r="G537" s="1">
        <f t="shared" si="242"/>
        <v>9.8464948953318103</v>
      </c>
      <c r="H537" s="5">
        <f t="shared" si="243"/>
        <v>-0.88137483770870428</v>
      </c>
      <c r="I537" s="3">
        <f t="shared" si="244"/>
        <v>-0.67553042648513673</v>
      </c>
      <c r="J537" s="1">
        <f t="shared" si="245"/>
        <v>1.2986410453123436</v>
      </c>
      <c r="K537" s="5">
        <f t="shared" si="246"/>
        <v>-0.82158527312781859</v>
      </c>
      <c r="L537" s="3">
        <f t="shared" si="247"/>
        <v>-0.67658490237937119</v>
      </c>
      <c r="M537" s="1">
        <f t="shared" si="248"/>
        <v>166.75510345405363</v>
      </c>
      <c r="N537" s="5">
        <f t="shared" si="249"/>
        <v>-0.95309843535240724</v>
      </c>
      <c r="O537" s="3">
        <f t="shared" si="250"/>
        <v>-0.72132852609598075</v>
      </c>
      <c r="P537" s="8">
        <f t="shared" si="251"/>
        <v>178.02858537153313</v>
      </c>
      <c r="Q537" s="9">
        <f t="shared" si="252"/>
        <v>-32.290651132431947</v>
      </c>
      <c r="R537" s="9">
        <f t="shared" si="253"/>
        <v>-34.160618885327345</v>
      </c>
      <c r="S537" s="1">
        <f t="shared" si="254"/>
        <v>1</v>
      </c>
      <c r="T537" s="1">
        <f t="shared" si="255"/>
        <v>1</v>
      </c>
      <c r="U537" s="1">
        <f t="shared" si="256"/>
        <v>0</v>
      </c>
      <c r="V537" s="1">
        <f t="shared" si="257"/>
        <v>1</v>
      </c>
      <c r="W537" s="1">
        <f t="shared" si="258"/>
        <v>1</v>
      </c>
      <c r="X537" s="1">
        <f t="shared" si="259"/>
        <v>0</v>
      </c>
      <c r="Y537" s="1">
        <f t="shared" si="260"/>
        <v>0</v>
      </c>
      <c r="AA537" s="1">
        <f t="shared" si="261"/>
        <v>0</v>
      </c>
      <c r="AB537" s="1" t="str">
        <f t="shared" si="262"/>
        <v>Buy</v>
      </c>
      <c r="AC537" s="1" t="str">
        <f t="shared" si="263"/>
        <v/>
      </c>
      <c r="AD537" s="1">
        <f t="shared" si="264"/>
        <v>0</v>
      </c>
      <c r="AE537" s="1" t="str">
        <f t="shared" si="265"/>
        <v/>
      </c>
      <c r="AF537" s="8">
        <f t="shared" si="266"/>
        <v>173.75002285097011</v>
      </c>
      <c r="AI537" s="1">
        <f t="shared" si="267"/>
        <v>0</v>
      </c>
      <c r="AJ537" s="1">
        <f t="shared" si="268"/>
        <v>1</v>
      </c>
      <c r="AK537" s="1" t="str">
        <f t="shared" si="270"/>
        <v/>
      </c>
      <c r="AL537" s="8">
        <v>26.168340000000001</v>
      </c>
    </row>
    <row r="538" spans="1:38" x14ac:dyDescent="0.3">
      <c r="A538" s="2" t="s">
        <v>240</v>
      </c>
      <c r="B538" s="1">
        <f>'Rails Data'!AX538</f>
        <v>155.45706308687787</v>
      </c>
      <c r="C538" s="1">
        <f t="shared" si="269"/>
        <v>155.45706308687787</v>
      </c>
      <c r="D538" s="1">
        <f>'Rails Data'!AZ538</f>
        <v>9.6456816421102225</v>
      </c>
      <c r="E538" s="1">
        <f>'Rails Data'!BB538</f>
        <v>1.2433816375845659</v>
      </c>
      <c r="F538" s="1">
        <f t="shared" si="241"/>
        <v>213.24477359620468</v>
      </c>
      <c r="G538" s="1">
        <f t="shared" si="242"/>
        <v>9.9199902380263332</v>
      </c>
      <c r="H538" s="5">
        <f t="shared" si="243"/>
        <v>-0.87117016567827399</v>
      </c>
      <c r="I538" s="3">
        <f t="shared" si="244"/>
        <v>-0.64122302461454217</v>
      </c>
      <c r="J538" s="1">
        <f t="shared" si="245"/>
        <v>1.2861831429380381</v>
      </c>
      <c r="K538" s="5">
        <f t="shared" si="246"/>
        <v>-0.82788335272920244</v>
      </c>
      <c r="L538" s="3">
        <f t="shared" si="247"/>
        <v>-0.65241817392129664</v>
      </c>
      <c r="M538" s="1">
        <f t="shared" si="248"/>
        <v>166.66743296880767</v>
      </c>
      <c r="N538" s="5">
        <f t="shared" si="249"/>
        <v>-0.94861074160466408</v>
      </c>
      <c r="O538" s="3">
        <f t="shared" si="250"/>
        <v>-0.68270020788657637</v>
      </c>
      <c r="P538" s="8">
        <f t="shared" si="251"/>
        <v>178.8065058298173</v>
      </c>
      <c r="Q538" s="9">
        <f t="shared" si="252"/>
        <v>-34.438267766387384</v>
      </c>
      <c r="R538" s="9">
        <f t="shared" si="253"/>
        <v>-33.920010230526401</v>
      </c>
      <c r="S538" s="1">
        <f t="shared" si="254"/>
        <v>1</v>
      </c>
      <c r="T538" s="1">
        <f t="shared" si="255"/>
        <v>0</v>
      </c>
      <c r="U538" s="1">
        <f t="shared" si="256"/>
        <v>0</v>
      </c>
      <c r="V538" s="1">
        <f t="shared" si="257"/>
        <v>0</v>
      </c>
      <c r="W538" s="1">
        <f t="shared" si="258"/>
        <v>1</v>
      </c>
      <c r="X538" s="1">
        <f t="shared" si="259"/>
        <v>0</v>
      </c>
      <c r="Y538" s="1">
        <f t="shared" si="260"/>
        <v>0</v>
      </c>
      <c r="AA538" s="1">
        <f t="shared" si="261"/>
        <v>0</v>
      </c>
      <c r="AB538" s="1" t="str">
        <f t="shared" si="262"/>
        <v/>
      </c>
      <c r="AC538" s="1" t="str">
        <f t="shared" si="263"/>
        <v/>
      </c>
      <c r="AD538" s="1">
        <f t="shared" si="264"/>
        <v>0</v>
      </c>
      <c r="AE538" s="1" t="str">
        <f t="shared" si="265"/>
        <v/>
      </c>
      <c r="AF538" s="8">
        <f t="shared" si="266"/>
        <v>155.45706308687787</v>
      </c>
      <c r="AI538" s="1">
        <f t="shared" si="267"/>
        <v>1</v>
      </c>
      <c r="AJ538" s="1">
        <f t="shared" si="268"/>
        <v>1</v>
      </c>
      <c r="AK538" s="1" t="str">
        <f t="shared" si="270"/>
        <v>Sell</v>
      </c>
      <c r="AL538" s="8">
        <v>23.665659999999999</v>
      </c>
    </row>
    <row r="539" spans="1:38" x14ac:dyDescent="0.3">
      <c r="A539" s="2" t="s">
        <v>239</v>
      </c>
      <c r="B539" s="1">
        <f>'Rails Data'!AX539</f>
        <v>149.05921368619826</v>
      </c>
      <c r="C539" s="1">
        <f t="shared" si="269"/>
        <v>149.05921368619826</v>
      </c>
      <c r="D539" s="1">
        <f>'Rails Data'!AZ539</f>
        <v>9.2877808013018406</v>
      </c>
      <c r="E539" s="1">
        <f>'Rails Data'!BB539</f>
        <v>1.1943670235464787</v>
      </c>
      <c r="F539" s="1">
        <f t="shared" si="241"/>
        <v>217.86779043695083</v>
      </c>
      <c r="G539" s="1">
        <f t="shared" si="242"/>
        <v>10.1628108681608</v>
      </c>
      <c r="H539" s="5">
        <f t="shared" si="243"/>
        <v>-0.84318570613361943</v>
      </c>
      <c r="I539" s="3">
        <f t="shared" si="244"/>
        <v>-0.60289850110392018</v>
      </c>
      <c r="J539" s="1">
        <f t="shared" si="245"/>
        <v>1.2996974622263961</v>
      </c>
      <c r="K539" s="5">
        <f t="shared" si="246"/>
        <v>-0.82078840529806851</v>
      </c>
      <c r="L539" s="3">
        <f t="shared" si="247"/>
        <v>-0.62317397745331238</v>
      </c>
      <c r="M539" s="1">
        <f t="shared" si="248"/>
        <v>170.22460703712051</v>
      </c>
      <c r="N539" s="5">
        <f t="shared" si="249"/>
        <v>-0.9294517503997386</v>
      </c>
      <c r="O539" s="3">
        <f t="shared" si="250"/>
        <v>-0.6383817856002284</v>
      </c>
      <c r="P539" s="8">
        <f t="shared" si="251"/>
        <v>183.05185905580629</v>
      </c>
      <c r="Q539" s="9">
        <f t="shared" si="252"/>
        <v>-34.815931381144537</v>
      </c>
      <c r="R539" s="9">
        <f t="shared" si="253"/>
        <v>-33.259235032071082</v>
      </c>
      <c r="S539" s="1">
        <f t="shared" si="254"/>
        <v>1</v>
      </c>
      <c r="T539" s="1">
        <f t="shared" si="255"/>
        <v>0</v>
      </c>
      <c r="U539" s="1">
        <f t="shared" si="256"/>
        <v>0</v>
      </c>
      <c r="V539" s="1">
        <f t="shared" si="257"/>
        <v>0</v>
      </c>
      <c r="W539" s="1">
        <f t="shared" si="258"/>
        <v>1</v>
      </c>
      <c r="X539" s="1">
        <f t="shared" si="259"/>
        <v>0</v>
      </c>
      <c r="Y539" s="1">
        <f t="shared" si="260"/>
        <v>0</v>
      </c>
      <c r="AA539" s="1">
        <f t="shared" si="261"/>
        <v>0</v>
      </c>
      <c r="AB539" s="1" t="str">
        <f t="shared" si="262"/>
        <v/>
      </c>
      <c r="AC539" s="1" t="str">
        <f t="shared" si="263"/>
        <v/>
      </c>
      <c r="AD539" s="1">
        <f t="shared" si="264"/>
        <v>0</v>
      </c>
      <c r="AE539" s="1" t="str">
        <f t="shared" si="265"/>
        <v/>
      </c>
      <c r="AF539" s="8">
        <f t="shared" si="266"/>
        <v>149.05921368619826</v>
      </c>
      <c r="AI539" s="1">
        <f t="shared" si="267"/>
        <v>1</v>
      </c>
      <c r="AJ539" s="1">
        <f t="shared" si="268"/>
        <v>1</v>
      </c>
      <c r="AK539" s="1" t="str">
        <f t="shared" si="270"/>
        <v>Sell</v>
      </c>
      <c r="AL539" s="8">
        <v>22.454660000000001</v>
      </c>
    </row>
    <row r="540" spans="1:38" x14ac:dyDescent="0.3">
      <c r="A540" s="2" t="s">
        <v>238</v>
      </c>
      <c r="B540" s="1">
        <f>'Rails Data'!AX540</f>
        <v>154.01764864775069</v>
      </c>
      <c r="C540" s="1">
        <f t="shared" si="269"/>
        <v>154.01764864775069</v>
      </c>
      <c r="D540" s="1">
        <f>'Rails Data'!AZ540</f>
        <v>9.6072750500745521</v>
      </c>
      <c r="E540" s="1">
        <f>'Rails Data'!BB540</f>
        <v>1.2343280307466244</v>
      </c>
      <c r="F540" s="1">
        <f t="shared" si="241"/>
        <v>223.37247657701104</v>
      </c>
      <c r="G540" s="1">
        <f t="shared" si="242"/>
        <v>10.308961231449217</v>
      </c>
      <c r="H540" s="5">
        <f t="shared" si="243"/>
        <v>-0.82545014467540612</v>
      </c>
      <c r="I540" s="3">
        <f t="shared" si="244"/>
        <v>-0.56285063359897025</v>
      </c>
      <c r="J540" s="1">
        <f t="shared" si="245"/>
        <v>1.3042539515263381</v>
      </c>
      <c r="K540" s="5">
        <f t="shared" si="246"/>
        <v>-0.82030647583511507</v>
      </c>
      <c r="L540" s="3">
        <f t="shared" si="247"/>
        <v>-0.59023823947918641</v>
      </c>
      <c r="M540" s="1">
        <f t="shared" si="248"/>
        <v>172.47003770108424</v>
      </c>
      <c r="N540" s="5">
        <f t="shared" si="249"/>
        <v>-0.91647989070714764</v>
      </c>
      <c r="O540" s="3">
        <f t="shared" si="250"/>
        <v>-0.58987012480031009</v>
      </c>
      <c r="P540" s="8">
        <f t="shared" si="251"/>
        <v>189.23234003209865</v>
      </c>
      <c r="Q540" s="9">
        <f t="shared" si="252"/>
        <v>-34.140136544912394</v>
      </c>
      <c r="R540" s="9">
        <f t="shared" si="253"/>
        <v>-32.072696267067009</v>
      </c>
      <c r="S540" s="1">
        <f t="shared" si="254"/>
        <v>1</v>
      </c>
      <c r="T540" s="1">
        <f t="shared" si="255"/>
        <v>0</v>
      </c>
      <c r="U540" s="1">
        <f t="shared" si="256"/>
        <v>0</v>
      </c>
      <c r="V540" s="1">
        <f t="shared" si="257"/>
        <v>0</v>
      </c>
      <c r="W540" s="1">
        <f t="shared" si="258"/>
        <v>1</v>
      </c>
      <c r="X540" s="1">
        <f t="shared" si="259"/>
        <v>0</v>
      </c>
      <c r="Y540" s="1">
        <f t="shared" si="260"/>
        <v>0</v>
      </c>
      <c r="AA540" s="1">
        <f t="shared" si="261"/>
        <v>0</v>
      </c>
      <c r="AB540" s="1" t="str">
        <f t="shared" si="262"/>
        <v/>
      </c>
      <c r="AC540" s="1" t="str">
        <f t="shared" si="263"/>
        <v/>
      </c>
      <c r="AD540" s="1">
        <f t="shared" si="264"/>
        <v>0</v>
      </c>
      <c r="AE540" s="1" t="str">
        <f t="shared" si="265"/>
        <v/>
      </c>
      <c r="AF540" s="8">
        <f t="shared" si="266"/>
        <v>154.01764864775069</v>
      </c>
      <c r="AI540" s="1">
        <f t="shared" si="267"/>
        <v>1</v>
      </c>
      <c r="AJ540" s="1">
        <f t="shared" si="268"/>
        <v>1</v>
      </c>
      <c r="AK540" s="1" t="str">
        <f t="shared" si="270"/>
        <v>Sell</v>
      </c>
      <c r="AL540" s="8">
        <v>23.378660000000004</v>
      </c>
    </row>
    <row r="541" spans="1:38" x14ac:dyDescent="0.3">
      <c r="A541" s="2" t="s">
        <v>237</v>
      </c>
      <c r="B541" s="1">
        <f>'Rails Data'!AX541</f>
        <v>182.14259226040667</v>
      </c>
      <c r="C541" s="1">
        <f t="shared" si="269"/>
        <v>182.14259226040667</v>
      </c>
      <c r="D541" s="1">
        <f>'Rails Data'!AZ541</f>
        <v>10.696627935874654</v>
      </c>
      <c r="E541" s="1">
        <f>'Rails Data'!BB541</f>
        <v>1.3995963850398412</v>
      </c>
      <c r="F541" s="1">
        <f t="shared" si="241"/>
        <v>228.92086281135187</v>
      </c>
      <c r="G541" s="1">
        <f t="shared" si="242"/>
        <v>10.460449708263296</v>
      </c>
      <c r="H541" s="5">
        <f t="shared" si="243"/>
        <v>-0.80967431511540244</v>
      </c>
      <c r="I541" s="3">
        <f t="shared" si="244"/>
        <v>-0.51908404841956424</v>
      </c>
      <c r="J541" s="1">
        <f t="shared" si="245"/>
        <v>1.3246910980070248</v>
      </c>
      <c r="K541" s="5">
        <f t="shared" si="246"/>
        <v>-0.81217707633638159</v>
      </c>
      <c r="L541" s="3">
        <f t="shared" si="247"/>
        <v>-0.55189353341986491</v>
      </c>
      <c r="M541" s="1">
        <f t="shared" si="248"/>
        <v>177.55296906037401</v>
      </c>
      <c r="N541" s="5">
        <f t="shared" si="249"/>
        <v>-0.89056675345896119</v>
      </c>
      <c r="O541" s="3">
        <f t="shared" si="250"/>
        <v>-0.53543516381583711</v>
      </c>
      <c r="P541" s="8">
        <f t="shared" si="251"/>
        <v>195.63501119288918</v>
      </c>
      <c r="Q541" s="9">
        <f t="shared" si="252"/>
        <v>-33.285851618462686</v>
      </c>
      <c r="R541" s="9">
        <f t="shared" si="253"/>
        <v>-30.607996618200662</v>
      </c>
      <c r="S541" s="1">
        <f t="shared" si="254"/>
        <v>1</v>
      </c>
      <c r="T541" s="1">
        <f t="shared" si="255"/>
        <v>0</v>
      </c>
      <c r="U541" s="1">
        <f t="shared" si="256"/>
        <v>0</v>
      </c>
      <c r="V541" s="1">
        <f t="shared" si="257"/>
        <v>0</v>
      </c>
      <c r="W541" s="1">
        <f t="shared" si="258"/>
        <v>1</v>
      </c>
      <c r="X541" s="1">
        <f t="shared" si="259"/>
        <v>0</v>
      </c>
      <c r="Y541" s="1">
        <f t="shared" si="260"/>
        <v>0</v>
      </c>
      <c r="AA541" s="1">
        <f t="shared" si="261"/>
        <v>0</v>
      </c>
      <c r="AB541" s="1" t="str">
        <f t="shared" si="262"/>
        <v/>
      </c>
      <c r="AC541" s="1" t="str">
        <f t="shared" si="263"/>
        <v/>
      </c>
      <c r="AD541" s="1">
        <f t="shared" si="264"/>
        <v>0</v>
      </c>
      <c r="AE541" s="1" t="str">
        <f t="shared" si="265"/>
        <v/>
      </c>
      <c r="AF541" s="8">
        <f t="shared" si="266"/>
        <v>182.14259226040667</v>
      </c>
      <c r="AI541" s="1">
        <f t="shared" si="267"/>
        <v>1</v>
      </c>
      <c r="AJ541" s="1">
        <f t="shared" si="268"/>
        <v>1</v>
      </c>
      <c r="AK541" s="1" t="str">
        <f t="shared" si="270"/>
        <v>Sell</v>
      </c>
      <c r="AL541" s="8">
        <v>27.779339999999998</v>
      </c>
    </row>
    <row r="542" spans="1:38" x14ac:dyDescent="0.3">
      <c r="A542" s="2" t="s">
        <v>236</v>
      </c>
      <c r="B542" s="1">
        <f>'Rails Data'!AX542</f>
        <v>183.40441756124463</v>
      </c>
      <c r="C542" s="1">
        <f t="shared" si="269"/>
        <v>183.40441756124463</v>
      </c>
      <c r="D542" s="1">
        <f>'Rails Data'!AZ542</f>
        <v>10.741050933556386</v>
      </c>
      <c r="E542" s="1">
        <f>'Rails Data'!BB542</f>
        <v>1.4113583028462391</v>
      </c>
      <c r="F542" s="1">
        <f t="shared" si="241"/>
        <v>232.66312445542749</v>
      </c>
      <c r="G542" s="1">
        <f t="shared" si="242"/>
        <v>10.497530019562451</v>
      </c>
      <c r="H542" s="5">
        <f t="shared" si="243"/>
        <v>-0.80354254465378738</v>
      </c>
      <c r="I542" s="3">
        <f t="shared" si="244"/>
        <v>-0.47065233730359124</v>
      </c>
      <c r="J542" s="1">
        <f t="shared" si="245"/>
        <v>1.3462161608962409</v>
      </c>
      <c r="K542" s="5">
        <f t="shared" si="246"/>
        <v>-0.80530734521987424</v>
      </c>
      <c r="L542" s="3">
        <f t="shared" si="247"/>
        <v>-0.5085129429337788</v>
      </c>
      <c r="M542" s="1">
        <f t="shared" si="248"/>
        <v>182.1788532248537</v>
      </c>
      <c r="N542" s="5">
        <f t="shared" si="249"/>
        <v>-0.86802582693027674</v>
      </c>
      <c r="O542" s="3">
        <f t="shared" si="250"/>
        <v>-0.47624656554198308</v>
      </c>
      <c r="P542" s="8">
        <f t="shared" si="251"/>
        <v>198.08817827152237</v>
      </c>
      <c r="Q542" s="9">
        <f t="shared" si="252"/>
        <v>-34.574946183905126</v>
      </c>
      <c r="R542" s="9">
        <f t="shared" si="253"/>
        <v>-29.003562290329512</v>
      </c>
      <c r="S542" s="1">
        <f t="shared" si="254"/>
        <v>1</v>
      </c>
      <c r="T542" s="1">
        <f t="shared" si="255"/>
        <v>0</v>
      </c>
      <c r="U542" s="1">
        <f t="shared" si="256"/>
        <v>0</v>
      </c>
      <c r="V542" s="1">
        <f t="shared" si="257"/>
        <v>0</v>
      </c>
      <c r="W542" s="1">
        <f t="shared" si="258"/>
        <v>1</v>
      </c>
      <c r="X542" s="1">
        <f t="shared" si="259"/>
        <v>0</v>
      </c>
      <c r="Y542" s="1">
        <f t="shared" si="260"/>
        <v>0</v>
      </c>
      <c r="AA542" s="1">
        <f t="shared" si="261"/>
        <v>0</v>
      </c>
      <c r="AB542" s="1" t="str">
        <f t="shared" si="262"/>
        <v/>
      </c>
      <c r="AC542" s="1" t="str">
        <f t="shared" si="263"/>
        <v/>
      </c>
      <c r="AD542" s="1">
        <f t="shared" si="264"/>
        <v>0</v>
      </c>
      <c r="AE542" s="1" t="str">
        <f t="shared" si="265"/>
        <v/>
      </c>
      <c r="AF542" s="8">
        <f t="shared" si="266"/>
        <v>183.40441756124463</v>
      </c>
      <c r="AI542" s="1">
        <f t="shared" si="267"/>
        <v>1</v>
      </c>
      <c r="AJ542" s="1">
        <f t="shared" si="268"/>
        <v>1</v>
      </c>
      <c r="AK542" s="1" t="str">
        <f t="shared" si="270"/>
        <v>Sell</v>
      </c>
      <c r="AL542" s="8">
        <v>28.083000000000006</v>
      </c>
    </row>
    <row r="543" spans="1:38" x14ac:dyDescent="0.3">
      <c r="A543" s="2" t="s">
        <v>235</v>
      </c>
      <c r="B543" s="1">
        <f>'Rails Data'!AX543</f>
        <v>168.71748974882303</v>
      </c>
      <c r="C543" s="1">
        <f t="shared" si="269"/>
        <v>168.71748974882303</v>
      </c>
      <c r="D543" s="1">
        <f>'Rails Data'!AZ543</f>
        <v>9.9195353168104425</v>
      </c>
      <c r="E543" s="1">
        <f>'Rails Data'!BB543</f>
        <v>1.3027485846379185</v>
      </c>
      <c r="F543" s="1">
        <f t="shared" si="241"/>
        <v>236.60382100696211</v>
      </c>
      <c r="G543" s="1">
        <f t="shared" si="242"/>
        <v>10.643823796314026</v>
      </c>
      <c r="H543" s="5">
        <f t="shared" si="243"/>
        <v>-0.79077797560136887</v>
      </c>
      <c r="I543" s="3">
        <f t="shared" si="244"/>
        <v>-0.41517063607855853</v>
      </c>
      <c r="J543" s="1">
        <f t="shared" si="245"/>
        <v>1.3828333997918265</v>
      </c>
      <c r="K543" s="5">
        <f t="shared" si="246"/>
        <v>-0.79049255090599124</v>
      </c>
      <c r="L543" s="3">
        <f t="shared" si="247"/>
        <v>-0.45904720921942954</v>
      </c>
      <c r="M543" s="1">
        <f t="shared" si="248"/>
        <v>188.91297067962046</v>
      </c>
      <c r="N543" s="5">
        <f t="shared" si="249"/>
        <v>-0.83847898269476873</v>
      </c>
      <c r="O543" s="3">
        <f t="shared" si="250"/>
        <v>-0.41095002197726743</v>
      </c>
      <c r="P543" s="8">
        <f t="shared" si="251"/>
        <v>200.75795294611831</v>
      </c>
      <c r="Q543" s="9">
        <f t="shared" si="252"/>
        <v>-35.845868060843799</v>
      </c>
      <c r="R543" s="9">
        <f t="shared" si="253"/>
        <v>-27.16378837199634</v>
      </c>
      <c r="S543" s="1">
        <f t="shared" si="254"/>
        <v>1</v>
      </c>
      <c r="T543" s="1">
        <f t="shared" si="255"/>
        <v>0</v>
      </c>
      <c r="U543" s="1">
        <f t="shared" si="256"/>
        <v>0</v>
      </c>
      <c r="V543" s="1">
        <f t="shared" si="257"/>
        <v>0</v>
      </c>
      <c r="W543" s="1">
        <f t="shared" si="258"/>
        <v>1</v>
      </c>
      <c r="X543" s="1">
        <f t="shared" si="259"/>
        <v>0</v>
      </c>
      <c r="Y543" s="1">
        <f t="shared" si="260"/>
        <v>0</v>
      </c>
      <c r="AA543" s="1">
        <f t="shared" si="261"/>
        <v>0</v>
      </c>
      <c r="AB543" s="1" t="str">
        <f t="shared" si="262"/>
        <v/>
      </c>
      <c r="AC543" s="1" t="str">
        <f t="shared" si="263"/>
        <v/>
      </c>
      <c r="AD543" s="1">
        <f t="shared" si="264"/>
        <v>0</v>
      </c>
      <c r="AE543" s="1" t="str">
        <f t="shared" si="265"/>
        <v/>
      </c>
      <c r="AF543" s="8">
        <f t="shared" si="266"/>
        <v>168.71748974882303</v>
      </c>
      <c r="AI543" s="1">
        <f t="shared" si="267"/>
        <v>1</v>
      </c>
      <c r="AJ543" s="1">
        <f t="shared" si="268"/>
        <v>1</v>
      </c>
      <c r="AK543" s="1" t="str">
        <f t="shared" si="270"/>
        <v>Sell</v>
      </c>
      <c r="AL543" s="8">
        <v>25.893000000000001</v>
      </c>
    </row>
    <row r="544" spans="1:38" x14ac:dyDescent="0.3">
      <c r="A544" s="2" t="s">
        <v>234</v>
      </c>
      <c r="B544" s="1">
        <f>'Rails Data'!AX544</f>
        <v>168.91953526805199</v>
      </c>
      <c r="C544" s="1">
        <f t="shared" si="269"/>
        <v>168.91953526805199</v>
      </c>
      <c r="D544" s="1">
        <f>'Rails Data'!AZ544</f>
        <v>9.9417700927150996</v>
      </c>
      <c r="E544" s="1">
        <f>'Rails Data'!BB544</f>
        <v>1.3011401213852127</v>
      </c>
      <c r="F544" s="1">
        <f t="shared" si="241"/>
        <v>242.03472750761324</v>
      </c>
      <c r="G544" s="1">
        <f t="shared" si="242"/>
        <v>11.085707973756776</v>
      </c>
      <c r="H544" s="5">
        <f t="shared" si="243"/>
        <v>-0.73624094378687333</v>
      </c>
      <c r="I544" s="3">
        <f t="shared" si="244"/>
        <v>-0.35256941282475684</v>
      </c>
      <c r="J544" s="1">
        <f t="shared" si="245"/>
        <v>1.4069676417659287</v>
      </c>
      <c r="K544" s="5">
        <f t="shared" si="246"/>
        <v>-0.77313560692715355</v>
      </c>
      <c r="L544" s="3">
        <f t="shared" si="247"/>
        <v>-0.40380631893833591</v>
      </c>
      <c r="M544" s="1">
        <f t="shared" si="248"/>
        <v>194.02785217871372</v>
      </c>
      <c r="N544" s="5">
        <f t="shared" si="249"/>
        <v>-0.8059030057435197</v>
      </c>
      <c r="O544" s="3">
        <f t="shared" si="250"/>
        <v>-0.33969519519101721</v>
      </c>
      <c r="P544" s="8">
        <f t="shared" si="251"/>
        <v>206.58349170926292</v>
      </c>
      <c r="Q544" s="9">
        <f t="shared" si="252"/>
        <v>-35.451235798350325</v>
      </c>
      <c r="R544" s="9">
        <f t="shared" si="253"/>
        <v>-24.739627706830667</v>
      </c>
      <c r="S544" s="1">
        <f t="shared" si="254"/>
        <v>1</v>
      </c>
      <c r="T544" s="1">
        <f t="shared" si="255"/>
        <v>0</v>
      </c>
      <c r="U544" s="1">
        <f t="shared" si="256"/>
        <v>0</v>
      </c>
      <c r="V544" s="1">
        <f t="shared" si="257"/>
        <v>0</v>
      </c>
      <c r="W544" s="1">
        <f t="shared" si="258"/>
        <v>1</v>
      </c>
      <c r="X544" s="1">
        <f t="shared" si="259"/>
        <v>0</v>
      </c>
      <c r="Y544" s="1">
        <f t="shared" si="260"/>
        <v>0</v>
      </c>
      <c r="AA544" s="1">
        <f t="shared" si="261"/>
        <v>0</v>
      </c>
      <c r="AB544" s="1" t="str">
        <f t="shared" si="262"/>
        <v/>
      </c>
      <c r="AC544" s="1" t="str">
        <f t="shared" si="263"/>
        <v/>
      </c>
      <c r="AD544" s="1">
        <f t="shared" si="264"/>
        <v>0</v>
      </c>
      <c r="AE544" s="1" t="str">
        <f t="shared" si="265"/>
        <v/>
      </c>
      <c r="AF544" s="8">
        <f t="shared" si="266"/>
        <v>168.91953526805199</v>
      </c>
      <c r="AI544" s="1">
        <f t="shared" si="267"/>
        <v>1</v>
      </c>
      <c r="AJ544" s="1">
        <f t="shared" si="268"/>
        <v>1</v>
      </c>
      <c r="AK544" s="1" t="str">
        <f t="shared" si="270"/>
        <v>Sell</v>
      </c>
      <c r="AL544" s="8">
        <v>25.885660000000001</v>
      </c>
    </row>
    <row r="545" spans="1:38" x14ac:dyDescent="0.3">
      <c r="A545" s="2" t="s">
        <v>233</v>
      </c>
      <c r="B545" s="1">
        <f>'Rails Data'!AX545</f>
        <v>165.32794797615921</v>
      </c>
      <c r="C545" s="1">
        <f t="shared" si="269"/>
        <v>165.32794797615921</v>
      </c>
      <c r="D545" s="1">
        <f>'Rails Data'!AZ545</f>
        <v>8.8942402565171008</v>
      </c>
      <c r="E545" s="1">
        <f>'Rails Data'!BB545</f>
        <v>1.2226387958926845</v>
      </c>
      <c r="F545" s="1">
        <f t="shared" si="241"/>
        <v>247.88394288677813</v>
      </c>
      <c r="G545" s="1">
        <f t="shared" si="242"/>
        <v>11.578141735201834</v>
      </c>
      <c r="H545" s="5">
        <f t="shared" si="243"/>
        <v>-0.66799478290842118</v>
      </c>
      <c r="I545" s="3">
        <f t="shared" si="244"/>
        <v>-0.28862415766440408</v>
      </c>
      <c r="J545" s="1">
        <f t="shared" si="245"/>
        <v>1.437129944135128</v>
      </c>
      <c r="K545" s="5">
        <f t="shared" si="246"/>
        <v>-0.74765982751329596</v>
      </c>
      <c r="L545" s="3">
        <f t="shared" si="247"/>
        <v>-0.34225143760686627</v>
      </c>
      <c r="M545" s="1">
        <f t="shared" si="248"/>
        <v>199.83391744886126</v>
      </c>
      <c r="N545" s="5">
        <f t="shared" si="249"/>
        <v>-0.76345378905763717</v>
      </c>
      <c r="O545" s="3">
        <f t="shared" si="250"/>
        <v>-0.26199389343226676</v>
      </c>
      <c r="P545" s="8">
        <f t="shared" si="251"/>
        <v>213.43148378948308</v>
      </c>
      <c r="Q545" s="9">
        <f t="shared" si="252"/>
        <v>-34.452459097295048</v>
      </c>
      <c r="R545" s="9">
        <f t="shared" si="253"/>
        <v>-21.819771953961883</v>
      </c>
      <c r="S545" s="1">
        <f t="shared" si="254"/>
        <v>1</v>
      </c>
      <c r="T545" s="1">
        <f t="shared" si="255"/>
        <v>0</v>
      </c>
      <c r="U545" s="1">
        <f t="shared" si="256"/>
        <v>0</v>
      </c>
      <c r="V545" s="1">
        <f t="shared" si="257"/>
        <v>0</v>
      </c>
      <c r="W545" s="1">
        <f t="shared" si="258"/>
        <v>1</v>
      </c>
      <c r="X545" s="1">
        <f t="shared" si="259"/>
        <v>0</v>
      </c>
      <c r="Y545" s="1">
        <f t="shared" si="260"/>
        <v>0</v>
      </c>
      <c r="AA545" s="1">
        <f t="shared" si="261"/>
        <v>0</v>
      </c>
      <c r="AB545" s="1" t="str">
        <f t="shared" si="262"/>
        <v/>
      </c>
      <c r="AC545" s="1" t="str">
        <f t="shared" si="263"/>
        <v/>
      </c>
      <c r="AD545" s="1">
        <f t="shared" si="264"/>
        <v>0</v>
      </c>
      <c r="AE545" s="1" t="str">
        <f t="shared" si="265"/>
        <v/>
      </c>
      <c r="AF545" s="8">
        <f t="shared" si="266"/>
        <v>165.32794797615921</v>
      </c>
      <c r="AI545" s="1">
        <f t="shared" si="267"/>
        <v>1</v>
      </c>
      <c r="AJ545" s="1">
        <f t="shared" si="268"/>
        <v>1</v>
      </c>
      <c r="AK545" s="1" t="str">
        <f t="shared" si="270"/>
        <v>Sell</v>
      </c>
      <c r="AL545" s="8">
        <v>25.410339999999998</v>
      </c>
    </row>
    <row r="546" spans="1:38" x14ac:dyDescent="0.3">
      <c r="A546" s="2" t="s">
        <v>232</v>
      </c>
      <c r="B546" s="1">
        <f>'Rails Data'!AX546</f>
        <v>172.96098848375669</v>
      </c>
      <c r="C546" s="1">
        <f t="shared" si="269"/>
        <v>172.96098848375669</v>
      </c>
      <c r="D546" s="1">
        <f>'Rails Data'!AZ546</f>
        <v>9.2124510140421876</v>
      </c>
      <c r="E546" s="1">
        <f>'Rails Data'!BB546</f>
        <v>1.2660894047627766</v>
      </c>
      <c r="F546" s="1">
        <f t="shared" si="241"/>
        <v>254.48842247962764</v>
      </c>
      <c r="G546" s="1">
        <f t="shared" si="242"/>
        <v>12.141599092389153</v>
      </c>
      <c r="H546" s="5">
        <f t="shared" si="243"/>
        <v>-0.59114724752858971</v>
      </c>
      <c r="I546" s="3">
        <f t="shared" si="244"/>
        <v>-0.22539572012373454</v>
      </c>
      <c r="J546" s="1">
        <f t="shared" si="245"/>
        <v>1.4709622952842847</v>
      </c>
      <c r="K546" s="5">
        <f t="shared" si="246"/>
        <v>-0.70899294913195354</v>
      </c>
      <c r="L546" s="3">
        <f t="shared" si="247"/>
        <v>-0.27468337262246134</v>
      </c>
      <c r="M546" s="1">
        <f t="shared" si="248"/>
        <v>205.98810382495466</v>
      </c>
      <c r="N546" s="5">
        <f t="shared" si="249"/>
        <v>-0.70866985766940438</v>
      </c>
      <c r="O546" s="3">
        <f t="shared" si="250"/>
        <v>-0.1784172441613717</v>
      </c>
      <c r="P546" s="8">
        <f t="shared" si="251"/>
        <v>222.17758121008742</v>
      </c>
      <c r="Q546" s="9">
        <f t="shared" si="252"/>
        <v>-32.310841269540219</v>
      </c>
      <c r="R546" s="9">
        <f t="shared" si="253"/>
        <v>-18.302974118279941</v>
      </c>
      <c r="S546" s="1">
        <f t="shared" si="254"/>
        <v>1</v>
      </c>
      <c r="T546" s="1">
        <f t="shared" si="255"/>
        <v>0</v>
      </c>
      <c r="U546" s="1">
        <f t="shared" si="256"/>
        <v>0</v>
      </c>
      <c r="V546" s="1">
        <f t="shared" si="257"/>
        <v>0</v>
      </c>
      <c r="W546" s="1">
        <f t="shared" si="258"/>
        <v>1</v>
      </c>
      <c r="X546" s="1">
        <f t="shared" si="259"/>
        <v>0</v>
      </c>
      <c r="Y546" s="1">
        <f t="shared" si="260"/>
        <v>0</v>
      </c>
      <c r="AA546" s="1">
        <f t="shared" si="261"/>
        <v>0</v>
      </c>
      <c r="AB546" s="1" t="str">
        <f t="shared" si="262"/>
        <v/>
      </c>
      <c r="AC546" s="1" t="str">
        <f t="shared" si="263"/>
        <v/>
      </c>
      <c r="AD546" s="1">
        <f t="shared" si="264"/>
        <v>0</v>
      </c>
      <c r="AE546" s="1" t="str">
        <f t="shared" si="265"/>
        <v/>
      </c>
      <c r="AF546" s="8">
        <f t="shared" si="266"/>
        <v>172.96098848375669</v>
      </c>
      <c r="AI546" s="1">
        <f t="shared" si="267"/>
        <v>1</v>
      </c>
      <c r="AJ546" s="1">
        <f t="shared" si="268"/>
        <v>1</v>
      </c>
      <c r="AK546" s="1" t="str">
        <f t="shared" si="270"/>
        <v>Sell</v>
      </c>
      <c r="AL546" s="8">
        <v>26.183660000000003</v>
      </c>
    </row>
    <row r="547" spans="1:38" x14ac:dyDescent="0.3">
      <c r="A547" s="2" t="s">
        <v>231</v>
      </c>
      <c r="B547" s="1">
        <f>'Rails Data'!AX547</f>
        <v>187.47162970169347</v>
      </c>
      <c r="C547" s="1">
        <f t="shared" si="269"/>
        <v>187.47162970169347</v>
      </c>
      <c r="D547" s="1">
        <f>'Rails Data'!AZ547</f>
        <v>9.9825912235163052</v>
      </c>
      <c r="E547" s="1">
        <f>'Rails Data'!BB547</f>
        <v>1.3650105111797886</v>
      </c>
      <c r="F547" s="1">
        <f t="shared" si="241"/>
        <v>261.01061719929731</v>
      </c>
      <c r="G547" s="1">
        <f t="shared" si="242"/>
        <v>12.662606400303133</v>
      </c>
      <c r="H547" s="5">
        <f t="shared" si="243"/>
        <v>-0.51384767977523693</v>
      </c>
      <c r="I547" s="3">
        <f t="shared" si="244"/>
        <v>-0.16443713222292536</v>
      </c>
      <c r="J547" s="1">
        <f t="shared" si="245"/>
        <v>1.5210446242240414</v>
      </c>
      <c r="K547" s="5">
        <f t="shared" si="246"/>
        <v>-0.65530953636614986</v>
      </c>
      <c r="L547" s="3">
        <f t="shared" si="247"/>
        <v>-0.20229844320421264</v>
      </c>
      <c r="M547" s="1">
        <f t="shared" si="248"/>
        <v>214.39745048706078</v>
      </c>
      <c r="N547" s="5">
        <f t="shared" si="249"/>
        <v>-0.63781722134110685</v>
      </c>
      <c r="O547" s="3">
        <f t="shared" si="250"/>
        <v>-9.0041808576699592E-2</v>
      </c>
      <c r="P547" s="8">
        <f t="shared" si="251"/>
        <v>231.12605261487482</v>
      </c>
      <c r="Q547" s="9">
        <f t="shared" si="252"/>
        <v>-29.884564584422492</v>
      </c>
      <c r="R547" s="9">
        <f t="shared" si="253"/>
        <v>-14.396356345584906</v>
      </c>
      <c r="S547" s="1">
        <f t="shared" si="254"/>
        <v>1</v>
      </c>
      <c r="T547" s="1">
        <f t="shared" si="255"/>
        <v>0</v>
      </c>
      <c r="U547" s="1">
        <f t="shared" si="256"/>
        <v>0</v>
      </c>
      <c r="V547" s="1">
        <f t="shared" si="257"/>
        <v>0</v>
      </c>
      <c r="W547" s="1">
        <f t="shared" si="258"/>
        <v>1</v>
      </c>
      <c r="X547" s="1">
        <f t="shared" si="259"/>
        <v>0</v>
      </c>
      <c r="Y547" s="1">
        <f t="shared" si="260"/>
        <v>0</v>
      </c>
      <c r="AA547" s="1">
        <f t="shared" si="261"/>
        <v>0</v>
      </c>
      <c r="AB547" s="1" t="str">
        <f t="shared" si="262"/>
        <v/>
      </c>
      <c r="AC547" s="1" t="str">
        <f t="shared" si="263"/>
        <v/>
      </c>
      <c r="AD547" s="1">
        <f t="shared" si="264"/>
        <v>0</v>
      </c>
      <c r="AE547" s="1" t="str">
        <f t="shared" si="265"/>
        <v/>
      </c>
      <c r="AF547" s="8">
        <f t="shared" si="266"/>
        <v>187.47162970169347</v>
      </c>
      <c r="AI547" s="1">
        <f t="shared" si="267"/>
        <v>1</v>
      </c>
      <c r="AJ547" s="1">
        <f t="shared" si="268"/>
        <v>1</v>
      </c>
      <c r="AK547" s="1" t="str">
        <f t="shared" si="270"/>
        <v>Sell</v>
      </c>
      <c r="AL547" s="8">
        <v>28.204660000000001</v>
      </c>
    </row>
    <row r="548" spans="1:38" x14ac:dyDescent="0.3">
      <c r="A548" s="2" t="s">
        <v>230</v>
      </c>
      <c r="B548" s="1">
        <f>'Rails Data'!AX548</f>
        <v>169.26808966187187</v>
      </c>
      <c r="C548" s="1">
        <f t="shared" si="269"/>
        <v>169.26808966187187</v>
      </c>
      <c r="D548" s="1">
        <f>'Rails Data'!AZ548</f>
        <v>9.0005786063917288</v>
      </c>
      <c r="E548" s="1">
        <f>'Rails Data'!BB548</f>
        <v>1.2353754272459554</v>
      </c>
      <c r="F548" s="1">
        <f t="shared" si="241"/>
        <v>266.8937361991056</v>
      </c>
      <c r="G548" s="1">
        <f t="shared" si="242"/>
        <v>13.241886963151785</v>
      </c>
      <c r="H548" s="5">
        <f t="shared" si="243"/>
        <v>-0.42534120602097936</v>
      </c>
      <c r="I548" s="3">
        <f t="shared" si="244"/>
        <v>-0.10620204096420677</v>
      </c>
      <c r="J548" s="1">
        <f t="shared" si="245"/>
        <v>1.6043847056947826</v>
      </c>
      <c r="K548" s="5">
        <f t="shared" si="246"/>
        <v>-0.5572494826422203</v>
      </c>
      <c r="L548" s="3">
        <f t="shared" si="247"/>
        <v>-0.12679659434388979</v>
      </c>
      <c r="M548" s="1">
        <f t="shared" si="248"/>
        <v>227.57707570288616</v>
      </c>
      <c r="N548" s="5">
        <f t="shared" si="249"/>
        <v>-0.5206899448208715</v>
      </c>
      <c r="O548" s="3">
        <f t="shared" si="250"/>
        <v>1.254093550701621E-3</v>
      </c>
      <c r="P548" s="8">
        <f t="shared" si="251"/>
        <v>239.06322041727142</v>
      </c>
      <c r="Q548" s="9">
        <f t="shared" si="252"/>
        <v>-27.83051578183418</v>
      </c>
      <c r="R548" s="9">
        <f t="shared" si="253"/>
        <v>-10.556167571951182</v>
      </c>
      <c r="S548" s="1">
        <f t="shared" si="254"/>
        <v>1</v>
      </c>
      <c r="T548" s="1">
        <f t="shared" si="255"/>
        <v>0</v>
      </c>
      <c r="U548" s="1">
        <f t="shared" si="256"/>
        <v>0</v>
      </c>
      <c r="V548" s="1">
        <f t="shared" si="257"/>
        <v>0</v>
      </c>
      <c r="W548" s="1">
        <f t="shared" si="258"/>
        <v>0</v>
      </c>
      <c r="X548" s="1">
        <f t="shared" si="259"/>
        <v>0</v>
      </c>
      <c r="Y548" s="1">
        <f t="shared" si="260"/>
        <v>0</v>
      </c>
      <c r="AA548" s="1">
        <f t="shared" si="261"/>
        <v>0</v>
      </c>
      <c r="AB548" s="1" t="str">
        <f t="shared" si="262"/>
        <v/>
      </c>
      <c r="AC548" s="1" t="str">
        <f t="shared" si="263"/>
        <v/>
      </c>
      <c r="AD548" s="1">
        <f t="shared" si="264"/>
        <v>0</v>
      </c>
      <c r="AE548" s="1" t="str">
        <f t="shared" si="265"/>
        <v/>
      </c>
      <c r="AF548" s="8">
        <f t="shared" si="266"/>
        <v>169.26808966187187</v>
      </c>
      <c r="AI548" s="1">
        <f t="shared" si="267"/>
        <v>1</v>
      </c>
      <c r="AJ548" s="1">
        <f t="shared" si="268"/>
        <v>1</v>
      </c>
      <c r="AK548" s="1" t="str">
        <f t="shared" si="270"/>
        <v>Sell</v>
      </c>
      <c r="AL548" s="8">
        <v>25.522659999999998</v>
      </c>
    </row>
    <row r="549" spans="1:38" x14ac:dyDescent="0.3">
      <c r="A549" s="2" t="s">
        <v>229</v>
      </c>
      <c r="B549" s="1">
        <f>'Rails Data'!AX549</f>
        <v>199.76403088135845</v>
      </c>
      <c r="C549" s="1">
        <f t="shared" si="269"/>
        <v>199.76403088135845</v>
      </c>
      <c r="D549" s="1">
        <f>'Rails Data'!AZ549</f>
        <v>10.336113182605462</v>
      </c>
      <c r="E549" s="1">
        <f>'Rails Data'!BB549</f>
        <v>1.418262349072805</v>
      </c>
      <c r="F549" s="1">
        <f t="shared" si="241"/>
        <v>274.7037879220843</v>
      </c>
      <c r="G549" s="1">
        <f t="shared" si="242"/>
        <v>13.865995968582821</v>
      </c>
      <c r="H549" s="5">
        <f t="shared" si="243"/>
        <v>-0.33792860254552437</v>
      </c>
      <c r="I549" s="3">
        <f t="shared" si="244"/>
        <v>-5.3012180121411338E-2</v>
      </c>
      <c r="J549" s="1">
        <f t="shared" si="245"/>
        <v>1.7113992477481845</v>
      </c>
      <c r="K549" s="5">
        <f t="shared" si="246"/>
        <v>-0.43738512287547282</v>
      </c>
      <c r="L549" s="3">
        <f t="shared" si="247"/>
        <v>-5.5054446294168044E-2</v>
      </c>
      <c r="M549" s="1">
        <f t="shared" si="248"/>
        <v>244.21489758131986</v>
      </c>
      <c r="N549" s="5">
        <f t="shared" si="249"/>
        <v>-0.38051483776826611</v>
      </c>
      <c r="O549" s="3">
        <f t="shared" si="250"/>
        <v>8.8244766612630476E-2</v>
      </c>
      <c r="P549" s="8">
        <f t="shared" si="251"/>
        <v>251.75324419098044</v>
      </c>
      <c r="Q549" s="9">
        <f t="shared" si="252"/>
        <v>-22.950543731103863</v>
      </c>
      <c r="R549" s="9">
        <f t="shared" si="253"/>
        <v>-6.840430369739491</v>
      </c>
      <c r="S549" s="1">
        <f t="shared" si="254"/>
        <v>0</v>
      </c>
      <c r="T549" s="1">
        <f t="shared" si="255"/>
        <v>0</v>
      </c>
      <c r="U549" s="1">
        <f t="shared" si="256"/>
        <v>0</v>
      </c>
      <c r="V549" s="1">
        <f t="shared" si="257"/>
        <v>0</v>
      </c>
      <c r="W549" s="1">
        <f t="shared" si="258"/>
        <v>0</v>
      </c>
      <c r="X549" s="1">
        <f t="shared" si="259"/>
        <v>0</v>
      </c>
      <c r="Y549" s="1">
        <f t="shared" si="260"/>
        <v>0</v>
      </c>
      <c r="AA549" s="1">
        <f t="shared" si="261"/>
        <v>0</v>
      </c>
      <c r="AB549" s="1" t="str">
        <f t="shared" si="262"/>
        <v/>
      </c>
      <c r="AC549" s="1" t="str">
        <f t="shared" si="263"/>
        <v/>
      </c>
      <c r="AD549" s="1">
        <f t="shared" si="264"/>
        <v>0</v>
      </c>
      <c r="AE549" s="1" t="str">
        <f t="shared" si="265"/>
        <v/>
      </c>
      <c r="AF549" s="8">
        <f t="shared" si="266"/>
        <v>199.76403088135845</v>
      </c>
      <c r="AI549" s="1">
        <f t="shared" si="267"/>
        <v>1</v>
      </c>
      <c r="AJ549" s="1">
        <f t="shared" si="268"/>
        <v>1</v>
      </c>
      <c r="AK549" s="1" t="str">
        <f t="shared" si="270"/>
        <v>Sell</v>
      </c>
      <c r="AL549" s="8">
        <v>30.099</v>
      </c>
    </row>
    <row r="550" spans="1:38" x14ac:dyDescent="0.3">
      <c r="A550" s="2" t="s">
        <v>228</v>
      </c>
      <c r="B550" s="1">
        <f>'Rails Data'!AX550</f>
        <v>223.77554974072399</v>
      </c>
      <c r="C550" s="1">
        <f t="shared" si="269"/>
        <v>223.77554974072399</v>
      </c>
      <c r="D550" s="1">
        <f>'Rails Data'!AZ550</f>
        <v>11.694177038826357</v>
      </c>
      <c r="E550" s="1">
        <f>'Rails Data'!BB550</f>
        <v>1.5933219510427881</v>
      </c>
      <c r="F550" s="1">
        <f t="shared" si="241"/>
        <v>280.69896848534239</v>
      </c>
      <c r="G550" s="1">
        <f t="shared" si="242"/>
        <v>14.370209235349771</v>
      </c>
      <c r="H550" s="5">
        <f t="shared" si="243"/>
        <v>-0.26193396449984818</v>
      </c>
      <c r="I550" s="3">
        <f t="shared" si="244"/>
        <v>-5.5261097173924939E-3</v>
      </c>
      <c r="J550" s="1">
        <f t="shared" si="245"/>
        <v>1.7931966095180201</v>
      </c>
      <c r="K550" s="5">
        <f t="shared" si="246"/>
        <v>-0.33174027271495876</v>
      </c>
      <c r="L550" s="3">
        <f t="shared" si="247"/>
        <v>8.667333136049421E-3</v>
      </c>
      <c r="M550" s="1">
        <f t="shared" si="248"/>
        <v>256.9776506961141</v>
      </c>
      <c r="N550" s="5">
        <f t="shared" si="249"/>
        <v>-0.25307628260330461</v>
      </c>
      <c r="O550" s="3">
        <f t="shared" si="250"/>
        <v>0.16637136734277991</v>
      </c>
      <c r="P550" s="8">
        <f t="shared" si="251"/>
        <v>261.20582842909351</v>
      </c>
      <c r="Q550" s="9">
        <f t="shared" si="252"/>
        <v>-19.493140056248876</v>
      </c>
      <c r="R550" s="9">
        <f t="shared" si="253"/>
        <v>-3.4783377677471834</v>
      </c>
      <c r="S550" s="1">
        <f t="shared" si="254"/>
        <v>0</v>
      </c>
      <c r="T550" s="1">
        <f t="shared" si="255"/>
        <v>0</v>
      </c>
      <c r="U550" s="1">
        <f t="shared" si="256"/>
        <v>0</v>
      </c>
      <c r="V550" s="1">
        <f t="shared" si="257"/>
        <v>0</v>
      </c>
      <c r="W550" s="1">
        <f t="shared" si="258"/>
        <v>0</v>
      </c>
      <c r="X550" s="1">
        <f t="shared" si="259"/>
        <v>0</v>
      </c>
      <c r="Y550" s="1">
        <f t="shared" si="260"/>
        <v>0</v>
      </c>
      <c r="AA550" s="1">
        <f t="shared" si="261"/>
        <v>0</v>
      </c>
      <c r="AB550" s="1" t="str">
        <f t="shared" si="262"/>
        <v/>
      </c>
      <c r="AC550" s="1" t="str">
        <f t="shared" si="263"/>
        <v/>
      </c>
      <c r="AD550" s="1">
        <f t="shared" si="264"/>
        <v>0</v>
      </c>
      <c r="AE550" s="1" t="str">
        <f t="shared" si="265"/>
        <v/>
      </c>
      <c r="AF550" s="8">
        <f t="shared" si="266"/>
        <v>223.77554974072399</v>
      </c>
      <c r="AI550" s="1">
        <f t="shared" si="267"/>
        <v>1</v>
      </c>
      <c r="AJ550" s="1">
        <f t="shared" si="268"/>
        <v>1</v>
      </c>
      <c r="AK550" s="1" t="str">
        <f t="shared" si="270"/>
        <v>Sell</v>
      </c>
      <c r="AL550" s="8">
        <v>33.65634</v>
      </c>
    </row>
    <row r="551" spans="1:38" x14ac:dyDescent="0.3">
      <c r="A551" s="2" t="s">
        <v>227</v>
      </c>
      <c r="B551" s="1">
        <f>'Rails Data'!AX551</f>
        <v>244.01147465414539</v>
      </c>
      <c r="C551" s="1">
        <f t="shared" si="269"/>
        <v>244.01147465414539</v>
      </c>
      <c r="D551" s="1">
        <f>'Rails Data'!AZ551</f>
        <v>12.802349833858298</v>
      </c>
      <c r="E551" s="1">
        <f>'Rails Data'!BB551</f>
        <v>1.74091345290651</v>
      </c>
      <c r="F551" s="1">
        <f t="shared" si="241"/>
        <v>285.25284198491187</v>
      </c>
      <c r="G551" s="1">
        <f t="shared" si="242"/>
        <v>14.881447019827725</v>
      </c>
      <c r="H551" s="5">
        <f t="shared" si="243"/>
        <v>-0.1887247387536799</v>
      </c>
      <c r="I551" s="3">
        <f t="shared" si="244"/>
        <v>3.7208532746350116E-2</v>
      </c>
      <c r="J551" s="1">
        <f t="shared" si="245"/>
        <v>1.851285751045223</v>
      </c>
      <c r="K551" s="5">
        <f t="shared" si="246"/>
        <v>-0.2447146410009855</v>
      </c>
      <c r="L551" s="3">
        <f t="shared" si="247"/>
        <v>6.5401934111217447E-2</v>
      </c>
      <c r="M551" s="1">
        <f t="shared" si="248"/>
        <v>266.24377158686661</v>
      </c>
      <c r="N551" s="5">
        <f t="shared" si="249"/>
        <v>-0.14803616933369557</v>
      </c>
      <c r="O551" s="3">
        <f t="shared" si="250"/>
        <v>0.23627930900046068</v>
      </c>
      <c r="P551" s="8">
        <f t="shared" si="251"/>
        <v>268.01133364516068</v>
      </c>
      <c r="Q551" s="9">
        <f t="shared" si="252"/>
        <v>-17.241508339751192</v>
      </c>
      <c r="R551" s="9">
        <f t="shared" si="253"/>
        <v>-0.23008556732135615</v>
      </c>
      <c r="S551" s="1">
        <f t="shared" si="254"/>
        <v>0</v>
      </c>
      <c r="T551" s="1">
        <f t="shared" si="255"/>
        <v>0</v>
      </c>
      <c r="U551" s="1">
        <f t="shared" si="256"/>
        <v>0</v>
      </c>
      <c r="V551" s="1">
        <f t="shared" si="257"/>
        <v>0</v>
      </c>
      <c r="W551" s="1">
        <f t="shared" si="258"/>
        <v>0</v>
      </c>
      <c r="X551" s="1">
        <f t="shared" si="259"/>
        <v>0</v>
      </c>
      <c r="Y551" s="1">
        <f t="shared" si="260"/>
        <v>0</v>
      </c>
      <c r="AA551" s="1">
        <f t="shared" si="261"/>
        <v>0</v>
      </c>
      <c r="AB551" s="1" t="str">
        <f t="shared" si="262"/>
        <v/>
      </c>
      <c r="AC551" s="1" t="str">
        <f t="shared" si="263"/>
        <v/>
      </c>
      <c r="AD551" s="1">
        <f t="shared" si="264"/>
        <v>0</v>
      </c>
      <c r="AE551" s="1" t="str">
        <f t="shared" si="265"/>
        <v/>
      </c>
      <c r="AF551" s="8">
        <f t="shared" si="266"/>
        <v>244.01147465414539</v>
      </c>
      <c r="AI551" s="1">
        <f t="shared" si="267"/>
        <v>1</v>
      </c>
      <c r="AJ551" s="1">
        <f t="shared" si="268"/>
        <v>1</v>
      </c>
      <c r="AK551" s="1" t="str">
        <f t="shared" si="270"/>
        <v>Sell</v>
      </c>
      <c r="AL551" s="8">
        <v>36.887</v>
      </c>
    </row>
    <row r="552" spans="1:38" x14ac:dyDescent="0.3">
      <c r="A552" s="2" t="s">
        <v>226</v>
      </c>
      <c r="B552" s="1">
        <f>'Rails Data'!AX552</f>
        <v>214.75142324066215</v>
      </c>
      <c r="C552" s="1">
        <f t="shared" si="269"/>
        <v>214.75142324066215</v>
      </c>
      <c r="D552" s="1">
        <f>'Rails Data'!AZ552</f>
        <v>11.187735524051236</v>
      </c>
      <c r="E552" s="1">
        <f>'Rails Data'!BB552</f>
        <v>1.519956762404838</v>
      </c>
      <c r="F552" s="1">
        <f t="shared" si="241"/>
        <v>288.55215137137321</v>
      </c>
      <c r="G552" s="1">
        <f t="shared" si="242"/>
        <v>15.290455626615113</v>
      </c>
      <c r="H552" s="5">
        <f t="shared" si="243"/>
        <v>-0.12963693973380042</v>
      </c>
      <c r="I552" s="3">
        <f t="shared" si="244"/>
        <v>7.4864077996355125E-2</v>
      </c>
      <c r="J552" s="1">
        <f t="shared" si="245"/>
        <v>1.9152833092984085</v>
      </c>
      <c r="K552" s="5">
        <f t="shared" si="246"/>
        <v>-0.15689896534164882</v>
      </c>
      <c r="L552" s="3">
        <f t="shared" si="247"/>
        <v>0.11708802996325128</v>
      </c>
      <c r="M552" s="1">
        <f t="shared" si="248"/>
        <v>276.59238651050271</v>
      </c>
      <c r="N552" s="5">
        <f t="shared" si="249"/>
        <v>-3.7930545306195551E-2</v>
      </c>
      <c r="O552" s="3">
        <f t="shared" si="250"/>
        <v>0.30033188872282007</v>
      </c>
      <c r="P552" s="8">
        <f t="shared" si="251"/>
        <v>272.37494437079982</v>
      </c>
      <c r="Q552" s="9">
        <f t="shared" si="252"/>
        <v>-16.177207000573389</v>
      </c>
      <c r="R552" s="9">
        <f t="shared" si="253"/>
        <v>2.7648641737169841</v>
      </c>
      <c r="S552" s="1">
        <f t="shared" si="254"/>
        <v>0</v>
      </c>
      <c r="T552" s="1">
        <f t="shared" si="255"/>
        <v>0</v>
      </c>
      <c r="U552" s="1">
        <f t="shared" si="256"/>
        <v>0</v>
      </c>
      <c r="V552" s="1">
        <f t="shared" si="257"/>
        <v>0</v>
      </c>
      <c r="W552" s="1">
        <f t="shared" si="258"/>
        <v>0</v>
      </c>
      <c r="X552" s="1">
        <f t="shared" si="259"/>
        <v>0</v>
      </c>
      <c r="Y552" s="1">
        <f t="shared" si="260"/>
        <v>0</v>
      </c>
      <c r="AA552" s="1">
        <f t="shared" si="261"/>
        <v>0</v>
      </c>
      <c r="AB552" s="1" t="str">
        <f t="shared" si="262"/>
        <v/>
      </c>
      <c r="AC552" s="1" t="str">
        <f t="shared" si="263"/>
        <v/>
      </c>
      <c r="AD552" s="1">
        <f t="shared" si="264"/>
        <v>0</v>
      </c>
      <c r="AE552" s="1" t="str">
        <f t="shared" si="265"/>
        <v/>
      </c>
      <c r="AF552" s="8">
        <f t="shared" si="266"/>
        <v>214.75142324066215</v>
      </c>
      <c r="AI552" s="1">
        <f t="shared" si="267"/>
        <v>1</v>
      </c>
      <c r="AJ552" s="1">
        <f t="shared" si="268"/>
        <v>1</v>
      </c>
      <c r="AK552" s="1" t="str">
        <f t="shared" si="270"/>
        <v>Sell</v>
      </c>
      <c r="AL552" s="8">
        <v>32.029339999999998</v>
      </c>
    </row>
    <row r="553" spans="1:38" x14ac:dyDescent="0.3">
      <c r="A553" s="2" t="s">
        <v>225</v>
      </c>
      <c r="B553" s="1">
        <f>'Rails Data'!AX553</f>
        <v>221.17412269938004</v>
      </c>
      <c r="C553" s="1">
        <f t="shared" si="269"/>
        <v>221.17412269938004</v>
      </c>
      <c r="D553" s="1">
        <f>'Rails Data'!AZ553</f>
        <v>11.576625248657589</v>
      </c>
      <c r="E553" s="1">
        <f>'Rails Data'!BB553</f>
        <v>1.5726008427080065</v>
      </c>
      <c r="F553" s="1">
        <f t="shared" si="241"/>
        <v>294.45620962183011</v>
      </c>
      <c r="G553" s="1">
        <f t="shared" si="242"/>
        <v>15.776841591995359</v>
      </c>
      <c r="H553" s="5">
        <f t="shared" si="243"/>
        <v>-5.3818350311201968E-2</v>
      </c>
      <c r="I553" s="3">
        <f t="shared" si="244"/>
        <v>0.10894758095138105</v>
      </c>
      <c r="J553" s="1">
        <f t="shared" si="245"/>
        <v>1.9972428704620302</v>
      </c>
      <c r="K553" s="5">
        <f t="shared" si="246"/>
        <v>-5.9964356931509588E-2</v>
      </c>
      <c r="L553" s="3">
        <f t="shared" si="247"/>
        <v>0.16275252918073463</v>
      </c>
      <c r="M553" s="1">
        <f t="shared" si="248"/>
        <v>289.22212840014004</v>
      </c>
      <c r="N553" s="5">
        <f t="shared" si="249"/>
        <v>7.9527331696136017E-2</v>
      </c>
      <c r="O553" s="3">
        <f t="shared" si="250"/>
        <v>0.35670896106098932</v>
      </c>
      <c r="P553" s="8">
        <f t="shared" si="251"/>
        <v>282.85194821264304</v>
      </c>
      <c r="Q553" s="9">
        <f t="shared" si="252"/>
        <v>-11.604261409187075</v>
      </c>
      <c r="R553" s="9">
        <f t="shared" si="253"/>
        <v>5.6878698128023757</v>
      </c>
      <c r="S553" s="1">
        <f t="shared" si="254"/>
        <v>0</v>
      </c>
      <c r="T553" s="1">
        <f t="shared" si="255"/>
        <v>0</v>
      </c>
      <c r="U553" s="1">
        <f t="shared" si="256"/>
        <v>0</v>
      </c>
      <c r="V553" s="1">
        <f t="shared" si="257"/>
        <v>0</v>
      </c>
      <c r="W553" s="1">
        <f t="shared" si="258"/>
        <v>0</v>
      </c>
      <c r="X553" s="1">
        <f t="shared" si="259"/>
        <v>0</v>
      </c>
      <c r="Y553" s="1">
        <f t="shared" si="260"/>
        <v>0</v>
      </c>
      <c r="AA553" s="1">
        <f t="shared" si="261"/>
        <v>0</v>
      </c>
      <c r="AB553" s="1" t="str">
        <f t="shared" si="262"/>
        <v/>
      </c>
      <c r="AC553" s="1" t="str">
        <f t="shared" si="263"/>
        <v/>
      </c>
      <c r="AD553" s="1">
        <f t="shared" si="264"/>
        <v>0</v>
      </c>
      <c r="AE553" s="1" t="str">
        <f t="shared" si="265"/>
        <v/>
      </c>
      <c r="AF553" s="8">
        <f t="shared" si="266"/>
        <v>221.17412269938004</v>
      </c>
      <c r="AI553" s="1">
        <f t="shared" si="267"/>
        <v>1</v>
      </c>
      <c r="AJ553" s="1">
        <f t="shared" si="268"/>
        <v>1</v>
      </c>
      <c r="AK553" s="1" t="str">
        <f t="shared" si="270"/>
        <v>Sell</v>
      </c>
      <c r="AL553" s="8">
        <v>32.967659999999995</v>
      </c>
    </row>
    <row r="554" spans="1:38" x14ac:dyDescent="0.3">
      <c r="A554" s="2" t="s">
        <v>224</v>
      </c>
      <c r="B554" s="1">
        <f>'Rails Data'!AX554</f>
        <v>220.71562536099981</v>
      </c>
      <c r="C554" s="1">
        <f t="shared" si="269"/>
        <v>220.71562536099981</v>
      </c>
      <c r="D554" s="1">
        <f>'Rails Data'!AZ554</f>
        <v>11.178671982763685</v>
      </c>
      <c r="E554" s="1">
        <f>'Rails Data'!BB554</f>
        <v>1.5271299562350937</v>
      </c>
      <c r="F554" s="1">
        <f t="shared" si="241"/>
        <v>300.31877657562609</v>
      </c>
      <c r="G554" s="1">
        <f t="shared" si="242"/>
        <v>16.201693483454495</v>
      </c>
      <c r="H554" s="5">
        <f t="shared" si="243"/>
        <v>3.018161812799125E-2</v>
      </c>
      <c r="I554" s="3">
        <f t="shared" si="244"/>
        <v>0.13607523616181155</v>
      </c>
      <c r="J554" s="1">
        <f t="shared" si="245"/>
        <v>2.0697354702880073</v>
      </c>
      <c r="K554" s="5">
        <f t="shared" si="246"/>
        <v>3.2411532611946292E-2</v>
      </c>
      <c r="L554" s="3">
        <f t="shared" si="247"/>
        <v>0.19987201019944201</v>
      </c>
      <c r="M554" s="1">
        <f t="shared" si="248"/>
        <v>300.4749984558091</v>
      </c>
      <c r="N554" s="5">
        <f t="shared" si="249"/>
        <v>0.19136917840289369</v>
      </c>
      <c r="O554" s="3">
        <f t="shared" si="250"/>
        <v>0.40290589928846487</v>
      </c>
      <c r="P554" s="8">
        <f t="shared" si="251"/>
        <v>294.06609830596358</v>
      </c>
      <c r="Q554" s="9">
        <f t="shared" si="252"/>
        <v>-6.2526782696625105</v>
      </c>
      <c r="R554" s="9">
        <f t="shared" si="253"/>
        <v>8.2393884170950749</v>
      </c>
      <c r="S554" s="1">
        <f t="shared" si="254"/>
        <v>0</v>
      </c>
      <c r="T554" s="1">
        <f t="shared" si="255"/>
        <v>0</v>
      </c>
      <c r="U554" s="1">
        <f t="shared" si="256"/>
        <v>0</v>
      </c>
      <c r="V554" s="1">
        <f t="shared" si="257"/>
        <v>0</v>
      </c>
      <c r="W554" s="1">
        <f t="shared" si="258"/>
        <v>0</v>
      </c>
      <c r="X554" s="1">
        <f t="shared" si="259"/>
        <v>0</v>
      </c>
      <c r="Y554" s="1">
        <f t="shared" si="260"/>
        <v>0</v>
      </c>
      <c r="AA554" s="1">
        <f t="shared" si="261"/>
        <v>0</v>
      </c>
      <c r="AB554" s="1" t="str">
        <f t="shared" si="262"/>
        <v/>
      </c>
      <c r="AC554" s="1" t="str">
        <f t="shared" si="263"/>
        <v/>
      </c>
      <c r="AD554" s="1">
        <f t="shared" si="264"/>
        <v>0</v>
      </c>
      <c r="AE554" s="1" t="str">
        <f t="shared" si="265"/>
        <v/>
      </c>
      <c r="AF554" s="8">
        <f t="shared" si="266"/>
        <v>220.71562536099981</v>
      </c>
      <c r="AI554" s="1">
        <f t="shared" si="267"/>
        <v>1</v>
      </c>
      <c r="AJ554" s="1">
        <f t="shared" si="268"/>
        <v>1</v>
      </c>
      <c r="AK554" s="1" t="str">
        <f t="shared" si="270"/>
        <v>Sell</v>
      </c>
      <c r="AL554" s="8">
        <v>32.933340000000001</v>
      </c>
    </row>
    <row r="555" spans="1:38" x14ac:dyDescent="0.3">
      <c r="A555" s="2" t="s">
        <v>223</v>
      </c>
      <c r="B555" s="1">
        <f>'Rails Data'!AX555</f>
        <v>248.6451084427118</v>
      </c>
      <c r="C555" s="1">
        <f t="shared" si="269"/>
        <v>248.6451084427118</v>
      </c>
      <c r="D555" s="1">
        <f>'Rails Data'!AZ555</f>
        <v>12.642870031326849</v>
      </c>
      <c r="E555" s="1">
        <f>'Rails Data'!BB555</f>
        <v>1.7168303652205874</v>
      </c>
      <c r="F555" s="1">
        <f t="shared" si="241"/>
        <v>306.6870286727962</v>
      </c>
      <c r="G555" s="1">
        <f t="shared" si="242"/>
        <v>16.611372664187819</v>
      </c>
      <c r="H555" s="5">
        <f t="shared" si="243"/>
        <v>9.7547929337470585E-2</v>
      </c>
      <c r="I555" s="3">
        <f t="shared" si="244"/>
        <v>0.1537241725007816</v>
      </c>
      <c r="J555" s="1">
        <f t="shared" si="245"/>
        <v>2.1637517087240052</v>
      </c>
      <c r="K555" s="5">
        <f t="shared" si="246"/>
        <v>0.12536117176524009</v>
      </c>
      <c r="L555" s="3">
        <f t="shared" si="247"/>
        <v>0.22778208979735795</v>
      </c>
      <c r="M555" s="1">
        <f t="shared" si="248"/>
        <v>313.9103265364447</v>
      </c>
      <c r="N555" s="5">
        <f t="shared" si="249"/>
        <v>0.29963553965939216</v>
      </c>
      <c r="O555" s="3">
        <f t="shared" si="250"/>
        <v>0.43816201943606009</v>
      </c>
      <c r="P555" s="8">
        <f t="shared" si="251"/>
        <v>307.4025479323206</v>
      </c>
      <c r="Q555" s="9">
        <f t="shared" si="252"/>
        <v>0.71551925952439888</v>
      </c>
      <c r="R555" s="9">
        <f t="shared" si="253"/>
        <v>10.149712058381629</v>
      </c>
      <c r="S555" s="1">
        <f t="shared" si="254"/>
        <v>0</v>
      </c>
      <c r="T555" s="1">
        <f t="shared" si="255"/>
        <v>0</v>
      </c>
      <c r="U555" s="1">
        <f t="shared" si="256"/>
        <v>0</v>
      </c>
      <c r="V555" s="1">
        <f t="shared" si="257"/>
        <v>0</v>
      </c>
      <c r="W555" s="1">
        <f t="shared" si="258"/>
        <v>0</v>
      </c>
      <c r="X555" s="1">
        <f t="shared" si="259"/>
        <v>0</v>
      </c>
      <c r="Y555" s="1">
        <f t="shared" si="260"/>
        <v>0</v>
      </c>
      <c r="AA555" s="1">
        <f t="shared" si="261"/>
        <v>0</v>
      </c>
      <c r="AB555" s="1" t="str">
        <f t="shared" si="262"/>
        <v/>
      </c>
      <c r="AC555" s="1" t="str">
        <f t="shared" si="263"/>
        <v/>
      </c>
      <c r="AD555" s="1">
        <f t="shared" si="264"/>
        <v>0</v>
      </c>
      <c r="AE555" s="1" t="str">
        <f t="shared" si="265"/>
        <v/>
      </c>
      <c r="AF555" s="8">
        <f t="shared" si="266"/>
        <v>248.6451084427118</v>
      </c>
      <c r="AI555" s="1">
        <f t="shared" si="267"/>
        <v>1</v>
      </c>
      <c r="AJ555" s="1">
        <f t="shared" si="268"/>
        <v>1</v>
      </c>
      <c r="AK555" s="1" t="str">
        <f t="shared" si="270"/>
        <v>Sell</v>
      </c>
      <c r="AL555" s="8">
        <v>37.015000000000001</v>
      </c>
    </row>
    <row r="556" spans="1:38" x14ac:dyDescent="0.3">
      <c r="A556" s="2" t="s">
        <v>222</v>
      </c>
      <c r="B556" s="1">
        <f>'Rails Data'!AX556</f>
        <v>306.08825664412183</v>
      </c>
      <c r="C556" s="1">
        <f t="shared" si="269"/>
        <v>306.08825664412183</v>
      </c>
      <c r="D556" s="1">
        <f>'Rails Data'!AZ556</f>
        <v>15.664029623566185</v>
      </c>
      <c r="E556" s="1">
        <f>'Rails Data'!BB556</f>
        <v>2.115071244416459</v>
      </c>
      <c r="F556" s="1">
        <f t="shared" si="241"/>
        <v>311.33038229120297</v>
      </c>
      <c r="G556" s="1">
        <f t="shared" si="242"/>
        <v>16.857050530274432</v>
      </c>
      <c r="H556" s="5">
        <f t="shared" si="243"/>
        <v>0.14648440023409171</v>
      </c>
      <c r="I556" s="3">
        <f t="shared" si="244"/>
        <v>0.16308687969466676</v>
      </c>
      <c r="J556" s="1">
        <f t="shared" si="245"/>
        <v>2.2323761978980592</v>
      </c>
      <c r="K556" s="5">
        <f t="shared" si="246"/>
        <v>0.19502015240900095</v>
      </c>
      <c r="L556" s="3">
        <f t="shared" si="247"/>
        <v>0.24485224280271092</v>
      </c>
      <c r="M556" s="1">
        <f t="shared" si="248"/>
        <v>323.71028470801485</v>
      </c>
      <c r="N556" s="5">
        <f t="shared" si="249"/>
        <v>0.38346004195953531</v>
      </c>
      <c r="O556" s="3">
        <f t="shared" si="250"/>
        <v>0.46124976606550472</v>
      </c>
      <c r="P556" s="8">
        <f t="shared" si="251"/>
        <v>318.08571874861309</v>
      </c>
      <c r="Q556" s="9">
        <f t="shared" si="252"/>
        <v>6.7553364574101238</v>
      </c>
      <c r="R556" s="9">
        <f t="shared" si="253"/>
        <v>11.257942063129605</v>
      </c>
      <c r="S556" s="1">
        <f t="shared" si="254"/>
        <v>0</v>
      </c>
      <c r="T556" s="1">
        <f t="shared" si="255"/>
        <v>0</v>
      </c>
      <c r="U556" s="1">
        <f t="shared" si="256"/>
        <v>0</v>
      </c>
      <c r="V556" s="1">
        <f t="shared" si="257"/>
        <v>0</v>
      </c>
      <c r="W556" s="1">
        <f t="shared" si="258"/>
        <v>0</v>
      </c>
      <c r="X556" s="1">
        <f t="shared" si="259"/>
        <v>0</v>
      </c>
      <c r="Y556" s="1">
        <f t="shared" si="260"/>
        <v>0</v>
      </c>
      <c r="AA556" s="1">
        <f t="shared" si="261"/>
        <v>0</v>
      </c>
      <c r="AB556" s="1" t="str">
        <f t="shared" si="262"/>
        <v/>
      </c>
      <c r="AC556" s="1" t="str">
        <f t="shared" si="263"/>
        <v/>
      </c>
      <c r="AD556" s="1">
        <f t="shared" si="264"/>
        <v>0</v>
      </c>
      <c r="AE556" s="1" t="str">
        <f t="shared" si="265"/>
        <v/>
      </c>
      <c r="AF556" s="8">
        <f t="shared" si="266"/>
        <v>306.08825664412183</v>
      </c>
      <c r="AI556" s="1">
        <f t="shared" si="267"/>
        <v>1</v>
      </c>
      <c r="AJ556" s="1">
        <f t="shared" si="268"/>
        <v>1</v>
      </c>
      <c r="AK556" s="1" t="str">
        <f t="shared" si="270"/>
        <v>Sell</v>
      </c>
      <c r="AL556" s="8">
        <v>45.868340000000003</v>
      </c>
    </row>
    <row r="557" spans="1:38" x14ac:dyDescent="0.3">
      <c r="A557" s="2" t="s">
        <v>221</v>
      </c>
      <c r="B557" s="1">
        <f>'Rails Data'!AX557</f>
        <v>319.00848656777504</v>
      </c>
      <c r="C557" s="1">
        <f t="shared" si="269"/>
        <v>319.00848656777504</v>
      </c>
      <c r="D557" s="1">
        <f>'Rails Data'!AZ557</f>
        <v>16.34340899150083</v>
      </c>
      <c r="E557" s="1">
        <f>'Rails Data'!BB557</f>
        <v>2.1985063057265726</v>
      </c>
      <c r="F557" s="1">
        <f t="shared" si="241"/>
        <v>311.74975234296949</v>
      </c>
      <c r="G557" s="1">
        <f t="shared" si="242"/>
        <v>16.954947401937041</v>
      </c>
      <c r="H557" s="5">
        <f t="shared" si="243"/>
        <v>0.16095143128171685</v>
      </c>
      <c r="I557" s="3">
        <f t="shared" si="244"/>
        <v>0.1658539596047626</v>
      </c>
      <c r="J557" s="1">
        <f t="shared" si="245"/>
        <v>2.245699497557673</v>
      </c>
      <c r="K557" s="5">
        <f t="shared" si="246"/>
        <v>0.2258338521730443</v>
      </c>
      <c r="L557" s="3">
        <f t="shared" si="247"/>
        <v>0.25315759120166259</v>
      </c>
      <c r="M557" s="1">
        <f t="shared" si="248"/>
        <v>325.71216882649543</v>
      </c>
      <c r="N557" s="5">
        <f t="shared" si="249"/>
        <v>0.42752946925835289</v>
      </c>
      <c r="O557" s="3">
        <f t="shared" si="250"/>
        <v>0.47421472008316629</v>
      </c>
      <c r="P557" s="8">
        <f t="shared" si="251"/>
        <v>320.26707549488424</v>
      </c>
      <c r="Q557" s="9">
        <f t="shared" si="252"/>
        <v>8.5173231519147521</v>
      </c>
      <c r="R557" s="9">
        <f t="shared" si="253"/>
        <v>11.740373585545466</v>
      </c>
      <c r="S557" s="1">
        <f t="shared" si="254"/>
        <v>0</v>
      </c>
      <c r="T557" s="1">
        <f t="shared" si="255"/>
        <v>0</v>
      </c>
      <c r="U557" s="1">
        <f t="shared" si="256"/>
        <v>0</v>
      </c>
      <c r="V557" s="1">
        <f t="shared" si="257"/>
        <v>0</v>
      </c>
      <c r="W557" s="1">
        <f t="shared" si="258"/>
        <v>0</v>
      </c>
      <c r="X557" s="1">
        <f t="shared" si="259"/>
        <v>0</v>
      </c>
      <c r="Y557" s="1">
        <f t="shared" si="260"/>
        <v>0</v>
      </c>
      <c r="AA557" s="1">
        <f t="shared" si="261"/>
        <v>0</v>
      </c>
      <c r="AB557" s="1" t="str">
        <f t="shared" si="262"/>
        <v/>
      </c>
      <c r="AC557" s="1" t="str">
        <f t="shared" si="263"/>
        <v/>
      </c>
      <c r="AD557" s="1">
        <f t="shared" si="264"/>
        <v>0</v>
      </c>
      <c r="AE557" s="1" t="str">
        <f t="shared" si="265"/>
        <v/>
      </c>
      <c r="AF557" s="8">
        <f t="shared" si="266"/>
        <v>319.00848656777504</v>
      </c>
      <c r="AI557" s="1">
        <f t="shared" si="267"/>
        <v>1</v>
      </c>
      <c r="AJ557" s="1">
        <f t="shared" si="268"/>
        <v>1</v>
      </c>
      <c r="AK557" s="1" t="str">
        <f t="shared" si="270"/>
        <v>Sell</v>
      </c>
      <c r="AL557" s="8">
        <v>47.411000000000001</v>
      </c>
    </row>
    <row r="558" spans="1:38" x14ac:dyDescent="0.3">
      <c r="A558" s="2" t="s">
        <v>220</v>
      </c>
      <c r="B558" s="1">
        <f>'Rails Data'!AX558</f>
        <v>314.62880891450664</v>
      </c>
      <c r="C558" s="1">
        <f t="shared" si="269"/>
        <v>314.62880891450664</v>
      </c>
      <c r="D558" s="1">
        <f>'Rails Data'!AZ558</f>
        <v>16.219185899952265</v>
      </c>
      <c r="E558" s="1">
        <f>'Rails Data'!BB558</f>
        <v>2.1544386050013236</v>
      </c>
      <c r="F558" s="1">
        <f t="shared" si="241"/>
        <v>311.16905360498504</v>
      </c>
      <c r="G558" s="1">
        <f t="shared" si="242"/>
        <v>17.061727542759719</v>
      </c>
      <c r="H558" s="5">
        <f t="shared" si="243"/>
        <v>0.17249313634142549</v>
      </c>
      <c r="I558" s="3">
        <f t="shared" si="244"/>
        <v>0.16667104765860355</v>
      </c>
      <c r="J558" s="1">
        <f t="shared" si="245"/>
        <v>2.2405646389748388</v>
      </c>
      <c r="K558" s="5">
        <f t="shared" si="246"/>
        <v>0.2497939385235135</v>
      </c>
      <c r="L558" s="3">
        <f t="shared" si="247"/>
        <v>0.25771154770643229</v>
      </c>
      <c r="M558" s="1">
        <f t="shared" si="248"/>
        <v>325.20250482358114</v>
      </c>
      <c r="N558" s="5">
        <f t="shared" si="249"/>
        <v>0.46859098279584321</v>
      </c>
      <c r="O558" s="3">
        <f t="shared" si="250"/>
        <v>0.48199559522063518</v>
      </c>
      <c r="P558" s="8">
        <f t="shared" si="251"/>
        <v>320.49590984526776</v>
      </c>
      <c r="Q558" s="9">
        <f t="shared" si="252"/>
        <v>9.3268562402827229</v>
      </c>
      <c r="R558" s="9">
        <f t="shared" si="253"/>
        <v>12.100514891410915</v>
      </c>
      <c r="S558" s="1">
        <f t="shared" si="254"/>
        <v>0</v>
      </c>
      <c r="T558" s="1">
        <f t="shared" si="255"/>
        <v>0</v>
      </c>
      <c r="U558" s="1">
        <f t="shared" si="256"/>
        <v>0</v>
      </c>
      <c r="V558" s="1">
        <f t="shared" si="257"/>
        <v>0</v>
      </c>
      <c r="W558" s="1">
        <f t="shared" si="258"/>
        <v>0</v>
      </c>
      <c r="X558" s="1">
        <f t="shared" si="259"/>
        <v>0</v>
      </c>
      <c r="Y558" s="1">
        <f t="shared" si="260"/>
        <v>1</v>
      </c>
      <c r="AA558" s="1">
        <f t="shared" si="261"/>
        <v>0</v>
      </c>
      <c r="AB558" s="1" t="str">
        <f t="shared" si="262"/>
        <v/>
      </c>
      <c r="AC558" s="1" t="str">
        <f t="shared" si="263"/>
        <v/>
      </c>
      <c r="AD558" s="1">
        <f t="shared" si="264"/>
        <v>0</v>
      </c>
      <c r="AE558" s="1" t="str">
        <f t="shared" si="265"/>
        <v/>
      </c>
      <c r="AF558" s="8">
        <f t="shared" si="266"/>
        <v>314.62880891450664</v>
      </c>
      <c r="AI558" s="1">
        <f t="shared" si="267"/>
        <v>1</v>
      </c>
      <c r="AJ558" s="1">
        <f t="shared" si="268"/>
        <v>1</v>
      </c>
      <c r="AK558" s="1" t="str">
        <f t="shared" si="270"/>
        <v>Sell</v>
      </c>
      <c r="AL558" s="8">
        <v>46.35134</v>
      </c>
    </row>
    <row r="559" spans="1:38" x14ac:dyDescent="0.3">
      <c r="A559" s="2" t="s">
        <v>219</v>
      </c>
      <c r="B559" s="1">
        <f>'Rails Data'!AX559</f>
        <v>307.17063775749705</v>
      </c>
      <c r="C559" s="1">
        <f t="shared" si="269"/>
        <v>307.17063775749705</v>
      </c>
      <c r="D559" s="1">
        <f>'Rails Data'!AZ559</f>
        <v>15.98554601692393</v>
      </c>
      <c r="E559" s="1">
        <f>'Rails Data'!BB559</f>
        <v>2.1161242247876166</v>
      </c>
      <c r="F559" s="1">
        <f t="shared" si="241"/>
        <v>310.8922731802233</v>
      </c>
      <c r="G559" s="1">
        <f t="shared" si="242"/>
        <v>17.157294832194385</v>
      </c>
      <c r="H559" s="5">
        <f t="shared" si="243"/>
        <v>0.17942545682594879</v>
      </c>
      <c r="I559" s="3">
        <f t="shared" si="244"/>
        <v>0.16570069954479991</v>
      </c>
      <c r="J559" s="1">
        <f t="shared" si="245"/>
        <v>2.234836385818133</v>
      </c>
      <c r="K559" s="5">
        <f t="shared" si="246"/>
        <v>0.26295867609158252</v>
      </c>
      <c r="L559" s="3">
        <f t="shared" si="247"/>
        <v>0.25903114923691878</v>
      </c>
      <c r="M559" s="1">
        <f t="shared" si="248"/>
        <v>324.08779223471174</v>
      </c>
      <c r="N559" s="5">
        <f t="shared" si="249"/>
        <v>0.4892174575519519</v>
      </c>
      <c r="O559" s="3">
        <f t="shared" si="250"/>
        <v>0.48422969729143384</v>
      </c>
      <c r="P559" s="8">
        <f t="shared" si="251"/>
        <v>321.56265546904251</v>
      </c>
      <c r="Q559" s="9">
        <f t="shared" si="252"/>
        <v>10.670382288819212</v>
      </c>
      <c r="R559" s="9">
        <f t="shared" si="253"/>
        <v>12.530919958544683</v>
      </c>
      <c r="S559" s="1">
        <f t="shared" si="254"/>
        <v>0</v>
      </c>
      <c r="T559" s="1">
        <f t="shared" si="255"/>
        <v>0</v>
      </c>
      <c r="U559" s="1">
        <f t="shared" si="256"/>
        <v>1</v>
      </c>
      <c r="V559" s="1">
        <f t="shared" si="257"/>
        <v>0</v>
      </c>
      <c r="W559" s="1">
        <f t="shared" si="258"/>
        <v>0</v>
      </c>
      <c r="X559" s="1">
        <f t="shared" si="259"/>
        <v>0</v>
      </c>
      <c r="Y559" s="1">
        <f t="shared" si="260"/>
        <v>1</v>
      </c>
      <c r="AA559" s="1">
        <f t="shared" si="261"/>
        <v>1</v>
      </c>
      <c r="AB559" s="1" t="str">
        <f t="shared" si="262"/>
        <v/>
      </c>
      <c r="AC559" s="1" t="str">
        <f t="shared" si="263"/>
        <v/>
      </c>
      <c r="AD559" s="1">
        <f t="shared" si="264"/>
        <v>1</v>
      </c>
      <c r="AE559" s="1" t="str">
        <f t="shared" si="265"/>
        <v/>
      </c>
      <c r="AF559" s="8">
        <f t="shared" si="266"/>
        <v>307.17063775749705</v>
      </c>
      <c r="AI559" s="1">
        <f t="shared" si="267"/>
        <v>1</v>
      </c>
      <c r="AJ559" s="1">
        <f t="shared" si="268"/>
        <v>0</v>
      </c>
      <c r="AK559" s="1" t="str">
        <f t="shared" si="270"/>
        <v/>
      </c>
      <c r="AL559" s="8">
        <v>45.72334</v>
      </c>
    </row>
    <row r="560" spans="1:38" x14ac:dyDescent="0.3">
      <c r="A560" s="2" t="s">
        <v>218</v>
      </c>
      <c r="B560" s="1">
        <f>'Rails Data'!AX560</f>
        <v>337.14900896686987</v>
      </c>
      <c r="C560" s="1">
        <f t="shared" si="269"/>
        <v>337.14900896686987</v>
      </c>
      <c r="D560" s="1">
        <f>'Rails Data'!AZ560</f>
        <v>17.513238540548784</v>
      </c>
      <c r="E560" s="1">
        <f>'Rails Data'!BB560</f>
        <v>2.316891477185179</v>
      </c>
      <c r="F560" s="1">
        <f t="shared" si="241"/>
        <v>311.19000401404139</v>
      </c>
      <c r="G560" s="1">
        <f t="shared" si="242"/>
        <v>17.310422714122392</v>
      </c>
      <c r="H560" s="5">
        <f t="shared" si="243"/>
        <v>0.18621606241181654</v>
      </c>
      <c r="I560" s="3">
        <f t="shared" si="244"/>
        <v>0.16341323999794177</v>
      </c>
      <c r="J560" s="1">
        <f t="shared" si="245"/>
        <v>2.2237516776407626</v>
      </c>
      <c r="K560" s="5">
        <f t="shared" si="246"/>
        <v>0.26425806108996275</v>
      </c>
      <c r="L560" s="3">
        <f t="shared" si="247"/>
        <v>0.25837656142780818</v>
      </c>
      <c r="M560" s="1">
        <f t="shared" si="248"/>
        <v>322.28121618013006</v>
      </c>
      <c r="N560" s="5">
        <f t="shared" si="249"/>
        <v>0.49818669879138122</v>
      </c>
      <c r="O560" s="3">
        <f t="shared" si="250"/>
        <v>0.48339840391468081</v>
      </c>
      <c r="P560" s="8">
        <f t="shared" si="251"/>
        <v>324.17938596205079</v>
      </c>
      <c r="Q560" s="9">
        <f t="shared" si="252"/>
        <v>12.989381948009395</v>
      </c>
      <c r="R560" s="9">
        <f t="shared" si="253"/>
        <v>13.139491211435086</v>
      </c>
      <c r="S560" s="1">
        <f t="shared" si="254"/>
        <v>0</v>
      </c>
      <c r="T560" s="1">
        <f t="shared" si="255"/>
        <v>1</v>
      </c>
      <c r="U560" s="1">
        <f t="shared" si="256"/>
        <v>1</v>
      </c>
      <c r="V560" s="1">
        <f t="shared" si="257"/>
        <v>0</v>
      </c>
      <c r="W560" s="1">
        <f t="shared" si="258"/>
        <v>0</v>
      </c>
      <c r="X560" s="1">
        <f t="shared" si="259"/>
        <v>0</v>
      </c>
      <c r="Y560" s="1">
        <f t="shared" si="260"/>
        <v>1</v>
      </c>
      <c r="AA560" s="1">
        <f t="shared" si="261"/>
        <v>1</v>
      </c>
      <c r="AB560" s="1" t="str">
        <f t="shared" si="262"/>
        <v/>
      </c>
      <c r="AC560" s="1" t="str">
        <f t="shared" si="263"/>
        <v/>
      </c>
      <c r="AD560" s="1">
        <f t="shared" si="264"/>
        <v>1</v>
      </c>
      <c r="AE560" s="1" t="str">
        <f t="shared" si="265"/>
        <v/>
      </c>
      <c r="AF560" s="8">
        <f t="shared" si="266"/>
        <v>337.14900896686987</v>
      </c>
      <c r="AI560" s="1">
        <f t="shared" si="267"/>
        <v>1</v>
      </c>
      <c r="AJ560" s="1">
        <f t="shared" si="268"/>
        <v>0</v>
      </c>
      <c r="AK560" s="1" t="str">
        <f t="shared" si="270"/>
        <v/>
      </c>
      <c r="AL560" s="8">
        <v>49.844000000000008</v>
      </c>
    </row>
    <row r="561" spans="1:38" x14ac:dyDescent="0.3">
      <c r="A561" s="2" t="s">
        <v>217</v>
      </c>
      <c r="B561" s="1">
        <f>'Rails Data'!AX561</f>
        <v>328.41910024739798</v>
      </c>
      <c r="C561" s="1">
        <f t="shared" si="269"/>
        <v>328.41910024739798</v>
      </c>
      <c r="D561" s="1">
        <f>'Rails Data'!AZ561</f>
        <v>17.113995676995202</v>
      </c>
      <c r="E561" s="1">
        <f>'Rails Data'!BB561</f>
        <v>2.2575928128774336</v>
      </c>
      <c r="F561" s="1">
        <f t="shared" si="241"/>
        <v>309.11328361781511</v>
      </c>
      <c r="G561" s="1">
        <f t="shared" si="242"/>
        <v>17.425812942340265</v>
      </c>
      <c r="H561" s="5">
        <f t="shared" si="243"/>
        <v>0.20242505925584631</v>
      </c>
      <c r="I561" s="3">
        <f t="shared" si="244"/>
        <v>0.15961276959562931</v>
      </c>
      <c r="J561" s="1">
        <f t="shared" si="245"/>
        <v>2.2053852951049446</v>
      </c>
      <c r="K561" s="5">
        <f t="shared" si="246"/>
        <v>0.2525080619344604</v>
      </c>
      <c r="L561" s="3">
        <f t="shared" si="247"/>
        <v>0.25739631148411574</v>
      </c>
      <c r="M561" s="1">
        <f t="shared" si="248"/>
        <v>319.27435632609786</v>
      </c>
      <c r="N561" s="5">
        <f t="shared" si="249"/>
        <v>0.4905485714858715</v>
      </c>
      <c r="O561" s="3">
        <f t="shared" si="250"/>
        <v>0.48093368810189741</v>
      </c>
      <c r="P561" s="8">
        <f t="shared" si="251"/>
        <v>321.82127268844732</v>
      </c>
      <c r="Q561" s="9">
        <f t="shared" si="252"/>
        <v>12.707989070632209</v>
      </c>
      <c r="R561" s="9">
        <f t="shared" si="253"/>
        <v>13.695432934541111</v>
      </c>
      <c r="S561" s="1">
        <f t="shared" si="254"/>
        <v>0</v>
      </c>
      <c r="T561" s="1">
        <f t="shared" si="255"/>
        <v>0</v>
      </c>
      <c r="U561" s="1">
        <f t="shared" si="256"/>
        <v>0</v>
      </c>
      <c r="V561" s="1">
        <f t="shared" si="257"/>
        <v>0</v>
      </c>
      <c r="W561" s="1">
        <f t="shared" si="258"/>
        <v>0</v>
      </c>
      <c r="X561" s="1">
        <f t="shared" si="259"/>
        <v>0</v>
      </c>
      <c r="Y561" s="1">
        <f t="shared" si="260"/>
        <v>1</v>
      </c>
      <c r="AA561" s="1">
        <f t="shared" si="261"/>
        <v>1</v>
      </c>
      <c r="AB561" s="1" t="str">
        <f t="shared" si="262"/>
        <v/>
      </c>
      <c r="AC561" s="1" t="str">
        <f t="shared" si="263"/>
        <v/>
      </c>
      <c r="AD561" s="1">
        <f t="shared" si="264"/>
        <v>1</v>
      </c>
      <c r="AE561" s="1" t="str">
        <f t="shared" si="265"/>
        <v/>
      </c>
      <c r="AF561" s="8">
        <f t="shared" si="266"/>
        <v>328.41910024739798</v>
      </c>
      <c r="AI561" s="1">
        <f t="shared" si="267"/>
        <v>1</v>
      </c>
      <c r="AJ561" s="1">
        <f t="shared" si="268"/>
        <v>0</v>
      </c>
      <c r="AK561" s="1" t="str">
        <f t="shared" si="270"/>
        <v/>
      </c>
      <c r="AL561" s="8">
        <v>48.447659999999999</v>
      </c>
    </row>
    <row r="562" spans="1:38" x14ac:dyDescent="0.3">
      <c r="A562" s="2" t="s">
        <v>216</v>
      </c>
      <c r="B562" s="1">
        <f>'Rails Data'!AX562</f>
        <v>322.44995320040175</v>
      </c>
      <c r="C562" s="1">
        <f t="shared" si="269"/>
        <v>322.44995320040175</v>
      </c>
      <c r="D562" s="1">
        <f>'Rails Data'!AZ562</f>
        <v>16.89088565057579</v>
      </c>
      <c r="E562" s="1">
        <f>'Rails Data'!BB562</f>
        <v>2.2250342411417998</v>
      </c>
      <c r="F562" s="1">
        <f t="shared" si="241"/>
        <v>307.56881828744849</v>
      </c>
      <c r="G562" s="1">
        <f t="shared" si="242"/>
        <v>17.497397656443045</v>
      </c>
      <c r="H562" s="5">
        <f t="shared" si="243"/>
        <v>0.22145502851510468</v>
      </c>
      <c r="I562" s="3">
        <f t="shared" si="244"/>
        <v>0.15247738798559315</v>
      </c>
      <c r="J562" s="1">
        <f t="shared" si="245"/>
        <v>2.2033570251285193</v>
      </c>
      <c r="K562" s="5">
        <f t="shared" si="246"/>
        <v>0.26173727514314482</v>
      </c>
      <c r="L562" s="3">
        <f t="shared" si="247"/>
        <v>0.25821101974239163</v>
      </c>
      <c r="M562" s="1">
        <f t="shared" si="248"/>
        <v>318.77009201469627</v>
      </c>
      <c r="N562" s="5">
        <f t="shared" si="249"/>
        <v>0.50817376113352219</v>
      </c>
      <c r="O562" s="3">
        <f t="shared" si="250"/>
        <v>0.4793312075379017</v>
      </c>
      <c r="P562" s="8">
        <f t="shared" si="251"/>
        <v>320.62166767772902</v>
      </c>
      <c r="Q562" s="9">
        <f t="shared" si="252"/>
        <v>13.052849390280528</v>
      </c>
      <c r="R562" s="9">
        <f t="shared" si="253"/>
        <v>14.340905727755274</v>
      </c>
      <c r="S562" s="1">
        <f t="shared" si="254"/>
        <v>0</v>
      </c>
      <c r="T562" s="1">
        <f t="shared" si="255"/>
        <v>0</v>
      </c>
      <c r="U562" s="1">
        <f t="shared" si="256"/>
        <v>1</v>
      </c>
      <c r="V562" s="1">
        <f t="shared" si="257"/>
        <v>0</v>
      </c>
      <c r="W562" s="1">
        <f t="shared" si="258"/>
        <v>0</v>
      </c>
      <c r="X562" s="1">
        <f t="shared" si="259"/>
        <v>0</v>
      </c>
      <c r="Y562" s="1">
        <f t="shared" si="260"/>
        <v>1</v>
      </c>
      <c r="AA562" s="1">
        <f t="shared" si="261"/>
        <v>1</v>
      </c>
      <c r="AB562" s="1" t="str">
        <f t="shared" si="262"/>
        <v/>
      </c>
      <c r="AC562" s="1" t="str">
        <f t="shared" si="263"/>
        <v/>
      </c>
      <c r="AD562" s="1">
        <f t="shared" si="264"/>
        <v>1</v>
      </c>
      <c r="AE562" s="1" t="str">
        <f t="shared" si="265"/>
        <v/>
      </c>
      <c r="AF562" s="8">
        <f t="shared" si="266"/>
        <v>322.44995320040175</v>
      </c>
      <c r="AI562" s="1">
        <f t="shared" si="267"/>
        <v>1</v>
      </c>
      <c r="AJ562" s="1">
        <f t="shared" si="268"/>
        <v>0</v>
      </c>
      <c r="AK562" s="1" t="str">
        <f t="shared" si="270"/>
        <v/>
      </c>
      <c r="AL562" s="8">
        <v>47.911659999999998</v>
      </c>
    </row>
    <row r="563" spans="1:38" x14ac:dyDescent="0.3">
      <c r="A563" s="2" t="s">
        <v>215</v>
      </c>
      <c r="B563" s="1">
        <f>'Rails Data'!AX563</f>
        <v>341.63357808672038</v>
      </c>
      <c r="C563" s="1">
        <f t="shared" si="269"/>
        <v>341.63357808672038</v>
      </c>
      <c r="D563" s="1">
        <f>'Rails Data'!AZ563</f>
        <v>18.340268237039759</v>
      </c>
      <c r="E563" s="1">
        <f>'Rails Data'!BB563</f>
        <v>2.3732761021590778</v>
      </c>
      <c r="F563" s="1">
        <f t="shared" si="241"/>
        <v>306.37832749441225</v>
      </c>
      <c r="G563" s="1">
        <f t="shared" si="242"/>
        <v>17.604636883302529</v>
      </c>
      <c r="H563" s="5">
        <f t="shared" si="243"/>
        <v>0.2399254308325478</v>
      </c>
      <c r="I563" s="3">
        <f t="shared" si="244"/>
        <v>0.14098111456400791</v>
      </c>
      <c r="J563" s="1">
        <f t="shared" si="245"/>
        <v>2.2040475491328491</v>
      </c>
      <c r="K563" s="5">
        <f t="shared" si="246"/>
        <v>0.27383755682276645</v>
      </c>
      <c r="L563" s="3">
        <f t="shared" si="247"/>
        <v>0.25762331050893278</v>
      </c>
      <c r="M563" s="1">
        <f t="shared" si="248"/>
        <v>318.56883031822883</v>
      </c>
      <c r="N563" s="5">
        <f t="shared" si="249"/>
        <v>0.52482636359418189</v>
      </c>
      <c r="O563" s="3">
        <f t="shared" si="250"/>
        <v>0.47452411527196497</v>
      </c>
      <c r="P563" s="8">
        <f t="shared" si="251"/>
        <v>320.28925212815216</v>
      </c>
      <c r="Q563" s="9">
        <f t="shared" si="252"/>
        <v>13.91092463373991</v>
      </c>
      <c r="R563" s="9">
        <f t="shared" si="253"/>
        <v>15.035388396808793</v>
      </c>
      <c r="S563" s="1">
        <f t="shared" si="254"/>
        <v>0</v>
      </c>
      <c r="T563" s="1">
        <f t="shared" si="255"/>
        <v>1</v>
      </c>
      <c r="U563" s="1">
        <f t="shared" si="256"/>
        <v>1</v>
      </c>
      <c r="V563" s="1">
        <f t="shared" si="257"/>
        <v>0</v>
      </c>
      <c r="W563" s="1">
        <f t="shared" si="258"/>
        <v>0</v>
      </c>
      <c r="X563" s="1">
        <f t="shared" si="259"/>
        <v>1</v>
      </c>
      <c r="Y563" s="1">
        <f t="shared" si="260"/>
        <v>1</v>
      </c>
      <c r="AA563" s="1">
        <f t="shared" si="261"/>
        <v>1</v>
      </c>
      <c r="AB563" s="1" t="str">
        <f t="shared" si="262"/>
        <v/>
      </c>
      <c r="AC563" s="1" t="str">
        <f t="shared" si="263"/>
        <v/>
      </c>
      <c r="AD563" s="1">
        <f t="shared" si="264"/>
        <v>1</v>
      </c>
      <c r="AE563" s="1" t="str">
        <f t="shared" si="265"/>
        <v/>
      </c>
      <c r="AF563" s="8">
        <f t="shared" si="266"/>
        <v>341.63357808672038</v>
      </c>
      <c r="AI563" s="1">
        <f t="shared" si="267"/>
        <v>1</v>
      </c>
      <c r="AJ563" s="1">
        <f t="shared" si="268"/>
        <v>0</v>
      </c>
      <c r="AK563" s="1" t="str">
        <f t="shared" si="270"/>
        <v/>
      </c>
      <c r="AL563" s="8">
        <v>50.493999999999993</v>
      </c>
    </row>
    <row r="564" spans="1:38" x14ac:dyDescent="0.3">
      <c r="A564" s="2" t="s">
        <v>214</v>
      </c>
      <c r="B564" s="1">
        <f>'Rails Data'!AX564</f>
        <v>336.84473198684316</v>
      </c>
      <c r="C564" s="1">
        <f t="shared" si="269"/>
        <v>336.84473198684316</v>
      </c>
      <c r="D564" s="1">
        <f>'Rails Data'!AZ564</f>
        <v>18.119461722094314</v>
      </c>
      <c r="E564" s="1">
        <f>'Rails Data'!BB564</f>
        <v>2.3344507677870721</v>
      </c>
      <c r="F564" s="1">
        <f t="shared" si="241"/>
        <v>303.55790744702762</v>
      </c>
      <c r="G564" s="1">
        <f t="shared" si="242"/>
        <v>17.575705277114519</v>
      </c>
      <c r="H564" s="5">
        <f t="shared" si="243"/>
        <v>0.23553949022162257</v>
      </c>
      <c r="I564" s="3">
        <f t="shared" si="244"/>
        <v>0.12449039518591792</v>
      </c>
      <c r="J564" s="1">
        <f t="shared" si="245"/>
        <v>2.1946333514379095</v>
      </c>
      <c r="K564" s="5">
        <f t="shared" si="246"/>
        <v>0.26933476805869461</v>
      </c>
      <c r="L564" s="3">
        <f t="shared" si="247"/>
        <v>0.25492093612329386</v>
      </c>
      <c r="M564" s="1">
        <f t="shared" si="248"/>
        <v>317.04229739455559</v>
      </c>
      <c r="N564" s="5">
        <f t="shared" si="249"/>
        <v>0.52117492223935358</v>
      </c>
      <c r="O564" s="3">
        <f t="shared" si="250"/>
        <v>0.46614040721826216</v>
      </c>
      <c r="P564" s="8">
        <f t="shared" si="251"/>
        <v>316.40846559023066</v>
      </c>
      <c r="Q564" s="9">
        <f t="shared" si="252"/>
        <v>12.850558143203045</v>
      </c>
      <c r="R564" s="9">
        <f t="shared" si="253"/>
        <v>15.647666008610338</v>
      </c>
      <c r="S564" s="1">
        <f t="shared" si="254"/>
        <v>0</v>
      </c>
      <c r="T564" s="1">
        <f t="shared" si="255"/>
        <v>0</v>
      </c>
      <c r="U564" s="1">
        <f t="shared" si="256"/>
        <v>1</v>
      </c>
      <c r="V564" s="1">
        <f t="shared" si="257"/>
        <v>0</v>
      </c>
      <c r="W564" s="1">
        <f t="shared" si="258"/>
        <v>0</v>
      </c>
      <c r="X564" s="1">
        <f t="shared" si="259"/>
        <v>1</v>
      </c>
      <c r="Y564" s="1">
        <f t="shared" si="260"/>
        <v>1</v>
      </c>
      <c r="AA564" s="1">
        <f t="shared" si="261"/>
        <v>1</v>
      </c>
      <c r="AB564" s="1" t="str">
        <f t="shared" si="262"/>
        <v/>
      </c>
      <c r="AC564" s="1" t="str">
        <f t="shared" si="263"/>
        <v/>
      </c>
      <c r="AD564" s="1">
        <f t="shared" si="264"/>
        <v>1</v>
      </c>
      <c r="AE564" s="1" t="str">
        <f t="shared" si="265"/>
        <v/>
      </c>
      <c r="AF564" s="8">
        <f t="shared" si="266"/>
        <v>336.84473198684316</v>
      </c>
      <c r="AI564" s="1">
        <f t="shared" si="267"/>
        <v>1</v>
      </c>
      <c r="AJ564" s="1">
        <f t="shared" si="268"/>
        <v>0</v>
      </c>
      <c r="AK564" s="1" t="str">
        <f t="shared" si="270"/>
        <v/>
      </c>
      <c r="AL564" s="8">
        <v>49.41134000000001</v>
      </c>
    </row>
    <row r="565" spans="1:38" x14ac:dyDescent="0.3">
      <c r="A565" s="2" t="s">
        <v>213</v>
      </c>
      <c r="B565" s="1">
        <f>'Rails Data'!AX565</f>
        <v>324.10521371044717</v>
      </c>
      <c r="C565" s="1">
        <f t="shared" si="269"/>
        <v>324.10521371044717</v>
      </c>
      <c r="D565" s="1">
        <f>'Rails Data'!AZ565</f>
        <v>17.510753073994458</v>
      </c>
      <c r="E565" s="1">
        <f>'Rails Data'!BB565</f>
        <v>2.2349809413529833</v>
      </c>
      <c r="F565" s="1">
        <f t="shared" si="241"/>
        <v>300.89496148384239</v>
      </c>
      <c r="G565" s="1">
        <f t="shared" si="242"/>
        <v>17.570341103227534</v>
      </c>
      <c r="H565" s="5">
        <f t="shared" si="243"/>
        <v>0.23160950497467647</v>
      </c>
      <c r="I565" s="3">
        <f t="shared" si="244"/>
        <v>0.10598221267996716</v>
      </c>
      <c r="J565" s="1">
        <f t="shared" si="245"/>
        <v>2.2043498691257692</v>
      </c>
      <c r="K565" s="5">
        <f t="shared" si="246"/>
        <v>0.3001442493301032</v>
      </c>
      <c r="L565" s="3">
        <f t="shared" si="247"/>
        <v>0.25251863080072706</v>
      </c>
      <c r="M565" s="1">
        <f t="shared" si="248"/>
        <v>318.01389073436292</v>
      </c>
      <c r="N565" s="5">
        <f t="shared" si="249"/>
        <v>0.55505273121900611</v>
      </c>
      <c r="O565" s="3">
        <f t="shared" si="250"/>
        <v>0.45696798804808025</v>
      </c>
      <c r="P565" s="8">
        <f t="shared" si="251"/>
        <v>312.69278079084654</v>
      </c>
      <c r="Q565" s="9">
        <f t="shared" si="252"/>
        <v>11.797819307004147</v>
      </c>
      <c r="R565" s="9">
        <f t="shared" si="253"/>
        <v>16.16127835269911</v>
      </c>
      <c r="S565" s="1">
        <f t="shared" si="254"/>
        <v>0</v>
      </c>
      <c r="T565" s="1">
        <f t="shared" si="255"/>
        <v>0</v>
      </c>
      <c r="U565" s="1">
        <f t="shared" si="256"/>
        <v>1</v>
      </c>
      <c r="V565" s="1">
        <f t="shared" si="257"/>
        <v>0</v>
      </c>
      <c r="W565" s="1">
        <f t="shared" si="258"/>
        <v>0</v>
      </c>
      <c r="X565" s="1">
        <f t="shared" si="259"/>
        <v>1</v>
      </c>
      <c r="Y565" s="1">
        <f t="shared" si="260"/>
        <v>1</v>
      </c>
      <c r="AA565" s="1">
        <f t="shared" si="261"/>
        <v>1</v>
      </c>
      <c r="AB565" s="1" t="str">
        <f t="shared" si="262"/>
        <v/>
      </c>
      <c r="AC565" s="1" t="str">
        <f t="shared" si="263"/>
        <v/>
      </c>
      <c r="AD565" s="1">
        <f t="shared" si="264"/>
        <v>1</v>
      </c>
      <c r="AE565" s="1" t="str">
        <f t="shared" si="265"/>
        <v/>
      </c>
      <c r="AF565" s="8">
        <f t="shared" si="266"/>
        <v>324.10521371044717</v>
      </c>
      <c r="AI565" s="1">
        <f t="shared" si="267"/>
        <v>1</v>
      </c>
      <c r="AJ565" s="1">
        <f t="shared" si="268"/>
        <v>0</v>
      </c>
      <c r="AK565" s="1" t="str">
        <f t="shared" si="270"/>
        <v/>
      </c>
      <c r="AL565" s="8">
        <v>48.009659999999997</v>
      </c>
    </row>
    <row r="566" spans="1:38" x14ac:dyDescent="0.3">
      <c r="A566" s="2" t="s">
        <v>212</v>
      </c>
      <c r="B566" s="1">
        <f>'Rails Data'!AX566</f>
        <v>314.42151054154596</v>
      </c>
      <c r="C566" s="1">
        <f t="shared" si="269"/>
        <v>314.42151054154596</v>
      </c>
      <c r="D566" s="1">
        <f>'Rails Data'!AZ566</f>
        <v>17.099699837626353</v>
      </c>
      <c r="E566" s="1">
        <f>'Rails Data'!BB566</f>
        <v>2.152292578481064</v>
      </c>
      <c r="F566" s="1">
        <f t="shared" si="241"/>
        <v>299.03814130571402</v>
      </c>
      <c r="G566" s="1">
        <f t="shared" si="242"/>
        <v>17.553892982431595</v>
      </c>
      <c r="H566" s="5">
        <f t="shared" si="243"/>
        <v>0.20924700959255293</v>
      </c>
      <c r="I566" s="3">
        <f t="shared" si="244"/>
        <v>8.504433063084893E-2</v>
      </c>
      <c r="J566" s="1">
        <f t="shared" si="245"/>
        <v>2.2111742156923859</v>
      </c>
      <c r="K566" s="5">
        <f t="shared" si="246"/>
        <v>0.31360924656678835</v>
      </c>
      <c r="L566" s="3">
        <f t="shared" si="247"/>
        <v>0.24458102771249773</v>
      </c>
      <c r="M566" s="1">
        <f t="shared" si="248"/>
        <v>318.35133694684254</v>
      </c>
      <c r="N566" s="5">
        <f t="shared" si="249"/>
        <v>0.56700292034391886</v>
      </c>
      <c r="O566" s="3">
        <f t="shared" si="250"/>
        <v>0.44062053085292596</v>
      </c>
      <c r="P566" s="8">
        <f t="shared" si="251"/>
        <v>310.61779298728277</v>
      </c>
      <c r="Q566" s="9">
        <f t="shared" si="252"/>
        <v>11.579651681568748</v>
      </c>
      <c r="R566" s="9">
        <f t="shared" si="253"/>
        <v>16.680550447185606</v>
      </c>
      <c r="S566" s="1">
        <f t="shared" si="254"/>
        <v>0</v>
      </c>
      <c r="T566" s="1">
        <f t="shared" si="255"/>
        <v>1</v>
      </c>
      <c r="U566" s="1">
        <f t="shared" si="256"/>
        <v>1</v>
      </c>
      <c r="V566" s="1">
        <f t="shared" si="257"/>
        <v>0</v>
      </c>
      <c r="W566" s="1">
        <f t="shared" si="258"/>
        <v>0</v>
      </c>
      <c r="X566" s="1">
        <f t="shared" si="259"/>
        <v>1</v>
      </c>
      <c r="Y566" s="1">
        <f t="shared" si="260"/>
        <v>1</v>
      </c>
      <c r="AA566" s="1">
        <f t="shared" si="261"/>
        <v>1</v>
      </c>
      <c r="AB566" s="1" t="str">
        <f t="shared" si="262"/>
        <v/>
      </c>
      <c r="AC566" s="1" t="str">
        <f t="shared" si="263"/>
        <v/>
      </c>
      <c r="AD566" s="1">
        <f t="shared" si="264"/>
        <v>1</v>
      </c>
      <c r="AE566" s="1" t="str">
        <f t="shared" si="265"/>
        <v/>
      </c>
      <c r="AF566" s="8">
        <f t="shared" si="266"/>
        <v>314.42151054154596</v>
      </c>
      <c r="AI566" s="1">
        <f t="shared" si="267"/>
        <v>1</v>
      </c>
      <c r="AJ566" s="1">
        <f t="shared" si="268"/>
        <v>0</v>
      </c>
      <c r="AK566" s="1" t="str">
        <f t="shared" si="270"/>
        <v/>
      </c>
      <c r="AL566" s="8">
        <v>46.808659999999996</v>
      </c>
    </row>
    <row r="567" spans="1:38" x14ac:dyDescent="0.3">
      <c r="A567" s="2" t="s">
        <v>211</v>
      </c>
      <c r="B567" s="1">
        <f>'Rails Data'!AX567</f>
        <v>304.59639561468265</v>
      </c>
      <c r="C567" s="1">
        <f t="shared" si="269"/>
        <v>304.59639561468265</v>
      </c>
      <c r="D567" s="1">
        <f>'Rails Data'!AZ567</f>
        <v>16.504501332296922</v>
      </c>
      <c r="E567" s="1">
        <f>'Rails Data'!BB567</f>
        <v>2.1028843265909742</v>
      </c>
      <c r="F567" s="1">
        <f t="shared" si="241"/>
        <v>297.80747176684747</v>
      </c>
      <c r="G567" s="1">
        <f t="shared" si="242"/>
        <v>17.575777522229036</v>
      </c>
      <c r="H567" s="5">
        <f t="shared" si="243"/>
        <v>0.18146306100826415</v>
      </c>
      <c r="I567" s="3">
        <f t="shared" si="244"/>
        <v>6.4343884137231591E-2</v>
      </c>
      <c r="J567" s="1">
        <f t="shared" si="245"/>
        <v>2.2304521517757241</v>
      </c>
      <c r="K567" s="5">
        <f t="shared" si="246"/>
        <v>0.30857488360536012</v>
      </c>
      <c r="L567" s="3">
        <f t="shared" si="247"/>
        <v>0.23307632457011596</v>
      </c>
      <c r="M567" s="1">
        <f t="shared" si="248"/>
        <v>320.07868813007701</v>
      </c>
      <c r="N567" s="5">
        <f t="shared" si="249"/>
        <v>0.5542956520813016</v>
      </c>
      <c r="O567" s="3">
        <f t="shared" si="250"/>
        <v>0.41955679927109379</v>
      </c>
      <c r="P567" s="8">
        <f t="shared" si="251"/>
        <v>309.92620797741671</v>
      </c>
      <c r="Q567" s="9">
        <f t="shared" si="252"/>
        <v>12.118736210569239</v>
      </c>
      <c r="R567" s="9">
        <f t="shared" si="253"/>
        <v>17.041013801481732</v>
      </c>
      <c r="S567" s="1">
        <f t="shared" si="254"/>
        <v>0</v>
      </c>
      <c r="T567" s="1">
        <f t="shared" si="255"/>
        <v>0</v>
      </c>
      <c r="U567" s="1">
        <f t="shared" si="256"/>
        <v>1</v>
      </c>
      <c r="V567" s="1">
        <f t="shared" si="257"/>
        <v>0</v>
      </c>
      <c r="W567" s="1">
        <f t="shared" si="258"/>
        <v>0</v>
      </c>
      <c r="X567" s="1">
        <f t="shared" si="259"/>
        <v>1</v>
      </c>
      <c r="Y567" s="1">
        <f t="shared" si="260"/>
        <v>1</v>
      </c>
      <c r="AA567" s="1">
        <f t="shared" si="261"/>
        <v>1</v>
      </c>
      <c r="AB567" s="1" t="str">
        <f t="shared" si="262"/>
        <v/>
      </c>
      <c r="AC567" s="1" t="str">
        <f t="shared" si="263"/>
        <v/>
      </c>
      <c r="AD567" s="1">
        <f t="shared" si="264"/>
        <v>1</v>
      </c>
      <c r="AE567" s="1" t="str">
        <f t="shared" si="265"/>
        <v/>
      </c>
      <c r="AF567" s="8">
        <f t="shared" si="266"/>
        <v>304.59639561468265</v>
      </c>
      <c r="AI567" s="1">
        <f t="shared" si="267"/>
        <v>1</v>
      </c>
      <c r="AJ567" s="1">
        <f t="shared" si="268"/>
        <v>0</v>
      </c>
      <c r="AK567" s="1" t="str">
        <f t="shared" si="270"/>
        <v/>
      </c>
      <c r="AL567" s="8">
        <v>45.033339999999995</v>
      </c>
    </row>
    <row r="568" spans="1:38" x14ac:dyDescent="0.3">
      <c r="A568" s="2">
        <v>39632</v>
      </c>
      <c r="B568" s="1">
        <f>'Rails Data'!AX568</f>
        <v>290.91145326626173</v>
      </c>
      <c r="C568" s="1">
        <f t="shared" si="269"/>
        <v>290.91145326626173</v>
      </c>
      <c r="D568" s="1">
        <f>'Rails Data'!AZ568</f>
        <v>15.836682290452824</v>
      </c>
      <c r="E568" s="1">
        <f>'Rails Data'!BB568</f>
        <v>2.0163618511912795</v>
      </c>
      <c r="F568" s="1">
        <f t="shared" si="241"/>
        <v>297.26435785902066</v>
      </c>
      <c r="G568" s="1">
        <f t="shared" si="242"/>
        <v>17.547686251033198</v>
      </c>
      <c r="H568" s="5">
        <f t="shared" si="243"/>
        <v>0.15353637263539222</v>
      </c>
      <c r="I568" s="3">
        <f t="shared" si="244"/>
        <v>4.4824021325392829E-2</v>
      </c>
      <c r="J568" s="1">
        <f t="shared" si="245"/>
        <v>2.2536610658981608</v>
      </c>
      <c r="K568" s="5">
        <f t="shared" si="246"/>
        <v>0.31151242046729388</v>
      </c>
      <c r="L568" s="3">
        <f t="shared" si="247"/>
        <v>0.22049323139757526</v>
      </c>
      <c r="M568" s="1">
        <f t="shared" si="248"/>
        <v>321.87810916359575</v>
      </c>
      <c r="N568" s="5">
        <f t="shared" si="249"/>
        <v>0.54523644717458275</v>
      </c>
      <c r="O568" s="3">
        <f t="shared" si="250"/>
        <v>0.39710032380272581</v>
      </c>
      <c r="P568" s="8">
        <f t="shared" si="251"/>
        <v>310.89526477064106</v>
      </c>
      <c r="Q568" s="9">
        <f t="shared" si="252"/>
        <v>13.6309069116204</v>
      </c>
      <c r="R568" s="9">
        <f t="shared" si="253"/>
        <v>17.188371961127398</v>
      </c>
      <c r="S568" s="1">
        <f t="shared" si="254"/>
        <v>0</v>
      </c>
      <c r="T568" s="1">
        <f t="shared" si="255"/>
        <v>0</v>
      </c>
      <c r="U568" s="1">
        <f t="shared" si="256"/>
        <v>1</v>
      </c>
      <c r="V568" s="1">
        <f t="shared" si="257"/>
        <v>0</v>
      </c>
      <c r="W568" s="1">
        <f t="shared" si="258"/>
        <v>0</v>
      </c>
      <c r="X568" s="1">
        <f t="shared" si="259"/>
        <v>1</v>
      </c>
      <c r="Y568" s="1">
        <f t="shared" si="260"/>
        <v>1</v>
      </c>
      <c r="AA568" s="1">
        <f t="shared" si="261"/>
        <v>1</v>
      </c>
      <c r="AB568" s="1" t="str">
        <f t="shared" si="262"/>
        <v/>
      </c>
      <c r="AC568" s="1" t="str">
        <f t="shared" si="263"/>
        <v/>
      </c>
      <c r="AD568" s="1">
        <f t="shared" si="264"/>
        <v>1</v>
      </c>
      <c r="AE568" s="1" t="str">
        <f t="shared" si="265"/>
        <v/>
      </c>
      <c r="AF568" s="8">
        <f t="shared" si="266"/>
        <v>290.91145326626173</v>
      </c>
      <c r="AI568" s="1">
        <f t="shared" si="267"/>
        <v>1</v>
      </c>
      <c r="AJ568" s="1">
        <f t="shared" si="268"/>
        <v>0</v>
      </c>
      <c r="AK568" s="1" t="str">
        <f t="shared" si="270"/>
        <v/>
      </c>
      <c r="AL568" s="8">
        <v>43.109000000000002</v>
      </c>
    </row>
    <row r="569" spans="1:38" x14ac:dyDescent="0.3">
      <c r="A569" s="2" t="s">
        <v>210</v>
      </c>
      <c r="B569" s="1">
        <f>'Rails Data'!AX569</f>
        <v>310.08727028058058</v>
      </c>
      <c r="C569" s="1">
        <f t="shared" si="269"/>
        <v>310.08727028058058</v>
      </c>
      <c r="D569" s="1">
        <f>'Rails Data'!AZ569</f>
        <v>16.936688955180138</v>
      </c>
      <c r="E569" s="1">
        <f>'Rails Data'!BB569</f>
        <v>2.1515940343628159</v>
      </c>
      <c r="F569" s="1">
        <f t="shared" si="241"/>
        <v>297.77259022644137</v>
      </c>
      <c r="G569" s="1">
        <f t="shared" si="242"/>
        <v>17.604416032047382</v>
      </c>
      <c r="H569" s="5">
        <f t="shared" si="243"/>
        <v>0.13781900258492996</v>
      </c>
      <c r="I569" s="3">
        <f t="shared" si="244"/>
        <v>2.6705296107059597E-2</v>
      </c>
      <c r="J569" s="1">
        <f t="shared" si="245"/>
        <v>2.2866058424487572</v>
      </c>
      <c r="K569" s="5">
        <f t="shared" si="246"/>
        <v>0.32143122783489231</v>
      </c>
      <c r="L569" s="3">
        <f t="shared" si="247"/>
        <v>0.20532336655262215</v>
      </c>
      <c r="M569" s="1">
        <f t="shared" si="248"/>
        <v>325.2854969734513</v>
      </c>
      <c r="N569" s="5">
        <f t="shared" si="249"/>
        <v>0.54402497009148387</v>
      </c>
      <c r="O569" s="3">
        <f t="shared" si="250"/>
        <v>0.37241096990741629</v>
      </c>
      <c r="P569" s="8">
        <f t="shared" si="251"/>
        <v>314.5286850441646</v>
      </c>
      <c r="Q569" s="9">
        <f t="shared" si="252"/>
        <v>16.756094817723238</v>
      </c>
      <c r="R569" s="9">
        <f t="shared" si="253"/>
        <v>16.953538840975909</v>
      </c>
      <c r="S569" s="1">
        <f t="shared" si="254"/>
        <v>0</v>
      </c>
      <c r="T569" s="1">
        <f t="shared" si="255"/>
        <v>1</v>
      </c>
      <c r="U569" s="1">
        <f t="shared" si="256"/>
        <v>1</v>
      </c>
      <c r="V569" s="1">
        <f t="shared" si="257"/>
        <v>0</v>
      </c>
      <c r="W569" s="1">
        <f t="shared" si="258"/>
        <v>0</v>
      </c>
      <c r="X569" s="1">
        <f t="shared" si="259"/>
        <v>1</v>
      </c>
      <c r="Y569" s="1">
        <f t="shared" si="260"/>
        <v>1</v>
      </c>
      <c r="AA569" s="1">
        <f t="shared" si="261"/>
        <v>1</v>
      </c>
      <c r="AB569" s="1" t="str">
        <f t="shared" si="262"/>
        <v/>
      </c>
      <c r="AC569" s="1" t="str">
        <f t="shared" si="263"/>
        <v/>
      </c>
      <c r="AD569" s="1">
        <f t="shared" si="264"/>
        <v>1</v>
      </c>
      <c r="AE569" s="1" t="str">
        <f t="shared" si="265"/>
        <v/>
      </c>
      <c r="AF569" s="8">
        <f t="shared" si="266"/>
        <v>310.08727028058058</v>
      </c>
      <c r="AG569" s="5">
        <f>AF569/AF587-1</f>
        <v>0.13451725521098368</v>
      </c>
      <c r="AI569" s="1">
        <f t="shared" si="267"/>
        <v>1</v>
      </c>
      <c r="AJ569" s="1">
        <f t="shared" si="268"/>
        <v>0</v>
      </c>
      <c r="AK569" s="1" t="str">
        <f t="shared" si="270"/>
        <v/>
      </c>
      <c r="AL569" s="8">
        <v>45.839659999999995</v>
      </c>
    </row>
    <row r="570" spans="1:38" x14ac:dyDescent="0.3">
      <c r="A570" s="2" t="s">
        <v>209</v>
      </c>
      <c r="B570" s="1">
        <f>'Rails Data'!AX570</f>
        <v>323.88072144478281</v>
      </c>
      <c r="C570" s="1">
        <f t="shared" si="269"/>
        <v>323.88072144478281</v>
      </c>
      <c r="D570" s="1">
        <f>'Rails Data'!AZ570</f>
        <v>17.731550822195622</v>
      </c>
      <c r="E570" s="1">
        <f>'Rails Data'!BB570</f>
        <v>2.239338383089609</v>
      </c>
      <c r="F570" s="1">
        <f t="shared" si="241"/>
        <v>296.78741582211023</v>
      </c>
      <c r="G570" s="1">
        <f t="shared" si="242"/>
        <v>17.544021416511576</v>
      </c>
      <c r="H570" s="5">
        <f t="shared" si="243"/>
        <v>0.12599704280365609</v>
      </c>
      <c r="I570" s="3">
        <f t="shared" si="244"/>
        <v>8.1863450274145405E-3</v>
      </c>
      <c r="J570" s="1">
        <f t="shared" si="245"/>
        <v>2.2935992758612702</v>
      </c>
      <c r="K570" s="5">
        <f t="shared" si="246"/>
        <v>0.32066925830728721</v>
      </c>
      <c r="L570" s="3">
        <f t="shared" si="247"/>
        <v>0.18597205633891045</v>
      </c>
      <c r="M570" s="1">
        <f t="shared" si="248"/>
        <v>324.97837799102348</v>
      </c>
      <c r="N570" s="5">
        <f t="shared" si="249"/>
        <v>0.53198567656363505</v>
      </c>
      <c r="O570" s="3">
        <f t="shared" si="250"/>
        <v>0.34380863654340504</v>
      </c>
      <c r="P570" s="8">
        <f t="shared" si="251"/>
        <v>315.33621500117988</v>
      </c>
      <c r="Q570" s="9">
        <f t="shared" si="252"/>
        <v>18.548799179069647</v>
      </c>
      <c r="R570" s="9">
        <f t="shared" si="253"/>
        <v>16.240108041630499</v>
      </c>
      <c r="S570" s="1">
        <f t="shared" si="254"/>
        <v>0</v>
      </c>
      <c r="T570" s="1">
        <f t="shared" si="255"/>
        <v>1</v>
      </c>
      <c r="U570" s="1">
        <f t="shared" si="256"/>
        <v>1</v>
      </c>
      <c r="V570" s="1">
        <f t="shared" si="257"/>
        <v>1</v>
      </c>
      <c r="W570" s="1">
        <f t="shared" si="258"/>
        <v>0</v>
      </c>
      <c r="X570" s="1">
        <f t="shared" si="259"/>
        <v>1</v>
      </c>
      <c r="Y570" s="1">
        <f t="shared" si="260"/>
        <v>1</v>
      </c>
      <c r="AA570" s="1">
        <f t="shared" si="261"/>
        <v>1</v>
      </c>
      <c r="AB570" s="1" t="str">
        <f t="shared" si="262"/>
        <v/>
      </c>
      <c r="AC570" s="1" t="str">
        <f t="shared" si="263"/>
        <v/>
      </c>
      <c r="AD570" s="1">
        <f t="shared" si="264"/>
        <v>1</v>
      </c>
      <c r="AE570" s="1" t="str">
        <f t="shared" si="265"/>
        <v>Buy</v>
      </c>
      <c r="AF570" s="8">
        <f t="shared" si="266"/>
        <v>323.88072144478281</v>
      </c>
      <c r="AI570" s="1">
        <f t="shared" si="267"/>
        <v>0</v>
      </c>
      <c r="AJ570" s="1">
        <f t="shared" si="268"/>
        <v>0</v>
      </c>
      <c r="AK570" s="1" t="str">
        <f t="shared" si="270"/>
        <v/>
      </c>
      <c r="AL570" s="8">
        <v>47.642000000000003</v>
      </c>
    </row>
    <row r="571" spans="1:38" x14ac:dyDescent="0.3">
      <c r="A571" s="2" t="s">
        <v>208</v>
      </c>
      <c r="B571" s="1">
        <f>'Rails Data'!AX571</f>
        <v>320.63859793219513</v>
      </c>
      <c r="C571" s="1">
        <f t="shared" si="269"/>
        <v>320.63859793219513</v>
      </c>
      <c r="D571" s="1">
        <f>'Rails Data'!AZ571</f>
        <v>17.461560662602899</v>
      </c>
      <c r="E571" s="1">
        <f>'Rails Data'!BB571</f>
        <v>2.2312489571807674</v>
      </c>
      <c r="F571" s="1">
        <f t="shared" si="241"/>
        <v>294.61995137229644</v>
      </c>
      <c r="G571" s="1">
        <f t="shared" si="242"/>
        <v>17.384529109401839</v>
      </c>
      <c r="H571" s="5">
        <f t="shared" si="243"/>
        <v>0.10338879757555963</v>
      </c>
      <c r="I571" s="3">
        <f t="shared" si="244"/>
        <v>-1.1448771268625715E-2</v>
      </c>
      <c r="J571" s="1">
        <f t="shared" si="245"/>
        <v>2.2951111458502473</v>
      </c>
      <c r="K571" s="5">
        <f t="shared" si="246"/>
        <v>0.31171765885368963</v>
      </c>
      <c r="L571" s="3">
        <f t="shared" si="247"/>
        <v>0.16352252267751433</v>
      </c>
      <c r="M571" s="1">
        <f t="shared" si="248"/>
        <v>323.21301974888473</v>
      </c>
      <c r="N571" s="5">
        <f t="shared" si="249"/>
        <v>0.51109270981003796</v>
      </c>
      <c r="O571" s="3">
        <f t="shared" si="250"/>
        <v>0.31244579654003335</v>
      </c>
      <c r="P571" s="8">
        <f t="shared" si="251"/>
        <v>313.78266837507027</v>
      </c>
      <c r="Q571" s="9">
        <f t="shared" si="252"/>
        <v>19.162717002773832</v>
      </c>
      <c r="R571" s="9">
        <f t="shared" si="253"/>
        <v>15.114619756922753</v>
      </c>
      <c r="S571" s="1">
        <f t="shared" si="254"/>
        <v>0</v>
      </c>
      <c r="T571" s="1">
        <f t="shared" si="255"/>
        <v>1</v>
      </c>
      <c r="U571" s="1">
        <f t="shared" si="256"/>
        <v>1</v>
      </c>
      <c r="V571" s="1">
        <f t="shared" si="257"/>
        <v>1</v>
      </c>
      <c r="W571" s="1">
        <f t="shared" si="258"/>
        <v>0</v>
      </c>
      <c r="X571" s="1">
        <f t="shared" si="259"/>
        <v>1</v>
      </c>
      <c r="Y571" s="1">
        <f t="shared" si="260"/>
        <v>1</v>
      </c>
      <c r="AA571" s="1">
        <f t="shared" si="261"/>
        <v>1</v>
      </c>
      <c r="AB571" s="1" t="str">
        <f t="shared" si="262"/>
        <v/>
      </c>
      <c r="AC571" s="1" t="str">
        <f t="shared" si="263"/>
        <v/>
      </c>
      <c r="AD571" s="1">
        <f t="shared" si="264"/>
        <v>1</v>
      </c>
      <c r="AE571" s="1" t="str">
        <f t="shared" si="265"/>
        <v>Buy</v>
      </c>
      <c r="AF571" s="8">
        <f t="shared" si="266"/>
        <v>320.63859793219513</v>
      </c>
      <c r="AI571" s="1">
        <f t="shared" si="267"/>
        <v>0</v>
      </c>
      <c r="AJ571" s="1">
        <f t="shared" si="268"/>
        <v>0</v>
      </c>
      <c r="AK571" s="1" t="str">
        <f t="shared" si="270"/>
        <v/>
      </c>
      <c r="AL571" s="8">
        <v>46.922339999999998</v>
      </c>
    </row>
    <row r="572" spans="1:38" x14ac:dyDescent="0.3">
      <c r="A572" s="2" t="s">
        <v>207</v>
      </c>
      <c r="B572" s="1">
        <f>'Rails Data'!AX572</f>
        <v>327.89478177366118</v>
      </c>
      <c r="C572" s="1">
        <f t="shared" si="269"/>
        <v>327.89478177366118</v>
      </c>
      <c r="D572" s="1">
        <f>'Rails Data'!AZ572</f>
        <v>17.976208481988081</v>
      </c>
      <c r="E572" s="1">
        <f>'Rails Data'!BB572</f>
        <v>2.2885483229046235</v>
      </c>
      <c r="F572" s="1">
        <f t="shared" si="241"/>
        <v>292.53845964750457</v>
      </c>
      <c r="G572" s="1">
        <f t="shared" si="242"/>
        <v>17.236150578675243</v>
      </c>
      <c r="H572" s="5">
        <f t="shared" si="243"/>
        <v>8.9098666341388633E-2</v>
      </c>
      <c r="I572" s="3">
        <f t="shared" si="244"/>
        <v>-3.0588366075989939E-2</v>
      </c>
      <c r="J572" s="1">
        <f t="shared" si="245"/>
        <v>2.2787827445175299</v>
      </c>
      <c r="K572" s="5">
        <f t="shared" si="246"/>
        <v>0.28800207645192888</v>
      </c>
      <c r="L572" s="3">
        <f t="shared" si="247"/>
        <v>0.13882333331481844</v>
      </c>
      <c r="M572" s="1">
        <f t="shared" si="248"/>
        <v>319.03244115898491</v>
      </c>
      <c r="N572" s="5">
        <f t="shared" si="249"/>
        <v>0.47512510006569064</v>
      </c>
      <c r="O572" s="3">
        <f t="shared" si="250"/>
        <v>0.27933797766169927</v>
      </c>
      <c r="P572" s="8">
        <f t="shared" si="251"/>
        <v>312.53613572832029</v>
      </c>
      <c r="Q572" s="9">
        <f t="shared" si="252"/>
        <v>19.997676080815722</v>
      </c>
      <c r="R572" s="9">
        <f t="shared" si="253"/>
        <v>13.874342154524971</v>
      </c>
      <c r="S572" s="1">
        <f t="shared" si="254"/>
        <v>0</v>
      </c>
      <c r="T572" s="1">
        <f t="shared" si="255"/>
        <v>1</v>
      </c>
      <c r="U572" s="1">
        <f t="shared" si="256"/>
        <v>1</v>
      </c>
      <c r="V572" s="1">
        <f t="shared" si="257"/>
        <v>1</v>
      </c>
      <c r="W572" s="1">
        <f t="shared" si="258"/>
        <v>0</v>
      </c>
      <c r="X572" s="1">
        <f t="shared" si="259"/>
        <v>1</v>
      </c>
      <c r="Y572" s="1">
        <f t="shared" si="260"/>
        <v>1</v>
      </c>
      <c r="AA572" s="1">
        <f t="shared" si="261"/>
        <v>1</v>
      </c>
      <c r="AB572" s="1" t="str">
        <f t="shared" si="262"/>
        <v/>
      </c>
      <c r="AC572" s="1" t="str">
        <f t="shared" si="263"/>
        <v/>
      </c>
      <c r="AD572" s="1">
        <f t="shared" si="264"/>
        <v>1</v>
      </c>
      <c r="AE572" s="1" t="str">
        <f t="shared" si="265"/>
        <v>Buy</v>
      </c>
      <c r="AF572" s="8">
        <f t="shared" si="266"/>
        <v>327.89478177366118</v>
      </c>
      <c r="AI572" s="1">
        <f t="shared" si="267"/>
        <v>0</v>
      </c>
      <c r="AJ572" s="1">
        <f t="shared" si="268"/>
        <v>0</v>
      </c>
      <c r="AK572" s="1" t="str">
        <f t="shared" si="270"/>
        <v/>
      </c>
      <c r="AL572" s="8">
        <v>48.199660000000009</v>
      </c>
    </row>
    <row r="573" spans="1:38" x14ac:dyDescent="0.3">
      <c r="A573" s="2" t="s">
        <v>206</v>
      </c>
      <c r="B573" s="1">
        <f>'Rails Data'!AX573</f>
        <v>345.58907204510899</v>
      </c>
      <c r="C573" s="1">
        <f t="shared" si="269"/>
        <v>345.58907204510899</v>
      </c>
      <c r="D573" s="1">
        <f>'Rails Data'!AZ573</f>
        <v>19.013311507381115</v>
      </c>
      <c r="E573" s="1">
        <f>'Rails Data'!BB573</f>
        <v>2.4218994269778022</v>
      </c>
      <c r="F573" s="1">
        <f t="shared" si="241"/>
        <v>289.70995387741203</v>
      </c>
      <c r="G573" s="1">
        <f t="shared" si="242"/>
        <v>17.040792155662835</v>
      </c>
      <c r="H573" s="5">
        <f t="shared" si="243"/>
        <v>7.4896478879913797E-2</v>
      </c>
      <c r="I573" s="3">
        <f t="shared" si="244"/>
        <v>-5.0536204812219702E-2</v>
      </c>
      <c r="J573" s="1">
        <f t="shared" si="245"/>
        <v>2.2622970346850191</v>
      </c>
      <c r="K573" s="5">
        <f t="shared" si="246"/>
        <v>0.27108826136406927</v>
      </c>
      <c r="L573" s="3">
        <f t="shared" si="247"/>
        <v>0.11396020945863337</v>
      </c>
      <c r="M573" s="1">
        <f t="shared" si="248"/>
        <v>314.78514314817727</v>
      </c>
      <c r="N573" s="5">
        <f t="shared" si="249"/>
        <v>0.44517461377619449</v>
      </c>
      <c r="O573" s="3">
        <f t="shared" si="250"/>
        <v>0.24670679059436734</v>
      </c>
      <c r="P573" s="8">
        <f t="shared" si="251"/>
        <v>309.74365462916739</v>
      </c>
      <c r="Q573" s="9">
        <f t="shared" si="252"/>
        <v>20.033700751755362</v>
      </c>
      <c r="R573" s="9">
        <f t="shared" si="253"/>
        <v>12.404814111094169</v>
      </c>
      <c r="S573" s="1">
        <f t="shared" si="254"/>
        <v>0</v>
      </c>
      <c r="T573" s="1">
        <f t="shared" si="255"/>
        <v>1</v>
      </c>
      <c r="U573" s="1">
        <f t="shared" si="256"/>
        <v>1</v>
      </c>
      <c r="V573" s="1">
        <f t="shared" si="257"/>
        <v>1</v>
      </c>
      <c r="W573" s="1">
        <f t="shared" si="258"/>
        <v>0</v>
      </c>
      <c r="X573" s="1">
        <f t="shared" si="259"/>
        <v>1</v>
      </c>
      <c r="Y573" s="1">
        <f t="shared" si="260"/>
        <v>1</v>
      </c>
      <c r="AA573" s="1">
        <f t="shared" si="261"/>
        <v>1</v>
      </c>
      <c r="AB573" s="1" t="str">
        <f t="shared" si="262"/>
        <v/>
      </c>
      <c r="AC573" s="1" t="str">
        <f t="shared" si="263"/>
        <v/>
      </c>
      <c r="AD573" s="1">
        <f t="shared" si="264"/>
        <v>1</v>
      </c>
      <c r="AE573" s="1" t="str">
        <f t="shared" si="265"/>
        <v>Buy</v>
      </c>
      <c r="AF573" s="8">
        <f t="shared" si="266"/>
        <v>345.58907204510899</v>
      </c>
      <c r="AI573" s="1">
        <f t="shared" si="267"/>
        <v>0</v>
      </c>
      <c r="AJ573" s="1">
        <f t="shared" si="268"/>
        <v>0</v>
      </c>
      <c r="AK573" s="1" t="str">
        <f t="shared" si="270"/>
        <v/>
      </c>
      <c r="AL573" s="8">
        <v>50.935000000000002</v>
      </c>
    </row>
    <row r="574" spans="1:38" x14ac:dyDescent="0.3">
      <c r="A574" s="2" t="s">
        <v>205</v>
      </c>
      <c r="B574" s="1">
        <f>'Rails Data'!AX574</f>
        <v>327.14222962276369</v>
      </c>
      <c r="C574" s="1">
        <f t="shared" si="269"/>
        <v>327.14222962276369</v>
      </c>
      <c r="D574" s="1">
        <f>'Rails Data'!AZ574</f>
        <v>18.044596960331333</v>
      </c>
      <c r="E574" s="1">
        <f>'Rails Data'!BB574</f>
        <v>2.2964000604525343</v>
      </c>
      <c r="F574" s="1">
        <f t="shared" si="241"/>
        <v>285.2396244239963</v>
      </c>
      <c r="G574" s="1">
        <f t="shared" si="242"/>
        <v>16.818738146682218</v>
      </c>
      <c r="H574" s="5">
        <f t="shared" si="243"/>
        <v>4.676534977081559E-2</v>
      </c>
      <c r="I574" s="3">
        <f t="shared" si="244"/>
        <v>-7.1441652094241956E-2</v>
      </c>
      <c r="J574" s="1">
        <f t="shared" si="245"/>
        <v>2.2240639478445878</v>
      </c>
      <c r="K574" s="5">
        <f t="shared" si="246"/>
        <v>0.23296251064509699</v>
      </c>
      <c r="L574" s="3">
        <f t="shared" si="247"/>
        <v>8.7772200807727394E-2</v>
      </c>
      <c r="M574" s="1">
        <f t="shared" si="248"/>
        <v>307.68002273239335</v>
      </c>
      <c r="N574" s="5">
        <f t="shared" si="249"/>
        <v>0.3934499527791413</v>
      </c>
      <c r="O574" s="3">
        <f t="shared" si="250"/>
        <v>0.21362882006406284</v>
      </c>
      <c r="P574" s="8">
        <f t="shared" si="251"/>
        <v>303.22630600808708</v>
      </c>
      <c r="Q574" s="9">
        <f t="shared" si="252"/>
        <v>17.986681584090775</v>
      </c>
      <c r="R574" s="9">
        <f t="shared" si="253"/>
        <v>10.819655645745485</v>
      </c>
      <c r="S574" s="1">
        <f t="shared" si="254"/>
        <v>0</v>
      </c>
      <c r="T574" s="1">
        <f t="shared" si="255"/>
        <v>1</v>
      </c>
      <c r="U574" s="1">
        <f t="shared" si="256"/>
        <v>1</v>
      </c>
      <c r="V574" s="1">
        <f t="shared" si="257"/>
        <v>1</v>
      </c>
      <c r="W574" s="1">
        <f t="shared" si="258"/>
        <v>0</v>
      </c>
      <c r="X574" s="1">
        <f t="shared" si="259"/>
        <v>1</v>
      </c>
      <c r="Y574" s="1">
        <f t="shared" si="260"/>
        <v>1</v>
      </c>
      <c r="AA574" s="1">
        <f t="shared" si="261"/>
        <v>1</v>
      </c>
      <c r="AB574" s="1" t="str">
        <f t="shared" si="262"/>
        <v/>
      </c>
      <c r="AC574" s="1" t="str">
        <f t="shared" si="263"/>
        <v/>
      </c>
      <c r="AD574" s="1">
        <f t="shared" si="264"/>
        <v>1</v>
      </c>
      <c r="AE574" s="1" t="str">
        <f t="shared" si="265"/>
        <v>Buy</v>
      </c>
      <c r="AF574" s="8">
        <f t="shared" si="266"/>
        <v>327.14222962276369</v>
      </c>
      <c r="AI574" s="1">
        <f t="shared" si="267"/>
        <v>0</v>
      </c>
      <c r="AJ574" s="1">
        <f t="shared" si="268"/>
        <v>0</v>
      </c>
      <c r="AK574" s="1" t="str">
        <f t="shared" si="270"/>
        <v/>
      </c>
      <c r="AL574" s="8">
        <v>48.126660000000001</v>
      </c>
    </row>
    <row r="575" spans="1:38" x14ac:dyDescent="0.3">
      <c r="A575" s="2" t="s">
        <v>204</v>
      </c>
      <c r="B575" s="1">
        <f>'Rails Data'!AX575</f>
        <v>329.96767119065606</v>
      </c>
      <c r="C575" s="1">
        <f t="shared" si="269"/>
        <v>329.96767119065606</v>
      </c>
      <c r="D575" s="1">
        <f>'Rails Data'!AZ575</f>
        <v>18.284995599749088</v>
      </c>
      <c r="E575" s="1">
        <f>'Rails Data'!BB575</f>
        <v>2.3257940032311146</v>
      </c>
      <c r="F575" s="1">
        <f t="shared" si="241"/>
        <v>281.88741600809493</v>
      </c>
      <c r="G575" s="1">
        <f t="shared" si="242"/>
        <v>16.685198950922459</v>
      </c>
      <c r="H575" s="5">
        <f t="shared" si="243"/>
        <v>2.1938190575979011E-2</v>
      </c>
      <c r="I575" s="3">
        <f t="shared" si="244"/>
        <v>-9.1142819071751549E-2</v>
      </c>
      <c r="J575" s="1">
        <f t="shared" si="245"/>
        <v>2.1904299937262155</v>
      </c>
      <c r="K575" s="5">
        <f t="shared" si="246"/>
        <v>0.19393572266115067</v>
      </c>
      <c r="L575" s="3">
        <f t="shared" si="247"/>
        <v>6.3573815834832459E-2</v>
      </c>
      <c r="M575" s="1">
        <f t="shared" si="248"/>
        <v>301.59572100651934</v>
      </c>
      <c r="N575" s="5">
        <f t="shared" si="249"/>
        <v>0.34422703252972386</v>
      </c>
      <c r="O575" s="3">
        <f t="shared" si="250"/>
        <v>0.18365863127821644</v>
      </c>
      <c r="P575" s="8">
        <f t="shared" si="251"/>
        <v>298.87795625996404</v>
      </c>
      <c r="Q575" s="9">
        <f t="shared" si="252"/>
        <v>16.990540251869106</v>
      </c>
      <c r="R575" s="9">
        <f t="shared" si="253"/>
        <v>9.3844058943062922</v>
      </c>
      <c r="S575" s="1">
        <f t="shared" si="254"/>
        <v>0</v>
      </c>
      <c r="T575" s="1">
        <f t="shared" si="255"/>
        <v>1</v>
      </c>
      <c r="U575" s="1">
        <f t="shared" si="256"/>
        <v>1</v>
      </c>
      <c r="V575" s="1">
        <f t="shared" si="257"/>
        <v>1</v>
      </c>
      <c r="W575" s="1">
        <f t="shared" si="258"/>
        <v>0</v>
      </c>
      <c r="X575" s="1">
        <f t="shared" si="259"/>
        <v>1</v>
      </c>
      <c r="Y575" s="1">
        <f t="shared" si="260"/>
        <v>1</v>
      </c>
      <c r="AA575" s="1">
        <f t="shared" si="261"/>
        <v>1</v>
      </c>
      <c r="AB575" s="1" t="str">
        <f t="shared" si="262"/>
        <v/>
      </c>
      <c r="AC575" s="1" t="str">
        <f t="shared" si="263"/>
        <v/>
      </c>
      <c r="AD575" s="1">
        <f t="shared" si="264"/>
        <v>1</v>
      </c>
      <c r="AE575" s="1" t="str">
        <f t="shared" si="265"/>
        <v>Buy</v>
      </c>
      <c r="AF575" s="8">
        <f t="shared" si="266"/>
        <v>329.96767119065606</v>
      </c>
      <c r="AI575" s="1">
        <f t="shared" si="267"/>
        <v>0</v>
      </c>
      <c r="AJ575" s="1">
        <f t="shared" si="268"/>
        <v>0</v>
      </c>
      <c r="AK575" s="1" t="str">
        <f t="shared" si="270"/>
        <v/>
      </c>
      <c r="AL575" s="8">
        <v>48.931339999999999</v>
      </c>
    </row>
    <row r="576" spans="1:38" x14ac:dyDescent="0.3">
      <c r="A576" s="2" t="s">
        <v>203</v>
      </c>
      <c r="B576" s="1">
        <f>'Rails Data'!AX576</f>
        <v>320.79118491635165</v>
      </c>
      <c r="C576" s="1">
        <f t="shared" si="269"/>
        <v>320.79118491635165</v>
      </c>
      <c r="D576" s="1">
        <f>'Rails Data'!AZ576</f>
        <v>17.964157356595592</v>
      </c>
      <c r="E576" s="1">
        <f>'Rails Data'!BB576</f>
        <v>2.3117645536929019</v>
      </c>
      <c r="F576" s="1">
        <f t="shared" si="241"/>
        <v>278.04099559349004</v>
      </c>
      <c r="G576" s="1">
        <f t="shared" si="242"/>
        <v>16.535861056872388</v>
      </c>
      <c r="H576" s="5">
        <f t="shared" si="243"/>
        <v>4.5050549106204762E-3</v>
      </c>
      <c r="I576" s="3">
        <f t="shared" si="244"/>
        <v>-0.10998965401303998</v>
      </c>
      <c r="J576" s="1">
        <f t="shared" si="245"/>
        <v>2.149781092463706</v>
      </c>
      <c r="K576" s="5">
        <f t="shared" si="246"/>
        <v>0.15841945751846209</v>
      </c>
      <c r="L576" s="3">
        <f t="shared" si="247"/>
        <v>4.1846831363779431E-2</v>
      </c>
      <c r="M576" s="1">
        <f t="shared" si="248"/>
        <v>294.20592111379415</v>
      </c>
      <c r="N576" s="5">
        <f t="shared" si="249"/>
        <v>0.2991268486501335</v>
      </c>
      <c r="O576" s="3">
        <f t="shared" si="250"/>
        <v>0.15689723106963185</v>
      </c>
      <c r="P576" s="8">
        <f t="shared" si="251"/>
        <v>293.22528081802005</v>
      </c>
      <c r="Q576" s="9">
        <f t="shared" si="252"/>
        <v>15.184285224530015</v>
      </c>
      <c r="R576" s="9">
        <f t="shared" si="253"/>
        <v>8.0644111109397336</v>
      </c>
      <c r="S576" s="1">
        <f t="shared" si="254"/>
        <v>0</v>
      </c>
      <c r="T576" s="1">
        <f t="shared" si="255"/>
        <v>1</v>
      </c>
      <c r="U576" s="1">
        <f t="shared" si="256"/>
        <v>1</v>
      </c>
      <c r="V576" s="1">
        <f t="shared" si="257"/>
        <v>1</v>
      </c>
      <c r="W576" s="1">
        <f t="shared" si="258"/>
        <v>0</v>
      </c>
      <c r="X576" s="1">
        <f t="shared" si="259"/>
        <v>1</v>
      </c>
      <c r="Y576" s="1">
        <f t="shared" si="260"/>
        <v>1</v>
      </c>
      <c r="AA576" s="1">
        <f t="shared" si="261"/>
        <v>1</v>
      </c>
      <c r="AB576" s="1" t="str">
        <f t="shared" si="262"/>
        <v/>
      </c>
      <c r="AC576" s="1" t="str">
        <f t="shared" si="263"/>
        <v/>
      </c>
      <c r="AD576" s="1">
        <f t="shared" si="264"/>
        <v>1</v>
      </c>
      <c r="AE576" s="1" t="str">
        <f t="shared" si="265"/>
        <v>Buy</v>
      </c>
      <c r="AF576" s="8">
        <f t="shared" si="266"/>
        <v>320.79118491635165</v>
      </c>
      <c r="AI576" s="1">
        <f t="shared" si="267"/>
        <v>0</v>
      </c>
      <c r="AJ576" s="1">
        <f t="shared" si="268"/>
        <v>0</v>
      </c>
      <c r="AK576" s="1" t="str">
        <f t="shared" si="270"/>
        <v/>
      </c>
      <c r="AL576" s="8">
        <v>47.714000000000006</v>
      </c>
    </row>
    <row r="577" spans="1:38" x14ac:dyDescent="0.3">
      <c r="A577" s="2" t="s">
        <v>202</v>
      </c>
      <c r="B577" s="1">
        <f>'Rails Data'!AX577</f>
        <v>321.57794355496145</v>
      </c>
      <c r="C577" s="1">
        <f t="shared" si="269"/>
        <v>321.57794355496145</v>
      </c>
      <c r="D577" s="1">
        <f>'Rails Data'!AZ577</f>
        <v>18.04972746156356</v>
      </c>
      <c r="E577" s="1">
        <f>'Rails Data'!BB577</f>
        <v>2.3128648401466463</v>
      </c>
      <c r="F577" s="1">
        <f t="shared" si="241"/>
        <v>274.62098044766111</v>
      </c>
      <c r="G577" s="1">
        <f t="shared" si="242"/>
        <v>16.432010460506099</v>
      </c>
      <c r="H577" s="5">
        <f t="shared" si="243"/>
        <v>-1.5064330139865412E-2</v>
      </c>
      <c r="I577" s="3">
        <f t="shared" si="244"/>
        <v>-0.12907210550031673</v>
      </c>
      <c r="J577" s="1">
        <f t="shared" si="245"/>
        <v>2.1093843705287378</v>
      </c>
      <c r="K577" s="5">
        <f t="shared" si="246"/>
        <v>0.12745987874059317</v>
      </c>
      <c r="L577" s="3">
        <f t="shared" si="247"/>
        <v>2.2418060337998987E-2</v>
      </c>
      <c r="M577" s="1">
        <f t="shared" si="248"/>
        <v>287.52588703752031</v>
      </c>
      <c r="N577" s="5">
        <f t="shared" si="249"/>
        <v>0.26462436325626282</v>
      </c>
      <c r="O577" s="3">
        <f t="shared" si="250"/>
        <v>0.13319229480621492</v>
      </c>
      <c r="P577" s="8">
        <f t="shared" si="251"/>
        <v>288.213298254687</v>
      </c>
      <c r="Q577" s="9">
        <f t="shared" si="252"/>
        <v>13.592317807025893</v>
      </c>
      <c r="R577" s="9">
        <f t="shared" si="253"/>
        <v>6.967884590520578</v>
      </c>
      <c r="S577" s="1">
        <f t="shared" si="254"/>
        <v>0</v>
      </c>
      <c r="T577" s="1">
        <f t="shared" si="255"/>
        <v>1</v>
      </c>
      <c r="U577" s="1">
        <f t="shared" si="256"/>
        <v>1</v>
      </c>
      <c r="V577" s="1">
        <f t="shared" si="257"/>
        <v>1</v>
      </c>
      <c r="W577" s="1">
        <f t="shared" si="258"/>
        <v>0</v>
      </c>
      <c r="X577" s="1">
        <f t="shared" si="259"/>
        <v>1</v>
      </c>
      <c r="Y577" s="1">
        <f t="shared" si="260"/>
        <v>1</v>
      </c>
      <c r="AA577" s="1">
        <f t="shared" si="261"/>
        <v>1</v>
      </c>
      <c r="AB577" s="1" t="str">
        <f t="shared" si="262"/>
        <v/>
      </c>
      <c r="AC577" s="1" t="str">
        <f t="shared" si="263"/>
        <v/>
      </c>
      <c r="AD577" s="1">
        <f t="shared" si="264"/>
        <v>1</v>
      </c>
      <c r="AE577" s="1" t="str">
        <f t="shared" si="265"/>
        <v>Buy</v>
      </c>
      <c r="AF577" s="8">
        <f t="shared" si="266"/>
        <v>321.57794355496145</v>
      </c>
      <c r="AI577" s="1">
        <f t="shared" si="267"/>
        <v>0</v>
      </c>
      <c r="AJ577" s="1">
        <f t="shared" si="268"/>
        <v>0</v>
      </c>
      <c r="AK577" s="1" t="str">
        <f t="shared" si="270"/>
        <v/>
      </c>
      <c r="AL577" s="8">
        <v>47.531999999999996</v>
      </c>
    </row>
    <row r="578" spans="1:38" x14ac:dyDescent="0.3">
      <c r="A578" s="2" t="s">
        <v>201</v>
      </c>
      <c r="B578" s="1">
        <f>'Rails Data'!AX578</f>
        <v>307.32319943873011</v>
      </c>
      <c r="C578" s="1">
        <f t="shared" si="269"/>
        <v>307.32319943873011</v>
      </c>
      <c r="D578" s="1">
        <f>'Rails Data'!AZ578</f>
        <v>17.296927503647211</v>
      </c>
      <c r="E578" s="1">
        <f>'Rails Data'!BB578</f>
        <v>2.2145349350754353</v>
      </c>
      <c r="F578" s="1">
        <f t="shared" si="241"/>
        <v>270.86442339907705</v>
      </c>
      <c r="G578" s="1">
        <f t="shared" si="242"/>
        <v>16.350254077878226</v>
      </c>
      <c r="H578" s="5">
        <f t="shared" si="243"/>
        <v>-2.569036438771799E-2</v>
      </c>
      <c r="I578" s="3">
        <f t="shared" si="244"/>
        <v>-0.14807340139372527</v>
      </c>
      <c r="J578" s="1">
        <f t="shared" si="245"/>
        <v>2.0783269861854725</v>
      </c>
      <c r="K578" s="5">
        <f t="shared" si="246"/>
        <v>0.10540369800955762</v>
      </c>
      <c r="L578" s="3">
        <f t="shared" si="247"/>
        <v>4.9110906042332883E-3</v>
      </c>
      <c r="M578" s="1">
        <f t="shared" si="248"/>
        <v>281.93944495575158</v>
      </c>
      <c r="N578" s="5">
        <f t="shared" si="249"/>
        <v>0.23978892412973041</v>
      </c>
      <c r="O578" s="3">
        <f t="shared" si="250"/>
        <v>0.11128695006454026</v>
      </c>
      <c r="P578" s="8">
        <f t="shared" si="251"/>
        <v>282.14699910918256</v>
      </c>
      <c r="Q578" s="9">
        <f t="shared" si="252"/>
        <v>11.282575710105505</v>
      </c>
      <c r="R578" s="9">
        <f t="shared" si="253"/>
        <v>5.9708775695869631</v>
      </c>
      <c r="S578" s="1">
        <f t="shared" si="254"/>
        <v>0</v>
      </c>
      <c r="T578" s="1">
        <f t="shared" si="255"/>
        <v>1</v>
      </c>
      <c r="U578" s="1">
        <f t="shared" si="256"/>
        <v>1</v>
      </c>
      <c r="V578" s="1">
        <f t="shared" si="257"/>
        <v>1</v>
      </c>
      <c r="W578" s="1">
        <f t="shared" si="258"/>
        <v>0</v>
      </c>
      <c r="X578" s="1">
        <f t="shared" si="259"/>
        <v>1</v>
      </c>
      <c r="Y578" s="1">
        <f t="shared" si="260"/>
        <v>1</v>
      </c>
      <c r="AA578" s="1">
        <f t="shared" si="261"/>
        <v>1</v>
      </c>
      <c r="AB578" s="1" t="str">
        <f t="shared" si="262"/>
        <v/>
      </c>
      <c r="AC578" s="1" t="str">
        <f t="shared" si="263"/>
        <v/>
      </c>
      <c r="AD578" s="1">
        <f t="shared" si="264"/>
        <v>1</v>
      </c>
      <c r="AE578" s="1" t="str">
        <f t="shared" si="265"/>
        <v>Buy</v>
      </c>
      <c r="AF578" s="8">
        <f t="shared" si="266"/>
        <v>307.32319943873011</v>
      </c>
      <c r="AI578" s="1">
        <f t="shared" si="267"/>
        <v>0</v>
      </c>
      <c r="AJ578" s="1">
        <f t="shared" si="268"/>
        <v>0</v>
      </c>
      <c r="AK578" s="1" t="str">
        <f t="shared" si="270"/>
        <v/>
      </c>
      <c r="AL578" s="8">
        <v>45.440840000000001</v>
      </c>
    </row>
    <row r="579" spans="1:38" x14ac:dyDescent="0.3">
      <c r="A579" s="2" t="s">
        <v>200</v>
      </c>
      <c r="B579" s="1">
        <f>'Rails Data'!AX579</f>
        <v>307.99249726553404</v>
      </c>
      <c r="C579" s="1">
        <f t="shared" si="269"/>
        <v>307.99249726553404</v>
      </c>
      <c r="D579" s="1">
        <f>'Rails Data'!AZ579</f>
        <v>17.384198854993052</v>
      </c>
      <c r="E579" s="1">
        <f>'Rails Data'!BB579</f>
        <v>2.2529452129903995</v>
      </c>
      <c r="F579" s="1">
        <f t="shared" ref="F579:F642" si="271">(C579-F580)*2/27+F580</f>
        <v>267.9477213159048</v>
      </c>
      <c r="G579" s="1">
        <f t="shared" ref="G579:G642" si="272">AVERAGE(D579:D591)</f>
        <v>16.213123368538735</v>
      </c>
      <c r="H579" s="5">
        <f t="shared" ref="H579:H642" si="273">((G579/G605)-1)*2</f>
        <v>-4.7062190085875422E-2</v>
      </c>
      <c r="I579" s="3">
        <f t="shared" ref="I579:I642" si="274">((H579-I580)*2/14)+I580</f>
        <v>-0.16847057422805981</v>
      </c>
      <c r="J579" s="1">
        <f t="shared" ref="J579:J642" si="275">AVERAGE(E579:E587)</f>
        <v>2.0589754395471385</v>
      </c>
      <c r="K579" s="5">
        <f t="shared" ref="K579:K642" si="276">((J579/J605)-1)*2</f>
        <v>9.4036908736787161E-2</v>
      </c>
      <c r="L579" s="3">
        <f t="shared" ref="L579:L642" si="277">((K579-L580)*2/14)+L580</f>
        <v>-1.1837677296654098E-2</v>
      </c>
      <c r="M579" s="1">
        <f t="shared" ref="M579:M642" si="278">AVERAGE(B579:B587)</f>
        <v>278.16141100125884</v>
      </c>
      <c r="N579" s="5">
        <f t="shared" ref="N579:N642" si="279">((M579/M605)-1)*2</f>
        <v>0.22714536506530392</v>
      </c>
      <c r="O579" s="3">
        <f t="shared" ref="O579:O642" si="280">((N579-O580)*2/14)+O580</f>
        <v>8.9869954387008566E-2</v>
      </c>
      <c r="P579" s="8">
        <f t="shared" ref="P579:P642" si="281">((C579-P580)*2/13)+P580</f>
        <v>277.56950814017392</v>
      </c>
      <c r="Q579" s="9">
        <f t="shared" ref="Q579:Q642" si="282">P579-F579</f>
        <v>9.6217868242691225</v>
      </c>
      <c r="R579" s="9">
        <f t="shared" ref="R579:R642" si="283">AVERAGE(Q579:Q588)</f>
        <v>5.1028294406873869</v>
      </c>
      <c r="S579" s="1">
        <f t="shared" ref="S579:S642" si="284">IF(K579&lt;-0.4999,1,)</f>
        <v>0</v>
      </c>
      <c r="T579" s="1">
        <f t="shared" ref="T579:T642" si="285">IF(K579-K580&gt;0,1,)</f>
        <v>1</v>
      </c>
      <c r="U579" s="1">
        <f t="shared" ref="U579:U642" si="286">IF(K579&gt;L579,1,0)</f>
        <v>1</v>
      </c>
      <c r="V579" s="1">
        <f t="shared" ref="V579:V642" si="287">IF(Q579&gt;R579,1,0)</f>
        <v>1</v>
      </c>
      <c r="W579" s="1">
        <f t="shared" ref="W579:W642" si="288">IF(H579&lt;-0.4999,1,)</f>
        <v>0</v>
      </c>
      <c r="X579" s="1">
        <f t="shared" ref="X579:X642" si="289">IF(H579-H580&gt;0,1,)</f>
        <v>1</v>
      </c>
      <c r="Y579" s="1">
        <f t="shared" ref="Y579:Y642" si="290">IF(H579&gt;I579,1,0)</f>
        <v>1</v>
      </c>
      <c r="AA579" s="1">
        <f t="shared" ref="AA579:AA642" si="291">IF(N579&gt;O579,1,0)</f>
        <v>1</v>
      </c>
      <c r="AB579" s="1" t="str">
        <f t="shared" ref="AB579:AB642" si="292">IF(S579+V579+T579=3,"Buy","")</f>
        <v/>
      </c>
      <c r="AC579" s="1" t="str">
        <f t="shared" ref="AC579:AC642" si="293">IF(W579+V579+X579=3,"Buy","")</f>
        <v/>
      </c>
      <c r="AD579" s="1">
        <f t="shared" ref="AD579:AD642" si="294">IF(AA579+Y579+U579&gt;1.99,1,0)</f>
        <v>1</v>
      </c>
      <c r="AE579" s="1" t="str">
        <f t="shared" ref="AE579:AE642" si="295">IF(AD579+V579=2,"Buy","")</f>
        <v>Buy</v>
      </c>
      <c r="AF579" s="8">
        <f t="shared" ref="AF579:AF642" si="296">B579</f>
        <v>307.99249726553404</v>
      </c>
      <c r="AI579" s="1">
        <f t="shared" ref="AI579:AI642" si="297">IF(Q579&lt;R579,1,0)</f>
        <v>0</v>
      </c>
      <c r="AJ579" s="1">
        <f t="shared" ref="AJ579:AJ642" si="298">IF(AA579+Y579+U579&lt;1.01,1,0)</f>
        <v>0</v>
      </c>
      <c r="AK579" s="1" t="str">
        <f t="shared" si="270"/>
        <v/>
      </c>
      <c r="AL579" s="8">
        <v>45.864660000000001</v>
      </c>
    </row>
    <row r="580" spans="1:38" x14ac:dyDescent="0.3">
      <c r="A580" s="2" t="s">
        <v>199</v>
      </c>
      <c r="B580" s="1">
        <f>'Rails Data'!AX580</f>
        <v>283.013390623097</v>
      </c>
      <c r="C580" s="1">
        <f t="shared" ref="C580:C643" si="299">B580</f>
        <v>283.013390623097</v>
      </c>
      <c r="D580" s="1">
        <f>'Rails Data'!AZ580</f>
        <v>16.139314806751063</v>
      </c>
      <c r="E580" s="1">
        <f>'Rails Data'!BB580</f>
        <v>2.0842933451863095</v>
      </c>
      <c r="F580" s="1">
        <f t="shared" si="271"/>
        <v>264.74413923993444</v>
      </c>
      <c r="G580" s="1">
        <f t="shared" si="272"/>
        <v>15.960831620960004</v>
      </c>
      <c r="H580" s="5">
        <f t="shared" si="273"/>
        <v>-0.10250524506936287</v>
      </c>
      <c r="I580" s="3">
        <f t="shared" si="274"/>
        <v>-0.18870530491842388</v>
      </c>
      <c r="J580" s="1">
        <f t="shared" si="275"/>
        <v>2.036728720613088</v>
      </c>
      <c r="K580" s="5">
        <f t="shared" si="276"/>
        <v>8.6745114625215169E-2</v>
      </c>
      <c r="L580" s="3">
        <f t="shared" si="277"/>
        <v>-2.9483441635560974E-2</v>
      </c>
      <c r="M580" s="1">
        <f t="shared" si="278"/>
        <v>274.2349408006188</v>
      </c>
      <c r="N580" s="5">
        <f t="shared" si="279"/>
        <v>0.21595507666476621</v>
      </c>
      <c r="O580" s="3">
        <f t="shared" si="280"/>
        <v>6.6990719273959332E-2</v>
      </c>
      <c r="P580" s="8">
        <f t="shared" si="281"/>
        <v>272.03805557192663</v>
      </c>
      <c r="Q580" s="9">
        <f t="shared" si="282"/>
        <v>7.2939163319921931</v>
      </c>
      <c r="R580" s="9">
        <f t="shared" si="283"/>
        <v>4.273654182994937</v>
      </c>
      <c r="S580" s="1">
        <f t="shared" si="284"/>
        <v>0</v>
      </c>
      <c r="T580" s="1">
        <f t="shared" si="285"/>
        <v>1</v>
      </c>
      <c r="U580" s="1">
        <f t="shared" si="286"/>
        <v>1</v>
      </c>
      <c r="V580" s="1">
        <f t="shared" si="287"/>
        <v>1</v>
      </c>
      <c r="W580" s="1">
        <f t="shared" si="288"/>
        <v>0</v>
      </c>
      <c r="X580" s="1">
        <f t="shared" si="289"/>
        <v>1</v>
      </c>
      <c r="Y580" s="1">
        <f t="shared" si="290"/>
        <v>1</v>
      </c>
      <c r="AA580" s="1">
        <f t="shared" si="291"/>
        <v>1</v>
      </c>
      <c r="AB580" s="1" t="str">
        <f t="shared" si="292"/>
        <v/>
      </c>
      <c r="AC580" s="1" t="str">
        <f t="shared" si="293"/>
        <v/>
      </c>
      <c r="AD580" s="1">
        <f t="shared" si="294"/>
        <v>1</v>
      </c>
      <c r="AE580" s="1" t="str">
        <f t="shared" si="295"/>
        <v>Buy</v>
      </c>
      <c r="AF580" s="8">
        <f t="shared" si="296"/>
        <v>283.013390623097</v>
      </c>
      <c r="AI580" s="1">
        <f t="shared" si="297"/>
        <v>0</v>
      </c>
      <c r="AJ580" s="1">
        <f t="shared" si="298"/>
        <v>0</v>
      </c>
      <c r="AK580" s="1" t="str">
        <f t="shared" si="270"/>
        <v/>
      </c>
      <c r="AL580" s="8">
        <v>42.056500000000007</v>
      </c>
    </row>
    <row r="581" spans="1:38" x14ac:dyDescent="0.3">
      <c r="A581" s="2" t="s">
        <v>198</v>
      </c>
      <c r="B581" s="1">
        <f>'Rails Data'!AX581</f>
        <v>289.66909967639174</v>
      </c>
      <c r="C581" s="1">
        <f t="shared" si="299"/>
        <v>289.66909967639174</v>
      </c>
      <c r="D581" s="1">
        <f>'Rails Data'!AZ581</f>
        <v>16.574169443637203</v>
      </c>
      <c r="E581" s="1">
        <f>'Rails Data'!BB581</f>
        <v>2.1401769344120241</v>
      </c>
      <c r="F581" s="1">
        <f t="shared" si="271"/>
        <v>263.28259912928144</v>
      </c>
      <c r="G581" s="1">
        <f t="shared" si="272"/>
        <v>15.838849193243151</v>
      </c>
      <c r="H581" s="5">
        <f t="shared" si="273"/>
        <v>-0.13425321938420298</v>
      </c>
      <c r="I581" s="3">
        <f t="shared" si="274"/>
        <v>-0.20307198155993406</v>
      </c>
      <c r="J581" s="1">
        <f t="shared" si="275"/>
        <v>2.0361261299667759</v>
      </c>
      <c r="K581" s="5">
        <f t="shared" si="276"/>
        <v>8.1892884444313196E-2</v>
      </c>
      <c r="L581" s="3">
        <f t="shared" si="277"/>
        <v>-4.8854867679023667E-2</v>
      </c>
      <c r="M581" s="1">
        <f t="shared" si="278"/>
        <v>273.00876258238657</v>
      </c>
      <c r="N581" s="5">
        <f t="shared" si="279"/>
        <v>0.20397842420306</v>
      </c>
      <c r="O581" s="3">
        <f t="shared" si="280"/>
        <v>4.2163326375491514E-2</v>
      </c>
      <c r="P581" s="8">
        <f t="shared" si="281"/>
        <v>270.04254010807745</v>
      </c>
      <c r="Q581" s="9">
        <f t="shared" si="282"/>
        <v>6.7599409787960099</v>
      </c>
      <c r="R581" s="9">
        <f t="shared" si="283"/>
        <v>3.5198580285085539</v>
      </c>
      <c r="S581" s="1">
        <f t="shared" si="284"/>
        <v>0</v>
      </c>
      <c r="T581" s="1">
        <f t="shared" si="285"/>
        <v>1</v>
      </c>
      <c r="U581" s="1">
        <f t="shared" si="286"/>
        <v>1</v>
      </c>
      <c r="V581" s="1">
        <f t="shared" si="287"/>
        <v>1</v>
      </c>
      <c r="W581" s="1">
        <f t="shared" si="288"/>
        <v>0</v>
      </c>
      <c r="X581" s="1">
        <f t="shared" si="289"/>
        <v>1</v>
      </c>
      <c r="Y581" s="1">
        <f t="shared" si="290"/>
        <v>1</v>
      </c>
      <c r="AA581" s="1">
        <f t="shared" si="291"/>
        <v>1</v>
      </c>
      <c r="AB581" s="1" t="str">
        <f t="shared" si="292"/>
        <v/>
      </c>
      <c r="AC581" s="1" t="str">
        <f t="shared" si="293"/>
        <v/>
      </c>
      <c r="AD581" s="1">
        <f t="shared" si="294"/>
        <v>1</v>
      </c>
      <c r="AE581" s="1" t="str">
        <f t="shared" si="295"/>
        <v>Buy</v>
      </c>
      <c r="AF581" s="8">
        <f t="shared" si="296"/>
        <v>289.66909967639174</v>
      </c>
      <c r="AI581" s="1">
        <f t="shared" si="297"/>
        <v>0</v>
      </c>
      <c r="AJ581" s="1">
        <f t="shared" si="298"/>
        <v>0</v>
      </c>
      <c r="AK581" s="1" t="str">
        <f t="shared" si="270"/>
        <v/>
      </c>
      <c r="AL581" s="8">
        <v>43.180340000000001</v>
      </c>
    </row>
    <row r="582" spans="1:38" x14ac:dyDescent="0.3">
      <c r="A582" s="2" t="s">
        <v>197</v>
      </c>
      <c r="B582" s="1">
        <f>'Rails Data'!AX582</f>
        <v>281.64298830305415</v>
      </c>
      <c r="C582" s="1">
        <f t="shared" si="299"/>
        <v>281.64298830305415</v>
      </c>
      <c r="D582" s="1">
        <f>'Rails Data'!AZ582</f>
        <v>16.151558953214671</v>
      </c>
      <c r="E582" s="1">
        <f>'Rails Data'!BB582</f>
        <v>2.0778016454139232</v>
      </c>
      <c r="F582" s="1">
        <f t="shared" si="271"/>
        <v>261.17167908551261</v>
      </c>
      <c r="G582" s="1">
        <f t="shared" si="272"/>
        <v>15.706660182050269</v>
      </c>
      <c r="H582" s="5">
        <f t="shared" si="273"/>
        <v>-0.16077802873866398</v>
      </c>
      <c r="I582" s="3">
        <f t="shared" si="274"/>
        <v>-0.21454177525588924</v>
      </c>
      <c r="J582" s="1">
        <f t="shared" si="275"/>
        <v>2.0340370865826087</v>
      </c>
      <c r="K582" s="5">
        <f t="shared" si="276"/>
        <v>7.8955244818281312E-2</v>
      </c>
      <c r="L582" s="3">
        <f t="shared" si="277"/>
        <v>-7.0646159699579811E-2</v>
      </c>
      <c r="M582" s="1">
        <f t="shared" si="278"/>
        <v>271.63055306929334</v>
      </c>
      <c r="N582" s="5">
        <f t="shared" si="279"/>
        <v>0.1946173073953239</v>
      </c>
      <c r="O582" s="3">
        <f t="shared" si="280"/>
        <v>1.5194143404230101E-2</v>
      </c>
      <c r="P582" s="8">
        <f t="shared" si="281"/>
        <v>266.47407473202031</v>
      </c>
      <c r="Q582" s="9">
        <f t="shared" si="282"/>
        <v>5.3023956465077049</v>
      </c>
      <c r="R582" s="9">
        <f t="shared" si="283"/>
        <v>2.5650689813884524</v>
      </c>
      <c r="S582" s="1">
        <f t="shared" si="284"/>
        <v>0</v>
      </c>
      <c r="T582" s="1">
        <f t="shared" si="285"/>
        <v>1</v>
      </c>
      <c r="U582" s="1">
        <f t="shared" si="286"/>
        <v>1</v>
      </c>
      <c r="V582" s="1">
        <f t="shared" si="287"/>
        <v>1</v>
      </c>
      <c r="W582" s="1">
        <f t="shared" si="288"/>
        <v>0</v>
      </c>
      <c r="X582" s="1">
        <f t="shared" si="289"/>
        <v>1</v>
      </c>
      <c r="Y582" s="1">
        <f t="shared" si="290"/>
        <v>1</v>
      </c>
      <c r="AA582" s="1">
        <f t="shared" si="291"/>
        <v>1</v>
      </c>
      <c r="AB582" s="1" t="str">
        <f t="shared" si="292"/>
        <v/>
      </c>
      <c r="AC582" s="1" t="str">
        <f t="shared" si="293"/>
        <v/>
      </c>
      <c r="AD582" s="1">
        <f t="shared" si="294"/>
        <v>1</v>
      </c>
      <c r="AE582" s="1" t="str">
        <f t="shared" si="295"/>
        <v>Buy</v>
      </c>
      <c r="AF582" s="8">
        <f t="shared" si="296"/>
        <v>281.64298830305415</v>
      </c>
      <c r="AI582" s="1">
        <f t="shared" si="297"/>
        <v>0</v>
      </c>
      <c r="AJ582" s="1">
        <f t="shared" si="298"/>
        <v>0</v>
      </c>
      <c r="AK582" s="1" t="str">
        <f t="shared" si="270"/>
        <v/>
      </c>
      <c r="AL582" s="8">
        <v>41.873000000000005</v>
      </c>
    </row>
    <row r="583" spans="1:38" x14ac:dyDescent="0.3">
      <c r="A583" s="2">
        <v>39527</v>
      </c>
      <c r="B583" s="1">
        <f>'Rails Data'!AX583</f>
        <v>272.38351408989809</v>
      </c>
      <c r="C583" s="1">
        <f t="shared" si="299"/>
        <v>272.38351408989809</v>
      </c>
      <c r="D583" s="1">
        <f>'Rails Data'!AZ583</f>
        <v>15.658150829769017</v>
      </c>
      <c r="E583" s="1">
        <f>'Rails Data'!BB583</f>
        <v>1.9936944733871882</v>
      </c>
      <c r="F583" s="1">
        <f t="shared" si="271"/>
        <v>259.53397434810927</v>
      </c>
      <c r="G583" s="1">
        <f t="shared" si="272"/>
        <v>15.692113350165041</v>
      </c>
      <c r="H583" s="5">
        <f t="shared" si="273"/>
        <v>-0.17529208475006652</v>
      </c>
      <c r="I583" s="3">
        <f t="shared" si="274"/>
        <v>-0.22350239967542679</v>
      </c>
      <c r="J583" s="1">
        <f t="shared" si="275"/>
        <v>2.0178500703143087</v>
      </c>
      <c r="K583" s="5">
        <f t="shared" si="276"/>
        <v>4.536268128335541E-2</v>
      </c>
      <c r="L583" s="3">
        <f t="shared" si="277"/>
        <v>-9.5579727119223329E-2</v>
      </c>
      <c r="M583" s="1">
        <f t="shared" si="278"/>
        <v>268.34868367303937</v>
      </c>
      <c r="N583" s="5">
        <f t="shared" si="279"/>
        <v>0.1526627779223988</v>
      </c>
      <c r="O583" s="3">
        <f t="shared" si="280"/>
        <v>-1.4709717260952201E-2</v>
      </c>
      <c r="P583" s="8">
        <f t="shared" si="281"/>
        <v>263.71609044637779</v>
      </c>
      <c r="Q583" s="9">
        <f t="shared" si="282"/>
        <v>4.1821160982685228</v>
      </c>
      <c r="R583" s="9">
        <f t="shared" si="283"/>
        <v>1.691559851083855</v>
      </c>
      <c r="S583" s="1">
        <f t="shared" si="284"/>
        <v>0</v>
      </c>
      <c r="T583" s="1">
        <f t="shared" si="285"/>
        <v>1</v>
      </c>
      <c r="U583" s="1">
        <f t="shared" si="286"/>
        <v>1</v>
      </c>
      <c r="V583" s="1">
        <f t="shared" si="287"/>
        <v>1</v>
      </c>
      <c r="W583" s="1">
        <f t="shared" si="288"/>
        <v>0</v>
      </c>
      <c r="X583" s="1">
        <f t="shared" si="289"/>
        <v>1</v>
      </c>
      <c r="Y583" s="1">
        <f t="shared" si="290"/>
        <v>1</v>
      </c>
      <c r="AA583" s="1">
        <f t="shared" si="291"/>
        <v>1</v>
      </c>
      <c r="AB583" s="1" t="str">
        <f t="shared" si="292"/>
        <v/>
      </c>
      <c r="AC583" s="1" t="str">
        <f t="shared" si="293"/>
        <v/>
      </c>
      <c r="AD583" s="1">
        <f t="shared" si="294"/>
        <v>1</v>
      </c>
      <c r="AE583" s="1" t="str">
        <f t="shared" si="295"/>
        <v>Buy</v>
      </c>
      <c r="AF583" s="8">
        <f t="shared" si="296"/>
        <v>272.38351408989809</v>
      </c>
      <c r="AI583" s="1">
        <f t="shared" si="297"/>
        <v>0</v>
      </c>
      <c r="AJ583" s="1">
        <f t="shared" si="298"/>
        <v>0</v>
      </c>
      <c r="AK583" s="1" t="str">
        <f t="shared" ref="AK583:AK646" si="300">IF(AJ583+AI583=2,"Sell","")</f>
        <v/>
      </c>
      <c r="AL583" s="8">
        <v>40.536340000000003</v>
      </c>
    </row>
    <row r="584" spans="1:38" x14ac:dyDescent="0.3">
      <c r="A584" s="2" t="s">
        <v>196</v>
      </c>
      <c r="B584" s="1">
        <f>'Rails Data'!AX584</f>
        <v>263.45947215612915</v>
      </c>
      <c r="C584" s="1">
        <f t="shared" si="299"/>
        <v>263.45947215612915</v>
      </c>
      <c r="D584" s="1">
        <f>'Rails Data'!AZ584</f>
        <v>15.532639763157169</v>
      </c>
      <c r="E584" s="1">
        <f>'Rails Data'!BB584</f>
        <v>1.959953891868528</v>
      </c>
      <c r="F584" s="1">
        <f t="shared" si="271"/>
        <v>258.50601116876618</v>
      </c>
      <c r="G584" s="1">
        <f t="shared" si="272"/>
        <v>15.70704851246842</v>
      </c>
      <c r="H584" s="5">
        <f t="shared" si="273"/>
        <v>-0.19022668483534266</v>
      </c>
      <c r="I584" s="3">
        <f t="shared" si="274"/>
        <v>-0.23153745216298682</v>
      </c>
      <c r="J584" s="1">
        <f t="shared" si="275"/>
        <v>1.991795426780524</v>
      </c>
      <c r="K584" s="5">
        <f t="shared" si="276"/>
        <v>-2.5027548312893888E-2</v>
      </c>
      <c r="L584" s="3">
        <f t="shared" si="277"/>
        <v>-0.11907012851965311</v>
      </c>
      <c r="M584" s="1">
        <f t="shared" si="278"/>
        <v>263.47216455864043</v>
      </c>
      <c r="N584" s="5">
        <f t="shared" si="279"/>
        <v>6.9611841391125751E-2</v>
      </c>
      <c r="O584" s="3">
        <f t="shared" si="280"/>
        <v>-4.2605133124844034E-2</v>
      </c>
      <c r="P584" s="8">
        <f t="shared" si="281"/>
        <v>262.14019523846503</v>
      </c>
      <c r="Q584" s="9">
        <f t="shared" si="282"/>
        <v>3.634184069698847</v>
      </c>
      <c r="R584" s="9">
        <f t="shared" si="283"/>
        <v>1.0931848159509059</v>
      </c>
      <c r="S584" s="1">
        <f t="shared" si="284"/>
        <v>0</v>
      </c>
      <c r="T584" s="1">
        <f t="shared" si="285"/>
        <v>1</v>
      </c>
      <c r="U584" s="1">
        <f t="shared" si="286"/>
        <v>1</v>
      </c>
      <c r="V584" s="1">
        <f t="shared" si="287"/>
        <v>1</v>
      </c>
      <c r="W584" s="1">
        <f t="shared" si="288"/>
        <v>0</v>
      </c>
      <c r="X584" s="1">
        <f t="shared" si="289"/>
        <v>1</v>
      </c>
      <c r="Y584" s="1">
        <f t="shared" si="290"/>
        <v>1</v>
      </c>
      <c r="AA584" s="1">
        <f t="shared" si="291"/>
        <v>1</v>
      </c>
      <c r="AB584" s="1" t="str">
        <f t="shared" si="292"/>
        <v/>
      </c>
      <c r="AC584" s="1" t="str">
        <f t="shared" si="293"/>
        <v/>
      </c>
      <c r="AD584" s="1">
        <f t="shared" si="294"/>
        <v>1</v>
      </c>
      <c r="AE584" s="1" t="str">
        <f t="shared" si="295"/>
        <v>Buy</v>
      </c>
      <c r="AF584" s="8">
        <f t="shared" si="296"/>
        <v>263.45947215612915</v>
      </c>
      <c r="AI584" s="1">
        <f t="shared" si="297"/>
        <v>0</v>
      </c>
      <c r="AJ584" s="1">
        <f t="shared" si="298"/>
        <v>0</v>
      </c>
      <c r="AK584" s="1" t="str">
        <f t="shared" si="300"/>
        <v/>
      </c>
      <c r="AL584" s="8">
        <v>40.180160000000001</v>
      </c>
    </row>
    <row r="585" spans="1:38" x14ac:dyDescent="0.3">
      <c r="A585" s="2" t="s">
        <v>195</v>
      </c>
      <c r="B585" s="1">
        <f>'Rails Data'!AX585</f>
        <v>260.67087822988663</v>
      </c>
      <c r="C585" s="1">
        <f t="shared" si="299"/>
        <v>260.67087822988663</v>
      </c>
      <c r="D585" s="1">
        <f>'Rails Data'!AZ585</f>
        <v>15.436548982826755</v>
      </c>
      <c r="E585" s="1">
        <f>'Rails Data'!BB585</f>
        <v>1.9481940562781883</v>
      </c>
      <c r="F585" s="1">
        <f t="shared" si="271"/>
        <v>258.10973428977712</v>
      </c>
      <c r="G585" s="1">
        <f t="shared" si="272"/>
        <v>15.744787029496999</v>
      </c>
      <c r="H585" s="5">
        <f t="shared" si="273"/>
        <v>-0.21207430893194523</v>
      </c>
      <c r="I585" s="3">
        <f t="shared" si="274"/>
        <v>-0.23842258005092751</v>
      </c>
      <c r="J585" s="1">
        <f t="shared" si="275"/>
        <v>1.9751455556209976</v>
      </c>
      <c r="K585" s="5">
        <f t="shared" si="276"/>
        <v>-7.3740900280584887E-2</v>
      </c>
      <c r="L585" s="3">
        <f t="shared" si="277"/>
        <v>-0.13474389188744632</v>
      </c>
      <c r="M585" s="1">
        <f t="shared" si="278"/>
        <v>260.39331457480569</v>
      </c>
      <c r="N585" s="5">
        <f t="shared" si="279"/>
        <v>1.1403788369920953E-2</v>
      </c>
      <c r="O585" s="3">
        <f t="shared" si="280"/>
        <v>-6.1307962210839E-2</v>
      </c>
      <c r="P585" s="8">
        <f t="shared" si="281"/>
        <v>261.90032670798064</v>
      </c>
      <c r="Q585" s="9">
        <f t="shared" si="282"/>
        <v>3.7905924182035164</v>
      </c>
      <c r="R585" s="9">
        <f t="shared" si="283"/>
        <v>0.68653739926625124</v>
      </c>
      <c r="S585" s="1">
        <f t="shared" si="284"/>
        <v>0</v>
      </c>
      <c r="T585" s="1">
        <f t="shared" si="285"/>
        <v>1</v>
      </c>
      <c r="U585" s="1">
        <f t="shared" si="286"/>
        <v>1</v>
      </c>
      <c r="V585" s="1">
        <f t="shared" si="287"/>
        <v>1</v>
      </c>
      <c r="W585" s="1">
        <f t="shared" si="288"/>
        <v>0</v>
      </c>
      <c r="X585" s="1">
        <f t="shared" si="289"/>
        <v>1</v>
      </c>
      <c r="Y585" s="1">
        <f t="shared" si="290"/>
        <v>1</v>
      </c>
      <c r="AA585" s="1">
        <f t="shared" si="291"/>
        <v>1</v>
      </c>
      <c r="AB585" s="1" t="str">
        <f t="shared" si="292"/>
        <v/>
      </c>
      <c r="AC585" s="1" t="str">
        <f t="shared" si="293"/>
        <v/>
      </c>
      <c r="AD585" s="1">
        <f t="shared" si="294"/>
        <v>1</v>
      </c>
      <c r="AE585" s="1" t="str">
        <f t="shared" si="295"/>
        <v>Buy</v>
      </c>
      <c r="AF585" s="8">
        <f t="shared" si="296"/>
        <v>260.67087822988663</v>
      </c>
      <c r="AI585" s="1">
        <f t="shared" si="297"/>
        <v>0</v>
      </c>
      <c r="AJ585" s="1">
        <f t="shared" si="298"/>
        <v>0</v>
      </c>
      <c r="AK585" s="1" t="str">
        <f t="shared" si="300"/>
        <v/>
      </c>
      <c r="AL585" s="8">
        <v>40.100340000000003</v>
      </c>
    </row>
    <row r="586" spans="1:38" x14ac:dyDescent="0.3">
      <c r="A586" s="2" t="s">
        <v>194</v>
      </c>
      <c r="B586" s="1">
        <f>'Rails Data'!AX586</f>
        <v>271.29996481904357</v>
      </c>
      <c r="C586" s="1">
        <f t="shared" si="299"/>
        <v>271.29996481904357</v>
      </c>
      <c r="D586" s="1">
        <f>'Rails Data'!AZ586</f>
        <v>16.126609390633085</v>
      </c>
      <c r="E586" s="1">
        <f>'Rails Data'!BB586</f>
        <v>2.0333483810572579</v>
      </c>
      <c r="F586" s="1">
        <f t="shared" si="271"/>
        <v>257.90484277456835</v>
      </c>
      <c r="G586" s="1">
        <f t="shared" si="272"/>
        <v>15.835967004126452</v>
      </c>
      <c r="H586" s="5">
        <f t="shared" si="273"/>
        <v>-0.22728869529541029</v>
      </c>
      <c r="I586" s="3">
        <f t="shared" si="274"/>
        <v>-0.24281395857075788</v>
      </c>
      <c r="J586" s="1">
        <f t="shared" si="275"/>
        <v>1.964221053999736</v>
      </c>
      <c r="K586" s="5">
        <f t="shared" si="276"/>
        <v>-0.10993860709573533</v>
      </c>
      <c r="L586" s="3">
        <f t="shared" si="277"/>
        <v>-0.14491105715525654</v>
      </c>
      <c r="M586" s="1">
        <f t="shared" si="278"/>
        <v>258.01211441566733</v>
      </c>
      <c r="N586" s="5">
        <f t="shared" si="279"/>
        <v>-3.2918192057603157E-2</v>
      </c>
      <c r="O586" s="3">
        <f t="shared" si="280"/>
        <v>-7.3426587307632324E-2</v>
      </c>
      <c r="P586" s="8">
        <f t="shared" si="281"/>
        <v>262.12386279490681</v>
      </c>
      <c r="Q586" s="9">
        <f t="shared" si="282"/>
        <v>4.219020020338462</v>
      </c>
      <c r="R586" s="9">
        <f t="shared" si="283"/>
        <v>0.40411890526765432</v>
      </c>
      <c r="S586" s="1">
        <f t="shared" si="284"/>
        <v>0</v>
      </c>
      <c r="T586" s="1">
        <f t="shared" si="285"/>
        <v>1</v>
      </c>
      <c r="U586" s="1">
        <f t="shared" si="286"/>
        <v>1</v>
      </c>
      <c r="V586" s="1">
        <f t="shared" si="287"/>
        <v>1</v>
      </c>
      <c r="W586" s="1">
        <f t="shared" si="288"/>
        <v>0</v>
      </c>
      <c r="X586" s="1">
        <f t="shared" si="289"/>
        <v>1</v>
      </c>
      <c r="Y586" s="1">
        <f t="shared" si="290"/>
        <v>1</v>
      </c>
      <c r="AA586" s="1">
        <f t="shared" si="291"/>
        <v>1</v>
      </c>
      <c r="AB586" s="1" t="str">
        <f t="shared" si="292"/>
        <v/>
      </c>
      <c r="AC586" s="1" t="str">
        <f t="shared" si="293"/>
        <v/>
      </c>
      <c r="AD586" s="1">
        <f t="shared" si="294"/>
        <v>1</v>
      </c>
      <c r="AE586" s="1" t="str">
        <f t="shared" si="295"/>
        <v>Buy</v>
      </c>
      <c r="AF586" s="8">
        <f t="shared" si="296"/>
        <v>271.29996481904357</v>
      </c>
      <c r="AI586" s="1">
        <f t="shared" si="297"/>
        <v>0</v>
      </c>
      <c r="AJ586" s="1">
        <f t="shared" si="298"/>
        <v>0</v>
      </c>
      <c r="AK586" s="1" t="str">
        <f t="shared" si="300"/>
        <v/>
      </c>
      <c r="AL586" s="8">
        <v>41.848659999999995</v>
      </c>
    </row>
    <row r="587" spans="1:38" x14ac:dyDescent="0.3">
      <c r="A587" s="2" t="s">
        <v>193</v>
      </c>
      <c r="B587" s="1">
        <f>'Rails Data'!AX587</f>
        <v>273.32089384829527</v>
      </c>
      <c r="C587" s="1">
        <f t="shared" si="299"/>
        <v>273.32089384829527</v>
      </c>
      <c r="D587" s="1">
        <f>'Rails Data'!AZ587</f>
        <v>16.308587415454507</v>
      </c>
      <c r="E587" s="1">
        <f>'Rails Data'!BB587</f>
        <v>2.0403710153304253</v>
      </c>
      <c r="F587" s="1">
        <f t="shared" si="271"/>
        <v>256.83323301101035</v>
      </c>
      <c r="G587" s="1">
        <f t="shared" si="272"/>
        <v>15.824205113456243</v>
      </c>
      <c r="H587" s="5">
        <f t="shared" si="273"/>
        <v>-0.25616562840828516</v>
      </c>
      <c r="I587" s="3">
        <f t="shared" si="274"/>
        <v>-0.24540150244998249</v>
      </c>
      <c r="J587" s="1">
        <f t="shared" si="275"/>
        <v>1.958159735251694</v>
      </c>
      <c r="K587" s="5">
        <f t="shared" si="276"/>
        <v>-0.12936127573713496</v>
      </c>
      <c r="L587" s="3">
        <f t="shared" si="277"/>
        <v>-0.15073979883184341</v>
      </c>
      <c r="M587" s="1">
        <f t="shared" si="278"/>
        <v>256.38878115564512</v>
      </c>
      <c r="N587" s="5">
        <f t="shared" si="279"/>
        <v>-5.9179575410625906E-2</v>
      </c>
      <c r="O587" s="3">
        <f t="shared" si="280"/>
        <v>-8.0177986515970523E-2</v>
      </c>
      <c r="P587" s="8">
        <f t="shared" si="281"/>
        <v>260.4554806087001</v>
      </c>
      <c r="Q587" s="9">
        <f t="shared" si="282"/>
        <v>3.6222475976897499</v>
      </c>
      <c r="R587" s="9">
        <f t="shared" si="283"/>
        <v>7.8305045952541258E-2</v>
      </c>
      <c r="S587" s="1">
        <f t="shared" si="284"/>
        <v>0</v>
      </c>
      <c r="T587" s="1">
        <f t="shared" si="285"/>
        <v>1</v>
      </c>
      <c r="U587" s="1">
        <f t="shared" si="286"/>
        <v>1</v>
      </c>
      <c r="V587" s="1">
        <f t="shared" si="287"/>
        <v>1</v>
      </c>
      <c r="W587" s="1">
        <f t="shared" si="288"/>
        <v>0</v>
      </c>
      <c r="X587" s="1">
        <f t="shared" si="289"/>
        <v>1</v>
      </c>
      <c r="Y587" s="1">
        <f t="shared" si="290"/>
        <v>0</v>
      </c>
      <c r="AA587" s="1">
        <f t="shared" si="291"/>
        <v>1</v>
      </c>
      <c r="AB587" s="1" t="str">
        <f t="shared" si="292"/>
        <v/>
      </c>
      <c r="AC587" s="1" t="str">
        <f t="shared" si="293"/>
        <v/>
      </c>
      <c r="AD587" s="1">
        <f t="shared" si="294"/>
        <v>1</v>
      </c>
      <c r="AE587" s="1" t="str">
        <f t="shared" si="295"/>
        <v>Buy</v>
      </c>
      <c r="AF587" s="8">
        <f t="shared" si="296"/>
        <v>273.32089384829527</v>
      </c>
      <c r="AI587" s="1">
        <f t="shared" si="297"/>
        <v>0</v>
      </c>
      <c r="AJ587" s="1">
        <f t="shared" si="298"/>
        <v>0</v>
      </c>
      <c r="AK587" s="1" t="str">
        <f t="shared" si="300"/>
        <v/>
      </c>
      <c r="AL587" s="8">
        <v>41.730499999999999</v>
      </c>
    </row>
    <row r="588" spans="1:38" x14ac:dyDescent="0.3">
      <c r="A588" s="2" t="s">
        <v>192</v>
      </c>
      <c r="B588" s="1">
        <f>'Rails Data'!AX588</f>
        <v>272.65426545977363</v>
      </c>
      <c r="C588" s="1">
        <f t="shared" si="299"/>
        <v>272.65426545977363</v>
      </c>
      <c r="D588" s="1">
        <f>'Rails Data'!AZ588</f>
        <v>16.343602977098122</v>
      </c>
      <c r="E588" s="1">
        <f>'Rails Data'!BB588</f>
        <v>2.052724742583949</v>
      </c>
      <c r="F588" s="1">
        <f t="shared" si="271"/>
        <v>255.51422014402758</v>
      </c>
      <c r="G588" s="1">
        <f t="shared" si="272"/>
        <v>15.753096445205911</v>
      </c>
      <c r="H588" s="5">
        <f t="shared" si="273"/>
        <v>-0.28473720709732864</v>
      </c>
      <c r="I588" s="3">
        <f t="shared" si="274"/>
        <v>-0.24360748145693203</v>
      </c>
      <c r="J588" s="1">
        <f t="shared" si="275"/>
        <v>1.9483757457983881</v>
      </c>
      <c r="K588" s="5">
        <f t="shared" si="276"/>
        <v>-0.15324246578446621</v>
      </c>
      <c r="L588" s="3">
        <f t="shared" si="277"/>
        <v>-0.15430288601429482</v>
      </c>
      <c r="M588" s="1">
        <f t="shared" si="278"/>
        <v>254.18501457461551</v>
      </c>
      <c r="N588" s="5">
        <f t="shared" si="279"/>
        <v>-8.9715220532592177E-2</v>
      </c>
      <c r="O588" s="3">
        <f t="shared" si="280"/>
        <v>-8.3677721700194621E-2</v>
      </c>
      <c r="P588" s="8">
        <f t="shared" si="281"/>
        <v>258.11631456513732</v>
      </c>
      <c r="Q588" s="9">
        <f t="shared" si="282"/>
        <v>2.6020944211097401</v>
      </c>
      <c r="R588" s="9">
        <f t="shared" si="283"/>
        <v>-0.15732247493244814</v>
      </c>
      <c r="S588" s="1">
        <f t="shared" si="284"/>
        <v>0</v>
      </c>
      <c r="T588" s="1">
        <f t="shared" si="285"/>
        <v>1</v>
      </c>
      <c r="U588" s="1">
        <f t="shared" si="286"/>
        <v>1</v>
      </c>
      <c r="V588" s="1">
        <f t="shared" si="287"/>
        <v>1</v>
      </c>
      <c r="W588" s="1">
        <f t="shared" si="288"/>
        <v>0</v>
      </c>
      <c r="X588" s="1">
        <f t="shared" si="289"/>
        <v>1</v>
      </c>
      <c r="Y588" s="1">
        <f t="shared" si="290"/>
        <v>0</v>
      </c>
      <c r="AA588" s="1">
        <f t="shared" si="291"/>
        <v>0</v>
      </c>
      <c r="AB588" s="1" t="str">
        <f t="shared" si="292"/>
        <v/>
      </c>
      <c r="AC588" s="1" t="str">
        <f t="shared" si="293"/>
        <v/>
      </c>
      <c r="AD588" s="1">
        <f t="shared" si="294"/>
        <v>0</v>
      </c>
      <c r="AE588" s="1" t="str">
        <f t="shared" si="295"/>
        <v/>
      </c>
      <c r="AF588" s="8">
        <f t="shared" si="296"/>
        <v>272.65426545977363</v>
      </c>
      <c r="AI588" s="1">
        <f t="shared" si="297"/>
        <v>0</v>
      </c>
      <c r="AJ588" s="1">
        <f t="shared" si="298"/>
        <v>1</v>
      </c>
      <c r="AK588" s="1" t="str">
        <f t="shared" si="300"/>
        <v/>
      </c>
      <c r="AL588" s="8">
        <v>41.777999999999999</v>
      </c>
    </row>
    <row r="589" spans="1:38" x14ac:dyDescent="0.3">
      <c r="A589" s="2" t="s">
        <v>191</v>
      </c>
      <c r="B589" s="1">
        <f>'Rails Data'!AX589</f>
        <v>271.97778665900717</v>
      </c>
      <c r="C589" s="1">
        <f t="shared" si="299"/>
        <v>271.97778665900717</v>
      </c>
      <c r="D589" s="1">
        <f>'Rails Data'!AZ589</f>
        <v>16.614099603833864</v>
      </c>
      <c r="E589" s="1">
        <f>'Rails Data'!BB589</f>
        <v>2.0788700293694964</v>
      </c>
      <c r="F589" s="1">
        <f t="shared" si="271"/>
        <v>254.14301651876789</v>
      </c>
      <c r="G589" s="1">
        <f t="shared" si="272"/>
        <v>15.718949069442138</v>
      </c>
      <c r="H589" s="5">
        <f t="shared" si="273"/>
        <v>-0.31384395536692544</v>
      </c>
      <c r="I589" s="3">
        <f t="shared" si="274"/>
        <v>-0.2367525271835326</v>
      </c>
      <c r="J589" s="1">
        <f t="shared" si="275"/>
        <v>1.9386147814468901</v>
      </c>
      <c r="K589" s="5">
        <f t="shared" si="276"/>
        <v>-0.18940863908823569</v>
      </c>
      <c r="L589" s="3">
        <f t="shared" si="277"/>
        <v>-0.15447962271926624</v>
      </c>
      <c r="M589" s="1">
        <f t="shared" si="278"/>
        <v>252.34910005037696</v>
      </c>
      <c r="N589" s="5">
        <f t="shared" si="279"/>
        <v>-0.12985627329283922</v>
      </c>
      <c r="O589" s="3">
        <f t="shared" si="280"/>
        <v>-8.2671471894795026E-2</v>
      </c>
      <c r="P589" s="8">
        <f t="shared" si="281"/>
        <v>255.47305076611252</v>
      </c>
      <c r="Q589" s="9">
        <f t="shared" si="282"/>
        <v>1.3300342473446278</v>
      </c>
      <c r="R589" s="9">
        <f t="shared" si="283"/>
        <v>-0.280756527413277</v>
      </c>
      <c r="S589" s="1">
        <f t="shared" si="284"/>
        <v>0</v>
      </c>
      <c r="T589" s="1">
        <f t="shared" si="285"/>
        <v>1</v>
      </c>
      <c r="U589" s="1">
        <f t="shared" si="286"/>
        <v>0</v>
      </c>
      <c r="V589" s="1">
        <f t="shared" si="287"/>
        <v>1</v>
      </c>
      <c r="W589" s="1">
        <f t="shared" si="288"/>
        <v>0</v>
      </c>
      <c r="X589" s="1">
        <f t="shared" si="289"/>
        <v>1</v>
      </c>
      <c r="Y589" s="1">
        <f t="shared" si="290"/>
        <v>0</v>
      </c>
      <c r="AA589" s="1">
        <f t="shared" si="291"/>
        <v>0</v>
      </c>
      <c r="AB589" s="1" t="str">
        <f t="shared" si="292"/>
        <v/>
      </c>
      <c r="AC589" s="1" t="str">
        <f t="shared" si="293"/>
        <v/>
      </c>
      <c r="AD589" s="1">
        <f t="shared" si="294"/>
        <v>0</v>
      </c>
      <c r="AE589" s="1" t="str">
        <f t="shared" si="295"/>
        <v/>
      </c>
      <c r="AF589" s="8">
        <f t="shared" si="296"/>
        <v>271.97778665900717</v>
      </c>
      <c r="AI589" s="1">
        <f t="shared" si="297"/>
        <v>0</v>
      </c>
      <c r="AJ589" s="1">
        <f t="shared" si="298"/>
        <v>1</v>
      </c>
      <c r="AK589" s="1" t="str">
        <f t="shared" si="300"/>
        <v/>
      </c>
      <c r="AL589" s="8">
        <v>41.836839999999995</v>
      </c>
    </row>
    <row r="590" spans="1:38" x14ac:dyDescent="0.3">
      <c r="A590" s="2" t="s">
        <v>190</v>
      </c>
      <c r="B590" s="1">
        <f>'Rails Data'!AX590</f>
        <v>277.2652140585522</v>
      </c>
      <c r="C590" s="1">
        <f t="shared" si="299"/>
        <v>277.2652140585522</v>
      </c>
      <c r="D590" s="1">
        <f>'Rails Data'!AZ590</f>
        <v>16.98689448740123</v>
      </c>
      <c r="E590" s="1">
        <f>'Rails Data'!BB590</f>
        <v>2.1213755439545223</v>
      </c>
      <c r="F590" s="1">
        <f t="shared" si="271"/>
        <v>252.71623490754877</v>
      </c>
      <c r="G590" s="1">
        <f t="shared" si="272"/>
        <v>15.723904993843016</v>
      </c>
      <c r="H590" s="5">
        <f t="shared" si="273"/>
        <v>-0.32401490826318557</v>
      </c>
      <c r="I590" s="3">
        <f t="shared" si="274"/>
        <v>-0.22390395581963379</v>
      </c>
      <c r="J590" s="1">
        <f t="shared" si="275"/>
        <v>1.9341644805586011</v>
      </c>
      <c r="K590" s="5">
        <f t="shared" si="276"/>
        <v>-0.20513809473804656</v>
      </c>
      <c r="L590" s="3">
        <f t="shared" si="277"/>
        <v>-0.14865811999110468</v>
      </c>
      <c r="M590" s="1">
        <f t="shared" si="278"/>
        <v>251.50361016041904</v>
      </c>
      <c r="N590" s="5">
        <f t="shared" si="279"/>
        <v>-0.14328965125561299</v>
      </c>
      <c r="O590" s="3">
        <f t="shared" si="280"/>
        <v>-7.480733832845432E-2</v>
      </c>
      <c r="P590" s="8">
        <f t="shared" si="281"/>
        <v>252.47218969467713</v>
      </c>
      <c r="Q590" s="9">
        <f t="shared" si="282"/>
        <v>-0.24404521287164016</v>
      </c>
      <c r="R590" s="9">
        <f t="shared" si="283"/>
        <v>-0.34985412902066743</v>
      </c>
      <c r="S590" s="1">
        <f t="shared" si="284"/>
        <v>0</v>
      </c>
      <c r="T590" s="1">
        <f t="shared" si="285"/>
        <v>1</v>
      </c>
      <c r="U590" s="1">
        <f t="shared" si="286"/>
        <v>0</v>
      </c>
      <c r="V590" s="1">
        <f t="shared" si="287"/>
        <v>1</v>
      </c>
      <c r="W590" s="1">
        <f t="shared" si="288"/>
        <v>0</v>
      </c>
      <c r="X590" s="1">
        <f t="shared" si="289"/>
        <v>1</v>
      </c>
      <c r="Y590" s="1">
        <f t="shared" si="290"/>
        <v>0</v>
      </c>
      <c r="AA590" s="1">
        <f t="shared" si="291"/>
        <v>0</v>
      </c>
      <c r="AB590" s="1" t="str">
        <f t="shared" si="292"/>
        <v/>
      </c>
      <c r="AC590" s="1" t="str">
        <f t="shared" si="293"/>
        <v/>
      </c>
      <c r="AD590" s="1">
        <f t="shared" si="294"/>
        <v>0</v>
      </c>
      <c r="AE590" s="1" t="str">
        <f t="shared" si="295"/>
        <v/>
      </c>
      <c r="AF590" s="8">
        <f t="shared" si="296"/>
        <v>277.2652140585522</v>
      </c>
      <c r="AI590" s="1">
        <f t="shared" si="297"/>
        <v>0</v>
      </c>
      <c r="AJ590" s="1">
        <f t="shared" si="298"/>
        <v>1</v>
      </c>
      <c r="AK590" s="1" t="str">
        <f t="shared" si="300"/>
        <v/>
      </c>
      <c r="AL590" s="8">
        <v>42.517160000000004</v>
      </c>
    </row>
    <row r="591" spans="1:38" x14ac:dyDescent="0.3">
      <c r="A591" s="2" t="s">
        <v>189</v>
      </c>
      <c r="B591" s="1">
        <f>'Rails Data'!AX591</f>
        <v>252.10616373676825</v>
      </c>
      <c r="C591" s="1">
        <f t="shared" si="299"/>
        <v>252.10616373676825</v>
      </c>
      <c r="D591" s="1">
        <f>'Rails Data'!AZ591</f>
        <v>15.514228282233796</v>
      </c>
      <c r="E591" s="1">
        <f>'Rails Data'!BB591</f>
        <v>1.9321184989992282</v>
      </c>
      <c r="F591" s="1">
        <f t="shared" si="271"/>
        <v>250.75231657546848</v>
      </c>
      <c r="G591" s="1">
        <f t="shared" si="272"/>
        <v>15.746788193955929</v>
      </c>
      <c r="H591" s="5">
        <f t="shared" si="273"/>
        <v>-0.33144608893849803</v>
      </c>
      <c r="I591" s="3">
        <f t="shared" si="274"/>
        <v>-0.20721879707904184</v>
      </c>
      <c r="J591" s="1">
        <f t="shared" si="275"/>
        <v>1.9167057629257529</v>
      </c>
      <c r="K591" s="5">
        <f t="shared" si="276"/>
        <v>-0.24218794195340543</v>
      </c>
      <c r="L591" s="3">
        <f t="shared" si="277"/>
        <v>-0.13924479086661437</v>
      </c>
      <c r="M591" s="1">
        <f t="shared" si="278"/>
        <v>248.92941491868129</v>
      </c>
      <c r="N591" s="5">
        <f t="shared" si="279"/>
        <v>-0.17907340124491045</v>
      </c>
      <c r="O591" s="3">
        <f t="shared" si="280"/>
        <v>-6.3393619507261204E-2</v>
      </c>
      <c r="P591" s="8">
        <f t="shared" si="281"/>
        <v>247.96436708306348</v>
      </c>
      <c r="Q591" s="9">
        <f t="shared" si="282"/>
        <v>-2.787949492405005</v>
      </c>
      <c r="R591" s="9">
        <f t="shared" si="283"/>
        <v>-0.25090474092991999</v>
      </c>
      <c r="S591" s="1">
        <f t="shared" si="284"/>
        <v>0</v>
      </c>
      <c r="T591" s="1">
        <f t="shared" si="285"/>
        <v>1</v>
      </c>
      <c r="U591" s="1">
        <f t="shared" si="286"/>
        <v>0</v>
      </c>
      <c r="V591" s="1">
        <f t="shared" si="287"/>
        <v>0</v>
      </c>
      <c r="W591" s="1">
        <f t="shared" si="288"/>
        <v>0</v>
      </c>
      <c r="X591" s="1">
        <f t="shared" si="289"/>
        <v>0</v>
      </c>
      <c r="Y591" s="1">
        <f t="shared" si="290"/>
        <v>0</v>
      </c>
      <c r="AA591" s="1">
        <f t="shared" si="291"/>
        <v>0</v>
      </c>
      <c r="AB591" s="1" t="str">
        <f t="shared" si="292"/>
        <v/>
      </c>
      <c r="AC591" s="1" t="str">
        <f t="shared" si="293"/>
        <v/>
      </c>
      <c r="AD591" s="1">
        <f t="shared" si="294"/>
        <v>0</v>
      </c>
      <c r="AE591" s="1" t="str">
        <f t="shared" si="295"/>
        <v/>
      </c>
      <c r="AF591" s="8">
        <f t="shared" si="296"/>
        <v>252.10616373676825</v>
      </c>
      <c r="AI591" s="1">
        <f t="shared" si="297"/>
        <v>1</v>
      </c>
      <c r="AJ591" s="1">
        <f t="shared" si="298"/>
        <v>1</v>
      </c>
      <c r="AK591" s="1" t="str">
        <f t="shared" si="300"/>
        <v>Sell</v>
      </c>
      <c r="AL591" s="8">
        <v>38.594500000000004</v>
      </c>
    </row>
    <row r="592" spans="1:38" x14ac:dyDescent="0.3">
      <c r="A592" s="2" t="s">
        <v>188</v>
      </c>
      <c r="B592" s="1">
        <f>'Rails Data'!AX592</f>
        <v>228.49484206030826</v>
      </c>
      <c r="C592" s="1">
        <f t="shared" si="299"/>
        <v>228.49484206030826</v>
      </c>
      <c r="D592" s="1">
        <f>'Rails Data'!AZ592</f>
        <v>14.104406136469589</v>
      </c>
      <c r="E592" s="1">
        <f>'Rails Data'!BB592</f>
        <v>1.7592026815831194</v>
      </c>
      <c r="F592" s="1">
        <f t="shared" si="271"/>
        <v>250.64400880256451</v>
      </c>
      <c r="G592" s="1">
        <f t="shared" si="272"/>
        <v>15.891290476992905</v>
      </c>
      <c r="H592" s="5">
        <f t="shared" si="273"/>
        <v>-0.32119852525985992</v>
      </c>
      <c r="I592" s="3">
        <f t="shared" si="274"/>
        <v>-0.18651424843579914</v>
      </c>
      <c r="J592" s="1">
        <f t="shared" si="275"/>
        <v>1.9114500160073205</v>
      </c>
      <c r="K592" s="5">
        <f t="shared" si="276"/>
        <v>-0.25606042035624244</v>
      </c>
      <c r="L592" s="3">
        <f t="shared" si="277"/>
        <v>-0.12208759901881586</v>
      </c>
      <c r="M592" s="1">
        <f t="shared" si="278"/>
        <v>248.03348248952585</v>
      </c>
      <c r="N592" s="5">
        <f t="shared" si="279"/>
        <v>-0.19002952891124014</v>
      </c>
      <c r="O592" s="3">
        <f t="shared" si="280"/>
        <v>-4.4113655884319668E-2</v>
      </c>
      <c r="P592" s="8">
        <f t="shared" si="281"/>
        <v>247.21131314602624</v>
      </c>
      <c r="Q592" s="9">
        <f t="shared" si="282"/>
        <v>-3.4326956565382716</v>
      </c>
      <c r="R592" s="9">
        <f t="shared" si="283"/>
        <v>0.21730504924929051</v>
      </c>
      <c r="S592" s="1">
        <f t="shared" si="284"/>
        <v>0</v>
      </c>
      <c r="T592" s="1">
        <f t="shared" si="285"/>
        <v>0</v>
      </c>
      <c r="U592" s="1">
        <f t="shared" si="286"/>
        <v>0</v>
      </c>
      <c r="V592" s="1">
        <f t="shared" si="287"/>
        <v>0</v>
      </c>
      <c r="W592" s="1">
        <f t="shared" si="288"/>
        <v>0</v>
      </c>
      <c r="X592" s="1">
        <f t="shared" si="289"/>
        <v>0</v>
      </c>
      <c r="Y592" s="1">
        <f t="shared" si="290"/>
        <v>0</v>
      </c>
      <c r="AA592" s="1">
        <f t="shared" si="291"/>
        <v>0</v>
      </c>
      <c r="AB592" s="1" t="str">
        <f t="shared" si="292"/>
        <v/>
      </c>
      <c r="AC592" s="1" t="str">
        <f t="shared" si="293"/>
        <v/>
      </c>
      <c r="AD592" s="1">
        <f t="shared" si="294"/>
        <v>0</v>
      </c>
      <c r="AE592" s="1" t="str">
        <f t="shared" si="295"/>
        <v/>
      </c>
      <c r="AF592" s="8">
        <f t="shared" si="296"/>
        <v>228.49484206030826</v>
      </c>
      <c r="AI592" s="1">
        <f t="shared" si="297"/>
        <v>1</v>
      </c>
      <c r="AJ592" s="1">
        <f t="shared" si="298"/>
        <v>1</v>
      </c>
      <c r="AK592" s="1" t="str">
        <f t="shared" si="300"/>
        <v>Sell</v>
      </c>
      <c r="AL592" s="8">
        <v>34.923839999999998</v>
      </c>
    </row>
    <row r="593" spans="1:38" x14ac:dyDescent="0.3">
      <c r="A593" s="2" t="s">
        <v>187</v>
      </c>
      <c r="B593" s="1">
        <f>'Rails Data'!AX593</f>
        <v>235.74982230161649</v>
      </c>
      <c r="C593" s="1">
        <f t="shared" si="299"/>
        <v>235.74982230161649</v>
      </c>
      <c r="D593" s="1">
        <f>'Rails Data'!AZ593</f>
        <v>14.553543246431968</v>
      </c>
      <c r="E593" s="1">
        <f>'Rails Data'!BB593</f>
        <v>1.8101050514327919</v>
      </c>
      <c r="F593" s="1">
        <f t="shared" si="271"/>
        <v>252.41594214194501</v>
      </c>
      <c r="G593" s="1">
        <f t="shared" si="272"/>
        <v>16.11375212936732</v>
      </c>
      <c r="H593" s="5">
        <f t="shared" si="273"/>
        <v>-0.29103583297287106</v>
      </c>
      <c r="I593" s="3">
        <f t="shared" si="274"/>
        <v>-0.16406686896512235</v>
      </c>
      <c r="J593" s="1">
        <f t="shared" si="275"/>
        <v>1.9323195167854985</v>
      </c>
      <c r="K593" s="5">
        <f t="shared" si="276"/>
        <v>-0.22958256090100293</v>
      </c>
      <c r="L593" s="3">
        <f t="shared" si="277"/>
        <v>-9.9758795462578098E-2</v>
      </c>
      <c r="M593" s="1">
        <f t="shared" si="278"/>
        <v>250.61992167529175</v>
      </c>
      <c r="N593" s="5">
        <f t="shared" si="279"/>
        <v>-0.15826964981398572</v>
      </c>
      <c r="O593" s="3">
        <f t="shared" si="280"/>
        <v>-1.9794343713166258E-2</v>
      </c>
      <c r="P593" s="8">
        <f t="shared" si="281"/>
        <v>250.61430788888404</v>
      </c>
      <c r="Q593" s="9">
        <f t="shared" si="282"/>
        <v>-1.8016342530609677</v>
      </c>
      <c r="R593" s="9">
        <f t="shared" si="283"/>
        <v>0.81514450149907991</v>
      </c>
      <c r="S593" s="1">
        <f t="shared" si="284"/>
        <v>0</v>
      </c>
      <c r="T593" s="1">
        <f t="shared" si="285"/>
        <v>0</v>
      </c>
      <c r="U593" s="1">
        <f t="shared" si="286"/>
        <v>0</v>
      </c>
      <c r="V593" s="1">
        <f t="shared" si="287"/>
        <v>0</v>
      </c>
      <c r="W593" s="1">
        <f t="shared" si="288"/>
        <v>0</v>
      </c>
      <c r="X593" s="1">
        <f t="shared" si="289"/>
        <v>0</v>
      </c>
      <c r="Y593" s="1">
        <f t="shared" si="290"/>
        <v>0</v>
      </c>
      <c r="AA593" s="1">
        <f t="shared" si="291"/>
        <v>0</v>
      </c>
      <c r="AB593" s="1" t="str">
        <f t="shared" si="292"/>
        <v/>
      </c>
      <c r="AC593" s="1" t="str">
        <f t="shared" si="293"/>
        <v/>
      </c>
      <c r="AD593" s="1">
        <f t="shared" si="294"/>
        <v>0</v>
      </c>
      <c r="AE593" s="1" t="str">
        <f t="shared" si="295"/>
        <v/>
      </c>
      <c r="AF593" s="8">
        <f t="shared" si="296"/>
        <v>235.74982230161649</v>
      </c>
      <c r="AI593" s="1">
        <f t="shared" si="297"/>
        <v>1</v>
      </c>
      <c r="AJ593" s="1">
        <f t="shared" si="298"/>
        <v>1</v>
      </c>
      <c r="AK593" s="1" t="str">
        <f t="shared" si="300"/>
        <v>Sell</v>
      </c>
      <c r="AL593" s="8">
        <v>36.169500000000006</v>
      </c>
    </row>
    <row r="594" spans="1:38" x14ac:dyDescent="0.3">
      <c r="A594" s="2" t="s">
        <v>186</v>
      </c>
      <c r="B594" s="1">
        <f>'Rails Data'!AX594</f>
        <v>239.24007679764162</v>
      </c>
      <c r="C594" s="1">
        <f t="shared" si="299"/>
        <v>239.24007679764162</v>
      </c>
      <c r="D594" s="1">
        <f>'Rails Data'!AZ594</f>
        <v>14.855712298129774</v>
      </c>
      <c r="E594" s="1">
        <f>'Rails Data'!BB594</f>
        <v>1.8498735416868335</v>
      </c>
      <c r="F594" s="1">
        <f t="shared" si="271"/>
        <v>253.7492317291713</v>
      </c>
      <c r="G594" s="1">
        <f t="shared" si="272"/>
        <v>16.296623984631566</v>
      </c>
      <c r="H594" s="5">
        <f t="shared" si="273"/>
        <v>-0.26453171924623931</v>
      </c>
      <c r="I594" s="3">
        <f t="shared" si="274"/>
        <v>-0.14290537496383091</v>
      </c>
      <c r="J594" s="1">
        <f t="shared" si="275"/>
        <v>1.9499450194972883</v>
      </c>
      <c r="K594" s="5">
        <f t="shared" si="276"/>
        <v>-0.20766189223478282</v>
      </c>
      <c r="L594" s="3">
        <f t="shared" si="277"/>
        <v>-7.8121501222840617E-2</v>
      </c>
      <c r="M594" s="1">
        <f t="shared" si="278"/>
        <v>252.92589969069974</v>
      </c>
      <c r="N594" s="5">
        <f t="shared" si="279"/>
        <v>-0.13137978967201014</v>
      </c>
      <c r="O594" s="3">
        <f t="shared" si="280"/>
        <v>3.2848739703036541E-3</v>
      </c>
      <c r="P594" s="8">
        <f t="shared" si="281"/>
        <v>253.3169416320236</v>
      </c>
      <c r="Q594" s="9">
        <f t="shared" si="282"/>
        <v>-0.43229009714769973</v>
      </c>
      <c r="R594" s="9">
        <f t="shared" si="283"/>
        <v>1.2811680617526719</v>
      </c>
      <c r="S594" s="1">
        <f t="shared" si="284"/>
        <v>0</v>
      </c>
      <c r="T594" s="1">
        <f t="shared" si="285"/>
        <v>0</v>
      </c>
      <c r="U594" s="1">
        <f t="shared" si="286"/>
        <v>0</v>
      </c>
      <c r="V594" s="1">
        <f t="shared" si="287"/>
        <v>0</v>
      </c>
      <c r="W594" s="1">
        <f t="shared" si="288"/>
        <v>0</v>
      </c>
      <c r="X594" s="1">
        <f t="shared" si="289"/>
        <v>0</v>
      </c>
      <c r="Y594" s="1">
        <f t="shared" si="290"/>
        <v>0</v>
      </c>
      <c r="AA594" s="1">
        <f t="shared" si="291"/>
        <v>0</v>
      </c>
      <c r="AB594" s="1" t="str">
        <f t="shared" si="292"/>
        <v/>
      </c>
      <c r="AC594" s="1" t="str">
        <f t="shared" si="293"/>
        <v/>
      </c>
      <c r="AD594" s="1">
        <f t="shared" si="294"/>
        <v>0</v>
      </c>
      <c r="AE594" s="1" t="str">
        <f t="shared" si="295"/>
        <v/>
      </c>
      <c r="AF594" s="8">
        <f t="shared" si="296"/>
        <v>239.24007679764162</v>
      </c>
      <c r="AI594" s="1">
        <f t="shared" si="297"/>
        <v>1</v>
      </c>
      <c r="AJ594" s="1">
        <f t="shared" si="298"/>
        <v>1</v>
      </c>
      <c r="AK594" s="1" t="str">
        <f t="shared" si="300"/>
        <v>Sell</v>
      </c>
      <c r="AL594" s="8">
        <v>37.169339999999998</v>
      </c>
    </row>
    <row r="595" spans="1:38" x14ac:dyDescent="0.3">
      <c r="A595" s="2" t="s">
        <v>185</v>
      </c>
      <c r="B595" s="1">
        <f>'Rails Data'!AX595</f>
        <v>256.68996547884336</v>
      </c>
      <c r="C595" s="1">
        <f t="shared" si="299"/>
        <v>256.68996547884336</v>
      </c>
      <c r="D595" s="1">
        <f>'Rails Data'!AZ595</f>
        <v>15.962450138706652</v>
      </c>
      <c r="E595" s="1">
        <f>'Rails Data'!BB595</f>
        <v>1.9787965123248785</v>
      </c>
      <c r="F595" s="1">
        <f t="shared" si="271"/>
        <v>254.90996412369367</v>
      </c>
      <c r="G595" s="1">
        <f t="shared" si="272"/>
        <v>16.469510291340022</v>
      </c>
      <c r="H595" s="5">
        <f t="shared" si="273"/>
        <v>-0.23602676784945165</v>
      </c>
      <c r="I595" s="3">
        <f t="shared" si="274"/>
        <v>-0.12263431758342952</v>
      </c>
      <c r="J595" s="1">
        <f t="shared" si="275"/>
        <v>1.9699966253847501</v>
      </c>
      <c r="K595" s="5">
        <f t="shared" si="276"/>
        <v>-0.18755908436385149</v>
      </c>
      <c r="L595" s="3">
        <f t="shared" si="277"/>
        <v>-5.6531436054183593E-2</v>
      </c>
      <c r="M595" s="1">
        <f t="shared" si="278"/>
        <v>255.72508194505176</v>
      </c>
      <c r="N595" s="5">
        <f t="shared" si="279"/>
        <v>-0.10549442198087489</v>
      </c>
      <c r="O595" s="3">
        <f t="shared" si="280"/>
        <v>2.5728984577355951E-2</v>
      </c>
      <c r="P595" s="8">
        <f t="shared" si="281"/>
        <v>255.87637160191122</v>
      </c>
      <c r="Q595" s="9">
        <f t="shared" si="282"/>
        <v>0.96640747821754758</v>
      </c>
      <c r="R595" s="9">
        <f t="shared" si="283"/>
        <v>1.5653043963106996</v>
      </c>
      <c r="S595" s="1">
        <f t="shared" si="284"/>
        <v>0</v>
      </c>
      <c r="T595" s="1">
        <f t="shared" si="285"/>
        <v>0</v>
      </c>
      <c r="U595" s="1">
        <f t="shared" si="286"/>
        <v>0</v>
      </c>
      <c r="V595" s="1">
        <f t="shared" si="287"/>
        <v>0</v>
      </c>
      <c r="W595" s="1">
        <f t="shared" si="288"/>
        <v>0</v>
      </c>
      <c r="X595" s="1">
        <f t="shared" si="289"/>
        <v>0</v>
      </c>
      <c r="Y595" s="1">
        <f t="shared" si="290"/>
        <v>0</v>
      </c>
      <c r="AA595" s="1">
        <f t="shared" si="291"/>
        <v>0</v>
      </c>
      <c r="AB595" s="1" t="str">
        <f t="shared" si="292"/>
        <v/>
      </c>
      <c r="AC595" s="1" t="str">
        <f t="shared" si="293"/>
        <v/>
      </c>
      <c r="AD595" s="1">
        <f t="shared" si="294"/>
        <v>0</v>
      </c>
      <c r="AE595" s="1" t="str">
        <f t="shared" si="295"/>
        <v/>
      </c>
      <c r="AF595" s="8">
        <f t="shared" si="296"/>
        <v>256.68996547884336</v>
      </c>
      <c r="AI595" s="1">
        <f t="shared" si="297"/>
        <v>1</v>
      </c>
      <c r="AJ595" s="1">
        <f t="shared" si="298"/>
        <v>1</v>
      </c>
      <c r="AK595" s="1" t="str">
        <f t="shared" si="300"/>
        <v>Sell</v>
      </c>
      <c r="AL595" s="8">
        <v>39.63984</v>
      </c>
    </row>
    <row r="596" spans="1:38" x14ac:dyDescent="0.3">
      <c r="A596" s="2" t="s">
        <v>184</v>
      </c>
      <c r="B596" s="1">
        <f>'Rails Data'!AX596</f>
        <v>253.48699461902888</v>
      </c>
      <c r="C596" s="1">
        <f t="shared" si="299"/>
        <v>253.48699461902888</v>
      </c>
      <c r="D596" s="1">
        <f>'Rails Data'!AZ596</f>
        <v>15.852307939712933</v>
      </c>
      <c r="E596" s="1">
        <f>'Rails Data'!BB596</f>
        <v>1.9523151102506735</v>
      </c>
      <c r="F596" s="1">
        <f t="shared" si="271"/>
        <v>254.76756401528169</v>
      </c>
      <c r="G596" s="1">
        <f t="shared" si="272"/>
        <v>16.504276406119004</v>
      </c>
      <c r="H596" s="5">
        <f t="shared" si="273"/>
        <v>-0.22512595131221325</v>
      </c>
      <c r="I596" s="3">
        <f t="shared" si="274"/>
        <v>-0.10373557587242582</v>
      </c>
      <c r="J596" s="1">
        <f t="shared" si="275"/>
        <v>1.9766705381655616</v>
      </c>
      <c r="K596" s="5">
        <f t="shared" si="276"/>
        <v>-0.18223709930532528</v>
      </c>
      <c r="L596" s="3">
        <f t="shared" si="277"/>
        <v>-3.469349466923894E-2</v>
      </c>
      <c r="M596" s="1">
        <f t="shared" si="278"/>
        <v>256.69843316971543</v>
      </c>
      <c r="N596" s="5">
        <f t="shared" si="279"/>
        <v>-9.6023367709657803E-2</v>
      </c>
      <c r="O596" s="3">
        <f t="shared" si="280"/>
        <v>4.7599552337061091E-2</v>
      </c>
      <c r="P596" s="8">
        <f t="shared" si="281"/>
        <v>255.72844544246902</v>
      </c>
      <c r="Q596" s="9">
        <f t="shared" si="282"/>
        <v>0.96088142718733138</v>
      </c>
      <c r="R596" s="9">
        <f t="shared" si="283"/>
        <v>1.6383316569497395</v>
      </c>
      <c r="S596" s="1">
        <f t="shared" si="284"/>
        <v>0</v>
      </c>
      <c r="T596" s="1">
        <f t="shared" si="285"/>
        <v>0</v>
      </c>
      <c r="U596" s="1">
        <f t="shared" si="286"/>
        <v>0</v>
      </c>
      <c r="V596" s="1">
        <f t="shared" si="287"/>
        <v>0</v>
      </c>
      <c r="W596" s="1">
        <f t="shared" si="288"/>
        <v>0</v>
      </c>
      <c r="X596" s="1">
        <f t="shared" si="289"/>
        <v>0</v>
      </c>
      <c r="Y596" s="1">
        <f t="shared" si="290"/>
        <v>0</v>
      </c>
      <c r="AA596" s="1">
        <f t="shared" si="291"/>
        <v>0</v>
      </c>
      <c r="AB596" s="1" t="str">
        <f t="shared" si="292"/>
        <v/>
      </c>
      <c r="AC596" s="1" t="str">
        <f t="shared" si="293"/>
        <v/>
      </c>
      <c r="AD596" s="1">
        <f t="shared" si="294"/>
        <v>0</v>
      </c>
      <c r="AE596" s="1" t="str">
        <f t="shared" si="295"/>
        <v/>
      </c>
      <c r="AF596" s="8">
        <f t="shared" si="296"/>
        <v>253.48699461902888</v>
      </c>
      <c r="AI596" s="1">
        <f t="shared" si="297"/>
        <v>1</v>
      </c>
      <c r="AJ596" s="1">
        <f t="shared" si="298"/>
        <v>1</v>
      </c>
      <c r="AK596" s="1" t="str">
        <f t="shared" si="300"/>
        <v>Sell</v>
      </c>
      <c r="AL596" s="8">
        <v>39.056340000000006</v>
      </c>
    </row>
    <row r="597" spans="1:38" x14ac:dyDescent="0.3">
      <c r="A597" s="2" t="s">
        <v>183</v>
      </c>
      <c r="B597" s="1">
        <f>'Rails Data'!AX597</f>
        <v>256.13103474162654</v>
      </c>
      <c r="C597" s="1">
        <f t="shared" si="299"/>
        <v>256.13103474162654</v>
      </c>
      <c r="D597" s="1">
        <f>'Rails Data'!AZ597</f>
        <v>16.023240484528664</v>
      </c>
      <c r="E597" s="1">
        <f>'Rails Data'!BB597</f>
        <v>1.9648760634204685</v>
      </c>
      <c r="F597" s="1">
        <f t="shared" si="271"/>
        <v>254.87000956698191</v>
      </c>
      <c r="G597" s="1">
        <f t="shared" si="272"/>
        <v>16.530019680089445</v>
      </c>
      <c r="H597" s="5">
        <f t="shared" si="273"/>
        <v>-0.21577090998651882</v>
      </c>
      <c r="I597" s="3">
        <f t="shared" si="274"/>
        <v>-8.3503846632461243E-2</v>
      </c>
      <c r="J597" s="1">
        <f t="shared" si="275"/>
        <v>1.985632749795512</v>
      </c>
      <c r="K597" s="5">
        <f t="shared" si="276"/>
        <v>-0.17458517982737254</v>
      </c>
      <c r="L597" s="3">
        <f t="shared" si="277"/>
        <v>-1.0102893896557885E-2</v>
      </c>
      <c r="M597" s="1">
        <f t="shared" si="278"/>
        <v>257.42818533636341</v>
      </c>
      <c r="N597" s="5">
        <f t="shared" si="279"/>
        <v>-8.8271640518251093E-2</v>
      </c>
      <c r="O597" s="3">
        <f t="shared" si="280"/>
        <v>7.1536705678180906E-2</v>
      </c>
      <c r="P597" s="8">
        <f t="shared" si="281"/>
        <v>256.13598195582176</v>
      </c>
      <c r="Q597" s="9">
        <f t="shared" si="282"/>
        <v>1.265972388839856</v>
      </c>
      <c r="R597" s="9">
        <f t="shared" si="283"/>
        <v>1.6734509502750314</v>
      </c>
      <c r="S597" s="1">
        <f t="shared" si="284"/>
        <v>0</v>
      </c>
      <c r="T597" s="1">
        <f t="shared" si="285"/>
        <v>0</v>
      </c>
      <c r="U597" s="1">
        <f t="shared" si="286"/>
        <v>0</v>
      </c>
      <c r="V597" s="1">
        <f t="shared" si="287"/>
        <v>0</v>
      </c>
      <c r="W597" s="1">
        <f t="shared" si="288"/>
        <v>0</v>
      </c>
      <c r="X597" s="1">
        <f t="shared" si="289"/>
        <v>0</v>
      </c>
      <c r="Y597" s="1">
        <f t="shared" si="290"/>
        <v>0</v>
      </c>
      <c r="AA597" s="1">
        <f t="shared" si="291"/>
        <v>0</v>
      </c>
      <c r="AB597" s="1" t="str">
        <f t="shared" si="292"/>
        <v/>
      </c>
      <c r="AC597" s="1" t="str">
        <f t="shared" si="293"/>
        <v/>
      </c>
      <c r="AD597" s="1">
        <f t="shared" si="294"/>
        <v>0</v>
      </c>
      <c r="AE597" s="1" t="str">
        <f t="shared" si="295"/>
        <v/>
      </c>
      <c r="AF597" s="8">
        <f t="shared" si="296"/>
        <v>256.13103474162654</v>
      </c>
      <c r="AI597" s="1">
        <f t="shared" si="297"/>
        <v>1</v>
      </c>
      <c r="AJ597" s="1">
        <f t="shared" si="298"/>
        <v>1</v>
      </c>
      <c r="AK597" s="1" t="str">
        <f t="shared" si="300"/>
        <v>Sell</v>
      </c>
      <c r="AL597" s="8">
        <v>39.463340000000002</v>
      </c>
    </row>
    <row r="598" spans="1:38" x14ac:dyDescent="0.3">
      <c r="A598" s="2" t="s">
        <v>182</v>
      </c>
      <c r="B598" s="1">
        <f>'Rails Data'!AX598</f>
        <v>264.36837764938593</v>
      </c>
      <c r="C598" s="1">
        <f t="shared" si="299"/>
        <v>264.36837764938593</v>
      </c>
      <c r="D598" s="1">
        <f>'Rails Data'!AZ598</f>
        <v>16.621888653009659</v>
      </c>
      <c r="E598" s="1">
        <f>'Rails Data'!BB598</f>
        <v>2.0388173213748932</v>
      </c>
      <c r="F598" s="1">
        <f t="shared" si="271"/>
        <v>254.76912755301032</v>
      </c>
      <c r="G598" s="1">
        <f t="shared" si="272"/>
        <v>16.501040239387727</v>
      </c>
      <c r="H598" s="5">
        <f t="shared" si="273"/>
        <v>-0.20264016639524307</v>
      </c>
      <c r="I598" s="3">
        <f t="shared" si="274"/>
        <v>-6.1459336073451637E-2</v>
      </c>
      <c r="J598" s="1">
        <f t="shared" si="275"/>
        <v>1.9919411507277165</v>
      </c>
      <c r="K598" s="5">
        <f t="shared" si="276"/>
        <v>-0.15373051079987454</v>
      </c>
      <c r="L598" s="3">
        <f t="shared" si="277"/>
        <v>1.7310820425244559E-2</v>
      </c>
      <c r="M598" s="1">
        <f t="shared" si="278"/>
        <v>257.79096268751641</v>
      </c>
      <c r="N598" s="5">
        <f t="shared" si="279"/>
        <v>-6.6541799125333867E-2</v>
      </c>
      <c r="O598" s="3">
        <f t="shared" si="280"/>
        <v>9.8171430044252911E-2</v>
      </c>
      <c r="P598" s="8">
        <f t="shared" si="281"/>
        <v>256.13688144931177</v>
      </c>
      <c r="Q598" s="9">
        <f t="shared" si="282"/>
        <v>1.3677538963014513</v>
      </c>
      <c r="R598" s="9">
        <f t="shared" si="283"/>
        <v>1.6337701014159336</v>
      </c>
      <c r="S598" s="1">
        <f t="shared" si="284"/>
        <v>0</v>
      </c>
      <c r="T598" s="1">
        <f t="shared" si="285"/>
        <v>0</v>
      </c>
      <c r="U598" s="1">
        <f t="shared" si="286"/>
        <v>0</v>
      </c>
      <c r="V598" s="1">
        <f t="shared" si="287"/>
        <v>0</v>
      </c>
      <c r="W598" s="1">
        <f t="shared" si="288"/>
        <v>0</v>
      </c>
      <c r="X598" s="1">
        <f t="shared" si="289"/>
        <v>0</v>
      </c>
      <c r="Y598" s="1">
        <f t="shared" si="290"/>
        <v>0</v>
      </c>
      <c r="AA598" s="1">
        <f t="shared" si="291"/>
        <v>0</v>
      </c>
      <c r="AB598" s="1" t="str">
        <f t="shared" si="292"/>
        <v/>
      </c>
      <c r="AC598" s="1" t="str">
        <f t="shared" si="293"/>
        <v/>
      </c>
      <c r="AD598" s="1">
        <f t="shared" si="294"/>
        <v>0</v>
      </c>
      <c r="AE598" s="1" t="str">
        <f t="shared" si="295"/>
        <v/>
      </c>
      <c r="AF598" s="8">
        <f t="shared" si="296"/>
        <v>264.36837764938593</v>
      </c>
      <c r="AI598" s="1">
        <f t="shared" si="297"/>
        <v>1</v>
      </c>
      <c r="AJ598" s="1">
        <f t="shared" si="298"/>
        <v>1</v>
      </c>
      <c r="AK598" s="1" t="str">
        <f t="shared" si="300"/>
        <v>Sell</v>
      </c>
      <c r="AL598" s="8">
        <v>41.072659999999999</v>
      </c>
    </row>
    <row r="599" spans="1:38" x14ac:dyDescent="0.3">
      <c r="A599" s="2" t="s">
        <v>181</v>
      </c>
      <c r="B599" s="1">
        <f>'Rails Data'!AX599</f>
        <v>254.09745688291224</v>
      </c>
      <c r="C599" s="1">
        <f t="shared" si="299"/>
        <v>254.09745688291224</v>
      </c>
      <c r="D599" s="1">
        <f>'Rails Data'!AZ599</f>
        <v>15.973704811920399</v>
      </c>
      <c r="E599" s="1">
        <f>'Rails Data'!BB599</f>
        <v>1.9642470852588914</v>
      </c>
      <c r="F599" s="1">
        <f t="shared" si="271"/>
        <v>254.00118754530027</v>
      </c>
      <c r="G599" s="1">
        <f t="shared" si="272"/>
        <v>16.425679381230552</v>
      </c>
      <c r="H599" s="5">
        <f t="shared" si="273"/>
        <v>-0.19187029429965285</v>
      </c>
      <c r="I599" s="3">
        <f t="shared" si="274"/>
        <v>-3.79291976864864E-2</v>
      </c>
      <c r="J599" s="1">
        <f t="shared" si="275"/>
        <v>1.992258137362068</v>
      </c>
      <c r="K599" s="5">
        <f t="shared" si="276"/>
        <v>-0.12803254258994801</v>
      </c>
      <c r="L599" s="3">
        <f t="shared" si="277"/>
        <v>4.5817708962764409E-2</v>
      </c>
      <c r="M599" s="1">
        <f t="shared" si="278"/>
        <v>257.47457165199359</v>
      </c>
      <c r="N599" s="5">
        <f t="shared" si="279"/>
        <v>-4.0665352572479385E-2</v>
      </c>
      <c r="O599" s="3">
        <f t="shared" si="280"/>
        <v>0.12562363490585071</v>
      </c>
      <c r="P599" s="8">
        <f t="shared" si="281"/>
        <v>254.64024577657099</v>
      </c>
      <c r="Q599" s="9">
        <f t="shared" si="282"/>
        <v>0.63905823127072381</v>
      </c>
      <c r="R599" s="9">
        <f t="shared" si="283"/>
        <v>1.5044807763186328</v>
      </c>
      <c r="S599" s="1">
        <f t="shared" si="284"/>
        <v>0</v>
      </c>
      <c r="T599" s="1">
        <f t="shared" si="285"/>
        <v>0</v>
      </c>
      <c r="U599" s="1">
        <f t="shared" si="286"/>
        <v>0</v>
      </c>
      <c r="V599" s="1">
        <f t="shared" si="287"/>
        <v>0</v>
      </c>
      <c r="W599" s="1">
        <f t="shared" si="288"/>
        <v>0</v>
      </c>
      <c r="X599" s="1">
        <f t="shared" si="289"/>
        <v>0</v>
      </c>
      <c r="Y599" s="1">
        <f t="shared" si="290"/>
        <v>0</v>
      </c>
      <c r="AA599" s="1">
        <f t="shared" si="291"/>
        <v>0</v>
      </c>
      <c r="AB599" s="1" t="str">
        <f t="shared" si="292"/>
        <v/>
      </c>
      <c r="AC599" s="1" t="str">
        <f t="shared" si="293"/>
        <v/>
      </c>
      <c r="AD599" s="1">
        <f t="shared" si="294"/>
        <v>0</v>
      </c>
      <c r="AE599" s="1" t="str">
        <f t="shared" si="295"/>
        <v/>
      </c>
      <c r="AF599" s="8">
        <f t="shared" si="296"/>
        <v>254.09745688291224</v>
      </c>
      <c r="AI599" s="1">
        <f t="shared" si="297"/>
        <v>1</v>
      </c>
      <c r="AJ599" s="1">
        <f t="shared" si="298"/>
        <v>1</v>
      </c>
      <c r="AK599" s="1" t="str">
        <f t="shared" si="300"/>
        <v>Sell</v>
      </c>
      <c r="AL599" s="8">
        <v>39.619000000000007</v>
      </c>
    </row>
    <row r="600" spans="1:38" x14ac:dyDescent="0.3">
      <c r="A600" s="2" t="s">
        <v>180</v>
      </c>
      <c r="B600" s="1">
        <f>'Rails Data'!AX600</f>
        <v>244.04277187436952</v>
      </c>
      <c r="C600" s="1">
        <f t="shared" si="299"/>
        <v>244.04277187436952</v>
      </c>
      <c r="D600" s="1">
        <f>'Rails Data'!AZ600</f>
        <v>15.384174728200179</v>
      </c>
      <c r="E600" s="1">
        <f>'Rails Data'!BB600</f>
        <v>1.8848167767333326</v>
      </c>
      <c r="F600" s="1">
        <f t="shared" si="271"/>
        <v>253.99348599829131</v>
      </c>
      <c r="G600" s="1">
        <f t="shared" si="272"/>
        <v>16.434456591289742</v>
      </c>
      <c r="H600" s="5">
        <f t="shared" si="273"/>
        <v>-0.16086207627612126</v>
      </c>
      <c r="I600" s="3">
        <f t="shared" si="274"/>
        <v>-1.2272348250958659E-2</v>
      </c>
      <c r="J600" s="1">
        <f t="shared" si="275"/>
        <v>1.9920298144208983</v>
      </c>
      <c r="K600" s="5">
        <f t="shared" si="276"/>
        <v>-9.1601961083273453E-2</v>
      </c>
      <c r="L600" s="3">
        <f t="shared" si="277"/>
        <v>7.4792750888216478E-2</v>
      </c>
      <c r="M600" s="1">
        <f t="shared" si="278"/>
        <v>257.10169738467471</v>
      </c>
      <c r="N600" s="5">
        <f t="shared" si="279"/>
        <v>-3.3910453912584515E-3</v>
      </c>
      <c r="O600" s="3">
        <f t="shared" si="280"/>
        <v>0.15333846615223906</v>
      </c>
      <c r="P600" s="8">
        <f t="shared" si="281"/>
        <v>254.73893466632714</v>
      </c>
      <c r="Q600" s="9">
        <f t="shared" si="282"/>
        <v>0.74544866803583432</v>
      </c>
      <c r="R600" s="9">
        <f t="shared" si="283"/>
        <v>1.4563227162027714</v>
      </c>
      <c r="S600" s="1">
        <f t="shared" si="284"/>
        <v>0</v>
      </c>
      <c r="T600" s="1">
        <f t="shared" si="285"/>
        <v>0</v>
      </c>
      <c r="U600" s="1">
        <f t="shared" si="286"/>
        <v>0</v>
      </c>
      <c r="V600" s="1">
        <f t="shared" si="287"/>
        <v>0</v>
      </c>
      <c r="W600" s="1">
        <f t="shared" si="288"/>
        <v>0</v>
      </c>
      <c r="X600" s="1">
        <f t="shared" si="289"/>
        <v>0</v>
      </c>
      <c r="Y600" s="1">
        <f t="shared" si="290"/>
        <v>0</v>
      </c>
      <c r="AA600" s="1">
        <f t="shared" si="291"/>
        <v>0</v>
      </c>
      <c r="AB600" s="1" t="str">
        <f t="shared" si="292"/>
        <v/>
      </c>
      <c r="AC600" s="1" t="str">
        <f t="shared" si="293"/>
        <v/>
      </c>
      <c r="AD600" s="1">
        <f t="shared" si="294"/>
        <v>0</v>
      </c>
      <c r="AE600" s="1" t="str">
        <f t="shared" si="295"/>
        <v/>
      </c>
      <c r="AF600" s="8">
        <f t="shared" si="296"/>
        <v>244.04277187436952</v>
      </c>
      <c r="AI600" s="1">
        <f t="shared" si="297"/>
        <v>1</v>
      </c>
      <c r="AJ600" s="1">
        <f t="shared" si="298"/>
        <v>1</v>
      </c>
      <c r="AK600" s="1" t="str">
        <f t="shared" si="300"/>
        <v>Sell</v>
      </c>
      <c r="AL600" s="8">
        <v>37.734000000000002</v>
      </c>
    </row>
    <row r="601" spans="1:38" x14ac:dyDescent="0.3">
      <c r="A601" s="2" t="s">
        <v>179</v>
      </c>
      <c r="B601" s="1">
        <f>'Rails Data'!AX601</f>
        <v>251.77279473220159</v>
      </c>
      <c r="C601" s="1">
        <f t="shared" si="299"/>
        <v>251.77279473220159</v>
      </c>
      <c r="D601" s="1">
        <f>'Rails Data'!AZ601</f>
        <v>15.899687092169097</v>
      </c>
      <c r="E601" s="1">
        <f>'Rails Data'!BB601</f>
        <v>1.9470281885867227</v>
      </c>
      <c r="F601" s="1">
        <f t="shared" si="271"/>
        <v>254.78954312820505</v>
      </c>
      <c r="G601" s="1">
        <f t="shared" si="272"/>
        <v>16.504163212001483</v>
      </c>
      <c r="H601" s="5">
        <f t="shared" si="273"/>
        <v>-0.13771616198569392</v>
      </c>
      <c r="I601" s="3">
        <f t="shared" si="274"/>
        <v>1.2492606419901773E-2</v>
      </c>
      <c r="J601" s="1">
        <f t="shared" si="275"/>
        <v>1.9968041644076218</v>
      </c>
      <c r="K601" s="5">
        <f t="shared" si="276"/>
        <v>-6.2255752705697942E-2</v>
      </c>
      <c r="L601" s="3">
        <f t="shared" si="277"/>
        <v>0.1025252028834648</v>
      </c>
      <c r="M601" s="1">
        <f t="shared" si="278"/>
        <v>257.30931076335094</v>
      </c>
      <c r="N601" s="5">
        <f t="shared" si="279"/>
        <v>2.7069232945071242E-2</v>
      </c>
      <c r="O601" s="3">
        <f t="shared" si="280"/>
        <v>0.17946005140948865</v>
      </c>
      <c r="P601" s="8">
        <f t="shared" si="281"/>
        <v>256.68369153759215</v>
      </c>
      <c r="Q601" s="9">
        <f t="shared" si="282"/>
        <v>1.8941484093870997</v>
      </c>
      <c r="R601" s="9">
        <f t="shared" si="283"/>
        <v>1.4570226831693134</v>
      </c>
      <c r="S601" s="1">
        <f t="shared" si="284"/>
        <v>0</v>
      </c>
      <c r="T601" s="1">
        <f t="shared" si="285"/>
        <v>0</v>
      </c>
      <c r="U601" s="1">
        <f t="shared" si="286"/>
        <v>0</v>
      </c>
      <c r="V601" s="1">
        <f t="shared" si="287"/>
        <v>1</v>
      </c>
      <c r="W601" s="1">
        <f t="shared" si="288"/>
        <v>0</v>
      </c>
      <c r="X601" s="1">
        <f t="shared" si="289"/>
        <v>0</v>
      </c>
      <c r="Y601" s="1">
        <f t="shared" si="290"/>
        <v>0</v>
      </c>
      <c r="AA601" s="1">
        <f t="shared" si="291"/>
        <v>0</v>
      </c>
      <c r="AB601" s="1" t="str">
        <f t="shared" si="292"/>
        <v/>
      </c>
      <c r="AC601" s="1" t="str">
        <f t="shared" si="293"/>
        <v/>
      </c>
      <c r="AD601" s="1">
        <f t="shared" si="294"/>
        <v>0</v>
      </c>
      <c r="AE601" s="1" t="str">
        <f t="shared" si="295"/>
        <v/>
      </c>
      <c r="AF601" s="8">
        <f t="shared" si="296"/>
        <v>251.77279473220159</v>
      </c>
      <c r="AI601" s="1">
        <f t="shared" si="297"/>
        <v>0</v>
      </c>
      <c r="AJ601" s="1">
        <f t="shared" si="298"/>
        <v>1</v>
      </c>
      <c r="AK601" s="1" t="str">
        <f t="shared" si="300"/>
        <v/>
      </c>
      <c r="AL601" s="8">
        <v>38.894660000000002</v>
      </c>
    </row>
    <row r="602" spans="1:38" x14ac:dyDescent="0.3">
      <c r="A602" s="2" t="s">
        <v>178</v>
      </c>
      <c r="B602" s="1">
        <f>'Rails Data'!AX602</f>
        <v>256.50362444028781</v>
      </c>
      <c r="C602" s="1">
        <f t="shared" si="299"/>
        <v>256.50362444028781</v>
      </c>
      <c r="D602" s="1">
        <f>'Rails Data'!AZ602</f>
        <v>16.678526621045236</v>
      </c>
      <c r="E602" s="1">
        <f>'Rails Data'!BB602</f>
        <v>1.9687345758388983</v>
      </c>
      <c r="F602" s="1">
        <f t="shared" si="271"/>
        <v>255.03088299988534</v>
      </c>
      <c r="G602" s="1">
        <f t="shared" si="272"/>
        <v>16.498697288253744</v>
      </c>
      <c r="H602" s="5">
        <f t="shared" si="273"/>
        <v>-0.12017463205210244</v>
      </c>
      <c r="I602" s="3">
        <f t="shared" si="274"/>
        <v>3.7527401154167722E-2</v>
      </c>
      <c r="J602" s="1">
        <f t="shared" si="275"/>
        <v>1.9919956567990842</v>
      </c>
      <c r="K602" s="5">
        <f t="shared" si="276"/>
        <v>-2.8142234577542391E-2</v>
      </c>
      <c r="L602" s="3">
        <f t="shared" si="277"/>
        <v>0.12998869548165859</v>
      </c>
      <c r="M602" s="1">
        <f t="shared" si="278"/>
        <v>255.9283941088581</v>
      </c>
      <c r="N602" s="5">
        <f t="shared" si="279"/>
        <v>5.7646422341529835E-2</v>
      </c>
      <c r="O602" s="3">
        <f t="shared" si="280"/>
        <v>0.20485852115355821</v>
      </c>
      <c r="P602" s="8">
        <f t="shared" si="281"/>
        <v>257.57658186584496</v>
      </c>
      <c r="Q602" s="9">
        <f t="shared" si="282"/>
        <v>2.545698865959622</v>
      </c>
      <c r="R602" s="9">
        <f t="shared" si="283"/>
        <v>1.4845595317651941</v>
      </c>
      <c r="S602" s="1">
        <f t="shared" si="284"/>
        <v>0</v>
      </c>
      <c r="T602" s="1">
        <f t="shared" si="285"/>
        <v>0</v>
      </c>
      <c r="U602" s="1">
        <f t="shared" si="286"/>
        <v>0</v>
      </c>
      <c r="V602" s="1">
        <f t="shared" si="287"/>
        <v>1</v>
      </c>
      <c r="W602" s="1">
        <f t="shared" si="288"/>
        <v>0</v>
      </c>
      <c r="X602" s="1">
        <f t="shared" si="289"/>
        <v>0</v>
      </c>
      <c r="Y602" s="1">
        <f t="shared" si="290"/>
        <v>0</v>
      </c>
      <c r="AA602" s="1">
        <f t="shared" si="291"/>
        <v>0</v>
      </c>
      <c r="AB602" s="1" t="str">
        <f t="shared" si="292"/>
        <v/>
      </c>
      <c r="AC602" s="1" t="str">
        <f t="shared" si="293"/>
        <v/>
      </c>
      <c r="AD602" s="1">
        <f t="shared" si="294"/>
        <v>0</v>
      </c>
      <c r="AE602" s="1" t="str">
        <f t="shared" si="295"/>
        <v/>
      </c>
      <c r="AF602" s="8">
        <f t="shared" si="296"/>
        <v>256.50362444028781</v>
      </c>
      <c r="AI602" s="1">
        <f t="shared" si="297"/>
        <v>0</v>
      </c>
      <c r="AJ602" s="1">
        <f t="shared" si="298"/>
        <v>1</v>
      </c>
      <c r="AK602" s="1" t="str">
        <f t="shared" si="300"/>
        <v/>
      </c>
      <c r="AL602" s="8">
        <v>39.672499999999999</v>
      </c>
    </row>
    <row r="603" spans="1:38" x14ac:dyDescent="0.3">
      <c r="A603" s="2" t="s">
        <v>177</v>
      </c>
      <c r="B603" s="1">
        <f>'Rails Data'!AX603</f>
        <v>264.43271708681016</v>
      </c>
      <c r="C603" s="1">
        <f t="shared" si="299"/>
        <v>264.43271708681016</v>
      </c>
      <c r="D603" s="1">
        <f>'Rails Data'!AZ603</f>
        <v>17.284376088869095</v>
      </c>
      <c r="E603" s="1">
        <f>'Rails Data'!BB603</f>
        <v>2.0303379946739915</v>
      </c>
      <c r="F603" s="1">
        <f t="shared" si="271"/>
        <v>254.91306368465314</v>
      </c>
      <c r="G603" s="1">
        <f t="shared" si="272"/>
        <v>16.556718396484815</v>
      </c>
      <c r="H603" s="5">
        <f t="shared" si="273"/>
        <v>-9.1477112709848818E-2</v>
      </c>
      <c r="I603" s="3">
        <f t="shared" si="274"/>
        <v>6.3811073355212744E-2</v>
      </c>
      <c r="J603" s="1">
        <f t="shared" si="275"/>
        <v>1.9830074274091076</v>
      </c>
      <c r="K603" s="5">
        <f t="shared" si="276"/>
        <v>-2.4352132266785009E-3</v>
      </c>
      <c r="L603" s="3">
        <f t="shared" si="277"/>
        <v>0.15634385049152541</v>
      </c>
      <c r="M603" s="1">
        <f t="shared" si="278"/>
        <v>253.92810543121772</v>
      </c>
      <c r="N603" s="5">
        <f t="shared" si="279"/>
        <v>7.9846062281453634E-2</v>
      </c>
      <c r="O603" s="3">
        <f t="shared" si="280"/>
        <v>0.22939387095556293</v>
      </c>
      <c r="P603" s="8">
        <f t="shared" si="281"/>
        <v>257.77166503412809</v>
      </c>
      <c r="Q603" s="9">
        <f t="shared" si="282"/>
        <v>2.8586013494749523</v>
      </c>
      <c r="R603" s="9">
        <f t="shared" si="283"/>
        <v>1.6332437034887988</v>
      </c>
      <c r="S603" s="1">
        <f t="shared" si="284"/>
        <v>0</v>
      </c>
      <c r="T603" s="1">
        <f t="shared" si="285"/>
        <v>0</v>
      </c>
      <c r="U603" s="1">
        <f t="shared" si="286"/>
        <v>0</v>
      </c>
      <c r="V603" s="1">
        <f t="shared" si="287"/>
        <v>1</v>
      </c>
      <c r="W603" s="1">
        <f t="shared" si="288"/>
        <v>0</v>
      </c>
      <c r="X603" s="1">
        <f t="shared" si="289"/>
        <v>0</v>
      </c>
      <c r="Y603" s="1">
        <f t="shared" si="290"/>
        <v>0</v>
      </c>
      <c r="AA603" s="1">
        <f t="shared" si="291"/>
        <v>0</v>
      </c>
      <c r="AB603" s="1" t="str">
        <f t="shared" si="292"/>
        <v/>
      </c>
      <c r="AC603" s="1" t="str">
        <f t="shared" si="293"/>
        <v/>
      </c>
      <c r="AD603" s="1">
        <f t="shared" si="294"/>
        <v>0</v>
      </c>
      <c r="AE603" s="1" t="str">
        <f t="shared" si="295"/>
        <v/>
      </c>
      <c r="AF603" s="8">
        <f t="shared" si="296"/>
        <v>264.43271708681016</v>
      </c>
      <c r="AI603" s="1">
        <f t="shared" si="297"/>
        <v>0</v>
      </c>
      <c r="AJ603" s="1">
        <f t="shared" si="298"/>
        <v>1</v>
      </c>
      <c r="AK603" s="1" t="str">
        <f t="shared" si="300"/>
        <v/>
      </c>
      <c r="AL603" s="8">
        <v>41.061999999999998</v>
      </c>
    </row>
    <row r="604" spans="1:38" x14ac:dyDescent="0.3">
      <c r="A604" s="2" t="s">
        <v>176</v>
      </c>
      <c r="B604" s="1">
        <f>'Rails Data'!AX604</f>
        <v>265.45012650081617</v>
      </c>
      <c r="C604" s="1">
        <f t="shared" si="299"/>
        <v>265.45012650081617</v>
      </c>
      <c r="D604" s="1">
        <f>'Rails Data'!AZ604</f>
        <v>17.392757961714537</v>
      </c>
      <c r="E604" s="1">
        <f>'Rails Data'!BB604</f>
        <v>2.0388617273521836</v>
      </c>
      <c r="F604" s="1">
        <f t="shared" si="271"/>
        <v>254.15149141248057</v>
      </c>
      <c r="G604" s="1">
        <f t="shared" si="272"/>
        <v>16.563008945461192</v>
      </c>
      <c r="H604" s="5">
        <f t="shared" si="273"/>
        <v>-7.1670087671320326E-2</v>
      </c>
      <c r="I604" s="3">
        <f t="shared" si="274"/>
        <v>8.9692437699389671E-2</v>
      </c>
      <c r="J604" s="1">
        <f t="shared" si="275"/>
        <v>1.9742788408230847</v>
      </c>
      <c r="K604" s="5">
        <f t="shared" si="276"/>
        <v>2.7927554948795397E-2</v>
      </c>
      <c r="L604" s="3">
        <f t="shared" si="277"/>
        <v>0.18280702777789273</v>
      </c>
      <c r="M604" s="1">
        <f t="shared" si="278"/>
        <v>251.75537026579332</v>
      </c>
      <c r="N604" s="5">
        <f t="shared" si="279"/>
        <v>0.10669142273788079</v>
      </c>
      <c r="O604" s="3">
        <f t="shared" si="280"/>
        <v>0.25431850573458115</v>
      </c>
      <c r="P604" s="8">
        <f t="shared" si="281"/>
        <v>256.56056466091314</v>
      </c>
      <c r="Q604" s="9">
        <f t="shared" si="282"/>
        <v>2.409073248432577</v>
      </c>
      <c r="R604" s="9">
        <f t="shared" si="283"/>
        <v>1.9176314715595708</v>
      </c>
      <c r="S604" s="1">
        <f t="shared" si="284"/>
        <v>0</v>
      </c>
      <c r="T604" s="1">
        <f t="shared" si="285"/>
        <v>0</v>
      </c>
      <c r="U604" s="1">
        <f t="shared" si="286"/>
        <v>0</v>
      </c>
      <c r="V604" s="1">
        <f t="shared" si="287"/>
        <v>1</v>
      </c>
      <c r="W604" s="1">
        <f t="shared" si="288"/>
        <v>0</v>
      </c>
      <c r="X604" s="1">
        <f t="shared" si="289"/>
        <v>0</v>
      </c>
      <c r="Y604" s="1">
        <f t="shared" si="290"/>
        <v>0</v>
      </c>
      <c r="AA604" s="1">
        <f t="shared" si="291"/>
        <v>0</v>
      </c>
      <c r="AB604" s="1" t="str">
        <f t="shared" si="292"/>
        <v/>
      </c>
      <c r="AC604" s="1" t="str">
        <f t="shared" si="293"/>
        <v/>
      </c>
      <c r="AD604" s="1">
        <f t="shared" si="294"/>
        <v>0</v>
      </c>
      <c r="AE604" s="1" t="str">
        <f t="shared" si="295"/>
        <v/>
      </c>
      <c r="AF604" s="8">
        <f t="shared" si="296"/>
        <v>265.45012650081617</v>
      </c>
      <c r="AI604" s="1">
        <f t="shared" si="297"/>
        <v>0</v>
      </c>
      <c r="AJ604" s="1">
        <f t="shared" si="298"/>
        <v>1</v>
      </c>
      <c r="AK604" s="1" t="str">
        <f t="shared" si="300"/>
        <v/>
      </c>
      <c r="AL604" s="8">
        <v>41.011000000000003</v>
      </c>
    </row>
    <row r="605" spans="1:38" x14ac:dyDescent="0.3">
      <c r="A605" s="2" t="s">
        <v>175</v>
      </c>
      <c r="B605" s="1">
        <f>'Rails Data'!AX605</f>
        <v>260.05476411886082</v>
      </c>
      <c r="C605" s="1">
        <f t="shared" si="299"/>
        <v>260.05476411886082</v>
      </c>
      <c r="D605" s="1">
        <f>'Rails Data'!AZ605</f>
        <v>16.996407617336939</v>
      </c>
      <c r="E605" s="1">
        <f>'Rails Data'!BB605</f>
        <v>2.0329750149202264</v>
      </c>
      <c r="F605" s="1">
        <f t="shared" si="271"/>
        <v>253.24760060541371</v>
      </c>
      <c r="G605" s="1">
        <f t="shared" si="272"/>
        <v>16.603829662401452</v>
      </c>
      <c r="H605" s="5">
        <f t="shared" si="273"/>
        <v>-4.2650950910553265E-2</v>
      </c>
      <c r="I605" s="3">
        <f t="shared" si="274"/>
        <v>0.11658619192784134</v>
      </c>
      <c r="J605" s="1">
        <f t="shared" si="275"/>
        <v>1.9665130360946701</v>
      </c>
      <c r="K605" s="5">
        <f t="shared" si="276"/>
        <v>4.1947494515747419E-2</v>
      </c>
      <c r="L605" s="3">
        <f t="shared" si="277"/>
        <v>0.20862027324940896</v>
      </c>
      <c r="M605" s="1">
        <f t="shared" si="278"/>
        <v>249.79187740904615</v>
      </c>
      <c r="N605" s="5">
        <f t="shared" si="279"/>
        <v>0.11533755839111137</v>
      </c>
      <c r="O605" s="3">
        <f t="shared" si="280"/>
        <v>0.27892301956736454</v>
      </c>
      <c r="P605" s="8">
        <f t="shared" si="281"/>
        <v>254.94428069002166</v>
      </c>
      <c r="Q605" s="9">
        <f t="shared" si="282"/>
        <v>1.6966800846079479</v>
      </c>
      <c r="R605" s="9">
        <f t="shared" si="283"/>
        <v>2.4222891236956259</v>
      </c>
      <c r="S605" s="1">
        <f t="shared" si="284"/>
        <v>0</v>
      </c>
      <c r="T605" s="1">
        <f t="shared" si="285"/>
        <v>0</v>
      </c>
      <c r="U605" s="1">
        <f t="shared" si="286"/>
        <v>0</v>
      </c>
      <c r="V605" s="1">
        <f t="shared" si="287"/>
        <v>0</v>
      </c>
      <c r="W605" s="1">
        <f t="shared" si="288"/>
        <v>0</v>
      </c>
      <c r="X605" s="1">
        <f t="shared" si="289"/>
        <v>0</v>
      </c>
      <c r="Y605" s="1">
        <f t="shared" si="290"/>
        <v>0</v>
      </c>
      <c r="AA605" s="1">
        <f t="shared" si="291"/>
        <v>0</v>
      </c>
      <c r="AB605" s="1" t="str">
        <f t="shared" si="292"/>
        <v/>
      </c>
      <c r="AC605" s="1" t="str">
        <f t="shared" si="293"/>
        <v/>
      </c>
      <c r="AD605" s="1">
        <f t="shared" si="294"/>
        <v>0</v>
      </c>
      <c r="AE605" s="1" t="str">
        <f t="shared" si="295"/>
        <v/>
      </c>
      <c r="AF605" s="8">
        <f t="shared" si="296"/>
        <v>260.05476411886082</v>
      </c>
      <c r="AI605" s="1">
        <f t="shared" si="297"/>
        <v>1</v>
      </c>
      <c r="AJ605" s="1">
        <f t="shared" si="298"/>
        <v>1</v>
      </c>
      <c r="AK605" s="1" t="str">
        <f t="shared" si="300"/>
        <v>Sell</v>
      </c>
      <c r="AL605" s="8">
        <v>40.449660000000002</v>
      </c>
    </row>
    <row r="606" spans="1:38" x14ac:dyDescent="0.3">
      <c r="A606" s="2" t="s">
        <v>174</v>
      </c>
      <c r="B606" s="1">
        <f>'Rails Data'!AX606</f>
        <v>259.39603090200347</v>
      </c>
      <c r="C606" s="1">
        <f t="shared" si="299"/>
        <v>259.39603090200347</v>
      </c>
      <c r="D606" s="1">
        <f>'Rails Data'!AZ606</f>
        <v>16.930877364867218</v>
      </c>
      <c r="E606" s="1">
        <f>'Rails Data'!BB606</f>
        <v>2.0216516718103108</v>
      </c>
      <c r="F606" s="1">
        <f t="shared" si="271"/>
        <v>252.70302752433793</v>
      </c>
      <c r="G606" s="1">
        <f t="shared" si="272"/>
        <v>16.823057433477281</v>
      </c>
      <c r="H606" s="5">
        <f t="shared" si="273"/>
        <v>7.2273248946128632E-3</v>
      </c>
      <c r="I606" s="3">
        <f t="shared" si="274"/>
        <v>0.14312571573424043</v>
      </c>
      <c r="J606" s="1">
        <f t="shared" si="275"/>
        <v>1.9520627663996133</v>
      </c>
      <c r="K606" s="5">
        <f t="shared" si="276"/>
        <v>5.2971045654891302E-2</v>
      </c>
      <c r="L606" s="3">
        <f t="shared" si="277"/>
        <v>0.23639906970501923</v>
      </c>
      <c r="M606" s="1">
        <f t="shared" si="278"/>
        <v>247.50947678359054</v>
      </c>
      <c r="N606" s="5">
        <f t="shared" si="279"/>
        <v>0.12512337580033162</v>
      </c>
      <c r="O606" s="3">
        <f t="shared" si="280"/>
        <v>0.30618726309674005</v>
      </c>
      <c r="P606" s="8">
        <f t="shared" si="281"/>
        <v>254.01510188477818</v>
      </c>
      <c r="Q606" s="9">
        <f t="shared" si="282"/>
        <v>1.3120743604402492</v>
      </c>
      <c r="R606" s="9">
        <f t="shared" si="283"/>
        <v>3.2952679958262765</v>
      </c>
      <c r="S606" s="1">
        <f t="shared" si="284"/>
        <v>0</v>
      </c>
      <c r="T606" s="1">
        <f t="shared" si="285"/>
        <v>0</v>
      </c>
      <c r="U606" s="1">
        <f t="shared" si="286"/>
        <v>0</v>
      </c>
      <c r="V606" s="1">
        <f t="shared" si="287"/>
        <v>0</v>
      </c>
      <c r="W606" s="1">
        <f t="shared" si="288"/>
        <v>0</v>
      </c>
      <c r="X606" s="1">
        <f t="shared" si="289"/>
        <v>0</v>
      </c>
      <c r="Y606" s="1">
        <f t="shared" si="290"/>
        <v>0</v>
      </c>
      <c r="AA606" s="1">
        <f t="shared" si="291"/>
        <v>0</v>
      </c>
      <c r="AB606" s="1" t="str">
        <f t="shared" si="292"/>
        <v/>
      </c>
      <c r="AC606" s="1" t="str">
        <f t="shared" si="293"/>
        <v/>
      </c>
      <c r="AD606" s="1">
        <f t="shared" si="294"/>
        <v>0</v>
      </c>
      <c r="AE606" s="1" t="str">
        <f t="shared" si="295"/>
        <v/>
      </c>
      <c r="AF606" s="8">
        <f t="shared" si="296"/>
        <v>259.39603090200347</v>
      </c>
      <c r="AI606" s="1">
        <f t="shared" si="297"/>
        <v>1</v>
      </c>
      <c r="AJ606" s="1">
        <f t="shared" si="298"/>
        <v>1</v>
      </c>
      <c r="AK606" s="1" t="str">
        <f t="shared" si="300"/>
        <v>Sell</v>
      </c>
      <c r="AL606" s="8">
        <v>40.834000000000003</v>
      </c>
    </row>
    <row r="607" spans="1:38" x14ac:dyDescent="0.3">
      <c r="A607" s="2" t="s">
        <v>173</v>
      </c>
      <c r="B607" s="1">
        <f>'Rails Data'!AX607</f>
        <v>261.52085832968061</v>
      </c>
      <c r="C607" s="1">
        <f t="shared" si="299"/>
        <v>261.52085832968061</v>
      </c>
      <c r="D607" s="1">
        <f>'Rails Data'!AZ607</f>
        <v>17.103234285339671</v>
      </c>
      <c r="E607" s="1">
        <f>'Rails Data'!BB607</f>
        <v>2.0416702010840559</v>
      </c>
      <c r="F607" s="1">
        <f t="shared" si="271"/>
        <v>252.1675872541247</v>
      </c>
      <c r="G607" s="1">
        <f t="shared" si="272"/>
        <v>16.97856253356683</v>
      </c>
      <c r="H607" s="5">
        <f t="shared" si="273"/>
        <v>4.5238245183690573E-2</v>
      </c>
      <c r="I607" s="3">
        <f t="shared" si="274"/>
        <v>0.16577544754084503</v>
      </c>
      <c r="J607" s="1">
        <f t="shared" si="275"/>
        <v>1.9560335165949203</v>
      </c>
      <c r="K607" s="5">
        <f t="shared" si="276"/>
        <v>8.6425753784927117E-2</v>
      </c>
      <c r="L607" s="3">
        <f t="shared" si="277"/>
        <v>0.26697040704670721</v>
      </c>
      <c r="M607" s="1">
        <f t="shared" si="278"/>
        <v>247.7417742245859</v>
      </c>
      <c r="N607" s="5">
        <f t="shared" si="279"/>
        <v>0.15707658963490179</v>
      </c>
      <c r="O607" s="3">
        <f t="shared" si="280"/>
        <v>0.33636457764614147</v>
      </c>
      <c r="P607" s="8">
        <f t="shared" si="281"/>
        <v>253.03675115437358</v>
      </c>
      <c r="Q607" s="9">
        <f t="shared" si="282"/>
        <v>0.86916390024887846</v>
      </c>
      <c r="R607" s="9">
        <f t="shared" si="283"/>
        <v>4.3469955217487151</v>
      </c>
      <c r="S607" s="1">
        <f t="shared" si="284"/>
        <v>0</v>
      </c>
      <c r="T607" s="1">
        <f t="shared" si="285"/>
        <v>0</v>
      </c>
      <c r="U607" s="1">
        <f t="shared" si="286"/>
        <v>0</v>
      </c>
      <c r="V607" s="1">
        <f t="shared" si="287"/>
        <v>0</v>
      </c>
      <c r="W607" s="1">
        <f t="shared" si="288"/>
        <v>0</v>
      </c>
      <c r="X607" s="1">
        <f t="shared" si="289"/>
        <v>0</v>
      </c>
      <c r="Y607" s="1">
        <f t="shared" si="290"/>
        <v>0</v>
      </c>
      <c r="AA607" s="1">
        <f t="shared" si="291"/>
        <v>0</v>
      </c>
      <c r="AB607" s="1" t="str">
        <f t="shared" si="292"/>
        <v/>
      </c>
      <c r="AC607" s="1" t="str">
        <f t="shared" si="293"/>
        <v/>
      </c>
      <c r="AD607" s="1">
        <f t="shared" si="294"/>
        <v>0</v>
      </c>
      <c r="AE607" s="1" t="str">
        <f t="shared" si="295"/>
        <v/>
      </c>
      <c r="AF607" s="8">
        <f t="shared" si="296"/>
        <v>261.52085832968061</v>
      </c>
      <c r="AI607" s="1">
        <f t="shared" si="297"/>
        <v>1</v>
      </c>
      <c r="AJ607" s="1">
        <f t="shared" si="298"/>
        <v>1</v>
      </c>
      <c r="AK607" s="1" t="str">
        <f t="shared" si="300"/>
        <v>Sell</v>
      </c>
      <c r="AL607" s="8">
        <v>41.174840000000003</v>
      </c>
    </row>
    <row r="608" spans="1:38" x14ac:dyDescent="0.3">
      <c r="A608" s="2" t="s">
        <v>172</v>
      </c>
      <c r="B608" s="1">
        <f>'Rails Data'!AX608</f>
        <v>250.74158847704157</v>
      </c>
      <c r="C608" s="1">
        <f t="shared" si="299"/>
        <v>250.74158847704157</v>
      </c>
      <c r="D608" s="1">
        <f>'Rails Data'!AZ608</f>
        <v>16.414409630833365</v>
      </c>
      <c r="E608" s="1">
        <f>'Rails Data'!BB608</f>
        <v>1.9621921787883625</v>
      </c>
      <c r="F608" s="1">
        <f t="shared" si="271"/>
        <v>251.41932556808021</v>
      </c>
      <c r="G608" s="1">
        <f t="shared" si="272"/>
        <v>17.079678720104308</v>
      </c>
      <c r="H608" s="5">
        <f t="shared" si="273"/>
        <v>7.2496573731570368E-2</v>
      </c>
      <c r="I608" s="3">
        <f t="shared" si="274"/>
        <v>0.18586498126703743</v>
      </c>
      <c r="J608" s="1">
        <f t="shared" si="275"/>
        <v>1.9567877583246398</v>
      </c>
      <c r="K608" s="5">
        <f t="shared" si="276"/>
        <v>9.9078736805028988E-2</v>
      </c>
      <c r="L608" s="3">
        <f t="shared" si="277"/>
        <v>0.29706118259033726</v>
      </c>
      <c r="M608" s="1">
        <f t="shared" si="278"/>
        <v>247.54252338570808</v>
      </c>
      <c r="N608" s="5">
        <f t="shared" si="279"/>
        <v>0.16842995940208638</v>
      </c>
      <c r="O608" s="3">
        <f t="shared" si="280"/>
        <v>0.36624590898134807</v>
      </c>
      <c r="P608" s="8">
        <f t="shared" si="281"/>
        <v>251.49418621340865</v>
      </c>
      <c r="Q608" s="9">
        <f t="shared" si="282"/>
        <v>7.4860645328442388E-2</v>
      </c>
      <c r="R608" s="9">
        <f t="shared" si="283"/>
        <v>5.6227772812178269</v>
      </c>
      <c r="S608" s="1">
        <f t="shared" si="284"/>
        <v>0</v>
      </c>
      <c r="T608" s="1">
        <f t="shared" si="285"/>
        <v>0</v>
      </c>
      <c r="U608" s="1">
        <f t="shared" si="286"/>
        <v>0</v>
      </c>
      <c r="V608" s="1">
        <f t="shared" si="287"/>
        <v>0</v>
      </c>
      <c r="W608" s="1">
        <f t="shared" si="288"/>
        <v>0</v>
      </c>
      <c r="X608" s="1">
        <f t="shared" si="289"/>
        <v>0</v>
      </c>
      <c r="Y608" s="1">
        <f t="shared" si="290"/>
        <v>0</v>
      </c>
      <c r="AA608" s="1">
        <f t="shared" si="291"/>
        <v>0</v>
      </c>
      <c r="AB608" s="1" t="str">
        <f t="shared" si="292"/>
        <v/>
      </c>
      <c r="AC608" s="1" t="str">
        <f t="shared" si="293"/>
        <v/>
      </c>
      <c r="AD608" s="1">
        <f t="shared" si="294"/>
        <v>0</v>
      </c>
      <c r="AE608" s="1" t="str">
        <f t="shared" si="295"/>
        <v/>
      </c>
      <c r="AF608" s="8">
        <f t="shared" si="296"/>
        <v>250.74158847704157</v>
      </c>
      <c r="AI608" s="1">
        <f t="shared" si="297"/>
        <v>1</v>
      </c>
      <c r="AJ608" s="1">
        <f t="shared" si="298"/>
        <v>1</v>
      </c>
      <c r="AK608" s="1" t="str">
        <f t="shared" si="300"/>
        <v>Sell</v>
      </c>
      <c r="AL608" s="8">
        <v>39.375660000000003</v>
      </c>
    </row>
    <row r="609" spans="1:38" x14ac:dyDescent="0.3">
      <c r="A609" s="2" t="s">
        <v>171</v>
      </c>
      <c r="B609" s="1">
        <f>'Rails Data'!AX609</f>
        <v>245.91129228245595</v>
      </c>
      <c r="C609" s="1">
        <f t="shared" si="299"/>
        <v>245.91129228245595</v>
      </c>
      <c r="D609" s="1">
        <f>'Rails Data'!AZ609</f>
        <v>16.186970501328691</v>
      </c>
      <c r="E609" s="1">
        <f>'Rails Data'!BB609</f>
        <v>1.9277859266138442</v>
      </c>
      <c r="F609" s="1">
        <f t="shared" si="271"/>
        <v>251.47354453536329</v>
      </c>
      <c r="G609" s="1">
        <f t="shared" si="272"/>
        <v>17.199589281132333</v>
      </c>
      <c r="H609" s="5">
        <f t="shared" si="273"/>
        <v>9.8975799211827642E-2</v>
      </c>
      <c r="I609" s="3">
        <f t="shared" si="274"/>
        <v>0.20475971585628194</v>
      </c>
      <c r="J609" s="1">
        <f t="shared" si="275"/>
        <v>1.973097572160861</v>
      </c>
      <c r="K609" s="5">
        <f t="shared" si="276"/>
        <v>0.13765244989298964</v>
      </c>
      <c r="L609" s="3">
        <f t="shared" si="277"/>
        <v>0.33005825688788865</v>
      </c>
      <c r="M609" s="1">
        <f t="shared" si="278"/>
        <v>249.31790192612607</v>
      </c>
      <c r="N609" s="5">
        <f t="shared" si="279"/>
        <v>0.20667393961911884</v>
      </c>
      <c r="O609" s="3">
        <f t="shared" si="280"/>
        <v>0.39921523391122504</v>
      </c>
      <c r="P609" s="8">
        <f t="shared" si="281"/>
        <v>251.6310221654754</v>
      </c>
      <c r="Q609" s="9">
        <f t="shared" si="282"/>
        <v>0.15747763011211191</v>
      </c>
      <c r="R609" s="9">
        <f t="shared" si="283"/>
        <v>7.1164162078274389</v>
      </c>
      <c r="S609" s="1">
        <f t="shared" si="284"/>
        <v>0</v>
      </c>
      <c r="T609" s="1">
        <f t="shared" si="285"/>
        <v>0</v>
      </c>
      <c r="U609" s="1">
        <f t="shared" si="286"/>
        <v>0</v>
      </c>
      <c r="V609" s="1">
        <f t="shared" si="287"/>
        <v>0</v>
      </c>
      <c r="W609" s="1">
        <f t="shared" si="288"/>
        <v>0</v>
      </c>
      <c r="X609" s="1">
        <f t="shared" si="289"/>
        <v>0</v>
      </c>
      <c r="Y609" s="1">
        <f t="shared" si="290"/>
        <v>0</v>
      </c>
      <c r="AA609" s="1">
        <f t="shared" si="291"/>
        <v>0</v>
      </c>
      <c r="AB609" s="1" t="str">
        <f t="shared" si="292"/>
        <v/>
      </c>
      <c r="AC609" s="1" t="str">
        <f t="shared" si="293"/>
        <v/>
      </c>
      <c r="AD609" s="1">
        <f t="shared" si="294"/>
        <v>0</v>
      </c>
      <c r="AE609" s="1" t="str">
        <f t="shared" si="295"/>
        <v/>
      </c>
      <c r="AF609" s="8">
        <f t="shared" si="296"/>
        <v>245.91129228245595</v>
      </c>
      <c r="AI609" s="1">
        <f t="shared" si="297"/>
        <v>1</v>
      </c>
      <c r="AJ609" s="1">
        <f t="shared" si="298"/>
        <v>1</v>
      </c>
      <c r="AK609" s="1" t="str">
        <f t="shared" si="300"/>
        <v>Sell</v>
      </c>
      <c r="AL609" s="8">
        <v>38.797499999999999</v>
      </c>
    </row>
    <row r="610" spans="1:38" x14ac:dyDescent="0.3">
      <c r="A610" s="2" t="s">
        <v>170</v>
      </c>
      <c r="B610" s="1">
        <f>'Rails Data'!AX610</f>
        <v>239.34454484176658</v>
      </c>
      <c r="C610" s="1">
        <f t="shared" si="299"/>
        <v>239.34454484176658</v>
      </c>
      <c r="D610" s="1">
        <f>'Rails Data'!AZ610</f>
        <v>15.64650775540637</v>
      </c>
      <c r="E610" s="1">
        <f>'Rails Data'!BB610</f>
        <v>1.9037516201098827</v>
      </c>
      <c r="F610" s="1">
        <f t="shared" si="271"/>
        <v>251.91852471559588</v>
      </c>
      <c r="G610" s="1">
        <f t="shared" si="272"/>
        <v>17.358028633590894</v>
      </c>
      <c r="H610" s="5">
        <f t="shared" si="273"/>
        <v>0.13654249118704964</v>
      </c>
      <c r="I610" s="3">
        <f t="shared" si="274"/>
        <v>0.22239036863035766</v>
      </c>
      <c r="J610" s="1">
        <f t="shared" si="275"/>
        <v>2.0170361617743549</v>
      </c>
      <c r="K610" s="5">
        <f t="shared" si="276"/>
        <v>0.20892855511834707</v>
      </c>
      <c r="L610" s="3">
        <f t="shared" si="277"/>
        <v>0.36212589138703849</v>
      </c>
      <c r="M610" s="1">
        <f t="shared" si="278"/>
        <v>254.61022138484</v>
      </c>
      <c r="N610" s="5">
        <f t="shared" si="279"/>
        <v>0.27704648342325422</v>
      </c>
      <c r="O610" s="3">
        <f t="shared" si="280"/>
        <v>0.43130544962657608</v>
      </c>
      <c r="P610" s="8">
        <f t="shared" si="281"/>
        <v>252.67097305329713</v>
      </c>
      <c r="Q610" s="9">
        <f t="shared" si="282"/>
        <v>0.75244833770125297</v>
      </c>
      <c r="R610" s="9">
        <f t="shared" si="283"/>
        <v>8.483543398350756</v>
      </c>
      <c r="S610" s="1">
        <f t="shared" si="284"/>
        <v>0</v>
      </c>
      <c r="T610" s="1">
        <f t="shared" si="285"/>
        <v>0</v>
      </c>
      <c r="U610" s="1">
        <f t="shared" si="286"/>
        <v>0</v>
      </c>
      <c r="V610" s="1">
        <f t="shared" si="287"/>
        <v>0</v>
      </c>
      <c r="W610" s="1">
        <f t="shared" si="288"/>
        <v>0</v>
      </c>
      <c r="X610" s="1">
        <f t="shared" si="289"/>
        <v>0</v>
      </c>
      <c r="Y610" s="1">
        <f t="shared" si="290"/>
        <v>0</v>
      </c>
      <c r="AA610" s="1">
        <f t="shared" si="291"/>
        <v>0</v>
      </c>
      <c r="AB610" s="1" t="str">
        <f t="shared" si="292"/>
        <v/>
      </c>
      <c r="AC610" s="1" t="str">
        <f t="shared" si="293"/>
        <v/>
      </c>
      <c r="AD610" s="1">
        <f t="shared" si="294"/>
        <v>0</v>
      </c>
      <c r="AE610" s="1" t="str">
        <f t="shared" si="295"/>
        <v/>
      </c>
      <c r="AF610" s="8">
        <f t="shared" si="296"/>
        <v>239.34454484176658</v>
      </c>
      <c r="AI610" s="1">
        <f t="shared" si="297"/>
        <v>1</v>
      </c>
      <c r="AJ610" s="1">
        <f t="shared" si="298"/>
        <v>1</v>
      </c>
      <c r="AK610" s="1" t="str">
        <f t="shared" si="300"/>
        <v>Sell</v>
      </c>
      <c r="AL610" s="8">
        <v>38.070160000000001</v>
      </c>
    </row>
    <row r="611" spans="1:38" x14ac:dyDescent="0.3">
      <c r="A611" s="2" t="s">
        <v>169</v>
      </c>
      <c r="B611" s="1">
        <f>'Rails Data'!AX611</f>
        <v>238.50102634152418</v>
      </c>
      <c r="C611" s="1">
        <f t="shared" si="299"/>
        <v>238.50102634152418</v>
      </c>
      <c r="D611" s="1">
        <f>'Rails Data'!AZ611</f>
        <v>15.642197496966375</v>
      </c>
      <c r="E611" s="1">
        <f>'Rails Data'!BB611</f>
        <v>1.8878405113291123</v>
      </c>
      <c r="F611" s="1">
        <f t="shared" si="271"/>
        <v>252.92444310550223</v>
      </c>
      <c r="G611" s="1">
        <f t="shared" si="272"/>
        <v>17.612350567088189</v>
      </c>
      <c r="H611" s="5">
        <f t="shared" si="273"/>
        <v>0.17482249804222727</v>
      </c>
      <c r="I611" s="3">
        <f t="shared" si="274"/>
        <v>0.23669834820424232</v>
      </c>
      <c r="J611" s="1">
        <f t="shared" si="275"/>
        <v>2.0507579233849729</v>
      </c>
      <c r="K611" s="5">
        <f t="shared" si="276"/>
        <v>0.26422348609060009</v>
      </c>
      <c r="L611" s="3">
        <f t="shared" si="277"/>
        <v>0.38765878076515375</v>
      </c>
      <c r="M611" s="1">
        <f t="shared" si="278"/>
        <v>258.91699725377697</v>
      </c>
      <c r="N611" s="5">
        <f t="shared" si="279"/>
        <v>0.33510044199672295</v>
      </c>
      <c r="O611" s="3">
        <f t="shared" si="280"/>
        <v>0.45701527732712971</v>
      </c>
      <c r="P611" s="8">
        <f t="shared" si="281"/>
        <v>255.09396000084814</v>
      </c>
      <c r="Q611" s="9">
        <f t="shared" si="282"/>
        <v>2.1695168953459074</v>
      </c>
      <c r="R611" s="9">
        <f t="shared" si="283"/>
        <v>9.7773019845943878</v>
      </c>
      <c r="S611" s="1">
        <f t="shared" si="284"/>
        <v>0</v>
      </c>
      <c r="T611" s="1">
        <f t="shared" si="285"/>
        <v>0</v>
      </c>
      <c r="U611" s="1">
        <f t="shared" si="286"/>
        <v>0</v>
      </c>
      <c r="V611" s="1">
        <f t="shared" si="287"/>
        <v>0</v>
      </c>
      <c r="W611" s="1">
        <f t="shared" si="288"/>
        <v>0</v>
      </c>
      <c r="X611" s="1">
        <f t="shared" si="289"/>
        <v>0</v>
      </c>
      <c r="Y611" s="1">
        <f t="shared" si="290"/>
        <v>0</v>
      </c>
      <c r="AA611" s="1">
        <f t="shared" si="291"/>
        <v>0</v>
      </c>
      <c r="AB611" s="1" t="str">
        <f t="shared" si="292"/>
        <v/>
      </c>
      <c r="AC611" s="1" t="str">
        <f t="shared" si="293"/>
        <v/>
      </c>
      <c r="AD611" s="1">
        <f t="shared" si="294"/>
        <v>0</v>
      </c>
      <c r="AE611" s="1" t="str">
        <f t="shared" si="295"/>
        <v/>
      </c>
      <c r="AF611" s="8">
        <f t="shared" si="296"/>
        <v>238.50102634152418</v>
      </c>
      <c r="AI611" s="1">
        <f t="shared" si="297"/>
        <v>1</v>
      </c>
      <c r="AJ611" s="1">
        <f t="shared" si="298"/>
        <v>1</v>
      </c>
      <c r="AK611" s="1" t="str">
        <f t="shared" si="300"/>
        <v>Sell</v>
      </c>
      <c r="AL611" s="8">
        <v>37.460159999999995</v>
      </c>
    </row>
    <row r="612" spans="1:38" x14ac:dyDescent="0.3">
      <c r="A612" s="2" t="s">
        <v>168</v>
      </c>
      <c r="B612" s="1">
        <f>'Rails Data'!AX612</f>
        <v>244.87810059799062</v>
      </c>
      <c r="C612" s="1">
        <f t="shared" si="299"/>
        <v>244.87810059799062</v>
      </c>
      <c r="D612" s="1">
        <f>'Rails Data'!AZ612</f>
        <v>16.087808542689874</v>
      </c>
      <c r="E612" s="1">
        <f>'Rails Data'!BB612</f>
        <v>1.9517807153997826</v>
      </c>
      <c r="F612" s="1">
        <f t="shared" si="271"/>
        <v>254.07831644662048</v>
      </c>
      <c r="G612" s="1">
        <f t="shared" si="272"/>
        <v>17.866380117393575</v>
      </c>
      <c r="H612" s="5">
        <f t="shared" si="273"/>
        <v>0.20858814521618285</v>
      </c>
      <c r="I612" s="3">
        <f t="shared" si="274"/>
        <v>0.24701098989791151</v>
      </c>
      <c r="J612" s="1">
        <f t="shared" si="275"/>
        <v>2.0784732827979919</v>
      </c>
      <c r="K612" s="5">
        <f t="shared" si="276"/>
        <v>0.31449686236914909</v>
      </c>
      <c r="L612" s="3">
        <f t="shared" si="277"/>
        <v>0.40823132987757937</v>
      </c>
      <c r="M612" s="1">
        <f t="shared" si="278"/>
        <v>262.32982621658493</v>
      </c>
      <c r="N612" s="5">
        <f t="shared" si="279"/>
        <v>0.38600475197935991</v>
      </c>
      <c r="O612" s="3">
        <f t="shared" si="280"/>
        <v>0.47733441654886416</v>
      </c>
      <c r="P612" s="8">
        <f t="shared" si="281"/>
        <v>258.11085702981615</v>
      </c>
      <c r="Q612" s="9">
        <f t="shared" si="282"/>
        <v>4.0325405831956687</v>
      </c>
      <c r="R612" s="9">
        <f t="shared" si="283"/>
        <v>10.98224241285277</v>
      </c>
      <c r="S612" s="1">
        <f t="shared" si="284"/>
        <v>0</v>
      </c>
      <c r="T612" s="1">
        <f t="shared" si="285"/>
        <v>0</v>
      </c>
      <c r="U612" s="1">
        <f t="shared" si="286"/>
        <v>0</v>
      </c>
      <c r="V612" s="1">
        <f t="shared" si="287"/>
        <v>0</v>
      </c>
      <c r="W612" s="1">
        <f t="shared" si="288"/>
        <v>0</v>
      </c>
      <c r="X612" s="1">
        <f t="shared" si="289"/>
        <v>0</v>
      </c>
      <c r="Y612" s="1">
        <f t="shared" si="290"/>
        <v>0</v>
      </c>
      <c r="AA612" s="1">
        <f t="shared" si="291"/>
        <v>0</v>
      </c>
      <c r="AB612" s="1" t="str">
        <f t="shared" si="292"/>
        <v/>
      </c>
      <c r="AC612" s="1" t="str">
        <f t="shared" si="293"/>
        <v/>
      </c>
      <c r="AD612" s="1">
        <f t="shared" si="294"/>
        <v>0</v>
      </c>
      <c r="AE612" s="1" t="str">
        <f t="shared" si="295"/>
        <v/>
      </c>
      <c r="AF612" s="8">
        <f t="shared" si="296"/>
        <v>244.87810059799062</v>
      </c>
      <c r="AI612" s="1">
        <f t="shared" si="297"/>
        <v>1</v>
      </c>
      <c r="AJ612" s="1">
        <f t="shared" si="298"/>
        <v>1</v>
      </c>
      <c r="AK612" s="1" t="str">
        <f t="shared" si="300"/>
        <v>Sell</v>
      </c>
      <c r="AL612" s="8">
        <v>38.72784</v>
      </c>
    </row>
    <row r="613" spans="1:38" x14ac:dyDescent="0.3">
      <c r="A613" s="2" t="s">
        <v>167</v>
      </c>
      <c r="B613" s="1">
        <f>'Rails Data'!AX613</f>
        <v>247.77869079009184</v>
      </c>
      <c r="C613" s="1">
        <f t="shared" si="299"/>
        <v>247.77869079009184</v>
      </c>
      <c r="D613" s="1">
        <f>'Rails Data'!AZ613</f>
        <v>16.290360797452859</v>
      </c>
      <c r="E613" s="1">
        <f>'Rails Data'!BB613</f>
        <v>1.9689694847964527</v>
      </c>
      <c r="F613" s="1">
        <f t="shared" si="271"/>
        <v>254.81433371451087</v>
      </c>
      <c r="G613" s="1">
        <f t="shared" si="272"/>
        <v>18.148747806837214</v>
      </c>
      <c r="H613" s="5">
        <f t="shared" si="273"/>
        <v>0.24454404246498518</v>
      </c>
      <c r="I613" s="3">
        <f t="shared" si="274"/>
        <v>0.25341479734486627</v>
      </c>
      <c r="J613" s="1">
        <f t="shared" si="275"/>
        <v>2.0935733980630782</v>
      </c>
      <c r="K613" s="5">
        <f t="shared" si="276"/>
        <v>0.33875938639783643</v>
      </c>
      <c r="L613" s="3">
        <f t="shared" si="277"/>
        <v>0.42385374112898444</v>
      </c>
      <c r="M613" s="1">
        <f t="shared" si="278"/>
        <v>264.20659830998034</v>
      </c>
      <c r="N613" s="5">
        <f t="shared" si="279"/>
        <v>0.40964344414423115</v>
      </c>
      <c r="O613" s="3">
        <f t="shared" si="280"/>
        <v>0.49255602731044817</v>
      </c>
      <c r="P613" s="8">
        <f t="shared" si="281"/>
        <v>260.51681274469354</v>
      </c>
      <c r="Q613" s="9">
        <f t="shared" si="282"/>
        <v>5.7024790301826727</v>
      </c>
      <c r="R613" s="9">
        <f t="shared" si="283"/>
        <v>12.12353207101863</v>
      </c>
      <c r="S613" s="1">
        <f t="shared" si="284"/>
        <v>0</v>
      </c>
      <c r="T613" s="1">
        <f t="shared" si="285"/>
        <v>0</v>
      </c>
      <c r="U613" s="1">
        <f t="shared" si="286"/>
        <v>0</v>
      </c>
      <c r="V613" s="1">
        <f t="shared" si="287"/>
        <v>0</v>
      </c>
      <c r="W613" s="1">
        <f t="shared" si="288"/>
        <v>0</v>
      </c>
      <c r="X613" s="1">
        <f t="shared" si="289"/>
        <v>0</v>
      </c>
      <c r="Y613" s="1">
        <f t="shared" si="290"/>
        <v>0</v>
      </c>
      <c r="AA613" s="1">
        <f t="shared" si="291"/>
        <v>0</v>
      </c>
      <c r="AB613" s="1" t="str">
        <f t="shared" si="292"/>
        <v/>
      </c>
      <c r="AC613" s="1" t="str">
        <f t="shared" si="293"/>
        <v/>
      </c>
      <c r="AD613" s="1">
        <f t="shared" si="294"/>
        <v>0</v>
      </c>
      <c r="AE613" s="1" t="str">
        <f t="shared" si="295"/>
        <v/>
      </c>
      <c r="AF613" s="8">
        <f t="shared" si="296"/>
        <v>247.77869079009184</v>
      </c>
      <c r="AI613" s="1">
        <f t="shared" si="297"/>
        <v>1</v>
      </c>
      <c r="AJ613" s="1">
        <f t="shared" si="298"/>
        <v>1</v>
      </c>
      <c r="AK613" s="1" t="str">
        <f t="shared" si="300"/>
        <v>Sell</v>
      </c>
      <c r="AL613" s="8">
        <v>38.829499999999996</v>
      </c>
    </row>
    <row r="614" spans="1:38" x14ac:dyDescent="0.3">
      <c r="A614" s="2" t="s">
        <v>166</v>
      </c>
      <c r="B614" s="1">
        <f>'Rails Data'!AX614</f>
        <v>239.51315848976023</v>
      </c>
      <c r="C614" s="1">
        <f t="shared" si="299"/>
        <v>239.51315848976023</v>
      </c>
      <c r="D614" s="1">
        <f>'Rails Data'!AZ614</f>
        <v>15.828630083448468</v>
      </c>
      <c r="E614" s="1">
        <f>'Rails Data'!BB614</f>
        <v>1.902922587664714</v>
      </c>
      <c r="F614" s="1">
        <f t="shared" si="271"/>
        <v>255.37718514846438</v>
      </c>
      <c r="G614" s="1">
        <f t="shared" si="272"/>
        <v>18.368143366005821</v>
      </c>
      <c r="H614" s="5">
        <f t="shared" si="273"/>
        <v>0.28265602323547157</v>
      </c>
      <c r="I614" s="3">
        <f t="shared" si="274"/>
        <v>0.25489325649151312</v>
      </c>
      <c r="J614" s="1">
        <f t="shared" si="275"/>
        <v>2.1100504096505768</v>
      </c>
      <c r="K614" s="5">
        <f t="shared" si="276"/>
        <v>0.38844891859592767</v>
      </c>
      <c r="L614" s="3">
        <f t="shared" si="277"/>
        <v>0.43803613358417576</v>
      </c>
      <c r="M614" s="1">
        <f t="shared" si="278"/>
        <v>266.122640254175</v>
      </c>
      <c r="N614" s="5">
        <f t="shared" si="279"/>
        <v>0.46024837627424597</v>
      </c>
      <c r="O614" s="3">
        <f t="shared" si="280"/>
        <v>0.50637479117148432</v>
      </c>
      <c r="P614" s="8">
        <f t="shared" si="281"/>
        <v>262.8328349182575</v>
      </c>
      <c r="Q614" s="9">
        <f t="shared" si="282"/>
        <v>7.4556497697931263</v>
      </c>
      <c r="R614" s="9">
        <f t="shared" si="283"/>
        <v>13.198778006293363</v>
      </c>
      <c r="S614" s="1">
        <f t="shared" si="284"/>
        <v>0</v>
      </c>
      <c r="T614" s="1">
        <f t="shared" si="285"/>
        <v>0</v>
      </c>
      <c r="U614" s="1">
        <f t="shared" si="286"/>
        <v>0</v>
      </c>
      <c r="V614" s="1">
        <f t="shared" si="287"/>
        <v>0</v>
      </c>
      <c r="W614" s="1">
        <f t="shared" si="288"/>
        <v>0</v>
      </c>
      <c r="X614" s="1">
        <f t="shared" si="289"/>
        <v>0</v>
      </c>
      <c r="Y614" s="1">
        <f t="shared" si="290"/>
        <v>1</v>
      </c>
      <c r="AA614" s="1">
        <f t="shared" si="291"/>
        <v>0</v>
      </c>
      <c r="AB614" s="1" t="str">
        <f t="shared" si="292"/>
        <v/>
      </c>
      <c r="AC614" s="1" t="str">
        <f t="shared" si="293"/>
        <v/>
      </c>
      <c r="AD614" s="1">
        <f t="shared" si="294"/>
        <v>0</v>
      </c>
      <c r="AE614" s="1" t="str">
        <f t="shared" si="295"/>
        <v/>
      </c>
      <c r="AF614" s="8">
        <f t="shared" si="296"/>
        <v>239.51315848976023</v>
      </c>
      <c r="AI614" s="1">
        <f t="shared" si="297"/>
        <v>1</v>
      </c>
      <c r="AJ614" s="1">
        <f t="shared" si="298"/>
        <v>1</v>
      </c>
      <c r="AK614" s="1" t="str">
        <f t="shared" si="300"/>
        <v>Sell</v>
      </c>
      <c r="AL614" s="8">
        <v>37.538500000000006</v>
      </c>
    </row>
    <row r="615" spans="1:38" x14ac:dyDescent="0.3">
      <c r="A615" s="2" t="s">
        <v>165</v>
      </c>
      <c r="B615" s="1">
        <f>'Rails Data'!AX615</f>
        <v>261.48670787096137</v>
      </c>
      <c r="C615" s="1">
        <f t="shared" si="299"/>
        <v>261.48670787096137</v>
      </c>
      <c r="D615" s="1">
        <f>'Rails Data'!AZ615</f>
        <v>17.432801028049145</v>
      </c>
      <c r="E615" s="1">
        <f>'Rails Data'!BB615</f>
        <v>2.0573884235680735</v>
      </c>
      <c r="F615" s="1">
        <f t="shared" si="271"/>
        <v>256.64630728116072</v>
      </c>
      <c r="G615" s="1">
        <f t="shared" si="272"/>
        <v>18.644714549966515</v>
      </c>
      <c r="H615" s="5">
        <f t="shared" si="273"/>
        <v>0.32784948978482564</v>
      </c>
      <c r="I615" s="3">
        <f t="shared" si="274"/>
        <v>0.25026612870085335</v>
      </c>
      <c r="J615" s="1">
        <f t="shared" si="275"/>
        <v>2.1414161398303113</v>
      </c>
      <c r="K615" s="5">
        <f t="shared" si="276"/>
        <v>0.4459058320305993</v>
      </c>
      <c r="L615" s="3">
        <f t="shared" si="277"/>
        <v>0.44630066941555041</v>
      </c>
      <c r="M615" s="1">
        <f t="shared" si="278"/>
        <v>269.87134351935447</v>
      </c>
      <c r="N615" s="5">
        <f t="shared" si="279"/>
        <v>0.51938337316922434</v>
      </c>
      <c r="O615" s="3">
        <f t="shared" si="280"/>
        <v>0.51406252698769073</v>
      </c>
      <c r="P615" s="8">
        <f t="shared" si="281"/>
        <v>267.07277608707517</v>
      </c>
      <c r="Q615" s="9">
        <f t="shared" si="282"/>
        <v>10.426468805914453</v>
      </c>
      <c r="R615" s="9">
        <f t="shared" si="283"/>
        <v>14.119841204164867</v>
      </c>
      <c r="S615" s="1">
        <f t="shared" si="284"/>
        <v>0</v>
      </c>
      <c r="T615" s="1">
        <f t="shared" si="285"/>
        <v>0</v>
      </c>
      <c r="U615" s="1">
        <f t="shared" si="286"/>
        <v>0</v>
      </c>
      <c r="V615" s="1">
        <f t="shared" si="287"/>
        <v>0</v>
      </c>
      <c r="W615" s="1">
        <f t="shared" si="288"/>
        <v>0</v>
      </c>
      <c r="X615" s="1">
        <f t="shared" si="289"/>
        <v>0</v>
      </c>
      <c r="Y615" s="1">
        <f t="shared" si="290"/>
        <v>1</v>
      </c>
      <c r="AA615" s="1">
        <f t="shared" si="291"/>
        <v>1</v>
      </c>
      <c r="AB615" s="1" t="str">
        <f t="shared" si="292"/>
        <v/>
      </c>
      <c r="AC615" s="1" t="str">
        <f t="shared" si="293"/>
        <v/>
      </c>
      <c r="AD615" s="1">
        <f t="shared" si="294"/>
        <v>1</v>
      </c>
      <c r="AE615" s="1" t="str">
        <f t="shared" si="295"/>
        <v/>
      </c>
      <c r="AF615" s="8">
        <f t="shared" si="296"/>
        <v>261.48670787096137</v>
      </c>
      <c r="AI615" s="1">
        <f t="shared" si="297"/>
        <v>1</v>
      </c>
      <c r="AJ615" s="1">
        <f t="shared" si="298"/>
        <v>0</v>
      </c>
      <c r="AK615" s="1" t="str">
        <f t="shared" si="300"/>
        <v/>
      </c>
      <c r="AL615" s="8">
        <v>40.411839999999998</v>
      </c>
    </row>
    <row r="616" spans="1:38" x14ac:dyDescent="0.3">
      <c r="A616" s="2" t="s">
        <v>164</v>
      </c>
      <c r="B616" s="1">
        <f>'Rails Data'!AX616</f>
        <v>259.72760077978052</v>
      </c>
      <c r="C616" s="1">
        <f t="shared" si="299"/>
        <v>259.72760077978052</v>
      </c>
      <c r="D616" s="1">
        <f>'Rails Data'!AZ616</f>
        <v>17.36615322556198</v>
      </c>
      <c r="E616" s="1">
        <f>'Rails Data'!BB616</f>
        <v>2.0484583766515363</v>
      </c>
      <c r="F616" s="1">
        <f t="shared" si="271"/>
        <v>256.25907523397666</v>
      </c>
      <c r="G616" s="1">
        <f t="shared" si="272"/>
        <v>18.763776684371837</v>
      </c>
      <c r="H616" s="5">
        <f t="shared" si="273"/>
        <v>0.32989915769960243</v>
      </c>
      <c r="I616" s="3">
        <f t="shared" si="274"/>
        <v>0.2373355685201913</v>
      </c>
      <c r="J616" s="1">
        <f t="shared" si="275"/>
        <v>2.155223724887422</v>
      </c>
      <c r="K616" s="5">
        <f t="shared" si="276"/>
        <v>0.4640124701551791</v>
      </c>
      <c r="L616" s="3">
        <f t="shared" si="277"/>
        <v>0.4463664756463756</v>
      </c>
      <c r="M616" s="1">
        <f t="shared" si="278"/>
        <v>270.91313443747441</v>
      </c>
      <c r="N616" s="5">
        <f t="shared" si="279"/>
        <v>0.53523214976502187</v>
      </c>
      <c r="O616" s="3">
        <f t="shared" si="280"/>
        <v>0.51317571929076844</v>
      </c>
      <c r="P616" s="8">
        <f t="shared" si="281"/>
        <v>268.0884248536413</v>
      </c>
      <c r="Q616" s="9">
        <f t="shared" si="282"/>
        <v>11.82934961966464</v>
      </c>
      <c r="R616" s="9">
        <f t="shared" si="283"/>
        <v>14.770876652282155</v>
      </c>
      <c r="S616" s="1">
        <f t="shared" si="284"/>
        <v>0</v>
      </c>
      <c r="T616" s="1">
        <f t="shared" si="285"/>
        <v>0</v>
      </c>
      <c r="U616" s="1">
        <f t="shared" si="286"/>
        <v>1</v>
      </c>
      <c r="V616" s="1">
        <f t="shared" si="287"/>
        <v>0</v>
      </c>
      <c r="W616" s="1">
        <f t="shared" si="288"/>
        <v>0</v>
      </c>
      <c r="X616" s="1">
        <f t="shared" si="289"/>
        <v>0</v>
      </c>
      <c r="Y616" s="1">
        <f t="shared" si="290"/>
        <v>1</v>
      </c>
      <c r="AA616" s="1">
        <f t="shared" si="291"/>
        <v>1</v>
      </c>
      <c r="AB616" s="1" t="str">
        <f t="shared" si="292"/>
        <v/>
      </c>
      <c r="AC616" s="1" t="str">
        <f t="shared" si="293"/>
        <v/>
      </c>
      <c r="AD616" s="1">
        <f t="shared" si="294"/>
        <v>1</v>
      </c>
      <c r="AE616" s="1" t="str">
        <f t="shared" si="295"/>
        <v/>
      </c>
      <c r="AF616" s="8">
        <f t="shared" si="296"/>
        <v>259.72760077978052</v>
      </c>
      <c r="AI616" s="1">
        <f t="shared" si="297"/>
        <v>1</v>
      </c>
      <c r="AJ616" s="1">
        <f t="shared" si="298"/>
        <v>0</v>
      </c>
      <c r="AK616" s="1" t="str">
        <f t="shared" si="300"/>
        <v/>
      </c>
      <c r="AL616" s="8">
        <v>40.220500000000001</v>
      </c>
    </row>
    <row r="617" spans="1:38" x14ac:dyDescent="0.3">
      <c r="A617" s="2" t="s">
        <v>163</v>
      </c>
      <c r="B617" s="1">
        <f>'Rails Data'!AX617</f>
        <v>266.71999534080339</v>
      </c>
      <c r="C617" s="1">
        <f t="shared" si="299"/>
        <v>266.71999534080339</v>
      </c>
      <c r="D617" s="1">
        <f>'Rails Data'!AZ617</f>
        <v>17.923427281937926</v>
      </c>
      <c r="E617" s="1">
        <f>'Rails Data'!BB617</f>
        <v>2.1089805033143501</v>
      </c>
      <c r="F617" s="1">
        <f t="shared" si="271"/>
        <v>255.98159319031234</v>
      </c>
      <c r="G617" s="1">
        <f t="shared" si="272"/>
        <v>18.87477304696511</v>
      </c>
      <c r="H617" s="5">
        <f t="shared" si="273"/>
        <v>0.3364843087342706</v>
      </c>
      <c r="I617" s="3">
        <f t="shared" si="274"/>
        <v>0.22190830365695613</v>
      </c>
      <c r="J617" s="1">
        <f t="shared" si="275"/>
        <v>2.1807857718938761</v>
      </c>
      <c r="K617" s="5">
        <f t="shared" si="276"/>
        <v>0.5083348096957665</v>
      </c>
      <c r="L617" s="3">
        <f t="shared" si="277"/>
        <v>0.44342547656157499</v>
      </c>
      <c r="M617" s="1">
        <f t="shared" si="278"/>
        <v>273.40960924934211</v>
      </c>
      <c r="N617" s="5">
        <f t="shared" si="279"/>
        <v>0.57755750017877361</v>
      </c>
      <c r="O617" s="3">
        <f t="shared" si="280"/>
        <v>0.5094996475450595</v>
      </c>
      <c r="P617" s="8">
        <f t="shared" si="281"/>
        <v>269.60857468525234</v>
      </c>
      <c r="Q617" s="9">
        <f t="shared" si="282"/>
        <v>13.626981494939997</v>
      </c>
      <c r="R617" s="9">
        <f t="shared" si="283"/>
        <v>15.176128544195901</v>
      </c>
      <c r="S617" s="1">
        <f t="shared" si="284"/>
        <v>0</v>
      </c>
      <c r="T617" s="1">
        <f t="shared" si="285"/>
        <v>0</v>
      </c>
      <c r="U617" s="1">
        <f t="shared" si="286"/>
        <v>1</v>
      </c>
      <c r="V617" s="1">
        <f t="shared" si="287"/>
        <v>0</v>
      </c>
      <c r="W617" s="1">
        <f t="shared" si="288"/>
        <v>0</v>
      </c>
      <c r="X617" s="1">
        <f t="shared" si="289"/>
        <v>1</v>
      </c>
      <c r="Y617" s="1">
        <f t="shared" si="290"/>
        <v>1</v>
      </c>
      <c r="AA617" s="1">
        <f t="shared" si="291"/>
        <v>1</v>
      </c>
      <c r="AB617" s="1" t="str">
        <f t="shared" si="292"/>
        <v/>
      </c>
      <c r="AC617" s="1" t="str">
        <f t="shared" si="293"/>
        <v/>
      </c>
      <c r="AD617" s="1">
        <f t="shared" si="294"/>
        <v>1</v>
      </c>
      <c r="AE617" s="1" t="str">
        <f t="shared" si="295"/>
        <v/>
      </c>
      <c r="AF617" s="8">
        <f t="shared" si="296"/>
        <v>266.71999534080339</v>
      </c>
      <c r="AI617" s="1">
        <f t="shared" si="297"/>
        <v>1</v>
      </c>
      <c r="AJ617" s="1">
        <f t="shared" si="298"/>
        <v>0</v>
      </c>
      <c r="AK617" s="1" t="str">
        <f t="shared" si="300"/>
        <v/>
      </c>
      <c r="AL617" s="8">
        <v>41.546000000000006</v>
      </c>
    </row>
    <row r="618" spans="1:38" x14ac:dyDescent="0.3">
      <c r="A618" s="2" t="s">
        <v>162</v>
      </c>
      <c r="B618" s="1">
        <f>'Rails Data'!AX618</f>
        <v>293.54216741088152</v>
      </c>
      <c r="C618" s="1">
        <f t="shared" si="299"/>
        <v>293.54216741088152</v>
      </c>
      <c r="D618" s="1">
        <f>'Rails Data'!AZ618</f>
        <v>19.846368641322705</v>
      </c>
      <c r="E618" s="1">
        <f>'Rails Data'!BB618</f>
        <v>2.3232332331352912</v>
      </c>
      <c r="F618" s="1">
        <f t="shared" si="271"/>
        <v>255.12252101827306</v>
      </c>
      <c r="G618" s="1">
        <f t="shared" si="272"/>
        <v>18.931708979410686</v>
      </c>
      <c r="H618" s="5">
        <f t="shared" si="273"/>
        <v>0.3215302325913969</v>
      </c>
      <c r="I618" s="3">
        <f t="shared" si="274"/>
        <v>0.20281230281073706</v>
      </c>
      <c r="J618" s="1">
        <f t="shared" si="275"/>
        <v>2.1921057797171861</v>
      </c>
      <c r="K618" s="5">
        <f t="shared" si="276"/>
        <v>0.51798873039543114</v>
      </c>
      <c r="L618" s="3">
        <f t="shared" si="277"/>
        <v>0.4326072543725431</v>
      </c>
      <c r="M618" s="1">
        <f t="shared" si="278"/>
        <v>274.07461773707848</v>
      </c>
      <c r="N618" s="5">
        <f t="shared" si="279"/>
        <v>0.58330079398270129</v>
      </c>
      <c r="O618" s="3">
        <f t="shared" si="280"/>
        <v>0.4981566721061072</v>
      </c>
      <c r="P618" s="8">
        <f t="shared" si="281"/>
        <v>270.13377092969762</v>
      </c>
      <c r="Q618" s="9">
        <f t="shared" si="282"/>
        <v>15.011249911424557</v>
      </c>
      <c r="R618" s="9">
        <f t="shared" si="283"/>
        <v>15.340499385007252</v>
      </c>
      <c r="S618" s="1">
        <f t="shared" si="284"/>
        <v>0</v>
      </c>
      <c r="T618" s="1">
        <f t="shared" si="285"/>
        <v>1</v>
      </c>
      <c r="U618" s="1">
        <f t="shared" si="286"/>
        <v>1</v>
      </c>
      <c r="V618" s="1">
        <f t="shared" si="287"/>
        <v>0</v>
      </c>
      <c r="W618" s="1">
        <f t="shared" si="288"/>
        <v>0</v>
      </c>
      <c r="X618" s="1">
        <f t="shared" si="289"/>
        <v>1</v>
      </c>
      <c r="Y618" s="1">
        <f t="shared" si="290"/>
        <v>1</v>
      </c>
      <c r="AA618" s="1">
        <f t="shared" si="291"/>
        <v>1</v>
      </c>
      <c r="AB618" s="1" t="str">
        <f t="shared" si="292"/>
        <v/>
      </c>
      <c r="AC618" s="1" t="str">
        <f t="shared" si="293"/>
        <v/>
      </c>
      <c r="AD618" s="1">
        <f t="shared" si="294"/>
        <v>1</v>
      </c>
      <c r="AE618" s="1" t="str">
        <f t="shared" si="295"/>
        <v/>
      </c>
      <c r="AF618" s="8">
        <f t="shared" si="296"/>
        <v>293.54216741088152</v>
      </c>
      <c r="AI618" s="1">
        <f t="shared" si="297"/>
        <v>1</v>
      </c>
      <c r="AJ618" s="1">
        <f t="shared" si="298"/>
        <v>0</v>
      </c>
      <c r="AK618" s="1" t="str">
        <f t="shared" si="300"/>
        <v/>
      </c>
      <c r="AL618" s="8">
        <v>45.725500000000004</v>
      </c>
    </row>
    <row r="619" spans="1:38" x14ac:dyDescent="0.3">
      <c r="A619" s="2" t="s">
        <v>161</v>
      </c>
      <c r="B619" s="1">
        <f>'Rails Data'!AX619</f>
        <v>278.10552766219928</v>
      </c>
      <c r="C619" s="1">
        <f t="shared" si="299"/>
        <v>278.10552766219928</v>
      </c>
      <c r="D619" s="1">
        <f>'Rails Data'!AZ619</f>
        <v>18.952443666031343</v>
      </c>
      <c r="E619" s="1">
        <f>'Rails Data'!BB619</f>
        <v>2.2072474746054436</v>
      </c>
      <c r="F619" s="1">
        <f t="shared" si="271"/>
        <v>252.04894930686439</v>
      </c>
      <c r="G619" s="1">
        <f t="shared" si="272"/>
        <v>18.857916906939479</v>
      </c>
      <c r="H619" s="5">
        <f t="shared" si="273"/>
        <v>0.30144255167094913</v>
      </c>
      <c r="I619" s="3">
        <f t="shared" si="274"/>
        <v>0.18302598118062707</v>
      </c>
      <c r="J619" s="1">
        <f t="shared" si="275"/>
        <v>2.182897066094081</v>
      </c>
      <c r="K619" s="5">
        <f t="shared" si="276"/>
        <v>0.51133552346797462</v>
      </c>
      <c r="L619" s="3">
        <f t="shared" si="277"/>
        <v>0.41837700836872843</v>
      </c>
      <c r="M619" s="1">
        <f t="shared" si="278"/>
        <v>272.15701978303088</v>
      </c>
      <c r="N619" s="5">
        <f t="shared" si="279"/>
        <v>0.57161838712903501</v>
      </c>
      <c r="O619" s="3">
        <f t="shared" si="280"/>
        <v>0.48396598512667482</v>
      </c>
      <c r="P619" s="8">
        <f t="shared" si="281"/>
        <v>265.87769884220967</v>
      </c>
      <c r="Q619" s="9">
        <f t="shared" si="282"/>
        <v>13.828749535345281</v>
      </c>
      <c r="R619" s="9">
        <f t="shared" si="283"/>
        <v>15.229785036754645</v>
      </c>
      <c r="S619" s="1">
        <f t="shared" si="284"/>
        <v>0</v>
      </c>
      <c r="T619" s="1">
        <f t="shared" si="285"/>
        <v>1</v>
      </c>
      <c r="U619" s="1">
        <f t="shared" si="286"/>
        <v>1</v>
      </c>
      <c r="V619" s="1">
        <f t="shared" si="287"/>
        <v>0</v>
      </c>
      <c r="W619" s="1">
        <f t="shared" si="288"/>
        <v>0</v>
      </c>
      <c r="X619" s="1">
        <f t="shared" si="289"/>
        <v>1</v>
      </c>
      <c r="Y619" s="1">
        <f t="shared" si="290"/>
        <v>1</v>
      </c>
      <c r="AA619" s="1">
        <f t="shared" si="291"/>
        <v>1</v>
      </c>
      <c r="AB619" s="1" t="str">
        <f t="shared" si="292"/>
        <v/>
      </c>
      <c r="AC619" s="1" t="str">
        <f t="shared" si="293"/>
        <v/>
      </c>
      <c r="AD619" s="1">
        <f t="shared" si="294"/>
        <v>1</v>
      </c>
      <c r="AE619" s="1" t="str">
        <f t="shared" si="295"/>
        <v/>
      </c>
      <c r="AF619" s="8">
        <f t="shared" si="296"/>
        <v>278.10552766219928</v>
      </c>
      <c r="AI619" s="1">
        <f t="shared" si="297"/>
        <v>1</v>
      </c>
      <c r="AJ619" s="1">
        <f t="shared" si="298"/>
        <v>0</v>
      </c>
      <c r="AK619" s="1" t="str">
        <f t="shared" si="300"/>
        <v/>
      </c>
      <c r="AL619" s="8">
        <v>43.089340000000007</v>
      </c>
    </row>
    <row r="620" spans="1:38" x14ac:dyDescent="0.3">
      <c r="A620" s="2" t="s">
        <v>160</v>
      </c>
      <c r="B620" s="1">
        <f>'Rails Data'!AX620</f>
        <v>269.21648700679583</v>
      </c>
      <c r="C620" s="1">
        <f t="shared" si="299"/>
        <v>269.21648700679583</v>
      </c>
      <c r="D620" s="1">
        <f>'Rails Data'!AZ620</f>
        <v>18.417744710326861</v>
      </c>
      <c r="E620" s="1">
        <f>'Rails Data'!BB620</f>
        <v>2.1372787460462859</v>
      </c>
      <c r="F620" s="1">
        <f t="shared" si="271"/>
        <v>249.96442303843759</v>
      </c>
      <c r="G620" s="1">
        <f t="shared" si="272"/>
        <v>18.780664752401584</v>
      </c>
      <c r="H620" s="5">
        <f t="shared" si="273"/>
        <v>0.28111505636441869</v>
      </c>
      <c r="I620" s="3">
        <f t="shared" si="274"/>
        <v>0.16328988609890674</v>
      </c>
      <c r="J620" s="1">
        <f t="shared" si="275"/>
        <v>2.175867389137403</v>
      </c>
      <c r="K620" s="5">
        <f t="shared" si="276"/>
        <v>0.49286104159227717</v>
      </c>
      <c r="L620" s="3">
        <f t="shared" si="277"/>
        <v>0.40288392251885408</v>
      </c>
      <c r="M620" s="1">
        <f t="shared" si="278"/>
        <v>270.70872753356861</v>
      </c>
      <c r="N620" s="5">
        <f t="shared" si="279"/>
        <v>0.55214191922231226</v>
      </c>
      <c r="O620" s="3">
        <f t="shared" si="280"/>
        <v>0.46935725145961477</v>
      </c>
      <c r="P620" s="8">
        <f t="shared" si="281"/>
        <v>263.65445723857516</v>
      </c>
      <c r="Q620" s="9">
        <f t="shared" si="282"/>
        <v>13.690034200137575</v>
      </c>
      <c r="R620" s="9">
        <f t="shared" si="283"/>
        <v>15.156838417114923</v>
      </c>
      <c r="S620" s="1">
        <f t="shared" si="284"/>
        <v>0</v>
      </c>
      <c r="T620" s="1">
        <f t="shared" si="285"/>
        <v>1</v>
      </c>
      <c r="U620" s="1">
        <f t="shared" si="286"/>
        <v>1</v>
      </c>
      <c r="V620" s="1">
        <f t="shared" si="287"/>
        <v>0</v>
      </c>
      <c r="W620" s="1">
        <f t="shared" si="288"/>
        <v>0</v>
      </c>
      <c r="X620" s="1">
        <f t="shared" si="289"/>
        <v>1</v>
      </c>
      <c r="Y620" s="1">
        <f t="shared" si="290"/>
        <v>1</v>
      </c>
      <c r="AA620" s="1">
        <f t="shared" si="291"/>
        <v>1</v>
      </c>
      <c r="AB620" s="1" t="str">
        <f t="shared" si="292"/>
        <v/>
      </c>
      <c r="AC620" s="1" t="str">
        <f t="shared" si="293"/>
        <v/>
      </c>
      <c r="AD620" s="1">
        <f t="shared" si="294"/>
        <v>1</v>
      </c>
      <c r="AE620" s="1" t="str">
        <f t="shared" si="295"/>
        <v/>
      </c>
      <c r="AF620" s="8">
        <f t="shared" si="296"/>
        <v>269.21648700679583</v>
      </c>
      <c r="AI620" s="1">
        <f t="shared" si="297"/>
        <v>1</v>
      </c>
      <c r="AJ620" s="1">
        <f t="shared" si="298"/>
        <v>0</v>
      </c>
      <c r="AK620" s="1" t="str">
        <f t="shared" si="300"/>
        <v/>
      </c>
      <c r="AL620" s="8">
        <v>41.705840000000002</v>
      </c>
    </row>
    <row r="621" spans="1:38" x14ac:dyDescent="0.3">
      <c r="A621" s="2" t="s">
        <v>159</v>
      </c>
      <c r="B621" s="1">
        <f>'Rails Data'!AX621</f>
        <v>261.76904943854885</v>
      </c>
      <c r="C621" s="1">
        <f t="shared" si="299"/>
        <v>261.76904943854885</v>
      </c>
      <c r="D621" s="1">
        <f>'Rails Data'!AZ621</f>
        <v>17.973246924197731</v>
      </c>
      <c r="E621" s="1">
        <f>'Rails Data'!BB621</f>
        <v>2.0876817527855551</v>
      </c>
      <c r="F621" s="1">
        <f t="shared" si="271"/>
        <v>248.42425792096893</v>
      </c>
      <c r="G621" s="1">
        <f t="shared" si="272"/>
        <v>18.673197519285726</v>
      </c>
      <c r="H621" s="5">
        <f t="shared" si="273"/>
        <v>0.25628919525440175</v>
      </c>
      <c r="I621" s="3">
        <f t="shared" si="274"/>
        <v>0.1436523577213214</v>
      </c>
      <c r="J621" s="1">
        <f t="shared" si="275"/>
        <v>2.173860243817439</v>
      </c>
      <c r="K621" s="5">
        <f t="shared" si="276"/>
        <v>0.4758989018236619</v>
      </c>
      <c r="L621" s="3">
        <f t="shared" si="277"/>
        <v>0.38788773600661691</v>
      </c>
      <c r="M621" s="1">
        <f t="shared" si="278"/>
        <v>269.96498180009075</v>
      </c>
      <c r="N621" s="5">
        <f t="shared" si="279"/>
        <v>0.5360180654138107</v>
      </c>
      <c r="O621" s="3">
        <f t="shared" si="280"/>
        <v>0.45555980683249853</v>
      </c>
      <c r="P621" s="8">
        <f t="shared" si="281"/>
        <v>262.64317909889866</v>
      </c>
      <c r="Q621" s="9">
        <f t="shared" si="282"/>
        <v>14.21892117792973</v>
      </c>
      <c r="R621" s="9">
        <f t="shared" si="283"/>
        <v>15.00192965041227</v>
      </c>
      <c r="S621" s="1">
        <f t="shared" si="284"/>
        <v>0</v>
      </c>
      <c r="T621" s="1">
        <f t="shared" si="285"/>
        <v>1</v>
      </c>
      <c r="U621" s="1">
        <f t="shared" si="286"/>
        <v>1</v>
      </c>
      <c r="V621" s="1">
        <f t="shared" si="287"/>
        <v>0</v>
      </c>
      <c r="W621" s="1">
        <f t="shared" si="288"/>
        <v>0</v>
      </c>
      <c r="X621" s="1">
        <f t="shared" si="289"/>
        <v>1</v>
      </c>
      <c r="Y621" s="1">
        <f t="shared" si="290"/>
        <v>1</v>
      </c>
      <c r="AA621" s="1">
        <f t="shared" si="291"/>
        <v>1</v>
      </c>
      <c r="AB621" s="1" t="str">
        <f t="shared" si="292"/>
        <v/>
      </c>
      <c r="AC621" s="1" t="str">
        <f t="shared" si="293"/>
        <v/>
      </c>
      <c r="AD621" s="1">
        <f t="shared" si="294"/>
        <v>1</v>
      </c>
      <c r="AE621" s="1" t="str">
        <f t="shared" si="295"/>
        <v/>
      </c>
      <c r="AF621" s="8">
        <f t="shared" si="296"/>
        <v>261.76904943854885</v>
      </c>
      <c r="AI621" s="1">
        <f t="shared" si="297"/>
        <v>1</v>
      </c>
      <c r="AJ621" s="1">
        <f t="shared" si="298"/>
        <v>0</v>
      </c>
      <c r="AK621" s="1" t="str">
        <f t="shared" si="300"/>
        <v/>
      </c>
      <c r="AL621" s="8">
        <v>40.548839999999998</v>
      </c>
    </row>
    <row r="622" spans="1:38" x14ac:dyDescent="0.3">
      <c r="A622" s="2" t="s">
        <v>158</v>
      </c>
      <c r="B622" s="1">
        <f>'Rails Data'!AX622</f>
        <v>265.02306828784424</v>
      </c>
      <c r="C622" s="1">
        <f t="shared" si="299"/>
        <v>265.02306828784424</v>
      </c>
      <c r="D622" s="1">
        <f>'Rails Data'!AZ622</f>
        <v>18.246682083289944</v>
      </c>
      <c r="E622" s="1">
        <f>'Rails Data'!BB622</f>
        <v>2.1172625890839378</v>
      </c>
      <c r="F622" s="1">
        <f t="shared" si="271"/>
        <v>247.35667459956252</v>
      </c>
      <c r="G622" s="1">
        <f t="shared" si="272"/>
        <v>18.597687445282183</v>
      </c>
      <c r="H622" s="5">
        <f t="shared" si="273"/>
        <v>0.24171357609739141</v>
      </c>
      <c r="I622" s="3">
        <f t="shared" si="274"/>
        <v>0.12487955146580802</v>
      </c>
      <c r="J622" s="1">
        <f t="shared" si="275"/>
        <v>2.1748386848583596</v>
      </c>
      <c r="K622" s="5">
        <f t="shared" si="276"/>
        <v>0.46043546684253567</v>
      </c>
      <c r="L622" s="3">
        <f t="shared" si="277"/>
        <v>0.37321920837044276</v>
      </c>
      <c r="M622" s="1">
        <f t="shared" si="278"/>
        <v>269.64452064826691</v>
      </c>
      <c r="N622" s="5">
        <f t="shared" si="279"/>
        <v>0.52053616700097693</v>
      </c>
      <c r="O622" s="3">
        <f t="shared" si="280"/>
        <v>0.44215009706894648</v>
      </c>
      <c r="P622" s="8">
        <f t="shared" si="281"/>
        <v>262.80211176441679</v>
      </c>
      <c r="Q622" s="9">
        <f t="shared" si="282"/>
        <v>15.445437164854269</v>
      </c>
      <c r="R622" s="9">
        <f t="shared" si="283"/>
        <v>14.691194197695083</v>
      </c>
      <c r="S622" s="1">
        <f t="shared" si="284"/>
        <v>0</v>
      </c>
      <c r="T622" s="1">
        <f t="shared" si="285"/>
        <v>1</v>
      </c>
      <c r="U622" s="1">
        <f t="shared" si="286"/>
        <v>1</v>
      </c>
      <c r="V622" s="1">
        <f t="shared" si="287"/>
        <v>1</v>
      </c>
      <c r="W622" s="1">
        <f t="shared" si="288"/>
        <v>0</v>
      </c>
      <c r="X622" s="1">
        <f t="shared" si="289"/>
        <v>1</v>
      </c>
      <c r="Y622" s="1">
        <f t="shared" si="290"/>
        <v>1</v>
      </c>
      <c r="AA622" s="1">
        <f t="shared" si="291"/>
        <v>1</v>
      </c>
      <c r="AB622" s="1" t="str">
        <f t="shared" si="292"/>
        <v/>
      </c>
      <c r="AC622" s="1" t="str">
        <f t="shared" si="293"/>
        <v/>
      </c>
      <c r="AD622" s="1">
        <f t="shared" si="294"/>
        <v>1</v>
      </c>
      <c r="AE622" s="1" t="str">
        <f t="shared" si="295"/>
        <v>Buy</v>
      </c>
      <c r="AF622" s="8">
        <f t="shared" si="296"/>
        <v>265.02306828784424</v>
      </c>
      <c r="AI622" s="1">
        <f t="shared" si="297"/>
        <v>0</v>
      </c>
      <c r="AJ622" s="1">
        <f t="shared" si="298"/>
        <v>0</v>
      </c>
      <c r="AK622" s="1" t="str">
        <f t="shared" si="300"/>
        <v/>
      </c>
      <c r="AL622" s="8">
        <v>41.210500000000003</v>
      </c>
    </row>
    <row r="623" spans="1:38" x14ac:dyDescent="0.3">
      <c r="A623" s="2" t="s">
        <v>157</v>
      </c>
      <c r="B623" s="1">
        <f>'Rails Data'!AX623</f>
        <v>273.25148787637551</v>
      </c>
      <c r="C623" s="1">
        <f t="shared" si="299"/>
        <v>273.25148787637551</v>
      </c>
      <c r="D623" s="1">
        <f>'Rails Data'!AZ623</f>
        <v>18.952692890871258</v>
      </c>
      <c r="E623" s="1">
        <f>'Rails Data'!BB623</f>
        <v>2.185214159282328</v>
      </c>
      <c r="F623" s="1">
        <f t="shared" si="271"/>
        <v>245.94336310449998</v>
      </c>
      <c r="G623" s="1">
        <f t="shared" si="272"/>
        <v>18.529032816032103</v>
      </c>
      <c r="H623" s="5">
        <f t="shared" si="273"/>
        <v>0.23284378582063425</v>
      </c>
      <c r="I623" s="3">
        <f t="shared" si="274"/>
        <v>0.10540721402721079</v>
      </c>
      <c r="J623" s="1">
        <f t="shared" si="275"/>
        <v>2.1755413924027778</v>
      </c>
      <c r="K623" s="5">
        <f t="shared" si="276"/>
        <v>0.44912950616744185</v>
      </c>
      <c r="L623" s="3">
        <f t="shared" si="277"/>
        <v>0.35868316529176059</v>
      </c>
      <c r="M623" s="1">
        <f t="shared" si="278"/>
        <v>269.31460639747974</v>
      </c>
      <c r="N623" s="5">
        <f t="shared" si="279"/>
        <v>0.51114794806501562</v>
      </c>
      <c r="O623" s="3">
        <f t="shared" si="280"/>
        <v>0.42908575208027472</v>
      </c>
      <c r="P623" s="8">
        <f t="shared" si="281"/>
        <v>262.39830148742999</v>
      </c>
      <c r="Q623" s="9">
        <f t="shared" si="282"/>
        <v>16.45493838293001</v>
      </c>
      <c r="R623" s="9">
        <f t="shared" si="283"/>
        <v>14.077992981867066</v>
      </c>
      <c r="S623" s="1">
        <f t="shared" si="284"/>
        <v>0</v>
      </c>
      <c r="T623" s="1">
        <f t="shared" si="285"/>
        <v>1</v>
      </c>
      <c r="U623" s="1">
        <f t="shared" si="286"/>
        <v>1</v>
      </c>
      <c r="V623" s="1">
        <f t="shared" si="287"/>
        <v>1</v>
      </c>
      <c r="W623" s="1">
        <f t="shared" si="288"/>
        <v>0</v>
      </c>
      <c r="X623" s="1">
        <f t="shared" si="289"/>
        <v>1</v>
      </c>
      <c r="Y623" s="1">
        <f t="shared" si="290"/>
        <v>1</v>
      </c>
      <c r="AA623" s="1">
        <f t="shared" si="291"/>
        <v>1</v>
      </c>
      <c r="AB623" s="1" t="str">
        <f t="shared" si="292"/>
        <v/>
      </c>
      <c r="AC623" s="1" t="str">
        <f t="shared" si="293"/>
        <v/>
      </c>
      <c r="AD623" s="1">
        <f t="shared" si="294"/>
        <v>1</v>
      </c>
      <c r="AE623" s="1" t="str">
        <f t="shared" si="295"/>
        <v>Buy</v>
      </c>
      <c r="AF623" s="8">
        <f t="shared" si="296"/>
        <v>273.25148787637551</v>
      </c>
      <c r="AI623" s="1">
        <f t="shared" si="297"/>
        <v>0</v>
      </c>
      <c r="AJ623" s="1">
        <f t="shared" si="298"/>
        <v>0</v>
      </c>
      <c r="AK623" s="1" t="str">
        <f t="shared" si="300"/>
        <v/>
      </c>
      <c r="AL623" s="8">
        <v>42.621000000000002</v>
      </c>
    </row>
    <row r="624" spans="1:38" x14ac:dyDescent="0.3">
      <c r="A624" s="2" t="s">
        <v>156</v>
      </c>
      <c r="B624" s="1">
        <f>'Rails Data'!AX624</f>
        <v>270.86282613404109</v>
      </c>
      <c r="C624" s="1">
        <f t="shared" si="299"/>
        <v>270.86282613404109</v>
      </c>
      <c r="D624" s="1">
        <f>'Rails Data'!AZ624</f>
        <v>18.944581650936378</v>
      </c>
      <c r="E624" s="1">
        <f>'Rails Data'!BB624</f>
        <v>2.1816566890820703</v>
      </c>
      <c r="F624" s="1">
        <f t="shared" si="271"/>
        <v>243.75871312274992</v>
      </c>
      <c r="G624" s="1">
        <f t="shared" si="272"/>
        <v>18.361420936277959</v>
      </c>
      <c r="H624" s="5">
        <f t="shared" si="273"/>
        <v>0.2127904469134565</v>
      </c>
      <c r="I624" s="3">
        <f t="shared" si="274"/>
        <v>8.4167785394973549E-2</v>
      </c>
      <c r="J624" s="1">
        <f t="shared" si="275"/>
        <v>2.1578010819977331</v>
      </c>
      <c r="K624" s="5">
        <f t="shared" si="276"/>
        <v>0.4357287541870547</v>
      </c>
      <c r="L624" s="3">
        <f t="shared" si="277"/>
        <v>0.34360877514581373</v>
      </c>
      <c r="M624" s="1">
        <f t="shared" si="278"/>
        <v>266.6630833507503</v>
      </c>
      <c r="N624" s="5">
        <f t="shared" si="279"/>
        <v>0.49712662362561977</v>
      </c>
      <c r="O624" s="3">
        <f t="shared" si="280"/>
        <v>0.41540871941615126</v>
      </c>
      <c r="P624" s="8">
        <f t="shared" si="281"/>
        <v>260.42499487125809</v>
      </c>
      <c r="Q624" s="9">
        <f t="shared" si="282"/>
        <v>16.666281748508169</v>
      </c>
      <c r="R624" s="9">
        <f t="shared" si="283"/>
        <v>13.249750099127397</v>
      </c>
      <c r="S624" s="1">
        <f t="shared" si="284"/>
        <v>0</v>
      </c>
      <c r="T624" s="1">
        <f t="shared" si="285"/>
        <v>1</v>
      </c>
      <c r="U624" s="1">
        <f t="shared" si="286"/>
        <v>1</v>
      </c>
      <c r="V624" s="1">
        <f t="shared" si="287"/>
        <v>1</v>
      </c>
      <c r="W624" s="1">
        <f t="shared" si="288"/>
        <v>0</v>
      </c>
      <c r="X624" s="1">
        <f t="shared" si="289"/>
        <v>1</v>
      </c>
      <c r="Y624" s="1">
        <f t="shared" si="290"/>
        <v>1</v>
      </c>
      <c r="AA624" s="1">
        <f t="shared" si="291"/>
        <v>1</v>
      </c>
      <c r="AB624" s="1" t="str">
        <f t="shared" si="292"/>
        <v/>
      </c>
      <c r="AC624" s="1" t="str">
        <f t="shared" si="293"/>
        <v/>
      </c>
      <c r="AD624" s="1">
        <f t="shared" si="294"/>
        <v>1</v>
      </c>
      <c r="AE624" s="1" t="str">
        <f t="shared" si="295"/>
        <v>Buy</v>
      </c>
      <c r="AF624" s="8">
        <f t="shared" si="296"/>
        <v>270.86282613404109</v>
      </c>
      <c r="AI624" s="1">
        <f t="shared" si="297"/>
        <v>0</v>
      </c>
      <c r="AJ624" s="1">
        <f t="shared" si="298"/>
        <v>0</v>
      </c>
      <c r="AK624" s="1" t="str">
        <f t="shared" si="300"/>
        <v/>
      </c>
      <c r="AL624" s="8">
        <v>42.148499999999999</v>
      </c>
    </row>
    <row r="625" spans="1:38" x14ac:dyDescent="0.3">
      <c r="A625" s="2" t="s">
        <v>155</v>
      </c>
      <c r="B625" s="1">
        <f>'Rails Data'!AX625</f>
        <v>282.19587408658953</v>
      </c>
      <c r="C625" s="1">
        <f t="shared" si="299"/>
        <v>282.19587408658953</v>
      </c>
      <c r="D625" s="1">
        <f>'Rails Data'!AZ625</f>
        <v>19.758588505457197</v>
      </c>
      <c r="E625" s="1">
        <f>'Rails Data'!BB625</f>
        <v>2.2785167997096236</v>
      </c>
      <c r="F625" s="1">
        <f t="shared" si="271"/>
        <v>241.59038408184662</v>
      </c>
      <c r="G625" s="1">
        <f t="shared" si="272"/>
        <v>18.168695895484284</v>
      </c>
      <c r="H625" s="5">
        <f t="shared" si="273"/>
        <v>0.19660350075860666</v>
      </c>
      <c r="I625" s="3">
        <f t="shared" si="274"/>
        <v>6.2730675141893066E-2</v>
      </c>
      <c r="J625" s="1">
        <f t="shared" si="275"/>
        <v>2.1285179178471867</v>
      </c>
      <c r="K625" s="5">
        <f t="shared" si="276"/>
        <v>0.41629797715527062</v>
      </c>
      <c r="L625" s="3">
        <f t="shared" si="277"/>
        <v>0.32825544530560691</v>
      </c>
      <c r="M625" s="1">
        <f t="shared" si="278"/>
        <v>262.81837254298648</v>
      </c>
      <c r="N625" s="5">
        <f t="shared" si="279"/>
        <v>0.48009296807725255</v>
      </c>
      <c r="O625" s="3">
        <f t="shared" si="280"/>
        <v>0.40178906871457321</v>
      </c>
      <c r="P625" s="8">
        <f t="shared" si="281"/>
        <v>258.52720736893394</v>
      </c>
      <c r="Q625" s="9">
        <f t="shared" si="282"/>
        <v>16.936823287087321</v>
      </c>
      <c r="R625" s="9">
        <f t="shared" si="283"/>
        <v>12.376523600931213</v>
      </c>
      <c r="S625" s="1">
        <f t="shared" si="284"/>
        <v>0</v>
      </c>
      <c r="T625" s="1">
        <f t="shared" si="285"/>
        <v>1</v>
      </c>
      <c r="U625" s="1">
        <f t="shared" si="286"/>
        <v>1</v>
      </c>
      <c r="V625" s="1">
        <f t="shared" si="287"/>
        <v>1</v>
      </c>
      <c r="W625" s="1">
        <f t="shared" si="288"/>
        <v>0</v>
      </c>
      <c r="X625" s="1">
        <f t="shared" si="289"/>
        <v>1</v>
      </c>
      <c r="Y625" s="1">
        <f t="shared" si="290"/>
        <v>1</v>
      </c>
      <c r="AA625" s="1">
        <f t="shared" si="291"/>
        <v>1</v>
      </c>
      <c r="AB625" s="1" t="str">
        <f t="shared" si="292"/>
        <v/>
      </c>
      <c r="AC625" s="1" t="str">
        <f t="shared" si="293"/>
        <v/>
      </c>
      <c r="AD625" s="1">
        <f t="shared" si="294"/>
        <v>1</v>
      </c>
      <c r="AE625" s="1" t="str">
        <f t="shared" si="295"/>
        <v>Buy</v>
      </c>
      <c r="AF625" s="8">
        <f t="shared" si="296"/>
        <v>282.19587408658953</v>
      </c>
      <c r="AI625" s="1">
        <f t="shared" si="297"/>
        <v>0</v>
      </c>
      <c r="AJ625" s="1">
        <f t="shared" si="298"/>
        <v>0</v>
      </c>
      <c r="AK625" s="1" t="str">
        <f t="shared" si="300"/>
        <v/>
      </c>
      <c r="AL625" s="8">
        <v>44.083500000000001</v>
      </c>
    </row>
    <row r="626" spans="1:38" x14ac:dyDescent="0.3">
      <c r="A626" s="2" t="s">
        <v>154</v>
      </c>
      <c r="B626" s="1">
        <f>'Rails Data'!AX626</f>
        <v>272.70507173043035</v>
      </c>
      <c r="C626" s="1">
        <f t="shared" si="299"/>
        <v>272.70507173043035</v>
      </c>
      <c r="D626" s="1">
        <f>'Rails Data'!AZ626</f>
        <v>19.142503066644743</v>
      </c>
      <c r="E626" s="1">
        <f>'Rails Data'!BB626</f>
        <v>2.2108605737241422</v>
      </c>
      <c r="F626" s="1">
        <f t="shared" si="271"/>
        <v>238.34194488146719</v>
      </c>
      <c r="G626" s="1">
        <f t="shared" si="272"/>
        <v>17.871913116786068</v>
      </c>
      <c r="H626" s="5">
        <f t="shared" si="273"/>
        <v>0.16013204843620166</v>
      </c>
      <c r="I626" s="3">
        <f t="shared" si="274"/>
        <v>4.0418537539107464E-2</v>
      </c>
      <c r="J626" s="1">
        <f t="shared" si="275"/>
        <v>2.0876460505604419</v>
      </c>
      <c r="K626" s="5">
        <f t="shared" si="276"/>
        <v>0.38191767180097447</v>
      </c>
      <c r="L626" s="3">
        <f t="shared" si="277"/>
        <v>0.3135816899973296</v>
      </c>
      <c r="M626" s="1">
        <f t="shared" si="278"/>
        <v>257.53835951823299</v>
      </c>
      <c r="N626" s="5">
        <f t="shared" si="279"/>
        <v>0.44701475618655406</v>
      </c>
      <c r="O626" s="3">
        <f t="shared" si="280"/>
        <v>0.3887384188207933</v>
      </c>
      <c r="P626" s="8">
        <f t="shared" si="281"/>
        <v>254.22381342026929</v>
      </c>
      <c r="Q626" s="9">
        <f t="shared" si="282"/>
        <v>15.881868538802109</v>
      </c>
      <c r="R626" s="9">
        <f t="shared" si="283"/>
        <v>11.450397050698726</v>
      </c>
      <c r="S626" s="1">
        <f t="shared" si="284"/>
        <v>0</v>
      </c>
      <c r="T626" s="1">
        <f t="shared" si="285"/>
        <v>1</v>
      </c>
      <c r="U626" s="1">
        <f t="shared" si="286"/>
        <v>1</v>
      </c>
      <c r="V626" s="1">
        <f t="shared" si="287"/>
        <v>1</v>
      </c>
      <c r="W626" s="1">
        <f t="shared" si="288"/>
        <v>0</v>
      </c>
      <c r="X626" s="1">
        <f t="shared" si="289"/>
        <v>1</v>
      </c>
      <c r="Y626" s="1">
        <f t="shared" si="290"/>
        <v>1</v>
      </c>
      <c r="AA626" s="1">
        <f t="shared" si="291"/>
        <v>1</v>
      </c>
      <c r="AB626" s="1" t="str">
        <f t="shared" si="292"/>
        <v/>
      </c>
      <c r="AC626" s="1" t="str">
        <f t="shared" si="293"/>
        <v/>
      </c>
      <c r="AD626" s="1">
        <f t="shared" si="294"/>
        <v>1</v>
      </c>
      <c r="AE626" s="1" t="str">
        <f t="shared" si="295"/>
        <v>Buy</v>
      </c>
      <c r="AF626" s="8">
        <f t="shared" si="296"/>
        <v>272.70507173043035</v>
      </c>
      <c r="AI626" s="1">
        <f t="shared" si="297"/>
        <v>0</v>
      </c>
      <c r="AJ626" s="1">
        <f t="shared" si="298"/>
        <v>0</v>
      </c>
      <c r="AK626" s="1" t="str">
        <f t="shared" si="300"/>
        <v/>
      </c>
      <c r="AL626" s="8">
        <v>42.693999999999996</v>
      </c>
    </row>
    <row r="627" spans="1:38" x14ac:dyDescent="0.3">
      <c r="A627" s="2" t="s">
        <v>153</v>
      </c>
      <c r="B627" s="1">
        <f>'Rails Data'!AX627</f>
        <v>276.28378582445356</v>
      </c>
      <c r="C627" s="1">
        <f t="shared" si="299"/>
        <v>276.28378582445356</v>
      </c>
      <c r="D627" s="1">
        <f>'Rails Data'!AZ627</f>
        <v>19.424055474937489</v>
      </c>
      <c r="E627" s="1">
        <f>'Rails Data'!BB627</f>
        <v>2.2403548105273465</v>
      </c>
      <c r="F627" s="1">
        <f t="shared" si="271"/>
        <v>235.59289473355014</v>
      </c>
      <c r="G627" s="1">
        <f t="shared" si="272"/>
        <v>17.724648493539359</v>
      </c>
      <c r="H627" s="5">
        <f t="shared" si="273"/>
        <v>0.14732987142153586</v>
      </c>
      <c r="I627" s="3">
        <f t="shared" si="274"/>
        <v>2.0466285722925099E-2</v>
      </c>
      <c r="J627" s="1">
        <f t="shared" si="275"/>
        <v>2.0609573912509722</v>
      </c>
      <c r="K627" s="5">
        <f t="shared" si="276"/>
        <v>0.381613876272894</v>
      </c>
      <c r="L627" s="3">
        <f t="shared" si="277"/>
        <v>0.30219235969672215</v>
      </c>
      <c r="M627" s="1">
        <f t="shared" si="278"/>
        <v>253.87323390974026</v>
      </c>
      <c r="N627" s="5">
        <f t="shared" si="279"/>
        <v>0.44731724902098557</v>
      </c>
      <c r="O627" s="3">
        <f t="shared" si="280"/>
        <v>0.37902569592649982</v>
      </c>
      <c r="P627" s="8">
        <f t="shared" si="281"/>
        <v>250.86358463660363</v>
      </c>
      <c r="Q627" s="9">
        <f t="shared" si="282"/>
        <v>15.270689903053494</v>
      </c>
      <c r="R627" s="9">
        <f t="shared" si="283"/>
        <v>10.534263976505503</v>
      </c>
      <c r="S627" s="1">
        <f t="shared" si="284"/>
        <v>0</v>
      </c>
      <c r="T627" s="1">
        <f t="shared" si="285"/>
        <v>1</v>
      </c>
      <c r="U627" s="1">
        <f t="shared" si="286"/>
        <v>1</v>
      </c>
      <c r="V627" s="1">
        <f t="shared" si="287"/>
        <v>1</v>
      </c>
      <c r="W627" s="1">
        <f t="shared" si="288"/>
        <v>0</v>
      </c>
      <c r="X627" s="1">
        <f t="shared" si="289"/>
        <v>1</v>
      </c>
      <c r="Y627" s="1">
        <f t="shared" si="290"/>
        <v>1</v>
      </c>
      <c r="AA627" s="1">
        <f t="shared" si="291"/>
        <v>1</v>
      </c>
      <c r="AB627" s="1" t="str">
        <f t="shared" si="292"/>
        <v/>
      </c>
      <c r="AC627" s="1" t="str">
        <f t="shared" si="293"/>
        <v/>
      </c>
      <c r="AD627" s="1">
        <f t="shared" si="294"/>
        <v>1</v>
      </c>
      <c r="AE627" s="1" t="str">
        <f t="shared" si="295"/>
        <v>Buy</v>
      </c>
      <c r="AF627" s="8">
        <f t="shared" si="296"/>
        <v>276.28378582445356</v>
      </c>
      <c r="AI627" s="1">
        <f t="shared" si="297"/>
        <v>0</v>
      </c>
      <c r="AJ627" s="1">
        <f t="shared" si="298"/>
        <v>0</v>
      </c>
      <c r="AK627" s="1" t="str">
        <f t="shared" si="300"/>
        <v/>
      </c>
      <c r="AL627" s="8">
        <v>43.047840000000001</v>
      </c>
    </row>
    <row r="628" spans="1:38" x14ac:dyDescent="0.3">
      <c r="A628" s="2" t="s">
        <v>152</v>
      </c>
      <c r="B628" s="1">
        <f>'Rails Data'!AX628</f>
        <v>265.07089741703851</v>
      </c>
      <c r="C628" s="1">
        <f t="shared" si="299"/>
        <v>265.07089741703851</v>
      </c>
      <c r="D628" s="1">
        <f>'Rails Data'!AZ628</f>
        <v>18.980608775318295</v>
      </c>
      <c r="E628" s="1">
        <f>'Rails Data'!BB628</f>
        <v>2.1439803819953362</v>
      </c>
      <c r="F628" s="1">
        <f t="shared" si="271"/>
        <v>232.33762344627786</v>
      </c>
      <c r="G628" s="1">
        <f t="shared" si="272"/>
        <v>17.553436153768335</v>
      </c>
      <c r="H628" s="5">
        <f t="shared" si="273"/>
        <v>0.12660020918466719</v>
      </c>
      <c r="I628" s="3">
        <f t="shared" si="274"/>
        <v>-6.7764522684336109E-4</v>
      </c>
      <c r="J628" s="1">
        <f t="shared" si="275"/>
        <v>2.0204252981424471</v>
      </c>
      <c r="K628" s="5">
        <f t="shared" si="276"/>
        <v>0.35969991604570106</v>
      </c>
      <c r="L628" s="3">
        <f t="shared" si="277"/>
        <v>0.28895544026736014</v>
      </c>
      <c r="M628" s="1">
        <f t="shared" si="278"/>
        <v>248.75837882547432</v>
      </c>
      <c r="N628" s="5">
        <f t="shared" si="279"/>
        <v>0.42744276647365753</v>
      </c>
      <c r="O628" s="3">
        <f t="shared" si="280"/>
        <v>0.36764377041075219</v>
      </c>
      <c r="P628" s="8">
        <f t="shared" si="281"/>
        <v>246.24172987517636</v>
      </c>
      <c r="Q628" s="9">
        <f t="shared" si="282"/>
        <v>13.904106428898501</v>
      </c>
      <c r="R628" s="9">
        <f t="shared" si="283"/>
        <v>9.6439882809142095</v>
      </c>
      <c r="S628" s="1">
        <f t="shared" si="284"/>
        <v>0</v>
      </c>
      <c r="T628" s="1">
        <f t="shared" si="285"/>
        <v>1</v>
      </c>
      <c r="U628" s="1">
        <f t="shared" si="286"/>
        <v>1</v>
      </c>
      <c r="V628" s="1">
        <f t="shared" si="287"/>
        <v>1</v>
      </c>
      <c r="W628" s="1">
        <f t="shared" si="288"/>
        <v>0</v>
      </c>
      <c r="X628" s="1">
        <f t="shared" si="289"/>
        <v>1</v>
      </c>
      <c r="Y628" s="1">
        <f t="shared" si="290"/>
        <v>1</v>
      </c>
      <c r="AA628" s="1">
        <f t="shared" si="291"/>
        <v>1</v>
      </c>
      <c r="AB628" s="1" t="str">
        <f t="shared" si="292"/>
        <v/>
      </c>
      <c r="AC628" s="1" t="str">
        <f t="shared" si="293"/>
        <v/>
      </c>
      <c r="AD628" s="1">
        <f t="shared" si="294"/>
        <v>1</v>
      </c>
      <c r="AE628" s="1" t="str">
        <f t="shared" si="295"/>
        <v>Buy</v>
      </c>
      <c r="AF628" s="8">
        <f t="shared" si="296"/>
        <v>265.07089741703851</v>
      </c>
      <c r="AI628" s="1">
        <f t="shared" si="297"/>
        <v>0</v>
      </c>
      <c r="AJ628" s="1">
        <f t="shared" si="298"/>
        <v>0</v>
      </c>
      <c r="AK628" s="1" t="str">
        <f t="shared" si="300"/>
        <v/>
      </c>
      <c r="AL628" s="8">
        <v>41.030999999999999</v>
      </c>
    </row>
    <row r="629" spans="1:38" x14ac:dyDescent="0.3">
      <c r="A629" s="2" t="s">
        <v>151</v>
      </c>
      <c r="B629" s="1">
        <f>'Rails Data'!AX629</f>
        <v>262.52277540549483</v>
      </c>
      <c r="C629" s="1">
        <f t="shared" si="299"/>
        <v>262.52277540549483</v>
      </c>
      <c r="D629" s="1">
        <f>'Rails Data'!AZ629</f>
        <v>18.809105939274556</v>
      </c>
      <c r="E629" s="1">
        <f>'Rails Data'!BB629</f>
        <v>2.11921443816661</v>
      </c>
      <c r="F629" s="1">
        <f t="shared" si="271"/>
        <v>229.718961528617</v>
      </c>
      <c r="G629" s="1">
        <f t="shared" si="272"/>
        <v>17.35029588248025</v>
      </c>
      <c r="H629" s="5">
        <f t="shared" si="273"/>
        <v>0.11589567004730972</v>
      </c>
      <c r="I629" s="3">
        <f t="shared" si="274"/>
        <v>-2.1890620962095122E-2</v>
      </c>
      <c r="J629" s="1">
        <f t="shared" si="275"/>
        <v>1.9854248938901966</v>
      </c>
      <c r="K629" s="5">
        <f t="shared" si="276"/>
        <v>0.35792047140238603</v>
      </c>
      <c r="L629" s="3">
        <f t="shared" si="277"/>
        <v>0.27716469430430335</v>
      </c>
      <c r="M629" s="1">
        <f t="shared" si="278"/>
        <v>244.17971121639201</v>
      </c>
      <c r="N629" s="5">
        <f t="shared" si="279"/>
        <v>0.42637049219090972</v>
      </c>
      <c r="O629" s="3">
        <f t="shared" si="280"/>
        <v>0.35767727106693464</v>
      </c>
      <c r="P629" s="8">
        <f t="shared" si="281"/>
        <v>242.81824486756506</v>
      </c>
      <c r="Q629" s="9">
        <f t="shared" si="282"/>
        <v>13.099283338948055</v>
      </c>
      <c r="R629" s="9">
        <f t="shared" si="283"/>
        <v>8.9011366045994329</v>
      </c>
      <c r="S629" s="1">
        <f t="shared" si="284"/>
        <v>0</v>
      </c>
      <c r="T629" s="1">
        <f t="shared" si="285"/>
        <v>1</v>
      </c>
      <c r="U629" s="1">
        <f t="shared" si="286"/>
        <v>1</v>
      </c>
      <c r="V629" s="1">
        <f t="shared" si="287"/>
        <v>1</v>
      </c>
      <c r="W629" s="1">
        <f t="shared" si="288"/>
        <v>0</v>
      </c>
      <c r="X629" s="1">
        <f t="shared" si="289"/>
        <v>1</v>
      </c>
      <c r="Y629" s="1">
        <f t="shared" si="290"/>
        <v>1</v>
      </c>
      <c r="AA629" s="1">
        <f t="shared" si="291"/>
        <v>1</v>
      </c>
      <c r="AB629" s="1" t="str">
        <f t="shared" si="292"/>
        <v/>
      </c>
      <c r="AC629" s="1" t="str">
        <f t="shared" si="293"/>
        <v/>
      </c>
      <c r="AD629" s="1">
        <f t="shared" si="294"/>
        <v>1</v>
      </c>
      <c r="AE629" s="1" t="str">
        <f t="shared" si="295"/>
        <v>Buy</v>
      </c>
      <c r="AF629" s="8">
        <f t="shared" si="296"/>
        <v>262.52277540549483</v>
      </c>
      <c r="AI629" s="1">
        <f t="shared" si="297"/>
        <v>0</v>
      </c>
      <c r="AJ629" s="1">
        <f t="shared" si="298"/>
        <v>0</v>
      </c>
      <c r="AK629" s="1" t="str">
        <f t="shared" si="300"/>
        <v/>
      </c>
      <c r="AL629" s="8">
        <v>40.343339999999998</v>
      </c>
    </row>
    <row r="630" spans="1:38" x14ac:dyDescent="0.3">
      <c r="A630" s="2" t="s">
        <v>150</v>
      </c>
      <c r="B630" s="1">
        <f>'Rails Data'!AX630</f>
        <v>258.88489907213381</v>
      </c>
      <c r="C630" s="1">
        <f t="shared" si="299"/>
        <v>258.88489907213381</v>
      </c>
      <c r="D630" s="1">
        <f>'Rails Data'!AZ630</f>
        <v>18.6635944037304</v>
      </c>
      <c r="E630" s="1">
        <f>'Rails Data'!BB630</f>
        <v>2.0964877221538374</v>
      </c>
      <c r="F630" s="1">
        <f t="shared" si="271"/>
        <v>227.09465641846677</v>
      </c>
      <c r="G630" s="1">
        <f t="shared" si="272"/>
        <v>17.178605008993983</v>
      </c>
      <c r="H630" s="5">
        <f t="shared" si="273"/>
        <v>9.9340671150145443E-2</v>
      </c>
      <c r="I630" s="3">
        <f t="shared" si="274"/>
        <v>-4.4855002796995933E-2</v>
      </c>
      <c r="J630" s="1">
        <f t="shared" si="275"/>
        <v>1.9470901078346803</v>
      </c>
      <c r="K630" s="5">
        <f t="shared" si="276"/>
        <v>0.343293622884699</v>
      </c>
      <c r="L630" s="3">
        <f t="shared" si="277"/>
        <v>0.26370539812128957</v>
      </c>
      <c r="M630" s="1">
        <f t="shared" si="278"/>
        <v>239.00545428585747</v>
      </c>
      <c r="N630" s="5">
        <f t="shared" si="279"/>
        <v>0.40959512144825583</v>
      </c>
      <c r="O630" s="3">
        <f t="shared" si="280"/>
        <v>0.34622840087960549</v>
      </c>
      <c r="P630" s="8">
        <f t="shared" si="281"/>
        <v>239.23560295157782</v>
      </c>
      <c r="Q630" s="9">
        <f t="shared" si="282"/>
        <v>12.140946533111048</v>
      </c>
      <c r="R630" s="9">
        <f t="shared" si="283"/>
        <v>8.323611264515467</v>
      </c>
      <c r="S630" s="1">
        <f t="shared" si="284"/>
        <v>0</v>
      </c>
      <c r="T630" s="1">
        <f t="shared" si="285"/>
        <v>0</v>
      </c>
      <c r="U630" s="1">
        <f t="shared" si="286"/>
        <v>1</v>
      </c>
      <c r="V630" s="1">
        <f t="shared" si="287"/>
        <v>1</v>
      </c>
      <c r="W630" s="1">
        <f t="shared" si="288"/>
        <v>0</v>
      </c>
      <c r="X630" s="1">
        <f t="shared" si="289"/>
        <v>1</v>
      </c>
      <c r="Y630" s="1">
        <f t="shared" si="290"/>
        <v>1</v>
      </c>
      <c r="AA630" s="1">
        <f t="shared" si="291"/>
        <v>1</v>
      </c>
      <c r="AB630" s="1" t="str">
        <f t="shared" si="292"/>
        <v/>
      </c>
      <c r="AC630" s="1" t="str">
        <f t="shared" si="293"/>
        <v/>
      </c>
      <c r="AD630" s="1">
        <f t="shared" si="294"/>
        <v>1</v>
      </c>
      <c r="AE630" s="1" t="str">
        <f t="shared" si="295"/>
        <v>Buy</v>
      </c>
      <c r="AF630" s="8">
        <f t="shared" si="296"/>
        <v>258.88489907213381</v>
      </c>
      <c r="AI630" s="1">
        <f t="shared" si="297"/>
        <v>0</v>
      </c>
      <c r="AJ630" s="1">
        <f t="shared" si="298"/>
        <v>0</v>
      </c>
      <c r="AK630" s="1" t="str">
        <f t="shared" si="300"/>
        <v/>
      </c>
      <c r="AL630" s="8">
        <v>40.067999999999998</v>
      </c>
    </row>
    <row r="631" spans="1:38" x14ac:dyDescent="0.3">
      <c r="A631" s="2" t="s">
        <v>149</v>
      </c>
      <c r="B631" s="1">
        <f>'Rails Data'!AX631</f>
        <v>262.05384003075989</v>
      </c>
      <c r="C631" s="1">
        <f t="shared" si="299"/>
        <v>262.05384003075989</v>
      </c>
      <c r="D631" s="1">
        <f>'Rails Data'!AZ631</f>
        <v>18.887071699197016</v>
      </c>
      <c r="E631" s="1">
        <f>'Rails Data'!BB631</f>
        <v>2.1235869569837034</v>
      </c>
      <c r="F631" s="1">
        <f t="shared" si="271"/>
        <v>224.55143700617342</v>
      </c>
      <c r="G631" s="1">
        <f t="shared" si="272"/>
        <v>16.965629783942223</v>
      </c>
      <c r="H631" s="5">
        <f t="shared" si="273"/>
        <v>8.6250749623326239E-2</v>
      </c>
      <c r="I631" s="3">
        <f t="shared" si="274"/>
        <v>-6.8887615121519488E-2</v>
      </c>
      <c r="J631" s="1">
        <f t="shared" si="275"/>
        <v>1.9261151830557064</v>
      </c>
      <c r="K631" s="5">
        <f t="shared" si="276"/>
        <v>0.35895383943347925</v>
      </c>
      <c r="L631" s="3">
        <f t="shared" si="277"/>
        <v>0.25044069399405466</v>
      </c>
      <c r="M631" s="1">
        <f t="shared" si="278"/>
        <v>236.1721195921406</v>
      </c>
      <c r="N631" s="5">
        <f t="shared" si="279"/>
        <v>0.42788891260133477</v>
      </c>
      <c r="O631" s="3">
        <f t="shared" si="280"/>
        <v>0.33566728078483044</v>
      </c>
      <c r="P631" s="8">
        <f t="shared" si="281"/>
        <v>235.66300365693127</v>
      </c>
      <c r="Q631" s="9">
        <f t="shared" si="282"/>
        <v>11.111566650757851</v>
      </c>
      <c r="R631" s="9">
        <f t="shared" si="283"/>
        <v>7.762084895742885</v>
      </c>
      <c r="S631" s="1">
        <f t="shared" si="284"/>
        <v>0</v>
      </c>
      <c r="T631" s="1">
        <f t="shared" si="285"/>
        <v>1</v>
      </c>
      <c r="U631" s="1">
        <f t="shared" si="286"/>
        <v>1</v>
      </c>
      <c r="V631" s="1">
        <f t="shared" si="287"/>
        <v>1</v>
      </c>
      <c r="W631" s="1">
        <f t="shared" si="288"/>
        <v>0</v>
      </c>
      <c r="X631" s="1">
        <f t="shared" si="289"/>
        <v>1</v>
      </c>
      <c r="Y631" s="1">
        <f t="shared" si="290"/>
        <v>1</v>
      </c>
      <c r="AA631" s="1">
        <f t="shared" si="291"/>
        <v>1</v>
      </c>
      <c r="AB631" s="1" t="str">
        <f t="shared" si="292"/>
        <v/>
      </c>
      <c r="AC631" s="1" t="str">
        <f t="shared" si="293"/>
        <v/>
      </c>
      <c r="AD631" s="1">
        <f t="shared" si="294"/>
        <v>1</v>
      </c>
      <c r="AE631" s="1" t="str">
        <f t="shared" si="295"/>
        <v>Buy</v>
      </c>
      <c r="AF631" s="8">
        <f t="shared" si="296"/>
        <v>262.05384003075989</v>
      </c>
      <c r="AI631" s="1">
        <f t="shared" si="297"/>
        <v>0</v>
      </c>
      <c r="AJ631" s="1">
        <f t="shared" si="298"/>
        <v>0</v>
      </c>
      <c r="AK631" s="1" t="str">
        <f t="shared" si="300"/>
        <v/>
      </c>
      <c r="AL631" s="8">
        <v>40.405160000000002</v>
      </c>
    </row>
    <row r="632" spans="1:38" x14ac:dyDescent="0.3">
      <c r="A632" s="2" t="s">
        <v>148</v>
      </c>
      <c r="B632" s="1">
        <f>'Rails Data'!AX632</f>
        <v>249.38778045581086</v>
      </c>
      <c r="C632" s="1">
        <f t="shared" si="299"/>
        <v>249.38778045581086</v>
      </c>
      <c r="D632" s="1">
        <f>'Rails Data'!AZ632</f>
        <v>17.948165657038707</v>
      </c>
      <c r="E632" s="1">
        <f>'Rails Data'!BB632</f>
        <v>2.0255513656369297</v>
      </c>
      <c r="F632" s="1">
        <f t="shared" si="271"/>
        <v>221.5512447642065</v>
      </c>
      <c r="G632" s="1">
        <f t="shared" si="272"/>
        <v>16.762483476414967</v>
      </c>
      <c r="H632" s="5">
        <f t="shared" si="273"/>
        <v>7.0135590513557666E-2</v>
      </c>
      <c r="I632" s="3">
        <f t="shared" si="274"/>
        <v>-9.474400924566044E-2</v>
      </c>
      <c r="J632" s="1">
        <f t="shared" si="275"/>
        <v>1.901695370259751</v>
      </c>
      <c r="K632" s="5">
        <f t="shared" si="276"/>
        <v>0.35457240082974462</v>
      </c>
      <c r="L632" s="3">
        <f t="shared" si="277"/>
        <v>0.23235516975415058</v>
      </c>
      <c r="M632" s="1">
        <f t="shared" si="278"/>
        <v>232.93657168528139</v>
      </c>
      <c r="N632" s="5">
        <f t="shared" si="279"/>
        <v>0.42315184104154646</v>
      </c>
      <c r="O632" s="3">
        <f t="shared" si="280"/>
        <v>0.32029700881541306</v>
      </c>
      <c r="P632" s="8">
        <f t="shared" si="281"/>
        <v>230.86466977078061</v>
      </c>
      <c r="Q632" s="9">
        <f t="shared" si="282"/>
        <v>9.3134250065741071</v>
      </c>
      <c r="R632" s="9">
        <f t="shared" si="283"/>
        <v>7.1966982686394401</v>
      </c>
      <c r="S632" s="1">
        <f t="shared" si="284"/>
        <v>0</v>
      </c>
      <c r="T632" s="1">
        <f t="shared" si="285"/>
        <v>1</v>
      </c>
      <c r="U632" s="1">
        <f t="shared" si="286"/>
        <v>1</v>
      </c>
      <c r="V632" s="1">
        <f t="shared" si="287"/>
        <v>1</v>
      </c>
      <c r="W632" s="1">
        <f t="shared" si="288"/>
        <v>0</v>
      </c>
      <c r="X632" s="1">
        <f t="shared" si="289"/>
        <v>1</v>
      </c>
      <c r="Y632" s="1">
        <f t="shared" si="290"/>
        <v>1</v>
      </c>
      <c r="AA632" s="1">
        <f t="shared" si="291"/>
        <v>1</v>
      </c>
      <c r="AB632" s="1" t="str">
        <f t="shared" si="292"/>
        <v/>
      </c>
      <c r="AC632" s="1" t="str">
        <f t="shared" si="293"/>
        <v/>
      </c>
      <c r="AD632" s="1">
        <f t="shared" si="294"/>
        <v>1</v>
      </c>
      <c r="AE632" s="1" t="str">
        <f t="shared" si="295"/>
        <v>Buy</v>
      </c>
      <c r="AF632" s="8">
        <f t="shared" si="296"/>
        <v>249.38778045581086</v>
      </c>
      <c r="AI632" s="1">
        <f t="shared" si="297"/>
        <v>0</v>
      </c>
      <c r="AJ632" s="1">
        <f t="shared" si="298"/>
        <v>0</v>
      </c>
      <c r="AK632" s="1" t="str">
        <f t="shared" si="300"/>
        <v/>
      </c>
      <c r="AL632" s="8">
        <v>38.537660000000002</v>
      </c>
    </row>
    <row r="633" spans="1:38" x14ac:dyDescent="0.3">
      <c r="A633" s="2">
        <v>39177</v>
      </c>
      <c r="B633" s="1">
        <f>'Rails Data'!AX633</f>
        <v>236.26042886416698</v>
      </c>
      <c r="C633" s="1">
        <f t="shared" si="299"/>
        <v>236.26042886416698</v>
      </c>
      <c r="D633" s="1">
        <f>'Rails Data'!AZ633</f>
        <v>17.0206706798207</v>
      </c>
      <c r="E633" s="1">
        <f>'Rails Data'!BB633</f>
        <v>1.9181082117271533</v>
      </c>
      <c r="F633" s="1">
        <f t="shared" si="271"/>
        <v>219.32432190887815</v>
      </c>
      <c r="G633" s="1">
        <f t="shared" si="272"/>
        <v>16.603016859820084</v>
      </c>
      <c r="H633" s="5">
        <f t="shared" si="273"/>
        <v>4.6006000064620967E-2</v>
      </c>
      <c r="I633" s="3">
        <f t="shared" si="274"/>
        <v>-0.12222394253886346</v>
      </c>
      <c r="J633" s="1">
        <f t="shared" si="275"/>
        <v>1.8750089841889022</v>
      </c>
      <c r="K633" s="5">
        <f t="shared" si="276"/>
        <v>0.35083078265843914</v>
      </c>
      <c r="L633" s="3">
        <f t="shared" si="277"/>
        <v>0.21198563124155156</v>
      </c>
      <c r="M633" s="1">
        <f t="shared" si="278"/>
        <v>229.70141664419776</v>
      </c>
      <c r="N633" s="5">
        <f t="shared" si="279"/>
        <v>0.42470910486555091</v>
      </c>
      <c r="O633" s="3">
        <f t="shared" si="280"/>
        <v>0.30315453677772414</v>
      </c>
      <c r="P633" s="8">
        <f t="shared" si="281"/>
        <v>227.49683146441146</v>
      </c>
      <c r="Q633" s="9">
        <f t="shared" si="282"/>
        <v>8.1725095555333098</v>
      </c>
      <c r="R633" s="9">
        <f t="shared" si="283"/>
        <v>6.7958014492114334</v>
      </c>
      <c r="S633" s="1">
        <f t="shared" si="284"/>
        <v>0</v>
      </c>
      <c r="T633" s="1">
        <f t="shared" si="285"/>
        <v>0</v>
      </c>
      <c r="U633" s="1">
        <f t="shared" si="286"/>
        <v>1</v>
      </c>
      <c r="V633" s="1">
        <f t="shared" si="287"/>
        <v>1</v>
      </c>
      <c r="W633" s="1">
        <f t="shared" si="288"/>
        <v>0</v>
      </c>
      <c r="X633" s="1">
        <f t="shared" si="289"/>
        <v>1</v>
      </c>
      <c r="Y633" s="1">
        <f t="shared" si="290"/>
        <v>1</v>
      </c>
      <c r="AA633" s="1">
        <f t="shared" si="291"/>
        <v>1</v>
      </c>
      <c r="AB633" s="1" t="str">
        <f t="shared" si="292"/>
        <v/>
      </c>
      <c r="AC633" s="1" t="str">
        <f t="shared" si="293"/>
        <v/>
      </c>
      <c r="AD633" s="1">
        <f t="shared" si="294"/>
        <v>1</v>
      </c>
      <c r="AE633" s="1" t="str">
        <f t="shared" si="295"/>
        <v>Buy</v>
      </c>
      <c r="AF633" s="8">
        <f t="shared" si="296"/>
        <v>236.26042886416698</v>
      </c>
      <c r="AI633" s="1">
        <f t="shared" si="297"/>
        <v>0</v>
      </c>
      <c r="AJ633" s="1">
        <f t="shared" si="298"/>
        <v>0</v>
      </c>
      <c r="AK633" s="1" t="str">
        <f t="shared" si="300"/>
        <v/>
      </c>
      <c r="AL633" s="8">
        <v>36.368659999999998</v>
      </c>
    </row>
    <row r="634" spans="1:38" x14ac:dyDescent="0.3">
      <c r="A634" s="2" t="s">
        <v>147</v>
      </c>
      <c r="B634" s="1">
        <f>'Rails Data'!AX634</f>
        <v>234.6757568638082</v>
      </c>
      <c r="C634" s="1">
        <f t="shared" si="299"/>
        <v>234.6757568638082</v>
      </c>
      <c r="D634" s="1">
        <f>'Rails Data'!AZ634</f>
        <v>16.991615962151645</v>
      </c>
      <c r="E634" s="1">
        <f>'Rails Data'!BB634</f>
        <v>1.9106699941289147</v>
      </c>
      <c r="F634" s="1">
        <f t="shared" si="271"/>
        <v>217.96943335245504</v>
      </c>
      <c r="G634" s="1">
        <f t="shared" si="272"/>
        <v>16.482226254639365</v>
      </c>
      <c r="H634" s="5">
        <f t="shared" si="273"/>
        <v>1.5953008617921149E-2</v>
      </c>
      <c r="I634" s="3">
        <f t="shared" si="274"/>
        <v>-0.15026226630611086</v>
      </c>
      <c r="J634" s="1">
        <f t="shared" si="275"/>
        <v>1.8644253062207967</v>
      </c>
      <c r="K634" s="5">
        <f t="shared" si="276"/>
        <v>0.3523263724736716</v>
      </c>
      <c r="L634" s="3">
        <f t="shared" si="277"/>
        <v>0.18884477267207031</v>
      </c>
      <c r="M634" s="1">
        <f t="shared" si="278"/>
        <v>228.31498182580395</v>
      </c>
      <c r="N634" s="5">
        <f t="shared" si="279"/>
        <v>0.42968813204389456</v>
      </c>
      <c r="O634" s="3">
        <f t="shared" si="280"/>
        <v>0.2828954420964197</v>
      </c>
      <c r="P634" s="8">
        <f t="shared" si="281"/>
        <v>225.90345011900138</v>
      </c>
      <c r="Q634" s="9">
        <f t="shared" si="282"/>
        <v>7.9340167665463355</v>
      </c>
      <c r="R634" s="9">
        <f t="shared" si="283"/>
        <v>6.4459714581716216</v>
      </c>
      <c r="S634" s="1">
        <f t="shared" si="284"/>
        <v>0</v>
      </c>
      <c r="T634" s="1">
        <f t="shared" si="285"/>
        <v>1</v>
      </c>
      <c r="U634" s="1">
        <f t="shared" si="286"/>
        <v>1</v>
      </c>
      <c r="V634" s="1">
        <f t="shared" si="287"/>
        <v>1</v>
      </c>
      <c r="W634" s="1">
        <f t="shared" si="288"/>
        <v>0</v>
      </c>
      <c r="X634" s="1">
        <f t="shared" si="289"/>
        <v>1</v>
      </c>
      <c r="Y634" s="1">
        <f t="shared" si="290"/>
        <v>1</v>
      </c>
      <c r="AA634" s="1">
        <f t="shared" si="291"/>
        <v>1</v>
      </c>
      <c r="AB634" s="1" t="str">
        <f t="shared" si="292"/>
        <v/>
      </c>
      <c r="AC634" s="1" t="str">
        <f t="shared" si="293"/>
        <v/>
      </c>
      <c r="AD634" s="1">
        <f t="shared" si="294"/>
        <v>1</v>
      </c>
      <c r="AE634" s="1" t="str">
        <f t="shared" si="295"/>
        <v>Buy</v>
      </c>
      <c r="AF634" s="8">
        <f t="shared" si="296"/>
        <v>234.6757568638082</v>
      </c>
      <c r="AI634" s="1">
        <f t="shared" si="297"/>
        <v>0</v>
      </c>
      <c r="AJ634" s="1">
        <f t="shared" si="298"/>
        <v>0</v>
      </c>
      <c r="AK634" s="1" t="str">
        <f t="shared" si="300"/>
        <v/>
      </c>
      <c r="AL634" s="8">
        <v>36.273499999999999</v>
      </c>
    </row>
    <row r="635" spans="1:38" x14ac:dyDescent="0.3">
      <c r="A635" s="2" t="s">
        <v>146</v>
      </c>
      <c r="B635" s="1">
        <f>'Rails Data'!AX635</f>
        <v>239.71894125399589</v>
      </c>
      <c r="C635" s="1">
        <f t="shared" si="299"/>
        <v>239.71894125399589</v>
      </c>
      <c r="D635" s="1">
        <f>'Rails Data'!AZ635</f>
        <v>17.35417190303891</v>
      </c>
      <c r="E635" s="1">
        <f>'Rails Data'!BB635</f>
        <v>1.9706626399389222</v>
      </c>
      <c r="F635" s="1">
        <f t="shared" si="271"/>
        <v>216.63292747154679</v>
      </c>
      <c r="G635" s="1">
        <f t="shared" si="272"/>
        <v>16.388554158262174</v>
      </c>
      <c r="H635" s="5">
        <f t="shared" si="273"/>
        <v>-2.1757469648262528E-2</v>
      </c>
      <c r="I635" s="3">
        <f t="shared" si="274"/>
        <v>-0.17796481212678286</v>
      </c>
      <c r="J635" s="1">
        <f t="shared" si="275"/>
        <v>1.8460415043237117</v>
      </c>
      <c r="K635" s="5">
        <f t="shared" si="276"/>
        <v>0.33768707364500061</v>
      </c>
      <c r="L635" s="3">
        <f t="shared" si="277"/>
        <v>0.16159783937180344</v>
      </c>
      <c r="M635" s="1">
        <f t="shared" si="278"/>
        <v>225.96714217702629</v>
      </c>
      <c r="N635" s="5">
        <f t="shared" si="279"/>
        <v>0.4194248859852725</v>
      </c>
      <c r="O635" s="3">
        <f t="shared" si="280"/>
        <v>0.25842999377184056</v>
      </c>
      <c r="P635" s="8">
        <f t="shared" si="281"/>
        <v>224.30848525630924</v>
      </c>
      <c r="Q635" s="9">
        <f t="shared" si="282"/>
        <v>7.6755577847624465</v>
      </c>
      <c r="R635" s="9">
        <f t="shared" si="283"/>
        <v>6.1369839238535864</v>
      </c>
      <c r="S635" s="1">
        <f t="shared" si="284"/>
        <v>0</v>
      </c>
      <c r="T635" s="1">
        <f t="shared" si="285"/>
        <v>1</v>
      </c>
      <c r="U635" s="1">
        <f t="shared" si="286"/>
        <v>1</v>
      </c>
      <c r="V635" s="1">
        <f t="shared" si="287"/>
        <v>1</v>
      </c>
      <c r="W635" s="1">
        <f t="shared" si="288"/>
        <v>0</v>
      </c>
      <c r="X635" s="1">
        <f t="shared" si="289"/>
        <v>1</v>
      </c>
      <c r="Y635" s="1">
        <f t="shared" si="290"/>
        <v>1</v>
      </c>
      <c r="AA635" s="1">
        <f t="shared" si="291"/>
        <v>1</v>
      </c>
      <c r="AB635" s="1" t="str">
        <f t="shared" si="292"/>
        <v/>
      </c>
      <c r="AC635" s="1" t="str">
        <f t="shared" si="293"/>
        <v/>
      </c>
      <c r="AD635" s="1">
        <f t="shared" si="294"/>
        <v>1</v>
      </c>
      <c r="AE635" s="1" t="str">
        <f t="shared" si="295"/>
        <v>Buy</v>
      </c>
      <c r="AF635" s="8">
        <f t="shared" si="296"/>
        <v>239.71894125399589</v>
      </c>
      <c r="AI635" s="1">
        <f t="shared" si="297"/>
        <v>0</v>
      </c>
      <c r="AJ635" s="1">
        <f t="shared" si="298"/>
        <v>0</v>
      </c>
      <c r="AK635" s="1" t="str">
        <f t="shared" si="300"/>
        <v/>
      </c>
      <c r="AL635" s="8">
        <v>36.874659999999999</v>
      </c>
    </row>
    <row r="636" spans="1:38" x14ac:dyDescent="0.3">
      <c r="A636" s="2" t="s">
        <v>145</v>
      </c>
      <c r="B636" s="1">
        <f>'Rails Data'!AX636</f>
        <v>230.25009006606001</v>
      </c>
      <c r="C636" s="1">
        <f t="shared" si="299"/>
        <v>230.25009006606001</v>
      </c>
      <c r="D636" s="1">
        <f>'Rails Data'!AZ636</f>
        <v>16.773738454067356</v>
      </c>
      <c r="E636" s="1">
        <f>'Rails Data'!BB636</f>
        <v>1.8755659725506191</v>
      </c>
      <c r="F636" s="1">
        <f t="shared" si="271"/>
        <v>214.78604636895088</v>
      </c>
      <c r="G636" s="1">
        <f t="shared" si="272"/>
        <v>16.248709028901064</v>
      </c>
      <c r="H636" s="5">
        <f t="shared" si="273"/>
        <v>-6.021591186431885E-2</v>
      </c>
      <c r="I636" s="3">
        <f t="shared" si="274"/>
        <v>-0.20399936920653625</v>
      </c>
      <c r="J636" s="1">
        <f t="shared" si="275"/>
        <v>1.8262574922132677</v>
      </c>
      <c r="K636" s="5">
        <f t="shared" si="276"/>
        <v>0.30954432275958332</v>
      </c>
      <c r="L636" s="3">
        <f t="shared" si="277"/>
        <v>0.1322496336596039</v>
      </c>
      <c r="M636" s="1">
        <f t="shared" si="278"/>
        <v>223.63199279275619</v>
      </c>
      <c r="N636" s="5">
        <f t="shared" si="279"/>
        <v>0.39735289471644952</v>
      </c>
      <c r="O636" s="3">
        <f t="shared" si="280"/>
        <v>0.23159751173626858</v>
      </c>
      <c r="P636" s="8">
        <f t="shared" si="281"/>
        <v>221.50658416582075</v>
      </c>
      <c r="Q636" s="9">
        <f t="shared" si="282"/>
        <v>6.720537796869877</v>
      </c>
      <c r="R636" s="9">
        <f t="shared" si="283"/>
        <v>5.8159740618537139</v>
      </c>
      <c r="S636" s="1">
        <f t="shared" si="284"/>
        <v>0</v>
      </c>
      <c r="T636" s="1">
        <f t="shared" si="285"/>
        <v>1</v>
      </c>
      <c r="U636" s="1">
        <f t="shared" si="286"/>
        <v>1</v>
      </c>
      <c r="V636" s="1">
        <f t="shared" si="287"/>
        <v>1</v>
      </c>
      <c r="W636" s="1">
        <f t="shared" si="288"/>
        <v>0</v>
      </c>
      <c r="X636" s="1">
        <f t="shared" si="289"/>
        <v>1</v>
      </c>
      <c r="Y636" s="1">
        <f t="shared" si="290"/>
        <v>1</v>
      </c>
      <c r="AA636" s="1">
        <f t="shared" si="291"/>
        <v>1</v>
      </c>
      <c r="AB636" s="1" t="str">
        <f t="shared" si="292"/>
        <v/>
      </c>
      <c r="AC636" s="1" t="str">
        <f t="shared" si="293"/>
        <v/>
      </c>
      <c r="AD636" s="1">
        <f t="shared" si="294"/>
        <v>1</v>
      </c>
      <c r="AE636" s="1" t="str">
        <f t="shared" si="295"/>
        <v>Buy</v>
      </c>
      <c r="AF636" s="8">
        <f t="shared" si="296"/>
        <v>230.25009006606001</v>
      </c>
      <c r="AI636" s="1">
        <f t="shared" si="297"/>
        <v>0</v>
      </c>
      <c r="AJ636" s="1">
        <f t="shared" si="298"/>
        <v>0</v>
      </c>
      <c r="AK636" s="1" t="str">
        <f t="shared" si="300"/>
        <v/>
      </c>
      <c r="AL636" s="8">
        <v>35.361499999999999</v>
      </c>
    </row>
    <row r="637" spans="1:38" x14ac:dyDescent="0.3">
      <c r="A637" s="2" t="s">
        <v>144</v>
      </c>
      <c r="B637" s="1">
        <f>'Rails Data'!AX637</f>
        <v>223.86288893529763</v>
      </c>
      <c r="C637" s="1">
        <f t="shared" si="299"/>
        <v>223.86288893529763</v>
      </c>
      <c r="D637" s="1">
        <f>'Rails Data'!AZ637</f>
        <v>16.43915612061862</v>
      </c>
      <c r="E637" s="1">
        <f>'Rails Data'!BB637</f>
        <v>1.8289767437250835</v>
      </c>
      <c r="F637" s="1">
        <f t="shared" si="271"/>
        <v>213.54892287318214</v>
      </c>
      <c r="G637" s="1">
        <f t="shared" si="272"/>
        <v>16.196586694263836</v>
      </c>
      <c r="H637" s="5">
        <f t="shared" si="273"/>
        <v>-8.5012850226640957E-2</v>
      </c>
      <c r="I637" s="3">
        <f t="shared" si="274"/>
        <v>-0.22796327876357247</v>
      </c>
      <c r="J637" s="1">
        <f t="shared" si="275"/>
        <v>1.8114447941937075</v>
      </c>
      <c r="K637" s="5">
        <f t="shared" si="276"/>
        <v>0.28242678479604733</v>
      </c>
      <c r="L637" s="3">
        <f t="shared" si="277"/>
        <v>0.10270051880960734</v>
      </c>
      <c r="M637" s="1">
        <f t="shared" si="278"/>
        <v>221.76090809385434</v>
      </c>
      <c r="N637" s="5">
        <f t="shared" si="279"/>
        <v>0.37339792451669895</v>
      </c>
      <c r="O637" s="3">
        <f t="shared" si="280"/>
        <v>0.20397161457290508</v>
      </c>
      <c r="P637" s="8">
        <f t="shared" si="281"/>
        <v>219.9168558203227</v>
      </c>
      <c r="Q637" s="9">
        <f t="shared" si="282"/>
        <v>6.3679329471405595</v>
      </c>
      <c r="R637" s="9">
        <f t="shared" si="283"/>
        <v>5.5895222797779978</v>
      </c>
      <c r="S637" s="1">
        <f t="shared" si="284"/>
        <v>0</v>
      </c>
      <c r="T637" s="1">
        <f t="shared" si="285"/>
        <v>1</v>
      </c>
      <c r="U637" s="1">
        <f t="shared" si="286"/>
        <v>1</v>
      </c>
      <c r="V637" s="1">
        <f t="shared" si="287"/>
        <v>1</v>
      </c>
      <c r="W637" s="1">
        <f t="shared" si="288"/>
        <v>0</v>
      </c>
      <c r="X637" s="1">
        <f t="shared" si="289"/>
        <v>1</v>
      </c>
      <c r="Y637" s="1">
        <f t="shared" si="290"/>
        <v>1</v>
      </c>
      <c r="AA637" s="1">
        <f t="shared" si="291"/>
        <v>1</v>
      </c>
      <c r="AB637" s="1" t="str">
        <f t="shared" si="292"/>
        <v/>
      </c>
      <c r="AC637" s="1" t="str">
        <f t="shared" si="293"/>
        <v/>
      </c>
      <c r="AD637" s="1">
        <f t="shared" si="294"/>
        <v>1</v>
      </c>
      <c r="AE637" s="1" t="str">
        <f t="shared" si="295"/>
        <v>Buy</v>
      </c>
      <c r="AF637" s="8">
        <f t="shared" si="296"/>
        <v>223.86288893529763</v>
      </c>
      <c r="AI637" s="1">
        <f t="shared" si="297"/>
        <v>0</v>
      </c>
      <c r="AJ637" s="1">
        <f t="shared" si="298"/>
        <v>0</v>
      </c>
      <c r="AK637" s="1" t="str">
        <f t="shared" si="300"/>
        <v/>
      </c>
      <c r="AL637" s="8">
        <v>34.698340000000002</v>
      </c>
    </row>
    <row r="638" spans="1:38" x14ac:dyDescent="0.3">
      <c r="A638" s="2" t="s">
        <v>143</v>
      </c>
      <c r="B638" s="1">
        <f>'Rails Data'!AX638</f>
        <v>215.95446303068371</v>
      </c>
      <c r="C638" s="1">
        <f t="shared" si="299"/>
        <v>215.95446303068371</v>
      </c>
      <c r="D638" s="1">
        <f>'Rails Data'!AZ638</f>
        <v>15.900412382380381</v>
      </c>
      <c r="E638" s="1">
        <f>'Rails Data'!BB638</f>
        <v>1.7742013636669611</v>
      </c>
      <c r="F638" s="1">
        <f t="shared" si="271"/>
        <v>212.72380558821288</v>
      </c>
      <c r="G638" s="1">
        <f t="shared" si="272"/>
        <v>16.179005720095237</v>
      </c>
      <c r="H638" s="5">
        <f t="shared" si="273"/>
        <v>-0.11300418767451514</v>
      </c>
      <c r="I638" s="3">
        <f t="shared" si="274"/>
        <v>-0.25178835018639439</v>
      </c>
      <c r="J638" s="1">
        <f t="shared" si="275"/>
        <v>1.796047613277332</v>
      </c>
      <c r="K638" s="5">
        <f t="shared" si="276"/>
        <v>0.23535208245950479</v>
      </c>
      <c r="L638" s="3">
        <f t="shared" si="277"/>
        <v>7.2746141145200685E-2</v>
      </c>
      <c r="M638" s="1">
        <f t="shared" si="278"/>
        <v>219.89044740917953</v>
      </c>
      <c r="N638" s="5">
        <f t="shared" si="279"/>
        <v>0.32882950775040198</v>
      </c>
      <c r="O638" s="3">
        <f t="shared" si="280"/>
        <v>0.17573389624893943</v>
      </c>
      <c r="P638" s="8">
        <f t="shared" si="281"/>
        <v>219.19939525396362</v>
      </c>
      <c r="Q638" s="9">
        <f t="shared" si="282"/>
        <v>6.4755896657507321</v>
      </c>
      <c r="R638" s="9">
        <f t="shared" si="283"/>
        <v>5.4556208535679982</v>
      </c>
      <c r="S638" s="1">
        <f t="shared" si="284"/>
        <v>0</v>
      </c>
      <c r="T638" s="1">
        <f t="shared" si="285"/>
        <v>1</v>
      </c>
      <c r="U638" s="1">
        <f t="shared" si="286"/>
        <v>1</v>
      </c>
      <c r="V638" s="1">
        <f t="shared" si="287"/>
        <v>1</v>
      </c>
      <c r="W638" s="1">
        <f t="shared" si="288"/>
        <v>0</v>
      </c>
      <c r="X638" s="1">
        <f t="shared" si="289"/>
        <v>1</v>
      </c>
      <c r="Y638" s="1">
        <f t="shared" si="290"/>
        <v>1</v>
      </c>
      <c r="AA638" s="1">
        <f t="shared" si="291"/>
        <v>1</v>
      </c>
      <c r="AB638" s="1" t="str">
        <f t="shared" si="292"/>
        <v/>
      </c>
      <c r="AC638" s="1" t="str">
        <f t="shared" si="293"/>
        <v/>
      </c>
      <c r="AD638" s="1">
        <f t="shared" si="294"/>
        <v>1</v>
      </c>
      <c r="AE638" s="1" t="str">
        <f t="shared" si="295"/>
        <v>Buy</v>
      </c>
      <c r="AF638" s="8">
        <f t="shared" si="296"/>
        <v>215.95446303068371</v>
      </c>
      <c r="AI638" s="1">
        <f t="shared" si="297"/>
        <v>0</v>
      </c>
      <c r="AJ638" s="1">
        <f t="shared" si="298"/>
        <v>0</v>
      </c>
      <c r="AK638" s="1" t="str">
        <f t="shared" si="300"/>
        <v/>
      </c>
      <c r="AL638" s="8">
        <v>33.590339999999998</v>
      </c>
    </row>
    <row r="639" spans="1:38" x14ac:dyDescent="0.3">
      <c r="A639" s="2" t="s">
        <v>142</v>
      </c>
      <c r="B639" s="1">
        <f>'Rails Data'!AX639</f>
        <v>233.38488682868268</v>
      </c>
      <c r="C639" s="1">
        <f t="shared" si="299"/>
        <v>233.38488682868268</v>
      </c>
      <c r="D639" s="1">
        <f>'Rails Data'!AZ639</f>
        <v>17.22806296443752</v>
      </c>
      <c r="E639" s="1">
        <f>'Rails Data'!BB639</f>
        <v>1.907713399143071</v>
      </c>
      <c r="F639" s="1">
        <f t="shared" si="271"/>
        <v>212.46535299281521</v>
      </c>
      <c r="G639" s="1">
        <f t="shared" si="272"/>
        <v>16.171433897911882</v>
      </c>
      <c r="H639" s="5">
        <f t="shared" si="273"/>
        <v>-0.15027931710751696</v>
      </c>
      <c r="I639" s="3">
        <f t="shared" si="274"/>
        <v>-0.27491904393837424</v>
      </c>
      <c r="J639" s="1">
        <f t="shared" si="275"/>
        <v>1.7903281630758994</v>
      </c>
      <c r="K639" s="5">
        <f t="shared" si="276"/>
        <v>0.19470621685620859</v>
      </c>
      <c r="L639" s="3">
        <f t="shared" si="277"/>
        <v>4.5645150926150006E-2</v>
      </c>
      <c r="M639" s="1">
        <f t="shared" si="278"/>
        <v>219.29103158563905</v>
      </c>
      <c r="N639" s="5">
        <f t="shared" si="279"/>
        <v>0.2911941972943195</v>
      </c>
      <c r="O639" s="3">
        <f t="shared" si="280"/>
        <v>0.15021796099869567</v>
      </c>
      <c r="P639" s="8">
        <f t="shared" si="281"/>
        <v>219.78938293092361</v>
      </c>
      <c r="Q639" s="9">
        <f t="shared" si="282"/>
        <v>7.3240299381083958</v>
      </c>
      <c r="R639" s="9">
        <f t="shared" si="283"/>
        <v>5.3408098981940269</v>
      </c>
      <c r="S639" s="1">
        <f t="shared" si="284"/>
        <v>0</v>
      </c>
      <c r="T639" s="1">
        <f t="shared" si="285"/>
        <v>1</v>
      </c>
      <c r="U639" s="1">
        <f t="shared" si="286"/>
        <v>1</v>
      </c>
      <c r="V639" s="1">
        <f t="shared" si="287"/>
        <v>1</v>
      </c>
      <c r="W639" s="1">
        <f t="shared" si="288"/>
        <v>0</v>
      </c>
      <c r="X639" s="1">
        <f t="shared" si="289"/>
        <v>1</v>
      </c>
      <c r="Y639" s="1">
        <f t="shared" si="290"/>
        <v>1</v>
      </c>
      <c r="AA639" s="1">
        <f t="shared" si="291"/>
        <v>1</v>
      </c>
      <c r="AB639" s="1" t="str">
        <f t="shared" si="292"/>
        <v/>
      </c>
      <c r="AC639" s="1" t="str">
        <f t="shared" si="293"/>
        <v/>
      </c>
      <c r="AD639" s="1">
        <f t="shared" si="294"/>
        <v>1</v>
      </c>
      <c r="AE639" s="1" t="str">
        <f t="shared" si="295"/>
        <v>Buy</v>
      </c>
      <c r="AF639" s="8">
        <f t="shared" si="296"/>
        <v>233.38488682868268</v>
      </c>
      <c r="AI639" s="1">
        <f t="shared" si="297"/>
        <v>0</v>
      </c>
      <c r="AJ639" s="1">
        <f t="shared" si="298"/>
        <v>0</v>
      </c>
      <c r="AK639" s="1" t="str">
        <f t="shared" si="300"/>
        <v/>
      </c>
      <c r="AL639" s="8">
        <v>36.040660000000003</v>
      </c>
    </row>
    <row r="640" spans="1:38" x14ac:dyDescent="0.3">
      <c r="A640" s="2" t="s">
        <v>141</v>
      </c>
      <c r="B640" s="1">
        <f>'Rails Data'!AX640</f>
        <v>232.93390886902654</v>
      </c>
      <c r="C640" s="1">
        <f t="shared" si="299"/>
        <v>232.93390886902654</v>
      </c>
      <c r="D640" s="1">
        <f>'Rails Data'!AZ640</f>
        <v>17.198295057914201</v>
      </c>
      <c r="E640" s="1">
        <f>'Rails Data'!BB640</f>
        <v>1.9038086418201032</v>
      </c>
      <c r="F640" s="1">
        <f t="shared" si="271"/>
        <v>210.79179028594581</v>
      </c>
      <c r="G640" s="1">
        <f t="shared" si="272"/>
        <v>16.093658596857299</v>
      </c>
      <c r="H640" s="5">
        <f t="shared" si="273"/>
        <v>-0.19466914995396767</v>
      </c>
      <c r="I640" s="3">
        <f t="shared" si="274"/>
        <v>-0.29569233174351711</v>
      </c>
      <c r="J640" s="1">
        <f t="shared" si="275"/>
        <v>1.7668792438659227</v>
      </c>
      <c r="K640" s="5">
        <f t="shared" si="276"/>
        <v>0.1455558317298995</v>
      </c>
      <c r="L640" s="3">
        <f t="shared" si="277"/>
        <v>2.0801639937806912E-2</v>
      </c>
      <c r="M640" s="1">
        <f t="shared" si="278"/>
        <v>216.33802734761775</v>
      </c>
      <c r="N640" s="5">
        <f t="shared" si="279"/>
        <v>0.24285544929903624</v>
      </c>
      <c r="O640" s="3">
        <f t="shared" si="280"/>
        <v>0.12672192161609169</v>
      </c>
      <c r="P640" s="8">
        <f t="shared" si="281"/>
        <v>217.31747313133104</v>
      </c>
      <c r="Q640" s="9">
        <f t="shared" si="282"/>
        <v>6.5256828453852336</v>
      </c>
      <c r="R640" s="9">
        <f t="shared" si="283"/>
        <v>5.209714026320202</v>
      </c>
      <c r="S640" s="1">
        <f t="shared" si="284"/>
        <v>0</v>
      </c>
      <c r="T640" s="1">
        <f t="shared" si="285"/>
        <v>1</v>
      </c>
      <c r="U640" s="1">
        <f t="shared" si="286"/>
        <v>1</v>
      </c>
      <c r="V640" s="1">
        <f t="shared" si="287"/>
        <v>1</v>
      </c>
      <c r="W640" s="1">
        <f t="shared" si="288"/>
        <v>0</v>
      </c>
      <c r="X640" s="1">
        <f t="shared" si="289"/>
        <v>1</v>
      </c>
      <c r="Y640" s="1">
        <f t="shared" si="290"/>
        <v>1</v>
      </c>
      <c r="AA640" s="1">
        <f t="shared" si="291"/>
        <v>1</v>
      </c>
      <c r="AB640" s="1" t="str">
        <f t="shared" si="292"/>
        <v/>
      </c>
      <c r="AC640" s="1" t="str">
        <f t="shared" si="293"/>
        <v/>
      </c>
      <c r="AD640" s="1">
        <f t="shared" si="294"/>
        <v>1</v>
      </c>
      <c r="AE640" s="1" t="str">
        <f t="shared" si="295"/>
        <v>Buy</v>
      </c>
      <c r="AF640" s="8">
        <f t="shared" si="296"/>
        <v>232.93390886902654</v>
      </c>
      <c r="AI640" s="1">
        <f t="shared" si="297"/>
        <v>0</v>
      </c>
      <c r="AJ640" s="1">
        <f t="shared" si="298"/>
        <v>0</v>
      </c>
      <c r="AK640" s="1" t="str">
        <f t="shared" si="300"/>
        <v/>
      </c>
      <c r="AL640" s="8">
        <v>35.951839999999997</v>
      </c>
    </row>
    <row r="641" spans="1:38" x14ac:dyDescent="0.3">
      <c r="A641" s="2" t="s">
        <v>140</v>
      </c>
      <c r="B641" s="1">
        <f>'Rails Data'!AX641</f>
        <v>220.27138508605816</v>
      </c>
      <c r="C641" s="1">
        <f t="shared" si="299"/>
        <v>220.27138508605816</v>
      </c>
      <c r="D641" s="1">
        <f>'Rails Data'!AZ641</f>
        <v>16.339785248573197</v>
      </c>
      <c r="E641" s="1">
        <f>'Rails Data'!BB641</f>
        <v>1.7853738909992909</v>
      </c>
      <c r="F641" s="1">
        <f t="shared" si="271"/>
        <v>209.02042079929936</v>
      </c>
      <c r="G641" s="1">
        <f t="shared" si="272"/>
        <v>16.018831657101625</v>
      </c>
      <c r="H641" s="5">
        <f t="shared" si="273"/>
        <v>-0.22798184538772137</v>
      </c>
      <c r="I641" s="3">
        <f t="shared" si="274"/>
        <v>-0.31252952870844203</v>
      </c>
      <c r="J641" s="1">
        <f t="shared" si="275"/>
        <v>1.7510209197649285</v>
      </c>
      <c r="K641" s="5">
        <f t="shared" si="276"/>
        <v>0.11212693943522956</v>
      </c>
      <c r="L641" s="3">
        <f t="shared" si="277"/>
        <v>9.274639124815659E-6</v>
      </c>
      <c r="M641" s="1">
        <f t="shared" si="278"/>
        <v>214.23602806417941</v>
      </c>
      <c r="N641" s="5">
        <f t="shared" si="279"/>
        <v>0.21036412822240402</v>
      </c>
      <c r="O641" s="3">
        <f t="shared" si="280"/>
        <v>0.10736633366893426</v>
      </c>
      <c r="P641" s="8">
        <f t="shared" si="281"/>
        <v>214.47812117902276</v>
      </c>
      <c r="Q641" s="9">
        <f t="shared" si="282"/>
        <v>5.4577003797234056</v>
      </c>
      <c r="R641" s="9">
        <f t="shared" si="283"/>
        <v>5.1638217103081674</v>
      </c>
      <c r="S641" s="1">
        <f t="shared" si="284"/>
        <v>0</v>
      </c>
      <c r="T641" s="1">
        <f t="shared" si="285"/>
        <v>1</v>
      </c>
      <c r="U641" s="1">
        <f t="shared" si="286"/>
        <v>1</v>
      </c>
      <c r="V641" s="1">
        <f t="shared" si="287"/>
        <v>1</v>
      </c>
      <c r="W641" s="1">
        <f t="shared" si="288"/>
        <v>0</v>
      </c>
      <c r="X641" s="1">
        <f t="shared" si="289"/>
        <v>1</v>
      </c>
      <c r="Y641" s="1">
        <f t="shared" si="290"/>
        <v>1</v>
      </c>
      <c r="AA641" s="1">
        <f t="shared" si="291"/>
        <v>1</v>
      </c>
      <c r="AB641" s="1" t="str">
        <f t="shared" si="292"/>
        <v/>
      </c>
      <c r="AC641" s="1" t="str">
        <f t="shared" si="293"/>
        <v/>
      </c>
      <c r="AD641" s="1">
        <f t="shared" si="294"/>
        <v>1</v>
      </c>
      <c r="AE641" s="1" t="str">
        <f t="shared" si="295"/>
        <v>Buy</v>
      </c>
      <c r="AF641" s="8">
        <f t="shared" si="296"/>
        <v>220.27138508605816</v>
      </c>
      <c r="AI641" s="1">
        <f t="shared" si="297"/>
        <v>0</v>
      </c>
      <c r="AJ641" s="1">
        <f t="shared" si="298"/>
        <v>0</v>
      </c>
      <c r="AK641" s="1" t="str">
        <f t="shared" si="300"/>
        <v/>
      </c>
      <c r="AL641" s="8">
        <v>34.303339999999999</v>
      </c>
    </row>
    <row r="642" spans="1:38" x14ac:dyDescent="0.3">
      <c r="A642" s="2" t="s">
        <v>139</v>
      </c>
      <c r="B642" s="1">
        <f>'Rails Data'!AX642</f>
        <v>223.78251549862244</v>
      </c>
      <c r="C642" s="1">
        <f t="shared" si="299"/>
        <v>223.78251549862244</v>
      </c>
      <c r="D642" s="1">
        <f>'Rails Data'!AZ642</f>
        <v>16.577124583953132</v>
      </c>
      <c r="E642" s="1">
        <f>'Rails Data'!BB642</f>
        <v>1.822855110014205</v>
      </c>
      <c r="F642" s="1">
        <f t="shared" si="271"/>
        <v>208.12034365635864</v>
      </c>
      <c r="G642" s="1">
        <f t="shared" si="272"/>
        <v>16.106943188818544</v>
      </c>
      <c r="H642" s="5">
        <f t="shared" si="273"/>
        <v>-0.25769774227384623</v>
      </c>
      <c r="I642" s="3">
        <f t="shared" si="274"/>
        <v>-0.32662080926189546</v>
      </c>
      <c r="J642" s="1">
        <f t="shared" si="275"/>
        <v>1.7493610531538339</v>
      </c>
      <c r="K642" s="5">
        <f t="shared" si="276"/>
        <v>8.9137594294449229E-2</v>
      </c>
      <c r="L642" s="3">
        <f t="shared" si="277"/>
        <v>-1.8677002826892639E-2</v>
      </c>
      <c r="M642" s="1">
        <f t="shared" si="278"/>
        <v>213.71860124334887</v>
      </c>
      <c r="N642" s="5">
        <f t="shared" si="279"/>
        <v>0.18717600834588222</v>
      </c>
      <c r="O642" s="3">
        <f t="shared" si="280"/>
        <v>9.0200034576689306E-2</v>
      </c>
      <c r="P642" s="8">
        <f t="shared" si="281"/>
        <v>213.42480046865268</v>
      </c>
      <c r="Q642" s="9">
        <f t="shared" si="282"/>
        <v>5.3044568122940348</v>
      </c>
      <c r="R642" s="9">
        <f t="shared" si="283"/>
        <v>5.206478920183744</v>
      </c>
      <c r="S642" s="1">
        <f t="shared" si="284"/>
        <v>0</v>
      </c>
      <c r="T642" s="1">
        <f t="shared" si="285"/>
        <v>1</v>
      </c>
      <c r="U642" s="1">
        <f t="shared" si="286"/>
        <v>1</v>
      </c>
      <c r="V642" s="1">
        <f t="shared" si="287"/>
        <v>1</v>
      </c>
      <c r="W642" s="1">
        <f t="shared" si="288"/>
        <v>0</v>
      </c>
      <c r="X642" s="1">
        <f t="shared" si="289"/>
        <v>1</v>
      </c>
      <c r="Y642" s="1">
        <f t="shared" si="290"/>
        <v>1</v>
      </c>
      <c r="AA642" s="1">
        <f t="shared" si="291"/>
        <v>1</v>
      </c>
      <c r="AB642" s="1" t="str">
        <f t="shared" si="292"/>
        <v/>
      </c>
      <c r="AC642" s="1" t="str">
        <f t="shared" si="293"/>
        <v/>
      </c>
      <c r="AD642" s="1">
        <f t="shared" si="294"/>
        <v>1</v>
      </c>
      <c r="AE642" s="1" t="str">
        <f t="shared" si="295"/>
        <v>Buy</v>
      </c>
      <c r="AF642" s="8">
        <f t="shared" si="296"/>
        <v>223.78251549862244</v>
      </c>
      <c r="AI642" s="1">
        <f t="shared" si="297"/>
        <v>0</v>
      </c>
      <c r="AJ642" s="1">
        <f t="shared" si="298"/>
        <v>0</v>
      </c>
      <c r="AK642" s="1" t="str">
        <f t="shared" si="300"/>
        <v/>
      </c>
      <c r="AL642" s="8">
        <v>34.962000000000003</v>
      </c>
    </row>
    <row r="643" spans="1:38" x14ac:dyDescent="0.3">
      <c r="A643" s="2" t="s">
        <v>138</v>
      </c>
      <c r="B643" s="1">
        <f>'Rails Data'!AX643</f>
        <v>213.54520002480945</v>
      </c>
      <c r="C643" s="1">
        <f t="shared" si="299"/>
        <v>213.54520002480945</v>
      </c>
      <c r="D643" s="1">
        <f>'Rails Data'!AZ643</f>
        <v>15.894916478057501</v>
      </c>
      <c r="E643" s="1">
        <f>'Rails Data'!BB643</f>
        <v>1.7452157770551504</v>
      </c>
      <c r="F643" s="1">
        <f t="shared" ref="F643:F706" si="301">(C643-F644)*2/27+F644</f>
        <v>206.86736990897754</v>
      </c>
      <c r="G643" s="1">
        <f t="shared" ref="G643:G706" si="302">AVERAGE(D643:D655)</f>
        <v>16.156558789123668</v>
      </c>
      <c r="H643" s="5">
        <f t="shared" ref="H643:H706" si="303">((G643/G669)-1)*2</f>
        <v>-0.28986598657609353</v>
      </c>
      <c r="I643" s="3">
        <f t="shared" ref="I643:I706" si="304">((H643-I644)*2/14)+I644</f>
        <v>-0.33810798709323697</v>
      </c>
      <c r="J643" s="1">
        <f t="shared" ref="J643:J706" si="305">AVERAGE(E643:E651)</f>
        <v>1.738831485704559</v>
      </c>
      <c r="K643" s="5">
        <f t="shared" ref="K643:K706" si="306">((J643/J669)-1)*2</f>
        <v>4.4228944894790789E-2</v>
      </c>
      <c r="L643" s="3">
        <f t="shared" ref="L643:L706" si="307">((K643-L644)*2/14)+L644</f>
        <v>-3.6646102347116287E-2</v>
      </c>
      <c r="M643" s="1">
        <f t="shared" ref="M643:M706" si="308">AVERAGE(B643:B651)</f>
        <v>212.14627354026362</v>
      </c>
      <c r="N643" s="5">
        <f t="shared" ref="N643:N706" si="309">((M643/M669)-1)*2</f>
        <v>0.14145600045776829</v>
      </c>
      <c r="O643" s="3">
        <f t="shared" ref="O643:O706" si="310">((N643-O644)*2/14)+O644</f>
        <v>7.4037372281823818E-2</v>
      </c>
      <c r="P643" s="8">
        <f t="shared" ref="P643:P706" si="311">((C643-P644)*2/13)+P644</f>
        <v>211.54157955411273</v>
      </c>
      <c r="Q643" s="9">
        <f t="shared" ref="Q643:Q706" si="312">P643-F643</f>
        <v>4.6742096451351927</v>
      </c>
      <c r="R643" s="9">
        <f t="shared" ref="R643:R706" si="313">AVERAGE(Q643:Q652)</f>
        <v>5.2935271309043319</v>
      </c>
      <c r="S643" s="1">
        <f t="shared" ref="S643:S706" si="314">IF(K643&lt;-0.4999,1,)</f>
        <v>0</v>
      </c>
      <c r="T643" s="1">
        <f t="shared" ref="T643:T706" si="315">IF(K643-K644&gt;0,1,)</f>
        <v>1</v>
      </c>
      <c r="U643" s="1">
        <f t="shared" ref="U643:U706" si="316">IF(K643&gt;L643,1,0)</f>
        <v>1</v>
      </c>
      <c r="V643" s="1">
        <f t="shared" ref="V643:V706" si="317">IF(Q643&gt;R643,1,0)</f>
        <v>0</v>
      </c>
      <c r="W643" s="1">
        <f t="shared" ref="W643:W706" si="318">IF(H643&lt;-0.4999,1,)</f>
        <v>0</v>
      </c>
      <c r="X643" s="1">
        <f t="shared" ref="X643:X706" si="319">IF(H643-H644&gt;0,1,)</f>
        <v>1</v>
      </c>
      <c r="Y643" s="1">
        <f t="shared" ref="Y643:Y706" si="320">IF(H643&gt;I643,1,0)</f>
        <v>1</v>
      </c>
      <c r="AA643" s="1">
        <f t="shared" ref="AA643:AA706" si="321">IF(N643&gt;O643,1,0)</f>
        <v>1</v>
      </c>
      <c r="AB643" s="1" t="str">
        <f t="shared" ref="AB643:AB706" si="322">IF(S643+V643+T643=3,"Buy","")</f>
        <v/>
      </c>
      <c r="AC643" s="1" t="str">
        <f t="shared" ref="AC643:AC706" si="323">IF(W643+V643+X643=3,"Buy","")</f>
        <v/>
      </c>
      <c r="AD643" s="1">
        <f t="shared" ref="AD643:AD706" si="324">IF(AA643+Y643+U643&gt;1.99,1,0)</f>
        <v>1</v>
      </c>
      <c r="AE643" s="1" t="str">
        <f t="shared" ref="AE643:AE706" si="325">IF(AD643+V643=2,"Buy","")</f>
        <v/>
      </c>
      <c r="AF643" s="8">
        <f t="shared" ref="AF643:AF706" si="326">B643</f>
        <v>213.54520002480945</v>
      </c>
      <c r="AI643" s="1">
        <f t="shared" ref="AI643:AI706" si="327">IF(Q643&lt;R643,1,0)</f>
        <v>1</v>
      </c>
      <c r="AJ643" s="1">
        <f t="shared" ref="AJ643:AJ706" si="328">IF(AA643+Y643+U643&lt;1.01,1,0)</f>
        <v>0</v>
      </c>
      <c r="AK643" s="1" t="str">
        <f t="shared" si="300"/>
        <v/>
      </c>
      <c r="AL643" s="8">
        <v>33.537500000000001</v>
      </c>
    </row>
    <row r="644" spans="1:38" x14ac:dyDescent="0.3">
      <c r="A644" s="2" t="s">
        <v>137</v>
      </c>
      <c r="B644" s="1">
        <f>'Rails Data'!AX644</f>
        <v>218.70259679556517</v>
      </c>
      <c r="C644" s="1">
        <f t="shared" ref="C644:C707" si="329">B644</f>
        <v>218.70259679556517</v>
      </c>
      <c r="D644" s="1">
        <f>'Rails Data'!AZ644</f>
        <v>16.246169701342705</v>
      </c>
      <c r="E644" s="1">
        <f>'Rails Data'!BB644</f>
        <v>1.7926065309449264</v>
      </c>
      <c r="F644" s="1">
        <f t="shared" si="301"/>
        <v>206.33314349971099</v>
      </c>
      <c r="G644" s="1">
        <f t="shared" si="302"/>
        <v>16.309681186687161</v>
      </c>
      <c r="H644" s="5">
        <f t="shared" si="303"/>
        <v>-0.30128060850513494</v>
      </c>
      <c r="I644" s="3">
        <f t="shared" si="304"/>
        <v>-0.3461483205127609</v>
      </c>
      <c r="J644" s="1">
        <f t="shared" si="305"/>
        <v>1.7411561483620559</v>
      </c>
      <c r="K644" s="5">
        <f t="shared" si="306"/>
        <v>1.7992455612360292E-2</v>
      </c>
      <c r="L644" s="3">
        <f t="shared" si="307"/>
        <v>-5.012527688743413E-2</v>
      </c>
      <c r="M644" s="1">
        <f t="shared" si="308"/>
        <v>212.18947354135625</v>
      </c>
      <c r="N644" s="5">
        <f t="shared" si="309"/>
        <v>0.11405967811803341</v>
      </c>
      <c r="O644" s="3">
        <f t="shared" si="310"/>
        <v>6.2800934252499746E-2</v>
      </c>
      <c r="P644" s="8">
        <f t="shared" si="311"/>
        <v>211.17728492307697</v>
      </c>
      <c r="Q644" s="9">
        <f t="shared" si="312"/>
        <v>4.8441414233659827</v>
      </c>
      <c r="R644" s="9">
        <f t="shared" si="313"/>
        <v>5.4279113372259697</v>
      </c>
      <c r="S644" s="1">
        <f t="shared" si="314"/>
        <v>0</v>
      </c>
      <c r="T644" s="1">
        <f t="shared" si="315"/>
        <v>1</v>
      </c>
      <c r="U644" s="1">
        <f t="shared" si="316"/>
        <v>1</v>
      </c>
      <c r="V644" s="1">
        <f t="shared" si="317"/>
        <v>0</v>
      </c>
      <c r="W644" s="1">
        <f t="shared" si="318"/>
        <v>0</v>
      </c>
      <c r="X644" s="1">
        <f t="shared" si="319"/>
        <v>1</v>
      </c>
      <c r="Y644" s="1">
        <f t="shared" si="320"/>
        <v>1</v>
      </c>
      <c r="AA644" s="1">
        <f t="shared" si="321"/>
        <v>1</v>
      </c>
      <c r="AB644" s="1" t="str">
        <f t="shared" si="322"/>
        <v/>
      </c>
      <c r="AC644" s="1" t="str">
        <f t="shared" si="323"/>
        <v/>
      </c>
      <c r="AD644" s="1">
        <f t="shared" si="324"/>
        <v>1</v>
      </c>
      <c r="AE644" s="1" t="str">
        <f t="shared" si="325"/>
        <v/>
      </c>
      <c r="AF644" s="8">
        <f t="shared" si="326"/>
        <v>218.70259679556517</v>
      </c>
      <c r="AI644" s="1">
        <f t="shared" si="327"/>
        <v>1</v>
      </c>
      <c r="AJ644" s="1">
        <f t="shared" si="328"/>
        <v>0</v>
      </c>
      <c r="AK644" s="1" t="str">
        <f t="shared" si="300"/>
        <v/>
      </c>
      <c r="AL644" s="8">
        <v>34.612499999999997</v>
      </c>
    </row>
    <row r="645" spans="1:38" x14ac:dyDescent="0.3">
      <c r="A645" s="2" t="s">
        <v>136</v>
      </c>
      <c r="B645" s="1">
        <f>'Rails Data'!AX645</f>
        <v>213.41032777594333</v>
      </c>
      <c r="C645" s="1">
        <f t="shared" si="329"/>
        <v>213.41032777594333</v>
      </c>
      <c r="D645" s="1">
        <f>'Rails Data'!AZ645</f>
        <v>15.875099641305203</v>
      </c>
      <c r="E645" s="1">
        <f>'Rails Data'!BB645</f>
        <v>1.7422516903745766</v>
      </c>
      <c r="F645" s="1">
        <f t="shared" si="301"/>
        <v>205.34358723604265</v>
      </c>
      <c r="G645" s="1">
        <f t="shared" si="302"/>
        <v>16.387910176813058</v>
      </c>
      <c r="H645" s="5">
        <f t="shared" si="303"/>
        <v>-0.32688740798940019</v>
      </c>
      <c r="I645" s="3">
        <f t="shared" si="304"/>
        <v>-0.35362627251403189</v>
      </c>
      <c r="J645" s="1">
        <f t="shared" si="305"/>
        <v>1.7384352235655522</v>
      </c>
      <c r="K645" s="5">
        <f t="shared" si="306"/>
        <v>-7.903378863787669E-3</v>
      </c>
      <c r="L645" s="3">
        <f t="shared" si="307"/>
        <v>-6.1478232304066537E-2</v>
      </c>
      <c r="M645" s="1">
        <f t="shared" si="308"/>
        <v>211.66205774945331</v>
      </c>
      <c r="N645" s="5">
        <f t="shared" si="309"/>
        <v>8.7547715986497021E-2</v>
      </c>
      <c r="O645" s="3">
        <f t="shared" si="310"/>
        <v>5.4257810274910799E-2</v>
      </c>
      <c r="P645" s="8">
        <f t="shared" si="311"/>
        <v>209.80904640080638</v>
      </c>
      <c r="Q645" s="9">
        <f t="shared" si="312"/>
        <v>4.4654591647637289</v>
      </c>
      <c r="R645" s="9">
        <f t="shared" si="313"/>
        <v>5.5163018029271651</v>
      </c>
      <c r="S645" s="1">
        <f t="shared" si="314"/>
        <v>0</v>
      </c>
      <c r="T645" s="1">
        <f t="shared" si="315"/>
        <v>1</v>
      </c>
      <c r="U645" s="1">
        <f t="shared" si="316"/>
        <v>1</v>
      </c>
      <c r="V645" s="1">
        <f t="shared" si="317"/>
        <v>0</v>
      </c>
      <c r="W645" s="1">
        <f t="shared" si="318"/>
        <v>0</v>
      </c>
      <c r="X645" s="1">
        <f t="shared" si="319"/>
        <v>1</v>
      </c>
      <c r="Y645" s="1">
        <f t="shared" si="320"/>
        <v>1</v>
      </c>
      <c r="AA645" s="1">
        <f t="shared" si="321"/>
        <v>1</v>
      </c>
      <c r="AB645" s="1" t="str">
        <f t="shared" si="322"/>
        <v/>
      </c>
      <c r="AC645" s="1" t="str">
        <f t="shared" si="323"/>
        <v/>
      </c>
      <c r="AD645" s="1">
        <f t="shared" si="324"/>
        <v>1</v>
      </c>
      <c r="AE645" s="1" t="str">
        <f t="shared" si="325"/>
        <v/>
      </c>
      <c r="AF645" s="8">
        <f t="shared" si="326"/>
        <v>213.41032777594333</v>
      </c>
      <c r="AI645" s="1">
        <f t="shared" si="327"/>
        <v>1</v>
      </c>
      <c r="AJ645" s="1">
        <f t="shared" si="328"/>
        <v>0</v>
      </c>
      <c r="AK645" s="1" t="str">
        <f t="shared" si="300"/>
        <v/>
      </c>
      <c r="AL645" s="8">
        <v>33.781339999999993</v>
      </c>
    </row>
    <row r="646" spans="1:38" x14ac:dyDescent="0.3">
      <c r="A646" s="2" t="s">
        <v>135</v>
      </c>
      <c r="B646" s="1">
        <f>'Rails Data'!AX646</f>
        <v>207.02874277322448</v>
      </c>
      <c r="C646" s="1">
        <f t="shared" si="329"/>
        <v>207.02874277322448</v>
      </c>
      <c r="D646" s="1">
        <f>'Rails Data'!AZ646</f>
        <v>15.450392812471375</v>
      </c>
      <c r="E646" s="1">
        <f>'Rails Data'!BB646</f>
        <v>1.6904021154777038</v>
      </c>
      <c r="F646" s="1">
        <f t="shared" si="301"/>
        <v>204.69824799285058</v>
      </c>
      <c r="G646" s="1">
        <f t="shared" si="302"/>
        <v>16.466214363017457</v>
      </c>
      <c r="H646" s="5">
        <f t="shared" si="303"/>
        <v>-0.34264245807939697</v>
      </c>
      <c r="I646" s="3">
        <f t="shared" si="304"/>
        <v>-0.35808274993480382</v>
      </c>
      <c r="J646" s="1">
        <f t="shared" si="305"/>
        <v>1.7456788427706349</v>
      </c>
      <c r="K646" s="5">
        <f t="shared" si="306"/>
        <v>-2.8929597848268873E-2</v>
      </c>
      <c r="L646" s="3">
        <f t="shared" si="307"/>
        <v>-7.0407374544113013E-2</v>
      </c>
      <c r="M646" s="1">
        <f t="shared" si="308"/>
        <v>212.14237773740956</v>
      </c>
      <c r="N646" s="5">
        <f t="shared" si="309"/>
        <v>6.9358773581763344E-2</v>
      </c>
      <c r="O646" s="3">
        <f t="shared" si="310"/>
        <v>4.8709492656313094E-2</v>
      </c>
      <c r="P646" s="8">
        <f t="shared" si="311"/>
        <v>209.1542679689633</v>
      </c>
      <c r="Q646" s="9">
        <f t="shared" si="312"/>
        <v>4.4560199761127137</v>
      </c>
      <c r="R646" s="9">
        <f t="shared" si="313"/>
        <v>5.5587532058648179</v>
      </c>
      <c r="S646" s="1">
        <f t="shared" si="314"/>
        <v>0</v>
      </c>
      <c r="T646" s="1">
        <f t="shared" si="315"/>
        <v>1</v>
      </c>
      <c r="U646" s="1">
        <f t="shared" si="316"/>
        <v>1</v>
      </c>
      <c r="V646" s="1">
        <f t="shared" si="317"/>
        <v>0</v>
      </c>
      <c r="W646" s="1">
        <f t="shared" si="318"/>
        <v>0</v>
      </c>
      <c r="X646" s="1">
        <f t="shared" si="319"/>
        <v>1</v>
      </c>
      <c r="Y646" s="1">
        <f t="shared" si="320"/>
        <v>1</v>
      </c>
      <c r="AA646" s="1">
        <f t="shared" si="321"/>
        <v>1</v>
      </c>
      <c r="AB646" s="1" t="str">
        <f t="shared" si="322"/>
        <v/>
      </c>
      <c r="AC646" s="1" t="str">
        <f t="shared" si="323"/>
        <v/>
      </c>
      <c r="AD646" s="1">
        <f t="shared" si="324"/>
        <v>1</v>
      </c>
      <c r="AE646" s="1" t="str">
        <f t="shared" si="325"/>
        <v/>
      </c>
      <c r="AF646" s="8">
        <f t="shared" si="326"/>
        <v>207.02874277322448</v>
      </c>
      <c r="AI646" s="1">
        <f t="shared" si="327"/>
        <v>1</v>
      </c>
      <c r="AJ646" s="1">
        <f t="shared" si="328"/>
        <v>0</v>
      </c>
      <c r="AK646" s="1" t="str">
        <f t="shared" si="300"/>
        <v/>
      </c>
      <c r="AL646" s="8">
        <v>32.648340000000005</v>
      </c>
    </row>
    <row r="647" spans="1:38" x14ac:dyDescent="0.3">
      <c r="A647" s="2" t="s">
        <v>134</v>
      </c>
      <c r="B647" s="1">
        <f>'Rails Data'!AX647</f>
        <v>210.5597206188192</v>
      </c>
      <c r="C647" s="1">
        <f t="shared" si="329"/>
        <v>210.5597206188192</v>
      </c>
      <c r="D647" s="1">
        <f>'Rails Data'!AZ647</f>
        <v>15.773878709248169</v>
      </c>
      <c r="E647" s="1">
        <f>'Rails Data'!BB647</f>
        <v>1.7227263118540654</v>
      </c>
      <c r="F647" s="1">
        <f t="shared" si="301"/>
        <v>204.51180841042068</v>
      </c>
      <c r="G647" s="1">
        <f t="shared" si="302"/>
        <v>16.552131312387267</v>
      </c>
      <c r="H647" s="5">
        <f t="shared" si="303"/>
        <v>-0.35234193813249526</v>
      </c>
      <c r="I647" s="3">
        <f t="shared" si="304"/>
        <v>-0.36065613191070495</v>
      </c>
      <c r="J647" s="1">
        <f t="shared" si="305"/>
        <v>1.7560169700113752</v>
      </c>
      <c r="K647" s="5">
        <f t="shared" si="306"/>
        <v>-4.2374101902784123E-2</v>
      </c>
      <c r="L647" s="3">
        <f t="shared" si="307"/>
        <v>-7.7320337326753696E-2</v>
      </c>
      <c r="M647" s="1">
        <f t="shared" si="308"/>
        <v>212.90462042196822</v>
      </c>
      <c r="N647" s="5">
        <f t="shared" si="309"/>
        <v>5.7515342660532376E-2</v>
      </c>
      <c r="O647" s="3">
        <f t="shared" si="310"/>
        <v>4.5267945835404721E-2</v>
      </c>
      <c r="P647" s="8">
        <f t="shared" si="311"/>
        <v>209.54072709546125</v>
      </c>
      <c r="Q647" s="9">
        <f t="shared" si="312"/>
        <v>5.0289186850405656</v>
      </c>
      <c r="R647" s="9">
        <f t="shared" si="313"/>
        <v>5.5272090311898747</v>
      </c>
      <c r="S647" s="1">
        <f t="shared" si="314"/>
        <v>0</v>
      </c>
      <c r="T647" s="1">
        <f t="shared" si="315"/>
        <v>0</v>
      </c>
      <c r="U647" s="1">
        <f t="shared" si="316"/>
        <v>1</v>
      </c>
      <c r="V647" s="1">
        <f t="shared" si="317"/>
        <v>0</v>
      </c>
      <c r="W647" s="1">
        <f t="shared" si="318"/>
        <v>0</v>
      </c>
      <c r="X647" s="1">
        <f t="shared" si="319"/>
        <v>1</v>
      </c>
      <c r="Y647" s="1">
        <f t="shared" si="320"/>
        <v>1</v>
      </c>
      <c r="AA647" s="1">
        <f t="shared" si="321"/>
        <v>1</v>
      </c>
      <c r="AB647" s="1" t="str">
        <f t="shared" si="322"/>
        <v/>
      </c>
      <c r="AC647" s="1" t="str">
        <f t="shared" si="323"/>
        <v/>
      </c>
      <c r="AD647" s="1">
        <f t="shared" si="324"/>
        <v>1</v>
      </c>
      <c r="AE647" s="1" t="str">
        <f t="shared" si="325"/>
        <v/>
      </c>
      <c r="AF647" s="8">
        <f t="shared" si="326"/>
        <v>210.5597206188192</v>
      </c>
      <c r="AI647" s="1">
        <f t="shared" si="327"/>
        <v>1</v>
      </c>
      <c r="AJ647" s="1">
        <f t="shared" si="328"/>
        <v>0</v>
      </c>
      <c r="AK647" s="1" t="str">
        <f t="shared" ref="AK647:AK710" si="330">IF(AJ647+AI647=2,"Sell","")</f>
        <v/>
      </c>
      <c r="AL647" s="8">
        <v>33.302340000000001</v>
      </c>
    </row>
    <row r="648" spans="1:38" x14ac:dyDescent="0.3">
      <c r="A648" s="2" t="s">
        <v>133</v>
      </c>
      <c r="B648" s="1">
        <f>'Rails Data'!AX648</f>
        <v>206.80784868649116</v>
      </c>
      <c r="C648" s="1">
        <f t="shared" si="329"/>
        <v>206.80784868649116</v>
      </c>
      <c r="D648" s="1">
        <f>'Rails Data'!AZ648</f>
        <v>15.536185221344443</v>
      </c>
      <c r="E648" s="1">
        <f>'Rails Data'!BB648</f>
        <v>1.6966731262532797</v>
      </c>
      <c r="F648" s="1">
        <f t="shared" si="301"/>
        <v>204.02797543374879</v>
      </c>
      <c r="G648" s="1">
        <f t="shared" si="302"/>
        <v>16.592385078613813</v>
      </c>
      <c r="H648" s="5">
        <f t="shared" si="303"/>
        <v>-0.35995814914183288</v>
      </c>
      <c r="I648" s="3">
        <f t="shared" si="304"/>
        <v>-0.36204183087373987</v>
      </c>
      <c r="J648" s="1">
        <f t="shared" si="305"/>
        <v>1.7678485895420122</v>
      </c>
      <c r="K648" s="5">
        <f t="shared" si="306"/>
        <v>-3.2478328558916969E-2</v>
      </c>
      <c r="L648" s="3">
        <f t="shared" si="307"/>
        <v>-8.3144709897415292E-2</v>
      </c>
      <c r="M648" s="1">
        <f t="shared" si="308"/>
        <v>213.9580650962049</v>
      </c>
      <c r="N648" s="5">
        <f t="shared" si="309"/>
        <v>7.2683295218178401E-2</v>
      </c>
      <c r="O648" s="3">
        <f t="shared" si="310"/>
        <v>4.3226713031216779E-2</v>
      </c>
      <c r="P648" s="8">
        <f t="shared" si="311"/>
        <v>209.35545554575981</v>
      </c>
      <c r="Q648" s="9">
        <f t="shared" si="312"/>
        <v>5.3274801120110169</v>
      </c>
      <c r="R648" s="9">
        <f t="shared" si="313"/>
        <v>5.274065812302263</v>
      </c>
      <c r="S648" s="1">
        <f t="shared" si="314"/>
        <v>0</v>
      </c>
      <c r="T648" s="1">
        <f t="shared" si="315"/>
        <v>1</v>
      </c>
      <c r="U648" s="1">
        <f t="shared" si="316"/>
        <v>1</v>
      </c>
      <c r="V648" s="1">
        <f t="shared" si="317"/>
        <v>1</v>
      </c>
      <c r="W648" s="1">
        <f t="shared" si="318"/>
        <v>0</v>
      </c>
      <c r="X648" s="1">
        <f t="shared" si="319"/>
        <v>1</v>
      </c>
      <c r="Y648" s="1">
        <f t="shared" si="320"/>
        <v>1</v>
      </c>
      <c r="AA648" s="1">
        <f t="shared" si="321"/>
        <v>1</v>
      </c>
      <c r="AB648" s="1" t="str">
        <f t="shared" si="322"/>
        <v/>
      </c>
      <c r="AC648" s="1" t="str">
        <f t="shared" si="323"/>
        <v/>
      </c>
      <c r="AD648" s="1">
        <f t="shared" si="324"/>
        <v>1</v>
      </c>
      <c r="AE648" s="1" t="str">
        <f t="shared" si="325"/>
        <v>Buy</v>
      </c>
      <c r="AF648" s="8">
        <f t="shared" si="326"/>
        <v>206.80784868649116</v>
      </c>
      <c r="AI648" s="1">
        <f t="shared" si="327"/>
        <v>0</v>
      </c>
      <c r="AJ648" s="1">
        <f t="shared" si="328"/>
        <v>0</v>
      </c>
      <c r="AK648" s="1" t="str">
        <f t="shared" si="330"/>
        <v/>
      </c>
      <c r="AL648" s="8">
        <v>32.714500000000001</v>
      </c>
    </row>
    <row r="649" spans="1:38" x14ac:dyDescent="0.3">
      <c r="A649" s="2" t="s">
        <v>132</v>
      </c>
      <c r="B649" s="1">
        <f>'Rails Data'!AX649</f>
        <v>214.01591531808134</v>
      </c>
      <c r="C649" s="1">
        <f t="shared" si="329"/>
        <v>214.01591531808134</v>
      </c>
      <c r="D649" s="1">
        <f>'Rails Data'!AZ649</f>
        <v>16.096148103783396</v>
      </c>
      <c r="E649" s="1">
        <f>'Rails Data'!BB649</f>
        <v>1.7610837249111566</v>
      </c>
      <c r="F649" s="1">
        <f t="shared" si="301"/>
        <v>203.80558557352941</v>
      </c>
      <c r="G649" s="1">
        <f t="shared" si="302"/>
        <v>16.596801741078497</v>
      </c>
      <c r="H649" s="5">
        <f t="shared" si="303"/>
        <v>-0.37757171508402476</v>
      </c>
      <c r="I649" s="3">
        <f t="shared" si="304"/>
        <v>-0.36238911116239103</v>
      </c>
      <c r="J649" s="1">
        <f t="shared" si="305"/>
        <v>1.776583383544472</v>
      </c>
      <c r="K649" s="5">
        <f t="shared" si="306"/>
        <v>-4.7419915872132901E-2</v>
      </c>
      <c r="L649" s="3">
        <f t="shared" si="307"/>
        <v>-9.1589106787165017E-2</v>
      </c>
      <c r="M649" s="1">
        <f t="shared" si="308"/>
        <v>214.49521252222689</v>
      </c>
      <c r="N649" s="5">
        <f t="shared" si="309"/>
        <v>6.2715900500610822E-2</v>
      </c>
      <c r="O649" s="3">
        <f t="shared" si="310"/>
        <v>3.8317282666723178E-2</v>
      </c>
      <c r="P649" s="8">
        <f t="shared" si="311"/>
        <v>209.81865679289956</v>
      </c>
      <c r="Q649" s="9">
        <f t="shared" si="312"/>
        <v>6.013071219370147</v>
      </c>
      <c r="R649" s="9">
        <f t="shared" si="313"/>
        <v>4.8632279693786415</v>
      </c>
      <c r="S649" s="1">
        <f t="shared" si="314"/>
        <v>0</v>
      </c>
      <c r="T649" s="1">
        <f t="shared" si="315"/>
        <v>1</v>
      </c>
      <c r="U649" s="1">
        <f t="shared" si="316"/>
        <v>1</v>
      </c>
      <c r="V649" s="1">
        <f t="shared" si="317"/>
        <v>1</v>
      </c>
      <c r="W649" s="1">
        <f t="shared" si="318"/>
        <v>0</v>
      </c>
      <c r="X649" s="1">
        <f t="shared" si="319"/>
        <v>1</v>
      </c>
      <c r="Y649" s="1">
        <f t="shared" si="320"/>
        <v>0</v>
      </c>
      <c r="AA649" s="1">
        <f t="shared" si="321"/>
        <v>1</v>
      </c>
      <c r="AB649" s="1" t="str">
        <f t="shared" si="322"/>
        <v/>
      </c>
      <c r="AC649" s="1" t="str">
        <f t="shared" si="323"/>
        <v/>
      </c>
      <c r="AD649" s="1">
        <f t="shared" si="324"/>
        <v>1</v>
      </c>
      <c r="AE649" s="1" t="str">
        <f t="shared" si="325"/>
        <v>Buy</v>
      </c>
      <c r="AF649" s="8">
        <f t="shared" si="326"/>
        <v>214.01591531808134</v>
      </c>
      <c r="AI649" s="1">
        <f t="shared" si="327"/>
        <v>0</v>
      </c>
      <c r="AJ649" s="1">
        <f t="shared" si="328"/>
        <v>0</v>
      </c>
      <c r="AK649" s="1" t="str">
        <f t="shared" si="330"/>
        <v/>
      </c>
      <c r="AL649" s="8">
        <v>33.875840000000004</v>
      </c>
    </row>
    <row r="650" spans="1:38" x14ac:dyDescent="0.3">
      <c r="A650" s="2" t="s">
        <v>131</v>
      </c>
      <c r="B650" s="1">
        <f>'Rails Data'!AX650</f>
        <v>215.61454369858353</v>
      </c>
      <c r="C650" s="1">
        <f t="shared" si="329"/>
        <v>215.61454369858353</v>
      </c>
      <c r="D650" s="1">
        <f>'Rails Data'!AZ650</f>
        <v>16.21060345642681</v>
      </c>
      <c r="E650" s="1">
        <f>'Rails Data'!BB650</f>
        <v>1.7704350914994404</v>
      </c>
      <c r="F650" s="1">
        <f t="shared" si="301"/>
        <v>202.98875919396525</v>
      </c>
      <c r="G650" s="1">
        <f t="shared" si="302"/>
        <v>16.595716021722399</v>
      </c>
      <c r="H650" s="5">
        <f t="shared" si="303"/>
        <v>-0.39459370441573394</v>
      </c>
      <c r="I650" s="3">
        <f t="shared" si="304"/>
        <v>-0.35985867717545206</v>
      </c>
      <c r="J650" s="1">
        <f t="shared" si="305"/>
        <v>1.7717909502759208</v>
      </c>
      <c r="K650" s="5">
        <f t="shared" si="306"/>
        <v>-6.7579461964104359E-2</v>
      </c>
      <c r="L650" s="3">
        <f t="shared" si="307"/>
        <v>-9.8950638606337044E-2</v>
      </c>
      <c r="M650" s="1">
        <f t="shared" si="308"/>
        <v>213.57594030500363</v>
      </c>
      <c r="N650" s="5">
        <f t="shared" si="309"/>
        <v>4.8954021672350301E-2</v>
      </c>
      <c r="O650" s="3">
        <f t="shared" si="310"/>
        <v>3.4250846361075234E-2</v>
      </c>
      <c r="P650" s="8">
        <f t="shared" si="311"/>
        <v>209.05551887923014</v>
      </c>
      <c r="Q650" s="9">
        <f t="shared" si="312"/>
        <v>6.0667596852648842</v>
      </c>
      <c r="R650" s="9">
        <f t="shared" si="313"/>
        <v>4.278959164149077</v>
      </c>
      <c r="S650" s="1">
        <f t="shared" si="314"/>
        <v>0</v>
      </c>
      <c r="T650" s="1">
        <f t="shared" si="315"/>
        <v>1</v>
      </c>
      <c r="U650" s="1">
        <f t="shared" si="316"/>
        <v>1</v>
      </c>
      <c r="V650" s="1">
        <f t="shared" si="317"/>
        <v>1</v>
      </c>
      <c r="W650" s="1">
        <f t="shared" si="318"/>
        <v>0</v>
      </c>
      <c r="X650" s="1">
        <f t="shared" si="319"/>
        <v>1</v>
      </c>
      <c r="Y650" s="1">
        <f t="shared" si="320"/>
        <v>0</v>
      </c>
      <c r="AA650" s="1">
        <f t="shared" si="321"/>
        <v>1</v>
      </c>
      <c r="AB650" s="1" t="str">
        <f t="shared" si="322"/>
        <v/>
      </c>
      <c r="AC650" s="1" t="str">
        <f t="shared" si="323"/>
        <v/>
      </c>
      <c r="AD650" s="1">
        <f t="shared" si="324"/>
        <v>1</v>
      </c>
      <c r="AE650" s="1" t="str">
        <f t="shared" si="325"/>
        <v>Buy</v>
      </c>
      <c r="AF650" s="8">
        <f t="shared" si="326"/>
        <v>215.61454369858353</v>
      </c>
      <c r="AI650" s="1">
        <f t="shared" si="327"/>
        <v>0</v>
      </c>
      <c r="AJ650" s="1">
        <f t="shared" si="328"/>
        <v>0</v>
      </c>
      <c r="AK650" s="1" t="str">
        <f t="shared" si="330"/>
        <v/>
      </c>
      <c r="AL650" s="8">
        <v>33.969340000000003</v>
      </c>
    </row>
    <row r="651" spans="1:38" x14ac:dyDescent="0.3">
      <c r="A651" s="2" t="s">
        <v>130</v>
      </c>
      <c r="B651" s="1">
        <f>'Rails Data'!AX651</f>
        <v>209.63156617085497</v>
      </c>
      <c r="C651" s="1">
        <f t="shared" si="329"/>
        <v>209.63156617085497</v>
      </c>
      <c r="D651" s="1">
        <f>'Rails Data'!AZ651</f>
        <v>15.801978693996768</v>
      </c>
      <c r="E651" s="1">
        <f>'Rails Data'!BB651</f>
        <v>1.7280890029707323</v>
      </c>
      <c r="F651" s="1">
        <f t="shared" si="301"/>
        <v>201.97869643359579</v>
      </c>
      <c r="G651" s="1">
        <f t="shared" si="302"/>
        <v>16.542535682210872</v>
      </c>
      <c r="H651" s="5">
        <f t="shared" si="303"/>
        <v>-0.40743642411600778</v>
      </c>
      <c r="I651" s="3">
        <f t="shared" si="304"/>
        <v>-0.35406950596873843</v>
      </c>
      <c r="J651" s="1">
        <f t="shared" si="305"/>
        <v>1.7618008523544022</v>
      </c>
      <c r="K651" s="5">
        <f t="shared" si="306"/>
        <v>-9.52574110050175E-2</v>
      </c>
      <c r="L651" s="3">
        <f t="shared" si="307"/>
        <v>-0.10417916804670915</v>
      </c>
      <c r="M651" s="1">
        <f t="shared" si="308"/>
        <v>211.94235532770554</v>
      </c>
      <c r="N651" s="5">
        <f t="shared" si="309"/>
        <v>2.4616427892669712E-2</v>
      </c>
      <c r="O651" s="3">
        <f t="shared" si="310"/>
        <v>3.1800317142529393E-2</v>
      </c>
      <c r="P651" s="8">
        <f t="shared" si="311"/>
        <v>207.86296891207496</v>
      </c>
      <c r="Q651" s="9">
        <f t="shared" si="312"/>
        <v>5.8842724784791756</v>
      </c>
      <c r="R651" s="9">
        <f t="shared" si="313"/>
        <v>3.6043991447684705</v>
      </c>
      <c r="S651" s="1">
        <f t="shared" si="314"/>
        <v>0</v>
      </c>
      <c r="T651" s="1">
        <f t="shared" si="315"/>
        <v>1</v>
      </c>
      <c r="U651" s="1">
        <f t="shared" si="316"/>
        <v>1</v>
      </c>
      <c r="V651" s="1">
        <f t="shared" si="317"/>
        <v>1</v>
      </c>
      <c r="W651" s="1">
        <f t="shared" si="318"/>
        <v>0</v>
      </c>
      <c r="X651" s="1">
        <f t="shared" si="319"/>
        <v>1</v>
      </c>
      <c r="Y651" s="1">
        <f t="shared" si="320"/>
        <v>0</v>
      </c>
      <c r="AA651" s="1">
        <f t="shared" si="321"/>
        <v>0</v>
      </c>
      <c r="AB651" s="1" t="str">
        <f t="shared" si="322"/>
        <v/>
      </c>
      <c r="AC651" s="1" t="str">
        <f t="shared" si="323"/>
        <v/>
      </c>
      <c r="AD651" s="1">
        <f t="shared" si="324"/>
        <v>0</v>
      </c>
      <c r="AE651" s="1" t="str">
        <f t="shared" si="325"/>
        <v/>
      </c>
      <c r="AF651" s="8">
        <f t="shared" si="326"/>
        <v>209.63156617085497</v>
      </c>
      <c r="AI651" s="1">
        <f t="shared" si="327"/>
        <v>0</v>
      </c>
      <c r="AJ651" s="1">
        <f t="shared" si="328"/>
        <v>1</v>
      </c>
      <c r="AK651" s="1" t="str">
        <f t="shared" si="330"/>
        <v/>
      </c>
      <c r="AL651" s="8">
        <v>33.049999999999997</v>
      </c>
    </row>
    <row r="652" spans="1:38" x14ac:dyDescent="0.3">
      <c r="A652" s="2" t="s">
        <v>129</v>
      </c>
      <c r="B652" s="1">
        <f>'Rails Data'!AX652</f>
        <v>213.93400003464316</v>
      </c>
      <c r="C652" s="1">
        <f t="shared" si="329"/>
        <v>213.93400003464316</v>
      </c>
      <c r="D652" s="1">
        <f>'Rails Data'!AZ652</f>
        <v>16.216984050727952</v>
      </c>
      <c r="E652" s="1">
        <f>'Rails Data'!BB652</f>
        <v>1.766137740972622</v>
      </c>
      <c r="F652" s="1">
        <f t="shared" si="301"/>
        <v>201.36646685461506</v>
      </c>
      <c r="G652" s="1">
        <f t="shared" si="302"/>
        <v>16.54705612068873</v>
      </c>
      <c r="H652" s="5">
        <f t="shared" si="303"/>
        <v>-0.40938940572384297</v>
      </c>
      <c r="I652" s="3">
        <f t="shared" si="304"/>
        <v>-0.34517501961086022</v>
      </c>
      <c r="J652" s="1">
        <f t="shared" si="305"/>
        <v>1.7529120131024236</v>
      </c>
      <c r="K652" s="5">
        <f t="shared" si="306"/>
        <v>-0.10082212641466981</v>
      </c>
      <c r="L652" s="3">
        <f t="shared" si="307"/>
        <v>-0.10566612755365776</v>
      </c>
      <c r="M652" s="1">
        <f t="shared" si="308"/>
        <v>210.49187289706637</v>
      </c>
      <c r="N652" s="5">
        <f t="shared" si="309"/>
        <v>2.3742364860515064E-2</v>
      </c>
      <c r="O652" s="3">
        <f t="shared" si="310"/>
        <v>3.2997632017506009E-2</v>
      </c>
      <c r="P652" s="8">
        <f t="shared" si="311"/>
        <v>207.54140577411496</v>
      </c>
      <c r="Q652" s="9">
        <f t="shared" si="312"/>
        <v>6.1749389194999083</v>
      </c>
      <c r="R652" s="9">
        <f t="shared" si="313"/>
        <v>2.8848221663978562</v>
      </c>
      <c r="S652" s="1">
        <f t="shared" si="314"/>
        <v>0</v>
      </c>
      <c r="T652" s="1">
        <f t="shared" si="315"/>
        <v>1</v>
      </c>
      <c r="U652" s="1">
        <f t="shared" si="316"/>
        <v>1</v>
      </c>
      <c r="V652" s="1">
        <f t="shared" si="317"/>
        <v>1</v>
      </c>
      <c r="W652" s="1">
        <f t="shared" si="318"/>
        <v>0</v>
      </c>
      <c r="X652" s="1">
        <f t="shared" si="319"/>
        <v>1</v>
      </c>
      <c r="Y652" s="1">
        <f t="shared" si="320"/>
        <v>0</v>
      </c>
      <c r="AA652" s="1">
        <f t="shared" si="321"/>
        <v>0</v>
      </c>
      <c r="AB652" s="1" t="str">
        <f t="shared" si="322"/>
        <v/>
      </c>
      <c r="AC652" s="1" t="str">
        <f t="shared" si="323"/>
        <v/>
      </c>
      <c r="AD652" s="1">
        <f t="shared" si="324"/>
        <v>0</v>
      </c>
      <c r="AE652" s="1" t="str">
        <f t="shared" si="325"/>
        <v/>
      </c>
      <c r="AF652" s="8">
        <f t="shared" si="326"/>
        <v>213.93400003464316</v>
      </c>
      <c r="AI652" s="1">
        <f t="shared" si="327"/>
        <v>0</v>
      </c>
      <c r="AJ652" s="1">
        <f t="shared" si="328"/>
        <v>1</v>
      </c>
      <c r="AK652" s="1" t="str">
        <f t="shared" si="330"/>
        <v/>
      </c>
      <c r="AL652" s="8">
        <v>33.815160000000006</v>
      </c>
    </row>
    <row r="653" spans="1:38" x14ac:dyDescent="0.3">
      <c r="A653" s="2" t="s">
        <v>128</v>
      </c>
      <c r="B653" s="1">
        <f>'Rails Data'!AX653</f>
        <v>213.95585466843877</v>
      </c>
      <c r="C653" s="1">
        <f t="shared" si="329"/>
        <v>213.95585466843877</v>
      </c>
      <c r="D653" s="1">
        <f>'Rails Data'!AZ653</f>
        <v>16.225544841090475</v>
      </c>
      <c r="E653" s="1">
        <f>'Rails Data'!BB653</f>
        <v>1.7681182077763939</v>
      </c>
      <c r="F653" s="1">
        <f t="shared" si="301"/>
        <v>200.36106420021281</v>
      </c>
      <c r="G653" s="1">
        <f t="shared" si="302"/>
        <v>16.508547409910161</v>
      </c>
      <c r="H653" s="5">
        <f t="shared" si="303"/>
        <v>-0.41388923235523967</v>
      </c>
      <c r="I653" s="3">
        <f t="shared" si="304"/>
        <v>-0.33447262192536309</v>
      </c>
      <c r="J653" s="1">
        <f t="shared" si="305"/>
        <v>1.7307233651798057</v>
      </c>
      <c r="K653" s="5">
        <f t="shared" si="306"/>
        <v>-0.1197669846839533</v>
      </c>
      <c r="L653" s="3">
        <f t="shared" si="307"/>
        <v>-0.10647346107682241</v>
      </c>
      <c r="M653" s="1">
        <f t="shared" si="308"/>
        <v>207.47063668292179</v>
      </c>
      <c r="N653" s="5">
        <f t="shared" si="309"/>
        <v>8.6525405692388091E-3</v>
      </c>
      <c r="O653" s="3">
        <f t="shared" si="310"/>
        <v>3.4540176543671169E-2</v>
      </c>
      <c r="P653" s="8">
        <f t="shared" si="311"/>
        <v>206.37911590856439</v>
      </c>
      <c r="Q653" s="9">
        <f t="shared" si="312"/>
        <v>6.0180517083515781</v>
      </c>
      <c r="R653" s="9">
        <f t="shared" si="313"/>
        <v>2.1574677289584314</v>
      </c>
      <c r="S653" s="1">
        <f t="shared" si="314"/>
        <v>0</v>
      </c>
      <c r="T653" s="1">
        <f t="shared" si="315"/>
        <v>1</v>
      </c>
      <c r="U653" s="1">
        <f t="shared" si="316"/>
        <v>0</v>
      </c>
      <c r="V653" s="1">
        <f t="shared" si="317"/>
        <v>1</v>
      </c>
      <c r="W653" s="1">
        <f t="shared" si="318"/>
        <v>0</v>
      </c>
      <c r="X653" s="1">
        <f t="shared" si="319"/>
        <v>1</v>
      </c>
      <c r="Y653" s="1">
        <f t="shared" si="320"/>
        <v>0</v>
      </c>
      <c r="AA653" s="1">
        <f t="shared" si="321"/>
        <v>0</v>
      </c>
      <c r="AB653" s="1" t="str">
        <f t="shared" si="322"/>
        <v/>
      </c>
      <c r="AC653" s="1" t="str">
        <f t="shared" si="323"/>
        <v/>
      </c>
      <c r="AD653" s="1">
        <f t="shared" si="324"/>
        <v>0</v>
      </c>
      <c r="AE653" s="1" t="str">
        <f t="shared" si="325"/>
        <v/>
      </c>
      <c r="AF653" s="8">
        <f t="shared" si="326"/>
        <v>213.95585466843877</v>
      </c>
      <c r="AI653" s="1">
        <f t="shared" si="327"/>
        <v>0</v>
      </c>
      <c r="AJ653" s="1">
        <f t="shared" si="328"/>
        <v>1</v>
      </c>
      <c r="AK653" s="1" t="str">
        <f t="shared" si="330"/>
        <v/>
      </c>
      <c r="AL653" s="8">
        <v>33.826839999999997</v>
      </c>
    </row>
    <row r="654" spans="1:38" x14ac:dyDescent="0.3">
      <c r="A654" s="2" t="s">
        <v>127</v>
      </c>
      <c r="B654" s="1">
        <f>'Rails Data'!AX654</f>
        <v>217.73320766754964</v>
      </c>
      <c r="C654" s="1">
        <f t="shared" si="329"/>
        <v>217.73320766754964</v>
      </c>
      <c r="D654" s="1">
        <f>'Rails Data'!AZ654</f>
        <v>17.485235160893161</v>
      </c>
      <c r="E654" s="1">
        <f>'Rails Data'!BB654</f>
        <v>1.8074442632203211</v>
      </c>
      <c r="F654" s="1">
        <f t="shared" si="301"/>
        <v>199.27348096275475</v>
      </c>
      <c r="G654" s="1">
        <f t="shared" si="302"/>
        <v>16.508449569369951</v>
      </c>
      <c r="H654" s="5">
        <f t="shared" si="303"/>
        <v>-0.41896915540323887</v>
      </c>
      <c r="I654" s="3">
        <f t="shared" si="304"/>
        <v>-0.32123652018705035</v>
      </c>
      <c r="J654" s="1">
        <f t="shared" si="305"/>
        <v>1.7124425732304147</v>
      </c>
      <c r="K654" s="5">
        <f t="shared" si="306"/>
        <v>-0.13941095543651261</v>
      </c>
      <c r="L654" s="3">
        <f t="shared" si="307"/>
        <v>-0.10425787380896727</v>
      </c>
      <c r="M654" s="1">
        <f t="shared" si="308"/>
        <v>204.95509287483245</v>
      </c>
      <c r="N654" s="5">
        <f t="shared" si="309"/>
        <v>-9.9442331663228689E-3</v>
      </c>
      <c r="O654" s="3">
        <f t="shared" si="310"/>
        <v>3.8854782539409896E-2</v>
      </c>
      <c r="P654" s="8">
        <f t="shared" si="311"/>
        <v>205.00152704313268</v>
      </c>
      <c r="Q654" s="9">
        <f t="shared" si="312"/>
        <v>5.7280460803779363</v>
      </c>
      <c r="R654" s="9">
        <f t="shared" si="313"/>
        <v>1.4280103927117096</v>
      </c>
      <c r="S654" s="1">
        <f t="shared" si="314"/>
        <v>0</v>
      </c>
      <c r="T654" s="1">
        <f t="shared" si="315"/>
        <v>1</v>
      </c>
      <c r="U654" s="1">
        <f t="shared" si="316"/>
        <v>0</v>
      </c>
      <c r="V654" s="1">
        <f t="shared" si="317"/>
        <v>1</v>
      </c>
      <c r="W654" s="1">
        <f t="shared" si="318"/>
        <v>0</v>
      </c>
      <c r="X654" s="1">
        <f t="shared" si="319"/>
        <v>1</v>
      </c>
      <c r="Y654" s="1">
        <f t="shared" si="320"/>
        <v>0</v>
      </c>
      <c r="AA654" s="1">
        <f t="shared" si="321"/>
        <v>0</v>
      </c>
      <c r="AB654" s="1" t="str">
        <f t="shared" si="322"/>
        <v/>
      </c>
      <c r="AC654" s="1" t="str">
        <f t="shared" si="323"/>
        <v/>
      </c>
      <c r="AD654" s="1">
        <f t="shared" si="324"/>
        <v>0</v>
      </c>
      <c r="AE654" s="1" t="str">
        <f t="shared" si="325"/>
        <v/>
      </c>
      <c r="AF654" s="8">
        <f t="shared" si="326"/>
        <v>217.73320766754964</v>
      </c>
      <c r="AI654" s="1">
        <f t="shared" si="327"/>
        <v>0</v>
      </c>
      <c r="AJ654" s="1">
        <f t="shared" si="328"/>
        <v>1</v>
      </c>
      <c r="AK654" s="1" t="str">
        <f t="shared" si="330"/>
        <v/>
      </c>
      <c r="AL654" s="8">
        <v>34.463660000000004</v>
      </c>
    </row>
    <row r="655" spans="1:38" x14ac:dyDescent="0.3">
      <c r="A655" s="2" t="s">
        <v>126</v>
      </c>
      <c r="B655" s="1">
        <f>'Rails Data'!AX655</f>
        <v>213.88892693425245</v>
      </c>
      <c r="C655" s="1">
        <f t="shared" si="329"/>
        <v>213.88892693425245</v>
      </c>
      <c r="D655" s="1">
        <f>'Rails Data'!AZ655</f>
        <v>17.222127387919748</v>
      </c>
      <c r="E655" s="1">
        <f>'Rails Data'!BB655</f>
        <v>1.7834452606443647</v>
      </c>
      <c r="F655" s="1">
        <f t="shared" si="301"/>
        <v>197.79670282637116</v>
      </c>
      <c r="G655" s="1">
        <f t="shared" si="302"/>
        <v>16.399954050751766</v>
      </c>
      <c r="H655" s="5">
        <f t="shared" si="303"/>
        <v>-0.41969000877576645</v>
      </c>
      <c r="I655" s="3">
        <f t="shared" si="304"/>
        <v>-0.3049477476510189</v>
      </c>
      <c r="J655" s="1">
        <f t="shared" si="305"/>
        <v>1.684047378162296</v>
      </c>
      <c r="K655" s="5">
        <f t="shared" si="306"/>
        <v>-0.1483452272627348</v>
      </c>
      <c r="L655" s="3">
        <f t="shared" si="307"/>
        <v>-9.8399026871043044E-2</v>
      </c>
      <c r="M655" s="1">
        <f t="shared" si="308"/>
        <v>201.27157991927942</v>
      </c>
      <c r="N655" s="5">
        <f t="shared" si="309"/>
        <v>-1.7728128107667329E-2</v>
      </c>
      <c r="O655" s="3">
        <f t="shared" si="310"/>
        <v>4.6987951823698693E-2</v>
      </c>
      <c r="P655" s="8">
        <f t="shared" si="311"/>
        <v>202.68667602051141</v>
      </c>
      <c r="Q655" s="9">
        <f t="shared" si="312"/>
        <v>4.8899731941402536</v>
      </c>
      <c r="R655" s="9">
        <f t="shared" si="313"/>
        <v>0.77526992539890782</v>
      </c>
      <c r="S655" s="1">
        <f t="shared" si="314"/>
        <v>0</v>
      </c>
      <c r="T655" s="1">
        <f t="shared" si="315"/>
        <v>1</v>
      </c>
      <c r="U655" s="1">
        <f t="shared" si="316"/>
        <v>0</v>
      </c>
      <c r="V655" s="1">
        <f t="shared" si="317"/>
        <v>1</v>
      </c>
      <c r="W655" s="1">
        <f t="shared" si="318"/>
        <v>0</v>
      </c>
      <c r="X655" s="1">
        <f t="shared" si="319"/>
        <v>0</v>
      </c>
      <c r="Y655" s="1">
        <f t="shared" si="320"/>
        <v>0</v>
      </c>
      <c r="AA655" s="1">
        <f t="shared" si="321"/>
        <v>0</v>
      </c>
      <c r="AB655" s="1" t="str">
        <f t="shared" si="322"/>
        <v/>
      </c>
      <c r="AC655" s="1" t="str">
        <f t="shared" si="323"/>
        <v/>
      </c>
      <c r="AD655" s="1">
        <f t="shared" si="324"/>
        <v>0</v>
      </c>
      <c r="AE655" s="1" t="str">
        <f t="shared" si="325"/>
        <v/>
      </c>
      <c r="AF655" s="8">
        <f t="shared" si="326"/>
        <v>213.88892693425245</v>
      </c>
      <c r="AI655" s="1">
        <f t="shared" si="327"/>
        <v>0</v>
      </c>
      <c r="AJ655" s="1">
        <f t="shared" si="328"/>
        <v>1</v>
      </c>
      <c r="AK655" s="1" t="str">
        <f t="shared" si="330"/>
        <v/>
      </c>
      <c r="AL655" s="8">
        <v>34.0075</v>
      </c>
    </row>
    <row r="656" spans="1:38" x14ac:dyDescent="0.3">
      <c r="A656" s="2" t="s">
        <v>125</v>
      </c>
      <c r="B656" s="1">
        <f>'Rails Data'!AX656</f>
        <v>220.04072268694941</v>
      </c>
      <c r="C656" s="1">
        <f t="shared" si="329"/>
        <v>220.04072268694941</v>
      </c>
      <c r="D656" s="1">
        <f>'Rails Data'!AZ656</f>
        <v>17.885507646382916</v>
      </c>
      <c r="E656" s="1">
        <f>'Rails Data'!BB656</f>
        <v>1.8292108876297983</v>
      </c>
      <c r="F656" s="1">
        <f t="shared" si="301"/>
        <v>196.50932489774067</v>
      </c>
      <c r="G656" s="1">
        <f t="shared" si="302"/>
        <v>16.365714478901136</v>
      </c>
      <c r="H656" s="5">
        <f t="shared" si="303"/>
        <v>-0.41034262728123894</v>
      </c>
      <c r="I656" s="3">
        <f t="shared" si="304"/>
        <v>-0.28582403746356094</v>
      </c>
      <c r="J656" s="1">
        <f t="shared" si="305"/>
        <v>1.6618404870984333</v>
      </c>
      <c r="K656" s="5">
        <f t="shared" si="306"/>
        <v>-0.15307035378293743</v>
      </c>
      <c r="L656" s="3">
        <f t="shared" si="307"/>
        <v>-9.0074660139094417E-2</v>
      </c>
      <c r="M656" s="1">
        <f t="shared" si="308"/>
        <v>198.37810274300884</v>
      </c>
      <c r="N656" s="5">
        <f t="shared" si="309"/>
        <v>-1.9342524653698456E-2</v>
      </c>
      <c r="O656" s="3">
        <f t="shared" si="310"/>
        <v>5.7773965145593027E-2</v>
      </c>
      <c r="P656" s="8">
        <f t="shared" si="311"/>
        <v>200.64990312710395</v>
      </c>
      <c r="Q656" s="9">
        <f t="shared" si="312"/>
        <v>4.1405782293632853</v>
      </c>
      <c r="R656" s="9">
        <f t="shared" si="313"/>
        <v>0.23514856964204114</v>
      </c>
      <c r="S656" s="1">
        <f t="shared" si="314"/>
        <v>0</v>
      </c>
      <c r="T656" s="1">
        <f t="shared" si="315"/>
        <v>1</v>
      </c>
      <c r="U656" s="1">
        <f t="shared" si="316"/>
        <v>0</v>
      </c>
      <c r="V656" s="1">
        <f t="shared" si="317"/>
        <v>1</v>
      </c>
      <c r="W656" s="1">
        <f t="shared" si="318"/>
        <v>0</v>
      </c>
      <c r="X656" s="1">
        <f t="shared" si="319"/>
        <v>1</v>
      </c>
      <c r="Y656" s="1">
        <f t="shared" si="320"/>
        <v>0</v>
      </c>
      <c r="AA656" s="1">
        <f t="shared" si="321"/>
        <v>0</v>
      </c>
      <c r="AB656" s="1" t="str">
        <f t="shared" si="322"/>
        <v/>
      </c>
      <c r="AC656" s="1" t="str">
        <f t="shared" si="323"/>
        <v/>
      </c>
      <c r="AD656" s="1">
        <f t="shared" si="324"/>
        <v>0</v>
      </c>
      <c r="AE656" s="1" t="str">
        <f t="shared" si="325"/>
        <v/>
      </c>
      <c r="AF656" s="8">
        <f t="shared" si="326"/>
        <v>220.04072268694941</v>
      </c>
      <c r="AI656" s="1">
        <f t="shared" si="327"/>
        <v>0</v>
      </c>
      <c r="AJ656" s="1">
        <f t="shared" si="328"/>
        <v>1</v>
      </c>
      <c r="AK656" s="1" t="str">
        <f t="shared" si="330"/>
        <v/>
      </c>
      <c r="AL656" s="8">
        <v>34.934339999999999</v>
      </c>
    </row>
    <row r="657" spans="1:38" x14ac:dyDescent="0.3">
      <c r="A657" s="2" t="s">
        <v>124</v>
      </c>
      <c r="B657" s="1">
        <f>'Rails Data'!AX657</f>
        <v>211.64217552068877</v>
      </c>
      <c r="C657" s="1">
        <f t="shared" si="329"/>
        <v>211.64217552068877</v>
      </c>
      <c r="D657" s="1">
        <f>'Rails Data'!AZ657</f>
        <v>17.263146572979359</v>
      </c>
      <c r="E657" s="1">
        <f>'Rails Data'!BB657</f>
        <v>1.7752862722754166</v>
      </c>
      <c r="F657" s="1">
        <f t="shared" si="301"/>
        <v>194.62681307460397</v>
      </c>
      <c r="G657" s="1">
        <f t="shared" si="302"/>
        <v>16.264228820054711</v>
      </c>
      <c r="H657" s="5">
        <f t="shared" si="303"/>
        <v>-0.41962318710715429</v>
      </c>
      <c r="I657" s="3">
        <f t="shared" si="304"/>
        <v>-0.26507093916061464</v>
      </c>
      <c r="J657" s="1">
        <f t="shared" si="305"/>
        <v>1.6330249035464617</v>
      </c>
      <c r="K657" s="5">
        <f t="shared" si="306"/>
        <v>-0.17189216933705009</v>
      </c>
      <c r="L657" s="3">
        <f t="shared" si="307"/>
        <v>-7.9575377865120589E-2</v>
      </c>
      <c r="M657" s="1">
        <f t="shared" si="308"/>
        <v>194.54936209506931</v>
      </c>
      <c r="N657" s="5">
        <f t="shared" si="309"/>
        <v>-4.0143533660162323E-2</v>
      </c>
      <c r="O657" s="3">
        <f t="shared" si="310"/>
        <v>7.0626713445474942E-2</v>
      </c>
      <c r="P657" s="8">
        <f t="shared" si="311"/>
        <v>197.12429957076841</v>
      </c>
      <c r="Q657" s="9">
        <f t="shared" si="312"/>
        <v>2.4974864961644414</v>
      </c>
      <c r="R657" s="9">
        <f t="shared" si="313"/>
        <v>-0.16944762646233186</v>
      </c>
      <c r="S657" s="1">
        <f t="shared" si="314"/>
        <v>0</v>
      </c>
      <c r="T657" s="1">
        <f t="shared" si="315"/>
        <v>0</v>
      </c>
      <c r="U657" s="1">
        <f t="shared" si="316"/>
        <v>0</v>
      </c>
      <c r="V657" s="1">
        <f t="shared" si="317"/>
        <v>1</v>
      </c>
      <c r="W657" s="1">
        <f t="shared" si="318"/>
        <v>0</v>
      </c>
      <c r="X657" s="1">
        <f t="shared" si="319"/>
        <v>0</v>
      </c>
      <c r="Y657" s="1">
        <f t="shared" si="320"/>
        <v>0</v>
      </c>
      <c r="AA657" s="1">
        <f t="shared" si="321"/>
        <v>0</v>
      </c>
      <c r="AB657" s="1" t="str">
        <f t="shared" si="322"/>
        <v/>
      </c>
      <c r="AC657" s="1" t="str">
        <f t="shared" si="323"/>
        <v/>
      </c>
      <c r="AD657" s="1">
        <f t="shared" si="324"/>
        <v>0</v>
      </c>
      <c r="AE657" s="1" t="str">
        <f t="shared" si="325"/>
        <v/>
      </c>
      <c r="AF657" s="8">
        <f t="shared" si="326"/>
        <v>211.64217552068877</v>
      </c>
      <c r="AI657" s="1">
        <f t="shared" si="327"/>
        <v>0</v>
      </c>
      <c r="AJ657" s="1">
        <f t="shared" si="328"/>
        <v>1</v>
      </c>
      <c r="AK657" s="1" t="str">
        <f t="shared" si="330"/>
        <v/>
      </c>
      <c r="AL657" s="8">
        <v>33.22484</v>
      </c>
    </row>
    <row r="658" spans="1:38" x14ac:dyDescent="0.3">
      <c r="A658" s="2" t="s">
        <v>123</v>
      </c>
      <c r="B658" s="1">
        <f>'Rails Data'!AX658</f>
        <v>205.74246536307186</v>
      </c>
      <c r="C658" s="1">
        <f t="shared" si="329"/>
        <v>205.74246536307186</v>
      </c>
      <c r="D658" s="1">
        <f>'Rails Data'!AZ658</f>
        <v>16.893054061962385</v>
      </c>
      <c r="E658" s="1">
        <f>'Rails Data'!BB658</f>
        <v>1.7179518254941992</v>
      </c>
      <c r="F658" s="1">
        <f t="shared" si="301"/>
        <v>193.26558407891719</v>
      </c>
      <c r="G658" s="1">
        <f t="shared" si="302"/>
        <v>16.19457542127136</v>
      </c>
      <c r="H658" s="5">
        <f t="shared" si="303"/>
        <v>-0.4160135197859407</v>
      </c>
      <c r="I658" s="3">
        <f t="shared" si="304"/>
        <v>-0.23931223116952469</v>
      </c>
      <c r="J658" s="1">
        <f t="shared" si="305"/>
        <v>1.6153212104156143</v>
      </c>
      <c r="K658" s="5">
        <f t="shared" si="306"/>
        <v>-0.16583036317066013</v>
      </c>
      <c r="L658" s="3">
        <f t="shared" si="307"/>
        <v>-6.4189245953132343E-2</v>
      </c>
      <c r="M658" s="1">
        <f t="shared" si="308"/>
        <v>192.25916241811572</v>
      </c>
      <c r="N658" s="5">
        <f t="shared" si="309"/>
        <v>-3.7102027520268477E-2</v>
      </c>
      <c r="O658" s="3">
        <f t="shared" si="310"/>
        <v>8.9088421296414477E-2</v>
      </c>
      <c r="P658" s="8">
        <f t="shared" si="311"/>
        <v>194.48468576169199</v>
      </c>
      <c r="Q658" s="9">
        <f t="shared" si="312"/>
        <v>1.2191016827748058</v>
      </c>
      <c r="R658" s="9">
        <f t="shared" si="313"/>
        <v>-0.38801675519696915</v>
      </c>
      <c r="S658" s="1">
        <f t="shared" si="314"/>
        <v>0</v>
      </c>
      <c r="T658" s="1">
        <f t="shared" si="315"/>
        <v>1</v>
      </c>
      <c r="U658" s="1">
        <f t="shared" si="316"/>
        <v>0</v>
      </c>
      <c r="V658" s="1">
        <f t="shared" si="317"/>
        <v>1</v>
      </c>
      <c r="W658" s="1">
        <f t="shared" si="318"/>
        <v>0</v>
      </c>
      <c r="X658" s="1">
        <f t="shared" si="319"/>
        <v>0</v>
      </c>
      <c r="Y658" s="1">
        <f t="shared" si="320"/>
        <v>0</v>
      </c>
      <c r="AA658" s="1">
        <f t="shared" si="321"/>
        <v>0</v>
      </c>
      <c r="AB658" s="1" t="str">
        <f t="shared" si="322"/>
        <v/>
      </c>
      <c r="AC658" s="1" t="str">
        <f t="shared" si="323"/>
        <v/>
      </c>
      <c r="AD658" s="1">
        <f t="shared" si="324"/>
        <v>0</v>
      </c>
      <c r="AE658" s="1" t="str">
        <f t="shared" si="325"/>
        <v/>
      </c>
      <c r="AF658" s="8">
        <f t="shared" si="326"/>
        <v>205.74246536307186</v>
      </c>
      <c r="AI658" s="1">
        <f t="shared" si="327"/>
        <v>0</v>
      </c>
      <c r="AJ658" s="1">
        <f t="shared" si="328"/>
        <v>1</v>
      </c>
      <c r="AK658" s="1" t="str">
        <f t="shared" si="330"/>
        <v/>
      </c>
      <c r="AL658" s="8">
        <v>32.208000000000006</v>
      </c>
    </row>
    <row r="659" spans="1:38" x14ac:dyDescent="0.3">
      <c r="A659" s="2" t="s">
        <v>122</v>
      </c>
      <c r="B659" s="1">
        <f>'Rails Data'!AX659</f>
        <v>200.91227890290071</v>
      </c>
      <c r="C659" s="1">
        <f t="shared" si="329"/>
        <v>200.91227890290071</v>
      </c>
      <c r="D659" s="1">
        <f>'Rails Data'!AZ659</f>
        <v>16.567313154278885</v>
      </c>
      <c r="E659" s="1">
        <f>'Rails Data'!BB659</f>
        <v>1.6805242102057729</v>
      </c>
      <c r="F659" s="1">
        <f t="shared" si="301"/>
        <v>192.2674335761848</v>
      </c>
      <c r="G659" s="1">
        <f t="shared" si="302"/>
        <v>16.229685405903691</v>
      </c>
      <c r="H659" s="5">
        <f t="shared" si="303"/>
        <v>-0.40103424177207381</v>
      </c>
      <c r="I659" s="3">
        <f t="shared" si="304"/>
        <v>-0.20986201640012203</v>
      </c>
      <c r="J659" s="1">
        <f t="shared" si="305"/>
        <v>1.5951883887351064</v>
      </c>
      <c r="K659" s="5">
        <f t="shared" si="306"/>
        <v>-0.17140828669751262</v>
      </c>
      <c r="L659" s="3">
        <f t="shared" si="307"/>
        <v>-4.7249059750211049E-2</v>
      </c>
      <c r="M659" s="1">
        <f t="shared" si="308"/>
        <v>189.46719520561589</v>
      </c>
      <c r="N659" s="5">
        <f t="shared" si="309"/>
        <v>-4.4208097139550206E-2</v>
      </c>
      <c r="O659" s="3">
        <f t="shared" si="310"/>
        <v>0.11012016276586163</v>
      </c>
      <c r="P659" s="8">
        <f t="shared" si="311"/>
        <v>192.4378167432593</v>
      </c>
      <c r="Q659" s="9">
        <f t="shared" si="312"/>
        <v>0.17038316707450463</v>
      </c>
      <c r="R659" s="9">
        <f t="shared" si="313"/>
        <v>-0.34543106417423247</v>
      </c>
      <c r="S659" s="1">
        <f t="shared" si="314"/>
        <v>0</v>
      </c>
      <c r="T659" s="1">
        <f t="shared" si="315"/>
        <v>0</v>
      </c>
      <c r="U659" s="1">
        <f t="shared" si="316"/>
        <v>0</v>
      </c>
      <c r="V659" s="1">
        <f t="shared" si="317"/>
        <v>1</v>
      </c>
      <c r="W659" s="1">
        <f t="shared" si="318"/>
        <v>0</v>
      </c>
      <c r="X659" s="1">
        <f t="shared" si="319"/>
        <v>0</v>
      </c>
      <c r="Y659" s="1">
        <f t="shared" si="320"/>
        <v>0</v>
      </c>
      <c r="AA659" s="1">
        <f t="shared" si="321"/>
        <v>0</v>
      </c>
      <c r="AB659" s="1" t="str">
        <f t="shared" si="322"/>
        <v/>
      </c>
      <c r="AC659" s="1" t="str">
        <f t="shared" si="323"/>
        <v/>
      </c>
      <c r="AD659" s="1">
        <f t="shared" si="324"/>
        <v>0</v>
      </c>
      <c r="AE659" s="1" t="str">
        <f t="shared" si="325"/>
        <v/>
      </c>
      <c r="AF659" s="8">
        <f t="shared" si="326"/>
        <v>200.91227890290071</v>
      </c>
      <c r="AI659" s="1">
        <f t="shared" si="327"/>
        <v>0</v>
      </c>
      <c r="AJ659" s="1">
        <f t="shared" si="328"/>
        <v>1</v>
      </c>
      <c r="AK659" s="1" t="str">
        <f t="shared" si="330"/>
        <v/>
      </c>
      <c r="AL659" s="8">
        <v>31.504340000000003</v>
      </c>
    </row>
    <row r="660" spans="1:38" x14ac:dyDescent="0.3">
      <c r="A660" s="2" t="s">
        <v>121</v>
      </c>
      <c r="B660" s="1">
        <f>'Rails Data'!AX660</f>
        <v>196.57722429510216</v>
      </c>
      <c r="C660" s="1">
        <f t="shared" si="329"/>
        <v>196.57722429510216</v>
      </c>
      <c r="D660" s="1">
        <f>'Rails Data'!AZ660</f>
        <v>16.297177670193292</v>
      </c>
      <c r="E660" s="1">
        <f>'Rails Data'!BB660</f>
        <v>1.6480894497029237</v>
      </c>
      <c r="F660" s="1">
        <f t="shared" si="301"/>
        <v>191.57584595004752</v>
      </c>
      <c r="G660" s="1">
        <f t="shared" si="302"/>
        <v>16.351796082726253</v>
      </c>
      <c r="H660" s="5">
        <f t="shared" si="303"/>
        <v>-0.37515566554230118</v>
      </c>
      <c r="I660" s="3">
        <f t="shared" si="304"/>
        <v>-0.17799997883813007</v>
      </c>
      <c r="J660" s="1">
        <f t="shared" si="305"/>
        <v>1.5851757035399765</v>
      </c>
      <c r="K660" s="5">
        <f t="shared" si="306"/>
        <v>-0.16649605917495802</v>
      </c>
      <c r="L660" s="3">
        <f t="shared" si="307"/>
        <v>-2.6555855258994121E-2</v>
      </c>
      <c r="M660" s="1">
        <f t="shared" si="308"/>
        <v>187.93768534708323</v>
      </c>
      <c r="N660" s="5">
        <f t="shared" si="309"/>
        <v>-3.9772870699624763E-2</v>
      </c>
      <c r="O660" s="3">
        <f t="shared" si="310"/>
        <v>0.13584153941676361</v>
      </c>
      <c r="P660" s="8">
        <f t="shared" si="311"/>
        <v>190.89700544150634</v>
      </c>
      <c r="Q660" s="9">
        <f t="shared" si="312"/>
        <v>-0.67884050854118527</v>
      </c>
      <c r="R660" s="9">
        <f t="shared" si="313"/>
        <v>-9.671298297722046E-2</v>
      </c>
      <c r="S660" s="1">
        <f t="shared" si="314"/>
        <v>0</v>
      </c>
      <c r="T660" s="1">
        <f t="shared" si="315"/>
        <v>0</v>
      </c>
      <c r="U660" s="1">
        <f t="shared" si="316"/>
        <v>0</v>
      </c>
      <c r="V660" s="1">
        <f t="shared" si="317"/>
        <v>0</v>
      </c>
      <c r="W660" s="1">
        <f t="shared" si="318"/>
        <v>0</v>
      </c>
      <c r="X660" s="1">
        <f t="shared" si="319"/>
        <v>0</v>
      </c>
      <c r="Y660" s="1">
        <f t="shared" si="320"/>
        <v>0</v>
      </c>
      <c r="AA660" s="1">
        <f t="shared" si="321"/>
        <v>0</v>
      </c>
      <c r="AB660" s="1" t="str">
        <f t="shared" si="322"/>
        <v/>
      </c>
      <c r="AC660" s="1" t="str">
        <f t="shared" si="323"/>
        <v/>
      </c>
      <c r="AD660" s="1">
        <f t="shared" si="324"/>
        <v>0</v>
      </c>
      <c r="AE660" s="1" t="str">
        <f t="shared" si="325"/>
        <v/>
      </c>
      <c r="AF660" s="8">
        <f t="shared" si="326"/>
        <v>196.57722429510216</v>
      </c>
      <c r="AI660" s="1">
        <f t="shared" si="327"/>
        <v>1</v>
      </c>
      <c r="AJ660" s="1">
        <f t="shared" si="328"/>
        <v>1</v>
      </c>
      <c r="AK660" s="1" t="str">
        <f t="shared" si="330"/>
        <v>Sell</v>
      </c>
      <c r="AL660" s="8">
        <v>30.808660000000003</v>
      </c>
    </row>
    <row r="661" spans="1:38" x14ac:dyDescent="0.3">
      <c r="A661" s="2" t="s">
        <v>120</v>
      </c>
      <c r="B661" s="1">
        <f>'Rails Data'!AX661</f>
        <v>186.74287410734226</v>
      </c>
      <c r="C661" s="1">
        <f t="shared" si="329"/>
        <v>186.74287410734226</v>
      </c>
      <c r="D661" s="1">
        <f>'Rails Data'!AZ661</f>
        <v>15.593601833385346</v>
      </c>
      <c r="E661" s="1">
        <f>'Rails Data'!BB661</f>
        <v>1.5664399096690611</v>
      </c>
      <c r="F661" s="1">
        <f t="shared" si="301"/>
        <v>191.17573568244316</v>
      </c>
      <c r="G661" s="1">
        <f t="shared" si="302"/>
        <v>16.568801758951405</v>
      </c>
      <c r="H661" s="5">
        <f t="shared" si="303"/>
        <v>-0.34236286000068228</v>
      </c>
      <c r="I661" s="3">
        <f t="shared" si="304"/>
        <v>-0.14514069772076821</v>
      </c>
      <c r="J661" s="1">
        <f t="shared" si="305"/>
        <v>1.5793743526547388</v>
      </c>
      <c r="K661" s="5">
        <f t="shared" si="306"/>
        <v>-0.16472240087957712</v>
      </c>
      <c r="L661" s="3">
        <f t="shared" si="307"/>
        <v>-3.2324879396668019E-3</v>
      </c>
      <c r="M661" s="1">
        <f t="shared" si="308"/>
        <v>186.79409597376673</v>
      </c>
      <c r="N661" s="5">
        <f t="shared" si="309"/>
        <v>-3.9669244805873971E-2</v>
      </c>
      <c r="O661" s="3">
        <f t="shared" si="310"/>
        <v>0.16511060776949502</v>
      </c>
      <c r="P661" s="8">
        <f t="shared" si="311"/>
        <v>189.8642383772162</v>
      </c>
      <c r="Q661" s="9">
        <f t="shared" si="312"/>
        <v>-1.3114973052269647</v>
      </c>
      <c r="R661" s="9">
        <f t="shared" si="313"/>
        <v>0.37108157535540442</v>
      </c>
      <c r="S661" s="1">
        <f t="shared" si="314"/>
        <v>0</v>
      </c>
      <c r="T661" s="1">
        <f t="shared" si="315"/>
        <v>0</v>
      </c>
      <c r="U661" s="1">
        <f t="shared" si="316"/>
        <v>0</v>
      </c>
      <c r="V661" s="1">
        <f t="shared" si="317"/>
        <v>0</v>
      </c>
      <c r="W661" s="1">
        <f t="shared" si="318"/>
        <v>0</v>
      </c>
      <c r="X661" s="1">
        <f t="shared" si="319"/>
        <v>0</v>
      </c>
      <c r="Y661" s="1">
        <f t="shared" si="320"/>
        <v>0</v>
      </c>
      <c r="AA661" s="1">
        <f t="shared" si="321"/>
        <v>0</v>
      </c>
      <c r="AB661" s="1" t="str">
        <f t="shared" si="322"/>
        <v/>
      </c>
      <c r="AC661" s="1" t="str">
        <f t="shared" si="323"/>
        <v/>
      </c>
      <c r="AD661" s="1">
        <f t="shared" si="324"/>
        <v>0</v>
      </c>
      <c r="AE661" s="1" t="str">
        <f t="shared" si="325"/>
        <v/>
      </c>
      <c r="AF661" s="8">
        <f t="shared" si="326"/>
        <v>186.74287410734226</v>
      </c>
      <c r="AI661" s="1">
        <f t="shared" si="327"/>
        <v>1</v>
      </c>
      <c r="AJ661" s="1">
        <f t="shared" si="328"/>
        <v>1</v>
      </c>
      <c r="AK661" s="1" t="str">
        <f t="shared" si="330"/>
        <v>Sell</v>
      </c>
      <c r="AL661" s="8">
        <v>29.332999999999998</v>
      </c>
    </row>
    <row r="662" spans="1:38" x14ac:dyDescent="0.3">
      <c r="A662" s="2" t="s">
        <v>119</v>
      </c>
      <c r="B662" s="1">
        <f>'Rails Data'!AX662</f>
        <v>191.31596039563476</v>
      </c>
      <c r="C662" s="1">
        <f t="shared" si="329"/>
        <v>191.31596039563476</v>
      </c>
      <c r="D662" s="1">
        <f>'Rails Data'!AZ662</f>
        <v>16.082033752154114</v>
      </c>
      <c r="E662" s="1">
        <f>'Rails Data'!BB662</f>
        <v>1.6035910802318742</v>
      </c>
      <c r="F662" s="1">
        <f t="shared" si="301"/>
        <v>191.53036460845124</v>
      </c>
      <c r="G662" s="1">
        <f t="shared" si="302"/>
        <v>16.753110955268877</v>
      </c>
      <c r="H662" s="5">
        <f t="shared" si="303"/>
        <v>-0.31432752380977602</v>
      </c>
      <c r="I662" s="3">
        <f t="shared" si="304"/>
        <v>-0.11227033734078251</v>
      </c>
      <c r="J662" s="1">
        <f t="shared" si="305"/>
        <v>1.5814872866619376</v>
      </c>
      <c r="K662" s="5">
        <f t="shared" si="306"/>
        <v>-0.1434665744698822</v>
      </c>
      <c r="L662" s="3">
        <f t="shared" si="307"/>
        <v>2.3682497550318253E-2</v>
      </c>
      <c r="M662" s="1">
        <f t="shared" si="308"/>
        <v>186.56576867395788</v>
      </c>
      <c r="N662" s="5">
        <f t="shared" si="309"/>
        <v>-2.030793584113777E-2</v>
      </c>
      <c r="O662" s="3">
        <f t="shared" si="310"/>
        <v>0.19924058319872318</v>
      </c>
      <c r="P662" s="8">
        <f t="shared" si="311"/>
        <v>190.4317591535569</v>
      </c>
      <c r="Q662" s="9">
        <f t="shared" si="312"/>
        <v>-1.09860545489434</v>
      </c>
      <c r="R662" s="9">
        <f t="shared" si="313"/>
        <v>1.0838146377344657</v>
      </c>
      <c r="S662" s="1">
        <f t="shared" si="314"/>
        <v>0</v>
      </c>
      <c r="T662" s="1">
        <f t="shared" si="315"/>
        <v>0</v>
      </c>
      <c r="U662" s="1">
        <f t="shared" si="316"/>
        <v>0</v>
      </c>
      <c r="V662" s="1">
        <f t="shared" si="317"/>
        <v>0</v>
      </c>
      <c r="W662" s="1">
        <f t="shared" si="318"/>
        <v>0</v>
      </c>
      <c r="X662" s="1">
        <f t="shared" si="319"/>
        <v>0</v>
      </c>
      <c r="Y662" s="1">
        <f t="shared" si="320"/>
        <v>0</v>
      </c>
      <c r="AA662" s="1">
        <f t="shared" si="321"/>
        <v>0</v>
      </c>
      <c r="AB662" s="1" t="str">
        <f t="shared" si="322"/>
        <v/>
      </c>
      <c r="AC662" s="1" t="str">
        <f t="shared" si="323"/>
        <v/>
      </c>
      <c r="AD662" s="1">
        <f t="shared" si="324"/>
        <v>0</v>
      </c>
      <c r="AE662" s="1" t="str">
        <f t="shared" si="325"/>
        <v/>
      </c>
      <c r="AF662" s="8">
        <f t="shared" si="326"/>
        <v>191.31596039563476</v>
      </c>
      <c r="AI662" s="1">
        <f t="shared" si="327"/>
        <v>1</v>
      </c>
      <c r="AJ662" s="1">
        <f t="shared" si="328"/>
        <v>1</v>
      </c>
      <c r="AK662" s="1" t="str">
        <f t="shared" si="330"/>
        <v>Sell</v>
      </c>
      <c r="AL662" s="8">
        <v>29.997340000000001</v>
      </c>
    </row>
    <row r="663" spans="1:38" x14ac:dyDescent="0.3">
      <c r="A663" s="2" t="s">
        <v>118</v>
      </c>
      <c r="B663" s="1">
        <f>'Rails Data'!AX663</f>
        <v>184.58159106757267</v>
      </c>
      <c r="C663" s="1">
        <f t="shared" si="329"/>
        <v>184.58159106757267</v>
      </c>
      <c r="D663" s="1">
        <f>'Rails Data'!AZ663</f>
        <v>15.519259042776962</v>
      </c>
      <c r="E663" s="1">
        <f>'Rails Data'!BB663</f>
        <v>1.5518875076072509</v>
      </c>
      <c r="F663" s="1">
        <f t="shared" si="301"/>
        <v>191.54751694547656</v>
      </c>
      <c r="G663" s="1">
        <f t="shared" si="302"/>
        <v>16.915608750879315</v>
      </c>
      <c r="H663" s="5">
        <f t="shared" si="303"/>
        <v>-0.28730147693281771</v>
      </c>
      <c r="I663" s="3">
        <f t="shared" si="304"/>
        <v>-7.8594139595950269E-2</v>
      </c>
      <c r="J663" s="1">
        <f t="shared" si="305"/>
        <v>1.5872971753226022</v>
      </c>
      <c r="K663" s="5">
        <f t="shared" si="306"/>
        <v>-0.10959165555531003</v>
      </c>
      <c r="L663" s="3">
        <f t="shared" si="307"/>
        <v>5.1540676220351661E-2</v>
      </c>
      <c r="M663" s="1">
        <f t="shared" si="308"/>
        <v>186.87208394606822</v>
      </c>
      <c r="N663" s="5">
        <f t="shared" si="309"/>
        <v>1.4209521496634903E-2</v>
      </c>
      <c r="O663" s="3">
        <f t="shared" si="310"/>
        <v>0.2358320030387</v>
      </c>
      <c r="P663" s="8">
        <f t="shared" si="311"/>
        <v>190.27099529136092</v>
      </c>
      <c r="Q663" s="9">
        <f t="shared" si="312"/>
        <v>-1.2765216541156406</v>
      </c>
      <c r="R663" s="9">
        <f t="shared" si="313"/>
        <v>1.9031246736606959</v>
      </c>
      <c r="S663" s="1">
        <f t="shared" si="314"/>
        <v>0</v>
      </c>
      <c r="T663" s="1">
        <f t="shared" si="315"/>
        <v>0</v>
      </c>
      <c r="U663" s="1">
        <f t="shared" si="316"/>
        <v>0</v>
      </c>
      <c r="V663" s="1">
        <f t="shared" si="317"/>
        <v>0</v>
      </c>
      <c r="W663" s="1">
        <f t="shared" si="318"/>
        <v>0</v>
      </c>
      <c r="X663" s="1">
        <f t="shared" si="319"/>
        <v>0</v>
      </c>
      <c r="Y663" s="1">
        <f t="shared" si="320"/>
        <v>0</v>
      </c>
      <c r="AA663" s="1">
        <f t="shared" si="321"/>
        <v>0</v>
      </c>
      <c r="AB663" s="1" t="str">
        <f t="shared" si="322"/>
        <v/>
      </c>
      <c r="AC663" s="1" t="str">
        <f t="shared" si="323"/>
        <v/>
      </c>
      <c r="AD663" s="1">
        <f t="shared" si="324"/>
        <v>0</v>
      </c>
      <c r="AE663" s="1" t="str">
        <f t="shared" si="325"/>
        <v/>
      </c>
      <c r="AF663" s="8">
        <f t="shared" si="326"/>
        <v>184.58159106757267</v>
      </c>
      <c r="AI663" s="1">
        <f t="shared" si="327"/>
        <v>1</v>
      </c>
      <c r="AJ663" s="1">
        <f t="shared" si="328"/>
        <v>1</v>
      </c>
      <c r="AK663" s="1" t="str">
        <f t="shared" si="330"/>
        <v>Sell</v>
      </c>
      <c r="AL663" s="8">
        <v>29.053000000000004</v>
      </c>
    </row>
    <row r="664" spans="1:38" x14ac:dyDescent="0.3">
      <c r="A664" s="2" t="s">
        <v>117</v>
      </c>
      <c r="B664" s="1">
        <f>'Rails Data'!AX664</f>
        <v>187.84763234781744</v>
      </c>
      <c r="C664" s="1">
        <f t="shared" si="329"/>
        <v>187.84763234781744</v>
      </c>
      <c r="D664" s="1">
        <f>'Rails Data'!AZ664</f>
        <v>15.860744394208927</v>
      </c>
      <c r="E664" s="1">
        <f>'Rails Data'!BB664</f>
        <v>1.5835832410696038</v>
      </c>
      <c r="F664" s="1">
        <f t="shared" si="301"/>
        <v>192.10479101570886</v>
      </c>
      <c r="G664" s="1">
        <f t="shared" si="302"/>
        <v>17.1478978537389</v>
      </c>
      <c r="H664" s="5">
        <f t="shared" si="303"/>
        <v>-0.26051869876820621</v>
      </c>
      <c r="I664" s="3">
        <f t="shared" si="304"/>
        <v>-4.3809583373139033E-2</v>
      </c>
      <c r="J664" s="1">
        <f t="shared" si="305"/>
        <v>1.606948298991167</v>
      </c>
      <c r="K664" s="5">
        <f t="shared" si="306"/>
        <v>-6.3870515578830389E-2</v>
      </c>
      <c r="L664" s="3">
        <f t="shared" si="307"/>
        <v>7.8396064849628605E-2</v>
      </c>
      <c r="M664" s="1">
        <f t="shared" si="308"/>
        <v>188.84203131004543</v>
      </c>
      <c r="N664" s="5">
        <f t="shared" si="309"/>
        <v>5.9567556899086327E-2</v>
      </c>
      <c r="O664" s="3">
        <f t="shared" si="310"/>
        <v>0.27276908329571087</v>
      </c>
      <c r="P664" s="8">
        <f t="shared" si="311"/>
        <v>191.30543242295877</v>
      </c>
      <c r="Q664" s="9">
        <f t="shared" si="312"/>
        <v>-0.7993585927500817</v>
      </c>
      <c r="R664" s="9">
        <f t="shared" si="313"/>
        <v>2.8092297080672863</v>
      </c>
      <c r="S664" s="1">
        <f t="shared" si="314"/>
        <v>0</v>
      </c>
      <c r="T664" s="1">
        <f t="shared" si="315"/>
        <v>0</v>
      </c>
      <c r="U664" s="1">
        <f t="shared" si="316"/>
        <v>0</v>
      </c>
      <c r="V664" s="1">
        <f t="shared" si="317"/>
        <v>0</v>
      </c>
      <c r="W664" s="1">
        <f t="shared" si="318"/>
        <v>0</v>
      </c>
      <c r="X664" s="1">
        <f t="shared" si="319"/>
        <v>0</v>
      </c>
      <c r="Y664" s="1">
        <f t="shared" si="320"/>
        <v>0</v>
      </c>
      <c r="AA664" s="1">
        <f t="shared" si="321"/>
        <v>0</v>
      </c>
      <c r="AB664" s="1" t="str">
        <f t="shared" si="322"/>
        <v/>
      </c>
      <c r="AC664" s="1" t="str">
        <f t="shared" si="323"/>
        <v/>
      </c>
      <c r="AD664" s="1">
        <f t="shared" si="324"/>
        <v>0</v>
      </c>
      <c r="AE664" s="1" t="str">
        <f t="shared" si="325"/>
        <v/>
      </c>
      <c r="AF664" s="8">
        <f t="shared" si="326"/>
        <v>187.84763234781744</v>
      </c>
      <c r="AI664" s="1">
        <f t="shared" si="327"/>
        <v>1</v>
      </c>
      <c r="AJ664" s="1">
        <f t="shared" si="328"/>
        <v>1</v>
      </c>
      <c r="AK664" s="1" t="str">
        <f t="shared" si="330"/>
        <v>Sell</v>
      </c>
      <c r="AL664" s="8">
        <v>29.702999999999996</v>
      </c>
    </row>
    <row r="665" spans="1:38" x14ac:dyDescent="0.3">
      <c r="A665" s="2" t="s">
        <v>116</v>
      </c>
      <c r="B665" s="1">
        <f>'Rails Data'!AX665</f>
        <v>185.58205685549314</v>
      </c>
      <c r="C665" s="1">
        <f t="shared" si="329"/>
        <v>185.58205685549314</v>
      </c>
      <c r="D665" s="1">
        <f>'Rails Data'!AZ665</f>
        <v>15.716370810606549</v>
      </c>
      <c r="E665" s="1">
        <f>'Rails Data'!BB665</f>
        <v>1.5698706356620502</v>
      </c>
      <c r="F665" s="1">
        <f t="shared" si="301"/>
        <v>192.44536370914017</v>
      </c>
      <c r="G665" s="1">
        <f t="shared" si="302"/>
        <v>17.485271206054698</v>
      </c>
      <c r="H665" s="5">
        <f t="shared" si="303"/>
        <v>-0.221253304663666</v>
      </c>
      <c r="I665" s="3">
        <f t="shared" si="304"/>
        <v>-7.6913974739611715E-3</v>
      </c>
      <c r="J665" s="1">
        <f t="shared" si="305"/>
        <v>1.6314968712673008</v>
      </c>
      <c r="K665" s="5">
        <f t="shared" si="306"/>
        <v>-9.7895009742863248E-3</v>
      </c>
      <c r="L665" s="3">
        <f t="shared" si="307"/>
        <v>0.10210716158770511</v>
      </c>
      <c r="M665" s="1">
        <f t="shared" si="308"/>
        <v>191.42072884489733</v>
      </c>
      <c r="N665" s="5">
        <f t="shared" si="309"/>
        <v>0.11495892801245811</v>
      </c>
      <c r="O665" s="3">
        <f t="shared" si="310"/>
        <v>0.30830267102848163</v>
      </c>
      <c r="P665" s="8">
        <f t="shared" si="311"/>
        <v>191.93412334571175</v>
      </c>
      <c r="Q665" s="9">
        <f t="shared" si="312"/>
        <v>-0.5112403634284135</v>
      </c>
      <c r="R665" s="9">
        <f t="shared" si="313"/>
        <v>3.6553309981817961</v>
      </c>
      <c r="S665" s="1">
        <f t="shared" si="314"/>
        <v>0</v>
      </c>
      <c r="T665" s="1">
        <f t="shared" si="315"/>
        <v>0</v>
      </c>
      <c r="U665" s="1">
        <f t="shared" si="316"/>
        <v>0</v>
      </c>
      <c r="V665" s="1">
        <f t="shared" si="317"/>
        <v>0</v>
      </c>
      <c r="W665" s="1">
        <f t="shared" si="318"/>
        <v>0</v>
      </c>
      <c r="X665" s="1">
        <f t="shared" si="319"/>
        <v>0</v>
      </c>
      <c r="Y665" s="1">
        <f t="shared" si="320"/>
        <v>0</v>
      </c>
      <c r="AA665" s="1">
        <f t="shared" si="321"/>
        <v>0</v>
      </c>
      <c r="AB665" s="1" t="str">
        <f t="shared" si="322"/>
        <v/>
      </c>
      <c r="AC665" s="1" t="str">
        <f t="shared" si="323"/>
        <v/>
      </c>
      <c r="AD665" s="1">
        <f t="shared" si="324"/>
        <v>0</v>
      </c>
      <c r="AE665" s="1" t="str">
        <f t="shared" si="325"/>
        <v/>
      </c>
      <c r="AF665" s="8">
        <f t="shared" si="326"/>
        <v>185.58205685549314</v>
      </c>
      <c r="AI665" s="1">
        <f t="shared" si="327"/>
        <v>1</v>
      </c>
      <c r="AJ665" s="1">
        <f t="shared" si="328"/>
        <v>1</v>
      </c>
      <c r="AK665" s="1" t="str">
        <f t="shared" si="330"/>
        <v>Sell</v>
      </c>
      <c r="AL665" s="8">
        <v>29.424340000000001</v>
      </c>
    </row>
    <row r="666" spans="1:38" x14ac:dyDescent="0.3">
      <c r="A666" s="2" t="s">
        <v>115</v>
      </c>
      <c r="B666" s="1">
        <f>'Rails Data'!AX666</f>
        <v>191.03037842810659</v>
      </c>
      <c r="C666" s="1">
        <f t="shared" si="329"/>
        <v>191.03037842810659</v>
      </c>
      <c r="D666" s="1">
        <f>'Rails Data'!AZ666</f>
        <v>16.22427291406774</v>
      </c>
      <c r="E666" s="1">
        <f>'Rails Data'!BB666</f>
        <v>1.615953034097791</v>
      </c>
      <c r="F666" s="1">
        <f t="shared" si="301"/>
        <v>192.99442825743193</v>
      </c>
      <c r="G666" s="1">
        <f t="shared" si="302"/>
        <v>17.829040695168914</v>
      </c>
      <c r="H666" s="5">
        <f t="shared" si="303"/>
        <v>-0.18338060826289992</v>
      </c>
      <c r="I666" s="3">
        <f t="shared" si="304"/>
        <v>2.7902253724322965E-2</v>
      </c>
      <c r="J666" s="1">
        <f t="shared" si="305"/>
        <v>1.6470130655526585</v>
      </c>
      <c r="K666" s="5">
        <f t="shared" si="306"/>
        <v>2.6621672944418862E-2</v>
      </c>
      <c r="L666" s="3">
        <f t="shared" si="307"/>
        <v>0.120756605348037</v>
      </c>
      <c r="M666" s="1">
        <f t="shared" si="308"/>
        <v>192.91303629507669</v>
      </c>
      <c r="N666" s="5">
        <f t="shared" si="309"/>
        <v>0.15259388294265896</v>
      </c>
      <c r="O666" s="3">
        <f t="shared" si="310"/>
        <v>0.34052662819781887</v>
      </c>
      <c r="P666" s="8">
        <f t="shared" si="311"/>
        <v>193.08904452575149</v>
      </c>
      <c r="Q666" s="9">
        <f t="shared" si="312"/>
        <v>9.4616268319555275E-2</v>
      </c>
      <c r="R666" s="9">
        <f t="shared" si="313"/>
        <v>4.5684135162598096</v>
      </c>
      <c r="S666" s="1">
        <f t="shared" si="314"/>
        <v>0</v>
      </c>
      <c r="T666" s="1">
        <f t="shared" si="315"/>
        <v>0</v>
      </c>
      <c r="U666" s="1">
        <f t="shared" si="316"/>
        <v>0</v>
      </c>
      <c r="V666" s="1">
        <f t="shared" si="317"/>
        <v>0</v>
      </c>
      <c r="W666" s="1">
        <f t="shared" si="318"/>
        <v>0</v>
      </c>
      <c r="X666" s="1">
        <f t="shared" si="319"/>
        <v>0</v>
      </c>
      <c r="Y666" s="1">
        <f t="shared" si="320"/>
        <v>0</v>
      </c>
      <c r="AA666" s="1">
        <f t="shared" si="321"/>
        <v>0</v>
      </c>
      <c r="AB666" s="1" t="str">
        <f t="shared" si="322"/>
        <v/>
      </c>
      <c r="AC666" s="1" t="str">
        <f t="shared" si="323"/>
        <v/>
      </c>
      <c r="AD666" s="1">
        <f t="shared" si="324"/>
        <v>0</v>
      </c>
      <c r="AE666" s="1" t="str">
        <f t="shared" si="325"/>
        <v/>
      </c>
      <c r="AF666" s="8">
        <f t="shared" si="326"/>
        <v>191.03037842810659</v>
      </c>
      <c r="AI666" s="1">
        <f t="shared" si="327"/>
        <v>1</v>
      </c>
      <c r="AJ666" s="1">
        <f t="shared" si="328"/>
        <v>1</v>
      </c>
      <c r="AK666" s="1" t="str">
        <f t="shared" si="330"/>
        <v>Sell</v>
      </c>
      <c r="AL666" s="8">
        <v>30.215660000000003</v>
      </c>
    </row>
    <row r="667" spans="1:38" x14ac:dyDescent="0.3">
      <c r="A667" s="2" t="s">
        <v>114</v>
      </c>
      <c r="B667" s="1">
        <f>'Rails Data'!AX667</f>
        <v>180.61476045057341</v>
      </c>
      <c r="C667" s="1">
        <f t="shared" si="329"/>
        <v>180.61476045057341</v>
      </c>
      <c r="D667" s="1">
        <f>'Rails Data'!AZ667</f>
        <v>16.074793418856764</v>
      </c>
      <c r="E667" s="1">
        <f>'Rails Data'!BB667</f>
        <v>1.5367564303696295</v>
      </c>
      <c r="F667" s="1">
        <f t="shared" si="301"/>
        <v>193.15155224377796</v>
      </c>
      <c r="G667" s="1">
        <f t="shared" si="302"/>
        <v>18.079760204947313</v>
      </c>
      <c r="H667" s="5">
        <f t="shared" si="303"/>
        <v>-0.15397303484539493</v>
      </c>
      <c r="I667" s="3">
        <f t="shared" si="304"/>
        <v>6.3116064055526777E-2</v>
      </c>
      <c r="J667" s="1">
        <f t="shared" si="305"/>
        <v>1.6580640936601485</v>
      </c>
      <c r="K667" s="5">
        <f t="shared" si="306"/>
        <v>5.8509082145704827E-2</v>
      </c>
      <c r="L667" s="3">
        <f t="shared" si="307"/>
        <v>0.13644576074864004</v>
      </c>
      <c r="M667" s="1">
        <f t="shared" si="308"/>
        <v>193.84681947084445</v>
      </c>
      <c r="N667" s="5">
        <f t="shared" si="309"/>
        <v>0.18730907244639816</v>
      </c>
      <c r="O667" s="3">
        <f t="shared" si="310"/>
        <v>0.37184875240701221</v>
      </c>
      <c r="P667" s="8">
        <f t="shared" si="311"/>
        <v>193.46334745259603</v>
      </c>
      <c r="Q667" s="9">
        <f t="shared" si="312"/>
        <v>0.31179520881806866</v>
      </c>
      <c r="R667" s="9">
        <f t="shared" si="313"/>
        <v>5.5263468738877322</v>
      </c>
      <c r="S667" s="1">
        <f t="shared" si="314"/>
        <v>0</v>
      </c>
      <c r="T667" s="1">
        <f t="shared" si="315"/>
        <v>0</v>
      </c>
      <c r="U667" s="1">
        <f t="shared" si="316"/>
        <v>0</v>
      </c>
      <c r="V667" s="1">
        <f t="shared" si="317"/>
        <v>0</v>
      </c>
      <c r="W667" s="1">
        <f t="shared" si="318"/>
        <v>0</v>
      </c>
      <c r="X667" s="1">
        <f t="shared" si="319"/>
        <v>0</v>
      </c>
      <c r="Y667" s="1">
        <f t="shared" si="320"/>
        <v>0</v>
      </c>
      <c r="AA667" s="1">
        <f t="shared" si="321"/>
        <v>0</v>
      </c>
      <c r="AB667" s="1" t="str">
        <f t="shared" si="322"/>
        <v/>
      </c>
      <c r="AC667" s="1" t="str">
        <f t="shared" si="323"/>
        <v/>
      </c>
      <c r="AD667" s="1">
        <f t="shared" si="324"/>
        <v>0</v>
      </c>
      <c r="AE667" s="1" t="str">
        <f t="shared" si="325"/>
        <v/>
      </c>
      <c r="AF667" s="8">
        <f t="shared" si="326"/>
        <v>180.61476045057341</v>
      </c>
      <c r="AI667" s="1">
        <f t="shared" si="327"/>
        <v>1</v>
      </c>
      <c r="AJ667" s="1">
        <f t="shared" si="328"/>
        <v>1</v>
      </c>
      <c r="AK667" s="1" t="str">
        <f t="shared" si="330"/>
        <v>Sell</v>
      </c>
      <c r="AL667" s="8">
        <v>28.522840000000002</v>
      </c>
    </row>
    <row r="668" spans="1:38" x14ac:dyDescent="0.3">
      <c r="A668" s="2" t="s">
        <v>113</v>
      </c>
      <c r="B668" s="1">
        <f>'Rails Data'!AX668</f>
        <v>187.14669017610692</v>
      </c>
      <c r="C668" s="1">
        <f t="shared" si="329"/>
        <v>187.14669017610692</v>
      </c>
      <c r="D668" s="1">
        <f>'Rails Data'!AZ668</f>
        <v>16.777012953861533</v>
      </c>
      <c r="E668" s="1">
        <f>'Rails Data'!BB668</f>
        <v>1.5904100434496018</v>
      </c>
      <c r="F668" s="1">
        <f t="shared" si="301"/>
        <v>194.15449558723432</v>
      </c>
      <c r="G668" s="1">
        <f t="shared" si="302"/>
        <v>18.489263980911574</v>
      </c>
      <c r="H668" s="5">
        <f t="shared" si="303"/>
        <v>-0.11035253954709101</v>
      </c>
      <c r="I668" s="3">
        <f t="shared" si="304"/>
        <v>9.9297580539013719E-2</v>
      </c>
      <c r="J668" s="1">
        <f t="shared" si="305"/>
        <v>1.6747207631813588</v>
      </c>
      <c r="K668" s="5">
        <f t="shared" si="306"/>
        <v>9.6691879393293156E-2</v>
      </c>
      <c r="L668" s="3">
        <f t="shared" si="307"/>
        <v>0.14943520718246256</v>
      </c>
      <c r="M668" s="1">
        <f t="shared" si="308"/>
        <v>195.4288090467671</v>
      </c>
      <c r="N668" s="5">
        <f t="shared" si="309"/>
        <v>0.22626816139332107</v>
      </c>
      <c r="O668" s="3">
        <f t="shared" si="310"/>
        <v>0.4026053657337812</v>
      </c>
      <c r="P668" s="8">
        <f t="shared" si="311"/>
        <v>195.79945418023649</v>
      </c>
      <c r="Q668" s="9">
        <f t="shared" si="312"/>
        <v>1.6449585930021726</v>
      </c>
      <c r="R668" s="9">
        <f t="shared" si="313"/>
        <v>6.6297171068175178</v>
      </c>
      <c r="S668" s="1">
        <f t="shared" si="314"/>
        <v>0</v>
      </c>
      <c r="T668" s="1">
        <f t="shared" si="315"/>
        <v>0</v>
      </c>
      <c r="U668" s="1">
        <f t="shared" si="316"/>
        <v>0</v>
      </c>
      <c r="V668" s="1">
        <f t="shared" si="317"/>
        <v>0</v>
      </c>
      <c r="W668" s="1">
        <f t="shared" si="318"/>
        <v>0</v>
      </c>
      <c r="X668" s="1">
        <f t="shared" si="319"/>
        <v>0</v>
      </c>
      <c r="Y668" s="1">
        <f t="shared" si="320"/>
        <v>0</v>
      </c>
      <c r="AA668" s="1">
        <f t="shared" si="321"/>
        <v>0</v>
      </c>
      <c r="AB668" s="1" t="str">
        <f t="shared" si="322"/>
        <v/>
      </c>
      <c r="AC668" s="1" t="str">
        <f t="shared" si="323"/>
        <v/>
      </c>
      <c r="AD668" s="1">
        <f t="shared" si="324"/>
        <v>0</v>
      </c>
      <c r="AE668" s="1" t="str">
        <f t="shared" si="325"/>
        <v/>
      </c>
      <c r="AF668" s="8">
        <f t="shared" si="326"/>
        <v>187.14669017610692</v>
      </c>
      <c r="AI668" s="1">
        <f t="shared" si="327"/>
        <v>1</v>
      </c>
      <c r="AJ668" s="1">
        <f t="shared" si="328"/>
        <v>1</v>
      </c>
      <c r="AK668" s="1" t="str">
        <f t="shared" si="330"/>
        <v>Sell</v>
      </c>
      <c r="AL668" s="8">
        <v>29.397159999999996</v>
      </c>
    </row>
    <row r="669" spans="1:38" x14ac:dyDescent="0.3">
      <c r="A669" s="2" t="s">
        <v>112</v>
      </c>
      <c r="B669" s="1">
        <f>'Rails Data'!AX669</f>
        <v>186.2849199352535</v>
      </c>
      <c r="C669" s="1">
        <f t="shared" si="329"/>
        <v>186.2849199352535</v>
      </c>
      <c r="D669" s="1">
        <f>'Rails Data'!AZ669</f>
        <v>16.566194081379386</v>
      </c>
      <c r="E669" s="1">
        <f>'Rails Data'!BB669</f>
        <v>1.5958772917357849</v>
      </c>
      <c r="F669" s="1">
        <f t="shared" si="301"/>
        <v>194.71512002012452</v>
      </c>
      <c r="G669" s="1">
        <f t="shared" si="302"/>
        <v>18.895079171925452</v>
      </c>
      <c r="H669" s="5">
        <f t="shared" si="303"/>
        <v>-6.627523372411015E-2</v>
      </c>
      <c r="I669" s="3">
        <f t="shared" si="304"/>
        <v>0.13423926722003118</v>
      </c>
      <c r="J669" s="1">
        <f t="shared" si="305"/>
        <v>1.7012101213487616</v>
      </c>
      <c r="K669" s="5">
        <f t="shared" si="306"/>
        <v>0.13630327482006788</v>
      </c>
      <c r="L669" s="3">
        <f t="shared" si="307"/>
        <v>0.15822576181399078</v>
      </c>
      <c r="M669" s="1">
        <f t="shared" si="308"/>
        <v>198.13274099016201</v>
      </c>
      <c r="N669" s="5">
        <f t="shared" si="309"/>
        <v>0.27327574632303975</v>
      </c>
      <c r="O669" s="3">
        <f t="shared" si="310"/>
        <v>0.43199489979052458</v>
      </c>
      <c r="P669" s="8">
        <f t="shared" si="311"/>
        <v>197.37268399916914</v>
      </c>
      <c r="Q669" s="9">
        <f t="shared" si="312"/>
        <v>2.6575639790446246</v>
      </c>
      <c r="R669" s="9">
        <f t="shared" si="313"/>
        <v>7.6273010890940238</v>
      </c>
      <c r="S669" s="1">
        <f t="shared" si="314"/>
        <v>0</v>
      </c>
      <c r="T669" s="1">
        <f t="shared" si="315"/>
        <v>0</v>
      </c>
      <c r="U669" s="1">
        <f t="shared" si="316"/>
        <v>0</v>
      </c>
      <c r="V669" s="1">
        <f t="shared" si="317"/>
        <v>0</v>
      </c>
      <c r="W669" s="1">
        <f t="shared" si="318"/>
        <v>0</v>
      </c>
      <c r="X669" s="1">
        <f t="shared" si="319"/>
        <v>0</v>
      </c>
      <c r="Y669" s="1">
        <f t="shared" si="320"/>
        <v>0</v>
      </c>
      <c r="AA669" s="1">
        <f t="shared" si="321"/>
        <v>0</v>
      </c>
      <c r="AB669" s="1" t="str">
        <f t="shared" si="322"/>
        <v/>
      </c>
      <c r="AC669" s="1" t="str">
        <f t="shared" si="323"/>
        <v/>
      </c>
      <c r="AD669" s="1">
        <f t="shared" si="324"/>
        <v>0</v>
      </c>
      <c r="AE669" s="1" t="str">
        <f t="shared" si="325"/>
        <v/>
      </c>
      <c r="AF669" s="8">
        <f t="shared" si="326"/>
        <v>186.2849199352535</v>
      </c>
      <c r="AI669" s="1">
        <f t="shared" si="327"/>
        <v>1</v>
      </c>
      <c r="AJ669" s="1">
        <f t="shared" si="328"/>
        <v>1</v>
      </c>
      <c r="AK669" s="1" t="str">
        <f t="shared" si="330"/>
        <v>Sell</v>
      </c>
      <c r="AL669" s="8">
        <v>29.575659999999999</v>
      </c>
    </row>
    <row r="670" spans="1:38" x14ac:dyDescent="0.3">
      <c r="A670" s="2" t="s">
        <v>111</v>
      </c>
      <c r="B670" s="1">
        <f>'Rails Data'!AX670</f>
        <v>184.68792840906227</v>
      </c>
      <c r="C670" s="1">
        <f t="shared" si="329"/>
        <v>184.68792840906227</v>
      </c>
      <c r="D670" s="1">
        <f>'Rails Data'!AZ670</f>
        <v>16.357652388795731</v>
      </c>
      <c r="E670" s="1">
        <f>'Rails Data'!BB670</f>
        <v>1.5854563157338513</v>
      </c>
      <c r="F670" s="1">
        <f t="shared" si="301"/>
        <v>195.38953602691419</v>
      </c>
      <c r="G670" s="1">
        <f t="shared" si="302"/>
        <v>19.202325314406071</v>
      </c>
      <c r="H670" s="5">
        <f t="shared" si="303"/>
        <v>-2.1979537094194646E-2</v>
      </c>
      <c r="I670" s="3">
        <f t="shared" si="304"/>
        <v>0.16765835071072141</v>
      </c>
      <c r="J670" s="1">
        <f t="shared" si="305"/>
        <v>1.7256319700498599</v>
      </c>
      <c r="K670" s="5">
        <f t="shared" si="306"/>
        <v>0.18139043431808544</v>
      </c>
      <c r="L670" s="3">
        <f t="shared" si="307"/>
        <v>0.16187950964631126</v>
      </c>
      <c r="M670" s="1">
        <f t="shared" si="308"/>
        <v>200.74123331300694</v>
      </c>
      <c r="N670" s="5">
        <f t="shared" si="309"/>
        <v>0.32881629241496446</v>
      </c>
      <c r="O670" s="3">
        <f t="shared" si="310"/>
        <v>0.45844809203510539</v>
      </c>
      <c r="P670" s="8">
        <f t="shared" si="311"/>
        <v>199.38864110169925</v>
      </c>
      <c r="Q670" s="9">
        <f t="shared" si="312"/>
        <v>3.9991050747850636</v>
      </c>
      <c r="R670" s="9">
        <f t="shared" si="313"/>
        <v>8.5593800838626581</v>
      </c>
      <c r="S670" s="1">
        <f t="shared" si="314"/>
        <v>0</v>
      </c>
      <c r="T670" s="1">
        <f t="shared" si="315"/>
        <v>0</v>
      </c>
      <c r="U670" s="1">
        <f t="shared" si="316"/>
        <v>1</v>
      </c>
      <c r="V670" s="1">
        <f t="shared" si="317"/>
        <v>0</v>
      </c>
      <c r="W670" s="1">
        <f t="shared" si="318"/>
        <v>0</v>
      </c>
      <c r="X670" s="1">
        <f t="shared" si="319"/>
        <v>0</v>
      </c>
      <c r="Y670" s="1">
        <f t="shared" si="320"/>
        <v>0</v>
      </c>
      <c r="AA670" s="1">
        <f t="shared" si="321"/>
        <v>0</v>
      </c>
      <c r="AB670" s="1" t="str">
        <f t="shared" si="322"/>
        <v/>
      </c>
      <c r="AC670" s="1" t="str">
        <f t="shared" si="323"/>
        <v/>
      </c>
      <c r="AD670" s="1">
        <f t="shared" si="324"/>
        <v>0</v>
      </c>
      <c r="AE670" s="1" t="str">
        <f t="shared" si="325"/>
        <v/>
      </c>
      <c r="AF670" s="8">
        <f t="shared" si="326"/>
        <v>184.68792840906227</v>
      </c>
      <c r="AI670" s="1">
        <f t="shared" si="327"/>
        <v>1</v>
      </c>
      <c r="AJ670" s="1">
        <f t="shared" si="328"/>
        <v>1</v>
      </c>
      <c r="AK670" s="1" t="str">
        <f t="shared" si="330"/>
        <v>Sell</v>
      </c>
      <c r="AL670" s="8">
        <v>29.248660000000001</v>
      </c>
    </row>
    <row r="671" spans="1:38" x14ac:dyDescent="0.3">
      <c r="A671" s="2" t="s">
        <v>110</v>
      </c>
      <c r="B671" s="1">
        <f>'Rails Data'!AX671</f>
        <v>194.07279784462793</v>
      </c>
      <c r="C671" s="1">
        <f t="shared" si="329"/>
        <v>194.07279784462793</v>
      </c>
      <c r="D671" s="1">
        <f>'Rails Data'!AZ671</f>
        <v>17.349483862182755</v>
      </c>
      <c r="E671" s="1">
        <f>'Rails Data'!BB671</f>
        <v>1.6558800781778562</v>
      </c>
      <c r="F671" s="1">
        <f t="shared" si="301"/>
        <v>196.24566463634233</v>
      </c>
      <c r="G671" s="1">
        <f t="shared" si="302"/>
        <v>19.589727858206491</v>
      </c>
      <c r="H671" s="5">
        <f t="shared" si="303"/>
        <v>2.6101579265034758E-2</v>
      </c>
      <c r="I671" s="3">
        <f t="shared" si="304"/>
        <v>0.19926466534487408</v>
      </c>
      <c r="J671" s="1">
        <f t="shared" si="305"/>
        <v>1.7453322345118163</v>
      </c>
      <c r="K671" s="5">
        <f t="shared" si="306"/>
        <v>0.20662703153391826</v>
      </c>
      <c r="L671" s="3">
        <f t="shared" si="307"/>
        <v>0.15862768886768222</v>
      </c>
      <c r="M671" s="1">
        <f t="shared" si="308"/>
        <v>202.78536018941224</v>
      </c>
      <c r="N671" s="5">
        <f t="shared" si="309"/>
        <v>0.36551208004171754</v>
      </c>
      <c r="O671" s="3">
        <f t="shared" si="310"/>
        <v>0.48005339197179553</v>
      </c>
      <c r="P671" s="8">
        <f t="shared" si="311"/>
        <v>202.06149795490597</v>
      </c>
      <c r="Q671" s="9">
        <f t="shared" si="312"/>
        <v>5.8158333185636479</v>
      </c>
      <c r="R671" s="9">
        <f t="shared" si="313"/>
        <v>9.4534956686490599</v>
      </c>
      <c r="S671" s="1">
        <f t="shared" si="314"/>
        <v>0</v>
      </c>
      <c r="T671" s="1">
        <f t="shared" si="315"/>
        <v>1</v>
      </c>
      <c r="U671" s="1">
        <f t="shared" si="316"/>
        <v>1</v>
      </c>
      <c r="V671" s="1">
        <f t="shared" si="317"/>
        <v>0</v>
      </c>
      <c r="W671" s="1">
        <f t="shared" si="318"/>
        <v>0</v>
      </c>
      <c r="X671" s="1">
        <f t="shared" si="319"/>
        <v>0</v>
      </c>
      <c r="Y671" s="1">
        <f t="shared" si="320"/>
        <v>0</v>
      </c>
      <c r="AA671" s="1">
        <f t="shared" si="321"/>
        <v>0</v>
      </c>
      <c r="AB671" s="1" t="str">
        <f t="shared" si="322"/>
        <v/>
      </c>
      <c r="AC671" s="1" t="str">
        <f t="shared" si="323"/>
        <v/>
      </c>
      <c r="AD671" s="1">
        <f t="shared" si="324"/>
        <v>0</v>
      </c>
      <c r="AE671" s="1" t="str">
        <f t="shared" si="325"/>
        <v/>
      </c>
      <c r="AF671" s="8">
        <f t="shared" si="326"/>
        <v>194.07279784462793</v>
      </c>
      <c r="AI671" s="1">
        <f t="shared" si="327"/>
        <v>1</v>
      </c>
      <c r="AJ671" s="1">
        <f t="shared" si="328"/>
        <v>1</v>
      </c>
      <c r="AK671" s="1" t="str">
        <f t="shared" si="330"/>
        <v>Sell</v>
      </c>
      <c r="AL671" s="8">
        <v>30.769339999999993</v>
      </c>
    </row>
    <row r="672" spans="1:38" x14ac:dyDescent="0.3">
      <c r="A672" s="2" t="s">
        <v>109</v>
      </c>
      <c r="B672" s="1">
        <f>'Rails Data'!AX672</f>
        <v>202.31111734336756</v>
      </c>
      <c r="C672" s="1">
        <f t="shared" si="329"/>
        <v>202.31111734336756</v>
      </c>
      <c r="D672" s="1">
        <f>'Rails Data'!AZ672</f>
        <v>18.154751952972177</v>
      </c>
      <c r="E672" s="1">
        <f>'Rails Data'!BB672</f>
        <v>1.7287476206243344</v>
      </c>
      <c r="F672" s="1">
        <f t="shared" si="301"/>
        <v>196.41949397967949</v>
      </c>
      <c r="G672" s="1">
        <f t="shared" si="302"/>
        <v>19.870443095743649</v>
      </c>
      <c r="H672" s="5">
        <f t="shared" si="303"/>
        <v>7.396254875789765E-2</v>
      </c>
      <c r="I672" s="3">
        <f t="shared" si="304"/>
        <v>0.22812517969151397</v>
      </c>
      <c r="J672" s="1">
        <f t="shared" si="305"/>
        <v>1.7713003461113859</v>
      </c>
      <c r="K672" s="5">
        <f t="shared" si="306"/>
        <v>0.20177687944945122</v>
      </c>
      <c r="L672" s="3">
        <f t="shared" si="307"/>
        <v>0.15062779842330956</v>
      </c>
      <c r="M672" s="1">
        <f t="shared" si="308"/>
        <v>205.03199391589456</v>
      </c>
      <c r="N672" s="5">
        <f t="shared" si="309"/>
        <v>0.40315692741656184</v>
      </c>
      <c r="O672" s="3">
        <f t="shared" si="310"/>
        <v>0.49914361062680851</v>
      </c>
      <c r="P672" s="8">
        <f t="shared" si="311"/>
        <v>203.51398888404745</v>
      </c>
      <c r="Q672" s="9">
        <f t="shared" si="312"/>
        <v>7.0944949043679628</v>
      </c>
      <c r="R672" s="9">
        <f t="shared" si="313"/>
        <v>10.155778516861762</v>
      </c>
      <c r="S672" s="1">
        <f t="shared" si="314"/>
        <v>0</v>
      </c>
      <c r="T672" s="1">
        <f t="shared" si="315"/>
        <v>1</v>
      </c>
      <c r="U672" s="1">
        <f t="shared" si="316"/>
        <v>1</v>
      </c>
      <c r="V672" s="1">
        <f t="shared" si="317"/>
        <v>0</v>
      </c>
      <c r="W672" s="1">
        <f t="shared" si="318"/>
        <v>0</v>
      </c>
      <c r="X672" s="1">
        <f t="shared" si="319"/>
        <v>0</v>
      </c>
      <c r="Y672" s="1">
        <f t="shared" si="320"/>
        <v>0</v>
      </c>
      <c r="AA672" s="1">
        <f t="shared" si="321"/>
        <v>0</v>
      </c>
      <c r="AB672" s="1" t="str">
        <f t="shared" si="322"/>
        <v/>
      </c>
      <c r="AC672" s="1" t="str">
        <f t="shared" si="323"/>
        <v/>
      </c>
      <c r="AD672" s="1">
        <f t="shared" si="324"/>
        <v>0</v>
      </c>
      <c r="AE672" s="1" t="str">
        <f t="shared" si="325"/>
        <v/>
      </c>
      <c r="AF672" s="8">
        <f t="shared" si="326"/>
        <v>202.31111734336756</v>
      </c>
      <c r="AI672" s="1">
        <f t="shared" si="327"/>
        <v>1</v>
      </c>
      <c r="AJ672" s="1">
        <f t="shared" si="328"/>
        <v>1</v>
      </c>
      <c r="AK672" s="1" t="str">
        <f t="shared" si="330"/>
        <v>Sell</v>
      </c>
      <c r="AL672" s="8">
        <v>32.074339999999999</v>
      </c>
    </row>
    <row r="673" spans="1:38" x14ac:dyDescent="0.3">
      <c r="A673" s="2" t="s">
        <v>108</v>
      </c>
      <c r="B673" s="1">
        <f>'Rails Data'!AX673</f>
        <v>211.05591016148475</v>
      </c>
      <c r="C673" s="1">
        <f t="shared" si="329"/>
        <v>211.05591016148475</v>
      </c>
      <c r="D673" s="1">
        <f>'Rails Data'!AZ673</f>
        <v>19.118251461120302</v>
      </c>
      <c r="E673" s="1">
        <f>'Rails Data'!BB673</f>
        <v>1.8045203915548078</v>
      </c>
      <c r="F673" s="1">
        <f t="shared" si="301"/>
        <v>195.94816411058443</v>
      </c>
      <c r="G673" s="1">
        <f t="shared" si="302"/>
        <v>20.091706763024106</v>
      </c>
      <c r="H673" s="5">
        <f t="shared" si="303"/>
        <v>0.1087012427411902</v>
      </c>
      <c r="I673" s="3">
        <f t="shared" si="304"/>
        <v>0.25381895151378336</v>
      </c>
      <c r="J673" s="1">
        <f t="shared" si="305"/>
        <v>1.7940271138813584</v>
      </c>
      <c r="K673" s="5">
        <f t="shared" si="306"/>
        <v>0.19312462300027722</v>
      </c>
      <c r="L673" s="3">
        <f t="shared" si="307"/>
        <v>0.14210295158561928</v>
      </c>
      <c r="M673" s="1">
        <f t="shared" si="308"/>
        <v>206.95313031947114</v>
      </c>
      <c r="N673" s="5">
        <f t="shared" si="309"/>
        <v>0.43615301601977929</v>
      </c>
      <c r="O673" s="3">
        <f t="shared" si="310"/>
        <v>0.51514139116184965</v>
      </c>
      <c r="P673" s="8">
        <f t="shared" si="311"/>
        <v>203.73269280053469</v>
      </c>
      <c r="Q673" s="9">
        <f t="shared" si="312"/>
        <v>7.7845286899502639</v>
      </c>
      <c r="R673" s="9">
        <f t="shared" si="313"/>
        <v>10.644499366638531</v>
      </c>
      <c r="S673" s="1">
        <f t="shared" si="314"/>
        <v>0</v>
      </c>
      <c r="T673" s="1">
        <f t="shared" si="315"/>
        <v>1</v>
      </c>
      <c r="U673" s="1">
        <f t="shared" si="316"/>
        <v>1</v>
      </c>
      <c r="V673" s="1">
        <f t="shared" si="317"/>
        <v>0</v>
      </c>
      <c r="W673" s="1">
        <f t="shared" si="318"/>
        <v>0</v>
      </c>
      <c r="X673" s="1">
        <f t="shared" si="319"/>
        <v>0</v>
      </c>
      <c r="Y673" s="1">
        <f t="shared" si="320"/>
        <v>0</v>
      </c>
      <c r="AA673" s="1">
        <f t="shared" si="321"/>
        <v>0</v>
      </c>
      <c r="AB673" s="1" t="str">
        <f t="shared" si="322"/>
        <v/>
      </c>
      <c r="AC673" s="1" t="str">
        <f t="shared" si="323"/>
        <v/>
      </c>
      <c r="AD673" s="1">
        <f t="shared" si="324"/>
        <v>0</v>
      </c>
      <c r="AE673" s="1" t="str">
        <f t="shared" si="325"/>
        <v/>
      </c>
      <c r="AF673" s="8">
        <f t="shared" si="326"/>
        <v>211.05591016148475</v>
      </c>
      <c r="AI673" s="1">
        <f t="shared" si="327"/>
        <v>1</v>
      </c>
      <c r="AJ673" s="1">
        <f t="shared" si="328"/>
        <v>1</v>
      </c>
      <c r="AK673" s="1" t="str">
        <f t="shared" si="330"/>
        <v>Sell</v>
      </c>
      <c r="AL673" s="8">
        <v>33.407999999999994</v>
      </c>
    </row>
    <row r="674" spans="1:38" x14ac:dyDescent="0.3">
      <c r="A674" s="2" t="s">
        <v>107</v>
      </c>
      <c r="B674" s="1">
        <f>'Rails Data'!AX674</f>
        <v>199.01282390710736</v>
      </c>
      <c r="C674" s="1">
        <f t="shared" si="329"/>
        <v>199.01282390710736</v>
      </c>
      <c r="D674" s="1">
        <f>'Rails Data'!AZ674</f>
        <v>17.989621385512443</v>
      </c>
      <c r="E674" s="1">
        <f>'Rails Data'!BB674</f>
        <v>1.7095163842302679</v>
      </c>
      <c r="F674" s="1">
        <f t="shared" si="301"/>
        <v>194.7395444265124</v>
      </c>
      <c r="G674" s="1">
        <f t="shared" si="302"/>
        <v>20.234099599265338</v>
      </c>
      <c r="H674" s="5">
        <f t="shared" si="303"/>
        <v>0.13594319613959316</v>
      </c>
      <c r="I674" s="3">
        <f t="shared" si="304"/>
        <v>0.27800523630921559</v>
      </c>
      <c r="J674" s="1">
        <f t="shared" si="305"/>
        <v>1.7970308690396044</v>
      </c>
      <c r="K674" s="5">
        <f t="shared" si="306"/>
        <v>0.17930828316777392</v>
      </c>
      <c r="L674" s="3">
        <f t="shared" si="307"/>
        <v>0.13359933968317628</v>
      </c>
      <c r="M674" s="1">
        <f t="shared" si="308"/>
        <v>206.45514497059992</v>
      </c>
      <c r="N674" s="5">
        <f t="shared" si="309"/>
        <v>0.45911463966309896</v>
      </c>
      <c r="O674" s="3">
        <f t="shared" si="310"/>
        <v>0.52830612035219471</v>
      </c>
      <c r="P674" s="8">
        <f t="shared" si="311"/>
        <v>202.40119873490741</v>
      </c>
      <c r="Q674" s="9">
        <f t="shared" si="312"/>
        <v>7.6616543083950148</v>
      </c>
      <c r="R674" s="9">
        <f t="shared" si="313"/>
        <v>11.070051481932779</v>
      </c>
      <c r="S674" s="1">
        <f t="shared" si="314"/>
        <v>0</v>
      </c>
      <c r="T674" s="1">
        <f t="shared" si="315"/>
        <v>0</v>
      </c>
      <c r="U674" s="1">
        <f t="shared" si="316"/>
        <v>1</v>
      </c>
      <c r="V674" s="1">
        <f t="shared" si="317"/>
        <v>0</v>
      </c>
      <c r="W674" s="1">
        <f t="shared" si="318"/>
        <v>0</v>
      </c>
      <c r="X674" s="1">
        <f t="shared" si="319"/>
        <v>0</v>
      </c>
      <c r="Y674" s="1">
        <f t="shared" si="320"/>
        <v>0</v>
      </c>
      <c r="AA674" s="1">
        <f t="shared" si="321"/>
        <v>0</v>
      </c>
      <c r="AB674" s="1" t="str">
        <f t="shared" si="322"/>
        <v/>
      </c>
      <c r="AC674" s="1" t="str">
        <f t="shared" si="323"/>
        <v/>
      </c>
      <c r="AD674" s="1">
        <f t="shared" si="324"/>
        <v>0</v>
      </c>
      <c r="AE674" s="1" t="str">
        <f t="shared" si="325"/>
        <v/>
      </c>
      <c r="AF674" s="8">
        <f t="shared" si="326"/>
        <v>199.01282390710736</v>
      </c>
      <c r="AI674" s="1">
        <f t="shared" si="327"/>
        <v>1</v>
      </c>
      <c r="AJ674" s="1">
        <f t="shared" si="328"/>
        <v>1</v>
      </c>
      <c r="AK674" s="1" t="str">
        <f t="shared" si="330"/>
        <v>Sell</v>
      </c>
      <c r="AL674" s="8">
        <v>31.669999999999998</v>
      </c>
    </row>
    <row r="675" spans="1:38" x14ac:dyDescent="0.3">
      <c r="A675" s="2" t="s">
        <v>106</v>
      </c>
      <c r="B675" s="1">
        <f>'Rails Data'!AX675</f>
        <v>199.43442701001632</v>
      </c>
      <c r="C675" s="1">
        <f t="shared" si="329"/>
        <v>199.43442701001632</v>
      </c>
      <c r="D675" s="1">
        <f>'Rails Data'!AZ675</f>
        <v>18.194505095089841</v>
      </c>
      <c r="E675" s="1">
        <f>'Rails Data'!BB675</f>
        <v>1.7154122870652049</v>
      </c>
      <c r="F675" s="1">
        <f t="shared" si="301"/>
        <v>194.3976820680648</v>
      </c>
      <c r="G675" s="1">
        <f t="shared" si="302"/>
        <v>20.459211535427634</v>
      </c>
      <c r="H675" s="5">
        <f t="shared" si="303"/>
        <v>0.17884471573003013</v>
      </c>
      <c r="I675" s="3">
        <f t="shared" si="304"/>
        <v>0.30168224300415264</v>
      </c>
      <c r="J675" s="1">
        <f t="shared" si="305"/>
        <v>1.8197290835709765</v>
      </c>
      <c r="K675" s="5">
        <f t="shared" si="306"/>
        <v>0.19504956269570339</v>
      </c>
      <c r="L675" s="3">
        <f t="shared" si="307"/>
        <v>0.12598118243574333</v>
      </c>
      <c r="M675" s="1">
        <f t="shared" si="308"/>
        <v>207.97358712382058</v>
      </c>
      <c r="N675" s="5">
        <f t="shared" si="309"/>
        <v>0.51312772005002349</v>
      </c>
      <c r="O675" s="3">
        <f t="shared" si="310"/>
        <v>0.53983803380037731</v>
      </c>
      <c r="P675" s="8">
        <f t="shared" si="311"/>
        <v>203.01726688541652</v>
      </c>
      <c r="Q675" s="9">
        <f t="shared" si="312"/>
        <v>8.619584817351722</v>
      </c>
      <c r="R675" s="9">
        <f t="shared" si="313"/>
        <v>11.435667793902402</v>
      </c>
      <c r="S675" s="1">
        <f t="shared" si="314"/>
        <v>0</v>
      </c>
      <c r="T675" s="1">
        <f t="shared" si="315"/>
        <v>1</v>
      </c>
      <c r="U675" s="1">
        <f t="shared" si="316"/>
        <v>1</v>
      </c>
      <c r="V675" s="1">
        <f t="shared" si="317"/>
        <v>0</v>
      </c>
      <c r="W675" s="1">
        <f t="shared" si="318"/>
        <v>0</v>
      </c>
      <c r="X675" s="1">
        <f t="shared" si="319"/>
        <v>0</v>
      </c>
      <c r="Y675" s="1">
        <f t="shared" si="320"/>
        <v>0</v>
      </c>
      <c r="AA675" s="1">
        <f t="shared" si="321"/>
        <v>0</v>
      </c>
      <c r="AB675" s="1" t="str">
        <f t="shared" si="322"/>
        <v/>
      </c>
      <c r="AC675" s="1" t="str">
        <f t="shared" si="323"/>
        <v/>
      </c>
      <c r="AD675" s="1">
        <f t="shared" si="324"/>
        <v>0</v>
      </c>
      <c r="AE675" s="1" t="str">
        <f t="shared" si="325"/>
        <v/>
      </c>
      <c r="AF675" s="8">
        <f t="shared" si="326"/>
        <v>199.43442701001632</v>
      </c>
      <c r="AI675" s="1">
        <f t="shared" si="327"/>
        <v>1</v>
      </c>
      <c r="AJ675" s="1">
        <f t="shared" si="328"/>
        <v>1</v>
      </c>
      <c r="AK675" s="1" t="str">
        <f t="shared" si="330"/>
        <v>Sell</v>
      </c>
      <c r="AL675" s="8">
        <v>31.795000000000005</v>
      </c>
    </row>
    <row r="676" spans="1:38" x14ac:dyDescent="0.3">
      <c r="A676" s="2" t="s">
        <v>105</v>
      </c>
      <c r="B676" s="1">
        <f>'Rails Data'!AX676</f>
        <v>194.85266663387728</v>
      </c>
      <c r="C676" s="1">
        <f t="shared" si="329"/>
        <v>194.85266663387728</v>
      </c>
      <c r="D676" s="1">
        <f>'Rails Data'!AZ676</f>
        <v>18.539017379951495</v>
      </c>
      <c r="E676" s="1">
        <f>'Rails Data'!BB676</f>
        <v>1.6866664560605202</v>
      </c>
      <c r="F676" s="1">
        <f t="shared" si="301"/>
        <v>193.99474247270868</v>
      </c>
      <c r="G676" s="1">
        <f t="shared" si="302"/>
        <v>20.674786273567729</v>
      </c>
      <c r="H676" s="5">
        <f t="shared" si="303"/>
        <v>0.222895374930419</v>
      </c>
      <c r="I676" s="3">
        <f t="shared" si="304"/>
        <v>0.32215516421650636</v>
      </c>
      <c r="J676" s="1">
        <f t="shared" si="305"/>
        <v>1.8337529698134567</v>
      </c>
      <c r="K676" s="5">
        <f t="shared" si="306"/>
        <v>0.18853189558909023</v>
      </c>
      <c r="L676" s="3">
        <f t="shared" si="307"/>
        <v>0.11446978572574999</v>
      </c>
      <c r="M676" s="1">
        <f t="shared" si="308"/>
        <v>208.47314097432366</v>
      </c>
      <c r="N676" s="5">
        <f t="shared" si="309"/>
        <v>0.54469224218802825</v>
      </c>
      <c r="O676" s="3">
        <f t="shared" si="310"/>
        <v>0.54428975275876967</v>
      </c>
      <c r="P676" s="8">
        <f t="shared" si="311"/>
        <v>203.66869231730746</v>
      </c>
      <c r="Q676" s="9">
        <f t="shared" si="312"/>
        <v>9.6739498445987806</v>
      </c>
      <c r="R676" s="9">
        <f t="shared" si="313"/>
        <v>11.685920188829332</v>
      </c>
      <c r="S676" s="1">
        <f t="shared" si="314"/>
        <v>0</v>
      </c>
      <c r="T676" s="1">
        <f t="shared" si="315"/>
        <v>1</v>
      </c>
      <c r="U676" s="1">
        <f t="shared" si="316"/>
        <v>1</v>
      </c>
      <c r="V676" s="1">
        <f t="shared" si="317"/>
        <v>0</v>
      </c>
      <c r="W676" s="1">
        <f t="shared" si="318"/>
        <v>0</v>
      </c>
      <c r="X676" s="1">
        <f t="shared" si="319"/>
        <v>0</v>
      </c>
      <c r="Y676" s="1">
        <f t="shared" si="320"/>
        <v>0</v>
      </c>
      <c r="AA676" s="1">
        <f t="shared" si="321"/>
        <v>1</v>
      </c>
      <c r="AB676" s="1" t="str">
        <f t="shared" si="322"/>
        <v/>
      </c>
      <c r="AC676" s="1" t="str">
        <f t="shared" si="323"/>
        <v/>
      </c>
      <c r="AD676" s="1">
        <f t="shared" si="324"/>
        <v>1</v>
      </c>
      <c r="AE676" s="1" t="str">
        <f t="shared" si="325"/>
        <v/>
      </c>
      <c r="AF676" s="8">
        <f t="shared" si="326"/>
        <v>194.85266663387728</v>
      </c>
      <c r="AI676" s="1">
        <f t="shared" si="327"/>
        <v>1</v>
      </c>
      <c r="AJ676" s="1">
        <f t="shared" si="328"/>
        <v>0</v>
      </c>
      <c r="AK676" s="1" t="str">
        <f t="shared" si="330"/>
        <v/>
      </c>
      <c r="AL676" s="8">
        <v>31.196340000000003</v>
      </c>
    </row>
    <row r="677" spans="1:38" x14ac:dyDescent="0.3">
      <c r="A677" s="2" t="s">
        <v>104</v>
      </c>
      <c r="B677" s="1">
        <f>'Rails Data'!AX677</f>
        <v>211.48207766666101</v>
      </c>
      <c r="C677" s="1">
        <f t="shared" si="329"/>
        <v>211.48207766666101</v>
      </c>
      <c r="D677" s="1">
        <f>'Rails Data'!AZ677</f>
        <v>20.246597974314319</v>
      </c>
      <c r="E677" s="1">
        <f>'Rails Data'!BB677</f>
        <v>1.8288142669562291</v>
      </c>
      <c r="F677" s="1">
        <f t="shared" si="301"/>
        <v>193.9261085398152</v>
      </c>
      <c r="G677" s="1">
        <f t="shared" si="302"/>
        <v>20.774725647016666</v>
      </c>
      <c r="H677" s="5">
        <f t="shared" si="303"/>
        <v>0.26197341072398039</v>
      </c>
      <c r="I677" s="3">
        <f t="shared" si="304"/>
        <v>0.33869846243085427</v>
      </c>
      <c r="J677" s="1">
        <f t="shared" si="305"/>
        <v>1.8499096544945719</v>
      </c>
      <c r="K677" s="5">
        <f t="shared" si="306"/>
        <v>0.17885697393780697</v>
      </c>
      <c r="L677" s="3">
        <f t="shared" si="307"/>
        <v>0.10212610074852663</v>
      </c>
      <c r="M677" s="1">
        <f t="shared" si="308"/>
        <v>209.36544069071553</v>
      </c>
      <c r="N677" s="5">
        <f t="shared" si="309"/>
        <v>0.57086886433499062</v>
      </c>
      <c r="O677" s="3">
        <f t="shared" si="310"/>
        <v>0.54422267118722656</v>
      </c>
      <c r="P677" s="8">
        <f t="shared" si="311"/>
        <v>205.27160607793112</v>
      </c>
      <c r="Q677" s="9">
        <f t="shared" si="312"/>
        <v>11.345497538115922</v>
      </c>
      <c r="R677" s="9">
        <f t="shared" si="313"/>
        <v>11.800239774517147</v>
      </c>
      <c r="S677" s="1">
        <f t="shared" si="314"/>
        <v>0</v>
      </c>
      <c r="T677" s="1">
        <f t="shared" si="315"/>
        <v>1</v>
      </c>
      <c r="U677" s="1">
        <f t="shared" si="316"/>
        <v>1</v>
      </c>
      <c r="V677" s="1">
        <f t="shared" si="317"/>
        <v>0</v>
      </c>
      <c r="W677" s="1">
        <f t="shared" si="318"/>
        <v>0</v>
      </c>
      <c r="X677" s="1">
        <f t="shared" si="319"/>
        <v>0</v>
      </c>
      <c r="Y677" s="1">
        <f t="shared" si="320"/>
        <v>0</v>
      </c>
      <c r="AA677" s="1">
        <f t="shared" si="321"/>
        <v>1</v>
      </c>
      <c r="AB677" s="1" t="str">
        <f t="shared" si="322"/>
        <v/>
      </c>
      <c r="AC677" s="1" t="str">
        <f t="shared" si="323"/>
        <v/>
      </c>
      <c r="AD677" s="1">
        <f t="shared" si="324"/>
        <v>1</v>
      </c>
      <c r="AE677" s="1" t="str">
        <f t="shared" si="325"/>
        <v/>
      </c>
      <c r="AF677" s="8">
        <f t="shared" si="326"/>
        <v>211.48207766666101</v>
      </c>
      <c r="AI677" s="1">
        <f t="shared" si="327"/>
        <v>1</v>
      </c>
      <c r="AJ677" s="1">
        <f t="shared" si="328"/>
        <v>0</v>
      </c>
      <c r="AK677" s="1" t="str">
        <f t="shared" si="330"/>
        <v/>
      </c>
      <c r="AL677" s="8">
        <v>33.705159999999999</v>
      </c>
    </row>
    <row r="678" spans="1:38" x14ac:dyDescent="0.3">
      <c r="A678" s="2" t="s">
        <v>103</v>
      </c>
      <c r="B678" s="1">
        <f>'Rails Data'!AX678</f>
        <v>209.76135084085794</v>
      </c>
      <c r="C678" s="1">
        <f t="shared" si="329"/>
        <v>209.76135084085794</v>
      </c>
      <c r="D678" s="1">
        <f>'Rails Data'!AZ678</f>
        <v>20.185374169091382</v>
      </c>
      <c r="E678" s="1">
        <f>'Rails Data'!BB678</f>
        <v>1.815673930045667</v>
      </c>
      <c r="F678" s="1">
        <f t="shared" si="301"/>
        <v>192.52163100966754</v>
      </c>
      <c r="G678" s="1">
        <f t="shared" si="302"/>
        <v>20.805917149343315</v>
      </c>
      <c r="H678" s="5">
        <f t="shared" si="303"/>
        <v>0.30102887484142826</v>
      </c>
      <c r="I678" s="3">
        <f t="shared" si="304"/>
        <v>0.35148597104866658</v>
      </c>
      <c r="J678" s="1">
        <f t="shared" si="305"/>
        <v>1.8459692875351574</v>
      </c>
      <c r="K678" s="5">
        <f t="shared" si="306"/>
        <v>0.15264634236922525</v>
      </c>
      <c r="L678" s="3">
        <f t="shared" si="307"/>
        <v>8.9337621883646565E-2</v>
      </c>
      <c r="M678" s="1">
        <f t="shared" si="308"/>
        <v>208.02240102491936</v>
      </c>
      <c r="N678" s="5">
        <f t="shared" si="309"/>
        <v>0.57261927914510879</v>
      </c>
      <c r="O678" s="3">
        <f t="shared" si="310"/>
        <v>0.53978163899593257</v>
      </c>
      <c r="P678" s="8">
        <f t="shared" si="311"/>
        <v>204.14242942543478</v>
      </c>
      <c r="Q678" s="9">
        <f t="shared" si="312"/>
        <v>11.62079841576724</v>
      </c>
      <c r="R678" s="9">
        <f t="shared" si="313"/>
        <v>11.728266916933961</v>
      </c>
      <c r="S678" s="1">
        <f t="shared" si="314"/>
        <v>0</v>
      </c>
      <c r="T678" s="1">
        <f t="shared" si="315"/>
        <v>1</v>
      </c>
      <c r="U678" s="1">
        <f t="shared" si="316"/>
        <v>1</v>
      </c>
      <c r="V678" s="1">
        <f t="shared" si="317"/>
        <v>0</v>
      </c>
      <c r="W678" s="1">
        <f t="shared" si="318"/>
        <v>0</v>
      </c>
      <c r="X678" s="1">
        <f t="shared" si="319"/>
        <v>0</v>
      </c>
      <c r="Y678" s="1">
        <f t="shared" si="320"/>
        <v>0</v>
      </c>
      <c r="AA678" s="1">
        <f t="shared" si="321"/>
        <v>1</v>
      </c>
      <c r="AB678" s="1" t="str">
        <f t="shared" si="322"/>
        <v/>
      </c>
      <c r="AC678" s="1" t="str">
        <f t="shared" si="323"/>
        <v/>
      </c>
      <c r="AD678" s="1">
        <f t="shared" si="324"/>
        <v>1</v>
      </c>
      <c r="AE678" s="1" t="str">
        <f t="shared" si="325"/>
        <v/>
      </c>
      <c r="AF678" s="8">
        <f t="shared" si="326"/>
        <v>209.76135084085794</v>
      </c>
      <c r="AI678" s="1">
        <f t="shared" si="327"/>
        <v>1</v>
      </c>
      <c r="AJ678" s="1">
        <f t="shared" si="328"/>
        <v>0</v>
      </c>
      <c r="AK678" s="1" t="str">
        <f t="shared" si="330"/>
        <v/>
      </c>
      <c r="AL678" s="8">
        <v>33.479339999999993</v>
      </c>
    </row>
    <row r="679" spans="1:38" x14ac:dyDescent="0.3">
      <c r="A679" s="2" t="s">
        <v>102</v>
      </c>
      <c r="B679" s="1">
        <f>'Rails Data'!AX679</f>
        <v>203.08507029671023</v>
      </c>
      <c r="C679" s="1">
        <f t="shared" si="329"/>
        <v>203.08507029671023</v>
      </c>
      <c r="D679" s="1">
        <f>'Rails Data'!AZ679</f>
        <v>19.483626541186926</v>
      </c>
      <c r="E679" s="1">
        <f>'Rails Data'!BB679</f>
        <v>1.7627586958914598</v>
      </c>
      <c r="F679" s="1">
        <f t="shared" si="301"/>
        <v>191.14245342317233</v>
      </c>
      <c r="G679" s="1">
        <f t="shared" si="302"/>
        <v>20.816386530713679</v>
      </c>
      <c r="H679" s="5">
        <f t="shared" si="303"/>
        <v>0.33491366167345094</v>
      </c>
      <c r="I679" s="3">
        <f t="shared" si="304"/>
        <v>0.35989548708320629</v>
      </c>
      <c r="J679" s="1">
        <f t="shared" si="305"/>
        <v>1.8409668919560909</v>
      </c>
      <c r="K679" s="5">
        <f t="shared" si="306"/>
        <v>0.13073897172030069</v>
      </c>
      <c r="L679" s="3">
        <f t="shared" si="307"/>
        <v>7.8786168469383452E-2</v>
      </c>
      <c r="M679" s="1">
        <f t="shared" si="308"/>
        <v>206.5769290532707</v>
      </c>
      <c r="N679" s="5">
        <f t="shared" si="309"/>
        <v>0.57930869522080952</v>
      </c>
      <c r="O679" s="3">
        <f t="shared" si="310"/>
        <v>0.53430869897106981</v>
      </c>
      <c r="P679" s="8">
        <f t="shared" si="311"/>
        <v>203.12080734990329</v>
      </c>
      <c r="Q679" s="9">
        <f t="shared" si="312"/>
        <v>11.978353926730961</v>
      </c>
      <c r="R679" s="9">
        <f t="shared" si="313"/>
        <v>11.615788328273457</v>
      </c>
      <c r="S679" s="1">
        <f t="shared" si="314"/>
        <v>0</v>
      </c>
      <c r="T679" s="1">
        <f t="shared" si="315"/>
        <v>1</v>
      </c>
      <c r="U679" s="1">
        <f t="shared" si="316"/>
        <v>1</v>
      </c>
      <c r="V679" s="1">
        <f t="shared" si="317"/>
        <v>1</v>
      </c>
      <c r="W679" s="1">
        <f t="shared" si="318"/>
        <v>0</v>
      </c>
      <c r="X679" s="1">
        <f t="shared" si="319"/>
        <v>0</v>
      </c>
      <c r="Y679" s="1">
        <f t="shared" si="320"/>
        <v>0</v>
      </c>
      <c r="AA679" s="1">
        <f t="shared" si="321"/>
        <v>1</v>
      </c>
      <c r="AB679" s="1" t="str">
        <f t="shared" si="322"/>
        <v/>
      </c>
      <c r="AC679" s="1" t="str">
        <f t="shared" si="323"/>
        <v/>
      </c>
      <c r="AD679" s="1">
        <f t="shared" si="324"/>
        <v>1</v>
      </c>
      <c r="AE679" s="1" t="str">
        <f t="shared" si="325"/>
        <v>Buy</v>
      </c>
      <c r="AF679" s="8">
        <f t="shared" si="326"/>
        <v>203.08507029671023</v>
      </c>
      <c r="AI679" s="1">
        <f t="shared" si="327"/>
        <v>0</v>
      </c>
      <c r="AJ679" s="1">
        <f t="shared" si="328"/>
        <v>0</v>
      </c>
      <c r="AK679" s="1" t="str">
        <f t="shared" si="330"/>
        <v/>
      </c>
      <c r="AL679" s="8">
        <v>32.267000000000003</v>
      </c>
    </row>
    <row r="680" spans="1:38" x14ac:dyDescent="0.3">
      <c r="A680" s="2" t="s">
        <v>101</v>
      </c>
      <c r="B680" s="1">
        <f>'Rails Data'!AX680</f>
        <v>214.29250138296885</v>
      </c>
      <c r="C680" s="1">
        <f t="shared" si="329"/>
        <v>214.29250138296885</v>
      </c>
      <c r="D680" s="1">
        <f>'Rails Data'!AZ680</f>
        <v>21.398342506392179</v>
      </c>
      <c r="E680" s="1">
        <f>'Rails Data'!BB680</f>
        <v>1.8895930825739806</v>
      </c>
      <c r="F680" s="1">
        <f t="shared" si="301"/>
        <v>190.18704407328929</v>
      </c>
      <c r="G680" s="1">
        <f t="shared" si="302"/>
        <v>20.883146746678936</v>
      </c>
      <c r="H680" s="5">
        <f t="shared" si="303"/>
        <v>0.37402420257263946</v>
      </c>
      <c r="I680" s="3">
        <f t="shared" si="304"/>
        <v>0.36405912465149887</v>
      </c>
      <c r="J680" s="1">
        <f t="shared" si="305"/>
        <v>1.8407531509809256</v>
      </c>
      <c r="K680" s="5">
        <f t="shared" si="306"/>
        <v>0.11655006371270726</v>
      </c>
      <c r="L680" s="3">
        <f t="shared" si="307"/>
        <v>7.0127367927563911E-2</v>
      </c>
      <c r="M680" s="1">
        <f t="shared" si="308"/>
        <v>205.97924569815532</v>
      </c>
      <c r="N680" s="5">
        <f t="shared" si="309"/>
        <v>0.59780611453506438</v>
      </c>
      <c r="O680" s="3">
        <f t="shared" si="310"/>
        <v>0.52680869959611321</v>
      </c>
      <c r="P680" s="8">
        <f t="shared" si="311"/>
        <v>203.12730499593837</v>
      </c>
      <c r="Q680" s="9">
        <f t="shared" si="312"/>
        <v>12.940260922649088</v>
      </c>
      <c r="R680" s="9">
        <f t="shared" si="313"/>
        <v>11.426014030599239</v>
      </c>
      <c r="S680" s="1">
        <f t="shared" si="314"/>
        <v>0</v>
      </c>
      <c r="T680" s="1">
        <f t="shared" si="315"/>
        <v>1</v>
      </c>
      <c r="U680" s="1">
        <f t="shared" si="316"/>
        <v>1</v>
      </c>
      <c r="V680" s="1">
        <f t="shared" si="317"/>
        <v>1</v>
      </c>
      <c r="W680" s="1">
        <f t="shared" si="318"/>
        <v>0</v>
      </c>
      <c r="X680" s="1">
        <f t="shared" si="319"/>
        <v>0</v>
      </c>
      <c r="Y680" s="1">
        <f t="shared" si="320"/>
        <v>1</v>
      </c>
      <c r="AA680" s="1">
        <f t="shared" si="321"/>
        <v>1</v>
      </c>
      <c r="AB680" s="1" t="str">
        <f t="shared" si="322"/>
        <v/>
      </c>
      <c r="AC680" s="1" t="str">
        <f t="shared" si="323"/>
        <v/>
      </c>
      <c r="AD680" s="1">
        <f t="shared" si="324"/>
        <v>1</v>
      </c>
      <c r="AE680" s="1" t="str">
        <f t="shared" si="325"/>
        <v>Buy</v>
      </c>
      <c r="AF680" s="8">
        <f t="shared" si="326"/>
        <v>214.29250138296885</v>
      </c>
      <c r="AI680" s="1">
        <f t="shared" si="327"/>
        <v>0</v>
      </c>
      <c r="AJ680" s="1">
        <f t="shared" si="328"/>
        <v>0</v>
      </c>
      <c r="AK680" s="1" t="str">
        <f t="shared" si="330"/>
        <v/>
      </c>
      <c r="AL680" s="8">
        <v>34.223840000000003</v>
      </c>
    </row>
    <row r="681" spans="1:38" x14ac:dyDescent="0.3">
      <c r="A681" s="2" t="s">
        <v>100</v>
      </c>
      <c r="B681" s="1">
        <f>'Rails Data'!AX681</f>
        <v>219.60134497555654</v>
      </c>
      <c r="C681" s="1">
        <f t="shared" si="329"/>
        <v>219.60134497555654</v>
      </c>
      <c r="D681" s="1">
        <f>'Rails Data'!AZ681</f>
        <v>22.052610437041952</v>
      </c>
      <c r="E681" s="1">
        <f>'Rails Data'!BB681</f>
        <v>1.9332885305540881</v>
      </c>
      <c r="F681" s="1">
        <f t="shared" si="301"/>
        <v>188.25860748851491</v>
      </c>
      <c r="G681" s="1">
        <f t="shared" si="302"/>
        <v>20.755363367723898</v>
      </c>
      <c r="H681" s="5">
        <f t="shared" si="303"/>
        <v>0.38280732326027822</v>
      </c>
      <c r="I681" s="3">
        <f t="shared" si="304"/>
        <v>0.36239827833130878</v>
      </c>
      <c r="J681" s="1">
        <f t="shared" si="305"/>
        <v>1.8189647475947166</v>
      </c>
      <c r="K681" s="5">
        <f t="shared" si="306"/>
        <v>0.11034038024340553</v>
      </c>
      <c r="L681" s="3">
        <f t="shared" si="307"/>
        <v>6.2390251963373347E-2</v>
      </c>
      <c r="M681" s="1">
        <f t="shared" si="308"/>
        <v>203.0716197643867</v>
      </c>
      <c r="N681" s="5">
        <f t="shared" si="309"/>
        <v>0.58893024844709618</v>
      </c>
      <c r="O681" s="3">
        <f t="shared" si="310"/>
        <v>0.51497579710628805</v>
      </c>
      <c r="P681" s="8">
        <f t="shared" si="311"/>
        <v>201.09726928920557</v>
      </c>
      <c r="Q681" s="9">
        <f t="shared" si="312"/>
        <v>12.838661800690659</v>
      </c>
      <c r="R681" s="9">
        <f t="shared" si="313"/>
        <v>11.169928691993416</v>
      </c>
      <c r="S681" s="1">
        <f t="shared" si="314"/>
        <v>0</v>
      </c>
      <c r="T681" s="1">
        <f t="shared" si="315"/>
        <v>1</v>
      </c>
      <c r="U681" s="1">
        <f t="shared" si="316"/>
        <v>1</v>
      </c>
      <c r="V681" s="1">
        <f t="shared" si="317"/>
        <v>1</v>
      </c>
      <c r="W681" s="1">
        <f t="shared" si="318"/>
        <v>0</v>
      </c>
      <c r="X681" s="1">
        <f t="shared" si="319"/>
        <v>0</v>
      </c>
      <c r="Y681" s="1">
        <f t="shared" si="320"/>
        <v>1</v>
      </c>
      <c r="AA681" s="1">
        <f t="shared" si="321"/>
        <v>1</v>
      </c>
      <c r="AB681" s="1" t="str">
        <f t="shared" si="322"/>
        <v/>
      </c>
      <c r="AC681" s="1" t="str">
        <f t="shared" si="323"/>
        <v/>
      </c>
      <c r="AD681" s="1">
        <f t="shared" si="324"/>
        <v>1</v>
      </c>
      <c r="AE681" s="1" t="str">
        <f t="shared" si="325"/>
        <v>Buy</v>
      </c>
      <c r="AF681" s="8">
        <f t="shared" si="326"/>
        <v>219.60134497555654</v>
      </c>
      <c r="AI681" s="1">
        <f t="shared" si="327"/>
        <v>0</v>
      </c>
      <c r="AJ681" s="1">
        <f t="shared" si="328"/>
        <v>0</v>
      </c>
      <c r="AK681" s="1" t="str">
        <f t="shared" si="330"/>
        <v/>
      </c>
      <c r="AL681" s="8">
        <v>34.945499999999996</v>
      </c>
    </row>
    <row r="682" spans="1:38" x14ac:dyDescent="0.3">
      <c r="A682" s="2" t="s">
        <v>99</v>
      </c>
      <c r="B682" s="1">
        <f>'Rails Data'!AX682</f>
        <v>206.57404202164383</v>
      </c>
      <c r="C682" s="1">
        <f t="shared" si="329"/>
        <v>206.57404202164383</v>
      </c>
      <c r="D682" s="1">
        <f>'Rails Data'!AZ682</f>
        <v>20.560393933627438</v>
      </c>
      <c r="E682" s="1">
        <f>'Rails Data'!BB682</f>
        <v>1.8315541879790203</v>
      </c>
      <c r="F682" s="1">
        <f t="shared" si="301"/>
        <v>185.75118848955157</v>
      </c>
      <c r="G682" s="1">
        <f t="shared" si="302"/>
        <v>20.590241343530728</v>
      </c>
      <c r="H682" s="5">
        <f t="shared" si="303"/>
        <v>0.38776207395217943</v>
      </c>
      <c r="I682" s="3">
        <f t="shared" si="304"/>
        <v>0.35899677084314718</v>
      </c>
      <c r="J682" s="1">
        <f t="shared" si="305"/>
        <v>1.7995709695843212</v>
      </c>
      <c r="K682" s="5">
        <f t="shared" si="306"/>
        <v>0.1059527422746176</v>
      </c>
      <c r="L682" s="3">
        <f t="shared" si="307"/>
        <v>5.4398563916701316E-2</v>
      </c>
      <c r="M682" s="1">
        <f t="shared" si="308"/>
        <v>200.31540557846739</v>
      </c>
      <c r="N682" s="5">
        <f t="shared" si="309"/>
        <v>0.5810608852902881</v>
      </c>
      <c r="O682" s="3">
        <f t="shared" si="310"/>
        <v>0.50265005521615336</v>
      </c>
      <c r="P682" s="8">
        <f t="shared" si="311"/>
        <v>197.73289189168722</v>
      </c>
      <c r="Q682" s="9">
        <f t="shared" si="312"/>
        <v>11.981703402135651</v>
      </c>
      <c r="R682" s="9">
        <f t="shared" si="313"/>
        <v>10.879114753110878</v>
      </c>
      <c r="S682" s="1">
        <f t="shared" si="314"/>
        <v>0</v>
      </c>
      <c r="T682" s="1">
        <f t="shared" si="315"/>
        <v>1</v>
      </c>
      <c r="U682" s="1">
        <f t="shared" si="316"/>
        <v>1</v>
      </c>
      <c r="V682" s="1">
        <f t="shared" si="317"/>
        <v>1</v>
      </c>
      <c r="W682" s="1">
        <f t="shared" si="318"/>
        <v>0</v>
      </c>
      <c r="X682" s="1">
        <f t="shared" si="319"/>
        <v>0</v>
      </c>
      <c r="Y682" s="1">
        <f t="shared" si="320"/>
        <v>1</v>
      </c>
      <c r="AA682" s="1">
        <f t="shared" si="321"/>
        <v>1</v>
      </c>
      <c r="AB682" s="1" t="str">
        <f t="shared" si="322"/>
        <v/>
      </c>
      <c r="AC682" s="1" t="str">
        <f t="shared" si="323"/>
        <v/>
      </c>
      <c r="AD682" s="1">
        <f t="shared" si="324"/>
        <v>1</v>
      </c>
      <c r="AE682" s="1" t="str">
        <f t="shared" si="325"/>
        <v>Buy</v>
      </c>
      <c r="AF682" s="8">
        <f t="shared" si="326"/>
        <v>206.57404202164383</v>
      </c>
      <c r="AI682" s="1">
        <f t="shared" si="327"/>
        <v>0</v>
      </c>
      <c r="AJ682" s="1">
        <f t="shared" si="328"/>
        <v>0</v>
      </c>
      <c r="AK682" s="1" t="str">
        <f t="shared" si="330"/>
        <v/>
      </c>
      <c r="AL682" s="8">
        <v>33.131500000000003</v>
      </c>
    </row>
    <row r="683" spans="1:38" x14ac:dyDescent="0.3">
      <c r="A683" s="2" t="s">
        <v>98</v>
      </c>
      <c r="B683" s="1">
        <f>'Rails Data'!AX683</f>
        <v>212.67880328609317</v>
      </c>
      <c r="C683" s="1">
        <f t="shared" si="329"/>
        <v>212.67880328609317</v>
      </c>
      <c r="D683" s="1">
        <f>'Rails Data'!AZ683</f>
        <v>21.393885458201179</v>
      </c>
      <c r="E683" s="1">
        <f>'Rails Data'!BB683</f>
        <v>1.9138003150126188</v>
      </c>
      <c r="F683" s="1">
        <f t="shared" si="301"/>
        <v>184.08536020698418</v>
      </c>
      <c r="G683" s="1">
        <f t="shared" si="302"/>
        <v>20.582722661291633</v>
      </c>
      <c r="H683" s="5">
        <f t="shared" si="303"/>
        <v>0.3978471537050976</v>
      </c>
      <c r="I683" s="3">
        <f t="shared" si="304"/>
        <v>0.35420255365830849</v>
      </c>
      <c r="J683" s="1">
        <f t="shared" si="305"/>
        <v>1.786573938534312</v>
      </c>
      <c r="K683" s="5">
        <f t="shared" si="306"/>
        <v>9.5421025524165426E-2</v>
      </c>
      <c r="L683" s="3">
        <f t="shared" si="307"/>
        <v>4.5806200857048604E-2</v>
      </c>
      <c r="M683" s="1">
        <f t="shared" si="308"/>
        <v>198.53429619609153</v>
      </c>
      <c r="N683" s="5">
        <f t="shared" si="309"/>
        <v>0.56882378568843084</v>
      </c>
      <c r="O683" s="3">
        <f t="shared" si="310"/>
        <v>0.48958158353713088</v>
      </c>
      <c r="P683" s="8">
        <f t="shared" si="311"/>
        <v>196.12541004987693</v>
      </c>
      <c r="Q683" s="9">
        <f t="shared" si="312"/>
        <v>12.040049842892756</v>
      </c>
      <c r="R683" s="9">
        <f t="shared" si="313"/>
        <v>10.645544764553103</v>
      </c>
      <c r="S683" s="1">
        <f t="shared" si="314"/>
        <v>0</v>
      </c>
      <c r="T683" s="1">
        <f t="shared" si="315"/>
        <v>1</v>
      </c>
      <c r="U683" s="1">
        <f t="shared" si="316"/>
        <v>1</v>
      </c>
      <c r="V683" s="1">
        <f t="shared" si="317"/>
        <v>1</v>
      </c>
      <c r="W683" s="1">
        <f t="shared" si="318"/>
        <v>0</v>
      </c>
      <c r="X683" s="1">
        <f t="shared" si="319"/>
        <v>1</v>
      </c>
      <c r="Y683" s="1">
        <f t="shared" si="320"/>
        <v>1</v>
      </c>
      <c r="AA683" s="1">
        <f t="shared" si="321"/>
        <v>1</v>
      </c>
      <c r="AB683" s="1" t="str">
        <f t="shared" si="322"/>
        <v/>
      </c>
      <c r="AC683" s="1" t="str">
        <f t="shared" si="323"/>
        <v/>
      </c>
      <c r="AD683" s="1">
        <f t="shared" si="324"/>
        <v>1</v>
      </c>
      <c r="AE683" s="1" t="str">
        <f t="shared" si="325"/>
        <v>Buy</v>
      </c>
      <c r="AF683" s="8">
        <f t="shared" si="326"/>
        <v>212.67880328609317</v>
      </c>
      <c r="AI683" s="1">
        <f t="shared" si="327"/>
        <v>0</v>
      </c>
      <c r="AJ683" s="1">
        <f t="shared" si="328"/>
        <v>0</v>
      </c>
      <c r="AK683" s="1" t="str">
        <f t="shared" si="330"/>
        <v/>
      </c>
      <c r="AL683" s="8">
        <v>34.312840000000001</v>
      </c>
    </row>
    <row r="684" spans="1:38" x14ac:dyDescent="0.3">
      <c r="A684" s="2">
        <v>38819</v>
      </c>
      <c r="B684" s="1">
        <f>'Rails Data'!AX684</f>
        <v>203.93041166454393</v>
      </c>
      <c r="C684" s="1">
        <f t="shared" si="329"/>
        <v>203.93041166454393</v>
      </c>
      <c r="D684" s="1">
        <f>'Rails Data'!AZ684</f>
        <v>20.998781950165839</v>
      </c>
      <c r="E684" s="1">
        <f>'Rails Data'!BB684</f>
        <v>1.8416272632475252</v>
      </c>
      <c r="F684" s="1">
        <f t="shared" si="301"/>
        <v>181.79788476065545</v>
      </c>
      <c r="G684" s="1">
        <f t="shared" si="302"/>
        <v>20.44787076602173</v>
      </c>
      <c r="H684" s="5">
        <f t="shared" si="303"/>
        <v>0.3970552302541388</v>
      </c>
      <c r="I684" s="3">
        <f t="shared" si="304"/>
        <v>0.34692845365051028</v>
      </c>
      <c r="J684" s="1">
        <f t="shared" si="305"/>
        <v>1.7613651191042061</v>
      </c>
      <c r="K684" s="5">
        <f t="shared" si="306"/>
        <v>6.5791256263747488E-2</v>
      </c>
      <c r="L684" s="3">
        <f t="shared" si="307"/>
        <v>3.7537063412529131E-2</v>
      </c>
      <c r="M684" s="1">
        <f t="shared" si="308"/>
        <v>195.89317948628218</v>
      </c>
      <c r="N684" s="5">
        <f t="shared" si="309"/>
        <v>0.54005726680977162</v>
      </c>
      <c r="O684" s="3">
        <f t="shared" si="310"/>
        <v>0.47637454984524757</v>
      </c>
      <c r="P684" s="8">
        <f t="shared" si="311"/>
        <v>193.1157021887467</v>
      </c>
      <c r="Q684" s="9">
        <f t="shared" si="312"/>
        <v>11.317817428091246</v>
      </c>
      <c r="R684" s="9">
        <f t="shared" si="313"/>
        <v>10.37244499911581</v>
      </c>
      <c r="S684" s="1">
        <f t="shared" si="314"/>
        <v>0</v>
      </c>
      <c r="T684" s="1">
        <f t="shared" si="315"/>
        <v>1</v>
      </c>
      <c r="U684" s="1">
        <f t="shared" si="316"/>
        <v>1</v>
      </c>
      <c r="V684" s="1">
        <f t="shared" si="317"/>
        <v>1</v>
      </c>
      <c r="W684" s="1">
        <f t="shared" si="318"/>
        <v>0</v>
      </c>
      <c r="X684" s="1">
        <f t="shared" si="319"/>
        <v>1</v>
      </c>
      <c r="Y684" s="1">
        <f t="shared" si="320"/>
        <v>1</v>
      </c>
      <c r="AA684" s="1">
        <f t="shared" si="321"/>
        <v>1</v>
      </c>
      <c r="AB684" s="1" t="str">
        <f t="shared" si="322"/>
        <v/>
      </c>
      <c r="AC684" s="1" t="str">
        <f t="shared" si="323"/>
        <v/>
      </c>
      <c r="AD684" s="1">
        <f t="shared" si="324"/>
        <v>1</v>
      </c>
      <c r="AE684" s="1" t="str">
        <f t="shared" si="325"/>
        <v>Buy</v>
      </c>
      <c r="AF684" s="8">
        <f t="shared" si="326"/>
        <v>203.93041166454393</v>
      </c>
      <c r="AI684" s="1">
        <f t="shared" si="327"/>
        <v>0</v>
      </c>
      <c r="AJ684" s="1">
        <f t="shared" si="328"/>
        <v>0</v>
      </c>
      <c r="AK684" s="1" t="str">
        <f t="shared" si="330"/>
        <v/>
      </c>
      <c r="AL684" s="8">
        <v>33.02084</v>
      </c>
    </row>
    <row r="685" spans="1:38" x14ac:dyDescent="0.3">
      <c r="A685" s="2" t="s">
        <v>97</v>
      </c>
      <c r="B685" s="1">
        <f>'Rails Data'!AX685</f>
        <v>202.88336408140427</v>
      </c>
      <c r="C685" s="1">
        <f t="shared" si="329"/>
        <v>202.88336408140427</v>
      </c>
      <c r="D685" s="1">
        <f>'Rails Data'!AZ685</f>
        <v>21.031179627618137</v>
      </c>
      <c r="E685" s="1">
        <f>'Rails Data'!BB685</f>
        <v>1.8320766181905583</v>
      </c>
      <c r="F685" s="1">
        <f t="shared" si="301"/>
        <v>180.02728260834436</v>
      </c>
      <c r="G685" s="1">
        <f t="shared" si="302"/>
        <v>20.300228847790265</v>
      </c>
      <c r="H685" s="5">
        <f t="shared" si="303"/>
        <v>0.38034009737904295</v>
      </c>
      <c r="I685" s="3">
        <f t="shared" si="304"/>
        <v>0.33857399088323886</v>
      </c>
      <c r="J685" s="1">
        <f t="shared" si="305"/>
        <v>1.7447179456524518</v>
      </c>
      <c r="K685" s="5">
        <f t="shared" si="306"/>
        <v>4.7707283966544001E-2</v>
      </c>
      <c r="L685" s="3">
        <f t="shared" si="307"/>
        <v>3.2828031270659405E-2</v>
      </c>
      <c r="M685" s="1">
        <f t="shared" si="308"/>
        <v>193.74985132979643</v>
      </c>
      <c r="N685" s="5">
        <f t="shared" si="309"/>
        <v>0.51964630678825641</v>
      </c>
      <c r="O685" s="3">
        <f t="shared" si="310"/>
        <v>0.46576076368449359</v>
      </c>
      <c r="P685" s="8">
        <f t="shared" si="311"/>
        <v>191.14939137496538</v>
      </c>
      <c r="Q685" s="9">
        <f t="shared" si="312"/>
        <v>11.122108766621011</v>
      </c>
      <c r="R685" s="9">
        <f t="shared" si="313"/>
        <v>10.158479793366089</v>
      </c>
      <c r="S685" s="1">
        <f t="shared" si="314"/>
        <v>0</v>
      </c>
      <c r="T685" s="1">
        <f t="shared" si="315"/>
        <v>1</v>
      </c>
      <c r="U685" s="1">
        <f t="shared" si="316"/>
        <v>1</v>
      </c>
      <c r="V685" s="1">
        <f t="shared" si="317"/>
        <v>1</v>
      </c>
      <c r="W685" s="1">
        <f t="shared" si="318"/>
        <v>0</v>
      </c>
      <c r="X685" s="1">
        <f t="shared" si="319"/>
        <v>1</v>
      </c>
      <c r="Y685" s="1">
        <f t="shared" si="320"/>
        <v>1</v>
      </c>
      <c r="AA685" s="1">
        <f t="shared" si="321"/>
        <v>1</v>
      </c>
      <c r="AB685" s="1" t="str">
        <f t="shared" si="322"/>
        <v/>
      </c>
      <c r="AC685" s="1" t="str">
        <f t="shared" si="323"/>
        <v/>
      </c>
      <c r="AD685" s="1">
        <f t="shared" si="324"/>
        <v>1</v>
      </c>
      <c r="AE685" s="1" t="str">
        <f t="shared" si="325"/>
        <v>Buy</v>
      </c>
      <c r="AF685" s="8">
        <f t="shared" si="326"/>
        <v>202.88336408140427</v>
      </c>
      <c r="AI685" s="1">
        <f t="shared" si="327"/>
        <v>0</v>
      </c>
      <c r="AJ685" s="1">
        <f t="shared" si="328"/>
        <v>0</v>
      </c>
      <c r="AK685" s="1" t="str">
        <f t="shared" si="330"/>
        <v/>
      </c>
      <c r="AL685" s="8">
        <v>32.864840000000001</v>
      </c>
    </row>
    <row r="686" spans="1:38" x14ac:dyDescent="0.3">
      <c r="A686" s="2" t="s">
        <v>96</v>
      </c>
      <c r="B686" s="1">
        <f>'Rails Data'!AX686</f>
        <v>199.39472067449537</v>
      </c>
      <c r="C686" s="1">
        <f t="shared" si="329"/>
        <v>199.39472067449537</v>
      </c>
      <c r="D686" s="1">
        <f>'Rails Data'!AZ686</f>
        <v>20.969358332256309</v>
      </c>
      <c r="E686" s="1">
        <f>'Rails Data'!BB686</f>
        <v>1.793350964321498</v>
      </c>
      <c r="F686" s="1">
        <f t="shared" si="301"/>
        <v>178.19879609049957</v>
      </c>
      <c r="G686" s="1">
        <f t="shared" si="302"/>
        <v>20.12721555653977</v>
      </c>
      <c r="H686" s="5">
        <f t="shared" si="303"/>
        <v>0.37153097453301864</v>
      </c>
      <c r="I686" s="3">
        <f t="shared" si="304"/>
        <v>0.33161297313393817</v>
      </c>
      <c r="J686" s="1">
        <f t="shared" si="305"/>
        <v>1.7291216759825208</v>
      </c>
      <c r="K686" s="5">
        <f t="shared" si="306"/>
        <v>3.8609575597180701E-2</v>
      </c>
      <c r="L686" s="3">
        <f t="shared" si="307"/>
        <v>3.0348155821345306E-2</v>
      </c>
      <c r="M686" s="1">
        <f t="shared" si="308"/>
        <v>191.75092777555841</v>
      </c>
      <c r="N686" s="5">
        <f t="shared" si="309"/>
        <v>0.51027936827933162</v>
      </c>
      <c r="O686" s="3">
        <f t="shared" si="310"/>
        <v>0.45677983983386644</v>
      </c>
      <c r="P686" s="8">
        <f t="shared" si="311"/>
        <v>189.0159417919765</v>
      </c>
      <c r="Q686" s="9">
        <f t="shared" si="312"/>
        <v>10.817145701476932</v>
      </c>
      <c r="R686" s="9">
        <f t="shared" si="313"/>
        <v>9.9314576130314407</v>
      </c>
      <c r="S686" s="1">
        <f t="shared" si="314"/>
        <v>0</v>
      </c>
      <c r="T686" s="1">
        <f t="shared" si="315"/>
        <v>1</v>
      </c>
      <c r="U686" s="1">
        <f t="shared" si="316"/>
        <v>1</v>
      </c>
      <c r="V686" s="1">
        <f t="shared" si="317"/>
        <v>1</v>
      </c>
      <c r="W686" s="1">
        <f t="shared" si="318"/>
        <v>0</v>
      </c>
      <c r="X686" s="1">
        <f t="shared" si="319"/>
        <v>0</v>
      </c>
      <c r="Y686" s="1">
        <f t="shared" si="320"/>
        <v>1</v>
      </c>
      <c r="AA686" s="1">
        <f t="shared" si="321"/>
        <v>1</v>
      </c>
      <c r="AB686" s="1" t="str">
        <f t="shared" si="322"/>
        <v/>
      </c>
      <c r="AC686" s="1" t="str">
        <f t="shared" si="323"/>
        <v/>
      </c>
      <c r="AD686" s="1">
        <f t="shared" si="324"/>
        <v>1</v>
      </c>
      <c r="AE686" s="1" t="str">
        <f t="shared" si="325"/>
        <v>Buy</v>
      </c>
      <c r="AF686" s="8">
        <f t="shared" si="326"/>
        <v>199.39472067449537</v>
      </c>
      <c r="AI686" s="1">
        <f t="shared" si="327"/>
        <v>0</v>
      </c>
      <c r="AJ686" s="1">
        <f t="shared" si="328"/>
        <v>0</v>
      </c>
      <c r="AK686" s="1" t="str">
        <f t="shared" si="330"/>
        <v/>
      </c>
      <c r="AL686" s="8">
        <v>32.408839999999998</v>
      </c>
    </row>
    <row r="687" spans="1:38" x14ac:dyDescent="0.3">
      <c r="A687" s="2" t="s">
        <v>95</v>
      </c>
      <c r="B687" s="1">
        <f>'Rails Data'!AX687</f>
        <v>196.75210309602022</v>
      </c>
      <c r="C687" s="1">
        <f t="shared" si="329"/>
        <v>196.75210309602022</v>
      </c>
      <c r="D687" s="1">
        <f>'Rails Data'!AZ687</f>
        <v>20.916076555622247</v>
      </c>
      <c r="E687" s="1">
        <f>'Rails Data'!BB687</f>
        <v>1.7706523698340662</v>
      </c>
      <c r="F687" s="1">
        <f t="shared" si="301"/>
        <v>176.50312212377992</v>
      </c>
      <c r="G687" s="1">
        <f t="shared" si="302"/>
        <v>19.990866950481365</v>
      </c>
      <c r="H687" s="5">
        <f t="shared" si="303"/>
        <v>0.37388730473506238</v>
      </c>
      <c r="I687" s="3">
        <f t="shared" si="304"/>
        <v>0.32495997290075812</v>
      </c>
      <c r="J687" s="1">
        <f t="shared" si="305"/>
        <v>1.7211285675929042</v>
      </c>
      <c r="K687" s="5">
        <f t="shared" si="306"/>
        <v>3.7759204228280385E-2</v>
      </c>
      <c r="L687" s="3">
        <f t="shared" si="307"/>
        <v>2.8971252525372741E-2</v>
      </c>
      <c r="M687" s="1">
        <f t="shared" si="308"/>
        <v>190.57406050365111</v>
      </c>
      <c r="N687" s="5">
        <f t="shared" si="309"/>
        <v>0.51085420205813925</v>
      </c>
      <c r="O687" s="3">
        <f t="shared" si="310"/>
        <v>0.44786325175962227</v>
      </c>
      <c r="P687" s="8">
        <f t="shared" si="311"/>
        <v>187.12889108606399</v>
      </c>
      <c r="Q687" s="9">
        <f t="shared" si="312"/>
        <v>10.62576896228407</v>
      </c>
      <c r="R687" s="9">
        <f t="shared" si="313"/>
        <v>9.6406017622744322</v>
      </c>
      <c r="S687" s="1">
        <f t="shared" si="314"/>
        <v>0</v>
      </c>
      <c r="T687" s="1">
        <f t="shared" si="315"/>
        <v>1</v>
      </c>
      <c r="U687" s="1">
        <f t="shared" si="316"/>
        <v>1</v>
      </c>
      <c r="V687" s="1">
        <f t="shared" si="317"/>
        <v>1</v>
      </c>
      <c r="W687" s="1">
        <f t="shared" si="318"/>
        <v>0</v>
      </c>
      <c r="X687" s="1">
        <f t="shared" si="319"/>
        <v>0</v>
      </c>
      <c r="Y687" s="1">
        <f t="shared" si="320"/>
        <v>1</v>
      </c>
      <c r="AA687" s="1">
        <f t="shared" si="321"/>
        <v>1</v>
      </c>
      <c r="AB687" s="1" t="str">
        <f t="shared" si="322"/>
        <v/>
      </c>
      <c r="AC687" s="1" t="str">
        <f t="shared" si="323"/>
        <v/>
      </c>
      <c r="AD687" s="1">
        <f t="shared" si="324"/>
        <v>1</v>
      </c>
      <c r="AE687" s="1" t="str">
        <f t="shared" si="325"/>
        <v>Buy</v>
      </c>
      <c r="AF687" s="8">
        <f t="shared" si="326"/>
        <v>196.75210309602022</v>
      </c>
      <c r="AI687" s="1">
        <f t="shared" si="327"/>
        <v>0</v>
      </c>
      <c r="AJ687" s="1">
        <f t="shared" si="328"/>
        <v>0</v>
      </c>
      <c r="AK687" s="1" t="str">
        <f t="shared" si="330"/>
        <v/>
      </c>
      <c r="AL687" s="8">
        <v>31.96</v>
      </c>
    </row>
    <row r="688" spans="1:38" x14ac:dyDescent="0.3">
      <c r="A688" s="2" t="s">
        <v>94</v>
      </c>
      <c r="B688" s="1">
        <f>'Rails Data'!AX688</f>
        <v>197.70592010067193</v>
      </c>
      <c r="C688" s="1">
        <f t="shared" si="329"/>
        <v>197.70592010067193</v>
      </c>
      <c r="D688" s="1">
        <f>'Rails Data'!AZ688</f>
        <v>20.996976690911072</v>
      </c>
      <c r="E688" s="1">
        <f>'Rails Data'!BB688</f>
        <v>1.7608350271149729</v>
      </c>
      <c r="F688" s="1">
        <f t="shared" si="301"/>
        <v>174.88320364600068</v>
      </c>
      <c r="G688" s="1">
        <f t="shared" si="302"/>
        <v>19.877065315953264</v>
      </c>
      <c r="H688" s="5">
        <f t="shared" si="303"/>
        <v>0.37737768428782381</v>
      </c>
      <c r="I688" s="3">
        <f t="shared" si="304"/>
        <v>0.31680541759504072</v>
      </c>
      <c r="J688" s="1">
        <f t="shared" si="305"/>
        <v>1.7036992331127645</v>
      </c>
      <c r="K688" s="5">
        <f t="shared" si="306"/>
        <v>2.6713288050168149E-2</v>
      </c>
      <c r="L688" s="3">
        <f t="shared" si="307"/>
        <v>2.7506593908221466E-2</v>
      </c>
      <c r="M688" s="1">
        <f t="shared" si="308"/>
        <v>188.47958432689532</v>
      </c>
      <c r="N688" s="5">
        <f t="shared" si="309"/>
        <v>0.49930179144999531</v>
      </c>
      <c r="O688" s="3">
        <f t="shared" si="310"/>
        <v>0.43736476004320279</v>
      </c>
      <c r="P688" s="8">
        <f t="shared" si="311"/>
        <v>185.37921617516287</v>
      </c>
      <c r="Q688" s="9">
        <f t="shared" si="312"/>
        <v>10.496012529162186</v>
      </c>
      <c r="R688" s="9">
        <f t="shared" si="313"/>
        <v>9.3479738284895895</v>
      </c>
      <c r="S688" s="1">
        <f t="shared" si="314"/>
        <v>0</v>
      </c>
      <c r="T688" s="1">
        <f t="shared" si="315"/>
        <v>1</v>
      </c>
      <c r="U688" s="1">
        <f t="shared" si="316"/>
        <v>0</v>
      </c>
      <c r="V688" s="1">
        <f t="shared" si="317"/>
        <v>1</v>
      </c>
      <c r="W688" s="1">
        <f t="shared" si="318"/>
        <v>0</v>
      </c>
      <c r="X688" s="1">
        <f t="shared" si="319"/>
        <v>1</v>
      </c>
      <c r="Y688" s="1">
        <f t="shared" si="320"/>
        <v>1</v>
      </c>
      <c r="AA688" s="1">
        <f t="shared" si="321"/>
        <v>1</v>
      </c>
      <c r="AB688" s="1" t="str">
        <f t="shared" si="322"/>
        <v/>
      </c>
      <c r="AC688" s="1" t="str">
        <f t="shared" si="323"/>
        <v/>
      </c>
      <c r="AD688" s="1">
        <f t="shared" si="324"/>
        <v>1</v>
      </c>
      <c r="AE688" s="1" t="str">
        <f t="shared" si="325"/>
        <v>Buy</v>
      </c>
      <c r="AF688" s="8">
        <f t="shared" si="326"/>
        <v>197.70592010067193</v>
      </c>
      <c r="AI688" s="1">
        <f t="shared" si="327"/>
        <v>0</v>
      </c>
      <c r="AJ688" s="1">
        <f t="shared" si="328"/>
        <v>0</v>
      </c>
      <c r="AK688" s="1" t="str">
        <f t="shared" si="330"/>
        <v/>
      </c>
      <c r="AL688" s="8">
        <v>32.253499999999995</v>
      </c>
    </row>
    <row r="689" spans="1:38" x14ac:dyDescent="0.3">
      <c r="A689" s="2" t="s">
        <v>93</v>
      </c>
      <c r="B689" s="1">
        <f>'Rails Data'!AX689</f>
        <v>188.12386797905097</v>
      </c>
      <c r="C689" s="1">
        <f t="shared" si="329"/>
        <v>188.12386797905097</v>
      </c>
      <c r="D689" s="1">
        <f>'Rails Data'!AZ689</f>
        <v>19.838229234787669</v>
      </c>
      <c r="E689" s="1">
        <f>'Rails Data'!BB689</f>
        <v>1.6934974520981023</v>
      </c>
      <c r="F689" s="1">
        <f t="shared" si="301"/>
        <v>173.05738632962698</v>
      </c>
      <c r="G689" s="1">
        <f t="shared" si="302"/>
        <v>19.753165572404459</v>
      </c>
      <c r="H689" s="5">
        <f t="shared" si="303"/>
        <v>0.36757472893657228</v>
      </c>
      <c r="I689" s="3">
        <f t="shared" si="304"/>
        <v>0.30671003981291023</v>
      </c>
      <c r="J689" s="1">
        <f t="shared" si="305"/>
        <v>1.6793167253912782</v>
      </c>
      <c r="K689" s="5">
        <f t="shared" si="306"/>
        <v>1.1159346658640601E-2</v>
      </c>
      <c r="L689" s="3">
        <f t="shared" si="307"/>
        <v>2.7638811551230352E-2</v>
      </c>
      <c r="M689" s="1">
        <f t="shared" si="308"/>
        <v>185.55376881270533</v>
      </c>
      <c r="N689" s="5">
        <f t="shared" si="309"/>
        <v>0.48103750946194834</v>
      </c>
      <c r="O689" s="3">
        <f t="shared" si="310"/>
        <v>0.42704192147540404</v>
      </c>
      <c r="P689" s="8">
        <f t="shared" si="311"/>
        <v>183.13799727961577</v>
      </c>
      <c r="Q689" s="9">
        <f t="shared" si="312"/>
        <v>10.080610949988795</v>
      </c>
      <c r="R689" s="9">
        <f t="shared" si="313"/>
        <v>9.0969031494791324</v>
      </c>
      <c r="S689" s="1">
        <f t="shared" si="314"/>
        <v>0</v>
      </c>
      <c r="T689" s="1">
        <f t="shared" si="315"/>
        <v>1</v>
      </c>
      <c r="U689" s="1">
        <f t="shared" si="316"/>
        <v>0</v>
      </c>
      <c r="V689" s="1">
        <f t="shared" si="317"/>
        <v>1</v>
      </c>
      <c r="W689" s="1">
        <f t="shared" si="318"/>
        <v>0</v>
      </c>
      <c r="X689" s="1">
        <f t="shared" si="319"/>
        <v>0</v>
      </c>
      <c r="Y689" s="1">
        <f t="shared" si="320"/>
        <v>1</v>
      </c>
      <c r="AA689" s="1">
        <f t="shared" si="321"/>
        <v>1</v>
      </c>
      <c r="AB689" s="1" t="str">
        <f t="shared" si="322"/>
        <v/>
      </c>
      <c r="AC689" s="1" t="str">
        <f t="shared" si="323"/>
        <v/>
      </c>
      <c r="AD689" s="1">
        <f t="shared" si="324"/>
        <v>1</v>
      </c>
      <c r="AE689" s="1" t="str">
        <f t="shared" si="325"/>
        <v>Buy</v>
      </c>
      <c r="AF689" s="8">
        <f t="shared" si="326"/>
        <v>188.12386797905097</v>
      </c>
      <c r="AI689" s="1">
        <f t="shared" si="327"/>
        <v>0</v>
      </c>
      <c r="AJ689" s="1">
        <f t="shared" si="328"/>
        <v>0</v>
      </c>
      <c r="AK689" s="1" t="str">
        <f t="shared" si="330"/>
        <v/>
      </c>
      <c r="AL689" s="8">
        <v>30.831340000000001</v>
      </c>
    </row>
    <row r="690" spans="1:38" x14ac:dyDescent="0.3">
      <c r="A690" s="2" t="s">
        <v>92</v>
      </c>
      <c r="B690" s="1">
        <f>'Rails Data'!AX690</f>
        <v>194.79541730228294</v>
      </c>
      <c r="C690" s="1">
        <f t="shared" si="329"/>
        <v>194.79541730228294</v>
      </c>
      <c r="D690" s="1">
        <f>'Rails Data'!AZ690</f>
        <v>20.65208750456074</v>
      </c>
      <c r="E690" s="1">
        <f>'Rails Data'!BB690</f>
        <v>1.7587445284605274</v>
      </c>
      <c r="F690" s="1">
        <f t="shared" si="301"/>
        <v>171.85206779767307</v>
      </c>
      <c r="G690" s="1">
        <f t="shared" si="302"/>
        <v>19.716104842973376</v>
      </c>
      <c r="H690" s="5">
        <f t="shared" si="303"/>
        <v>0.36872926042140763</v>
      </c>
      <c r="I690" s="3">
        <f t="shared" si="304"/>
        <v>0.29656592495896655</v>
      </c>
      <c r="J690" s="1">
        <f t="shared" si="305"/>
        <v>1.6599595346502194</v>
      </c>
      <c r="K690" s="5">
        <f t="shared" si="306"/>
        <v>-6.8912585058522602E-3</v>
      </c>
      <c r="L690" s="3">
        <f t="shared" si="307"/>
        <v>3.0385389033328644E-2</v>
      </c>
      <c r="M690" s="1">
        <f t="shared" si="308"/>
        <v>183.38027386134266</v>
      </c>
      <c r="N690" s="5">
        <f t="shared" si="309"/>
        <v>0.46398221168105769</v>
      </c>
      <c r="O690" s="3">
        <f t="shared" si="310"/>
        <v>0.41804265681098002</v>
      </c>
      <c r="P690" s="8">
        <f t="shared" si="311"/>
        <v>182.23147533426393</v>
      </c>
      <c r="Q690" s="9">
        <f t="shared" si="312"/>
        <v>10.379407536590861</v>
      </c>
      <c r="R690" s="9">
        <f t="shared" si="313"/>
        <v>8.9408609596038247</v>
      </c>
      <c r="S690" s="1">
        <f t="shared" si="314"/>
        <v>0</v>
      </c>
      <c r="T690" s="1">
        <f t="shared" si="315"/>
        <v>1</v>
      </c>
      <c r="U690" s="1">
        <f t="shared" si="316"/>
        <v>0</v>
      </c>
      <c r="V690" s="1">
        <f t="shared" si="317"/>
        <v>1</v>
      </c>
      <c r="W690" s="1">
        <f t="shared" si="318"/>
        <v>0</v>
      </c>
      <c r="X690" s="1">
        <f t="shared" si="319"/>
        <v>1</v>
      </c>
      <c r="Y690" s="1">
        <f t="shared" si="320"/>
        <v>1</v>
      </c>
      <c r="AA690" s="1">
        <f t="shared" si="321"/>
        <v>1</v>
      </c>
      <c r="AB690" s="1" t="str">
        <f t="shared" si="322"/>
        <v/>
      </c>
      <c r="AC690" s="1" t="str">
        <f t="shared" si="323"/>
        <v/>
      </c>
      <c r="AD690" s="1">
        <f t="shared" si="324"/>
        <v>1</v>
      </c>
      <c r="AE690" s="1" t="str">
        <f t="shared" si="325"/>
        <v>Buy</v>
      </c>
      <c r="AF690" s="8">
        <f t="shared" si="326"/>
        <v>194.79541730228294</v>
      </c>
      <c r="AI690" s="1">
        <f t="shared" si="327"/>
        <v>0</v>
      </c>
      <c r="AJ690" s="1">
        <f t="shared" si="328"/>
        <v>0</v>
      </c>
      <c r="AK690" s="1" t="str">
        <f t="shared" si="330"/>
        <v/>
      </c>
      <c r="AL690" s="8">
        <v>31.999659999999999</v>
      </c>
    </row>
    <row r="691" spans="1:38" x14ac:dyDescent="0.3">
      <c r="A691" s="2" t="s">
        <v>91</v>
      </c>
      <c r="B691" s="1">
        <f>'Rails Data'!AX691</f>
        <v>190.54405758026101</v>
      </c>
      <c r="C691" s="1">
        <f t="shared" si="329"/>
        <v>190.54405758026101</v>
      </c>
      <c r="D691" s="1">
        <f>'Rails Data'!AZ691</f>
        <v>20.321476126906134</v>
      </c>
      <c r="E691" s="1">
        <f>'Rails Data'!BB691</f>
        <v>1.7145809085289394</v>
      </c>
      <c r="F691" s="1">
        <f t="shared" si="301"/>
        <v>170.01659983730428</v>
      </c>
      <c r="G691" s="1">
        <f t="shared" si="302"/>
        <v>19.66021497259732</v>
      </c>
      <c r="H691" s="5">
        <f t="shared" si="303"/>
        <v>0.36048787884481603</v>
      </c>
      <c r="I691" s="3">
        <f t="shared" si="304"/>
        <v>0.28453870238189305</v>
      </c>
      <c r="J691" s="1">
        <f t="shared" si="305"/>
        <v>1.6395219219936612</v>
      </c>
      <c r="K691" s="5">
        <f t="shared" si="306"/>
        <v>-2.3985116224584768E-2</v>
      </c>
      <c r="L691" s="3">
        <f t="shared" si="307"/>
        <v>3.6598163623192126E-2</v>
      </c>
      <c r="M691" s="1">
        <f t="shared" si="308"/>
        <v>181.01602476487409</v>
      </c>
      <c r="N691" s="5">
        <f t="shared" si="309"/>
        <v>0.4466975948371954</v>
      </c>
      <c r="O691" s="3">
        <f t="shared" si="310"/>
        <v>0.41038606433263375</v>
      </c>
      <c r="P691" s="8">
        <f t="shared" si="311"/>
        <v>179.94712224916955</v>
      </c>
      <c r="Q691" s="9">
        <f t="shared" si="312"/>
        <v>9.9305224118652689</v>
      </c>
      <c r="R691" s="9">
        <f t="shared" si="313"/>
        <v>8.7603681837540446</v>
      </c>
      <c r="S691" s="1">
        <f t="shared" si="314"/>
        <v>0</v>
      </c>
      <c r="T691" s="1">
        <f t="shared" si="315"/>
        <v>1</v>
      </c>
      <c r="U691" s="1">
        <f t="shared" si="316"/>
        <v>0</v>
      </c>
      <c r="V691" s="1">
        <f t="shared" si="317"/>
        <v>1</v>
      </c>
      <c r="W691" s="1">
        <f t="shared" si="318"/>
        <v>0</v>
      </c>
      <c r="X691" s="1">
        <f t="shared" si="319"/>
        <v>1</v>
      </c>
      <c r="Y691" s="1">
        <f t="shared" si="320"/>
        <v>1</v>
      </c>
      <c r="AA691" s="1">
        <f t="shared" si="321"/>
        <v>1</v>
      </c>
      <c r="AB691" s="1" t="str">
        <f t="shared" si="322"/>
        <v/>
      </c>
      <c r="AC691" s="1" t="str">
        <f t="shared" si="323"/>
        <v/>
      </c>
      <c r="AD691" s="1">
        <f t="shared" si="324"/>
        <v>1</v>
      </c>
      <c r="AE691" s="1" t="str">
        <f t="shared" si="325"/>
        <v>Buy</v>
      </c>
      <c r="AF691" s="8">
        <f t="shared" si="326"/>
        <v>190.54405758026101</v>
      </c>
      <c r="AI691" s="1">
        <f t="shared" si="327"/>
        <v>0</v>
      </c>
      <c r="AJ691" s="1">
        <f t="shared" si="328"/>
        <v>0</v>
      </c>
      <c r="AK691" s="1" t="str">
        <f t="shared" si="330"/>
        <v/>
      </c>
      <c r="AL691" s="8">
        <v>31.166339999999998</v>
      </c>
    </row>
    <row r="692" spans="1:38" x14ac:dyDescent="0.3">
      <c r="A692" s="2" t="s">
        <v>90</v>
      </c>
      <c r="B692" s="1">
        <f>'Rails Data'!AX692</f>
        <v>188.90875289780897</v>
      </c>
      <c r="C692" s="1">
        <f t="shared" si="329"/>
        <v>188.90875289780897</v>
      </c>
      <c r="D692" s="1">
        <f>'Rails Data'!AZ692</f>
        <v>20.351509348735227</v>
      </c>
      <c r="E692" s="1">
        <f>'Rails Data'!BB692</f>
        <v>1.6869209401416647</v>
      </c>
      <c r="F692" s="1">
        <f t="shared" si="301"/>
        <v>168.37440321786775</v>
      </c>
      <c r="G692" s="1">
        <f t="shared" si="302"/>
        <v>19.628812481320381</v>
      </c>
      <c r="H692" s="5">
        <f t="shared" si="303"/>
        <v>0.36004010948132192</v>
      </c>
      <c r="I692" s="3">
        <f t="shared" si="304"/>
        <v>0.2718805063047392</v>
      </c>
      <c r="J692" s="1">
        <f t="shared" si="305"/>
        <v>1.6253779257771004</v>
      </c>
      <c r="K692" s="5">
        <f t="shared" si="306"/>
        <v>-2.4991564937480115E-2</v>
      </c>
      <c r="L692" s="3">
        <f t="shared" si="307"/>
        <v>4.6695376931154942E-2</v>
      </c>
      <c r="M692" s="1">
        <f t="shared" si="308"/>
        <v>179.23774458687851</v>
      </c>
      <c r="N692" s="5">
        <f t="shared" si="309"/>
        <v>0.44819372658115286</v>
      </c>
      <c r="O692" s="3">
        <f t="shared" si="310"/>
        <v>0.40433414258187345</v>
      </c>
      <c r="P692" s="8">
        <f t="shared" si="311"/>
        <v>178.02040673442565</v>
      </c>
      <c r="Q692" s="9">
        <f t="shared" si="312"/>
        <v>9.6460035165578972</v>
      </c>
      <c r="R692" s="9">
        <f t="shared" si="313"/>
        <v>8.6088119315680842</v>
      </c>
      <c r="S692" s="1">
        <f t="shared" si="314"/>
        <v>0</v>
      </c>
      <c r="T692" s="1">
        <f t="shared" si="315"/>
        <v>1</v>
      </c>
      <c r="U692" s="1">
        <f t="shared" si="316"/>
        <v>0</v>
      </c>
      <c r="V692" s="1">
        <f t="shared" si="317"/>
        <v>1</v>
      </c>
      <c r="W692" s="1">
        <f t="shared" si="318"/>
        <v>0</v>
      </c>
      <c r="X692" s="1">
        <f t="shared" si="319"/>
        <v>0</v>
      </c>
      <c r="Y692" s="1">
        <f t="shared" si="320"/>
        <v>1</v>
      </c>
      <c r="AA692" s="1">
        <f t="shared" si="321"/>
        <v>1</v>
      </c>
      <c r="AB692" s="1" t="str">
        <f t="shared" si="322"/>
        <v/>
      </c>
      <c r="AC692" s="1" t="str">
        <f t="shared" si="323"/>
        <v/>
      </c>
      <c r="AD692" s="1">
        <f t="shared" si="324"/>
        <v>1</v>
      </c>
      <c r="AE692" s="1" t="str">
        <f t="shared" si="325"/>
        <v>Buy</v>
      </c>
      <c r="AF692" s="8">
        <f t="shared" si="326"/>
        <v>188.90875289780897</v>
      </c>
      <c r="AI692" s="1">
        <f t="shared" si="327"/>
        <v>0</v>
      </c>
      <c r="AJ692" s="1">
        <f t="shared" si="328"/>
        <v>0</v>
      </c>
      <c r="AK692" s="1" t="str">
        <f t="shared" si="330"/>
        <v/>
      </c>
      <c r="AL692" s="8">
        <v>30.799340000000001</v>
      </c>
    </row>
    <row r="693" spans="1:38" x14ac:dyDescent="0.3">
      <c r="A693" s="2" t="s">
        <v>89</v>
      </c>
      <c r="B693" s="1">
        <f>'Rails Data'!AX693</f>
        <v>184.64045825617217</v>
      </c>
      <c r="C693" s="1">
        <f t="shared" si="329"/>
        <v>184.64045825617217</v>
      </c>
      <c r="D693" s="1">
        <f>'Rails Data'!AZ693</f>
        <v>19.737158579976779</v>
      </c>
      <c r="E693" s="1">
        <f>'Rails Data'!BB693</f>
        <v>1.691802702181737</v>
      </c>
      <c r="F693" s="1">
        <f t="shared" si="301"/>
        <v>166.73165524347246</v>
      </c>
      <c r="G693" s="1">
        <f t="shared" si="302"/>
        <v>19.587753100272973</v>
      </c>
      <c r="H693" s="5">
        <f t="shared" si="303"/>
        <v>0.36103655685504688</v>
      </c>
      <c r="I693" s="3">
        <f t="shared" si="304"/>
        <v>0.25718723910864205</v>
      </c>
      <c r="J693" s="1">
        <f t="shared" si="305"/>
        <v>1.6109368746936505</v>
      </c>
      <c r="K693" s="5">
        <f t="shared" si="306"/>
        <v>-3.6931562101367055E-2</v>
      </c>
      <c r="L693" s="3">
        <f t="shared" si="307"/>
        <v>5.8643200575927451E-2</v>
      </c>
      <c r="M693" s="1">
        <f t="shared" si="308"/>
        <v>177.24684811372933</v>
      </c>
      <c r="N693" s="5">
        <f t="shared" si="309"/>
        <v>0.43293949051679093</v>
      </c>
      <c r="O693" s="3">
        <f t="shared" si="310"/>
        <v>0.39702421191532689</v>
      </c>
      <c r="P693" s="8">
        <f t="shared" si="311"/>
        <v>176.0407074319923</v>
      </c>
      <c r="Q693" s="9">
        <f t="shared" si="312"/>
        <v>9.3090521885198427</v>
      </c>
      <c r="R693" s="9">
        <f t="shared" si="313"/>
        <v>8.489240847897829</v>
      </c>
      <c r="S693" s="1">
        <f t="shared" si="314"/>
        <v>0</v>
      </c>
      <c r="T693" s="1">
        <f t="shared" si="315"/>
        <v>0</v>
      </c>
      <c r="U693" s="1">
        <f t="shared" si="316"/>
        <v>0</v>
      </c>
      <c r="V693" s="1">
        <f t="shared" si="317"/>
        <v>1</v>
      </c>
      <c r="W693" s="1">
        <f t="shared" si="318"/>
        <v>0</v>
      </c>
      <c r="X693" s="1">
        <f t="shared" si="319"/>
        <v>0</v>
      </c>
      <c r="Y693" s="1">
        <f t="shared" si="320"/>
        <v>1</v>
      </c>
      <c r="AA693" s="1">
        <f t="shared" si="321"/>
        <v>1</v>
      </c>
      <c r="AB693" s="1" t="str">
        <f t="shared" si="322"/>
        <v/>
      </c>
      <c r="AC693" s="1" t="str">
        <f t="shared" si="323"/>
        <v/>
      </c>
      <c r="AD693" s="1">
        <f t="shared" si="324"/>
        <v>1</v>
      </c>
      <c r="AE693" s="1" t="str">
        <f t="shared" si="325"/>
        <v>Buy</v>
      </c>
      <c r="AF693" s="8">
        <f t="shared" si="326"/>
        <v>184.64045825617217</v>
      </c>
      <c r="AI693" s="1">
        <f t="shared" si="327"/>
        <v>0</v>
      </c>
      <c r="AJ693" s="1">
        <f t="shared" si="328"/>
        <v>0</v>
      </c>
      <c r="AK693" s="1" t="str">
        <f t="shared" si="330"/>
        <v/>
      </c>
      <c r="AL693" s="8">
        <v>30.2195</v>
      </c>
    </row>
    <row r="694" spans="1:38" x14ac:dyDescent="0.3">
      <c r="A694" s="2" t="s">
        <v>88</v>
      </c>
      <c r="B694" s="1">
        <f>'Rails Data'!AX694</f>
        <v>184.89305209326233</v>
      </c>
      <c r="C694" s="1">
        <f t="shared" si="329"/>
        <v>184.89305209326233</v>
      </c>
      <c r="D694" s="1">
        <f>'Rails Data'!AZ694</f>
        <v>19.906024122530699</v>
      </c>
      <c r="E694" s="1">
        <f>'Rails Data'!BB694</f>
        <v>1.6917101911611805</v>
      </c>
      <c r="F694" s="1">
        <f t="shared" si="301"/>
        <v>165.29895100245648</v>
      </c>
      <c r="G694" s="1">
        <f t="shared" si="302"/>
        <v>19.56900889489734</v>
      </c>
      <c r="H694" s="5">
        <f t="shared" si="303"/>
        <v>0.37338042060243692</v>
      </c>
      <c r="I694" s="3">
        <f t="shared" si="304"/>
        <v>0.23987901948424126</v>
      </c>
      <c r="J694" s="1">
        <f t="shared" si="305"/>
        <v>1.5974886721705266</v>
      </c>
      <c r="K694" s="5">
        <f t="shared" si="306"/>
        <v>-3.4802979968851844E-2</v>
      </c>
      <c r="L694" s="3">
        <f t="shared" si="307"/>
        <v>7.4572327688809864E-2</v>
      </c>
      <c r="M694" s="1">
        <f t="shared" si="308"/>
        <v>175.56627942292181</v>
      </c>
      <c r="N694" s="5">
        <f t="shared" si="309"/>
        <v>0.43751315432853133</v>
      </c>
      <c r="O694" s="3">
        <f t="shared" si="310"/>
        <v>0.39103833214841621</v>
      </c>
      <c r="P694" s="8">
        <f t="shared" si="311"/>
        <v>174.47711637305051</v>
      </c>
      <c r="Q694" s="9">
        <f t="shared" si="312"/>
        <v>9.17816537059403</v>
      </c>
      <c r="R694" s="9">
        <f t="shared" si="313"/>
        <v>8.4106050015163127</v>
      </c>
      <c r="S694" s="1">
        <f t="shared" si="314"/>
        <v>0</v>
      </c>
      <c r="T694" s="1">
        <f t="shared" si="315"/>
        <v>0</v>
      </c>
      <c r="U694" s="1">
        <f t="shared" si="316"/>
        <v>0</v>
      </c>
      <c r="V694" s="1">
        <f t="shared" si="317"/>
        <v>1</v>
      </c>
      <c r="W694" s="1">
        <f t="shared" si="318"/>
        <v>0</v>
      </c>
      <c r="X694" s="1">
        <f t="shared" si="319"/>
        <v>0</v>
      </c>
      <c r="Y694" s="1">
        <f t="shared" si="320"/>
        <v>1</v>
      </c>
      <c r="AA694" s="1">
        <f t="shared" si="321"/>
        <v>1</v>
      </c>
      <c r="AB694" s="1" t="str">
        <f t="shared" si="322"/>
        <v/>
      </c>
      <c r="AC694" s="1" t="str">
        <f t="shared" si="323"/>
        <v/>
      </c>
      <c r="AD694" s="1">
        <f t="shared" si="324"/>
        <v>1</v>
      </c>
      <c r="AE694" s="1" t="str">
        <f t="shared" si="325"/>
        <v>Buy</v>
      </c>
      <c r="AF694" s="8">
        <f t="shared" si="326"/>
        <v>184.89305209326233</v>
      </c>
      <c r="AI694" s="1">
        <f t="shared" si="327"/>
        <v>0</v>
      </c>
      <c r="AJ694" s="1">
        <f t="shared" si="328"/>
        <v>0</v>
      </c>
      <c r="AK694" s="1" t="str">
        <f t="shared" si="330"/>
        <v/>
      </c>
      <c r="AL694" s="8">
        <v>30.26784</v>
      </c>
    </row>
    <row r="695" spans="1:38" x14ac:dyDescent="0.3">
      <c r="A695" s="2" t="s">
        <v>87</v>
      </c>
      <c r="B695" s="1">
        <f>'Rails Data'!AX695</f>
        <v>188.80291522732938</v>
      </c>
      <c r="C695" s="1">
        <f t="shared" si="329"/>
        <v>188.80291522732938</v>
      </c>
      <c r="D695" s="1">
        <f>'Rails Data'!AZ695</f>
        <v>20.462651064519161</v>
      </c>
      <c r="E695" s="1">
        <f>'Rails Data'!BB695</f>
        <v>1.7214129888149483</v>
      </c>
      <c r="F695" s="1">
        <f t="shared" si="301"/>
        <v>163.73142291519201</v>
      </c>
      <c r="G695" s="1">
        <f t="shared" si="302"/>
        <v>19.542676911890613</v>
      </c>
      <c r="H695" s="5">
        <f t="shared" si="303"/>
        <v>0.37620189621437783</v>
      </c>
      <c r="I695" s="3">
        <f t="shared" si="304"/>
        <v>0.21762878596454199</v>
      </c>
      <c r="J695" s="1">
        <f t="shared" si="305"/>
        <v>1.5926672410236768</v>
      </c>
      <c r="K695" s="5">
        <f t="shared" si="306"/>
        <v>-2.9414649360310019E-2</v>
      </c>
      <c r="L695" s="3">
        <f t="shared" si="307"/>
        <v>9.2801545631753482E-2</v>
      </c>
      <c r="M695" s="1">
        <f t="shared" si="308"/>
        <v>174.31474497595482</v>
      </c>
      <c r="N695" s="5">
        <f t="shared" si="309"/>
        <v>0.43966473832732689</v>
      </c>
      <c r="O695" s="3">
        <f t="shared" si="310"/>
        <v>0.38329252845173034</v>
      </c>
      <c r="P695" s="8">
        <f t="shared" si="311"/>
        <v>172.58330987846654</v>
      </c>
      <c r="Q695" s="9">
        <f t="shared" si="312"/>
        <v>8.8518869632745236</v>
      </c>
      <c r="R695" s="9">
        <f t="shared" si="313"/>
        <v>8.3000151950935397</v>
      </c>
      <c r="S695" s="1">
        <f t="shared" si="314"/>
        <v>0</v>
      </c>
      <c r="T695" s="1">
        <f t="shared" si="315"/>
        <v>0</v>
      </c>
      <c r="U695" s="1">
        <f t="shared" si="316"/>
        <v>0</v>
      </c>
      <c r="V695" s="1">
        <f t="shared" si="317"/>
        <v>1</v>
      </c>
      <c r="W695" s="1">
        <f t="shared" si="318"/>
        <v>0</v>
      </c>
      <c r="X695" s="1">
        <f t="shared" si="319"/>
        <v>0</v>
      </c>
      <c r="Y695" s="1">
        <f t="shared" si="320"/>
        <v>1</v>
      </c>
      <c r="AA695" s="1">
        <f t="shared" si="321"/>
        <v>1</v>
      </c>
      <c r="AB695" s="1" t="str">
        <f t="shared" si="322"/>
        <v/>
      </c>
      <c r="AC695" s="1" t="str">
        <f t="shared" si="323"/>
        <v/>
      </c>
      <c r="AD695" s="1">
        <f t="shared" si="324"/>
        <v>1</v>
      </c>
      <c r="AE695" s="1" t="str">
        <f t="shared" si="325"/>
        <v>Buy</v>
      </c>
      <c r="AF695" s="8">
        <f t="shared" si="326"/>
        <v>188.80291522732938</v>
      </c>
      <c r="AI695" s="1">
        <f t="shared" si="327"/>
        <v>0</v>
      </c>
      <c r="AJ695" s="1">
        <f t="shared" si="328"/>
        <v>0</v>
      </c>
      <c r="AK695" s="1" t="str">
        <f t="shared" si="330"/>
        <v/>
      </c>
      <c r="AL695" s="8">
        <v>30.733339999999998</v>
      </c>
    </row>
    <row r="696" spans="1:38" x14ac:dyDescent="0.3">
      <c r="A696" s="2" t="s">
        <v>86</v>
      </c>
      <c r="B696" s="1">
        <f>'Rails Data'!AX696</f>
        <v>177.90181750521805</v>
      </c>
      <c r="C696" s="1">
        <f t="shared" si="329"/>
        <v>177.90181750521805</v>
      </c>
      <c r="D696" s="1">
        <f>'Rails Data'!AZ696</f>
        <v>19.640810819692494</v>
      </c>
      <c r="E696" s="1">
        <f>'Rails Data'!BB696</f>
        <v>1.613788359512808</v>
      </c>
      <c r="F696" s="1">
        <f t="shared" si="301"/>
        <v>161.72570353022101</v>
      </c>
      <c r="G696" s="1">
        <f t="shared" si="302"/>
        <v>19.415699356514189</v>
      </c>
      <c r="H696" s="5">
        <f t="shared" si="303"/>
        <v>0.37630631388462232</v>
      </c>
      <c r="I696" s="3">
        <f t="shared" si="304"/>
        <v>0.19119993425623602</v>
      </c>
      <c r="J696" s="1">
        <f t="shared" si="305"/>
        <v>1.5821394858085567</v>
      </c>
      <c r="K696" s="5">
        <f t="shared" si="306"/>
        <v>-2.5624970758650667E-2</v>
      </c>
      <c r="L696" s="3">
        <f t="shared" si="307"/>
        <v>0.11317091146376407</v>
      </c>
      <c r="M696" s="1">
        <f t="shared" si="308"/>
        <v>172.39765452245257</v>
      </c>
      <c r="N696" s="5">
        <f t="shared" si="309"/>
        <v>0.43915906981766684</v>
      </c>
      <c r="O696" s="3">
        <f t="shared" si="310"/>
        <v>0.37389716013913094</v>
      </c>
      <c r="P696" s="8">
        <f t="shared" si="311"/>
        <v>169.63429072412785</v>
      </c>
      <c r="Q696" s="9">
        <f t="shared" si="312"/>
        <v>7.9085871939068397</v>
      </c>
      <c r="R696" s="9">
        <f t="shared" si="313"/>
        <v>8.1740005762502737</v>
      </c>
      <c r="S696" s="1">
        <f t="shared" si="314"/>
        <v>0</v>
      </c>
      <c r="T696" s="1">
        <f t="shared" si="315"/>
        <v>0</v>
      </c>
      <c r="U696" s="1">
        <f t="shared" si="316"/>
        <v>0</v>
      </c>
      <c r="V696" s="1">
        <f t="shared" si="317"/>
        <v>0</v>
      </c>
      <c r="W696" s="1">
        <f t="shared" si="318"/>
        <v>0</v>
      </c>
      <c r="X696" s="1">
        <f t="shared" si="319"/>
        <v>1</v>
      </c>
      <c r="Y696" s="1">
        <f t="shared" si="320"/>
        <v>1</v>
      </c>
      <c r="AA696" s="1">
        <f t="shared" si="321"/>
        <v>1</v>
      </c>
      <c r="AB696" s="1" t="str">
        <f t="shared" si="322"/>
        <v/>
      </c>
      <c r="AC696" s="1" t="str">
        <f t="shared" si="323"/>
        <v/>
      </c>
      <c r="AD696" s="1">
        <f t="shared" si="324"/>
        <v>1</v>
      </c>
      <c r="AE696" s="1" t="str">
        <f t="shared" si="325"/>
        <v/>
      </c>
      <c r="AF696" s="8">
        <f t="shared" si="326"/>
        <v>177.90181750521805</v>
      </c>
      <c r="AI696" s="1">
        <f t="shared" si="327"/>
        <v>1</v>
      </c>
      <c r="AJ696" s="1">
        <f t="shared" si="328"/>
        <v>0</v>
      </c>
      <c r="AK696" s="1" t="str">
        <f t="shared" si="330"/>
        <v/>
      </c>
      <c r="AL696" s="8">
        <v>28.621339999999996</v>
      </c>
    </row>
    <row r="697" spans="1:38" x14ac:dyDescent="0.3">
      <c r="A697" s="2" t="s">
        <v>85</v>
      </c>
      <c r="B697" s="1">
        <f>'Rails Data'!AX697</f>
        <v>171.37358047296186</v>
      </c>
      <c r="C697" s="1">
        <f t="shared" si="329"/>
        <v>171.37358047296186</v>
      </c>
      <c r="D697" s="1">
        <f>'Rails Data'!AZ697</f>
        <v>19.079437013156785</v>
      </c>
      <c r="E697" s="1">
        <f>'Rails Data'!BB697</f>
        <v>1.5413924576215934</v>
      </c>
      <c r="F697" s="1">
        <f t="shared" si="301"/>
        <v>160.43161441222125</v>
      </c>
      <c r="G697" s="1">
        <f t="shared" si="302"/>
        <v>19.337360040272646</v>
      </c>
      <c r="H697" s="5">
        <f t="shared" si="303"/>
        <v>0.37123649550180593</v>
      </c>
      <c r="I697" s="3">
        <f t="shared" si="304"/>
        <v>0.1603488709848383</v>
      </c>
      <c r="J697" s="1">
        <f t="shared" si="305"/>
        <v>1.5819005292421919</v>
      </c>
      <c r="K697" s="5">
        <f t="shared" si="306"/>
        <v>-1.5348050538103619E-2</v>
      </c>
      <c r="L697" s="3">
        <f t="shared" si="307"/>
        <v>0.1363035585008332</v>
      </c>
      <c r="M697" s="1">
        <f t="shared" si="308"/>
        <v>171.45155326016004</v>
      </c>
      <c r="N697" s="5">
        <f t="shared" si="309"/>
        <v>0.44431346136741157</v>
      </c>
      <c r="O697" s="3">
        <f t="shared" si="310"/>
        <v>0.36302017519270829</v>
      </c>
      <c r="P697" s="8">
        <f t="shared" si="311"/>
        <v>168.13110403665689</v>
      </c>
      <c r="Q697" s="9">
        <f t="shared" si="312"/>
        <v>7.6994896244356426</v>
      </c>
      <c r="R697" s="9">
        <f t="shared" si="313"/>
        <v>8.0919558195691614</v>
      </c>
      <c r="S697" s="1">
        <f t="shared" si="314"/>
        <v>0</v>
      </c>
      <c r="T697" s="1">
        <f t="shared" si="315"/>
        <v>0</v>
      </c>
      <c r="U697" s="1">
        <f t="shared" si="316"/>
        <v>0</v>
      </c>
      <c r="V697" s="1">
        <f t="shared" si="317"/>
        <v>0</v>
      </c>
      <c r="W697" s="1">
        <f t="shared" si="318"/>
        <v>0</v>
      </c>
      <c r="X697" s="1">
        <f t="shared" si="319"/>
        <v>1</v>
      </c>
      <c r="Y697" s="1">
        <f t="shared" si="320"/>
        <v>1</v>
      </c>
      <c r="AA697" s="1">
        <f t="shared" si="321"/>
        <v>1</v>
      </c>
      <c r="AB697" s="1" t="str">
        <f t="shared" si="322"/>
        <v/>
      </c>
      <c r="AC697" s="1" t="str">
        <f t="shared" si="323"/>
        <v/>
      </c>
      <c r="AD697" s="1">
        <f t="shared" si="324"/>
        <v>1</v>
      </c>
      <c r="AE697" s="1" t="str">
        <f t="shared" si="325"/>
        <v/>
      </c>
      <c r="AF697" s="8">
        <f t="shared" si="326"/>
        <v>171.37358047296186</v>
      </c>
      <c r="AI697" s="1">
        <f t="shared" si="327"/>
        <v>1</v>
      </c>
      <c r="AJ697" s="1">
        <f t="shared" si="328"/>
        <v>0</v>
      </c>
      <c r="AK697" s="1" t="str">
        <f t="shared" si="330"/>
        <v/>
      </c>
      <c r="AL697" s="8">
        <v>27.375160000000001</v>
      </c>
    </row>
    <row r="698" spans="1:38" x14ac:dyDescent="0.3">
      <c r="A698" s="2" t="s">
        <v>84</v>
      </c>
      <c r="B698" s="1">
        <f>'Rails Data'!AX698</f>
        <v>168.56241341678714</v>
      </c>
      <c r="C698" s="1">
        <f t="shared" si="329"/>
        <v>168.56241341678714</v>
      </c>
      <c r="D698" s="1">
        <f>'Rails Data'!AZ698</f>
        <v>18.782006841361692</v>
      </c>
      <c r="E698" s="1">
        <f>'Rails Data'!BB698</f>
        <v>1.5192827354285758</v>
      </c>
      <c r="F698" s="1">
        <f t="shared" si="301"/>
        <v>159.55625712736202</v>
      </c>
      <c r="G698" s="1">
        <f t="shared" si="302"/>
        <v>19.161814766273498</v>
      </c>
      <c r="H698" s="5">
        <f t="shared" si="303"/>
        <v>0.35659453948270992</v>
      </c>
      <c r="I698" s="3">
        <f t="shared" si="304"/>
        <v>0.12520093356534368</v>
      </c>
      <c r="J698" s="1">
        <f t="shared" si="305"/>
        <v>1.6089735182924576</v>
      </c>
      <c r="K698" s="5">
        <f t="shared" si="306"/>
        <v>4.3589211130159455E-2</v>
      </c>
      <c r="L698" s="3">
        <f t="shared" si="307"/>
        <v>0.16157882667398935</v>
      </c>
      <c r="M698" s="1">
        <f t="shared" si="308"/>
        <v>170.63554325293916</v>
      </c>
      <c r="N698" s="5">
        <f t="shared" si="309"/>
        <v>0.45605860165852041</v>
      </c>
      <c r="O698" s="3">
        <f t="shared" si="310"/>
        <v>0.34947129416359107</v>
      </c>
      <c r="P698" s="8">
        <f t="shared" si="311"/>
        <v>167.54156286641964</v>
      </c>
      <c r="Q698" s="9">
        <f t="shared" si="312"/>
        <v>7.9853057390576225</v>
      </c>
      <c r="R698" s="9">
        <f t="shared" si="313"/>
        <v>8.0107812122925708</v>
      </c>
      <c r="S698" s="1">
        <f t="shared" si="314"/>
        <v>0</v>
      </c>
      <c r="T698" s="1">
        <f t="shared" si="315"/>
        <v>0</v>
      </c>
      <c r="U698" s="1">
        <f t="shared" si="316"/>
        <v>0</v>
      </c>
      <c r="V698" s="1">
        <f t="shared" si="317"/>
        <v>0</v>
      </c>
      <c r="W698" s="1">
        <f t="shared" si="318"/>
        <v>0</v>
      </c>
      <c r="X698" s="1">
        <f t="shared" si="319"/>
        <v>1</v>
      </c>
      <c r="Y698" s="1">
        <f t="shared" si="320"/>
        <v>1</v>
      </c>
      <c r="AA698" s="1">
        <f t="shared" si="321"/>
        <v>1</v>
      </c>
      <c r="AB698" s="1" t="str">
        <f t="shared" si="322"/>
        <v/>
      </c>
      <c r="AC698" s="1" t="str">
        <f t="shared" si="323"/>
        <v/>
      </c>
      <c r="AD698" s="1">
        <f t="shared" si="324"/>
        <v>1</v>
      </c>
      <c r="AE698" s="1" t="str">
        <f t="shared" si="325"/>
        <v/>
      </c>
      <c r="AF698" s="8">
        <f t="shared" si="326"/>
        <v>168.56241341678714</v>
      </c>
      <c r="AI698" s="1">
        <f t="shared" si="327"/>
        <v>1</v>
      </c>
      <c r="AJ698" s="1">
        <f t="shared" si="328"/>
        <v>0</v>
      </c>
      <c r="AK698" s="1" t="str">
        <f t="shared" si="330"/>
        <v/>
      </c>
      <c r="AL698" s="8">
        <v>26.977339999999998</v>
      </c>
    </row>
    <row r="699" spans="1:38" x14ac:dyDescent="0.3">
      <c r="A699" s="2" t="s">
        <v>83</v>
      </c>
      <c r="B699" s="1">
        <f>'Rails Data'!AX699</f>
        <v>173.51717543406568</v>
      </c>
      <c r="C699" s="1">
        <f t="shared" si="329"/>
        <v>173.51717543406568</v>
      </c>
      <c r="D699" s="1">
        <f>'Rails Data'!AZ699</f>
        <v>19.196826453497049</v>
      </c>
      <c r="E699" s="1">
        <f>'Rails Data'!BB699</f>
        <v>1.574806014551503</v>
      </c>
      <c r="F699" s="1">
        <f t="shared" si="301"/>
        <v>158.835764624208</v>
      </c>
      <c r="G699" s="1">
        <f t="shared" si="302"/>
        <v>19.0560012540288</v>
      </c>
      <c r="H699" s="5">
        <f t="shared" si="303"/>
        <v>0.31643275710013441</v>
      </c>
      <c r="I699" s="3">
        <f t="shared" si="304"/>
        <v>8.6635332579115987E-2</v>
      </c>
      <c r="J699" s="1">
        <f t="shared" si="305"/>
        <v>1.6360466660823512</v>
      </c>
      <c r="K699" s="5">
        <f t="shared" si="306"/>
        <v>9.2023798718245509E-2</v>
      </c>
      <c r="L699" s="3">
        <f t="shared" si="307"/>
        <v>0.18124376259796099</v>
      </c>
      <c r="M699" s="1">
        <f t="shared" si="308"/>
        <v>169.90158578593233</v>
      </c>
      <c r="N699" s="5">
        <f t="shared" si="309"/>
        <v>0.45335193871375479</v>
      </c>
      <c r="O699" s="3">
        <f t="shared" si="310"/>
        <v>0.33170674291443619</v>
      </c>
      <c r="P699" s="8">
        <f t="shared" si="311"/>
        <v>167.35595367544371</v>
      </c>
      <c r="Q699" s="9">
        <f t="shared" si="312"/>
        <v>8.5201890512357181</v>
      </c>
      <c r="R699" s="9">
        <f t="shared" si="313"/>
        <v>7.8865324265565988</v>
      </c>
      <c r="S699" s="1">
        <f t="shared" si="314"/>
        <v>0</v>
      </c>
      <c r="T699" s="1">
        <f t="shared" si="315"/>
        <v>0</v>
      </c>
      <c r="U699" s="1">
        <f t="shared" si="316"/>
        <v>0</v>
      </c>
      <c r="V699" s="1">
        <f t="shared" si="317"/>
        <v>1</v>
      </c>
      <c r="W699" s="1">
        <f t="shared" si="318"/>
        <v>0</v>
      </c>
      <c r="X699" s="1">
        <f t="shared" si="319"/>
        <v>1</v>
      </c>
      <c r="Y699" s="1">
        <f t="shared" si="320"/>
        <v>1</v>
      </c>
      <c r="AA699" s="1">
        <f t="shared" si="321"/>
        <v>1</v>
      </c>
      <c r="AB699" s="1" t="str">
        <f t="shared" si="322"/>
        <v/>
      </c>
      <c r="AC699" s="1" t="str">
        <f t="shared" si="323"/>
        <v/>
      </c>
      <c r="AD699" s="1">
        <f t="shared" si="324"/>
        <v>1</v>
      </c>
      <c r="AE699" s="1" t="str">
        <f t="shared" si="325"/>
        <v>Buy</v>
      </c>
      <c r="AF699" s="8">
        <f t="shared" si="326"/>
        <v>173.51717543406568</v>
      </c>
      <c r="AI699" s="1">
        <f t="shared" si="327"/>
        <v>0</v>
      </c>
      <c r="AJ699" s="1">
        <f t="shared" si="328"/>
        <v>0</v>
      </c>
      <c r="AK699" s="1" t="str">
        <f t="shared" si="330"/>
        <v/>
      </c>
      <c r="AL699" s="8">
        <v>27.959840000000003</v>
      </c>
    </row>
    <row r="700" spans="1:38" x14ac:dyDescent="0.3">
      <c r="A700" s="2" t="s">
        <v>82</v>
      </c>
      <c r="B700" s="1">
        <f>'Rails Data'!AX700</f>
        <v>174.53953597830107</v>
      </c>
      <c r="C700" s="1">
        <f t="shared" si="329"/>
        <v>174.53953597830107</v>
      </c>
      <c r="D700" s="1">
        <f>'Rails Data'!AZ700</f>
        <v>19.436655306756936</v>
      </c>
      <c r="E700" s="1">
        <f>'Rails Data'!BB700</f>
        <v>1.5872849425798923</v>
      </c>
      <c r="F700" s="1">
        <f t="shared" si="301"/>
        <v>157.66125175941937</v>
      </c>
      <c r="G700" s="1">
        <f t="shared" si="302"/>
        <v>18.946289991077975</v>
      </c>
      <c r="H700" s="5">
        <f t="shared" si="303"/>
        <v>0.27209512533065849</v>
      </c>
      <c r="I700" s="3">
        <f t="shared" si="304"/>
        <v>4.8335761825612923E-2</v>
      </c>
      <c r="J700" s="1">
        <f t="shared" si="305"/>
        <v>1.6491754589465397</v>
      </c>
      <c r="K700" s="5">
        <f t="shared" si="306"/>
        <v>0.12144075058204029</v>
      </c>
      <c r="L700" s="3">
        <f t="shared" si="307"/>
        <v>0.19611375657791358</v>
      </c>
      <c r="M700" s="1">
        <f t="shared" si="308"/>
        <v>167.91014265108393</v>
      </c>
      <c r="N700" s="5">
        <f t="shared" si="309"/>
        <v>0.43290953694694467</v>
      </c>
      <c r="O700" s="3">
        <f t="shared" si="310"/>
        <v>0.31143254361454975</v>
      </c>
      <c r="P700" s="8">
        <f t="shared" si="311"/>
        <v>166.23573153751244</v>
      </c>
      <c r="Q700" s="9">
        <f t="shared" si="312"/>
        <v>8.5744797780930639</v>
      </c>
      <c r="R700" s="9">
        <f t="shared" si="313"/>
        <v>7.7452727169211357</v>
      </c>
      <c r="S700" s="1">
        <f t="shared" si="314"/>
        <v>0</v>
      </c>
      <c r="T700" s="1">
        <f t="shared" si="315"/>
        <v>0</v>
      </c>
      <c r="U700" s="1">
        <f t="shared" si="316"/>
        <v>0</v>
      </c>
      <c r="V700" s="1">
        <f t="shared" si="317"/>
        <v>1</v>
      </c>
      <c r="W700" s="1">
        <f t="shared" si="318"/>
        <v>0</v>
      </c>
      <c r="X700" s="1">
        <f t="shared" si="319"/>
        <v>1</v>
      </c>
      <c r="Y700" s="1">
        <f t="shared" si="320"/>
        <v>1</v>
      </c>
      <c r="AA700" s="1">
        <f t="shared" si="321"/>
        <v>1</v>
      </c>
      <c r="AB700" s="1" t="str">
        <f t="shared" si="322"/>
        <v/>
      </c>
      <c r="AC700" s="1" t="str">
        <f t="shared" si="323"/>
        <v/>
      </c>
      <c r="AD700" s="1">
        <f t="shared" si="324"/>
        <v>1</v>
      </c>
      <c r="AE700" s="1" t="str">
        <f t="shared" si="325"/>
        <v>Buy</v>
      </c>
      <c r="AF700" s="8">
        <f t="shared" si="326"/>
        <v>174.53953597830107</v>
      </c>
      <c r="AI700" s="1">
        <f t="shared" si="327"/>
        <v>0</v>
      </c>
      <c r="AJ700" s="1">
        <f t="shared" si="328"/>
        <v>0</v>
      </c>
      <c r="AK700" s="1" t="str">
        <f t="shared" si="330"/>
        <v/>
      </c>
      <c r="AL700" s="8">
        <v>28.122840000000004</v>
      </c>
    </row>
    <row r="701" spans="1:38" x14ac:dyDescent="0.3">
      <c r="A701" s="2" t="s">
        <v>81</v>
      </c>
      <c r="B701" s="1">
        <f>'Rails Data'!AX701</f>
        <v>170.99068463946654</v>
      </c>
      <c r="C701" s="1">
        <f t="shared" si="329"/>
        <v>170.99068463946654</v>
      </c>
      <c r="D701" s="1">
        <f>'Rails Data'!AZ701</f>
        <v>19.386280024776639</v>
      </c>
      <c r="E701" s="1">
        <f>'Rails Data'!BB701</f>
        <v>1.556951480390615</v>
      </c>
      <c r="F701" s="1">
        <f t="shared" si="301"/>
        <v>156.31098902190882</v>
      </c>
      <c r="G701" s="1">
        <f t="shared" si="302"/>
        <v>18.779871174594192</v>
      </c>
      <c r="H701" s="5">
        <f t="shared" si="303"/>
        <v>0.21870821064891066</v>
      </c>
      <c r="I701" s="3">
        <f t="shared" si="304"/>
        <v>1.1042534574771994E-2</v>
      </c>
      <c r="J701" s="1">
        <f t="shared" si="305"/>
        <v>1.6580300641013297</v>
      </c>
      <c r="K701" s="5">
        <f t="shared" si="306"/>
        <v>0.13431643048168196</v>
      </c>
      <c r="L701" s="3">
        <f t="shared" si="307"/>
        <v>0.20855925757722579</v>
      </c>
      <c r="M701" s="1">
        <f t="shared" si="308"/>
        <v>165.50976336346397</v>
      </c>
      <c r="N701" s="5">
        <f t="shared" si="309"/>
        <v>0.39459392047769359</v>
      </c>
      <c r="O701" s="3">
        <f t="shared" si="310"/>
        <v>0.2911863780591506</v>
      </c>
      <c r="P701" s="8">
        <f t="shared" si="311"/>
        <v>164.72594891191449</v>
      </c>
      <c r="Q701" s="9">
        <f t="shared" si="312"/>
        <v>8.4149598900056617</v>
      </c>
      <c r="R701" s="9">
        <f t="shared" si="313"/>
        <v>7.6618679881008891</v>
      </c>
      <c r="S701" s="1">
        <f t="shared" si="314"/>
        <v>0</v>
      </c>
      <c r="T701" s="1">
        <f t="shared" si="315"/>
        <v>0</v>
      </c>
      <c r="U701" s="1">
        <f t="shared" si="316"/>
        <v>0</v>
      </c>
      <c r="V701" s="1">
        <f t="shared" si="317"/>
        <v>1</v>
      </c>
      <c r="W701" s="1">
        <f t="shared" si="318"/>
        <v>0</v>
      </c>
      <c r="X701" s="1">
        <f t="shared" si="319"/>
        <v>1</v>
      </c>
      <c r="Y701" s="1">
        <f t="shared" si="320"/>
        <v>1</v>
      </c>
      <c r="AA701" s="1">
        <f t="shared" si="321"/>
        <v>1</v>
      </c>
      <c r="AB701" s="1" t="str">
        <f t="shared" si="322"/>
        <v/>
      </c>
      <c r="AC701" s="1" t="str">
        <f t="shared" si="323"/>
        <v/>
      </c>
      <c r="AD701" s="1">
        <f t="shared" si="324"/>
        <v>1</v>
      </c>
      <c r="AE701" s="1" t="str">
        <f t="shared" si="325"/>
        <v>Buy</v>
      </c>
      <c r="AF701" s="8">
        <f t="shared" si="326"/>
        <v>170.99068463946654</v>
      </c>
      <c r="AI701" s="1">
        <f t="shared" si="327"/>
        <v>0</v>
      </c>
      <c r="AJ701" s="1">
        <f t="shared" si="328"/>
        <v>0</v>
      </c>
      <c r="AK701" s="1" t="str">
        <f t="shared" si="330"/>
        <v/>
      </c>
      <c r="AL701" s="8">
        <v>27.542159999999996</v>
      </c>
    </row>
    <row r="702" spans="1:38" x14ac:dyDescent="0.3">
      <c r="A702" s="2" t="s">
        <v>80</v>
      </c>
      <c r="B702" s="1">
        <f>'Rails Data'!AX702</f>
        <v>169.51534003890418</v>
      </c>
      <c r="C702" s="1">
        <f t="shared" si="329"/>
        <v>169.51534003890418</v>
      </c>
      <c r="D702" s="1">
        <f>'Rails Data'!AZ702</f>
        <v>19.356439752183604</v>
      </c>
      <c r="E702" s="1">
        <f>'Rails Data'!BB702</f>
        <v>1.5707688794736197</v>
      </c>
      <c r="F702" s="1">
        <f t="shared" si="301"/>
        <v>155.1366133725042</v>
      </c>
      <c r="G702" s="1">
        <f t="shared" si="302"/>
        <v>18.601672851305377</v>
      </c>
      <c r="H702" s="5">
        <f t="shared" si="303"/>
        <v>0.17412048144983361</v>
      </c>
      <c r="I702" s="3">
        <f t="shared" si="304"/>
        <v>-2.3568411437584452E-2</v>
      </c>
      <c r="J702" s="1">
        <f t="shared" si="305"/>
        <v>1.6757836369753822</v>
      </c>
      <c r="K702" s="5">
        <f t="shared" si="306"/>
        <v>0.18310136546385314</v>
      </c>
      <c r="L702" s="3">
        <f t="shared" si="307"/>
        <v>0.22093306209314975</v>
      </c>
      <c r="M702" s="1">
        <f t="shared" si="308"/>
        <v>163.84939405880382</v>
      </c>
      <c r="N702" s="5">
        <f t="shared" si="309"/>
        <v>0.39367872871866583</v>
      </c>
      <c r="O702" s="3">
        <f t="shared" si="310"/>
        <v>0.2739517876560601</v>
      </c>
      <c r="P702" s="8">
        <f t="shared" si="311"/>
        <v>163.58690605235955</v>
      </c>
      <c r="Q702" s="9">
        <f t="shared" si="312"/>
        <v>8.4502926798553517</v>
      </c>
      <c r="R702" s="9">
        <f t="shared" si="313"/>
        <v>7.6322518370385692</v>
      </c>
      <c r="S702" s="1">
        <f t="shared" si="314"/>
        <v>0</v>
      </c>
      <c r="T702" s="1">
        <f t="shared" si="315"/>
        <v>0</v>
      </c>
      <c r="U702" s="1">
        <f t="shared" si="316"/>
        <v>0</v>
      </c>
      <c r="V702" s="1">
        <f t="shared" si="317"/>
        <v>1</v>
      </c>
      <c r="W702" s="1">
        <f t="shared" si="318"/>
        <v>0</v>
      </c>
      <c r="X702" s="1">
        <f t="shared" si="319"/>
        <v>1</v>
      </c>
      <c r="Y702" s="1">
        <f t="shared" si="320"/>
        <v>1</v>
      </c>
      <c r="AA702" s="1">
        <f t="shared" si="321"/>
        <v>1</v>
      </c>
      <c r="AB702" s="1" t="str">
        <f t="shared" si="322"/>
        <v/>
      </c>
      <c r="AC702" s="1" t="str">
        <f t="shared" si="323"/>
        <v/>
      </c>
      <c r="AD702" s="1">
        <f t="shared" si="324"/>
        <v>1</v>
      </c>
      <c r="AE702" s="1" t="str">
        <f t="shared" si="325"/>
        <v>Buy</v>
      </c>
      <c r="AF702" s="8">
        <f t="shared" si="326"/>
        <v>169.51534003890418</v>
      </c>
      <c r="AI702" s="1">
        <f t="shared" si="327"/>
        <v>0</v>
      </c>
      <c r="AJ702" s="1">
        <f t="shared" si="328"/>
        <v>0</v>
      </c>
      <c r="AK702" s="1" t="str">
        <f t="shared" si="330"/>
        <v/>
      </c>
      <c r="AL702" s="8">
        <v>27.35</v>
      </c>
    </row>
    <row r="703" spans="1:38" x14ac:dyDescent="0.3">
      <c r="A703" s="2" t="s">
        <v>79</v>
      </c>
      <c r="B703" s="1">
        <f>'Rails Data'!AX703</f>
        <v>173.6292420705598</v>
      </c>
      <c r="C703" s="1">
        <f t="shared" si="329"/>
        <v>173.6292420705598</v>
      </c>
      <c r="D703" s="1">
        <f>'Rails Data'!AZ703</f>
        <v>19.925519189671981</v>
      </c>
      <c r="E703" s="1">
        <f>'Rails Data'!BB703</f>
        <v>1.6483173108395348</v>
      </c>
      <c r="F703" s="1">
        <f t="shared" si="301"/>
        <v>153.98631523919221</v>
      </c>
      <c r="G703" s="1">
        <f t="shared" si="302"/>
        <v>18.368673609091971</v>
      </c>
      <c r="H703" s="5">
        <f t="shared" si="303"/>
        <v>0.11536337574118161</v>
      </c>
      <c r="I703" s="3">
        <f t="shared" si="304"/>
        <v>-5.6516560252154131E-2</v>
      </c>
      <c r="J703" s="1">
        <f t="shared" si="305"/>
        <v>1.6980551515056679</v>
      </c>
      <c r="K703" s="5">
        <f t="shared" si="306"/>
        <v>0.2136631136247229</v>
      </c>
      <c r="L703" s="3">
        <f t="shared" si="307"/>
        <v>0.22723834486469918</v>
      </c>
      <c r="M703" s="1">
        <f t="shared" si="308"/>
        <v>162.87523925874945</v>
      </c>
      <c r="N703" s="5">
        <f t="shared" si="309"/>
        <v>0.36733301889720904</v>
      </c>
      <c r="O703" s="3">
        <f t="shared" si="310"/>
        <v>0.25399729747895916</v>
      </c>
      <c r="P703" s="8">
        <f t="shared" si="311"/>
        <v>162.50900896389689</v>
      </c>
      <c r="Q703" s="9">
        <f t="shared" si="312"/>
        <v>8.5226937247046806</v>
      </c>
      <c r="R703" s="9">
        <f t="shared" si="313"/>
        <v>7.5877259805728103</v>
      </c>
      <c r="S703" s="1">
        <f t="shared" si="314"/>
        <v>0</v>
      </c>
      <c r="T703" s="1">
        <f t="shared" si="315"/>
        <v>0</v>
      </c>
      <c r="U703" s="1">
        <f t="shared" si="316"/>
        <v>0</v>
      </c>
      <c r="V703" s="1">
        <f t="shared" si="317"/>
        <v>1</v>
      </c>
      <c r="W703" s="1">
        <f t="shared" si="318"/>
        <v>0</v>
      </c>
      <c r="X703" s="1">
        <f t="shared" si="319"/>
        <v>1</v>
      </c>
      <c r="Y703" s="1">
        <f t="shared" si="320"/>
        <v>1</v>
      </c>
      <c r="AA703" s="1">
        <f t="shared" si="321"/>
        <v>1</v>
      </c>
      <c r="AB703" s="1" t="str">
        <f t="shared" si="322"/>
        <v/>
      </c>
      <c r="AC703" s="1" t="str">
        <f t="shared" si="323"/>
        <v/>
      </c>
      <c r="AD703" s="1">
        <f t="shared" si="324"/>
        <v>1</v>
      </c>
      <c r="AE703" s="1" t="str">
        <f t="shared" si="325"/>
        <v>Buy</v>
      </c>
      <c r="AF703" s="8">
        <f t="shared" si="326"/>
        <v>173.6292420705598</v>
      </c>
      <c r="AI703" s="1">
        <f t="shared" si="327"/>
        <v>0</v>
      </c>
      <c r="AJ703" s="1">
        <f t="shared" si="328"/>
        <v>0</v>
      </c>
      <c r="AK703" s="1" t="str">
        <f t="shared" si="330"/>
        <v/>
      </c>
      <c r="AL703" s="8">
        <v>28.213839999999998</v>
      </c>
    </row>
    <row r="704" spans="1:38" x14ac:dyDescent="0.3">
      <c r="A704" s="2" t="s">
        <v>78</v>
      </c>
      <c r="B704" s="1">
        <f>'Rails Data'!AX704</f>
        <v>171.54910114580883</v>
      </c>
      <c r="C704" s="1">
        <f t="shared" si="329"/>
        <v>171.54910114580883</v>
      </c>
      <c r="D704" s="1">
        <f>'Rails Data'!AZ704</f>
        <v>19.913243740305916</v>
      </c>
      <c r="E704" s="1">
        <f>'Rails Data'!BB704</f>
        <v>1.6266631918788672</v>
      </c>
      <c r="F704" s="1">
        <f t="shared" si="301"/>
        <v>152.4148810926828</v>
      </c>
      <c r="G704" s="1">
        <f t="shared" si="302"/>
        <v>18.084012223251325</v>
      </c>
      <c r="H704" s="5">
        <f t="shared" si="303"/>
        <v>5.54741556009688E-2</v>
      </c>
      <c r="I704" s="3">
        <f t="shared" si="304"/>
        <v>-8.5163216251043422E-2</v>
      </c>
      <c r="J704" s="1">
        <f t="shared" si="305"/>
        <v>1.7150697271558915</v>
      </c>
      <c r="K704" s="5">
        <f t="shared" si="306"/>
        <v>0.24407024138288991</v>
      </c>
      <c r="L704" s="3">
        <f t="shared" si="307"/>
        <v>0.22950088340469524</v>
      </c>
      <c r="M704" s="1">
        <f t="shared" si="308"/>
        <v>161.72031571966295</v>
      </c>
      <c r="N704" s="5">
        <f t="shared" si="309"/>
        <v>0.34422575274568867</v>
      </c>
      <c r="O704" s="3">
        <f t="shared" si="310"/>
        <v>0.23510801057591751</v>
      </c>
      <c r="P704" s="8">
        <f t="shared" si="311"/>
        <v>160.48714839904909</v>
      </c>
      <c r="Q704" s="9">
        <f t="shared" si="312"/>
        <v>8.0722673063662853</v>
      </c>
      <c r="R704" s="9">
        <f t="shared" si="313"/>
        <v>7.4844738640439825</v>
      </c>
      <c r="S704" s="1">
        <f t="shared" si="314"/>
        <v>0</v>
      </c>
      <c r="T704" s="1">
        <f t="shared" si="315"/>
        <v>0</v>
      </c>
      <c r="U704" s="1">
        <f t="shared" si="316"/>
        <v>1</v>
      </c>
      <c r="V704" s="1">
        <f t="shared" si="317"/>
        <v>1</v>
      </c>
      <c r="W704" s="1">
        <f t="shared" si="318"/>
        <v>0</v>
      </c>
      <c r="X704" s="1">
        <f t="shared" si="319"/>
        <v>1</v>
      </c>
      <c r="Y704" s="1">
        <f t="shared" si="320"/>
        <v>1</v>
      </c>
      <c r="AA704" s="1">
        <f t="shared" si="321"/>
        <v>1</v>
      </c>
      <c r="AB704" s="1" t="str">
        <f t="shared" si="322"/>
        <v/>
      </c>
      <c r="AC704" s="1" t="str">
        <f t="shared" si="323"/>
        <v/>
      </c>
      <c r="AD704" s="1">
        <f t="shared" si="324"/>
        <v>1</v>
      </c>
      <c r="AE704" s="1" t="str">
        <f t="shared" si="325"/>
        <v>Buy</v>
      </c>
      <c r="AF704" s="8">
        <f t="shared" si="326"/>
        <v>171.54910114580883</v>
      </c>
      <c r="AI704" s="1">
        <f t="shared" si="327"/>
        <v>0</v>
      </c>
      <c r="AJ704" s="1">
        <f t="shared" si="328"/>
        <v>0</v>
      </c>
      <c r="AK704" s="1" t="str">
        <f t="shared" si="330"/>
        <v/>
      </c>
      <c r="AL704" s="8">
        <v>27.720839999999999</v>
      </c>
    </row>
    <row r="705" spans="1:38" x14ac:dyDescent="0.3">
      <c r="A705" s="2" t="s">
        <v>77</v>
      </c>
      <c r="B705" s="1">
        <f>'Rails Data'!AX705</f>
        <v>169.38690614458557</v>
      </c>
      <c r="C705" s="1">
        <f t="shared" si="329"/>
        <v>169.38690614458557</v>
      </c>
      <c r="D705" s="1">
        <f>'Rails Data'!AZ705</f>
        <v>19.817737395118932</v>
      </c>
      <c r="E705" s="1">
        <f>'Rails Data'!BB705</f>
        <v>1.6116377504155275</v>
      </c>
      <c r="F705" s="1">
        <f t="shared" si="301"/>
        <v>150.88414348843273</v>
      </c>
      <c r="G705" s="1">
        <f t="shared" si="302"/>
        <v>17.830540693992436</v>
      </c>
      <c r="H705" s="5">
        <f t="shared" si="303"/>
        <v>2.3941924240387102E-3</v>
      </c>
      <c r="I705" s="3">
        <f t="shared" si="304"/>
        <v>-0.1086027782263788</v>
      </c>
      <c r="J705" s="1">
        <f t="shared" si="305"/>
        <v>1.7280079037271696</v>
      </c>
      <c r="K705" s="5">
        <f t="shared" si="306"/>
        <v>0.2678688980894659</v>
      </c>
      <c r="L705" s="3">
        <f t="shared" si="307"/>
        <v>0.22707265707499613</v>
      </c>
      <c r="M705" s="1">
        <f t="shared" si="308"/>
        <v>160.18007416951392</v>
      </c>
      <c r="N705" s="5">
        <f t="shared" si="309"/>
        <v>0.31385932496533142</v>
      </c>
      <c r="O705" s="3">
        <f t="shared" si="310"/>
        <v>0.21692172021428899</v>
      </c>
      <c r="P705" s="8">
        <f t="shared" si="311"/>
        <v>158.47588426327459</v>
      </c>
      <c r="Q705" s="9">
        <f t="shared" si="312"/>
        <v>7.5917407748418668</v>
      </c>
      <c r="R705" s="9">
        <f t="shared" si="313"/>
        <v>7.4061432942085759</v>
      </c>
      <c r="S705" s="1">
        <f t="shared" si="314"/>
        <v>0</v>
      </c>
      <c r="T705" s="1">
        <f t="shared" si="315"/>
        <v>0</v>
      </c>
      <c r="U705" s="1">
        <f t="shared" si="316"/>
        <v>1</v>
      </c>
      <c r="V705" s="1">
        <f t="shared" si="317"/>
        <v>1</v>
      </c>
      <c r="W705" s="1">
        <f t="shared" si="318"/>
        <v>0</v>
      </c>
      <c r="X705" s="1">
        <f t="shared" si="319"/>
        <v>1</v>
      </c>
      <c r="Y705" s="1">
        <f t="shared" si="320"/>
        <v>1</v>
      </c>
      <c r="AA705" s="1">
        <f t="shared" si="321"/>
        <v>1</v>
      </c>
      <c r="AB705" s="1" t="str">
        <f t="shared" si="322"/>
        <v/>
      </c>
      <c r="AC705" s="1" t="str">
        <f t="shared" si="323"/>
        <v/>
      </c>
      <c r="AD705" s="1">
        <f t="shared" si="324"/>
        <v>1</v>
      </c>
      <c r="AE705" s="1" t="str">
        <f t="shared" si="325"/>
        <v>Buy</v>
      </c>
      <c r="AF705" s="8">
        <f t="shared" si="326"/>
        <v>169.38690614458557</v>
      </c>
      <c r="AI705" s="1">
        <f t="shared" si="327"/>
        <v>0</v>
      </c>
      <c r="AJ705" s="1">
        <f t="shared" si="328"/>
        <v>0</v>
      </c>
      <c r="AK705" s="1" t="str">
        <f t="shared" si="330"/>
        <v/>
      </c>
      <c r="AL705" s="8">
        <v>27.401</v>
      </c>
    </row>
    <row r="706" spans="1:38" x14ac:dyDescent="0.3">
      <c r="A706" s="2" t="s">
        <v>76</v>
      </c>
      <c r="B706" s="1">
        <f>'Rails Data'!AX706</f>
        <v>164.02949040797367</v>
      </c>
      <c r="C706" s="1">
        <f t="shared" si="329"/>
        <v>164.02949040797367</v>
      </c>
      <c r="D706" s="1">
        <f>'Rails Data'!AZ706</f>
        <v>19.493483910093477</v>
      </c>
      <c r="E706" s="1">
        <f>'Rails Data'!BB706</f>
        <v>1.7850493590739855</v>
      </c>
      <c r="F706" s="1">
        <f t="shared" si="301"/>
        <v>149.4039224759405</v>
      </c>
      <c r="G706" s="1">
        <f t="shared" si="302"/>
        <v>17.593036097988104</v>
      </c>
      <c r="H706" s="5">
        <f t="shared" si="303"/>
        <v>-4.515621727052066E-2</v>
      </c>
      <c r="I706" s="3">
        <f t="shared" si="304"/>
        <v>-0.12710227333478172</v>
      </c>
      <c r="J706" s="1">
        <f t="shared" si="305"/>
        <v>1.7393901354282189</v>
      </c>
      <c r="K706" s="5">
        <f t="shared" si="306"/>
        <v>0.2866638316647343</v>
      </c>
      <c r="L706" s="3">
        <f t="shared" si="307"/>
        <v>0.22027328357258449</v>
      </c>
      <c r="M706" s="1">
        <f t="shared" si="308"/>
        <v>158.57938323085358</v>
      </c>
      <c r="N706" s="5">
        <f t="shared" si="309"/>
        <v>0.28064065584078302</v>
      </c>
      <c r="O706" s="3">
        <f t="shared" si="310"/>
        <v>0.20076545275578192</v>
      </c>
      <c r="P706" s="8">
        <f t="shared" si="311"/>
        <v>156.49206210303623</v>
      </c>
      <c r="Q706" s="9">
        <f t="shared" si="312"/>
        <v>7.0881396270957282</v>
      </c>
      <c r="R706" s="9">
        <f t="shared" si="313"/>
        <v>7.3671358559125908</v>
      </c>
      <c r="S706" s="1">
        <f t="shared" si="314"/>
        <v>0</v>
      </c>
      <c r="T706" s="1">
        <f t="shared" si="315"/>
        <v>1</v>
      </c>
      <c r="U706" s="1">
        <f t="shared" si="316"/>
        <v>1</v>
      </c>
      <c r="V706" s="1">
        <f t="shared" si="317"/>
        <v>0</v>
      </c>
      <c r="W706" s="1">
        <f t="shared" si="318"/>
        <v>0</v>
      </c>
      <c r="X706" s="1">
        <f t="shared" si="319"/>
        <v>1</v>
      </c>
      <c r="Y706" s="1">
        <f t="shared" si="320"/>
        <v>1</v>
      </c>
      <c r="AA706" s="1">
        <f t="shared" si="321"/>
        <v>1</v>
      </c>
      <c r="AB706" s="1" t="str">
        <f t="shared" si="322"/>
        <v/>
      </c>
      <c r="AC706" s="1" t="str">
        <f t="shared" si="323"/>
        <v/>
      </c>
      <c r="AD706" s="1">
        <f t="shared" si="324"/>
        <v>1</v>
      </c>
      <c r="AE706" s="1" t="str">
        <f t="shared" si="325"/>
        <v/>
      </c>
      <c r="AF706" s="8">
        <f t="shared" si="326"/>
        <v>164.02949040797367</v>
      </c>
      <c r="AI706" s="1">
        <f t="shared" si="327"/>
        <v>1</v>
      </c>
      <c r="AJ706" s="1">
        <f t="shared" si="328"/>
        <v>0</v>
      </c>
      <c r="AK706" s="1" t="str">
        <f t="shared" si="330"/>
        <v/>
      </c>
      <c r="AL706" s="8">
        <v>26.602160000000005</v>
      </c>
    </row>
    <row r="707" spans="1:38" x14ac:dyDescent="0.3">
      <c r="A707" s="2" t="s">
        <v>75</v>
      </c>
      <c r="B707" s="1">
        <f>'Rails Data'!AX707</f>
        <v>161.95679621372568</v>
      </c>
      <c r="C707" s="1">
        <f t="shared" si="329"/>
        <v>161.95679621372568</v>
      </c>
      <c r="D707" s="1">
        <f>'Rails Data'!AZ707</f>
        <v>19.563708343443306</v>
      </c>
      <c r="E707" s="1">
        <f>'Rails Data'!BB707</f>
        <v>1.7629410655376163</v>
      </c>
      <c r="F707" s="1">
        <f t="shared" ref="F707:F760" si="331">(C707-F708)*2/27+F708</f>
        <v>148.23387704137787</v>
      </c>
      <c r="G707" s="1">
        <f t="shared" ref="G707:G770" si="332">AVERAGE(D707:D719)</f>
        <v>17.42093300210724</v>
      </c>
      <c r="H707" s="5">
        <f t="shared" ref="H707:H746" si="333">((G707/G733)-1)*2</f>
        <v>-8.4497754266241287E-2</v>
      </c>
      <c r="I707" s="3">
        <f t="shared" ref="I707:I732" si="334">((H707-I708)*2/14)+I708</f>
        <v>-0.14075994934549188</v>
      </c>
      <c r="J707" s="1">
        <f t="shared" ref="J707:J770" si="335">AVERAGE(E707:E715)</f>
        <v>1.7238591126090457</v>
      </c>
      <c r="K707" s="5">
        <f t="shared" ref="K707:K750" si="336">((J707/J733)-1)*2</f>
        <v>0.24668626805394922</v>
      </c>
      <c r="L707" s="3">
        <f t="shared" ref="L707:L736" si="337">((K707-L708)*2/14)+L708</f>
        <v>0.20920819222389286</v>
      </c>
      <c r="M707" s="1">
        <f t="shared" ref="M707:M770" si="338">AVERAGE(B707:B715)</f>
        <v>156.87685667560493</v>
      </c>
      <c r="N707" s="5">
        <f t="shared" ref="N707:N750" si="339">((M707/M733)-1)*2</f>
        <v>0.23252537645281546</v>
      </c>
      <c r="O707" s="3">
        <f t="shared" ref="O707:O736" si="340">((N707-O708)*2/14)+O708</f>
        <v>0.18745291890828172</v>
      </c>
      <c r="P707" s="8">
        <f t="shared" ref="P707:P773" si="341">((C707-P708)*2/13)+P708</f>
        <v>155.1216205930476</v>
      </c>
      <c r="Q707" s="9">
        <f t="shared" ref="Q707:Q758" si="342">P707-F707</f>
        <v>6.887743551669729</v>
      </c>
      <c r="R707" s="9">
        <f t="shared" ref="R707:R749" si="343">AVERAGE(Q707:Q716)</f>
        <v>7.4207514158734593</v>
      </c>
      <c r="S707" s="1">
        <f t="shared" ref="S707:S750" si="344">IF(K707&lt;-0.4999,1,)</f>
        <v>0</v>
      </c>
      <c r="T707" s="1">
        <f t="shared" ref="T707:T736" si="345">IF(K707-K708&gt;0,1,)</f>
        <v>1</v>
      </c>
      <c r="U707" s="1">
        <f t="shared" ref="U707:U737" si="346">IF(K707&gt;L707,1,0)</f>
        <v>1</v>
      </c>
      <c r="V707" s="1">
        <f t="shared" ref="V707:V751" si="347">IF(Q707&gt;R707,1,0)</f>
        <v>0</v>
      </c>
      <c r="W707" s="1">
        <f t="shared" ref="W707:W751" si="348">IF(H707&lt;-0.4999,1,)</f>
        <v>0</v>
      </c>
      <c r="X707" s="1">
        <f t="shared" ref="X707:X751" si="349">IF(H707-H708&gt;0,1,)</f>
        <v>1</v>
      </c>
      <c r="Y707" s="1">
        <f t="shared" ref="Y707:Y751" si="350">IF(H707&gt;I707,1,0)</f>
        <v>1</v>
      </c>
      <c r="AA707" s="1">
        <f t="shared" ref="AA707:AA762" si="351">IF(N707&gt;O707,1,0)</f>
        <v>1</v>
      </c>
      <c r="AB707" s="1" t="str">
        <f t="shared" ref="AB707:AB775" si="352">IF(S707+V707+T707=3,"Buy","")</f>
        <v/>
      </c>
      <c r="AC707" s="1" t="str">
        <f t="shared" ref="AC707:AC775" si="353">IF(W707+V707+X707=3,"Buy","")</f>
        <v/>
      </c>
      <c r="AD707" s="1">
        <f t="shared" ref="AD707:AD764" si="354">IF(AA707+Y707+U707&gt;1.99,1,0)</f>
        <v>1</v>
      </c>
      <c r="AE707" s="1" t="str">
        <f t="shared" ref="AE707:AE762" si="355">IF(AD707+V707=2,"Buy","")</f>
        <v/>
      </c>
      <c r="AF707" s="8">
        <f t="shared" ref="AF707:AF771" si="356">B707</f>
        <v>161.95679621372568</v>
      </c>
      <c r="AI707" s="1">
        <f t="shared" ref="AI707:AI751" si="357">IF(Q707&lt;R707,1,0)</f>
        <v>1</v>
      </c>
      <c r="AJ707" s="1">
        <f t="shared" ref="AJ707:AJ765" si="358">IF(AA707+Y707+U707&lt;1.01,1,0)</f>
        <v>0</v>
      </c>
      <c r="AK707" s="1" t="str">
        <f t="shared" si="330"/>
        <v/>
      </c>
      <c r="AL707" s="8">
        <v>26.198499999999996</v>
      </c>
    </row>
    <row r="708" spans="1:38" x14ac:dyDescent="0.3">
      <c r="A708" s="2" t="s">
        <v>74</v>
      </c>
      <c r="B708" s="1">
        <f>'Rails Data'!AX708</f>
        <v>155.59418722043014</v>
      </c>
      <c r="C708" s="1">
        <f t="shared" ref="C708:C771" si="359">B708</f>
        <v>155.59418722043014</v>
      </c>
      <c r="D708" s="1">
        <f>'Rails Data'!AZ708</f>
        <v>18.811942844625658</v>
      </c>
      <c r="E708" s="1">
        <f>'Rails Data'!BB708</f>
        <v>1.6929651503291994</v>
      </c>
      <c r="F708" s="1">
        <f t="shared" si="331"/>
        <v>147.13604350759005</v>
      </c>
      <c r="G708" s="1">
        <f t="shared" si="332"/>
        <v>17.246476580013805</v>
      </c>
      <c r="H708" s="5">
        <f t="shared" si="333"/>
        <v>-0.11528724944949431</v>
      </c>
      <c r="I708" s="3">
        <f t="shared" si="334"/>
        <v>-0.15013698185870031</v>
      </c>
      <c r="J708" s="1">
        <f t="shared" si="335"/>
        <v>1.70903262305936</v>
      </c>
      <c r="K708" s="5">
        <f t="shared" si="336"/>
        <v>0.21952665906883961</v>
      </c>
      <c r="L708" s="3">
        <f t="shared" si="337"/>
        <v>0.2029618462522168</v>
      </c>
      <c r="M708" s="1">
        <f t="shared" si="338"/>
        <v>155.21943455118318</v>
      </c>
      <c r="N708" s="5">
        <f t="shared" si="339"/>
        <v>0.19636503924716076</v>
      </c>
      <c r="O708" s="3">
        <f t="shared" si="340"/>
        <v>0.17994084265085944</v>
      </c>
      <c r="P708" s="8">
        <f t="shared" si="341"/>
        <v>153.87886138928795</v>
      </c>
      <c r="Q708" s="9">
        <f t="shared" si="342"/>
        <v>6.7428178816979027</v>
      </c>
      <c r="R708" s="9">
        <f t="shared" si="343"/>
        <v>7.5542300964628968</v>
      </c>
      <c r="S708" s="1">
        <f t="shared" si="344"/>
        <v>0</v>
      </c>
      <c r="T708" s="1">
        <f t="shared" si="345"/>
        <v>1</v>
      </c>
      <c r="U708" s="1">
        <f t="shared" si="346"/>
        <v>1</v>
      </c>
      <c r="V708" s="1">
        <f t="shared" si="347"/>
        <v>0</v>
      </c>
      <c r="W708" s="1">
        <f t="shared" si="348"/>
        <v>0</v>
      </c>
      <c r="X708" s="1">
        <f t="shared" si="349"/>
        <v>1</v>
      </c>
      <c r="Y708" s="1">
        <f t="shared" si="350"/>
        <v>1</v>
      </c>
      <c r="AA708" s="1">
        <f t="shared" si="351"/>
        <v>1</v>
      </c>
      <c r="AB708" s="1" t="str">
        <f t="shared" si="352"/>
        <v/>
      </c>
      <c r="AC708" s="1" t="str">
        <f t="shared" si="353"/>
        <v/>
      </c>
      <c r="AD708" s="1">
        <f t="shared" si="354"/>
        <v>1</v>
      </c>
      <c r="AE708" s="1" t="str">
        <f t="shared" si="355"/>
        <v/>
      </c>
      <c r="AF708" s="8">
        <f t="shared" si="356"/>
        <v>155.59418722043014</v>
      </c>
      <c r="AI708" s="1">
        <f t="shared" si="357"/>
        <v>1</v>
      </c>
      <c r="AJ708" s="1">
        <f t="shared" si="358"/>
        <v>0</v>
      </c>
      <c r="AK708" s="1" t="str">
        <f t="shared" si="330"/>
        <v/>
      </c>
      <c r="AL708" s="8">
        <v>25.25084</v>
      </c>
    </row>
    <row r="709" spans="1:38" x14ac:dyDescent="0.3">
      <c r="A709" s="2" t="s">
        <v>73</v>
      </c>
      <c r="B709" s="1">
        <f>'Rails Data'!AX709</f>
        <v>152.93612238972148</v>
      </c>
      <c r="C709" s="1">
        <f t="shared" si="359"/>
        <v>152.93612238972148</v>
      </c>
      <c r="D709" s="1">
        <f>'Rails Data'!AZ709</f>
        <v>18.622399708552415</v>
      </c>
      <c r="E709" s="1">
        <f>'Rails Data'!BB709</f>
        <v>1.6669763889730027</v>
      </c>
      <c r="F709" s="1">
        <f t="shared" si="331"/>
        <v>146.45939201056282</v>
      </c>
      <c r="G709" s="1">
        <f t="shared" si="332"/>
        <v>17.167668614313211</v>
      </c>
      <c r="H709" s="5">
        <f t="shared" si="333"/>
        <v>-0.13251507359684944</v>
      </c>
      <c r="I709" s="3">
        <f t="shared" si="334"/>
        <v>-0.15594527059356797</v>
      </c>
      <c r="J709" s="1">
        <f t="shared" si="335"/>
        <v>1.7052171537578269</v>
      </c>
      <c r="K709" s="5">
        <f t="shared" si="336"/>
        <v>0.20911830936804154</v>
      </c>
      <c r="L709" s="3">
        <f t="shared" si="337"/>
        <v>0.200201044116113</v>
      </c>
      <c r="M709" s="1">
        <f t="shared" si="338"/>
        <v>154.5721409947825</v>
      </c>
      <c r="N709" s="5">
        <f t="shared" si="339"/>
        <v>0.17448764145988882</v>
      </c>
      <c r="O709" s="3">
        <f t="shared" si="340"/>
        <v>0.17720347655147589</v>
      </c>
      <c r="P709" s="8">
        <f t="shared" si="341"/>
        <v>153.56698396544391</v>
      </c>
      <c r="Q709" s="9">
        <f t="shared" si="342"/>
        <v>7.1075919548810873</v>
      </c>
      <c r="R709" s="9">
        <f t="shared" si="343"/>
        <v>7.7388162757485874</v>
      </c>
      <c r="S709" s="1">
        <f t="shared" si="344"/>
        <v>0</v>
      </c>
      <c r="T709" s="1">
        <f t="shared" si="345"/>
        <v>0</v>
      </c>
      <c r="U709" s="1">
        <f t="shared" si="346"/>
        <v>1</v>
      </c>
      <c r="V709" s="1">
        <f t="shared" si="347"/>
        <v>0</v>
      </c>
      <c r="W709" s="1">
        <f t="shared" si="348"/>
        <v>0</v>
      </c>
      <c r="X709" s="1">
        <f t="shared" si="349"/>
        <v>1</v>
      </c>
      <c r="Y709" s="1">
        <f t="shared" si="350"/>
        <v>1</v>
      </c>
      <c r="AA709" s="1">
        <f t="shared" si="351"/>
        <v>0</v>
      </c>
      <c r="AB709" s="1" t="str">
        <f t="shared" si="352"/>
        <v/>
      </c>
      <c r="AC709" s="1" t="str">
        <f t="shared" si="353"/>
        <v/>
      </c>
      <c r="AD709" s="1">
        <f t="shared" si="354"/>
        <v>1</v>
      </c>
      <c r="AE709" s="1" t="str">
        <f t="shared" si="355"/>
        <v/>
      </c>
      <c r="AF709" s="8">
        <f t="shared" si="356"/>
        <v>152.93612238972148</v>
      </c>
      <c r="AI709" s="1">
        <f t="shared" si="357"/>
        <v>1</v>
      </c>
      <c r="AJ709" s="1">
        <f t="shared" si="358"/>
        <v>0</v>
      </c>
      <c r="AK709" s="1" t="str">
        <f t="shared" si="330"/>
        <v/>
      </c>
      <c r="AL709" s="8">
        <v>24.945839999999997</v>
      </c>
    </row>
    <row r="710" spans="1:38" x14ac:dyDescent="0.3">
      <c r="A710" s="2" t="s">
        <v>72</v>
      </c>
      <c r="B710" s="1">
        <f>'Rails Data'!AX710</f>
        <v>156.04736089752524</v>
      </c>
      <c r="C710" s="1">
        <f t="shared" si="359"/>
        <v>156.04736089752524</v>
      </c>
      <c r="D710" s="1">
        <f>'Rails Data'!AZ710</f>
        <v>16.797348451167842</v>
      </c>
      <c r="E710" s="1">
        <f>'Rails Data'!BB710</f>
        <v>1.7167336362570882</v>
      </c>
      <c r="F710" s="1">
        <f t="shared" si="331"/>
        <v>145.94125358023012</v>
      </c>
      <c r="G710" s="1">
        <f t="shared" si="332"/>
        <v>17.060825723113457</v>
      </c>
      <c r="H710" s="5">
        <f t="shared" si="333"/>
        <v>-0.14933992945975327</v>
      </c>
      <c r="I710" s="3">
        <f t="shared" si="334"/>
        <v>-0.1598503034263544</v>
      </c>
      <c r="J710" s="1">
        <f t="shared" si="335"/>
        <v>1.7052692170745889</v>
      </c>
      <c r="K710" s="5">
        <f t="shared" si="336"/>
        <v>0.21560959806562208</v>
      </c>
      <c r="L710" s="3">
        <f t="shared" si="337"/>
        <v>0.19871483324079159</v>
      </c>
      <c r="M710" s="1">
        <f t="shared" si="338"/>
        <v>154.24312045713643</v>
      </c>
      <c r="N710" s="5">
        <f t="shared" si="339"/>
        <v>0.16821640255713044</v>
      </c>
      <c r="O710" s="3">
        <f t="shared" si="340"/>
        <v>0.17765611573340706</v>
      </c>
      <c r="P710" s="8">
        <f t="shared" si="341"/>
        <v>153.68168607012072</v>
      </c>
      <c r="Q710" s="9">
        <f t="shared" si="342"/>
        <v>7.7404324898905941</v>
      </c>
      <c r="R710" s="9">
        <f t="shared" si="343"/>
        <v>7.919064940842941</v>
      </c>
      <c r="S710" s="1">
        <f t="shared" si="344"/>
        <v>0</v>
      </c>
      <c r="T710" s="1">
        <f t="shared" si="345"/>
        <v>1</v>
      </c>
      <c r="U710" s="1">
        <f t="shared" si="346"/>
        <v>1</v>
      </c>
      <c r="V710" s="1">
        <f t="shared" si="347"/>
        <v>0</v>
      </c>
      <c r="W710" s="1">
        <f t="shared" si="348"/>
        <v>0</v>
      </c>
      <c r="X710" s="1">
        <f t="shared" si="349"/>
        <v>1</v>
      </c>
      <c r="Y710" s="1">
        <f t="shared" si="350"/>
        <v>1</v>
      </c>
      <c r="AA710" s="1">
        <f t="shared" si="351"/>
        <v>0</v>
      </c>
      <c r="AB710" s="1" t="str">
        <f t="shared" si="352"/>
        <v/>
      </c>
      <c r="AC710" s="1" t="str">
        <f t="shared" si="353"/>
        <v/>
      </c>
      <c r="AD710" s="1">
        <f t="shared" si="354"/>
        <v>1</v>
      </c>
      <c r="AE710" s="1" t="str">
        <f t="shared" si="355"/>
        <v/>
      </c>
      <c r="AF710" s="8">
        <f t="shared" si="356"/>
        <v>156.04736089752524</v>
      </c>
      <c r="AI710" s="1">
        <f t="shared" si="357"/>
        <v>1</v>
      </c>
      <c r="AJ710" s="1">
        <f t="shared" si="358"/>
        <v>0</v>
      </c>
      <c r="AK710" s="1" t="str">
        <f t="shared" si="330"/>
        <v/>
      </c>
      <c r="AL710" s="8">
        <v>25.504660000000001</v>
      </c>
    </row>
    <row r="711" spans="1:38" x14ac:dyDescent="0.3">
      <c r="A711" s="2" t="s">
        <v>71</v>
      </c>
      <c r="B711" s="1">
        <f>'Rails Data'!AX711</f>
        <v>160.7479468384148</v>
      </c>
      <c r="C711" s="1">
        <f t="shared" si="359"/>
        <v>160.7479468384148</v>
      </c>
      <c r="D711" s="1">
        <f>'Rails Data'!AZ711</f>
        <v>17.406431182180629</v>
      </c>
      <c r="E711" s="1">
        <f>'Rails Data'!BB711</f>
        <v>1.7712125102461904</v>
      </c>
      <c r="F711" s="1">
        <f t="shared" si="331"/>
        <v>145.13276499484653</v>
      </c>
      <c r="G711" s="1">
        <f t="shared" si="332"/>
        <v>17.056578486530178</v>
      </c>
      <c r="H711" s="5">
        <f t="shared" si="333"/>
        <v>-0.16429315722382909</v>
      </c>
      <c r="I711" s="3">
        <f t="shared" si="334"/>
        <v>-0.16160203242078791</v>
      </c>
      <c r="J711" s="1">
        <f t="shared" si="335"/>
        <v>1.7040696776473032</v>
      </c>
      <c r="K711" s="5">
        <f t="shared" si="336"/>
        <v>0.20218108267195944</v>
      </c>
      <c r="L711" s="3">
        <f t="shared" si="337"/>
        <v>0.19589903910331985</v>
      </c>
      <c r="M711" s="1">
        <f t="shared" si="338"/>
        <v>153.79130857200792</v>
      </c>
      <c r="N711" s="5">
        <f t="shared" si="339"/>
        <v>0.15258770617491457</v>
      </c>
      <c r="O711" s="3">
        <f t="shared" si="340"/>
        <v>0.1792294012627865</v>
      </c>
      <c r="P711" s="8">
        <f t="shared" si="341"/>
        <v>153.25156337422899</v>
      </c>
      <c r="Q711" s="9">
        <f t="shared" si="342"/>
        <v>8.1187983793824685</v>
      </c>
      <c r="R711" s="9">
        <f t="shared" si="343"/>
        <v>8.0436657167270678</v>
      </c>
      <c r="S711" s="1">
        <f t="shared" si="344"/>
        <v>0</v>
      </c>
      <c r="T711" s="1">
        <f t="shared" si="345"/>
        <v>1</v>
      </c>
      <c r="U711" s="1">
        <f t="shared" si="346"/>
        <v>1</v>
      </c>
      <c r="V711" s="1">
        <f t="shared" si="347"/>
        <v>1</v>
      </c>
      <c r="W711" s="1">
        <f t="shared" si="348"/>
        <v>0</v>
      </c>
      <c r="X711" s="1">
        <f t="shared" si="349"/>
        <v>1</v>
      </c>
      <c r="Y711" s="1">
        <f t="shared" si="350"/>
        <v>0</v>
      </c>
      <c r="AA711" s="1">
        <f t="shared" si="351"/>
        <v>0</v>
      </c>
      <c r="AB711" s="1" t="str">
        <f t="shared" si="352"/>
        <v/>
      </c>
      <c r="AC711" s="1" t="str">
        <f t="shared" si="353"/>
        <v/>
      </c>
      <c r="AD711" s="1">
        <f t="shared" si="354"/>
        <v>0</v>
      </c>
      <c r="AE711" s="1" t="str">
        <f t="shared" si="355"/>
        <v/>
      </c>
      <c r="AF711" s="8">
        <f t="shared" si="356"/>
        <v>160.7479468384148</v>
      </c>
      <c r="AI711" s="1">
        <f t="shared" si="357"/>
        <v>0</v>
      </c>
      <c r="AJ711" s="1">
        <f t="shared" si="358"/>
        <v>1</v>
      </c>
      <c r="AK711" s="1" t="str">
        <f t="shared" ref="AK711:AK765" si="360">IF(AJ711+AI711=2,"Sell","")</f>
        <v/>
      </c>
      <c r="AL711" s="8">
        <v>26.23734</v>
      </c>
    </row>
    <row r="712" spans="1:38" x14ac:dyDescent="0.3">
      <c r="A712" s="2" t="s">
        <v>70</v>
      </c>
      <c r="B712" s="1">
        <f>'Rails Data'!AX712</f>
        <v>163.23493021878113</v>
      </c>
      <c r="C712" s="1">
        <f t="shared" si="359"/>
        <v>163.23493021878113</v>
      </c>
      <c r="D712" s="1">
        <f>'Rails Data'!AZ712</f>
        <v>17.770580035136341</v>
      </c>
      <c r="E712" s="1">
        <f>'Rails Data'!BB712</f>
        <v>1.8014484916915463</v>
      </c>
      <c r="F712" s="1">
        <f t="shared" si="331"/>
        <v>143.88355044736107</v>
      </c>
      <c r="G712" s="1">
        <f t="shared" si="332"/>
        <v>16.974027134942268</v>
      </c>
      <c r="H712" s="5">
        <f t="shared" si="333"/>
        <v>-0.16740636716973611</v>
      </c>
      <c r="I712" s="3">
        <f t="shared" si="334"/>
        <v>-0.16115351162028105</v>
      </c>
      <c r="J712" s="1">
        <f t="shared" si="335"/>
        <v>1.6963735446754193</v>
      </c>
      <c r="K712" s="5">
        <f t="shared" si="336"/>
        <v>0.19829864605257352</v>
      </c>
      <c r="L712" s="3">
        <f t="shared" si="337"/>
        <v>0.19485203184187991</v>
      </c>
      <c r="M712" s="1">
        <f t="shared" si="338"/>
        <v>152.77257997542631</v>
      </c>
      <c r="N712" s="5">
        <f t="shared" si="339"/>
        <v>0.15226821836256299</v>
      </c>
      <c r="O712" s="3">
        <f t="shared" si="340"/>
        <v>0.18366968377743181</v>
      </c>
      <c r="P712" s="8">
        <f t="shared" si="341"/>
        <v>151.88858456255883</v>
      </c>
      <c r="Q712" s="9">
        <f t="shared" si="342"/>
        <v>8.0050341151977591</v>
      </c>
      <c r="R712" s="9">
        <f t="shared" si="343"/>
        <v>8.1311949147917435</v>
      </c>
      <c r="S712" s="1">
        <f t="shared" si="344"/>
        <v>0</v>
      </c>
      <c r="T712" s="1">
        <f t="shared" si="345"/>
        <v>0</v>
      </c>
      <c r="U712" s="1">
        <f t="shared" si="346"/>
        <v>1</v>
      </c>
      <c r="V712" s="1">
        <f t="shared" si="347"/>
        <v>0</v>
      </c>
      <c r="W712" s="1">
        <f t="shared" si="348"/>
        <v>0</v>
      </c>
      <c r="X712" s="1">
        <f t="shared" si="349"/>
        <v>1</v>
      </c>
      <c r="Y712" s="1">
        <f t="shared" si="350"/>
        <v>0</v>
      </c>
      <c r="AA712" s="1">
        <f t="shared" si="351"/>
        <v>0</v>
      </c>
      <c r="AB712" s="1" t="str">
        <f t="shared" si="352"/>
        <v/>
      </c>
      <c r="AC712" s="1" t="str">
        <f t="shared" si="353"/>
        <v/>
      </c>
      <c r="AD712" s="1">
        <f t="shared" si="354"/>
        <v>0</v>
      </c>
      <c r="AE712" s="1" t="str">
        <f t="shared" si="355"/>
        <v/>
      </c>
      <c r="AF712" s="8">
        <f t="shared" si="356"/>
        <v>163.23493021878113</v>
      </c>
      <c r="AI712" s="1">
        <f t="shared" si="357"/>
        <v>1</v>
      </c>
      <c r="AJ712" s="1">
        <f t="shared" si="358"/>
        <v>1</v>
      </c>
      <c r="AK712" s="1" t="str">
        <f t="shared" si="360"/>
        <v>Sell</v>
      </c>
      <c r="AL712" s="8">
        <v>26.500340000000001</v>
      </c>
    </row>
    <row r="713" spans="1:38" x14ac:dyDescent="0.3">
      <c r="A713" s="2" t="s">
        <v>69</v>
      </c>
      <c r="B713" s="1">
        <f>'Rails Data'!AX713</f>
        <v>157.68692719446778</v>
      </c>
      <c r="C713" s="1">
        <f t="shared" si="359"/>
        <v>157.68692719446778</v>
      </c>
      <c r="D713" s="1">
        <f>'Rails Data'!AZ713</f>
        <v>17.273210692467764</v>
      </c>
      <c r="E713" s="1">
        <f>'Rails Data'!BB713</f>
        <v>1.7431067810203689</v>
      </c>
      <c r="F713" s="1">
        <f t="shared" si="331"/>
        <v>142.33544006564748</v>
      </c>
      <c r="G713" s="1">
        <f t="shared" si="332"/>
        <v>16.84230494902322</v>
      </c>
      <c r="H713" s="5">
        <f t="shared" si="333"/>
        <v>-0.18288625370841038</v>
      </c>
      <c r="I713" s="3">
        <f t="shared" si="334"/>
        <v>-0.16011136902870521</v>
      </c>
      <c r="J713" s="1">
        <f t="shared" si="335"/>
        <v>1.689236455437543</v>
      </c>
      <c r="K713" s="5">
        <f t="shared" si="336"/>
        <v>0.20499765630259814</v>
      </c>
      <c r="L713" s="3">
        <f t="shared" si="337"/>
        <v>0.19427759614009762</v>
      </c>
      <c r="M713" s="1">
        <f t="shared" si="338"/>
        <v>151.80018047040576</v>
      </c>
      <c r="N713" s="5">
        <f t="shared" si="339"/>
        <v>0.16306725650661047</v>
      </c>
      <c r="O713" s="3">
        <f t="shared" si="340"/>
        <v>0.18890326134657662</v>
      </c>
      <c r="P713" s="8">
        <f t="shared" si="341"/>
        <v>149.82561262506388</v>
      </c>
      <c r="Q713" s="9">
        <f t="shared" si="342"/>
        <v>7.4901725594164077</v>
      </c>
      <c r="R713" s="9">
        <f t="shared" si="343"/>
        <v>8.1884272163300214</v>
      </c>
      <c r="S713" s="1">
        <f t="shared" si="344"/>
        <v>0</v>
      </c>
      <c r="T713" s="1">
        <f t="shared" si="345"/>
        <v>0</v>
      </c>
      <c r="U713" s="1">
        <f t="shared" si="346"/>
        <v>1</v>
      </c>
      <c r="V713" s="1">
        <f t="shared" si="347"/>
        <v>0</v>
      </c>
      <c r="W713" s="1">
        <f t="shared" si="348"/>
        <v>0</v>
      </c>
      <c r="X713" s="1">
        <f t="shared" si="349"/>
        <v>1</v>
      </c>
      <c r="Y713" s="1">
        <f t="shared" si="350"/>
        <v>0</v>
      </c>
      <c r="AA713" s="1">
        <f t="shared" si="351"/>
        <v>0</v>
      </c>
      <c r="AB713" s="1" t="str">
        <f t="shared" si="352"/>
        <v/>
      </c>
      <c r="AC713" s="1" t="str">
        <f t="shared" si="353"/>
        <v/>
      </c>
      <c r="AD713" s="1">
        <f t="shared" si="354"/>
        <v>0</v>
      </c>
      <c r="AE713" s="1" t="str">
        <f t="shared" si="355"/>
        <v/>
      </c>
      <c r="AF713" s="8">
        <f t="shared" si="356"/>
        <v>157.68692719446778</v>
      </c>
      <c r="AI713" s="1">
        <f t="shared" si="357"/>
        <v>1</v>
      </c>
      <c r="AJ713" s="1">
        <f t="shared" si="358"/>
        <v>1</v>
      </c>
      <c r="AK713" s="1" t="str">
        <f t="shared" si="360"/>
        <v>Sell</v>
      </c>
      <c r="AL713" s="8">
        <v>25.640499999999996</v>
      </c>
    </row>
    <row r="714" spans="1:38" x14ac:dyDescent="0.3">
      <c r="A714" s="2" t="s">
        <v>68</v>
      </c>
      <c r="B714" s="1">
        <f>'Rails Data'!AX714</f>
        <v>154.98068769664235</v>
      </c>
      <c r="C714" s="1">
        <f t="shared" si="359"/>
        <v>154.98068769664235</v>
      </c>
      <c r="D714" s="1">
        <f>'Rails Data'!AZ714</f>
        <v>17.069701822022051</v>
      </c>
      <c r="E714" s="1">
        <f>'Rails Data'!BB714</f>
        <v>1.7140778357249722</v>
      </c>
      <c r="F714" s="1">
        <f t="shared" si="331"/>
        <v>141.10732109534186</v>
      </c>
      <c r="G714" s="1">
        <f t="shared" si="332"/>
        <v>16.721840578652284</v>
      </c>
      <c r="H714" s="5">
        <f t="shared" si="333"/>
        <v>-0.1951215225011933</v>
      </c>
      <c r="I714" s="3">
        <f t="shared" si="334"/>
        <v>-0.15631555491542101</v>
      </c>
      <c r="J714" s="1">
        <f t="shared" si="335"/>
        <v>1.6812434626624819</v>
      </c>
      <c r="K714" s="5">
        <f t="shared" si="336"/>
        <v>0.21020393135416926</v>
      </c>
      <c r="L714" s="3">
        <f t="shared" si="337"/>
        <v>0.19249091944634755</v>
      </c>
      <c r="M714" s="1">
        <f t="shared" si="338"/>
        <v>150.82579060414068</v>
      </c>
      <c r="N714" s="5">
        <f t="shared" si="339"/>
        <v>0.17530324165306599</v>
      </c>
      <c r="O714" s="3">
        <f t="shared" si="340"/>
        <v>0.19320926215323764</v>
      </c>
      <c r="P714" s="8">
        <f t="shared" si="341"/>
        <v>148.39628270335407</v>
      </c>
      <c r="Q714" s="9">
        <f t="shared" si="342"/>
        <v>7.2889616080122153</v>
      </c>
      <c r="R714" s="9">
        <f t="shared" si="343"/>
        <v>8.2881503511393824</v>
      </c>
      <c r="S714" s="1">
        <f t="shared" si="344"/>
        <v>0</v>
      </c>
      <c r="T714" s="1">
        <f t="shared" si="345"/>
        <v>1</v>
      </c>
      <c r="U714" s="1">
        <f t="shared" si="346"/>
        <v>1</v>
      </c>
      <c r="V714" s="1">
        <f t="shared" si="347"/>
        <v>0</v>
      </c>
      <c r="W714" s="1">
        <f t="shared" si="348"/>
        <v>0</v>
      </c>
      <c r="X714" s="1">
        <f t="shared" si="349"/>
        <v>0</v>
      </c>
      <c r="Y714" s="1">
        <f t="shared" si="350"/>
        <v>0</v>
      </c>
      <c r="AA714" s="1">
        <f t="shared" si="351"/>
        <v>0</v>
      </c>
      <c r="AB714" s="1" t="str">
        <f t="shared" si="352"/>
        <v/>
      </c>
      <c r="AC714" s="1" t="str">
        <f t="shared" si="353"/>
        <v/>
      </c>
      <c r="AD714" s="1">
        <f t="shared" si="354"/>
        <v>0</v>
      </c>
      <c r="AE714" s="1" t="str">
        <f t="shared" si="355"/>
        <v/>
      </c>
      <c r="AF714" s="8">
        <f t="shared" si="356"/>
        <v>154.98068769664235</v>
      </c>
      <c r="AI714" s="1">
        <f t="shared" si="357"/>
        <v>1</v>
      </c>
      <c r="AJ714" s="1">
        <f t="shared" si="358"/>
        <v>1</v>
      </c>
      <c r="AK714" s="1" t="str">
        <f t="shared" si="360"/>
        <v>Sell</v>
      </c>
      <c r="AL714" s="8">
        <v>24.934160000000002</v>
      </c>
    </row>
    <row r="715" spans="1:38" x14ac:dyDescent="0.3">
      <c r="A715" s="2" t="s">
        <v>67</v>
      </c>
      <c r="B715" s="1">
        <f>'Rails Data'!AX715</f>
        <v>148.70675141073562</v>
      </c>
      <c r="C715" s="1">
        <f t="shared" si="359"/>
        <v>148.70675141073562</v>
      </c>
      <c r="D715" s="1">
        <f>'Rails Data'!AZ715</f>
        <v>16.327449603409324</v>
      </c>
      <c r="E715" s="1">
        <f>'Rails Data'!BB715</f>
        <v>1.6452701537014278</v>
      </c>
      <c r="F715" s="1">
        <f t="shared" si="331"/>
        <v>139.99745176723783</v>
      </c>
      <c r="G715" s="1">
        <f t="shared" si="332"/>
        <v>16.686413595297036</v>
      </c>
      <c r="H715" s="5">
        <f t="shared" si="333"/>
        <v>-0.1936568626715367</v>
      </c>
      <c r="I715" s="3">
        <f t="shared" si="334"/>
        <v>-0.14984789365112564</v>
      </c>
      <c r="J715" s="1">
        <f t="shared" si="335"/>
        <v>1.6699986783059344</v>
      </c>
      <c r="K715" s="5">
        <f t="shared" si="336"/>
        <v>0.20490353991424293</v>
      </c>
      <c r="L715" s="3">
        <f t="shared" si="337"/>
        <v>0.18953875079504393</v>
      </c>
      <c r="M715" s="1">
        <f t="shared" si="338"/>
        <v>149.57756027876061</v>
      </c>
      <c r="N715" s="5">
        <f t="shared" si="339"/>
        <v>0.17958607582571195</v>
      </c>
      <c r="O715" s="3">
        <f t="shared" si="340"/>
        <v>0.19619359890326624</v>
      </c>
      <c r="P715" s="8">
        <f t="shared" si="341"/>
        <v>147.19911815911985</v>
      </c>
      <c r="Q715" s="9">
        <f t="shared" si="342"/>
        <v>7.2016663918820143</v>
      </c>
      <c r="R715" s="9">
        <f t="shared" si="343"/>
        <v>8.4368161464376268</v>
      </c>
      <c r="S715" s="1">
        <f t="shared" si="344"/>
        <v>0</v>
      </c>
      <c r="T715" s="1">
        <f t="shared" si="345"/>
        <v>0</v>
      </c>
      <c r="U715" s="1">
        <f t="shared" si="346"/>
        <v>1</v>
      </c>
      <c r="V715" s="1">
        <f t="shared" si="347"/>
        <v>0</v>
      </c>
      <c r="W715" s="1">
        <f t="shared" si="348"/>
        <v>0</v>
      </c>
      <c r="X715" s="1">
        <f t="shared" si="349"/>
        <v>0</v>
      </c>
      <c r="Y715" s="1">
        <f t="shared" si="350"/>
        <v>0</v>
      </c>
      <c r="AA715" s="1">
        <f t="shared" si="351"/>
        <v>0</v>
      </c>
      <c r="AB715" s="1" t="str">
        <f t="shared" si="352"/>
        <v/>
      </c>
      <c r="AC715" s="1" t="str">
        <f t="shared" si="353"/>
        <v/>
      </c>
      <c r="AD715" s="1">
        <f t="shared" si="354"/>
        <v>0</v>
      </c>
      <c r="AE715" s="1" t="str">
        <f t="shared" si="355"/>
        <v/>
      </c>
      <c r="AF715" s="8">
        <f t="shared" si="356"/>
        <v>148.70675141073562</v>
      </c>
      <c r="AI715" s="1">
        <f t="shared" si="357"/>
        <v>1</v>
      </c>
      <c r="AJ715" s="1">
        <f t="shared" si="358"/>
        <v>1</v>
      </c>
      <c r="AK715" s="1" t="str">
        <f t="shared" si="360"/>
        <v>Sell</v>
      </c>
      <c r="AL715" s="8">
        <v>23.901499999999999</v>
      </c>
    </row>
    <row r="716" spans="1:38" x14ac:dyDescent="0.3">
      <c r="A716" s="2" t="s">
        <v>66</v>
      </c>
      <c r="B716" s="1">
        <f>'Rails Data'!AX716</f>
        <v>147.03999709392986</v>
      </c>
      <c r="C716" s="1">
        <f t="shared" si="359"/>
        <v>147.03999709392986</v>
      </c>
      <c r="D716" s="1">
        <f>'Rails Data'!AZ716</f>
        <v>16.224921173743589</v>
      </c>
      <c r="E716" s="1">
        <f>'Rails Data'!BB716</f>
        <v>1.6295026595904438</v>
      </c>
      <c r="F716" s="1">
        <f t="shared" si="331"/>
        <v>139.300707795758</v>
      </c>
      <c r="G716" s="1">
        <f t="shared" si="332"/>
        <v>16.646988891812644</v>
      </c>
      <c r="H716" s="5">
        <f t="shared" si="333"/>
        <v>-0.19089123204172465</v>
      </c>
      <c r="I716" s="3">
        <f t="shared" si="334"/>
        <v>-0.14254639881439046</v>
      </c>
      <c r="J716" s="1">
        <f t="shared" si="335"/>
        <v>1.6656989155602411</v>
      </c>
      <c r="K716" s="5">
        <f t="shared" si="336"/>
        <v>0.20632747448635325</v>
      </c>
      <c r="L716" s="3">
        <f t="shared" si="337"/>
        <v>0.18697795260851077</v>
      </c>
      <c r="M716" s="1">
        <f t="shared" si="338"/>
        <v>148.84869946867923</v>
      </c>
      <c r="N716" s="5">
        <f t="shared" si="339"/>
        <v>0.19245855601902528</v>
      </c>
      <c r="O716" s="3">
        <f t="shared" si="340"/>
        <v>0.19896151941619195</v>
      </c>
      <c r="P716" s="8">
        <f t="shared" si="341"/>
        <v>146.92500302246242</v>
      </c>
      <c r="Q716" s="9">
        <f t="shared" si="342"/>
        <v>7.6242952267044188</v>
      </c>
      <c r="R716" s="9">
        <f t="shared" si="343"/>
        <v>8.6345206685413523</v>
      </c>
      <c r="S716" s="1">
        <f t="shared" si="344"/>
        <v>0</v>
      </c>
      <c r="T716" s="1">
        <f t="shared" si="345"/>
        <v>1</v>
      </c>
      <c r="U716" s="1">
        <f t="shared" si="346"/>
        <v>1</v>
      </c>
      <c r="V716" s="1">
        <f t="shared" si="347"/>
        <v>0</v>
      </c>
      <c r="W716" s="1">
        <f t="shared" si="348"/>
        <v>0</v>
      </c>
      <c r="X716" s="1">
        <f t="shared" si="349"/>
        <v>0</v>
      </c>
      <c r="Y716" s="1">
        <f t="shared" si="350"/>
        <v>0</v>
      </c>
      <c r="AA716" s="1">
        <f t="shared" si="351"/>
        <v>0</v>
      </c>
      <c r="AB716" s="1" t="str">
        <f t="shared" si="352"/>
        <v/>
      </c>
      <c r="AC716" s="1" t="str">
        <f t="shared" si="353"/>
        <v/>
      </c>
      <c r="AD716" s="1">
        <f t="shared" si="354"/>
        <v>0</v>
      </c>
      <c r="AE716" s="1" t="str">
        <f t="shared" si="355"/>
        <v/>
      </c>
      <c r="AF716" s="8">
        <f t="shared" si="356"/>
        <v>147.03999709392986</v>
      </c>
      <c r="AI716" s="1">
        <f t="shared" si="357"/>
        <v>1</v>
      </c>
      <c r="AJ716" s="1">
        <f t="shared" si="358"/>
        <v>1</v>
      </c>
      <c r="AK716" s="1" t="str">
        <f t="shared" si="360"/>
        <v>Sell</v>
      </c>
      <c r="AL716" s="8">
        <v>23.65934</v>
      </c>
    </row>
    <row r="717" spans="1:38" x14ac:dyDescent="0.3">
      <c r="A717" s="2" t="s">
        <v>65</v>
      </c>
      <c r="B717" s="1">
        <f>'Rails Data'!AX717</f>
        <v>149.76854521282408</v>
      </c>
      <c r="C717" s="1">
        <f t="shared" si="359"/>
        <v>149.76854521282408</v>
      </c>
      <c r="D717" s="1">
        <f>'Rails Data'!AZ717</f>
        <v>16.618113859940379</v>
      </c>
      <c r="E717" s="1">
        <f>'Rails Data'!BB717</f>
        <v>1.6586259266154026</v>
      </c>
      <c r="F717" s="1">
        <f t="shared" si="331"/>
        <v>138.68156465190424</v>
      </c>
      <c r="G717" s="1">
        <f t="shared" si="332"/>
        <v>16.657755499442519</v>
      </c>
      <c r="H717" s="5">
        <f t="shared" si="333"/>
        <v>-0.18761695432887415</v>
      </c>
      <c r="I717" s="3">
        <f t="shared" si="334"/>
        <v>-0.13448892660983477</v>
      </c>
      <c r="J717" s="1">
        <f t="shared" si="335"/>
        <v>1.6594226444905682</v>
      </c>
      <c r="K717" s="5">
        <f t="shared" si="336"/>
        <v>0.19254584349647708</v>
      </c>
      <c r="L717" s="3">
        <f t="shared" si="337"/>
        <v>0.18375303229553702</v>
      </c>
      <c r="M717" s="1">
        <f t="shared" si="338"/>
        <v>147.96763208239389</v>
      </c>
      <c r="N717" s="5">
        <f t="shared" si="339"/>
        <v>0.19307212870521528</v>
      </c>
      <c r="O717" s="3">
        <f t="shared" si="340"/>
        <v>0.20004534664905305</v>
      </c>
      <c r="P717" s="8">
        <f t="shared" si="341"/>
        <v>146.90409500946834</v>
      </c>
      <c r="Q717" s="9">
        <f t="shared" si="342"/>
        <v>8.2225303575640964</v>
      </c>
      <c r="R717" s="9">
        <f t="shared" si="343"/>
        <v>8.8589789041984002</v>
      </c>
      <c r="S717" s="1">
        <f t="shared" si="344"/>
        <v>0</v>
      </c>
      <c r="T717" s="1">
        <f t="shared" si="345"/>
        <v>1</v>
      </c>
      <c r="U717" s="1">
        <f t="shared" si="346"/>
        <v>1</v>
      </c>
      <c r="V717" s="1">
        <f t="shared" si="347"/>
        <v>0</v>
      </c>
      <c r="W717" s="1">
        <f t="shared" si="348"/>
        <v>0</v>
      </c>
      <c r="X717" s="1">
        <f t="shared" si="349"/>
        <v>0</v>
      </c>
      <c r="Y717" s="1">
        <f t="shared" si="350"/>
        <v>0</v>
      </c>
      <c r="AA717" s="1">
        <f t="shared" si="351"/>
        <v>0</v>
      </c>
      <c r="AB717" s="1" t="str">
        <f t="shared" si="352"/>
        <v/>
      </c>
      <c r="AC717" s="1" t="str">
        <f t="shared" si="353"/>
        <v/>
      </c>
      <c r="AD717" s="1">
        <f t="shared" si="354"/>
        <v>0</v>
      </c>
      <c r="AE717" s="1" t="str">
        <f t="shared" si="355"/>
        <v/>
      </c>
      <c r="AF717" s="8">
        <f t="shared" si="356"/>
        <v>149.76854521282408</v>
      </c>
      <c r="AI717" s="1">
        <f t="shared" si="357"/>
        <v>1</v>
      </c>
      <c r="AJ717" s="1">
        <f t="shared" si="358"/>
        <v>1</v>
      </c>
      <c r="AK717" s="1" t="str">
        <f t="shared" si="360"/>
        <v>Sell</v>
      </c>
      <c r="AL717" s="8">
        <v>23.990839999999999</v>
      </c>
    </row>
    <row r="718" spans="1:38" x14ac:dyDescent="0.3">
      <c r="A718" s="2" t="s">
        <v>64</v>
      </c>
      <c r="B718" s="1">
        <f>'Rails Data'!AX718</f>
        <v>149.97493755090716</v>
      </c>
      <c r="C718" s="1">
        <f t="shared" si="359"/>
        <v>149.97493755090716</v>
      </c>
      <c r="D718" s="1">
        <f>'Rails Data'!AZ718</f>
        <v>16.730177647062604</v>
      </c>
      <c r="E718" s="1">
        <f>'Rails Data'!BB718</f>
        <v>1.6674449588238602</v>
      </c>
      <c r="F718" s="1">
        <f t="shared" si="331"/>
        <v>137.79460620703065</v>
      </c>
      <c r="G718" s="1">
        <f t="shared" si="332"/>
        <v>16.63430413954643</v>
      </c>
      <c r="H718" s="5">
        <f t="shared" si="333"/>
        <v>-0.18678291100308164</v>
      </c>
      <c r="I718" s="3">
        <f t="shared" si="334"/>
        <v>-0.12563425532332823</v>
      </c>
      <c r="J718" s="1">
        <f t="shared" si="335"/>
        <v>1.6459453002038933</v>
      </c>
      <c r="K718" s="5">
        <f t="shared" si="336"/>
        <v>0.16732481952000144</v>
      </c>
      <c r="L718" s="3">
        <f t="shared" si="337"/>
        <v>0.18228756376204702</v>
      </c>
      <c r="M718" s="1">
        <f t="shared" si="338"/>
        <v>146.42447829255732</v>
      </c>
      <c r="N718" s="5">
        <f t="shared" si="339"/>
        <v>0.1819535513831414</v>
      </c>
      <c r="O718" s="3">
        <f t="shared" si="340"/>
        <v>0.20120754963969267</v>
      </c>
      <c r="P718" s="8">
        <f t="shared" si="341"/>
        <v>146.38328588158546</v>
      </c>
      <c r="Q718" s="9">
        <f t="shared" si="342"/>
        <v>8.5886796745548111</v>
      </c>
      <c r="R718" s="9">
        <f t="shared" si="343"/>
        <v>9.1302387800886127</v>
      </c>
      <c r="S718" s="1">
        <f t="shared" si="344"/>
        <v>0</v>
      </c>
      <c r="T718" s="1">
        <f t="shared" si="345"/>
        <v>1</v>
      </c>
      <c r="U718" s="1">
        <f t="shared" si="346"/>
        <v>0</v>
      </c>
      <c r="V718" s="1">
        <f t="shared" si="347"/>
        <v>0</v>
      </c>
      <c r="W718" s="1">
        <f t="shared" si="348"/>
        <v>0</v>
      </c>
      <c r="X718" s="1">
        <f t="shared" si="349"/>
        <v>1</v>
      </c>
      <c r="Y718" s="1">
        <f t="shared" si="350"/>
        <v>0</v>
      </c>
      <c r="AA718" s="1">
        <f t="shared" si="351"/>
        <v>0</v>
      </c>
      <c r="AB718" s="1" t="str">
        <f t="shared" si="352"/>
        <v/>
      </c>
      <c r="AC718" s="1" t="str">
        <f t="shared" si="353"/>
        <v/>
      </c>
      <c r="AD718" s="1">
        <f t="shared" si="354"/>
        <v>0</v>
      </c>
      <c r="AE718" s="1" t="str">
        <f t="shared" si="355"/>
        <v/>
      </c>
      <c r="AF718" s="8">
        <f t="shared" si="356"/>
        <v>149.97493755090716</v>
      </c>
      <c r="AI718" s="1">
        <f t="shared" si="357"/>
        <v>1</v>
      </c>
      <c r="AJ718" s="1">
        <f t="shared" si="358"/>
        <v>1</v>
      </c>
      <c r="AK718" s="1" t="str">
        <f t="shared" si="360"/>
        <v>Sell</v>
      </c>
      <c r="AL718" s="8">
        <v>24.107660000000003</v>
      </c>
    </row>
    <row r="719" spans="1:38" x14ac:dyDescent="0.3">
      <c r="A719" s="2" t="s">
        <v>63</v>
      </c>
      <c r="B719" s="1">
        <f>'Rails Data'!AX719</f>
        <v>151.98105393136822</v>
      </c>
      <c r="C719" s="1">
        <f t="shared" si="359"/>
        <v>151.98105393136822</v>
      </c>
      <c r="D719" s="1">
        <f>'Rails Data'!AZ719</f>
        <v>17.256143663642291</v>
      </c>
      <c r="E719" s="1">
        <f>'Rails Data'!BB719</f>
        <v>1.7059377814115173</v>
      </c>
      <c r="F719" s="1">
        <f t="shared" si="331"/>
        <v>136.82017969952054</v>
      </c>
      <c r="G719" s="1">
        <f t="shared" si="332"/>
        <v>16.592503020253353</v>
      </c>
      <c r="H719" s="5">
        <f t="shared" si="333"/>
        <v>-0.18896691280096789</v>
      </c>
      <c r="I719" s="3">
        <f t="shared" si="334"/>
        <v>-0.11544281271003599</v>
      </c>
      <c r="J719" s="1">
        <f t="shared" si="335"/>
        <v>1.6412437219133107</v>
      </c>
      <c r="K719" s="5">
        <f t="shared" si="336"/>
        <v>0.15793989445994061</v>
      </c>
      <c r="L719" s="3">
        <f t="shared" si="337"/>
        <v>0.18478135446905461</v>
      </c>
      <c r="M719" s="1">
        <f t="shared" si="338"/>
        <v>145.70592388722301</v>
      </c>
      <c r="N719" s="5">
        <f t="shared" si="339"/>
        <v>0.18621740925848318</v>
      </c>
      <c r="O719" s="3">
        <f t="shared" si="340"/>
        <v>0.20441654934911788</v>
      </c>
      <c r="P719" s="8">
        <f t="shared" si="341"/>
        <v>145.73025830534516</v>
      </c>
      <c r="Q719" s="9">
        <f t="shared" si="342"/>
        <v>8.9100786058246229</v>
      </c>
      <c r="R719" s="9">
        <f t="shared" si="343"/>
        <v>9.4074058120337121</v>
      </c>
      <c r="S719" s="1">
        <f t="shared" si="344"/>
        <v>0</v>
      </c>
      <c r="T719" s="1">
        <f t="shared" si="345"/>
        <v>1</v>
      </c>
      <c r="U719" s="1">
        <f t="shared" si="346"/>
        <v>0</v>
      </c>
      <c r="V719" s="1">
        <f t="shared" si="347"/>
        <v>0</v>
      </c>
      <c r="W719" s="1">
        <f t="shared" si="348"/>
        <v>0</v>
      </c>
      <c r="X719" s="1">
        <f t="shared" si="349"/>
        <v>1</v>
      </c>
      <c r="Y719" s="1">
        <f t="shared" si="350"/>
        <v>0</v>
      </c>
      <c r="AA719" s="1">
        <f t="shared" si="351"/>
        <v>0</v>
      </c>
      <c r="AB719" s="1" t="str">
        <f t="shared" si="352"/>
        <v/>
      </c>
      <c r="AC719" s="1" t="str">
        <f t="shared" si="353"/>
        <v/>
      </c>
      <c r="AD719" s="1">
        <f t="shared" si="354"/>
        <v>0</v>
      </c>
      <c r="AE719" s="1" t="str">
        <f t="shared" si="355"/>
        <v/>
      </c>
      <c r="AF719" s="8">
        <f t="shared" si="356"/>
        <v>151.98105393136822</v>
      </c>
      <c r="AI719" s="1">
        <f t="shared" si="357"/>
        <v>1</v>
      </c>
      <c r="AJ719" s="1">
        <f t="shared" si="358"/>
        <v>1</v>
      </c>
      <c r="AK719" s="1" t="str">
        <f t="shared" si="360"/>
        <v>Sell</v>
      </c>
      <c r="AL719" s="8">
        <v>24.475159999999999</v>
      </c>
    </row>
    <row r="720" spans="1:38" x14ac:dyDescent="0.3">
      <c r="A720" s="2" t="s">
        <v>62</v>
      </c>
      <c r="B720" s="1">
        <f>'Rails Data'!AX720</f>
        <v>151.57938946918057</v>
      </c>
      <c r="C720" s="1">
        <f t="shared" si="359"/>
        <v>151.57938946918057</v>
      </c>
      <c r="D720" s="1">
        <f>'Rails Data'!AZ720</f>
        <v>17.295774856228572</v>
      </c>
      <c r="E720" s="1">
        <f>'Rails Data'!BB720</f>
        <v>1.7019473134992338</v>
      </c>
      <c r="F720" s="1">
        <f t="shared" si="331"/>
        <v>135.60730976097273</v>
      </c>
      <c r="G720" s="1">
        <f t="shared" si="332"/>
        <v>16.490410660698149</v>
      </c>
      <c r="H720" s="5">
        <f t="shared" si="333"/>
        <v>-0.19826585176950884</v>
      </c>
      <c r="I720" s="3">
        <f t="shared" si="334"/>
        <v>-0.10318879602821401</v>
      </c>
      <c r="J720" s="1">
        <f t="shared" si="335"/>
        <v>1.6257796606522501</v>
      </c>
      <c r="K720" s="5">
        <f t="shared" si="336"/>
        <v>0.14619538740906934</v>
      </c>
      <c r="L720" s="3">
        <f t="shared" si="337"/>
        <v>0.18925493113724026</v>
      </c>
      <c r="M720" s="1">
        <f t="shared" si="338"/>
        <v>144.05360570969765</v>
      </c>
      <c r="N720" s="5">
        <f t="shared" si="339"/>
        <v>0.17764536196653591</v>
      </c>
      <c r="O720" s="3">
        <f t="shared" si="340"/>
        <v>0.20744973936422365</v>
      </c>
      <c r="P720" s="8">
        <f t="shared" si="341"/>
        <v>144.59375000970459</v>
      </c>
      <c r="Q720" s="9">
        <f t="shared" si="342"/>
        <v>8.9864402487318671</v>
      </c>
      <c r="R720" s="9">
        <f t="shared" si="343"/>
        <v>9.755323256298956</v>
      </c>
      <c r="S720" s="1">
        <f t="shared" si="344"/>
        <v>0</v>
      </c>
      <c r="T720" s="1">
        <f t="shared" si="345"/>
        <v>1</v>
      </c>
      <c r="U720" s="1">
        <f t="shared" si="346"/>
        <v>0</v>
      </c>
      <c r="V720" s="1">
        <f t="shared" si="347"/>
        <v>0</v>
      </c>
      <c r="W720" s="1">
        <f t="shared" si="348"/>
        <v>0</v>
      </c>
      <c r="X720" s="1">
        <f t="shared" si="349"/>
        <v>1</v>
      </c>
      <c r="Y720" s="1">
        <f t="shared" si="350"/>
        <v>0</v>
      </c>
      <c r="AA720" s="1">
        <f t="shared" si="351"/>
        <v>0</v>
      </c>
      <c r="AB720" s="1" t="str">
        <f t="shared" si="352"/>
        <v/>
      </c>
      <c r="AC720" s="1" t="str">
        <f t="shared" si="353"/>
        <v/>
      </c>
      <c r="AD720" s="1">
        <f t="shared" si="354"/>
        <v>0</v>
      </c>
      <c r="AE720" s="1" t="str">
        <f t="shared" si="355"/>
        <v/>
      </c>
      <c r="AF720" s="8">
        <f t="shared" si="356"/>
        <v>151.57938946918057</v>
      </c>
      <c r="AI720" s="1">
        <f t="shared" si="357"/>
        <v>1</v>
      </c>
      <c r="AJ720" s="1">
        <f t="shared" si="358"/>
        <v>1</v>
      </c>
      <c r="AK720" s="1" t="str">
        <f t="shared" si="360"/>
        <v>Sell</v>
      </c>
      <c r="AL720" s="8">
        <v>24.30734</v>
      </c>
    </row>
    <row r="721" spans="1:38" x14ac:dyDescent="0.3">
      <c r="A721" s="2" t="s">
        <v>61</v>
      </c>
      <c r="B721" s="1">
        <f>'Rails Data'!AX721</f>
        <v>154.4833346735964</v>
      </c>
      <c r="C721" s="1">
        <f t="shared" si="359"/>
        <v>154.4833346735964</v>
      </c>
      <c r="D721" s="1">
        <f>'Rails Data'!AZ721</f>
        <v>17.787439290517955</v>
      </c>
      <c r="E721" s="1">
        <f>'Rails Data'!BB721</f>
        <v>1.7372146885506599</v>
      </c>
      <c r="F721" s="1">
        <f t="shared" si="331"/>
        <v>134.32954338431611</v>
      </c>
      <c r="G721" s="1">
        <f t="shared" si="332"/>
        <v>16.448667045527429</v>
      </c>
      <c r="H721" s="5">
        <f t="shared" si="333"/>
        <v>-0.20130295250227848</v>
      </c>
      <c r="I721" s="3">
        <f t="shared" si="334"/>
        <v>-8.7342620071331548E-2</v>
      </c>
      <c r="J721" s="1">
        <f t="shared" si="335"/>
        <v>1.616440760108834</v>
      </c>
      <c r="K721" s="5">
        <f t="shared" si="336"/>
        <v>0.13081533942218604</v>
      </c>
      <c r="L721" s="3">
        <f t="shared" si="337"/>
        <v>0.1964315217586021</v>
      </c>
      <c r="M721" s="1">
        <f t="shared" si="338"/>
        <v>142.90057337588755</v>
      </c>
      <c r="N721" s="5">
        <f t="shared" si="339"/>
        <v>0.16453353321732589</v>
      </c>
      <c r="O721" s="3">
        <f t="shared" si="340"/>
        <v>0.2124171355971716</v>
      </c>
      <c r="P721" s="8">
        <f t="shared" si="341"/>
        <v>143.32363374434533</v>
      </c>
      <c r="Q721" s="9">
        <f t="shared" si="342"/>
        <v>8.9940903600292188</v>
      </c>
      <c r="R721" s="9">
        <f t="shared" si="343"/>
        <v>10.167246184364577</v>
      </c>
      <c r="S721" s="1">
        <f t="shared" si="344"/>
        <v>0</v>
      </c>
      <c r="T721" s="1">
        <f t="shared" si="345"/>
        <v>1</v>
      </c>
      <c r="U721" s="1">
        <f t="shared" si="346"/>
        <v>0</v>
      </c>
      <c r="V721" s="1">
        <f t="shared" si="347"/>
        <v>0</v>
      </c>
      <c r="W721" s="1">
        <f t="shared" si="348"/>
        <v>0</v>
      </c>
      <c r="X721" s="1">
        <f t="shared" si="349"/>
        <v>1</v>
      </c>
      <c r="Y721" s="1">
        <f t="shared" si="350"/>
        <v>0</v>
      </c>
      <c r="AA721" s="1">
        <f t="shared" si="351"/>
        <v>0</v>
      </c>
      <c r="AB721" s="1" t="str">
        <f t="shared" si="352"/>
        <v/>
      </c>
      <c r="AC721" s="1" t="str">
        <f t="shared" si="353"/>
        <v/>
      </c>
      <c r="AD721" s="1">
        <f t="shared" si="354"/>
        <v>0</v>
      </c>
      <c r="AE721" s="1" t="str">
        <f t="shared" si="355"/>
        <v/>
      </c>
      <c r="AF721" s="8">
        <f t="shared" si="356"/>
        <v>154.4833346735964</v>
      </c>
      <c r="AI721" s="1">
        <f t="shared" si="357"/>
        <v>1</v>
      </c>
      <c r="AJ721" s="1">
        <f t="shared" si="358"/>
        <v>1</v>
      </c>
      <c r="AK721" s="1" t="str">
        <f t="shared" si="360"/>
        <v>Sell</v>
      </c>
      <c r="AL721" s="8">
        <v>24.755500000000001</v>
      </c>
    </row>
    <row r="722" spans="1:38" x14ac:dyDescent="0.3">
      <c r="A722" s="2" t="s">
        <v>60</v>
      </c>
      <c r="B722" s="1">
        <f>'Rails Data'!AX722</f>
        <v>148.91741839808174</v>
      </c>
      <c r="C722" s="1">
        <f t="shared" si="359"/>
        <v>148.91741839808174</v>
      </c>
      <c r="D722" s="1">
        <f>'Rails Data'!AZ722</f>
        <v>17.23344212295558</v>
      </c>
      <c r="E722" s="1">
        <f>'Rails Data'!BB722</f>
        <v>1.6711698460448183</v>
      </c>
      <c r="F722" s="1">
        <f t="shared" si="331"/>
        <v>132.71724008117368</v>
      </c>
      <c r="G722" s="1">
        <f t="shared" si="332"/>
        <v>16.341074585434853</v>
      </c>
      <c r="H722" s="5">
        <f t="shared" si="333"/>
        <v>-0.21640867479853898</v>
      </c>
      <c r="I722" s="3">
        <f t="shared" si="334"/>
        <v>-6.8349231332840391E-2</v>
      </c>
      <c r="J722" s="1">
        <f t="shared" si="335"/>
        <v>1.6026737194062786</v>
      </c>
      <c r="K722" s="5">
        <f t="shared" si="336"/>
        <v>0.10680085592411626</v>
      </c>
      <c r="L722" s="3">
        <f t="shared" si="337"/>
        <v>0.20736755214800476</v>
      </c>
      <c r="M722" s="1">
        <f t="shared" si="338"/>
        <v>141.35827109901425</v>
      </c>
      <c r="N722" s="5">
        <f t="shared" si="339"/>
        <v>0.14167330193991612</v>
      </c>
      <c r="O722" s="3">
        <f t="shared" si="340"/>
        <v>0.22039773599381254</v>
      </c>
      <c r="P722" s="8">
        <f t="shared" si="341"/>
        <v>141.29459721175422</v>
      </c>
      <c r="Q722" s="9">
        <f t="shared" si="342"/>
        <v>8.5773571305805376</v>
      </c>
      <c r="R722" s="9">
        <f t="shared" si="343"/>
        <v>10.656885943704275</v>
      </c>
      <c r="S722" s="1">
        <f t="shared" si="344"/>
        <v>0</v>
      </c>
      <c r="T722" s="1">
        <f t="shared" si="345"/>
        <v>1</v>
      </c>
      <c r="U722" s="1">
        <f t="shared" si="346"/>
        <v>0</v>
      </c>
      <c r="V722" s="1">
        <f t="shared" si="347"/>
        <v>0</v>
      </c>
      <c r="W722" s="1">
        <f t="shared" si="348"/>
        <v>0</v>
      </c>
      <c r="X722" s="1">
        <f t="shared" si="349"/>
        <v>1</v>
      </c>
      <c r="Y722" s="1">
        <f t="shared" si="350"/>
        <v>0</v>
      </c>
      <c r="AA722" s="1">
        <f t="shared" si="351"/>
        <v>0</v>
      </c>
      <c r="AB722" s="1" t="str">
        <f t="shared" si="352"/>
        <v/>
      </c>
      <c r="AC722" s="1" t="str">
        <f t="shared" si="353"/>
        <v/>
      </c>
      <c r="AD722" s="1">
        <f t="shared" si="354"/>
        <v>0</v>
      </c>
      <c r="AE722" s="1" t="str">
        <f t="shared" si="355"/>
        <v/>
      </c>
      <c r="AF722" s="8">
        <f t="shared" si="356"/>
        <v>148.91741839808174</v>
      </c>
      <c r="AI722" s="1">
        <f t="shared" si="357"/>
        <v>1</v>
      </c>
      <c r="AJ722" s="1">
        <f t="shared" si="358"/>
        <v>1</v>
      </c>
      <c r="AK722" s="1" t="str">
        <f t="shared" si="360"/>
        <v>Sell</v>
      </c>
      <c r="AL722" s="8">
        <v>23.603339999999996</v>
      </c>
    </row>
    <row r="723" spans="1:38" x14ac:dyDescent="0.3">
      <c r="A723" s="2" t="s">
        <v>59</v>
      </c>
      <c r="B723" s="1">
        <f>'Rails Data'!AX723</f>
        <v>143.74661476822183</v>
      </c>
      <c r="C723" s="1">
        <f t="shared" si="359"/>
        <v>143.74661476822183</v>
      </c>
      <c r="D723" s="1">
        <f>'Rails Data'!AZ723</f>
        <v>16.742134375585238</v>
      </c>
      <c r="E723" s="1">
        <f>'Rails Data'!BB723</f>
        <v>1.6128747765160436</v>
      </c>
      <c r="F723" s="1">
        <f t="shared" si="331"/>
        <v>131.42122581582103</v>
      </c>
      <c r="G723" s="1">
        <f t="shared" si="332"/>
        <v>16.30993793909235</v>
      </c>
      <c r="H723" s="5">
        <f t="shared" si="333"/>
        <v>-0.21847071906487558</v>
      </c>
      <c r="I723" s="3">
        <f t="shared" si="334"/>
        <v>-4.367265742189063E-2</v>
      </c>
      <c r="J723" s="1">
        <f t="shared" si="335"/>
        <v>1.5941339534834775</v>
      </c>
      <c r="K723" s="5">
        <f t="shared" si="336"/>
        <v>9.6608655358169315E-2</v>
      </c>
      <c r="L723" s="3">
        <f t="shared" si="337"/>
        <v>0.22412866818531951</v>
      </c>
      <c r="M723" s="1">
        <f t="shared" si="338"/>
        <v>140.28606066281338</v>
      </c>
      <c r="N723" s="5">
        <f t="shared" si="339"/>
        <v>0.13106893767689387</v>
      </c>
      <c r="O723" s="3">
        <f t="shared" si="340"/>
        <v>0.23351847500279527</v>
      </c>
      <c r="P723" s="8">
        <f t="shared" si="341"/>
        <v>139.90862972333105</v>
      </c>
      <c r="Q723" s="9">
        <f t="shared" si="342"/>
        <v>8.4874039075100143</v>
      </c>
      <c r="R723" s="9">
        <f t="shared" si="343"/>
        <v>11.281759690311983</v>
      </c>
      <c r="S723" s="1">
        <f t="shared" si="344"/>
        <v>0</v>
      </c>
      <c r="T723" s="1">
        <f t="shared" si="345"/>
        <v>1</v>
      </c>
      <c r="U723" s="1">
        <f t="shared" si="346"/>
        <v>0</v>
      </c>
      <c r="V723" s="1">
        <f t="shared" si="347"/>
        <v>0</v>
      </c>
      <c r="W723" s="1">
        <f t="shared" si="348"/>
        <v>0</v>
      </c>
      <c r="X723" s="1">
        <f t="shared" si="349"/>
        <v>0</v>
      </c>
      <c r="Y723" s="1">
        <f t="shared" si="350"/>
        <v>0</v>
      </c>
      <c r="AA723" s="1">
        <f t="shared" si="351"/>
        <v>0</v>
      </c>
      <c r="AB723" s="1" t="str">
        <f t="shared" si="352"/>
        <v/>
      </c>
      <c r="AC723" s="1" t="str">
        <f t="shared" si="353"/>
        <v/>
      </c>
      <c r="AD723" s="1">
        <f t="shared" si="354"/>
        <v>0</v>
      </c>
      <c r="AE723" s="1" t="str">
        <f t="shared" si="355"/>
        <v/>
      </c>
      <c r="AF723" s="8">
        <f t="shared" si="356"/>
        <v>143.74661476822183</v>
      </c>
      <c r="AI723" s="1">
        <f t="shared" si="357"/>
        <v>1</v>
      </c>
      <c r="AJ723" s="1">
        <f t="shared" si="358"/>
        <v>1</v>
      </c>
      <c r="AK723" s="1" t="str">
        <f t="shared" si="360"/>
        <v>Sell</v>
      </c>
      <c r="AL723" s="8">
        <v>22.672000000000004</v>
      </c>
    </row>
    <row r="724" spans="1:38" x14ac:dyDescent="0.3">
      <c r="A724" s="2" t="s">
        <v>58</v>
      </c>
      <c r="B724" s="1">
        <f>'Rails Data'!AX724</f>
        <v>142.14700412000295</v>
      </c>
      <c r="C724" s="1">
        <f t="shared" si="359"/>
        <v>142.14700412000295</v>
      </c>
      <c r="D724" s="1">
        <f>'Rails Data'!AZ724</f>
        <v>16.333263611537806</v>
      </c>
      <c r="E724" s="1">
        <f>'Rails Data'!BB724</f>
        <v>1.6065722889901906</v>
      </c>
      <c r="F724" s="1">
        <f t="shared" si="331"/>
        <v>130.43519469962897</v>
      </c>
      <c r="G724" s="1">
        <f t="shared" si="332"/>
        <v>16.262292426833561</v>
      </c>
      <c r="H724" s="5">
        <f t="shared" si="333"/>
        <v>-0.21683538791094392</v>
      </c>
      <c r="I724" s="3">
        <f t="shared" si="334"/>
        <v>-1.4539647148059803E-2</v>
      </c>
      <c r="J724" s="1">
        <f t="shared" si="335"/>
        <v>1.5746545436131483</v>
      </c>
      <c r="K724" s="5">
        <f t="shared" si="336"/>
        <v>8.9505759579599609E-2</v>
      </c>
      <c r="L724" s="3">
        <f t="shared" si="337"/>
        <v>0.24538200365651122</v>
      </c>
      <c r="M724" s="1">
        <f t="shared" si="338"/>
        <v>138.95071000155522</v>
      </c>
      <c r="N724" s="5">
        <f t="shared" si="339"/>
        <v>0.11736867120515537</v>
      </c>
      <c r="O724" s="3">
        <f t="shared" si="340"/>
        <v>0.25059339789044549</v>
      </c>
      <c r="P724" s="8">
        <f t="shared" si="341"/>
        <v>139.21081426062364</v>
      </c>
      <c r="Q724" s="9">
        <f t="shared" si="342"/>
        <v>8.7756195609946701</v>
      </c>
      <c r="R724" s="9">
        <f t="shared" si="343"/>
        <v>12.090242356222422</v>
      </c>
      <c r="S724" s="1">
        <f t="shared" si="344"/>
        <v>0</v>
      </c>
      <c r="T724" s="1">
        <f t="shared" si="345"/>
        <v>0</v>
      </c>
      <c r="U724" s="1">
        <f t="shared" si="346"/>
        <v>0</v>
      </c>
      <c r="V724" s="1">
        <f t="shared" si="347"/>
        <v>0</v>
      </c>
      <c r="W724" s="1">
        <f t="shared" si="348"/>
        <v>0</v>
      </c>
      <c r="X724" s="1">
        <f t="shared" si="349"/>
        <v>0</v>
      </c>
      <c r="Y724" s="1">
        <f t="shared" si="350"/>
        <v>0</v>
      </c>
      <c r="AA724" s="1">
        <f t="shared" si="351"/>
        <v>0</v>
      </c>
      <c r="AB724" s="1" t="str">
        <f t="shared" si="352"/>
        <v/>
      </c>
      <c r="AC724" s="1" t="str">
        <f t="shared" si="353"/>
        <v/>
      </c>
      <c r="AD724" s="1">
        <f t="shared" si="354"/>
        <v>0</v>
      </c>
      <c r="AE724" s="1" t="str">
        <f t="shared" si="355"/>
        <v/>
      </c>
      <c r="AF724" s="8">
        <f t="shared" si="356"/>
        <v>142.14700412000295</v>
      </c>
      <c r="AI724" s="1">
        <f t="shared" si="357"/>
        <v>1</v>
      </c>
      <c r="AJ724" s="1">
        <f t="shared" si="358"/>
        <v>1</v>
      </c>
      <c r="AK724" s="1" t="str">
        <f t="shared" si="360"/>
        <v>Sell</v>
      </c>
      <c r="AL724" s="8">
        <v>22.41384</v>
      </c>
    </row>
    <row r="725" spans="1:38" x14ac:dyDescent="0.3">
      <c r="A725" s="2" t="s">
        <v>57</v>
      </c>
      <c r="B725" s="1">
        <f>'Rails Data'!AX725</f>
        <v>139.11039061736219</v>
      </c>
      <c r="C725" s="1">
        <f t="shared" si="359"/>
        <v>139.11039061736219</v>
      </c>
      <c r="D725" s="1">
        <f>'Rails Data'!AZ725</f>
        <v>16.058191618188694</v>
      </c>
      <c r="E725" s="1">
        <f>'Rails Data'!BB725</f>
        <v>1.5730162199633875</v>
      </c>
      <c r="F725" s="1">
        <f t="shared" si="331"/>
        <v>129.49824994599905</v>
      </c>
      <c r="G725" s="1">
        <f t="shared" si="332"/>
        <v>16.452885321725788</v>
      </c>
      <c r="H725" s="5">
        <f t="shared" si="333"/>
        <v>-0.18982438546137614</v>
      </c>
      <c r="I725" s="3">
        <f t="shared" si="334"/>
        <v>1.9176309645754216E-2</v>
      </c>
      <c r="J725" s="1">
        <f t="shared" si="335"/>
        <v>1.5640803580578142</v>
      </c>
      <c r="K725" s="5">
        <f t="shared" si="336"/>
        <v>9.5504862604117058E-2</v>
      </c>
      <c r="L725" s="3">
        <f t="shared" si="337"/>
        <v>0.27136137766932983</v>
      </c>
      <c r="M725" s="1">
        <f t="shared" si="338"/>
        <v>138.50567715531955</v>
      </c>
      <c r="N725" s="5">
        <f t="shared" si="339"/>
        <v>0.11885788517602425</v>
      </c>
      <c r="O725" s="3">
        <f t="shared" si="340"/>
        <v>0.27279751900466048</v>
      </c>
      <c r="P725" s="8">
        <f t="shared" si="341"/>
        <v>138.67696155891832</v>
      </c>
      <c r="Q725" s="9">
        <f t="shared" si="342"/>
        <v>9.1787116129192725</v>
      </c>
      <c r="R725" s="9">
        <f t="shared" si="343"/>
        <v>13.003370297494513</v>
      </c>
      <c r="S725" s="1">
        <f t="shared" si="344"/>
        <v>0</v>
      </c>
      <c r="T725" s="1">
        <f t="shared" si="345"/>
        <v>0</v>
      </c>
      <c r="U725" s="1">
        <f t="shared" si="346"/>
        <v>0</v>
      </c>
      <c r="V725" s="1">
        <f t="shared" si="347"/>
        <v>0</v>
      </c>
      <c r="W725" s="1">
        <f t="shared" si="348"/>
        <v>0</v>
      </c>
      <c r="X725" s="1">
        <f t="shared" si="349"/>
        <v>0</v>
      </c>
      <c r="Y725" s="1">
        <f t="shared" si="350"/>
        <v>0</v>
      </c>
      <c r="AA725" s="1">
        <f t="shared" si="351"/>
        <v>0</v>
      </c>
      <c r="AB725" s="1" t="str">
        <f t="shared" si="352"/>
        <v/>
      </c>
      <c r="AC725" s="1" t="str">
        <f t="shared" si="353"/>
        <v/>
      </c>
      <c r="AD725" s="1">
        <f t="shared" si="354"/>
        <v>0</v>
      </c>
      <c r="AE725" s="1" t="str">
        <f t="shared" si="355"/>
        <v/>
      </c>
      <c r="AF725" s="8">
        <f t="shared" si="356"/>
        <v>139.11039061736219</v>
      </c>
      <c r="AI725" s="1">
        <f t="shared" si="357"/>
        <v>1</v>
      </c>
      <c r="AJ725" s="1">
        <f t="shared" si="358"/>
        <v>1</v>
      </c>
      <c r="AK725" s="1" t="str">
        <f t="shared" si="360"/>
        <v>Sell</v>
      </c>
      <c r="AL725" s="8">
        <v>21.983660000000004</v>
      </c>
    </row>
    <row r="726" spans="1:38" x14ac:dyDescent="0.3">
      <c r="A726" s="2" t="s">
        <v>56</v>
      </c>
      <c r="B726" s="1">
        <f>'Rails Data'!AX726</f>
        <v>135.88016110429479</v>
      </c>
      <c r="C726" s="1">
        <f t="shared" si="359"/>
        <v>135.88016110429479</v>
      </c>
      <c r="D726" s="1">
        <f>'Rails Data'!AZ726</f>
        <v>15.707173877645621</v>
      </c>
      <c r="E726" s="1">
        <f>'Rails Data'!BB726</f>
        <v>1.5373298280353298</v>
      </c>
      <c r="F726" s="1">
        <f t="shared" si="331"/>
        <v>128.72927869228999</v>
      </c>
      <c r="G726" s="1">
        <f t="shared" si="332"/>
        <v>16.677373917890623</v>
      </c>
      <c r="H726" s="5">
        <f t="shared" si="333"/>
        <v>-0.14649051166313742</v>
      </c>
      <c r="I726" s="3">
        <f t="shared" si="334"/>
        <v>5.4009758830275943E-2</v>
      </c>
      <c r="J726" s="1">
        <f t="shared" si="335"/>
        <v>1.554769284500706</v>
      </c>
      <c r="K726" s="5">
        <f t="shared" si="336"/>
        <v>0.1193495052837994</v>
      </c>
      <c r="L726" s="3">
        <f t="shared" si="337"/>
        <v>0.30067079684686532</v>
      </c>
      <c r="M726" s="1">
        <f t="shared" si="338"/>
        <v>138.03237654433644</v>
      </c>
      <c r="N726" s="5">
        <f t="shared" si="339"/>
        <v>0.1341944523704881</v>
      </c>
      <c r="O726" s="3">
        <f t="shared" si="340"/>
        <v>0.29845412464276649</v>
      </c>
      <c r="P726" s="8">
        <f t="shared" si="341"/>
        <v>138.59815627556489</v>
      </c>
      <c r="Q726" s="9">
        <f t="shared" si="342"/>
        <v>9.8688775832748945</v>
      </c>
      <c r="R726" s="9">
        <f t="shared" si="343"/>
        <v>14.054003458951584</v>
      </c>
      <c r="S726" s="1">
        <f t="shared" si="344"/>
        <v>0</v>
      </c>
      <c r="T726" s="1">
        <f t="shared" si="345"/>
        <v>0</v>
      </c>
      <c r="U726" s="1">
        <f t="shared" si="346"/>
        <v>0</v>
      </c>
      <c r="V726" s="1">
        <f t="shared" si="347"/>
        <v>0</v>
      </c>
      <c r="W726" s="1">
        <f t="shared" si="348"/>
        <v>0</v>
      </c>
      <c r="X726" s="1">
        <f t="shared" si="349"/>
        <v>0</v>
      </c>
      <c r="Y726" s="1">
        <f t="shared" si="350"/>
        <v>0</v>
      </c>
      <c r="AA726" s="1">
        <f t="shared" si="351"/>
        <v>0</v>
      </c>
      <c r="AB726" s="1" t="str">
        <f t="shared" si="352"/>
        <v/>
      </c>
      <c r="AC726" s="1" t="str">
        <f t="shared" si="353"/>
        <v/>
      </c>
      <c r="AD726" s="1">
        <f t="shared" si="354"/>
        <v>0</v>
      </c>
      <c r="AE726" s="1" t="str">
        <f t="shared" si="355"/>
        <v/>
      </c>
      <c r="AF726" s="8">
        <f t="shared" si="356"/>
        <v>135.88016110429479</v>
      </c>
      <c r="AI726" s="1">
        <f t="shared" si="357"/>
        <v>1</v>
      </c>
      <c r="AJ726" s="1">
        <f t="shared" si="358"/>
        <v>1</v>
      </c>
      <c r="AK726" s="1" t="str">
        <f t="shared" si="360"/>
        <v>Sell</v>
      </c>
      <c r="AL726" s="8">
        <v>21.447840000000003</v>
      </c>
    </row>
    <row r="727" spans="1:38" x14ac:dyDescent="0.3">
      <c r="A727" s="2" t="s">
        <v>55</v>
      </c>
      <c r="B727" s="1">
        <f>'Rails Data'!AX727</f>
        <v>143.50794790289842</v>
      </c>
      <c r="C727" s="1">
        <f t="shared" si="359"/>
        <v>143.50794790289842</v>
      </c>
      <c r="D727" s="1">
        <f>'Rails Data'!AZ727</f>
        <v>16.609151038403816</v>
      </c>
      <c r="E727" s="1">
        <f>'Rails Data'!BB727</f>
        <v>1.6251307542086173</v>
      </c>
      <c r="F727" s="1">
        <f t="shared" si="331"/>
        <v>128.15720809932961</v>
      </c>
      <c r="G727" s="1">
        <f t="shared" si="332"/>
        <v>16.928653424959922</v>
      </c>
      <c r="H727" s="5">
        <f t="shared" si="333"/>
        <v>-9.9250244317756975E-2</v>
      </c>
      <c r="I727" s="3">
        <f t="shared" si="334"/>
        <v>8.742647057917817E-2</v>
      </c>
      <c r="J727" s="1">
        <f t="shared" si="335"/>
        <v>1.5536872044105834</v>
      </c>
      <c r="K727" s="5">
        <f t="shared" si="336"/>
        <v>0.15990807782660976</v>
      </c>
      <c r="L727" s="3">
        <f t="shared" si="337"/>
        <v>0.33089101210737631</v>
      </c>
      <c r="M727" s="1">
        <f t="shared" si="338"/>
        <v>138.23618438858034</v>
      </c>
      <c r="N727" s="5">
        <f t="shared" si="339"/>
        <v>0.16615477073499374</v>
      </c>
      <c r="O727" s="3">
        <f t="shared" si="340"/>
        <v>0.32583073668814622</v>
      </c>
      <c r="P727" s="8">
        <f t="shared" si="341"/>
        <v>139.09233721579582</v>
      </c>
      <c r="Q727" s="9">
        <f t="shared" si="342"/>
        <v>10.935129116466214</v>
      </c>
      <c r="R727" s="9">
        <f t="shared" si="343"/>
        <v>15.204784952759828</v>
      </c>
      <c r="S727" s="1">
        <f t="shared" si="344"/>
        <v>0</v>
      </c>
      <c r="T727" s="1">
        <f t="shared" si="345"/>
        <v>0</v>
      </c>
      <c r="U727" s="1">
        <f t="shared" si="346"/>
        <v>0</v>
      </c>
      <c r="V727" s="1">
        <f t="shared" si="347"/>
        <v>0</v>
      </c>
      <c r="W727" s="1">
        <f t="shared" si="348"/>
        <v>0</v>
      </c>
      <c r="X727" s="1">
        <f t="shared" si="349"/>
        <v>0</v>
      </c>
      <c r="Y727" s="1">
        <f t="shared" si="350"/>
        <v>0</v>
      </c>
      <c r="AA727" s="1">
        <f t="shared" si="351"/>
        <v>0</v>
      </c>
      <c r="AB727" s="1" t="str">
        <f t="shared" si="352"/>
        <v/>
      </c>
      <c r="AC727" s="1" t="str">
        <f t="shared" si="353"/>
        <v/>
      </c>
      <c r="AD727" s="1">
        <f t="shared" si="354"/>
        <v>0</v>
      </c>
      <c r="AE727" s="1" t="str">
        <f t="shared" si="355"/>
        <v/>
      </c>
      <c r="AF727" s="8">
        <f t="shared" si="356"/>
        <v>143.50794790289842</v>
      </c>
      <c r="AI727" s="1">
        <f t="shared" si="357"/>
        <v>1</v>
      </c>
      <c r="AJ727" s="1">
        <f t="shared" si="358"/>
        <v>1</v>
      </c>
      <c r="AK727" s="1" t="str">
        <f t="shared" si="360"/>
        <v>Sell</v>
      </c>
      <c r="AL727" s="8">
        <v>22.844999999999999</v>
      </c>
    </row>
    <row r="728" spans="1:38" x14ac:dyDescent="0.3">
      <c r="A728" s="2" t="s">
        <v>54</v>
      </c>
      <c r="B728" s="1">
        <f>'Rails Data'!AX728</f>
        <v>137.11019033364008</v>
      </c>
      <c r="C728" s="1">
        <f t="shared" si="359"/>
        <v>137.11019033364008</v>
      </c>
      <c r="D728" s="1">
        <f>'Rails Data'!AZ728</f>
        <v>15.814928458112245</v>
      </c>
      <c r="E728" s="1">
        <f>'Rails Data'!BB728</f>
        <v>1.5667612300619731</v>
      </c>
      <c r="F728" s="1">
        <f t="shared" si="331"/>
        <v>126.92914891504411</v>
      </c>
      <c r="G728" s="1">
        <f t="shared" si="332"/>
        <v>17.111906180011392</v>
      </c>
      <c r="H728" s="5">
        <f t="shared" si="333"/>
        <v>-6.4965759629772357E-2</v>
      </c>
      <c r="I728" s="3">
        <f t="shared" si="334"/>
        <v>0.11853925639533403</v>
      </c>
      <c r="J728" s="1">
        <f t="shared" si="335"/>
        <v>1.5352320909013961</v>
      </c>
      <c r="K728" s="5">
        <f t="shared" si="336"/>
        <v>0.17006620836462938</v>
      </c>
      <c r="L728" s="3">
        <f t="shared" si="337"/>
        <v>0.35938816782083738</v>
      </c>
      <c r="M728" s="1">
        <f t="shared" si="338"/>
        <v>136.90174215360327</v>
      </c>
      <c r="N728" s="5">
        <f t="shared" si="339"/>
        <v>0.16770248604634874</v>
      </c>
      <c r="O728" s="3">
        <f t="shared" si="340"/>
        <v>0.35244339768033828</v>
      </c>
      <c r="P728" s="8">
        <f t="shared" si="341"/>
        <v>138.28949890904991</v>
      </c>
      <c r="Q728" s="9">
        <f t="shared" si="342"/>
        <v>11.360349994005801</v>
      </c>
      <c r="R728" s="9">
        <f t="shared" si="343"/>
        <v>16.497058792036146</v>
      </c>
      <c r="S728" s="1">
        <f t="shared" si="344"/>
        <v>0</v>
      </c>
      <c r="T728" s="1">
        <f t="shared" si="345"/>
        <v>0</v>
      </c>
      <c r="U728" s="1">
        <f t="shared" si="346"/>
        <v>0</v>
      </c>
      <c r="V728" s="1">
        <f t="shared" si="347"/>
        <v>0</v>
      </c>
      <c r="W728" s="1">
        <f t="shared" si="348"/>
        <v>0</v>
      </c>
      <c r="X728" s="1">
        <f t="shared" si="349"/>
        <v>0</v>
      </c>
      <c r="Y728" s="1">
        <f t="shared" si="350"/>
        <v>0</v>
      </c>
      <c r="AA728" s="1">
        <f t="shared" si="351"/>
        <v>0</v>
      </c>
      <c r="AB728" s="1" t="str">
        <f t="shared" si="352"/>
        <v/>
      </c>
      <c r="AC728" s="1" t="str">
        <f t="shared" si="353"/>
        <v/>
      </c>
      <c r="AD728" s="1">
        <f t="shared" si="354"/>
        <v>0</v>
      </c>
      <c r="AE728" s="1" t="str">
        <f t="shared" si="355"/>
        <v/>
      </c>
      <c r="AF728" s="8">
        <f t="shared" si="356"/>
        <v>137.11019033364008</v>
      </c>
      <c r="AI728" s="1">
        <f t="shared" si="357"/>
        <v>1</v>
      </c>
      <c r="AJ728" s="1">
        <f t="shared" si="358"/>
        <v>1</v>
      </c>
      <c r="AK728" s="1" t="str">
        <f t="shared" si="360"/>
        <v>Sell</v>
      </c>
      <c r="AL728" s="8">
        <v>21.801160000000003</v>
      </c>
    </row>
    <row r="729" spans="1:38" x14ac:dyDescent="0.3">
      <c r="A729" s="2" t="s">
        <v>53</v>
      </c>
      <c r="B729" s="1">
        <f>'Rails Data'!AX729</f>
        <v>141.20209846488942</v>
      </c>
      <c r="C729" s="1">
        <f t="shared" si="359"/>
        <v>141.20209846488942</v>
      </c>
      <c r="D729" s="1">
        <f>'Rails Data'!AZ729</f>
        <v>16.364887072931957</v>
      </c>
      <c r="E729" s="1">
        <f>'Rails Data'!BB729</f>
        <v>1.6178972086084866</v>
      </c>
      <c r="F729" s="1">
        <f t="shared" si="331"/>
        <v>126.11466560155644</v>
      </c>
      <c r="G729" s="1">
        <f t="shared" si="332"/>
        <v>17.366920331270226</v>
      </c>
      <c r="H729" s="5">
        <f t="shared" si="333"/>
        <v>-2.3144396664989575E-2</v>
      </c>
      <c r="I729" s="3">
        <f t="shared" si="334"/>
        <v>0.14912342573285176</v>
      </c>
      <c r="J729" s="1">
        <f t="shared" si="335"/>
        <v>1.5341585998830851</v>
      </c>
      <c r="K729" s="5">
        <f t="shared" si="336"/>
        <v>0.20463181341122061</v>
      </c>
      <c r="L729" s="3">
        <f t="shared" si="337"/>
        <v>0.39094182773020536</v>
      </c>
      <c r="M729" s="1">
        <f t="shared" si="338"/>
        <v>137.60230433031575</v>
      </c>
      <c r="N729" s="5">
        <f t="shared" si="339"/>
        <v>0.19719532537023765</v>
      </c>
      <c r="O729" s="3">
        <f t="shared" si="340"/>
        <v>0.38323354961933653</v>
      </c>
      <c r="P729" s="8">
        <f t="shared" si="341"/>
        <v>138.50391865003351</v>
      </c>
      <c r="Q729" s="9">
        <f t="shared" si="342"/>
        <v>12.389253048477073</v>
      </c>
      <c r="R729" s="9">
        <f t="shared" si="343"/>
        <v>17.907456743885639</v>
      </c>
      <c r="S729" s="1">
        <f t="shared" si="344"/>
        <v>0</v>
      </c>
      <c r="T729" s="1">
        <f t="shared" si="345"/>
        <v>0</v>
      </c>
      <c r="U729" s="1">
        <f t="shared" si="346"/>
        <v>0</v>
      </c>
      <c r="V729" s="1">
        <f t="shared" si="347"/>
        <v>0</v>
      </c>
      <c r="W729" s="1">
        <f t="shared" si="348"/>
        <v>0</v>
      </c>
      <c r="X729" s="1">
        <f t="shared" si="349"/>
        <v>0</v>
      </c>
      <c r="Y729" s="1">
        <f t="shared" si="350"/>
        <v>0</v>
      </c>
      <c r="AA729" s="1">
        <f t="shared" si="351"/>
        <v>0</v>
      </c>
      <c r="AB729" s="1" t="str">
        <f t="shared" si="352"/>
        <v/>
      </c>
      <c r="AC729" s="1" t="str">
        <f t="shared" si="353"/>
        <v/>
      </c>
      <c r="AD729" s="1">
        <f t="shared" si="354"/>
        <v>0</v>
      </c>
      <c r="AE729" s="1" t="str">
        <f t="shared" si="355"/>
        <v/>
      </c>
      <c r="AF729" s="8">
        <f t="shared" si="356"/>
        <v>141.20209846488942</v>
      </c>
      <c r="AI729" s="1">
        <f t="shared" si="357"/>
        <v>1</v>
      </c>
      <c r="AJ729" s="1">
        <f t="shared" si="358"/>
        <v>1</v>
      </c>
      <c r="AK729" s="1" t="str">
        <f t="shared" si="360"/>
        <v>Sell</v>
      </c>
      <c r="AL729" s="8">
        <v>22.541840000000001</v>
      </c>
    </row>
    <row r="730" spans="1:38" x14ac:dyDescent="0.3">
      <c r="A730" s="2" t="s">
        <v>52</v>
      </c>
      <c r="B730" s="1">
        <f>'Rails Data'!AX730</f>
        <v>140.60261418173701</v>
      </c>
      <c r="C730" s="1">
        <f t="shared" si="359"/>
        <v>140.60261418173701</v>
      </c>
      <c r="D730" s="1">
        <f>'Rails Data'!AZ730</f>
        <v>16.313246181291206</v>
      </c>
      <c r="E730" s="1">
        <f>'Rails Data'!BB730</f>
        <v>1.6133113222276587</v>
      </c>
      <c r="F730" s="1">
        <f t="shared" si="331"/>
        <v>124.9076709724898</v>
      </c>
      <c r="G730" s="1">
        <f t="shared" si="332"/>
        <v>17.595951935444322</v>
      </c>
      <c r="H730" s="5">
        <f t="shared" si="333"/>
        <v>2.5047228691573054E-2</v>
      </c>
      <c r="I730" s="3">
        <f t="shared" si="334"/>
        <v>0.17783472946582532</v>
      </c>
      <c r="J730" s="1">
        <f t="shared" si="335"/>
        <v>1.5285347985355342</v>
      </c>
      <c r="K730" s="5">
        <f t="shared" si="336"/>
        <v>0.25067319960371304</v>
      </c>
      <c r="L730" s="3">
        <f t="shared" si="337"/>
        <v>0.4219934967833695</v>
      </c>
      <c r="M730" s="1">
        <f t="shared" si="338"/>
        <v>137.97332917296643</v>
      </c>
      <c r="N730" s="5">
        <f t="shared" si="339"/>
        <v>0.23843697239466</v>
      </c>
      <c r="O730" s="3">
        <f t="shared" si="340"/>
        <v>0.41423992032751966</v>
      </c>
      <c r="P730" s="8">
        <f t="shared" si="341"/>
        <v>138.01334050187788</v>
      </c>
      <c r="Q730" s="9">
        <f t="shared" si="342"/>
        <v>13.105669529388081</v>
      </c>
      <c r="R730" s="9">
        <f t="shared" si="343"/>
        <v>19.37150287232685</v>
      </c>
      <c r="S730" s="1">
        <f t="shared" si="344"/>
        <v>0</v>
      </c>
      <c r="T730" s="1">
        <f t="shared" si="345"/>
        <v>0</v>
      </c>
      <c r="U730" s="1">
        <f t="shared" si="346"/>
        <v>0</v>
      </c>
      <c r="V730" s="1">
        <f t="shared" si="347"/>
        <v>0</v>
      </c>
      <c r="W730" s="1">
        <f t="shared" si="348"/>
        <v>0</v>
      </c>
      <c r="X730" s="1">
        <f t="shared" si="349"/>
        <v>0</v>
      </c>
      <c r="Y730" s="1">
        <f t="shared" si="350"/>
        <v>0</v>
      </c>
      <c r="AA730" s="1">
        <f t="shared" si="351"/>
        <v>0</v>
      </c>
      <c r="AB730" s="1" t="str">
        <f t="shared" si="352"/>
        <v/>
      </c>
      <c r="AC730" s="1" t="str">
        <f t="shared" si="353"/>
        <v/>
      </c>
      <c r="AD730" s="1">
        <f t="shared" si="354"/>
        <v>0</v>
      </c>
      <c r="AE730" s="1" t="str">
        <f t="shared" si="355"/>
        <v/>
      </c>
      <c r="AF730" s="8">
        <f t="shared" si="356"/>
        <v>140.60261418173701</v>
      </c>
      <c r="AI730" s="1">
        <f t="shared" si="357"/>
        <v>1</v>
      </c>
      <c r="AJ730" s="1">
        <f t="shared" si="358"/>
        <v>1</v>
      </c>
      <c r="AK730" s="1" t="str">
        <f t="shared" si="360"/>
        <v>Sell</v>
      </c>
      <c r="AL730" s="8">
        <v>22.497340000000001</v>
      </c>
    </row>
    <row r="731" spans="1:38" x14ac:dyDescent="0.3">
      <c r="A731" s="2" t="s">
        <v>51</v>
      </c>
      <c r="B731" s="1">
        <f>'Rails Data'!AX731</f>
        <v>139.26752447227364</v>
      </c>
      <c r="C731" s="1">
        <f t="shared" si="359"/>
        <v>139.26752447227364</v>
      </c>
      <c r="D731" s="1">
        <f>'Rails Data'!AZ731</f>
        <v>16.186763096252601</v>
      </c>
      <c r="E731" s="1">
        <f>'Rails Data'!BB731</f>
        <v>1.5943119527396132</v>
      </c>
      <c r="F731" s="1">
        <f t="shared" si="331"/>
        <v>123.65207551575001</v>
      </c>
      <c r="G731" s="1">
        <f t="shared" si="332"/>
        <v>17.809221342584216</v>
      </c>
      <c r="H731" s="5">
        <f t="shared" si="333"/>
        <v>6.8677709618667926E-2</v>
      </c>
      <c r="I731" s="3">
        <f t="shared" si="334"/>
        <v>0.20329931292820069</v>
      </c>
      <c r="J731" s="1">
        <f t="shared" si="335"/>
        <v>1.5239045830055744</v>
      </c>
      <c r="K731" s="5">
        <f t="shared" si="336"/>
        <v>0.29911534509903781</v>
      </c>
      <c r="L731" s="3">
        <f t="shared" si="337"/>
        <v>0.45054687964664558</v>
      </c>
      <c r="M731" s="1">
        <f t="shared" si="338"/>
        <v>138.45273344084035</v>
      </c>
      <c r="N731" s="5">
        <f t="shared" si="339"/>
        <v>0.28221901469885236</v>
      </c>
      <c r="O731" s="3">
        <f t="shared" si="340"/>
        <v>0.44354041164966296</v>
      </c>
      <c r="P731" s="8">
        <f t="shared" si="341"/>
        <v>137.5425634691762</v>
      </c>
      <c r="Q731" s="9">
        <f t="shared" si="342"/>
        <v>13.890487953426188</v>
      </c>
      <c r="R731" s="9">
        <f t="shared" si="343"/>
        <v>20.920563774275813</v>
      </c>
      <c r="S731" s="1">
        <f t="shared" si="344"/>
        <v>0</v>
      </c>
      <c r="T731" s="1">
        <f t="shared" si="345"/>
        <v>0</v>
      </c>
      <c r="U731" s="1">
        <f t="shared" si="346"/>
        <v>0</v>
      </c>
      <c r="V731" s="1">
        <f t="shared" si="347"/>
        <v>0</v>
      </c>
      <c r="W731" s="1">
        <f t="shared" si="348"/>
        <v>0</v>
      </c>
      <c r="X731" s="1">
        <f t="shared" si="349"/>
        <v>0</v>
      </c>
      <c r="Y731" s="1">
        <f t="shared" si="350"/>
        <v>0</v>
      </c>
      <c r="AA731" s="1">
        <f t="shared" si="351"/>
        <v>0</v>
      </c>
      <c r="AB731" s="1" t="str">
        <f t="shared" si="352"/>
        <v/>
      </c>
      <c r="AC731" s="1" t="str">
        <f t="shared" si="353"/>
        <v/>
      </c>
      <c r="AD731" s="1">
        <f t="shared" si="354"/>
        <v>0</v>
      </c>
      <c r="AE731" s="1" t="str">
        <f t="shared" si="355"/>
        <v/>
      </c>
      <c r="AF731" s="8">
        <f t="shared" si="356"/>
        <v>139.26752447227364</v>
      </c>
      <c r="AI731" s="1">
        <f t="shared" si="357"/>
        <v>1</v>
      </c>
      <c r="AJ731" s="1">
        <f t="shared" si="358"/>
        <v>1</v>
      </c>
      <c r="AK731" s="1" t="str">
        <f t="shared" si="360"/>
        <v>Sell</v>
      </c>
      <c r="AL731" s="8">
        <v>22.229659999999999</v>
      </c>
    </row>
    <row r="732" spans="1:38" x14ac:dyDescent="0.3">
      <c r="A732" s="2" t="s">
        <v>50</v>
      </c>
      <c r="B732" s="1">
        <f>'Rails Data'!AX732</f>
        <v>131.72845881689858</v>
      </c>
      <c r="C732" s="1">
        <f t="shared" si="359"/>
        <v>131.72845881689858</v>
      </c>
      <c r="D732" s="1">
        <f>'Rails Data'!AZ732</f>
        <v>15.928942989424655</v>
      </c>
      <c r="E732" s="1">
        <f>'Rails Data'!BB732</f>
        <v>1.4375600876830774</v>
      </c>
      <c r="F732" s="1">
        <f t="shared" si="331"/>
        <v>122.40283959922813</v>
      </c>
      <c r="G732" s="1">
        <f t="shared" si="332"/>
        <v>17.999429165049261</v>
      </c>
      <c r="H732" s="5">
        <f t="shared" si="333"/>
        <v>0.11035419582142758</v>
      </c>
      <c r="I732" s="3">
        <f t="shared" si="334"/>
        <v>0.22573624681312282</v>
      </c>
      <c r="J732" s="1">
        <f t="shared" si="335"/>
        <v>1.5213343661117955</v>
      </c>
      <c r="K732" s="5">
        <f t="shared" si="336"/>
        <v>0.34446585511480254</v>
      </c>
      <c r="L732" s="3">
        <f t="shared" si="337"/>
        <v>0.47578546873791355</v>
      </c>
      <c r="M732" s="1">
        <f t="shared" si="338"/>
        <v>139.06564615931708</v>
      </c>
      <c r="N732" s="5">
        <f t="shared" si="339"/>
        <v>0.32214688663794444</v>
      </c>
      <c r="O732" s="3">
        <f t="shared" si="340"/>
        <v>0.47042731114146474</v>
      </c>
      <c r="P732" s="8">
        <f t="shared" si="341"/>
        <v>137.22893419588576</v>
      </c>
      <c r="Q732" s="9">
        <f t="shared" si="342"/>
        <v>14.826094596657626</v>
      </c>
      <c r="R732" s="9">
        <f t="shared" si="343"/>
        <v>22.550858218522603</v>
      </c>
      <c r="S732" s="1">
        <f t="shared" si="344"/>
        <v>0</v>
      </c>
      <c r="T732" s="1">
        <f t="shared" si="345"/>
        <v>0</v>
      </c>
      <c r="U732" s="1">
        <f t="shared" si="346"/>
        <v>0</v>
      </c>
      <c r="V732" s="1">
        <f t="shared" si="347"/>
        <v>0</v>
      </c>
      <c r="W732" s="1">
        <f t="shared" si="348"/>
        <v>0</v>
      </c>
      <c r="X732" s="1">
        <f t="shared" si="349"/>
        <v>0</v>
      </c>
      <c r="Y732" s="1">
        <f t="shared" si="350"/>
        <v>0</v>
      </c>
      <c r="AA732" s="1">
        <f t="shared" si="351"/>
        <v>0</v>
      </c>
      <c r="AB732" s="1" t="str">
        <f t="shared" si="352"/>
        <v/>
      </c>
      <c r="AC732" s="1" t="str">
        <f t="shared" si="353"/>
        <v/>
      </c>
      <c r="AD732" s="1">
        <f t="shared" si="354"/>
        <v>0</v>
      </c>
      <c r="AE732" s="1" t="str">
        <f t="shared" si="355"/>
        <v/>
      </c>
      <c r="AF732" s="8">
        <f t="shared" si="356"/>
        <v>131.72845881689858</v>
      </c>
      <c r="AI732" s="1">
        <f t="shared" si="357"/>
        <v>1</v>
      </c>
      <c r="AJ732" s="1">
        <f t="shared" si="358"/>
        <v>1</v>
      </c>
      <c r="AK732" s="1" t="str">
        <f t="shared" si="360"/>
        <v>Sell</v>
      </c>
      <c r="AL732" s="8">
        <v>21.016659999999998</v>
      </c>
    </row>
    <row r="733" spans="1:38" x14ac:dyDescent="0.3">
      <c r="A733" s="2" t="s">
        <v>49</v>
      </c>
      <c r="B733" s="1">
        <f>'Rails Data'!AX733</f>
        <v>138.1417085038818</v>
      </c>
      <c r="C733" s="1">
        <f t="shared" si="359"/>
        <v>138.1417085038818</v>
      </c>
      <c r="D733" s="1">
        <f>'Rails Data'!AZ733</f>
        <v>16.753107859009184</v>
      </c>
      <c r="E733" s="1">
        <f>'Rails Data'!BB733</f>
        <v>1.5114046189921833</v>
      </c>
      <c r="F733" s="1">
        <f t="shared" si="331"/>
        <v>121.65679006181449</v>
      </c>
      <c r="G733" s="1">
        <f t="shared" si="332"/>
        <v>18.189415377515175</v>
      </c>
      <c r="H733" s="5">
        <f t="shared" si="333"/>
        <v>0.15649655669417273</v>
      </c>
      <c r="I733" s="3">
        <f>((H733-I734)*2/14)+I734</f>
        <v>0.24496658864507204</v>
      </c>
      <c r="J733" s="1">
        <f t="shared" si="335"/>
        <v>1.5345792931758382</v>
      </c>
      <c r="K733" s="5">
        <f t="shared" si="336"/>
        <v>0.40044288331555622</v>
      </c>
      <c r="L733" s="3">
        <f t="shared" si="337"/>
        <v>0.49767207100843203</v>
      </c>
      <c r="M733" s="1">
        <f t="shared" si="338"/>
        <v>140.5375798458885</v>
      </c>
      <c r="N733" s="5">
        <f t="shared" si="339"/>
        <v>0.38217208461419538</v>
      </c>
      <c r="O733" s="3">
        <f t="shared" si="340"/>
        <v>0.49514071522538478</v>
      </c>
      <c r="P733" s="8">
        <f t="shared" si="341"/>
        <v>138.22902062842888</v>
      </c>
      <c r="Q733" s="9">
        <f t="shared" si="342"/>
        <v>16.572230566614394</v>
      </c>
      <c r="R733" s="9">
        <f t="shared" si="343"/>
        <v>24.245573025758905</v>
      </c>
      <c r="S733" s="1">
        <f t="shared" si="344"/>
        <v>0</v>
      </c>
      <c r="T733" s="1">
        <f t="shared" si="345"/>
        <v>0</v>
      </c>
      <c r="U733" s="1">
        <f t="shared" si="346"/>
        <v>0</v>
      </c>
      <c r="V733" s="1">
        <f t="shared" si="347"/>
        <v>0</v>
      </c>
      <c r="W733" s="1">
        <f t="shared" si="348"/>
        <v>0</v>
      </c>
      <c r="X733" s="1">
        <f t="shared" si="349"/>
        <v>0</v>
      </c>
      <c r="Y733" s="1">
        <f t="shared" si="350"/>
        <v>0</v>
      </c>
      <c r="AA733" s="1">
        <f t="shared" si="351"/>
        <v>0</v>
      </c>
      <c r="AB733" s="1" t="str">
        <f t="shared" si="352"/>
        <v/>
      </c>
      <c r="AC733" s="1" t="str">
        <f t="shared" si="353"/>
        <v/>
      </c>
      <c r="AD733" s="1">
        <f t="shared" si="354"/>
        <v>0</v>
      </c>
      <c r="AE733" s="1" t="str">
        <f t="shared" si="355"/>
        <v/>
      </c>
      <c r="AF733" s="8">
        <f t="shared" si="356"/>
        <v>138.1417085038818</v>
      </c>
      <c r="AI733" s="1">
        <f t="shared" si="357"/>
        <v>1</v>
      </c>
      <c r="AJ733" s="1">
        <f t="shared" si="358"/>
        <v>1</v>
      </c>
      <c r="AK733" s="1" t="str">
        <f t="shared" si="360"/>
        <v>Sell</v>
      </c>
      <c r="AL733" s="8">
        <v>22.114339999999999</v>
      </c>
    </row>
    <row r="734" spans="1:38" x14ac:dyDescent="0.3">
      <c r="A734" s="2" t="s">
        <v>48</v>
      </c>
      <c r="B734" s="1">
        <f>'Rails Data'!AX734</f>
        <v>134.85068511851418</v>
      </c>
      <c r="C734" s="1">
        <f t="shared" si="359"/>
        <v>134.85068511851418</v>
      </c>
      <c r="D734" s="1">
        <f>'Rails Data'!AZ734</f>
        <v>16.388737309314493</v>
      </c>
      <c r="E734" s="1">
        <f>'Rails Data'!BB734</f>
        <v>1.4892165579494141</v>
      </c>
      <c r="F734" s="1">
        <f t="shared" si="331"/>
        <v>120.33799658644911</v>
      </c>
      <c r="G734" s="1">
        <f t="shared" si="332"/>
        <v>18.30143779202033</v>
      </c>
      <c r="H734" s="5">
        <f t="shared" si="333"/>
        <v>0.1923624801018029</v>
      </c>
      <c r="I734" s="6">
        <f>AVERAGE(H734:H747)</f>
        <v>0.25971159397022192</v>
      </c>
      <c r="J734" s="1">
        <f t="shared" si="335"/>
        <v>1.5399973828440991</v>
      </c>
      <c r="K734" s="5">
        <f t="shared" si="336"/>
        <v>0.44564266275145359</v>
      </c>
      <c r="L734" s="3">
        <f t="shared" si="337"/>
        <v>0.51387693562391135</v>
      </c>
      <c r="M734" s="1">
        <f t="shared" si="338"/>
        <v>141.34211005688482</v>
      </c>
      <c r="N734" s="5">
        <f t="shared" si="339"/>
        <v>0.43237044337156805</v>
      </c>
      <c r="O734" s="3">
        <f t="shared" si="340"/>
        <v>0.51396882032724966</v>
      </c>
      <c r="P734" s="8">
        <f t="shared" si="341"/>
        <v>138.24489556016471</v>
      </c>
      <c r="Q734" s="9">
        <f t="shared" si="342"/>
        <v>17.906898973715599</v>
      </c>
      <c r="R734" s="9">
        <f t="shared" si="343"/>
        <v>25.91695973410889</v>
      </c>
      <c r="S734" s="1">
        <f t="shared" si="344"/>
        <v>0</v>
      </c>
      <c r="T734" s="1">
        <f t="shared" si="345"/>
        <v>0</v>
      </c>
      <c r="U734" s="1">
        <f t="shared" si="346"/>
        <v>0</v>
      </c>
      <c r="V734" s="1">
        <f t="shared" si="347"/>
        <v>0</v>
      </c>
      <c r="W734" s="1">
        <f t="shared" si="348"/>
        <v>0</v>
      </c>
      <c r="X734" s="1">
        <f t="shared" si="349"/>
        <v>0</v>
      </c>
      <c r="Y734" s="1">
        <f t="shared" si="350"/>
        <v>0</v>
      </c>
      <c r="AA734" s="1">
        <f t="shared" si="351"/>
        <v>0</v>
      </c>
      <c r="AB734" s="1" t="str">
        <f t="shared" si="352"/>
        <v/>
      </c>
      <c r="AC734" s="1" t="str">
        <f t="shared" si="353"/>
        <v/>
      </c>
      <c r="AD734" s="1">
        <f t="shared" si="354"/>
        <v>0</v>
      </c>
      <c r="AE734" s="1" t="str">
        <f t="shared" si="355"/>
        <v/>
      </c>
      <c r="AF734" s="8">
        <f t="shared" si="356"/>
        <v>134.85068511851418</v>
      </c>
      <c r="AI734" s="1">
        <f t="shared" si="357"/>
        <v>1</v>
      </c>
      <c r="AJ734" s="1">
        <f t="shared" si="358"/>
        <v>1</v>
      </c>
      <c r="AK734" s="1" t="str">
        <f t="shared" si="360"/>
        <v>Sell</v>
      </c>
      <c r="AL734" s="8">
        <v>21.582160000000002</v>
      </c>
    </row>
    <row r="735" spans="1:38" x14ac:dyDescent="0.3">
      <c r="A735" s="2" t="s">
        <v>47</v>
      </c>
      <c r="B735" s="1">
        <f>'Rails Data'!AX735</f>
        <v>137.71443170248989</v>
      </c>
      <c r="C735" s="1">
        <f t="shared" si="359"/>
        <v>137.71443170248989</v>
      </c>
      <c r="D735" s="1">
        <f>'Rails Data'!AZ735</f>
        <v>16.82866572050305</v>
      </c>
      <c r="E735" s="1">
        <f>'Rails Data'!BB735</f>
        <v>1.5275911072242276</v>
      </c>
      <c r="F735" s="1">
        <f t="shared" si="331"/>
        <v>119.17698150388391</v>
      </c>
      <c r="G735" s="1">
        <f t="shared" si="332"/>
        <v>18.385871148506475</v>
      </c>
      <c r="H735" s="5">
        <f t="shared" si="333"/>
        <v>0.21848278027949819</v>
      </c>
      <c r="J735" s="1">
        <f t="shared" si="335"/>
        <v>1.543798850905034</v>
      </c>
      <c r="K735" s="5">
        <f t="shared" si="336"/>
        <v>0.48860736716912312</v>
      </c>
      <c r="L735" s="3">
        <f t="shared" si="337"/>
        <v>0.52524931443598766</v>
      </c>
      <c r="M735" s="1">
        <f t="shared" si="338"/>
        <v>142.16879236067507</v>
      </c>
      <c r="N735" s="5">
        <f t="shared" si="339"/>
        <v>0.4838302648695727</v>
      </c>
      <c r="O735" s="3">
        <f t="shared" si="340"/>
        <v>0.52756854981986323</v>
      </c>
      <c r="P735" s="8">
        <f t="shared" si="341"/>
        <v>138.86202473137388</v>
      </c>
      <c r="Q735" s="9">
        <f t="shared" si="342"/>
        <v>19.68504322748997</v>
      </c>
      <c r="R735" s="9">
        <f t="shared" si="343"/>
        <v>27.631037432719523</v>
      </c>
      <c r="S735" s="1">
        <f t="shared" si="344"/>
        <v>0</v>
      </c>
      <c r="T735" s="1">
        <f t="shared" si="345"/>
        <v>0</v>
      </c>
      <c r="U735" s="1">
        <f t="shared" si="346"/>
        <v>0</v>
      </c>
      <c r="V735" s="1">
        <f t="shared" si="347"/>
        <v>0</v>
      </c>
      <c r="W735" s="1">
        <f t="shared" si="348"/>
        <v>0</v>
      </c>
      <c r="X735" s="1">
        <f t="shared" si="349"/>
        <v>0</v>
      </c>
      <c r="Y735" s="1">
        <f t="shared" si="350"/>
        <v>1</v>
      </c>
      <c r="AA735" s="1">
        <f t="shared" si="351"/>
        <v>0</v>
      </c>
      <c r="AB735" s="1" t="str">
        <f t="shared" si="352"/>
        <v/>
      </c>
      <c r="AC735" s="1" t="str">
        <f t="shared" si="353"/>
        <v/>
      </c>
      <c r="AD735" s="1">
        <f t="shared" si="354"/>
        <v>0</v>
      </c>
      <c r="AE735" s="1" t="str">
        <f t="shared" si="355"/>
        <v/>
      </c>
      <c r="AF735" s="8">
        <f t="shared" si="356"/>
        <v>137.71443170248989</v>
      </c>
      <c r="AI735" s="1">
        <f t="shared" si="357"/>
        <v>1</v>
      </c>
      <c r="AJ735" s="1">
        <f t="shared" si="358"/>
        <v>1</v>
      </c>
      <c r="AK735" s="1" t="str">
        <f t="shared" si="360"/>
        <v>Sell</v>
      </c>
      <c r="AL735" s="8">
        <v>22.191659999999999</v>
      </c>
    </row>
    <row r="736" spans="1:38" x14ac:dyDescent="0.3">
      <c r="A736" s="2" t="s">
        <v>46</v>
      </c>
      <c r="B736" s="1">
        <f>'Rails Data'!AX736</f>
        <v>131.49796778810475</v>
      </c>
      <c r="C736" s="1">
        <f t="shared" si="359"/>
        <v>131.49796778810475</v>
      </c>
      <c r="D736" s="1">
        <f>'Rails Data'!AZ736</f>
        <v>16.122742716220976</v>
      </c>
      <c r="E736" s="1">
        <f>'Rails Data'!BB736</f>
        <v>1.4590347326259319</v>
      </c>
      <c r="F736" s="1">
        <f t="shared" si="331"/>
        <v>117.69398548799543</v>
      </c>
      <c r="G736" s="1">
        <f t="shared" si="332"/>
        <v>18.437557490644991</v>
      </c>
      <c r="H736" s="5">
        <f t="shared" si="333"/>
        <v>0.23713336612696878</v>
      </c>
      <c r="J736" s="1">
        <f t="shared" si="335"/>
        <v>1.5393228288624539</v>
      </c>
      <c r="K736" s="5">
        <f t="shared" si="336"/>
        <v>0.51092028085999797</v>
      </c>
      <c r="L736" s="3">
        <f t="shared" si="337"/>
        <v>0.53135630564713177</v>
      </c>
      <c r="M736" s="1">
        <f t="shared" si="338"/>
        <v>142.27649996119081</v>
      </c>
      <c r="N736" s="5">
        <f t="shared" si="339"/>
        <v>0.51543094454258132</v>
      </c>
      <c r="O736" s="3">
        <f t="shared" si="340"/>
        <v>0.53485826397824499</v>
      </c>
      <c r="P736" s="8">
        <f t="shared" si="341"/>
        <v>139.07067800935278</v>
      </c>
      <c r="Q736" s="9">
        <f t="shared" si="342"/>
        <v>21.376692521357342</v>
      </c>
      <c r="R736" s="9">
        <f t="shared" si="343"/>
        <v>29.377889798222533</v>
      </c>
      <c r="S736" s="1">
        <f t="shared" si="344"/>
        <v>0</v>
      </c>
      <c r="T736" s="1">
        <f t="shared" si="345"/>
        <v>0</v>
      </c>
      <c r="U736" s="1">
        <f t="shared" si="346"/>
        <v>0</v>
      </c>
      <c r="V736" s="1">
        <f t="shared" si="347"/>
        <v>0</v>
      </c>
      <c r="W736" s="1">
        <f t="shared" si="348"/>
        <v>0</v>
      </c>
      <c r="X736" s="1">
        <f t="shared" si="349"/>
        <v>0</v>
      </c>
      <c r="Y736" s="1">
        <f t="shared" si="350"/>
        <v>1</v>
      </c>
      <c r="AA736" s="1">
        <f t="shared" si="351"/>
        <v>0</v>
      </c>
      <c r="AB736" s="1" t="str">
        <f t="shared" si="352"/>
        <v/>
      </c>
      <c r="AC736" s="1" t="str">
        <f t="shared" si="353"/>
        <v/>
      </c>
      <c r="AD736" s="1">
        <f t="shared" si="354"/>
        <v>0</v>
      </c>
      <c r="AE736" s="1" t="str">
        <f t="shared" si="355"/>
        <v/>
      </c>
      <c r="AF736" s="8">
        <f t="shared" si="356"/>
        <v>131.49796778810475</v>
      </c>
      <c r="AI736" s="1">
        <f t="shared" si="357"/>
        <v>1</v>
      </c>
      <c r="AJ736" s="1">
        <f t="shared" si="358"/>
        <v>1</v>
      </c>
      <c r="AK736" s="1" t="str">
        <f t="shared" si="360"/>
        <v>Sell</v>
      </c>
      <c r="AL736" s="8">
        <v>21.104500000000002</v>
      </c>
    </row>
    <row r="737" spans="1:38" x14ac:dyDescent="0.3">
      <c r="A737" s="2" t="s">
        <v>45</v>
      </c>
      <c r="B737" s="1">
        <f>'Rails Data'!AX737</f>
        <v>143.41524992405272</v>
      </c>
      <c r="C737" s="1">
        <f t="shared" si="359"/>
        <v>143.41524992405272</v>
      </c>
      <c r="D737" s="1">
        <f>'Rails Data'!AZ737</f>
        <v>18.810971245136763</v>
      </c>
      <c r="E737" s="1">
        <f>'Rails Data'!BB737</f>
        <v>1.5570998108971748</v>
      </c>
      <c r="F737" s="1">
        <f t="shared" si="331"/>
        <v>116.58966690398668</v>
      </c>
      <c r="G737" s="1">
        <f t="shared" si="332"/>
        <v>18.583118054661956</v>
      </c>
      <c r="H737" s="5">
        <f t="shared" si="333"/>
        <v>0.26240194681627127</v>
      </c>
      <c r="J737" s="1">
        <f t="shared" si="335"/>
        <v>1.5476199401183797</v>
      </c>
      <c r="K737" s="5">
        <f t="shared" si="336"/>
        <v>0.55474412508863136</v>
      </c>
      <c r="L737" s="3">
        <f>((K737-L738)*2/14)+L738</f>
        <v>0.53476230977832073</v>
      </c>
      <c r="M737" s="1">
        <f t="shared" si="338"/>
        <v>142.88970259454894</v>
      </c>
      <c r="N737" s="5">
        <f t="shared" si="339"/>
        <v>0.56308126824983162</v>
      </c>
      <c r="O737" s="3">
        <f>((N737-O738)*2/14)+O738</f>
        <v>0.53809615055085558</v>
      </c>
      <c r="P737" s="8">
        <f t="shared" si="341"/>
        <v>140.44753441321606</v>
      </c>
      <c r="Q737" s="9">
        <f t="shared" si="342"/>
        <v>23.857867509229379</v>
      </c>
      <c r="R737" s="9">
        <f t="shared" si="343"/>
        <v>31.187297120761876</v>
      </c>
      <c r="S737" s="1">
        <f t="shared" si="344"/>
        <v>0</v>
      </c>
      <c r="T737" s="1">
        <f>IF(K737-K738&gt;0,1,)</f>
        <v>0</v>
      </c>
      <c r="U737" s="1">
        <f t="shared" si="346"/>
        <v>1</v>
      </c>
      <c r="V737" s="1">
        <f t="shared" si="347"/>
        <v>0</v>
      </c>
      <c r="W737" s="1">
        <f t="shared" si="348"/>
        <v>0</v>
      </c>
      <c r="X737" s="1">
        <f t="shared" si="349"/>
        <v>0</v>
      </c>
      <c r="Y737" s="1">
        <f t="shared" si="350"/>
        <v>1</v>
      </c>
      <c r="AA737" s="1">
        <f t="shared" si="351"/>
        <v>1</v>
      </c>
      <c r="AB737" s="1" t="str">
        <f t="shared" si="352"/>
        <v/>
      </c>
      <c r="AC737" s="1" t="str">
        <f t="shared" si="353"/>
        <v/>
      </c>
      <c r="AD737" s="1">
        <f t="shared" si="354"/>
        <v>1</v>
      </c>
      <c r="AE737" s="1" t="str">
        <f t="shared" si="355"/>
        <v/>
      </c>
      <c r="AF737" s="8">
        <f t="shared" si="356"/>
        <v>143.41524992405272</v>
      </c>
      <c r="AI737" s="1">
        <f t="shared" si="357"/>
        <v>1</v>
      </c>
      <c r="AJ737" s="1">
        <f t="shared" si="358"/>
        <v>0</v>
      </c>
      <c r="AK737" s="1" t="str">
        <f t="shared" si="360"/>
        <v/>
      </c>
      <c r="AL737" s="8">
        <v>23.02666</v>
      </c>
    </row>
    <row r="738" spans="1:38" x14ac:dyDescent="0.3">
      <c r="A738" s="2" t="s">
        <v>44</v>
      </c>
      <c r="B738" s="1">
        <f>'Rails Data'!AX738</f>
        <v>144.54132204874546</v>
      </c>
      <c r="C738" s="1">
        <f t="shared" si="359"/>
        <v>144.54132204874546</v>
      </c>
      <c r="D738" s="1">
        <f>'Rails Data'!AZ738</f>
        <v>18.976543368331534</v>
      </c>
      <c r="E738" s="1">
        <f>'Rails Data'!BB738</f>
        <v>1.5672829964805266</v>
      </c>
      <c r="F738" s="1">
        <f t="shared" si="331"/>
        <v>114.4436202623814</v>
      </c>
      <c r="G738" s="1">
        <f t="shared" si="332"/>
        <v>18.524594684668333</v>
      </c>
      <c r="H738" s="5">
        <f t="shared" si="333"/>
        <v>0.26320169813919669</v>
      </c>
      <c r="J738" s="1">
        <f t="shared" si="335"/>
        <v>1.5433513073590364</v>
      </c>
      <c r="K738" s="5">
        <f t="shared" si="336"/>
        <v>0.57140130951179424</v>
      </c>
      <c r="L738" s="6">
        <f>AVERAGE(K738:K751)</f>
        <v>0.53143200722660233</v>
      </c>
      <c r="M738" s="1">
        <f t="shared" si="338"/>
        <v>141.96425768128015</v>
      </c>
      <c r="N738" s="5">
        <f t="shared" si="339"/>
        <v>0.58357122901194725</v>
      </c>
      <c r="O738" s="6">
        <f>AVERAGE(N738:N751)</f>
        <v>0.53393196426769296</v>
      </c>
      <c r="P738" s="8">
        <f t="shared" si="341"/>
        <v>139.90794977488213</v>
      </c>
      <c r="Q738" s="9">
        <f t="shared" si="342"/>
        <v>25.464329512500726</v>
      </c>
      <c r="R738" s="9">
        <f t="shared" si="343"/>
        <v>33.006590224623629</v>
      </c>
      <c r="S738" s="1">
        <f t="shared" si="344"/>
        <v>0</v>
      </c>
      <c r="T738" s="1">
        <f>IF(K738-K739&gt;0,1,)</f>
        <v>1</v>
      </c>
      <c r="U738" s="1">
        <f>IF(K738&gt;L738,1,0)</f>
        <v>1</v>
      </c>
      <c r="V738" s="1">
        <f t="shared" si="347"/>
        <v>0</v>
      </c>
      <c r="W738" s="1">
        <f t="shared" si="348"/>
        <v>0</v>
      </c>
      <c r="X738" s="1">
        <f t="shared" si="349"/>
        <v>0</v>
      </c>
      <c r="Y738" s="1">
        <f t="shared" si="350"/>
        <v>1</v>
      </c>
      <c r="AA738" s="1">
        <f t="shared" si="351"/>
        <v>1</v>
      </c>
      <c r="AB738" s="1" t="str">
        <f t="shared" si="352"/>
        <v/>
      </c>
      <c r="AC738" s="1" t="str">
        <f t="shared" si="353"/>
        <v/>
      </c>
      <c r="AD738" s="1">
        <f t="shared" si="354"/>
        <v>1</v>
      </c>
      <c r="AE738" s="1" t="str">
        <f t="shared" si="355"/>
        <v/>
      </c>
      <c r="AF738" s="8">
        <f t="shared" si="356"/>
        <v>144.54132204874546</v>
      </c>
      <c r="AI738" s="1">
        <f t="shared" si="357"/>
        <v>1</v>
      </c>
      <c r="AJ738" s="1">
        <f t="shared" si="358"/>
        <v>0</v>
      </c>
      <c r="AK738" s="1" t="str">
        <f t="shared" si="360"/>
        <v/>
      </c>
      <c r="AL738" s="8">
        <v>23.344659999999998</v>
      </c>
    </row>
    <row r="739" spans="1:38" x14ac:dyDescent="0.3">
      <c r="A739" s="2">
        <v>38435</v>
      </c>
      <c r="B739" s="1">
        <f>'Rails Data'!AX739</f>
        <v>144.91725259260204</v>
      </c>
      <c r="C739" s="1">
        <f t="shared" si="359"/>
        <v>144.91725259260204</v>
      </c>
      <c r="D739" s="1">
        <f>'Rails Data'!AZ739</f>
        <v>18.973807469546514</v>
      </c>
      <c r="E739" s="1">
        <f>'Rails Data'!BB739</f>
        <v>1.5716393824580202</v>
      </c>
      <c r="F739" s="1">
        <f t="shared" si="331"/>
        <v>112.03580411947227</v>
      </c>
      <c r="G739" s="1">
        <f t="shared" si="332"/>
        <v>18.53742506036885</v>
      </c>
      <c r="H739" s="5">
        <f t="shared" si="333"/>
        <v>0.26577811825028297</v>
      </c>
      <c r="J739" s="1">
        <f t="shared" si="335"/>
        <v>1.5321888897334266</v>
      </c>
      <c r="K739" s="5">
        <f t="shared" si="336"/>
        <v>0.55951539118004234</v>
      </c>
      <c r="M739" s="1">
        <f t="shared" si="338"/>
        <v>140.35641287970452</v>
      </c>
      <c r="N739" s="5">
        <f t="shared" si="339"/>
        <v>0.57357741639626081</v>
      </c>
      <c r="P739" s="8">
        <f t="shared" si="341"/>
        <v>139.06551845236152</v>
      </c>
      <c r="Q739" s="9">
        <f t="shared" si="342"/>
        <v>27.029714332889242</v>
      </c>
      <c r="R739" s="9">
        <f t="shared" si="343"/>
        <v>34.984445517741975</v>
      </c>
      <c r="S739" s="1">
        <f t="shared" si="344"/>
        <v>0</v>
      </c>
      <c r="V739" s="1">
        <f t="shared" si="347"/>
        <v>0</v>
      </c>
      <c r="W739" s="1">
        <f t="shared" si="348"/>
        <v>0</v>
      </c>
      <c r="X739" s="1">
        <f t="shared" si="349"/>
        <v>1</v>
      </c>
      <c r="Y739" s="1">
        <f t="shared" si="350"/>
        <v>1</v>
      </c>
      <c r="AA739" s="1">
        <f t="shared" si="351"/>
        <v>1</v>
      </c>
      <c r="AB739" s="1" t="str">
        <f t="shared" si="352"/>
        <v/>
      </c>
      <c r="AC739" s="1" t="str">
        <f t="shared" si="353"/>
        <v/>
      </c>
      <c r="AD739" s="1">
        <f t="shared" si="354"/>
        <v>1</v>
      </c>
      <c r="AE739" s="1" t="str">
        <f t="shared" si="355"/>
        <v/>
      </c>
      <c r="AF739" s="8">
        <f t="shared" si="356"/>
        <v>144.91725259260204</v>
      </c>
      <c r="AI739" s="1">
        <f t="shared" si="357"/>
        <v>1</v>
      </c>
      <c r="AJ739" s="1">
        <f t="shared" si="358"/>
        <v>0</v>
      </c>
      <c r="AK739" s="1" t="str">
        <f t="shared" si="360"/>
        <v/>
      </c>
      <c r="AL739" s="8">
        <v>23.416840000000001</v>
      </c>
    </row>
    <row r="740" spans="1:38" x14ac:dyDescent="0.3">
      <c r="A740" s="2" t="s">
        <v>43</v>
      </c>
      <c r="B740" s="1">
        <f>'Rails Data'!AX740</f>
        <v>144.78373893856457</v>
      </c>
      <c r="C740" s="1">
        <f t="shared" si="359"/>
        <v>144.78373893856457</v>
      </c>
      <c r="D740" s="1">
        <f>'Rails Data'!AZ740</f>
        <v>18.991436854072891</v>
      </c>
      <c r="E740" s="1">
        <f>'Rails Data'!BB740</f>
        <v>1.5711800006956052</v>
      </c>
      <c r="F740" s="1">
        <f t="shared" si="331"/>
        <v>109.40528824162189</v>
      </c>
      <c r="G740" s="1">
        <f t="shared" si="332"/>
        <v>18.529602726301377</v>
      </c>
      <c r="H740" s="5">
        <f t="shared" si="333"/>
        <v>0.26239420894416465</v>
      </c>
      <c r="J740" s="1">
        <f t="shared" si="335"/>
        <v>1.5213469117597682</v>
      </c>
      <c r="K740" s="5">
        <f t="shared" si="336"/>
        <v>0.54828136539496564</v>
      </c>
      <c r="M740" s="1">
        <f t="shared" si="338"/>
        <v>138.67104844612328</v>
      </c>
      <c r="N740" s="5">
        <f t="shared" si="339"/>
        <v>0.56179288431289143</v>
      </c>
      <c r="P740" s="8">
        <f t="shared" si="341"/>
        <v>138.0015667904996</v>
      </c>
      <c r="Q740" s="9">
        <f t="shared" si="342"/>
        <v>28.596278548877706</v>
      </c>
      <c r="R740" s="9">
        <f t="shared" si="343"/>
        <v>37.15065644144024</v>
      </c>
      <c r="S740" s="1">
        <f t="shared" si="344"/>
        <v>0</v>
      </c>
      <c r="V740" s="1">
        <f t="shared" si="347"/>
        <v>0</v>
      </c>
      <c r="W740" s="1">
        <f t="shared" si="348"/>
        <v>0</v>
      </c>
      <c r="X740" s="1">
        <f t="shared" si="349"/>
        <v>1</v>
      </c>
      <c r="Y740" s="1">
        <f t="shared" si="350"/>
        <v>1</v>
      </c>
      <c r="AA740" s="1">
        <f t="shared" si="351"/>
        <v>1</v>
      </c>
      <c r="AB740" s="1" t="str">
        <f t="shared" si="352"/>
        <v/>
      </c>
      <c r="AC740" s="1" t="str">
        <f t="shared" si="353"/>
        <v/>
      </c>
      <c r="AD740" s="1">
        <f t="shared" si="354"/>
        <v>1</v>
      </c>
      <c r="AE740" s="1" t="str">
        <f t="shared" si="355"/>
        <v/>
      </c>
      <c r="AF740" s="8">
        <f t="shared" si="356"/>
        <v>144.78373893856457</v>
      </c>
      <c r="AI740" s="1">
        <f t="shared" si="357"/>
        <v>1</v>
      </c>
      <c r="AJ740" s="1">
        <f t="shared" si="358"/>
        <v>0</v>
      </c>
      <c r="AK740" s="1" t="str">
        <f t="shared" si="360"/>
        <v/>
      </c>
      <c r="AL740" s="8">
        <v>23.433499999999999</v>
      </c>
    </row>
    <row r="741" spans="1:38" x14ac:dyDescent="0.3">
      <c r="A741" s="2" t="s">
        <v>42</v>
      </c>
      <c r="B741" s="1">
        <f>'Rails Data'!AX741</f>
        <v>144.9758619960412</v>
      </c>
      <c r="C741" s="1">
        <f t="shared" si="359"/>
        <v>144.9758619960412</v>
      </c>
      <c r="D741" s="1">
        <f>'Rails Data'!AZ741</f>
        <v>19.130112424477083</v>
      </c>
      <c r="E741" s="1">
        <f>'Rails Data'!BB741</f>
        <v>1.5567644312594586</v>
      </c>
      <c r="F741" s="1">
        <f t="shared" si="331"/>
        <v>106.57501218586647</v>
      </c>
      <c r="G741" s="1">
        <f t="shared" si="332"/>
        <v>18.475353049449762</v>
      </c>
      <c r="H741" s="5">
        <f t="shared" si="333"/>
        <v>0.26014098620835657</v>
      </c>
      <c r="J741" s="1">
        <f t="shared" si="335"/>
        <v>1.5148042969452413</v>
      </c>
      <c r="K741" s="5">
        <f t="shared" si="336"/>
        <v>0.54171588660140779</v>
      </c>
      <c r="M741" s="1">
        <f t="shared" si="338"/>
        <v>137.25318026001318</v>
      </c>
      <c r="N741" s="5">
        <f t="shared" si="339"/>
        <v>0.55234864661021987</v>
      </c>
      <c r="P741" s="8">
        <f t="shared" si="341"/>
        <v>136.76844458176052</v>
      </c>
      <c r="Q741" s="9">
        <f t="shared" si="342"/>
        <v>30.19343239589405</v>
      </c>
      <c r="R741" s="9">
        <f t="shared" si="343"/>
        <v>39.506443804980634</v>
      </c>
      <c r="S741" s="1">
        <f t="shared" si="344"/>
        <v>0</v>
      </c>
      <c r="V741" s="1">
        <f t="shared" si="347"/>
        <v>0</v>
      </c>
      <c r="W741" s="1">
        <f t="shared" si="348"/>
        <v>0</v>
      </c>
      <c r="X741" s="1">
        <f t="shared" si="349"/>
        <v>0</v>
      </c>
      <c r="Y741" s="1">
        <f t="shared" si="350"/>
        <v>1</v>
      </c>
      <c r="AA741" s="1">
        <f t="shared" si="351"/>
        <v>1</v>
      </c>
      <c r="AB741" s="1" t="str">
        <f t="shared" si="352"/>
        <v/>
      </c>
      <c r="AC741" s="1" t="str">
        <f t="shared" si="353"/>
        <v/>
      </c>
      <c r="AD741" s="1">
        <f t="shared" si="354"/>
        <v>1</v>
      </c>
      <c r="AE741" s="1" t="str">
        <f t="shared" si="355"/>
        <v/>
      </c>
      <c r="AF741" s="8">
        <f t="shared" si="356"/>
        <v>144.9758619960412</v>
      </c>
      <c r="AI741" s="1">
        <f t="shared" si="357"/>
        <v>1</v>
      </c>
      <c r="AJ741" s="1">
        <f t="shared" si="358"/>
        <v>0</v>
      </c>
      <c r="AK741" s="1" t="str">
        <f t="shared" si="360"/>
        <v/>
      </c>
      <c r="AL741" s="8">
        <v>23.49766</v>
      </c>
    </row>
    <row r="742" spans="1:38" x14ac:dyDescent="0.3">
      <c r="A742" s="2" t="s">
        <v>41</v>
      </c>
      <c r="B742" s="1">
        <f>'Rails Data'!AX742</f>
        <v>145.38248040284856</v>
      </c>
      <c r="C742" s="1">
        <f t="shared" si="359"/>
        <v>145.38248040284856</v>
      </c>
      <c r="D742" s="1">
        <f>'Rails Data'!AZ742</f>
        <v>19.342297927195197</v>
      </c>
      <c r="E742" s="1">
        <f>'Rails Data'!BB742</f>
        <v>1.5601674260065337</v>
      </c>
      <c r="F742" s="1">
        <f t="shared" si="331"/>
        <v>103.50294420105249</v>
      </c>
      <c r="G742" s="1">
        <f t="shared" si="332"/>
        <v>18.403524637824965</v>
      </c>
      <c r="H742" s="5">
        <f t="shared" si="333"/>
        <v>0.26146493250787461</v>
      </c>
      <c r="J742" s="1">
        <f t="shared" si="335"/>
        <v>1.5099289972337639</v>
      </c>
      <c r="K742" s="5">
        <f t="shared" si="336"/>
        <v>0.5349841504185795</v>
      </c>
      <c r="M742" s="1">
        <f t="shared" si="338"/>
        <v>135.78245213351033</v>
      </c>
      <c r="N742" s="5">
        <f t="shared" si="339"/>
        <v>0.53920132249111719</v>
      </c>
      <c r="P742" s="8">
        <f t="shared" si="341"/>
        <v>135.27618687007313</v>
      </c>
      <c r="Q742" s="9">
        <f t="shared" si="342"/>
        <v>31.773242669020647</v>
      </c>
      <c r="R742" s="9">
        <f t="shared" si="343"/>
        <v>42.071461963561319</v>
      </c>
      <c r="S742" s="1">
        <f t="shared" si="344"/>
        <v>0</v>
      </c>
      <c r="V742" s="1">
        <f t="shared" si="347"/>
        <v>0</v>
      </c>
      <c r="W742" s="1">
        <f t="shared" si="348"/>
        <v>0</v>
      </c>
      <c r="X742" s="1">
        <f t="shared" si="349"/>
        <v>0</v>
      </c>
      <c r="Y742" s="1">
        <f t="shared" si="350"/>
        <v>1</v>
      </c>
      <c r="AA742" s="1">
        <f t="shared" si="351"/>
        <v>1</v>
      </c>
      <c r="AB742" s="1" t="str">
        <f t="shared" si="352"/>
        <v/>
      </c>
      <c r="AC742" s="1" t="str">
        <f t="shared" si="353"/>
        <v/>
      </c>
      <c r="AD742" s="1">
        <f t="shared" si="354"/>
        <v>1</v>
      </c>
      <c r="AE742" s="1" t="str">
        <f t="shared" si="355"/>
        <v/>
      </c>
      <c r="AF742" s="8">
        <f t="shared" si="356"/>
        <v>145.38248040284856</v>
      </c>
      <c r="AI742" s="1">
        <f t="shared" si="357"/>
        <v>1</v>
      </c>
      <c r="AJ742" s="1">
        <f t="shared" si="358"/>
        <v>0</v>
      </c>
      <c r="AK742" s="1" t="str">
        <f t="shared" si="360"/>
        <v/>
      </c>
      <c r="AL742" s="8">
        <v>23.506499999999999</v>
      </c>
    </row>
    <row r="743" spans="1:38" x14ac:dyDescent="0.3">
      <c r="A743" s="2" t="s">
        <v>40</v>
      </c>
      <c r="B743" s="1">
        <f>'Rails Data'!AX743</f>
        <v>142.29082585262631</v>
      </c>
      <c r="C743" s="1">
        <f t="shared" si="359"/>
        <v>142.29082585262631</v>
      </c>
      <c r="D743" s="1">
        <f>'Rails Data'!AZ743</f>
        <v>19.085748474109867</v>
      </c>
      <c r="E743" s="1">
        <f>'Rails Data'!BB743</f>
        <v>1.5234297704978295</v>
      </c>
      <c r="F743" s="1">
        <f t="shared" si="331"/>
        <v>100.15258130490879</v>
      </c>
      <c r="G743" s="1">
        <f t="shared" si="332"/>
        <v>18.382157722375016</v>
      </c>
      <c r="H743" s="5">
        <f t="shared" si="333"/>
        <v>0.26727303590447882</v>
      </c>
      <c r="J743" s="1">
        <f t="shared" si="335"/>
        <v>1.5136948213992811</v>
      </c>
      <c r="K743" s="5">
        <f t="shared" si="336"/>
        <v>0.53920552939589195</v>
      </c>
      <c r="M743" s="1">
        <f t="shared" si="338"/>
        <v>134.94096263012895</v>
      </c>
      <c r="N743" s="5">
        <f t="shared" si="339"/>
        <v>0.53336542690079236</v>
      </c>
      <c r="P743" s="8">
        <f t="shared" si="341"/>
        <v>133.43867895502305</v>
      </c>
      <c r="Q743" s="9">
        <f t="shared" si="342"/>
        <v>33.286097650114257</v>
      </c>
      <c r="R743" s="9">
        <f t="shared" si="343"/>
        <v>44.806380253574872</v>
      </c>
      <c r="S743" s="1">
        <f t="shared" si="344"/>
        <v>0</v>
      </c>
      <c r="V743" s="1">
        <f t="shared" si="347"/>
        <v>0</v>
      </c>
      <c r="W743" s="1">
        <f t="shared" si="348"/>
        <v>0</v>
      </c>
      <c r="X743" s="1">
        <f t="shared" si="349"/>
        <v>0</v>
      </c>
      <c r="Y743" s="1">
        <f t="shared" si="350"/>
        <v>1</v>
      </c>
      <c r="AA743" s="1">
        <f t="shared" si="351"/>
        <v>1</v>
      </c>
      <c r="AB743" s="1" t="str">
        <f t="shared" si="352"/>
        <v/>
      </c>
      <c r="AC743" s="1" t="str">
        <f t="shared" si="353"/>
        <v/>
      </c>
      <c r="AD743" s="1">
        <f t="shared" si="354"/>
        <v>1</v>
      </c>
      <c r="AE743" s="1" t="str">
        <f t="shared" si="355"/>
        <v/>
      </c>
      <c r="AF743" s="8">
        <f t="shared" si="356"/>
        <v>142.29082585262631</v>
      </c>
      <c r="AI743" s="1">
        <f t="shared" si="357"/>
        <v>1</v>
      </c>
      <c r="AJ743" s="1">
        <f t="shared" si="358"/>
        <v>0</v>
      </c>
      <c r="AK743" s="1" t="str">
        <f t="shared" si="360"/>
        <v/>
      </c>
      <c r="AL743" s="8">
        <v>22.96</v>
      </c>
    </row>
    <row r="744" spans="1:38" x14ac:dyDescent="0.3">
      <c r="A744" s="2" t="s">
        <v>39</v>
      </c>
      <c r="B744" s="1">
        <f>'Rails Data'!AX744</f>
        <v>138.68380010713173</v>
      </c>
      <c r="C744" s="1">
        <f t="shared" si="359"/>
        <v>138.68380010713173</v>
      </c>
      <c r="D744" s="1">
        <f>'Rails Data'!AZ744</f>
        <v>18.659464788298173</v>
      </c>
      <c r="E744" s="1">
        <f>'Rails Data'!BB744</f>
        <v>1.4873069088410054</v>
      </c>
      <c r="F744" s="1">
        <f t="shared" si="331"/>
        <v>96.781521741091396</v>
      </c>
      <c r="G744" s="1">
        <f t="shared" si="332"/>
        <v>18.347835171516742</v>
      </c>
      <c r="H744" s="5">
        <f t="shared" si="333"/>
        <v>0.27670767465600399</v>
      </c>
      <c r="J744" s="1">
        <f t="shared" si="335"/>
        <v>1.5188727461427971</v>
      </c>
      <c r="K744" s="5">
        <f t="shared" si="336"/>
        <v>0.54133876388554425</v>
      </c>
      <c r="M744" s="1">
        <f t="shared" si="338"/>
        <v>134.21411120299859</v>
      </c>
      <c r="N744" s="5">
        <f t="shared" si="339"/>
        <v>0.52526013717061693</v>
      </c>
      <c r="P744" s="8">
        <f t="shared" si="341"/>
        <v>131.82919770091337</v>
      </c>
      <c r="Q744" s="9">
        <f t="shared" si="342"/>
        <v>35.047675959821973</v>
      </c>
      <c r="R744" s="9">
        <f t="shared" si="343"/>
        <v>47.743486026246742</v>
      </c>
      <c r="S744" s="1">
        <f t="shared" si="344"/>
        <v>0</v>
      </c>
      <c r="V744" s="1">
        <f t="shared" si="347"/>
        <v>0</v>
      </c>
      <c r="W744" s="1">
        <f t="shared" si="348"/>
        <v>0</v>
      </c>
      <c r="X744" s="1">
        <f t="shared" si="349"/>
        <v>0</v>
      </c>
      <c r="Y744" s="1">
        <f t="shared" si="350"/>
        <v>1</v>
      </c>
      <c r="AA744" s="1">
        <f t="shared" si="351"/>
        <v>1</v>
      </c>
      <c r="AB744" s="1" t="str">
        <f t="shared" si="352"/>
        <v/>
      </c>
      <c r="AC744" s="1" t="str">
        <f t="shared" si="353"/>
        <v/>
      </c>
      <c r="AD744" s="1">
        <f t="shared" si="354"/>
        <v>1</v>
      </c>
      <c r="AE744" s="1" t="str">
        <f t="shared" si="355"/>
        <v/>
      </c>
      <c r="AF744" s="8">
        <f t="shared" si="356"/>
        <v>138.68380010713173</v>
      </c>
      <c r="AI744" s="1">
        <f t="shared" si="357"/>
        <v>1</v>
      </c>
      <c r="AJ744" s="1">
        <f t="shared" si="358"/>
        <v>0</v>
      </c>
      <c r="AK744" s="1" t="str">
        <f t="shared" si="360"/>
        <v/>
      </c>
      <c r="AL744" s="8">
        <v>22.374659999999999</v>
      </c>
    </row>
    <row r="745" spans="1:38" x14ac:dyDescent="0.3">
      <c r="A745" s="2" t="s">
        <v>38</v>
      </c>
      <c r="B745" s="1">
        <f>'Rails Data'!AX745</f>
        <v>137.01679148832773</v>
      </c>
      <c r="C745" s="1">
        <f t="shared" si="359"/>
        <v>137.01679148832773</v>
      </c>
      <c r="D745" s="1">
        <f>'Rails Data'!AZ745</f>
        <v>18.39876375148156</v>
      </c>
      <c r="E745" s="1">
        <f>'Rails Data'!BB745</f>
        <v>1.5337087339292625</v>
      </c>
      <c r="F745" s="1">
        <f t="shared" si="331"/>
        <v>93.429339471808163</v>
      </c>
      <c r="G745" s="1">
        <f t="shared" si="332"/>
        <v>18.323798872074214</v>
      </c>
      <c r="H745" s="5">
        <f t="shared" si="333"/>
        <v>0.28793647877706663</v>
      </c>
      <c r="J745" s="1">
        <f t="shared" si="335"/>
        <v>1.5211208858289897</v>
      </c>
      <c r="K745" s="5">
        <f t="shared" si="336"/>
        <v>0.54318199234666364</v>
      </c>
      <c r="M745" s="1">
        <f t="shared" si="338"/>
        <v>133.29499918001591</v>
      </c>
      <c r="N745" s="5">
        <f t="shared" si="339"/>
        <v>0.51800147486008852</v>
      </c>
      <c r="P745" s="8">
        <f t="shared" si="341"/>
        <v>130.5829063543282</v>
      </c>
      <c r="Q745" s="9">
        <f t="shared" si="342"/>
        <v>37.153566882520039</v>
      </c>
      <c r="R745" s="9">
        <f t="shared" si="343"/>
        <v>50.91880048868088</v>
      </c>
      <c r="S745" s="1">
        <f t="shared" si="344"/>
        <v>0</v>
      </c>
      <c r="V745" s="1">
        <f t="shared" si="347"/>
        <v>0</v>
      </c>
      <c r="W745" s="1">
        <f t="shared" si="348"/>
        <v>0</v>
      </c>
      <c r="X745" s="1">
        <f t="shared" si="349"/>
        <v>0</v>
      </c>
      <c r="Y745" s="1">
        <f t="shared" si="350"/>
        <v>1</v>
      </c>
      <c r="AA745" s="1">
        <f t="shared" si="351"/>
        <v>1</v>
      </c>
      <c r="AB745" s="1" t="str">
        <f t="shared" si="352"/>
        <v/>
      </c>
      <c r="AC745" s="1" t="str">
        <f t="shared" si="353"/>
        <v/>
      </c>
      <c r="AD745" s="1">
        <f t="shared" si="354"/>
        <v>1</v>
      </c>
      <c r="AE745" s="1" t="str">
        <f t="shared" si="355"/>
        <v/>
      </c>
      <c r="AF745" s="8">
        <f t="shared" si="356"/>
        <v>137.01679148832773</v>
      </c>
      <c r="AI745" s="1">
        <f t="shared" si="357"/>
        <v>1</v>
      </c>
      <c r="AJ745" s="1">
        <f t="shared" si="358"/>
        <v>0</v>
      </c>
      <c r="AK745" s="1" t="str">
        <f t="shared" si="360"/>
        <v/>
      </c>
      <c r="AL745" s="8">
        <v>22.221839999999997</v>
      </c>
    </row>
    <row r="746" spans="1:38" x14ac:dyDescent="0.3">
      <c r="A746" s="2" t="s">
        <v>37</v>
      </c>
      <c r="B746" s="1">
        <f>'Rails Data'!AX746</f>
        <v>135.08624570463368</v>
      </c>
      <c r="C746" s="1">
        <f t="shared" si="359"/>
        <v>135.08624570463368</v>
      </c>
      <c r="D746" s="1">
        <f>'Rails Data'!AZ746</f>
        <v>18.209399247576158</v>
      </c>
      <c r="E746" s="1">
        <f>'Rails Data'!BB746</f>
        <v>1.5186821160630826</v>
      </c>
      <c r="F746" s="1">
        <f t="shared" si="331"/>
        <v>89.942343310486592</v>
      </c>
      <c r="G746" s="1">
        <f t="shared" si="332"/>
        <v>18.305043146230666</v>
      </c>
      <c r="H746" s="5">
        <f t="shared" si="333"/>
        <v>0.28945273960404228</v>
      </c>
      <c r="J746" s="1">
        <f t="shared" si="335"/>
        <v>1.5150341578311974</v>
      </c>
      <c r="K746" s="5">
        <f t="shared" si="336"/>
        <v>0.52026933730520808</v>
      </c>
      <c r="M746" s="1">
        <f t="shared" si="338"/>
        <v>132.30217208518209</v>
      </c>
      <c r="N746" s="5">
        <f t="shared" si="339"/>
        <v>0.49819773984958893</v>
      </c>
      <c r="P746" s="8">
        <f t="shared" si="341"/>
        <v>129.41310905723739</v>
      </c>
      <c r="Q746" s="9">
        <f t="shared" si="342"/>
        <v>39.4707657467508</v>
      </c>
      <c r="R746" s="9">
        <f t="shared" si="343"/>
        <v>54.33897154788859</v>
      </c>
      <c r="S746" s="1">
        <f t="shared" si="344"/>
        <v>0</v>
      </c>
      <c r="V746" s="1">
        <f t="shared" si="347"/>
        <v>0</v>
      </c>
      <c r="W746" s="1">
        <f t="shared" si="348"/>
        <v>0</v>
      </c>
      <c r="X746" s="1">
        <f t="shared" si="349"/>
        <v>0</v>
      </c>
      <c r="Y746" s="1">
        <f t="shared" si="350"/>
        <v>1</v>
      </c>
      <c r="AA746" s="1">
        <f t="shared" si="351"/>
        <v>1</v>
      </c>
      <c r="AB746" s="1" t="str">
        <f t="shared" si="352"/>
        <v/>
      </c>
      <c r="AC746" s="1" t="str">
        <f t="shared" si="353"/>
        <v/>
      </c>
      <c r="AD746" s="1">
        <f t="shared" si="354"/>
        <v>1</v>
      </c>
      <c r="AE746" s="1" t="str">
        <f t="shared" si="355"/>
        <v/>
      </c>
      <c r="AF746" s="8">
        <f t="shared" si="356"/>
        <v>135.08624570463368</v>
      </c>
      <c r="AI746" s="1">
        <f t="shared" si="357"/>
        <v>1</v>
      </c>
      <c r="AJ746" s="1">
        <f t="shared" si="358"/>
        <v>0</v>
      </c>
      <c r="AK746" s="1" t="str">
        <f t="shared" si="360"/>
        <v/>
      </c>
      <c r="AL746" s="8">
        <v>21.8935</v>
      </c>
    </row>
    <row r="747" spans="1:38" x14ac:dyDescent="0.3">
      <c r="A747" s="2" t="s">
        <v>36</v>
      </c>
      <c r="B747" s="1">
        <f>'Rails Data'!AX747</f>
        <v>130.07071883456479</v>
      </c>
      <c r="C747" s="1">
        <f t="shared" si="359"/>
        <v>130.07071883456479</v>
      </c>
      <c r="D747" s="1">
        <f>'Rails Data'!AZ747</f>
        <v>17.486370943634373</v>
      </c>
      <c r="E747" s="1">
        <f>'Rails Data'!BB747</f>
        <v>1.4668212378500407</v>
      </c>
      <c r="F747" s="1">
        <f t="shared" si="331"/>
        <v>86.330831118954819</v>
      </c>
      <c r="G747" s="1">
        <f t="shared" si="332"/>
        <v>18.289535826402989</v>
      </c>
      <c r="H747" s="5">
        <f>((G747/G773)-1)*2</f>
        <v>0.29123186926709854</v>
      </c>
      <c r="J747" s="1">
        <f t="shared" si="335"/>
        <v>1.5172039830980049</v>
      </c>
      <c r="K747" s="5">
        <f t="shared" si="336"/>
        <v>0.51223573889235174</v>
      </c>
      <c r="M747" s="1">
        <f t="shared" si="338"/>
        <v>132.03821625575148</v>
      </c>
      <c r="N747" s="5">
        <f t="shared" si="339"/>
        <v>0.49322417053057332</v>
      </c>
      <c r="P747" s="8">
        <f t="shared" si="341"/>
        <v>128.3816296668017</v>
      </c>
      <c r="Q747" s="9">
        <f t="shared" si="342"/>
        <v>42.050798547846881</v>
      </c>
      <c r="R747" s="9">
        <f t="shared" si="343"/>
        <v>57.95781289583897</v>
      </c>
      <c r="S747" s="1">
        <f t="shared" si="344"/>
        <v>0</v>
      </c>
      <c r="V747" s="1">
        <f t="shared" si="347"/>
        <v>0</v>
      </c>
      <c r="W747" s="1">
        <f t="shared" si="348"/>
        <v>0</v>
      </c>
      <c r="X747" s="1">
        <f t="shared" si="349"/>
        <v>1</v>
      </c>
      <c r="Y747" s="1">
        <f t="shared" si="350"/>
        <v>1</v>
      </c>
      <c r="AA747" s="1">
        <f t="shared" si="351"/>
        <v>1</v>
      </c>
      <c r="AB747" s="1" t="str">
        <f t="shared" si="352"/>
        <v/>
      </c>
      <c r="AC747" s="1" t="str">
        <f t="shared" si="353"/>
        <v/>
      </c>
      <c r="AD747" s="1">
        <f t="shared" si="354"/>
        <v>1</v>
      </c>
      <c r="AE747" s="1" t="str">
        <f t="shared" si="355"/>
        <v/>
      </c>
      <c r="AF747" s="8">
        <f t="shared" si="356"/>
        <v>130.07071883456479</v>
      </c>
      <c r="AI747" s="1">
        <f t="shared" si="357"/>
        <v>1</v>
      </c>
      <c r="AJ747" s="1">
        <f t="shared" si="358"/>
        <v>0</v>
      </c>
      <c r="AK747" s="1" t="str">
        <f t="shared" si="360"/>
        <v/>
      </c>
      <c r="AL747" s="8">
        <v>21.071000000000005</v>
      </c>
    </row>
    <row r="748" spans="1:38" x14ac:dyDescent="0.3">
      <c r="A748" s="2" t="s">
        <v>35</v>
      </c>
      <c r="B748" s="1">
        <f>'Rails Data'!AX748</f>
        <v>129.74897269037101</v>
      </c>
      <c r="C748" s="1">
        <f t="shared" si="359"/>
        <v>129.74897269037101</v>
      </c>
      <c r="D748" s="1">
        <f>'Rails Data'!AZ748</f>
        <v>17.500588168303771</v>
      </c>
      <c r="E748" s="1">
        <f>'Rails Data'!BB748</f>
        <v>1.4740615806950941</v>
      </c>
      <c r="F748" s="1">
        <f t="shared" si="331"/>
        <v>82.831640101706029</v>
      </c>
      <c r="G748" s="1">
        <f t="shared" si="332"/>
        <v>18.323787915473392</v>
      </c>
      <c r="J748" s="1">
        <f t="shared" si="335"/>
        <v>1.5214287718743973</v>
      </c>
      <c r="K748" s="5">
        <f t="shared" si="336"/>
        <v>0.52381057189109015</v>
      </c>
      <c r="M748" s="1">
        <f t="shared" si="338"/>
        <v>132.00731500081986</v>
      </c>
      <c r="N748" s="5">
        <f t="shared" si="339"/>
        <v>0.50936452103971375</v>
      </c>
      <c r="P748" s="8">
        <f t="shared" si="341"/>
        <v>128.07452254539024</v>
      </c>
      <c r="Q748" s="9">
        <f t="shared" si="342"/>
        <v>45.242882443684209</v>
      </c>
      <c r="R748" s="9">
        <f t="shared" si="343"/>
        <v>61.787646526412388</v>
      </c>
      <c r="S748" s="1">
        <f t="shared" si="344"/>
        <v>0</v>
      </c>
      <c r="V748" s="1">
        <f t="shared" si="347"/>
        <v>0</v>
      </c>
      <c r="W748" s="1">
        <f t="shared" si="348"/>
        <v>0</v>
      </c>
      <c r="X748" s="1">
        <f t="shared" si="349"/>
        <v>0</v>
      </c>
      <c r="Y748" s="1">
        <f t="shared" si="350"/>
        <v>0</v>
      </c>
      <c r="AA748" s="1">
        <f t="shared" si="351"/>
        <v>1</v>
      </c>
      <c r="AB748" s="1" t="str">
        <f t="shared" si="352"/>
        <v/>
      </c>
      <c r="AC748" s="1" t="str">
        <f t="shared" si="353"/>
        <v/>
      </c>
      <c r="AD748" s="1">
        <f t="shared" si="354"/>
        <v>0</v>
      </c>
      <c r="AE748" s="1" t="str">
        <f t="shared" si="355"/>
        <v/>
      </c>
      <c r="AF748" s="8">
        <f t="shared" si="356"/>
        <v>129.74897269037101</v>
      </c>
      <c r="AI748" s="1">
        <f t="shared" si="357"/>
        <v>1</v>
      </c>
      <c r="AJ748" s="1">
        <f t="shared" si="358"/>
        <v>1</v>
      </c>
      <c r="AK748" s="1" t="str">
        <f t="shared" si="360"/>
        <v>Sell</v>
      </c>
      <c r="AL748" s="8">
        <v>21.230499999999999</v>
      </c>
    </row>
    <row r="749" spans="1:38" x14ac:dyDescent="0.3">
      <c r="A749" s="2" t="s">
        <v>34</v>
      </c>
      <c r="B749" s="1">
        <f>'Rails Data'!AX749</f>
        <v>132.0229252635736</v>
      </c>
      <c r="C749" s="1">
        <f t="shared" si="359"/>
        <v>132.0229252635736</v>
      </c>
      <c r="D749" s="1">
        <f>'Rails Data'!AZ749</f>
        <v>18.015030048441524</v>
      </c>
      <c r="E749" s="1">
        <f>'Rails Data'!BB749</f>
        <v>1.5122964673648649</v>
      </c>
      <c r="F749" s="1">
        <f t="shared" si="331"/>
        <v>79.078253494612824</v>
      </c>
      <c r="G749" s="1">
        <f t="shared" si="332"/>
        <v>18.310041955113157</v>
      </c>
      <c r="J749" s="1">
        <f t="shared" si="335"/>
        <v>1.5206785962744653</v>
      </c>
      <c r="K749" s="5">
        <f t="shared" si="336"/>
        <v>0.52768738271332882</v>
      </c>
      <c r="M749" s="1">
        <f t="shared" si="338"/>
        <v>131.65792826555958</v>
      </c>
      <c r="N749" s="5">
        <f t="shared" si="339"/>
        <v>0.5205130634686066</v>
      </c>
      <c r="P749" s="8">
        <f t="shared" si="341"/>
        <v>127.77007706448464</v>
      </c>
      <c r="Q749" s="9">
        <f t="shared" si="342"/>
        <v>48.691823569871815</v>
      </c>
      <c r="R749" s="9">
        <f t="shared" si="343"/>
        <v>65.812469992441194</v>
      </c>
      <c r="S749" s="1">
        <f t="shared" si="344"/>
        <v>0</v>
      </c>
      <c r="V749" s="1">
        <f t="shared" si="347"/>
        <v>0</v>
      </c>
      <c r="W749" s="1">
        <f t="shared" si="348"/>
        <v>0</v>
      </c>
      <c r="X749" s="1">
        <f t="shared" si="349"/>
        <v>0</v>
      </c>
      <c r="Y749" s="1">
        <f t="shared" si="350"/>
        <v>0</v>
      </c>
      <c r="AA749" s="1">
        <f t="shared" si="351"/>
        <v>1</v>
      </c>
      <c r="AB749" s="1" t="str">
        <f t="shared" si="352"/>
        <v/>
      </c>
      <c r="AC749" s="1" t="str">
        <f t="shared" si="353"/>
        <v/>
      </c>
      <c r="AD749" s="1">
        <f t="shared" si="354"/>
        <v>0</v>
      </c>
      <c r="AE749" s="1" t="str">
        <f t="shared" si="355"/>
        <v/>
      </c>
      <c r="AF749" s="8">
        <f t="shared" si="356"/>
        <v>132.0229252635736</v>
      </c>
      <c r="AI749" s="1">
        <f t="shared" si="357"/>
        <v>1</v>
      </c>
      <c r="AJ749" s="1">
        <f t="shared" si="358"/>
        <v>1</v>
      </c>
      <c r="AK749" s="1" t="str">
        <f t="shared" si="360"/>
        <v>Sell</v>
      </c>
      <c r="AL749" s="8">
        <v>21.555340000000001</v>
      </c>
    </row>
    <row r="750" spans="1:38" x14ac:dyDescent="0.3">
      <c r="A750" s="2" t="s">
        <v>33</v>
      </c>
      <c r="B750" s="1">
        <f>'Rails Data'!AX750</f>
        <v>131.73930885751557</v>
      </c>
      <c r="C750" s="1">
        <f t="shared" si="359"/>
        <v>131.73930885751557</v>
      </c>
      <c r="D750" s="1">
        <f>'Rails Data'!AZ750</f>
        <v>18.050167435219659</v>
      </c>
      <c r="E750" s="1">
        <f>'Rails Data'!BB750</f>
        <v>1.5128867338561611</v>
      </c>
      <c r="F750" s="1">
        <f t="shared" si="331"/>
        <v>74.842679753095965</v>
      </c>
      <c r="G750" s="1">
        <f t="shared" si="332"/>
        <v>18.239810633951027</v>
      </c>
      <c r="J750" s="1">
        <f t="shared" si="335"/>
        <v>1.5072028745495898</v>
      </c>
      <c r="K750" s="5">
        <f t="shared" si="336"/>
        <v>0.50099712315234068</v>
      </c>
      <c r="M750" s="1">
        <f t="shared" si="338"/>
        <v>131.24848014537574</v>
      </c>
      <c r="N750" s="5">
        <f t="shared" si="339"/>
        <v>0.52890020780967673</v>
      </c>
      <c r="P750" s="8">
        <f t="shared" si="341"/>
        <v>126.99683193737755</v>
      </c>
      <c r="Q750" s="9">
        <f t="shared" si="342"/>
        <v>52.154152184281585</v>
      </c>
      <c r="R750" s="9">
        <f>AVERAGE(Q750:Q759)</f>
        <v>70.006703381641245</v>
      </c>
      <c r="S750" s="1">
        <f t="shared" si="344"/>
        <v>0</v>
      </c>
      <c r="V750" s="1">
        <f t="shared" si="347"/>
        <v>0</v>
      </c>
      <c r="W750" s="1">
        <f t="shared" si="348"/>
        <v>0</v>
      </c>
      <c r="X750" s="1">
        <f t="shared" si="349"/>
        <v>0</v>
      </c>
      <c r="Y750" s="1">
        <f t="shared" si="350"/>
        <v>0</v>
      </c>
      <c r="AA750" s="1">
        <f t="shared" si="351"/>
        <v>1</v>
      </c>
      <c r="AB750" s="1" t="str">
        <f t="shared" si="352"/>
        <v/>
      </c>
      <c r="AC750" s="1" t="str">
        <f t="shared" si="353"/>
        <v/>
      </c>
      <c r="AD750" s="1">
        <f t="shared" si="354"/>
        <v>0</v>
      </c>
      <c r="AE750" s="1" t="str">
        <f t="shared" si="355"/>
        <v/>
      </c>
      <c r="AF750" s="8">
        <f t="shared" si="356"/>
        <v>131.73930885751557</v>
      </c>
      <c r="AI750" s="1">
        <f t="shared" si="357"/>
        <v>1</v>
      </c>
      <c r="AJ750" s="1">
        <f t="shared" si="358"/>
        <v>1</v>
      </c>
      <c r="AK750" s="1" t="str">
        <f t="shared" si="360"/>
        <v>Sell</v>
      </c>
      <c r="AL750" s="8">
        <v>21.425000000000001</v>
      </c>
    </row>
    <row r="751" spans="1:38" x14ac:dyDescent="0.3">
      <c r="A751" s="2" t="s">
        <v>32</v>
      </c>
      <c r="B751" s="1">
        <f>'Rails Data'!AX751</f>
        <v>137.80907487241626</v>
      </c>
      <c r="C751" s="1">
        <f t="shared" si="359"/>
        <v>137.80907487241626</v>
      </c>
      <c r="D751" s="1">
        <f>'Rails Data'!AZ751</f>
        <v>19.143338252438269</v>
      </c>
      <c r="E751" s="1">
        <f>'Rails Data'!BB751</f>
        <v>1.5940598434961899</v>
      </c>
      <c r="F751" s="1">
        <f t="shared" si="331"/>
        <v>70.290949424742394</v>
      </c>
      <c r="G751" s="1">
        <f t="shared" si="332"/>
        <v>18.178220046256989</v>
      </c>
      <c r="J751" s="1">
        <f t="shared" si="335"/>
        <v>1.4927957323984511</v>
      </c>
      <c r="K751" s="5">
        <f>((J751/J777)-1)*2</f>
        <v>0.47542355848322249</v>
      </c>
      <c r="M751" s="1">
        <f t="shared" si="338"/>
        <v>130.73616510511104</v>
      </c>
      <c r="N751" s="5">
        <f>((M751/M777)-1)*2</f>
        <v>0.53772925929560778</v>
      </c>
      <c r="P751" s="8">
        <f t="shared" si="341"/>
        <v>126.13456340644336</v>
      </c>
      <c r="Q751" s="9">
        <f t="shared" si="342"/>
        <v>55.843613981700969</v>
      </c>
      <c r="S751" s="1">
        <f>IF(K751&lt;-0.4999,1,)</f>
        <v>0</v>
      </c>
      <c r="V751" s="1">
        <f t="shared" si="347"/>
        <v>1</v>
      </c>
      <c r="W751" s="1">
        <f t="shared" si="348"/>
        <v>0</v>
      </c>
      <c r="X751" s="1">
        <f t="shared" si="349"/>
        <v>0</v>
      </c>
      <c r="Y751" s="1">
        <f t="shared" si="350"/>
        <v>0</v>
      </c>
      <c r="AA751" s="1">
        <f t="shared" si="351"/>
        <v>1</v>
      </c>
      <c r="AB751" s="1" t="str">
        <f t="shared" si="352"/>
        <v/>
      </c>
      <c r="AC751" s="1" t="str">
        <f t="shared" si="353"/>
        <v/>
      </c>
      <c r="AD751" s="1">
        <f t="shared" si="354"/>
        <v>0</v>
      </c>
      <c r="AE751" s="1" t="str">
        <f t="shared" si="355"/>
        <v/>
      </c>
      <c r="AF751" s="8">
        <f t="shared" si="356"/>
        <v>137.80907487241626</v>
      </c>
      <c r="AI751" s="1">
        <f t="shared" si="357"/>
        <v>0</v>
      </c>
      <c r="AJ751" s="1">
        <f t="shared" si="358"/>
        <v>1</v>
      </c>
      <c r="AK751" s="1" t="str">
        <f t="shared" si="360"/>
        <v/>
      </c>
      <c r="AL751" s="8">
        <v>22.3645</v>
      </c>
    </row>
    <row r="752" spans="1:38" x14ac:dyDescent="0.3">
      <c r="A752" s="2">
        <v>38344</v>
      </c>
      <c r="B752" s="1">
        <f>'Rails Data'!AX752</f>
        <v>135.74916300845311</v>
      </c>
      <c r="C752" s="1">
        <f t="shared" si="359"/>
        <v>135.74916300845311</v>
      </c>
      <c r="D752" s="1">
        <f>'Rails Data'!AZ752</f>
        <v>18.872117126669341</v>
      </c>
      <c r="E752" s="1">
        <f>'Rails Data'!BB752</f>
        <v>1.5700310931894736</v>
      </c>
      <c r="F752" s="1">
        <f t="shared" si="331"/>
        <v>64.889499388928485</v>
      </c>
      <c r="G752" s="1">
        <f t="shared" si="332"/>
        <v>17.995455672422892</v>
      </c>
      <c r="J752" s="1">
        <f t="shared" si="335"/>
        <v>1.4672136715765614</v>
      </c>
      <c r="M752" s="1">
        <f t="shared" si="338"/>
        <v>129.3531396738675</v>
      </c>
      <c r="P752" s="8">
        <f t="shared" si="341"/>
        <v>124.01192495808465</v>
      </c>
      <c r="Q752" s="9">
        <f t="shared" si="342"/>
        <v>59.122425569156164</v>
      </c>
      <c r="AA752" s="1">
        <f t="shared" si="351"/>
        <v>0</v>
      </c>
      <c r="AB752" s="1" t="str">
        <f t="shared" si="352"/>
        <v/>
      </c>
      <c r="AC752" s="1" t="str">
        <f t="shared" si="353"/>
        <v/>
      </c>
      <c r="AD752" s="1">
        <f t="shared" si="354"/>
        <v>0</v>
      </c>
      <c r="AE752" s="1" t="str">
        <f t="shared" si="355"/>
        <v/>
      </c>
      <c r="AF752" s="8">
        <f t="shared" si="356"/>
        <v>135.74916300845311</v>
      </c>
      <c r="AJ752" s="1">
        <f t="shared" si="358"/>
        <v>1</v>
      </c>
      <c r="AK752" s="1" t="str">
        <f t="shared" si="360"/>
        <v/>
      </c>
      <c r="AL752" s="8">
        <v>21.984660000000002</v>
      </c>
    </row>
    <row r="753" spans="1:38" x14ac:dyDescent="0.3">
      <c r="A753" s="2" t="s">
        <v>31</v>
      </c>
      <c r="B753" s="1">
        <f>'Rails Data'!AX753</f>
        <v>130.4117919002876</v>
      </c>
      <c r="C753" s="1">
        <f t="shared" si="359"/>
        <v>130.4117919002876</v>
      </c>
      <c r="D753" s="1">
        <f>'Rails Data'!AZ753</f>
        <v>18.286191055001932</v>
      </c>
      <c r="E753" s="1">
        <f>'Rails Data'!BB753</f>
        <v>1.5075401660167393</v>
      </c>
      <c r="F753" s="1">
        <f t="shared" si="331"/>
        <v>59.220726299366511</v>
      </c>
      <c r="G753" s="1">
        <f t="shared" si="332"/>
        <v>17.812606182746723</v>
      </c>
      <c r="J753" s="1">
        <f t="shared" si="335"/>
        <v>1.4386604877870253</v>
      </c>
      <c r="M753" s="1">
        <f t="shared" si="338"/>
        <v>127.63278622208115</v>
      </c>
      <c r="P753" s="8">
        <f t="shared" si="341"/>
        <v>121.87788167619948</v>
      </c>
      <c r="Q753" s="9">
        <f t="shared" si="342"/>
        <v>62.657155376832968</v>
      </c>
      <c r="AA753" s="1">
        <f t="shared" si="351"/>
        <v>0</v>
      </c>
      <c r="AB753" s="1" t="str">
        <f t="shared" si="352"/>
        <v/>
      </c>
      <c r="AC753" s="1" t="str">
        <f t="shared" si="353"/>
        <v/>
      </c>
      <c r="AD753" s="1">
        <f t="shared" si="354"/>
        <v>0</v>
      </c>
      <c r="AE753" s="1" t="str">
        <f t="shared" si="355"/>
        <v/>
      </c>
      <c r="AF753" s="8">
        <f t="shared" si="356"/>
        <v>130.4117919002876</v>
      </c>
      <c r="AJ753" s="1">
        <f t="shared" si="358"/>
        <v>1</v>
      </c>
      <c r="AK753" s="1" t="str">
        <f t="shared" si="360"/>
        <v/>
      </c>
      <c r="AL753" s="8">
        <v>21.06484</v>
      </c>
    </row>
    <row r="754" spans="1:38" x14ac:dyDescent="0.3">
      <c r="A754" s="2" t="s">
        <v>30</v>
      </c>
      <c r="B754" s="1">
        <f>'Rails Data'!AX754</f>
        <v>128.08134763482329</v>
      </c>
      <c r="C754" s="1">
        <f t="shared" si="359"/>
        <v>128.08134763482329</v>
      </c>
      <c r="D754" s="1">
        <f>'Rails Data'!AZ754</f>
        <v>18.196343073354747</v>
      </c>
      <c r="E754" s="1">
        <f>'Rails Data'!BB754</f>
        <v>1.4789281819491316</v>
      </c>
      <c r="F754" s="1">
        <f t="shared" si="331"/>
        <v>53.525441051292823</v>
      </c>
      <c r="G754" s="1">
        <f t="shared" si="332"/>
        <v>17.686411767822147</v>
      </c>
      <c r="J754" s="1">
        <f t="shared" si="335"/>
        <v>1.4149172822320046</v>
      </c>
      <c r="M754" s="1">
        <f t="shared" si="338"/>
        <v>126.31045361146123</v>
      </c>
      <c r="P754" s="8">
        <f t="shared" si="341"/>
        <v>120.32626163545618</v>
      </c>
      <c r="Q754" s="9">
        <f t="shared" si="342"/>
        <v>66.800820584163347</v>
      </c>
      <c r="AA754" s="1">
        <f t="shared" si="351"/>
        <v>0</v>
      </c>
      <c r="AB754" s="1" t="str">
        <f t="shared" si="352"/>
        <v/>
      </c>
      <c r="AC754" s="1" t="str">
        <f t="shared" si="353"/>
        <v/>
      </c>
      <c r="AD754" s="1">
        <f t="shared" si="354"/>
        <v>0</v>
      </c>
      <c r="AE754" s="1" t="str">
        <f t="shared" si="355"/>
        <v/>
      </c>
      <c r="AF754" s="8">
        <f t="shared" si="356"/>
        <v>128.08134763482329</v>
      </c>
      <c r="AJ754" s="1">
        <f t="shared" si="358"/>
        <v>1</v>
      </c>
      <c r="AK754" s="1" t="str">
        <f t="shared" si="360"/>
        <v/>
      </c>
      <c r="AL754" s="8">
        <v>20.722999999999999</v>
      </c>
    </row>
    <row r="755" spans="1:38" x14ac:dyDescent="0.3">
      <c r="A755" s="2" t="s">
        <v>29</v>
      </c>
      <c r="B755" s="1">
        <f>'Rails Data'!AX755</f>
        <v>132.71064323975807</v>
      </c>
      <c r="C755" s="1">
        <f t="shared" si="359"/>
        <v>132.71064323975807</v>
      </c>
      <c r="D755" s="1">
        <f>'Rails Data'!AZ755</f>
        <v>19.064528026345833</v>
      </c>
      <c r="E755" s="1">
        <f>'Rails Data'!BB755</f>
        <v>1.538210543464348</v>
      </c>
      <c r="F755" s="1">
        <f t="shared" si="331"/>
        <v>47.560968524610388</v>
      </c>
      <c r="G755" s="1">
        <f t="shared" si="332"/>
        <v>17.570246710960323</v>
      </c>
      <c r="J755" s="1">
        <f t="shared" si="335"/>
        <v>1.391759467998682</v>
      </c>
      <c r="M755" s="1">
        <f t="shared" si="338"/>
        <v>125.25268258262759</v>
      </c>
      <c r="P755" s="8">
        <f t="shared" si="341"/>
        <v>118.91624599920762</v>
      </c>
      <c r="Q755" s="9">
        <f t="shared" si="342"/>
        <v>71.35527747459723</v>
      </c>
      <c r="AA755" s="1">
        <f t="shared" si="351"/>
        <v>0</v>
      </c>
      <c r="AB755" s="1" t="str">
        <f t="shared" si="352"/>
        <v/>
      </c>
      <c r="AC755" s="1" t="str">
        <f t="shared" si="353"/>
        <v/>
      </c>
      <c r="AD755" s="1">
        <f t="shared" si="354"/>
        <v>0</v>
      </c>
      <c r="AE755" s="1" t="str">
        <f t="shared" si="355"/>
        <v/>
      </c>
      <c r="AF755" s="8">
        <f t="shared" si="356"/>
        <v>132.71064323975807</v>
      </c>
      <c r="AJ755" s="1">
        <f t="shared" si="358"/>
        <v>1</v>
      </c>
      <c r="AK755" s="1" t="str">
        <f t="shared" si="360"/>
        <v/>
      </c>
      <c r="AL755" s="8">
        <v>21.547840000000001</v>
      </c>
    </row>
    <row r="756" spans="1:38" x14ac:dyDescent="0.3">
      <c r="A756" s="2" t="s">
        <v>28</v>
      </c>
      <c r="B756" s="1">
        <f>'Rails Data'!AX756</f>
        <v>129.79260754018006</v>
      </c>
      <c r="C756" s="1">
        <f t="shared" si="359"/>
        <v>129.79260754018006</v>
      </c>
      <c r="D756" s="1">
        <f>'Rails Data'!AZ756</f>
        <v>18.63955531295229</v>
      </c>
      <c r="E756" s="1">
        <f>'Rails Data'!BB756</f>
        <v>1.5048443368375728</v>
      </c>
      <c r="F756" s="1">
        <f t="shared" si="331"/>
        <v>40.748994547398574</v>
      </c>
      <c r="G756" s="1">
        <f t="shared" si="332"/>
        <v>17.378312649837259</v>
      </c>
      <c r="J756" s="1">
        <f t="shared" si="335"/>
        <v>1.3582911982109804</v>
      </c>
      <c r="M756" s="1">
        <f t="shared" si="338"/>
        <v>123.27649236901567</v>
      </c>
      <c r="P756" s="8">
        <f t="shared" si="341"/>
        <v>116.40817377365299</v>
      </c>
      <c r="Q756" s="9">
        <f t="shared" si="342"/>
        <v>75.659179226254423</v>
      </c>
      <c r="AA756" s="1">
        <f t="shared" si="351"/>
        <v>0</v>
      </c>
      <c r="AB756" s="1" t="str">
        <f t="shared" si="352"/>
        <v/>
      </c>
      <c r="AC756" s="1" t="str">
        <f t="shared" si="353"/>
        <v/>
      </c>
      <c r="AD756" s="1">
        <f t="shared" si="354"/>
        <v>0</v>
      </c>
      <c r="AE756" s="1" t="str">
        <f t="shared" si="355"/>
        <v/>
      </c>
      <c r="AF756" s="8">
        <f t="shared" si="356"/>
        <v>129.79260754018006</v>
      </c>
      <c r="AJ756" s="1">
        <f t="shared" si="358"/>
        <v>1</v>
      </c>
      <c r="AK756" s="1" t="str">
        <f t="shared" si="360"/>
        <v/>
      </c>
      <c r="AL756" s="8">
        <v>21.044840000000001</v>
      </c>
    </row>
    <row r="757" spans="1:38" x14ac:dyDescent="0.3">
      <c r="A757" s="2" t="s">
        <v>27</v>
      </c>
      <c r="B757" s="1">
        <f>'Rails Data'!AX757</f>
        <v>126.60449207302881</v>
      </c>
      <c r="C757" s="1">
        <f t="shared" si="359"/>
        <v>126.60449207302881</v>
      </c>
      <c r="D757" s="1">
        <f>'Rails Data'!AZ757</f>
        <v>18.346992895545316</v>
      </c>
      <c r="E757" s="1">
        <f>'Rails Data'!BB757</f>
        <v>1.4673100002957042</v>
      </c>
      <c r="F757" s="1">
        <f t="shared" si="331"/>
        <v>33.625505507976058</v>
      </c>
      <c r="G757" s="1">
        <f t="shared" si="332"/>
        <v>17.217975772424307</v>
      </c>
      <c r="J757" s="1">
        <f t="shared" si="335"/>
        <v>1.3256443059753751</v>
      </c>
      <c r="M757" s="1">
        <f t="shared" si="338"/>
        <v>121.33167986869105</v>
      </c>
      <c r="P757" s="8">
        <f t="shared" si="341"/>
        <v>113.97464036155716</v>
      </c>
      <c r="Q757" s="9">
        <f t="shared" si="342"/>
        <v>80.349134853581106</v>
      </c>
      <c r="AA757" s="1">
        <f t="shared" si="351"/>
        <v>0</v>
      </c>
      <c r="AB757" s="1" t="str">
        <f t="shared" si="352"/>
        <v/>
      </c>
      <c r="AC757" s="1" t="str">
        <f t="shared" si="353"/>
        <v/>
      </c>
      <c r="AD757" s="1">
        <f t="shared" si="354"/>
        <v>0</v>
      </c>
      <c r="AE757" s="1" t="str">
        <f t="shared" si="355"/>
        <v/>
      </c>
      <c r="AF757" s="8">
        <f t="shared" si="356"/>
        <v>126.60449207302881</v>
      </c>
      <c r="AJ757" s="1">
        <f t="shared" si="358"/>
        <v>1</v>
      </c>
      <c r="AK757" s="1" t="str">
        <f t="shared" si="360"/>
        <v/>
      </c>
      <c r="AL757" s="8">
        <v>20.40916</v>
      </c>
    </row>
    <row r="758" spans="1:38" x14ac:dyDescent="0.3">
      <c r="A758" s="2" t="s">
        <v>26</v>
      </c>
      <c r="B758" s="1">
        <f>'Rails Data'!AX758</f>
        <v>128.33789218191902</v>
      </c>
      <c r="C758" s="1">
        <f t="shared" si="359"/>
        <v>128.33789218191902</v>
      </c>
      <c r="D758" s="1">
        <f>'Rails Data'!AZ758</f>
        <v>18.154939315515399</v>
      </c>
      <c r="E758" s="1">
        <f>'Rails Data'!BB758</f>
        <v>1.391014971840987</v>
      </c>
      <c r="F758" s="1">
        <f t="shared" si="331"/>
        <v>26.187186582771837</v>
      </c>
      <c r="G758" s="1">
        <f t="shared" si="332"/>
        <v>17.058206817309376</v>
      </c>
      <c r="J758" s="1">
        <f t="shared" si="335"/>
        <v>1.297808933998998</v>
      </c>
      <c r="M758" s="1">
        <f t="shared" si="338"/>
        <v>119.7733416086003</v>
      </c>
      <c r="P758" s="8">
        <f t="shared" si="341"/>
        <v>111.67830368674414</v>
      </c>
      <c r="Q758" s="9">
        <f t="shared" si="342"/>
        <v>85.4911171039723</v>
      </c>
      <c r="AA758" s="1">
        <f t="shared" si="351"/>
        <v>0</v>
      </c>
      <c r="AB758" s="1" t="str">
        <f t="shared" si="352"/>
        <v/>
      </c>
      <c r="AC758" s="1" t="str">
        <f t="shared" si="353"/>
        <v/>
      </c>
      <c r="AD758" s="1">
        <f t="shared" si="354"/>
        <v>0</v>
      </c>
      <c r="AE758" s="1" t="str">
        <f t="shared" si="355"/>
        <v/>
      </c>
      <c r="AF758" s="8">
        <f t="shared" si="356"/>
        <v>128.33789218191902</v>
      </c>
      <c r="AJ758" s="1">
        <f t="shared" si="358"/>
        <v>1</v>
      </c>
      <c r="AK758" s="1" t="str">
        <f t="shared" si="360"/>
        <v/>
      </c>
      <c r="AL758" s="8">
        <v>20.6755</v>
      </c>
    </row>
    <row r="759" spans="1:38" x14ac:dyDescent="0.3">
      <c r="A759" s="2" t="s">
        <v>25</v>
      </c>
      <c r="B759" s="1">
        <f>'Rails Data'!AX759</f>
        <v>127.12847349513322</v>
      </c>
      <c r="C759" s="1">
        <f t="shared" si="359"/>
        <v>127.12847349513322</v>
      </c>
      <c r="D759" s="1">
        <f>'Rails Data'!AZ759</f>
        <v>18.007804089816418</v>
      </c>
      <c r="E759" s="1">
        <f>'Rails Data'!BB759</f>
        <v>1.3832224544959124</v>
      </c>
      <c r="F759" s="1">
        <f t="shared" si="331"/>
        <v>18.015130134840064</v>
      </c>
      <c r="G759" s="1">
        <f t="shared" si="332"/>
        <v>16.869412864167849</v>
      </c>
      <c r="J759" s="1">
        <f t="shared" si="335"/>
        <v>1.2785801352259096</v>
      </c>
      <c r="M759" s="1">
        <f t="shared" si="338"/>
        <v>117.99112310448325</v>
      </c>
      <c r="P759" s="8">
        <f t="shared" si="341"/>
        <v>108.64928759671234</v>
      </c>
      <c r="Q759" s="9">
        <f>P759-F759</f>
        <v>90.634157461872277</v>
      </c>
      <c r="AA759" s="1">
        <f t="shared" si="351"/>
        <v>0</v>
      </c>
      <c r="AB759" s="1" t="str">
        <f t="shared" si="352"/>
        <v/>
      </c>
      <c r="AC759" s="1" t="str">
        <f t="shared" si="353"/>
        <v/>
      </c>
      <c r="AD759" s="1">
        <f t="shared" si="354"/>
        <v>0</v>
      </c>
      <c r="AE759" s="1" t="str">
        <f t="shared" si="355"/>
        <v/>
      </c>
      <c r="AF759" s="8">
        <f t="shared" si="356"/>
        <v>127.12847349513322</v>
      </c>
      <c r="AJ759" s="1">
        <f t="shared" si="358"/>
        <v>1</v>
      </c>
      <c r="AK759" s="1" t="str">
        <f t="shared" si="360"/>
        <v/>
      </c>
      <c r="AL759" s="8">
        <v>20.5505</v>
      </c>
    </row>
    <row r="760" spans="1:38" x14ac:dyDescent="0.3">
      <c r="A760" s="2" t="s">
        <v>24</v>
      </c>
      <c r="B760" s="1">
        <f>'Rails Data'!AX760</f>
        <v>125.36184599122426</v>
      </c>
      <c r="C760" s="1">
        <f t="shared" si="359"/>
        <v>125.36184599122426</v>
      </c>
      <c r="D760" s="1">
        <f>'Rails Data'!AZ760</f>
        <v>17.931648101549587</v>
      </c>
      <c r="E760" s="1">
        <f>'Rails Data'!BB760</f>
        <v>1.3638212960991831</v>
      </c>
      <c r="F760" s="1">
        <f t="shared" si="331"/>
        <v>9.2860626660166119</v>
      </c>
      <c r="G760" s="1">
        <f t="shared" si="332"/>
        <v>16.695631272772463</v>
      </c>
      <c r="J760" s="1">
        <f t="shared" si="335"/>
        <v>1.2593805352671887</v>
      </c>
      <c r="M760" s="1">
        <f t="shared" si="338"/>
        <v>116.21758555902124</v>
      </c>
      <c r="P760" s="8">
        <f t="shared" si="341"/>
        <v>105.28943561518128</v>
      </c>
      <c r="AA760" s="1">
        <f t="shared" si="351"/>
        <v>0</v>
      </c>
      <c r="AB760" s="1" t="str">
        <f t="shared" si="352"/>
        <v/>
      </c>
      <c r="AC760" s="1" t="str">
        <f t="shared" si="353"/>
        <v/>
      </c>
      <c r="AD760" s="1">
        <f t="shared" si="354"/>
        <v>0</v>
      </c>
      <c r="AE760" s="1" t="str">
        <f t="shared" si="355"/>
        <v/>
      </c>
      <c r="AF760" s="8">
        <f t="shared" si="356"/>
        <v>125.36184599122426</v>
      </c>
      <c r="AJ760" s="1">
        <f t="shared" si="358"/>
        <v>1</v>
      </c>
      <c r="AK760" s="1" t="str">
        <f t="shared" si="360"/>
        <v/>
      </c>
      <c r="AL760" s="8">
        <v>20.195160000000001</v>
      </c>
    </row>
    <row r="761" spans="1:38" x14ac:dyDescent="0.3">
      <c r="A761" s="2" t="s">
        <v>23</v>
      </c>
      <c r="B761" s="1">
        <f>'Rails Data'!AX761</f>
        <v>120.26598194237594</v>
      </c>
      <c r="C761" s="1">
        <f t="shared" si="359"/>
        <v>120.26598194237594</v>
      </c>
      <c r="D761" s="1">
        <f>'Rails Data'!AZ761</f>
        <v>17.321890683620673</v>
      </c>
      <c r="E761" s="1">
        <f>'Rails Data'!BB761</f>
        <v>1.3130524390836502</v>
      </c>
      <c r="G761" s="1">
        <f t="shared" si="332"/>
        <v>16.575175892228568</v>
      </c>
      <c r="J761" s="1">
        <f t="shared" si="335"/>
        <v>1.2406929845756733</v>
      </c>
      <c r="M761" s="1">
        <f t="shared" si="338"/>
        <v>114.47544896401399</v>
      </c>
      <c r="P761" s="8">
        <f t="shared" si="341"/>
        <v>101.63990645590073</v>
      </c>
      <c r="AA761" s="1">
        <f t="shared" si="351"/>
        <v>0</v>
      </c>
      <c r="AB761" s="1" t="str">
        <f t="shared" si="352"/>
        <v/>
      </c>
      <c r="AC761" s="1" t="str">
        <f t="shared" si="353"/>
        <v/>
      </c>
      <c r="AD761" s="1">
        <f t="shared" si="354"/>
        <v>0</v>
      </c>
      <c r="AE761" s="1" t="str">
        <f t="shared" si="355"/>
        <v/>
      </c>
      <c r="AF761" s="8">
        <f t="shared" si="356"/>
        <v>120.26598194237594</v>
      </c>
      <c r="AJ761" s="1">
        <f t="shared" si="358"/>
        <v>1</v>
      </c>
      <c r="AK761" s="1" t="str">
        <f t="shared" si="360"/>
        <v/>
      </c>
      <c r="AL761" s="8">
        <v>19.464000000000002</v>
      </c>
    </row>
    <row r="762" spans="1:38" x14ac:dyDescent="0.3">
      <c r="A762" s="2" t="s">
        <v>22</v>
      </c>
      <c r="B762" s="1">
        <f>'Rails Data'!AX762</f>
        <v>118.51079840470834</v>
      </c>
      <c r="C762" s="1">
        <f t="shared" si="359"/>
        <v>118.51079840470834</v>
      </c>
      <c r="D762" s="1">
        <f>'Rails Data'!AZ762</f>
        <v>17.102022873333844</v>
      </c>
      <c r="E762" s="1">
        <f>'Rails Data'!BB762</f>
        <v>1.2938513160215521</v>
      </c>
      <c r="G762" s="1">
        <f t="shared" si="332"/>
        <v>16.483199231492367</v>
      </c>
      <c r="J762" s="1">
        <f t="shared" si="335"/>
        <v>1.2261025095828459</v>
      </c>
      <c r="M762" s="1">
        <f t="shared" si="338"/>
        <v>113.1229623058192</v>
      </c>
      <c r="P762" s="8">
        <f t="shared" si="341"/>
        <v>98.253347276541604</v>
      </c>
      <c r="AA762" s="1">
        <f t="shared" si="351"/>
        <v>0</v>
      </c>
      <c r="AB762" s="1" t="str">
        <f t="shared" si="352"/>
        <v/>
      </c>
      <c r="AC762" s="1" t="str">
        <f t="shared" si="353"/>
        <v/>
      </c>
      <c r="AD762" s="1">
        <f t="shared" si="354"/>
        <v>0</v>
      </c>
      <c r="AE762" s="1" t="str">
        <f t="shared" si="355"/>
        <v/>
      </c>
      <c r="AF762" s="8">
        <f t="shared" si="356"/>
        <v>118.51079840470834</v>
      </c>
      <c r="AJ762" s="1">
        <f t="shared" si="358"/>
        <v>1</v>
      </c>
      <c r="AK762" s="1" t="str">
        <f t="shared" si="360"/>
        <v/>
      </c>
      <c r="AL762" s="8">
        <v>19.0505</v>
      </c>
    </row>
    <row r="763" spans="1:38" x14ac:dyDescent="0.3">
      <c r="A763" s="2" t="s">
        <v>21</v>
      </c>
      <c r="B763" s="1">
        <f>'Rails Data'!AX763</f>
        <v>118.5614083753205</v>
      </c>
      <c r="C763" s="1">
        <f t="shared" si="359"/>
        <v>118.5614083753205</v>
      </c>
      <c r="D763" s="1">
        <f>'Rails Data'!AZ763</f>
        <v>17.24948979519715</v>
      </c>
      <c r="E763" s="1">
        <f>'Rails Data'!BB763</f>
        <v>1.2705078538492256</v>
      </c>
      <c r="G763" s="1">
        <f t="shared" si="332"/>
        <v>16.427777637667567</v>
      </c>
      <c r="J763" s="1">
        <f t="shared" si="335"/>
        <v>1.2115655144639492</v>
      </c>
      <c r="M763" s="1">
        <f t="shared" si="338"/>
        <v>111.4983784280234</v>
      </c>
      <c r="P763" s="8">
        <f t="shared" si="341"/>
        <v>94.570174344147659</v>
      </c>
      <c r="AB763" s="1" t="str">
        <f t="shared" si="352"/>
        <v/>
      </c>
      <c r="AC763" s="1" t="str">
        <f t="shared" si="353"/>
        <v/>
      </c>
      <c r="AD763" s="1">
        <f t="shared" si="354"/>
        <v>0</v>
      </c>
      <c r="AF763" s="8">
        <f t="shared" si="356"/>
        <v>118.5614083753205</v>
      </c>
      <c r="AJ763" s="1">
        <f t="shared" si="358"/>
        <v>1</v>
      </c>
      <c r="AK763" s="1" t="str">
        <f t="shared" si="360"/>
        <v/>
      </c>
      <c r="AL763" s="8">
        <v>18.915500000000002</v>
      </c>
    </row>
    <row r="764" spans="1:38" x14ac:dyDescent="0.3">
      <c r="A764" s="2" t="s">
        <v>20</v>
      </c>
      <c r="B764" s="1">
        <f>'Rails Data'!AX764</f>
        <v>114.92493131725084</v>
      </c>
      <c r="C764" s="1">
        <f t="shared" si="359"/>
        <v>114.92493131725084</v>
      </c>
      <c r="D764" s="1">
        <f>'Rails Data'!AZ764</f>
        <v>16.767401392595104</v>
      </c>
      <c r="E764" s="1">
        <f>'Rails Data'!BB764</f>
        <v>1.236996115375038</v>
      </c>
      <c r="G764" s="1">
        <f t="shared" si="332"/>
        <v>16.370255200762042</v>
      </c>
      <c r="J764" s="1">
        <f t="shared" si="335"/>
        <v>1.2003970766057179</v>
      </c>
      <c r="M764" s="1">
        <f t="shared" si="338"/>
        <v>109.89769206833326</v>
      </c>
      <c r="P764" s="8">
        <f t="shared" si="341"/>
        <v>90.208131793025331</v>
      </c>
      <c r="AB764" s="1" t="str">
        <f t="shared" si="352"/>
        <v/>
      </c>
      <c r="AC764" s="1" t="str">
        <f t="shared" si="353"/>
        <v/>
      </c>
      <c r="AD764" s="1">
        <f t="shared" si="354"/>
        <v>0</v>
      </c>
      <c r="AF764" s="8">
        <f t="shared" si="356"/>
        <v>114.92493131725084</v>
      </c>
      <c r="AJ764" s="1">
        <f t="shared" si="358"/>
        <v>1</v>
      </c>
      <c r="AK764" s="1" t="str">
        <f t="shared" si="360"/>
        <v/>
      </c>
      <c r="AL764" s="8">
        <v>18.427160000000001</v>
      </c>
    </row>
    <row r="765" spans="1:38" x14ac:dyDescent="0.3">
      <c r="A765" s="2" t="s">
        <v>19</v>
      </c>
      <c r="B765" s="1">
        <f>'Rails Data'!AX765</f>
        <v>112.28929503725851</v>
      </c>
      <c r="C765" s="1">
        <f t="shared" si="359"/>
        <v>112.28929503725851</v>
      </c>
      <c r="D765" s="1">
        <f>'Rails Data'!AZ765</f>
        <v>16.495073760879073</v>
      </c>
      <c r="E765" s="1">
        <f>'Rails Data'!BB765</f>
        <v>1.2110223067171231</v>
      </c>
      <c r="G765" s="1">
        <f t="shared" si="332"/>
        <v>16.362965915377565</v>
      </c>
      <c r="J765" s="1">
        <f t="shared" si="335"/>
        <v>1.1972492097631218</v>
      </c>
      <c r="M765" s="1">
        <f t="shared" si="338"/>
        <v>109.07494912373248</v>
      </c>
      <c r="P765" s="8">
        <f t="shared" si="341"/>
        <v>85.714168243166142</v>
      </c>
      <c r="AB765" s="1" t="str">
        <f t="shared" si="352"/>
        <v/>
      </c>
      <c r="AC765" s="1" t="str">
        <f t="shared" si="353"/>
        <v/>
      </c>
      <c r="AF765" s="8">
        <f t="shared" si="356"/>
        <v>112.28929503725851</v>
      </c>
      <c r="AJ765" s="1">
        <f t="shared" si="358"/>
        <v>1</v>
      </c>
      <c r="AK765" s="1" t="str">
        <f t="shared" si="360"/>
        <v/>
      </c>
      <c r="AL765" s="8">
        <v>17.928660000000001</v>
      </c>
    </row>
    <row r="766" spans="1:38" x14ac:dyDescent="0.3">
      <c r="A766" s="2" t="s">
        <v>18</v>
      </c>
      <c r="B766" s="1">
        <f>'Rails Data'!AX766</f>
        <v>112.57944773221205</v>
      </c>
      <c r="C766" s="1">
        <f t="shared" si="359"/>
        <v>112.57944773221205</v>
      </c>
      <c r="D766" s="1">
        <f>'Rails Data'!AZ766</f>
        <v>16.645663660982486</v>
      </c>
      <c r="E766" s="1">
        <f>'Rails Data'!BB766</f>
        <v>1.2167916525083089</v>
      </c>
      <c r="G766" s="1">
        <f t="shared" si="332"/>
        <v>16.380525244492159</v>
      </c>
      <c r="J766" s="1">
        <f t="shared" si="335"/>
        <v>1.1940180016377195</v>
      </c>
      <c r="M766" s="1">
        <f t="shared" si="338"/>
        <v>108.26093654586506</v>
      </c>
      <c r="P766" s="8">
        <f t="shared" si="341"/>
        <v>80.882327007876626</v>
      </c>
      <c r="AB766" s="1" t="str">
        <f t="shared" si="352"/>
        <v/>
      </c>
      <c r="AC766" s="1" t="str">
        <f t="shared" si="353"/>
        <v/>
      </c>
      <c r="AF766" s="8">
        <f t="shared" si="356"/>
        <v>112.57944773221205</v>
      </c>
      <c r="AL766" s="8">
        <v>17.973660000000002</v>
      </c>
    </row>
    <row r="767" spans="1:38" x14ac:dyDescent="0.3">
      <c r="A767" s="2" t="s">
        <v>17</v>
      </c>
      <c r="B767" s="1">
        <f>'Rails Data'!AX767</f>
        <v>112.29792564486559</v>
      </c>
      <c r="C767" s="1">
        <f t="shared" si="359"/>
        <v>112.29792564486559</v>
      </c>
      <c r="D767" s="1">
        <f>'Rails Data'!AZ767</f>
        <v>16.686197334151032</v>
      </c>
      <c r="E767" s="1">
        <f>'Rails Data'!BB767</f>
        <v>1.2179557828831939</v>
      </c>
      <c r="G767" s="1">
        <f t="shared" si="332"/>
        <v>16.348850060406424</v>
      </c>
      <c r="J767" s="1">
        <f t="shared" si="335"/>
        <v>1.191954069241566</v>
      </c>
      <c r="M767" s="1">
        <f t="shared" si="338"/>
        <v>107.55049506445717</v>
      </c>
      <c r="P767" s="8">
        <f t="shared" si="341"/>
        <v>75.119214148906551</v>
      </c>
      <c r="AB767" s="1" t="str">
        <f t="shared" si="352"/>
        <v/>
      </c>
      <c r="AC767" s="1" t="str">
        <f t="shared" si="353"/>
        <v/>
      </c>
      <c r="AF767" s="8">
        <f t="shared" si="356"/>
        <v>112.29792564486559</v>
      </c>
      <c r="AL767" s="8">
        <v>17.977839999999997</v>
      </c>
    </row>
    <row r="768" spans="1:38" x14ac:dyDescent="0.3">
      <c r="A768" s="2" t="s">
        <v>16</v>
      </c>
      <c r="B768" s="1">
        <f>'Rails Data'!AX768</f>
        <v>111.16663558597516</v>
      </c>
      <c r="C768" s="1">
        <f t="shared" si="359"/>
        <v>111.16663558597516</v>
      </c>
      <c r="D768" s="1">
        <f>'Rails Data'!AZ768</f>
        <v>16.569385231745983</v>
      </c>
      <c r="E768" s="1">
        <f>'Rails Data'!BB768</f>
        <v>1.2104260548674222</v>
      </c>
      <c r="G768" s="1">
        <f t="shared" si="332"/>
        <v>16.275755041150418</v>
      </c>
      <c r="J768" s="1">
        <f t="shared" si="335"/>
        <v>1.1912729292484474</v>
      </c>
      <c r="M768" s="1">
        <f t="shared" si="338"/>
        <v>106.94894566319708</v>
      </c>
      <c r="P768" s="8">
        <f t="shared" si="341"/>
        <v>68.359448422368544</v>
      </c>
      <c r="AB768" s="1" t="str">
        <f t="shared" si="352"/>
        <v/>
      </c>
      <c r="AC768" s="1" t="str">
        <f t="shared" si="353"/>
        <v/>
      </c>
      <c r="AF768" s="8">
        <f t="shared" si="356"/>
        <v>111.16663558597516</v>
      </c>
      <c r="AL768" s="8">
        <v>17.887</v>
      </c>
    </row>
    <row r="769" spans="1:38" x14ac:dyDescent="0.3">
      <c r="A769" s="2" t="s">
        <v>15</v>
      </c>
      <c r="B769" s="1">
        <f>'Rails Data'!AX769</f>
        <v>109.68261663615888</v>
      </c>
      <c r="C769" s="1">
        <f t="shared" si="359"/>
        <v>109.68261663615888</v>
      </c>
      <c r="D769" s="1">
        <f>'Rails Data'!AZ769</f>
        <v>16.555175906583933</v>
      </c>
      <c r="E769" s="1">
        <f>'Rails Data'!BB769</f>
        <v>1.195633339875545</v>
      </c>
      <c r="G769" s="1">
        <f t="shared" si="332"/>
        <v>16.215213105149338</v>
      </c>
      <c r="J769" s="1">
        <f t="shared" si="335"/>
        <v>1.1922586052019253</v>
      </c>
      <c r="M769" s="1">
        <f t="shared" si="338"/>
        <v>106.53098932924949</v>
      </c>
      <c r="P769" s="8">
        <f t="shared" si="341"/>
        <v>60.576323483530977</v>
      </c>
      <c r="AB769" s="1" t="str">
        <f t="shared" si="352"/>
        <v/>
      </c>
      <c r="AC769" s="1" t="str">
        <f t="shared" si="353"/>
        <v/>
      </c>
      <c r="AF769" s="8">
        <f t="shared" si="356"/>
        <v>109.68261663615888</v>
      </c>
      <c r="AL769" s="8">
        <v>17.582500000000003</v>
      </c>
    </row>
    <row r="770" spans="1:38" x14ac:dyDescent="0.3">
      <c r="A770" s="2" t="s">
        <v>14</v>
      </c>
      <c r="B770" s="1">
        <f>'Rails Data'!AX770</f>
        <v>108.093602018623</v>
      </c>
      <c r="C770" s="1">
        <f t="shared" si="359"/>
        <v>108.093602018623</v>
      </c>
      <c r="D770" s="1">
        <f>'Rails Data'!AZ770</f>
        <v>16.269996479051191</v>
      </c>
      <c r="E770" s="1">
        <f>'Rails Data'!BB770</f>
        <v>1.1817381641482061</v>
      </c>
      <c r="G770" s="1">
        <f t="shared" si="332"/>
        <v>16.117866492709901</v>
      </c>
      <c r="J770" s="1">
        <f t="shared" si="335"/>
        <v>1.1953327653339203</v>
      </c>
      <c r="M770" s="1">
        <f t="shared" si="338"/>
        <v>106.29725565887752</v>
      </c>
      <c r="P770" s="8">
        <f t="shared" si="341"/>
        <v>51.647906546689541</v>
      </c>
      <c r="AB770" s="1" t="str">
        <f t="shared" si="352"/>
        <v/>
      </c>
      <c r="AC770" s="1" t="str">
        <f t="shared" si="353"/>
        <v/>
      </c>
      <c r="AF770" s="8">
        <f t="shared" si="356"/>
        <v>108.093602018623</v>
      </c>
      <c r="AL770" s="8">
        <v>17.322499999999998</v>
      </c>
    </row>
    <row r="771" spans="1:38" x14ac:dyDescent="0.3">
      <c r="A771" s="2" t="s">
        <v>13</v>
      </c>
      <c r="B771" s="1">
        <f>'Rails Data'!AX771</f>
        <v>103.88954350454614</v>
      </c>
      <c r="C771" s="1">
        <f t="shared" si="359"/>
        <v>103.88954350454614</v>
      </c>
      <c r="D771" s="1">
        <f>'Rails Data'!AZ771</f>
        <v>15.700617924675555</v>
      </c>
      <c r="E771" s="1">
        <f>'Rails Data'!BB771</f>
        <v>1.1630183599514818</v>
      </c>
      <c r="G771" s="1">
        <f t="shared" ref="G771:G773" si="361">AVERAGE(D771:D783)</f>
        <v>16.017751403542931</v>
      </c>
      <c r="J771" s="1">
        <f t="shared" ref="J771:J776" si="362">AVERAGE(E771:E779)</f>
        <v>1.1962343948695624</v>
      </c>
      <c r="M771" s="1">
        <f t="shared" ref="M771:M834" si="363">AVERAGE(B771:B779)</f>
        <v>105.87364662875932</v>
      </c>
      <c r="P771" s="8">
        <f t="shared" si="341"/>
        <v>41.385052824519818</v>
      </c>
      <c r="AB771" s="1" t="str">
        <f t="shared" si="352"/>
        <v/>
      </c>
      <c r="AC771" s="1" t="str">
        <f t="shared" si="353"/>
        <v/>
      </c>
      <c r="AF771" s="8">
        <f t="shared" si="356"/>
        <v>103.88954350454614</v>
      </c>
      <c r="AL771" s="8">
        <v>16.675660000000001</v>
      </c>
    </row>
    <row r="772" spans="1:38" x14ac:dyDescent="0.3">
      <c r="A772" s="2" t="s">
        <v>12</v>
      </c>
      <c r="B772" s="1">
        <f>'Rails Data'!AX772</f>
        <v>104.15523113810923</v>
      </c>
      <c r="C772" s="1">
        <f t="shared" ref="C772:C785" si="364">B772</f>
        <v>104.15523113810923</v>
      </c>
      <c r="D772" s="1">
        <f>'Rails Data'!AZ772</f>
        <v>15.748643401676423</v>
      </c>
      <c r="E772" s="1">
        <f>'Rails Data'!BB772</f>
        <v>1.1699919131251437</v>
      </c>
      <c r="G772" s="1">
        <f t="shared" si="361"/>
        <v>15.990758690565062</v>
      </c>
      <c r="J772" s="1">
        <f t="shared" si="362"/>
        <v>1.2022795622718199</v>
      </c>
      <c r="M772" s="1">
        <f t="shared" si="363"/>
        <v>105.91809445248134</v>
      </c>
      <c r="P772" s="8">
        <f t="shared" si="341"/>
        <v>30.02059997360594</v>
      </c>
      <c r="AB772" s="1" t="str">
        <f t="shared" si="352"/>
        <v/>
      </c>
      <c r="AC772" s="1" t="str">
        <f t="shared" si="353"/>
        <v/>
      </c>
    </row>
    <row r="773" spans="1:38" x14ac:dyDescent="0.3">
      <c r="A773" s="2" t="s">
        <v>11</v>
      </c>
      <c r="B773" s="1">
        <f>'Rails Data'!AX773</f>
        <v>107.52024481584381</v>
      </c>
      <c r="C773" s="1">
        <f t="shared" si="364"/>
        <v>107.52024481584381</v>
      </c>
      <c r="D773" s="1">
        <f>'Rails Data'!AZ773</f>
        <v>16.365728154478933</v>
      </c>
      <c r="E773" s="1">
        <f>'Rails Data'!BB773</f>
        <v>1.2086653137916716</v>
      </c>
      <c r="G773" s="1">
        <f t="shared" si="361"/>
        <v>15.964805720211377</v>
      </c>
      <c r="J773" s="1">
        <f t="shared" si="362"/>
        <v>1.2078516037407718</v>
      </c>
      <c r="M773" s="1">
        <f t="shared" si="363"/>
        <v>105.91764496463465</v>
      </c>
      <c r="P773" s="13">
        <f t="shared" si="341"/>
        <v>16.541576125514432</v>
      </c>
      <c r="AB773" s="1" t="str">
        <f t="shared" si="352"/>
        <v/>
      </c>
      <c r="AC773" s="1" t="str">
        <f t="shared" si="353"/>
        <v/>
      </c>
    </row>
    <row r="774" spans="1:38" x14ac:dyDescent="0.3">
      <c r="A774" s="2" t="s">
        <v>10</v>
      </c>
      <c r="B774" s="1">
        <f>'Rails Data'!AX774</f>
        <v>104.96318183645175</v>
      </c>
      <c r="C774" s="1">
        <f t="shared" si="364"/>
        <v>104.96318183645175</v>
      </c>
      <c r="D774" s="1">
        <f>'Rails Data'!AZ774</f>
        <v>16.126194094050049</v>
      </c>
      <c r="E774" s="1">
        <f>'Rails Data'!BB774</f>
        <v>1.1819414335885028</v>
      </c>
      <c r="J774" s="1">
        <f t="shared" si="362"/>
        <v>1.2056600355187446</v>
      </c>
      <c r="M774" s="1">
        <f t="shared" si="363"/>
        <v>105.21174894600391</v>
      </c>
      <c r="AB774" s="1" t="str">
        <f t="shared" si="352"/>
        <v/>
      </c>
      <c r="AC774" s="1" t="str">
        <f t="shared" si="353"/>
        <v/>
      </c>
    </row>
    <row r="775" spans="1:38" x14ac:dyDescent="0.3">
      <c r="A775" s="2" t="s">
        <v>9</v>
      </c>
      <c r="B775" s="1">
        <f>'Rails Data'!AX775</f>
        <v>106.18547439954088</v>
      </c>
      <c r="C775" s="1">
        <f t="shared" si="364"/>
        <v>106.18547439954088</v>
      </c>
      <c r="D775" s="1">
        <f>'Rails Data'!AZ775</f>
        <v>16.381542153611427</v>
      </c>
      <c r="E775" s="1">
        <f>'Rails Data'!BB775</f>
        <v>1.1982162609429272</v>
      </c>
      <c r="J775" s="1">
        <f t="shared" si="362"/>
        <v>1.2032173018501229</v>
      </c>
      <c r="M775" s="1">
        <f t="shared" si="363"/>
        <v>104.46914969318063</v>
      </c>
      <c r="AB775" s="1" t="str">
        <f t="shared" si="352"/>
        <v/>
      </c>
      <c r="AC775" s="1" t="str">
        <f t="shared" si="353"/>
        <v/>
      </c>
    </row>
    <row r="776" spans="1:38" x14ac:dyDescent="0.3">
      <c r="A776" s="2" t="s">
        <v>8</v>
      </c>
      <c r="B776" s="1">
        <f>'Rails Data'!AX776</f>
        <v>106.88398103352468</v>
      </c>
      <c r="C776" s="1">
        <f t="shared" si="364"/>
        <v>106.88398103352468</v>
      </c>
      <c r="D776" s="1">
        <f>'Rails Data'!AZ776</f>
        <v>16.501698115425352</v>
      </c>
      <c r="E776" s="1">
        <f>'Rails Data'!BB776</f>
        <v>1.2118255229451265</v>
      </c>
      <c r="J776" s="1">
        <f t="shared" si="362"/>
        <v>1.2052815739746718</v>
      </c>
      <c r="M776" s="1">
        <f t="shared" si="363"/>
        <v>103.7988606589204</v>
      </c>
      <c r="AB776" s="1" t="str">
        <f t="shared" ref="AB776:AB785" si="365">IF(S776+V776=2,"Buy","")</f>
        <v/>
      </c>
    </row>
    <row r="777" spans="1:38" x14ac:dyDescent="0.3">
      <c r="A777" s="2" t="s">
        <v>7</v>
      </c>
      <c r="B777" s="1">
        <f>'Rails Data'!AX777</f>
        <v>107.40502858044697</v>
      </c>
      <c r="C777" s="1">
        <f t="shared" si="364"/>
        <v>107.40502858044697</v>
      </c>
      <c r="D777" s="1">
        <f>'Rails Data'!AZ777</f>
        <v>16.67264068259686</v>
      </c>
      <c r="E777" s="1">
        <f>'Rails Data'!BB777</f>
        <v>1.2192971384487223</v>
      </c>
      <c r="J777" s="1">
        <f>AVERAGE(E777:E785)</f>
        <v>1.2060931772929708</v>
      </c>
      <c r="M777" s="1">
        <f t="shared" si="363"/>
        <v>103.03397387741764</v>
      </c>
      <c r="AB777" s="1" t="str">
        <f t="shared" si="365"/>
        <v/>
      </c>
    </row>
    <row r="778" spans="1:38" x14ac:dyDescent="0.3">
      <c r="A778" s="2" t="s">
        <v>6</v>
      </c>
      <c r="B778" s="1">
        <f>'Rails Data'!AX778</f>
        <v>107.57901360281116</v>
      </c>
      <c r="C778" s="1">
        <f t="shared" si="364"/>
        <v>107.57901360281116</v>
      </c>
      <c r="D778" s="1">
        <f>'Rails Data'!AZ778</f>
        <v>16.723345039368859</v>
      </c>
      <c r="E778" s="1">
        <f>'Rails Data'!BB778</f>
        <v>1.2233007810635013</v>
      </c>
      <c r="AB778" s="1" t="str">
        <f t="shared" si="365"/>
        <v/>
      </c>
    </row>
    <row r="779" spans="1:38" x14ac:dyDescent="0.3">
      <c r="A779" s="2" t="s">
        <v>5</v>
      </c>
      <c r="B779" s="1">
        <f>'Rails Data'!AX779</f>
        <v>104.28112074755913</v>
      </c>
      <c r="C779" s="1">
        <f t="shared" si="364"/>
        <v>104.28112074755913</v>
      </c>
      <c r="D779" s="1">
        <f>'Rails Data'!AZ779</f>
        <v>16.233886267867927</v>
      </c>
      <c r="E779" s="1">
        <f>'Rails Data'!BB779</f>
        <v>1.1898528299689828</v>
      </c>
      <c r="AB779" s="1" t="str">
        <f t="shared" si="365"/>
        <v/>
      </c>
    </row>
    <row r="780" spans="1:38" x14ac:dyDescent="0.3">
      <c r="A780" s="2">
        <v>38148</v>
      </c>
      <c r="B780" s="1">
        <f>'Rails Data'!AX780</f>
        <v>104.28957391804447</v>
      </c>
      <c r="C780" s="1">
        <f t="shared" si="364"/>
        <v>104.28957391804447</v>
      </c>
      <c r="D780" s="1">
        <f>'Rails Data'!AZ780</f>
        <v>15.735962083822951</v>
      </c>
      <c r="E780" s="1">
        <f>'Rails Data'!BB780</f>
        <v>1.217424866571799</v>
      </c>
      <c r="AB780" s="1" t="str">
        <f t="shared" si="365"/>
        <v/>
      </c>
    </row>
    <row r="781" spans="1:38" x14ac:dyDescent="0.3">
      <c r="A781" s="2" t="s">
        <v>4</v>
      </c>
      <c r="B781" s="1">
        <f>'Rails Data'!AX781</f>
        <v>104.15118574748892</v>
      </c>
      <c r="C781" s="1">
        <f t="shared" si="364"/>
        <v>104.15118574748892</v>
      </c>
      <c r="D781" s="1">
        <f>'Rails Data'!AZ781</f>
        <v>15.782340063731954</v>
      </c>
      <c r="E781" s="1">
        <f>'Rails Data'!BB781</f>
        <v>1.2201402863457136</v>
      </c>
      <c r="AB781" s="1" t="str">
        <f t="shared" si="365"/>
        <v/>
      </c>
    </row>
    <row r="782" spans="1:38" x14ac:dyDescent="0.3">
      <c r="A782" s="2" t="s">
        <v>3</v>
      </c>
      <c r="B782" s="1">
        <f>'Rails Data'!AX782</f>
        <v>101.16718064816718</v>
      </c>
      <c r="C782" s="1">
        <f t="shared" si="364"/>
        <v>101.16718064816718</v>
      </c>
      <c r="D782" s="1">
        <f>'Rails Data'!AZ782</f>
        <v>15.289669944871198</v>
      </c>
      <c r="E782" s="1">
        <f>'Rails Data'!BB782</f>
        <v>1.1889411997934256</v>
      </c>
      <c r="AB782" s="1" t="str">
        <f t="shared" si="365"/>
        <v/>
      </c>
    </row>
    <row r="783" spans="1:38" x14ac:dyDescent="0.3">
      <c r="A783" s="2" t="s">
        <v>2</v>
      </c>
      <c r="B783" s="1">
        <f>'Rails Data'!AX783</f>
        <v>98.279788561042125</v>
      </c>
      <c r="C783" s="1">
        <f t="shared" si="364"/>
        <v>98.279788561042125</v>
      </c>
      <c r="D783" s="1">
        <f>'Rails Data'!AZ783</f>
        <v>14.968500319880595</v>
      </c>
      <c r="E783" s="1">
        <f>'Rails Data'!BB783</f>
        <v>1.1599568305709052</v>
      </c>
      <c r="AB783" s="1" t="str">
        <f t="shared" si="365"/>
        <v/>
      </c>
    </row>
    <row r="784" spans="1:38" x14ac:dyDescent="0.3">
      <c r="A784" s="2" t="s">
        <v>1</v>
      </c>
      <c r="B784" s="1">
        <f>'Rails Data'!AX784</f>
        <v>100.15287309119884</v>
      </c>
      <c r="C784" s="1">
        <f t="shared" si="364"/>
        <v>100.15287309119884</v>
      </c>
      <c r="D784" s="1">
        <f>'Rails Data'!AZ784</f>
        <v>15.349712655963254</v>
      </c>
      <c r="E784" s="1">
        <f>'Rails Data'!BB784</f>
        <v>1.2167947100638685</v>
      </c>
      <c r="AB784" s="1" t="str">
        <f t="shared" si="365"/>
        <v/>
      </c>
    </row>
    <row r="785" spans="1:28" x14ac:dyDescent="0.3">
      <c r="A785" s="2" t="s">
        <v>0</v>
      </c>
      <c r="B785" s="1">
        <f>'Rails Data'!AX785</f>
        <v>100</v>
      </c>
      <c r="C785" s="1">
        <f t="shared" si="364"/>
        <v>100</v>
      </c>
      <c r="D785" s="1">
        <f>'Rails Data'!AZ785</f>
        <v>15.41125478707853</v>
      </c>
      <c r="E785" s="1">
        <f>'Rails Data'!BB785</f>
        <v>1.2191299528098176</v>
      </c>
      <c r="AB785" s="1" t="str">
        <f t="shared" si="365"/>
        <v/>
      </c>
    </row>
    <row r="786" spans="1:28" x14ac:dyDescent="0.3">
      <c r="A786" s="2"/>
    </row>
    <row r="787" spans="1:28" x14ac:dyDescent="0.3">
      <c r="A787" s="2"/>
    </row>
    <row r="788" spans="1:28" x14ac:dyDescent="0.3">
      <c r="A788" s="2"/>
    </row>
    <row r="789" spans="1:28" x14ac:dyDescent="0.3">
      <c r="A789" s="2"/>
    </row>
    <row r="790" spans="1:28" x14ac:dyDescent="0.3">
      <c r="A790" s="2"/>
    </row>
    <row r="791" spans="1:28" x14ac:dyDescent="0.3">
      <c r="A791" s="2"/>
    </row>
    <row r="792" spans="1:28" x14ac:dyDescent="0.3">
      <c r="A792" s="2"/>
    </row>
    <row r="793" spans="1:28" x14ac:dyDescent="0.3">
      <c r="A793" s="2"/>
    </row>
    <row r="794" spans="1:28" x14ac:dyDescent="0.3">
      <c r="A794" s="2"/>
    </row>
    <row r="795" spans="1:28" x14ac:dyDescent="0.3">
      <c r="A795" s="2"/>
    </row>
    <row r="796" spans="1:28" x14ac:dyDescent="0.3">
      <c r="A796" s="2"/>
    </row>
    <row r="797" spans="1:28" x14ac:dyDescent="0.3">
      <c r="A797" s="2"/>
    </row>
    <row r="798" spans="1:28" x14ac:dyDescent="0.3">
      <c r="A798" s="2"/>
    </row>
    <row r="799" spans="1:28" x14ac:dyDescent="0.3">
      <c r="A799" s="2"/>
    </row>
    <row r="800" spans="1:28" x14ac:dyDescent="0.3">
      <c r="A800" s="2"/>
    </row>
    <row r="801" spans="1:1" x14ac:dyDescent="0.3">
      <c r="A801" s="2"/>
    </row>
    <row r="802" spans="1:1" x14ac:dyDescent="0.3">
      <c r="A802" s="2"/>
    </row>
    <row r="803" spans="1:1" x14ac:dyDescent="0.3">
      <c r="A803" s="2"/>
    </row>
    <row r="804" spans="1:1" x14ac:dyDescent="0.3">
      <c r="A804" s="2"/>
    </row>
    <row r="805" spans="1:1" x14ac:dyDescent="0.3">
      <c r="A805" s="2"/>
    </row>
    <row r="806" spans="1:1" x14ac:dyDescent="0.3">
      <c r="A806" s="2"/>
    </row>
    <row r="807" spans="1:1" x14ac:dyDescent="0.3">
      <c r="A807" s="2"/>
    </row>
    <row r="808" spans="1:1" x14ac:dyDescent="0.3">
      <c r="A808" s="2"/>
    </row>
    <row r="809" spans="1:1" x14ac:dyDescent="0.3">
      <c r="A809" s="2"/>
    </row>
    <row r="810" spans="1:1" x14ac:dyDescent="0.3">
      <c r="A810" s="2"/>
    </row>
    <row r="811" spans="1:1" x14ac:dyDescent="0.3">
      <c r="A811" s="2"/>
    </row>
    <row r="812" spans="1:1" x14ac:dyDescent="0.3">
      <c r="A812" s="2"/>
    </row>
    <row r="813" spans="1:1" x14ac:dyDescent="0.3">
      <c r="A813" s="2"/>
    </row>
    <row r="814" spans="1:1" x14ac:dyDescent="0.3">
      <c r="A814" s="2"/>
    </row>
    <row r="815" spans="1:1" x14ac:dyDescent="0.3">
      <c r="A815" s="2"/>
    </row>
    <row r="816" spans="1:1" x14ac:dyDescent="0.3">
      <c r="A816" s="2"/>
    </row>
    <row r="817" spans="1:1" x14ac:dyDescent="0.3">
      <c r="A817" s="2"/>
    </row>
    <row r="818" spans="1:1" x14ac:dyDescent="0.3">
      <c r="A818" s="2"/>
    </row>
    <row r="819" spans="1:1" x14ac:dyDescent="0.3">
      <c r="A819" s="2"/>
    </row>
    <row r="820" spans="1:1" x14ac:dyDescent="0.3">
      <c r="A820" s="2"/>
    </row>
    <row r="821" spans="1:1" x14ac:dyDescent="0.3">
      <c r="A821" s="2"/>
    </row>
    <row r="822" spans="1:1" x14ac:dyDescent="0.3">
      <c r="A822" s="2"/>
    </row>
    <row r="823" spans="1:1" x14ac:dyDescent="0.3">
      <c r="A823" s="2"/>
    </row>
    <row r="824" spans="1:1" x14ac:dyDescent="0.3">
      <c r="A824" s="2"/>
    </row>
    <row r="825" spans="1:1" x14ac:dyDescent="0.3">
      <c r="A825" s="2"/>
    </row>
    <row r="826" spans="1:1" x14ac:dyDescent="0.3">
      <c r="A826" s="2"/>
    </row>
    <row r="827" spans="1:1" x14ac:dyDescent="0.3">
      <c r="A827" s="2"/>
    </row>
    <row r="828" spans="1:1" x14ac:dyDescent="0.3">
      <c r="A828" s="2"/>
    </row>
    <row r="829" spans="1:1" x14ac:dyDescent="0.3">
      <c r="A829" s="2"/>
    </row>
    <row r="830" spans="1:1" x14ac:dyDescent="0.3">
      <c r="A830" s="2"/>
    </row>
    <row r="831" spans="1:1" x14ac:dyDescent="0.3">
      <c r="A831" s="2"/>
    </row>
    <row r="832" spans="1:1" x14ac:dyDescent="0.3">
      <c r="A832" s="2"/>
    </row>
    <row r="833" spans="1:1" x14ac:dyDescent="0.3">
      <c r="A833" s="2"/>
    </row>
    <row r="834" spans="1:1" x14ac:dyDescent="0.3">
      <c r="A834" s="2"/>
    </row>
    <row r="835" spans="1:1" x14ac:dyDescent="0.3">
      <c r="A835" s="2"/>
    </row>
    <row r="836" spans="1:1" x14ac:dyDescent="0.3">
      <c r="A836" s="2"/>
    </row>
    <row r="837" spans="1:1" x14ac:dyDescent="0.3">
      <c r="A837" s="2"/>
    </row>
    <row r="838" spans="1:1" x14ac:dyDescent="0.3">
      <c r="A838" s="2"/>
    </row>
    <row r="839" spans="1:1" x14ac:dyDescent="0.3">
      <c r="A839" s="2"/>
    </row>
    <row r="840" spans="1:1" x14ac:dyDescent="0.3">
      <c r="A840" s="2"/>
    </row>
    <row r="841" spans="1:1" x14ac:dyDescent="0.3">
      <c r="A841" s="2"/>
    </row>
    <row r="842" spans="1:1" x14ac:dyDescent="0.3">
      <c r="A842" s="2"/>
    </row>
    <row r="843" spans="1:1" x14ac:dyDescent="0.3">
      <c r="A843" s="2"/>
    </row>
    <row r="844" spans="1:1" x14ac:dyDescent="0.3">
      <c r="A844" s="2"/>
    </row>
    <row r="845" spans="1:1" x14ac:dyDescent="0.3">
      <c r="A845" s="2"/>
    </row>
    <row r="846" spans="1:1" x14ac:dyDescent="0.3">
      <c r="A846" s="2"/>
    </row>
    <row r="847" spans="1:1" x14ac:dyDescent="0.3">
      <c r="A847" s="2"/>
    </row>
    <row r="848" spans="1:1" x14ac:dyDescent="0.3">
      <c r="A848" s="2"/>
    </row>
    <row r="849" spans="1:1" x14ac:dyDescent="0.3">
      <c r="A849" s="2"/>
    </row>
    <row r="850" spans="1:1" x14ac:dyDescent="0.3">
      <c r="A850" s="2"/>
    </row>
    <row r="851" spans="1:1" x14ac:dyDescent="0.3">
      <c r="A851" s="2"/>
    </row>
    <row r="852" spans="1:1" x14ac:dyDescent="0.3">
      <c r="A852" s="2"/>
    </row>
    <row r="853" spans="1:1" x14ac:dyDescent="0.3">
      <c r="A853" s="2"/>
    </row>
    <row r="854" spans="1:1" x14ac:dyDescent="0.3">
      <c r="A854" s="2"/>
    </row>
    <row r="855" spans="1:1" x14ac:dyDescent="0.3">
      <c r="A855" s="2"/>
    </row>
    <row r="856" spans="1:1" x14ac:dyDescent="0.3">
      <c r="A856" s="2"/>
    </row>
    <row r="857" spans="1:1" x14ac:dyDescent="0.3">
      <c r="A857" s="2"/>
    </row>
    <row r="858" spans="1:1" x14ac:dyDescent="0.3">
      <c r="A858" s="2"/>
    </row>
    <row r="859" spans="1:1" x14ac:dyDescent="0.3">
      <c r="A859" s="2"/>
    </row>
    <row r="860" spans="1:1" x14ac:dyDescent="0.3">
      <c r="A860" s="2"/>
    </row>
    <row r="861" spans="1:1" x14ac:dyDescent="0.3">
      <c r="A861" s="2"/>
    </row>
    <row r="862" spans="1:1" x14ac:dyDescent="0.3">
      <c r="A862" s="2"/>
    </row>
    <row r="863" spans="1:1" x14ac:dyDescent="0.3">
      <c r="A863" s="2"/>
    </row>
    <row r="864" spans="1:1" x14ac:dyDescent="0.3">
      <c r="A864" s="2"/>
    </row>
    <row r="865" spans="1:1" x14ac:dyDescent="0.3">
      <c r="A865" s="2"/>
    </row>
    <row r="866" spans="1:1" x14ac:dyDescent="0.3">
      <c r="A866" s="2"/>
    </row>
    <row r="867" spans="1:1" x14ac:dyDescent="0.3">
      <c r="A867" s="2"/>
    </row>
    <row r="868" spans="1:1" x14ac:dyDescent="0.3">
      <c r="A868" s="2"/>
    </row>
    <row r="869" spans="1:1" x14ac:dyDescent="0.3">
      <c r="A869" s="2"/>
    </row>
    <row r="870" spans="1:1" x14ac:dyDescent="0.3">
      <c r="A870" s="2"/>
    </row>
    <row r="871" spans="1:1" x14ac:dyDescent="0.3">
      <c r="A871" s="2"/>
    </row>
    <row r="872" spans="1:1" x14ac:dyDescent="0.3">
      <c r="A872" s="2"/>
    </row>
    <row r="873" spans="1:1" x14ac:dyDescent="0.3">
      <c r="A873" s="2"/>
    </row>
    <row r="874" spans="1:1" x14ac:dyDescent="0.3">
      <c r="A874" s="2"/>
    </row>
    <row r="875" spans="1:1" x14ac:dyDescent="0.3">
      <c r="A875" s="2"/>
    </row>
    <row r="876" spans="1:1" x14ac:dyDescent="0.3">
      <c r="A876" s="2"/>
    </row>
    <row r="877" spans="1:1" x14ac:dyDescent="0.3">
      <c r="A877" s="2"/>
    </row>
    <row r="878" spans="1:1" x14ac:dyDescent="0.3">
      <c r="A878" s="2"/>
    </row>
    <row r="879" spans="1:1" x14ac:dyDescent="0.3">
      <c r="A879" s="2"/>
    </row>
    <row r="880" spans="1:1" x14ac:dyDescent="0.3">
      <c r="A880" s="2"/>
    </row>
    <row r="881" spans="1:1" x14ac:dyDescent="0.3">
      <c r="A881" s="2"/>
    </row>
    <row r="882" spans="1:1" x14ac:dyDescent="0.3">
      <c r="A882" s="2"/>
    </row>
    <row r="883" spans="1:1" x14ac:dyDescent="0.3">
      <c r="A883" s="2"/>
    </row>
    <row r="884" spans="1:1" x14ac:dyDescent="0.3">
      <c r="A884" s="2"/>
    </row>
    <row r="885" spans="1:1" x14ac:dyDescent="0.3">
      <c r="A885" s="2"/>
    </row>
    <row r="886" spans="1:1" x14ac:dyDescent="0.3">
      <c r="A886" s="2"/>
    </row>
    <row r="887" spans="1:1" x14ac:dyDescent="0.3">
      <c r="A887" s="2"/>
    </row>
    <row r="888" spans="1:1" x14ac:dyDescent="0.3">
      <c r="A888" s="2"/>
    </row>
    <row r="889" spans="1:1" x14ac:dyDescent="0.3">
      <c r="A889" s="2"/>
    </row>
    <row r="890" spans="1:1" x14ac:dyDescent="0.3">
      <c r="A890" s="2"/>
    </row>
    <row r="891" spans="1:1" x14ac:dyDescent="0.3">
      <c r="A891" s="2"/>
    </row>
    <row r="892" spans="1:1" x14ac:dyDescent="0.3">
      <c r="A892" s="2"/>
    </row>
    <row r="893" spans="1:1" x14ac:dyDescent="0.3">
      <c r="A893" s="2"/>
    </row>
    <row r="894" spans="1:1" x14ac:dyDescent="0.3">
      <c r="A894" s="2"/>
    </row>
    <row r="895" spans="1:1" x14ac:dyDescent="0.3">
      <c r="A895" s="2"/>
    </row>
    <row r="896" spans="1:1" x14ac:dyDescent="0.3">
      <c r="A896" s="2"/>
    </row>
    <row r="897" spans="1:1" x14ac:dyDescent="0.3">
      <c r="A897" s="2"/>
    </row>
    <row r="898" spans="1:1" x14ac:dyDescent="0.3">
      <c r="A898" s="2"/>
    </row>
    <row r="899" spans="1:1" x14ac:dyDescent="0.3">
      <c r="A899" s="2"/>
    </row>
    <row r="900" spans="1:1" x14ac:dyDescent="0.3">
      <c r="A900" s="2"/>
    </row>
    <row r="901" spans="1:1" x14ac:dyDescent="0.3">
      <c r="A901" s="2"/>
    </row>
    <row r="902" spans="1:1" x14ac:dyDescent="0.3">
      <c r="A902" s="2"/>
    </row>
    <row r="903" spans="1:1" x14ac:dyDescent="0.3">
      <c r="A903" s="2"/>
    </row>
    <row r="904" spans="1:1" x14ac:dyDescent="0.3">
      <c r="A904" s="2"/>
    </row>
    <row r="905" spans="1:1" x14ac:dyDescent="0.3">
      <c r="A905" s="2"/>
    </row>
    <row r="906" spans="1:1" x14ac:dyDescent="0.3">
      <c r="A906" s="2"/>
    </row>
    <row r="907" spans="1:1" x14ac:dyDescent="0.3">
      <c r="A907" s="2"/>
    </row>
    <row r="908" spans="1:1" x14ac:dyDescent="0.3">
      <c r="A908" s="2"/>
    </row>
    <row r="909" spans="1:1" x14ac:dyDescent="0.3">
      <c r="A909" s="2"/>
    </row>
    <row r="910" spans="1:1" x14ac:dyDescent="0.3">
      <c r="A910" s="2"/>
    </row>
    <row r="911" spans="1:1" x14ac:dyDescent="0.3">
      <c r="A911" s="2"/>
    </row>
    <row r="912" spans="1:1" x14ac:dyDescent="0.3">
      <c r="A912" s="2"/>
    </row>
    <row r="913" spans="1:1" x14ac:dyDescent="0.3">
      <c r="A913" s="2"/>
    </row>
    <row r="914" spans="1:1" x14ac:dyDescent="0.3">
      <c r="A914" s="2"/>
    </row>
    <row r="915" spans="1:1" x14ac:dyDescent="0.3">
      <c r="A915" s="2"/>
    </row>
    <row r="916" spans="1:1" x14ac:dyDescent="0.3">
      <c r="A916" s="2"/>
    </row>
    <row r="917" spans="1:1" x14ac:dyDescent="0.3">
      <c r="A917" s="2"/>
    </row>
    <row r="918" spans="1:1" x14ac:dyDescent="0.3">
      <c r="A918" s="2"/>
    </row>
    <row r="919" spans="1:1" x14ac:dyDescent="0.3">
      <c r="A919" s="2"/>
    </row>
    <row r="920" spans="1:1" x14ac:dyDescent="0.3">
      <c r="A920" s="2"/>
    </row>
    <row r="921" spans="1:1" x14ac:dyDescent="0.3">
      <c r="A921" s="2"/>
    </row>
    <row r="922" spans="1:1" x14ac:dyDescent="0.3">
      <c r="A922" s="2"/>
    </row>
    <row r="923" spans="1:1" x14ac:dyDescent="0.3">
      <c r="A923" s="2"/>
    </row>
    <row r="924" spans="1:1" x14ac:dyDescent="0.3">
      <c r="A924" s="2"/>
    </row>
    <row r="925" spans="1:1" x14ac:dyDescent="0.3">
      <c r="A925" s="2"/>
    </row>
    <row r="926" spans="1:1" x14ac:dyDescent="0.3">
      <c r="A926" s="2"/>
    </row>
    <row r="927" spans="1:1" x14ac:dyDescent="0.3">
      <c r="A927" s="2"/>
    </row>
    <row r="928" spans="1:1" x14ac:dyDescent="0.3">
      <c r="A928" s="2"/>
    </row>
    <row r="929" spans="1:1" x14ac:dyDescent="0.3">
      <c r="A929" s="2"/>
    </row>
    <row r="930" spans="1:1" x14ac:dyDescent="0.3">
      <c r="A930" s="2"/>
    </row>
    <row r="931" spans="1:1" x14ac:dyDescent="0.3">
      <c r="A931" s="2"/>
    </row>
    <row r="932" spans="1:1" x14ac:dyDescent="0.3">
      <c r="A932" s="2"/>
    </row>
    <row r="933" spans="1:1" x14ac:dyDescent="0.3">
      <c r="A933" s="2"/>
    </row>
    <row r="934" spans="1:1" x14ac:dyDescent="0.3">
      <c r="A934" s="2"/>
    </row>
    <row r="935" spans="1:1" x14ac:dyDescent="0.3">
      <c r="A935" s="2"/>
    </row>
    <row r="936" spans="1:1" x14ac:dyDescent="0.3">
      <c r="A936" s="2"/>
    </row>
    <row r="937" spans="1:1" x14ac:dyDescent="0.3">
      <c r="A937" s="2"/>
    </row>
    <row r="938" spans="1:1" x14ac:dyDescent="0.3">
      <c r="A938" s="2"/>
    </row>
    <row r="939" spans="1:1" x14ac:dyDescent="0.3">
      <c r="A939" s="2"/>
    </row>
    <row r="940" spans="1:1" x14ac:dyDescent="0.3">
      <c r="A940" s="2"/>
    </row>
    <row r="941" spans="1:1" x14ac:dyDescent="0.3">
      <c r="A941" s="2"/>
    </row>
    <row r="942" spans="1:1" x14ac:dyDescent="0.3">
      <c r="A942" s="2"/>
    </row>
    <row r="943" spans="1:1" x14ac:dyDescent="0.3">
      <c r="A943" s="2"/>
    </row>
    <row r="944" spans="1:1" x14ac:dyDescent="0.3">
      <c r="A944" s="2"/>
    </row>
    <row r="945" spans="1:1" x14ac:dyDescent="0.3">
      <c r="A945" s="2"/>
    </row>
    <row r="946" spans="1:1" x14ac:dyDescent="0.3">
      <c r="A946" s="2"/>
    </row>
    <row r="947" spans="1:1" x14ac:dyDescent="0.3">
      <c r="A947" s="2"/>
    </row>
    <row r="948" spans="1:1" x14ac:dyDescent="0.3">
      <c r="A948" s="2"/>
    </row>
    <row r="949" spans="1:1" x14ac:dyDescent="0.3">
      <c r="A949" s="2"/>
    </row>
    <row r="950" spans="1:1" x14ac:dyDescent="0.3">
      <c r="A950" s="2"/>
    </row>
    <row r="951" spans="1:1" x14ac:dyDescent="0.3">
      <c r="A951" s="2"/>
    </row>
    <row r="952" spans="1:1" x14ac:dyDescent="0.3">
      <c r="A952" s="2"/>
    </row>
    <row r="953" spans="1:1" x14ac:dyDescent="0.3">
      <c r="A953" s="2"/>
    </row>
    <row r="954" spans="1:1" x14ac:dyDescent="0.3">
      <c r="A954" s="2"/>
    </row>
    <row r="955" spans="1:1" x14ac:dyDescent="0.3">
      <c r="A955" s="2"/>
    </row>
    <row r="956" spans="1:1" x14ac:dyDescent="0.3">
      <c r="A956" s="2"/>
    </row>
    <row r="957" spans="1:1" x14ac:dyDescent="0.3">
      <c r="A957" s="2"/>
    </row>
    <row r="958" spans="1:1" x14ac:dyDescent="0.3">
      <c r="A958" s="2"/>
    </row>
    <row r="959" spans="1:1" x14ac:dyDescent="0.3">
      <c r="A959" s="2"/>
    </row>
    <row r="960" spans="1:1" x14ac:dyDescent="0.3">
      <c r="A960" s="2"/>
    </row>
    <row r="961" spans="1:1" x14ac:dyDescent="0.3">
      <c r="A961" s="2"/>
    </row>
    <row r="962" spans="1:1" x14ac:dyDescent="0.3">
      <c r="A962" s="2"/>
    </row>
    <row r="963" spans="1:1" x14ac:dyDescent="0.3">
      <c r="A963" s="2"/>
    </row>
    <row r="964" spans="1:1" x14ac:dyDescent="0.3">
      <c r="A964" s="2"/>
    </row>
    <row r="965" spans="1:1" x14ac:dyDescent="0.3">
      <c r="A965" s="2"/>
    </row>
    <row r="966" spans="1:1" x14ac:dyDescent="0.3">
      <c r="A966" s="2"/>
    </row>
    <row r="967" spans="1:1" x14ac:dyDescent="0.3">
      <c r="A967" s="2"/>
    </row>
    <row r="968" spans="1:1" x14ac:dyDescent="0.3">
      <c r="A968" s="2"/>
    </row>
    <row r="969" spans="1:1" x14ac:dyDescent="0.3">
      <c r="A969" s="2"/>
    </row>
    <row r="970" spans="1:1" x14ac:dyDescent="0.3">
      <c r="A970" s="2"/>
    </row>
    <row r="971" spans="1:1" x14ac:dyDescent="0.3">
      <c r="A971" s="2"/>
    </row>
    <row r="972" spans="1:1" x14ac:dyDescent="0.3">
      <c r="A972" s="2"/>
    </row>
    <row r="973" spans="1:1" x14ac:dyDescent="0.3">
      <c r="A973" s="2"/>
    </row>
    <row r="974" spans="1:1" x14ac:dyDescent="0.3">
      <c r="A974" s="2"/>
    </row>
    <row r="975" spans="1:1" x14ac:dyDescent="0.3">
      <c r="A975" s="2"/>
    </row>
    <row r="976" spans="1:1" x14ac:dyDescent="0.3">
      <c r="A976" s="2"/>
    </row>
    <row r="977" spans="1:1" x14ac:dyDescent="0.3">
      <c r="A977" s="2"/>
    </row>
    <row r="978" spans="1:1" x14ac:dyDescent="0.3">
      <c r="A978" s="2"/>
    </row>
    <row r="979" spans="1:1" x14ac:dyDescent="0.3">
      <c r="A979" s="2"/>
    </row>
    <row r="980" spans="1:1" x14ac:dyDescent="0.3">
      <c r="A980" s="2"/>
    </row>
    <row r="981" spans="1:1" x14ac:dyDescent="0.3">
      <c r="A981" s="2"/>
    </row>
    <row r="982" spans="1:1" x14ac:dyDescent="0.3">
      <c r="A982" s="2"/>
    </row>
    <row r="983" spans="1:1" x14ac:dyDescent="0.3">
      <c r="A983" s="2"/>
    </row>
    <row r="984" spans="1:1" x14ac:dyDescent="0.3">
      <c r="A984" s="2"/>
    </row>
    <row r="985" spans="1:1" x14ac:dyDescent="0.3">
      <c r="A985" s="2"/>
    </row>
    <row r="986" spans="1:1" x14ac:dyDescent="0.3">
      <c r="A986" s="2"/>
    </row>
    <row r="987" spans="1:1" x14ac:dyDescent="0.3">
      <c r="A987" s="2"/>
    </row>
    <row r="988" spans="1:1" x14ac:dyDescent="0.3">
      <c r="A988" s="2"/>
    </row>
    <row r="989" spans="1:1" x14ac:dyDescent="0.3">
      <c r="A989" s="2"/>
    </row>
    <row r="990" spans="1:1" x14ac:dyDescent="0.3">
      <c r="A990" s="2"/>
    </row>
    <row r="991" spans="1:1" x14ac:dyDescent="0.3">
      <c r="A991" s="2"/>
    </row>
    <row r="992" spans="1:1" x14ac:dyDescent="0.3">
      <c r="A992" s="2"/>
    </row>
    <row r="993" spans="1:1" x14ac:dyDescent="0.3">
      <c r="A993" s="2"/>
    </row>
    <row r="994" spans="1:1" x14ac:dyDescent="0.3">
      <c r="A994" s="2"/>
    </row>
    <row r="995" spans="1:1" x14ac:dyDescent="0.3">
      <c r="A995" s="2"/>
    </row>
    <row r="996" spans="1:1" x14ac:dyDescent="0.3">
      <c r="A996" s="2"/>
    </row>
    <row r="997" spans="1:1" x14ac:dyDescent="0.3">
      <c r="A997" s="2"/>
    </row>
    <row r="998" spans="1:1" x14ac:dyDescent="0.3">
      <c r="A998" s="2"/>
    </row>
    <row r="999" spans="1:1" x14ac:dyDescent="0.3">
      <c r="A999" s="2"/>
    </row>
    <row r="1000" spans="1:1" x14ac:dyDescent="0.3">
      <c r="A1000" s="2"/>
    </row>
    <row r="1001" spans="1:1" x14ac:dyDescent="0.3">
      <c r="A1001" s="2"/>
    </row>
    <row r="1002" spans="1:1" x14ac:dyDescent="0.3">
      <c r="A1002" s="2"/>
    </row>
    <row r="1003" spans="1:1" x14ac:dyDescent="0.3">
      <c r="A1003" s="2"/>
    </row>
    <row r="1004" spans="1:1" x14ac:dyDescent="0.3">
      <c r="A1004" s="2"/>
    </row>
    <row r="1005" spans="1:1" x14ac:dyDescent="0.3">
      <c r="A1005" s="2"/>
    </row>
    <row r="1006" spans="1:1" x14ac:dyDescent="0.3">
      <c r="A1006" s="2"/>
    </row>
    <row r="1007" spans="1:1" x14ac:dyDescent="0.3">
      <c r="A1007" s="2"/>
    </row>
    <row r="1008" spans="1:1" x14ac:dyDescent="0.3">
      <c r="A1008" s="2"/>
    </row>
    <row r="1009" spans="1:1" x14ac:dyDescent="0.3">
      <c r="A1009" s="2"/>
    </row>
    <row r="1010" spans="1:1" x14ac:dyDescent="0.3">
      <c r="A1010" s="2"/>
    </row>
    <row r="1011" spans="1:1" x14ac:dyDescent="0.3">
      <c r="A1011" s="2"/>
    </row>
    <row r="1012" spans="1:1" x14ac:dyDescent="0.3">
      <c r="A1012" s="2"/>
    </row>
    <row r="1013" spans="1:1" x14ac:dyDescent="0.3">
      <c r="A1013" s="2"/>
    </row>
    <row r="1014" spans="1:1" x14ac:dyDescent="0.3">
      <c r="A1014" s="2"/>
    </row>
    <row r="1015" spans="1:1" x14ac:dyDescent="0.3">
      <c r="A1015" s="2"/>
    </row>
    <row r="1016" spans="1:1" x14ac:dyDescent="0.3">
      <c r="A1016" s="2"/>
    </row>
    <row r="1017" spans="1:1" x14ac:dyDescent="0.3">
      <c r="A1017" s="2"/>
    </row>
    <row r="1018" spans="1:1" x14ac:dyDescent="0.3">
      <c r="A1018" s="2"/>
    </row>
    <row r="1019" spans="1:1" x14ac:dyDescent="0.3">
      <c r="A1019" s="2"/>
    </row>
    <row r="1020" spans="1:1" x14ac:dyDescent="0.3">
      <c r="A1020" s="2"/>
    </row>
    <row r="1021" spans="1:1" x14ac:dyDescent="0.3">
      <c r="A1021" s="2"/>
    </row>
    <row r="1022" spans="1:1" x14ac:dyDescent="0.3">
      <c r="A1022" s="2"/>
    </row>
    <row r="1023" spans="1:1" x14ac:dyDescent="0.3">
      <c r="A1023" s="2"/>
    </row>
    <row r="1024" spans="1:1" x14ac:dyDescent="0.3">
      <c r="A1024" s="2"/>
    </row>
    <row r="1025" spans="1:1" x14ac:dyDescent="0.3">
      <c r="A1025" s="2"/>
    </row>
    <row r="1026" spans="1:1" x14ac:dyDescent="0.3">
      <c r="A1026" s="2"/>
    </row>
    <row r="1027" spans="1:1" x14ac:dyDescent="0.3">
      <c r="A1027" s="2"/>
    </row>
    <row r="1028" spans="1:1" x14ac:dyDescent="0.3">
      <c r="A1028" s="2"/>
    </row>
    <row r="1029" spans="1:1" x14ac:dyDescent="0.3">
      <c r="A1029" s="2"/>
    </row>
    <row r="1030" spans="1:1" x14ac:dyDescent="0.3">
      <c r="A1030" s="2"/>
    </row>
    <row r="1031" spans="1:1" x14ac:dyDescent="0.3">
      <c r="A1031" s="2"/>
    </row>
    <row r="1032" spans="1:1" x14ac:dyDescent="0.3">
      <c r="A1032" s="2"/>
    </row>
    <row r="1033" spans="1:1" x14ac:dyDescent="0.3">
      <c r="A1033" s="2"/>
    </row>
    <row r="1034" spans="1:1" x14ac:dyDescent="0.3">
      <c r="A1034" s="2"/>
    </row>
    <row r="1035" spans="1:1" x14ac:dyDescent="0.3">
      <c r="A1035" s="2"/>
    </row>
    <row r="1036" spans="1:1" x14ac:dyDescent="0.3">
      <c r="A1036" s="2"/>
    </row>
    <row r="1037" spans="1:1" x14ac:dyDescent="0.3">
      <c r="A1037" s="2"/>
    </row>
    <row r="1038" spans="1:1" x14ac:dyDescent="0.3">
      <c r="A1038" s="2"/>
    </row>
    <row r="1039" spans="1:1" x14ac:dyDescent="0.3">
      <c r="A1039" s="2"/>
    </row>
    <row r="1040" spans="1:1" x14ac:dyDescent="0.3">
      <c r="A1040" s="2"/>
    </row>
    <row r="1041" spans="1:1" x14ac:dyDescent="0.3">
      <c r="A1041" s="2"/>
    </row>
    <row r="1042" spans="1:1" x14ac:dyDescent="0.3">
      <c r="A1042" s="2"/>
    </row>
    <row r="1043" spans="1:1" x14ac:dyDescent="0.3">
      <c r="A1043" s="2"/>
    </row>
    <row r="1044" spans="1:1" x14ac:dyDescent="0.3">
      <c r="A1044" s="2"/>
    </row>
    <row r="1045" spans="1:1" x14ac:dyDescent="0.3">
      <c r="A1045" s="2"/>
    </row>
    <row r="1046" spans="1:1" x14ac:dyDescent="0.3">
      <c r="A1046" s="2"/>
    </row>
    <row r="1047" spans="1:1" x14ac:dyDescent="0.3">
      <c r="A1047" s="2"/>
    </row>
    <row r="1048" spans="1:1" x14ac:dyDescent="0.3">
      <c r="A1048" s="2"/>
    </row>
    <row r="1049" spans="1:1" x14ac:dyDescent="0.3">
      <c r="A1049" s="2"/>
    </row>
    <row r="1050" spans="1:1" x14ac:dyDescent="0.3">
      <c r="A1050" s="2"/>
    </row>
    <row r="1051" spans="1:1" x14ac:dyDescent="0.3">
      <c r="A1051" s="2"/>
    </row>
    <row r="1052" spans="1:1" x14ac:dyDescent="0.3">
      <c r="A1052" s="2"/>
    </row>
    <row r="1053" spans="1:1" x14ac:dyDescent="0.3">
      <c r="A1053" s="2"/>
    </row>
    <row r="1054" spans="1:1" x14ac:dyDescent="0.3">
      <c r="A1054" s="2"/>
    </row>
    <row r="1055" spans="1:1" x14ac:dyDescent="0.3">
      <c r="A1055" s="2"/>
    </row>
    <row r="1056" spans="1:1" x14ac:dyDescent="0.3">
      <c r="A1056" s="2"/>
    </row>
    <row r="1057" spans="1:1" x14ac:dyDescent="0.3">
      <c r="A1057" s="2"/>
    </row>
    <row r="1058" spans="1:1" x14ac:dyDescent="0.3">
      <c r="A1058" s="2"/>
    </row>
    <row r="1059" spans="1:1" x14ac:dyDescent="0.3">
      <c r="A1059" s="2"/>
    </row>
    <row r="1060" spans="1:1" x14ac:dyDescent="0.3">
      <c r="A1060" s="2"/>
    </row>
    <row r="1061" spans="1:1" x14ac:dyDescent="0.3">
      <c r="A1061" s="2"/>
    </row>
    <row r="1062" spans="1:1" x14ac:dyDescent="0.3">
      <c r="A1062" s="2"/>
    </row>
    <row r="1063" spans="1:1" x14ac:dyDescent="0.3">
      <c r="A1063" s="2"/>
    </row>
    <row r="1064" spans="1:1" x14ac:dyDescent="0.3">
      <c r="A1064" s="2"/>
    </row>
    <row r="1065" spans="1:1" x14ac:dyDescent="0.3">
      <c r="A1065" s="2"/>
    </row>
    <row r="1066" spans="1:1" x14ac:dyDescent="0.3">
      <c r="A1066" s="2"/>
    </row>
    <row r="1067" spans="1:1" x14ac:dyDescent="0.3">
      <c r="A1067" s="2"/>
    </row>
    <row r="1068" spans="1:1" x14ac:dyDescent="0.3">
      <c r="A1068" s="2"/>
    </row>
    <row r="1069" spans="1:1" x14ac:dyDescent="0.3">
      <c r="A1069" s="2"/>
    </row>
    <row r="1070" spans="1:1" x14ac:dyDescent="0.3">
      <c r="A1070" s="2"/>
    </row>
    <row r="1071" spans="1:1" x14ac:dyDescent="0.3">
      <c r="A1071" s="2"/>
    </row>
    <row r="1072" spans="1:1" x14ac:dyDescent="0.3">
      <c r="A1072" s="2"/>
    </row>
    <row r="1073" spans="1:1" x14ac:dyDescent="0.3">
      <c r="A1073" s="2"/>
    </row>
    <row r="1074" spans="1:1" x14ac:dyDescent="0.3">
      <c r="A1074" s="2"/>
    </row>
    <row r="1075" spans="1:1" x14ac:dyDescent="0.3">
      <c r="A1075" s="2"/>
    </row>
    <row r="1076" spans="1:1" x14ac:dyDescent="0.3">
      <c r="A1076" s="2"/>
    </row>
    <row r="1077" spans="1:1" x14ac:dyDescent="0.3">
      <c r="A1077" s="2"/>
    </row>
    <row r="1078" spans="1:1" x14ac:dyDescent="0.3">
      <c r="A1078" s="2"/>
    </row>
    <row r="1079" spans="1:1" x14ac:dyDescent="0.3">
      <c r="A1079" s="2"/>
    </row>
    <row r="1080" spans="1:1" x14ac:dyDescent="0.3">
      <c r="A1080" s="2"/>
    </row>
    <row r="1081" spans="1:1" x14ac:dyDescent="0.3">
      <c r="A1081" s="2"/>
    </row>
    <row r="1082" spans="1:1" x14ac:dyDescent="0.3">
      <c r="A1082" s="2"/>
    </row>
    <row r="1083" spans="1:1" x14ac:dyDescent="0.3">
      <c r="A1083" s="2"/>
    </row>
    <row r="1084" spans="1:1" x14ac:dyDescent="0.3">
      <c r="A1084" s="2"/>
    </row>
    <row r="1085" spans="1:1" x14ac:dyDescent="0.3">
      <c r="A1085" s="2"/>
    </row>
    <row r="1086" spans="1:1" x14ac:dyDescent="0.3">
      <c r="A1086" s="2"/>
    </row>
    <row r="1087" spans="1:1" x14ac:dyDescent="0.3">
      <c r="A1087" s="2"/>
    </row>
    <row r="1088" spans="1:1" x14ac:dyDescent="0.3">
      <c r="A1088" s="2"/>
    </row>
    <row r="1089" spans="1:1" x14ac:dyDescent="0.3">
      <c r="A1089" s="2"/>
    </row>
    <row r="1090" spans="1:1" x14ac:dyDescent="0.3">
      <c r="A1090" s="2"/>
    </row>
    <row r="1091" spans="1:1" x14ac:dyDescent="0.3">
      <c r="A1091" s="2"/>
    </row>
    <row r="1092" spans="1:1" x14ac:dyDescent="0.3">
      <c r="A1092" s="2"/>
    </row>
    <row r="1093" spans="1:1" x14ac:dyDescent="0.3">
      <c r="A1093" s="2"/>
    </row>
    <row r="1094" spans="1:1" x14ac:dyDescent="0.3">
      <c r="A1094" s="2"/>
    </row>
    <row r="1095" spans="1:1" x14ac:dyDescent="0.3">
      <c r="A1095" s="2"/>
    </row>
    <row r="1096" spans="1:1" x14ac:dyDescent="0.3">
      <c r="A1096" s="2"/>
    </row>
    <row r="1097" spans="1:1" x14ac:dyDescent="0.3">
      <c r="A1097" s="2"/>
    </row>
    <row r="1098" spans="1:1" x14ac:dyDescent="0.3">
      <c r="A1098" s="2"/>
    </row>
    <row r="1099" spans="1:1" x14ac:dyDescent="0.3">
      <c r="A1099" s="2"/>
    </row>
    <row r="1100" spans="1:1" x14ac:dyDescent="0.3">
      <c r="A1100" s="2"/>
    </row>
    <row r="1101" spans="1:1" x14ac:dyDescent="0.3">
      <c r="A1101" s="2"/>
    </row>
    <row r="1102" spans="1:1" x14ac:dyDescent="0.3">
      <c r="A1102" s="2"/>
    </row>
    <row r="1103" spans="1:1" x14ac:dyDescent="0.3">
      <c r="A1103" s="2"/>
    </row>
    <row r="1104" spans="1:1" x14ac:dyDescent="0.3">
      <c r="A1104" s="2"/>
    </row>
    <row r="1105" spans="1:1" x14ac:dyDescent="0.3">
      <c r="A1105" s="2"/>
    </row>
    <row r="1106" spans="1:1" x14ac:dyDescent="0.3">
      <c r="A1106" s="2"/>
    </row>
    <row r="1107" spans="1:1" x14ac:dyDescent="0.3">
      <c r="A1107" s="2"/>
    </row>
    <row r="1108" spans="1:1" x14ac:dyDescent="0.3">
      <c r="A1108" s="2"/>
    </row>
    <row r="1109" spans="1:1" x14ac:dyDescent="0.3">
      <c r="A1109" s="2"/>
    </row>
    <row r="1110" spans="1:1" x14ac:dyDescent="0.3">
      <c r="A1110" s="2"/>
    </row>
    <row r="1111" spans="1:1" x14ac:dyDescent="0.3">
      <c r="A1111" s="2"/>
    </row>
    <row r="1112" spans="1:1" x14ac:dyDescent="0.3">
      <c r="A1112" s="2"/>
    </row>
    <row r="1113" spans="1:1" x14ac:dyDescent="0.3">
      <c r="A1113" s="2"/>
    </row>
    <row r="1114" spans="1:1" x14ac:dyDescent="0.3">
      <c r="A1114" s="2"/>
    </row>
    <row r="1115" spans="1:1" x14ac:dyDescent="0.3">
      <c r="A1115" s="2"/>
    </row>
    <row r="1116" spans="1:1" x14ac:dyDescent="0.3">
      <c r="A1116" s="2"/>
    </row>
    <row r="1117" spans="1:1" x14ac:dyDescent="0.3">
      <c r="A1117" s="2"/>
    </row>
    <row r="1118" spans="1:1" x14ac:dyDescent="0.3">
      <c r="A1118" s="2"/>
    </row>
    <row r="1119" spans="1:1" x14ac:dyDescent="0.3">
      <c r="A1119" s="2"/>
    </row>
    <row r="1120" spans="1:1" x14ac:dyDescent="0.3">
      <c r="A1120" s="2"/>
    </row>
    <row r="1121" spans="1:1" x14ac:dyDescent="0.3">
      <c r="A1121" s="2"/>
    </row>
    <row r="1122" spans="1:1" x14ac:dyDescent="0.3">
      <c r="A1122" s="2"/>
    </row>
    <row r="1123" spans="1:1" x14ac:dyDescent="0.3">
      <c r="A1123" s="2"/>
    </row>
    <row r="1124" spans="1:1" x14ac:dyDescent="0.3">
      <c r="A1124" s="2"/>
    </row>
    <row r="1125" spans="1:1" x14ac:dyDescent="0.3">
      <c r="A1125" s="2"/>
    </row>
    <row r="1126" spans="1:1" x14ac:dyDescent="0.3">
      <c r="A1126" s="2"/>
    </row>
    <row r="1127" spans="1:1" x14ac:dyDescent="0.3">
      <c r="A1127" s="2"/>
    </row>
    <row r="1128" spans="1:1" x14ac:dyDescent="0.3">
      <c r="A1128" s="2"/>
    </row>
    <row r="1129" spans="1:1" x14ac:dyDescent="0.3">
      <c r="A1129" s="2"/>
    </row>
    <row r="1130" spans="1:1" x14ac:dyDescent="0.3">
      <c r="A1130" s="2"/>
    </row>
    <row r="1131" spans="1:1" x14ac:dyDescent="0.3">
      <c r="A1131" s="2"/>
    </row>
    <row r="1132" spans="1:1" x14ac:dyDescent="0.3">
      <c r="A1132" s="2"/>
    </row>
    <row r="1133" spans="1:1" x14ac:dyDescent="0.3">
      <c r="A1133" s="2"/>
    </row>
    <row r="1134" spans="1:1" x14ac:dyDescent="0.3">
      <c r="A1134" s="2"/>
    </row>
    <row r="1135" spans="1:1" x14ac:dyDescent="0.3">
      <c r="A1135" s="2"/>
    </row>
    <row r="1136" spans="1:1" x14ac:dyDescent="0.3">
      <c r="A1136" s="2"/>
    </row>
    <row r="1137" spans="1:1" x14ac:dyDescent="0.3">
      <c r="A1137" s="2"/>
    </row>
    <row r="1138" spans="1:1" x14ac:dyDescent="0.3">
      <c r="A1138" s="2"/>
    </row>
    <row r="1139" spans="1:1" x14ac:dyDescent="0.3">
      <c r="A1139" s="2"/>
    </row>
    <row r="1140" spans="1:1" x14ac:dyDescent="0.3">
      <c r="A1140" s="2"/>
    </row>
    <row r="1141" spans="1:1" x14ac:dyDescent="0.3">
      <c r="A1141" s="2"/>
    </row>
    <row r="1142" spans="1:1" x14ac:dyDescent="0.3">
      <c r="A1142" s="2"/>
    </row>
    <row r="1143" spans="1:1" x14ac:dyDescent="0.3">
      <c r="A1143" s="2"/>
    </row>
    <row r="1144" spans="1:1" x14ac:dyDescent="0.3">
      <c r="A1144" s="2"/>
    </row>
    <row r="1145" spans="1:1" x14ac:dyDescent="0.3">
      <c r="A1145" s="2"/>
    </row>
    <row r="1146" spans="1:1" x14ac:dyDescent="0.3">
      <c r="A1146" s="2"/>
    </row>
    <row r="1147" spans="1:1" x14ac:dyDescent="0.3">
      <c r="A1147" s="2"/>
    </row>
    <row r="1148" spans="1:1" x14ac:dyDescent="0.3">
      <c r="A1148" s="2"/>
    </row>
    <row r="1149" spans="1:1" x14ac:dyDescent="0.3">
      <c r="A1149" s="2"/>
    </row>
    <row r="1150" spans="1:1" x14ac:dyDescent="0.3">
      <c r="A1150" s="2"/>
    </row>
    <row r="1151" spans="1:1" x14ac:dyDescent="0.3">
      <c r="A1151" s="2"/>
    </row>
    <row r="1152" spans="1:1" x14ac:dyDescent="0.3">
      <c r="A1152" s="2"/>
    </row>
    <row r="1153" spans="1:1" x14ac:dyDescent="0.3">
      <c r="A1153" s="2"/>
    </row>
    <row r="1154" spans="1:1" x14ac:dyDescent="0.3">
      <c r="A1154" s="2"/>
    </row>
    <row r="1155" spans="1:1" x14ac:dyDescent="0.3">
      <c r="A1155" s="2"/>
    </row>
    <row r="1156" spans="1:1" x14ac:dyDescent="0.3">
      <c r="A1156" s="2"/>
    </row>
    <row r="1157" spans="1:1" x14ac:dyDescent="0.3">
      <c r="A1157" s="2"/>
    </row>
    <row r="1158" spans="1:1" x14ac:dyDescent="0.3">
      <c r="A1158" s="2"/>
    </row>
    <row r="1159" spans="1:1" x14ac:dyDescent="0.3">
      <c r="A1159" s="2"/>
    </row>
    <row r="1160" spans="1:1" x14ac:dyDescent="0.3">
      <c r="A1160" s="2"/>
    </row>
    <row r="1161" spans="1:1" x14ac:dyDescent="0.3">
      <c r="A1161" s="2"/>
    </row>
    <row r="1162" spans="1:1" x14ac:dyDescent="0.3">
      <c r="A1162" s="2"/>
    </row>
    <row r="1163" spans="1:1" x14ac:dyDescent="0.3">
      <c r="A1163" s="2"/>
    </row>
    <row r="1164" spans="1:1" x14ac:dyDescent="0.3">
      <c r="A1164" s="2"/>
    </row>
    <row r="1165" spans="1:1" x14ac:dyDescent="0.3">
      <c r="A1165" s="2"/>
    </row>
    <row r="1166" spans="1:1" x14ac:dyDescent="0.3">
      <c r="A1166" s="2"/>
    </row>
    <row r="1167" spans="1:1" x14ac:dyDescent="0.3">
      <c r="A1167" s="2"/>
    </row>
    <row r="1168" spans="1:1" x14ac:dyDescent="0.3">
      <c r="A1168" s="2"/>
    </row>
    <row r="1169" spans="1:1" x14ac:dyDescent="0.3">
      <c r="A1169" s="2"/>
    </row>
    <row r="1170" spans="1:1" x14ac:dyDescent="0.3">
      <c r="A1170" s="2"/>
    </row>
    <row r="1171" spans="1:1" x14ac:dyDescent="0.3">
      <c r="A1171" s="2"/>
    </row>
    <row r="1172" spans="1:1" x14ac:dyDescent="0.3">
      <c r="A1172" s="2"/>
    </row>
    <row r="1173" spans="1:1" x14ac:dyDescent="0.3">
      <c r="A1173" s="2"/>
    </row>
    <row r="1174" spans="1:1" x14ac:dyDescent="0.3">
      <c r="A1174" s="2"/>
    </row>
    <row r="1175" spans="1:1" x14ac:dyDescent="0.3">
      <c r="A1175" s="2"/>
    </row>
    <row r="1176" spans="1:1" x14ac:dyDescent="0.3">
      <c r="A1176" s="2"/>
    </row>
    <row r="1177" spans="1:1" x14ac:dyDescent="0.3">
      <c r="A1177" s="2"/>
    </row>
    <row r="1178" spans="1:1" x14ac:dyDescent="0.3">
      <c r="A1178" s="2"/>
    </row>
    <row r="1179" spans="1:1" x14ac:dyDescent="0.3">
      <c r="A1179" s="2"/>
    </row>
    <row r="1180" spans="1:1" x14ac:dyDescent="0.3">
      <c r="A1180" s="2"/>
    </row>
    <row r="1181" spans="1:1" x14ac:dyDescent="0.3">
      <c r="A1181" s="2"/>
    </row>
    <row r="1182" spans="1:1" x14ac:dyDescent="0.3">
      <c r="A1182" s="2"/>
    </row>
    <row r="1183" spans="1:1" x14ac:dyDescent="0.3">
      <c r="A1183" s="2"/>
    </row>
    <row r="1184" spans="1:1" x14ac:dyDescent="0.3">
      <c r="A1184" s="2"/>
    </row>
    <row r="1185" spans="1:1" x14ac:dyDescent="0.3">
      <c r="A1185" s="2"/>
    </row>
    <row r="1186" spans="1:1" x14ac:dyDescent="0.3">
      <c r="A1186" s="2"/>
    </row>
    <row r="1187" spans="1:1" x14ac:dyDescent="0.3">
      <c r="A1187" s="2"/>
    </row>
    <row r="1188" spans="1:1" x14ac:dyDescent="0.3">
      <c r="A1188" s="2"/>
    </row>
    <row r="1189" spans="1:1" x14ac:dyDescent="0.3">
      <c r="A1189" s="2"/>
    </row>
    <row r="1190" spans="1:1" x14ac:dyDescent="0.3">
      <c r="A1190" s="2"/>
    </row>
    <row r="1191" spans="1:1" x14ac:dyDescent="0.3">
      <c r="A1191" s="2"/>
    </row>
    <row r="1192" spans="1:1" x14ac:dyDescent="0.3">
      <c r="A1192" s="2"/>
    </row>
    <row r="1193" spans="1:1" x14ac:dyDescent="0.3">
      <c r="A1193" s="2"/>
    </row>
    <row r="1194" spans="1:1" x14ac:dyDescent="0.3">
      <c r="A1194" s="2"/>
    </row>
    <row r="1195" spans="1:1" x14ac:dyDescent="0.3">
      <c r="A1195" s="2"/>
    </row>
    <row r="1196" spans="1:1" x14ac:dyDescent="0.3">
      <c r="A1196" s="2"/>
    </row>
    <row r="1197" spans="1:1" x14ac:dyDescent="0.3">
      <c r="A1197" s="2"/>
    </row>
    <row r="1198" spans="1:1" x14ac:dyDescent="0.3">
      <c r="A1198" s="2"/>
    </row>
    <row r="1199" spans="1:1" x14ac:dyDescent="0.3">
      <c r="A1199" s="2"/>
    </row>
    <row r="1200" spans="1:1" x14ac:dyDescent="0.3">
      <c r="A1200" s="2"/>
    </row>
    <row r="1201" spans="1:1" x14ac:dyDescent="0.3">
      <c r="A1201" s="2"/>
    </row>
    <row r="1202" spans="1:1" x14ac:dyDescent="0.3">
      <c r="A1202" s="2"/>
    </row>
    <row r="1203" spans="1:1" x14ac:dyDescent="0.3">
      <c r="A1203" s="2"/>
    </row>
    <row r="1204" spans="1:1" x14ac:dyDescent="0.3">
      <c r="A1204" s="2"/>
    </row>
    <row r="1205" spans="1:1" x14ac:dyDescent="0.3">
      <c r="A1205" s="2"/>
    </row>
    <row r="1206" spans="1:1" x14ac:dyDescent="0.3">
      <c r="A1206" s="2"/>
    </row>
    <row r="1207" spans="1:1" x14ac:dyDescent="0.3">
      <c r="A1207" s="2"/>
    </row>
    <row r="1208" spans="1:1" x14ac:dyDescent="0.3">
      <c r="A1208" s="2"/>
    </row>
    <row r="1209" spans="1:1" x14ac:dyDescent="0.3">
      <c r="A1209" s="2"/>
    </row>
    <row r="1210" spans="1:1" x14ac:dyDescent="0.3">
      <c r="A1210" s="2"/>
    </row>
    <row r="1211" spans="1:1" x14ac:dyDescent="0.3">
      <c r="A1211" s="2"/>
    </row>
    <row r="1212" spans="1:1" x14ac:dyDescent="0.3">
      <c r="A1212" s="2"/>
    </row>
    <row r="1213" spans="1:1" x14ac:dyDescent="0.3">
      <c r="A1213" s="2"/>
    </row>
    <row r="1214" spans="1:1" x14ac:dyDescent="0.3">
      <c r="A1214" s="2"/>
    </row>
    <row r="1215" spans="1:1" x14ac:dyDescent="0.3">
      <c r="A1215" s="2"/>
    </row>
    <row r="1216" spans="1:1" x14ac:dyDescent="0.3">
      <c r="A1216" s="2"/>
    </row>
    <row r="1217" spans="1:1" x14ac:dyDescent="0.3">
      <c r="A1217" s="2"/>
    </row>
    <row r="1218" spans="1:1" x14ac:dyDescent="0.3">
      <c r="A1218" s="2"/>
    </row>
    <row r="1219" spans="1:1" x14ac:dyDescent="0.3">
      <c r="A1219" s="2"/>
    </row>
    <row r="1220" spans="1:1" x14ac:dyDescent="0.3">
      <c r="A1220" s="2"/>
    </row>
    <row r="1221" spans="1:1" x14ac:dyDescent="0.3">
      <c r="A1221" s="2"/>
    </row>
    <row r="1222" spans="1:1" x14ac:dyDescent="0.3">
      <c r="A1222" s="2"/>
    </row>
    <row r="1223" spans="1:1" x14ac:dyDescent="0.3">
      <c r="A1223" s="2"/>
    </row>
    <row r="1224" spans="1:1" x14ac:dyDescent="0.3">
      <c r="A1224" s="2"/>
    </row>
    <row r="1225" spans="1:1" x14ac:dyDescent="0.3">
      <c r="A1225" s="2"/>
    </row>
    <row r="1226" spans="1:1" x14ac:dyDescent="0.3">
      <c r="A1226" s="2"/>
    </row>
    <row r="1227" spans="1:1" x14ac:dyDescent="0.3">
      <c r="A1227" s="2"/>
    </row>
    <row r="1228" spans="1:1" x14ac:dyDescent="0.3">
      <c r="A1228" s="2"/>
    </row>
    <row r="1229" spans="1:1" x14ac:dyDescent="0.3">
      <c r="A1229" s="2"/>
    </row>
    <row r="1230" spans="1:1" x14ac:dyDescent="0.3">
      <c r="A1230" s="2"/>
    </row>
    <row r="1231" spans="1:1" x14ac:dyDescent="0.3">
      <c r="A1231" s="2"/>
    </row>
    <row r="1232" spans="1:1" x14ac:dyDescent="0.3">
      <c r="A1232" s="2"/>
    </row>
    <row r="1233" spans="1:1" x14ac:dyDescent="0.3">
      <c r="A1233" s="2"/>
    </row>
    <row r="1234" spans="1:1" x14ac:dyDescent="0.3">
      <c r="A1234" s="2"/>
    </row>
    <row r="1235" spans="1:1" x14ac:dyDescent="0.3">
      <c r="A1235" s="2"/>
    </row>
    <row r="1236" spans="1:1" x14ac:dyDescent="0.3">
      <c r="A1236" s="2"/>
    </row>
    <row r="1237" spans="1:1" x14ac:dyDescent="0.3">
      <c r="A1237" s="2"/>
    </row>
    <row r="1238" spans="1:1" x14ac:dyDescent="0.3">
      <c r="A1238" s="2"/>
    </row>
    <row r="1239" spans="1:1" x14ac:dyDescent="0.3">
      <c r="A1239" s="2"/>
    </row>
    <row r="1240" spans="1:1" x14ac:dyDescent="0.3">
      <c r="A1240" s="2"/>
    </row>
    <row r="1241" spans="1:1" x14ac:dyDescent="0.3">
      <c r="A1241" s="2"/>
    </row>
    <row r="1242" spans="1:1" x14ac:dyDescent="0.3">
      <c r="A1242" s="2"/>
    </row>
    <row r="1243" spans="1:1" x14ac:dyDescent="0.3">
      <c r="A1243" s="2"/>
    </row>
    <row r="1244" spans="1:1" x14ac:dyDescent="0.3">
      <c r="A1244" s="2"/>
    </row>
    <row r="1245" spans="1:1" x14ac:dyDescent="0.3">
      <c r="A1245" s="2"/>
    </row>
    <row r="1246" spans="1:1" x14ac:dyDescent="0.3">
      <c r="A1246" s="2"/>
    </row>
    <row r="1247" spans="1:1" x14ac:dyDescent="0.3">
      <c r="A1247" s="2"/>
    </row>
    <row r="1248" spans="1:1" x14ac:dyDescent="0.3">
      <c r="A1248" s="2"/>
    </row>
    <row r="1249" spans="1:1" x14ac:dyDescent="0.3">
      <c r="A1249" s="2"/>
    </row>
    <row r="1250" spans="1:1" x14ac:dyDescent="0.3">
      <c r="A1250" s="2"/>
    </row>
    <row r="1251" spans="1:1" x14ac:dyDescent="0.3">
      <c r="A1251" s="2"/>
    </row>
    <row r="1252" spans="1:1" x14ac:dyDescent="0.3">
      <c r="A1252" s="2"/>
    </row>
    <row r="1253" spans="1:1" x14ac:dyDescent="0.3">
      <c r="A1253" s="2"/>
    </row>
    <row r="1254" spans="1:1" x14ac:dyDescent="0.3">
      <c r="A1254" s="2"/>
    </row>
    <row r="1255" spans="1:1" x14ac:dyDescent="0.3">
      <c r="A1255" s="2"/>
    </row>
    <row r="1256" spans="1:1" x14ac:dyDescent="0.3">
      <c r="A1256" s="2"/>
    </row>
    <row r="1257" spans="1:1" x14ac:dyDescent="0.3">
      <c r="A1257" s="2"/>
    </row>
    <row r="1258" spans="1:1" x14ac:dyDescent="0.3">
      <c r="A1258" s="2"/>
    </row>
    <row r="1259" spans="1:1" x14ac:dyDescent="0.3">
      <c r="A1259" s="2"/>
    </row>
    <row r="1260" spans="1:1" x14ac:dyDescent="0.3">
      <c r="A1260" s="2"/>
    </row>
    <row r="1261" spans="1:1" x14ac:dyDescent="0.3">
      <c r="A1261" s="2"/>
    </row>
    <row r="1262" spans="1:1" x14ac:dyDescent="0.3">
      <c r="A1262" s="2"/>
    </row>
    <row r="1263" spans="1:1" x14ac:dyDescent="0.3">
      <c r="A1263" s="2"/>
    </row>
    <row r="1264" spans="1:1" x14ac:dyDescent="0.3">
      <c r="A1264" s="2"/>
    </row>
    <row r="1265" spans="1:1" x14ac:dyDescent="0.3">
      <c r="A1265" s="2"/>
    </row>
    <row r="1266" spans="1:1" x14ac:dyDescent="0.3">
      <c r="A1266" s="2"/>
    </row>
    <row r="1267" spans="1:1" x14ac:dyDescent="0.3">
      <c r="A1267" s="2"/>
    </row>
    <row r="1268" spans="1:1" x14ac:dyDescent="0.3">
      <c r="A1268" s="2"/>
    </row>
    <row r="1269" spans="1:1" x14ac:dyDescent="0.3">
      <c r="A1269" s="2"/>
    </row>
    <row r="1270" spans="1:1" x14ac:dyDescent="0.3">
      <c r="A1270" s="2"/>
    </row>
    <row r="1271" spans="1:1" x14ac:dyDescent="0.3">
      <c r="A1271" s="2"/>
    </row>
    <row r="1272" spans="1:1" x14ac:dyDescent="0.3">
      <c r="A1272" s="2"/>
    </row>
    <row r="1273" spans="1:1" x14ac:dyDescent="0.3">
      <c r="A1273" s="2"/>
    </row>
    <row r="1274" spans="1:1" x14ac:dyDescent="0.3">
      <c r="A1274" s="2"/>
    </row>
    <row r="1275" spans="1:1" x14ac:dyDescent="0.3">
      <c r="A1275" s="2"/>
    </row>
    <row r="1276" spans="1:1" x14ac:dyDescent="0.3">
      <c r="A1276" s="2"/>
    </row>
    <row r="1277" spans="1:1" x14ac:dyDescent="0.3">
      <c r="A1277" s="2"/>
    </row>
    <row r="1278" spans="1:1" x14ac:dyDescent="0.3">
      <c r="A1278" s="2"/>
    </row>
    <row r="1279" spans="1:1" x14ac:dyDescent="0.3">
      <c r="A1279" s="2"/>
    </row>
    <row r="1280" spans="1:1" x14ac:dyDescent="0.3">
      <c r="A1280" s="2"/>
    </row>
    <row r="1281" spans="1:1" x14ac:dyDescent="0.3">
      <c r="A1281" s="2"/>
    </row>
    <row r="1282" spans="1:1" x14ac:dyDescent="0.3">
      <c r="A1282" s="2"/>
    </row>
    <row r="1283" spans="1:1" x14ac:dyDescent="0.3">
      <c r="A1283" s="2"/>
    </row>
    <row r="1284" spans="1:1" x14ac:dyDescent="0.3">
      <c r="A1284" s="2"/>
    </row>
    <row r="1285" spans="1:1" x14ac:dyDescent="0.3">
      <c r="A1285" s="2"/>
    </row>
    <row r="1286" spans="1:1" x14ac:dyDescent="0.3">
      <c r="A1286" s="2"/>
    </row>
    <row r="1287" spans="1:1" x14ac:dyDescent="0.3">
      <c r="A1287" s="2"/>
    </row>
    <row r="1288" spans="1:1" x14ac:dyDescent="0.3">
      <c r="A1288" s="2"/>
    </row>
    <row r="1289" spans="1:1" x14ac:dyDescent="0.3">
      <c r="A1289" s="2"/>
    </row>
    <row r="1290" spans="1:1" x14ac:dyDescent="0.3">
      <c r="A1290" s="2"/>
    </row>
    <row r="1291" spans="1:1" x14ac:dyDescent="0.3">
      <c r="A1291" s="2"/>
    </row>
    <row r="1292" spans="1:1" x14ac:dyDescent="0.3">
      <c r="A1292" s="2"/>
    </row>
    <row r="1293" spans="1:1" x14ac:dyDescent="0.3">
      <c r="A1293" s="2"/>
    </row>
    <row r="1294" spans="1:1" x14ac:dyDescent="0.3">
      <c r="A1294" s="2"/>
    </row>
    <row r="1295" spans="1:1" x14ac:dyDescent="0.3">
      <c r="A1295" s="2"/>
    </row>
    <row r="1296" spans="1:1" x14ac:dyDescent="0.3">
      <c r="A1296" s="2"/>
    </row>
    <row r="1297" spans="1:1" x14ac:dyDescent="0.3">
      <c r="A1297" s="2"/>
    </row>
    <row r="1298" spans="1:1" x14ac:dyDescent="0.3">
      <c r="A1298" s="2"/>
    </row>
    <row r="1299" spans="1:1" x14ac:dyDescent="0.3">
      <c r="A1299" s="2"/>
    </row>
    <row r="1300" spans="1:1" x14ac:dyDescent="0.3">
      <c r="A1300" s="2"/>
    </row>
    <row r="1301" spans="1:1" x14ac:dyDescent="0.3">
      <c r="A1301" s="2"/>
    </row>
    <row r="1302" spans="1:1" x14ac:dyDescent="0.3">
      <c r="A1302" s="2"/>
    </row>
    <row r="1303" spans="1:1" x14ac:dyDescent="0.3">
      <c r="A1303" s="2"/>
    </row>
    <row r="1304" spans="1:1" x14ac:dyDescent="0.3">
      <c r="A1304" s="2"/>
    </row>
    <row r="1305" spans="1:1" x14ac:dyDescent="0.3">
      <c r="A1305" s="2"/>
    </row>
    <row r="1306" spans="1:1" x14ac:dyDescent="0.3">
      <c r="A1306" s="2"/>
    </row>
    <row r="1307" spans="1:1" x14ac:dyDescent="0.3">
      <c r="A1307" s="2"/>
    </row>
    <row r="1308" spans="1:1" x14ac:dyDescent="0.3">
      <c r="A1308" s="2"/>
    </row>
    <row r="1309" spans="1:1" x14ac:dyDescent="0.3">
      <c r="A1309" s="2"/>
    </row>
    <row r="1310" spans="1:1" x14ac:dyDescent="0.3">
      <c r="A1310" s="2"/>
    </row>
    <row r="1311" spans="1:1" x14ac:dyDescent="0.3">
      <c r="A1311" s="2"/>
    </row>
    <row r="1312" spans="1:1" x14ac:dyDescent="0.3">
      <c r="A1312" s="2"/>
    </row>
    <row r="1313" spans="1:1" x14ac:dyDescent="0.3">
      <c r="A1313" s="2"/>
    </row>
    <row r="1314" spans="1:1" x14ac:dyDescent="0.3">
      <c r="A1314" s="2"/>
    </row>
    <row r="1315" spans="1:1" x14ac:dyDescent="0.3">
      <c r="A1315" s="2"/>
    </row>
    <row r="1316" spans="1:1" x14ac:dyDescent="0.3">
      <c r="A1316" s="2"/>
    </row>
    <row r="1317" spans="1:1" x14ac:dyDescent="0.3">
      <c r="A1317" s="2"/>
    </row>
    <row r="1318" spans="1:1" x14ac:dyDescent="0.3">
      <c r="A1318" s="2"/>
    </row>
    <row r="1319" spans="1:1" x14ac:dyDescent="0.3">
      <c r="A1319" s="2"/>
    </row>
    <row r="1320" spans="1:1" x14ac:dyDescent="0.3">
      <c r="A1320" s="2"/>
    </row>
    <row r="1321" spans="1:1" x14ac:dyDescent="0.3">
      <c r="A1321" s="2"/>
    </row>
    <row r="1322" spans="1:1" x14ac:dyDescent="0.3">
      <c r="A1322" s="2"/>
    </row>
    <row r="1323" spans="1:1" x14ac:dyDescent="0.3">
      <c r="A1323" s="2"/>
    </row>
    <row r="1324" spans="1:1" x14ac:dyDescent="0.3">
      <c r="A1324" s="2"/>
    </row>
    <row r="1325" spans="1:1" x14ac:dyDescent="0.3">
      <c r="A1325" s="2"/>
    </row>
    <row r="1326" spans="1:1" x14ac:dyDescent="0.3">
      <c r="A1326" s="2"/>
    </row>
    <row r="1327" spans="1:1" x14ac:dyDescent="0.3">
      <c r="A1327" s="2"/>
    </row>
    <row r="1328" spans="1:1" x14ac:dyDescent="0.3">
      <c r="A1328" s="2"/>
    </row>
    <row r="1329" spans="1:1" x14ac:dyDescent="0.3">
      <c r="A1329" s="2"/>
    </row>
    <row r="1330" spans="1:1" x14ac:dyDescent="0.3">
      <c r="A1330" s="2"/>
    </row>
    <row r="1331" spans="1:1" x14ac:dyDescent="0.3">
      <c r="A1331" s="2"/>
    </row>
    <row r="1332" spans="1:1" x14ac:dyDescent="0.3">
      <c r="A1332" s="2"/>
    </row>
    <row r="1333" spans="1:1" x14ac:dyDescent="0.3">
      <c r="A1333" s="2"/>
    </row>
    <row r="1334" spans="1:1" x14ac:dyDescent="0.3">
      <c r="A1334" s="2"/>
    </row>
    <row r="1335" spans="1:1" x14ac:dyDescent="0.3">
      <c r="A1335" s="2"/>
    </row>
    <row r="1336" spans="1:1" x14ac:dyDescent="0.3">
      <c r="A1336" s="2"/>
    </row>
    <row r="1337" spans="1:1" x14ac:dyDescent="0.3">
      <c r="A1337" s="2"/>
    </row>
    <row r="1338" spans="1:1" x14ac:dyDescent="0.3">
      <c r="A1338" s="2"/>
    </row>
    <row r="1339" spans="1:1" x14ac:dyDescent="0.3">
      <c r="A1339" s="2"/>
    </row>
    <row r="1340" spans="1:1" x14ac:dyDescent="0.3">
      <c r="A1340" s="2"/>
    </row>
    <row r="1341" spans="1:1" x14ac:dyDescent="0.3">
      <c r="A1341" s="2"/>
    </row>
    <row r="1342" spans="1:1" x14ac:dyDescent="0.3">
      <c r="A1342" s="2"/>
    </row>
    <row r="1343" spans="1:1" x14ac:dyDescent="0.3">
      <c r="A1343" s="2"/>
    </row>
    <row r="1344" spans="1:1" x14ac:dyDescent="0.3">
      <c r="A1344" s="2"/>
    </row>
    <row r="1345" spans="1:1" x14ac:dyDescent="0.3">
      <c r="A1345" s="2"/>
    </row>
    <row r="1346" spans="1:1" x14ac:dyDescent="0.3">
      <c r="A1346" s="2"/>
    </row>
    <row r="1347" spans="1:1" x14ac:dyDescent="0.3">
      <c r="A1347" s="2"/>
    </row>
    <row r="1348" spans="1:1" x14ac:dyDescent="0.3">
      <c r="A1348" s="2"/>
    </row>
    <row r="1349" spans="1:1" x14ac:dyDescent="0.3">
      <c r="A1349" s="2"/>
    </row>
    <row r="1350" spans="1:1" x14ac:dyDescent="0.3">
      <c r="A1350" s="2"/>
    </row>
    <row r="1351" spans="1:1" x14ac:dyDescent="0.3">
      <c r="A1351" s="2"/>
    </row>
    <row r="1352" spans="1:1" x14ac:dyDescent="0.3">
      <c r="A1352" s="2"/>
    </row>
    <row r="1353" spans="1:1" x14ac:dyDescent="0.3">
      <c r="A1353" s="2"/>
    </row>
    <row r="1354" spans="1:1" x14ac:dyDescent="0.3">
      <c r="A1354" s="2"/>
    </row>
    <row r="1355" spans="1:1" x14ac:dyDescent="0.3">
      <c r="A1355" s="2"/>
    </row>
    <row r="1356" spans="1:1" x14ac:dyDescent="0.3">
      <c r="A1356" s="2"/>
    </row>
    <row r="1357" spans="1:1" x14ac:dyDescent="0.3">
      <c r="A1357" s="2"/>
    </row>
    <row r="1358" spans="1:1" x14ac:dyDescent="0.3">
      <c r="A1358" s="2"/>
    </row>
    <row r="1359" spans="1:1" x14ac:dyDescent="0.3">
      <c r="A1359" s="2"/>
    </row>
    <row r="1360" spans="1:1" x14ac:dyDescent="0.3">
      <c r="A1360" s="2"/>
    </row>
    <row r="1361" spans="1:1" x14ac:dyDescent="0.3">
      <c r="A1361" s="2"/>
    </row>
    <row r="1362" spans="1:1" x14ac:dyDescent="0.3">
      <c r="A1362" s="2"/>
    </row>
    <row r="1363" spans="1:1" x14ac:dyDescent="0.3">
      <c r="A1363" s="2"/>
    </row>
    <row r="1364" spans="1:1" x14ac:dyDescent="0.3">
      <c r="A1364" s="2"/>
    </row>
    <row r="1365" spans="1:1" x14ac:dyDescent="0.3">
      <c r="A1365" s="2"/>
    </row>
    <row r="1366" spans="1:1" x14ac:dyDescent="0.3">
      <c r="A1366" s="2"/>
    </row>
    <row r="1367" spans="1:1" x14ac:dyDescent="0.3">
      <c r="A1367" s="2"/>
    </row>
    <row r="1368" spans="1:1" x14ac:dyDescent="0.3">
      <c r="A1368" s="2"/>
    </row>
    <row r="1369" spans="1:1" x14ac:dyDescent="0.3">
      <c r="A1369" s="2"/>
    </row>
    <row r="1370" spans="1:1" x14ac:dyDescent="0.3">
      <c r="A1370" s="2"/>
    </row>
    <row r="1371" spans="1:1" x14ac:dyDescent="0.3">
      <c r="A1371" s="2"/>
    </row>
    <row r="1372" spans="1:1" x14ac:dyDescent="0.3">
      <c r="A1372" s="2"/>
    </row>
    <row r="1373" spans="1:1" x14ac:dyDescent="0.3">
      <c r="A1373" s="2"/>
    </row>
    <row r="1374" spans="1:1" x14ac:dyDescent="0.3">
      <c r="A1374" s="2"/>
    </row>
    <row r="1375" spans="1:1" x14ac:dyDescent="0.3">
      <c r="A1375" s="2"/>
    </row>
    <row r="1376" spans="1:1" x14ac:dyDescent="0.3">
      <c r="A1376" s="2"/>
    </row>
    <row r="1377" spans="1:1" x14ac:dyDescent="0.3">
      <c r="A1377" s="2"/>
    </row>
    <row r="1378" spans="1:1" x14ac:dyDescent="0.3">
      <c r="A1378" s="2"/>
    </row>
    <row r="1379" spans="1:1" x14ac:dyDescent="0.3">
      <c r="A1379" s="2"/>
    </row>
    <row r="1380" spans="1:1" x14ac:dyDescent="0.3">
      <c r="A1380" s="2"/>
    </row>
    <row r="1381" spans="1:1" x14ac:dyDescent="0.3">
      <c r="A1381" s="2"/>
    </row>
    <row r="1382" spans="1:1" x14ac:dyDescent="0.3">
      <c r="A1382" s="2"/>
    </row>
    <row r="1383" spans="1:1" x14ac:dyDescent="0.3">
      <c r="A1383" s="2"/>
    </row>
    <row r="1384" spans="1:1" x14ac:dyDescent="0.3">
      <c r="A1384" s="2"/>
    </row>
    <row r="1385" spans="1:1" x14ac:dyDescent="0.3">
      <c r="A1385" s="2"/>
    </row>
    <row r="1386" spans="1:1" x14ac:dyDescent="0.3">
      <c r="A1386" s="2"/>
    </row>
    <row r="1387" spans="1:1" x14ac:dyDescent="0.3">
      <c r="A1387" s="2"/>
    </row>
    <row r="1388" spans="1:1" x14ac:dyDescent="0.3">
      <c r="A1388" s="2"/>
    </row>
    <row r="1389" spans="1:1" x14ac:dyDescent="0.3">
      <c r="A1389" s="2"/>
    </row>
    <row r="1390" spans="1:1" x14ac:dyDescent="0.3">
      <c r="A1390" s="2"/>
    </row>
    <row r="1391" spans="1:1" x14ac:dyDescent="0.3">
      <c r="A1391" s="2"/>
    </row>
    <row r="1392" spans="1:1" x14ac:dyDescent="0.3">
      <c r="A1392" s="2"/>
    </row>
    <row r="1393" spans="1:1" x14ac:dyDescent="0.3">
      <c r="A1393" s="2"/>
    </row>
    <row r="1394" spans="1:1" x14ac:dyDescent="0.3">
      <c r="A1394" s="2"/>
    </row>
    <row r="1395" spans="1:1" x14ac:dyDescent="0.3">
      <c r="A1395" s="2"/>
    </row>
    <row r="1396" spans="1:1" x14ac:dyDescent="0.3">
      <c r="A1396" s="2"/>
    </row>
    <row r="1397" spans="1:1" x14ac:dyDescent="0.3">
      <c r="A1397" s="2"/>
    </row>
    <row r="1398" spans="1:1" x14ac:dyDescent="0.3">
      <c r="A1398" s="2"/>
    </row>
    <row r="1399" spans="1:1" x14ac:dyDescent="0.3">
      <c r="A1399" s="2"/>
    </row>
    <row r="1400" spans="1:1" x14ac:dyDescent="0.3">
      <c r="A1400" s="2"/>
    </row>
    <row r="1401" spans="1:1" x14ac:dyDescent="0.3">
      <c r="A1401" s="2"/>
    </row>
    <row r="1402" spans="1:1" x14ac:dyDescent="0.3">
      <c r="A1402" s="2"/>
    </row>
    <row r="1403" spans="1:1" x14ac:dyDescent="0.3">
      <c r="A1403" s="2"/>
    </row>
    <row r="1404" spans="1:1" x14ac:dyDescent="0.3">
      <c r="A1404" s="2"/>
    </row>
    <row r="1405" spans="1:1" x14ac:dyDescent="0.3">
      <c r="A1405" s="2"/>
    </row>
    <row r="1406" spans="1:1" x14ac:dyDescent="0.3">
      <c r="A1406" s="2"/>
    </row>
    <row r="1407" spans="1:1" x14ac:dyDescent="0.3">
      <c r="A1407" s="2"/>
    </row>
    <row r="1408" spans="1:1" x14ac:dyDescent="0.3">
      <c r="A1408" s="2"/>
    </row>
    <row r="1409" spans="1:1" x14ac:dyDescent="0.3">
      <c r="A1409" s="2"/>
    </row>
    <row r="1410" spans="1:1" x14ac:dyDescent="0.3">
      <c r="A1410" s="2"/>
    </row>
    <row r="1411" spans="1:1" x14ac:dyDescent="0.3">
      <c r="A1411" s="2"/>
    </row>
    <row r="1412" spans="1:1" x14ac:dyDescent="0.3">
      <c r="A1412" s="2"/>
    </row>
    <row r="1413" spans="1:1" x14ac:dyDescent="0.3">
      <c r="A1413" s="2"/>
    </row>
    <row r="1414" spans="1:1" x14ac:dyDescent="0.3">
      <c r="A1414" s="2"/>
    </row>
    <row r="1415" spans="1:1" x14ac:dyDescent="0.3">
      <c r="A1415" s="2"/>
    </row>
    <row r="1416" spans="1:1" x14ac:dyDescent="0.3">
      <c r="A1416" s="2"/>
    </row>
    <row r="1417" spans="1:1" x14ac:dyDescent="0.3">
      <c r="A1417" s="2"/>
    </row>
    <row r="1418" spans="1:1" x14ac:dyDescent="0.3">
      <c r="A1418" s="2"/>
    </row>
    <row r="1419" spans="1:1" x14ac:dyDescent="0.3">
      <c r="A1419" s="2"/>
    </row>
    <row r="1420" spans="1:1" x14ac:dyDescent="0.3">
      <c r="A1420" s="2"/>
    </row>
    <row r="1421" spans="1:1" x14ac:dyDescent="0.3">
      <c r="A1421" s="2"/>
    </row>
    <row r="1422" spans="1:1" x14ac:dyDescent="0.3">
      <c r="A1422" s="2"/>
    </row>
    <row r="1423" spans="1:1" x14ac:dyDescent="0.3">
      <c r="A1423" s="2"/>
    </row>
    <row r="1424" spans="1:1" x14ac:dyDescent="0.3">
      <c r="A1424" s="2"/>
    </row>
    <row r="1425" spans="1:1" x14ac:dyDescent="0.3">
      <c r="A1425" s="2"/>
    </row>
    <row r="1426" spans="1:1" x14ac:dyDescent="0.3">
      <c r="A1426" s="2"/>
    </row>
    <row r="1427" spans="1:1" x14ac:dyDescent="0.3">
      <c r="A1427" s="2"/>
    </row>
    <row r="1428" spans="1:1" x14ac:dyDescent="0.3">
      <c r="A1428" s="2"/>
    </row>
    <row r="1429" spans="1:1" x14ac:dyDescent="0.3">
      <c r="A1429" s="2"/>
    </row>
    <row r="1430" spans="1:1" x14ac:dyDescent="0.3">
      <c r="A1430" s="2"/>
    </row>
    <row r="1431" spans="1:1" x14ac:dyDescent="0.3">
      <c r="A1431" s="2"/>
    </row>
    <row r="1432" spans="1:1" x14ac:dyDescent="0.3">
      <c r="A1432" s="2"/>
    </row>
    <row r="1433" spans="1:1" x14ac:dyDescent="0.3">
      <c r="A1433" s="2"/>
    </row>
    <row r="1434" spans="1:1" x14ac:dyDescent="0.3">
      <c r="A1434" s="2"/>
    </row>
    <row r="1435" spans="1:1" x14ac:dyDescent="0.3">
      <c r="A1435" s="2"/>
    </row>
    <row r="1436" spans="1:1" x14ac:dyDescent="0.3">
      <c r="A1436" s="2"/>
    </row>
    <row r="1437" spans="1:1" x14ac:dyDescent="0.3">
      <c r="A1437" s="2"/>
    </row>
    <row r="1438" spans="1:1" x14ac:dyDescent="0.3">
      <c r="A1438" s="2"/>
    </row>
    <row r="1439" spans="1:1" x14ac:dyDescent="0.3">
      <c r="A1439" s="2"/>
    </row>
    <row r="1440" spans="1:1" x14ac:dyDescent="0.3">
      <c r="A1440" s="2"/>
    </row>
    <row r="1441" spans="1:1" x14ac:dyDescent="0.3">
      <c r="A1441" s="2"/>
    </row>
    <row r="1442" spans="1:1" x14ac:dyDescent="0.3">
      <c r="A1442" s="2"/>
    </row>
    <row r="1443" spans="1:1" x14ac:dyDescent="0.3">
      <c r="A1443" s="2"/>
    </row>
    <row r="1444" spans="1:1" x14ac:dyDescent="0.3">
      <c r="A1444" s="2"/>
    </row>
    <row r="1445" spans="1:1" x14ac:dyDescent="0.3">
      <c r="A1445" s="2"/>
    </row>
    <row r="1446" spans="1:1" x14ac:dyDescent="0.3">
      <c r="A1446" s="2"/>
    </row>
    <row r="1447" spans="1:1" x14ac:dyDescent="0.3">
      <c r="A1447" s="2"/>
    </row>
    <row r="1448" spans="1:1" x14ac:dyDescent="0.3">
      <c r="A1448" s="2"/>
    </row>
    <row r="1449" spans="1:1" x14ac:dyDescent="0.3">
      <c r="A1449" s="2"/>
    </row>
    <row r="1450" spans="1:1" x14ac:dyDescent="0.3">
      <c r="A1450" s="2"/>
    </row>
    <row r="1451" spans="1:1" x14ac:dyDescent="0.3">
      <c r="A1451" s="2"/>
    </row>
    <row r="1452" spans="1:1" x14ac:dyDescent="0.3">
      <c r="A1452" s="2"/>
    </row>
    <row r="1453" spans="1:1" x14ac:dyDescent="0.3">
      <c r="A1453" s="2"/>
    </row>
    <row r="1454" spans="1:1" x14ac:dyDescent="0.3">
      <c r="A1454" s="2"/>
    </row>
    <row r="1455" spans="1:1" x14ac:dyDescent="0.3">
      <c r="A1455" s="2"/>
    </row>
    <row r="1456" spans="1:1" x14ac:dyDescent="0.3">
      <c r="A1456" s="2"/>
    </row>
    <row r="1457" spans="1:1" x14ac:dyDescent="0.3">
      <c r="A1457" s="2"/>
    </row>
    <row r="1458" spans="1:1" x14ac:dyDescent="0.3">
      <c r="A1458" s="2"/>
    </row>
    <row r="1459" spans="1:1" x14ac:dyDescent="0.3">
      <c r="A1459" s="2"/>
    </row>
    <row r="1460" spans="1:1" x14ac:dyDescent="0.3">
      <c r="A1460" s="2"/>
    </row>
    <row r="1461" spans="1:1" x14ac:dyDescent="0.3">
      <c r="A1461" s="2"/>
    </row>
    <row r="1462" spans="1:1" x14ac:dyDescent="0.3">
      <c r="A1462" s="2"/>
    </row>
    <row r="1463" spans="1:1" x14ac:dyDescent="0.3">
      <c r="A1463" s="2"/>
    </row>
    <row r="1464" spans="1:1" x14ac:dyDescent="0.3">
      <c r="A1464" s="2"/>
    </row>
    <row r="1465" spans="1:1" x14ac:dyDescent="0.3">
      <c r="A1465" s="2"/>
    </row>
    <row r="1466" spans="1:1" x14ac:dyDescent="0.3">
      <c r="A1466" s="2"/>
    </row>
    <row r="1467" spans="1:1" x14ac:dyDescent="0.3">
      <c r="A1467" s="2"/>
    </row>
    <row r="1468" spans="1:1" x14ac:dyDescent="0.3">
      <c r="A1468" s="2"/>
    </row>
    <row r="1469" spans="1:1" x14ac:dyDescent="0.3">
      <c r="A1469" s="2"/>
    </row>
    <row r="1470" spans="1:1" x14ac:dyDescent="0.3">
      <c r="A1470" s="2"/>
    </row>
    <row r="1471" spans="1:1" x14ac:dyDescent="0.3">
      <c r="A1471" s="2"/>
    </row>
    <row r="1472" spans="1:1" x14ac:dyDescent="0.3">
      <c r="A1472" s="2"/>
    </row>
    <row r="1473" spans="1:1" x14ac:dyDescent="0.3">
      <c r="A1473" s="2"/>
    </row>
    <row r="1474" spans="1:1" x14ac:dyDescent="0.3">
      <c r="A1474" s="2"/>
    </row>
    <row r="1475" spans="1:1" x14ac:dyDescent="0.3">
      <c r="A1475" s="2"/>
    </row>
    <row r="1476" spans="1:1" x14ac:dyDescent="0.3">
      <c r="A1476" s="2"/>
    </row>
    <row r="1477" spans="1:1" x14ac:dyDescent="0.3">
      <c r="A1477" s="2"/>
    </row>
    <row r="1478" spans="1:1" x14ac:dyDescent="0.3">
      <c r="A1478" s="2"/>
    </row>
    <row r="1479" spans="1:1" x14ac:dyDescent="0.3">
      <c r="A1479" s="2"/>
    </row>
    <row r="1480" spans="1:1" x14ac:dyDescent="0.3">
      <c r="A1480" s="2"/>
    </row>
    <row r="1481" spans="1:1" x14ac:dyDescent="0.3">
      <c r="A1481" s="2"/>
    </row>
    <row r="1482" spans="1:1" x14ac:dyDescent="0.3">
      <c r="A1482" s="2"/>
    </row>
    <row r="1483" spans="1:1" x14ac:dyDescent="0.3">
      <c r="A1483" s="2"/>
    </row>
    <row r="1484" spans="1:1" x14ac:dyDescent="0.3">
      <c r="A1484" s="2"/>
    </row>
    <row r="1485" spans="1:1" x14ac:dyDescent="0.3">
      <c r="A1485" s="2"/>
    </row>
    <row r="1486" spans="1:1" x14ac:dyDescent="0.3">
      <c r="A1486" s="2"/>
    </row>
    <row r="1487" spans="1:1" x14ac:dyDescent="0.3">
      <c r="A1487" s="2"/>
    </row>
    <row r="1488" spans="1:1" x14ac:dyDescent="0.3">
      <c r="A1488" s="2"/>
    </row>
    <row r="1489" spans="1:1" x14ac:dyDescent="0.3">
      <c r="A1489" s="2"/>
    </row>
    <row r="1490" spans="1:1" x14ac:dyDescent="0.3">
      <c r="A1490" s="2"/>
    </row>
    <row r="1491" spans="1:1" x14ac:dyDescent="0.3">
      <c r="A1491" s="2"/>
    </row>
    <row r="1492" spans="1:1" x14ac:dyDescent="0.3">
      <c r="A1492" s="2"/>
    </row>
    <row r="1493" spans="1:1" x14ac:dyDescent="0.3">
      <c r="A1493" s="2"/>
    </row>
    <row r="1494" spans="1:1" x14ac:dyDescent="0.3">
      <c r="A1494" s="2"/>
    </row>
    <row r="1495" spans="1:1" x14ac:dyDescent="0.3">
      <c r="A1495" s="2"/>
    </row>
    <row r="1496" spans="1:1" x14ac:dyDescent="0.3">
      <c r="A1496" s="2"/>
    </row>
    <row r="1497" spans="1:1" x14ac:dyDescent="0.3">
      <c r="A1497" s="2"/>
    </row>
    <row r="1498" spans="1:1" x14ac:dyDescent="0.3">
      <c r="A1498" s="2"/>
    </row>
    <row r="1499" spans="1:1" x14ac:dyDescent="0.3">
      <c r="A1499" s="2"/>
    </row>
    <row r="1500" spans="1:1" x14ac:dyDescent="0.3">
      <c r="A1500" s="2"/>
    </row>
    <row r="1501" spans="1:1" x14ac:dyDescent="0.3">
      <c r="A1501" s="2"/>
    </row>
    <row r="1502" spans="1:1" x14ac:dyDescent="0.3">
      <c r="A1502" s="2"/>
    </row>
    <row r="1503" spans="1:1" x14ac:dyDescent="0.3">
      <c r="A1503" s="2"/>
    </row>
    <row r="1504" spans="1:1" x14ac:dyDescent="0.3">
      <c r="A1504" s="2"/>
    </row>
    <row r="1505" spans="1:1" x14ac:dyDescent="0.3">
      <c r="A1505" s="2"/>
    </row>
    <row r="1506" spans="1:1" x14ac:dyDescent="0.3">
      <c r="A1506" s="2"/>
    </row>
    <row r="1507" spans="1:1" x14ac:dyDescent="0.3">
      <c r="A1507" s="2"/>
    </row>
    <row r="1508" spans="1:1" x14ac:dyDescent="0.3">
      <c r="A1508" s="2"/>
    </row>
    <row r="1509" spans="1:1" x14ac:dyDescent="0.3">
      <c r="A1509" s="2"/>
    </row>
    <row r="1510" spans="1:1" x14ac:dyDescent="0.3">
      <c r="A1510" s="2"/>
    </row>
    <row r="1511" spans="1:1" x14ac:dyDescent="0.3">
      <c r="A1511" s="2"/>
    </row>
    <row r="1512" spans="1:1" x14ac:dyDescent="0.3">
      <c r="A1512" s="2"/>
    </row>
    <row r="1513" spans="1:1" x14ac:dyDescent="0.3">
      <c r="A1513" s="2"/>
    </row>
    <row r="1514" spans="1:1" x14ac:dyDescent="0.3">
      <c r="A1514" s="2"/>
    </row>
    <row r="1515" spans="1:1" x14ac:dyDescent="0.3">
      <c r="A1515" s="2"/>
    </row>
    <row r="1516" spans="1:1" x14ac:dyDescent="0.3">
      <c r="A1516" s="2"/>
    </row>
    <row r="1517" spans="1:1" x14ac:dyDescent="0.3">
      <c r="A1517" s="2"/>
    </row>
    <row r="1518" spans="1:1" x14ac:dyDescent="0.3">
      <c r="A1518" s="2"/>
    </row>
    <row r="1519" spans="1:1" x14ac:dyDescent="0.3">
      <c r="A1519" s="2"/>
    </row>
    <row r="1520" spans="1:1" x14ac:dyDescent="0.3">
      <c r="A1520" s="2"/>
    </row>
    <row r="1521" spans="1:1" x14ac:dyDescent="0.3">
      <c r="A1521" s="2"/>
    </row>
    <row r="1522" spans="1:1" x14ac:dyDescent="0.3">
      <c r="A1522" s="2"/>
    </row>
    <row r="1523" spans="1:1" x14ac:dyDescent="0.3">
      <c r="A1523" s="2"/>
    </row>
    <row r="1524" spans="1:1" x14ac:dyDescent="0.3">
      <c r="A1524" s="2"/>
    </row>
    <row r="1525" spans="1:1" x14ac:dyDescent="0.3">
      <c r="A1525" s="2"/>
    </row>
    <row r="1526" spans="1:1" x14ac:dyDescent="0.3">
      <c r="A1526" s="2"/>
    </row>
    <row r="1527" spans="1:1" x14ac:dyDescent="0.3">
      <c r="A1527" s="2"/>
    </row>
    <row r="1528" spans="1:1" x14ac:dyDescent="0.3">
      <c r="A1528" s="2"/>
    </row>
    <row r="1529" spans="1:1" x14ac:dyDescent="0.3">
      <c r="A1529" s="2"/>
    </row>
    <row r="1530" spans="1:1" x14ac:dyDescent="0.3">
      <c r="A1530" s="2"/>
    </row>
    <row r="1531" spans="1:1" x14ac:dyDescent="0.3">
      <c r="A1531" s="2"/>
    </row>
    <row r="1532" spans="1:1" x14ac:dyDescent="0.3">
      <c r="A1532" s="2"/>
    </row>
    <row r="1533" spans="1:1" x14ac:dyDescent="0.3">
      <c r="A1533" s="2"/>
    </row>
    <row r="1534" spans="1:1" x14ac:dyDescent="0.3">
      <c r="A1534" s="2"/>
    </row>
    <row r="1535" spans="1:1" x14ac:dyDescent="0.3">
      <c r="A1535" s="2"/>
    </row>
    <row r="1536" spans="1:1" x14ac:dyDescent="0.3">
      <c r="A1536" s="2"/>
    </row>
    <row r="1537" spans="1:1" x14ac:dyDescent="0.3">
      <c r="A1537" s="2"/>
    </row>
    <row r="1538" spans="1:1" x14ac:dyDescent="0.3">
      <c r="A1538" s="2"/>
    </row>
    <row r="1539" spans="1:1" x14ac:dyDescent="0.3">
      <c r="A1539" s="2"/>
    </row>
    <row r="1540" spans="1:1" x14ac:dyDescent="0.3">
      <c r="A1540" s="2"/>
    </row>
    <row r="1541" spans="1:1" x14ac:dyDescent="0.3">
      <c r="A1541" s="2"/>
    </row>
    <row r="1542" spans="1:1" x14ac:dyDescent="0.3">
      <c r="A1542" s="2"/>
    </row>
    <row r="1543" spans="1:1" x14ac:dyDescent="0.3">
      <c r="A1543" s="2"/>
    </row>
    <row r="1544" spans="1:1" x14ac:dyDescent="0.3">
      <c r="A1544" s="2"/>
    </row>
    <row r="1545" spans="1:1" x14ac:dyDescent="0.3">
      <c r="A1545" s="2"/>
    </row>
    <row r="1546" spans="1:1" x14ac:dyDescent="0.3">
      <c r="A1546" s="2"/>
    </row>
    <row r="1547" spans="1:1" x14ac:dyDescent="0.3">
      <c r="A1547" s="2"/>
    </row>
    <row r="1548" spans="1:1" x14ac:dyDescent="0.3">
      <c r="A1548" s="2"/>
    </row>
    <row r="1549" spans="1:1" x14ac:dyDescent="0.3">
      <c r="A1549" s="2"/>
    </row>
    <row r="1550" spans="1:1" x14ac:dyDescent="0.3">
      <c r="A1550" s="2"/>
    </row>
    <row r="1551" spans="1:1" x14ac:dyDescent="0.3">
      <c r="A1551" s="2"/>
    </row>
    <row r="1552" spans="1:1" x14ac:dyDescent="0.3">
      <c r="A1552" s="2"/>
    </row>
    <row r="1553" spans="1:1" x14ac:dyDescent="0.3">
      <c r="A1553" s="2"/>
    </row>
    <row r="1554" spans="1:1" x14ac:dyDescent="0.3">
      <c r="A1554" s="2"/>
    </row>
    <row r="1555" spans="1:1" x14ac:dyDescent="0.3">
      <c r="A1555" s="2"/>
    </row>
    <row r="1556" spans="1:1" x14ac:dyDescent="0.3">
      <c r="A1556" s="2"/>
    </row>
    <row r="1557" spans="1:1" x14ac:dyDescent="0.3">
      <c r="A1557" s="2"/>
    </row>
    <row r="1558" spans="1:1" x14ac:dyDescent="0.3">
      <c r="A1558" s="2"/>
    </row>
    <row r="1559" spans="1:1" x14ac:dyDescent="0.3">
      <c r="A1559" s="2"/>
    </row>
    <row r="1560" spans="1:1" x14ac:dyDescent="0.3">
      <c r="A1560" s="2"/>
    </row>
    <row r="1561" spans="1:1" x14ac:dyDescent="0.3">
      <c r="A1561" s="2"/>
    </row>
    <row r="1562" spans="1:1" x14ac:dyDescent="0.3">
      <c r="A1562" s="2"/>
    </row>
    <row r="1563" spans="1:1" x14ac:dyDescent="0.3">
      <c r="A1563" s="2"/>
    </row>
    <row r="1564" spans="1:1" x14ac:dyDescent="0.3">
      <c r="A1564" s="2"/>
    </row>
    <row r="1565" spans="1:1" x14ac:dyDescent="0.3">
      <c r="A1565" s="2"/>
    </row>
    <row r="1566" spans="1:1" x14ac:dyDescent="0.3">
      <c r="A1566" s="2"/>
    </row>
    <row r="1567" spans="1:1" x14ac:dyDescent="0.3">
      <c r="A1567" s="2"/>
    </row>
    <row r="1568" spans="1:1" x14ac:dyDescent="0.3">
      <c r="A1568" s="2"/>
    </row>
    <row r="1569" spans="1:1" x14ac:dyDescent="0.3">
      <c r="A1569" s="2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043067-9A65-4F22-BE9D-89241FB41DC0}">
  <dimension ref="A1:BB785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I4" sqref="I4"/>
    </sheetView>
  </sheetViews>
  <sheetFormatPr defaultRowHeight="14.4" x14ac:dyDescent="0.3"/>
  <cols>
    <col min="3" max="6" width="14.33203125" customWidth="1"/>
  </cols>
  <sheetData>
    <row r="1" spans="1:54" x14ac:dyDescent="0.3">
      <c r="C1" t="s">
        <v>816</v>
      </c>
      <c r="D1" t="s">
        <v>817</v>
      </c>
      <c r="E1" t="s">
        <v>819</v>
      </c>
      <c r="F1" t="s">
        <v>818</v>
      </c>
      <c r="G1" t="s">
        <v>829</v>
      </c>
      <c r="H1" t="s">
        <v>760</v>
      </c>
      <c r="I1" t="s">
        <v>817</v>
      </c>
      <c r="J1" t="s">
        <v>820</v>
      </c>
      <c r="K1" t="s">
        <v>818</v>
      </c>
      <c r="L1" t="s">
        <v>828</v>
      </c>
      <c r="M1" t="s">
        <v>760</v>
      </c>
      <c r="N1" t="s">
        <v>817</v>
      </c>
      <c r="O1" t="s">
        <v>822</v>
      </c>
      <c r="P1" t="s">
        <v>818</v>
      </c>
      <c r="Q1" t="s">
        <v>827</v>
      </c>
      <c r="R1" t="s">
        <v>760</v>
      </c>
      <c r="S1" t="s">
        <v>817</v>
      </c>
      <c r="T1" t="s">
        <v>821</v>
      </c>
      <c r="U1" t="s">
        <v>818</v>
      </c>
      <c r="V1" t="s">
        <v>826</v>
      </c>
      <c r="W1" t="s">
        <v>760</v>
      </c>
      <c r="X1" t="s">
        <v>817</v>
      </c>
      <c r="Y1" t="s">
        <v>823</v>
      </c>
      <c r="Z1" t="s">
        <v>818</v>
      </c>
      <c r="AA1" t="s">
        <v>825</v>
      </c>
      <c r="AB1" t="s">
        <v>760</v>
      </c>
      <c r="AC1" t="s">
        <v>806</v>
      </c>
      <c r="AD1" t="s">
        <v>819</v>
      </c>
      <c r="AE1" t="s">
        <v>805</v>
      </c>
      <c r="AF1" t="s">
        <v>761</v>
      </c>
      <c r="AG1" t="s">
        <v>806</v>
      </c>
      <c r="AH1" t="s">
        <v>820</v>
      </c>
      <c r="AI1" t="s">
        <v>805</v>
      </c>
      <c r="AJ1" t="s">
        <v>761</v>
      </c>
      <c r="AK1" t="s">
        <v>806</v>
      </c>
      <c r="AL1" t="s">
        <v>822</v>
      </c>
      <c r="AM1" t="s">
        <v>805</v>
      </c>
      <c r="AN1" t="s">
        <v>761</v>
      </c>
      <c r="AO1" t="s">
        <v>806</v>
      </c>
      <c r="AP1" t="s">
        <v>821</v>
      </c>
      <c r="AQ1" t="s">
        <v>805</v>
      </c>
      <c r="AR1" t="s">
        <v>761</v>
      </c>
      <c r="AS1" t="s">
        <v>806</v>
      </c>
      <c r="AT1" t="s">
        <v>823</v>
      </c>
      <c r="AU1" t="s">
        <v>805</v>
      </c>
      <c r="AV1" t="s">
        <v>761</v>
      </c>
      <c r="AX1" t="s">
        <v>807</v>
      </c>
      <c r="AZ1" t="s">
        <v>808</v>
      </c>
      <c r="BB1" t="s">
        <v>809</v>
      </c>
    </row>
    <row r="2" spans="1:54" x14ac:dyDescent="0.3">
      <c r="G2" t="s">
        <v>758</v>
      </c>
      <c r="L2" t="s">
        <v>758</v>
      </c>
      <c r="Q2" t="s">
        <v>758</v>
      </c>
      <c r="V2" t="s">
        <v>758</v>
      </c>
      <c r="AA2" t="s">
        <v>758</v>
      </c>
      <c r="AC2" t="s">
        <v>762</v>
      </c>
      <c r="AD2" t="s">
        <v>757</v>
      </c>
      <c r="AH2" t="s">
        <v>757</v>
      </c>
      <c r="AL2" t="s">
        <v>757</v>
      </c>
      <c r="AP2" t="s">
        <v>757</v>
      </c>
      <c r="AT2" t="s">
        <v>757</v>
      </c>
    </row>
    <row r="3" spans="1:54" x14ac:dyDescent="0.3">
      <c r="A3" t="s">
        <v>819</v>
      </c>
      <c r="B3" s="14" t="s">
        <v>824</v>
      </c>
      <c r="C3" s="1" t="s">
        <v>756</v>
      </c>
      <c r="D3" s="1">
        <f t="shared" ref="D3:D66" si="0">D4*(1+F3)</f>
        <v>235.45795393679742</v>
      </c>
      <c r="E3" s="1">
        <f>_xll.BDH(E$1,"PX_LAST",$C3,$C3)</f>
        <v>43.96</v>
      </c>
      <c r="F3" s="1">
        <f>E3/E4-1</f>
        <v>-1.567398119122243E-2</v>
      </c>
      <c r="G3">
        <v>3.36</v>
      </c>
      <c r="H3">
        <f>E3/G3</f>
        <v>13.083333333333334</v>
      </c>
      <c r="I3" s="1">
        <f t="shared" ref="I3:I66" si="1">I4*(1+K3)</f>
        <v>1195.9630230332373</v>
      </c>
      <c r="J3" s="1">
        <f>_xll.BDH(J$1,"PX_LAST",$C3,$C3)</f>
        <v>208.68</v>
      </c>
      <c r="K3" s="1">
        <f>J3/J4-1</f>
        <v>7.1428571428573395E-3</v>
      </c>
      <c r="L3">
        <v>7.45</v>
      </c>
      <c r="M3">
        <f>J3/L3</f>
        <v>28.010738255033559</v>
      </c>
      <c r="N3" s="1">
        <f t="shared" ref="N3:N66" si="2">N4*(1+P3)</f>
        <v>298.6285448628546</v>
      </c>
      <c r="O3" s="1">
        <f>_xll.BDH(O$1,"PX_LAST",$C3,$C3)</f>
        <v>128.47</v>
      </c>
      <c r="P3" s="1">
        <f>O3/O4-1</f>
        <v>2.1305350186819227E-2</v>
      </c>
      <c r="Q3">
        <v>9.17</v>
      </c>
      <c r="R3">
        <f>O3/Q3</f>
        <v>14.009814612868048</v>
      </c>
      <c r="S3" s="1">
        <f t="shared" ref="S3:S66" si="3">S4*(1+U3)</f>
        <v>940.60660932549149</v>
      </c>
      <c r="T3" s="1">
        <f>_xll.BDH(T$1,"PX_LAST",$C3,$C3)</f>
        <v>207.78</v>
      </c>
      <c r="U3" s="1">
        <f>T3/T4-1</f>
        <v>6.734822423567044E-3</v>
      </c>
      <c r="V3">
        <v>14.75</v>
      </c>
      <c r="W3">
        <f>T3/V3</f>
        <v>14.08677966101695</v>
      </c>
      <c r="X3" s="1">
        <f t="shared" ref="X3:X66" si="4">X4*(1+Z3)</f>
        <v>233.38054768649695</v>
      </c>
      <c r="Y3" s="1">
        <f>_xll.BDH(Y$1,"PX_LAST",$C3,$C3)</f>
        <v>49.43</v>
      </c>
      <c r="Z3" s="1">
        <f>Y3/Y4-1</f>
        <v>1.3740771123871953E-2</v>
      </c>
      <c r="AA3">
        <v>2.59</v>
      </c>
      <c r="AB3">
        <f>Y3/AA3</f>
        <v>19.084942084942085</v>
      </c>
      <c r="AC3" s="1">
        <f>_xll.BDH(AD$1,"EQY_SH_OUT",$C3,$C3)</f>
        <v>949.39300000000003</v>
      </c>
      <c r="AD3">
        <v>15124.2</v>
      </c>
      <c r="AE3">
        <f t="shared" ref="AE3:AE66" si="5">AD3/AC3</f>
        <v>15.930389206577255</v>
      </c>
      <c r="AF3">
        <f>E3/AE3</f>
        <v>2.7595057113764696</v>
      </c>
      <c r="AG3" s="1">
        <f>_xll.BDH(AH$1,"EQY_SH_OUT",$C3,$C3)</f>
        <v>425.65899999999999</v>
      </c>
      <c r="AH3">
        <v>13354.1</v>
      </c>
      <c r="AI3">
        <f>AH3/AG3</f>
        <v>31.372765523576387</v>
      </c>
      <c r="AJ3">
        <f>J3/AI3</f>
        <v>6.6516290966819174</v>
      </c>
      <c r="AK3" s="1">
        <f>_xll.BDH(AL$1,"EQY_SH_OUT",$C3,$C3)</f>
        <v>163.66399999999999</v>
      </c>
      <c r="AL3">
        <v>5108.3999999999996</v>
      </c>
      <c r="AM3">
        <f t="shared" ref="AM3:AM66" si="6">AL3/AK3</f>
        <v>31.21272851696158</v>
      </c>
      <c r="AN3">
        <f>O3/AM3</f>
        <v>4.1159490407955523</v>
      </c>
      <c r="AO3" s="1">
        <f>_xll.BDH(AP$1,"EQY_SH_OUT",$C3,$C3)</f>
        <v>149.92699999999999</v>
      </c>
      <c r="AP3">
        <v>9705.4</v>
      </c>
      <c r="AQ3">
        <f>AP3/AO3</f>
        <v>64.734170629706455</v>
      </c>
      <c r="AR3">
        <f>T3/AQ3</f>
        <v>3.209742211552332</v>
      </c>
      <c r="AS3" s="1">
        <f>_xll.BDH(AT$1,"EQY_SH_OUT",$C3,$C3)</f>
        <v>173.17699999999999</v>
      </c>
      <c r="AT3">
        <v>2216.3000000000002</v>
      </c>
      <c r="AU3">
        <f>AT3/AS3</f>
        <v>12.797888865149531</v>
      </c>
      <c r="AV3">
        <f>Y3/AU3</f>
        <v>3.86235577764743</v>
      </c>
      <c r="AX3">
        <f>(D3+I3+N3+S3+X3)/5</f>
        <v>580.80733576897558</v>
      </c>
      <c r="AZ3">
        <f>(H3+M3+R3+W3+AB3)/5</f>
        <v>17.655121589438796</v>
      </c>
      <c r="BB3">
        <f>(AV3+AR3+AN3+AJ3+AF3)/5</f>
        <v>4.1198363676107403</v>
      </c>
    </row>
    <row r="4" spans="1:54" x14ac:dyDescent="0.3">
      <c r="A4" t="s">
        <v>820</v>
      </c>
      <c r="B4" s="14" t="s">
        <v>824</v>
      </c>
      <c r="C4" s="2" t="s">
        <v>755</v>
      </c>
      <c r="D4" s="1">
        <f t="shared" si="0"/>
        <v>239.20728441349797</v>
      </c>
      <c r="E4" s="1">
        <v>44.66</v>
      </c>
      <c r="F4" s="1">
        <f t="shared" ref="F4:F67" si="7">E4/E5-1</f>
        <v>1.6154721274175055E-2</v>
      </c>
      <c r="G4">
        <v>3.34</v>
      </c>
      <c r="H4">
        <f t="shared" ref="H4:H67" si="8">E4/G4</f>
        <v>13.37125748502994</v>
      </c>
      <c r="I4" s="1">
        <f t="shared" si="1"/>
        <v>1187.4810157776822</v>
      </c>
      <c r="J4" s="1">
        <v>207.2</v>
      </c>
      <c r="K4" s="1">
        <f t="shared" ref="K4:K67" si="9">J4/J5-1</f>
        <v>6.2648730027681232E-3</v>
      </c>
      <c r="L4">
        <v>7.4</v>
      </c>
      <c r="M4">
        <f t="shared" ref="M4:M67" si="10">J4/L4</f>
        <v>27.999999999999996</v>
      </c>
      <c r="N4" s="1">
        <f t="shared" si="2"/>
        <v>292.39888423988856</v>
      </c>
      <c r="O4" s="1">
        <v>125.79</v>
      </c>
      <c r="P4" s="1">
        <f t="shared" ref="P4:P67" si="11">O4/O5-1</f>
        <v>1.2801932367149771E-2</v>
      </c>
      <c r="Q4">
        <v>9.1199999999999992</v>
      </c>
      <c r="R4">
        <f t="shared" ref="R4:R67" si="12">O4/Q4</f>
        <v>13.792763157894738</v>
      </c>
      <c r="S4" s="1">
        <f t="shared" si="3"/>
        <v>934.31416930738374</v>
      </c>
      <c r="T4" s="1">
        <v>206.39</v>
      </c>
      <c r="U4" s="1">
        <f t="shared" ref="U4:U67" si="13">T4/T5-1</f>
        <v>5.9660111926888026E-2</v>
      </c>
      <c r="V4">
        <v>14.75</v>
      </c>
      <c r="W4">
        <f t="shared" ref="W4:W67" si="14">T4/V4</f>
        <v>13.992542372881354</v>
      </c>
      <c r="X4" s="1">
        <f t="shared" si="4"/>
        <v>230.21718602455172</v>
      </c>
      <c r="Y4" s="1">
        <v>48.76</v>
      </c>
      <c r="Z4" s="1">
        <f t="shared" ref="Z4:Z67" si="15">Y4/Y5-1</f>
        <v>8.8149966525329138E-2</v>
      </c>
      <c r="AA4">
        <v>2.56</v>
      </c>
      <c r="AB4">
        <f t="shared" ref="AB4:AB67" si="16">Y4/AA4</f>
        <v>19.046875</v>
      </c>
      <c r="AC4" s="1">
        <v>949.39300000000003</v>
      </c>
      <c r="AD4">
        <v>15099.2</v>
      </c>
      <c r="AE4">
        <f t="shared" si="5"/>
        <v>15.90405659194875</v>
      </c>
      <c r="AF4">
        <f t="shared" ref="AF4:AF67" si="17">E4/AE4</f>
        <v>2.8080885993959943</v>
      </c>
      <c r="AG4" s="1">
        <v>425.65899999999999</v>
      </c>
      <c r="AH4">
        <v>13324.7</v>
      </c>
      <c r="AI4">
        <f t="shared" ref="AI4:AI67" si="18">AH4/AG4</f>
        <v>31.303696151144464</v>
      </c>
      <c r="AJ4">
        <f t="shared" ref="AJ4:AJ67" si="19">J4/AI4</f>
        <v>6.6190266797751534</v>
      </c>
      <c r="AK4" s="1">
        <v>163.66399999999999</v>
      </c>
      <c r="AL4">
        <v>5094.7</v>
      </c>
      <c r="AM4">
        <f t="shared" si="6"/>
        <v>31.129020432104802</v>
      </c>
      <c r="AN4">
        <f t="shared" ref="AN4:AN67" si="20">O4/AM4</f>
        <v>4.0409238149449429</v>
      </c>
      <c r="AO4" s="1">
        <f>_xll.BDH(AP$1,"EQY_SH_OUT",$C4,$C4)</f>
        <v>149.886</v>
      </c>
      <c r="AP4">
        <v>9704.4</v>
      </c>
      <c r="AQ4">
        <f t="shared" ref="AQ4:AQ67" si="21">AP4/AO4</f>
        <v>64.74520635683119</v>
      </c>
      <c r="AR4">
        <f t="shared" ref="AR4:AR67" si="22">T4/AQ4</f>
        <v>3.1877263447508346</v>
      </c>
      <c r="AS4" s="1">
        <f>_xll.BDH(AT$1,"EQY_SH_OUT",$C4,$C4)</f>
        <v>173.17699999999999</v>
      </c>
      <c r="AT4">
        <v>2205.1999999999998</v>
      </c>
      <c r="AU4">
        <f t="shared" ref="AU4:AU67" si="23">AT4/AS4</f>
        <v>12.733792593704706</v>
      </c>
      <c r="AV4">
        <f t="shared" ref="AV4:AV67" si="24">Y4/AU4</f>
        <v>3.8291812624705241</v>
      </c>
      <c r="AX4">
        <f>(D4+I4+N4+S4+X4)/5</f>
        <v>576.72370795260088</v>
      </c>
      <c r="AZ4">
        <f>(H4+M4+R4+W4+AB4)/5</f>
        <v>17.640687603161204</v>
      </c>
      <c r="BB4">
        <f t="shared" ref="BB4:BB67" si="25">(AV4+AR4+AN4+AJ4+AF4)/5</f>
        <v>4.0969893402674895</v>
      </c>
    </row>
    <row r="5" spans="1:54" x14ac:dyDescent="0.3">
      <c r="A5" t="s">
        <v>822</v>
      </c>
      <c r="B5" s="14" t="s">
        <v>824</v>
      </c>
      <c r="C5" s="15">
        <v>43573</v>
      </c>
      <c r="D5" s="1">
        <f t="shared" si="0"/>
        <v>235.40439207284456</v>
      </c>
      <c r="E5" s="1">
        <v>43.95</v>
      </c>
      <c r="F5" s="1">
        <f t="shared" si="7"/>
        <v>2.2330774598743997E-2</v>
      </c>
      <c r="G5">
        <v>3.33</v>
      </c>
      <c r="H5">
        <f t="shared" si="8"/>
        <v>13.198198198198199</v>
      </c>
      <c r="I5" s="1">
        <f t="shared" si="1"/>
        <v>1180.0879148589891</v>
      </c>
      <c r="J5" s="1">
        <v>205.91</v>
      </c>
      <c r="K5" s="1">
        <f t="shared" si="9"/>
        <v>1.5235183906912475E-2</v>
      </c>
      <c r="L5">
        <v>7.61</v>
      </c>
      <c r="M5">
        <f t="shared" si="10"/>
        <v>27.057818659658341</v>
      </c>
      <c r="N5" s="1">
        <f t="shared" si="2"/>
        <v>288.70292887029302</v>
      </c>
      <c r="O5" s="1">
        <v>124.2</v>
      </c>
      <c r="P5" s="1">
        <f t="shared" si="11"/>
        <v>6.2383537227577168E-3</v>
      </c>
      <c r="Q5">
        <v>9.1</v>
      </c>
      <c r="R5">
        <f t="shared" si="12"/>
        <v>13.64835164835165</v>
      </c>
      <c r="S5" s="1">
        <f t="shared" si="3"/>
        <v>881.71118153010877</v>
      </c>
      <c r="T5" s="1">
        <v>194.77</v>
      </c>
      <c r="U5" s="1">
        <f t="shared" si="13"/>
        <v>3.5552349546579265E-3</v>
      </c>
      <c r="V5">
        <v>14.57</v>
      </c>
      <c r="W5">
        <f t="shared" si="14"/>
        <v>13.367879203843515</v>
      </c>
      <c r="X5" s="1">
        <f t="shared" si="4"/>
        <v>211.56751652502385</v>
      </c>
      <c r="Y5" s="1">
        <v>44.81</v>
      </c>
      <c r="Z5" s="1">
        <f t="shared" si="15"/>
        <v>1.5178975985500776E-2</v>
      </c>
      <c r="AA5">
        <v>2.41</v>
      </c>
      <c r="AB5">
        <f t="shared" si="16"/>
        <v>18.593360995850624</v>
      </c>
      <c r="AC5" s="1">
        <v>949.39300000000003</v>
      </c>
      <c r="AD5">
        <v>15087.2</v>
      </c>
      <c r="AE5">
        <f t="shared" si="5"/>
        <v>15.891416936927069</v>
      </c>
      <c r="AF5">
        <f t="shared" si="17"/>
        <v>2.7656438802428549</v>
      </c>
      <c r="AG5" s="1">
        <v>425.65899999999999</v>
      </c>
      <c r="AH5">
        <v>13435.3</v>
      </c>
      <c r="AI5">
        <f t="shared" si="18"/>
        <v>31.563528552197884</v>
      </c>
      <c r="AJ5">
        <f t="shared" si="19"/>
        <v>6.52366859616086</v>
      </c>
      <c r="AK5" s="1">
        <v>163.66399999999999</v>
      </c>
      <c r="AL5">
        <v>5081</v>
      </c>
      <c r="AM5">
        <f t="shared" si="6"/>
        <v>31.045312347248021</v>
      </c>
      <c r="AN5">
        <f t="shared" si="20"/>
        <v>4.0006039755953555</v>
      </c>
      <c r="AO5" s="1">
        <f>_xll.BDH(AP$1,"EQY_SH_OUT",$C5,$C5)</f>
        <v>152.59299999999999</v>
      </c>
      <c r="AP5">
        <v>9661.9</v>
      </c>
      <c r="AQ5">
        <f t="shared" si="21"/>
        <v>63.318107645829102</v>
      </c>
      <c r="AR5">
        <f t="shared" si="22"/>
        <v>3.0760552903673193</v>
      </c>
      <c r="AS5" s="1">
        <f>_xll.BDH(AT$1,"EQY_SH_OUT",$C5,$C5)</f>
        <v>173.17699999999999</v>
      </c>
      <c r="AT5">
        <v>2176.1</v>
      </c>
      <c r="AU5">
        <f t="shared" si="23"/>
        <v>12.565756422619632</v>
      </c>
      <c r="AV5">
        <f t="shared" si="24"/>
        <v>3.5660407931620792</v>
      </c>
      <c r="AX5">
        <f>(D5+I5+N5+S5+X5)/5</f>
        <v>559.4947867714518</v>
      </c>
      <c r="AZ5">
        <f>(H5+M5+R5+W5+AB5)/5</f>
        <v>17.173121741180466</v>
      </c>
      <c r="BB5">
        <f t="shared" si="25"/>
        <v>3.9864025071056943</v>
      </c>
    </row>
    <row r="6" spans="1:54" x14ac:dyDescent="0.3">
      <c r="A6" t="s">
        <v>821</v>
      </c>
      <c r="B6" s="14" t="s">
        <v>824</v>
      </c>
      <c r="C6" s="2" t="s">
        <v>754</v>
      </c>
      <c r="D6" s="1">
        <f t="shared" si="0"/>
        <v>230.26245313336943</v>
      </c>
      <c r="E6" s="1">
        <v>42.99</v>
      </c>
      <c r="F6" s="1">
        <f t="shared" si="7"/>
        <v>-1.1617100371746902E-3</v>
      </c>
      <c r="G6">
        <v>3.32</v>
      </c>
      <c r="H6">
        <f t="shared" si="8"/>
        <v>12.948795180722893</v>
      </c>
      <c r="I6" s="1">
        <f t="shared" si="1"/>
        <v>1162.3788591700265</v>
      </c>
      <c r="J6" s="1">
        <v>202.82</v>
      </c>
      <c r="K6" s="1">
        <f t="shared" si="9"/>
        <v>7.1006504791697456E-3</v>
      </c>
      <c r="L6">
        <v>7.75</v>
      </c>
      <c r="M6">
        <f t="shared" si="10"/>
        <v>26.170322580645159</v>
      </c>
      <c r="N6" s="1">
        <f t="shared" si="2"/>
        <v>286.91306369130655</v>
      </c>
      <c r="O6" s="1">
        <v>123.43</v>
      </c>
      <c r="P6" s="1">
        <f t="shared" si="11"/>
        <v>-7.3186424320411669E-3</v>
      </c>
      <c r="Q6">
        <v>9.2200000000000006</v>
      </c>
      <c r="R6">
        <f t="shared" si="12"/>
        <v>13.387201735357918</v>
      </c>
      <c r="S6" s="1">
        <f t="shared" si="3"/>
        <v>878.58759619737896</v>
      </c>
      <c r="T6" s="1">
        <v>194.08</v>
      </c>
      <c r="U6" s="1">
        <f t="shared" si="13"/>
        <v>-5.4829618242376865E-3</v>
      </c>
      <c r="V6">
        <v>14.56</v>
      </c>
      <c r="W6">
        <f t="shared" si="14"/>
        <v>13.32967032967033</v>
      </c>
      <c r="X6" s="1">
        <f t="shared" si="4"/>
        <v>208.40415486307859</v>
      </c>
      <c r="Y6" s="1">
        <v>44.14</v>
      </c>
      <c r="Z6" s="1">
        <f t="shared" si="15"/>
        <v>-2.2650056625139747E-4</v>
      </c>
      <c r="AA6">
        <v>2.4</v>
      </c>
      <c r="AB6">
        <f t="shared" si="16"/>
        <v>18.391666666666669</v>
      </c>
      <c r="AC6" s="1">
        <v>949.39300000000003</v>
      </c>
      <c r="AD6">
        <v>15062.2</v>
      </c>
      <c r="AE6">
        <f t="shared" si="5"/>
        <v>15.865084322298564</v>
      </c>
      <c r="AF6">
        <f t="shared" si="17"/>
        <v>2.7097240157480313</v>
      </c>
      <c r="AG6" s="1">
        <v>425.65899999999999</v>
      </c>
      <c r="AH6">
        <v>13379.2</v>
      </c>
      <c r="AI6">
        <f t="shared" si="18"/>
        <v>31.431732912965543</v>
      </c>
      <c r="AJ6">
        <f t="shared" si="19"/>
        <v>6.4527145404807458</v>
      </c>
      <c r="AK6" s="1">
        <v>163.66399999999999</v>
      </c>
      <c r="AL6">
        <v>5087.5</v>
      </c>
      <c r="AM6">
        <f t="shared" si="6"/>
        <v>31.085027861961095</v>
      </c>
      <c r="AN6">
        <f t="shared" si="20"/>
        <v>3.9707218712530712</v>
      </c>
      <c r="AO6" s="1">
        <f>_xll.BDH(AP$1,"EQY_SH_OUT",$C6,$C6)</f>
        <v>152.59299999999999</v>
      </c>
      <c r="AP6">
        <v>9660.7000000000007</v>
      </c>
      <c r="AQ6">
        <f t="shared" si="21"/>
        <v>63.310243589155476</v>
      </c>
      <c r="AR6">
        <f t="shared" si="22"/>
        <v>3.0655386711107888</v>
      </c>
      <c r="AS6" s="1">
        <f>_xll.BDH(AT$1,"EQY_SH_OUT",$C6,$C6)</f>
        <v>173.17699999999999</v>
      </c>
      <c r="AT6">
        <v>2170</v>
      </c>
      <c r="AU6">
        <f t="shared" si="23"/>
        <v>12.530532345519324</v>
      </c>
      <c r="AV6">
        <f t="shared" si="24"/>
        <v>3.5225957511520738</v>
      </c>
      <c r="AX6">
        <f>(D6+I6+N6+S6+X6)/5</f>
        <v>553.309225411032</v>
      </c>
      <c r="AZ6">
        <f>(H6+M6+R6+W6+AB6)/5</f>
        <v>16.845531298612592</v>
      </c>
      <c r="BB6">
        <f t="shared" si="25"/>
        <v>3.9442589699489417</v>
      </c>
    </row>
    <row r="7" spans="1:54" x14ac:dyDescent="0.3">
      <c r="A7" t="s">
        <v>823</v>
      </c>
      <c r="B7" s="14" t="s">
        <v>824</v>
      </c>
      <c r="C7" s="2" t="s">
        <v>753</v>
      </c>
      <c r="D7" s="1">
        <f t="shared" si="0"/>
        <v>230.53026245313376</v>
      </c>
      <c r="E7" s="1">
        <v>43.04</v>
      </c>
      <c r="F7" s="1">
        <f t="shared" si="7"/>
        <v>8.52244074634394E-2</v>
      </c>
      <c r="G7">
        <v>3.32</v>
      </c>
      <c r="H7">
        <f t="shared" si="8"/>
        <v>12.963855421686747</v>
      </c>
      <c r="I7" s="1">
        <f t="shared" si="1"/>
        <v>1154.1834062136459</v>
      </c>
      <c r="J7" s="1">
        <v>201.39</v>
      </c>
      <c r="K7" s="1">
        <f t="shared" si="9"/>
        <v>7.0938580164849663E-2</v>
      </c>
      <c r="L7">
        <v>7.69</v>
      </c>
      <c r="M7">
        <f t="shared" si="10"/>
        <v>26.188556566970089</v>
      </c>
      <c r="N7" s="1">
        <f t="shared" si="2"/>
        <v>289.02835890283609</v>
      </c>
      <c r="O7" s="1">
        <v>124.34</v>
      </c>
      <c r="P7" s="1">
        <f t="shared" si="11"/>
        <v>4.1286324428439825E-2</v>
      </c>
      <c r="Q7">
        <v>9.32</v>
      </c>
      <c r="R7">
        <f t="shared" si="12"/>
        <v>13.341201716738198</v>
      </c>
      <c r="S7" s="1">
        <f t="shared" si="3"/>
        <v>883.43141693074244</v>
      </c>
      <c r="T7" s="1">
        <v>195.15</v>
      </c>
      <c r="U7" s="1">
        <f t="shared" si="13"/>
        <v>9.0162560750796095E-2</v>
      </c>
      <c r="V7">
        <v>14.6</v>
      </c>
      <c r="W7">
        <f t="shared" si="14"/>
        <v>13.366438356164384</v>
      </c>
      <c r="X7" s="1">
        <f t="shared" si="4"/>
        <v>208.45136921624194</v>
      </c>
      <c r="Y7" s="1">
        <v>44.15</v>
      </c>
      <c r="Z7" s="1">
        <f t="shared" si="15"/>
        <v>0.10818273092369468</v>
      </c>
      <c r="AA7">
        <v>2.38</v>
      </c>
      <c r="AB7">
        <f t="shared" si="16"/>
        <v>18.550420168067227</v>
      </c>
      <c r="AC7" s="1">
        <v>949.39300000000003</v>
      </c>
      <c r="AD7">
        <v>15064.7</v>
      </c>
      <c r="AE7">
        <f t="shared" si="5"/>
        <v>15.867717583761413</v>
      </c>
      <c r="AF7">
        <f t="shared" si="17"/>
        <v>2.7124253864995653</v>
      </c>
      <c r="AG7" s="1">
        <v>425.65899999999999</v>
      </c>
      <c r="AH7">
        <v>13344.7</v>
      </c>
      <c r="AI7">
        <f t="shared" si="18"/>
        <v>31.350682118785226</v>
      </c>
      <c r="AJ7">
        <f t="shared" si="19"/>
        <v>6.4237836751669199</v>
      </c>
      <c r="AK7" s="1">
        <v>163.66399999999999</v>
      </c>
      <c r="AL7">
        <v>5099.7</v>
      </c>
      <c r="AM7">
        <f t="shared" si="6"/>
        <v>31.159570828037932</v>
      </c>
      <c r="AN7">
        <f t="shared" si="20"/>
        <v>3.9904272329744885</v>
      </c>
      <c r="AO7" s="1">
        <f>_xll.BDH(AP$1,"EQY_SH_OUT",$C7,$C7)</f>
        <v>152.59299999999999</v>
      </c>
      <c r="AP7">
        <v>9687.9</v>
      </c>
      <c r="AQ7">
        <f t="shared" si="21"/>
        <v>63.48849554042453</v>
      </c>
      <c r="AR7">
        <f t="shared" si="22"/>
        <v>3.0737852320936425</v>
      </c>
      <c r="AS7" s="1">
        <f>_xll.BDH(AT$1,"EQY_SH_OUT",$C7,$C7)</f>
        <v>173.17699999999999</v>
      </c>
      <c r="AT7">
        <v>2161.5</v>
      </c>
      <c r="AU7">
        <f t="shared" si="23"/>
        <v>12.48144961513365</v>
      </c>
      <c r="AV7">
        <f t="shared" si="24"/>
        <v>3.5372493869997683</v>
      </c>
      <c r="AX7">
        <f>(D7+I7+N7+S7+X7)/5</f>
        <v>553.12496274332</v>
      </c>
      <c r="AZ7">
        <f>(H7+M7+R7+W7+AB7)/5</f>
        <v>16.882094445925325</v>
      </c>
      <c r="BB7">
        <f t="shared" si="25"/>
        <v>3.9475341827468768</v>
      </c>
    </row>
    <row r="8" spans="1:54" x14ac:dyDescent="0.3">
      <c r="C8" s="2" t="s">
        <v>752</v>
      </c>
      <c r="D8" s="1">
        <f t="shared" si="0"/>
        <v>212.42635243706513</v>
      </c>
      <c r="E8" s="1">
        <v>39.659999999999997</v>
      </c>
      <c r="F8" s="1">
        <f t="shared" si="7"/>
        <v>-5.0175614651279954E-3</v>
      </c>
      <c r="G8">
        <v>3.29</v>
      </c>
      <c r="H8">
        <f t="shared" si="8"/>
        <v>12.054711246200606</v>
      </c>
      <c r="I8" s="1">
        <f t="shared" si="1"/>
        <v>1077.7307191939824</v>
      </c>
      <c r="J8" s="1">
        <v>188.05</v>
      </c>
      <c r="K8" s="1">
        <f t="shared" si="9"/>
        <v>1.597869507323546E-3</v>
      </c>
      <c r="L8">
        <v>7.63</v>
      </c>
      <c r="M8">
        <f t="shared" si="10"/>
        <v>24.646133682830932</v>
      </c>
      <c r="N8" s="1">
        <f t="shared" si="2"/>
        <v>277.56857275685746</v>
      </c>
      <c r="O8" s="1">
        <v>119.41</v>
      </c>
      <c r="P8" s="1">
        <f t="shared" si="11"/>
        <v>-9.2922923753422371E-3</v>
      </c>
      <c r="Q8">
        <v>9.3000000000000007</v>
      </c>
      <c r="R8">
        <f t="shared" si="12"/>
        <v>12.839784946236557</v>
      </c>
      <c r="S8" s="1">
        <f t="shared" si="3"/>
        <v>810.36668175645502</v>
      </c>
      <c r="T8" s="1">
        <v>179.01</v>
      </c>
      <c r="U8" s="1">
        <f t="shared" si="13"/>
        <v>-2.4519364725550385E-3</v>
      </c>
      <c r="V8">
        <v>14.59</v>
      </c>
      <c r="W8">
        <f t="shared" si="14"/>
        <v>12.269362577107607</v>
      </c>
      <c r="X8" s="1">
        <f t="shared" si="4"/>
        <v>188.10198300283307</v>
      </c>
      <c r="Y8" s="1">
        <v>39.840000000000003</v>
      </c>
      <c r="Z8" s="1">
        <f t="shared" si="15"/>
        <v>5.806614491290274E-3</v>
      </c>
      <c r="AA8">
        <v>2.36</v>
      </c>
      <c r="AB8">
        <f t="shared" si="16"/>
        <v>16.881355932203391</v>
      </c>
      <c r="AC8" s="1">
        <v>949.39300000000003</v>
      </c>
      <c r="AD8">
        <v>15039.7</v>
      </c>
      <c r="AE8">
        <f t="shared" si="5"/>
        <v>15.841384969132909</v>
      </c>
      <c r="AF8">
        <f t="shared" si="17"/>
        <v>2.50356897943443</v>
      </c>
      <c r="AG8" s="1">
        <v>425.65899999999999</v>
      </c>
      <c r="AH8">
        <v>13310.2</v>
      </c>
      <c r="AI8">
        <f t="shared" si="18"/>
        <v>31.269631324604909</v>
      </c>
      <c r="AJ8">
        <f t="shared" si="19"/>
        <v>6.0138221025980076</v>
      </c>
      <c r="AK8" s="1">
        <v>163.66399999999999</v>
      </c>
      <c r="AL8">
        <v>5084.8</v>
      </c>
      <c r="AM8">
        <f t="shared" si="6"/>
        <v>31.068530648157203</v>
      </c>
      <c r="AN8">
        <f t="shared" si="20"/>
        <v>3.8434389238514783</v>
      </c>
      <c r="AO8" s="1">
        <f>_xll.BDH(AP$1,"EQY_SH_OUT",$C8,$C8)</f>
        <v>152.59299999999999</v>
      </c>
      <c r="AP8">
        <v>9686</v>
      </c>
      <c r="AQ8">
        <f t="shared" si="21"/>
        <v>63.476044117357944</v>
      </c>
      <c r="AR8">
        <f t="shared" si="22"/>
        <v>2.82011903055957</v>
      </c>
      <c r="AS8" s="1">
        <f>_xll.BDH(AT$1,"EQY_SH_OUT",$C8,$C8)</f>
        <v>173.17699999999999</v>
      </c>
      <c r="AT8">
        <v>2155.3000000000002</v>
      </c>
      <c r="AU8">
        <f t="shared" si="23"/>
        <v>12.445648094146453</v>
      </c>
      <c r="AV8">
        <f t="shared" si="24"/>
        <v>3.201118953277966</v>
      </c>
      <c r="AX8">
        <f>(D8+I8+N8+S8+X8)/5</f>
        <v>513.23886182943863</v>
      </c>
      <c r="AZ8">
        <f>(H8+M8+R8+W8+AB8)/5</f>
        <v>15.73826967691582</v>
      </c>
      <c r="BB8">
        <f t="shared" si="25"/>
        <v>3.6764135979442907</v>
      </c>
    </row>
    <row r="9" spans="1:54" x14ac:dyDescent="0.3">
      <c r="C9" s="2" t="s">
        <v>751</v>
      </c>
      <c r="D9" s="1">
        <f t="shared" si="0"/>
        <v>213.49758971612246</v>
      </c>
      <c r="E9" s="1">
        <v>39.86</v>
      </c>
      <c r="F9" s="1">
        <f t="shared" si="7"/>
        <v>-1.3122059915820827E-2</v>
      </c>
      <c r="G9">
        <v>3.27</v>
      </c>
      <c r="H9">
        <f t="shared" si="8"/>
        <v>12.18960244648318</v>
      </c>
      <c r="I9" s="1">
        <f t="shared" si="1"/>
        <v>1076.0113933989376</v>
      </c>
      <c r="J9" s="1">
        <v>187.75</v>
      </c>
      <c r="K9" s="1">
        <f t="shared" si="9"/>
        <v>-2.6243452103106746E-2</v>
      </c>
      <c r="L9">
        <v>7.58</v>
      </c>
      <c r="M9">
        <f t="shared" si="10"/>
        <v>24.769129287598943</v>
      </c>
      <c r="N9" s="1">
        <f t="shared" si="2"/>
        <v>280.17201301720149</v>
      </c>
      <c r="O9" s="1">
        <v>120.53</v>
      </c>
      <c r="P9" s="1">
        <f t="shared" si="11"/>
        <v>7.6074235077745467E-3</v>
      </c>
      <c r="Q9">
        <v>9.27</v>
      </c>
      <c r="R9">
        <f t="shared" si="12"/>
        <v>13.002157497303129</v>
      </c>
      <c r="S9" s="1">
        <f t="shared" si="3"/>
        <v>812.35853327297832</v>
      </c>
      <c r="T9" s="1">
        <v>179.45</v>
      </c>
      <c r="U9" s="1">
        <f t="shared" si="13"/>
        <v>-1.6119304786446631E-2</v>
      </c>
      <c r="V9">
        <v>14.57</v>
      </c>
      <c r="W9">
        <f t="shared" si="14"/>
        <v>12.31640356897735</v>
      </c>
      <c r="X9" s="1">
        <f t="shared" si="4"/>
        <v>187.0160528800757</v>
      </c>
      <c r="Y9" s="1">
        <v>39.61</v>
      </c>
      <c r="Z9" s="1">
        <f t="shared" si="15"/>
        <v>-2.1008403361344574E-2</v>
      </c>
      <c r="AA9">
        <v>2.35</v>
      </c>
      <c r="AB9">
        <f t="shared" si="16"/>
        <v>16.855319148936168</v>
      </c>
      <c r="AC9" s="1">
        <v>949.39300000000003</v>
      </c>
      <c r="AD9">
        <v>15014.7</v>
      </c>
      <c r="AE9">
        <f t="shared" si="5"/>
        <v>15.815052354504404</v>
      </c>
      <c r="AF9">
        <f t="shared" si="17"/>
        <v>2.5203836893178018</v>
      </c>
      <c r="AG9" s="1">
        <v>425.65899999999999</v>
      </c>
      <c r="AH9">
        <v>13275.7</v>
      </c>
      <c r="AI9">
        <f t="shared" si="18"/>
        <v>31.188580530424591</v>
      </c>
      <c r="AJ9">
        <f t="shared" si="19"/>
        <v>6.0198315154756425</v>
      </c>
      <c r="AK9" s="1">
        <v>163.66399999999999</v>
      </c>
      <c r="AL9">
        <v>5069.8</v>
      </c>
      <c r="AM9">
        <f t="shared" si="6"/>
        <v>30.976879460357811</v>
      </c>
      <c r="AN9">
        <f t="shared" si="20"/>
        <v>3.8909664917748228</v>
      </c>
      <c r="AO9" s="1">
        <f>_xll.BDH(AP$1,"EQY_SH_OUT",$C9,$C9)</f>
        <v>152.59299999999999</v>
      </c>
      <c r="AP9">
        <v>9684.2000000000007</v>
      </c>
      <c r="AQ9">
        <f t="shared" si="21"/>
        <v>63.464248032347498</v>
      </c>
      <c r="AR9">
        <f t="shared" si="22"/>
        <v>2.8275762427459155</v>
      </c>
      <c r="AS9" s="1">
        <f>_xll.BDH(AT$1,"EQY_SH_OUT",$C9,$C9)</f>
        <v>173.62899999999999</v>
      </c>
      <c r="AT9">
        <v>2149.1</v>
      </c>
      <c r="AU9">
        <f t="shared" si="23"/>
        <v>12.377540618214699</v>
      </c>
      <c r="AV9">
        <f t="shared" si="24"/>
        <v>3.2001510818482157</v>
      </c>
      <c r="AX9">
        <f>(D9+I9+N9+S9+X9)/5</f>
        <v>513.81111645706301</v>
      </c>
      <c r="AZ9">
        <f>(H9+M9+R9+W9+AB9)/5</f>
        <v>15.826522389859752</v>
      </c>
      <c r="BB9">
        <f t="shared" si="25"/>
        <v>3.6917818042324795</v>
      </c>
    </row>
    <row r="10" spans="1:54" x14ac:dyDescent="0.3">
      <c r="C10" s="2" t="s">
        <v>750</v>
      </c>
      <c r="D10" s="1">
        <f t="shared" si="0"/>
        <v>216.33636850562436</v>
      </c>
      <c r="E10" s="1">
        <v>40.39</v>
      </c>
      <c r="F10" s="1">
        <f t="shared" si="7"/>
        <v>7.0217276099628911E-2</v>
      </c>
      <c r="G10">
        <v>3.26</v>
      </c>
      <c r="H10">
        <f t="shared" si="8"/>
        <v>12.389570552147241</v>
      </c>
      <c r="I10" s="1">
        <f t="shared" si="1"/>
        <v>1105.0106884753618</v>
      </c>
      <c r="J10" s="1">
        <v>192.81</v>
      </c>
      <c r="K10" s="1">
        <f t="shared" si="9"/>
        <v>7.8114515768284543E-2</v>
      </c>
      <c r="L10">
        <v>7.52</v>
      </c>
      <c r="M10">
        <f t="shared" si="10"/>
        <v>25.639627659574469</v>
      </c>
      <c r="N10" s="1">
        <f t="shared" si="2"/>
        <v>278.05671780567201</v>
      </c>
      <c r="O10" s="1">
        <v>119.62</v>
      </c>
      <c r="P10" s="1">
        <f t="shared" si="11"/>
        <v>4.9758666081614722E-2</v>
      </c>
      <c r="Q10">
        <v>9.25</v>
      </c>
      <c r="R10">
        <f t="shared" si="12"/>
        <v>12.931891891891892</v>
      </c>
      <c r="S10" s="1">
        <f t="shared" si="3"/>
        <v>825.66772295156602</v>
      </c>
      <c r="T10" s="1">
        <v>182.39</v>
      </c>
      <c r="U10" s="1">
        <f t="shared" si="13"/>
        <v>8.0317479121009061E-2</v>
      </c>
      <c r="V10">
        <v>14.55</v>
      </c>
      <c r="W10">
        <f t="shared" si="14"/>
        <v>12.535395189003435</v>
      </c>
      <c r="X10" s="1">
        <f t="shared" si="4"/>
        <v>191.02927289896147</v>
      </c>
      <c r="Y10" s="1">
        <v>40.46</v>
      </c>
      <c r="Z10" s="1">
        <f t="shared" si="15"/>
        <v>4.4129032258064527E-2</v>
      </c>
      <c r="AA10">
        <v>2.33</v>
      </c>
      <c r="AB10">
        <f t="shared" si="16"/>
        <v>17.36480686695279</v>
      </c>
      <c r="AC10" s="1">
        <v>949.39300000000003</v>
      </c>
      <c r="AD10">
        <v>14989.7</v>
      </c>
      <c r="AE10">
        <f t="shared" si="5"/>
        <v>15.7887197398759</v>
      </c>
      <c r="AF10">
        <f t="shared" si="17"/>
        <v>2.558155484766206</v>
      </c>
      <c r="AG10" s="1">
        <v>425.65899999999999</v>
      </c>
      <c r="AH10">
        <v>13241.2</v>
      </c>
      <c r="AI10">
        <f t="shared" si="18"/>
        <v>31.107529736244274</v>
      </c>
      <c r="AJ10">
        <f t="shared" si="19"/>
        <v>6.1981777927982353</v>
      </c>
      <c r="AK10" s="1">
        <v>163.66399999999999</v>
      </c>
      <c r="AL10">
        <v>5054.8999999999996</v>
      </c>
      <c r="AM10">
        <f t="shared" si="6"/>
        <v>30.885839280477075</v>
      </c>
      <c r="AN10">
        <f t="shared" si="20"/>
        <v>3.8729723001444145</v>
      </c>
      <c r="AO10" s="1">
        <f>_xll.BDH(AP$1,"EQY_SH_OUT",$C10,$C10)</f>
        <v>152.59299999999999</v>
      </c>
      <c r="AP10">
        <v>9682.2999999999993</v>
      </c>
      <c r="AQ10">
        <f t="shared" si="21"/>
        <v>63.451796609280898</v>
      </c>
      <c r="AR10">
        <f t="shared" si="22"/>
        <v>2.8744654958016174</v>
      </c>
      <c r="AS10" s="1">
        <f>_xll.BDH(AT$1,"EQY_SH_OUT",$C10,$C10)</f>
        <v>173.62899999999999</v>
      </c>
      <c r="AT10">
        <v>2143.4</v>
      </c>
      <c r="AU10">
        <f t="shared" si="23"/>
        <v>12.344712000875431</v>
      </c>
      <c r="AV10">
        <f t="shared" si="24"/>
        <v>3.2775167210973217</v>
      </c>
      <c r="AX10">
        <f>(D10+I10+N10+S10+X10)/5</f>
        <v>523.22015412743713</v>
      </c>
      <c r="AZ10">
        <f>(H10+M10+R10+W10+AB10)/5</f>
        <v>16.172258431913967</v>
      </c>
      <c r="BB10">
        <f t="shared" si="25"/>
        <v>3.756257558921559</v>
      </c>
    </row>
    <row r="11" spans="1:54" x14ac:dyDescent="0.3">
      <c r="C11" s="2" t="s">
        <v>749</v>
      </c>
      <c r="D11" s="1">
        <f t="shared" si="0"/>
        <v>202.142474558115</v>
      </c>
      <c r="E11" s="1">
        <v>37.74</v>
      </c>
      <c r="F11" s="1">
        <f t="shared" si="7"/>
        <v>-2.1265560165975139E-2</v>
      </c>
      <c r="G11">
        <v>3.24</v>
      </c>
      <c r="H11">
        <f t="shared" si="8"/>
        <v>11.648148148148149</v>
      </c>
      <c r="I11" s="1">
        <f t="shared" si="1"/>
        <v>1024.9474172861039</v>
      </c>
      <c r="J11" s="1">
        <v>178.84</v>
      </c>
      <c r="K11" s="1">
        <f t="shared" si="9"/>
        <v>-3.3871751931284111E-2</v>
      </c>
      <c r="L11">
        <v>7.58</v>
      </c>
      <c r="M11">
        <f t="shared" si="10"/>
        <v>23.593667546174142</v>
      </c>
      <c r="N11" s="1">
        <f t="shared" si="2"/>
        <v>264.87680148768038</v>
      </c>
      <c r="O11" s="1">
        <v>113.95</v>
      </c>
      <c r="P11" s="1">
        <f t="shared" si="11"/>
        <v>-1.5805838659526672E-2</v>
      </c>
      <c r="Q11">
        <v>9.23</v>
      </c>
      <c r="R11">
        <f t="shared" si="12"/>
        <v>12.345612134344529</v>
      </c>
      <c r="S11" s="1">
        <f t="shared" si="3"/>
        <v>764.28248076052921</v>
      </c>
      <c r="T11" s="1">
        <v>168.83</v>
      </c>
      <c r="U11" s="1">
        <f t="shared" si="13"/>
        <v>-4.4809052333804722E-2</v>
      </c>
      <c r="V11">
        <v>14.51</v>
      </c>
      <c r="W11">
        <f t="shared" si="14"/>
        <v>11.635423845623709</v>
      </c>
      <c r="X11" s="1">
        <f t="shared" si="4"/>
        <v>182.95561850802662</v>
      </c>
      <c r="Y11" s="1">
        <v>38.75</v>
      </c>
      <c r="Z11" s="1">
        <f t="shared" si="15"/>
        <v>-5.4878048780487854E-2</v>
      </c>
      <c r="AA11">
        <v>2.3199999999999998</v>
      </c>
      <c r="AB11">
        <f t="shared" si="16"/>
        <v>16.702586206896552</v>
      </c>
      <c r="AC11" s="1">
        <v>949.39300000000003</v>
      </c>
      <c r="AD11">
        <v>14964.7</v>
      </c>
      <c r="AE11">
        <f t="shared" si="5"/>
        <v>15.762387125247395</v>
      </c>
      <c r="AF11">
        <f t="shared" si="17"/>
        <v>2.3943073913944151</v>
      </c>
      <c r="AG11" s="1">
        <v>425.65899999999999</v>
      </c>
      <c r="AH11">
        <v>13256.3</v>
      </c>
      <c r="AI11">
        <f t="shared" si="18"/>
        <v>31.143004141813048</v>
      </c>
      <c r="AJ11">
        <f t="shared" si="19"/>
        <v>5.742541701681465</v>
      </c>
      <c r="AK11" s="1">
        <v>163.66399999999999</v>
      </c>
      <c r="AL11">
        <v>5039.8999999999996</v>
      </c>
      <c r="AM11">
        <f t="shared" si="6"/>
        <v>30.794188092677683</v>
      </c>
      <c r="AN11">
        <f t="shared" si="20"/>
        <v>3.7003735788408498</v>
      </c>
      <c r="AO11" s="1">
        <f>_xll.BDH(AP$1,"EQY_SH_OUT",$C11,$C11)</f>
        <v>152.59299999999999</v>
      </c>
      <c r="AP11">
        <v>9680.4</v>
      </c>
      <c r="AQ11">
        <f t="shared" si="21"/>
        <v>63.439345186214311</v>
      </c>
      <c r="AR11">
        <f t="shared" si="22"/>
        <v>2.6612821980496673</v>
      </c>
      <c r="AS11" s="1">
        <f>_xll.BDH(AT$1,"EQY_SH_OUT",$C11,$C11)</f>
        <v>173.62899999999999</v>
      </c>
      <c r="AT11">
        <v>2137.1</v>
      </c>
      <c r="AU11">
        <f t="shared" si="23"/>
        <v>12.308427739605712</v>
      </c>
      <c r="AV11">
        <f t="shared" si="24"/>
        <v>3.1482493800009355</v>
      </c>
      <c r="AX11">
        <f>(D11+I11+N11+S11+X11)/5</f>
        <v>487.84095852009102</v>
      </c>
      <c r="AZ11">
        <f>(H11+M11+R11+W11+AB11)/5</f>
        <v>15.185087576237416</v>
      </c>
      <c r="BB11">
        <f t="shared" si="25"/>
        <v>3.5293508499934658</v>
      </c>
    </row>
    <row r="12" spans="1:54" x14ac:dyDescent="0.3">
      <c r="C12" s="2" t="s">
        <v>748</v>
      </c>
      <c r="D12" s="1">
        <f t="shared" si="0"/>
        <v>206.53454740224998</v>
      </c>
      <c r="E12" s="1">
        <v>38.56</v>
      </c>
      <c r="F12" s="1">
        <f t="shared" si="7"/>
        <v>-2.2064417955871107E-2</v>
      </c>
      <c r="G12">
        <v>3.23</v>
      </c>
      <c r="H12">
        <f t="shared" si="8"/>
        <v>11.938080495356038</v>
      </c>
      <c r="I12" s="1">
        <f t="shared" si="1"/>
        <v>1060.8813264025425</v>
      </c>
      <c r="J12" s="1">
        <v>185.11</v>
      </c>
      <c r="K12" s="1">
        <f t="shared" si="9"/>
        <v>1.1898966953325374E-3</v>
      </c>
      <c r="L12">
        <v>7.53</v>
      </c>
      <c r="M12">
        <f t="shared" si="10"/>
        <v>24.58300132802125</v>
      </c>
      <c r="N12" s="1">
        <f t="shared" si="2"/>
        <v>269.13063691306394</v>
      </c>
      <c r="O12" s="1">
        <v>115.78</v>
      </c>
      <c r="P12" s="1">
        <f t="shared" si="11"/>
        <v>1.126735959472458E-2</v>
      </c>
      <c r="Q12">
        <v>9.07</v>
      </c>
      <c r="R12">
        <f t="shared" si="12"/>
        <v>12.765159867695699</v>
      </c>
      <c r="S12" s="1">
        <f t="shared" si="3"/>
        <v>800.13580805794902</v>
      </c>
      <c r="T12" s="1">
        <v>176.75</v>
      </c>
      <c r="U12" s="1">
        <f t="shared" si="13"/>
        <v>-1.3781943979466527E-2</v>
      </c>
      <c r="V12">
        <v>14.5</v>
      </c>
      <c r="W12">
        <f t="shared" si="14"/>
        <v>12.189655172413794</v>
      </c>
      <c r="X12" s="1">
        <f t="shared" si="4"/>
        <v>193.578847969783</v>
      </c>
      <c r="Y12" s="1">
        <v>41</v>
      </c>
      <c r="Z12" s="1">
        <f t="shared" si="15"/>
        <v>-5.8195926285160571E-3</v>
      </c>
      <c r="AA12">
        <v>2.3199999999999998</v>
      </c>
      <c r="AB12">
        <f t="shared" si="16"/>
        <v>17.672413793103448</v>
      </c>
      <c r="AC12" s="1">
        <v>949.39300000000003</v>
      </c>
      <c r="AD12">
        <v>14939.7</v>
      </c>
      <c r="AE12">
        <f t="shared" si="5"/>
        <v>15.73605451061889</v>
      </c>
      <c r="AF12">
        <f t="shared" si="17"/>
        <v>2.4504236417063261</v>
      </c>
      <c r="AG12" s="1">
        <v>425.65899999999999</v>
      </c>
      <c r="AH12">
        <v>13221.4</v>
      </c>
      <c r="AI12">
        <f t="shared" si="18"/>
        <v>31.061013628279913</v>
      </c>
      <c r="AJ12">
        <f t="shared" si="19"/>
        <v>5.9595608248748251</v>
      </c>
      <c r="AK12" s="1">
        <v>163.66399999999999</v>
      </c>
      <c r="AL12">
        <v>4923.3</v>
      </c>
      <c r="AM12">
        <f t="shared" si="6"/>
        <v>30.081752859517064</v>
      </c>
      <c r="AN12">
        <f t="shared" si="20"/>
        <v>3.8488448642170896</v>
      </c>
      <c r="AO12" s="1">
        <f>_xll.BDH(AP$1,"EQY_SH_OUT",$C12,$C12)</f>
        <v>152.59299999999999</v>
      </c>
      <c r="AP12">
        <v>9678.6</v>
      </c>
      <c r="AQ12">
        <f t="shared" si="21"/>
        <v>63.427549101203866</v>
      </c>
      <c r="AR12">
        <f t="shared" si="22"/>
        <v>2.7866440135970074</v>
      </c>
      <c r="AS12" s="1">
        <f>_xll.BDH(AT$1,"EQY_SH_OUT",$C12,$C12)</f>
        <v>173.62899999999999</v>
      </c>
      <c r="AT12">
        <v>2135.9</v>
      </c>
      <c r="AU12">
        <f t="shared" si="23"/>
        <v>12.301516451744813</v>
      </c>
      <c r="AV12">
        <f t="shared" si="24"/>
        <v>3.3329224214616784</v>
      </c>
      <c r="AX12">
        <f>(D12+I12+N12+S12+X12)/5</f>
        <v>506.05223334911773</v>
      </c>
      <c r="AZ12">
        <f>(H12+M12+R12+W12+AB12)/5</f>
        <v>15.829662131318045</v>
      </c>
      <c r="BB12">
        <f t="shared" si="25"/>
        <v>3.675679153171385</v>
      </c>
    </row>
    <row r="13" spans="1:54" x14ac:dyDescent="0.3">
      <c r="C13" s="2" t="s">
        <v>747</v>
      </c>
      <c r="D13" s="1">
        <f t="shared" si="0"/>
        <v>211.1944295661493</v>
      </c>
      <c r="E13" s="1">
        <v>39.43</v>
      </c>
      <c r="F13" s="1">
        <f t="shared" si="7"/>
        <v>8.4398976982096308E-3</v>
      </c>
      <c r="G13">
        <v>3.21</v>
      </c>
      <c r="H13">
        <f t="shared" si="8"/>
        <v>12.283489096573209</v>
      </c>
      <c r="I13" s="1">
        <f t="shared" si="1"/>
        <v>1059.620487486176</v>
      </c>
      <c r="J13" s="1">
        <v>184.89</v>
      </c>
      <c r="K13" s="1">
        <f t="shared" si="9"/>
        <v>2.8204154688939997E-3</v>
      </c>
      <c r="L13">
        <v>7.47</v>
      </c>
      <c r="M13">
        <f t="shared" si="10"/>
        <v>24.751004016064257</v>
      </c>
      <c r="N13" s="1">
        <f t="shared" si="2"/>
        <v>266.13203161320337</v>
      </c>
      <c r="O13" s="1">
        <v>114.49</v>
      </c>
      <c r="P13" s="1">
        <f t="shared" si="11"/>
        <v>5.8230890100748667E-2</v>
      </c>
      <c r="Q13">
        <v>8.76</v>
      </c>
      <c r="R13">
        <f t="shared" si="12"/>
        <v>13.069634703196346</v>
      </c>
      <c r="S13" s="1">
        <f t="shared" si="3"/>
        <v>811.31733816206849</v>
      </c>
      <c r="T13" s="1">
        <v>179.22</v>
      </c>
      <c r="U13" s="1">
        <f t="shared" si="13"/>
        <v>-1.0326357060025382E-2</v>
      </c>
      <c r="V13">
        <v>14.48</v>
      </c>
      <c r="W13">
        <f t="shared" si="14"/>
        <v>12.377071823204419</v>
      </c>
      <c r="X13" s="1">
        <f t="shared" si="4"/>
        <v>194.71199244570369</v>
      </c>
      <c r="Y13" s="1">
        <v>41.24</v>
      </c>
      <c r="Z13" s="1">
        <f t="shared" si="15"/>
        <v>3.6962534573799388E-2</v>
      </c>
      <c r="AA13">
        <v>2.2999999999999998</v>
      </c>
      <c r="AB13">
        <f t="shared" si="16"/>
        <v>17.9304347826087</v>
      </c>
      <c r="AC13" s="1">
        <v>949.39300000000003</v>
      </c>
      <c r="AD13">
        <v>14914.7</v>
      </c>
      <c r="AE13">
        <f t="shared" si="5"/>
        <v>15.709721895990386</v>
      </c>
      <c r="AF13">
        <f t="shared" si="17"/>
        <v>2.5099107585134131</v>
      </c>
      <c r="AG13" s="1">
        <v>425.65899999999999</v>
      </c>
      <c r="AH13">
        <v>13186.6</v>
      </c>
      <c r="AI13">
        <f t="shared" si="18"/>
        <v>30.979258044584988</v>
      </c>
      <c r="AJ13">
        <f t="shared" si="19"/>
        <v>5.9681868343621547</v>
      </c>
      <c r="AK13" s="1">
        <v>151.364</v>
      </c>
      <c r="AL13">
        <v>4387.8999999999996</v>
      </c>
      <c r="AM13">
        <f t="shared" si="6"/>
        <v>28.989059485742974</v>
      </c>
      <c r="AN13">
        <f t="shared" si="20"/>
        <v>3.9494209895394157</v>
      </c>
      <c r="AO13" s="1">
        <f>_xll.BDH(AP$1,"EQY_SH_OUT",$C13,$C13)</f>
        <v>152.59299999999999</v>
      </c>
      <c r="AP13">
        <v>9679.6</v>
      </c>
      <c r="AQ13">
        <f t="shared" si="21"/>
        <v>63.434102481765223</v>
      </c>
      <c r="AR13">
        <f t="shared" si="22"/>
        <v>2.8252941712467456</v>
      </c>
      <c r="AS13" s="1">
        <f>_xll.BDH(AT$1,"EQY_SH_OUT",$C13,$C13)</f>
        <v>179.25</v>
      </c>
      <c r="AT13">
        <v>2129.6999999999998</v>
      </c>
      <c r="AU13">
        <f t="shared" si="23"/>
        <v>11.881171548117154</v>
      </c>
      <c r="AV13">
        <f t="shared" si="24"/>
        <v>3.4710381743907597</v>
      </c>
      <c r="AX13">
        <f>(D13+I13+N13+S13+X13)/5</f>
        <v>508.59525585466019</v>
      </c>
      <c r="AZ13">
        <f>(H13+M13+R13+W13+AB13)/5</f>
        <v>16.082326884329383</v>
      </c>
      <c r="BB13">
        <f t="shared" si="25"/>
        <v>3.7447701856104976</v>
      </c>
    </row>
    <row r="14" spans="1:54" x14ac:dyDescent="0.3">
      <c r="C14" s="2" t="s">
        <v>746</v>
      </c>
      <c r="D14" s="1">
        <f t="shared" si="0"/>
        <v>209.42688805570475</v>
      </c>
      <c r="E14" s="1">
        <v>39.1</v>
      </c>
      <c r="F14" s="1">
        <f t="shared" si="7"/>
        <v>-1.7094017094017033E-2</v>
      </c>
      <c r="G14">
        <v>3.25</v>
      </c>
      <c r="H14">
        <f t="shared" si="8"/>
        <v>12.030769230769231</v>
      </c>
      <c r="I14" s="1">
        <f t="shared" si="1"/>
        <v>1056.6403227747649</v>
      </c>
      <c r="J14" s="1">
        <v>184.37</v>
      </c>
      <c r="K14" s="1">
        <f t="shared" si="9"/>
        <v>1.8224995857955451E-2</v>
      </c>
      <c r="L14">
        <v>7.42</v>
      </c>
      <c r="M14">
        <f t="shared" si="10"/>
        <v>24.847708894878707</v>
      </c>
      <c r="N14" s="1">
        <f t="shared" si="2"/>
        <v>251.48768014876819</v>
      </c>
      <c r="O14" s="1">
        <v>108.19</v>
      </c>
      <c r="P14" s="1">
        <f t="shared" si="11"/>
        <v>2.4526515151515271E-2</v>
      </c>
      <c r="Q14">
        <v>8.65</v>
      </c>
      <c r="R14">
        <f t="shared" si="12"/>
        <v>12.507514450867051</v>
      </c>
      <c r="S14" s="1">
        <f t="shared" si="3"/>
        <v>819.78270710729259</v>
      </c>
      <c r="T14" s="1">
        <v>181.09</v>
      </c>
      <c r="U14" s="1">
        <f t="shared" si="13"/>
        <v>3.3029092983456909E-2</v>
      </c>
      <c r="V14">
        <v>14.46</v>
      </c>
      <c r="W14">
        <f t="shared" si="14"/>
        <v>12.523513139695712</v>
      </c>
      <c r="X14" s="1">
        <f t="shared" si="4"/>
        <v>187.7714825306895</v>
      </c>
      <c r="Y14" s="1">
        <v>39.770000000000003</v>
      </c>
      <c r="Z14" s="1">
        <f t="shared" si="15"/>
        <v>5.9403303143313879E-2</v>
      </c>
      <c r="AA14">
        <v>2.29</v>
      </c>
      <c r="AB14">
        <f t="shared" si="16"/>
        <v>17.366812227074238</v>
      </c>
      <c r="AC14" s="1">
        <v>953.85599999999999</v>
      </c>
      <c r="AD14">
        <v>14983.2</v>
      </c>
      <c r="AE14">
        <f t="shared" si="5"/>
        <v>15.708031400966185</v>
      </c>
      <c r="AF14">
        <f t="shared" si="17"/>
        <v>2.4891725132148004</v>
      </c>
      <c r="AG14" s="1">
        <v>425.65899999999999</v>
      </c>
      <c r="AH14">
        <v>13151.8</v>
      </c>
      <c r="AI14">
        <f t="shared" si="18"/>
        <v>30.897502460890053</v>
      </c>
      <c r="AJ14">
        <f t="shared" si="19"/>
        <v>5.9671489704831284</v>
      </c>
      <c r="AK14" s="1">
        <v>151.364</v>
      </c>
      <c r="AL14">
        <v>4234.8</v>
      </c>
      <c r="AM14">
        <f t="shared" si="6"/>
        <v>27.977590444227161</v>
      </c>
      <c r="AN14">
        <f t="shared" si="20"/>
        <v>3.8670235099650512</v>
      </c>
      <c r="AO14" s="1">
        <f>_xll.BDH(AP$1,"EQY_SH_OUT",$C14,$C14)</f>
        <v>152.59299999999999</v>
      </c>
      <c r="AP14">
        <v>9677.7000000000007</v>
      </c>
      <c r="AQ14">
        <f t="shared" si="21"/>
        <v>63.421651058698636</v>
      </c>
      <c r="AR14">
        <f t="shared" si="22"/>
        <v>2.8553340535457803</v>
      </c>
      <c r="AS14" s="1">
        <f>_xll.BDH(AT$1,"EQY_SH_OUT",$C14,$C14)</f>
        <v>179.25</v>
      </c>
      <c r="AT14">
        <v>2123.5</v>
      </c>
      <c r="AU14">
        <f t="shared" si="23"/>
        <v>11.846582984658298</v>
      </c>
      <c r="AV14">
        <f t="shared" si="24"/>
        <v>3.357086178478927</v>
      </c>
      <c r="AX14">
        <f>(D14+I14+N14+S14+X14)/5</f>
        <v>505.02181612344395</v>
      </c>
      <c r="AZ14">
        <f>(H14+M14+R14+W14+AB14)/5</f>
        <v>15.855263588656987</v>
      </c>
      <c r="BB14">
        <f t="shared" si="25"/>
        <v>3.7071530451375372</v>
      </c>
    </row>
    <row r="15" spans="1:54" x14ac:dyDescent="0.3">
      <c r="C15" s="2" t="s">
        <v>745</v>
      </c>
      <c r="D15" s="1">
        <f t="shared" si="0"/>
        <v>213.0690948044996</v>
      </c>
      <c r="E15" s="1">
        <v>39.78</v>
      </c>
      <c r="F15" s="1">
        <f t="shared" si="7"/>
        <v>1.1956245230221318E-2</v>
      </c>
      <c r="G15">
        <v>3.61</v>
      </c>
      <c r="H15">
        <f t="shared" si="8"/>
        <v>11.019390581717452</v>
      </c>
      <c r="I15" s="1">
        <f t="shared" si="1"/>
        <v>1037.7277390292709</v>
      </c>
      <c r="J15" s="1">
        <v>181.07</v>
      </c>
      <c r="K15" s="1">
        <f t="shared" si="9"/>
        <v>1.4909478168264156E-2</v>
      </c>
      <c r="L15">
        <v>7.36</v>
      </c>
      <c r="M15">
        <f t="shared" si="10"/>
        <v>24.601902173913043</v>
      </c>
      <c r="N15" s="1">
        <f t="shared" si="2"/>
        <v>245.4672245467226</v>
      </c>
      <c r="O15" s="1">
        <v>105.6</v>
      </c>
      <c r="P15" s="1">
        <f t="shared" si="11"/>
        <v>-1.2715033657441976E-2</v>
      </c>
      <c r="Q15">
        <v>8.64</v>
      </c>
      <c r="R15">
        <f t="shared" si="12"/>
        <v>12.222222222222221</v>
      </c>
      <c r="S15" s="1">
        <f t="shared" si="3"/>
        <v>793.57175192395164</v>
      </c>
      <c r="T15" s="1">
        <v>175.3</v>
      </c>
      <c r="U15" s="1">
        <f t="shared" si="13"/>
        <v>1.464374602072116E-2</v>
      </c>
      <c r="V15">
        <v>14.44</v>
      </c>
      <c r="W15">
        <f t="shared" si="14"/>
        <v>12.139889196675901</v>
      </c>
      <c r="X15" s="1">
        <f t="shared" si="4"/>
        <v>177.24268177525983</v>
      </c>
      <c r="Y15" s="1">
        <v>37.54</v>
      </c>
      <c r="Z15" s="1">
        <f t="shared" si="15"/>
        <v>2.1218715995647397E-2</v>
      </c>
      <c r="AA15">
        <v>2.2799999999999998</v>
      </c>
      <c r="AB15">
        <f t="shared" si="16"/>
        <v>16.464912280701757</v>
      </c>
      <c r="AC15" s="1">
        <v>953.85599999999999</v>
      </c>
      <c r="AD15">
        <v>15678.9</v>
      </c>
      <c r="AE15">
        <f t="shared" si="5"/>
        <v>16.43738677536232</v>
      </c>
      <c r="AF15">
        <f t="shared" si="17"/>
        <v>2.4200927156879626</v>
      </c>
      <c r="AG15" s="1">
        <v>425.65899999999999</v>
      </c>
      <c r="AH15">
        <v>13116.9</v>
      </c>
      <c r="AI15">
        <f t="shared" si="18"/>
        <v>30.815511947356921</v>
      </c>
      <c r="AJ15">
        <f t="shared" si="19"/>
        <v>5.8759367785071168</v>
      </c>
      <c r="AK15" s="1">
        <v>151.364</v>
      </c>
      <c r="AL15">
        <v>4231.3999999999996</v>
      </c>
      <c r="AM15">
        <f t="shared" si="6"/>
        <v>27.955128035728439</v>
      </c>
      <c r="AN15">
        <f t="shared" si="20"/>
        <v>3.7774822517370139</v>
      </c>
      <c r="AO15" s="1">
        <f>_xll.BDH(AP$1,"EQY_SH_OUT",$C15,$C15)</f>
        <v>152.59299999999999</v>
      </c>
      <c r="AP15">
        <v>9675.7999999999993</v>
      </c>
      <c r="AQ15">
        <f t="shared" si="21"/>
        <v>63.409199635632042</v>
      </c>
      <c r="AR15">
        <f t="shared" si="22"/>
        <v>2.7645830732342547</v>
      </c>
      <c r="AS15" s="1">
        <f>_xll.BDH(AT$1,"EQY_SH_OUT",$C15,$C15)</f>
        <v>179.25</v>
      </c>
      <c r="AT15">
        <v>2117.3000000000002</v>
      </c>
      <c r="AU15">
        <f t="shared" si="23"/>
        <v>11.811994421199444</v>
      </c>
      <c r="AV15">
        <f t="shared" si="24"/>
        <v>3.1781254427808996</v>
      </c>
      <c r="AX15">
        <f>(D15+I15+N15+S15+X15)/5</f>
        <v>493.41569841594094</v>
      </c>
      <c r="AZ15">
        <f>(H15+M15+R15+W15+AB15)/5</f>
        <v>15.289663291046073</v>
      </c>
      <c r="BB15">
        <f t="shared" si="25"/>
        <v>3.6032440523894493</v>
      </c>
    </row>
    <row r="16" spans="1:54" x14ac:dyDescent="0.3">
      <c r="C16" s="2" t="s">
        <v>744</v>
      </c>
      <c r="D16" s="1">
        <f t="shared" si="0"/>
        <v>210.55168719871492</v>
      </c>
      <c r="E16" s="1">
        <v>39.31</v>
      </c>
      <c r="F16" s="1">
        <f t="shared" si="7"/>
        <v>3.0620056136769769E-3</v>
      </c>
      <c r="G16">
        <v>3.61</v>
      </c>
      <c r="H16">
        <f t="shared" si="8"/>
        <v>10.889196675900278</v>
      </c>
      <c r="I16" s="1">
        <f t="shared" si="1"/>
        <v>1022.4830503132059</v>
      </c>
      <c r="J16" s="1">
        <v>178.41</v>
      </c>
      <c r="K16" s="1">
        <f t="shared" si="9"/>
        <v>9.9060341899694926E-3</v>
      </c>
      <c r="L16">
        <v>7.31</v>
      </c>
      <c r="M16">
        <f t="shared" si="10"/>
        <v>24.406292749658004</v>
      </c>
      <c r="N16" s="1">
        <f t="shared" si="2"/>
        <v>248.62854486285462</v>
      </c>
      <c r="O16" s="1">
        <v>106.96</v>
      </c>
      <c r="P16" s="1">
        <f t="shared" si="11"/>
        <v>5.4936384258802651E-2</v>
      </c>
      <c r="Q16">
        <v>8.64</v>
      </c>
      <c r="R16">
        <f t="shared" si="12"/>
        <v>12.379629629629628</v>
      </c>
      <c r="S16" s="1">
        <f t="shared" si="3"/>
        <v>782.11860570394254</v>
      </c>
      <c r="T16" s="1">
        <v>172.77</v>
      </c>
      <c r="U16" s="1">
        <f t="shared" si="13"/>
        <v>4.3990573448546844E-2</v>
      </c>
      <c r="V16">
        <v>14.47</v>
      </c>
      <c r="W16">
        <f t="shared" si="14"/>
        <v>11.939875604699377</v>
      </c>
      <c r="X16" s="1">
        <f t="shared" si="4"/>
        <v>173.55996222851763</v>
      </c>
      <c r="Y16" s="1">
        <v>36.76</v>
      </c>
      <c r="Z16" s="1">
        <f t="shared" si="15"/>
        <v>2.7210884353734421E-4</v>
      </c>
      <c r="AA16">
        <v>2.27</v>
      </c>
      <c r="AB16">
        <f t="shared" si="16"/>
        <v>16.193832599118942</v>
      </c>
      <c r="AC16" s="1">
        <v>953.85599999999999</v>
      </c>
      <c r="AD16">
        <v>15639.7</v>
      </c>
      <c r="AE16">
        <f t="shared" si="5"/>
        <v>16.396290425389157</v>
      </c>
      <c r="AF16">
        <f t="shared" si="17"/>
        <v>2.3974935171390759</v>
      </c>
      <c r="AG16" s="1">
        <v>425.65899999999999</v>
      </c>
      <c r="AH16">
        <v>13082.1</v>
      </c>
      <c r="AI16">
        <f t="shared" si="18"/>
        <v>30.733756363661993</v>
      </c>
      <c r="AJ16">
        <f t="shared" si="19"/>
        <v>5.8050177104593299</v>
      </c>
      <c r="AK16" s="1">
        <v>151.364</v>
      </c>
      <c r="AL16">
        <v>4230.3</v>
      </c>
      <c r="AM16">
        <f t="shared" si="6"/>
        <v>27.947860785920035</v>
      </c>
      <c r="AN16">
        <f t="shared" si="20"/>
        <v>3.827126548944519</v>
      </c>
      <c r="AO16" s="1">
        <f>_xll.BDH(AP$1,"EQY_SH_OUT",$C16,$C16)</f>
        <v>152.59299999999999</v>
      </c>
      <c r="AP16">
        <v>9693.7000000000007</v>
      </c>
      <c r="AQ16">
        <f t="shared" si="21"/>
        <v>63.526505147680439</v>
      </c>
      <c r="AR16">
        <f t="shared" si="22"/>
        <v>2.7196522081351806</v>
      </c>
      <c r="AS16" s="1">
        <f>_xll.BDH(AT$1,"EQY_SH_OUT",$C16,$C16)</f>
        <v>179.25</v>
      </c>
      <c r="AT16">
        <v>2118.1</v>
      </c>
      <c r="AU16">
        <f t="shared" si="23"/>
        <v>11.816457461645745</v>
      </c>
      <c r="AV16">
        <f t="shared" si="24"/>
        <v>3.1109154430857844</v>
      </c>
      <c r="AX16">
        <f>(D16+I16+N16+S16+X16)/5</f>
        <v>487.46837006144716</v>
      </c>
      <c r="AZ16">
        <f>(H16+M16+R16+W16+AB16)/5</f>
        <v>15.161765451801244</v>
      </c>
      <c r="BB16">
        <f t="shared" si="25"/>
        <v>3.5720410855527782</v>
      </c>
    </row>
    <row r="17" spans="3:54" x14ac:dyDescent="0.3">
      <c r="C17" s="2" t="s">
        <v>743</v>
      </c>
      <c r="D17" s="1">
        <f t="shared" si="0"/>
        <v>209.90894483128054</v>
      </c>
      <c r="E17" s="1">
        <v>39.19</v>
      </c>
      <c r="F17" s="1">
        <f t="shared" si="7"/>
        <v>9.7451694203304351E-2</v>
      </c>
      <c r="G17">
        <v>3.63</v>
      </c>
      <c r="H17">
        <f t="shared" si="8"/>
        <v>10.796143250688704</v>
      </c>
      <c r="I17" s="1">
        <f t="shared" si="1"/>
        <v>1012.4536498421106</v>
      </c>
      <c r="J17" s="1">
        <v>176.66</v>
      </c>
      <c r="K17" s="1">
        <f t="shared" si="9"/>
        <v>8.5802089735709908E-2</v>
      </c>
      <c r="L17">
        <v>7.41</v>
      </c>
      <c r="M17">
        <f t="shared" si="10"/>
        <v>23.840755735492575</v>
      </c>
      <c r="N17" s="1">
        <f t="shared" si="2"/>
        <v>235.68107856810798</v>
      </c>
      <c r="O17" s="1">
        <v>101.39</v>
      </c>
      <c r="P17" s="1">
        <f t="shared" si="11"/>
        <v>5.9124621330826299E-2</v>
      </c>
      <c r="Q17">
        <v>8.93</v>
      </c>
      <c r="R17">
        <f t="shared" si="12"/>
        <v>11.353863381858902</v>
      </c>
      <c r="S17" s="1">
        <f t="shared" si="3"/>
        <v>749.16251697601115</v>
      </c>
      <c r="T17" s="1">
        <v>165.49</v>
      </c>
      <c r="U17" s="1">
        <f t="shared" si="13"/>
        <v>0.12158590308370032</v>
      </c>
      <c r="V17">
        <v>14.39</v>
      </c>
      <c r="W17">
        <f t="shared" si="14"/>
        <v>11.500347463516331</v>
      </c>
      <c r="X17" s="1">
        <f t="shared" si="4"/>
        <v>173.51274787535428</v>
      </c>
      <c r="Y17" s="1">
        <v>36.75</v>
      </c>
      <c r="Z17" s="1">
        <f t="shared" si="15"/>
        <v>0.11702127659574479</v>
      </c>
      <c r="AA17">
        <v>2.25</v>
      </c>
      <c r="AB17">
        <f t="shared" si="16"/>
        <v>16.333333333333332</v>
      </c>
      <c r="AC17" s="1">
        <v>953.85599999999999</v>
      </c>
      <c r="AD17">
        <v>15685.5</v>
      </c>
      <c r="AE17">
        <f t="shared" si="5"/>
        <v>16.444306058776167</v>
      </c>
      <c r="AF17">
        <f t="shared" si="17"/>
        <v>2.3831957310892222</v>
      </c>
      <c r="AG17" s="1">
        <v>425.65899999999999</v>
      </c>
      <c r="AH17">
        <v>13047.3</v>
      </c>
      <c r="AI17">
        <f t="shared" si="18"/>
        <v>30.652000779967061</v>
      </c>
      <c r="AJ17">
        <f t="shared" si="19"/>
        <v>5.7634084400603962</v>
      </c>
      <c r="AK17" s="1">
        <v>153.07499999999999</v>
      </c>
      <c r="AL17">
        <v>4327.8999999999996</v>
      </c>
      <c r="AM17">
        <f t="shared" si="6"/>
        <v>28.27306875714519</v>
      </c>
      <c r="AN17">
        <f t="shared" si="20"/>
        <v>3.5860981653919914</v>
      </c>
      <c r="AO17" s="1">
        <f>_xll.BDH(AP$1,"EQY_SH_OUT",$C17,$C17)</f>
        <v>153.96100000000001</v>
      </c>
      <c r="AP17">
        <v>9704.1</v>
      </c>
      <c r="AQ17">
        <f t="shared" si="21"/>
        <v>63.029598404790818</v>
      </c>
      <c r="AR17">
        <f t="shared" si="22"/>
        <v>2.625591851897652</v>
      </c>
      <c r="AS17" s="1">
        <f>_xll.BDH(AT$1,"EQY_SH_OUT",$C17,$C17)</f>
        <v>179.25</v>
      </c>
      <c r="AT17">
        <v>2102.8000000000002</v>
      </c>
      <c r="AU17">
        <f t="shared" si="23"/>
        <v>11.731101813110183</v>
      </c>
      <c r="AV17">
        <f t="shared" si="24"/>
        <v>3.1326980692410116</v>
      </c>
      <c r="AX17">
        <f>(D17+I17+N17+S17+X17)/5</f>
        <v>476.1437876185729</v>
      </c>
      <c r="AZ17">
        <f>(H17+M17+R17+W17+AB17)/5</f>
        <v>14.764888632977968</v>
      </c>
      <c r="BB17">
        <f t="shared" si="25"/>
        <v>3.4981984515360551</v>
      </c>
    </row>
    <row r="18" spans="3:54" x14ac:dyDescent="0.3">
      <c r="C18" s="2" t="s">
        <v>742</v>
      </c>
      <c r="D18" s="1">
        <f t="shared" si="0"/>
        <v>191.26941617568329</v>
      </c>
      <c r="E18" s="1">
        <v>35.71</v>
      </c>
      <c r="F18" s="1">
        <f t="shared" si="7"/>
        <v>2.6739505462909818E-2</v>
      </c>
      <c r="G18">
        <v>3.59</v>
      </c>
      <c r="H18">
        <f t="shared" si="8"/>
        <v>9.9470752089136489</v>
      </c>
      <c r="I18" s="1">
        <f t="shared" si="1"/>
        <v>932.44768951268759</v>
      </c>
      <c r="J18" s="1">
        <v>162.69999999999999</v>
      </c>
      <c r="K18" s="1">
        <f t="shared" si="9"/>
        <v>4.1970127144794755E-3</v>
      </c>
      <c r="L18">
        <v>8.1300000000000008</v>
      </c>
      <c r="M18">
        <f t="shared" si="10"/>
        <v>20.012300123001225</v>
      </c>
      <c r="N18" s="1">
        <f t="shared" si="2"/>
        <v>222.52440725244082</v>
      </c>
      <c r="O18" s="1">
        <v>95.73</v>
      </c>
      <c r="P18" s="1">
        <f t="shared" si="11"/>
        <v>1.8079336382005762E-2</v>
      </c>
      <c r="Q18">
        <v>8.92</v>
      </c>
      <c r="R18">
        <f t="shared" si="12"/>
        <v>10.732062780269059</v>
      </c>
      <c r="S18" s="1">
        <f t="shared" si="3"/>
        <v>667.94929832503749</v>
      </c>
      <c r="T18" s="1">
        <v>147.55000000000001</v>
      </c>
      <c r="U18" s="1">
        <f t="shared" si="13"/>
        <v>2.3870654361251908E-2</v>
      </c>
      <c r="V18">
        <v>15.44</v>
      </c>
      <c r="W18">
        <f t="shared" si="14"/>
        <v>9.556347150259068</v>
      </c>
      <c r="X18" s="1">
        <f t="shared" si="4"/>
        <v>155.33522190746001</v>
      </c>
      <c r="Y18" s="1">
        <v>32.9</v>
      </c>
      <c r="Z18" s="1">
        <f t="shared" si="15"/>
        <v>1.763068357562636E-2</v>
      </c>
      <c r="AA18">
        <v>2.35</v>
      </c>
      <c r="AB18">
        <f t="shared" si="16"/>
        <v>13.999999999999998</v>
      </c>
      <c r="AC18" s="1">
        <v>958.60599999999999</v>
      </c>
      <c r="AD18">
        <v>15621</v>
      </c>
      <c r="AE18">
        <f t="shared" si="5"/>
        <v>16.295537478380066</v>
      </c>
      <c r="AF18">
        <f t="shared" si="17"/>
        <v>2.1913974943985659</v>
      </c>
      <c r="AG18" s="1">
        <v>431.46600000000001</v>
      </c>
      <c r="AH18">
        <v>13567.8</v>
      </c>
      <c r="AI18">
        <f t="shared" si="18"/>
        <v>31.445814965721514</v>
      </c>
      <c r="AJ18">
        <f t="shared" si="19"/>
        <v>5.1739794366072616</v>
      </c>
      <c r="AK18" s="1">
        <v>153.07499999999999</v>
      </c>
      <c r="AL18">
        <v>4331.3999999999996</v>
      </c>
      <c r="AM18">
        <f t="shared" si="6"/>
        <v>28.295933365997058</v>
      </c>
      <c r="AN18">
        <f t="shared" si="20"/>
        <v>3.3831716650505612</v>
      </c>
      <c r="AO18" s="1">
        <f>_xll.BDH(AP$1,"EQY_SH_OUT",$C18,$C18)</f>
        <v>155.18299999999999</v>
      </c>
      <c r="AP18">
        <v>10359.799999999999</v>
      </c>
      <c r="AQ18">
        <f t="shared" si="21"/>
        <v>66.758601135433651</v>
      </c>
      <c r="AR18">
        <f t="shared" si="22"/>
        <v>2.2102020936697619</v>
      </c>
      <c r="AS18" s="1">
        <f>_xll.BDH(AT$1,"EQY_SH_OUT",$C18,$C18)</f>
        <v>179.25</v>
      </c>
      <c r="AT18">
        <v>2168.9</v>
      </c>
      <c r="AU18">
        <f t="shared" si="23"/>
        <v>12.099860529986053</v>
      </c>
      <c r="AV18">
        <f t="shared" si="24"/>
        <v>2.7190396053298906</v>
      </c>
      <c r="AX18">
        <f>(D18+I18+N18+S18+X18)/5</f>
        <v>433.90520663466185</v>
      </c>
      <c r="AZ18">
        <f>(H18+M18+R18+W18+AB18)/5</f>
        <v>12.849557052488601</v>
      </c>
      <c r="BB18">
        <f t="shared" si="25"/>
        <v>3.1355580590112084</v>
      </c>
    </row>
    <row r="19" spans="3:54" x14ac:dyDescent="0.3">
      <c r="C19" s="2" t="s">
        <v>741</v>
      </c>
      <c r="D19" s="1">
        <f t="shared" si="0"/>
        <v>186.28816282806676</v>
      </c>
      <c r="E19" s="1">
        <v>34.78</v>
      </c>
      <c r="F19" s="1">
        <f t="shared" si="7"/>
        <v>3.2047477744806985E-2</v>
      </c>
      <c r="G19">
        <v>3.6</v>
      </c>
      <c r="H19">
        <f t="shared" si="8"/>
        <v>9.6611111111111114</v>
      </c>
      <c r="I19" s="1">
        <f t="shared" si="1"/>
        <v>928.55055104391931</v>
      </c>
      <c r="J19" s="1">
        <v>162.02000000000001</v>
      </c>
      <c r="K19" s="1">
        <f t="shared" si="9"/>
        <v>5.1599922113325203E-2</v>
      </c>
      <c r="L19">
        <v>8.31</v>
      </c>
      <c r="M19">
        <f t="shared" si="10"/>
        <v>19.496991576413958</v>
      </c>
      <c r="N19" s="1">
        <f t="shared" si="2"/>
        <v>218.57275685727578</v>
      </c>
      <c r="O19" s="1">
        <v>94.03</v>
      </c>
      <c r="P19" s="1">
        <f t="shared" si="11"/>
        <v>2.9901423877327638E-2</v>
      </c>
      <c r="Q19">
        <v>9</v>
      </c>
      <c r="R19">
        <f t="shared" si="12"/>
        <v>10.447777777777778</v>
      </c>
      <c r="S19" s="1">
        <f t="shared" si="3"/>
        <v>652.37664101403686</v>
      </c>
      <c r="T19" s="1">
        <v>144.11000000000001</v>
      </c>
      <c r="U19" s="1">
        <f t="shared" si="13"/>
        <v>4.3821526872374506E-2</v>
      </c>
      <c r="V19">
        <v>15.57</v>
      </c>
      <c r="W19">
        <f t="shared" si="14"/>
        <v>9.2556197816313439</v>
      </c>
      <c r="X19" s="1">
        <f t="shared" si="4"/>
        <v>152.64400377714838</v>
      </c>
      <c r="Y19" s="1">
        <v>32.33</v>
      </c>
      <c r="Z19" s="1">
        <f t="shared" si="15"/>
        <v>3.9549839228295802E-2</v>
      </c>
      <c r="AA19">
        <v>2.38</v>
      </c>
      <c r="AB19">
        <f t="shared" si="16"/>
        <v>13.584033613445378</v>
      </c>
      <c r="AC19" s="1">
        <v>958.60599999999999</v>
      </c>
      <c r="AD19">
        <v>15659.9</v>
      </c>
      <c r="AE19">
        <f t="shared" si="5"/>
        <v>16.336117236904421</v>
      </c>
      <c r="AF19">
        <f t="shared" si="17"/>
        <v>2.1290248775534968</v>
      </c>
      <c r="AG19" s="1">
        <v>431.46600000000001</v>
      </c>
      <c r="AH19">
        <v>13599.8</v>
      </c>
      <c r="AI19">
        <f t="shared" si="18"/>
        <v>31.519980716904691</v>
      </c>
      <c r="AJ19">
        <f t="shared" si="19"/>
        <v>5.1402315710525164</v>
      </c>
      <c r="AK19" s="1">
        <v>153.07499999999999</v>
      </c>
      <c r="AL19">
        <v>4348.5</v>
      </c>
      <c r="AM19">
        <f t="shared" si="6"/>
        <v>28.407643312101914</v>
      </c>
      <c r="AN19">
        <f t="shared" si="20"/>
        <v>3.3100246636771296</v>
      </c>
      <c r="AO19" s="1">
        <f>_xll.BDH(AP$1,"EQY_SH_OUT",$C19,$C19)</f>
        <v>155.18299999999999</v>
      </c>
      <c r="AP19">
        <v>10419.299999999999</v>
      </c>
      <c r="AQ19">
        <f t="shared" si="21"/>
        <v>67.142019422230533</v>
      </c>
      <c r="AR19">
        <f t="shared" si="22"/>
        <v>2.1463459282293438</v>
      </c>
      <c r="AS19" s="1">
        <f>_xll.BDH(AT$1,"EQY_SH_OUT",$C19,$C19)</f>
        <v>179.25</v>
      </c>
      <c r="AT19">
        <v>2185.1</v>
      </c>
      <c r="AU19">
        <f t="shared" si="23"/>
        <v>12.19023709902371</v>
      </c>
      <c r="AV19">
        <f t="shared" si="24"/>
        <v>2.6521223284975513</v>
      </c>
      <c r="AX19">
        <f>(D19+I19+N19+S19+X19)/5</f>
        <v>427.6864231040895</v>
      </c>
      <c r="AZ19">
        <f>(H19+M19+R19+W19+AB19)/5</f>
        <v>12.489106772075914</v>
      </c>
      <c r="BB19">
        <f t="shared" si="25"/>
        <v>3.0755498738020082</v>
      </c>
    </row>
    <row r="20" spans="3:54" x14ac:dyDescent="0.3">
      <c r="C20" s="2" t="s">
        <v>740</v>
      </c>
      <c r="D20" s="1">
        <f t="shared" si="0"/>
        <v>180.50348152115728</v>
      </c>
      <c r="E20" s="1">
        <v>33.700000000000003</v>
      </c>
      <c r="F20" s="1">
        <f t="shared" si="7"/>
        <v>4.0765904879555226E-2</v>
      </c>
      <c r="G20">
        <v>3.58</v>
      </c>
      <c r="H20">
        <f t="shared" si="8"/>
        <v>9.4134078212290504</v>
      </c>
      <c r="I20" s="1">
        <f t="shared" si="1"/>
        <v>882.9884174752292</v>
      </c>
      <c r="J20" s="1">
        <v>154.07</v>
      </c>
      <c r="K20" s="1">
        <f t="shared" si="9"/>
        <v>-6.5768263588884546E-3</v>
      </c>
      <c r="L20">
        <v>8.27</v>
      </c>
      <c r="M20">
        <f t="shared" si="10"/>
        <v>18.629987908101572</v>
      </c>
      <c r="N20" s="1">
        <f t="shared" si="2"/>
        <v>212.22687122268718</v>
      </c>
      <c r="O20" s="1">
        <v>91.3</v>
      </c>
      <c r="P20" s="1">
        <f t="shared" si="11"/>
        <v>3.0125239760803391E-2</v>
      </c>
      <c r="Q20">
        <v>9.02</v>
      </c>
      <c r="R20">
        <f t="shared" si="12"/>
        <v>10.121951219512196</v>
      </c>
      <c r="S20" s="1">
        <f t="shared" si="3"/>
        <v>624.98868266184104</v>
      </c>
      <c r="T20" s="1">
        <v>138.06</v>
      </c>
      <c r="U20" s="1">
        <f t="shared" si="13"/>
        <v>1.9494904740806396E-2</v>
      </c>
      <c r="V20">
        <v>15.64</v>
      </c>
      <c r="W20">
        <f t="shared" si="14"/>
        <v>8.8273657289002561</v>
      </c>
      <c r="X20" s="1">
        <f t="shared" si="4"/>
        <v>146.83663833805491</v>
      </c>
      <c r="Y20" s="1">
        <v>31.1</v>
      </c>
      <c r="Z20" s="1">
        <f t="shared" si="15"/>
        <v>-2.8855402372555128E-3</v>
      </c>
      <c r="AA20">
        <v>2.4</v>
      </c>
      <c r="AB20">
        <f t="shared" si="16"/>
        <v>12.958333333333334</v>
      </c>
      <c r="AC20" s="1">
        <v>958.60599999999999</v>
      </c>
      <c r="AD20">
        <v>15637</v>
      </c>
      <c r="AE20">
        <f t="shared" si="5"/>
        <v>16.312228381629158</v>
      </c>
      <c r="AF20">
        <f t="shared" si="17"/>
        <v>2.0659347828867429</v>
      </c>
      <c r="AG20" s="1">
        <v>431.46600000000001</v>
      </c>
      <c r="AH20">
        <v>13575.4</v>
      </c>
      <c r="AI20">
        <f t="shared" si="18"/>
        <v>31.46342933162752</v>
      </c>
      <c r="AJ20">
        <f t="shared" si="19"/>
        <v>4.8967961621757006</v>
      </c>
      <c r="AK20" s="1">
        <v>153.07499999999999</v>
      </c>
      <c r="AL20">
        <v>4356.7</v>
      </c>
      <c r="AM20">
        <f t="shared" si="6"/>
        <v>28.461211824269149</v>
      </c>
      <c r="AN20">
        <f t="shared" si="20"/>
        <v>3.2078746528335667</v>
      </c>
      <c r="AO20" s="1">
        <f>_xll.BDH(AP$1,"EQY_SH_OUT",$C20,$C20)</f>
        <v>155.18299999999999</v>
      </c>
      <c r="AP20">
        <v>10443</v>
      </c>
      <c r="AQ20">
        <f t="shared" si="21"/>
        <v>67.294742336467266</v>
      </c>
      <c r="AR20">
        <f t="shared" si="22"/>
        <v>2.05157186440678</v>
      </c>
      <c r="AS20" s="1">
        <f>_xll.BDH(AT$1,"EQY_SH_OUT",$C20,$C20)</f>
        <v>179.25</v>
      </c>
      <c r="AT20">
        <v>2191.6999999999998</v>
      </c>
      <c r="AU20">
        <f t="shared" si="23"/>
        <v>12.227057182705718</v>
      </c>
      <c r="AV20">
        <f t="shared" si="24"/>
        <v>2.5435392617602779</v>
      </c>
      <c r="AX20">
        <f>(D20+I20+N20+S20+X20)/5</f>
        <v>409.50881824379388</v>
      </c>
      <c r="AZ20">
        <f>(H20+M20+R20+W20+AB20)/5</f>
        <v>11.990209202215281</v>
      </c>
      <c r="BB20">
        <f t="shared" si="25"/>
        <v>2.9531433448126139</v>
      </c>
    </row>
    <row r="21" spans="3:54" x14ac:dyDescent="0.3">
      <c r="C21" s="2" t="s">
        <v>739</v>
      </c>
      <c r="D21" s="1">
        <f t="shared" si="0"/>
        <v>173.43331547937902</v>
      </c>
      <c r="E21" s="1">
        <v>32.380000000000003</v>
      </c>
      <c r="F21" s="1">
        <f t="shared" si="7"/>
        <v>6.829429231276829E-2</v>
      </c>
      <c r="G21">
        <v>3.56</v>
      </c>
      <c r="H21">
        <f t="shared" si="8"/>
        <v>9.095505617977528</v>
      </c>
      <c r="I21" s="1">
        <f t="shared" si="1"/>
        <v>888.8341251783819</v>
      </c>
      <c r="J21" s="1">
        <v>155.09</v>
      </c>
      <c r="K21" s="1">
        <f t="shared" si="9"/>
        <v>4.4728864937689572E-2</v>
      </c>
      <c r="L21">
        <v>8.06</v>
      </c>
      <c r="M21">
        <f t="shared" si="10"/>
        <v>19.241935483870968</v>
      </c>
      <c r="N21" s="1">
        <f t="shared" si="2"/>
        <v>206.02045560204562</v>
      </c>
      <c r="O21" s="1">
        <v>88.63</v>
      </c>
      <c r="P21" s="1">
        <f t="shared" si="11"/>
        <v>3.4551184778802257E-2</v>
      </c>
      <c r="Q21">
        <v>9.02</v>
      </c>
      <c r="R21">
        <f t="shared" si="12"/>
        <v>9.8259423503325944</v>
      </c>
      <c r="S21" s="1">
        <f t="shared" si="3"/>
        <v>613.03757356270114</v>
      </c>
      <c r="T21" s="1">
        <v>135.41999999999999</v>
      </c>
      <c r="U21" s="1">
        <f t="shared" si="13"/>
        <v>6.4957533815665158E-2</v>
      </c>
      <c r="V21">
        <v>15.6</v>
      </c>
      <c r="W21">
        <f t="shared" si="14"/>
        <v>8.680769230769231</v>
      </c>
      <c r="X21" s="1">
        <f t="shared" si="4"/>
        <v>147.26156751652516</v>
      </c>
      <c r="Y21" s="1">
        <v>31.19</v>
      </c>
      <c r="Z21" s="1">
        <f t="shared" si="15"/>
        <v>5.5142083897158356E-2</v>
      </c>
      <c r="AA21">
        <v>2.39</v>
      </c>
      <c r="AB21">
        <f t="shared" si="16"/>
        <v>13.05020920502092</v>
      </c>
      <c r="AC21" s="1">
        <v>958.60599999999999</v>
      </c>
      <c r="AD21">
        <v>15600.1</v>
      </c>
      <c r="AE21">
        <f t="shared" si="5"/>
        <v>16.273734986010936</v>
      </c>
      <c r="AF21">
        <f t="shared" si="17"/>
        <v>1.9897091864795742</v>
      </c>
      <c r="AG21" s="1">
        <v>431.46600000000001</v>
      </c>
      <c r="AH21">
        <v>13299.8</v>
      </c>
      <c r="AI21">
        <f t="shared" si="18"/>
        <v>30.824676799562418</v>
      </c>
      <c r="AJ21">
        <f t="shared" si="19"/>
        <v>5.0313585121580786</v>
      </c>
      <c r="AK21" s="1">
        <v>153.07499999999999</v>
      </c>
      <c r="AL21">
        <v>4354.6000000000004</v>
      </c>
      <c r="AM21">
        <f t="shared" si="6"/>
        <v>28.447493058958031</v>
      </c>
      <c r="AN21">
        <f t="shared" si="20"/>
        <v>3.1155645179809852</v>
      </c>
      <c r="AO21" s="1">
        <f>_xll.BDH(AP$1,"EQY_SH_OUT",$C21,$C21)</f>
        <v>155.18299999999999</v>
      </c>
      <c r="AP21">
        <v>10424.5</v>
      </c>
      <c r="AQ21">
        <f t="shared" si="21"/>
        <v>67.175528247295134</v>
      </c>
      <c r="AR21">
        <f t="shared" si="22"/>
        <v>2.0159126922154535</v>
      </c>
      <c r="AS21" s="1">
        <f>_xll.BDH(AT$1,"EQY_SH_OUT",$C21,$C21)</f>
        <v>179.25</v>
      </c>
      <c r="AT21">
        <v>2187.4</v>
      </c>
      <c r="AU21">
        <f t="shared" si="23"/>
        <v>12.203068340306835</v>
      </c>
      <c r="AV21">
        <f t="shared" si="24"/>
        <v>2.5559145560939927</v>
      </c>
      <c r="AX21">
        <f>(D21+I21+N21+S21+X21)/5</f>
        <v>405.71740746780659</v>
      </c>
      <c r="AZ21">
        <f>(H21+M21+R21+W21+AB21)/5</f>
        <v>11.978872377594248</v>
      </c>
      <c r="BB21">
        <f t="shared" si="25"/>
        <v>2.9416918929856171</v>
      </c>
    </row>
    <row r="22" spans="3:54" x14ac:dyDescent="0.3">
      <c r="C22" s="2" t="s">
        <v>738</v>
      </c>
      <c r="D22" s="1">
        <f t="shared" si="0"/>
        <v>162.34600964113579</v>
      </c>
      <c r="E22" s="1">
        <v>30.31</v>
      </c>
      <c r="F22" s="1">
        <f t="shared" si="7"/>
        <v>-7.1669218989280248E-2</v>
      </c>
      <c r="G22">
        <v>3.55</v>
      </c>
      <c r="H22">
        <f t="shared" si="8"/>
        <v>8.5380281690140851</v>
      </c>
      <c r="I22" s="1">
        <f t="shared" si="1"/>
        <v>850.77971424805457</v>
      </c>
      <c r="J22" s="1">
        <v>148.44999999999999</v>
      </c>
      <c r="K22" s="1">
        <f t="shared" si="9"/>
        <v>-7.8122089051729571E-2</v>
      </c>
      <c r="L22">
        <v>8.0399999999999991</v>
      </c>
      <c r="M22">
        <f t="shared" si="10"/>
        <v>18.463930348258707</v>
      </c>
      <c r="N22" s="1">
        <f t="shared" si="2"/>
        <v>199.13993491399356</v>
      </c>
      <c r="O22" s="1">
        <v>85.67</v>
      </c>
      <c r="P22" s="1">
        <f t="shared" si="11"/>
        <v>-4.2900234610658061E-2</v>
      </c>
      <c r="Q22">
        <v>9.02</v>
      </c>
      <c r="R22">
        <f t="shared" si="12"/>
        <v>9.4977827050997785</v>
      </c>
      <c r="S22" s="1">
        <f t="shared" si="3"/>
        <v>575.6450882752406</v>
      </c>
      <c r="T22" s="1">
        <v>127.16</v>
      </c>
      <c r="U22" s="1">
        <f t="shared" si="13"/>
        <v>-6.0648592745807806E-2</v>
      </c>
      <c r="V22">
        <v>15.55</v>
      </c>
      <c r="W22">
        <f t="shared" si="14"/>
        <v>8.1774919614147912</v>
      </c>
      <c r="X22" s="1">
        <f t="shared" si="4"/>
        <v>139.56562795089721</v>
      </c>
      <c r="Y22" s="1">
        <v>29.56</v>
      </c>
      <c r="Z22" s="1">
        <f t="shared" si="15"/>
        <v>-9.0741310366041161E-2</v>
      </c>
      <c r="AA22">
        <v>2.39</v>
      </c>
      <c r="AB22">
        <f t="shared" si="16"/>
        <v>12.368200836820083</v>
      </c>
      <c r="AC22" s="1">
        <v>958.60599999999999</v>
      </c>
      <c r="AD22">
        <v>15563.2</v>
      </c>
      <c r="AE22">
        <f t="shared" si="5"/>
        <v>16.235241590392718</v>
      </c>
      <c r="AF22">
        <f t="shared" si="17"/>
        <v>1.8669263300606556</v>
      </c>
      <c r="AG22" s="1">
        <v>431.46600000000001</v>
      </c>
      <c r="AH22">
        <v>13283.7</v>
      </c>
      <c r="AI22">
        <f t="shared" si="18"/>
        <v>30.787362155998387</v>
      </c>
      <c r="AJ22">
        <f t="shared" si="19"/>
        <v>4.8217836672011556</v>
      </c>
      <c r="AK22" s="1">
        <v>153.07499999999999</v>
      </c>
      <c r="AL22">
        <v>4352.6000000000004</v>
      </c>
      <c r="AM22">
        <f t="shared" si="6"/>
        <v>28.434427568185534</v>
      </c>
      <c r="AN22">
        <f t="shared" si="20"/>
        <v>3.012896946652575</v>
      </c>
      <c r="AO22" s="1">
        <f>_xll.BDH(AP$1,"EQY_SH_OUT",$C22,$C22)</f>
        <v>155.18299999999999</v>
      </c>
      <c r="AP22">
        <v>10405.9</v>
      </c>
      <c r="AQ22">
        <f t="shared" si="21"/>
        <v>67.055669757640985</v>
      </c>
      <c r="AR22">
        <f t="shared" si="22"/>
        <v>1.8963347985277581</v>
      </c>
      <c r="AS22" s="1">
        <f>_xll.BDH(AT$1,"EQY_SH_OUT",$C22,$C22)</f>
        <v>179.25</v>
      </c>
      <c r="AT22">
        <v>2185.1999999999998</v>
      </c>
      <c r="AU22">
        <f t="shared" si="23"/>
        <v>12.190794979079497</v>
      </c>
      <c r="AV22">
        <f t="shared" si="24"/>
        <v>2.4247803404722679</v>
      </c>
      <c r="AX22">
        <f>(D22+I22+N22+S22+X22)/5</f>
        <v>385.4952750058643</v>
      </c>
      <c r="AZ22">
        <f>(H22+M22+R22+W22+AB22)/5</f>
        <v>11.40908680412149</v>
      </c>
      <c r="BB22">
        <f t="shared" si="25"/>
        <v>2.8045444165828823</v>
      </c>
    </row>
    <row r="23" spans="3:54" x14ac:dyDescent="0.3">
      <c r="C23" s="2" t="s">
        <v>737</v>
      </c>
      <c r="D23" s="1">
        <f t="shared" si="0"/>
        <v>174.87948580610635</v>
      </c>
      <c r="E23" s="1">
        <v>32.65</v>
      </c>
      <c r="F23" s="1">
        <f t="shared" si="7"/>
        <v>-2.9429250891795489E-2</v>
      </c>
      <c r="G23">
        <v>3.55</v>
      </c>
      <c r="H23">
        <f t="shared" si="8"/>
        <v>9.1971830985915499</v>
      </c>
      <c r="I23" s="1">
        <f t="shared" si="1"/>
        <v>922.87677592027103</v>
      </c>
      <c r="J23" s="1">
        <v>161.03</v>
      </c>
      <c r="K23" s="1">
        <f t="shared" si="9"/>
        <v>9.4026201968282486E-3</v>
      </c>
      <c r="L23">
        <v>8.0299999999999994</v>
      </c>
      <c r="M23">
        <f t="shared" si="10"/>
        <v>20.053549190535495</v>
      </c>
      <c r="N23" s="1">
        <f t="shared" si="2"/>
        <v>208.06601580660165</v>
      </c>
      <c r="O23" s="1">
        <v>89.51</v>
      </c>
      <c r="P23" s="1">
        <f t="shared" si="11"/>
        <v>-2.9070398090899174E-2</v>
      </c>
      <c r="Q23">
        <v>8.99</v>
      </c>
      <c r="R23">
        <f t="shared" si="12"/>
        <v>9.9566184649610676</v>
      </c>
      <c r="S23" s="1">
        <f t="shared" si="3"/>
        <v>612.81122679945986</v>
      </c>
      <c r="T23" s="1">
        <v>135.37</v>
      </c>
      <c r="U23" s="1">
        <f t="shared" si="13"/>
        <v>-1.9271172933420289E-2</v>
      </c>
      <c r="V23">
        <v>15.53</v>
      </c>
      <c r="W23">
        <f t="shared" si="14"/>
        <v>8.7166773985833874</v>
      </c>
      <c r="X23" s="1">
        <f t="shared" si="4"/>
        <v>153.49386213408891</v>
      </c>
      <c r="Y23" s="1">
        <v>32.51</v>
      </c>
      <c r="Z23" s="1">
        <f t="shared" si="15"/>
        <v>-3.0665440049064685E-3</v>
      </c>
      <c r="AA23">
        <v>2.44</v>
      </c>
      <c r="AB23">
        <f t="shared" si="16"/>
        <v>13.323770491803279</v>
      </c>
      <c r="AC23" s="1">
        <v>958.60599999999999</v>
      </c>
      <c r="AD23">
        <v>15582.2</v>
      </c>
      <c r="AE23">
        <f t="shared" si="5"/>
        <v>16.255062038001014</v>
      </c>
      <c r="AF23">
        <f t="shared" si="17"/>
        <v>2.0086050686039196</v>
      </c>
      <c r="AG23" s="1">
        <v>431.46600000000001</v>
      </c>
      <c r="AH23">
        <v>13228.2</v>
      </c>
      <c r="AI23">
        <f t="shared" si="18"/>
        <v>30.658730931290069</v>
      </c>
      <c r="AJ23">
        <f t="shared" si="19"/>
        <v>5.2523374291286791</v>
      </c>
      <c r="AK23" s="1">
        <v>153.07499999999999</v>
      </c>
      <c r="AL23">
        <v>4344.3</v>
      </c>
      <c r="AM23">
        <f t="shared" si="6"/>
        <v>28.38020578147967</v>
      </c>
      <c r="AN23">
        <f t="shared" si="20"/>
        <v>3.1539588080933636</v>
      </c>
      <c r="AO23" s="1">
        <f>_xll.BDH(AP$1,"EQY_SH_OUT",$C23,$C23)</f>
        <v>155.18299999999999</v>
      </c>
      <c r="AP23">
        <v>10430.200000000001</v>
      </c>
      <c r="AQ23">
        <f t="shared" si="21"/>
        <v>67.21225907476979</v>
      </c>
      <c r="AR23">
        <f t="shared" si="22"/>
        <v>2.0140671041782516</v>
      </c>
      <c r="AS23" s="1">
        <f>_xll.BDH(AT$1,"EQY_SH_OUT",$C23,$C23)</f>
        <v>179.25</v>
      </c>
      <c r="AT23">
        <v>2192.6999999999998</v>
      </c>
      <c r="AU23">
        <f t="shared" si="23"/>
        <v>12.232635983263597</v>
      </c>
      <c r="AV23">
        <f t="shared" si="24"/>
        <v>2.6576446846353812</v>
      </c>
      <c r="AX23">
        <f>(D23+I23+N23+S23+X23)/5</f>
        <v>414.42547329330557</v>
      </c>
      <c r="AZ23">
        <f>(H23+M23+R23+W23+AB23)/5</f>
        <v>12.249559728894955</v>
      </c>
      <c r="BB23">
        <f t="shared" si="25"/>
        <v>3.0173226189279192</v>
      </c>
    </row>
    <row r="24" spans="3:54" x14ac:dyDescent="0.3">
      <c r="C24" s="2" t="s">
        <v>736</v>
      </c>
      <c r="D24" s="1">
        <f t="shared" si="0"/>
        <v>180.18211033744004</v>
      </c>
      <c r="E24" s="1">
        <v>33.64</v>
      </c>
      <c r="F24" s="1">
        <f t="shared" si="7"/>
        <v>-9.7639484978540803E-2</v>
      </c>
      <c r="G24">
        <v>3.53</v>
      </c>
      <c r="H24">
        <f t="shared" si="8"/>
        <v>9.5297450424929178</v>
      </c>
      <c r="I24" s="1">
        <f t="shared" si="1"/>
        <v>914.28014694504645</v>
      </c>
      <c r="J24" s="1">
        <v>159.53</v>
      </c>
      <c r="K24" s="1">
        <f t="shared" si="9"/>
        <v>-6.898161657426316E-2</v>
      </c>
      <c r="L24">
        <v>8.01</v>
      </c>
      <c r="M24">
        <f t="shared" si="10"/>
        <v>19.916354556803995</v>
      </c>
      <c r="N24" s="1">
        <f t="shared" si="2"/>
        <v>214.29567642956772</v>
      </c>
      <c r="O24" s="1">
        <v>92.19</v>
      </c>
      <c r="P24" s="1">
        <f t="shared" si="11"/>
        <v>-6.4630681818181879E-2</v>
      </c>
      <c r="Q24">
        <v>9.01</v>
      </c>
      <c r="R24">
        <f t="shared" si="12"/>
        <v>10.23196448390677</v>
      </c>
      <c r="S24" s="1">
        <f t="shared" si="3"/>
        <v>624.85287460389634</v>
      </c>
      <c r="T24" s="1">
        <v>138.03</v>
      </c>
      <c r="U24" s="1">
        <f t="shared" si="13"/>
        <v>-0.12060397553516822</v>
      </c>
      <c r="V24">
        <v>15.5</v>
      </c>
      <c r="W24">
        <f t="shared" si="14"/>
        <v>8.9051612903225799</v>
      </c>
      <c r="X24" s="1">
        <f t="shared" si="4"/>
        <v>153.96600566572252</v>
      </c>
      <c r="Y24" s="1">
        <v>32.61</v>
      </c>
      <c r="Z24" s="1">
        <f t="shared" si="15"/>
        <v>-8.6298683104511054E-2</v>
      </c>
      <c r="AA24">
        <v>2.4300000000000002</v>
      </c>
      <c r="AB24">
        <f t="shared" si="16"/>
        <v>13.419753086419751</v>
      </c>
      <c r="AC24" s="1">
        <v>982.99099999999999</v>
      </c>
      <c r="AD24">
        <v>15564.6</v>
      </c>
      <c r="AE24">
        <f t="shared" si="5"/>
        <v>15.833919130490514</v>
      </c>
      <c r="AF24">
        <f t="shared" si="17"/>
        <v>2.12455297534148</v>
      </c>
      <c r="AG24" s="1">
        <v>431.46600000000001</v>
      </c>
      <c r="AH24">
        <v>13213.3</v>
      </c>
      <c r="AI24">
        <f t="shared" si="18"/>
        <v>30.624197503395397</v>
      </c>
      <c r="AJ24">
        <f t="shared" si="19"/>
        <v>5.2092793609469252</v>
      </c>
      <c r="AK24" s="1">
        <v>153.07499999999999</v>
      </c>
      <c r="AL24">
        <v>4348.3</v>
      </c>
      <c r="AM24">
        <f t="shared" si="6"/>
        <v>28.406336763024665</v>
      </c>
      <c r="AN24">
        <f t="shared" si="20"/>
        <v>3.2454026286134807</v>
      </c>
      <c r="AO24" s="1">
        <f>_xll.BDH(AP$1,"EQY_SH_OUT",$C24,$C24)</f>
        <v>155.18299999999999</v>
      </c>
      <c r="AP24">
        <v>10419.5</v>
      </c>
      <c r="AQ24">
        <f t="shared" si="21"/>
        <v>67.143308223194552</v>
      </c>
      <c r="AR24">
        <f t="shared" si="22"/>
        <v>2.0557521464561641</v>
      </c>
      <c r="AS24" s="1">
        <f>_xll.BDH(AT$1,"EQY_SH_OUT",$C24,$C24)</f>
        <v>179.25</v>
      </c>
      <c r="AT24">
        <v>2190.3000000000002</v>
      </c>
      <c r="AU24">
        <f t="shared" si="23"/>
        <v>12.219246861924686</v>
      </c>
      <c r="AV24">
        <f t="shared" si="24"/>
        <v>2.6687405834817146</v>
      </c>
      <c r="AX24">
        <f>(D24+I24+N24+S24+X24)/5</f>
        <v>417.51536279633467</v>
      </c>
      <c r="AZ24">
        <f>(H24+M24+R24+W24+AB24)/5</f>
        <v>12.400595691989205</v>
      </c>
      <c r="BB24">
        <f t="shared" si="25"/>
        <v>3.0607455389679528</v>
      </c>
    </row>
    <row r="25" spans="3:54" x14ac:dyDescent="0.3">
      <c r="C25" s="2" t="s">
        <v>735</v>
      </c>
      <c r="D25" s="1">
        <f t="shared" si="0"/>
        <v>199.67862881628315</v>
      </c>
      <c r="E25" s="1">
        <v>37.28</v>
      </c>
      <c r="F25" s="1">
        <f t="shared" si="7"/>
        <v>6.362339514978621E-2</v>
      </c>
      <c r="G25">
        <v>3.51</v>
      </c>
      <c r="H25">
        <f t="shared" si="8"/>
        <v>10.621082621082621</v>
      </c>
      <c r="I25" s="1">
        <f t="shared" si="1"/>
        <v>982.02158326981566</v>
      </c>
      <c r="J25" s="1">
        <v>171.35</v>
      </c>
      <c r="K25" s="1">
        <f t="shared" si="9"/>
        <v>4.6987657338384503E-2</v>
      </c>
      <c r="L25">
        <v>7.99</v>
      </c>
      <c r="M25">
        <f t="shared" si="10"/>
        <v>21.445556946182727</v>
      </c>
      <c r="N25" s="1">
        <f t="shared" si="2"/>
        <v>229.1027429102744</v>
      </c>
      <c r="O25" s="1">
        <v>98.56</v>
      </c>
      <c r="P25" s="1">
        <f t="shared" si="11"/>
        <v>4.5064150143145021E-2</v>
      </c>
      <c r="Q25">
        <v>9</v>
      </c>
      <c r="R25">
        <f t="shared" si="12"/>
        <v>10.951111111111111</v>
      </c>
      <c r="S25" s="1">
        <f t="shared" si="3"/>
        <v>710.5477591670475</v>
      </c>
      <c r="T25" s="1">
        <v>156.96</v>
      </c>
      <c r="U25" s="1">
        <f t="shared" si="13"/>
        <v>9.0454355981659074E-2</v>
      </c>
      <c r="V25">
        <v>15.46</v>
      </c>
      <c r="W25">
        <f t="shared" si="14"/>
        <v>10.152652005174645</v>
      </c>
      <c r="X25" s="1">
        <f t="shared" si="4"/>
        <v>168.50802644003792</v>
      </c>
      <c r="Y25" s="1">
        <v>35.69</v>
      </c>
      <c r="Z25" s="1">
        <f t="shared" si="15"/>
        <v>-4.7406581148913274E-3</v>
      </c>
      <c r="AA25">
        <v>2.44</v>
      </c>
      <c r="AB25">
        <f t="shared" si="16"/>
        <v>14.627049180327868</v>
      </c>
      <c r="AC25" s="1">
        <v>982.99099999999999</v>
      </c>
      <c r="AD25">
        <v>15529.1</v>
      </c>
      <c r="AE25">
        <f t="shared" si="5"/>
        <v>15.797804862913292</v>
      </c>
      <c r="AF25">
        <f t="shared" si="17"/>
        <v>2.3598215273261167</v>
      </c>
      <c r="AG25" s="1">
        <v>431.46600000000001</v>
      </c>
      <c r="AH25">
        <v>13198.4</v>
      </c>
      <c r="AI25">
        <f t="shared" si="18"/>
        <v>30.589664075500732</v>
      </c>
      <c r="AJ25">
        <f t="shared" si="19"/>
        <v>5.601565273063402</v>
      </c>
      <c r="AK25" s="1">
        <v>153.07499999999999</v>
      </c>
      <c r="AL25">
        <v>4346.3999999999996</v>
      </c>
      <c r="AM25">
        <f t="shared" si="6"/>
        <v>28.393924546790789</v>
      </c>
      <c r="AN25">
        <f t="shared" si="20"/>
        <v>3.4711651021535066</v>
      </c>
      <c r="AO25" s="1">
        <f>_xll.BDH(AP$1,"EQY_SH_OUT",$C25,$C25)</f>
        <v>155.18299999999999</v>
      </c>
      <c r="AP25">
        <v>10402.200000000001</v>
      </c>
      <c r="AQ25">
        <f t="shared" si="21"/>
        <v>67.031826939806564</v>
      </c>
      <c r="AR25">
        <f t="shared" si="22"/>
        <v>2.3415742516006226</v>
      </c>
      <c r="AS25" s="1">
        <f>_xll.BDH(AT$1,"EQY_SH_OUT",$C25,$C25)</f>
        <v>179.25</v>
      </c>
      <c r="AT25">
        <v>2188</v>
      </c>
      <c r="AU25">
        <f t="shared" si="23"/>
        <v>12.206415620641563</v>
      </c>
      <c r="AV25">
        <f t="shared" si="24"/>
        <v>2.9238722577696521</v>
      </c>
      <c r="AX25">
        <f>(D25+I25+N25+S25+X25)/5</f>
        <v>457.97174812069181</v>
      </c>
      <c r="AZ25">
        <f>(H25+M25+R25+W25+AB25)/5</f>
        <v>13.559490372775794</v>
      </c>
      <c r="BB25">
        <f t="shared" si="25"/>
        <v>3.3395996823826599</v>
      </c>
    </row>
    <row r="26" spans="3:54" x14ac:dyDescent="0.3">
      <c r="C26" s="2" t="s">
        <v>734</v>
      </c>
      <c r="D26" s="1">
        <f t="shared" si="0"/>
        <v>187.73433315479409</v>
      </c>
      <c r="E26" s="1">
        <v>35.049999999999997</v>
      </c>
      <c r="F26" s="1">
        <f t="shared" si="7"/>
        <v>-9.8870056497175618E-3</v>
      </c>
      <c r="G26">
        <v>3.49</v>
      </c>
      <c r="H26">
        <f t="shared" si="8"/>
        <v>10.042979942693409</v>
      </c>
      <c r="I26" s="1">
        <f t="shared" si="1"/>
        <v>937.94953205683123</v>
      </c>
      <c r="J26" s="1">
        <v>163.66</v>
      </c>
      <c r="K26" s="1">
        <f t="shared" si="9"/>
        <v>-3.1540327830049231E-2</v>
      </c>
      <c r="L26">
        <v>7.97</v>
      </c>
      <c r="M26">
        <f t="shared" si="10"/>
        <v>20.534504391468005</v>
      </c>
      <c r="N26" s="1">
        <f t="shared" si="2"/>
        <v>219.22361692236177</v>
      </c>
      <c r="O26" s="1">
        <v>94.31</v>
      </c>
      <c r="P26" s="1">
        <f t="shared" si="11"/>
        <v>-2.6728586171310686E-2</v>
      </c>
      <c r="Q26">
        <v>9</v>
      </c>
      <c r="R26">
        <f t="shared" si="12"/>
        <v>10.478888888888889</v>
      </c>
      <c r="S26" s="1">
        <f t="shared" si="3"/>
        <v>651.60706201901644</v>
      </c>
      <c r="T26" s="1">
        <v>143.94</v>
      </c>
      <c r="U26" s="1">
        <f t="shared" si="13"/>
        <v>-2.743243243243243E-2</v>
      </c>
      <c r="V26">
        <v>15.42</v>
      </c>
      <c r="W26">
        <f t="shared" si="14"/>
        <v>9.3346303501945531</v>
      </c>
      <c r="X26" s="1">
        <f t="shared" si="4"/>
        <v>169.3106704438151</v>
      </c>
      <c r="Y26" s="1">
        <v>35.86</v>
      </c>
      <c r="Z26" s="1">
        <f t="shared" si="15"/>
        <v>-1.5105740181268756E-2</v>
      </c>
      <c r="AA26">
        <v>2.42</v>
      </c>
      <c r="AB26">
        <f t="shared" si="16"/>
        <v>14.818181818181818</v>
      </c>
      <c r="AC26" s="1">
        <v>982.99099999999999</v>
      </c>
      <c r="AD26">
        <v>15492</v>
      </c>
      <c r="AE26">
        <f t="shared" si="5"/>
        <v>15.760062910036817</v>
      </c>
      <c r="AF26">
        <f t="shared" si="17"/>
        <v>2.2239758940098113</v>
      </c>
      <c r="AG26" s="1">
        <v>431.46600000000001</v>
      </c>
      <c r="AH26">
        <v>13183.5</v>
      </c>
      <c r="AI26">
        <f t="shared" si="18"/>
        <v>30.555130647606067</v>
      </c>
      <c r="AJ26">
        <f t="shared" si="19"/>
        <v>5.3562199385595637</v>
      </c>
      <c r="AK26" s="1">
        <v>153.07499999999999</v>
      </c>
      <c r="AL26">
        <v>4344.5</v>
      </c>
      <c r="AM26">
        <f t="shared" si="6"/>
        <v>28.381512330556919</v>
      </c>
      <c r="AN26">
        <f t="shared" si="20"/>
        <v>3.3229377949131083</v>
      </c>
      <c r="AO26" s="1">
        <f>_xll.BDH(AP$1,"EQY_SH_OUT",$C26,$C26)</f>
        <v>155.18299999999999</v>
      </c>
      <c r="AP26">
        <v>10385</v>
      </c>
      <c r="AQ26">
        <f t="shared" si="21"/>
        <v>66.920990056900564</v>
      </c>
      <c r="AR26">
        <f t="shared" si="22"/>
        <v>2.1508946576793453</v>
      </c>
      <c r="AS26" s="1">
        <f>_xll.BDH(AT$1,"EQY_SH_OUT",$C26,$C26)</f>
        <v>179.25</v>
      </c>
      <c r="AT26">
        <v>2185.6999999999998</v>
      </c>
      <c r="AU26">
        <f t="shared" si="23"/>
        <v>12.193584379358438</v>
      </c>
      <c r="AV26">
        <f t="shared" si="24"/>
        <v>2.9408907901358834</v>
      </c>
      <c r="AX26">
        <f>(D26+I26+N26+S26+X26)/5</f>
        <v>433.16504291936371</v>
      </c>
      <c r="AZ26">
        <f>(H26+M26+R26+W26+AB26)/5</f>
        <v>13.041837078285335</v>
      </c>
      <c r="BB26">
        <f t="shared" si="25"/>
        <v>3.1989838150595422</v>
      </c>
    </row>
    <row r="27" spans="3:54" x14ac:dyDescent="0.3">
      <c r="C27" s="2" t="s">
        <v>733</v>
      </c>
      <c r="D27" s="1">
        <f t="shared" si="0"/>
        <v>189.60899839314439</v>
      </c>
      <c r="E27" s="1">
        <v>35.4</v>
      </c>
      <c r="F27" s="1">
        <f t="shared" si="7"/>
        <v>3.2672112018669708E-2</v>
      </c>
      <c r="G27">
        <v>3.72</v>
      </c>
      <c r="H27">
        <f t="shared" si="8"/>
        <v>9.5161290322580641</v>
      </c>
      <c r="I27" s="1">
        <f t="shared" si="1"/>
        <v>968.49622034879587</v>
      </c>
      <c r="J27" s="1">
        <v>168.99</v>
      </c>
      <c r="K27" s="1">
        <f t="shared" si="9"/>
        <v>-3.7094017094017051E-2</v>
      </c>
      <c r="L27">
        <v>7.95</v>
      </c>
      <c r="M27">
        <f t="shared" si="10"/>
        <v>21.256603773584906</v>
      </c>
      <c r="N27" s="1">
        <f t="shared" si="2"/>
        <v>225.24407252440736</v>
      </c>
      <c r="O27" s="1">
        <v>96.9</v>
      </c>
      <c r="P27" s="1">
        <f t="shared" si="11"/>
        <v>1.7002518891687801E-2</v>
      </c>
      <c r="Q27">
        <v>9</v>
      </c>
      <c r="R27">
        <f t="shared" si="12"/>
        <v>10.766666666666667</v>
      </c>
      <c r="S27" s="1">
        <f t="shared" si="3"/>
        <v>669.98641919420891</v>
      </c>
      <c r="T27" s="1">
        <v>148</v>
      </c>
      <c r="U27" s="1">
        <f t="shared" si="13"/>
        <v>1.01454176530269E-3</v>
      </c>
      <c r="V27">
        <v>15.38</v>
      </c>
      <c r="W27">
        <f t="shared" si="14"/>
        <v>9.622886866059817</v>
      </c>
      <c r="X27" s="1">
        <f t="shared" si="4"/>
        <v>171.90745986779996</v>
      </c>
      <c r="Y27" s="1">
        <v>36.409999999999997</v>
      </c>
      <c r="Z27" s="1">
        <f t="shared" si="15"/>
        <v>2.3040179825793539E-2</v>
      </c>
      <c r="AA27">
        <v>2.4300000000000002</v>
      </c>
      <c r="AB27">
        <f t="shared" si="16"/>
        <v>14.983539094650203</v>
      </c>
      <c r="AC27" s="1">
        <v>982.99099999999999</v>
      </c>
      <c r="AD27">
        <v>15890.8</v>
      </c>
      <c r="AE27">
        <f t="shared" si="5"/>
        <v>16.165763470876133</v>
      </c>
      <c r="AF27">
        <f t="shared" si="17"/>
        <v>2.1898130616457321</v>
      </c>
      <c r="AG27" s="1">
        <v>431.46600000000001</v>
      </c>
      <c r="AH27">
        <v>13224.4</v>
      </c>
      <c r="AI27">
        <f t="shared" si="18"/>
        <v>30.649923748337063</v>
      </c>
      <c r="AJ27">
        <f t="shared" si="19"/>
        <v>5.5135536840990902</v>
      </c>
      <c r="AK27" s="1">
        <v>153.07499999999999</v>
      </c>
      <c r="AL27">
        <v>4342.6000000000004</v>
      </c>
      <c r="AM27">
        <f t="shared" si="6"/>
        <v>28.36910011432305</v>
      </c>
      <c r="AN27">
        <f t="shared" si="20"/>
        <v>3.415688182194998</v>
      </c>
      <c r="AO27" s="1">
        <f>_xll.BDH(AP$1,"EQY_SH_OUT",$C27,$C27)</f>
        <v>155.18299999999999</v>
      </c>
      <c r="AP27">
        <v>10367.700000000001</v>
      </c>
      <c r="AQ27">
        <f t="shared" si="21"/>
        <v>66.809508773512576</v>
      </c>
      <c r="AR27">
        <f t="shared" si="22"/>
        <v>2.2152535277834038</v>
      </c>
      <c r="AS27" s="1">
        <f>_xll.BDH(AT$1,"EQY_SH_OUT",$C27,$C27)</f>
        <v>179.25</v>
      </c>
      <c r="AT27">
        <v>2185.6</v>
      </c>
      <c r="AU27">
        <f t="shared" si="23"/>
        <v>12.193026499302649</v>
      </c>
      <c r="AV27">
        <f t="shared" si="24"/>
        <v>2.9861330984626648</v>
      </c>
      <c r="AX27">
        <f>(D27+I27+N27+S27+X27)/5</f>
        <v>445.04863406567131</v>
      </c>
      <c r="AZ27">
        <f>(H27+M27+R27+W27+AB27)/5</f>
        <v>13.229165086643931</v>
      </c>
      <c r="BB27">
        <f t="shared" si="25"/>
        <v>3.2640883108371783</v>
      </c>
    </row>
    <row r="28" spans="3:54" x14ac:dyDescent="0.3">
      <c r="C28" s="2" t="s">
        <v>732</v>
      </c>
      <c r="D28" s="1">
        <f t="shared" si="0"/>
        <v>183.61006963042345</v>
      </c>
      <c r="E28" s="1">
        <v>34.28</v>
      </c>
      <c r="F28" s="1">
        <f t="shared" si="7"/>
        <v>-2.8069180606748012E-2</v>
      </c>
      <c r="G28">
        <v>4.1100000000000003</v>
      </c>
      <c r="H28">
        <f t="shared" si="8"/>
        <v>8.3406326034063252</v>
      </c>
      <c r="I28" s="1">
        <f t="shared" si="1"/>
        <v>1005.8055901012704</v>
      </c>
      <c r="J28" s="1">
        <v>175.5</v>
      </c>
      <c r="K28" s="1">
        <f t="shared" si="9"/>
        <v>2.9144522544144458E-3</v>
      </c>
      <c r="L28">
        <v>7.93</v>
      </c>
      <c r="M28">
        <f t="shared" si="10"/>
        <v>22.131147540983608</v>
      </c>
      <c r="N28" s="1">
        <f t="shared" si="2"/>
        <v>221.47838214783829</v>
      </c>
      <c r="O28" s="1">
        <v>95.28</v>
      </c>
      <c r="P28" s="1">
        <f t="shared" si="11"/>
        <v>2.1331332404330494E-2</v>
      </c>
      <c r="Q28">
        <v>8.99</v>
      </c>
      <c r="R28">
        <f t="shared" si="12"/>
        <v>10.598442714126808</v>
      </c>
      <c r="S28" s="1">
        <f t="shared" si="3"/>
        <v>669.30737890448506</v>
      </c>
      <c r="T28" s="1">
        <v>147.85</v>
      </c>
      <c r="U28" s="1">
        <f t="shared" si="13"/>
        <v>-2.4156821331925316E-2</v>
      </c>
      <c r="V28">
        <v>15.34</v>
      </c>
      <c r="W28">
        <f t="shared" si="14"/>
        <v>9.6382007822685782</v>
      </c>
      <c r="X28" s="1">
        <f t="shared" si="4"/>
        <v>168.03588290840435</v>
      </c>
      <c r="Y28" s="1">
        <v>35.590000000000003</v>
      </c>
      <c r="Z28" s="1">
        <f t="shared" si="15"/>
        <v>-1.4400443090556547E-2</v>
      </c>
      <c r="AA28">
        <v>2.42</v>
      </c>
      <c r="AB28">
        <f t="shared" si="16"/>
        <v>14.706611570247937</v>
      </c>
      <c r="AC28" s="1">
        <v>982.99099999999999</v>
      </c>
      <c r="AD28">
        <v>16786.099999999999</v>
      </c>
      <c r="AE28">
        <f t="shared" si="5"/>
        <v>17.076555126140523</v>
      </c>
      <c r="AF28">
        <f t="shared" si="17"/>
        <v>2.007430640827828</v>
      </c>
      <c r="AG28" s="1">
        <v>431.46600000000001</v>
      </c>
      <c r="AH28">
        <v>13209.8</v>
      </c>
      <c r="AI28">
        <f t="shared" si="18"/>
        <v>30.616085624359737</v>
      </c>
      <c r="AJ28">
        <f t="shared" si="19"/>
        <v>5.7322808066738338</v>
      </c>
      <c r="AK28" s="1">
        <v>153.07499999999999</v>
      </c>
      <c r="AL28">
        <v>4340.7</v>
      </c>
      <c r="AM28">
        <f t="shared" si="6"/>
        <v>28.356687898089174</v>
      </c>
      <c r="AN28">
        <f t="shared" si="20"/>
        <v>3.3600539083557952</v>
      </c>
      <c r="AO28" s="1">
        <f>_xll.BDH(AP$1,"EQY_SH_OUT",$C28,$C28)</f>
        <v>155.18299999999999</v>
      </c>
      <c r="AP28">
        <v>10350.4</v>
      </c>
      <c r="AQ28">
        <f t="shared" si="21"/>
        <v>66.698027490124559</v>
      </c>
      <c r="AR28">
        <f t="shared" si="22"/>
        <v>2.216707233536868</v>
      </c>
      <c r="AS28" s="1">
        <f>_xll.BDH(AT$1,"EQY_SH_OUT",$C28,$C28)</f>
        <v>179.25</v>
      </c>
      <c r="AT28">
        <v>2183.1999999999998</v>
      </c>
      <c r="AU28">
        <f t="shared" si="23"/>
        <v>12.179637377963736</v>
      </c>
      <c r="AV28">
        <f t="shared" si="24"/>
        <v>2.9220902803224629</v>
      </c>
      <c r="AX28">
        <f>(D28+I28+N28+S28+X28)/5</f>
        <v>449.64746073848426</v>
      </c>
      <c r="AZ28">
        <f>(H28+M28+R28+W28+AB28)/5</f>
        <v>13.083007042206651</v>
      </c>
      <c r="BB28">
        <f t="shared" si="25"/>
        <v>3.2477125739433577</v>
      </c>
    </row>
    <row r="29" spans="3:54" x14ac:dyDescent="0.3">
      <c r="C29" s="2" t="s">
        <v>731</v>
      </c>
      <c r="D29" s="1">
        <f t="shared" si="0"/>
        <v>188.91269416175717</v>
      </c>
      <c r="E29" s="1">
        <v>35.270000000000003</v>
      </c>
      <c r="F29" s="1">
        <f t="shared" si="7"/>
        <v>8.9925834363411727E-2</v>
      </c>
      <c r="G29">
        <v>4.09</v>
      </c>
      <c r="H29">
        <f t="shared" si="8"/>
        <v>8.6234718826405885</v>
      </c>
      <c r="I29" s="1">
        <f t="shared" si="1"/>
        <v>1002.8827362496941</v>
      </c>
      <c r="J29" s="1">
        <v>174.99</v>
      </c>
      <c r="K29" s="1">
        <f t="shared" si="9"/>
        <v>5.2824739787016517E-2</v>
      </c>
      <c r="L29">
        <v>7.91</v>
      </c>
      <c r="M29">
        <f t="shared" si="10"/>
        <v>22.122629582806574</v>
      </c>
      <c r="N29" s="1">
        <f t="shared" si="2"/>
        <v>216.85262668526275</v>
      </c>
      <c r="O29" s="1">
        <v>93.29</v>
      </c>
      <c r="P29" s="1">
        <f t="shared" si="11"/>
        <v>6.9716775599128589E-2</v>
      </c>
      <c r="Q29">
        <v>9.0399999999999991</v>
      </c>
      <c r="R29">
        <f t="shared" si="12"/>
        <v>10.319690265486727</v>
      </c>
      <c r="S29" s="1">
        <f t="shared" si="3"/>
        <v>685.87596197374728</v>
      </c>
      <c r="T29" s="1">
        <v>151.51</v>
      </c>
      <c r="U29" s="1">
        <f t="shared" si="13"/>
        <v>8.9216391085549906E-2</v>
      </c>
      <c r="V29">
        <v>15.3</v>
      </c>
      <c r="W29">
        <f t="shared" si="14"/>
        <v>9.9026143790849659</v>
      </c>
      <c r="X29" s="1">
        <f t="shared" si="4"/>
        <v>170.49102927289914</v>
      </c>
      <c r="Y29" s="1">
        <v>36.11</v>
      </c>
      <c r="Z29" s="1">
        <f t="shared" si="15"/>
        <v>0.1162287480680062</v>
      </c>
      <c r="AA29">
        <v>2.42</v>
      </c>
      <c r="AB29">
        <f t="shared" si="16"/>
        <v>14.921487603305785</v>
      </c>
      <c r="AC29" s="1">
        <v>982.99099999999999</v>
      </c>
      <c r="AD29">
        <v>16755.599999999999</v>
      </c>
      <c r="AE29">
        <f t="shared" si="5"/>
        <v>17.045527375123473</v>
      </c>
      <c r="AF29">
        <f t="shared" si="17"/>
        <v>2.06916449246819</v>
      </c>
      <c r="AG29" s="1">
        <v>431.46600000000001</v>
      </c>
      <c r="AH29">
        <v>13195.3</v>
      </c>
      <c r="AI29">
        <f t="shared" si="18"/>
        <v>30.582479268354863</v>
      </c>
      <c r="AJ29">
        <f t="shared" si="19"/>
        <v>5.721903658120695</v>
      </c>
      <c r="AK29" s="1">
        <v>153.07499999999999</v>
      </c>
      <c r="AL29">
        <v>4347.3</v>
      </c>
      <c r="AM29">
        <f t="shared" si="6"/>
        <v>28.399804017638417</v>
      </c>
      <c r="AN29">
        <f t="shared" si="20"/>
        <v>3.2848818232006072</v>
      </c>
      <c r="AO29" s="1">
        <f>_xll.BDH(AP$1,"EQY_SH_OUT",$C29,$C29)</f>
        <v>155.18299999999999</v>
      </c>
      <c r="AP29">
        <v>10333.200000000001</v>
      </c>
      <c r="AQ29">
        <f t="shared" si="21"/>
        <v>66.587190607218588</v>
      </c>
      <c r="AR29">
        <f t="shared" si="22"/>
        <v>2.2753625527426156</v>
      </c>
      <c r="AS29" s="1">
        <f>_xll.BDH(AT$1,"EQY_SH_OUT",$C29,$C29)</f>
        <v>186.43799999999999</v>
      </c>
      <c r="AT29">
        <v>2180.8000000000002</v>
      </c>
      <c r="AU29">
        <f t="shared" si="23"/>
        <v>11.697186195947181</v>
      </c>
      <c r="AV29">
        <f t="shared" si="24"/>
        <v>3.0870672138664705</v>
      </c>
      <c r="AX29">
        <f>(D29+I29+N29+S29+X29)/5</f>
        <v>453.00300966867206</v>
      </c>
      <c r="AZ29">
        <f>(H29+M29+R29+W29+AB29)/5</f>
        <v>13.177978742664928</v>
      </c>
      <c r="BB29">
        <f t="shared" si="25"/>
        <v>3.2876759480797153</v>
      </c>
    </row>
    <row r="30" spans="3:54" x14ac:dyDescent="0.3">
      <c r="C30" s="2" t="s">
        <v>730</v>
      </c>
      <c r="D30" s="1">
        <f t="shared" si="0"/>
        <v>173.32619175147326</v>
      </c>
      <c r="E30" s="1">
        <v>32.36</v>
      </c>
      <c r="F30" s="1">
        <f t="shared" si="7"/>
        <v>-5.6284631087780701E-2</v>
      </c>
      <c r="G30">
        <v>4.09</v>
      </c>
      <c r="H30">
        <f t="shared" si="8"/>
        <v>7.9119804400977998</v>
      </c>
      <c r="I30" s="1">
        <f t="shared" si="1"/>
        <v>952.56380131471303</v>
      </c>
      <c r="J30" s="1">
        <v>166.21</v>
      </c>
      <c r="K30" s="1">
        <f t="shared" si="9"/>
        <v>-5.4335457441966217E-2</v>
      </c>
      <c r="L30">
        <v>7.89</v>
      </c>
      <c r="M30">
        <f t="shared" si="10"/>
        <v>21.065906210392903</v>
      </c>
      <c r="N30" s="1">
        <f t="shared" si="2"/>
        <v>202.71966527196659</v>
      </c>
      <c r="O30" s="1">
        <v>87.21</v>
      </c>
      <c r="P30" s="1">
        <f t="shared" si="11"/>
        <v>-3.9643211100099163E-2</v>
      </c>
      <c r="Q30">
        <v>8.8699999999999992</v>
      </c>
      <c r="R30">
        <f t="shared" si="12"/>
        <v>9.832018038331455</v>
      </c>
      <c r="S30" s="1">
        <f t="shared" si="3"/>
        <v>629.69669533725994</v>
      </c>
      <c r="T30" s="1">
        <v>139.1</v>
      </c>
      <c r="U30" s="1">
        <f t="shared" si="13"/>
        <v>-4.2011019283746509E-2</v>
      </c>
      <c r="V30">
        <v>15.26</v>
      </c>
      <c r="W30">
        <f t="shared" si="14"/>
        <v>9.1153342070773267</v>
      </c>
      <c r="X30" s="1">
        <f t="shared" si="4"/>
        <v>152.73843248347512</v>
      </c>
      <c r="Y30" s="1">
        <v>32.35</v>
      </c>
      <c r="Z30" s="1">
        <f t="shared" si="15"/>
        <v>-1.2816600549282908E-2</v>
      </c>
      <c r="AA30">
        <v>2.41</v>
      </c>
      <c r="AB30">
        <f t="shared" si="16"/>
        <v>13.423236514522822</v>
      </c>
      <c r="AC30" s="1">
        <v>982.99099999999999</v>
      </c>
      <c r="AD30">
        <v>16753.8</v>
      </c>
      <c r="AE30">
        <f t="shared" si="5"/>
        <v>17.043696229161814</v>
      </c>
      <c r="AF30">
        <f t="shared" si="17"/>
        <v>1.8986491876469815</v>
      </c>
      <c r="AG30" s="1">
        <v>431.46600000000001</v>
      </c>
      <c r="AH30">
        <v>13180.7</v>
      </c>
      <c r="AI30">
        <f t="shared" si="18"/>
        <v>30.548641144377541</v>
      </c>
      <c r="AJ30">
        <f t="shared" si="19"/>
        <v>5.4408312047159866</v>
      </c>
      <c r="AK30" s="1">
        <v>154.83500000000001</v>
      </c>
      <c r="AL30">
        <v>4365.3</v>
      </c>
      <c r="AM30">
        <f t="shared" si="6"/>
        <v>28.193237962992864</v>
      </c>
      <c r="AN30">
        <f t="shared" si="20"/>
        <v>3.0932949281836297</v>
      </c>
      <c r="AO30" s="1">
        <f>_xll.BDH(AP$1,"EQY_SH_OUT",$C30,$C30)</f>
        <v>155.18299999999999</v>
      </c>
      <c r="AP30">
        <v>10315.9</v>
      </c>
      <c r="AQ30">
        <f t="shared" si="21"/>
        <v>66.475709323830571</v>
      </c>
      <c r="AR30">
        <f t="shared" si="22"/>
        <v>2.0924936554251206</v>
      </c>
      <c r="AS30" s="1">
        <f>_xll.BDH(AT$1,"EQY_SH_OUT",$C30,$C30)</f>
        <v>186.43799999999999</v>
      </c>
      <c r="AT30">
        <v>2178.4</v>
      </c>
      <c r="AU30">
        <f t="shared" si="23"/>
        <v>11.684313283772623</v>
      </c>
      <c r="AV30">
        <f t="shared" si="24"/>
        <v>2.7686693444730075</v>
      </c>
      <c r="AX30">
        <f>(D30+I30+N30+S30+X30)/5</f>
        <v>422.20895723177756</v>
      </c>
      <c r="AZ30">
        <f>(H30+M30+R30+W30+AB30)/5</f>
        <v>12.269695082084461</v>
      </c>
      <c r="BB30">
        <f t="shared" si="25"/>
        <v>3.0587876640889453</v>
      </c>
    </row>
    <row r="31" spans="3:54" x14ac:dyDescent="0.3">
      <c r="C31" s="2" t="s">
        <v>729</v>
      </c>
      <c r="D31" s="1">
        <f t="shared" si="0"/>
        <v>183.66363149437632</v>
      </c>
      <c r="E31" s="1">
        <v>34.29</v>
      </c>
      <c r="F31" s="1">
        <f t="shared" si="7"/>
        <v>1.7809439002671512E-2</v>
      </c>
      <c r="G31">
        <v>4.12</v>
      </c>
      <c r="H31">
        <f t="shared" si="8"/>
        <v>8.3228155339805827</v>
      </c>
      <c r="I31" s="1">
        <f t="shared" si="1"/>
        <v>1007.2956724569758</v>
      </c>
      <c r="J31" s="1">
        <v>175.76</v>
      </c>
      <c r="K31" s="1">
        <f t="shared" si="9"/>
        <v>8.4920817075968547E-3</v>
      </c>
      <c r="L31">
        <v>7.85</v>
      </c>
      <c r="M31">
        <f t="shared" si="10"/>
        <v>22.389808917197453</v>
      </c>
      <c r="N31" s="1">
        <f t="shared" si="2"/>
        <v>211.0878661087867</v>
      </c>
      <c r="O31" s="1">
        <v>90.81</v>
      </c>
      <c r="P31" s="1">
        <f t="shared" si="11"/>
        <v>-2.5539220946453445E-2</v>
      </c>
      <c r="Q31">
        <v>8.8699999999999992</v>
      </c>
      <c r="R31">
        <f t="shared" si="12"/>
        <v>10.237880496054116</v>
      </c>
      <c r="S31" s="1">
        <f t="shared" si="3"/>
        <v>657.31100045269693</v>
      </c>
      <c r="T31" s="1">
        <v>145.19999999999999</v>
      </c>
      <c r="U31" s="1">
        <f t="shared" si="13"/>
        <v>1.107165239189456E-2</v>
      </c>
      <c r="V31">
        <v>15.18</v>
      </c>
      <c r="W31">
        <f t="shared" si="14"/>
        <v>9.5652173913043477</v>
      </c>
      <c r="X31" s="1">
        <f t="shared" si="4"/>
        <v>154.72143531633631</v>
      </c>
      <c r="Y31" s="1">
        <v>32.770000000000003</v>
      </c>
      <c r="Z31" s="1">
        <f t="shared" si="15"/>
        <v>-1.4436090225563802E-2</v>
      </c>
      <c r="AA31">
        <v>2.4700000000000002</v>
      </c>
      <c r="AB31">
        <f t="shared" si="16"/>
        <v>13.267206477732794</v>
      </c>
      <c r="AC31" s="1">
        <v>982.99099999999999</v>
      </c>
      <c r="AD31">
        <v>16805.400000000001</v>
      </c>
      <c r="AE31">
        <f t="shared" si="5"/>
        <v>17.096189080062789</v>
      </c>
      <c r="AF31">
        <f t="shared" si="17"/>
        <v>2.0057101520939695</v>
      </c>
      <c r="AG31" s="1">
        <v>431.46600000000001</v>
      </c>
      <c r="AH31">
        <v>13215.2</v>
      </c>
      <c r="AI31">
        <f t="shared" si="18"/>
        <v>30.628601094871904</v>
      </c>
      <c r="AJ31">
        <f t="shared" si="19"/>
        <v>5.7384272776802465</v>
      </c>
      <c r="AK31" s="1">
        <v>154.83500000000001</v>
      </c>
      <c r="AL31">
        <v>4362.8999999999996</v>
      </c>
      <c r="AM31">
        <f t="shared" si="6"/>
        <v>28.177737591629796</v>
      </c>
      <c r="AN31">
        <f t="shared" si="20"/>
        <v>3.2227569621123568</v>
      </c>
      <c r="AO31" s="1">
        <f>_xll.BDH(AP$1,"EQY_SH_OUT",$C31,$C31)</f>
        <v>153.38399999999999</v>
      </c>
      <c r="AP31">
        <v>10279</v>
      </c>
      <c r="AQ31">
        <f t="shared" si="21"/>
        <v>67.01481249674022</v>
      </c>
      <c r="AR31">
        <f t="shared" si="22"/>
        <v>2.1666851639264513</v>
      </c>
      <c r="AS31" s="1">
        <f>_xll.BDH(AT$1,"EQY_SH_OUT",$C31,$C31)</f>
        <v>186.43799999999999</v>
      </c>
      <c r="AT31">
        <v>2244.9</v>
      </c>
      <c r="AU31">
        <f t="shared" si="23"/>
        <v>12.041000225275964</v>
      </c>
      <c r="AV31">
        <f t="shared" si="24"/>
        <v>2.7215347053320862</v>
      </c>
      <c r="AX31">
        <f>(D31+I31+N31+S31+X31)/5</f>
        <v>442.81592116583442</v>
      </c>
      <c r="AZ31">
        <f>(H31+M31+R31+W31+AB31)/5</f>
        <v>12.75658576325386</v>
      </c>
      <c r="BB31">
        <f t="shared" si="25"/>
        <v>3.1710228522290222</v>
      </c>
    </row>
    <row r="32" spans="3:54" x14ac:dyDescent="0.3">
      <c r="C32" s="2" t="s">
        <v>728</v>
      </c>
      <c r="D32" s="1">
        <f t="shared" si="0"/>
        <v>180.44991965720436</v>
      </c>
      <c r="E32" s="1">
        <v>33.69</v>
      </c>
      <c r="F32" s="1">
        <f t="shared" si="7"/>
        <v>-9.5327604726101023E-2</v>
      </c>
      <c r="G32">
        <v>4.26</v>
      </c>
      <c r="H32">
        <f t="shared" si="8"/>
        <v>7.908450704225352</v>
      </c>
      <c r="I32" s="1">
        <f t="shared" si="1"/>
        <v>998.81366520142103</v>
      </c>
      <c r="J32" s="1">
        <v>174.28</v>
      </c>
      <c r="K32" s="1">
        <f t="shared" si="9"/>
        <v>-5.1743838076064974E-2</v>
      </c>
      <c r="L32">
        <v>7.81</v>
      </c>
      <c r="M32">
        <f t="shared" si="10"/>
        <v>22.314980793854033</v>
      </c>
      <c r="N32" s="1">
        <f t="shared" si="2"/>
        <v>216.62017666201774</v>
      </c>
      <c r="O32" s="1">
        <v>93.19</v>
      </c>
      <c r="P32" s="1">
        <f t="shared" si="11"/>
        <v>-6.1908596738473931E-2</v>
      </c>
      <c r="Q32">
        <v>9.0500000000000007</v>
      </c>
      <c r="R32">
        <f t="shared" si="12"/>
        <v>10.297237569060773</v>
      </c>
      <c r="S32" s="1">
        <f t="shared" si="3"/>
        <v>650.11317338162416</v>
      </c>
      <c r="T32" s="1">
        <v>143.61000000000001</v>
      </c>
      <c r="U32" s="1">
        <f t="shared" si="13"/>
        <v>-2.9006085192697761E-2</v>
      </c>
      <c r="V32">
        <v>15.75</v>
      </c>
      <c r="W32">
        <f t="shared" si="14"/>
        <v>9.1180952380952398</v>
      </c>
      <c r="X32" s="1">
        <f t="shared" si="4"/>
        <v>156.98772426817766</v>
      </c>
      <c r="Y32" s="1">
        <v>33.25</v>
      </c>
      <c r="Z32" s="1">
        <f t="shared" si="15"/>
        <v>-4.8368631940469364E-2</v>
      </c>
      <c r="AA32">
        <v>2.48</v>
      </c>
      <c r="AB32">
        <f t="shared" si="16"/>
        <v>13.40725806451613</v>
      </c>
      <c r="AC32" s="1">
        <v>982.99099999999999</v>
      </c>
      <c r="AD32">
        <v>17068.8</v>
      </c>
      <c r="AE32">
        <f t="shared" si="5"/>
        <v>17.364146772452646</v>
      </c>
      <c r="AF32">
        <f t="shared" si="17"/>
        <v>1.9402047472581552</v>
      </c>
      <c r="AG32" s="1">
        <v>431.46600000000001</v>
      </c>
      <c r="AH32">
        <v>13104.4</v>
      </c>
      <c r="AI32">
        <f t="shared" si="18"/>
        <v>30.371802181400156</v>
      </c>
      <c r="AJ32">
        <f t="shared" si="19"/>
        <v>5.7382172766399071</v>
      </c>
      <c r="AK32" s="1">
        <v>154.83500000000001</v>
      </c>
      <c r="AL32">
        <v>4436.2</v>
      </c>
      <c r="AM32">
        <f t="shared" si="6"/>
        <v>28.651144767010042</v>
      </c>
      <c r="AN32">
        <f t="shared" si="20"/>
        <v>3.2525750980568957</v>
      </c>
      <c r="AO32" s="1">
        <f>_xll.BDH(AP$1,"EQY_SH_OUT",$C32,$C32)</f>
        <v>152.28700000000001</v>
      </c>
      <c r="AP32">
        <v>10575.3</v>
      </c>
      <c r="AQ32">
        <f t="shared" si="21"/>
        <v>69.44322233677201</v>
      </c>
      <c r="AR32">
        <f t="shared" si="22"/>
        <v>2.0680203937476955</v>
      </c>
      <c r="AS32" s="1">
        <f>_xll.BDH(AT$1,"EQY_SH_OUT",$C32,$C32)</f>
        <v>186.43799999999999</v>
      </c>
      <c r="AT32">
        <v>2248.1999999999998</v>
      </c>
      <c r="AU32">
        <f t="shared" si="23"/>
        <v>12.058700479515979</v>
      </c>
      <c r="AV32">
        <f t="shared" si="24"/>
        <v>2.7573452095009339</v>
      </c>
      <c r="AX32">
        <f>(D32+I32+N32+S32+X32)/5</f>
        <v>440.59693183408899</v>
      </c>
      <c r="AZ32">
        <f>(H32+M32+R32+W32+AB32)/5</f>
        <v>12.609204473950305</v>
      </c>
      <c r="BB32">
        <f t="shared" si="25"/>
        <v>3.151272545040718</v>
      </c>
    </row>
    <row r="33" spans="3:54" x14ac:dyDescent="0.3">
      <c r="C33" s="2" t="s">
        <v>727</v>
      </c>
      <c r="D33" s="1">
        <f t="shared" si="0"/>
        <v>199.46438136047169</v>
      </c>
      <c r="E33" s="1">
        <v>37.24</v>
      </c>
      <c r="F33" s="1">
        <f t="shared" si="7"/>
        <v>-3.6481241914618323E-2</v>
      </c>
      <c r="G33">
        <v>4.2699999999999996</v>
      </c>
      <c r="H33">
        <f t="shared" si="8"/>
        <v>8.7213114754098378</v>
      </c>
      <c r="I33" s="1">
        <f t="shared" si="1"/>
        <v>1053.3162929043444</v>
      </c>
      <c r="J33" s="1">
        <v>183.79</v>
      </c>
      <c r="K33" s="1">
        <f t="shared" si="9"/>
        <v>-2.2497606637591816E-2</v>
      </c>
      <c r="L33">
        <v>7.78</v>
      </c>
      <c r="M33">
        <f t="shared" si="10"/>
        <v>23.623393316195372</v>
      </c>
      <c r="N33" s="1">
        <f t="shared" si="2"/>
        <v>230.91585309158538</v>
      </c>
      <c r="O33" s="1">
        <v>99.34</v>
      </c>
      <c r="P33" s="1">
        <f t="shared" si="11"/>
        <v>-2.3301543604365205E-2</v>
      </c>
      <c r="Q33">
        <v>9.08</v>
      </c>
      <c r="R33">
        <f t="shared" si="12"/>
        <v>10.940528634361234</v>
      </c>
      <c r="S33" s="1">
        <f t="shared" si="3"/>
        <v>669.53372566772657</v>
      </c>
      <c r="T33" s="1">
        <v>147.9</v>
      </c>
      <c r="U33" s="1">
        <f t="shared" si="13"/>
        <v>-2.5049439683585861E-2</v>
      </c>
      <c r="V33">
        <v>15.73</v>
      </c>
      <c r="W33">
        <f t="shared" si="14"/>
        <v>9.4024157660521297</v>
      </c>
      <c r="X33" s="1">
        <f t="shared" si="4"/>
        <v>164.9669499527858</v>
      </c>
      <c r="Y33" s="1">
        <v>34.94</v>
      </c>
      <c r="Z33" s="1">
        <f t="shared" si="15"/>
        <v>-5.516495402920496E-2</v>
      </c>
      <c r="AA33">
        <v>2.4900000000000002</v>
      </c>
      <c r="AB33">
        <f t="shared" si="16"/>
        <v>14.032128514056224</v>
      </c>
      <c r="AC33" s="1">
        <v>982.99099999999999</v>
      </c>
      <c r="AD33">
        <v>17076.3</v>
      </c>
      <c r="AE33">
        <f t="shared" si="5"/>
        <v>17.371776547292903</v>
      </c>
      <c r="AF33">
        <f t="shared" si="17"/>
        <v>2.1437070583205968</v>
      </c>
      <c r="AG33" s="1">
        <v>431.46499999999997</v>
      </c>
      <c r="AH33">
        <v>13087.3</v>
      </c>
      <c r="AI33">
        <f t="shared" si="18"/>
        <v>30.332240158529661</v>
      </c>
      <c r="AJ33">
        <f t="shared" si="19"/>
        <v>6.0592293559404915</v>
      </c>
      <c r="AK33" s="1">
        <v>154.83500000000001</v>
      </c>
      <c r="AL33">
        <v>4442.6000000000004</v>
      </c>
      <c r="AM33">
        <f t="shared" si="6"/>
        <v>28.692479090644881</v>
      </c>
      <c r="AN33">
        <f t="shared" si="20"/>
        <v>3.462231328501328</v>
      </c>
      <c r="AO33" s="1">
        <f>_xll.BDH(AP$1,"EQY_SH_OUT",$C33,$C33)</f>
        <v>152.28700000000001</v>
      </c>
      <c r="AP33">
        <v>10571.9</v>
      </c>
      <c r="AQ33">
        <f t="shared" si="21"/>
        <v>69.420896071233912</v>
      </c>
      <c r="AR33">
        <f t="shared" si="22"/>
        <v>2.1304824392966264</v>
      </c>
      <c r="AS33" s="1">
        <f>_xll.BDH(AT$1,"EQY_SH_OUT",$C33,$C33)</f>
        <v>186.43799999999999</v>
      </c>
      <c r="AT33">
        <v>2253.1</v>
      </c>
      <c r="AU33">
        <f t="shared" si="23"/>
        <v>12.084982675205699</v>
      </c>
      <c r="AV33">
        <f t="shared" si="24"/>
        <v>2.8911915671741153</v>
      </c>
      <c r="AX33">
        <f>(D33+I33+N33+S33+X33)/5</f>
        <v>463.63944059538278</v>
      </c>
      <c r="AZ33">
        <f>(H33+M33+R33+W33+AB33)/5</f>
        <v>13.343955541214958</v>
      </c>
      <c r="BB33">
        <f t="shared" si="25"/>
        <v>3.3373683498466313</v>
      </c>
    </row>
    <row r="34" spans="3:54" x14ac:dyDescent="0.3">
      <c r="C34" s="2" t="s">
        <v>726</v>
      </c>
      <c r="D34" s="1">
        <f t="shared" si="0"/>
        <v>207.01660417782574</v>
      </c>
      <c r="E34" s="1">
        <v>38.65</v>
      </c>
      <c r="F34" s="1">
        <f t="shared" si="7"/>
        <v>-2.4728740852889342E-2</v>
      </c>
      <c r="G34">
        <v>4.3099999999999996</v>
      </c>
      <c r="H34">
        <f t="shared" si="8"/>
        <v>8.9675174013921115</v>
      </c>
      <c r="I34" s="1">
        <f t="shared" si="1"/>
        <v>1077.5587866144776</v>
      </c>
      <c r="J34" s="1">
        <v>188.02</v>
      </c>
      <c r="K34" s="1">
        <f t="shared" si="9"/>
        <v>-2.1758743299898908E-3</v>
      </c>
      <c r="L34">
        <v>7.75</v>
      </c>
      <c r="M34">
        <f t="shared" si="10"/>
        <v>24.260645161290324</v>
      </c>
      <c r="N34" s="1">
        <f t="shared" si="2"/>
        <v>236.42491864249189</v>
      </c>
      <c r="O34" s="1">
        <v>101.71</v>
      </c>
      <c r="P34" s="1">
        <f t="shared" si="11"/>
        <v>-2.6884806735553046E-2</v>
      </c>
      <c r="Q34">
        <v>9.11</v>
      </c>
      <c r="R34">
        <f t="shared" si="12"/>
        <v>11.164654226125137</v>
      </c>
      <c r="S34" s="1">
        <f t="shared" si="3"/>
        <v>686.73607967406429</v>
      </c>
      <c r="T34" s="1">
        <v>151.69999999999999</v>
      </c>
      <c r="U34" s="1">
        <f t="shared" si="13"/>
        <v>-2.5565262076053585E-2</v>
      </c>
      <c r="V34">
        <v>15.92</v>
      </c>
      <c r="W34">
        <f t="shared" si="14"/>
        <v>9.5288944723618076</v>
      </c>
      <c r="X34" s="1">
        <f t="shared" si="4"/>
        <v>174.59867799811158</v>
      </c>
      <c r="Y34" s="1">
        <v>36.979999999999997</v>
      </c>
      <c r="Z34" s="1">
        <f t="shared" si="15"/>
        <v>-3.2190526040303702E-2</v>
      </c>
      <c r="AA34">
        <v>2.5</v>
      </c>
      <c r="AB34">
        <f t="shared" si="16"/>
        <v>14.791999999999998</v>
      </c>
      <c r="AC34" s="1">
        <v>982.99099999999999</v>
      </c>
      <c r="AD34">
        <v>17176</v>
      </c>
      <c r="AE34">
        <f t="shared" si="5"/>
        <v>17.473201687502733</v>
      </c>
      <c r="AF34">
        <f t="shared" si="17"/>
        <v>2.211958671984164</v>
      </c>
      <c r="AG34" s="1">
        <v>431.46499999999997</v>
      </c>
      <c r="AH34">
        <v>13070.1</v>
      </c>
      <c r="AI34">
        <f t="shared" si="18"/>
        <v>30.292375974876297</v>
      </c>
      <c r="AJ34">
        <f t="shared" si="19"/>
        <v>6.2068422812373276</v>
      </c>
      <c r="AK34" s="1">
        <v>154.83500000000001</v>
      </c>
      <c r="AL34">
        <v>4442.1000000000004</v>
      </c>
      <c r="AM34">
        <f t="shared" si="6"/>
        <v>28.68924984661091</v>
      </c>
      <c r="AN34">
        <f t="shared" si="20"/>
        <v>3.5452303752729559</v>
      </c>
      <c r="AO34" s="1">
        <f>_xll.BDH(AP$1,"EQY_SH_OUT",$C34,$C34)</f>
        <v>152.28700000000001</v>
      </c>
      <c r="AP34">
        <v>10658.1</v>
      </c>
      <c r="AQ34">
        <f t="shared" si="21"/>
        <v>69.986932568111527</v>
      </c>
      <c r="AR34">
        <f t="shared" si="22"/>
        <v>2.1675474897026672</v>
      </c>
      <c r="AS34" s="1">
        <f>_xll.BDH(AT$1,"EQY_SH_OUT",$C34,$C34)</f>
        <v>186.43799999999999</v>
      </c>
      <c r="AT34">
        <v>2251.4</v>
      </c>
      <c r="AU34">
        <f t="shared" si="23"/>
        <v>12.075864362415389</v>
      </c>
      <c r="AV34">
        <f t="shared" si="24"/>
        <v>3.0623066714044587</v>
      </c>
      <c r="AX34">
        <f>(D34+I34+N34+S34+X34)/5</f>
        <v>476.46701342139431</v>
      </c>
      <c r="AZ34">
        <f>(H34+M34+R34+W34+AB34)/5</f>
        <v>13.742742252233876</v>
      </c>
      <c r="BB34">
        <f t="shared" si="25"/>
        <v>3.4387770979203145</v>
      </c>
    </row>
    <row r="35" spans="3:54" x14ac:dyDescent="0.3">
      <c r="C35" s="2" t="s">
        <v>725</v>
      </c>
      <c r="D35" s="1">
        <f t="shared" si="0"/>
        <v>212.2656668452066</v>
      </c>
      <c r="E35" s="1">
        <v>39.630000000000003</v>
      </c>
      <c r="F35" s="1">
        <f t="shared" si="7"/>
        <v>1.3554987212276215E-2</v>
      </c>
      <c r="G35">
        <v>4.3899999999999997</v>
      </c>
      <c r="H35">
        <f t="shared" si="8"/>
        <v>9.0273348519362191</v>
      </c>
      <c r="I35" s="1">
        <f t="shared" si="1"/>
        <v>1079.9085318677057</v>
      </c>
      <c r="J35" s="1">
        <v>188.43</v>
      </c>
      <c r="K35" s="1">
        <f t="shared" si="9"/>
        <v>2.2131814483319801E-2</v>
      </c>
      <c r="L35">
        <v>7.72</v>
      </c>
      <c r="M35">
        <f t="shared" si="10"/>
        <v>24.408031088082904</v>
      </c>
      <c r="N35" s="1">
        <f t="shared" si="2"/>
        <v>242.95676429567646</v>
      </c>
      <c r="O35" s="1">
        <v>104.52</v>
      </c>
      <c r="P35" s="1">
        <f t="shared" si="11"/>
        <v>4.7860629845875025E-4</v>
      </c>
      <c r="Q35">
        <v>9.25</v>
      </c>
      <c r="R35">
        <f t="shared" si="12"/>
        <v>11.29945945945946</v>
      </c>
      <c r="S35" s="1">
        <f t="shared" si="3"/>
        <v>704.75328202807077</v>
      </c>
      <c r="T35" s="1">
        <v>155.68</v>
      </c>
      <c r="U35" s="1">
        <f t="shared" si="13"/>
        <v>1.4466310439202434E-2</v>
      </c>
      <c r="V35">
        <v>16.18</v>
      </c>
      <c r="W35">
        <f t="shared" si="14"/>
        <v>9.6217552533992592</v>
      </c>
      <c r="X35" s="1">
        <f t="shared" si="4"/>
        <v>180.40604343720508</v>
      </c>
      <c r="Y35" s="1">
        <v>38.21</v>
      </c>
      <c r="Z35" s="1">
        <f t="shared" si="15"/>
        <v>1.7847629195524739E-2</v>
      </c>
      <c r="AA35">
        <v>2.5099999999999998</v>
      </c>
      <c r="AB35">
        <f t="shared" si="16"/>
        <v>15.223107569721117</v>
      </c>
      <c r="AC35" s="1">
        <v>982.99099999999999</v>
      </c>
      <c r="AD35">
        <v>17240.2</v>
      </c>
      <c r="AE35">
        <f t="shared" si="5"/>
        <v>17.538512560135342</v>
      </c>
      <c r="AF35">
        <f t="shared" si="17"/>
        <v>2.259598689690375</v>
      </c>
      <c r="AG35" s="1">
        <v>431.46499999999997</v>
      </c>
      <c r="AH35">
        <v>13053</v>
      </c>
      <c r="AI35">
        <f t="shared" si="18"/>
        <v>30.25274355973254</v>
      </c>
      <c r="AJ35">
        <f t="shared" si="19"/>
        <v>6.228526005515973</v>
      </c>
      <c r="AK35" s="1">
        <v>156.12700000000001</v>
      </c>
      <c r="AL35">
        <v>4450.8</v>
      </c>
      <c r="AM35">
        <f t="shared" si="6"/>
        <v>28.507561152138962</v>
      </c>
      <c r="AN35">
        <f t="shared" si="20"/>
        <v>3.6663957131302238</v>
      </c>
      <c r="AO35" s="1">
        <f>_xll.BDH(AP$1,"EQY_SH_OUT",$C35,$C35)</f>
        <v>157.58000000000001</v>
      </c>
      <c r="AP35">
        <v>10677.4</v>
      </c>
      <c r="AQ35">
        <f t="shared" si="21"/>
        <v>67.758598806955192</v>
      </c>
      <c r="AR35">
        <f t="shared" si="22"/>
        <v>2.2975681720268981</v>
      </c>
      <c r="AS35" s="1">
        <f>_xll.BDH(AT$1,"EQY_SH_OUT",$C35,$C35)</f>
        <v>186.43799999999999</v>
      </c>
      <c r="AT35">
        <v>2249.6999999999998</v>
      </c>
      <c r="AU35">
        <f t="shared" si="23"/>
        <v>12.066746049625076</v>
      </c>
      <c r="AV35">
        <f t="shared" si="24"/>
        <v>3.1665537538338446</v>
      </c>
      <c r="AX35">
        <f>(D35+I35+N35+S35+X35)/5</f>
        <v>484.05805769477291</v>
      </c>
      <c r="AZ35">
        <f>(H35+M35+R35+W35+AB35)/5</f>
        <v>13.915937644519792</v>
      </c>
      <c r="BB35">
        <f t="shared" si="25"/>
        <v>3.5237284668394628</v>
      </c>
    </row>
    <row r="36" spans="3:54" x14ac:dyDescent="0.3">
      <c r="C36" s="2" t="s">
        <v>724</v>
      </c>
      <c r="D36" s="1">
        <f t="shared" si="0"/>
        <v>209.42688805570472</v>
      </c>
      <c r="E36" s="1">
        <v>39.1</v>
      </c>
      <c r="F36" s="1">
        <f t="shared" si="7"/>
        <v>-1.8820577164366359E-2</v>
      </c>
      <c r="G36">
        <v>4.4000000000000004</v>
      </c>
      <c r="H36">
        <f t="shared" si="8"/>
        <v>8.8863636363636367</v>
      </c>
      <c r="I36" s="1">
        <f t="shared" si="1"/>
        <v>1056.5257010550949</v>
      </c>
      <c r="J36" s="1">
        <v>184.35</v>
      </c>
      <c r="K36" s="1">
        <f t="shared" si="9"/>
        <v>1.9240338364571175E-2</v>
      </c>
      <c r="L36">
        <v>7.64</v>
      </c>
      <c r="M36">
        <f t="shared" si="10"/>
        <v>24.129581151832461</v>
      </c>
      <c r="N36" s="1">
        <f t="shared" si="2"/>
        <v>242.84053928405399</v>
      </c>
      <c r="O36" s="1">
        <v>104.47</v>
      </c>
      <c r="P36" s="1">
        <f t="shared" si="11"/>
        <v>2.783643693607063E-3</v>
      </c>
      <c r="Q36">
        <v>9.25</v>
      </c>
      <c r="R36">
        <f t="shared" si="12"/>
        <v>11.294054054054055</v>
      </c>
      <c r="S36" s="1">
        <f t="shared" si="3"/>
        <v>694.70348574015759</v>
      </c>
      <c r="T36" s="1">
        <v>153.46</v>
      </c>
      <c r="U36" s="1">
        <f t="shared" si="13"/>
        <v>-3.8350670510089002E-2</v>
      </c>
      <c r="V36">
        <v>16.14</v>
      </c>
      <c r="W36">
        <f t="shared" si="14"/>
        <v>9.5080545229244109</v>
      </c>
      <c r="X36" s="1">
        <f t="shared" si="4"/>
        <v>177.24268177525985</v>
      </c>
      <c r="Y36" s="1">
        <v>37.54</v>
      </c>
      <c r="Z36" s="1">
        <f t="shared" si="15"/>
        <v>-5.4408060453400631E-2</v>
      </c>
      <c r="AA36">
        <v>2.5</v>
      </c>
      <c r="AB36">
        <f t="shared" si="16"/>
        <v>15.016</v>
      </c>
      <c r="AC36" s="1">
        <v>982.99099999999999</v>
      </c>
      <c r="AD36">
        <v>17240.400000000001</v>
      </c>
      <c r="AE36">
        <f t="shared" si="5"/>
        <v>17.53871602079775</v>
      </c>
      <c r="AF36">
        <f t="shared" si="17"/>
        <v>2.2293536170854504</v>
      </c>
      <c r="AG36" s="1">
        <v>431.46499999999997</v>
      </c>
      <c r="AH36">
        <v>13035.9</v>
      </c>
      <c r="AI36">
        <f t="shared" si="18"/>
        <v>30.213111144588787</v>
      </c>
      <c r="AJ36">
        <f t="shared" si="19"/>
        <v>6.1016556394265065</v>
      </c>
      <c r="AK36" s="1">
        <v>156.12700000000001</v>
      </c>
      <c r="AL36">
        <v>4447.3999999999996</v>
      </c>
      <c r="AM36">
        <f t="shared" si="6"/>
        <v>28.485784009172015</v>
      </c>
      <c r="AN36">
        <f t="shared" si="20"/>
        <v>3.6674433804020334</v>
      </c>
      <c r="AO36" s="1">
        <f>_xll.BDH(AP$1,"EQY_SH_OUT",$C36,$C36)</f>
        <v>157.58000000000001</v>
      </c>
      <c r="AP36">
        <v>10657.6</v>
      </c>
      <c r="AQ36">
        <f t="shared" si="21"/>
        <v>67.63294834369843</v>
      </c>
      <c r="AR36">
        <f t="shared" si="22"/>
        <v>2.2690124230596012</v>
      </c>
      <c r="AS36" s="1">
        <f>_xll.BDH(AT$1,"EQY_SH_OUT",$C36,$C36)</f>
        <v>186.43799999999999</v>
      </c>
      <c r="AT36">
        <v>2244.3000000000002</v>
      </c>
      <c r="AU36">
        <f t="shared" si="23"/>
        <v>12.037781997232326</v>
      </c>
      <c r="AV36">
        <f t="shared" si="24"/>
        <v>3.1185146905493912</v>
      </c>
      <c r="AX36">
        <f>(D36+I36+N36+S36+X36)/5</f>
        <v>476.14785918205428</v>
      </c>
      <c r="AZ36">
        <f>(H36+M36+R36+W36+AB36)/5</f>
        <v>13.766810673034914</v>
      </c>
      <c r="BB36">
        <f t="shared" si="25"/>
        <v>3.4771959501045968</v>
      </c>
    </row>
    <row r="37" spans="3:54" x14ac:dyDescent="0.3">
      <c r="C37" s="2" t="s">
        <v>723</v>
      </c>
      <c r="D37" s="1">
        <f t="shared" si="0"/>
        <v>213.44402785216965</v>
      </c>
      <c r="E37" s="1">
        <v>39.85</v>
      </c>
      <c r="F37" s="1">
        <f t="shared" si="7"/>
        <v>-7.3686657368665753E-2</v>
      </c>
      <c r="G37">
        <v>4.42</v>
      </c>
      <c r="H37">
        <f t="shared" si="8"/>
        <v>9.0158371040723981</v>
      </c>
      <c r="I37" s="1">
        <f t="shared" si="1"/>
        <v>1036.581521832574</v>
      </c>
      <c r="J37" s="1">
        <v>180.87</v>
      </c>
      <c r="K37" s="1">
        <f t="shared" si="9"/>
        <v>-0.11792245793708855</v>
      </c>
      <c r="L37">
        <v>7.61</v>
      </c>
      <c r="M37">
        <f t="shared" si="10"/>
        <v>23.767411300919843</v>
      </c>
      <c r="N37" s="1">
        <f t="shared" si="2"/>
        <v>242.16643421664352</v>
      </c>
      <c r="O37" s="1">
        <v>104.18</v>
      </c>
      <c r="P37" s="1">
        <f t="shared" si="11"/>
        <v>-0.10351949057740284</v>
      </c>
      <c r="Q37">
        <v>9.2899999999999991</v>
      </c>
      <c r="R37">
        <f t="shared" si="12"/>
        <v>11.214208826695373</v>
      </c>
      <c r="S37" s="1">
        <f t="shared" si="3"/>
        <v>722.40832956089116</v>
      </c>
      <c r="T37" s="1">
        <v>159.58000000000001</v>
      </c>
      <c r="U37" s="1">
        <f t="shared" si="13"/>
        <v>-7.8051880524582562E-2</v>
      </c>
      <c r="V37">
        <v>16.25</v>
      </c>
      <c r="W37">
        <f t="shared" si="14"/>
        <v>9.8203076923076935</v>
      </c>
      <c r="X37" s="1">
        <f t="shared" si="4"/>
        <v>187.44098205854601</v>
      </c>
      <c r="Y37" s="1">
        <v>39.700000000000003</v>
      </c>
      <c r="Z37" s="1">
        <f t="shared" si="15"/>
        <v>-3.6173828599174396E-2</v>
      </c>
      <c r="AA37">
        <v>2.5</v>
      </c>
      <c r="AB37">
        <f t="shared" si="16"/>
        <v>15.88</v>
      </c>
      <c r="AC37" s="1">
        <v>982.99099999999999</v>
      </c>
      <c r="AD37">
        <v>17298.900000000001</v>
      </c>
      <c r="AE37">
        <f t="shared" si="5"/>
        <v>17.598228264551764</v>
      </c>
      <c r="AF37">
        <f t="shared" si="17"/>
        <v>2.2644324985981763</v>
      </c>
      <c r="AG37" s="1">
        <v>431.46499999999997</v>
      </c>
      <c r="AH37">
        <v>13018.7</v>
      </c>
      <c r="AI37">
        <f t="shared" si="18"/>
        <v>30.173246960935423</v>
      </c>
      <c r="AJ37">
        <f t="shared" si="19"/>
        <v>5.9943830451581182</v>
      </c>
      <c r="AK37" s="1">
        <v>156.12700000000001</v>
      </c>
      <c r="AL37">
        <v>4459.5</v>
      </c>
      <c r="AM37">
        <f t="shared" si="6"/>
        <v>28.563285017966141</v>
      </c>
      <c r="AN37">
        <f t="shared" si="20"/>
        <v>3.6473395806704794</v>
      </c>
      <c r="AO37" s="1">
        <f>_xll.BDH(AP$1,"EQY_SH_OUT",$C37,$C37)</f>
        <v>157.58000000000001</v>
      </c>
      <c r="AP37">
        <v>10736.5</v>
      </c>
      <c r="AQ37">
        <f t="shared" si="21"/>
        <v>68.133646401827633</v>
      </c>
      <c r="AR37">
        <f t="shared" si="22"/>
        <v>2.3421614492618641</v>
      </c>
      <c r="AS37" s="1">
        <f>_xll.BDH(AT$1,"EQY_SH_OUT",$C37,$C37)</f>
        <v>186.43799999999999</v>
      </c>
      <c r="AT37">
        <v>2242.9</v>
      </c>
      <c r="AU37">
        <f t="shared" si="23"/>
        <v>12.030272798463834</v>
      </c>
      <c r="AV37">
        <f t="shared" si="24"/>
        <v>3.3000082928351686</v>
      </c>
      <c r="AX37">
        <f>(D37+I37+N37+S37+X37)/5</f>
        <v>480.40825910416487</v>
      </c>
      <c r="AZ37">
        <f>(H37+M37+R37+W37+AB37)/5</f>
        <v>13.939552984799061</v>
      </c>
      <c r="BB37">
        <f t="shared" si="25"/>
        <v>3.5096649733047611</v>
      </c>
    </row>
    <row r="38" spans="3:54" x14ac:dyDescent="0.3">
      <c r="C38" s="2" t="s">
        <v>722</v>
      </c>
      <c r="D38" s="1">
        <f t="shared" si="0"/>
        <v>230.42313872522809</v>
      </c>
      <c r="E38" s="1">
        <v>43.02</v>
      </c>
      <c r="F38" s="1">
        <f t="shared" si="7"/>
        <v>6.7868008424996074E-3</v>
      </c>
      <c r="G38">
        <v>4.42</v>
      </c>
      <c r="H38">
        <f t="shared" si="8"/>
        <v>9.7330316742081457</v>
      </c>
      <c r="I38" s="1">
        <f t="shared" si="1"/>
        <v>1175.1591809131935</v>
      </c>
      <c r="J38" s="1">
        <v>205.05</v>
      </c>
      <c r="K38" s="1">
        <f t="shared" si="9"/>
        <v>1.0198049068873782E-2</v>
      </c>
      <c r="L38">
        <v>7.56</v>
      </c>
      <c r="M38">
        <f t="shared" si="10"/>
        <v>27.123015873015877</v>
      </c>
      <c r="N38" s="1">
        <f t="shared" si="2"/>
        <v>270.13017201301727</v>
      </c>
      <c r="O38" s="1">
        <v>116.21</v>
      </c>
      <c r="P38" s="1">
        <f t="shared" si="11"/>
        <v>6.6701316701316404E-3</v>
      </c>
      <c r="Q38">
        <v>9.2200000000000006</v>
      </c>
      <c r="R38">
        <f t="shared" si="12"/>
        <v>12.604121475054228</v>
      </c>
      <c r="S38" s="1">
        <f t="shared" si="3"/>
        <v>783.5672249886868</v>
      </c>
      <c r="T38" s="1">
        <v>173.09</v>
      </c>
      <c r="U38" s="1">
        <f t="shared" si="13"/>
        <v>3.6530209903744559E-3</v>
      </c>
      <c r="V38">
        <v>16.2</v>
      </c>
      <c r="W38">
        <f t="shared" si="14"/>
        <v>10.684567901234569</v>
      </c>
      <c r="X38" s="1">
        <f t="shared" si="4"/>
        <v>194.47592067988688</v>
      </c>
      <c r="Y38" s="1">
        <v>41.19</v>
      </c>
      <c r="Z38" s="1">
        <f t="shared" si="15"/>
        <v>1.1293886570095779E-2</v>
      </c>
      <c r="AA38">
        <v>2.4900000000000002</v>
      </c>
      <c r="AB38">
        <f t="shared" si="16"/>
        <v>16.542168674698793</v>
      </c>
      <c r="AC38" s="1">
        <v>982.99099999999999</v>
      </c>
      <c r="AD38">
        <v>17356.3</v>
      </c>
      <c r="AE38">
        <f t="shared" si="5"/>
        <v>17.656621474662536</v>
      </c>
      <c r="AF38">
        <f t="shared" si="17"/>
        <v>2.4364797116897035</v>
      </c>
      <c r="AG38" s="1">
        <v>431.46499999999997</v>
      </c>
      <c r="AH38">
        <v>12934.8</v>
      </c>
      <c r="AI38">
        <f t="shared" si="18"/>
        <v>29.978793181370449</v>
      </c>
      <c r="AJ38">
        <f t="shared" si="19"/>
        <v>6.8398350380369237</v>
      </c>
      <c r="AK38" s="1">
        <v>156.12700000000001</v>
      </c>
      <c r="AL38">
        <v>4455.8</v>
      </c>
      <c r="AM38">
        <f t="shared" si="6"/>
        <v>28.539586362384469</v>
      </c>
      <c r="AN38">
        <f t="shared" si="20"/>
        <v>4.0718880268414201</v>
      </c>
      <c r="AO38" s="1">
        <f>_xll.BDH(AP$1,"EQY_SH_OUT",$C38,$C38)</f>
        <v>157.58000000000001</v>
      </c>
      <c r="AP38">
        <v>10715.7</v>
      </c>
      <c r="AQ38">
        <f t="shared" si="21"/>
        <v>68.001649955578117</v>
      </c>
      <c r="AR38">
        <f t="shared" si="22"/>
        <v>2.5453794152505202</v>
      </c>
      <c r="AS38" s="1">
        <f>_xll.BDH(AT$1,"EQY_SH_OUT",$C38,$C38)</f>
        <v>186.43799999999999</v>
      </c>
      <c r="AT38">
        <v>2237.4</v>
      </c>
      <c r="AU38">
        <f t="shared" si="23"/>
        <v>12.000772374730476</v>
      </c>
      <c r="AV38">
        <f t="shared" si="24"/>
        <v>3.4322790828640377</v>
      </c>
      <c r="AX38">
        <f>(D38+I38+N38+S38+X38)/5</f>
        <v>530.75112746400248</v>
      </c>
      <c r="AZ38">
        <f>(H38+M38+R38+W38+AB38)/5</f>
        <v>15.337381119642322</v>
      </c>
      <c r="BB38">
        <f t="shared" si="25"/>
        <v>3.8651722549365211</v>
      </c>
    </row>
    <row r="39" spans="3:54" x14ac:dyDescent="0.3">
      <c r="C39" s="2" t="s">
        <v>721</v>
      </c>
      <c r="D39" s="1">
        <f t="shared" si="0"/>
        <v>228.86984467059494</v>
      </c>
      <c r="E39" s="1">
        <v>42.73</v>
      </c>
      <c r="F39" s="1">
        <f t="shared" si="7"/>
        <v>-2.3760566598126753E-2</v>
      </c>
      <c r="G39">
        <v>4.42</v>
      </c>
      <c r="H39">
        <f t="shared" si="8"/>
        <v>9.6674208144796374</v>
      </c>
      <c r="I39" s="1">
        <f t="shared" si="1"/>
        <v>1163.2958329273836</v>
      </c>
      <c r="J39" s="1">
        <v>202.98</v>
      </c>
      <c r="K39" s="1">
        <f t="shared" si="9"/>
        <v>2.8423772609819098E-2</v>
      </c>
      <c r="L39">
        <v>7.54</v>
      </c>
      <c r="M39">
        <f t="shared" si="10"/>
        <v>26.920424403183024</v>
      </c>
      <c r="N39" s="1">
        <f t="shared" si="2"/>
        <v>268.34030683403074</v>
      </c>
      <c r="O39" s="1">
        <v>115.44</v>
      </c>
      <c r="P39" s="1">
        <f t="shared" si="11"/>
        <v>2.7046263345195554E-2</v>
      </c>
      <c r="Q39">
        <v>9.2100000000000009</v>
      </c>
      <c r="R39">
        <f t="shared" si="12"/>
        <v>12.534201954397393</v>
      </c>
      <c r="S39" s="1">
        <f t="shared" si="3"/>
        <v>780.71525577184673</v>
      </c>
      <c r="T39" s="1">
        <v>172.46</v>
      </c>
      <c r="U39" s="1">
        <f t="shared" si="13"/>
        <v>1.5007945382849774E-2</v>
      </c>
      <c r="V39">
        <v>16.16</v>
      </c>
      <c r="W39">
        <f t="shared" si="14"/>
        <v>10.672029702970297</v>
      </c>
      <c r="X39" s="1">
        <f t="shared" si="4"/>
        <v>192.30406043437225</v>
      </c>
      <c r="Y39" s="1">
        <v>40.729999999999997</v>
      </c>
      <c r="Z39" s="1">
        <f t="shared" si="15"/>
        <v>3.7442689760570635E-2</v>
      </c>
      <c r="AA39">
        <v>2.48</v>
      </c>
      <c r="AB39">
        <f t="shared" si="16"/>
        <v>16.423387096774192</v>
      </c>
      <c r="AC39" s="1">
        <v>982.99099999999999</v>
      </c>
      <c r="AD39">
        <v>17353.8</v>
      </c>
      <c r="AE39">
        <f t="shared" si="5"/>
        <v>17.654078216382448</v>
      </c>
      <c r="AF39">
        <f t="shared" si="17"/>
        <v>2.4204039132639537</v>
      </c>
      <c r="AG39" s="1">
        <v>431.46499999999997</v>
      </c>
      <c r="AH39">
        <v>12917.8</v>
      </c>
      <c r="AI39">
        <f t="shared" si="18"/>
        <v>29.939392534736307</v>
      </c>
      <c r="AJ39">
        <f t="shared" si="19"/>
        <v>6.7796966743563143</v>
      </c>
      <c r="AK39" s="1">
        <v>156.12700000000001</v>
      </c>
      <c r="AL39">
        <v>4452.1000000000004</v>
      </c>
      <c r="AM39">
        <f t="shared" si="6"/>
        <v>28.515887706802797</v>
      </c>
      <c r="AN39">
        <f t="shared" si="20"/>
        <v>4.0482695536937623</v>
      </c>
      <c r="AO39" s="1">
        <f>_xll.BDH(AP$1,"EQY_SH_OUT",$C39,$C39)</f>
        <v>157.58000000000001</v>
      </c>
      <c r="AP39">
        <v>10694.9</v>
      </c>
      <c r="AQ39">
        <f t="shared" si="21"/>
        <v>67.869653509328586</v>
      </c>
      <c r="AR39">
        <f t="shared" si="22"/>
        <v>2.541047302920084</v>
      </c>
      <c r="AS39" s="1">
        <f>_xll.BDH(AT$1,"EQY_SH_OUT",$C39,$C39)</f>
        <v>186.43799999999999</v>
      </c>
      <c r="AT39">
        <v>2231.9</v>
      </c>
      <c r="AU39">
        <f t="shared" si="23"/>
        <v>11.971271950997115</v>
      </c>
      <c r="AV39">
        <f t="shared" si="24"/>
        <v>3.4023118150454765</v>
      </c>
      <c r="AX39">
        <f>(D39+I39+N39+S39+X39)/5</f>
        <v>526.70506012764577</v>
      </c>
      <c r="AZ39">
        <f>(H39+M39+R39+W39+AB39)/5</f>
        <v>15.243492794360908</v>
      </c>
      <c r="BB39">
        <f t="shared" si="25"/>
        <v>3.8383458518559181</v>
      </c>
    </row>
    <row r="40" spans="3:54" x14ac:dyDescent="0.3">
      <c r="C40" s="2" t="s">
        <v>720</v>
      </c>
      <c r="D40" s="1">
        <f t="shared" si="0"/>
        <v>234.44027852169302</v>
      </c>
      <c r="E40" s="1">
        <v>43.77</v>
      </c>
      <c r="F40" s="1">
        <f t="shared" si="7"/>
        <v>-9.058799085809266E-2</v>
      </c>
      <c r="G40">
        <v>4.4400000000000004</v>
      </c>
      <c r="H40">
        <f t="shared" si="8"/>
        <v>9.8581081081081088</v>
      </c>
      <c r="I40" s="1">
        <f t="shared" si="1"/>
        <v>1131.1444405600439</v>
      </c>
      <c r="J40" s="1">
        <v>197.37</v>
      </c>
      <c r="K40" s="1">
        <f t="shared" si="9"/>
        <v>-3.197802736769817E-2</v>
      </c>
      <c r="L40">
        <v>7.51</v>
      </c>
      <c r="M40">
        <f t="shared" si="10"/>
        <v>26.280958721704394</v>
      </c>
      <c r="N40" s="1">
        <f t="shared" si="2"/>
        <v>261.27382612738273</v>
      </c>
      <c r="O40" s="1">
        <v>112.4</v>
      </c>
      <c r="P40" s="1">
        <f t="shared" si="11"/>
        <v>-1.6020309901076724E-2</v>
      </c>
      <c r="Q40">
        <v>9.1999999999999993</v>
      </c>
      <c r="R40">
        <f t="shared" si="12"/>
        <v>12.217391304347828</v>
      </c>
      <c r="S40" s="1">
        <f t="shared" si="3"/>
        <v>769.17157084654104</v>
      </c>
      <c r="T40" s="1">
        <v>169.91</v>
      </c>
      <c r="U40" s="1">
        <f t="shared" si="13"/>
        <v>-4.598540145985397E-2</v>
      </c>
      <c r="V40">
        <v>16.11</v>
      </c>
      <c r="W40">
        <f t="shared" si="14"/>
        <v>10.546865301055245</v>
      </c>
      <c r="X40" s="1">
        <f t="shared" si="4"/>
        <v>185.36355051935806</v>
      </c>
      <c r="Y40" s="1">
        <v>39.26</v>
      </c>
      <c r="Z40" s="1">
        <f t="shared" si="15"/>
        <v>-5.8738911532006832E-2</v>
      </c>
      <c r="AA40">
        <v>2.4700000000000002</v>
      </c>
      <c r="AB40">
        <f t="shared" si="16"/>
        <v>15.894736842105262</v>
      </c>
      <c r="AC40" s="1">
        <v>1008.048</v>
      </c>
      <c r="AD40">
        <v>17376.099999999999</v>
      </c>
      <c r="AE40">
        <f t="shared" si="5"/>
        <v>17.237373617129343</v>
      </c>
      <c r="AF40">
        <f t="shared" si="17"/>
        <v>2.5392499444639478</v>
      </c>
      <c r="AG40" s="1">
        <v>431.46499999999997</v>
      </c>
      <c r="AH40">
        <v>12900.7</v>
      </c>
      <c r="AI40">
        <f t="shared" si="18"/>
        <v>29.899760119592553</v>
      </c>
      <c r="AJ40">
        <f t="shared" si="19"/>
        <v>6.6010563031463407</v>
      </c>
      <c r="AK40" s="1">
        <v>156.12700000000001</v>
      </c>
      <c r="AL40">
        <v>4448.5</v>
      </c>
      <c r="AM40">
        <f t="shared" si="6"/>
        <v>28.492829555426031</v>
      </c>
      <c r="AN40">
        <f t="shared" si="20"/>
        <v>3.9448521524109252</v>
      </c>
      <c r="AO40" s="1">
        <f>_xll.BDH(AP$1,"EQY_SH_OUT",$C40,$C40)</f>
        <v>157.58000000000001</v>
      </c>
      <c r="AP40">
        <v>10674.1</v>
      </c>
      <c r="AQ40">
        <f t="shared" si="21"/>
        <v>67.73765706307907</v>
      </c>
      <c r="AR40">
        <f t="shared" si="22"/>
        <v>2.5083536597933316</v>
      </c>
      <c r="AS40" s="1">
        <f>_xll.BDH(AT$1,"EQY_SH_OUT",$C40,$C40)</f>
        <v>186.43799999999999</v>
      </c>
      <c r="AT40">
        <v>2226.4</v>
      </c>
      <c r="AU40">
        <f t="shared" si="23"/>
        <v>11.941771527263757</v>
      </c>
      <c r="AV40">
        <f t="shared" si="24"/>
        <v>3.2876194214876024</v>
      </c>
      <c r="AX40">
        <f>(D40+I40+N40+S40+X40)/5</f>
        <v>516.27873331500382</v>
      </c>
      <c r="AZ40">
        <f>(H40+M40+R40+W40+AB40)/5</f>
        <v>14.959612055464168</v>
      </c>
      <c r="BB40">
        <f t="shared" si="25"/>
        <v>3.7762262962604298</v>
      </c>
    </row>
    <row r="41" spans="3:54" x14ac:dyDescent="0.3">
      <c r="C41" s="2" t="s">
        <v>719</v>
      </c>
      <c r="D41" s="1">
        <f t="shared" si="0"/>
        <v>257.79325120514244</v>
      </c>
      <c r="E41" s="1">
        <v>48.13</v>
      </c>
      <c r="F41" s="1">
        <f t="shared" si="7"/>
        <v>-1.453726453726456E-2</v>
      </c>
      <c r="G41">
        <v>4.59</v>
      </c>
      <c r="H41">
        <f t="shared" si="8"/>
        <v>10.485838779956428</v>
      </c>
      <c r="I41" s="1">
        <f t="shared" si="1"/>
        <v>1168.5111211723531</v>
      </c>
      <c r="J41" s="1">
        <v>203.89</v>
      </c>
      <c r="K41" s="1">
        <f t="shared" si="9"/>
        <v>-5.0703044976254885E-2</v>
      </c>
      <c r="L41">
        <v>7.48</v>
      </c>
      <c r="M41">
        <f t="shared" si="10"/>
        <v>27.258021390374328</v>
      </c>
      <c r="N41" s="1">
        <f t="shared" si="2"/>
        <v>265.52766155276629</v>
      </c>
      <c r="O41" s="1">
        <v>114.23</v>
      </c>
      <c r="P41" s="1">
        <f t="shared" si="11"/>
        <v>-4.4819800986704572E-2</v>
      </c>
      <c r="Q41">
        <v>9.19</v>
      </c>
      <c r="R41">
        <f t="shared" si="12"/>
        <v>12.42981501632209</v>
      </c>
      <c r="S41" s="1">
        <f t="shared" si="3"/>
        <v>806.24717066546384</v>
      </c>
      <c r="T41" s="1">
        <v>178.1</v>
      </c>
      <c r="U41" s="1">
        <f t="shared" si="13"/>
        <v>-4.9068289817929434E-2</v>
      </c>
      <c r="V41">
        <v>16.059999999999999</v>
      </c>
      <c r="W41">
        <f t="shared" si="14"/>
        <v>11.089663760896638</v>
      </c>
      <c r="X41" s="1">
        <f t="shared" si="4"/>
        <v>196.93106704438171</v>
      </c>
      <c r="Y41" s="1">
        <v>41.71</v>
      </c>
      <c r="Z41" s="1">
        <f t="shared" si="15"/>
        <v>-4.6628571428571464E-2</v>
      </c>
      <c r="AA41">
        <v>2.46</v>
      </c>
      <c r="AB41">
        <f t="shared" si="16"/>
        <v>16.95528455284553</v>
      </c>
      <c r="AC41" s="1">
        <v>1008.048</v>
      </c>
      <c r="AD41">
        <v>17968.599999999999</v>
      </c>
      <c r="AE41">
        <f t="shared" si="5"/>
        <v>17.825143247146961</v>
      </c>
      <c r="AF41">
        <f t="shared" si="17"/>
        <v>2.7001185534766203</v>
      </c>
      <c r="AG41" s="1">
        <v>431.46499999999997</v>
      </c>
      <c r="AH41">
        <v>12883.6</v>
      </c>
      <c r="AI41">
        <f t="shared" si="18"/>
        <v>29.8601277044488</v>
      </c>
      <c r="AJ41">
        <f t="shared" si="19"/>
        <v>6.8281690560091883</v>
      </c>
      <c r="AK41" s="1">
        <v>156.12700000000001</v>
      </c>
      <c r="AL41">
        <v>4444.8</v>
      </c>
      <c r="AM41">
        <f t="shared" si="6"/>
        <v>28.469130899844355</v>
      </c>
      <c r="AN41">
        <f t="shared" si="20"/>
        <v>4.0124161289596838</v>
      </c>
      <c r="AO41" s="1">
        <f>_xll.BDH(AP$1,"EQY_SH_OUT",$C41,$C41)</f>
        <v>156.892</v>
      </c>
      <c r="AP41">
        <v>10653.3</v>
      </c>
      <c r="AQ41">
        <f t="shared" si="21"/>
        <v>67.902123753919895</v>
      </c>
      <c r="AR41">
        <f t="shared" si="22"/>
        <v>2.6228929251968873</v>
      </c>
      <c r="AS41" s="1">
        <f>_xll.BDH(AT$1,"EQY_SH_OUT",$C41,$C41)</f>
        <v>186.43799999999999</v>
      </c>
      <c r="AT41">
        <v>2220.9</v>
      </c>
      <c r="AU41">
        <f t="shared" si="23"/>
        <v>11.912271103530397</v>
      </c>
      <c r="AV41">
        <f t="shared" si="24"/>
        <v>3.5014313926786436</v>
      </c>
      <c r="AX41">
        <f>(D41+I41+N41+S41+X41)/5</f>
        <v>539.00205432802136</v>
      </c>
      <c r="AZ41">
        <f>(H41+M41+R41+W41+AB41)/5</f>
        <v>15.643724700079002</v>
      </c>
      <c r="BB41">
        <f t="shared" si="25"/>
        <v>3.9330056112642047</v>
      </c>
    </row>
    <row r="42" spans="3:54" x14ac:dyDescent="0.3">
      <c r="C42" s="2" t="s">
        <v>718</v>
      </c>
      <c r="D42" s="1">
        <f t="shared" si="0"/>
        <v>261.59614354579588</v>
      </c>
      <c r="E42" s="1">
        <v>48.84</v>
      </c>
      <c r="F42" s="1">
        <f t="shared" si="7"/>
        <v>1.1180124223602705E-2</v>
      </c>
      <c r="G42">
        <v>4.58</v>
      </c>
      <c r="H42">
        <f t="shared" si="8"/>
        <v>10.663755458515285</v>
      </c>
      <c r="I42" s="1">
        <f t="shared" si="1"/>
        <v>1230.9226475324833</v>
      </c>
      <c r="J42" s="1">
        <v>214.78</v>
      </c>
      <c r="K42" s="1">
        <f t="shared" si="9"/>
        <v>6.9385841537739079E-3</v>
      </c>
      <c r="L42">
        <v>7.44</v>
      </c>
      <c r="M42">
        <f t="shared" si="10"/>
        <v>28.868279569892472</v>
      </c>
      <c r="N42" s="1">
        <f t="shared" si="2"/>
        <v>277.98698279869842</v>
      </c>
      <c r="O42" s="1">
        <v>119.59</v>
      </c>
      <c r="P42" s="1">
        <f t="shared" si="11"/>
        <v>0.11174119178209541</v>
      </c>
      <c r="Q42">
        <v>9.14</v>
      </c>
      <c r="R42">
        <f t="shared" si="12"/>
        <v>13.084245076586432</v>
      </c>
      <c r="S42" s="1">
        <f t="shared" si="3"/>
        <v>847.84970574921238</v>
      </c>
      <c r="T42" s="1">
        <v>187.29</v>
      </c>
      <c r="U42" s="1">
        <f t="shared" si="13"/>
        <v>-1.436690874644786E-2</v>
      </c>
      <c r="V42">
        <v>16.010000000000002</v>
      </c>
      <c r="W42">
        <f t="shared" si="14"/>
        <v>11.698313554028731</v>
      </c>
      <c r="X42" s="1">
        <f t="shared" si="4"/>
        <v>206.56279508970749</v>
      </c>
      <c r="Y42" s="1">
        <v>43.75</v>
      </c>
      <c r="Z42" s="1">
        <f t="shared" si="15"/>
        <v>-1.1299435028248594E-2</v>
      </c>
      <c r="AA42">
        <v>2.44</v>
      </c>
      <c r="AB42">
        <f t="shared" si="16"/>
        <v>17.930327868852459</v>
      </c>
      <c r="AC42" s="1">
        <v>1008.048</v>
      </c>
      <c r="AD42">
        <v>17948.400000000001</v>
      </c>
      <c r="AE42">
        <f t="shared" si="5"/>
        <v>17.805104518832437</v>
      </c>
      <c r="AF42">
        <f t="shared" si="17"/>
        <v>2.7430336029952533</v>
      </c>
      <c r="AG42" s="1">
        <v>431.46499999999997</v>
      </c>
      <c r="AH42">
        <v>12964.5</v>
      </c>
      <c r="AI42">
        <f t="shared" si="18"/>
        <v>30.047628428725393</v>
      </c>
      <c r="AJ42">
        <f t="shared" si="19"/>
        <v>7.1479850900536075</v>
      </c>
      <c r="AK42" s="1">
        <v>155.60499999999999</v>
      </c>
      <c r="AL42">
        <v>4442.7</v>
      </c>
      <c r="AM42">
        <f t="shared" si="6"/>
        <v>28.551139102213941</v>
      </c>
      <c r="AN42">
        <f t="shared" si="20"/>
        <v>4.1886244738559881</v>
      </c>
      <c r="AO42" s="1">
        <f>_xll.BDH(AP$1,"EQY_SH_OUT",$C42,$C42)</f>
        <v>156.892</v>
      </c>
      <c r="AP42">
        <v>10632.5</v>
      </c>
      <c r="AQ42">
        <f t="shared" si="21"/>
        <v>67.769548479208623</v>
      </c>
      <c r="AR42">
        <f t="shared" si="22"/>
        <v>2.7636306306136844</v>
      </c>
      <c r="AS42" s="1">
        <f>_xll.BDH(AT$1,"EQY_SH_OUT",$C42,$C42)</f>
        <v>191.316</v>
      </c>
      <c r="AT42">
        <v>2215.4</v>
      </c>
      <c r="AU42">
        <f t="shared" si="23"/>
        <v>11.579794685232809</v>
      </c>
      <c r="AV42">
        <f t="shared" si="24"/>
        <v>3.7781326171346032</v>
      </c>
      <c r="AX42">
        <f>(D42+I42+N42+S42+X42)/5</f>
        <v>564.98365494317954</v>
      </c>
      <c r="AZ42">
        <f>(H42+M42+R42+W42+AB42)/5</f>
        <v>16.448984305575074</v>
      </c>
      <c r="BB42">
        <f t="shared" si="25"/>
        <v>4.1242812829306272</v>
      </c>
    </row>
    <row r="43" spans="3:54" x14ac:dyDescent="0.3">
      <c r="C43" s="2" t="s">
        <v>717</v>
      </c>
      <c r="D43" s="1">
        <f t="shared" si="0"/>
        <v>258.70380289234106</v>
      </c>
      <c r="E43" s="1">
        <v>48.3</v>
      </c>
      <c r="F43" s="1">
        <f t="shared" si="7"/>
        <v>3.2934131736527039E-2</v>
      </c>
      <c r="G43">
        <v>4.58</v>
      </c>
      <c r="H43">
        <f t="shared" si="8"/>
        <v>10.545851528384279</v>
      </c>
      <c r="I43" s="1">
        <f t="shared" si="1"/>
        <v>1222.4406402769287</v>
      </c>
      <c r="J43" s="1">
        <v>213.3</v>
      </c>
      <c r="K43" s="1">
        <f t="shared" si="9"/>
        <v>-2.9616486966016042E-2</v>
      </c>
      <c r="L43">
        <v>7.41</v>
      </c>
      <c r="M43">
        <f t="shared" si="10"/>
        <v>28.785425101214575</v>
      </c>
      <c r="N43" s="1">
        <f t="shared" si="2"/>
        <v>250.04649000464914</v>
      </c>
      <c r="O43" s="1">
        <v>107.57</v>
      </c>
      <c r="P43" s="1">
        <f t="shared" si="11"/>
        <v>6.0793116348671905E-3</v>
      </c>
      <c r="Q43">
        <v>8.74</v>
      </c>
      <c r="R43">
        <f t="shared" si="12"/>
        <v>12.307780320366131</v>
      </c>
      <c r="S43" s="1">
        <f t="shared" si="3"/>
        <v>860.20823902218672</v>
      </c>
      <c r="T43" s="1">
        <v>190.02</v>
      </c>
      <c r="U43" s="1">
        <f t="shared" si="13"/>
        <v>6.8668803779315057E-2</v>
      </c>
      <c r="V43">
        <v>16.149999999999999</v>
      </c>
      <c r="W43">
        <f t="shared" si="14"/>
        <v>11.765944272445822</v>
      </c>
      <c r="X43" s="1">
        <f t="shared" si="4"/>
        <v>208.92351274787558</v>
      </c>
      <c r="Y43" s="1">
        <v>44.25</v>
      </c>
      <c r="Z43" s="1">
        <f t="shared" si="15"/>
        <v>0.10019890601690706</v>
      </c>
      <c r="AA43">
        <v>2.41</v>
      </c>
      <c r="AB43">
        <f t="shared" si="16"/>
        <v>18.360995850622405</v>
      </c>
      <c r="AC43" s="1">
        <v>1008.048</v>
      </c>
      <c r="AD43">
        <v>17941</v>
      </c>
      <c r="AE43">
        <f t="shared" si="5"/>
        <v>17.797763598558799</v>
      </c>
      <c r="AF43">
        <f t="shared" si="17"/>
        <v>2.7138241123683184</v>
      </c>
      <c r="AG43" s="1">
        <v>431.46499999999997</v>
      </c>
      <c r="AH43">
        <v>12947</v>
      </c>
      <c r="AI43">
        <f t="shared" si="18"/>
        <v>30.007068939543185</v>
      </c>
      <c r="AJ43">
        <f t="shared" si="19"/>
        <v>7.1083250559975282</v>
      </c>
      <c r="AK43" s="1">
        <v>155.60499999999999</v>
      </c>
      <c r="AL43">
        <v>4336.8</v>
      </c>
      <c r="AM43">
        <f t="shared" si="6"/>
        <v>27.870569711770191</v>
      </c>
      <c r="AN43">
        <f t="shared" si="20"/>
        <v>3.8596268792658175</v>
      </c>
      <c r="AO43" s="1">
        <f>_xll.BDH(AP$1,"EQY_SH_OUT",$C43,$C43)</f>
        <v>156.892</v>
      </c>
      <c r="AP43">
        <v>10706.2</v>
      </c>
      <c r="AQ43">
        <f t="shared" si="21"/>
        <v>68.239298370853845</v>
      </c>
      <c r="AR43">
        <f t="shared" si="22"/>
        <v>2.78461245259756</v>
      </c>
      <c r="AS43" s="1">
        <f>_xll.BDH(AT$1,"EQY_SH_OUT",$C43,$C43)</f>
        <v>191.316</v>
      </c>
      <c r="AT43">
        <v>2209.9</v>
      </c>
      <c r="AU43">
        <f t="shared" si="23"/>
        <v>11.551046436262519</v>
      </c>
      <c r="AV43">
        <f t="shared" si="24"/>
        <v>3.8308217566405718</v>
      </c>
      <c r="AX43">
        <f>(D43+I43+N43+S43+X43)/5</f>
        <v>560.06453698879625</v>
      </c>
      <c r="AZ43">
        <f>(H43+M43+R43+W43+AB43)/5</f>
        <v>16.353199414606642</v>
      </c>
      <c r="BB43">
        <f t="shared" si="25"/>
        <v>4.0594420513739591</v>
      </c>
    </row>
    <row r="44" spans="3:54" x14ac:dyDescent="0.3">
      <c r="C44" s="2" t="s">
        <v>716</v>
      </c>
      <c r="D44" s="1">
        <f t="shared" si="0"/>
        <v>250.45527584359971</v>
      </c>
      <c r="E44" s="1">
        <v>46.76</v>
      </c>
      <c r="F44" s="1">
        <f t="shared" si="7"/>
        <v>1.365705614567525E-2</v>
      </c>
      <c r="G44">
        <v>4.58</v>
      </c>
      <c r="H44">
        <f t="shared" si="8"/>
        <v>10.209606986899562</v>
      </c>
      <c r="I44" s="1">
        <f t="shared" si="1"/>
        <v>1259.750010029403</v>
      </c>
      <c r="J44" s="1">
        <v>219.81</v>
      </c>
      <c r="K44" s="1">
        <f t="shared" si="9"/>
        <v>0.103519252974547</v>
      </c>
      <c r="L44">
        <v>7.5</v>
      </c>
      <c r="M44">
        <f t="shared" si="10"/>
        <v>29.308</v>
      </c>
      <c r="N44" s="1">
        <f t="shared" si="2"/>
        <v>248.53556485355662</v>
      </c>
      <c r="O44" s="1">
        <v>106.92</v>
      </c>
      <c r="P44" s="1">
        <f t="shared" si="11"/>
        <v>1.9645241274079739E-2</v>
      </c>
      <c r="Q44">
        <v>8.7200000000000006</v>
      </c>
      <c r="R44">
        <f t="shared" si="12"/>
        <v>12.261467889908257</v>
      </c>
      <c r="S44" s="1">
        <f t="shared" si="3"/>
        <v>804.93435943866439</v>
      </c>
      <c r="T44" s="1">
        <v>177.81</v>
      </c>
      <c r="U44" s="1">
        <f t="shared" si="13"/>
        <v>3.5042784795389803E-2</v>
      </c>
      <c r="V44">
        <v>16.89</v>
      </c>
      <c r="W44">
        <f t="shared" si="14"/>
        <v>10.52753108348135</v>
      </c>
      <c r="X44" s="1">
        <f t="shared" si="4"/>
        <v>189.89612842304081</v>
      </c>
      <c r="Y44" s="1">
        <v>40.22</v>
      </c>
      <c r="Z44" s="1">
        <f t="shared" si="15"/>
        <v>1.6169782718544745E-2</v>
      </c>
      <c r="AA44">
        <v>2.27</v>
      </c>
      <c r="AB44">
        <f t="shared" si="16"/>
        <v>17.718061674008808</v>
      </c>
      <c r="AC44" s="1">
        <v>1008.048</v>
      </c>
      <c r="AD44">
        <v>17933.5</v>
      </c>
      <c r="AE44">
        <f t="shared" si="5"/>
        <v>17.790323476659843</v>
      </c>
      <c r="AF44">
        <f t="shared" si="17"/>
        <v>2.6283951532048957</v>
      </c>
      <c r="AG44" s="1">
        <v>431.46499999999997</v>
      </c>
      <c r="AH44">
        <v>12920.4</v>
      </c>
      <c r="AI44">
        <f t="shared" si="18"/>
        <v>29.945418515986233</v>
      </c>
      <c r="AJ44">
        <f t="shared" si="19"/>
        <v>7.340354915482493</v>
      </c>
      <c r="AK44" s="1">
        <v>155.60499999999999</v>
      </c>
      <c r="AL44">
        <v>4332.2</v>
      </c>
      <c r="AM44">
        <f t="shared" si="6"/>
        <v>27.841007679701811</v>
      </c>
      <c r="AN44">
        <f t="shared" si="20"/>
        <v>3.840378237385162</v>
      </c>
      <c r="AO44" s="1">
        <f>_xll.BDH(AP$1,"EQY_SH_OUT",$C44,$C44)</f>
        <v>164.04499999999999</v>
      </c>
      <c r="AP44">
        <v>11646.1</v>
      </c>
      <c r="AQ44">
        <f t="shared" si="21"/>
        <v>70.993325002285971</v>
      </c>
      <c r="AR44">
        <f t="shared" si="22"/>
        <v>2.5046016649350422</v>
      </c>
      <c r="AS44" s="1">
        <f>_xll.BDH(AT$1,"EQY_SH_OUT",$C44,$C44)</f>
        <v>191.316</v>
      </c>
      <c r="AT44">
        <v>2179.5</v>
      </c>
      <c r="AU44">
        <f t="shared" si="23"/>
        <v>11.392147023772189</v>
      </c>
      <c r="AV44">
        <f t="shared" si="24"/>
        <v>3.5305021885753609</v>
      </c>
      <c r="AX44">
        <f>(D44+I44+N44+S44+X44)/5</f>
        <v>550.71426771765289</v>
      </c>
      <c r="AZ44">
        <f>(H44+M44+R44+W44+AB44)/5</f>
        <v>16.004933526859595</v>
      </c>
      <c r="BB44">
        <f t="shared" si="25"/>
        <v>3.968846431916591</v>
      </c>
    </row>
    <row r="45" spans="3:54" x14ac:dyDescent="0.3">
      <c r="C45" s="2" t="s">
        <v>715</v>
      </c>
      <c r="D45" s="1">
        <f t="shared" si="0"/>
        <v>247.08087841456918</v>
      </c>
      <c r="E45" s="1">
        <v>46.13</v>
      </c>
      <c r="F45" s="1">
        <f t="shared" si="7"/>
        <v>0</v>
      </c>
      <c r="G45">
        <v>4.58</v>
      </c>
      <c r="H45">
        <f t="shared" si="8"/>
        <v>10.072052401746726</v>
      </c>
      <c r="I45" s="1">
        <f t="shared" si="1"/>
        <v>1141.575017049983</v>
      </c>
      <c r="J45" s="1">
        <v>199.19</v>
      </c>
      <c r="K45" s="1">
        <f t="shared" si="9"/>
        <v>9.4769916886277006E-3</v>
      </c>
      <c r="L45">
        <v>7.27</v>
      </c>
      <c r="M45">
        <f t="shared" si="10"/>
        <v>27.398899587345255</v>
      </c>
      <c r="N45" s="1">
        <f t="shared" si="2"/>
        <v>243.74709437470958</v>
      </c>
      <c r="O45" s="1">
        <v>104.86</v>
      </c>
      <c r="P45" s="1">
        <f t="shared" si="11"/>
        <v>-9.5356155239922913E-5</v>
      </c>
      <c r="Q45">
        <v>8.7100000000000009</v>
      </c>
      <c r="R45">
        <f t="shared" si="12"/>
        <v>12.039035591274397</v>
      </c>
      <c r="S45" s="1">
        <f t="shared" si="3"/>
        <v>777.68220914441338</v>
      </c>
      <c r="T45" s="1">
        <v>171.79</v>
      </c>
      <c r="U45" s="1">
        <f t="shared" si="13"/>
        <v>-1.1906131370068018E-2</v>
      </c>
      <c r="V45">
        <v>16.850000000000001</v>
      </c>
      <c r="W45">
        <f t="shared" si="14"/>
        <v>10.195252225519287</v>
      </c>
      <c r="X45" s="1">
        <f t="shared" si="4"/>
        <v>186.87440982058564</v>
      </c>
      <c r="Y45" s="1">
        <v>39.58</v>
      </c>
      <c r="Z45" s="1">
        <f t="shared" si="15"/>
        <v>1.5182186234816708E-3</v>
      </c>
      <c r="AA45">
        <v>2.29</v>
      </c>
      <c r="AB45">
        <f t="shared" si="16"/>
        <v>17.283842794759824</v>
      </c>
      <c r="AC45" s="1">
        <v>1008.048</v>
      </c>
      <c r="AD45">
        <v>17926.099999999999</v>
      </c>
      <c r="AE45">
        <f t="shared" si="5"/>
        <v>17.782982556386202</v>
      </c>
      <c r="AF45">
        <f t="shared" si="17"/>
        <v>2.5940530422121939</v>
      </c>
      <c r="AG45" s="1">
        <v>431.46499999999997</v>
      </c>
      <c r="AH45">
        <v>12817.9</v>
      </c>
      <c r="AI45">
        <f t="shared" si="18"/>
        <v>29.707855793633321</v>
      </c>
      <c r="AJ45">
        <f t="shared" si="19"/>
        <v>6.7049605122523968</v>
      </c>
      <c r="AK45" s="1">
        <v>155.60499999999999</v>
      </c>
      <c r="AL45">
        <v>4327.7</v>
      </c>
      <c r="AM45">
        <f t="shared" si="6"/>
        <v>27.812088300504485</v>
      </c>
      <c r="AN45">
        <f t="shared" si="20"/>
        <v>3.7703030015943799</v>
      </c>
      <c r="AO45" s="1">
        <f>_xll.BDH(AP$1,"EQY_SH_OUT",$C45,$C45)</f>
        <v>164.04499999999999</v>
      </c>
      <c r="AP45">
        <v>11631.4</v>
      </c>
      <c r="AQ45">
        <f t="shared" si="21"/>
        <v>70.903715443933066</v>
      </c>
      <c r="AR45">
        <f t="shared" si="22"/>
        <v>2.4228631592069743</v>
      </c>
      <c r="AS45" s="1">
        <f>_xll.BDH(AT$1,"EQY_SH_OUT",$C45,$C45)</f>
        <v>191.316</v>
      </c>
      <c r="AT45">
        <v>2173.8000000000002</v>
      </c>
      <c r="AU45">
        <f t="shared" si="23"/>
        <v>11.362353383930252</v>
      </c>
      <c r="AV45">
        <f t="shared" si="24"/>
        <v>3.483433287330941</v>
      </c>
      <c r="AX45">
        <f>(D45+I45+N45+S45+X45)/5</f>
        <v>519.39192176085214</v>
      </c>
      <c r="AZ45">
        <f>(H45+M45+R45+W45+AB45)/5</f>
        <v>15.397816520129098</v>
      </c>
      <c r="BB45">
        <f t="shared" si="25"/>
        <v>3.7951226005193774</v>
      </c>
    </row>
    <row r="46" spans="3:54" x14ac:dyDescent="0.3">
      <c r="C46" s="2" t="s">
        <v>714</v>
      </c>
      <c r="D46" s="1">
        <f t="shared" si="0"/>
        <v>247.08087841456918</v>
      </c>
      <c r="E46" s="1">
        <v>46.13</v>
      </c>
      <c r="F46" s="1">
        <f t="shared" si="7"/>
        <v>-1.2989824637366088E-3</v>
      </c>
      <c r="G46">
        <v>4.62</v>
      </c>
      <c r="H46">
        <f t="shared" si="8"/>
        <v>9.9848484848484844</v>
      </c>
      <c r="I46" s="1">
        <f t="shared" si="1"/>
        <v>1130.8578862608697</v>
      </c>
      <c r="J46" s="1">
        <v>197.32</v>
      </c>
      <c r="K46" s="1">
        <f t="shared" si="9"/>
        <v>-3.2833257564277574E-3</v>
      </c>
      <c r="L46">
        <v>7.23</v>
      </c>
      <c r="M46">
        <f t="shared" si="10"/>
        <v>27.291839557399722</v>
      </c>
      <c r="N46" s="1">
        <f t="shared" si="2"/>
        <v>243.77033937703411</v>
      </c>
      <c r="O46" s="1">
        <v>104.87</v>
      </c>
      <c r="P46" s="1">
        <f t="shared" si="11"/>
        <v>2.2822588510679864E-2</v>
      </c>
      <c r="Q46">
        <v>8.69</v>
      </c>
      <c r="R46">
        <f t="shared" si="12"/>
        <v>12.067894131185271</v>
      </c>
      <c r="S46" s="1">
        <f t="shared" si="3"/>
        <v>787.05296514260272</v>
      </c>
      <c r="T46" s="1">
        <v>173.86</v>
      </c>
      <c r="U46" s="1">
        <f t="shared" si="13"/>
        <v>5.8432166618456183E-3</v>
      </c>
      <c r="V46">
        <v>17.079999999999998</v>
      </c>
      <c r="W46">
        <f t="shared" si="14"/>
        <v>10.179156908665107</v>
      </c>
      <c r="X46" s="1">
        <f t="shared" si="4"/>
        <v>186.59112370160548</v>
      </c>
      <c r="Y46" s="1">
        <v>39.520000000000003</v>
      </c>
      <c r="Z46" s="1">
        <f t="shared" si="15"/>
        <v>3.8087733123194134E-2</v>
      </c>
      <c r="AA46">
        <v>2.2799999999999998</v>
      </c>
      <c r="AB46">
        <f t="shared" si="16"/>
        <v>17.333333333333336</v>
      </c>
      <c r="AC46" s="1">
        <v>1008.048</v>
      </c>
      <c r="AD46">
        <v>17982.900000000001</v>
      </c>
      <c r="AE46">
        <f t="shared" si="5"/>
        <v>17.839329079567641</v>
      </c>
      <c r="AF46">
        <f t="shared" si="17"/>
        <v>2.585859579934271</v>
      </c>
      <c r="AG46" s="1">
        <v>431.46499999999997</v>
      </c>
      <c r="AH46">
        <v>12801.3</v>
      </c>
      <c r="AI46">
        <f t="shared" si="18"/>
        <v>29.669382221037626</v>
      </c>
      <c r="AJ46">
        <f t="shared" si="19"/>
        <v>6.6506271863013913</v>
      </c>
      <c r="AK46" s="1">
        <v>155.60499999999999</v>
      </c>
      <c r="AL46">
        <v>4303.7</v>
      </c>
      <c r="AM46">
        <f t="shared" si="6"/>
        <v>27.657851611452074</v>
      </c>
      <c r="AN46">
        <f t="shared" si="20"/>
        <v>3.791690022538746</v>
      </c>
      <c r="AO46" s="1">
        <f>_xll.BDH(AP$1,"EQY_SH_OUT",$C46,$C46)</f>
        <v>164.04499999999999</v>
      </c>
      <c r="AP46">
        <v>11723.6</v>
      </c>
      <c r="AQ46">
        <f t="shared" si="21"/>
        <v>71.465756347343728</v>
      </c>
      <c r="AR46">
        <f t="shared" si="22"/>
        <v>2.4327735251970384</v>
      </c>
      <c r="AS46" s="1">
        <f>_xll.BDH(AT$1,"EQY_SH_OUT",$C46,$C46)</f>
        <v>191.316</v>
      </c>
      <c r="AT46">
        <v>2182.1</v>
      </c>
      <c r="AU46">
        <f t="shared" si="23"/>
        <v>11.405737105103597</v>
      </c>
      <c r="AV46">
        <f t="shared" si="24"/>
        <v>3.4649229274552042</v>
      </c>
      <c r="AX46">
        <f>(D46+I46+N46+S46+X46)/5</f>
        <v>519.07063857933622</v>
      </c>
      <c r="AZ46">
        <f>(H46+M46+R46+W46+AB46)/5</f>
        <v>15.371414483086387</v>
      </c>
      <c r="BB46">
        <f t="shared" si="25"/>
        <v>3.7851746482853308</v>
      </c>
    </row>
    <row r="47" spans="3:54" x14ac:dyDescent="0.3">
      <c r="C47" s="2" t="s">
        <v>713</v>
      </c>
      <c r="D47" s="1">
        <f t="shared" si="0"/>
        <v>247.40224959828635</v>
      </c>
      <c r="E47" s="1">
        <v>46.19</v>
      </c>
      <c r="F47" s="1">
        <f t="shared" si="7"/>
        <v>-3.6905754795663159E-2</v>
      </c>
      <c r="G47">
        <v>4.6399999999999997</v>
      </c>
      <c r="H47">
        <f t="shared" si="8"/>
        <v>9.9547413793103452</v>
      </c>
      <c r="I47" s="1">
        <f t="shared" si="1"/>
        <v>1134.5830921501338</v>
      </c>
      <c r="J47" s="1">
        <v>197.97</v>
      </c>
      <c r="K47" s="1">
        <f t="shared" si="9"/>
        <v>-4.0703590638174192E-2</v>
      </c>
      <c r="L47">
        <v>7.19</v>
      </c>
      <c r="M47">
        <f t="shared" si="10"/>
        <v>27.534075104311544</v>
      </c>
      <c r="N47" s="1">
        <f t="shared" si="2"/>
        <v>238.33100883310104</v>
      </c>
      <c r="O47" s="1">
        <v>102.53</v>
      </c>
      <c r="P47" s="1">
        <f t="shared" si="11"/>
        <v>-3.7819069069069067E-2</v>
      </c>
      <c r="Q47">
        <v>8.68</v>
      </c>
      <c r="R47">
        <f t="shared" si="12"/>
        <v>11.81221198156682</v>
      </c>
      <c r="S47" s="1">
        <f t="shared" si="3"/>
        <v>782.48076052512863</v>
      </c>
      <c r="T47" s="1">
        <v>172.85</v>
      </c>
      <c r="U47" s="1">
        <f t="shared" si="13"/>
        <v>-1.0589582140812737E-2</v>
      </c>
      <c r="V47">
        <v>17.2</v>
      </c>
      <c r="W47">
        <f t="shared" si="14"/>
        <v>10.049418604651162</v>
      </c>
      <c r="X47" s="1">
        <f t="shared" si="4"/>
        <v>179.74504249291803</v>
      </c>
      <c r="Y47" s="1">
        <v>38.07</v>
      </c>
      <c r="Z47" s="1">
        <f t="shared" si="15"/>
        <v>-1.8814432989690655E-2</v>
      </c>
      <c r="AA47">
        <v>2.27</v>
      </c>
      <c r="AB47">
        <f t="shared" si="16"/>
        <v>16.770925110132158</v>
      </c>
      <c r="AC47" s="1">
        <v>1008.048</v>
      </c>
      <c r="AD47">
        <v>18008.2</v>
      </c>
      <c r="AE47">
        <f t="shared" si="5"/>
        <v>17.864427090773457</v>
      </c>
      <c r="AF47">
        <f t="shared" si="17"/>
        <v>2.5855852955875651</v>
      </c>
      <c r="AG47" s="1">
        <v>431.46499999999997</v>
      </c>
      <c r="AH47">
        <v>12784.8</v>
      </c>
      <c r="AI47">
        <f t="shared" si="18"/>
        <v>29.631140416951549</v>
      </c>
      <c r="AJ47">
        <f t="shared" si="19"/>
        <v>6.6811468345222451</v>
      </c>
      <c r="AK47" s="1">
        <v>155.60499999999999</v>
      </c>
      <c r="AL47">
        <v>4299.3</v>
      </c>
      <c r="AM47">
        <f t="shared" si="6"/>
        <v>27.629574885125802</v>
      </c>
      <c r="AN47">
        <f t="shared" si="20"/>
        <v>3.7108786662945126</v>
      </c>
      <c r="AO47" s="1">
        <f>_xll.BDH(AP$1,"EQY_SH_OUT",$C47,$C47)</f>
        <v>164.04499999999999</v>
      </c>
      <c r="AP47">
        <v>11801.5</v>
      </c>
      <c r="AQ47">
        <f t="shared" si="21"/>
        <v>71.940626047730817</v>
      </c>
      <c r="AR47">
        <f t="shared" si="22"/>
        <v>2.402675782739482</v>
      </c>
      <c r="AS47" s="1">
        <f>_xll.BDH(AT$1,"EQY_SH_OUT",$C47,$C47)</f>
        <v>191.316</v>
      </c>
      <c r="AT47">
        <v>2176</v>
      </c>
      <c r="AU47">
        <f t="shared" si="23"/>
        <v>11.373852683518367</v>
      </c>
      <c r="AV47">
        <f t="shared" si="24"/>
        <v>3.3471507904411766</v>
      </c>
      <c r="AX47">
        <f>(D47+I47+N47+S47+X47)/5</f>
        <v>516.50843071991358</v>
      </c>
      <c r="AZ47">
        <f>(H47+M47+R47+W47+AB47)/5</f>
        <v>15.224274435994406</v>
      </c>
      <c r="BB47">
        <f t="shared" si="25"/>
        <v>3.7454874739169965</v>
      </c>
    </row>
    <row r="48" spans="3:54" x14ac:dyDescent="0.3">
      <c r="C48" s="2" t="s">
        <v>712</v>
      </c>
      <c r="D48" s="1">
        <f t="shared" si="0"/>
        <v>256.88269951794359</v>
      </c>
      <c r="E48" s="1">
        <v>47.96</v>
      </c>
      <c r="F48" s="1">
        <f t="shared" si="7"/>
        <v>-2.7377813830866016E-2</v>
      </c>
      <c r="G48">
        <v>4.6500000000000004</v>
      </c>
      <c r="H48">
        <f t="shared" si="8"/>
        <v>10.313978494623655</v>
      </c>
      <c r="I48" s="1">
        <f t="shared" si="1"/>
        <v>1182.7242144113911</v>
      </c>
      <c r="J48" s="1">
        <v>206.37</v>
      </c>
      <c r="K48" s="1">
        <f t="shared" si="9"/>
        <v>-3.9335257424820691E-2</v>
      </c>
      <c r="L48">
        <v>7.15</v>
      </c>
      <c r="M48">
        <f t="shared" si="10"/>
        <v>28.862937062937061</v>
      </c>
      <c r="N48" s="1">
        <f t="shared" si="2"/>
        <v>247.69874476987465</v>
      </c>
      <c r="O48" s="1">
        <v>106.56</v>
      </c>
      <c r="P48" s="1">
        <f t="shared" si="11"/>
        <v>-5.5654023395958929E-2</v>
      </c>
      <c r="Q48">
        <v>8.69</v>
      </c>
      <c r="R48">
        <f t="shared" si="12"/>
        <v>12.262370540851554</v>
      </c>
      <c r="S48" s="1">
        <f t="shared" si="3"/>
        <v>790.85559076505615</v>
      </c>
      <c r="T48" s="1">
        <v>174.7</v>
      </c>
      <c r="U48" s="1">
        <f t="shared" si="13"/>
        <v>-2.0794798497842049E-2</v>
      </c>
      <c r="V48">
        <v>17.350000000000001</v>
      </c>
      <c r="W48">
        <f t="shared" si="14"/>
        <v>10.069164265129681</v>
      </c>
      <c r="X48" s="1">
        <f t="shared" si="4"/>
        <v>183.19169027384342</v>
      </c>
      <c r="Y48" s="1">
        <v>38.799999999999997</v>
      </c>
      <c r="Z48" s="1">
        <f t="shared" si="15"/>
        <v>-1.3726487036095691E-2</v>
      </c>
      <c r="AA48">
        <v>2.25</v>
      </c>
      <c r="AB48">
        <f t="shared" si="16"/>
        <v>17.244444444444444</v>
      </c>
      <c r="AC48" s="1">
        <v>1008.048</v>
      </c>
      <c r="AD48">
        <v>18010.5</v>
      </c>
      <c r="AE48">
        <f t="shared" si="5"/>
        <v>17.866708728155803</v>
      </c>
      <c r="AF48">
        <f t="shared" si="17"/>
        <v>2.6843220388106936</v>
      </c>
      <c r="AG48" s="1">
        <v>431.46499999999997</v>
      </c>
      <c r="AH48">
        <v>12768.2</v>
      </c>
      <c r="AI48">
        <f t="shared" si="18"/>
        <v>29.592666844355861</v>
      </c>
      <c r="AJ48">
        <f t="shared" si="19"/>
        <v>6.9736871328769903</v>
      </c>
      <c r="AK48" s="1">
        <v>155.60499999999999</v>
      </c>
      <c r="AL48">
        <v>4304.5</v>
      </c>
      <c r="AM48">
        <f t="shared" si="6"/>
        <v>27.662992834420489</v>
      </c>
      <c r="AN48">
        <f t="shared" si="20"/>
        <v>3.8520777790684169</v>
      </c>
      <c r="AO48" s="1">
        <f>_xll.BDH(AP$1,"EQY_SH_OUT",$C48,$C48)</f>
        <v>164.04499999999999</v>
      </c>
      <c r="AP48">
        <v>11874.6</v>
      </c>
      <c r="AQ48">
        <f t="shared" si="21"/>
        <v>72.386235484165937</v>
      </c>
      <c r="AR48">
        <f t="shared" si="22"/>
        <v>2.413442263318343</v>
      </c>
      <c r="AS48" s="1">
        <f>_xll.BDH(AT$1,"EQY_SH_OUT",$C48,$C48)</f>
        <v>191.316</v>
      </c>
      <c r="AT48">
        <v>2169.9</v>
      </c>
      <c r="AU48">
        <f t="shared" si="23"/>
        <v>11.341968261933138</v>
      </c>
      <c r="AV48">
        <f t="shared" si="24"/>
        <v>3.4209229918429416</v>
      </c>
      <c r="AX48">
        <f>(D48+I48+N48+S48+X48)/5</f>
        <v>532.27058794762183</v>
      </c>
      <c r="AZ48">
        <f>(H48+M48+R48+W48+AB48)/5</f>
        <v>15.750578961597279</v>
      </c>
      <c r="BB48">
        <f t="shared" si="25"/>
        <v>3.8688904411834768</v>
      </c>
    </row>
    <row r="49" spans="3:54" x14ac:dyDescent="0.3">
      <c r="C49" s="2" t="s">
        <v>711</v>
      </c>
      <c r="D49" s="1">
        <f t="shared" si="0"/>
        <v>264.11355115158045</v>
      </c>
      <c r="E49" s="1">
        <v>49.31</v>
      </c>
      <c r="F49" s="1">
        <f t="shared" si="7"/>
        <v>-3.5972629521016541E-2</v>
      </c>
      <c r="G49">
        <v>4.6399999999999997</v>
      </c>
      <c r="H49">
        <f t="shared" si="8"/>
        <v>10.627155172413794</v>
      </c>
      <c r="I49" s="1">
        <f t="shared" si="1"/>
        <v>1231.1518909718225</v>
      </c>
      <c r="J49" s="1">
        <v>214.82</v>
      </c>
      <c r="K49" s="1">
        <f t="shared" si="9"/>
        <v>3.5526632923596146E-2</v>
      </c>
      <c r="L49">
        <v>7.05</v>
      </c>
      <c r="M49">
        <f t="shared" si="10"/>
        <v>30.470921985815604</v>
      </c>
      <c r="N49" s="1">
        <f t="shared" si="2"/>
        <v>262.29660622966082</v>
      </c>
      <c r="O49" s="1">
        <v>112.84</v>
      </c>
      <c r="P49" s="1">
        <f t="shared" si="11"/>
        <v>-1.190893169877405E-2</v>
      </c>
      <c r="Q49">
        <v>8.7100000000000009</v>
      </c>
      <c r="R49">
        <f t="shared" si="12"/>
        <v>12.955223880597014</v>
      </c>
      <c r="S49" s="1">
        <f t="shared" si="3"/>
        <v>807.65052059755965</v>
      </c>
      <c r="T49" s="1">
        <v>178.41</v>
      </c>
      <c r="U49" s="1">
        <f t="shared" si="13"/>
        <v>-5.1162048609264543E-2</v>
      </c>
      <c r="V49">
        <v>17.36</v>
      </c>
      <c r="W49">
        <f t="shared" si="14"/>
        <v>10.277073732718895</v>
      </c>
      <c r="X49" s="1">
        <f t="shared" si="4"/>
        <v>185.74126534466498</v>
      </c>
      <c r="Y49" s="1">
        <v>39.340000000000003</v>
      </c>
      <c r="Z49" s="1">
        <f t="shared" si="15"/>
        <v>1.680020677177585E-2</v>
      </c>
      <c r="AA49">
        <v>2.2400000000000002</v>
      </c>
      <c r="AB49">
        <f t="shared" si="16"/>
        <v>17.5625</v>
      </c>
      <c r="AC49" s="1">
        <v>1008.048</v>
      </c>
      <c r="AD49">
        <v>17999.599999999999</v>
      </c>
      <c r="AE49">
        <f t="shared" si="5"/>
        <v>17.855895750995984</v>
      </c>
      <c r="AF49">
        <f t="shared" si="17"/>
        <v>2.7615528611746929</v>
      </c>
      <c r="AG49" s="1">
        <v>431.46499999999997</v>
      </c>
      <c r="AH49">
        <v>12909.3</v>
      </c>
      <c r="AI49">
        <f t="shared" si="18"/>
        <v>29.919692211419235</v>
      </c>
      <c r="AJ49">
        <f t="shared" si="19"/>
        <v>7.1798866940887569</v>
      </c>
      <c r="AK49" s="1">
        <v>155.60499999999999</v>
      </c>
      <c r="AL49">
        <v>4315.2</v>
      </c>
      <c r="AM49">
        <f t="shared" si="6"/>
        <v>27.731756691623019</v>
      </c>
      <c r="AN49">
        <f t="shared" si="20"/>
        <v>4.0689813218390807</v>
      </c>
      <c r="AO49" s="1">
        <f>_xll.BDH(AP$1,"EQY_SH_OUT",$C49,$C49)</f>
        <v>164.04499999999999</v>
      </c>
      <c r="AP49">
        <v>11863</v>
      </c>
      <c r="AQ49">
        <f t="shared" si="21"/>
        <v>72.315523179615354</v>
      </c>
      <c r="AR49">
        <f t="shared" si="22"/>
        <v>2.4671051546826264</v>
      </c>
      <c r="AS49" s="1">
        <f>_xll.BDH(AT$1,"EQY_SH_OUT",$C49,$C49)</f>
        <v>191.316</v>
      </c>
      <c r="AT49">
        <v>2163.8000000000002</v>
      </c>
      <c r="AU49">
        <f t="shared" si="23"/>
        <v>11.310083840347907</v>
      </c>
      <c r="AV49">
        <f t="shared" si="24"/>
        <v>3.4783119696829652</v>
      </c>
      <c r="AX49">
        <f>(D49+I49+N49+S49+X49)/5</f>
        <v>550.1907668590577</v>
      </c>
      <c r="AZ49">
        <f>(H49+M49+R49+W49+AB49)/5</f>
        <v>16.378574954309062</v>
      </c>
      <c r="BB49">
        <f t="shared" si="25"/>
        <v>3.9911676002936245</v>
      </c>
    </row>
    <row r="50" spans="3:54" x14ac:dyDescent="0.3">
      <c r="C50" s="2" t="s">
        <v>710</v>
      </c>
      <c r="D50" s="1">
        <f t="shared" si="0"/>
        <v>273.96893411890773</v>
      </c>
      <c r="E50" s="1">
        <v>51.15</v>
      </c>
      <c r="F50" s="1">
        <f t="shared" si="7"/>
        <v>-2.0865237366003098E-2</v>
      </c>
      <c r="G50">
        <v>4.6500000000000004</v>
      </c>
      <c r="H50">
        <f t="shared" si="8"/>
        <v>10.999999999999998</v>
      </c>
      <c r="I50" s="1">
        <f t="shared" si="1"/>
        <v>1188.9137872735525</v>
      </c>
      <c r="J50" s="1">
        <v>207.45</v>
      </c>
      <c r="K50" s="1">
        <f t="shared" si="9"/>
        <v>2.6167392164621939E-2</v>
      </c>
      <c r="L50">
        <v>7.01</v>
      </c>
      <c r="M50">
        <f t="shared" si="10"/>
        <v>29.593437945791724</v>
      </c>
      <c r="N50" s="1">
        <f t="shared" si="2"/>
        <v>265.45792654579287</v>
      </c>
      <c r="O50" s="1">
        <v>114.2</v>
      </c>
      <c r="P50" s="1">
        <f t="shared" si="11"/>
        <v>-1.4157458563535896E-2</v>
      </c>
      <c r="Q50">
        <v>8.6999999999999993</v>
      </c>
      <c r="R50">
        <f t="shared" si="12"/>
        <v>13.126436781609197</v>
      </c>
      <c r="S50" s="1">
        <f t="shared" si="3"/>
        <v>851.19963784518325</v>
      </c>
      <c r="T50" s="1">
        <v>188.03</v>
      </c>
      <c r="U50" s="1">
        <f t="shared" si="13"/>
        <v>-7.2281428853364971E-2</v>
      </c>
      <c r="V50">
        <v>17.41</v>
      </c>
      <c r="W50">
        <f t="shared" si="14"/>
        <v>10.800114876507754</v>
      </c>
      <c r="X50" s="1">
        <f t="shared" si="4"/>
        <v>182.67233238904643</v>
      </c>
      <c r="Y50" s="1">
        <v>38.69</v>
      </c>
      <c r="Z50" s="1">
        <f t="shared" si="15"/>
        <v>-1.5772068176036713E-2</v>
      </c>
      <c r="AA50">
        <v>2.23</v>
      </c>
      <c r="AB50">
        <f t="shared" si="16"/>
        <v>17.349775784753362</v>
      </c>
      <c r="AC50" s="1">
        <v>1008.048</v>
      </c>
      <c r="AD50">
        <v>18038.2</v>
      </c>
      <c r="AE50">
        <f t="shared" si="5"/>
        <v>17.894187578369284</v>
      </c>
      <c r="AF50">
        <f t="shared" si="17"/>
        <v>2.8584700912507901</v>
      </c>
      <c r="AG50" s="1">
        <v>431.46499999999997</v>
      </c>
      <c r="AH50">
        <v>12894.1</v>
      </c>
      <c r="AI50">
        <f t="shared" si="18"/>
        <v>29.884463397958122</v>
      </c>
      <c r="AJ50">
        <f t="shared" si="19"/>
        <v>6.9417341458496509</v>
      </c>
      <c r="AK50" s="1">
        <v>155.60499999999999</v>
      </c>
      <c r="AL50">
        <v>4312.6000000000004</v>
      </c>
      <c r="AM50">
        <f t="shared" si="6"/>
        <v>27.715047716975679</v>
      </c>
      <c r="AN50">
        <f t="shared" si="20"/>
        <v>4.1205052636460602</v>
      </c>
      <c r="AO50" s="1">
        <f>_xll.BDH(AP$1,"EQY_SH_OUT",$C50,$C50)</f>
        <v>164.04499999999999</v>
      </c>
      <c r="AP50">
        <v>11880.3</v>
      </c>
      <c r="AQ50">
        <f t="shared" si="21"/>
        <v>72.420982047608888</v>
      </c>
      <c r="AR50">
        <f t="shared" si="22"/>
        <v>2.5963470072304573</v>
      </c>
      <c r="AS50" s="1">
        <f>_xll.BDH(AT$1,"EQY_SH_OUT",$C50,$C50)</f>
        <v>191.316</v>
      </c>
      <c r="AT50">
        <v>2157.8000000000002</v>
      </c>
      <c r="AU50">
        <f t="shared" si="23"/>
        <v>11.2787221141985</v>
      </c>
      <c r="AV50">
        <f t="shared" si="24"/>
        <v>3.430353155992214</v>
      </c>
      <c r="AX50">
        <f>(D50+I50+N50+S50+X50)/5</f>
        <v>552.44252363449664</v>
      </c>
      <c r="AZ50">
        <f>(H50+M50+R50+W50+AB50)/5</f>
        <v>16.373953077732406</v>
      </c>
      <c r="BB50">
        <f t="shared" si="25"/>
        <v>3.9894819327938342</v>
      </c>
    </row>
    <row r="51" spans="3:54" x14ac:dyDescent="0.3">
      <c r="C51" s="2" t="s">
        <v>709</v>
      </c>
      <c r="D51" s="1">
        <f t="shared" si="0"/>
        <v>279.8071772897701</v>
      </c>
      <c r="E51" s="1">
        <v>52.24</v>
      </c>
      <c r="F51" s="1">
        <f t="shared" si="7"/>
        <v>2.7335299901671606E-2</v>
      </c>
      <c r="G51">
        <v>4.6500000000000004</v>
      </c>
      <c r="H51">
        <f t="shared" si="8"/>
        <v>11.234408602150538</v>
      </c>
      <c r="I51" s="1">
        <f t="shared" si="1"/>
        <v>1158.5963424209276</v>
      </c>
      <c r="J51" s="1">
        <v>202.16</v>
      </c>
      <c r="K51" s="1">
        <f t="shared" si="9"/>
        <v>5.2710094480357128E-3</v>
      </c>
      <c r="L51">
        <v>6.98</v>
      </c>
      <c r="M51">
        <f t="shared" si="10"/>
        <v>28.962750716332376</v>
      </c>
      <c r="N51" s="1">
        <f t="shared" si="2"/>
        <v>269.27010692701089</v>
      </c>
      <c r="O51" s="1">
        <v>115.84</v>
      </c>
      <c r="P51" s="1">
        <f t="shared" si="11"/>
        <v>1.3296011196641144E-2</v>
      </c>
      <c r="Q51">
        <v>8.68</v>
      </c>
      <c r="R51">
        <f t="shared" si="12"/>
        <v>13.345622119815669</v>
      </c>
      <c r="S51" s="1">
        <f t="shared" si="3"/>
        <v>917.51923947488035</v>
      </c>
      <c r="T51" s="1">
        <v>202.68</v>
      </c>
      <c r="U51" s="1">
        <f t="shared" si="13"/>
        <v>3.2173439588181196E-3</v>
      </c>
      <c r="V51">
        <v>17.41</v>
      </c>
      <c r="W51">
        <f t="shared" si="14"/>
        <v>11.641585295807008</v>
      </c>
      <c r="X51" s="1">
        <f t="shared" si="4"/>
        <v>185.59962228517486</v>
      </c>
      <c r="Y51" s="1">
        <v>39.31</v>
      </c>
      <c r="Z51" s="1">
        <f t="shared" si="15"/>
        <v>1.4975471210947777E-2</v>
      </c>
      <c r="AA51">
        <v>2.19</v>
      </c>
      <c r="AB51">
        <f t="shared" si="16"/>
        <v>17.94977168949772</v>
      </c>
      <c r="AC51" s="1">
        <v>1008.048</v>
      </c>
      <c r="AD51">
        <v>18039</v>
      </c>
      <c r="AE51">
        <f t="shared" si="5"/>
        <v>17.894981191371841</v>
      </c>
      <c r="AF51">
        <f t="shared" si="17"/>
        <v>2.919254255779145</v>
      </c>
      <c r="AG51" s="1">
        <v>431.46499999999997</v>
      </c>
      <c r="AH51">
        <v>12878.9</v>
      </c>
      <c r="AI51">
        <f t="shared" si="18"/>
        <v>29.849234584497005</v>
      </c>
      <c r="AJ51">
        <f t="shared" si="19"/>
        <v>6.7727029792917097</v>
      </c>
      <c r="AK51" s="1">
        <v>155.87200000000001</v>
      </c>
      <c r="AL51">
        <v>4307.7</v>
      </c>
      <c r="AM51">
        <f t="shared" si="6"/>
        <v>27.636137343461296</v>
      </c>
      <c r="AN51">
        <f t="shared" si="20"/>
        <v>4.19161326926202</v>
      </c>
      <c r="AO51" s="1">
        <f>_xll.BDH(AP$1,"EQY_SH_OUT",$C51,$C51)</f>
        <v>164.04499999999999</v>
      </c>
      <c r="AP51">
        <v>11861</v>
      </c>
      <c r="AQ51">
        <f t="shared" si="21"/>
        <v>72.303331402968709</v>
      </c>
      <c r="AR51">
        <f t="shared" si="22"/>
        <v>2.8031903380827918</v>
      </c>
      <c r="AS51" s="1">
        <f>_xll.BDH(AT$1,"EQY_SH_OUT",$C51,$C51)</f>
        <v>191.316</v>
      </c>
      <c r="AT51">
        <v>2151.6999999999998</v>
      </c>
      <c r="AU51">
        <f t="shared" si="23"/>
        <v>11.246837692613267</v>
      </c>
      <c r="AV51">
        <f t="shared" si="24"/>
        <v>3.4952047032578895</v>
      </c>
      <c r="AX51">
        <f>(D51+I51+N51+S51+X51)/5</f>
        <v>562.15849767955274</v>
      </c>
      <c r="AZ51">
        <f>(H51+M51+R51+W51+AB51)/5</f>
        <v>16.626827684720663</v>
      </c>
      <c r="BB51">
        <f t="shared" si="25"/>
        <v>4.0363931091347114</v>
      </c>
    </row>
    <row r="52" spans="3:54" x14ac:dyDescent="0.3">
      <c r="C52" s="2" t="s">
        <v>708</v>
      </c>
      <c r="D52" s="1">
        <f t="shared" si="0"/>
        <v>272.36207820032178</v>
      </c>
      <c r="E52" s="1">
        <v>50.85</v>
      </c>
      <c r="F52" s="1">
        <f t="shared" si="7"/>
        <v>2.70652393455868E-2</v>
      </c>
      <c r="G52">
        <v>4.6500000000000004</v>
      </c>
      <c r="H52">
        <f t="shared" si="8"/>
        <v>10.935483870967742</v>
      </c>
      <c r="I52" s="1">
        <f t="shared" si="1"/>
        <v>1152.5213912784357</v>
      </c>
      <c r="J52" s="1">
        <v>201.1</v>
      </c>
      <c r="K52" s="1">
        <f t="shared" si="9"/>
        <v>1.9053410357758205E-2</v>
      </c>
      <c r="L52">
        <v>6.94</v>
      </c>
      <c r="M52">
        <f t="shared" si="10"/>
        <v>28.97694524495677</v>
      </c>
      <c r="N52" s="1">
        <f t="shared" si="2"/>
        <v>265.73686657368683</v>
      </c>
      <c r="O52" s="1">
        <v>114.32</v>
      </c>
      <c r="P52" s="1">
        <f t="shared" si="11"/>
        <v>4.5068104945607423E-2</v>
      </c>
      <c r="Q52">
        <v>8.66</v>
      </c>
      <c r="R52">
        <f t="shared" si="12"/>
        <v>13.200923787528867</v>
      </c>
      <c r="S52" s="1">
        <f t="shared" si="3"/>
        <v>914.57673155274347</v>
      </c>
      <c r="T52" s="1">
        <v>202.03</v>
      </c>
      <c r="U52" s="1">
        <f t="shared" si="13"/>
        <v>3.3454396644329698E-2</v>
      </c>
      <c r="V52">
        <v>17.41</v>
      </c>
      <c r="W52">
        <f t="shared" si="14"/>
        <v>11.604250430786903</v>
      </c>
      <c r="X52" s="1">
        <f t="shared" si="4"/>
        <v>182.86118980169985</v>
      </c>
      <c r="Y52" s="1">
        <v>38.729999999999997</v>
      </c>
      <c r="Z52" s="1">
        <f t="shared" si="15"/>
        <v>3.5838459481144502E-2</v>
      </c>
      <c r="AA52">
        <v>2.17</v>
      </c>
      <c r="AB52">
        <f t="shared" si="16"/>
        <v>17.847926267281107</v>
      </c>
      <c r="AC52" s="1">
        <v>1008.048</v>
      </c>
      <c r="AD52">
        <v>18028.8</v>
      </c>
      <c r="AE52">
        <f t="shared" si="5"/>
        <v>17.884862625589257</v>
      </c>
      <c r="AF52">
        <f t="shared" si="17"/>
        <v>2.8431865015974442</v>
      </c>
      <c r="AG52" s="1">
        <v>431.46499999999997</v>
      </c>
      <c r="AH52">
        <v>12863.7</v>
      </c>
      <c r="AI52">
        <f t="shared" si="18"/>
        <v>29.814005771035891</v>
      </c>
      <c r="AJ52">
        <f t="shared" si="19"/>
        <v>6.745151978046751</v>
      </c>
      <c r="AK52" s="1">
        <v>155.87200000000001</v>
      </c>
      <c r="AL52">
        <v>4301.5</v>
      </c>
      <c r="AM52">
        <f t="shared" si="6"/>
        <v>27.596361116813792</v>
      </c>
      <c r="AN52">
        <f t="shared" si="20"/>
        <v>4.142575157503197</v>
      </c>
      <c r="AO52" s="1">
        <f>_xll.BDH(AP$1,"EQY_SH_OUT",$C52,$C52)</f>
        <v>164.04499999999999</v>
      </c>
      <c r="AP52">
        <v>11844</v>
      </c>
      <c r="AQ52">
        <f t="shared" si="21"/>
        <v>72.19970130147216</v>
      </c>
      <c r="AR52">
        <f t="shared" si="22"/>
        <v>2.7982110224586285</v>
      </c>
      <c r="AS52" s="1">
        <f>_xll.BDH(AT$1,"EQY_SH_OUT",$C52,$C52)</f>
        <v>191.316</v>
      </c>
      <c r="AT52">
        <v>2145.6</v>
      </c>
      <c r="AU52">
        <f t="shared" si="23"/>
        <v>11.214953271028037</v>
      </c>
      <c r="AV52">
        <f t="shared" si="24"/>
        <v>3.4534249999999997</v>
      </c>
      <c r="AX52">
        <f>(D52+I52+N52+S52+X52)/5</f>
        <v>557.61165148137752</v>
      </c>
      <c r="AZ52">
        <f>(H52+M52+R52+W52+AB52)/5</f>
        <v>16.513105920304277</v>
      </c>
      <c r="BB52">
        <f t="shared" si="25"/>
        <v>3.9965099319212043</v>
      </c>
    </row>
    <row r="53" spans="3:54" x14ac:dyDescent="0.3">
      <c r="C53" s="2" t="s">
        <v>707</v>
      </c>
      <c r="D53" s="1">
        <f t="shared" si="0"/>
        <v>265.18478843063775</v>
      </c>
      <c r="E53" s="1">
        <v>49.51</v>
      </c>
      <c r="F53" s="1">
        <f t="shared" si="7"/>
        <v>-9.7191830780452348E-2</v>
      </c>
      <c r="G53">
        <v>4.63</v>
      </c>
      <c r="H53">
        <f t="shared" si="8"/>
        <v>10.693304535637148</v>
      </c>
      <c r="I53" s="1">
        <f t="shared" si="1"/>
        <v>1130.9725079805394</v>
      </c>
      <c r="J53" s="1">
        <v>197.34</v>
      </c>
      <c r="K53" s="1">
        <f t="shared" si="9"/>
        <v>-7.3440643863179611E-3</v>
      </c>
      <c r="L53">
        <v>6.9</v>
      </c>
      <c r="M53">
        <f t="shared" si="10"/>
        <v>28.599999999999998</v>
      </c>
      <c r="N53" s="1">
        <f t="shared" si="2"/>
        <v>254.2770804277082</v>
      </c>
      <c r="O53" s="1">
        <v>109.39</v>
      </c>
      <c r="P53" s="1">
        <f t="shared" si="11"/>
        <v>-1.5125596470694114E-2</v>
      </c>
      <c r="Q53">
        <v>8.65</v>
      </c>
      <c r="R53">
        <f t="shared" si="12"/>
        <v>12.646242774566474</v>
      </c>
      <c r="S53" s="1">
        <f t="shared" si="3"/>
        <v>884.97057492078306</v>
      </c>
      <c r="T53" s="1">
        <v>195.49</v>
      </c>
      <c r="U53" s="1">
        <f t="shared" si="13"/>
        <v>-3.0066980898040163E-2</v>
      </c>
      <c r="V53">
        <v>17.41</v>
      </c>
      <c r="W53">
        <f t="shared" si="14"/>
        <v>11.228604250430788</v>
      </c>
      <c r="X53" s="1">
        <f t="shared" si="4"/>
        <v>176.53446647780942</v>
      </c>
      <c r="Y53" s="1">
        <v>37.39</v>
      </c>
      <c r="Z53" s="1">
        <f t="shared" si="15"/>
        <v>2.9176988714560981E-2</v>
      </c>
      <c r="AA53">
        <v>2.15</v>
      </c>
      <c r="AB53">
        <f t="shared" si="16"/>
        <v>17.390697674418604</v>
      </c>
      <c r="AC53" s="1">
        <v>1050.6880000000001</v>
      </c>
      <c r="AD53">
        <v>17987.400000000001</v>
      </c>
      <c r="AE53">
        <f t="shared" si="5"/>
        <v>17.119639702747151</v>
      </c>
      <c r="AF53">
        <f t="shared" si="17"/>
        <v>2.8920001156365012</v>
      </c>
      <c r="AG53" s="1">
        <v>431.46499999999997</v>
      </c>
      <c r="AH53">
        <v>12848.5</v>
      </c>
      <c r="AI53">
        <f t="shared" si="18"/>
        <v>29.778776957574777</v>
      </c>
      <c r="AJ53">
        <f t="shared" si="19"/>
        <v>6.6268671907226517</v>
      </c>
      <c r="AK53" s="1">
        <v>155.87200000000001</v>
      </c>
      <c r="AL53">
        <v>4295.2</v>
      </c>
      <c r="AM53">
        <f t="shared" si="6"/>
        <v>27.555943338123583</v>
      </c>
      <c r="AN53">
        <f t="shared" si="20"/>
        <v>3.9697425218848954</v>
      </c>
      <c r="AO53" s="1">
        <f>_xll.BDH(AP$1,"EQY_SH_OUT",$C53,$C53)</f>
        <v>164.04499999999999</v>
      </c>
      <c r="AP53">
        <v>11827</v>
      </c>
      <c r="AQ53">
        <f t="shared" si="21"/>
        <v>72.096071199975626</v>
      </c>
      <c r="AR53">
        <f t="shared" si="22"/>
        <v>2.7115208463684786</v>
      </c>
      <c r="AS53" s="1">
        <f>_xll.BDH(AT$1,"EQY_SH_OUT",$C53,$C53)</f>
        <v>191.316</v>
      </c>
      <c r="AT53">
        <v>2130.3000000000002</v>
      </c>
      <c r="AU53">
        <f t="shared" si="23"/>
        <v>11.13498086934705</v>
      </c>
      <c r="AV53">
        <f t="shared" si="24"/>
        <v>3.3578863258695955</v>
      </c>
      <c r="AX53">
        <f>(D53+I53+N53+S53+X53)/5</f>
        <v>542.38788364749564</v>
      </c>
      <c r="AZ53">
        <f>(H53+M53+R53+W53+AB53)/5</f>
        <v>16.111769847010603</v>
      </c>
      <c r="BB53">
        <f t="shared" si="25"/>
        <v>3.9116034000964248</v>
      </c>
    </row>
    <row r="54" spans="3:54" x14ac:dyDescent="0.3">
      <c r="C54" s="2" t="s">
        <v>706</v>
      </c>
      <c r="D54" s="1">
        <f t="shared" si="0"/>
        <v>293.73326191751516</v>
      </c>
      <c r="E54" s="1">
        <v>54.84</v>
      </c>
      <c r="F54" s="1">
        <f t="shared" si="7"/>
        <v>4.337899543378998E-2</v>
      </c>
      <c r="G54">
        <v>4.5599999999999996</v>
      </c>
      <c r="H54">
        <f t="shared" si="8"/>
        <v>12.026315789473687</v>
      </c>
      <c r="I54" s="1">
        <f t="shared" si="1"/>
        <v>1139.3398935164246</v>
      </c>
      <c r="J54" s="1">
        <v>198.8</v>
      </c>
      <c r="K54" s="1">
        <f t="shared" si="9"/>
        <v>1.6827783745076985E-2</v>
      </c>
      <c r="L54">
        <v>7.03</v>
      </c>
      <c r="M54">
        <f t="shared" si="10"/>
        <v>28.278805120910384</v>
      </c>
      <c r="N54" s="1">
        <f t="shared" si="2"/>
        <v>258.18224081822422</v>
      </c>
      <c r="O54" s="1">
        <v>111.07</v>
      </c>
      <c r="P54" s="1">
        <f t="shared" si="11"/>
        <v>4.1346334145884178E-2</v>
      </c>
      <c r="Q54">
        <v>8.6300000000000008</v>
      </c>
      <c r="R54">
        <f t="shared" si="12"/>
        <v>12.870220162224795</v>
      </c>
      <c r="S54" s="1">
        <f t="shared" si="3"/>
        <v>912.40380262562701</v>
      </c>
      <c r="T54" s="1">
        <v>201.55</v>
      </c>
      <c r="U54" s="1">
        <f t="shared" si="13"/>
        <v>3.1104517317235514E-2</v>
      </c>
      <c r="V54">
        <v>17.36</v>
      </c>
      <c r="W54">
        <f t="shared" si="14"/>
        <v>11.610023041474655</v>
      </c>
      <c r="X54" s="1">
        <f t="shared" si="4"/>
        <v>171.52974504249306</v>
      </c>
      <c r="Y54" s="1">
        <v>36.33</v>
      </c>
      <c r="Z54" s="1">
        <f t="shared" si="15"/>
        <v>1.7647058823529349E-2</v>
      </c>
      <c r="AA54">
        <v>2.14</v>
      </c>
      <c r="AB54">
        <f t="shared" si="16"/>
        <v>16.976635514018689</v>
      </c>
      <c r="AC54" s="1">
        <v>1050.6880000000001</v>
      </c>
      <c r="AD54">
        <v>18138.3</v>
      </c>
      <c r="AE54">
        <f t="shared" si="5"/>
        <v>17.263259883048057</v>
      </c>
      <c r="AF54">
        <f t="shared" si="17"/>
        <v>3.1766885496435724</v>
      </c>
      <c r="AG54" s="1">
        <v>431.46499999999997</v>
      </c>
      <c r="AH54">
        <v>13199.6</v>
      </c>
      <c r="AI54">
        <f t="shared" si="18"/>
        <v>30.592516194824611</v>
      </c>
      <c r="AJ54">
        <f t="shared" si="19"/>
        <v>6.4983213127670538</v>
      </c>
      <c r="AK54" s="1">
        <v>155.87200000000001</v>
      </c>
      <c r="AL54">
        <v>4289.3</v>
      </c>
      <c r="AM54">
        <f t="shared" si="6"/>
        <v>27.518091767604187</v>
      </c>
      <c r="AN54">
        <f t="shared" si="20"/>
        <v>4.036253710395636</v>
      </c>
      <c r="AO54" s="1">
        <f>_xll.BDH(AP$1,"EQY_SH_OUT",$C54,$C54)</f>
        <v>164.04499999999999</v>
      </c>
      <c r="AP54">
        <v>11807</v>
      </c>
      <c r="AQ54">
        <f t="shared" si="21"/>
        <v>71.974153433509102</v>
      </c>
      <c r="AR54">
        <f t="shared" si="22"/>
        <v>2.8003108113830777</v>
      </c>
      <c r="AS54" s="1">
        <f>_xll.BDH(AT$1,"EQY_SH_OUT",$C54,$C54)</f>
        <v>191.316</v>
      </c>
      <c r="AT54">
        <v>2128.6999999999998</v>
      </c>
      <c r="AU54">
        <f t="shared" si="23"/>
        <v>11.126617742373872</v>
      </c>
      <c r="AV54">
        <f t="shared" si="24"/>
        <v>3.2651431765866494</v>
      </c>
      <c r="AX54">
        <f>(D54+I54+N54+S54+X54)/5</f>
        <v>555.03778878405683</v>
      </c>
      <c r="AZ54">
        <f>(H54+M54+R54+W54+AB54)/5</f>
        <v>16.352399925620443</v>
      </c>
      <c r="BB54">
        <f t="shared" si="25"/>
        <v>3.9553435121551979</v>
      </c>
    </row>
    <row r="55" spans="3:54" x14ac:dyDescent="0.3">
      <c r="C55" s="2" t="s">
        <v>705</v>
      </c>
      <c r="D55" s="1">
        <f t="shared" si="0"/>
        <v>281.52115693626178</v>
      </c>
      <c r="E55" s="1">
        <v>52.56</v>
      </c>
      <c r="F55" s="1">
        <f t="shared" si="7"/>
        <v>6.396761133603257E-2</v>
      </c>
      <c r="G55">
        <v>4.5599999999999996</v>
      </c>
      <c r="H55">
        <f t="shared" si="8"/>
        <v>11.526315789473685</v>
      </c>
      <c r="I55" s="1">
        <f t="shared" si="1"/>
        <v>1120.4846206307654</v>
      </c>
      <c r="J55" s="1">
        <v>195.51</v>
      </c>
      <c r="K55" s="1">
        <f t="shared" si="9"/>
        <v>1.9608865710560641E-2</v>
      </c>
      <c r="L55">
        <v>6.99</v>
      </c>
      <c r="M55">
        <f t="shared" si="10"/>
        <v>27.969957081545061</v>
      </c>
      <c r="N55" s="1">
        <f t="shared" si="2"/>
        <v>247.9311947931196</v>
      </c>
      <c r="O55" s="1">
        <v>106.66</v>
      </c>
      <c r="P55" s="1">
        <f t="shared" si="11"/>
        <v>4.3844196515952172E-2</v>
      </c>
      <c r="Q55">
        <v>8.61</v>
      </c>
      <c r="R55">
        <f t="shared" si="12"/>
        <v>12.387921022067363</v>
      </c>
      <c r="S55" s="1">
        <f t="shared" si="3"/>
        <v>884.88003621548637</v>
      </c>
      <c r="T55" s="1">
        <v>195.47</v>
      </c>
      <c r="U55" s="1">
        <f t="shared" si="13"/>
        <v>4.3842785432019804E-2</v>
      </c>
      <c r="V55">
        <v>17.36</v>
      </c>
      <c r="W55">
        <f t="shared" si="14"/>
        <v>11.25979262672811</v>
      </c>
      <c r="X55" s="1">
        <f t="shared" si="4"/>
        <v>168.55524079320128</v>
      </c>
      <c r="Y55" s="1">
        <v>35.700000000000003</v>
      </c>
      <c r="Z55" s="1">
        <f t="shared" si="15"/>
        <v>7.5301204819277157E-2</v>
      </c>
      <c r="AA55">
        <v>2.21</v>
      </c>
      <c r="AB55">
        <f t="shared" si="16"/>
        <v>16.153846153846157</v>
      </c>
      <c r="AC55" s="1">
        <v>1050.6880000000001</v>
      </c>
      <c r="AD55">
        <v>18113.400000000001</v>
      </c>
      <c r="AE55">
        <f t="shared" si="5"/>
        <v>17.239561125662423</v>
      </c>
      <c r="AF55">
        <f t="shared" si="17"/>
        <v>3.0488015104839512</v>
      </c>
      <c r="AG55" s="1">
        <v>431.46499999999997</v>
      </c>
      <c r="AH55">
        <v>13183.7</v>
      </c>
      <c r="AI55">
        <f t="shared" si="18"/>
        <v>30.555665001796211</v>
      </c>
      <c r="AJ55">
        <f t="shared" si="19"/>
        <v>6.3984861723188473</v>
      </c>
      <c r="AK55" s="1">
        <v>155.87200000000001</v>
      </c>
      <c r="AL55">
        <v>4283</v>
      </c>
      <c r="AM55">
        <f t="shared" si="6"/>
        <v>27.477673988913978</v>
      </c>
      <c r="AN55">
        <f t="shared" si="20"/>
        <v>3.8816968293252399</v>
      </c>
      <c r="AO55" s="1">
        <f>_xll.BDH(AP$1,"EQY_SH_OUT",$C55,$C55)</f>
        <v>164.04499999999999</v>
      </c>
      <c r="AP55">
        <v>11790.1</v>
      </c>
      <c r="AQ55">
        <f t="shared" si="21"/>
        <v>71.8711329208449</v>
      </c>
      <c r="AR55">
        <f t="shared" si="22"/>
        <v>2.7197289378376768</v>
      </c>
      <c r="AS55" s="1">
        <f>_xll.BDH(AT$1,"EQY_SH_OUT",$C55,$C55)</f>
        <v>194.727</v>
      </c>
      <c r="AT55">
        <v>2122.4</v>
      </c>
      <c r="AU55">
        <f t="shared" si="23"/>
        <v>10.899361670441182</v>
      </c>
      <c r="AV55">
        <f t="shared" si="24"/>
        <v>3.2754211741424801</v>
      </c>
      <c r="AX55">
        <f>(D55+I55+N55+S55+X55)/5</f>
        <v>540.67444987376689</v>
      </c>
      <c r="AZ55">
        <f>(H55+M55+R55+W55+AB55)/5</f>
        <v>15.859566534732076</v>
      </c>
      <c r="BB55">
        <f t="shared" si="25"/>
        <v>3.8648269248216387</v>
      </c>
    </row>
    <row r="56" spans="3:54" x14ac:dyDescent="0.3">
      <c r="C56" s="2" t="s">
        <v>704</v>
      </c>
      <c r="D56" s="1">
        <f t="shared" si="0"/>
        <v>264.59560792715621</v>
      </c>
      <c r="E56" s="1">
        <v>49.4</v>
      </c>
      <c r="F56" s="1">
        <f t="shared" si="7"/>
        <v>-3.3078880407124811E-2</v>
      </c>
      <c r="G56">
        <v>4.55</v>
      </c>
      <c r="H56">
        <f t="shared" si="8"/>
        <v>10.857142857142858</v>
      </c>
      <c r="I56" s="1">
        <f t="shared" si="1"/>
        <v>1098.9357373328692</v>
      </c>
      <c r="J56" s="1">
        <v>191.75</v>
      </c>
      <c r="K56" s="1">
        <f t="shared" si="9"/>
        <v>-6.5796290539841262E-3</v>
      </c>
      <c r="L56">
        <v>7.36</v>
      </c>
      <c r="M56">
        <f t="shared" si="10"/>
        <v>26.052989130434781</v>
      </c>
      <c r="N56" s="1">
        <f t="shared" si="2"/>
        <v>237.51743375174351</v>
      </c>
      <c r="O56" s="1">
        <v>102.18</v>
      </c>
      <c r="P56" s="1">
        <f t="shared" si="11"/>
        <v>6.8979109184075238E-3</v>
      </c>
      <c r="Q56">
        <v>8.5399999999999991</v>
      </c>
      <c r="R56">
        <f t="shared" si="12"/>
        <v>11.964871194379393</v>
      </c>
      <c r="S56" s="1">
        <f t="shared" si="3"/>
        <v>847.71389769126699</v>
      </c>
      <c r="T56" s="1">
        <v>187.26</v>
      </c>
      <c r="U56" s="1">
        <f t="shared" si="13"/>
        <v>-2.423010786306079E-2</v>
      </c>
      <c r="V56">
        <v>17.37</v>
      </c>
      <c r="W56">
        <f t="shared" si="14"/>
        <v>10.780656303972364</v>
      </c>
      <c r="X56" s="1">
        <f t="shared" si="4"/>
        <v>156.75165250236086</v>
      </c>
      <c r="Y56" s="1">
        <v>33.200000000000003</v>
      </c>
      <c r="Z56" s="1">
        <f t="shared" si="15"/>
        <v>-0.18826405867970653</v>
      </c>
      <c r="AA56">
        <v>2.33</v>
      </c>
      <c r="AB56">
        <f t="shared" si="16"/>
        <v>14.24892703862661</v>
      </c>
      <c r="AC56" s="1">
        <v>1050.6880000000001</v>
      </c>
      <c r="AD56">
        <v>18092.599999999999</v>
      </c>
      <c r="AE56">
        <f t="shared" si="5"/>
        <v>17.219764573308154</v>
      </c>
      <c r="AF56">
        <f t="shared" si="17"/>
        <v>2.8687964803289745</v>
      </c>
      <c r="AG56" s="1">
        <v>431.46499999999997</v>
      </c>
      <c r="AH56">
        <v>13167.7</v>
      </c>
      <c r="AI56">
        <f t="shared" si="18"/>
        <v>30.518582040258195</v>
      </c>
      <c r="AJ56">
        <f t="shared" si="19"/>
        <v>6.2830573106920715</v>
      </c>
      <c r="AK56" s="1">
        <v>155.87200000000001</v>
      </c>
      <c r="AL56">
        <v>4272.5</v>
      </c>
      <c r="AM56">
        <f t="shared" si="6"/>
        <v>27.4103110244303</v>
      </c>
      <c r="AN56">
        <f t="shared" si="20"/>
        <v>3.7277942562902289</v>
      </c>
      <c r="AO56" s="1">
        <f>_xll.BDH(AP$1,"EQY_SH_OUT",$C56,$C56)</f>
        <v>164.04499999999999</v>
      </c>
      <c r="AP56">
        <v>11773.1</v>
      </c>
      <c r="AQ56">
        <f t="shared" si="21"/>
        <v>71.767502819348351</v>
      </c>
      <c r="AR56">
        <f t="shared" si="22"/>
        <v>2.6092589632297356</v>
      </c>
      <c r="AS56" s="1">
        <f>_xll.BDH(AT$1,"EQY_SH_OUT",$C56,$C56)</f>
        <v>194.727</v>
      </c>
      <c r="AT56">
        <v>2194.4</v>
      </c>
      <c r="AU56">
        <f t="shared" si="23"/>
        <v>11.269110087455772</v>
      </c>
      <c r="AV56">
        <f t="shared" si="24"/>
        <v>2.9461066350710903</v>
      </c>
      <c r="AX56">
        <f>(D56+I56+N56+S56+X56)/5</f>
        <v>521.10286584107939</v>
      </c>
      <c r="AZ56">
        <f>(H56+M56+R56+W56+AB56)/5</f>
        <v>14.780917304911203</v>
      </c>
      <c r="BB56">
        <f t="shared" si="25"/>
        <v>3.6870027291224203</v>
      </c>
    </row>
    <row r="57" spans="3:54" x14ac:dyDescent="0.3">
      <c r="C57" s="2" t="s">
        <v>703</v>
      </c>
      <c r="D57" s="1">
        <f t="shared" si="0"/>
        <v>273.64756293519054</v>
      </c>
      <c r="E57" s="1">
        <v>51.09</v>
      </c>
      <c r="F57" s="1">
        <f t="shared" si="7"/>
        <v>-8.8817549491706727E-2</v>
      </c>
      <c r="G57">
        <v>4.55</v>
      </c>
      <c r="H57">
        <f t="shared" si="8"/>
        <v>11.22857142857143</v>
      </c>
      <c r="I57" s="1">
        <f t="shared" si="1"/>
        <v>1106.2142165318926</v>
      </c>
      <c r="J57" s="1">
        <v>193.02</v>
      </c>
      <c r="K57" s="1">
        <f t="shared" si="9"/>
        <v>-6.1415025528811062E-2</v>
      </c>
      <c r="L57">
        <v>7.5</v>
      </c>
      <c r="M57">
        <f t="shared" si="10"/>
        <v>25.736000000000001</v>
      </c>
      <c r="N57" s="1">
        <f t="shared" si="2"/>
        <v>235.89028358902851</v>
      </c>
      <c r="O57" s="1">
        <v>101.48</v>
      </c>
      <c r="P57" s="1">
        <f t="shared" si="11"/>
        <v>-5.6789664466957879E-2</v>
      </c>
      <c r="Q57">
        <v>8.4499999999999993</v>
      </c>
      <c r="R57">
        <f t="shared" si="12"/>
        <v>12.009467455621303</v>
      </c>
      <c r="S57" s="1">
        <f t="shared" si="3"/>
        <v>868.7641466727066</v>
      </c>
      <c r="T57" s="1">
        <v>191.91</v>
      </c>
      <c r="U57" s="1">
        <f t="shared" si="13"/>
        <v>-5.8064199469912703E-2</v>
      </c>
      <c r="V57">
        <v>17.38</v>
      </c>
      <c r="W57">
        <f t="shared" si="14"/>
        <v>11.042002301495973</v>
      </c>
      <c r="X57" s="1">
        <f t="shared" si="4"/>
        <v>193.10670443814934</v>
      </c>
      <c r="Y57" s="1">
        <v>40.9</v>
      </c>
      <c r="Z57" s="1">
        <f t="shared" si="15"/>
        <v>-5.9121233034276521E-2</v>
      </c>
      <c r="AA57">
        <v>2.7</v>
      </c>
      <c r="AB57">
        <f t="shared" si="16"/>
        <v>15.148148148148147</v>
      </c>
      <c r="AC57" s="1">
        <v>1050.6880000000001</v>
      </c>
      <c r="AD57">
        <v>18071.900000000001</v>
      </c>
      <c r="AE57">
        <f t="shared" si="5"/>
        <v>17.200063196686362</v>
      </c>
      <c r="AF57">
        <f t="shared" si="17"/>
        <v>2.9703379235166198</v>
      </c>
      <c r="AG57" s="1">
        <v>431.46499999999997</v>
      </c>
      <c r="AH57">
        <v>13154.1</v>
      </c>
      <c r="AI57">
        <f t="shared" si="18"/>
        <v>30.487061522950878</v>
      </c>
      <c r="AJ57">
        <f t="shared" si="19"/>
        <v>6.3312103678700939</v>
      </c>
      <c r="AK57" s="1">
        <v>155.87200000000001</v>
      </c>
      <c r="AL57">
        <v>4216</v>
      </c>
      <c r="AM57">
        <f t="shared" si="6"/>
        <v>27.047834120303836</v>
      </c>
      <c r="AN57">
        <f t="shared" si="20"/>
        <v>3.7518715749525624</v>
      </c>
      <c r="AO57" s="1">
        <f>_xll.BDH(AP$1,"EQY_SH_OUT",$C57,$C57)</f>
        <v>164.1</v>
      </c>
      <c r="AP57">
        <v>11767.2</v>
      </c>
      <c r="AQ57">
        <f t="shared" si="21"/>
        <v>71.707495429616088</v>
      </c>
      <c r="AR57">
        <f t="shared" si="22"/>
        <v>2.6762892616765246</v>
      </c>
      <c r="AS57" s="1">
        <f>_xll.BDH(AT$1,"EQY_SH_OUT",$C57,$C57)</f>
        <v>194.727</v>
      </c>
      <c r="AT57">
        <v>2320.1999999999998</v>
      </c>
      <c r="AU57">
        <f t="shared" si="23"/>
        <v>11.915142738295151</v>
      </c>
      <c r="AV57">
        <f t="shared" si="24"/>
        <v>3.4326068011378332</v>
      </c>
      <c r="AX57">
        <f>(D57+I57+N57+S57+X57)/5</f>
        <v>535.52458283339354</v>
      </c>
      <c r="AZ57">
        <f>(H57+M57+R57+W57+AB57)/5</f>
        <v>15.032837866767371</v>
      </c>
      <c r="BB57">
        <f t="shared" si="25"/>
        <v>3.8324631858307265</v>
      </c>
    </row>
    <row r="58" spans="3:54" x14ac:dyDescent="0.3">
      <c r="C58" s="2" t="s">
        <v>702</v>
      </c>
      <c r="D58" s="1">
        <f t="shared" si="0"/>
        <v>300.32137118371759</v>
      </c>
      <c r="E58" s="1">
        <v>56.07</v>
      </c>
      <c r="F58" s="1">
        <f t="shared" si="7"/>
        <v>7.1264807030951394E-2</v>
      </c>
      <c r="G58">
        <v>4.54</v>
      </c>
      <c r="H58">
        <f t="shared" si="8"/>
        <v>12.35022026431718</v>
      </c>
      <c r="I58" s="1">
        <f t="shared" si="1"/>
        <v>1178.5978325032831</v>
      </c>
      <c r="J58" s="1">
        <v>205.65</v>
      </c>
      <c r="K58" s="1">
        <f t="shared" si="9"/>
        <v>5.6620253814930965E-2</v>
      </c>
      <c r="L58">
        <v>7.47</v>
      </c>
      <c r="M58">
        <f t="shared" si="10"/>
        <v>27.530120481927714</v>
      </c>
      <c r="N58" s="1">
        <f t="shared" si="2"/>
        <v>250.09298000929817</v>
      </c>
      <c r="O58" s="1">
        <v>107.59</v>
      </c>
      <c r="P58" s="1">
        <f t="shared" si="11"/>
        <v>3.3823388104160745E-2</v>
      </c>
      <c r="Q58">
        <v>8.43</v>
      </c>
      <c r="R58">
        <f t="shared" si="12"/>
        <v>12.762752075919337</v>
      </c>
      <c r="S58" s="1">
        <f t="shared" si="3"/>
        <v>922.31779085559515</v>
      </c>
      <c r="T58" s="1">
        <v>203.74</v>
      </c>
      <c r="U58" s="1">
        <f t="shared" si="13"/>
        <v>6.8659847888801417E-2</v>
      </c>
      <c r="V58">
        <v>16.579999999999998</v>
      </c>
      <c r="W58">
        <f t="shared" si="14"/>
        <v>12.28829915560917</v>
      </c>
      <c r="X58" s="1">
        <f t="shared" si="4"/>
        <v>205.2407932011333</v>
      </c>
      <c r="Y58" s="1">
        <v>43.47</v>
      </c>
      <c r="Z58" s="1">
        <f t="shared" si="15"/>
        <v>1.8509840674789002E-2</v>
      </c>
      <c r="AA58">
        <v>2.7</v>
      </c>
      <c r="AB58">
        <f t="shared" si="16"/>
        <v>16.099999999999998</v>
      </c>
      <c r="AC58" s="1">
        <v>1050.6880000000001</v>
      </c>
      <c r="AD58">
        <v>18051.2</v>
      </c>
      <c r="AE58">
        <f t="shared" si="5"/>
        <v>17.180361820064565</v>
      </c>
      <c r="AF58">
        <f t="shared" si="17"/>
        <v>3.2636099627725583</v>
      </c>
      <c r="AG58" s="1">
        <v>431.46499999999997</v>
      </c>
      <c r="AH58">
        <v>13141.1</v>
      </c>
      <c r="AI58">
        <f t="shared" si="18"/>
        <v>30.45693161670124</v>
      </c>
      <c r="AJ58">
        <f t="shared" si="19"/>
        <v>6.752157524864737</v>
      </c>
      <c r="AK58" s="1">
        <v>155.87200000000001</v>
      </c>
      <c r="AL58">
        <v>4210.1000000000004</v>
      </c>
      <c r="AM58">
        <f t="shared" si="6"/>
        <v>27.009982549784439</v>
      </c>
      <c r="AN58">
        <f t="shared" si="20"/>
        <v>3.9833420773853354</v>
      </c>
      <c r="AO58" s="1">
        <f>_xll.BDH(AP$1,"EQY_SH_OUT",$C58,$C58)</f>
        <v>162.952</v>
      </c>
      <c r="AP58">
        <v>11421.3</v>
      </c>
      <c r="AQ58">
        <f t="shared" si="21"/>
        <v>70.089965143109623</v>
      </c>
      <c r="AR58">
        <f t="shared" si="22"/>
        <v>2.9068355160971171</v>
      </c>
      <c r="AS58" s="1">
        <f>_xll.BDH(AT$1,"EQY_SH_OUT",$C58,$C58)</f>
        <v>194.727</v>
      </c>
      <c r="AT58">
        <v>2318.9</v>
      </c>
      <c r="AU58">
        <f t="shared" si="23"/>
        <v>11.908466725210166</v>
      </c>
      <c r="AV58">
        <f t="shared" si="24"/>
        <v>3.6503439949976282</v>
      </c>
      <c r="AX58">
        <f>(D58+I58+N58+S58+X58)/5</f>
        <v>571.31415355060551</v>
      </c>
      <c r="AZ58">
        <f>(H58+M58+R58+W58+AB58)/5</f>
        <v>16.20627839555468</v>
      </c>
      <c r="BB58">
        <f t="shared" si="25"/>
        <v>4.1112578152234756</v>
      </c>
    </row>
    <row r="59" spans="3:54" x14ac:dyDescent="0.3">
      <c r="C59" s="2" t="s">
        <v>701</v>
      </c>
      <c r="D59" s="1">
        <f t="shared" si="0"/>
        <v>280.34279592929875</v>
      </c>
      <c r="E59" s="1">
        <v>52.34</v>
      </c>
      <c r="F59" s="1">
        <f t="shared" si="7"/>
        <v>-5.8802373673799591E-2</v>
      </c>
      <c r="G59">
        <v>4.54</v>
      </c>
      <c r="H59">
        <f t="shared" si="8"/>
        <v>11.528634361233481</v>
      </c>
      <c r="I59" s="1">
        <f t="shared" si="1"/>
        <v>1115.4412649653002</v>
      </c>
      <c r="J59" s="1">
        <v>194.63</v>
      </c>
      <c r="K59" s="1">
        <f t="shared" si="9"/>
        <v>-1.9792506043513347E-2</v>
      </c>
      <c r="L59">
        <v>7.46</v>
      </c>
      <c r="M59">
        <f t="shared" si="10"/>
        <v>26.089812332439678</v>
      </c>
      <c r="N59" s="1">
        <f t="shared" si="2"/>
        <v>241.91073919107407</v>
      </c>
      <c r="O59" s="1">
        <v>104.07</v>
      </c>
      <c r="P59" s="1">
        <f t="shared" si="11"/>
        <v>-4.531694339968817E-2</v>
      </c>
      <c r="Q59">
        <v>8.42</v>
      </c>
      <c r="R59">
        <f t="shared" si="12"/>
        <v>12.359857482185273</v>
      </c>
      <c r="S59" s="1">
        <f t="shared" si="3"/>
        <v>863.06020823902634</v>
      </c>
      <c r="T59" s="1">
        <v>190.65</v>
      </c>
      <c r="U59" s="1">
        <f t="shared" si="13"/>
        <v>-6.1577082102776126E-2</v>
      </c>
      <c r="V59">
        <v>16.579999999999998</v>
      </c>
      <c r="W59">
        <f t="shared" si="14"/>
        <v>11.49879372738239</v>
      </c>
      <c r="X59" s="1">
        <f t="shared" si="4"/>
        <v>201.51085930122775</v>
      </c>
      <c r="Y59" s="1">
        <v>42.68</v>
      </c>
      <c r="Z59" s="1">
        <f t="shared" si="15"/>
        <v>-6.6287464449792166E-2</v>
      </c>
      <c r="AA59">
        <v>2.69</v>
      </c>
      <c r="AB59">
        <f t="shared" si="16"/>
        <v>15.866171003717472</v>
      </c>
      <c r="AC59" s="1">
        <v>1050.6880000000001</v>
      </c>
      <c r="AD59">
        <v>18030.400000000001</v>
      </c>
      <c r="AE59">
        <f t="shared" si="5"/>
        <v>17.1605652677103</v>
      </c>
      <c r="AF59">
        <f t="shared" si="17"/>
        <v>3.050016079510161</v>
      </c>
      <c r="AG59" s="1">
        <v>431.46499999999997</v>
      </c>
      <c r="AH59">
        <v>13078.5</v>
      </c>
      <c r="AI59">
        <f t="shared" si="18"/>
        <v>30.311844529683754</v>
      </c>
      <c r="AJ59">
        <f t="shared" si="19"/>
        <v>6.4209223496578351</v>
      </c>
      <c r="AK59" s="1">
        <v>155.87200000000001</v>
      </c>
      <c r="AL59">
        <v>4204.1000000000004</v>
      </c>
      <c r="AM59">
        <f t="shared" si="6"/>
        <v>26.971489427222338</v>
      </c>
      <c r="AN59">
        <f t="shared" si="20"/>
        <v>3.8585188363740155</v>
      </c>
      <c r="AO59" s="1">
        <f>_xll.BDH(AP$1,"EQY_SH_OUT",$C59,$C59)</f>
        <v>162.952</v>
      </c>
      <c r="AP59">
        <v>11407.6</v>
      </c>
      <c r="AQ59">
        <f t="shared" si="21"/>
        <v>70.005891305415091</v>
      </c>
      <c r="AR59">
        <f t="shared" si="22"/>
        <v>2.7233422279883586</v>
      </c>
      <c r="AS59" s="1">
        <f>_xll.BDH(AT$1,"EQY_SH_OUT",$C59,$C59)</f>
        <v>194.727</v>
      </c>
      <c r="AT59">
        <v>2315.1999999999998</v>
      </c>
      <c r="AU59">
        <f t="shared" si="23"/>
        <v>11.88946576489136</v>
      </c>
      <c r="AV59">
        <f t="shared" si="24"/>
        <v>3.5897323600552871</v>
      </c>
      <c r="AX59">
        <f>(D59+I59+N59+S59+X59)/5</f>
        <v>540.45317352518543</v>
      </c>
      <c r="AZ59">
        <f>(H59+M59+R59+W59+AB59)/5</f>
        <v>15.468653781391657</v>
      </c>
      <c r="BB59">
        <f t="shared" si="25"/>
        <v>3.9285063707171317</v>
      </c>
    </row>
    <row r="60" spans="3:54" x14ac:dyDescent="0.3">
      <c r="C60" s="2">
        <v>43188</v>
      </c>
      <c r="D60" s="1">
        <f t="shared" si="0"/>
        <v>297.8575254418858</v>
      </c>
      <c r="E60" s="1">
        <v>55.61</v>
      </c>
      <c r="F60" s="1">
        <f t="shared" si="7"/>
        <v>4.1531238714336283E-3</v>
      </c>
      <c r="G60">
        <v>4.5199999999999996</v>
      </c>
      <c r="H60">
        <f t="shared" si="8"/>
        <v>12.303097345132745</v>
      </c>
      <c r="I60" s="1">
        <f t="shared" si="1"/>
        <v>1137.9644328803886</v>
      </c>
      <c r="J60" s="1">
        <v>198.56</v>
      </c>
      <c r="K60" s="1">
        <f t="shared" si="9"/>
        <v>-2.7622922002913386E-3</v>
      </c>
      <c r="L60">
        <v>7.43</v>
      </c>
      <c r="M60">
        <f t="shared" si="10"/>
        <v>26.724091520861375</v>
      </c>
      <c r="N60" s="1">
        <f t="shared" si="2"/>
        <v>253.3937703393772</v>
      </c>
      <c r="O60" s="1">
        <v>109.01</v>
      </c>
      <c r="P60" s="1">
        <f t="shared" si="11"/>
        <v>7.6723978554260608E-3</v>
      </c>
      <c r="Q60">
        <v>8.36</v>
      </c>
      <c r="R60">
        <f t="shared" si="12"/>
        <v>13.039473684210527</v>
      </c>
      <c r="S60" s="1">
        <f t="shared" si="3"/>
        <v>919.69216840199624</v>
      </c>
      <c r="T60" s="1">
        <v>203.16</v>
      </c>
      <c r="U60" s="1">
        <f t="shared" si="13"/>
        <v>2.6156047969205787E-3</v>
      </c>
      <c r="V60">
        <v>16.5</v>
      </c>
      <c r="W60">
        <f t="shared" si="14"/>
        <v>12.312727272727273</v>
      </c>
      <c r="X60" s="1">
        <f t="shared" si="4"/>
        <v>215.81680830972635</v>
      </c>
      <c r="Y60" s="1">
        <v>45.71</v>
      </c>
      <c r="Z60" s="1">
        <f t="shared" si="15"/>
        <v>1.3143483023001501E-3</v>
      </c>
      <c r="AA60">
        <v>2.68</v>
      </c>
      <c r="AB60">
        <f t="shared" si="16"/>
        <v>17.055970149253731</v>
      </c>
      <c r="AC60" s="1">
        <v>1050.6880000000001</v>
      </c>
      <c r="AD60">
        <v>17985.400000000001</v>
      </c>
      <c r="AE60">
        <f t="shared" si="5"/>
        <v>17.117736188097702</v>
      </c>
      <c r="AF60">
        <f t="shared" si="17"/>
        <v>3.248677242652374</v>
      </c>
      <c r="AG60" s="1">
        <v>431.46499999999997</v>
      </c>
      <c r="AH60">
        <v>13064.8</v>
      </c>
      <c r="AI60">
        <f t="shared" si="18"/>
        <v>30.280092243866825</v>
      </c>
      <c r="AJ60">
        <f t="shared" si="19"/>
        <v>6.5574436960382094</v>
      </c>
      <c r="AK60" s="1">
        <v>155.87200000000001</v>
      </c>
      <c r="AL60">
        <v>4191</v>
      </c>
      <c r="AM60">
        <f t="shared" si="6"/>
        <v>26.88744610962841</v>
      </c>
      <c r="AN60">
        <f t="shared" si="20"/>
        <v>4.0543084514435703</v>
      </c>
      <c r="AO60" s="1">
        <f>_xll.BDH(AP$1,"EQY_SH_OUT",$C60,$C60)</f>
        <v>162.952</v>
      </c>
      <c r="AP60">
        <v>11369.6</v>
      </c>
      <c r="AQ60">
        <f t="shared" si="21"/>
        <v>69.772693799401054</v>
      </c>
      <c r="AR60">
        <f t="shared" si="22"/>
        <v>2.9117408105826059</v>
      </c>
      <c r="AS60" s="1">
        <f>_xll.BDH(AT$1,"EQY_SH_OUT",$C60,$C60)</f>
        <v>195.423</v>
      </c>
      <c r="AT60">
        <v>2308.8000000000002</v>
      </c>
      <c r="AU60">
        <f t="shared" si="23"/>
        <v>11.814371900953317</v>
      </c>
      <c r="AV60">
        <f t="shared" si="24"/>
        <v>3.8690165150727651</v>
      </c>
      <c r="AX60">
        <f>(D60+I60+N60+S60+X60)/5</f>
        <v>564.94494107467483</v>
      </c>
      <c r="AZ60">
        <f>(H60+M60+R60+W60+AB60)/5</f>
        <v>16.287071994437134</v>
      </c>
      <c r="BB60">
        <f t="shared" si="25"/>
        <v>4.1282373431579042</v>
      </c>
    </row>
    <row r="61" spans="3:54" x14ac:dyDescent="0.3">
      <c r="C61" s="2" t="s">
        <v>700</v>
      </c>
      <c r="D61" s="1">
        <f t="shared" si="0"/>
        <v>296.62560257096993</v>
      </c>
      <c r="E61" s="1">
        <v>55.38</v>
      </c>
      <c r="F61" s="1">
        <f t="shared" si="7"/>
        <v>-6.8304172274562536E-2</v>
      </c>
      <c r="G61">
        <v>4.51</v>
      </c>
      <c r="H61">
        <f t="shared" si="8"/>
        <v>12.27937915742794</v>
      </c>
      <c r="I61" s="1">
        <f t="shared" si="1"/>
        <v>1141.1165301713042</v>
      </c>
      <c r="J61" s="1">
        <v>199.11</v>
      </c>
      <c r="K61" s="1">
        <f t="shared" si="9"/>
        <v>-6.9840231710735279E-2</v>
      </c>
      <c r="L61">
        <v>7.44</v>
      </c>
      <c r="M61">
        <f t="shared" si="10"/>
        <v>26.762096774193548</v>
      </c>
      <c r="N61" s="1">
        <f t="shared" si="2"/>
        <v>251.46443514644369</v>
      </c>
      <c r="O61" s="1">
        <v>108.18</v>
      </c>
      <c r="P61" s="1">
        <f t="shared" si="11"/>
        <v>-0.10313380865528099</v>
      </c>
      <c r="Q61">
        <v>8.34</v>
      </c>
      <c r="R61">
        <f t="shared" si="12"/>
        <v>12.971223021582734</v>
      </c>
      <c r="S61" s="1">
        <f t="shared" si="3"/>
        <v>917.2928927116385</v>
      </c>
      <c r="T61" s="1">
        <v>202.63</v>
      </c>
      <c r="U61" s="1">
        <f t="shared" si="13"/>
        <v>-8.6923215573179502E-2</v>
      </c>
      <c r="V61">
        <v>16.47</v>
      </c>
      <c r="W61">
        <f t="shared" si="14"/>
        <v>12.302975106253795</v>
      </c>
      <c r="X61" s="1">
        <f t="shared" si="4"/>
        <v>215.53352219074617</v>
      </c>
      <c r="Y61" s="1">
        <v>45.65</v>
      </c>
      <c r="Z61" s="1">
        <f t="shared" si="15"/>
        <v>-7.2719886248222565E-2</v>
      </c>
      <c r="AA61">
        <v>2.67</v>
      </c>
      <c r="AB61">
        <f t="shared" si="16"/>
        <v>17.09737827715356</v>
      </c>
      <c r="AC61" s="1">
        <v>1050.6880000000001</v>
      </c>
      <c r="AD61">
        <v>17964.400000000001</v>
      </c>
      <c r="AE61">
        <f t="shared" si="5"/>
        <v>17.097749284278493</v>
      </c>
      <c r="AF61">
        <f t="shared" si="17"/>
        <v>3.2390228140099309</v>
      </c>
      <c r="AG61" s="1">
        <v>431.46499999999997</v>
      </c>
      <c r="AH61">
        <v>13105.6</v>
      </c>
      <c r="AI61">
        <f t="shared" si="18"/>
        <v>30.37465379578877</v>
      </c>
      <c r="AJ61">
        <f t="shared" si="19"/>
        <v>6.5551364416737883</v>
      </c>
      <c r="AK61" s="1">
        <v>155.87200000000001</v>
      </c>
      <c r="AL61">
        <v>4185.2</v>
      </c>
      <c r="AM61">
        <f t="shared" si="6"/>
        <v>26.850236091151711</v>
      </c>
      <c r="AN61">
        <f t="shared" si="20"/>
        <v>4.0290148523368066</v>
      </c>
      <c r="AO61" s="1">
        <f>_xll.BDH(AP$1,"EQY_SH_OUT",$C61,$C61)</f>
        <v>162.952</v>
      </c>
      <c r="AP61">
        <v>11352.2</v>
      </c>
      <c r="AQ61">
        <f t="shared" si="21"/>
        <v>69.665913888752527</v>
      </c>
      <c r="AR61">
        <f t="shared" si="22"/>
        <v>2.9085960219164564</v>
      </c>
      <c r="AS61" s="1">
        <f>_xll.BDH(AT$1,"EQY_SH_OUT",$C61,$C61)</f>
        <v>195.423</v>
      </c>
      <c r="AT61">
        <v>2305</v>
      </c>
      <c r="AU61">
        <f t="shared" si="23"/>
        <v>11.794926902155837</v>
      </c>
      <c r="AV61">
        <f t="shared" si="24"/>
        <v>3.8703080043383946</v>
      </c>
      <c r="AX61">
        <f>(D61+I61+N61+S61+X61)/5</f>
        <v>564.4065965582206</v>
      </c>
      <c r="AZ61">
        <f>(H61+M61+R61+W61+AB61)/5</f>
        <v>16.282610467322314</v>
      </c>
      <c r="BB61">
        <f t="shared" si="25"/>
        <v>4.1204156268550758</v>
      </c>
    </row>
    <row r="62" spans="3:54" x14ac:dyDescent="0.3">
      <c r="C62" s="2" t="s">
        <v>699</v>
      </c>
      <c r="D62" s="1">
        <f t="shared" si="0"/>
        <v>318.37171933583335</v>
      </c>
      <c r="E62" s="1">
        <v>59.44</v>
      </c>
      <c r="F62" s="1">
        <f t="shared" si="7"/>
        <v>-3.5221554942379552E-2</v>
      </c>
      <c r="G62">
        <v>4.51</v>
      </c>
      <c r="H62">
        <f t="shared" si="8"/>
        <v>13.17960088691796</v>
      </c>
      <c r="I62" s="1">
        <f t="shared" si="1"/>
        <v>1226.7962656243753</v>
      </c>
      <c r="J62" s="1">
        <v>214.06</v>
      </c>
      <c r="K62" s="1">
        <f t="shared" si="9"/>
        <v>2.2205243302612088E-2</v>
      </c>
      <c r="L62">
        <v>7.41</v>
      </c>
      <c r="M62">
        <f t="shared" si="10"/>
        <v>28.887989203778677</v>
      </c>
      <c r="N62" s="1">
        <f t="shared" si="2"/>
        <v>280.38121803812197</v>
      </c>
      <c r="O62" s="1">
        <v>120.62</v>
      </c>
      <c r="P62" s="1">
        <f t="shared" si="11"/>
        <v>-4.3747420553033045E-3</v>
      </c>
      <c r="Q62">
        <v>8.31</v>
      </c>
      <c r="R62">
        <f t="shared" si="12"/>
        <v>14.515042117930204</v>
      </c>
      <c r="S62" s="1">
        <f t="shared" si="3"/>
        <v>1004.6174739701269</v>
      </c>
      <c r="T62" s="1">
        <v>221.92</v>
      </c>
      <c r="U62" s="1">
        <f t="shared" si="13"/>
        <v>-1.3469659924427613E-2</v>
      </c>
      <c r="V62">
        <v>16.43</v>
      </c>
      <c r="W62">
        <f t="shared" si="14"/>
        <v>13.506999391357272</v>
      </c>
      <c r="X62" s="1">
        <f t="shared" si="4"/>
        <v>232.43626062322966</v>
      </c>
      <c r="Y62" s="1">
        <v>49.23</v>
      </c>
      <c r="Z62" s="1">
        <f t="shared" si="15"/>
        <v>-3.4412955465586981E-3</v>
      </c>
      <c r="AA62">
        <v>2.66</v>
      </c>
      <c r="AB62">
        <f t="shared" si="16"/>
        <v>18.507518796992478</v>
      </c>
      <c r="AC62" s="1">
        <v>1050.6880000000001</v>
      </c>
      <c r="AD62">
        <v>17932.5</v>
      </c>
      <c r="AE62">
        <f t="shared" si="5"/>
        <v>17.067388225619784</v>
      </c>
      <c r="AF62">
        <f t="shared" si="17"/>
        <v>3.4826652569357313</v>
      </c>
      <c r="AG62" s="1">
        <v>431.46499999999997</v>
      </c>
      <c r="AH62">
        <v>13091.7</v>
      </c>
      <c r="AI62">
        <f t="shared" si="18"/>
        <v>30.34243797295262</v>
      </c>
      <c r="AJ62">
        <f t="shared" si="19"/>
        <v>7.0548055561920897</v>
      </c>
      <c r="AK62" s="1">
        <v>156.62</v>
      </c>
      <c r="AL62">
        <v>4175</v>
      </c>
      <c r="AM62">
        <f t="shared" si="6"/>
        <v>26.656876516409142</v>
      </c>
      <c r="AN62">
        <f t="shared" si="20"/>
        <v>4.5249112335329347</v>
      </c>
      <c r="AO62" s="1">
        <f>_xll.BDH(AP$1,"EQY_SH_OUT",$C62,$C62)</f>
        <v>162.952</v>
      </c>
      <c r="AP62">
        <v>11308.7</v>
      </c>
      <c r="AQ62">
        <f t="shared" si="21"/>
        <v>69.398964112131182</v>
      </c>
      <c r="AR62">
        <f t="shared" si="22"/>
        <v>3.1977422550779484</v>
      </c>
      <c r="AS62" s="1">
        <f>_xll.BDH(AT$1,"EQY_SH_OUT",$C62,$C62)</f>
        <v>195.423</v>
      </c>
      <c r="AT62">
        <v>2301</v>
      </c>
      <c r="AU62">
        <f t="shared" si="23"/>
        <v>11.774458482369015</v>
      </c>
      <c r="AV62">
        <f t="shared" si="24"/>
        <v>4.1810840026075615</v>
      </c>
      <c r="AX62">
        <f>(D62+I62+N62+S62+X62)/5</f>
        <v>612.52058751833749</v>
      </c>
      <c r="AZ62">
        <f>(H62+M62+R62+W62+AB62)/5</f>
        <v>17.719430079395316</v>
      </c>
      <c r="BB62">
        <f t="shared" si="25"/>
        <v>4.4882416608692539</v>
      </c>
    </row>
    <row r="63" spans="3:54" x14ac:dyDescent="0.3">
      <c r="C63" s="2" t="s">
        <v>698</v>
      </c>
      <c r="D63" s="1">
        <f t="shared" si="0"/>
        <v>329.99464381360519</v>
      </c>
      <c r="E63" s="1">
        <v>61.61</v>
      </c>
      <c r="F63" s="1">
        <f t="shared" si="7"/>
        <v>6.169222815784936E-2</v>
      </c>
      <c r="G63">
        <v>4.5</v>
      </c>
      <c r="H63">
        <f t="shared" si="8"/>
        <v>13.691111111111111</v>
      </c>
      <c r="I63" s="1">
        <f t="shared" si="1"/>
        <v>1200.1467158011792</v>
      </c>
      <c r="J63" s="1">
        <v>209.41</v>
      </c>
      <c r="K63" s="1">
        <f t="shared" si="9"/>
        <v>8.1830862220385381E-2</v>
      </c>
      <c r="L63">
        <v>7.38</v>
      </c>
      <c r="M63">
        <f t="shared" si="10"/>
        <v>28.375338753387535</v>
      </c>
      <c r="N63" s="1">
        <f t="shared" si="2"/>
        <v>281.61320316132048</v>
      </c>
      <c r="O63" s="1">
        <v>121.15</v>
      </c>
      <c r="P63" s="1">
        <f t="shared" si="11"/>
        <v>7.2029023980178852E-2</v>
      </c>
      <c r="Q63">
        <v>8.3000000000000007</v>
      </c>
      <c r="R63">
        <f t="shared" si="12"/>
        <v>14.596385542168674</v>
      </c>
      <c r="S63" s="1">
        <f t="shared" si="3"/>
        <v>1018.3340878225488</v>
      </c>
      <c r="T63" s="1">
        <v>224.95</v>
      </c>
      <c r="U63" s="1">
        <f t="shared" si="13"/>
        <v>0.15637690844599805</v>
      </c>
      <c r="V63">
        <v>16.39</v>
      </c>
      <c r="W63">
        <f t="shared" si="14"/>
        <v>13.724832214765099</v>
      </c>
      <c r="X63" s="1">
        <f t="shared" si="4"/>
        <v>233.2389046270068</v>
      </c>
      <c r="Y63" s="1">
        <v>49.4</v>
      </c>
      <c r="Z63" s="1">
        <f t="shared" si="15"/>
        <v>8.2146768893756938E-2</v>
      </c>
      <c r="AA63">
        <v>2.66</v>
      </c>
      <c r="AB63">
        <f t="shared" si="16"/>
        <v>18.571428571428569</v>
      </c>
      <c r="AC63" s="1">
        <v>1050.6880000000001</v>
      </c>
      <c r="AD63">
        <v>17911.5</v>
      </c>
      <c r="AE63">
        <f t="shared" si="5"/>
        <v>17.047401321800571</v>
      </c>
      <c r="AF63">
        <f t="shared" si="17"/>
        <v>3.6140405705831453</v>
      </c>
      <c r="AG63" s="1">
        <v>431.46499999999997</v>
      </c>
      <c r="AH63">
        <v>13077.8</v>
      </c>
      <c r="AI63">
        <f t="shared" si="18"/>
        <v>30.310222150116463</v>
      </c>
      <c r="AJ63">
        <f t="shared" si="19"/>
        <v>6.9088903064735661</v>
      </c>
      <c r="AK63" s="1">
        <v>156.62</v>
      </c>
      <c r="AL63">
        <v>4169.3</v>
      </c>
      <c r="AM63">
        <f t="shared" si="6"/>
        <v>26.620482696973568</v>
      </c>
      <c r="AN63">
        <f t="shared" si="20"/>
        <v>4.5510068836495332</v>
      </c>
      <c r="AO63" s="1">
        <f>_xll.BDH(AP$1,"EQY_SH_OUT",$C63,$C63)</f>
        <v>162.952</v>
      </c>
      <c r="AP63">
        <v>11259.1</v>
      </c>
      <c r="AQ63">
        <f t="shared" si="21"/>
        <v>69.094579999018123</v>
      </c>
      <c r="AR63">
        <f t="shared" si="22"/>
        <v>3.2556822836638801</v>
      </c>
      <c r="AS63" s="1">
        <f>_xll.BDH(AT$1,"EQY_SH_OUT",$C63,$C63)</f>
        <v>195.423</v>
      </c>
      <c r="AT63">
        <v>2297.1999999999998</v>
      </c>
      <c r="AU63">
        <f t="shared" si="23"/>
        <v>11.755013483571533</v>
      </c>
      <c r="AV63">
        <f t="shared" si="24"/>
        <v>4.2024622148702777</v>
      </c>
      <c r="AX63">
        <f>(D63+I63+N63+S63+X63)/5</f>
        <v>612.66551104513212</v>
      </c>
      <c r="AZ63">
        <f>(H63+M63+R63+W63+AB63)/5</f>
        <v>17.791819238572195</v>
      </c>
      <c r="BB63">
        <f t="shared" si="25"/>
        <v>4.5064164518480805</v>
      </c>
    </row>
    <row r="64" spans="3:54" x14ac:dyDescent="0.3">
      <c r="C64" s="2" t="s">
        <v>697</v>
      </c>
      <c r="D64" s="1">
        <f t="shared" si="0"/>
        <v>310.8194965184793</v>
      </c>
      <c r="E64" s="1">
        <v>58.03</v>
      </c>
      <c r="F64" s="1">
        <f t="shared" si="7"/>
        <v>1.7891597965269401E-2</v>
      </c>
      <c r="G64">
        <v>4.5</v>
      </c>
      <c r="H64">
        <f t="shared" si="8"/>
        <v>12.895555555555555</v>
      </c>
      <c r="I64" s="1">
        <f t="shared" si="1"/>
        <v>1109.3663138228083</v>
      </c>
      <c r="J64" s="1">
        <v>193.57</v>
      </c>
      <c r="K64" s="1">
        <f t="shared" si="9"/>
        <v>-1.651254953764858E-2</v>
      </c>
      <c r="L64">
        <v>7.35</v>
      </c>
      <c r="M64">
        <f t="shared" si="10"/>
        <v>26.336054421768708</v>
      </c>
      <c r="N64" s="1">
        <f t="shared" si="2"/>
        <v>262.69177126917725</v>
      </c>
      <c r="O64" s="1">
        <v>113.01</v>
      </c>
      <c r="P64" s="1">
        <f t="shared" si="11"/>
        <v>2.2992667692586233E-2</v>
      </c>
      <c r="Q64">
        <v>8.2799999999999994</v>
      </c>
      <c r="R64">
        <f t="shared" si="12"/>
        <v>13.648550724637683</v>
      </c>
      <c r="S64" s="1">
        <f t="shared" si="3"/>
        <v>880.62471706654992</v>
      </c>
      <c r="T64" s="1">
        <v>194.53</v>
      </c>
      <c r="U64" s="1">
        <f t="shared" si="13"/>
        <v>7.4054893837389724E-3</v>
      </c>
      <c r="V64">
        <v>16.28</v>
      </c>
      <c r="W64">
        <f t="shared" si="14"/>
        <v>11.949017199017199</v>
      </c>
      <c r="X64" s="1">
        <f t="shared" si="4"/>
        <v>215.53352219074614</v>
      </c>
      <c r="Y64" s="1">
        <v>45.65</v>
      </c>
      <c r="Z64" s="1">
        <f t="shared" si="15"/>
        <v>2.7690229626294416E-2</v>
      </c>
      <c r="AA64">
        <v>2.62</v>
      </c>
      <c r="AB64">
        <f t="shared" si="16"/>
        <v>17.423664122137403</v>
      </c>
      <c r="AC64" s="1">
        <v>1050.6880000000001</v>
      </c>
      <c r="AD64">
        <v>17890.400000000001</v>
      </c>
      <c r="AE64">
        <f t="shared" si="5"/>
        <v>17.02731924224889</v>
      </c>
      <c r="AF64">
        <f t="shared" si="17"/>
        <v>3.4080526226356032</v>
      </c>
      <c r="AG64" s="1">
        <v>431.46499999999997</v>
      </c>
      <c r="AH64">
        <v>13063.9</v>
      </c>
      <c r="AI64">
        <f t="shared" si="18"/>
        <v>30.278006327280313</v>
      </c>
      <c r="AJ64">
        <f t="shared" si="19"/>
        <v>6.3930893569301661</v>
      </c>
      <c r="AK64" s="1">
        <v>156.62</v>
      </c>
      <c r="AL64">
        <v>4163.6000000000004</v>
      </c>
      <c r="AM64">
        <f t="shared" si="6"/>
        <v>26.58408887753799</v>
      </c>
      <c r="AN64">
        <f t="shared" si="20"/>
        <v>4.2510390527428186</v>
      </c>
      <c r="AO64" s="1">
        <f>_xll.BDH(AP$1,"EQY_SH_OUT",$C64,$C64)</f>
        <v>162.952</v>
      </c>
      <c r="AP64">
        <v>11203.8</v>
      </c>
      <c r="AQ64">
        <f t="shared" si="21"/>
        <v>68.755216260002939</v>
      </c>
      <c r="AR64">
        <f t="shared" si="22"/>
        <v>2.8293126046519932</v>
      </c>
      <c r="AS64" s="1">
        <f>_xll.BDH(AT$1,"EQY_SH_OUT",$C64,$C64)</f>
        <v>195.423</v>
      </c>
      <c r="AT64">
        <v>2290.6999999999998</v>
      </c>
      <c r="AU64">
        <f t="shared" si="23"/>
        <v>11.721752301417949</v>
      </c>
      <c r="AV64">
        <f t="shared" si="24"/>
        <v>3.8944689177980534</v>
      </c>
      <c r="AX64">
        <f>(D64+I64+N64+S64+X64)/5</f>
        <v>555.80716417355211</v>
      </c>
      <c r="AZ64">
        <f>(H64+M64+R64+W64+AB64)/5</f>
        <v>16.450568404623311</v>
      </c>
      <c r="BB64">
        <f t="shared" si="25"/>
        <v>4.1551925109517267</v>
      </c>
    </row>
    <row r="65" spans="3:54" x14ac:dyDescent="0.3">
      <c r="C65" s="2" t="s">
        <v>696</v>
      </c>
      <c r="D65" s="1">
        <f t="shared" si="0"/>
        <v>305.35618639528695</v>
      </c>
      <c r="E65" s="1">
        <v>57.01</v>
      </c>
      <c r="F65" s="1">
        <f t="shared" si="7"/>
        <v>3.5980374341268329E-2</v>
      </c>
      <c r="G65">
        <v>4.49</v>
      </c>
      <c r="H65">
        <f t="shared" si="8"/>
        <v>12.697104677060132</v>
      </c>
      <c r="I65" s="1">
        <f t="shared" si="1"/>
        <v>1127.992343269128</v>
      </c>
      <c r="J65" s="1">
        <v>196.82</v>
      </c>
      <c r="K65" s="1">
        <f t="shared" si="9"/>
        <v>2.3877646569213873E-2</v>
      </c>
      <c r="L65">
        <v>7.32</v>
      </c>
      <c r="M65">
        <f t="shared" si="10"/>
        <v>26.887978142076502</v>
      </c>
      <c r="N65" s="1">
        <f t="shared" si="2"/>
        <v>256.78754067875417</v>
      </c>
      <c r="O65" s="1">
        <v>110.47</v>
      </c>
      <c r="P65" s="1">
        <f t="shared" si="11"/>
        <v>2.7436755952380931E-2</v>
      </c>
      <c r="Q65">
        <v>8.26</v>
      </c>
      <c r="R65">
        <f t="shared" si="12"/>
        <v>13.37409200968523</v>
      </c>
      <c r="S65" s="1">
        <f t="shared" si="3"/>
        <v>874.15119963784912</v>
      </c>
      <c r="T65" s="1">
        <v>193.1</v>
      </c>
      <c r="U65" s="1">
        <f t="shared" si="13"/>
        <v>2.761960513011541E-2</v>
      </c>
      <c r="V65">
        <v>16.29</v>
      </c>
      <c r="W65">
        <f t="shared" si="14"/>
        <v>11.853898096992021</v>
      </c>
      <c r="X65" s="1">
        <f t="shared" si="4"/>
        <v>209.72615675165267</v>
      </c>
      <c r="Y65" s="1">
        <v>44.42</v>
      </c>
      <c r="Z65" s="1">
        <f t="shared" si="15"/>
        <v>2.5629184945739958E-2</v>
      </c>
      <c r="AA65">
        <v>2.61</v>
      </c>
      <c r="AB65">
        <f t="shared" si="16"/>
        <v>17.019157088122608</v>
      </c>
      <c r="AC65" s="1">
        <v>1050.6880000000001</v>
      </c>
      <c r="AD65">
        <v>17846.099999999999</v>
      </c>
      <c r="AE65">
        <f t="shared" si="5"/>
        <v>16.985156392763596</v>
      </c>
      <c r="AF65">
        <f t="shared" si="17"/>
        <v>3.3564601162158683</v>
      </c>
      <c r="AG65" s="1">
        <v>431.46499999999997</v>
      </c>
      <c r="AH65">
        <v>13050</v>
      </c>
      <c r="AI65">
        <f t="shared" si="18"/>
        <v>30.245790504444162</v>
      </c>
      <c r="AJ65">
        <f t="shared" si="19"/>
        <v>6.5073518237547887</v>
      </c>
      <c r="AK65" s="1">
        <v>156.62</v>
      </c>
      <c r="AL65">
        <v>4157.8999999999996</v>
      </c>
      <c r="AM65">
        <f t="shared" si="6"/>
        <v>26.547695058102409</v>
      </c>
      <c r="AN65">
        <f t="shared" si="20"/>
        <v>4.1611898795064821</v>
      </c>
      <c r="AO65" s="1">
        <f>_xll.BDH(AP$1,"EQY_SH_OUT",$C65,$C65)</f>
        <v>162.952</v>
      </c>
      <c r="AP65">
        <v>11193.6</v>
      </c>
      <c r="AQ65">
        <f t="shared" si="21"/>
        <v>68.692621139967599</v>
      </c>
      <c r="AR65">
        <f t="shared" si="22"/>
        <v>2.8110733990851915</v>
      </c>
      <c r="AS65" s="1">
        <f>_xll.BDH(AT$1,"EQY_SH_OUT",$C65,$C65)</f>
        <v>196.15799999999999</v>
      </c>
      <c r="AT65">
        <v>2287.1</v>
      </c>
      <c r="AU65">
        <f t="shared" si="23"/>
        <v>11.659478583590779</v>
      </c>
      <c r="AV65">
        <f t="shared" si="24"/>
        <v>3.8097758558873682</v>
      </c>
      <c r="AX65">
        <f>(D65+I65+N65+S65+X65)/5</f>
        <v>554.80268534653419</v>
      </c>
      <c r="AZ65">
        <f>(H65+M65+R65+W65+AB65)/5</f>
        <v>16.366446002787299</v>
      </c>
      <c r="BB65">
        <f t="shared" si="25"/>
        <v>4.1291702148899398</v>
      </c>
    </row>
    <row r="66" spans="3:54" x14ac:dyDescent="0.3">
      <c r="C66" s="2" t="s">
        <v>695</v>
      </c>
      <c r="D66" s="1">
        <f t="shared" si="0"/>
        <v>294.75093733261957</v>
      </c>
      <c r="E66" s="1">
        <v>55.03</v>
      </c>
      <c r="F66" s="1">
        <f t="shared" si="7"/>
        <v>0.14455074875207985</v>
      </c>
      <c r="G66">
        <v>4.4800000000000004</v>
      </c>
      <c r="H66">
        <f t="shared" si="8"/>
        <v>12.283482142857142</v>
      </c>
      <c r="I66" s="1">
        <f t="shared" si="1"/>
        <v>1101.6866586049412</v>
      </c>
      <c r="J66" s="1">
        <v>192.23</v>
      </c>
      <c r="K66" s="1">
        <f t="shared" si="9"/>
        <v>4.6605324767245548E-2</v>
      </c>
      <c r="L66">
        <v>7.29</v>
      </c>
      <c r="M66">
        <f t="shared" si="10"/>
        <v>26.368998628257884</v>
      </c>
      <c r="N66" s="1">
        <f t="shared" si="2"/>
        <v>249.93026499302658</v>
      </c>
      <c r="O66" s="1">
        <v>107.52</v>
      </c>
      <c r="P66" s="1">
        <f t="shared" si="11"/>
        <v>6.5609514370663868E-2</v>
      </c>
      <c r="Q66">
        <v>8.24</v>
      </c>
      <c r="R66">
        <f t="shared" si="12"/>
        <v>13.048543689320388</v>
      </c>
      <c r="S66" s="1">
        <f t="shared" si="3"/>
        <v>850.65640561340365</v>
      </c>
      <c r="T66" s="1">
        <v>187.91</v>
      </c>
      <c r="U66" s="1">
        <f t="shared" si="13"/>
        <v>0.13287514318442151</v>
      </c>
      <c r="V66">
        <v>16.3</v>
      </c>
      <c r="W66">
        <f t="shared" si="14"/>
        <v>11.528220858895704</v>
      </c>
      <c r="X66" s="1">
        <f t="shared" si="4"/>
        <v>204.48536355051954</v>
      </c>
      <c r="Y66" s="1">
        <v>43.31</v>
      </c>
      <c r="Z66" s="1">
        <f t="shared" si="15"/>
        <v>4.9430579113157291E-2</v>
      </c>
      <c r="AA66">
        <v>2.6</v>
      </c>
      <c r="AB66">
        <f t="shared" si="16"/>
        <v>16.657692307692308</v>
      </c>
      <c r="AC66" s="1">
        <v>1053.5319999999999</v>
      </c>
      <c r="AD66">
        <v>17824.900000000001</v>
      </c>
      <c r="AE66">
        <f t="shared" si="5"/>
        <v>16.919182331433696</v>
      </c>
      <c r="AF66">
        <f t="shared" si="17"/>
        <v>3.2525212461219972</v>
      </c>
      <c r="AG66" s="1">
        <v>431.46499999999997</v>
      </c>
      <c r="AH66">
        <v>13036.1</v>
      </c>
      <c r="AI66">
        <f t="shared" si="18"/>
        <v>30.213574681608012</v>
      </c>
      <c r="AJ66">
        <f t="shared" si="19"/>
        <v>6.3623719478985272</v>
      </c>
      <c r="AK66" s="1">
        <v>156.62</v>
      </c>
      <c r="AL66">
        <v>4145.2</v>
      </c>
      <c r="AM66">
        <f t="shared" si="6"/>
        <v>26.466607074447705</v>
      </c>
      <c r="AN66">
        <f t="shared" si="20"/>
        <v>4.0624776609090034</v>
      </c>
      <c r="AO66" s="1">
        <f>_xll.BDH(AP$1,"EQY_SH_OUT",$C66,$C66)</f>
        <v>162.952</v>
      </c>
      <c r="AP66">
        <v>11183.4</v>
      </c>
      <c r="AQ66">
        <f t="shared" si="21"/>
        <v>68.630026019932245</v>
      </c>
      <c r="AR66">
        <f t="shared" si="22"/>
        <v>2.738014407067618</v>
      </c>
      <c r="AS66" s="1">
        <f>_xll.BDH(AT$1,"EQY_SH_OUT",$C66,$C66)</f>
        <v>196.15799999999999</v>
      </c>
      <c r="AT66">
        <v>2283.4</v>
      </c>
      <c r="AU66">
        <f t="shared" si="23"/>
        <v>11.640616237930649</v>
      </c>
      <c r="AV66">
        <f t="shared" si="24"/>
        <v>3.7205934045721292</v>
      </c>
      <c r="AX66">
        <f>(D66+I66+N66+S66+X66)/5</f>
        <v>540.30192601890212</v>
      </c>
      <c r="AZ66">
        <f>(H66+M66+R66+W66+AB66)/5</f>
        <v>15.977387525404685</v>
      </c>
      <c r="BB66">
        <f t="shared" si="25"/>
        <v>4.0271957333138548</v>
      </c>
    </row>
    <row r="67" spans="3:54" x14ac:dyDescent="0.3">
      <c r="C67" s="2" t="s">
        <v>694</v>
      </c>
      <c r="D67" s="1">
        <f t="shared" ref="D67:D130" si="26">D68*(1+F67)</f>
        <v>257.52544188537797</v>
      </c>
      <c r="E67" s="1">
        <v>48.08</v>
      </c>
      <c r="F67" s="1">
        <f t="shared" si="7"/>
        <v>-5.1302288871349688E-2</v>
      </c>
      <c r="G67">
        <v>4.1399999999999997</v>
      </c>
      <c r="H67">
        <f t="shared" si="8"/>
        <v>11.613526570048309</v>
      </c>
      <c r="I67" s="1">
        <f t="shared" ref="I67:I130" si="27">I68*(1+K67)</f>
        <v>1052.6285625863266</v>
      </c>
      <c r="J67" s="1">
        <v>183.67</v>
      </c>
      <c r="K67" s="1">
        <f t="shared" si="9"/>
        <v>-5.6020969316955327E-2</v>
      </c>
      <c r="L67">
        <v>7.26</v>
      </c>
      <c r="M67">
        <f t="shared" si="10"/>
        <v>25.298898071625345</v>
      </c>
      <c r="N67" s="1">
        <f t="shared" ref="N67:N130" si="28">N68*(1+P67)</f>
        <v>234.54207345420747</v>
      </c>
      <c r="O67" s="1">
        <v>100.9</v>
      </c>
      <c r="P67" s="1">
        <f t="shared" si="11"/>
        <v>-5.2760045061960081E-2</v>
      </c>
      <c r="Q67">
        <v>8.19</v>
      </c>
      <c r="R67">
        <f t="shared" si="12"/>
        <v>12.319902319902321</v>
      </c>
      <c r="S67" s="1">
        <f t="shared" ref="S67:S130" si="29">S68*(1+U67)</f>
        <v>750.88275237664448</v>
      </c>
      <c r="T67" s="1">
        <v>165.87</v>
      </c>
      <c r="U67" s="1">
        <f t="shared" si="13"/>
        <v>-7.3662459510778544E-2</v>
      </c>
      <c r="V67">
        <v>16.309999999999999</v>
      </c>
      <c r="W67">
        <f t="shared" si="14"/>
        <v>10.169834457388106</v>
      </c>
      <c r="X67" s="1">
        <f t="shared" ref="X67:X130" si="30">X68*(1+Z67)</f>
        <v>194.85363550519375</v>
      </c>
      <c r="Y67" s="1">
        <v>41.27</v>
      </c>
      <c r="Z67" s="1">
        <f t="shared" si="15"/>
        <v>-7.0914002701485734E-2</v>
      </c>
      <c r="AA67">
        <v>2.59</v>
      </c>
      <c r="AB67">
        <f t="shared" si="16"/>
        <v>15.934362934362936</v>
      </c>
      <c r="AC67" s="1">
        <v>1053.5319999999999</v>
      </c>
      <c r="AD67">
        <v>17259.900000000001</v>
      </c>
      <c r="AE67">
        <f t="shared" ref="AE67:AE130" si="31">AD67/AC67</f>
        <v>16.38289107497447</v>
      </c>
      <c r="AF67">
        <f t="shared" si="17"/>
        <v>2.9347689476764054</v>
      </c>
      <c r="AG67" s="1">
        <v>431.46499999999997</v>
      </c>
      <c r="AH67">
        <v>13022.2</v>
      </c>
      <c r="AI67">
        <f t="shared" si="18"/>
        <v>30.181358858771862</v>
      </c>
      <c r="AJ67">
        <f t="shared" si="19"/>
        <v>6.0855444202976443</v>
      </c>
      <c r="AK67" s="1">
        <v>156.62</v>
      </c>
      <c r="AL67">
        <v>4139.7</v>
      </c>
      <c r="AM67">
        <f t="shared" ref="AM67:AM130" si="32">AL67/AK67</f>
        <v>26.431490231132678</v>
      </c>
      <c r="AN67">
        <f t="shared" si="20"/>
        <v>3.817416237891635</v>
      </c>
      <c r="AO67" s="1">
        <f>_xll.BDH(AP$1,"EQY_SH_OUT",$C67,$C67)</f>
        <v>162.952</v>
      </c>
      <c r="AP67">
        <v>11173.2</v>
      </c>
      <c r="AQ67">
        <f t="shared" si="21"/>
        <v>68.567430899896905</v>
      </c>
      <c r="AR67">
        <f t="shared" si="22"/>
        <v>2.4190785307700571</v>
      </c>
      <c r="AS67" s="1">
        <f>_xll.BDH(AT$1,"EQY_SH_OUT",$C67,$C67)</f>
        <v>196.15799999999999</v>
      </c>
      <c r="AT67">
        <v>2279.8000000000002</v>
      </c>
      <c r="AU67">
        <f t="shared" si="23"/>
        <v>11.622263685396467</v>
      </c>
      <c r="AV67">
        <f t="shared" si="24"/>
        <v>3.5509433546802351</v>
      </c>
      <c r="AX67">
        <f>(D67+I67+N67+S67+X67)/5</f>
        <v>498.08649316155004</v>
      </c>
      <c r="AZ67">
        <f>(H67+M67+R67+W67+AB67)/5</f>
        <v>15.067304870665401</v>
      </c>
      <c r="BB67">
        <f t="shared" si="25"/>
        <v>3.7615502982631952</v>
      </c>
    </row>
    <row r="68" spans="3:54" x14ac:dyDescent="0.3">
      <c r="C68" s="2" t="s">
        <v>693</v>
      </c>
      <c r="D68" s="1">
        <f t="shared" si="26"/>
        <v>271.45152651312304</v>
      </c>
      <c r="E68" s="1">
        <v>50.68</v>
      </c>
      <c r="F68" s="1">
        <f t="shared" ref="F68:F131" si="33">E68/E69-1</f>
        <v>-0.11274509803921562</v>
      </c>
      <c r="G68">
        <v>4.13</v>
      </c>
      <c r="H68">
        <f t="shared" ref="H68:H131" si="34">E68/G68</f>
        <v>12.271186440677967</v>
      </c>
      <c r="I68" s="1">
        <f t="shared" si="27"/>
        <v>1115.0973998062914</v>
      </c>
      <c r="J68" s="1">
        <v>194.57</v>
      </c>
      <c r="K68" s="1">
        <f t="shared" ref="K68:K131" si="35">J68/J69-1</f>
        <v>-5.7818023340274083E-2</v>
      </c>
      <c r="L68">
        <v>7.23</v>
      </c>
      <c r="M68">
        <f t="shared" ref="M68:M131" si="36">J68/L68</f>
        <v>26.911479944674962</v>
      </c>
      <c r="N68" s="1">
        <f t="shared" si="28"/>
        <v>247.60576476057656</v>
      </c>
      <c r="O68" s="1">
        <v>106.52</v>
      </c>
      <c r="P68" s="1">
        <f t="shared" ref="P68:P131" si="37">O68/O69-1</f>
        <v>-6.1001410437235615E-2</v>
      </c>
      <c r="Q68">
        <v>8.17</v>
      </c>
      <c r="R68">
        <f t="shared" ref="R68:R131" si="38">O68/Q68</f>
        <v>13.037943696450428</v>
      </c>
      <c r="S68" s="1">
        <f t="shared" si="29"/>
        <v>810.59302851969596</v>
      </c>
      <c r="T68" s="1">
        <v>179.06</v>
      </c>
      <c r="U68" s="1">
        <f t="shared" ref="U68:U131" si="39">T68/T69-1</f>
        <v>-0.11605864639383912</v>
      </c>
      <c r="V68">
        <v>16.32</v>
      </c>
      <c r="W68">
        <f t="shared" ref="W68:W131" si="40">T68/V68</f>
        <v>10.971813725490197</v>
      </c>
      <c r="X68" s="1">
        <f t="shared" si="30"/>
        <v>209.72615675165267</v>
      </c>
      <c r="Y68" s="1">
        <v>44.42</v>
      </c>
      <c r="Z68" s="1">
        <f t="shared" ref="Z68:Z131" si="41">Y68/Y69-1</f>
        <v>-6.8763102725366898E-2</v>
      </c>
      <c r="AA68">
        <v>2.58</v>
      </c>
      <c r="AB68">
        <f t="shared" ref="AB68:AB131" si="42">Y68/AA68</f>
        <v>17.217054263565892</v>
      </c>
      <c r="AC68" s="1">
        <v>1053.5319999999999</v>
      </c>
      <c r="AD68">
        <v>17238.400000000001</v>
      </c>
      <c r="AE68">
        <f t="shared" si="31"/>
        <v>16.362483531587085</v>
      </c>
      <c r="AF68">
        <f t="shared" ref="AF68:AF131" si="43">E68/AE68</f>
        <v>3.0973293205865966</v>
      </c>
      <c r="AG68" s="1">
        <v>431.46499999999997</v>
      </c>
      <c r="AH68">
        <v>13008.3</v>
      </c>
      <c r="AI68">
        <f t="shared" ref="AI68:AI131" si="44">AH68/AG68</f>
        <v>30.149143035935708</v>
      </c>
      <c r="AJ68">
        <f t="shared" ref="AJ68:AJ131" si="45">J68/AI68</f>
        <v>6.4535831007894959</v>
      </c>
      <c r="AK68" s="1">
        <v>156.62</v>
      </c>
      <c r="AL68">
        <v>4134.1000000000004</v>
      </c>
      <c r="AM68">
        <f t="shared" si="32"/>
        <v>26.395734899757375</v>
      </c>
      <c r="AN68">
        <f t="shared" ref="AN68:AN131" si="46">O68/AM68</f>
        <v>4.0355004474976415</v>
      </c>
      <c r="AO68" s="1">
        <f>_xll.BDH(AP$1,"EQY_SH_OUT",$C68,$C68)</f>
        <v>162.952</v>
      </c>
      <c r="AP68">
        <v>11163</v>
      </c>
      <c r="AQ68">
        <f t="shared" ref="AQ68:AQ131" si="47">AP68/AO68</f>
        <v>68.504835779861551</v>
      </c>
      <c r="AR68">
        <f t="shared" ref="AR68:AR131" si="48">T68/AQ68</f>
        <v>2.6138300743527725</v>
      </c>
      <c r="AS68" s="1">
        <f>_xll.BDH(AT$1,"EQY_SH_OUT",$C68,$C68)</f>
        <v>196.15799999999999</v>
      </c>
      <c r="AT68">
        <v>2276.1</v>
      </c>
      <c r="AU68">
        <f t="shared" ref="AU68:AU131" si="49">AT68/AS68</f>
        <v>11.603401339736335</v>
      </c>
      <c r="AV68">
        <f t="shared" ref="AV68:AV131" si="50">Y68/AU68</f>
        <v>3.8281878476341111</v>
      </c>
      <c r="AX68">
        <f>(D68+I68+N68+S68+X68)/5</f>
        <v>530.89477527026793</v>
      </c>
      <c r="AZ68">
        <f>(H68+M68+R68+W68+AB68)/5</f>
        <v>16.081895614171891</v>
      </c>
      <c r="BB68">
        <f t="shared" ref="BB68:BB131" si="51">(AV68+AR68+AN68+AJ68+AF68)/5</f>
        <v>4.0056861581721233</v>
      </c>
    </row>
    <row r="69" spans="3:54" x14ac:dyDescent="0.3">
      <c r="C69" s="2" t="s">
        <v>692</v>
      </c>
      <c r="D69" s="1">
        <f t="shared" si="26"/>
        <v>305.9453668987685</v>
      </c>
      <c r="E69" s="1">
        <v>57.12</v>
      </c>
      <c r="F69" s="1">
        <f t="shared" si="33"/>
        <v>-4.8780487804878092E-3</v>
      </c>
      <c r="G69">
        <v>4.13</v>
      </c>
      <c r="H69">
        <f t="shared" si="34"/>
        <v>13.830508474576272</v>
      </c>
      <c r="I69" s="1">
        <f t="shared" si="27"/>
        <v>1183.5265664490787</v>
      </c>
      <c r="J69" s="1">
        <v>206.51</v>
      </c>
      <c r="K69" s="1">
        <f t="shared" si="35"/>
        <v>4.8170494355779248E-3</v>
      </c>
      <c r="L69">
        <v>7.18</v>
      </c>
      <c r="M69">
        <f t="shared" si="36"/>
        <v>28.761838440111422</v>
      </c>
      <c r="N69" s="1">
        <f t="shared" si="28"/>
        <v>263.69130636913076</v>
      </c>
      <c r="O69" s="1">
        <v>113.44</v>
      </c>
      <c r="P69" s="1">
        <f t="shared" si="37"/>
        <v>-1.3736741436271904E-2</v>
      </c>
      <c r="Q69">
        <v>8</v>
      </c>
      <c r="R69">
        <f t="shared" si="38"/>
        <v>14.18</v>
      </c>
      <c r="S69" s="1">
        <f t="shared" si="29"/>
        <v>917.02127659574887</v>
      </c>
      <c r="T69" s="1">
        <v>202.57</v>
      </c>
      <c r="U69" s="1">
        <f t="shared" si="39"/>
        <v>-2.3900159013154787E-2</v>
      </c>
      <c r="V69">
        <v>16.28</v>
      </c>
      <c r="W69">
        <f t="shared" si="40"/>
        <v>12.442874692874691</v>
      </c>
      <c r="X69" s="1">
        <f t="shared" si="30"/>
        <v>225.21246458923531</v>
      </c>
      <c r="Y69" s="1">
        <v>47.7</v>
      </c>
      <c r="Z69" s="1">
        <f t="shared" si="41"/>
        <v>5.9046815689582921E-3</v>
      </c>
      <c r="AA69">
        <v>2.5499999999999998</v>
      </c>
      <c r="AB69">
        <f t="shared" si="42"/>
        <v>18.705882352941178</v>
      </c>
      <c r="AC69" s="1">
        <v>1053.5319999999999</v>
      </c>
      <c r="AD69">
        <v>17217</v>
      </c>
      <c r="AE69">
        <f t="shared" si="31"/>
        <v>16.34217090700615</v>
      </c>
      <c r="AF69">
        <f t="shared" si="43"/>
        <v>3.4952516605680426</v>
      </c>
      <c r="AG69" s="1">
        <v>431.46499999999997</v>
      </c>
      <c r="AH69">
        <v>12938.5</v>
      </c>
      <c r="AI69">
        <f t="shared" si="44"/>
        <v>29.987368616226114</v>
      </c>
      <c r="AJ69">
        <f t="shared" si="45"/>
        <v>6.8865662286972986</v>
      </c>
      <c r="AK69" s="1">
        <v>156.62</v>
      </c>
      <c r="AL69">
        <v>4121.5</v>
      </c>
      <c r="AM69">
        <f t="shared" si="32"/>
        <v>26.315285404162942</v>
      </c>
      <c r="AN69">
        <f t="shared" si="46"/>
        <v>4.3108025718791705</v>
      </c>
      <c r="AO69" s="1">
        <f>_xll.BDH(AP$1,"EQY_SH_OUT",$C69,$C69)</f>
        <v>161.946</v>
      </c>
      <c r="AP69">
        <v>11121.7</v>
      </c>
      <c r="AQ69">
        <f t="shared" si="47"/>
        <v>68.675360922776733</v>
      </c>
      <c r="AR69">
        <f t="shared" si="48"/>
        <v>2.9496750694588054</v>
      </c>
      <c r="AS69" s="1">
        <f>_xll.BDH(AT$1,"EQY_SH_OUT",$C69,$C69)</f>
        <v>196.15799999999999</v>
      </c>
      <c r="AT69">
        <v>2269</v>
      </c>
      <c r="AU69">
        <f t="shared" si="49"/>
        <v>11.567206027793922</v>
      </c>
      <c r="AV69">
        <f t="shared" si="50"/>
        <v>4.1237270163067432</v>
      </c>
      <c r="AX69">
        <f>(D69+I69+N69+S69+X69)/5</f>
        <v>579.07939618039245</v>
      </c>
      <c r="AZ69">
        <f>(H69+M69+R69+W69+AB69)/5</f>
        <v>17.584220792100712</v>
      </c>
      <c r="BB69">
        <f t="shared" si="51"/>
        <v>4.353204509382012</v>
      </c>
    </row>
    <row r="70" spans="3:54" x14ac:dyDescent="0.3">
      <c r="C70" s="2" t="s">
        <v>691</v>
      </c>
      <c r="D70" s="1">
        <f t="shared" si="26"/>
        <v>307.44509908944872</v>
      </c>
      <c r="E70" s="1">
        <v>57.4</v>
      </c>
      <c r="F70" s="1">
        <f t="shared" si="33"/>
        <v>7.3900841908325354E-2</v>
      </c>
      <c r="G70">
        <v>4.12</v>
      </c>
      <c r="H70">
        <f t="shared" si="34"/>
        <v>13.932038834951456</v>
      </c>
      <c r="I70" s="1">
        <f t="shared" si="27"/>
        <v>1177.8527913254306</v>
      </c>
      <c r="J70" s="1">
        <v>205.52</v>
      </c>
      <c r="K70" s="1">
        <f t="shared" si="35"/>
        <v>0.13628573008237965</v>
      </c>
      <c r="L70">
        <v>6.79</v>
      </c>
      <c r="M70">
        <f t="shared" si="36"/>
        <v>30.268041237113405</v>
      </c>
      <c r="N70" s="1">
        <f t="shared" si="28"/>
        <v>267.36401673640177</v>
      </c>
      <c r="O70" s="1">
        <v>115.02</v>
      </c>
      <c r="P70" s="1">
        <f t="shared" si="37"/>
        <v>7.2047721129648412E-2</v>
      </c>
      <c r="Q70">
        <v>7.46</v>
      </c>
      <c r="R70">
        <f t="shared" si="38"/>
        <v>15.41823056300268</v>
      </c>
      <c r="S70" s="1">
        <f t="shared" si="29"/>
        <v>939.47487550928452</v>
      </c>
      <c r="T70" s="1">
        <v>207.53</v>
      </c>
      <c r="U70" s="1">
        <f t="shared" si="39"/>
        <v>0.10089650416423535</v>
      </c>
      <c r="V70">
        <v>14.97</v>
      </c>
      <c r="W70">
        <f t="shared" si="40"/>
        <v>13.863059452237808</v>
      </c>
      <c r="X70" s="1">
        <f t="shared" si="30"/>
        <v>223.89046270066117</v>
      </c>
      <c r="Y70" s="1">
        <v>47.42</v>
      </c>
      <c r="Z70" s="1">
        <f t="shared" si="41"/>
        <v>6.3228699551569401E-2</v>
      </c>
      <c r="AA70">
        <v>2.38</v>
      </c>
      <c r="AB70">
        <f t="shared" si="42"/>
        <v>19.92436974789916</v>
      </c>
      <c r="AC70" s="1">
        <v>1056.3409999999999</v>
      </c>
      <c r="AD70">
        <v>17195.5</v>
      </c>
      <c r="AE70">
        <f t="shared" si="31"/>
        <v>16.278360870211419</v>
      </c>
      <c r="AF70">
        <f t="shared" si="43"/>
        <v>3.5261535518013432</v>
      </c>
      <c r="AG70" s="1">
        <v>431.46499999999997</v>
      </c>
      <c r="AH70">
        <v>12251.7</v>
      </c>
      <c r="AI70">
        <f t="shared" si="44"/>
        <v>28.395582492206788</v>
      </c>
      <c r="AJ70">
        <f t="shared" si="45"/>
        <v>7.2377455210297335</v>
      </c>
      <c r="AK70" s="1">
        <v>156.708</v>
      </c>
      <c r="AL70">
        <v>4067.4</v>
      </c>
      <c r="AM70">
        <f t="shared" si="32"/>
        <v>25.955279883605176</v>
      </c>
      <c r="AN70">
        <f t="shared" si="46"/>
        <v>4.4314682991591683</v>
      </c>
      <c r="AO70" s="1">
        <f>_xll.BDH(AP$1,"EQY_SH_OUT",$C70,$C70)</f>
        <v>161.946</v>
      </c>
      <c r="AP70">
        <v>10599.1</v>
      </c>
      <c r="AQ70">
        <f t="shared" si="47"/>
        <v>65.448359329653101</v>
      </c>
      <c r="AR70">
        <f t="shared" si="48"/>
        <v>3.1708969044541515</v>
      </c>
      <c r="AS70" s="1">
        <f>_xll.BDH(AT$1,"EQY_SH_OUT",$C70,$C70)</f>
        <v>196.15799999999999</v>
      </c>
      <c r="AT70">
        <v>2220.8000000000002</v>
      </c>
      <c r="AU70">
        <f t="shared" si="49"/>
        <v>11.321485741086269</v>
      </c>
      <c r="AV70">
        <f t="shared" si="50"/>
        <v>4.188496199567723</v>
      </c>
      <c r="AX70">
        <f>(D70+I70+N70+S70+X70)/5</f>
        <v>583.20544907224541</v>
      </c>
      <c r="AZ70">
        <f>(H70+M70+R70+W70+AB70)/5</f>
        <v>18.681147967040904</v>
      </c>
      <c r="BB70">
        <f t="shared" si="51"/>
        <v>4.5109520952024242</v>
      </c>
    </row>
    <row r="71" spans="3:54" x14ac:dyDescent="0.3">
      <c r="C71" s="2" t="s">
        <v>690</v>
      </c>
      <c r="D71" s="1">
        <f t="shared" si="26"/>
        <v>286.28816282806685</v>
      </c>
      <c r="E71" s="1">
        <v>53.45</v>
      </c>
      <c r="F71" s="1">
        <f t="shared" si="33"/>
        <v>-2.1062271062270987E-2</v>
      </c>
      <c r="G71">
        <v>4.0999999999999996</v>
      </c>
      <c r="H71">
        <f t="shared" si="34"/>
        <v>13.036585365853661</v>
      </c>
      <c r="I71" s="1">
        <f t="shared" si="27"/>
        <v>1036.581521832574</v>
      </c>
      <c r="J71" s="1">
        <v>180.87</v>
      </c>
      <c r="K71" s="1">
        <f t="shared" si="35"/>
        <v>-1.093673101110082E-2</v>
      </c>
      <c r="L71">
        <v>6.3</v>
      </c>
      <c r="M71">
        <f t="shared" si="36"/>
        <v>28.709523809523812</v>
      </c>
      <c r="N71" s="1">
        <f t="shared" si="28"/>
        <v>249.39562993956312</v>
      </c>
      <c r="O71" s="1">
        <v>107.29</v>
      </c>
      <c r="P71" s="1">
        <f t="shared" si="37"/>
        <v>-2.3393409794283615E-2</v>
      </c>
      <c r="Q71">
        <v>7.38</v>
      </c>
      <c r="R71">
        <f t="shared" si="38"/>
        <v>14.537940379403794</v>
      </c>
      <c r="S71" s="1">
        <f t="shared" si="29"/>
        <v>853.37256677229902</v>
      </c>
      <c r="T71" s="1">
        <v>188.51</v>
      </c>
      <c r="U71" s="1">
        <f t="shared" si="39"/>
        <v>-4.0173116089613159E-2</v>
      </c>
      <c r="V71">
        <v>14.9</v>
      </c>
      <c r="W71">
        <f t="shared" si="40"/>
        <v>12.651677852348993</v>
      </c>
      <c r="X71" s="1">
        <f t="shared" si="30"/>
        <v>210.5760151085932</v>
      </c>
      <c r="Y71" s="1">
        <v>44.6</v>
      </c>
      <c r="Z71" s="1">
        <f t="shared" si="41"/>
        <v>-2.2144266608199903E-2</v>
      </c>
      <c r="AA71">
        <v>2.37</v>
      </c>
      <c r="AB71">
        <f t="shared" si="42"/>
        <v>18.81856540084388</v>
      </c>
      <c r="AC71" s="1">
        <v>1056.3409999999999</v>
      </c>
      <c r="AD71">
        <v>17137.3</v>
      </c>
      <c r="AE71">
        <f t="shared" si="31"/>
        <v>16.223265025214396</v>
      </c>
      <c r="AF71">
        <f t="shared" si="43"/>
        <v>3.2946512256889946</v>
      </c>
      <c r="AG71" s="1">
        <v>431.46499999999997</v>
      </c>
      <c r="AH71">
        <v>11777.4</v>
      </c>
      <c r="AI71">
        <f t="shared" si="44"/>
        <v>27.296304451114228</v>
      </c>
      <c r="AJ71">
        <f t="shared" si="45"/>
        <v>6.6261716974884104</v>
      </c>
      <c r="AK71" s="1">
        <v>156.708</v>
      </c>
      <c r="AL71">
        <v>4033.2</v>
      </c>
      <c r="AM71">
        <f t="shared" si="32"/>
        <v>25.737039589555096</v>
      </c>
      <c r="AN71">
        <f t="shared" si="46"/>
        <v>4.1687001190121995</v>
      </c>
      <c r="AO71" s="1">
        <f>_xll.BDH(AP$1,"EQY_SH_OUT",$C71,$C71)</f>
        <v>161.946</v>
      </c>
      <c r="AP71">
        <v>10586</v>
      </c>
      <c r="AQ71">
        <f t="shared" si="47"/>
        <v>65.367468168401814</v>
      </c>
      <c r="AR71">
        <f t="shared" si="48"/>
        <v>2.883850411864727</v>
      </c>
      <c r="AS71" s="1">
        <f>_xll.BDH(AT$1,"EQY_SH_OUT",$C71,$C71)</f>
        <v>196.15799999999999</v>
      </c>
      <c r="AT71">
        <v>2216.5</v>
      </c>
      <c r="AU71">
        <f t="shared" si="49"/>
        <v>11.299564636670439</v>
      </c>
      <c r="AV71">
        <f t="shared" si="50"/>
        <v>3.9470547259192421</v>
      </c>
      <c r="AX71">
        <f>(D71+I71+N71+S71+X71)/5</f>
        <v>527.24277929621928</v>
      </c>
      <c r="AZ71">
        <f>(H71+M71+R71+W71+AB71)/5</f>
        <v>17.550858561594829</v>
      </c>
      <c r="BB71">
        <f t="shared" si="51"/>
        <v>4.1840856359947143</v>
      </c>
    </row>
    <row r="72" spans="3:54" x14ac:dyDescent="0.3">
      <c r="C72" s="2" t="s">
        <v>689</v>
      </c>
      <c r="D72" s="1">
        <f t="shared" si="26"/>
        <v>292.44777718264635</v>
      </c>
      <c r="E72" s="1">
        <v>54.6</v>
      </c>
      <c r="F72" s="1">
        <f t="shared" si="33"/>
        <v>6.8075117370892002E-2</v>
      </c>
      <c r="G72">
        <v>4.09</v>
      </c>
      <c r="H72">
        <f t="shared" si="34"/>
        <v>13.349633251833742</v>
      </c>
      <c r="I72" s="1">
        <f t="shared" si="27"/>
        <v>1048.0436937995401</v>
      </c>
      <c r="J72" s="1">
        <v>182.87</v>
      </c>
      <c r="K72" s="1">
        <f t="shared" si="35"/>
        <v>5.2065354964906385E-2</v>
      </c>
      <c r="L72">
        <v>6.25</v>
      </c>
      <c r="M72">
        <f t="shared" si="36"/>
        <v>29.2592</v>
      </c>
      <c r="N72" s="1">
        <f t="shared" si="28"/>
        <v>255.36959553695968</v>
      </c>
      <c r="O72" s="1">
        <v>109.86</v>
      </c>
      <c r="P72" s="1">
        <f t="shared" si="37"/>
        <v>4.5588655182259519E-2</v>
      </c>
      <c r="Q72">
        <v>7.37</v>
      </c>
      <c r="R72">
        <f t="shared" si="38"/>
        <v>14.906377204884667</v>
      </c>
      <c r="S72" s="1">
        <f t="shared" si="29"/>
        <v>889.09008601177413</v>
      </c>
      <c r="T72" s="1">
        <v>196.4</v>
      </c>
      <c r="U72" s="1">
        <f t="shared" si="39"/>
        <v>6.698538599445869E-2</v>
      </c>
      <c r="V72">
        <v>14.89</v>
      </c>
      <c r="W72">
        <f t="shared" si="40"/>
        <v>13.190060443250504</v>
      </c>
      <c r="X72" s="1">
        <f t="shared" si="30"/>
        <v>215.34466477809272</v>
      </c>
      <c r="Y72" s="1">
        <v>45.61</v>
      </c>
      <c r="Z72" s="1">
        <f t="shared" si="41"/>
        <v>8.9324098399808927E-2</v>
      </c>
      <c r="AA72">
        <v>2.36</v>
      </c>
      <c r="AB72">
        <f t="shared" si="42"/>
        <v>19.326271186440678</v>
      </c>
      <c r="AC72" s="1">
        <v>1056.3409999999999</v>
      </c>
      <c r="AD72">
        <v>17116.099999999999</v>
      </c>
      <c r="AE72">
        <f t="shared" si="31"/>
        <v>16.20319574834263</v>
      </c>
      <c r="AF72">
        <f t="shared" si="43"/>
        <v>3.369705633876876</v>
      </c>
      <c r="AG72" s="1">
        <v>431.46499999999997</v>
      </c>
      <c r="AH72">
        <v>11751.7</v>
      </c>
      <c r="AI72">
        <f t="shared" si="44"/>
        <v>27.236739944143793</v>
      </c>
      <c r="AJ72">
        <f t="shared" si="45"/>
        <v>6.7140928163584839</v>
      </c>
      <c r="AK72" s="1">
        <v>156.708</v>
      </c>
      <c r="AL72">
        <v>4029.5</v>
      </c>
      <c r="AM72">
        <f t="shared" si="32"/>
        <v>25.713428797508744</v>
      </c>
      <c r="AN72">
        <f t="shared" si="46"/>
        <v>4.2724757116267522</v>
      </c>
      <c r="AO72" s="1">
        <f>_xll.BDH(AP$1,"EQY_SH_OUT",$C72,$C72)</f>
        <v>161.946</v>
      </c>
      <c r="AP72">
        <v>10578</v>
      </c>
      <c r="AQ72">
        <f t="shared" si="47"/>
        <v>65.318068985958277</v>
      </c>
      <c r="AR72">
        <f t="shared" si="48"/>
        <v>3.0068249574588775</v>
      </c>
      <c r="AS72" s="1">
        <f>_xll.BDH(AT$1,"EQY_SH_OUT",$C72,$C72)</f>
        <v>196.15799999999999</v>
      </c>
      <c r="AT72">
        <v>2212.1999999999998</v>
      </c>
      <c r="AU72">
        <f t="shared" si="49"/>
        <v>11.277643532254611</v>
      </c>
      <c r="AV72">
        <f t="shared" si="50"/>
        <v>4.0442845945212911</v>
      </c>
      <c r="AX72">
        <f>(D72+I72+N72+S72+X72)/5</f>
        <v>540.05916346180265</v>
      </c>
      <c r="AZ72">
        <f>(H72+M72+R72+W72+AB72)/5</f>
        <v>18.006308417281918</v>
      </c>
      <c r="BB72">
        <f t="shared" si="51"/>
        <v>4.2814767427684561</v>
      </c>
    </row>
    <row r="73" spans="3:54" x14ac:dyDescent="0.3">
      <c r="C73" s="2" t="s">
        <v>688</v>
      </c>
      <c r="D73" s="1">
        <f t="shared" si="26"/>
        <v>273.8082485270491</v>
      </c>
      <c r="E73" s="1">
        <v>51.12</v>
      </c>
      <c r="F73" s="1">
        <f t="shared" si="33"/>
        <v>-1.8056089127929442E-2</v>
      </c>
      <c r="G73">
        <v>4.09</v>
      </c>
      <c r="H73">
        <f t="shared" si="34"/>
        <v>12.49877750611247</v>
      </c>
      <c r="I73" s="1">
        <f t="shared" si="27"/>
        <v>996.1773656490185</v>
      </c>
      <c r="J73" s="1">
        <v>173.82</v>
      </c>
      <c r="K73" s="1">
        <f t="shared" si="35"/>
        <v>-7.9899554845337395E-3</v>
      </c>
      <c r="L73">
        <v>6.15</v>
      </c>
      <c r="M73">
        <f t="shared" si="36"/>
        <v>28.26341463414634</v>
      </c>
      <c r="N73" s="1">
        <f t="shared" si="28"/>
        <v>244.23523942352404</v>
      </c>
      <c r="O73" s="1">
        <v>105.07</v>
      </c>
      <c r="P73" s="1">
        <f t="shared" si="37"/>
        <v>-3.8876692279546265E-2</v>
      </c>
      <c r="Q73">
        <v>7.36</v>
      </c>
      <c r="R73">
        <f t="shared" si="38"/>
        <v>14.275815217391303</v>
      </c>
      <c r="S73" s="1">
        <f t="shared" si="29"/>
        <v>833.27297419647277</v>
      </c>
      <c r="T73" s="1">
        <v>184.07</v>
      </c>
      <c r="U73" s="1">
        <f t="shared" si="39"/>
        <v>-1.4033960040709226E-2</v>
      </c>
      <c r="V73">
        <v>14.88</v>
      </c>
      <c r="W73">
        <f t="shared" si="40"/>
        <v>12.37029569892473</v>
      </c>
      <c r="X73" s="1">
        <f t="shared" si="30"/>
        <v>197.68649669499544</v>
      </c>
      <c r="Y73" s="1">
        <v>41.87</v>
      </c>
      <c r="Z73" s="1">
        <f t="shared" si="41"/>
        <v>-2.1500350549193747E-2</v>
      </c>
      <c r="AA73">
        <v>2.2999999999999998</v>
      </c>
      <c r="AB73">
        <f t="shared" si="42"/>
        <v>18.204347826086956</v>
      </c>
      <c r="AC73" s="1">
        <v>1056.3409999999999</v>
      </c>
      <c r="AD73">
        <v>17094.900000000001</v>
      </c>
      <c r="AE73">
        <f t="shared" si="31"/>
        <v>16.183126471470864</v>
      </c>
      <c r="AF73">
        <f t="shared" si="43"/>
        <v>3.1588457329378929</v>
      </c>
      <c r="AG73" s="1">
        <v>431.46499999999997</v>
      </c>
      <c r="AH73">
        <v>11559.8</v>
      </c>
      <c r="AI73">
        <f t="shared" si="44"/>
        <v>26.791976174197213</v>
      </c>
      <c r="AJ73">
        <f t="shared" si="45"/>
        <v>6.487763309053789</v>
      </c>
      <c r="AK73" s="1">
        <v>156.708</v>
      </c>
      <c r="AL73">
        <v>4025.9</v>
      </c>
      <c r="AM73">
        <f t="shared" si="32"/>
        <v>25.690456134977154</v>
      </c>
      <c r="AN73">
        <f t="shared" si="46"/>
        <v>4.0898456394843388</v>
      </c>
      <c r="AO73" s="1">
        <f>_xll.BDH(AP$1,"EQY_SH_OUT",$C73,$C73)</f>
        <v>161.946</v>
      </c>
      <c r="AP73">
        <v>10569.9</v>
      </c>
      <c r="AQ73">
        <f t="shared" si="47"/>
        <v>65.268052313734202</v>
      </c>
      <c r="AR73">
        <f t="shared" si="48"/>
        <v>2.8202159168960921</v>
      </c>
      <c r="AS73" s="1">
        <f>_xll.BDH(AT$1,"EQY_SH_OUT",$C73,$C73)</f>
        <v>196.15799999999999</v>
      </c>
      <c r="AT73">
        <v>2187.5</v>
      </c>
      <c r="AU73">
        <f t="shared" si="49"/>
        <v>11.151724630145088</v>
      </c>
      <c r="AV73">
        <f t="shared" si="50"/>
        <v>3.7545762102857139</v>
      </c>
      <c r="AX73">
        <f>(D73+I73+N73+S73+X73)/5</f>
        <v>509.03606489821203</v>
      </c>
      <c r="AZ73">
        <f>(H73+M73+R73+W73+AB73)/5</f>
        <v>17.122530176532361</v>
      </c>
      <c r="BB73">
        <f t="shared" si="51"/>
        <v>4.0622493617315651</v>
      </c>
    </row>
    <row r="74" spans="3:54" x14ac:dyDescent="0.3">
      <c r="C74" s="2" t="s">
        <v>687</v>
      </c>
      <c r="D74" s="1">
        <f t="shared" si="26"/>
        <v>278.84306373861853</v>
      </c>
      <c r="E74" s="1">
        <v>52.06</v>
      </c>
      <c r="F74" s="1">
        <f t="shared" si="33"/>
        <v>-9.1358964598400316E-3</v>
      </c>
      <c r="G74">
        <v>4.09</v>
      </c>
      <c r="H74">
        <f t="shared" si="34"/>
        <v>12.728606356968216</v>
      </c>
      <c r="I74" s="1">
        <f t="shared" si="27"/>
        <v>1004.2008860258948</v>
      </c>
      <c r="J74" s="1">
        <v>175.22</v>
      </c>
      <c r="K74" s="1">
        <f t="shared" si="35"/>
        <v>8.1703107019561738E-3</v>
      </c>
      <c r="L74">
        <v>6.08</v>
      </c>
      <c r="M74">
        <f t="shared" si="36"/>
        <v>28.819078947368421</v>
      </c>
      <c r="N74" s="1">
        <f t="shared" si="28"/>
        <v>254.11436541143664</v>
      </c>
      <c r="O74" s="1">
        <v>109.32</v>
      </c>
      <c r="P74" s="1">
        <f t="shared" si="37"/>
        <v>3.4933257597273393E-2</v>
      </c>
      <c r="Q74">
        <v>7.35</v>
      </c>
      <c r="R74">
        <f t="shared" si="38"/>
        <v>14.873469387755101</v>
      </c>
      <c r="S74" s="1">
        <f t="shared" si="29"/>
        <v>845.13354459031621</v>
      </c>
      <c r="T74" s="1">
        <v>186.69</v>
      </c>
      <c r="U74" s="1">
        <f t="shared" si="39"/>
        <v>1.9858308286817561E-3</v>
      </c>
      <c r="V74">
        <v>14.87</v>
      </c>
      <c r="W74">
        <f t="shared" si="40"/>
        <v>12.554808338937459</v>
      </c>
      <c r="X74" s="1">
        <f t="shared" si="30"/>
        <v>202.03021718602471</v>
      </c>
      <c r="Y74" s="1">
        <v>42.79</v>
      </c>
      <c r="Z74" s="1">
        <f t="shared" si="41"/>
        <v>2.1728748806112641E-2</v>
      </c>
      <c r="AA74">
        <v>2.2999999999999998</v>
      </c>
      <c r="AB74">
        <f t="shared" si="42"/>
        <v>18.604347826086958</v>
      </c>
      <c r="AC74" s="1">
        <v>1056.3409999999999</v>
      </c>
      <c r="AD74">
        <v>17073.7</v>
      </c>
      <c r="AE74">
        <f t="shared" si="31"/>
        <v>16.163057194599094</v>
      </c>
      <c r="AF74">
        <f t="shared" si="43"/>
        <v>3.220925309686828</v>
      </c>
      <c r="AG74" s="1">
        <v>431.46499999999997</v>
      </c>
      <c r="AH74">
        <v>11460.7</v>
      </c>
      <c r="AI74">
        <f t="shared" si="44"/>
        <v>26.562293581171129</v>
      </c>
      <c r="AJ74">
        <f t="shared" si="45"/>
        <v>6.5965689094034392</v>
      </c>
      <c r="AK74" s="1">
        <v>156.708</v>
      </c>
      <c r="AL74">
        <v>4022.3</v>
      </c>
      <c r="AM74">
        <f t="shared" si="32"/>
        <v>25.667483472445568</v>
      </c>
      <c r="AN74">
        <f t="shared" si="46"/>
        <v>4.2590852397881802</v>
      </c>
      <c r="AO74" s="1">
        <f>_xll.BDH(AP$1,"EQY_SH_OUT",$C74,$C74)</f>
        <v>161.946</v>
      </c>
      <c r="AP74">
        <v>10561.8</v>
      </c>
      <c r="AQ74">
        <f t="shared" si="47"/>
        <v>65.218035641510127</v>
      </c>
      <c r="AR74">
        <f t="shared" si="48"/>
        <v>2.8625517184570812</v>
      </c>
      <c r="AS74" s="1">
        <f>_xll.BDH(AT$1,"EQY_SH_OUT",$C74,$C74)</f>
        <v>196.15799999999999</v>
      </c>
      <c r="AT74">
        <v>2185.6999999999998</v>
      </c>
      <c r="AU74">
        <f t="shared" si="49"/>
        <v>11.142548353877997</v>
      </c>
      <c r="AV74">
        <f t="shared" si="50"/>
        <v>3.8402346250629087</v>
      </c>
      <c r="AX74">
        <f>(D74+I74+N74+S74+X74)/5</f>
        <v>516.86441539045825</v>
      </c>
      <c r="AZ74">
        <f>(H74+M74+R74+W74+AB74)/5</f>
        <v>17.516062171423233</v>
      </c>
      <c r="BB74">
        <f t="shared" si="51"/>
        <v>4.1558731604796879</v>
      </c>
    </row>
    <row r="75" spans="3:54" x14ac:dyDescent="0.3">
      <c r="C75" s="2" t="s">
        <v>686</v>
      </c>
      <c r="D75" s="1">
        <f t="shared" si="26"/>
        <v>281.41403320835605</v>
      </c>
      <c r="E75" s="1">
        <v>52.54</v>
      </c>
      <c r="F75" s="1">
        <f t="shared" si="33"/>
        <v>2.1582733812949728E-2</v>
      </c>
      <c r="G75">
        <v>4.0599999999999996</v>
      </c>
      <c r="H75">
        <f t="shared" si="34"/>
        <v>12.94088669950739</v>
      </c>
      <c r="I75" s="1">
        <f t="shared" si="27"/>
        <v>996.06274392934893</v>
      </c>
      <c r="J75" s="1">
        <v>173.8</v>
      </c>
      <c r="K75" s="1">
        <f t="shared" si="35"/>
        <v>1.0582625886731201E-2</v>
      </c>
      <c r="L75">
        <v>6.06</v>
      </c>
      <c r="M75">
        <f t="shared" si="36"/>
        <v>28.679867986798683</v>
      </c>
      <c r="N75" s="1">
        <f t="shared" si="28"/>
        <v>245.53695955369608</v>
      </c>
      <c r="O75" s="1">
        <v>105.63</v>
      </c>
      <c r="P75" s="1">
        <f t="shared" si="37"/>
        <v>1.5868436237737926E-2</v>
      </c>
      <c r="Q75">
        <v>7.34</v>
      </c>
      <c r="R75">
        <f t="shared" si="38"/>
        <v>14.39100817438692</v>
      </c>
      <c r="S75" s="1">
        <f t="shared" si="29"/>
        <v>843.45857854233077</v>
      </c>
      <c r="T75" s="1">
        <v>186.32</v>
      </c>
      <c r="U75" s="1">
        <f t="shared" si="39"/>
        <v>-7.5083127748587497E-4</v>
      </c>
      <c r="V75">
        <v>14.86</v>
      </c>
      <c r="W75">
        <f t="shared" si="40"/>
        <v>12.53835800807537</v>
      </c>
      <c r="X75" s="1">
        <f t="shared" si="30"/>
        <v>197.73371104815882</v>
      </c>
      <c r="Y75" s="1">
        <v>41.88</v>
      </c>
      <c r="Z75" s="1">
        <f t="shared" si="41"/>
        <v>3.3818810170328506E-2</v>
      </c>
      <c r="AA75">
        <v>2.2999999999999998</v>
      </c>
      <c r="AB75">
        <f t="shared" si="42"/>
        <v>18.208695652173915</v>
      </c>
      <c r="AC75" s="1">
        <v>1056.3409999999999</v>
      </c>
      <c r="AD75">
        <v>17020</v>
      </c>
      <c r="AE75">
        <f t="shared" si="31"/>
        <v>16.112221337617306</v>
      </c>
      <c r="AF75">
        <f t="shared" si="43"/>
        <v>3.2608787391304341</v>
      </c>
      <c r="AG75" s="1">
        <v>431.46499999999997</v>
      </c>
      <c r="AH75">
        <v>11431.5</v>
      </c>
      <c r="AI75">
        <f t="shared" si="44"/>
        <v>26.494617176364248</v>
      </c>
      <c r="AJ75">
        <f t="shared" si="45"/>
        <v>6.5598230328478335</v>
      </c>
      <c r="AK75" s="1">
        <v>156.708</v>
      </c>
      <c r="AL75">
        <v>4014.7</v>
      </c>
      <c r="AM75">
        <f t="shared" si="32"/>
        <v>25.618985629323326</v>
      </c>
      <c r="AN75">
        <f t="shared" si="46"/>
        <v>4.1231140658081546</v>
      </c>
      <c r="AO75" s="1">
        <f>_xll.BDH(AP$1,"EQY_SH_OUT",$C75,$C75)</f>
        <v>161.946</v>
      </c>
      <c r="AP75">
        <v>10553.7</v>
      </c>
      <c r="AQ75">
        <f t="shared" si="47"/>
        <v>65.168018969286067</v>
      </c>
      <c r="AR75">
        <f t="shared" si="48"/>
        <v>2.8590711049205488</v>
      </c>
      <c r="AS75" s="1">
        <f>_xll.BDH(AT$1,"EQY_SH_OUT",$C75,$C75)</f>
        <v>196.15799999999999</v>
      </c>
      <c r="AT75">
        <v>2184</v>
      </c>
      <c r="AU75">
        <f t="shared" si="49"/>
        <v>11.133881870736856</v>
      </c>
      <c r="AV75">
        <f t="shared" si="50"/>
        <v>3.7614913186813186</v>
      </c>
      <c r="AX75">
        <f>(D75+I75+N75+S75+X75)/5</f>
        <v>512.8412052563782</v>
      </c>
      <c r="AZ75">
        <f>(H75+M75+R75+W75+AB75)/5</f>
        <v>17.351763304188456</v>
      </c>
      <c r="BB75">
        <f t="shared" si="51"/>
        <v>4.1128756522776575</v>
      </c>
    </row>
    <row r="76" spans="3:54" x14ac:dyDescent="0.3">
      <c r="C76" s="2" t="s">
        <v>685</v>
      </c>
      <c r="D76" s="1">
        <f t="shared" si="26"/>
        <v>275.46866630958795</v>
      </c>
      <c r="E76" s="1">
        <v>51.43</v>
      </c>
      <c r="F76" s="1">
        <f t="shared" si="33"/>
        <v>-9.2467732614138765E-3</v>
      </c>
      <c r="G76">
        <v>4.05</v>
      </c>
      <c r="H76">
        <f t="shared" si="34"/>
        <v>12.698765432098766</v>
      </c>
      <c r="I76" s="1">
        <f t="shared" si="27"/>
        <v>985.63216743940961</v>
      </c>
      <c r="J76" s="1">
        <v>171.98</v>
      </c>
      <c r="K76" s="1">
        <f t="shared" si="35"/>
        <v>-2.6097546830599061E-3</v>
      </c>
      <c r="L76">
        <v>6.04</v>
      </c>
      <c r="M76">
        <f t="shared" si="36"/>
        <v>28.473509933774832</v>
      </c>
      <c r="N76" s="1">
        <f t="shared" si="28"/>
        <v>241.70153417015356</v>
      </c>
      <c r="O76" s="1">
        <v>103.98</v>
      </c>
      <c r="P76" s="1">
        <f t="shared" si="37"/>
        <v>1.0590160777894653E-3</v>
      </c>
      <c r="Q76">
        <v>7.33</v>
      </c>
      <c r="R76">
        <f t="shared" si="38"/>
        <v>14.185538881309686</v>
      </c>
      <c r="S76" s="1">
        <f t="shared" si="29"/>
        <v>844.09234947940649</v>
      </c>
      <c r="T76" s="1">
        <v>186.46</v>
      </c>
      <c r="U76" s="1">
        <f t="shared" si="39"/>
        <v>-7.1881156487939579E-3</v>
      </c>
      <c r="V76">
        <v>14.83</v>
      </c>
      <c r="W76">
        <f t="shared" si="40"/>
        <v>12.573162508428862</v>
      </c>
      <c r="X76" s="1">
        <f t="shared" si="30"/>
        <v>191.26534466477824</v>
      </c>
      <c r="Y76" s="1">
        <v>40.51</v>
      </c>
      <c r="Z76" s="1">
        <f t="shared" si="41"/>
        <v>9.972575417601659E-3</v>
      </c>
      <c r="AA76">
        <v>2.2799999999999998</v>
      </c>
      <c r="AB76">
        <f t="shared" si="42"/>
        <v>17.767543859649123</v>
      </c>
      <c r="AC76" s="1">
        <v>1066.4870000000001</v>
      </c>
      <c r="AD76">
        <v>17007.2</v>
      </c>
      <c r="AE76">
        <f t="shared" si="31"/>
        <v>15.946936062042949</v>
      </c>
      <c r="AF76">
        <f t="shared" si="43"/>
        <v>3.2250709352509528</v>
      </c>
      <c r="AG76" s="1">
        <v>431.46499999999997</v>
      </c>
      <c r="AH76">
        <v>11402.2</v>
      </c>
      <c r="AI76">
        <f t="shared" si="44"/>
        <v>26.426709003047758</v>
      </c>
      <c r="AJ76">
        <f t="shared" si="45"/>
        <v>6.5078099577274555</v>
      </c>
      <c r="AK76" s="1">
        <v>156.708</v>
      </c>
      <c r="AL76">
        <v>4011.3</v>
      </c>
      <c r="AM76">
        <f t="shared" si="32"/>
        <v>25.597289225821275</v>
      </c>
      <c r="AN76">
        <f t="shared" si="46"/>
        <v>4.0621488893874806</v>
      </c>
      <c r="AO76" s="1">
        <f>_xll.BDH(AP$1,"EQY_SH_OUT",$C76,$C76)</f>
        <v>161.946</v>
      </c>
      <c r="AP76">
        <v>10539.6</v>
      </c>
      <c r="AQ76">
        <f t="shared" si="47"/>
        <v>65.080952910229342</v>
      </c>
      <c r="AR76">
        <f t="shared" si="48"/>
        <v>2.8650471706706133</v>
      </c>
      <c r="AS76" s="1">
        <f>_xll.BDH(AT$1,"EQY_SH_OUT",$C76,$C76)</f>
        <v>196.15799999999999</v>
      </c>
      <c r="AT76">
        <v>2172.1999999999998</v>
      </c>
      <c r="AU76">
        <f t="shared" si="49"/>
        <v>11.073726281874816</v>
      </c>
      <c r="AV76">
        <f t="shared" si="50"/>
        <v>3.6582085351256786</v>
      </c>
      <c r="AX76">
        <f>(D76+I76+N76+S76+X76)/5</f>
        <v>507.63201241266717</v>
      </c>
      <c r="AZ76">
        <f>(H76+M76+R76+W76+AB76)/5</f>
        <v>17.139704123052255</v>
      </c>
      <c r="BB76">
        <f t="shared" si="51"/>
        <v>4.0636570976324364</v>
      </c>
    </row>
    <row r="77" spans="3:54" x14ac:dyDescent="0.3">
      <c r="C77" s="2" t="s">
        <v>684</v>
      </c>
      <c r="D77" s="1">
        <f t="shared" si="26"/>
        <v>278.03963577932547</v>
      </c>
      <c r="E77" s="1">
        <v>51.91</v>
      </c>
      <c r="F77" s="1">
        <f t="shared" si="33"/>
        <v>-0.10360904852357111</v>
      </c>
      <c r="G77">
        <v>4.05</v>
      </c>
      <c r="H77">
        <f t="shared" si="34"/>
        <v>12.817283950617284</v>
      </c>
      <c r="I77" s="1">
        <f t="shared" si="27"/>
        <v>988.21115613197708</v>
      </c>
      <c r="J77" s="1">
        <v>172.43</v>
      </c>
      <c r="K77" s="1">
        <f t="shared" si="35"/>
        <v>-7.4797445940870344E-2</v>
      </c>
      <c r="L77">
        <v>6.02</v>
      </c>
      <c r="M77">
        <f t="shared" si="36"/>
        <v>28.642857142857146</v>
      </c>
      <c r="N77" s="1">
        <f t="shared" si="28"/>
        <v>241.44583914458408</v>
      </c>
      <c r="O77" s="1">
        <v>103.87</v>
      </c>
      <c r="P77" s="1">
        <f t="shared" si="37"/>
        <v>-1.1138613861386149E-2</v>
      </c>
      <c r="Q77">
        <v>7.32</v>
      </c>
      <c r="R77">
        <f t="shared" si="38"/>
        <v>14.189890710382514</v>
      </c>
      <c r="S77" s="1">
        <f t="shared" si="29"/>
        <v>850.2037120869212</v>
      </c>
      <c r="T77" s="1">
        <v>187.81</v>
      </c>
      <c r="U77" s="1">
        <f t="shared" si="39"/>
        <v>-0.1338375686021307</v>
      </c>
      <c r="V77">
        <v>14.82</v>
      </c>
      <c r="W77">
        <f t="shared" si="40"/>
        <v>12.672739541160594</v>
      </c>
      <c r="X77" s="1">
        <f t="shared" si="30"/>
        <v>189.37677053824376</v>
      </c>
      <c r="Y77" s="1">
        <v>40.11</v>
      </c>
      <c r="Z77" s="1">
        <f t="shared" si="41"/>
        <v>-8.0889092575618715E-2</v>
      </c>
      <c r="AA77">
        <v>2.27</v>
      </c>
      <c r="AB77">
        <f t="shared" si="42"/>
        <v>17.669603524229075</v>
      </c>
      <c r="AC77" s="1">
        <v>1066.4870000000001</v>
      </c>
      <c r="AD77">
        <v>16979.2</v>
      </c>
      <c r="AE77">
        <f t="shared" si="31"/>
        <v>15.920681639813706</v>
      </c>
      <c r="AF77">
        <f t="shared" si="43"/>
        <v>3.2605387868686391</v>
      </c>
      <c r="AG77" s="1">
        <v>431.46499999999997</v>
      </c>
      <c r="AH77">
        <v>11373</v>
      </c>
      <c r="AI77">
        <f t="shared" si="44"/>
        <v>26.35903259824088</v>
      </c>
      <c r="AJ77">
        <f t="shared" si="45"/>
        <v>6.5415906049415273</v>
      </c>
      <c r="AK77" s="1">
        <v>156.708</v>
      </c>
      <c r="AL77">
        <v>4007.8</v>
      </c>
      <c r="AM77">
        <f t="shared" si="32"/>
        <v>25.574954692804454</v>
      </c>
      <c r="AN77">
        <f t="shared" si="46"/>
        <v>4.0613952692250113</v>
      </c>
      <c r="AO77" s="1">
        <f>_xll.BDH(AP$1,"EQY_SH_OUT",$C77,$C77)</f>
        <v>161.946</v>
      </c>
      <c r="AP77">
        <v>10531.7</v>
      </c>
      <c r="AQ77">
        <f t="shared" si="47"/>
        <v>65.032171217566358</v>
      </c>
      <c r="AR77">
        <f t="shared" si="48"/>
        <v>2.8879552455918795</v>
      </c>
      <c r="AS77" s="1">
        <f>_xll.BDH(AT$1,"EQY_SH_OUT",$C77,$C77)</f>
        <v>196.15799999999999</v>
      </c>
      <c r="AT77">
        <v>2170.6999999999998</v>
      </c>
      <c r="AU77">
        <f t="shared" si="49"/>
        <v>11.066079384985573</v>
      </c>
      <c r="AV77">
        <f t="shared" si="50"/>
        <v>3.624589938729442</v>
      </c>
      <c r="AX77">
        <f>(D77+I77+N77+S77+X77)/5</f>
        <v>509.45542273621032</v>
      </c>
      <c r="AZ77">
        <f>(H77+M77+R77+W77+AB77)/5</f>
        <v>17.198474973849322</v>
      </c>
      <c r="BB77">
        <f t="shared" si="51"/>
        <v>4.0752139690713003</v>
      </c>
    </row>
    <row r="78" spans="3:54" x14ac:dyDescent="0.3">
      <c r="C78" s="2" t="s">
        <v>683</v>
      </c>
      <c r="D78" s="1">
        <f t="shared" si="26"/>
        <v>310.17675415104486</v>
      </c>
      <c r="E78" s="1">
        <v>57.91</v>
      </c>
      <c r="F78" s="1">
        <f t="shared" si="33"/>
        <v>2.5137192423437593E-2</v>
      </c>
      <c r="G78">
        <v>4.04</v>
      </c>
      <c r="H78">
        <f t="shared" si="34"/>
        <v>14.334158415841584</v>
      </c>
      <c r="I78" s="1">
        <f t="shared" si="27"/>
        <v>1068.1024947417304</v>
      </c>
      <c r="J78" s="1">
        <v>186.37</v>
      </c>
      <c r="K78" s="1">
        <f t="shared" si="35"/>
        <v>3.3494149614595514E-2</v>
      </c>
      <c r="L78">
        <v>6</v>
      </c>
      <c r="M78">
        <f t="shared" si="36"/>
        <v>31.061666666666667</v>
      </c>
      <c r="N78" s="1">
        <f t="shared" si="28"/>
        <v>244.16550441655062</v>
      </c>
      <c r="O78" s="1">
        <v>105.04</v>
      </c>
      <c r="P78" s="1">
        <f t="shared" si="37"/>
        <v>3.3349729463846511E-2</v>
      </c>
      <c r="Q78">
        <v>7.3</v>
      </c>
      <c r="R78">
        <f t="shared" si="38"/>
        <v>14.389041095890413</v>
      </c>
      <c r="S78" s="1">
        <f t="shared" si="29"/>
        <v>981.57537347216396</v>
      </c>
      <c r="T78" s="1">
        <v>216.83</v>
      </c>
      <c r="U78" s="1">
        <f t="shared" si="39"/>
        <v>3.02180833372927E-2</v>
      </c>
      <c r="V78">
        <v>14.81</v>
      </c>
      <c r="W78">
        <f t="shared" si="40"/>
        <v>14.640783254557732</v>
      </c>
      <c r="X78" s="1">
        <f t="shared" si="30"/>
        <v>206.04343720491045</v>
      </c>
      <c r="Y78" s="1">
        <v>43.64</v>
      </c>
      <c r="Z78" s="1">
        <f t="shared" si="41"/>
        <v>1.6066100527887262E-3</v>
      </c>
      <c r="AA78">
        <v>2.27</v>
      </c>
      <c r="AB78">
        <f t="shared" si="42"/>
        <v>19.22466960352423</v>
      </c>
      <c r="AC78" s="1">
        <v>1066.4870000000001</v>
      </c>
      <c r="AD78">
        <v>16957.599999999999</v>
      </c>
      <c r="AE78">
        <f t="shared" si="31"/>
        <v>15.900428228379715</v>
      </c>
      <c r="AF78">
        <f t="shared" si="43"/>
        <v>3.6420402751568624</v>
      </c>
      <c r="AG78" s="1">
        <v>431.46499999999997</v>
      </c>
      <c r="AH78">
        <v>11343.7</v>
      </c>
      <c r="AI78">
        <f t="shared" si="44"/>
        <v>26.291124424924387</v>
      </c>
      <c r="AJ78">
        <f t="shared" si="45"/>
        <v>7.0887040427726404</v>
      </c>
      <c r="AK78" s="1">
        <v>156.708</v>
      </c>
      <c r="AL78">
        <v>4004.3</v>
      </c>
      <c r="AM78">
        <f t="shared" si="32"/>
        <v>25.552620159787633</v>
      </c>
      <c r="AN78">
        <f t="shared" si="46"/>
        <v>4.1107330419798718</v>
      </c>
      <c r="AO78" s="1">
        <f>_xll.BDH(AP$1,"EQY_SH_OUT",$C78,$C78)</f>
        <v>161.946</v>
      </c>
      <c r="AP78">
        <v>10523.8</v>
      </c>
      <c r="AQ78">
        <f t="shared" si="47"/>
        <v>64.983389524903359</v>
      </c>
      <c r="AR78">
        <f t="shared" si="48"/>
        <v>3.3366988331211163</v>
      </c>
      <c r="AS78" s="1">
        <f>_xll.BDH(AT$1,"EQY_SH_OUT",$C78,$C78)</f>
        <v>196.15799999999999</v>
      </c>
      <c r="AT78">
        <v>2169.1</v>
      </c>
      <c r="AU78">
        <f t="shared" si="49"/>
        <v>11.057922694970381</v>
      </c>
      <c r="AV78">
        <f t="shared" si="50"/>
        <v>3.9464916877967822</v>
      </c>
      <c r="AX78">
        <f>(D78+I78+N78+S78+X78)/5</f>
        <v>562.01271279728007</v>
      </c>
      <c r="AZ78">
        <f>(H78+M78+R78+W78+AB78)/5</f>
        <v>18.730063807296126</v>
      </c>
      <c r="BB78">
        <f t="shared" si="51"/>
        <v>4.4249335761654542</v>
      </c>
    </row>
    <row r="79" spans="3:54" x14ac:dyDescent="0.3">
      <c r="C79" s="2" t="s">
        <v>682</v>
      </c>
      <c r="D79" s="1">
        <f t="shared" si="26"/>
        <v>302.57096946973797</v>
      </c>
      <c r="E79" s="1">
        <v>56.49</v>
      </c>
      <c r="F79" s="1">
        <f t="shared" si="33"/>
        <v>2.3066004258338602E-3</v>
      </c>
      <c r="G79">
        <v>4</v>
      </c>
      <c r="H79">
        <f t="shared" si="34"/>
        <v>14.1225</v>
      </c>
      <c r="I79" s="1">
        <f t="shared" si="27"/>
        <v>1033.486735401493</v>
      </c>
      <c r="J79" s="1">
        <v>180.33</v>
      </c>
      <c r="K79" s="1">
        <f t="shared" si="35"/>
        <v>4.0645879732741363E-3</v>
      </c>
      <c r="L79">
        <v>5.98</v>
      </c>
      <c r="M79">
        <f t="shared" si="36"/>
        <v>30.15551839464883</v>
      </c>
      <c r="N79" s="1">
        <f t="shared" si="28"/>
        <v>236.28544862854503</v>
      </c>
      <c r="O79" s="1">
        <v>101.65</v>
      </c>
      <c r="P79" s="1">
        <f t="shared" si="37"/>
        <v>-7.7118313158921481E-3</v>
      </c>
      <c r="Q79">
        <v>7.29</v>
      </c>
      <c r="R79">
        <f t="shared" si="38"/>
        <v>13.943758573388203</v>
      </c>
      <c r="S79" s="1">
        <f t="shared" si="29"/>
        <v>952.78406518787233</v>
      </c>
      <c r="T79" s="1">
        <v>210.47</v>
      </c>
      <c r="U79" s="1">
        <f t="shared" si="39"/>
        <v>1.4851246443898125E-2</v>
      </c>
      <c r="V79">
        <v>14.8</v>
      </c>
      <c r="W79">
        <f t="shared" si="40"/>
        <v>14.220945945945946</v>
      </c>
      <c r="X79" s="1">
        <f t="shared" si="30"/>
        <v>205.71293673276691</v>
      </c>
      <c r="Y79" s="1">
        <v>43.57</v>
      </c>
      <c r="Z79" s="1">
        <f t="shared" si="41"/>
        <v>-2.9748283752860649E-3</v>
      </c>
      <c r="AA79">
        <v>2.27</v>
      </c>
      <c r="AB79">
        <f t="shared" si="42"/>
        <v>19.193832599118942</v>
      </c>
      <c r="AC79" s="1">
        <v>1066.4870000000001</v>
      </c>
      <c r="AD79">
        <v>16904</v>
      </c>
      <c r="AE79">
        <f t="shared" si="31"/>
        <v>15.850169762969449</v>
      </c>
      <c r="AF79">
        <f t="shared" si="43"/>
        <v>3.5639996823237108</v>
      </c>
      <c r="AG79" s="1">
        <v>431.46499999999997</v>
      </c>
      <c r="AH79">
        <v>11314.5</v>
      </c>
      <c r="AI79">
        <f t="shared" si="44"/>
        <v>26.223448020117509</v>
      </c>
      <c r="AJ79">
        <f t="shared" si="45"/>
        <v>6.8766700649608907</v>
      </c>
      <c r="AK79" s="1">
        <v>156.708</v>
      </c>
      <c r="AL79">
        <v>4000.8</v>
      </c>
      <c r="AM79">
        <f t="shared" si="32"/>
        <v>25.530285626770812</v>
      </c>
      <c r="AN79">
        <f t="shared" si="46"/>
        <v>3.9815457408518293</v>
      </c>
      <c r="AO79" s="1">
        <f>_xll.BDH(AP$1,"EQY_SH_OUT",$C79,$C79)</f>
        <v>161.946</v>
      </c>
      <c r="AP79">
        <v>10515.9</v>
      </c>
      <c r="AQ79">
        <f t="shared" si="47"/>
        <v>64.934607832240374</v>
      </c>
      <c r="AR79">
        <f t="shared" si="48"/>
        <v>3.2412608164779049</v>
      </c>
      <c r="AS79" s="1">
        <f>_xll.BDH(AT$1,"EQY_SH_OUT",$C79,$C79)</f>
        <v>196.15799999999999</v>
      </c>
      <c r="AT79">
        <v>2167.5</v>
      </c>
      <c r="AU79">
        <f t="shared" si="49"/>
        <v>11.04976600495519</v>
      </c>
      <c r="AV79">
        <f t="shared" si="50"/>
        <v>3.9430699238754321</v>
      </c>
      <c r="AX79">
        <f>(D79+I79+N79+S79+X79)/5</f>
        <v>546.16803108408317</v>
      </c>
      <c r="AZ79">
        <f>(H79+M79+R79+W79+AB79)/5</f>
        <v>18.327311102620381</v>
      </c>
      <c r="BB79">
        <f t="shared" si="51"/>
        <v>4.3213092456979538</v>
      </c>
    </row>
    <row r="80" spans="3:54" x14ac:dyDescent="0.3">
      <c r="C80" s="2" t="s">
        <v>681</v>
      </c>
      <c r="D80" s="1">
        <f t="shared" si="26"/>
        <v>301.87466523835076</v>
      </c>
      <c r="E80" s="1">
        <v>56.36</v>
      </c>
      <c r="F80" s="1">
        <f t="shared" si="33"/>
        <v>-3.3598585322722752E-3</v>
      </c>
      <c r="G80">
        <v>3.67</v>
      </c>
      <c r="H80">
        <f t="shared" si="34"/>
        <v>15.356948228882834</v>
      </c>
      <c r="I80" s="1">
        <f t="shared" si="27"/>
        <v>1029.3030426335501</v>
      </c>
      <c r="J80" s="1">
        <v>179.6</v>
      </c>
      <c r="K80" s="1">
        <f t="shared" si="35"/>
        <v>-2.6980171199480041E-2</v>
      </c>
      <c r="L80">
        <v>5.95</v>
      </c>
      <c r="M80">
        <f t="shared" si="36"/>
        <v>30.184873949579831</v>
      </c>
      <c r="N80" s="1">
        <f t="shared" si="28"/>
        <v>238.12180381218053</v>
      </c>
      <c r="O80" s="1">
        <v>102.44</v>
      </c>
      <c r="P80" s="1">
        <f t="shared" si="37"/>
        <v>-3.6312323612417652E-2</v>
      </c>
      <c r="Q80">
        <v>7.28</v>
      </c>
      <c r="R80">
        <f t="shared" si="38"/>
        <v>14.071428571428571</v>
      </c>
      <c r="S80" s="1">
        <f t="shared" si="29"/>
        <v>938.84110457220891</v>
      </c>
      <c r="T80" s="1">
        <v>207.39</v>
      </c>
      <c r="U80" s="1">
        <f t="shared" si="39"/>
        <v>1.5453711305355444E-3</v>
      </c>
      <c r="V80">
        <v>14.78</v>
      </c>
      <c r="W80">
        <f t="shared" si="40"/>
        <v>14.031799729364005</v>
      </c>
      <c r="X80" s="1">
        <f t="shared" si="30"/>
        <v>206.3267233238906</v>
      </c>
      <c r="Y80" s="1">
        <v>43.7</v>
      </c>
      <c r="Z80" s="1">
        <f t="shared" si="41"/>
        <v>1.9123134328358216E-2</v>
      </c>
      <c r="AA80">
        <v>2.27</v>
      </c>
      <c r="AB80">
        <f t="shared" si="42"/>
        <v>19.251101321585903</v>
      </c>
      <c r="AC80" s="1">
        <v>1066.4870000000001</v>
      </c>
      <c r="AD80">
        <v>16085.8</v>
      </c>
      <c r="AE80">
        <f t="shared" si="31"/>
        <v>15.082978039113462</v>
      </c>
      <c r="AF80">
        <f t="shared" si="43"/>
        <v>3.7366626042845246</v>
      </c>
      <c r="AG80" s="1">
        <v>431.46499999999997</v>
      </c>
      <c r="AH80">
        <v>11284.8</v>
      </c>
      <c r="AI80">
        <f t="shared" si="44"/>
        <v>26.154612772762565</v>
      </c>
      <c r="AJ80">
        <f t="shared" si="45"/>
        <v>6.8668575428895506</v>
      </c>
      <c r="AK80" s="1">
        <v>156.708</v>
      </c>
      <c r="AL80">
        <v>3997.4</v>
      </c>
      <c r="AM80">
        <f t="shared" si="32"/>
        <v>25.508589223268757</v>
      </c>
      <c r="AN80">
        <f t="shared" si="46"/>
        <v>4.0159022164406863</v>
      </c>
      <c r="AO80" s="1">
        <f>_xll.BDH(AP$1,"EQY_SH_OUT",$C80,$C80)</f>
        <v>161.946</v>
      </c>
      <c r="AP80">
        <v>10508</v>
      </c>
      <c r="AQ80">
        <f t="shared" si="47"/>
        <v>64.885826139577389</v>
      </c>
      <c r="AR80">
        <f t="shared" si="48"/>
        <v>3.1962296288542063</v>
      </c>
      <c r="AS80" s="1">
        <f>_xll.BDH(AT$1,"EQY_SH_OUT",$C80,$C80)</f>
        <v>196.15799999999999</v>
      </c>
      <c r="AT80">
        <v>2165.9</v>
      </c>
      <c r="AU80">
        <f t="shared" si="49"/>
        <v>11.041609314939999</v>
      </c>
      <c r="AV80">
        <f t="shared" si="50"/>
        <v>3.957756406112932</v>
      </c>
      <c r="AX80">
        <f>(D80+I80+N80+S80+X80)/5</f>
        <v>542.89346791603634</v>
      </c>
      <c r="AZ80">
        <f>(H80+M80+R80+W80+AB80)/5</f>
        <v>18.579230360168232</v>
      </c>
      <c r="BB80">
        <f t="shared" si="51"/>
        <v>4.3546816797163803</v>
      </c>
    </row>
    <row r="81" spans="3:54" x14ac:dyDescent="0.3">
      <c r="C81" s="2" t="s">
        <v>680</v>
      </c>
      <c r="D81" s="1">
        <f t="shared" si="26"/>
        <v>302.89234065345516</v>
      </c>
      <c r="E81" s="1">
        <v>56.55</v>
      </c>
      <c r="F81" s="1">
        <f t="shared" si="33"/>
        <v>-2.4695713529723218E-3</v>
      </c>
      <c r="G81">
        <v>3.67</v>
      </c>
      <c r="H81">
        <f t="shared" si="34"/>
        <v>15.408719346049045</v>
      </c>
      <c r="I81" s="1">
        <f t="shared" si="27"/>
        <v>1057.8438508312956</v>
      </c>
      <c r="J81" s="1">
        <v>184.58</v>
      </c>
      <c r="K81" s="1">
        <f t="shared" si="35"/>
        <v>3.157659419884884E-2</v>
      </c>
      <c r="L81">
        <v>5.93</v>
      </c>
      <c r="M81">
        <f t="shared" si="36"/>
        <v>31.126475548060711</v>
      </c>
      <c r="N81" s="1">
        <f t="shared" si="28"/>
        <v>247.09437470943763</v>
      </c>
      <c r="O81" s="1">
        <v>106.3</v>
      </c>
      <c r="P81" s="1">
        <f t="shared" si="37"/>
        <v>-1.6378273341352778E-2</v>
      </c>
      <c r="Q81">
        <v>7.28</v>
      </c>
      <c r="R81">
        <f t="shared" si="38"/>
        <v>14.60164835164835</v>
      </c>
      <c r="S81" s="1">
        <f t="shared" si="29"/>
        <v>937.39248528746464</v>
      </c>
      <c r="T81" s="1">
        <v>207.07</v>
      </c>
      <c r="U81" s="1">
        <f t="shared" si="39"/>
        <v>-4.4711538461539302E-3</v>
      </c>
      <c r="V81">
        <v>14.77</v>
      </c>
      <c r="W81">
        <f t="shared" si="40"/>
        <v>14.019634394041978</v>
      </c>
      <c r="X81" s="1">
        <f t="shared" si="30"/>
        <v>202.45514636449494</v>
      </c>
      <c r="Y81" s="1">
        <v>42.88</v>
      </c>
      <c r="Z81" s="1">
        <f t="shared" si="41"/>
        <v>3.2756200280767978E-3</v>
      </c>
      <c r="AA81">
        <v>2.27</v>
      </c>
      <c r="AB81">
        <f t="shared" si="42"/>
        <v>18.889867841409693</v>
      </c>
      <c r="AC81" s="1">
        <v>1066.4870000000001</v>
      </c>
      <c r="AD81">
        <v>16076.5</v>
      </c>
      <c r="AE81">
        <f t="shared" si="31"/>
        <v>15.074257820301606</v>
      </c>
      <c r="AF81">
        <f t="shared" si="43"/>
        <v>3.751428473237334</v>
      </c>
      <c r="AG81" s="1">
        <v>431.46499999999997</v>
      </c>
      <c r="AH81">
        <v>11255.4</v>
      </c>
      <c r="AI81">
        <f t="shared" si="44"/>
        <v>26.086472830936462</v>
      </c>
      <c r="AJ81">
        <f t="shared" si="45"/>
        <v>7.0756978605824763</v>
      </c>
      <c r="AK81" s="1">
        <v>156.708</v>
      </c>
      <c r="AL81">
        <v>3993.9</v>
      </c>
      <c r="AM81">
        <f t="shared" si="32"/>
        <v>25.486254690251933</v>
      </c>
      <c r="AN81">
        <f t="shared" si="46"/>
        <v>4.170875685420266</v>
      </c>
      <c r="AO81" s="1">
        <f>_xll.BDH(AP$1,"EQY_SH_OUT",$C81,$C81)</f>
        <v>161.946</v>
      </c>
      <c r="AP81">
        <v>10500.1</v>
      </c>
      <c r="AQ81">
        <f t="shared" si="47"/>
        <v>64.837044446914405</v>
      </c>
      <c r="AR81">
        <f t="shared" si="48"/>
        <v>3.1936989381053511</v>
      </c>
      <c r="AS81" s="1">
        <f>_xll.BDH(AT$1,"EQY_SH_OUT",$C81,$C81)</f>
        <v>197.83199999999999</v>
      </c>
      <c r="AT81">
        <v>2164.4</v>
      </c>
      <c r="AU81">
        <f t="shared" si="49"/>
        <v>10.940596061304541</v>
      </c>
      <c r="AV81">
        <f t="shared" si="50"/>
        <v>3.9193476991313991</v>
      </c>
      <c r="AX81">
        <f>(D81+I81+N81+S81+X81)/5</f>
        <v>549.5356395692296</v>
      </c>
      <c r="AZ81">
        <f>(H81+M81+R81+W81+AB81)/5</f>
        <v>18.809269096241955</v>
      </c>
      <c r="BB81">
        <f t="shared" si="51"/>
        <v>4.4222097312953652</v>
      </c>
    </row>
    <row r="82" spans="3:54" x14ac:dyDescent="0.3">
      <c r="C82" s="2" t="s">
        <v>679</v>
      </c>
      <c r="D82" s="1">
        <f t="shared" si="26"/>
        <v>303.64220674879527</v>
      </c>
      <c r="E82" s="1">
        <v>56.69</v>
      </c>
      <c r="F82" s="1">
        <f t="shared" si="33"/>
        <v>1.0697093956141712E-2</v>
      </c>
      <c r="G82">
        <v>3.65</v>
      </c>
      <c r="H82">
        <f t="shared" si="34"/>
        <v>15.531506849315068</v>
      </c>
      <c r="I82" s="1">
        <f t="shared" si="27"/>
        <v>1025.4632150246164</v>
      </c>
      <c r="J82" s="1">
        <v>178.93</v>
      </c>
      <c r="K82" s="1">
        <f t="shared" si="35"/>
        <v>2.1173382034014532E-2</v>
      </c>
      <c r="L82">
        <v>5.94</v>
      </c>
      <c r="M82">
        <f t="shared" si="36"/>
        <v>30.122895622895623</v>
      </c>
      <c r="N82" s="1">
        <f t="shared" si="28"/>
        <v>251.20874012087415</v>
      </c>
      <c r="O82" s="1">
        <v>108.07</v>
      </c>
      <c r="P82" s="1">
        <f t="shared" si="37"/>
        <v>-2.4921543289644355E-3</v>
      </c>
      <c r="Q82">
        <v>7.23</v>
      </c>
      <c r="R82">
        <f t="shared" si="38"/>
        <v>14.947441217150759</v>
      </c>
      <c r="S82" s="1">
        <f t="shared" si="29"/>
        <v>941.60253508375263</v>
      </c>
      <c r="T82" s="1">
        <v>208</v>
      </c>
      <c r="U82" s="1">
        <f t="shared" si="39"/>
        <v>1.2954124866075833E-2</v>
      </c>
      <c r="V82">
        <v>14.74</v>
      </c>
      <c r="W82">
        <f t="shared" si="40"/>
        <v>14.111261872455902</v>
      </c>
      <c r="X82" s="1">
        <f t="shared" si="30"/>
        <v>201.79414542020785</v>
      </c>
      <c r="Y82" s="1">
        <v>42.74</v>
      </c>
      <c r="Z82" s="1">
        <f t="shared" si="41"/>
        <v>9.2815136793658937E-2</v>
      </c>
      <c r="AA82">
        <v>2.2200000000000002</v>
      </c>
      <c r="AB82">
        <f t="shared" si="42"/>
        <v>19.252252252252251</v>
      </c>
      <c r="AC82" s="1">
        <v>1066.4870000000001</v>
      </c>
      <c r="AD82">
        <v>16030</v>
      </c>
      <c r="AE82">
        <f t="shared" si="31"/>
        <v>15.030656726242325</v>
      </c>
      <c r="AF82">
        <f t="shared" si="43"/>
        <v>3.7716249550842171</v>
      </c>
      <c r="AG82" s="1">
        <v>431.46499999999997</v>
      </c>
      <c r="AH82">
        <v>11294</v>
      </c>
      <c r="AI82">
        <f t="shared" si="44"/>
        <v>26.175935475646927</v>
      </c>
      <c r="AJ82">
        <f t="shared" si="45"/>
        <v>6.8356678280502914</v>
      </c>
      <c r="AK82" s="1">
        <v>156.708</v>
      </c>
      <c r="AL82">
        <v>3983</v>
      </c>
      <c r="AM82">
        <f t="shared" si="32"/>
        <v>25.416698573142405</v>
      </c>
      <c r="AN82">
        <f t="shared" si="46"/>
        <v>4.251929088626663</v>
      </c>
      <c r="AO82" s="1">
        <f>_xll.BDH(AP$1,"EQY_SH_OUT",$C82,$C82)</f>
        <v>161.946</v>
      </c>
      <c r="AP82">
        <v>10488.9</v>
      </c>
      <c r="AQ82">
        <f t="shared" si="47"/>
        <v>64.767885591493453</v>
      </c>
      <c r="AR82">
        <f t="shared" si="48"/>
        <v>3.211468123444785</v>
      </c>
      <c r="AS82" s="1">
        <f>_xll.BDH(AT$1,"EQY_SH_OUT",$C82,$C82)</f>
        <v>197.83199999999999</v>
      </c>
      <c r="AT82">
        <v>2149.5</v>
      </c>
      <c r="AU82">
        <f t="shared" si="49"/>
        <v>10.865279631202233</v>
      </c>
      <c r="AV82">
        <f t="shared" si="50"/>
        <v>3.933630928122819</v>
      </c>
      <c r="AX82">
        <f>(D82+I82+N82+S82+X82)/5</f>
        <v>544.74216847964931</v>
      </c>
      <c r="AZ82">
        <f>(H82+M82+R82+W82+AB82)/5</f>
        <v>18.793071562813921</v>
      </c>
      <c r="BB82">
        <f t="shared" si="51"/>
        <v>4.400864184665755</v>
      </c>
    </row>
    <row r="83" spans="3:54" x14ac:dyDescent="0.3">
      <c r="C83" s="2" t="s">
        <v>678</v>
      </c>
      <c r="D83" s="1">
        <f t="shared" si="26"/>
        <v>300.42849491162337</v>
      </c>
      <c r="E83" s="1">
        <v>56.09</v>
      </c>
      <c r="F83" s="1">
        <f t="shared" si="33"/>
        <v>3.9859102706711225E-2</v>
      </c>
      <c r="G83">
        <v>3.64</v>
      </c>
      <c r="H83">
        <f t="shared" si="34"/>
        <v>15.409340659340661</v>
      </c>
      <c r="I83" s="1">
        <f t="shared" si="27"/>
        <v>1004.2008860258943</v>
      </c>
      <c r="J83" s="1">
        <v>175.22</v>
      </c>
      <c r="K83" s="1">
        <f t="shared" si="35"/>
        <v>-6.1259217243335717E-3</v>
      </c>
      <c r="L83">
        <v>5.83</v>
      </c>
      <c r="M83">
        <f t="shared" si="36"/>
        <v>30.054888507718697</v>
      </c>
      <c r="N83" s="1">
        <f t="shared" si="28"/>
        <v>251.83635518363567</v>
      </c>
      <c r="O83" s="1">
        <v>108.34</v>
      </c>
      <c r="P83" s="1">
        <f t="shared" si="37"/>
        <v>2.8869895536562273E-2</v>
      </c>
      <c r="Q83">
        <v>6.87</v>
      </c>
      <c r="R83">
        <f t="shared" si="38"/>
        <v>15.770014556040756</v>
      </c>
      <c r="S83" s="1">
        <f t="shared" si="29"/>
        <v>929.56088727931615</v>
      </c>
      <c r="T83" s="1">
        <v>205.34</v>
      </c>
      <c r="U83" s="1">
        <f t="shared" si="39"/>
        <v>8.1305950500263346E-2</v>
      </c>
      <c r="V83">
        <v>14.67</v>
      </c>
      <c r="W83">
        <f t="shared" si="40"/>
        <v>13.997273346966599</v>
      </c>
      <c r="X83" s="1">
        <f t="shared" si="30"/>
        <v>184.65533522190756</v>
      </c>
      <c r="Y83" s="1">
        <v>39.11</v>
      </c>
      <c r="Z83" s="1">
        <f t="shared" si="41"/>
        <v>1.2950012950012857E-2</v>
      </c>
      <c r="AA83">
        <v>2.11</v>
      </c>
      <c r="AB83">
        <f t="shared" si="42"/>
        <v>18.535545023696685</v>
      </c>
      <c r="AC83" s="1">
        <v>1066.4870000000001</v>
      </c>
      <c r="AD83">
        <v>16001.3</v>
      </c>
      <c r="AE83">
        <f t="shared" si="31"/>
        <v>15.00374594345735</v>
      </c>
      <c r="AF83">
        <f t="shared" si="43"/>
        <v>3.7383997443957684</v>
      </c>
      <c r="AG83" s="1">
        <v>431.46499999999997</v>
      </c>
      <c r="AH83">
        <v>11135</v>
      </c>
      <c r="AI83">
        <f t="shared" si="44"/>
        <v>25.807423545362894</v>
      </c>
      <c r="AJ83">
        <f t="shared" si="45"/>
        <v>6.7895192905253694</v>
      </c>
      <c r="AK83" s="1">
        <v>156.89699999999999</v>
      </c>
      <c r="AL83">
        <v>3942.3</v>
      </c>
      <c r="AM83">
        <f t="shared" si="32"/>
        <v>25.126675462245935</v>
      </c>
      <c r="AN83">
        <f t="shared" si="46"/>
        <v>4.3117522715166272</v>
      </c>
      <c r="AO83" s="1">
        <f>_xll.BDH(AP$1,"EQY_SH_OUT",$C83,$C83)</f>
        <v>162.14400000000001</v>
      </c>
      <c r="AP83">
        <v>10460.299999999999</v>
      </c>
      <c r="AQ83">
        <f t="shared" si="47"/>
        <v>64.512408723110312</v>
      </c>
      <c r="AR83">
        <f t="shared" si="48"/>
        <v>3.1829535443534129</v>
      </c>
      <c r="AS83" s="1">
        <f>_xll.BDH(AT$1,"EQY_SH_OUT",$C83,$C83)</f>
        <v>197.83199999999999</v>
      </c>
      <c r="AT83">
        <v>2076</v>
      </c>
      <c r="AU83">
        <f t="shared" si="49"/>
        <v>10.493752274657286</v>
      </c>
      <c r="AV83">
        <f t="shared" si="50"/>
        <v>3.7269795375722539</v>
      </c>
      <c r="AX83">
        <f>(D83+I83+N83+S83+X83)/5</f>
        <v>534.1363917244754</v>
      </c>
      <c r="AZ83">
        <f>(H83+M83+R83+W83+AB83)/5</f>
        <v>18.753412418752681</v>
      </c>
      <c r="BB83">
        <f t="shared" si="51"/>
        <v>4.3499208776726856</v>
      </c>
    </row>
    <row r="84" spans="3:54" x14ac:dyDescent="0.3">
      <c r="C84" s="2" t="s">
        <v>677</v>
      </c>
      <c r="D84" s="1">
        <f t="shared" si="26"/>
        <v>288.91269416175726</v>
      </c>
      <c r="E84" s="1">
        <v>53.94</v>
      </c>
      <c r="F84" s="1">
        <f t="shared" si="33"/>
        <v>2.9389312977099236E-2</v>
      </c>
      <c r="G84">
        <v>3.63</v>
      </c>
      <c r="H84">
        <f t="shared" si="34"/>
        <v>14.859504132231406</v>
      </c>
      <c r="I84" s="1">
        <f t="shared" si="27"/>
        <v>1010.3904588880561</v>
      </c>
      <c r="J84" s="1">
        <v>176.3</v>
      </c>
      <c r="K84" s="1">
        <f t="shared" si="35"/>
        <v>4.048630783758278E-2</v>
      </c>
      <c r="L84">
        <v>5.8</v>
      </c>
      <c r="M84">
        <f t="shared" si="36"/>
        <v>30.396551724137932</v>
      </c>
      <c r="N84" s="1">
        <f t="shared" si="28"/>
        <v>244.76987447698758</v>
      </c>
      <c r="O84" s="1">
        <v>105.3</v>
      </c>
      <c r="P84" s="1">
        <f t="shared" si="37"/>
        <v>2.7617839367619856E-2</v>
      </c>
      <c r="Q84">
        <v>6.85</v>
      </c>
      <c r="R84">
        <f t="shared" si="38"/>
        <v>15.372262773722628</v>
      </c>
      <c r="S84" s="1">
        <f t="shared" si="29"/>
        <v>859.66500679040678</v>
      </c>
      <c r="T84" s="1">
        <v>189.9</v>
      </c>
      <c r="U84" s="1">
        <f t="shared" si="39"/>
        <v>2.743061191365026E-2</v>
      </c>
      <c r="V84">
        <v>13.18</v>
      </c>
      <c r="W84">
        <f t="shared" si="40"/>
        <v>14.408194233687405</v>
      </c>
      <c r="X84" s="1">
        <f t="shared" si="30"/>
        <v>182.29461756373951</v>
      </c>
      <c r="Y84" s="1">
        <v>38.61</v>
      </c>
      <c r="Z84" s="1">
        <f t="shared" si="41"/>
        <v>1.8733509234828416E-2</v>
      </c>
      <c r="AA84">
        <v>2.1</v>
      </c>
      <c r="AB84">
        <f t="shared" si="42"/>
        <v>18.385714285714286</v>
      </c>
      <c r="AC84" s="1">
        <v>1066.4870000000001</v>
      </c>
      <c r="AD84">
        <v>15972.5</v>
      </c>
      <c r="AE84">
        <f t="shared" si="31"/>
        <v>14.976741394878699</v>
      </c>
      <c r="AF84">
        <f t="shared" si="43"/>
        <v>3.6015845221474407</v>
      </c>
      <c r="AG84" s="1">
        <v>431.46499999999997</v>
      </c>
      <c r="AH84">
        <v>10876.9</v>
      </c>
      <c r="AI84">
        <f t="shared" si="44"/>
        <v>25.209229022052774</v>
      </c>
      <c r="AJ84">
        <f t="shared" si="45"/>
        <v>6.9934705200930418</v>
      </c>
      <c r="AK84" s="1">
        <v>156.89699999999999</v>
      </c>
      <c r="AL84">
        <v>3934.5</v>
      </c>
      <c r="AM84">
        <f t="shared" si="32"/>
        <v>25.076961318572057</v>
      </c>
      <c r="AN84">
        <f t="shared" si="46"/>
        <v>4.1990733511246665</v>
      </c>
      <c r="AO84" s="1">
        <f>_xll.BDH(AP$1,"EQY_SH_OUT",$C84,$C84)</f>
        <v>162.49700000000001</v>
      </c>
      <c r="AP84">
        <v>9997.1</v>
      </c>
      <c r="AQ84">
        <f t="shared" si="47"/>
        <v>61.521751170790843</v>
      </c>
      <c r="AR84">
        <f t="shared" si="48"/>
        <v>3.0867131768212785</v>
      </c>
      <c r="AS84" s="1">
        <f>_xll.BDH(AT$1,"EQY_SH_OUT",$C84,$C84)</f>
        <v>197.83199999999999</v>
      </c>
      <c r="AT84">
        <v>2074.1</v>
      </c>
      <c r="AU84">
        <f t="shared" si="49"/>
        <v>10.484148166120749</v>
      </c>
      <c r="AV84">
        <f t="shared" si="50"/>
        <v>3.682702627645726</v>
      </c>
      <c r="AX84">
        <f>(D84+I84+N84+S84+X84)/5</f>
        <v>517.20653037618945</v>
      </c>
      <c r="AZ84">
        <f>(H84+M84+R84+W84+AB84)/5</f>
        <v>18.684445429898734</v>
      </c>
      <c r="BB84">
        <f t="shared" si="51"/>
        <v>4.3127088395664313</v>
      </c>
    </row>
    <row r="85" spans="3:54" x14ac:dyDescent="0.3">
      <c r="C85" s="2" t="s">
        <v>676</v>
      </c>
      <c r="D85" s="1">
        <f t="shared" si="26"/>
        <v>280.66416711301594</v>
      </c>
      <c r="E85" s="1">
        <v>52.4</v>
      </c>
      <c r="F85" s="1">
        <f t="shared" si="33"/>
        <v>5.951238241505008E-3</v>
      </c>
      <c r="G85">
        <v>3.58</v>
      </c>
      <c r="H85">
        <f t="shared" si="34"/>
        <v>14.636871508379887</v>
      </c>
      <c r="I85" s="1">
        <f t="shared" si="27"/>
        <v>971.07520904136243</v>
      </c>
      <c r="J85" s="1">
        <v>169.44</v>
      </c>
      <c r="K85" s="1">
        <f t="shared" si="35"/>
        <v>-1.0280373831775602E-2</v>
      </c>
      <c r="L85">
        <v>5.75</v>
      </c>
      <c r="M85">
        <f t="shared" si="36"/>
        <v>29.467826086956521</v>
      </c>
      <c r="N85" s="1">
        <f t="shared" si="28"/>
        <v>238.191538819154</v>
      </c>
      <c r="O85" s="1">
        <v>102.47</v>
      </c>
      <c r="P85" s="1">
        <f t="shared" si="37"/>
        <v>-3.3301886792452828E-2</v>
      </c>
      <c r="Q85">
        <v>6.81</v>
      </c>
      <c r="R85">
        <f t="shared" si="38"/>
        <v>15.046989720998532</v>
      </c>
      <c r="S85" s="1">
        <f t="shared" si="29"/>
        <v>836.71344499774045</v>
      </c>
      <c r="T85" s="1">
        <v>184.83</v>
      </c>
      <c r="U85" s="1">
        <f t="shared" si="39"/>
        <v>-1.1348897535666813E-3</v>
      </c>
      <c r="V85">
        <v>13.04</v>
      </c>
      <c r="W85">
        <f t="shared" si="40"/>
        <v>14.174079754601228</v>
      </c>
      <c r="X85" s="1">
        <f t="shared" si="30"/>
        <v>178.94239848914083</v>
      </c>
      <c r="Y85" s="1">
        <v>37.9</v>
      </c>
      <c r="Z85" s="1">
        <f t="shared" si="41"/>
        <v>1.6358272995441014E-2</v>
      </c>
      <c r="AA85">
        <v>2.1</v>
      </c>
      <c r="AB85">
        <f t="shared" si="42"/>
        <v>18.047619047619047</v>
      </c>
      <c r="AC85" s="1">
        <v>1066.4870000000001</v>
      </c>
      <c r="AD85">
        <v>15841.3</v>
      </c>
      <c r="AE85">
        <f t="shared" si="31"/>
        <v>14.853720673575953</v>
      </c>
      <c r="AF85">
        <f t="shared" si="43"/>
        <v>3.5277356530082762</v>
      </c>
      <c r="AG85" s="1">
        <v>431.46499999999997</v>
      </c>
      <c r="AH85">
        <v>10864.1</v>
      </c>
      <c r="AI85">
        <f t="shared" si="44"/>
        <v>25.179562652822362</v>
      </c>
      <c r="AJ85">
        <f t="shared" si="45"/>
        <v>6.7292669986469189</v>
      </c>
      <c r="AK85" s="1">
        <v>156.89699999999999</v>
      </c>
      <c r="AL85">
        <v>3919.1</v>
      </c>
      <c r="AM85">
        <f t="shared" si="32"/>
        <v>24.978807752856969</v>
      </c>
      <c r="AN85">
        <f t="shared" si="46"/>
        <v>4.1022774591105104</v>
      </c>
      <c r="AO85" s="1">
        <f>_xll.BDH(AP$1,"EQY_SH_OUT",$C85,$C85)</f>
        <v>162.49700000000001</v>
      </c>
      <c r="AP85">
        <v>9924.2000000000007</v>
      </c>
      <c r="AQ85">
        <f t="shared" si="47"/>
        <v>61.07312750389238</v>
      </c>
      <c r="AR85">
        <f t="shared" si="48"/>
        <v>3.0263719503839104</v>
      </c>
      <c r="AS85" s="1">
        <f>_xll.BDH(AT$1,"EQY_SH_OUT",$C85,$C85)</f>
        <v>197.83199999999999</v>
      </c>
      <c r="AT85">
        <v>2072.1</v>
      </c>
      <c r="AU85">
        <f t="shared" si="49"/>
        <v>10.474038578187553</v>
      </c>
      <c r="AV85">
        <f t="shared" si="50"/>
        <v>3.6184705371362385</v>
      </c>
      <c r="AX85">
        <f>(D85+I85+N85+S85+X85)/5</f>
        <v>501.11735169208276</v>
      </c>
      <c r="AZ85">
        <f>(H85+M85+R85+W85+AB85)/5</f>
        <v>18.274677223711045</v>
      </c>
      <c r="BB85">
        <f t="shared" si="51"/>
        <v>4.2008245196571705</v>
      </c>
    </row>
    <row r="86" spans="3:54" x14ac:dyDescent="0.3">
      <c r="C86" s="2" t="s">
        <v>675</v>
      </c>
      <c r="D86" s="1">
        <f t="shared" si="26"/>
        <v>279.00374933047715</v>
      </c>
      <c r="E86" s="1">
        <v>52.09</v>
      </c>
      <c r="F86" s="1">
        <f t="shared" si="33"/>
        <v>9.0433326355453314E-2</v>
      </c>
      <c r="G86">
        <v>3.58</v>
      </c>
      <c r="H86">
        <f t="shared" si="34"/>
        <v>14.550279329608939</v>
      </c>
      <c r="I86" s="1">
        <f t="shared" si="27"/>
        <v>981.16192037229246</v>
      </c>
      <c r="J86" s="1">
        <v>171.2</v>
      </c>
      <c r="K86" s="1">
        <f t="shared" si="35"/>
        <v>3.1573873222463078E-2</v>
      </c>
      <c r="L86">
        <v>5.72</v>
      </c>
      <c r="M86">
        <f t="shared" si="36"/>
        <v>29.93006993006993</v>
      </c>
      <c r="N86" s="1">
        <f t="shared" si="28"/>
        <v>246.39702463970258</v>
      </c>
      <c r="O86" s="1">
        <v>106</v>
      </c>
      <c r="P86" s="1">
        <f t="shared" si="37"/>
        <v>5.3782682175166574E-2</v>
      </c>
      <c r="Q86">
        <v>6.8</v>
      </c>
      <c r="R86">
        <f t="shared" si="38"/>
        <v>15.588235294117647</v>
      </c>
      <c r="S86" s="1">
        <f t="shared" si="29"/>
        <v>837.66410140335381</v>
      </c>
      <c r="T86" s="1">
        <v>185.04</v>
      </c>
      <c r="U86" s="1">
        <f t="shared" si="39"/>
        <v>4.7020879307418051E-2</v>
      </c>
      <c r="V86">
        <v>12.97</v>
      </c>
      <c r="W86">
        <f t="shared" si="40"/>
        <v>14.266769468003083</v>
      </c>
      <c r="X86" s="1">
        <f t="shared" si="30"/>
        <v>176.06232294617578</v>
      </c>
      <c r="Y86" s="1">
        <v>37.29</v>
      </c>
      <c r="Z86" s="1">
        <f t="shared" si="41"/>
        <v>2.3045267489711918E-2</v>
      </c>
      <c r="AA86">
        <v>2.09</v>
      </c>
      <c r="AB86">
        <f t="shared" si="42"/>
        <v>17.842105263157894</v>
      </c>
      <c r="AC86" s="1">
        <v>1066.4870000000001</v>
      </c>
      <c r="AD86">
        <v>15814.5</v>
      </c>
      <c r="AE86">
        <f t="shared" si="31"/>
        <v>14.82859144087082</v>
      </c>
      <c r="AF86">
        <f t="shared" si="43"/>
        <v>3.5128083613139847</v>
      </c>
      <c r="AG86" s="1">
        <v>431.46499999999997</v>
      </c>
      <c r="AH86">
        <v>10875</v>
      </c>
      <c r="AI86">
        <f t="shared" si="44"/>
        <v>25.204825420370135</v>
      </c>
      <c r="AJ86">
        <f t="shared" si="45"/>
        <v>6.7923501609195398</v>
      </c>
      <c r="AK86" s="1">
        <v>156.89699999999999</v>
      </c>
      <c r="AL86">
        <v>3915.5</v>
      </c>
      <c r="AM86">
        <f t="shared" si="32"/>
        <v>24.955862763469028</v>
      </c>
      <c r="AN86">
        <f t="shared" si="46"/>
        <v>4.247498914570297</v>
      </c>
      <c r="AO86" s="1">
        <f>_xll.BDH(AP$1,"EQY_SH_OUT",$C86,$C86)</f>
        <v>162.49700000000001</v>
      </c>
      <c r="AP86">
        <v>9894</v>
      </c>
      <c r="AQ86">
        <f t="shared" si="47"/>
        <v>60.887277918976963</v>
      </c>
      <c r="AR86">
        <f t="shared" si="48"/>
        <v>3.03905850818678</v>
      </c>
      <c r="AS86" s="1">
        <f>_xll.BDH(AT$1,"EQY_SH_OUT",$C86,$C86)</f>
        <v>197.83199999999999</v>
      </c>
      <c r="AT86">
        <v>2068.9</v>
      </c>
      <c r="AU86">
        <f t="shared" si="49"/>
        <v>10.45786323749444</v>
      </c>
      <c r="AV86">
        <f t="shared" si="50"/>
        <v>3.5657379670356226</v>
      </c>
      <c r="AX86">
        <f>(D86+I86+N86+S86+X86)/5</f>
        <v>504.05782373840037</v>
      </c>
      <c r="AZ86">
        <f>(H86+M86+R86+W86+AB86)/5</f>
        <v>18.435491856991497</v>
      </c>
      <c r="BB86">
        <f t="shared" si="51"/>
        <v>4.2314907824052455</v>
      </c>
    </row>
    <row r="87" spans="3:54" x14ac:dyDescent="0.3">
      <c r="C87" s="2" t="s">
        <v>674</v>
      </c>
      <c r="D87" s="1">
        <f t="shared" si="26"/>
        <v>255.86502410283919</v>
      </c>
      <c r="E87" s="1">
        <v>47.77</v>
      </c>
      <c r="F87" s="1">
        <f t="shared" si="33"/>
        <v>1.3364446330080604E-2</v>
      </c>
      <c r="G87">
        <v>3.55</v>
      </c>
      <c r="H87">
        <f t="shared" si="34"/>
        <v>13.456338028169016</v>
      </c>
      <c r="I87" s="1">
        <f t="shared" si="27"/>
        <v>951.13102981884163</v>
      </c>
      <c r="J87" s="1">
        <v>165.96</v>
      </c>
      <c r="K87" s="1">
        <f t="shared" si="35"/>
        <v>2.1858259959362192E-2</v>
      </c>
      <c r="L87">
        <v>5.51</v>
      </c>
      <c r="M87">
        <f t="shared" si="36"/>
        <v>30.119782214156082</v>
      </c>
      <c r="N87" s="1">
        <f t="shared" si="28"/>
        <v>233.82147838214794</v>
      </c>
      <c r="O87" s="1">
        <v>100.59</v>
      </c>
      <c r="P87" s="1">
        <f t="shared" si="37"/>
        <v>1.9768856447688554E-2</v>
      </c>
      <c r="Q87">
        <v>6.79</v>
      </c>
      <c r="R87">
        <f t="shared" si="38"/>
        <v>14.814432989690722</v>
      </c>
      <c r="S87" s="1">
        <f t="shared" si="29"/>
        <v>800.04526935265199</v>
      </c>
      <c r="T87" s="1">
        <v>176.73</v>
      </c>
      <c r="U87" s="1">
        <f t="shared" si="39"/>
        <v>2.1619746806173623E-2</v>
      </c>
      <c r="V87">
        <v>12.95</v>
      </c>
      <c r="W87">
        <f t="shared" si="40"/>
        <v>13.647104247104247</v>
      </c>
      <c r="X87" s="1">
        <f t="shared" si="30"/>
        <v>172.09631728045341</v>
      </c>
      <c r="Y87" s="1">
        <v>36.450000000000003</v>
      </c>
      <c r="Z87" s="1">
        <f t="shared" si="41"/>
        <v>-1.1391375101708512E-2</v>
      </c>
      <c r="AA87">
        <v>2.09</v>
      </c>
      <c r="AB87">
        <f t="shared" si="42"/>
        <v>17.44019138755981</v>
      </c>
      <c r="AC87" s="1">
        <v>1066.4870000000001</v>
      </c>
      <c r="AD87">
        <v>15711.8</v>
      </c>
      <c r="AE87">
        <f t="shared" si="31"/>
        <v>14.732293970765699</v>
      </c>
      <c r="AF87">
        <f t="shared" si="43"/>
        <v>3.242536436945481</v>
      </c>
      <c r="AG87" s="1">
        <v>431.46499999999997</v>
      </c>
      <c r="AH87">
        <v>10515.5</v>
      </c>
      <c r="AI87">
        <f t="shared" si="44"/>
        <v>24.371617628312844</v>
      </c>
      <c r="AJ87">
        <f t="shared" si="45"/>
        <v>6.8095603062146353</v>
      </c>
      <c r="AK87" s="1">
        <v>156.89699999999999</v>
      </c>
      <c r="AL87">
        <v>3912</v>
      </c>
      <c r="AM87">
        <f t="shared" si="32"/>
        <v>24.933555134897418</v>
      </c>
      <c r="AN87">
        <f t="shared" si="46"/>
        <v>4.0343224003067482</v>
      </c>
      <c r="AO87" s="1">
        <f>_xll.BDH(AP$1,"EQY_SH_OUT",$C87,$C87)</f>
        <v>162.45500000000001</v>
      </c>
      <c r="AP87">
        <v>9885.1</v>
      </c>
      <c r="AQ87">
        <f t="shared" si="47"/>
        <v>60.848234895817299</v>
      </c>
      <c r="AR87">
        <f t="shared" si="48"/>
        <v>2.9044392216568369</v>
      </c>
      <c r="AS87" s="1">
        <f>_xll.BDH(AT$1,"EQY_SH_OUT",$C87,$C87)</f>
        <v>197.83199999999999</v>
      </c>
      <c r="AT87">
        <v>2066.9</v>
      </c>
      <c r="AU87">
        <f t="shared" si="49"/>
        <v>10.447753649561244</v>
      </c>
      <c r="AV87">
        <f t="shared" si="50"/>
        <v>3.4887882335865306</v>
      </c>
      <c r="AX87">
        <f>(D87+I87+N87+S87+X87)/5</f>
        <v>482.59182378738689</v>
      </c>
      <c r="AZ87">
        <f>(H87+M87+R87+W87+AB87)/5</f>
        <v>17.895569773335975</v>
      </c>
      <c r="BB87">
        <f t="shared" si="51"/>
        <v>4.0959293197420461</v>
      </c>
    </row>
    <row r="88" spans="3:54" x14ac:dyDescent="0.3">
      <c r="C88" s="2" t="s">
        <v>673</v>
      </c>
      <c r="D88" s="1">
        <f t="shared" si="26"/>
        <v>252.49062667380866</v>
      </c>
      <c r="E88" s="1">
        <v>47.14</v>
      </c>
      <c r="F88" s="1">
        <f t="shared" si="33"/>
        <v>6.2908680947012297E-2</v>
      </c>
      <c r="G88">
        <v>3.54</v>
      </c>
      <c r="H88">
        <f t="shared" si="34"/>
        <v>13.31638418079096</v>
      </c>
      <c r="I88" s="1">
        <f t="shared" si="27"/>
        <v>930.78567457747681</v>
      </c>
      <c r="J88" s="1">
        <v>162.41</v>
      </c>
      <c r="K88" s="1">
        <f t="shared" si="35"/>
        <v>1.6841973453543657E-2</v>
      </c>
      <c r="L88">
        <v>5.49</v>
      </c>
      <c r="M88">
        <f t="shared" si="36"/>
        <v>29.582877959927139</v>
      </c>
      <c r="N88" s="1">
        <f t="shared" si="28"/>
        <v>229.28870292887041</v>
      </c>
      <c r="O88" s="1">
        <v>98.64</v>
      </c>
      <c r="P88" s="1">
        <f t="shared" si="37"/>
        <v>4.5468998410175043E-2</v>
      </c>
      <c r="Q88">
        <v>6.78</v>
      </c>
      <c r="R88">
        <f t="shared" si="38"/>
        <v>14.548672566371682</v>
      </c>
      <c r="S88" s="1">
        <f t="shared" si="29"/>
        <v>783.1145314622039</v>
      </c>
      <c r="T88" s="1">
        <v>172.99</v>
      </c>
      <c r="U88" s="1">
        <f t="shared" si="39"/>
        <v>4.3680241327300307E-2</v>
      </c>
      <c r="V88">
        <v>12.93</v>
      </c>
      <c r="W88">
        <f t="shared" si="40"/>
        <v>13.378963650425368</v>
      </c>
      <c r="X88" s="1">
        <f t="shared" si="30"/>
        <v>174.07932011331457</v>
      </c>
      <c r="Y88" s="1">
        <v>36.869999999999997</v>
      </c>
      <c r="Z88" s="1">
        <f t="shared" si="41"/>
        <v>5.1026225769669198E-2</v>
      </c>
      <c r="AA88">
        <v>2.09</v>
      </c>
      <c r="AB88">
        <f t="shared" si="42"/>
        <v>17.641148325358852</v>
      </c>
      <c r="AC88" s="1">
        <v>1066.4870000000001</v>
      </c>
      <c r="AD88">
        <v>15685.8</v>
      </c>
      <c r="AE88">
        <f t="shared" si="31"/>
        <v>14.707914864409972</v>
      </c>
      <c r="AF88">
        <f t="shared" si="43"/>
        <v>3.2050770238049706</v>
      </c>
      <c r="AG88" s="1">
        <v>431.46499999999997</v>
      </c>
      <c r="AH88">
        <v>10491</v>
      </c>
      <c r="AI88">
        <f t="shared" si="44"/>
        <v>24.314834343457754</v>
      </c>
      <c r="AJ88">
        <f t="shared" si="45"/>
        <v>6.6794615050996091</v>
      </c>
      <c r="AK88" s="1">
        <v>156.84</v>
      </c>
      <c r="AL88">
        <v>3908.4</v>
      </c>
      <c r="AM88">
        <f t="shared" si="32"/>
        <v>24.919663351185921</v>
      </c>
      <c r="AN88">
        <f t="shared" si="46"/>
        <v>3.9583199263125577</v>
      </c>
      <c r="AO88" s="1">
        <f>_xll.BDH(AP$1,"EQY_SH_OUT",$C88,$C88)</f>
        <v>162.45500000000001</v>
      </c>
      <c r="AP88">
        <v>9876.2000000000007</v>
      </c>
      <c r="AQ88">
        <f t="shared" si="47"/>
        <v>60.793450493982952</v>
      </c>
      <c r="AR88">
        <f t="shared" si="48"/>
        <v>2.8455367904659687</v>
      </c>
      <c r="AS88" s="1">
        <f>_xll.BDH(AT$1,"EQY_SH_OUT",$C88,$C88)</f>
        <v>197.83199999999999</v>
      </c>
      <c r="AT88">
        <v>2066.8000000000002</v>
      </c>
      <c r="AU88">
        <f t="shared" si="49"/>
        <v>10.447248170164585</v>
      </c>
      <c r="AV88">
        <f t="shared" si="50"/>
        <v>3.5291590090961868</v>
      </c>
      <c r="AX88">
        <f>(D88+I88+N88+S88+X88)/5</f>
        <v>473.95177115113495</v>
      </c>
      <c r="AZ88">
        <f>(H88+M88+R88+W88+AB88)/5</f>
        <v>17.693609336574802</v>
      </c>
      <c r="BB88">
        <f t="shared" si="51"/>
        <v>4.043510850955859</v>
      </c>
    </row>
    <row r="89" spans="3:54" x14ac:dyDescent="0.3">
      <c r="C89" s="2" t="s">
        <v>672</v>
      </c>
      <c r="D89" s="1">
        <f t="shared" si="26"/>
        <v>237.54686663095916</v>
      </c>
      <c r="E89" s="1">
        <v>44.35</v>
      </c>
      <c r="F89" s="1">
        <f t="shared" si="33"/>
        <v>-1.6629711751662946E-2</v>
      </c>
      <c r="G89">
        <v>3.53</v>
      </c>
      <c r="H89">
        <f t="shared" si="34"/>
        <v>12.56373937677054</v>
      </c>
      <c r="I89" s="1">
        <f t="shared" si="27"/>
        <v>915.36905328190755</v>
      </c>
      <c r="J89" s="1">
        <v>159.72</v>
      </c>
      <c r="K89" s="1">
        <f t="shared" si="35"/>
        <v>1.5513733468972557E-2</v>
      </c>
      <c r="L89">
        <v>5.47</v>
      </c>
      <c r="M89">
        <f t="shared" si="36"/>
        <v>29.199268738574041</v>
      </c>
      <c r="N89" s="1">
        <f t="shared" si="28"/>
        <v>219.31659693165977</v>
      </c>
      <c r="O89" s="1">
        <v>94.35</v>
      </c>
      <c r="P89" s="1">
        <f t="shared" si="37"/>
        <v>2.8698979591836871E-3</v>
      </c>
      <c r="Q89">
        <v>6.79</v>
      </c>
      <c r="R89">
        <f t="shared" si="38"/>
        <v>13.89543446244477</v>
      </c>
      <c r="S89" s="1">
        <f t="shared" si="29"/>
        <v>750.33952014486545</v>
      </c>
      <c r="T89" s="1">
        <v>165.75</v>
      </c>
      <c r="U89" s="1">
        <f t="shared" si="39"/>
        <v>-6.6522833513125157E-3</v>
      </c>
      <c r="V89">
        <v>12.89</v>
      </c>
      <c r="W89">
        <f t="shared" si="40"/>
        <v>12.858805275407292</v>
      </c>
      <c r="X89" s="1">
        <f t="shared" si="30"/>
        <v>165.62795089707285</v>
      </c>
      <c r="Y89" s="1">
        <v>35.08</v>
      </c>
      <c r="Z89" s="1">
        <f t="shared" si="41"/>
        <v>-1.9837943559653515E-2</v>
      </c>
      <c r="AA89">
        <v>2.09</v>
      </c>
      <c r="AB89">
        <f t="shared" si="42"/>
        <v>16.784688995215312</v>
      </c>
      <c r="AC89" s="1">
        <v>1066.4870000000001</v>
      </c>
      <c r="AD89">
        <v>15659.8</v>
      </c>
      <c r="AE89">
        <f t="shared" si="31"/>
        <v>14.683535758054246</v>
      </c>
      <c r="AF89">
        <f t="shared" si="43"/>
        <v>3.020389688884916</v>
      </c>
      <c r="AG89" s="1">
        <v>431.46499999999997</v>
      </c>
      <c r="AH89">
        <v>10466.6</v>
      </c>
      <c r="AI89">
        <f t="shared" si="44"/>
        <v>24.258282827112282</v>
      </c>
      <c r="AJ89">
        <f t="shared" si="45"/>
        <v>6.5841428735214871</v>
      </c>
      <c r="AK89" s="1">
        <v>156.84</v>
      </c>
      <c r="AL89">
        <v>3909.3</v>
      </c>
      <c r="AM89">
        <f t="shared" si="32"/>
        <v>24.925401683244072</v>
      </c>
      <c r="AN89">
        <f t="shared" si="46"/>
        <v>3.7852950656127691</v>
      </c>
      <c r="AO89" s="1">
        <f>_xll.BDH(AP$1,"EQY_SH_OUT",$C89,$C89)</f>
        <v>162.45500000000001</v>
      </c>
      <c r="AP89">
        <v>9855.1</v>
      </c>
      <c r="AQ89">
        <f t="shared" si="47"/>
        <v>60.663568372780155</v>
      </c>
      <c r="AR89">
        <f t="shared" si="48"/>
        <v>2.732282396931538</v>
      </c>
      <c r="AS89" s="1">
        <f>_xll.BDH(AT$1,"EQY_SH_OUT",$C89,$C89)</f>
        <v>197.83199999999999</v>
      </c>
      <c r="AT89">
        <v>2064.8000000000002</v>
      </c>
      <c r="AU89">
        <f t="shared" si="49"/>
        <v>10.437138582231389</v>
      </c>
      <c r="AV89">
        <f t="shared" si="50"/>
        <v>3.3610744672607513</v>
      </c>
      <c r="AX89">
        <f>(D89+I89+N89+S89+X89)/5</f>
        <v>457.63999757729289</v>
      </c>
      <c r="AZ89">
        <f>(H89+M89+R89+W89+AB89)/5</f>
        <v>17.060387369682388</v>
      </c>
      <c r="BB89">
        <f t="shared" si="51"/>
        <v>3.8966368984422921</v>
      </c>
    </row>
    <row r="90" spans="3:54" x14ac:dyDescent="0.3">
      <c r="C90" s="2" t="s">
        <v>671</v>
      </c>
      <c r="D90" s="1">
        <f t="shared" si="26"/>
        <v>241.56400642742409</v>
      </c>
      <c r="E90" s="1">
        <v>45.1</v>
      </c>
      <c r="F90" s="1">
        <f t="shared" si="33"/>
        <v>4.1329946894481662E-2</v>
      </c>
      <c r="G90">
        <v>3.54</v>
      </c>
      <c r="H90">
        <f t="shared" si="34"/>
        <v>12.740112994350282</v>
      </c>
      <c r="I90" s="1">
        <f t="shared" si="27"/>
        <v>901.38520348220902</v>
      </c>
      <c r="J90" s="1">
        <v>157.28</v>
      </c>
      <c r="K90" s="1">
        <f t="shared" si="35"/>
        <v>1.9841784463753065E-2</v>
      </c>
      <c r="L90">
        <v>5.44</v>
      </c>
      <c r="M90">
        <f t="shared" si="36"/>
        <v>28.911764705882351</v>
      </c>
      <c r="N90" s="1">
        <f t="shared" si="28"/>
        <v>218.68898186889825</v>
      </c>
      <c r="O90" s="1">
        <v>94.08</v>
      </c>
      <c r="P90" s="1">
        <f t="shared" si="37"/>
        <v>3.9787798408488007E-2</v>
      </c>
      <c r="Q90">
        <v>6.78</v>
      </c>
      <c r="R90">
        <f t="shared" si="38"/>
        <v>13.876106194690264</v>
      </c>
      <c r="S90" s="1">
        <f t="shared" si="29"/>
        <v>755.36441828882209</v>
      </c>
      <c r="T90" s="1">
        <v>166.86</v>
      </c>
      <c r="U90" s="1">
        <f t="shared" si="39"/>
        <v>5.7012542759407037E-2</v>
      </c>
      <c r="V90">
        <v>12.86</v>
      </c>
      <c r="W90">
        <f t="shared" si="40"/>
        <v>12.975116640746503</v>
      </c>
      <c r="X90" s="1">
        <f t="shared" si="30"/>
        <v>168.98016997167153</v>
      </c>
      <c r="Y90" s="1">
        <v>35.79</v>
      </c>
      <c r="Z90" s="1">
        <f t="shared" si="41"/>
        <v>3.6490008688097264E-2</v>
      </c>
      <c r="AA90">
        <v>2.09</v>
      </c>
      <c r="AB90">
        <f t="shared" si="42"/>
        <v>17.124401913875598</v>
      </c>
      <c r="AC90" s="1">
        <v>1066.4870000000001</v>
      </c>
      <c r="AD90">
        <v>15633.8</v>
      </c>
      <c r="AE90">
        <f t="shared" si="31"/>
        <v>14.659156651698519</v>
      </c>
      <c r="AF90">
        <f t="shared" si="43"/>
        <v>3.0765753495631265</v>
      </c>
      <c r="AG90" s="1">
        <v>431.46499999999997</v>
      </c>
      <c r="AH90">
        <v>10442.200000000001</v>
      </c>
      <c r="AI90">
        <f t="shared" si="44"/>
        <v>24.20173131076681</v>
      </c>
      <c r="AJ90">
        <f t="shared" si="45"/>
        <v>6.498708624619332</v>
      </c>
      <c r="AK90" s="1">
        <v>156.84</v>
      </c>
      <c r="AL90">
        <v>3905</v>
      </c>
      <c r="AM90">
        <f t="shared" si="32"/>
        <v>24.89798520785514</v>
      </c>
      <c r="AN90">
        <f t="shared" si="46"/>
        <v>3.7786190012804095</v>
      </c>
      <c r="AO90" s="1">
        <f>_xll.BDH(AP$1,"EQY_SH_OUT",$C90,$C90)</f>
        <v>162.45500000000001</v>
      </c>
      <c r="AP90">
        <v>9846.5</v>
      </c>
      <c r="AQ90">
        <f t="shared" si="47"/>
        <v>60.610630636176168</v>
      </c>
      <c r="AR90">
        <f t="shared" si="48"/>
        <v>2.752982409993399</v>
      </c>
      <c r="AS90" s="1">
        <f>_xll.BDH(AT$1,"EQY_SH_OUT",$C90,$C90)</f>
        <v>197.83199999999999</v>
      </c>
      <c r="AT90">
        <v>2062.6999999999998</v>
      </c>
      <c r="AU90">
        <f t="shared" si="49"/>
        <v>10.426523514901533</v>
      </c>
      <c r="AV90">
        <f t="shared" si="50"/>
        <v>3.4325918844233287</v>
      </c>
      <c r="AX90">
        <f>(D90+I90+N90+S90+X90)/5</f>
        <v>457.19655600780499</v>
      </c>
      <c r="AZ90">
        <f>(H90+M90+R90+W90+AB90)/5</f>
        <v>17.125500489909001</v>
      </c>
      <c r="BB90">
        <f t="shared" si="51"/>
        <v>3.907895453975919</v>
      </c>
    </row>
    <row r="91" spans="3:54" x14ac:dyDescent="0.3">
      <c r="C91" s="2" t="s">
        <v>670</v>
      </c>
      <c r="D91" s="1">
        <f t="shared" si="26"/>
        <v>231.97643277986114</v>
      </c>
      <c r="E91" s="1">
        <v>43.31</v>
      </c>
      <c r="F91" s="1">
        <f t="shared" si="33"/>
        <v>-2.2347629796839574E-2</v>
      </c>
      <c r="G91">
        <v>3.53</v>
      </c>
      <c r="H91">
        <f t="shared" si="34"/>
        <v>12.269121813031163</v>
      </c>
      <c r="I91" s="1">
        <f t="shared" si="27"/>
        <v>883.84808037275104</v>
      </c>
      <c r="J91" s="1">
        <v>154.22</v>
      </c>
      <c r="K91" s="1">
        <f t="shared" si="35"/>
        <v>1.2872717719690119E-2</v>
      </c>
      <c r="L91">
        <v>5.42</v>
      </c>
      <c r="M91">
        <f t="shared" si="36"/>
        <v>28.453874538745389</v>
      </c>
      <c r="N91" s="1">
        <f t="shared" si="28"/>
        <v>210.32078103207817</v>
      </c>
      <c r="O91" s="1">
        <v>90.48</v>
      </c>
      <c r="P91" s="1">
        <f t="shared" si="37"/>
        <v>2.4374030578329098E-3</v>
      </c>
      <c r="Q91">
        <v>6.77</v>
      </c>
      <c r="R91">
        <f t="shared" si="38"/>
        <v>13.364844903988185</v>
      </c>
      <c r="S91" s="1">
        <f t="shared" si="29"/>
        <v>714.62200090539045</v>
      </c>
      <c r="T91" s="1">
        <v>157.86000000000001</v>
      </c>
      <c r="U91" s="1">
        <f t="shared" si="39"/>
        <v>-1.6387313851330298E-2</v>
      </c>
      <c r="V91">
        <v>12.85</v>
      </c>
      <c r="W91">
        <f t="shared" si="40"/>
        <v>12.284824902723736</v>
      </c>
      <c r="X91" s="1">
        <f t="shared" si="30"/>
        <v>163.03116147308796</v>
      </c>
      <c r="Y91" s="1">
        <v>34.53</v>
      </c>
      <c r="Z91" s="1">
        <f t="shared" si="41"/>
        <v>1.9486271036315506E-2</v>
      </c>
      <c r="AA91">
        <v>2.08</v>
      </c>
      <c r="AB91">
        <f t="shared" si="42"/>
        <v>16.60096153846154</v>
      </c>
      <c r="AC91" s="1">
        <v>1066.4870000000001</v>
      </c>
      <c r="AD91">
        <v>15607.8</v>
      </c>
      <c r="AE91">
        <f t="shared" si="31"/>
        <v>14.634777545342791</v>
      </c>
      <c r="AF91">
        <f t="shared" si="43"/>
        <v>2.9593890215148844</v>
      </c>
      <c r="AG91" s="1">
        <v>431.46499999999997</v>
      </c>
      <c r="AH91">
        <v>10417.700000000001</v>
      </c>
      <c r="AI91">
        <f t="shared" si="44"/>
        <v>24.144948025911724</v>
      </c>
      <c r="AJ91">
        <f t="shared" si="45"/>
        <v>6.3872574848575008</v>
      </c>
      <c r="AK91" s="1">
        <v>156.84</v>
      </c>
      <c r="AL91">
        <v>3900.7</v>
      </c>
      <c r="AM91">
        <f t="shared" si="32"/>
        <v>24.870568732466207</v>
      </c>
      <c r="AN91">
        <f t="shared" si="46"/>
        <v>3.6380350193555007</v>
      </c>
      <c r="AO91" s="1">
        <f>_xll.BDH(AP$1,"EQY_SH_OUT",$C91,$C91)</f>
        <v>162.45500000000001</v>
      </c>
      <c r="AP91">
        <v>9837.9</v>
      </c>
      <c r="AQ91">
        <f t="shared" si="47"/>
        <v>60.557692899572181</v>
      </c>
      <c r="AR91">
        <f t="shared" si="48"/>
        <v>2.6067703778245361</v>
      </c>
      <c r="AS91" s="1">
        <f>_xll.BDH(AT$1,"EQY_SH_OUT",$C91,$C91)</f>
        <v>197.83199999999999</v>
      </c>
      <c r="AT91">
        <v>2060.6999999999998</v>
      </c>
      <c r="AU91">
        <f t="shared" si="49"/>
        <v>10.416413926968335</v>
      </c>
      <c r="AV91">
        <f t="shared" si="50"/>
        <v>3.3149604309215319</v>
      </c>
      <c r="AX91">
        <f>(D91+I91+N91+S91+X91)/5</f>
        <v>440.75969131263372</v>
      </c>
      <c r="AZ91">
        <f>(H91+M91+R91+W91+AB91)/5</f>
        <v>16.594725539390005</v>
      </c>
      <c r="BB91">
        <f t="shared" si="51"/>
        <v>3.7812824668947904</v>
      </c>
    </row>
    <row r="92" spans="3:54" x14ac:dyDescent="0.3">
      <c r="C92" s="2" t="s">
        <v>669</v>
      </c>
      <c r="D92" s="1">
        <f t="shared" si="26"/>
        <v>237.2790573111948</v>
      </c>
      <c r="E92" s="1">
        <v>44.3</v>
      </c>
      <c r="F92" s="1">
        <f t="shared" si="33"/>
        <v>2.831940575673153E-2</v>
      </c>
      <c r="G92">
        <v>3.49</v>
      </c>
      <c r="H92">
        <f t="shared" si="34"/>
        <v>12.693409742120343</v>
      </c>
      <c r="I92" s="1">
        <f t="shared" si="27"/>
        <v>872.61515184512427</v>
      </c>
      <c r="J92" s="1">
        <v>152.26</v>
      </c>
      <c r="K92" s="1">
        <f t="shared" si="35"/>
        <v>7.0771876446853454E-3</v>
      </c>
      <c r="L92">
        <v>5.4</v>
      </c>
      <c r="M92">
        <f t="shared" si="36"/>
        <v>28.196296296296293</v>
      </c>
      <c r="N92" s="1">
        <f t="shared" si="28"/>
        <v>209.80939098093918</v>
      </c>
      <c r="O92" s="1">
        <v>90.26</v>
      </c>
      <c r="P92" s="1">
        <f t="shared" si="37"/>
        <v>-8.8554350232450396E-4</v>
      </c>
      <c r="Q92">
        <v>6.76</v>
      </c>
      <c r="R92">
        <f t="shared" si="38"/>
        <v>13.352071005917161</v>
      </c>
      <c r="S92" s="1">
        <f t="shared" si="29"/>
        <v>726.52784065188212</v>
      </c>
      <c r="T92" s="1">
        <v>160.49</v>
      </c>
      <c r="U92" s="1">
        <f t="shared" si="39"/>
        <v>4.0386360689744771E-2</v>
      </c>
      <c r="V92">
        <v>12.83</v>
      </c>
      <c r="W92">
        <f t="shared" si="40"/>
        <v>12.50896336710834</v>
      </c>
      <c r="X92" s="1">
        <f t="shared" si="30"/>
        <v>159.91501416430606</v>
      </c>
      <c r="Y92" s="1">
        <v>33.869999999999997</v>
      </c>
      <c r="Z92" s="1">
        <f t="shared" si="41"/>
        <v>1.1648745519713177E-2</v>
      </c>
      <c r="AA92">
        <v>2.08</v>
      </c>
      <c r="AB92">
        <f t="shared" si="42"/>
        <v>16.283653846153843</v>
      </c>
      <c r="AC92" s="1">
        <v>1074.6320000000001</v>
      </c>
      <c r="AD92">
        <v>15530.8</v>
      </c>
      <c r="AE92">
        <f t="shared" si="31"/>
        <v>14.452203172807062</v>
      </c>
      <c r="AF92">
        <f t="shared" si="43"/>
        <v>3.0652765858809592</v>
      </c>
      <c r="AG92" s="1">
        <v>431.46499999999997</v>
      </c>
      <c r="AH92">
        <v>10393.299999999999</v>
      </c>
      <c r="AI92">
        <f t="shared" si="44"/>
        <v>24.088396509566245</v>
      </c>
      <c r="AJ92">
        <f t="shared" si="45"/>
        <v>6.3208856571060199</v>
      </c>
      <c r="AK92" s="1">
        <v>156.84</v>
      </c>
      <c r="AL92">
        <v>3896.4</v>
      </c>
      <c r="AM92">
        <f t="shared" si="32"/>
        <v>24.843152257077275</v>
      </c>
      <c r="AN92">
        <f t="shared" si="46"/>
        <v>3.6331943332306746</v>
      </c>
      <c r="AO92" s="1">
        <f>_xll.BDH(AP$1,"EQY_SH_OUT",$C92,$C92)</f>
        <v>162.45500000000001</v>
      </c>
      <c r="AP92">
        <v>9829.2999999999993</v>
      </c>
      <c r="AQ92">
        <f t="shared" si="47"/>
        <v>60.504755162968195</v>
      </c>
      <c r="AR92">
        <f t="shared" si="48"/>
        <v>2.6525187907582439</v>
      </c>
      <c r="AS92" s="1">
        <f>_xll.BDH(AT$1,"EQY_SH_OUT",$C92,$C92)</f>
        <v>197.83199999999999</v>
      </c>
      <c r="AT92">
        <v>2058.6</v>
      </c>
      <c r="AU92">
        <f t="shared" si="49"/>
        <v>10.40579885963848</v>
      </c>
      <c r="AV92">
        <f t="shared" si="50"/>
        <v>3.2549158845817545</v>
      </c>
      <c r="AX92">
        <f>(D92+I92+N92+S92+X92)/5</f>
        <v>441.22929099068932</v>
      </c>
      <c r="AZ92">
        <f>(H92+M92+R92+W92+AB92)/5</f>
        <v>16.606878851519195</v>
      </c>
      <c r="BB92">
        <f t="shared" si="51"/>
        <v>3.7853582503115306</v>
      </c>
    </row>
    <row r="93" spans="3:54" x14ac:dyDescent="0.3">
      <c r="C93" s="2" t="s">
        <v>668</v>
      </c>
      <c r="D93" s="1">
        <f t="shared" si="26"/>
        <v>230.74450990894522</v>
      </c>
      <c r="E93" s="1">
        <v>43.08</v>
      </c>
      <c r="F93" s="1">
        <f t="shared" si="33"/>
        <v>6.071929005137644E-3</v>
      </c>
      <c r="G93">
        <v>3.24</v>
      </c>
      <c r="H93">
        <f t="shared" si="34"/>
        <v>13.296296296296294</v>
      </c>
      <c r="I93" s="1">
        <f t="shared" si="27"/>
        <v>866.48288984279759</v>
      </c>
      <c r="J93" s="1">
        <v>151.19</v>
      </c>
      <c r="K93" s="1">
        <f t="shared" si="35"/>
        <v>-1.1442395710736242E-2</v>
      </c>
      <c r="L93">
        <v>5.38</v>
      </c>
      <c r="M93">
        <f t="shared" si="36"/>
        <v>28.102230483271377</v>
      </c>
      <c r="N93" s="1">
        <f t="shared" si="28"/>
        <v>209.99535099953516</v>
      </c>
      <c r="O93" s="1">
        <v>90.34</v>
      </c>
      <c r="P93" s="1">
        <f t="shared" si="37"/>
        <v>1.6998761679612784E-2</v>
      </c>
      <c r="Q93">
        <v>6.75</v>
      </c>
      <c r="R93">
        <f t="shared" si="38"/>
        <v>13.383703703703704</v>
      </c>
      <c r="S93" s="1">
        <f t="shared" si="29"/>
        <v>698.32503395201763</v>
      </c>
      <c r="T93" s="1">
        <v>154.26</v>
      </c>
      <c r="U93" s="1">
        <f t="shared" si="39"/>
        <v>2.8057314228590258E-2</v>
      </c>
      <c r="V93">
        <v>12.81</v>
      </c>
      <c r="W93">
        <f t="shared" si="40"/>
        <v>12.042154566744729</v>
      </c>
      <c r="X93" s="1">
        <f t="shared" si="30"/>
        <v>158.07365439093496</v>
      </c>
      <c r="Y93" s="1">
        <v>33.479999999999997</v>
      </c>
      <c r="Z93" s="1">
        <f t="shared" si="41"/>
        <v>5.9772863120133302E-4</v>
      </c>
      <c r="AA93">
        <v>2.08</v>
      </c>
      <c r="AB93">
        <f t="shared" si="42"/>
        <v>16.096153846153843</v>
      </c>
      <c r="AC93" s="1">
        <v>1074.6320000000001</v>
      </c>
      <c r="AD93">
        <v>14684.6</v>
      </c>
      <c r="AE93">
        <f t="shared" si="31"/>
        <v>13.664770823872731</v>
      </c>
      <c r="AF93">
        <f t="shared" si="43"/>
        <v>3.1526324557699903</v>
      </c>
      <c r="AG93" s="1">
        <v>431.46499999999997</v>
      </c>
      <c r="AH93">
        <v>10368.9</v>
      </c>
      <c r="AI93">
        <f t="shared" si="44"/>
        <v>24.031844993220773</v>
      </c>
      <c r="AJ93">
        <f t="shared" si="45"/>
        <v>6.2912356518049162</v>
      </c>
      <c r="AK93" s="1">
        <v>156.84</v>
      </c>
      <c r="AL93">
        <v>3892.2</v>
      </c>
      <c r="AM93">
        <f t="shared" si="32"/>
        <v>24.81637337413925</v>
      </c>
      <c r="AN93">
        <f t="shared" si="46"/>
        <v>3.640338523200247</v>
      </c>
      <c r="AO93" s="1">
        <f>_xll.BDH(AP$1,"EQY_SH_OUT",$C93,$C93)</f>
        <v>161.72300000000001</v>
      </c>
      <c r="AP93">
        <v>9820.7000000000007</v>
      </c>
      <c r="AQ93">
        <f t="shared" si="47"/>
        <v>60.725437940181671</v>
      </c>
      <c r="AR93">
        <f t="shared" si="48"/>
        <v>2.5402863319315321</v>
      </c>
      <c r="AS93" s="1">
        <f>_xll.BDH(AT$1,"EQY_SH_OUT",$C93,$C93)</f>
        <v>197.83199999999999</v>
      </c>
      <c r="AT93">
        <v>2056.5</v>
      </c>
      <c r="AU93">
        <f t="shared" si="49"/>
        <v>10.395183792308625</v>
      </c>
      <c r="AV93">
        <f t="shared" si="50"/>
        <v>3.2207222757111595</v>
      </c>
      <c r="AX93">
        <f>(D93+I93+N93+S93+X93)/5</f>
        <v>432.72428781884611</v>
      </c>
      <c r="AZ93">
        <f>(H93+M93+R93+W93+AB93)/5</f>
        <v>16.584107779233989</v>
      </c>
      <c r="BB93">
        <f t="shared" si="51"/>
        <v>3.7690430476835695</v>
      </c>
    </row>
    <row r="94" spans="3:54" x14ac:dyDescent="0.3">
      <c r="C94" s="2" t="s">
        <v>667</v>
      </c>
      <c r="D94" s="1">
        <f t="shared" si="26"/>
        <v>229.35190144617076</v>
      </c>
      <c r="E94" s="1">
        <v>42.82</v>
      </c>
      <c r="F94" s="1">
        <f t="shared" si="33"/>
        <v>-5.3701657458563479E-2</v>
      </c>
      <c r="G94">
        <v>3.24</v>
      </c>
      <c r="H94">
        <f t="shared" si="34"/>
        <v>13.216049382716049</v>
      </c>
      <c r="I94" s="1">
        <f t="shared" si="27"/>
        <v>876.51229031389289</v>
      </c>
      <c r="J94" s="1">
        <v>152.94</v>
      </c>
      <c r="K94" s="1">
        <f t="shared" si="35"/>
        <v>2.6879958041041707E-3</v>
      </c>
      <c r="L94">
        <v>5.35</v>
      </c>
      <c r="M94">
        <f t="shared" si="36"/>
        <v>28.58691588785047</v>
      </c>
      <c r="N94" s="1">
        <f t="shared" si="28"/>
        <v>206.48535564853563</v>
      </c>
      <c r="O94" s="1">
        <v>88.83</v>
      </c>
      <c r="P94" s="1">
        <f t="shared" si="37"/>
        <v>-5.9004237288135641E-2</v>
      </c>
      <c r="Q94">
        <v>6.74</v>
      </c>
      <c r="R94">
        <f t="shared" si="38"/>
        <v>13.179525222551929</v>
      </c>
      <c r="S94" s="1">
        <f t="shared" si="29"/>
        <v>679.26663648710144</v>
      </c>
      <c r="T94" s="1">
        <v>150.05000000000001</v>
      </c>
      <c r="U94" s="1">
        <f t="shared" si="39"/>
        <v>-7.1472772277227592E-2</v>
      </c>
      <c r="V94">
        <v>12.8</v>
      </c>
      <c r="W94">
        <f t="shared" si="40"/>
        <v>11.72265625</v>
      </c>
      <c r="X94" s="1">
        <f t="shared" si="30"/>
        <v>157.97922568460825</v>
      </c>
      <c r="Y94" s="1">
        <v>33.46</v>
      </c>
      <c r="Z94" s="1">
        <f t="shared" si="41"/>
        <v>-2.9582366589327003E-2</v>
      </c>
      <c r="AA94">
        <v>2.0699999999999998</v>
      </c>
      <c r="AB94">
        <f t="shared" si="42"/>
        <v>16.164251207729471</v>
      </c>
      <c r="AC94" s="1">
        <v>1074.6320000000001</v>
      </c>
      <c r="AD94">
        <v>14673</v>
      </c>
      <c r="AE94">
        <f t="shared" si="31"/>
        <v>13.653976431001496</v>
      </c>
      <c r="AF94">
        <f t="shared" si="43"/>
        <v>3.1360827533565052</v>
      </c>
      <c r="AG94" s="1">
        <v>431.46499999999997</v>
      </c>
      <c r="AH94">
        <v>10344.4</v>
      </c>
      <c r="AI94">
        <f t="shared" si="44"/>
        <v>23.975061708365686</v>
      </c>
      <c r="AJ94">
        <f t="shared" si="45"/>
        <v>6.379128523645643</v>
      </c>
      <c r="AK94" s="1">
        <v>156.84</v>
      </c>
      <c r="AL94">
        <v>3887.9</v>
      </c>
      <c r="AM94">
        <f t="shared" si="32"/>
        <v>24.788956898750317</v>
      </c>
      <c r="AN94">
        <f t="shared" si="46"/>
        <v>3.583450500270069</v>
      </c>
      <c r="AO94" s="1">
        <f>_xll.BDH(AP$1,"EQY_SH_OUT",$C94,$C94)</f>
        <v>161.72300000000001</v>
      </c>
      <c r="AP94">
        <v>9812.2000000000007</v>
      </c>
      <c r="AQ94">
        <f t="shared" si="47"/>
        <v>60.672878934969049</v>
      </c>
      <c r="AR94">
        <f t="shared" si="48"/>
        <v>2.4730984030085001</v>
      </c>
      <c r="AS94" s="1">
        <f>_xll.BDH(AT$1,"EQY_SH_OUT",$C94,$C94)</f>
        <v>198.95099999999999</v>
      </c>
      <c r="AT94">
        <v>2054.5</v>
      </c>
      <c r="AU94">
        <f t="shared" si="49"/>
        <v>10.326663349266905</v>
      </c>
      <c r="AV94">
        <f t="shared" si="50"/>
        <v>3.2401559795570698</v>
      </c>
      <c r="AX94">
        <f>(D94+I94+N94+S94+X94)/5</f>
        <v>429.91908191606183</v>
      </c>
      <c r="AZ94">
        <f>(H94+M94+R94+W94+AB94)/5</f>
        <v>16.573879590169582</v>
      </c>
      <c r="BB94">
        <f t="shared" si="51"/>
        <v>3.762383231967557</v>
      </c>
    </row>
    <row r="95" spans="3:54" x14ac:dyDescent="0.3">
      <c r="C95" s="2" t="s">
        <v>666</v>
      </c>
      <c r="D95" s="1">
        <f t="shared" si="26"/>
        <v>242.36743438671709</v>
      </c>
      <c r="E95" s="1">
        <v>45.25</v>
      </c>
      <c r="F95" s="1">
        <f t="shared" si="33"/>
        <v>-3.3326212347788986E-2</v>
      </c>
      <c r="G95">
        <v>3.23</v>
      </c>
      <c r="H95">
        <f t="shared" si="34"/>
        <v>14.009287925696594</v>
      </c>
      <c r="I95" s="1">
        <f t="shared" si="27"/>
        <v>874.1625450606648</v>
      </c>
      <c r="J95" s="1">
        <v>152.53</v>
      </c>
      <c r="K95" s="1">
        <f t="shared" si="35"/>
        <v>-1.1407090543781084E-2</v>
      </c>
      <c r="L95">
        <v>5.33</v>
      </c>
      <c r="M95">
        <f t="shared" si="36"/>
        <v>28.617260787992496</v>
      </c>
      <c r="N95" s="1">
        <f t="shared" si="28"/>
        <v>219.43282194328228</v>
      </c>
      <c r="O95" s="1">
        <v>94.4</v>
      </c>
      <c r="P95" s="1">
        <f t="shared" si="37"/>
        <v>-5.4960456502152311E-2</v>
      </c>
      <c r="Q95">
        <v>6.74</v>
      </c>
      <c r="R95">
        <f t="shared" si="38"/>
        <v>14.005934718100891</v>
      </c>
      <c r="S95" s="1">
        <f t="shared" si="29"/>
        <v>731.55273879583854</v>
      </c>
      <c r="T95" s="1">
        <v>161.6</v>
      </c>
      <c r="U95" s="1">
        <f t="shared" si="39"/>
        <v>-1.1802115819727343E-2</v>
      </c>
      <c r="V95">
        <v>12.78</v>
      </c>
      <c r="W95">
        <f t="shared" si="40"/>
        <v>12.644757433489827</v>
      </c>
      <c r="X95" s="1">
        <f t="shared" si="30"/>
        <v>162.79508970727113</v>
      </c>
      <c r="Y95" s="1">
        <v>34.479999999999997</v>
      </c>
      <c r="Z95" s="1">
        <f t="shared" si="41"/>
        <v>-1.8502704241389334E-2</v>
      </c>
      <c r="AA95">
        <v>2.0499999999999998</v>
      </c>
      <c r="AB95">
        <f t="shared" si="42"/>
        <v>16.819512195121952</v>
      </c>
      <c r="AC95" s="1">
        <v>1074.6320000000001</v>
      </c>
      <c r="AD95">
        <v>14676.9</v>
      </c>
      <c r="AE95">
        <f t="shared" si="31"/>
        <v>13.657605580328893</v>
      </c>
      <c r="AF95">
        <f t="shared" si="43"/>
        <v>3.3131722638976897</v>
      </c>
      <c r="AG95" s="1">
        <v>431.46499999999997</v>
      </c>
      <c r="AH95">
        <v>10320</v>
      </c>
      <c r="AI95">
        <f t="shared" si="44"/>
        <v>23.918510192020211</v>
      </c>
      <c r="AJ95">
        <f t="shared" si="45"/>
        <v>6.3770694234496119</v>
      </c>
      <c r="AK95" s="1">
        <v>156.76300000000001</v>
      </c>
      <c r="AL95">
        <v>3882.2</v>
      </c>
      <c r="AM95">
        <f t="shared" si="32"/>
        <v>24.764772299585996</v>
      </c>
      <c r="AN95">
        <f t="shared" si="46"/>
        <v>3.8118662613981771</v>
      </c>
      <c r="AO95" s="1">
        <f>_xll.BDH(AP$1,"EQY_SH_OUT",$C95,$C95)</f>
        <v>161.72300000000001</v>
      </c>
      <c r="AP95">
        <v>9811.1</v>
      </c>
      <c r="AQ95">
        <f t="shared" si="47"/>
        <v>60.666077181353302</v>
      </c>
      <c r="AR95">
        <f t="shared" si="48"/>
        <v>2.6637621469559987</v>
      </c>
      <c r="AS95" s="1">
        <f>_xll.BDH(AT$1,"EQY_SH_OUT",$C95,$C95)</f>
        <v>198.95099999999999</v>
      </c>
      <c r="AT95">
        <v>2056.1999999999998</v>
      </c>
      <c r="AU95">
        <f t="shared" si="49"/>
        <v>10.335208166835049</v>
      </c>
      <c r="AV95">
        <f t="shared" si="50"/>
        <v>3.3361688940764518</v>
      </c>
      <c r="AX95">
        <f>(D95+I95+N95+S95+X95)/5</f>
        <v>446.06212597875475</v>
      </c>
      <c r="AZ95">
        <f>(H95+M95+R95+W95+AB95)/5</f>
        <v>17.219350612080355</v>
      </c>
      <c r="BB95">
        <f t="shared" si="51"/>
        <v>3.900407797955586</v>
      </c>
    </row>
    <row r="96" spans="3:54" x14ac:dyDescent="0.3">
      <c r="C96" s="2" t="s">
        <v>665</v>
      </c>
      <c r="D96" s="1">
        <f t="shared" si="26"/>
        <v>250.72308516336415</v>
      </c>
      <c r="E96" s="1">
        <v>46.81</v>
      </c>
      <c r="F96" s="1">
        <f t="shared" si="33"/>
        <v>1.4960971379011312E-2</v>
      </c>
      <c r="G96">
        <v>3.23</v>
      </c>
      <c r="H96">
        <f t="shared" si="34"/>
        <v>14.492260061919506</v>
      </c>
      <c r="I96" s="1">
        <f t="shared" si="27"/>
        <v>884.24925639159483</v>
      </c>
      <c r="J96" s="1">
        <v>154.29</v>
      </c>
      <c r="K96" s="1">
        <f t="shared" si="35"/>
        <v>0.10270154373927953</v>
      </c>
      <c r="L96">
        <v>5.3</v>
      </c>
      <c r="M96">
        <f t="shared" si="36"/>
        <v>29.111320754716981</v>
      </c>
      <c r="N96" s="1">
        <f t="shared" si="28"/>
        <v>232.19432821943289</v>
      </c>
      <c r="O96" s="1">
        <v>99.89</v>
      </c>
      <c r="P96" s="1">
        <f t="shared" si="37"/>
        <v>2.5090325170613603E-3</v>
      </c>
      <c r="Q96">
        <v>6.62</v>
      </c>
      <c r="R96">
        <f t="shared" si="38"/>
        <v>15.089123867069485</v>
      </c>
      <c r="S96" s="1">
        <f t="shared" si="29"/>
        <v>740.28972385695226</v>
      </c>
      <c r="T96" s="1">
        <v>163.53</v>
      </c>
      <c r="U96" s="1">
        <f t="shared" si="39"/>
        <v>3.9605848696757651E-2</v>
      </c>
      <c r="V96">
        <v>11.07</v>
      </c>
      <c r="W96">
        <f t="shared" si="40"/>
        <v>14.772357723577235</v>
      </c>
      <c r="X96" s="1">
        <f t="shared" si="30"/>
        <v>165.86402266288968</v>
      </c>
      <c r="Y96" s="1">
        <v>35.130000000000003</v>
      </c>
      <c r="Z96" s="1">
        <f t="shared" si="41"/>
        <v>3.3539276257722905E-2</v>
      </c>
      <c r="AA96">
        <v>2</v>
      </c>
      <c r="AB96">
        <f t="shared" si="42"/>
        <v>17.565000000000001</v>
      </c>
      <c r="AC96" s="1">
        <v>1074.6320000000001</v>
      </c>
      <c r="AD96">
        <v>14664.8</v>
      </c>
      <c r="AE96">
        <f t="shared" si="31"/>
        <v>13.646345911902865</v>
      </c>
      <c r="AF96">
        <f t="shared" si="43"/>
        <v>3.4302222955648904</v>
      </c>
      <c r="AG96" s="1">
        <v>431.46499999999997</v>
      </c>
      <c r="AH96">
        <v>10295.6</v>
      </c>
      <c r="AI96">
        <f t="shared" si="44"/>
        <v>23.861958675674739</v>
      </c>
      <c r="AJ96">
        <f t="shared" si="45"/>
        <v>6.4659402900268068</v>
      </c>
      <c r="AK96" s="1">
        <v>156.76300000000001</v>
      </c>
      <c r="AL96">
        <v>3842.4</v>
      </c>
      <c r="AM96">
        <f t="shared" si="32"/>
        <v>24.51088585954594</v>
      </c>
      <c r="AN96">
        <f t="shared" si="46"/>
        <v>4.0753321023318758</v>
      </c>
      <c r="AO96" s="1">
        <f>_xll.BDH(AP$1,"EQY_SH_OUT",$C96,$C96)</f>
        <v>161.31200000000001</v>
      </c>
      <c r="AP96">
        <v>8823</v>
      </c>
      <c r="AQ96">
        <f t="shared" si="47"/>
        <v>54.69524895853997</v>
      </c>
      <c r="AR96">
        <f t="shared" si="48"/>
        <v>2.9898392111526695</v>
      </c>
      <c r="AS96" s="1">
        <f>_xll.BDH(AT$1,"EQY_SH_OUT",$C96,$C96)</f>
        <v>198.95099999999999</v>
      </c>
      <c r="AT96">
        <v>2023.5</v>
      </c>
      <c r="AU96">
        <f t="shared" si="49"/>
        <v>10.170846087730144</v>
      </c>
      <c r="AV96">
        <f t="shared" si="50"/>
        <v>3.4539899332839146</v>
      </c>
      <c r="AX96">
        <f>(D96+I96+N96+S96+X96)/5</f>
        <v>454.66408325884674</v>
      </c>
      <c r="AZ96">
        <f>(H96+M96+R96+W96+AB96)/5</f>
        <v>18.206012481456639</v>
      </c>
      <c r="BB96">
        <f t="shared" si="51"/>
        <v>4.0830647664720319</v>
      </c>
    </row>
    <row r="97" spans="3:54" x14ac:dyDescent="0.3">
      <c r="C97" s="2" t="s">
        <v>664</v>
      </c>
      <c r="D97" s="1">
        <f t="shared" si="26"/>
        <v>247.0273165506164</v>
      </c>
      <c r="E97" s="1">
        <v>46.12</v>
      </c>
      <c r="F97" s="1">
        <f t="shared" si="33"/>
        <v>5.92558566835093E-2</v>
      </c>
      <c r="G97">
        <v>3.23</v>
      </c>
      <c r="H97">
        <f t="shared" si="34"/>
        <v>14.278637770897832</v>
      </c>
      <c r="I97" s="1">
        <f t="shared" si="27"/>
        <v>801.89355080894393</v>
      </c>
      <c r="J97" s="1">
        <v>139.91999999999999</v>
      </c>
      <c r="K97" s="1">
        <f t="shared" si="35"/>
        <v>5.2900895477462573E-2</v>
      </c>
      <c r="L97">
        <v>5.12</v>
      </c>
      <c r="M97">
        <f t="shared" si="36"/>
        <v>27.328124999999996</v>
      </c>
      <c r="N97" s="1">
        <f t="shared" si="28"/>
        <v>231.6132031613204</v>
      </c>
      <c r="O97" s="1">
        <v>99.64</v>
      </c>
      <c r="P97" s="1">
        <f t="shared" si="37"/>
        <v>5.3611081738395017E-2</v>
      </c>
      <c r="Q97">
        <v>6.61</v>
      </c>
      <c r="R97">
        <f t="shared" si="38"/>
        <v>15.074130105900151</v>
      </c>
      <c r="S97" s="1">
        <f t="shared" si="29"/>
        <v>712.08691715708801</v>
      </c>
      <c r="T97" s="1">
        <v>157.30000000000001</v>
      </c>
      <c r="U97" s="1">
        <f t="shared" si="39"/>
        <v>6.1905083372713277E-2</v>
      </c>
      <c r="V97">
        <v>11.02</v>
      </c>
      <c r="W97">
        <f t="shared" si="40"/>
        <v>14.274047186932851</v>
      </c>
      <c r="X97" s="1">
        <f t="shared" si="30"/>
        <v>160.48158640226643</v>
      </c>
      <c r="Y97" s="1">
        <v>33.99</v>
      </c>
      <c r="Z97" s="1">
        <f t="shared" si="41"/>
        <v>8.2484076433121167E-2</v>
      </c>
      <c r="AA97">
        <v>2</v>
      </c>
      <c r="AB97">
        <f t="shared" si="42"/>
        <v>16.995000000000001</v>
      </c>
      <c r="AC97" s="1">
        <v>1074.6320000000001</v>
      </c>
      <c r="AD97">
        <v>14652.7</v>
      </c>
      <c r="AE97">
        <f t="shared" si="31"/>
        <v>13.635086243476836</v>
      </c>
      <c r="AF97">
        <f t="shared" si="43"/>
        <v>3.3824501859725511</v>
      </c>
      <c r="AG97" s="1">
        <v>431.46499999999997</v>
      </c>
      <c r="AH97">
        <v>9938</v>
      </c>
      <c r="AI97">
        <f t="shared" si="44"/>
        <v>23.033154485300084</v>
      </c>
      <c r="AJ97">
        <f t="shared" si="45"/>
        <v>6.0747215536325205</v>
      </c>
      <c r="AK97" s="1">
        <v>156.76300000000001</v>
      </c>
      <c r="AL97">
        <v>3839.1</v>
      </c>
      <c r="AM97">
        <f t="shared" si="32"/>
        <v>24.489834973813974</v>
      </c>
      <c r="AN97">
        <f t="shared" si="46"/>
        <v>4.0686268448334246</v>
      </c>
      <c r="AO97" s="1">
        <f>_xll.BDH(AP$1,"EQY_SH_OUT",$C97,$C97)</f>
        <v>161.31200000000001</v>
      </c>
      <c r="AP97">
        <v>8802.7000000000007</v>
      </c>
      <c r="AQ97">
        <f t="shared" si="47"/>
        <v>54.569405871850826</v>
      </c>
      <c r="AR97">
        <f t="shared" si="48"/>
        <v>2.8825675758574074</v>
      </c>
      <c r="AS97" s="1">
        <f>_xll.BDH(AT$1,"EQY_SH_OUT",$C97,$C97)</f>
        <v>198.95099999999999</v>
      </c>
      <c r="AT97">
        <v>2021.3</v>
      </c>
      <c r="AU97">
        <f t="shared" si="49"/>
        <v>10.15978808852431</v>
      </c>
      <c r="AV97">
        <f t="shared" si="50"/>
        <v>3.3455422203532379</v>
      </c>
      <c r="AX97">
        <f>(D97+I97+N97+S97+X97)/5</f>
        <v>430.62051481604703</v>
      </c>
      <c r="AZ97">
        <f>(H97+M97+R97+W97+AB97)/5</f>
        <v>17.589988012746169</v>
      </c>
      <c r="BB97">
        <f t="shared" si="51"/>
        <v>3.9507816761298287</v>
      </c>
    </row>
    <row r="98" spans="3:54" x14ac:dyDescent="0.3">
      <c r="C98" s="2" t="s">
        <v>663</v>
      </c>
      <c r="D98" s="1">
        <f t="shared" si="26"/>
        <v>233.20835565077709</v>
      </c>
      <c r="E98" s="1">
        <v>43.54</v>
      </c>
      <c r="F98" s="1">
        <f t="shared" si="33"/>
        <v>5.3982086661825246E-2</v>
      </c>
      <c r="G98">
        <v>3.2</v>
      </c>
      <c r="H98">
        <f t="shared" si="34"/>
        <v>13.606249999999999</v>
      </c>
      <c r="I98" s="1">
        <f t="shared" si="27"/>
        <v>761.60401634505831</v>
      </c>
      <c r="J98" s="1">
        <v>132.88999999999999</v>
      </c>
      <c r="K98" s="1">
        <f t="shared" si="35"/>
        <v>1.9798940986877289E-2</v>
      </c>
      <c r="L98">
        <v>5.0999999999999996</v>
      </c>
      <c r="M98">
        <f t="shared" si="36"/>
        <v>26.056862745098037</v>
      </c>
      <c r="N98" s="1">
        <f t="shared" si="28"/>
        <v>219.82798698279873</v>
      </c>
      <c r="O98" s="1">
        <v>94.57</v>
      </c>
      <c r="P98" s="1">
        <f t="shared" si="37"/>
        <v>3.3438968418751935E-2</v>
      </c>
      <c r="Q98">
        <v>6.51</v>
      </c>
      <c r="R98">
        <f t="shared" si="38"/>
        <v>14.526881720430106</v>
      </c>
      <c r="S98" s="1">
        <f t="shared" si="29"/>
        <v>670.57492077863594</v>
      </c>
      <c r="T98" s="1">
        <v>148.13</v>
      </c>
      <c r="U98" s="1">
        <f t="shared" si="39"/>
        <v>4.737325885597099E-2</v>
      </c>
      <c r="V98">
        <v>10.93</v>
      </c>
      <c r="W98">
        <f t="shared" si="40"/>
        <v>13.552607502287282</v>
      </c>
      <c r="X98" s="1">
        <f t="shared" si="30"/>
        <v>148.25306893295573</v>
      </c>
      <c r="Y98" s="1">
        <v>31.4</v>
      </c>
      <c r="Z98" s="1">
        <f t="shared" si="41"/>
        <v>4.562104562104552E-2</v>
      </c>
      <c r="AA98">
        <v>1.99</v>
      </c>
      <c r="AB98">
        <f t="shared" si="42"/>
        <v>15.778894472361808</v>
      </c>
      <c r="AC98" s="1">
        <v>1074.6320000000001</v>
      </c>
      <c r="AD98">
        <v>14607.6</v>
      </c>
      <c r="AE98">
        <f t="shared" si="31"/>
        <v>13.593118388434366</v>
      </c>
      <c r="AF98">
        <f t="shared" si="43"/>
        <v>3.2030913551849722</v>
      </c>
      <c r="AG98" s="1">
        <v>431.46499999999997</v>
      </c>
      <c r="AH98">
        <v>9917.6</v>
      </c>
      <c r="AI98">
        <f t="shared" si="44"/>
        <v>22.985873709339113</v>
      </c>
      <c r="AJ98">
        <f t="shared" si="45"/>
        <v>5.781376930910703</v>
      </c>
      <c r="AK98" s="1">
        <v>156.76300000000001</v>
      </c>
      <c r="AL98">
        <v>3807</v>
      </c>
      <c r="AM98">
        <f t="shared" si="32"/>
        <v>24.285067267148499</v>
      </c>
      <c r="AN98">
        <f t="shared" si="46"/>
        <v>3.8941625715786703</v>
      </c>
      <c r="AO98" s="1">
        <f>_xll.BDH(AP$1,"EQY_SH_OUT",$C98,$C98)</f>
        <v>161.31200000000001</v>
      </c>
      <c r="AP98">
        <v>8755.5</v>
      </c>
      <c r="AQ98">
        <f t="shared" si="47"/>
        <v>54.276805197381471</v>
      </c>
      <c r="AR98">
        <f t="shared" si="48"/>
        <v>2.7291584215635885</v>
      </c>
      <c r="AS98" s="1">
        <f>_xll.BDH(AT$1,"EQY_SH_OUT",$C98,$C98)</f>
        <v>198.95099999999999</v>
      </c>
      <c r="AT98">
        <v>2019.1</v>
      </c>
      <c r="AU98">
        <f t="shared" si="49"/>
        <v>10.148730089318475</v>
      </c>
      <c r="AV98">
        <f t="shared" si="50"/>
        <v>3.0939831608142243</v>
      </c>
      <c r="AX98">
        <f>(D98+I98+N98+S98+X98)/5</f>
        <v>406.69366973804517</v>
      </c>
      <c r="AZ98">
        <f>(H98+M98+R98+W98+AB98)/5</f>
        <v>16.704299288035447</v>
      </c>
      <c r="BB98">
        <f t="shared" si="51"/>
        <v>3.740354488010432</v>
      </c>
    </row>
    <row r="99" spans="3:54" x14ac:dyDescent="0.3">
      <c r="C99" s="2" t="s">
        <v>662</v>
      </c>
      <c r="D99" s="1">
        <f t="shared" si="26"/>
        <v>221.26405998928806</v>
      </c>
      <c r="E99" s="1">
        <v>41.31</v>
      </c>
      <c r="F99" s="1">
        <f t="shared" si="33"/>
        <v>-6.305284645044229E-2</v>
      </c>
      <c r="G99">
        <v>3.18</v>
      </c>
      <c r="H99">
        <f t="shared" si="34"/>
        <v>12.990566037735849</v>
      </c>
      <c r="I99" s="1">
        <f t="shared" si="27"/>
        <v>746.81781450767221</v>
      </c>
      <c r="J99" s="1">
        <v>130.31</v>
      </c>
      <c r="K99" s="1">
        <f t="shared" si="35"/>
        <v>-3.2159833630421741E-2</v>
      </c>
      <c r="L99">
        <v>5.03</v>
      </c>
      <c r="M99">
        <f t="shared" si="36"/>
        <v>25.906560636182903</v>
      </c>
      <c r="N99" s="1">
        <f t="shared" si="28"/>
        <v>212.7150162715017</v>
      </c>
      <c r="O99" s="1">
        <v>91.51</v>
      </c>
      <c r="P99" s="1">
        <f t="shared" si="37"/>
        <v>-6.5747830525778483E-2</v>
      </c>
      <c r="Q99">
        <v>6.49</v>
      </c>
      <c r="R99">
        <f t="shared" si="38"/>
        <v>14.100154083204931</v>
      </c>
      <c r="S99" s="1">
        <f t="shared" si="29"/>
        <v>640.24445450430358</v>
      </c>
      <c r="T99" s="1">
        <v>141.43</v>
      </c>
      <c r="U99" s="1">
        <f t="shared" si="39"/>
        <v>-6.8190802477269719E-2</v>
      </c>
      <c r="V99">
        <v>10.84</v>
      </c>
      <c r="W99">
        <f t="shared" si="40"/>
        <v>13.047047970479706</v>
      </c>
      <c r="X99" s="1">
        <f t="shared" si="30"/>
        <v>141.7847025495752</v>
      </c>
      <c r="Y99" s="1">
        <v>30.03</v>
      </c>
      <c r="Z99" s="1">
        <f t="shared" si="41"/>
        <v>-7.429099876695433E-2</v>
      </c>
      <c r="AA99">
        <v>1.99</v>
      </c>
      <c r="AB99">
        <f t="shared" si="42"/>
        <v>15.090452261306533</v>
      </c>
      <c r="AC99" s="1">
        <v>1074.6320000000001</v>
      </c>
      <c r="AD99">
        <v>14543.8</v>
      </c>
      <c r="AE99">
        <f t="shared" si="31"/>
        <v>13.533749227642577</v>
      </c>
      <c r="AF99">
        <f t="shared" si="43"/>
        <v>3.052369251502359</v>
      </c>
      <c r="AG99" s="1">
        <v>439.2</v>
      </c>
      <c r="AH99">
        <v>9897.1</v>
      </c>
      <c r="AI99">
        <f t="shared" si="44"/>
        <v>22.534380692167577</v>
      </c>
      <c r="AJ99">
        <f t="shared" si="45"/>
        <v>5.7827193824453627</v>
      </c>
      <c r="AK99" s="1">
        <v>156.76300000000001</v>
      </c>
      <c r="AL99">
        <v>3800.7</v>
      </c>
      <c r="AM99">
        <f t="shared" si="32"/>
        <v>24.244879212569291</v>
      </c>
      <c r="AN99">
        <f t="shared" si="46"/>
        <v>3.7744052753440158</v>
      </c>
      <c r="AO99" s="1">
        <f>_xll.BDH(AP$1,"EQY_SH_OUT",$C99,$C99)</f>
        <v>161.31200000000001</v>
      </c>
      <c r="AP99">
        <v>8646.9</v>
      </c>
      <c r="AQ99">
        <f t="shared" si="47"/>
        <v>53.60357567942868</v>
      </c>
      <c r="AR99">
        <f t="shared" si="48"/>
        <v>2.6384433912731735</v>
      </c>
      <c r="AS99" s="1">
        <f>_xll.BDH(AT$1,"EQY_SH_OUT",$C99,$C99)</f>
        <v>198.95099999999999</v>
      </c>
      <c r="AT99">
        <v>2015.9</v>
      </c>
      <c r="AU99">
        <f t="shared" si="49"/>
        <v>10.132645726837263</v>
      </c>
      <c r="AV99">
        <f t="shared" si="50"/>
        <v>2.963687945830646</v>
      </c>
      <c r="AX99">
        <f>(D99+I99+N99+S99+X99)/5</f>
        <v>392.56520956446815</v>
      </c>
      <c r="AZ99">
        <f>(H99+M99+R99+W99+AB99)/5</f>
        <v>16.226956197781984</v>
      </c>
      <c r="BB99">
        <f t="shared" si="51"/>
        <v>3.642325049279111</v>
      </c>
    </row>
    <row r="100" spans="3:54" x14ac:dyDescent="0.3">
      <c r="C100" s="2" t="s">
        <v>661</v>
      </c>
      <c r="D100" s="1">
        <f t="shared" si="26"/>
        <v>236.15425816818473</v>
      </c>
      <c r="E100" s="1">
        <v>44.09</v>
      </c>
      <c r="F100" s="1">
        <f t="shared" si="33"/>
        <v>2.2732544653212727E-2</v>
      </c>
      <c r="G100">
        <v>3.18</v>
      </c>
      <c r="H100">
        <f t="shared" si="34"/>
        <v>13.864779874213838</v>
      </c>
      <c r="I100" s="1">
        <f t="shared" si="27"/>
        <v>771.63341681615361</v>
      </c>
      <c r="J100" s="1">
        <v>134.63999999999999</v>
      </c>
      <c r="K100" s="1">
        <f t="shared" si="35"/>
        <v>3.8648461004397117E-2</v>
      </c>
      <c r="L100">
        <v>4.95</v>
      </c>
      <c r="M100">
        <f t="shared" si="36"/>
        <v>27.199999999999996</v>
      </c>
      <c r="N100" s="1">
        <f t="shared" si="28"/>
        <v>227.68479776847985</v>
      </c>
      <c r="O100" s="1">
        <v>97.95</v>
      </c>
      <c r="P100" s="1">
        <f t="shared" si="37"/>
        <v>2.5588536335721113E-3</v>
      </c>
      <c r="Q100">
        <v>6.48</v>
      </c>
      <c r="R100">
        <f t="shared" si="38"/>
        <v>15.11574074074074</v>
      </c>
      <c r="S100" s="1">
        <f t="shared" si="29"/>
        <v>687.09823449524993</v>
      </c>
      <c r="T100" s="1">
        <v>151.78</v>
      </c>
      <c r="U100" s="1">
        <f t="shared" si="39"/>
        <v>2.4087443492341931E-2</v>
      </c>
      <c r="V100">
        <v>10.82</v>
      </c>
      <c r="W100">
        <f t="shared" si="40"/>
        <v>14.027726432532347</v>
      </c>
      <c r="X100" s="1">
        <f t="shared" si="30"/>
        <v>153.16336166194537</v>
      </c>
      <c r="Y100" s="1">
        <v>32.44</v>
      </c>
      <c r="Z100" s="1">
        <f t="shared" si="41"/>
        <v>-3.0731407498464369E-3</v>
      </c>
      <c r="AA100">
        <v>1.98</v>
      </c>
      <c r="AB100">
        <f t="shared" si="42"/>
        <v>16.383838383838384</v>
      </c>
      <c r="AC100" s="1">
        <v>1074.6320000000001</v>
      </c>
      <c r="AD100">
        <v>14533.3</v>
      </c>
      <c r="AE100">
        <f t="shared" si="31"/>
        <v>13.523978440991892</v>
      </c>
      <c r="AF100">
        <f t="shared" si="43"/>
        <v>3.260135336090221</v>
      </c>
      <c r="AG100" s="1">
        <v>439.2</v>
      </c>
      <c r="AH100">
        <v>9597.4</v>
      </c>
      <c r="AI100">
        <f t="shared" si="44"/>
        <v>21.852003642987249</v>
      </c>
      <c r="AJ100">
        <f t="shared" si="45"/>
        <v>6.161448725696542</v>
      </c>
      <c r="AK100" s="1">
        <v>156.76300000000001</v>
      </c>
      <c r="AL100">
        <v>3794.3</v>
      </c>
      <c r="AM100">
        <f t="shared" si="32"/>
        <v>24.204053252361845</v>
      </c>
      <c r="AN100">
        <f t="shared" si="46"/>
        <v>4.0468428563898478</v>
      </c>
      <c r="AO100" s="1">
        <f>_xll.BDH(AP$1,"EQY_SH_OUT",$C100,$C100)</f>
        <v>161.31200000000001</v>
      </c>
      <c r="AP100">
        <v>8634.2999999999993</v>
      </c>
      <c r="AQ100">
        <f t="shared" si="47"/>
        <v>53.525466177345756</v>
      </c>
      <c r="AR100">
        <f t="shared" si="48"/>
        <v>2.8356595624428156</v>
      </c>
      <c r="AS100" s="1">
        <f>_xll.BDH(AT$1,"EQY_SH_OUT",$C100,$C100)</f>
        <v>198.95099999999999</v>
      </c>
      <c r="AT100">
        <v>2013.7</v>
      </c>
      <c r="AU100">
        <f t="shared" si="49"/>
        <v>10.121587727631427</v>
      </c>
      <c r="AV100">
        <f t="shared" si="50"/>
        <v>3.2050307592988028</v>
      </c>
      <c r="AX100">
        <f>(D100+I100+N100+S100+X100)/5</f>
        <v>415.14681378200277</v>
      </c>
      <c r="AZ100">
        <f>(H100+M100+R100+W100+AB100)/5</f>
        <v>17.318417086265061</v>
      </c>
      <c r="BB100">
        <f t="shared" si="51"/>
        <v>3.901823447983646</v>
      </c>
    </row>
    <row r="101" spans="3:54" x14ac:dyDescent="0.3">
      <c r="C101" s="2" t="s">
        <v>660</v>
      </c>
      <c r="D101" s="1">
        <f t="shared" si="26"/>
        <v>230.9051955008039</v>
      </c>
      <c r="E101" s="1">
        <v>43.11</v>
      </c>
      <c r="F101" s="1">
        <f t="shared" si="33"/>
        <v>-3.6432722396066208E-2</v>
      </c>
      <c r="G101">
        <v>3.17</v>
      </c>
      <c r="H101">
        <f t="shared" si="34"/>
        <v>13.599369085173501</v>
      </c>
      <c r="I101" s="1">
        <f t="shared" si="27"/>
        <v>742.92067603890371</v>
      </c>
      <c r="J101" s="1">
        <v>129.63</v>
      </c>
      <c r="K101" s="1">
        <f t="shared" si="35"/>
        <v>-3.0762131815734728E-3</v>
      </c>
      <c r="L101">
        <v>4.93</v>
      </c>
      <c r="M101">
        <f t="shared" si="36"/>
        <v>26.294117647058822</v>
      </c>
      <c r="N101" s="1">
        <f t="shared" si="28"/>
        <v>227.10367271036736</v>
      </c>
      <c r="O101" s="1">
        <v>97.7</v>
      </c>
      <c r="P101" s="1">
        <f t="shared" si="37"/>
        <v>-4.1969013532065169E-2</v>
      </c>
      <c r="Q101">
        <v>6.41</v>
      </c>
      <c r="R101">
        <f t="shared" si="38"/>
        <v>15.241809672386896</v>
      </c>
      <c r="S101" s="1">
        <f t="shared" si="29"/>
        <v>670.93707559982204</v>
      </c>
      <c r="T101" s="1">
        <v>148.21</v>
      </c>
      <c r="U101" s="1">
        <f t="shared" si="39"/>
        <v>-6.0654075294714116E-2</v>
      </c>
      <c r="V101">
        <v>10.8</v>
      </c>
      <c r="W101">
        <f t="shared" si="40"/>
        <v>13.723148148148148</v>
      </c>
      <c r="X101" s="1">
        <f t="shared" si="30"/>
        <v>153.63550519357901</v>
      </c>
      <c r="Y101" s="1">
        <v>32.54</v>
      </c>
      <c r="Z101" s="1">
        <f t="shared" si="41"/>
        <v>-4.4065804935370156E-2</v>
      </c>
      <c r="AA101">
        <v>1.98</v>
      </c>
      <c r="AB101">
        <f t="shared" si="42"/>
        <v>16.434343434343432</v>
      </c>
      <c r="AC101" s="1">
        <v>1074.6320000000001</v>
      </c>
      <c r="AD101">
        <v>14522.9</v>
      </c>
      <c r="AE101">
        <f t="shared" si="31"/>
        <v>13.514300709452165</v>
      </c>
      <c r="AF101">
        <f t="shared" si="43"/>
        <v>3.1899541771960149</v>
      </c>
      <c r="AG101" s="1">
        <v>439.2</v>
      </c>
      <c r="AH101">
        <v>9368.2000000000007</v>
      </c>
      <c r="AI101">
        <f t="shared" si="44"/>
        <v>21.330145719489984</v>
      </c>
      <c r="AJ101">
        <f t="shared" si="45"/>
        <v>6.0773143186524621</v>
      </c>
      <c r="AK101" s="1">
        <v>156.76300000000001</v>
      </c>
      <c r="AL101">
        <v>3763.2</v>
      </c>
      <c r="AM101">
        <f t="shared" si="32"/>
        <v>24.005664601978783</v>
      </c>
      <c r="AN101">
        <f t="shared" si="46"/>
        <v>4.0698727412840139</v>
      </c>
      <c r="AO101" s="1">
        <f>_xll.BDH(AP$1,"EQY_SH_OUT",$C101,$C101)</f>
        <v>161.31200000000001</v>
      </c>
      <c r="AP101">
        <v>8621.7000000000007</v>
      </c>
      <c r="AQ101">
        <f t="shared" si="47"/>
        <v>53.447356675262846</v>
      </c>
      <c r="AR101">
        <f t="shared" si="48"/>
        <v>2.773008979667583</v>
      </c>
      <c r="AS101" s="1">
        <f>_xll.BDH(AT$1,"EQY_SH_OUT",$C101,$C101)</f>
        <v>198.95099999999999</v>
      </c>
      <c r="AT101">
        <v>2011.5</v>
      </c>
      <c r="AU101">
        <f t="shared" si="49"/>
        <v>10.110529728425593</v>
      </c>
      <c r="AV101">
        <f t="shared" si="50"/>
        <v>3.2184268158090972</v>
      </c>
      <c r="AX101">
        <f>(D101+I101+N101+S101+X101)/5</f>
        <v>405.1004250086952</v>
      </c>
      <c r="AZ101">
        <f>(H101+M101+R101+W101+AB101)/5</f>
        <v>17.058557597422158</v>
      </c>
      <c r="BB101">
        <f t="shared" si="51"/>
        <v>3.8657154065218342</v>
      </c>
    </row>
    <row r="102" spans="3:54" x14ac:dyDescent="0.3">
      <c r="C102" s="2" t="s">
        <v>659</v>
      </c>
      <c r="D102" s="1">
        <f t="shared" si="26"/>
        <v>239.63577932512101</v>
      </c>
      <c r="E102" s="1">
        <v>44.74</v>
      </c>
      <c r="F102" s="1">
        <f t="shared" si="33"/>
        <v>-4.4017094017093972E-2</v>
      </c>
      <c r="G102">
        <v>3.17</v>
      </c>
      <c r="H102">
        <f t="shared" si="34"/>
        <v>14.113564668769717</v>
      </c>
      <c r="I102" s="1">
        <f t="shared" si="27"/>
        <v>745.21311043229696</v>
      </c>
      <c r="J102" s="1">
        <v>130.03</v>
      </c>
      <c r="K102" s="1">
        <f t="shared" si="35"/>
        <v>-3.4669636228656153E-2</v>
      </c>
      <c r="L102">
        <v>4.91</v>
      </c>
      <c r="M102">
        <f t="shared" si="36"/>
        <v>26.482688391038696</v>
      </c>
      <c r="N102" s="1">
        <f t="shared" si="28"/>
        <v>237.0525337052535</v>
      </c>
      <c r="O102" s="1">
        <v>101.98</v>
      </c>
      <c r="P102" s="1">
        <f t="shared" si="37"/>
        <v>-3.6834151870041465E-2</v>
      </c>
      <c r="Q102">
        <v>6.4</v>
      </c>
      <c r="R102">
        <f t="shared" si="38"/>
        <v>15.934374999999999</v>
      </c>
      <c r="S102" s="1">
        <f t="shared" si="29"/>
        <v>714.25984608420424</v>
      </c>
      <c r="T102" s="1">
        <v>157.78</v>
      </c>
      <c r="U102" s="1">
        <f t="shared" si="39"/>
        <v>-6.047625047247096E-3</v>
      </c>
      <c r="V102">
        <v>10.78</v>
      </c>
      <c r="W102">
        <f t="shared" si="40"/>
        <v>14.636363636363637</v>
      </c>
      <c r="X102" s="1">
        <f t="shared" si="30"/>
        <v>160.71765816808326</v>
      </c>
      <c r="Y102" s="1">
        <v>34.04</v>
      </c>
      <c r="Z102" s="1">
        <f t="shared" si="41"/>
        <v>-3.4873830450808163E-2</v>
      </c>
      <c r="AA102">
        <v>1.97</v>
      </c>
      <c r="AB102">
        <f t="shared" si="42"/>
        <v>17.279187817258883</v>
      </c>
      <c r="AC102" s="1">
        <v>1074.6320000000001</v>
      </c>
      <c r="AD102">
        <v>14512.4</v>
      </c>
      <c r="AE102">
        <f t="shared" si="31"/>
        <v>13.504529922801479</v>
      </c>
      <c r="AF102">
        <f t="shared" si="43"/>
        <v>3.3129624100769002</v>
      </c>
      <c r="AG102" s="1">
        <v>439.2</v>
      </c>
      <c r="AH102">
        <v>9354.2999999999993</v>
      </c>
      <c r="AI102">
        <f t="shared" si="44"/>
        <v>21.298497267759561</v>
      </c>
      <c r="AJ102">
        <f t="shared" si="45"/>
        <v>6.1051255572303651</v>
      </c>
      <c r="AK102" s="1">
        <v>156.76300000000001</v>
      </c>
      <c r="AL102">
        <v>3757.3</v>
      </c>
      <c r="AM102">
        <f t="shared" si="32"/>
        <v>23.968028169912543</v>
      </c>
      <c r="AN102">
        <f t="shared" si="46"/>
        <v>4.2548347856173319</v>
      </c>
      <c r="AO102" s="1">
        <f>_xll.BDH(AP$1,"EQY_SH_OUT",$C102,$C102)</f>
        <v>161.31200000000001</v>
      </c>
      <c r="AP102">
        <v>8609</v>
      </c>
      <c r="AQ102">
        <f t="shared" si="47"/>
        <v>53.368627256496723</v>
      </c>
      <c r="AR102">
        <f t="shared" si="48"/>
        <v>2.9564185573237314</v>
      </c>
      <c r="AS102" s="1">
        <f>_xll.BDH(AT$1,"EQY_SH_OUT",$C102,$C102)</f>
        <v>198.95099999999999</v>
      </c>
      <c r="AT102">
        <v>2009.4</v>
      </c>
      <c r="AU102">
        <f t="shared" si="49"/>
        <v>10.099974365547297</v>
      </c>
      <c r="AV102">
        <f t="shared" si="50"/>
        <v>3.3703055837563447</v>
      </c>
      <c r="AX102">
        <f>(D102+I102+N102+S102+X102)/5</f>
        <v>419.37578554299182</v>
      </c>
      <c r="AZ102">
        <f>(H102+M102+R102+W102+AB102)/5</f>
        <v>17.689235902686185</v>
      </c>
      <c r="BB102">
        <f t="shared" si="51"/>
        <v>3.9999293788009345</v>
      </c>
    </row>
    <row r="103" spans="3:54" x14ac:dyDescent="0.3">
      <c r="C103" s="2" t="s">
        <v>658</v>
      </c>
      <c r="D103" s="1">
        <f t="shared" si="26"/>
        <v>250.66952329941131</v>
      </c>
      <c r="E103" s="1">
        <v>46.8</v>
      </c>
      <c r="F103" s="1">
        <f t="shared" si="33"/>
        <v>2.857142857142847E-2</v>
      </c>
      <c r="G103">
        <v>3.17</v>
      </c>
      <c r="H103">
        <f t="shared" si="34"/>
        <v>14.76340694006309</v>
      </c>
      <c r="I103" s="1">
        <f t="shared" si="27"/>
        <v>771.97728197516255</v>
      </c>
      <c r="J103" s="1">
        <v>134.69999999999999</v>
      </c>
      <c r="K103" s="1">
        <f t="shared" si="35"/>
        <v>3.7257824143070994E-3</v>
      </c>
      <c r="L103">
        <v>4.8899999999999997</v>
      </c>
      <c r="M103">
        <f t="shared" si="36"/>
        <v>27.54601226993865</v>
      </c>
      <c r="N103" s="1">
        <f t="shared" si="28"/>
        <v>246.11808461180857</v>
      </c>
      <c r="O103" s="1">
        <v>105.88</v>
      </c>
      <c r="P103" s="1">
        <f t="shared" si="37"/>
        <v>1.088409394691614E-2</v>
      </c>
      <c r="Q103">
        <v>6.39</v>
      </c>
      <c r="R103">
        <f t="shared" si="38"/>
        <v>16.569640062597809</v>
      </c>
      <c r="S103" s="1">
        <f t="shared" si="29"/>
        <v>718.60570393843693</v>
      </c>
      <c r="T103" s="1">
        <v>158.74</v>
      </c>
      <c r="U103" s="1">
        <f t="shared" si="39"/>
        <v>2.3336771531717426E-2</v>
      </c>
      <c r="V103">
        <v>10.72</v>
      </c>
      <c r="W103">
        <f t="shared" si="40"/>
        <v>14.807835820895523</v>
      </c>
      <c r="X103" s="1">
        <f t="shared" si="30"/>
        <v>166.52502360717676</v>
      </c>
      <c r="Y103" s="1">
        <v>35.270000000000003</v>
      </c>
      <c r="Z103" s="1">
        <f t="shared" si="41"/>
        <v>-8.9912896881146898E-3</v>
      </c>
      <c r="AA103">
        <v>1.97</v>
      </c>
      <c r="AB103">
        <f t="shared" si="42"/>
        <v>17.903553299492387</v>
      </c>
      <c r="AC103" s="1">
        <v>1074.6320000000001</v>
      </c>
      <c r="AD103">
        <v>14497</v>
      </c>
      <c r="AE103">
        <f t="shared" si="31"/>
        <v>13.490199435713807</v>
      </c>
      <c r="AF103">
        <f t="shared" si="43"/>
        <v>3.4691851831413394</v>
      </c>
      <c r="AG103" s="1">
        <v>439.2</v>
      </c>
      <c r="AH103">
        <v>9340.4</v>
      </c>
      <c r="AI103">
        <f t="shared" si="44"/>
        <v>21.266848816029142</v>
      </c>
      <c r="AJ103">
        <f t="shared" si="45"/>
        <v>6.3338015502548073</v>
      </c>
      <c r="AK103" s="1">
        <v>156.76300000000001</v>
      </c>
      <c r="AL103">
        <v>3751.3</v>
      </c>
      <c r="AM103">
        <f t="shared" si="32"/>
        <v>23.929753832218061</v>
      </c>
      <c r="AN103">
        <f t="shared" si="46"/>
        <v>4.4246171833764292</v>
      </c>
      <c r="AO103" s="1">
        <f>_xll.BDH(AP$1,"EQY_SH_OUT",$C103,$C103)</f>
        <v>161.31200000000001</v>
      </c>
      <c r="AP103">
        <v>8583.6</v>
      </c>
      <c r="AQ103">
        <f t="shared" si="47"/>
        <v>53.21116841896449</v>
      </c>
      <c r="AR103">
        <f t="shared" si="48"/>
        <v>2.9832083135281238</v>
      </c>
      <c r="AS103" s="1">
        <f>_xll.BDH(AT$1,"EQY_SH_OUT",$C103,$C103)</f>
        <v>198.95099999999999</v>
      </c>
      <c r="AT103">
        <v>2007.2</v>
      </c>
      <c r="AU103">
        <f t="shared" si="49"/>
        <v>10.088916366341461</v>
      </c>
      <c r="AV103">
        <f t="shared" si="50"/>
        <v>3.495915588880032</v>
      </c>
      <c r="AX103">
        <f>(D103+I103+N103+S103+X103)/5</f>
        <v>430.77912348639927</v>
      </c>
      <c r="AZ103">
        <f>(H103+M103+R103+W103+AB103)/5</f>
        <v>18.318089678597492</v>
      </c>
      <c r="BB103">
        <f t="shared" si="51"/>
        <v>4.141345563836146</v>
      </c>
    </row>
    <row r="104" spans="3:54" x14ac:dyDescent="0.3">
      <c r="C104" s="2" t="s">
        <v>657</v>
      </c>
      <c r="D104" s="1">
        <f t="shared" si="26"/>
        <v>243.7064809855388</v>
      </c>
      <c r="E104" s="1">
        <v>45.5</v>
      </c>
      <c r="F104" s="1">
        <f t="shared" si="33"/>
        <v>3.2214156079854783E-2</v>
      </c>
      <c r="G104">
        <v>3.16</v>
      </c>
      <c r="H104">
        <f t="shared" si="34"/>
        <v>14.398734177215189</v>
      </c>
      <c r="I104" s="1">
        <f t="shared" si="27"/>
        <v>769.11173898342099</v>
      </c>
      <c r="J104" s="1">
        <v>134.19999999999999</v>
      </c>
      <c r="K104" s="1">
        <f t="shared" si="35"/>
        <v>-4.820170559881376E-3</v>
      </c>
      <c r="L104">
        <v>4.84</v>
      </c>
      <c r="M104">
        <f t="shared" si="36"/>
        <v>27.727272727272727</v>
      </c>
      <c r="N104" s="1">
        <f t="shared" si="28"/>
        <v>243.46815434681554</v>
      </c>
      <c r="O104" s="1">
        <v>104.74</v>
      </c>
      <c r="P104" s="1">
        <f t="shared" si="37"/>
        <v>2.9082334446846048E-2</v>
      </c>
      <c r="Q104">
        <v>6.38</v>
      </c>
      <c r="R104">
        <f t="shared" si="38"/>
        <v>16.41692789968652</v>
      </c>
      <c r="S104" s="1">
        <f t="shared" si="29"/>
        <v>702.21819827976776</v>
      </c>
      <c r="T104" s="1">
        <v>155.12</v>
      </c>
      <c r="U104" s="1">
        <f t="shared" si="39"/>
        <v>1.7847769028871419E-2</v>
      </c>
      <c r="V104">
        <v>10.71</v>
      </c>
      <c r="W104">
        <f t="shared" si="40"/>
        <v>14.483660130718954</v>
      </c>
      <c r="X104" s="1">
        <f t="shared" si="30"/>
        <v>168.03588290840435</v>
      </c>
      <c r="Y104" s="1">
        <v>35.590000000000003</v>
      </c>
      <c r="Z104" s="1">
        <f t="shared" si="41"/>
        <v>2.1233859397417509E-2</v>
      </c>
      <c r="AA104">
        <v>1.97</v>
      </c>
      <c r="AB104">
        <f t="shared" si="42"/>
        <v>18.065989847715738</v>
      </c>
      <c r="AC104" s="1">
        <v>1074.6320000000001</v>
      </c>
      <c r="AD104">
        <v>14486.7</v>
      </c>
      <c r="AE104">
        <f t="shared" si="31"/>
        <v>13.480614759285039</v>
      </c>
      <c r="AF104">
        <f t="shared" si="43"/>
        <v>3.3752169921376156</v>
      </c>
      <c r="AG104" s="1">
        <v>439.2</v>
      </c>
      <c r="AH104">
        <v>9235</v>
      </c>
      <c r="AI104">
        <f t="shared" si="44"/>
        <v>21.026867030965391</v>
      </c>
      <c r="AJ104">
        <f t="shared" si="45"/>
        <v>6.3823107742284781</v>
      </c>
      <c r="AK104" s="1">
        <v>156.76300000000001</v>
      </c>
      <c r="AL104">
        <v>3745.4</v>
      </c>
      <c r="AM104">
        <f t="shared" si="32"/>
        <v>23.892117400151822</v>
      </c>
      <c r="AN104">
        <f t="shared" si="46"/>
        <v>4.383872649116249</v>
      </c>
      <c r="AO104" s="1">
        <f>_xll.BDH(AP$1,"EQY_SH_OUT",$C104,$C104)</f>
        <v>161.31200000000001</v>
      </c>
      <c r="AP104">
        <v>8571.2000000000007</v>
      </c>
      <c r="AQ104">
        <f t="shared" si="47"/>
        <v>53.134298750247964</v>
      </c>
      <c r="AR104">
        <f t="shared" si="48"/>
        <v>2.9193948851969389</v>
      </c>
      <c r="AS104" s="1">
        <f>_xll.BDH(AT$1,"EQY_SH_OUT",$C104,$C104)</f>
        <v>198.95099999999999</v>
      </c>
      <c r="AT104">
        <v>2005</v>
      </c>
      <c r="AU104">
        <f t="shared" si="49"/>
        <v>10.077858367135626</v>
      </c>
      <c r="AV104">
        <f t="shared" si="50"/>
        <v>3.5315042842892774</v>
      </c>
      <c r="AX104">
        <f>(D104+I104+N104+S104+X104)/5</f>
        <v>425.30809110078945</v>
      </c>
      <c r="AZ104">
        <f>(H104+M104+R104+W104+AB104)/5</f>
        <v>18.218516956521828</v>
      </c>
      <c r="BB104">
        <f t="shared" si="51"/>
        <v>4.1184599169937126</v>
      </c>
    </row>
    <row r="105" spans="3:54" x14ac:dyDescent="0.3">
      <c r="C105" s="2" t="s">
        <v>656</v>
      </c>
      <c r="D105" s="1">
        <f t="shared" si="26"/>
        <v>236.10069630423189</v>
      </c>
      <c r="E105" s="1">
        <v>44.08</v>
      </c>
      <c r="F105" s="1">
        <f t="shared" si="33"/>
        <v>1.4732965009208066E-2</v>
      </c>
      <c r="G105">
        <v>3.11</v>
      </c>
      <c r="H105">
        <f t="shared" si="34"/>
        <v>14.17363344051447</v>
      </c>
      <c r="I105" s="1">
        <f t="shared" si="27"/>
        <v>772.83694487268497</v>
      </c>
      <c r="J105" s="1">
        <v>134.85</v>
      </c>
      <c r="K105" s="1">
        <f t="shared" si="35"/>
        <v>-4.3561724748966135E-3</v>
      </c>
      <c r="L105">
        <v>4.79</v>
      </c>
      <c r="M105">
        <f t="shared" si="36"/>
        <v>28.152400835073067</v>
      </c>
      <c r="N105" s="1">
        <f t="shared" si="28"/>
        <v>236.58763365876348</v>
      </c>
      <c r="O105" s="1">
        <v>101.78</v>
      </c>
      <c r="P105" s="1">
        <f t="shared" si="37"/>
        <v>1.7393042782886781E-2</v>
      </c>
      <c r="Q105">
        <v>6.32</v>
      </c>
      <c r="R105">
        <f t="shared" si="38"/>
        <v>16.104430379746834</v>
      </c>
      <c r="S105" s="1">
        <f t="shared" si="29"/>
        <v>689.90493435944177</v>
      </c>
      <c r="T105" s="1">
        <v>152.4</v>
      </c>
      <c r="U105" s="1">
        <f t="shared" si="39"/>
        <v>1.8852787805856419E-2</v>
      </c>
      <c r="V105">
        <v>10.68</v>
      </c>
      <c r="W105">
        <f t="shared" si="40"/>
        <v>14.269662921348315</v>
      </c>
      <c r="X105" s="1">
        <f t="shared" si="30"/>
        <v>164.54202077431557</v>
      </c>
      <c r="Y105" s="1">
        <v>34.85</v>
      </c>
      <c r="Z105" s="1">
        <f t="shared" si="41"/>
        <v>-1.0786261708770839E-2</v>
      </c>
      <c r="AA105">
        <v>1.96</v>
      </c>
      <c r="AB105">
        <f t="shared" si="42"/>
        <v>17.780612244897959</v>
      </c>
      <c r="AC105" s="1">
        <v>1079.8309999999999</v>
      </c>
      <c r="AD105">
        <v>14429</v>
      </c>
      <c r="AE105">
        <f t="shared" si="31"/>
        <v>13.362276133950592</v>
      </c>
      <c r="AF105">
        <f t="shared" si="43"/>
        <v>3.2988391766581184</v>
      </c>
      <c r="AG105" s="1">
        <v>439.2</v>
      </c>
      <c r="AH105">
        <v>9218.1</v>
      </c>
      <c r="AI105">
        <f t="shared" si="44"/>
        <v>20.988387978142079</v>
      </c>
      <c r="AJ105">
        <f t="shared" si="45"/>
        <v>6.4249812868161538</v>
      </c>
      <c r="AK105" s="1">
        <v>156.76300000000001</v>
      </c>
      <c r="AL105">
        <v>3726.5</v>
      </c>
      <c r="AM105">
        <f t="shared" si="32"/>
        <v>23.771553236414203</v>
      </c>
      <c r="AN105">
        <f t="shared" si="46"/>
        <v>4.2815881229035293</v>
      </c>
      <c r="AO105" s="1">
        <f>_xll.BDH(AP$1,"EQY_SH_OUT",$C105,$C105)</f>
        <v>161.31200000000001</v>
      </c>
      <c r="AP105">
        <v>8554.4</v>
      </c>
      <c r="AQ105">
        <f t="shared" si="47"/>
        <v>53.030152747470737</v>
      </c>
      <c r="AR105">
        <f t="shared" si="48"/>
        <v>2.8738367156083422</v>
      </c>
      <c r="AS105" s="1">
        <f>_xll.BDH(AT$1,"EQY_SH_OUT",$C105,$C105)</f>
        <v>198.95099999999999</v>
      </c>
      <c r="AT105">
        <v>2002.8</v>
      </c>
      <c r="AU105">
        <f t="shared" si="49"/>
        <v>10.066800367929792</v>
      </c>
      <c r="AV105">
        <f t="shared" si="50"/>
        <v>3.4618745506291191</v>
      </c>
      <c r="AX105">
        <f>(D105+I105+N105+S105+X105)/5</f>
        <v>419.99444599388755</v>
      </c>
      <c r="AZ105">
        <f>(H105+M105+R105+W105+AB105)/5</f>
        <v>18.096147964316128</v>
      </c>
      <c r="BB105">
        <f t="shared" si="51"/>
        <v>4.0682239705230527</v>
      </c>
    </row>
    <row r="106" spans="3:54" x14ac:dyDescent="0.3">
      <c r="C106" s="2" t="s">
        <v>655</v>
      </c>
      <c r="D106" s="1">
        <f t="shared" si="26"/>
        <v>232.6727370112485</v>
      </c>
      <c r="E106" s="1">
        <v>43.44</v>
      </c>
      <c r="F106" s="1">
        <f t="shared" si="33"/>
        <v>3.8489122639254081E-2</v>
      </c>
      <c r="G106">
        <v>2.77</v>
      </c>
      <c r="H106">
        <f t="shared" si="34"/>
        <v>15.682310469314078</v>
      </c>
      <c r="I106" s="1">
        <f t="shared" si="27"/>
        <v>776.21828560293989</v>
      </c>
      <c r="J106" s="1">
        <v>135.44</v>
      </c>
      <c r="K106" s="1">
        <f t="shared" si="35"/>
        <v>-2.9446407538280539E-3</v>
      </c>
      <c r="L106">
        <v>4.7699999999999996</v>
      </c>
      <c r="M106">
        <f t="shared" si="36"/>
        <v>28.394129979035643</v>
      </c>
      <c r="N106" s="1">
        <f t="shared" si="28"/>
        <v>232.54300325430046</v>
      </c>
      <c r="O106" s="1">
        <v>100.04</v>
      </c>
      <c r="P106" s="1">
        <f t="shared" si="37"/>
        <v>-8.9161878343569922E-3</v>
      </c>
      <c r="Q106">
        <v>6.29</v>
      </c>
      <c r="R106">
        <f t="shared" si="38"/>
        <v>15.904610492845787</v>
      </c>
      <c r="S106" s="1">
        <f t="shared" si="29"/>
        <v>677.13897691263321</v>
      </c>
      <c r="T106" s="1">
        <v>149.58000000000001</v>
      </c>
      <c r="U106" s="1">
        <f t="shared" si="39"/>
        <v>-4.8566296320936564E-3</v>
      </c>
      <c r="V106">
        <v>10.6</v>
      </c>
      <c r="W106">
        <f t="shared" si="40"/>
        <v>14.111320754716983</v>
      </c>
      <c r="X106" s="1">
        <f t="shared" si="30"/>
        <v>166.33616619452332</v>
      </c>
      <c r="Y106" s="1">
        <v>35.229999999999997</v>
      </c>
      <c r="Z106" s="1">
        <f t="shared" si="41"/>
        <v>-1.0393258426966367E-2</v>
      </c>
      <c r="AA106">
        <v>1.96</v>
      </c>
      <c r="AB106">
        <f t="shared" si="42"/>
        <v>17.974489795918366</v>
      </c>
      <c r="AC106" s="1">
        <v>1079.8309999999999</v>
      </c>
      <c r="AD106">
        <v>13541.7</v>
      </c>
      <c r="AE106">
        <f t="shared" si="31"/>
        <v>12.540573478627676</v>
      </c>
      <c r="AF106">
        <f t="shared" si="43"/>
        <v>3.4639564190611214</v>
      </c>
      <c r="AG106" s="1">
        <v>439.2</v>
      </c>
      <c r="AH106">
        <v>9201.2999999999993</v>
      </c>
      <c r="AI106">
        <f t="shared" si="44"/>
        <v>20.950136612021858</v>
      </c>
      <c r="AJ106">
        <f t="shared" si="45"/>
        <v>6.4648743112386295</v>
      </c>
      <c r="AK106" s="1">
        <v>156.76300000000001</v>
      </c>
      <c r="AL106">
        <v>3720.8</v>
      </c>
      <c r="AM106">
        <f t="shared" si="32"/>
        <v>23.735192615604447</v>
      </c>
      <c r="AN106">
        <f t="shared" si="46"/>
        <v>4.2148383465921313</v>
      </c>
      <c r="AO106" s="1">
        <f>_xll.BDH(AP$1,"EQY_SH_OUT",$C106,$C106)</f>
        <v>161.31200000000001</v>
      </c>
      <c r="AP106">
        <v>8542.2000000000007</v>
      </c>
      <c r="AQ106">
        <f t="shared" si="47"/>
        <v>52.954522912120609</v>
      </c>
      <c r="AR106">
        <f t="shared" si="48"/>
        <v>2.8246878977312639</v>
      </c>
      <c r="AS106" s="1">
        <f>_xll.BDH(AT$1,"EQY_SH_OUT",$C106,$C106)</f>
        <v>198.95099999999999</v>
      </c>
      <c r="AT106">
        <v>2000.6</v>
      </c>
      <c r="AU106">
        <f t="shared" si="49"/>
        <v>10.055742368723957</v>
      </c>
      <c r="AV106">
        <f t="shared" si="50"/>
        <v>3.503470823752874</v>
      </c>
      <c r="AX106">
        <f>(D106+I106+N106+S106+X106)/5</f>
        <v>416.98183379512903</v>
      </c>
      <c r="AZ106">
        <f>(H106+M106+R106+W106+AB106)/5</f>
        <v>18.41337229836617</v>
      </c>
      <c r="BB106">
        <f t="shared" si="51"/>
        <v>4.0943655596752038</v>
      </c>
    </row>
    <row r="107" spans="3:54" x14ac:dyDescent="0.3">
      <c r="C107" s="2" t="s">
        <v>654</v>
      </c>
      <c r="D107" s="1">
        <f t="shared" si="26"/>
        <v>224.04927691483712</v>
      </c>
      <c r="E107" s="1">
        <v>41.83</v>
      </c>
      <c r="F107" s="1">
        <f t="shared" si="33"/>
        <v>3.0041861610440757E-2</v>
      </c>
      <c r="G107">
        <v>2.75</v>
      </c>
      <c r="H107">
        <f t="shared" si="34"/>
        <v>15.210909090909091</v>
      </c>
      <c r="I107" s="1">
        <f t="shared" si="27"/>
        <v>778.51071999633314</v>
      </c>
      <c r="J107" s="1">
        <v>135.84</v>
      </c>
      <c r="K107" s="1">
        <f t="shared" si="35"/>
        <v>3.0261660978384564E-2</v>
      </c>
      <c r="L107">
        <v>4.75</v>
      </c>
      <c r="M107">
        <f t="shared" si="36"/>
        <v>28.597894736842107</v>
      </c>
      <c r="N107" s="1">
        <f t="shared" si="28"/>
        <v>234.63505346350547</v>
      </c>
      <c r="O107" s="1">
        <v>100.94</v>
      </c>
      <c r="P107" s="1">
        <f t="shared" si="37"/>
        <v>2.7692934229281096E-2</v>
      </c>
      <c r="Q107">
        <v>6.28</v>
      </c>
      <c r="R107">
        <f t="shared" si="38"/>
        <v>16.073248407643312</v>
      </c>
      <c r="S107" s="1">
        <f t="shared" si="29"/>
        <v>680.44363965595596</v>
      </c>
      <c r="T107" s="1">
        <v>150.31</v>
      </c>
      <c r="U107" s="1">
        <f t="shared" si="39"/>
        <v>3.7694166379012906E-2</v>
      </c>
      <c r="V107">
        <v>10.56</v>
      </c>
      <c r="W107">
        <f t="shared" si="40"/>
        <v>14.233901515151516</v>
      </c>
      <c r="X107" s="1">
        <f t="shared" si="30"/>
        <v>168.0830972615677</v>
      </c>
      <c r="Y107" s="1">
        <v>35.6</v>
      </c>
      <c r="Z107" s="1">
        <f t="shared" si="41"/>
        <v>9.3563935355827077E-3</v>
      </c>
      <c r="AA107">
        <v>1.96</v>
      </c>
      <c r="AB107">
        <f t="shared" si="42"/>
        <v>18.163265306122451</v>
      </c>
      <c r="AC107" s="1">
        <v>1079.8309999999999</v>
      </c>
      <c r="AD107">
        <v>13480.6</v>
      </c>
      <c r="AE107">
        <f t="shared" si="31"/>
        <v>12.483990550373163</v>
      </c>
      <c r="AF107">
        <f t="shared" si="43"/>
        <v>3.3506914180377723</v>
      </c>
      <c r="AG107" s="1">
        <v>439.2</v>
      </c>
      <c r="AH107">
        <v>9184.5</v>
      </c>
      <c r="AI107">
        <f t="shared" si="44"/>
        <v>20.91188524590164</v>
      </c>
      <c r="AJ107">
        <f t="shared" si="45"/>
        <v>6.4958275355218031</v>
      </c>
      <c r="AK107" s="1">
        <v>156.76300000000001</v>
      </c>
      <c r="AL107">
        <v>3716.3</v>
      </c>
      <c r="AM107">
        <f t="shared" si="32"/>
        <v>23.706486862333588</v>
      </c>
      <c r="AN107">
        <f t="shared" si="46"/>
        <v>4.2579063100395551</v>
      </c>
      <c r="AO107" s="1">
        <f>_xll.BDH(AP$1,"EQY_SH_OUT",$C107,$C107)</f>
        <v>161.31200000000001</v>
      </c>
      <c r="AP107">
        <v>8521.5</v>
      </c>
      <c r="AQ107">
        <f t="shared" si="47"/>
        <v>52.826200158698668</v>
      </c>
      <c r="AR107">
        <f t="shared" si="48"/>
        <v>2.8453683881945668</v>
      </c>
      <c r="AS107" s="1">
        <f>_xll.BDH(AT$1,"EQY_SH_OUT",$C107,$C107)</f>
        <v>200.18100000000001</v>
      </c>
      <c r="AT107">
        <v>1998.5</v>
      </c>
      <c r="AU107">
        <f t="shared" si="49"/>
        <v>9.9834649642073909</v>
      </c>
      <c r="AV107">
        <f t="shared" si="50"/>
        <v>3.5658962221666255</v>
      </c>
      <c r="AX107">
        <f>(D107+I107+N107+S107+X107)/5</f>
        <v>417.14435745843986</v>
      </c>
      <c r="AZ107">
        <f>(H107+M107+R107+W107+AB107)/5</f>
        <v>18.455843811333697</v>
      </c>
      <c r="BB107">
        <f t="shared" si="51"/>
        <v>4.1031379747920642</v>
      </c>
    </row>
    <row r="108" spans="3:54" x14ac:dyDescent="0.3">
      <c r="C108" s="2" t="s">
        <v>653</v>
      </c>
      <c r="D108" s="1">
        <f t="shared" si="26"/>
        <v>217.51472951258751</v>
      </c>
      <c r="E108" s="1">
        <v>40.61</v>
      </c>
      <c r="F108" s="1">
        <f t="shared" si="33"/>
        <v>2.0608193013319953E-2</v>
      </c>
      <c r="G108">
        <v>2.75</v>
      </c>
      <c r="H108">
        <f t="shared" si="34"/>
        <v>14.767272727272728</v>
      </c>
      <c r="I108" s="1">
        <f t="shared" si="27"/>
        <v>755.64368692223582</v>
      </c>
      <c r="J108" s="1">
        <v>131.85</v>
      </c>
      <c r="K108" s="1">
        <f t="shared" si="35"/>
        <v>1.3996769976159396E-2</v>
      </c>
      <c r="L108">
        <v>4.7300000000000004</v>
      </c>
      <c r="M108">
        <f t="shared" si="36"/>
        <v>27.875264270613105</v>
      </c>
      <c r="N108" s="1">
        <f t="shared" si="28"/>
        <v>228.31241283124143</v>
      </c>
      <c r="O108" s="1">
        <v>98.22</v>
      </c>
      <c r="P108" s="1">
        <f t="shared" si="37"/>
        <v>-1.5248551387618825E-3</v>
      </c>
      <c r="Q108">
        <v>6.3</v>
      </c>
      <c r="R108">
        <f t="shared" si="38"/>
        <v>15.59047619047619</v>
      </c>
      <c r="S108" s="1">
        <f t="shared" si="29"/>
        <v>655.72657311000739</v>
      </c>
      <c r="T108" s="1">
        <v>144.85</v>
      </c>
      <c r="U108" s="1">
        <f t="shared" si="39"/>
        <v>3.4790684383483317E-2</v>
      </c>
      <c r="V108">
        <v>10.54</v>
      </c>
      <c r="W108">
        <f t="shared" si="40"/>
        <v>13.742884250474384</v>
      </c>
      <c r="X108" s="1">
        <f t="shared" si="30"/>
        <v>166.52502360717676</v>
      </c>
      <c r="Y108" s="1">
        <v>35.270000000000003</v>
      </c>
      <c r="Z108" s="1">
        <f t="shared" si="41"/>
        <v>8.7237977805179057E-2</v>
      </c>
      <c r="AA108">
        <v>1.91</v>
      </c>
      <c r="AB108">
        <f t="shared" si="42"/>
        <v>18.465968586387437</v>
      </c>
      <c r="AC108" s="1">
        <v>1079.8309999999999</v>
      </c>
      <c r="AD108">
        <v>13470.8</v>
      </c>
      <c r="AE108">
        <f t="shared" si="31"/>
        <v>12.474915056152305</v>
      </c>
      <c r="AF108">
        <f t="shared" si="43"/>
        <v>3.2553327872138254</v>
      </c>
      <c r="AG108" s="1">
        <v>439.2</v>
      </c>
      <c r="AH108">
        <v>9185.2999999999993</v>
      </c>
      <c r="AI108">
        <f t="shared" si="44"/>
        <v>20.913706739526411</v>
      </c>
      <c r="AJ108">
        <f t="shared" si="45"/>
        <v>6.3044778069306391</v>
      </c>
      <c r="AK108" s="1">
        <v>156.76300000000001</v>
      </c>
      <c r="AL108">
        <v>3706.2</v>
      </c>
      <c r="AM108">
        <f t="shared" si="32"/>
        <v>23.642058393881207</v>
      </c>
      <c r="AN108">
        <f t="shared" si="46"/>
        <v>4.1544605957584588</v>
      </c>
      <c r="AO108" s="1">
        <f>_xll.BDH(AP$1,"EQY_SH_OUT",$C108,$C108)</f>
        <v>161.31200000000001</v>
      </c>
      <c r="AP108">
        <v>8509.4</v>
      </c>
      <c r="AQ108">
        <f t="shared" si="47"/>
        <v>52.751190240031733</v>
      </c>
      <c r="AR108">
        <f t="shared" si="48"/>
        <v>2.7459096058476513</v>
      </c>
      <c r="AS108" s="1">
        <f>_xll.BDH(AT$1,"EQY_SH_OUT",$C108,$C108)</f>
        <v>200.18100000000001</v>
      </c>
      <c r="AT108">
        <v>1979</v>
      </c>
      <c r="AU108">
        <f t="shared" si="49"/>
        <v>9.8860531219246575</v>
      </c>
      <c r="AV108">
        <f t="shared" si="50"/>
        <v>3.5676522839818094</v>
      </c>
      <c r="AX108">
        <f>(D108+I108+N108+S108+X108)/5</f>
        <v>404.7444851966498</v>
      </c>
      <c r="AZ108">
        <f>(H108+M108+R108+W108+AB108)/5</f>
        <v>18.088373205044768</v>
      </c>
      <c r="BB108">
        <f t="shared" si="51"/>
        <v>4.005566615946476</v>
      </c>
    </row>
    <row r="109" spans="3:54" x14ac:dyDescent="0.3">
      <c r="C109" s="2" t="s">
        <v>652</v>
      </c>
      <c r="D109" s="1">
        <f t="shared" si="26"/>
        <v>213.12265666845252</v>
      </c>
      <c r="E109" s="1">
        <v>39.79</v>
      </c>
      <c r="F109" s="1">
        <f t="shared" si="33"/>
        <v>6.0501066098080925E-2</v>
      </c>
      <c r="G109">
        <v>2.74</v>
      </c>
      <c r="H109">
        <f t="shared" si="34"/>
        <v>14.521897810218977</v>
      </c>
      <c r="I109" s="1">
        <f t="shared" si="27"/>
        <v>745.21311043229673</v>
      </c>
      <c r="J109" s="1">
        <v>130.03</v>
      </c>
      <c r="K109" s="1">
        <f t="shared" si="35"/>
        <v>1.2852469231967589E-2</v>
      </c>
      <c r="L109">
        <v>4.7300000000000004</v>
      </c>
      <c r="M109">
        <f t="shared" si="36"/>
        <v>27.490486257928115</v>
      </c>
      <c r="N109" s="1">
        <f t="shared" si="28"/>
        <v>228.66108786610894</v>
      </c>
      <c r="O109" s="1">
        <v>98.37</v>
      </c>
      <c r="P109" s="1">
        <f t="shared" si="37"/>
        <v>3.1889226896045342E-2</v>
      </c>
      <c r="Q109">
        <v>5.97</v>
      </c>
      <c r="R109">
        <f t="shared" si="38"/>
        <v>16.477386934673369</v>
      </c>
      <c r="S109" s="1">
        <f t="shared" si="29"/>
        <v>633.68039837030608</v>
      </c>
      <c r="T109" s="1">
        <v>139.97999999999999</v>
      </c>
      <c r="U109" s="1">
        <f t="shared" si="39"/>
        <v>0.11831908604298147</v>
      </c>
      <c r="V109">
        <v>10.53</v>
      </c>
      <c r="W109">
        <f t="shared" si="40"/>
        <v>13.293447293447294</v>
      </c>
      <c r="X109" s="1">
        <f t="shared" si="30"/>
        <v>153.16336166194537</v>
      </c>
      <c r="Y109" s="1">
        <v>32.44</v>
      </c>
      <c r="Z109" s="1">
        <f t="shared" si="41"/>
        <v>4.6789286866731228E-2</v>
      </c>
      <c r="AA109">
        <v>1.73</v>
      </c>
      <c r="AB109">
        <f t="shared" si="42"/>
        <v>18.7514450867052</v>
      </c>
      <c r="AC109" s="1">
        <v>1079.8309999999999</v>
      </c>
      <c r="AD109">
        <v>13461</v>
      </c>
      <c r="AE109">
        <f t="shared" si="31"/>
        <v>12.465839561931451</v>
      </c>
      <c r="AF109">
        <f t="shared" si="43"/>
        <v>3.1919229990342468</v>
      </c>
      <c r="AG109" s="1">
        <v>439.2</v>
      </c>
      <c r="AH109">
        <v>8932.7000000000007</v>
      </c>
      <c r="AI109">
        <f t="shared" si="44"/>
        <v>20.338570127504557</v>
      </c>
      <c r="AJ109">
        <f t="shared" si="45"/>
        <v>6.3932714632753802</v>
      </c>
      <c r="AK109" s="1">
        <v>156.72900000000001</v>
      </c>
      <c r="AL109">
        <v>3550.6</v>
      </c>
      <c r="AM109">
        <f t="shared" si="32"/>
        <v>22.654390699870476</v>
      </c>
      <c r="AN109">
        <f t="shared" si="46"/>
        <v>4.3422046217540702</v>
      </c>
      <c r="AO109" s="1">
        <f>_xll.BDH(AP$1,"EQY_SH_OUT",$C109,$C109)</f>
        <v>162.84399999999999</v>
      </c>
      <c r="AP109">
        <v>8440.5</v>
      </c>
      <c r="AQ109">
        <f t="shared" si="47"/>
        <v>51.831814497310312</v>
      </c>
      <c r="AR109">
        <f t="shared" si="48"/>
        <v>2.700657913630709</v>
      </c>
      <c r="AS109" s="1">
        <f>_xll.BDH(AT$1,"EQY_SH_OUT",$C109,$C109)</f>
        <v>200.18100000000001</v>
      </c>
      <c r="AT109">
        <v>1885.7</v>
      </c>
      <c r="AU109">
        <f t="shared" si="49"/>
        <v>9.4199749226949603</v>
      </c>
      <c r="AV109">
        <f t="shared" si="50"/>
        <v>3.4437458980749853</v>
      </c>
      <c r="AX109">
        <f>(D109+I109+N109+S109+X109)/5</f>
        <v>394.76812299982197</v>
      </c>
      <c r="AZ109">
        <f>(H109+M109+R109+W109+AB109)/5</f>
        <v>18.106932676594592</v>
      </c>
      <c r="BB109">
        <f t="shared" si="51"/>
        <v>4.0143605791538786</v>
      </c>
    </row>
    <row r="110" spans="3:54" x14ac:dyDescent="0.3">
      <c r="C110" s="2">
        <v>42838</v>
      </c>
      <c r="D110" s="1">
        <f t="shared" si="26"/>
        <v>200.96411355115202</v>
      </c>
      <c r="E110" s="1">
        <v>37.520000000000003</v>
      </c>
      <c r="F110" s="1">
        <f t="shared" si="33"/>
        <v>-3.6218854353968544E-2</v>
      </c>
      <c r="G110">
        <v>2.75</v>
      </c>
      <c r="H110">
        <f t="shared" si="34"/>
        <v>13.643636363636364</v>
      </c>
      <c r="I110" s="1">
        <f t="shared" si="27"/>
        <v>735.75681855954974</v>
      </c>
      <c r="J110" s="1">
        <v>128.38</v>
      </c>
      <c r="K110" s="1">
        <f t="shared" si="35"/>
        <v>-2.1344717182497419E-2</v>
      </c>
      <c r="L110">
        <v>4.66</v>
      </c>
      <c r="M110">
        <f t="shared" si="36"/>
        <v>27.549356223175963</v>
      </c>
      <c r="N110" s="1">
        <f t="shared" si="28"/>
        <v>221.59460715946085</v>
      </c>
      <c r="O110" s="1">
        <v>95.33</v>
      </c>
      <c r="P110" s="1">
        <f t="shared" si="37"/>
        <v>-1.2533664802154676E-2</v>
      </c>
      <c r="Q110">
        <v>5.99</v>
      </c>
      <c r="R110">
        <f t="shared" si="38"/>
        <v>15.914858096828047</v>
      </c>
      <c r="S110" s="1">
        <f t="shared" si="29"/>
        <v>566.63648709823701</v>
      </c>
      <c r="T110" s="1">
        <v>125.17</v>
      </c>
      <c r="U110" s="1">
        <f t="shared" si="39"/>
        <v>-3.1941221964423838E-2</v>
      </c>
      <c r="V110">
        <v>8.89</v>
      </c>
      <c r="W110">
        <f t="shared" si="40"/>
        <v>14.07986501687289</v>
      </c>
      <c r="X110" s="1">
        <f t="shared" si="30"/>
        <v>146.31728045325792</v>
      </c>
      <c r="Y110" s="1">
        <v>30.99</v>
      </c>
      <c r="Z110" s="1">
        <f t="shared" si="41"/>
        <v>-3.216739537788893E-2</v>
      </c>
      <c r="AA110">
        <v>1.72</v>
      </c>
      <c r="AB110">
        <f t="shared" si="42"/>
        <v>18.017441860465116</v>
      </c>
      <c r="AC110" s="1">
        <v>1079.8309999999999</v>
      </c>
      <c r="AD110">
        <v>13463.5</v>
      </c>
      <c r="AE110">
        <f t="shared" si="31"/>
        <v>12.468154739028609</v>
      </c>
      <c r="AF110">
        <f t="shared" si="43"/>
        <v>3.0092664700857874</v>
      </c>
      <c r="AG110" s="1">
        <v>439.2</v>
      </c>
      <c r="AH110">
        <v>8744.7000000000007</v>
      </c>
      <c r="AI110">
        <f t="shared" si="44"/>
        <v>19.910519125683063</v>
      </c>
      <c r="AJ110">
        <f t="shared" si="45"/>
        <v>6.447847953617619</v>
      </c>
      <c r="AK110" s="1">
        <v>156.72900000000001</v>
      </c>
      <c r="AL110">
        <v>3542.7</v>
      </c>
      <c r="AM110">
        <f t="shared" si="32"/>
        <v>22.603985222900672</v>
      </c>
      <c r="AN110">
        <f t="shared" si="46"/>
        <v>4.2173979083749691</v>
      </c>
      <c r="AO110" s="1">
        <f>_xll.BDH(AP$1,"EQY_SH_OUT",$C110,$C110)</f>
        <v>162.84399999999999</v>
      </c>
      <c r="AP110">
        <v>7745.7</v>
      </c>
      <c r="AQ110">
        <f t="shared" si="47"/>
        <v>47.565154380879861</v>
      </c>
      <c r="AR110">
        <f t="shared" si="48"/>
        <v>2.6315482758175506</v>
      </c>
      <c r="AS110" s="1">
        <f>_xll.BDH(AT$1,"EQY_SH_OUT",$C110,$C110)</f>
        <v>200.18100000000001</v>
      </c>
      <c r="AT110">
        <v>1883.3</v>
      </c>
      <c r="AU110">
        <f t="shared" si="49"/>
        <v>9.4079857728755467</v>
      </c>
      <c r="AV110">
        <f t="shared" si="50"/>
        <v>3.2940100833643076</v>
      </c>
      <c r="AX110">
        <f>(D110+I110+N110+S110+X110)/5</f>
        <v>374.25386136433156</v>
      </c>
      <c r="AZ110">
        <f>(H110+M110+R110+W110+AB110)/5</f>
        <v>17.841031512195677</v>
      </c>
      <c r="BB110">
        <f t="shared" si="51"/>
        <v>3.9200141382520464</v>
      </c>
    </row>
    <row r="111" spans="3:54" x14ac:dyDescent="0.3">
      <c r="C111" s="2" t="s">
        <v>651</v>
      </c>
      <c r="D111" s="1">
        <f t="shared" si="26"/>
        <v>208.51633636850605</v>
      </c>
      <c r="E111" s="1">
        <v>38.93</v>
      </c>
      <c r="F111" s="1">
        <f t="shared" si="33"/>
        <v>7.712082262210096E-4</v>
      </c>
      <c r="G111">
        <v>2.75</v>
      </c>
      <c r="H111">
        <f t="shared" si="34"/>
        <v>14.156363636363636</v>
      </c>
      <c r="I111" s="1">
        <f t="shared" si="27"/>
        <v>751.80385931330227</v>
      </c>
      <c r="J111" s="1">
        <v>131.18</v>
      </c>
      <c r="K111" s="1">
        <f t="shared" si="35"/>
        <v>-1.2198795180722977E-2</v>
      </c>
      <c r="L111">
        <v>4.67</v>
      </c>
      <c r="M111">
        <f t="shared" si="36"/>
        <v>28.089935760171308</v>
      </c>
      <c r="N111" s="1">
        <f t="shared" si="28"/>
        <v>224.40725244072541</v>
      </c>
      <c r="O111" s="1">
        <v>96.54</v>
      </c>
      <c r="P111" s="1">
        <f t="shared" si="37"/>
        <v>1.5462290943515367E-2</v>
      </c>
      <c r="Q111">
        <v>6.03</v>
      </c>
      <c r="R111">
        <f t="shared" si="38"/>
        <v>16.009950248756219</v>
      </c>
      <c r="S111" s="1">
        <f t="shared" si="29"/>
        <v>585.33272974196734</v>
      </c>
      <c r="T111" s="1">
        <v>129.30000000000001</v>
      </c>
      <c r="U111" s="1">
        <f t="shared" si="39"/>
        <v>7.3231536304143585E-3</v>
      </c>
      <c r="V111">
        <v>8.9</v>
      </c>
      <c r="W111">
        <f t="shared" si="40"/>
        <v>14.52808988764045</v>
      </c>
      <c r="X111" s="1">
        <f t="shared" si="30"/>
        <v>151.18035882908418</v>
      </c>
      <c r="Y111" s="1">
        <v>32.020000000000003</v>
      </c>
      <c r="Z111" s="1">
        <f t="shared" si="41"/>
        <v>2.9581993569131937E-2</v>
      </c>
      <c r="AA111">
        <v>1.72</v>
      </c>
      <c r="AB111">
        <f t="shared" si="42"/>
        <v>18.616279069767444</v>
      </c>
      <c r="AC111" s="1">
        <v>1079.8309999999999</v>
      </c>
      <c r="AD111">
        <v>13480.6</v>
      </c>
      <c r="AE111">
        <f t="shared" si="31"/>
        <v>12.483990550373163</v>
      </c>
      <c r="AF111">
        <f t="shared" si="43"/>
        <v>3.118393901606753</v>
      </c>
      <c r="AG111" s="1">
        <v>439.2</v>
      </c>
      <c r="AH111">
        <v>8799.1</v>
      </c>
      <c r="AI111">
        <f t="shared" si="44"/>
        <v>20.034380692167577</v>
      </c>
      <c r="AJ111">
        <f t="shared" si="45"/>
        <v>6.5477442011114775</v>
      </c>
      <c r="AK111" s="1">
        <v>156.72900000000001</v>
      </c>
      <c r="AL111">
        <v>3539.7</v>
      </c>
      <c r="AM111">
        <f t="shared" si="32"/>
        <v>22.584843902532395</v>
      </c>
      <c r="AN111">
        <f t="shared" si="46"/>
        <v>4.2745480294940252</v>
      </c>
      <c r="AO111" s="1">
        <f>_xll.BDH(AP$1,"EQY_SH_OUT",$C111,$C111)</f>
        <v>162.84399999999999</v>
      </c>
      <c r="AP111">
        <v>7747.8</v>
      </c>
      <c r="AQ111">
        <f t="shared" si="47"/>
        <v>47.57805015843384</v>
      </c>
      <c r="AR111">
        <f t="shared" si="48"/>
        <v>2.7176397428947574</v>
      </c>
      <c r="AS111" s="1">
        <f>_xll.BDH(AT$1,"EQY_SH_OUT",$C111,$C111)</f>
        <v>200.18100000000001</v>
      </c>
      <c r="AT111">
        <v>1880.3</v>
      </c>
      <c r="AU111">
        <f t="shared" si="49"/>
        <v>9.3929993356012798</v>
      </c>
      <c r="AV111">
        <f t="shared" si="50"/>
        <v>3.4089217784396113</v>
      </c>
      <c r="AX111">
        <f>(D111+I111+N111+S111+X111)/5</f>
        <v>384.24810733871698</v>
      </c>
      <c r="AZ111">
        <f>(H111+M111+R111+W111+AB111)/5</f>
        <v>18.280123720539812</v>
      </c>
      <c r="BB111">
        <f t="shared" si="51"/>
        <v>4.013449530709325</v>
      </c>
    </row>
    <row r="112" spans="3:54" x14ac:dyDescent="0.3">
      <c r="C112" s="2" t="s">
        <v>650</v>
      </c>
      <c r="D112" s="1">
        <f t="shared" si="26"/>
        <v>208.35565077664745</v>
      </c>
      <c r="E112" s="1">
        <v>38.9</v>
      </c>
      <c r="F112" s="1">
        <f t="shared" si="33"/>
        <v>-1.7962535283551073E-3</v>
      </c>
      <c r="G112">
        <v>2.74</v>
      </c>
      <c r="H112">
        <f t="shared" si="34"/>
        <v>14.197080291970801</v>
      </c>
      <c r="I112" s="1">
        <f t="shared" si="27"/>
        <v>761.08821860654484</v>
      </c>
      <c r="J112" s="1">
        <v>132.80000000000001</v>
      </c>
      <c r="K112" s="1">
        <f t="shared" si="35"/>
        <v>4.2347247428917711E-3</v>
      </c>
      <c r="L112">
        <v>4.6500000000000004</v>
      </c>
      <c r="M112">
        <f t="shared" si="36"/>
        <v>28.559139784946236</v>
      </c>
      <c r="N112" s="1">
        <f t="shared" si="28"/>
        <v>220.99023709902386</v>
      </c>
      <c r="O112" s="1">
        <v>95.07</v>
      </c>
      <c r="P112" s="1">
        <f t="shared" si="37"/>
        <v>-6.7906393648140551E-3</v>
      </c>
      <c r="Q112">
        <v>6</v>
      </c>
      <c r="R112">
        <f t="shared" si="38"/>
        <v>15.844999999999999</v>
      </c>
      <c r="S112" s="1">
        <f t="shared" si="29"/>
        <v>581.07741059303123</v>
      </c>
      <c r="T112" s="1">
        <v>128.36000000000001</v>
      </c>
      <c r="U112" s="1">
        <f t="shared" si="39"/>
        <v>6.98203498862493E-3</v>
      </c>
      <c r="V112">
        <v>8.89</v>
      </c>
      <c r="W112">
        <f t="shared" si="40"/>
        <v>14.438695163104612</v>
      </c>
      <c r="X112" s="1">
        <f t="shared" si="30"/>
        <v>146.83663833805488</v>
      </c>
      <c r="Y112" s="1">
        <v>31.1</v>
      </c>
      <c r="Z112" s="1">
        <f t="shared" si="41"/>
        <v>1.402021519400054E-2</v>
      </c>
      <c r="AA112">
        <v>1.72</v>
      </c>
      <c r="AB112">
        <f t="shared" si="42"/>
        <v>18.081395348837212</v>
      </c>
      <c r="AC112" s="1">
        <v>1079.8309999999999</v>
      </c>
      <c r="AD112">
        <v>13462.5</v>
      </c>
      <c r="AE112">
        <f t="shared" si="31"/>
        <v>12.467228668189746</v>
      </c>
      <c r="AF112">
        <f t="shared" si="43"/>
        <v>3.1201801968430822</v>
      </c>
      <c r="AG112" s="1">
        <v>439.2</v>
      </c>
      <c r="AH112">
        <v>8778.9</v>
      </c>
      <c r="AI112">
        <f t="shared" si="44"/>
        <v>19.988387978142075</v>
      </c>
      <c r="AJ112">
        <f t="shared" si="45"/>
        <v>6.6438574308854195</v>
      </c>
      <c r="AK112" s="1">
        <v>156.72900000000001</v>
      </c>
      <c r="AL112">
        <v>3532.2</v>
      </c>
      <c r="AM112">
        <f t="shared" si="32"/>
        <v>22.536990601611695</v>
      </c>
      <c r="AN112">
        <f t="shared" si="46"/>
        <v>4.2183981739425862</v>
      </c>
      <c r="AO112" s="1">
        <f>_xll.BDH(AP$1,"EQY_SH_OUT",$C112,$C112)</f>
        <v>162.84399999999999</v>
      </c>
      <c r="AP112">
        <v>7746.1</v>
      </c>
      <c r="AQ112">
        <f t="shared" si="47"/>
        <v>47.567610719461577</v>
      </c>
      <c r="AR112">
        <f t="shared" si="48"/>
        <v>2.6984748247505195</v>
      </c>
      <c r="AS112" s="1">
        <f>_xll.BDH(AT$1,"EQY_SH_OUT",$C112,$C112)</f>
        <v>200.18100000000001</v>
      </c>
      <c r="AT112">
        <v>1877.9</v>
      </c>
      <c r="AU112">
        <f t="shared" si="49"/>
        <v>9.381010185781868</v>
      </c>
      <c r="AV112">
        <f t="shared" si="50"/>
        <v>3.315207998295969</v>
      </c>
      <c r="AX112">
        <f>(D112+I112+N112+S112+X112)/5</f>
        <v>383.66963108266043</v>
      </c>
      <c r="AZ112">
        <f>(H112+M112+R112+W112+AB112)/5</f>
        <v>18.224262117771776</v>
      </c>
      <c r="BB112">
        <f t="shared" si="51"/>
        <v>3.9992237249435156</v>
      </c>
    </row>
    <row r="113" spans="3:54" x14ac:dyDescent="0.3">
      <c r="C113" s="2" t="s">
        <v>649</v>
      </c>
      <c r="D113" s="1">
        <f t="shared" si="26"/>
        <v>208.73058382431751</v>
      </c>
      <c r="E113" s="1">
        <v>38.97</v>
      </c>
      <c r="F113" s="1">
        <f t="shared" si="33"/>
        <v>-7.8920570264766621E-3</v>
      </c>
      <c r="G113">
        <v>2.72</v>
      </c>
      <c r="H113">
        <f t="shared" si="34"/>
        <v>14.32720588235294</v>
      </c>
      <c r="I113" s="1">
        <f t="shared" si="27"/>
        <v>757.87881045579434</v>
      </c>
      <c r="J113" s="1">
        <v>132.24</v>
      </c>
      <c r="K113" s="1">
        <f t="shared" si="35"/>
        <v>3.3932759968725579E-2</v>
      </c>
      <c r="L113">
        <v>4.63</v>
      </c>
      <c r="M113">
        <f t="shared" si="36"/>
        <v>28.561555075593954</v>
      </c>
      <c r="N113" s="1">
        <f t="shared" si="28"/>
        <v>222.50116225011638</v>
      </c>
      <c r="O113" s="1">
        <v>95.72</v>
      </c>
      <c r="P113" s="1">
        <f t="shared" si="37"/>
        <v>1.0877600591403525E-2</v>
      </c>
      <c r="Q113">
        <v>6</v>
      </c>
      <c r="R113">
        <f t="shared" si="38"/>
        <v>15.953333333333333</v>
      </c>
      <c r="S113" s="1">
        <f t="shared" si="29"/>
        <v>577.04843820733629</v>
      </c>
      <c r="T113" s="1">
        <v>127.47</v>
      </c>
      <c r="U113" s="1">
        <f t="shared" si="39"/>
        <v>7.8273244781783546E-3</v>
      </c>
      <c r="V113">
        <v>8.9</v>
      </c>
      <c r="W113">
        <f t="shared" si="40"/>
        <v>14.322471910112359</v>
      </c>
      <c r="X113" s="1">
        <f t="shared" si="30"/>
        <v>144.80642115203034</v>
      </c>
      <c r="Y113" s="1">
        <v>30.67</v>
      </c>
      <c r="Z113" s="1">
        <f t="shared" si="41"/>
        <v>-5.1897502432693976E-3</v>
      </c>
      <c r="AA113">
        <v>1.71</v>
      </c>
      <c r="AB113">
        <f t="shared" si="42"/>
        <v>17.935672514619885</v>
      </c>
      <c r="AC113" s="1">
        <v>1079.8309999999999</v>
      </c>
      <c r="AD113">
        <v>13451.2</v>
      </c>
      <c r="AE113">
        <f t="shared" si="31"/>
        <v>12.456764067710598</v>
      </c>
      <c r="AF113">
        <f t="shared" si="43"/>
        <v>3.1284208152432491</v>
      </c>
      <c r="AG113" s="1">
        <v>439.2</v>
      </c>
      <c r="AH113">
        <v>8758.7000000000007</v>
      </c>
      <c r="AI113">
        <f t="shared" si="44"/>
        <v>19.942395264116577</v>
      </c>
      <c r="AJ113">
        <f t="shared" si="45"/>
        <v>6.6310991357164877</v>
      </c>
      <c r="AK113" s="1">
        <v>156.72900000000001</v>
      </c>
      <c r="AL113">
        <v>3529.3</v>
      </c>
      <c r="AM113">
        <f t="shared" si="32"/>
        <v>22.518487325255695</v>
      </c>
      <c r="AN113">
        <f t="shared" si="46"/>
        <v>4.2507295724364607</v>
      </c>
      <c r="AO113" s="1">
        <f>_xll.BDH(AP$1,"EQY_SH_OUT",$C113,$C113)</f>
        <v>162.84399999999999</v>
      </c>
      <c r="AP113">
        <v>7748.4</v>
      </c>
      <c r="AQ113">
        <f t="shared" si="47"/>
        <v>47.581734666306403</v>
      </c>
      <c r="AR113">
        <f t="shared" si="48"/>
        <v>2.6789691652470187</v>
      </c>
      <c r="AS113" s="1">
        <f>_xll.BDH(AT$1,"EQY_SH_OUT",$C113,$C113)</f>
        <v>200.30199999999999</v>
      </c>
      <c r="AT113">
        <v>1875</v>
      </c>
      <c r="AU113">
        <f t="shared" si="49"/>
        <v>9.360865093708501</v>
      </c>
      <c r="AV113">
        <f t="shared" si="50"/>
        <v>3.2764065813333332</v>
      </c>
      <c r="AX113">
        <f>(D113+I113+N113+S113+X113)/5</f>
        <v>382.19308317791899</v>
      </c>
      <c r="AZ113">
        <f>(H113+M113+R113+W113+AB113)/5</f>
        <v>18.220047743202493</v>
      </c>
      <c r="BB113">
        <f t="shared" si="51"/>
        <v>3.9931250539953096</v>
      </c>
    </row>
    <row r="114" spans="3:54" x14ac:dyDescent="0.3">
      <c r="C114" s="2" t="s">
        <v>648</v>
      </c>
      <c r="D114" s="1">
        <f t="shared" si="26"/>
        <v>210.39100160685635</v>
      </c>
      <c r="E114" s="1">
        <v>39.28</v>
      </c>
      <c r="F114" s="1">
        <f t="shared" si="33"/>
        <v>3.0430220356768123E-2</v>
      </c>
      <c r="G114">
        <v>2.71</v>
      </c>
      <c r="H114">
        <f t="shared" si="34"/>
        <v>14.494464944649447</v>
      </c>
      <c r="I114" s="1">
        <f t="shared" si="27"/>
        <v>733.00589728747798</v>
      </c>
      <c r="J114" s="1">
        <v>127.9</v>
      </c>
      <c r="K114" s="1">
        <f t="shared" si="35"/>
        <v>2.3200000000000109E-2</v>
      </c>
      <c r="L114">
        <v>4.58</v>
      </c>
      <c r="M114">
        <f t="shared" si="36"/>
        <v>27.925764192139738</v>
      </c>
      <c r="N114" s="1">
        <f t="shared" si="28"/>
        <v>220.10692701069286</v>
      </c>
      <c r="O114" s="1">
        <v>94.69</v>
      </c>
      <c r="P114" s="1">
        <f t="shared" si="37"/>
        <v>1.5987124463519242E-2</v>
      </c>
      <c r="Q114">
        <v>5.99</v>
      </c>
      <c r="R114">
        <f t="shared" si="38"/>
        <v>15.808013355592653</v>
      </c>
      <c r="S114" s="1">
        <f t="shared" si="29"/>
        <v>572.56677229515878</v>
      </c>
      <c r="T114" s="1">
        <v>126.48</v>
      </c>
      <c r="U114" s="1">
        <f t="shared" si="39"/>
        <v>4.8756218905472659E-2</v>
      </c>
      <c r="V114">
        <v>8.8699999999999992</v>
      </c>
      <c r="W114">
        <f t="shared" si="40"/>
        <v>14.259301014656145</v>
      </c>
      <c r="X114" s="1">
        <f t="shared" si="30"/>
        <v>145.5618508026441</v>
      </c>
      <c r="Y114" s="1">
        <v>30.83</v>
      </c>
      <c r="Z114" s="1">
        <f t="shared" si="41"/>
        <v>3.6650975117686668E-2</v>
      </c>
      <c r="AA114">
        <v>1.71</v>
      </c>
      <c r="AB114">
        <f t="shared" si="42"/>
        <v>18.029239766081872</v>
      </c>
      <c r="AC114" s="1">
        <v>1079.8309999999999</v>
      </c>
      <c r="AD114">
        <v>13439.8</v>
      </c>
      <c r="AE114">
        <f t="shared" si="31"/>
        <v>12.44620686014756</v>
      </c>
      <c r="AF114">
        <f t="shared" si="43"/>
        <v>3.1559816128216194</v>
      </c>
      <c r="AG114" s="1">
        <v>439.2</v>
      </c>
      <c r="AH114">
        <v>8665.4</v>
      </c>
      <c r="AI114">
        <f t="shared" si="44"/>
        <v>19.729963570127506</v>
      </c>
      <c r="AJ114">
        <f t="shared" si="45"/>
        <v>6.4825259076326542</v>
      </c>
      <c r="AK114" s="1">
        <v>156.72900000000001</v>
      </c>
      <c r="AL114">
        <v>3526.4</v>
      </c>
      <c r="AM114">
        <f t="shared" si="32"/>
        <v>22.499984048899691</v>
      </c>
      <c r="AN114">
        <f t="shared" si="46"/>
        <v>4.20844742797187</v>
      </c>
      <c r="AO114" s="1">
        <f>_xll.BDH(AP$1,"EQY_SH_OUT",$C114,$C114)</f>
        <v>162.84399999999999</v>
      </c>
      <c r="AP114">
        <v>7750.7</v>
      </c>
      <c r="AQ114">
        <f t="shared" si="47"/>
        <v>47.595858613151236</v>
      </c>
      <c r="AR114">
        <f t="shared" si="48"/>
        <v>2.6573740591172412</v>
      </c>
      <c r="AS114" s="1">
        <f>_xll.BDH(AT$1,"EQY_SH_OUT",$C114,$C114)</f>
        <v>200.30199999999999</v>
      </c>
      <c r="AT114">
        <v>1872.1</v>
      </c>
      <c r="AU114">
        <f t="shared" si="49"/>
        <v>9.3463869556968984</v>
      </c>
      <c r="AV114">
        <f t="shared" si="50"/>
        <v>3.2986008546551995</v>
      </c>
      <c r="AX114">
        <f>(D114+I114+N114+S114+X114)/5</f>
        <v>376.32648980056604</v>
      </c>
      <c r="AZ114">
        <f>(H114+M114+R114+W114+AB114)/5</f>
        <v>18.103356654623973</v>
      </c>
      <c r="BB114">
        <f t="shared" si="51"/>
        <v>3.9605859724397163</v>
      </c>
    </row>
    <row r="115" spans="3:54" x14ac:dyDescent="0.3">
      <c r="C115" s="2" t="s">
        <v>647</v>
      </c>
      <c r="D115" s="1">
        <f t="shared" si="26"/>
        <v>204.17782538832392</v>
      </c>
      <c r="E115" s="1">
        <v>38.119999999999997</v>
      </c>
      <c r="F115" s="1">
        <f t="shared" si="33"/>
        <v>3.3902902088418729E-2</v>
      </c>
      <c r="G115">
        <v>2.71</v>
      </c>
      <c r="H115">
        <f t="shared" si="34"/>
        <v>14.066420664206641</v>
      </c>
      <c r="I115" s="1">
        <f t="shared" si="27"/>
        <v>716.38574793537714</v>
      </c>
      <c r="J115" s="1">
        <v>125</v>
      </c>
      <c r="K115" s="1">
        <f t="shared" si="35"/>
        <v>1.6425435030086089E-2</v>
      </c>
      <c r="L115">
        <v>4.5599999999999996</v>
      </c>
      <c r="M115">
        <f t="shared" si="36"/>
        <v>27.412280701754387</v>
      </c>
      <c r="N115" s="1">
        <f t="shared" si="28"/>
        <v>216.64342166434233</v>
      </c>
      <c r="O115" s="1">
        <v>93.2</v>
      </c>
      <c r="P115" s="1">
        <f t="shared" si="37"/>
        <v>3.0745410307454035E-2</v>
      </c>
      <c r="Q115">
        <v>5.98</v>
      </c>
      <c r="R115">
        <f t="shared" si="38"/>
        <v>15.585284280936454</v>
      </c>
      <c r="S115" s="1">
        <f t="shared" si="29"/>
        <v>545.9483929379835</v>
      </c>
      <c r="T115" s="1">
        <v>120.6</v>
      </c>
      <c r="U115" s="1">
        <f t="shared" si="39"/>
        <v>1.6691957511380862E-2</v>
      </c>
      <c r="V115">
        <v>8.86</v>
      </c>
      <c r="W115">
        <f t="shared" si="40"/>
        <v>13.611738148984198</v>
      </c>
      <c r="X115" s="1">
        <f t="shared" si="30"/>
        <v>140.41548630783768</v>
      </c>
      <c r="Y115" s="1">
        <v>29.74</v>
      </c>
      <c r="Z115" s="1">
        <f t="shared" si="41"/>
        <v>2.9421945309795694E-2</v>
      </c>
      <c r="AA115">
        <v>1.7</v>
      </c>
      <c r="AB115">
        <f t="shared" si="42"/>
        <v>17.494117647058822</v>
      </c>
      <c r="AC115" s="1">
        <v>1079.8309999999999</v>
      </c>
      <c r="AD115">
        <v>13428.4</v>
      </c>
      <c r="AE115">
        <f t="shared" si="31"/>
        <v>12.435649652584525</v>
      </c>
      <c r="AF115">
        <f t="shared" si="43"/>
        <v>3.0653806648595512</v>
      </c>
      <c r="AG115" s="1">
        <v>439.2</v>
      </c>
      <c r="AH115">
        <v>8646</v>
      </c>
      <c r="AI115">
        <f t="shared" si="44"/>
        <v>19.685792349726775</v>
      </c>
      <c r="AJ115">
        <f t="shared" si="45"/>
        <v>6.3497571131158921</v>
      </c>
      <c r="AK115" s="1">
        <v>156.72900000000001</v>
      </c>
      <c r="AL115">
        <v>3523.5</v>
      </c>
      <c r="AM115">
        <f t="shared" si="32"/>
        <v>22.481480772543687</v>
      </c>
      <c r="AN115">
        <f t="shared" si="46"/>
        <v>4.145634397616007</v>
      </c>
      <c r="AO115" s="1">
        <f>_xll.BDH(AP$1,"EQY_SH_OUT",$C115,$C115)</f>
        <v>162.84399999999999</v>
      </c>
      <c r="AP115">
        <v>7744.3</v>
      </c>
      <c r="AQ115">
        <f t="shared" si="47"/>
        <v>47.55655719584388</v>
      </c>
      <c r="AR115">
        <f t="shared" si="48"/>
        <v>2.5359278953552931</v>
      </c>
      <c r="AS115" s="1">
        <f>_xll.BDH(AT$1,"EQY_SH_OUT",$C115,$C115)</f>
        <v>200.30199999999999</v>
      </c>
      <c r="AT115">
        <v>1869.1</v>
      </c>
      <c r="AU115">
        <f t="shared" si="49"/>
        <v>9.3314095715469634</v>
      </c>
      <c r="AV115">
        <f t="shared" si="50"/>
        <v>3.1870854849927772</v>
      </c>
      <c r="AX115">
        <f>(D115+I115+N115+S115+X115)/5</f>
        <v>364.71417484677289</v>
      </c>
      <c r="AZ115">
        <f>(H115+M115+R115+W115+AB115)/5</f>
        <v>17.6339682885881</v>
      </c>
      <c r="BB115">
        <f t="shared" si="51"/>
        <v>3.8567571111879042</v>
      </c>
    </row>
    <row r="116" spans="3:54" x14ac:dyDescent="0.3">
      <c r="C116" s="2" t="s">
        <v>646</v>
      </c>
      <c r="D116" s="1">
        <f t="shared" si="26"/>
        <v>197.48259239421571</v>
      </c>
      <c r="E116" s="1">
        <v>36.869999999999997</v>
      </c>
      <c r="F116" s="1">
        <f t="shared" si="33"/>
        <v>1.5702479338842945E-2</v>
      </c>
      <c r="G116">
        <v>2.7</v>
      </c>
      <c r="H116">
        <f t="shared" si="34"/>
        <v>13.655555555555553</v>
      </c>
      <c r="I116" s="1">
        <f t="shared" si="27"/>
        <v>704.80895424874154</v>
      </c>
      <c r="J116" s="1">
        <v>122.98</v>
      </c>
      <c r="K116" s="1">
        <f t="shared" si="35"/>
        <v>3.6725699828614733E-3</v>
      </c>
      <c r="L116">
        <v>4.54</v>
      </c>
      <c r="M116">
        <f t="shared" si="36"/>
        <v>27.088105726872246</v>
      </c>
      <c r="N116" s="1">
        <f t="shared" si="28"/>
        <v>210.18131101813128</v>
      </c>
      <c r="O116" s="1">
        <v>90.42</v>
      </c>
      <c r="P116" s="1">
        <f t="shared" si="37"/>
        <v>1.4398050725439315E-3</v>
      </c>
      <c r="Q116">
        <v>5.97</v>
      </c>
      <c r="R116">
        <f t="shared" si="38"/>
        <v>15.145728643216081</v>
      </c>
      <c r="S116" s="1">
        <f t="shared" si="29"/>
        <v>536.9850611136286</v>
      </c>
      <c r="T116" s="1">
        <v>118.62</v>
      </c>
      <c r="U116" s="1">
        <f t="shared" si="39"/>
        <v>-1.43109689367793E-3</v>
      </c>
      <c r="V116">
        <v>8.86</v>
      </c>
      <c r="W116">
        <f t="shared" si="40"/>
        <v>13.388261851015804</v>
      </c>
      <c r="X116" s="1">
        <f t="shared" si="30"/>
        <v>136.40226628895195</v>
      </c>
      <c r="Y116" s="1">
        <v>28.89</v>
      </c>
      <c r="Z116" s="1">
        <f t="shared" si="41"/>
        <v>-1.7277125086385681E-3</v>
      </c>
      <c r="AA116">
        <v>1.7</v>
      </c>
      <c r="AB116">
        <f t="shared" si="42"/>
        <v>16.994117647058825</v>
      </c>
      <c r="AC116" s="1">
        <v>1079.8309999999999</v>
      </c>
      <c r="AD116">
        <v>13406</v>
      </c>
      <c r="AE116">
        <f t="shared" si="31"/>
        <v>12.414905665794</v>
      </c>
      <c r="AF116">
        <f t="shared" si="43"/>
        <v>2.9698171691779796</v>
      </c>
      <c r="AG116" s="1">
        <v>439.2</v>
      </c>
      <c r="AH116">
        <v>8626.6</v>
      </c>
      <c r="AI116">
        <f t="shared" si="44"/>
        <v>19.641621129326047</v>
      </c>
      <c r="AJ116">
        <f t="shared" si="45"/>
        <v>6.2611939814063478</v>
      </c>
      <c r="AK116" s="1">
        <v>156.72900000000001</v>
      </c>
      <c r="AL116">
        <v>3517.3</v>
      </c>
      <c r="AM116">
        <f t="shared" si="32"/>
        <v>22.441922043782579</v>
      </c>
      <c r="AN116">
        <f t="shared" si="46"/>
        <v>4.0290666647712738</v>
      </c>
      <c r="AO116" s="1">
        <f>_xll.BDH(AP$1,"EQY_SH_OUT",$C116,$C116)</f>
        <v>162.84399999999999</v>
      </c>
      <c r="AP116">
        <v>7739.3</v>
      </c>
      <c r="AQ116">
        <f t="shared" si="47"/>
        <v>47.525852963572504</v>
      </c>
      <c r="AR116">
        <f t="shared" si="48"/>
        <v>2.4959047045598437</v>
      </c>
      <c r="AS116" s="1">
        <f>_xll.BDH(AT$1,"EQY_SH_OUT",$C116,$C116)</f>
        <v>200.30199999999999</v>
      </c>
      <c r="AT116">
        <v>1866.2</v>
      </c>
      <c r="AU116">
        <f t="shared" si="49"/>
        <v>9.3169314335353626</v>
      </c>
      <c r="AV116">
        <f t="shared" si="50"/>
        <v>3.1008063337262883</v>
      </c>
      <c r="AX116">
        <f>(D116+I116+N116+S116+X116)/5</f>
        <v>357.17203701273382</v>
      </c>
      <c r="AZ116">
        <f>(H116+M116+R116+W116+AB116)/5</f>
        <v>17.254353884743701</v>
      </c>
      <c r="BB116">
        <f t="shared" si="51"/>
        <v>3.7713577707283461</v>
      </c>
    </row>
    <row r="117" spans="3:54" x14ac:dyDescent="0.3">
      <c r="C117" s="2" t="s">
        <v>645</v>
      </c>
      <c r="D117" s="1">
        <f t="shared" si="26"/>
        <v>194.42956614890238</v>
      </c>
      <c r="E117" s="1">
        <v>36.299999999999997</v>
      </c>
      <c r="F117" s="1">
        <f t="shared" si="33"/>
        <v>1.766190075693852E-2</v>
      </c>
      <c r="G117">
        <v>2.7</v>
      </c>
      <c r="H117">
        <f t="shared" si="34"/>
        <v>13.444444444444443</v>
      </c>
      <c r="I117" s="1">
        <f t="shared" si="27"/>
        <v>702.22996555617408</v>
      </c>
      <c r="J117" s="1">
        <v>122.53</v>
      </c>
      <c r="K117" s="1">
        <f t="shared" si="35"/>
        <v>-3.428436317780581E-2</v>
      </c>
      <c r="L117">
        <v>4.5199999999999996</v>
      </c>
      <c r="M117">
        <f t="shared" si="36"/>
        <v>27.108407079646021</v>
      </c>
      <c r="N117" s="1">
        <f t="shared" si="28"/>
        <v>209.8791259879128</v>
      </c>
      <c r="O117" s="1">
        <v>90.29</v>
      </c>
      <c r="P117" s="1">
        <f t="shared" si="37"/>
        <v>2.0687316301153169E-2</v>
      </c>
      <c r="Q117">
        <v>5.96</v>
      </c>
      <c r="R117">
        <f t="shared" si="38"/>
        <v>15.149328859060404</v>
      </c>
      <c r="S117" s="1">
        <f t="shared" si="29"/>
        <v>537.75464010864903</v>
      </c>
      <c r="T117" s="1">
        <v>118.79</v>
      </c>
      <c r="U117" s="1">
        <f t="shared" si="39"/>
        <v>3.385552654482149E-2</v>
      </c>
      <c r="V117">
        <v>8.8699999999999992</v>
      </c>
      <c r="W117">
        <f t="shared" si="40"/>
        <v>13.392333709131908</v>
      </c>
      <c r="X117" s="1">
        <f t="shared" si="30"/>
        <v>136.63833805476875</v>
      </c>
      <c r="Y117" s="1">
        <v>28.94</v>
      </c>
      <c r="Z117" s="1">
        <f t="shared" si="41"/>
        <v>-7.8848131642098584E-3</v>
      </c>
      <c r="AA117">
        <v>1.69</v>
      </c>
      <c r="AB117">
        <f t="shared" si="42"/>
        <v>17.124260355029588</v>
      </c>
      <c r="AC117" s="1">
        <v>1079.8309999999999</v>
      </c>
      <c r="AD117">
        <v>13361.8</v>
      </c>
      <c r="AE117">
        <f t="shared" si="31"/>
        <v>12.373973334716267</v>
      </c>
      <c r="AF117">
        <f t="shared" si="43"/>
        <v>2.9335767112215416</v>
      </c>
      <c r="AG117" s="1">
        <v>439.2</v>
      </c>
      <c r="AH117">
        <v>8607.2000000000007</v>
      </c>
      <c r="AI117">
        <f t="shared" si="44"/>
        <v>19.59744990892532</v>
      </c>
      <c r="AJ117">
        <f t="shared" si="45"/>
        <v>6.2523440840226785</v>
      </c>
      <c r="AK117" s="1">
        <v>156.72900000000001</v>
      </c>
      <c r="AL117">
        <v>3514.5</v>
      </c>
      <c r="AM117">
        <f t="shared" si="32"/>
        <v>22.424056811438852</v>
      </c>
      <c r="AN117">
        <f t="shared" si="46"/>
        <v>4.0264792744344859</v>
      </c>
      <c r="AO117" s="1">
        <f>_xll.BDH(AP$1,"EQY_SH_OUT",$C117,$C117)</f>
        <v>162.84399999999999</v>
      </c>
      <c r="AP117">
        <v>7741.9</v>
      </c>
      <c r="AQ117">
        <f t="shared" si="47"/>
        <v>47.541819164353612</v>
      </c>
      <c r="AR117">
        <f t="shared" si="48"/>
        <v>2.4986422919438382</v>
      </c>
      <c r="AS117" s="1">
        <f>_xll.BDH(AT$1,"EQY_SH_OUT",$C117,$C117)</f>
        <v>201.22200000000001</v>
      </c>
      <c r="AT117">
        <v>1863.3</v>
      </c>
      <c r="AU117">
        <f t="shared" si="49"/>
        <v>9.259921877329516</v>
      </c>
      <c r="AV117">
        <f t="shared" si="50"/>
        <v>3.1252963451940108</v>
      </c>
      <c r="AX117">
        <f>(D117+I117+N117+S117+X117)/5</f>
        <v>356.18632717128145</v>
      </c>
      <c r="AZ117">
        <f>(H117+M117+R117+W117+AB117)/5</f>
        <v>17.243754889462473</v>
      </c>
      <c r="BB117">
        <f t="shared" si="51"/>
        <v>3.7672677413633111</v>
      </c>
    </row>
    <row r="118" spans="3:54" x14ac:dyDescent="0.3">
      <c r="C118" s="2" t="s">
        <v>644</v>
      </c>
      <c r="D118" s="1">
        <f t="shared" si="26"/>
        <v>191.05516871987186</v>
      </c>
      <c r="E118" s="1">
        <v>35.67</v>
      </c>
      <c r="F118" s="1">
        <f t="shared" si="33"/>
        <v>9.9093997734995831E-3</v>
      </c>
      <c r="G118">
        <v>2.67</v>
      </c>
      <c r="H118">
        <f t="shared" si="34"/>
        <v>13.359550561797754</v>
      </c>
      <c r="I118" s="1">
        <f t="shared" si="27"/>
        <v>727.16018958432517</v>
      </c>
      <c r="J118" s="1">
        <v>126.88</v>
      </c>
      <c r="K118" s="1">
        <f t="shared" si="35"/>
        <v>1.6259511413696526E-2</v>
      </c>
      <c r="L118">
        <v>4.54</v>
      </c>
      <c r="M118">
        <f t="shared" si="36"/>
        <v>27.947136563876651</v>
      </c>
      <c r="N118" s="1">
        <f t="shared" si="28"/>
        <v>205.62529056252924</v>
      </c>
      <c r="O118" s="1">
        <v>88.46</v>
      </c>
      <c r="P118" s="1">
        <f t="shared" si="37"/>
        <v>2.1006463527239116E-2</v>
      </c>
      <c r="Q118">
        <v>5.96</v>
      </c>
      <c r="R118">
        <f t="shared" si="38"/>
        <v>14.84228187919463</v>
      </c>
      <c r="S118" s="1">
        <f t="shared" si="29"/>
        <v>520.14486192847698</v>
      </c>
      <c r="T118" s="1">
        <v>114.9</v>
      </c>
      <c r="U118" s="1">
        <f t="shared" si="39"/>
        <v>-9.3973618415379434E-3</v>
      </c>
      <c r="V118">
        <v>8.8800000000000008</v>
      </c>
      <c r="W118">
        <f t="shared" si="40"/>
        <v>12.939189189189189</v>
      </c>
      <c r="X118" s="1">
        <f t="shared" si="30"/>
        <v>137.72426817752608</v>
      </c>
      <c r="Y118" s="1">
        <v>29.17</v>
      </c>
      <c r="Z118" s="1">
        <f t="shared" si="41"/>
        <v>9.3425605536332501E-3</v>
      </c>
      <c r="AA118">
        <v>1.69</v>
      </c>
      <c r="AB118">
        <f t="shared" si="42"/>
        <v>17.260355029585799</v>
      </c>
      <c r="AC118" s="1">
        <v>1080.489</v>
      </c>
      <c r="AD118">
        <v>13357.5</v>
      </c>
      <c r="AE118">
        <f t="shared" si="31"/>
        <v>12.362458109244981</v>
      </c>
      <c r="AF118">
        <f t="shared" si="43"/>
        <v>2.8853485030881529</v>
      </c>
      <c r="AG118" s="1">
        <v>439.2</v>
      </c>
      <c r="AH118">
        <v>8587.7999999999993</v>
      </c>
      <c r="AI118">
        <f t="shared" si="44"/>
        <v>19.553278688524589</v>
      </c>
      <c r="AJ118">
        <f t="shared" si="45"/>
        <v>6.4889373297002724</v>
      </c>
      <c r="AK118" s="1">
        <v>156.72900000000001</v>
      </c>
      <c r="AL118">
        <v>3511.6</v>
      </c>
      <c r="AM118">
        <f t="shared" si="32"/>
        <v>22.405553535082849</v>
      </c>
      <c r="AN118">
        <f t="shared" si="46"/>
        <v>3.9481283004898051</v>
      </c>
      <c r="AO118" s="1">
        <f>_xll.BDH(AP$1,"EQY_SH_OUT",$C118,$C118)</f>
        <v>162.84399999999999</v>
      </c>
      <c r="AP118">
        <v>7744.6</v>
      </c>
      <c r="AQ118">
        <f t="shared" si="47"/>
        <v>47.558399449780161</v>
      </c>
      <c r="AR118">
        <f t="shared" si="48"/>
        <v>2.4159770162435761</v>
      </c>
      <c r="AS118" s="1">
        <f>_xll.BDH(AT$1,"EQY_SH_OUT",$C118,$C118)</f>
        <v>201.22200000000001</v>
      </c>
      <c r="AT118">
        <v>1860.3</v>
      </c>
      <c r="AU118">
        <f t="shared" si="49"/>
        <v>9.245012970748725</v>
      </c>
      <c r="AV118">
        <f t="shared" si="50"/>
        <v>3.1552146105466865</v>
      </c>
      <c r="AX118">
        <f>(D118+I118+N118+S118+X118)/5</f>
        <v>356.34195579454587</v>
      </c>
      <c r="AZ118">
        <f>(H118+M118+R118+W118+AB118)/5</f>
        <v>17.269702644728802</v>
      </c>
      <c r="BB118">
        <f t="shared" si="51"/>
        <v>3.7787211520136994</v>
      </c>
    </row>
    <row r="119" spans="3:54" x14ac:dyDescent="0.3">
      <c r="C119" s="2" t="s">
        <v>643</v>
      </c>
      <c r="D119" s="1">
        <f t="shared" si="26"/>
        <v>189.18050348152153</v>
      </c>
      <c r="E119" s="1">
        <v>35.32</v>
      </c>
      <c r="F119" s="1">
        <f t="shared" si="33"/>
        <v>2.8320589068253632E-4</v>
      </c>
      <c r="G119">
        <v>2.4900000000000002</v>
      </c>
      <c r="H119">
        <f t="shared" si="34"/>
        <v>14.184738955823292</v>
      </c>
      <c r="I119" s="1">
        <f t="shared" si="27"/>
        <v>715.52608503785461</v>
      </c>
      <c r="J119" s="1">
        <v>124.85</v>
      </c>
      <c r="K119" s="1">
        <f t="shared" si="35"/>
        <v>1.4958133485082348E-2</v>
      </c>
      <c r="L119">
        <v>4.5199999999999996</v>
      </c>
      <c r="M119">
        <f t="shared" si="36"/>
        <v>27.621681415929206</v>
      </c>
      <c r="N119" s="1">
        <f t="shared" si="28"/>
        <v>201.39470013947022</v>
      </c>
      <c r="O119" s="1">
        <v>86.64</v>
      </c>
      <c r="P119" s="1">
        <f t="shared" si="37"/>
        <v>-1.0845986984815648E-2</v>
      </c>
      <c r="Q119">
        <v>5.95</v>
      </c>
      <c r="R119">
        <f t="shared" si="38"/>
        <v>14.561344537815126</v>
      </c>
      <c r="S119" s="1">
        <f t="shared" si="29"/>
        <v>525.07922136713694</v>
      </c>
      <c r="T119" s="1">
        <v>115.99</v>
      </c>
      <c r="U119" s="1">
        <f t="shared" si="39"/>
        <v>-1.4109647258818581E-2</v>
      </c>
      <c r="V119">
        <v>8.89</v>
      </c>
      <c r="W119">
        <f t="shared" si="40"/>
        <v>13.047244094488187</v>
      </c>
      <c r="X119" s="1">
        <f t="shared" si="30"/>
        <v>136.4494806421153</v>
      </c>
      <c r="Y119" s="1">
        <v>28.9</v>
      </c>
      <c r="Z119" s="1">
        <f t="shared" si="41"/>
        <v>3.8207711010767031E-3</v>
      </c>
      <c r="AA119">
        <v>1.68</v>
      </c>
      <c r="AB119">
        <f t="shared" si="42"/>
        <v>17.202380952380953</v>
      </c>
      <c r="AC119" s="1">
        <v>1080.489</v>
      </c>
      <c r="AD119">
        <v>12919.3</v>
      </c>
      <c r="AE119">
        <f t="shared" si="31"/>
        <v>11.956900995752848</v>
      </c>
      <c r="AF119">
        <f t="shared" si="43"/>
        <v>2.9539426656242989</v>
      </c>
      <c r="AG119" s="1">
        <v>439.2</v>
      </c>
      <c r="AH119">
        <v>8568.4</v>
      </c>
      <c r="AI119">
        <f t="shared" si="44"/>
        <v>19.509107468123862</v>
      </c>
      <c r="AJ119">
        <f t="shared" si="45"/>
        <v>6.3995751832314083</v>
      </c>
      <c r="AK119" s="1">
        <v>156.72900000000001</v>
      </c>
      <c r="AL119">
        <v>3508.8</v>
      </c>
      <c r="AM119">
        <f t="shared" si="32"/>
        <v>22.387688302739122</v>
      </c>
      <c r="AN119">
        <f t="shared" si="46"/>
        <v>3.8699841997264026</v>
      </c>
      <c r="AO119" s="1">
        <f>_xll.BDH(AP$1,"EQY_SH_OUT",$C119,$C119)</f>
        <v>162.84399999999999</v>
      </c>
      <c r="AP119">
        <v>7747.3</v>
      </c>
      <c r="AQ119">
        <f t="shared" si="47"/>
        <v>47.574979735206703</v>
      </c>
      <c r="AR119">
        <f t="shared" si="48"/>
        <v>2.4380462302995882</v>
      </c>
      <c r="AS119" s="1">
        <f>_xll.BDH(AT$1,"EQY_SH_OUT",$C119,$C119)</f>
        <v>201.22200000000001</v>
      </c>
      <c r="AT119">
        <v>1857.4</v>
      </c>
      <c r="AU119">
        <f t="shared" si="49"/>
        <v>9.2306010277206276</v>
      </c>
      <c r="AV119">
        <f t="shared" si="50"/>
        <v>3.1308903844083122</v>
      </c>
      <c r="AX119">
        <f>(D119+I119+N119+S119+X119)/5</f>
        <v>353.52599813361974</v>
      </c>
      <c r="AZ119">
        <f>(H119+M119+R119+W119+AB119)/5</f>
        <v>17.323477991287351</v>
      </c>
      <c r="BB119">
        <f t="shared" si="51"/>
        <v>3.758487732658002</v>
      </c>
    </row>
    <row r="120" spans="3:54" x14ac:dyDescent="0.3">
      <c r="C120" s="2" t="s">
        <v>642</v>
      </c>
      <c r="D120" s="1">
        <f t="shared" si="26"/>
        <v>189.12694161756866</v>
      </c>
      <c r="E120" s="1">
        <v>35.31</v>
      </c>
      <c r="F120" s="1">
        <f t="shared" si="33"/>
        <v>7.7054794520547976E-3</v>
      </c>
      <c r="G120">
        <v>2.46</v>
      </c>
      <c r="H120">
        <f t="shared" si="34"/>
        <v>14.353658536585368</v>
      </c>
      <c r="I120" s="1">
        <f t="shared" si="27"/>
        <v>704.98088682824596</v>
      </c>
      <c r="J120" s="1">
        <v>123.01</v>
      </c>
      <c r="K120" s="1">
        <f t="shared" si="35"/>
        <v>1.0183132134351736E-2</v>
      </c>
      <c r="L120">
        <v>4.4800000000000004</v>
      </c>
      <c r="M120">
        <f t="shared" si="36"/>
        <v>27.457589285714285</v>
      </c>
      <c r="N120" s="1">
        <f t="shared" si="28"/>
        <v>203.60297536029773</v>
      </c>
      <c r="O120" s="1">
        <v>87.59</v>
      </c>
      <c r="P120" s="1">
        <f t="shared" si="37"/>
        <v>1.6597028783658319E-2</v>
      </c>
      <c r="Q120">
        <v>5.95</v>
      </c>
      <c r="R120">
        <f t="shared" si="38"/>
        <v>14.721008403361346</v>
      </c>
      <c r="S120" s="1">
        <f t="shared" si="29"/>
        <v>532.59393390674768</v>
      </c>
      <c r="T120" s="1">
        <v>117.65</v>
      </c>
      <c r="U120" s="1">
        <f t="shared" si="39"/>
        <v>-4.9898511502028953E-3</v>
      </c>
      <c r="V120">
        <v>8.9</v>
      </c>
      <c r="W120">
        <f t="shared" si="40"/>
        <v>13.219101123595506</v>
      </c>
      <c r="X120" s="1">
        <f t="shared" si="30"/>
        <v>135.93012275731834</v>
      </c>
      <c r="Y120" s="1">
        <v>28.79</v>
      </c>
      <c r="Z120" s="1">
        <f t="shared" si="41"/>
        <v>8.0532212885153776E-3</v>
      </c>
      <c r="AA120">
        <v>1.68</v>
      </c>
      <c r="AB120">
        <f t="shared" si="42"/>
        <v>17.136904761904763</v>
      </c>
      <c r="AC120" s="1">
        <v>1080.489</v>
      </c>
      <c r="AD120">
        <v>12860.5</v>
      </c>
      <c r="AE120">
        <f t="shared" si="31"/>
        <v>11.902481191386492</v>
      </c>
      <c r="AF120">
        <f t="shared" si="43"/>
        <v>2.9666083425994327</v>
      </c>
      <c r="AG120" s="1">
        <v>439.2</v>
      </c>
      <c r="AH120">
        <v>8508.2000000000007</v>
      </c>
      <c r="AI120">
        <f t="shared" si="44"/>
        <v>19.372040072859747</v>
      </c>
      <c r="AJ120">
        <f t="shared" si="45"/>
        <v>6.3498732987000777</v>
      </c>
      <c r="AK120" s="1">
        <v>156.72900000000001</v>
      </c>
      <c r="AL120">
        <v>3506</v>
      </c>
      <c r="AM120">
        <f t="shared" si="32"/>
        <v>22.369823070395395</v>
      </c>
      <c r="AN120">
        <f t="shared" si="46"/>
        <v>3.9155428151739877</v>
      </c>
      <c r="AO120" s="1">
        <f>_xll.BDH(AP$1,"EQY_SH_OUT",$C120,$C120)</f>
        <v>162.84399999999999</v>
      </c>
      <c r="AP120">
        <v>7749.9</v>
      </c>
      <c r="AQ120">
        <f t="shared" si="47"/>
        <v>47.590945935987818</v>
      </c>
      <c r="AR120">
        <f t="shared" si="48"/>
        <v>2.4721088788242431</v>
      </c>
      <c r="AS120" s="1">
        <f>_xll.BDH(AT$1,"EQY_SH_OUT",$C120,$C120)</f>
        <v>201.22200000000001</v>
      </c>
      <c r="AT120">
        <v>1854.5</v>
      </c>
      <c r="AU120">
        <f t="shared" si="49"/>
        <v>9.2161890846925285</v>
      </c>
      <c r="AV120">
        <f t="shared" si="50"/>
        <v>3.1238508385009438</v>
      </c>
      <c r="AX120">
        <f>(D120+I120+N120+S120+X120)/5</f>
        <v>353.24697209403564</v>
      </c>
      <c r="AZ120">
        <f>(H120+M120+R120+W120+AB120)/5</f>
        <v>17.377652422232252</v>
      </c>
      <c r="BB120">
        <f t="shared" si="51"/>
        <v>3.7655968347597364</v>
      </c>
    </row>
    <row r="121" spans="3:54" x14ac:dyDescent="0.3">
      <c r="C121" s="2" t="s">
        <v>641</v>
      </c>
      <c r="D121" s="1">
        <f t="shared" si="26"/>
        <v>187.68077129084128</v>
      </c>
      <c r="E121" s="1">
        <v>35.04</v>
      </c>
      <c r="F121" s="1">
        <f t="shared" si="33"/>
        <v>3.5460992907801359E-2</v>
      </c>
      <c r="G121">
        <v>2.4500000000000002</v>
      </c>
      <c r="H121">
        <f t="shared" si="34"/>
        <v>14.30204081632653</v>
      </c>
      <c r="I121" s="1">
        <f t="shared" si="27"/>
        <v>697.87434020872695</v>
      </c>
      <c r="J121" s="1">
        <v>121.77</v>
      </c>
      <c r="K121" s="1">
        <f t="shared" si="35"/>
        <v>-2.2941417451863844E-3</v>
      </c>
      <c r="L121">
        <v>4.46</v>
      </c>
      <c r="M121">
        <f t="shared" si="36"/>
        <v>27.302690582959642</v>
      </c>
      <c r="N121" s="1">
        <f t="shared" si="28"/>
        <v>200.27894002789421</v>
      </c>
      <c r="O121" s="1">
        <v>86.16</v>
      </c>
      <c r="P121" s="1">
        <f t="shared" si="37"/>
        <v>5.6400196174595241E-2</v>
      </c>
      <c r="Q121">
        <v>5.93</v>
      </c>
      <c r="R121">
        <f t="shared" si="38"/>
        <v>14.529510961214166</v>
      </c>
      <c r="S121" s="1">
        <f t="shared" si="29"/>
        <v>535.26482571299482</v>
      </c>
      <c r="T121" s="1">
        <v>118.24</v>
      </c>
      <c r="U121" s="1">
        <f t="shared" si="39"/>
        <v>5.2425456163774031E-2</v>
      </c>
      <c r="V121">
        <v>8.8699999999999992</v>
      </c>
      <c r="W121">
        <f t="shared" si="40"/>
        <v>13.33032694475761</v>
      </c>
      <c r="X121" s="1">
        <f t="shared" si="30"/>
        <v>134.84419263456104</v>
      </c>
      <c r="Y121" s="1">
        <v>28.56</v>
      </c>
      <c r="Z121" s="1">
        <f t="shared" si="41"/>
        <v>8.6344617725370831E-2</v>
      </c>
      <c r="AA121">
        <v>1.67</v>
      </c>
      <c r="AB121">
        <f t="shared" si="42"/>
        <v>17.101796407185628</v>
      </c>
      <c r="AC121" s="1">
        <v>1080.489</v>
      </c>
      <c r="AD121">
        <v>12835.4</v>
      </c>
      <c r="AE121">
        <f t="shared" si="31"/>
        <v>11.879250968774322</v>
      </c>
      <c r="AF121">
        <f t="shared" si="43"/>
        <v>2.9496809261885102</v>
      </c>
      <c r="AG121" s="1">
        <v>439.2</v>
      </c>
      <c r="AH121">
        <v>8491.7999999999993</v>
      </c>
      <c r="AI121">
        <f t="shared" si="44"/>
        <v>19.334699453551913</v>
      </c>
      <c r="AJ121">
        <f t="shared" si="45"/>
        <v>6.2980032501943048</v>
      </c>
      <c r="AK121" s="1">
        <v>156.72900000000001</v>
      </c>
      <c r="AL121">
        <v>3490.8</v>
      </c>
      <c r="AM121">
        <f t="shared" si="32"/>
        <v>22.272840380529448</v>
      </c>
      <c r="AN121">
        <f t="shared" si="46"/>
        <v>3.8683885183911997</v>
      </c>
      <c r="AO121" s="1">
        <f>_xll.BDH(AP$1,"EQY_SH_OUT",$C121,$C121)</f>
        <v>162.83000000000001</v>
      </c>
      <c r="AP121">
        <v>7733.7</v>
      </c>
      <c r="AQ121">
        <f t="shared" si="47"/>
        <v>47.495547503531284</v>
      </c>
      <c r="AR121">
        <f t="shared" si="48"/>
        <v>2.4894965152514321</v>
      </c>
      <c r="AS121" s="1">
        <f>_xll.BDH(AT$1,"EQY_SH_OUT",$C121,$C121)</f>
        <v>201.22200000000001</v>
      </c>
      <c r="AT121">
        <v>1843.5</v>
      </c>
      <c r="AU121">
        <f t="shared" si="49"/>
        <v>9.1615230938962924</v>
      </c>
      <c r="AV121">
        <f t="shared" si="50"/>
        <v>3.1173855817738003</v>
      </c>
      <c r="AX121">
        <f>(D121+I121+N121+S121+X121)/5</f>
        <v>351.18861397500365</v>
      </c>
      <c r="AZ121">
        <f>(H121+M121+R121+W121+AB121)/5</f>
        <v>17.313273142488718</v>
      </c>
      <c r="BB121">
        <f t="shared" si="51"/>
        <v>3.7445909583598493</v>
      </c>
    </row>
    <row r="122" spans="3:54" x14ac:dyDescent="0.3">
      <c r="C122" s="2" t="s">
        <v>640</v>
      </c>
      <c r="D122" s="1">
        <f t="shared" si="26"/>
        <v>181.25334761649742</v>
      </c>
      <c r="E122" s="1">
        <v>33.840000000000003</v>
      </c>
      <c r="F122" s="1">
        <f t="shared" si="33"/>
        <v>1.4797277300977463E-3</v>
      </c>
      <c r="G122">
        <v>2.44</v>
      </c>
      <c r="H122">
        <f t="shared" si="34"/>
        <v>13.868852459016395</v>
      </c>
      <c r="I122" s="1">
        <f t="shared" si="27"/>
        <v>699.4790442841022</v>
      </c>
      <c r="J122" s="1">
        <v>122.05</v>
      </c>
      <c r="K122" s="1">
        <f t="shared" si="35"/>
        <v>5.8542931483087646E-2</v>
      </c>
      <c r="L122">
        <v>4.59</v>
      </c>
      <c r="M122">
        <f t="shared" si="36"/>
        <v>26.59041394335512</v>
      </c>
      <c r="N122" s="1">
        <f t="shared" si="28"/>
        <v>189.58623895862411</v>
      </c>
      <c r="O122" s="1">
        <v>81.56</v>
      </c>
      <c r="P122" s="1">
        <f t="shared" si="37"/>
        <v>1.4734774066798018E-3</v>
      </c>
      <c r="Q122">
        <v>5.62</v>
      </c>
      <c r="R122">
        <f t="shared" si="38"/>
        <v>14.512455516014235</v>
      </c>
      <c r="S122" s="1">
        <f t="shared" si="29"/>
        <v>508.60117700317119</v>
      </c>
      <c r="T122" s="1">
        <v>112.35</v>
      </c>
      <c r="U122" s="1">
        <f t="shared" si="39"/>
        <v>1.6374163198841885E-2</v>
      </c>
      <c r="V122">
        <v>8.24</v>
      </c>
      <c r="W122">
        <f t="shared" si="40"/>
        <v>13.634708737864077</v>
      </c>
      <c r="X122" s="1">
        <f t="shared" si="30"/>
        <v>124.12653446647793</v>
      </c>
      <c r="Y122" s="1">
        <v>26.29</v>
      </c>
      <c r="Z122" s="1">
        <f t="shared" si="41"/>
        <v>-9.4197437829690589E-3</v>
      </c>
      <c r="AA122">
        <v>1.56</v>
      </c>
      <c r="AB122">
        <f t="shared" si="42"/>
        <v>16.852564102564102</v>
      </c>
      <c r="AC122" s="1">
        <v>1076.57</v>
      </c>
      <c r="AD122">
        <v>12829.5</v>
      </c>
      <c r="AE122">
        <f t="shared" si="31"/>
        <v>11.917014221091058</v>
      </c>
      <c r="AF122">
        <f t="shared" si="43"/>
        <v>2.8396374605401613</v>
      </c>
      <c r="AG122" s="1">
        <v>439.2</v>
      </c>
      <c r="AH122">
        <v>8371.9</v>
      </c>
      <c r="AI122">
        <f t="shared" si="44"/>
        <v>19.061703096539162</v>
      </c>
      <c r="AJ122">
        <f t="shared" si="45"/>
        <v>6.4028906222004558</v>
      </c>
      <c r="AK122" s="1">
        <v>156.31899999999999</v>
      </c>
      <c r="AL122">
        <v>3374.2</v>
      </c>
      <c r="AM122">
        <f t="shared" si="32"/>
        <v>21.585347910362785</v>
      </c>
      <c r="AN122">
        <f t="shared" si="46"/>
        <v>3.7784890166557998</v>
      </c>
      <c r="AO122" s="1">
        <f>_xll.BDH(AP$1,"EQY_SH_OUT",$C122,$C122)</f>
        <v>162.83000000000001</v>
      </c>
      <c r="AP122">
        <v>7199.9</v>
      </c>
      <c r="AQ122">
        <f t="shared" si="47"/>
        <v>44.217281827673027</v>
      </c>
      <c r="AR122">
        <f t="shared" si="48"/>
        <v>2.5408617480798346</v>
      </c>
      <c r="AS122" s="1">
        <f>_xll.BDH(AT$1,"EQY_SH_OUT",$C122,$C122)</f>
        <v>201.22200000000001</v>
      </c>
      <c r="AT122">
        <v>1792.2</v>
      </c>
      <c r="AU122">
        <f t="shared" si="49"/>
        <v>8.9065807913647603</v>
      </c>
      <c r="AV122">
        <f t="shared" si="50"/>
        <v>2.9517500167392035</v>
      </c>
      <c r="AX122">
        <f>(D122+I122+N122+S122+X122)/5</f>
        <v>340.60926846577456</v>
      </c>
      <c r="AZ122">
        <f>(H122+M122+R122+W122+AB122)/5</f>
        <v>17.091798951762787</v>
      </c>
      <c r="BB122">
        <f t="shared" si="51"/>
        <v>3.7027257728430909</v>
      </c>
    </row>
    <row r="123" spans="3:54" x14ac:dyDescent="0.3">
      <c r="C123" s="2" t="s">
        <v>639</v>
      </c>
      <c r="D123" s="1">
        <f t="shared" si="26"/>
        <v>180.98553829673307</v>
      </c>
      <c r="E123" s="1">
        <v>33.79</v>
      </c>
      <c r="F123" s="1">
        <f t="shared" si="33"/>
        <v>5.4619225967540652E-2</v>
      </c>
      <c r="G123">
        <v>2.44</v>
      </c>
      <c r="H123">
        <f t="shared" si="34"/>
        <v>13.848360655737705</v>
      </c>
      <c r="I123" s="1">
        <f t="shared" si="27"/>
        <v>660.79421389559184</v>
      </c>
      <c r="J123" s="1">
        <v>115.3</v>
      </c>
      <c r="K123" s="1">
        <f t="shared" si="35"/>
        <v>3.7616990640748638E-2</v>
      </c>
      <c r="L123">
        <v>4.57</v>
      </c>
      <c r="M123">
        <f t="shared" si="36"/>
        <v>25.229759299781179</v>
      </c>
      <c r="N123" s="1">
        <f t="shared" si="28"/>
        <v>189.3072989307301</v>
      </c>
      <c r="O123" s="1">
        <v>81.44</v>
      </c>
      <c r="P123" s="1">
        <f t="shared" si="37"/>
        <v>2.9192468090484036E-2</v>
      </c>
      <c r="Q123">
        <v>5.61</v>
      </c>
      <c r="R123">
        <f t="shared" si="38"/>
        <v>14.51693404634581</v>
      </c>
      <c r="S123" s="1">
        <f t="shared" si="29"/>
        <v>500.40742417383672</v>
      </c>
      <c r="T123" s="1">
        <v>110.54</v>
      </c>
      <c r="U123" s="1">
        <f t="shared" si="39"/>
        <v>2.7323420074349514E-2</v>
      </c>
      <c r="V123">
        <v>8.2100000000000009</v>
      </c>
      <c r="W123">
        <f t="shared" si="40"/>
        <v>13.464068209500608</v>
      </c>
      <c r="X123" s="1">
        <f t="shared" si="30"/>
        <v>125.30689329556198</v>
      </c>
      <c r="Y123" s="1">
        <v>26.54</v>
      </c>
      <c r="Z123" s="1">
        <f t="shared" si="41"/>
        <v>3.4697855750487339E-2</v>
      </c>
      <c r="AA123">
        <v>1.54</v>
      </c>
      <c r="AB123">
        <f t="shared" si="42"/>
        <v>17.233766233766232</v>
      </c>
      <c r="AC123" s="1">
        <v>1076.57</v>
      </c>
      <c r="AD123">
        <v>12822.6</v>
      </c>
      <c r="AE123">
        <f t="shared" si="31"/>
        <v>11.910604976917433</v>
      </c>
      <c r="AF123">
        <f t="shared" si="43"/>
        <v>2.8369675650804047</v>
      </c>
      <c r="AG123" s="1">
        <v>439.2</v>
      </c>
      <c r="AH123">
        <v>8246.2999999999993</v>
      </c>
      <c r="AI123">
        <f t="shared" si="44"/>
        <v>18.775728597449909</v>
      </c>
      <c r="AJ123">
        <f t="shared" si="45"/>
        <v>6.1409068309423622</v>
      </c>
      <c r="AK123" s="1">
        <v>156.31899999999999</v>
      </c>
      <c r="AL123">
        <v>3371</v>
      </c>
      <c r="AM123">
        <f t="shared" si="32"/>
        <v>21.564876950338732</v>
      </c>
      <c r="AN123">
        <f t="shared" si="46"/>
        <v>3.7765112310886972</v>
      </c>
      <c r="AO123" s="1">
        <f>_xll.BDH(AP$1,"EQY_SH_OUT",$C123,$C123)</f>
        <v>162.83000000000001</v>
      </c>
      <c r="AP123">
        <v>7177.7</v>
      </c>
      <c r="AQ123">
        <f t="shared" si="47"/>
        <v>44.08094331511392</v>
      </c>
      <c r="AR123">
        <f t="shared" si="48"/>
        <v>2.5076595845465821</v>
      </c>
      <c r="AS123" s="1">
        <f>_xll.BDH(AT$1,"EQY_SH_OUT",$C123,$C123)</f>
        <v>201.22200000000001</v>
      </c>
      <c r="AT123">
        <v>1786.5</v>
      </c>
      <c r="AU123">
        <f t="shared" si="49"/>
        <v>8.8782538688612576</v>
      </c>
      <c r="AV123">
        <f t="shared" si="50"/>
        <v>2.9893265491183878</v>
      </c>
      <c r="AX123">
        <f>(D123+I123+N123+S123+X123)/5</f>
        <v>331.36027371849076</v>
      </c>
      <c r="AZ123">
        <f>(H123+M123+R123+W123+AB123)/5</f>
        <v>16.858577689026308</v>
      </c>
      <c r="BB123">
        <f t="shared" si="51"/>
        <v>3.6502743521552867</v>
      </c>
    </row>
    <row r="124" spans="3:54" x14ac:dyDescent="0.3">
      <c r="C124" s="2" t="s">
        <v>638</v>
      </c>
      <c r="D124" s="1">
        <f t="shared" si="26"/>
        <v>171.61221210498155</v>
      </c>
      <c r="E124" s="1">
        <v>32.04</v>
      </c>
      <c r="F124" s="1">
        <f t="shared" si="33"/>
        <v>-7.1273628757361207E-3</v>
      </c>
      <c r="G124">
        <v>2.4300000000000002</v>
      </c>
      <c r="H124">
        <f t="shared" si="34"/>
        <v>13.185185185185183</v>
      </c>
      <c r="I124" s="1">
        <f t="shared" si="27"/>
        <v>636.83827448463285</v>
      </c>
      <c r="J124" s="1">
        <v>111.12</v>
      </c>
      <c r="K124" s="1">
        <f t="shared" si="35"/>
        <v>-9.6256684491978772E-3</v>
      </c>
      <c r="L124">
        <v>4.54</v>
      </c>
      <c r="M124">
        <f t="shared" si="36"/>
        <v>24.475770925110133</v>
      </c>
      <c r="N124" s="1">
        <f t="shared" si="28"/>
        <v>183.93770339377053</v>
      </c>
      <c r="O124" s="1">
        <v>79.13</v>
      </c>
      <c r="P124" s="1">
        <f t="shared" si="37"/>
        <v>5.7193695983730475E-3</v>
      </c>
      <c r="Q124">
        <v>5.6</v>
      </c>
      <c r="R124">
        <f t="shared" si="38"/>
        <v>14.130357142857143</v>
      </c>
      <c r="S124" s="1">
        <f t="shared" si="29"/>
        <v>487.09823449524902</v>
      </c>
      <c r="T124" s="1">
        <v>107.6</v>
      </c>
      <c r="U124" s="1">
        <f t="shared" si="39"/>
        <v>1.7686560105930171E-2</v>
      </c>
      <c r="V124">
        <v>8.19</v>
      </c>
      <c r="W124">
        <f t="shared" si="40"/>
        <v>13.137973137973137</v>
      </c>
      <c r="X124" s="1">
        <f t="shared" si="30"/>
        <v>121.10481586402278</v>
      </c>
      <c r="Y124" s="1">
        <v>25.65</v>
      </c>
      <c r="Z124" s="1">
        <f t="shared" si="41"/>
        <v>9.8425196850393526E-3</v>
      </c>
      <c r="AA124">
        <v>1.54</v>
      </c>
      <c r="AB124">
        <f t="shared" si="42"/>
        <v>16.655844155844154</v>
      </c>
      <c r="AC124" s="1">
        <v>1076.57</v>
      </c>
      <c r="AD124">
        <v>12780.3</v>
      </c>
      <c r="AE124">
        <f t="shared" si="31"/>
        <v>11.871313523505206</v>
      </c>
      <c r="AF124">
        <f t="shared" si="43"/>
        <v>2.6989431234008592</v>
      </c>
      <c r="AG124" s="1">
        <v>439.2</v>
      </c>
      <c r="AH124">
        <v>8216.6</v>
      </c>
      <c r="AI124">
        <f t="shared" si="44"/>
        <v>18.708105646630237</v>
      </c>
      <c r="AJ124">
        <f t="shared" si="45"/>
        <v>5.93967139692817</v>
      </c>
      <c r="AK124" s="1">
        <v>156.31899999999999</v>
      </c>
      <c r="AL124">
        <v>3367.7</v>
      </c>
      <c r="AM124">
        <f t="shared" si="32"/>
        <v>21.543766272813926</v>
      </c>
      <c r="AN124">
        <f t="shared" si="46"/>
        <v>3.6729882323247316</v>
      </c>
      <c r="AO124" s="1">
        <f>_xll.BDH(AP$1,"EQY_SH_OUT",$C124,$C124)</f>
        <v>162.83000000000001</v>
      </c>
      <c r="AP124">
        <v>7148.4</v>
      </c>
      <c r="AQ124">
        <f t="shared" si="47"/>
        <v>43.901001044033649</v>
      </c>
      <c r="AR124">
        <f t="shared" si="48"/>
        <v>2.45096916792569</v>
      </c>
      <c r="AS124" s="1">
        <f>_xll.BDH(AT$1,"EQY_SH_OUT",$C124,$C124)</f>
        <v>201.22200000000001</v>
      </c>
      <c r="AT124">
        <v>1783.1</v>
      </c>
      <c r="AU124">
        <f t="shared" si="49"/>
        <v>8.8613571080696936</v>
      </c>
      <c r="AV124">
        <f t="shared" si="50"/>
        <v>2.8945904884751275</v>
      </c>
      <c r="AX124">
        <f>(D124+I124+N124+S124+X124)/5</f>
        <v>320.11824806853139</v>
      </c>
      <c r="AZ124">
        <f>(H124+M124+R124+W124+AB124)/5</f>
        <v>16.31702610939395</v>
      </c>
      <c r="BB124">
        <f t="shared" si="51"/>
        <v>3.5314324818109157</v>
      </c>
    </row>
    <row r="125" spans="3:54" x14ac:dyDescent="0.3">
      <c r="C125" s="2" t="s">
        <v>637</v>
      </c>
      <c r="D125" s="1">
        <f t="shared" si="26"/>
        <v>172.84413497589748</v>
      </c>
      <c r="E125" s="1">
        <v>32.270000000000003</v>
      </c>
      <c r="F125" s="1">
        <f t="shared" si="33"/>
        <v>-1.9148936170212627E-2</v>
      </c>
      <c r="G125">
        <v>2.42</v>
      </c>
      <c r="H125">
        <f t="shared" si="34"/>
        <v>13.334710743801654</v>
      </c>
      <c r="I125" s="1">
        <f t="shared" si="27"/>
        <v>643.02784734679449</v>
      </c>
      <c r="J125" s="1">
        <v>112.2</v>
      </c>
      <c r="K125" s="1">
        <f t="shared" si="35"/>
        <v>1.3275535085342627E-2</v>
      </c>
      <c r="L125">
        <v>4.5199999999999996</v>
      </c>
      <c r="M125">
        <f t="shared" si="36"/>
        <v>24.823008849557525</v>
      </c>
      <c r="N125" s="1">
        <f t="shared" si="28"/>
        <v>182.89167828916806</v>
      </c>
      <c r="O125" s="1">
        <v>78.680000000000007</v>
      </c>
      <c r="P125" s="1">
        <f t="shared" si="37"/>
        <v>-5.561172901921152E-3</v>
      </c>
      <c r="Q125">
        <v>5.6</v>
      </c>
      <c r="R125">
        <f t="shared" si="38"/>
        <v>14.050000000000002</v>
      </c>
      <c r="S125" s="1">
        <f t="shared" si="29"/>
        <v>478.63286555002492</v>
      </c>
      <c r="T125" s="1">
        <v>105.73</v>
      </c>
      <c r="U125" s="1">
        <f t="shared" si="39"/>
        <v>-2.1562095132333869E-2</v>
      </c>
      <c r="V125">
        <v>8.17</v>
      </c>
      <c r="W125">
        <f t="shared" si="40"/>
        <v>12.941248470012241</v>
      </c>
      <c r="X125" s="1">
        <f t="shared" si="30"/>
        <v>119.92445703493874</v>
      </c>
      <c r="Y125" s="1">
        <v>25.4</v>
      </c>
      <c r="Z125" s="1">
        <f t="shared" si="41"/>
        <v>-1.244167962674958E-2</v>
      </c>
      <c r="AA125">
        <v>1.54</v>
      </c>
      <c r="AB125">
        <f t="shared" si="42"/>
        <v>16.493506493506491</v>
      </c>
      <c r="AC125" s="1">
        <v>1076.57</v>
      </c>
      <c r="AD125">
        <v>12772.3</v>
      </c>
      <c r="AE125">
        <f t="shared" si="31"/>
        <v>11.863882515767669</v>
      </c>
      <c r="AF125">
        <f t="shared" si="43"/>
        <v>2.7200201921345415</v>
      </c>
      <c r="AG125" s="1">
        <v>439.2</v>
      </c>
      <c r="AH125">
        <v>8188.2</v>
      </c>
      <c r="AI125">
        <f t="shared" si="44"/>
        <v>18.643442622950818</v>
      </c>
      <c r="AJ125">
        <f t="shared" si="45"/>
        <v>6.0182018025939774</v>
      </c>
      <c r="AK125" s="1">
        <v>156.31899999999999</v>
      </c>
      <c r="AL125">
        <v>3364.5</v>
      </c>
      <c r="AM125">
        <f t="shared" si="32"/>
        <v>21.523295312789873</v>
      </c>
      <c r="AN125">
        <f t="shared" si="46"/>
        <v>3.655574058552534</v>
      </c>
      <c r="AO125" s="1">
        <f>_xll.BDH(AP$1,"EQY_SH_OUT",$C125,$C125)</f>
        <v>162.83000000000001</v>
      </c>
      <c r="AP125">
        <v>7136.5</v>
      </c>
      <c r="AQ125">
        <f t="shared" si="47"/>
        <v>43.827918688202416</v>
      </c>
      <c r="AR125">
        <f t="shared" si="48"/>
        <v>2.4123892524346671</v>
      </c>
      <c r="AS125" s="1">
        <f>_xll.BDH(AT$1,"EQY_SH_OUT",$C125,$C125)</f>
        <v>201.22200000000001</v>
      </c>
      <c r="AT125">
        <v>1780</v>
      </c>
      <c r="AU125">
        <f t="shared" si="49"/>
        <v>8.8459512379362089</v>
      </c>
      <c r="AV125">
        <f t="shared" si="50"/>
        <v>2.8713701123595508</v>
      </c>
      <c r="AX125">
        <f>(D125+I125+N125+S125+X125)/5</f>
        <v>319.46419663936479</v>
      </c>
      <c r="AZ125">
        <f>(H125+M125+R125+W125+AB125)/5</f>
        <v>16.328494911375582</v>
      </c>
      <c r="BB125">
        <f t="shared" si="51"/>
        <v>3.5355110836150545</v>
      </c>
    </row>
    <row r="126" spans="3:54" x14ac:dyDescent="0.3">
      <c r="C126" s="2" t="s">
        <v>636</v>
      </c>
      <c r="D126" s="1">
        <f t="shared" si="26"/>
        <v>176.218532404928</v>
      </c>
      <c r="E126" s="1">
        <v>32.9</v>
      </c>
      <c r="F126" s="1">
        <f t="shared" si="33"/>
        <v>1.1996308828053026E-2</v>
      </c>
      <c r="G126">
        <v>2.42</v>
      </c>
      <c r="H126">
        <f t="shared" si="34"/>
        <v>13.595041322314049</v>
      </c>
      <c r="I126" s="1">
        <f t="shared" si="27"/>
        <v>634.60315095107455</v>
      </c>
      <c r="J126" s="1">
        <v>110.73</v>
      </c>
      <c r="K126" s="1">
        <f t="shared" si="35"/>
        <v>4.22628012048194E-2</v>
      </c>
      <c r="L126">
        <v>4.5</v>
      </c>
      <c r="M126">
        <f t="shared" si="36"/>
        <v>24.606666666666669</v>
      </c>
      <c r="N126" s="1">
        <f t="shared" si="28"/>
        <v>183.91445839144606</v>
      </c>
      <c r="O126" s="1">
        <v>79.12</v>
      </c>
      <c r="P126" s="1">
        <f t="shared" si="37"/>
        <v>1.1894104105384384E-2</v>
      </c>
      <c r="Q126">
        <v>5.59</v>
      </c>
      <c r="R126">
        <f t="shared" si="38"/>
        <v>14.153846153846155</v>
      </c>
      <c r="S126" s="1">
        <f t="shared" si="29"/>
        <v>489.18062471706889</v>
      </c>
      <c r="T126" s="1">
        <v>108.06</v>
      </c>
      <c r="U126" s="1">
        <f t="shared" si="39"/>
        <v>3.4561991383436963E-2</v>
      </c>
      <c r="V126">
        <v>8.18</v>
      </c>
      <c r="W126">
        <f t="shared" si="40"/>
        <v>13.210268948655257</v>
      </c>
      <c r="X126" s="1">
        <f t="shared" si="30"/>
        <v>121.43531633616631</v>
      </c>
      <c r="Y126" s="1">
        <v>25.72</v>
      </c>
      <c r="Z126" s="1">
        <f t="shared" si="41"/>
        <v>7.0477682067344727E-3</v>
      </c>
      <c r="AA126">
        <v>1.54</v>
      </c>
      <c r="AB126">
        <f t="shared" si="42"/>
        <v>16.7012987012987</v>
      </c>
      <c r="AC126" s="1">
        <v>1076.57</v>
      </c>
      <c r="AD126">
        <v>12765.5</v>
      </c>
      <c r="AE126">
        <f t="shared" si="31"/>
        <v>11.857566159190764</v>
      </c>
      <c r="AF126">
        <f t="shared" si="43"/>
        <v>2.7745997414907366</v>
      </c>
      <c r="AG126" s="1">
        <v>439.2</v>
      </c>
      <c r="AH126">
        <v>8167.5</v>
      </c>
      <c r="AI126">
        <f t="shared" si="44"/>
        <v>18.596311475409838</v>
      </c>
      <c r="AJ126">
        <f t="shared" si="45"/>
        <v>5.9544066115702474</v>
      </c>
      <c r="AK126" s="1">
        <v>156.31899999999999</v>
      </c>
      <c r="AL126">
        <v>3361.3</v>
      </c>
      <c r="AM126">
        <f t="shared" si="32"/>
        <v>21.50282435276582</v>
      </c>
      <c r="AN126">
        <f t="shared" si="46"/>
        <v>3.6795166393954717</v>
      </c>
      <c r="AO126" s="1">
        <f>_xll.BDH(AP$1,"EQY_SH_OUT",$C126,$C126)</f>
        <v>162.83000000000001</v>
      </c>
      <c r="AP126">
        <v>7137.3</v>
      </c>
      <c r="AQ126">
        <f t="shared" si="47"/>
        <v>43.832831787754095</v>
      </c>
      <c r="AR126">
        <f t="shared" si="48"/>
        <v>2.4652753562271448</v>
      </c>
      <c r="AS126" s="1">
        <f>_xll.BDH(AT$1,"EQY_SH_OUT",$C126,$C126)</f>
        <v>201.22200000000001</v>
      </c>
      <c r="AT126">
        <v>1778.9</v>
      </c>
      <c r="AU126">
        <f t="shared" si="49"/>
        <v>8.8404846388565872</v>
      </c>
      <c r="AV126">
        <f t="shared" si="50"/>
        <v>2.9093427623812462</v>
      </c>
      <c r="AX126">
        <f>(D126+I126+N126+S126+X126)/5</f>
        <v>321.07041656013678</v>
      </c>
      <c r="AZ126">
        <f>(H126+M126+R126+W126+AB126)/5</f>
        <v>16.453424358556166</v>
      </c>
      <c r="BB126">
        <f t="shared" si="51"/>
        <v>3.5566282222129693</v>
      </c>
    </row>
    <row r="127" spans="3:54" x14ac:dyDescent="0.3">
      <c r="C127" s="2" t="s">
        <v>635</v>
      </c>
      <c r="D127" s="1">
        <f t="shared" si="26"/>
        <v>174.12961971076621</v>
      </c>
      <c r="E127" s="1">
        <v>32.51</v>
      </c>
      <c r="F127" s="1">
        <f t="shared" si="33"/>
        <v>4.9459041731065856E-3</v>
      </c>
      <c r="G127">
        <v>2.41</v>
      </c>
      <c r="H127">
        <f t="shared" si="34"/>
        <v>13.489626556016596</v>
      </c>
      <c r="I127" s="1">
        <f t="shared" si="27"/>
        <v>608.87057488523578</v>
      </c>
      <c r="J127" s="1">
        <v>106.24</v>
      </c>
      <c r="K127" s="1">
        <f t="shared" si="35"/>
        <v>3.4872394311318944E-2</v>
      </c>
      <c r="L127">
        <v>4.47</v>
      </c>
      <c r="M127">
        <f t="shared" si="36"/>
        <v>23.767337807606264</v>
      </c>
      <c r="N127" s="1">
        <f t="shared" si="28"/>
        <v>181.75267317526752</v>
      </c>
      <c r="O127" s="1">
        <v>78.19</v>
      </c>
      <c r="P127" s="1">
        <f t="shared" si="37"/>
        <v>1.2692656391659174E-2</v>
      </c>
      <c r="Q127">
        <v>5.56</v>
      </c>
      <c r="R127">
        <f t="shared" si="38"/>
        <v>14.062949640287771</v>
      </c>
      <c r="S127" s="1">
        <f t="shared" si="29"/>
        <v>472.83838841104802</v>
      </c>
      <c r="T127" s="1">
        <v>104.45</v>
      </c>
      <c r="U127" s="1">
        <f t="shared" si="39"/>
        <v>3.4585454894802137E-3</v>
      </c>
      <c r="V127">
        <v>8.18</v>
      </c>
      <c r="W127">
        <f t="shared" si="40"/>
        <v>12.768948655256725</v>
      </c>
      <c r="X127" s="1">
        <f t="shared" si="30"/>
        <v>120.58545797922581</v>
      </c>
      <c r="Y127" s="1">
        <v>25.54</v>
      </c>
      <c r="Z127" s="1">
        <f t="shared" si="41"/>
        <v>-1.1609907120743057E-2</v>
      </c>
      <c r="AA127">
        <v>1.53</v>
      </c>
      <c r="AB127">
        <f t="shared" si="42"/>
        <v>16.692810457516337</v>
      </c>
      <c r="AC127" s="1">
        <v>1076.57</v>
      </c>
      <c r="AD127">
        <v>12742.6</v>
      </c>
      <c r="AE127">
        <f t="shared" si="31"/>
        <v>11.836294899542064</v>
      </c>
      <c r="AF127">
        <f t="shared" si="43"/>
        <v>2.7466365341453076</v>
      </c>
      <c r="AG127" s="1">
        <v>439.2</v>
      </c>
      <c r="AH127">
        <v>8227.7000000000007</v>
      </c>
      <c r="AI127">
        <f t="shared" si="44"/>
        <v>18.733378870673956</v>
      </c>
      <c r="AJ127">
        <f t="shared" si="45"/>
        <v>5.6711605916598797</v>
      </c>
      <c r="AK127" s="1">
        <v>156.31899999999999</v>
      </c>
      <c r="AL127">
        <v>3353.4</v>
      </c>
      <c r="AM127">
        <f t="shared" si="32"/>
        <v>21.452286670206441</v>
      </c>
      <c r="AN127">
        <f t="shared" si="46"/>
        <v>3.6448328890081703</v>
      </c>
      <c r="AO127" s="1">
        <f>_xll.BDH(AP$1,"EQY_SH_OUT",$C127,$C127)</f>
        <v>162.83000000000001</v>
      </c>
      <c r="AP127">
        <v>7138</v>
      </c>
      <c r="AQ127">
        <f t="shared" si="47"/>
        <v>43.837130749861814</v>
      </c>
      <c r="AR127">
        <f t="shared" si="48"/>
        <v>2.3826833146539652</v>
      </c>
      <c r="AS127" s="1">
        <f>_xll.BDH(AT$1,"EQY_SH_OUT",$C127,$C127)</f>
        <v>201.22200000000001</v>
      </c>
      <c r="AT127">
        <v>1777.8</v>
      </c>
      <c r="AU127">
        <f t="shared" si="49"/>
        <v>8.835018039776962</v>
      </c>
      <c r="AV127">
        <f t="shared" si="50"/>
        <v>2.8907694228822143</v>
      </c>
      <c r="AX127">
        <f>(D127+I127+N127+S127+X127)/5</f>
        <v>311.63534283230865</v>
      </c>
      <c r="AZ127">
        <f>(H127+M127+R127+W127+AB127)/5</f>
        <v>16.15633462333674</v>
      </c>
      <c r="BB127">
        <f t="shared" si="51"/>
        <v>3.4672165504699075</v>
      </c>
    </row>
    <row r="128" spans="3:54" x14ac:dyDescent="0.3">
      <c r="C128" s="2" t="s">
        <v>634</v>
      </c>
      <c r="D128" s="1">
        <f t="shared" si="26"/>
        <v>173.27262988752037</v>
      </c>
      <c r="E128" s="1">
        <v>32.35</v>
      </c>
      <c r="F128" s="1">
        <f t="shared" si="33"/>
        <v>2.8944020356234113E-2</v>
      </c>
      <c r="G128">
        <v>2.41</v>
      </c>
      <c r="H128">
        <f t="shared" si="34"/>
        <v>13.423236514522822</v>
      </c>
      <c r="I128" s="1">
        <f t="shared" si="27"/>
        <v>588.35328706436655</v>
      </c>
      <c r="J128" s="1">
        <v>102.66</v>
      </c>
      <c r="K128" s="1">
        <f t="shared" si="35"/>
        <v>2.8863499699338435E-2</v>
      </c>
      <c r="L128">
        <v>4.45</v>
      </c>
      <c r="M128">
        <f t="shared" si="36"/>
        <v>23.069662921348314</v>
      </c>
      <c r="N128" s="1">
        <f t="shared" si="28"/>
        <v>179.47466294746647</v>
      </c>
      <c r="O128" s="1">
        <v>77.209999999999994</v>
      </c>
      <c r="P128" s="1">
        <f t="shared" si="37"/>
        <v>1.2457382638342285E-2</v>
      </c>
      <c r="Q128">
        <v>5.54</v>
      </c>
      <c r="R128">
        <f t="shared" si="38"/>
        <v>13.93682310469314</v>
      </c>
      <c r="S128" s="1">
        <f t="shared" si="29"/>
        <v>471.20869171571076</v>
      </c>
      <c r="T128" s="1">
        <v>104.09</v>
      </c>
      <c r="U128" s="1">
        <f t="shared" si="39"/>
        <v>3.5824460145288173E-2</v>
      </c>
      <c r="V128">
        <v>8.19</v>
      </c>
      <c r="W128">
        <f t="shared" si="40"/>
        <v>12.70940170940171</v>
      </c>
      <c r="X128" s="1">
        <f t="shared" si="30"/>
        <v>122.00188857412667</v>
      </c>
      <c r="Y128" s="1">
        <v>25.84</v>
      </c>
      <c r="Z128" s="1">
        <f t="shared" si="41"/>
        <v>7.9365079365079305E-2</v>
      </c>
      <c r="AA128">
        <v>1.53</v>
      </c>
      <c r="AB128">
        <f t="shared" si="42"/>
        <v>16.888888888888889</v>
      </c>
      <c r="AC128" s="1">
        <v>1080.894</v>
      </c>
      <c r="AD128">
        <v>12736</v>
      </c>
      <c r="AE128">
        <f t="shared" si="31"/>
        <v>11.782839020292462</v>
      </c>
      <c r="AF128">
        <f t="shared" si="43"/>
        <v>2.7455182867462313</v>
      </c>
      <c r="AG128" s="1">
        <v>439.2</v>
      </c>
      <c r="AH128">
        <v>8209.1</v>
      </c>
      <c r="AI128">
        <f t="shared" si="44"/>
        <v>18.691029143897996</v>
      </c>
      <c r="AJ128">
        <f t="shared" si="45"/>
        <v>5.4924744490869886</v>
      </c>
      <c r="AK128" s="1">
        <v>156.31899999999999</v>
      </c>
      <c r="AL128">
        <v>3346.8</v>
      </c>
      <c r="AM128">
        <f t="shared" si="32"/>
        <v>21.410065315156828</v>
      </c>
      <c r="AN128">
        <f t="shared" si="46"/>
        <v>3.6062477560654949</v>
      </c>
      <c r="AO128" s="1">
        <f>_xll.BDH(AP$1,"EQY_SH_OUT",$C128,$C128)</f>
        <v>162.83000000000001</v>
      </c>
      <c r="AP128">
        <v>7138.7</v>
      </c>
      <c r="AQ128">
        <f t="shared" si="47"/>
        <v>43.841429711969532</v>
      </c>
      <c r="AR128">
        <f t="shared" si="48"/>
        <v>2.3742382646700384</v>
      </c>
      <c r="AS128" s="1">
        <f>_xll.BDH(AT$1,"EQY_SH_OUT",$C128,$C128)</f>
        <v>201.22200000000001</v>
      </c>
      <c r="AT128">
        <v>1776.8</v>
      </c>
      <c r="AU128">
        <f t="shared" si="49"/>
        <v>8.8300484042500322</v>
      </c>
      <c r="AV128">
        <f t="shared" si="50"/>
        <v>2.9263712742008106</v>
      </c>
      <c r="AX128">
        <f>(D128+I128+N128+S128+X128)/5</f>
        <v>306.86223203783817</v>
      </c>
      <c r="AZ128">
        <f>(H128+M128+R128+W128+AB128)/5</f>
        <v>16.005602627770976</v>
      </c>
      <c r="BB128">
        <f t="shared" si="51"/>
        <v>3.428970006153913</v>
      </c>
    </row>
    <row r="129" spans="3:54" x14ac:dyDescent="0.3">
      <c r="C129" s="2" t="s">
        <v>633</v>
      </c>
      <c r="D129" s="1">
        <f t="shared" si="26"/>
        <v>168.3985002678096</v>
      </c>
      <c r="E129" s="1">
        <v>31.44</v>
      </c>
      <c r="F129" s="1">
        <f t="shared" si="33"/>
        <v>-1.3801756587201952E-2</v>
      </c>
      <c r="G129">
        <v>2.41</v>
      </c>
      <c r="H129">
        <f t="shared" si="34"/>
        <v>13.045643153526971</v>
      </c>
      <c r="I129" s="1">
        <f t="shared" si="27"/>
        <v>571.84775943193551</v>
      </c>
      <c r="J129" s="1">
        <v>99.78</v>
      </c>
      <c r="K129" s="1">
        <f t="shared" si="35"/>
        <v>-4.1866717879777249E-2</v>
      </c>
      <c r="L129">
        <v>4.4000000000000004</v>
      </c>
      <c r="M129">
        <f t="shared" si="36"/>
        <v>22.677272727272726</v>
      </c>
      <c r="N129" s="1">
        <f t="shared" si="28"/>
        <v>177.26638772663898</v>
      </c>
      <c r="O129" s="1">
        <v>76.260000000000005</v>
      </c>
      <c r="P129" s="1">
        <f t="shared" si="37"/>
        <v>-7.3052145374984723E-2</v>
      </c>
      <c r="Q129">
        <v>5.53</v>
      </c>
      <c r="R129">
        <f t="shared" si="38"/>
        <v>13.790235081374322</v>
      </c>
      <c r="S129" s="1">
        <f t="shared" si="29"/>
        <v>454.91172476233805</v>
      </c>
      <c r="T129" s="1">
        <v>100.49</v>
      </c>
      <c r="U129" s="1">
        <f t="shared" si="39"/>
        <v>-6.5557002045750545E-2</v>
      </c>
      <c r="V129">
        <v>8.1999999999999993</v>
      </c>
      <c r="W129">
        <f t="shared" si="40"/>
        <v>12.254878048780489</v>
      </c>
      <c r="X129" s="1">
        <f t="shared" si="30"/>
        <v>113.03116147308795</v>
      </c>
      <c r="Y129" s="1">
        <v>23.94</v>
      </c>
      <c r="Z129" s="1">
        <f t="shared" si="41"/>
        <v>-4.8489666136724896E-2</v>
      </c>
      <c r="AA129">
        <v>1.52</v>
      </c>
      <c r="AB129">
        <f t="shared" si="42"/>
        <v>15.75</v>
      </c>
      <c r="AC129" s="1">
        <v>1080.894</v>
      </c>
      <c r="AD129">
        <v>12729.4</v>
      </c>
      <c r="AE129">
        <f t="shared" si="31"/>
        <v>11.776732963639358</v>
      </c>
      <c r="AF129">
        <f t="shared" si="43"/>
        <v>2.6696707904535959</v>
      </c>
      <c r="AG129" s="1">
        <v>439.2</v>
      </c>
      <c r="AH129">
        <v>8279.5</v>
      </c>
      <c r="AI129">
        <f t="shared" si="44"/>
        <v>18.85132058287796</v>
      </c>
      <c r="AJ129">
        <f t="shared" si="45"/>
        <v>5.2929978863457938</v>
      </c>
      <c r="AK129" s="1">
        <v>156.31899999999999</v>
      </c>
      <c r="AL129">
        <v>3343.5</v>
      </c>
      <c r="AM129">
        <f t="shared" si="32"/>
        <v>21.388954637632022</v>
      </c>
      <c r="AN129">
        <f t="shared" si="46"/>
        <v>3.5653916375056083</v>
      </c>
      <c r="AO129" s="1">
        <f>_xll.BDH(AP$1,"EQY_SH_OUT",$C129,$C129)</f>
        <v>162.83000000000001</v>
      </c>
      <c r="AP129">
        <v>7139.4</v>
      </c>
      <c r="AQ129">
        <f t="shared" si="47"/>
        <v>43.84572867407725</v>
      </c>
      <c r="AR129">
        <f t="shared" si="48"/>
        <v>2.2918994173179823</v>
      </c>
      <c r="AS129" s="1">
        <f>_xll.BDH(AT$1,"EQY_SH_OUT",$C129,$C129)</f>
        <v>201.22200000000001</v>
      </c>
      <c r="AT129">
        <v>1772.9</v>
      </c>
      <c r="AU129">
        <f t="shared" si="49"/>
        <v>8.8106668256950034</v>
      </c>
      <c r="AV129">
        <f t="shared" si="50"/>
        <v>2.7171609679056914</v>
      </c>
      <c r="AX129">
        <f>(D129+I129+N129+S129+X129)/5</f>
        <v>297.09110673236199</v>
      </c>
      <c r="AZ129">
        <f>(H129+M129+R129+W129+AB129)/5</f>
        <v>15.503605802190901</v>
      </c>
      <c r="BB129">
        <f t="shared" si="51"/>
        <v>3.3074241399057343</v>
      </c>
    </row>
    <row r="130" spans="3:54" x14ac:dyDescent="0.3">
      <c r="C130" s="2" t="s">
        <v>632</v>
      </c>
      <c r="D130" s="1">
        <f t="shared" si="26"/>
        <v>170.75522228173568</v>
      </c>
      <c r="E130" s="1">
        <v>31.88</v>
      </c>
      <c r="F130" s="1">
        <f t="shared" si="33"/>
        <v>3.7085230969420957E-2</v>
      </c>
      <c r="G130">
        <v>2.36</v>
      </c>
      <c r="H130">
        <f t="shared" si="34"/>
        <v>13.508474576271187</v>
      </c>
      <c r="I130" s="1">
        <f t="shared" si="27"/>
        <v>596.83529431992145</v>
      </c>
      <c r="J130" s="1">
        <v>104.14</v>
      </c>
      <c r="K130" s="1">
        <f t="shared" si="35"/>
        <v>-4.3025145807439324E-3</v>
      </c>
      <c r="L130">
        <v>4.46</v>
      </c>
      <c r="M130">
        <f t="shared" si="36"/>
        <v>23.349775784753362</v>
      </c>
      <c r="N130" s="1">
        <f t="shared" si="28"/>
        <v>191.23663412366363</v>
      </c>
      <c r="O130" s="1">
        <v>82.27</v>
      </c>
      <c r="P130" s="1">
        <f t="shared" si="37"/>
        <v>2.786106946526723E-2</v>
      </c>
      <c r="Q130">
        <v>5.52</v>
      </c>
      <c r="R130">
        <f t="shared" si="38"/>
        <v>14.903985507246377</v>
      </c>
      <c r="S130" s="1">
        <f t="shared" si="29"/>
        <v>486.82661837935956</v>
      </c>
      <c r="T130" s="1">
        <v>107.54</v>
      </c>
      <c r="U130" s="1">
        <f t="shared" si="39"/>
        <v>2.7027027027027195E-2</v>
      </c>
      <c r="V130">
        <v>8.15</v>
      </c>
      <c r="W130">
        <f t="shared" si="40"/>
        <v>13.195092024539877</v>
      </c>
      <c r="X130" s="1">
        <f t="shared" si="30"/>
        <v>118.79131255901807</v>
      </c>
      <c r="Y130" s="1">
        <v>25.16</v>
      </c>
      <c r="Z130" s="1">
        <f t="shared" si="41"/>
        <v>1.7387788111605351E-2</v>
      </c>
      <c r="AA130">
        <v>1.52</v>
      </c>
      <c r="AB130">
        <f t="shared" si="42"/>
        <v>16.55263157894737</v>
      </c>
      <c r="AC130" s="1">
        <v>1080.894</v>
      </c>
      <c r="AD130">
        <v>12653.2</v>
      </c>
      <c r="AE130">
        <f t="shared" si="31"/>
        <v>11.706235764098977</v>
      </c>
      <c r="AF130">
        <f t="shared" si="43"/>
        <v>2.7233348654885718</v>
      </c>
      <c r="AG130" s="1">
        <v>439.2</v>
      </c>
      <c r="AH130">
        <v>8261.9</v>
      </c>
      <c r="AI130">
        <f t="shared" si="44"/>
        <v>18.811247723132968</v>
      </c>
      <c r="AJ130">
        <f t="shared" si="45"/>
        <v>5.5360495769738201</v>
      </c>
      <c r="AK130" s="1">
        <v>156.31899999999999</v>
      </c>
      <c r="AL130">
        <v>3340.2</v>
      </c>
      <c r="AM130">
        <f t="shared" si="32"/>
        <v>21.367843960107216</v>
      </c>
      <c r="AN130">
        <f t="shared" si="46"/>
        <v>3.85017787258248</v>
      </c>
      <c r="AO130" s="1">
        <f>_xll.BDH(AP$1,"EQY_SH_OUT",$C130,$C130)</f>
        <v>162.83000000000001</v>
      </c>
      <c r="AP130">
        <v>7140.1</v>
      </c>
      <c r="AQ130">
        <f t="shared" si="47"/>
        <v>43.850027636184976</v>
      </c>
      <c r="AR130">
        <f t="shared" si="48"/>
        <v>2.4524499936975674</v>
      </c>
      <c r="AS130" s="1">
        <f>_xll.BDH(AT$1,"EQY_SH_OUT",$C130,$C130)</f>
        <v>201.22200000000001</v>
      </c>
      <c r="AT130">
        <v>1771.9</v>
      </c>
      <c r="AU130">
        <f t="shared" si="49"/>
        <v>8.8056971901680736</v>
      </c>
      <c r="AV130">
        <f t="shared" si="50"/>
        <v>2.857241108414696</v>
      </c>
      <c r="AX130">
        <f>(D130+I130+N130+S130+X130)/5</f>
        <v>312.88901633273969</v>
      </c>
      <c r="AZ130">
        <f>(H130+M130+R130+W130+AB130)/5</f>
        <v>16.301991894351634</v>
      </c>
      <c r="BB130">
        <f t="shared" si="51"/>
        <v>3.4838506834314273</v>
      </c>
    </row>
    <row r="131" spans="3:54" x14ac:dyDescent="0.3">
      <c r="C131" s="2" t="s">
        <v>631</v>
      </c>
      <c r="D131" s="1">
        <f t="shared" ref="D131:D194" si="52">D132*(1+F131)</f>
        <v>164.64916979110899</v>
      </c>
      <c r="E131" s="1">
        <v>30.74</v>
      </c>
      <c r="F131" s="1">
        <f t="shared" si="33"/>
        <v>6.6620402498265063E-2</v>
      </c>
      <c r="G131">
        <v>2.39</v>
      </c>
      <c r="H131">
        <f t="shared" si="34"/>
        <v>12.861924686192467</v>
      </c>
      <c r="I131" s="1">
        <f t="shared" ref="I131:I194" si="53">I132*(1+K131)</f>
        <v>599.4142830124888</v>
      </c>
      <c r="J131" s="1">
        <v>104.59</v>
      </c>
      <c r="K131" s="1">
        <f t="shared" si="35"/>
        <v>4.3291770573566035E-2</v>
      </c>
      <c r="L131">
        <v>4.4400000000000004</v>
      </c>
      <c r="M131">
        <f t="shared" si="36"/>
        <v>23.556306306306304</v>
      </c>
      <c r="N131" s="1">
        <f t="shared" ref="N131:N194" si="54">N132*(1+P131)</f>
        <v>186.0529986053001</v>
      </c>
      <c r="O131" s="1">
        <v>80.040000000000006</v>
      </c>
      <c r="P131" s="1">
        <f t="shared" si="37"/>
        <v>6.0694407633183234E-2</v>
      </c>
      <c r="Q131">
        <v>5.52</v>
      </c>
      <c r="R131">
        <f t="shared" si="38"/>
        <v>14.500000000000002</v>
      </c>
      <c r="S131" s="1">
        <f t="shared" ref="S131:S194" si="55">S132*(1+U131)</f>
        <v>474.01539157990265</v>
      </c>
      <c r="T131" s="1">
        <v>104.71</v>
      </c>
      <c r="U131" s="1">
        <f t="shared" si="39"/>
        <v>7.4058877833623971E-2</v>
      </c>
      <c r="V131">
        <v>7.88</v>
      </c>
      <c r="W131">
        <f t="shared" si="40"/>
        <v>13.288071065989847</v>
      </c>
      <c r="X131" s="1">
        <f t="shared" ref="X131:X194" si="56">X132*(1+Z131)</f>
        <v>116.76109537299351</v>
      </c>
      <c r="Y131" s="1">
        <v>24.73</v>
      </c>
      <c r="Z131" s="1">
        <f t="shared" si="41"/>
        <v>3.8203190596137748E-2</v>
      </c>
      <c r="AA131">
        <v>1.52</v>
      </c>
      <c r="AB131">
        <f t="shared" si="42"/>
        <v>16.269736842105264</v>
      </c>
      <c r="AC131" s="1">
        <v>1080.894</v>
      </c>
      <c r="AD131">
        <v>12548.8</v>
      </c>
      <c r="AE131">
        <f t="shared" ref="AE131:AE194" si="57">AD131/AC131</f>
        <v>11.609649049768061</v>
      </c>
      <c r="AF131">
        <f t="shared" si="43"/>
        <v>2.6477975232691575</v>
      </c>
      <c r="AG131" s="1">
        <v>433.334</v>
      </c>
      <c r="AH131">
        <v>8244.2999999999993</v>
      </c>
      <c r="AI131">
        <f t="shared" si="44"/>
        <v>19.025278422648579</v>
      </c>
      <c r="AJ131">
        <f t="shared" si="45"/>
        <v>5.4974228327450483</v>
      </c>
      <c r="AK131" s="1">
        <v>156.31899999999999</v>
      </c>
      <c r="AL131">
        <v>3337</v>
      </c>
      <c r="AM131">
        <f t="shared" ref="AM131:AM194" si="58">AL131/AK131</f>
        <v>21.347373000083167</v>
      </c>
      <c r="AN131">
        <f t="shared" si="46"/>
        <v>3.7494074797722501</v>
      </c>
      <c r="AO131" s="1">
        <f>_xll.BDH(AP$1,"EQY_SH_OUT",$C131,$C131)</f>
        <v>162.83000000000001</v>
      </c>
      <c r="AP131">
        <v>6971.3</v>
      </c>
      <c r="AQ131">
        <f t="shared" si="47"/>
        <v>42.813363630780565</v>
      </c>
      <c r="AR131">
        <f t="shared" si="48"/>
        <v>2.4457316856253497</v>
      </c>
      <c r="AS131" s="1">
        <f>_xll.BDH(AT$1,"EQY_SH_OUT",$C131,$C131)</f>
        <v>201.22200000000001</v>
      </c>
      <c r="AT131">
        <v>1770.9</v>
      </c>
      <c r="AU131">
        <f t="shared" si="49"/>
        <v>8.8007275546411421</v>
      </c>
      <c r="AV131">
        <f t="shared" si="50"/>
        <v>2.8099949517194651</v>
      </c>
      <c r="AX131">
        <f>(D131+I131+N131+S131+X131)/5</f>
        <v>308.17858767235884</v>
      </c>
      <c r="AZ131">
        <f>(H131+M131+R131+W131+AB131)/5</f>
        <v>16.095207780118777</v>
      </c>
      <c r="BB131">
        <f t="shared" si="51"/>
        <v>3.4300708946262537</v>
      </c>
    </row>
    <row r="132" spans="3:54" x14ac:dyDescent="0.3">
      <c r="C132" s="2" t="s">
        <v>630</v>
      </c>
      <c r="D132" s="1">
        <f t="shared" si="52"/>
        <v>154.3652919121588</v>
      </c>
      <c r="E132" s="1">
        <v>28.82</v>
      </c>
      <c r="F132" s="1">
        <f t="shared" ref="F132:F195" si="59">E132/E133-1</f>
        <v>2.1261516654854873E-2</v>
      </c>
      <c r="G132">
        <v>2.23</v>
      </c>
      <c r="H132">
        <f t="shared" ref="H132:H195" si="60">E132/G132</f>
        <v>12.923766816143498</v>
      </c>
      <c r="I132" s="1">
        <f t="shared" si="53"/>
        <v>574.54136984417255</v>
      </c>
      <c r="J132" s="1">
        <v>100.25</v>
      </c>
      <c r="K132" s="1">
        <f t="shared" ref="K132:K195" si="61">J132/J133-1</f>
        <v>-2.1855790808859354E-2</v>
      </c>
      <c r="L132">
        <v>4.42</v>
      </c>
      <c r="M132">
        <f t="shared" ref="M132:M195" si="62">J132/L132</f>
        <v>22.680995475113122</v>
      </c>
      <c r="N132" s="1">
        <f t="shared" si="54"/>
        <v>175.40678754067898</v>
      </c>
      <c r="O132" s="1">
        <v>75.459999999999994</v>
      </c>
      <c r="P132" s="1">
        <f t="shared" ref="P132:P195" si="63">O132/O133-1</f>
        <v>1.2614063338701076E-2</v>
      </c>
      <c r="Q132">
        <v>5.51</v>
      </c>
      <c r="R132">
        <f t="shared" ref="R132:R195" si="64">O132/Q132</f>
        <v>13.695099818511796</v>
      </c>
      <c r="S132" s="1">
        <f t="shared" si="55"/>
        <v>441.33091896786084</v>
      </c>
      <c r="T132" s="1">
        <v>97.49</v>
      </c>
      <c r="U132" s="1">
        <f t="shared" ref="U132:U195" si="65">T132/T133-1</f>
        <v>2.6210526315789462E-2</v>
      </c>
      <c r="V132">
        <v>7.77</v>
      </c>
      <c r="W132">
        <f t="shared" ref="W132:W195" si="66">T132/V132</f>
        <v>12.546975546975547</v>
      </c>
      <c r="X132" s="1">
        <f t="shared" si="56"/>
        <v>112.46458923512759</v>
      </c>
      <c r="Y132" s="1">
        <v>23.82</v>
      </c>
      <c r="Z132" s="1">
        <f t="shared" ref="Z132:Z195" si="67">Y132/Y133-1</f>
        <v>4.3363994743758294E-2</v>
      </c>
      <c r="AA132">
        <v>1.51</v>
      </c>
      <c r="AB132">
        <f t="shared" ref="AB132:AB195" si="68">Y132/AA132</f>
        <v>15.774834437086092</v>
      </c>
      <c r="AC132" s="1">
        <v>1080.894</v>
      </c>
      <c r="AD132">
        <v>12184.8</v>
      </c>
      <c r="AE132">
        <f t="shared" si="57"/>
        <v>11.272890773748397</v>
      </c>
      <c r="AF132">
        <f t="shared" ref="AF132:AF195" si="69">E132/AE132</f>
        <v>2.5565758223360251</v>
      </c>
      <c r="AG132" s="1">
        <v>433.334</v>
      </c>
      <c r="AH132">
        <v>8226.7000000000007</v>
      </c>
      <c r="AI132">
        <f t="shared" ref="AI132:AI195" si="70">AH132/AG132</f>
        <v>18.984663100518308</v>
      </c>
      <c r="AJ132">
        <f t="shared" ref="AJ132:AJ195" si="71">J132/AI132</f>
        <v>5.2805782999258506</v>
      </c>
      <c r="AK132" s="1">
        <v>156.31899999999999</v>
      </c>
      <c r="AL132">
        <v>3332.7</v>
      </c>
      <c r="AM132">
        <f t="shared" si="58"/>
        <v>21.319865147550843</v>
      </c>
      <c r="AN132">
        <f t="shared" ref="AN132:AN195" si="72">O132/AM132</f>
        <v>3.5394220121823143</v>
      </c>
      <c r="AO132" s="1">
        <f>_xll.BDH(AP$1,"EQY_SH_OUT",$C132,$C132)</f>
        <v>162.83000000000001</v>
      </c>
      <c r="AP132">
        <v>6901.1</v>
      </c>
      <c r="AQ132">
        <f t="shared" ref="AQ132:AQ195" si="73">AP132/AO132</f>
        <v>42.382239145120678</v>
      </c>
      <c r="AR132">
        <f t="shared" ref="AR132:AR195" si="74">T132/AQ132</f>
        <v>2.3002560026662415</v>
      </c>
      <c r="AS132" s="1">
        <f>_xll.BDH(AT$1,"EQY_SH_OUT",$C132,$C132)</f>
        <v>201.22200000000001</v>
      </c>
      <c r="AT132">
        <v>1769.9</v>
      </c>
      <c r="AU132">
        <f t="shared" ref="AU132:AU195" si="75">AT132/AS132</f>
        <v>8.7957579191142123</v>
      </c>
      <c r="AV132">
        <f t="shared" ref="AV132:AV195" si="76">Y132/AU132</f>
        <v>2.708123645403695</v>
      </c>
      <c r="AX132">
        <f>(D132+I132+N132+S132+X132)/5</f>
        <v>291.62179149999969</v>
      </c>
      <c r="AZ132">
        <f>(H132+M132+R132+W132+AB132)/5</f>
        <v>15.524334418766012</v>
      </c>
      <c r="BB132">
        <f t="shared" ref="BB132:BB195" si="77">(AV132+AR132+AN132+AJ132+AF132)/5</f>
        <v>3.2769911565028251</v>
      </c>
    </row>
    <row r="133" spans="3:54" x14ac:dyDescent="0.3">
      <c r="C133" s="2" t="s">
        <v>629</v>
      </c>
      <c r="D133" s="1">
        <f t="shared" si="52"/>
        <v>151.15158007498684</v>
      </c>
      <c r="E133" s="1">
        <v>28.22</v>
      </c>
      <c r="F133" s="1">
        <f t="shared" si="59"/>
        <v>-1.535240753663647E-2</v>
      </c>
      <c r="G133">
        <v>2.2400000000000002</v>
      </c>
      <c r="H133">
        <f t="shared" si="60"/>
        <v>12.598214285714285</v>
      </c>
      <c r="I133" s="1">
        <f t="shared" si="53"/>
        <v>587.37900244717446</v>
      </c>
      <c r="J133" s="1">
        <v>102.49</v>
      </c>
      <c r="K133" s="1">
        <f t="shared" si="61"/>
        <v>-2.8162336430874291E-2</v>
      </c>
      <c r="L133">
        <v>4.4000000000000004</v>
      </c>
      <c r="M133">
        <f t="shared" si="62"/>
        <v>23.293181818181814</v>
      </c>
      <c r="N133" s="1">
        <f t="shared" si="54"/>
        <v>173.22175732217593</v>
      </c>
      <c r="O133" s="1">
        <v>74.52</v>
      </c>
      <c r="P133" s="1">
        <f t="shared" si="63"/>
        <v>-1.8751674256629602E-3</v>
      </c>
      <c r="Q133">
        <v>5.5</v>
      </c>
      <c r="R133">
        <f t="shared" si="64"/>
        <v>13.549090909090909</v>
      </c>
      <c r="S133" s="1">
        <f t="shared" si="55"/>
        <v>430.05885015844478</v>
      </c>
      <c r="T133" s="1">
        <v>95</v>
      </c>
      <c r="U133" s="1">
        <f t="shared" si="65"/>
        <v>-1.2576655233343614E-2</v>
      </c>
      <c r="V133">
        <v>7.74</v>
      </c>
      <c r="W133">
        <f t="shared" si="66"/>
        <v>12.27390180878553</v>
      </c>
      <c r="X133" s="1">
        <f t="shared" si="56"/>
        <v>107.79036827195478</v>
      </c>
      <c r="Y133" s="1">
        <v>22.83</v>
      </c>
      <c r="Z133" s="1">
        <f t="shared" si="67"/>
        <v>-1.0831889081455826E-2</v>
      </c>
      <c r="AA133">
        <v>1.51</v>
      </c>
      <c r="AB133">
        <f t="shared" si="68"/>
        <v>15.119205298013243</v>
      </c>
      <c r="AC133" s="1">
        <v>1080.894</v>
      </c>
      <c r="AD133">
        <v>12206.4</v>
      </c>
      <c r="AE133">
        <f t="shared" si="57"/>
        <v>11.292874231885827</v>
      </c>
      <c r="AF133">
        <f t="shared" si="69"/>
        <v>2.4989209496657492</v>
      </c>
      <c r="AG133" s="1">
        <v>433.334</v>
      </c>
      <c r="AH133">
        <v>8209.1</v>
      </c>
      <c r="AI133">
        <f t="shared" si="70"/>
        <v>18.944047778388033</v>
      </c>
      <c r="AJ133">
        <f t="shared" si="71"/>
        <v>5.4101426051576906</v>
      </c>
      <c r="AK133" s="1">
        <v>156.31899999999999</v>
      </c>
      <c r="AL133">
        <v>3329</v>
      </c>
      <c r="AM133">
        <f t="shared" si="58"/>
        <v>21.296195600023033</v>
      </c>
      <c r="AN133">
        <f t="shared" si="72"/>
        <v>3.4992165455091611</v>
      </c>
      <c r="AO133" s="1">
        <f>_xll.BDH(AP$1,"EQY_SH_OUT",$C133,$C133)</f>
        <v>162.83000000000001</v>
      </c>
      <c r="AP133">
        <v>6886.5</v>
      </c>
      <c r="AQ133">
        <f t="shared" si="73"/>
        <v>42.292575078302519</v>
      </c>
      <c r="AR133">
        <f t="shared" si="74"/>
        <v>2.2462571698250202</v>
      </c>
      <c r="AS133" s="1">
        <f>_xll.BDH(AT$1,"EQY_SH_OUT",$C133,$C133)</f>
        <v>202.33099999999999</v>
      </c>
      <c r="AT133">
        <v>1768.9</v>
      </c>
      <c r="AU133">
        <f t="shared" si="75"/>
        <v>8.7426049394309331</v>
      </c>
      <c r="AV133">
        <f t="shared" si="76"/>
        <v>2.611349838882921</v>
      </c>
      <c r="AX133">
        <f>(D133+I133+N133+S133+X133)/5</f>
        <v>289.92031165494734</v>
      </c>
      <c r="AZ133">
        <f>(H133+M133+R133+W133+AB133)/5</f>
        <v>15.366718823957157</v>
      </c>
      <c r="BB133">
        <f t="shared" si="77"/>
        <v>3.2531774218081084</v>
      </c>
    </row>
    <row r="134" spans="3:54" x14ac:dyDescent="0.3">
      <c r="C134" s="2" t="s">
        <v>628</v>
      </c>
      <c r="D134" s="1">
        <f t="shared" si="52"/>
        <v>153.50830208891293</v>
      </c>
      <c r="E134" s="1">
        <v>28.66</v>
      </c>
      <c r="F134" s="1">
        <f t="shared" si="59"/>
        <v>8.0900457263455294E-3</v>
      </c>
      <c r="G134">
        <v>2.23</v>
      </c>
      <c r="H134">
        <f t="shared" si="60"/>
        <v>12.852017937219731</v>
      </c>
      <c r="I134" s="1">
        <f t="shared" si="53"/>
        <v>604.40032781811908</v>
      </c>
      <c r="J134" s="1">
        <v>105.46</v>
      </c>
      <c r="K134" s="1">
        <f t="shared" si="61"/>
        <v>1.9000570017100316E-3</v>
      </c>
      <c r="L134">
        <v>4.38</v>
      </c>
      <c r="M134">
        <f t="shared" si="62"/>
        <v>24.077625570776256</v>
      </c>
      <c r="N134" s="1">
        <f t="shared" si="54"/>
        <v>173.54718735471891</v>
      </c>
      <c r="O134" s="1">
        <v>74.66</v>
      </c>
      <c r="P134" s="1">
        <f t="shared" si="63"/>
        <v>1.3851167843563328E-2</v>
      </c>
      <c r="Q134">
        <v>5.49</v>
      </c>
      <c r="R134">
        <f t="shared" si="64"/>
        <v>13.599271402550089</v>
      </c>
      <c r="S134" s="1">
        <f t="shared" si="55"/>
        <v>435.53644182888388</v>
      </c>
      <c r="T134" s="1">
        <v>96.21</v>
      </c>
      <c r="U134" s="1">
        <f t="shared" si="65"/>
        <v>-1.434279274664485E-2</v>
      </c>
      <c r="V134">
        <v>7.74</v>
      </c>
      <c r="W134">
        <f t="shared" si="66"/>
        <v>12.430232558139533</v>
      </c>
      <c r="X134" s="1">
        <f t="shared" si="56"/>
        <v>108.97072710103882</v>
      </c>
      <c r="Y134" s="1">
        <v>23.08</v>
      </c>
      <c r="Z134" s="1">
        <f t="shared" si="67"/>
        <v>7.800093414292375E-2</v>
      </c>
      <c r="AA134">
        <v>1.49</v>
      </c>
      <c r="AB134">
        <f t="shared" si="68"/>
        <v>15.48993288590604</v>
      </c>
      <c r="AC134" s="1">
        <v>1080.894</v>
      </c>
      <c r="AD134">
        <v>12229.3</v>
      </c>
      <c r="AE134">
        <f t="shared" si="57"/>
        <v>11.3140603981519</v>
      </c>
      <c r="AF134">
        <f t="shared" si="69"/>
        <v>2.5331312536285804</v>
      </c>
      <c r="AG134" s="1">
        <v>433.334</v>
      </c>
      <c r="AH134">
        <v>8204.2999999999993</v>
      </c>
      <c r="AI134">
        <f t="shared" si="70"/>
        <v>18.932970872352502</v>
      </c>
      <c r="AJ134">
        <f t="shared" si="71"/>
        <v>5.5701770583718293</v>
      </c>
      <c r="AK134" s="1">
        <v>156.31899999999999</v>
      </c>
      <c r="AL134">
        <v>3328</v>
      </c>
      <c r="AM134">
        <f t="shared" si="58"/>
        <v>21.289798425015515</v>
      </c>
      <c r="AN134">
        <f t="shared" si="72"/>
        <v>3.5068439122596149</v>
      </c>
      <c r="AO134" s="1">
        <f>_xll.BDH(AP$1,"EQY_SH_OUT",$C134,$C134)</f>
        <v>162.83000000000001</v>
      </c>
      <c r="AP134">
        <v>6883.4</v>
      </c>
      <c r="AQ134">
        <f t="shared" si="73"/>
        <v>42.273536817539757</v>
      </c>
      <c r="AR134">
        <f t="shared" si="74"/>
        <v>2.2758918993520645</v>
      </c>
      <c r="AS134" s="1">
        <f>_xll.BDH(AT$1,"EQY_SH_OUT",$C134,$C134)</f>
        <v>202.33099999999999</v>
      </c>
      <c r="AT134">
        <v>1765</v>
      </c>
      <c r="AU134">
        <f t="shared" si="75"/>
        <v>8.7233295935867474</v>
      </c>
      <c r="AV134">
        <f t="shared" si="76"/>
        <v>2.6457787422096311</v>
      </c>
      <c r="AX134">
        <f>(D134+I134+N134+S134+X134)/5</f>
        <v>295.19259723833477</v>
      </c>
      <c r="AZ134">
        <f>(H134+M134+R134+W134+AB134)/5</f>
        <v>15.689816070918331</v>
      </c>
      <c r="BB134">
        <f t="shared" si="77"/>
        <v>3.3063645731643438</v>
      </c>
    </row>
    <row r="135" spans="3:54" x14ac:dyDescent="0.3">
      <c r="C135" s="2" t="s">
        <v>627</v>
      </c>
      <c r="D135" s="1">
        <f t="shared" si="52"/>
        <v>152.276379217997</v>
      </c>
      <c r="E135" s="1">
        <v>28.43</v>
      </c>
      <c r="F135" s="1">
        <f t="shared" si="59"/>
        <v>1.2825080156750879E-2</v>
      </c>
      <c r="G135">
        <v>2.2200000000000002</v>
      </c>
      <c r="H135">
        <f t="shared" si="60"/>
        <v>12.806306306306306</v>
      </c>
      <c r="I135" s="1">
        <f t="shared" si="53"/>
        <v>603.25411062142246</v>
      </c>
      <c r="J135" s="1">
        <v>105.26</v>
      </c>
      <c r="K135" s="1">
        <f t="shared" si="61"/>
        <v>4.0941455696202445E-2</v>
      </c>
      <c r="L135">
        <v>4.3600000000000003</v>
      </c>
      <c r="M135">
        <f t="shared" si="62"/>
        <v>24.142201834862384</v>
      </c>
      <c r="N135" s="1">
        <f t="shared" si="54"/>
        <v>171.17619711761989</v>
      </c>
      <c r="O135" s="1">
        <v>73.64</v>
      </c>
      <c r="P135" s="1">
        <f t="shared" si="63"/>
        <v>2.3204112824788181E-2</v>
      </c>
      <c r="Q135">
        <v>5.34</v>
      </c>
      <c r="R135">
        <f t="shared" si="64"/>
        <v>13.790262172284645</v>
      </c>
      <c r="S135" s="1">
        <f t="shared" si="55"/>
        <v>441.87415119963993</v>
      </c>
      <c r="T135" s="1">
        <v>97.61</v>
      </c>
      <c r="U135" s="1">
        <f t="shared" si="65"/>
        <v>-6.2105477499491135E-3</v>
      </c>
      <c r="V135">
        <v>7.68</v>
      </c>
      <c r="W135">
        <f t="shared" si="66"/>
        <v>12.709635416666668</v>
      </c>
      <c r="X135" s="1">
        <f t="shared" si="56"/>
        <v>101.08593012275742</v>
      </c>
      <c r="Y135" s="1">
        <v>21.41</v>
      </c>
      <c r="Z135" s="1">
        <f t="shared" si="67"/>
        <v>9.9056603773586271E-3</v>
      </c>
      <c r="AA135">
        <v>1.39</v>
      </c>
      <c r="AB135">
        <f t="shared" si="68"/>
        <v>15.402877697841728</v>
      </c>
      <c r="AC135" s="1">
        <v>1080.894</v>
      </c>
      <c r="AD135">
        <v>12202.4</v>
      </c>
      <c r="AE135">
        <f t="shared" si="57"/>
        <v>11.289173591490007</v>
      </c>
      <c r="AF135">
        <f t="shared" si="69"/>
        <v>2.5183419999344392</v>
      </c>
      <c r="AG135" s="1">
        <v>433.334</v>
      </c>
      <c r="AH135">
        <v>8185</v>
      </c>
      <c r="AI135">
        <f t="shared" si="70"/>
        <v>18.888432479334647</v>
      </c>
      <c r="AJ135">
        <f t="shared" si="71"/>
        <v>5.5727228882101407</v>
      </c>
      <c r="AK135" s="1">
        <v>156.31899999999999</v>
      </c>
      <c r="AL135">
        <v>3291.8</v>
      </c>
      <c r="AM135">
        <f t="shared" si="58"/>
        <v>21.058220689743411</v>
      </c>
      <c r="AN135">
        <f t="shared" si="72"/>
        <v>3.4969716143143565</v>
      </c>
      <c r="AO135" s="1">
        <f>_xll.BDH(AP$1,"EQY_SH_OUT",$C135,$C135)</f>
        <v>161.26400000000001</v>
      </c>
      <c r="AP135">
        <v>6860.4</v>
      </c>
      <c r="AQ135">
        <f t="shared" si="73"/>
        <v>42.541422760194457</v>
      </c>
      <c r="AR135">
        <f t="shared" si="74"/>
        <v>2.2944695702874469</v>
      </c>
      <c r="AS135" s="1">
        <f>_xll.BDH(AT$1,"EQY_SH_OUT",$C135,$C135)</f>
        <v>202.33099999999999</v>
      </c>
      <c r="AT135">
        <v>1728.3</v>
      </c>
      <c r="AU135">
        <f t="shared" si="75"/>
        <v>8.5419436467965859</v>
      </c>
      <c r="AV135">
        <f t="shared" si="76"/>
        <v>2.5064553086848349</v>
      </c>
      <c r="AX135">
        <f>(D135+I135+N135+S135+X135)/5</f>
        <v>293.93335365588734</v>
      </c>
      <c r="AZ135">
        <f>(H135+M135+R135+W135+AB135)/5</f>
        <v>15.770256685592347</v>
      </c>
      <c r="BB135">
        <f t="shared" si="77"/>
        <v>3.2777922762862439</v>
      </c>
    </row>
    <row r="136" spans="3:54" x14ac:dyDescent="0.3">
      <c r="C136" s="2" t="s">
        <v>626</v>
      </c>
      <c r="D136" s="1">
        <f t="shared" si="52"/>
        <v>150.34815211569386</v>
      </c>
      <c r="E136" s="1">
        <v>28.07</v>
      </c>
      <c r="F136" s="1">
        <f t="shared" si="59"/>
        <v>-5.6470588235294161E-2</v>
      </c>
      <c r="G136">
        <v>2.21</v>
      </c>
      <c r="H136">
        <f t="shared" si="60"/>
        <v>12.701357466063349</v>
      </c>
      <c r="I136" s="1">
        <f t="shared" si="53"/>
        <v>579.52741464980284</v>
      </c>
      <c r="J136" s="1">
        <v>101.12</v>
      </c>
      <c r="K136" s="1">
        <f t="shared" si="61"/>
        <v>-4.9445384470765075E-2</v>
      </c>
      <c r="L136">
        <v>4.41</v>
      </c>
      <c r="M136">
        <f t="shared" si="62"/>
        <v>22.929705215419503</v>
      </c>
      <c r="N136" s="1">
        <f t="shared" si="54"/>
        <v>167.29428172942835</v>
      </c>
      <c r="O136" s="1">
        <v>71.97</v>
      </c>
      <c r="P136" s="1">
        <f t="shared" si="63"/>
        <v>-9.6325856612082816E-3</v>
      </c>
      <c r="Q136">
        <v>5.13</v>
      </c>
      <c r="R136">
        <f t="shared" si="64"/>
        <v>14.029239766081872</v>
      </c>
      <c r="S136" s="1">
        <f t="shared" si="55"/>
        <v>444.63558171118365</v>
      </c>
      <c r="T136" s="1">
        <v>98.22</v>
      </c>
      <c r="U136" s="1">
        <f t="shared" si="65"/>
        <v>-2.1225710014947663E-2</v>
      </c>
      <c r="V136">
        <v>7.13</v>
      </c>
      <c r="W136">
        <f t="shared" si="66"/>
        <v>13.775596072931277</v>
      </c>
      <c r="X136" s="1">
        <f t="shared" si="56"/>
        <v>100.09442870632681</v>
      </c>
      <c r="Y136" s="1">
        <v>21.2</v>
      </c>
      <c r="Z136" s="1">
        <f t="shared" si="67"/>
        <v>-2.8414298808432714E-2</v>
      </c>
      <c r="AA136">
        <v>1.38</v>
      </c>
      <c r="AB136">
        <f t="shared" si="68"/>
        <v>15.362318840579711</v>
      </c>
      <c r="AC136" s="1">
        <v>1080.894</v>
      </c>
      <c r="AD136">
        <v>12175.5</v>
      </c>
      <c r="AE136">
        <f t="shared" si="57"/>
        <v>11.264286784828114</v>
      </c>
      <c r="AF136">
        <f t="shared" si="69"/>
        <v>2.4919464974744368</v>
      </c>
      <c r="AG136" s="1">
        <v>433.334</v>
      </c>
      <c r="AH136">
        <v>8178</v>
      </c>
      <c r="AI136">
        <f t="shared" si="70"/>
        <v>18.872278658032833</v>
      </c>
      <c r="AJ136">
        <f t="shared" si="71"/>
        <v>5.3581235118610913</v>
      </c>
      <c r="AK136" s="1">
        <v>156.31899999999999</v>
      </c>
      <c r="AL136">
        <v>3210.2</v>
      </c>
      <c r="AM136">
        <f t="shared" si="58"/>
        <v>20.536211209130048</v>
      </c>
      <c r="AN136">
        <f t="shared" si="72"/>
        <v>3.5045412840321473</v>
      </c>
      <c r="AO136" s="1">
        <f>_xll.BDH(AP$1,"EQY_SH_OUT",$C136,$C136)</f>
        <v>161.26400000000001</v>
      </c>
      <c r="AP136">
        <v>6534.9</v>
      </c>
      <c r="AQ136">
        <f t="shared" si="73"/>
        <v>40.522993352515122</v>
      </c>
      <c r="AR136">
        <f t="shared" si="74"/>
        <v>2.4238090988385443</v>
      </c>
      <c r="AS136" s="1">
        <f>_xll.BDH(AT$1,"EQY_SH_OUT",$C136,$C136)</f>
        <v>202.33099999999999</v>
      </c>
      <c r="AT136">
        <v>1725</v>
      </c>
      <c r="AU136">
        <f t="shared" si="75"/>
        <v>8.525633738774582</v>
      </c>
      <c r="AV136">
        <f t="shared" si="76"/>
        <v>2.4866186666666668</v>
      </c>
      <c r="AX136">
        <f>(D136+I136+N136+S136+X136)/5</f>
        <v>288.37997178248713</v>
      </c>
      <c r="AZ136">
        <f>(H136+M136+R136+W136+AB136)/5</f>
        <v>15.759643472215142</v>
      </c>
      <c r="BB136">
        <f t="shared" si="77"/>
        <v>3.2530078117745775</v>
      </c>
    </row>
    <row r="137" spans="3:54" x14ac:dyDescent="0.3">
      <c r="C137" s="2" t="s">
        <v>625</v>
      </c>
      <c r="D137" s="1">
        <f t="shared" si="52"/>
        <v>159.3465452597753</v>
      </c>
      <c r="E137" s="1">
        <v>29.75</v>
      </c>
      <c r="F137" s="1">
        <f t="shared" si="59"/>
        <v>-1.3266998341625147E-2</v>
      </c>
      <c r="G137">
        <v>2.2000000000000002</v>
      </c>
      <c r="H137">
        <f t="shared" si="60"/>
        <v>13.522727272727272</v>
      </c>
      <c r="I137" s="1">
        <f t="shared" si="53"/>
        <v>609.67292692292347</v>
      </c>
      <c r="J137" s="1">
        <v>106.38</v>
      </c>
      <c r="K137" s="1">
        <f t="shared" si="61"/>
        <v>-2.9202409198758938E-2</v>
      </c>
      <c r="L137">
        <v>4.5199999999999996</v>
      </c>
      <c r="M137">
        <f t="shared" si="62"/>
        <v>23.535398230088497</v>
      </c>
      <c r="N137" s="1">
        <f t="shared" si="54"/>
        <v>168.92143189214337</v>
      </c>
      <c r="O137" s="1">
        <v>72.67</v>
      </c>
      <c r="P137" s="1">
        <f t="shared" si="63"/>
        <v>4.2461626739348945E-2</v>
      </c>
      <c r="Q137">
        <v>5.12</v>
      </c>
      <c r="R137">
        <f t="shared" si="64"/>
        <v>14.193359375</v>
      </c>
      <c r="S137" s="1">
        <f t="shared" si="55"/>
        <v>454.27795382526244</v>
      </c>
      <c r="T137" s="1">
        <v>100.35</v>
      </c>
      <c r="U137" s="1">
        <f t="shared" si="65"/>
        <v>5.9550205891669261E-2</v>
      </c>
      <c r="V137">
        <v>7.16</v>
      </c>
      <c r="W137">
        <f t="shared" si="66"/>
        <v>14.01536312849162</v>
      </c>
      <c r="X137" s="1">
        <f t="shared" si="56"/>
        <v>103.02171860245524</v>
      </c>
      <c r="Y137" s="1">
        <v>21.82</v>
      </c>
      <c r="Z137" s="1">
        <f t="shared" si="67"/>
        <v>1.1121408711770142E-2</v>
      </c>
      <c r="AA137">
        <v>1.38</v>
      </c>
      <c r="AB137">
        <f t="shared" si="68"/>
        <v>15.811594202898553</v>
      </c>
      <c r="AC137" s="1">
        <v>1080.894</v>
      </c>
      <c r="AD137">
        <v>12148.6</v>
      </c>
      <c r="AE137">
        <f t="shared" si="57"/>
        <v>11.239399978166222</v>
      </c>
      <c r="AF137">
        <f t="shared" si="69"/>
        <v>2.646938453813608</v>
      </c>
      <c r="AG137" s="1">
        <v>433.334</v>
      </c>
      <c r="AH137">
        <v>8313</v>
      </c>
      <c r="AI137">
        <f t="shared" si="70"/>
        <v>19.183816640282092</v>
      </c>
      <c r="AJ137">
        <f t="shared" si="71"/>
        <v>5.5452990400577402</v>
      </c>
      <c r="AK137" s="1">
        <v>156.31899999999999</v>
      </c>
      <c r="AL137">
        <v>3205.3</v>
      </c>
      <c r="AM137">
        <f t="shared" si="58"/>
        <v>20.504865051593217</v>
      </c>
      <c r="AN137">
        <f t="shared" si="72"/>
        <v>3.5440369793779052</v>
      </c>
      <c r="AO137" s="1">
        <f>_xll.BDH(AP$1,"EQY_SH_OUT",$C137,$C137)</f>
        <v>161.26400000000001</v>
      </c>
      <c r="AP137">
        <v>6530.1</v>
      </c>
      <c r="AQ137">
        <f t="shared" si="73"/>
        <v>40.493228494890367</v>
      </c>
      <c r="AR137">
        <f t="shared" si="74"/>
        <v>2.4781921256948589</v>
      </c>
      <c r="AS137" s="1">
        <f>_xll.BDH(AT$1,"EQY_SH_OUT",$C137,$C137)</f>
        <v>202.33099999999999</v>
      </c>
      <c r="AT137">
        <v>1723.9</v>
      </c>
      <c r="AU137">
        <f t="shared" si="75"/>
        <v>8.5201971027672485</v>
      </c>
      <c r="AV137">
        <f t="shared" si="76"/>
        <v>2.5609736179592781</v>
      </c>
      <c r="AX137">
        <f>(D137+I137+N137+S137+X137)/5</f>
        <v>299.04811530051194</v>
      </c>
      <c r="AZ137">
        <f>(H137+M137+R137+W137+AB137)/5</f>
        <v>16.215688441841188</v>
      </c>
      <c r="BB137">
        <f t="shared" si="77"/>
        <v>3.355088043380678</v>
      </c>
    </row>
    <row r="138" spans="3:54" x14ac:dyDescent="0.3">
      <c r="C138" s="2" t="s">
        <v>624</v>
      </c>
      <c r="D138" s="1">
        <f t="shared" si="52"/>
        <v>161.48901981788993</v>
      </c>
      <c r="E138" s="1">
        <v>30.15</v>
      </c>
      <c r="F138" s="1">
        <f t="shared" si="59"/>
        <v>1.6520566419420124E-2</v>
      </c>
      <c r="G138">
        <v>2.19</v>
      </c>
      <c r="H138">
        <f t="shared" si="60"/>
        <v>13.767123287671232</v>
      </c>
      <c r="I138" s="1">
        <f t="shared" si="53"/>
        <v>628.01240207006913</v>
      </c>
      <c r="J138" s="1">
        <v>109.58</v>
      </c>
      <c r="K138" s="1">
        <f t="shared" si="61"/>
        <v>9.3027539836050277E-3</v>
      </c>
      <c r="L138">
        <v>4.49</v>
      </c>
      <c r="M138">
        <f t="shared" si="62"/>
        <v>24.405345211581292</v>
      </c>
      <c r="N138" s="1">
        <f t="shared" si="54"/>
        <v>162.04091120409126</v>
      </c>
      <c r="O138" s="1">
        <v>69.709999999999994</v>
      </c>
      <c r="P138" s="1">
        <f t="shared" si="63"/>
        <v>5.6260819388342931E-3</v>
      </c>
      <c r="Q138">
        <v>5.01</v>
      </c>
      <c r="R138">
        <f t="shared" si="64"/>
        <v>13.914171656686626</v>
      </c>
      <c r="S138" s="1">
        <f t="shared" si="55"/>
        <v>428.74603893164533</v>
      </c>
      <c r="T138" s="1">
        <v>94.71</v>
      </c>
      <c r="U138" s="1">
        <f t="shared" si="65"/>
        <v>3.1924166485072902E-2</v>
      </c>
      <c r="V138">
        <v>7.09</v>
      </c>
      <c r="W138">
        <f t="shared" si="66"/>
        <v>13.358251057827927</v>
      </c>
      <c r="X138" s="1">
        <f t="shared" si="56"/>
        <v>101.88857412653456</v>
      </c>
      <c r="Y138" s="1">
        <v>21.58</v>
      </c>
      <c r="Z138" s="1">
        <f t="shared" si="67"/>
        <v>1.3621418506341021E-2</v>
      </c>
      <c r="AA138">
        <v>1.38</v>
      </c>
      <c r="AB138">
        <f t="shared" si="68"/>
        <v>15.637681159420289</v>
      </c>
      <c r="AC138" s="1">
        <v>1080.894</v>
      </c>
      <c r="AD138">
        <v>12121.7</v>
      </c>
      <c r="AE138">
        <f t="shared" si="57"/>
        <v>11.214513171504329</v>
      </c>
      <c r="AF138">
        <f t="shared" si="69"/>
        <v>2.6884805019097979</v>
      </c>
      <c r="AG138" s="1">
        <v>433.33300000000003</v>
      </c>
      <c r="AH138">
        <v>8282.7999999999993</v>
      </c>
      <c r="AI138">
        <f t="shared" si="70"/>
        <v>19.114168549360421</v>
      </c>
      <c r="AJ138">
        <f t="shared" si="71"/>
        <v>5.7329200439464918</v>
      </c>
      <c r="AK138" s="1">
        <v>156.31899999999999</v>
      </c>
      <c r="AL138">
        <v>3204.7</v>
      </c>
      <c r="AM138">
        <f t="shared" si="58"/>
        <v>20.501026746588707</v>
      </c>
      <c r="AN138">
        <f t="shared" si="72"/>
        <v>3.4003174992979059</v>
      </c>
      <c r="AO138" s="1">
        <f>_xll.BDH(AP$1,"EQY_SH_OUT",$C138,$C138)</f>
        <v>161.26400000000001</v>
      </c>
      <c r="AP138">
        <v>6517.2</v>
      </c>
      <c r="AQ138">
        <f t="shared" si="73"/>
        <v>40.413235440023811</v>
      </c>
      <c r="AR138">
        <f t="shared" si="74"/>
        <v>2.3435391640581842</v>
      </c>
      <c r="AS138" s="1">
        <f>_xll.BDH(AT$1,"EQY_SH_OUT",$C138,$C138)</f>
        <v>202.33099999999999</v>
      </c>
      <c r="AT138">
        <v>1722.7</v>
      </c>
      <c r="AU138">
        <f t="shared" si="75"/>
        <v>8.5142662271228833</v>
      </c>
      <c r="AV138">
        <f t="shared" si="76"/>
        <v>2.5345695594125499</v>
      </c>
      <c r="AX138">
        <f>(D138+I138+N138+S138+X138)/5</f>
        <v>296.43538923004604</v>
      </c>
      <c r="AZ138">
        <f>(H138+M138+R138+W138+AB138)/5</f>
        <v>16.216514474637471</v>
      </c>
      <c r="BB138">
        <f t="shared" si="77"/>
        <v>3.339965353724986</v>
      </c>
    </row>
    <row r="139" spans="3:54" x14ac:dyDescent="0.3">
      <c r="C139" s="2" t="s">
        <v>623</v>
      </c>
      <c r="D139" s="1">
        <f t="shared" si="52"/>
        <v>158.86448848419951</v>
      </c>
      <c r="E139" s="1">
        <v>29.66</v>
      </c>
      <c r="F139" s="1">
        <f t="shared" si="59"/>
        <v>-1.2978369384359367E-2</v>
      </c>
      <c r="G139">
        <v>2.1800000000000002</v>
      </c>
      <c r="H139">
        <f t="shared" si="60"/>
        <v>13.605504587155963</v>
      </c>
      <c r="I139" s="1">
        <f t="shared" si="53"/>
        <v>622.22400522675127</v>
      </c>
      <c r="J139" s="1">
        <v>108.57</v>
      </c>
      <c r="K139" s="1">
        <f t="shared" si="61"/>
        <v>6.2328767123287498E-2</v>
      </c>
      <c r="L139">
        <v>4.45</v>
      </c>
      <c r="M139">
        <f t="shared" si="62"/>
        <v>24.397752808988763</v>
      </c>
      <c r="N139" s="1">
        <f t="shared" si="54"/>
        <v>161.13435611343576</v>
      </c>
      <c r="O139" s="1">
        <v>69.319999999999993</v>
      </c>
      <c r="P139" s="1">
        <f t="shared" si="63"/>
        <v>-1.2957425601594963E-2</v>
      </c>
      <c r="Q139">
        <v>5.03</v>
      </c>
      <c r="R139">
        <f t="shared" si="64"/>
        <v>13.781312127236578</v>
      </c>
      <c r="S139" s="1">
        <f t="shared" si="55"/>
        <v>415.48211860570598</v>
      </c>
      <c r="T139" s="1">
        <v>91.78</v>
      </c>
      <c r="U139" s="1">
        <f t="shared" si="65"/>
        <v>-1.2693631669535188E-2</v>
      </c>
      <c r="V139">
        <v>7.08</v>
      </c>
      <c r="W139">
        <f t="shared" si="66"/>
        <v>12.963276836158192</v>
      </c>
      <c r="X139" s="1">
        <f t="shared" si="56"/>
        <v>100.51935788479707</v>
      </c>
      <c r="Y139" s="1">
        <v>21.29</v>
      </c>
      <c r="Z139" s="1">
        <f t="shared" si="67"/>
        <v>2.0613614573346206E-2</v>
      </c>
      <c r="AA139">
        <v>1.38</v>
      </c>
      <c r="AB139">
        <f t="shared" si="68"/>
        <v>15.427536231884059</v>
      </c>
      <c r="AC139" s="1">
        <v>1080.894</v>
      </c>
      <c r="AD139">
        <v>12094.8</v>
      </c>
      <c r="AE139">
        <f t="shared" si="57"/>
        <v>11.189626364842436</v>
      </c>
      <c r="AF139">
        <f t="shared" si="69"/>
        <v>2.6506693818831235</v>
      </c>
      <c r="AG139" s="1">
        <v>433.33300000000003</v>
      </c>
      <c r="AH139">
        <v>8233.7000000000007</v>
      </c>
      <c r="AI139">
        <f t="shared" si="70"/>
        <v>19.000860769892899</v>
      </c>
      <c r="AJ139">
        <f t="shared" si="71"/>
        <v>5.7139516632862506</v>
      </c>
      <c r="AK139" s="1">
        <v>156.31899999999999</v>
      </c>
      <c r="AL139">
        <v>3197.8</v>
      </c>
      <c r="AM139">
        <f t="shared" si="58"/>
        <v>20.456886239036844</v>
      </c>
      <c r="AN139">
        <f t="shared" si="72"/>
        <v>3.3885899931202692</v>
      </c>
      <c r="AO139" s="1">
        <f>_xll.BDH(AP$1,"EQY_SH_OUT",$C139,$C139)</f>
        <v>160.26</v>
      </c>
      <c r="AP139">
        <v>6512.6</v>
      </c>
      <c r="AQ139">
        <f t="shared" si="73"/>
        <v>40.637713715212783</v>
      </c>
      <c r="AR139">
        <f t="shared" si="74"/>
        <v>2.2584931978011853</v>
      </c>
      <c r="AS139" s="1">
        <f>_xll.BDH(AT$1,"EQY_SH_OUT",$C139,$C139)</f>
        <v>202.33099999999999</v>
      </c>
      <c r="AT139">
        <v>1721.6</v>
      </c>
      <c r="AU139">
        <f t="shared" si="75"/>
        <v>8.508829591115548</v>
      </c>
      <c r="AV139">
        <f t="shared" si="76"/>
        <v>2.5021067553438661</v>
      </c>
      <c r="AX139">
        <f>(D139+I139+N139+S139+X139)/5</f>
        <v>291.64486526297793</v>
      </c>
      <c r="AZ139">
        <f>(H139+M139+R139+W139+AB139)/5</f>
        <v>16.035076518284711</v>
      </c>
      <c r="BB139">
        <f t="shared" si="77"/>
        <v>3.3027621982869393</v>
      </c>
    </row>
    <row r="140" spans="3:54" x14ac:dyDescent="0.3">
      <c r="C140" s="2" t="s">
        <v>622</v>
      </c>
      <c r="D140" s="1">
        <f t="shared" si="52"/>
        <v>160.95340117836128</v>
      </c>
      <c r="E140" s="1">
        <v>30.05</v>
      </c>
      <c r="F140" s="1">
        <f t="shared" si="59"/>
        <v>4.1233541233541171E-2</v>
      </c>
      <c r="G140">
        <v>2.2000000000000002</v>
      </c>
      <c r="H140">
        <f t="shared" si="60"/>
        <v>13.659090909090908</v>
      </c>
      <c r="I140" s="1">
        <f t="shared" si="53"/>
        <v>585.71698751196459</v>
      </c>
      <c r="J140" s="1">
        <v>102.2</v>
      </c>
      <c r="K140" s="1">
        <f t="shared" si="61"/>
        <v>4.81761871989006E-3</v>
      </c>
      <c r="L140">
        <v>4.42</v>
      </c>
      <c r="M140">
        <f t="shared" si="62"/>
        <v>23.122171945701357</v>
      </c>
      <c r="N140" s="1">
        <f t="shared" si="54"/>
        <v>163.24965132496533</v>
      </c>
      <c r="O140" s="1">
        <v>70.23</v>
      </c>
      <c r="P140" s="1">
        <f t="shared" si="63"/>
        <v>1.1522396658504963E-2</v>
      </c>
      <c r="Q140">
        <v>5.0199999999999996</v>
      </c>
      <c r="R140">
        <f t="shared" si="64"/>
        <v>13.990039840637452</v>
      </c>
      <c r="S140" s="1">
        <f t="shared" si="55"/>
        <v>420.82390221820032</v>
      </c>
      <c r="T140" s="1">
        <v>92.96</v>
      </c>
      <c r="U140" s="1">
        <f t="shared" si="65"/>
        <v>1.9521824961614254E-2</v>
      </c>
      <c r="V140">
        <v>7.09</v>
      </c>
      <c r="W140">
        <f t="shared" si="66"/>
        <v>13.111424541607898</v>
      </c>
      <c r="X140" s="1">
        <f t="shared" si="56"/>
        <v>98.489140698772516</v>
      </c>
      <c r="Y140" s="1">
        <v>20.86</v>
      </c>
      <c r="Z140" s="1">
        <f t="shared" si="67"/>
        <v>2.8599605522682259E-2</v>
      </c>
      <c r="AA140">
        <v>1.37</v>
      </c>
      <c r="AB140">
        <f t="shared" si="68"/>
        <v>15.226277372262771</v>
      </c>
      <c r="AC140" s="1">
        <v>1080.894</v>
      </c>
      <c r="AD140">
        <v>12068</v>
      </c>
      <c r="AE140">
        <f t="shared" si="57"/>
        <v>11.164832074190439</v>
      </c>
      <c r="AF140">
        <f t="shared" si="69"/>
        <v>2.6914869655286706</v>
      </c>
      <c r="AG140" s="1">
        <v>433.33300000000003</v>
      </c>
      <c r="AH140">
        <v>8219.2000000000007</v>
      </c>
      <c r="AI140">
        <f t="shared" si="70"/>
        <v>18.967399205691699</v>
      </c>
      <c r="AJ140">
        <f t="shared" si="71"/>
        <v>5.3881925978197387</v>
      </c>
      <c r="AK140" s="1">
        <v>155.995</v>
      </c>
      <c r="AL140">
        <v>3194.3</v>
      </c>
      <c r="AM140">
        <f t="shared" si="58"/>
        <v>20.476938363409083</v>
      </c>
      <c r="AN140">
        <f t="shared" si="72"/>
        <v>3.4297119400181577</v>
      </c>
      <c r="AO140" s="1">
        <f>_xll.BDH(AP$1,"EQY_SH_OUT",$C140,$C140)</f>
        <v>160.26</v>
      </c>
      <c r="AP140">
        <v>6508</v>
      </c>
      <c r="AQ140">
        <f t="shared" si="73"/>
        <v>40.609010358167978</v>
      </c>
      <c r="AR140">
        <f t="shared" si="74"/>
        <v>2.2891471419791025</v>
      </c>
      <c r="AS140" s="1">
        <f>_xll.BDH(AT$1,"EQY_SH_OUT",$C140,$C140)</f>
        <v>202.33099999999999</v>
      </c>
      <c r="AT140">
        <v>1720.2</v>
      </c>
      <c r="AU140">
        <f t="shared" si="75"/>
        <v>8.5019102361971228</v>
      </c>
      <c r="AV140">
        <f t="shared" si="76"/>
        <v>2.4535662481106848</v>
      </c>
      <c r="AX140">
        <f>(D140+I140+N140+S140+X140)/5</f>
        <v>285.8466165864528</v>
      </c>
      <c r="AZ140">
        <f>(H140+M140+R140+W140+AB140)/5</f>
        <v>15.821800921860078</v>
      </c>
      <c r="BB140">
        <f t="shared" si="77"/>
        <v>3.2504209786912712</v>
      </c>
    </row>
    <row r="141" spans="3:54" x14ac:dyDescent="0.3">
      <c r="C141" s="2" t="s">
        <v>621</v>
      </c>
      <c r="D141" s="1">
        <f t="shared" si="52"/>
        <v>154.57953936797028</v>
      </c>
      <c r="E141" s="1">
        <v>28.86</v>
      </c>
      <c r="F141" s="1">
        <f t="shared" si="59"/>
        <v>-3.8640906062624936E-2</v>
      </c>
      <c r="G141">
        <v>2.19</v>
      </c>
      <c r="H141">
        <f t="shared" si="60"/>
        <v>13.178082191780822</v>
      </c>
      <c r="I141" s="1">
        <f t="shared" si="53"/>
        <v>582.90875538005776</v>
      </c>
      <c r="J141" s="1">
        <v>101.71</v>
      </c>
      <c r="K141" s="1">
        <f t="shared" si="61"/>
        <v>-5.7018357129612562E-2</v>
      </c>
      <c r="L141">
        <v>4.37</v>
      </c>
      <c r="M141">
        <f t="shared" si="62"/>
        <v>23.274599542334094</v>
      </c>
      <c r="N141" s="1">
        <f t="shared" si="54"/>
        <v>161.39005113900529</v>
      </c>
      <c r="O141" s="1">
        <v>69.430000000000007</v>
      </c>
      <c r="P141" s="1">
        <f t="shared" si="63"/>
        <v>-1.0968660968660893E-2</v>
      </c>
      <c r="Q141">
        <v>4.97</v>
      </c>
      <c r="R141">
        <f t="shared" si="64"/>
        <v>13.969818913480887</v>
      </c>
      <c r="S141" s="1">
        <f t="shared" si="55"/>
        <v>412.76595744681055</v>
      </c>
      <c r="T141" s="1">
        <v>91.18</v>
      </c>
      <c r="U141" s="1">
        <f t="shared" si="65"/>
        <v>-3.3700720644340709E-2</v>
      </c>
      <c r="V141">
        <v>7.08</v>
      </c>
      <c r="W141">
        <f t="shared" si="66"/>
        <v>12.878531073446329</v>
      </c>
      <c r="X141" s="1">
        <f t="shared" si="56"/>
        <v>95.75070821529755</v>
      </c>
      <c r="Y141" s="1">
        <v>20.28</v>
      </c>
      <c r="Z141" s="1">
        <f t="shared" si="67"/>
        <v>-4.6992481203007475E-2</v>
      </c>
      <c r="AA141">
        <v>1.37</v>
      </c>
      <c r="AB141">
        <f t="shared" si="68"/>
        <v>14.802919708029197</v>
      </c>
      <c r="AC141" s="1">
        <v>1080.894</v>
      </c>
      <c r="AD141">
        <v>12041.1</v>
      </c>
      <c r="AE141">
        <f t="shared" si="57"/>
        <v>11.139945267528546</v>
      </c>
      <c r="AF141">
        <f t="shared" si="69"/>
        <v>2.5906770012706479</v>
      </c>
      <c r="AG141" s="1">
        <v>433.33300000000003</v>
      </c>
      <c r="AH141">
        <v>8124</v>
      </c>
      <c r="AI141">
        <f t="shared" si="70"/>
        <v>18.747706729005174</v>
      </c>
      <c r="AJ141">
        <f t="shared" si="71"/>
        <v>5.4251968771541117</v>
      </c>
      <c r="AK141" s="1">
        <v>155.995</v>
      </c>
      <c r="AL141">
        <v>3178.3</v>
      </c>
      <c r="AM141">
        <f t="shared" si="58"/>
        <v>20.374370973428636</v>
      </c>
      <c r="AN141">
        <f t="shared" si="72"/>
        <v>3.4077125664663503</v>
      </c>
      <c r="AO141" s="1">
        <f>_xll.BDH(AP$1,"EQY_SH_OUT",$C141,$C141)</f>
        <v>160.26</v>
      </c>
      <c r="AP141">
        <v>6503.4</v>
      </c>
      <c r="AQ141">
        <f t="shared" si="73"/>
        <v>40.580307001123174</v>
      </c>
      <c r="AR141">
        <f t="shared" si="74"/>
        <v>2.246902666297629</v>
      </c>
      <c r="AS141" s="1">
        <f>_xll.BDH(AT$1,"EQY_SH_OUT",$C141,$C141)</f>
        <v>202.33099999999999</v>
      </c>
      <c r="AT141">
        <v>1719</v>
      </c>
      <c r="AU141">
        <f t="shared" si="75"/>
        <v>8.4959793605527576</v>
      </c>
      <c r="AV141">
        <f t="shared" si="76"/>
        <v>2.3870114485165796</v>
      </c>
      <c r="AX141">
        <f>(D141+I141+N141+S141+X141)/5</f>
        <v>281.47900230982833</v>
      </c>
      <c r="AZ141">
        <f>(H141+M141+R141+W141+AB141)/5</f>
        <v>15.620790285814266</v>
      </c>
      <c r="BB141">
        <f t="shared" si="77"/>
        <v>3.2115001119410636</v>
      </c>
    </row>
    <row r="142" spans="3:54" x14ac:dyDescent="0.3">
      <c r="C142" s="2" t="s">
        <v>620</v>
      </c>
      <c r="D142" s="1">
        <f t="shared" si="52"/>
        <v>160.79271558650271</v>
      </c>
      <c r="E142" s="1">
        <v>30.02</v>
      </c>
      <c r="F142" s="1">
        <f t="shared" si="59"/>
        <v>1.6683350016684084E-3</v>
      </c>
      <c r="G142">
        <v>2.1800000000000002</v>
      </c>
      <c r="H142">
        <f t="shared" si="60"/>
        <v>13.77064220183486</v>
      </c>
      <c r="I142" s="1">
        <f t="shared" si="53"/>
        <v>618.15493417847836</v>
      </c>
      <c r="J142" s="1">
        <v>107.86</v>
      </c>
      <c r="K142" s="1">
        <f t="shared" si="61"/>
        <v>1.4580001881290494E-2</v>
      </c>
      <c r="L142">
        <v>4.29</v>
      </c>
      <c r="M142">
        <f t="shared" si="62"/>
        <v>25.142191142191141</v>
      </c>
      <c r="N142" s="1">
        <f t="shared" si="54"/>
        <v>163.1799163179918</v>
      </c>
      <c r="O142" s="1">
        <v>70.2</v>
      </c>
      <c r="P142" s="1">
        <f t="shared" si="63"/>
        <v>3.9691943127962093E-2</v>
      </c>
      <c r="Q142">
        <v>4.96</v>
      </c>
      <c r="R142">
        <f t="shared" si="64"/>
        <v>14.153225806451614</v>
      </c>
      <c r="S142" s="1">
        <f t="shared" si="55"/>
        <v>427.16161158895636</v>
      </c>
      <c r="T142" s="1">
        <v>94.36</v>
      </c>
      <c r="U142" s="1">
        <f t="shared" si="65"/>
        <v>5.8629144014497037E-3</v>
      </c>
      <c r="V142">
        <v>7.06</v>
      </c>
      <c r="W142">
        <f t="shared" si="66"/>
        <v>13.36543909348442</v>
      </c>
      <c r="X142" s="1">
        <f t="shared" si="56"/>
        <v>100.47214353163372</v>
      </c>
      <c r="Y142" s="1">
        <v>21.28</v>
      </c>
      <c r="Z142" s="1">
        <f t="shared" si="67"/>
        <v>1.0446343779677125E-2</v>
      </c>
      <c r="AA142">
        <v>1.36</v>
      </c>
      <c r="AB142">
        <f t="shared" si="68"/>
        <v>15.647058823529411</v>
      </c>
      <c r="AC142" s="1">
        <v>1080.894</v>
      </c>
      <c r="AD142">
        <v>12001.3</v>
      </c>
      <c r="AE142">
        <f t="shared" si="57"/>
        <v>11.103123895590132</v>
      </c>
      <c r="AF142">
        <f t="shared" si="69"/>
        <v>2.7037435844450184</v>
      </c>
      <c r="AG142" s="1">
        <v>433.33300000000003</v>
      </c>
      <c r="AH142">
        <v>8083</v>
      </c>
      <c r="AI142">
        <f t="shared" si="70"/>
        <v>18.65309127160867</v>
      </c>
      <c r="AJ142">
        <f t="shared" si="71"/>
        <v>5.7824195694667821</v>
      </c>
      <c r="AK142" s="1">
        <v>155.995</v>
      </c>
      <c r="AL142">
        <v>3174.5</v>
      </c>
      <c r="AM142">
        <f t="shared" si="58"/>
        <v>20.350011218308278</v>
      </c>
      <c r="AN142">
        <f t="shared" si="72"/>
        <v>3.449629547960309</v>
      </c>
      <c r="AO142" s="1">
        <f>_xll.BDH(AP$1,"EQY_SH_OUT",$C142,$C142)</f>
        <v>160.26</v>
      </c>
      <c r="AP142">
        <v>6493.1</v>
      </c>
      <c r="AQ142">
        <f t="shared" si="73"/>
        <v>40.516036440783729</v>
      </c>
      <c r="AR142">
        <f t="shared" si="74"/>
        <v>2.3289543669433703</v>
      </c>
      <c r="AS142" s="1">
        <f>_xll.BDH(AT$1,"EQY_SH_OUT",$C142,$C142)</f>
        <v>202.33099999999999</v>
      </c>
      <c r="AT142">
        <v>1715.6</v>
      </c>
      <c r="AU142">
        <f t="shared" si="75"/>
        <v>8.4791752128937237</v>
      </c>
      <c r="AV142">
        <f t="shared" si="76"/>
        <v>2.509678060153882</v>
      </c>
      <c r="AX142">
        <f>(D142+I142+N142+S142+X142)/5</f>
        <v>293.95226424071262</v>
      </c>
      <c r="AZ142">
        <f>(H142+M142+R142+W142+AB142)/5</f>
        <v>16.41571141349829</v>
      </c>
      <c r="BB142">
        <f t="shared" si="77"/>
        <v>3.3548850257938723</v>
      </c>
    </row>
    <row r="143" spans="3:54" x14ac:dyDescent="0.3">
      <c r="C143" s="2" t="s">
        <v>619</v>
      </c>
      <c r="D143" s="1">
        <f t="shared" si="52"/>
        <v>160.52490626673836</v>
      </c>
      <c r="E143" s="1">
        <v>29.97</v>
      </c>
      <c r="F143" s="1">
        <f t="shared" si="59"/>
        <v>1.1133603238866252E-2</v>
      </c>
      <c r="G143">
        <v>2.16</v>
      </c>
      <c r="H143">
        <f t="shared" si="60"/>
        <v>13.874999999999998</v>
      </c>
      <c r="I143" s="1">
        <f t="shared" si="53"/>
        <v>609.27175090407968</v>
      </c>
      <c r="J143" s="1">
        <v>106.31</v>
      </c>
      <c r="K143" s="1">
        <f t="shared" si="61"/>
        <v>-3.935163496673888E-3</v>
      </c>
      <c r="L143">
        <v>4.28</v>
      </c>
      <c r="M143">
        <f t="shared" si="62"/>
        <v>24.838785046728972</v>
      </c>
      <c r="N143" s="1">
        <f t="shared" si="54"/>
        <v>156.95025569502573</v>
      </c>
      <c r="O143" s="1">
        <v>67.52</v>
      </c>
      <c r="P143" s="1">
        <f t="shared" si="63"/>
        <v>-4.834390415785772E-2</v>
      </c>
      <c r="Q143">
        <v>4.88</v>
      </c>
      <c r="R143">
        <f t="shared" si="64"/>
        <v>13.836065573770492</v>
      </c>
      <c r="S143" s="1">
        <f t="shared" si="55"/>
        <v>424.67179719330221</v>
      </c>
      <c r="T143" s="1">
        <v>93.81</v>
      </c>
      <c r="U143" s="1">
        <f t="shared" si="65"/>
        <v>6.6530743642021495E-3</v>
      </c>
      <c r="V143">
        <v>7.05</v>
      </c>
      <c r="W143">
        <f t="shared" si="66"/>
        <v>13.306382978723406</v>
      </c>
      <c r="X143" s="1">
        <f t="shared" si="56"/>
        <v>99.433427762039756</v>
      </c>
      <c r="Y143" s="1">
        <v>21.06</v>
      </c>
      <c r="Z143" s="1">
        <f t="shared" si="67"/>
        <v>1.0556621880998041E-2</v>
      </c>
      <c r="AA143">
        <v>1.36</v>
      </c>
      <c r="AB143">
        <f t="shared" si="68"/>
        <v>15.485294117647056</v>
      </c>
      <c r="AC143" s="1">
        <v>1080.894</v>
      </c>
      <c r="AD143">
        <v>11974.7</v>
      </c>
      <c r="AE143">
        <f t="shared" si="57"/>
        <v>11.078514636957927</v>
      </c>
      <c r="AF143">
        <f t="shared" si="69"/>
        <v>2.7052363048761134</v>
      </c>
      <c r="AG143" s="1">
        <v>433.33300000000003</v>
      </c>
      <c r="AH143">
        <v>8105.5</v>
      </c>
      <c r="AI143">
        <f t="shared" si="70"/>
        <v>18.705014388472605</v>
      </c>
      <c r="AJ143">
        <f t="shared" si="71"/>
        <v>5.6835027117389432</v>
      </c>
      <c r="AK143" s="1">
        <v>155.995</v>
      </c>
      <c r="AL143">
        <v>3158.7</v>
      </c>
      <c r="AM143">
        <f t="shared" si="58"/>
        <v>20.248725920702586</v>
      </c>
      <c r="AN143">
        <f t="shared" si="72"/>
        <v>3.3345307879823975</v>
      </c>
      <c r="AO143" s="1">
        <f>_xll.BDH(AP$1,"EQY_SH_OUT",$C143,$C143)</f>
        <v>160.26</v>
      </c>
      <c r="AP143">
        <v>6488.3</v>
      </c>
      <c r="AQ143">
        <f t="shared" si="73"/>
        <v>40.486085111693498</v>
      </c>
      <c r="AR143">
        <f t="shared" si="74"/>
        <v>2.3170923970839818</v>
      </c>
      <c r="AS143" s="1">
        <f>_xll.BDH(AT$1,"EQY_SH_OUT",$C143,$C143)</f>
        <v>202.33099999999999</v>
      </c>
      <c r="AT143">
        <v>1714.5</v>
      </c>
      <c r="AU143">
        <f t="shared" si="75"/>
        <v>8.4737385768863902</v>
      </c>
      <c r="AV143">
        <f t="shared" si="76"/>
        <v>2.4853256692913379</v>
      </c>
      <c r="AX143">
        <f>(D143+I143+N143+S143+X143)/5</f>
        <v>290.17042756423717</v>
      </c>
      <c r="AZ143">
        <f>(H143+M143+R143+W143+AB143)/5</f>
        <v>16.268305543373984</v>
      </c>
      <c r="BB143">
        <f t="shared" si="77"/>
        <v>3.3051375741945548</v>
      </c>
    </row>
    <row r="144" spans="3:54" x14ac:dyDescent="0.3">
      <c r="C144" s="2" t="s">
        <v>618</v>
      </c>
      <c r="D144" s="1">
        <f t="shared" si="52"/>
        <v>158.75736475629381</v>
      </c>
      <c r="E144" s="1">
        <v>29.64</v>
      </c>
      <c r="F144" s="1">
        <f t="shared" si="59"/>
        <v>9.0507726269315691E-2</v>
      </c>
      <c r="G144">
        <v>2.11</v>
      </c>
      <c r="H144">
        <f t="shared" si="60"/>
        <v>14.047393364928912</v>
      </c>
      <c r="I144" s="1">
        <f t="shared" si="53"/>
        <v>611.67880701714262</v>
      </c>
      <c r="J144" s="1">
        <v>106.73</v>
      </c>
      <c r="K144" s="1">
        <f t="shared" si="61"/>
        <v>-3.2103019860342696E-2</v>
      </c>
      <c r="L144">
        <v>4.26</v>
      </c>
      <c r="M144">
        <f t="shared" si="62"/>
        <v>25.05399061032864</v>
      </c>
      <c r="N144" s="1">
        <f t="shared" si="54"/>
        <v>164.92329149232933</v>
      </c>
      <c r="O144" s="1">
        <v>70.95</v>
      </c>
      <c r="P144" s="1">
        <f t="shared" si="63"/>
        <v>3.9103690685412973E-2</v>
      </c>
      <c r="Q144">
        <v>4.87</v>
      </c>
      <c r="R144">
        <f t="shared" si="64"/>
        <v>14.568788501026694</v>
      </c>
      <c r="S144" s="1">
        <f t="shared" si="55"/>
        <v>421.86509732911026</v>
      </c>
      <c r="T144" s="1">
        <v>93.19</v>
      </c>
      <c r="U144" s="1">
        <f t="shared" si="65"/>
        <v>4.496523884278969E-2</v>
      </c>
      <c r="V144">
        <v>7.04</v>
      </c>
      <c r="W144">
        <f t="shared" si="66"/>
        <v>13.237215909090908</v>
      </c>
      <c r="X144" s="1">
        <f t="shared" si="56"/>
        <v>98.394711992445806</v>
      </c>
      <c r="Y144" s="1">
        <v>20.84</v>
      </c>
      <c r="Z144" s="1">
        <f t="shared" si="67"/>
        <v>3.7848605577689431E-2</v>
      </c>
      <c r="AA144">
        <v>1.36</v>
      </c>
      <c r="AB144">
        <f t="shared" si="68"/>
        <v>15.323529411764705</v>
      </c>
      <c r="AC144" s="1">
        <v>1089.144</v>
      </c>
      <c r="AD144">
        <v>11948.1</v>
      </c>
      <c r="AE144">
        <f t="shared" si="57"/>
        <v>10.970174742733743</v>
      </c>
      <c r="AF144">
        <f t="shared" si="69"/>
        <v>2.701871273256836</v>
      </c>
      <c r="AG144" s="1">
        <v>433.33300000000003</v>
      </c>
      <c r="AH144">
        <v>8083.6</v>
      </c>
      <c r="AI144">
        <f t="shared" si="70"/>
        <v>18.654475888058375</v>
      </c>
      <c r="AJ144">
        <f t="shared" si="71"/>
        <v>5.7214150984709784</v>
      </c>
      <c r="AK144" s="1">
        <v>155.995</v>
      </c>
      <c r="AL144">
        <v>3155.1</v>
      </c>
      <c r="AM144">
        <f t="shared" si="58"/>
        <v>20.225648257956983</v>
      </c>
      <c r="AN144">
        <f t="shared" si="72"/>
        <v>3.5079221736236574</v>
      </c>
      <c r="AO144" s="1">
        <f>_xll.BDH(AP$1,"EQY_SH_OUT",$C144,$C144)</f>
        <v>160.26</v>
      </c>
      <c r="AP144">
        <v>6483.6</v>
      </c>
      <c r="AQ144">
        <f t="shared" si="73"/>
        <v>40.456757768625984</v>
      </c>
      <c r="AR144">
        <f t="shared" si="74"/>
        <v>2.3034470664445679</v>
      </c>
      <c r="AS144" s="1">
        <f>_xll.BDH(AT$1,"EQY_SH_OUT",$C144,$C144)</f>
        <v>202.33099999999999</v>
      </c>
      <c r="AT144">
        <v>1713.4</v>
      </c>
      <c r="AU144">
        <f t="shared" si="75"/>
        <v>8.468301940879055</v>
      </c>
      <c r="AV144">
        <f t="shared" si="76"/>
        <v>2.46094201003852</v>
      </c>
      <c r="AX144">
        <f>(D144+I144+N144+S144+X144)/5</f>
        <v>291.12385451746434</v>
      </c>
      <c r="AZ144">
        <f>(H144+M144+R144+W144+AB144)/5</f>
        <v>16.446183559427972</v>
      </c>
      <c r="BB144">
        <f t="shared" si="77"/>
        <v>3.3391195243669118</v>
      </c>
    </row>
    <row r="145" spans="3:54" x14ac:dyDescent="0.3">
      <c r="C145" s="2" t="s">
        <v>617</v>
      </c>
      <c r="D145" s="1">
        <f t="shared" si="52"/>
        <v>145.58114622388885</v>
      </c>
      <c r="E145" s="1">
        <v>27.18</v>
      </c>
      <c r="F145" s="1">
        <f t="shared" si="59"/>
        <v>1.3800820589332297E-2</v>
      </c>
      <c r="G145">
        <v>1.82</v>
      </c>
      <c r="H145">
        <f t="shared" si="60"/>
        <v>14.934065934065933</v>
      </c>
      <c r="I145" s="1">
        <f t="shared" si="53"/>
        <v>631.96685139867247</v>
      </c>
      <c r="J145" s="1">
        <v>110.27</v>
      </c>
      <c r="K145" s="1">
        <f t="shared" si="61"/>
        <v>6.1131386861315029E-3</v>
      </c>
      <c r="L145">
        <v>4.21</v>
      </c>
      <c r="M145">
        <f t="shared" si="62"/>
        <v>26.192399049881235</v>
      </c>
      <c r="N145" s="1">
        <f t="shared" si="54"/>
        <v>158.71687587168776</v>
      </c>
      <c r="O145" s="1">
        <v>68.28</v>
      </c>
      <c r="P145" s="1">
        <f t="shared" si="63"/>
        <v>-0.12044312765683363</v>
      </c>
      <c r="Q145">
        <v>4.88</v>
      </c>
      <c r="R145">
        <f t="shared" si="64"/>
        <v>13.991803278688526</v>
      </c>
      <c r="S145" s="1">
        <f t="shared" si="55"/>
        <v>403.71208691715913</v>
      </c>
      <c r="T145" s="1">
        <v>89.18</v>
      </c>
      <c r="U145" s="1">
        <f t="shared" si="65"/>
        <v>-4.364611260053608E-2</v>
      </c>
      <c r="V145">
        <v>7.03</v>
      </c>
      <c r="W145">
        <f t="shared" si="66"/>
        <v>12.685633001422476</v>
      </c>
      <c r="X145" s="1">
        <f t="shared" si="56"/>
        <v>94.806421152030296</v>
      </c>
      <c r="Y145" s="1">
        <v>20.079999999999998</v>
      </c>
      <c r="Z145" s="1">
        <f t="shared" si="67"/>
        <v>-2.4838549428713996E-3</v>
      </c>
      <c r="AA145">
        <v>1.35</v>
      </c>
      <c r="AB145">
        <f t="shared" si="68"/>
        <v>14.874074074074072</v>
      </c>
      <c r="AC145" s="1">
        <v>1089.144</v>
      </c>
      <c r="AD145">
        <v>11090.6</v>
      </c>
      <c r="AE145">
        <f t="shared" si="57"/>
        <v>10.182859199518154</v>
      </c>
      <c r="AF145">
        <f t="shared" si="69"/>
        <v>2.6691913800876419</v>
      </c>
      <c r="AG145" s="1">
        <v>433.33300000000003</v>
      </c>
      <c r="AH145">
        <v>7995.4</v>
      </c>
      <c r="AI145">
        <f t="shared" si="70"/>
        <v>18.450937269951744</v>
      </c>
      <c r="AJ145">
        <f t="shared" si="71"/>
        <v>5.9763901630937797</v>
      </c>
      <c r="AK145" s="1">
        <v>155.995</v>
      </c>
      <c r="AL145">
        <v>3156</v>
      </c>
      <c r="AM145">
        <f t="shared" si="58"/>
        <v>20.231417673643385</v>
      </c>
      <c r="AN145">
        <f t="shared" si="72"/>
        <v>3.3749488593155896</v>
      </c>
      <c r="AO145" s="1">
        <f>_xll.BDH(AP$1,"EQY_SH_OUT",$C145,$C145)</f>
        <v>159.59800000000001</v>
      </c>
      <c r="AP145">
        <v>6478.8</v>
      </c>
      <c r="AQ145">
        <f t="shared" si="73"/>
        <v>40.594493665334149</v>
      </c>
      <c r="AR145">
        <f t="shared" si="74"/>
        <v>2.1968496696919186</v>
      </c>
      <c r="AS145" s="1">
        <f>_xll.BDH(AT$1,"EQY_SH_OUT",$C145,$C145)</f>
        <v>202.33099999999999</v>
      </c>
      <c r="AT145">
        <v>1712.3</v>
      </c>
      <c r="AU145">
        <f t="shared" si="75"/>
        <v>8.4628653048717197</v>
      </c>
      <c r="AV145">
        <f t="shared" si="76"/>
        <v>2.3727188459966126</v>
      </c>
      <c r="AX145">
        <f>(D145+I145+N145+S145+X145)/5</f>
        <v>286.95667631268765</v>
      </c>
      <c r="AZ145">
        <f>(H145+M145+R145+W145+AB145)/5</f>
        <v>16.535595067626449</v>
      </c>
      <c r="BB145">
        <f t="shared" si="77"/>
        <v>3.3180197836371086</v>
      </c>
    </row>
    <row r="146" spans="3:54" x14ac:dyDescent="0.3">
      <c r="C146" s="2" t="s">
        <v>616</v>
      </c>
      <c r="D146" s="1">
        <f t="shared" si="52"/>
        <v>143.59935725763282</v>
      </c>
      <c r="E146" s="1">
        <v>26.81</v>
      </c>
      <c r="F146" s="1">
        <f t="shared" si="59"/>
        <v>1.9779383796120209E-2</v>
      </c>
      <c r="G146">
        <v>1.8</v>
      </c>
      <c r="H146">
        <f t="shared" si="60"/>
        <v>14.894444444444444</v>
      </c>
      <c r="I146" s="1">
        <f t="shared" si="53"/>
        <v>628.12702378973881</v>
      </c>
      <c r="J146" s="1">
        <v>109.6</v>
      </c>
      <c r="K146" s="1">
        <f t="shared" si="61"/>
        <v>-1.824484583106134E-4</v>
      </c>
      <c r="L146">
        <v>4.1900000000000004</v>
      </c>
      <c r="M146">
        <f t="shared" si="62"/>
        <v>26.157517899761334</v>
      </c>
      <c r="N146" s="1">
        <f t="shared" si="54"/>
        <v>180.4509530450955</v>
      </c>
      <c r="O146" s="1">
        <v>77.63</v>
      </c>
      <c r="P146" s="1">
        <f t="shared" si="63"/>
        <v>2.5359926033549085E-2</v>
      </c>
      <c r="Q146">
        <v>4.87</v>
      </c>
      <c r="R146">
        <f t="shared" si="64"/>
        <v>15.940451745379875</v>
      </c>
      <c r="S146" s="1">
        <f t="shared" si="55"/>
        <v>422.13671344499983</v>
      </c>
      <c r="T146" s="1">
        <v>93.25</v>
      </c>
      <c r="U146" s="1">
        <f t="shared" si="65"/>
        <v>3.8765734655230144E-2</v>
      </c>
      <c r="V146">
        <v>7.02</v>
      </c>
      <c r="W146">
        <f t="shared" si="66"/>
        <v>13.283475783475785</v>
      </c>
      <c r="X146" s="1">
        <f t="shared" si="56"/>
        <v>95.042492917847113</v>
      </c>
      <c r="Y146" s="1">
        <v>20.13</v>
      </c>
      <c r="Z146" s="1">
        <f t="shared" si="67"/>
        <v>1.9240506329113893E-2</v>
      </c>
      <c r="AA146">
        <v>1.35</v>
      </c>
      <c r="AB146">
        <f t="shared" si="68"/>
        <v>14.91111111111111</v>
      </c>
      <c r="AC146" s="1">
        <v>1089.144</v>
      </c>
      <c r="AD146">
        <v>11034.3</v>
      </c>
      <c r="AE146">
        <f t="shared" si="57"/>
        <v>10.131167228575835</v>
      </c>
      <c r="AF146">
        <f t="shared" si="69"/>
        <v>2.6462893559174572</v>
      </c>
      <c r="AG146" s="1">
        <v>433.33300000000003</v>
      </c>
      <c r="AH146">
        <v>7970.8</v>
      </c>
      <c r="AI146">
        <f t="shared" si="70"/>
        <v>18.394167995513843</v>
      </c>
      <c r="AJ146">
        <f t="shared" si="71"/>
        <v>5.9584102975861892</v>
      </c>
      <c r="AK146" s="1">
        <v>155.995</v>
      </c>
      <c r="AL146">
        <v>3152.5</v>
      </c>
      <c r="AM146">
        <f t="shared" si="58"/>
        <v>20.208981057085161</v>
      </c>
      <c r="AN146">
        <f t="shared" si="72"/>
        <v>3.8413614115781129</v>
      </c>
      <c r="AO146" s="1">
        <f>_xll.BDH(AP$1,"EQY_SH_OUT",$C146,$C146)</f>
        <v>159.59800000000001</v>
      </c>
      <c r="AP146">
        <v>6474</v>
      </c>
      <c r="AQ146">
        <f t="shared" si="73"/>
        <v>40.564418100477447</v>
      </c>
      <c r="AR146">
        <f t="shared" si="74"/>
        <v>2.2988127123880138</v>
      </c>
      <c r="AS146" s="1">
        <f>_xll.BDH(AT$1,"EQY_SH_OUT",$C146,$C146)</f>
        <v>203.179</v>
      </c>
      <c r="AT146">
        <v>1711.1</v>
      </c>
      <c r="AU146">
        <f t="shared" si="75"/>
        <v>8.4216380629887926</v>
      </c>
      <c r="AV146">
        <f t="shared" si="76"/>
        <v>2.3902713283852495</v>
      </c>
      <c r="AX146">
        <f>(D146+I146+N146+S146+X146)/5</f>
        <v>293.87130809106282</v>
      </c>
      <c r="AZ146">
        <f>(H146+M146+R146+W146+AB146)/5</f>
        <v>17.037400196834508</v>
      </c>
      <c r="BB146">
        <f t="shared" si="77"/>
        <v>3.4270290211710046</v>
      </c>
    </row>
    <row r="147" spans="3:54" x14ac:dyDescent="0.3">
      <c r="C147" s="2" t="s">
        <v>615</v>
      </c>
      <c r="D147" s="1">
        <f t="shared" si="52"/>
        <v>140.81414033208381</v>
      </c>
      <c r="E147" s="1">
        <v>26.29</v>
      </c>
      <c r="F147" s="1">
        <f t="shared" si="59"/>
        <v>-3.0337504740235444E-3</v>
      </c>
      <c r="G147">
        <v>1.79</v>
      </c>
      <c r="H147">
        <f t="shared" si="60"/>
        <v>14.687150837988826</v>
      </c>
      <c r="I147" s="1">
        <f t="shared" si="53"/>
        <v>628.2416455094085</v>
      </c>
      <c r="J147" s="1">
        <v>109.62</v>
      </c>
      <c r="K147" s="1">
        <f t="shared" si="61"/>
        <v>3.7773359840954424E-2</v>
      </c>
      <c r="L147">
        <v>4.17</v>
      </c>
      <c r="M147">
        <f t="shared" si="62"/>
        <v>26.287769784172664</v>
      </c>
      <c r="N147" s="1">
        <f t="shared" si="54"/>
        <v>175.98791259879144</v>
      </c>
      <c r="O147" s="1">
        <v>75.709999999999994</v>
      </c>
      <c r="P147" s="1">
        <f t="shared" si="63"/>
        <v>-4.6016302918749918E-3</v>
      </c>
      <c r="Q147">
        <v>4.8600000000000003</v>
      </c>
      <c r="R147">
        <f t="shared" si="64"/>
        <v>15.57818930041152</v>
      </c>
      <c r="S147" s="1">
        <f t="shared" si="55"/>
        <v>406.38297872340621</v>
      </c>
      <c r="T147" s="1">
        <v>89.77</v>
      </c>
      <c r="U147" s="1">
        <f t="shared" si="65"/>
        <v>-3.1093836757357662E-3</v>
      </c>
      <c r="V147">
        <v>6.94</v>
      </c>
      <c r="W147">
        <f t="shared" si="66"/>
        <v>12.93515850144092</v>
      </c>
      <c r="X147" s="1">
        <f t="shared" si="56"/>
        <v>93.248347497639372</v>
      </c>
      <c r="Y147" s="1">
        <v>19.75</v>
      </c>
      <c r="Z147" s="1">
        <f t="shared" si="67"/>
        <v>-5.411877394636011E-2</v>
      </c>
      <c r="AA147">
        <v>1.37</v>
      </c>
      <c r="AB147">
        <f t="shared" si="68"/>
        <v>14.416058394160583</v>
      </c>
      <c r="AC147" s="1">
        <v>1089.144</v>
      </c>
      <c r="AD147">
        <v>11017.9</v>
      </c>
      <c r="AE147">
        <f t="shared" si="57"/>
        <v>10.116109531889263</v>
      </c>
      <c r="AF147">
        <f t="shared" si="69"/>
        <v>2.5988251626898049</v>
      </c>
      <c r="AG147" s="1">
        <v>433.33300000000003</v>
      </c>
      <c r="AH147">
        <v>7890.1</v>
      </c>
      <c r="AI147">
        <f t="shared" si="70"/>
        <v>18.207937083028526</v>
      </c>
      <c r="AJ147">
        <f t="shared" si="71"/>
        <v>6.0204513833791715</v>
      </c>
      <c r="AK147" s="1">
        <v>155.708</v>
      </c>
      <c r="AL147">
        <v>3148.9</v>
      </c>
      <c r="AM147">
        <f t="shared" si="58"/>
        <v>20.223109923703344</v>
      </c>
      <c r="AN147">
        <f t="shared" si="72"/>
        <v>3.7437367588681756</v>
      </c>
      <c r="AO147" s="1">
        <f>_xll.BDH(AP$1,"EQY_SH_OUT",$C147,$C147)</f>
        <v>159.59800000000001</v>
      </c>
      <c r="AP147">
        <v>6469.3</v>
      </c>
      <c r="AQ147">
        <f t="shared" si="73"/>
        <v>40.534969109888593</v>
      </c>
      <c r="AR147">
        <f t="shared" si="74"/>
        <v>2.2146310203576896</v>
      </c>
      <c r="AS147" s="1">
        <f>_xll.BDH(AT$1,"EQY_SH_OUT",$C147,$C147)</f>
        <v>203.179</v>
      </c>
      <c r="AT147">
        <v>1717.4</v>
      </c>
      <c r="AU147">
        <f t="shared" si="75"/>
        <v>8.452645204474873</v>
      </c>
      <c r="AV147">
        <f t="shared" si="76"/>
        <v>2.3365466693839521</v>
      </c>
      <c r="AX147">
        <f>(D147+I147+N147+S147+X147)/5</f>
        <v>288.93500493226583</v>
      </c>
      <c r="AZ147">
        <f>(H147+M147+R147+W147+AB147)/5</f>
        <v>16.780865363634906</v>
      </c>
      <c r="BB147">
        <f t="shared" si="77"/>
        <v>3.382838198935759</v>
      </c>
    </row>
    <row r="148" spans="3:54" x14ac:dyDescent="0.3">
      <c r="C148" s="2" t="s">
        <v>614</v>
      </c>
      <c r="D148" s="1">
        <f t="shared" si="52"/>
        <v>141.24263524370673</v>
      </c>
      <c r="E148" s="1">
        <v>26.37</v>
      </c>
      <c r="F148" s="1">
        <f t="shared" si="59"/>
        <v>1.138952164009055E-3</v>
      </c>
      <c r="G148">
        <v>1.78</v>
      </c>
      <c r="H148">
        <f t="shared" si="60"/>
        <v>14.814606741573034</v>
      </c>
      <c r="I148" s="1">
        <f t="shared" si="53"/>
        <v>605.37461243531118</v>
      </c>
      <c r="J148" s="1">
        <v>105.63</v>
      </c>
      <c r="K148" s="1">
        <f t="shared" si="61"/>
        <v>3.9563035134337232E-2</v>
      </c>
      <c r="L148">
        <v>4.1900000000000004</v>
      </c>
      <c r="M148">
        <f t="shared" si="62"/>
        <v>25.210023866348447</v>
      </c>
      <c r="N148" s="1">
        <f t="shared" si="54"/>
        <v>176.80148768014897</v>
      </c>
      <c r="O148" s="1">
        <v>76.06</v>
      </c>
      <c r="P148" s="1">
        <f t="shared" si="63"/>
        <v>1.2378543857314073E-2</v>
      </c>
      <c r="Q148">
        <v>4.87</v>
      </c>
      <c r="R148">
        <f t="shared" si="64"/>
        <v>15.618069815195073</v>
      </c>
      <c r="S148" s="1">
        <f t="shared" si="55"/>
        <v>407.65052059755743</v>
      </c>
      <c r="T148" s="1">
        <v>90.05</v>
      </c>
      <c r="U148" s="1">
        <f t="shared" si="65"/>
        <v>1.6939582156973554E-2</v>
      </c>
      <c r="V148">
        <v>6.92</v>
      </c>
      <c r="W148">
        <f t="shared" si="66"/>
        <v>13.01300578034682</v>
      </c>
      <c r="X148" s="1">
        <f t="shared" si="56"/>
        <v>98.58356940509924</v>
      </c>
      <c r="Y148" s="1">
        <v>20.88</v>
      </c>
      <c r="Z148" s="1">
        <f t="shared" si="67"/>
        <v>4.8123195380171957E-3</v>
      </c>
      <c r="AA148">
        <v>1.5</v>
      </c>
      <c r="AB148">
        <f t="shared" si="68"/>
        <v>13.92</v>
      </c>
      <c r="AC148" s="1">
        <v>1089.144</v>
      </c>
      <c r="AD148">
        <v>10996.4</v>
      </c>
      <c r="AE148">
        <f t="shared" si="57"/>
        <v>10.096369258794061</v>
      </c>
      <c r="AF148">
        <f t="shared" si="69"/>
        <v>2.6118299879960718</v>
      </c>
      <c r="AG148" s="1">
        <v>433.33300000000003</v>
      </c>
      <c r="AH148">
        <v>7924.3</v>
      </c>
      <c r="AI148">
        <f t="shared" si="70"/>
        <v>18.286860220661708</v>
      </c>
      <c r="AJ148">
        <f t="shared" si="71"/>
        <v>5.7762786353368751</v>
      </c>
      <c r="AK148" s="1">
        <v>155.708</v>
      </c>
      <c r="AL148">
        <v>3193.9</v>
      </c>
      <c r="AM148">
        <f t="shared" si="58"/>
        <v>20.512112415547051</v>
      </c>
      <c r="AN148">
        <f t="shared" si="72"/>
        <v>3.7080530010332193</v>
      </c>
      <c r="AO148" s="1">
        <f>_xll.BDH(AP$1,"EQY_SH_OUT",$C148,$C148)</f>
        <v>159.59800000000001</v>
      </c>
      <c r="AP148">
        <v>6277.3</v>
      </c>
      <c r="AQ148">
        <f t="shared" si="73"/>
        <v>39.331946515620494</v>
      </c>
      <c r="AR148">
        <f t="shared" si="74"/>
        <v>2.2894875025886927</v>
      </c>
      <c r="AS148" s="1">
        <f>_xll.BDH(AT$1,"EQY_SH_OUT",$C148,$C148)</f>
        <v>203.179</v>
      </c>
      <c r="AT148">
        <v>1792.6</v>
      </c>
      <c r="AU148">
        <f t="shared" si="75"/>
        <v>8.822762194911876</v>
      </c>
      <c r="AV148">
        <f t="shared" si="76"/>
        <v>2.3666057793149613</v>
      </c>
      <c r="AX148">
        <f>(D148+I148+N148+S148+X148)/5</f>
        <v>285.93056507236474</v>
      </c>
      <c r="AZ148">
        <f>(H148+M148+R148+W148+AB148)/5</f>
        <v>16.515141240692675</v>
      </c>
      <c r="BB148">
        <f t="shared" si="77"/>
        <v>3.3504509812539638</v>
      </c>
    </row>
    <row r="149" spans="3:54" x14ac:dyDescent="0.3">
      <c r="C149" s="2" t="s">
        <v>613</v>
      </c>
      <c r="D149" s="1">
        <f t="shared" si="52"/>
        <v>141.08194965184813</v>
      </c>
      <c r="E149" s="1">
        <v>26.34</v>
      </c>
      <c r="F149" s="1">
        <f t="shared" si="59"/>
        <v>5.6558363417569257E-2</v>
      </c>
      <c r="G149">
        <v>1.78</v>
      </c>
      <c r="H149">
        <f t="shared" si="60"/>
        <v>14.797752808988763</v>
      </c>
      <c r="I149" s="1">
        <f t="shared" si="53"/>
        <v>582.33564678170944</v>
      </c>
      <c r="J149" s="1">
        <v>101.61</v>
      </c>
      <c r="K149" s="1">
        <f t="shared" si="61"/>
        <v>4.5155317835836151E-2</v>
      </c>
      <c r="L149">
        <v>4.09</v>
      </c>
      <c r="M149">
        <f t="shared" si="62"/>
        <v>24.843520782396087</v>
      </c>
      <c r="N149" s="1">
        <f t="shared" si="54"/>
        <v>174.63970246397042</v>
      </c>
      <c r="O149" s="1">
        <v>75.13</v>
      </c>
      <c r="P149" s="1">
        <f t="shared" si="63"/>
        <v>1.8711864406779632E-2</v>
      </c>
      <c r="Q149">
        <v>4.87</v>
      </c>
      <c r="R149">
        <f t="shared" si="64"/>
        <v>15.427104722792606</v>
      </c>
      <c r="S149" s="1">
        <f t="shared" si="55"/>
        <v>400.86011770031877</v>
      </c>
      <c r="T149" s="1">
        <v>88.55</v>
      </c>
      <c r="U149" s="1">
        <f t="shared" si="65"/>
        <v>4.3237511781338389E-2</v>
      </c>
      <c r="V149">
        <v>6.91</v>
      </c>
      <c r="W149">
        <f t="shared" si="66"/>
        <v>12.814761215629522</v>
      </c>
      <c r="X149" s="1">
        <f t="shared" si="56"/>
        <v>98.111425873465635</v>
      </c>
      <c r="Y149" s="1">
        <v>20.78</v>
      </c>
      <c r="Z149" s="1">
        <f t="shared" si="67"/>
        <v>4.4221105527638249E-2</v>
      </c>
      <c r="AA149">
        <v>1.51</v>
      </c>
      <c r="AB149">
        <f t="shared" si="68"/>
        <v>13.761589403973511</v>
      </c>
      <c r="AC149" s="1">
        <v>1089.144</v>
      </c>
      <c r="AD149">
        <v>10980.1</v>
      </c>
      <c r="AE149">
        <f t="shared" si="57"/>
        <v>10.081403377331188</v>
      </c>
      <c r="AF149">
        <f t="shared" si="69"/>
        <v>2.6127314833198239</v>
      </c>
      <c r="AG149" s="1">
        <v>433.33300000000003</v>
      </c>
      <c r="AH149">
        <v>7801.2</v>
      </c>
      <c r="AI149">
        <f t="shared" si="70"/>
        <v>18.002783079063907</v>
      </c>
      <c r="AJ149">
        <f t="shared" si="71"/>
        <v>5.644127330410706</v>
      </c>
      <c r="AK149" s="1">
        <v>155.708</v>
      </c>
      <c r="AL149">
        <v>3191.5</v>
      </c>
      <c r="AM149">
        <f t="shared" si="58"/>
        <v>20.496698949315384</v>
      </c>
      <c r="AN149">
        <f t="shared" si="72"/>
        <v>3.6654682876390412</v>
      </c>
      <c r="AO149" s="1">
        <f>_xll.BDH(AP$1,"EQY_SH_OUT",$C149,$C149)</f>
        <v>159.59800000000001</v>
      </c>
      <c r="AP149">
        <v>6269.3</v>
      </c>
      <c r="AQ149">
        <f t="shared" si="73"/>
        <v>39.281820574192658</v>
      </c>
      <c r="AR149">
        <f t="shared" si="74"/>
        <v>2.2542234220726396</v>
      </c>
      <c r="AS149" s="1">
        <f>_xll.BDH(AT$1,"EQY_SH_OUT",$C149,$C149)</f>
        <v>203.179</v>
      </c>
      <c r="AT149">
        <v>1802.6</v>
      </c>
      <c r="AU149">
        <f t="shared" si="75"/>
        <v>8.8719798798104126</v>
      </c>
      <c r="AV149">
        <f t="shared" si="76"/>
        <v>2.3422054920670146</v>
      </c>
      <c r="AX149">
        <f>(D149+I149+N149+S149+X149)/5</f>
        <v>279.40576849426247</v>
      </c>
      <c r="AZ149">
        <f>(H149+M149+R149+W149+AB149)/5</f>
        <v>16.328945786756101</v>
      </c>
      <c r="BB149">
        <f t="shared" si="77"/>
        <v>3.3037512031018452</v>
      </c>
    </row>
    <row r="150" spans="3:54" x14ac:dyDescent="0.3">
      <c r="C150" s="2" t="s">
        <v>612</v>
      </c>
      <c r="D150" s="1">
        <f t="shared" si="52"/>
        <v>133.52972683449406</v>
      </c>
      <c r="E150" s="1">
        <v>24.93</v>
      </c>
      <c r="F150" s="1">
        <f t="shared" si="59"/>
        <v>4.3532858936793595E-2</v>
      </c>
      <c r="G150">
        <v>1.77</v>
      </c>
      <c r="H150">
        <f t="shared" si="60"/>
        <v>14.084745762711863</v>
      </c>
      <c r="I150" s="1">
        <f t="shared" si="53"/>
        <v>557.1761793142191</v>
      </c>
      <c r="J150" s="1">
        <v>97.22</v>
      </c>
      <c r="K150" s="1">
        <f t="shared" si="61"/>
        <v>-1.2393336042259229E-2</v>
      </c>
      <c r="L150">
        <v>4.0599999999999996</v>
      </c>
      <c r="M150">
        <f t="shared" si="62"/>
        <v>23.945812807881776</v>
      </c>
      <c r="N150" s="1">
        <f t="shared" si="54"/>
        <v>171.4318921431894</v>
      </c>
      <c r="O150" s="1">
        <v>73.75</v>
      </c>
      <c r="P150" s="1">
        <f t="shared" si="63"/>
        <v>1.7241379310344751E-2</v>
      </c>
      <c r="Q150">
        <v>4.87</v>
      </c>
      <c r="R150">
        <f t="shared" si="64"/>
        <v>15.143737166324435</v>
      </c>
      <c r="S150" s="1">
        <f t="shared" si="55"/>
        <v>384.24626527840832</v>
      </c>
      <c r="T150" s="1">
        <v>84.88</v>
      </c>
      <c r="U150" s="1">
        <f t="shared" si="65"/>
        <v>2.2897083634610738E-2</v>
      </c>
      <c r="V150">
        <v>6.9</v>
      </c>
      <c r="W150">
        <f t="shared" si="66"/>
        <v>12.301449275362318</v>
      </c>
      <c r="X150" s="1">
        <f t="shared" si="56"/>
        <v>93.956562795089795</v>
      </c>
      <c r="Y150" s="1">
        <v>19.899999999999999</v>
      </c>
      <c r="Z150" s="1">
        <f t="shared" si="67"/>
        <v>2.3136246786632286E-2</v>
      </c>
      <c r="AA150">
        <v>1.51</v>
      </c>
      <c r="AB150">
        <f t="shared" si="68"/>
        <v>13.178807947019866</v>
      </c>
      <c r="AC150" s="1">
        <v>1089.144</v>
      </c>
      <c r="AD150">
        <v>10957.4</v>
      </c>
      <c r="AE150">
        <f t="shared" si="57"/>
        <v>10.060561321551603</v>
      </c>
      <c r="AF150">
        <f t="shared" si="69"/>
        <v>2.4779929472320079</v>
      </c>
      <c r="AG150" s="1">
        <v>433.33300000000003</v>
      </c>
      <c r="AH150">
        <v>7782.9</v>
      </c>
      <c r="AI150">
        <f t="shared" si="70"/>
        <v>17.960552277347904</v>
      </c>
      <c r="AJ150">
        <f t="shared" si="71"/>
        <v>5.4129738606432056</v>
      </c>
      <c r="AK150" s="1">
        <v>155.708</v>
      </c>
      <c r="AL150">
        <v>3189</v>
      </c>
      <c r="AM150">
        <f t="shared" si="58"/>
        <v>20.480643255324068</v>
      </c>
      <c r="AN150">
        <f t="shared" si="72"/>
        <v>3.6009611163374098</v>
      </c>
      <c r="AO150" s="1">
        <f>_xll.BDH(AP$1,"EQY_SH_OUT",$C150,$C150)</f>
        <v>159.59800000000001</v>
      </c>
      <c r="AP150">
        <v>6261.4</v>
      </c>
      <c r="AQ150">
        <f t="shared" si="73"/>
        <v>39.232321207032662</v>
      </c>
      <c r="AR150">
        <f t="shared" si="74"/>
        <v>2.1635222538090524</v>
      </c>
      <c r="AS150" s="1">
        <f>_xll.BDH(AT$1,"EQY_SH_OUT",$C150,$C150)</f>
        <v>203.179</v>
      </c>
      <c r="AT150">
        <v>1805.7</v>
      </c>
      <c r="AU150">
        <f t="shared" si="75"/>
        <v>8.8872373621289604</v>
      </c>
      <c r="AV150">
        <f t="shared" si="76"/>
        <v>2.2391660297945393</v>
      </c>
      <c r="AX150">
        <f>(D150+I150+N150+S150+X150)/5</f>
        <v>268.06812527308017</v>
      </c>
      <c r="AZ150">
        <f>(H150+M150+R150+W150+AB150)/5</f>
        <v>15.730910591860052</v>
      </c>
      <c r="BB150">
        <f t="shared" si="77"/>
        <v>3.1789232415632425</v>
      </c>
    </row>
    <row r="151" spans="3:54" x14ac:dyDescent="0.3">
      <c r="C151" s="2" t="s">
        <v>611</v>
      </c>
      <c r="D151" s="1">
        <f t="shared" si="52"/>
        <v>127.95929298339603</v>
      </c>
      <c r="E151" s="1">
        <v>23.89</v>
      </c>
      <c r="F151" s="1">
        <f t="shared" si="59"/>
        <v>2.8411536805854398E-2</v>
      </c>
      <c r="G151">
        <v>1.76</v>
      </c>
      <c r="H151">
        <f t="shared" si="60"/>
        <v>13.573863636363637</v>
      </c>
      <c r="I151" s="1">
        <f t="shared" si="53"/>
        <v>564.16810421406842</v>
      </c>
      <c r="J151" s="1">
        <v>98.44</v>
      </c>
      <c r="K151" s="1">
        <f t="shared" si="61"/>
        <v>3.6101463003894274E-2</v>
      </c>
      <c r="L151">
        <v>4.07</v>
      </c>
      <c r="M151">
        <f t="shared" si="62"/>
        <v>24.186732186732183</v>
      </c>
      <c r="N151" s="1">
        <f t="shared" si="54"/>
        <v>168.52626685262689</v>
      </c>
      <c r="O151" s="1">
        <v>72.5</v>
      </c>
      <c r="P151" s="1">
        <f t="shared" si="63"/>
        <v>-6.8917987594763197E-4</v>
      </c>
      <c r="Q151">
        <v>4.87</v>
      </c>
      <c r="R151">
        <f t="shared" si="64"/>
        <v>14.887063655030801</v>
      </c>
      <c r="S151" s="1">
        <f t="shared" si="55"/>
        <v>375.6450882752394</v>
      </c>
      <c r="T151" s="1">
        <v>82.98</v>
      </c>
      <c r="U151" s="1">
        <f t="shared" si="65"/>
        <v>8.5075352455032949E-3</v>
      </c>
      <c r="V151">
        <v>6.89</v>
      </c>
      <c r="W151">
        <f t="shared" si="66"/>
        <v>12.043541364296082</v>
      </c>
      <c r="X151" s="1">
        <f t="shared" si="56"/>
        <v>91.831916902738527</v>
      </c>
      <c r="Y151" s="1">
        <v>19.45</v>
      </c>
      <c r="Z151" s="1">
        <f t="shared" si="67"/>
        <v>2.3684210526315752E-2</v>
      </c>
      <c r="AA151">
        <v>1.51</v>
      </c>
      <c r="AB151">
        <f t="shared" si="68"/>
        <v>12.880794701986755</v>
      </c>
      <c r="AC151" s="1">
        <v>1089.144</v>
      </c>
      <c r="AD151">
        <v>10941.3</v>
      </c>
      <c r="AE151">
        <f t="shared" si="57"/>
        <v>10.045779070536128</v>
      </c>
      <c r="AF151">
        <f t="shared" si="69"/>
        <v>2.3781132187217242</v>
      </c>
      <c r="AG151" s="1">
        <v>433.33300000000003</v>
      </c>
      <c r="AH151">
        <v>7840.9</v>
      </c>
      <c r="AI151">
        <f t="shared" si="70"/>
        <v>18.094398534152717</v>
      </c>
      <c r="AJ151">
        <f t="shared" si="71"/>
        <v>5.4403576783277439</v>
      </c>
      <c r="AK151" s="1">
        <v>155.708</v>
      </c>
      <c r="AL151">
        <v>3186.6</v>
      </c>
      <c r="AM151">
        <f t="shared" si="58"/>
        <v>20.465229789092405</v>
      </c>
      <c r="AN151">
        <f t="shared" si="72"/>
        <v>3.5425939873219106</v>
      </c>
      <c r="AO151" s="1">
        <f>_xll.BDH(AP$1,"EQY_SH_OUT",$C151,$C151)</f>
        <v>159.59800000000001</v>
      </c>
      <c r="AP151">
        <v>6253.4</v>
      </c>
      <c r="AQ151">
        <f t="shared" si="73"/>
        <v>39.182195265604825</v>
      </c>
      <c r="AR151">
        <f t="shared" si="74"/>
        <v>2.1177986439376983</v>
      </c>
      <c r="AS151" s="1">
        <f>_xll.BDH(AT$1,"EQY_SH_OUT",$C151,$C151)</f>
        <v>203.179</v>
      </c>
      <c r="AT151">
        <v>1803.5</v>
      </c>
      <c r="AU151">
        <f t="shared" si="75"/>
        <v>8.8764094714512822</v>
      </c>
      <c r="AV151">
        <f t="shared" si="76"/>
        <v>2.1912013030219017</v>
      </c>
      <c r="AX151">
        <f>(D151+I151+N151+S151+X151)/5</f>
        <v>265.62613384561388</v>
      </c>
      <c r="AZ151">
        <f>(H151+M151+R151+W151+AB151)/5</f>
        <v>15.514399108881893</v>
      </c>
      <c r="BB151">
        <f t="shared" si="77"/>
        <v>3.1340129662661957</v>
      </c>
    </row>
    <row r="152" spans="3:54" x14ac:dyDescent="0.3">
      <c r="C152" s="2" t="s">
        <v>610</v>
      </c>
      <c r="D152" s="1">
        <f t="shared" si="52"/>
        <v>124.42420996250691</v>
      </c>
      <c r="E152" s="1">
        <v>23.23</v>
      </c>
      <c r="F152" s="1">
        <f t="shared" si="59"/>
        <v>-8.5360648740929745E-3</v>
      </c>
      <c r="G152">
        <v>1.74</v>
      </c>
      <c r="H152">
        <f t="shared" si="60"/>
        <v>13.350574712643679</v>
      </c>
      <c r="I152" s="1">
        <f t="shared" si="53"/>
        <v>544.51047929072172</v>
      </c>
      <c r="J152" s="1">
        <v>95.01</v>
      </c>
      <c r="K152" s="1">
        <f t="shared" si="61"/>
        <v>3.8034865293186115E-3</v>
      </c>
      <c r="L152">
        <v>4.05</v>
      </c>
      <c r="M152">
        <f t="shared" si="62"/>
        <v>23.459259259259262</v>
      </c>
      <c r="N152" s="1">
        <f t="shared" si="54"/>
        <v>168.64249186424939</v>
      </c>
      <c r="O152" s="1">
        <v>72.55</v>
      </c>
      <c r="P152" s="1">
        <f t="shared" si="63"/>
        <v>-6.5726413802547068E-3</v>
      </c>
      <c r="Q152">
        <v>4.8600000000000003</v>
      </c>
      <c r="R152">
        <f t="shared" si="64"/>
        <v>14.927983539094649</v>
      </c>
      <c r="S152" s="1">
        <f t="shared" si="55"/>
        <v>372.47623358986135</v>
      </c>
      <c r="T152" s="1">
        <v>82.28</v>
      </c>
      <c r="U152" s="1">
        <f t="shared" si="65"/>
        <v>-7.3591506816262919E-3</v>
      </c>
      <c r="V152">
        <v>6.84</v>
      </c>
      <c r="W152">
        <f t="shared" si="66"/>
        <v>12.029239766081872</v>
      </c>
      <c r="X152" s="1">
        <f t="shared" si="56"/>
        <v>89.707271010387259</v>
      </c>
      <c r="Y152" s="1">
        <v>19</v>
      </c>
      <c r="Z152" s="1">
        <f t="shared" si="67"/>
        <v>-4.1928721174003813E-3</v>
      </c>
      <c r="AA152">
        <v>1.5</v>
      </c>
      <c r="AB152">
        <f t="shared" si="68"/>
        <v>12.666666666666666</v>
      </c>
      <c r="AC152" s="1">
        <v>1089.144</v>
      </c>
      <c r="AD152">
        <v>10873.9</v>
      </c>
      <c r="AE152">
        <f t="shared" si="57"/>
        <v>9.9838956097632625</v>
      </c>
      <c r="AF152">
        <f t="shared" si="69"/>
        <v>2.3267470843027804</v>
      </c>
      <c r="AG152" s="1">
        <v>433.33300000000003</v>
      </c>
      <c r="AH152">
        <v>7822.6</v>
      </c>
      <c r="AI152">
        <f t="shared" si="70"/>
        <v>18.052167732436718</v>
      </c>
      <c r="AJ152">
        <f t="shared" si="71"/>
        <v>5.2630798366272087</v>
      </c>
      <c r="AK152" s="1">
        <v>155.708</v>
      </c>
      <c r="AL152">
        <v>3181.7</v>
      </c>
      <c r="AM152">
        <f t="shared" si="58"/>
        <v>20.433760628869422</v>
      </c>
      <c r="AN152">
        <f t="shared" si="72"/>
        <v>3.5504967155922933</v>
      </c>
      <c r="AO152" s="1">
        <f>_xll.BDH(AP$1,"EQY_SH_OUT",$C152,$C152)</f>
        <v>159.59800000000001</v>
      </c>
      <c r="AP152">
        <v>6233.1</v>
      </c>
      <c r="AQ152">
        <f t="shared" si="73"/>
        <v>39.055000689231697</v>
      </c>
      <c r="AR152">
        <f t="shared" si="74"/>
        <v>2.1067724631403313</v>
      </c>
      <c r="AS152" s="1">
        <f>_xll.BDH(AT$1,"EQY_SH_OUT",$C152,$C152)</f>
        <v>203.179</v>
      </c>
      <c r="AT152">
        <v>1802.7</v>
      </c>
      <c r="AU152">
        <f t="shared" si="75"/>
        <v>8.8724720566593991</v>
      </c>
      <c r="AV152">
        <f t="shared" si="76"/>
        <v>2.1414550396627279</v>
      </c>
      <c r="AX152">
        <f>(D152+I152+N152+S152+X152)/5</f>
        <v>259.95213714354531</v>
      </c>
      <c r="AZ152">
        <f>(H152+M152+R152+W152+AB152)/5</f>
        <v>15.286744788749226</v>
      </c>
      <c r="BB152">
        <f t="shared" si="77"/>
        <v>3.0777102278650688</v>
      </c>
    </row>
    <row r="153" spans="3:54" x14ac:dyDescent="0.3">
      <c r="C153" s="2" t="s">
        <v>609</v>
      </c>
      <c r="D153" s="1">
        <f t="shared" si="52"/>
        <v>125.49544724156421</v>
      </c>
      <c r="E153" s="1">
        <v>23.43</v>
      </c>
      <c r="F153" s="1">
        <f t="shared" si="59"/>
        <v>-2.6589115081013692E-2</v>
      </c>
      <c r="G153">
        <v>1.73</v>
      </c>
      <c r="H153">
        <f t="shared" si="60"/>
        <v>13.543352601156069</v>
      </c>
      <c r="I153" s="1">
        <f t="shared" si="53"/>
        <v>542.44728833666784</v>
      </c>
      <c r="J153" s="1">
        <v>94.65</v>
      </c>
      <c r="K153" s="1">
        <f t="shared" si="61"/>
        <v>-2.8034504004929017E-2</v>
      </c>
      <c r="L153">
        <v>4.03</v>
      </c>
      <c r="M153">
        <f t="shared" si="62"/>
        <v>23.486352357320101</v>
      </c>
      <c r="N153" s="1">
        <f t="shared" si="54"/>
        <v>169.7582519758254</v>
      </c>
      <c r="O153" s="1">
        <v>73.03</v>
      </c>
      <c r="P153" s="1">
        <f t="shared" si="63"/>
        <v>4.9539011971928559E-3</v>
      </c>
      <c r="Q153">
        <v>4.8499999999999996</v>
      </c>
      <c r="R153">
        <f t="shared" si="64"/>
        <v>15.057731958762888</v>
      </c>
      <c r="S153" s="1">
        <f t="shared" si="55"/>
        <v>375.23766410140507</v>
      </c>
      <c r="T153" s="1">
        <v>82.89</v>
      </c>
      <c r="U153" s="1">
        <f t="shared" si="65"/>
        <v>6.3129780259802981E-3</v>
      </c>
      <c r="V153">
        <v>6.85</v>
      </c>
      <c r="W153">
        <f t="shared" si="66"/>
        <v>12.100729927007301</v>
      </c>
      <c r="X153" s="1">
        <f t="shared" si="56"/>
        <v>90.084985835694155</v>
      </c>
      <c r="Y153" s="1">
        <v>19.079999999999998</v>
      </c>
      <c r="Z153" s="1">
        <f t="shared" si="67"/>
        <v>-4.1206030150753747E-2</v>
      </c>
      <c r="AA153">
        <v>1.5</v>
      </c>
      <c r="AB153">
        <f t="shared" si="68"/>
        <v>12.719999999999999</v>
      </c>
      <c r="AC153" s="1">
        <v>1089.144</v>
      </c>
      <c r="AD153">
        <v>10864.7</v>
      </c>
      <c r="AE153">
        <f t="shared" si="57"/>
        <v>9.9754486091829921</v>
      </c>
      <c r="AF153">
        <f t="shared" si="69"/>
        <v>2.3487665485471294</v>
      </c>
      <c r="AG153" s="1">
        <v>433.33300000000003</v>
      </c>
      <c r="AH153">
        <v>7804.3</v>
      </c>
      <c r="AI153">
        <f t="shared" si="70"/>
        <v>18.009936930720716</v>
      </c>
      <c r="AJ153">
        <f t="shared" si="71"/>
        <v>5.2554320630934228</v>
      </c>
      <c r="AK153" s="1">
        <v>155.708</v>
      </c>
      <c r="AL153">
        <v>3176.3</v>
      </c>
      <c r="AM153">
        <f t="shared" si="58"/>
        <v>20.399080329848179</v>
      </c>
      <c r="AN153">
        <f t="shared" si="72"/>
        <v>3.5800633567358244</v>
      </c>
      <c r="AO153" s="1">
        <f>_xll.BDH(AP$1,"EQY_SH_OUT",$C153,$C153)</f>
        <v>159.59800000000001</v>
      </c>
      <c r="AP153">
        <v>6256.5</v>
      </c>
      <c r="AQ153">
        <f t="shared" si="73"/>
        <v>39.201619067908119</v>
      </c>
      <c r="AR153">
        <f t="shared" si="74"/>
        <v>2.1144534835770799</v>
      </c>
      <c r="AS153" s="1">
        <f>_xll.BDH(AT$1,"EQY_SH_OUT",$C153,$C153)</f>
        <v>203.179</v>
      </c>
      <c r="AT153">
        <v>1801.9</v>
      </c>
      <c r="AU153">
        <f t="shared" si="75"/>
        <v>8.8685346418675159</v>
      </c>
      <c r="AV153">
        <f t="shared" si="76"/>
        <v>2.1514264498584823</v>
      </c>
      <c r="AX153">
        <f>(D153+I153+N153+S153+X153)/5</f>
        <v>260.60472749823134</v>
      </c>
      <c r="AZ153">
        <f>(H153+M153+R153+W153+AB153)/5</f>
        <v>15.38163336884927</v>
      </c>
      <c r="BB153">
        <f t="shared" si="77"/>
        <v>3.0900283803623876</v>
      </c>
    </row>
    <row r="154" spans="3:54" x14ac:dyDescent="0.3">
      <c r="C154" s="2" t="s">
        <v>608</v>
      </c>
      <c r="D154" s="1">
        <f t="shared" si="52"/>
        <v>128.92340653454761</v>
      </c>
      <c r="E154" s="1">
        <v>24.07</v>
      </c>
      <c r="F154" s="1">
        <f t="shared" si="59"/>
        <v>-1.3120131201312057E-2</v>
      </c>
      <c r="G154">
        <v>1.72</v>
      </c>
      <c r="H154">
        <f t="shared" si="60"/>
        <v>13.994186046511627</v>
      </c>
      <c r="I154" s="1">
        <f t="shared" si="53"/>
        <v>558.09315307157647</v>
      </c>
      <c r="J154" s="1">
        <v>97.38</v>
      </c>
      <c r="K154" s="1">
        <f t="shared" si="61"/>
        <v>-3.440753594447199E-2</v>
      </c>
      <c r="L154">
        <v>3.99</v>
      </c>
      <c r="M154">
        <f t="shared" si="62"/>
        <v>24.406015037593981</v>
      </c>
      <c r="N154" s="1">
        <f t="shared" si="54"/>
        <v>168.92143189214337</v>
      </c>
      <c r="O154" s="1">
        <v>72.67</v>
      </c>
      <c r="P154" s="1">
        <f t="shared" si="63"/>
        <v>-5.8823529411763387E-3</v>
      </c>
      <c r="Q154">
        <v>4.84</v>
      </c>
      <c r="R154">
        <f t="shared" si="64"/>
        <v>15.014462809917356</v>
      </c>
      <c r="S154" s="1">
        <f t="shared" si="55"/>
        <v>372.88365776369568</v>
      </c>
      <c r="T154" s="1">
        <v>82.37</v>
      </c>
      <c r="U154" s="1">
        <f t="shared" si="65"/>
        <v>-8.7845968712393363E-3</v>
      </c>
      <c r="V154">
        <v>6.83</v>
      </c>
      <c r="W154">
        <f t="shared" si="66"/>
        <v>12.060029282576867</v>
      </c>
      <c r="X154" s="1">
        <f t="shared" si="56"/>
        <v>93.956562795089809</v>
      </c>
      <c r="Y154" s="1">
        <v>19.899999999999999</v>
      </c>
      <c r="Z154" s="1">
        <f t="shared" si="67"/>
        <v>9.6397767630642672E-3</v>
      </c>
      <c r="AA154">
        <v>1.5</v>
      </c>
      <c r="AB154">
        <f t="shared" si="68"/>
        <v>13.266666666666666</v>
      </c>
      <c r="AC154" s="1">
        <v>1089.144</v>
      </c>
      <c r="AD154">
        <v>10849.8</v>
      </c>
      <c r="AE154">
        <f t="shared" si="57"/>
        <v>9.9617681408518983</v>
      </c>
      <c r="AF154">
        <f t="shared" si="69"/>
        <v>2.4162377260410333</v>
      </c>
      <c r="AG154" s="1">
        <v>433.33300000000003</v>
      </c>
      <c r="AH154">
        <v>7845.7</v>
      </c>
      <c r="AI154">
        <f t="shared" si="70"/>
        <v>18.105475465750356</v>
      </c>
      <c r="AJ154">
        <f t="shared" si="71"/>
        <v>5.3784834418853649</v>
      </c>
      <c r="AK154" s="1">
        <v>155.708</v>
      </c>
      <c r="AL154">
        <v>3171</v>
      </c>
      <c r="AM154">
        <f t="shared" si="58"/>
        <v>20.365042258586584</v>
      </c>
      <c r="AN154">
        <f t="shared" si="72"/>
        <v>3.5683697130242829</v>
      </c>
      <c r="AO154" s="1">
        <f>_xll.BDH(AP$1,"EQY_SH_OUT",$C154,$C154)</f>
        <v>159.59800000000001</v>
      </c>
      <c r="AP154">
        <v>6249</v>
      </c>
      <c r="AQ154">
        <f t="shared" si="73"/>
        <v>39.154625997819515</v>
      </c>
      <c r="AR154">
        <f t="shared" si="74"/>
        <v>2.1037105552888469</v>
      </c>
      <c r="AS154" s="1">
        <f>_xll.BDH(AT$1,"EQY_SH_OUT",$C154,$C154)</f>
        <v>203.179</v>
      </c>
      <c r="AT154">
        <v>1801.1</v>
      </c>
      <c r="AU154">
        <f t="shared" si="75"/>
        <v>8.8645972270756328</v>
      </c>
      <c r="AV154">
        <f t="shared" si="76"/>
        <v>2.2448848481483537</v>
      </c>
      <c r="AX154">
        <f>(D154+I154+N154+S154+X154)/5</f>
        <v>264.55564241141059</v>
      </c>
      <c r="AZ154">
        <f>(H154+M154+R154+W154+AB154)/5</f>
        <v>15.748271968653299</v>
      </c>
      <c r="BB154">
        <f t="shared" si="77"/>
        <v>3.142337256877576</v>
      </c>
    </row>
    <row r="155" spans="3:54" x14ac:dyDescent="0.3">
      <c r="C155" s="2" t="s">
        <v>607</v>
      </c>
      <c r="D155" s="1">
        <f t="shared" si="52"/>
        <v>130.63738618103932</v>
      </c>
      <c r="E155" s="1">
        <v>24.39</v>
      </c>
      <c r="F155" s="1">
        <f t="shared" si="59"/>
        <v>-2.0458265139116083E-3</v>
      </c>
      <c r="G155">
        <v>1.72</v>
      </c>
      <c r="H155">
        <f t="shared" si="60"/>
        <v>14.180232558139535</v>
      </c>
      <c r="I155" s="1">
        <f t="shared" si="53"/>
        <v>577.98002143426254</v>
      </c>
      <c r="J155" s="1">
        <v>100.85</v>
      </c>
      <c r="K155" s="1">
        <f t="shared" si="61"/>
        <v>7.6938449240606666E-3</v>
      </c>
      <c r="L155">
        <v>3.97</v>
      </c>
      <c r="M155">
        <f t="shared" si="62"/>
        <v>25.403022670025187</v>
      </c>
      <c r="N155" s="1">
        <f t="shared" si="54"/>
        <v>169.92096699209685</v>
      </c>
      <c r="O155" s="1">
        <v>73.099999999999994</v>
      </c>
      <c r="P155" s="1">
        <f t="shared" si="63"/>
        <v>1.5070557610632473E-3</v>
      </c>
      <c r="Q155">
        <v>4.83</v>
      </c>
      <c r="R155">
        <f t="shared" si="64"/>
        <v>15.134575569358176</v>
      </c>
      <c r="S155" s="1">
        <f t="shared" si="55"/>
        <v>376.18832050701843</v>
      </c>
      <c r="T155" s="1">
        <v>83.1</v>
      </c>
      <c r="U155" s="1">
        <f t="shared" si="65"/>
        <v>1.566831384837819E-3</v>
      </c>
      <c r="V155">
        <v>6.82</v>
      </c>
      <c r="W155">
        <f t="shared" si="66"/>
        <v>12.184750733137829</v>
      </c>
      <c r="X155" s="1">
        <f t="shared" si="56"/>
        <v>93.059490084985953</v>
      </c>
      <c r="Y155" s="1">
        <v>19.71</v>
      </c>
      <c r="Z155" s="1">
        <f t="shared" si="67"/>
        <v>-1.5197568389057059E-3</v>
      </c>
      <c r="AA155">
        <v>1.49</v>
      </c>
      <c r="AB155">
        <f t="shared" si="68"/>
        <v>13.228187919463087</v>
      </c>
      <c r="AC155" s="1">
        <v>1089.144</v>
      </c>
      <c r="AD155">
        <v>10835</v>
      </c>
      <c r="AE155">
        <f t="shared" si="57"/>
        <v>9.948179487744504</v>
      </c>
      <c r="AF155">
        <f t="shared" si="69"/>
        <v>2.4517048601753575</v>
      </c>
      <c r="AG155" s="1">
        <v>433.33300000000003</v>
      </c>
      <c r="AH155">
        <v>7829.5</v>
      </c>
      <c r="AI155">
        <f t="shared" si="70"/>
        <v>18.068090821608322</v>
      </c>
      <c r="AJ155">
        <f t="shared" si="71"/>
        <v>5.5816633309917618</v>
      </c>
      <c r="AK155" s="1">
        <v>155.708</v>
      </c>
      <c r="AL155">
        <v>3165.6</v>
      </c>
      <c r="AM155">
        <f t="shared" si="58"/>
        <v>20.330361959565341</v>
      </c>
      <c r="AN155">
        <f t="shared" si="72"/>
        <v>3.5956074045994435</v>
      </c>
      <c r="AO155" s="1">
        <f>_xll.BDH(AP$1,"EQY_SH_OUT",$C155,$C155)</f>
        <v>159.59800000000001</v>
      </c>
      <c r="AP155">
        <v>6241.4</v>
      </c>
      <c r="AQ155">
        <f t="shared" si="73"/>
        <v>39.107006353463071</v>
      </c>
      <c r="AR155">
        <f t="shared" si="74"/>
        <v>2.1249389239593683</v>
      </c>
      <c r="AS155" s="1">
        <f>_xll.BDH(AT$1,"EQY_SH_OUT",$C155,$C155)</f>
        <v>203.179</v>
      </c>
      <c r="AT155">
        <v>1800.2</v>
      </c>
      <c r="AU155">
        <f t="shared" si="75"/>
        <v>8.8601676354347649</v>
      </c>
      <c r="AV155">
        <f t="shared" si="76"/>
        <v>2.2245628763470724</v>
      </c>
      <c r="AX155">
        <f>(D155+I155+N155+S155+X155)/5</f>
        <v>269.55723703988065</v>
      </c>
      <c r="AZ155">
        <f>(H155+M155+R155+W155+AB155)/5</f>
        <v>16.026153890024762</v>
      </c>
      <c r="BB155">
        <f t="shared" si="77"/>
        <v>3.1956954792146006</v>
      </c>
    </row>
    <row r="156" spans="3:54" x14ac:dyDescent="0.3">
      <c r="C156" s="2" t="s">
        <v>606</v>
      </c>
      <c r="D156" s="1">
        <f t="shared" si="52"/>
        <v>130.90519550080364</v>
      </c>
      <c r="E156" s="1">
        <v>24.44</v>
      </c>
      <c r="F156" s="1">
        <f t="shared" si="59"/>
        <v>7.8552515445719395E-2</v>
      </c>
      <c r="G156">
        <v>1.71</v>
      </c>
      <c r="H156">
        <f t="shared" si="60"/>
        <v>14.292397660818715</v>
      </c>
      <c r="I156" s="1">
        <f t="shared" si="53"/>
        <v>573.56708522698068</v>
      </c>
      <c r="J156" s="1">
        <v>100.08</v>
      </c>
      <c r="K156" s="1">
        <f t="shared" si="61"/>
        <v>4.8177628822789975E-2</v>
      </c>
      <c r="L156">
        <v>3.94</v>
      </c>
      <c r="M156">
        <f t="shared" si="62"/>
        <v>25.401015228426395</v>
      </c>
      <c r="N156" s="1">
        <f t="shared" si="54"/>
        <v>169.66527196652734</v>
      </c>
      <c r="O156" s="1">
        <v>72.989999999999995</v>
      </c>
      <c r="P156" s="1">
        <f t="shared" si="63"/>
        <v>4.8857594481965583E-2</v>
      </c>
      <c r="Q156">
        <v>4.82</v>
      </c>
      <c r="R156">
        <f t="shared" si="64"/>
        <v>15.143153526970952</v>
      </c>
      <c r="S156" s="1">
        <f t="shared" si="55"/>
        <v>375.59981892259111</v>
      </c>
      <c r="T156" s="1">
        <v>82.97</v>
      </c>
      <c r="U156" s="1">
        <f t="shared" si="65"/>
        <v>8.2029212310902322E-2</v>
      </c>
      <c r="V156">
        <v>6.81</v>
      </c>
      <c r="W156">
        <f t="shared" si="66"/>
        <v>12.183553597650514</v>
      </c>
      <c r="X156" s="1">
        <f t="shared" si="56"/>
        <v>93.201133144476032</v>
      </c>
      <c r="Y156" s="1">
        <v>19.739999999999998</v>
      </c>
      <c r="Z156" s="1">
        <f t="shared" si="67"/>
        <v>4.7214854111405691E-2</v>
      </c>
      <c r="AA156">
        <v>1.49</v>
      </c>
      <c r="AB156">
        <f t="shared" si="68"/>
        <v>13.248322147651006</v>
      </c>
      <c r="AC156" s="1">
        <v>1089.144</v>
      </c>
      <c r="AD156">
        <v>10810</v>
      </c>
      <c r="AE156">
        <f t="shared" si="57"/>
        <v>9.9252256818198514</v>
      </c>
      <c r="AF156">
        <f t="shared" si="69"/>
        <v>2.4624125217391306</v>
      </c>
      <c r="AG156" s="1">
        <v>433.33300000000003</v>
      </c>
      <c r="AH156">
        <v>7813.2</v>
      </c>
      <c r="AI156">
        <f t="shared" si="70"/>
        <v>18.030475408058006</v>
      </c>
      <c r="AJ156">
        <f t="shared" si="71"/>
        <v>5.5506023959453232</v>
      </c>
      <c r="AK156" s="1">
        <v>155.708</v>
      </c>
      <c r="AL156">
        <v>3160.3</v>
      </c>
      <c r="AM156">
        <f t="shared" si="58"/>
        <v>20.29632388830375</v>
      </c>
      <c r="AN156">
        <f t="shared" si="72"/>
        <v>3.5962177388222631</v>
      </c>
      <c r="AO156" s="1">
        <f>_xll.BDH(AP$1,"EQY_SH_OUT",$C156,$C156)</f>
        <v>159.59800000000001</v>
      </c>
      <c r="AP156">
        <v>6233.8</v>
      </c>
      <c r="AQ156">
        <f t="shared" si="73"/>
        <v>39.059386709106626</v>
      </c>
      <c r="AR156">
        <f t="shared" si="74"/>
        <v>2.1242012993679618</v>
      </c>
      <c r="AS156" s="1">
        <f>_xll.BDH(AT$1,"EQY_SH_OUT",$C156,$C156)</f>
        <v>203.179</v>
      </c>
      <c r="AT156">
        <v>1799.4</v>
      </c>
      <c r="AU156">
        <f t="shared" si="75"/>
        <v>8.8562302206428818</v>
      </c>
      <c r="AV156">
        <f t="shared" si="76"/>
        <v>2.2289393464488159</v>
      </c>
      <c r="AX156">
        <f>(D156+I156+N156+S156+X156)/5</f>
        <v>268.58770095227572</v>
      </c>
      <c r="AZ156">
        <f>(H156+M156+R156+W156+AB156)/5</f>
        <v>16.053688432303517</v>
      </c>
      <c r="BB156">
        <f t="shared" si="77"/>
        <v>3.1924746604646987</v>
      </c>
    </row>
    <row r="157" spans="3:54" x14ac:dyDescent="0.3">
      <c r="C157" s="2" t="s">
        <v>605</v>
      </c>
      <c r="D157" s="1">
        <f t="shared" si="52"/>
        <v>121.37118371719356</v>
      </c>
      <c r="E157" s="1">
        <v>22.66</v>
      </c>
      <c r="F157" s="1">
        <f t="shared" si="59"/>
        <v>0.15553289138194804</v>
      </c>
      <c r="G157">
        <v>1.68</v>
      </c>
      <c r="H157">
        <f t="shared" si="60"/>
        <v>13.488095238095239</v>
      </c>
      <c r="I157" s="1">
        <f t="shared" si="53"/>
        <v>547.20408970295887</v>
      </c>
      <c r="J157" s="1">
        <v>95.48</v>
      </c>
      <c r="K157" s="1">
        <f t="shared" si="61"/>
        <v>4.5783132530120563E-2</v>
      </c>
      <c r="L157">
        <v>3.87</v>
      </c>
      <c r="M157">
        <f t="shared" si="62"/>
        <v>24.671834625322997</v>
      </c>
      <c r="N157" s="1">
        <f t="shared" si="54"/>
        <v>161.76197117619728</v>
      </c>
      <c r="O157" s="1">
        <v>69.59</v>
      </c>
      <c r="P157" s="1">
        <f t="shared" si="63"/>
        <v>1.4431486880466693E-2</v>
      </c>
      <c r="Q157">
        <v>4.8099999999999996</v>
      </c>
      <c r="R157">
        <f t="shared" si="64"/>
        <v>14.46777546777547</v>
      </c>
      <c r="S157" s="1">
        <f t="shared" si="55"/>
        <v>347.12539610683729</v>
      </c>
      <c r="T157" s="1">
        <v>76.680000000000007</v>
      </c>
      <c r="U157" s="1">
        <f t="shared" si="65"/>
        <v>3.14769975786926E-2</v>
      </c>
      <c r="V157">
        <v>6.8</v>
      </c>
      <c r="W157">
        <f t="shared" si="66"/>
        <v>11.276470588235295</v>
      </c>
      <c r="X157" s="1">
        <f t="shared" si="56"/>
        <v>88.999055712936851</v>
      </c>
      <c r="Y157" s="1">
        <v>18.850000000000001</v>
      </c>
      <c r="Z157" s="1">
        <f t="shared" si="67"/>
        <v>2.1126760563380254E-2</v>
      </c>
      <c r="AA157">
        <v>1.49</v>
      </c>
      <c r="AB157">
        <f t="shared" si="68"/>
        <v>12.651006711409398</v>
      </c>
      <c r="AC157" s="1">
        <v>1130.7249999999999</v>
      </c>
      <c r="AD157">
        <v>10795.4</v>
      </c>
      <c r="AE157">
        <f t="shared" si="57"/>
        <v>9.5473258307722926</v>
      </c>
      <c r="AF157">
        <f t="shared" si="69"/>
        <v>2.3734394742205014</v>
      </c>
      <c r="AG157" s="1">
        <v>433.33300000000003</v>
      </c>
      <c r="AH157">
        <v>7723.6</v>
      </c>
      <c r="AI157">
        <f t="shared" si="70"/>
        <v>17.823706018235399</v>
      </c>
      <c r="AJ157">
        <f t="shared" si="71"/>
        <v>5.356910616810814</v>
      </c>
      <c r="AK157" s="1">
        <v>155.708</v>
      </c>
      <c r="AL157">
        <v>3154.9</v>
      </c>
      <c r="AM157">
        <f t="shared" si="58"/>
        <v>20.261643589282503</v>
      </c>
      <c r="AN157">
        <f t="shared" si="72"/>
        <v>3.4345683603283783</v>
      </c>
      <c r="AO157" s="1">
        <f>_xll.BDH(AP$1,"EQY_SH_OUT",$C157,$C157)</f>
        <v>159.59800000000001</v>
      </c>
      <c r="AP157">
        <v>6224.5</v>
      </c>
      <c r="AQ157">
        <f t="shared" si="73"/>
        <v>39.001115302196766</v>
      </c>
      <c r="AR157">
        <f t="shared" si="74"/>
        <v>1.9660976206924254</v>
      </c>
      <c r="AS157" s="1">
        <f>_xll.BDH(AT$1,"EQY_SH_OUT",$C157,$C157)</f>
        <v>203.179</v>
      </c>
      <c r="AT157">
        <v>1798.6</v>
      </c>
      <c r="AU157">
        <f t="shared" si="75"/>
        <v>8.8522928058509986</v>
      </c>
      <c r="AV157">
        <f t="shared" si="76"/>
        <v>2.1293918325364172</v>
      </c>
      <c r="AX157">
        <f>(D157+I157+N157+S157+X157)/5</f>
        <v>253.29233928322475</v>
      </c>
      <c r="AZ157">
        <f>(H157+M157+R157+W157+AB157)/5</f>
        <v>15.311036526167678</v>
      </c>
      <c r="BB157">
        <f t="shared" si="77"/>
        <v>3.0520815809177071</v>
      </c>
    </row>
    <row r="158" spans="3:54" x14ac:dyDescent="0.3">
      <c r="C158" s="2" t="s">
        <v>604</v>
      </c>
      <c r="D158" s="1">
        <f t="shared" si="52"/>
        <v>105.03481521156954</v>
      </c>
      <c r="E158" s="1">
        <v>19.61</v>
      </c>
      <c r="F158" s="1">
        <f t="shared" si="59"/>
        <v>-1.3085052843482714E-2</v>
      </c>
      <c r="G158">
        <v>1.49</v>
      </c>
      <c r="H158">
        <f t="shared" si="60"/>
        <v>13.161073825503355</v>
      </c>
      <c r="I158" s="1">
        <f t="shared" si="53"/>
        <v>523.24815029199976</v>
      </c>
      <c r="J158" s="1">
        <v>91.3</v>
      </c>
      <c r="K158" s="1">
        <f t="shared" si="61"/>
        <v>-1.1155637387631367E-2</v>
      </c>
      <c r="L158">
        <v>3.85</v>
      </c>
      <c r="M158">
        <f t="shared" si="62"/>
        <v>23.714285714285712</v>
      </c>
      <c r="N158" s="1">
        <f t="shared" si="54"/>
        <v>159.46071594607173</v>
      </c>
      <c r="O158" s="1">
        <v>68.599999999999994</v>
      </c>
      <c r="P158" s="1">
        <f t="shared" si="63"/>
        <v>-1.0957324106113053E-2</v>
      </c>
      <c r="Q158">
        <v>4.8</v>
      </c>
      <c r="R158">
        <f t="shared" si="64"/>
        <v>14.291666666666666</v>
      </c>
      <c r="S158" s="1">
        <f t="shared" si="55"/>
        <v>336.53236758714502</v>
      </c>
      <c r="T158" s="1">
        <v>74.34</v>
      </c>
      <c r="U158" s="1">
        <f t="shared" si="65"/>
        <v>-8.0064051240992251E-3</v>
      </c>
      <c r="V158">
        <v>6.82</v>
      </c>
      <c r="W158">
        <f t="shared" si="66"/>
        <v>10.900293255131965</v>
      </c>
      <c r="X158" s="1">
        <f t="shared" si="56"/>
        <v>87.157695939565741</v>
      </c>
      <c r="Y158" s="1">
        <v>18.46</v>
      </c>
      <c r="Z158" s="1">
        <f t="shared" si="67"/>
        <v>-1.3888888888888729E-2</v>
      </c>
      <c r="AA158">
        <v>1.47</v>
      </c>
      <c r="AB158">
        <f t="shared" si="68"/>
        <v>12.557823129251702</v>
      </c>
      <c r="AC158" s="1">
        <v>1130.7249999999999</v>
      </c>
      <c r="AD158">
        <v>10148.4</v>
      </c>
      <c r="AE158">
        <f t="shared" si="57"/>
        <v>8.9751265780804363</v>
      </c>
      <c r="AF158">
        <f t="shared" si="69"/>
        <v>2.1849274023491385</v>
      </c>
      <c r="AG158" s="1">
        <v>433.33300000000003</v>
      </c>
      <c r="AH158">
        <v>7707.8</v>
      </c>
      <c r="AI158">
        <f t="shared" si="70"/>
        <v>17.787244451726501</v>
      </c>
      <c r="AJ158">
        <f t="shared" si="71"/>
        <v>5.1328917330496378</v>
      </c>
      <c r="AK158" s="1">
        <v>155.708</v>
      </c>
      <c r="AL158">
        <v>3149.6</v>
      </c>
      <c r="AM158">
        <f t="shared" si="58"/>
        <v>20.227605518020912</v>
      </c>
      <c r="AN158">
        <f t="shared" si="72"/>
        <v>3.3914048768097533</v>
      </c>
      <c r="AO158" s="1">
        <f>_xll.BDH(AP$1,"EQY_SH_OUT",$C158,$C158)</f>
        <v>159.59800000000001</v>
      </c>
      <c r="AP158">
        <v>6232.2</v>
      </c>
      <c r="AQ158">
        <f t="shared" si="73"/>
        <v>39.049361520821058</v>
      </c>
      <c r="AR158">
        <f t="shared" si="74"/>
        <v>1.9037443150091464</v>
      </c>
      <c r="AS158" s="1">
        <f>_xll.BDH(AT$1,"EQY_SH_OUT",$C158,$C158)</f>
        <v>203.179</v>
      </c>
      <c r="AT158">
        <v>1800.1</v>
      </c>
      <c r="AU158">
        <f t="shared" si="75"/>
        <v>8.8596754585857784</v>
      </c>
      <c r="AV158">
        <f t="shared" si="76"/>
        <v>2.0835977667907342</v>
      </c>
      <c r="AX158">
        <f>(D158+I158+N158+S158+X158)/5</f>
        <v>242.28674899527036</v>
      </c>
      <c r="AZ158">
        <f>(H158+M158+R158+W158+AB158)/5</f>
        <v>14.925028518167881</v>
      </c>
      <c r="BB158">
        <f t="shared" si="77"/>
        <v>2.9393132188016819</v>
      </c>
    </row>
    <row r="159" spans="3:54" x14ac:dyDescent="0.3">
      <c r="C159" s="2" t="s">
        <v>603</v>
      </c>
      <c r="D159" s="1">
        <f t="shared" si="52"/>
        <v>106.42742367434406</v>
      </c>
      <c r="E159" s="1">
        <v>19.87</v>
      </c>
      <c r="F159" s="1">
        <f t="shared" si="59"/>
        <v>-2.9311187103077563E-2</v>
      </c>
      <c r="G159">
        <v>1.48</v>
      </c>
      <c r="H159">
        <f t="shared" si="60"/>
        <v>13.425675675675677</v>
      </c>
      <c r="I159" s="1">
        <f t="shared" si="53"/>
        <v>529.1511688549873</v>
      </c>
      <c r="J159" s="1">
        <v>92.33</v>
      </c>
      <c r="K159" s="1">
        <f t="shared" si="61"/>
        <v>-4.4202898550724568E-2</v>
      </c>
      <c r="L159">
        <v>3.83</v>
      </c>
      <c r="M159">
        <f t="shared" si="62"/>
        <v>24.107049608355091</v>
      </c>
      <c r="N159" s="1">
        <f t="shared" si="54"/>
        <v>161.22733612273376</v>
      </c>
      <c r="O159" s="1">
        <v>69.36</v>
      </c>
      <c r="P159" s="1">
        <f t="shared" si="63"/>
        <v>-8.2928224192164723E-3</v>
      </c>
      <c r="Q159">
        <v>4.7</v>
      </c>
      <c r="R159">
        <f t="shared" si="64"/>
        <v>14.757446808510638</v>
      </c>
      <c r="S159" s="1">
        <f t="shared" si="55"/>
        <v>339.24852874604045</v>
      </c>
      <c r="T159" s="1">
        <v>74.94</v>
      </c>
      <c r="U159" s="1">
        <f t="shared" si="65"/>
        <v>-1.9109947643979108E-2</v>
      </c>
      <c r="V159">
        <v>6.8</v>
      </c>
      <c r="W159">
        <f t="shared" si="66"/>
        <v>11.020588235294118</v>
      </c>
      <c r="X159" s="1">
        <f t="shared" si="56"/>
        <v>88.385269121813138</v>
      </c>
      <c r="Y159" s="1">
        <v>18.72</v>
      </c>
      <c r="Z159" s="1">
        <f t="shared" si="67"/>
        <v>-1.0047593865679549E-2</v>
      </c>
      <c r="AA159">
        <v>1.49</v>
      </c>
      <c r="AB159">
        <f t="shared" si="68"/>
        <v>12.563758389261745</v>
      </c>
      <c r="AC159" s="1">
        <v>1130.7249999999999</v>
      </c>
      <c r="AD159">
        <v>10133.299999999999</v>
      </c>
      <c r="AE159">
        <f t="shared" si="57"/>
        <v>8.9617723142231753</v>
      </c>
      <c r="AF159">
        <f t="shared" si="69"/>
        <v>2.217195360840003</v>
      </c>
      <c r="AG159" s="1">
        <v>433.33300000000003</v>
      </c>
      <c r="AH159">
        <v>7692</v>
      </c>
      <c r="AI159">
        <f t="shared" si="70"/>
        <v>17.750782885217603</v>
      </c>
      <c r="AJ159">
        <f t="shared" si="71"/>
        <v>5.2014607241289657</v>
      </c>
      <c r="AK159" s="1">
        <v>155.708</v>
      </c>
      <c r="AL159">
        <v>3115.9</v>
      </c>
      <c r="AM159">
        <f t="shared" si="58"/>
        <v>20.011174763017959</v>
      </c>
      <c r="AN159">
        <f t="shared" si="72"/>
        <v>3.4660633781571932</v>
      </c>
      <c r="AO159" s="1">
        <f>_xll.BDH(AP$1,"EQY_SH_OUT",$C159,$C159)</f>
        <v>159.59800000000001</v>
      </c>
      <c r="AP159">
        <v>6224.1</v>
      </c>
      <c r="AQ159">
        <f t="shared" si="73"/>
        <v>38.998609005125374</v>
      </c>
      <c r="AR159">
        <f t="shared" si="74"/>
        <v>1.9216069986022077</v>
      </c>
      <c r="AS159" s="1">
        <f>_xll.BDH(AT$1,"EQY_SH_OUT",$C159,$C159)</f>
        <v>203.995</v>
      </c>
      <c r="AT159">
        <v>1799.3</v>
      </c>
      <c r="AU159">
        <f t="shared" si="75"/>
        <v>8.8203142233878271</v>
      </c>
      <c r="AV159">
        <f t="shared" si="76"/>
        <v>2.1223733674206637</v>
      </c>
      <c r="AX159">
        <f>(D159+I159+N159+S159+X159)/5</f>
        <v>244.88794530398371</v>
      </c>
      <c r="AZ159">
        <f>(H159+M159+R159+W159+AB159)/5</f>
        <v>15.174903743419454</v>
      </c>
      <c r="BB159">
        <f t="shared" si="77"/>
        <v>2.9857399658298069</v>
      </c>
    </row>
    <row r="160" spans="3:54" x14ac:dyDescent="0.3">
      <c r="C160" s="2" t="s">
        <v>602</v>
      </c>
      <c r="D160" s="1">
        <f t="shared" si="52"/>
        <v>109.64113551151598</v>
      </c>
      <c r="E160" s="1">
        <v>20.47</v>
      </c>
      <c r="F160" s="1">
        <f t="shared" si="59"/>
        <v>-2.9857819905213412E-2</v>
      </c>
      <c r="G160">
        <v>1.48</v>
      </c>
      <c r="H160">
        <f t="shared" si="60"/>
        <v>13.831081081081081</v>
      </c>
      <c r="I160" s="1">
        <f t="shared" si="53"/>
        <v>553.62290600445976</v>
      </c>
      <c r="J160" s="1">
        <v>96.6</v>
      </c>
      <c r="K160" s="1">
        <f t="shared" si="61"/>
        <v>7.6144779388753747E-3</v>
      </c>
      <c r="L160">
        <v>3.8</v>
      </c>
      <c r="M160">
        <f t="shared" si="62"/>
        <v>25.421052631578949</v>
      </c>
      <c r="N160" s="1">
        <f t="shared" si="54"/>
        <v>162.57554625755478</v>
      </c>
      <c r="O160" s="1">
        <v>69.94</v>
      </c>
      <c r="P160" s="1">
        <f t="shared" si="63"/>
        <v>-2.726008344923514E-2</v>
      </c>
      <c r="Q160">
        <v>4.6900000000000004</v>
      </c>
      <c r="R160">
        <f t="shared" si="64"/>
        <v>14.912579957356074</v>
      </c>
      <c r="S160" s="1">
        <f t="shared" si="55"/>
        <v>345.85785423268607</v>
      </c>
      <c r="T160" s="1">
        <v>76.400000000000006</v>
      </c>
      <c r="U160" s="1">
        <f t="shared" si="65"/>
        <v>-5.2696838189708606E-2</v>
      </c>
      <c r="V160">
        <v>6.79</v>
      </c>
      <c r="W160">
        <f t="shared" si="66"/>
        <v>11.251840942562593</v>
      </c>
      <c r="X160" s="1">
        <f t="shared" si="56"/>
        <v>89.282341831917009</v>
      </c>
      <c r="Y160" s="1">
        <v>18.91</v>
      </c>
      <c r="Z160" s="1">
        <f t="shared" si="67"/>
        <v>-8.6031899468342221E-2</v>
      </c>
      <c r="AA160">
        <v>1.5</v>
      </c>
      <c r="AB160">
        <f t="shared" si="68"/>
        <v>12.606666666666667</v>
      </c>
      <c r="AC160" s="1">
        <v>1130.7249999999999</v>
      </c>
      <c r="AD160">
        <v>10118.1</v>
      </c>
      <c r="AE160">
        <f t="shared" si="57"/>
        <v>8.9483296115324258</v>
      </c>
      <c r="AF160">
        <f t="shared" si="69"/>
        <v>2.2875777814016458</v>
      </c>
      <c r="AG160" s="1">
        <v>433.33300000000003</v>
      </c>
      <c r="AH160">
        <v>7676.2</v>
      </c>
      <c r="AI160">
        <f t="shared" si="70"/>
        <v>17.714321318708706</v>
      </c>
      <c r="AJ160">
        <f t="shared" si="71"/>
        <v>5.4532148458872882</v>
      </c>
      <c r="AK160" s="1">
        <v>155.708</v>
      </c>
      <c r="AL160">
        <v>3111.2</v>
      </c>
      <c r="AM160">
        <f t="shared" si="58"/>
        <v>19.98099005831428</v>
      </c>
      <c r="AN160">
        <f t="shared" si="72"/>
        <v>3.5003270506556956</v>
      </c>
      <c r="AO160" s="1">
        <f>_xll.BDH(AP$1,"EQY_SH_OUT",$C160,$C160)</f>
        <v>159.59800000000001</v>
      </c>
      <c r="AP160">
        <v>6216</v>
      </c>
      <c r="AQ160">
        <f t="shared" si="73"/>
        <v>38.947856489429689</v>
      </c>
      <c r="AR160">
        <f t="shared" si="74"/>
        <v>1.9615970398970402</v>
      </c>
      <c r="AS160" s="1">
        <f>_xll.BDH(AT$1,"EQY_SH_OUT",$C160,$C160)</f>
        <v>203.995</v>
      </c>
      <c r="AT160">
        <v>1798.6</v>
      </c>
      <c r="AU160">
        <f t="shared" si="75"/>
        <v>8.8168827667344782</v>
      </c>
      <c r="AV160">
        <f t="shared" si="76"/>
        <v>2.144748943622818</v>
      </c>
      <c r="AX160">
        <f>(D160+I160+N160+S160+X160)/5</f>
        <v>252.19595676762674</v>
      </c>
      <c r="AZ160">
        <f>(H160+M160+R160+W160+AB160)/5</f>
        <v>15.604644255849072</v>
      </c>
      <c r="BB160">
        <f t="shared" si="77"/>
        <v>3.0694931322928976</v>
      </c>
    </row>
    <row r="161" spans="3:54" x14ac:dyDescent="0.3">
      <c r="C161" s="2" t="s">
        <v>601</v>
      </c>
      <c r="D161" s="1">
        <f t="shared" si="52"/>
        <v>113.01553294054654</v>
      </c>
      <c r="E161" s="1">
        <v>21.1</v>
      </c>
      <c r="F161" s="1">
        <f t="shared" si="59"/>
        <v>-1.7233348858872732E-2</v>
      </c>
      <c r="G161">
        <v>1.47</v>
      </c>
      <c r="H161">
        <f t="shared" si="60"/>
        <v>14.353741496598641</v>
      </c>
      <c r="I161" s="1">
        <f t="shared" si="53"/>
        <v>549.43921323651728</v>
      </c>
      <c r="J161" s="1">
        <v>95.87</v>
      </c>
      <c r="K161" s="1">
        <f t="shared" si="61"/>
        <v>-3.6966348568558405E-2</v>
      </c>
      <c r="L161">
        <v>3.84</v>
      </c>
      <c r="M161">
        <f t="shared" si="62"/>
        <v>24.966145833333336</v>
      </c>
      <c r="N161" s="1">
        <f t="shared" si="54"/>
        <v>167.13156671315684</v>
      </c>
      <c r="O161" s="1">
        <v>71.900000000000006</v>
      </c>
      <c r="P161" s="1">
        <f t="shared" si="63"/>
        <v>-8.6860609403005551E-3</v>
      </c>
      <c r="Q161">
        <v>4.26</v>
      </c>
      <c r="R161">
        <f t="shared" si="64"/>
        <v>16.877934272300472</v>
      </c>
      <c r="S161" s="1">
        <f t="shared" si="55"/>
        <v>365.09732910819542</v>
      </c>
      <c r="T161" s="1">
        <v>80.650000000000006</v>
      </c>
      <c r="U161" s="1">
        <f t="shared" si="65"/>
        <v>-1.2126408623223894E-2</v>
      </c>
      <c r="V161">
        <v>6.77</v>
      </c>
      <c r="W161">
        <f t="shared" si="66"/>
        <v>11.912850812407683</v>
      </c>
      <c r="X161" s="1">
        <f t="shared" si="56"/>
        <v>97.686496694995398</v>
      </c>
      <c r="Y161" s="1">
        <v>20.69</v>
      </c>
      <c r="Z161" s="1">
        <f t="shared" si="67"/>
        <v>-9.6571704490577837E-4</v>
      </c>
      <c r="AA161">
        <v>1.55</v>
      </c>
      <c r="AB161">
        <f t="shared" si="68"/>
        <v>13.348387096774195</v>
      </c>
      <c r="AC161" s="1">
        <v>1130.7249999999999</v>
      </c>
      <c r="AD161">
        <v>10096.200000000001</v>
      </c>
      <c r="AE161">
        <f t="shared" si="57"/>
        <v>8.9289615069977248</v>
      </c>
      <c r="AF161">
        <f t="shared" si="69"/>
        <v>2.3630967591767194</v>
      </c>
      <c r="AG161" s="1">
        <v>433.33300000000003</v>
      </c>
      <c r="AH161">
        <v>7626.5</v>
      </c>
      <c r="AI161">
        <f t="shared" si="70"/>
        <v>17.599628922791478</v>
      </c>
      <c r="AJ161">
        <f t="shared" si="71"/>
        <v>5.4472739408640933</v>
      </c>
      <c r="AK161" s="1">
        <v>155.66499999999999</v>
      </c>
      <c r="AL161">
        <v>3046</v>
      </c>
      <c r="AM161">
        <f t="shared" si="58"/>
        <v>19.567661323997047</v>
      </c>
      <c r="AN161">
        <f t="shared" si="72"/>
        <v>3.6744299080761653</v>
      </c>
      <c r="AO161" s="1">
        <f>_xll.BDH(AP$1,"EQY_SH_OUT",$C161,$C161)</f>
        <v>158.89400000000001</v>
      </c>
      <c r="AP161">
        <v>6207.9</v>
      </c>
      <c r="AQ161">
        <f t="shared" si="73"/>
        <v>39.06944252142938</v>
      </c>
      <c r="AR161">
        <f t="shared" si="74"/>
        <v>2.0642731197345321</v>
      </c>
      <c r="AS161" s="1">
        <f>_xll.BDH(AT$1,"EQY_SH_OUT",$C161,$C161)</f>
        <v>203.995</v>
      </c>
      <c r="AT161">
        <v>1839.5</v>
      </c>
      <c r="AU161">
        <f t="shared" si="75"/>
        <v>9.017377876908748</v>
      </c>
      <c r="AV161">
        <f t="shared" si="76"/>
        <v>2.2944585756999185</v>
      </c>
      <c r="AX161">
        <f>(D161+I161+N161+S161+X161)/5</f>
        <v>258.47402773868231</v>
      </c>
      <c r="AZ161">
        <f>(H161+M161+R161+W161+AB161)/5</f>
        <v>16.291811902282866</v>
      </c>
      <c r="BB161">
        <f t="shared" si="77"/>
        <v>3.1687064607102853</v>
      </c>
    </row>
    <row r="162" spans="3:54" x14ac:dyDescent="0.3">
      <c r="C162" s="2" t="s">
        <v>600</v>
      </c>
      <c r="D162" s="1">
        <f t="shared" si="52"/>
        <v>114.99732190680255</v>
      </c>
      <c r="E162" s="1">
        <v>21.47</v>
      </c>
      <c r="F162" s="1">
        <f t="shared" si="59"/>
        <v>3.2708032708032686E-2</v>
      </c>
      <c r="G162">
        <v>1.46</v>
      </c>
      <c r="H162">
        <f t="shared" si="60"/>
        <v>14.705479452054794</v>
      </c>
      <c r="I162" s="1">
        <f t="shared" si="53"/>
        <v>570.5296096557347</v>
      </c>
      <c r="J162" s="1">
        <v>99.55</v>
      </c>
      <c r="K162" s="1">
        <f t="shared" si="61"/>
        <v>-1.0928961748634003E-2</v>
      </c>
      <c r="L162">
        <v>3.92</v>
      </c>
      <c r="M162">
        <f t="shared" si="62"/>
        <v>25.395408163265305</v>
      </c>
      <c r="N162" s="1">
        <f t="shared" si="54"/>
        <v>168.59600185960036</v>
      </c>
      <c r="O162" s="1">
        <v>72.53</v>
      </c>
      <c r="P162" s="1">
        <f t="shared" si="63"/>
        <v>6.3826835021507655E-3</v>
      </c>
      <c r="Q162">
        <v>4.24</v>
      </c>
      <c r="R162">
        <f t="shared" si="64"/>
        <v>17.106132075471699</v>
      </c>
      <c r="S162" s="1">
        <f t="shared" si="55"/>
        <v>369.57899502037287</v>
      </c>
      <c r="T162" s="1">
        <v>81.64</v>
      </c>
      <c r="U162" s="1">
        <f t="shared" si="65"/>
        <v>6.4102564102563875E-3</v>
      </c>
      <c r="V162">
        <v>6.81</v>
      </c>
      <c r="W162">
        <f t="shared" si="66"/>
        <v>11.988252569750367</v>
      </c>
      <c r="X162" s="1">
        <f t="shared" si="56"/>
        <v>97.780925401322122</v>
      </c>
      <c r="Y162" s="1">
        <v>20.71</v>
      </c>
      <c r="Z162" s="1">
        <f t="shared" si="67"/>
        <v>-7.1907957813996948E-3</v>
      </c>
      <c r="AA162">
        <v>1.55</v>
      </c>
      <c r="AB162">
        <f t="shared" si="68"/>
        <v>13.361290322580645</v>
      </c>
      <c r="AC162" s="1">
        <v>1130.7249999999999</v>
      </c>
      <c r="AD162">
        <v>10077.6</v>
      </c>
      <c r="AE162">
        <f t="shared" si="57"/>
        <v>8.9125118839682518</v>
      </c>
      <c r="AF162">
        <f t="shared" si="69"/>
        <v>2.4089729449472093</v>
      </c>
      <c r="AG162" s="1">
        <v>433.33300000000003</v>
      </c>
      <c r="AH162">
        <v>7655.2</v>
      </c>
      <c r="AI162">
        <f t="shared" si="70"/>
        <v>17.665859742969033</v>
      </c>
      <c r="AJ162">
        <f t="shared" si="71"/>
        <v>5.6351630460340685</v>
      </c>
      <c r="AK162" s="1">
        <v>155.66499999999999</v>
      </c>
      <c r="AL162">
        <v>3039.4</v>
      </c>
      <c r="AM162">
        <f t="shared" si="58"/>
        <v>19.525262583111171</v>
      </c>
      <c r="AN162">
        <f t="shared" si="72"/>
        <v>3.7146747548858321</v>
      </c>
      <c r="AO162" s="1">
        <f>_xll.BDH(AP$1,"EQY_SH_OUT",$C162,$C162)</f>
        <v>158.89400000000001</v>
      </c>
      <c r="AP162">
        <v>6190.4</v>
      </c>
      <c r="AQ162">
        <f t="shared" si="73"/>
        <v>38.959306204136084</v>
      </c>
      <c r="AR162">
        <f t="shared" si="74"/>
        <v>2.0955198630136991</v>
      </c>
      <c r="AS162" s="1">
        <f>_xll.BDH(AT$1,"EQY_SH_OUT",$C162,$C162)</f>
        <v>203.995</v>
      </c>
      <c r="AT162">
        <v>1838.9</v>
      </c>
      <c r="AU162">
        <f t="shared" si="75"/>
        <v>9.0144366283487347</v>
      </c>
      <c r="AV162">
        <f t="shared" si="76"/>
        <v>2.2974258796019358</v>
      </c>
      <c r="AX162">
        <f>(D162+I162+N162+S162+X162)/5</f>
        <v>264.29657076876651</v>
      </c>
      <c r="AZ162">
        <f>(H162+M162+R162+W162+AB162)/5</f>
        <v>16.511312516624564</v>
      </c>
      <c r="BB162">
        <f t="shared" si="77"/>
        <v>3.2303512976965485</v>
      </c>
    </row>
    <row r="163" spans="3:54" x14ac:dyDescent="0.3">
      <c r="C163" s="2" t="s">
        <v>599</v>
      </c>
      <c r="D163" s="1">
        <f t="shared" si="52"/>
        <v>111.35511515800769</v>
      </c>
      <c r="E163" s="1">
        <v>20.79</v>
      </c>
      <c r="F163" s="1">
        <f t="shared" si="59"/>
        <v>-2.941176470588247E-2</v>
      </c>
      <c r="G163">
        <v>1.45</v>
      </c>
      <c r="H163">
        <f t="shared" si="60"/>
        <v>14.337931034482759</v>
      </c>
      <c r="I163" s="1">
        <f t="shared" si="53"/>
        <v>576.83380423756614</v>
      </c>
      <c r="J163" s="1">
        <v>100.65</v>
      </c>
      <c r="K163" s="1">
        <f t="shared" si="61"/>
        <v>7.954658446853724E-4</v>
      </c>
      <c r="L163">
        <v>3.87</v>
      </c>
      <c r="M163">
        <f t="shared" si="62"/>
        <v>26.007751937984498</v>
      </c>
      <c r="N163" s="1">
        <f t="shared" si="54"/>
        <v>167.52673175267333</v>
      </c>
      <c r="O163" s="1">
        <v>72.069999999999993</v>
      </c>
      <c r="P163" s="1">
        <f t="shared" si="63"/>
        <v>-1.3415468856947332E-2</v>
      </c>
      <c r="Q163">
        <v>4.2300000000000004</v>
      </c>
      <c r="R163">
        <f t="shared" si="64"/>
        <v>17.037825059101653</v>
      </c>
      <c r="S163" s="1">
        <f t="shared" si="55"/>
        <v>367.22498868266348</v>
      </c>
      <c r="T163" s="1">
        <v>81.12</v>
      </c>
      <c r="U163" s="1">
        <f t="shared" si="65"/>
        <v>-2.1825636078620536E-2</v>
      </c>
      <c r="V163">
        <v>6.79</v>
      </c>
      <c r="W163">
        <f t="shared" si="66"/>
        <v>11.946980854197349</v>
      </c>
      <c r="X163" s="1">
        <f t="shared" si="56"/>
        <v>98.48914069877253</v>
      </c>
      <c r="Y163" s="1">
        <v>20.86</v>
      </c>
      <c r="Z163" s="1">
        <f t="shared" si="67"/>
        <v>-4.0919540229885087E-2</v>
      </c>
      <c r="AA163">
        <v>1.54</v>
      </c>
      <c r="AB163">
        <f t="shared" si="68"/>
        <v>13.545454545454545</v>
      </c>
      <c r="AC163" s="1">
        <v>1130.7249999999999</v>
      </c>
      <c r="AD163">
        <v>10040.5</v>
      </c>
      <c r="AE163">
        <f t="shared" si="57"/>
        <v>8.8797010767427977</v>
      </c>
      <c r="AF163">
        <f t="shared" si="69"/>
        <v>2.3412950301279816</v>
      </c>
      <c r="AG163" s="1">
        <v>433.33300000000003</v>
      </c>
      <c r="AH163">
        <v>7571.6</v>
      </c>
      <c r="AI163">
        <f t="shared" si="70"/>
        <v>17.472936517643475</v>
      </c>
      <c r="AJ163">
        <f t="shared" si="71"/>
        <v>5.7603368442601299</v>
      </c>
      <c r="AK163" s="1">
        <v>155.66499999999999</v>
      </c>
      <c r="AL163">
        <v>3034.7</v>
      </c>
      <c r="AM163">
        <f t="shared" si="58"/>
        <v>19.495069540359104</v>
      </c>
      <c r="AN163">
        <f t="shared" si="72"/>
        <v>3.6968321580386854</v>
      </c>
      <c r="AO163" s="1">
        <f>_xll.BDH(AP$1,"EQY_SH_OUT",$C163,$C163)</f>
        <v>158.89400000000001</v>
      </c>
      <c r="AP163">
        <v>6175.9</v>
      </c>
      <c r="AQ163">
        <f t="shared" si="73"/>
        <v>38.868050398378791</v>
      </c>
      <c r="AR163">
        <f t="shared" si="74"/>
        <v>2.0870612024158426</v>
      </c>
      <c r="AS163" s="1">
        <f>_xll.BDH(AT$1,"EQY_SH_OUT",$C163,$C163)</f>
        <v>203.995</v>
      </c>
      <c r="AT163">
        <v>1839.5</v>
      </c>
      <c r="AU163">
        <f t="shared" si="75"/>
        <v>9.017377876908748</v>
      </c>
      <c r="AV163">
        <f t="shared" si="76"/>
        <v>2.3133110627888014</v>
      </c>
      <c r="AX163">
        <f>(D163+I163+N163+S163+X163)/5</f>
        <v>264.28595610593663</v>
      </c>
      <c r="AZ163">
        <f>(H163+M163+R163+W163+AB163)/5</f>
        <v>16.575188686244161</v>
      </c>
      <c r="BB163">
        <f t="shared" si="77"/>
        <v>3.2397672595262881</v>
      </c>
    </row>
    <row r="164" spans="3:54" x14ac:dyDescent="0.3">
      <c r="C164" s="2" t="s">
        <v>598</v>
      </c>
      <c r="D164" s="1">
        <f t="shared" si="52"/>
        <v>114.72951258703824</v>
      </c>
      <c r="E164" s="1">
        <v>21.42</v>
      </c>
      <c r="F164" s="1">
        <f t="shared" si="59"/>
        <v>6.3027295285359886E-2</v>
      </c>
      <c r="G164">
        <v>1.44</v>
      </c>
      <c r="H164">
        <f t="shared" si="60"/>
        <v>14.875000000000002</v>
      </c>
      <c r="I164" s="1">
        <f t="shared" si="53"/>
        <v>576.3753173588874</v>
      </c>
      <c r="J164" s="1">
        <v>100.57</v>
      </c>
      <c r="K164" s="1">
        <f t="shared" si="61"/>
        <v>3.7552873207469251E-2</v>
      </c>
      <c r="L164">
        <v>3.85</v>
      </c>
      <c r="M164">
        <f t="shared" si="62"/>
        <v>26.122077922077921</v>
      </c>
      <c r="N164" s="1">
        <f t="shared" si="54"/>
        <v>169.80474198047435</v>
      </c>
      <c r="O164" s="1">
        <v>73.05</v>
      </c>
      <c r="P164" s="1">
        <f t="shared" si="63"/>
        <v>3.1779661016949179E-2</v>
      </c>
      <c r="Q164">
        <v>4.22</v>
      </c>
      <c r="R164">
        <f t="shared" si="64"/>
        <v>17.310426540284361</v>
      </c>
      <c r="S164" s="1">
        <f t="shared" si="55"/>
        <v>375.41874151199806</v>
      </c>
      <c r="T164" s="1">
        <v>82.93</v>
      </c>
      <c r="U164" s="1">
        <f t="shared" si="65"/>
        <v>5.1343813387423998E-2</v>
      </c>
      <c r="V164">
        <v>6.77</v>
      </c>
      <c r="W164">
        <f t="shared" si="66"/>
        <v>12.24963072378139</v>
      </c>
      <c r="X164" s="1">
        <f t="shared" si="56"/>
        <v>102.69121813031173</v>
      </c>
      <c r="Y164" s="1">
        <v>21.75</v>
      </c>
      <c r="Z164" s="1">
        <f t="shared" si="67"/>
        <v>3.1294452347083945E-2</v>
      </c>
      <c r="AA164">
        <v>1.54</v>
      </c>
      <c r="AB164">
        <f t="shared" si="68"/>
        <v>14.123376623376624</v>
      </c>
      <c r="AC164" s="1">
        <v>1130.7249999999999</v>
      </c>
      <c r="AD164">
        <v>10020.4</v>
      </c>
      <c r="AE164">
        <f t="shared" si="57"/>
        <v>8.8619248712109489</v>
      </c>
      <c r="AF164">
        <f t="shared" si="69"/>
        <v>2.4170821025108782</v>
      </c>
      <c r="AG164" s="1">
        <v>433.33300000000003</v>
      </c>
      <c r="AH164">
        <v>7548.8</v>
      </c>
      <c r="AI164">
        <f t="shared" si="70"/>
        <v>17.420321092554687</v>
      </c>
      <c r="AJ164">
        <f t="shared" si="71"/>
        <v>5.7731427259961841</v>
      </c>
      <c r="AK164" s="1">
        <v>155.66499999999999</v>
      </c>
      <c r="AL164">
        <v>3030.1</v>
      </c>
      <c r="AM164">
        <f t="shared" si="58"/>
        <v>19.465518902771979</v>
      </c>
      <c r="AN164">
        <f t="shared" si="72"/>
        <v>3.7527897594138806</v>
      </c>
      <c r="AO164" s="1">
        <f>_xll.BDH(AP$1,"EQY_SH_OUT",$C164,$C164)</f>
        <v>158.89400000000001</v>
      </c>
      <c r="AP164">
        <v>6167.1</v>
      </c>
      <c r="AQ164">
        <f t="shared" si="73"/>
        <v>38.812667564539886</v>
      </c>
      <c r="AR164">
        <f t="shared" si="74"/>
        <v>2.1366735451022358</v>
      </c>
      <c r="AS164" s="1">
        <f>_xll.BDH(AT$1,"EQY_SH_OUT",$C164,$C164)</f>
        <v>203.995</v>
      </c>
      <c r="AT164">
        <v>1838.9</v>
      </c>
      <c r="AU164">
        <f t="shared" si="75"/>
        <v>9.0144366283487347</v>
      </c>
      <c r="AV164">
        <f t="shared" si="76"/>
        <v>2.412796372831584</v>
      </c>
      <c r="AX164">
        <f>(D164+I164+N164+S164+X164)/5</f>
        <v>267.80390631374195</v>
      </c>
      <c r="AZ164">
        <f>(H164+M164+R164+W164+AB164)/5</f>
        <v>16.936102361904059</v>
      </c>
      <c r="BB164">
        <f t="shared" si="77"/>
        <v>3.2984969011709522</v>
      </c>
    </row>
    <row r="165" spans="3:54" x14ac:dyDescent="0.3">
      <c r="C165" s="2">
        <v>42453</v>
      </c>
      <c r="D165" s="1">
        <f t="shared" si="52"/>
        <v>107.92715586502429</v>
      </c>
      <c r="E165" s="1">
        <v>20.149999999999999</v>
      </c>
      <c r="F165" s="1">
        <f t="shared" si="59"/>
        <v>-1.6593460224499701E-2</v>
      </c>
      <c r="G165">
        <v>1.44</v>
      </c>
      <c r="H165">
        <f t="shared" si="60"/>
        <v>13.993055555555555</v>
      </c>
      <c r="I165" s="1">
        <f t="shared" si="53"/>
        <v>555.51416437900923</v>
      </c>
      <c r="J165" s="1">
        <v>96.93</v>
      </c>
      <c r="K165" s="1">
        <f t="shared" si="61"/>
        <v>-1.0716472749540684E-2</v>
      </c>
      <c r="L165">
        <v>3.83</v>
      </c>
      <c r="M165">
        <f t="shared" si="62"/>
        <v>25.308093994778069</v>
      </c>
      <c r="N165" s="1">
        <f t="shared" si="54"/>
        <v>164.57461645746179</v>
      </c>
      <c r="O165" s="1">
        <v>70.8</v>
      </c>
      <c r="P165" s="1">
        <f t="shared" si="63"/>
        <v>-5.3385782523182046E-3</v>
      </c>
      <c r="Q165">
        <v>4.21</v>
      </c>
      <c r="R165">
        <f t="shared" si="64"/>
        <v>16.817102137767222</v>
      </c>
      <c r="S165" s="1">
        <f t="shared" si="55"/>
        <v>357.08465368945383</v>
      </c>
      <c r="T165" s="1">
        <v>78.88</v>
      </c>
      <c r="U165" s="1">
        <f t="shared" si="65"/>
        <v>-6.7992948879376236E-3</v>
      </c>
      <c r="V165">
        <v>6.73</v>
      </c>
      <c r="W165">
        <f t="shared" si="66"/>
        <v>11.720653789004457</v>
      </c>
      <c r="X165" s="1">
        <f t="shared" si="56"/>
        <v>99.575070821529849</v>
      </c>
      <c r="Y165" s="1">
        <v>21.09</v>
      </c>
      <c r="Z165" s="1">
        <f t="shared" si="67"/>
        <v>-7.5294117647058956E-3</v>
      </c>
      <c r="AA165">
        <v>1.54</v>
      </c>
      <c r="AB165">
        <f t="shared" si="68"/>
        <v>13.694805194805195</v>
      </c>
      <c r="AC165" s="1">
        <v>1130.7249999999999</v>
      </c>
      <c r="AD165">
        <v>9977.2999999999993</v>
      </c>
      <c r="AE165">
        <f t="shared" si="57"/>
        <v>8.8238077339759897</v>
      </c>
      <c r="AF165">
        <f t="shared" si="69"/>
        <v>2.2835946348210432</v>
      </c>
      <c r="AG165" s="1">
        <v>433.33300000000003</v>
      </c>
      <c r="AH165">
        <v>7520.7</v>
      </c>
      <c r="AI165">
        <f t="shared" si="70"/>
        <v>17.355474888826837</v>
      </c>
      <c r="AJ165">
        <f t="shared" si="71"/>
        <v>5.5849811440424437</v>
      </c>
      <c r="AK165" s="1">
        <v>155.66499999999999</v>
      </c>
      <c r="AL165">
        <v>3025.4</v>
      </c>
      <c r="AM165">
        <f t="shared" si="58"/>
        <v>19.435325860019915</v>
      </c>
      <c r="AN165">
        <f t="shared" si="72"/>
        <v>3.6428511932306469</v>
      </c>
      <c r="AO165" s="1">
        <f>_xll.BDH(AP$1,"EQY_SH_OUT",$C165,$C165)</f>
        <v>158.89400000000001</v>
      </c>
      <c r="AP165">
        <v>6143.1</v>
      </c>
      <c r="AQ165">
        <f t="shared" si="73"/>
        <v>38.661623472251939</v>
      </c>
      <c r="AR165">
        <f t="shared" si="74"/>
        <v>2.0402661066888053</v>
      </c>
      <c r="AS165" s="1">
        <f>_xll.BDH(AT$1,"EQY_SH_OUT",$C165,$C165)</f>
        <v>204.33600000000001</v>
      </c>
      <c r="AT165">
        <v>1838.3</v>
      </c>
      <c r="AU165">
        <f t="shared" si="75"/>
        <v>8.9964568162242564</v>
      </c>
      <c r="AV165">
        <f t="shared" si="76"/>
        <v>2.3442562367404673</v>
      </c>
      <c r="AX165">
        <f>(D165+I165+N165+S165+X165)/5</f>
        <v>256.9351322424958</v>
      </c>
      <c r="AZ165">
        <f>(H165+M165+R165+W165+AB165)/5</f>
        <v>16.306742134382098</v>
      </c>
      <c r="BB165">
        <f t="shared" si="77"/>
        <v>3.1791898631046811</v>
      </c>
    </row>
    <row r="166" spans="3:54" x14ac:dyDescent="0.3">
      <c r="C166" s="2" t="s">
        <v>597</v>
      </c>
      <c r="D166" s="1">
        <f t="shared" si="52"/>
        <v>109.74825923942171</v>
      </c>
      <c r="E166" s="1">
        <v>20.49</v>
      </c>
      <c r="F166" s="1">
        <f t="shared" si="59"/>
        <v>2.2710257050162053E-2</v>
      </c>
      <c r="G166">
        <v>1.43</v>
      </c>
      <c r="H166">
        <f t="shared" si="60"/>
        <v>14.328671328671328</v>
      </c>
      <c r="I166" s="1">
        <f t="shared" si="53"/>
        <v>561.53180466166634</v>
      </c>
      <c r="J166" s="1">
        <v>97.98</v>
      </c>
      <c r="K166" s="1">
        <f t="shared" si="61"/>
        <v>2.3529411764706687E-3</v>
      </c>
      <c r="L166">
        <v>3.81</v>
      </c>
      <c r="M166">
        <f t="shared" si="62"/>
        <v>25.716535433070867</v>
      </c>
      <c r="N166" s="1">
        <f t="shared" si="54"/>
        <v>165.45792654579282</v>
      </c>
      <c r="O166" s="1">
        <v>71.180000000000007</v>
      </c>
      <c r="P166" s="1">
        <f t="shared" si="63"/>
        <v>2.8315515746894171E-2</v>
      </c>
      <c r="Q166">
        <v>4.2</v>
      </c>
      <c r="R166">
        <f t="shared" si="64"/>
        <v>16.94761904761905</v>
      </c>
      <c r="S166" s="1">
        <f t="shared" si="55"/>
        <v>359.52919873245975</v>
      </c>
      <c r="T166" s="1">
        <v>79.42</v>
      </c>
      <c r="U166" s="1">
        <f t="shared" si="65"/>
        <v>4.2667716948930012E-2</v>
      </c>
      <c r="V166">
        <v>6.7</v>
      </c>
      <c r="W166">
        <f t="shared" si="66"/>
        <v>11.853731343283583</v>
      </c>
      <c r="X166" s="1">
        <f t="shared" si="56"/>
        <v>100.33050047214364</v>
      </c>
      <c r="Y166" s="1">
        <v>21.25</v>
      </c>
      <c r="Z166" s="1">
        <f t="shared" si="67"/>
        <v>5.4067460317460236E-2</v>
      </c>
      <c r="AA166">
        <v>1.54</v>
      </c>
      <c r="AB166">
        <f t="shared" si="68"/>
        <v>13.798701298701298</v>
      </c>
      <c r="AC166" s="1">
        <v>1130.7249999999999</v>
      </c>
      <c r="AD166">
        <v>9963.5</v>
      </c>
      <c r="AE166">
        <f t="shared" si="57"/>
        <v>8.8116031749541239</v>
      </c>
      <c r="AF166">
        <f t="shared" si="69"/>
        <v>2.3253430270487274</v>
      </c>
      <c r="AG166" s="1">
        <v>433.33300000000003</v>
      </c>
      <c r="AH166">
        <v>7497.7</v>
      </c>
      <c r="AI166">
        <f t="shared" si="70"/>
        <v>17.302397924921479</v>
      </c>
      <c r="AJ166">
        <f t="shared" si="71"/>
        <v>5.6627989036637914</v>
      </c>
      <c r="AK166" s="1">
        <v>155.66499999999999</v>
      </c>
      <c r="AL166">
        <v>3020.7</v>
      </c>
      <c r="AM166">
        <f t="shared" si="58"/>
        <v>19.405132817267852</v>
      </c>
      <c r="AN166">
        <f t="shared" si="72"/>
        <v>3.668101665176946</v>
      </c>
      <c r="AO166" s="1">
        <f>_xll.BDH(AP$1,"EQY_SH_OUT",$C166,$C166)</f>
        <v>158.89400000000001</v>
      </c>
      <c r="AP166">
        <v>6132.2</v>
      </c>
      <c r="AQ166">
        <f t="shared" si="73"/>
        <v>38.593024280337836</v>
      </c>
      <c r="AR166">
        <f t="shared" si="74"/>
        <v>2.0578848504614982</v>
      </c>
      <c r="AS166" s="1">
        <f>_xll.BDH(AT$1,"EQY_SH_OUT",$C166,$C166)</f>
        <v>204.33600000000001</v>
      </c>
      <c r="AT166">
        <v>1837.7</v>
      </c>
      <c r="AU166">
        <f t="shared" si="75"/>
        <v>8.9935204760786149</v>
      </c>
      <c r="AV166">
        <f t="shared" si="76"/>
        <v>2.3628122109158189</v>
      </c>
      <c r="AX166">
        <f>(D166+I166+N166+S166+X166)/5</f>
        <v>259.31953793029686</v>
      </c>
      <c r="AZ166">
        <f>(H166+M166+R166+W166+AB166)/5</f>
        <v>16.529051690269224</v>
      </c>
      <c r="BB166">
        <f t="shared" si="77"/>
        <v>3.2153881314533566</v>
      </c>
    </row>
    <row r="167" spans="3:54" x14ac:dyDescent="0.3">
      <c r="C167" s="2" t="s">
        <v>596</v>
      </c>
      <c r="D167" s="1">
        <f t="shared" si="52"/>
        <v>107.31119442956634</v>
      </c>
      <c r="E167" s="1">
        <v>20.035</v>
      </c>
      <c r="F167" s="1">
        <f t="shared" si="59"/>
        <v>3.3264569365652363E-2</v>
      </c>
      <c r="G167">
        <v>1.43</v>
      </c>
      <c r="H167">
        <f t="shared" si="60"/>
        <v>14.010489510489512</v>
      </c>
      <c r="I167" s="1">
        <f t="shared" si="53"/>
        <v>560.21365488546519</v>
      </c>
      <c r="J167" s="1">
        <v>97.75</v>
      </c>
      <c r="K167" s="1">
        <f t="shared" si="61"/>
        <v>2.5170424750917686E-2</v>
      </c>
      <c r="L167">
        <v>3.69</v>
      </c>
      <c r="M167">
        <f t="shared" si="62"/>
        <v>26.490514905149052</v>
      </c>
      <c r="N167" s="1">
        <f t="shared" si="54"/>
        <v>160.90190609019072</v>
      </c>
      <c r="O167" s="1">
        <v>69.22</v>
      </c>
      <c r="P167" s="1">
        <f t="shared" si="63"/>
        <v>1.3321622017274048E-2</v>
      </c>
      <c r="Q167">
        <v>4.1900000000000004</v>
      </c>
      <c r="R167">
        <f t="shared" si="64"/>
        <v>16.520286396181383</v>
      </c>
      <c r="S167" s="1">
        <f t="shared" si="55"/>
        <v>344.81665912177613</v>
      </c>
      <c r="T167" s="1">
        <v>76.17</v>
      </c>
      <c r="U167" s="1">
        <f t="shared" si="65"/>
        <v>2.4754473294766655E-2</v>
      </c>
      <c r="V167">
        <v>6.69</v>
      </c>
      <c r="W167">
        <f t="shared" si="66"/>
        <v>11.385650224215246</v>
      </c>
      <c r="X167" s="1">
        <f t="shared" si="56"/>
        <v>95.18413597733722</v>
      </c>
      <c r="Y167" s="1">
        <v>20.16</v>
      </c>
      <c r="Z167" s="1">
        <f t="shared" si="67"/>
        <v>2.491103202846956E-2</v>
      </c>
      <c r="AA167">
        <v>1.53</v>
      </c>
      <c r="AB167">
        <f t="shared" si="68"/>
        <v>13.176470588235293</v>
      </c>
      <c r="AC167" s="1">
        <v>1130.7249999999999</v>
      </c>
      <c r="AD167">
        <v>9811.4</v>
      </c>
      <c r="AE167">
        <f t="shared" si="57"/>
        <v>8.6770877092131151</v>
      </c>
      <c r="AF167">
        <f t="shared" si="69"/>
        <v>2.3089544178200869</v>
      </c>
      <c r="AG167" s="1">
        <v>433.33300000000003</v>
      </c>
      <c r="AH167">
        <v>7309.1</v>
      </c>
      <c r="AI167">
        <f t="shared" si="70"/>
        <v>16.867166820897555</v>
      </c>
      <c r="AJ167">
        <f t="shared" si="71"/>
        <v>5.7952826955439107</v>
      </c>
      <c r="AK167" s="1">
        <v>155.66499999999999</v>
      </c>
      <c r="AL167">
        <v>3012.5</v>
      </c>
      <c r="AM167">
        <f t="shared" si="58"/>
        <v>19.352455593742974</v>
      </c>
      <c r="AN167">
        <f t="shared" si="72"/>
        <v>3.5768070705394188</v>
      </c>
      <c r="AO167" s="1">
        <f>_xll.BDH(AP$1,"EQY_SH_OUT",$C167,$C167)</f>
        <v>158.89400000000001</v>
      </c>
      <c r="AP167">
        <v>6128.3</v>
      </c>
      <c r="AQ167">
        <f t="shared" si="73"/>
        <v>38.568479615341047</v>
      </c>
      <c r="AR167">
        <f t="shared" si="74"/>
        <v>1.9749287698056557</v>
      </c>
      <c r="AS167" s="1">
        <f>_xll.BDH(AT$1,"EQY_SH_OUT",$C167,$C167)</f>
        <v>204.33600000000001</v>
      </c>
      <c r="AT167">
        <v>1837.1</v>
      </c>
      <c r="AU167">
        <f t="shared" si="75"/>
        <v>8.9905841359329717</v>
      </c>
      <c r="AV167">
        <f t="shared" si="76"/>
        <v>2.242345958303849</v>
      </c>
      <c r="AX167">
        <f>(D167+I167+N167+S167+X167)/5</f>
        <v>253.68551010086716</v>
      </c>
      <c r="AZ167">
        <f>(H167+M167+R167+W167+AB167)/5</f>
        <v>16.316682324854096</v>
      </c>
      <c r="BB167">
        <f t="shared" si="77"/>
        <v>3.1796637824025842</v>
      </c>
    </row>
    <row r="168" spans="3:54" x14ac:dyDescent="0.3">
      <c r="C168" s="2" t="s">
        <v>595</v>
      </c>
      <c r="D168" s="1">
        <f t="shared" si="52"/>
        <v>103.85645420460651</v>
      </c>
      <c r="E168" s="1">
        <v>19.39</v>
      </c>
      <c r="F168" s="1">
        <f t="shared" si="59"/>
        <v>2.0526315789473726E-2</v>
      </c>
      <c r="G168">
        <v>1.42</v>
      </c>
      <c r="H168">
        <f t="shared" si="60"/>
        <v>13.65492957746479</v>
      </c>
      <c r="I168" s="1">
        <f t="shared" si="53"/>
        <v>546.45904852510591</v>
      </c>
      <c r="J168" s="1">
        <v>95.35</v>
      </c>
      <c r="K168" s="1">
        <f t="shared" si="61"/>
        <v>4.987888130367768E-2</v>
      </c>
      <c r="L168">
        <v>3.67</v>
      </c>
      <c r="M168">
        <f t="shared" si="62"/>
        <v>25.980926430517709</v>
      </c>
      <c r="N168" s="1">
        <f t="shared" si="54"/>
        <v>158.78661087866121</v>
      </c>
      <c r="O168" s="1">
        <v>68.31</v>
      </c>
      <c r="P168" s="1">
        <f t="shared" si="63"/>
        <v>5.0022068559658628E-3</v>
      </c>
      <c r="Q168">
        <v>4.18</v>
      </c>
      <c r="R168">
        <f t="shared" si="64"/>
        <v>16.342105263157897</v>
      </c>
      <c r="S168" s="1">
        <f t="shared" si="55"/>
        <v>336.48709823449673</v>
      </c>
      <c r="T168" s="1">
        <v>74.33</v>
      </c>
      <c r="U168" s="1">
        <f t="shared" si="65"/>
        <v>7.0451158379623013E-3</v>
      </c>
      <c r="V168">
        <v>6.67</v>
      </c>
      <c r="W168">
        <f t="shared" si="66"/>
        <v>11.143928035982009</v>
      </c>
      <c r="X168" s="1">
        <f t="shared" si="56"/>
        <v>92.870632672332519</v>
      </c>
      <c r="Y168" s="1">
        <v>19.670000000000002</v>
      </c>
      <c r="Z168" s="1">
        <f t="shared" si="67"/>
        <v>2.8765690376569175E-2</v>
      </c>
      <c r="AA168">
        <v>1.53</v>
      </c>
      <c r="AB168">
        <f t="shared" si="68"/>
        <v>12.856209150326798</v>
      </c>
      <c r="AC168" s="1">
        <v>1130.7249999999999</v>
      </c>
      <c r="AD168">
        <v>9796</v>
      </c>
      <c r="AE168">
        <f t="shared" si="57"/>
        <v>8.6634681288553814</v>
      </c>
      <c r="AF168">
        <f t="shared" si="69"/>
        <v>2.2381337025316452</v>
      </c>
      <c r="AG168" s="1">
        <v>433.33300000000003</v>
      </c>
      <c r="AH168">
        <v>7286.4</v>
      </c>
      <c r="AI168">
        <f t="shared" si="70"/>
        <v>16.81478216521705</v>
      </c>
      <c r="AJ168">
        <f t="shared" si="71"/>
        <v>5.6706057243631971</v>
      </c>
      <c r="AK168" s="1">
        <v>155.66499999999999</v>
      </c>
      <c r="AL168">
        <v>3007.9</v>
      </c>
      <c r="AM168">
        <f t="shared" si="58"/>
        <v>19.322904956155849</v>
      </c>
      <c r="AN168">
        <f t="shared" si="72"/>
        <v>3.5351827354632799</v>
      </c>
      <c r="AO168" s="1">
        <f>_xll.BDH(AP$1,"EQY_SH_OUT",$C168,$C168)</f>
        <v>158.89400000000001</v>
      </c>
      <c r="AP168">
        <v>6119.8</v>
      </c>
      <c r="AQ168">
        <f t="shared" si="73"/>
        <v>38.514984832655735</v>
      </c>
      <c r="AR168">
        <f t="shared" si="74"/>
        <v>1.929898202555639</v>
      </c>
      <c r="AS168" s="1">
        <f>_xll.BDH(AT$1,"EQY_SH_OUT",$C168,$C168)</f>
        <v>204.33600000000001</v>
      </c>
      <c r="AT168">
        <v>1836.5</v>
      </c>
      <c r="AU168">
        <f t="shared" si="75"/>
        <v>8.9876477957873302</v>
      </c>
      <c r="AV168">
        <f t="shared" si="76"/>
        <v>2.1885592812414925</v>
      </c>
      <c r="AX168">
        <f>(D168+I168+N168+S168+X168)/5</f>
        <v>247.69196890304056</v>
      </c>
      <c r="AZ168">
        <f>(H168+M168+R168+W168+AB168)/5</f>
        <v>15.995619691489839</v>
      </c>
      <c r="BB168">
        <f t="shared" si="77"/>
        <v>3.1124759292310507</v>
      </c>
    </row>
    <row r="169" spans="3:54" x14ac:dyDescent="0.3">
      <c r="C169" s="2" t="s">
        <v>594</v>
      </c>
      <c r="D169" s="1">
        <f t="shared" si="52"/>
        <v>101.76754151044474</v>
      </c>
      <c r="E169" s="1">
        <v>19</v>
      </c>
      <c r="F169" s="1">
        <f t="shared" si="59"/>
        <v>3.3732317736670403E-2</v>
      </c>
      <c r="G169">
        <v>1.33</v>
      </c>
      <c r="H169">
        <f t="shared" si="60"/>
        <v>14.285714285714285</v>
      </c>
      <c r="I169" s="1">
        <f t="shared" si="53"/>
        <v>520.49722901992777</v>
      </c>
      <c r="J169" s="1">
        <v>90.82</v>
      </c>
      <c r="K169" s="1">
        <f t="shared" si="61"/>
        <v>3.1928189978411403E-2</v>
      </c>
      <c r="L169">
        <v>3.65</v>
      </c>
      <c r="M169">
        <f t="shared" si="62"/>
        <v>24.882191780821916</v>
      </c>
      <c r="N169" s="1">
        <f t="shared" si="54"/>
        <v>157.99628079962821</v>
      </c>
      <c r="O169" s="1">
        <v>67.97</v>
      </c>
      <c r="P169" s="1">
        <f t="shared" si="63"/>
        <v>3.4708479220581623E-2</v>
      </c>
      <c r="Q169">
        <v>4.17</v>
      </c>
      <c r="R169">
        <f t="shared" si="64"/>
        <v>16.299760191846524</v>
      </c>
      <c r="S169" s="1">
        <f t="shared" si="55"/>
        <v>334.13309189678733</v>
      </c>
      <c r="T169" s="1">
        <v>73.81</v>
      </c>
      <c r="U169" s="1">
        <f t="shared" si="65"/>
        <v>5.7904543500071792E-2</v>
      </c>
      <c r="V169">
        <v>6.65</v>
      </c>
      <c r="W169">
        <f t="shared" si="66"/>
        <v>11.099248120300752</v>
      </c>
      <c r="X169" s="1">
        <f t="shared" si="56"/>
        <v>90.273843248347617</v>
      </c>
      <c r="Y169" s="1">
        <v>19.12</v>
      </c>
      <c r="Z169" s="1">
        <f t="shared" si="67"/>
        <v>1.5400955921402115E-2</v>
      </c>
      <c r="AA169">
        <v>1.53</v>
      </c>
      <c r="AB169">
        <f t="shared" si="68"/>
        <v>12.496732026143791</v>
      </c>
      <c r="AC169" s="1">
        <v>1130.7249999999999</v>
      </c>
      <c r="AD169">
        <v>9780.5</v>
      </c>
      <c r="AE169">
        <f t="shared" si="57"/>
        <v>8.6497601096641539</v>
      </c>
      <c r="AF169">
        <f t="shared" si="69"/>
        <v>2.1965927099841522</v>
      </c>
      <c r="AG169" s="1">
        <v>433.33300000000003</v>
      </c>
      <c r="AH169">
        <v>7263.6</v>
      </c>
      <c r="AI169">
        <f t="shared" si="70"/>
        <v>16.762166740128261</v>
      </c>
      <c r="AJ169">
        <f t="shared" si="71"/>
        <v>5.4181539539622223</v>
      </c>
      <c r="AK169" s="1">
        <v>155.66499999999999</v>
      </c>
      <c r="AL169">
        <v>3003.3</v>
      </c>
      <c r="AM169">
        <f t="shared" si="58"/>
        <v>19.293354318568724</v>
      </c>
      <c r="AN169">
        <f t="shared" si="72"/>
        <v>3.5229747444477737</v>
      </c>
      <c r="AO169" s="1">
        <f>_xll.BDH(AP$1,"EQY_SH_OUT",$C169,$C169)</f>
        <v>158.89400000000001</v>
      </c>
      <c r="AP169">
        <v>6111.3</v>
      </c>
      <c r="AQ169">
        <f t="shared" si="73"/>
        <v>38.461490049970422</v>
      </c>
      <c r="AR169">
        <f t="shared" si="74"/>
        <v>1.9190624155253384</v>
      </c>
      <c r="AS169" s="1">
        <f>_xll.BDH(AT$1,"EQY_SH_OUT",$C169,$C169)</f>
        <v>205.517</v>
      </c>
      <c r="AT169">
        <v>1835.9</v>
      </c>
      <c r="AU169">
        <f t="shared" si="75"/>
        <v>8.9330809616722711</v>
      </c>
      <c r="AV169">
        <f t="shared" si="76"/>
        <v>2.1403589738003159</v>
      </c>
      <c r="AX169">
        <f>(D169+I169+N169+S169+X169)/5</f>
        <v>240.93359729502717</v>
      </c>
      <c r="AZ169">
        <f>(H169+M169+R169+W169+AB169)/5</f>
        <v>15.812729280965453</v>
      </c>
      <c r="BB169">
        <f t="shared" si="77"/>
        <v>3.0394285595439605</v>
      </c>
    </row>
    <row r="170" spans="3:54" x14ac:dyDescent="0.3">
      <c r="C170" s="2" t="s">
        <v>593</v>
      </c>
      <c r="D170" s="1">
        <f t="shared" si="52"/>
        <v>98.446705945367057</v>
      </c>
      <c r="E170" s="1">
        <v>18.38</v>
      </c>
      <c r="F170" s="1">
        <f t="shared" si="59"/>
        <v>0.14445828144458295</v>
      </c>
      <c r="G170">
        <v>1.32</v>
      </c>
      <c r="H170">
        <f t="shared" si="60"/>
        <v>13.924242424242422</v>
      </c>
      <c r="I170" s="1">
        <f t="shared" si="53"/>
        <v>504.39287740634052</v>
      </c>
      <c r="J170" s="1">
        <v>88.01</v>
      </c>
      <c r="K170" s="1">
        <f t="shared" si="61"/>
        <v>7.2769380789858618E-2</v>
      </c>
      <c r="L170">
        <v>3.63</v>
      </c>
      <c r="M170">
        <f t="shared" si="62"/>
        <v>24.245179063360883</v>
      </c>
      <c r="N170" s="1">
        <f t="shared" si="54"/>
        <v>152.69642026964215</v>
      </c>
      <c r="O170" s="1">
        <v>65.69</v>
      </c>
      <c r="P170" s="1">
        <f t="shared" si="63"/>
        <v>2.9785232795108918E-2</v>
      </c>
      <c r="Q170">
        <v>4.16</v>
      </c>
      <c r="R170">
        <f t="shared" si="64"/>
        <v>15.790865384615383</v>
      </c>
      <c r="S170" s="1">
        <f t="shared" si="55"/>
        <v>315.84427342689133</v>
      </c>
      <c r="T170" s="1">
        <v>69.77</v>
      </c>
      <c r="U170" s="1">
        <f t="shared" si="65"/>
        <v>5.6320968962906948E-2</v>
      </c>
      <c r="V170">
        <v>6.63</v>
      </c>
      <c r="W170">
        <f t="shared" si="66"/>
        <v>10.523378582202112</v>
      </c>
      <c r="X170" s="1">
        <f t="shared" si="56"/>
        <v>88.904627006610113</v>
      </c>
      <c r="Y170" s="1">
        <v>18.829999999999998</v>
      </c>
      <c r="Z170" s="1">
        <f t="shared" si="67"/>
        <v>6.2641083521444596E-2</v>
      </c>
      <c r="AA170">
        <v>1.52</v>
      </c>
      <c r="AB170">
        <f t="shared" si="68"/>
        <v>12.388157894736841</v>
      </c>
      <c r="AC170" s="1">
        <v>1140.8869999999999</v>
      </c>
      <c r="AD170">
        <v>9765</v>
      </c>
      <c r="AE170">
        <f t="shared" si="57"/>
        <v>8.5591298700046554</v>
      </c>
      <c r="AF170">
        <f t="shared" si="69"/>
        <v>2.1474145478750635</v>
      </c>
      <c r="AG170" s="1">
        <v>427.98700000000002</v>
      </c>
      <c r="AH170">
        <v>7240.9</v>
      </c>
      <c r="AI170">
        <f t="shared" si="70"/>
        <v>16.918504534016218</v>
      </c>
      <c r="AJ170">
        <f t="shared" si="71"/>
        <v>5.2019964189534456</v>
      </c>
      <c r="AK170" s="1">
        <v>155.66499999999999</v>
      </c>
      <c r="AL170">
        <v>2998.7</v>
      </c>
      <c r="AM170">
        <f t="shared" si="58"/>
        <v>19.263803680981596</v>
      </c>
      <c r="AN170">
        <f t="shared" si="72"/>
        <v>3.4100222929936304</v>
      </c>
      <c r="AO170" s="1">
        <f>_xll.BDH(AP$1,"EQY_SH_OUT",$C170,$C170)</f>
        <v>158.89400000000001</v>
      </c>
      <c r="AP170">
        <v>6102.7</v>
      </c>
      <c r="AQ170">
        <f t="shared" si="73"/>
        <v>38.407365916900574</v>
      </c>
      <c r="AR170">
        <f t="shared" si="74"/>
        <v>1.8165786258541301</v>
      </c>
      <c r="AS170" s="1">
        <f>_xll.BDH(AT$1,"EQY_SH_OUT",$C170,$C170)</f>
        <v>205.517</v>
      </c>
      <c r="AT170">
        <v>1835.3</v>
      </c>
      <c r="AU170">
        <f t="shared" si="75"/>
        <v>8.9301614951561188</v>
      </c>
      <c r="AV170">
        <f t="shared" si="76"/>
        <v>2.1085844875497193</v>
      </c>
      <c r="AX170">
        <f>(D170+I170+N170+S170+X170)/5</f>
        <v>232.0569808109702</v>
      </c>
      <c r="AZ170">
        <f>(H170+M170+R170+W170+AB170)/5</f>
        <v>15.374364669831527</v>
      </c>
      <c r="BB170">
        <f t="shared" si="77"/>
        <v>2.9369192746451978</v>
      </c>
    </row>
    <row r="171" spans="3:54" x14ac:dyDescent="0.3">
      <c r="C171" s="2" t="s">
        <v>592</v>
      </c>
      <c r="D171" s="1">
        <f t="shared" si="52"/>
        <v>86.020353508302222</v>
      </c>
      <c r="E171" s="1">
        <v>16.059999999999999</v>
      </c>
      <c r="F171" s="1">
        <f t="shared" si="59"/>
        <v>-4.4616299821534811E-2</v>
      </c>
      <c r="G171">
        <v>1.32</v>
      </c>
      <c r="H171">
        <f t="shared" si="60"/>
        <v>12.166666666666664</v>
      </c>
      <c r="I171" s="1">
        <f t="shared" si="53"/>
        <v>470.17829408494691</v>
      </c>
      <c r="J171" s="1">
        <v>82.04</v>
      </c>
      <c r="K171" s="1">
        <f t="shared" si="61"/>
        <v>-7.1525577184246236E-2</v>
      </c>
      <c r="L171">
        <v>3.61</v>
      </c>
      <c r="M171">
        <f t="shared" si="62"/>
        <v>22.72576177285319</v>
      </c>
      <c r="N171" s="1">
        <f t="shared" si="54"/>
        <v>148.27986982798711</v>
      </c>
      <c r="O171" s="1">
        <v>63.79</v>
      </c>
      <c r="P171" s="1">
        <f t="shared" si="63"/>
        <v>-2.6255533506335027E-2</v>
      </c>
      <c r="Q171">
        <v>4.1500000000000004</v>
      </c>
      <c r="R171">
        <f t="shared" si="64"/>
        <v>15.371084337349396</v>
      </c>
      <c r="S171" s="1">
        <f t="shared" si="55"/>
        <v>299.0040742417396</v>
      </c>
      <c r="T171" s="1">
        <v>66.05</v>
      </c>
      <c r="U171" s="1">
        <f t="shared" si="65"/>
        <v>-4.2337248078874845E-2</v>
      </c>
      <c r="V171">
        <v>6.61</v>
      </c>
      <c r="W171">
        <f t="shared" si="66"/>
        <v>9.9924357034795754</v>
      </c>
      <c r="X171" s="1">
        <f t="shared" si="56"/>
        <v>83.663833805476969</v>
      </c>
      <c r="Y171" s="1">
        <v>17.72</v>
      </c>
      <c r="Z171" s="1">
        <f t="shared" si="67"/>
        <v>-3.4332425068120065E-2</v>
      </c>
      <c r="AA171">
        <v>1.52</v>
      </c>
      <c r="AB171">
        <f t="shared" si="68"/>
        <v>11.657894736842104</v>
      </c>
      <c r="AC171" s="1">
        <v>1140.8869999999999</v>
      </c>
      <c r="AD171">
        <v>9750.4</v>
      </c>
      <c r="AE171">
        <f t="shared" si="57"/>
        <v>8.5463328094719291</v>
      </c>
      <c r="AF171">
        <f t="shared" si="69"/>
        <v>1.8791685694945846</v>
      </c>
      <c r="AG171" s="1">
        <v>427.98700000000002</v>
      </c>
      <c r="AH171">
        <v>7218.2</v>
      </c>
      <c r="AI171">
        <f t="shared" si="70"/>
        <v>16.865465539841161</v>
      </c>
      <c r="AJ171">
        <f t="shared" si="71"/>
        <v>4.8643780277631556</v>
      </c>
      <c r="AK171" s="1">
        <v>155.66499999999999</v>
      </c>
      <c r="AL171">
        <v>2994.1</v>
      </c>
      <c r="AM171">
        <f t="shared" si="58"/>
        <v>19.234253043394471</v>
      </c>
      <c r="AN171">
        <f t="shared" si="72"/>
        <v>3.3164791924117427</v>
      </c>
      <c r="AO171" s="1">
        <f>_xll.BDH(AP$1,"EQY_SH_OUT",$C171,$C171)</f>
        <v>158.89400000000001</v>
      </c>
      <c r="AP171">
        <v>6094.2</v>
      </c>
      <c r="AQ171">
        <f t="shared" si="73"/>
        <v>38.353871134215261</v>
      </c>
      <c r="AR171">
        <f t="shared" si="74"/>
        <v>1.7221208197958715</v>
      </c>
      <c r="AS171" s="1">
        <f>_xll.BDH(AT$1,"EQY_SH_OUT",$C171,$C171)</f>
        <v>205.517</v>
      </c>
      <c r="AT171">
        <v>1834.8</v>
      </c>
      <c r="AU171">
        <f t="shared" si="75"/>
        <v>8.9277286063926589</v>
      </c>
      <c r="AV171">
        <f t="shared" si="76"/>
        <v>1.9848273599302375</v>
      </c>
      <c r="AX171">
        <f>(D171+I171+N171+S171+X171)/5</f>
        <v>217.42928509369057</v>
      </c>
      <c r="AZ171">
        <f>(H171+M171+R171+W171+AB171)/5</f>
        <v>14.382768643438187</v>
      </c>
      <c r="BB171">
        <f t="shared" si="77"/>
        <v>2.7533947938791186</v>
      </c>
    </row>
    <row r="172" spans="3:54" x14ac:dyDescent="0.3">
      <c r="C172" s="2" t="s">
        <v>591</v>
      </c>
      <c r="D172" s="1">
        <f t="shared" si="52"/>
        <v>90.037493304767139</v>
      </c>
      <c r="E172" s="1">
        <v>16.809999999999999</v>
      </c>
      <c r="F172" s="1">
        <f t="shared" si="59"/>
        <v>-4.7592067988668552E-2</v>
      </c>
      <c r="G172">
        <v>1.31</v>
      </c>
      <c r="H172">
        <f t="shared" si="60"/>
        <v>12.832061068702288</v>
      </c>
      <c r="I172" s="1">
        <f t="shared" si="53"/>
        <v>506.39875750055955</v>
      </c>
      <c r="J172" s="1">
        <v>88.36</v>
      </c>
      <c r="K172" s="1">
        <f t="shared" si="61"/>
        <v>-3.789198606271782E-2</v>
      </c>
      <c r="L172">
        <v>3.59</v>
      </c>
      <c r="M172">
        <f t="shared" si="62"/>
        <v>24.612813370473539</v>
      </c>
      <c r="N172" s="1">
        <f t="shared" si="54"/>
        <v>152.27801022780116</v>
      </c>
      <c r="O172" s="1">
        <v>65.510000000000005</v>
      </c>
      <c r="P172" s="1">
        <f t="shared" si="63"/>
        <v>-2.2092849679056448E-2</v>
      </c>
      <c r="Q172">
        <v>4.1399999999999997</v>
      </c>
      <c r="R172">
        <f t="shared" si="64"/>
        <v>15.823671497584543</v>
      </c>
      <c r="S172" s="1">
        <f t="shared" si="55"/>
        <v>312.22272521503072</v>
      </c>
      <c r="T172" s="1">
        <v>68.97</v>
      </c>
      <c r="U172" s="1">
        <f t="shared" si="65"/>
        <v>-3.9281236941078213E-2</v>
      </c>
      <c r="V172">
        <v>6.59</v>
      </c>
      <c r="W172">
        <f t="shared" si="66"/>
        <v>10.465857359635812</v>
      </c>
      <c r="X172" s="1">
        <f t="shared" si="56"/>
        <v>86.638338054768766</v>
      </c>
      <c r="Y172" s="1">
        <v>18.350000000000001</v>
      </c>
      <c r="Z172" s="1">
        <f t="shared" si="67"/>
        <v>-5.5584148224395169E-2</v>
      </c>
      <c r="AA172">
        <v>1.52</v>
      </c>
      <c r="AB172">
        <f t="shared" si="68"/>
        <v>12.072368421052632</v>
      </c>
      <c r="AC172" s="1">
        <v>1140.8869999999999</v>
      </c>
      <c r="AD172">
        <v>9735</v>
      </c>
      <c r="AE172">
        <f t="shared" si="57"/>
        <v>8.5328345401428898</v>
      </c>
      <c r="AF172">
        <f t="shared" si="69"/>
        <v>1.9700370282485873</v>
      </c>
      <c r="AG172" s="1">
        <v>427.98700000000002</v>
      </c>
      <c r="AH172">
        <v>7195.4</v>
      </c>
      <c r="AI172">
        <f t="shared" si="70"/>
        <v>16.812192893709387</v>
      </c>
      <c r="AJ172">
        <f t="shared" si="71"/>
        <v>5.2557093865525202</v>
      </c>
      <c r="AK172" s="1">
        <v>155.66499999999999</v>
      </c>
      <c r="AL172">
        <v>2989.5</v>
      </c>
      <c r="AM172">
        <f t="shared" si="58"/>
        <v>19.204702405807343</v>
      </c>
      <c r="AN172">
        <f t="shared" si="72"/>
        <v>3.4111437196855663</v>
      </c>
      <c r="AO172" s="1">
        <f>_xll.BDH(AP$1,"EQY_SH_OUT",$C172,$C172)</f>
        <v>158.89400000000001</v>
      </c>
      <c r="AP172">
        <v>6085.7</v>
      </c>
      <c r="AQ172">
        <f t="shared" si="73"/>
        <v>38.300376351529948</v>
      </c>
      <c r="AR172">
        <f t="shared" si="74"/>
        <v>1.8007655947549173</v>
      </c>
      <c r="AS172" s="1">
        <f>_xll.BDH(AT$1,"EQY_SH_OUT",$C172,$C172)</f>
        <v>205.517</v>
      </c>
      <c r="AT172">
        <v>1834.2</v>
      </c>
      <c r="AU172">
        <f t="shared" si="75"/>
        <v>8.9248091398765066</v>
      </c>
      <c r="AV172">
        <f t="shared" si="76"/>
        <v>2.0560663777123542</v>
      </c>
      <c r="AX172">
        <f>(D172+I172+N172+S172+X172)/5</f>
        <v>229.51506486058548</v>
      </c>
      <c r="AZ172">
        <f>(H172+M172+R172+W172+AB172)/5</f>
        <v>15.161354343489762</v>
      </c>
      <c r="BB172">
        <f t="shared" si="77"/>
        <v>2.8987444213907891</v>
      </c>
    </row>
    <row r="173" spans="3:54" x14ac:dyDescent="0.3">
      <c r="C173" s="2" t="s">
        <v>590</v>
      </c>
      <c r="D173" s="1">
        <f t="shared" si="52"/>
        <v>94.536689876807856</v>
      </c>
      <c r="E173" s="1">
        <v>17.649999999999999</v>
      </c>
      <c r="F173" s="1">
        <f t="shared" si="59"/>
        <v>3.5190615835777095E-2</v>
      </c>
      <c r="G173">
        <v>1.29</v>
      </c>
      <c r="H173">
        <f t="shared" si="60"/>
        <v>13.682170542635657</v>
      </c>
      <c r="I173" s="1">
        <f t="shared" si="53"/>
        <v>526.34293672308047</v>
      </c>
      <c r="J173" s="1">
        <v>91.84</v>
      </c>
      <c r="K173" s="1">
        <f t="shared" si="61"/>
        <v>1.6378928729526399E-2</v>
      </c>
      <c r="L173">
        <v>3.49</v>
      </c>
      <c r="M173">
        <f t="shared" si="62"/>
        <v>26.315186246418339</v>
      </c>
      <c r="N173" s="1">
        <f t="shared" si="54"/>
        <v>155.71827057182719</v>
      </c>
      <c r="O173" s="1">
        <v>66.989999999999995</v>
      </c>
      <c r="P173" s="1">
        <f t="shared" si="63"/>
        <v>2.9190351820556071E-2</v>
      </c>
      <c r="Q173">
        <v>4.05</v>
      </c>
      <c r="R173">
        <f t="shared" si="64"/>
        <v>16.540740740740741</v>
      </c>
      <c r="S173" s="1">
        <f t="shared" si="55"/>
        <v>324.98868266183933</v>
      </c>
      <c r="T173" s="1">
        <v>71.790000000000006</v>
      </c>
      <c r="U173" s="1">
        <f t="shared" si="65"/>
        <v>4.4674039580908209E-2</v>
      </c>
      <c r="V173">
        <v>6.47</v>
      </c>
      <c r="W173">
        <f t="shared" si="66"/>
        <v>11.095826893353943</v>
      </c>
      <c r="X173" s="1">
        <f t="shared" si="56"/>
        <v>91.737488196411817</v>
      </c>
      <c r="Y173" s="1">
        <v>19.43</v>
      </c>
      <c r="Z173" s="1">
        <f t="shared" si="67"/>
        <v>-1.7694641051567261E-2</v>
      </c>
      <c r="AA173">
        <v>1.49</v>
      </c>
      <c r="AB173">
        <f t="shared" si="68"/>
        <v>13.04026845637584</v>
      </c>
      <c r="AC173" s="1">
        <v>1140.8869999999999</v>
      </c>
      <c r="AD173">
        <v>9654.5</v>
      </c>
      <c r="AE173">
        <f t="shared" si="57"/>
        <v>8.462275405013818</v>
      </c>
      <c r="AF173">
        <f t="shared" si="69"/>
        <v>2.0857274379822881</v>
      </c>
      <c r="AG173" s="1">
        <v>433.33300000000003</v>
      </c>
      <c r="AH173">
        <v>7096.3</v>
      </c>
      <c r="AI173">
        <f t="shared" si="70"/>
        <v>16.376089520068859</v>
      </c>
      <c r="AJ173">
        <f t="shared" si="71"/>
        <v>5.6081764750644716</v>
      </c>
      <c r="AK173" s="1">
        <v>155.66499999999999</v>
      </c>
      <c r="AL173">
        <v>2983.6</v>
      </c>
      <c r="AM173">
        <f t="shared" si="58"/>
        <v>19.166800501076029</v>
      </c>
      <c r="AN173">
        <f t="shared" si="72"/>
        <v>3.4951060296286363</v>
      </c>
      <c r="AO173" s="1">
        <f>_xll.BDH(AP$1,"EQY_SH_OUT",$C173,$C173)</f>
        <v>158.88300000000001</v>
      </c>
      <c r="AP173">
        <v>6017</v>
      </c>
      <c r="AQ173">
        <f t="shared" si="73"/>
        <v>37.870634366168815</v>
      </c>
      <c r="AR173">
        <f t="shared" si="74"/>
        <v>1.8956640468672097</v>
      </c>
      <c r="AS173" s="1">
        <f>_xll.BDH(AT$1,"EQY_SH_OUT",$C173,$C173)</f>
        <v>205.517</v>
      </c>
      <c r="AT173">
        <v>1817.9</v>
      </c>
      <c r="AU173">
        <f t="shared" si="75"/>
        <v>8.8454969661877119</v>
      </c>
      <c r="AV173">
        <f t="shared" si="76"/>
        <v>2.196597893173442</v>
      </c>
      <c r="AX173">
        <f>(D173+I173+N173+S173+X173)/5</f>
        <v>238.66481360599332</v>
      </c>
      <c r="AZ173">
        <f>(H173+M173+R173+W173+AB173)/5</f>
        <v>16.134838575904904</v>
      </c>
      <c r="BB173">
        <f t="shared" si="77"/>
        <v>3.0562543765432095</v>
      </c>
    </row>
    <row r="174" spans="3:54" x14ac:dyDescent="0.3">
      <c r="C174" s="2" t="s">
        <v>589</v>
      </c>
      <c r="D174" s="1">
        <f t="shared" si="52"/>
        <v>91.322978039635913</v>
      </c>
      <c r="E174" s="1">
        <v>17.05</v>
      </c>
      <c r="F174" s="1">
        <f t="shared" si="59"/>
        <v>6.0323383084577298E-2</v>
      </c>
      <c r="G174">
        <v>1.28</v>
      </c>
      <c r="H174">
        <f t="shared" si="60"/>
        <v>13.3203125</v>
      </c>
      <c r="I174" s="1">
        <f t="shared" si="53"/>
        <v>517.86092946752558</v>
      </c>
      <c r="J174" s="1">
        <v>90.36</v>
      </c>
      <c r="K174" s="1">
        <f t="shared" si="61"/>
        <v>0.16638698851168199</v>
      </c>
      <c r="L174">
        <v>3.7</v>
      </c>
      <c r="M174">
        <f t="shared" si="62"/>
        <v>24.421621621621622</v>
      </c>
      <c r="N174" s="1">
        <f t="shared" si="54"/>
        <v>151.30172013017216</v>
      </c>
      <c r="O174" s="1">
        <v>65.09</v>
      </c>
      <c r="P174" s="1">
        <f t="shared" si="63"/>
        <v>8.3656080557708012E-3</v>
      </c>
      <c r="Q174">
        <v>3.83</v>
      </c>
      <c r="R174">
        <f t="shared" si="64"/>
        <v>16.994778067885118</v>
      </c>
      <c r="S174" s="1">
        <f t="shared" si="55"/>
        <v>311.09099139882426</v>
      </c>
      <c r="T174" s="1">
        <v>68.72</v>
      </c>
      <c r="U174" s="1">
        <f t="shared" si="65"/>
        <v>1.1183048852266175E-2</v>
      </c>
      <c r="V174">
        <v>6.39</v>
      </c>
      <c r="W174">
        <f t="shared" si="66"/>
        <v>10.754303599374023</v>
      </c>
      <c r="X174" s="1">
        <f t="shared" si="56"/>
        <v>93.389990557129479</v>
      </c>
      <c r="Y174" s="1">
        <v>19.78</v>
      </c>
      <c r="Z174" s="1">
        <f t="shared" si="67"/>
        <v>4.214963119072701E-2</v>
      </c>
      <c r="AA174">
        <v>1.45</v>
      </c>
      <c r="AB174">
        <f t="shared" si="68"/>
        <v>13.64137931034483</v>
      </c>
      <c r="AC174" s="1">
        <v>1149.133</v>
      </c>
      <c r="AD174">
        <v>9640.2999999999993</v>
      </c>
      <c r="AE174">
        <f t="shared" si="57"/>
        <v>8.389194288215549</v>
      </c>
      <c r="AF174">
        <f t="shared" si="69"/>
        <v>2.0323763420225514</v>
      </c>
      <c r="AG174" s="1">
        <v>433.33300000000003</v>
      </c>
      <c r="AH174">
        <v>7273</v>
      </c>
      <c r="AI174">
        <f t="shared" si="70"/>
        <v>16.78385906450697</v>
      </c>
      <c r="AJ174">
        <f t="shared" si="71"/>
        <v>5.3837439681011974</v>
      </c>
      <c r="AK174" s="1">
        <v>155.66499999999999</v>
      </c>
      <c r="AL174">
        <v>2953.5</v>
      </c>
      <c r="AM174">
        <f t="shared" si="58"/>
        <v>18.973436546429834</v>
      </c>
      <c r="AN174">
        <f t="shared" si="72"/>
        <v>3.430585694938209</v>
      </c>
      <c r="AO174" s="1">
        <f>_xll.BDH(AP$1,"EQY_SH_OUT",$C174,$C174)</f>
        <v>158.88300000000001</v>
      </c>
      <c r="AP174">
        <v>5997.3</v>
      </c>
      <c r="AQ174">
        <f t="shared" si="73"/>
        <v>37.746643756726648</v>
      </c>
      <c r="AR174">
        <f t="shared" si="74"/>
        <v>1.8205592116452403</v>
      </c>
      <c r="AS174" s="1">
        <f>_xll.BDH(AT$1,"EQY_SH_OUT",$C174,$C174)</f>
        <v>205.517</v>
      </c>
      <c r="AT174">
        <v>1768</v>
      </c>
      <c r="AU174">
        <f t="shared" si="75"/>
        <v>8.6026946675944078</v>
      </c>
      <c r="AV174">
        <f t="shared" si="76"/>
        <v>2.2992795588235295</v>
      </c>
      <c r="AX174">
        <f>(D174+I174+N174+S174+X174)/5</f>
        <v>232.99332191865747</v>
      </c>
      <c r="AZ174">
        <f>(H174+M174+R174+W174+AB174)/5</f>
        <v>15.82647901984512</v>
      </c>
      <c r="BB174">
        <f t="shared" si="77"/>
        <v>2.9933089551061456</v>
      </c>
    </row>
    <row r="175" spans="3:54" x14ac:dyDescent="0.3">
      <c r="C175" s="2" t="s">
        <v>588</v>
      </c>
      <c r="D175" s="1">
        <f t="shared" si="52"/>
        <v>86.127477236207937</v>
      </c>
      <c r="E175" s="1">
        <v>16.079999999999998</v>
      </c>
      <c r="F175" s="1">
        <f t="shared" si="59"/>
        <v>-4.2287075640262128E-2</v>
      </c>
      <c r="G175">
        <v>1.27</v>
      </c>
      <c r="H175">
        <f t="shared" si="60"/>
        <v>12.661417322834644</v>
      </c>
      <c r="I175" s="1">
        <f t="shared" si="53"/>
        <v>443.9872311404294</v>
      </c>
      <c r="J175" s="1">
        <v>77.47</v>
      </c>
      <c r="K175" s="1">
        <f t="shared" si="61"/>
        <v>-3.5002491280518244E-2</v>
      </c>
      <c r="L175">
        <v>3.87</v>
      </c>
      <c r="M175">
        <f t="shared" si="62"/>
        <v>20.018087855297157</v>
      </c>
      <c r="N175" s="1">
        <f t="shared" si="54"/>
        <v>150.04649000464914</v>
      </c>
      <c r="O175" s="1">
        <v>64.55</v>
      </c>
      <c r="P175" s="1">
        <f t="shared" si="63"/>
        <v>-1.0576333537706928E-2</v>
      </c>
      <c r="Q175">
        <v>3.82</v>
      </c>
      <c r="R175">
        <f t="shared" si="64"/>
        <v>16.897905759162303</v>
      </c>
      <c r="S175" s="1">
        <f t="shared" si="55"/>
        <v>307.65052059755664</v>
      </c>
      <c r="T175" s="1">
        <v>67.959999999999994</v>
      </c>
      <c r="U175" s="1">
        <f t="shared" si="65"/>
        <v>-3.5754824063564228E-2</v>
      </c>
      <c r="V175">
        <v>6.38</v>
      </c>
      <c r="W175">
        <f t="shared" si="66"/>
        <v>10.652037617554859</v>
      </c>
      <c r="X175" s="1">
        <f t="shared" si="56"/>
        <v>89.61284230406055</v>
      </c>
      <c r="Y175" s="1">
        <v>18.98</v>
      </c>
      <c r="Z175" s="1">
        <f t="shared" si="67"/>
        <v>-6.8027210884352707E-3</v>
      </c>
      <c r="AA175">
        <v>1.44</v>
      </c>
      <c r="AB175">
        <f t="shared" si="68"/>
        <v>13.180555555555557</v>
      </c>
      <c r="AC175" s="1">
        <v>1149.133</v>
      </c>
      <c r="AD175">
        <v>9626.2000000000007</v>
      </c>
      <c r="AE175">
        <f t="shared" si="57"/>
        <v>8.3769241680466937</v>
      </c>
      <c r="AF175">
        <f t="shared" si="69"/>
        <v>1.9195589786208469</v>
      </c>
      <c r="AG175" s="1">
        <v>433.33300000000003</v>
      </c>
      <c r="AH175">
        <v>7294.5</v>
      </c>
      <c r="AI175">
        <f t="shared" si="70"/>
        <v>16.833474487288065</v>
      </c>
      <c r="AJ175">
        <f t="shared" si="71"/>
        <v>4.6021396271163209</v>
      </c>
      <c r="AK175" s="1">
        <v>155.66499999999999</v>
      </c>
      <c r="AL175">
        <v>2949.5</v>
      </c>
      <c r="AM175">
        <f t="shared" si="58"/>
        <v>18.947740339832333</v>
      </c>
      <c r="AN175">
        <f t="shared" si="72"/>
        <v>3.4067386845228005</v>
      </c>
      <c r="AO175" s="1">
        <f>_xll.BDH(AP$1,"EQY_SH_OUT",$C175,$C175)</f>
        <v>158.88300000000001</v>
      </c>
      <c r="AP175">
        <v>5992.8</v>
      </c>
      <c r="AQ175">
        <f t="shared" si="73"/>
        <v>37.71832102868148</v>
      </c>
      <c r="AR175">
        <f t="shared" si="74"/>
        <v>1.8017769122947536</v>
      </c>
      <c r="AS175" s="1">
        <f>_xll.BDH(AT$1,"EQY_SH_OUT",$C175,$C175)</f>
        <v>205.517</v>
      </c>
      <c r="AT175">
        <v>1767.4</v>
      </c>
      <c r="AU175">
        <f t="shared" si="75"/>
        <v>8.5997752010782573</v>
      </c>
      <c r="AV175">
        <f t="shared" si="76"/>
        <v>2.2070344347629285</v>
      </c>
      <c r="AX175">
        <f>(D175+I175+N175+S175+X175)/5</f>
        <v>215.48491225658071</v>
      </c>
      <c r="AZ175">
        <f>(H175+M175+R175+W175+AB175)/5</f>
        <v>14.682000822080903</v>
      </c>
      <c r="BB175">
        <f t="shared" si="77"/>
        <v>2.7874497274635299</v>
      </c>
    </row>
    <row r="176" spans="3:54" x14ac:dyDescent="0.3">
      <c r="C176" s="2" t="s">
        <v>587</v>
      </c>
      <c r="D176" s="1">
        <f t="shared" si="52"/>
        <v>89.930369576861409</v>
      </c>
      <c r="E176" s="1">
        <v>16.79</v>
      </c>
      <c r="F176" s="1">
        <f t="shared" si="59"/>
        <v>-0.10069630423138742</v>
      </c>
      <c r="G176">
        <v>1.26</v>
      </c>
      <c r="H176">
        <f t="shared" si="60"/>
        <v>13.325396825396824</v>
      </c>
      <c r="I176" s="1">
        <f t="shared" si="53"/>
        <v>460.09158275401671</v>
      </c>
      <c r="J176" s="1">
        <v>80.28</v>
      </c>
      <c r="K176" s="1">
        <f t="shared" si="61"/>
        <v>-9.5640419060493365E-2</v>
      </c>
      <c r="L176">
        <v>3.86</v>
      </c>
      <c r="M176">
        <f t="shared" si="62"/>
        <v>20.797927461139896</v>
      </c>
      <c r="N176" s="1">
        <f t="shared" si="54"/>
        <v>151.65039516503967</v>
      </c>
      <c r="O176" s="1">
        <v>65.239999999999995</v>
      </c>
      <c r="P176" s="1">
        <f t="shared" si="63"/>
        <v>-5.9264599855803901E-2</v>
      </c>
      <c r="Q176">
        <v>3.8</v>
      </c>
      <c r="R176">
        <f t="shared" si="64"/>
        <v>17.168421052631579</v>
      </c>
      <c r="S176" s="1">
        <f t="shared" si="55"/>
        <v>319.0583974649175</v>
      </c>
      <c r="T176" s="1">
        <v>70.48</v>
      </c>
      <c r="U176" s="1">
        <f t="shared" si="65"/>
        <v>-0.11256610425585489</v>
      </c>
      <c r="V176">
        <v>6.35</v>
      </c>
      <c r="W176">
        <f t="shared" si="66"/>
        <v>11.099212598425199</v>
      </c>
      <c r="X176" s="1">
        <f t="shared" si="56"/>
        <v>90.226628895184248</v>
      </c>
      <c r="Y176" s="1">
        <v>19.11</v>
      </c>
      <c r="Z176" s="1">
        <f t="shared" si="67"/>
        <v>-7.5471698113207641E-2</v>
      </c>
      <c r="AA176">
        <v>1.44</v>
      </c>
      <c r="AB176">
        <f t="shared" si="68"/>
        <v>13.270833333333334</v>
      </c>
      <c r="AC176" s="1">
        <v>1149.133</v>
      </c>
      <c r="AD176">
        <v>9598.6</v>
      </c>
      <c r="AE176">
        <f t="shared" si="57"/>
        <v>8.3529060604821197</v>
      </c>
      <c r="AF176">
        <f t="shared" si="69"/>
        <v>2.0100788729606403</v>
      </c>
      <c r="AG176" s="1">
        <v>433.33300000000003</v>
      </c>
      <c r="AH176">
        <v>7282</v>
      </c>
      <c r="AI176">
        <f t="shared" si="70"/>
        <v>16.804628311252547</v>
      </c>
      <c r="AJ176">
        <f t="shared" si="71"/>
        <v>4.7772553199670424</v>
      </c>
      <c r="AK176" s="1">
        <v>155.946</v>
      </c>
      <c r="AL176">
        <v>2945.5</v>
      </c>
      <c r="AM176">
        <f t="shared" si="58"/>
        <v>18.887948392392239</v>
      </c>
      <c r="AN176">
        <f t="shared" si="72"/>
        <v>3.4540543337294172</v>
      </c>
      <c r="AO176" s="1">
        <f>_xll.BDH(AP$1,"EQY_SH_OUT",$C176,$C176)</f>
        <v>158.392</v>
      </c>
      <c r="AP176">
        <v>5977.9</v>
      </c>
      <c r="AQ176">
        <f t="shared" si="73"/>
        <v>37.741173796656398</v>
      </c>
      <c r="AR176">
        <f t="shared" si="74"/>
        <v>1.8674564914100269</v>
      </c>
      <c r="AS176" s="1">
        <f>_xll.BDH(AT$1,"EQY_SH_OUT",$C176,$C176)</f>
        <v>205.517</v>
      </c>
      <c r="AT176">
        <v>1766.9</v>
      </c>
      <c r="AU176">
        <f t="shared" si="75"/>
        <v>8.5973423123147974</v>
      </c>
      <c r="AV176">
        <f t="shared" si="76"/>
        <v>2.2227799366121452</v>
      </c>
      <c r="AX176">
        <f>(D176+I176+N176+S176+X176)/5</f>
        <v>222.19147477120387</v>
      </c>
      <c r="AZ176">
        <f>(H176+M176+R176+W176+AB176)/5</f>
        <v>15.132358254185366</v>
      </c>
      <c r="BB176">
        <f t="shared" si="77"/>
        <v>2.8663249909358548</v>
      </c>
    </row>
    <row r="177" spans="3:54" x14ac:dyDescent="0.3">
      <c r="C177" s="2">
        <v>42369</v>
      </c>
      <c r="D177" s="1">
        <f t="shared" si="52"/>
        <v>100.00000000000017</v>
      </c>
      <c r="E177" s="1">
        <v>18.670000000000002</v>
      </c>
      <c r="F177" s="1">
        <f t="shared" si="59"/>
        <v>-2.3024594453165736E-2</v>
      </c>
      <c r="G177">
        <v>1.26</v>
      </c>
      <c r="H177">
        <f t="shared" si="60"/>
        <v>14.817460317460318</v>
      </c>
      <c r="I177" s="1">
        <f t="shared" si="53"/>
        <v>508.74850275378753</v>
      </c>
      <c r="J177" s="1">
        <v>88.77</v>
      </c>
      <c r="K177" s="1">
        <f t="shared" si="61"/>
        <v>-2.919947506561682E-2</v>
      </c>
      <c r="L177">
        <v>3.92</v>
      </c>
      <c r="M177">
        <f t="shared" si="62"/>
        <v>22.645408163265305</v>
      </c>
      <c r="N177" s="1">
        <f t="shared" si="54"/>
        <v>161.20409112040929</v>
      </c>
      <c r="O177" s="1">
        <v>69.349999999999994</v>
      </c>
      <c r="P177" s="1">
        <f t="shared" si="63"/>
        <v>-2.3018270752411807E-3</v>
      </c>
      <c r="Q177">
        <v>3.81</v>
      </c>
      <c r="R177">
        <f t="shared" si="64"/>
        <v>18.202099737532805</v>
      </c>
      <c r="S177" s="1">
        <f t="shared" si="55"/>
        <v>359.52919873245952</v>
      </c>
      <c r="T177" s="1">
        <v>79.42</v>
      </c>
      <c r="U177" s="1">
        <f t="shared" si="65"/>
        <v>-1.2066177385246957E-2</v>
      </c>
      <c r="V177">
        <v>6.34</v>
      </c>
      <c r="W177">
        <f t="shared" si="66"/>
        <v>12.526813880126184</v>
      </c>
      <c r="X177" s="1">
        <f t="shared" si="56"/>
        <v>97.592067988668688</v>
      </c>
      <c r="Y177" s="1">
        <v>20.67</v>
      </c>
      <c r="Z177" s="1">
        <f t="shared" si="67"/>
        <v>-3.6812674743709195E-2</v>
      </c>
      <c r="AA177">
        <v>1.44</v>
      </c>
      <c r="AB177">
        <f t="shared" si="68"/>
        <v>14.354166666666668</v>
      </c>
      <c r="AC177" s="1">
        <v>1149.133</v>
      </c>
      <c r="AD177">
        <v>9585</v>
      </c>
      <c r="AE177">
        <f t="shared" si="57"/>
        <v>8.341071050957547</v>
      </c>
      <c r="AF177">
        <f t="shared" si="69"/>
        <v>2.238321659885238</v>
      </c>
      <c r="AG177" s="1">
        <v>433.33300000000003</v>
      </c>
      <c r="AH177">
        <v>7631.2</v>
      </c>
      <c r="AI177">
        <f t="shared" si="70"/>
        <v>17.610475084980834</v>
      </c>
      <c r="AJ177">
        <f t="shared" si="71"/>
        <v>5.04074987026942</v>
      </c>
      <c r="AK177" s="1">
        <v>155.946</v>
      </c>
      <c r="AL177">
        <v>2939.8</v>
      </c>
      <c r="AM177">
        <f t="shared" si="58"/>
        <v>18.851397278545139</v>
      </c>
      <c r="AN177">
        <f t="shared" si="72"/>
        <v>3.6787723994829573</v>
      </c>
      <c r="AO177" s="1">
        <f>_xll.BDH(AP$1,"EQY_SH_OUT",$C177,$C177)</f>
        <v>158.392</v>
      </c>
      <c r="AP177">
        <v>5973.6</v>
      </c>
      <c r="AQ177">
        <f t="shared" si="73"/>
        <v>37.714025960907122</v>
      </c>
      <c r="AR177">
        <f t="shared" si="74"/>
        <v>2.1058478371501268</v>
      </c>
      <c r="AS177" s="1">
        <f>_xll.BDH(AT$1,"EQY_SH_OUT",$C177,$C177)</f>
        <v>205.517</v>
      </c>
      <c r="AT177">
        <v>1766.4</v>
      </c>
      <c r="AU177">
        <f t="shared" si="75"/>
        <v>8.5949094235513375</v>
      </c>
      <c r="AV177">
        <f t="shared" si="76"/>
        <v>2.404911905570652</v>
      </c>
      <c r="AX177">
        <f>(D177+I177+N177+S177+X177)/5</f>
        <v>245.41477211906508</v>
      </c>
      <c r="AZ177">
        <f>(H177+M177+R177+W177+AB177)/5</f>
        <v>16.509189753010254</v>
      </c>
      <c r="BB177">
        <f t="shared" si="77"/>
        <v>3.0937207344716788</v>
      </c>
    </row>
    <row r="178" spans="3:54" x14ac:dyDescent="0.3">
      <c r="C178" s="2">
        <v>42362</v>
      </c>
      <c r="D178" s="1">
        <f t="shared" si="52"/>
        <v>102.35672201392624</v>
      </c>
      <c r="E178" s="1">
        <v>19.11</v>
      </c>
      <c r="F178" s="1">
        <f t="shared" si="59"/>
        <v>5.580110497237567E-2</v>
      </c>
      <c r="G178">
        <v>1.25</v>
      </c>
      <c r="H178">
        <f t="shared" si="60"/>
        <v>15.288</v>
      </c>
      <c r="I178" s="1">
        <f t="shared" si="53"/>
        <v>524.05050232968722</v>
      </c>
      <c r="J178" s="1">
        <v>91.44</v>
      </c>
      <c r="K178" s="1">
        <f t="shared" si="61"/>
        <v>4.5984900480439128E-2</v>
      </c>
      <c r="L178">
        <v>3.91</v>
      </c>
      <c r="M178">
        <f t="shared" si="62"/>
        <v>23.386189258312019</v>
      </c>
      <c r="N178" s="1">
        <f t="shared" si="54"/>
        <v>161.57601115760133</v>
      </c>
      <c r="O178" s="1">
        <v>69.510000000000005</v>
      </c>
      <c r="P178" s="1">
        <f t="shared" si="63"/>
        <v>3.9635058330840689E-2</v>
      </c>
      <c r="Q178">
        <v>3.8</v>
      </c>
      <c r="R178">
        <f t="shared" si="64"/>
        <v>18.292105263157897</v>
      </c>
      <c r="S178" s="1">
        <f t="shared" si="55"/>
        <v>363.9203259393405</v>
      </c>
      <c r="T178" s="1">
        <v>80.39</v>
      </c>
      <c r="U178" s="1">
        <f t="shared" si="65"/>
        <v>4.3483904465212886E-2</v>
      </c>
      <c r="V178">
        <v>6.33</v>
      </c>
      <c r="W178">
        <f t="shared" si="66"/>
        <v>12.699842022116904</v>
      </c>
      <c r="X178" s="1">
        <f t="shared" si="56"/>
        <v>101.32200188857426</v>
      </c>
      <c r="Y178" s="1">
        <v>21.46</v>
      </c>
      <c r="Z178" s="1">
        <f t="shared" si="67"/>
        <v>3.9728682170542706E-2</v>
      </c>
      <c r="AA178">
        <v>1.43</v>
      </c>
      <c r="AB178">
        <f t="shared" si="68"/>
        <v>15.006993006993008</v>
      </c>
      <c r="AC178" s="1">
        <v>1149.133</v>
      </c>
      <c r="AD178">
        <v>9571.4</v>
      </c>
      <c r="AE178">
        <f t="shared" si="57"/>
        <v>8.329236041432976</v>
      </c>
      <c r="AF178">
        <f t="shared" si="69"/>
        <v>2.294328063815116</v>
      </c>
      <c r="AG178" s="1">
        <v>433.33300000000003</v>
      </c>
      <c r="AH178">
        <v>7624.9</v>
      </c>
      <c r="AI178">
        <f t="shared" si="70"/>
        <v>17.595936612258932</v>
      </c>
      <c r="AJ178">
        <f t="shared" si="71"/>
        <v>5.1966543194009107</v>
      </c>
      <c r="AK178" s="1">
        <v>155.946</v>
      </c>
      <c r="AL178">
        <v>2935.7</v>
      </c>
      <c r="AM178">
        <f t="shared" si="58"/>
        <v>18.825106126479678</v>
      </c>
      <c r="AN178">
        <f t="shared" si="72"/>
        <v>3.692409462819771</v>
      </c>
      <c r="AO178" s="1">
        <f>_xll.BDH(AP$1,"EQY_SH_OUT",$C178,$C178)</f>
        <v>158.392</v>
      </c>
      <c r="AP178">
        <v>5969.3</v>
      </c>
      <c r="AQ178">
        <f t="shared" si="73"/>
        <v>37.68687812515784</v>
      </c>
      <c r="AR178">
        <f t="shared" si="74"/>
        <v>2.1331031913289662</v>
      </c>
      <c r="AS178" s="1">
        <f>_xll.BDH(AT$1,"EQY_SH_OUT",$C178,$C178)</f>
        <v>205.517</v>
      </c>
      <c r="AT178">
        <v>1764.1</v>
      </c>
      <c r="AU178">
        <f t="shared" si="75"/>
        <v>8.5837181352394207</v>
      </c>
      <c r="AV178">
        <f t="shared" si="76"/>
        <v>2.500082092851879</v>
      </c>
      <c r="AX178">
        <f>(D178+I178+N178+S178+X178)/5</f>
        <v>250.64511266582591</v>
      </c>
      <c r="AZ178">
        <f>(H178+M178+R178+W178+AB178)/5</f>
        <v>16.934625910115965</v>
      </c>
      <c r="BB178">
        <f t="shared" si="77"/>
        <v>3.1633154260433285</v>
      </c>
    </row>
    <row r="179" spans="3:54" x14ac:dyDescent="0.3">
      <c r="C179" s="2" t="s">
        <v>586</v>
      </c>
      <c r="D179" s="1">
        <f t="shared" si="52"/>
        <v>96.946973754686823</v>
      </c>
      <c r="E179" s="1">
        <v>18.100000000000001</v>
      </c>
      <c r="F179" s="1">
        <f t="shared" si="59"/>
        <v>-1.2008733624454093E-2</v>
      </c>
      <c r="G179">
        <v>1.25</v>
      </c>
      <c r="H179">
        <f t="shared" si="60"/>
        <v>14.48</v>
      </c>
      <c r="I179" s="1">
        <f t="shared" si="53"/>
        <v>501.0115366760856</v>
      </c>
      <c r="J179" s="1">
        <v>87.42</v>
      </c>
      <c r="K179" s="1">
        <f t="shared" si="61"/>
        <v>1.6040329972502043E-3</v>
      </c>
      <c r="L179">
        <v>3.91</v>
      </c>
      <c r="M179">
        <f t="shared" si="62"/>
        <v>22.358056265984654</v>
      </c>
      <c r="N179" s="1">
        <f t="shared" si="54"/>
        <v>155.41608554160874</v>
      </c>
      <c r="O179" s="1">
        <v>66.86</v>
      </c>
      <c r="P179" s="1">
        <f t="shared" si="63"/>
        <v>-1.4881390894356916E-2</v>
      </c>
      <c r="Q179">
        <v>3.78</v>
      </c>
      <c r="R179">
        <f t="shared" si="64"/>
        <v>17.68783068783069</v>
      </c>
      <c r="S179" s="1">
        <f t="shared" si="55"/>
        <v>348.75509280217432</v>
      </c>
      <c r="T179" s="1">
        <v>77.040000000000006</v>
      </c>
      <c r="U179" s="1">
        <f t="shared" si="65"/>
        <v>-2.3450373938395108E-2</v>
      </c>
      <c r="V179">
        <v>6.32</v>
      </c>
      <c r="W179">
        <f t="shared" si="66"/>
        <v>12.18987341772152</v>
      </c>
      <c r="X179" s="1">
        <f t="shared" si="56"/>
        <v>97.450424929178595</v>
      </c>
      <c r="Y179" s="1">
        <v>20.64</v>
      </c>
      <c r="Z179" s="1">
        <f t="shared" si="67"/>
        <v>2.0771513353115889E-2</v>
      </c>
      <c r="AA179">
        <v>1.43</v>
      </c>
      <c r="AB179">
        <f t="shared" si="68"/>
        <v>14.433566433566435</v>
      </c>
      <c r="AC179" s="1">
        <v>1149.133</v>
      </c>
      <c r="AD179">
        <v>9557.7999999999993</v>
      </c>
      <c r="AE179">
        <f t="shared" si="57"/>
        <v>8.3174010319084033</v>
      </c>
      <c r="AF179">
        <f t="shared" si="69"/>
        <v>2.1761605494988392</v>
      </c>
      <c r="AG179" s="1">
        <v>433.33300000000003</v>
      </c>
      <c r="AH179">
        <v>7617.4</v>
      </c>
      <c r="AI179">
        <f t="shared" si="70"/>
        <v>17.578628906637618</v>
      </c>
      <c r="AJ179">
        <f t="shared" si="71"/>
        <v>4.9730841048126662</v>
      </c>
      <c r="AK179" s="1">
        <v>155.946</v>
      </c>
      <c r="AL179">
        <v>2931.7</v>
      </c>
      <c r="AM179">
        <f t="shared" si="58"/>
        <v>18.799456222025572</v>
      </c>
      <c r="AN179">
        <f t="shared" si="72"/>
        <v>3.5564858478016168</v>
      </c>
      <c r="AO179" s="1">
        <f>_xll.BDH(AP$1,"EQY_SH_OUT",$C179,$C179)</f>
        <v>158.392</v>
      </c>
      <c r="AP179">
        <v>5965</v>
      </c>
      <c r="AQ179">
        <f t="shared" si="73"/>
        <v>37.659730289408557</v>
      </c>
      <c r="AR179">
        <f t="shared" si="74"/>
        <v>2.0456864509639563</v>
      </c>
      <c r="AS179" s="1">
        <f>_xll.BDH(AT$1,"EQY_SH_OUT",$C179,$C179)</f>
        <v>205.517</v>
      </c>
      <c r="AT179">
        <v>1761.6</v>
      </c>
      <c r="AU179">
        <f t="shared" si="75"/>
        <v>8.5715536914221211</v>
      </c>
      <c r="AV179">
        <f t="shared" si="76"/>
        <v>2.4079648501362398</v>
      </c>
      <c r="AX179">
        <f>(D179+I179+N179+S179+X179)/5</f>
        <v>239.9160227407468</v>
      </c>
      <c r="AZ179">
        <f>(H179+M179+R179+W179+AB179)/5</f>
        <v>16.229865361020661</v>
      </c>
      <c r="BB179">
        <f t="shared" si="77"/>
        <v>3.0318763606426637</v>
      </c>
    </row>
    <row r="180" spans="3:54" x14ac:dyDescent="0.3">
      <c r="C180" s="2" t="s">
        <v>585</v>
      </c>
      <c r="D180" s="1">
        <f t="shared" si="52"/>
        <v>98.125334761649867</v>
      </c>
      <c r="E180" s="1">
        <v>18.32</v>
      </c>
      <c r="F180" s="1">
        <f t="shared" si="59"/>
        <v>-3.7309511297950682E-2</v>
      </c>
      <c r="G180">
        <v>1.24</v>
      </c>
      <c r="H180">
        <f t="shared" si="60"/>
        <v>14.774193548387098</v>
      </c>
      <c r="I180" s="1">
        <f t="shared" si="53"/>
        <v>500.20918463839797</v>
      </c>
      <c r="J180" s="1">
        <v>87.28</v>
      </c>
      <c r="K180" s="1">
        <f t="shared" si="61"/>
        <v>-5.1304347826086949E-2</v>
      </c>
      <c r="L180">
        <v>3.9</v>
      </c>
      <c r="M180">
        <f t="shared" si="62"/>
        <v>22.379487179487182</v>
      </c>
      <c r="N180" s="1">
        <f t="shared" si="54"/>
        <v>157.76383077638329</v>
      </c>
      <c r="O180" s="1">
        <v>67.87</v>
      </c>
      <c r="P180" s="1">
        <f t="shared" si="63"/>
        <v>4.4398401657541609E-3</v>
      </c>
      <c r="Q180">
        <v>3.77</v>
      </c>
      <c r="R180">
        <f t="shared" si="64"/>
        <v>18.0026525198939</v>
      </c>
      <c r="S180" s="1">
        <f t="shared" si="55"/>
        <v>357.12992304210189</v>
      </c>
      <c r="T180" s="1">
        <v>78.89</v>
      </c>
      <c r="U180" s="1">
        <f t="shared" si="65"/>
        <v>1.5576725025746585E-2</v>
      </c>
      <c r="V180">
        <v>6.28</v>
      </c>
      <c r="W180">
        <f t="shared" si="66"/>
        <v>12.562101910828025</v>
      </c>
      <c r="X180" s="1">
        <f t="shared" si="56"/>
        <v>95.467422096317392</v>
      </c>
      <c r="Y180" s="1">
        <v>20.22</v>
      </c>
      <c r="Z180" s="1">
        <f t="shared" si="67"/>
        <v>-2.694898941289714E-2</v>
      </c>
      <c r="AA180">
        <v>1.43</v>
      </c>
      <c r="AB180">
        <f t="shared" si="68"/>
        <v>14.13986013986014</v>
      </c>
      <c r="AC180" s="1">
        <v>1149.133</v>
      </c>
      <c r="AD180">
        <v>9533.9</v>
      </c>
      <c r="AE180">
        <f t="shared" si="57"/>
        <v>8.2966027431115457</v>
      </c>
      <c r="AF180">
        <f t="shared" si="69"/>
        <v>2.2081327221808493</v>
      </c>
      <c r="AG180" s="1">
        <v>433.33300000000003</v>
      </c>
      <c r="AH180">
        <v>7610</v>
      </c>
      <c r="AI180">
        <f t="shared" si="70"/>
        <v>17.561551970424592</v>
      </c>
      <c r="AJ180">
        <f t="shared" si="71"/>
        <v>4.9699479947437588</v>
      </c>
      <c r="AK180" s="1">
        <v>155.946</v>
      </c>
      <c r="AL180">
        <v>2927.6</v>
      </c>
      <c r="AM180">
        <f t="shared" si="58"/>
        <v>18.773165069960115</v>
      </c>
      <c r="AN180">
        <f t="shared" si="72"/>
        <v>3.6152667782483947</v>
      </c>
      <c r="AO180" s="1">
        <f>_xll.BDH(AP$1,"EQY_SH_OUT",$C180,$C180)</f>
        <v>158.392</v>
      </c>
      <c r="AP180">
        <v>5948.3</v>
      </c>
      <c r="AQ180">
        <f t="shared" si="73"/>
        <v>37.554295671498565</v>
      </c>
      <c r="AR180">
        <f t="shared" si="74"/>
        <v>2.1006917741203366</v>
      </c>
      <c r="AS180" s="1">
        <f>_xll.BDH(AT$1,"EQY_SH_OUT",$C180,$C180)</f>
        <v>205.517</v>
      </c>
      <c r="AT180">
        <v>1759</v>
      </c>
      <c r="AU180">
        <f t="shared" si="75"/>
        <v>8.5589026698521291</v>
      </c>
      <c r="AV180">
        <f t="shared" si="76"/>
        <v>2.3624523820352472</v>
      </c>
      <c r="AX180">
        <f>(D180+I180+N180+S180+X180)/5</f>
        <v>241.73913906297011</v>
      </c>
      <c r="AZ180">
        <f>(H180+M180+R180+W180+AB180)/5</f>
        <v>16.371659059691268</v>
      </c>
      <c r="BB180">
        <f t="shared" si="77"/>
        <v>3.0512983302657175</v>
      </c>
    </row>
    <row r="181" spans="3:54" x14ac:dyDescent="0.3">
      <c r="C181" s="2" t="s">
        <v>584</v>
      </c>
      <c r="D181" s="1">
        <f t="shared" si="52"/>
        <v>101.92822710230334</v>
      </c>
      <c r="E181" s="1">
        <v>19.03</v>
      </c>
      <c r="F181" s="1">
        <f t="shared" si="59"/>
        <v>2.2019334049409256E-2</v>
      </c>
      <c r="G181">
        <v>1.23</v>
      </c>
      <c r="H181">
        <f t="shared" si="60"/>
        <v>15.471544715447155</v>
      </c>
      <c r="I181" s="1">
        <f t="shared" si="53"/>
        <v>527.25991048043784</v>
      </c>
      <c r="J181" s="1">
        <v>92</v>
      </c>
      <c r="K181" s="1">
        <f t="shared" si="61"/>
        <v>-5.29787004000426E-3</v>
      </c>
      <c r="L181">
        <v>3.89</v>
      </c>
      <c r="M181">
        <f t="shared" si="62"/>
        <v>23.650385604113112</v>
      </c>
      <c r="N181" s="1">
        <f t="shared" si="54"/>
        <v>157.06648070664826</v>
      </c>
      <c r="O181" s="1">
        <v>67.569999999999993</v>
      </c>
      <c r="P181" s="1">
        <f t="shared" si="63"/>
        <v>1.5479410880673061E-2</v>
      </c>
      <c r="Q181">
        <v>3.76</v>
      </c>
      <c r="R181">
        <f t="shared" si="64"/>
        <v>17.970744680851062</v>
      </c>
      <c r="S181" s="1">
        <f t="shared" si="55"/>
        <v>351.6523313716628</v>
      </c>
      <c r="T181" s="1">
        <v>77.680000000000007</v>
      </c>
      <c r="U181" s="1">
        <f t="shared" si="65"/>
        <v>6.4408089656065037E-4</v>
      </c>
      <c r="V181">
        <v>6.27</v>
      </c>
      <c r="W181">
        <f t="shared" si="66"/>
        <v>12.389154704944181</v>
      </c>
      <c r="X181" s="1">
        <f t="shared" si="56"/>
        <v>98.111425873465663</v>
      </c>
      <c r="Y181" s="1">
        <v>20.78</v>
      </c>
      <c r="Z181" s="1">
        <f t="shared" si="67"/>
        <v>7.7594568380212614E-3</v>
      </c>
      <c r="AA181">
        <v>1.41</v>
      </c>
      <c r="AB181">
        <f t="shared" si="68"/>
        <v>14.737588652482271</v>
      </c>
      <c r="AC181" s="1">
        <v>1200.6189999999999</v>
      </c>
      <c r="AD181">
        <v>9525.5</v>
      </c>
      <c r="AE181">
        <f t="shared" si="57"/>
        <v>7.9338241357166597</v>
      </c>
      <c r="AF181">
        <f t="shared" si="69"/>
        <v>2.3985911049288751</v>
      </c>
      <c r="AG181" s="1">
        <v>433.33199999999999</v>
      </c>
      <c r="AH181">
        <v>7602.5</v>
      </c>
      <c r="AI181">
        <f t="shared" si="70"/>
        <v>17.544284751645389</v>
      </c>
      <c r="AJ181">
        <f t="shared" si="71"/>
        <v>5.2438729365340349</v>
      </c>
      <c r="AK181" s="1">
        <v>155.946</v>
      </c>
      <c r="AL181">
        <v>2923.5</v>
      </c>
      <c r="AM181">
        <f t="shared" si="58"/>
        <v>18.746873917894657</v>
      </c>
      <c r="AN181">
        <f t="shared" si="72"/>
        <v>3.6043342637249864</v>
      </c>
      <c r="AO181" s="1">
        <f>_xll.BDH(AP$1,"EQY_SH_OUT",$C181,$C181)</f>
        <v>158.392</v>
      </c>
      <c r="AP181">
        <v>5944.4</v>
      </c>
      <c r="AQ181">
        <f t="shared" si="73"/>
        <v>37.529673215818981</v>
      </c>
      <c r="AR181">
        <f t="shared" si="74"/>
        <v>2.0698288405894627</v>
      </c>
      <c r="AS181" s="1">
        <f>_xll.BDH(AT$1,"EQY_SH_OUT",$C181,$C181)</f>
        <v>205.517</v>
      </c>
      <c r="AT181">
        <v>1752.9</v>
      </c>
      <c r="AU181">
        <f t="shared" si="75"/>
        <v>8.5292214269379176</v>
      </c>
      <c r="AV181">
        <f t="shared" si="76"/>
        <v>2.4363302299047294</v>
      </c>
      <c r="AX181">
        <f>(D181+I181+N181+S181+X181)/5</f>
        <v>247.20367510690357</v>
      </c>
      <c r="AZ181">
        <f>(H181+M181+R181+W181+AB181)/5</f>
        <v>16.843883671567557</v>
      </c>
      <c r="BB181">
        <f t="shared" si="77"/>
        <v>3.1505914751364181</v>
      </c>
    </row>
    <row r="182" spans="3:54" x14ac:dyDescent="0.3">
      <c r="C182" s="2" t="s">
        <v>583</v>
      </c>
      <c r="D182" s="1">
        <f t="shared" si="52"/>
        <v>99.732190680235846</v>
      </c>
      <c r="E182" s="1">
        <v>18.62</v>
      </c>
      <c r="F182" s="1">
        <f t="shared" si="59"/>
        <v>2.4202420242024347E-2</v>
      </c>
      <c r="G182">
        <v>1.22</v>
      </c>
      <c r="H182">
        <f t="shared" si="60"/>
        <v>15.262295081967213</v>
      </c>
      <c r="I182" s="1">
        <f t="shared" si="53"/>
        <v>530.06814261234445</v>
      </c>
      <c r="J182" s="1">
        <v>92.49</v>
      </c>
      <c r="K182" s="1">
        <f t="shared" si="61"/>
        <v>1.1482939632545985E-2</v>
      </c>
      <c r="L182">
        <v>3.98</v>
      </c>
      <c r="M182">
        <f t="shared" si="62"/>
        <v>23.238693467336681</v>
      </c>
      <c r="N182" s="1">
        <f t="shared" si="54"/>
        <v>154.67224546722477</v>
      </c>
      <c r="O182" s="1">
        <v>66.540000000000006</v>
      </c>
      <c r="P182" s="1">
        <f t="shared" si="63"/>
        <v>-7.1620411817366891E-3</v>
      </c>
      <c r="Q182">
        <v>3.75</v>
      </c>
      <c r="R182">
        <f t="shared" si="64"/>
        <v>17.744000000000003</v>
      </c>
      <c r="S182" s="1">
        <f t="shared" si="55"/>
        <v>351.42598460842152</v>
      </c>
      <c r="T182" s="1">
        <v>77.63</v>
      </c>
      <c r="U182" s="1">
        <f t="shared" si="65"/>
        <v>-9.5687675427404972E-3</v>
      </c>
      <c r="V182">
        <v>6.26</v>
      </c>
      <c r="W182">
        <f t="shared" si="66"/>
        <v>12.400958466453673</v>
      </c>
      <c r="X182" s="1">
        <f t="shared" si="56"/>
        <v>97.355996222851886</v>
      </c>
      <c r="Y182" s="1">
        <v>20.62</v>
      </c>
      <c r="Z182" s="1">
        <f t="shared" si="67"/>
        <v>1.9436345966958868E-3</v>
      </c>
      <c r="AA182">
        <v>1.41</v>
      </c>
      <c r="AB182">
        <f t="shared" si="68"/>
        <v>14.624113475177307</v>
      </c>
      <c r="AC182" s="1">
        <v>1200.6189999999999</v>
      </c>
      <c r="AD182">
        <v>9511.9</v>
      </c>
      <c r="AE182">
        <f t="shared" si="57"/>
        <v>7.9224966454803729</v>
      </c>
      <c r="AF182">
        <f t="shared" si="69"/>
        <v>2.3502692185578069</v>
      </c>
      <c r="AG182" s="1">
        <v>433.33199999999999</v>
      </c>
      <c r="AH182">
        <v>7595.1</v>
      </c>
      <c r="AI182">
        <f t="shared" si="70"/>
        <v>17.527207776023928</v>
      </c>
      <c r="AJ182">
        <f t="shared" si="71"/>
        <v>5.2769386420191955</v>
      </c>
      <c r="AK182" s="1">
        <v>155.946</v>
      </c>
      <c r="AL182">
        <v>2919.4</v>
      </c>
      <c r="AM182">
        <f t="shared" si="58"/>
        <v>18.720582765829199</v>
      </c>
      <c r="AN182">
        <f t="shared" si="72"/>
        <v>3.5543765294238541</v>
      </c>
      <c r="AO182" s="1">
        <f>_xll.BDH(AP$1,"EQY_SH_OUT",$C182,$C182)</f>
        <v>158.392</v>
      </c>
      <c r="AP182">
        <v>5940.6</v>
      </c>
      <c r="AQ182">
        <f t="shared" si="73"/>
        <v>37.505682105156829</v>
      </c>
      <c r="AR182">
        <f t="shared" si="74"/>
        <v>2.0698197084469578</v>
      </c>
      <c r="AS182" s="1">
        <f>_xll.BDH(AT$1,"EQY_SH_OUT",$C182,$C182)</f>
        <v>205.517</v>
      </c>
      <c r="AT182">
        <v>1750.4</v>
      </c>
      <c r="AU182">
        <f t="shared" si="75"/>
        <v>8.517056983120618</v>
      </c>
      <c r="AV182">
        <f t="shared" si="76"/>
        <v>2.4210240744972578</v>
      </c>
      <c r="AX182">
        <f>(D182+I182+N182+S182+X182)/5</f>
        <v>246.65091191821571</v>
      </c>
      <c r="AZ182">
        <f>(H182+M182+R182+W182+AB182)/5</f>
        <v>16.654012098186975</v>
      </c>
      <c r="BB182">
        <f t="shared" si="77"/>
        <v>3.1344856345890149</v>
      </c>
    </row>
    <row r="183" spans="3:54" x14ac:dyDescent="0.3">
      <c r="C183" s="2" t="s">
        <v>582</v>
      </c>
      <c r="D183" s="1">
        <f t="shared" si="52"/>
        <v>97.375468666309743</v>
      </c>
      <c r="E183" s="1">
        <v>18.18</v>
      </c>
      <c r="F183" s="1">
        <f t="shared" si="59"/>
        <v>5.4524361948955935E-2</v>
      </c>
      <c r="G183">
        <v>1.22</v>
      </c>
      <c r="H183">
        <f t="shared" si="60"/>
        <v>14.901639344262295</v>
      </c>
      <c r="I183" s="1">
        <f t="shared" si="53"/>
        <v>524.05050232968722</v>
      </c>
      <c r="J183" s="1">
        <v>91.44</v>
      </c>
      <c r="K183" s="1">
        <f t="shared" si="61"/>
        <v>4.3763676148778075E-4</v>
      </c>
      <c r="L183">
        <v>3.97</v>
      </c>
      <c r="M183">
        <f t="shared" si="62"/>
        <v>23.032745591939545</v>
      </c>
      <c r="N183" s="1">
        <f t="shared" si="54"/>
        <v>155.78800557880078</v>
      </c>
      <c r="O183" s="1">
        <v>67.02</v>
      </c>
      <c r="P183" s="1">
        <f t="shared" si="63"/>
        <v>2.0401948842874384E-2</v>
      </c>
      <c r="Q183">
        <v>3.74</v>
      </c>
      <c r="R183">
        <f t="shared" si="64"/>
        <v>17.919786096256683</v>
      </c>
      <c r="S183" s="1">
        <f t="shared" si="55"/>
        <v>354.82118605704079</v>
      </c>
      <c r="T183" s="1">
        <v>78.38</v>
      </c>
      <c r="U183" s="1">
        <f t="shared" si="65"/>
        <v>3.7184067751753425E-2</v>
      </c>
      <c r="V183">
        <v>6.25</v>
      </c>
      <c r="W183">
        <f t="shared" si="66"/>
        <v>12.540799999999999</v>
      </c>
      <c r="X183" s="1">
        <f t="shared" si="56"/>
        <v>97.167138810198438</v>
      </c>
      <c r="Y183" s="1">
        <v>20.58</v>
      </c>
      <c r="Z183" s="1">
        <f t="shared" si="67"/>
        <v>3.3132530120481674E-2</v>
      </c>
      <c r="AA183">
        <v>1.4</v>
      </c>
      <c r="AB183">
        <f t="shared" si="68"/>
        <v>14.7</v>
      </c>
      <c r="AC183" s="1">
        <v>1200.6189999999999</v>
      </c>
      <c r="AD183">
        <v>9498.2999999999993</v>
      </c>
      <c r="AE183">
        <f t="shared" si="57"/>
        <v>7.9111691552440861</v>
      </c>
      <c r="AF183">
        <f t="shared" si="69"/>
        <v>2.2980168472252931</v>
      </c>
      <c r="AG183" s="1">
        <v>433.33199999999999</v>
      </c>
      <c r="AH183">
        <v>7587.6</v>
      </c>
      <c r="AI183">
        <f t="shared" si="70"/>
        <v>17.509900030461633</v>
      </c>
      <c r="AJ183">
        <f t="shared" si="71"/>
        <v>5.2221885813696023</v>
      </c>
      <c r="AK183" s="1">
        <v>155.946</v>
      </c>
      <c r="AL183">
        <v>2915.3</v>
      </c>
      <c r="AM183">
        <f t="shared" si="58"/>
        <v>18.694291613763742</v>
      </c>
      <c r="AN183">
        <f t="shared" si="72"/>
        <v>3.58505159674819</v>
      </c>
      <c r="AO183" s="1">
        <f>_xll.BDH(AP$1,"EQY_SH_OUT",$C183,$C183)</f>
        <v>158.392</v>
      </c>
      <c r="AP183">
        <v>5936.7</v>
      </c>
      <c r="AQ183">
        <f t="shared" si="73"/>
        <v>37.481059649477245</v>
      </c>
      <c r="AR183">
        <f t="shared" si="74"/>
        <v>2.0911895430121112</v>
      </c>
      <c r="AS183" s="1">
        <f>_xll.BDH(AT$1,"EQY_SH_OUT",$C183,$C183)</f>
        <v>205.517</v>
      </c>
      <c r="AT183">
        <v>1747.8</v>
      </c>
      <c r="AU183">
        <f t="shared" si="75"/>
        <v>8.504405961550626</v>
      </c>
      <c r="AV183">
        <f t="shared" si="76"/>
        <v>2.4199221077926536</v>
      </c>
      <c r="AX183">
        <f>(D183+I183+N183+S183+X183)/5</f>
        <v>245.84046028840734</v>
      </c>
      <c r="AZ183">
        <f>(H183+M183+R183+W183+AB183)/5</f>
        <v>16.618994206491706</v>
      </c>
      <c r="BB183">
        <f t="shared" si="77"/>
        <v>3.1232737352295699</v>
      </c>
    </row>
    <row r="184" spans="3:54" x14ac:dyDescent="0.3">
      <c r="C184" s="2" t="s">
        <v>581</v>
      </c>
      <c r="D184" s="1">
        <f t="shared" si="52"/>
        <v>92.340653454740377</v>
      </c>
      <c r="E184" s="1">
        <v>17.239999999999998</v>
      </c>
      <c r="F184" s="1">
        <f t="shared" si="59"/>
        <v>1.1143695014662613E-2</v>
      </c>
      <c r="G184">
        <v>1.22</v>
      </c>
      <c r="H184">
        <f t="shared" si="60"/>
        <v>14.131147540983605</v>
      </c>
      <c r="I184" s="1">
        <f t="shared" si="53"/>
        <v>523.82125889034796</v>
      </c>
      <c r="J184" s="1">
        <v>91.4</v>
      </c>
      <c r="K184" s="1">
        <f t="shared" si="61"/>
        <v>-5.1178241461642182E-2</v>
      </c>
      <c r="L184">
        <v>3.96</v>
      </c>
      <c r="M184">
        <f t="shared" si="62"/>
        <v>23.080808080808083</v>
      </c>
      <c r="N184" s="1">
        <f t="shared" si="54"/>
        <v>152.67317526731776</v>
      </c>
      <c r="O184" s="1">
        <v>65.680000000000007</v>
      </c>
      <c r="P184" s="1">
        <f t="shared" si="63"/>
        <v>-1.7501869857890595E-2</v>
      </c>
      <c r="Q184">
        <v>3.73</v>
      </c>
      <c r="R184">
        <f t="shared" si="64"/>
        <v>17.608579088471853</v>
      </c>
      <c r="S184" s="1">
        <f t="shared" si="55"/>
        <v>342.10049796288047</v>
      </c>
      <c r="T184" s="1">
        <v>75.569999999999993</v>
      </c>
      <c r="U184" s="1">
        <f t="shared" si="65"/>
        <v>-1.7295188556567087E-2</v>
      </c>
      <c r="V184">
        <v>6.24</v>
      </c>
      <c r="W184">
        <f t="shared" si="66"/>
        <v>12.110576923076922</v>
      </c>
      <c r="X184" s="1">
        <f t="shared" si="56"/>
        <v>94.05099150141659</v>
      </c>
      <c r="Y184" s="1">
        <v>19.920000000000002</v>
      </c>
      <c r="Z184" s="1">
        <f t="shared" si="67"/>
        <v>-3.5017508754375815E-3</v>
      </c>
      <c r="AA184">
        <v>1.4</v>
      </c>
      <c r="AB184">
        <f t="shared" si="68"/>
        <v>14.228571428571431</v>
      </c>
      <c r="AC184" s="1">
        <v>1200.6189999999999</v>
      </c>
      <c r="AD184">
        <v>9491.5</v>
      </c>
      <c r="AE184">
        <f t="shared" si="57"/>
        <v>7.9055054101259437</v>
      </c>
      <c r="AF184">
        <f t="shared" si="69"/>
        <v>2.1807587378180475</v>
      </c>
      <c r="AG184" s="1">
        <v>433.33199999999999</v>
      </c>
      <c r="AH184">
        <v>7580.2</v>
      </c>
      <c r="AI184">
        <f t="shared" si="70"/>
        <v>17.492823054840169</v>
      </c>
      <c r="AJ184">
        <f t="shared" si="71"/>
        <v>5.2249999736154722</v>
      </c>
      <c r="AK184" s="1">
        <v>155.946</v>
      </c>
      <c r="AL184">
        <v>2911.2</v>
      </c>
      <c r="AM184">
        <f t="shared" si="58"/>
        <v>18.668000461698281</v>
      </c>
      <c r="AN184">
        <f t="shared" si="72"/>
        <v>3.5183200329760926</v>
      </c>
      <c r="AO184" s="1">
        <f>_xll.BDH(AP$1,"EQY_SH_OUT",$C184,$C184)</f>
        <v>158.392</v>
      </c>
      <c r="AP184">
        <v>5932.8</v>
      </c>
      <c r="AQ184">
        <f t="shared" si="73"/>
        <v>37.456437193797669</v>
      </c>
      <c r="AR184">
        <f t="shared" si="74"/>
        <v>2.0175437297734624</v>
      </c>
      <c r="AS184" s="1">
        <f>_xll.BDH(AT$1,"EQY_SH_OUT",$C184,$C184)</f>
        <v>205.517</v>
      </c>
      <c r="AT184">
        <v>1745.3</v>
      </c>
      <c r="AU184">
        <f t="shared" si="75"/>
        <v>8.4922415177333264</v>
      </c>
      <c r="AV184">
        <f t="shared" si="76"/>
        <v>2.3456704520712774</v>
      </c>
      <c r="AX184">
        <f>(D184+I184+N184+S184+X184)/5</f>
        <v>240.99731541534061</v>
      </c>
      <c r="AZ184">
        <f>(H184+M184+R184+W184+AB184)/5</f>
        <v>16.231936612382377</v>
      </c>
      <c r="BB184">
        <f t="shared" si="77"/>
        <v>3.05745858525087</v>
      </c>
    </row>
    <row r="185" spans="3:54" x14ac:dyDescent="0.3">
      <c r="C185" s="2" t="s">
        <v>580</v>
      </c>
      <c r="D185" s="1">
        <f t="shared" si="52"/>
        <v>91.322978039635942</v>
      </c>
      <c r="E185" s="1">
        <v>17.05</v>
      </c>
      <c r="F185" s="1">
        <f t="shared" si="59"/>
        <v>1.6696481812760844E-2</v>
      </c>
      <c r="G185">
        <v>1.31</v>
      </c>
      <c r="H185">
        <f t="shared" si="60"/>
        <v>13.01526717557252</v>
      </c>
      <c r="I185" s="1">
        <f t="shared" si="53"/>
        <v>552.07551278891924</v>
      </c>
      <c r="J185" s="1">
        <v>96.33</v>
      </c>
      <c r="K185" s="1">
        <f t="shared" si="61"/>
        <v>3.8150662786938128E-2</v>
      </c>
      <c r="L185">
        <v>3.96</v>
      </c>
      <c r="M185">
        <f t="shared" si="62"/>
        <v>24.325757575757574</v>
      </c>
      <c r="N185" s="1">
        <f t="shared" si="54"/>
        <v>155.39284053928426</v>
      </c>
      <c r="O185" s="1">
        <v>66.849999999999994</v>
      </c>
      <c r="P185" s="1">
        <f t="shared" si="63"/>
        <v>-4.0226460071515202E-3</v>
      </c>
      <c r="Q185">
        <v>3.72</v>
      </c>
      <c r="R185">
        <f t="shared" si="64"/>
        <v>17.97043010752688</v>
      </c>
      <c r="S185" s="1">
        <f t="shared" si="55"/>
        <v>348.12132186509871</v>
      </c>
      <c r="T185" s="1">
        <v>76.900000000000006</v>
      </c>
      <c r="U185" s="1">
        <f t="shared" si="65"/>
        <v>4.0475257866563474E-3</v>
      </c>
      <c r="V185">
        <v>6.23</v>
      </c>
      <c r="W185">
        <f t="shared" si="66"/>
        <v>12.343499197431782</v>
      </c>
      <c r="X185" s="1">
        <f t="shared" si="56"/>
        <v>94.381491973560102</v>
      </c>
      <c r="Y185" s="1">
        <v>19.989999999999998</v>
      </c>
      <c r="Z185" s="1">
        <f t="shared" si="67"/>
        <v>2.4077868852458995E-2</v>
      </c>
      <c r="AA185">
        <v>1.39</v>
      </c>
      <c r="AB185">
        <f t="shared" si="68"/>
        <v>14.381294964028777</v>
      </c>
      <c r="AC185" s="1">
        <v>1200.6189999999999</v>
      </c>
      <c r="AD185">
        <v>9832.6</v>
      </c>
      <c r="AE185">
        <f t="shared" si="57"/>
        <v>8.1896088600963353</v>
      </c>
      <c r="AF185">
        <f t="shared" si="69"/>
        <v>2.0819065099770149</v>
      </c>
      <c r="AG185" s="1">
        <v>433.33199999999999</v>
      </c>
      <c r="AH185">
        <v>7572.8</v>
      </c>
      <c r="AI185">
        <f t="shared" si="70"/>
        <v>17.475746079218705</v>
      </c>
      <c r="AJ185">
        <f t="shared" si="71"/>
        <v>5.5122110130995141</v>
      </c>
      <c r="AK185" s="1">
        <v>155.946</v>
      </c>
      <c r="AL185">
        <v>2907.2</v>
      </c>
      <c r="AM185">
        <f t="shared" si="58"/>
        <v>18.642350557244175</v>
      </c>
      <c r="AN185">
        <f t="shared" si="72"/>
        <v>3.5859211956521735</v>
      </c>
      <c r="AO185" s="1">
        <f>_xll.BDH(AP$1,"EQY_SH_OUT",$C185,$C185)</f>
        <v>158.392</v>
      </c>
      <c r="AP185">
        <v>5929</v>
      </c>
      <c r="AQ185">
        <f t="shared" si="73"/>
        <v>37.43244608313551</v>
      </c>
      <c r="AR185">
        <f t="shared" si="74"/>
        <v>2.0543674818687809</v>
      </c>
      <c r="AS185" s="1">
        <f>_xll.BDH(AT$1,"EQY_SH_OUT",$C185,$C185)</f>
        <v>210.83500000000001</v>
      </c>
      <c r="AT185">
        <v>1741.6</v>
      </c>
      <c r="AU185">
        <f t="shared" si="75"/>
        <v>8.2604880593829293</v>
      </c>
      <c r="AV185">
        <f t="shared" si="76"/>
        <v>2.4199538642627467</v>
      </c>
      <c r="AX185">
        <f>(D185+I185+N185+S185+X185)/5</f>
        <v>248.25882904129966</v>
      </c>
      <c r="AZ185">
        <f>(H185+M185+R185+W185+AB185)/5</f>
        <v>16.407249804063508</v>
      </c>
      <c r="BB185">
        <f t="shared" si="77"/>
        <v>3.1308720129720458</v>
      </c>
    </row>
    <row r="186" spans="3:54" x14ac:dyDescent="0.3">
      <c r="C186" s="2" t="s">
        <v>579</v>
      </c>
      <c r="D186" s="1">
        <f t="shared" si="52"/>
        <v>89.823245848955708</v>
      </c>
      <c r="E186" s="1">
        <v>16.77</v>
      </c>
      <c r="F186" s="1">
        <f t="shared" si="59"/>
        <v>2.007299270072993E-2</v>
      </c>
      <c r="G186">
        <v>1.31</v>
      </c>
      <c r="H186">
        <f t="shared" si="60"/>
        <v>12.801526717557252</v>
      </c>
      <c r="I186" s="1">
        <f t="shared" si="53"/>
        <v>531.78746840738938</v>
      </c>
      <c r="J186" s="1">
        <v>92.79</v>
      </c>
      <c r="K186" s="1">
        <f t="shared" si="61"/>
        <v>-9.0773173857325862E-3</v>
      </c>
      <c r="L186">
        <v>3.95</v>
      </c>
      <c r="M186">
        <f t="shared" si="62"/>
        <v>23.491139240506328</v>
      </c>
      <c r="N186" s="1">
        <f t="shared" si="54"/>
        <v>156.02045560204579</v>
      </c>
      <c r="O186" s="1">
        <v>67.12</v>
      </c>
      <c r="P186" s="1">
        <f t="shared" si="63"/>
        <v>2.7084927314460661E-2</v>
      </c>
      <c r="Q186">
        <v>3.7</v>
      </c>
      <c r="R186">
        <f t="shared" si="64"/>
        <v>18.140540540540542</v>
      </c>
      <c r="S186" s="1">
        <f t="shared" si="55"/>
        <v>346.71797193300267</v>
      </c>
      <c r="T186" s="1">
        <v>76.59</v>
      </c>
      <c r="U186" s="1">
        <f t="shared" si="65"/>
        <v>2.7088641544857239E-2</v>
      </c>
      <c r="V186">
        <v>6.21</v>
      </c>
      <c r="W186">
        <f t="shared" si="66"/>
        <v>12.333333333333334</v>
      </c>
      <c r="X186" s="1">
        <f t="shared" si="56"/>
        <v>92.162417374882097</v>
      </c>
      <c r="Y186" s="1">
        <v>19.52</v>
      </c>
      <c r="Z186" s="1">
        <f t="shared" si="67"/>
        <v>2.4671916010498673E-2</v>
      </c>
      <c r="AA186">
        <v>1.39</v>
      </c>
      <c r="AB186">
        <f t="shared" si="68"/>
        <v>14.043165467625901</v>
      </c>
      <c r="AC186" s="1">
        <v>1200.6189999999999</v>
      </c>
      <c r="AD186">
        <v>9826.2999999999993</v>
      </c>
      <c r="AE186">
        <f t="shared" si="57"/>
        <v>8.1843615668251122</v>
      </c>
      <c r="AF186">
        <f t="shared" si="69"/>
        <v>2.0490297090461316</v>
      </c>
      <c r="AG186" s="1">
        <v>433.33199999999999</v>
      </c>
      <c r="AH186">
        <v>7565.3</v>
      </c>
      <c r="AI186">
        <f t="shared" si="70"/>
        <v>17.45843833365641</v>
      </c>
      <c r="AJ186">
        <f t="shared" si="71"/>
        <v>5.3149083684718388</v>
      </c>
      <c r="AK186" s="1">
        <v>155.946</v>
      </c>
      <c r="AL186">
        <v>2903.1</v>
      </c>
      <c r="AM186">
        <f t="shared" si="58"/>
        <v>18.616059405178714</v>
      </c>
      <c r="AN186">
        <f t="shared" si="72"/>
        <v>3.6054891391960324</v>
      </c>
      <c r="AO186" s="1">
        <f>_xll.BDH(AP$1,"EQY_SH_OUT",$C186,$C186)</f>
        <v>158.499</v>
      </c>
      <c r="AP186">
        <v>5927.6</v>
      </c>
      <c r="AQ186">
        <f t="shared" si="73"/>
        <v>37.398343207212669</v>
      </c>
      <c r="AR186">
        <f t="shared" si="74"/>
        <v>2.0479516853363924</v>
      </c>
      <c r="AS186" s="1">
        <f>_xll.BDH(AT$1,"EQY_SH_OUT",$C186,$C186)</f>
        <v>210.83500000000001</v>
      </c>
      <c r="AT186">
        <v>1742.3</v>
      </c>
      <c r="AU186">
        <f t="shared" si="75"/>
        <v>8.263808191239594</v>
      </c>
      <c r="AV186">
        <f t="shared" si="76"/>
        <v>2.3621070998105953</v>
      </c>
      <c r="AX186">
        <f>(D186+I186+N186+S186+X186)/5</f>
        <v>243.30231183325515</v>
      </c>
      <c r="AZ186">
        <f>(H186+M186+R186+W186+AB186)/5</f>
        <v>16.161941059912671</v>
      </c>
      <c r="BB186">
        <f t="shared" si="77"/>
        <v>3.0758972003721978</v>
      </c>
    </row>
    <row r="187" spans="3:54" x14ac:dyDescent="0.3">
      <c r="C187" s="2" t="s">
        <v>578</v>
      </c>
      <c r="D187" s="1">
        <f t="shared" si="52"/>
        <v>88.055704338511134</v>
      </c>
      <c r="E187" s="1">
        <v>16.440000000000001</v>
      </c>
      <c r="F187" s="1">
        <f t="shared" si="59"/>
        <v>3.8534428300694978E-2</v>
      </c>
      <c r="G187">
        <v>1.31</v>
      </c>
      <c r="H187">
        <f t="shared" si="60"/>
        <v>12.549618320610687</v>
      </c>
      <c r="I187" s="1">
        <f t="shared" si="53"/>
        <v>536.65889149334998</v>
      </c>
      <c r="J187" s="1">
        <v>93.64</v>
      </c>
      <c r="K187" s="1">
        <f t="shared" si="61"/>
        <v>5.6288776085730241E-2</v>
      </c>
      <c r="L187">
        <v>4</v>
      </c>
      <c r="M187">
        <f t="shared" si="62"/>
        <v>23.41</v>
      </c>
      <c r="N187" s="1">
        <f t="shared" si="54"/>
        <v>151.90609019060923</v>
      </c>
      <c r="O187" s="1">
        <v>65.349999999999994</v>
      </c>
      <c r="P187" s="1">
        <f t="shared" si="63"/>
        <v>0.23371719841419658</v>
      </c>
      <c r="Q187">
        <v>3.65</v>
      </c>
      <c r="R187">
        <f t="shared" si="64"/>
        <v>17.904109589041095</v>
      </c>
      <c r="S187" s="1">
        <f t="shared" si="55"/>
        <v>337.57356269805467</v>
      </c>
      <c r="T187" s="1">
        <v>74.569999999999993</v>
      </c>
      <c r="U187" s="1">
        <f t="shared" si="65"/>
        <v>9.2120679554774432E-2</v>
      </c>
      <c r="V187">
        <v>6.2</v>
      </c>
      <c r="W187">
        <f t="shared" si="66"/>
        <v>12.027419354838708</v>
      </c>
      <c r="X187" s="1">
        <f t="shared" si="56"/>
        <v>89.943342776204091</v>
      </c>
      <c r="Y187" s="1">
        <v>19.05</v>
      </c>
      <c r="Z187" s="1">
        <f t="shared" si="67"/>
        <v>4.6128500823723328E-2</v>
      </c>
      <c r="AA187">
        <v>1.39</v>
      </c>
      <c r="AB187">
        <f t="shared" si="68"/>
        <v>13.705035971223023</v>
      </c>
      <c r="AC187" s="1">
        <v>1200.6189999999999</v>
      </c>
      <c r="AD187">
        <v>9822.5</v>
      </c>
      <c r="AE187">
        <f t="shared" si="57"/>
        <v>8.181196532788503</v>
      </c>
      <c r="AF187">
        <f t="shared" si="69"/>
        <v>2.0094860127258847</v>
      </c>
      <c r="AG187" s="1">
        <v>433.33199999999999</v>
      </c>
      <c r="AH187">
        <v>7557.9</v>
      </c>
      <c r="AI187">
        <f t="shared" si="70"/>
        <v>17.441361358034946</v>
      </c>
      <c r="AJ187">
        <f t="shared" si="71"/>
        <v>5.3688469654269051</v>
      </c>
      <c r="AK187" s="1">
        <v>155.946</v>
      </c>
      <c r="AL187">
        <v>2902.7</v>
      </c>
      <c r="AM187">
        <f t="shared" si="58"/>
        <v>18.613494414733303</v>
      </c>
      <c r="AN187">
        <f t="shared" si="72"/>
        <v>3.5108936851896511</v>
      </c>
      <c r="AO187" s="1">
        <f>_xll.BDH(AP$1,"EQY_SH_OUT",$C187,$C187)</f>
        <v>158.499</v>
      </c>
      <c r="AP187">
        <v>5924.1</v>
      </c>
      <c r="AQ187">
        <f t="shared" si="73"/>
        <v>37.37626104896561</v>
      </c>
      <c r="AR187">
        <f t="shared" si="74"/>
        <v>1.9951166303742338</v>
      </c>
      <c r="AS187" s="1">
        <f>_xll.BDH(AT$1,"EQY_SH_OUT",$C187,$C187)</f>
        <v>210.83500000000001</v>
      </c>
      <c r="AT187">
        <v>1765.6</v>
      </c>
      <c r="AU187">
        <f t="shared" si="75"/>
        <v>8.3743211516114489</v>
      </c>
      <c r="AV187">
        <f t="shared" si="76"/>
        <v>2.2748112539646583</v>
      </c>
      <c r="AX187">
        <f>(D187+I187+N187+S187+X187)/5</f>
        <v>240.82751829934583</v>
      </c>
      <c r="AZ187">
        <f>(H187+M187+R187+W187+AB187)/5</f>
        <v>15.919236647142705</v>
      </c>
      <c r="BB187">
        <f t="shared" si="77"/>
        <v>3.031830909536267</v>
      </c>
    </row>
    <row r="188" spans="3:54" x14ac:dyDescent="0.3">
      <c r="C188" s="2" t="s">
        <v>577</v>
      </c>
      <c r="D188" s="1">
        <f t="shared" si="52"/>
        <v>84.788430637386327</v>
      </c>
      <c r="E188" s="1">
        <v>15.83</v>
      </c>
      <c r="F188" s="1">
        <f t="shared" si="59"/>
        <v>1.1501597444089517E-2</v>
      </c>
      <c r="G188">
        <v>1.32</v>
      </c>
      <c r="H188">
        <f t="shared" si="60"/>
        <v>11.992424242424242</v>
      </c>
      <c r="I188" s="1">
        <f t="shared" si="53"/>
        <v>508.06077243576982</v>
      </c>
      <c r="J188" s="1">
        <v>88.65</v>
      </c>
      <c r="K188" s="1">
        <f t="shared" si="61"/>
        <v>-2.4430505117200352E-2</v>
      </c>
      <c r="L188">
        <v>4.08</v>
      </c>
      <c r="M188">
        <f t="shared" si="62"/>
        <v>21.727941176470591</v>
      </c>
      <c r="N188" s="1">
        <f t="shared" si="54"/>
        <v>123.12877731287793</v>
      </c>
      <c r="O188" s="1">
        <v>52.97</v>
      </c>
      <c r="P188" s="1">
        <f t="shared" si="63"/>
        <v>-4.1361158112427354E-3</v>
      </c>
      <c r="Q188">
        <v>3.52</v>
      </c>
      <c r="R188">
        <f t="shared" si="64"/>
        <v>15.048295454545455</v>
      </c>
      <c r="S188" s="1">
        <f t="shared" si="55"/>
        <v>309.09913988230085</v>
      </c>
      <c r="T188" s="1">
        <v>68.28</v>
      </c>
      <c r="U188" s="1">
        <f t="shared" si="65"/>
        <v>2.7230329471942261E-2</v>
      </c>
      <c r="V188">
        <v>6.1</v>
      </c>
      <c r="W188">
        <f t="shared" si="66"/>
        <v>11.193442622950821</v>
      </c>
      <c r="X188" s="1">
        <f t="shared" si="56"/>
        <v>85.977337110481699</v>
      </c>
      <c r="Y188" s="1">
        <v>18.21</v>
      </c>
      <c r="Z188" s="1">
        <f t="shared" si="67"/>
        <v>-2.5160599571734443E-2</v>
      </c>
      <c r="AA188">
        <v>1.39</v>
      </c>
      <c r="AB188">
        <f t="shared" si="68"/>
        <v>13.100719424460433</v>
      </c>
      <c r="AC188" s="1">
        <v>1200.6189999999999</v>
      </c>
      <c r="AD188">
        <v>9845.7999999999993</v>
      </c>
      <c r="AE188">
        <f t="shared" si="57"/>
        <v>8.2006031888550819</v>
      </c>
      <c r="AF188">
        <f t="shared" si="69"/>
        <v>1.9303458093806498</v>
      </c>
      <c r="AG188" s="1">
        <v>433.33199999999999</v>
      </c>
      <c r="AH188">
        <v>7624.2</v>
      </c>
      <c r="AI188">
        <f t="shared" si="70"/>
        <v>17.594361828805628</v>
      </c>
      <c r="AJ188">
        <f t="shared" si="71"/>
        <v>5.0385459195718898</v>
      </c>
      <c r="AK188" s="1">
        <v>156.59399999999999</v>
      </c>
      <c r="AL188">
        <v>2875.5</v>
      </c>
      <c r="AM188">
        <f t="shared" si="58"/>
        <v>18.362772520019924</v>
      </c>
      <c r="AN188">
        <f t="shared" si="72"/>
        <v>2.8846406468440273</v>
      </c>
      <c r="AO188" s="1">
        <f>_xll.BDH(AP$1,"EQY_SH_OUT",$C188,$C188)</f>
        <v>158.499</v>
      </c>
      <c r="AP188">
        <v>5973.2</v>
      </c>
      <c r="AQ188">
        <f t="shared" si="73"/>
        <v>37.686042183231443</v>
      </c>
      <c r="AR188">
        <f t="shared" si="74"/>
        <v>1.8118113774861044</v>
      </c>
      <c r="AS188" s="1">
        <f>_xll.BDH(AT$1,"EQY_SH_OUT",$C188,$C188)</f>
        <v>210.83500000000001</v>
      </c>
      <c r="AT188">
        <v>1762.8</v>
      </c>
      <c r="AU188">
        <f t="shared" si="75"/>
        <v>8.3610406241847883</v>
      </c>
      <c r="AV188">
        <f t="shared" si="76"/>
        <v>2.1779585602450648</v>
      </c>
      <c r="AX188">
        <f>(D188+I188+N188+S188+X188)/5</f>
        <v>222.2108914757633</v>
      </c>
      <c r="AZ188">
        <f>(H188+M188+R188+W188+AB188)/5</f>
        <v>14.612564584170306</v>
      </c>
      <c r="BB188">
        <f t="shared" si="77"/>
        <v>2.7686604627055473</v>
      </c>
    </row>
    <row r="189" spans="3:54" x14ac:dyDescent="0.3">
      <c r="C189" s="2" t="s">
        <v>576</v>
      </c>
      <c r="D189" s="1">
        <f t="shared" si="52"/>
        <v>83.824317086234743</v>
      </c>
      <c r="E189" s="1">
        <v>15.65</v>
      </c>
      <c r="F189" s="1">
        <f t="shared" si="59"/>
        <v>4.7523427041499477E-2</v>
      </c>
      <c r="G189">
        <v>1.33</v>
      </c>
      <c r="H189">
        <f t="shared" si="60"/>
        <v>11.766917293233082</v>
      </c>
      <c r="I189" s="1">
        <f t="shared" si="53"/>
        <v>520.7837833191021</v>
      </c>
      <c r="J189" s="1">
        <v>90.87</v>
      </c>
      <c r="K189" s="1">
        <f t="shared" si="61"/>
        <v>2.7824906684764228E-2</v>
      </c>
      <c r="L189">
        <v>4.2300000000000004</v>
      </c>
      <c r="M189">
        <f t="shared" si="62"/>
        <v>21.4822695035461</v>
      </c>
      <c r="N189" s="1">
        <f t="shared" si="54"/>
        <v>123.64016736401693</v>
      </c>
      <c r="O189" s="1">
        <v>53.19</v>
      </c>
      <c r="P189" s="1">
        <f t="shared" si="63"/>
        <v>5.4729327781082748E-2</v>
      </c>
      <c r="Q189">
        <v>3.51</v>
      </c>
      <c r="R189">
        <f t="shared" si="64"/>
        <v>15.153846153846153</v>
      </c>
      <c r="S189" s="1">
        <f t="shared" si="55"/>
        <v>300.90538705296626</v>
      </c>
      <c r="T189" s="1">
        <v>66.47</v>
      </c>
      <c r="U189" s="1">
        <f t="shared" si="65"/>
        <v>1.2028014616321414E-2</v>
      </c>
      <c r="V189">
        <v>6.1</v>
      </c>
      <c r="W189">
        <f t="shared" si="66"/>
        <v>10.89672131147541</v>
      </c>
      <c r="X189" s="1">
        <f t="shared" si="56"/>
        <v>88.19641170915969</v>
      </c>
      <c r="Y189" s="1">
        <v>18.68</v>
      </c>
      <c r="Z189" s="1">
        <f t="shared" si="67"/>
        <v>2.5246981339187791E-2</v>
      </c>
      <c r="AA189">
        <v>1.38</v>
      </c>
      <c r="AB189">
        <f t="shared" si="68"/>
        <v>13.536231884057973</v>
      </c>
      <c r="AC189" s="1">
        <v>1200.6189999999999</v>
      </c>
      <c r="AD189">
        <v>9873.1</v>
      </c>
      <c r="AE189">
        <f t="shared" si="57"/>
        <v>8.2233414596970409</v>
      </c>
      <c r="AF189">
        <f t="shared" si="69"/>
        <v>1.9031193191601419</v>
      </c>
      <c r="AG189" s="1">
        <v>433.33199999999999</v>
      </c>
      <c r="AH189">
        <v>7772.6</v>
      </c>
      <c r="AI189">
        <f t="shared" si="70"/>
        <v>17.936824420998221</v>
      </c>
      <c r="AJ189">
        <f t="shared" si="71"/>
        <v>5.066114149705375</v>
      </c>
      <c r="AK189" s="1">
        <v>156.59399999999999</v>
      </c>
      <c r="AL189">
        <v>2876.1</v>
      </c>
      <c r="AM189">
        <f t="shared" si="58"/>
        <v>18.36660408444768</v>
      </c>
      <c r="AN189">
        <f t="shared" si="72"/>
        <v>2.8960171273599666</v>
      </c>
      <c r="AO189" s="1">
        <f>_xll.BDH(AP$1,"EQY_SH_OUT",$C189,$C189)</f>
        <v>158.499</v>
      </c>
      <c r="AP189">
        <v>5975.2</v>
      </c>
      <c r="AQ189">
        <f t="shared" si="73"/>
        <v>37.698660559372613</v>
      </c>
      <c r="AR189">
        <f t="shared" si="74"/>
        <v>1.7631926178203241</v>
      </c>
      <c r="AS189" s="1">
        <f>_xll.BDH(AT$1,"EQY_SH_OUT",$C189,$C189)</f>
        <v>210.83500000000001</v>
      </c>
      <c r="AT189">
        <v>1760.1</v>
      </c>
      <c r="AU189">
        <f t="shared" si="75"/>
        <v>8.3482344013090799</v>
      </c>
      <c r="AV189">
        <f t="shared" si="76"/>
        <v>2.2375988864269076</v>
      </c>
      <c r="AX189">
        <f>(D189+I189+N189+S189+X189)/5</f>
        <v>223.47001330629595</v>
      </c>
      <c r="AZ189">
        <f>(H189+M189+R189+W189+AB189)/5</f>
        <v>14.567197229231743</v>
      </c>
      <c r="BB189">
        <f t="shared" si="77"/>
        <v>2.7732084200945435</v>
      </c>
    </row>
    <row r="190" spans="3:54" x14ac:dyDescent="0.3">
      <c r="C190" s="2" t="s">
        <v>575</v>
      </c>
      <c r="D190" s="1">
        <f t="shared" si="52"/>
        <v>80.021424745581271</v>
      </c>
      <c r="E190" s="1">
        <v>14.94</v>
      </c>
      <c r="F190" s="1">
        <f t="shared" si="59"/>
        <v>2.3287671232876672E-2</v>
      </c>
      <c r="G190">
        <v>1.34</v>
      </c>
      <c r="H190">
        <f t="shared" si="60"/>
        <v>11.149253731343283</v>
      </c>
      <c r="I190" s="1">
        <f t="shared" si="53"/>
        <v>506.68531179973382</v>
      </c>
      <c r="J190" s="1">
        <v>88.41</v>
      </c>
      <c r="K190" s="1">
        <f t="shared" si="61"/>
        <v>3.5852372583479841E-2</v>
      </c>
      <c r="L190">
        <v>4.28</v>
      </c>
      <c r="M190">
        <f t="shared" si="62"/>
        <v>20.656542056074766</v>
      </c>
      <c r="N190" s="1">
        <f t="shared" si="54"/>
        <v>117.22454672245485</v>
      </c>
      <c r="O190" s="1">
        <v>50.43</v>
      </c>
      <c r="P190" s="1">
        <f t="shared" si="63"/>
        <v>3.7440855790989547E-2</v>
      </c>
      <c r="Q190">
        <v>3.52</v>
      </c>
      <c r="R190">
        <f t="shared" si="64"/>
        <v>14.326704545454545</v>
      </c>
      <c r="S190" s="1">
        <f t="shared" si="55"/>
        <v>297.329108193754</v>
      </c>
      <c r="T190" s="1">
        <v>65.680000000000007</v>
      </c>
      <c r="U190" s="1">
        <f t="shared" si="65"/>
        <v>4.1217501585288696E-2</v>
      </c>
      <c r="V190">
        <v>6.19</v>
      </c>
      <c r="W190">
        <f t="shared" si="66"/>
        <v>10.610662358642973</v>
      </c>
      <c r="X190" s="1">
        <f t="shared" si="56"/>
        <v>86.024551463645039</v>
      </c>
      <c r="Y190" s="1">
        <v>18.22</v>
      </c>
      <c r="Z190" s="1">
        <f t="shared" si="67"/>
        <v>5.1963048498845144E-2</v>
      </c>
      <c r="AA190">
        <v>1.39</v>
      </c>
      <c r="AB190">
        <f t="shared" si="68"/>
        <v>13.107913669064748</v>
      </c>
      <c r="AC190" s="1">
        <v>1200.6189999999999</v>
      </c>
      <c r="AD190">
        <v>9926.5</v>
      </c>
      <c r="AE190">
        <f t="shared" si="57"/>
        <v>8.267818516948342</v>
      </c>
      <c r="AF190">
        <f t="shared" si="69"/>
        <v>1.8070062821739785</v>
      </c>
      <c r="AG190" s="1">
        <v>433.33199999999999</v>
      </c>
      <c r="AH190">
        <v>7804.7</v>
      </c>
      <c r="AI190">
        <f t="shared" si="70"/>
        <v>18.010901572004837</v>
      </c>
      <c r="AJ190">
        <f t="shared" si="71"/>
        <v>4.9086937512011994</v>
      </c>
      <c r="AK190" s="1">
        <v>156.59399999999999</v>
      </c>
      <c r="AL190">
        <v>2882.2</v>
      </c>
      <c r="AM190">
        <f t="shared" si="58"/>
        <v>18.40555832279653</v>
      </c>
      <c r="AN190">
        <f t="shared" si="72"/>
        <v>2.7399331829852196</v>
      </c>
      <c r="AO190" s="1">
        <f>_xll.BDH(AP$1,"EQY_SH_OUT",$C190,$C190)</f>
        <v>158.499</v>
      </c>
      <c r="AP190">
        <v>6019.8</v>
      </c>
      <c r="AQ190">
        <f t="shared" si="73"/>
        <v>37.980050347320805</v>
      </c>
      <c r="AR190">
        <f t="shared" si="74"/>
        <v>1.7293289345160969</v>
      </c>
      <c r="AS190" s="1">
        <f>_xll.BDH(AT$1,"EQY_SH_OUT",$C190,$C190)</f>
        <v>210.83500000000001</v>
      </c>
      <c r="AT190">
        <v>1762.5</v>
      </c>
      <c r="AU190">
        <f t="shared" si="75"/>
        <v>8.359617710531932</v>
      </c>
      <c r="AV190">
        <f t="shared" si="76"/>
        <v>2.1795255035460994</v>
      </c>
      <c r="AX190">
        <f>(D190+I190+N190+S190+X190)/5</f>
        <v>217.45698858503383</v>
      </c>
      <c r="AZ190">
        <f>(H190+M190+R190+W190+AB190)/5</f>
        <v>13.970215272116061</v>
      </c>
      <c r="BB190">
        <f t="shared" si="77"/>
        <v>2.6728975308845184</v>
      </c>
    </row>
    <row r="191" spans="3:54" x14ac:dyDescent="0.3">
      <c r="C191" s="2" t="s">
        <v>574</v>
      </c>
      <c r="D191" s="1">
        <f t="shared" si="52"/>
        <v>78.200321371183847</v>
      </c>
      <c r="E191" s="1">
        <v>14.6</v>
      </c>
      <c r="F191" s="1">
        <f t="shared" si="59"/>
        <v>-8.349026993094788E-2</v>
      </c>
      <c r="G191">
        <v>1.35</v>
      </c>
      <c r="H191">
        <f t="shared" si="60"/>
        <v>10.814814814814813</v>
      </c>
      <c r="I191" s="1">
        <f t="shared" si="53"/>
        <v>489.14818869027573</v>
      </c>
      <c r="J191" s="1">
        <v>85.35</v>
      </c>
      <c r="K191" s="1">
        <f t="shared" si="61"/>
        <v>-5.1772025330518945E-2</v>
      </c>
      <c r="L191">
        <v>4.2699999999999996</v>
      </c>
      <c r="M191">
        <f t="shared" si="62"/>
        <v>19.988290398126466</v>
      </c>
      <c r="N191" s="1">
        <f t="shared" si="54"/>
        <v>112.99395629939579</v>
      </c>
      <c r="O191" s="1">
        <v>48.61</v>
      </c>
      <c r="P191" s="1">
        <f t="shared" si="63"/>
        <v>-3.5898452994843399E-2</v>
      </c>
      <c r="Q191">
        <v>3.51</v>
      </c>
      <c r="R191">
        <f t="shared" si="64"/>
        <v>13.849002849002849</v>
      </c>
      <c r="S191" s="1">
        <f t="shared" si="55"/>
        <v>285.55907650520703</v>
      </c>
      <c r="T191" s="1">
        <v>63.08</v>
      </c>
      <c r="U191" s="1">
        <f t="shared" si="65"/>
        <v>-0.11429373771412521</v>
      </c>
      <c r="V191">
        <v>6.22</v>
      </c>
      <c r="W191">
        <f t="shared" si="66"/>
        <v>10.141479099678456</v>
      </c>
      <c r="X191" s="1">
        <f t="shared" si="56"/>
        <v>81.77525967894249</v>
      </c>
      <c r="Y191" s="1">
        <v>17.32</v>
      </c>
      <c r="Z191" s="1">
        <f t="shared" si="67"/>
        <v>-6.0227889310906058E-2</v>
      </c>
      <c r="AA191">
        <v>1.38</v>
      </c>
      <c r="AB191">
        <f t="shared" si="68"/>
        <v>12.55072463768116</v>
      </c>
      <c r="AC191" s="1">
        <v>1200.6189999999999</v>
      </c>
      <c r="AD191">
        <v>9950.7000000000007</v>
      </c>
      <c r="AE191">
        <f t="shared" si="57"/>
        <v>8.2879747863393813</v>
      </c>
      <c r="AF191">
        <f t="shared" si="69"/>
        <v>1.7615883706673898</v>
      </c>
      <c r="AG191" s="1">
        <v>433.33199999999999</v>
      </c>
      <c r="AH191">
        <v>7678.1</v>
      </c>
      <c r="AI191">
        <f t="shared" si="70"/>
        <v>17.718746826913314</v>
      </c>
      <c r="AJ191">
        <f t="shared" si="71"/>
        <v>4.8169320795509298</v>
      </c>
      <c r="AK191" s="1">
        <v>156.59399999999999</v>
      </c>
      <c r="AL191">
        <v>2883.5</v>
      </c>
      <c r="AM191">
        <f t="shared" si="58"/>
        <v>18.413860045723336</v>
      </c>
      <c r="AN191">
        <f t="shared" si="72"/>
        <v>2.6398593168024971</v>
      </c>
      <c r="AO191" s="1">
        <f>_xll.BDH(AP$1,"EQY_SH_OUT",$C191,$C191)</f>
        <v>158.499</v>
      </c>
      <c r="AP191">
        <v>6032.4</v>
      </c>
      <c r="AQ191">
        <f t="shared" si="73"/>
        <v>38.0595461170102</v>
      </c>
      <c r="AR191">
        <f t="shared" si="74"/>
        <v>1.6574028446389497</v>
      </c>
      <c r="AS191" s="1">
        <f>_xll.BDH(AT$1,"EQY_SH_OUT",$C191,$C191)</f>
        <v>210.83500000000001</v>
      </c>
      <c r="AT191">
        <v>1759.7</v>
      </c>
      <c r="AU191">
        <f t="shared" si="75"/>
        <v>8.3463371831052715</v>
      </c>
      <c r="AV191">
        <f t="shared" si="76"/>
        <v>2.0751617889412968</v>
      </c>
      <c r="AX191">
        <f>(D191+I191+N191+S191+X191)/5</f>
        <v>209.53536050900098</v>
      </c>
      <c r="AZ191">
        <f>(H191+M191+R191+W191+AB191)/5</f>
        <v>13.468862359860747</v>
      </c>
      <c r="BB191">
        <f t="shared" si="77"/>
        <v>2.5901888801202126</v>
      </c>
    </row>
    <row r="192" spans="3:54" x14ac:dyDescent="0.3">
      <c r="C192" s="2" t="s">
        <v>573</v>
      </c>
      <c r="D192" s="1">
        <f t="shared" si="52"/>
        <v>85.324049276914977</v>
      </c>
      <c r="E192" s="1">
        <v>15.93</v>
      </c>
      <c r="F192" s="1">
        <f t="shared" si="59"/>
        <v>2.774193548387105E-2</v>
      </c>
      <c r="G192">
        <v>1.35</v>
      </c>
      <c r="H192">
        <f t="shared" si="60"/>
        <v>11.799999999999999</v>
      </c>
      <c r="I192" s="1">
        <f t="shared" si="53"/>
        <v>515.85504937330666</v>
      </c>
      <c r="J192" s="1">
        <v>90.01</v>
      </c>
      <c r="K192" s="1">
        <f t="shared" si="61"/>
        <v>-1.8215532286212976E-2</v>
      </c>
      <c r="L192">
        <v>4.25</v>
      </c>
      <c r="M192">
        <f t="shared" si="62"/>
        <v>21.178823529411765</v>
      </c>
      <c r="N192" s="1">
        <f t="shared" si="54"/>
        <v>117.20130172013035</v>
      </c>
      <c r="O192" s="1">
        <v>50.42</v>
      </c>
      <c r="P192" s="1">
        <f t="shared" si="63"/>
        <v>-1.5426674477641122E-2</v>
      </c>
      <c r="Q192">
        <v>3.52</v>
      </c>
      <c r="R192">
        <f t="shared" si="64"/>
        <v>14.323863636363637</v>
      </c>
      <c r="S192" s="1">
        <f t="shared" si="55"/>
        <v>322.40832956088843</v>
      </c>
      <c r="T192" s="1">
        <v>71.22</v>
      </c>
      <c r="U192" s="1">
        <f t="shared" si="65"/>
        <v>-8.4922734233606745E-3</v>
      </c>
      <c r="V192">
        <v>6.27</v>
      </c>
      <c r="W192">
        <f t="shared" si="66"/>
        <v>11.35885167464115</v>
      </c>
      <c r="X192" s="1">
        <f t="shared" si="56"/>
        <v>87.016052880075634</v>
      </c>
      <c r="Y192" s="1">
        <v>18.43</v>
      </c>
      <c r="Z192" s="1">
        <f t="shared" si="67"/>
        <v>3.0184460592509677E-2</v>
      </c>
      <c r="AA192">
        <v>1.39</v>
      </c>
      <c r="AB192">
        <f t="shared" si="68"/>
        <v>13.258992805755396</v>
      </c>
      <c r="AC192" s="1">
        <v>1200.6189999999999</v>
      </c>
      <c r="AD192">
        <v>10006.700000000001</v>
      </c>
      <c r="AE192">
        <f t="shared" si="57"/>
        <v>8.3346173931946783</v>
      </c>
      <c r="AF192">
        <f t="shared" si="69"/>
        <v>1.9113054923201451</v>
      </c>
      <c r="AG192" s="1">
        <v>433.33199999999999</v>
      </c>
      <c r="AH192">
        <v>7663.2</v>
      </c>
      <c r="AI192">
        <f t="shared" si="70"/>
        <v>17.684362105729555</v>
      </c>
      <c r="AJ192">
        <f t="shared" si="71"/>
        <v>5.0898075634199822</v>
      </c>
      <c r="AK192" s="1">
        <v>157.53100000000001</v>
      </c>
      <c r="AL192">
        <v>2877.9</v>
      </c>
      <c r="AM192">
        <f t="shared" si="58"/>
        <v>18.268785191486121</v>
      </c>
      <c r="AN192">
        <f t="shared" si="72"/>
        <v>2.7598988915528686</v>
      </c>
      <c r="AO192" s="1">
        <f>_xll.BDH(AP$1,"EQY_SH_OUT",$C192,$C192)</f>
        <v>158.18700000000001</v>
      </c>
      <c r="AP192">
        <v>6049.3</v>
      </c>
      <c r="AQ192">
        <f t="shared" si="73"/>
        <v>38.241448412322121</v>
      </c>
      <c r="AR192">
        <f t="shared" si="74"/>
        <v>1.8623771576876664</v>
      </c>
      <c r="AS192" s="1">
        <f>_xll.BDH(AT$1,"EQY_SH_OUT",$C192,$C192)</f>
        <v>210.83500000000001</v>
      </c>
      <c r="AT192">
        <v>1767.7</v>
      </c>
      <c r="AU192">
        <f t="shared" si="75"/>
        <v>8.3842815471814447</v>
      </c>
      <c r="AV192">
        <f t="shared" si="76"/>
        <v>2.1981609153136845</v>
      </c>
      <c r="AX192">
        <f>(D192+I192+N192+S192+X192)/5</f>
        <v>225.56095656226321</v>
      </c>
      <c r="AZ192">
        <f>(H192+M192+R192+W192+AB192)/5</f>
        <v>14.384106329234388</v>
      </c>
      <c r="BB192">
        <f t="shared" si="77"/>
        <v>2.7643100040588693</v>
      </c>
    </row>
    <row r="193" spans="3:54" x14ac:dyDescent="0.3">
      <c r="C193" s="2" t="s">
        <v>572</v>
      </c>
      <c r="D193" s="1">
        <f t="shared" si="52"/>
        <v>83.020889126941753</v>
      </c>
      <c r="E193" s="1">
        <v>15.5</v>
      </c>
      <c r="F193" s="1">
        <f t="shared" si="59"/>
        <v>7.1474983755686061E-3</v>
      </c>
      <c r="G193">
        <v>1.35</v>
      </c>
      <c r="H193">
        <f t="shared" si="60"/>
        <v>11.481481481481481</v>
      </c>
      <c r="I193" s="1">
        <f t="shared" si="53"/>
        <v>525.42596296572333</v>
      </c>
      <c r="J193" s="1">
        <v>91.68</v>
      </c>
      <c r="K193" s="1">
        <f t="shared" si="61"/>
        <v>3.392798511546502E-3</v>
      </c>
      <c r="L193">
        <v>4.24</v>
      </c>
      <c r="M193">
        <f t="shared" si="62"/>
        <v>21.622641509433961</v>
      </c>
      <c r="N193" s="1">
        <f t="shared" si="54"/>
        <v>119.03765690376586</v>
      </c>
      <c r="O193" s="1">
        <v>51.21</v>
      </c>
      <c r="P193" s="1">
        <f t="shared" si="63"/>
        <v>7.7198148927219323E-2</v>
      </c>
      <c r="Q193">
        <v>3.51</v>
      </c>
      <c r="R193">
        <f t="shared" si="64"/>
        <v>14.589743589743591</v>
      </c>
      <c r="S193" s="1">
        <f t="shared" si="55"/>
        <v>325.1697600724321</v>
      </c>
      <c r="T193" s="1">
        <v>71.83</v>
      </c>
      <c r="U193" s="1">
        <f t="shared" si="65"/>
        <v>2.9820788530465991E-2</v>
      </c>
      <c r="V193">
        <v>6.23</v>
      </c>
      <c r="W193">
        <f t="shared" si="66"/>
        <v>11.529695024077045</v>
      </c>
      <c r="X193" s="1">
        <f t="shared" si="56"/>
        <v>84.466477809254116</v>
      </c>
      <c r="Y193" s="1">
        <v>17.89</v>
      </c>
      <c r="Z193" s="1">
        <f t="shared" si="67"/>
        <v>1.5323496027241701E-2</v>
      </c>
      <c r="AA193">
        <v>1.38</v>
      </c>
      <c r="AB193">
        <f t="shared" si="68"/>
        <v>12.963768115942031</v>
      </c>
      <c r="AC193" s="1">
        <v>1200.6189999999999</v>
      </c>
      <c r="AD193">
        <v>10009.1</v>
      </c>
      <c r="AE193">
        <f t="shared" si="57"/>
        <v>8.336616362059905</v>
      </c>
      <c r="AF193">
        <f t="shared" si="69"/>
        <v>1.8592675165599302</v>
      </c>
      <c r="AG193" s="1">
        <v>433.33199999999999</v>
      </c>
      <c r="AH193">
        <v>7648.4</v>
      </c>
      <c r="AI193">
        <f t="shared" si="70"/>
        <v>17.650208154486627</v>
      </c>
      <c r="AJ193">
        <f t="shared" si="71"/>
        <v>5.1942730191935578</v>
      </c>
      <c r="AK193" s="1">
        <v>157.53100000000001</v>
      </c>
      <c r="AL193">
        <v>2876.5</v>
      </c>
      <c r="AM193">
        <f t="shared" si="58"/>
        <v>18.259898051812023</v>
      </c>
      <c r="AN193">
        <f t="shared" si="72"/>
        <v>2.8045063479923522</v>
      </c>
      <c r="AO193" s="1">
        <f>_xll.BDH(AP$1,"EQY_SH_OUT",$C193,$C193)</f>
        <v>158.18700000000001</v>
      </c>
      <c r="AP193">
        <v>6046.2</v>
      </c>
      <c r="AQ193">
        <f t="shared" si="73"/>
        <v>38.221851353145325</v>
      </c>
      <c r="AR193">
        <f t="shared" si="74"/>
        <v>1.8792914905229732</v>
      </c>
      <c r="AS193" s="1">
        <f>_xll.BDH(AT$1,"EQY_SH_OUT",$C193,$C193)</f>
        <v>210.83500000000001</v>
      </c>
      <c r="AT193">
        <v>1765.3</v>
      </c>
      <c r="AU193">
        <f t="shared" si="75"/>
        <v>8.3728982379585926</v>
      </c>
      <c r="AV193">
        <f t="shared" si="76"/>
        <v>2.1366556109443158</v>
      </c>
      <c r="AX193">
        <f>(D193+I193+N193+S193+X193)/5</f>
        <v>227.42414937562344</v>
      </c>
      <c r="AZ193">
        <f>(H193+M193+R193+W193+AB193)/5</f>
        <v>14.437465944135621</v>
      </c>
      <c r="BB193">
        <f t="shared" si="77"/>
        <v>2.7747987970426253</v>
      </c>
    </row>
    <row r="194" spans="3:54" x14ac:dyDescent="0.3">
      <c r="C194" s="2" t="s">
        <v>571</v>
      </c>
      <c r="D194" s="1">
        <f t="shared" si="52"/>
        <v>82.431708623460224</v>
      </c>
      <c r="E194" s="1">
        <v>15.39</v>
      </c>
      <c r="F194" s="1">
        <f t="shared" si="59"/>
        <v>-3.7523452157598447E-2</v>
      </c>
      <c r="G194">
        <v>1.34</v>
      </c>
      <c r="H194">
        <f t="shared" si="60"/>
        <v>11.485074626865671</v>
      </c>
      <c r="I194" s="1">
        <f t="shared" si="53"/>
        <v>523.64932631084355</v>
      </c>
      <c r="J194" s="1">
        <v>91.37</v>
      </c>
      <c r="K194" s="1">
        <f t="shared" si="61"/>
        <v>-6.6318764948901654E-3</v>
      </c>
      <c r="L194">
        <v>4.22</v>
      </c>
      <c r="M194">
        <f t="shared" si="62"/>
        <v>21.651658767772513</v>
      </c>
      <c r="N194" s="1">
        <f t="shared" si="54"/>
        <v>110.50674105067425</v>
      </c>
      <c r="O194" s="1">
        <v>47.54</v>
      </c>
      <c r="P194" s="1">
        <f t="shared" si="63"/>
        <v>-4.7103627981559426E-2</v>
      </c>
      <c r="Q194">
        <v>3.5</v>
      </c>
      <c r="R194">
        <f t="shared" si="64"/>
        <v>13.582857142857142</v>
      </c>
      <c r="S194" s="1">
        <f t="shared" si="55"/>
        <v>315.75373472159458</v>
      </c>
      <c r="T194" s="1">
        <v>69.75</v>
      </c>
      <c r="U194" s="1">
        <f t="shared" si="65"/>
        <v>-4.3472298409215626E-2</v>
      </c>
      <c r="V194">
        <v>6.22</v>
      </c>
      <c r="W194">
        <f t="shared" si="66"/>
        <v>11.213826366559486</v>
      </c>
      <c r="X194" s="1">
        <f t="shared" si="56"/>
        <v>83.191690273843349</v>
      </c>
      <c r="Y194" s="1">
        <v>17.62</v>
      </c>
      <c r="Z194" s="1">
        <f t="shared" si="67"/>
        <v>-2.2197558268590378E-2</v>
      </c>
      <c r="AA194">
        <v>1.37</v>
      </c>
      <c r="AB194">
        <f t="shared" si="68"/>
        <v>12.861313868613138</v>
      </c>
      <c r="AC194" s="1">
        <v>1200.6189999999999</v>
      </c>
      <c r="AD194">
        <v>10002.1</v>
      </c>
      <c r="AE194">
        <f t="shared" si="57"/>
        <v>8.3307860362029924</v>
      </c>
      <c r="AF194">
        <f t="shared" si="69"/>
        <v>1.8473646944141731</v>
      </c>
      <c r="AG194" s="1">
        <v>433.33199999999999</v>
      </c>
      <c r="AH194">
        <v>7633.5</v>
      </c>
      <c r="AI194">
        <f t="shared" si="70"/>
        <v>17.615823433302872</v>
      </c>
      <c r="AJ194">
        <f t="shared" si="71"/>
        <v>5.1868140224012578</v>
      </c>
      <c r="AK194" s="1">
        <v>157.53100000000001</v>
      </c>
      <c r="AL194">
        <v>2871.9</v>
      </c>
      <c r="AM194">
        <f t="shared" si="58"/>
        <v>18.230697450025708</v>
      </c>
      <c r="AN194">
        <f t="shared" si="72"/>
        <v>2.6076895922559977</v>
      </c>
      <c r="AO194" s="1">
        <f>_xll.BDH(AP$1,"EQY_SH_OUT",$C194,$C194)</f>
        <v>158.18700000000001</v>
      </c>
      <c r="AP194">
        <v>6040.4</v>
      </c>
      <c r="AQ194">
        <f t="shared" si="73"/>
        <v>38.185185887588737</v>
      </c>
      <c r="AR194">
        <f t="shared" si="74"/>
        <v>1.8266246026753197</v>
      </c>
      <c r="AS194" s="1">
        <f>_xll.BDH(AT$1,"EQY_SH_OUT",$C194,$C194)</f>
        <v>210.83500000000001</v>
      </c>
      <c r="AT194">
        <v>1762.1</v>
      </c>
      <c r="AU194">
        <f t="shared" si="75"/>
        <v>8.3577204923281236</v>
      </c>
      <c r="AV194">
        <f t="shared" si="76"/>
        <v>2.108230350150389</v>
      </c>
      <c r="AX194">
        <f>(D194+I194+N194+S194+X194)/5</f>
        <v>223.10664019608316</v>
      </c>
      <c r="AZ194">
        <f>(H194+M194+R194+W194+AB194)/5</f>
        <v>14.15894615453359</v>
      </c>
      <c r="BB194">
        <f t="shared" si="77"/>
        <v>2.7153446523794278</v>
      </c>
    </row>
    <row r="195" spans="3:54" x14ac:dyDescent="0.3">
      <c r="C195" s="2" t="s">
        <v>570</v>
      </c>
      <c r="D195" s="1">
        <f t="shared" ref="D195:D258" si="78">D196*(1+F195)</f>
        <v>85.645420460632153</v>
      </c>
      <c r="E195" s="1">
        <v>15.99</v>
      </c>
      <c r="F195" s="1">
        <f t="shared" si="59"/>
        <v>3.2945736434108586E-2</v>
      </c>
      <c r="G195">
        <v>1.34</v>
      </c>
      <c r="H195">
        <f t="shared" si="60"/>
        <v>11.932835820895521</v>
      </c>
      <c r="I195" s="1">
        <f t="shared" ref="I195:I258" si="79">I196*(1+K195)</f>
        <v>527.14528876076815</v>
      </c>
      <c r="J195" s="1">
        <v>91.98</v>
      </c>
      <c r="K195" s="1">
        <f t="shared" si="61"/>
        <v>7.0655336980561145E-2</v>
      </c>
      <c r="L195">
        <v>4.2</v>
      </c>
      <c r="M195">
        <f t="shared" si="62"/>
        <v>21.9</v>
      </c>
      <c r="N195" s="1">
        <f t="shared" ref="N195:N258" si="80">N196*(1+P195)</f>
        <v>115.9693165969318</v>
      </c>
      <c r="O195" s="1">
        <v>49.89</v>
      </c>
      <c r="P195" s="1">
        <f t="shared" si="63"/>
        <v>4.591194968553447E-2</v>
      </c>
      <c r="Q195">
        <v>3.48</v>
      </c>
      <c r="R195">
        <f t="shared" si="64"/>
        <v>14.336206896551724</v>
      </c>
      <c r="S195" s="1">
        <f t="shared" ref="S195:S258" si="81">S196*(1+U195)</f>
        <v>330.10411951109216</v>
      </c>
      <c r="T195" s="1">
        <v>72.92</v>
      </c>
      <c r="U195" s="1">
        <f t="shared" si="65"/>
        <v>4.5448028673835239E-2</v>
      </c>
      <c r="V195">
        <v>6.21</v>
      </c>
      <c r="W195">
        <f t="shared" si="66"/>
        <v>11.742351046698873</v>
      </c>
      <c r="X195" s="1">
        <f t="shared" ref="X195:X258" si="82">X196*(1+Z195)</f>
        <v>85.080264400377814</v>
      </c>
      <c r="Y195" s="1">
        <v>18.02</v>
      </c>
      <c r="Z195" s="1">
        <f t="shared" si="67"/>
        <v>4.4032444959443584E-2</v>
      </c>
      <c r="AA195">
        <v>1.37</v>
      </c>
      <c r="AB195">
        <f t="shared" si="68"/>
        <v>13.153284671532845</v>
      </c>
      <c r="AC195" s="1">
        <v>1200.6189999999999</v>
      </c>
      <c r="AD195">
        <v>9995.2000000000007</v>
      </c>
      <c r="AE195">
        <f t="shared" ref="AE195:AE258" si="83">AD195/AC195</f>
        <v>8.3250390007154653</v>
      </c>
      <c r="AF195">
        <f t="shared" si="69"/>
        <v>1.9207117226268606</v>
      </c>
      <c r="AG195" s="1">
        <v>433.33199999999999</v>
      </c>
      <c r="AH195">
        <v>7618.7</v>
      </c>
      <c r="AI195">
        <f t="shared" si="70"/>
        <v>17.581669482059944</v>
      </c>
      <c r="AJ195">
        <f t="shared" si="71"/>
        <v>5.2315850945699403</v>
      </c>
      <c r="AK195" s="1">
        <v>157.53100000000001</v>
      </c>
      <c r="AL195">
        <v>2868.1</v>
      </c>
      <c r="AM195">
        <f t="shared" ref="AM195:AM258" si="84">AL195/AK195</f>
        <v>18.206575213767447</v>
      </c>
      <c r="AN195">
        <f t="shared" si="72"/>
        <v>2.7402188173355184</v>
      </c>
      <c r="AO195" s="1">
        <f>_xll.BDH(AP$1,"EQY_SH_OUT",$C195,$C195)</f>
        <v>158.18700000000001</v>
      </c>
      <c r="AP195">
        <v>6034.6</v>
      </c>
      <c r="AQ195">
        <f t="shared" si="73"/>
        <v>38.148520422032149</v>
      </c>
      <c r="AR195">
        <f t="shared" si="74"/>
        <v>1.9114764922281511</v>
      </c>
      <c r="AS195" s="1">
        <f>_xll.BDH(AT$1,"EQY_SH_OUT",$C195,$C195)</f>
        <v>210.83500000000001</v>
      </c>
      <c r="AT195">
        <v>1759</v>
      </c>
      <c r="AU195">
        <f t="shared" si="75"/>
        <v>8.3430170512486068</v>
      </c>
      <c r="AV195">
        <f t="shared" si="76"/>
        <v>2.1598901080159179</v>
      </c>
      <c r="AX195">
        <f>(D195+I195+N195+S195+X195)/5</f>
        <v>228.78888194596038</v>
      </c>
      <c r="AZ195">
        <f>(H195+M195+R195+W195+AB195)/5</f>
        <v>14.612935687135792</v>
      </c>
      <c r="BB195">
        <f t="shared" si="77"/>
        <v>2.7927764469552776</v>
      </c>
    </row>
    <row r="196" spans="3:54" x14ac:dyDescent="0.3">
      <c r="C196" s="2" t="s">
        <v>569</v>
      </c>
      <c r="D196" s="1">
        <f t="shared" si="78"/>
        <v>82.913765399035995</v>
      </c>
      <c r="E196" s="1">
        <v>15.48</v>
      </c>
      <c r="F196" s="1">
        <f t="shared" ref="F196:F259" si="85">E196/E197-1</f>
        <v>-6.9711538461538436E-2</v>
      </c>
      <c r="G196">
        <v>1.34</v>
      </c>
      <c r="H196">
        <f t="shared" ref="H196:H259" si="86">E196/G196</f>
        <v>11.552238805970148</v>
      </c>
      <c r="I196" s="1">
        <f t="shared" si="79"/>
        <v>492.35759684102618</v>
      </c>
      <c r="J196" s="1">
        <v>85.91</v>
      </c>
      <c r="K196" s="1">
        <f t="shared" ref="K196:K259" si="87">J196/J197-1</f>
        <v>-7.3147049304132072E-2</v>
      </c>
      <c r="L196">
        <v>4.1900000000000004</v>
      </c>
      <c r="M196">
        <f t="shared" ref="M196:M259" si="88">J196/L196</f>
        <v>20.503579952267302</v>
      </c>
      <c r="N196" s="1">
        <f t="shared" si="80"/>
        <v>110.87866108786626</v>
      </c>
      <c r="O196" s="1">
        <v>47.7</v>
      </c>
      <c r="P196" s="1">
        <f t="shared" ref="P196:P259" si="89">O196/O197-1</f>
        <v>-6.8359375E-2</v>
      </c>
      <c r="Q196">
        <v>3.47</v>
      </c>
      <c r="R196">
        <f t="shared" ref="R196:R259" si="90">O196/Q196</f>
        <v>13.746397694524497</v>
      </c>
      <c r="S196" s="1">
        <f t="shared" si="81"/>
        <v>315.75373472159458</v>
      </c>
      <c r="T196" s="1">
        <v>69.75</v>
      </c>
      <c r="U196" s="1">
        <f t="shared" ref="U196:U259" si="91">T196/T197-1</f>
        <v>-4.0709668546279665E-2</v>
      </c>
      <c r="V196">
        <v>6.19</v>
      </c>
      <c r="W196">
        <f t="shared" ref="W196:W259" si="92">T196/V196</f>
        <v>11.268174474959611</v>
      </c>
      <c r="X196" s="1">
        <f t="shared" si="82"/>
        <v>81.491973559962346</v>
      </c>
      <c r="Y196" s="1">
        <v>17.260000000000002</v>
      </c>
      <c r="Z196" s="1">
        <f t="shared" ref="Z196:Z259" si="93">Y196/Y197-1</f>
        <v>-7.453083109919556E-2</v>
      </c>
      <c r="AA196">
        <v>1.36</v>
      </c>
      <c r="AB196">
        <f t="shared" ref="AB196:AB259" si="94">Y196/AA196</f>
        <v>12.691176470588236</v>
      </c>
      <c r="AC196" s="1">
        <v>1200.6189999999999</v>
      </c>
      <c r="AD196">
        <v>9988.2999999999993</v>
      </c>
      <c r="AE196">
        <f t="shared" si="83"/>
        <v>8.3192919652279365</v>
      </c>
      <c r="AF196">
        <f t="shared" ref="AF196:AF259" si="95">E196/AE196</f>
        <v>1.8607352722685544</v>
      </c>
      <c r="AG196" s="1">
        <v>433.33199999999999</v>
      </c>
      <c r="AH196">
        <v>7603.8</v>
      </c>
      <c r="AI196">
        <f t="shared" ref="AI196:AI259" si="96">AH196/AG196</f>
        <v>17.547284760876188</v>
      </c>
      <c r="AJ196">
        <f t="shared" ref="AJ196:AJ259" si="97">J196/AI196</f>
        <v>4.8959141639706454</v>
      </c>
      <c r="AK196" s="1">
        <v>157.53100000000001</v>
      </c>
      <c r="AL196">
        <v>2864.2</v>
      </c>
      <c r="AM196">
        <f t="shared" si="84"/>
        <v>18.18181818181818</v>
      </c>
      <c r="AN196">
        <f t="shared" ref="AN196:AN259" si="98">O196/AM196</f>
        <v>2.6235000000000004</v>
      </c>
      <c r="AO196" s="1">
        <f>_xll.BDH(AP$1,"EQY_SH_OUT",$C196,$C196)</f>
        <v>158.18700000000001</v>
      </c>
      <c r="AP196">
        <v>6028.9</v>
      </c>
      <c r="AQ196">
        <f t="shared" ref="AQ196:AQ259" si="99">AP196/AO196</f>
        <v>38.11248711967481</v>
      </c>
      <c r="AR196">
        <f t="shared" ref="AR196:AR259" si="100">T196/AQ196</f>
        <v>1.8301088507024501</v>
      </c>
      <c r="AS196" s="1">
        <f>_xll.BDH(AT$1,"EQY_SH_OUT",$C196,$C196)</f>
        <v>210.83500000000001</v>
      </c>
      <c r="AT196">
        <v>1755.8</v>
      </c>
      <c r="AU196">
        <f t="shared" ref="AU196:AU259" si="101">AT196/AS196</f>
        <v>8.3278393056181361</v>
      </c>
      <c r="AV196">
        <f t="shared" ref="AV196:AV259" si="102">Y196/AU196</f>
        <v>2.0725664084747697</v>
      </c>
      <c r="AX196">
        <f>(D196+I196+N196+S196+X196)/5</f>
        <v>216.67914632189709</v>
      </c>
      <c r="AZ196">
        <f>(H196+M196+R196+W196+AB196)/5</f>
        <v>13.952313479661958</v>
      </c>
      <c r="BB196">
        <f t="shared" ref="BB196:BB259" si="103">(AV196+AR196+AN196+AJ196+AF196)/5</f>
        <v>2.6565649390832844</v>
      </c>
    </row>
    <row r="197" spans="3:54" x14ac:dyDescent="0.3">
      <c r="C197" s="2" t="s">
        <v>568</v>
      </c>
      <c r="D197" s="1">
        <f t="shared" si="78"/>
        <v>89.126941617568406</v>
      </c>
      <c r="E197" s="1">
        <v>16.64</v>
      </c>
      <c r="F197" s="1">
        <f t="shared" si="85"/>
        <v>-2.0023557126030656E-2</v>
      </c>
      <c r="G197">
        <v>1.34</v>
      </c>
      <c r="H197">
        <f t="shared" si="86"/>
        <v>12.417910447761194</v>
      </c>
      <c r="I197" s="1">
        <f t="shared" si="79"/>
        <v>531.21435980904107</v>
      </c>
      <c r="J197" s="1">
        <v>92.69</v>
      </c>
      <c r="K197" s="1">
        <f t="shared" si="87"/>
        <v>-4.4137362070743591E-2</v>
      </c>
      <c r="L197">
        <v>4.17</v>
      </c>
      <c r="M197">
        <f t="shared" si="88"/>
        <v>22.227817745803357</v>
      </c>
      <c r="N197" s="1">
        <f t="shared" si="80"/>
        <v>119.01441190144135</v>
      </c>
      <c r="O197" s="1">
        <v>51.2</v>
      </c>
      <c r="P197" s="1">
        <f t="shared" si="89"/>
        <v>-2.1967526265520454E-2</v>
      </c>
      <c r="Q197">
        <v>3.45</v>
      </c>
      <c r="R197">
        <f t="shared" si="90"/>
        <v>14.840579710144928</v>
      </c>
      <c r="S197" s="1">
        <f t="shared" si="81"/>
        <v>329.15346310547869</v>
      </c>
      <c r="T197" s="1">
        <v>72.709999999999994</v>
      </c>
      <c r="U197" s="1">
        <f t="shared" si="91"/>
        <v>4.0044186688759087E-3</v>
      </c>
      <c r="V197">
        <v>6.18</v>
      </c>
      <c r="W197">
        <f t="shared" si="92"/>
        <v>11.76537216828479</v>
      </c>
      <c r="X197" s="1">
        <f t="shared" si="82"/>
        <v>88.054768649669612</v>
      </c>
      <c r="Y197" s="1">
        <v>18.649999999999999</v>
      </c>
      <c r="Z197" s="1">
        <f t="shared" si="93"/>
        <v>-1.4791336502905539E-2</v>
      </c>
      <c r="AA197">
        <v>1.36</v>
      </c>
      <c r="AB197">
        <f t="shared" si="94"/>
        <v>13.713235294117645</v>
      </c>
      <c r="AC197" s="1">
        <v>1231.598</v>
      </c>
      <c r="AD197">
        <v>9995.4</v>
      </c>
      <c r="AE197">
        <f t="shared" si="83"/>
        <v>8.1157975248417102</v>
      </c>
      <c r="AF197">
        <f t="shared" si="95"/>
        <v>2.0503222202213016</v>
      </c>
      <c r="AG197" s="1">
        <v>433.33199999999999</v>
      </c>
      <c r="AH197">
        <v>7589</v>
      </c>
      <c r="AI197">
        <f t="shared" si="96"/>
        <v>17.51313080963326</v>
      </c>
      <c r="AJ197">
        <f t="shared" si="97"/>
        <v>5.2926002213730401</v>
      </c>
      <c r="AK197" s="1">
        <v>157.53100000000001</v>
      </c>
      <c r="AL197">
        <v>2860.4</v>
      </c>
      <c r="AM197">
        <f t="shared" si="84"/>
        <v>18.157695945559922</v>
      </c>
      <c r="AN197">
        <f t="shared" si="98"/>
        <v>2.8197410152426237</v>
      </c>
      <c r="AO197" s="1">
        <f>_xll.BDH(AP$1,"EQY_SH_OUT",$C197,$C197)</f>
        <v>158.18700000000001</v>
      </c>
      <c r="AP197">
        <v>6023.1</v>
      </c>
      <c r="AQ197">
        <f t="shared" si="99"/>
        <v>38.075821654118229</v>
      </c>
      <c r="AR197">
        <f t="shared" si="100"/>
        <v>1.9096107934452355</v>
      </c>
      <c r="AS197" s="1">
        <f>_xll.BDH(AT$1,"EQY_SH_OUT",$C197,$C197)</f>
        <v>210.83500000000001</v>
      </c>
      <c r="AT197">
        <v>1752.7</v>
      </c>
      <c r="AU197">
        <f t="shared" si="101"/>
        <v>8.3131358645386193</v>
      </c>
      <c r="AV197">
        <f t="shared" si="102"/>
        <v>2.2434374108518287</v>
      </c>
      <c r="AX197">
        <f>(D197+I197+N197+S197+X197)/5</f>
        <v>231.31278901663981</v>
      </c>
      <c r="AZ197">
        <f>(H197+M197+R197+W197+AB197)/5</f>
        <v>14.992983073222382</v>
      </c>
      <c r="BB197">
        <f t="shared" si="103"/>
        <v>2.8631423322268059</v>
      </c>
    </row>
    <row r="198" spans="3:54" x14ac:dyDescent="0.3">
      <c r="C198" s="2" t="s">
        <v>567</v>
      </c>
      <c r="D198" s="1">
        <f t="shared" si="78"/>
        <v>90.948044991965844</v>
      </c>
      <c r="E198" s="1">
        <v>16.98</v>
      </c>
      <c r="F198" s="1">
        <f t="shared" si="85"/>
        <v>-2.1889400921658919E-2</v>
      </c>
      <c r="G198">
        <v>1.41</v>
      </c>
      <c r="H198">
        <f t="shared" si="86"/>
        <v>12.042553191489363</v>
      </c>
      <c r="I198" s="1">
        <f t="shared" si="79"/>
        <v>555.74340781834849</v>
      </c>
      <c r="J198" s="1">
        <v>96.97</v>
      </c>
      <c r="K198" s="1">
        <f t="shared" si="87"/>
        <v>-2.2184128264596148E-2</v>
      </c>
      <c r="L198">
        <v>4.16</v>
      </c>
      <c r="M198">
        <f t="shared" si="88"/>
        <v>23.310096153846153</v>
      </c>
      <c r="N198" s="1">
        <f t="shared" si="80"/>
        <v>121.68758716875887</v>
      </c>
      <c r="O198" s="1">
        <v>52.35</v>
      </c>
      <c r="P198" s="1">
        <f t="shared" si="89"/>
        <v>-1.3195098963242113E-2</v>
      </c>
      <c r="Q198">
        <v>3.43</v>
      </c>
      <c r="R198">
        <f t="shared" si="90"/>
        <v>15.262390670553936</v>
      </c>
      <c r="S198" s="1">
        <f t="shared" si="81"/>
        <v>327.84065187867924</v>
      </c>
      <c r="T198" s="1">
        <v>72.42</v>
      </c>
      <c r="U198" s="1">
        <f t="shared" si="91"/>
        <v>-5.7889944061402354E-2</v>
      </c>
      <c r="V198">
        <v>6.17</v>
      </c>
      <c r="W198">
        <f t="shared" si="92"/>
        <v>11.73743922204214</v>
      </c>
      <c r="X198" s="1">
        <f t="shared" si="82"/>
        <v>89.376770538243747</v>
      </c>
      <c r="Y198" s="1">
        <v>18.93</v>
      </c>
      <c r="Z198" s="1">
        <f t="shared" si="93"/>
        <v>-1.7133956386292892E-2</v>
      </c>
      <c r="AA198">
        <v>1.35</v>
      </c>
      <c r="AB198">
        <f t="shared" si="94"/>
        <v>14.02222222222222</v>
      </c>
      <c r="AC198" s="1">
        <v>1231.598</v>
      </c>
      <c r="AD198">
        <v>10242.9</v>
      </c>
      <c r="AE198">
        <f t="shared" si="83"/>
        <v>8.3167559544591665</v>
      </c>
      <c r="AF198">
        <f t="shared" si="95"/>
        <v>2.0416614474416424</v>
      </c>
      <c r="AG198" s="1">
        <v>433.33199999999999</v>
      </c>
      <c r="AH198">
        <v>7574.1</v>
      </c>
      <c r="AI198">
        <f t="shared" si="96"/>
        <v>17.478746088449505</v>
      </c>
      <c r="AJ198">
        <f t="shared" si="97"/>
        <v>5.5478808096011401</v>
      </c>
      <c r="AK198" s="1">
        <v>157.53100000000001</v>
      </c>
      <c r="AL198">
        <v>2856.5</v>
      </c>
      <c r="AM198">
        <f t="shared" si="84"/>
        <v>18.132938913610655</v>
      </c>
      <c r="AN198">
        <f t="shared" si="98"/>
        <v>2.8870113250481357</v>
      </c>
      <c r="AO198" s="1">
        <f>_xll.BDH(AP$1,"EQY_SH_OUT",$C198,$C198)</f>
        <v>158.32499999999999</v>
      </c>
      <c r="AP198">
        <v>6017.3</v>
      </c>
      <c r="AQ198">
        <f t="shared" si="99"/>
        <v>38.006000315806098</v>
      </c>
      <c r="AR198">
        <f t="shared" si="100"/>
        <v>1.9054885912286241</v>
      </c>
      <c r="AS198" s="1">
        <f>_xll.BDH(AT$1,"EQY_SH_OUT",$C198,$C198)</f>
        <v>214.541</v>
      </c>
      <c r="AT198">
        <v>1749.5</v>
      </c>
      <c r="AU198">
        <f t="shared" si="101"/>
        <v>8.1546184645359165</v>
      </c>
      <c r="AV198">
        <f t="shared" si="102"/>
        <v>2.3213838982566446</v>
      </c>
      <c r="AX198">
        <f>(D198+I198+N198+S198+X198)/5</f>
        <v>237.11929247919926</v>
      </c>
      <c r="AZ198">
        <f>(H198+M198+R198+W198+AB198)/5</f>
        <v>15.274940292030763</v>
      </c>
      <c r="BB198">
        <f t="shared" si="103"/>
        <v>2.9406852143152373</v>
      </c>
    </row>
    <row r="199" spans="3:54" x14ac:dyDescent="0.3">
      <c r="C199" s="2" t="s">
        <v>566</v>
      </c>
      <c r="D199" s="1">
        <f t="shared" si="78"/>
        <v>92.983395822174728</v>
      </c>
      <c r="E199" s="1">
        <v>17.36</v>
      </c>
      <c r="F199" s="1">
        <f t="shared" si="85"/>
        <v>-5.7570523891781189E-4</v>
      </c>
      <c r="G199">
        <v>1.41</v>
      </c>
      <c r="H199">
        <f t="shared" si="86"/>
        <v>12.312056737588653</v>
      </c>
      <c r="I199" s="1">
        <f t="shared" si="79"/>
        <v>568.35179698201114</v>
      </c>
      <c r="J199" s="1">
        <v>99.17</v>
      </c>
      <c r="K199" s="1">
        <f t="shared" si="87"/>
        <v>6.4954836090531654E-3</v>
      </c>
      <c r="L199">
        <v>4.1399999999999997</v>
      </c>
      <c r="M199">
        <f t="shared" si="88"/>
        <v>23.954106280193241</v>
      </c>
      <c r="N199" s="1">
        <f t="shared" si="80"/>
        <v>123.31473733147388</v>
      </c>
      <c r="O199" s="1">
        <v>53.05</v>
      </c>
      <c r="P199" s="1">
        <f t="shared" si="89"/>
        <v>3.5121951219512226E-2</v>
      </c>
      <c r="Q199">
        <v>3.42</v>
      </c>
      <c r="R199">
        <f t="shared" si="90"/>
        <v>15.511695906432749</v>
      </c>
      <c r="S199" s="1">
        <f t="shared" si="81"/>
        <v>347.98551380715372</v>
      </c>
      <c r="T199" s="1">
        <v>76.87</v>
      </c>
      <c r="U199" s="1">
        <f t="shared" si="91"/>
        <v>1.8820410868124693E-2</v>
      </c>
      <c r="V199">
        <v>6.15</v>
      </c>
      <c r="W199">
        <f t="shared" si="92"/>
        <v>12.499186991869919</v>
      </c>
      <c r="X199" s="1">
        <f t="shared" si="82"/>
        <v>90.934844192634685</v>
      </c>
      <c r="Y199" s="1">
        <v>19.260000000000002</v>
      </c>
      <c r="Z199" s="1">
        <f t="shared" si="93"/>
        <v>4.9019607843137303E-2</v>
      </c>
      <c r="AA199">
        <v>1.31</v>
      </c>
      <c r="AB199">
        <f t="shared" si="94"/>
        <v>14.702290076335878</v>
      </c>
      <c r="AC199" s="1">
        <v>1231.598</v>
      </c>
      <c r="AD199">
        <v>10255.200000000001</v>
      </c>
      <c r="AE199">
        <f t="shared" si="83"/>
        <v>8.326742979446216</v>
      </c>
      <c r="AF199">
        <f t="shared" si="95"/>
        <v>2.0848487869568606</v>
      </c>
      <c r="AG199" s="1">
        <v>433.33199999999999</v>
      </c>
      <c r="AH199">
        <v>7559.3</v>
      </c>
      <c r="AI199">
        <f t="shared" si="96"/>
        <v>17.444592137206577</v>
      </c>
      <c r="AJ199">
        <f t="shared" si="97"/>
        <v>5.6848563279668749</v>
      </c>
      <c r="AK199" s="1">
        <v>159.92099999999999</v>
      </c>
      <c r="AL199">
        <v>2852.6</v>
      </c>
      <c r="AM199">
        <f t="shared" si="84"/>
        <v>17.837557293913871</v>
      </c>
      <c r="AN199">
        <f t="shared" si="98"/>
        <v>2.9740619259622796</v>
      </c>
      <c r="AO199" s="1">
        <f>_xll.BDH(AP$1,"EQY_SH_OUT",$C199,$C199)</f>
        <v>158.32499999999999</v>
      </c>
      <c r="AP199">
        <v>6011.6</v>
      </c>
      <c r="AQ199">
        <f t="shared" si="99"/>
        <v>37.969998420969532</v>
      </c>
      <c r="AR199">
        <f t="shared" si="100"/>
        <v>2.0244931049970054</v>
      </c>
      <c r="AS199" s="1">
        <f>_xll.BDH(AT$1,"EQY_SH_OUT",$C199,$C199)</f>
        <v>214.541</v>
      </c>
      <c r="AT199">
        <v>1743.7</v>
      </c>
      <c r="AU199">
        <f t="shared" si="101"/>
        <v>8.1275840049221362</v>
      </c>
      <c r="AV199">
        <f t="shared" si="102"/>
        <v>2.3697078970006311</v>
      </c>
      <c r="AX199">
        <f>(D199+I199+N199+S199+X199)/5</f>
        <v>244.71405762708963</v>
      </c>
      <c r="AZ199">
        <f>(H199+M199+R199+W199+AB199)/5</f>
        <v>15.795867198484085</v>
      </c>
      <c r="BB199">
        <f t="shared" si="103"/>
        <v>3.0275936085767308</v>
      </c>
    </row>
    <row r="200" spans="3:54" x14ac:dyDescent="0.3">
      <c r="C200" s="2" t="s">
        <v>565</v>
      </c>
      <c r="D200" s="1">
        <f t="shared" si="78"/>
        <v>93.036957686127607</v>
      </c>
      <c r="E200" s="1">
        <v>17.37</v>
      </c>
      <c r="F200" s="1">
        <f t="shared" si="85"/>
        <v>-2.2509848058525517E-2</v>
      </c>
      <c r="G200">
        <v>1.41</v>
      </c>
      <c r="H200">
        <f t="shared" si="86"/>
        <v>12.319148936170214</v>
      </c>
      <c r="I200" s="1">
        <f t="shared" si="79"/>
        <v>564.683901952582</v>
      </c>
      <c r="J200" s="1">
        <v>98.53</v>
      </c>
      <c r="K200" s="1">
        <f t="shared" si="87"/>
        <v>-2.008950770760809E-2</v>
      </c>
      <c r="L200">
        <v>4.13</v>
      </c>
      <c r="M200">
        <f t="shared" si="88"/>
        <v>23.857142857142858</v>
      </c>
      <c r="N200" s="1">
        <f t="shared" si="80"/>
        <v>119.13063691306382</v>
      </c>
      <c r="O200" s="1">
        <v>51.25</v>
      </c>
      <c r="P200" s="1">
        <f t="shared" si="89"/>
        <v>-1.3094550356248846E-2</v>
      </c>
      <c r="Q200">
        <v>4.01</v>
      </c>
      <c r="R200">
        <f t="shared" si="90"/>
        <v>12.780548628428928</v>
      </c>
      <c r="S200" s="1">
        <f t="shared" si="81"/>
        <v>341.55726573110115</v>
      </c>
      <c r="T200" s="1">
        <v>75.45</v>
      </c>
      <c r="U200" s="1">
        <f t="shared" si="91"/>
        <v>-2.3427388040383135E-2</v>
      </c>
      <c r="V200">
        <v>5.84</v>
      </c>
      <c r="W200">
        <f t="shared" si="92"/>
        <v>12.919520547945206</v>
      </c>
      <c r="X200" s="1">
        <f t="shared" si="82"/>
        <v>86.685552407932121</v>
      </c>
      <c r="Y200" s="1">
        <v>18.36</v>
      </c>
      <c r="Z200" s="1">
        <f t="shared" si="93"/>
        <v>-4.4247787610619538E-2</v>
      </c>
      <c r="AA200">
        <v>1.29</v>
      </c>
      <c r="AB200">
        <f t="shared" si="94"/>
        <v>14.232558139534882</v>
      </c>
      <c r="AC200" s="1">
        <v>1231.598</v>
      </c>
      <c r="AD200">
        <v>10224.700000000001</v>
      </c>
      <c r="AE200">
        <f t="shared" si="83"/>
        <v>8.3019784052913383</v>
      </c>
      <c r="AF200">
        <f t="shared" si="95"/>
        <v>2.0922723659373865</v>
      </c>
      <c r="AG200" s="1">
        <v>433.33199999999999</v>
      </c>
      <c r="AH200">
        <v>7544.4</v>
      </c>
      <c r="AI200">
        <f t="shared" si="96"/>
        <v>17.410207416022818</v>
      </c>
      <c r="AJ200">
        <f t="shared" si="97"/>
        <v>5.6593237315094642</v>
      </c>
      <c r="AK200" s="1">
        <v>159.92099999999999</v>
      </c>
      <c r="AL200">
        <v>3071.9</v>
      </c>
      <c r="AM200">
        <f t="shared" si="84"/>
        <v>19.20885937431607</v>
      </c>
      <c r="AN200">
        <f t="shared" si="98"/>
        <v>2.6680397311110386</v>
      </c>
      <c r="AO200" s="1">
        <f>_xll.BDH(AP$1,"EQY_SH_OUT",$C200,$C200)</f>
        <v>158.32499999999999</v>
      </c>
      <c r="AP200">
        <v>5763.6</v>
      </c>
      <c r="AQ200">
        <f t="shared" si="99"/>
        <v>36.403600189483662</v>
      </c>
      <c r="AR200">
        <f t="shared" si="100"/>
        <v>2.072597204871955</v>
      </c>
      <c r="AS200" s="1">
        <f>_xll.BDH(AT$1,"EQY_SH_OUT",$C200,$C200)</f>
        <v>214.541</v>
      </c>
      <c r="AT200">
        <v>1711.9</v>
      </c>
      <c r="AU200">
        <f t="shared" si="101"/>
        <v>7.9793605884189978</v>
      </c>
      <c r="AV200">
        <f t="shared" si="102"/>
        <v>2.3009362462760672</v>
      </c>
      <c r="AX200">
        <f>(D200+I200+N200+S200+X200)/5</f>
        <v>241.01886293816133</v>
      </c>
      <c r="AZ200">
        <f>(H200+M200+R200+W200+AB200)/5</f>
        <v>15.221783821844417</v>
      </c>
      <c r="BB200">
        <f t="shared" si="103"/>
        <v>2.9586338559411822</v>
      </c>
    </row>
    <row r="201" spans="3:54" x14ac:dyDescent="0.3">
      <c r="C201" s="2" t="s">
        <v>564</v>
      </c>
      <c r="D201" s="1">
        <f t="shared" si="78"/>
        <v>95.179432244242221</v>
      </c>
      <c r="E201" s="1">
        <v>17.77</v>
      </c>
      <c r="F201" s="1">
        <f t="shared" si="85"/>
        <v>-5.327650506126802E-2</v>
      </c>
      <c r="G201">
        <v>1.4</v>
      </c>
      <c r="H201">
        <f t="shared" si="86"/>
        <v>12.692857142857143</v>
      </c>
      <c r="I201" s="1">
        <f t="shared" si="79"/>
        <v>576.26069563921772</v>
      </c>
      <c r="J201" s="1">
        <v>100.55</v>
      </c>
      <c r="K201" s="1">
        <f t="shared" si="87"/>
        <v>-2.0934761441090632E-2</v>
      </c>
      <c r="L201">
        <v>4.12</v>
      </c>
      <c r="M201">
        <f t="shared" si="88"/>
        <v>24.405339805825243</v>
      </c>
      <c r="N201" s="1">
        <f t="shared" si="80"/>
        <v>120.71129707112985</v>
      </c>
      <c r="O201" s="1">
        <v>51.93</v>
      </c>
      <c r="P201" s="1">
        <f t="shared" si="89"/>
        <v>-5.7702776265650457E-2</v>
      </c>
      <c r="Q201">
        <v>4</v>
      </c>
      <c r="R201">
        <f t="shared" si="90"/>
        <v>12.9825</v>
      </c>
      <c r="S201" s="1">
        <f t="shared" si="81"/>
        <v>349.75101856043574</v>
      </c>
      <c r="T201" s="1">
        <v>77.260000000000005</v>
      </c>
      <c r="U201" s="1">
        <f t="shared" si="91"/>
        <v>-1.6172163504393211E-2</v>
      </c>
      <c r="V201">
        <v>5.83</v>
      </c>
      <c r="W201">
        <f t="shared" si="92"/>
        <v>13.252144082332762</v>
      </c>
      <c r="X201" s="1">
        <f t="shared" si="82"/>
        <v>90.698772426817868</v>
      </c>
      <c r="Y201" s="1">
        <v>19.21</v>
      </c>
      <c r="Z201" s="1">
        <f t="shared" si="93"/>
        <v>-6.7218200620474677E-3</v>
      </c>
      <c r="AA201">
        <v>1.29</v>
      </c>
      <c r="AB201">
        <f t="shared" si="94"/>
        <v>14.891472868217054</v>
      </c>
      <c r="AC201" s="1">
        <v>1231.598</v>
      </c>
      <c r="AD201">
        <v>10215.200000000001</v>
      </c>
      <c r="AE201">
        <f t="shared" si="83"/>
        <v>8.2942648494070319</v>
      </c>
      <c r="AF201">
        <f t="shared" si="95"/>
        <v>2.1424442458297435</v>
      </c>
      <c r="AG201" s="1">
        <v>433.33199999999999</v>
      </c>
      <c r="AH201">
        <v>7479.9</v>
      </c>
      <c r="AI201">
        <f t="shared" si="96"/>
        <v>17.261360804187088</v>
      </c>
      <c r="AJ201">
        <f t="shared" si="97"/>
        <v>5.8251490795331495</v>
      </c>
      <c r="AK201" s="1">
        <v>159.92099999999999</v>
      </c>
      <c r="AL201">
        <v>3070.9</v>
      </c>
      <c r="AM201">
        <f t="shared" si="84"/>
        <v>19.202606286854135</v>
      </c>
      <c r="AN201">
        <f t="shared" si="98"/>
        <v>2.7043204044416944</v>
      </c>
      <c r="AO201" s="1">
        <f>_xll.BDH(AP$1,"EQY_SH_OUT",$C201,$C201)</f>
        <v>158.32499999999999</v>
      </c>
      <c r="AP201">
        <v>5758.7</v>
      </c>
      <c r="AQ201">
        <f t="shared" si="99"/>
        <v>36.372651192168007</v>
      </c>
      <c r="AR201">
        <f t="shared" si="100"/>
        <v>2.1241234132703566</v>
      </c>
      <c r="AS201" s="1">
        <f>_xll.BDH(AT$1,"EQY_SH_OUT",$C201,$C201)</f>
        <v>214.541</v>
      </c>
      <c r="AT201">
        <v>1708.9</v>
      </c>
      <c r="AU201">
        <f t="shared" si="101"/>
        <v>7.9653772472394557</v>
      </c>
      <c r="AV201">
        <f t="shared" si="102"/>
        <v>2.4116874071039849</v>
      </c>
      <c r="AX201">
        <f>(D201+I201+N201+S201+X201)/5</f>
        <v>246.52024318836865</v>
      </c>
      <c r="AZ201">
        <f>(H201+M201+R201+W201+AB201)/5</f>
        <v>15.64486277984644</v>
      </c>
      <c r="BB201">
        <f t="shared" si="103"/>
        <v>3.0415449100357859</v>
      </c>
    </row>
    <row r="202" spans="3:54" x14ac:dyDescent="0.3">
      <c r="C202" s="2" t="s">
        <v>563</v>
      </c>
      <c r="D202" s="1">
        <f t="shared" si="78"/>
        <v>100.53561863952879</v>
      </c>
      <c r="E202" s="1">
        <v>18.77</v>
      </c>
      <c r="F202" s="1">
        <f t="shared" si="85"/>
        <v>-4.2835288118306947E-2</v>
      </c>
      <c r="G202">
        <v>1.4</v>
      </c>
      <c r="H202">
        <f t="shared" si="86"/>
        <v>13.407142857142858</v>
      </c>
      <c r="I202" s="1">
        <f t="shared" si="79"/>
        <v>588.58253050370627</v>
      </c>
      <c r="J202" s="1">
        <v>102.7</v>
      </c>
      <c r="K202" s="1">
        <f t="shared" si="87"/>
        <v>-1.8164435946462665E-2</v>
      </c>
      <c r="L202">
        <v>4.21</v>
      </c>
      <c r="M202">
        <f t="shared" si="88"/>
        <v>24.394299287410927</v>
      </c>
      <c r="N202" s="1">
        <f t="shared" si="80"/>
        <v>128.10320781032092</v>
      </c>
      <c r="O202" s="1">
        <v>55.11</v>
      </c>
      <c r="P202" s="1">
        <f t="shared" si="89"/>
        <v>-3.7548026545581537E-2</v>
      </c>
      <c r="Q202">
        <v>4.01</v>
      </c>
      <c r="R202">
        <f t="shared" si="90"/>
        <v>13.743142144638405</v>
      </c>
      <c r="S202" s="1">
        <f t="shared" si="81"/>
        <v>355.50022634676441</v>
      </c>
      <c r="T202" s="1">
        <v>78.53</v>
      </c>
      <c r="U202" s="1">
        <f t="shared" si="91"/>
        <v>-5.6470022828307154E-2</v>
      </c>
      <c r="V202">
        <v>5.79</v>
      </c>
      <c r="W202">
        <f t="shared" si="92"/>
        <v>13.563039723661486</v>
      </c>
      <c r="X202" s="1">
        <f t="shared" si="82"/>
        <v>91.312559017941567</v>
      </c>
      <c r="Y202" s="1">
        <v>19.34</v>
      </c>
      <c r="Z202" s="1">
        <f t="shared" si="93"/>
        <v>-4.6320123520329215E-3</v>
      </c>
      <c r="AA202">
        <v>1.28</v>
      </c>
      <c r="AB202">
        <f t="shared" si="94"/>
        <v>15.109375</v>
      </c>
      <c r="AC202" s="1">
        <v>1231.598</v>
      </c>
      <c r="AD202">
        <v>10205.6</v>
      </c>
      <c r="AE202">
        <f t="shared" si="83"/>
        <v>8.2864700981976274</v>
      </c>
      <c r="AF202">
        <f t="shared" si="95"/>
        <v>2.2651382045151678</v>
      </c>
      <c r="AG202" s="1">
        <v>433.33199999999999</v>
      </c>
      <c r="AH202">
        <v>7596.3</v>
      </c>
      <c r="AI202">
        <f t="shared" si="96"/>
        <v>17.529977015313893</v>
      </c>
      <c r="AJ202">
        <f t="shared" si="97"/>
        <v>5.8585359188025752</v>
      </c>
      <c r="AK202" s="1">
        <v>159.92099999999999</v>
      </c>
      <c r="AL202">
        <v>3069.8</v>
      </c>
      <c r="AM202">
        <f t="shared" si="84"/>
        <v>19.195727890646008</v>
      </c>
      <c r="AN202">
        <f t="shared" si="98"/>
        <v>2.8709513030164828</v>
      </c>
      <c r="AO202" s="1">
        <f>_xll.BDH(AP$1,"EQY_SH_OUT",$C202,$C202)</f>
        <v>158.32499999999999</v>
      </c>
      <c r="AP202">
        <v>5734.3</v>
      </c>
      <c r="AQ202">
        <f t="shared" si="99"/>
        <v>36.21853781777989</v>
      </c>
      <c r="AR202">
        <f t="shared" si="100"/>
        <v>2.1682266798039862</v>
      </c>
      <c r="AS202" s="1">
        <f>_xll.BDH(AT$1,"EQY_SH_OUT",$C202,$C202)</f>
        <v>214.541</v>
      </c>
      <c r="AT202">
        <v>1705.9</v>
      </c>
      <c r="AU202">
        <f t="shared" si="101"/>
        <v>7.9513939060599146</v>
      </c>
      <c r="AV202">
        <f t="shared" si="102"/>
        <v>2.4322779412626763</v>
      </c>
      <c r="AX202">
        <f>(D202+I202+N202+S202+X202)/5</f>
        <v>252.80682846365238</v>
      </c>
      <c r="AZ202">
        <f>(H202+M202+R202+W202+AB202)/5</f>
        <v>16.043399802570736</v>
      </c>
      <c r="BB202">
        <f t="shared" si="103"/>
        <v>3.1190260094801774</v>
      </c>
    </row>
    <row r="203" spans="3:54" x14ac:dyDescent="0.3">
      <c r="C203" s="2">
        <v>42187</v>
      </c>
      <c r="D203" s="1">
        <f t="shared" si="78"/>
        <v>105.03481521156949</v>
      </c>
      <c r="E203" s="1">
        <v>19.61</v>
      </c>
      <c r="F203" s="1">
        <f t="shared" si="85"/>
        <v>-8.5945399393327904E-3</v>
      </c>
      <c r="G203">
        <v>1.4</v>
      </c>
      <c r="H203">
        <f t="shared" si="86"/>
        <v>14.007142857142858</v>
      </c>
      <c r="I203" s="1">
        <f t="shared" si="79"/>
        <v>599.47159387232398</v>
      </c>
      <c r="J203" s="1">
        <v>104.6</v>
      </c>
      <c r="K203" s="1">
        <f t="shared" si="87"/>
        <v>-3.8426181283324201E-2</v>
      </c>
      <c r="L203">
        <v>4.3099999999999996</v>
      </c>
      <c r="M203">
        <f t="shared" si="88"/>
        <v>24.269141531322507</v>
      </c>
      <c r="N203" s="1">
        <f t="shared" si="80"/>
        <v>133.10088331008848</v>
      </c>
      <c r="O203" s="1">
        <v>57.26</v>
      </c>
      <c r="P203" s="1">
        <f t="shared" si="89"/>
        <v>2.012424534079793E-3</v>
      </c>
      <c r="Q203">
        <v>4.05</v>
      </c>
      <c r="R203">
        <f t="shared" si="90"/>
        <v>14.138271604938272</v>
      </c>
      <c r="S203" s="1">
        <f t="shared" si="81"/>
        <v>376.77682209144535</v>
      </c>
      <c r="T203" s="1">
        <v>83.23</v>
      </c>
      <c r="U203" s="1">
        <f t="shared" si="91"/>
        <v>4.4653632633357976E-3</v>
      </c>
      <c r="V203">
        <v>5.79</v>
      </c>
      <c r="W203">
        <f t="shared" si="92"/>
        <v>14.374784110535407</v>
      </c>
      <c r="X203" s="1">
        <f t="shared" si="82"/>
        <v>91.737488196411817</v>
      </c>
      <c r="Y203" s="1">
        <v>19.43</v>
      </c>
      <c r="Z203" s="1">
        <f t="shared" si="93"/>
        <v>-1.4205986808726645E-2</v>
      </c>
      <c r="AA203">
        <v>1.29</v>
      </c>
      <c r="AB203">
        <f t="shared" si="94"/>
        <v>15.062015503875969</v>
      </c>
      <c r="AC203" s="1">
        <v>1231.598</v>
      </c>
      <c r="AD203">
        <v>10220.700000000001</v>
      </c>
      <c r="AE203">
        <f t="shared" si="83"/>
        <v>8.2987305922874199</v>
      </c>
      <c r="AF203">
        <f t="shared" si="95"/>
        <v>2.3630120030917641</v>
      </c>
      <c r="AG203" s="1">
        <v>433.33199999999999</v>
      </c>
      <c r="AH203">
        <v>7690.2</v>
      </c>
      <c r="AI203">
        <f t="shared" si="96"/>
        <v>17.746669989753816</v>
      </c>
      <c r="AJ203">
        <f t="shared" si="97"/>
        <v>5.8940635094015752</v>
      </c>
      <c r="AK203" s="1">
        <v>159.92099999999999</v>
      </c>
      <c r="AL203">
        <v>3084.9</v>
      </c>
      <c r="AM203">
        <f t="shared" si="84"/>
        <v>19.290149511321218</v>
      </c>
      <c r="AN203">
        <f t="shared" si="98"/>
        <v>2.9683543907420007</v>
      </c>
      <c r="AO203" s="1">
        <f>_xll.BDH(AP$1,"EQY_SH_OUT",$C203,$C203)</f>
        <v>158.32499999999999</v>
      </c>
      <c r="AP203">
        <v>5733.2</v>
      </c>
      <c r="AQ203">
        <f t="shared" si="99"/>
        <v>36.21159008368862</v>
      </c>
      <c r="AR203">
        <f t="shared" si="100"/>
        <v>2.2984353851252353</v>
      </c>
      <c r="AS203" s="1">
        <f>_xll.BDH(AT$1,"EQY_SH_OUT",$C203,$C203)</f>
        <v>214.541</v>
      </c>
      <c r="AT203">
        <v>1707.1</v>
      </c>
      <c r="AU203">
        <f t="shared" si="101"/>
        <v>7.9569872425317305</v>
      </c>
      <c r="AV203">
        <f t="shared" si="102"/>
        <v>2.4418789936149023</v>
      </c>
      <c r="AX203">
        <f>(D203+I203+N203+S203+X203)/5</f>
        <v>261.22432053636783</v>
      </c>
      <c r="AZ203">
        <f>(H203+M203+R203+W203+AB203)/5</f>
        <v>16.370271121563</v>
      </c>
      <c r="BB203">
        <f t="shared" si="103"/>
        <v>3.1931488563950956</v>
      </c>
    </row>
    <row r="204" spans="3:54" x14ac:dyDescent="0.3">
      <c r="C204" s="2" t="s">
        <v>562</v>
      </c>
      <c r="D204" s="1">
        <f t="shared" si="78"/>
        <v>105.94536689876823</v>
      </c>
      <c r="E204" s="1">
        <v>19.78</v>
      </c>
      <c r="F204" s="1">
        <f t="shared" si="85"/>
        <v>3.0425963488844854E-3</v>
      </c>
      <c r="G204">
        <v>1.4</v>
      </c>
      <c r="H204">
        <f t="shared" si="86"/>
        <v>14.12857142857143</v>
      </c>
      <c r="I204" s="1">
        <f t="shared" si="79"/>
        <v>623.42753328328308</v>
      </c>
      <c r="J204" s="1">
        <v>108.78</v>
      </c>
      <c r="K204" s="1">
        <f t="shared" si="87"/>
        <v>-2.7570995312931057E-4</v>
      </c>
      <c r="L204">
        <v>4.32</v>
      </c>
      <c r="M204">
        <f t="shared" si="88"/>
        <v>25.180555555555554</v>
      </c>
      <c r="N204" s="1">
        <f t="shared" si="80"/>
        <v>132.83356578335676</v>
      </c>
      <c r="O204" s="1">
        <v>57.145000000000003</v>
      </c>
      <c r="P204" s="1">
        <f t="shared" si="89"/>
        <v>-1.4571477841007097E-2</v>
      </c>
      <c r="Q204">
        <v>4.03</v>
      </c>
      <c r="R204">
        <f t="shared" si="90"/>
        <v>14.179900744416873</v>
      </c>
      <c r="S204" s="1">
        <f t="shared" si="81"/>
        <v>375.1018560434598</v>
      </c>
      <c r="T204" s="1">
        <v>82.86</v>
      </c>
      <c r="U204" s="1">
        <f t="shared" si="91"/>
        <v>-4.4455124354200182E-3</v>
      </c>
      <c r="V204">
        <v>5.77</v>
      </c>
      <c r="W204">
        <f t="shared" si="92"/>
        <v>14.36048526863085</v>
      </c>
      <c r="X204" s="1">
        <f t="shared" si="82"/>
        <v>93.059490084985953</v>
      </c>
      <c r="Y204" s="1">
        <v>19.71</v>
      </c>
      <c r="Z204" s="1">
        <f t="shared" si="93"/>
        <v>-5.0578034682080997E-2</v>
      </c>
      <c r="AA204">
        <v>1.28</v>
      </c>
      <c r="AB204">
        <f t="shared" si="94"/>
        <v>15.3984375</v>
      </c>
      <c r="AC204" s="1">
        <v>1231.598</v>
      </c>
      <c r="AD204">
        <v>10210.4</v>
      </c>
      <c r="AE204">
        <f t="shared" si="83"/>
        <v>8.2903674738023287</v>
      </c>
      <c r="AF204">
        <f t="shared" si="95"/>
        <v>2.3859014769254876</v>
      </c>
      <c r="AG204" s="1">
        <v>433.33199999999999</v>
      </c>
      <c r="AH204">
        <v>7667.3</v>
      </c>
      <c r="AI204">
        <f t="shared" si="96"/>
        <v>17.693823673303612</v>
      </c>
      <c r="AJ204">
        <f t="shared" si="97"/>
        <v>6.1479079936874772</v>
      </c>
      <c r="AK204" s="1">
        <v>159.92099999999999</v>
      </c>
      <c r="AL204">
        <v>3081.3</v>
      </c>
      <c r="AM204">
        <f t="shared" si="84"/>
        <v>19.267638396458253</v>
      </c>
      <c r="AN204">
        <f t="shared" si="98"/>
        <v>2.9658538749878298</v>
      </c>
      <c r="AO204" s="1">
        <f>_xll.BDH(AP$1,"EQY_SH_OUT",$C204,$C204)</f>
        <v>158.32499999999999</v>
      </c>
      <c r="AP204">
        <v>5726.5</v>
      </c>
      <c r="AQ204">
        <f t="shared" si="99"/>
        <v>36.169272066950896</v>
      </c>
      <c r="AR204">
        <f t="shared" si="100"/>
        <v>2.2908948747053173</v>
      </c>
      <c r="AS204" s="1">
        <f>_xll.BDH(AT$1,"EQY_SH_OUT",$C204,$C204)</f>
        <v>214.541</v>
      </c>
      <c r="AT204">
        <v>1708.2</v>
      </c>
      <c r="AU204">
        <f t="shared" si="101"/>
        <v>7.9621144676308964</v>
      </c>
      <c r="AV204">
        <f t="shared" si="102"/>
        <v>2.4754730769230768</v>
      </c>
      <c r="AX204">
        <f>(D204+I204+N204+S204+X204)/5</f>
        <v>266.07356241877079</v>
      </c>
      <c r="AZ204">
        <f>(H204+M204+R204+W204+AB204)/5</f>
        <v>16.649590099434942</v>
      </c>
      <c r="BB204">
        <f t="shared" si="103"/>
        <v>3.2532062594458373</v>
      </c>
    </row>
    <row r="205" spans="3:54" x14ac:dyDescent="0.3">
      <c r="C205" s="2" t="s">
        <v>561</v>
      </c>
      <c r="D205" s="1">
        <f t="shared" si="78"/>
        <v>105.62399571505102</v>
      </c>
      <c r="E205" s="1">
        <v>19.72</v>
      </c>
      <c r="F205" s="1">
        <f t="shared" si="85"/>
        <v>5.0968399592252744E-3</v>
      </c>
      <c r="G205">
        <v>1.39</v>
      </c>
      <c r="H205">
        <f t="shared" si="86"/>
        <v>14.187050359712231</v>
      </c>
      <c r="I205" s="1">
        <f t="shared" si="79"/>
        <v>623.59946586278761</v>
      </c>
      <c r="J205" s="1">
        <v>108.81</v>
      </c>
      <c r="K205" s="1">
        <f t="shared" si="87"/>
        <v>8.340283569641338E-3</v>
      </c>
      <c r="L205">
        <v>4.3099999999999996</v>
      </c>
      <c r="M205">
        <f t="shared" si="88"/>
        <v>25.245939675174018</v>
      </c>
      <c r="N205" s="1">
        <f t="shared" si="80"/>
        <v>134.79776847977703</v>
      </c>
      <c r="O205" s="1">
        <v>57.99</v>
      </c>
      <c r="P205" s="1">
        <f t="shared" si="89"/>
        <v>3.7573805689747664E-2</v>
      </c>
      <c r="Q205">
        <v>4.01</v>
      </c>
      <c r="R205">
        <f t="shared" si="90"/>
        <v>14.46134663341646</v>
      </c>
      <c r="S205" s="1">
        <f t="shared" si="81"/>
        <v>376.77682209144535</v>
      </c>
      <c r="T205" s="1">
        <v>83.23</v>
      </c>
      <c r="U205" s="1">
        <f t="shared" si="91"/>
        <v>2.1728455683771353E-2</v>
      </c>
      <c r="V205">
        <v>5.76</v>
      </c>
      <c r="W205">
        <f t="shared" si="92"/>
        <v>14.449652777777779</v>
      </c>
      <c r="X205" s="1">
        <f t="shared" si="82"/>
        <v>98.016997167138939</v>
      </c>
      <c r="Y205" s="1">
        <v>20.76</v>
      </c>
      <c r="Z205" s="1">
        <f t="shared" si="93"/>
        <v>-1.236917221693612E-2</v>
      </c>
      <c r="AA205">
        <v>1.28</v>
      </c>
      <c r="AB205">
        <f t="shared" si="94"/>
        <v>16.21875</v>
      </c>
      <c r="AC205" s="1">
        <v>1231.598</v>
      </c>
      <c r="AD205">
        <v>10200.200000000001</v>
      </c>
      <c r="AE205">
        <f t="shared" si="83"/>
        <v>8.2820855506423374</v>
      </c>
      <c r="AF205">
        <f t="shared" si="95"/>
        <v>2.3810427795533418</v>
      </c>
      <c r="AG205" s="1">
        <v>433.33199999999999</v>
      </c>
      <c r="AH205">
        <v>7688.1</v>
      </c>
      <c r="AI205">
        <f t="shared" si="96"/>
        <v>17.741823820996373</v>
      </c>
      <c r="AJ205">
        <f t="shared" si="97"/>
        <v>6.1329658719319466</v>
      </c>
      <c r="AK205" s="1">
        <v>159.92099999999999</v>
      </c>
      <c r="AL205">
        <v>3076.1</v>
      </c>
      <c r="AM205">
        <f t="shared" si="84"/>
        <v>19.235122341656194</v>
      </c>
      <c r="AN205">
        <f t="shared" si="98"/>
        <v>3.014797565098664</v>
      </c>
      <c r="AO205" s="1">
        <f>_xll.BDH(AP$1,"EQY_SH_OUT",$C205,$C205)</f>
        <v>158.32499999999999</v>
      </c>
      <c r="AP205">
        <v>5717</v>
      </c>
      <c r="AQ205">
        <f t="shared" si="99"/>
        <v>36.109268908889945</v>
      </c>
      <c r="AR205">
        <f t="shared" si="100"/>
        <v>2.3049483557810038</v>
      </c>
      <c r="AS205" s="1">
        <f>_xll.BDH(AT$1,"EQY_SH_OUT",$C205,$C205)</f>
        <v>214.541</v>
      </c>
      <c r="AT205">
        <v>1705</v>
      </c>
      <c r="AU205">
        <f t="shared" si="101"/>
        <v>7.9471989037060515</v>
      </c>
      <c r="AV205">
        <f t="shared" si="102"/>
        <v>2.6122411495601177</v>
      </c>
      <c r="AX205">
        <f>(D205+I205+N205+S205+X205)/5</f>
        <v>267.76300986323997</v>
      </c>
      <c r="AZ205">
        <f>(H205+M205+R205+W205+AB205)/5</f>
        <v>16.912547889216096</v>
      </c>
      <c r="BB205">
        <f t="shared" si="103"/>
        <v>3.2891991443850146</v>
      </c>
    </row>
    <row r="206" spans="3:54" x14ac:dyDescent="0.3">
      <c r="C206" s="2" t="s">
        <v>560</v>
      </c>
      <c r="D206" s="1">
        <f t="shared" si="78"/>
        <v>105.08837707552237</v>
      </c>
      <c r="E206" s="1">
        <v>19.62</v>
      </c>
      <c r="F206" s="1">
        <f t="shared" si="85"/>
        <v>-2.6302729528535851E-2</v>
      </c>
      <c r="G206">
        <v>1.39</v>
      </c>
      <c r="H206">
        <f t="shared" si="86"/>
        <v>14.115107913669066</v>
      </c>
      <c r="I206" s="1">
        <f t="shared" si="79"/>
        <v>618.44148847765291</v>
      </c>
      <c r="J206" s="1">
        <v>107.91</v>
      </c>
      <c r="K206" s="1">
        <f t="shared" si="87"/>
        <v>-1.0907424381301545E-2</v>
      </c>
      <c r="L206">
        <v>4.3</v>
      </c>
      <c r="M206">
        <f t="shared" si="88"/>
        <v>25.095348837209304</v>
      </c>
      <c r="N206" s="1">
        <f t="shared" si="80"/>
        <v>129.91631799163198</v>
      </c>
      <c r="O206" s="1">
        <v>55.89</v>
      </c>
      <c r="P206" s="1">
        <f t="shared" si="89"/>
        <v>-1.8957345971563955E-2</v>
      </c>
      <c r="Q206">
        <v>3.99</v>
      </c>
      <c r="R206">
        <f t="shared" si="90"/>
        <v>14.00751879699248</v>
      </c>
      <c r="S206" s="1">
        <f t="shared" si="81"/>
        <v>368.76414667270376</v>
      </c>
      <c r="T206" s="1">
        <v>81.459999999999994</v>
      </c>
      <c r="U206" s="1">
        <f t="shared" si="91"/>
        <v>-2.3729626078619392E-2</v>
      </c>
      <c r="V206">
        <v>5.74</v>
      </c>
      <c r="W206">
        <f t="shared" si="92"/>
        <v>14.191637630662019</v>
      </c>
      <c r="X206" s="1">
        <f t="shared" si="82"/>
        <v>99.244570349386336</v>
      </c>
      <c r="Y206" s="1">
        <v>21.02</v>
      </c>
      <c r="Z206" s="1">
        <f t="shared" si="93"/>
        <v>-6.6162570888469441E-3</v>
      </c>
      <c r="AA206">
        <v>1.27</v>
      </c>
      <c r="AB206">
        <f t="shared" si="94"/>
        <v>16.551181102362204</v>
      </c>
      <c r="AC206" s="1">
        <v>1231.598</v>
      </c>
      <c r="AD206">
        <v>10189.9</v>
      </c>
      <c r="AE206">
        <f t="shared" si="83"/>
        <v>8.2737224321572462</v>
      </c>
      <c r="AF206">
        <f t="shared" si="95"/>
        <v>2.371363090903738</v>
      </c>
      <c r="AG206" s="1">
        <v>433.33199999999999</v>
      </c>
      <c r="AH206">
        <v>7672.1</v>
      </c>
      <c r="AI206">
        <f t="shared" si="96"/>
        <v>17.704900630463481</v>
      </c>
      <c r="AJ206">
        <f t="shared" si="97"/>
        <v>6.0949226574210442</v>
      </c>
      <c r="AK206" s="1">
        <v>159.92099999999999</v>
      </c>
      <c r="AL206">
        <v>3070.8</v>
      </c>
      <c r="AM206">
        <f t="shared" si="84"/>
        <v>19.201980978107944</v>
      </c>
      <c r="AN206">
        <f t="shared" si="98"/>
        <v>2.9106371922626022</v>
      </c>
      <c r="AO206" s="1">
        <f>_xll.BDH(AP$1,"EQY_SH_OUT",$C206,$C206)</f>
        <v>158.32499999999999</v>
      </c>
      <c r="AP206">
        <v>5707.6</v>
      </c>
      <c r="AQ206">
        <f t="shared" si="99"/>
        <v>36.049897363019113</v>
      </c>
      <c r="AR206">
        <f t="shared" si="100"/>
        <v>2.2596458231130416</v>
      </c>
      <c r="AS206" s="1">
        <f>_xll.BDH(AT$1,"EQY_SH_OUT",$C206,$C206)</f>
        <v>214.541</v>
      </c>
      <c r="AT206">
        <v>1696.7</v>
      </c>
      <c r="AU206">
        <f t="shared" si="101"/>
        <v>7.9085116597759875</v>
      </c>
      <c r="AV206">
        <f t="shared" si="102"/>
        <v>2.6578958095125831</v>
      </c>
      <c r="AX206">
        <f>(D206+I206+N206+S206+X206)/5</f>
        <v>264.29098011337948</v>
      </c>
      <c r="AZ206">
        <f>(H206+M206+R206+W206+AB206)/5</f>
        <v>16.792158856179014</v>
      </c>
      <c r="BB206">
        <f t="shared" si="103"/>
        <v>3.258892914642602</v>
      </c>
    </row>
    <row r="207" spans="3:54" x14ac:dyDescent="0.3">
      <c r="C207" s="2" t="s">
        <v>559</v>
      </c>
      <c r="D207" s="1">
        <f t="shared" si="78"/>
        <v>107.92715586502423</v>
      </c>
      <c r="E207" s="1">
        <v>20.149999999999999</v>
      </c>
      <c r="F207" s="1">
        <f t="shared" si="85"/>
        <v>9.9354197714851544E-4</v>
      </c>
      <c r="G207">
        <v>1.38</v>
      </c>
      <c r="H207">
        <f t="shared" si="86"/>
        <v>14.601449275362318</v>
      </c>
      <c r="I207" s="1">
        <f t="shared" si="79"/>
        <v>625.26148079799771</v>
      </c>
      <c r="J207" s="1">
        <v>109.1</v>
      </c>
      <c r="K207" s="1">
        <f t="shared" si="87"/>
        <v>-2.8495102404274331E-2</v>
      </c>
      <c r="L207">
        <v>4.28</v>
      </c>
      <c r="M207">
        <f t="shared" si="88"/>
        <v>25.490654205607473</v>
      </c>
      <c r="N207" s="1">
        <f t="shared" si="80"/>
        <v>132.42677824267801</v>
      </c>
      <c r="O207" s="1">
        <v>56.97</v>
      </c>
      <c r="P207" s="1">
        <f t="shared" si="89"/>
        <v>-4.5088836741535299E-2</v>
      </c>
      <c r="Q207">
        <v>3.97</v>
      </c>
      <c r="R207">
        <f t="shared" si="90"/>
        <v>14.350125944584383</v>
      </c>
      <c r="S207" s="1">
        <f t="shared" si="81"/>
        <v>377.72747849705871</v>
      </c>
      <c r="T207" s="1">
        <v>83.44</v>
      </c>
      <c r="U207" s="1">
        <f t="shared" si="91"/>
        <v>1.4468085106382977E-2</v>
      </c>
      <c r="V207">
        <v>5.7</v>
      </c>
      <c r="W207">
        <f t="shared" si="92"/>
        <v>14.638596491228069</v>
      </c>
      <c r="X207" s="1">
        <f t="shared" si="82"/>
        <v>99.905571293673404</v>
      </c>
      <c r="Y207" s="1">
        <v>21.16</v>
      </c>
      <c r="Z207" s="1">
        <f t="shared" si="93"/>
        <v>4.7281323877079728E-4</v>
      </c>
      <c r="AA207">
        <v>1.26</v>
      </c>
      <c r="AB207">
        <f t="shared" si="94"/>
        <v>16.793650793650794</v>
      </c>
      <c r="AC207" s="1">
        <v>1231.598</v>
      </c>
      <c r="AD207">
        <v>10179.6</v>
      </c>
      <c r="AE207">
        <f t="shared" si="83"/>
        <v>8.2653593136721568</v>
      </c>
      <c r="AF207">
        <f t="shared" si="95"/>
        <v>2.4378855456010053</v>
      </c>
      <c r="AG207" s="1">
        <v>433.33199999999999</v>
      </c>
      <c r="AH207">
        <v>7646.5</v>
      </c>
      <c r="AI207">
        <f t="shared" si="96"/>
        <v>17.645823525610847</v>
      </c>
      <c r="AJ207">
        <f t="shared" si="97"/>
        <v>6.1827661282939905</v>
      </c>
      <c r="AK207" s="1">
        <v>159.92099999999999</v>
      </c>
      <c r="AL207">
        <v>3066.4</v>
      </c>
      <c r="AM207">
        <f t="shared" si="84"/>
        <v>19.174467393275432</v>
      </c>
      <c r="AN207">
        <f t="shared" si="98"/>
        <v>2.9711385892251498</v>
      </c>
      <c r="AO207" s="1">
        <f>_xll.BDH(AP$1,"EQY_SH_OUT",$C207,$C207)</f>
        <v>158.32499999999999</v>
      </c>
      <c r="AP207">
        <v>5684</v>
      </c>
      <c r="AQ207">
        <f t="shared" si="99"/>
        <v>35.900836886151907</v>
      </c>
      <c r="AR207">
        <f t="shared" si="100"/>
        <v>2.3241798029556646</v>
      </c>
      <c r="AS207" s="1">
        <f>_xll.BDH(AT$1,"EQY_SH_OUT",$C207,$C207)</f>
        <v>214.541</v>
      </c>
      <c r="AT207">
        <v>1687.8</v>
      </c>
      <c r="AU207">
        <f t="shared" si="101"/>
        <v>7.8670277476100141</v>
      </c>
      <c r="AV207">
        <f t="shared" si="102"/>
        <v>2.689707050598412</v>
      </c>
      <c r="AX207">
        <f>(D207+I207+N207+S207+X207)/5</f>
        <v>268.64969293928641</v>
      </c>
      <c r="AZ207">
        <f>(H207+M207+R207+W207+AB207)/5</f>
        <v>17.174895342086607</v>
      </c>
      <c r="BB207">
        <f t="shared" si="103"/>
        <v>3.3211354233348445</v>
      </c>
    </row>
    <row r="208" spans="3:54" x14ac:dyDescent="0.3">
      <c r="C208" s="2" t="s">
        <v>558</v>
      </c>
      <c r="D208" s="1">
        <f t="shared" si="78"/>
        <v>107.8200321371185</v>
      </c>
      <c r="E208" s="1">
        <v>20.13</v>
      </c>
      <c r="F208" s="1">
        <f t="shared" si="85"/>
        <v>-4.9652432969227167E-4</v>
      </c>
      <c r="G208">
        <v>1.38</v>
      </c>
      <c r="H208">
        <f t="shared" si="86"/>
        <v>14.586956521739131</v>
      </c>
      <c r="I208" s="1">
        <f t="shared" si="79"/>
        <v>643.60095594514337</v>
      </c>
      <c r="J208" s="1">
        <v>112.3</v>
      </c>
      <c r="K208" s="1">
        <f t="shared" si="87"/>
        <v>1.1894034961254185E-2</v>
      </c>
      <c r="L208">
        <v>4.2300000000000004</v>
      </c>
      <c r="M208">
        <f t="shared" si="88"/>
        <v>26.548463356973993</v>
      </c>
      <c r="N208" s="1">
        <f t="shared" si="80"/>
        <v>138.67968386796858</v>
      </c>
      <c r="O208" s="1">
        <v>59.66</v>
      </c>
      <c r="P208" s="1">
        <f t="shared" si="89"/>
        <v>9.2193182779327643E-3</v>
      </c>
      <c r="Q208">
        <v>3.95</v>
      </c>
      <c r="R208">
        <f t="shared" si="90"/>
        <v>15.103797468354429</v>
      </c>
      <c r="S208" s="1">
        <f t="shared" si="81"/>
        <v>372.34042553191608</v>
      </c>
      <c r="T208" s="1">
        <v>82.25</v>
      </c>
      <c r="U208" s="1">
        <f t="shared" si="91"/>
        <v>1.4430192402565378E-2</v>
      </c>
      <c r="V208">
        <v>5.67</v>
      </c>
      <c r="W208">
        <f t="shared" si="92"/>
        <v>14.506172839506172</v>
      </c>
      <c r="X208" s="1">
        <f t="shared" si="82"/>
        <v>99.858356940510035</v>
      </c>
      <c r="Y208" s="1">
        <v>21.15</v>
      </c>
      <c r="Z208" s="1">
        <f t="shared" si="93"/>
        <v>2.1245774987928456E-2</v>
      </c>
      <c r="AA208">
        <v>1.26</v>
      </c>
      <c r="AB208">
        <f t="shared" si="94"/>
        <v>16.785714285714285</v>
      </c>
      <c r="AC208" s="1">
        <v>1231.598</v>
      </c>
      <c r="AD208">
        <v>10169.4</v>
      </c>
      <c r="AE208">
        <f t="shared" si="83"/>
        <v>8.2570773905121637</v>
      </c>
      <c r="AF208">
        <f t="shared" si="95"/>
        <v>2.4379086022774206</v>
      </c>
      <c r="AG208" s="1">
        <v>433.33199999999999</v>
      </c>
      <c r="AH208">
        <v>7557.1</v>
      </c>
      <c r="AI208">
        <f t="shared" si="96"/>
        <v>17.439515198508303</v>
      </c>
      <c r="AJ208">
        <f t="shared" si="97"/>
        <v>6.4393991875190215</v>
      </c>
      <c r="AK208" s="1">
        <v>159.92099999999999</v>
      </c>
      <c r="AL208">
        <v>3060.7</v>
      </c>
      <c r="AM208">
        <f t="shared" si="84"/>
        <v>19.138824794742405</v>
      </c>
      <c r="AN208">
        <f t="shared" si="98"/>
        <v>3.1172237919430192</v>
      </c>
      <c r="AO208" s="1">
        <f>_xll.BDH(AP$1,"EQY_SH_OUT",$C208,$C208)</f>
        <v>158.32499999999999</v>
      </c>
      <c r="AP208">
        <v>5672.8</v>
      </c>
      <c r="AQ208">
        <f t="shared" si="99"/>
        <v>35.830096320858999</v>
      </c>
      <c r="AR208">
        <f t="shared" si="100"/>
        <v>2.2955562068114506</v>
      </c>
      <c r="AS208" s="1">
        <f>_xll.BDH(AT$1,"EQY_SH_OUT",$C208,$C208)</f>
        <v>214.541</v>
      </c>
      <c r="AT208">
        <v>1684.9</v>
      </c>
      <c r="AU208">
        <f t="shared" si="101"/>
        <v>7.8535105178031248</v>
      </c>
      <c r="AV208">
        <f t="shared" si="102"/>
        <v>2.6930631788236687</v>
      </c>
      <c r="AX208">
        <f>(D208+I208+N208+S208+X208)/5</f>
        <v>272.45989088453132</v>
      </c>
      <c r="AZ208">
        <f>(H208+M208+R208+W208+AB208)/5</f>
        <v>17.506220894457602</v>
      </c>
      <c r="BB208">
        <f t="shared" si="103"/>
        <v>3.3966301934749161</v>
      </c>
    </row>
    <row r="209" spans="3:54" x14ac:dyDescent="0.3">
      <c r="C209" s="2" t="s">
        <v>557</v>
      </c>
      <c r="D209" s="1">
        <f t="shared" si="78"/>
        <v>107.87359400107138</v>
      </c>
      <c r="E209" s="1">
        <v>20.14</v>
      </c>
      <c r="F209" s="1">
        <f t="shared" si="85"/>
        <v>-2.9702970297028619E-3</v>
      </c>
      <c r="G209">
        <v>1.37</v>
      </c>
      <c r="H209">
        <f t="shared" si="86"/>
        <v>14.700729927007298</v>
      </c>
      <c r="I209" s="1">
        <f t="shared" si="79"/>
        <v>636.03592244694585</v>
      </c>
      <c r="J209" s="1">
        <v>110.98</v>
      </c>
      <c r="K209" s="1">
        <f t="shared" si="87"/>
        <v>-6.303466906798505E-4</v>
      </c>
      <c r="L209">
        <v>4.21</v>
      </c>
      <c r="M209">
        <f t="shared" si="88"/>
        <v>26.36104513064133</v>
      </c>
      <c r="N209" s="1">
        <f t="shared" si="80"/>
        <v>137.41283124128333</v>
      </c>
      <c r="O209" s="1">
        <v>59.115000000000002</v>
      </c>
      <c r="P209" s="1">
        <f t="shared" si="89"/>
        <v>-1.3269904857285852E-2</v>
      </c>
      <c r="Q209">
        <v>3.93</v>
      </c>
      <c r="R209">
        <f t="shared" si="90"/>
        <v>15.041984732824428</v>
      </c>
      <c r="S209" s="1">
        <f t="shared" si="81"/>
        <v>367.04391127206998</v>
      </c>
      <c r="T209" s="1">
        <v>81.08</v>
      </c>
      <c r="U209" s="1">
        <f t="shared" si="91"/>
        <v>2.9848850501714708E-2</v>
      </c>
      <c r="V209">
        <v>5.65</v>
      </c>
      <c r="W209">
        <f t="shared" si="92"/>
        <v>14.350442477876104</v>
      </c>
      <c r="X209" s="1">
        <f t="shared" si="82"/>
        <v>97.780925401322122</v>
      </c>
      <c r="Y209" s="1">
        <v>20.71</v>
      </c>
      <c r="Z209" s="1">
        <f t="shared" si="93"/>
        <v>3.8778477944740875E-3</v>
      </c>
      <c r="AA209">
        <v>1.25</v>
      </c>
      <c r="AB209">
        <f t="shared" si="94"/>
        <v>16.568000000000001</v>
      </c>
      <c r="AC209" s="1">
        <v>1231.598</v>
      </c>
      <c r="AD209">
        <v>10159.1</v>
      </c>
      <c r="AE209">
        <f t="shared" si="83"/>
        <v>8.2487142720270743</v>
      </c>
      <c r="AF209">
        <f t="shared" si="95"/>
        <v>2.4415926332056972</v>
      </c>
      <c r="AG209" s="1">
        <v>433.33199999999999</v>
      </c>
      <c r="AH209">
        <v>7536.8</v>
      </c>
      <c r="AI209">
        <f t="shared" si="96"/>
        <v>17.392668900519695</v>
      </c>
      <c r="AJ209">
        <f t="shared" si="97"/>
        <v>6.380849347203057</v>
      </c>
      <c r="AK209" s="1">
        <v>159.92099999999999</v>
      </c>
      <c r="AL209">
        <v>3055.5</v>
      </c>
      <c r="AM209">
        <f t="shared" si="84"/>
        <v>19.106308739940346</v>
      </c>
      <c r="AN209">
        <f t="shared" si="98"/>
        <v>3.0940042268041239</v>
      </c>
      <c r="AO209" s="1">
        <f>_xll.BDH(AP$1,"EQY_SH_OUT",$C209,$C209)</f>
        <v>158.32499999999999</v>
      </c>
      <c r="AP209">
        <v>5663.7</v>
      </c>
      <c r="AQ209">
        <f t="shared" si="99"/>
        <v>35.772619611558504</v>
      </c>
      <c r="AR209">
        <f t="shared" si="100"/>
        <v>2.2665379522220457</v>
      </c>
      <c r="AS209" s="1">
        <f>_xll.BDH(AT$1,"EQY_SH_OUT",$C209,$C209)</f>
        <v>214.541</v>
      </c>
      <c r="AT209">
        <v>1682</v>
      </c>
      <c r="AU209">
        <f t="shared" si="101"/>
        <v>7.8399932879962337</v>
      </c>
      <c r="AV209">
        <f t="shared" si="102"/>
        <v>2.641583894173603</v>
      </c>
      <c r="AX209">
        <f>(D209+I209+N209+S209+X209)/5</f>
        <v>269.22943687253849</v>
      </c>
      <c r="AZ209">
        <f>(H209+M209+R209+W209+AB209)/5</f>
        <v>17.404440453669832</v>
      </c>
      <c r="BB209">
        <f t="shared" si="103"/>
        <v>3.3649136107217053</v>
      </c>
    </row>
    <row r="210" spans="3:54" x14ac:dyDescent="0.3">
      <c r="C210" s="2" t="s">
        <v>556</v>
      </c>
      <c r="D210" s="1">
        <f t="shared" si="78"/>
        <v>108.19496518478856</v>
      </c>
      <c r="E210" s="1">
        <v>20.2</v>
      </c>
      <c r="F210" s="1">
        <f t="shared" si="85"/>
        <v>2.5901472828847139E-2</v>
      </c>
      <c r="G210">
        <v>1.37</v>
      </c>
      <c r="H210">
        <f t="shared" si="86"/>
        <v>14.744525547445253</v>
      </c>
      <c r="I210" s="1">
        <f t="shared" si="79"/>
        <v>636.43709846578963</v>
      </c>
      <c r="J210" s="1">
        <v>111.05</v>
      </c>
      <c r="K210" s="1">
        <f t="shared" si="87"/>
        <v>3.0722108780397273E-2</v>
      </c>
      <c r="L210">
        <v>4.18</v>
      </c>
      <c r="M210">
        <f t="shared" si="88"/>
        <v>26.566985645933016</v>
      </c>
      <c r="N210" s="1">
        <f t="shared" si="80"/>
        <v>139.2608089260811</v>
      </c>
      <c r="O210" s="1">
        <v>59.91</v>
      </c>
      <c r="P210" s="1">
        <f t="shared" si="89"/>
        <v>1.8394648829431759E-3</v>
      </c>
      <c r="Q210">
        <v>3.91</v>
      </c>
      <c r="R210">
        <f t="shared" si="90"/>
        <v>15.322250639386187</v>
      </c>
      <c r="S210" s="1">
        <f t="shared" si="81"/>
        <v>356.40561339972953</v>
      </c>
      <c r="T210" s="1">
        <v>78.73</v>
      </c>
      <c r="U210" s="1">
        <f t="shared" si="91"/>
        <v>2.2202025447935814E-2</v>
      </c>
      <c r="V210">
        <v>5.64</v>
      </c>
      <c r="W210">
        <f t="shared" si="92"/>
        <v>13.959219858156031</v>
      </c>
      <c r="X210" s="1">
        <f t="shared" si="82"/>
        <v>97.403210576015226</v>
      </c>
      <c r="Y210" s="1">
        <v>20.63</v>
      </c>
      <c r="Z210" s="1">
        <f t="shared" si="93"/>
        <v>5.8508044856167007E-3</v>
      </c>
      <c r="AA210">
        <v>1.24</v>
      </c>
      <c r="AB210">
        <f t="shared" si="94"/>
        <v>16.637096774193548</v>
      </c>
      <c r="AC210" s="1">
        <v>1228.6969999999999</v>
      </c>
      <c r="AD210">
        <v>10148.799999999999</v>
      </c>
      <c r="AE210">
        <f t="shared" si="83"/>
        <v>8.2598069336866615</v>
      </c>
      <c r="AF210">
        <f t="shared" si="95"/>
        <v>2.4455777431814596</v>
      </c>
      <c r="AG210" s="1">
        <v>438.459</v>
      </c>
      <c r="AH210">
        <v>7516.5</v>
      </c>
      <c r="AI210">
        <f t="shared" si="96"/>
        <v>17.142993985754654</v>
      </c>
      <c r="AJ210">
        <f t="shared" si="97"/>
        <v>6.4778649570943925</v>
      </c>
      <c r="AK210" s="1">
        <v>159.92099999999999</v>
      </c>
      <c r="AL210">
        <v>3050.3</v>
      </c>
      <c r="AM210">
        <f t="shared" si="84"/>
        <v>19.07379268513829</v>
      </c>
      <c r="AN210">
        <f t="shared" si="98"/>
        <v>3.1409589581352648</v>
      </c>
      <c r="AO210" s="1">
        <f>_xll.BDH(AP$1,"EQY_SH_OUT",$C210,$C210)</f>
        <v>158.32499999999999</v>
      </c>
      <c r="AP210">
        <v>5654.6</v>
      </c>
      <c r="AQ210">
        <f t="shared" si="99"/>
        <v>35.715142902258016</v>
      </c>
      <c r="AR210">
        <f t="shared" si="100"/>
        <v>2.2043870919251582</v>
      </c>
      <c r="AS210" s="1">
        <f>_xll.BDH(AT$1,"EQY_SH_OUT",$C210,$C210)</f>
        <v>214.541</v>
      </c>
      <c r="AT210">
        <v>1675.9</v>
      </c>
      <c r="AU210">
        <f t="shared" si="101"/>
        <v>7.8115604942645005</v>
      </c>
      <c r="AV210">
        <f t="shared" si="102"/>
        <v>2.640957592935139</v>
      </c>
      <c r="AX210">
        <f>(D210+I210+N210+S210+X210)/5</f>
        <v>267.54033931048082</v>
      </c>
      <c r="AZ210">
        <f>(H210+M210+R210+W210+AB210)/5</f>
        <v>17.446015693022808</v>
      </c>
      <c r="BB210">
        <f t="shared" si="103"/>
        <v>3.3819492686542829</v>
      </c>
    </row>
    <row r="211" spans="3:54" x14ac:dyDescent="0.3">
      <c r="C211" s="2" t="s">
        <v>555</v>
      </c>
      <c r="D211" s="1">
        <f t="shared" si="78"/>
        <v>105.46331012319241</v>
      </c>
      <c r="E211" s="1">
        <v>19.690000000000001</v>
      </c>
      <c r="F211" s="1">
        <f t="shared" si="85"/>
        <v>-1.4514514514514465E-2</v>
      </c>
      <c r="G211">
        <v>1.38</v>
      </c>
      <c r="H211">
        <f t="shared" si="86"/>
        <v>14.268115942028988</v>
      </c>
      <c r="I211" s="1">
        <f t="shared" si="79"/>
        <v>617.46720386046081</v>
      </c>
      <c r="J211" s="1">
        <v>107.74</v>
      </c>
      <c r="K211" s="1">
        <f t="shared" si="87"/>
        <v>-5.8134169973240724E-3</v>
      </c>
      <c r="L211">
        <v>4.13</v>
      </c>
      <c r="M211">
        <f t="shared" si="88"/>
        <v>26.087167070217916</v>
      </c>
      <c r="N211" s="1">
        <f t="shared" si="80"/>
        <v>139.00511390051159</v>
      </c>
      <c r="O211" s="1">
        <v>59.8</v>
      </c>
      <c r="P211" s="1">
        <f t="shared" si="89"/>
        <v>-4.7432803528335565E-3</v>
      </c>
      <c r="Q211">
        <v>3.88</v>
      </c>
      <c r="R211">
        <f t="shared" si="90"/>
        <v>15.412371134020619</v>
      </c>
      <c r="S211" s="1">
        <f t="shared" si="81"/>
        <v>348.66455409687745</v>
      </c>
      <c r="T211" s="1">
        <v>77.02</v>
      </c>
      <c r="U211" s="1">
        <f t="shared" si="91"/>
        <v>-2.7191505891493994E-3</v>
      </c>
      <c r="V211">
        <v>5.62</v>
      </c>
      <c r="W211">
        <f t="shared" si="92"/>
        <v>13.704626334519572</v>
      </c>
      <c r="X211" s="1">
        <f t="shared" si="82"/>
        <v>96.836638338054897</v>
      </c>
      <c r="Y211" s="1">
        <v>20.51</v>
      </c>
      <c r="Z211" s="1">
        <f t="shared" si="93"/>
        <v>1.0344827586207028E-2</v>
      </c>
      <c r="AA211">
        <v>1.23</v>
      </c>
      <c r="AB211">
        <f t="shared" si="94"/>
        <v>16.674796747967481</v>
      </c>
      <c r="AC211" s="1">
        <v>1228.6969999999999</v>
      </c>
      <c r="AD211">
        <v>10135</v>
      </c>
      <c r="AE211">
        <f t="shared" si="83"/>
        <v>8.2485755235017262</v>
      </c>
      <c r="AF211">
        <f t="shared" si="95"/>
        <v>2.3870788288110507</v>
      </c>
      <c r="AG211" s="1">
        <v>438.459</v>
      </c>
      <c r="AH211">
        <v>7444.1</v>
      </c>
      <c r="AI211">
        <f t="shared" si="96"/>
        <v>16.977870222757431</v>
      </c>
      <c r="AJ211">
        <f t="shared" si="97"/>
        <v>6.3459078545425225</v>
      </c>
      <c r="AK211" s="1">
        <v>159.92099999999999</v>
      </c>
      <c r="AL211">
        <v>3045.1</v>
      </c>
      <c r="AM211">
        <f t="shared" si="84"/>
        <v>19.041276630336228</v>
      </c>
      <c r="AN211">
        <f t="shared" si="98"/>
        <v>3.1405457292042955</v>
      </c>
      <c r="AO211" s="1">
        <f>_xll.BDH(AP$1,"EQY_SH_OUT",$C211,$C211)</f>
        <v>158.32499999999999</v>
      </c>
      <c r="AP211">
        <v>5641.2</v>
      </c>
      <c r="AQ211">
        <f t="shared" si="99"/>
        <v>35.630506868782568</v>
      </c>
      <c r="AR211">
        <f t="shared" si="100"/>
        <v>2.1616307700489257</v>
      </c>
      <c r="AS211" s="1">
        <f>_xll.BDH(AT$1,"EQY_SH_OUT",$C211,$C211)</f>
        <v>214.541</v>
      </c>
      <c r="AT211">
        <v>1662.8</v>
      </c>
      <c r="AU211">
        <f t="shared" si="101"/>
        <v>7.7504999044471683</v>
      </c>
      <c r="AV211">
        <f t="shared" si="102"/>
        <v>2.6462809177291318</v>
      </c>
      <c r="AX211">
        <f>(D211+I211+N211+S211+X211)/5</f>
        <v>261.48736406381943</v>
      </c>
      <c r="AZ211">
        <f>(H211+M211+R211+W211+AB211)/5</f>
        <v>17.229415445750913</v>
      </c>
      <c r="BB211">
        <f t="shared" si="103"/>
        <v>3.3362888200671845</v>
      </c>
    </row>
    <row r="212" spans="3:54" x14ac:dyDescent="0.3">
      <c r="C212" s="2" t="s">
        <v>554</v>
      </c>
      <c r="D212" s="1">
        <f t="shared" si="78"/>
        <v>107.01660417782551</v>
      </c>
      <c r="E212" s="1">
        <v>19.98</v>
      </c>
      <c r="F212" s="1">
        <f t="shared" si="85"/>
        <v>-8.3486238532110124E-2</v>
      </c>
      <c r="G212">
        <v>1.38</v>
      </c>
      <c r="H212">
        <f t="shared" si="86"/>
        <v>14.478260869565219</v>
      </c>
      <c r="I212" s="1">
        <f t="shared" si="79"/>
        <v>621.07778803005522</v>
      </c>
      <c r="J212" s="1">
        <v>108.37</v>
      </c>
      <c r="K212" s="1">
        <f t="shared" si="87"/>
        <v>1.1291526689063192E-2</v>
      </c>
      <c r="L212">
        <v>4</v>
      </c>
      <c r="M212">
        <f t="shared" si="88"/>
        <v>27.092500000000001</v>
      </c>
      <c r="N212" s="1">
        <f t="shared" si="80"/>
        <v>139.66759646675985</v>
      </c>
      <c r="O212" s="1">
        <v>60.085000000000001</v>
      </c>
      <c r="P212" s="1">
        <f t="shared" si="89"/>
        <v>2.0292069960944126E-2</v>
      </c>
      <c r="Q212">
        <v>3.86</v>
      </c>
      <c r="R212">
        <f t="shared" si="90"/>
        <v>15.566062176165804</v>
      </c>
      <c r="S212" s="1">
        <f t="shared" si="81"/>
        <v>349.61521050249087</v>
      </c>
      <c r="T212" s="1">
        <v>77.23</v>
      </c>
      <c r="U212" s="1">
        <f t="shared" si="91"/>
        <v>6.9100391134289119E-3</v>
      </c>
      <c r="V212">
        <v>5.6</v>
      </c>
      <c r="W212">
        <f t="shared" si="92"/>
        <v>13.79107142857143</v>
      </c>
      <c r="X212" s="1">
        <f t="shared" si="82"/>
        <v>95.845136921624288</v>
      </c>
      <c r="Y212" s="1">
        <v>20.3</v>
      </c>
      <c r="Z212" s="1">
        <f t="shared" si="93"/>
        <v>0.10386079390973357</v>
      </c>
      <c r="AA212">
        <v>1.1200000000000001</v>
      </c>
      <c r="AB212">
        <f t="shared" si="94"/>
        <v>18.125</v>
      </c>
      <c r="AC212" s="1">
        <v>1228.6969999999999</v>
      </c>
      <c r="AD212">
        <v>10138.6</v>
      </c>
      <c r="AE212">
        <f t="shared" si="83"/>
        <v>8.2515054565934491</v>
      </c>
      <c r="AF212">
        <f t="shared" si="95"/>
        <v>2.4213763300652946</v>
      </c>
      <c r="AG212" s="1">
        <v>438.22800000000001</v>
      </c>
      <c r="AH212">
        <v>7237.6</v>
      </c>
      <c r="AI212">
        <f t="shared" si="96"/>
        <v>16.515603749646303</v>
      </c>
      <c r="AJ212">
        <f t="shared" si="97"/>
        <v>6.5616735326627618</v>
      </c>
      <c r="AK212" s="1">
        <v>159.92099999999999</v>
      </c>
      <c r="AL212">
        <v>3039.9</v>
      </c>
      <c r="AM212">
        <f t="shared" si="84"/>
        <v>19.008760575534172</v>
      </c>
      <c r="AN212">
        <f t="shared" si="98"/>
        <v>3.1609109789795715</v>
      </c>
      <c r="AO212" s="1">
        <f>_xll.BDH(AP$1,"EQY_SH_OUT",$C212,$C212)</f>
        <v>158.32499999999999</v>
      </c>
      <c r="AP212">
        <v>5632.2</v>
      </c>
      <c r="AQ212">
        <f t="shared" si="99"/>
        <v>35.573661771672192</v>
      </c>
      <c r="AR212">
        <f t="shared" si="100"/>
        <v>2.1709882017684032</v>
      </c>
      <c r="AS212" s="1">
        <f>_xll.BDH(AT$1,"EQY_SH_OUT",$C212,$C212)</f>
        <v>216.79400000000001</v>
      </c>
      <c r="AT212">
        <v>1627.8</v>
      </c>
      <c r="AU212">
        <f t="shared" si="101"/>
        <v>7.5085103831286837</v>
      </c>
      <c r="AV212">
        <f t="shared" si="102"/>
        <v>2.7035988450669617</v>
      </c>
      <c r="AX212">
        <f>(D212+I212+N212+S212+X212)/5</f>
        <v>262.64446721975116</v>
      </c>
      <c r="AZ212">
        <f>(H212+M212+R212+W212+AB212)/5</f>
        <v>17.810578894860491</v>
      </c>
      <c r="BB212">
        <f t="shared" si="103"/>
        <v>3.4037095777085979</v>
      </c>
    </row>
    <row r="213" spans="3:54" x14ac:dyDescent="0.3">
      <c r="C213" s="2" t="s">
        <v>553</v>
      </c>
      <c r="D213" s="1">
        <f t="shared" si="78"/>
        <v>116.76486341724706</v>
      </c>
      <c r="E213" s="1">
        <v>21.8</v>
      </c>
      <c r="F213" s="1">
        <f t="shared" si="85"/>
        <v>1.4425314099581366E-2</v>
      </c>
      <c r="G213">
        <v>1.39</v>
      </c>
      <c r="H213">
        <f t="shared" si="86"/>
        <v>15.683453237410074</v>
      </c>
      <c r="I213" s="1">
        <f t="shared" si="79"/>
        <v>614.14317399004074</v>
      </c>
      <c r="J213" s="1">
        <v>107.16</v>
      </c>
      <c r="K213" s="1">
        <f t="shared" si="87"/>
        <v>0.13396825396825385</v>
      </c>
      <c r="L213">
        <v>3.95</v>
      </c>
      <c r="M213">
        <f t="shared" si="88"/>
        <v>27.129113924050632</v>
      </c>
      <c r="N213" s="1">
        <f t="shared" si="80"/>
        <v>136.88981868898207</v>
      </c>
      <c r="O213" s="1">
        <v>58.89</v>
      </c>
      <c r="P213" s="1">
        <f t="shared" si="89"/>
        <v>1.5432364859039538E-2</v>
      </c>
      <c r="Q213">
        <v>3.79</v>
      </c>
      <c r="R213">
        <f t="shared" si="90"/>
        <v>15.538258575197888</v>
      </c>
      <c r="S213" s="1">
        <f t="shared" si="81"/>
        <v>347.21593481213324</v>
      </c>
      <c r="T213" s="1">
        <v>76.7</v>
      </c>
      <c r="U213" s="1">
        <f t="shared" si="91"/>
        <v>8.5479762241720936E-2</v>
      </c>
      <c r="V213">
        <v>5.59</v>
      </c>
      <c r="W213">
        <f t="shared" si="92"/>
        <v>13.720930232558141</v>
      </c>
      <c r="X213" s="1">
        <f t="shared" si="82"/>
        <v>86.8271954674222</v>
      </c>
      <c r="Y213" s="1">
        <v>18.39</v>
      </c>
      <c r="Z213" s="1">
        <f t="shared" si="93"/>
        <v>8.2236842105263275E-3</v>
      </c>
      <c r="AA213">
        <v>1.0900000000000001</v>
      </c>
      <c r="AB213">
        <f t="shared" si="94"/>
        <v>16.871559633027523</v>
      </c>
      <c r="AC213" s="1">
        <v>1228.6969999999999</v>
      </c>
      <c r="AD213">
        <v>10199.5</v>
      </c>
      <c r="AE213">
        <f t="shared" si="83"/>
        <v>8.3010701580617532</v>
      </c>
      <c r="AF213">
        <f t="shared" si="95"/>
        <v>2.626167419971567</v>
      </c>
      <c r="AG213" s="1">
        <v>438.22800000000001</v>
      </c>
      <c r="AH213">
        <v>7141.6</v>
      </c>
      <c r="AI213">
        <f t="shared" si="96"/>
        <v>16.296539700795019</v>
      </c>
      <c r="AJ213">
        <f t="shared" si="97"/>
        <v>6.5756290579141927</v>
      </c>
      <c r="AK213" s="1">
        <v>159.92099999999999</v>
      </c>
      <c r="AL213">
        <v>3038.7</v>
      </c>
      <c r="AM213">
        <f t="shared" si="84"/>
        <v>19.001256870579848</v>
      </c>
      <c r="AN213">
        <f t="shared" si="98"/>
        <v>3.0992686642314151</v>
      </c>
      <c r="AO213" s="1">
        <f>_xll.BDH(AP$1,"EQY_SH_OUT",$C213,$C213)</f>
        <v>159.316</v>
      </c>
      <c r="AP213">
        <v>5623.2</v>
      </c>
      <c r="AQ213">
        <f t="shared" si="99"/>
        <v>35.295889929448393</v>
      </c>
      <c r="AR213">
        <f t="shared" si="100"/>
        <v>2.1730575473040261</v>
      </c>
      <c r="AS213" s="1">
        <f>_xll.BDH(AT$1,"EQY_SH_OUT",$C213,$C213)</f>
        <v>216.79400000000001</v>
      </c>
      <c r="AT213">
        <v>1605.2</v>
      </c>
      <c r="AU213">
        <f t="shared" si="101"/>
        <v>7.4042639556445291</v>
      </c>
      <c r="AV213">
        <f t="shared" si="102"/>
        <v>2.4837039995016199</v>
      </c>
      <c r="AX213">
        <f>(D213+I213+N213+S213+X213)/5</f>
        <v>260.36819727516507</v>
      </c>
      <c r="AZ213">
        <f>(H213+M213+R213+W213+AB213)/5</f>
        <v>17.788663120448852</v>
      </c>
      <c r="BB213">
        <f t="shared" si="103"/>
        <v>3.3915653377845638</v>
      </c>
    </row>
    <row r="214" spans="3:54" x14ac:dyDescent="0.3">
      <c r="C214" s="2" t="s">
        <v>552</v>
      </c>
      <c r="D214" s="1">
        <f t="shared" si="78"/>
        <v>115.1044456347082</v>
      </c>
      <c r="E214" s="1">
        <v>21.49</v>
      </c>
      <c r="F214" s="1">
        <f t="shared" si="85"/>
        <v>-4.4888888888888978E-2</v>
      </c>
      <c r="G214">
        <v>1.38</v>
      </c>
      <c r="H214">
        <f t="shared" si="86"/>
        <v>15.572463768115941</v>
      </c>
      <c r="I214" s="1">
        <f t="shared" si="79"/>
        <v>541.58762543914577</v>
      </c>
      <c r="J214" s="1">
        <v>94.5</v>
      </c>
      <c r="K214" s="1">
        <f t="shared" si="87"/>
        <v>-5.5188962207558423E-2</v>
      </c>
      <c r="L214">
        <v>4.1500000000000004</v>
      </c>
      <c r="M214">
        <f t="shared" si="88"/>
        <v>22.771084337349397</v>
      </c>
      <c r="N214" s="1">
        <f t="shared" si="80"/>
        <v>134.8093909809393</v>
      </c>
      <c r="O214" s="1">
        <v>57.994999999999997</v>
      </c>
      <c r="P214" s="1">
        <f t="shared" si="89"/>
        <v>-1.902909336941816E-2</v>
      </c>
      <c r="Q214">
        <v>4.01</v>
      </c>
      <c r="R214">
        <f t="shared" si="90"/>
        <v>14.462593516209477</v>
      </c>
      <c r="S214" s="1">
        <f t="shared" si="81"/>
        <v>319.87324581258582</v>
      </c>
      <c r="T214" s="1">
        <v>70.66</v>
      </c>
      <c r="U214" s="1">
        <f t="shared" si="91"/>
        <v>-3.3378932968536223E-2</v>
      </c>
      <c r="V214">
        <v>5.5</v>
      </c>
      <c r="W214">
        <f t="shared" si="92"/>
        <v>12.847272727272726</v>
      </c>
      <c r="X214" s="1">
        <f t="shared" si="82"/>
        <v>86.118980169971778</v>
      </c>
      <c r="Y214" s="1">
        <v>18.239999999999998</v>
      </c>
      <c r="Z214" s="1">
        <f t="shared" si="93"/>
        <v>-5.8337635518843745E-2</v>
      </c>
      <c r="AA214">
        <v>1.08</v>
      </c>
      <c r="AB214">
        <f t="shared" si="94"/>
        <v>16.888888888888886</v>
      </c>
      <c r="AC214" s="1">
        <v>1228.6969999999999</v>
      </c>
      <c r="AD214">
        <v>10186</v>
      </c>
      <c r="AE214">
        <f t="shared" si="83"/>
        <v>8.2900829089677934</v>
      </c>
      <c r="AF214">
        <f t="shared" si="95"/>
        <v>2.592253929903789</v>
      </c>
      <c r="AG214" s="1">
        <v>438.22800000000001</v>
      </c>
      <c r="AH214">
        <v>7207</v>
      </c>
      <c r="AI214">
        <f t="shared" si="96"/>
        <v>16.445777084074955</v>
      </c>
      <c r="AJ214">
        <f t="shared" si="97"/>
        <v>5.7461559594838354</v>
      </c>
      <c r="AK214" s="1">
        <v>162.66499999999999</v>
      </c>
      <c r="AL214">
        <v>3155.8</v>
      </c>
      <c r="AM214">
        <f t="shared" si="84"/>
        <v>19.400608612793167</v>
      </c>
      <c r="AN214">
        <f t="shared" si="98"/>
        <v>2.9893392087584756</v>
      </c>
      <c r="AO214" s="1">
        <f>_xll.BDH(AP$1,"EQY_SH_OUT",$C214,$C214)</f>
        <v>159.316</v>
      </c>
      <c r="AP214">
        <v>5471</v>
      </c>
      <c r="AQ214">
        <f t="shared" si="99"/>
        <v>34.340555876371489</v>
      </c>
      <c r="AR214">
        <f t="shared" si="100"/>
        <v>2.0576253993785412</v>
      </c>
      <c r="AS214" s="1">
        <f>_xll.BDH(AT$1,"EQY_SH_OUT",$C214,$C214)</f>
        <v>216.79400000000001</v>
      </c>
      <c r="AT214">
        <v>1601.1</v>
      </c>
      <c r="AU214">
        <f t="shared" si="101"/>
        <v>7.3853519931363403</v>
      </c>
      <c r="AV214">
        <f t="shared" si="102"/>
        <v>2.4697536443694963</v>
      </c>
      <c r="AX214">
        <f>(D214+I214+N214+S214+X214)/5</f>
        <v>239.49873760747019</v>
      </c>
      <c r="AZ214">
        <f>(H214+M214+R214+W214+AB214)/5</f>
        <v>16.508460647567283</v>
      </c>
      <c r="BB214">
        <f t="shared" si="103"/>
        <v>3.1710256283788274</v>
      </c>
    </row>
    <row r="215" spans="3:54" x14ac:dyDescent="0.3">
      <c r="C215" s="2" t="s">
        <v>551</v>
      </c>
      <c r="D215" s="1">
        <f t="shared" si="78"/>
        <v>120.51419389394763</v>
      </c>
      <c r="E215" s="1">
        <v>22.5</v>
      </c>
      <c r="F215" s="1">
        <f t="shared" si="85"/>
        <v>1.0327795240233417E-2</v>
      </c>
      <c r="G215">
        <v>1.38</v>
      </c>
      <c r="H215">
        <f t="shared" si="86"/>
        <v>16.304347826086957</v>
      </c>
      <c r="I215" s="1">
        <f t="shared" si="79"/>
        <v>573.22322006797197</v>
      </c>
      <c r="J215" s="1">
        <v>100.02</v>
      </c>
      <c r="K215" s="1">
        <f t="shared" si="87"/>
        <v>-7.1471113758189153E-3</v>
      </c>
      <c r="L215">
        <v>4.26</v>
      </c>
      <c r="M215">
        <f t="shared" si="88"/>
        <v>23.47887323943662</v>
      </c>
      <c r="N215" s="1">
        <f t="shared" si="80"/>
        <v>137.42445374244559</v>
      </c>
      <c r="O215" s="1">
        <v>59.12</v>
      </c>
      <c r="P215" s="1">
        <f t="shared" si="89"/>
        <v>1.7731106903081217E-2</v>
      </c>
      <c r="Q215">
        <v>3.98</v>
      </c>
      <c r="R215">
        <f t="shared" si="90"/>
        <v>14.854271356783919</v>
      </c>
      <c r="S215" s="1">
        <f t="shared" si="81"/>
        <v>330.9189678587606</v>
      </c>
      <c r="T215" s="1">
        <v>73.099999999999994</v>
      </c>
      <c r="U215" s="1">
        <f t="shared" si="91"/>
        <v>3.3215547703180137E-2</v>
      </c>
      <c r="V215">
        <v>5.48</v>
      </c>
      <c r="W215">
        <f t="shared" si="92"/>
        <v>13.339416058394159</v>
      </c>
      <c r="X215" s="1">
        <f t="shared" si="82"/>
        <v>91.454202077431674</v>
      </c>
      <c r="Y215" s="1">
        <v>19.37</v>
      </c>
      <c r="Z215" s="1">
        <f t="shared" si="93"/>
        <v>2.7041357370095609E-2</v>
      </c>
      <c r="AA215">
        <v>1.08</v>
      </c>
      <c r="AB215">
        <f t="shared" si="94"/>
        <v>17.935185185185183</v>
      </c>
      <c r="AC215" s="1">
        <v>1228.6969999999999</v>
      </c>
      <c r="AD215">
        <v>10175.799999999999</v>
      </c>
      <c r="AE215">
        <f t="shared" si="83"/>
        <v>8.2817814318745793</v>
      </c>
      <c r="AF215">
        <f t="shared" si="95"/>
        <v>2.7168067866899901</v>
      </c>
      <c r="AG215" s="1">
        <v>438.22800000000001</v>
      </c>
      <c r="AH215">
        <v>7331.3</v>
      </c>
      <c r="AI215">
        <f t="shared" si="96"/>
        <v>16.729419388993858</v>
      </c>
      <c r="AJ215">
        <f t="shared" si="97"/>
        <v>5.9786892583852795</v>
      </c>
      <c r="AK215" s="1">
        <v>162.66499999999999</v>
      </c>
      <c r="AL215">
        <v>3147.2</v>
      </c>
      <c r="AM215">
        <f t="shared" si="84"/>
        <v>19.347739218639536</v>
      </c>
      <c r="AN215">
        <f t="shared" si="98"/>
        <v>3.0556541687849514</v>
      </c>
      <c r="AO215" s="1">
        <f>_xll.BDH(AP$1,"EQY_SH_OUT",$C215,$C215)</f>
        <v>159.316</v>
      </c>
      <c r="AP215">
        <v>5446.2</v>
      </c>
      <c r="AQ215">
        <f t="shared" si="99"/>
        <v>34.184890406487732</v>
      </c>
      <c r="AR215">
        <f t="shared" si="100"/>
        <v>2.1383716352686277</v>
      </c>
      <c r="AS215" s="1">
        <f>_xll.BDH(AT$1,"EQY_SH_OUT",$C215,$C215)</f>
        <v>216.79400000000001</v>
      </c>
      <c r="AT215">
        <v>1601.8</v>
      </c>
      <c r="AU215">
        <f t="shared" si="101"/>
        <v>7.38858086478408</v>
      </c>
      <c r="AV215">
        <f t="shared" si="102"/>
        <v>2.6216130478212016</v>
      </c>
      <c r="AX215">
        <f>(D215+I215+N215+S215+X215)/5</f>
        <v>250.70700752811155</v>
      </c>
      <c r="AZ215">
        <f>(H215+M215+R215+W215+AB215)/5</f>
        <v>17.182418733177364</v>
      </c>
      <c r="BB215">
        <f t="shared" si="103"/>
        <v>3.3022269793900101</v>
      </c>
    </row>
    <row r="216" spans="3:54" x14ac:dyDescent="0.3">
      <c r="C216" s="2">
        <v>42096</v>
      </c>
      <c r="D216" s="1">
        <f t="shared" si="78"/>
        <v>119.28227102303174</v>
      </c>
      <c r="E216" s="1">
        <v>22.27</v>
      </c>
      <c r="F216" s="1">
        <f t="shared" si="85"/>
        <v>-2.4529128339903616E-2</v>
      </c>
      <c r="G216">
        <v>1.37</v>
      </c>
      <c r="H216">
        <f t="shared" si="86"/>
        <v>16.255474452554743</v>
      </c>
      <c r="I216" s="1">
        <f t="shared" si="79"/>
        <v>577.34960197607973</v>
      </c>
      <c r="J216" s="1">
        <v>100.74</v>
      </c>
      <c r="K216" s="1">
        <f t="shared" si="87"/>
        <v>-1.0995483997643829E-2</v>
      </c>
      <c r="L216">
        <v>4.24</v>
      </c>
      <c r="M216">
        <f t="shared" si="88"/>
        <v>23.759433962264147</v>
      </c>
      <c r="N216" s="1">
        <f t="shared" si="80"/>
        <v>135.0302185030221</v>
      </c>
      <c r="O216" s="1">
        <v>58.09</v>
      </c>
      <c r="P216" s="1">
        <f t="shared" si="89"/>
        <v>-1.5423728813559245E-2</v>
      </c>
      <c r="Q216">
        <v>3.95</v>
      </c>
      <c r="R216">
        <f t="shared" si="90"/>
        <v>14.706329113924051</v>
      </c>
      <c r="S216" s="1">
        <f t="shared" si="81"/>
        <v>320.28066998642015</v>
      </c>
      <c r="T216" s="1">
        <v>70.75</v>
      </c>
      <c r="U216" s="1">
        <f t="shared" si="91"/>
        <v>-1.7906718489728024E-2</v>
      </c>
      <c r="V216">
        <v>5.46</v>
      </c>
      <c r="W216">
        <f t="shared" si="92"/>
        <v>12.957875457875458</v>
      </c>
      <c r="X216" s="1">
        <f t="shared" si="82"/>
        <v>89.046270066100206</v>
      </c>
      <c r="Y216" s="1">
        <v>18.86</v>
      </c>
      <c r="Z216" s="1">
        <f t="shared" si="93"/>
        <v>5.8666666666666867E-3</v>
      </c>
      <c r="AA216">
        <v>1.07</v>
      </c>
      <c r="AB216">
        <f t="shared" si="94"/>
        <v>17.626168224299064</v>
      </c>
      <c r="AC216" s="1">
        <v>1228.6969999999999</v>
      </c>
      <c r="AD216">
        <v>10162.200000000001</v>
      </c>
      <c r="AE216">
        <f t="shared" si="83"/>
        <v>8.2707127957502955</v>
      </c>
      <c r="AF216">
        <f t="shared" si="95"/>
        <v>2.6926337003798388</v>
      </c>
      <c r="AG216" s="1">
        <v>438.22800000000001</v>
      </c>
      <c r="AH216">
        <v>7318.3</v>
      </c>
      <c r="AI216">
        <f t="shared" si="96"/>
        <v>16.699754465711912</v>
      </c>
      <c r="AJ216">
        <f t="shared" si="97"/>
        <v>6.0324240219723162</v>
      </c>
      <c r="AK216" s="1">
        <v>162.66499999999999</v>
      </c>
      <c r="AL216">
        <v>3139.6</v>
      </c>
      <c r="AM216">
        <f t="shared" si="84"/>
        <v>19.301017428457261</v>
      </c>
      <c r="AN216">
        <f t="shared" si="98"/>
        <v>3.0096858994776405</v>
      </c>
      <c r="AO216" s="1">
        <f>_xll.BDH(AP$1,"EQY_SH_OUT",$C216,$C216)</f>
        <v>159.316</v>
      </c>
      <c r="AP216">
        <v>5438.5</v>
      </c>
      <c r="AQ216">
        <f t="shared" si="99"/>
        <v>34.136558788822214</v>
      </c>
      <c r="AR216">
        <f t="shared" si="100"/>
        <v>2.0725580582881311</v>
      </c>
      <c r="AS216" s="1">
        <f>_xll.BDH(AT$1,"EQY_SH_OUT",$C216,$C216)</f>
        <v>216.79400000000001</v>
      </c>
      <c r="AT216">
        <v>1598.2</v>
      </c>
      <c r="AU216">
        <f t="shared" si="101"/>
        <v>7.3719752391671358</v>
      </c>
      <c r="AV216">
        <f t="shared" si="102"/>
        <v>2.5583374045801524</v>
      </c>
      <c r="AX216">
        <f>(D216+I216+N216+S216+X216)/5</f>
        <v>248.19780631093082</v>
      </c>
      <c r="AZ216">
        <f>(H216+M216+R216+W216+AB216)/5</f>
        <v>17.06105624218349</v>
      </c>
      <c r="BB216">
        <f t="shared" si="103"/>
        <v>3.2731278169396156</v>
      </c>
    </row>
    <row r="217" spans="3:54" x14ac:dyDescent="0.3">
      <c r="C217" s="2" t="s">
        <v>550</v>
      </c>
      <c r="D217" s="1">
        <f t="shared" si="78"/>
        <v>122.28173540439221</v>
      </c>
      <c r="E217" s="1">
        <v>22.83</v>
      </c>
      <c r="F217" s="1">
        <f t="shared" si="85"/>
        <v>-5.3482587064676679E-2</v>
      </c>
      <c r="G217">
        <v>1.36</v>
      </c>
      <c r="H217">
        <f t="shared" si="86"/>
        <v>16.786764705882351</v>
      </c>
      <c r="I217" s="1">
        <f t="shared" si="79"/>
        <v>583.76841827758074</v>
      </c>
      <c r="J217" s="1">
        <v>101.86</v>
      </c>
      <c r="K217" s="1">
        <f t="shared" si="87"/>
        <v>-7.5344952795933118E-2</v>
      </c>
      <c r="L217">
        <v>4.25</v>
      </c>
      <c r="M217">
        <f t="shared" si="88"/>
        <v>23.967058823529413</v>
      </c>
      <c r="N217" s="1">
        <f t="shared" si="80"/>
        <v>137.14551371455161</v>
      </c>
      <c r="O217" s="1">
        <v>59</v>
      </c>
      <c r="P217" s="1">
        <f t="shared" si="89"/>
        <v>-7.145105445388733E-2</v>
      </c>
      <c r="Q217">
        <v>3.93</v>
      </c>
      <c r="R217">
        <f t="shared" si="90"/>
        <v>15.012722646310431</v>
      </c>
      <c r="S217" s="1">
        <f t="shared" si="81"/>
        <v>326.12041647804534</v>
      </c>
      <c r="T217" s="1">
        <v>72.040000000000006</v>
      </c>
      <c r="U217" s="1">
        <f t="shared" si="91"/>
        <v>-9.074845386848418E-2</v>
      </c>
      <c r="V217">
        <v>5.45</v>
      </c>
      <c r="W217">
        <f t="shared" si="92"/>
        <v>13.218348623853212</v>
      </c>
      <c r="X217" s="1">
        <f t="shared" si="82"/>
        <v>88.526912181303231</v>
      </c>
      <c r="Y217" s="1">
        <v>18.75</v>
      </c>
      <c r="Z217" s="1">
        <f t="shared" si="93"/>
        <v>-6.7164179104477695E-2</v>
      </c>
      <c r="AA217">
        <v>1.06</v>
      </c>
      <c r="AB217">
        <f t="shared" si="94"/>
        <v>17.688679245283019</v>
      </c>
      <c r="AC217" s="1">
        <v>1228.6969999999999</v>
      </c>
      <c r="AD217">
        <v>10148.5</v>
      </c>
      <c r="AE217">
        <f t="shared" si="83"/>
        <v>8.2595627725956859</v>
      </c>
      <c r="AF217">
        <f t="shared" si="95"/>
        <v>2.7640688288909683</v>
      </c>
      <c r="AG217" s="1">
        <v>438.22800000000001</v>
      </c>
      <c r="AH217">
        <v>7375.7</v>
      </c>
      <c r="AI217">
        <f t="shared" si="96"/>
        <v>16.830736511587574</v>
      </c>
      <c r="AJ217">
        <f t="shared" si="97"/>
        <v>6.0520227341133728</v>
      </c>
      <c r="AK217" s="1">
        <v>162.66499999999999</v>
      </c>
      <c r="AL217">
        <v>3132.1</v>
      </c>
      <c r="AM217">
        <f t="shared" si="84"/>
        <v>19.254910398672116</v>
      </c>
      <c r="AN217">
        <f t="shared" si="98"/>
        <v>3.0641534433766484</v>
      </c>
      <c r="AO217" s="1">
        <f>_xll.BDH(AP$1,"EQY_SH_OUT",$C217,$C217)</f>
        <v>159.316</v>
      </c>
      <c r="AP217">
        <v>5430.8</v>
      </c>
      <c r="AQ217">
        <f t="shared" si="99"/>
        <v>34.088227171156696</v>
      </c>
      <c r="AR217">
        <f t="shared" si="100"/>
        <v>2.1133395890108271</v>
      </c>
      <c r="AS217" s="1">
        <f>_xll.BDH(AT$1,"EQY_SH_OUT",$C217,$C217)</f>
        <v>217.78399999999999</v>
      </c>
      <c r="AT217">
        <v>1594.6</v>
      </c>
      <c r="AU217">
        <f t="shared" si="101"/>
        <v>7.3219336590383133</v>
      </c>
      <c r="AV217">
        <f t="shared" si="102"/>
        <v>2.5607989464442493</v>
      </c>
      <c r="AX217">
        <f>(D217+I217+N217+S217+X217)/5</f>
        <v>251.56859921117461</v>
      </c>
      <c r="AZ217">
        <f>(H217+M217+R217+W217+AB217)/5</f>
        <v>17.334714808971682</v>
      </c>
      <c r="BB217">
        <f t="shared" si="103"/>
        <v>3.3108767083672133</v>
      </c>
    </row>
    <row r="218" spans="3:54" x14ac:dyDescent="0.3">
      <c r="C218" s="2" t="s">
        <v>549</v>
      </c>
      <c r="D218" s="1">
        <f t="shared" si="78"/>
        <v>129.19121585431188</v>
      </c>
      <c r="E218" s="1">
        <v>24.12</v>
      </c>
      <c r="F218" s="1">
        <f t="shared" si="85"/>
        <v>-4.9504950495048439E-3</v>
      </c>
      <c r="G218">
        <v>1.36</v>
      </c>
      <c r="H218">
        <f t="shared" si="86"/>
        <v>17.735294117647058</v>
      </c>
      <c r="I218" s="1">
        <f t="shared" si="79"/>
        <v>631.33643194048977</v>
      </c>
      <c r="J218" s="1">
        <v>110.16</v>
      </c>
      <c r="K218" s="1">
        <f t="shared" si="87"/>
        <v>4.4368600682593851E-2</v>
      </c>
      <c r="L218">
        <v>4.2300000000000004</v>
      </c>
      <c r="M218">
        <f t="shared" si="88"/>
        <v>26.042553191489358</v>
      </c>
      <c r="N218" s="1">
        <f t="shared" si="80"/>
        <v>147.69874476987474</v>
      </c>
      <c r="O218" s="1">
        <v>63.54</v>
      </c>
      <c r="P218" s="1">
        <f t="shared" si="89"/>
        <v>4.6615055180365683E-2</v>
      </c>
      <c r="Q218">
        <v>3.88</v>
      </c>
      <c r="R218">
        <f t="shared" si="90"/>
        <v>16.376288659793815</v>
      </c>
      <c r="S218" s="1">
        <f t="shared" si="81"/>
        <v>358.66908103214234</v>
      </c>
      <c r="T218" s="1">
        <v>79.23</v>
      </c>
      <c r="U218" s="1">
        <f t="shared" si="91"/>
        <v>6.6065303011053622E-3</v>
      </c>
      <c r="V218">
        <v>5.43</v>
      </c>
      <c r="W218">
        <f t="shared" si="92"/>
        <v>14.591160220994476</v>
      </c>
      <c r="X218" s="1">
        <f t="shared" si="82"/>
        <v>94.900849858357077</v>
      </c>
      <c r="Y218" s="1">
        <v>20.100000000000001</v>
      </c>
      <c r="Z218" s="1">
        <f t="shared" si="93"/>
        <v>3.2887975334018549E-2</v>
      </c>
      <c r="AA218">
        <v>1.05</v>
      </c>
      <c r="AB218">
        <f t="shared" si="94"/>
        <v>19.142857142857142</v>
      </c>
      <c r="AC218" s="1">
        <v>1228.6969999999999</v>
      </c>
      <c r="AD218">
        <v>10134.799999999999</v>
      </c>
      <c r="AE218">
        <f t="shared" si="83"/>
        <v>8.2484127494410746</v>
      </c>
      <c r="AF218">
        <f t="shared" si="95"/>
        <v>2.9241989619923432</v>
      </c>
      <c r="AG218" s="1">
        <v>438.22800000000001</v>
      </c>
      <c r="AH218">
        <v>7353.5</v>
      </c>
      <c r="AI218">
        <f t="shared" si="96"/>
        <v>16.780077950290718</v>
      </c>
      <c r="AJ218">
        <f t="shared" si="97"/>
        <v>6.5649277867682052</v>
      </c>
      <c r="AK218" s="1">
        <v>162.66499999999999</v>
      </c>
      <c r="AL218">
        <v>3124.5</v>
      </c>
      <c r="AM218">
        <f t="shared" si="84"/>
        <v>19.208188608489841</v>
      </c>
      <c r="AN218">
        <f t="shared" si="98"/>
        <v>3.3079641862698033</v>
      </c>
      <c r="AO218" s="1">
        <f>_xll.BDH(AP$1,"EQY_SH_OUT",$C218,$C218)</f>
        <v>159.316</v>
      </c>
      <c r="AP218">
        <v>5423.1</v>
      </c>
      <c r="AQ218">
        <f t="shared" si="99"/>
        <v>34.039895553491178</v>
      </c>
      <c r="AR218">
        <f t="shared" si="100"/>
        <v>2.3275629584554958</v>
      </c>
      <c r="AS218" s="1">
        <f>_xll.BDH(AT$1,"EQY_SH_OUT",$C218,$C218)</f>
        <v>217.78399999999999</v>
      </c>
      <c r="AT218">
        <v>1591</v>
      </c>
      <c r="AU218">
        <f t="shared" si="101"/>
        <v>7.3054035190831286</v>
      </c>
      <c r="AV218">
        <f t="shared" si="102"/>
        <v>2.7513880578252672</v>
      </c>
      <c r="AX218">
        <f>(D218+I218+N218+S218+X218)/5</f>
        <v>272.35926469103515</v>
      </c>
      <c r="AZ218">
        <f>(H218+M218+R218+W218+AB218)/5</f>
        <v>18.777630666556369</v>
      </c>
      <c r="BB218">
        <f t="shared" si="103"/>
        <v>3.5752083902622234</v>
      </c>
    </row>
    <row r="219" spans="3:54" x14ac:dyDescent="0.3">
      <c r="C219" s="2" t="s">
        <v>548</v>
      </c>
      <c r="D219" s="1">
        <f t="shared" si="78"/>
        <v>129.83395822174626</v>
      </c>
      <c r="E219" s="1">
        <v>24.24</v>
      </c>
      <c r="F219" s="1">
        <f t="shared" si="85"/>
        <v>1.3801756587201952E-2</v>
      </c>
      <c r="G219">
        <v>1.35</v>
      </c>
      <c r="H219">
        <f t="shared" si="86"/>
        <v>17.955555555555552</v>
      </c>
      <c r="I219" s="1">
        <f t="shared" si="79"/>
        <v>604.51494953778922</v>
      </c>
      <c r="J219" s="1">
        <v>105.48</v>
      </c>
      <c r="K219" s="1">
        <f t="shared" si="87"/>
        <v>-1.7144986954901076E-2</v>
      </c>
      <c r="L219">
        <v>4.4000000000000004</v>
      </c>
      <c r="M219">
        <f t="shared" si="88"/>
        <v>23.972727272727273</v>
      </c>
      <c r="N219" s="1">
        <f t="shared" si="80"/>
        <v>141.12040911204116</v>
      </c>
      <c r="O219" s="1">
        <v>60.71</v>
      </c>
      <c r="P219" s="1">
        <f t="shared" si="89"/>
        <v>-5.7320668195217639E-3</v>
      </c>
      <c r="Q219">
        <v>3.86</v>
      </c>
      <c r="R219">
        <f t="shared" si="90"/>
        <v>15.7279792746114</v>
      </c>
      <c r="S219" s="1">
        <f t="shared" si="81"/>
        <v>356.31507469443295</v>
      </c>
      <c r="T219" s="1">
        <v>78.709999999999994</v>
      </c>
      <c r="U219" s="1">
        <f t="shared" si="91"/>
        <v>-1.8211300985406131E-2</v>
      </c>
      <c r="V219">
        <v>5.42</v>
      </c>
      <c r="W219">
        <f t="shared" si="92"/>
        <v>14.522140221402212</v>
      </c>
      <c r="X219" s="1">
        <f t="shared" si="82"/>
        <v>91.879131255901925</v>
      </c>
      <c r="Y219" s="1">
        <v>19.46</v>
      </c>
      <c r="Z219" s="1">
        <f t="shared" si="93"/>
        <v>1.6187989556135873E-2</v>
      </c>
      <c r="AA219">
        <v>1.05</v>
      </c>
      <c r="AB219">
        <f t="shared" si="94"/>
        <v>18.533333333333335</v>
      </c>
      <c r="AC219" s="1">
        <v>1228.6969999999999</v>
      </c>
      <c r="AD219">
        <v>10121.200000000001</v>
      </c>
      <c r="AE219">
        <f t="shared" si="83"/>
        <v>8.2373441133167908</v>
      </c>
      <c r="AF219">
        <f t="shared" si="95"/>
        <v>2.9426960518515588</v>
      </c>
      <c r="AG219" s="1">
        <v>438.22800000000001</v>
      </c>
      <c r="AH219">
        <v>7757</v>
      </c>
      <c r="AI219">
        <f t="shared" si="96"/>
        <v>17.700831530618764</v>
      </c>
      <c r="AJ219">
        <f t="shared" si="97"/>
        <v>5.9590420832796189</v>
      </c>
      <c r="AK219" s="1">
        <v>162.66499999999999</v>
      </c>
      <c r="AL219">
        <v>3117</v>
      </c>
      <c r="AM219">
        <f t="shared" si="84"/>
        <v>19.162081578704701</v>
      </c>
      <c r="AN219">
        <f t="shared" si="98"/>
        <v>3.1682361726018606</v>
      </c>
      <c r="AO219" s="1">
        <f>_xll.BDH(AP$1,"EQY_SH_OUT",$C219,$C219)</f>
        <v>159.316</v>
      </c>
      <c r="AP219">
        <v>5417.3</v>
      </c>
      <c r="AQ219">
        <f t="shared" si="99"/>
        <v>34.00348991940546</v>
      </c>
      <c r="AR219">
        <f t="shared" si="100"/>
        <v>2.3147624019345425</v>
      </c>
      <c r="AS219" s="1">
        <f>_xll.BDH(AT$1,"EQY_SH_OUT",$C219,$C219)</f>
        <v>217.78399999999999</v>
      </c>
      <c r="AT219">
        <v>1587.4</v>
      </c>
      <c r="AU219">
        <f t="shared" si="101"/>
        <v>7.2888733791279439</v>
      </c>
      <c r="AV219">
        <f t="shared" si="102"/>
        <v>2.6698227541892403</v>
      </c>
      <c r="AX219">
        <f>(D219+I219+N219+S219+X219)/5</f>
        <v>264.73270456438229</v>
      </c>
      <c r="AZ219">
        <f>(H219+M219+R219+W219+AB219)/5</f>
        <v>18.142347131525955</v>
      </c>
      <c r="BB219">
        <f t="shared" si="103"/>
        <v>3.4109118927713644</v>
      </c>
    </row>
    <row r="220" spans="3:54" x14ac:dyDescent="0.3">
      <c r="C220" s="2" t="s">
        <v>547</v>
      </c>
      <c r="D220" s="1">
        <f t="shared" si="78"/>
        <v>128.06641671130171</v>
      </c>
      <c r="E220" s="1">
        <v>23.91</v>
      </c>
      <c r="F220" s="1">
        <f t="shared" si="85"/>
        <v>-4.5508982035928125E-2</v>
      </c>
      <c r="G220">
        <v>1.35</v>
      </c>
      <c r="H220">
        <f t="shared" si="86"/>
        <v>17.711111111111109</v>
      </c>
      <c r="I220" s="1">
        <f t="shared" si="79"/>
        <v>615.06014774739788</v>
      </c>
      <c r="J220" s="1">
        <v>107.32</v>
      </c>
      <c r="K220" s="1">
        <f t="shared" si="87"/>
        <v>-3.3432392273403666E-3</v>
      </c>
      <c r="L220">
        <v>4.3899999999999997</v>
      </c>
      <c r="M220">
        <f t="shared" si="88"/>
        <v>24.446469248291571</v>
      </c>
      <c r="N220" s="1">
        <f t="shared" si="80"/>
        <v>141.93398419339866</v>
      </c>
      <c r="O220" s="1">
        <v>61.06</v>
      </c>
      <c r="P220" s="1">
        <f t="shared" si="89"/>
        <v>-5.9964590870602685E-2</v>
      </c>
      <c r="Q220">
        <v>3.83</v>
      </c>
      <c r="R220">
        <f t="shared" si="90"/>
        <v>15.942558746736292</v>
      </c>
      <c r="S220" s="1">
        <f t="shared" si="81"/>
        <v>362.92440018107857</v>
      </c>
      <c r="T220" s="1">
        <v>80.17</v>
      </c>
      <c r="U220" s="1">
        <f t="shared" si="91"/>
        <v>-2.7771040504486977E-2</v>
      </c>
      <c r="V220">
        <v>5.4</v>
      </c>
      <c r="W220">
        <f t="shared" si="92"/>
        <v>14.846296296296295</v>
      </c>
      <c r="X220" s="1">
        <f t="shared" si="82"/>
        <v>90.415486307837696</v>
      </c>
      <c r="Y220" s="1">
        <v>19.149999999999999</v>
      </c>
      <c r="Z220" s="1">
        <f t="shared" si="93"/>
        <v>-8.7991718426502219E-3</v>
      </c>
      <c r="AA220">
        <v>1.05</v>
      </c>
      <c r="AB220">
        <f t="shared" si="94"/>
        <v>18.238095238095237</v>
      </c>
      <c r="AC220" s="1">
        <v>1228.6969999999999</v>
      </c>
      <c r="AD220">
        <v>10107.5</v>
      </c>
      <c r="AE220">
        <f t="shared" si="83"/>
        <v>8.2261940901621813</v>
      </c>
      <c r="AF220">
        <f t="shared" si="95"/>
        <v>2.9065689112045505</v>
      </c>
      <c r="AG220" s="1">
        <v>438.22800000000001</v>
      </c>
      <c r="AH220">
        <v>7745</v>
      </c>
      <c r="AI220">
        <f t="shared" si="96"/>
        <v>17.673448524512352</v>
      </c>
      <c r="AJ220">
        <f t="shared" si="97"/>
        <v>6.0723859212395093</v>
      </c>
      <c r="AK220" s="1">
        <v>162.66499999999999</v>
      </c>
      <c r="AL220">
        <v>3109.4</v>
      </c>
      <c r="AM220">
        <f t="shared" si="84"/>
        <v>19.115359788522426</v>
      </c>
      <c r="AN220">
        <f t="shared" si="98"/>
        <v>3.1942898629960763</v>
      </c>
      <c r="AO220" s="1">
        <f>_xll.BDH(AP$1,"EQY_SH_OUT",$C220,$C220)</f>
        <v>159.316</v>
      </c>
      <c r="AP220">
        <v>5409.7</v>
      </c>
      <c r="AQ220">
        <f t="shared" si="99"/>
        <v>33.955785985086244</v>
      </c>
      <c r="AR220">
        <f t="shared" si="100"/>
        <v>2.3610114645913822</v>
      </c>
      <c r="AS220" s="1">
        <f>_xll.BDH(AT$1,"EQY_SH_OUT",$C220,$C220)</f>
        <v>217.78399999999999</v>
      </c>
      <c r="AT220">
        <v>1583.8</v>
      </c>
      <c r="AU220">
        <f t="shared" si="101"/>
        <v>7.2723432391727583</v>
      </c>
      <c r="AV220">
        <f t="shared" si="102"/>
        <v>2.6332640484909708</v>
      </c>
      <c r="AX220">
        <f>(D220+I220+N220+S220+X220)/5</f>
        <v>267.68008702820293</v>
      </c>
      <c r="AZ220">
        <f>(H220+M220+R220+W220+AB220)/5</f>
        <v>18.236906128106103</v>
      </c>
      <c r="BB220">
        <f t="shared" si="103"/>
        <v>3.4335040417044977</v>
      </c>
    </row>
    <row r="221" spans="3:54" x14ac:dyDescent="0.3">
      <c r="C221" s="2" t="s">
        <v>546</v>
      </c>
      <c r="D221" s="1">
        <f t="shared" si="78"/>
        <v>134.17246920192838</v>
      </c>
      <c r="E221" s="1">
        <v>25.05</v>
      </c>
      <c r="F221" s="1">
        <f t="shared" si="85"/>
        <v>-3.183446080381902E-3</v>
      </c>
      <c r="G221">
        <v>1.34</v>
      </c>
      <c r="H221">
        <f t="shared" si="86"/>
        <v>18.694029850746269</v>
      </c>
      <c r="I221" s="1">
        <f t="shared" si="79"/>
        <v>617.12333870145187</v>
      </c>
      <c r="J221" s="1">
        <v>107.68</v>
      </c>
      <c r="K221" s="1">
        <f t="shared" si="87"/>
        <v>2.6990939437291583E-2</v>
      </c>
      <c r="L221">
        <v>4.37</v>
      </c>
      <c r="M221">
        <f t="shared" si="88"/>
        <v>24.640732265446225</v>
      </c>
      <c r="N221" s="1">
        <f t="shared" si="80"/>
        <v>150.9879125987915</v>
      </c>
      <c r="O221" s="1">
        <v>64.954999999999998</v>
      </c>
      <c r="P221" s="1">
        <f t="shared" si="89"/>
        <v>-2.308757888256352E-4</v>
      </c>
      <c r="Q221">
        <v>3.8</v>
      </c>
      <c r="R221">
        <f t="shared" si="90"/>
        <v>17.09342105263158</v>
      </c>
      <c r="S221" s="1">
        <f t="shared" si="81"/>
        <v>373.29108193752944</v>
      </c>
      <c r="T221" s="1">
        <v>82.46</v>
      </c>
      <c r="U221" s="1">
        <f t="shared" si="91"/>
        <v>-1.64599236641223E-2</v>
      </c>
      <c r="V221">
        <v>5.38</v>
      </c>
      <c r="W221">
        <f t="shared" si="92"/>
        <v>15.3271375464684</v>
      </c>
      <c r="X221" s="1">
        <f t="shared" si="82"/>
        <v>91.218130311614857</v>
      </c>
      <c r="Y221" s="1">
        <v>19.32</v>
      </c>
      <c r="Z221" s="1">
        <f t="shared" si="93"/>
        <v>-2.571860816944016E-2</v>
      </c>
      <c r="AA221">
        <v>1.04</v>
      </c>
      <c r="AB221">
        <f t="shared" si="94"/>
        <v>18.576923076923077</v>
      </c>
      <c r="AC221" s="1">
        <v>1228.6969999999999</v>
      </c>
      <c r="AD221">
        <v>10093.799999999999</v>
      </c>
      <c r="AE221">
        <f t="shared" si="83"/>
        <v>8.21504406700757</v>
      </c>
      <c r="AF221">
        <f t="shared" si="95"/>
        <v>3.0492837038578138</v>
      </c>
      <c r="AG221" s="1">
        <v>438.22800000000001</v>
      </c>
      <c r="AH221">
        <v>7733.1</v>
      </c>
      <c r="AI221">
        <f t="shared" si="96"/>
        <v>17.646293710123498</v>
      </c>
      <c r="AJ221">
        <f t="shared" si="97"/>
        <v>6.1021312332699695</v>
      </c>
      <c r="AK221" s="1">
        <v>162.66499999999999</v>
      </c>
      <c r="AL221">
        <v>3101.8</v>
      </c>
      <c r="AM221">
        <f t="shared" si="84"/>
        <v>19.068637998340147</v>
      </c>
      <c r="AN221">
        <f t="shared" si="98"/>
        <v>3.4063785785672835</v>
      </c>
      <c r="AO221" s="1">
        <f>_xll.BDH(AP$1,"EQY_SH_OUT",$C221,$C221)</f>
        <v>159.316</v>
      </c>
      <c r="AP221">
        <v>5402</v>
      </c>
      <c r="AQ221">
        <f t="shared" si="99"/>
        <v>33.907454367420726</v>
      </c>
      <c r="AR221">
        <f t="shared" si="100"/>
        <v>2.4319136171788225</v>
      </c>
      <c r="AS221" s="1">
        <f>_xll.BDH(AT$1,"EQY_SH_OUT",$C221,$C221)</f>
        <v>217.78399999999999</v>
      </c>
      <c r="AT221">
        <v>1580.2</v>
      </c>
      <c r="AU221">
        <f t="shared" si="101"/>
        <v>7.2558130992175736</v>
      </c>
      <c r="AV221">
        <f t="shared" si="102"/>
        <v>2.6626926211871913</v>
      </c>
      <c r="AX221">
        <f>(D221+I221+N221+S221+X221)/5</f>
        <v>273.35858655026323</v>
      </c>
      <c r="AZ221">
        <f>(H221+M221+R221+W221+AB221)/5</f>
        <v>18.866448758443109</v>
      </c>
      <c r="BB221">
        <f t="shared" si="103"/>
        <v>3.5304799508122158</v>
      </c>
    </row>
    <row r="222" spans="3:54" x14ac:dyDescent="0.3">
      <c r="C222" s="2" t="s">
        <v>545</v>
      </c>
      <c r="D222" s="1">
        <f t="shared" si="78"/>
        <v>134.6009641135513</v>
      </c>
      <c r="E222" s="1">
        <v>25.13</v>
      </c>
      <c r="F222" s="1">
        <f t="shared" si="85"/>
        <v>4.1873963515754564E-2</v>
      </c>
      <c r="G222">
        <v>1.34</v>
      </c>
      <c r="H222">
        <f t="shared" si="86"/>
        <v>18.753731343283579</v>
      </c>
      <c r="I222" s="1">
        <f t="shared" si="79"/>
        <v>600.90436536819482</v>
      </c>
      <c r="J222" s="1">
        <v>104.85</v>
      </c>
      <c r="K222" s="1">
        <f t="shared" si="87"/>
        <v>3.5413476263399524E-3</v>
      </c>
      <c r="L222">
        <v>4.38</v>
      </c>
      <c r="M222">
        <f t="shared" si="88"/>
        <v>23.93835616438356</v>
      </c>
      <c r="N222" s="1">
        <f t="shared" si="80"/>
        <v>151.02278010227826</v>
      </c>
      <c r="O222" s="1">
        <v>64.97</v>
      </c>
      <c r="P222" s="1">
        <f t="shared" si="89"/>
        <v>2.0898805782526786E-2</v>
      </c>
      <c r="Q222">
        <v>3.78</v>
      </c>
      <c r="R222">
        <f t="shared" si="90"/>
        <v>17.18783068783069</v>
      </c>
      <c r="S222" s="1">
        <f t="shared" si="81"/>
        <v>379.53825260298902</v>
      </c>
      <c r="T222" s="1">
        <v>83.84</v>
      </c>
      <c r="U222" s="1">
        <f t="shared" si="91"/>
        <v>1.9827271621457365E-2</v>
      </c>
      <c r="V222">
        <v>5.37</v>
      </c>
      <c r="W222">
        <f t="shared" si="92"/>
        <v>15.61266294227188</v>
      </c>
      <c r="X222" s="1">
        <f t="shared" si="82"/>
        <v>93.626062322946296</v>
      </c>
      <c r="Y222" s="1">
        <v>19.829999999999998</v>
      </c>
      <c r="Z222" s="1">
        <f t="shared" si="93"/>
        <v>2.0586721564590738E-2</v>
      </c>
      <c r="AA222">
        <v>1.03</v>
      </c>
      <c r="AB222">
        <f t="shared" si="94"/>
        <v>19.252427184466018</v>
      </c>
      <c r="AC222" s="1">
        <v>1228.6969999999999</v>
      </c>
      <c r="AD222">
        <v>10080.200000000001</v>
      </c>
      <c r="AE222">
        <f t="shared" si="83"/>
        <v>8.2039754308832862</v>
      </c>
      <c r="AF222">
        <f t="shared" si="95"/>
        <v>3.0631491051764841</v>
      </c>
      <c r="AG222" s="1">
        <v>438.22800000000001</v>
      </c>
      <c r="AH222">
        <v>7790.6</v>
      </c>
      <c r="AI222">
        <f t="shared" si="96"/>
        <v>17.777503947716713</v>
      </c>
      <c r="AJ222">
        <f t="shared" si="97"/>
        <v>5.8979033450568634</v>
      </c>
      <c r="AK222" s="1">
        <v>162.66499999999999</v>
      </c>
      <c r="AL222">
        <v>3093.7</v>
      </c>
      <c r="AM222">
        <f t="shared" si="84"/>
        <v>19.018842406172194</v>
      </c>
      <c r="AN222">
        <f t="shared" si="98"/>
        <v>3.4160859327019426</v>
      </c>
      <c r="AO222" s="1">
        <f>_xll.BDH(AP$1,"EQY_SH_OUT",$C222,$C222)</f>
        <v>159.316</v>
      </c>
      <c r="AP222">
        <v>5394.4</v>
      </c>
      <c r="AQ222">
        <f t="shared" si="99"/>
        <v>33.859750433101503</v>
      </c>
      <c r="AR222">
        <f t="shared" si="100"/>
        <v>2.4760962183004604</v>
      </c>
      <c r="AS222" s="1">
        <f>_xll.BDH(AT$1,"EQY_SH_OUT",$C222,$C222)</f>
        <v>216.494</v>
      </c>
      <c r="AT222">
        <v>1576.6</v>
      </c>
      <c r="AU222">
        <f t="shared" si="101"/>
        <v>7.2824189123024192</v>
      </c>
      <c r="AV222">
        <f t="shared" si="102"/>
        <v>2.7229963338830392</v>
      </c>
      <c r="AX222">
        <f>(D222+I222+N222+S222+X222)/5</f>
        <v>271.93848490199196</v>
      </c>
      <c r="AZ222">
        <f>(H222+M222+R222+W222+AB222)/5</f>
        <v>18.949001664447145</v>
      </c>
      <c r="BB222">
        <f t="shared" si="103"/>
        <v>3.5152461870237581</v>
      </c>
    </row>
    <row r="223" spans="3:54" x14ac:dyDescent="0.3">
      <c r="C223" s="2" t="s">
        <v>544</v>
      </c>
      <c r="D223" s="1">
        <f t="shared" si="78"/>
        <v>129.19121585431188</v>
      </c>
      <c r="E223" s="1">
        <v>24.12</v>
      </c>
      <c r="F223" s="1">
        <f t="shared" si="85"/>
        <v>-4.7452032184855941E-3</v>
      </c>
      <c r="G223">
        <v>1.33</v>
      </c>
      <c r="H223">
        <f t="shared" si="86"/>
        <v>18.13533834586466</v>
      </c>
      <c r="I223" s="1">
        <f t="shared" si="79"/>
        <v>598.78386355430609</v>
      </c>
      <c r="J223" s="1">
        <v>104.48</v>
      </c>
      <c r="K223" s="1">
        <f t="shared" si="87"/>
        <v>3.6610774878460095E-2</v>
      </c>
      <c r="L223">
        <v>4.37</v>
      </c>
      <c r="M223">
        <f t="shared" si="88"/>
        <v>23.908466819221967</v>
      </c>
      <c r="N223" s="1">
        <f t="shared" si="80"/>
        <v>147.93119479311972</v>
      </c>
      <c r="O223" s="1">
        <v>63.64</v>
      </c>
      <c r="P223" s="1">
        <f t="shared" si="89"/>
        <v>1.6451046158760585E-2</v>
      </c>
      <c r="Q223">
        <v>3.75</v>
      </c>
      <c r="R223">
        <f t="shared" si="90"/>
        <v>16.970666666666666</v>
      </c>
      <c r="S223" s="1">
        <f t="shared" si="81"/>
        <v>372.15934812132303</v>
      </c>
      <c r="T223" s="1">
        <v>82.21</v>
      </c>
      <c r="U223" s="1">
        <f t="shared" si="91"/>
        <v>5.2085999488098222E-2</v>
      </c>
      <c r="V223">
        <v>5.35</v>
      </c>
      <c r="W223">
        <f t="shared" si="92"/>
        <v>15.366355140186915</v>
      </c>
      <c r="X223" s="1">
        <f t="shared" si="82"/>
        <v>91.737488196411832</v>
      </c>
      <c r="Y223" s="1">
        <v>19.43</v>
      </c>
      <c r="Z223" s="1">
        <f t="shared" si="93"/>
        <v>2.5871172122492014E-2</v>
      </c>
      <c r="AA223">
        <v>1.03</v>
      </c>
      <c r="AB223">
        <f t="shared" si="94"/>
        <v>18.864077669902912</v>
      </c>
      <c r="AC223" s="1">
        <v>1221.472</v>
      </c>
      <c r="AD223">
        <v>10066.5</v>
      </c>
      <c r="AE223">
        <f t="shared" si="83"/>
        <v>8.2412859238689062</v>
      </c>
      <c r="AF223">
        <f t="shared" si="95"/>
        <v>2.9267277246312022</v>
      </c>
      <c r="AG223" s="1">
        <v>438.22800000000001</v>
      </c>
      <c r="AH223">
        <v>7781.4</v>
      </c>
      <c r="AI223">
        <f t="shared" si="96"/>
        <v>17.756510309701799</v>
      </c>
      <c r="AJ223">
        <f t="shared" si="97"/>
        <v>5.8840390469581312</v>
      </c>
      <c r="AK223" s="1">
        <v>162.66499999999999</v>
      </c>
      <c r="AL223">
        <v>3086.2</v>
      </c>
      <c r="AM223">
        <f t="shared" si="84"/>
        <v>18.972735376387053</v>
      </c>
      <c r="AN223">
        <f t="shared" si="98"/>
        <v>3.3542870196357981</v>
      </c>
      <c r="AO223" s="1">
        <f>_xll.BDH(AP$1,"EQY_SH_OUT",$C223,$C223)</f>
        <v>159.316</v>
      </c>
      <c r="AP223">
        <v>5386.7</v>
      </c>
      <c r="AQ223">
        <f t="shared" si="99"/>
        <v>33.811418815435985</v>
      </c>
      <c r="AR223">
        <f t="shared" si="100"/>
        <v>2.4314271000798264</v>
      </c>
      <c r="AS223" s="1">
        <f>_xll.BDH(AT$1,"EQY_SH_OUT",$C223,$C223)</f>
        <v>216.494</v>
      </c>
      <c r="AT223">
        <v>1573</v>
      </c>
      <c r="AU223">
        <f t="shared" si="101"/>
        <v>7.2657902759429822</v>
      </c>
      <c r="AV223">
        <f t="shared" si="102"/>
        <v>2.6741757279084553</v>
      </c>
      <c r="AX223">
        <f>(D223+I223+N223+S223+X223)/5</f>
        <v>267.96062210389448</v>
      </c>
      <c r="AZ223">
        <f>(H223+M223+R223+W223+AB223)/5</f>
        <v>18.648980928368623</v>
      </c>
      <c r="BB223">
        <f t="shared" si="103"/>
        <v>3.4541313238426823</v>
      </c>
    </row>
    <row r="224" spans="3:54" x14ac:dyDescent="0.3">
      <c r="C224" s="2" t="s">
        <v>543</v>
      </c>
      <c r="D224" s="1">
        <f t="shared" si="78"/>
        <v>129.80717728976981</v>
      </c>
      <c r="E224" s="1">
        <v>24.234999999999999</v>
      </c>
      <c r="F224" s="1">
        <f t="shared" si="85"/>
        <v>6.1077057793345046E-2</v>
      </c>
      <c r="G224">
        <v>1.36</v>
      </c>
      <c r="H224">
        <f t="shared" si="86"/>
        <v>17.819852941176467</v>
      </c>
      <c r="I224" s="1">
        <f t="shared" si="79"/>
        <v>577.63615627525382</v>
      </c>
      <c r="J224" s="1">
        <v>100.79</v>
      </c>
      <c r="K224" s="1">
        <f t="shared" si="87"/>
        <v>-3.0305945737925666E-2</v>
      </c>
      <c r="L224">
        <v>4.3499999999999996</v>
      </c>
      <c r="M224">
        <f t="shared" si="88"/>
        <v>23.170114942528738</v>
      </c>
      <c r="N224" s="1">
        <f t="shared" si="80"/>
        <v>145.53695955369619</v>
      </c>
      <c r="O224" s="1">
        <v>62.61</v>
      </c>
      <c r="P224" s="1">
        <f t="shared" si="89"/>
        <v>1.854563201561743E-2</v>
      </c>
      <c r="Q224">
        <v>3.72</v>
      </c>
      <c r="R224">
        <f t="shared" si="90"/>
        <v>16.83064516129032</v>
      </c>
      <c r="S224" s="1">
        <f t="shared" si="81"/>
        <v>353.73472159348233</v>
      </c>
      <c r="T224" s="1">
        <v>78.14</v>
      </c>
      <c r="U224" s="1">
        <f t="shared" si="91"/>
        <v>2.223966509680797E-2</v>
      </c>
      <c r="V224">
        <v>5.33</v>
      </c>
      <c r="W224">
        <f t="shared" si="92"/>
        <v>14.660412757973733</v>
      </c>
      <c r="X224" s="1">
        <f t="shared" si="82"/>
        <v>89.423984891407116</v>
      </c>
      <c r="Y224" s="1">
        <v>18.940000000000001</v>
      </c>
      <c r="Z224" s="1">
        <f t="shared" si="93"/>
        <v>4.6408839779005451E-2</v>
      </c>
      <c r="AA224">
        <v>1.02</v>
      </c>
      <c r="AB224">
        <f t="shared" si="94"/>
        <v>18.568627450980394</v>
      </c>
      <c r="AC224" s="1">
        <v>1221.472</v>
      </c>
      <c r="AD224">
        <v>10085.200000000001</v>
      </c>
      <c r="AE224">
        <f t="shared" si="83"/>
        <v>8.2565953210552525</v>
      </c>
      <c r="AF224">
        <f t="shared" si="95"/>
        <v>2.9352292388847019</v>
      </c>
      <c r="AG224" s="1">
        <v>438.22800000000001</v>
      </c>
      <c r="AH224">
        <v>7772.2</v>
      </c>
      <c r="AI224">
        <f t="shared" si="96"/>
        <v>17.735516671686884</v>
      </c>
      <c r="AJ224">
        <f t="shared" si="97"/>
        <v>5.6829469287975094</v>
      </c>
      <c r="AK224" s="1">
        <v>162.66499999999999</v>
      </c>
      <c r="AL224">
        <v>3078.6</v>
      </c>
      <c r="AM224">
        <f t="shared" si="84"/>
        <v>18.926013586204778</v>
      </c>
      <c r="AN224">
        <f t="shared" si="98"/>
        <v>3.3081451471448058</v>
      </c>
      <c r="AO224" s="1">
        <f>_xll.BDH(AP$1,"EQY_SH_OUT",$C224,$C224)</f>
        <v>159.316</v>
      </c>
      <c r="AP224">
        <v>5379.1</v>
      </c>
      <c r="AQ224">
        <f t="shared" si="99"/>
        <v>33.763714881116776</v>
      </c>
      <c r="AR224">
        <f t="shared" si="100"/>
        <v>2.3143187968247476</v>
      </c>
      <c r="AS224" s="1">
        <f>_xll.BDH(AT$1,"EQY_SH_OUT",$C224,$C224)</f>
        <v>216.494</v>
      </c>
      <c r="AT224">
        <v>1569.4</v>
      </c>
      <c r="AU224">
        <f t="shared" si="101"/>
        <v>7.2491616395835452</v>
      </c>
      <c r="AV224">
        <f t="shared" si="102"/>
        <v>2.6127159169109215</v>
      </c>
      <c r="AX224">
        <f>(D224+I224+N224+S224+X224)/5</f>
        <v>259.22779992072185</v>
      </c>
      <c r="AZ224">
        <f>(H224+M224+R224+W224+AB224)/5</f>
        <v>18.209930650789932</v>
      </c>
      <c r="BB224">
        <f t="shared" si="103"/>
        <v>3.3706712057125374</v>
      </c>
    </row>
    <row r="225" spans="3:54" x14ac:dyDescent="0.3">
      <c r="C225" s="2" t="s">
        <v>542</v>
      </c>
      <c r="D225" s="1">
        <f t="shared" si="78"/>
        <v>122.33529726834504</v>
      </c>
      <c r="E225" s="1">
        <v>22.84</v>
      </c>
      <c r="F225" s="1">
        <f t="shared" si="85"/>
        <v>-5.2675238490253018E-2</v>
      </c>
      <c r="G225">
        <v>1.36</v>
      </c>
      <c r="H225">
        <f t="shared" si="86"/>
        <v>16.794117647058822</v>
      </c>
      <c r="I225" s="1">
        <f t="shared" si="79"/>
        <v>595.68907712322527</v>
      </c>
      <c r="J225" s="1">
        <v>103.94</v>
      </c>
      <c r="K225" s="1">
        <f t="shared" si="87"/>
        <v>-1.3009210901149038E-2</v>
      </c>
      <c r="L225">
        <v>4.25</v>
      </c>
      <c r="M225">
        <f t="shared" si="88"/>
        <v>24.456470588235295</v>
      </c>
      <c r="N225" s="1">
        <f t="shared" si="80"/>
        <v>142.88702928870316</v>
      </c>
      <c r="O225" s="1">
        <v>61.47</v>
      </c>
      <c r="P225" s="1">
        <f t="shared" si="89"/>
        <v>-5.7786633966891432E-2</v>
      </c>
      <c r="Q225">
        <v>3.69</v>
      </c>
      <c r="R225">
        <f t="shared" si="90"/>
        <v>16.658536585365855</v>
      </c>
      <c r="S225" s="1">
        <f t="shared" si="81"/>
        <v>346.0389316432786</v>
      </c>
      <c r="T225" s="1">
        <v>76.44</v>
      </c>
      <c r="U225" s="1">
        <f t="shared" si="91"/>
        <v>-4.9490176572991817E-2</v>
      </c>
      <c r="V225">
        <v>5.31</v>
      </c>
      <c r="W225">
        <f t="shared" si="92"/>
        <v>14.395480225988701</v>
      </c>
      <c r="X225" s="1">
        <f t="shared" si="82"/>
        <v>85.457979225684738</v>
      </c>
      <c r="Y225" s="1">
        <v>18.100000000000001</v>
      </c>
      <c r="Z225" s="1">
        <f t="shared" si="93"/>
        <v>-4.7869542346133609E-2</v>
      </c>
      <c r="AA225">
        <v>1.07</v>
      </c>
      <c r="AB225">
        <f t="shared" si="94"/>
        <v>16.915887850467289</v>
      </c>
      <c r="AC225" s="1">
        <v>1221.472</v>
      </c>
      <c r="AD225">
        <v>10068.700000000001</v>
      </c>
      <c r="AE225">
        <f t="shared" si="83"/>
        <v>8.2430870294202414</v>
      </c>
      <c r="AF225">
        <f t="shared" si="95"/>
        <v>2.7708066066125712</v>
      </c>
      <c r="AG225" s="1">
        <v>436.721</v>
      </c>
      <c r="AH225">
        <v>7487</v>
      </c>
      <c r="AI225">
        <f t="shared" si="96"/>
        <v>17.143668383246968</v>
      </c>
      <c r="AJ225">
        <f t="shared" si="97"/>
        <v>6.0628797569119817</v>
      </c>
      <c r="AK225" s="1">
        <v>162.66499999999999</v>
      </c>
      <c r="AL225">
        <v>3071</v>
      </c>
      <c r="AM225">
        <f t="shared" si="84"/>
        <v>18.8792917960225</v>
      </c>
      <c r="AN225">
        <f t="shared" si="98"/>
        <v>3.255948404428525</v>
      </c>
      <c r="AO225" s="1">
        <f>_xll.BDH(AP$1,"EQY_SH_OUT",$C225,$C225)</f>
        <v>158.96</v>
      </c>
      <c r="AP225">
        <v>5371.4</v>
      </c>
      <c r="AQ225">
        <f t="shared" si="99"/>
        <v>33.790890790135876</v>
      </c>
      <c r="AR225">
        <f t="shared" si="100"/>
        <v>2.2621481178091378</v>
      </c>
      <c r="AS225" s="1">
        <f>_xll.BDH(AT$1,"EQY_SH_OUT",$C225,$C225)</f>
        <v>216.494</v>
      </c>
      <c r="AT225">
        <v>1565.8</v>
      </c>
      <c r="AU225">
        <f t="shared" si="101"/>
        <v>7.2325330032241073</v>
      </c>
      <c r="AV225">
        <f t="shared" si="102"/>
        <v>2.5025810448333123</v>
      </c>
      <c r="AX225">
        <f>(D225+I225+N225+S225+X225)/5</f>
        <v>258.48166290984739</v>
      </c>
      <c r="AZ225">
        <f>(H225+M225+R225+W225+AB225)/5</f>
        <v>17.844098579423193</v>
      </c>
      <c r="BB225">
        <f t="shared" si="103"/>
        <v>3.3708727861191052</v>
      </c>
    </row>
    <row r="226" spans="3:54" x14ac:dyDescent="0.3">
      <c r="C226" s="2" t="s">
        <v>541</v>
      </c>
      <c r="D226" s="1">
        <f t="shared" si="78"/>
        <v>129.13765399035898</v>
      </c>
      <c r="E226" s="1">
        <v>24.11</v>
      </c>
      <c r="F226" s="1">
        <f t="shared" si="85"/>
        <v>2.726885385598643E-2</v>
      </c>
      <c r="G226">
        <v>1.36</v>
      </c>
      <c r="H226">
        <f t="shared" si="86"/>
        <v>17.727941176470587</v>
      </c>
      <c r="I226" s="1">
        <f t="shared" si="79"/>
        <v>603.54066492059701</v>
      </c>
      <c r="J226" s="1">
        <v>105.31</v>
      </c>
      <c r="K226" s="1">
        <f t="shared" si="87"/>
        <v>2.2030279503105543E-2</v>
      </c>
      <c r="L226">
        <v>4.17</v>
      </c>
      <c r="M226">
        <f t="shared" si="88"/>
        <v>25.254196642685852</v>
      </c>
      <c r="N226" s="1">
        <f t="shared" si="80"/>
        <v>151.65039516503975</v>
      </c>
      <c r="O226" s="1">
        <v>65.239999999999995</v>
      </c>
      <c r="P226" s="1">
        <f t="shared" si="89"/>
        <v>-3.8254588339352802E-2</v>
      </c>
      <c r="Q226">
        <v>3.73</v>
      </c>
      <c r="R226">
        <f t="shared" si="90"/>
        <v>17.490616621983914</v>
      </c>
      <c r="S226" s="1">
        <f t="shared" si="81"/>
        <v>364.05613399728503</v>
      </c>
      <c r="T226" s="1">
        <v>80.42</v>
      </c>
      <c r="U226" s="1">
        <f t="shared" si="91"/>
        <v>3.6607373034287294E-2</v>
      </c>
      <c r="V226">
        <v>5.16</v>
      </c>
      <c r="W226">
        <f t="shared" si="92"/>
        <v>15.585271317829458</v>
      </c>
      <c r="X226" s="1">
        <f t="shared" si="82"/>
        <v>89.754485363550657</v>
      </c>
      <c r="Y226" s="1">
        <v>19.010000000000002</v>
      </c>
      <c r="Z226" s="1">
        <f t="shared" si="93"/>
        <v>2.3143164693218754E-2</v>
      </c>
      <c r="AA226">
        <v>1.24</v>
      </c>
      <c r="AB226">
        <f t="shared" si="94"/>
        <v>15.330645161290324</v>
      </c>
      <c r="AC226" s="1">
        <v>1221.472</v>
      </c>
      <c r="AD226">
        <v>10069.9</v>
      </c>
      <c r="AE226">
        <f t="shared" si="83"/>
        <v>8.2440694506300591</v>
      </c>
      <c r="AF226">
        <f t="shared" si="95"/>
        <v>2.9245265514056742</v>
      </c>
      <c r="AG226" s="1">
        <v>446.82400000000001</v>
      </c>
      <c r="AH226">
        <v>7711.9</v>
      </c>
      <c r="AI226">
        <f t="shared" si="96"/>
        <v>17.259368341897481</v>
      </c>
      <c r="AJ226">
        <f t="shared" si="97"/>
        <v>6.1016137968593993</v>
      </c>
      <c r="AK226" s="1">
        <v>162.66499999999999</v>
      </c>
      <c r="AL226">
        <v>3075.6</v>
      </c>
      <c r="AM226">
        <f t="shared" si="84"/>
        <v>18.907570774290722</v>
      </c>
      <c r="AN226">
        <f t="shared" si="98"/>
        <v>3.4504696969696962</v>
      </c>
      <c r="AO226" s="1">
        <f>_xll.BDH(AP$1,"EQY_SH_OUT",$C226,$C226)</f>
        <v>158.96</v>
      </c>
      <c r="AP226">
        <v>5237.3</v>
      </c>
      <c r="AQ226">
        <f t="shared" si="99"/>
        <v>32.947282335178663</v>
      </c>
      <c r="AR226">
        <f t="shared" si="100"/>
        <v>2.4408689973841482</v>
      </c>
      <c r="AS226" s="1">
        <f>_xll.BDH(AT$1,"EQY_SH_OUT",$C226,$C226)</f>
        <v>216.494</v>
      </c>
      <c r="AT226">
        <v>1698.3</v>
      </c>
      <c r="AU226">
        <f t="shared" si="101"/>
        <v>7.844559202564505</v>
      </c>
      <c r="AV226">
        <f t="shared" si="102"/>
        <v>2.4233356533003594</v>
      </c>
      <c r="AX226">
        <f>(D226+I226+N226+S226+X226)/5</f>
        <v>267.62786668736629</v>
      </c>
      <c r="AZ226">
        <f>(H226+M226+R226+W226+AB226)/5</f>
        <v>18.277734184052026</v>
      </c>
      <c r="BB226">
        <f t="shared" si="103"/>
        <v>3.4681629391838555</v>
      </c>
    </row>
    <row r="227" spans="3:54" x14ac:dyDescent="0.3">
      <c r="C227" s="2" t="s">
        <v>540</v>
      </c>
      <c r="D227" s="1">
        <f t="shared" si="78"/>
        <v>125.70969469737558</v>
      </c>
      <c r="E227" s="1">
        <v>23.47</v>
      </c>
      <c r="F227" s="1">
        <f t="shared" si="85"/>
        <v>-3.176567656765672E-2</v>
      </c>
      <c r="G227">
        <v>1.35</v>
      </c>
      <c r="H227">
        <f t="shared" si="86"/>
        <v>17.385185185185183</v>
      </c>
      <c r="I227" s="1">
        <f t="shared" si="79"/>
        <v>590.53109973809057</v>
      </c>
      <c r="J227" s="1">
        <v>103.04</v>
      </c>
      <c r="K227" s="1">
        <f t="shared" si="87"/>
        <v>9.3055147418943385E-3</v>
      </c>
      <c r="L227">
        <v>4.3</v>
      </c>
      <c r="M227">
        <f t="shared" si="88"/>
        <v>23.962790697674421</v>
      </c>
      <c r="N227" s="1">
        <f t="shared" si="80"/>
        <v>157.68247326824758</v>
      </c>
      <c r="O227" s="1">
        <v>67.834999999999994</v>
      </c>
      <c r="P227" s="1">
        <f t="shared" si="89"/>
        <v>-1.9300274685557395E-2</v>
      </c>
      <c r="Q227">
        <v>3.82</v>
      </c>
      <c r="R227">
        <f t="shared" si="90"/>
        <v>17.757853403141361</v>
      </c>
      <c r="S227" s="1">
        <f t="shared" si="81"/>
        <v>351.19963784517995</v>
      </c>
      <c r="T227" s="1">
        <v>77.58</v>
      </c>
      <c r="U227" s="1">
        <f t="shared" si="91"/>
        <v>-2.6966010284711017E-2</v>
      </c>
      <c r="V227">
        <v>5.14</v>
      </c>
      <c r="W227">
        <f t="shared" si="92"/>
        <v>15.093385214007784</v>
      </c>
      <c r="X227" s="1">
        <f t="shared" si="82"/>
        <v>87.724268177526085</v>
      </c>
      <c r="Y227" s="1">
        <v>18.579999999999998</v>
      </c>
      <c r="Z227" s="1">
        <f t="shared" si="93"/>
        <v>-4.3254376930999094E-2</v>
      </c>
      <c r="AA227">
        <v>1.23</v>
      </c>
      <c r="AB227">
        <f t="shared" si="94"/>
        <v>15.105691056910567</v>
      </c>
      <c r="AC227" s="1">
        <v>1221.472</v>
      </c>
      <c r="AD227">
        <v>10057.200000000001</v>
      </c>
      <c r="AE227">
        <f t="shared" si="83"/>
        <v>8.2336721594928086</v>
      </c>
      <c r="AF227">
        <f t="shared" si="95"/>
        <v>2.8504899813069242</v>
      </c>
      <c r="AG227" s="1">
        <v>446.82400000000001</v>
      </c>
      <c r="AH227">
        <v>8091.3</v>
      </c>
      <c r="AI227">
        <f t="shared" si="96"/>
        <v>18.108472239629027</v>
      </c>
      <c r="AJ227">
        <f t="shared" si="97"/>
        <v>5.6901542347953979</v>
      </c>
      <c r="AK227" s="1">
        <v>164.477</v>
      </c>
      <c r="AL227">
        <v>3133.2</v>
      </c>
      <c r="AM227">
        <f t="shared" si="84"/>
        <v>19.049471962645232</v>
      </c>
      <c r="AN227">
        <f t="shared" si="98"/>
        <v>3.5609910937699478</v>
      </c>
      <c r="AO227" s="1">
        <f>_xll.BDH(AP$1,"EQY_SH_OUT",$C227,$C227)</f>
        <v>158.96</v>
      </c>
      <c r="AP227">
        <v>5231</v>
      </c>
      <c r="AQ227">
        <f t="shared" si="99"/>
        <v>32.907649723200805</v>
      </c>
      <c r="AR227">
        <f t="shared" si="100"/>
        <v>2.3575065570636591</v>
      </c>
      <c r="AS227" s="1">
        <f>_xll.BDH(AT$1,"EQY_SH_OUT",$C227,$C227)</f>
        <v>216.494</v>
      </c>
      <c r="AT227">
        <v>1695.2</v>
      </c>
      <c r="AU227">
        <f t="shared" si="101"/>
        <v>7.8302400990327676</v>
      </c>
      <c r="AV227">
        <f t="shared" si="102"/>
        <v>2.3728518876828693</v>
      </c>
      <c r="AX227">
        <f>(D227+I227+N227+S227+X227)/5</f>
        <v>262.56943474528396</v>
      </c>
      <c r="AZ227">
        <f>(H227+M227+R227+W227+AB227)/5</f>
        <v>17.860981111383865</v>
      </c>
      <c r="BB227">
        <f t="shared" si="103"/>
        <v>3.3663987509237598</v>
      </c>
    </row>
    <row r="228" spans="3:54" x14ac:dyDescent="0.3">
      <c r="C228" s="2" t="s">
        <v>539</v>
      </c>
      <c r="D228" s="1">
        <f t="shared" si="78"/>
        <v>129.83395822174623</v>
      </c>
      <c r="E228" s="1">
        <v>24.24</v>
      </c>
      <c r="F228" s="1">
        <f t="shared" si="85"/>
        <v>-2.8846153846153966E-2</v>
      </c>
      <c r="G228">
        <v>1.35</v>
      </c>
      <c r="H228">
        <f t="shared" si="86"/>
        <v>17.955555555555552</v>
      </c>
      <c r="I228" s="1">
        <f t="shared" si="79"/>
        <v>585.08656805378178</v>
      </c>
      <c r="J228" s="1">
        <v>102.09</v>
      </c>
      <c r="K228" s="1">
        <f t="shared" si="87"/>
        <v>-4.9441340782122922E-2</v>
      </c>
      <c r="L228">
        <v>4.26</v>
      </c>
      <c r="M228">
        <f t="shared" si="88"/>
        <v>23.964788732394368</v>
      </c>
      <c r="N228" s="1">
        <f t="shared" si="80"/>
        <v>160.78568107856839</v>
      </c>
      <c r="O228" s="1">
        <v>69.17</v>
      </c>
      <c r="P228" s="1">
        <f t="shared" si="89"/>
        <v>-1.5933987764973789E-2</v>
      </c>
      <c r="Q228">
        <v>3.8</v>
      </c>
      <c r="R228">
        <f t="shared" si="90"/>
        <v>18.202631578947368</v>
      </c>
      <c r="S228" s="1">
        <f t="shared" si="81"/>
        <v>360.93254866455533</v>
      </c>
      <c r="T228" s="1">
        <v>79.73</v>
      </c>
      <c r="U228" s="1">
        <f t="shared" si="91"/>
        <v>3.5242290748898064E-3</v>
      </c>
      <c r="V228">
        <v>5.1100000000000003</v>
      </c>
      <c r="W228">
        <f t="shared" si="92"/>
        <v>15.602739726027398</v>
      </c>
      <c r="X228" s="1">
        <f t="shared" si="82"/>
        <v>91.690273843248477</v>
      </c>
      <c r="Y228" s="1">
        <v>19.420000000000002</v>
      </c>
      <c r="Z228" s="1">
        <f t="shared" si="93"/>
        <v>-1.4213197969543012E-2</v>
      </c>
      <c r="AA228">
        <v>1.24</v>
      </c>
      <c r="AB228">
        <f t="shared" si="94"/>
        <v>15.661290322580646</v>
      </c>
      <c r="AC228" s="1">
        <v>1221.472</v>
      </c>
      <c r="AD228">
        <v>10044.4</v>
      </c>
      <c r="AE228">
        <f t="shared" si="83"/>
        <v>8.2231929999214053</v>
      </c>
      <c r="AF228">
        <f t="shared" si="95"/>
        <v>2.9477600732746607</v>
      </c>
      <c r="AG228" s="1">
        <v>446.82400000000001</v>
      </c>
      <c r="AH228">
        <v>8102.3</v>
      </c>
      <c r="AI228">
        <f t="shared" si="96"/>
        <v>18.13309043381734</v>
      </c>
      <c r="AJ228">
        <f t="shared" si="97"/>
        <v>5.6300386507534901</v>
      </c>
      <c r="AK228" s="1">
        <v>164.477</v>
      </c>
      <c r="AL228">
        <v>3127.7</v>
      </c>
      <c r="AM228">
        <f t="shared" si="84"/>
        <v>19.01603263678204</v>
      </c>
      <c r="AN228">
        <f t="shared" si="98"/>
        <v>3.6374569459986579</v>
      </c>
      <c r="AO228" s="1">
        <f>_xll.BDH(AP$1,"EQY_SH_OUT",$C228,$C228)</f>
        <v>158.96</v>
      </c>
      <c r="AP228">
        <v>5221.8</v>
      </c>
      <c r="AQ228">
        <f t="shared" si="99"/>
        <v>32.849773527931553</v>
      </c>
      <c r="AR228">
        <f t="shared" si="100"/>
        <v>2.4271095790723507</v>
      </c>
      <c r="AS228" s="1">
        <f>_xll.BDH(AT$1,"EQY_SH_OUT",$C228,$C228)</f>
        <v>216.494</v>
      </c>
      <c r="AT228">
        <v>1706.3</v>
      </c>
      <c r="AU228">
        <f t="shared" si="101"/>
        <v>7.8815117278076992</v>
      </c>
      <c r="AV228">
        <f t="shared" si="102"/>
        <v>2.4639943034636351</v>
      </c>
      <c r="AX228">
        <f>(D228+I228+N228+S228+X228)/5</f>
        <v>265.66580597238004</v>
      </c>
      <c r="AZ228">
        <f>(H228+M228+R228+W228+AB228)/5</f>
        <v>18.277401183101066</v>
      </c>
      <c r="BB228">
        <f t="shared" si="103"/>
        <v>3.4212719105125595</v>
      </c>
    </row>
    <row r="229" spans="3:54" x14ac:dyDescent="0.3">
      <c r="C229" s="2" t="s">
        <v>538</v>
      </c>
      <c r="D229" s="1">
        <f t="shared" si="78"/>
        <v>133.69041242635257</v>
      </c>
      <c r="E229" s="1">
        <v>24.96</v>
      </c>
      <c r="F229" s="1">
        <f t="shared" si="85"/>
        <v>-9.1306073838824942E-3</v>
      </c>
      <c r="G229">
        <v>1.34</v>
      </c>
      <c r="H229">
        <f t="shared" si="86"/>
        <v>18.626865671641792</v>
      </c>
      <c r="I229" s="1">
        <f t="shared" si="79"/>
        <v>615.51863462607662</v>
      </c>
      <c r="J229" s="1">
        <v>107.4</v>
      </c>
      <c r="K229" s="1">
        <f t="shared" si="87"/>
        <v>-1.7383348581884617E-2</v>
      </c>
      <c r="L229">
        <v>4.3600000000000003</v>
      </c>
      <c r="M229">
        <f t="shared" si="88"/>
        <v>24.63302752293578</v>
      </c>
      <c r="N229" s="1">
        <f t="shared" si="80"/>
        <v>163.38912133891245</v>
      </c>
      <c r="O229" s="1">
        <v>70.290000000000006</v>
      </c>
      <c r="P229" s="1">
        <f t="shared" si="89"/>
        <v>-2.1711899791231559E-2</v>
      </c>
      <c r="Q229">
        <v>3.78</v>
      </c>
      <c r="R229">
        <f t="shared" si="90"/>
        <v>18.595238095238098</v>
      </c>
      <c r="S229" s="1">
        <f t="shared" si="81"/>
        <v>359.66500679040416</v>
      </c>
      <c r="T229" s="1">
        <v>79.45</v>
      </c>
      <c r="U229" s="1">
        <f t="shared" si="91"/>
        <v>-1.8651185770750867E-2</v>
      </c>
      <c r="V229">
        <v>5.09</v>
      </c>
      <c r="W229">
        <f t="shared" si="92"/>
        <v>15.609037328094303</v>
      </c>
      <c r="X229" s="1">
        <f t="shared" si="82"/>
        <v>93.012275731822598</v>
      </c>
      <c r="Y229" s="1">
        <v>19.7</v>
      </c>
      <c r="Z229" s="1">
        <f t="shared" si="93"/>
        <v>-2.8599605522682481E-2</v>
      </c>
      <c r="AA229">
        <v>1.24</v>
      </c>
      <c r="AB229">
        <f t="shared" si="94"/>
        <v>15.887096774193548</v>
      </c>
      <c r="AC229" s="1">
        <v>1221.472</v>
      </c>
      <c r="AD229">
        <v>10031.700000000001</v>
      </c>
      <c r="AE229">
        <f t="shared" si="83"/>
        <v>8.2127957087841565</v>
      </c>
      <c r="AF229">
        <f t="shared" si="95"/>
        <v>3.0391599748796314</v>
      </c>
      <c r="AG229" s="1">
        <v>446.82400000000001</v>
      </c>
      <c r="AH229">
        <v>8375.2000000000007</v>
      </c>
      <c r="AI229">
        <f t="shared" si="96"/>
        <v>18.743845451452923</v>
      </c>
      <c r="AJ229">
        <f t="shared" si="97"/>
        <v>5.7298807909064857</v>
      </c>
      <c r="AK229" s="1">
        <v>164.477</v>
      </c>
      <c r="AL229">
        <v>3121</v>
      </c>
      <c r="AM229">
        <f t="shared" si="84"/>
        <v>18.975297458003247</v>
      </c>
      <c r="AN229">
        <f t="shared" si="98"/>
        <v>3.7042897564883051</v>
      </c>
      <c r="AO229" s="1">
        <f>_xll.BDH(AP$1,"EQY_SH_OUT",$C229,$C229)</f>
        <v>158.96</v>
      </c>
      <c r="AP229">
        <v>5209.6000000000004</v>
      </c>
      <c r="AQ229">
        <f t="shared" si="99"/>
        <v>32.773024660291895</v>
      </c>
      <c r="AR229">
        <f t="shared" si="100"/>
        <v>2.4242498464373465</v>
      </c>
      <c r="AS229" s="1">
        <f>_xll.BDH(AT$1,"EQY_SH_OUT",$C229,$C229)</f>
        <v>216.494</v>
      </c>
      <c r="AT229">
        <v>1702.7</v>
      </c>
      <c r="AU229">
        <f t="shared" si="101"/>
        <v>7.8648830914482621</v>
      </c>
      <c r="AV229">
        <f t="shared" si="102"/>
        <v>2.5048051917542726</v>
      </c>
      <c r="AX229">
        <f>(D229+I229+N229+S229+X229)/5</f>
        <v>273.05509018271368</v>
      </c>
      <c r="AZ229">
        <f>(H229+M229+R229+W229+AB229)/5</f>
        <v>18.670253078420707</v>
      </c>
      <c r="BB229">
        <f t="shared" si="103"/>
        <v>3.4804771120932081</v>
      </c>
    </row>
    <row r="230" spans="3:54" x14ac:dyDescent="0.3">
      <c r="C230" s="2" t="s">
        <v>537</v>
      </c>
      <c r="D230" s="1">
        <f t="shared" si="78"/>
        <v>134.92233529726849</v>
      </c>
      <c r="E230" s="1">
        <v>25.19</v>
      </c>
      <c r="F230" s="1">
        <f t="shared" si="85"/>
        <v>1.2053033346725694E-2</v>
      </c>
      <c r="G230">
        <v>1.34</v>
      </c>
      <c r="H230">
        <f t="shared" si="86"/>
        <v>18.798507462686565</v>
      </c>
      <c r="I230" s="1">
        <f t="shared" si="79"/>
        <v>626.40769799469433</v>
      </c>
      <c r="J230" s="1">
        <v>109.3</v>
      </c>
      <c r="K230" s="1">
        <f t="shared" si="87"/>
        <v>2.3025084238113003E-2</v>
      </c>
      <c r="L230">
        <v>4.34</v>
      </c>
      <c r="M230">
        <f t="shared" si="88"/>
        <v>25.184331797235025</v>
      </c>
      <c r="N230" s="1">
        <f t="shared" si="80"/>
        <v>167.01534170153445</v>
      </c>
      <c r="O230" s="1">
        <v>71.849999999999994</v>
      </c>
      <c r="P230" s="1">
        <f t="shared" si="89"/>
        <v>3.0550774526677982E-2</v>
      </c>
      <c r="Q230">
        <v>3.75</v>
      </c>
      <c r="R230">
        <f t="shared" si="90"/>
        <v>19.16</v>
      </c>
      <c r="S230" s="1">
        <f t="shared" si="81"/>
        <v>366.50067904029095</v>
      </c>
      <c r="T230" s="1">
        <v>80.959999999999994</v>
      </c>
      <c r="U230" s="1">
        <f t="shared" si="91"/>
        <v>5.7142857142855608E-3</v>
      </c>
      <c r="V230">
        <v>5.07</v>
      </c>
      <c r="W230">
        <f t="shared" si="92"/>
        <v>15.968441814595659</v>
      </c>
      <c r="X230" s="1">
        <f t="shared" si="82"/>
        <v>95.750708215297578</v>
      </c>
      <c r="Y230" s="1">
        <v>20.28</v>
      </c>
      <c r="Z230" s="1">
        <f t="shared" si="93"/>
        <v>2.2692889561271024E-2</v>
      </c>
      <c r="AA230">
        <v>1.23</v>
      </c>
      <c r="AB230">
        <f t="shared" si="94"/>
        <v>16.487804878048781</v>
      </c>
      <c r="AC230" s="1">
        <v>1221.472</v>
      </c>
      <c r="AD230">
        <v>10019</v>
      </c>
      <c r="AE230">
        <f t="shared" si="83"/>
        <v>8.2023984176469042</v>
      </c>
      <c r="AF230">
        <f t="shared" si="95"/>
        <v>3.0710529673620126</v>
      </c>
      <c r="AG230" s="1">
        <v>446.82400000000001</v>
      </c>
      <c r="AH230">
        <v>8358.2000000000007</v>
      </c>
      <c r="AI230">
        <f t="shared" si="96"/>
        <v>18.705799151343708</v>
      </c>
      <c r="AJ230">
        <f t="shared" si="97"/>
        <v>5.8431077504725888</v>
      </c>
      <c r="AK230" s="1">
        <v>164.477</v>
      </c>
      <c r="AL230">
        <v>3114.3</v>
      </c>
      <c r="AM230">
        <f t="shared" si="84"/>
        <v>18.934562279224451</v>
      </c>
      <c r="AN230">
        <f t="shared" si="98"/>
        <v>3.7946480589538578</v>
      </c>
      <c r="AO230" s="1">
        <f>_xll.BDH(AP$1,"EQY_SH_OUT",$C230,$C230)</f>
        <v>158.96</v>
      </c>
      <c r="AP230">
        <v>5203.7</v>
      </c>
      <c r="AQ230">
        <f t="shared" si="99"/>
        <v>32.735908404630095</v>
      </c>
      <c r="AR230">
        <f t="shared" si="100"/>
        <v>2.4731251993773657</v>
      </c>
      <c r="AS230" s="1">
        <f>_xll.BDH(AT$1,"EQY_SH_OUT",$C230,$C230)</f>
        <v>216.494</v>
      </c>
      <c r="AT230">
        <v>1700.9</v>
      </c>
      <c r="AU230">
        <f t="shared" si="101"/>
        <v>7.8565687732685436</v>
      </c>
      <c r="AV230">
        <f t="shared" si="102"/>
        <v>2.5812795108471986</v>
      </c>
      <c r="AX230">
        <f>(D230+I230+N230+S230+X230)/5</f>
        <v>278.1193524498172</v>
      </c>
      <c r="AZ230">
        <f>(H230+M230+R230+W230+AB230)/5</f>
        <v>19.119817190513206</v>
      </c>
      <c r="BB230">
        <f t="shared" si="103"/>
        <v>3.5526426974026051</v>
      </c>
    </row>
    <row r="231" spans="3:54" x14ac:dyDescent="0.3">
      <c r="C231" s="2" t="s">
        <v>536</v>
      </c>
      <c r="D231" s="1">
        <f t="shared" si="78"/>
        <v>133.31547937868251</v>
      </c>
      <c r="E231" s="1">
        <v>24.89</v>
      </c>
      <c r="F231" s="1">
        <f t="shared" si="85"/>
        <v>5.1986475063398263E-2</v>
      </c>
      <c r="G231">
        <v>1.33</v>
      </c>
      <c r="H231">
        <f t="shared" si="86"/>
        <v>18.714285714285715</v>
      </c>
      <c r="I231" s="1">
        <f t="shared" si="79"/>
        <v>612.30922647532611</v>
      </c>
      <c r="J231" s="1">
        <v>106.84</v>
      </c>
      <c r="K231" s="1">
        <f t="shared" si="87"/>
        <v>7.7343897377852855E-3</v>
      </c>
      <c r="L231">
        <v>4.32</v>
      </c>
      <c r="M231">
        <f t="shared" si="88"/>
        <v>24.731481481481481</v>
      </c>
      <c r="N231" s="1">
        <f t="shared" si="80"/>
        <v>162.06415620641593</v>
      </c>
      <c r="O231" s="1">
        <v>69.72</v>
      </c>
      <c r="P231" s="1">
        <f t="shared" si="89"/>
        <v>1.5882267230074465E-2</v>
      </c>
      <c r="Q231">
        <v>3.72</v>
      </c>
      <c r="R231">
        <f t="shared" si="90"/>
        <v>18.741935483870968</v>
      </c>
      <c r="S231" s="1">
        <f t="shared" si="81"/>
        <v>364.41828881847118</v>
      </c>
      <c r="T231" s="1">
        <v>80.5</v>
      </c>
      <c r="U231" s="1">
        <f t="shared" si="91"/>
        <v>2.7113237639553533E-2</v>
      </c>
      <c r="V231">
        <v>5.0599999999999996</v>
      </c>
      <c r="W231">
        <f t="shared" si="92"/>
        <v>15.90909090909091</v>
      </c>
      <c r="X231" s="1">
        <f t="shared" si="82"/>
        <v>93.626062322946282</v>
      </c>
      <c r="Y231" s="1">
        <v>19.829999999999998</v>
      </c>
      <c r="Z231" s="1">
        <f t="shared" si="93"/>
        <v>2.6929052304505374E-2</v>
      </c>
      <c r="AA231">
        <v>1.23</v>
      </c>
      <c r="AB231">
        <f t="shared" si="94"/>
        <v>16.121951219512194</v>
      </c>
      <c r="AC231" s="1">
        <v>1221.472</v>
      </c>
      <c r="AD231">
        <v>10006.299999999999</v>
      </c>
      <c r="AE231">
        <f t="shared" si="83"/>
        <v>8.1920011265096537</v>
      </c>
      <c r="AF231">
        <f t="shared" si="95"/>
        <v>3.0383296603140022</v>
      </c>
      <c r="AG231" s="1">
        <v>446.82400000000001</v>
      </c>
      <c r="AH231">
        <v>8339</v>
      </c>
      <c r="AI231">
        <f t="shared" si="96"/>
        <v>18.662829212396826</v>
      </c>
      <c r="AJ231">
        <f t="shared" si="97"/>
        <v>5.7247483103489634</v>
      </c>
      <c r="AK231" s="1">
        <v>164.477</v>
      </c>
      <c r="AL231">
        <v>3107.6</v>
      </c>
      <c r="AM231">
        <f t="shared" si="84"/>
        <v>18.893827100445655</v>
      </c>
      <c r="AN231">
        <f t="shared" si="98"/>
        <v>3.6900941047753895</v>
      </c>
      <c r="AO231" s="1">
        <f>_xll.BDH(AP$1,"EQY_SH_OUT",$C231,$C231)</f>
        <v>158.96</v>
      </c>
      <c r="AP231">
        <v>5197.7</v>
      </c>
      <c r="AQ231">
        <f t="shared" si="99"/>
        <v>32.698163059889275</v>
      </c>
      <c r="AR231">
        <f t="shared" si="100"/>
        <v>2.4619119995382577</v>
      </c>
      <c r="AS231" s="1">
        <f>_xll.BDH(AT$1,"EQY_SH_OUT",$C231,$C231)</f>
        <v>216.494</v>
      </c>
      <c r="AT231">
        <v>1699.7</v>
      </c>
      <c r="AU231">
        <f t="shared" si="101"/>
        <v>7.8510258944820643</v>
      </c>
      <c r="AV231">
        <f t="shared" si="102"/>
        <v>2.525784561981526</v>
      </c>
      <c r="AX231">
        <f>(D231+I231+N231+S231+X231)/5</f>
        <v>273.14664264036844</v>
      </c>
      <c r="AZ231">
        <f>(H231+M231+R231+W231+AB231)/5</f>
        <v>18.843748961648252</v>
      </c>
      <c r="BB231">
        <f t="shared" si="103"/>
        <v>3.488173727391628</v>
      </c>
    </row>
    <row r="232" spans="3:54" x14ac:dyDescent="0.3">
      <c r="C232" s="2" t="s">
        <v>535</v>
      </c>
      <c r="D232" s="1">
        <f t="shared" si="78"/>
        <v>126.72737011248002</v>
      </c>
      <c r="E232" s="1">
        <v>23.66</v>
      </c>
      <c r="F232" s="1">
        <f t="shared" si="85"/>
        <v>-5.5111821086261892E-2</v>
      </c>
      <c r="G232">
        <v>1.33</v>
      </c>
      <c r="H232">
        <f t="shared" si="86"/>
        <v>17.789473684210524</v>
      </c>
      <c r="I232" s="1">
        <f t="shared" si="79"/>
        <v>607.60973596887004</v>
      </c>
      <c r="J232" s="1">
        <v>106.02</v>
      </c>
      <c r="K232" s="1">
        <f t="shared" si="87"/>
        <v>-2.9698439573513924E-2</v>
      </c>
      <c r="L232">
        <v>4.3</v>
      </c>
      <c r="M232">
        <f t="shared" si="88"/>
        <v>24.655813953488373</v>
      </c>
      <c r="N232" s="1">
        <f t="shared" si="80"/>
        <v>159.53045095304537</v>
      </c>
      <c r="O232" s="1">
        <v>68.63</v>
      </c>
      <c r="P232" s="1">
        <f t="shared" si="89"/>
        <v>-2.8729125389187704E-2</v>
      </c>
      <c r="Q232">
        <v>3.73</v>
      </c>
      <c r="R232">
        <f t="shared" si="90"/>
        <v>18.399463806970509</v>
      </c>
      <c r="S232" s="1">
        <f t="shared" si="81"/>
        <v>354.79855138071645</v>
      </c>
      <c r="T232" s="1">
        <v>78.375</v>
      </c>
      <c r="U232" s="1">
        <f t="shared" si="91"/>
        <v>-7.0284697508896765E-2</v>
      </c>
      <c r="V232">
        <v>5.04</v>
      </c>
      <c r="W232">
        <f t="shared" si="92"/>
        <v>15.550595238095237</v>
      </c>
      <c r="X232" s="1">
        <f t="shared" si="82"/>
        <v>91.170915958451474</v>
      </c>
      <c r="Y232" s="1">
        <v>19.309999999999999</v>
      </c>
      <c r="Z232" s="1">
        <f t="shared" si="93"/>
        <v>-4.3111992071357852E-2</v>
      </c>
      <c r="AA232">
        <v>1.25</v>
      </c>
      <c r="AB232">
        <f t="shared" si="94"/>
        <v>15.447999999999999</v>
      </c>
      <c r="AC232" s="1">
        <v>1217.4010000000001</v>
      </c>
      <c r="AD232">
        <v>9993.6</v>
      </c>
      <c r="AE232">
        <f t="shared" si="83"/>
        <v>8.2089631929002849</v>
      </c>
      <c r="AF232">
        <f t="shared" si="95"/>
        <v>2.8822153838456614</v>
      </c>
      <c r="AG232" s="1">
        <v>446.82400000000001</v>
      </c>
      <c r="AH232">
        <v>8319.7999999999993</v>
      </c>
      <c r="AI232">
        <f t="shared" si="96"/>
        <v>18.619859273449947</v>
      </c>
      <c r="AJ232">
        <f t="shared" si="97"/>
        <v>5.6939205846294385</v>
      </c>
      <c r="AK232" s="1">
        <v>164.477</v>
      </c>
      <c r="AL232">
        <v>3100.8</v>
      </c>
      <c r="AM232">
        <f t="shared" si="84"/>
        <v>18.852483933923892</v>
      </c>
      <c r="AN232">
        <f t="shared" si="98"/>
        <v>3.6403691015221877</v>
      </c>
      <c r="AO232" s="1">
        <f>_xll.BDH(AP$1,"EQY_SH_OUT",$C232,$C232)</f>
        <v>158.96</v>
      </c>
      <c r="AP232">
        <v>5191.8</v>
      </c>
      <c r="AQ232">
        <f t="shared" si="99"/>
        <v>32.661046804227475</v>
      </c>
      <c r="AR232">
        <f t="shared" si="100"/>
        <v>2.3996475210909516</v>
      </c>
      <c r="AS232" s="1">
        <f>_xll.BDH(AT$1,"EQY_SH_OUT",$C232,$C232)</f>
        <v>216.494</v>
      </c>
      <c r="AT232">
        <v>1698.6</v>
      </c>
      <c r="AU232">
        <f t="shared" si="101"/>
        <v>7.8459449222611246</v>
      </c>
      <c r="AV232">
        <f t="shared" si="102"/>
        <v>2.4611439656187448</v>
      </c>
      <c r="AX232">
        <f>(D232+I232+N232+S232+X232)/5</f>
        <v>267.96740487471271</v>
      </c>
      <c r="AZ232">
        <f>(H232+M232+R232+W232+AB232)/5</f>
        <v>18.368669336552927</v>
      </c>
      <c r="BB232">
        <f t="shared" si="103"/>
        <v>3.4154593113413965</v>
      </c>
    </row>
    <row r="233" spans="3:54" x14ac:dyDescent="0.3">
      <c r="C233" s="2" t="s">
        <v>534</v>
      </c>
      <c r="D233" s="1">
        <f t="shared" si="78"/>
        <v>134.11890733797546</v>
      </c>
      <c r="E233" s="1">
        <v>25.04</v>
      </c>
      <c r="F233" s="1">
        <f t="shared" si="85"/>
        <v>4.1164241164241E-2</v>
      </c>
      <c r="G233">
        <v>1.33</v>
      </c>
      <c r="H233">
        <f t="shared" si="86"/>
        <v>18.82706766917293</v>
      </c>
      <c r="I233" s="1">
        <f t="shared" si="79"/>
        <v>626.2071099852725</v>
      </c>
      <c r="J233" s="1">
        <v>109.265</v>
      </c>
      <c r="K233" s="1">
        <f t="shared" si="87"/>
        <v>3.3923164269492823E-2</v>
      </c>
      <c r="L233">
        <v>4.28</v>
      </c>
      <c r="M233">
        <f t="shared" si="88"/>
        <v>25.529205607476634</v>
      </c>
      <c r="N233" s="1">
        <f t="shared" si="80"/>
        <v>164.24918642491895</v>
      </c>
      <c r="O233" s="1">
        <v>70.66</v>
      </c>
      <c r="P233" s="1">
        <f t="shared" si="89"/>
        <v>1.7569124423963078E-2</v>
      </c>
      <c r="Q233">
        <v>3.71</v>
      </c>
      <c r="R233">
        <f t="shared" si="90"/>
        <v>19.045822102425877</v>
      </c>
      <c r="S233" s="1">
        <f t="shared" si="81"/>
        <v>381.6206428248089</v>
      </c>
      <c r="T233" s="1">
        <v>84.3</v>
      </c>
      <c r="U233" s="1">
        <f t="shared" si="91"/>
        <v>2.0087124878993112E-2</v>
      </c>
      <c r="V233">
        <v>5.03</v>
      </c>
      <c r="W233">
        <f t="shared" si="92"/>
        <v>16.759443339960239</v>
      </c>
      <c r="X233" s="1">
        <f t="shared" si="82"/>
        <v>95.278564683663944</v>
      </c>
      <c r="Y233" s="1">
        <v>20.18</v>
      </c>
      <c r="Z233" s="1">
        <f t="shared" si="93"/>
        <v>1.6624685138538986E-2</v>
      </c>
      <c r="AA233">
        <v>1.27</v>
      </c>
      <c r="AB233">
        <f t="shared" si="94"/>
        <v>15.889763779527559</v>
      </c>
      <c r="AC233" s="1">
        <v>1217.4010000000001</v>
      </c>
      <c r="AD233">
        <v>9990.9</v>
      </c>
      <c r="AE233">
        <f t="shared" si="83"/>
        <v>8.2067453534209349</v>
      </c>
      <c r="AF233">
        <f t="shared" si="95"/>
        <v>3.0511486492708366</v>
      </c>
      <c r="AG233" s="1">
        <v>446.82400000000001</v>
      </c>
      <c r="AH233">
        <v>8300.6</v>
      </c>
      <c r="AI233">
        <f t="shared" si="96"/>
        <v>18.576889334503072</v>
      </c>
      <c r="AJ233">
        <f t="shared" si="97"/>
        <v>5.8817705177938944</v>
      </c>
      <c r="AK233" s="1">
        <v>164.477</v>
      </c>
      <c r="AL233">
        <v>3098.5</v>
      </c>
      <c r="AM233">
        <f t="shared" si="84"/>
        <v>18.838500215835648</v>
      </c>
      <c r="AN233">
        <f t="shared" si="98"/>
        <v>3.7508293755042761</v>
      </c>
      <c r="AO233" s="1">
        <f>_xll.BDH(AP$1,"EQY_SH_OUT",$C233,$C233)</f>
        <v>158.96</v>
      </c>
      <c r="AP233">
        <v>5187.5</v>
      </c>
      <c r="AQ233">
        <f t="shared" si="99"/>
        <v>32.63399597382989</v>
      </c>
      <c r="AR233">
        <f t="shared" si="100"/>
        <v>2.583195759036145</v>
      </c>
      <c r="AS233" s="1">
        <f>_xll.BDH(AT$1,"EQY_SH_OUT",$C233,$C233)</f>
        <v>216.494</v>
      </c>
      <c r="AT233">
        <v>1687.6</v>
      </c>
      <c r="AU233">
        <f t="shared" si="101"/>
        <v>7.7951352000517335</v>
      </c>
      <c r="AV233">
        <f t="shared" si="102"/>
        <v>2.5887940981275182</v>
      </c>
      <c r="AX233">
        <f>(D233+I233+N233+S233+X233)/5</f>
        <v>280.29488225132798</v>
      </c>
      <c r="AZ233">
        <f>(H233+M233+R233+W233+AB233)/5</f>
        <v>19.210260499712646</v>
      </c>
      <c r="BB233">
        <f t="shared" si="103"/>
        <v>3.5711476799465336</v>
      </c>
    </row>
    <row r="234" spans="3:54" x14ac:dyDescent="0.3">
      <c r="C234" s="2" t="s">
        <v>533</v>
      </c>
      <c r="D234" s="1">
        <f t="shared" si="78"/>
        <v>128.81628280664179</v>
      </c>
      <c r="E234" s="1">
        <v>24.05</v>
      </c>
      <c r="F234" s="1">
        <f t="shared" si="85"/>
        <v>5.2286151826733684E-2</v>
      </c>
      <c r="G234">
        <v>1.32</v>
      </c>
      <c r="H234">
        <f t="shared" si="86"/>
        <v>18.219696969696969</v>
      </c>
      <c r="I234" s="1">
        <f t="shared" si="79"/>
        <v>605.66116673448585</v>
      </c>
      <c r="J234" s="1">
        <v>105.68</v>
      </c>
      <c r="K234" s="1">
        <f t="shared" si="87"/>
        <v>0</v>
      </c>
      <c r="L234">
        <v>4.3</v>
      </c>
      <c r="M234">
        <f t="shared" si="88"/>
        <v>24.576744186046515</v>
      </c>
      <c r="N234" s="1">
        <f t="shared" si="80"/>
        <v>161.41329614132991</v>
      </c>
      <c r="O234" s="1">
        <v>69.44</v>
      </c>
      <c r="P234" s="1">
        <f t="shared" si="89"/>
        <v>-0.14813224559896954</v>
      </c>
      <c r="Q234">
        <v>3.71</v>
      </c>
      <c r="R234">
        <f t="shared" si="90"/>
        <v>18.716981132075471</v>
      </c>
      <c r="S234" s="1">
        <f t="shared" si="81"/>
        <v>374.10593028519821</v>
      </c>
      <c r="T234" s="1">
        <v>82.64</v>
      </c>
      <c r="U234" s="1">
        <f t="shared" si="91"/>
        <v>5.0731087094723293E-2</v>
      </c>
      <c r="V234">
        <v>5.01</v>
      </c>
      <c r="W234">
        <f t="shared" si="92"/>
        <v>16.495009980039921</v>
      </c>
      <c r="X234" s="1">
        <f t="shared" si="82"/>
        <v>93.720491029273006</v>
      </c>
      <c r="Y234" s="1">
        <v>19.850000000000001</v>
      </c>
      <c r="Z234" s="1">
        <f t="shared" si="93"/>
        <v>2.1090534979423925E-2</v>
      </c>
      <c r="AA234">
        <v>1.27</v>
      </c>
      <c r="AB234">
        <f t="shared" si="94"/>
        <v>15.62992125984252</v>
      </c>
      <c r="AC234" s="1">
        <v>1217.4010000000001</v>
      </c>
      <c r="AD234">
        <v>9978.2999999999993</v>
      </c>
      <c r="AE234">
        <f t="shared" si="83"/>
        <v>8.1963954358506346</v>
      </c>
      <c r="AF234">
        <f t="shared" si="95"/>
        <v>2.934216655141658</v>
      </c>
      <c r="AG234" s="1">
        <v>446.82400000000001</v>
      </c>
      <c r="AH234">
        <v>8412.2000000000007</v>
      </c>
      <c r="AI234">
        <f t="shared" si="96"/>
        <v>18.826652104631801</v>
      </c>
      <c r="AJ234">
        <f t="shared" si="97"/>
        <v>5.6133187893773338</v>
      </c>
      <c r="AK234" s="1">
        <v>164.477</v>
      </c>
      <c r="AL234">
        <v>3091.5</v>
      </c>
      <c r="AM234">
        <f t="shared" si="84"/>
        <v>18.795941073827951</v>
      </c>
      <c r="AN234">
        <f t="shared" si="98"/>
        <v>3.6944146466116772</v>
      </c>
      <c r="AO234" s="1">
        <f>_xll.BDH(AP$1,"EQY_SH_OUT",$C234,$C234)</f>
        <v>158.96</v>
      </c>
      <c r="AP234">
        <v>5181.6000000000004</v>
      </c>
      <c r="AQ234">
        <f t="shared" si="99"/>
        <v>32.59687971816809</v>
      </c>
      <c r="AR234">
        <f t="shared" si="100"/>
        <v>2.5352119808553346</v>
      </c>
      <c r="AS234" s="1">
        <f>_xll.BDH(AT$1,"EQY_SH_OUT",$C234,$C234)</f>
        <v>216.494</v>
      </c>
      <c r="AT234">
        <v>1686.7</v>
      </c>
      <c r="AU234">
        <f t="shared" si="101"/>
        <v>7.7909780409618747</v>
      </c>
      <c r="AV234">
        <f t="shared" si="102"/>
        <v>2.5478187585225589</v>
      </c>
      <c r="AX234">
        <f>(D234+I234+N234+S234+X234)/5</f>
        <v>272.74343339938571</v>
      </c>
      <c r="AZ234">
        <f>(H234+M234+R234+W234+AB234)/5</f>
        <v>18.72767070554028</v>
      </c>
      <c r="BB234">
        <f t="shared" si="103"/>
        <v>3.4649961661017121</v>
      </c>
    </row>
    <row r="235" spans="3:54" x14ac:dyDescent="0.3">
      <c r="C235" s="2" t="s">
        <v>532</v>
      </c>
      <c r="D235" s="1">
        <f t="shared" si="78"/>
        <v>122.41564006427436</v>
      </c>
      <c r="E235" s="1">
        <v>22.855</v>
      </c>
      <c r="F235" s="1">
        <f t="shared" si="85"/>
        <v>1.5337423312884457E-3</v>
      </c>
      <c r="G235">
        <v>1.31</v>
      </c>
      <c r="H235">
        <f t="shared" si="86"/>
        <v>17.446564885496183</v>
      </c>
      <c r="I235" s="1">
        <f t="shared" si="79"/>
        <v>605.66116673448585</v>
      </c>
      <c r="J235" s="1">
        <v>105.68</v>
      </c>
      <c r="K235" s="1">
        <f t="shared" si="87"/>
        <v>3.5063663075416418E-2</v>
      </c>
      <c r="L235">
        <v>4.28</v>
      </c>
      <c r="M235">
        <f t="shared" si="88"/>
        <v>24.691588785046729</v>
      </c>
      <c r="N235" s="1">
        <f t="shared" si="80"/>
        <v>189.48163644816398</v>
      </c>
      <c r="O235" s="1">
        <v>81.515000000000001</v>
      </c>
      <c r="P235" s="1">
        <f t="shared" si="89"/>
        <v>1.4751649446035131E-2</v>
      </c>
      <c r="Q235">
        <v>3.72</v>
      </c>
      <c r="R235">
        <f t="shared" si="90"/>
        <v>21.912634408602148</v>
      </c>
      <c r="S235" s="1">
        <f t="shared" si="81"/>
        <v>356.04345857854361</v>
      </c>
      <c r="T235" s="1">
        <v>78.650000000000006</v>
      </c>
      <c r="U235" s="1">
        <f t="shared" si="91"/>
        <v>-1.4534519483773933E-2</v>
      </c>
      <c r="V235">
        <v>4.9800000000000004</v>
      </c>
      <c r="W235">
        <f t="shared" si="92"/>
        <v>15.793172690763052</v>
      </c>
      <c r="X235" s="1">
        <f t="shared" si="82"/>
        <v>91.784702549575172</v>
      </c>
      <c r="Y235" s="1">
        <v>19.440000000000001</v>
      </c>
      <c r="Z235" s="1">
        <f t="shared" si="93"/>
        <v>1.8867924528302105E-2</v>
      </c>
      <c r="AA235">
        <v>1.27</v>
      </c>
      <c r="AB235">
        <f t="shared" si="94"/>
        <v>15.30708661417323</v>
      </c>
      <c r="AC235" s="1">
        <v>1217.4010000000001</v>
      </c>
      <c r="AD235">
        <v>9965.7000000000007</v>
      </c>
      <c r="AE235">
        <f t="shared" si="83"/>
        <v>8.186045518280336</v>
      </c>
      <c r="AF235">
        <f t="shared" si="95"/>
        <v>2.7919463615200137</v>
      </c>
      <c r="AG235" s="1">
        <v>446.82400000000001</v>
      </c>
      <c r="AH235">
        <v>8390.1</v>
      </c>
      <c r="AI235">
        <f t="shared" si="96"/>
        <v>18.777191914489823</v>
      </c>
      <c r="AJ235">
        <f t="shared" si="97"/>
        <v>5.6281045899333737</v>
      </c>
      <c r="AK235" s="1">
        <v>164.477</v>
      </c>
      <c r="AL235">
        <v>3086.9</v>
      </c>
      <c r="AM235">
        <f t="shared" si="84"/>
        <v>18.767973637651465</v>
      </c>
      <c r="AN235">
        <f t="shared" si="98"/>
        <v>4.3433032022417315</v>
      </c>
      <c r="AO235" s="1">
        <f>_xll.BDH(AP$1,"EQY_SH_OUT",$C235,$C235)</f>
        <v>158.96</v>
      </c>
      <c r="AP235">
        <v>5162.8999999999996</v>
      </c>
      <c r="AQ235">
        <f t="shared" si="99"/>
        <v>32.479240060392549</v>
      </c>
      <c r="AR235">
        <f t="shared" si="100"/>
        <v>2.4215468050901627</v>
      </c>
      <c r="AS235" s="1">
        <f>_xll.BDH(AT$1,"EQY_SH_OUT",$C235,$C235)</f>
        <v>216.494</v>
      </c>
      <c r="AT235">
        <v>1685.8</v>
      </c>
      <c r="AU235">
        <f t="shared" si="101"/>
        <v>7.786820881872015</v>
      </c>
      <c r="AV235">
        <f t="shared" si="102"/>
        <v>2.4965258986831178</v>
      </c>
      <c r="AX235">
        <f>(D235+I235+N235+S235+X235)/5</f>
        <v>273.07732087500864</v>
      </c>
      <c r="AZ235">
        <f>(H235+M235+R235+W235+AB235)/5</f>
        <v>19.030209476816271</v>
      </c>
      <c r="BB235">
        <f t="shared" si="103"/>
        <v>3.5362853714936797</v>
      </c>
    </row>
    <row r="236" spans="3:54" x14ac:dyDescent="0.3">
      <c r="C236" s="2" t="s">
        <v>531</v>
      </c>
      <c r="D236" s="1">
        <f t="shared" si="78"/>
        <v>122.22817354043931</v>
      </c>
      <c r="E236" s="1">
        <v>22.82</v>
      </c>
      <c r="F236" s="1">
        <f t="shared" si="85"/>
        <v>1.7387427552385315E-2</v>
      </c>
      <c r="G236">
        <v>1.3</v>
      </c>
      <c r="H236">
        <f t="shared" si="86"/>
        <v>17.553846153846152</v>
      </c>
      <c r="I236" s="1">
        <f t="shared" si="79"/>
        <v>585.1438789136165</v>
      </c>
      <c r="J236" s="1">
        <v>102.1</v>
      </c>
      <c r="K236" s="1">
        <f t="shared" si="87"/>
        <v>2.3353713541144572E-2</v>
      </c>
      <c r="L236">
        <v>4.1399999999999997</v>
      </c>
      <c r="M236">
        <f t="shared" si="88"/>
        <v>24.661835748792271</v>
      </c>
      <c r="N236" s="1">
        <f t="shared" si="80"/>
        <v>186.72710367271068</v>
      </c>
      <c r="O236" s="1">
        <v>80.33</v>
      </c>
      <c r="P236" s="1">
        <f t="shared" si="89"/>
        <v>4.1249999999999343E-3</v>
      </c>
      <c r="Q236">
        <v>3.75</v>
      </c>
      <c r="R236">
        <f t="shared" si="90"/>
        <v>21.421333333333333</v>
      </c>
      <c r="S236" s="1">
        <f t="shared" si="81"/>
        <v>361.29470348574142</v>
      </c>
      <c r="T236" s="1">
        <v>79.81</v>
      </c>
      <c r="U236" s="1">
        <f t="shared" si="91"/>
        <v>1.1149119472950719E-2</v>
      </c>
      <c r="V236">
        <v>4.97</v>
      </c>
      <c r="W236">
        <f t="shared" si="92"/>
        <v>16.058350100603622</v>
      </c>
      <c r="X236" s="1">
        <f t="shared" si="82"/>
        <v>90.084985835694127</v>
      </c>
      <c r="Y236" s="1">
        <v>19.079999999999998</v>
      </c>
      <c r="Z236" s="1">
        <f t="shared" si="93"/>
        <v>2.1008403361344463E-3</v>
      </c>
      <c r="AA236">
        <v>1.27</v>
      </c>
      <c r="AB236">
        <f t="shared" si="94"/>
        <v>15.023622047244093</v>
      </c>
      <c r="AC236" s="1">
        <v>1217.4010000000001</v>
      </c>
      <c r="AD236">
        <v>9938.9</v>
      </c>
      <c r="AE236">
        <f t="shared" si="83"/>
        <v>8.1640314078927148</v>
      </c>
      <c r="AF236">
        <f t="shared" si="95"/>
        <v>2.7951876787169612</v>
      </c>
      <c r="AG236" s="1">
        <v>446.82400000000001</v>
      </c>
      <c r="AH236">
        <v>8124.4</v>
      </c>
      <c r="AI236">
        <f t="shared" si="96"/>
        <v>18.182550623959319</v>
      </c>
      <c r="AJ236">
        <f t="shared" si="97"/>
        <v>5.6152737925262182</v>
      </c>
      <c r="AK236" s="1">
        <v>164.477</v>
      </c>
      <c r="AL236">
        <v>3082.8</v>
      </c>
      <c r="AM236">
        <f t="shared" si="84"/>
        <v>18.743046140189815</v>
      </c>
      <c r="AN236">
        <f t="shared" si="98"/>
        <v>4.2858561729596465</v>
      </c>
      <c r="AO236" s="1">
        <f>_xll.BDH(AP$1,"EQY_SH_OUT",$C236,$C236)</f>
        <v>158.96</v>
      </c>
      <c r="AP236">
        <v>5157.2</v>
      </c>
      <c r="AQ236">
        <f t="shared" si="99"/>
        <v>32.443381982888774</v>
      </c>
      <c r="AR236">
        <f t="shared" si="100"/>
        <v>2.459977817420306</v>
      </c>
      <c r="AS236" s="1">
        <f>_xll.BDH(AT$1,"EQY_SH_OUT",$C236,$C236)</f>
        <v>216.494</v>
      </c>
      <c r="AT236">
        <v>1684.5</v>
      </c>
      <c r="AU236">
        <f t="shared" si="101"/>
        <v>7.7808160965199962</v>
      </c>
      <c r="AV236">
        <f t="shared" si="102"/>
        <v>2.4521849332146033</v>
      </c>
      <c r="AX236">
        <f>(D236+I236+N236+S236+X236)/5</f>
        <v>269.09576908964038</v>
      </c>
      <c r="AZ236">
        <f>(H236+M236+R236+W236+AB236)/5</f>
        <v>18.943797476763894</v>
      </c>
      <c r="BB236">
        <f t="shared" si="103"/>
        <v>3.5216960789675467</v>
      </c>
    </row>
    <row r="237" spans="3:54" x14ac:dyDescent="0.3">
      <c r="C237" s="2" t="s">
        <v>530</v>
      </c>
      <c r="D237" s="1">
        <f t="shared" si="78"/>
        <v>120.13926084627754</v>
      </c>
      <c r="E237" s="1">
        <v>22.43</v>
      </c>
      <c r="F237" s="1">
        <f t="shared" si="85"/>
        <v>1.5391579900407404E-2</v>
      </c>
      <c r="G237">
        <v>1.36</v>
      </c>
      <c r="H237">
        <f t="shared" si="86"/>
        <v>16.492647058823529</v>
      </c>
      <c r="I237" s="1">
        <f t="shared" si="79"/>
        <v>571.79044857210113</v>
      </c>
      <c r="J237" s="1">
        <v>99.77</v>
      </c>
      <c r="K237" s="1">
        <f t="shared" si="87"/>
        <v>9.0288924558579176E-4</v>
      </c>
      <c r="L237">
        <v>4.1100000000000003</v>
      </c>
      <c r="M237">
        <f t="shared" si="88"/>
        <v>24.274939172749388</v>
      </c>
      <c r="N237" s="1">
        <f t="shared" si="80"/>
        <v>185.96001859600219</v>
      </c>
      <c r="O237" s="1">
        <v>80</v>
      </c>
      <c r="P237" s="1">
        <f t="shared" si="89"/>
        <v>1.073910296904601E-2</v>
      </c>
      <c r="Q237">
        <v>3.72</v>
      </c>
      <c r="R237">
        <f t="shared" si="90"/>
        <v>21.50537634408602</v>
      </c>
      <c r="S237" s="1">
        <f t="shared" si="81"/>
        <v>357.31100045269477</v>
      </c>
      <c r="T237" s="1">
        <v>78.930000000000007</v>
      </c>
      <c r="U237" s="1">
        <f t="shared" si="91"/>
        <v>1.3742614949910248E-2</v>
      </c>
      <c r="V237">
        <v>4.95</v>
      </c>
      <c r="W237">
        <f t="shared" si="92"/>
        <v>15.945454545454547</v>
      </c>
      <c r="X237" s="1">
        <f t="shared" si="82"/>
        <v>89.896128423040679</v>
      </c>
      <c r="Y237" s="1">
        <v>19.04</v>
      </c>
      <c r="Z237" s="1">
        <f t="shared" si="93"/>
        <v>3.4782608695652195E-2</v>
      </c>
      <c r="AA237">
        <v>1.26</v>
      </c>
      <c r="AB237">
        <f t="shared" si="94"/>
        <v>15.111111111111111</v>
      </c>
      <c r="AC237" s="1">
        <v>1217.4010000000001</v>
      </c>
      <c r="AD237">
        <v>9972.5</v>
      </c>
      <c r="AE237">
        <f t="shared" si="83"/>
        <v>8.19163118808018</v>
      </c>
      <c r="AF237">
        <f t="shared" si="95"/>
        <v>2.7381603840561546</v>
      </c>
      <c r="AG237" s="1">
        <v>446.82400000000001</v>
      </c>
      <c r="AH237">
        <v>8104.2</v>
      </c>
      <c r="AI237">
        <f t="shared" si="96"/>
        <v>18.137342667358958</v>
      </c>
      <c r="AJ237">
        <f t="shared" si="97"/>
        <v>5.5008058142691452</v>
      </c>
      <c r="AK237" s="1">
        <v>164.477</v>
      </c>
      <c r="AL237">
        <v>3075.8</v>
      </c>
      <c r="AM237">
        <f t="shared" si="84"/>
        <v>18.700486998182118</v>
      </c>
      <c r="AN237">
        <f t="shared" si="98"/>
        <v>4.2779634566616815</v>
      </c>
      <c r="AO237" s="1">
        <f>_xll.BDH(AP$1,"EQY_SH_OUT",$C237,$C237)</f>
        <v>158.96</v>
      </c>
      <c r="AP237">
        <v>5155.1000000000004</v>
      </c>
      <c r="AQ237">
        <f t="shared" si="99"/>
        <v>32.430171112229495</v>
      </c>
      <c r="AR237">
        <f t="shared" si="100"/>
        <v>2.4338446974840449</v>
      </c>
      <c r="AS237" s="1">
        <f>_xll.BDH(AT$1,"EQY_SH_OUT",$C237,$C237)</f>
        <v>216.494</v>
      </c>
      <c r="AT237">
        <v>1681.3</v>
      </c>
      <c r="AU237">
        <f t="shared" si="101"/>
        <v>7.7660350864227183</v>
      </c>
      <c r="AV237">
        <f t="shared" si="102"/>
        <v>2.4517015166835185</v>
      </c>
      <c r="AX237">
        <f>(D237+I237+N237+S237+X237)/5</f>
        <v>265.01937137802327</v>
      </c>
      <c r="AZ237">
        <f>(H237+M237+R237+W237+AB237)/5</f>
        <v>18.665905646444919</v>
      </c>
      <c r="BB237">
        <f t="shared" si="103"/>
        <v>3.4804951738309091</v>
      </c>
    </row>
    <row r="238" spans="3:54" x14ac:dyDescent="0.3">
      <c r="C238" s="2" t="s">
        <v>529</v>
      </c>
      <c r="D238" s="1">
        <f t="shared" si="78"/>
        <v>118.31815747188011</v>
      </c>
      <c r="E238" s="1">
        <v>22.09</v>
      </c>
      <c r="F238" s="1">
        <f t="shared" si="85"/>
        <v>5.2405907575035826E-2</v>
      </c>
      <c r="G238">
        <v>1.35</v>
      </c>
      <c r="H238">
        <f t="shared" si="86"/>
        <v>16.36296296296296</v>
      </c>
      <c r="I238" s="1">
        <f t="shared" si="79"/>
        <v>571.27465083358766</v>
      </c>
      <c r="J238" s="1">
        <v>99.68</v>
      </c>
      <c r="K238" s="1">
        <f t="shared" si="87"/>
        <v>4.8600883652430094E-2</v>
      </c>
      <c r="L238">
        <v>4.1900000000000004</v>
      </c>
      <c r="M238">
        <f t="shared" si="88"/>
        <v>23.78997613365155</v>
      </c>
      <c r="N238" s="1">
        <f t="shared" si="80"/>
        <v>183.98419339841968</v>
      </c>
      <c r="O238" s="1">
        <v>79.150000000000006</v>
      </c>
      <c r="P238" s="1">
        <f t="shared" si="89"/>
        <v>4.2819499341238521E-2</v>
      </c>
      <c r="Q238">
        <v>3.73</v>
      </c>
      <c r="R238">
        <f t="shared" si="90"/>
        <v>21.219839142091153</v>
      </c>
      <c r="S238" s="1">
        <f t="shared" si="81"/>
        <v>352.46717971933117</v>
      </c>
      <c r="T238" s="1">
        <v>77.86</v>
      </c>
      <c r="U238" s="1">
        <f t="shared" si="91"/>
        <v>3.0439385918475281E-2</v>
      </c>
      <c r="V238">
        <v>4.9400000000000004</v>
      </c>
      <c r="W238">
        <f t="shared" si="92"/>
        <v>15.761133603238864</v>
      </c>
      <c r="X238" s="1">
        <f t="shared" si="82"/>
        <v>86.874409820585527</v>
      </c>
      <c r="Y238" s="1">
        <v>18.399999999999999</v>
      </c>
      <c r="Z238" s="1">
        <f t="shared" si="93"/>
        <v>1.6013252346769757E-2</v>
      </c>
      <c r="AA238">
        <v>1.26</v>
      </c>
      <c r="AB238">
        <f t="shared" si="94"/>
        <v>14.603174603174603</v>
      </c>
      <c r="AC238" s="1">
        <v>1217.4010000000001</v>
      </c>
      <c r="AD238">
        <v>9960.9</v>
      </c>
      <c r="AE238">
        <f t="shared" si="83"/>
        <v>8.182102692539269</v>
      </c>
      <c r="AF238">
        <f t="shared" si="95"/>
        <v>2.6997950074792443</v>
      </c>
      <c r="AG238" s="1">
        <v>446.82400000000001</v>
      </c>
      <c r="AH238">
        <v>8254.5</v>
      </c>
      <c r="AI238">
        <f t="shared" si="96"/>
        <v>18.473716720677491</v>
      </c>
      <c r="AJ238">
        <f t="shared" si="97"/>
        <v>5.3957739802531961</v>
      </c>
      <c r="AK238" s="1">
        <v>164.477</v>
      </c>
      <c r="AL238">
        <v>3066.2</v>
      </c>
      <c r="AM238">
        <f t="shared" si="84"/>
        <v>18.642120174857272</v>
      </c>
      <c r="AN238">
        <f t="shared" si="98"/>
        <v>4.245761708303438</v>
      </c>
      <c r="AO238" s="1">
        <f>_xll.BDH(AP$1,"EQY_SH_OUT",$C238,$C238)</f>
        <v>162.441</v>
      </c>
      <c r="AP238">
        <v>5149</v>
      </c>
      <c r="AQ238">
        <f t="shared" si="99"/>
        <v>31.697662535936125</v>
      </c>
      <c r="AR238">
        <f t="shared" si="100"/>
        <v>2.4563325422412117</v>
      </c>
      <c r="AS238" s="1">
        <f>_xll.BDH(AT$1,"EQY_SH_OUT",$C238,$C238)</f>
        <v>204.67699999999999</v>
      </c>
      <c r="AT238">
        <v>1680.3</v>
      </c>
      <c r="AU238">
        <f t="shared" si="101"/>
        <v>8.2095203662355818</v>
      </c>
      <c r="AV238">
        <f t="shared" si="102"/>
        <v>2.2413002440040466</v>
      </c>
      <c r="AX238">
        <f>(D238+I238+N238+S238+X238)/5</f>
        <v>262.58371824876082</v>
      </c>
      <c r="AZ238">
        <f>(H238+M238+R238+W238+AB238)/5</f>
        <v>18.347417289023827</v>
      </c>
      <c r="BB238">
        <f t="shared" si="103"/>
        <v>3.4077926964562275</v>
      </c>
    </row>
    <row r="239" spans="3:54" x14ac:dyDescent="0.3">
      <c r="C239" s="2" t="s">
        <v>528</v>
      </c>
      <c r="D239" s="1">
        <f t="shared" si="78"/>
        <v>112.42635243706489</v>
      </c>
      <c r="E239" s="1">
        <v>20.99</v>
      </c>
      <c r="F239" s="1">
        <f t="shared" si="85"/>
        <v>5.5835010060362178E-2</v>
      </c>
      <c r="G239">
        <v>1.35</v>
      </c>
      <c r="H239">
        <f t="shared" si="86"/>
        <v>15.548148148148146</v>
      </c>
      <c r="I239" s="1">
        <f t="shared" si="79"/>
        <v>544.79703358989605</v>
      </c>
      <c r="J239" s="1">
        <v>95.06</v>
      </c>
      <c r="K239" s="1">
        <f t="shared" si="87"/>
        <v>2.7564587612149971E-2</v>
      </c>
      <c r="L239">
        <v>4.17</v>
      </c>
      <c r="M239">
        <f t="shared" si="88"/>
        <v>22.796163069544367</v>
      </c>
      <c r="N239" s="1">
        <f t="shared" si="80"/>
        <v>176.42956764295707</v>
      </c>
      <c r="O239" s="1">
        <v>75.900000000000006</v>
      </c>
      <c r="P239" s="1">
        <f t="shared" si="89"/>
        <v>0.109000584453536</v>
      </c>
      <c r="Q239">
        <v>3.82</v>
      </c>
      <c r="R239">
        <f t="shared" si="90"/>
        <v>19.869109947643981</v>
      </c>
      <c r="S239" s="1">
        <f t="shared" si="81"/>
        <v>342.05522861023201</v>
      </c>
      <c r="T239" s="1">
        <v>75.56</v>
      </c>
      <c r="U239" s="1">
        <f t="shared" si="91"/>
        <v>9.206532735944517E-2</v>
      </c>
      <c r="V239">
        <v>4.93</v>
      </c>
      <c r="W239">
        <f t="shared" si="92"/>
        <v>15.326572008113592</v>
      </c>
      <c r="X239" s="1">
        <f t="shared" si="82"/>
        <v>85.505193578848036</v>
      </c>
      <c r="Y239" s="1">
        <v>18.11</v>
      </c>
      <c r="Z239" s="1">
        <f t="shared" si="93"/>
        <v>7.8618225134008402E-2</v>
      </c>
      <c r="AA239">
        <v>1.28</v>
      </c>
      <c r="AB239">
        <f t="shared" si="94"/>
        <v>14.1484375</v>
      </c>
      <c r="AC239" s="1">
        <v>1217.4010000000001</v>
      </c>
      <c r="AD239">
        <v>9943.7999999999993</v>
      </c>
      <c r="AE239">
        <f t="shared" si="83"/>
        <v>8.16805637583672</v>
      </c>
      <c r="AF239">
        <f t="shared" si="95"/>
        <v>2.5697667883505302</v>
      </c>
      <c r="AG239" s="1">
        <v>446.82400000000001</v>
      </c>
      <c r="AH239">
        <v>8232.2000000000007</v>
      </c>
      <c r="AI239">
        <f t="shared" si="96"/>
        <v>18.423808927004817</v>
      </c>
      <c r="AJ239">
        <f t="shared" si="97"/>
        <v>5.1596279779402829</v>
      </c>
      <c r="AK239" s="1">
        <v>164.477</v>
      </c>
      <c r="AL239">
        <v>3086</v>
      </c>
      <c r="AM239">
        <f t="shared" si="84"/>
        <v>18.762501747964759</v>
      </c>
      <c r="AN239">
        <f t="shared" si="98"/>
        <v>4.0453027543745961</v>
      </c>
      <c r="AO239" s="1">
        <f>_xll.BDH(AP$1,"EQY_SH_OUT",$C239,$C239)</f>
        <v>162.441</v>
      </c>
      <c r="AP239">
        <v>5143</v>
      </c>
      <c r="AQ239">
        <f t="shared" si="99"/>
        <v>31.660726048226739</v>
      </c>
      <c r="AR239">
        <f t="shared" si="100"/>
        <v>2.3865529768617542</v>
      </c>
      <c r="AS239" s="1">
        <f>_xll.BDH(AT$1,"EQY_SH_OUT",$C239,$C239)</f>
        <v>204.67699999999999</v>
      </c>
      <c r="AT239">
        <v>1707.3</v>
      </c>
      <c r="AU239">
        <f t="shared" si="101"/>
        <v>8.3414355301279581</v>
      </c>
      <c r="AV239">
        <f t="shared" si="102"/>
        <v>2.1710891290341472</v>
      </c>
      <c r="AX239">
        <f>(D239+I239+N239+S239+X239)/5</f>
        <v>252.24267517179965</v>
      </c>
      <c r="AZ239">
        <f>(H239+M239+R239+W239+AB239)/5</f>
        <v>17.537686134690016</v>
      </c>
      <c r="BB239">
        <f t="shared" si="103"/>
        <v>3.2664679253122619</v>
      </c>
    </row>
    <row r="240" spans="3:54" x14ac:dyDescent="0.3">
      <c r="C240" s="2" t="s">
        <v>527</v>
      </c>
      <c r="D240" s="1">
        <f t="shared" si="78"/>
        <v>106.48098553829681</v>
      </c>
      <c r="E240" s="1">
        <v>19.88</v>
      </c>
      <c r="F240" s="1">
        <f t="shared" si="85"/>
        <v>2.5214321734745582E-3</v>
      </c>
      <c r="G240">
        <v>1.34</v>
      </c>
      <c r="H240">
        <f t="shared" si="86"/>
        <v>14.835820895522387</v>
      </c>
      <c r="I240" s="1">
        <f t="shared" si="79"/>
        <v>530.18276433201436</v>
      </c>
      <c r="J240" s="1">
        <v>92.51</v>
      </c>
      <c r="K240" s="1">
        <f t="shared" si="87"/>
        <v>2.7204086164779095E-2</v>
      </c>
      <c r="L240">
        <v>4.1399999999999997</v>
      </c>
      <c r="M240">
        <f t="shared" si="88"/>
        <v>22.345410628019327</v>
      </c>
      <c r="N240" s="1">
        <f t="shared" si="80"/>
        <v>159.08879590887986</v>
      </c>
      <c r="O240" s="1">
        <v>68.44</v>
      </c>
      <c r="P240" s="1">
        <f t="shared" si="89"/>
        <v>5.4355810195387821E-3</v>
      </c>
      <c r="Q240">
        <v>4.0999999999999996</v>
      </c>
      <c r="R240">
        <f t="shared" si="90"/>
        <v>16.692682926829271</v>
      </c>
      <c r="S240" s="1">
        <f t="shared" si="81"/>
        <v>313.21865097329209</v>
      </c>
      <c r="T240" s="1">
        <v>69.19</v>
      </c>
      <c r="U240" s="1">
        <f t="shared" si="91"/>
        <v>4.9764830829919671E-2</v>
      </c>
      <c r="V240">
        <v>4.8600000000000003</v>
      </c>
      <c r="W240">
        <f t="shared" si="92"/>
        <v>14.236625514403292</v>
      </c>
      <c r="X240" s="1">
        <f t="shared" si="82"/>
        <v>79.272898961284284</v>
      </c>
      <c r="Y240" s="1">
        <v>16.79</v>
      </c>
      <c r="Z240" s="1">
        <f t="shared" si="93"/>
        <v>1.5728977616454864E-2</v>
      </c>
      <c r="AA240">
        <v>1.35</v>
      </c>
      <c r="AB240">
        <f t="shared" si="94"/>
        <v>12.437037037037035</v>
      </c>
      <c r="AC240" s="1">
        <v>1217.4010000000001</v>
      </c>
      <c r="AD240">
        <v>9855.2000000000007</v>
      </c>
      <c r="AE240">
        <f t="shared" si="83"/>
        <v>8.0952783840328699</v>
      </c>
      <c r="AF240">
        <f t="shared" si="95"/>
        <v>2.4557524839678546</v>
      </c>
      <c r="AG240" s="1">
        <v>446.82400000000001</v>
      </c>
      <c r="AH240">
        <v>8209.9</v>
      </c>
      <c r="AI240">
        <f t="shared" si="96"/>
        <v>18.37390113333214</v>
      </c>
      <c r="AJ240">
        <f t="shared" si="97"/>
        <v>5.0348589191098556</v>
      </c>
      <c r="AK240" s="1">
        <v>164.85400000000001</v>
      </c>
      <c r="AL240">
        <v>3153.4</v>
      </c>
      <c r="AM240">
        <f t="shared" si="84"/>
        <v>19.128440923483808</v>
      </c>
      <c r="AN240">
        <f t="shared" si="98"/>
        <v>3.5779183611340142</v>
      </c>
      <c r="AO240" s="1">
        <f>_xll.BDH(AP$1,"EQY_SH_OUT",$C240,$C240)</f>
        <v>162.441</v>
      </c>
      <c r="AP240">
        <v>5091.5</v>
      </c>
      <c r="AQ240">
        <f t="shared" si="99"/>
        <v>31.34368786205453</v>
      </c>
      <c r="AR240">
        <f t="shared" si="100"/>
        <v>2.2074620033388981</v>
      </c>
      <c r="AS240" s="1">
        <f>_xll.BDH(AT$1,"EQY_SH_OUT",$C240,$C240)</f>
        <v>204.67699999999999</v>
      </c>
      <c r="AT240">
        <v>1732.7</v>
      </c>
      <c r="AU240">
        <f t="shared" si="101"/>
        <v>8.4655334991230085</v>
      </c>
      <c r="AV240">
        <f t="shared" si="102"/>
        <v>1.9833363132683095</v>
      </c>
      <c r="AX240">
        <f>(D240+I240+N240+S240+X240)/5</f>
        <v>237.64881914275347</v>
      </c>
      <c r="AZ240">
        <f>(H240+M240+R240+W240+AB240)/5</f>
        <v>16.109515400362262</v>
      </c>
      <c r="BB240">
        <f t="shared" si="103"/>
        <v>3.051865616163786</v>
      </c>
    </row>
    <row r="241" spans="3:54" x14ac:dyDescent="0.3">
      <c r="C241" s="2" t="s">
        <v>526</v>
      </c>
      <c r="D241" s="1">
        <f t="shared" si="78"/>
        <v>106.21317621853248</v>
      </c>
      <c r="E241" s="1">
        <v>19.829999999999998</v>
      </c>
      <c r="F241" s="1">
        <f t="shared" si="85"/>
        <v>-4.3876567020250778E-2</v>
      </c>
      <c r="G241">
        <v>1.34</v>
      </c>
      <c r="H241">
        <f t="shared" si="86"/>
        <v>14.798507462686565</v>
      </c>
      <c r="I241" s="1">
        <f t="shared" si="79"/>
        <v>516.14160367248087</v>
      </c>
      <c r="J241" s="1">
        <v>90.06</v>
      </c>
      <c r="K241" s="1">
        <f t="shared" si="87"/>
        <v>-7.5833760903027181E-2</v>
      </c>
      <c r="L241">
        <v>4.0599999999999996</v>
      </c>
      <c r="M241">
        <f t="shared" si="88"/>
        <v>22.182266009852221</v>
      </c>
      <c r="N241" s="1">
        <f t="shared" si="80"/>
        <v>158.22873082287333</v>
      </c>
      <c r="O241" s="1">
        <v>68.069999999999993</v>
      </c>
      <c r="P241" s="1">
        <f t="shared" si="89"/>
        <v>-0.10727868852459022</v>
      </c>
      <c r="Q241">
        <v>4.0999999999999996</v>
      </c>
      <c r="R241">
        <f t="shared" si="90"/>
        <v>16.602439024390243</v>
      </c>
      <c r="S241" s="1">
        <f t="shared" si="81"/>
        <v>298.37030330466365</v>
      </c>
      <c r="T241" s="1">
        <v>65.91</v>
      </c>
      <c r="U241" s="1">
        <f t="shared" si="91"/>
        <v>-9.3896068188067061E-2</v>
      </c>
      <c r="V241">
        <v>4.83</v>
      </c>
      <c r="W241">
        <f t="shared" si="92"/>
        <v>13.645962732919253</v>
      </c>
      <c r="X241" s="1">
        <f t="shared" si="82"/>
        <v>78.045325779036887</v>
      </c>
      <c r="Y241" s="1">
        <v>16.53</v>
      </c>
      <c r="Z241" s="1">
        <f t="shared" si="93"/>
        <v>-9.9182561307901929E-2</v>
      </c>
      <c r="AA241">
        <v>1.37</v>
      </c>
      <c r="AB241">
        <f t="shared" si="94"/>
        <v>12.065693430656934</v>
      </c>
      <c r="AC241" s="1">
        <v>1217.4010000000001</v>
      </c>
      <c r="AD241">
        <v>9844.2000000000007</v>
      </c>
      <c r="AE241">
        <f t="shared" si="83"/>
        <v>8.0862427417095937</v>
      </c>
      <c r="AF241">
        <f t="shared" si="95"/>
        <v>2.4523132230145666</v>
      </c>
      <c r="AG241" s="1">
        <v>446.82400000000001</v>
      </c>
      <c r="AH241">
        <v>8202.1</v>
      </c>
      <c r="AI241">
        <f t="shared" si="96"/>
        <v>18.356444595634972</v>
      </c>
      <c r="AJ241">
        <f t="shared" si="97"/>
        <v>4.9061788371270767</v>
      </c>
      <c r="AK241" s="1">
        <v>164.85400000000001</v>
      </c>
      <c r="AL241">
        <v>3151.9</v>
      </c>
      <c r="AM241">
        <f t="shared" si="84"/>
        <v>19.119341963191673</v>
      </c>
      <c r="AN241">
        <f t="shared" si="98"/>
        <v>3.560268974269488</v>
      </c>
      <c r="AO241" s="1">
        <f>_xll.BDH(AP$1,"EQY_SH_OUT",$C241,$C241)</f>
        <v>162.441</v>
      </c>
      <c r="AP241">
        <v>5073.1000000000004</v>
      </c>
      <c r="AQ241">
        <f t="shared" si="99"/>
        <v>31.230415966412423</v>
      </c>
      <c r="AR241">
        <f t="shared" si="100"/>
        <v>2.1104425913149747</v>
      </c>
      <c r="AS241" s="1">
        <f>_xll.BDH(AT$1,"EQY_SH_OUT",$C241,$C241)</f>
        <v>204.67699999999999</v>
      </c>
      <c r="AT241">
        <v>1737.8</v>
      </c>
      <c r="AU241">
        <f t="shared" si="101"/>
        <v>8.4904508078582346</v>
      </c>
      <c r="AV241">
        <f t="shared" si="102"/>
        <v>1.9468930889630569</v>
      </c>
      <c r="AX241">
        <f>(D241+I241+N241+S241+X241)/5</f>
        <v>231.39982795951741</v>
      </c>
      <c r="AZ241">
        <f>(H241+M241+R241+W241+AB241)/5</f>
        <v>15.858973732101044</v>
      </c>
      <c r="BB241">
        <f t="shared" si="103"/>
        <v>2.9952193429378324</v>
      </c>
    </row>
    <row r="242" spans="3:54" x14ac:dyDescent="0.3">
      <c r="C242" s="2" t="s">
        <v>525</v>
      </c>
      <c r="D242" s="1">
        <f t="shared" si="78"/>
        <v>111.08730583824325</v>
      </c>
      <c r="E242" s="1">
        <v>20.74</v>
      </c>
      <c r="F242" s="1">
        <f t="shared" si="85"/>
        <v>-4.5998160073597028E-2</v>
      </c>
      <c r="G242">
        <v>1.33</v>
      </c>
      <c r="H242">
        <f t="shared" si="86"/>
        <v>15.593984962406013</v>
      </c>
      <c r="I242" s="1">
        <f t="shared" si="79"/>
        <v>558.49432909042036</v>
      </c>
      <c r="J242" s="1">
        <v>97.45</v>
      </c>
      <c r="K242" s="1">
        <f t="shared" si="87"/>
        <v>-2.6084349390365746E-2</v>
      </c>
      <c r="L242">
        <v>4.1100000000000003</v>
      </c>
      <c r="M242">
        <f t="shared" si="88"/>
        <v>23.710462287104622</v>
      </c>
      <c r="N242" s="1">
        <f t="shared" si="80"/>
        <v>177.24314272431457</v>
      </c>
      <c r="O242" s="1">
        <v>76.25</v>
      </c>
      <c r="P242" s="1">
        <f t="shared" si="89"/>
        <v>-4.7589308018985754E-2</v>
      </c>
      <c r="Q242">
        <v>4.08</v>
      </c>
      <c r="R242">
        <f t="shared" si="90"/>
        <v>18.688725490196077</v>
      </c>
      <c r="S242" s="1">
        <f t="shared" si="81"/>
        <v>329.28927116342334</v>
      </c>
      <c r="T242" s="1">
        <v>72.739999999999995</v>
      </c>
      <c r="U242" s="1">
        <f t="shared" si="91"/>
        <v>-3.2841377476399369E-2</v>
      </c>
      <c r="V242">
        <v>4.82</v>
      </c>
      <c r="W242">
        <f t="shared" si="92"/>
        <v>15.09128630705394</v>
      </c>
      <c r="X242" s="1">
        <f t="shared" si="82"/>
        <v>86.638338054768724</v>
      </c>
      <c r="Y242" s="1">
        <v>18.350000000000001</v>
      </c>
      <c r="Z242" s="1">
        <f t="shared" si="93"/>
        <v>-6.13810741687979E-2</v>
      </c>
      <c r="AA242">
        <v>1.38</v>
      </c>
      <c r="AB242">
        <f t="shared" si="94"/>
        <v>13.297101449275365</v>
      </c>
      <c r="AC242" s="1">
        <v>1217.4010000000001</v>
      </c>
      <c r="AD242">
        <v>9828.4</v>
      </c>
      <c r="AE242">
        <f t="shared" si="83"/>
        <v>8.0732642736452487</v>
      </c>
      <c r="AF242">
        <f t="shared" si="95"/>
        <v>2.5689732550567741</v>
      </c>
      <c r="AG242" s="1">
        <v>446.82400000000001</v>
      </c>
      <c r="AH242">
        <v>8339.7999999999993</v>
      </c>
      <c r="AI242">
        <f t="shared" si="96"/>
        <v>18.664619626519613</v>
      </c>
      <c r="AJ242">
        <f t="shared" si="97"/>
        <v>5.2211082759778416</v>
      </c>
      <c r="AK242" s="1">
        <v>164.85400000000001</v>
      </c>
      <c r="AL242">
        <v>3147.3</v>
      </c>
      <c r="AM242">
        <f t="shared" si="84"/>
        <v>19.091438484962453</v>
      </c>
      <c r="AN242">
        <f t="shared" si="98"/>
        <v>3.9939368665205093</v>
      </c>
      <c r="AO242" s="1">
        <f>_xll.BDH(AP$1,"EQY_SH_OUT",$C242,$C242)</f>
        <v>162.441</v>
      </c>
      <c r="AP242">
        <v>5067.8999999999996</v>
      </c>
      <c r="AQ242">
        <f t="shared" si="99"/>
        <v>31.198404343730953</v>
      </c>
      <c r="AR242">
        <f t="shared" si="100"/>
        <v>2.331529497424969</v>
      </c>
      <c r="AS242" s="1">
        <f>_xll.BDH(AT$1,"EQY_SH_OUT",$C242,$C242)</f>
        <v>204.67699999999999</v>
      </c>
      <c r="AT242">
        <v>1740.8</v>
      </c>
      <c r="AU242">
        <f t="shared" si="101"/>
        <v>8.5051080482907224</v>
      </c>
      <c r="AV242">
        <f t="shared" si="102"/>
        <v>2.1575269703584556</v>
      </c>
      <c r="AX242">
        <f>(D242+I242+N242+S242+X242)/5</f>
        <v>252.55047737423402</v>
      </c>
      <c r="AZ242">
        <f>(H242+M242+R242+W242+AB242)/5</f>
        <v>17.276312099207203</v>
      </c>
      <c r="BB242">
        <f t="shared" si="103"/>
        <v>3.2546149730677101</v>
      </c>
    </row>
    <row r="243" spans="3:54" x14ac:dyDescent="0.3">
      <c r="C243" s="2" t="s">
        <v>524</v>
      </c>
      <c r="D243" s="1">
        <f t="shared" si="78"/>
        <v>116.44349223352981</v>
      </c>
      <c r="E243" s="1">
        <v>21.74</v>
      </c>
      <c r="F243" s="1">
        <f t="shared" si="85"/>
        <v>-3.59201773835921E-2</v>
      </c>
      <c r="G243">
        <v>1.33</v>
      </c>
      <c r="H243">
        <f t="shared" si="86"/>
        <v>16.345864661654133</v>
      </c>
      <c r="I243" s="1">
        <f t="shared" si="79"/>
        <v>573.45246350731099</v>
      </c>
      <c r="J243" s="1">
        <v>100.06</v>
      </c>
      <c r="K243" s="1">
        <f t="shared" si="87"/>
        <v>-7.6366160864821397E-3</v>
      </c>
      <c r="L243">
        <v>4.09</v>
      </c>
      <c r="M243">
        <f t="shared" si="88"/>
        <v>24.464547677261614</v>
      </c>
      <c r="N243" s="1">
        <f t="shared" si="80"/>
        <v>186.09948860994916</v>
      </c>
      <c r="O243" s="1">
        <v>80.06</v>
      </c>
      <c r="P243" s="1">
        <f t="shared" si="89"/>
        <v>-8.7903924724526128E-3</v>
      </c>
      <c r="Q243">
        <v>4.0599999999999996</v>
      </c>
      <c r="R243">
        <f t="shared" si="90"/>
        <v>19.7192118226601</v>
      </c>
      <c r="S243" s="1">
        <f t="shared" si="81"/>
        <v>340.47080126754287</v>
      </c>
      <c r="T243" s="1">
        <v>75.209999999999994</v>
      </c>
      <c r="U243" s="1">
        <f t="shared" si="91"/>
        <v>-9.7432521395656169E-3</v>
      </c>
      <c r="V243">
        <v>4.8</v>
      </c>
      <c r="W243">
        <f t="shared" si="92"/>
        <v>15.668749999999999</v>
      </c>
      <c r="X243" s="1">
        <f t="shared" si="82"/>
        <v>92.304060434372118</v>
      </c>
      <c r="Y243" s="1">
        <v>19.55</v>
      </c>
      <c r="Z243" s="1">
        <f t="shared" si="93"/>
        <v>-4.4943820224718989E-2</v>
      </c>
      <c r="AA243">
        <v>1.38</v>
      </c>
      <c r="AB243">
        <f t="shared" si="94"/>
        <v>14.166666666666668</v>
      </c>
      <c r="AC243" s="1">
        <v>1217.4010000000001</v>
      </c>
      <c r="AD243">
        <v>9812.6</v>
      </c>
      <c r="AE243">
        <f t="shared" si="83"/>
        <v>8.0602858055809055</v>
      </c>
      <c r="AF243">
        <f t="shared" si="95"/>
        <v>2.6971748303202006</v>
      </c>
      <c r="AG243" s="1">
        <v>446.82400000000001</v>
      </c>
      <c r="AH243">
        <v>8314.5</v>
      </c>
      <c r="AI243">
        <f t="shared" si="96"/>
        <v>18.607997779886489</v>
      </c>
      <c r="AJ243">
        <f t="shared" si="97"/>
        <v>5.3772577352817361</v>
      </c>
      <c r="AK243" s="1">
        <v>164.85400000000001</v>
      </c>
      <c r="AL243">
        <v>3142.8</v>
      </c>
      <c r="AM243">
        <f t="shared" si="84"/>
        <v>19.064141604086039</v>
      </c>
      <c r="AN243">
        <f t="shared" si="98"/>
        <v>4.1995072037673413</v>
      </c>
      <c r="AO243" s="1">
        <f>_xll.BDH(AP$1,"EQY_SH_OUT",$C243,$C243)</f>
        <v>162.441</v>
      </c>
      <c r="AP243">
        <v>5062.8</v>
      </c>
      <c r="AQ243">
        <f t="shared" si="99"/>
        <v>31.167008329177978</v>
      </c>
      <c r="AR243">
        <f t="shared" si="100"/>
        <v>2.4131286264517655</v>
      </c>
      <c r="AS243" s="1">
        <f>_xll.BDH(AT$1,"EQY_SH_OUT",$C243,$C243)</f>
        <v>204.67699999999999</v>
      </c>
      <c r="AT243">
        <v>1745.3</v>
      </c>
      <c r="AU243">
        <f t="shared" si="101"/>
        <v>8.5270939089394506</v>
      </c>
      <c r="AV243">
        <f t="shared" si="102"/>
        <v>2.292692001375122</v>
      </c>
      <c r="AX243">
        <f>(D243+I243+N243+S243+X243)/5</f>
        <v>261.75406121054095</v>
      </c>
      <c r="AZ243">
        <f>(H243+M243+R243+W243+AB243)/5</f>
        <v>18.073008165648503</v>
      </c>
      <c r="BB243">
        <f t="shared" si="103"/>
        <v>3.3959520794392333</v>
      </c>
    </row>
    <row r="244" spans="3:54" x14ac:dyDescent="0.3">
      <c r="C244" s="2" t="s">
        <v>523</v>
      </c>
      <c r="D244" s="1">
        <f t="shared" si="78"/>
        <v>120.78200321371193</v>
      </c>
      <c r="E244" s="1">
        <v>22.55</v>
      </c>
      <c r="F244" s="1">
        <f t="shared" si="85"/>
        <v>1.1210762331838486E-2</v>
      </c>
      <c r="G244">
        <v>1.32</v>
      </c>
      <c r="H244">
        <f t="shared" si="86"/>
        <v>17.083333333333332</v>
      </c>
      <c r="I244" s="1">
        <f t="shared" si="79"/>
        <v>577.86539971459285</v>
      </c>
      <c r="J244" s="1">
        <v>100.83</v>
      </c>
      <c r="K244" s="1">
        <f t="shared" si="87"/>
        <v>1.9308532147189528E-2</v>
      </c>
      <c r="L244">
        <v>4.0599999999999996</v>
      </c>
      <c r="M244">
        <f t="shared" si="88"/>
        <v>24.834975369458132</v>
      </c>
      <c r="N244" s="1">
        <f t="shared" si="80"/>
        <v>187.74988377498869</v>
      </c>
      <c r="O244" s="1">
        <v>80.77</v>
      </c>
      <c r="P244" s="1">
        <f t="shared" si="89"/>
        <v>3.1808891159938568E-2</v>
      </c>
      <c r="Q244">
        <v>4.04</v>
      </c>
      <c r="R244">
        <f t="shared" si="90"/>
        <v>19.992574257425741</v>
      </c>
      <c r="S244" s="1">
        <f t="shared" si="81"/>
        <v>343.82073336351397</v>
      </c>
      <c r="T244" s="1">
        <v>75.95</v>
      </c>
      <c r="U244" s="1">
        <f t="shared" si="91"/>
        <v>6.0013956734124241E-2</v>
      </c>
      <c r="V244">
        <v>4.79</v>
      </c>
      <c r="W244">
        <f t="shared" si="92"/>
        <v>15.855949895615867</v>
      </c>
      <c r="X244" s="1">
        <f t="shared" si="82"/>
        <v>96.647780925401378</v>
      </c>
      <c r="Y244" s="1">
        <v>20.47</v>
      </c>
      <c r="Z244" s="1">
        <f t="shared" si="93"/>
        <v>1.036525172754188E-2</v>
      </c>
      <c r="AA244">
        <v>1.39</v>
      </c>
      <c r="AB244">
        <f t="shared" si="94"/>
        <v>14.726618705035971</v>
      </c>
      <c r="AC244" s="1">
        <v>1217.4010000000001</v>
      </c>
      <c r="AD244">
        <v>9796.7999999999993</v>
      </c>
      <c r="AE244">
        <f t="shared" si="83"/>
        <v>8.0473073375165605</v>
      </c>
      <c r="AF244">
        <f t="shared" si="95"/>
        <v>2.8021795433202685</v>
      </c>
      <c r="AG244" s="1">
        <v>446.82400000000001</v>
      </c>
      <c r="AH244">
        <v>8289.2999999999993</v>
      </c>
      <c r="AI244">
        <f t="shared" si="96"/>
        <v>18.551599735018709</v>
      </c>
      <c r="AJ244">
        <f t="shared" si="97"/>
        <v>5.4351107958452465</v>
      </c>
      <c r="AK244" s="1">
        <v>165.36799999999999</v>
      </c>
      <c r="AL244">
        <v>3138.2</v>
      </c>
      <c r="AM244">
        <f t="shared" si="84"/>
        <v>18.977069324173964</v>
      </c>
      <c r="AN244">
        <f t="shared" si="98"/>
        <v>4.2561893314638963</v>
      </c>
      <c r="AO244" s="1">
        <f>_xll.BDH(AP$1,"EQY_SH_OUT",$C244,$C244)</f>
        <v>162.07499999999999</v>
      </c>
      <c r="AP244">
        <v>5057.6000000000004</v>
      </c>
      <c r="AQ244">
        <f t="shared" si="99"/>
        <v>31.205306185407995</v>
      </c>
      <c r="AR244">
        <f t="shared" si="100"/>
        <v>2.4338809415533058</v>
      </c>
      <c r="AS244" s="1">
        <f>_xll.BDH(AT$1,"EQY_SH_OUT",$C244,$C244)</f>
        <v>204.67699999999999</v>
      </c>
      <c r="AT244">
        <v>1754</v>
      </c>
      <c r="AU244">
        <f t="shared" si="101"/>
        <v>8.5695999061936607</v>
      </c>
      <c r="AV244">
        <f t="shared" si="102"/>
        <v>2.388676277080958</v>
      </c>
      <c r="AX244">
        <f>(D244+I244+N244+S244+X244)/5</f>
        <v>265.37316019844172</v>
      </c>
      <c r="AZ244">
        <f>(H244+M244+R244+W244+AB244)/5</f>
        <v>18.49869031217381</v>
      </c>
      <c r="BB244">
        <f t="shared" si="103"/>
        <v>3.463207377852735</v>
      </c>
    </row>
    <row r="245" spans="3:54" x14ac:dyDescent="0.3">
      <c r="C245" s="2" t="s">
        <v>522</v>
      </c>
      <c r="D245" s="1">
        <f t="shared" si="78"/>
        <v>119.44295661489031</v>
      </c>
      <c r="E245" s="1">
        <v>22.3</v>
      </c>
      <c r="F245" s="1">
        <f t="shared" si="85"/>
        <v>-2.0210896309314608E-2</v>
      </c>
      <c r="G245">
        <v>1.32</v>
      </c>
      <c r="H245">
        <f t="shared" si="86"/>
        <v>16.893939393939394</v>
      </c>
      <c r="I245" s="1">
        <f t="shared" si="79"/>
        <v>566.9190254861403</v>
      </c>
      <c r="J245" s="1">
        <v>98.92</v>
      </c>
      <c r="K245" s="1">
        <f t="shared" si="87"/>
        <v>1.2383584075325027E-2</v>
      </c>
      <c r="L245">
        <v>4.04</v>
      </c>
      <c r="M245">
        <f t="shared" si="88"/>
        <v>24.485148514851485</v>
      </c>
      <c r="N245" s="1">
        <f t="shared" si="80"/>
        <v>181.96187819618814</v>
      </c>
      <c r="O245" s="1">
        <v>78.28</v>
      </c>
      <c r="P245" s="1">
        <f t="shared" si="89"/>
        <v>-3.8309283616400069E-4</v>
      </c>
      <c r="Q245">
        <v>4.0199999999999996</v>
      </c>
      <c r="R245">
        <f t="shared" si="90"/>
        <v>19.472636815920399</v>
      </c>
      <c r="S245" s="1">
        <f t="shared" si="81"/>
        <v>324.35491172476333</v>
      </c>
      <c r="T245" s="1">
        <v>71.650000000000006</v>
      </c>
      <c r="U245" s="1">
        <f t="shared" si="91"/>
        <v>-4.4462970682227487E-3</v>
      </c>
      <c r="V245">
        <v>4.78</v>
      </c>
      <c r="W245">
        <f t="shared" si="92"/>
        <v>14.989539748953975</v>
      </c>
      <c r="X245" s="1">
        <f t="shared" si="82"/>
        <v>95.656279508970783</v>
      </c>
      <c r="Y245" s="1">
        <v>20.260000000000002</v>
      </c>
      <c r="Z245" s="1">
        <f t="shared" si="93"/>
        <v>2.4740227610093868E-3</v>
      </c>
      <c r="AA245">
        <v>1.39</v>
      </c>
      <c r="AB245">
        <f t="shared" si="94"/>
        <v>14.575539568345325</v>
      </c>
      <c r="AC245" s="1">
        <v>1217.4010000000001</v>
      </c>
      <c r="AD245">
        <v>9781</v>
      </c>
      <c r="AE245">
        <f t="shared" si="83"/>
        <v>8.0343288694522172</v>
      </c>
      <c r="AF245">
        <f t="shared" si="95"/>
        <v>2.7755896431857687</v>
      </c>
      <c r="AG245" s="1">
        <v>446.82400000000001</v>
      </c>
      <c r="AH245">
        <v>8264</v>
      </c>
      <c r="AI245">
        <f t="shared" si="96"/>
        <v>18.494977888385584</v>
      </c>
      <c r="AJ245">
        <f t="shared" si="97"/>
        <v>5.3484789545014522</v>
      </c>
      <c r="AK245" s="1">
        <v>165.36799999999999</v>
      </c>
      <c r="AL245">
        <v>3133.7</v>
      </c>
      <c r="AM245">
        <f t="shared" si="84"/>
        <v>18.949857287988003</v>
      </c>
      <c r="AN245">
        <f t="shared" si="98"/>
        <v>4.130901822127198</v>
      </c>
      <c r="AO245" s="1">
        <f>_xll.BDH(AP$1,"EQY_SH_OUT",$C245,$C245)</f>
        <v>162.07499999999999</v>
      </c>
      <c r="AP245">
        <v>5052.5</v>
      </c>
      <c r="AQ245">
        <f t="shared" si="99"/>
        <v>31.173839271942004</v>
      </c>
      <c r="AR245">
        <f t="shared" si="100"/>
        <v>2.2984015338941117</v>
      </c>
      <c r="AS245" s="1">
        <f>_xll.BDH(AT$1,"EQY_SH_OUT",$C245,$C245)</f>
        <v>204.67699999999999</v>
      </c>
      <c r="AT245">
        <v>1751.3</v>
      </c>
      <c r="AU245">
        <f t="shared" si="101"/>
        <v>8.5564083898044245</v>
      </c>
      <c r="AV245">
        <f t="shared" si="102"/>
        <v>2.367815919602581</v>
      </c>
      <c r="AX245">
        <f>(D245+I245+N245+S245+X245)/5</f>
        <v>257.66701030619055</v>
      </c>
      <c r="AZ245">
        <f>(H245+M245+R245+W245+AB245)/5</f>
        <v>18.083360808402112</v>
      </c>
      <c r="BB245">
        <f t="shared" si="103"/>
        <v>3.3842375746622224</v>
      </c>
    </row>
    <row r="246" spans="3:54" x14ac:dyDescent="0.3">
      <c r="C246" s="2" t="s">
        <v>521</v>
      </c>
      <c r="D246" s="1">
        <f t="shared" si="78"/>
        <v>121.90680235672212</v>
      </c>
      <c r="E246" s="1">
        <v>22.76</v>
      </c>
      <c r="F246" s="1">
        <f t="shared" si="85"/>
        <v>-1.4931832936593725E-2</v>
      </c>
      <c r="G246">
        <v>1.31</v>
      </c>
      <c r="H246">
        <f t="shared" si="86"/>
        <v>17.374045801526719</v>
      </c>
      <c r="I246" s="1">
        <f t="shared" si="79"/>
        <v>559.98441144612582</v>
      </c>
      <c r="J246" s="1">
        <v>97.71</v>
      </c>
      <c r="K246" s="1">
        <f t="shared" si="87"/>
        <v>1.6541822721597876E-2</v>
      </c>
      <c r="L246">
        <v>4.01</v>
      </c>
      <c r="M246">
        <f t="shared" si="88"/>
        <v>24.366583541147133</v>
      </c>
      <c r="N246" s="1">
        <f t="shared" si="80"/>
        <v>182.03161320316164</v>
      </c>
      <c r="O246" s="1">
        <v>78.31</v>
      </c>
      <c r="P246" s="1">
        <f t="shared" si="89"/>
        <v>2.4731745616330736E-2</v>
      </c>
      <c r="Q246">
        <v>4</v>
      </c>
      <c r="R246">
        <f t="shared" si="90"/>
        <v>19.577500000000001</v>
      </c>
      <c r="S246" s="1">
        <f t="shared" si="81"/>
        <v>325.80353100950754</v>
      </c>
      <c r="T246" s="1">
        <v>71.97</v>
      </c>
      <c r="U246" s="1">
        <f t="shared" si="91"/>
        <v>8.3437630371308025E-4</v>
      </c>
      <c r="V246">
        <v>4.7699999999999996</v>
      </c>
      <c r="W246">
        <f t="shared" si="92"/>
        <v>15.088050314465409</v>
      </c>
      <c r="X246" s="1">
        <f t="shared" si="82"/>
        <v>95.420207743153981</v>
      </c>
      <c r="Y246" s="1">
        <v>20.21</v>
      </c>
      <c r="Z246" s="1">
        <f t="shared" si="93"/>
        <v>-1.8455560951918359E-2</v>
      </c>
      <c r="AA246">
        <v>1.38</v>
      </c>
      <c r="AB246">
        <f t="shared" si="94"/>
        <v>14.644927536231886</v>
      </c>
      <c r="AC246" s="1">
        <v>1217.4010000000001</v>
      </c>
      <c r="AD246">
        <v>9765.2000000000007</v>
      </c>
      <c r="AE246">
        <f t="shared" si="83"/>
        <v>8.021350401387874</v>
      </c>
      <c r="AF246">
        <f t="shared" si="95"/>
        <v>2.8374274730676281</v>
      </c>
      <c r="AG246" s="1">
        <v>446.82400000000001</v>
      </c>
      <c r="AH246">
        <v>8329.5</v>
      </c>
      <c r="AI246">
        <f t="shared" si="96"/>
        <v>18.641568044688736</v>
      </c>
      <c r="AJ246">
        <f t="shared" si="97"/>
        <v>5.2415118602557174</v>
      </c>
      <c r="AK246" s="1">
        <v>165.36799999999999</v>
      </c>
      <c r="AL246">
        <v>3129.1</v>
      </c>
      <c r="AM246">
        <f t="shared" si="84"/>
        <v>18.922040539886797</v>
      </c>
      <c r="AN246">
        <f t="shared" si="98"/>
        <v>4.1385599948867089</v>
      </c>
      <c r="AO246" s="1">
        <f>_xll.BDH(AP$1,"EQY_SH_OUT",$C246,$C246)</f>
        <v>162.07499999999999</v>
      </c>
      <c r="AP246">
        <v>5047.3</v>
      </c>
      <c r="AQ246">
        <f t="shared" si="99"/>
        <v>31.141755360172763</v>
      </c>
      <c r="AR246">
        <f t="shared" si="100"/>
        <v>2.311045063697422</v>
      </c>
      <c r="AS246" s="1">
        <f>_xll.BDH(AT$1,"EQY_SH_OUT",$C246,$C246)</f>
        <v>204.67699999999999</v>
      </c>
      <c r="AT246">
        <v>1748.6</v>
      </c>
      <c r="AU246">
        <f t="shared" si="101"/>
        <v>8.5432168734151865</v>
      </c>
      <c r="AV246">
        <f t="shared" si="102"/>
        <v>2.3656194498455907</v>
      </c>
      <c r="AX246">
        <f>(D246+I246+N246+S246+X246)/5</f>
        <v>257.02931315173424</v>
      </c>
      <c r="AZ246">
        <f>(H246+M246+R246+W246+AB246)/5</f>
        <v>18.210221438674232</v>
      </c>
      <c r="BB246">
        <f t="shared" si="103"/>
        <v>3.3788327683506134</v>
      </c>
    </row>
    <row r="247" spans="3:54" x14ac:dyDescent="0.3">
      <c r="C247" s="2" t="s">
        <v>520</v>
      </c>
      <c r="D247" s="1">
        <f t="shared" si="78"/>
        <v>123.75468666309598</v>
      </c>
      <c r="E247" s="1">
        <v>23.105</v>
      </c>
      <c r="F247" s="1">
        <f t="shared" si="85"/>
        <v>4.2174109156517758E-2</v>
      </c>
      <c r="G247">
        <v>1.3</v>
      </c>
      <c r="H247">
        <f t="shared" si="86"/>
        <v>17.773076923076921</v>
      </c>
      <c r="I247" s="1">
        <f t="shared" si="79"/>
        <v>550.87198473238789</v>
      </c>
      <c r="J247" s="1">
        <v>96.12</v>
      </c>
      <c r="K247" s="1">
        <f t="shared" si="87"/>
        <v>2.8131350946625444E-2</v>
      </c>
      <c r="L247">
        <v>4.0599999999999996</v>
      </c>
      <c r="M247">
        <f t="shared" si="88"/>
        <v>23.674876847290644</v>
      </c>
      <c r="N247" s="1">
        <f t="shared" si="80"/>
        <v>177.63830776383111</v>
      </c>
      <c r="O247" s="1">
        <v>76.42</v>
      </c>
      <c r="P247" s="1">
        <f t="shared" si="89"/>
        <v>1.9205121365697408E-2</v>
      </c>
      <c r="Q247">
        <v>3.98</v>
      </c>
      <c r="R247">
        <f t="shared" si="90"/>
        <v>19.201005025125628</v>
      </c>
      <c r="S247" s="1">
        <f t="shared" si="81"/>
        <v>325.53191489361797</v>
      </c>
      <c r="T247" s="1">
        <v>71.91</v>
      </c>
      <c r="U247" s="1">
        <f t="shared" si="91"/>
        <v>5.5936232694726584E-3</v>
      </c>
      <c r="V247">
        <v>4.75</v>
      </c>
      <c r="W247">
        <f t="shared" si="92"/>
        <v>15.138947368421052</v>
      </c>
      <c r="X247" s="1">
        <f t="shared" si="82"/>
        <v>97.214353163361721</v>
      </c>
      <c r="Y247" s="1">
        <v>20.59</v>
      </c>
      <c r="Z247" s="1">
        <f t="shared" si="93"/>
        <v>2.2343594836147007E-2</v>
      </c>
      <c r="AA247">
        <v>1.38</v>
      </c>
      <c r="AB247">
        <f t="shared" si="94"/>
        <v>14.920289855072465</v>
      </c>
      <c r="AC247" s="1">
        <v>1217.4010000000001</v>
      </c>
      <c r="AD247">
        <v>9749.2999999999993</v>
      </c>
      <c r="AE247">
        <f t="shared" si="83"/>
        <v>8.0082897911205908</v>
      </c>
      <c r="AF247">
        <f t="shared" si="95"/>
        <v>2.8851353538202749</v>
      </c>
      <c r="AG247" s="1">
        <v>446.82400000000001</v>
      </c>
      <c r="AH247">
        <v>8342</v>
      </c>
      <c r="AI247">
        <f t="shared" si="96"/>
        <v>18.669543265357277</v>
      </c>
      <c r="AJ247">
        <f t="shared" si="97"/>
        <v>5.1484923135938629</v>
      </c>
      <c r="AK247" s="1">
        <v>165.36799999999999</v>
      </c>
      <c r="AL247">
        <v>3124.5</v>
      </c>
      <c r="AM247">
        <f t="shared" si="84"/>
        <v>18.894223791785596</v>
      </c>
      <c r="AN247">
        <f t="shared" si="98"/>
        <v>4.0446223587774037</v>
      </c>
      <c r="AO247" s="1">
        <f>_xll.BDH(AP$1,"EQY_SH_OUT",$C247,$C247)</f>
        <v>162.07499999999999</v>
      </c>
      <c r="AP247">
        <v>5042.2</v>
      </c>
      <c r="AQ247">
        <f t="shared" si="99"/>
        <v>31.110288446706772</v>
      </c>
      <c r="AR247">
        <f t="shared" si="100"/>
        <v>2.3114539784221173</v>
      </c>
      <c r="AS247" s="1">
        <f>_xll.BDH(AT$1,"EQY_SH_OUT",$C247,$C247)</f>
        <v>204.67699999999999</v>
      </c>
      <c r="AT247">
        <v>1745.9</v>
      </c>
      <c r="AU247">
        <f t="shared" si="101"/>
        <v>8.5300253570259486</v>
      </c>
      <c r="AV247">
        <f t="shared" si="102"/>
        <v>2.4138263531702844</v>
      </c>
      <c r="AX247">
        <f>(D247+I247+N247+S247+X247)/5</f>
        <v>255.0022494432589</v>
      </c>
      <c r="AZ247">
        <f>(H247+M247+R247+W247+AB247)/5</f>
        <v>18.141639203797343</v>
      </c>
      <c r="BB247">
        <f t="shared" si="103"/>
        <v>3.3607060715567885</v>
      </c>
    </row>
    <row r="248" spans="3:54" x14ac:dyDescent="0.3">
      <c r="C248" s="2" t="s">
        <v>519</v>
      </c>
      <c r="D248" s="1">
        <f t="shared" si="78"/>
        <v>118.74665238350305</v>
      </c>
      <c r="E248" s="1">
        <v>22.17</v>
      </c>
      <c r="F248" s="1">
        <f t="shared" si="85"/>
        <v>-1.3790035587188609E-2</v>
      </c>
      <c r="G248">
        <v>1.3</v>
      </c>
      <c r="H248">
        <f t="shared" si="86"/>
        <v>17.053846153846155</v>
      </c>
      <c r="I248" s="1">
        <f t="shared" si="79"/>
        <v>535.79922859582746</v>
      </c>
      <c r="J248" s="1">
        <v>93.49</v>
      </c>
      <c r="K248" s="1">
        <f t="shared" si="87"/>
        <v>1.8409586056644889E-2</v>
      </c>
      <c r="L248">
        <v>4.12</v>
      </c>
      <c r="M248">
        <f t="shared" si="88"/>
        <v>22.691747572815533</v>
      </c>
      <c r="N248" s="1">
        <f t="shared" si="80"/>
        <v>174.29102742910308</v>
      </c>
      <c r="O248" s="1">
        <v>74.98</v>
      </c>
      <c r="P248" s="1">
        <f t="shared" si="89"/>
        <v>1.2285675712164323E-2</v>
      </c>
      <c r="Q248">
        <v>3.96</v>
      </c>
      <c r="R248">
        <f t="shared" si="90"/>
        <v>18.934343434343436</v>
      </c>
      <c r="S248" s="1">
        <f t="shared" si="81"/>
        <v>323.72114078768772</v>
      </c>
      <c r="T248" s="1">
        <v>71.510000000000005</v>
      </c>
      <c r="U248" s="1">
        <f t="shared" si="91"/>
        <v>2.6704953338119175E-2</v>
      </c>
      <c r="V248">
        <v>4.74</v>
      </c>
      <c r="W248">
        <f t="shared" si="92"/>
        <v>15.086497890295359</v>
      </c>
      <c r="X248" s="1">
        <f t="shared" si="82"/>
        <v>95.08970727101044</v>
      </c>
      <c r="Y248" s="1">
        <v>20.14</v>
      </c>
      <c r="Z248" s="1">
        <f t="shared" si="93"/>
        <v>5.2796654469419835E-2</v>
      </c>
      <c r="AA248">
        <v>1.38</v>
      </c>
      <c r="AB248">
        <f t="shared" si="94"/>
        <v>14.594202898550726</v>
      </c>
      <c r="AC248" s="1">
        <v>1217.4010000000001</v>
      </c>
      <c r="AD248">
        <v>9794.1</v>
      </c>
      <c r="AE248">
        <f t="shared" si="83"/>
        <v>8.0450894980372123</v>
      </c>
      <c r="AF248">
        <f t="shared" si="95"/>
        <v>2.7557182558887496</v>
      </c>
      <c r="AG248" s="1">
        <v>446.82400000000001</v>
      </c>
      <c r="AH248">
        <v>8429.7999999999993</v>
      </c>
      <c r="AI248">
        <f t="shared" si="96"/>
        <v>18.866041215333105</v>
      </c>
      <c r="AJ248">
        <f t="shared" si="97"/>
        <v>4.9554646326128733</v>
      </c>
      <c r="AK248" s="1">
        <v>165.36799999999999</v>
      </c>
      <c r="AL248">
        <v>3120</v>
      </c>
      <c r="AM248">
        <f t="shared" si="84"/>
        <v>18.867011755599634</v>
      </c>
      <c r="AN248">
        <f t="shared" si="98"/>
        <v>3.9741322564102561</v>
      </c>
      <c r="AO248" s="1">
        <f>_xll.BDH(AP$1,"EQY_SH_OUT",$C248,$C248)</f>
        <v>162.35</v>
      </c>
      <c r="AP248">
        <v>5037</v>
      </c>
      <c r="AQ248">
        <f t="shared" si="99"/>
        <v>31.025562057283647</v>
      </c>
      <c r="AR248">
        <f t="shared" si="100"/>
        <v>2.3048736351002583</v>
      </c>
      <c r="AS248" s="1">
        <f>_xll.BDH(AT$1,"EQY_SH_OUT",$C248,$C248)</f>
        <v>204.67699999999999</v>
      </c>
      <c r="AT248">
        <v>1743.2</v>
      </c>
      <c r="AU248">
        <f t="shared" si="101"/>
        <v>8.5168338406367106</v>
      </c>
      <c r="AV248">
        <f t="shared" si="102"/>
        <v>2.3647285337310695</v>
      </c>
      <c r="AX248">
        <f>(D248+I248+N248+S248+X248)/5</f>
        <v>249.52955129342635</v>
      </c>
      <c r="AZ248">
        <f>(H248+M248+R248+W248+AB248)/5</f>
        <v>17.672127589970245</v>
      </c>
      <c r="BB248">
        <f t="shared" si="103"/>
        <v>3.2709834627486414</v>
      </c>
    </row>
    <row r="249" spans="3:54" x14ac:dyDescent="0.3">
      <c r="C249" s="2" t="s">
        <v>518</v>
      </c>
      <c r="D249" s="1">
        <f t="shared" si="78"/>
        <v>120.40707016604188</v>
      </c>
      <c r="E249" s="1">
        <v>22.48</v>
      </c>
      <c r="F249" s="1">
        <f t="shared" si="85"/>
        <v>7.9212674027844487E-2</v>
      </c>
      <c r="G249">
        <v>1.29</v>
      </c>
      <c r="H249">
        <f t="shared" si="86"/>
        <v>17.426356589147286</v>
      </c>
      <c r="I249" s="1">
        <f t="shared" si="79"/>
        <v>526.1136932837411</v>
      </c>
      <c r="J249" s="1">
        <v>91.8</v>
      </c>
      <c r="K249" s="1">
        <f t="shared" si="87"/>
        <v>4.26649163111259E-3</v>
      </c>
      <c r="L249">
        <v>4.0999999999999996</v>
      </c>
      <c r="M249">
        <f t="shared" si="88"/>
        <v>22.390243902439025</v>
      </c>
      <c r="N249" s="1">
        <f t="shared" si="80"/>
        <v>172.17573221757354</v>
      </c>
      <c r="O249" s="1">
        <v>74.069999999999993</v>
      </c>
      <c r="P249" s="1">
        <f t="shared" si="89"/>
        <v>2.3914846557920866E-2</v>
      </c>
      <c r="Q249">
        <v>3.94</v>
      </c>
      <c r="R249">
        <f t="shared" si="90"/>
        <v>18.799492385786799</v>
      </c>
      <c r="S249" s="1">
        <f t="shared" si="81"/>
        <v>315.30104119511185</v>
      </c>
      <c r="T249" s="1">
        <v>69.650000000000006</v>
      </c>
      <c r="U249" s="1">
        <f t="shared" si="91"/>
        <v>1.931801551295198E-2</v>
      </c>
      <c r="V249">
        <v>4.7300000000000004</v>
      </c>
      <c r="W249">
        <f t="shared" si="92"/>
        <v>14.725158562367865</v>
      </c>
      <c r="X249" s="1">
        <f t="shared" si="82"/>
        <v>90.321057601510901</v>
      </c>
      <c r="Y249" s="1">
        <v>19.13</v>
      </c>
      <c r="Z249" s="1">
        <f t="shared" si="93"/>
        <v>2.2447888829502771E-2</v>
      </c>
      <c r="AA249">
        <v>1.37</v>
      </c>
      <c r="AB249">
        <f t="shared" si="94"/>
        <v>13.963503649635035</v>
      </c>
      <c r="AC249" s="1">
        <v>1217.4010000000001</v>
      </c>
      <c r="AD249">
        <v>9723.2999999999993</v>
      </c>
      <c r="AE249">
        <f t="shared" si="83"/>
        <v>7.9869328183564816</v>
      </c>
      <c r="AF249">
        <f t="shared" si="95"/>
        <v>2.8145973568644393</v>
      </c>
      <c r="AG249" s="1">
        <v>446.82400000000001</v>
      </c>
      <c r="AH249">
        <v>8404.7000000000007</v>
      </c>
      <c r="AI249">
        <f t="shared" si="96"/>
        <v>18.809866972230679</v>
      </c>
      <c r="AJ249">
        <f t="shared" si="97"/>
        <v>4.8804172903256502</v>
      </c>
      <c r="AK249" s="1">
        <v>165.36799999999999</v>
      </c>
      <c r="AL249">
        <v>3115.4</v>
      </c>
      <c r="AM249">
        <f t="shared" si="84"/>
        <v>18.839195007498429</v>
      </c>
      <c r="AN249">
        <f t="shared" si="98"/>
        <v>3.9316966553251582</v>
      </c>
      <c r="AO249" s="1">
        <f>_xll.BDH(AP$1,"EQY_SH_OUT",$C249,$C249)</f>
        <v>162.35</v>
      </c>
      <c r="AP249">
        <v>5031.8999999999996</v>
      </c>
      <c r="AQ249">
        <f t="shared" si="99"/>
        <v>30.994148444718199</v>
      </c>
      <c r="AR249">
        <f t="shared" si="100"/>
        <v>2.2471983743715103</v>
      </c>
      <c r="AS249" s="1">
        <f>_xll.BDH(AT$1,"EQY_SH_OUT",$C249,$C249)</f>
        <v>204.67699999999999</v>
      </c>
      <c r="AT249">
        <v>1738.5</v>
      </c>
      <c r="AU249">
        <f t="shared" si="101"/>
        <v>8.4938708306258164</v>
      </c>
      <c r="AV249">
        <f t="shared" si="102"/>
        <v>2.2522122576934134</v>
      </c>
      <c r="AX249">
        <f>(D249+I249+N249+S249+X249)/5</f>
        <v>244.86371889279584</v>
      </c>
      <c r="AZ249">
        <f>(H249+M249+R249+W249+AB249)/5</f>
        <v>17.4609510178752</v>
      </c>
      <c r="BB249">
        <f t="shared" si="103"/>
        <v>3.2252243869160346</v>
      </c>
    </row>
    <row r="250" spans="3:54" x14ac:dyDescent="0.3">
      <c r="C250" s="2" t="s">
        <v>517</v>
      </c>
      <c r="D250" s="1">
        <f t="shared" si="78"/>
        <v>111.56936261381905</v>
      </c>
      <c r="E250" s="1">
        <v>20.83</v>
      </c>
      <c r="F250" s="1">
        <f t="shared" si="85"/>
        <v>-1.2328117591275611E-2</v>
      </c>
      <c r="G250">
        <v>1.28</v>
      </c>
      <c r="H250">
        <f t="shared" si="86"/>
        <v>16.2734375</v>
      </c>
      <c r="I250" s="1">
        <f t="shared" si="79"/>
        <v>523.87856975018269</v>
      </c>
      <c r="J250" s="1">
        <v>91.41</v>
      </c>
      <c r="K250" s="1">
        <f t="shared" si="87"/>
        <v>-9.6424702058505174E-3</v>
      </c>
      <c r="L250">
        <v>4.07</v>
      </c>
      <c r="M250">
        <f t="shared" si="88"/>
        <v>22.459459459459456</v>
      </c>
      <c r="N250" s="1">
        <f t="shared" si="80"/>
        <v>168.15434681543499</v>
      </c>
      <c r="O250" s="1">
        <v>72.34</v>
      </c>
      <c r="P250" s="1">
        <f t="shared" si="89"/>
        <v>9.8979492119333212E-3</v>
      </c>
      <c r="Q250">
        <v>3.92</v>
      </c>
      <c r="R250">
        <f t="shared" si="90"/>
        <v>18.454081632653061</v>
      </c>
      <c r="S250" s="1">
        <f t="shared" si="81"/>
        <v>309.32548664554184</v>
      </c>
      <c r="T250" s="1">
        <v>68.33</v>
      </c>
      <c r="U250" s="1">
        <f t="shared" si="91"/>
        <v>-2.3717673953421836E-2</v>
      </c>
      <c r="V250">
        <v>4.72</v>
      </c>
      <c r="W250">
        <f t="shared" si="92"/>
        <v>14.476694915254237</v>
      </c>
      <c r="X250" s="1">
        <f t="shared" si="82"/>
        <v>88.338054768649727</v>
      </c>
      <c r="Y250" s="1">
        <v>18.71</v>
      </c>
      <c r="Z250" s="1">
        <f t="shared" si="93"/>
        <v>2.4083196496989645E-2</v>
      </c>
      <c r="AA250">
        <v>1.37</v>
      </c>
      <c r="AB250">
        <f t="shared" si="94"/>
        <v>13.656934306569342</v>
      </c>
      <c r="AC250" s="1">
        <v>1217.4010000000001</v>
      </c>
      <c r="AD250">
        <v>9749.6</v>
      </c>
      <c r="AE250">
        <f t="shared" si="83"/>
        <v>8.008536217729409</v>
      </c>
      <c r="AF250">
        <f t="shared" si="95"/>
        <v>2.600974689218019</v>
      </c>
      <c r="AG250" s="1">
        <v>446.82400000000001</v>
      </c>
      <c r="AH250">
        <v>8400.5</v>
      </c>
      <c r="AI250">
        <f t="shared" si="96"/>
        <v>18.800467298086048</v>
      </c>
      <c r="AJ250">
        <f t="shared" si="97"/>
        <v>4.8621131885006843</v>
      </c>
      <c r="AK250" s="1">
        <v>165.36799999999999</v>
      </c>
      <c r="AL250">
        <v>3110.8</v>
      </c>
      <c r="AM250">
        <f t="shared" si="84"/>
        <v>18.811378259397223</v>
      </c>
      <c r="AN250">
        <f t="shared" si="98"/>
        <v>3.8455449144914495</v>
      </c>
      <c r="AO250" s="1">
        <f>_xll.BDH(AP$1,"EQY_SH_OUT",$C250,$C250)</f>
        <v>162.35</v>
      </c>
      <c r="AP250">
        <v>5026.7</v>
      </c>
      <c r="AQ250">
        <f t="shared" si="99"/>
        <v>30.9621188789652</v>
      </c>
      <c r="AR250">
        <f t="shared" si="100"/>
        <v>2.2068903057672031</v>
      </c>
      <c r="AS250" s="1">
        <f>_xll.BDH(AT$1,"EQY_SH_OUT",$C250,$C250)</f>
        <v>204.67699999999999</v>
      </c>
      <c r="AT250">
        <v>1735.8</v>
      </c>
      <c r="AU250">
        <f t="shared" si="101"/>
        <v>8.4806793142365784</v>
      </c>
      <c r="AV250">
        <f t="shared" si="102"/>
        <v>2.2061911913814956</v>
      </c>
      <c r="AX250">
        <f>(D250+I250+N250+S250+X250)/5</f>
        <v>240.25316411872569</v>
      </c>
      <c r="AZ250">
        <f>(H250+M250+R250+W250+AB250)/5</f>
        <v>17.064121562787218</v>
      </c>
      <c r="BB250">
        <f t="shared" si="103"/>
        <v>3.1443428578717705</v>
      </c>
    </row>
    <row r="251" spans="3:54" x14ac:dyDescent="0.3">
      <c r="C251" s="2" t="s">
        <v>516</v>
      </c>
      <c r="D251" s="1">
        <f t="shared" si="78"/>
        <v>112.96197107659357</v>
      </c>
      <c r="E251" s="1">
        <v>21.09</v>
      </c>
      <c r="F251" s="1">
        <f t="shared" si="85"/>
        <v>-6.594441827602493E-3</v>
      </c>
      <c r="G251">
        <v>1.27</v>
      </c>
      <c r="H251">
        <f t="shared" si="86"/>
        <v>16.606299212598426</v>
      </c>
      <c r="I251" s="1">
        <f t="shared" si="79"/>
        <v>528.97923627548255</v>
      </c>
      <c r="J251" s="1">
        <v>92.3</v>
      </c>
      <c r="K251" s="1">
        <f t="shared" si="87"/>
        <v>8.6265740849711614E-2</v>
      </c>
      <c r="L251">
        <v>4.05</v>
      </c>
      <c r="M251">
        <f t="shared" si="88"/>
        <v>22.790123456790123</v>
      </c>
      <c r="N251" s="1">
        <f t="shared" si="80"/>
        <v>166.50627615062794</v>
      </c>
      <c r="O251" s="1">
        <v>71.631</v>
      </c>
      <c r="P251" s="1">
        <f t="shared" si="89"/>
        <v>4.3296089385491676E-4</v>
      </c>
      <c r="Q251">
        <v>3.91</v>
      </c>
      <c r="R251">
        <f t="shared" si="90"/>
        <v>18.319948849104858</v>
      </c>
      <c r="S251" s="1">
        <f t="shared" si="81"/>
        <v>316.84019918515253</v>
      </c>
      <c r="T251" s="1">
        <v>69.989999999999995</v>
      </c>
      <c r="U251" s="1">
        <f t="shared" si="91"/>
        <v>6.9054812257227649E-3</v>
      </c>
      <c r="V251">
        <v>4.74</v>
      </c>
      <c r="W251">
        <f t="shared" si="92"/>
        <v>14.765822784810124</v>
      </c>
      <c r="X251" s="1">
        <f t="shared" si="82"/>
        <v>86.260623229461814</v>
      </c>
      <c r="Y251" s="1">
        <v>18.27</v>
      </c>
      <c r="Z251" s="1">
        <f t="shared" si="93"/>
        <v>-1.0934937124110755E-3</v>
      </c>
      <c r="AA251">
        <v>1.36</v>
      </c>
      <c r="AB251">
        <f t="shared" si="94"/>
        <v>13.433823529411763</v>
      </c>
      <c r="AC251" s="1">
        <v>1217.4010000000001</v>
      </c>
      <c r="AD251">
        <v>9735.7000000000007</v>
      </c>
      <c r="AE251">
        <f t="shared" si="83"/>
        <v>7.9971184515209037</v>
      </c>
      <c r="AF251">
        <f t="shared" si="95"/>
        <v>2.6371999024209867</v>
      </c>
      <c r="AG251" s="1">
        <v>446.82400000000001</v>
      </c>
      <c r="AH251">
        <v>8402.1</v>
      </c>
      <c r="AI251">
        <f t="shared" si="96"/>
        <v>18.804048126331622</v>
      </c>
      <c r="AJ251">
        <f t="shared" si="97"/>
        <v>4.9085175372823455</v>
      </c>
      <c r="AK251" s="1">
        <v>165.827</v>
      </c>
      <c r="AL251">
        <v>3106.3</v>
      </c>
      <c r="AM251">
        <f t="shared" si="84"/>
        <v>18.73217268599203</v>
      </c>
      <c r="AN251">
        <f t="shared" si="98"/>
        <v>3.8239557792228691</v>
      </c>
      <c r="AO251" s="1">
        <f>_xll.BDH(AP$1,"EQY_SH_OUT",$C251,$C251)</f>
        <v>162.13</v>
      </c>
      <c r="AP251">
        <v>5021.6000000000004</v>
      </c>
      <c r="AQ251">
        <f t="shared" si="99"/>
        <v>30.972676247455748</v>
      </c>
      <c r="AR251">
        <f t="shared" si="100"/>
        <v>2.2597336904572245</v>
      </c>
      <c r="AS251" s="1">
        <f>_xll.BDH(AT$1,"EQY_SH_OUT",$C251,$C251)</f>
        <v>194.25299999999999</v>
      </c>
      <c r="AT251">
        <v>1733.1</v>
      </c>
      <c r="AU251">
        <f t="shared" si="101"/>
        <v>8.9218699325106954</v>
      </c>
      <c r="AV251">
        <f t="shared" si="102"/>
        <v>2.0477769949800932</v>
      </c>
      <c r="AX251">
        <f>(D251+I251+N251+S251+X251)/5</f>
        <v>242.30966118346367</v>
      </c>
      <c r="AZ251">
        <f>(H251+M251+R251+W251+AB251)/5</f>
        <v>17.18320356654306</v>
      </c>
      <c r="BB251">
        <f t="shared" si="103"/>
        <v>3.1354367808727037</v>
      </c>
    </row>
    <row r="252" spans="3:54" x14ac:dyDescent="0.3">
      <c r="C252" s="2" t="s">
        <v>515</v>
      </c>
      <c r="D252" s="1">
        <f t="shared" si="78"/>
        <v>113.71183717193369</v>
      </c>
      <c r="E252" s="1">
        <v>21.23</v>
      </c>
      <c r="F252" s="1">
        <f t="shared" si="85"/>
        <v>-7.6956521739130368E-2</v>
      </c>
      <c r="G252">
        <v>1.27</v>
      </c>
      <c r="H252">
        <f t="shared" si="86"/>
        <v>16.716535433070867</v>
      </c>
      <c r="I252" s="1">
        <f t="shared" si="79"/>
        <v>486.97037601655205</v>
      </c>
      <c r="J252" s="1">
        <v>84.97</v>
      </c>
      <c r="K252" s="1">
        <f t="shared" si="87"/>
        <v>-1.0135135135135198E-2</v>
      </c>
      <c r="L252">
        <v>4.03</v>
      </c>
      <c r="M252">
        <f t="shared" si="88"/>
        <v>21.084367245657567</v>
      </c>
      <c r="N252" s="1">
        <f t="shared" si="80"/>
        <v>166.43421664342196</v>
      </c>
      <c r="O252" s="1">
        <v>71.599999999999994</v>
      </c>
      <c r="P252" s="1">
        <f t="shared" si="89"/>
        <v>-3.8926174496644372E-2</v>
      </c>
      <c r="Q252">
        <v>4.1900000000000004</v>
      </c>
      <c r="R252">
        <f t="shared" si="90"/>
        <v>17.08830548926014</v>
      </c>
      <c r="S252" s="1">
        <f t="shared" si="81"/>
        <v>314.66727025803624</v>
      </c>
      <c r="T252" s="1">
        <v>69.510000000000005</v>
      </c>
      <c r="U252" s="1">
        <f t="shared" si="91"/>
        <v>-3.0476323314038489E-2</v>
      </c>
      <c r="V252">
        <v>4.8099999999999996</v>
      </c>
      <c r="W252">
        <f t="shared" si="92"/>
        <v>14.451143451143453</v>
      </c>
      <c r="X252" s="1">
        <f t="shared" si="82"/>
        <v>86.355051935788524</v>
      </c>
      <c r="Y252" s="1">
        <v>18.29</v>
      </c>
      <c r="Z252" s="1">
        <f t="shared" si="93"/>
        <v>-6.6836734693877631E-2</v>
      </c>
      <c r="AA252">
        <v>1.35</v>
      </c>
      <c r="AB252">
        <f t="shared" si="94"/>
        <v>13.548148148148147</v>
      </c>
      <c r="AC252" s="1">
        <v>1217.4010000000001</v>
      </c>
      <c r="AD252">
        <v>9720</v>
      </c>
      <c r="AE252">
        <f t="shared" si="83"/>
        <v>7.9842221256594987</v>
      </c>
      <c r="AF252">
        <f t="shared" si="95"/>
        <v>2.6589941594650206</v>
      </c>
      <c r="AG252" s="1">
        <v>446.82400000000001</v>
      </c>
      <c r="AH252">
        <v>8376.7999999999993</v>
      </c>
      <c r="AI252">
        <f t="shared" si="96"/>
        <v>18.747426279698491</v>
      </c>
      <c r="AJ252">
        <f t="shared" si="97"/>
        <v>4.5323554674816169</v>
      </c>
      <c r="AK252" s="1">
        <v>165.827</v>
      </c>
      <c r="AL252">
        <v>3161.1</v>
      </c>
      <c r="AM252">
        <f t="shared" si="84"/>
        <v>19.062637568067927</v>
      </c>
      <c r="AN252">
        <f t="shared" si="98"/>
        <v>3.7560384676220298</v>
      </c>
      <c r="AO252" s="1">
        <f>_xll.BDH(AP$1,"EQY_SH_OUT",$C252,$C252)</f>
        <v>162.13</v>
      </c>
      <c r="AP252">
        <v>4921.8999999999996</v>
      </c>
      <c r="AQ252">
        <f t="shared" si="99"/>
        <v>30.357737617960893</v>
      </c>
      <c r="AR252">
        <f t="shared" si="100"/>
        <v>2.289696316463155</v>
      </c>
      <c r="AS252" s="1">
        <f>_xll.BDH(AT$1,"EQY_SH_OUT",$C252,$C252)</f>
        <v>194.25299999999999</v>
      </c>
      <c r="AT252">
        <v>1731.5</v>
      </c>
      <c r="AU252">
        <f t="shared" si="101"/>
        <v>8.9136332514813166</v>
      </c>
      <c r="AV252">
        <f t="shared" si="102"/>
        <v>2.051913006064106</v>
      </c>
      <c r="AX252">
        <f>(D252+I252+N252+S252+X252)/5</f>
        <v>233.62775040514649</v>
      </c>
      <c r="AZ252">
        <f>(H252+M252+R252+W252+AB252)/5</f>
        <v>16.577699953456033</v>
      </c>
      <c r="BB252">
        <f t="shared" si="103"/>
        <v>3.0577994834191857</v>
      </c>
    </row>
    <row r="253" spans="3:54" x14ac:dyDescent="0.3">
      <c r="C253" s="2" t="s">
        <v>514</v>
      </c>
      <c r="D253" s="1">
        <f t="shared" si="78"/>
        <v>123.1922870915909</v>
      </c>
      <c r="E253" s="1">
        <v>23</v>
      </c>
      <c r="F253" s="1">
        <f t="shared" si="85"/>
        <v>6.5645514223193757E-3</v>
      </c>
      <c r="G253">
        <v>1.26</v>
      </c>
      <c r="H253">
        <f t="shared" si="86"/>
        <v>18.253968253968253</v>
      </c>
      <c r="I253" s="1">
        <f t="shared" si="79"/>
        <v>491.95642082218228</v>
      </c>
      <c r="J253" s="1">
        <v>85.84</v>
      </c>
      <c r="K253" s="1">
        <f t="shared" si="87"/>
        <v>-6.1036972216145235E-2</v>
      </c>
      <c r="L253">
        <v>4.18</v>
      </c>
      <c r="M253">
        <f t="shared" si="88"/>
        <v>20.535885167464116</v>
      </c>
      <c r="N253" s="1">
        <f t="shared" si="80"/>
        <v>173.17526731752704</v>
      </c>
      <c r="O253" s="1">
        <v>74.5</v>
      </c>
      <c r="P253" s="1">
        <f t="shared" si="89"/>
        <v>-1.4743331993030129E-3</v>
      </c>
      <c r="Q253">
        <v>4.3600000000000003</v>
      </c>
      <c r="R253">
        <f t="shared" si="90"/>
        <v>17.087155963302752</v>
      </c>
      <c r="S253" s="1">
        <f t="shared" si="81"/>
        <v>324.55862381168038</v>
      </c>
      <c r="T253" s="1">
        <v>71.694999999999993</v>
      </c>
      <c r="U253" s="1">
        <f t="shared" si="91"/>
        <v>2.3067244512791074E-3</v>
      </c>
      <c r="V253">
        <v>4.79</v>
      </c>
      <c r="W253">
        <f t="shared" si="92"/>
        <v>14.967640918580374</v>
      </c>
      <c r="X253" s="1">
        <f t="shared" si="82"/>
        <v>92.540132200188907</v>
      </c>
      <c r="Y253" s="1">
        <v>19.600000000000001</v>
      </c>
      <c r="Z253" s="1">
        <f t="shared" si="93"/>
        <v>-1.55700652938221E-2</v>
      </c>
      <c r="AA253">
        <v>1.38</v>
      </c>
      <c r="AB253">
        <f t="shared" si="94"/>
        <v>14.20289855072464</v>
      </c>
      <c r="AC253" s="1">
        <v>1217.4010000000001</v>
      </c>
      <c r="AD253">
        <v>9704.2999999999993</v>
      </c>
      <c r="AE253">
        <f t="shared" si="83"/>
        <v>7.9713257997980937</v>
      </c>
      <c r="AF253">
        <f t="shared" si="95"/>
        <v>2.885341858763641</v>
      </c>
      <c r="AG253" s="1">
        <v>446.82400000000001</v>
      </c>
      <c r="AH253">
        <v>8475.2000000000007</v>
      </c>
      <c r="AI253">
        <f t="shared" si="96"/>
        <v>18.967647216801247</v>
      </c>
      <c r="AJ253">
        <f t="shared" si="97"/>
        <v>4.5256008306588633</v>
      </c>
      <c r="AK253" s="1">
        <v>165.827</v>
      </c>
      <c r="AL253">
        <v>3235.2</v>
      </c>
      <c r="AM253">
        <f t="shared" si="84"/>
        <v>19.509488804597563</v>
      </c>
      <c r="AN253">
        <f t="shared" si="98"/>
        <v>3.8186546426805141</v>
      </c>
      <c r="AO253" s="1">
        <f>_xll.BDH(AP$1,"EQY_SH_OUT",$C253,$C253)</f>
        <v>162.13</v>
      </c>
      <c r="AP253">
        <v>4915.7</v>
      </c>
      <c r="AQ253">
        <f t="shared" si="99"/>
        <v>30.319496700178867</v>
      </c>
      <c r="AR253">
        <f t="shared" si="100"/>
        <v>2.36465007018329</v>
      </c>
      <c r="AS253" s="1">
        <f>_xll.BDH(AT$1,"EQY_SH_OUT",$C253,$C253)</f>
        <v>194.25299999999999</v>
      </c>
      <c r="AT253">
        <v>1738.8</v>
      </c>
      <c r="AU253">
        <f t="shared" si="101"/>
        <v>8.9512131086778588</v>
      </c>
      <c r="AV253">
        <f t="shared" si="102"/>
        <v>2.1896473429951691</v>
      </c>
      <c r="AX253">
        <f>(D253+I253+N253+S253+X253)/5</f>
        <v>241.0845462486339</v>
      </c>
      <c r="AZ253">
        <f>(H253+M253+R253+W253+AB253)/5</f>
        <v>17.009509770808027</v>
      </c>
      <c r="BB253">
        <f t="shared" si="103"/>
        <v>3.156778949056295</v>
      </c>
    </row>
    <row r="254" spans="3:54" x14ac:dyDescent="0.3">
      <c r="C254" s="2" t="s">
        <v>513</v>
      </c>
      <c r="D254" s="1">
        <f t="shared" si="78"/>
        <v>122.38885913229792</v>
      </c>
      <c r="E254" s="1">
        <v>22.85</v>
      </c>
      <c r="F254" s="1">
        <f t="shared" si="85"/>
        <v>1.7536168347216385E-3</v>
      </c>
      <c r="G254">
        <v>1.26</v>
      </c>
      <c r="H254">
        <f t="shared" si="86"/>
        <v>18.134920634920636</v>
      </c>
      <c r="I254" s="1">
        <f t="shared" si="79"/>
        <v>523.93588061001753</v>
      </c>
      <c r="J254" s="1">
        <v>91.42</v>
      </c>
      <c r="K254" s="1">
        <f t="shared" si="87"/>
        <v>-4.4623262618873394E-2</v>
      </c>
      <c r="L254">
        <v>4.2699999999999996</v>
      </c>
      <c r="M254">
        <f t="shared" si="88"/>
        <v>21.409836065573774</v>
      </c>
      <c r="N254" s="1">
        <f t="shared" si="80"/>
        <v>173.43096234309655</v>
      </c>
      <c r="O254" s="1">
        <v>74.61</v>
      </c>
      <c r="P254" s="1">
        <f t="shared" si="89"/>
        <v>-1.3401232913434757E-4</v>
      </c>
      <c r="Q254">
        <v>4.3499999999999996</v>
      </c>
      <c r="R254">
        <f t="shared" si="90"/>
        <v>17.151724137931037</v>
      </c>
      <c r="S254" s="1">
        <f t="shared" si="81"/>
        <v>323.81167949298418</v>
      </c>
      <c r="T254" s="1">
        <v>71.53</v>
      </c>
      <c r="U254" s="1">
        <f t="shared" si="91"/>
        <v>3.6516446891754706E-2</v>
      </c>
      <c r="V254">
        <v>4.78</v>
      </c>
      <c r="W254">
        <f t="shared" si="92"/>
        <v>14.964435146443513</v>
      </c>
      <c r="X254" s="1">
        <f t="shared" si="82"/>
        <v>94.003777148253107</v>
      </c>
      <c r="Y254" s="1">
        <v>19.91</v>
      </c>
      <c r="Z254" s="1">
        <f t="shared" si="93"/>
        <v>-4.997501249375369E-3</v>
      </c>
      <c r="AA254">
        <v>1.37</v>
      </c>
      <c r="AB254">
        <f t="shared" si="94"/>
        <v>14.532846715328466</v>
      </c>
      <c r="AC254" s="1">
        <v>1217.4010000000001</v>
      </c>
      <c r="AD254">
        <v>9688.7000000000007</v>
      </c>
      <c r="AE254">
        <f t="shared" si="83"/>
        <v>7.9585116161396288</v>
      </c>
      <c r="AF254">
        <f t="shared" si="95"/>
        <v>2.8711398691258889</v>
      </c>
      <c r="AG254" s="1">
        <v>446.82400000000001</v>
      </c>
      <c r="AH254">
        <v>8682.9</v>
      </c>
      <c r="AI254">
        <f t="shared" si="96"/>
        <v>19.432483483429717</v>
      </c>
      <c r="AJ254">
        <f t="shared" si="97"/>
        <v>4.7044938995036221</v>
      </c>
      <c r="AK254" s="1">
        <v>165.827</v>
      </c>
      <c r="AL254">
        <v>3233.1</v>
      </c>
      <c r="AM254">
        <f t="shared" si="84"/>
        <v>19.496825004372027</v>
      </c>
      <c r="AN254">
        <f t="shared" si="98"/>
        <v>3.8267769230769226</v>
      </c>
      <c r="AO254" s="1">
        <f>_xll.BDH(AP$1,"EQY_SH_OUT",$C254,$C254)</f>
        <v>162.13</v>
      </c>
      <c r="AP254">
        <v>4910</v>
      </c>
      <c r="AQ254">
        <f t="shared" si="99"/>
        <v>30.284339727379265</v>
      </c>
      <c r="AR254">
        <f t="shared" si="100"/>
        <v>2.3619468228105904</v>
      </c>
      <c r="AS254" s="1">
        <f>_xll.BDH(AT$1,"EQY_SH_OUT",$C254,$C254)</f>
        <v>194.25299999999999</v>
      </c>
      <c r="AT254">
        <v>1735.6</v>
      </c>
      <c r="AU254">
        <f t="shared" si="101"/>
        <v>8.9347397466190994</v>
      </c>
      <c r="AV254">
        <f t="shared" si="102"/>
        <v>2.2283805197050013</v>
      </c>
      <c r="AX254">
        <f>(D254+I254+N254+S254+X254)/5</f>
        <v>247.51423174532982</v>
      </c>
      <c r="AZ254">
        <f>(H254+M254+R254+W254+AB254)/5</f>
        <v>17.238752540039481</v>
      </c>
      <c r="BB254">
        <f t="shared" si="103"/>
        <v>3.1985476068444045</v>
      </c>
    </row>
    <row r="255" spans="3:54" x14ac:dyDescent="0.3">
      <c r="C255" s="2">
        <v>41823</v>
      </c>
      <c r="D255" s="1">
        <f t="shared" si="78"/>
        <v>122.17461167648646</v>
      </c>
      <c r="E255" s="1">
        <v>22.81</v>
      </c>
      <c r="F255" s="1">
        <f t="shared" si="85"/>
        <v>1.830357142857153E-2</v>
      </c>
      <c r="G255">
        <v>1.25</v>
      </c>
      <c r="H255">
        <f t="shared" si="86"/>
        <v>18.247999999999998</v>
      </c>
      <c r="I255" s="1">
        <f t="shared" si="79"/>
        <v>548.40761775948999</v>
      </c>
      <c r="J255" s="1">
        <v>95.69</v>
      </c>
      <c r="K255" s="1">
        <f t="shared" si="87"/>
        <v>3.6166756903086128E-2</v>
      </c>
      <c r="L255">
        <v>4.26</v>
      </c>
      <c r="M255">
        <f t="shared" si="88"/>
        <v>22.462441314553992</v>
      </c>
      <c r="N255" s="1">
        <f t="shared" si="80"/>
        <v>173.45420734542105</v>
      </c>
      <c r="O255" s="1">
        <v>74.62</v>
      </c>
      <c r="P255" s="1">
        <f t="shared" si="89"/>
        <v>5.1430181766943805E-2</v>
      </c>
      <c r="Q255">
        <v>4.3099999999999996</v>
      </c>
      <c r="R255">
        <f t="shared" si="90"/>
        <v>17.313225058004644</v>
      </c>
      <c r="S255" s="1">
        <f t="shared" si="81"/>
        <v>312.40380262562337</v>
      </c>
      <c r="T255" s="1">
        <v>69.010000000000005</v>
      </c>
      <c r="U255" s="1">
        <f t="shared" si="91"/>
        <v>3.0769230769230882E-2</v>
      </c>
      <c r="V255">
        <v>4.76</v>
      </c>
      <c r="W255">
        <f t="shared" si="92"/>
        <v>14.497899159663866</v>
      </c>
      <c r="X255" s="1">
        <f t="shared" si="82"/>
        <v>94.475920679886727</v>
      </c>
      <c r="Y255" s="1">
        <v>20.010000000000002</v>
      </c>
      <c r="Z255" s="1">
        <f t="shared" si="93"/>
        <v>2.8791773778920504E-2</v>
      </c>
      <c r="AA255">
        <v>1.37</v>
      </c>
      <c r="AB255">
        <f t="shared" si="94"/>
        <v>14.605839416058394</v>
      </c>
      <c r="AC255" s="1">
        <v>1217.4010000000001</v>
      </c>
      <c r="AD255">
        <v>9673</v>
      </c>
      <c r="AE255">
        <f t="shared" si="83"/>
        <v>7.9456152902782238</v>
      </c>
      <c r="AF255">
        <f t="shared" si="95"/>
        <v>2.8707657200454872</v>
      </c>
      <c r="AG255" s="1">
        <v>446.82400000000001</v>
      </c>
      <c r="AH255">
        <v>8691.2000000000007</v>
      </c>
      <c r="AI255">
        <f t="shared" si="96"/>
        <v>19.45105902995363</v>
      </c>
      <c r="AJ255">
        <f t="shared" si="97"/>
        <v>4.9195264819587621</v>
      </c>
      <c r="AK255" s="1">
        <v>165.827</v>
      </c>
      <c r="AL255">
        <v>3229.7</v>
      </c>
      <c r="AM255">
        <f t="shared" si="84"/>
        <v>19.476321708768776</v>
      </c>
      <c r="AN255">
        <f t="shared" si="98"/>
        <v>3.8313189274545629</v>
      </c>
      <c r="AO255" s="1">
        <f>_xll.BDH(AP$1,"EQY_SH_OUT",$C255,$C255)</f>
        <v>162.13</v>
      </c>
      <c r="AP255">
        <v>4898.5</v>
      </c>
      <c r="AQ255">
        <f t="shared" si="99"/>
        <v>30.21340899278357</v>
      </c>
      <c r="AR255">
        <f t="shared" si="100"/>
        <v>2.2840851893436769</v>
      </c>
      <c r="AS255" s="1">
        <f>_xll.BDH(AT$1,"EQY_SH_OUT",$C255,$C255)</f>
        <v>194.25299999999999</v>
      </c>
      <c r="AT255">
        <v>1732.4</v>
      </c>
      <c r="AU255">
        <f t="shared" si="101"/>
        <v>8.9182663845603418</v>
      </c>
      <c r="AV255">
        <f t="shared" si="102"/>
        <v>2.2437096109443546</v>
      </c>
      <c r="AX255">
        <f>(D255+I255+N255+S255+X255)/5</f>
        <v>250.18323201738153</v>
      </c>
      <c r="AZ255">
        <f>(H255+M255+R255+W255+AB255)/5</f>
        <v>17.425480989656176</v>
      </c>
      <c r="BB255">
        <f t="shared" si="103"/>
        <v>3.229881185949369</v>
      </c>
    </row>
    <row r="256" spans="3:54" x14ac:dyDescent="0.3">
      <c r="C256" s="2" t="s">
        <v>512</v>
      </c>
      <c r="D256" s="1">
        <f t="shared" si="78"/>
        <v>119.97857525441896</v>
      </c>
      <c r="E256" s="1">
        <v>22.4</v>
      </c>
      <c r="F256" s="1">
        <f t="shared" si="85"/>
        <v>-1.5384615384615441E-2</v>
      </c>
      <c r="G256">
        <v>1.25</v>
      </c>
      <c r="H256">
        <f t="shared" si="86"/>
        <v>17.919999999999998</v>
      </c>
      <c r="I256" s="1">
        <f t="shared" si="79"/>
        <v>529.26579057465665</v>
      </c>
      <c r="J256" s="1">
        <v>92.35</v>
      </c>
      <c r="K256" s="1">
        <f t="shared" si="87"/>
        <v>-2.5843881856540074E-2</v>
      </c>
      <c r="L256">
        <v>4.26</v>
      </c>
      <c r="M256">
        <f t="shared" si="88"/>
        <v>21.678403755868544</v>
      </c>
      <c r="N256" s="1">
        <f t="shared" si="80"/>
        <v>164.96978149697844</v>
      </c>
      <c r="O256" s="1">
        <v>70.97</v>
      </c>
      <c r="P256" s="1">
        <f t="shared" si="89"/>
        <v>1.385714285714279E-2</v>
      </c>
      <c r="Q256">
        <v>4.26</v>
      </c>
      <c r="R256">
        <f t="shared" si="90"/>
        <v>16.65962441314554</v>
      </c>
      <c r="S256" s="1">
        <f t="shared" si="81"/>
        <v>303.07831598008232</v>
      </c>
      <c r="T256" s="1">
        <v>66.95</v>
      </c>
      <c r="U256" s="1">
        <f t="shared" si="91"/>
        <v>9.6516362539587064E-3</v>
      </c>
      <c r="V256">
        <v>4.76</v>
      </c>
      <c r="W256">
        <f t="shared" si="92"/>
        <v>14.065126050420169</v>
      </c>
      <c r="X256" s="1">
        <f t="shared" si="82"/>
        <v>91.831916902738456</v>
      </c>
      <c r="Y256" s="1">
        <v>19.45</v>
      </c>
      <c r="Z256" s="1">
        <f t="shared" si="93"/>
        <v>1.544799176107059E-3</v>
      </c>
      <c r="AA256">
        <v>1.36</v>
      </c>
      <c r="AB256">
        <f t="shared" si="94"/>
        <v>14.301470588235292</v>
      </c>
      <c r="AC256" s="1">
        <v>1217.4010000000001</v>
      </c>
      <c r="AD256">
        <v>9688.2000000000007</v>
      </c>
      <c r="AE256">
        <f t="shared" si="83"/>
        <v>7.9581009051249341</v>
      </c>
      <c r="AF256">
        <f t="shared" si="95"/>
        <v>2.8147418921987573</v>
      </c>
      <c r="AG256" s="1">
        <v>446.82400000000001</v>
      </c>
      <c r="AH256">
        <v>8670</v>
      </c>
      <c r="AI256">
        <f t="shared" si="96"/>
        <v>19.403613055699783</v>
      </c>
      <c r="AJ256">
        <f t="shared" si="97"/>
        <v>4.7594228835063435</v>
      </c>
      <c r="AK256" s="1">
        <v>165.827</v>
      </c>
      <c r="AL256">
        <v>3216.5</v>
      </c>
      <c r="AM256">
        <f t="shared" si="84"/>
        <v>19.396720678779694</v>
      </c>
      <c r="AN256">
        <f t="shared" si="98"/>
        <v>3.658865907041815</v>
      </c>
      <c r="AO256" s="1">
        <f>_xll.BDH(AP$1,"EQY_SH_OUT",$C256,$C256)</f>
        <v>162.13</v>
      </c>
      <c r="AP256">
        <v>4895.6000000000004</v>
      </c>
      <c r="AQ256">
        <f t="shared" si="99"/>
        <v>30.195522111885527</v>
      </c>
      <c r="AR256">
        <f t="shared" si="100"/>
        <v>2.2172161737070022</v>
      </c>
      <c r="AS256" s="1">
        <f>_xll.BDH(AT$1,"EQY_SH_OUT",$C256,$C256)</f>
        <v>194.25299999999999</v>
      </c>
      <c r="AT256">
        <v>1729.3</v>
      </c>
      <c r="AU256">
        <f t="shared" si="101"/>
        <v>8.9023078150659192</v>
      </c>
      <c r="AV256">
        <f t="shared" si="102"/>
        <v>2.1848267217949457</v>
      </c>
      <c r="AX256">
        <f>(D256+I256+N256+S256+X256)/5</f>
        <v>241.82487604177496</v>
      </c>
      <c r="AZ256">
        <f>(H256+M256+R256+W256+AB256)/5</f>
        <v>16.924924961533911</v>
      </c>
      <c r="BB256">
        <f t="shared" si="103"/>
        <v>3.1270147156497727</v>
      </c>
    </row>
    <row r="257" spans="3:54" x14ac:dyDescent="0.3">
      <c r="C257" s="2" t="s">
        <v>511</v>
      </c>
      <c r="D257" s="1">
        <f t="shared" si="78"/>
        <v>121.85324049276926</v>
      </c>
      <c r="E257" s="1">
        <v>22.75</v>
      </c>
      <c r="F257" s="1">
        <f t="shared" si="85"/>
        <v>1.6987036209208606E-2</v>
      </c>
      <c r="G257">
        <v>1.24</v>
      </c>
      <c r="H257">
        <f t="shared" si="86"/>
        <v>18.346774193548388</v>
      </c>
      <c r="I257" s="1">
        <f t="shared" si="79"/>
        <v>543.30695123419002</v>
      </c>
      <c r="J257" s="1">
        <v>94.8</v>
      </c>
      <c r="K257" s="1">
        <f t="shared" si="87"/>
        <v>6.0639964197807039E-2</v>
      </c>
      <c r="L257">
        <v>4.2300000000000004</v>
      </c>
      <c r="M257">
        <f t="shared" si="88"/>
        <v>22.411347517730494</v>
      </c>
      <c r="N257" s="1">
        <f t="shared" si="80"/>
        <v>162.71501627150192</v>
      </c>
      <c r="O257" s="1">
        <v>70</v>
      </c>
      <c r="P257" s="1">
        <f t="shared" si="89"/>
        <v>2.0854601137523909E-2</v>
      </c>
      <c r="Q257">
        <v>4.2699999999999996</v>
      </c>
      <c r="R257">
        <f t="shared" si="90"/>
        <v>16.393442622950822</v>
      </c>
      <c r="S257" s="1">
        <f t="shared" si="81"/>
        <v>300.18107741059384</v>
      </c>
      <c r="T257" s="1">
        <v>66.31</v>
      </c>
      <c r="U257" s="1">
        <f t="shared" si="91"/>
        <v>9.2846270928461649E-3</v>
      </c>
      <c r="V257">
        <v>4.71</v>
      </c>
      <c r="W257">
        <f t="shared" si="92"/>
        <v>14.07855626326964</v>
      </c>
      <c r="X257" s="1">
        <f t="shared" si="82"/>
        <v>91.690273843248377</v>
      </c>
      <c r="Y257" s="1">
        <v>19.420000000000002</v>
      </c>
      <c r="Z257" s="1">
        <f t="shared" si="93"/>
        <v>1.5690376569037712E-2</v>
      </c>
      <c r="AA257">
        <v>1.36</v>
      </c>
      <c r="AB257">
        <f t="shared" si="94"/>
        <v>14.279411764705882</v>
      </c>
      <c r="AC257" s="1">
        <v>1217.4010000000001</v>
      </c>
      <c r="AD257">
        <v>9661.2000000000007</v>
      </c>
      <c r="AE257">
        <f t="shared" si="83"/>
        <v>7.9359225103314355</v>
      </c>
      <c r="AF257">
        <f t="shared" si="95"/>
        <v>2.8667114592390179</v>
      </c>
      <c r="AG257" s="1">
        <v>446.82400000000001</v>
      </c>
      <c r="AH257">
        <v>8656.2999999999993</v>
      </c>
      <c r="AI257">
        <f t="shared" si="96"/>
        <v>19.372952213847061</v>
      </c>
      <c r="AJ257">
        <f t="shared" si="97"/>
        <v>4.8934204221203057</v>
      </c>
      <c r="AK257" s="1">
        <v>165.827</v>
      </c>
      <c r="AL257">
        <v>3209.9</v>
      </c>
      <c r="AM257">
        <f t="shared" si="84"/>
        <v>19.356920163785151</v>
      </c>
      <c r="AN257">
        <f t="shared" si="98"/>
        <v>3.6162777656624812</v>
      </c>
      <c r="AO257" s="1">
        <f>_xll.BDH(AP$1,"EQY_SH_OUT",$C257,$C257)</f>
        <v>162.13</v>
      </c>
      <c r="AP257">
        <v>4884.5</v>
      </c>
      <c r="AQ257">
        <f t="shared" si="99"/>
        <v>30.127058533275768</v>
      </c>
      <c r="AR257">
        <f t="shared" si="100"/>
        <v>2.2010114238919027</v>
      </c>
      <c r="AS257" s="1">
        <f>_xll.BDH(AT$1,"EQY_SH_OUT",$C257,$C257)</f>
        <v>194.25299999999999</v>
      </c>
      <c r="AT257">
        <v>1725.3</v>
      </c>
      <c r="AU257">
        <f t="shared" si="101"/>
        <v>8.8817161124924713</v>
      </c>
      <c r="AV257">
        <f t="shared" si="102"/>
        <v>2.1865143801078073</v>
      </c>
      <c r="AX257">
        <f>(D257+I257+N257+S257+X257)/5</f>
        <v>243.94931185046067</v>
      </c>
      <c r="AZ257">
        <f>(H257+M257+R257+W257+AB257)/5</f>
        <v>17.101906472441044</v>
      </c>
      <c r="BB257">
        <f t="shared" si="103"/>
        <v>3.1527870902043027</v>
      </c>
    </row>
    <row r="258" spans="3:54" x14ac:dyDescent="0.3">
      <c r="C258" s="2" t="s">
        <v>510</v>
      </c>
      <c r="D258" s="1">
        <f t="shared" si="78"/>
        <v>119.81788966256039</v>
      </c>
      <c r="E258" s="1">
        <v>22.37</v>
      </c>
      <c r="F258" s="1">
        <f t="shared" si="85"/>
        <v>2.5206232813932195E-2</v>
      </c>
      <c r="G258">
        <v>1.24</v>
      </c>
      <c r="H258">
        <f t="shared" si="86"/>
        <v>18.040322580645164</v>
      </c>
      <c r="I258" s="1">
        <f t="shared" si="79"/>
        <v>512.24446520371214</v>
      </c>
      <c r="J258" s="1">
        <v>89.38</v>
      </c>
      <c r="K258" s="1">
        <f t="shared" si="87"/>
        <v>3.48040866734034E-3</v>
      </c>
      <c r="L258">
        <v>4.21</v>
      </c>
      <c r="M258">
        <f t="shared" si="88"/>
        <v>21.230403800475059</v>
      </c>
      <c r="N258" s="1">
        <f t="shared" si="80"/>
        <v>159.39098093909834</v>
      </c>
      <c r="O258" s="1">
        <v>68.569999999999993</v>
      </c>
      <c r="P258" s="1">
        <f t="shared" si="89"/>
        <v>2.3891294609526659E-2</v>
      </c>
      <c r="Q258">
        <v>4.26</v>
      </c>
      <c r="R258">
        <f t="shared" si="90"/>
        <v>16.0962441314554</v>
      </c>
      <c r="S258" s="1">
        <f t="shared" si="81"/>
        <v>297.41964689905018</v>
      </c>
      <c r="T258" s="1">
        <v>65.7</v>
      </c>
      <c r="U258" s="1">
        <f t="shared" si="91"/>
        <v>1.0769230769230864E-2</v>
      </c>
      <c r="V258">
        <v>4.71</v>
      </c>
      <c r="W258">
        <f t="shared" si="92"/>
        <v>13.949044585987261</v>
      </c>
      <c r="X258" s="1">
        <f t="shared" si="82"/>
        <v>90.273843248347518</v>
      </c>
      <c r="Y258" s="1">
        <v>19.12</v>
      </c>
      <c r="Z258" s="1">
        <f t="shared" si="93"/>
        <v>1.2175754367390157E-2</v>
      </c>
      <c r="AA258">
        <v>1.35</v>
      </c>
      <c r="AB258">
        <f t="shared" si="94"/>
        <v>14.162962962962963</v>
      </c>
      <c r="AC258" s="1">
        <v>1217.4010000000001</v>
      </c>
      <c r="AD258">
        <v>9645.4</v>
      </c>
      <c r="AE258">
        <f t="shared" si="83"/>
        <v>7.9229440422670914</v>
      </c>
      <c r="AF258">
        <f t="shared" si="95"/>
        <v>2.8234454112841356</v>
      </c>
      <c r="AG258" s="1">
        <v>446.82400000000001</v>
      </c>
      <c r="AH258">
        <v>8642.7000000000007</v>
      </c>
      <c r="AI258">
        <f t="shared" si="96"/>
        <v>19.342515173759693</v>
      </c>
      <c r="AJ258">
        <f t="shared" si="97"/>
        <v>4.6209088733844741</v>
      </c>
      <c r="AK258" s="1">
        <v>165.827</v>
      </c>
      <c r="AL258">
        <v>3204.4</v>
      </c>
      <c r="AM258">
        <f t="shared" si="84"/>
        <v>19.323753067956364</v>
      </c>
      <c r="AN258">
        <f t="shared" si="98"/>
        <v>3.5484825209087503</v>
      </c>
      <c r="AO258" s="1">
        <f>_xll.BDH(AP$1,"EQY_SH_OUT",$C258,$C258)</f>
        <v>162.13</v>
      </c>
      <c r="AP258">
        <v>4878.8999999999996</v>
      </c>
      <c r="AQ258">
        <f t="shared" si="99"/>
        <v>30.092518349472645</v>
      </c>
      <c r="AR258">
        <f t="shared" si="100"/>
        <v>2.1832669249216012</v>
      </c>
      <c r="AS258" s="1">
        <f>_xll.BDH(AT$1,"EQY_SH_OUT",$C258,$C258)</f>
        <v>194.25299999999999</v>
      </c>
      <c r="AT258">
        <v>1722</v>
      </c>
      <c r="AU258">
        <f t="shared" si="101"/>
        <v>8.864727957869377</v>
      </c>
      <c r="AV258">
        <f t="shared" si="102"/>
        <v>2.1568625783972126</v>
      </c>
      <c r="AX258">
        <f>(D258+I258+N258+S258+X258)/5</f>
        <v>235.82936519055369</v>
      </c>
      <c r="AZ258">
        <f>(H258+M258+R258+W258+AB258)/5</f>
        <v>16.695795612305169</v>
      </c>
      <c r="BB258">
        <f t="shared" si="103"/>
        <v>3.0665932617792349</v>
      </c>
    </row>
    <row r="259" spans="3:54" x14ac:dyDescent="0.3">
      <c r="C259" s="2" t="s">
        <v>509</v>
      </c>
      <c r="D259" s="1">
        <f t="shared" ref="D259:D322" si="104">D260*(1+F259)</f>
        <v>116.87198714515277</v>
      </c>
      <c r="E259" s="1">
        <v>21.82</v>
      </c>
      <c r="F259" s="1">
        <f t="shared" si="85"/>
        <v>8.0733036156513061E-2</v>
      </c>
      <c r="G259">
        <v>1.23</v>
      </c>
      <c r="H259">
        <f t="shared" si="86"/>
        <v>17.739837398373986</v>
      </c>
      <c r="I259" s="1">
        <f t="shared" ref="I259:I322" si="105">I260*(1+K259)</f>
        <v>510.46782854883241</v>
      </c>
      <c r="J259" s="1">
        <v>89.07</v>
      </c>
      <c r="K259" s="1">
        <f t="shared" si="87"/>
        <v>3.714485328365158E-2</v>
      </c>
      <c r="L259">
        <v>4.1900000000000004</v>
      </c>
      <c r="M259">
        <f t="shared" si="88"/>
        <v>21.25775656324582</v>
      </c>
      <c r="N259" s="1">
        <f t="shared" ref="N259:N322" si="106">N260*(1+P259)</f>
        <v>155.6717805671783</v>
      </c>
      <c r="O259" s="1">
        <v>66.97</v>
      </c>
      <c r="P259" s="1">
        <f t="shared" si="89"/>
        <v>2.2130647130647274E-2</v>
      </c>
      <c r="Q259">
        <v>4.24</v>
      </c>
      <c r="R259">
        <f t="shared" si="90"/>
        <v>15.794811320754716</v>
      </c>
      <c r="S259" s="1">
        <f t="shared" ref="S259:S322" si="107">S260*(1+U259)</f>
        <v>294.25079221367213</v>
      </c>
      <c r="T259" s="1">
        <v>65</v>
      </c>
      <c r="U259" s="1">
        <f t="shared" si="91"/>
        <v>4.7711154094132846E-2</v>
      </c>
      <c r="V259">
        <v>4.7</v>
      </c>
      <c r="W259">
        <f t="shared" si="92"/>
        <v>13.829787234042552</v>
      </c>
      <c r="X259" s="1">
        <f t="shared" ref="X259:X322" si="108">X260*(1+Z259)</f>
        <v>89.1879131255902</v>
      </c>
      <c r="Y259" s="1">
        <v>18.89</v>
      </c>
      <c r="Z259" s="1">
        <f t="shared" si="93"/>
        <v>6.1235955056179847E-2</v>
      </c>
      <c r="AA259">
        <v>1.35</v>
      </c>
      <c r="AB259">
        <f t="shared" si="94"/>
        <v>13.992592592592592</v>
      </c>
      <c r="AC259" s="1">
        <v>1217.4010000000001</v>
      </c>
      <c r="AD259">
        <v>9629.6</v>
      </c>
      <c r="AE259">
        <f t="shared" ref="AE259:AE322" si="109">AD259/AC259</f>
        <v>7.9099655742027482</v>
      </c>
      <c r="AF259">
        <f t="shared" si="95"/>
        <v>2.7585455076015619</v>
      </c>
      <c r="AG259" s="1">
        <v>446.822</v>
      </c>
      <c r="AH259">
        <v>8629.1</v>
      </c>
      <c r="AI259">
        <f t="shared" si="96"/>
        <v>19.312164575602814</v>
      </c>
      <c r="AJ259">
        <f t="shared" si="97"/>
        <v>4.612118939402718</v>
      </c>
      <c r="AK259" s="1">
        <v>165.827</v>
      </c>
      <c r="AL259">
        <v>3198.9</v>
      </c>
      <c r="AM259">
        <f t="shared" ref="AM259:AM322" si="110">AL259/AK259</f>
        <v>19.29058597212758</v>
      </c>
      <c r="AN259">
        <f t="shared" si="98"/>
        <v>3.4716415611616491</v>
      </c>
      <c r="AO259" s="1">
        <f>_xll.BDH(AP$1,"EQY_SH_OUT",$C259,$C259)</f>
        <v>162.13</v>
      </c>
      <c r="AP259">
        <v>4873.2</v>
      </c>
      <c r="AQ259">
        <f t="shared" si="99"/>
        <v>30.05736137667304</v>
      </c>
      <c r="AR259">
        <f t="shared" si="100"/>
        <v>2.1625318066157759</v>
      </c>
      <c r="AS259" s="1">
        <f>_xll.BDH(AT$1,"EQY_SH_OUT",$C259,$C259)</f>
        <v>194.25299999999999</v>
      </c>
      <c r="AT259">
        <v>1718.8</v>
      </c>
      <c r="AU259">
        <f t="shared" si="101"/>
        <v>8.8482545958106193</v>
      </c>
      <c r="AV259">
        <f t="shared" si="102"/>
        <v>2.1348843204561319</v>
      </c>
      <c r="AX259">
        <f>(D259+I259+N259+S259+X259)/5</f>
        <v>233.29006032008519</v>
      </c>
      <c r="AZ259">
        <f>(H259+M259+R259+W259+AB259)/5</f>
        <v>16.522957021801933</v>
      </c>
      <c r="BB259">
        <f t="shared" si="103"/>
        <v>3.0279444270475677</v>
      </c>
    </row>
    <row r="260" spans="3:54" x14ac:dyDescent="0.3">
      <c r="C260" s="2" t="s">
        <v>508</v>
      </c>
      <c r="D260" s="1">
        <f t="shared" si="104"/>
        <v>108.14140332083568</v>
      </c>
      <c r="E260" s="1">
        <v>20.190000000000001</v>
      </c>
      <c r="F260" s="1">
        <f t="shared" ref="F260:F323" si="111">E260/E261-1</f>
        <v>7.4850299401199027E-3</v>
      </c>
      <c r="G260">
        <v>1.22</v>
      </c>
      <c r="H260">
        <f t="shared" ref="H260:H323" si="112">E260/G260</f>
        <v>16.549180327868854</v>
      </c>
      <c r="I260" s="1">
        <f t="shared" si="105"/>
        <v>492.18566426152159</v>
      </c>
      <c r="J260" s="1">
        <v>85.88</v>
      </c>
      <c r="K260" s="1">
        <f t="shared" ref="K260:K323" si="113">J260/J261-1</f>
        <v>2.8256704980842873E-2</v>
      </c>
      <c r="L260">
        <v>4.17</v>
      </c>
      <c r="M260">
        <f t="shared" ref="M260:M323" si="114">J260/L260</f>
        <v>20.594724220623501</v>
      </c>
      <c r="N260" s="1">
        <f t="shared" si="106"/>
        <v>152.30125523012575</v>
      </c>
      <c r="O260" s="1">
        <v>65.52</v>
      </c>
      <c r="P260" s="1">
        <f t="shared" ref="P260:P323" si="115">O260/O261-1</f>
        <v>2.087877843564967E-2</v>
      </c>
      <c r="Q260">
        <v>4.2300000000000004</v>
      </c>
      <c r="R260">
        <f t="shared" ref="R260:R323" si="116">O260/Q260</f>
        <v>15.489361702127658</v>
      </c>
      <c r="S260" s="1">
        <f t="shared" si="107"/>
        <v>280.85106382978796</v>
      </c>
      <c r="T260" s="1">
        <v>62.04</v>
      </c>
      <c r="U260" s="1">
        <f t="shared" ref="U260:U323" si="117">T260/T261-1</f>
        <v>2.3593466424682408E-2</v>
      </c>
      <c r="V260">
        <v>4.67</v>
      </c>
      <c r="W260">
        <f t="shared" ref="W260:W323" si="118">T260/V260</f>
        <v>13.284796573875804</v>
      </c>
      <c r="X260" s="1">
        <f t="shared" si="108"/>
        <v>84.041548630783765</v>
      </c>
      <c r="Y260" s="1">
        <v>17.8</v>
      </c>
      <c r="Z260" s="1">
        <f t="shared" ref="Z260:Z323" si="119">Y260/Y261-1</f>
        <v>-7.8037904124861335E-3</v>
      </c>
      <c r="AA260">
        <v>1.34</v>
      </c>
      <c r="AB260">
        <f t="shared" ref="AB260:AB323" si="120">Y260/AA260</f>
        <v>13.283582089552239</v>
      </c>
      <c r="AC260" s="1">
        <v>1217.4010000000001</v>
      </c>
      <c r="AD260">
        <v>9595.7000000000007</v>
      </c>
      <c r="AE260">
        <f t="shared" si="109"/>
        <v>7.8821193674064665</v>
      </c>
      <c r="AF260">
        <f t="shared" ref="AF260:AF323" si="121">E260/AE260</f>
        <v>2.5614938138958077</v>
      </c>
      <c r="AG260" s="1">
        <v>446.822</v>
      </c>
      <c r="AH260">
        <v>8615.5</v>
      </c>
      <c r="AI260">
        <f t="shared" ref="AI260:AI323" si="122">AH260/AG260</f>
        <v>19.281727399277564</v>
      </c>
      <c r="AJ260">
        <f t="shared" ref="AJ260:AJ323" si="123">J260/AI260</f>
        <v>4.4539577923509954</v>
      </c>
      <c r="AK260" s="1">
        <v>165.827</v>
      </c>
      <c r="AL260">
        <v>3189.8</v>
      </c>
      <c r="AM260">
        <f t="shared" si="110"/>
        <v>19.235709504483591</v>
      </c>
      <c r="AN260">
        <f t="shared" ref="AN260:AN323" si="124">O260/AM260</f>
        <v>3.406164975860555</v>
      </c>
      <c r="AO260" s="1">
        <f>_xll.BDH(AP$1,"EQY_SH_OUT",$C260,$C260)</f>
        <v>162.13</v>
      </c>
      <c r="AP260">
        <v>4856.6000000000004</v>
      </c>
      <c r="AQ260">
        <f t="shared" ref="AQ260:AQ323" si="125">AP260/AO260</f>
        <v>29.954974403256649</v>
      </c>
      <c r="AR260">
        <f t="shared" ref="AR260:AR323" si="126">T260/AQ260</f>
        <v>2.0711084297656792</v>
      </c>
      <c r="AS260" s="1">
        <f>_xll.BDH(AT$1,"EQY_SH_OUT",$C260,$C260)</f>
        <v>194.25299999999999</v>
      </c>
      <c r="AT260">
        <v>1714.8</v>
      </c>
      <c r="AU260">
        <f t="shared" ref="AU260:AU323" si="127">AT260/AS260</f>
        <v>8.8276628932371697</v>
      </c>
      <c r="AV260">
        <f t="shared" ref="AV260:AV323" si="128">Y260/AU260</f>
        <v>2.0163887333799861</v>
      </c>
      <c r="AX260">
        <f>(D260+I260+N260+S260+X260)/5</f>
        <v>223.50418705461098</v>
      </c>
      <c r="AZ260">
        <f>(H260+M260+R260+W260+AB260)/5</f>
        <v>15.840328982809613</v>
      </c>
      <c r="BB260">
        <f t="shared" ref="BB260:BB323" si="129">(AV260+AR260+AN260+AJ260+AF260)/5</f>
        <v>2.9018227490506048</v>
      </c>
    </row>
    <row r="261" spans="3:54" x14ac:dyDescent="0.3">
      <c r="C261" s="2" t="s">
        <v>507</v>
      </c>
      <c r="D261" s="1">
        <f t="shared" si="104"/>
        <v>107.33797536154268</v>
      </c>
      <c r="E261" s="1">
        <v>20.04</v>
      </c>
      <c r="F261" s="1">
        <f t="shared" si="111"/>
        <v>-8.4116773874320927E-3</v>
      </c>
      <c r="G261">
        <v>1.21</v>
      </c>
      <c r="H261">
        <f t="shared" si="112"/>
        <v>16.561983471074381</v>
      </c>
      <c r="I261" s="1">
        <f t="shared" si="105"/>
        <v>478.66030134050169</v>
      </c>
      <c r="J261" s="1">
        <v>83.52</v>
      </c>
      <c r="K261" s="1">
        <f t="shared" si="113"/>
        <v>3.022079684223522E-2</v>
      </c>
      <c r="L261">
        <v>4.16</v>
      </c>
      <c r="M261">
        <f t="shared" si="114"/>
        <v>20.076923076923077</v>
      </c>
      <c r="N261" s="1">
        <f t="shared" si="106"/>
        <v>149.18642491864273</v>
      </c>
      <c r="O261" s="1">
        <v>64.180000000000007</v>
      </c>
      <c r="P261" s="1">
        <f t="shared" si="115"/>
        <v>1.6310372129849648E-2</v>
      </c>
      <c r="Q261">
        <v>4.22</v>
      </c>
      <c r="R261">
        <f t="shared" si="116"/>
        <v>15.208530805687206</v>
      </c>
      <c r="S261" s="1">
        <f t="shared" si="107"/>
        <v>274.37754640108716</v>
      </c>
      <c r="T261" s="1">
        <v>60.61</v>
      </c>
      <c r="U261" s="1">
        <f t="shared" si="117"/>
        <v>3.5714285714285587E-2</v>
      </c>
      <c r="V261">
        <v>4.66</v>
      </c>
      <c r="W261">
        <f t="shared" si="118"/>
        <v>13.006437768240342</v>
      </c>
      <c r="X261" s="1">
        <f t="shared" si="108"/>
        <v>84.702549575070833</v>
      </c>
      <c r="Y261" s="1">
        <v>17.940000000000001</v>
      </c>
      <c r="Z261" s="1">
        <f t="shared" si="119"/>
        <v>7.2992700729928028E-3</v>
      </c>
      <c r="AA261">
        <v>1.33</v>
      </c>
      <c r="AB261">
        <f t="shared" si="120"/>
        <v>13.488721804511279</v>
      </c>
      <c r="AC261" s="1">
        <v>1217.4010000000001</v>
      </c>
      <c r="AD261">
        <v>9580.5</v>
      </c>
      <c r="AE261">
        <f t="shared" si="109"/>
        <v>7.8696337525597562</v>
      </c>
      <c r="AF261">
        <f t="shared" si="121"/>
        <v>2.5464971598559574</v>
      </c>
      <c r="AG261" s="1">
        <v>446.822</v>
      </c>
      <c r="AH261">
        <v>8687.4</v>
      </c>
      <c r="AI261">
        <f t="shared" si="122"/>
        <v>19.442641588820603</v>
      </c>
      <c r="AJ261">
        <f t="shared" si="123"/>
        <v>4.2957125768354167</v>
      </c>
      <c r="AK261" s="1">
        <v>165.827</v>
      </c>
      <c r="AL261">
        <v>3184.4</v>
      </c>
      <c r="AM261">
        <f t="shared" si="110"/>
        <v>19.203145446760782</v>
      </c>
      <c r="AN261">
        <f t="shared" si="124"/>
        <v>3.3421608026629821</v>
      </c>
      <c r="AO261" s="1">
        <f>_xll.BDH(AP$1,"EQY_SH_OUT",$C261,$C261)</f>
        <v>162.13</v>
      </c>
      <c r="AP261">
        <v>4851.2</v>
      </c>
      <c r="AQ261">
        <f t="shared" si="125"/>
        <v>29.921667797446492</v>
      </c>
      <c r="AR261">
        <f t="shared" si="126"/>
        <v>2.0256223820910293</v>
      </c>
      <c r="AS261" s="1">
        <f>_xll.BDH(AT$1,"EQY_SH_OUT",$C261,$C261)</f>
        <v>194.25299999999999</v>
      </c>
      <c r="AT261">
        <v>1711.6</v>
      </c>
      <c r="AU261">
        <f t="shared" si="127"/>
        <v>8.8111895311784121</v>
      </c>
      <c r="AV261">
        <f t="shared" si="128"/>
        <v>2.036047452675859</v>
      </c>
      <c r="AX261">
        <f>(D261+I261+N261+S261+X261)/5</f>
        <v>218.85295951936899</v>
      </c>
      <c r="AZ261">
        <f>(H261+M261+R261+W261+AB261)/5</f>
        <v>15.668519385287254</v>
      </c>
      <c r="BB261">
        <f t="shared" si="129"/>
        <v>2.8492080748242485</v>
      </c>
    </row>
    <row r="262" spans="3:54" x14ac:dyDescent="0.3">
      <c r="C262" s="2" t="s">
        <v>506</v>
      </c>
      <c r="D262" s="1">
        <f t="shared" si="104"/>
        <v>108.24852704874141</v>
      </c>
      <c r="E262" s="1">
        <v>20.21</v>
      </c>
      <c r="F262" s="1">
        <f t="shared" si="111"/>
        <v>4.6879046879046982E-2</v>
      </c>
      <c r="G262">
        <v>1.22</v>
      </c>
      <c r="H262">
        <f t="shared" si="112"/>
        <v>16.565573770491806</v>
      </c>
      <c r="I262" s="1">
        <f t="shared" si="105"/>
        <v>464.61914068096826</v>
      </c>
      <c r="J262" s="1">
        <v>81.069999999999993</v>
      </c>
      <c r="K262" s="1">
        <f t="shared" si="113"/>
        <v>9.3376494023904577E-3</v>
      </c>
      <c r="L262">
        <v>4.1500000000000004</v>
      </c>
      <c r="M262">
        <f t="shared" si="114"/>
        <v>19.534939759036142</v>
      </c>
      <c r="N262" s="1">
        <f t="shared" si="106"/>
        <v>146.79218967921918</v>
      </c>
      <c r="O262" s="1">
        <v>63.15</v>
      </c>
      <c r="P262" s="1">
        <f t="shared" si="115"/>
        <v>6.338139755981409E-4</v>
      </c>
      <c r="Q262">
        <v>4.21</v>
      </c>
      <c r="R262">
        <f t="shared" si="116"/>
        <v>15</v>
      </c>
      <c r="S262" s="1">
        <f t="shared" si="107"/>
        <v>264.91625169760141</v>
      </c>
      <c r="T262" s="1">
        <v>58.52</v>
      </c>
      <c r="U262" s="1">
        <f t="shared" si="117"/>
        <v>2.3434767401189216E-2</v>
      </c>
      <c r="V262">
        <v>4.66</v>
      </c>
      <c r="W262">
        <f t="shared" si="118"/>
        <v>12.557939914163091</v>
      </c>
      <c r="X262" s="1">
        <f t="shared" si="108"/>
        <v>84.08876298394712</v>
      </c>
      <c r="Y262" s="1">
        <v>17.809999999999999</v>
      </c>
      <c r="Z262" s="1">
        <f t="shared" si="119"/>
        <v>7.9230333899262817E-3</v>
      </c>
      <c r="AA262">
        <v>1.33</v>
      </c>
      <c r="AB262">
        <f t="shared" si="120"/>
        <v>13.390977443609021</v>
      </c>
      <c r="AC262" s="1">
        <v>1211.068</v>
      </c>
      <c r="AD262">
        <v>9567.1</v>
      </c>
      <c r="AE262">
        <f t="shared" si="109"/>
        <v>7.8997215680704969</v>
      </c>
      <c r="AF262">
        <f t="shared" si="121"/>
        <v>2.5583180148634383</v>
      </c>
      <c r="AG262" s="1">
        <v>446.822</v>
      </c>
      <c r="AH262">
        <v>8673.7000000000007</v>
      </c>
      <c r="AI262">
        <f t="shared" si="122"/>
        <v>19.411980609728261</v>
      </c>
      <c r="AJ262">
        <f t="shared" si="123"/>
        <v>4.1762868833369833</v>
      </c>
      <c r="AK262" s="1">
        <v>165.827</v>
      </c>
      <c r="AL262">
        <v>3179</v>
      </c>
      <c r="AM262">
        <f t="shared" si="110"/>
        <v>19.170581389037974</v>
      </c>
      <c r="AN262">
        <f t="shared" si="124"/>
        <v>3.2941097986788295</v>
      </c>
      <c r="AO262" s="1">
        <f>_xll.BDH(AP$1,"EQY_SH_OUT",$C262,$C262)</f>
        <v>162.13</v>
      </c>
      <c r="AP262">
        <v>4845.8</v>
      </c>
      <c r="AQ262">
        <f t="shared" si="125"/>
        <v>29.888361191636342</v>
      </c>
      <c r="AR262">
        <f t="shared" si="126"/>
        <v>1.9579527838540591</v>
      </c>
      <c r="AS262" s="1">
        <f>_xll.BDH(AT$1,"EQY_SH_OUT",$C262,$C262)</f>
        <v>194.25299999999999</v>
      </c>
      <c r="AT262">
        <v>1708.4</v>
      </c>
      <c r="AU262">
        <f t="shared" si="127"/>
        <v>8.7947161691196545</v>
      </c>
      <c r="AV262">
        <f t="shared" si="128"/>
        <v>2.0250795656754854</v>
      </c>
      <c r="AX262">
        <f>(D262+I262+N262+S262+X262)/5</f>
        <v>213.73297441809547</v>
      </c>
      <c r="AZ262">
        <f>(H262+M262+R262+W262+AB262)/5</f>
        <v>15.409886177460013</v>
      </c>
      <c r="BB262">
        <f t="shared" si="129"/>
        <v>2.8023494092817591</v>
      </c>
    </row>
    <row r="263" spans="3:54" x14ac:dyDescent="0.3">
      <c r="C263" s="2" t="s">
        <v>505</v>
      </c>
      <c r="D263" s="1">
        <f t="shared" si="104"/>
        <v>103.40117836100706</v>
      </c>
      <c r="E263" s="1">
        <v>19.305</v>
      </c>
      <c r="F263" s="1">
        <f t="shared" si="111"/>
        <v>1.8196202531645556E-2</v>
      </c>
      <c r="G263">
        <v>1.22</v>
      </c>
      <c r="H263">
        <f t="shared" si="112"/>
        <v>15.823770491803279</v>
      </c>
      <c r="I263" s="1">
        <f t="shared" si="105"/>
        <v>460.32082619335597</v>
      </c>
      <c r="J263" s="1">
        <v>80.319999999999993</v>
      </c>
      <c r="K263" s="1">
        <f t="shared" si="113"/>
        <v>-6.923837784371889E-3</v>
      </c>
      <c r="L263">
        <v>4.13</v>
      </c>
      <c r="M263">
        <f t="shared" si="114"/>
        <v>19.447941888619855</v>
      </c>
      <c r="N263" s="1">
        <f t="shared" si="106"/>
        <v>146.69920966992117</v>
      </c>
      <c r="O263" s="1">
        <v>63.11</v>
      </c>
      <c r="P263" s="1">
        <f t="shared" si="115"/>
        <v>-1.4240506329114E-3</v>
      </c>
      <c r="Q263">
        <v>4.1900000000000004</v>
      </c>
      <c r="R263">
        <f t="shared" si="116"/>
        <v>15.062052505966586</v>
      </c>
      <c r="S263" s="1">
        <f t="shared" si="107"/>
        <v>258.85015844273494</v>
      </c>
      <c r="T263" s="1">
        <v>57.18</v>
      </c>
      <c r="U263" s="1">
        <f t="shared" si="117"/>
        <v>-5.9109874826147601E-3</v>
      </c>
      <c r="V263">
        <v>4.6500000000000004</v>
      </c>
      <c r="W263">
        <f t="shared" si="118"/>
        <v>12.296774193548385</v>
      </c>
      <c r="X263" s="1">
        <f t="shared" si="108"/>
        <v>83.427762039660067</v>
      </c>
      <c r="Y263" s="1">
        <v>17.670000000000002</v>
      </c>
      <c r="Z263" s="1">
        <f t="shared" si="119"/>
        <v>-5.0675675675675436E-3</v>
      </c>
      <c r="AA263">
        <v>1.32</v>
      </c>
      <c r="AB263">
        <f t="shared" si="120"/>
        <v>13.386363636363637</v>
      </c>
      <c r="AC263" s="1">
        <v>1211.068</v>
      </c>
      <c r="AD263">
        <v>9596.7999999999993</v>
      </c>
      <c r="AE263">
        <f t="shared" si="109"/>
        <v>7.9242453768079075</v>
      </c>
      <c r="AF263">
        <f t="shared" si="121"/>
        <v>2.4361941209569857</v>
      </c>
      <c r="AG263" s="1">
        <v>446.822</v>
      </c>
      <c r="AH263">
        <v>8660.1</v>
      </c>
      <c r="AI263">
        <f t="shared" si="122"/>
        <v>19.38154343340301</v>
      </c>
      <c r="AJ263">
        <f t="shared" si="123"/>
        <v>4.1441488019768826</v>
      </c>
      <c r="AK263" s="1">
        <v>165.827</v>
      </c>
      <c r="AL263">
        <v>3173.6</v>
      </c>
      <c r="AM263">
        <f t="shared" si="110"/>
        <v>19.138017331315165</v>
      </c>
      <c r="AN263">
        <f t="shared" si="124"/>
        <v>3.2976247699773129</v>
      </c>
      <c r="AO263" s="1">
        <f>_xll.BDH(AP$1,"EQY_SH_OUT",$C263,$C263)</f>
        <v>162.13</v>
      </c>
      <c r="AP263">
        <v>4813.1000000000004</v>
      </c>
      <c r="AQ263">
        <f t="shared" si="125"/>
        <v>29.686671189785976</v>
      </c>
      <c r="AR263">
        <f t="shared" si="126"/>
        <v>1.9261169308761503</v>
      </c>
      <c r="AS263" s="1">
        <f>_xll.BDH(AT$1,"EQY_SH_OUT",$C263,$C263)</f>
        <v>194.25299999999999</v>
      </c>
      <c r="AT263">
        <v>1705.3</v>
      </c>
      <c r="AU263">
        <f t="shared" si="127"/>
        <v>8.7787575996252318</v>
      </c>
      <c r="AV263">
        <f t="shared" si="128"/>
        <v>2.0128132938485899</v>
      </c>
      <c r="AX263">
        <f>(D263+I263+N263+S263+X263)/5</f>
        <v>210.53982694133583</v>
      </c>
      <c r="AZ263">
        <f>(H263+M263+R263+W263+AB263)/5</f>
        <v>15.203380543260348</v>
      </c>
      <c r="BB263">
        <f t="shared" si="129"/>
        <v>2.7633795835271844</v>
      </c>
    </row>
    <row r="264" spans="3:54" x14ac:dyDescent="0.3">
      <c r="C264" s="2" t="s">
        <v>504</v>
      </c>
      <c r="D264" s="1">
        <f t="shared" si="104"/>
        <v>101.5532940546332</v>
      </c>
      <c r="E264" s="1">
        <v>18.96</v>
      </c>
      <c r="F264" s="1">
        <f t="shared" si="111"/>
        <v>1.8259935553168738E-2</v>
      </c>
      <c r="G264">
        <v>1.21</v>
      </c>
      <c r="H264">
        <f t="shared" si="112"/>
        <v>15.669421487603307</v>
      </c>
      <c r="I264" s="1">
        <f t="shared" si="105"/>
        <v>463.53023434410647</v>
      </c>
      <c r="J264" s="1">
        <v>80.88</v>
      </c>
      <c r="K264" s="1">
        <f t="shared" si="113"/>
        <v>-9.7943192948091173E-3</v>
      </c>
      <c r="L264">
        <v>4.1100000000000003</v>
      </c>
      <c r="M264">
        <f t="shared" si="114"/>
        <v>19.678832116788318</v>
      </c>
      <c r="N264" s="1">
        <f t="shared" si="106"/>
        <v>146.90841469084168</v>
      </c>
      <c r="O264" s="1">
        <v>63.2</v>
      </c>
      <c r="P264" s="1">
        <f t="shared" si="115"/>
        <v>4.6097599745669182E-3</v>
      </c>
      <c r="Q264">
        <v>4.16</v>
      </c>
      <c r="R264">
        <f t="shared" si="116"/>
        <v>15.192307692307692</v>
      </c>
      <c r="S264" s="1">
        <f t="shared" si="107"/>
        <v>260.38931643277567</v>
      </c>
      <c r="T264" s="1">
        <v>57.52</v>
      </c>
      <c r="U264" s="1">
        <f t="shared" si="117"/>
        <v>2.0400922476494721E-2</v>
      </c>
      <c r="V264">
        <v>4.6500000000000004</v>
      </c>
      <c r="W264">
        <f t="shared" si="118"/>
        <v>12.369892473118279</v>
      </c>
      <c r="X264" s="1">
        <f t="shared" si="108"/>
        <v>83.852691218130317</v>
      </c>
      <c r="Y264" s="1">
        <v>17.760000000000002</v>
      </c>
      <c r="Z264" s="1">
        <f t="shared" si="119"/>
        <v>2.5404157043879882E-2</v>
      </c>
      <c r="AA264">
        <v>1.32</v>
      </c>
      <c r="AB264">
        <f t="shared" si="120"/>
        <v>13.454545454545455</v>
      </c>
      <c r="AC264" s="1">
        <v>1211.068</v>
      </c>
      <c r="AD264">
        <v>9581.7999999999993</v>
      </c>
      <c r="AE264">
        <f t="shared" si="109"/>
        <v>7.9118596148193161</v>
      </c>
      <c r="AF264">
        <f t="shared" si="121"/>
        <v>2.3964024797011003</v>
      </c>
      <c r="AG264" s="1">
        <v>446.822</v>
      </c>
      <c r="AH264">
        <v>8646.5</v>
      </c>
      <c r="AI264">
        <f t="shared" si="122"/>
        <v>19.351106257077763</v>
      </c>
      <c r="AJ264">
        <f t="shared" si="123"/>
        <v>4.1796060093679523</v>
      </c>
      <c r="AK264" s="1">
        <v>165.827</v>
      </c>
      <c r="AL264">
        <v>3168.2</v>
      </c>
      <c r="AM264">
        <f t="shared" si="110"/>
        <v>19.105453273592357</v>
      </c>
      <c r="AN264">
        <f t="shared" si="124"/>
        <v>3.3079560633798377</v>
      </c>
      <c r="AO264" s="1">
        <f>_xll.BDH(AP$1,"EQY_SH_OUT",$C264,$C264)</f>
        <v>161.988</v>
      </c>
      <c r="AP264">
        <v>4807.8</v>
      </c>
      <c r="AQ264">
        <f t="shared" si="125"/>
        <v>29.679976294540339</v>
      </c>
      <c r="AR264">
        <f t="shared" si="126"/>
        <v>1.9380069387245724</v>
      </c>
      <c r="AS264" s="1">
        <f>_xll.BDH(AT$1,"EQY_SH_OUT",$C264,$C264)</f>
        <v>194.13800000000001</v>
      </c>
      <c r="AT264">
        <v>1702.1</v>
      </c>
      <c r="AU264">
        <f t="shared" si="127"/>
        <v>8.7674746829574826</v>
      </c>
      <c r="AV264">
        <f t="shared" si="128"/>
        <v>2.0256688091181485</v>
      </c>
      <c r="AX264">
        <f>(D264+I264+N264+S264+X264)/5</f>
        <v>211.24679014809749</v>
      </c>
      <c r="AZ264">
        <f>(H264+M264+R264+W264+AB264)/5</f>
        <v>15.27299984487261</v>
      </c>
      <c r="BB264">
        <f t="shared" si="129"/>
        <v>2.7695280600583221</v>
      </c>
    </row>
    <row r="265" spans="3:54" x14ac:dyDescent="0.3">
      <c r="C265" s="2" t="s">
        <v>503</v>
      </c>
      <c r="D265" s="1">
        <f t="shared" si="104"/>
        <v>99.73219068023576</v>
      </c>
      <c r="E265" s="1">
        <v>18.62</v>
      </c>
      <c r="F265" s="1">
        <f t="shared" si="111"/>
        <v>-1.948393891521838E-2</v>
      </c>
      <c r="G265">
        <v>1.2</v>
      </c>
      <c r="H265">
        <f t="shared" si="112"/>
        <v>15.516666666666667</v>
      </c>
      <c r="I265" s="1">
        <f t="shared" si="105"/>
        <v>468.11510313089292</v>
      </c>
      <c r="J265" s="1">
        <v>81.680000000000007</v>
      </c>
      <c r="K265" s="1">
        <f t="shared" si="113"/>
        <v>3.6742192284133779E-4</v>
      </c>
      <c r="L265">
        <v>4.09</v>
      </c>
      <c r="M265">
        <f t="shared" si="114"/>
        <v>19.97066014669927</v>
      </c>
      <c r="N265" s="1">
        <f t="shared" si="106"/>
        <v>146.23430962343116</v>
      </c>
      <c r="O265" s="1">
        <v>62.91</v>
      </c>
      <c r="P265" s="1">
        <f t="shared" si="115"/>
        <v>-4.840417486008175E-2</v>
      </c>
      <c r="Q265">
        <v>4.16</v>
      </c>
      <c r="R265">
        <f t="shared" si="116"/>
        <v>15.122596153846153</v>
      </c>
      <c r="S265" s="1">
        <f t="shared" si="107"/>
        <v>255.18334087822606</v>
      </c>
      <c r="T265" s="1">
        <v>56.37</v>
      </c>
      <c r="U265" s="1">
        <f t="shared" si="117"/>
        <v>6.8828213879408295E-2</v>
      </c>
      <c r="V265">
        <v>4.63</v>
      </c>
      <c r="W265">
        <f t="shared" si="118"/>
        <v>12.174946004319654</v>
      </c>
      <c r="X265" s="1">
        <f t="shared" si="108"/>
        <v>81.775259678942405</v>
      </c>
      <c r="Y265" s="1">
        <v>17.32</v>
      </c>
      <c r="Z265" s="1">
        <f t="shared" si="119"/>
        <v>-9.0336134453781414E-2</v>
      </c>
      <c r="AA265">
        <v>1.33</v>
      </c>
      <c r="AB265">
        <f t="shared" si="120"/>
        <v>13.022556390977444</v>
      </c>
      <c r="AC265" s="1">
        <v>1211.068</v>
      </c>
      <c r="AD265">
        <v>9566.7999999999993</v>
      </c>
      <c r="AE265">
        <f t="shared" si="109"/>
        <v>7.8994738528307238</v>
      </c>
      <c r="AF265">
        <f t="shared" si="121"/>
        <v>2.3571190115817204</v>
      </c>
      <c r="AG265" s="1">
        <v>446.822</v>
      </c>
      <c r="AH265">
        <v>8632.7999999999993</v>
      </c>
      <c r="AI265">
        <f t="shared" si="122"/>
        <v>19.320445277985414</v>
      </c>
      <c r="AJ265">
        <f t="shared" si="123"/>
        <v>4.2276458344917067</v>
      </c>
      <c r="AK265" s="1">
        <v>165.827</v>
      </c>
      <c r="AL265">
        <v>3155.6</v>
      </c>
      <c r="AM265">
        <f t="shared" si="110"/>
        <v>19.02947047223914</v>
      </c>
      <c r="AN265">
        <f t="shared" si="124"/>
        <v>3.3059248859170998</v>
      </c>
      <c r="AO265" s="1">
        <f>_xll.BDH(AP$1,"EQY_SH_OUT",$C265,$C265)</f>
        <v>162.31299999999999</v>
      </c>
      <c r="AP265">
        <v>4796.8999999999996</v>
      </c>
      <c r="AQ265">
        <f t="shared" si="125"/>
        <v>29.553393751578739</v>
      </c>
      <c r="AR265">
        <f t="shared" si="126"/>
        <v>1.9073951531197231</v>
      </c>
      <c r="AS265" s="1">
        <f>_xll.BDH(AT$1,"EQY_SH_OUT",$C265,$C265)</f>
        <v>194.13800000000001</v>
      </c>
      <c r="AT265">
        <v>1704.6</v>
      </c>
      <c r="AU265">
        <f t="shared" si="127"/>
        <v>8.7803521206564401</v>
      </c>
      <c r="AV265">
        <f t="shared" si="128"/>
        <v>1.9725860377801245</v>
      </c>
      <c r="AX265">
        <f>(D265+I265+N265+S265+X265)/5</f>
        <v>210.20804079834565</v>
      </c>
      <c r="AZ265">
        <f>(H265+M265+R265+W265+AB265)/5</f>
        <v>15.161485072501838</v>
      </c>
      <c r="BB265">
        <f t="shared" si="129"/>
        <v>2.7541341845780751</v>
      </c>
    </row>
    <row r="266" spans="3:54" x14ac:dyDescent="0.3">
      <c r="C266" s="2">
        <v>41746</v>
      </c>
      <c r="D266" s="1">
        <f t="shared" si="104"/>
        <v>101.71397964649177</v>
      </c>
      <c r="E266" s="1">
        <v>18.989999999999998</v>
      </c>
      <c r="F266" s="1">
        <f t="shared" si="111"/>
        <v>-6.7991631799164676E-3</v>
      </c>
      <c r="G266">
        <v>1.2</v>
      </c>
      <c r="H266">
        <f t="shared" si="112"/>
        <v>15.824999999999999</v>
      </c>
      <c r="I266" s="1">
        <f t="shared" si="105"/>
        <v>467.94317055138845</v>
      </c>
      <c r="J266" s="1">
        <v>81.650000000000006</v>
      </c>
      <c r="K266" s="1">
        <f t="shared" si="113"/>
        <v>-6.5040650406503975E-2</v>
      </c>
      <c r="L266">
        <v>4.03</v>
      </c>
      <c r="M266">
        <f t="shared" si="114"/>
        <v>20.260545905707197</v>
      </c>
      <c r="N266" s="1">
        <f t="shared" si="106"/>
        <v>153.67271036727126</v>
      </c>
      <c r="O266" s="1">
        <v>66.11</v>
      </c>
      <c r="P266" s="1">
        <f t="shared" si="115"/>
        <v>9.312977099236619E-3</v>
      </c>
      <c r="Q266">
        <v>4.5</v>
      </c>
      <c r="R266">
        <f t="shared" si="116"/>
        <v>14.691111111111111</v>
      </c>
      <c r="S266" s="1">
        <f t="shared" si="107"/>
        <v>238.75056586690872</v>
      </c>
      <c r="T266" s="1">
        <v>52.74</v>
      </c>
      <c r="U266" s="1">
        <f t="shared" si="117"/>
        <v>2.0900627018809459E-3</v>
      </c>
      <c r="V266">
        <v>4.58</v>
      </c>
      <c r="W266">
        <f t="shared" si="118"/>
        <v>11.51528384279476</v>
      </c>
      <c r="X266" s="1">
        <f t="shared" si="108"/>
        <v>89.896128423040594</v>
      </c>
      <c r="Y266" s="1">
        <v>19.04</v>
      </c>
      <c r="Z266" s="1">
        <f t="shared" si="119"/>
        <v>7.9407093700369913E-3</v>
      </c>
      <c r="AA266">
        <v>1.41</v>
      </c>
      <c r="AB266">
        <f t="shared" si="120"/>
        <v>13.50354609929078</v>
      </c>
      <c r="AC266" s="1">
        <v>1211.068</v>
      </c>
      <c r="AD266">
        <v>9574.2999999999993</v>
      </c>
      <c r="AE266">
        <f t="shared" si="109"/>
        <v>7.9056667338250204</v>
      </c>
      <c r="AF266">
        <f t="shared" si="121"/>
        <v>2.4020744409512966</v>
      </c>
      <c r="AG266" s="1">
        <v>446.822</v>
      </c>
      <c r="AH266">
        <v>8626.4</v>
      </c>
      <c r="AI266">
        <f t="shared" si="122"/>
        <v>19.306121900891181</v>
      </c>
      <c r="AJ266">
        <f t="shared" si="123"/>
        <v>4.2292284498748032</v>
      </c>
      <c r="AK266" s="1">
        <v>166.577</v>
      </c>
      <c r="AL266">
        <v>3291.2</v>
      </c>
      <c r="AM266">
        <f t="shared" si="110"/>
        <v>19.757829712385263</v>
      </c>
      <c r="AN266">
        <f t="shared" si="124"/>
        <v>3.3460152740641713</v>
      </c>
      <c r="AO266" s="1">
        <f>_xll.BDH(AP$1,"EQY_SH_OUT",$C266,$C266)</f>
        <v>162.31299999999999</v>
      </c>
      <c r="AP266">
        <v>4721.6000000000004</v>
      </c>
      <c r="AQ266">
        <f t="shared" si="125"/>
        <v>29.08947527308349</v>
      </c>
      <c r="AR266">
        <f t="shared" si="126"/>
        <v>1.8130268595391392</v>
      </c>
      <c r="AS266" s="1">
        <f>_xll.BDH(AT$1,"EQY_SH_OUT",$C266,$C266)</f>
        <v>194.13800000000001</v>
      </c>
      <c r="AT266">
        <v>1709</v>
      </c>
      <c r="AU266">
        <f t="shared" si="127"/>
        <v>8.8030164110066025</v>
      </c>
      <c r="AV266">
        <f t="shared" si="128"/>
        <v>2.1628949795201873</v>
      </c>
      <c r="AX266">
        <f>(D266+I266+N266+S266+X266)/5</f>
        <v>210.39531097102017</v>
      </c>
      <c r="AZ266">
        <f>(H266+M266+R266+W266+AB266)/5</f>
        <v>15.159097391780767</v>
      </c>
      <c r="BB266">
        <f t="shared" si="129"/>
        <v>2.7906480007899197</v>
      </c>
    </row>
    <row r="267" spans="3:54" x14ac:dyDescent="0.3">
      <c r="C267" s="2" t="s">
        <v>502</v>
      </c>
      <c r="D267" s="1">
        <f t="shared" si="104"/>
        <v>102.41028387787904</v>
      </c>
      <c r="E267" s="1">
        <v>19.12</v>
      </c>
      <c r="F267" s="1">
        <f t="shared" si="111"/>
        <v>-5.5802469135802446E-2</v>
      </c>
      <c r="G267">
        <v>1.2</v>
      </c>
      <c r="H267">
        <f t="shared" si="112"/>
        <v>15.933333333333335</v>
      </c>
      <c r="I267" s="1">
        <f t="shared" si="105"/>
        <v>500.49573893757196</v>
      </c>
      <c r="J267" s="1">
        <v>87.33</v>
      </c>
      <c r="K267" s="1">
        <f t="shared" si="113"/>
        <v>-3.8427659105923717E-2</v>
      </c>
      <c r="L267">
        <v>4.5599999999999996</v>
      </c>
      <c r="M267">
        <f t="shared" si="114"/>
        <v>19.151315789473685</v>
      </c>
      <c r="N267" s="1">
        <f t="shared" si="106"/>
        <v>152.25476522547675</v>
      </c>
      <c r="O267" s="1">
        <v>65.5</v>
      </c>
      <c r="P267" s="1">
        <f t="shared" si="115"/>
        <v>-5.6195965417867533E-2</v>
      </c>
      <c r="Q267">
        <v>4.4800000000000004</v>
      </c>
      <c r="R267">
        <f t="shared" si="116"/>
        <v>14.620535714285714</v>
      </c>
      <c r="S267" s="1">
        <f t="shared" si="107"/>
        <v>238.25260298777792</v>
      </c>
      <c r="T267" s="1">
        <v>52.63</v>
      </c>
      <c r="U267" s="1">
        <f t="shared" si="117"/>
        <v>-6.0178571428571415E-2</v>
      </c>
      <c r="V267">
        <v>4.57</v>
      </c>
      <c r="W267">
        <f t="shared" si="118"/>
        <v>11.516411378555798</v>
      </c>
      <c r="X267" s="1">
        <f t="shared" si="108"/>
        <v>89.187913125590171</v>
      </c>
      <c r="Y267" s="1">
        <v>18.89</v>
      </c>
      <c r="Z267" s="1">
        <f t="shared" si="119"/>
        <v>-4.4511886697015668E-2</v>
      </c>
      <c r="AA267">
        <v>1.4</v>
      </c>
      <c r="AB267">
        <f t="shared" si="120"/>
        <v>13.492857142857144</v>
      </c>
      <c r="AC267" s="1">
        <v>1211.068</v>
      </c>
      <c r="AD267">
        <v>9599.2000000000007</v>
      </c>
      <c r="AE267">
        <f t="shared" si="109"/>
        <v>7.9262270987260841</v>
      </c>
      <c r="AF267">
        <f t="shared" si="121"/>
        <v>2.4122447870655885</v>
      </c>
      <c r="AG267" s="1">
        <v>446.822</v>
      </c>
      <c r="AH267">
        <v>9244.2999999999993</v>
      </c>
      <c r="AI267">
        <f t="shared" si="122"/>
        <v>20.688999198786092</v>
      </c>
      <c r="AJ267">
        <f t="shared" si="123"/>
        <v>4.2210838311175536</v>
      </c>
      <c r="AK267" s="1">
        <v>166.577</v>
      </c>
      <c r="AL267">
        <v>3284.6</v>
      </c>
      <c r="AM267">
        <f t="shared" si="110"/>
        <v>19.71820839611711</v>
      </c>
      <c r="AN267">
        <f t="shared" si="124"/>
        <v>3.321802807038909</v>
      </c>
      <c r="AO267" s="1">
        <f>_xll.BDH(AP$1,"EQY_SH_OUT",$C267,$C267)</f>
        <v>162.31299999999999</v>
      </c>
      <c r="AP267">
        <v>4716.2</v>
      </c>
      <c r="AQ267">
        <f t="shared" si="125"/>
        <v>29.056206218848768</v>
      </c>
      <c r="AR267">
        <f t="shared" si="126"/>
        <v>1.8113169903736059</v>
      </c>
      <c r="AS267" s="1">
        <f>_xll.BDH(AT$1,"EQY_SH_OUT",$C267,$C267)</f>
        <v>194.13800000000001</v>
      </c>
      <c r="AT267">
        <v>1705.6</v>
      </c>
      <c r="AU267">
        <f t="shared" si="127"/>
        <v>8.7855030957360221</v>
      </c>
      <c r="AV267">
        <f t="shared" si="128"/>
        <v>2.1501329854596625</v>
      </c>
      <c r="AX267">
        <f>(D267+I267+N267+S267+X267)/5</f>
        <v>216.52026083085917</v>
      </c>
      <c r="AZ267">
        <f>(H267+M267+R267+W267+AB267)/5</f>
        <v>14.942890671701136</v>
      </c>
      <c r="BB267">
        <f t="shared" si="129"/>
        <v>2.7833162802110638</v>
      </c>
    </row>
    <row r="268" spans="3:54" x14ac:dyDescent="0.3">
      <c r="C268" s="2" t="s">
        <v>501</v>
      </c>
      <c r="D268" s="1">
        <f t="shared" si="104"/>
        <v>108.46277450455285</v>
      </c>
      <c r="E268" s="1">
        <v>20.25</v>
      </c>
      <c r="F268" s="1">
        <f t="shared" si="111"/>
        <v>3.4687809712585782E-3</v>
      </c>
      <c r="G268">
        <v>1.2</v>
      </c>
      <c r="H268">
        <f t="shared" si="112"/>
        <v>16.875</v>
      </c>
      <c r="I268" s="1">
        <f t="shared" si="105"/>
        <v>520.49722901992766</v>
      </c>
      <c r="J268" s="1">
        <v>90.82</v>
      </c>
      <c r="K268" s="1">
        <f t="shared" si="113"/>
        <v>-1.0998584340629503E-2</v>
      </c>
      <c r="L268">
        <v>4.49</v>
      </c>
      <c r="M268">
        <f t="shared" si="114"/>
        <v>20.227171492204896</v>
      </c>
      <c r="N268" s="1">
        <f t="shared" si="106"/>
        <v>161.32031613203188</v>
      </c>
      <c r="O268" s="1">
        <v>69.400000000000006</v>
      </c>
      <c r="P268" s="1">
        <f t="shared" si="115"/>
        <v>9.4545454545456042E-3</v>
      </c>
      <c r="Q268">
        <v>4.47</v>
      </c>
      <c r="R268">
        <f t="shared" si="116"/>
        <v>15.525727069351232</v>
      </c>
      <c r="S268" s="1">
        <f t="shared" si="107"/>
        <v>253.5083748302406</v>
      </c>
      <c r="T268" s="1">
        <v>56</v>
      </c>
      <c r="U268" s="1">
        <f t="shared" si="117"/>
        <v>2.7711506698476773E-2</v>
      </c>
      <c r="V268">
        <v>4.5599999999999996</v>
      </c>
      <c r="W268">
        <f t="shared" si="118"/>
        <v>12.280701754385966</v>
      </c>
      <c r="X268" s="1">
        <f t="shared" si="108"/>
        <v>93.342776203965997</v>
      </c>
      <c r="Y268" s="1">
        <v>19.77</v>
      </c>
      <c r="Z268" s="1">
        <f t="shared" si="119"/>
        <v>1.2807377049180335E-2</v>
      </c>
      <c r="AA268">
        <v>1.4</v>
      </c>
      <c r="AB268">
        <f t="shared" si="120"/>
        <v>14.121428571428572</v>
      </c>
      <c r="AC268" s="1">
        <v>1211.068</v>
      </c>
      <c r="AD268">
        <v>9582.6</v>
      </c>
      <c r="AE268">
        <f t="shared" si="109"/>
        <v>7.9125201887920422</v>
      </c>
      <c r="AF268">
        <f t="shared" si="121"/>
        <v>2.5592351762569656</v>
      </c>
      <c r="AG268" s="1">
        <v>446.822</v>
      </c>
      <c r="AH268">
        <v>9145.7999999999993</v>
      </c>
      <c r="AI268">
        <f t="shared" si="122"/>
        <v>20.46855347319514</v>
      </c>
      <c r="AJ268">
        <f t="shared" si="123"/>
        <v>4.4370502350805836</v>
      </c>
      <c r="AK268" s="1">
        <v>166.577</v>
      </c>
      <c r="AL268">
        <v>3278.1</v>
      </c>
      <c r="AM268">
        <f t="shared" si="110"/>
        <v>19.67918740282272</v>
      </c>
      <c r="AN268">
        <f t="shared" si="124"/>
        <v>3.5265683780238555</v>
      </c>
      <c r="AO268" s="1">
        <f>_xll.BDH(AP$1,"EQY_SH_OUT",$C268,$C268)</f>
        <v>162.31299999999999</v>
      </c>
      <c r="AP268">
        <v>4710.7</v>
      </c>
      <c r="AQ268">
        <f t="shared" si="125"/>
        <v>29.02232107101711</v>
      </c>
      <c r="AR268">
        <f t="shared" si="126"/>
        <v>1.9295493238796781</v>
      </c>
      <c r="AS268" s="1">
        <f>_xll.BDH(AT$1,"EQY_SH_OUT",$C268,$C268)</f>
        <v>193.97800000000001</v>
      </c>
      <c r="AT268">
        <v>1700</v>
      </c>
      <c r="AU268">
        <f t="shared" si="127"/>
        <v>8.7638804400499026</v>
      </c>
      <c r="AV268">
        <f t="shared" si="128"/>
        <v>2.2558500352941175</v>
      </c>
      <c r="AX268">
        <f>(D268+I268+N268+S268+X268)/5</f>
        <v>227.42629413814379</v>
      </c>
      <c r="AZ268">
        <f>(H268+M268+R268+W268+AB268)/5</f>
        <v>15.806005777474132</v>
      </c>
      <c r="BB268">
        <f t="shared" si="129"/>
        <v>2.9416506297070404</v>
      </c>
    </row>
    <row r="269" spans="3:54" x14ac:dyDescent="0.3">
      <c r="C269" s="2" t="s">
        <v>500</v>
      </c>
      <c r="D269" s="1">
        <f t="shared" si="104"/>
        <v>108.0878414568828</v>
      </c>
      <c r="E269" s="1">
        <v>20.18</v>
      </c>
      <c r="F269" s="1">
        <f t="shared" si="111"/>
        <v>4.9578582052545173E-4</v>
      </c>
      <c r="G269">
        <v>1.19</v>
      </c>
      <c r="H269">
        <f t="shared" si="112"/>
        <v>16.957983193277311</v>
      </c>
      <c r="I269" s="1">
        <f t="shared" si="105"/>
        <v>526.28562586324551</v>
      </c>
      <c r="J269" s="1">
        <v>91.83</v>
      </c>
      <c r="K269" s="1">
        <f t="shared" si="113"/>
        <v>-6.0612620413464935E-3</v>
      </c>
      <c r="L269">
        <v>4.46</v>
      </c>
      <c r="M269">
        <f t="shared" si="114"/>
        <v>20.58968609865471</v>
      </c>
      <c r="N269" s="1">
        <f t="shared" si="106"/>
        <v>159.80939098093933</v>
      </c>
      <c r="O269" s="1">
        <v>68.75</v>
      </c>
      <c r="P269" s="1">
        <f t="shared" si="115"/>
        <v>-1.8137674950014171E-2</v>
      </c>
      <c r="Q269">
        <v>4.45</v>
      </c>
      <c r="R269">
        <f t="shared" si="116"/>
        <v>15.44943820224719</v>
      </c>
      <c r="S269" s="1">
        <f t="shared" si="107"/>
        <v>246.67270258035376</v>
      </c>
      <c r="T269" s="1">
        <v>54.49</v>
      </c>
      <c r="U269" s="1">
        <f t="shared" si="117"/>
        <v>-3.335107326592146E-2</v>
      </c>
      <c r="V269">
        <v>4.55</v>
      </c>
      <c r="W269">
        <f t="shared" si="118"/>
        <v>11.975824175824176</v>
      </c>
      <c r="X269" s="1">
        <f t="shared" si="108"/>
        <v>92.162417374881954</v>
      </c>
      <c r="Y269" s="1">
        <v>19.52</v>
      </c>
      <c r="Z269" s="1">
        <f t="shared" si="119"/>
        <v>-3.1265508684863441E-2</v>
      </c>
      <c r="AA269">
        <v>1.39</v>
      </c>
      <c r="AB269">
        <f t="shared" si="120"/>
        <v>14.043165467625901</v>
      </c>
      <c r="AC269" s="1">
        <v>1211.068</v>
      </c>
      <c r="AD269">
        <v>9566.1</v>
      </c>
      <c r="AE269">
        <f t="shared" si="109"/>
        <v>7.8988958506045908</v>
      </c>
      <c r="AF269">
        <f t="shared" si="121"/>
        <v>2.5547874515215185</v>
      </c>
      <c r="AG269" s="1">
        <v>446.822</v>
      </c>
      <c r="AH269">
        <v>9080</v>
      </c>
      <c r="AI269">
        <f t="shared" si="122"/>
        <v>20.321291252445047</v>
      </c>
      <c r="AJ269">
        <f t="shared" si="123"/>
        <v>4.5189057555066077</v>
      </c>
      <c r="AK269" s="1">
        <v>166.577</v>
      </c>
      <c r="AL269">
        <v>3271.6</v>
      </c>
      <c r="AM269">
        <f t="shared" si="110"/>
        <v>19.640166409528327</v>
      </c>
      <c r="AN269">
        <f t="shared" si="124"/>
        <v>3.5004795054407629</v>
      </c>
      <c r="AO269" s="1">
        <f>_xll.BDH(AP$1,"EQY_SH_OUT",$C269,$C269)</f>
        <v>162.31299999999999</v>
      </c>
      <c r="AP269">
        <v>4705.3</v>
      </c>
      <c r="AQ269">
        <f t="shared" si="125"/>
        <v>28.989052016782392</v>
      </c>
      <c r="AR269">
        <f t="shared" si="126"/>
        <v>1.8796751259218327</v>
      </c>
      <c r="AS269" s="1">
        <f>_xll.BDH(AT$1,"EQY_SH_OUT",$C269,$C269)</f>
        <v>193.97800000000001</v>
      </c>
      <c r="AT269">
        <v>1696.7</v>
      </c>
      <c r="AU269">
        <f t="shared" si="127"/>
        <v>8.7468682015486294</v>
      </c>
      <c r="AV269">
        <f t="shared" si="128"/>
        <v>2.2316558967407318</v>
      </c>
      <c r="AX269">
        <f>(D269+I269+N269+S269+X269)/5</f>
        <v>226.60359565126063</v>
      </c>
      <c r="AZ269">
        <f>(H269+M269+R269+W269+AB269)/5</f>
        <v>15.803219427525857</v>
      </c>
      <c r="BB269">
        <f t="shared" si="129"/>
        <v>2.9371007470262906</v>
      </c>
    </row>
    <row r="270" spans="3:54" x14ac:dyDescent="0.3">
      <c r="C270" s="2" t="s">
        <v>499</v>
      </c>
      <c r="D270" s="1">
        <f t="shared" si="104"/>
        <v>108.03427959292995</v>
      </c>
      <c r="E270" s="1">
        <v>20.170000000000002</v>
      </c>
      <c r="F270" s="1">
        <f t="shared" si="111"/>
        <v>7.7457264957265126E-2</v>
      </c>
      <c r="G270">
        <v>1.18</v>
      </c>
      <c r="H270">
        <f t="shared" si="112"/>
        <v>17.093220338983052</v>
      </c>
      <c r="I270" s="1">
        <f t="shared" si="105"/>
        <v>529.49503401399602</v>
      </c>
      <c r="J270" s="1">
        <v>92.39</v>
      </c>
      <c r="K270" s="1">
        <f t="shared" si="113"/>
        <v>3.2521233795261395E-2</v>
      </c>
      <c r="L270">
        <v>4.43</v>
      </c>
      <c r="M270">
        <f t="shared" si="114"/>
        <v>20.855530474040634</v>
      </c>
      <c r="N270" s="1">
        <f t="shared" si="106"/>
        <v>162.76150627615084</v>
      </c>
      <c r="O270" s="1">
        <v>70.02</v>
      </c>
      <c r="P270" s="1">
        <f t="shared" si="115"/>
        <v>4.6949760765550241E-2</v>
      </c>
      <c r="Q270">
        <v>4.43</v>
      </c>
      <c r="R270">
        <f t="shared" si="116"/>
        <v>15.805869074492099</v>
      </c>
      <c r="S270" s="1">
        <f t="shared" si="107"/>
        <v>255.18334087822609</v>
      </c>
      <c r="T270" s="1">
        <v>56.37</v>
      </c>
      <c r="U270" s="1">
        <f t="shared" si="117"/>
        <v>7.1673003802281254E-2</v>
      </c>
      <c r="V270">
        <v>4.54</v>
      </c>
      <c r="W270">
        <f t="shared" si="118"/>
        <v>12.416299559471366</v>
      </c>
      <c r="X270" s="1">
        <f t="shared" si="108"/>
        <v>95.136921624173738</v>
      </c>
      <c r="Y270" s="1">
        <v>20.149999999999999</v>
      </c>
      <c r="Z270" s="1">
        <f t="shared" si="119"/>
        <v>4.512448132780067E-2</v>
      </c>
      <c r="AA270">
        <v>1.39</v>
      </c>
      <c r="AB270">
        <f t="shared" si="120"/>
        <v>14.496402877697841</v>
      </c>
      <c r="AC270" s="1">
        <v>1211.068</v>
      </c>
      <c r="AD270">
        <v>9543.1</v>
      </c>
      <c r="AE270">
        <f t="shared" si="109"/>
        <v>7.8799043488887497</v>
      </c>
      <c r="AF270">
        <f t="shared" si="121"/>
        <v>2.5596757405874402</v>
      </c>
      <c r="AG270" s="1">
        <v>446.822</v>
      </c>
      <c r="AH270">
        <v>9057.2999999999993</v>
      </c>
      <c r="AI270">
        <f t="shared" si="122"/>
        <v>20.270488024313931</v>
      </c>
      <c r="AJ270">
        <f t="shared" si="123"/>
        <v>4.5578577037306927</v>
      </c>
      <c r="AK270" s="1">
        <v>166.577</v>
      </c>
      <c r="AL270">
        <v>3265</v>
      </c>
      <c r="AM270">
        <f t="shared" si="110"/>
        <v>19.600545093260173</v>
      </c>
      <c r="AN270">
        <f t="shared" si="124"/>
        <v>3.5723496294027566</v>
      </c>
      <c r="AO270" s="1">
        <f>_xll.BDH(AP$1,"EQY_SH_OUT",$C270,$C270)</f>
        <v>162.31299999999999</v>
      </c>
      <c r="AP270">
        <v>4699.8999999999996</v>
      </c>
      <c r="AQ270">
        <f t="shared" si="125"/>
        <v>28.955782962547669</v>
      </c>
      <c r="AR270">
        <f t="shared" si="126"/>
        <v>1.9467613800293624</v>
      </c>
      <c r="AS270" s="1">
        <f>_xll.BDH(AT$1,"EQY_SH_OUT",$C270,$C270)</f>
        <v>193.97800000000001</v>
      </c>
      <c r="AT270">
        <v>1693.4</v>
      </c>
      <c r="AU270">
        <f t="shared" si="127"/>
        <v>8.7298559630473562</v>
      </c>
      <c r="AV270">
        <f t="shared" si="128"/>
        <v>2.3081709578363054</v>
      </c>
      <c r="AX270">
        <f>(D270+I270+N270+S270+X270)/5</f>
        <v>230.12221647709529</v>
      </c>
      <c r="AZ270">
        <f>(H270+M270+R270+W270+AB270)/5</f>
        <v>16.133464464936999</v>
      </c>
      <c r="BB270">
        <f t="shared" si="129"/>
        <v>2.9889630823173112</v>
      </c>
    </row>
    <row r="271" spans="3:54" x14ac:dyDescent="0.3">
      <c r="C271" s="2" t="s">
        <v>498</v>
      </c>
      <c r="D271" s="1">
        <f t="shared" si="104"/>
        <v>100.26780931976442</v>
      </c>
      <c r="E271" s="1">
        <v>18.72</v>
      </c>
      <c r="F271" s="1">
        <f t="shared" si="111"/>
        <v>-4.6843177189409446E-2</v>
      </c>
      <c r="G271">
        <v>1.18</v>
      </c>
      <c r="H271">
        <f t="shared" si="112"/>
        <v>15.864406779661017</v>
      </c>
      <c r="I271" s="1">
        <f t="shared" si="105"/>
        <v>512.81757380206045</v>
      </c>
      <c r="J271" s="1">
        <v>89.48</v>
      </c>
      <c r="K271" s="1">
        <f t="shared" si="113"/>
        <v>-1.8106002414133515E-2</v>
      </c>
      <c r="L271">
        <v>4.3899999999999997</v>
      </c>
      <c r="M271">
        <f t="shared" si="114"/>
        <v>20.382687927107064</v>
      </c>
      <c r="N271" s="1">
        <f t="shared" si="106"/>
        <v>155.46257554625777</v>
      </c>
      <c r="O271" s="1">
        <v>66.88</v>
      </c>
      <c r="P271" s="1">
        <f t="shared" si="115"/>
        <v>4.4876589379216902E-4</v>
      </c>
      <c r="Q271">
        <v>4.43</v>
      </c>
      <c r="R271">
        <f t="shared" si="116"/>
        <v>15.09706546275395</v>
      </c>
      <c r="S271" s="1">
        <f t="shared" si="107"/>
        <v>238.11679492983313</v>
      </c>
      <c r="T271" s="1">
        <v>52.6</v>
      </c>
      <c r="U271" s="1">
        <f t="shared" si="117"/>
        <v>-1.4058106841612017E-2</v>
      </c>
      <c r="V271">
        <v>4.53</v>
      </c>
      <c r="W271">
        <f t="shared" si="118"/>
        <v>11.611479028697572</v>
      </c>
      <c r="X271" s="1">
        <f t="shared" si="108"/>
        <v>91.029272898961281</v>
      </c>
      <c r="Y271" s="1">
        <v>19.28</v>
      </c>
      <c r="Z271" s="1">
        <f t="shared" si="119"/>
        <v>-4.6959960454770133E-2</v>
      </c>
      <c r="AA271">
        <v>1.39</v>
      </c>
      <c r="AB271">
        <f t="shared" si="120"/>
        <v>13.870503597122305</v>
      </c>
      <c r="AC271" s="1">
        <v>1211.068</v>
      </c>
      <c r="AD271">
        <v>9521.2999999999993</v>
      </c>
      <c r="AE271">
        <f t="shared" si="109"/>
        <v>7.8619037081319956</v>
      </c>
      <c r="AF271">
        <f t="shared" si="121"/>
        <v>2.3811026813565372</v>
      </c>
      <c r="AG271" s="1">
        <v>446.822</v>
      </c>
      <c r="AH271">
        <v>9034.6</v>
      </c>
      <c r="AI271">
        <f t="shared" si="122"/>
        <v>20.219684796182822</v>
      </c>
      <c r="AJ271">
        <f t="shared" si="123"/>
        <v>4.4253904500475949</v>
      </c>
      <c r="AK271" s="1">
        <v>166.577</v>
      </c>
      <c r="AL271">
        <v>3262.2</v>
      </c>
      <c r="AM271">
        <f t="shared" si="110"/>
        <v>19.583736049994897</v>
      </c>
      <c r="AN271">
        <f t="shared" si="124"/>
        <v>3.4150787076206237</v>
      </c>
      <c r="AO271" s="1">
        <f>_xll.BDH(AP$1,"EQY_SH_OUT",$C271,$C271)</f>
        <v>162.31299999999999</v>
      </c>
      <c r="AP271">
        <v>4690.2</v>
      </c>
      <c r="AQ271">
        <f t="shared" si="125"/>
        <v>28.896021883644565</v>
      </c>
      <c r="AR271">
        <f t="shared" si="126"/>
        <v>1.8203197731440024</v>
      </c>
      <c r="AS271" s="1">
        <f>_xll.BDH(AT$1,"EQY_SH_OUT",$C271,$C271)</f>
        <v>193.97800000000001</v>
      </c>
      <c r="AT271">
        <v>1690</v>
      </c>
      <c r="AU271">
        <f t="shared" si="127"/>
        <v>8.7123282021672566</v>
      </c>
      <c r="AV271">
        <f t="shared" si="128"/>
        <v>2.2129561183431954</v>
      </c>
      <c r="AX271">
        <f>(D271+I271+N271+S271+X271)/5</f>
        <v>219.53880529937541</v>
      </c>
      <c r="AZ271">
        <f>(H271+M271+R271+W271+AB271)/5</f>
        <v>15.365228559068381</v>
      </c>
      <c r="BB271">
        <f t="shared" si="129"/>
        <v>2.850969546102391</v>
      </c>
    </row>
    <row r="272" spans="3:54" x14ac:dyDescent="0.3">
      <c r="C272" s="2" t="s">
        <v>497</v>
      </c>
      <c r="D272" s="1">
        <f t="shared" si="104"/>
        <v>105.19550080342808</v>
      </c>
      <c r="E272" s="1">
        <v>19.64</v>
      </c>
      <c r="F272" s="1">
        <f t="shared" si="111"/>
        <v>3.5864978902953482E-2</v>
      </c>
      <c r="G272">
        <v>1.17</v>
      </c>
      <c r="H272">
        <f t="shared" si="112"/>
        <v>16.786324786324787</v>
      </c>
      <c r="I272" s="1">
        <f t="shared" si="105"/>
        <v>522.27386567480733</v>
      </c>
      <c r="J272" s="1">
        <v>91.13</v>
      </c>
      <c r="K272" s="1">
        <f t="shared" si="113"/>
        <v>5.7928952867425165E-2</v>
      </c>
      <c r="L272">
        <v>4.3600000000000003</v>
      </c>
      <c r="M272">
        <f t="shared" si="114"/>
        <v>20.901376146788987</v>
      </c>
      <c r="N272" s="1">
        <f t="shared" si="106"/>
        <v>155.39284053928426</v>
      </c>
      <c r="O272" s="1">
        <v>66.849999999999994</v>
      </c>
      <c r="P272" s="1">
        <f t="shared" si="115"/>
        <v>2.6093630084420338E-2</v>
      </c>
      <c r="Q272">
        <v>4.41</v>
      </c>
      <c r="R272">
        <f t="shared" si="116"/>
        <v>15.158730158730156</v>
      </c>
      <c r="S272" s="1">
        <f t="shared" si="107"/>
        <v>241.51199637845244</v>
      </c>
      <c r="T272" s="1">
        <v>53.35</v>
      </c>
      <c r="U272" s="1">
        <f t="shared" si="117"/>
        <v>3.1316450802242546E-2</v>
      </c>
      <c r="V272">
        <v>4.5199999999999996</v>
      </c>
      <c r="W272">
        <f t="shared" si="118"/>
        <v>11.803097345132745</v>
      </c>
      <c r="X272" s="1">
        <f t="shared" si="108"/>
        <v>95.514636449480633</v>
      </c>
      <c r="Y272" s="1">
        <v>20.23</v>
      </c>
      <c r="Z272" s="1">
        <f t="shared" si="119"/>
        <v>-2.465483234714072E-3</v>
      </c>
      <c r="AA272">
        <v>1.38</v>
      </c>
      <c r="AB272">
        <f t="shared" si="120"/>
        <v>14.659420289855074</v>
      </c>
      <c r="AC272" s="1">
        <v>1211.068</v>
      </c>
      <c r="AD272">
        <v>9505.4</v>
      </c>
      <c r="AE272">
        <f t="shared" si="109"/>
        <v>7.8487748004240885</v>
      </c>
      <c r="AF272">
        <f t="shared" si="121"/>
        <v>2.5023013781639909</v>
      </c>
      <c r="AG272" s="1">
        <v>446.822</v>
      </c>
      <c r="AH272">
        <v>9011.9</v>
      </c>
      <c r="AI272">
        <f t="shared" si="122"/>
        <v>20.168881568051706</v>
      </c>
      <c r="AJ272">
        <f t="shared" si="123"/>
        <v>4.5183467259956283</v>
      </c>
      <c r="AK272" s="1">
        <v>166.577</v>
      </c>
      <c r="AL272">
        <v>3253.2</v>
      </c>
      <c r="AM272">
        <f t="shared" si="110"/>
        <v>19.529706982356508</v>
      </c>
      <c r="AN272">
        <f t="shared" si="124"/>
        <v>3.4229904248124918</v>
      </c>
      <c r="AO272" s="1">
        <f>_xll.BDH(AP$1,"EQY_SH_OUT",$C272,$C272)</f>
        <v>162.31299999999999</v>
      </c>
      <c r="AP272">
        <v>4684.8999999999996</v>
      </c>
      <c r="AQ272">
        <f t="shared" si="125"/>
        <v>28.863368923006782</v>
      </c>
      <c r="AR272">
        <f t="shared" si="126"/>
        <v>1.8483635830007046</v>
      </c>
      <c r="AS272" s="1">
        <f>_xll.BDH(AT$1,"EQY_SH_OUT",$C272,$C272)</f>
        <v>193.97800000000001</v>
      </c>
      <c r="AT272">
        <v>1686.7</v>
      </c>
      <c r="AU272">
        <f t="shared" si="127"/>
        <v>8.6953159636659834</v>
      </c>
      <c r="AV272">
        <f t="shared" si="128"/>
        <v>2.3265399537558547</v>
      </c>
      <c r="AX272">
        <f>(D272+I272+N272+S272+X272)/5</f>
        <v>223.97776796909056</v>
      </c>
      <c r="AZ272">
        <f>(H272+M272+R272+W272+AB272)/5</f>
        <v>15.861789745366352</v>
      </c>
      <c r="BB272">
        <f t="shared" si="129"/>
        <v>2.9237084131457345</v>
      </c>
    </row>
    <row r="273" spans="3:54" x14ac:dyDescent="0.3">
      <c r="C273" s="2" t="s">
        <v>496</v>
      </c>
      <c r="D273" s="1">
        <f t="shared" si="104"/>
        <v>101.55329405463323</v>
      </c>
      <c r="E273" s="1">
        <v>18.96</v>
      </c>
      <c r="F273" s="1">
        <f t="shared" si="111"/>
        <v>-7.3298429319371694E-3</v>
      </c>
      <c r="G273">
        <v>1.17</v>
      </c>
      <c r="H273">
        <f t="shared" si="112"/>
        <v>16.205128205128208</v>
      </c>
      <c r="I273" s="1">
        <f t="shared" si="105"/>
        <v>493.67574661722705</v>
      </c>
      <c r="J273" s="1">
        <v>86.14</v>
      </c>
      <c r="K273" s="1">
        <f t="shared" si="113"/>
        <v>-3.1155100663592394E-2</v>
      </c>
      <c r="L273">
        <v>4.33</v>
      </c>
      <c r="M273">
        <f t="shared" si="114"/>
        <v>19.893764434180138</v>
      </c>
      <c r="N273" s="1">
        <f t="shared" si="106"/>
        <v>151.44119014411925</v>
      </c>
      <c r="O273" s="1">
        <v>65.150000000000006</v>
      </c>
      <c r="P273" s="1">
        <f t="shared" si="115"/>
        <v>2.7705094659074003E-3</v>
      </c>
      <c r="Q273">
        <v>4.3899999999999997</v>
      </c>
      <c r="R273">
        <f t="shared" si="116"/>
        <v>14.840546697038727</v>
      </c>
      <c r="S273" s="1">
        <f t="shared" si="107"/>
        <v>234.17836124943474</v>
      </c>
      <c r="T273" s="1">
        <v>51.73</v>
      </c>
      <c r="U273" s="1">
        <f t="shared" si="117"/>
        <v>-1.033097378993697E-2</v>
      </c>
      <c r="V273">
        <v>4.51</v>
      </c>
      <c r="W273">
        <f t="shared" si="118"/>
        <v>11.470066518847007</v>
      </c>
      <c r="X273" s="1">
        <f t="shared" si="108"/>
        <v>95.75070821529745</v>
      </c>
      <c r="Y273" s="1">
        <v>20.28</v>
      </c>
      <c r="Z273" s="1">
        <f t="shared" si="119"/>
        <v>2.4715768660406034E-3</v>
      </c>
      <c r="AA273">
        <v>1.38</v>
      </c>
      <c r="AB273">
        <f t="shared" si="120"/>
        <v>14.695652173913045</v>
      </c>
      <c r="AC273" s="1">
        <v>1211.068</v>
      </c>
      <c r="AD273">
        <v>9489.5</v>
      </c>
      <c r="AE273">
        <f t="shared" si="109"/>
        <v>7.8356458927161814</v>
      </c>
      <c r="AF273">
        <f t="shared" si="121"/>
        <v>2.4197111839401444</v>
      </c>
      <c r="AG273" s="1">
        <v>446.822</v>
      </c>
      <c r="AH273">
        <v>8989.2000000000007</v>
      </c>
      <c r="AI273">
        <f t="shared" si="122"/>
        <v>20.118078339920597</v>
      </c>
      <c r="AJ273">
        <f t="shared" si="123"/>
        <v>4.2817210741779022</v>
      </c>
      <c r="AK273" s="1">
        <v>166.577</v>
      </c>
      <c r="AL273">
        <v>3246.6</v>
      </c>
      <c r="AM273">
        <f t="shared" si="110"/>
        <v>19.490085666088355</v>
      </c>
      <c r="AN273">
        <f t="shared" si="124"/>
        <v>3.3427251740282147</v>
      </c>
      <c r="AO273" s="1">
        <f>_xll.BDH(AP$1,"EQY_SH_OUT",$C273,$C273)</f>
        <v>162.31299999999999</v>
      </c>
      <c r="AP273">
        <v>4679.7</v>
      </c>
      <c r="AQ273">
        <f t="shared" si="125"/>
        <v>28.831332055965945</v>
      </c>
      <c r="AR273">
        <f t="shared" si="126"/>
        <v>1.7942285808919374</v>
      </c>
      <c r="AS273" s="1">
        <f>_xll.BDH(AT$1,"EQY_SH_OUT",$C273,$C273)</f>
        <v>191.61099999999999</v>
      </c>
      <c r="AT273">
        <v>1683.4</v>
      </c>
      <c r="AU273">
        <f t="shared" si="127"/>
        <v>8.7855081388855556</v>
      </c>
      <c r="AV273">
        <f t="shared" si="128"/>
        <v>2.3083468456694782</v>
      </c>
      <c r="AX273">
        <f>(D273+I273+N273+S273+X273)/5</f>
        <v>215.31986005614235</v>
      </c>
      <c r="AZ273">
        <f>(H273+M273+R273+W273+AB273)/5</f>
        <v>15.421031605821423</v>
      </c>
      <c r="BB273">
        <f t="shared" si="129"/>
        <v>2.8293465717415351</v>
      </c>
    </row>
    <row r="274" spans="3:54" x14ac:dyDescent="0.3">
      <c r="C274" s="2" t="s">
        <v>495</v>
      </c>
      <c r="D274" s="1">
        <f t="shared" si="104"/>
        <v>102.30316014997335</v>
      </c>
      <c r="E274" s="1">
        <v>19.100000000000001</v>
      </c>
      <c r="F274" s="1">
        <f t="shared" si="111"/>
        <v>7.3839662447257037E-3</v>
      </c>
      <c r="G274">
        <v>1.1599999999999999</v>
      </c>
      <c r="H274">
        <f t="shared" si="112"/>
        <v>16.465517241379313</v>
      </c>
      <c r="I274" s="1">
        <f t="shared" si="105"/>
        <v>509.55085479147499</v>
      </c>
      <c r="J274" s="1">
        <v>88.91</v>
      </c>
      <c r="K274" s="1">
        <f t="shared" si="113"/>
        <v>-3.0275846602377809E-3</v>
      </c>
      <c r="L274">
        <v>4.3</v>
      </c>
      <c r="M274">
        <f t="shared" si="114"/>
        <v>20.676744186046513</v>
      </c>
      <c r="N274" s="1">
        <f t="shared" si="106"/>
        <v>151.02278010227823</v>
      </c>
      <c r="O274" s="1">
        <v>64.97</v>
      </c>
      <c r="P274" s="1">
        <f t="shared" si="115"/>
        <v>-4.7487745098039325E-3</v>
      </c>
      <c r="Q274">
        <v>4.38</v>
      </c>
      <c r="R274">
        <f t="shared" si="116"/>
        <v>14.833333333333334</v>
      </c>
      <c r="S274" s="1">
        <f t="shared" si="107"/>
        <v>236.62290629244066</v>
      </c>
      <c r="T274" s="1">
        <v>52.27</v>
      </c>
      <c r="U274" s="1">
        <f t="shared" si="117"/>
        <v>-4.0015243902438158E-3</v>
      </c>
      <c r="V274">
        <v>4.5</v>
      </c>
      <c r="W274">
        <f t="shared" si="118"/>
        <v>11.615555555555556</v>
      </c>
      <c r="X274" s="1">
        <f t="shared" si="108"/>
        <v>95.514636449480633</v>
      </c>
      <c r="Y274" s="1">
        <v>20.23</v>
      </c>
      <c r="Z274" s="1">
        <f t="shared" si="119"/>
        <v>1.8117765475591296E-2</v>
      </c>
      <c r="AA274">
        <v>1.37</v>
      </c>
      <c r="AB274">
        <f t="shared" si="120"/>
        <v>14.766423357664232</v>
      </c>
      <c r="AC274" s="1">
        <v>1211.068</v>
      </c>
      <c r="AD274">
        <v>9473.6</v>
      </c>
      <c r="AE274">
        <f t="shared" si="109"/>
        <v>7.8225169850082743</v>
      </c>
      <c r="AF274">
        <f t="shared" si="121"/>
        <v>2.4416693548387096</v>
      </c>
      <c r="AG274" s="1">
        <v>446.822</v>
      </c>
      <c r="AH274">
        <v>8966.4</v>
      </c>
      <c r="AI274">
        <f t="shared" si="122"/>
        <v>20.067051309022382</v>
      </c>
      <c r="AJ274">
        <f t="shared" si="123"/>
        <v>4.4306459693968598</v>
      </c>
      <c r="AK274" s="1">
        <v>166.577</v>
      </c>
      <c r="AL274">
        <v>3240.1</v>
      </c>
      <c r="AM274">
        <f t="shared" si="110"/>
        <v>19.451064672793962</v>
      </c>
      <c r="AN274">
        <f t="shared" si="124"/>
        <v>3.3401770593500202</v>
      </c>
      <c r="AO274" s="1">
        <f>_xll.BDH(AP$1,"EQY_SH_OUT",$C274,$C274)</f>
        <v>162.31299999999999</v>
      </c>
      <c r="AP274">
        <v>4674.3999999999996</v>
      </c>
      <c r="AQ274">
        <f t="shared" si="125"/>
        <v>28.798679095328161</v>
      </c>
      <c r="AR274">
        <f t="shared" si="126"/>
        <v>1.8150138007016945</v>
      </c>
      <c r="AS274" s="1">
        <f>_xll.BDH(AT$1,"EQY_SH_OUT",$C274,$C274)</f>
        <v>191.61099999999999</v>
      </c>
      <c r="AT274">
        <v>1680.1</v>
      </c>
      <c r="AU274">
        <f t="shared" si="127"/>
        <v>8.7682857455991563</v>
      </c>
      <c r="AV274">
        <f t="shared" si="128"/>
        <v>2.3071784596154994</v>
      </c>
      <c r="AX274">
        <f>(D274+I274+N274+S274+X274)/5</f>
        <v>219.0028675571296</v>
      </c>
      <c r="AZ274">
        <f>(H274+M274+R274+W274+AB274)/5</f>
        <v>15.671514734795789</v>
      </c>
      <c r="BB274">
        <f t="shared" si="129"/>
        <v>2.8669369287805564</v>
      </c>
    </row>
    <row r="275" spans="3:54" x14ac:dyDescent="0.3">
      <c r="C275" s="2" t="s">
        <v>494</v>
      </c>
      <c r="D275" s="1">
        <f t="shared" si="104"/>
        <v>101.55329405463324</v>
      </c>
      <c r="E275" s="1">
        <v>18.96</v>
      </c>
      <c r="F275" s="1">
        <f t="shared" si="111"/>
        <v>0.10360884749708976</v>
      </c>
      <c r="G275">
        <v>1.1499999999999999</v>
      </c>
      <c r="H275">
        <f t="shared" si="112"/>
        <v>16.486956521739131</v>
      </c>
      <c r="I275" s="1">
        <f t="shared" si="105"/>
        <v>511.09824800701546</v>
      </c>
      <c r="J275" s="1">
        <v>89.18</v>
      </c>
      <c r="K275" s="1">
        <f t="shared" si="113"/>
        <v>1.8501598903609029E-2</v>
      </c>
      <c r="L275">
        <v>4.1900000000000004</v>
      </c>
      <c r="M275">
        <f t="shared" si="114"/>
        <v>21.28400954653938</v>
      </c>
      <c r="N275" s="1">
        <f t="shared" si="106"/>
        <v>151.74337517433776</v>
      </c>
      <c r="O275" s="1">
        <v>65.28</v>
      </c>
      <c r="P275" s="1">
        <f t="shared" si="115"/>
        <v>4.8843187660668308E-2</v>
      </c>
      <c r="Q275">
        <v>4.3499999999999996</v>
      </c>
      <c r="R275">
        <f t="shared" si="116"/>
        <v>15.006896551724139</v>
      </c>
      <c r="S275" s="1">
        <f t="shared" si="107"/>
        <v>237.57356269805405</v>
      </c>
      <c r="T275" s="1">
        <v>52.48</v>
      </c>
      <c r="U275" s="1">
        <f t="shared" si="117"/>
        <v>1.215043394406945E-2</v>
      </c>
      <c r="V275">
        <v>4.4800000000000004</v>
      </c>
      <c r="W275">
        <f t="shared" si="118"/>
        <v>11.714285714285712</v>
      </c>
      <c r="X275" s="1">
        <f t="shared" si="108"/>
        <v>93.814919735599617</v>
      </c>
      <c r="Y275" s="1">
        <v>19.87</v>
      </c>
      <c r="Z275" s="1">
        <f t="shared" si="119"/>
        <v>4.1950707918196217E-2</v>
      </c>
      <c r="AA275">
        <v>1.37</v>
      </c>
      <c r="AB275">
        <f t="shared" si="120"/>
        <v>14.503649635036496</v>
      </c>
      <c r="AC275" s="1">
        <v>1205.181</v>
      </c>
      <c r="AD275">
        <v>9464.2000000000007</v>
      </c>
      <c r="AE275">
        <f t="shared" si="109"/>
        <v>7.8529283153318881</v>
      </c>
      <c r="AF275">
        <f t="shared" si="121"/>
        <v>2.4143859766277127</v>
      </c>
      <c r="AG275" s="1">
        <v>446.822</v>
      </c>
      <c r="AH275">
        <v>8916.1</v>
      </c>
      <c r="AI275">
        <f t="shared" si="122"/>
        <v>19.954478517172387</v>
      </c>
      <c r="AJ275">
        <f t="shared" si="123"/>
        <v>4.4691721672031495</v>
      </c>
      <c r="AK275" s="1">
        <v>166.577</v>
      </c>
      <c r="AL275">
        <v>3233.5</v>
      </c>
      <c r="AM275">
        <f t="shared" si="110"/>
        <v>19.411443356525812</v>
      </c>
      <c r="AN275">
        <f t="shared" si="124"/>
        <v>3.3629647626411008</v>
      </c>
      <c r="AO275" s="1">
        <f>_xll.BDH(AP$1,"EQY_SH_OUT",$C275,$C275)</f>
        <v>162.31299999999999</v>
      </c>
      <c r="AP275">
        <v>4669.1000000000004</v>
      </c>
      <c r="AQ275">
        <f t="shared" si="125"/>
        <v>28.766026134690385</v>
      </c>
      <c r="AR275">
        <f t="shared" si="126"/>
        <v>1.8243743419502685</v>
      </c>
      <c r="AS275" s="1">
        <f>_xll.BDH(AT$1,"EQY_SH_OUT",$C275,$C275)</f>
        <v>191.61099999999999</v>
      </c>
      <c r="AT275">
        <v>1676.8</v>
      </c>
      <c r="AU275">
        <f t="shared" si="127"/>
        <v>8.7510633523127588</v>
      </c>
      <c r="AV275">
        <f t="shared" si="128"/>
        <v>2.2705812082538168</v>
      </c>
      <c r="AX275">
        <f>(D275+I275+N275+S275+X275)/5</f>
        <v>219.15667993392805</v>
      </c>
      <c r="AZ275">
        <f>(H275+M275+R275+W275+AB275)/5</f>
        <v>15.799159593864971</v>
      </c>
      <c r="BB275">
        <f t="shared" si="129"/>
        <v>2.8682956913352098</v>
      </c>
    </row>
    <row r="276" spans="3:54" x14ac:dyDescent="0.3">
      <c r="C276" s="2" t="s">
        <v>493</v>
      </c>
      <c r="D276" s="1">
        <f t="shared" si="104"/>
        <v>92.019282271023144</v>
      </c>
      <c r="E276" s="1">
        <v>17.18</v>
      </c>
      <c r="F276" s="1">
        <f t="shared" si="111"/>
        <v>2.1403091557669507E-2</v>
      </c>
      <c r="G276">
        <v>1.1499999999999999</v>
      </c>
      <c r="H276">
        <f t="shared" si="112"/>
        <v>14.93913043478261</v>
      </c>
      <c r="I276" s="1">
        <f t="shared" si="105"/>
        <v>501.81388871377294</v>
      </c>
      <c r="J276" s="1">
        <v>87.56</v>
      </c>
      <c r="K276" s="1">
        <f t="shared" si="113"/>
        <v>3.4621292685808935E-2</v>
      </c>
      <c r="L276">
        <v>4.1500000000000004</v>
      </c>
      <c r="M276">
        <f t="shared" si="114"/>
        <v>21.098795180722892</v>
      </c>
      <c r="N276" s="1">
        <f t="shared" si="106"/>
        <v>144.67689446768969</v>
      </c>
      <c r="O276" s="1">
        <v>62.24</v>
      </c>
      <c r="P276" s="1">
        <f t="shared" si="115"/>
        <v>1.2526435659671487E-2</v>
      </c>
      <c r="Q276">
        <v>4.3600000000000003</v>
      </c>
      <c r="R276">
        <f t="shared" si="116"/>
        <v>14.275229357798164</v>
      </c>
      <c r="S276" s="1">
        <f t="shared" si="107"/>
        <v>234.72159348121383</v>
      </c>
      <c r="T276" s="1">
        <v>51.85</v>
      </c>
      <c r="U276" s="1">
        <f t="shared" si="117"/>
        <v>2.4501086741750777E-2</v>
      </c>
      <c r="V276">
        <v>4.47</v>
      </c>
      <c r="W276">
        <f t="shared" si="118"/>
        <v>11.599552572706935</v>
      </c>
      <c r="X276" s="1">
        <f t="shared" si="108"/>
        <v>90.037771482530673</v>
      </c>
      <c r="Y276" s="1">
        <v>19.07</v>
      </c>
      <c r="Z276" s="1">
        <f t="shared" si="119"/>
        <v>1.3822434875066625E-2</v>
      </c>
      <c r="AA276">
        <v>1.37</v>
      </c>
      <c r="AB276">
        <f t="shared" si="120"/>
        <v>13.91970802919708</v>
      </c>
      <c r="AC276" s="1">
        <v>1205.181</v>
      </c>
      <c r="AD276">
        <v>9382.2000000000007</v>
      </c>
      <c r="AE276">
        <f t="shared" si="109"/>
        <v>7.7848887428527336</v>
      </c>
      <c r="AF276">
        <f t="shared" si="121"/>
        <v>2.2068395024621088</v>
      </c>
      <c r="AG276" s="1">
        <v>446.822</v>
      </c>
      <c r="AH276">
        <v>8893.2999999999993</v>
      </c>
      <c r="AI276">
        <f t="shared" si="122"/>
        <v>19.903451486274175</v>
      </c>
      <c r="AJ276">
        <f t="shared" si="123"/>
        <v>4.3992369896438897</v>
      </c>
      <c r="AK276" s="1">
        <v>166.577</v>
      </c>
      <c r="AL276">
        <v>3232.8</v>
      </c>
      <c r="AM276">
        <f t="shared" si="110"/>
        <v>19.407241095709495</v>
      </c>
      <c r="AN276">
        <f t="shared" si="124"/>
        <v>3.2070503835684234</v>
      </c>
      <c r="AO276" s="1">
        <f>_xll.BDH(AP$1,"EQY_SH_OUT",$C276,$C276)</f>
        <v>162.31299999999999</v>
      </c>
      <c r="AP276">
        <v>4662.1000000000004</v>
      </c>
      <c r="AQ276">
        <f t="shared" si="125"/>
        <v>28.722899582904638</v>
      </c>
      <c r="AR276">
        <f t="shared" si="126"/>
        <v>1.8051798652967546</v>
      </c>
      <c r="AS276" s="1">
        <f>_xll.BDH(AT$1,"EQY_SH_OUT",$C276,$C276)</f>
        <v>191.61099999999999</v>
      </c>
      <c r="AT276">
        <v>1680.6</v>
      </c>
      <c r="AU276">
        <f t="shared" si="127"/>
        <v>8.7708951991273985</v>
      </c>
      <c r="AV276">
        <f t="shared" si="128"/>
        <v>2.1742364453171485</v>
      </c>
      <c r="AX276">
        <f>(D276+I276+N276+S276+X276)/5</f>
        <v>212.65388608324605</v>
      </c>
      <c r="AZ276">
        <f>(H276+M276+R276+W276+AB276)/5</f>
        <v>15.166483115041535</v>
      </c>
      <c r="BB276">
        <f t="shared" si="129"/>
        <v>2.7585086372576653</v>
      </c>
    </row>
    <row r="277" spans="3:54" x14ac:dyDescent="0.3">
      <c r="C277" s="2" t="s">
        <v>492</v>
      </c>
      <c r="D277" s="1">
        <f t="shared" si="104"/>
        <v>90.091055168719976</v>
      </c>
      <c r="E277" s="1">
        <v>16.82</v>
      </c>
      <c r="F277" s="1">
        <f t="shared" si="111"/>
        <v>-2.0384391380314559E-2</v>
      </c>
      <c r="G277">
        <v>1.1499999999999999</v>
      </c>
      <c r="H277">
        <f t="shared" si="112"/>
        <v>14.626086956521741</v>
      </c>
      <c r="I277" s="1">
        <f t="shared" si="105"/>
        <v>485.02180678216763</v>
      </c>
      <c r="J277" s="1">
        <v>84.63</v>
      </c>
      <c r="K277" s="1">
        <f t="shared" si="113"/>
        <v>-3.3793812079004559E-2</v>
      </c>
      <c r="L277">
        <v>4.4000000000000004</v>
      </c>
      <c r="M277">
        <f t="shared" si="114"/>
        <v>19.234090909090906</v>
      </c>
      <c r="N277" s="1">
        <f t="shared" si="106"/>
        <v>142.88702928870316</v>
      </c>
      <c r="O277" s="1">
        <v>61.47</v>
      </c>
      <c r="P277" s="1">
        <f t="shared" si="115"/>
        <v>-9.6665055582406678E-3</v>
      </c>
      <c r="Q277">
        <v>4.3600000000000003</v>
      </c>
      <c r="R277">
        <f t="shared" si="116"/>
        <v>14.098623853211008</v>
      </c>
      <c r="S277" s="1">
        <f t="shared" si="107"/>
        <v>229.10819375282989</v>
      </c>
      <c r="T277" s="1">
        <v>50.61</v>
      </c>
      <c r="U277" s="1">
        <f t="shared" si="117"/>
        <v>-1.2873025160912932E-2</v>
      </c>
      <c r="V277">
        <v>4.5</v>
      </c>
      <c r="W277">
        <f t="shared" si="118"/>
        <v>11.246666666666666</v>
      </c>
      <c r="X277" s="1">
        <f t="shared" si="108"/>
        <v>88.810198300283261</v>
      </c>
      <c r="Y277" s="1">
        <v>18.809999999999999</v>
      </c>
      <c r="Z277" s="1">
        <f t="shared" si="119"/>
        <v>-1.8267223382046005E-2</v>
      </c>
      <c r="AA277">
        <v>1.38</v>
      </c>
      <c r="AB277">
        <f t="shared" si="120"/>
        <v>13.630434782608695</v>
      </c>
      <c r="AC277" s="1">
        <v>1205.181</v>
      </c>
      <c r="AD277">
        <v>9368.2000000000007</v>
      </c>
      <c r="AE277">
        <f t="shared" si="109"/>
        <v>7.773272230478244</v>
      </c>
      <c r="AF277">
        <f t="shared" si="121"/>
        <v>2.1638248991268334</v>
      </c>
      <c r="AG277" s="1">
        <v>446.822</v>
      </c>
      <c r="AH277">
        <v>9081.7999999999993</v>
      </c>
      <c r="AI277">
        <f t="shared" si="122"/>
        <v>20.325319702252798</v>
      </c>
      <c r="AJ277">
        <f t="shared" si="123"/>
        <v>4.1637721442885773</v>
      </c>
      <c r="AK277" s="1">
        <v>166.577</v>
      </c>
      <c r="AL277">
        <v>3226.1</v>
      </c>
      <c r="AM277">
        <f t="shared" si="110"/>
        <v>19.367019456467577</v>
      </c>
      <c r="AN277">
        <f t="shared" si="124"/>
        <v>3.1739525092216612</v>
      </c>
      <c r="AO277" s="1">
        <f>_xll.BDH(AP$1,"EQY_SH_OUT",$C277,$C277)</f>
        <v>162.392</v>
      </c>
      <c r="AP277">
        <v>4657</v>
      </c>
      <c r="AQ277">
        <f t="shared" si="125"/>
        <v>28.677521060150745</v>
      </c>
      <c r="AR277">
        <f t="shared" si="126"/>
        <v>1.7647968907021687</v>
      </c>
      <c r="AS277" s="1">
        <f>_xll.BDH(AT$1,"EQY_SH_OUT",$C277,$C277)</f>
        <v>191.61099999999999</v>
      </c>
      <c r="AT277">
        <v>1677.2</v>
      </c>
      <c r="AU277">
        <f t="shared" si="127"/>
        <v>8.7531509151353539</v>
      </c>
      <c r="AV277">
        <f t="shared" si="128"/>
        <v>2.1489404424040059</v>
      </c>
      <c r="AX277">
        <f>(D277+I277+N277+S277+X277)/5</f>
        <v>207.18365665854077</v>
      </c>
      <c r="AZ277">
        <f>(H277+M277+R277+W277+AB277)/5</f>
        <v>14.567180633619802</v>
      </c>
      <c r="BB277">
        <f t="shared" si="129"/>
        <v>2.683057377148649</v>
      </c>
    </row>
    <row r="278" spans="3:54" x14ac:dyDescent="0.3">
      <c r="C278" s="2" t="s">
        <v>491</v>
      </c>
      <c r="D278" s="1">
        <f t="shared" si="104"/>
        <v>91.965720407070279</v>
      </c>
      <c r="E278" s="1">
        <v>17.170000000000002</v>
      </c>
      <c r="F278" s="1">
        <f t="shared" si="111"/>
        <v>-2.165242165242165E-2</v>
      </c>
      <c r="G278">
        <v>1.1399999999999999</v>
      </c>
      <c r="H278">
        <f t="shared" si="112"/>
        <v>15.061403508771933</v>
      </c>
      <c r="I278" s="1">
        <f t="shared" si="105"/>
        <v>501.98582129327741</v>
      </c>
      <c r="J278" s="1">
        <v>87.59</v>
      </c>
      <c r="K278" s="1">
        <f t="shared" si="113"/>
        <v>3.7796208530805675E-2</v>
      </c>
      <c r="L278">
        <v>4.38</v>
      </c>
      <c r="M278">
        <f t="shared" si="114"/>
        <v>19.99771689497717</v>
      </c>
      <c r="N278" s="1">
        <f t="shared" si="106"/>
        <v>144.28172942817318</v>
      </c>
      <c r="O278" s="1">
        <v>62.07</v>
      </c>
      <c r="P278" s="1">
        <f t="shared" si="115"/>
        <v>-1.0678992668154308E-2</v>
      </c>
      <c r="Q278">
        <v>4.37</v>
      </c>
      <c r="R278">
        <f t="shared" si="116"/>
        <v>14.203661327231121</v>
      </c>
      <c r="S278" s="1">
        <f t="shared" si="107"/>
        <v>232.09597102761489</v>
      </c>
      <c r="T278" s="1">
        <v>51.27</v>
      </c>
      <c r="U278" s="1">
        <f t="shared" si="117"/>
        <v>-5.4582334501198537E-2</v>
      </c>
      <c r="V278">
        <v>4.3600000000000003</v>
      </c>
      <c r="W278">
        <f t="shared" si="118"/>
        <v>11.759174311926605</v>
      </c>
      <c r="X278" s="1">
        <f t="shared" si="108"/>
        <v>90.462700661000923</v>
      </c>
      <c r="Y278" s="1">
        <v>19.16</v>
      </c>
      <c r="Z278" s="1">
        <f t="shared" si="119"/>
        <v>-1.6931759876859798E-2</v>
      </c>
      <c r="AA278">
        <v>1.39</v>
      </c>
      <c r="AB278">
        <f t="shared" si="120"/>
        <v>13.784172661870505</v>
      </c>
      <c r="AC278" s="1">
        <v>1205.181</v>
      </c>
      <c r="AD278">
        <v>9354.2000000000007</v>
      </c>
      <c r="AE278">
        <f t="shared" si="109"/>
        <v>7.7616557181037544</v>
      </c>
      <c r="AF278">
        <f t="shared" si="121"/>
        <v>2.2121568675033676</v>
      </c>
      <c r="AG278" s="1">
        <v>446.822</v>
      </c>
      <c r="AH278">
        <v>9105.2999999999993</v>
      </c>
      <c r="AI278">
        <f t="shared" si="122"/>
        <v>20.377913352520689</v>
      </c>
      <c r="AJ278">
        <f t="shared" si="123"/>
        <v>4.2982811088047628</v>
      </c>
      <c r="AK278" s="1">
        <v>166.577</v>
      </c>
      <c r="AL278">
        <v>3230.5</v>
      </c>
      <c r="AM278">
        <f t="shared" si="110"/>
        <v>19.393433667313015</v>
      </c>
      <c r="AN278">
        <f t="shared" si="124"/>
        <v>3.2005678347005104</v>
      </c>
      <c r="AO278" s="1">
        <f>_xll.BDH(AP$1,"EQY_SH_OUT",$C278,$C278)</f>
        <v>162.392</v>
      </c>
      <c r="AP278">
        <v>4562.8999999999996</v>
      </c>
      <c r="AQ278">
        <f t="shared" si="125"/>
        <v>28.0980590176856</v>
      </c>
      <c r="AR278">
        <f t="shared" si="126"/>
        <v>1.8246811983606919</v>
      </c>
      <c r="AS278" s="1">
        <f>_xll.BDH(AT$1,"EQY_SH_OUT",$C278,$C278)</f>
        <v>191.61099999999999</v>
      </c>
      <c r="AT278">
        <v>1693.6</v>
      </c>
      <c r="AU278">
        <f t="shared" si="127"/>
        <v>8.8387409908616945</v>
      </c>
      <c r="AV278">
        <f t="shared" si="128"/>
        <v>2.1677295465281055</v>
      </c>
      <c r="AX278">
        <f>(D278+I278+N278+S278+X278)/5</f>
        <v>212.15838856342734</v>
      </c>
      <c r="AZ278">
        <f>(H278+M278+R278+W278+AB278)/5</f>
        <v>14.961225740955467</v>
      </c>
      <c r="BB278">
        <f t="shared" si="129"/>
        <v>2.7406833111794873</v>
      </c>
    </row>
    <row r="279" spans="3:54" x14ac:dyDescent="0.3">
      <c r="C279" s="2" t="s">
        <v>490</v>
      </c>
      <c r="D279" s="1">
        <f t="shared" si="104"/>
        <v>94.001071237279177</v>
      </c>
      <c r="E279" s="1">
        <v>17.55</v>
      </c>
      <c r="F279" s="1">
        <f t="shared" si="111"/>
        <v>4.5792787635947629E-3</v>
      </c>
      <c r="G279">
        <v>1.1399999999999999</v>
      </c>
      <c r="H279">
        <f t="shared" si="112"/>
        <v>15.394736842105265</v>
      </c>
      <c r="I279" s="1">
        <f t="shared" si="105"/>
        <v>483.70365700596659</v>
      </c>
      <c r="J279" s="1">
        <v>84.4</v>
      </c>
      <c r="K279" s="1">
        <f t="shared" si="113"/>
        <v>-7.3240364554738036E-2</v>
      </c>
      <c r="L279">
        <v>4.54</v>
      </c>
      <c r="M279">
        <f t="shared" si="114"/>
        <v>18.590308370044053</v>
      </c>
      <c r="N279" s="1">
        <f t="shared" si="106"/>
        <v>145.8391445839147</v>
      </c>
      <c r="O279" s="1">
        <v>62.74</v>
      </c>
      <c r="P279" s="1">
        <f t="shared" si="115"/>
        <v>-1.383212826155289E-2</v>
      </c>
      <c r="Q279">
        <v>4.3</v>
      </c>
      <c r="R279">
        <f t="shared" si="116"/>
        <v>14.590697674418605</v>
      </c>
      <c r="S279" s="1">
        <f t="shared" si="107"/>
        <v>245.49569941149903</v>
      </c>
      <c r="T279" s="1">
        <v>54.23</v>
      </c>
      <c r="U279" s="1">
        <f t="shared" si="117"/>
        <v>-1.1844023323615227E-2</v>
      </c>
      <c r="V279">
        <v>4.3499999999999996</v>
      </c>
      <c r="W279">
        <f t="shared" si="118"/>
        <v>12.466666666666667</v>
      </c>
      <c r="X279" s="1">
        <f t="shared" si="108"/>
        <v>92.020774315391847</v>
      </c>
      <c r="Y279" s="1">
        <v>19.489999999999998</v>
      </c>
      <c r="Z279" s="1">
        <f t="shared" si="119"/>
        <v>7.7390823659480246E-2</v>
      </c>
      <c r="AA279">
        <v>1.51</v>
      </c>
      <c r="AB279">
        <f t="shared" si="120"/>
        <v>12.90728476821192</v>
      </c>
      <c r="AC279" s="1">
        <v>1204.183</v>
      </c>
      <c r="AD279">
        <v>9340.2999999999993</v>
      </c>
      <c r="AE279">
        <f t="shared" si="109"/>
        <v>7.7565453091432115</v>
      </c>
      <c r="AF279">
        <f t="shared" si="121"/>
        <v>2.2626052321659906</v>
      </c>
      <c r="AG279" s="1">
        <v>446.822</v>
      </c>
      <c r="AH279">
        <v>9171.2999999999993</v>
      </c>
      <c r="AI279">
        <f t="shared" si="122"/>
        <v>20.525623178804981</v>
      </c>
      <c r="AJ279">
        <f t="shared" si="123"/>
        <v>4.1119336190071207</v>
      </c>
      <c r="AK279" s="1">
        <v>166.649</v>
      </c>
      <c r="AL279">
        <v>3215.3</v>
      </c>
      <c r="AM279">
        <f t="shared" si="110"/>
        <v>19.293845147585646</v>
      </c>
      <c r="AN279">
        <f t="shared" si="124"/>
        <v>3.2518142195129536</v>
      </c>
      <c r="AO279" s="1">
        <f>_xll.BDH(AP$1,"EQY_SH_OUT",$C279,$C279)</f>
        <v>162.392</v>
      </c>
      <c r="AP279">
        <v>4558.1000000000004</v>
      </c>
      <c r="AQ279">
        <f t="shared" si="125"/>
        <v>28.068500911374947</v>
      </c>
      <c r="AR279">
        <f t="shared" si="126"/>
        <v>1.9320590070424077</v>
      </c>
      <c r="AS279" s="1">
        <f>_xll.BDH(AT$1,"EQY_SH_OUT",$C279,$C279)</f>
        <v>191.61099999999999</v>
      </c>
      <c r="AT279">
        <v>1689.4</v>
      </c>
      <c r="AU279">
        <f t="shared" si="127"/>
        <v>8.8168215812244615</v>
      </c>
      <c r="AV279">
        <f t="shared" si="128"/>
        <v>2.2105471705931095</v>
      </c>
      <c r="AX279">
        <f>(D279+I279+N279+S279+X279)/5</f>
        <v>212.21206931081028</v>
      </c>
      <c r="AZ279">
        <f>(H279+M279+R279+W279+AB279)/5</f>
        <v>14.789938864289303</v>
      </c>
      <c r="BB279">
        <f t="shared" si="129"/>
        <v>2.7537918496643163</v>
      </c>
    </row>
    <row r="280" spans="3:54" x14ac:dyDescent="0.3">
      <c r="C280" s="2" t="s">
        <v>489</v>
      </c>
      <c r="D280" s="1">
        <f t="shared" si="104"/>
        <v>93.572576325656243</v>
      </c>
      <c r="E280" s="1">
        <v>17.47</v>
      </c>
      <c r="F280" s="1">
        <f t="shared" si="111"/>
        <v>-2.2844089091949016E-3</v>
      </c>
      <c r="G280">
        <v>1.1299999999999999</v>
      </c>
      <c r="H280">
        <f t="shared" si="112"/>
        <v>15.460176991150442</v>
      </c>
      <c r="I280" s="1">
        <f t="shared" si="105"/>
        <v>521.93000051579827</v>
      </c>
      <c r="J280" s="1">
        <v>91.07</v>
      </c>
      <c r="K280" s="1">
        <f t="shared" si="113"/>
        <v>-1.053889613211656E-2</v>
      </c>
      <c r="L280">
        <v>4.5199999999999996</v>
      </c>
      <c r="M280">
        <f t="shared" si="114"/>
        <v>20.148230088495577</v>
      </c>
      <c r="N280" s="1">
        <f t="shared" si="106"/>
        <v>147.88470478847071</v>
      </c>
      <c r="O280" s="1">
        <v>63.62</v>
      </c>
      <c r="P280" s="1">
        <f t="shared" si="115"/>
        <v>2.3633212541358528E-3</v>
      </c>
      <c r="Q280">
        <v>4.28</v>
      </c>
      <c r="R280">
        <f t="shared" si="116"/>
        <v>14.864485981308409</v>
      </c>
      <c r="S280" s="1">
        <f t="shared" si="107"/>
        <v>248.43820733363577</v>
      </c>
      <c r="T280" s="1">
        <v>54.88</v>
      </c>
      <c r="U280" s="1">
        <f t="shared" si="117"/>
        <v>1.7426770485724941E-2</v>
      </c>
      <c r="V280">
        <v>4.33</v>
      </c>
      <c r="W280">
        <f t="shared" si="118"/>
        <v>12.674364896073904</v>
      </c>
      <c r="X280" s="1">
        <f t="shared" si="108"/>
        <v>85.410764872521227</v>
      </c>
      <c r="Y280" s="1">
        <v>18.09</v>
      </c>
      <c r="Z280" s="1">
        <f t="shared" si="119"/>
        <v>3.0182232346241511E-2</v>
      </c>
      <c r="AA280">
        <v>1.51</v>
      </c>
      <c r="AB280">
        <f t="shared" si="120"/>
        <v>11.980132450331126</v>
      </c>
      <c r="AC280" s="1">
        <v>1204.183</v>
      </c>
      <c r="AD280">
        <v>9320.4</v>
      </c>
      <c r="AE280">
        <f t="shared" si="109"/>
        <v>7.7400195817413131</v>
      </c>
      <c r="AF280">
        <f t="shared" si="121"/>
        <v>2.2571002328226255</v>
      </c>
      <c r="AG280" s="1">
        <v>446.822</v>
      </c>
      <c r="AH280">
        <v>9120</v>
      </c>
      <c r="AI280">
        <f t="shared" si="122"/>
        <v>20.410812359284009</v>
      </c>
      <c r="AJ280">
        <f t="shared" si="123"/>
        <v>4.4618508267543859</v>
      </c>
      <c r="AK280" s="1">
        <v>166.649</v>
      </c>
      <c r="AL280">
        <v>3207.8</v>
      </c>
      <c r="AM280">
        <f t="shared" si="110"/>
        <v>19.248840377079972</v>
      </c>
      <c r="AN280">
        <f t="shared" si="124"/>
        <v>3.3051341667186231</v>
      </c>
      <c r="AO280" s="1">
        <f>_xll.BDH(AP$1,"EQY_SH_OUT",$C280,$C280)</f>
        <v>162.392</v>
      </c>
      <c r="AP280">
        <v>4547.5</v>
      </c>
      <c r="AQ280">
        <f t="shared" si="125"/>
        <v>28.003226759938915</v>
      </c>
      <c r="AR280">
        <f t="shared" si="126"/>
        <v>1.9597741528312258</v>
      </c>
      <c r="AS280" s="1">
        <f>_xll.BDH(AT$1,"EQY_SH_OUT",$C280,$C280)</f>
        <v>191.61099999999999</v>
      </c>
      <c r="AT280">
        <v>1687.7</v>
      </c>
      <c r="AU280">
        <f t="shared" si="127"/>
        <v>8.8079494392284374</v>
      </c>
      <c r="AV280">
        <f t="shared" si="128"/>
        <v>2.0538265035255079</v>
      </c>
      <c r="AX280">
        <f>(D280+I280+N280+S280+X280)/5</f>
        <v>219.44725076721642</v>
      </c>
      <c r="AZ280">
        <f>(H280+M280+R280+W280+AB280)/5</f>
        <v>15.025478081471892</v>
      </c>
      <c r="BB280">
        <f t="shared" si="129"/>
        <v>2.8075371765304737</v>
      </c>
    </row>
    <row r="281" spans="3:54" x14ac:dyDescent="0.3">
      <c r="C281" s="2" t="s">
        <v>488</v>
      </c>
      <c r="D281" s="1">
        <f t="shared" si="104"/>
        <v>93.786823781467717</v>
      </c>
      <c r="E281" s="1">
        <v>17.510000000000002</v>
      </c>
      <c r="F281" s="1">
        <f t="shared" si="111"/>
        <v>4.589787722317995E-3</v>
      </c>
      <c r="G281">
        <v>1.1200000000000001</v>
      </c>
      <c r="H281">
        <f t="shared" si="112"/>
        <v>15.633928571428571</v>
      </c>
      <c r="I281" s="1">
        <f t="shared" si="105"/>
        <v>527.48915391977687</v>
      </c>
      <c r="J281" s="1">
        <v>92.04</v>
      </c>
      <c r="K281" s="1">
        <f t="shared" si="113"/>
        <v>-2.1579674710321961E-2</v>
      </c>
      <c r="L281">
        <v>4.49</v>
      </c>
      <c r="M281">
        <f t="shared" si="114"/>
        <v>20.498886414253899</v>
      </c>
      <c r="N281" s="1">
        <f t="shared" si="106"/>
        <v>147.5360297536032</v>
      </c>
      <c r="O281" s="1">
        <v>63.47</v>
      </c>
      <c r="P281" s="1">
        <f t="shared" si="115"/>
        <v>-9.2101155167031434E-3</v>
      </c>
      <c r="Q281">
        <v>4.26</v>
      </c>
      <c r="R281">
        <f t="shared" si="116"/>
        <v>14.89906103286385</v>
      </c>
      <c r="S281" s="1">
        <f t="shared" si="107"/>
        <v>244.18288818469958</v>
      </c>
      <c r="T281" s="1">
        <v>53.94</v>
      </c>
      <c r="U281" s="1">
        <f t="shared" si="117"/>
        <v>-4.4296788482834915E-3</v>
      </c>
      <c r="V281">
        <v>4.24</v>
      </c>
      <c r="W281">
        <f t="shared" si="118"/>
        <v>12.721698113207546</v>
      </c>
      <c r="X281" s="1">
        <f t="shared" si="108"/>
        <v>82.908404154863049</v>
      </c>
      <c r="Y281" s="1">
        <v>17.559999999999999</v>
      </c>
      <c r="Z281" s="1">
        <f t="shared" si="119"/>
        <v>9.1954022988505191E-3</v>
      </c>
      <c r="AA281">
        <v>1.51</v>
      </c>
      <c r="AB281">
        <f t="shared" si="120"/>
        <v>11.629139072847682</v>
      </c>
      <c r="AC281" s="1">
        <v>1204.183</v>
      </c>
      <c r="AD281">
        <v>9298.5</v>
      </c>
      <c r="AE281">
        <f t="shared" si="109"/>
        <v>7.7218329772135963</v>
      </c>
      <c r="AF281">
        <f t="shared" si="121"/>
        <v>2.2675963144593214</v>
      </c>
      <c r="AG281" s="1">
        <v>446.82</v>
      </c>
      <c r="AH281">
        <v>9096.7000000000007</v>
      </c>
      <c r="AI281">
        <f t="shared" si="122"/>
        <v>20.358757441475316</v>
      </c>
      <c r="AJ281">
        <f t="shared" si="123"/>
        <v>4.5209045917750394</v>
      </c>
      <c r="AK281" s="1">
        <v>166.649</v>
      </c>
      <c r="AL281">
        <v>3201.4</v>
      </c>
      <c r="AM281">
        <f t="shared" si="110"/>
        <v>19.210436306248464</v>
      </c>
      <c r="AN281">
        <f t="shared" si="124"/>
        <v>3.3039332885612542</v>
      </c>
      <c r="AO281" s="1">
        <f>_xll.BDH(AP$1,"EQY_SH_OUT",$C281,$C281)</f>
        <v>162.392</v>
      </c>
      <c r="AP281">
        <v>4542.8999999999996</v>
      </c>
      <c r="AQ281">
        <f t="shared" si="125"/>
        <v>27.9749002413912</v>
      </c>
      <c r="AR281">
        <f t="shared" si="126"/>
        <v>1.9281570098395298</v>
      </c>
      <c r="AS281" s="1">
        <f>_xll.BDH(AT$1,"EQY_SH_OUT",$C281,$C281)</f>
        <v>191.61099999999999</v>
      </c>
      <c r="AT281">
        <v>1686</v>
      </c>
      <c r="AU281">
        <f t="shared" si="127"/>
        <v>8.7990772972324134</v>
      </c>
      <c r="AV281">
        <f t="shared" si="128"/>
        <v>1.9956637959667851</v>
      </c>
      <c r="AX281">
        <f>(D281+I281+N281+S281+X281)/5</f>
        <v>219.18065995888205</v>
      </c>
      <c r="AZ281">
        <f>(H281+M281+R281+W281+AB281)/5</f>
        <v>15.076542640920309</v>
      </c>
      <c r="BB281">
        <f t="shared" si="129"/>
        <v>2.8032510001203859</v>
      </c>
    </row>
    <row r="282" spans="3:54" x14ac:dyDescent="0.3">
      <c r="C282" s="2" t="s">
        <v>487</v>
      </c>
      <c r="D282" s="1">
        <f t="shared" si="104"/>
        <v>93.358328869844783</v>
      </c>
      <c r="E282" s="1">
        <v>17.43</v>
      </c>
      <c r="F282" s="1">
        <f t="shared" si="111"/>
        <v>1.3961605584642101E-2</v>
      </c>
      <c r="G282">
        <v>1.1200000000000001</v>
      </c>
      <c r="H282">
        <f t="shared" si="112"/>
        <v>15.562499999999998</v>
      </c>
      <c r="I282" s="1">
        <f t="shared" si="105"/>
        <v>539.12325846624731</v>
      </c>
      <c r="J282" s="1">
        <v>94.07</v>
      </c>
      <c r="K282" s="1">
        <f t="shared" si="113"/>
        <v>2.8312199387844128E-2</v>
      </c>
      <c r="L282">
        <v>4.47</v>
      </c>
      <c r="M282">
        <f t="shared" si="114"/>
        <v>21.044742729306488</v>
      </c>
      <c r="N282" s="1">
        <f t="shared" si="106"/>
        <v>148.90748489074872</v>
      </c>
      <c r="O282" s="1">
        <v>64.06</v>
      </c>
      <c r="P282" s="1">
        <f t="shared" si="115"/>
        <v>1.489226869455007E-2</v>
      </c>
      <c r="Q282">
        <v>4.25</v>
      </c>
      <c r="R282">
        <f t="shared" si="116"/>
        <v>15.072941176470589</v>
      </c>
      <c r="S282" s="1">
        <f t="shared" si="107"/>
        <v>245.26935264825775</v>
      </c>
      <c r="T282" s="1">
        <v>54.18</v>
      </c>
      <c r="U282" s="1">
        <f t="shared" si="117"/>
        <v>5.1948051948051965E-3</v>
      </c>
      <c r="V282">
        <v>4.2300000000000004</v>
      </c>
      <c r="W282">
        <f t="shared" si="118"/>
        <v>12.808510638297872</v>
      </c>
      <c r="X282" s="1">
        <f t="shared" si="108"/>
        <v>82.152974504249272</v>
      </c>
      <c r="Y282" s="1">
        <v>17.399999999999999</v>
      </c>
      <c r="Z282" s="1">
        <f t="shared" si="119"/>
        <v>4.0047818290495973E-2</v>
      </c>
      <c r="AA282">
        <v>1.5</v>
      </c>
      <c r="AB282">
        <f t="shared" si="120"/>
        <v>11.6</v>
      </c>
      <c r="AC282" s="1">
        <v>1204.183</v>
      </c>
      <c r="AD282">
        <v>9285.1</v>
      </c>
      <c r="AE282">
        <f t="shared" si="109"/>
        <v>7.7107051004706095</v>
      </c>
      <c r="AF282">
        <f t="shared" si="121"/>
        <v>2.2604936608114077</v>
      </c>
      <c r="AG282" s="1">
        <v>446.82</v>
      </c>
      <c r="AH282">
        <v>9110.9</v>
      </c>
      <c r="AI282">
        <f t="shared" si="122"/>
        <v>20.39053757665279</v>
      </c>
      <c r="AJ282">
        <f t="shared" si="123"/>
        <v>4.613414415699876</v>
      </c>
      <c r="AK282" s="1">
        <v>166.649</v>
      </c>
      <c r="AL282">
        <v>3195.1</v>
      </c>
      <c r="AM282">
        <f t="shared" si="110"/>
        <v>19.172632299023697</v>
      </c>
      <c r="AN282">
        <f t="shared" si="124"/>
        <v>3.3412209132734501</v>
      </c>
      <c r="AO282" s="1">
        <f>_xll.BDH(AP$1,"EQY_SH_OUT",$C282,$C282)</f>
        <v>162.392</v>
      </c>
      <c r="AP282">
        <v>4538.3</v>
      </c>
      <c r="AQ282">
        <f t="shared" si="125"/>
        <v>27.946573722843493</v>
      </c>
      <c r="AR282">
        <f t="shared" si="126"/>
        <v>1.9386991957340853</v>
      </c>
      <c r="AS282" s="1">
        <f>_xll.BDH(AT$1,"EQY_SH_OUT",$C282,$C282)</f>
        <v>191.61099999999999</v>
      </c>
      <c r="AT282">
        <v>1682.3</v>
      </c>
      <c r="AU282">
        <f t="shared" si="127"/>
        <v>8.7797673411234225</v>
      </c>
      <c r="AV282">
        <f t="shared" si="128"/>
        <v>1.981829281341021</v>
      </c>
      <c r="AX282">
        <f>(D282+I282+N282+S282+X282)/5</f>
        <v>221.76227987586952</v>
      </c>
      <c r="AZ282">
        <f>(H282+M282+R282+W282+AB282)/5</f>
        <v>15.217738908814988</v>
      </c>
      <c r="BB282">
        <f t="shared" si="129"/>
        <v>2.8271314933719682</v>
      </c>
    </row>
    <row r="283" spans="3:54" x14ac:dyDescent="0.3">
      <c r="C283" s="2" t="s">
        <v>486</v>
      </c>
      <c r="D283" s="1">
        <f t="shared" si="104"/>
        <v>92.072844134976023</v>
      </c>
      <c r="E283" s="1">
        <v>17.190000000000001</v>
      </c>
      <c r="F283" s="1">
        <f t="shared" si="111"/>
        <v>2.9341317365269681E-2</v>
      </c>
      <c r="G283">
        <v>1.1100000000000001</v>
      </c>
      <c r="H283">
        <f t="shared" si="112"/>
        <v>15.486486486486486</v>
      </c>
      <c r="I283" s="1">
        <f t="shared" si="105"/>
        <v>524.27974576902636</v>
      </c>
      <c r="J283" s="1">
        <v>91.48</v>
      </c>
      <c r="K283" s="1">
        <f t="shared" si="113"/>
        <v>3.8365493757094304E-2</v>
      </c>
      <c r="L283">
        <v>4.43</v>
      </c>
      <c r="M283">
        <f t="shared" si="114"/>
        <v>20.650112866817157</v>
      </c>
      <c r="N283" s="1">
        <f t="shared" si="106"/>
        <v>146.7224546722457</v>
      </c>
      <c r="O283" s="1">
        <v>63.12</v>
      </c>
      <c r="P283" s="1">
        <f t="shared" si="115"/>
        <v>3.1709709055246726E-2</v>
      </c>
      <c r="Q283">
        <v>4.2300000000000004</v>
      </c>
      <c r="R283">
        <f t="shared" si="116"/>
        <v>14.921985815602834</v>
      </c>
      <c r="S283" s="1">
        <f t="shared" si="107"/>
        <v>244.00181077410656</v>
      </c>
      <c r="T283" s="1">
        <v>53.9</v>
      </c>
      <c r="U283" s="1">
        <f t="shared" si="117"/>
        <v>5.54141374583903E-2</v>
      </c>
      <c r="V283">
        <v>4.2300000000000004</v>
      </c>
      <c r="W283">
        <f t="shared" si="118"/>
        <v>12.742316784869974</v>
      </c>
      <c r="X283" s="1">
        <f t="shared" si="108"/>
        <v>78.989612842304055</v>
      </c>
      <c r="Y283" s="1">
        <v>16.73</v>
      </c>
      <c r="Z283" s="1">
        <f t="shared" si="119"/>
        <v>2.0744356314826184E-2</v>
      </c>
      <c r="AA283">
        <v>1.48</v>
      </c>
      <c r="AB283">
        <f t="shared" si="120"/>
        <v>11.304054054054054</v>
      </c>
      <c r="AC283" s="1">
        <v>1204.183</v>
      </c>
      <c r="AD283">
        <v>9271.7000000000007</v>
      </c>
      <c r="AE283">
        <f t="shared" si="109"/>
        <v>7.6995772237276237</v>
      </c>
      <c r="AF283">
        <f t="shared" si="121"/>
        <v>2.2325901150813765</v>
      </c>
      <c r="AG283" s="1">
        <v>446.82</v>
      </c>
      <c r="AH283">
        <v>9033.2999999999993</v>
      </c>
      <c r="AI283">
        <f t="shared" si="122"/>
        <v>20.216865852020948</v>
      </c>
      <c r="AJ283">
        <f t="shared" si="123"/>
        <v>4.5249348078775196</v>
      </c>
      <c r="AK283" s="1">
        <v>166.649</v>
      </c>
      <c r="AL283">
        <v>3188.7</v>
      </c>
      <c r="AM283">
        <f t="shared" si="110"/>
        <v>19.134228228192189</v>
      </c>
      <c r="AN283">
        <f t="shared" si="124"/>
        <v>3.2988004139618026</v>
      </c>
      <c r="AO283" s="1">
        <f>_xll.BDH(AP$1,"EQY_SH_OUT",$C283,$C283)</f>
        <v>162.392</v>
      </c>
      <c r="AP283">
        <v>4533.8</v>
      </c>
      <c r="AQ283">
        <f t="shared" si="125"/>
        <v>27.918862998177254</v>
      </c>
      <c r="AR283">
        <f t="shared" si="126"/>
        <v>1.9305943799902949</v>
      </c>
      <c r="AS283" s="1">
        <f>_xll.BDH(AT$1,"EQY_SH_OUT",$C283,$C283)</f>
        <v>191.61099999999999</v>
      </c>
      <c r="AT283">
        <v>1675.7</v>
      </c>
      <c r="AU283">
        <f t="shared" si="127"/>
        <v>8.7453225545506275</v>
      </c>
      <c r="AV283">
        <f t="shared" si="128"/>
        <v>1.9130226353165838</v>
      </c>
      <c r="AX283">
        <f>(D283+I283+N283+S283+X283)/5</f>
        <v>217.21329363853175</v>
      </c>
      <c r="AZ283">
        <f>(H283+M283+R283+W283+AB283)/5</f>
        <v>15.020991201566099</v>
      </c>
      <c r="BB283">
        <f t="shared" si="129"/>
        <v>2.7799884704455153</v>
      </c>
    </row>
    <row r="284" spans="3:54" x14ac:dyDescent="0.3">
      <c r="C284" s="2" t="s">
        <v>485</v>
      </c>
      <c r="D284" s="1">
        <f t="shared" si="104"/>
        <v>89.448312801285581</v>
      </c>
      <c r="E284" s="1">
        <v>16.7</v>
      </c>
      <c r="F284" s="1">
        <f t="shared" si="111"/>
        <v>-7.724301841948833E-3</v>
      </c>
      <c r="G284">
        <v>1.1100000000000001</v>
      </c>
      <c r="H284">
        <f t="shared" si="112"/>
        <v>15.045045045045043</v>
      </c>
      <c r="I284" s="1">
        <f t="shared" si="105"/>
        <v>504.90867514485376</v>
      </c>
      <c r="J284" s="1">
        <v>88.1</v>
      </c>
      <c r="K284" s="1">
        <f t="shared" si="113"/>
        <v>-3.663203936577375E-2</v>
      </c>
      <c r="L284">
        <v>4.3899999999999997</v>
      </c>
      <c r="M284">
        <f t="shared" si="114"/>
        <v>20.068337129840547</v>
      </c>
      <c r="N284" s="1">
        <f t="shared" si="106"/>
        <v>142.21292422129267</v>
      </c>
      <c r="O284" s="1">
        <v>61.18</v>
      </c>
      <c r="P284" s="1">
        <f t="shared" si="115"/>
        <v>-2.346368715083802E-2</v>
      </c>
      <c r="Q284">
        <v>4.21</v>
      </c>
      <c r="R284">
        <f t="shared" si="116"/>
        <v>14.532066508313539</v>
      </c>
      <c r="S284" s="1">
        <f t="shared" si="107"/>
        <v>231.1905839746498</v>
      </c>
      <c r="T284" s="1">
        <v>51.07</v>
      </c>
      <c r="U284" s="1">
        <f t="shared" si="117"/>
        <v>-1.7591868647379716E-3</v>
      </c>
      <c r="V284">
        <v>4.22</v>
      </c>
      <c r="W284">
        <f t="shared" si="118"/>
        <v>12.101895734597157</v>
      </c>
      <c r="X284" s="1">
        <f t="shared" si="108"/>
        <v>77.384324834749748</v>
      </c>
      <c r="Y284" s="1">
        <v>16.39</v>
      </c>
      <c r="Z284" s="1">
        <f t="shared" si="119"/>
        <v>-4.1520467836257402E-2</v>
      </c>
      <c r="AA284">
        <v>1.47</v>
      </c>
      <c r="AB284">
        <f t="shared" si="120"/>
        <v>11.149659863945578</v>
      </c>
      <c r="AC284" s="1">
        <v>1204.183</v>
      </c>
      <c r="AD284">
        <v>9258.2999999999993</v>
      </c>
      <c r="AE284">
        <f t="shared" si="109"/>
        <v>7.6884493469846351</v>
      </c>
      <c r="AF284">
        <f t="shared" si="121"/>
        <v>2.1720894872708816</v>
      </c>
      <c r="AG284" s="1">
        <v>446.82</v>
      </c>
      <c r="AH284">
        <v>8966.5</v>
      </c>
      <c r="AI284">
        <f t="shared" si="122"/>
        <v>20.067364934425495</v>
      </c>
      <c r="AJ284">
        <f t="shared" si="123"/>
        <v>4.3902126805330957</v>
      </c>
      <c r="AK284" s="1">
        <v>166.649</v>
      </c>
      <c r="AL284">
        <v>3182.4</v>
      </c>
      <c r="AM284">
        <f t="shared" si="110"/>
        <v>19.096424220967425</v>
      </c>
      <c r="AN284">
        <f t="shared" si="124"/>
        <v>3.2037411450477622</v>
      </c>
      <c r="AO284" s="1">
        <f>_xll.BDH(AP$1,"EQY_SH_OUT",$C284,$C284)</f>
        <v>162.392</v>
      </c>
      <c r="AP284">
        <v>4529.2</v>
      </c>
      <c r="AQ284">
        <f t="shared" si="125"/>
        <v>27.890536479629539</v>
      </c>
      <c r="AR284">
        <f t="shared" si="126"/>
        <v>1.8310870440695928</v>
      </c>
      <c r="AS284" s="1">
        <f>_xll.BDH(AT$1,"EQY_SH_OUT",$C284,$C284)</f>
        <v>191.61099999999999</v>
      </c>
      <c r="AT284">
        <v>1670.7</v>
      </c>
      <c r="AU284">
        <f t="shared" si="127"/>
        <v>8.7192280192682059</v>
      </c>
      <c r="AV284">
        <f t="shared" si="128"/>
        <v>1.8797535703597292</v>
      </c>
      <c r="AX284">
        <f>(D284+I284+N284+S284+X284)/5</f>
        <v>209.02896419536631</v>
      </c>
      <c r="AZ284">
        <f>(H284+M284+R284+W284+AB284)/5</f>
        <v>14.579400856348371</v>
      </c>
      <c r="BB284">
        <f t="shared" si="129"/>
        <v>2.6953767854562125</v>
      </c>
    </row>
    <row r="285" spans="3:54" x14ac:dyDescent="0.3">
      <c r="C285" s="2" t="s">
        <v>484</v>
      </c>
      <c r="D285" s="1">
        <f t="shared" si="104"/>
        <v>90.144617032672826</v>
      </c>
      <c r="E285" s="1">
        <v>16.829999999999998</v>
      </c>
      <c r="F285" s="1">
        <f t="shared" si="111"/>
        <v>-2.7167630057803649E-2</v>
      </c>
      <c r="G285">
        <v>1.1100000000000001</v>
      </c>
      <c r="H285">
        <f t="shared" si="112"/>
        <v>15.16216216216216</v>
      </c>
      <c r="I285" s="1">
        <f t="shared" si="105"/>
        <v>524.10781318952195</v>
      </c>
      <c r="J285" s="1">
        <v>91.45</v>
      </c>
      <c r="K285" s="1">
        <f t="shared" si="113"/>
        <v>-2.0668237309916404E-2</v>
      </c>
      <c r="L285">
        <v>4.3600000000000003</v>
      </c>
      <c r="M285">
        <f t="shared" si="114"/>
        <v>20.974770642201833</v>
      </c>
      <c r="N285" s="1">
        <f t="shared" si="106"/>
        <v>145.62993956299422</v>
      </c>
      <c r="O285" s="1">
        <v>62.65</v>
      </c>
      <c r="P285" s="1">
        <f t="shared" si="115"/>
        <v>-1.9101299514639125E-2</v>
      </c>
      <c r="Q285">
        <v>4.1900000000000004</v>
      </c>
      <c r="R285">
        <f t="shared" si="116"/>
        <v>14.952267303102623</v>
      </c>
      <c r="S285" s="1">
        <f t="shared" si="107"/>
        <v>231.5980081484841</v>
      </c>
      <c r="T285" s="1">
        <v>51.16</v>
      </c>
      <c r="U285" s="1">
        <f t="shared" si="117"/>
        <v>-1.823066589905975E-2</v>
      </c>
      <c r="V285">
        <v>4.22</v>
      </c>
      <c r="W285">
        <f t="shared" si="118"/>
        <v>12.123222748815166</v>
      </c>
      <c r="X285" s="1">
        <f t="shared" si="108"/>
        <v>80.736543909348427</v>
      </c>
      <c r="Y285" s="1">
        <v>17.100000000000001</v>
      </c>
      <c r="Z285" s="1">
        <f t="shared" si="119"/>
        <v>4.1103934233706063E-3</v>
      </c>
      <c r="AA285">
        <v>1.46</v>
      </c>
      <c r="AB285">
        <f t="shared" si="120"/>
        <v>11.712328767123289</v>
      </c>
      <c r="AC285" s="1">
        <v>1204.183</v>
      </c>
      <c r="AD285">
        <v>9244.9</v>
      </c>
      <c r="AE285">
        <f t="shared" si="109"/>
        <v>7.6773214702416492</v>
      </c>
      <c r="AF285">
        <f t="shared" si="121"/>
        <v>2.1921708066068857</v>
      </c>
      <c r="AG285" s="1">
        <v>446.82</v>
      </c>
      <c r="AH285">
        <v>8916.2000000000007</v>
      </c>
      <c r="AI285">
        <f t="shared" si="122"/>
        <v>19.954791638691198</v>
      </c>
      <c r="AJ285">
        <f t="shared" si="123"/>
        <v>4.5828591776765881</v>
      </c>
      <c r="AK285" s="1">
        <v>166.649</v>
      </c>
      <c r="AL285">
        <v>3176</v>
      </c>
      <c r="AM285">
        <f t="shared" si="110"/>
        <v>19.058020150135913</v>
      </c>
      <c r="AN285">
        <f t="shared" si="124"/>
        <v>3.2873299275818639</v>
      </c>
      <c r="AO285" s="1">
        <f>_xll.BDH(AP$1,"EQY_SH_OUT",$C285,$C285)</f>
        <v>162.392</v>
      </c>
      <c r="AP285">
        <v>4524.6000000000004</v>
      </c>
      <c r="AQ285">
        <f t="shared" si="125"/>
        <v>27.862209961081831</v>
      </c>
      <c r="AR285">
        <f t="shared" si="126"/>
        <v>1.8361788268576225</v>
      </c>
      <c r="AS285" s="1">
        <f>_xll.BDH(AT$1,"EQY_SH_OUT",$C285,$C285)</f>
        <v>191.61099999999999</v>
      </c>
      <c r="AT285">
        <v>1665.8</v>
      </c>
      <c r="AU285">
        <f t="shared" si="127"/>
        <v>8.6936553746914331</v>
      </c>
      <c r="AV285">
        <f t="shared" si="128"/>
        <v>1.9669516748709328</v>
      </c>
      <c r="AX285">
        <f>(D285+I285+N285+S285+X285)/5</f>
        <v>214.44338436860431</v>
      </c>
      <c r="AZ285">
        <f>(H285+M285+R285+W285+AB285)/5</f>
        <v>14.984950324681014</v>
      </c>
      <c r="BB285">
        <f t="shared" si="129"/>
        <v>2.7730980827187786</v>
      </c>
    </row>
    <row r="286" spans="3:54" x14ac:dyDescent="0.3">
      <c r="C286" s="2" t="s">
        <v>483</v>
      </c>
      <c r="D286" s="1">
        <f t="shared" si="104"/>
        <v>92.662024638457524</v>
      </c>
      <c r="E286" s="1">
        <v>17.3</v>
      </c>
      <c r="F286" s="1">
        <f t="shared" si="111"/>
        <v>2.8985507246377384E-3</v>
      </c>
      <c r="G286">
        <v>1.1000000000000001</v>
      </c>
      <c r="H286">
        <f t="shared" si="112"/>
        <v>15.727272727272727</v>
      </c>
      <c r="I286" s="1">
        <f t="shared" si="105"/>
        <v>535.16880913764419</v>
      </c>
      <c r="J286" s="1">
        <v>93.38</v>
      </c>
      <c r="K286" s="1">
        <f t="shared" si="113"/>
        <v>1.8098560837330968E-2</v>
      </c>
      <c r="L286">
        <v>4.33</v>
      </c>
      <c r="M286">
        <f t="shared" si="114"/>
        <v>21.565819861431869</v>
      </c>
      <c r="N286" s="1">
        <f t="shared" si="106"/>
        <v>148.46582984658326</v>
      </c>
      <c r="O286" s="1">
        <v>63.87</v>
      </c>
      <c r="P286" s="1">
        <f t="shared" si="115"/>
        <v>5.9851945188218458E-3</v>
      </c>
      <c r="Q286">
        <v>4.18</v>
      </c>
      <c r="R286">
        <f t="shared" si="116"/>
        <v>15.279904306220097</v>
      </c>
      <c r="S286" s="1">
        <f t="shared" si="107"/>
        <v>235.89859665006855</v>
      </c>
      <c r="T286" s="1">
        <v>52.11</v>
      </c>
      <c r="U286" s="1">
        <f t="shared" si="117"/>
        <v>1.0275300504071438E-2</v>
      </c>
      <c r="V286">
        <v>4.21</v>
      </c>
      <c r="W286">
        <f t="shared" si="118"/>
        <v>12.377672209026128</v>
      </c>
      <c r="X286" s="1">
        <f t="shared" si="108"/>
        <v>80.406043437204886</v>
      </c>
      <c r="Y286" s="1">
        <v>17.03</v>
      </c>
      <c r="Z286" s="1">
        <f t="shared" si="119"/>
        <v>1.128266033254155E-2</v>
      </c>
      <c r="AA286">
        <v>1.46</v>
      </c>
      <c r="AB286">
        <f t="shared" si="120"/>
        <v>11.664383561643836</v>
      </c>
      <c r="AC286" s="1">
        <v>1202.827</v>
      </c>
      <c r="AD286">
        <v>9231.5</v>
      </c>
      <c r="AE286">
        <f t="shared" si="109"/>
        <v>7.6748360321143441</v>
      </c>
      <c r="AF286">
        <f t="shared" si="121"/>
        <v>2.2541198180144071</v>
      </c>
      <c r="AG286" s="1">
        <v>446.82</v>
      </c>
      <c r="AH286">
        <v>8874.2000000000007</v>
      </c>
      <c r="AI286">
        <f t="shared" si="122"/>
        <v>19.860794055771901</v>
      </c>
      <c r="AJ286">
        <f t="shared" si="123"/>
        <v>4.701725406233801</v>
      </c>
      <c r="AK286" s="1">
        <v>166.649</v>
      </c>
      <c r="AL286">
        <v>3169.7</v>
      </c>
      <c r="AM286">
        <f t="shared" si="110"/>
        <v>19.020216142911149</v>
      </c>
      <c r="AN286">
        <f t="shared" si="124"/>
        <v>3.3580060037227497</v>
      </c>
      <c r="AO286" s="1">
        <f>_xll.BDH(AP$1,"EQY_SH_OUT",$C286,$C286)</f>
        <v>162.392</v>
      </c>
      <c r="AP286">
        <v>4520</v>
      </c>
      <c r="AQ286">
        <f t="shared" si="125"/>
        <v>27.833883442534116</v>
      </c>
      <c r="AR286">
        <f t="shared" si="126"/>
        <v>1.8721785663716812</v>
      </c>
      <c r="AS286" s="1">
        <f>_xll.BDH(AT$1,"EQY_SH_OUT",$C286,$C286)</f>
        <v>191.61099999999999</v>
      </c>
      <c r="AT286">
        <v>1660.8</v>
      </c>
      <c r="AU286">
        <f t="shared" si="127"/>
        <v>8.6675608394090116</v>
      </c>
      <c r="AV286">
        <f t="shared" si="128"/>
        <v>1.9647972844412331</v>
      </c>
      <c r="AX286">
        <f>(D286+I286+N286+S286+X286)/5</f>
        <v>218.52026074199171</v>
      </c>
      <c r="AZ286">
        <f>(H286+M286+R286+W286+AB286)/5</f>
        <v>15.323010533118929</v>
      </c>
      <c r="BB286">
        <f t="shared" si="129"/>
        <v>2.8301654157567744</v>
      </c>
    </row>
    <row r="287" spans="3:54" x14ac:dyDescent="0.3">
      <c r="C287" s="2" t="s">
        <v>482</v>
      </c>
      <c r="D287" s="1">
        <f t="shared" si="104"/>
        <v>92.394215318693185</v>
      </c>
      <c r="E287" s="1">
        <v>17.25</v>
      </c>
      <c r="F287" s="1">
        <f t="shared" si="111"/>
        <v>-1.5410958904109595E-2</v>
      </c>
      <c r="G287">
        <v>1.1000000000000001</v>
      </c>
      <c r="H287">
        <f t="shared" si="112"/>
        <v>15.68181818181818</v>
      </c>
      <c r="I287" s="1">
        <f t="shared" si="105"/>
        <v>525.65520640506236</v>
      </c>
      <c r="J287" s="1">
        <v>91.72</v>
      </c>
      <c r="K287" s="1">
        <f t="shared" si="113"/>
        <v>1.9904370065606525E-2</v>
      </c>
      <c r="L287">
        <v>4.33</v>
      </c>
      <c r="M287">
        <f t="shared" si="114"/>
        <v>21.182448036951502</v>
      </c>
      <c r="N287" s="1">
        <f t="shared" si="106"/>
        <v>147.58251975825226</v>
      </c>
      <c r="O287" s="1">
        <v>63.49</v>
      </c>
      <c r="P287" s="1">
        <f t="shared" si="115"/>
        <v>-6.2962379977959948E-4</v>
      </c>
      <c r="Q287">
        <v>4.16</v>
      </c>
      <c r="R287">
        <f t="shared" si="116"/>
        <v>15.26201923076923</v>
      </c>
      <c r="S287" s="1">
        <f t="shared" si="107"/>
        <v>233.4993209597109</v>
      </c>
      <c r="T287" s="1">
        <v>51.58</v>
      </c>
      <c r="U287" s="1">
        <f t="shared" si="117"/>
        <v>-1.9578026991066366E-2</v>
      </c>
      <c r="V287">
        <v>4.21</v>
      </c>
      <c r="W287">
        <f t="shared" si="118"/>
        <v>12.251781472684085</v>
      </c>
      <c r="X287" s="1">
        <f t="shared" si="108"/>
        <v>79.508970727101016</v>
      </c>
      <c r="Y287" s="1">
        <v>16.84</v>
      </c>
      <c r="Z287" s="1">
        <f t="shared" si="119"/>
        <v>-1.5204678362573221E-2</v>
      </c>
      <c r="AA287">
        <v>1.45</v>
      </c>
      <c r="AB287">
        <f t="shared" si="120"/>
        <v>11.613793103448277</v>
      </c>
      <c r="AC287" s="1">
        <v>1202.827</v>
      </c>
      <c r="AD287">
        <v>9231</v>
      </c>
      <c r="AE287">
        <f t="shared" si="109"/>
        <v>7.6744203447378547</v>
      </c>
      <c r="AF287">
        <f t="shared" si="121"/>
        <v>2.247726763080923</v>
      </c>
      <c r="AG287" s="1">
        <v>446.82</v>
      </c>
      <c r="AH287">
        <v>8786.2000000000007</v>
      </c>
      <c r="AI287">
        <f t="shared" si="122"/>
        <v>19.663846739179089</v>
      </c>
      <c r="AJ287">
        <f t="shared" si="123"/>
        <v>4.6643976235460149</v>
      </c>
      <c r="AK287" s="1">
        <v>166.649</v>
      </c>
      <c r="AL287">
        <v>3163.3</v>
      </c>
      <c r="AM287">
        <f t="shared" si="110"/>
        <v>18.981812072079641</v>
      </c>
      <c r="AN287">
        <f t="shared" si="124"/>
        <v>3.3447807700818766</v>
      </c>
      <c r="AO287" s="1">
        <f>_xll.BDH(AP$1,"EQY_SH_OUT",$C287,$C287)</f>
        <v>162.392</v>
      </c>
      <c r="AP287">
        <v>4515.3999999999996</v>
      </c>
      <c r="AQ287">
        <f t="shared" si="125"/>
        <v>27.805556923986401</v>
      </c>
      <c r="AR287">
        <f t="shared" si="126"/>
        <v>1.8550248837312309</v>
      </c>
      <c r="AS287" s="1">
        <f>_xll.BDH(AT$1,"EQY_SH_OUT",$C287,$C287)</f>
        <v>191.61099999999999</v>
      </c>
      <c r="AT287">
        <v>1655.8</v>
      </c>
      <c r="AU287">
        <f t="shared" si="127"/>
        <v>8.64146630412659</v>
      </c>
      <c r="AV287">
        <f t="shared" si="128"/>
        <v>1.9487433506462133</v>
      </c>
      <c r="AX287">
        <f>(D287+I287+N287+S287+X287)/5</f>
        <v>215.72804663376397</v>
      </c>
      <c r="AZ287">
        <f>(H287+M287+R287+W287+AB287)/5</f>
        <v>15.198372005134255</v>
      </c>
      <c r="BB287">
        <f t="shared" si="129"/>
        <v>2.8121346782172516</v>
      </c>
    </row>
    <row r="288" spans="3:54" x14ac:dyDescent="0.3">
      <c r="C288" s="2" t="s">
        <v>481</v>
      </c>
      <c r="D288" s="1">
        <f t="shared" si="104"/>
        <v>93.840385645420554</v>
      </c>
      <c r="E288" s="1">
        <v>17.52</v>
      </c>
      <c r="F288" s="1">
        <f t="shared" si="111"/>
        <v>-1.2957746478873267E-2</v>
      </c>
      <c r="G288">
        <v>1.1100000000000001</v>
      </c>
      <c r="H288">
        <f t="shared" si="112"/>
        <v>15.783783783783782</v>
      </c>
      <c r="I288" s="1">
        <f t="shared" si="105"/>
        <v>515.3965624946278</v>
      </c>
      <c r="J288" s="1">
        <v>89.93</v>
      </c>
      <c r="K288" s="1">
        <f t="shared" si="113"/>
        <v>2.9300675289000822E-2</v>
      </c>
      <c r="L288">
        <v>4.3</v>
      </c>
      <c r="M288">
        <f t="shared" si="114"/>
        <v>20.913953488372094</v>
      </c>
      <c r="N288" s="1">
        <f t="shared" si="106"/>
        <v>147.67549976755026</v>
      </c>
      <c r="O288" s="1">
        <v>63.53</v>
      </c>
      <c r="P288" s="1">
        <f t="shared" si="115"/>
        <v>-1.9598765432098708E-2</v>
      </c>
      <c r="Q288">
        <v>4.1399999999999997</v>
      </c>
      <c r="R288">
        <f t="shared" si="116"/>
        <v>15.345410628019325</v>
      </c>
      <c r="S288" s="1">
        <f t="shared" si="107"/>
        <v>238.1620642824814</v>
      </c>
      <c r="T288" s="1">
        <v>52.61</v>
      </c>
      <c r="U288" s="1">
        <f t="shared" si="117"/>
        <v>-4.5411542100284308E-3</v>
      </c>
      <c r="V288">
        <v>4.1399999999999997</v>
      </c>
      <c r="W288">
        <f t="shared" si="118"/>
        <v>12.707729468599034</v>
      </c>
      <c r="X288" s="1">
        <f t="shared" si="108"/>
        <v>80.736543909348427</v>
      </c>
      <c r="Y288" s="1">
        <v>17.100000000000001</v>
      </c>
      <c r="Z288" s="1">
        <f t="shared" si="119"/>
        <v>-9.2699884125144738E-3</v>
      </c>
      <c r="AA288">
        <v>1.44</v>
      </c>
      <c r="AB288">
        <f t="shared" si="120"/>
        <v>11.875000000000002</v>
      </c>
      <c r="AC288" s="1">
        <v>1202.827</v>
      </c>
      <c r="AD288">
        <v>9260</v>
      </c>
      <c r="AE288">
        <f t="shared" si="109"/>
        <v>7.6985302125742106</v>
      </c>
      <c r="AF288">
        <f t="shared" si="121"/>
        <v>2.2757590755939523</v>
      </c>
      <c r="AG288" s="1">
        <v>446.82</v>
      </c>
      <c r="AH288">
        <v>8756.1</v>
      </c>
      <c r="AI288">
        <f t="shared" si="122"/>
        <v>19.596481804753594</v>
      </c>
      <c r="AJ288">
        <f t="shared" si="123"/>
        <v>4.5890890464933021</v>
      </c>
      <c r="AK288" s="1">
        <v>166.649</v>
      </c>
      <c r="AL288">
        <v>3157</v>
      </c>
      <c r="AM288">
        <f t="shared" si="110"/>
        <v>18.944008064854874</v>
      </c>
      <c r="AN288">
        <f t="shared" si="124"/>
        <v>3.353566984478936</v>
      </c>
      <c r="AO288" s="1">
        <f>_xll.BDH(AP$1,"EQY_SH_OUT",$C288,$C288)</f>
        <v>162.392</v>
      </c>
      <c r="AP288">
        <v>4510.8</v>
      </c>
      <c r="AQ288">
        <f t="shared" si="125"/>
        <v>27.777230405438694</v>
      </c>
      <c r="AR288">
        <f t="shared" si="126"/>
        <v>1.8939973219827966</v>
      </c>
      <c r="AS288" s="1">
        <f>_xll.BDH(AT$1,"EQY_SH_OUT",$C288,$C288)</f>
        <v>191.61099999999999</v>
      </c>
      <c r="AT288">
        <v>1650.8</v>
      </c>
      <c r="AU288">
        <f t="shared" si="127"/>
        <v>8.6153717688441684</v>
      </c>
      <c r="AV288">
        <f t="shared" si="128"/>
        <v>1.9848243881754304</v>
      </c>
      <c r="AX288">
        <f>(D288+I288+N288+S288+X288)/5</f>
        <v>215.16221121988571</v>
      </c>
      <c r="AZ288">
        <f>(H288+M288+R288+W288+AB288)/5</f>
        <v>15.325175473754848</v>
      </c>
      <c r="BB288">
        <f t="shared" si="129"/>
        <v>2.8194473633448838</v>
      </c>
    </row>
    <row r="289" spans="3:54" x14ac:dyDescent="0.3">
      <c r="C289" s="2" t="s">
        <v>480</v>
      </c>
      <c r="D289" s="1">
        <f t="shared" si="104"/>
        <v>95.072308516336463</v>
      </c>
      <c r="E289" s="1">
        <v>17.75</v>
      </c>
      <c r="F289" s="1">
        <f t="shared" si="111"/>
        <v>2.8248587570622874E-3</v>
      </c>
      <c r="G289">
        <v>1.1000000000000001</v>
      </c>
      <c r="H289">
        <f t="shared" si="112"/>
        <v>16.136363636363637</v>
      </c>
      <c r="I289" s="1">
        <f t="shared" si="105"/>
        <v>500.72498237691127</v>
      </c>
      <c r="J289" s="1">
        <v>87.37</v>
      </c>
      <c r="K289" s="1">
        <f t="shared" si="113"/>
        <v>-5.6988667026443562E-2</v>
      </c>
      <c r="L289">
        <v>4.33</v>
      </c>
      <c r="M289">
        <f t="shared" si="114"/>
        <v>20.177829099307161</v>
      </c>
      <c r="N289" s="1">
        <f t="shared" si="106"/>
        <v>150.62761506276178</v>
      </c>
      <c r="O289" s="1">
        <v>64.8</v>
      </c>
      <c r="P289" s="1">
        <f t="shared" si="115"/>
        <v>-1.3869625520110951E-3</v>
      </c>
      <c r="Q289">
        <v>4.1100000000000003</v>
      </c>
      <c r="R289">
        <f t="shared" si="116"/>
        <v>15.766423357664232</v>
      </c>
      <c r="S289" s="1">
        <f t="shared" si="107"/>
        <v>239.24852874603957</v>
      </c>
      <c r="T289" s="1">
        <v>52.85</v>
      </c>
      <c r="U289" s="1">
        <f t="shared" si="117"/>
        <v>-1.4360313315926798E-2</v>
      </c>
      <c r="V289">
        <v>4.13</v>
      </c>
      <c r="W289">
        <f t="shared" si="118"/>
        <v>12.796610169491526</v>
      </c>
      <c r="X289" s="1">
        <f t="shared" si="108"/>
        <v>81.491973559962219</v>
      </c>
      <c r="Y289" s="1">
        <v>17.260000000000002</v>
      </c>
      <c r="Z289" s="1">
        <f t="shared" si="119"/>
        <v>-1.2585812356979309E-2</v>
      </c>
      <c r="AA289">
        <v>1.43</v>
      </c>
      <c r="AB289">
        <f t="shared" si="120"/>
        <v>12.069930069930072</v>
      </c>
      <c r="AC289" s="1">
        <v>1202.827</v>
      </c>
      <c r="AD289">
        <v>9283.7999999999993</v>
      </c>
      <c r="AE289">
        <f t="shared" si="109"/>
        <v>7.7183169316950808</v>
      </c>
      <c r="AF289">
        <f t="shared" si="121"/>
        <v>2.2997241700596742</v>
      </c>
      <c r="AG289" s="1">
        <v>446.82</v>
      </c>
      <c r="AH289">
        <v>8923.1</v>
      </c>
      <c r="AI289">
        <f t="shared" si="122"/>
        <v>19.970234098742225</v>
      </c>
      <c r="AJ289">
        <f t="shared" si="123"/>
        <v>4.375011307729376</v>
      </c>
      <c r="AK289" s="1">
        <v>166.649</v>
      </c>
      <c r="AL289">
        <v>3150.3</v>
      </c>
      <c r="AM289">
        <f t="shared" si="110"/>
        <v>18.903803803203139</v>
      </c>
      <c r="AN289">
        <f t="shared" si="124"/>
        <v>3.4278815350918959</v>
      </c>
      <c r="AO289" s="1">
        <f>_xll.BDH(AP$1,"EQY_SH_OUT",$C289,$C289)</f>
        <v>162.392</v>
      </c>
      <c r="AP289">
        <v>4505.2</v>
      </c>
      <c r="AQ289">
        <f t="shared" si="125"/>
        <v>27.742745948076259</v>
      </c>
      <c r="AR289">
        <f t="shared" si="126"/>
        <v>1.9050024860161592</v>
      </c>
      <c r="AS289" s="1">
        <f>_xll.BDH(AT$1,"EQY_SH_OUT",$C289,$C289)</f>
        <v>191.61099999999999</v>
      </c>
      <c r="AT289">
        <v>1645.9</v>
      </c>
      <c r="AU289">
        <f t="shared" si="127"/>
        <v>8.5897991242673974</v>
      </c>
      <c r="AV289">
        <f t="shared" si="128"/>
        <v>2.0093601433865969</v>
      </c>
      <c r="AX289">
        <f>(D289+I289+N289+S289+X289)/5</f>
        <v>213.43308165240228</v>
      </c>
      <c r="AZ289">
        <f>(H289+M289+R289+W289+AB289)/5</f>
        <v>15.389431266551323</v>
      </c>
      <c r="BB289">
        <f t="shared" si="129"/>
        <v>2.8033959284567405</v>
      </c>
    </row>
    <row r="290" spans="3:54" x14ac:dyDescent="0.3">
      <c r="C290" s="2" t="s">
        <v>479</v>
      </c>
      <c r="D290" s="1">
        <f t="shared" si="104"/>
        <v>94.804499196572124</v>
      </c>
      <c r="E290" s="1">
        <v>17.7</v>
      </c>
      <c r="F290" s="1">
        <f t="shared" si="111"/>
        <v>-2.8240609997165489E-4</v>
      </c>
      <c r="G290">
        <v>1.1000000000000001</v>
      </c>
      <c r="H290">
        <f t="shared" si="112"/>
        <v>16.09090909090909</v>
      </c>
      <c r="I290" s="1">
        <f t="shared" si="105"/>
        <v>530.98511636970159</v>
      </c>
      <c r="J290" s="1">
        <v>92.65</v>
      </c>
      <c r="K290" s="1">
        <f t="shared" si="113"/>
        <v>-1.7601526879440055E-2</v>
      </c>
      <c r="L290">
        <v>4.3499999999999996</v>
      </c>
      <c r="M290">
        <f t="shared" si="114"/>
        <v>21.298850574712645</v>
      </c>
      <c r="N290" s="1">
        <f t="shared" si="106"/>
        <v>150.83682008368228</v>
      </c>
      <c r="O290" s="1">
        <v>64.89</v>
      </c>
      <c r="P290" s="1">
        <f t="shared" si="115"/>
        <v>1.5810895428929106E-2</v>
      </c>
      <c r="Q290">
        <v>4.0999999999999996</v>
      </c>
      <c r="R290">
        <f t="shared" si="116"/>
        <v>15.826829268292684</v>
      </c>
      <c r="S290" s="1">
        <f t="shared" si="107"/>
        <v>242.73426889995537</v>
      </c>
      <c r="T290" s="1">
        <v>53.62</v>
      </c>
      <c r="U290" s="1">
        <f t="shared" si="117"/>
        <v>-2.0996896111009744E-2</v>
      </c>
      <c r="V290">
        <v>4.22</v>
      </c>
      <c r="W290">
        <f t="shared" si="118"/>
        <v>12.706161137440759</v>
      </c>
      <c r="X290" s="1">
        <f t="shared" si="108"/>
        <v>82.530689329556168</v>
      </c>
      <c r="Y290" s="1">
        <v>17.48</v>
      </c>
      <c r="Z290" s="1">
        <f t="shared" si="119"/>
        <v>9.2378752886836946E-3</v>
      </c>
      <c r="AA290">
        <v>1.44</v>
      </c>
      <c r="AB290">
        <f t="shared" si="120"/>
        <v>12.138888888888889</v>
      </c>
      <c r="AC290" s="1">
        <v>1202.827</v>
      </c>
      <c r="AD290">
        <v>9270.2000000000007</v>
      </c>
      <c r="AE290">
        <f t="shared" si="109"/>
        <v>7.7070102350545842</v>
      </c>
      <c r="AF290">
        <f t="shared" si="121"/>
        <v>2.2966104183297014</v>
      </c>
      <c r="AG290" s="1">
        <v>446.82</v>
      </c>
      <c r="AH290">
        <v>8881.7999999999993</v>
      </c>
      <c r="AI290">
        <f t="shared" si="122"/>
        <v>19.877803142204915</v>
      </c>
      <c r="AJ290">
        <f t="shared" si="123"/>
        <v>4.6609778423292578</v>
      </c>
      <c r="AK290" s="1">
        <v>166.649</v>
      </c>
      <c r="AL290">
        <v>3144.2</v>
      </c>
      <c r="AM290">
        <f t="shared" si="110"/>
        <v>18.867199923191858</v>
      </c>
      <c r="AN290">
        <f t="shared" si="124"/>
        <v>3.4393020832008143</v>
      </c>
      <c r="AO290" s="1">
        <f>_xll.BDH(AP$1,"EQY_SH_OUT",$C290,$C290)</f>
        <v>163.15</v>
      </c>
      <c r="AP290">
        <v>4509.8</v>
      </c>
      <c r="AQ290">
        <f t="shared" si="125"/>
        <v>27.642047195832056</v>
      </c>
      <c r="AR290">
        <f t="shared" si="126"/>
        <v>1.9397984389551641</v>
      </c>
      <c r="AS290" s="1">
        <f>_xll.BDH(AT$1,"EQY_SH_OUT",$C290,$C290)</f>
        <v>191.459</v>
      </c>
      <c r="AT290">
        <v>1640.9</v>
      </c>
      <c r="AU290">
        <f t="shared" si="127"/>
        <v>8.5705033453637594</v>
      </c>
      <c r="AV290">
        <f t="shared" si="128"/>
        <v>2.039553488938997</v>
      </c>
      <c r="AX290">
        <f>(D290+I290+N290+S290+X290)/5</f>
        <v>220.37827877589353</v>
      </c>
      <c r="AZ290">
        <f>(H290+M290+R290+W290+AB290)/5</f>
        <v>15.612327792048813</v>
      </c>
      <c r="BB290">
        <f t="shared" si="129"/>
        <v>2.8752484543507868</v>
      </c>
    </row>
    <row r="291" spans="3:54" x14ac:dyDescent="0.3">
      <c r="C291" s="2" t="s">
        <v>478</v>
      </c>
      <c r="D291" s="1">
        <f t="shared" si="104"/>
        <v>94.831280128548542</v>
      </c>
      <c r="E291" s="1">
        <v>17.704999999999998</v>
      </c>
      <c r="F291" s="1">
        <f t="shared" si="111"/>
        <v>-1.9113573407202322E-2</v>
      </c>
      <c r="G291">
        <v>1.0900000000000001</v>
      </c>
      <c r="H291">
        <f t="shared" si="112"/>
        <v>16.243119266055043</v>
      </c>
      <c r="I291" s="1">
        <f t="shared" si="105"/>
        <v>540.4987191022833</v>
      </c>
      <c r="J291" s="1">
        <v>94.31</v>
      </c>
      <c r="K291" s="1">
        <f t="shared" si="113"/>
        <v>1.5811809310441349E-2</v>
      </c>
      <c r="L291">
        <v>4.32</v>
      </c>
      <c r="M291">
        <f t="shared" si="114"/>
        <v>21.831018518518519</v>
      </c>
      <c r="N291" s="1">
        <f t="shared" si="106"/>
        <v>148.48907484890776</v>
      </c>
      <c r="O291" s="1">
        <v>63.88</v>
      </c>
      <c r="P291" s="1">
        <f t="shared" si="115"/>
        <v>-8.9209526025908481E-3</v>
      </c>
      <c r="Q291">
        <v>4.1100000000000003</v>
      </c>
      <c r="R291">
        <f t="shared" si="116"/>
        <v>15.54257907542579</v>
      </c>
      <c r="S291" s="1">
        <f t="shared" si="107"/>
        <v>247.94024445450498</v>
      </c>
      <c r="T291" s="1">
        <v>54.77</v>
      </c>
      <c r="U291" s="1">
        <f t="shared" si="117"/>
        <v>1.7084493964716785E-2</v>
      </c>
      <c r="V291">
        <v>4.21</v>
      </c>
      <c r="W291">
        <f t="shared" si="118"/>
        <v>13.009501187648457</v>
      </c>
      <c r="X291" s="1">
        <f t="shared" si="108"/>
        <v>81.775259678942376</v>
      </c>
      <c r="Y291" s="1">
        <v>17.32</v>
      </c>
      <c r="Z291" s="1">
        <f t="shared" si="119"/>
        <v>1.8823529411764683E-2</v>
      </c>
      <c r="AA291">
        <v>1.45</v>
      </c>
      <c r="AB291">
        <f t="shared" si="120"/>
        <v>11.944827586206896</v>
      </c>
      <c r="AC291" s="1">
        <v>1202.827</v>
      </c>
      <c r="AD291">
        <v>9239.2999999999993</v>
      </c>
      <c r="AE291">
        <f t="shared" si="109"/>
        <v>7.6813207551875697</v>
      </c>
      <c r="AF291">
        <f t="shared" si="121"/>
        <v>2.3049421530851903</v>
      </c>
      <c r="AG291" s="1">
        <v>446.82</v>
      </c>
      <c r="AH291">
        <v>8826.6</v>
      </c>
      <c r="AI291">
        <f t="shared" si="122"/>
        <v>19.754263461796697</v>
      </c>
      <c r="AJ291">
        <f t="shared" si="123"/>
        <v>4.774159268574536</v>
      </c>
      <c r="AK291" s="1">
        <v>166.649</v>
      </c>
      <c r="AL291">
        <v>3145.7</v>
      </c>
      <c r="AM291">
        <f t="shared" si="110"/>
        <v>18.876200877292991</v>
      </c>
      <c r="AN291">
        <f t="shared" si="124"/>
        <v>3.3841555520233975</v>
      </c>
      <c r="AO291" s="1">
        <f>_xll.BDH(AP$1,"EQY_SH_OUT",$C291,$C291)</f>
        <v>163.15</v>
      </c>
      <c r="AP291">
        <v>4505.8</v>
      </c>
      <c r="AQ291">
        <f t="shared" si="125"/>
        <v>27.617529880478088</v>
      </c>
      <c r="AR291">
        <f t="shared" si="126"/>
        <v>1.9831607039815351</v>
      </c>
      <c r="AS291" s="1">
        <f>_xll.BDH(AT$1,"EQY_SH_OUT",$C291,$C291)</f>
        <v>191.459</v>
      </c>
      <c r="AT291">
        <v>1639.6</v>
      </c>
      <c r="AU291">
        <f t="shared" si="127"/>
        <v>8.5637133798881209</v>
      </c>
      <c r="AV291">
        <f t="shared" si="128"/>
        <v>2.0224871188094662</v>
      </c>
      <c r="AX291">
        <f>(D291+I291+N291+S291+X291)/5</f>
        <v>222.7069156426374</v>
      </c>
      <c r="AZ291">
        <f>(H291+M291+R291+W291+AB291)/5</f>
        <v>15.714209126770943</v>
      </c>
      <c r="BB291">
        <f t="shared" si="129"/>
        <v>2.8937809592948249</v>
      </c>
    </row>
    <row r="292" spans="3:54" x14ac:dyDescent="0.3">
      <c r="C292" s="2" t="s">
        <v>477</v>
      </c>
      <c r="D292" s="1">
        <f t="shared" si="104"/>
        <v>96.679164434922413</v>
      </c>
      <c r="E292" s="1">
        <v>18.05</v>
      </c>
      <c r="F292" s="1">
        <f t="shared" si="111"/>
        <v>2.7777777777777679E-3</v>
      </c>
      <c r="G292">
        <v>1.08</v>
      </c>
      <c r="H292">
        <f t="shared" si="112"/>
        <v>16.712962962962962</v>
      </c>
      <c r="I292" s="1">
        <f t="shared" si="105"/>
        <v>532.08548487853022</v>
      </c>
      <c r="J292" s="1">
        <v>92.841999999999999</v>
      </c>
      <c r="K292" s="1">
        <f t="shared" si="113"/>
        <v>-5.1471189211279134E-2</v>
      </c>
      <c r="L292">
        <v>4.18</v>
      </c>
      <c r="M292">
        <f t="shared" si="114"/>
        <v>22.211004784688996</v>
      </c>
      <c r="N292" s="1">
        <f t="shared" si="106"/>
        <v>149.82566248256651</v>
      </c>
      <c r="O292" s="1">
        <v>64.454999999999998</v>
      </c>
      <c r="P292" s="1">
        <f t="shared" si="115"/>
        <v>4.4990272373540918E-2</v>
      </c>
      <c r="Q292">
        <v>4.13</v>
      </c>
      <c r="R292">
        <f t="shared" si="116"/>
        <v>15.606537530266344</v>
      </c>
      <c r="S292" s="1">
        <f t="shared" si="107"/>
        <v>243.77546401086531</v>
      </c>
      <c r="T292" s="1">
        <v>53.85</v>
      </c>
      <c r="U292" s="1">
        <f t="shared" si="117"/>
        <v>1.930721181147077E-2</v>
      </c>
      <c r="V292">
        <v>4.0199999999999996</v>
      </c>
      <c r="W292">
        <f t="shared" si="118"/>
        <v>13.395522388059703</v>
      </c>
      <c r="X292" s="1">
        <f t="shared" si="108"/>
        <v>80.264400377714807</v>
      </c>
      <c r="Y292" s="1">
        <v>17</v>
      </c>
      <c r="Z292" s="1">
        <f t="shared" si="119"/>
        <v>1.5531660692951199E-2</v>
      </c>
      <c r="AA292">
        <v>1.62</v>
      </c>
      <c r="AB292">
        <f t="shared" si="120"/>
        <v>10.493827160493826</v>
      </c>
      <c r="AC292" s="1">
        <v>1202.827</v>
      </c>
      <c r="AD292">
        <v>9205.7000000000007</v>
      </c>
      <c r="AE292">
        <f t="shared" si="109"/>
        <v>7.6533865634875182</v>
      </c>
      <c r="AF292">
        <f t="shared" si="121"/>
        <v>2.3584330740736714</v>
      </c>
      <c r="AG292" s="1">
        <v>446.82</v>
      </c>
      <c r="AH292">
        <v>8585.9</v>
      </c>
      <c r="AI292">
        <f t="shared" si="122"/>
        <v>19.215567790161586</v>
      </c>
      <c r="AJ292">
        <f t="shared" si="123"/>
        <v>4.8316032611607405</v>
      </c>
      <c r="AK292" s="1">
        <v>165.886</v>
      </c>
      <c r="AL292">
        <v>3138.6</v>
      </c>
      <c r="AM292">
        <f t="shared" si="110"/>
        <v>18.920222321353219</v>
      </c>
      <c r="AN292">
        <f t="shared" si="124"/>
        <v>3.4066724431275088</v>
      </c>
      <c r="AO292" s="1">
        <f>_xll.BDH(AP$1,"EQY_SH_OUT",$C292,$C292)</f>
        <v>163.15</v>
      </c>
      <c r="AP292">
        <v>4487.8999999999996</v>
      </c>
      <c r="AQ292">
        <f t="shared" si="125"/>
        <v>27.507814894269075</v>
      </c>
      <c r="AR292">
        <f t="shared" si="126"/>
        <v>1.9576255041333366</v>
      </c>
      <c r="AS292" s="1">
        <f>_xll.BDH(AT$1,"EQY_SH_OUT",$C292,$C292)</f>
        <v>191.459</v>
      </c>
      <c r="AT292">
        <v>1716.5</v>
      </c>
      <c r="AU292">
        <f t="shared" si="127"/>
        <v>8.9653659530238841</v>
      </c>
      <c r="AV292">
        <f t="shared" si="128"/>
        <v>1.8961858432857561</v>
      </c>
      <c r="AX292">
        <f>(D292+I292+N292+S292+X292)/5</f>
        <v>220.52603523691988</v>
      </c>
      <c r="AZ292">
        <f>(H292+M292+R292+W292+AB292)/5</f>
        <v>15.683970965294368</v>
      </c>
      <c r="BB292">
        <f t="shared" si="129"/>
        <v>2.8901040251562025</v>
      </c>
    </row>
    <row r="293" spans="3:54" x14ac:dyDescent="0.3">
      <c r="C293" s="2" t="s">
        <v>476</v>
      </c>
      <c r="D293" s="1">
        <f t="shared" si="104"/>
        <v>96.411355115158088</v>
      </c>
      <c r="E293" s="1">
        <v>18</v>
      </c>
      <c r="F293" s="1">
        <f t="shared" si="111"/>
        <v>2.4473534433693711E-2</v>
      </c>
      <c r="G293">
        <v>1.07</v>
      </c>
      <c r="H293">
        <f t="shared" si="112"/>
        <v>16.822429906542055</v>
      </c>
      <c r="I293" s="1">
        <f t="shared" si="105"/>
        <v>560.95869606331769</v>
      </c>
      <c r="J293" s="1">
        <v>97.88</v>
      </c>
      <c r="K293" s="1">
        <f t="shared" si="113"/>
        <v>-3.0507131537242493E-2</v>
      </c>
      <c r="L293">
        <v>4.29</v>
      </c>
      <c r="M293">
        <f t="shared" si="114"/>
        <v>22.815850815850816</v>
      </c>
      <c r="N293" s="1">
        <f t="shared" si="106"/>
        <v>143.37517433751768</v>
      </c>
      <c r="O293" s="1">
        <v>61.68</v>
      </c>
      <c r="P293" s="1">
        <f t="shared" si="115"/>
        <v>1.4473684210526416E-2</v>
      </c>
      <c r="Q293">
        <v>4.1100000000000003</v>
      </c>
      <c r="R293">
        <f t="shared" si="116"/>
        <v>15.007299270072991</v>
      </c>
      <c r="S293" s="1">
        <f t="shared" si="107"/>
        <v>239.15799004074307</v>
      </c>
      <c r="T293" s="1">
        <v>52.83</v>
      </c>
      <c r="U293" s="1">
        <f t="shared" si="117"/>
        <v>1.596153846153836E-2</v>
      </c>
      <c r="V293">
        <v>4.01</v>
      </c>
      <c r="W293">
        <f t="shared" si="118"/>
        <v>13.174563591022444</v>
      </c>
      <c r="X293" s="1">
        <f t="shared" si="108"/>
        <v>79.036827195467396</v>
      </c>
      <c r="Y293" s="1">
        <v>16.739999999999998</v>
      </c>
      <c r="Z293" s="1">
        <f t="shared" si="119"/>
        <v>4.0397762585456798E-2</v>
      </c>
      <c r="AA293">
        <v>1.61</v>
      </c>
      <c r="AB293">
        <f t="shared" si="120"/>
        <v>10.39751552795031</v>
      </c>
      <c r="AC293" s="1">
        <v>1202.827</v>
      </c>
      <c r="AD293">
        <v>9168.5</v>
      </c>
      <c r="AE293">
        <f t="shared" si="109"/>
        <v>7.6224594226767444</v>
      </c>
      <c r="AF293">
        <f t="shared" si="121"/>
        <v>2.3614425478540655</v>
      </c>
      <c r="AG293" s="1">
        <v>446.82</v>
      </c>
      <c r="AH293">
        <v>8385.2999999999993</v>
      </c>
      <c r="AI293">
        <f t="shared" si="122"/>
        <v>18.766617429837517</v>
      </c>
      <c r="AJ293">
        <f t="shared" si="123"/>
        <v>5.2156442345533254</v>
      </c>
      <c r="AK293" s="1">
        <v>165.886</v>
      </c>
      <c r="AL293">
        <v>3133.3</v>
      </c>
      <c r="AM293">
        <f t="shared" si="110"/>
        <v>18.888272669182452</v>
      </c>
      <c r="AN293">
        <f t="shared" si="124"/>
        <v>3.2655182970031591</v>
      </c>
      <c r="AO293" s="1">
        <f>_xll.BDH(AP$1,"EQY_SH_OUT",$C293,$C293)</f>
        <v>163.15</v>
      </c>
      <c r="AP293">
        <v>4481.6000000000004</v>
      </c>
      <c r="AQ293">
        <f t="shared" si="125"/>
        <v>27.469200122586578</v>
      </c>
      <c r="AR293">
        <f t="shared" si="126"/>
        <v>1.9232449348446983</v>
      </c>
      <c r="AS293" s="1">
        <f>_xll.BDH(AT$1,"EQY_SH_OUT",$C293,$C293)</f>
        <v>191.459</v>
      </c>
      <c r="AT293">
        <v>1711.3</v>
      </c>
      <c r="AU293">
        <f t="shared" si="127"/>
        <v>8.9382060911213355</v>
      </c>
      <c r="AV293">
        <f t="shared" si="128"/>
        <v>1.8728590311459126</v>
      </c>
      <c r="AX293">
        <f>(D293+I293+N293+S293+X293)/5</f>
        <v>223.78800855044079</v>
      </c>
      <c r="AZ293">
        <f>(H293+M293+R293+W293+AB293)/5</f>
        <v>15.643531822287722</v>
      </c>
      <c r="BB293">
        <f t="shared" si="129"/>
        <v>2.9277418090802323</v>
      </c>
    </row>
    <row r="294" spans="3:54" x14ac:dyDescent="0.3">
      <c r="C294" s="2" t="s">
        <v>475</v>
      </c>
      <c r="D294" s="1">
        <f t="shared" si="104"/>
        <v>94.108194965184879</v>
      </c>
      <c r="E294" s="1">
        <v>17.57</v>
      </c>
      <c r="F294" s="1">
        <f t="shared" si="111"/>
        <v>-1.7045454545455696E-3</v>
      </c>
      <c r="G294">
        <v>1.06</v>
      </c>
      <c r="H294">
        <f t="shared" si="112"/>
        <v>16.575471698113208</v>
      </c>
      <c r="I294" s="1">
        <f t="shared" si="105"/>
        <v>578.61044089244535</v>
      </c>
      <c r="J294" s="1">
        <v>100.96</v>
      </c>
      <c r="K294" s="1">
        <f t="shared" si="113"/>
        <v>2.5495175215845434E-2</v>
      </c>
      <c r="L294">
        <v>4.25</v>
      </c>
      <c r="M294">
        <f t="shared" si="114"/>
        <v>23.755294117647058</v>
      </c>
      <c r="N294" s="1">
        <f t="shared" si="106"/>
        <v>141.32961413296164</v>
      </c>
      <c r="O294" s="1">
        <v>60.8</v>
      </c>
      <c r="P294" s="1">
        <f t="shared" si="115"/>
        <v>-1.8059431948777016E-3</v>
      </c>
      <c r="Q294">
        <v>4.0999999999999996</v>
      </c>
      <c r="R294">
        <f t="shared" si="116"/>
        <v>14.829268292682928</v>
      </c>
      <c r="S294" s="1">
        <f t="shared" si="107"/>
        <v>235.40063377093773</v>
      </c>
      <c r="T294" s="1">
        <v>52</v>
      </c>
      <c r="U294" s="1">
        <f t="shared" si="117"/>
        <v>1.6816581931951458E-2</v>
      </c>
      <c r="V294">
        <v>4</v>
      </c>
      <c r="W294">
        <f t="shared" si="118"/>
        <v>13</v>
      </c>
      <c r="X294" s="1">
        <f t="shared" si="108"/>
        <v>75.967894239848889</v>
      </c>
      <c r="Y294" s="1">
        <v>16.09</v>
      </c>
      <c r="Z294" s="1">
        <f t="shared" si="119"/>
        <v>-3.7103530819868391E-2</v>
      </c>
      <c r="AA294">
        <v>1.61</v>
      </c>
      <c r="AB294">
        <f t="shared" si="120"/>
        <v>9.9937888198757765</v>
      </c>
      <c r="AC294" s="1">
        <v>1202.827</v>
      </c>
      <c r="AD294">
        <v>9135.1</v>
      </c>
      <c r="AE294">
        <f t="shared" si="109"/>
        <v>7.5946915059272868</v>
      </c>
      <c r="AF294">
        <f t="shared" si="121"/>
        <v>2.3134580234480189</v>
      </c>
      <c r="AG294" s="1">
        <v>446.82</v>
      </c>
      <c r="AH294">
        <v>8345.6</v>
      </c>
      <c r="AI294">
        <f t="shared" si="122"/>
        <v>18.677767333601899</v>
      </c>
      <c r="AJ294">
        <f t="shared" si="123"/>
        <v>5.4053569785276068</v>
      </c>
      <c r="AK294" s="1">
        <v>165.886</v>
      </c>
      <c r="AL294">
        <v>3128.6</v>
      </c>
      <c r="AM294">
        <f t="shared" si="110"/>
        <v>18.859939958766866</v>
      </c>
      <c r="AN294">
        <f t="shared" si="124"/>
        <v>3.2237642395959849</v>
      </c>
      <c r="AO294" s="1">
        <f>_xll.BDH(AP$1,"EQY_SH_OUT",$C294,$C294)</f>
        <v>163.15</v>
      </c>
      <c r="AP294">
        <v>4475.8</v>
      </c>
      <c r="AQ294">
        <f t="shared" si="125"/>
        <v>27.433650015323323</v>
      </c>
      <c r="AR294">
        <f t="shared" si="126"/>
        <v>1.8954823718664819</v>
      </c>
      <c r="AS294" s="1">
        <f>_xll.BDH(AT$1,"EQY_SH_OUT",$C294,$C294)</f>
        <v>191.459</v>
      </c>
      <c r="AT294">
        <v>1710.9</v>
      </c>
      <c r="AU294">
        <f t="shared" si="127"/>
        <v>8.9361168709749865</v>
      </c>
      <c r="AV294">
        <f t="shared" si="128"/>
        <v>1.8005583669413758</v>
      </c>
      <c r="AX294">
        <f>(D294+I294+N294+S294+X294)/5</f>
        <v>225.08335560027572</v>
      </c>
      <c r="AZ294">
        <f>(H294+M294+R294+W294+AB294)/5</f>
        <v>15.630764585663794</v>
      </c>
      <c r="BB294">
        <f t="shared" si="129"/>
        <v>2.9277239960758936</v>
      </c>
    </row>
    <row r="295" spans="3:54" x14ac:dyDescent="0.3">
      <c r="C295" s="2" t="s">
        <v>474</v>
      </c>
      <c r="D295" s="1">
        <f t="shared" si="104"/>
        <v>94.268880557043488</v>
      </c>
      <c r="E295" s="1">
        <v>17.600000000000001</v>
      </c>
      <c r="F295" s="1">
        <f t="shared" si="111"/>
        <v>0.10483364720652877</v>
      </c>
      <c r="G295">
        <v>1.05</v>
      </c>
      <c r="H295">
        <f t="shared" si="112"/>
        <v>16.761904761904763</v>
      </c>
      <c r="I295" s="1">
        <f t="shared" si="105"/>
        <v>564.22541507390304</v>
      </c>
      <c r="J295" s="1">
        <v>98.45</v>
      </c>
      <c r="K295" s="1">
        <f t="shared" si="113"/>
        <v>1.0075101571797918E-2</v>
      </c>
      <c r="L295">
        <v>4.24</v>
      </c>
      <c r="M295">
        <f t="shared" si="114"/>
        <v>23.21933962264151</v>
      </c>
      <c r="N295" s="1">
        <f t="shared" si="106"/>
        <v>141.58530915853115</v>
      </c>
      <c r="O295" s="1">
        <v>60.91</v>
      </c>
      <c r="P295" s="1">
        <f t="shared" si="115"/>
        <v>-5.5510204081633541E-3</v>
      </c>
      <c r="Q295">
        <v>4.08</v>
      </c>
      <c r="R295">
        <f t="shared" si="116"/>
        <v>14.92892156862745</v>
      </c>
      <c r="S295" s="1">
        <f t="shared" si="107"/>
        <v>231.50746944318763</v>
      </c>
      <c r="T295" s="1">
        <v>51.14</v>
      </c>
      <c r="U295" s="1">
        <f t="shared" si="117"/>
        <v>3.732251521298191E-2</v>
      </c>
      <c r="V295">
        <v>3.98</v>
      </c>
      <c r="W295">
        <f t="shared" si="118"/>
        <v>12.84924623115578</v>
      </c>
      <c r="X295" s="1">
        <f t="shared" si="108"/>
        <v>78.895184135977317</v>
      </c>
      <c r="Y295" s="1">
        <v>16.71</v>
      </c>
      <c r="Z295" s="1">
        <f t="shared" si="119"/>
        <v>2.2018348623853212E-2</v>
      </c>
      <c r="AA295">
        <v>1.61</v>
      </c>
      <c r="AB295">
        <f t="shared" si="120"/>
        <v>10.378881987577639</v>
      </c>
      <c r="AC295" s="1">
        <v>1202.827</v>
      </c>
      <c r="AD295">
        <v>9101.2999999999993</v>
      </c>
      <c r="AE295">
        <f t="shared" si="109"/>
        <v>7.5665910392766369</v>
      </c>
      <c r="AF295">
        <f t="shared" si="121"/>
        <v>2.3260144374979403</v>
      </c>
      <c r="AG295" s="1">
        <v>446.80799999999999</v>
      </c>
      <c r="AH295">
        <v>8185.1</v>
      </c>
      <c r="AI295">
        <f t="shared" si="122"/>
        <v>18.319054269395355</v>
      </c>
      <c r="AJ295">
        <f t="shared" si="123"/>
        <v>5.3741857277247682</v>
      </c>
      <c r="AK295" s="1">
        <v>165.886</v>
      </c>
      <c r="AL295">
        <v>3123.9</v>
      </c>
      <c r="AM295">
        <f t="shared" si="110"/>
        <v>18.831607248351279</v>
      </c>
      <c r="AN295">
        <f t="shared" si="124"/>
        <v>3.2344557316175289</v>
      </c>
      <c r="AO295" s="1">
        <f>_xll.BDH(AP$1,"EQY_SH_OUT",$C295,$C295)</f>
        <v>163.15</v>
      </c>
      <c r="AP295">
        <v>4470.1000000000004</v>
      </c>
      <c r="AQ295">
        <f t="shared" si="125"/>
        <v>27.398712840943919</v>
      </c>
      <c r="AR295">
        <f t="shared" si="126"/>
        <v>1.8665110400214759</v>
      </c>
      <c r="AS295" s="1">
        <f>_xll.BDH(AT$1,"EQY_SH_OUT",$C295,$C295)</f>
        <v>191.459</v>
      </c>
      <c r="AT295">
        <v>1710.6</v>
      </c>
      <c r="AU295">
        <f t="shared" si="127"/>
        <v>8.9345499558652239</v>
      </c>
      <c r="AV295">
        <f t="shared" si="128"/>
        <v>1.8702676780077168</v>
      </c>
      <c r="AX295">
        <f>(D295+I295+N295+S295+X295)/5</f>
        <v>222.09645167372855</v>
      </c>
      <c r="AZ295">
        <f>(H295+M295+R295+W295+AB295)/5</f>
        <v>15.62765883438143</v>
      </c>
      <c r="BB295">
        <f t="shared" si="129"/>
        <v>2.9342869229738864</v>
      </c>
    </row>
    <row r="296" spans="3:54" x14ac:dyDescent="0.3">
      <c r="C296" s="2" t="s">
        <v>473</v>
      </c>
      <c r="D296" s="1">
        <f t="shared" si="104"/>
        <v>85.32404927691492</v>
      </c>
      <c r="E296" s="1">
        <v>15.93</v>
      </c>
      <c r="F296" s="1">
        <f t="shared" si="111"/>
        <v>1.2570710245127792E-3</v>
      </c>
      <c r="G296">
        <v>1.05</v>
      </c>
      <c r="H296">
        <f t="shared" si="112"/>
        <v>15.171428571428571</v>
      </c>
      <c r="I296" s="1">
        <f t="shared" si="105"/>
        <v>558.59748863812274</v>
      </c>
      <c r="J296" s="1">
        <v>97.468000000000004</v>
      </c>
      <c r="K296" s="1">
        <f t="shared" si="113"/>
        <v>4.8719604045620812E-2</v>
      </c>
      <c r="L296">
        <v>4.18</v>
      </c>
      <c r="M296">
        <f t="shared" si="114"/>
        <v>23.317703349282301</v>
      </c>
      <c r="N296" s="1">
        <f t="shared" si="106"/>
        <v>142.37563923756417</v>
      </c>
      <c r="O296" s="1">
        <v>61.25</v>
      </c>
      <c r="P296" s="1">
        <f t="shared" si="115"/>
        <v>1.6091572660915654E-2</v>
      </c>
      <c r="Q296">
        <v>4.07</v>
      </c>
      <c r="R296">
        <f t="shared" si="116"/>
        <v>15.049140049140048</v>
      </c>
      <c r="S296" s="1">
        <f t="shared" si="107"/>
        <v>223.17790855590826</v>
      </c>
      <c r="T296" s="1">
        <v>49.3</v>
      </c>
      <c r="U296" s="1">
        <f t="shared" si="117"/>
        <v>-1.1033099297893756E-2</v>
      </c>
      <c r="V296">
        <v>3.97</v>
      </c>
      <c r="W296">
        <f t="shared" si="118"/>
        <v>12.418136020151133</v>
      </c>
      <c r="X296" s="1">
        <f t="shared" si="108"/>
        <v>77.1954674220963</v>
      </c>
      <c r="Y296" s="1">
        <v>16.350000000000001</v>
      </c>
      <c r="Z296" s="1">
        <f t="shared" si="119"/>
        <v>1.4267990074441794E-2</v>
      </c>
      <c r="AA296">
        <v>1.6</v>
      </c>
      <c r="AB296">
        <f t="shared" si="120"/>
        <v>10.21875</v>
      </c>
      <c r="AC296" s="1">
        <v>1202.827</v>
      </c>
      <c r="AD296">
        <v>9069.6</v>
      </c>
      <c r="AE296">
        <f t="shared" si="109"/>
        <v>7.5402364596072422</v>
      </c>
      <c r="AF296">
        <f t="shared" si="121"/>
        <v>2.1126658408309074</v>
      </c>
      <c r="AG296" s="1">
        <v>446.80799999999999</v>
      </c>
      <c r="AH296">
        <v>8080.2</v>
      </c>
      <c r="AI296">
        <f t="shared" si="122"/>
        <v>18.084277810603211</v>
      </c>
      <c r="AJ296">
        <f t="shared" si="123"/>
        <v>5.3896539867825055</v>
      </c>
      <c r="AK296" s="1">
        <v>165.886</v>
      </c>
      <c r="AL296">
        <v>3119.1</v>
      </c>
      <c r="AM296">
        <f t="shared" si="110"/>
        <v>18.802671714309827</v>
      </c>
      <c r="AN296">
        <f t="shared" si="124"/>
        <v>3.2575157898111633</v>
      </c>
      <c r="AO296" s="1">
        <f>_xll.BDH(AP$1,"EQY_SH_OUT",$C296,$C296)</f>
        <v>163.15</v>
      </c>
      <c r="AP296">
        <v>4464.3</v>
      </c>
      <c r="AQ296">
        <f t="shared" si="125"/>
        <v>27.363162733680664</v>
      </c>
      <c r="AR296">
        <f t="shared" si="126"/>
        <v>1.8016923145845931</v>
      </c>
      <c r="AS296" s="1">
        <f>_xll.BDH(AT$1,"EQY_SH_OUT",$C296,$C296)</f>
        <v>191.459</v>
      </c>
      <c r="AT296">
        <v>1705.5</v>
      </c>
      <c r="AU296">
        <f t="shared" si="127"/>
        <v>8.9079123989992635</v>
      </c>
      <c r="AV296">
        <f t="shared" si="128"/>
        <v>1.8354468777484609</v>
      </c>
      <c r="AX296">
        <f>(D296+I296+N296+S296+X296)/5</f>
        <v>217.33411062612132</v>
      </c>
      <c r="AZ296">
        <f>(H296+M296+R296+W296+AB296)/5</f>
        <v>15.235031598000413</v>
      </c>
      <c r="BB296">
        <f t="shared" si="129"/>
        <v>2.879394961951526</v>
      </c>
    </row>
    <row r="297" spans="3:54" x14ac:dyDescent="0.3">
      <c r="C297" s="2" t="s">
        <v>472</v>
      </c>
      <c r="D297" s="1">
        <f t="shared" si="104"/>
        <v>85.216925549009204</v>
      </c>
      <c r="E297" s="1">
        <v>15.91</v>
      </c>
      <c r="F297" s="1">
        <f t="shared" si="111"/>
        <v>2.5789813023855634E-2</v>
      </c>
      <c r="G297">
        <v>1.04</v>
      </c>
      <c r="H297">
        <f t="shared" si="112"/>
        <v>15.298076923076923</v>
      </c>
      <c r="I297" s="1">
        <f t="shared" si="105"/>
        <v>532.64713130491168</v>
      </c>
      <c r="J297" s="1">
        <v>92.94</v>
      </c>
      <c r="K297" s="1">
        <f t="shared" si="113"/>
        <v>4.6975329503210483E-2</v>
      </c>
      <c r="L297">
        <v>4.16</v>
      </c>
      <c r="M297">
        <f t="shared" si="114"/>
        <v>22.341346153846153</v>
      </c>
      <c r="N297" s="1">
        <f t="shared" si="106"/>
        <v>140.12087401208765</v>
      </c>
      <c r="O297" s="1">
        <v>60.28</v>
      </c>
      <c r="P297" s="1">
        <f t="shared" si="115"/>
        <v>2.586793737236226E-2</v>
      </c>
      <c r="Q297">
        <v>4.0599999999999996</v>
      </c>
      <c r="R297">
        <f t="shared" si="116"/>
        <v>14.847290640394091</v>
      </c>
      <c r="S297" s="1">
        <f t="shared" si="107"/>
        <v>225.66772295156244</v>
      </c>
      <c r="T297" s="1">
        <v>49.85</v>
      </c>
      <c r="U297" s="1">
        <f t="shared" si="117"/>
        <v>1.4035801464605369E-2</v>
      </c>
      <c r="V297">
        <v>3.96</v>
      </c>
      <c r="W297">
        <f t="shared" si="118"/>
        <v>12.588383838383839</v>
      </c>
      <c r="X297" s="1">
        <f t="shared" si="108"/>
        <v>76.109537299338967</v>
      </c>
      <c r="Y297" s="1">
        <v>16.12</v>
      </c>
      <c r="Z297" s="1">
        <f t="shared" si="119"/>
        <v>1.3199245757385292E-2</v>
      </c>
      <c r="AA297">
        <v>1.59</v>
      </c>
      <c r="AB297">
        <f t="shared" si="120"/>
        <v>10.138364779874214</v>
      </c>
      <c r="AC297" s="1">
        <v>1202.827</v>
      </c>
      <c r="AD297">
        <v>9036.2000000000007</v>
      </c>
      <c r="AE297">
        <f t="shared" si="109"/>
        <v>7.5124685428577846</v>
      </c>
      <c r="AF297">
        <f t="shared" si="121"/>
        <v>2.1178125284964917</v>
      </c>
      <c r="AG297" s="1">
        <v>446.80799999999999</v>
      </c>
      <c r="AH297">
        <v>8085.4</v>
      </c>
      <c r="AI297">
        <f t="shared" si="122"/>
        <v>18.095915919142001</v>
      </c>
      <c r="AJ297">
        <f t="shared" si="123"/>
        <v>5.1359655081999653</v>
      </c>
      <c r="AK297" s="1">
        <v>165.886</v>
      </c>
      <c r="AL297">
        <v>3114.4</v>
      </c>
      <c r="AM297">
        <f t="shared" si="110"/>
        <v>18.774339003894241</v>
      </c>
      <c r="AN297">
        <f t="shared" si="124"/>
        <v>3.2107655021834063</v>
      </c>
      <c r="AO297" s="1">
        <f>_xll.BDH(AP$1,"EQY_SH_OUT",$C297,$C297)</f>
        <v>163.15</v>
      </c>
      <c r="AP297">
        <v>4458.6000000000004</v>
      </c>
      <c r="AQ297">
        <f t="shared" si="125"/>
        <v>27.328225559301259</v>
      </c>
      <c r="AR297">
        <f t="shared" si="126"/>
        <v>1.8241213609653253</v>
      </c>
      <c r="AS297" s="1">
        <f>_xll.BDH(AT$1,"EQY_SH_OUT",$C297,$C297)</f>
        <v>191.459</v>
      </c>
      <c r="AT297">
        <v>1700.4</v>
      </c>
      <c r="AU297">
        <f t="shared" si="127"/>
        <v>8.881274842133303</v>
      </c>
      <c r="AV297">
        <f t="shared" si="128"/>
        <v>1.8150547400611621</v>
      </c>
      <c r="AX297">
        <f>(D297+I297+N297+S297+X297)/5</f>
        <v>211.95243822338199</v>
      </c>
      <c r="AZ297">
        <f>(H297+M297+R297+W297+AB297)/5</f>
        <v>15.042692467115042</v>
      </c>
      <c r="BB297">
        <f t="shared" si="129"/>
        <v>2.8207439279812698</v>
      </c>
    </row>
    <row r="298" spans="3:54" x14ac:dyDescent="0.3">
      <c r="C298" s="2" t="s">
        <v>471</v>
      </c>
      <c r="D298" s="1">
        <f t="shared" si="104"/>
        <v>83.074450990894576</v>
      </c>
      <c r="E298" s="1">
        <v>15.51</v>
      </c>
      <c r="F298" s="1">
        <f t="shared" si="111"/>
        <v>3.3311125916055895E-2</v>
      </c>
      <c r="G298">
        <v>1.03</v>
      </c>
      <c r="H298">
        <f t="shared" si="112"/>
        <v>15.058252427184465</v>
      </c>
      <c r="I298" s="1">
        <f t="shared" si="105"/>
        <v>508.74850275378748</v>
      </c>
      <c r="J298" s="1">
        <v>88.77</v>
      </c>
      <c r="K298" s="1">
        <f t="shared" si="113"/>
        <v>1.9641626464507178E-2</v>
      </c>
      <c r="L298">
        <v>4.16</v>
      </c>
      <c r="M298">
        <f t="shared" si="114"/>
        <v>21.338942307692307</v>
      </c>
      <c r="N298" s="1">
        <f t="shared" si="106"/>
        <v>136.58763365876359</v>
      </c>
      <c r="O298" s="1">
        <v>58.76</v>
      </c>
      <c r="P298" s="1">
        <f t="shared" si="115"/>
        <v>6.5457842248413334E-2</v>
      </c>
      <c r="Q298">
        <v>4.04</v>
      </c>
      <c r="R298">
        <f t="shared" si="116"/>
        <v>14.544554455445544</v>
      </c>
      <c r="S298" s="1">
        <f t="shared" si="107"/>
        <v>222.54413761883268</v>
      </c>
      <c r="T298" s="1">
        <v>49.16</v>
      </c>
      <c r="U298" s="1">
        <f t="shared" si="117"/>
        <v>5.3353331904863799E-2</v>
      </c>
      <c r="V298">
        <v>3.95</v>
      </c>
      <c r="W298">
        <f t="shared" si="118"/>
        <v>12.445569620253163</v>
      </c>
      <c r="X298" s="1">
        <f t="shared" si="108"/>
        <v>75.118035882908373</v>
      </c>
      <c r="Y298" s="1">
        <v>15.91</v>
      </c>
      <c r="Z298" s="1">
        <f t="shared" si="119"/>
        <v>3.6482084690553807E-2</v>
      </c>
      <c r="AA298">
        <v>1.58</v>
      </c>
      <c r="AB298">
        <f t="shared" si="120"/>
        <v>10.069620253164556</v>
      </c>
      <c r="AC298" s="1">
        <v>1202.827</v>
      </c>
      <c r="AD298">
        <v>9002.9</v>
      </c>
      <c r="AE298">
        <f t="shared" si="109"/>
        <v>7.4847837635836241</v>
      </c>
      <c r="AF298">
        <f t="shared" si="121"/>
        <v>2.0722041531062212</v>
      </c>
      <c r="AG298" s="1">
        <v>446.80799999999999</v>
      </c>
      <c r="AH298">
        <v>8101.7</v>
      </c>
      <c r="AI298">
        <f t="shared" si="122"/>
        <v>18.132396913215519</v>
      </c>
      <c r="AJ298">
        <f t="shared" si="123"/>
        <v>4.8956572274954642</v>
      </c>
      <c r="AK298" s="1">
        <v>165.886</v>
      </c>
      <c r="AL298">
        <v>3109.7</v>
      </c>
      <c r="AM298">
        <f t="shared" si="110"/>
        <v>18.746006293478654</v>
      </c>
      <c r="AN298">
        <f t="shared" si="124"/>
        <v>3.1345343152072545</v>
      </c>
      <c r="AO298" s="1">
        <f>_xll.BDH(AP$1,"EQY_SH_OUT",$C298,$C298)</f>
        <v>163.15</v>
      </c>
      <c r="AP298">
        <v>4452.8</v>
      </c>
      <c r="AQ298">
        <f t="shared" si="125"/>
        <v>27.292675452038001</v>
      </c>
      <c r="AR298">
        <f t="shared" si="126"/>
        <v>1.8012158641753502</v>
      </c>
      <c r="AS298" s="1">
        <f>_xll.BDH(AT$1,"EQY_SH_OUT",$C298,$C298)</f>
        <v>191.459</v>
      </c>
      <c r="AT298">
        <v>1695.3</v>
      </c>
      <c r="AU298">
        <f t="shared" si="127"/>
        <v>8.8546372852673407</v>
      </c>
      <c r="AV298">
        <f t="shared" si="128"/>
        <v>1.7967986138146643</v>
      </c>
      <c r="AX298">
        <f>(D298+I298+N298+S298+X298)/5</f>
        <v>205.21455218103733</v>
      </c>
      <c r="AZ298">
        <f>(H298+M298+R298+W298+AB298)/5</f>
        <v>14.691387812748008</v>
      </c>
      <c r="BB298">
        <f t="shared" si="129"/>
        <v>2.7400820347597907</v>
      </c>
    </row>
    <row r="299" spans="3:54" x14ac:dyDescent="0.3">
      <c r="C299" s="2" t="s">
        <v>470</v>
      </c>
      <c r="D299" s="1">
        <f t="shared" si="104"/>
        <v>80.396357793251298</v>
      </c>
      <c r="E299" s="1">
        <v>15.01</v>
      </c>
      <c r="F299" s="1">
        <f t="shared" si="111"/>
        <v>-3.90524967989756E-2</v>
      </c>
      <c r="G299">
        <v>1.02</v>
      </c>
      <c r="H299">
        <f t="shared" si="112"/>
        <v>14.715686274509803</v>
      </c>
      <c r="I299" s="1">
        <f t="shared" si="105"/>
        <v>498.94834572203155</v>
      </c>
      <c r="J299" s="1">
        <v>87.06</v>
      </c>
      <c r="K299" s="1">
        <f t="shared" si="113"/>
        <v>-4.1506110315974842E-2</v>
      </c>
      <c r="L299">
        <v>4.12</v>
      </c>
      <c r="M299">
        <f t="shared" si="114"/>
        <v>21.131067961165048</v>
      </c>
      <c r="N299" s="1">
        <f t="shared" si="106"/>
        <v>128.19618781961901</v>
      </c>
      <c r="O299" s="1">
        <v>55.15</v>
      </c>
      <c r="P299" s="1">
        <f t="shared" si="115"/>
        <v>-2.6821951649902975E-2</v>
      </c>
      <c r="Q299">
        <v>4.03</v>
      </c>
      <c r="R299">
        <f t="shared" si="116"/>
        <v>13.684863523573199</v>
      </c>
      <c r="S299" s="1">
        <f t="shared" si="107"/>
        <v>211.27206880941665</v>
      </c>
      <c r="T299" s="1">
        <v>46.67</v>
      </c>
      <c r="U299" s="1">
        <f t="shared" si="117"/>
        <v>-3.2946539577289657E-2</v>
      </c>
      <c r="V299">
        <v>3.93</v>
      </c>
      <c r="W299">
        <f t="shared" si="118"/>
        <v>11.87531806615776</v>
      </c>
      <c r="X299" s="1">
        <f t="shared" si="108"/>
        <v>72.474032105760116</v>
      </c>
      <c r="Y299" s="1">
        <v>15.35</v>
      </c>
      <c r="Z299" s="1">
        <f t="shared" si="119"/>
        <v>-3.4591194968553451E-2</v>
      </c>
      <c r="AA299">
        <v>1.57</v>
      </c>
      <c r="AB299">
        <f t="shared" si="120"/>
        <v>9.7770700636942678</v>
      </c>
      <c r="AC299" s="1">
        <v>1202.827</v>
      </c>
      <c r="AD299">
        <v>8969.6</v>
      </c>
      <c r="AE299">
        <f t="shared" si="109"/>
        <v>7.4570989843094644</v>
      </c>
      <c r="AF299">
        <f t="shared" si="121"/>
        <v>2.012847091286122</v>
      </c>
      <c r="AG299" s="1">
        <v>446.80799999999999</v>
      </c>
      <c r="AH299">
        <v>8062.2</v>
      </c>
      <c r="AI299">
        <f t="shared" si="122"/>
        <v>18.043992050276628</v>
      </c>
      <c r="AJ299">
        <f t="shared" si="123"/>
        <v>4.8248746595222149</v>
      </c>
      <c r="AK299" s="1">
        <v>165.886</v>
      </c>
      <c r="AL299">
        <v>3105</v>
      </c>
      <c r="AM299">
        <f t="shared" si="110"/>
        <v>18.717673583063068</v>
      </c>
      <c r="AN299">
        <f t="shared" si="124"/>
        <v>2.9464131723027376</v>
      </c>
      <c r="AO299" s="1">
        <f>_xll.BDH(AP$1,"EQY_SH_OUT",$C299,$C299)</f>
        <v>163.15</v>
      </c>
      <c r="AP299">
        <v>4447.1000000000004</v>
      </c>
      <c r="AQ299">
        <f t="shared" si="125"/>
        <v>27.257738277658596</v>
      </c>
      <c r="AR299">
        <f t="shared" si="126"/>
        <v>1.7121743383328463</v>
      </c>
      <c r="AS299" s="1">
        <f>_xll.BDH(AT$1,"EQY_SH_OUT",$C299,$C299)</f>
        <v>191.459</v>
      </c>
      <c r="AT299">
        <v>1690.2</v>
      </c>
      <c r="AU299">
        <f t="shared" si="127"/>
        <v>8.8279997284013803</v>
      </c>
      <c r="AV299">
        <f t="shared" si="128"/>
        <v>1.7387857354159273</v>
      </c>
      <c r="AX299">
        <f>(D299+I299+N299+S299+X299)/5</f>
        <v>198.25739845001573</v>
      </c>
      <c r="AZ299">
        <f>(H299+M299+R299+W299+AB299)/5</f>
        <v>14.236801177820016</v>
      </c>
      <c r="BB299">
        <f t="shared" si="129"/>
        <v>2.6470189993719702</v>
      </c>
    </row>
    <row r="300" spans="3:54" x14ac:dyDescent="0.3">
      <c r="C300" s="2" t="s">
        <v>469</v>
      </c>
      <c r="D300" s="1">
        <f t="shared" si="104"/>
        <v>83.663631494376091</v>
      </c>
      <c r="E300" s="1">
        <v>15.62</v>
      </c>
      <c r="F300" s="1">
        <f t="shared" si="111"/>
        <v>0</v>
      </c>
      <c r="G300">
        <v>1.01</v>
      </c>
      <c r="H300">
        <f t="shared" si="112"/>
        <v>15.465346534653465</v>
      </c>
      <c r="I300" s="1">
        <f t="shared" si="105"/>
        <v>520.5545398797625</v>
      </c>
      <c r="J300" s="1">
        <v>90.83</v>
      </c>
      <c r="K300" s="1">
        <f t="shared" si="113"/>
        <v>-6.2363238512035402E-3</v>
      </c>
      <c r="L300">
        <v>4.08</v>
      </c>
      <c r="M300">
        <f t="shared" si="114"/>
        <v>22.262254901960784</v>
      </c>
      <c r="N300" s="1">
        <f t="shared" si="106"/>
        <v>131.72942817294305</v>
      </c>
      <c r="O300" s="1">
        <v>56.67</v>
      </c>
      <c r="P300" s="1">
        <f t="shared" si="115"/>
        <v>2.299257163070445E-3</v>
      </c>
      <c r="Q300">
        <v>4.03</v>
      </c>
      <c r="R300">
        <f t="shared" si="116"/>
        <v>14.062034739454093</v>
      </c>
      <c r="S300" s="1">
        <f t="shared" si="107"/>
        <v>218.46989588048956</v>
      </c>
      <c r="T300" s="1">
        <v>48.26</v>
      </c>
      <c r="U300" s="1">
        <f t="shared" si="117"/>
        <v>8.7792642140467336E-3</v>
      </c>
      <c r="V300">
        <v>3.92</v>
      </c>
      <c r="W300">
        <f t="shared" si="118"/>
        <v>12.311224489795919</v>
      </c>
      <c r="X300" s="1">
        <f t="shared" si="108"/>
        <v>75.070821529745004</v>
      </c>
      <c r="Y300" s="1">
        <v>15.9</v>
      </c>
      <c r="Z300" s="1">
        <f t="shared" si="119"/>
        <v>-5.0062578222778154E-3</v>
      </c>
      <c r="AA300">
        <v>1.56</v>
      </c>
      <c r="AB300">
        <f t="shared" si="120"/>
        <v>10.192307692307692</v>
      </c>
      <c r="AC300" s="1">
        <v>1202.827</v>
      </c>
      <c r="AD300">
        <v>9112.9</v>
      </c>
      <c r="AE300">
        <f t="shared" si="109"/>
        <v>7.5762349864111798</v>
      </c>
      <c r="AF300">
        <f t="shared" si="121"/>
        <v>2.0617100747292301</v>
      </c>
      <c r="AG300" s="1">
        <v>446.80799999999999</v>
      </c>
      <c r="AH300">
        <v>8000</v>
      </c>
      <c r="AI300">
        <f t="shared" si="122"/>
        <v>17.904782367370323</v>
      </c>
      <c r="AJ300">
        <f t="shared" si="123"/>
        <v>5.0729463300000006</v>
      </c>
      <c r="AK300" s="1">
        <v>165.886</v>
      </c>
      <c r="AL300">
        <v>3104.3</v>
      </c>
      <c r="AM300">
        <f t="shared" si="110"/>
        <v>18.713453817682023</v>
      </c>
      <c r="AN300">
        <f t="shared" si="124"/>
        <v>3.0283025545211482</v>
      </c>
      <c r="AO300" s="1">
        <f>_xll.BDH(AP$1,"EQY_SH_OUT",$C300,$C300)</f>
        <v>162.71700000000001</v>
      </c>
      <c r="AP300">
        <v>4431.1000000000004</v>
      </c>
      <c r="AQ300">
        <f t="shared" si="125"/>
        <v>27.231942575145805</v>
      </c>
      <c r="AR300">
        <f t="shared" si="126"/>
        <v>1.7721835255354201</v>
      </c>
      <c r="AS300" s="1">
        <f>_xll.BDH(AT$1,"EQY_SH_OUT",$C300,$C300)</f>
        <v>191.459</v>
      </c>
      <c r="AT300">
        <v>1685</v>
      </c>
      <c r="AU300">
        <f t="shared" si="127"/>
        <v>8.8008398664988317</v>
      </c>
      <c r="AV300">
        <f t="shared" si="128"/>
        <v>1.8066457566765581</v>
      </c>
      <c r="AX300">
        <f>(D300+I300+N300+S300+X300)/5</f>
        <v>205.89766339146323</v>
      </c>
      <c r="AZ300">
        <f>(H300+M300+R300+W300+AB300)/5</f>
        <v>14.85863367163439</v>
      </c>
      <c r="BB300">
        <f t="shared" si="129"/>
        <v>2.7483576482924716</v>
      </c>
    </row>
    <row r="301" spans="3:54" x14ac:dyDescent="0.3">
      <c r="C301" s="2" t="s">
        <v>468</v>
      </c>
      <c r="D301" s="1">
        <f t="shared" si="104"/>
        <v>83.663631494376091</v>
      </c>
      <c r="E301" s="1">
        <v>15.62</v>
      </c>
      <c r="F301" s="1">
        <f t="shared" si="111"/>
        <v>-3.1908104658583403E-3</v>
      </c>
      <c r="G301">
        <v>1</v>
      </c>
      <c r="H301">
        <f t="shared" si="112"/>
        <v>15.62</v>
      </c>
      <c r="I301" s="1">
        <f t="shared" si="105"/>
        <v>523.82125889034785</v>
      </c>
      <c r="J301" s="1">
        <v>91.4</v>
      </c>
      <c r="K301" s="1">
        <f t="shared" si="113"/>
        <v>-8.7450808919975476E-4</v>
      </c>
      <c r="L301">
        <v>4.05</v>
      </c>
      <c r="M301">
        <f t="shared" si="114"/>
        <v>22.567901234567902</v>
      </c>
      <c r="N301" s="1">
        <f t="shared" si="106"/>
        <v>131.42724314272454</v>
      </c>
      <c r="O301" s="1">
        <v>56.54</v>
      </c>
      <c r="P301" s="1">
        <f t="shared" si="115"/>
        <v>-2.0273782706636712E-2</v>
      </c>
      <c r="Q301">
        <v>4.01</v>
      </c>
      <c r="R301">
        <f t="shared" si="116"/>
        <v>14.099750623441397</v>
      </c>
      <c r="S301" s="1">
        <f t="shared" si="107"/>
        <v>216.56858306926279</v>
      </c>
      <c r="T301" s="1">
        <v>47.84</v>
      </c>
      <c r="U301" s="1">
        <f t="shared" si="117"/>
        <v>2.9350104821803669E-3</v>
      </c>
      <c r="V301">
        <v>3.91</v>
      </c>
      <c r="W301">
        <f t="shared" si="118"/>
        <v>12.23529411764706</v>
      </c>
      <c r="X301" s="1">
        <f t="shared" si="108"/>
        <v>75.4485363550519</v>
      </c>
      <c r="Y301" s="1">
        <v>15.98</v>
      </c>
      <c r="Z301" s="1">
        <f t="shared" si="119"/>
        <v>-1.2360939431396711E-2</v>
      </c>
      <c r="AA301">
        <v>1.55</v>
      </c>
      <c r="AB301">
        <f t="shared" si="120"/>
        <v>10.30967741935484</v>
      </c>
      <c r="AC301" s="1">
        <v>1201.6010000000001</v>
      </c>
      <c r="AD301">
        <v>8893.7000000000007</v>
      </c>
      <c r="AE301">
        <f t="shared" si="109"/>
        <v>7.4015417763467237</v>
      </c>
      <c r="AF301">
        <f t="shared" si="121"/>
        <v>2.110371118881905</v>
      </c>
      <c r="AG301" s="1">
        <v>446.80799999999999</v>
      </c>
      <c r="AH301">
        <v>7960</v>
      </c>
      <c r="AI301">
        <f t="shared" si="122"/>
        <v>17.815258455533474</v>
      </c>
      <c r="AJ301">
        <f t="shared" si="123"/>
        <v>5.1304335678391961</v>
      </c>
      <c r="AK301" s="1">
        <v>165.886</v>
      </c>
      <c r="AL301">
        <v>3096.6</v>
      </c>
      <c r="AM301">
        <f t="shared" si="110"/>
        <v>18.667036398490531</v>
      </c>
      <c r="AN301">
        <f t="shared" si="124"/>
        <v>3.0288685784408704</v>
      </c>
      <c r="AO301" s="1">
        <f>_xll.BDH(AP$1,"EQY_SH_OUT",$C301,$C301)</f>
        <v>162.71700000000001</v>
      </c>
      <c r="AP301">
        <v>4426</v>
      </c>
      <c r="AQ301">
        <f t="shared" si="125"/>
        <v>27.200599814401688</v>
      </c>
      <c r="AR301">
        <f t="shared" si="126"/>
        <v>1.7587847446904659</v>
      </c>
      <c r="AS301" s="1">
        <f>_xll.BDH(AT$1,"EQY_SH_OUT",$C301,$C301)</f>
        <v>191.459</v>
      </c>
      <c r="AT301">
        <v>1679.9</v>
      </c>
      <c r="AU301">
        <f t="shared" si="127"/>
        <v>8.774202309632873</v>
      </c>
      <c r="AV301">
        <f t="shared" si="128"/>
        <v>1.8212481814393713</v>
      </c>
      <c r="AX301">
        <f>(D301+I301+N301+S301+X301)/5</f>
        <v>206.18585059035263</v>
      </c>
      <c r="AZ301">
        <f>(H301+M301+R301+W301+AB301)/5</f>
        <v>14.966524679002239</v>
      </c>
      <c r="BB301">
        <f t="shared" si="129"/>
        <v>2.7699412382583617</v>
      </c>
    </row>
    <row r="302" spans="3:54" x14ac:dyDescent="0.3">
      <c r="C302" s="2" t="s">
        <v>467</v>
      </c>
      <c r="D302" s="1">
        <f t="shared" si="104"/>
        <v>83.931440814140416</v>
      </c>
      <c r="E302" s="1">
        <v>15.67</v>
      </c>
      <c r="F302" s="1">
        <f t="shared" si="111"/>
        <v>-3.9828431372548989E-2</v>
      </c>
      <c r="G302">
        <v>1.02</v>
      </c>
      <c r="H302">
        <f t="shared" si="112"/>
        <v>15.362745098039216</v>
      </c>
      <c r="I302" s="1">
        <f t="shared" si="105"/>
        <v>524.27974576902648</v>
      </c>
      <c r="J302" s="1">
        <v>91.48</v>
      </c>
      <c r="K302" s="1">
        <f t="shared" si="113"/>
        <v>-4.8950288262809005E-3</v>
      </c>
      <c r="L302">
        <v>4.04</v>
      </c>
      <c r="M302">
        <f t="shared" si="114"/>
        <v>22.643564356435643</v>
      </c>
      <c r="N302" s="1">
        <f t="shared" si="106"/>
        <v>134.14690841469107</v>
      </c>
      <c r="O302" s="1">
        <v>57.71</v>
      </c>
      <c r="P302" s="1">
        <f t="shared" si="115"/>
        <v>-3.008403361344536E-2</v>
      </c>
      <c r="Q302">
        <v>4</v>
      </c>
      <c r="R302">
        <f t="shared" si="116"/>
        <v>14.4275</v>
      </c>
      <c r="S302" s="1">
        <f t="shared" si="107"/>
        <v>215.93481213218718</v>
      </c>
      <c r="T302" s="1">
        <v>47.7</v>
      </c>
      <c r="U302" s="1">
        <f t="shared" si="117"/>
        <v>-4.8473967684021568E-2</v>
      </c>
      <c r="V302">
        <v>3.9</v>
      </c>
      <c r="W302">
        <f t="shared" si="118"/>
        <v>12.230769230769232</v>
      </c>
      <c r="X302" s="1">
        <f t="shared" si="108"/>
        <v>76.392823418319125</v>
      </c>
      <c r="Y302" s="1">
        <v>16.18</v>
      </c>
      <c r="Z302" s="1">
        <f t="shared" si="119"/>
        <v>-2.588801926550266E-2</v>
      </c>
      <c r="AA302">
        <v>1.55</v>
      </c>
      <c r="AB302">
        <f t="shared" si="120"/>
        <v>10.438709677419354</v>
      </c>
      <c r="AC302" s="1">
        <v>1201.6010000000001</v>
      </c>
      <c r="AD302">
        <v>9087.2999999999993</v>
      </c>
      <c r="AE302">
        <f t="shared" si="109"/>
        <v>7.5626601509153195</v>
      </c>
      <c r="AF302">
        <f t="shared" si="121"/>
        <v>2.0720222365279017</v>
      </c>
      <c r="AG302" s="1">
        <v>446.80799999999999</v>
      </c>
      <c r="AH302">
        <v>7903.7</v>
      </c>
      <c r="AI302">
        <f t="shared" si="122"/>
        <v>17.689253549623103</v>
      </c>
      <c r="AJ302">
        <f t="shared" si="123"/>
        <v>5.1715014284449063</v>
      </c>
      <c r="AK302" s="1">
        <v>165.886</v>
      </c>
      <c r="AL302">
        <v>3094.1</v>
      </c>
      <c r="AM302">
        <f t="shared" si="110"/>
        <v>18.65196580784394</v>
      </c>
      <c r="AN302">
        <f t="shared" si="124"/>
        <v>3.0940438447367571</v>
      </c>
      <c r="AO302" s="1">
        <f>_xll.BDH(AP$1,"EQY_SH_OUT",$C302,$C302)</f>
        <v>162.71700000000001</v>
      </c>
      <c r="AP302">
        <v>4421</v>
      </c>
      <c r="AQ302">
        <f t="shared" si="125"/>
        <v>27.169871617593735</v>
      </c>
      <c r="AR302">
        <f t="shared" si="126"/>
        <v>1.7556211038226648</v>
      </c>
      <c r="AS302" s="1">
        <f>_xll.BDH(AT$1,"EQY_SH_OUT",$C302,$C302)</f>
        <v>191.459</v>
      </c>
      <c r="AT302">
        <v>1680.6</v>
      </c>
      <c r="AU302">
        <f t="shared" si="127"/>
        <v>8.7778584448889827</v>
      </c>
      <c r="AV302">
        <f t="shared" si="128"/>
        <v>1.843274199690587</v>
      </c>
      <c r="AX302">
        <f>(D302+I302+N302+S302+X302)/5</f>
        <v>206.93714610967285</v>
      </c>
      <c r="AZ302">
        <f>(H302+M302+R302+W302+AB302)/5</f>
        <v>15.020657672532689</v>
      </c>
      <c r="BB302">
        <f t="shared" si="129"/>
        <v>2.7872925626445633</v>
      </c>
    </row>
    <row r="303" spans="3:54" x14ac:dyDescent="0.3">
      <c r="C303" s="2" t="s">
        <v>466</v>
      </c>
      <c r="D303" s="1">
        <f t="shared" si="104"/>
        <v>87.412961971076683</v>
      </c>
      <c r="E303" s="1">
        <v>16.32</v>
      </c>
      <c r="F303" s="1">
        <f t="shared" si="111"/>
        <v>1.1779293242405453E-2</v>
      </c>
      <c r="G303">
        <v>1.02</v>
      </c>
      <c r="H303">
        <f t="shared" si="112"/>
        <v>16</v>
      </c>
      <c r="I303" s="1">
        <f t="shared" si="105"/>
        <v>526.85873446159383</v>
      </c>
      <c r="J303" s="1">
        <v>91.93</v>
      </c>
      <c r="K303" s="1">
        <f t="shared" si="113"/>
        <v>3.083651042834723E-2</v>
      </c>
      <c r="L303">
        <v>4</v>
      </c>
      <c r="M303">
        <f t="shared" si="114"/>
        <v>22.982500000000002</v>
      </c>
      <c r="N303" s="1">
        <f t="shared" si="106"/>
        <v>138.30776383077662</v>
      </c>
      <c r="O303" s="1">
        <v>59.5</v>
      </c>
      <c r="P303" s="1">
        <f t="shared" si="115"/>
        <v>1.2249064307587654E-2</v>
      </c>
      <c r="Q303">
        <v>4</v>
      </c>
      <c r="R303">
        <f t="shared" si="116"/>
        <v>14.875</v>
      </c>
      <c r="S303" s="1">
        <f t="shared" si="107"/>
        <v>226.93526482571369</v>
      </c>
      <c r="T303" s="1">
        <v>50.13</v>
      </c>
      <c r="U303" s="1">
        <f t="shared" si="117"/>
        <v>1.3341419041843716E-2</v>
      </c>
      <c r="V303">
        <v>3.93</v>
      </c>
      <c r="W303">
        <f t="shared" si="118"/>
        <v>12.755725190839694</v>
      </c>
      <c r="X303" s="1">
        <f t="shared" si="108"/>
        <v>78.423040604343669</v>
      </c>
      <c r="Y303" s="1">
        <v>16.61</v>
      </c>
      <c r="Z303" s="1">
        <f t="shared" si="119"/>
        <v>1.2055455093429313E-3</v>
      </c>
      <c r="AA303">
        <v>1.54</v>
      </c>
      <c r="AB303">
        <f t="shared" si="120"/>
        <v>10.785714285714285</v>
      </c>
      <c r="AC303" s="1">
        <v>1201.6010000000001</v>
      </c>
      <c r="AD303">
        <v>9076.1</v>
      </c>
      <c r="AE303">
        <f t="shared" si="109"/>
        <v>7.5533392532130046</v>
      </c>
      <c r="AF303">
        <f t="shared" si="121"/>
        <v>2.1606337876400659</v>
      </c>
      <c r="AG303" s="1">
        <v>446.80799999999999</v>
      </c>
      <c r="AH303">
        <v>7835.8</v>
      </c>
      <c r="AI303">
        <f t="shared" si="122"/>
        <v>17.53728670928005</v>
      </c>
      <c r="AJ303">
        <f t="shared" si="123"/>
        <v>5.2419739452257588</v>
      </c>
      <c r="AK303" s="1">
        <v>165.886</v>
      </c>
      <c r="AL303">
        <v>3086.8</v>
      </c>
      <c r="AM303">
        <f t="shared" si="110"/>
        <v>18.607959683155904</v>
      </c>
      <c r="AN303">
        <f t="shared" si="124"/>
        <v>3.1975563690553321</v>
      </c>
      <c r="AO303" s="1">
        <f>_xll.BDH(AP$1,"EQY_SH_OUT",$C303,$C303)</f>
        <v>162.71700000000001</v>
      </c>
      <c r="AP303">
        <v>4419.1000000000004</v>
      </c>
      <c r="AQ303">
        <f t="shared" si="125"/>
        <v>27.158194902806713</v>
      </c>
      <c r="AR303">
        <f t="shared" si="126"/>
        <v>1.845851691520898</v>
      </c>
      <c r="AS303" s="1">
        <f>_xll.BDH(AT$1,"EQY_SH_OUT",$C303,$C303)</f>
        <v>190.64099999999999</v>
      </c>
      <c r="AT303">
        <v>1675.4</v>
      </c>
      <c r="AU303">
        <f t="shared" si="127"/>
        <v>8.788245970174307</v>
      </c>
      <c r="AV303">
        <f t="shared" si="128"/>
        <v>1.8900244777366597</v>
      </c>
      <c r="AX303">
        <f>(D303+I303+N303+S303+X303)/5</f>
        <v>211.58755313870088</v>
      </c>
      <c r="AZ303">
        <f>(H303+M303+R303+W303+AB303)/5</f>
        <v>15.479787895310796</v>
      </c>
      <c r="BB303">
        <f t="shared" si="129"/>
        <v>2.8672080542357428</v>
      </c>
    </row>
    <row r="304" spans="3:54" x14ac:dyDescent="0.3">
      <c r="C304" s="2" t="s">
        <v>465</v>
      </c>
      <c r="D304" s="1">
        <f t="shared" si="104"/>
        <v>86.395286555972234</v>
      </c>
      <c r="E304" s="1">
        <v>16.13</v>
      </c>
      <c r="F304" s="1">
        <f t="shared" si="111"/>
        <v>-2.5966183574879231E-2</v>
      </c>
      <c r="G304">
        <v>1</v>
      </c>
      <c r="H304">
        <f t="shared" si="112"/>
        <v>16.13</v>
      </c>
      <c r="I304" s="1">
        <f t="shared" si="105"/>
        <v>511.09824800701551</v>
      </c>
      <c r="J304" s="1">
        <v>89.18</v>
      </c>
      <c r="K304" s="1">
        <f t="shared" si="113"/>
        <v>1.4598540145986938E-3</v>
      </c>
      <c r="L304">
        <v>3.96</v>
      </c>
      <c r="M304">
        <f t="shared" si="114"/>
        <v>22.520202020202021</v>
      </c>
      <c r="N304" s="1">
        <f t="shared" si="106"/>
        <v>136.63412366341259</v>
      </c>
      <c r="O304" s="1">
        <v>58.78</v>
      </c>
      <c r="P304" s="1">
        <f t="shared" si="115"/>
        <v>-3.0592891894120511E-2</v>
      </c>
      <c r="Q304">
        <v>4.03</v>
      </c>
      <c r="R304">
        <f t="shared" si="116"/>
        <v>14.58560794044665</v>
      </c>
      <c r="S304" s="1">
        <f t="shared" si="107"/>
        <v>223.94748755092866</v>
      </c>
      <c r="T304" s="1">
        <v>49.47</v>
      </c>
      <c r="U304" s="1">
        <f t="shared" si="117"/>
        <v>-2.2138762601304651E-2</v>
      </c>
      <c r="V304">
        <v>3.91</v>
      </c>
      <c r="W304">
        <f t="shared" si="118"/>
        <v>12.652173913043477</v>
      </c>
      <c r="X304" s="1">
        <f t="shared" si="108"/>
        <v>78.328611898016945</v>
      </c>
      <c r="Y304" s="1">
        <v>16.59</v>
      </c>
      <c r="Z304" s="1">
        <f t="shared" si="119"/>
        <v>-7.0588235294117729E-2</v>
      </c>
      <c r="AA304">
        <v>1.6</v>
      </c>
      <c r="AB304">
        <f t="shared" si="120"/>
        <v>10.368749999999999</v>
      </c>
      <c r="AC304" s="1">
        <v>1201.6010000000001</v>
      </c>
      <c r="AD304">
        <v>9046.9</v>
      </c>
      <c r="AE304">
        <f t="shared" si="109"/>
        <v>7.5290383413462525</v>
      </c>
      <c r="AF304">
        <f t="shared" si="121"/>
        <v>2.1423718765544</v>
      </c>
      <c r="AG304" s="1">
        <v>446.80799999999999</v>
      </c>
      <c r="AH304">
        <v>7796.4</v>
      </c>
      <c r="AI304">
        <f t="shared" si="122"/>
        <v>17.44910565612075</v>
      </c>
      <c r="AJ304">
        <f t="shared" si="123"/>
        <v>5.110863660150839</v>
      </c>
      <c r="AK304" s="1">
        <v>165.886</v>
      </c>
      <c r="AL304">
        <v>3113.5</v>
      </c>
      <c r="AM304">
        <f t="shared" si="110"/>
        <v>18.76891359126147</v>
      </c>
      <c r="AN304">
        <f t="shared" si="124"/>
        <v>3.1317742347840052</v>
      </c>
      <c r="AO304" s="1">
        <f>_xll.BDH(AP$1,"EQY_SH_OUT",$C304,$C304)</f>
        <v>162.71700000000001</v>
      </c>
      <c r="AP304">
        <v>4371.1000000000004</v>
      </c>
      <c r="AQ304">
        <f t="shared" si="125"/>
        <v>26.863204213450345</v>
      </c>
      <c r="AR304">
        <f t="shared" si="126"/>
        <v>1.8415524673423167</v>
      </c>
      <c r="AS304" s="1">
        <f>_xll.BDH(AT$1,"EQY_SH_OUT",$C304,$C304)</f>
        <v>190.64099999999999</v>
      </c>
      <c r="AT304">
        <v>1701.6</v>
      </c>
      <c r="AU304">
        <f t="shared" si="127"/>
        <v>8.925677057925629</v>
      </c>
      <c r="AV304">
        <f t="shared" si="128"/>
        <v>1.8586825282087449</v>
      </c>
      <c r="AX304">
        <f>(D304+I304+N304+S304+X304)/5</f>
        <v>207.28075153506921</v>
      </c>
      <c r="AZ304">
        <f>(H304+M304+R304+W304+AB304)/5</f>
        <v>15.251346774738431</v>
      </c>
      <c r="BB304">
        <f t="shared" si="129"/>
        <v>2.8170489534080607</v>
      </c>
    </row>
    <row r="305" spans="3:54" x14ac:dyDescent="0.3">
      <c r="C305" s="2" t="s">
        <v>464</v>
      </c>
      <c r="D305" s="1">
        <f t="shared" si="104"/>
        <v>88.698446705945457</v>
      </c>
      <c r="E305" s="1">
        <v>16.559999999999999</v>
      </c>
      <c r="F305" s="1">
        <f t="shared" si="111"/>
        <v>-6.0024009603842909E-3</v>
      </c>
      <c r="G305">
        <v>1</v>
      </c>
      <c r="H305">
        <f t="shared" si="112"/>
        <v>16.559999999999999</v>
      </c>
      <c r="I305" s="1">
        <f t="shared" si="105"/>
        <v>510.35320682916262</v>
      </c>
      <c r="J305" s="1">
        <v>89.05</v>
      </c>
      <c r="K305" s="1">
        <f t="shared" si="113"/>
        <v>2.1801491681009644E-2</v>
      </c>
      <c r="L305">
        <v>3.91</v>
      </c>
      <c r="M305">
        <f t="shared" si="114"/>
        <v>22.774936061381073</v>
      </c>
      <c r="N305" s="1">
        <f t="shared" si="106"/>
        <v>140.94607159460739</v>
      </c>
      <c r="O305" s="1">
        <v>60.634999999999998</v>
      </c>
      <c r="P305" s="1">
        <f t="shared" si="115"/>
        <v>4.0569630733564566E-3</v>
      </c>
      <c r="Q305">
        <v>4.2300000000000004</v>
      </c>
      <c r="R305">
        <f t="shared" si="116"/>
        <v>14.334515366430258</v>
      </c>
      <c r="S305" s="1">
        <f t="shared" si="107"/>
        <v>229.01765504753348</v>
      </c>
      <c r="T305" s="1">
        <v>50.59</v>
      </c>
      <c r="U305" s="1">
        <f t="shared" si="117"/>
        <v>3.1727146539759499E-3</v>
      </c>
      <c r="V305">
        <v>3.87</v>
      </c>
      <c r="W305">
        <f t="shared" si="118"/>
        <v>13.072351421188632</v>
      </c>
      <c r="X305" s="1">
        <f t="shared" si="108"/>
        <v>84.277620396600511</v>
      </c>
      <c r="Y305" s="1">
        <v>17.850000000000001</v>
      </c>
      <c r="Z305" s="1">
        <f t="shared" si="119"/>
        <v>-3.7216828478964237E-2</v>
      </c>
      <c r="AA305">
        <v>1.66</v>
      </c>
      <c r="AB305">
        <f t="shared" si="120"/>
        <v>10.753012048192772</v>
      </c>
      <c r="AC305" s="1">
        <v>1201.6010000000001</v>
      </c>
      <c r="AD305">
        <v>9014.6</v>
      </c>
      <c r="AE305">
        <f t="shared" si="109"/>
        <v>7.5021575381511827</v>
      </c>
      <c r="AF305">
        <f t="shared" si="121"/>
        <v>2.2073650034388659</v>
      </c>
      <c r="AG305" s="1">
        <v>446.80799999999999</v>
      </c>
      <c r="AH305">
        <v>7673.5</v>
      </c>
      <c r="AI305">
        <f t="shared" si="122"/>
        <v>17.174043437002023</v>
      </c>
      <c r="AJ305">
        <f t="shared" si="123"/>
        <v>5.1851505049846871</v>
      </c>
      <c r="AK305" s="1">
        <v>165.886</v>
      </c>
      <c r="AL305">
        <v>3182.2</v>
      </c>
      <c r="AM305">
        <f t="shared" si="110"/>
        <v>19.183053422229722</v>
      </c>
      <c r="AN305">
        <f t="shared" si="124"/>
        <v>3.1608628024637047</v>
      </c>
      <c r="AO305" s="1">
        <f>_xll.BDH(AP$1,"EQY_SH_OUT",$C305,$C305)</f>
        <v>162.71700000000001</v>
      </c>
      <c r="AP305">
        <v>4345.3</v>
      </c>
      <c r="AQ305">
        <f t="shared" si="125"/>
        <v>26.7046467179213</v>
      </c>
      <c r="AR305">
        <f t="shared" si="126"/>
        <v>1.8944268589050239</v>
      </c>
      <c r="AS305" s="1">
        <f>_xll.BDH(AT$1,"EQY_SH_OUT",$C305,$C305)</f>
        <v>190.64099999999999</v>
      </c>
      <c r="AT305">
        <v>1757.5</v>
      </c>
      <c r="AU305">
        <f t="shared" si="127"/>
        <v>9.2188983482042168</v>
      </c>
      <c r="AV305">
        <f t="shared" si="128"/>
        <v>1.9362400284495023</v>
      </c>
      <c r="AX305">
        <f>(D305+I305+N305+S305+X305)/5</f>
        <v>210.65860011476988</v>
      </c>
      <c r="AZ305">
        <f>(H305+M305+R305+W305+AB305)/5</f>
        <v>15.498962979438549</v>
      </c>
      <c r="BB305">
        <f t="shared" si="129"/>
        <v>2.8768090396483568</v>
      </c>
    </row>
    <row r="306" spans="3:54" x14ac:dyDescent="0.3">
      <c r="C306" s="2" t="s">
        <v>463</v>
      </c>
      <c r="D306" s="1">
        <f t="shared" si="104"/>
        <v>89.234065345474122</v>
      </c>
      <c r="E306" s="1">
        <v>16.66</v>
      </c>
      <c r="F306" s="1">
        <f t="shared" si="111"/>
        <v>9.4612352168199632E-2</v>
      </c>
      <c r="G306">
        <v>0.98</v>
      </c>
      <c r="H306">
        <f t="shared" si="112"/>
        <v>17</v>
      </c>
      <c r="I306" s="1">
        <f t="shared" si="105"/>
        <v>499.46414346054496</v>
      </c>
      <c r="J306" s="1">
        <v>87.15</v>
      </c>
      <c r="K306" s="1">
        <f t="shared" si="113"/>
        <v>6.1510353227771208E-2</v>
      </c>
      <c r="L306">
        <v>3.91</v>
      </c>
      <c r="M306">
        <f t="shared" si="114"/>
        <v>22.289002557544759</v>
      </c>
      <c r="N306" s="1">
        <f t="shared" si="106"/>
        <v>140.37656903765713</v>
      </c>
      <c r="O306" s="1">
        <v>60.39</v>
      </c>
      <c r="P306" s="1">
        <f t="shared" si="115"/>
        <v>6.9417389764476756E-2</v>
      </c>
      <c r="Q306">
        <v>4.1900000000000004</v>
      </c>
      <c r="R306">
        <f t="shared" si="116"/>
        <v>14.41288782816229</v>
      </c>
      <c r="S306" s="1">
        <f t="shared" si="107"/>
        <v>228.29334540516132</v>
      </c>
      <c r="T306" s="1">
        <v>50.43</v>
      </c>
      <c r="U306" s="1">
        <f t="shared" si="117"/>
        <v>9.6781209221400655E-2</v>
      </c>
      <c r="V306">
        <v>3.79</v>
      </c>
      <c r="W306">
        <f t="shared" si="118"/>
        <v>13.306068601583114</v>
      </c>
      <c r="X306" s="1">
        <f t="shared" si="108"/>
        <v>87.535410764872452</v>
      </c>
      <c r="Y306" s="1">
        <v>18.54</v>
      </c>
      <c r="Z306" s="1">
        <f t="shared" si="119"/>
        <v>5.580865603644658E-2</v>
      </c>
      <c r="AA306">
        <v>1.65</v>
      </c>
      <c r="AB306">
        <f t="shared" si="120"/>
        <v>11.236363636363636</v>
      </c>
      <c r="AC306" s="1">
        <v>1201.6010000000001</v>
      </c>
      <c r="AD306">
        <v>8956.1</v>
      </c>
      <c r="AE306">
        <f t="shared" si="109"/>
        <v>7.4534724921167674</v>
      </c>
      <c r="AF306">
        <f t="shared" si="121"/>
        <v>2.2351997699891695</v>
      </c>
      <c r="AG306" s="1">
        <v>446.80799999999999</v>
      </c>
      <c r="AH306">
        <v>7382.7</v>
      </c>
      <c r="AI306">
        <f t="shared" si="122"/>
        <v>16.523204597948112</v>
      </c>
      <c r="AJ306">
        <f t="shared" si="123"/>
        <v>5.2744005851517741</v>
      </c>
      <c r="AK306" s="1">
        <v>165.886</v>
      </c>
      <c r="AL306">
        <v>3165.3</v>
      </c>
      <c r="AM306">
        <f t="shared" si="110"/>
        <v>19.081176229458787</v>
      </c>
      <c r="AN306">
        <f t="shared" si="124"/>
        <v>3.1648992323002556</v>
      </c>
      <c r="AO306" s="1">
        <f>_xll.BDH(AP$1,"EQY_SH_OUT",$C306,$C306)</f>
        <v>162.71700000000001</v>
      </c>
      <c r="AP306">
        <v>4324.6000000000004</v>
      </c>
      <c r="AQ306">
        <f t="shared" si="125"/>
        <v>26.577431983136364</v>
      </c>
      <c r="AR306">
        <f t="shared" si="126"/>
        <v>1.8974745201868382</v>
      </c>
      <c r="AS306" s="1">
        <f>_xll.BDH(AT$1,"EQY_SH_OUT",$C306,$C306)</f>
        <v>190.64099999999999</v>
      </c>
      <c r="AT306">
        <v>1752.8</v>
      </c>
      <c r="AU306">
        <f t="shared" si="127"/>
        <v>9.1942446797908115</v>
      </c>
      <c r="AV306">
        <f t="shared" si="128"/>
        <v>2.0164788566864442</v>
      </c>
      <c r="AX306">
        <f>(D306+I306+N306+S306+X306)/5</f>
        <v>208.98070680274199</v>
      </c>
      <c r="AZ306">
        <f>(H306+M306+R306+W306+AB306)/5</f>
        <v>15.64886452473076</v>
      </c>
      <c r="BB306">
        <f t="shared" si="129"/>
        <v>2.917690592862896</v>
      </c>
    </row>
    <row r="307" spans="3:54" x14ac:dyDescent="0.3">
      <c r="C307" s="2" t="s">
        <v>462</v>
      </c>
      <c r="D307" s="1">
        <f t="shared" si="104"/>
        <v>81.521156936261477</v>
      </c>
      <c r="E307" s="1">
        <v>15.22</v>
      </c>
      <c r="F307" s="1">
        <f t="shared" si="111"/>
        <v>2.0107238605898248E-2</v>
      </c>
      <c r="G307">
        <v>0.97</v>
      </c>
      <c r="H307">
        <f t="shared" si="112"/>
        <v>15.690721649484537</v>
      </c>
      <c r="I307" s="1">
        <f t="shared" si="105"/>
        <v>470.52215924395563</v>
      </c>
      <c r="J307" s="1">
        <v>82.1</v>
      </c>
      <c r="K307" s="1">
        <f t="shared" si="113"/>
        <v>3.7795474655542893E-2</v>
      </c>
      <c r="L307">
        <v>3.64</v>
      </c>
      <c r="M307">
        <f t="shared" si="114"/>
        <v>22.554945054945051</v>
      </c>
      <c r="N307" s="1">
        <f t="shared" si="106"/>
        <v>131.26452812645303</v>
      </c>
      <c r="O307" s="1">
        <v>56.47</v>
      </c>
      <c r="P307" s="1">
        <f t="shared" si="115"/>
        <v>1.3278306118787109E-2</v>
      </c>
      <c r="Q307">
        <v>4.16</v>
      </c>
      <c r="R307">
        <f t="shared" si="116"/>
        <v>13.57451923076923</v>
      </c>
      <c r="S307" s="1">
        <f t="shared" si="107"/>
        <v>208.14848347668683</v>
      </c>
      <c r="T307" s="1">
        <v>45.98</v>
      </c>
      <c r="U307" s="1">
        <f t="shared" si="117"/>
        <v>3.6986919260261431E-2</v>
      </c>
      <c r="V307">
        <v>3.75</v>
      </c>
      <c r="W307">
        <f t="shared" si="118"/>
        <v>12.261333333333333</v>
      </c>
      <c r="X307" s="1">
        <f t="shared" si="108"/>
        <v>82.908404154863007</v>
      </c>
      <c r="Y307" s="1">
        <v>17.559999999999999</v>
      </c>
      <c r="Z307" s="1">
        <f t="shared" si="119"/>
        <v>-5.6915196357432141E-4</v>
      </c>
      <c r="AA307">
        <v>1.64</v>
      </c>
      <c r="AB307">
        <f t="shared" si="120"/>
        <v>10.707317073170731</v>
      </c>
      <c r="AC307" s="1">
        <v>1201.6010000000001</v>
      </c>
      <c r="AD307">
        <v>8924.4</v>
      </c>
      <c r="AE307">
        <f t="shared" si="109"/>
        <v>7.4270910227271774</v>
      </c>
      <c r="AF307">
        <f t="shared" si="121"/>
        <v>2.049254540361257</v>
      </c>
      <c r="AG307" s="1">
        <v>419.85300000000001</v>
      </c>
      <c r="AH307">
        <v>7406.8</v>
      </c>
      <c r="AI307">
        <f t="shared" si="122"/>
        <v>17.641412589644471</v>
      </c>
      <c r="AJ307">
        <f t="shared" si="123"/>
        <v>4.6538223389317919</v>
      </c>
      <c r="AK307" s="1">
        <v>165.886</v>
      </c>
      <c r="AL307">
        <v>3157.2</v>
      </c>
      <c r="AM307">
        <f t="shared" si="110"/>
        <v>19.032347515763838</v>
      </c>
      <c r="AN307">
        <f t="shared" si="124"/>
        <v>2.9670538515139997</v>
      </c>
      <c r="AO307" s="1">
        <f>_xll.BDH(AP$1,"EQY_SH_OUT",$C307,$C307)</f>
        <v>162.71700000000001</v>
      </c>
      <c r="AP307">
        <v>4310</v>
      </c>
      <c r="AQ307">
        <f t="shared" si="125"/>
        <v>26.487705648457133</v>
      </c>
      <c r="AR307">
        <f t="shared" si="126"/>
        <v>1.7358996890951277</v>
      </c>
      <c r="AS307" s="1">
        <f>_xll.BDH(AT$1,"EQY_SH_OUT",$C307,$C307)</f>
        <v>190.64099999999999</v>
      </c>
      <c r="AT307">
        <v>1748.1</v>
      </c>
      <c r="AU307">
        <f t="shared" si="127"/>
        <v>9.1695910113774062</v>
      </c>
      <c r="AV307">
        <f t="shared" si="128"/>
        <v>1.9150254333276127</v>
      </c>
      <c r="AX307">
        <f>(D307+I307+N307+S307+X307)/5</f>
        <v>194.87294638764396</v>
      </c>
      <c r="AZ307">
        <f>(H307+M307+R307+W307+AB307)/5</f>
        <v>14.957767268340579</v>
      </c>
      <c r="BB307">
        <f t="shared" si="129"/>
        <v>2.6642111706459581</v>
      </c>
    </row>
    <row r="308" spans="3:54" x14ac:dyDescent="0.3">
      <c r="C308" s="2" t="s">
        <v>461</v>
      </c>
      <c r="D308" s="1">
        <f t="shared" si="104"/>
        <v>79.914301017675498</v>
      </c>
      <c r="E308" s="1">
        <v>14.92</v>
      </c>
      <c r="F308" s="1">
        <f t="shared" si="111"/>
        <v>-1.0281923714759444E-2</v>
      </c>
      <c r="G308">
        <v>0.96</v>
      </c>
      <c r="H308">
        <f t="shared" si="112"/>
        <v>15.541666666666668</v>
      </c>
      <c r="I308" s="1">
        <f t="shared" si="105"/>
        <v>453.38621215334143</v>
      </c>
      <c r="J308" s="1">
        <v>79.11</v>
      </c>
      <c r="K308" s="1">
        <f t="shared" si="113"/>
        <v>3.5200209369274926E-2</v>
      </c>
      <c r="L308">
        <v>3.65</v>
      </c>
      <c r="M308">
        <f t="shared" si="114"/>
        <v>21.673972602739727</v>
      </c>
      <c r="N308" s="1">
        <f t="shared" si="106"/>
        <v>129.54439795444</v>
      </c>
      <c r="O308" s="1">
        <v>55.73</v>
      </c>
      <c r="P308" s="1">
        <f t="shared" si="115"/>
        <v>1.7527843710060109E-2</v>
      </c>
      <c r="Q308">
        <v>4.1500000000000004</v>
      </c>
      <c r="R308">
        <f t="shared" si="116"/>
        <v>13.428915662650601</v>
      </c>
      <c r="S308" s="1">
        <f t="shared" si="107"/>
        <v>200.72430964237267</v>
      </c>
      <c r="T308" s="1">
        <v>44.34</v>
      </c>
      <c r="U308" s="1">
        <f t="shared" si="117"/>
        <v>-1.4666666666666606E-2</v>
      </c>
      <c r="V308">
        <v>3.73</v>
      </c>
      <c r="W308">
        <f t="shared" si="118"/>
        <v>11.887399463806972</v>
      </c>
      <c r="X308" s="1">
        <f t="shared" si="108"/>
        <v>82.955618508026376</v>
      </c>
      <c r="Y308" s="1">
        <v>17.57</v>
      </c>
      <c r="Z308" s="1">
        <f t="shared" si="119"/>
        <v>3.7190082644628086E-2</v>
      </c>
      <c r="AA308">
        <v>1.63</v>
      </c>
      <c r="AB308">
        <f t="shared" si="120"/>
        <v>10.77914110429448</v>
      </c>
      <c r="AC308" s="1">
        <v>1201.6010000000001</v>
      </c>
      <c r="AD308">
        <v>8894.2000000000007</v>
      </c>
      <c r="AE308">
        <f t="shared" si="109"/>
        <v>7.4019578878512915</v>
      </c>
      <c r="AF308">
        <f t="shared" si="121"/>
        <v>2.0156829079624923</v>
      </c>
      <c r="AG308" s="1">
        <v>419.85300000000001</v>
      </c>
      <c r="AH308">
        <v>7458.1</v>
      </c>
      <c r="AI308">
        <f t="shared" si="122"/>
        <v>17.763598211755067</v>
      </c>
      <c r="AJ308">
        <f t="shared" si="123"/>
        <v>4.4534896059318054</v>
      </c>
      <c r="AK308" s="1">
        <v>165.886</v>
      </c>
      <c r="AL308">
        <v>3153.3</v>
      </c>
      <c r="AM308">
        <f t="shared" si="110"/>
        <v>19.008837394355162</v>
      </c>
      <c r="AN308">
        <f t="shared" si="124"/>
        <v>2.9317942409539208</v>
      </c>
      <c r="AO308" s="1">
        <f>_xll.BDH(AP$1,"EQY_SH_OUT",$C308,$C308)</f>
        <v>162.71700000000001</v>
      </c>
      <c r="AP308">
        <v>4301.6000000000004</v>
      </c>
      <c r="AQ308">
        <f t="shared" si="125"/>
        <v>26.436082277819771</v>
      </c>
      <c r="AR308">
        <f t="shared" si="126"/>
        <v>1.6772530639761951</v>
      </c>
      <c r="AS308" s="1">
        <f>_xll.BDH(AT$1,"EQY_SH_OUT",$C308,$C308)</f>
        <v>190.64099999999999</v>
      </c>
      <c r="AT308">
        <v>1743.5</v>
      </c>
      <c r="AU308">
        <f t="shared" si="127"/>
        <v>9.1454618891004564</v>
      </c>
      <c r="AV308">
        <f t="shared" si="128"/>
        <v>1.9211714195583596</v>
      </c>
      <c r="AX308">
        <f>(D308+I308+N308+S308+X308)/5</f>
        <v>189.30496785517121</v>
      </c>
      <c r="AZ308">
        <f>(H308+M308+R308+W308+AB308)/5</f>
        <v>14.662219100031688</v>
      </c>
      <c r="BB308">
        <f t="shared" si="129"/>
        <v>2.5998782476765547</v>
      </c>
    </row>
    <row r="309" spans="3:54" x14ac:dyDescent="0.3">
      <c r="C309" s="2" t="s">
        <v>460</v>
      </c>
      <c r="D309" s="1">
        <f t="shared" si="104"/>
        <v>80.744509908944906</v>
      </c>
      <c r="E309" s="1">
        <v>15.074999999999999</v>
      </c>
      <c r="F309" s="1">
        <f t="shared" si="111"/>
        <v>-2.1739130434782705E-2</v>
      </c>
      <c r="G309">
        <v>0.95</v>
      </c>
      <c r="H309">
        <f t="shared" si="112"/>
        <v>15.868421052631579</v>
      </c>
      <c r="I309" s="1">
        <f t="shared" si="105"/>
        <v>437.96959085777218</v>
      </c>
      <c r="J309" s="1">
        <v>76.42</v>
      </c>
      <c r="K309" s="1">
        <f t="shared" si="113"/>
        <v>-4.1995737746019723E-2</v>
      </c>
      <c r="L309">
        <v>3.62</v>
      </c>
      <c r="M309">
        <f t="shared" si="114"/>
        <v>21.11049723756906</v>
      </c>
      <c r="N309" s="1">
        <f t="shared" si="106"/>
        <v>127.31287773128798</v>
      </c>
      <c r="O309" s="1">
        <v>54.77</v>
      </c>
      <c r="P309" s="1">
        <f t="shared" si="115"/>
        <v>-1.6873092802010325E-2</v>
      </c>
      <c r="Q309">
        <v>4.13</v>
      </c>
      <c r="R309">
        <f t="shared" si="116"/>
        <v>13.261501210653755</v>
      </c>
      <c r="S309" s="1">
        <f t="shared" si="107"/>
        <v>203.71208691715765</v>
      </c>
      <c r="T309" s="1">
        <v>45</v>
      </c>
      <c r="U309" s="1">
        <f t="shared" si="117"/>
        <v>-4.4180118946474001E-2</v>
      </c>
      <c r="V309">
        <v>3.73</v>
      </c>
      <c r="W309">
        <f t="shared" si="118"/>
        <v>12.064343163538874</v>
      </c>
      <c r="X309" s="1">
        <f t="shared" si="108"/>
        <v>79.981114258734593</v>
      </c>
      <c r="Y309" s="1">
        <v>16.940000000000001</v>
      </c>
      <c r="Z309" s="1">
        <f t="shared" si="119"/>
        <v>-2.3068050749711522E-2</v>
      </c>
      <c r="AA309">
        <v>1.62</v>
      </c>
      <c r="AB309">
        <f t="shared" si="120"/>
        <v>10.456790123456789</v>
      </c>
      <c r="AC309" s="1">
        <v>1201.6010000000001</v>
      </c>
      <c r="AD309">
        <v>8892.7000000000007</v>
      </c>
      <c r="AE309">
        <f t="shared" si="109"/>
        <v>7.4007095533375891</v>
      </c>
      <c r="AF309">
        <f t="shared" si="121"/>
        <v>2.0369668464021049</v>
      </c>
      <c r="AG309" s="1">
        <v>419.85300000000001</v>
      </c>
      <c r="AH309">
        <v>7389.9</v>
      </c>
      <c r="AI309">
        <f t="shared" si="122"/>
        <v>17.601160406142149</v>
      </c>
      <c r="AJ309">
        <f t="shared" si="123"/>
        <v>4.3417591929525434</v>
      </c>
      <c r="AK309" s="1">
        <v>165.886</v>
      </c>
      <c r="AL309">
        <v>3147</v>
      </c>
      <c r="AM309">
        <f t="shared" si="110"/>
        <v>18.970859505925755</v>
      </c>
      <c r="AN309">
        <f t="shared" si="124"/>
        <v>2.887059491579282</v>
      </c>
      <c r="AO309" s="1">
        <f>_xll.BDH(AP$1,"EQY_SH_OUT",$C309,$C309)</f>
        <v>162.71700000000001</v>
      </c>
      <c r="AP309">
        <v>4302.6000000000004</v>
      </c>
      <c r="AQ309">
        <f t="shared" si="125"/>
        <v>26.442227917181363</v>
      </c>
      <c r="AR309">
        <f t="shared" si="126"/>
        <v>1.7018233161344305</v>
      </c>
      <c r="AS309" s="1">
        <f>_xll.BDH(AT$1,"EQY_SH_OUT",$C309,$C309)</f>
        <v>190.64099999999999</v>
      </c>
      <c r="AT309">
        <v>1738.8</v>
      </c>
      <c r="AU309">
        <f t="shared" si="127"/>
        <v>9.1208082206870511</v>
      </c>
      <c r="AV309">
        <f t="shared" si="128"/>
        <v>1.8572915458937198</v>
      </c>
      <c r="AX309">
        <f>(D309+I309+N309+S309+X309)/5</f>
        <v>185.94403593477946</v>
      </c>
      <c r="AZ309">
        <f>(H309+M309+R309+W309+AB309)/5</f>
        <v>14.55231055757001</v>
      </c>
      <c r="BB309">
        <f t="shared" si="129"/>
        <v>2.5649800785924164</v>
      </c>
    </row>
    <row r="310" spans="3:54" x14ac:dyDescent="0.3">
      <c r="C310" s="2" t="s">
        <v>459</v>
      </c>
      <c r="D310" s="1">
        <f t="shared" si="104"/>
        <v>82.538832351365912</v>
      </c>
      <c r="E310" s="1">
        <v>15.41</v>
      </c>
      <c r="F310" s="1">
        <f t="shared" si="111"/>
        <v>-5.1646223369916644E-3</v>
      </c>
      <c r="G310">
        <v>0.94</v>
      </c>
      <c r="H310">
        <f t="shared" si="112"/>
        <v>16.393617021276597</v>
      </c>
      <c r="I310" s="1">
        <f t="shared" si="105"/>
        <v>457.16872890244025</v>
      </c>
      <c r="J310" s="1">
        <v>79.77</v>
      </c>
      <c r="K310" s="1">
        <f t="shared" si="113"/>
        <v>-1.0174959672415995E-2</v>
      </c>
      <c r="L310">
        <v>3.59</v>
      </c>
      <c r="M310">
        <f t="shared" si="114"/>
        <v>22.220055710306408</v>
      </c>
      <c r="N310" s="1">
        <f t="shared" si="106"/>
        <v>129.497907949791</v>
      </c>
      <c r="O310" s="1">
        <v>55.71</v>
      </c>
      <c r="P310" s="1">
        <f t="shared" si="115"/>
        <v>-1.8671833714990371E-2</v>
      </c>
      <c r="Q310">
        <v>4.1399999999999997</v>
      </c>
      <c r="R310">
        <f t="shared" si="116"/>
        <v>13.456521739130435</v>
      </c>
      <c r="S310" s="1">
        <f t="shared" si="107"/>
        <v>213.12811226799514</v>
      </c>
      <c r="T310" s="1">
        <v>47.08</v>
      </c>
      <c r="U310" s="1">
        <f t="shared" si="117"/>
        <v>-2.7272727272727226E-2</v>
      </c>
      <c r="V310">
        <v>3.69</v>
      </c>
      <c r="W310">
        <f t="shared" si="118"/>
        <v>12.75880758807588</v>
      </c>
      <c r="X310" s="1">
        <f t="shared" si="108"/>
        <v>81.869688385269043</v>
      </c>
      <c r="Y310" s="1">
        <v>17.34</v>
      </c>
      <c r="Z310" s="1">
        <f t="shared" si="119"/>
        <v>-2.9115341545352669E-2</v>
      </c>
      <c r="AA310">
        <v>1.61</v>
      </c>
      <c r="AB310">
        <f t="shared" si="120"/>
        <v>10.770186335403727</v>
      </c>
      <c r="AC310" s="1">
        <v>1201.6010000000001</v>
      </c>
      <c r="AD310">
        <v>8860.5</v>
      </c>
      <c r="AE310">
        <f t="shared" si="109"/>
        <v>7.3739119724434312</v>
      </c>
      <c r="AF310">
        <f t="shared" si="121"/>
        <v>2.0897998318379325</v>
      </c>
      <c r="AG310" s="1">
        <v>419.85300000000001</v>
      </c>
      <c r="AH310">
        <v>7350.1</v>
      </c>
      <c r="AI310">
        <f t="shared" si="122"/>
        <v>17.506365323101182</v>
      </c>
      <c r="AJ310">
        <f t="shared" si="123"/>
        <v>4.5566283193425932</v>
      </c>
      <c r="AK310" s="1">
        <v>165.886</v>
      </c>
      <c r="AL310">
        <v>3148.6</v>
      </c>
      <c r="AM310">
        <f t="shared" si="110"/>
        <v>18.980504683939571</v>
      </c>
      <c r="AN310">
        <f t="shared" si="124"/>
        <v>2.9351168963983993</v>
      </c>
      <c r="AO310" s="1">
        <f>_xll.BDH(AP$1,"EQY_SH_OUT",$C310,$C310)</f>
        <v>162.71700000000001</v>
      </c>
      <c r="AP310">
        <v>4287.3</v>
      </c>
      <c r="AQ310">
        <f t="shared" si="125"/>
        <v>26.348199634949022</v>
      </c>
      <c r="AR310">
        <f t="shared" si="126"/>
        <v>1.7868393534392273</v>
      </c>
      <c r="AS310" s="1">
        <f>_xll.BDH(AT$1,"EQY_SH_OUT",$C310,$C310)</f>
        <v>190.64099999999999</v>
      </c>
      <c r="AT310">
        <v>1734.1</v>
      </c>
      <c r="AU310">
        <f t="shared" si="127"/>
        <v>9.0961545522736458</v>
      </c>
      <c r="AV310">
        <f t="shared" si="128"/>
        <v>1.9063000634334812</v>
      </c>
      <c r="AX310">
        <f>(D310+I310+N310+S310+X310)/5</f>
        <v>192.84065397137226</v>
      </c>
      <c r="AZ310">
        <f>(H310+M310+R310+W310+AB310)/5</f>
        <v>15.119837678838611</v>
      </c>
      <c r="BB310">
        <f t="shared" si="129"/>
        <v>2.6549368928903267</v>
      </c>
    </row>
    <row r="311" spans="3:54" x14ac:dyDescent="0.3">
      <c r="C311" s="2" t="s">
        <v>458</v>
      </c>
      <c r="D311" s="1">
        <f t="shared" si="104"/>
        <v>82.967327262988846</v>
      </c>
      <c r="E311" s="1">
        <v>15.49</v>
      </c>
      <c r="F311" s="1">
        <f t="shared" si="111"/>
        <v>1.9078947368421195E-2</v>
      </c>
      <c r="G311">
        <v>0.92</v>
      </c>
      <c r="H311">
        <f t="shared" si="112"/>
        <v>16.836956521739129</v>
      </c>
      <c r="I311" s="1">
        <f t="shared" si="105"/>
        <v>461.86821940889638</v>
      </c>
      <c r="J311" s="1">
        <v>80.59</v>
      </c>
      <c r="K311" s="1">
        <f t="shared" si="113"/>
        <v>-8.3671711578687802E-3</v>
      </c>
      <c r="L311">
        <v>3.68</v>
      </c>
      <c r="M311">
        <f t="shared" si="114"/>
        <v>21.899456521739129</v>
      </c>
      <c r="N311" s="1">
        <f t="shared" si="106"/>
        <v>131.96187819618802</v>
      </c>
      <c r="O311" s="1">
        <v>56.77</v>
      </c>
      <c r="P311" s="1">
        <f t="shared" si="115"/>
        <v>8.5272694972464702E-3</v>
      </c>
      <c r="Q311">
        <v>4.0599999999999996</v>
      </c>
      <c r="R311">
        <f t="shared" si="116"/>
        <v>13.982758620689657</v>
      </c>
      <c r="S311" s="1">
        <f t="shared" si="107"/>
        <v>219.10366681756508</v>
      </c>
      <c r="T311" s="1">
        <v>48.4</v>
      </c>
      <c r="U311" s="1">
        <f t="shared" si="117"/>
        <v>3.4630183839247541E-2</v>
      </c>
      <c r="V311">
        <v>3.66</v>
      </c>
      <c r="W311">
        <f t="shared" si="118"/>
        <v>13.224043715846994</v>
      </c>
      <c r="X311" s="1">
        <f t="shared" si="108"/>
        <v>84.324834749763838</v>
      </c>
      <c r="Y311" s="1">
        <v>17.86</v>
      </c>
      <c r="Z311" s="1">
        <f t="shared" si="119"/>
        <v>-4.4593088071349651E-3</v>
      </c>
      <c r="AA311">
        <v>1.6</v>
      </c>
      <c r="AB311">
        <f t="shared" si="120"/>
        <v>11.1625</v>
      </c>
      <c r="AC311" s="1">
        <v>1201.6010000000001</v>
      </c>
      <c r="AD311">
        <v>8828.4</v>
      </c>
      <c r="AE311">
        <f t="shared" si="109"/>
        <v>7.3471976138501871</v>
      </c>
      <c r="AF311">
        <f t="shared" si="121"/>
        <v>2.1082868345340042</v>
      </c>
      <c r="AG311" s="1">
        <v>419.85300000000001</v>
      </c>
      <c r="AH311">
        <v>6958</v>
      </c>
      <c r="AI311">
        <f t="shared" si="122"/>
        <v>16.572467030127211</v>
      </c>
      <c r="AJ311">
        <f t="shared" si="123"/>
        <v>4.8628849195171027</v>
      </c>
      <c r="AK311" s="1">
        <v>165.886</v>
      </c>
      <c r="AL311">
        <v>3142.1</v>
      </c>
      <c r="AM311">
        <f t="shared" si="110"/>
        <v>18.941321148258442</v>
      </c>
      <c r="AN311">
        <f t="shared" si="124"/>
        <v>2.997151020018459</v>
      </c>
      <c r="AO311" s="1">
        <f>_xll.BDH(AP$1,"EQY_SH_OUT",$C311,$C311)</f>
        <v>162.71700000000001</v>
      </c>
      <c r="AP311">
        <v>4273.3999999999996</v>
      </c>
      <c r="AQ311">
        <f t="shared" si="125"/>
        <v>26.262775247822901</v>
      </c>
      <c r="AR311">
        <f t="shared" si="126"/>
        <v>1.8429126222679837</v>
      </c>
      <c r="AS311" s="1">
        <f>_xll.BDH(AT$1,"EQY_SH_OUT",$C311,$C311)</f>
        <v>190.64099999999999</v>
      </c>
      <c r="AT311">
        <v>1729.5</v>
      </c>
      <c r="AU311">
        <f t="shared" si="127"/>
        <v>9.072025429996696</v>
      </c>
      <c r="AV311">
        <f t="shared" si="128"/>
        <v>1.9686893668690371</v>
      </c>
      <c r="AX311">
        <f>(D311+I311+N311+S311+X311)/5</f>
        <v>196.04518528708041</v>
      </c>
      <c r="AZ311">
        <f>(H311+M311+R311+W311+AB311)/5</f>
        <v>15.421143076002981</v>
      </c>
      <c r="BB311">
        <f t="shared" si="129"/>
        <v>2.7559849526413172</v>
      </c>
    </row>
    <row r="312" spans="3:54" x14ac:dyDescent="0.3">
      <c r="C312" s="2" t="s">
        <v>457</v>
      </c>
      <c r="D312" s="1">
        <f t="shared" si="104"/>
        <v>81.414033208355733</v>
      </c>
      <c r="E312" s="1">
        <v>15.2</v>
      </c>
      <c r="F312" s="1">
        <f t="shared" si="111"/>
        <v>4.8275862068965392E-2</v>
      </c>
      <c r="G312">
        <v>0.91</v>
      </c>
      <c r="H312">
        <f t="shared" si="112"/>
        <v>16.703296703296701</v>
      </c>
      <c r="I312" s="1">
        <f t="shared" si="105"/>
        <v>465.76535787766483</v>
      </c>
      <c r="J312" s="1">
        <v>81.27</v>
      </c>
      <c r="K312" s="1">
        <f t="shared" si="113"/>
        <v>-3.6900369003689537E-4</v>
      </c>
      <c r="L312">
        <v>3.64</v>
      </c>
      <c r="M312">
        <f t="shared" si="114"/>
        <v>22.326923076923077</v>
      </c>
      <c r="N312" s="1">
        <f t="shared" si="106"/>
        <v>130.84611808461202</v>
      </c>
      <c r="O312" s="1">
        <v>56.29</v>
      </c>
      <c r="P312" s="1">
        <f t="shared" si="115"/>
        <v>2.9632339491494353E-2</v>
      </c>
      <c r="Q312">
        <v>4.03</v>
      </c>
      <c r="R312">
        <f t="shared" si="116"/>
        <v>13.96774193548387</v>
      </c>
      <c r="S312" s="1">
        <f t="shared" si="107"/>
        <v>211.77003168854742</v>
      </c>
      <c r="T312" s="1">
        <v>46.78</v>
      </c>
      <c r="U312" s="1">
        <f t="shared" si="117"/>
        <v>3.6472859901308663E-3</v>
      </c>
      <c r="V312">
        <v>3.59</v>
      </c>
      <c r="W312">
        <f t="shared" si="118"/>
        <v>13.030640668523677</v>
      </c>
      <c r="X312" s="1">
        <f t="shared" si="108"/>
        <v>84.702549575070734</v>
      </c>
      <c r="Y312" s="1">
        <v>17.940000000000001</v>
      </c>
      <c r="Z312" s="1">
        <f t="shared" si="119"/>
        <v>4.4237485448195724E-2</v>
      </c>
      <c r="AA312">
        <v>1.58</v>
      </c>
      <c r="AB312">
        <f t="shared" si="120"/>
        <v>11.354430379746836</v>
      </c>
      <c r="AC312" s="1">
        <v>1201.6010000000001</v>
      </c>
      <c r="AD312">
        <v>8796.2999999999993</v>
      </c>
      <c r="AE312">
        <f t="shared" si="109"/>
        <v>7.320483255256943</v>
      </c>
      <c r="AF312">
        <f t="shared" si="121"/>
        <v>2.076365653740778</v>
      </c>
      <c r="AG312" s="1">
        <v>419.85300000000001</v>
      </c>
      <c r="AH312">
        <v>6894.1</v>
      </c>
      <c r="AI312">
        <f t="shared" si="122"/>
        <v>16.420270904340327</v>
      </c>
      <c r="AJ312">
        <f t="shared" si="123"/>
        <v>4.9493702310671441</v>
      </c>
      <c r="AK312" s="1">
        <v>165.886</v>
      </c>
      <c r="AL312">
        <v>3128.3</v>
      </c>
      <c r="AM312">
        <f t="shared" si="110"/>
        <v>18.858131487889274</v>
      </c>
      <c r="AN312">
        <f t="shared" si="124"/>
        <v>2.9849192660550457</v>
      </c>
      <c r="AO312" s="1">
        <f>_xll.BDH(AP$1,"EQY_SH_OUT",$C312,$C312)</f>
        <v>162.71700000000001</v>
      </c>
      <c r="AP312">
        <v>4238.6000000000004</v>
      </c>
      <c r="AQ312">
        <f t="shared" si="125"/>
        <v>26.048906998039541</v>
      </c>
      <c r="AR312">
        <f t="shared" si="126"/>
        <v>1.7958527013636578</v>
      </c>
      <c r="AS312" s="1">
        <f>_xll.BDH(AT$1,"EQY_SH_OUT",$C312,$C312)</f>
        <v>190.64099999999999</v>
      </c>
      <c r="AT312">
        <v>1719.7</v>
      </c>
      <c r="AU312">
        <f t="shared" si="127"/>
        <v>9.020619908624063</v>
      </c>
      <c r="AV312">
        <f t="shared" si="128"/>
        <v>1.9887768447985115</v>
      </c>
      <c r="AX312">
        <f>(D312+I312+N312+S312+X312)/5</f>
        <v>194.89961808685015</v>
      </c>
      <c r="AZ312">
        <f>(H312+M312+R312+W312+AB312)/5</f>
        <v>15.476606552794831</v>
      </c>
      <c r="BB312">
        <f t="shared" si="129"/>
        <v>2.7590569394050273</v>
      </c>
    </row>
    <row r="313" spans="3:54" x14ac:dyDescent="0.3">
      <c r="C313" s="2" t="s">
        <v>456</v>
      </c>
      <c r="D313" s="1">
        <f t="shared" si="104"/>
        <v>77.664702731655154</v>
      </c>
      <c r="E313" s="1">
        <v>14.5</v>
      </c>
      <c r="F313" s="1">
        <f t="shared" si="111"/>
        <v>-3.074866310160429E-2</v>
      </c>
      <c r="G313">
        <v>0.9</v>
      </c>
      <c r="H313">
        <f t="shared" si="112"/>
        <v>16.111111111111111</v>
      </c>
      <c r="I313" s="1">
        <f t="shared" si="105"/>
        <v>465.9372904571693</v>
      </c>
      <c r="J313" s="1">
        <v>81.3</v>
      </c>
      <c r="K313" s="1">
        <f t="shared" si="113"/>
        <v>2.9504875269089403E-2</v>
      </c>
      <c r="L313">
        <v>3.63</v>
      </c>
      <c r="M313">
        <f t="shared" si="114"/>
        <v>22.396694214876032</v>
      </c>
      <c r="N313" s="1">
        <f t="shared" si="106"/>
        <v>127.08042770804298</v>
      </c>
      <c r="O313" s="1">
        <v>54.67</v>
      </c>
      <c r="P313" s="1">
        <f t="shared" si="115"/>
        <v>-2.1478432074458542E-2</v>
      </c>
      <c r="Q313">
        <v>4.0199999999999996</v>
      </c>
      <c r="R313">
        <f t="shared" si="116"/>
        <v>13.599502487562191</v>
      </c>
      <c r="S313" s="1">
        <f t="shared" si="107"/>
        <v>211.00045269352705</v>
      </c>
      <c r="T313" s="1">
        <v>46.61</v>
      </c>
      <c r="U313" s="1">
        <f t="shared" si="117"/>
        <v>-2.9766860949208995E-2</v>
      </c>
      <c r="V313">
        <v>3.56</v>
      </c>
      <c r="W313">
        <f t="shared" si="118"/>
        <v>13.092696629213483</v>
      </c>
      <c r="X313" s="1">
        <f t="shared" si="108"/>
        <v>81.114258734655238</v>
      </c>
      <c r="Y313" s="1">
        <v>17.18</v>
      </c>
      <c r="Z313" s="1">
        <f t="shared" si="119"/>
        <v>-2.9926595143986545E-2</v>
      </c>
      <c r="AA313">
        <v>1.57</v>
      </c>
      <c r="AB313">
        <f t="shared" si="120"/>
        <v>10.942675159235668</v>
      </c>
      <c r="AC313" s="1">
        <v>1201.6010000000001</v>
      </c>
      <c r="AD313">
        <v>8764.1</v>
      </c>
      <c r="AE313">
        <f t="shared" si="109"/>
        <v>7.2936856743627869</v>
      </c>
      <c r="AF313">
        <f t="shared" si="121"/>
        <v>1.9880209605093508</v>
      </c>
      <c r="AG313" s="1">
        <v>419.85300000000001</v>
      </c>
      <c r="AH313">
        <v>6916.9</v>
      </c>
      <c r="AI313">
        <f t="shared" si="122"/>
        <v>16.474575625278369</v>
      </c>
      <c r="AJ313">
        <f t="shared" si="123"/>
        <v>4.934876736688401</v>
      </c>
      <c r="AK313" s="1">
        <v>165.886</v>
      </c>
      <c r="AL313">
        <v>3122</v>
      </c>
      <c r="AM313">
        <f t="shared" si="110"/>
        <v>18.820153599459871</v>
      </c>
      <c r="AN313">
        <f t="shared" si="124"/>
        <v>2.9048647085201793</v>
      </c>
      <c r="AO313" s="1">
        <f>_xll.BDH(AP$1,"EQY_SH_OUT",$C313,$C313)</f>
        <v>162.71700000000001</v>
      </c>
      <c r="AP313">
        <v>4225.1000000000004</v>
      </c>
      <c r="AQ313">
        <f t="shared" si="125"/>
        <v>25.965940866658062</v>
      </c>
      <c r="AR313">
        <f t="shared" si="126"/>
        <v>1.7950437551773923</v>
      </c>
      <c r="AS313" s="1">
        <f>_xll.BDH(AT$1,"EQY_SH_OUT",$C313,$C313)</f>
        <v>190.64099999999999</v>
      </c>
      <c r="AT313">
        <v>1714.9</v>
      </c>
      <c r="AU313">
        <f t="shared" si="127"/>
        <v>8.9954416940742039</v>
      </c>
      <c r="AV313">
        <f t="shared" si="128"/>
        <v>1.9098561898652979</v>
      </c>
      <c r="AX313">
        <f>(D313+I313+N313+S313+X313)/5</f>
        <v>192.55942646500995</v>
      </c>
      <c r="AZ313">
        <f>(H313+M313+R313+W313+AB313)/5</f>
        <v>15.228535920399697</v>
      </c>
      <c r="BB313">
        <f t="shared" si="129"/>
        <v>2.7065324701521245</v>
      </c>
    </row>
    <row r="314" spans="3:54" x14ac:dyDescent="0.3">
      <c r="C314" s="2" t="s">
        <v>455</v>
      </c>
      <c r="D314" s="1">
        <f t="shared" si="104"/>
        <v>80.128548473486973</v>
      </c>
      <c r="E314" s="1">
        <v>14.96</v>
      </c>
      <c r="F314" s="1">
        <f t="shared" si="111"/>
        <v>-6.6800267201072572E-4</v>
      </c>
      <c r="G314">
        <v>0.89</v>
      </c>
      <c r="H314">
        <f t="shared" si="112"/>
        <v>16.808988764044944</v>
      </c>
      <c r="I314" s="1">
        <f t="shared" si="105"/>
        <v>452.58386011565392</v>
      </c>
      <c r="J314" s="1">
        <v>78.97</v>
      </c>
      <c r="K314" s="1">
        <f t="shared" si="113"/>
        <v>8.4280423956071271E-3</v>
      </c>
      <c r="L314">
        <v>3.6</v>
      </c>
      <c r="M314">
        <f t="shared" si="114"/>
        <v>21.93611111111111</v>
      </c>
      <c r="N314" s="1">
        <f t="shared" si="106"/>
        <v>129.86982798698301</v>
      </c>
      <c r="O314" s="1">
        <v>55.87</v>
      </c>
      <c r="P314" s="1">
        <f t="shared" si="115"/>
        <v>2.5702221406278758E-2</v>
      </c>
      <c r="Q314">
        <v>4</v>
      </c>
      <c r="R314">
        <f t="shared" si="116"/>
        <v>13.967499999999999</v>
      </c>
      <c r="S314" s="1">
        <f t="shared" si="107"/>
        <v>217.47397012222783</v>
      </c>
      <c r="T314" s="1">
        <v>48.04</v>
      </c>
      <c r="U314" s="1">
        <f t="shared" si="117"/>
        <v>2.3870417732310356E-2</v>
      </c>
      <c r="V314">
        <v>3.53</v>
      </c>
      <c r="W314">
        <f t="shared" si="118"/>
        <v>13.609065155807366</v>
      </c>
      <c r="X314" s="1">
        <f t="shared" si="108"/>
        <v>83.616619452313415</v>
      </c>
      <c r="Y314" s="1">
        <v>17.71</v>
      </c>
      <c r="Z314" s="1">
        <f t="shared" si="119"/>
        <v>4.3606364172068535E-2</v>
      </c>
      <c r="AA314">
        <v>1.56</v>
      </c>
      <c r="AB314">
        <f t="shared" si="120"/>
        <v>11.352564102564102</v>
      </c>
      <c r="AC314" s="1">
        <v>1200.0440000000001</v>
      </c>
      <c r="AD314">
        <v>8730.7999999999993</v>
      </c>
      <c r="AE314">
        <f t="shared" si="109"/>
        <v>7.275399902003592</v>
      </c>
      <c r="AF314">
        <f t="shared" si="121"/>
        <v>2.0562443579053471</v>
      </c>
      <c r="AG314" s="1">
        <v>419.85300000000001</v>
      </c>
      <c r="AH314">
        <v>6886.4</v>
      </c>
      <c r="AI314">
        <f t="shared" si="122"/>
        <v>16.401931152093709</v>
      </c>
      <c r="AJ314">
        <f t="shared" si="123"/>
        <v>4.8146769589335499</v>
      </c>
      <c r="AK314" s="1">
        <v>165.886</v>
      </c>
      <c r="AL314">
        <v>3115.7</v>
      </c>
      <c r="AM314">
        <f t="shared" si="110"/>
        <v>18.782175711030465</v>
      </c>
      <c r="AN314">
        <f t="shared" si="124"/>
        <v>2.9746287575825656</v>
      </c>
      <c r="AO314" s="1">
        <f>_xll.BDH(AP$1,"EQY_SH_OUT",$C314,$C314)</f>
        <v>162.71700000000001</v>
      </c>
      <c r="AP314">
        <v>4211.6000000000004</v>
      </c>
      <c r="AQ314">
        <f t="shared" si="125"/>
        <v>25.882974735276584</v>
      </c>
      <c r="AR314">
        <f t="shared" si="126"/>
        <v>1.8560463196884796</v>
      </c>
      <c r="AS314" s="1">
        <f>_xll.BDH(AT$1,"EQY_SH_OUT",$C314,$C314)</f>
        <v>190.64099999999999</v>
      </c>
      <c r="AT314">
        <v>1710</v>
      </c>
      <c r="AU314">
        <f t="shared" si="127"/>
        <v>8.9697389333878874</v>
      </c>
      <c r="AV314">
        <f t="shared" si="128"/>
        <v>1.9744164385964911</v>
      </c>
      <c r="AX314">
        <f>(D314+I314+N314+S314+X314)/5</f>
        <v>192.73456523013303</v>
      </c>
      <c r="AZ314">
        <f>(H314+M314+R314+W314+AB314)/5</f>
        <v>15.534845826705507</v>
      </c>
      <c r="BB314">
        <f t="shared" si="129"/>
        <v>2.7352025665412869</v>
      </c>
    </row>
    <row r="315" spans="3:54" x14ac:dyDescent="0.3">
      <c r="C315" s="2" t="s">
        <v>454</v>
      </c>
      <c r="D315" s="1">
        <f t="shared" si="104"/>
        <v>80.182110337439838</v>
      </c>
      <c r="E315" s="1">
        <v>14.97</v>
      </c>
      <c r="F315" s="1">
        <f t="shared" si="111"/>
        <v>9.4403236682401026E-3</v>
      </c>
      <c r="G315">
        <v>0.84</v>
      </c>
      <c r="H315">
        <f t="shared" si="112"/>
        <v>17.821428571428573</v>
      </c>
      <c r="I315" s="1">
        <f t="shared" si="105"/>
        <v>448.80134336655516</v>
      </c>
      <c r="J315" s="1">
        <v>78.31</v>
      </c>
      <c r="K315" s="1">
        <f t="shared" si="113"/>
        <v>1.0451612903225938E-2</v>
      </c>
      <c r="L315">
        <v>3.68</v>
      </c>
      <c r="M315">
        <f t="shared" si="114"/>
        <v>21.279891304347824</v>
      </c>
      <c r="N315" s="1">
        <f t="shared" si="106"/>
        <v>126.61552766155296</v>
      </c>
      <c r="O315" s="1">
        <v>54.47</v>
      </c>
      <c r="P315" s="1">
        <f t="shared" si="115"/>
        <v>3.1307550644568138E-3</v>
      </c>
      <c r="Q315">
        <v>3.98</v>
      </c>
      <c r="R315">
        <f t="shared" si="116"/>
        <v>13.685929648241206</v>
      </c>
      <c r="S315" s="1">
        <f t="shared" si="107"/>
        <v>212.403802625623</v>
      </c>
      <c r="T315" s="1">
        <v>46.92</v>
      </c>
      <c r="U315" s="1">
        <f t="shared" si="117"/>
        <v>1.977830906324729E-2</v>
      </c>
      <c r="V315">
        <v>3.49</v>
      </c>
      <c r="W315">
        <f t="shared" si="118"/>
        <v>13.444126074498566</v>
      </c>
      <c r="X315" s="1">
        <f t="shared" si="108"/>
        <v>80.122757318224643</v>
      </c>
      <c r="Y315" s="1">
        <v>16.97</v>
      </c>
      <c r="Z315" s="1">
        <f t="shared" si="119"/>
        <v>3.5387431360585531E-2</v>
      </c>
      <c r="AA315">
        <v>1.55</v>
      </c>
      <c r="AB315">
        <f t="shared" si="120"/>
        <v>10.948387096774193</v>
      </c>
      <c r="AC315" s="1">
        <v>1200.0440000000001</v>
      </c>
      <c r="AD315">
        <v>8611.5</v>
      </c>
      <c r="AE315">
        <f t="shared" si="109"/>
        <v>7.175986880481048</v>
      </c>
      <c r="AF315">
        <f t="shared" si="121"/>
        <v>2.0861242152935033</v>
      </c>
      <c r="AG315" s="1">
        <v>419.85300000000001</v>
      </c>
      <c r="AH315">
        <v>6895.5</v>
      </c>
      <c r="AI315">
        <f t="shared" si="122"/>
        <v>16.423605404748805</v>
      </c>
      <c r="AJ315">
        <f t="shared" si="123"/>
        <v>4.768136963236894</v>
      </c>
      <c r="AK315" s="1">
        <v>165.886</v>
      </c>
      <c r="AL315">
        <v>3109.3</v>
      </c>
      <c r="AM315">
        <f t="shared" si="110"/>
        <v>18.743594998975201</v>
      </c>
      <c r="AN315">
        <f t="shared" si="124"/>
        <v>2.9060593767085838</v>
      </c>
      <c r="AO315" s="1">
        <f>_xll.BDH(AP$1,"EQY_SH_OUT",$C315,$C315)</f>
        <v>162.71700000000001</v>
      </c>
      <c r="AP315">
        <v>4198.2</v>
      </c>
      <c r="AQ315">
        <f t="shared" si="125"/>
        <v>25.800623167831262</v>
      </c>
      <c r="AR315">
        <f t="shared" si="126"/>
        <v>1.8185607260254397</v>
      </c>
      <c r="AS315" s="1">
        <f>_xll.BDH(AT$1,"EQY_SH_OUT",$C315,$C315)</f>
        <v>190.64099999999999</v>
      </c>
      <c r="AT315">
        <v>1705.2</v>
      </c>
      <c r="AU315">
        <f t="shared" si="127"/>
        <v>8.9445607188380265</v>
      </c>
      <c r="AV315">
        <f t="shared" si="128"/>
        <v>1.8972424173117519</v>
      </c>
      <c r="AX315">
        <f>(D315+I315+N315+S315+X315)/5</f>
        <v>189.62510826187912</v>
      </c>
      <c r="AZ315">
        <f>(H315+M315+R315+W315+AB315)/5</f>
        <v>15.435952539058073</v>
      </c>
      <c r="BB315">
        <f t="shared" si="129"/>
        <v>2.6952247397152345</v>
      </c>
    </row>
    <row r="316" spans="3:54" x14ac:dyDescent="0.3">
      <c r="C316" s="2" t="s">
        <v>453</v>
      </c>
      <c r="D316" s="1">
        <f t="shared" si="104"/>
        <v>79.432244242099713</v>
      </c>
      <c r="E316" s="1">
        <v>14.83</v>
      </c>
      <c r="F316" s="1">
        <f t="shared" si="111"/>
        <v>4.8797736916548651E-2</v>
      </c>
      <c r="G316">
        <v>0.84</v>
      </c>
      <c r="H316">
        <f t="shared" si="112"/>
        <v>17.654761904761905</v>
      </c>
      <c r="I316" s="1">
        <f t="shared" si="105"/>
        <v>444.15916371993387</v>
      </c>
      <c r="J316" s="1">
        <v>77.5</v>
      </c>
      <c r="K316" s="1">
        <f t="shared" si="113"/>
        <v>5.1275094953879607E-2</v>
      </c>
      <c r="L316">
        <v>3.65</v>
      </c>
      <c r="M316">
        <f t="shared" si="114"/>
        <v>21.232876712328768</v>
      </c>
      <c r="N316" s="1">
        <f t="shared" si="106"/>
        <v>126.22036262203645</v>
      </c>
      <c r="O316" s="1">
        <v>54.3</v>
      </c>
      <c r="P316" s="1">
        <f t="shared" si="115"/>
        <v>4.2026482440990165E-2</v>
      </c>
      <c r="Q316">
        <v>4</v>
      </c>
      <c r="R316">
        <f t="shared" si="116"/>
        <v>13.574999999999999</v>
      </c>
      <c r="S316" s="1">
        <f t="shared" si="107"/>
        <v>208.28429153463156</v>
      </c>
      <c r="T316" s="1">
        <v>46.01</v>
      </c>
      <c r="U316" s="1">
        <f t="shared" si="117"/>
        <v>7.4447120648126752E-3</v>
      </c>
      <c r="V316">
        <v>3.47</v>
      </c>
      <c r="W316">
        <f t="shared" si="118"/>
        <v>13.25936599423631</v>
      </c>
      <c r="X316" s="1">
        <f t="shared" si="108"/>
        <v>77.384324834749691</v>
      </c>
      <c r="Y316" s="1">
        <v>16.39</v>
      </c>
      <c r="Z316" s="1">
        <f t="shared" si="119"/>
        <v>1.8337408312958381E-3</v>
      </c>
      <c r="AA316">
        <v>1.54</v>
      </c>
      <c r="AB316">
        <f t="shared" si="120"/>
        <v>10.642857142857142</v>
      </c>
      <c r="AC316" s="1">
        <v>1200.0440000000001</v>
      </c>
      <c r="AD316">
        <v>8583.7000000000007</v>
      </c>
      <c r="AE316">
        <f t="shared" si="109"/>
        <v>7.1528210632276821</v>
      </c>
      <c r="AF316">
        <f t="shared" si="121"/>
        <v>2.0733078416067663</v>
      </c>
      <c r="AG316" s="1">
        <v>419.85300000000001</v>
      </c>
      <c r="AH316">
        <v>6864.4</v>
      </c>
      <c r="AI316">
        <f t="shared" si="122"/>
        <v>16.349531859960507</v>
      </c>
      <c r="AJ316">
        <f t="shared" si="123"/>
        <v>4.7401968853796408</v>
      </c>
      <c r="AK316" s="1">
        <v>165.886</v>
      </c>
      <c r="AL316">
        <v>3103.7</v>
      </c>
      <c r="AM316">
        <f t="shared" si="110"/>
        <v>18.70983687592684</v>
      </c>
      <c r="AN316">
        <f t="shared" si="124"/>
        <v>2.902216644649934</v>
      </c>
      <c r="AO316" s="1">
        <f>_xll.BDH(AP$1,"EQY_SH_OUT",$C316,$C316)</f>
        <v>162.34700000000001</v>
      </c>
      <c r="AP316">
        <v>4184.7</v>
      </c>
      <c r="AQ316">
        <f t="shared" si="125"/>
        <v>25.776269348987043</v>
      </c>
      <c r="AR316">
        <f t="shared" si="126"/>
        <v>1.7849751403923819</v>
      </c>
      <c r="AS316" s="1">
        <f>_xll.BDH(AT$1,"EQY_SH_OUT",$C316,$C316)</f>
        <v>190.56</v>
      </c>
      <c r="AT316">
        <v>1694.8</v>
      </c>
      <c r="AU316">
        <f t="shared" si="127"/>
        <v>8.8937867338371106</v>
      </c>
      <c r="AV316">
        <f t="shared" si="128"/>
        <v>1.8428595704507909</v>
      </c>
      <c r="AX316">
        <f>(D316+I316+N316+S316+X316)/5</f>
        <v>187.09607739069025</v>
      </c>
      <c r="AZ316">
        <f>(H316+M316+R316+W316+AB316)/5</f>
        <v>15.272972350836824</v>
      </c>
      <c r="BB316">
        <f t="shared" si="129"/>
        <v>2.668711216495903</v>
      </c>
    </row>
    <row r="317" spans="3:54" x14ac:dyDescent="0.3">
      <c r="C317" s="2" t="s">
        <v>452</v>
      </c>
      <c r="D317" s="1">
        <f t="shared" si="104"/>
        <v>75.736475629352</v>
      </c>
      <c r="E317" s="1">
        <v>14.14</v>
      </c>
      <c r="F317" s="1">
        <f t="shared" si="111"/>
        <v>9.3580819798917414E-2</v>
      </c>
      <c r="G317">
        <v>0.83</v>
      </c>
      <c r="H317">
        <f t="shared" si="112"/>
        <v>17.036144578313255</v>
      </c>
      <c r="I317" s="1">
        <f t="shared" si="105"/>
        <v>422.49565870236802</v>
      </c>
      <c r="J317" s="1">
        <v>73.72</v>
      </c>
      <c r="K317" s="1">
        <f t="shared" si="113"/>
        <v>2.4031115432699091E-2</v>
      </c>
      <c r="L317">
        <v>3.55</v>
      </c>
      <c r="M317">
        <f t="shared" si="114"/>
        <v>20.766197183098591</v>
      </c>
      <c r="N317" s="1">
        <f t="shared" si="106"/>
        <v>121.12970711297089</v>
      </c>
      <c r="O317" s="1">
        <v>52.11</v>
      </c>
      <c r="P317" s="1">
        <f t="shared" si="115"/>
        <v>-1.7719132893496692E-2</v>
      </c>
      <c r="Q317">
        <v>4.1100000000000003</v>
      </c>
      <c r="R317">
        <f t="shared" si="116"/>
        <v>12.678832116788319</v>
      </c>
      <c r="S317" s="1">
        <f t="shared" si="107"/>
        <v>206.74513354459083</v>
      </c>
      <c r="T317" s="1">
        <v>45.67</v>
      </c>
      <c r="U317" s="1">
        <f t="shared" si="117"/>
        <v>9.70453999519576E-2</v>
      </c>
      <c r="V317">
        <v>3.48</v>
      </c>
      <c r="W317">
        <f t="shared" si="118"/>
        <v>13.123563218390805</v>
      </c>
      <c r="X317" s="1">
        <f t="shared" si="108"/>
        <v>77.242681775259612</v>
      </c>
      <c r="Y317" s="1">
        <v>16.36</v>
      </c>
      <c r="Z317" s="1">
        <f t="shared" si="119"/>
        <v>0.13217993079584778</v>
      </c>
      <c r="AA317">
        <v>1.57</v>
      </c>
      <c r="AB317">
        <f t="shared" si="120"/>
        <v>10.420382165605094</v>
      </c>
      <c r="AC317" s="1">
        <v>1200.0440000000001</v>
      </c>
      <c r="AD317">
        <v>8555.7000000000007</v>
      </c>
      <c r="AE317">
        <f t="shared" si="109"/>
        <v>7.1294885854185344</v>
      </c>
      <c r="AF317">
        <f t="shared" si="121"/>
        <v>1.983311962785044</v>
      </c>
      <c r="AG317" s="1">
        <v>419.85300000000001</v>
      </c>
      <c r="AH317">
        <v>6762.5</v>
      </c>
      <c r="AI317">
        <f t="shared" si="122"/>
        <v>16.106827865943558</v>
      </c>
      <c r="AJ317">
        <f t="shared" si="123"/>
        <v>4.5769409478743066</v>
      </c>
      <c r="AK317" s="1">
        <v>165.886</v>
      </c>
      <c r="AL317">
        <v>3181</v>
      </c>
      <c r="AM317">
        <f t="shared" si="110"/>
        <v>19.175819538719363</v>
      </c>
      <c r="AN317">
        <f t="shared" si="124"/>
        <v>2.7174848978308703</v>
      </c>
      <c r="AO317" s="1">
        <f>_xll.BDH(AP$1,"EQY_SH_OUT",$C317,$C317)</f>
        <v>162.34700000000001</v>
      </c>
      <c r="AP317">
        <v>4143.5</v>
      </c>
      <c r="AQ317">
        <f t="shared" si="125"/>
        <v>25.522491946263251</v>
      </c>
      <c r="AR317">
        <f t="shared" si="126"/>
        <v>1.7894020731265838</v>
      </c>
      <c r="AS317" s="1">
        <f>_xll.BDH(AT$1,"EQY_SH_OUT",$C317,$C317)</f>
        <v>190.56</v>
      </c>
      <c r="AT317">
        <v>1696.1</v>
      </c>
      <c r="AU317">
        <f t="shared" si="127"/>
        <v>8.9006087321578491</v>
      </c>
      <c r="AV317">
        <f t="shared" si="128"/>
        <v>1.8380765285065741</v>
      </c>
      <c r="AX317">
        <f>(D317+I317+N317+S317+X317)/5</f>
        <v>180.66993135290826</v>
      </c>
      <c r="AZ317">
        <f>(H317+M317+R317+W317+AB317)/5</f>
        <v>14.805023852439215</v>
      </c>
      <c r="BB317">
        <f t="shared" si="129"/>
        <v>2.5810432820246758</v>
      </c>
    </row>
    <row r="318" spans="3:54" x14ac:dyDescent="0.3">
      <c r="C318" s="2" t="s">
        <v>451</v>
      </c>
      <c r="D318" s="1">
        <f t="shared" si="104"/>
        <v>69.25549009105525</v>
      </c>
      <c r="E318" s="1">
        <v>12.93</v>
      </c>
      <c r="F318" s="1">
        <f t="shared" si="111"/>
        <v>-5.1357300073367695E-2</v>
      </c>
      <c r="G318">
        <v>0.82</v>
      </c>
      <c r="H318">
        <f t="shared" si="112"/>
        <v>15.76829268292683</v>
      </c>
      <c r="I318" s="1">
        <f t="shared" si="105"/>
        <v>412.58087995094235</v>
      </c>
      <c r="J318" s="1">
        <v>71.989999999999995</v>
      </c>
      <c r="K318" s="1">
        <f t="shared" si="113"/>
        <v>4.1672695702503093E-2</v>
      </c>
      <c r="L318">
        <v>3.49</v>
      </c>
      <c r="M318">
        <f t="shared" si="114"/>
        <v>20.627507163323781</v>
      </c>
      <c r="N318" s="1">
        <f t="shared" si="106"/>
        <v>123.31473733147392</v>
      </c>
      <c r="O318" s="1">
        <v>53.05</v>
      </c>
      <c r="P318" s="1">
        <f t="shared" si="115"/>
        <v>-1.3390366375302332E-2</v>
      </c>
      <c r="Q318">
        <v>4.37</v>
      </c>
      <c r="R318">
        <f t="shared" si="116"/>
        <v>12.139588100686497</v>
      </c>
      <c r="S318" s="1">
        <f t="shared" si="107"/>
        <v>188.45631507469491</v>
      </c>
      <c r="T318" s="1">
        <v>41.63</v>
      </c>
      <c r="U318" s="1">
        <f t="shared" si="117"/>
        <v>-4.3051901458981412E-3</v>
      </c>
      <c r="V318">
        <v>3.32</v>
      </c>
      <c r="W318">
        <f t="shared" si="118"/>
        <v>12.539156626506026</v>
      </c>
      <c r="X318" s="1">
        <f t="shared" si="108"/>
        <v>68.224740321057538</v>
      </c>
      <c r="Y318" s="1">
        <v>14.45</v>
      </c>
      <c r="Z318" s="1">
        <f t="shared" si="119"/>
        <v>-6.5934065934066033E-2</v>
      </c>
      <c r="AA318">
        <v>1.57</v>
      </c>
      <c r="AB318">
        <f t="shared" si="120"/>
        <v>9.2038216560509554</v>
      </c>
      <c r="AC318" s="1">
        <v>1200.0440000000001</v>
      </c>
      <c r="AD318">
        <v>8527.7000000000007</v>
      </c>
      <c r="AE318">
        <f t="shared" si="109"/>
        <v>7.1061561076093875</v>
      </c>
      <c r="AF318">
        <f t="shared" si="121"/>
        <v>1.8195491070276861</v>
      </c>
      <c r="AG318" s="1">
        <v>419.85300000000001</v>
      </c>
      <c r="AH318">
        <v>6754.7</v>
      </c>
      <c r="AI318">
        <f t="shared" si="122"/>
        <v>16.088249935096332</v>
      </c>
      <c r="AJ318">
        <f t="shared" si="123"/>
        <v>4.4746942824995921</v>
      </c>
      <c r="AK318" s="1">
        <v>166.14500000000001</v>
      </c>
      <c r="AL318">
        <v>3226.9</v>
      </c>
      <c r="AM318">
        <f t="shared" si="110"/>
        <v>19.422191459267506</v>
      </c>
      <c r="AN318">
        <f t="shared" si="124"/>
        <v>2.7314116489510059</v>
      </c>
      <c r="AO318" s="1">
        <f>_xll.BDH(AP$1,"EQY_SH_OUT",$C318,$C318)</f>
        <v>162.34700000000001</v>
      </c>
      <c r="AP318">
        <v>4081.8</v>
      </c>
      <c r="AQ318">
        <f t="shared" si="125"/>
        <v>25.142441806747275</v>
      </c>
      <c r="AR318">
        <f t="shared" si="126"/>
        <v>1.6557659880444904</v>
      </c>
      <c r="AS318" s="1">
        <f>_xll.BDH(AT$1,"EQY_SH_OUT",$C318,$C318)</f>
        <v>190.56</v>
      </c>
      <c r="AT318">
        <v>1683.3</v>
      </c>
      <c r="AU318">
        <f t="shared" si="127"/>
        <v>8.8334382871536512</v>
      </c>
      <c r="AV318">
        <f t="shared" si="128"/>
        <v>1.6358296203885228</v>
      </c>
      <c r="AX318">
        <f>(D318+I318+N318+S318+X318)/5</f>
        <v>172.36643255384479</v>
      </c>
      <c r="AZ318">
        <f>(H318+M318+R318+W318+AB318)/5</f>
        <v>14.055673245898817</v>
      </c>
      <c r="BB318">
        <f t="shared" si="129"/>
        <v>2.4634501293822595</v>
      </c>
    </row>
    <row r="319" spans="3:54" x14ac:dyDescent="0.3">
      <c r="C319" s="2" t="s">
        <v>450</v>
      </c>
      <c r="D319" s="1">
        <f t="shared" si="104"/>
        <v>73.004820567755857</v>
      </c>
      <c r="E319" s="1">
        <v>13.63</v>
      </c>
      <c r="F319" s="1">
        <f t="shared" si="111"/>
        <v>3.2575757575757702E-2</v>
      </c>
      <c r="G319">
        <v>0.81</v>
      </c>
      <c r="H319">
        <f t="shared" si="112"/>
        <v>16.827160493827162</v>
      </c>
      <c r="I319" s="1">
        <f t="shared" si="105"/>
        <v>396.07535231851131</v>
      </c>
      <c r="J319" s="1">
        <v>69.11</v>
      </c>
      <c r="K319" s="1">
        <f t="shared" si="113"/>
        <v>3.5976615200119966E-2</v>
      </c>
      <c r="L319">
        <v>3.5</v>
      </c>
      <c r="M319">
        <f t="shared" si="114"/>
        <v>19.745714285714286</v>
      </c>
      <c r="N319" s="1">
        <f t="shared" si="106"/>
        <v>124.98837749883795</v>
      </c>
      <c r="O319" s="1">
        <v>53.77</v>
      </c>
      <c r="P319" s="1">
        <f t="shared" si="115"/>
        <v>3.9435530639861049E-2</v>
      </c>
      <c r="Q319">
        <v>4.34</v>
      </c>
      <c r="R319">
        <f t="shared" si="116"/>
        <v>12.389400921658988</v>
      </c>
      <c r="S319" s="1">
        <f t="shared" si="107"/>
        <v>189.27116342236354</v>
      </c>
      <c r="T319" s="1">
        <v>41.81</v>
      </c>
      <c r="U319" s="1">
        <f t="shared" si="117"/>
        <v>2.5508952661270623E-2</v>
      </c>
      <c r="V319">
        <v>3.24</v>
      </c>
      <c r="W319">
        <f t="shared" si="118"/>
        <v>12.904320987654321</v>
      </c>
      <c r="X319" s="1">
        <f t="shared" si="108"/>
        <v>73.040604343720432</v>
      </c>
      <c r="Y319" s="1">
        <v>15.47</v>
      </c>
      <c r="Z319" s="1">
        <f t="shared" si="119"/>
        <v>1.0450685826257411E-2</v>
      </c>
      <c r="AA319">
        <v>1.57</v>
      </c>
      <c r="AB319">
        <f t="shared" si="120"/>
        <v>9.8535031847133752</v>
      </c>
      <c r="AC319" s="1">
        <v>1200.0440000000001</v>
      </c>
      <c r="AD319">
        <v>8499.7000000000007</v>
      </c>
      <c r="AE319">
        <f t="shared" si="109"/>
        <v>7.0828236298002407</v>
      </c>
      <c r="AF319">
        <f t="shared" si="121"/>
        <v>1.9243737684859468</v>
      </c>
      <c r="AG319" s="1">
        <v>419.85300000000001</v>
      </c>
      <c r="AH319">
        <v>6735.6</v>
      </c>
      <c r="AI319">
        <f t="shared" si="122"/>
        <v>16.04275782238069</v>
      </c>
      <c r="AJ319">
        <f t="shared" si="123"/>
        <v>4.3078628229110993</v>
      </c>
      <c r="AK319" s="1">
        <v>166.14500000000001</v>
      </c>
      <c r="AL319">
        <v>3218.8</v>
      </c>
      <c r="AM319">
        <f t="shared" si="110"/>
        <v>19.373438863643202</v>
      </c>
      <c r="AN319">
        <f t="shared" si="124"/>
        <v>2.7754494376786383</v>
      </c>
      <c r="AO319" s="1">
        <f>_xll.BDH(AP$1,"EQY_SH_OUT",$C319,$C319)</f>
        <v>162.34700000000001</v>
      </c>
      <c r="AP319">
        <v>4065</v>
      </c>
      <c r="AQ319">
        <f t="shared" si="125"/>
        <v>25.038959759034658</v>
      </c>
      <c r="AR319">
        <f t="shared" si="126"/>
        <v>1.6697978031980323</v>
      </c>
      <c r="AS319" s="1">
        <f>_xll.BDH(AT$1,"EQY_SH_OUT",$C319,$C319)</f>
        <v>190.56</v>
      </c>
      <c r="AT319">
        <v>1678.7</v>
      </c>
      <c r="AU319">
        <f t="shared" si="127"/>
        <v>8.8092989084802689</v>
      </c>
      <c r="AV319">
        <f t="shared" si="128"/>
        <v>1.7560988860427713</v>
      </c>
      <c r="AX319">
        <f>(D319+I319+N319+S319+X319)/5</f>
        <v>171.27606363023784</v>
      </c>
      <c r="AZ319">
        <f>(H319+M319+R319+W319+AB319)/5</f>
        <v>14.344019974713627</v>
      </c>
      <c r="BB319">
        <f t="shared" si="129"/>
        <v>2.4867165436632974</v>
      </c>
    </row>
    <row r="320" spans="3:54" x14ac:dyDescent="0.3">
      <c r="C320" s="2" t="s">
        <v>449</v>
      </c>
      <c r="D320" s="1">
        <f t="shared" si="104"/>
        <v>70.70166041778262</v>
      </c>
      <c r="E320" s="1">
        <v>13.2</v>
      </c>
      <c r="F320" s="1">
        <f t="shared" si="111"/>
        <v>-2.0771513353115778E-2</v>
      </c>
      <c r="G320">
        <v>0.8</v>
      </c>
      <c r="H320">
        <f t="shared" si="112"/>
        <v>16.499999999999996</v>
      </c>
      <c r="I320" s="1">
        <f t="shared" si="105"/>
        <v>382.32074595815203</v>
      </c>
      <c r="J320" s="1">
        <v>66.709999999999994</v>
      </c>
      <c r="K320" s="1">
        <f t="shared" si="113"/>
        <v>-1.8826297984997797E-2</v>
      </c>
      <c r="L320">
        <v>3.44</v>
      </c>
      <c r="M320">
        <f t="shared" si="114"/>
        <v>19.392441860465116</v>
      </c>
      <c r="N320" s="1">
        <f t="shared" si="106"/>
        <v>120.24639702463986</v>
      </c>
      <c r="O320" s="1">
        <v>51.73</v>
      </c>
      <c r="P320" s="1">
        <f t="shared" si="115"/>
        <v>-1.9150549867273492E-2</v>
      </c>
      <c r="Q320">
        <v>4.32</v>
      </c>
      <c r="R320">
        <f t="shared" si="116"/>
        <v>11.974537037037036</v>
      </c>
      <c r="S320" s="1">
        <f t="shared" si="107"/>
        <v>184.56315074694479</v>
      </c>
      <c r="T320" s="1">
        <v>40.770000000000003</v>
      </c>
      <c r="U320" s="1">
        <f t="shared" si="117"/>
        <v>-1.6642547033285049E-2</v>
      </c>
      <c r="V320">
        <v>3.2</v>
      </c>
      <c r="W320">
        <f t="shared" si="118"/>
        <v>12.740625</v>
      </c>
      <c r="X320" s="1">
        <f t="shared" si="108"/>
        <v>72.28517469310664</v>
      </c>
      <c r="Y320" s="1">
        <v>15.31</v>
      </c>
      <c r="Z320" s="1">
        <f t="shared" si="119"/>
        <v>-5.6103575832305741E-2</v>
      </c>
      <c r="AA320">
        <v>1.55</v>
      </c>
      <c r="AB320">
        <f t="shared" si="120"/>
        <v>9.8774193548387093</v>
      </c>
      <c r="AC320" s="1">
        <v>1200.0440000000001</v>
      </c>
      <c r="AD320">
        <v>8471.7000000000007</v>
      </c>
      <c r="AE320">
        <f t="shared" si="109"/>
        <v>7.0594911519910939</v>
      </c>
      <c r="AF320">
        <f t="shared" si="121"/>
        <v>1.869823152377917</v>
      </c>
      <c r="AG320" s="1">
        <v>419.85300000000001</v>
      </c>
      <c r="AH320">
        <v>6659.5</v>
      </c>
      <c r="AI320">
        <f t="shared" si="122"/>
        <v>15.861503907319943</v>
      </c>
      <c r="AJ320">
        <f t="shared" si="123"/>
        <v>4.205780258277648</v>
      </c>
      <c r="AK320" s="1">
        <v>166.14500000000001</v>
      </c>
      <c r="AL320">
        <v>3212.5</v>
      </c>
      <c r="AM320">
        <f t="shared" si="110"/>
        <v>19.335520178157633</v>
      </c>
      <c r="AN320">
        <f t="shared" si="124"/>
        <v>2.6753870350194551</v>
      </c>
      <c r="AO320" s="1">
        <f>_xll.BDH(AP$1,"EQY_SH_OUT",$C320,$C320)</f>
        <v>162.34700000000001</v>
      </c>
      <c r="AP320">
        <v>4028</v>
      </c>
      <c r="AQ320">
        <f t="shared" si="125"/>
        <v>24.811052868239017</v>
      </c>
      <c r="AR320">
        <f t="shared" si="126"/>
        <v>1.6432192626613706</v>
      </c>
      <c r="AS320" s="1">
        <f>_xll.BDH(AT$1,"EQY_SH_OUT",$C320,$C320)</f>
        <v>190.315</v>
      </c>
      <c r="AT320">
        <v>1673.1</v>
      </c>
      <c r="AU320">
        <f t="shared" si="127"/>
        <v>8.7912145653259071</v>
      </c>
      <c r="AV320">
        <f t="shared" si="128"/>
        <v>1.7415113561652025</v>
      </c>
      <c r="AX320">
        <f>(D320+I320+N320+S320+X320)/5</f>
        <v>166.02342576812521</v>
      </c>
      <c r="AZ320">
        <f>(H320+M320+R320+W320+AB320)/5</f>
        <v>14.097004650468174</v>
      </c>
      <c r="BB320">
        <f t="shared" si="129"/>
        <v>2.4271442129003189</v>
      </c>
    </row>
    <row r="321" spans="3:54" x14ac:dyDescent="0.3">
      <c r="C321" s="2">
        <v>41361</v>
      </c>
      <c r="D321" s="1">
        <f t="shared" si="104"/>
        <v>72.201392608462868</v>
      </c>
      <c r="E321" s="1">
        <v>13.48</v>
      </c>
      <c r="F321" s="1">
        <f t="shared" si="111"/>
        <v>1.6591251885369473E-2</v>
      </c>
      <c r="G321">
        <v>0.79</v>
      </c>
      <c r="H321">
        <f t="shared" si="112"/>
        <v>17.063291139240505</v>
      </c>
      <c r="I321" s="1">
        <f t="shared" si="105"/>
        <v>389.6565360170103</v>
      </c>
      <c r="J321" s="1">
        <v>67.989999999999995</v>
      </c>
      <c r="K321" s="1">
        <f t="shared" si="113"/>
        <v>-4.8302107728337429E-3</v>
      </c>
      <c r="L321">
        <v>3.41</v>
      </c>
      <c r="M321">
        <f t="shared" si="114"/>
        <v>19.938416422287389</v>
      </c>
      <c r="N321" s="1">
        <f t="shared" si="106"/>
        <v>122.5941422594144</v>
      </c>
      <c r="O321" s="1">
        <v>52.74</v>
      </c>
      <c r="P321" s="1">
        <f t="shared" si="115"/>
        <v>2.169701666020929E-2</v>
      </c>
      <c r="Q321">
        <v>4.29</v>
      </c>
      <c r="R321">
        <f t="shared" si="116"/>
        <v>12.293706293706293</v>
      </c>
      <c r="S321" s="1">
        <f t="shared" si="107"/>
        <v>187.68673607967452</v>
      </c>
      <c r="T321" s="1">
        <v>41.46</v>
      </c>
      <c r="U321" s="1">
        <f t="shared" si="117"/>
        <v>2.2189349112426093E-2</v>
      </c>
      <c r="V321">
        <v>3.17</v>
      </c>
      <c r="W321">
        <f t="shared" si="118"/>
        <v>13.078864353312303</v>
      </c>
      <c r="X321" s="1">
        <f t="shared" si="108"/>
        <v>76.581680830972545</v>
      </c>
      <c r="Y321" s="1">
        <v>16.22</v>
      </c>
      <c r="Z321" s="1">
        <f t="shared" si="119"/>
        <v>2.5932953826691918E-2</v>
      </c>
      <c r="AA321">
        <v>1.55</v>
      </c>
      <c r="AB321">
        <f t="shared" si="120"/>
        <v>10.464516129032257</v>
      </c>
      <c r="AC321" s="1">
        <v>1200.0440000000001</v>
      </c>
      <c r="AD321">
        <v>8443.7000000000007</v>
      </c>
      <c r="AE321">
        <f t="shared" si="109"/>
        <v>7.0361586741819471</v>
      </c>
      <c r="AF321">
        <f t="shared" si="121"/>
        <v>1.9158180797517674</v>
      </c>
      <c r="AG321" s="1">
        <v>419.85300000000001</v>
      </c>
      <c r="AH321">
        <v>6635.3</v>
      </c>
      <c r="AI321">
        <f t="shared" si="122"/>
        <v>15.803864685973425</v>
      </c>
      <c r="AJ321">
        <f t="shared" si="123"/>
        <v>4.3021122586770755</v>
      </c>
      <c r="AK321" s="1">
        <v>166.14500000000001</v>
      </c>
      <c r="AL321">
        <v>3204.3</v>
      </c>
      <c r="AM321">
        <f t="shared" si="110"/>
        <v>19.286165698636733</v>
      </c>
      <c r="AN321">
        <f t="shared" si="124"/>
        <v>2.7346026589270669</v>
      </c>
      <c r="AO321" s="1">
        <f>_xll.BDH(AP$1,"EQY_SH_OUT",$C321,$C321)</f>
        <v>162.34700000000001</v>
      </c>
      <c r="AP321">
        <v>4015.2</v>
      </c>
      <c r="AQ321">
        <f t="shared" si="125"/>
        <v>24.732209403315117</v>
      </c>
      <c r="AR321">
        <f t="shared" si="126"/>
        <v>1.6763565002988645</v>
      </c>
      <c r="AS321" s="1">
        <f>_xll.BDH(AT$1,"EQY_SH_OUT",$C321,$C321)</f>
        <v>190.315</v>
      </c>
      <c r="AT321">
        <v>1674.5</v>
      </c>
      <c r="AU321">
        <f t="shared" si="127"/>
        <v>8.7985707905314872</v>
      </c>
      <c r="AV321">
        <f t="shared" si="128"/>
        <v>1.8434812182741116</v>
      </c>
      <c r="AX321">
        <f>(D321+I321+N321+S321+X321)/5</f>
        <v>169.74409755910693</v>
      </c>
      <c r="AZ321">
        <f>(H321+M321+R321+W321+AB321)/5</f>
        <v>14.567758867515749</v>
      </c>
      <c r="BB321">
        <f t="shared" si="129"/>
        <v>2.4944741431857773</v>
      </c>
    </row>
    <row r="322" spans="3:54" x14ac:dyDescent="0.3">
      <c r="C322" s="2" t="s">
        <v>448</v>
      </c>
      <c r="D322" s="1">
        <f t="shared" si="104"/>
        <v>71.023031601499824</v>
      </c>
      <c r="E322" s="1">
        <v>13.26</v>
      </c>
      <c r="F322" s="1">
        <f t="shared" si="111"/>
        <v>-3.3821871476887866E-3</v>
      </c>
      <c r="G322">
        <v>0.78</v>
      </c>
      <c r="H322">
        <f t="shared" si="112"/>
        <v>17</v>
      </c>
      <c r="I322" s="1">
        <f t="shared" si="105"/>
        <v>391.54779439155971</v>
      </c>
      <c r="J322" s="1">
        <v>68.319999999999993</v>
      </c>
      <c r="K322" s="1">
        <f t="shared" si="113"/>
        <v>-3.536886692552077E-2</v>
      </c>
      <c r="L322">
        <v>3.41</v>
      </c>
      <c r="M322">
        <f t="shared" si="114"/>
        <v>20.035190615835774</v>
      </c>
      <c r="N322" s="1">
        <f t="shared" si="106"/>
        <v>119.99070199907035</v>
      </c>
      <c r="O322" s="1">
        <v>51.62</v>
      </c>
      <c r="P322" s="1">
        <f t="shared" si="115"/>
        <v>-1.9563152896486247E-2</v>
      </c>
      <c r="Q322">
        <v>4.26</v>
      </c>
      <c r="R322">
        <f t="shared" si="116"/>
        <v>12.11737089201878</v>
      </c>
      <c r="S322" s="1">
        <f t="shared" si="107"/>
        <v>183.61249434133134</v>
      </c>
      <c r="T322" s="1">
        <v>40.56</v>
      </c>
      <c r="U322" s="1">
        <f t="shared" si="117"/>
        <v>-2.6404224675948051E-2</v>
      </c>
      <c r="V322">
        <v>3.14</v>
      </c>
      <c r="W322">
        <f t="shared" si="118"/>
        <v>12.917197452229299</v>
      </c>
      <c r="X322" s="1">
        <f t="shared" si="108"/>
        <v>74.645892351274725</v>
      </c>
      <c r="Y322" s="1">
        <v>15.81</v>
      </c>
      <c r="Z322" s="1">
        <f t="shared" si="119"/>
        <v>-6.0606060606060441E-2</v>
      </c>
      <c r="AA322">
        <v>1.54</v>
      </c>
      <c r="AB322">
        <f t="shared" si="120"/>
        <v>10.266233766233766</v>
      </c>
      <c r="AC322" s="1">
        <v>1200.0440000000001</v>
      </c>
      <c r="AD322">
        <v>8411.7999999999993</v>
      </c>
      <c r="AE322">
        <f t="shared" si="109"/>
        <v>7.0095763155350959</v>
      </c>
      <c r="AF322">
        <f t="shared" si="121"/>
        <v>1.8916977864428544</v>
      </c>
      <c r="AG322" s="1">
        <v>419.85300000000001</v>
      </c>
      <c r="AH322">
        <v>6685.7</v>
      </c>
      <c r="AI322">
        <f t="shared" si="122"/>
        <v>15.92390670067857</v>
      </c>
      <c r="AJ322">
        <f t="shared" si="123"/>
        <v>4.2904044393257248</v>
      </c>
      <c r="AK322" s="1">
        <v>166.14500000000001</v>
      </c>
      <c r="AL322">
        <v>3196.3</v>
      </c>
      <c r="AM322">
        <f t="shared" si="110"/>
        <v>19.238014986909025</v>
      </c>
      <c r="AN322">
        <f t="shared" si="124"/>
        <v>2.6832290147983606</v>
      </c>
      <c r="AO322" s="1">
        <f>_xll.BDH(AP$1,"EQY_SH_OUT",$C322,$C322)</f>
        <v>162.34700000000001</v>
      </c>
      <c r="AP322">
        <v>4002.3</v>
      </c>
      <c r="AQ322">
        <f t="shared" si="125"/>
        <v>24.652749973821507</v>
      </c>
      <c r="AR322">
        <f t="shared" si="126"/>
        <v>1.6452525597781276</v>
      </c>
      <c r="AS322" s="1">
        <f>_xll.BDH(AT$1,"EQY_SH_OUT",$C322,$C322)</f>
        <v>190.315</v>
      </c>
      <c r="AT322">
        <v>1670.1</v>
      </c>
      <c r="AU322">
        <f t="shared" si="127"/>
        <v>8.7754512255996637</v>
      </c>
      <c r="AV322">
        <f t="shared" si="128"/>
        <v>1.8016167594754806</v>
      </c>
      <c r="AX322">
        <f>(D322+I322+N322+S322+X322)/5</f>
        <v>168.16398293694718</v>
      </c>
      <c r="AZ322">
        <f>(H322+M322+R322+W322+AB322)/5</f>
        <v>14.467198545263525</v>
      </c>
      <c r="BB322">
        <f t="shared" si="129"/>
        <v>2.4624401119641095</v>
      </c>
    </row>
    <row r="323" spans="3:54" x14ac:dyDescent="0.3">
      <c r="C323" s="2" t="s">
        <v>447</v>
      </c>
      <c r="D323" s="1">
        <f t="shared" ref="D323:D386" si="130">D324*(1+F323)</f>
        <v>71.264059989287716</v>
      </c>
      <c r="E323" s="1">
        <v>13.305</v>
      </c>
      <c r="F323" s="1">
        <f t="shared" si="111"/>
        <v>-1.7355982274741444E-2</v>
      </c>
      <c r="G323">
        <v>0.78</v>
      </c>
      <c r="H323">
        <f t="shared" si="112"/>
        <v>17.057692307692307</v>
      </c>
      <c r="I323" s="1">
        <f t="shared" ref="I323:I386" si="131">I324*(1+K323)</f>
        <v>405.90416478018471</v>
      </c>
      <c r="J323" s="1">
        <v>70.825000000000003</v>
      </c>
      <c r="K323" s="1">
        <f t="shared" si="113"/>
        <v>1.5703427506094991E-2</v>
      </c>
      <c r="L323">
        <v>3.36</v>
      </c>
      <c r="M323">
        <f t="shared" si="114"/>
        <v>21.078869047619051</v>
      </c>
      <c r="N323" s="1">
        <f t="shared" ref="N323:N386" si="132">N324*(1+P323)</f>
        <v>122.38493723849388</v>
      </c>
      <c r="O323" s="1">
        <v>52.65</v>
      </c>
      <c r="P323" s="1">
        <f t="shared" si="115"/>
        <v>-4.5503988397389339E-2</v>
      </c>
      <c r="Q323">
        <v>4.24</v>
      </c>
      <c r="R323">
        <f t="shared" si="116"/>
        <v>12.417452830188678</v>
      </c>
      <c r="S323" s="1">
        <f t="shared" ref="S323:S386" si="133">S324*(1+U323)</f>
        <v>188.59212313263961</v>
      </c>
      <c r="T323" s="1">
        <v>41.66</v>
      </c>
      <c r="U323" s="1">
        <f t="shared" si="117"/>
        <v>-2.8451492537313605E-2</v>
      </c>
      <c r="V323">
        <v>3.1</v>
      </c>
      <c r="W323">
        <f t="shared" si="118"/>
        <v>13.438709677419354</v>
      </c>
      <c r="X323" s="1">
        <f t="shared" ref="X323:X386" si="134">X324*(1+Z323)</f>
        <v>79.46175637393759</v>
      </c>
      <c r="Y323" s="1">
        <v>16.829999999999998</v>
      </c>
      <c r="Z323" s="1">
        <f t="shared" si="119"/>
        <v>-1.348182883939042E-2</v>
      </c>
      <c r="AA323">
        <v>1.53</v>
      </c>
      <c r="AB323">
        <f t="shared" si="120"/>
        <v>10.999999999999998</v>
      </c>
      <c r="AC323" s="1">
        <v>1200.0440000000001</v>
      </c>
      <c r="AD323">
        <v>8388.2999999999993</v>
      </c>
      <c r="AE323">
        <f t="shared" ref="AE323:AE386" si="135">AD323/AC323</f>
        <v>6.9899937002309906</v>
      </c>
      <c r="AF323">
        <f t="shared" si="121"/>
        <v>1.9034351918743966</v>
      </c>
      <c r="AG323" s="1">
        <v>419.85300000000001</v>
      </c>
      <c r="AH323">
        <v>6644.8</v>
      </c>
      <c r="AI323">
        <f t="shared" si="122"/>
        <v>15.826491653030942</v>
      </c>
      <c r="AJ323">
        <f t="shared" si="123"/>
        <v>4.4750916092282687</v>
      </c>
      <c r="AK323" s="1">
        <v>166.14500000000001</v>
      </c>
      <c r="AL323">
        <v>3185.1</v>
      </c>
      <c r="AM323">
        <f t="shared" ref="AM323:AM386" si="136">AL323/AK323</f>
        <v>19.170603990490232</v>
      </c>
      <c r="AN323">
        <f t="shared" si="124"/>
        <v>2.7463923424696244</v>
      </c>
      <c r="AO323" s="1">
        <f>_xll.BDH(AP$1,"EQY_SH_OUT",$C323,$C323)</f>
        <v>162.34700000000001</v>
      </c>
      <c r="AP323">
        <v>3986.8</v>
      </c>
      <c r="AQ323">
        <f t="shared" si="125"/>
        <v>24.557275465515222</v>
      </c>
      <c r="AR323">
        <f t="shared" si="126"/>
        <v>1.6964422644727601</v>
      </c>
      <c r="AS323" s="1">
        <f>_xll.BDH(AT$1,"EQY_SH_OUT",$C323,$C323)</f>
        <v>190.315</v>
      </c>
      <c r="AT323">
        <v>1665.7</v>
      </c>
      <c r="AU323">
        <f t="shared" si="127"/>
        <v>8.7523316606678403</v>
      </c>
      <c r="AV323">
        <f t="shared" si="128"/>
        <v>1.9229161613735966</v>
      </c>
      <c r="AX323">
        <f>(D323+I323+N323+S323+X323)/5</f>
        <v>173.5214083029087</v>
      </c>
      <c r="AZ323">
        <f>(H323+M323+R323+W323+AB323)/5</f>
        <v>14.998544772583879</v>
      </c>
      <c r="BB323">
        <f t="shared" si="129"/>
        <v>2.548855513883729</v>
      </c>
    </row>
    <row r="324" spans="3:54" x14ac:dyDescent="0.3">
      <c r="C324" s="2" t="s">
        <v>446</v>
      </c>
      <c r="D324" s="1">
        <f t="shared" si="130"/>
        <v>72.522763792180058</v>
      </c>
      <c r="E324" s="1">
        <v>13.54</v>
      </c>
      <c r="F324" s="1">
        <f t="shared" ref="F324:F387" si="137">E324/E325-1</f>
        <v>-3.679175864606421E-3</v>
      </c>
      <c r="G324">
        <v>0.77</v>
      </c>
      <c r="H324">
        <f t="shared" ref="H324:H387" si="138">E324/G324</f>
        <v>17.584415584415584</v>
      </c>
      <c r="I324" s="1">
        <f t="shared" si="131"/>
        <v>399.62862562827081</v>
      </c>
      <c r="J324" s="1">
        <v>69.73</v>
      </c>
      <c r="K324" s="1">
        <f t="shared" ref="K324:K387" si="139">J324/J325-1</f>
        <v>-2.6525198938991967E-2</v>
      </c>
      <c r="L324">
        <v>3.33</v>
      </c>
      <c r="M324">
        <f t="shared" ref="M324:M387" si="140">J324/L324</f>
        <v>20.93993993993994</v>
      </c>
      <c r="N324" s="1">
        <f t="shared" si="132"/>
        <v>128.21943282194343</v>
      </c>
      <c r="O324" s="1">
        <v>55.16</v>
      </c>
      <c r="P324" s="1">
        <f t="shared" ref="P324:P387" si="141">O324/O325-1</f>
        <v>1.2110091743119167E-2</v>
      </c>
      <c r="Q324">
        <v>4.21</v>
      </c>
      <c r="R324">
        <f t="shared" ref="R324:R387" si="142">O324/Q324</f>
        <v>13.102137767220903</v>
      </c>
      <c r="S324" s="1">
        <f t="shared" si="133"/>
        <v>194.11498415572703</v>
      </c>
      <c r="T324" s="1">
        <v>42.88</v>
      </c>
      <c r="U324" s="1">
        <f t="shared" ref="U324:U387" si="143">T324/T325-1</f>
        <v>4.6860356138707093E-3</v>
      </c>
      <c r="V324">
        <v>3.07</v>
      </c>
      <c r="W324">
        <f t="shared" ref="W324:W387" si="144">T324/V324</f>
        <v>13.967426710097721</v>
      </c>
      <c r="X324" s="1">
        <f t="shared" si="134"/>
        <v>80.547686496694908</v>
      </c>
      <c r="Y324" s="1">
        <v>17.059999999999999</v>
      </c>
      <c r="Z324" s="1">
        <f t="shared" ref="Z324:Z387" si="145">Y324/Y325-1</f>
        <v>2.6474127557159832E-2</v>
      </c>
      <c r="AA324">
        <v>1.52</v>
      </c>
      <c r="AB324">
        <f t="shared" ref="AB324:AB387" si="146">Y324/AA324</f>
        <v>11.223684210526315</v>
      </c>
      <c r="AC324" s="1">
        <v>1200.0440000000001</v>
      </c>
      <c r="AD324">
        <v>8360.1</v>
      </c>
      <c r="AE324">
        <f t="shared" si="135"/>
        <v>6.9664945618660647</v>
      </c>
      <c r="AF324">
        <f t="shared" ref="AF324:AF387" si="147">E324/AE324</f>
        <v>1.9435886843458809</v>
      </c>
      <c r="AG324" s="1">
        <v>419.85300000000001</v>
      </c>
      <c r="AH324">
        <v>6620.5</v>
      </c>
      <c r="AI324">
        <f t="shared" ref="AI324:AI387" si="148">AH324/AG324</f>
        <v>15.768614253083816</v>
      </c>
      <c r="AJ324">
        <f t="shared" ref="AJ324:AJ387" si="149">J324/AI324</f>
        <v>4.4220753251265013</v>
      </c>
      <c r="AK324" s="1">
        <v>166.14500000000001</v>
      </c>
      <c r="AL324">
        <v>3176.9</v>
      </c>
      <c r="AM324">
        <f t="shared" si="136"/>
        <v>19.121249510969335</v>
      </c>
      <c r="AN324">
        <f t="shared" ref="AN324:AN387" si="150">O324/AM324</f>
        <v>2.8847487173030308</v>
      </c>
      <c r="AO324" s="1">
        <f>_xll.BDH(AP$1,"EQY_SH_OUT",$C324,$C324)</f>
        <v>162.34700000000001</v>
      </c>
      <c r="AP324">
        <v>3974.1</v>
      </c>
      <c r="AQ324">
        <f t="shared" ref="AQ324:AQ387" si="151">AP324/AO324</f>
        <v>24.47904796516104</v>
      </c>
      <c r="AR324">
        <f t="shared" ref="AR324:AR387" si="152">T324/AQ324</f>
        <v>1.751702111169825</v>
      </c>
      <c r="AS324" s="1">
        <f>_xll.BDH(AT$1,"EQY_SH_OUT",$C324,$C324)</f>
        <v>190.315</v>
      </c>
      <c r="AT324">
        <v>1661.3</v>
      </c>
      <c r="AU324">
        <f t="shared" ref="AU324:AU387" si="153">AT324/AS324</f>
        <v>8.7292120957360169</v>
      </c>
      <c r="AV324">
        <f t="shared" ref="AV324:AV387" si="154">Y324/AU324</f>
        <v>1.9543573707337625</v>
      </c>
      <c r="AX324">
        <f>(D324+I324+N324+S324+X324)/5</f>
        <v>175.00669857896327</v>
      </c>
      <c r="AZ324">
        <f>(H324+M324+R324+W324+AB324)/5</f>
        <v>15.363520842440092</v>
      </c>
      <c r="BB324">
        <f t="shared" ref="BB324:BB387" si="155">(AV324+AR324+AN324+AJ324+AF324)/5</f>
        <v>2.5912944417358004</v>
      </c>
    </row>
    <row r="325" spans="3:54" x14ac:dyDescent="0.3">
      <c r="C325" s="2" t="s">
        <v>445</v>
      </c>
      <c r="D325" s="1">
        <f t="shared" si="130"/>
        <v>72.790573111944397</v>
      </c>
      <c r="E325" s="1">
        <v>13.59</v>
      </c>
      <c r="F325" s="1">
        <f t="shared" si="137"/>
        <v>1.4738393515105752E-3</v>
      </c>
      <c r="G325">
        <v>0.76</v>
      </c>
      <c r="H325">
        <f t="shared" si="138"/>
        <v>17.881578947368421</v>
      </c>
      <c r="I325" s="1">
        <f t="shared" si="131"/>
        <v>410.51768899688852</v>
      </c>
      <c r="J325" s="1">
        <v>71.63</v>
      </c>
      <c r="K325" s="1">
        <f t="shared" si="139"/>
        <v>-2.7913468248441653E-4</v>
      </c>
      <c r="L325">
        <v>3.57</v>
      </c>
      <c r="M325">
        <f t="shared" si="140"/>
        <v>20.064425770308123</v>
      </c>
      <c r="N325" s="1">
        <f t="shared" si="132"/>
        <v>126.68526266852643</v>
      </c>
      <c r="O325" s="1">
        <v>54.5</v>
      </c>
      <c r="P325" s="1">
        <f t="shared" si="141"/>
        <v>-5.1113545089448431E-3</v>
      </c>
      <c r="Q325">
        <v>4.1500000000000004</v>
      </c>
      <c r="R325">
        <f t="shared" si="142"/>
        <v>13.132530120481926</v>
      </c>
      <c r="S325" s="1">
        <f t="shared" si="133"/>
        <v>193.20959710276188</v>
      </c>
      <c r="T325" s="1">
        <v>42.68</v>
      </c>
      <c r="U325" s="1">
        <f t="shared" si="143"/>
        <v>1.5465143944801252E-2</v>
      </c>
      <c r="V325">
        <v>3.02</v>
      </c>
      <c r="W325">
        <f t="shared" si="144"/>
        <v>14.132450331125828</v>
      </c>
      <c r="X325" s="1">
        <f t="shared" si="134"/>
        <v>78.470254957507009</v>
      </c>
      <c r="Y325" s="1">
        <v>16.62</v>
      </c>
      <c r="Z325" s="1">
        <f t="shared" si="145"/>
        <v>-1.5985790408525768E-2</v>
      </c>
      <c r="AA325">
        <v>1.52</v>
      </c>
      <c r="AB325">
        <f t="shared" si="146"/>
        <v>10.934210526315789</v>
      </c>
      <c r="AC325" s="1">
        <v>1200.0440000000001</v>
      </c>
      <c r="AD325">
        <v>8331.7999999999993</v>
      </c>
      <c r="AE325">
        <f t="shared" si="135"/>
        <v>6.9429120932232475</v>
      </c>
      <c r="AF325">
        <f t="shared" si="147"/>
        <v>1.9573919153124177</v>
      </c>
      <c r="AG325" s="1">
        <v>419.85300000000001</v>
      </c>
      <c r="AH325">
        <v>6696.1</v>
      </c>
      <c r="AI325">
        <f t="shared" si="148"/>
        <v>15.948677275141538</v>
      </c>
      <c r="AJ325">
        <f t="shared" si="149"/>
        <v>4.4912815504547421</v>
      </c>
      <c r="AK325" s="1">
        <v>166.14500000000001</v>
      </c>
      <c r="AL325">
        <v>3152.3</v>
      </c>
      <c r="AM325">
        <f t="shared" si="136"/>
        <v>18.973186072406634</v>
      </c>
      <c r="AN325">
        <f t="shared" si="150"/>
        <v>2.8724748596263043</v>
      </c>
      <c r="AO325" s="1">
        <f>_xll.BDH(AP$1,"EQY_SH_OUT",$C325,$C325)</f>
        <v>162.34700000000001</v>
      </c>
      <c r="AP325">
        <v>3966.4</v>
      </c>
      <c r="AQ325">
        <f t="shared" si="151"/>
        <v>24.431618693292762</v>
      </c>
      <c r="AR325">
        <f t="shared" si="152"/>
        <v>1.7469165893505445</v>
      </c>
      <c r="AS325" s="1">
        <f>_xll.BDH(AT$1,"EQY_SH_OUT",$C325,$C325)</f>
        <v>190.315</v>
      </c>
      <c r="AT325">
        <v>1663.2</v>
      </c>
      <c r="AU325">
        <f t="shared" si="153"/>
        <v>8.7391955442293039</v>
      </c>
      <c r="AV325">
        <f t="shared" si="154"/>
        <v>1.9017768759018761</v>
      </c>
      <c r="AX325">
        <f>(D325+I325+N325+S325+X325)/5</f>
        <v>176.33467536752568</v>
      </c>
      <c r="AZ325">
        <f>(H325+M325+R325+W325+AB325)/5</f>
        <v>15.229039139120019</v>
      </c>
      <c r="BB325">
        <f t="shared" si="155"/>
        <v>2.5939683581291768</v>
      </c>
    </row>
    <row r="326" spans="3:54" x14ac:dyDescent="0.3">
      <c r="C326" s="2" t="s">
        <v>444</v>
      </c>
      <c r="D326" s="1">
        <f t="shared" si="130"/>
        <v>72.683449384038667</v>
      </c>
      <c r="E326" s="1">
        <v>13.57</v>
      </c>
      <c r="F326" s="1">
        <f t="shared" si="137"/>
        <v>-1.2372634643377012E-2</v>
      </c>
      <c r="G326">
        <v>0.74</v>
      </c>
      <c r="H326">
        <f t="shared" si="138"/>
        <v>18.337837837837839</v>
      </c>
      <c r="I326" s="1">
        <f t="shared" si="131"/>
        <v>410.63231071655821</v>
      </c>
      <c r="J326" s="1">
        <v>71.650000000000006</v>
      </c>
      <c r="K326" s="1">
        <f t="shared" si="139"/>
        <v>-1.3628854625550635E-2</v>
      </c>
      <c r="L326">
        <v>3.58</v>
      </c>
      <c r="M326">
        <f t="shared" si="140"/>
        <v>20.013966480446928</v>
      </c>
      <c r="N326" s="1">
        <f t="shared" si="132"/>
        <v>127.33612273361244</v>
      </c>
      <c r="O326" s="1">
        <v>54.78</v>
      </c>
      <c r="P326" s="1">
        <f t="shared" si="141"/>
        <v>-1.7575322812051541E-2</v>
      </c>
      <c r="Q326">
        <v>4.16</v>
      </c>
      <c r="R326">
        <f t="shared" si="142"/>
        <v>13.16826923076923</v>
      </c>
      <c r="S326" s="1">
        <f t="shared" si="133"/>
        <v>190.26708918062516</v>
      </c>
      <c r="T326" s="1">
        <v>42.03</v>
      </c>
      <c r="U326" s="1">
        <f t="shared" si="143"/>
        <v>-1.1058823529411788E-2</v>
      </c>
      <c r="V326">
        <v>3.01</v>
      </c>
      <c r="W326">
        <f t="shared" si="144"/>
        <v>13.963455149501662</v>
      </c>
      <c r="X326" s="1">
        <f t="shared" si="134"/>
        <v>79.745042492917776</v>
      </c>
      <c r="Y326" s="1">
        <v>16.89</v>
      </c>
      <c r="Z326" s="1">
        <f t="shared" si="145"/>
        <v>-2.3134759976865205E-2</v>
      </c>
      <c r="AA326">
        <v>1.5</v>
      </c>
      <c r="AB326">
        <f t="shared" si="146"/>
        <v>11.26</v>
      </c>
      <c r="AC326" s="1">
        <v>1200.0440000000001</v>
      </c>
      <c r="AD326">
        <v>8303.6</v>
      </c>
      <c r="AE326">
        <f t="shared" si="135"/>
        <v>6.9194129548583216</v>
      </c>
      <c r="AF326">
        <f t="shared" si="147"/>
        <v>1.9611490293366733</v>
      </c>
      <c r="AG326" s="1">
        <v>419.85300000000001</v>
      </c>
      <c r="AH326">
        <v>6761.2</v>
      </c>
      <c r="AI326">
        <f t="shared" si="148"/>
        <v>16.103731544135684</v>
      </c>
      <c r="AJ326">
        <f t="shared" si="149"/>
        <v>4.4492793365083125</v>
      </c>
      <c r="AK326" s="1">
        <v>166.14500000000001</v>
      </c>
      <c r="AL326">
        <v>3160.6</v>
      </c>
      <c r="AM326">
        <f t="shared" si="136"/>
        <v>19.023142435824127</v>
      </c>
      <c r="AN326">
        <f t="shared" si="150"/>
        <v>2.879650414478264</v>
      </c>
      <c r="AO326" s="1">
        <f>_xll.BDH(AP$1,"EQY_SH_OUT",$C326,$C326)</f>
        <v>162.34700000000001</v>
      </c>
      <c r="AP326">
        <v>3948.6</v>
      </c>
      <c r="AQ326">
        <f t="shared" si="151"/>
        <v>24.321976999882963</v>
      </c>
      <c r="AR326">
        <f t="shared" si="152"/>
        <v>1.7280667603707647</v>
      </c>
      <c r="AS326" s="1">
        <f>_xll.BDH(AT$1,"EQY_SH_OUT",$C326,$C326)</f>
        <v>187.852</v>
      </c>
      <c r="AT326">
        <v>1652.5</v>
      </c>
      <c r="AU326">
        <f t="shared" si="153"/>
        <v>8.7968187722249436</v>
      </c>
      <c r="AV326">
        <f t="shared" si="154"/>
        <v>1.9200122723146746</v>
      </c>
      <c r="AX326">
        <f>(D326+I326+N326+S326+X326)/5</f>
        <v>176.13280290155043</v>
      </c>
      <c r="AZ326">
        <f>(H326+M326+R326+W326+AB326)/5</f>
        <v>15.348705739711132</v>
      </c>
      <c r="BB326">
        <f t="shared" si="155"/>
        <v>2.5876315626017381</v>
      </c>
    </row>
    <row r="327" spans="3:54" x14ac:dyDescent="0.3">
      <c r="C327" s="2" t="s">
        <v>443</v>
      </c>
      <c r="D327" s="1">
        <f t="shared" si="130"/>
        <v>73.594001071237386</v>
      </c>
      <c r="E327" s="1">
        <v>13.74</v>
      </c>
      <c r="F327" s="1">
        <f t="shared" si="137"/>
        <v>9.5518001469507841E-3</v>
      </c>
      <c r="G327">
        <v>0.73</v>
      </c>
      <c r="H327">
        <f t="shared" si="138"/>
        <v>18.82191780821918</v>
      </c>
      <c r="I327" s="1">
        <f t="shared" si="131"/>
        <v>416.30608584020638</v>
      </c>
      <c r="J327" s="1">
        <v>72.64</v>
      </c>
      <c r="K327" s="1">
        <f t="shared" si="139"/>
        <v>-2.861727734688424E-2</v>
      </c>
      <c r="L327">
        <v>3.57</v>
      </c>
      <c r="M327">
        <f t="shared" si="140"/>
        <v>20.347338935574232</v>
      </c>
      <c r="N327" s="1">
        <f t="shared" si="132"/>
        <v>129.61413296141345</v>
      </c>
      <c r="O327" s="1">
        <v>55.76</v>
      </c>
      <c r="P327" s="1">
        <f t="shared" si="141"/>
        <v>-1.4318543397560557E-2</v>
      </c>
      <c r="Q327">
        <v>4.0999999999999996</v>
      </c>
      <c r="R327">
        <f t="shared" si="142"/>
        <v>13.600000000000001</v>
      </c>
      <c r="S327" s="1">
        <f t="shared" si="133"/>
        <v>192.39474875509325</v>
      </c>
      <c r="T327" s="1">
        <v>42.5</v>
      </c>
      <c r="U327" s="1">
        <f t="shared" si="143"/>
        <v>-2.5815536259093941E-3</v>
      </c>
      <c r="V327">
        <v>2.96</v>
      </c>
      <c r="W327">
        <f t="shared" si="144"/>
        <v>14.358108108108109</v>
      </c>
      <c r="X327" s="1">
        <f t="shared" si="134"/>
        <v>81.633616619452241</v>
      </c>
      <c r="Y327" s="1">
        <v>17.29</v>
      </c>
      <c r="Z327" s="1">
        <f t="shared" si="145"/>
        <v>6.40279394644927E-3</v>
      </c>
      <c r="AA327">
        <v>1.46</v>
      </c>
      <c r="AB327">
        <f t="shared" si="146"/>
        <v>11.842465753424657</v>
      </c>
      <c r="AC327" s="1">
        <v>1197.6600000000001</v>
      </c>
      <c r="AD327">
        <v>8216.7999999999993</v>
      </c>
      <c r="AE327">
        <f t="shared" si="135"/>
        <v>6.8607117211896522</v>
      </c>
      <c r="AF327">
        <f t="shared" si="147"/>
        <v>2.0027076720864572</v>
      </c>
      <c r="AG327" s="1">
        <v>419.85300000000001</v>
      </c>
      <c r="AH327">
        <v>6791.1</v>
      </c>
      <c r="AI327">
        <f t="shared" si="148"/>
        <v>16.174946945716716</v>
      </c>
      <c r="AJ327">
        <f t="shared" si="149"/>
        <v>4.4908957193974466</v>
      </c>
      <c r="AK327" s="1">
        <v>166.14500000000001</v>
      </c>
      <c r="AL327">
        <v>3136.1</v>
      </c>
      <c r="AM327">
        <f t="shared" si="136"/>
        <v>18.875680881158022</v>
      </c>
      <c r="AN327">
        <f t="shared" si="150"/>
        <v>2.9540656229074331</v>
      </c>
      <c r="AO327" s="1">
        <f>_xll.BDH(AP$1,"EQY_SH_OUT",$C327,$C327)</f>
        <v>162.34700000000001</v>
      </c>
      <c r="AP327">
        <v>3940.7</v>
      </c>
      <c r="AQ327">
        <f t="shared" si="151"/>
        <v>24.273315798875245</v>
      </c>
      <c r="AR327">
        <f t="shared" si="152"/>
        <v>1.75089387672241</v>
      </c>
      <c r="AS327" s="1">
        <f>_xll.BDH(AT$1,"EQY_SH_OUT",$C327,$C327)</f>
        <v>187.852</v>
      </c>
      <c r="AT327">
        <v>1631.9</v>
      </c>
      <c r="AU327">
        <f t="shared" si="153"/>
        <v>8.6871579754274642</v>
      </c>
      <c r="AV327">
        <f t="shared" si="154"/>
        <v>1.9902941846926894</v>
      </c>
      <c r="AX327">
        <f>(D327+I327+N327+S327+X327)/5</f>
        <v>178.70851704948055</v>
      </c>
      <c r="AZ327">
        <f>(H327+M327+R327+W327+AB327)/5</f>
        <v>15.793966121065235</v>
      </c>
      <c r="BB327">
        <f t="shared" si="155"/>
        <v>2.637771415161287</v>
      </c>
    </row>
    <row r="328" spans="3:54" x14ac:dyDescent="0.3">
      <c r="C328" s="2" t="s">
        <v>442</v>
      </c>
      <c r="D328" s="1">
        <f t="shared" si="130"/>
        <v>72.897696839850127</v>
      </c>
      <c r="E328" s="1">
        <v>13.61</v>
      </c>
      <c r="F328" s="1">
        <f t="shared" si="137"/>
        <v>3.3409263477600648E-2</v>
      </c>
      <c r="G328">
        <v>0.66</v>
      </c>
      <c r="H328">
        <f t="shared" si="138"/>
        <v>20.621212121212121</v>
      </c>
      <c r="I328" s="1">
        <f t="shared" si="131"/>
        <v>428.57060984486003</v>
      </c>
      <c r="J328" s="1">
        <v>74.78</v>
      </c>
      <c r="K328" s="1">
        <f t="shared" si="139"/>
        <v>-4.3856284362613351E-2</v>
      </c>
      <c r="L328">
        <v>3.57</v>
      </c>
      <c r="M328">
        <f t="shared" si="140"/>
        <v>20.946778711484594</v>
      </c>
      <c r="N328" s="1">
        <f t="shared" si="132"/>
        <v>131.49697814969798</v>
      </c>
      <c r="O328" s="1">
        <v>56.57</v>
      </c>
      <c r="P328" s="1">
        <f t="shared" si="141"/>
        <v>1.4526542324246883E-2</v>
      </c>
      <c r="Q328">
        <v>4.0199999999999996</v>
      </c>
      <c r="R328">
        <f t="shared" si="142"/>
        <v>14.072139303482588</v>
      </c>
      <c r="S328" s="1">
        <f t="shared" si="133"/>
        <v>192.89271163422407</v>
      </c>
      <c r="T328" s="1">
        <v>42.61</v>
      </c>
      <c r="U328" s="1">
        <f t="shared" si="143"/>
        <v>2.1332694151486198E-2</v>
      </c>
      <c r="V328">
        <v>2.91</v>
      </c>
      <c r="W328">
        <f t="shared" si="144"/>
        <v>14.642611683848797</v>
      </c>
      <c r="X328" s="1">
        <f t="shared" si="134"/>
        <v>81.114258734655266</v>
      </c>
      <c r="Y328" s="1">
        <v>17.18</v>
      </c>
      <c r="Z328" s="1">
        <f t="shared" si="145"/>
        <v>3.2451923076923128E-2</v>
      </c>
      <c r="AA328">
        <v>1.48</v>
      </c>
      <c r="AB328">
        <f t="shared" si="146"/>
        <v>11.608108108108109</v>
      </c>
      <c r="AC328" s="1">
        <v>1197.6600000000001</v>
      </c>
      <c r="AD328">
        <v>8008.6</v>
      </c>
      <c r="AE328">
        <f t="shared" si="135"/>
        <v>6.6868727351669088</v>
      </c>
      <c r="AF328">
        <f t="shared" si="147"/>
        <v>2.0353310940738707</v>
      </c>
      <c r="AG328" s="1">
        <v>419.85300000000001</v>
      </c>
      <c r="AH328">
        <v>6858.2</v>
      </c>
      <c r="AI328">
        <f t="shared" si="148"/>
        <v>16.334764786722971</v>
      </c>
      <c r="AJ328">
        <f t="shared" si="149"/>
        <v>4.5779661339710129</v>
      </c>
      <c r="AK328" s="1">
        <v>166.14500000000001</v>
      </c>
      <c r="AL328">
        <v>3117</v>
      </c>
      <c r="AM328">
        <f t="shared" si="136"/>
        <v>18.760721056908121</v>
      </c>
      <c r="AN328">
        <f t="shared" si="150"/>
        <v>3.0153425248636512</v>
      </c>
      <c r="AO328" s="1">
        <f>_xll.BDH(AP$1,"EQY_SH_OUT",$C328,$C328)</f>
        <v>162.34700000000001</v>
      </c>
      <c r="AP328">
        <v>3916.5</v>
      </c>
      <c r="AQ328">
        <f t="shared" si="151"/>
        <v>24.124252373003504</v>
      </c>
      <c r="AR328">
        <f t="shared" si="152"/>
        <v>1.7662723528660795</v>
      </c>
      <c r="AS328" s="1">
        <f>_xll.BDH(AT$1,"EQY_SH_OUT",$C328,$C328)</f>
        <v>187.852</v>
      </c>
      <c r="AT328">
        <v>1644.5</v>
      </c>
      <c r="AU328">
        <f t="shared" si="153"/>
        <v>8.7542320550220385</v>
      </c>
      <c r="AV328">
        <f t="shared" si="154"/>
        <v>1.9624793919124355</v>
      </c>
      <c r="AX328">
        <f>(D328+I328+N328+S328+X328)/5</f>
        <v>181.39445104065749</v>
      </c>
      <c r="AZ328">
        <f>(H328+M328+R328+W328+AB328)/5</f>
        <v>16.378169985627242</v>
      </c>
      <c r="BB328">
        <f t="shared" si="155"/>
        <v>2.67147829953741</v>
      </c>
    </row>
    <row r="329" spans="3:54" x14ac:dyDescent="0.3">
      <c r="C329" s="2" t="s">
        <v>441</v>
      </c>
      <c r="D329" s="1">
        <f t="shared" si="130"/>
        <v>70.540974825924039</v>
      </c>
      <c r="E329" s="1">
        <v>13.17</v>
      </c>
      <c r="F329" s="1">
        <f t="shared" si="137"/>
        <v>2.6500389711613392E-2</v>
      </c>
      <c r="G329">
        <v>0.64</v>
      </c>
      <c r="H329">
        <f t="shared" si="138"/>
        <v>20.578125</v>
      </c>
      <c r="I329" s="1">
        <f t="shared" si="131"/>
        <v>448.22823476820673</v>
      </c>
      <c r="J329" s="1">
        <v>78.209999999999994</v>
      </c>
      <c r="K329" s="1">
        <f t="shared" si="139"/>
        <v>5.6320907617503968E-2</v>
      </c>
      <c r="L329">
        <v>3.8</v>
      </c>
      <c r="M329">
        <f t="shared" si="140"/>
        <v>20.581578947368421</v>
      </c>
      <c r="N329" s="1">
        <f t="shared" si="132"/>
        <v>129.61413296141345</v>
      </c>
      <c r="O329" s="1">
        <v>55.76</v>
      </c>
      <c r="P329" s="1">
        <f t="shared" si="141"/>
        <v>-1.0294639687611018E-2</v>
      </c>
      <c r="Q329">
        <v>4</v>
      </c>
      <c r="R329">
        <f t="shared" si="142"/>
        <v>13.94</v>
      </c>
      <c r="S329" s="1">
        <f t="shared" si="133"/>
        <v>188.86373924852916</v>
      </c>
      <c r="T329" s="1">
        <v>41.72</v>
      </c>
      <c r="U329" s="1">
        <f t="shared" si="143"/>
        <v>-2.8680688336520932E-3</v>
      </c>
      <c r="V329">
        <v>2.9</v>
      </c>
      <c r="W329">
        <f t="shared" si="144"/>
        <v>14.386206896551725</v>
      </c>
      <c r="X329" s="1">
        <f t="shared" si="134"/>
        <v>78.564683663833733</v>
      </c>
      <c r="Y329" s="1">
        <v>16.64</v>
      </c>
      <c r="Z329" s="1">
        <f t="shared" si="145"/>
        <v>4.8309178743961567E-3</v>
      </c>
      <c r="AA329">
        <v>1.47</v>
      </c>
      <c r="AB329">
        <f t="shared" si="146"/>
        <v>11.319727891156463</v>
      </c>
      <c r="AC329" s="1">
        <v>1197.6600000000001</v>
      </c>
      <c r="AD329">
        <v>7910</v>
      </c>
      <c r="AE329">
        <f t="shared" si="135"/>
        <v>6.6045455304510456</v>
      </c>
      <c r="AF329">
        <f t="shared" si="147"/>
        <v>1.9940811883691532</v>
      </c>
      <c r="AG329" s="1">
        <v>419.85300000000001</v>
      </c>
      <c r="AH329">
        <v>6957.4</v>
      </c>
      <c r="AI329">
        <f t="shared" si="148"/>
        <v>16.571037958523576</v>
      </c>
      <c r="AJ329">
        <f t="shared" si="149"/>
        <v>4.7196802153103175</v>
      </c>
      <c r="AK329" s="1">
        <v>166.14500000000001</v>
      </c>
      <c r="AL329">
        <v>3111</v>
      </c>
      <c r="AM329">
        <f t="shared" si="136"/>
        <v>18.724608023112342</v>
      </c>
      <c r="AN329">
        <f t="shared" si="150"/>
        <v>2.9778994535519123</v>
      </c>
      <c r="AO329" s="1">
        <f>_xll.BDH(AP$1,"EQY_SH_OUT",$C329,$C329)</f>
        <v>162.34700000000001</v>
      </c>
      <c r="AP329">
        <v>3915.2</v>
      </c>
      <c r="AQ329">
        <f t="shared" si="151"/>
        <v>24.116244833597168</v>
      </c>
      <c r="AR329">
        <f t="shared" si="152"/>
        <v>1.7299542398855743</v>
      </c>
      <c r="AS329" s="1">
        <f>_xll.BDH(AT$1,"EQY_SH_OUT",$C329,$C329)</f>
        <v>187.852</v>
      </c>
      <c r="AT329">
        <v>1640.1</v>
      </c>
      <c r="AU329">
        <f t="shared" si="153"/>
        <v>8.7308093605604409</v>
      </c>
      <c r="AV329">
        <f t="shared" si="154"/>
        <v>1.9058943235168588</v>
      </c>
      <c r="AX329">
        <f>(D329+I329+N329+S329+X329)/5</f>
        <v>183.16235309358143</v>
      </c>
      <c r="AZ329">
        <f>(H329+M329+R329+W329+AB329)/5</f>
        <v>16.161127747015321</v>
      </c>
      <c r="BB329">
        <f t="shared" si="155"/>
        <v>2.6655018841267628</v>
      </c>
    </row>
    <row r="330" spans="3:54" x14ac:dyDescent="0.3">
      <c r="C330" s="2" t="s">
        <v>440</v>
      </c>
      <c r="D330" s="1">
        <f t="shared" si="130"/>
        <v>68.719871451526615</v>
      </c>
      <c r="E330" s="1">
        <v>12.83</v>
      </c>
      <c r="F330" s="1">
        <f t="shared" si="137"/>
        <v>1.4229249011857625E-2</v>
      </c>
      <c r="G330">
        <v>0.63</v>
      </c>
      <c r="H330">
        <f t="shared" si="138"/>
        <v>20.365079365079364</v>
      </c>
      <c r="I330" s="1">
        <f t="shared" si="131"/>
        <v>424.32960621708258</v>
      </c>
      <c r="J330" s="1">
        <v>74.040000000000006</v>
      </c>
      <c r="K330" s="1">
        <f t="shared" si="139"/>
        <v>7.0406245482145469E-2</v>
      </c>
      <c r="L330">
        <v>3.92</v>
      </c>
      <c r="M330">
        <f t="shared" si="140"/>
        <v>18.887755102040817</v>
      </c>
      <c r="N330" s="1">
        <f t="shared" si="132"/>
        <v>130.96234309623446</v>
      </c>
      <c r="O330" s="1">
        <v>56.34</v>
      </c>
      <c r="P330" s="1">
        <f t="shared" si="141"/>
        <v>8.680555555555558E-2</v>
      </c>
      <c r="Q330">
        <v>3.79</v>
      </c>
      <c r="R330">
        <f t="shared" si="142"/>
        <v>14.865435356200528</v>
      </c>
      <c r="S330" s="1">
        <f t="shared" si="133"/>
        <v>189.40697148030827</v>
      </c>
      <c r="T330" s="1">
        <v>41.84</v>
      </c>
      <c r="U330" s="1">
        <f t="shared" si="143"/>
        <v>4.2871385842472742E-2</v>
      </c>
      <c r="V330">
        <v>2.89</v>
      </c>
      <c r="W330">
        <f t="shared" si="144"/>
        <v>14.477508650519031</v>
      </c>
      <c r="X330" s="1">
        <f t="shared" si="134"/>
        <v>78.186968838526838</v>
      </c>
      <c r="Y330" s="1">
        <v>16.559999999999999</v>
      </c>
      <c r="Z330" s="1">
        <f t="shared" si="145"/>
        <v>-3.3274956217162921E-2</v>
      </c>
      <c r="AA330">
        <v>1.49</v>
      </c>
      <c r="AB330">
        <f t="shared" si="146"/>
        <v>11.114093959731543</v>
      </c>
      <c r="AC330" s="1">
        <v>1197.6600000000001</v>
      </c>
      <c r="AD330">
        <v>7881.5</v>
      </c>
      <c r="AE330">
        <f t="shared" si="135"/>
        <v>6.5807491274652232</v>
      </c>
      <c r="AF330">
        <f t="shared" si="147"/>
        <v>1.9496260610289922</v>
      </c>
      <c r="AG330" s="1">
        <v>419.85300000000001</v>
      </c>
      <c r="AH330">
        <v>7013.3</v>
      </c>
      <c r="AI330">
        <f t="shared" si="148"/>
        <v>16.704179796262025</v>
      </c>
      <c r="AJ330">
        <f t="shared" si="149"/>
        <v>4.4324235552450348</v>
      </c>
      <c r="AK330" s="1">
        <v>166.14500000000001</v>
      </c>
      <c r="AL330">
        <v>3051.6</v>
      </c>
      <c r="AM330">
        <f t="shared" si="136"/>
        <v>18.36708898853411</v>
      </c>
      <c r="AN330">
        <f t="shared" si="150"/>
        <v>3.0674430790405038</v>
      </c>
      <c r="AO330" s="1">
        <f>_xll.BDH(AP$1,"EQY_SH_OUT",$C330,$C330)</f>
        <v>171.34200000000001</v>
      </c>
      <c r="AP330">
        <v>3890.1</v>
      </c>
      <c r="AQ330">
        <f t="shared" si="151"/>
        <v>22.703715376265013</v>
      </c>
      <c r="AR330">
        <f t="shared" si="152"/>
        <v>1.8428701781445209</v>
      </c>
      <c r="AS330" s="1">
        <f>_xll.BDH(AT$1,"EQY_SH_OUT",$C330,$C330)</f>
        <v>187.852</v>
      </c>
      <c r="AT330">
        <v>1638</v>
      </c>
      <c r="AU330">
        <f t="shared" si="153"/>
        <v>8.7196303472946788</v>
      </c>
      <c r="AV330">
        <f t="shared" si="154"/>
        <v>1.8991630769230767</v>
      </c>
      <c r="AX330">
        <f>(D330+I330+N330+S330+X330)/5</f>
        <v>178.32115221673573</v>
      </c>
      <c r="AZ330">
        <f>(H330+M330+R330+W330+AB330)/5</f>
        <v>15.941974486714258</v>
      </c>
      <c r="BB330">
        <f t="shared" si="155"/>
        <v>2.6383051900764256</v>
      </c>
    </row>
    <row r="331" spans="3:54" x14ac:dyDescent="0.3">
      <c r="C331" s="2" t="s">
        <v>439</v>
      </c>
      <c r="D331" s="1">
        <f t="shared" si="130"/>
        <v>67.755757900375045</v>
      </c>
      <c r="E331" s="1">
        <v>12.65</v>
      </c>
      <c r="F331" s="1">
        <f t="shared" si="137"/>
        <v>8.0273270708795863E-2</v>
      </c>
      <c r="G331">
        <v>0.62</v>
      </c>
      <c r="H331">
        <f t="shared" si="138"/>
        <v>20.403225806451612</v>
      </c>
      <c r="I331" s="1">
        <f t="shared" si="131"/>
        <v>396.41921747752031</v>
      </c>
      <c r="J331" s="1">
        <v>69.17</v>
      </c>
      <c r="K331" s="1">
        <f t="shared" si="139"/>
        <v>5.7321919902170615E-2</v>
      </c>
      <c r="L331">
        <v>4.34</v>
      </c>
      <c r="M331">
        <f t="shared" si="140"/>
        <v>15.937788018433181</v>
      </c>
      <c r="N331" s="1">
        <f t="shared" si="132"/>
        <v>120.50209205020936</v>
      </c>
      <c r="O331" s="1">
        <v>51.84</v>
      </c>
      <c r="P331" s="1">
        <f t="shared" si="141"/>
        <v>5.3872738361455674E-2</v>
      </c>
      <c r="Q331">
        <v>3.59</v>
      </c>
      <c r="R331">
        <f t="shared" si="142"/>
        <v>14.440111420612816</v>
      </c>
      <c r="S331" s="1">
        <f t="shared" si="133"/>
        <v>181.62064282480799</v>
      </c>
      <c r="T331" s="1">
        <v>40.119999999999997</v>
      </c>
      <c r="U331" s="1">
        <f t="shared" si="143"/>
        <v>4.3704474505723123E-2</v>
      </c>
      <c r="V331">
        <v>2.9</v>
      </c>
      <c r="W331">
        <f t="shared" si="144"/>
        <v>13.834482758620689</v>
      </c>
      <c r="X331" s="1">
        <f t="shared" si="134"/>
        <v>80.878186968838449</v>
      </c>
      <c r="Y331" s="1">
        <v>17.13</v>
      </c>
      <c r="Z331" s="1">
        <f t="shared" si="145"/>
        <v>1.7543859649120641E-3</v>
      </c>
      <c r="AA331">
        <v>1.6</v>
      </c>
      <c r="AB331">
        <f t="shared" si="146"/>
        <v>10.706249999999999</v>
      </c>
      <c r="AC331" s="1">
        <v>1197.6600000000001</v>
      </c>
      <c r="AD331">
        <v>7844.3</v>
      </c>
      <c r="AE331">
        <f t="shared" si="135"/>
        <v>6.5496885593574135</v>
      </c>
      <c r="AF331">
        <f t="shared" si="147"/>
        <v>1.9313895440001021</v>
      </c>
      <c r="AG331" s="1">
        <v>419.85300000000001</v>
      </c>
      <c r="AH331">
        <v>7221.6</v>
      </c>
      <c r="AI331">
        <f t="shared" si="148"/>
        <v>17.200305821323177</v>
      </c>
      <c r="AJ331">
        <f t="shared" si="149"/>
        <v>4.0214401254569623</v>
      </c>
      <c r="AK331" s="1">
        <v>166.51599999999999</v>
      </c>
      <c r="AL331">
        <v>3000.9</v>
      </c>
      <c r="AM331">
        <f t="shared" si="136"/>
        <v>18.021691609214731</v>
      </c>
      <c r="AN331">
        <f t="shared" si="150"/>
        <v>2.876533519944017</v>
      </c>
      <c r="AO331" s="1">
        <f>_xll.BDH(AP$1,"EQY_SH_OUT",$C331,$C331)</f>
        <v>171.34200000000001</v>
      </c>
      <c r="AP331">
        <v>3880.7</v>
      </c>
      <c r="AQ331">
        <f t="shared" si="151"/>
        <v>22.648854338107409</v>
      </c>
      <c r="AR331">
        <f t="shared" si="152"/>
        <v>1.7713920272115855</v>
      </c>
      <c r="AS331" s="1">
        <f>_xll.BDH(AT$1,"EQY_SH_OUT",$C331,$C331)</f>
        <v>187.852</v>
      </c>
      <c r="AT331">
        <v>1699.5</v>
      </c>
      <c r="AU331">
        <f t="shared" si="153"/>
        <v>9.0470157357920069</v>
      </c>
      <c r="AV331">
        <f t="shared" si="154"/>
        <v>1.8934420476610765</v>
      </c>
      <c r="AX331">
        <f>(D331+I331+N331+S331+X331)/5</f>
        <v>169.43517944435024</v>
      </c>
      <c r="AZ331">
        <f>(H331+M331+R331+W331+AB331)/5</f>
        <v>15.064371600823659</v>
      </c>
      <c r="BB331">
        <f t="shared" si="155"/>
        <v>2.4988394528547486</v>
      </c>
    </row>
    <row r="332" spans="3:54" x14ac:dyDescent="0.3">
      <c r="C332" s="2" t="s">
        <v>438</v>
      </c>
      <c r="D332" s="1">
        <f t="shared" si="130"/>
        <v>62.720942688805671</v>
      </c>
      <c r="E332" s="1">
        <v>11.71</v>
      </c>
      <c r="F332" s="1">
        <f t="shared" si="137"/>
        <v>-8.4674005080439541E-3</v>
      </c>
      <c r="G332">
        <v>0.61</v>
      </c>
      <c r="H332">
        <f t="shared" si="138"/>
        <v>19.196721311475411</v>
      </c>
      <c r="I332" s="1">
        <f t="shared" si="131"/>
        <v>374.92764503945898</v>
      </c>
      <c r="J332" s="1">
        <v>65.42</v>
      </c>
      <c r="K332" s="1">
        <f t="shared" si="139"/>
        <v>1.0972029052696675E-2</v>
      </c>
      <c r="L332">
        <v>4.42</v>
      </c>
      <c r="M332">
        <f t="shared" si="140"/>
        <v>14.800904977375566</v>
      </c>
      <c r="N332" s="1">
        <f t="shared" si="132"/>
        <v>114.34216643421678</v>
      </c>
      <c r="O332" s="1">
        <v>49.19</v>
      </c>
      <c r="P332" s="1">
        <f t="shared" si="141"/>
        <v>4.2874642711310251E-3</v>
      </c>
      <c r="Q332">
        <v>3.55</v>
      </c>
      <c r="R332">
        <f t="shared" si="142"/>
        <v>13.856338028169015</v>
      </c>
      <c r="S332" s="1">
        <f t="shared" si="133"/>
        <v>174.01539157990078</v>
      </c>
      <c r="T332" s="1">
        <v>38.44</v>
      </c>
      <c r="U332" s="1">
        <f t="shared" si="143"/>
        <v>9.7189387969529584E-3</v>
      </c>
      <c r="V332">
        <v>2.87</v>
      </c>
      <c r="W332">
        <f t="shared" si="144"/>
        <v>13.393728222996515</v>
      </c>
      <c r="X332" s="1">
        <f t="shared" si="134"/>
        <v>80.736543909348384</v>
      </c>
      <c r="Y332" s="1">
        <v>17.100000000000001</v>
      </c>
      <c r="Z332" s="1">
        <f t="shared" si="145"/>
        <v>-1.1560693641618491E-2</v>
      </c>
      <c r="AA332">
        <v>1.59</v>
      </c>
      <c r="AB332">
        <f t="shared" si="146"/>
        <v>10.754716981132075</v>
      </c>
      <c r="AC332" s="1">
        <v>1197.6600000000001</v>
      </c>
      <c r="AD332">
        <v>7816.8</v>
      </c>
      <c r="AE332">
        <f t="shared" si="135"/>
        <v>6.5267271178798651</v>
      </c>
      <c r="AF332">
        <f t="shared" si="147"/>
        <v>1.7941611145225671</v>
      </c>
      <c r="AG332" s="1">
        <v>419.85300000000001</v>
      </c>
      <c r="AH332">
        <v>7136.3</v>
      </c>
      <c r="AI332">
        <f t="shared" si="148"/>
        <v>16.99713947500673</v>
      </c>
      <c r="AJ332">
        <f t="shared" si="149"/>
        <v>3.8488829309305941</v>
      </c>
      <c r="AK332" s="1">
        <v>166.51599999999999</v>
      </c>
      <c r="AL332">
        <v>2978.5</v>
      </c>
      <c r="AM332">
        <f t="shared" si="136"/>
        <v>17.887170001681522</v>
      </c>
      <c r="AN332">
        <f t="shared" si="150"/>
        <v>2.7500157931844886</v>
      </c>
      <c r="AO332" s="1">
        <f>_xll.BDH(AP$1,"EQY_SH_OUT",$C332,$C332)</f>
        <v>171.34200000000001</v>
      </c>
      <c r="AP332">
        <v>3875.9</v>
      </c>
      <c r="AQ332">
        <f t="shared" si="151"/>
        <v>22.620840190963101</v>
      </c>
      <c r="AR332">
        <f t="shared" si="152"/>
        <v>1.6993179596996828</v>
      </c>
      <c r="AS332" s="1">
        <f>_xll.BDH(AT$1,"EQY_SH_OUT",$C332,$C332)</f>
        <v>187.852</v>
      </c>
      <c r="AT332">
        <v>1695.4</v>
      </c>
      <c r="AU332">
        <f t="shared" si="153"/>
        <v>9.0251900432255177</v>
      </c>
      <c r="AV332">
        <f t="shared" si="154"/>
        <v>1.8946969446738235</v>
      </c>
      <c r="AX332">
        <f>(D332+I332+N332+S332+X332)/5</f>
        <v>161.34853793034611</v>
      </c>
      <c r="AZ332">
        <f>(H332+M332+R332+W332+AB332)/5</f>
        <v>14.400481904229716</v>
      </c>
      <c r="BB332">
        <f t="shared" si="155"/>
        <v>2.3974149486022314</v>
      </c>
    </row>
    <row r="333" spans="3:54" x14ac:dyDescent="0.3">
      <c r="C333" s="2" t="s">
        <v>437</v>
      </c>
      <c r="D333" s="1">
        <f t="shared" si="130"/>
        <v>63.256561328334321</v>
      </c>
      <c r="E333" s="1">
        <v>11.81</v>
      </c>
      <c r="F333" s="1">
        <f t="shared" si="137"/>
        <v>4.8845470692717718E-2</v>
      </c>
      <c r="G333">
        <v>0.61</v>
      </c>
      <c r="H333">
        <f t="shared" si="138"/>
        <v>19.360655737704921</v>
      </c>
      <c r="I333" s="1">
        <f t="shared" si="131"/>
        <v>370.85857399118601</v>
      </c>
      <c r="J333" s="1">
        <v>64.709999999999994</v>
      </c>
      <c r="K333" s="1">
        <f t="shared" si="139"/>
        <v>2.5027720576587864E-2</v>
      </c>
      <c r="L333">
        <v>4.43</v>
      </c>
      <c r="M333">
        <f t="shared" si="140"/>
        <v>14.607223476297968</v>
      </c>
      <c r="N333" s="1">
        <f t="shared" si="132"/>
        <v>113.85402138540228</v>
      </c>
      <c r="O333" s="1">
        <v>48.98</v>
      </c>
      <c r="P333" s="1">
        <f t="shared" si="141"/>
        <v>4.1684389621437612E-2</v>
      </c>
      <c r="Q333">
        <v>3.54</v>
      </c>
      <c r="R333">
        <f t="shared" si="142"/>
        <v>13.836158192090394</v>
      </c>
      <c r="S333" s="1">
        <f t="shared" si="133"/>
        <v>172.34042553191526</v>
      </c>
      <c r="T333" s="1">
        <v>38.07</v>
      </c>
      <c r="U333" s="1">
        <f t="shared" si="143"/>
        <v>6.728343145500415E-2</v>
      </c>
      <c r="V333">
        <v>2.85</v>
      </c>
      <c r="W333">
        <f t="shared" si="144"/>
        <v>13.357894736842105</v>
      </c>
      <c r="X333" s="1">
        <f t="shared" si="134"/>
        <v>81.68083097261561</v>
      </c>
      <c r="Y333" s="1">
        <v>17.3</v>
      </c>
      <c r="Z333" s="1">
        <f t="shared" si="145"/>
        <v>5.3593179049939099E-2</v>
      </c>
      <c r="AA333">
        <v>1.59</v>
      </c>
      <c r="AB333">
        <f t="shared" si="146"/>
        <v>10.880503144654089</v>
      </c>
      <c r="AC333" s="1">
        <v>1197.6600000000001</v>
      </c>
      <c r="AD333">
        <v>7806.9</v>
      </c>
      <c r="AE333">
        <f t="shared" si="135"/>
        <v>6.5184609989479476</v>
      </c>
      <c r="AF333">
        <f t="shared" si="147"/>
        <v>1.8117773508050574</v>
      </c>
      <c r="AG333" s="1">
        <v>419.85300000000001</v>
      </c>
      <c r="AH333">
        <v>7227.5</v>
      </c>
      <c r="AI333">
        <f t="shared" si="148"/>
        <v>17.214358358758897</v>
      </c>
      <c r="AJ333">
        <f t="shared" si="149"/>
        <v>3.7590712736077481</v>
      </c>
      <c r="AK333" s="1">
        <v>166.51599999999999</v>
      </c>
      <c r="AL333">
        <v>2972.5</v>
      </c>
      <c r="AM333">
        <f t="shared" si="136"/>
        <v>17.851137428235127</v>
      </c>
      <c r="AN333">
        <f t="shared" si="150"/>
        <v>2.7438027518923458</v>
      </c>
      <c r="AO333" s="1">
        <f>_xll.BDH(AP$1,"EQY_SH_OUT",$C333,$C333)</f>
        <v>171.34200000000001</v>
      </c>
      <c r="AP333">
        <v>3852.9</v>
      </c>
      <c r="AQ333">
        <f t="shared" si="151"/>
        <v>22.486605735896628</v>
      </c>
      <c r="AR333">
        <f t="shared" si="152"/>
        <v>1.6930078486334967</v>
      </c>
      <c r="AS333" s="1">
        <f>_xll.BDH(AT$1,"EQY_SH_OUT",$C333,$C333)</f>
        <v>187.852</v>
      </c>
      <c r="AT333">
        <v>1703.6</v>
      </c>
      <c r="AU333">
        <f t="shared" si="153"/>
        <v>9.0688414283584944</v>
      </c>
      <c r="AV333">
        <f t="shared" si="154"/>
        <v>1.9076306644752292</v>
      </c>
      <c r="AX333">
        <f>(D333+I333+N333+S333+X333)/5</f>
        <v>160.39808264189068</v>
      </c>
      <c r="AZ333">
        <f>(H333+M333+R333+W333+AB333)/5</f>
        <v>14.408487057517897</v>
      </c>
      <c r="BB333">
        <f t="shared" si="155"/>
        <v>2.3830579778827756</v>
      </c>
    </row>
    <row r="334" spans="3:54" x14ac:dyDescent="0.3">
      <c r="C334" s="2" t="s">
        <v>436</v>
      </c>
      <c r="D334" s="1">
        <f t="shared" si="130"/>
        <v>60.310658810926704</v>
      </c>
      <c r="E334" s="1">
        <v>11.26</v>
      </c>
      <c r="F334" s="1">
        <f t="shared" si="137"/>
        <v>-2.0869565217391362E-2</v>
      </c>
      <c r="G334">
        <v>0.6</v>
      </c>
      <c r="H334">
        <f t="shared" si="138"/>
        <v>18.766666666666666</v>
      </c>
      <c r="I334" s="1">
        <f t="shared" si="131"/>
        <v>361.80345813728286</v>
      </c>
      <c r="J334" s="1">
        <v>63.13</v>
      </c>
      <c r="K334" s="1">
        <f t="shared" si="139"/>
        <v>-4.8865069356871516E-3</v>
      </c>
      <c r="L334">
        <v>4.63</v>
      </c>
      <c r="M334">
        <f t="shared" si="140"/>
        <v>13.634989200863933</v>
      </c>
      <c r="N334" s="1">
        <f t="shared" si="132"/>
        <v>109.29800092980024</v>
      </c>
      <c r="O334" s="1">
        <v>47.02</v>
      </c>
      <c r="P334" s="1">
        <f t="shared" si="141"/>
        <v>-2.7909861484391008E-2</v>
      </c>
      <c r="Q334">
        <v>3.54</v>
      </c>
      <c r="R334">
        <f t="shared" si="142"/>
        <v>13.282485875706216</v>
      </c>
      <c r="S334" s="1">
        <f t="shared" si="133"/>
        <v>161.47578089633353</v>
      </c>
      <c r="T334" s="1">
        <v>35.67</v>
      </c>
      <c r="U334" s="1">
        <f t="shared" si="143"/>
        <v>-1.572847682119205E-2</v>
      </c>
      <c r="V334">
        <v>2.84</v>
      </c>
      <c r="W334">
        <f t="shared" si="144"/>
        <v>12.559859154929578</v>
      </c>
      <c r="X334" s="1">
        <f t="shared" si="134"/>
        <v>77.525967894239784</v>
      </c>
      <c r="Y334" s="1">
        <v>16.420000000000002</v>
      </c>
      <c r="Z334" s="1">
        <f t="shared" si="145"/>
        <v>-1.9701492537313348E-2</v>
      </c>
      <c r="AA334">
        <v>1.59</v>
      </c>
      <c r="AB334">
        <f t="shared" si="146"/>
        <v>10.327044025157234</v>
      </c>
      <c r="AC334" s="1">
        <v>1197.6600000000001</v>
      </c>
      <c r="AD334">
        <v>7763</v>
      </c>
      <c r="AE334">
        <f t="shared" si="135"/>
        <v>6.4818061887346987</v>
      </c>
      <c r="AF334">
        <f t="shared" si="147"/>
        <v>1.7371701146463998</v>
      </c>
      <c r="AG334" s="1">
        <v>419.85300000000001</v>
      </c>
      <c r="AH334">
        <v>7216</v>
      </c>
      <c r="AI334">
        <f t="shared" si="148"/>
        <v>17.186967819689272</v>
      </c>
      <c r="AJ334">
        <f t="shared" si="149"/>
        <v>3.6731319138026608</v>
      </c>
      <c r="AK334" s="1">
        <v>166.51599999999999</v>
      </c>
      <c r="AL334">
        <v>2967.7</v>
      </c>
      <c r="AM334">
        <f t="shared" si="136"/>
        <v>17.822311369478008</v>
      </c>
      <c r="AN334">
        <f t="shared" si="150"/>
        <v>2.6382661050645284</v>
      </c>
      <c r="AO334" s="1">
        <f>_xll.BDH(AP$1,"EQY_SH_OUT",$C334,$C334)</f>
        <v>171.34200000000001</v>
      </c>
      <c r="AP334">
        <v>3844.1</v>
      </c>
      <c r="AQ334">
        <f t="shared" si="151"/>
        <v>22.43524646613206</v>
      </c>
      <c r="AR334">
        <f t="shared" si="152"/>
        <v>1.5899089877994852</v>
      </c>
      <c r="AS334" s="1">
        <f>_xll.BDH(AT$1,"EQY_SH_OUT",$C334,$C334)</f>
        <v>187.852</v>
      </c>
      <c r="AT334">
        <v>1701.1</v>
      </c>
      <c r="AU334">
        <f t="shared" si="153"/>
        <v>9.0555330792325872</v>
      </c>
      <c r="AV334">
        <f t="shared" si="154"/>
        <v>1.8132560343307274</v>
      </c>
      <c r="AX334">
        <f>(D334+I334+N334+S334+X334)/5</f>
        <v>154.0827733337166</v>
      </c>
      <c r="AZ334">
        <f>(H334+M334+R334+W334+AB334)/5</f>
        <v>13.714208984664726</v>
      </c>
      <c r="BB334">
        <f t="shared" si="155"/>
        <v>2.2903466311287604</v>
      </c>
    </row>
    <row r="335" spans="3:54" x14ac:dyDescent="0.3">
      <c r="C335" s="2" t="s">
        <v>435</v>
      </c>
      <c r="D335" s="1">
        <f t="shared" si="130"/>
        <v>61.596143545795485</v>
      </c>
      <c r="E335" s="1">
        <v>11.5</v>
      </c>
      <c r="F335" s="1">
        <f t="shared" si="137"/>
        <v>3.7906137184115618E-2</v>
      </c>
      <c r="G335">
        <v>0.59</v>
      </c>
      <c r="H335">
        <f t="shared" si="138"/>
        <v>19.491525423728813</v>
      </c>
      <c r="I335" s="1">
        <f t="shared" si="131"/>
        <v>363.58009479216253</v>
      </c>
      <c r="J335" s="1">
        <v>63.44</v>
      </c>
      <c r="K335" s="1">
        <f t="shared" si="139"/>
        <v>-3.142677561282281E-3</v>
      </c>
      <c r="L335">
        <v>4.6500000000000004</v>
      </c>
      <c r="M335">
        <f t="shared" si="140"/>
        <v>13.64301075268817</v>
      </c>
      <c r="N335" s="1">
        <f t="shared" si="132"/>
        <v>112.43607624360776</v>
      </c>
      <c r="O335" s="1">
        <v>48.37</v>
      </c>
      <c r="P335" s="1">
        <f t="shared" si="141"/>
        <v>2.5194303675396768E-2</v>
      </c>
      <c r="Q335">
        <v>3.54</v>
      </c>
      <c r="R335">
        <f t="shared" si="142"/>
        <v>13.663841807909604</v>
      </c>
      <c r="S335" s="1">
        <f t="shared" si="133"/>
        <v>164.05613399728421</v>
      </c>
      <c r="T335" s="1">
        <v>36.24</v>
      </c>
      <c r="U335" s="1">
        <f t="shared" si="143"/>
        <v>-3.5743744844650704E-3</v>
      </c>
      <c r="V335">
        <v>2.85</v>
      </c>
      <c r="W335">
        <f t="shared" si="144"/>
        <v>12.715789473684211</v>
      </c>
      <c r="X335" s="1">
        <f t="shared" si="134"/>
        <v>79.084041548630708</v>
      </c>
      <c r="Y335" s="1">
        <v>16.75</v>
      </c>
      <c r="Z335" s="1">
        <f t="shared" si="145"/>
        <v>1.576713159490617E-2</v>
      </c>
      <c r="AA335">
        <v>1.57</v>
      </c>
      <c r="AB335">
        <f t="shared" si="146"/>
        <v>10.668789808917197</v>
      </c>
      <c r="AC335" s="1">
        <v>1197.6600000000001</v>
      </c>
      <c r="AD335">
        <v>7756.7</v>
      </c>
      <c r="AE335">
        <f t="shared" si="135"/>
        <v>6.4765459312325699</v>
      </c>
      <c r="AF335">
        <f t="shared" si="147"/>
        <v>1.7756378356775433</v>
      </c>
      <c r="AG335" s="1">
        <v>419.85300000000001</v>
      </c>
      <c r="AH335">
        <v>7163.1</v>
      </c>
      <c r="AI335">
        <f t="shared" si="148"/>
        <v>17.06097133996899</v>
      </c>
      <c r="AJ335">
        <f t="shared" si="149"/>
        <v>3.7184283787745525</v>
      </c>
      <c r="AK335" s="1">
        <v>166.51599999999999</v>
      </c>
      <c r="AL335">
        <v>2971.2</v>
      </c>
      <c r="AM335">
        <f t="shared" si="136"/>
        <v>17.843330370655071</v>
      </c>
      <c r="AN335">
        <f t="shared" si="150"/>
        <v>2.7108168147549812</v>
      </c>
      <c r="AO335" s="1">
        <f>_xll.BDH(AP$1,"EQY_SH_OUT",$C335,$C335)</f>
        <v>171.34200000000001</v>
      </c>
      <c r="AP335">
        <v>3842.8</v>
      </c>
      <c r="AQ335">
        <f t="shared" si="151"/>
        <v>22.427659301280478</v>
      </c>
      <c r="AR335">
        <f t="shared" si="152"/>
        <v>1.6158618923701469</v>
      </c>
      <c r="AS335" s="1">
        <f>_xll.BDH(AT$1,"EQY_SH_OUT",$C335,$C335)</f>
        <v>187.852</v>
      </c>
      <c r="AT335">
        <v>1693.9</v>
      </c>
      <c r="AU335">
        <f t="shared" si="153"/>
        <v>9.0172050337499741</v>
      </c>
      <c r="AV335">
        <f t="shared" si="154"/>
        <v>1.8575600684810201</v>
      </c>
      <c r="AX335">
        <f>(D335+I335+N335+S335+X335)/5</f>
        <v>156.15049802549612</v>
      </c>
      <c r="AZ335">
        <f>(H335+M335+R335+W335+AB335)/5</f>
        <v>14.036591453385601</v>
      </c>
      <c r="BB335">
        <f t="shared" si="155"/>
        <v>2.3356609980116487</v>
      </c>
    </row>
    <row r="336" spans="3:54" x14ac:dyDescent="0.3">
      <c r="C336" s="2" t="s">
        <v>434</v>
      </c>
      <c r="D336" s="1">
        <f t="shared" si="130"/>
        <v>59.34654525977512</v>
      </c>
      <c r="E336" s="1">
        <v>11.08</v>
      </c>
      <c r="F336" s="1">
        <f t="shared" si="137"/>
        <v>1.0487916096671324E-2</v>
      </c>
      <c r="G336">
        <v>0.59</v>
      </c>
      <c r="H336">
        <f t="shared" si="138"/>
        <v>18.779661016949152</v>
      </c>
      <c r="I336" s="1">
        <f t="shared" si="131"/>
        <v>364.72631198885915</v>
      </c>
      <c r="J336" s="1">
        <v>63.64</v>
      </c>
      <c r="K336" s="1">
        <f t="shared" si="139"/>
        <v>2.2047244094487439E-3</v>
      </c>
      <c r="L336">
        <v>4.68</v>
      </c>
      <c r="M336">
        <f t="shared" si="140"/>
        <v>13.5982905982906</v>
      </c>
      <c r="N336" s="1">
        <f t="shared" si="132"/>
        <v>109.67294281729441</v>
      </c>
      <c r="O336" s="1">
        <v>47.1813</v>
      </c>
      <c r="P336" s="1">
        <f t="shared" si="141"/>
        <v>-1.8436109345199014E-4</v>
      </c>
      <c r="Q336">
        <v>3.51</v>
      </c>
      <c r="R336">
        <f t="shared" si="142"/>
        <v>13.441965811965813</v>
      </c>
      <c r="S336" s="1">
        <f t="shared" si="133"/>
        <v>164.64463558171153</v>
      </c>
      <c r="T336" s="1">
        <v>36.369999999999997</v>
      </c>
      <c r="U336" s="1">
        <f t="shared" si="143"/>
        <v>2.5662718556119568E-2</v>
      </c>
      <c r="V336">
        <v>2.82</v>
      </c>
      <c r="W336">
        <f t="shared" si="144"/>
        <v>12.897163120567376</v>
      </c>
      <c r="X336" s="1">
        <f t="shared" si="134"/>
        <v>77.856468366383297</v>
      </c>
      <c r="Y336" s="1">
        <v>16.489999999999998</v>
      </c>
      <c r="Z336" s="1">
        <f t="shared" si="145"/>
        <v>4.1035353535353369E-2</v>
      </c>
      <c r="AA336">
        <v>1.59</v>
      </c>
      <c r="AB336">
        <f t="shared" si="146"/>
        <v>10.371069182389936</v>
      </c>
      <c r="AC336" s="1">
        <v>1197.6600000000001</v>
      </c>
      <c r="AD336">
        <v>7731.6</v>
      </c>
      <c r="AE336">
        <f t="shared" si="135"/>
        <v>6.4555883973748811</v>
      </c>
      <c r="AF336">
        <f t="shared" si="147"/>
        <v>1.7163423870867609</v>
      </c>
      <c r="AG336" s="1">
        <v>419.85300000000001</v>
      </c>
      <c r="AH336">
        <v>7185.8</v>
      </c>
      <c r="AI336">
        <f t="shared" si="148"/>
        <v>17.115037882306428</v>
      </c>
      <c r="AJ336">
        <f t="shared" si="149"/>
        <v>3.7183674636087836</v>
      </c>
      <c r="AK336" s="1">
        <v>166.51599999999999</v>
      </c>
      <c r="AL336">
        <v>2959.4</v>
      </c>
      <c r="AM336">
        <f t="shared" si="136"/>
        <v>17.77246630954383</v>
      </c>
      <c r="AN336">
        <f t="shared" si="150"/>
        <v>2.6547412822869498</v>
      </c>
      <c r="AO336" s="1">
        <f>_xll.BDH(AP$1,"EQY_SH_OUT",$C336,$C336)</f>
        <v>171.34200000000001</v>
      </c>
      <c r="AP336">
        <v>3833</v>
      </c>
      <c r="AQ336">
        <f t="shared" si="151"/>
        <v>22.37046375086085</v>
      </c>
      <c r="AR336">
        <f t="shared" si="152"/>
        <v>1.6258044716931908</v>
      </c>
      <c r="AS336" s="1">
        <f>_xll.BDH(AT$1,"EQY_SH_OUT",$C336,$C336)</f>
        <v>187.852</v>
      </c>
      <c r="AT336">
        <v>1699.8</v>
      </c>
      <c r="AU336">
        <f t="shared" si="153"/>
        <v>9.0486127376871153</v>
      </c>
      <c r="AV336">
        <f t="shared" si="154"/>
        <v>1.8223787975055887</v>
      </c>
      <c r="AX336">
        <f>(D336+I336+N336+S336+X336)/5</f>
        <v>155.24938080280469</v>
      </c>
      <c r="AZ336">
        <f>(H336+M336+R336+W336+AB336)/5</f>
        <v>13.817629946032577</v>
      </c>
      <c r="BB336">
        <f t="shared" si="155"/>
        <v>2.3075268804362552</v>
      </c>
    </row>
    <row r="337" spans="3:54" x14ac:dyDescent="0.3">
      <c r="C337" s="2" t="s">
        <v>433</v>
      </c>
      <c r="D337" s="1">
        <f t="shared" si="130"/>
        <v>58.730583824317158</v>
      </c>
      <c r="E337" s="1">
        <v>10.965</v>
      </c>
      <c r="F337" s="1">
        <f t="shared" si="137"/>
        <v>2.1901211556383915E-2</v>
      </c>
      <c r="G337">
        <v>0.57999999999999996</v>
      </c>
      <c r="H337">
        <f t="shared" si="138"/>
        <v>18.905172413793103</v>
      </c>
      <c r="I337" s="1">
        <f t="shared" si="131"/>
        <v>363.92395995117158</v>
      </c>
      <c r="J337" s="1">
        <v>63.5</v>
      </c>
      <c r="K337" s="1">
        <f t="shared" si="139"/>
        <v>1.4863353044590077E-2</v>
      </c>
      <c r="L337">
        <v>4.67</v>
      </c>
      <c r="M337">
        <f t="shared" si="140"/>
        <v>13.597430406852249</v>
      </c>
      <c r="N337" s="1">
        <f t="shared" si="132"/>
        <v>109.69316596931672</v>
      </c>
      <c r="O337" s="1">
        <v>47.19</v>
      </c>
      <c r="P337" s="1">
        <f t="shared" si="141"/>
        <v>3.7827138772817293E-2</v>
      </c>
      <c r="Q337">
        <v>3.5</v>
      </c>
      <c r="R337">
        <f t="shared" si="142"/>
        <v>13.482857142857142</v>
      </c>
      <c r="S337" s="1">
        <f t="shared" si="133"/>
        <v>160.52512449072012</v>
      </c>
      <c r="T337" s="1">
        <v>35.46</v>
      </c>
      <c r="U337" s="1">
        <f t="shared" si="143"/>
        <v>9.6810933940776334E-3</v>
      </c>
      <c r="V337">
        <v>2.8</v>
      </c>
      <c r="W337">
        <f t="shared" si="144"/>
        <v>12.664285714285715</v>
      </c>
      <c r="X337" s="1">
        <f t="shared" si="134"/>
        <v>74.787535410764804</v>
      </c>
      <c r="Y337" s="1">
        <v>15.84</v>
      </c>
      <c r="Z337" s="1">
        <f t="shared" si="145"/>
        <v>1.2787723785166127E-2</v>
      </c>
      <c r="AA337">
        <v>1.57</v>
      </c>
      <c r="AB337">
        <f t="shared" si="146"/>
        <v>10.089171974522293</v>
      </c>
      <c r="AC337" s="1">
        <v>1197.6600000000001</v>
      </c>
      <c r="AD337">
        <v>7706.5</v>
      </c>
      <c r="AE337">
        <f t="shared" si="135"/>
        <v>6.4346308635171914</v>
      </c>
      <c r="AF337">
        <f t="shared" si="147"/>
        <v>1.704060455459677</v>
      </c>
      <c r="AG337" s="1">
        <v>419.85300000000001</v>
      </c>
      <c r="AH337">
        <v>7163.7</v>
      </c>
      <c r="AI337">
        <f t="shared" si="148"/>
        <v>17.062400411572622</v>
      </c>
      <c r="AJ337">
        <f t="shared" si="149"/>
        <v>3.7216334436115415</v>
      </c>
      <c r="AK337" s="1">
        <v>166.51599999999999</v>
      </c>
      <c r="AL337">
        <v>2958.3</v>
      </c>
      <c r="AM337">
        <f t="shared" si="136"/>
        <v>17.765860337745323</v>
      </c>
      <c r="AN337">
        <f t="shared" si="150"/>
        <v>2.6562181117533714</v>
      </c>
      <c r="AO337" s="1">
        <f>_xll.BDH(AP$1,"EQY_SH_OUT",$C337,$C337)</f>
        <v>171.34200000000001</v>
      </c>
      <c r="AP337">
        <v>3823.2</v>
      </c>
      <c r="AQ337">
        <f t="shared" si="151"/>
        <v>22.313268200441222</v>
      </c>
      <c r="AR337">
        <f t="shared" si="152"/>
        <v>1.5891889830508477</v>
      </c>
      <c r="AS337" s="1">
        <f>_xll.BDH(AT$1,"EQY_SH_OUT",$C337,$C337)</f>
        <v>187.852</v>
      </c>
      <c r="AT337">
        <v>1693.3</v>
      </c>
      <c r="AU337">
        <f t="shared" si="153"/>
        <v>9.0140110299597556</v>
      </c>
      <c r="AV337">
        <f t="shared" si="154"/>
        <v>1.7572643241008681</v>
      </c>
      <c r="AX337">
        <f>(D337+I337+N337+S337+X337)/5</f>
        <v>153.53207392925808</v>
      </c>
      <c r="AZ337">
        <f>(H337+M337+R337+W337+AB337)/5</f>
        <v>13.747783530462097</v>
      </c>
      <c r="BB337">
        <f t="shared" si="155"/>
        <v>2.2856730635952611</v>
      </c>
    </row>
    <row r="338" spans="3:54" x14ac:dyDescent="0.3">
      <c r="C338" s="2" t="s">
        <v>432</v>
      </c>
      <c r="D338" s="1">
        <f t="shared" si="130"/>
        <v>57.471880021424816</v>
      </c>
      <c r="E338" s="1">
        <v>10.73</v>
      </c>
      <c r="F338" s="1">
        <f t="shared" si="137"/>
        <v>3.173076923076934E-2</v>
      </c>
      <c r="G338">
        <v>0.56999999999999995</v>
      </c>
      <c r="H338">
        <f t="shared" si="138"/>
        <v>18.824561403508774</v>
      </c>
      <c r="I338" s="1">
        <f t="shared" si="131"/>
        <v>358.59404998653235</v>
      </c>
      <c r="J338" s="1">
        <v>62.57</v>
      </c>
      <c r="K338" s="1">
        <f t="shared" si="139"/>
        <v>8.7606466191552324E-2</v>
      </c>
      <c r="L338">
        <v>4.78</v>
      </c>
      <c r="M338">
        <f t="shared" si="140"/>
        <v>13.089958158995815</v>
      </c>
      <c r="N338" s="1">
        <f t="shared" si="132"/>
        <v>105.69502556950268</v>
      </c>
      <c r="O338" s="1">
        <v>45.47</v>
      </c>
      <c r="P338" s="1">
        <f t="shared" si="141"/>
        <v>6.6415762674341128E-3</v>
      </c>
      <c r="Q338">
        <v>3.47</v>
      </c>
      <c r="R338">
        <f t="shared" si="142"/>
        <v>13.103746397694524</v>
      </c>
      <c r="S338" s="1">
        <f t="shared" si="133"/>
        <v>158.98596650067935</v>
      </c>
      <c r="T338" s="1">
        <v>35.119999999999997</v>
      </c>
      <c r="U338" s="1">
        <f t="shared" si="143"/>
        <v>-6.2252405206566497E-3</v>
      </c>
      <c r="V338">
        <v>2.76</v>
      </c>
      <c r="W338">
        <f t="shared" si="144"/>
        <v>12.72463768115942</v>
      </c>
      <c r="X338" s="1">
        <f t="shared" si="134"/>
        <v>73.843248347497578</v>
      </c>
      <c r="Y338" s="1">
        <v>15.64</v>
      </c>
      <c r="Z338" s="1">
        <f t="shared" si="145"/>
        <v>-1.8204645323289359E-2</v>
      </c>
      <c r="AA338">
        <v>1.57</v>
      </c>
      <c r="AB338">
        <f t="shared" si="146"/>
        <v>9.9617834394904463</v>
      </c>
      <c r="AC338" s="1">
        <v>1237.4949999999999</v>
      </c>
      <c r="AD338">
        <v>7681.4</v>
      </c>
      <c r="AE338">
        <f t="shared" si="135"/>
        <v>6.2072169988565609</v>
      </c>
      <c r="AF338">
        <f t="shared" si="147"/>
        <v>1.7286329770614732</v>
      </c>
      <c r="AG338" s="1">
        <v>419.85300000000001</v>
      </c>
      <c r="AH338">
        <v>7071.3</v>
      </c>
      <c r="AI338">
        <f t="shared" si="148"/>
        <v>16.842323384613188</v>
      </c>
      <c r="AJ338">
        <f t="shared" si="149"/>
        <v>3.7150456365873317</v>
      </c>
      <c r="AK338" s="1">
        <v>166.51599999999999</v>
      </c>
      <c r="AL338">
        <v>2946.1</v>
      </c>
      <c r="AM338">
        <f t="shared" si="136"/>
        <v>17.692594105070985</v>
      </c>
      <c r="AN338">
        <f t="shared" si="150"/>
        <v>2.5700018736634873</v>
      </c>
      <c r="AO338" s="1">
        <f>_xll.BDH(AP$1,"EQY_SH_OUT",$C338,$C338)</f>
        <v>171.34200000000001</v>
      </c>
      <c r="AP338">
        <v>3813.3</v>
      </c>
      <c r="AQ338">
        <f t="shared" si="151"/>
        <v>22.255489021956087</v>
      </c>
      <c r="AR338">
        <f t="shared" si="152"/>
        <v>1.578037668161435</v>
      </c>
      <c r="AS338" s="1">
        <f>_xll.BDH(AT$1,"EQY_SH_OUT",$C338,$C338)</f>
        <v>187.852</v>
      </c>
      <c r="AT338">
        <v>1691</v>
      </c>
      <c r="AU338">
        <f t="shared" si="153"/>
        <v>9.00176734876392</v>
      </c>
      <c r="AV338">
        <f t="shared" si="154"/>
        <v>1.7374365937315199</v>
      </c>
      <c r="AX338">
        <f>(D338+I338+N338+S338+X338)/5</f>
        <v>150.91803408512737</v>
      </c>
      <c r="AZ338">
        <f>(H338+M338+R338+W338+AB338)/5</f>
        <v>13.540937416169793</v>
      </c>
      <c r="BB338">
        <f t="shared" si="155"/>
        <v>2.2658309498410492</v>
      </c>
    </row>
    <row r="339" spans="3:54" x14ac:dyDescent="0.3">
      <c r="C339" s="2" t="s">
        <v>431</v>
      </c>
      <c r="D339" s="1">
        <f t="shared" si="130"/>
        <v>55.704338510980243</v>
      </c>
      <c r="E339" s="1">
        <v>10.4</v>
      </c>
      <c r="F339" s="1">
        <f t="shared" si="137"/>
        <v>2.4630541871921263E-2</v>
      </c>
      <c r="G339">
        <v>0.56999999999999995</v>
      </c>
      <c r="H339">
        <f t="shared" si="138"/>
        <v>18.245614035087723</v>
      </c>
      <c r="I339" s="1">
        <f t="shared" si="131"/>
        <v>329.70937662977792</v>
      </c>
      <c r="J339" s="1">
        <v>57.53</v>
      </c>
      <c r="K339" s="1">
        <f t="shared" si="139"/>
        <v>4.7714441813877295E-2</v>
      </c>
      <c r="L339">
        <v>4.75</v>
      </c>
      <c r="M339">
        <f t="shared" si="140"/>
        <v>12.111578947368422</v>
      </c>
      <c r="N339" s="1">
        <f t="shared" si="132"/>
        <v>104.99767549976767</v>
      </c>
      <c r="O339" s="1">
        <v>45.17</v>
      </c>
      <c r="P339" s="1">
        <f t="shared" si="141"/>
        <v>1.8948793142341547E-2</v>
      </c>
      <c r="Q339">
        <v>3.46</v>
      </c>
      <c r="R339">
        <f t="shared" si="142"/>
        <v>13.054913294797689</v>
      </c>
      <c r="S339" s="1">
        <f t="shared" si="133"/>
        <v>159.98189225894103</v>
      </c>
      <c r="T339" s="1">
        <v>35.340000000000003</v>
      </c>
      <c r="U339" s="1">
        <f t="shared" si="143"/>
        <v>2.3754345307068325E-2</v>
      </c>
      <c r="V339">
        <v>2.74</v>
      </c>
      <c r="W339">
        <f t="shared" si="144"/>
        <v>12.897810218978103</v>
      </c>
      <c r="X339" s="1">
        <f t="shared" si="134"/>
        <v>75.212464589235069</v>
      </c>
      <c r="Y339" s="1">
        <v>15.93</v>
      </c>
      <c r="Z339" s="1">
        <f t="shared" si="145"/>
        <v>5.9880239520958112E-2</v>
      </c>
      <c r="AA339">
        <v>1.57</v>
      </c>
      <c r="AB339">
        <f t="shared" si="146"/>
        <v>10.146496815286623</v>
      </c>
      <c r="AC339" s="1">
        <v>1237.4949999999999</v>
      </c>
      <c r="AD339">
        <v>7656.3</v>
      </c>
      <c r="AE339">
        <f t="shared" si="135"/>
        <v>6.1869340886225812</v>
      </c>
      <c r="AF339">
        <f t="shared" si="147"/>
        <v>1.6809618222901399</v>
      </c>
      <c r="AG339" s="1">
        <v>516.41899999999998</v>
      </c>
      <c r="AH339">
        <v>6984.4</v>
      </c>
      <c r="AI339">
        <f t="shared" si="148"/>
        <v>13.52467666758969</v>
      </c>
      <c r="AJ339">
        <f t="shared" si="149"/>
        <v>4.2537061265105089</v>
      </c>
      <c r="AK339" s="1">
        <v>166.51599999999999</v>
      </c>
      <c r="AL339">
        <v>2939.4</v>
      </c>
      <c r="AM339">
        <f t="shared" si="136"/>
        <v>17.652357731389177</v>
      </c>
      <c r="AN339">
        <f t="shared" si="150"/>
        <v>2.5588649792474656</v>
      </c>
      <c r="AO339" s="1">
        <f>_xll.BDH(AP$1,"EQY_SH_OUT",$C339,$C339)</f>
        <v>171.34200000000001</v>
      </c>
      <c r="AP339">
        <v>3803.5</v>
      </c>
      <c r="AQ339">
        <f t="shared" si="151"/>
        <v>22.198293471536459</v>
      </c>
      <c r="AR339">
        <f t="shared" si="152"/>
        <v>1.5920142710661234</v>
      </c>
      <c r="AS339" s="1">
        <f>_xll.BDH(AT$1,"EQY_SH_OUT",$C339,$C339)</f>
        <v>187.852</v>
      </c>
      <c r="AT339">
        <v>1690.6</v>
      </c>
      <c r="AU339">
        <f t="shared" si="153"/>
        <v>8.999638012903775</v>
      </c>
      <c r="AV339">
        <f t="shared" si="154"/>
        <v>1.7700711936590561</v>
      </c>
      <c r="AX339">
        <f>(D339+I339+N339+S339+X339)/5</f>
        <v>145.12114949774039</v>
      </c>
      <c r="AZ339">
        <f>(H339+M339+R339+W339+AB339)/5</f>
        <v>13.291282662303711</v>
      </c>
      <c r="BB339">
        <f t="shared" si="155"/>
        <v>2.371123678554659</v>
      </c>
    </row>
    <row r="340" spans="3:54" x14ac:dyDescent="0.3">
      <c r="C340" s="2" t="s">
        <v>430</v>
      </c>
      <c r="D340" s="1">
        <f t="shared" si="130"/>
        <v>54.365291912158597</v>
      </c>
      <c r="E340" s="1">
        <v>10.15</v>
      </c>
      <c r="F340" s="1">
        <f t="shared" si="137"/>
        <v>-4.8734770384254888E-2</v>
      </c>
      <c r="G340">
        <v>0.57999999999999996</v>
      </c>
      <c r="H340">
        <f t="shared" si="138"/>
        <v>17.500000000000004</v>
      </c>
      <c r="I340" s="1">
        <f t="shared" si="131"/>
        <v>314.69393135305239</v>
      </c>
      <c r="J340" s="1">
        <v>54.91</v>
      </c>
      <c r="K340" s="1">
        <f t="shared" si="139"/>
        <v>-8.4868183459734237E-3</v>
      </c>
      <c r="L340">
        <v>4.8600000000000003</v>
      </c>
      <c r="M340">
        <f t="shared" si="140"/>
        <v>11.298353909465019</v>
      </c>
      <c r="N340" s="1">
        <f t="shared" si="132"/>
        <v>103.04509530450964</v>
      </c>
      <c r="O340" s="1">
        <v>44.33</v>
      </c>
      <c r="P340" s="1">
        <f t="shared" si="141"/>
        <v>-4.1306228373702458E-2</v>
      </c>
      <c r="Q340">
        <v>3.44</v>
      </c>
      <c r="R340">
        <f t="shared" si="142"/>
        <v>12.886627906976743</v>
      </c>
      <c r="S340" s="1">
        <f t="shared" si="133"/>
        <v>156.26980534178395</v>
      </c>
      <c r="T340" s="1">
        <v>34.520000000000003</v>
      </c>
      <c r="U340" s="1">
        <f t="shared" si="143"/>
        <v>-5.2429316497392131E-2</v>
      </c>
      <c r="V340">
        <v>2.71</v>
      </c>
      <c r="W340">
        <f t="shared" si="144"/>
        <v>12.738007380073801</v>
      </c>
      <c r="X340" s="1">
        <f t="shared" si="134"/>
        <v>70.963172804532519</v>
      </c>
      <c r="Y340" s="1">
        <v>15.03</v>
      </c>
      <c r="Z340" s="1">
        <f t="shared" si="145"/>
        <v>-3.0947775628626717E-2</v>
      </c>
      <c r="AA340">
        <v>1.57</v>
      </c>
      <c r="AB340">
        <f t="shared" si="146"/>
        <v>9.5732484076433106</v>
      </c>
      <c r="AC340" s="1">
        <v>1237.4949999999999</v>
      </c>
      <c r="AD340">
        <v>7671.1</v>
      </c>
      <c r="AE340">
        <f t="shared" si="135"/>
        <v>6.1988937329039722</v>
      </c>
      <c r="AF340">
        <f t="shared" si="147"/>
        <v>1.6373889337904601</v>
      </c>
      <c r="AG340" s="1">
        <v>516.41899999999998</v>
      </c>
      <c r="AH340">
        <v>7049</v>
      </c>
      <c r="AI340">
        <f t="shared" si="148"/>
        <v>13.649768889215927</v>
      </c>
      <c r="AJ340">
        <f t="shared" si="149"/>
        <v>4.0227787331536389</v>
      </c>
      <c r="AK340" s="1">
        <v>166.51599999999999</v>
      </c>
      <c r="AL340">
        <v>2932.8</v>
      </c>
      <c r="AM340">
        <f t="shared" si="136"/>
        <v>17.612721900598142</v>
      </c>
      <c r="AN340">
        <f t="shared" si="150"/>
        <v>2.516930673758865</v>
      </c>
      <c r="AO340" s="1">
        <f>_xll.BDH(AP$1,"EQY_SH_OUT",$C340,$C340)</f>
        <v>171.34200000000001</v>
      </c>
      <c r="AP340">
        <v>3793.7</v>
      </c>
      <c r="AQ340">
        <f t="shared" si="151"/>
        <v>22.141097921116828</v>
      </c>
      <c r="AR340">
        <f t="shared" si="152"/>
        <v>1.5590916097740994</v>
      </c>
      <c r="AS340" s="1">
        <f>_xll.BDH(AT$1,"EQY_SH_OUT",$C340,$C340)</f>
        <v>187.852</v>
      </c>
      <c r="AT340">
        <v>1690.1</v>
      </c>
      <c r="AU340">
        <f t="shared" si="153"/>
        <v>8.9969763430785932</v>
      </c>
      <c r="AV340">
        <f t="shared" si="154"/>
        <v>1.6705612448967517</v>
      </c>
      <c r="AX340">
        <f>(D340+I340+N340+S340+X340)/5</f>
        <v>139.86745934320743</v>
      </c>
      <c r="AZ340">
        <f>(H340+M340+R340+W340+AB340)/5</f>
        <v>12.799247520831775</v>
      </c>
      <c r="BB340">
        <f t="shared" si="155"/>
        <v>2.2813502390747629</v>
      </c>
    </row>
    <row r="341" spans="3:54" x14ac:dyDescent="0.3">
      <c r="C341" s="2" t="s">
        <v>429</v>
      </c>
      <c r="D341" s="1">
        <f t="shared" si="130"/>
        <v>57.150508837707605</v>
      </c>
      <c r="E341" s="1">
        <v>10.67</v>
      </c>
      <c r="F341" s="1">
        <f t="shared" si="137"/>
        <v>-1.2950971322849281E-2</v>
      </c>
      <c r="G341">
        <v>0.71</v>
      </c>
      <c r="H341">
        <f t="shared" si="138"/>
        <v>15.028169014084508</v>
      </c>
      <c r="I341" s="1">
        <f t="shared" si="131"/>
        <v>317.38754176528948</v>
      </c>
      <c r="J341" s="1">
        <v>55.38</v>
      </c>
      <c r="K341" s="1">
        <f t="shared" si="139"/>
        <v>-1.63410301953818E-2</v>
      </c>
      <c r="L341">
        <v>4.8499999999999996</v>
      </c>
      <c r="M341">
        <f t="shared" si="140"/>
        <v>11.41855670103093</v>
      </c>
      <c r="N341" s="1">
        <f t="shared" si="132"/>
        <v>107.48489074848919</v>
      </c>
      <c r="O341" s="1">
        <v>46.24</v>
      </c>
      <c r="P341" s="1">
        <f t="shared" si="141"/>
        <v>-3.4655532359081365E-2</v>
      </c>
      <c r="Q341">
        <v>3.42</v>
      </c>
      <c r="R341">
        <f t="shared" si="142"/>
        <v>13.520467836257311</v>
      </c>
      <c r="S341" s="1">
        <f t="shared" si="133"/>
        <v>164.91625169760107</v>
      </c>
      <c r="T341" s="1">
        <v>36.43</v>
      </c>
      <c r="U341" s="1">
        <f t="shared" si="143"/>
        <v>1.0260676650027722E-2</v>
      </c>
      <c r="V341">
        <v>2.69</v>
      </c>
      <c r="W341">
        <f t="shared" si="144"/>
        <v>13.542750929368029</v>
      </c>
      <c r="X341" s="1">
        <f t="shared" si="134"/>
        <v>73.22946175637388</v>
      </c>
      <c r="Y341" s="1">
        <v>15.51</v>
      </c>
      <c r="Z341" s="1">
        <f t="shared" si="145"/>
        <v>1.3063357282821597E-2</v>
      </c>
      <c r="AA341">
        <v>1.59</v>
      </c>
      <c r="AB341">
        <f t="shared" si="146"/>
        <v>9.7547169811320753</v>
      </c>
      <c r="AC341" s="1">
        <v>1237.4949999999999</v>
      </c>
      <c r="AD341">
        <v>8319.6</v>
      </c>
      <c r="AE341">
        <f t="shared" si="135"/>
        <v>6.7229362542878972</v>
      </c>
      <c r="AF341">
        <f t="shared" si="147"/>
        <v>1.5871041456320012</v>
      </c>
      <c r="AG341" s="1">
        <v>516.41899999999998</v>
      </c>
      <c r="AH341">
        <v>7029.8</v>
      </c>
      <c r="AI341">
        <f t="shared" si="148"/>
        <v>13.612589776905963</v>
      </c>
      <c r="AJ341">
        <f t="shared" si="149"/>
        <v>4.0682927281003725</v>
      </c>
      <c r="AK341" s="1">
        <v>166.51599999999999</v>
      </c>
      <c r="AL341">
        <v>2926.1</v>
      </c>
      <c r="AM341">
        <f t="shared" si="136"/>
        <v>17.572485526916331</v>
      </c>
      <c r="AN341">
        <f t="shared" si="150"/>
        <v>2.6313864324527532</v>
      </c>
      <c r="AO341" s="1">
        <f>_xll.BDH(AP$1,"EQY_SH_OUT",$C341,$C341)</f>
        <v>171.34200000000001</v>
      </c>
      <c r="AP341">
        <v>3787.5</v>
      </c>
      <c r="AQ341">
        <f t="shared" si="151"/>
        <v>22.104912981055431</v>
      </c>
      <c r="AR341">
        <f t="shared" si="152"/>
        <v>1.6480499168316833</v>
      </c>
      <c r="AS341" s="1">
        <f>_xll.BDH(AT$1,"EQY_SH_OUT",$C341,$C341)</f>
        <v>187.852</v>
      </c>
      <c r="AT341">
        <v>1689.6</v>
      </c>
      <c r="AU341">
        <f t="shared" si="153"/>
        <v>8.9943146732534114</v>
      </c>
      <c r="AV341">
        <f t="shared" si="154"/>
        <v>1.7244226562500002</v>
      </c>
      <c r="AX341">
        <f>(D341+I341+N341+S341+X341)/5</f>
        <v>144.03373096109226</v>
      </c>
      <c r="AZ341">
        <f>(H341+M341+R341+W341+AB341)/5</f>
        <v>12.652932292374569</v>
      </c>
      <c r="BB341">
        <f t="shared" si="155"/>
        <v>2.331851175853362</v>
      </c>
    </row>
    <row r="342" spans="3:54" x14ac:dyDescent="0.3">
      <c r="C342" s="2" t="s">
        <v>428</v>
      </c>
      <c r="D342" s="1">
        <f t="shared" si="130"/>
        <v>57.900374933047729</v>
      </c>
      <c r="E342" s="1">
        <v>10.81</v>
      </c>
      <c r="F342" s="1">
        <f t="shared" si="137"/>
        <v>1.5023474178403662E-2</v>
      </c>
      <c r="G342">
        <v>0.74</v>
      </c>
      <c r="H342">
        <f t="shared" si="138"/>
        <v>14.608108108108109</v>
      </c>
      <c r="I342" s="1">
        <f t="shared" si="131"/>
        <v>322.66014087009381</v>
      </c>
      <c r="J342" s="1">
        <v>56.3</v>
      </c>
      <c r="K342" s="1">
        <f t="shared" si="139"/>
        <v>3.5878564857405593E-2</v>
      </c>
      <c r="L342">
        <v>4.92</v>
      </c>
      <c r="M342">
        <f t="shared" si="140"/>
        <v>11.443089430894309</v>
      </c>
      <c r="N342" s="1">
        <f t="shared" si="132"/>
        <v>111.34356113435624</v>
      </c>
      <c r="O342" s="1">
        <v>47.9</v>
      </c>
      <c r="P342" s="1">
        <f t="shared" si="141"/>
        <v>2.7235685181213665E-2</v>
      </c>
      <c r="Q342">
        <v>3.57</v>
      </c>
      <c r="R342">
        <f t="shared" si="142"/>
        <v>13.417366946778712</v>
      </c>
      <c r="S342" s="1">
        <f t="shared" si="133"/>
        <v>163.24128564961555</v>
      </c>
      <c r="T342" s="1">
        <v>36.06</v>
      </c>
      <c r="U342" s="1">
        <f t="shared" si="143"/>
        <v>1.9796380090497889E-2</v>
      </c>
      <c r="V342">
        <v>2.6</v>
      </c>
      <c r="W342">
        <f t="shared" si="144"/>
        <v>13.86923076923077</v>
      </c>
      <c r="X342" s="1">
        <f t="shared" si="134"/>
        <v>72.285174693106654</v>
      </c>
      <c r="Y342" s="1">
        <v>15.31</v>
      </c>
      <c r="Z342" s="1">
        <f t="shared" si="145"/>
        <v>5.5862068965517375E-2</v>
      </c>
      <c r="AA342">
        <v>1.59</v>
      </c>
      <c r="AB342">
        <f t="shared" si="146"/>
        <v>9.6289308176100619</v>
      </c>
      <c r="AC342" s="1">
        <v>1237.4949999999999</v>
      </c>
      <c r="AD342">
        <v>8444.7999999999993</v>
      </c>
      <c r="AE342">
        <f t="shared" si="135"/>
        <v>6.82410838023588</v>
      </c>
      <c r="AF342">
        <f t="shared" si="147"/>
        <v>1.5840897297745358</v>
      </c>
      <c r="AG342" s="1">
        <v>516.41899999999998</v>
      </c>
      <c r="AH342">
        <v>7098.3</v>
      </c>
      <c r="AI342">
        <f t="shared" si="148"/>
        <v>13.745234005720162</v>
      </c>
      <c r="AJ342">
        <f t="shared" si="149"/>
        <v>4.0959651888480337</v>
      </c>
      <c r="AK342" s="1">
        <v>166.51599999999999</v>
      </c>
      <c r="AL342">
        <v>2973</v>
      </c>
      <c r="AM342">
        <f t="shared" si="136"/>
        <v>17.854140142688991</v>
      </c>
      <c r="AN342">
        <f t="shared" si="150"/>
        <v>2.6828511268079382</v>
      </c>
      <c r="AO342" s="1">
        <f>_xll.BDH(AP$1,"EQY_SH_OUT",$C342,$C342)</f>
        <v>171.34200000000001</v>
      </c>
      <c r="AP342">
        <v>3761.6</v>
      </c>
      <c r="AQ342">
        <f t="shared" si="151"/>
        <v>21.953753312089269</v>
      </c>
      <c r="AR342">
        <f t="shared" si="152"/>
        <v>1.6425437367077842</v>
      </c>
      <c r="AS342" s="1">
        <f>_xll.BDH(AT$1,"EQY_SH_OUT",$C342,$C342)</f>
        <v>187.59200000000001</v>
      </c>
      <c r="AT342">
        <v>1719.5</v>
      </c>
      <c r="AU342">
        <f t="shared" si="153"/>
        <v>9.1661691330120689</v>
      </c>
      <c r="AV342">
        <f t="shared" si="154"/>
        <v>1.6702724745565571</v>
      </c>
      <c r="AX342">
        <f>(D342+I342+N342+S342+X342)/5</f>
        <v>145.48610745604398</v>
      </c>
      <c r="AZ342">
        <f>(H342+M342+R342+W342+AB342)/5</f>
        <v>12.593345214524392</v>
      </c>
      <c r="BB342">
        <f t="shared" si="155"/>
        <v>2.3351444513389703</v>
      </c>
    </row>
    <row r="343" spans="3:54" x14ac:dyDescent="0.3">
      <c r="C343" s="2" t="s">
        <v>427</v>
      </c>
      <c r="D343" s="1">
        <f t="shared" si="130"/>
        <v>57.043385109801882</v>
      </c>
      <c r="E343" s="1">
        <v>10.65</v>
      </c>
      <c r="F343" s="1">
        <f t="shared" si="137"/>
        <v>-1.7527675276752697E-2</v>
      </c>
      <c r="G343">
        <v>0.74</v>
      </c>
      <c r="H343">
        <f t="shared" si="138"/>
        <v>14.391891891891893</v>
      </c>
      <c r="I343" s="1">
        <f t="shared" si="131"/>
        <v>311.48452320230194</v>
      </c>
      <c r="J343" s="1">
        <v>54.35</v>
      </c>
      <c r="K343" s="1">
        <f t="shared" si="139"/>
        <v>4.1586814871598321E-2</v>
      </c>
      <c r="L343">
        <v>5.0599999999999996</v>
      </c>
      <c r="M343">
        <f t="shared" si="140"/>
        <v>10.74110671936759</v>
      </c>
      <c r="N343" s="1">
        <f t="shared" si="132"/>
        <v>108.39144583914472</v>
      </c>
      <c r="O343" s="1">
        <v>46.63</v>
      </c>
      <c r="P343" s="1">
        <f t="shared" si="141"/>
        <v>2.3036419482229231E-2</v>
      </c>
      <c r="Q343">
        <v>3.62</v>
      </c>
      <c r="R343">
        <f t="shared" si="142"/>
        <v>12.881215469613259</v>
      </c>
      <c r="S343" s="1">
        <f t="shared" si="133"/>
        <v>160.07243096423753</v>
      </c>
      <c r="T343" s="1">
        <v>35.36</v>
      </c>
      <c r="U343" s="1">
        <f t="shared" si="143"/>
        <v>-2.8272547356511524E-4</v>
      </c>
      <c r="V343">
        <v>2.57</v>
      </c>
      <c r="W343">
        <f t="shared" si="144"/>
        <v>13.75875486381323</v>
      </c>
      <c r="X343" s="1">
        <f t="shared" si="134"/>
        <v>68.460812086874355</v>
      </c>
      <c r="Y343" s="1">
        <v>14.5</v>
      </c>
      <c r="Z343" s="1">
        <f t="shared" si="145"/>
        <v>2.6912181303116123E-2</v>
      </c>
      <c r="AA343">
        <v>1.59</v>
      </c>
      <c r="AB343">
        <f t="shared" si="146"/>
        <v>9.1194968553459113</v>
      </c>
      <c r="AC343" s="1">
        <v>1237.4949999999999</v>
      </c>
      <c r="AD343">
        <v>8442.2000000000007</v>
      </c>
      <c r="AE343">
        <f t="shared" si="135"/>
        <v>6.8220073616459072</v>
      </c>
      <c r="AF343">
        <f t="shared" si="147"/>
        <v>1.5611240849541586</v>
      </c>
      <c r="AG343" s="1">
        <v>495.42599999999999</v>
      </c>
      <c r="AH343">
        <v>7094.3</v>
      </c>
      <c r="AI343">
        <f t="shared" si="148"/>
        <v>14.319595661107815</v>
      </c>
      <c r="AJ343">
        <f t="shared" si="149"/>
        <v>3.7954982309741623</v>
      </c>
      <c r="AK343" s="1">
        <v>166.51599999999999</v>
      </c>
      <c r="AL343">
        <v>2988.1</v>
      </c>
      <c r="AM343">
        <f t="shared" si="136"/>
        <v>17.944822119195752</v>
      </c>
      <c r="AN343">
        <f t="shared" si="150"/>
        <v>2.5985211606037284</v>
      </c>
      <c r="AO343" s="1">
        <f>_xll.BDH(AP$1,"EQY_SH_OUT",$C343,$C343)</f>
        <v>177.32499999999999</v>
      </c>
      <c r="AP343">
        <v>3762.5</v>
      </c>
      <c r="AQ343">
        <f t="shared" si="151"/>
        <v>21.218102354433949</v>
      </c>
      <c r="AR343">
        <f t="shared" si="152"/>
        <v>1.6665015282392026</v>
      </c>
      <c r="AS343" s="1">
        <f>_xll.BDH(AT$1,"EQY_SH_OUT",$C343,$C343)</f>
        <v>187.59200000000001</v>
      </c>
      <c r="AT343">
        <v>1718.6</v>
      </c>
      <c r="AU343">
        <f t="shared" si="153"/>
        <v>9.161371487057016</v>
      </c>
      <c r="AV343">
        <f t="shared" si="154"/>
        <v>1.5827324566507626</v>
      </c>
      <c r="AX343">
        <f>(D343+I343+N343+S343+X343)/5</f>
        <v>141.09051944047206</v>
      </c>
      <c r="AZ343">
        <f>(H343+M343+R343+W343+AB343)/5</f>
        <v>12.178493160006377</v>
      </c>
      <c r="BB343">
        <f t="shared" si="155"/>
        <v>2.240875492284403</v>
      </c>
    </row>
    <row r="344" spans="3:54" x14ac:dyDescent="0.3">
      <c r="C344" s="2" t="s">
        <v>426</v>
      </c>
      <c r="D344" s="1">
        <f t="shared" si="130"/>
        <v>58.061060524906324</v>
      </c>
      <c r="E344" s="1">
        <v>10.84</v>
      </c>
      <c r="F344" s="1">
        <f t="shared" si="137"/>
        <v>-5.5045871559633586E-3</v>
      </c>
      <c r="G344">
        <v>0.74</v>
      </c>
      <c r="H344">
        <f t="shared" si="138"/>
        <v>14.648648648648649</v>
      </c>
      <c r="I344" s="1">
        <f t="shared" si="131"/>
        <v>299.04806661814382</v>
      </c>
      <c r="J344" s="1">
        <v>52.18</v>
      </c>
      <c r="K344" s="1">
        <f t="shared" si="139"/>
        <v>-1.5285903000566203E-2</v>
      </c>
      <c r="L344">
        <v>5.33</v>
      </c>
      <c r="M344">
        <f t="shared" si="140"/>
        <v>9.7898686679174478</v>
      </c>
      <c r="N344" s="1">
        <f t="shared" si="132"/>
        <v>105.95072059507217</v>
      </c>
      <c r="O344" s="1">
        <v>45.58</v>
      </c>
      <c r="P344" s="1">
        <f t="shared" si="141"/>
        <v>9.52380952380949E-3</v>
      </c>
      <c r="Q344">
        <v>4.3499999999999996</v>
      </c>
      <c r="R344">
        <f t="shared" si="142"/>
        <v>10.47816091954023</v>
      </c>
      <c r="S344" s="1">
        <f t="shared" si="133"/>
        <v>160.11770031688579</v>
      </c>
      <c r="T344" s="1">
        <v>35.369999999999997</v>
      </c>
      <c r="U344" s="1">
        <f t="shared" si="143"/>
        <v>8.9648798521256845E-2</v>
      </c>
      <c r="V344">
        <v>2.65</v>
      </c>
      <c r="W344">
        <f t="shared" si="144"/>
        <v>13.347169811320754</v>
      </c>
      <c r="X344" s="1">
        <f t="shared" si="134"/>
        <v>66.666666666666615</v>
      </c>
      <c r="Y344" s="1">
        <v>14.12</v>
      </c>
      <c r="Z344" s="1">
        <f t="shared" si="145"/>
        <v>3.6710719530102853E-2</v>
      </c>
      <c r="AA344">
        <v>1.9</v>
      </c>
      <c r="AB344">
        <f t="shared" si="146"/>
        <v>7.4315789473684211</v>
      </c>
      <c r="AC344" s="1">
        <v>1237.4949999999999</v>
      </c>
      <c r="AD344">
        <v>8446.5</v>
      </c>
      <c r="AE344">
        <f t="shared" si="135"/>
        <v>6.8254821231600946</v>
      </c>
      <c r="AF344">
        <f t="shared" si="147"/>
        <v>1.5881661990173441</v>
      </c>
      <c r="AG344" s="1">
        <v>495.42599999999999</v>
      </c>
      <c r="AH344">
        <v>7164.2</v>
      </c>
      <c r="AI344">
        <f t="shared" si="148"/>
        <v>14.460686358810397</v>
      </c>
      <c r="AJ344">
        <f t="shared" si="149"/>
        <v>3.6084041037380308</v>
      </c>
      <c r="AK344" s="1">
        <v>167.328</v>
      </c>
      <c r="AL344">
        <v>3228.4</v>
      </c>
      <c r="AM344">
        <f t="shared" si="136"/>
        <v>19.293842034805891</v>
      </c>
      <c r="AN344">
        <f t="shared" si="150"/>
        <v>2.3624117953165653</v>
      </c>
      <c r="AO344" s="1">
        <f>_xll.BDH(AP$1,"EQY_SH_OUT",$C344,$C344)</f>
        <v>177.32499999999999</v>
      </c>
      <c r="AP344">
        <v>3844.6</v>
      </c>
      <c r="AQ344">
        <f t="shared" si="151"/>
        <v>21.681094036373892</v>
      </c>
      <c r="AR344">
        <f t="shared" si="152"/>
        <v>1.6313752405972011</v>
      </c>
      <c r="AS344" s="1">
        <f>_xll.BDH(AT$1,"EQY_SH_OUT",$C344,$C344)</f>
        <v>187.59200000000001</v>
      </c>
      <c r="AT344">
        <v>1839.3</v>
      </c>
      <c r="AU344">
        <f t="shared" si="153"/>
        <v>9.8047891168066865</v>
      </c>
      <c r="AV344">
        <f t="shared" si="154"/>
        <v>1.4401125645626054</v>
      </c>
      <c r="AX344">
        <f>(D344+I344+N344+S344+X344)/5</f>
        <v>137.96884294433497</v>
      </c>
      <c r="AZ344">
        <f>(H344+M344+R344+W344+AB344)/5</f>
        <v>11.1390853989591</v>
      </c>
      <c r="BB344">
        <f t="shared" si="155"/>
        <v>2.1260939806463495</v>
      </c>
    </row>
    <row r="345" spans="3:54" x14ac:dyDescent="0.3">
      <c r="C345" s="2" t="s">
        <v>425</v>
      </c>
      <c r="D345" s="1">
        <f t="shared" si="130"/>
        <v>58.382431708623521</v>
      </c>
      <c r="E345" s="1">
        <v>10.9</v>
      </c>
      <c r="F345" s="1">
        <f t="shared" si="137"/>
        <v>-2.0664869721473522E-2</v>
      </c>
      <c r="G345">
        <v>0.74</v>
      </c>
      <c r="H345">
        <f t="shared" si="138"/>
        <v>14.72972972972973</v>
      </c>
      <c r="I345" s="1">
        <f t="shared" si="131"/>
        <v>303.69024626476511</v>
      </c>
      <c r="J345" s="1">
        <v>52.99</v>
      </c>
      <c r="K345" s="1">
        <f t="shared" si="139"/>
        <v>-5.5520898315658096E-2</v>
      </c>
      <c r="L345">
        <v>5.52</v>
      </c>
      <c r="M345">
        <f t="shared" si="140"/>
        <v>9.5996376811594217</v>
      </c>
      <c r="N345" s="1">
        <f t="shared" si="132"/>
        <v>104.95118549511866</v>
      </c>
      <c r="O345" s="1">
        <v>45.15</v>
      </c>
      <c r="P345" s="1">
        <f t="shared" si="141"/>
        <v>-4.1808149405772488E-2</v>
      </c>
      <c r="Q345">
        <v>4.3899999999999997</v>
      </c>
      <c r="R345">
        <f t="shared" si="142"/>
        <v>10.284738041002278</v>
      </c>
      <c r="S345" s="1">
        <f t="shared" si="133"/>
        <v>146.94431869624296</v>
      </c>
      <c r="T345" s="1">
        <v>32.46</v>
      </c>
      <c r="U345" s="1">
        <f t="shared" si="143"/>
        <v>6.1996280223186595E-3</v>
      </c>
      <c r="V345">
        <v>2.84</v>
      </c>
      <c r="W345">
        <f t="shared" si="144"/>
        <v>11.429577464788734</v>
      </c>
      <c r="X345" s="1">
        <f t="shared" si="134"/>
        <v>64.30594900849853</v>
      </c>
      <c r="Y345" s="1">
        <v>13.62</v>
      </c>
      <c r="Z345" s="1">
        <f t="shared" si="145"/>
        <v>-3.1982942430703654E-2</v>
      </c>
      <c r="AA345">
        <v>1.9</v>
      </c>
      <c r="AB345">
        <f t="shared" si="146"/>
        <v>7.1684210526315786</v>
      </c>
      <c r="AC345" s="1">
        <v>1237.4949999999999</v>
      </c>
      <c r="AD345">
        <v>8441.2000000000007</v>
      </c>
      <c r="AE345">
        <f t="shared" si="135"/>
        <v>6.8211992775728403</v>
      </c>
      <c r="AF345">
        <f t="shared" si="147"/>
        <v>1.5979594725868356</v>
      </c>
      <c r="AG345" s="1">
        <v>495.42599999999999</v>
      </c>
      <c r="AH345">
        <v>7197.4</v>
      </c>
      <c r="AI345">
        <f t="shared" si="148"/>
        <v>14.527699394056832</v>
      </c>
      <c r="AJ345">
        <f t="shared" si="149"/>
        <v>3.6475148998249369</v>
      </c>
      <c r="AK345" s="1">
        <v>167.328</v>
      </c>
      <c r="AL345">
        <v>3247.9</v>
      </c>
      <c r="AM345">
        <f t="shared" si="136"/>
        <v>19.410379613692868</v>
      </c>
      <c r="AN345">
        <f t="shared" si="150"/>
        <v>2.3260750638874348</v>
      </c>
      <c r="AO345" s="1">
        <f>_xll.BDH(AP$1,"EQY_SH_OUT",$C345,$C345)</f>
        <v>177.32499999999999</v>
      </c>
      <c r="AP345">
        <v>3956.1</v>
      </c>
      <c r="AQ345">
        <f t="shared" si="151"/>
        <v>22.309882983222895</v>
      </c>
      <c r="AR345">
        <f t="shared" si="152"/>
        <v>1.4549605672252977</v>
      </c>
      <c r="AS345" s="1">
        <f>_xll.BDH(AT$1,"EQY_SH_OUT",$C345,$C345)</f>
        <v>187.59200000000001</v>
      </c>
      <c r="AT345">
        <v>1836.4</v>
      </c>
      <c r="AU345">
        <f t="shared" si="153"/>
        <v>9.7893300353959649</v>
      </c>
      <c r="AV345">
        <f t="shared" si="154"/>
        <v>1.3913107384012198</v>
      </c>
      <c r="AX345">
        <f>(D345+I345+N345+S345+X345)/5</f>
        <v>135.65482623464976</v>
      </c>
      <c r="AZ345">
        <f>(H345+M345+R345+W345+AB345)/5</f>
        <v>10.64242079386235</v>
      </c>
      <c r="BB345">
        <f t="shared" si="155"/>
        <v>2.083564148385145</v>
      </c>
    </row>
    <row r="346" spans="3:54" x14ac:dyDescent="0.3">
      <c r="C346" s="2" t="s">
        <v>424</v>
      </c>
      <c r="D346" s="1">
        <f t="shared" si="130"/>
        <v>59.61435457953943</v>
      </c>
      <c r="E346" s="1">
        <v>11.13</v>
      </c>
      <c r="F346" s="1">
        <f t="shared" si="137"/>
        <v>-3.1347962382444194E-3</v>
      </c>
      <c r="G346">
        <v>0.74</v>
      </c>
      <c r="H346">
        <f t="shared" si="138"/>
        <v>15.040540540540542</v>
      </c>
      <c r="I346" s="1">
        <f t="shared" si="131"/>
        <v>321.54257910331467</v>
      </c>
      <c r="J346" s="1">
        <v>56.104999999999997</v>
      </c>
      <c r="K346" s="1">
        <f t="shared" si="139"/>
        <v>4.5175111773472443E-2</v>
      </c>
      <c r="L346">
        <v>5.53</v>
      </c>
      <c r="M346">
        <f t="shared" si="140"/>
        <v>10.145569620253163</v>
      </c>
      <c r="N346" s="1">
        <f t="shared" si="132"/>
        <v>109.53045095304522</v>
      </c>
      <c r="O346" s="1">
        <v>47.12</v>
      </c>
      <c r="P346" s="1">
        <f t="shared" si="141"/>
        <v>-1.2262865527722489E-2</v>
      </c>
      <c r="Q346">
        <v>4.42</v>
      </c>
      <c r="R346">
        <f t="shared" si="142"/>
        <v>10.660633484162895</v>
      </c>
      <c r="S346" s="1">
        <f t="shared" si="133"/>
        <v>146.03893164327781</v>
      </c>
      <c r="T346" s="1">
        <v>32.26</v>
      </c>
      <c r="U346" s="1">
        <f t="shared" si="143"/>
        <v>1.510383889238498E-2</v>
      </c>
      <c r="V346">
        <v>2.86</v>
      </c>
      <c r="W346">
        <f t="shared" si="144"/>
        <v>11.27972027972028</v>
      </c>
      <c r="X346" s="1">
        <f t="shared" si="134"/>
        <v>66.430594900849798</v>
      </c>
      <c r="Y346" s="1">
        <v>14.07</v>
      </c>
      <c r="Z346" s="1">
        <f t="shared" si="145"/>
        <v>-1.0548523206751037E-2</v>
      </c>
      <c r="AA346">
        <v>1.91</v>
      </c>
      <c r="AB346">
        <f t="shared" si="146"/>
        <v>7.3664921465968591</v>
      </c>
      <c r="AC346" s="1">
        <v>1237.4949999999999</v>
      </c>
      <c r="AD346">
        <v>8468.5</v>
      </c>
      <c r="AE346">
        <f t="shared" si="135"/>
        <v>6.8432599727675676</v>
      </c>
      <c r="AF346">
        <f t="shared" si="147"/>
        <v>1.6264178248804393</v>
      </c>
      <c r="AG346" s="1">
        <v>495.42599999999999</v>
      </c>
      <c r="AH346">
        <v>7187.7</v>
      </c>
      <c r="AI346">
        <f t="shared" si="148"/>
        <v>14.508120284361338</v>
      </c>
      <c r="AJ346">
        <f t="shared" si="149"/>
        <v>3.8671446679744559</v>
      </c>
      <c r="AK346" s="1">
        <v>167.328</v>
      </c>
      <c r="AL346">
        <v>3255.1</v>
      </c>
      <c r="AM346">
        <f t="shared" si="136"/>
        <v>19.453408873589595</v>
      </c>
      <c r="AN346">
        <f t="shared" si="150"/>
        <v>2.4221975853276398</v>
      </c>
      <c r="AO346" s="1">
        <f>_xll.BDH(AP$1,"EQY_SH_OUT",$C346,$C346)</f>
        <v>177.32499999999999</v>
      </c>
      <c r="AP346">
        <v>4004.4</v>
      </c>
      <c r="AQ346">
        <f t="shared" si="151"/>
        <v>22.582264204144934</v>
      </c>
      <c r="AR346">
        <f t="shared" si="152"/>
        <v>1.4285547148137048</v>
      </c>
      <c r="AS346" s="1">
        <f>_xll.BDH(AT$1,"EQY_SH_OUT",$C346,$C346)</f>
        <v>187.59200000000001</v>
      </c>
      <c r="AT346">
        <v>1843.8</v>
      </c>
      <c r="AU346">
        <f t="shared" si="153"/>
        <v>9.8287773465819424</v>
      </c>
      <c r="AV346">
        <f t="shared" si="154"/>
        <v>1.4315107061503418</v>
      </c>
      <c r="AX346">
        <f>(D346+I346+N346+S346+X346)/5</f>
        <v>140.63138223600538</v>
      </c>
      <c r="AZ346">
        <f>(H346+M346+R346+W346+AB346)/5</f>
        <v>10.898591214254747</v>
      </c>
      <c r="BB346">
        <f t="shared" si="155"/>
        <v>2.1551650998293161</v>
      </c>
    </row>
    <row r="347" spans="3:54" x14ac:dyDescent="0.3">
      <c r="C347" s="2" t="s">
        <v>423</v>
      </c>
      <c r="D347" s="1">
        <f t="shared" si="130"/>
        <v>59.801821103374458</v>
      </c>
      <c r="E347" s="1">
        <v>11.164999999999999</v>
      </c>
      <c r="F347" s="1">
        <f t="shared" si="137"/>
        <v>-2.4464831804281495E-2</v>
      </c>
      <c r="G347">
        <v>0.8</v>
      </c>
      <c r="H347">
        <f t="shared" si="138"/>
        <v>13.956249999999999</v>
      </c>
      <c r="I347" s="1">
        <f t="shared" si="131"/>
        <v>307.64469559336834</v>
      </c>
      <c r="J347" s="1">
        <v>53.68</v>
      </c>
      <c r="K347" s="1">
        <f t="shared" si="139"/>
        <v>-4.820170559881265E-3</v>
      </c>
      <c r="L347">
        <v>5.51</v>
      </c>
      <c r="M347">
        <f t="shared" si="140"/>
        <v>9.7422867513611617</v>
      </c>
      <c r="N347" s="1">
        <f t="shared" si="132"/>
        <v>110.89028358902848</v>
      </c>
      <c r="O347" s="1">
        <v>47.704999999999998</v>
      </c>
      <c r="P347" s="1">
        <f t="shared" si="141"/>
        <v>9.4418799832141076E-4</v>
      </c>
      <c r="Q347">
        <v>4.42</v>
      </c>
      <c r="R347">
        <f t="shared" si="142"/>
        <v>10.792986425339366</v>
      </c>
      <c r="S347" s="1">
        <f t="shared" si="133"/>
        <v>143.86600271616149</v>
      </c>
      <c r="T347" s="1">
        <v>31.78</v>
      </c>
      <c r="U347" s="1">
        <f t="shared" si="143"/>
        <v>-3.4336068064418024E-2</v>
      </c>
      <c r="V347">
        <v>2.94</v>
      </c>
      <c r="W347">
        <f t="shared" si="144"/>
        <v>10.80952380952381</v>
      </c>
      <c r="X347" s="1">
        <f t="shared" si="134"/>
        <v>67.13881019830022</v>
      </c>
      <c r="Y347" s="1">
        <v>14.22</v>
      </c>
      <c r="Z347" s="1">
        <f t="shared" si="145"/>
        <v>-2.6027397260273921E-2</v>
      </c>
      <c r="AA347">
        <v>1.92</v>
      </c>
      <c r="AB347">
        <f t="shared" si="146"/>
        <v>7.4062500000000009</v>
      </c>
      <c r="AC347" s="1">
        <v>1237.4949999999999</v>
      </c>
      <c r="AD347">
        <v>8672.9</v>
      </c>
      <c r="AE347">
        <f t="shared" si="135"/>
        <v>7.0084323573024543</v>
      </c>
      <c r="AF347">
        <f t="shared" si="147"/>
        <v>1.5930809389016358</v>
      </c>
      <c r="AG347" s="1">
        <v>495.42599999999999</v>
      </c>
      <c r="AH347">
        <v>7164.5</v>
      </c>
      <c r="AI347">
        <f t="shared" si="148"/>
        <v>14.461291898285516</v>
      </c>
      <c r="AJ347">
        <f t="shared" si="149"/>
        <v>3.7119781813106285</v>
      </c>
      <c r="AK347" s="1">
        <v>167.328</v>
      </c>
      <c r="AL347">
        <v>3246.2</v>
      </c>
      <c r="AM347">
        <f t="shared" si="136"/>
        <v>19.400219927328358</v>
      </c>
      <c r="AN347">
        <f t="shared" si="150"/>
        <v>2.4589927422832853</v>
      </c>
      <c r="AO347" s="1">
        <f>_xll.BDH(AP$1,"EQY_SH_OUT",$C347,$C347)</f>
        <v>177.32499999999999</v>
      </c>
      <c r="AP347">
        <v>4028.6</v>
      </c>
      <c r="AQ347">
        <f t="shared" si="151"/>
        <v>22.718736782743552</v>
      </c>
      <c r="AR347">
        <f t="shared" si="152"/>
        <v>1.398845380529216</v>
      </c>
      <c r="AS347" s="1">
        <f>_xll.BDH(AT$1,"EQY_SH_OUT",$C347,$C347)</f>
        <v>187.59200000000001</v>
      </c>
      <c r="AT347">
        <v>1849.6</v>
      </c>
      <c r="AU347">
        <f t="shared" si="153"/>
        <v>9.8596955094033856</v>
      </c>
      <c r="AV347">
        <f t="shared" si="154"/>
        <v>1.4422352076124569</v>
      </c>
      <c r="AX347">
        <f>(D347+I347+N347+S347+X347)/5</f>
        <v>137.86832264004659</v>
      </c>
      <c r="AZ347">
        <f>(H347+M347+R347+W347+AB347)/5</f>
        <v>10.541459397244868</v>
      </c>
      <c r="BB347">
        <f t="shared" si="155"/>
        <v>2.1210264901274445</v>
      </c>
    </row>
    <row r="348" spans="3:54" x14ac:dyDescent="0.3">
      <c r="C348" s="2" t="s">
        <v>422</v>
      </c>
      <c r="D348" s="1">
        <f t="shared" si="130"/>
        <v>61.301553294054706</v>
      </c>
      <c r="E348" s="1">
        <v>11.445</v>
      </c>
      <c r="F348" s="1">
        <f t="shared" si="137"/>
        <v>-4.9813200498131982E-2</v>
      </c>
      <c r="G348">
        <v>0.8</v>
      </c>
      <c r="H348">
        <f t="shared" si="138"/>
        <v>14.30625</v>
      </c>
      <c r="I348" s="1">
        <f t="shared" si="131"/>
        <v>309.13477794907391</v>
      </c>
      <c r="J348" s="1">
        <v>53.94</v>
      </c>
      <c r="K348" s="1">
        <f t="shared" si="139"/>
        <v>-5.5837563451776706E-2</v>
      </c>
      <c r="L348">
        <v>5.62</v>
      </c>
      <c r="M348">
        <f t="shared" si="140"/>
        <v>9.597864768683273</v>
      </c>
      <c r="N348" s="1">
        <f t="shared" si="132"/>
        <v>110.78568107856823</v>
      </c>
      <c r="O348" s="1">
        <v>47.66</v>
      </c>
      <c r="P348" s="1">
        <f t="shared" si="141"/>
        <v>-9.1844512195121908E-2</v>
      </c>
      <c r="Q348">
        <v>4.4000000000000004</v>
      </c>
      <c r="R348">
        <f t="shared" si="142"/>
        <v>10.83181818181818</v>
      </c>
      <c r="S348" s="1">
        <f t="shared" si="133"/>
        <v>148.98143956541455</v>
      </c>
      <c r="T348" s="1">
        <v>32.909999999999997</v>
      </c>
      <c r="U348" s="1">
        <f t="shared" si="143"/>
        <v>-4.192139737991285E-2</v>
      </c>
      <c r="V348">
        <v>2.91</v>
      </c>
      <c r="W348">
        <f t="shared" si="144"/>
        <v>11.309278350515463</v>
      </c>
      <c r="X348" s="1">
        <f t="shared" si="134"/>
        <v>68.932955618507961</v>
      </c>
      <c r="Y348" s="1">
        <v>14.6</v>
      </c>
      <c r="Z348" s="1">
        <f t="shared" si="145"/>
        <v>-0.11138161898965304</v>
      </c>
      <c r="AA348">
        <v>1.95</v>
      </c>
      <c r="AB348">
        <f t="shared" si="146"/>
        <v>7.4871794871794872</v>
      </c>
      <c r="AC348" s="1">
        <v>1237.4949999999999</v>
      </c>
      <c r="AD348">
        <v>8672.7000000000007</v>
      </c>
      <c r="AE348">
        <f t="shared" si="135"/>
        <v>7.0082707404878413</v>
      </c>
      <c r="AF348">
        <f t="shared" si="147"/>
        <v>1.6330704711335569</v>
      </c>
      <c r="AG348" s="1">
        <v>495.42599999999999</v>
      </c>
      <c r="AH348">
        <v>7237.9</v>
      </c>
      <c r="AI348">
        <f t="shared" si="148"/>
        <v>14.609447223197813</v>
      </c>
      <c r="AJ348">
        <f t="shared" si="149"/>
        <v>3.6921314801254508</v>
      </c>
      <c r="AK348" s="1">
        <v>167.328</v>
      </c>
      <c r="AL348">
        <v>3253.7</v>
      </c>
      <c r="AM348">
        <f t="shared" si="136"/>
        <v>19.445042073054118</v>
      </c>
      <c r="AN348">
        <f t="shared" si="150"/>
        <v>2.4510103820266163</v>
      </c>
      <c r="AO348" s="1">
        <f>_xll.BDH(AP$1,"EQY_SH_OUT",$C348,$C348)</f>
        <v>182.30600000000001</v>
      </c>
      <c r="AP348">
        <v>4020.7</v>
      </c>
      <c r="AQ348">
        <f t="shared" si="151"/>
        <v>22.054677300801945</v>
      </c>
      <c r="AR348">
        <f t="shared" si="152"/>
        <v>1.4922004775287885</v>
      </c>
      <c r="AS348" s="1">
        <f>_xll.BDH(AT$1,"EQY_SH_OUT",$C348,$C348)</f>
        <v>187.59200000000001</v>
      </c>
      <c r="AT348">
        <v>1852.2</v>
      </c>
      <c r="AU348">
        <f t="shared" si="153"/>
        <v>9.8735553754957568</v>
      </c>
      <c r="AV348">
        <f t="shared" si="154"/>
        <v>1.4786973329014146</v>
      </c>
      <c r="AX348">
        <f>(D348+I348+N348+S348+X348)/5</f>
        <v>139.82728150112388</v>
      </c>
      <c r="AZ348">
        <f>(H348+M348+R348+W348+AB348)/5</f>
        <v>10.70647815763928</v>
      </c>
      <c r="BB348">
        <f t="shared" si="155"/>
        <v>2.1494220287431651</v>
      </c>
    </row>
    <row r="349" spans="3:54" x14ac:dyDescent="0.3">
      <c r="C349" s="2" t="s">
        <v>421</v>
      </c>
      <c r="D349" s="1">
        <f t="shared" si="130"/>
        <v>64.515265131226641</v>
      </c>
      <c r="E349" s="1">
        <v>12.045</v>
      </c>
      <c r="F349" s="1">
        <f t="shared" si="137"/>
        <v>1.5598650927487467E-2</v>
      </c>
      <c r="G349">
        <v>0.8</v>
      </c>
      <c r="H349">
        <f t="shared" si="138"/>
        <v>15.056249999999999</v>
      </c>
      <c r="I349" s="1">
        <f t="shared" si="131"/>
        <v>327.41694223638473</v>
      </c>
      <c r="J349" s="1">
        <v>57.13</v>
      </c>
      <c r="K349" s="1">
        <f t="shared" si="139"/>
        <v>5.4558254135868012E-3</v>
      </c>
      <c r="L349">
        <v>5.59</v>
      </c>
      <c r="M349">
        <f t="shared" si="140"/>
        <v>10.220035778175314</v>
      </c>
      <c r="N349" s="1">
        <f t="shared" si="132"/>
        <v>121.98977219897735</v>
      </c>
      <c r="O349" s="1">
        <v>52.48</v>
      </c>
      <c r="P349" s="1">
        <f t="shared" si="141"/>
        <v>1.215043394406945E-2</v>
      </c>
      <c r="Q349">
        <v>4.4400000000000004</v>
      </c>
      <c r="R349">
        <f t="shared" si="142"/>
        <v>11.819819819819818</v>
      </c>
      <c r="S349" s="1">
        <f t="shared" si="133"/>
        <v>155.50022634676361</v>
      </c>
      <c r="T349" s="1">
        <v>34.35</v>
      </c>
      <c r="U349" s="1">
        <f t="shared" si="143"/>
        <v>-1.0656682027649689E-2</v>
      </c>
      <c r="V349">
        <v>2.89</v>
      </c>
      <c r="W349">
        <f t="shared" si="144"/>
        <v>11.885813148788927</v>
      </c>
      <c r="X349" s="1">
        <f t="shared" si="134"/>
        <v>77.573182247403139</v>
      </c>
      <c r="Y349" s="1">
        <v>16.43</v>
      </c>
      <c r="Z349" s="1">
        <f t="shared" si="145"/>
        <v>9.2137592137591096E-3</v>
      </c>
      <c r="AA349">
        <v>1.96</v>
      </c>
      <c r="AB349">
        <f t="shared" si="146"/>
        <v>8.3826530612244898</v>
      </c>
      <c r="AC349" s="1">
        <v>1237.4949999999999</v>
      </c>
      <c r="AD349">
        <v>8672.5</v>
      </c>
      <c r="AE349">
        <f t="shared" si="135"/>
        <v>7.0081091236732274</v>
      </c>
      <c r="AF349">
        <f t="shared" si="147"/>
        <v>1.7187232372441625</v>
      </c>
      <c r="AG349" s="1">
        <v>495.42599999999999</v>
      </c>
      <c r="AH349">
        <v>7212.3</v>
      </c>
      <c r="AI349">
        <f t="shared" si="148"/>
        <v>14.557774521321045</v>
      </c>
      <c r="AJ349">
        <f t="shared" si="149"/>
        <v>3.9243635705669484</v>
      </c>
      <c r="AK349" s="1">
        <v>167.328</v>
      </c>
      <c r="AL349">
        <v>3249.4</v>
      </c>
      <c r="AM349">
        <f t="shared" si="136"/>
        <v>19.41934404283802</v>
      </c>
      <c r="AN349">
        <f t="shared" si="150"/>
        <v>2.7024599741490731</v>
      </c>
      <c r="AO349" s="1">
        <f>_xll.BDH(AP$1,"EQY_SH_OUT",$C349,$C349)</f>
        <v>182.30600000000001</v>
      </c>
      <c r="AP349">
        <v>4012.8</v>
      </c>
      <c r="AQ349">
        <f t="shared" si="151"/>
        <v>22.011343565214528</v>
      </c>
      <c r="AR349">
        <f t="shared" si="152"/>
        <v>1.5605589862440192</v>
      </c>
      <c r="AS349" s="1">
        <f>_xll.BDH(AT$1,"EQY_SH_OUT",$C349,$C349)</f>
        <v>187.59200000000001</v>
      </c>
      <c r="AT349">
        <v>1858.6</v>
      </c>
      <c r="AU349">
        <f t="shared" si="153"/>
        <v>9.907671968953899</v>
      </c>
      <c r="AV349">
        <f t="shared" si="154"/>
        <v>1.6583108576347789</v>
      </c>
      <c r="AX349">
        <f>(D349+I349+N349+S349+X349)/5</f>
        <v>149.39907763215109</v>
      </c>
      <c r="AZ349">
        <f>(H349+M349+R349+W349+AB349)/5</f>
        <v>11.47291436160171</v>
      </c>
      <c r="BB349">
        <f t="shared" si="155"/>
        <v>2.3128833251677965</v>
      </c>
    </row>
    <row r="350" spans="3:54" x14ac:dyDescent="0.3">
      <c r="C350" s="2" t="s">
        <v>420</v>
      </c>
      <c r="D350" s="1">
        <f t="shared" si="130"/>
        <v>63.524370648098625</v>
      </c>
      <c r="E350" s="1">
        <v>11.86</v>
      </c>
      <c r="F350" s="1">
        <f t="shared" si="137"/>
        <v>1.4542343883661157E-2</v>
      </c>
      <c r="G350">
        <v>0.8</v>
      </c>
      <c r="H350">
        <f t="shared" si="138"/>
        <v>14.824999999999999</v>
      </c>
      <c r="I350" s="1">
        <f t="shared" si="131"/>
        <v>325.640305581505</v>
      </c>
      <c r="J350" s="1">
        <v>56.82</v>
      </c>
      <c r="K350" s="1">
        <f t="shared" si="139"/>
        <v>8.8074687334849244E-4</v>
      </c>
      <c r="L350">
        <v>5.51</v>
      </c>
      <c r="M350">
        <f t="shared" si="140"/>
        <v>10.312159709618875</v>
      </c>
      <c r="N350" s="1">
        <f t="shared" si="132"/>
        <v>120.52533705253383</v>
      </c>
      <c r="O350" s="1">
        <v>51.85</v>
      </c>
      <c r="P350" s="1">
        <f t="shared" si="141"/>
        <v>1.052426427596953E-2</v>
      </c>
      <c r="Q350">
        <v>4.43</v>
      </c>
      <c r="R350">
        <f t="shared" si="142"/>
        <v>11.704288939051921</v>
      </c>
      <c r="S350" s="1">
        <f t="shared" si="133"/>
        <v>157.1751923947491</v>
      </c>
      <c r="T350" s="1">
        <v>34.72</v>
      </c>
      <c r="U350" s="1">
        <f t="shared" si="143"/>
        <v>1.7286844418400227E-2</v>
      </c>
      <c r="V350">
        <v>2.85</v>
      </c>
      <c r="W350">
        <f t="shared" si="144"/>
        <v>12.182456140350876</v>
      </c>
      <c r="X350" s="1">
        <f t="shared" si="134"/>
        <v>76.864966949952716</v>
      </c>
      <c r="Y350" s="1">
        <v>16.28</v>
      </c>
      <c r="Z350" s="1">
        <f t="shared" si="145"/>
        <v>4.2253521126760729E-2</v>
      </c>
      <c r="AA350">
        <v>1.96</v>
      </c>
      <c r="AB350">
        <f t="shared" si="146"/>
        <v>8.3061224489795933</v>
      </c>
      <c r="AC350" s="1">
        <v>1237.4949999999999</v>
      </c>
      <c r="AD350">
        <v>8672.4</v>
      </c>
      <c r="AE350">
        <f t="shared" si="135"/>
        <v>7.0080283152659204</v>
      </c>
      <c r="AF350">
        <f t="shared" si="147"/>
        <v>1.6923447603892807</v>
      </c>
      <c r="AG350" s="1">
        <v>419.85300000000001</v>
      </c>
      <c r="AH350">
        <v>7094</v>
      </c>
      <c r="AI350">
        <f t="shared" si="148"/>
        <v>16.896389926950622</v>
      </c>
      <c r="AJ350">
        <f t="shared" si="149"/>
        <v>3.3628485283338034</v>
      </c>
      <c r="AK350" s="1">
        <v>167.328</v>
      </c>
      <c r="AL350">
        <v>3245</v>
      </c>
      <c r="AM350">
        <f t="shared" si="136"/>
        <v>19.393048384012239</v>
      </c>
      <c r="AN350">
        <f t="shared" si="150"/>
        <v>2.6736384591679507</v>
      </c>
      <c r="AO350" s="1">
        <f>_xll.BDH(AP$1,"EQY_SH_OUT",$C350,$C350)</f>
        <v>182.30600000000001</v>
      </c>
      <c r="AP350">
        <v>4004.9</v>
      </c>
      <c r="AQ350">
        <f t="shared" si="151"/>
        <v>21.96800982962711</v>
      </c>
      <c r="AR350">
        <f t="shared" si="152"/>
        <v>1.5804799920097881</v>
      </c>
      <c r="AS350" s="1">
        <f>_xll.BDH(AT$1,"EQY_SH_OUT",$C350,$C350)</f>
        <v>187.59200000000001</v>
      </c>
      <c r="AT350">
        <v>1856.2</v>
      </c>
      <c r="AU350">
        <f t="shared" si="153"/>
        <v>9.8948782464070959</v>
      </c>
      <c r="AV350">
        <f t="shared" si="154"/>
        <v>1.6452956362460944</v>
      </c>
      <c r="AX350">
        <f>(D350+I350+N350+S350+X350)/5</f>
        <v>148.74603452536786</v>
      </c>
      <c r="AZ350">
        <f>(H350+M350+R350+W350+AB350)/5</f>
        <v>11.466005447600253</v>
      </c>
      <c r="BB350">
        <f t="shared" si="155"/>
        <v>2.1909214752293833</v>
      </c>
    </row>
    <row r="351" spans="3:54" x14ac:dyDescent="0.3">
      <c r="C351" s="2" t="s">
        <v>419</v>
      </c>
      <c r="D351" s="1">
        <f t="shared" si="130"/>
        <v>62.613818960899913</v>
      </c>
      <c r="E351" s="1">
        <v>11.69</v>
      </c>
      <c r="F351" s="1">
        <f t="shared" si="137"/>
        <v>-6.7969413763806497E-3</v>
      </c>
      <c r="G351">
        <v>0.8</v>
      </c>
      <c r="H351">
        <f t="shared" si="138"/>
        <v>14.612499999999999</v>
      </c>
      <c r="I351" s="1">
        <f t="shared" si="131"/>
        <v>325.3537512823309</v>
      </c>
      <c r="J351" s="1">
        <v>56.77</v>
      </c>
      <c r="K351" s="1">
        <f t="shared" si="139"/>
        <v>-1.7310022503029265E-2</v>
      </c>
      <c r="L351">
        <v>5.46</v>
      </c>
      <c r="M351">
        <f t="shared" si="140"/>
        <v>10.397435897435898</v>
      </c>
      <c r="N351" s="1">
        <f t="shared" si="132"/>
        <v>119.27010692701083</v>
      </c>
      <c r="O351" s="1">
        <v>51.31</v>
      </c>
      <c r="P351" s="1">
        <f t="shared" si="141"/>
        <v>-3.8418290854572712E-2</v>
      </c>
      <c r="Q351">
        <v>4.41</v>
      </c>
      <c r="R351">
        <f t="shared" si="142"/>
        <v>11.634920634920634</v>
      </c>
      <c r="S351" s="1">
        <f t="shared" si="133"/>
        <v>154.50430058850193</v>
      </c>
      <c r="T351" s="1">
        <v>34.130000000000003</v>
      </c>
      <c r="U351" s="1">
        <f t="shared" si="143"/>
        <v>-1.4153668399768726E-2</v>
      </c>
      <c r="V351">
        <v>2.82</v>
      </c>
      <c r="W351">
        <f t="shared" si="144"/>
        <v>12.102836879432626</v>
      </c>
      <c r="X351" s="1">
        <f t="shared" si="134"/>
        <v>73.74881964117084</v>
      </c>
      <c r="Y351" s="1">
        <v>15.62</v>
      </c>
      <c r="Z351" s="1">
        <f t="shared" si="145"/>
        <v>-7.6238881829733263E-3</v>
      </c>
      <c r="AA351">
        <v>1.95</v>
      </c>
      <c r="AB351">
        <f t="shared" si="146"/>
        <v>8.0102564102564102</v>
      </c>
      <c r="AC351" s="1">
        <v>1237.4949999999999</v>
      </c>
      <c r="AD351">
        <v>8672.2000000000007</v>
      </c>
      <c r="AE351">
        <f t="shared" si="135"/>
        <v>7.0078666984513083</v>
      </c>
      <c r="AF351">
        <f t="shared" si="147"/>
        <v>1.6681253372846563</v>
      </c>
      <c r="AG351" s="1">
        <v>419.85300000000001</v>
      </c>
      <c r="AH351">
        <v>7027.7</v>
      </c>
      <c r="AI351">
        <f t="shared" si="148"/>
        <v>16.73847751474921</v>
      </c>
      <c r="AJ351">
        <f t="shared" si="149"/>
        <v>3.3915868363760548</v>
      </c>
      <c r="AK351" s="1">
        <v>167.328</v>
      </c>
      <c r="AL351">
        <v>3240.6</v>
      </c>
      <c r="AM351">
        <f t="shared" si="136"/>
        <v>19.366752725186458</v>
      </c>
      <c r="AN351">
        <f t="shared" si="150"/>
        <v>2.6493858174412148</v>
      </c>
      <c r="AO351" s="1">
        <f>_xll.BDH(AP$1,"EQY_SH_OUT",$C351,$C351)</f>
        <v>182.30600000000001</v>
      </c>
      <c r="AP351">
        <v>3997</v>
      </c>
      <c r="AQ351">
        <f t="shared" si="151"/>
        <v>21.92467609403969</v>
      </c>
      <c r="AR351">
        <f t="shared" si="152"/>
        <v>1.5566934650988244</v>
      </c>
      <c r="AS351" s="1">
        <f>_xll.BDH(AT$1,"EQY_SH_OUT",$C351,$C351)</f>
        <v>187.59200000000001</v>
      </c>
      <c r="AT351">
        <v>1853.8</v>
      </c>
      <c r="AU351">
        <f t="shared" si="153"/>
        <v>9.882084523860291</v>
      </c>
      <c r="AV351">
        <f t="shared" si="154"/>
        <v>1.5806381702449026</v>
      </c>
      <c r="AX351">
        <f>(D351+I351+N351+S351+X351)/5</f>
        <v>147.09815947998288</v>
      </c>
      <c r="AZ351">
        <f>(H351+M351+R351+W351+AB351)/5</f>
        <v>11.351589964409113</v>
      </c>
      <c r="BB351">
        <f t="shared" si="155"/>
        <v>2.1692859252891306</v>
      </c>
    </row>
    <row r="352" spans="3:54" x14ac:dyDescent="0.3">
      <c r="C352" s="2" t="s">
        <v>418</v>
      </c>
      <c r="D352" s="1">
        <f t="shared" si="130"/>
        <v>63.04231387252284</v>
      </c>
      <c r="E352" s="1">
        <v>11.77</v>
      </c>
      <c r="F352" s="1">
        <f t="shared" si="137"/>
        <v>-1.9166666666666665E-2</v>
      </c>
      <c r="G352">
        <v>0.8</v>
      </c>
      <c r="H352">
        <f t="shared" si="138"/>
        <v>14.712499999999999</v>
      </c>
      <c r="I352" s="1">
        <f t="shared" si="131"/>
        <v>331.08483726581392</v>
      </c>
      <c r="J352" s="1">
        <v>57.77</v>
      </c>
      <c r="K352" s="1">
        <f t="shared" si="139"/>
        <v>-4.9948329314501994E-3</v>
      </c>
      <c r="L352">
        <v>5.4</v>
      </c>
      <c r="M352">
        <f t="shared" si="140"/>
        <v>10.698148148148148</v>
      </c>
      <c r="N352" s="1">
        <f t="shared" si="132"/>
        <v>124.03533240353339</v>
      </c>
      <c r="O352" s="1">
        <v>53.36</v>
      </c>
      <c r="P352" s="1">
        <f t="shared" si="141"/>
        <v>3.7495313085855742E-4</v>
      </c>
      <c r="Q352">
        <v>4.41</v>
      </c>
      <c r="R352">
        <f t="shared" si="142"/>
        <v>12.099773242630384</v>
      </c>
      <c r="S352" s="1">
        <f t="shared" si="133"/>
        <v>156.72249886826651</v>
      </c>
      <c r="T352" s="1">
        <v>34.619999999999997</v>
      </c>
      <c r="U352" s="1">
        <f t="shared" si="143"/>
        <v>-1.6756603237716661E-2</v>
      </c>
      <c r="V352">
        <v>2.79</v>
      </c>
      <c r="W352">
        <f t="shared" si="144"/>
        <v>12.408602150537634</v>
      </c>
      <c r="X352" s="1">
        <f t="shared" si="134"/>
        <v>74.315391879131184</v>
      </c>
      <c r="Y352" s="1">
        <v>15.74</v>
      </c>
      <c r="Z352" s="1">
        <f t="shared" si="145"/>
        <v>-1.2547051442910906E-2</v>
      </c>
      <c r="AA352">
        <v>1.95</v>
      </c>
      <c r="AB352">
        <f t="shared" si="146"/>
        <v>8.0717948717948715</v>
      </c>
      <c r="AC352" s="1">
        <v>1237.4949999999999</v>
      </c>
      <c r="AD352">
        <v>8748.7000000000007</v>
      </c>
      <c r="AE352">
        <f t="shared" si="135"/>
        <v>7.0696851300409307</v>
      </c>
      <c r="AF352">
        <f t="shared" si="147"/>
        <v>1.6648549098723235</v>
      </c>
      <c r="AG352" s="1">
        <v>419.85300000000001</v>
      </c>
      <c r="AH352">
        <v>6915.1</v>
      </c>
      <c r="AI352">
        <f t="shared" si="148"/>
        <v>16.470288410467475</v>
      </c>
      <c r="AJ352">
        <f t="shared" si="149"/>
        <v>3.5075281355294932</v>
      </c>
      <c r="AK352" s="1">
        <v>167.328</v>
      </c>
      <c r="AL352">
        <v>3241.4</v>
      </c>
      <c r="AM352">
        <f t="shared" si="136"/>
        <v>19.371533754063876</v>
      </c>
      <c r="AN352">
        <f t="shared" si="150"/>
        <v>2.754557314740544</v>
      </c>
      <c r="AO352" s="1">
        <f>_xll.BDH(AP$1,"EQY_SH_OUT",$C352,$C352)</f>
        <v>182.30600000000001</v>
      </c>
      <c r="AP352">
        <v>3989.2</v>
      </c>
      <c r="AQ352">
        <f t="shared" si="151"/>
        <v>21.881890886750845</v>
      </c>
      <c r="AR352">
        <f t="shared" si="152"/>
        <v>1.582130181490023</v>
      </c>
      <c r="AS352" s="1">
        <f>_xll.BDH(AT$1,"EQY_SH_OUT",$C352,$C352)</f>
        <v>187.59200000000001</v>
      </c>
      <c r="AT352">
        <v>1852.6</v>
      </c>
      <c r="AU352">
        <f t="shared" si="153"/>
        <v>9.8756876625868895</v>
      </c>
      <c r="AV352">
        <f t="shared" si="154"/>
        <v>1.5938130627226603</v>
      </c>
      <c r="AX352">
        <f>(D352+I352+N352+S352+X352)/5</f>
        <v>149.84007485785358</v>
      </c>
      <c r="AZ352">
        <f>(H352+M352+R352+W352+AB352)/5</f>
        <v>11.598163682622207</v>
      </c>
      <c r="BB352">
        <f t="shared" si="155"/>
        <v>2.220576720871009</v>
      </c>
    </row>
    <row r="353" spans="3:54" x14ac:dyDescent="0.3">
      <c r="C353" s="2" t="s">
        <v>417</v>
      </c>
      <c r="D353" s="1">
        <f t="shared" si="130"/>
        <v>64.274236743438749</v>
      </c>
      <c r="E353" s="1">
        <v>12</v>
      </c>
      <c r="F353" s="1">
        <f t="shared" si="137"/>
        <v>4.1841004184099972E-3</v>
      </c>
      <c r="G353">
        <v>0.8</v>
      </c>
      <c r="H353">
        <f t="shared" si="138"/>
        <v>15</v>
      </c>
      <c r="I353" s="1">
        <f t="shared" si="131"/>
        <v>332.74685220102401</v>
      </c>
      <c r="J353" s="1">
        <v>58.06</v>
      </c>
      <c r="K353" s="1">
        <f t="shared" si="139"/>
        <v>7.9861111111110272E-3</v>
      </c>
      <c r="L353">
        <v>5.37</v>
      </c>
      <c r="M353">
        <f t="shared" si="140"/>
        <v>10.811918063314712</v>
      </c>
      <c r="N353" s="1">
        <f t="shared" si="132"/>
        <v>123.9888423988844</v>
      </c>
      <c r="O353" s="1">
        <v>53.34</v>
      </c>
      <c r="P353" s="1">
        <f t="shared" si="141"/>
        <v>4.141566265060348E-3</v>
      </c>
      <c r="Q353">
        <v>4.4000000000000004</v>
      </c>
      <c r="R353">
        <f t="shared" si="142"/>
        <v>12.122727272727273</v>
      </c>
      <c r="S353" s="1">
        <f t="shared" si="133"/>
        <v>159.39339067451371</v>
      </c>
      <c r="T353" s="1">
        <v>35.21</v>
      </c>
      <c r="U353" s="1">
        <f t="shared" si="143"/>
        <v>-9.285312324141759E-3</v>
      </c>
      <c r="V353">
        <v>2.76</v>
      </c>
      <c r="W353">
        <f t="shared" si="144"/>
        <v>12.757246376811596</v>
      </c>
      <c r="X353" s="1">
        <f t="shared" si="134"/>
        <v>75.259678942398409</v>
      </c>
      <c r="Y353" s="1">
        <v>15.94</v>
      </c>
      <c r="Z353" s="1">
        <f t="shared" si="145"/>
        <v>2.2450288646568284E-2</v>
      </c>
      <c r="AA353">
        <v>1.95</v>
      </c>
      <c r="AB353">
        <f t="shared" si="146"/>
        <v>8.1743589743589737</v>
      </c>
      <c r="AC353" s="1">
        <v>1281.713</v>
      </c>
      <c r="AD353">
        <v>8747.2000000000007</v>
      </c>
      <c r="AE353">
        <f t="shared" si="135"/>
        <v>6.8246167433739071</v>
      </c>
      <c r="AF353">
        <f t="shared" si="147"/>
        <v>1.7583404975306383</v>
      </c>
      <c r="AG353" s="1">
        <v>419.85300000000001</v>
      </c>
      <c r="AH353">
        <v>6889.7</v>
      </c>
      <c r="AI353">
        <f t="shared" si="148"/>
        <v>16.409791045913689</v>
      </c>
      <c r="AJ353">
        <f t="shared" si="149"/>
        <v>3.5381315848295283</v>
      </c>
      <c r="AK353" s="1">
        <v>167.328</v>
      </c>
      <c r="AL353">
        <v>3237.1</v>
      </c>
      <c r="AM353">
        <f t="shared" si="136"/>
        <v>19.34583572384777</v>
      </c>
      <c r="AN353">
        <f t="shared" si="150"/>
        <v>2.7571825152142355</v>
      </c>
      <c r="AO353" s="1">
        <f>_xll.BDH(AP$1,"EQY_SH_OUT",$C353,$C353)</f>
        <v>201.45400000000001</v>
      </c>
      <c r="AP353">
        <v>3981.3</v>
      </c>
      <c r="AQ353">
        <f t="shared" si="151"/>
        <v>19.762824267574732</v>
      </c>
      <c r="AR353">
        <f t="shared" si="152"/>
        <v>1.7816279456458946</v>
      </c>
      <c r="AS353" s="1">
        <f>_xll.BDH(AT$1,"EQY_SH_OUT",$C353,$C353)</f>
        <v>187.59200000000001</v>
      </c>
      <c r="AT353">
        <v>1850.3</v>
      </c>
      <c r="AU353">
        <f t="shared" si="153"/>
        <v>9.8634270118128704</v>
      </c>
      <c r="AV353">
        <f t="shared" si="154"/>
        <v>1.61607116683781</v>
      </c>
      <c r="AX353">
        <f>(D353+I353+N353+S353+X353)/5</f>
        <v>151.13260019205185</v>
      </c>
      <c r="AZ353">
        <f>(H353+M353+R353+W353+AB353)/5</f>
        <v>11.773250137442512</v>
      </c>
      <c r="BB353">
        <f t="shared" si="155"/>
        <v>2.2902707420116211</v>
      </c>
    </row>
    <row r="354" spans="3:54" x14ac:dyDescent="0.3">
      <c r="C354" s="2" t="s">
        <v>416</v>
      </c>
      <c r="D354" s="1">
        <f t="shared" si="130"/>
        <v>64.006427423674424</v>
      </c>
      <c r="E354" s="1">
        <v>11.95</v>
      </c>
      <c r="F354" s="1">
        <f t="shared" si="137"/>
        <v>6.5062388591800246E-2</v>
      </c>
      <c r="G354">
        <v>0.92</v>
      </c>
      <c r="H354">
        <f t="shared" si="138"/>
        <v>12.989130434782608</v>
      </c>
      <c r="I354" s="1">
        <f t="shared" si="131"/>
        <v>330.11055264862188</v>
      </c>
      <c r="J354" s="1">
        <v>57.6</v>
      </c>
      <c r="K354" s="1">
        <f t="shared" si="139"/>
        <v>-8.9470061940811751E-3</v>
      </c>
      <c r="L354">
        <v>5.34</v>
      </c>
      <c r="M354">
        <f t="shared" si="140"/>
        <v>10.786516853932584</v>
      </c>
      <c r="N354" s="1">
        <f t="shared" si="132"/>
        <v>123.47745234774538</v>
      </c>
      <c r="O354" s="1">
        <v>53.12</v>
      </c>
      <c r="P354" s="1">
        <f t="shared" si="141"/>
        <v>1.957773512475991E-2</v>
      </c>
      <c r="Q354">
        <v>4.38</v>
      </c>
      <c r="R354">
        <f t="shared" si="142"/>
        <v>12.127853881278538</v>
      </c>
      <c r="S354" s="1">
        <f t="shared" si="133"/>
        <v>160.88727931190618</v>
      </c>
      <c r="T354" s="1">
        <v>35.54</v>
      </c>
      <c r="U354" s="1">
        <f t="shared" si="143"/>
        <v>2.8059010702921494E-2</v>
      </c>
      <c r="V354">
        <v>2.72</v>
      </c>
      <c r="W354">
        <f t="shared" si="144"/>
        <v>13.066176470588234</v>
      </c>
      <c r="X354" s="1">
        <f t="shared" si="134"/>
        <v>73.607176581680761</v>
      </c>
      <c r="Y354" s="1">
        <v>15.59</v>
      </c>
      <c r="Z354" s="1">
        <f t="shared" si="145"/>
        <v>5.3378378378378333E-2</v>
      </c>
      <c r="AA354">
        <v>1.94</v>
      </c>
      <c r="AB354">
        <f t="shared" si="146"/>
        <v>8.036082474226804</v>
      </c>
      <c r="AC354" s="1">
        <v>1281.713</v>
      </c>
      <c r="AD354">
        <v>9299.6</v>
      </c>
      <c r="AE354">
        <f t="shared" si="135"/>
        <v>7.2556024632659577</v>
      </c>
      <c r="AF354">
        <f t="shared" si="147"/>
        <v>1.6470031345434211</v>
      </c>
      <c r="AG354" s="1">
        <v>419.85300000000001</v>
      </c>
      <c r="AH354">
        <v>6864.2</v>
      </c>
      <c r="AI354">
        <f t="shared" si="148"/>
        <v>16.349055502759299</v>
      </c>
      <c r="AJ354">
        <f t="shared" si="149"/>
        <v>3.523139302467877</v>
      </c>
      <c r="AK354" s="1">
        <v>167.328</v>
      </c>
      <c r="AL354">
        <v>3232.9</v>
      </c>
      <c r="AM354">
        <f t="shared" si="136"/>
        <v>19.320735322241347</v>
      </c>
      <c r="AN354">
        <f t="shared" si="150"/>
        <v>2.7493777599059666</v>
      </c>
      <c r="AO354" s="1">
        <f>_xll.BDH(AP$1,"EQY_SH_OUT",$C354,$C354)</f>
        <v>201.45400000000001</v>
      </c>
      <c r="AP354">
        <v>3973.4</v>
      </c>
      <c r="AQ354">
        <f t="shared" si="151"/>
        <v>19.723609359953141</v>
      </c>
      <c r="AR354">
        <f t="shared" si="152"/>
        <v>1.8019014345396889</v>
      </c>
      <c r="AS354" s="1">
        <f>_xll.BDH(AT$1,"EQY_SH_OUT",$C354,$C354)</f>
        <v>187.59200000000001</v>
      </c>
      <c r="AT354">
        <v>1847.9</v>
      </c>
      <c r="AU354">
        <f t="shared" si="153"/>
        <v>9.8506332892660673</v>
      </c>
      <c r="AV354">
        <f t="shared" si="154"/>
        <v>1.5826393636019265</v>
      </c>
      <c r="AX354">
        <f>(D354+I354+N354+S354+X354)/5</f>
        <v>150.41777766272571</v>
      </c>
      <c r="AZ354">
        <f>(H354+M354+R354+W354+AB354)/5</f>
        <v>11.401152022961753</v>
      </c>
      <c r="BB354">
        <f t="shared" si="155"/>
        <v>2.260812199011776</v>
      </c>
    </row>
    <row r="355" spans="3:54" x14ac:dyDescent="0.3">
      <c r="C355" s="2" t="s">
        <v>415</v>
      </c>
      <c r="D355" s="1">
        <f t="shared" si="130"/>
        <v>60.096411355115244</v>
      </c>
      <c r="E355" s="1">
        <v>11.22</v>
      </c>
      <c r="F355" s="1">
        <f t="shared" si="137"/>
        <v>2.983019733822867E-2</v>
      </c>
      <c r="G355">
        <v>0.92</v>
      </c>
      <c r="H355">
        <f t="shared" si="138"/>
        <v>12.195652173913043</v>
      </c>
      <c r="I355" s="1">
        <f t="shared" si="131"/>
        <v>333.09071736003301</v>
      </c>
      <c r="J355" s="1">
        <v>58.12</v>
      </c>
      <c r="K355" s="1">
        <f t="shared" si="139"/>
        <v>-1.2572205232755707E-2</v>
      </c>
      <c r="L355">
        <v>5.31</v>
      </c>
      <c r="M355">
        <f t="shared" si="140"/>
        <v>10.945386064030131</v>
      </c>
      <c r="N355" s="1">
        <f t="shared" si="132"/>
        <v>121.10646211064638</v>
      </c>
      <c r="O355" s="1">
        <v>52.1</v>
      </c>
      <c r="P355" s="1">
        <f t="shared" si="141"/>
        <v>2.3374582596739524E-2</v>
      </c>
      <c r="Q355">
        <v>4.37</v>
      </c>
      <c r="R355">
        <f t="shared" si="142"/>
        <v>11.922196796338673</v>
      </c>
      <c r="S355" s="1">
        <f t="shared" si="133"/>
        <v>156.49615210502526</v>
      </c>
      <c r="T355" s="1">
        <v>34.57</v>
      </c>
      <c r="U355" s="1">
        <f t="shared" si="143"/>
        <v>1.2595196250732243E-2</v>
      </c>
      <c r="V355">
        <v>2.69</v>
      </c>
      <c r="W355">
        <f t="shared" si="144"/>
        <v>12.851301115241636</v>
      </c>
      <c r="X355" s="1">
        <f t="shared" si="134"/>
        <v>69.877242681775201</v>
      </c>
      <c r="Y355" s="1">
        <v>14.8</v>
      </c>
      <c r="Z355" s="1">
        <f t="shared" si="145"/>
        <v>-1.1356045424181671E-2</v>
      </c>
      <c r="AA355">
        <v>1.93</v>
      </c>
      <c r="AB355">
        <f t="shared" si="146"/>
        <v>7.6683937823834203</v>
      </c>
      <c r="AC355" s="1">
        <v>1281.713</v>
      </c>
      <c r="AD355">
        <v>9298.5</v>
      </c>
      <c r="AE355">
        <f t="shared" si="135"/>
        <v>7.254744236814326</v>
      </c>
      <c r="AF355">
        <f t="shared" si="147"/>
        <v>1.5465741635747701</v>
      </c>
      <c r="AG355" s="1">
        <v>419.85300000000001</v>
      </c>
      <c r="AH355">
        <v>6838.7</v>
      </c>
      <c r="AI355">
        <f t="shared" si="148"/>
        <v>16.288319959604909</v>
      </c>
      <c r="AJ355">
        <f t="shared" si="149"/>
        <v>3.5682010265108866</v>
      </c>
      <c r="AK355" s="1">
        <v>167.328</v>
      </c>
      <c r="AL355">
        <v>3228.6</v>
      </c>
      <c r="AM355">
        <f t="shared" si="136"/>
        <v>19.295037292025242</v>
      </c>
      <c r="AN355">
        <f t="shared" si="150"/>
        <v>2.7001761754320763</v>
      </c>
      <c r="AO355" s="1">
        <f>_xll.BDH(AP$1,"EQY_SH_OUT",$C355,$C355)</f>
        <v>201.45400000000001</v>
      </c>
      <c r="AP355">
        <v>3965.5</v>
      </c>
      <c r="AQ355">
        <f t="shared" si="151"/>
        <v>19.684394452331549</v>
      </c>
      <c r="AR355">
        <f t="shared" si="152"/>
        <v>1.7562135367545078</v>
      </c>
      <c r="AS355" s="1">
        <f>_xll.BDH(AT$1,"EQY_SH_OUT",$C355,$C355)</f>
        <v>186.67099999999999</v>
      </c>
      <c r="AT355">
        <v>1845.6</v>
      </c>
      <c r="AU355">
        <f t="shared" si="153"/>
        <v>9.8869133395117608</v>
      </c>
      <c r="AV355">
        <f t="shared" si="154"/>
        <v>1.4969282618118771</v>
      </c>
      <c r="AX355">
        <f>(D355+I355+N355+S355+X355)/5</f>
        <v>148.13339712251906</v>
      </c>
      <c r="AZ355">
        <f>(H355+M355+R355+W355+AB355)/5</f>
        <v>11.116585986381381</v>
      </c>
      <c r="BB355">
        <f t="shared" si="155"/>
        <v>2.2136186328168233</v>
      </c>
    </row>
    <row r="356" spans="3:54" x14ac:dyDescent="0.3">
      <c r="C356" s="2" t="s">
        <v>414</v>
      </c>
      <c r="D356" s="1">
        <f t="shared" si="130"/>
        <v>58.355650776647103</v>
      </c>
      <c r="E356" s="1">
        <v>10.895</v>
      </c>
      <c r="F356" s="1">
        <f t="shared" si="137"/>
        <v>3.6631779257849661E-2</v>
      </c>
      <c r="G356">
        <v>0.95</v>
      </c>
      <c r="H356">
        <f t="shared" si="138"/>
        <v>11.468421052631578</v>
      </c>
      <c r="I356" s="1">
        <f t="shared" si="131"/>
        <v>337.33172098781046</v>
      </c>
      <c r="J356" s="1">
        <v>58.86</v>
      </c>
      <c r="K356" s="1">
        <f t="shared" si="139"/>
        <v>6.1114115738236885E-2</v>
      </c>
      <c r="L356">
        <v>5.28</v>
      </c>
      <c r="M356">
        <f t="shared" si="140"/>
        <v>11.147727272727272</v>
      </c>
      <c r="N356" s="1">
        <f t="shared" si="132"/>
        <v>118.34030683403083</v>
      </c>
      <c r="O356" s="1">
        <v>50.91</v>
      </c>
      <c r="P356" s="1">
        <f t="shared" si="141"/>
        <v>3.4335635920357488E-2</v>
      </c>
      <c r="Q356">
        <v>4.5</v>
      </c>
      <c r="R356">
        <f t="shared" si="142"/>
        <v>11.313333333333333</v>
      </c>
      <c r="S356" s="1">
        <f t="shared" si="133"/>
        <v>154.5495699411502</v>
      </c>
      <c r="T356" s="1">
        <v>34.14</v>
      </c>
      <c r="U356" s="1">
        <f t="shared" si="143"/>
        <v>-1.8965517241379182E-2</v>
      </c>
      <c r="V356">
        <v>2.66</v>
      </c>
      <c r="W356">
        <f t="shared" si="144"/>
        <v>12.834586466165414</v>
      </c>
      <c r="X356" s="1">
        <f t="shared" si="134"/>
        <v>70.679886685552347</v>
      </c>
      <c r="Y356" s="1">
        <v>14.97</v>
      </c>
      <c r="Z356" s="1">
        <f t="shared" si="145"/>
        <v>9.7507331378299034E-2</v>
      </c>
      <c r="AA356">
        <v>1.93</v>
      </c>
      <c r="AB356">
        <f t="shared" si="146"/>
        <v>7.7564766839378247</v>
      </c>
      <c r="AC356" s="1">
        <v>1281.713</v>
      </c>
      <c r="AD356">
        <v>9437.9</v>
      </c>
      <c r="AE356">
        <f t="shared" si="135"/>
        <v>7.3635049344119938</v>
      </c>
      <c r="AF356">
        <f t="shared" si="147"/>
        <v>1.479594309645154</v>
      </c>
      <c r="AG356" s="1">
        <v>419.85300000000001</v>
      </c>
      <c r="AH356">
        <v>6813.3</v>
      </c>
      <c r="AI356">
        <f t="shared" si="148"/>
        <v>16.227822595051126</v>
      </c>
      <c r="AJ356">
        <f t="shared" si="149"/>
        <v>3.6271039848531546</v>
      </c>
      <c r="AK356" s="1">
        <v>167.328</v>
      </c>
      <c r="AL356">
        <v>3269.8</v>
      </c>
      <c r="AM356">
        <f t="shared" si="136"/>
        <v>19.541260279212086</v>
      </c>
      <c r="AN356">
        <f t="shared" si="150"/>
        <v>2.6052567374151323</v>
      </c>
      <c r="AO356" s="1">
        <f>_xll.BDH(AP$1,"EQY_SH_OUT",$C356,$C356)</f>
        <v>201.45400000000001</v>
      </c>
      <c r="AP356">
        <v>3957.6</v>
      </c>
      <c r="AQ356">
        <f t="shared" si="151"/>
        <v>19.645179544709958</v>
      </c>
      <c r="AR356">
        <f t="shared" si="152"/>
        <v>1.7378308975136447</v>
      </c>
      <c r="AS356" s="1">
        <f>_xll.BDH(AT$1,"EQY_SH_OUT",$C356,$C356)</f>
        <v>186.67099999999999</v>
      </c>
      <c r="AT356">
        <v>1856.7</v>
      </c>
      <c r="AU356">
        <f t="shared" si="153"/>
        <v>9.9463762448371735</v>
      </c>
      <c r="AV356">
        <f t="shared" si="154"/>
        <v>1.5050707545645501</v>
      </c>
      <c r="AX356">
        <f>(D356+I356+N356+S356+X356)/5</f>
        <v>147.85142704503818</v>
      </c>
      <c r="AZ356">
        <f>(H356+M356+R356+W356+AB356)/5</f>
        <v>10.904108961759084</v>
      </c>
      <c r="BB356">
        <f t="shared" si="155"/>
        <v>2.1909713367983272</v>
      </c>
    </row>
    <row r="357" spans="3:54" x14ac:dyDescent="0.3">
      <c r="C357" s="2" t="s">
        <v>413</v>
      </c>
      <c r="D357" s="1">
        <f t="shared" si="130"/>
        <v>56.293519014461779</v>
      </c>
      <c r="E357" s="1">
        <v>10.51</v>
      </c>
      <c r="F357" s="1">
        <f t="shared" si="137"/>
        <v>2.8625954198473469E-3</v>
      </c>
      <c r="G357">
        <v>0.97</v>
      </c>
      <c r="H357">
        <f t="shared" si="138"/>
        <v>10.835051546391753</v>
      </c>
      <c r="I357" s="1">
        <f t="shared" si="131"/>
        <v>317.90333950380301</v>
      </c>
      <c r="J357" s="1">
        <v>55.47</v>
      </c>
      <c r="K357" s="1">
        <f t="shared" si="139"/>
        <v>8.3610080093768246E-2</v>
      </c>
      <c r="L357">
        <v>5.35</v>
      </c>
      <c r="M357">
        <f t="shared" si="140"/>
        <v>10.368224299065421</v>
      </c>
      <c r="N357" s="1">
        <f t="shared" si="132"/>
        <v>114.4119014411903</v>
      </c>
      <c r="O357" s="1">
        <v>49.22</v>
      </c>
      <c r="P357" s="1">
        <f t="shared" si="141"/>
        <v>7.6788448917086027E-2</v>
      </c>
      <c r="Q357">
        <v>4.8</v>
      </c>
      <c r="R357">
        <f t="shared" si="142"/>
        <v>10.254166666666666</v>
      </c>
      <c r="S357" s="1">
        <f t="shared" si="133"/>
        <v>157.53734721593514</v>
      </c>
      <c r="T357" s="1">
        <v>34.799999999999997</v>
      </c>
      <c r="U357" s="1">
        <f t="shared" si="143"/>
        <v>1.6652059596844904E-2</v>
      </c>
      <c r="V357">
        <v>3.48</v>
      </c>
      <c r="W357">
        <f t="shared" si="144"/>
        <v>10</v>
      </c>
      <c r="X357" s="1">
        <f t="shared" si="134"/>
        <v>64.400377714825254</v>
      </c>
      <c r="Y357" s="1">
        <v>13.64</v>
      </c>
      <c r="Z357" s="1">
        <f t="shared" si="145"/>
        <v>3.2551097653293004E-2</v>
      </c>
      <c r="AA357">
        <v>1.92</v>
      </c>
      <c r="AB357">
        <f t="shared" si="146"/>
        <v>7.104166666666667</v>
      </c>
      <c r="AC357" s="1">
        <v>1281.713</v>
      </c>
      <c r="AD357">
        <v>9508.7000000000007</v>
      </c>
      <c r="AE357">
        <f t="shared" si="135"/>
        <v>7.4187435096624599</v>
      </c>
      <c r="AF357">
        <f t="shared" si="147"/>
        <v>1.4166819470590091</v>
      </c>
      <c r="AG357" s="1">
        <v>419.85300000000001</v>
      </c>
      <c r="AH357">
        <v>6941</v>
      </c>
      <c r="AI357">
        <f t="shared" si="148"/>
        <v>16.531976668024285</v>
      </c>
      <c r="AJ357">
        <f t="shared" si="149"/>
        <v>3.35531564760121</v>
      </c>
      <c r="AK357" s="1">
        <v>167.328</v>
      </c>
      <c r="AL357">
        <v>3353.7</v>
      </c>
      <c r="AM357">
        <f t="shared" si="136"/>
        <v>20.042670682730922</v>
      </c>
      <c r="AN357">
        <f t="shared" si="150"/>
        <v>2.4557605510331872</v>
      </c>
      <c r="AO357" s="1">
        <f>_xll.BDH(AP$1,"EQY_SH_OUT",$C357,$C357)</f>
        <v>201.45400000000001</v>
      </c>
      <c r="AP357">
        <v>4231.3</v>
      </c>
      <c r="AQ357">
        <f t="shared" si="151"/>
        <v>21.003802356865588</v>
      </c>
      <c r="AR357">
        <f t="shared" si="152"/>
        <v>1.6568428615319166</v>
      </c>
      <c r="AS357" s="1">
        <f>_xll.BDH(AT$1,"EQY_SH_OUT",$C357,$C357)</f>
        <v>186.67099999999999</v>
      </c>
      <c r="AT357">
        <v>1904</v>
      </c>
      <c r="AU357">
        <f t="shared" si="153"/>
        <v>10.199763219782398</v>
      </c>
      <c r="AV357">
        <f t="shared" si="154"/>
        <v>1.3372859453781514</v>
      </c>
      <c r="AX357">
        <f>(D357+I357+N357+S357+X357)/5</f>
        <v>142.10929697804309</v>
      </c>
      <c r="AZ357">
        <f>(H357+M357+R357+W357+AB357)/5</f>
        <v>9.7123218357581003</v>
      </c>
      <c r="BB357">
        <f t="shared" si="155"/>
        <v>2.0443773905206948</v>
      </c>
    </row>
    <row r="358" spans="3:54" x14ac:dyDescent="0.3">
      <c r="C358" s="2" t="s">
        <v>412</v>
      </c>
      <c r="D358" s="1">
        <f t="shared" si="130"/>
        <v>56.132833422603184</v>
      </c>
      <c r="E358" s="1">
        <v>10.48</v>
      </c>
      <c r="F358" s="1">
        <f t="shared" si="137"/>
        <v>-5.0724637681159312E-2</v>
      </c>
      <c r="G358">
        <v>0.99</v>
      </c>
      <c r="H358">
        <f t="shared" si="138"/>
        <v>10.585858585858587</v>
      </c>
      <c r="I358" s="1">
        <f t="shared" si="131"/>
        <v>293.37429149449571</v>
      </c>
      <c r="J358" s="1">
        <v>51.19</v>
      </c>
      <c r="K358" s="1">
        <f t="shared" si="139"/>
        <v>3.5815459328207178E-2</v>
      </c>
      <c r="L358">
        <v>5.33</v>
      </c>
      <c r="M358">
        <f t="shared" si="140"/>
        <v>9.6041275797373356</v>
      </c>
      <c r="N358" s="1">
        <f t="shared" si="132"/>
        <v>106.25290562529069</v>
      </c>
      <c r="O358" s="1">
        <v>45.71</v>
      </c>
      <c r="P358" s="1">
        <f t="shared" si="141"/>
        <v>-7.5987841945288626E-3</v>
      </c>
      <c r="Q358">
        <v>4.8099999999999996</v>
      </c>
      <c r="R358">
        <f t="shared" si="142"/>
        <v>9.5031185031185039</v>
      </c>
      <c r="S358" s="1">
        <f t="shared" si="133"/>
        <v>154.95699411498447</v>
      </c>
      <c r="T358" s="1">
        <v>34.229999999999997</v>
      </c>
      <c r="U358" s="1">
        <f t="shared" si="143"/>
        <v>-3.5638822369347789E-2</v>
      </c>
      <c r="V358">
        <v>3.57</v>
      </c>
      <c r="W358">
        <f t="shared" si="144"/>
        <v>9.5882352941176467</v>
      </c>
      <c r="X358" s="1">
        <f t="shared" si="134"/>
        <v>62.370160528800703</v>
      </c>
      <c r="Y358" s="1">
        <v>13.21</v>
      </c>
      <c r="Z358" s="1">
        <f t="shared" si="145"/>
        <v>-3.3650329188002814E-2</v>
      </c>
      <c r="AA358">
        <v>1.92</v>
      </c>
      <c r="AB358">
        <f t="shared" si="146"/>
        <v>6.8802083333333339</v>
      </c>
      <c r="AC358" s="1">
        <v>1281.713</v>
      </c>
      <c r="AD358">
        <v>9599.1</v>
      </c>
      <c r="AE358">
        <f t="shared" si="135"/>
        <v>7.4892741198692692</v>
      </c>
      <c r="AF358">
        <f t="shared" si="147"/>
        <v>1.3993345459470159</v>
      </c>
      <c r="AG358" s="1">
        <v>419.85300000000001</v>
      </c>
      <c r="AH358">
        <v>6913.9</v>
      </c>
      <c r="AI358">
        <f t="shared" si="148"/>
        <v>16.467430267260205</v>
      </c>
      <c r="AJ358">
        <f t="shared" si="149"/>
        <v>3.1085603017110461</v>
      </c>
      <c r="AK358" s="1">
        <v>167.328</v>
      </c>
      <c r="AL358">
        <v>3359.8</v>
      </c>
      <c r="AM358">
        <f t="shared" si="136"/>
        <v>20.079126027921209</v>
      </c>
      <c r="AN358">
        <f t="shared" si="150"/>
        <v>2.2764935055658073</v>
      </c>
      <c r="AO358" s="1">
        <f>_xll.BDH(AP$1,"EQY_SH_OUT",$C358,$C358)</f>
        <v>201.45400000000001</v>
      </c>
      <c r="AP358">
        <v>4271.8</v>
      </c>
      <c r="AQ358">
        <f t="shared" si="151"/>
        <v>21.204840807330704</v>
      </c>
      <c r="AR358">
        <f t="shared" si="152"/>
        <v>1.6142540427922656</v>
      </c>
      <c r="AS358" s="1">
        <f>_xll.BDH(AT$1,"EQY_SH_OUT",$C358,$C358)</f>
        <v>186.67099999999999</v>
      </c>
      <c r="AT358">
        <v>1901.5</v>
      </c>
      <c r="AU358">
        <f t="shared" si="153"/>
        <v>10.186370673537937</v>
      </c>
      <c r="AV358">
        <f t="shared" si="154"/>
        <v>1.2968308756245068</v>
      </c>
      <c r="AX358">
        <f>(D358+I358+N358+S358+X358)/5</f>
        <v>134.61743703723496</v>
      </c>
      <c r="AZ358">
        <f>(H358+M358+R358+W358+AB358)/5</f>
        <v>9.2323096592330813</v>
      </c>
      <c r="BB358">
        <f t="shared" si="155"/>
        <v>1.9390946543281284</v>
      </c>
    </row>
    <row r="359" spans="3:54" x14ac:dyDescent="0.3">
      <c r="C359" s="2" t="s">
        <v>411</v>
      </c>
      <c r="D359" s="1">
        <f t="shared" si="130"/>
        <v>59.132297803963652</v>
      </c>
      <c r="E359" s="1">
        <v>11.04</v>
      </c>
      <c r="F359" s="1">
        <f t="shared" si="137"/>
        <v>-3.5386631716907035E-2</v>
      </c>
      <c r="G359">
        <v>1.08</v>
      </c>
      <c r="H359">
        <f t="shared" si="138"/>
        <v>10.222222222222221</v>
      </c>
      <c r="I359" s="1">
        <f t="shared" si="131"/>
        <v>283.23026930373078</v>
      </c>
      <c r="J359" s="1">
        <v>49.42</v>
      </c>
      <c r="K359" s="1">
        <f t="shared" si="139"/>
        <v>-3.8895371450797356E-2</v>
      </c>
      <c r="L359">
        <v>5.55</v>
      </c>
      <c r="M359">
        <f t="shared" si="140"/>
        <v>8.904504504504505</v>
      </c>
      <c r="N359" s="1">
        <f t="shared" si="132"/>
        <v>107.06648070664821</v>
      </c>
      <c r="O359" s="1">
        <v>46.06</v>
      </c>
      <c r="P359" s="1">
        <f t="shared" si="141"/>
        <v>-6.4771573604060828E-2</v>
      </c>
      <c r="Q359">
        <v>4.8499999999999996</v>
      </c>
      <c r="R359">
        <f t="shared" si="142"/>
        <v>9.4969072164948471</v>
      </c>
      <c r="S359" s="1">
        <f t="shared" si="133"/>
        <v>160.68356722498899</v>
      </c>
      <c r="T359" s="1">
        <v>35.494999999999997</v>
      </c>
      <c r="U359" s="1">
        <f t="shared" si="143"/>
        <v>-5.9485956544780172E-2</v>
      </c>
      <c r="V359">
        <v>3.52</v>
      </c>
      <c r="W359">
        <f t="shared" si="144"/>
        <v>10.083806818181817</v>
      </c>
      <c r="X359" s="1">
        <f t="shared" si="134"/>
        <v>64.542020774315333</v>
      </c>
      <c r="Y359" s="1">
        <v>13.67</v>
      </c>
      <c r="Z359" s="1">
        <f t="shared" si="145"/>
        <v>-2.7738264580369876E-2</v>
      </c>
      <c r="AA359">
        <v>1.92</v>
      </c>
      <c r="AB359">
        <f t="shared" si="146"/>
        <v>7.119791666666667</v>
      </c>
      <c r="AC359" s="1">
        <v>1281.713</v>
      </c>
      <c r="AD359">
        <v>9946.4</v>
      </c>
      <c r="AE359">
        <f t="shared" si="135"/>
        <v>7.7602396168252952</v>
      </c>
      <c r="AF359">
        <f t="shared" si="147"/>
        <v>1.4226364835518379</v>
      </c>
      <c r="AG359" s="1">
        <v>419.85300000000001</v>
      </c>
      <c r="AH359">
        <v>7014.7</v>
      </c>
      <c r="AI359">
        <f t="shared" si="148"/>
        <v>16.707514296670499</v>
      </c>
      <c r="AJ359">
        <f t="shared" si="149"/>
        <v>2.9579504839836348</v>
      </c>
      <c r="AK359" s="1">
        <v>167.328</v>
      </c>
      <c r="AL359">
        <v>3375.1</v>
      </c>
      <c r="AM359">
        <f t="shared" si="136"/>
        <v>20.170563205201759</v>
      </c>
      <c r="AN359">
        <f t="shared" si="150"/>
        <v>2.2835257266451365</v>
      </c>
      <c r="AO359" s="1">
        <f>_xll.BDH(AP$1,"EQY_SH_OUT",$C359,$C359)</f>
        <v>201.45400000000001</v>
      </c>
      <c r="AP359">
        <v>4269.8999999999996</v>
      </c>
      <c r="AQ359">
        <f t="shared" si="151"/>
        <v>21.195409373852094</v>
      </c>
      <c r="AR359">
        <f t="shared" si="152"/>
        <v>1.6746550809152438</v>
      </c>
      <c r="AS359" s="1">
        <f>_xll.BDH(AT$1,"EQY_SH_OUT",$C359,$C359)</f>
        <v>186.67099999999999</v>
      </c>
      <c r="AT359">
        <v>1900</v>
      </c>
      <c r="AU359">
        <f t="shared" si="153"/>
        <v>10.178335145791259</v>
      </c>
      <c r="AV359">
        <f t="shared" si="154"/>
        <v>1.3430487210526316</v>
      </c>
      <c r="AX359">
        <f>(D359+I359+N359+S359+X359)/5</f>
        <v>134.9309271627294</v>
      </c>
      <c r="AZ359">
        <f>(H359+M359+R359+W359+AB359)/5</f>
        <v>9.1654464856140105</v>
      </c>
      <c r="BB359">
        <f t="shared" si="155"/>
        <v>1.9363632992296971</v>
      </c>
    </row>
    <row r="360" spans="3:54" x14ac:dyDescent="0.3">
      <c r="C360" s="2" t="s">
        <v>410</v>
      </c>
      <c r="D360" s="1">
        <f t="shared" si="130"/>
        <v>61.301553294054713</v>
      </c>
      <c r="E360" s="1">
        <v>11.445</v>
      </c>
      <c r="F360" s="1">
        <f t="shared" si="137"/>
        <v>1.8691588785046731E-2</v>
      </c>
      <c r="G360">
        <v>1.08</v>
      </c>
      <c r="H360">
        <f t="shared" si="138"/>
        <v>10.597222222222221</v>
      </c>
      <c r="I360" s="1">
        <f t="shared" si="131"/>
        <v>294.6924412706968</v>
      </c>
      <c r="J360" s="1">
        <v>51.42</v>
      </c>
      <c r="K360" s="1">
        <f t="shared" si="139"/>
        <v>3.3567839195979943E-2</v>
      </c>
      <c r="L360">
        <v>5.52</v>
      </c>
      <c r="M360">
        <f t="shared" si="140"/>
        <v>9.3152173913043494</v>
      </c>
      <c r="N360" s="1">
        <f t="shared" si="132"/>
        <v>114.48163644816378</v>
      </c>
      <c r="O360" s="1">
        <v>49.25</v>
      </c>
      <c r="P360" s="1">
        <f t="shared" si="141"/>
        <v>1.5673334708187214E-2</v>
      </c>
      <c r="Q360">
        <v>4.8600000000000003</v>
      </c>
      <c r="R360">
        <f t="shared" si="142"/>
        <v>10.133744855967077</v>
      </c>
      <c r="S360" s="1">
        <f t="shared" si="133"/>
        <v>170.84653689452276</v>
      </c>
      <c r="T360" s="1">
        <v>37.74</v>
      </c>
      <c r="U360" s="1">
        <f t="shared" si="143"/>
        <v>-5.5335968379446321E-3</v>
      </c>
      <c r="V360">
        <v>3.49</v>
      </c>
      <c r="W360">
        <f t="shared" si="144"/>
        <v>10.81375358166189</v>
      </c>
      <c r="X360" s="1">
        <f t="shared" si="134"/>
        <v>66.383380547686443</v>
      </c>
      <c r="Y360" s="1">
        <v>14.06</v>
      </c>
      <c r="Z360" s="1">
        <f t="shared" si="145"/>
        <v>-1.7470300489168422E-2</v>
      </c>
      <c r="AA360">
        <v>1.92</v>
      </c>
      <c r="AB360">
        <f t="shared" si="146"/>
        <v>7.322916666666667</v>
      </c>
      <c r="AC360" s="1">
        <v>1281.713</v>
      </c>
      <c r="AD360">
        <v>9933.9</v>
      </c>
      <c r="AE360">
        <f t="shared" si="135"/>
        <v>7.7504870435113009</v>
      </c>
      <c r="AF360">
        <f t="shared" si="147"/>
        <v>1.4766813925044544</v>
      </c>
      <c r="AG360" s="1">
        <v>419.85300000000001</v>
      </c>
      <c r="AH360">
        <v>6988.1</v>
      </c>
      <c r="AI360">
        <f t="shared" si="148"/>
        <v>16.644158788909451</v>
      </c>
      <c r="AJ360">
        <f t="shared" si="149"/>
        <v>3.0893721125914055</v>
      </c>
      <c r="AK360" s="1">
        <v>167.328</v>
      </c>
      <c r="AL360">
        <v>3374.7</v>
      </c>
      <c r="AM360">
        <f t="shared" si="136"/>
        <v>20.168172690763051</v>
      </c>
      <c r="AN360">
        <f t="shared" si="150"/>
        <v>2.4419663970130681</v>
      </c>
      <c r="AO360" s="1">
        <f>_xll.BDH(AP$1,"EQY_SH_OUT",$C360,$C360)</f>
        <v>201.45400000000001</v>
      </c>
      <c r="AP360">
        <v>4261.2</v>
      </c>
      <c r="AQ360">
        <f t="shared" si="151"/>
        <v>21.152223336344772</v>
      </c>
      <c r="AR360">
        <f t="shared" si="152"/>
        <v>1.7842096029287526</v>
      </c>
      <c r="AS360" s="1">
        <f>_xll.BDH(AT$1,"EQY_SH_OUT",$C360,$C360)</f>
        <v>186.67099999999999</v>
      </c>
      <c r="AT360">
        <v>1897.1</v>
      </c>
      <c r="AU360">
        <f t="shared" si="153"/>
        <v>10.162799792147682</v>
      </c>
      <c r="AV360">
        <f t="shared" si="154"/>
        <v>1.383477022824311</v>
      </c>
      <c r="AX360">
        <f>(D360+I360+N360+S360+X360)/5</f>
        <v>141.5411096910249</v>
      </c>
      <c r="AZ360">
        <f>(H360+M360+R360+W360+AB360)/5</f>
        <v>9.6365709435644398</v>
      </c>
      <c r="BB360">
        <f t="shared" si="155"/>
        <v>2.0351413055723984</v>
      </c>
    </row>
    <row r="361" spans="3:54" x14ac:dyDescent="0.3">
      <c r="C361" s="2" t="s">
        <v>409</v>
      </c>
      <c r="D361" s="1">
        <f t="shared" si="130"/>
        <v>60.176754151044534</v>
      </c>
      <c r="E361" s="1">
        <v>11.234999999999999</v>
      </c>
      <c r="F361" s="1">
        <f t="shared" si="137"/>
        <v>2.2292993630573132E-2</v>
      </c>
      <c r="G361">
        <v>1.08</v>
      </c>
      <c r="H361">
        <f t="shared" si="138"/>
        <v>10.402777777777777</v>
      </c>
      <c r="I361" s="1">
        <f t="shared" si="131"/>
        <v>285.12152767828013</v>
      </c>
      <c r="J361" s="1">
        <v>49.75</v>
      </c>
      <c r="K361" s="1">
        <f t="shared" si="139"/>
        <v>-3.605047065892264E-3</v>
      </c>
      <c r="L361">
        <v>5.29</v>
      </c>
      <c r="M361">
        <f t="shared" si="140"/>
        <v>9.4045368620037806</v>
      </c>
      <c r="N361" s="1">
        <f t="shared" si="132"/>
        <v>112.71501627150177</v>
      </c>
      <c r="O361" s="1">
        <v>48.49</v>
      </c>
      <c r="P361" s="1">
        <f t="shared" si="141"/>
        <v>3.7259366590767229E-3</v>
      </c>
      <c r="Q361">
        <v>4.8499999999999996</v>
      </c>
      <c r="R361">
        <f t="shared" si="142"/>
        <v>9.9979381443298987</v>
      </c>
      <c r="S361" s="1">
        <f t="shared" si="133"/>
        <v>171.79719330013614</v>
      </c>
      <c r="T361" s="1">
        <v>37.950000000000003</v>
      </c>
      <c r="U361" s="1">
        <f t="shared" si="143"/>
        <v>5.0317796610170884E-3</v>
      </c>
      <c r="V361">
        <v>3.41</v>
      </c>
      <c r="W361">
        <f t="shared" si="144"/>
        <v>11.129032258064516</v>
      </c>
      <c r="X361" s="1">
        <f t="shared" si="134"/>
        <v>67.563739376770485</v>
      </c>
      <c r="Y361" s="1">
        <v>14.31</v>
      </c>
      <c r="Z361" s="1">
        <f t="shared" si="145"/>
        <v>-1.0373443983402564E-2</v>
      </c>
      <c r="AA361">
        <v>1.92</v>
      </c>
      <c r="AB361">
        <f t="shared" si="146"/>
        <v>7.4531250000000009</v>
      </c>
      <c r="AC361" s="1">
        <v>1281.713</v>
      </c>
      <c r="AD361">
        <v>9931.1</v>
      </c>
      <c r="AE361">
        <f t="shared" si="135"/>
        <v>7.7483024670889664</v>
      </c>
      <c r="AF361">
        <f t="shared" si="147"/>
        <v>1.4499950211960406</v>
      </c>
      <c r="AG361" s="1">
        <v>419.85300000000001</v>
      </c>
      <c r="AH361">
        <v>6897.2</v>
      </c>
      <c r="AI361">
        <f t="shared" si="148"/>
        <v>16.427654440959095</v>
      </c>
      <c r="AJ361">
        <f t="shared" si="149"/>
        <v>3.0284299063388045</v>
      </c>
      <c r="AK361" s="1">
        <v>167.328</v>
      </c>
      <c r="AL361">
        <v>3376.5</v>
      </c>
      <c r="AM361">
        <f t="shared" si="136"/>
        <v>20.178930005737236</v>
      </c>
      <c r="AN361">
        <f t="shared" si="150"/>
        <v>2.4030015459795644</v>
      </c>
      <c r="AO361" s="1">
        <f>_xll.BDH(AP$1,"EQY_SH_OUT",$C361,$C361)</f>
        <v>201.45400000000001</v>
      </c>
      <c r="AP361">
        <v>4212.5</v>
      </c>
      <c r="AQ361">
        <f t="shared" si="151"/>
        <v>20.910480804550915</v>
      </c>
      <c r="AR361">
        <f t="shared" si="152"/>
        <v>1.8148793590504453</v>
      </c>
      <c r="AS361" s="1">
        <f>_xll.BDH(AT$1,"EQY_SH_OUT",$C361,$C361)</f>
        <v>186.67099999999999</v>
      </c>
      <c r="AT361">
        <v>1896.3</v>
      </c>
      <c r="AU361">
        <f t="shared" si="153"/>
        <v>10.158514177349454</v>
      </c>
      <c r="AV361">
        <f t="shared" si="154"/>
        <v>1.4086705742762222</v>
      </c>
      <c r="AX361">
        <f>(D361+I361+N361+S361+X361)/5</f>
        <v>139.4748461555466</v>
      </c>
      <c r="AZ361">
        <f>(H361+M361+R361+W361+AB361)/5</f>
        <v>9.6774820084351951</v>
      </c>
      <c r="BB361">
        <f t="shared" si="155"/>
        <v>2.0209952813682155</v>
      </c>
    </row>
    <row r="362" spans="3:54" x14ac:dyDescent="0.3">
      <c r="C362" s="2" t="s">
        <v>408</v>
      </c>
      <c r="D362" s="1">
        <f t="shared" si="130"/>
        <v>58.864488484199335</v>
      </c>
      <c r="E362" s="1">
        <v>10.99</v>
      </c>
      <c r="F362" s="1">
        <f t="shared" si="137"/>
        <v>2.1375464684014966E-2</v>
      </c>
      <c r="G362">
        <v>1.08</v>
      </c>
      <c r="H362">
        <f t="shared" si="138"/>
        <v>10.175925925925926</v>
      </c>
      <c r="I362" s="1">
        <f t="shared" si="131"/>
        <v>286.15312315530707</v>
      </c>
      <c r="J362" s="1">
        <v>49.93</v>
      </c>
      <c r="K362" s="1">
        <f t="shared" si="139"/>
        <v>4.2597619544790133E-2</v>
      </c>
      <c r="L362">
        <v>5.34</v>
      </c>
      <c r="M362">
        <f t="shared" si="140"/>
        <v>9.3501872659176026</v>
      </c>
      <c r="N362" s="1">
        <f t="shared" si="132"/>
        <v>112.29660622966077</v>
      </c>
      <c r="O362" s="1">
        <v>48.31</v>
      </c>
      <c r="P362" s="1">
        <f t="shared" si="141"/>
        <v>2.0705683498837946E-2</v>
      </c>
      <c r="Q362">
        <v>4.84</v>
      </c>
      <c r="R362">
        <f t="shared" si="142"/>
        <v>9.9814049586776861</v>
      </c>
      <c r="S362" s="1">
        <f t="shared" si="133"/>
        <v>170.93707559981922</v>
      </c>
      <c r="T362" s="1">
        <v>37.76</v>
      </c>
      <c r="U362" s="1">
        <f t="shared" si="143"/>
        <v>3.7214247740564588E-3</v>
      </c>
      <c r="V362">
        <v>3.45</v>
      </c>
      <c r="W362">
        <f t="shared" si="144"/>
        <v>10.944927536231884</v>
      </c>
      <c r="X362" s="1">
        <f t="shared" si="134"/>
        <v>68.271954674220908</v>
      </c>
      <c r="Y362" s="1">
        <v>14.46</v>
      </c>
      <c r="Z362" s="1">
        <f t="shared" si="145"/>
        <v>5.5632823365785455E-3</v>
      </c>
      <c r="AA362">
        <v>1.92</v>
      </c>
      <c r="AB362">
        <f t="shared" si="146"/>
        <v>7.5312500000000009</v>
      </c>
      <c r="AC362" s="1">
        <v>1281.713</v>
      </c>
      <c r="AD362">
        <v>9918.4</v>
      </c>
      <c r="AE362">
        <f t="shared" si="135"/>
        <v>7.7383938526019476</v>
      </c>
      <c r="AF362">
        <f t="shared" si="147"/>
        <v>1.4201913484029682</v>
      </c>
      <c r="AG362" s="1">
        <v>419.85300000000001</v>
      </c>
      <c r="AH362">
        <v>6961.9</v>
      </c>
      <c r="AI362">
        <f t="shared" si="148"/>
        <v>16.581755995550822</v>
      </c>
      <c r="AJ362">
        <f t="shared" si="149"/>
        <v>3.011140678550396</v>
      </c>
      <c r="AK362" s="1">
        <v>167.328</v>
      </c>
      <c r="AL362">
        <v>3372</v>
      </c>
      <c r="AM362">
        <f t="shared" si="136"/>
        <v>20.15203671830178</v>
      </c>
      <c r="AN362">
        <f t="shared" si="150"/>
        <v>2.3972762989323844</v>
      </c>
      <c r="AO362" s="1">
        <f>_xll.BDH(AP$1,"EQY_SH_OUT",$C362,$C362)</f>
        <v>201.45400000000001</v>
      </c>
      <c r="AP362">
        <v>4065.5</v>
      </c>
      <c r="AQ362">
        <f t="shared" si="151"/>
        <v>20.180785688047891</v>
      </c>
      <c r="AR362">
        <f t="shared" si="152"/>
        <v>1.8710867150412003</v>
      </c>
      <c r="AS362" s="1">
        <f>_xll.BDH(AT$1,"EQY_SH_OUT",$C362,$C362)</f>
        <v>186.67099999999999</v>
      </c>
      <c r="AT362">
        <v>1894</v>
      </c>
      <c r="AU362">
        <f t="shared" si="153"/>
        <v>10.146193034804549</v>
      </c>
      <c r="AV362">
        <f t="shared" si="154"/>
        <v>1.4251650791974657</v>
      </c>
      <c r="AX362">
        <f>(D362+I362+N362+S362+X362)/5</f>
        <v>139.30464962864147</v>
      </c>
      <c r="AZ362">
        <f>(H362+M362+R362+W362+AB362)/5</f>
        <v>9.5967391373506192</v>
      </c>
      <c r="BB362">
        <f t="shared" si="155"/>
        <v>2.0249720240248825</v>
      </c>
    </row>
    <row r="363" spans="3:54" x14ac:dyDescent="0.3">
      <c r="C363" s="2" t="s">
        <v>407</v>
      </c>
      <c r="D363" s="1">
        <f t="shared" si="130"/>
        <v>57.632565613283418</v>
      </c>
      <c r="E363" s="1">
        <v>10.76</v>
      </c>
      <c r="F363" s="1">
        <f t="shared" si="137"/>
        <v>7.5462268865567061E-2</v>
      </c>
      <c r="G363">
        <v>1.07</v>
      </c>
      <c r="H363">
        <f t="shared" si="138"/>
        <v>10.05607476635514</v>
      </c>
      <c r="I363" s="1">
        <f t="shared" si="131"/>
        <v>274.46170774900173</v>
      </c>
      <c r="J363" s="1">
        <v>47.89</v>
      </c>
      <c r="K363" s="1">
        <f t="shared" si="139"/>
        <v>9.3378995433790024E-2</v>
      </c>
      <c r="L363">
        <v>5.31</v>
      </c>
      <c r="M363">
        <f t="shared" si="140"/>
        <v>9.0188323917137492</v>
      </c>
      <c r="N363" s="1">
        <f t="shared" si="132"/>
        <v>110.01859600185975</v>
      </c>
      <c r="O363" s="1">
        <v>47.33</v>
      </c>
      <c r="P363" s="1">
        <f t="shared" si="141"/>
        <v>6.2163375224416395E-2</v>
      </c>
      <c r="Q363">
        <v>4.8099999999999996</v>
      </c>
      <c r="R363">
        <f t="shared" si="142"/>
        <v>9.8399168399168406</v>
      </c>
      <c r="S363" s="1">
        <f t="shared" si="133"/>
        <v>170.30330466274361</v>
      </c>
      <c r="T363" s="1">
        <v>37.619999999999997</v>
      </c>
      <c r="U363" s="1">
        <f t="shared" si="143"/>
        <v>4.1239966786603688E-2</v>
      </c>
      <c r="V363">
        <v>3.44</v>
      </c>
      <c r="W363">
        <f t="shared" si="144"/>
        <v>10.936046511627906</v>
      </c>
      <c r="X363" s="1">
        <f t="shared" si="134"/>
        <v>67.894239848914012</v>
      </c>
      <c r="Y363" s="1">
        <v>14.38</v>
      </c>
      <c r="Z363" s="1">
        <f t="shared" si="145"/>
        <v>5.65760470242469E-2</v>
      </c>
      <c r="AA363">
        <v>1.92</v>
      </c>
      <c r="AB363">
        <f t="shared" si="146"/>
        <v>7.4895833333333339</v>
      </c>
      <c r="AC363" s="1">
        <v>1281.713</v>
      </c>
      <c r="AD363">
        <v>9905.7000000000007</v>
      </c>
      <c r="AE363">
        <f t="shared" si="135"/>
        <v>7.7284852381149296</v>
      </c>
      <c r="AF363">
        <f t="shared" si="147"/>
        <v>1.3922521255438787</v>
      </c>
      <c r="AG363" s="1">
        <v>419.85300000000001</v>
      </c>
      <c r="AH363">
        <v>6940.2</v>
      </c>
      <c r="AI363">
        <f t="shared" si="148"/>
        <v>16.530071239219442</v>
      </c>
      <c r="AJ363">
        <f t="shared" si="149"/>
        <v>2.8971441990144373</v>
      </c>
      <c r="AK363" s="1">
        <v>167.328</v>
      </c>
      <c r="AL363">
        <v>3365.1</v>
      </c>
      <c r="AM363">
        <f t="shared" si="136"/>
        <v>20.110800344234079</v>
      </c>
      <c r="AN363">
        <f t="shared" si="150"/>
        <v>2.3534617812249263</v>
      </c>
      <c r="AO363" s="1">
        <f>_xll.BDH(AP$1,"EQY_SH_OUT",$C363,$C363)</f>
        <v>201.45400000000001</v>
      </c>
      <c r="AP363">
        <v>3918.6</v>
      </c>
      <c r="AQ363">
        <f t="shared" si="151"/>
        <v>19.451586962780585</v>
      </c>
      <c r="AR363">
        <f t="shared" si="152"/>
        <v>1.9340324299494716</v>
      </c>
      <c r="AS363" s="1">
        <f>_xll.BDH(AT$1,"EQY_SH_OUT",$C363,$C363)</f>
        <v>186.67099999999999</v>
      </c>
      <c r="AT363">
        <v>1891.9</v>
      </c>
      <c r="AU363">
        <f t="shared" si="153"/>
        <v>10.134943295959202</v>
      </c>
      <c r="AV363">
        <f t="shared" si="154"/>
        <v>1.4188535229134731</v>
      </c>
      <c r="AX363">
        <f>(D363+I363+N363+S363+X363)/5</f>
        <v>136.06208277516049</v>
      </c>
      <c r="AZ363">
        <f>(H363+M363+R363+W363+AB363)/5</f>
        <v>9.4680907685893949</v>
      </c>
      <c r="BB363">
        <f t="shared" si="155"/>
        <v>1.9991488117292373</v>
      </c>
    </row>
    <row r="364" spans="3:54" x14ac:dyDescent="0.3">
      <c r="C364" s="2" t="s">
        <v>406</v>
      </c>
      <c r="D364" s="1">
        <f t="shared" si="130"/>
        <v>53.588644884842068</v>
      </c>
      <c r="E364" s="1">
        <v>10.005000000000001</v>
      </c>
      <c r="F364" s="1">
        <f t="shared" si="137"/>
        <v>-5.0759013282732246E-2</v>
      </c>
      <c r="G364">
        <v>1.07</v>
      </c>
      <c r="H364">
        <f t="shared" si="138"/>
        <v>9.3504672897196262</v>
      </c>
      <c r="I364" s="1">
        <f t="shared" si="131"/>
        <v>251.02156607655616</v>
      </c>
      <c r="J364" s="1">
        <v>43.8</v>
      </c>
      <c r="K364" s="1">
        <f t="shared" si="139"/>
        <v>-4.7826086956521796E-2</v>
      </c>
      <c r="L364">
        <v>5.29</v>
      </c>
      <c r="M364">
        <f t="shared" si="140"/>
        <v>8.279773156899811</v>
      </c>
      <c r="N364" s="1">
        <f t="shared" si="132"/>
        <v>103.57973035797319</v>
      </c>
      <c r="O364" s="1">
        <v>44.56</v>
      </c>
      <c r="P364" s="1">
        <f t="shared" si="141"/>
        <v>-3.4452871072589319E-2</v>
      </c>
      <c r="Q364">
        <v>4.8099999999999996</v>
      </c>
      <c r="R364">
        <f t="shared" si="142"/>
        <v>9.2640332640332659</v>
      </c>
      <c r="S364" s="1">
        <f t="shared" si="133"/>
        <v>163.55817111815333</v>
      </c>
      <c r="T364" s="1">
        <v>36.130000000000003</v>
      </c>
      <c r="U364" s="1">
        <f t="shared" si="143"/>
        <v>-5.8378941881678248E-2</v>
      </c>
      <c r="V364">
        <v>3.4</v>
      </c>
      <c r="W364">
        <f t="shared" si="144"/>
        <v>10.626470588235295</v>
      </c>
      <c r="X364" s="1">
        <f t="shared" si="134"/>
        <v>64.258734655335161</v>
      </c>
      <c r="Y364" s="1">
        <v>13.61</v>
      </c>
      <c r="Z364" s="1">
        <f t="shared" si="145"/>
        <v>-7.9783637592968248E-2</v>
      </c>
      <c r="AA364">
        <v>1.91</v>
      </c>
      <c r="AB364">
        <f t="shared" si="146"/>
        <v>7.1256544502617798</v>
      </c>
      <c r="AC364" s="1">
        <v>1281.713</v>
      </c>
      <c r="AD364">
        <v>9912.7000000000007</v>
      </c>
      <c r="AE364">
        <f t="shared" si="135"/>
        <v>7.7339466791707672</v>
      </c>
      <c r="AF364">
        <f t="shared" si="147"/>
        <v>1.2936473982870458</v>
      </c>
      <c r="AG364" s="1">
        <v>419.85300000000001</v>
      </c>
      <c r="AH364">
        <v>6918.4</v>
      </c>
      <c r="AI364">
        <f t="shared" si="148"/>
        <v>16.478148304287451</v>
      </c>
      <c r="AJ364">
        <f t="shared" si="149"/>
        <v>2.6580656510175764</v>
      </c>
      <c r="AK364" s="1">
        <v>167.328</v>
      </c>
      <c r="AL364">
        <v>3360.7</v>
      </c>
      <c r="AM364">
        <f t="shared" si="136"/>
        <v>20.084504685408298</v>
      </c>
      <c r="AN364">
        <f t="shared" si="150"/>
        <v>2.2186257862945222</v>
      </c>
      <c r="AO364" s="1">
        <f>_xll.BDH(AP$1,"EQY_SH_OUT",$C364,$C364)</f>
        <v>120.265</v>
      </c>
      <c r="AP364">
        <v>3055.8</v>
      </c>
      <c r="AQ364">
        <f t="shared" si="151"/>
        <v>25.408888704111753</v>
      </c>
      <c r="AR364">
        <f t="shared" si="152"/>
        <v>1.4219433372602921</v>
      </c>
      <c r="AS364" s="1">
        <f>_xll.BDH(AT$1,"EQY_SH_OUT",$C364,$C364)</f>
        <v>186.67099999999999</v>
      </c>
      <c r="AT364">
        <v>1889.6</v>
      </c>
      <c r="AU364">
        <f t="shared" si="153"/>
        <v>10.122622153414296</v>
      </c>
      <c r="AV364">
        <f t="shared" si="154"/>
        <v>1.3445132885266722</v>
      </c>
      <c r="AX364">
        <f>(D364+I364+N364+S364+X364)/5</f>
        <v>127.20136941857197</v>
      </c>
      <c r="AZ364">
        <f>(H364+M364+R364+W364+AB364)/5</f>
        <v>8.9292797498299556</v>
      </c>
      <c r="BB364">
        <f t="shared" si="155"/>
        <v>1.7873590922772216</v>
      </c>
    </row>
    <row r="365" spans="3:54" x14ac:dyDescent="0.3">
      <c r="C365" s="2" t="s">
        <v>405</v>
      </c>
      <c r="D365" s="1">
        <f t="shared" si="130"/>
        <v>56.454204606320367</v>
      </c>
      <c r="E365" s="1">
        <v>10.54</v>
      </c>
      <c r="F365" s="1">
        <f t="shared" si="137"/>
        <v>1.7374517374517451E-2</v>
      </c>
      <c r="G365">
        <v>1.07</v>
      </c>
      <c r="H365">
        <f t="shared" si="138"/>
        <v>9.8504672897196244</v>
      </c>
      <c r="I365" s="1">
        <f t="shared" si="131"/>
        <v>263.62995524021881</v>
      </c>
      <c r="J365" s="1">
        <v>46</v>
      </c>
      <c r="K365" s="1">
        <f t="shared" si="139"/>
        <v>2.4955436720142554E-2</v>
      </c>
      <c r="L365">
        <v>5.26</v>
      </c>
      <c r="M365">
        <f t="shared" si="140"/>
        <v>8.7452471482889731</v>
      </c>
      <c r="N365" s="1">
        <f t="shared" si="132"/>
        <v>107.27568572756873</v>
      </c>
      <c r="O365" s="1">
        <v>46.15</v>
      </c>
      <c r="P365" s="1">
        <f t="shared" si="141"/>
        <v>1.2949956101843574E-2</v>
      </c>
      <c r="Q365">
        <v>4.8</v>
      </c>
      <c r="R365">
        <f t="shared" si="142"/>
        <v>9.6145833333333339</v>
      </c>
      <c r="S365" s="1">
        <f t="shared" si="133"/>
        <v>173.69850611136292</v>
      </c>
      <c r="T365" s="1">
        <v>38.369999999999997</v>
      </c>
      <c r="U365" s="1">
        <f t="shared" si="143"/>
        <v>2.1293585307426088E-2</v>
      </c>
      <c r="V365">
        <v>3.37</v>
      </c>
      <c r="W365">
        <f t="shared" si="144"/>
        <v>11.385756676557863</v>
      </c>
      <c r="X365" s="1">
        <f t="shared" si="134"/>
        <v>69.830028328611832</v>
      </c>
      <c r="Y365" s="1">
        <v>14.79</v>
      </c>
      <c r="Z365" s="1">
        <f t="shared" si="145"/>
        <v>3.2821229050279177E-2</v>
      </c>
      <c r="AA365">
        <v>1.91</v>
      </c>
      <c r="AB365">
        <f t="shared" si="146"/>
        <v>7.7434554973821985</v>
      </c>
      <c r="AC365" s="1">
        <v>1291.1220000000001</v>
      </c>
      <c r="AD365">
        <v>9899.9</v>
      </c>
      <c r="AE365">
        <f t="shared" si="135"/>
        <v>7.6676719938162305</v>
      </c>
      <c r="AF365">
        <f t="shared" si="147"/>
        <v>1.3746023575995716</v>
      </c>
      <c r="AG365" s="1">
        <v>419.85300000000001</v>
      </c>
      <c r="AH365">
        <v>6896.7</v>
      </c>
      <c r="AI365">
        <f t="shared" si="148"/>
        <v>16.426463547956068</v>
      </c>
      <c r="AJ365">
        <f t="shared" si="149"/>
        <v>2.8003593022750013</v>
      </c>
      <c r="AK365" s="1">
        <v>167.328</v>
      </c>
      <c r="AL365">
        <v>3356.3</v>
      </c>
      <c r="AM365">
        <f t="shared" si="136"/>
        <v>20.058209026582521</v>
      </c>
      <c r="AN365">
        <f t="shared" si="150"/>
        <v>2.300803623037273</v>
      </c>
      <c r="AO365" s="1">
        <f>_xll.BDH(AP$1,"EQY_SH_OUT",$C365,$C365)</f>
        <v>120.265</v>
      </c>
      <c r="AP365">
        <v>3047.1</v>
      </c>
      <c r="AQ365">
        <f t="shared" si="151"/>
        <v>25.336548455494118</v>
      </c>
      <c r="AR365">
        <f t="shared" si="152"/>
        <v>1.5144130648813625</v>
      </c>
      <c r="AS365" s="1">
        <f>_xll.BDH(AT$1,"EQY_SH_OUT",$C365,$C365)</f>
        <v>186.67099999999999</v>
      </c>
      <c r="AT365">
        <v>1887.3</v>
      </c>
      <c r="AU365">
        <f t="shared" si="153"/>
        <v>10.11030101086939</v>
      </c>
      <c r="AV365">
        <f t="shared" si="154"/>
        <v>1.4628644571610236</v>
      </c>
      <c r="AX365">
        <f>(D365+I365+N365+S365+X365)/5</f>
        <v>134.17767600281655</v>
      </c>
      <c r="AZ365">
        <f>(H365+M365+R365+W365+AB365)/5</f>
        <v>9.4679019890563989</v>
      </c>
      <c r="BB365">
        <f t="shared" si="155"/>
        <v>1.8906085609908465</v>
      </c>
    </row>
    <row r="366" spans="3:54" x14ac:dyDescent="0.3">
      <c r="C366" s="2" t="s">
        <v>404</v>
      </c>
      <c r="D366" s="1">
        <f t="shared" si="130"/>
        <v>55.490091055168783</v>
      </c>
      <c r="E366" s="1">
        <v>10.36</v>
      </c>
      <c r="F366" s="1">
        <f t="shared" si="137"/>
        <v>-5.6466302367941812E-2</v>
      </c>
      <c r="G366">
        <v>1.07</v>
      </c>
      <c r="H366">
        <f t="shared" si="138"/>
        <v>9.6822429906542045</v>
      </c>
      <c r="I366" s="1">
        <f t="shared" si="131"/>
        <v>257.21113893871785</v>
      </c>
      <c r="J366" s="1">
        <v>44.88</v>
      </c>
      <c r="K366" s="1">
        <f t="shared" si="139"/>
        <v>-7.3301672517034788E-2</v>
      </c>
      <c r="L366">
        <v>5.24</v>
      </c>
      <c r="M366">
        <f t="shared" si="140"/>
        <v>8.5648854961832068</v>
      </c>
      <c r="N366" s="1">
        <f t="shared" si="132"/>
        <v>105.90423059042323</v>
      </c>
      <c r="O366" s="1">
        <v>45.56</v>
      </c>
      <c r="P366" s="1">
        <f t="shared" si="141"/>
        <v>-8.9346392164701194E-2</v>
      </c>
      <c r="Q366">
        <v>4.79</v>
      </c>
      <c r="R366">
        <f t="shared" si="142"/>
        <v>9.5114822546972864</v>
      </c>
      <c r="S366" s="1">
        <f t="shared" si="133"/>
        <v>170.07695789950236</v>
      </c>
      <c r="T366" s="1">
        <v>37.57</v>
      </c>
      <c r="U366" s="1">
        <f t="shared" si="143"/>
        <v>-9.2950265572187329E-2</v>
      </c>
      <c r="V366">
        <v>3.34</v>
      </c>
      <c r="W366">
        <f t="shared" si="144"/>
        <v>11.248502994011977</v>
      </c>
      <c r="X366" s="1">
        <f t="shared" si="134"/>
        <v>67.61095372993384</v>
      </c>
      <c r="Y366" s="1">
        <v>14.32</v>
      </c>
      <c r="Z366" s="1">
        <f t="shared" si="145"/>
        <v>-8.8478676002546219E-2</v>
      </c>
      <c r="AA366">
        <v>1.91</v>
      </c>
      <c r="AB366">
        <f t="shared" si="146"/>
        <v>7.4973821989528799</v>
      </c>
      <c r="AC366" s="1">
        <v>1291.1220000000001</v>
      </c>
      <c r="AD366">
        <v>9942.1</v>
      </c>
      <c r="AE366">
        <f t="shared" si="135"/>
        <v>7.7003567439792677</v>
      </c>
      <c r="AF366">
        <f t="shared" si="147"/>
        <v>1.3453922129127649</v>
      </c>
      <c r="AG366" s="1">
        <v>419.85300000000001</v>
      </c>
      <c r="AH366">
        <v>6875</v>
      </c>
      <c r="AI366">
        <f t="shared" si="148"/>
        <v>16.374778791624689</v>
      </c>
      <c r="AJ366">
        <f t="shared" si="149"/>
        <v>2.7408003839999999</v>
      </c>
      <c r="AK366" s="1">
        <v>167.328</v>
      </c>
      <c r="AL366">
        <v>3351.9</v>
      </c>
      <c r="AM366">
        <f t="shared" si="136"/>
        <v>20.03191336775674</v>
      </c>
      <c r="AN366">
        <f t="shared" si="150"/>
        <v>2.2743708583191626</v>
      </c>
      <c r="AO366" s="1">
        <f>_xll.BDH(AP$1,"EQY_SH_OUT",$C366,$C366)</f>
        <v>120.265</v>
      </c>
      <c r="AP366">
        <v>3038.4</v>
      </c>
      <c r="AQ366">
        <f t="shared" si="151"/>
        <v>25.264208206876482</v>
      </c>
      <c r="AR366">
        <f t="shared" si="152"/>
        <v>1.4870840080305423</v>
      </c>
      <c r="AS366" s="1">
        <f>_xll.BDH(AT$1,"EQY_SH_OUT",$C366,$C366)</f>
        <v>186.67099999999999</v>
      </c>
      <c r="AT366">
        <v>1885</v>
      </c>
      <c r="AU366">
        <f t="shared" si="153"/>
        <v>10.097979868324487</v>
      </c>
      <c r="AV366">
        <f t="shared" si="154"/>
        <v>1.418105421750663</v>
      </c>
      <c r="AX366">
        <f>(D366+I366+N366+S366+X366)/5</f>
        <v>131.2586744427492</v>
      </c>
      <c r="AZ366">
        <f>(H366+M366+R366+W366+AB366)/5</f>
        <v>9.30089918689991</v>
      </c>
      <c r="BB366">
        <f t="shared" si="155"/>
        <v>1.8531505770026264</v>
      </c>
    </row>
    <row r="367" spans="3:54" x14ac:dyDescent="0.3">
      <c r="C367" s="2" t="s">
        <v>403</v>
      </c>
      <c r="D367" s="1">
        <f t="shared" si="130"/>
        <v>58.810926620246455</v>
      </c>
      <c r="E367" s="1">
        <v>10.98</v>
      </c>
      <c r="F367" s="1">
        <f t="shared" si="137"/>
        <v>-2.6595744680851019E-2</v>
      </c>
      <c r="G367">
        <v>1.04</v>
      </c>
      <c r="H367">
        <f t="shared" si="138"/>
        <v>10.557692307692308</v>
      </c>
      <c r="I367" s="1">
        <f t="shared" si="131"/>
        <v>277.55649418008255</v>
      </c>
      <c r="J367" s="1">
        <v>48.43</v>
      </c>
      <c r="K367" s="1">
        <f t="shared" si="139"/>
        <v>-3.4979423868313209E-3</v>
      </c>
      <c r="L367">
        <v>5.21</v>
      </c>
      <c r="M367">
        <f t="shared" si="140"/>
        <v>9.2955854126679469</v>
      </c>
      <c r="N367" s="1">
        <f t="shared" si="132"/>
        <v>116.29474662947484</v>
      </c>
      <c r="O367" s="1">
        <v>50.03</v>
      </c>
      <c r="P367" s="1">
        <f t="shared" si="141"/>
        <v>3.4095467308463689E-3</v>
      </c>
      <c r="Q367">
        <v>4.78</v>
      </c>
      <c r="R367">
        <f t="shared" si="142"/>
        <v>10.46652719665272</v>
      </c>
      <c r="S367" s="1">
        <f t="shared" si="133"/>
        <v>187.50565866908138</v>
      </c>
      <c r="T367" s="1">
        <v>41.42</v>
      </c>
      <c r="U367" s="1">
        <f t="shared" si="143"/>
        <v>2.9324055666003934E-2</v>
      </c>
      <c r="V367">
        <v>3.32</v>
      </c>
      <c r="W367">
        <f t="shared" si="144"/>
        <v>12.475903614457833</v>
      </c>
      <c r="X367" s="1">
        <f t="shared" si="134"/>
        <v>74.173748819641105</v>
      </c>
      <c r="Y367" s="1">
        <v>15.71</v>
      </c>
      <c r="Z367" s="1">
        <f t="shared" si="145"/>
        <v>-2.6038437693738259E-2</v>
      </c>
      <c r="AA367">
        <v>1.87</v>
      </c>
      <c r="AB367">
        <f t="shared" si="146"/>
        <v>8.4010695187165769</v>
      </c>
      <c r="AC367" s="1">
        <v>1291.1220000000001</v>
      </c>
      <c r="AD367">
        <v>9791.5</v>
      </c>
      <c r="AE367">
        <f t="shared" si="135"/>
        <v>7.5837140099851137</v>
      </c>
      <c r="AF367">
        <f t="shared" si="147"/>
        <v>1.447839407649492</v>
      </c>
      <c r="AG367" s="1">
        <v>419.85300000000001</v>
      </c>
      <c r="AH367">
        <v>6853.2</v>
      </c>
      <c r="AI367">
        <f t="shared" si="148"/>
        <v>16.322855856692698</v>
      </c>
      <c r="AJ367">
        <f t="shared" si="149"/>
        <v>2.9670053099282092</v>
      </c>
      <c r="AK367" s="1">
        <v>167.328</v>
      </c>
      <c r="AL367">
        <v>3347.5</v>
      </c>
      <c r="AM367">
        <f t="shared" si="136"/>
        <v>20.005617708930963</v>
      </c>
      <c r="AN367">
        <f t="shared" si="150"/>
        <v>2.5007975623599701</v>
      </c>
      <c r="AO367" s="1">
        <f>_xll.BDH(AP$1,"EQY_SH_OUT",$C367,$C367)</f>
        <v>120.265</v>
      </c>
      <c r="AP367">
        <v>3029.6</v>
      </c>
      <c r="AQ367">
        <f t="shared" si="151"/>
        <v>25.191036461148297</v>
      </c>
      <c r="AR367">
        <f t="shared" si="152"/>
        <v>1.6442356416688673</v>
      </c>
      <c r="AS367" s="1">
        <f>_xll.BDH(AT$1,"EQY_SH_OUT",$C367,$C367)</f>
        <v>186.67099999999999</v>
      </c>
      <c r="AT367">
        <v>1861.9</v>
      </c>
      <c r="AU367">
        <f t="shared" si="153"/>
        <v>9.9742327410256557</v>
      </c>
      <c r="AV367">
        <f t="shared" si="154"/>
        <v>1.5750584940114936</v>
      </c>
      <c r="AX367">
        <f>(D367+I367+N367+S367+X367)/5</f>
        <v>142.86831498370526</v>
      </c>
      <c r="AZ367">
        <f>(H367+M367+R367+W367+AB367)/5</f>
        <v>10.239355610037476</v>
      </c>
      <c r="BB367">
        <f t="shared" si="155"/>
        <v>2.0269872831236064</v>
      </c>
    </row>
    <row r="368" spans="3:54" x14ac:dyDescent="0.3">
      <c r="C368" s="2" t="s">
        <v>402</v>
      </c>
      <c r="D368" s="1">
        <f t="shared" si="130"/>
        <v>60.417782538832419</v>
      </c>
      <c r="E368" s="1">
        <v>11.28</v>
      </c>
      <c r="F368" s="1">
        <f t="shared" si="137"/>
        <v>-6.2344139650872821E-2</v>
      </c>
      <c r="G368">
        <v>1.04</v>
      </c>
      <c r="H368">
        <f t="shared" si="138"/>
        <v>10.846153846153845</v>
      </c>
      <c r="I368" s="1">
        <f t="shared" si="131"/>
        <v>278.53077879727465</v>
      </c>
      <c r="J368" s="1">
        <v>48.6</v>
      </c>
      <c r="K368" s="1">
        <f t="shared" si="139"/>
        <v>-4.8923679060665415E-2</v>
      </c>
      <c r="L368">
        <v>5.18</v>
      </c>
      <c r="M368">
        <f t="shared" si="140"/>
        <v>9.3822393822393835</v>
      </c>
      <c r="N368" s="1">
        <f t="shared" si="132"/>
        <v>115.89958158995834</v>
      </c>
      <c r="O368" s="1">
        <v>49.86</v>
      </c>
      <c r="P368" s="1">
        <f t="shared" si="141"/>
        <v>-4.6471600688468118E-2</v>
      </c>
      <c r="Q368">
        <v>4.78</v>
      </c>
      <c r="R368">
        <f t="shared" si="142"/>
        <v>10.430962343096233</v>
      </c>
      <c r="S368" s="1">
        <f t="shared" si="133"/>
        <v>182.16387505658705</v>
      </c>
      <c r="T368" s="1">
        <v>40.24</v>
      </c>
      <c r="U368" s="1">
        <f t="shared" si="143"/>
        <v>-4.3498930354171628E-2</v>
      </c>
      <c r="V368">
        <v>3.29</v>
      </c>
      <c r="W368">
        <f t="shared" si="144"/>
        <v>12.231003039513679</v>
      </c>
      <c r="X368" s="1">
        <f t="shared" si="134"/>
        <v>76.15675165250228</v>
      </c>
      <c r="Y368" s="1">
        <v>16.13</v>
      </c>
      <c r="Z368" s="1">
        <f t="shared" si="145"/>
        <v>-7.2455434157561949E-2</v>
      </c>
      <c r="AA368">
        <v>1.87</v>
      </c>
      <c r="AB368">
        <f t="shared" si="146"/>
        <v>8.6256684491978604</v>
      </c>
      <c r="AC368" s="1">
        <v>1291.1220000000001</v>
      </c>
      <c r="AD368">
        <v>9799.2000000000007</v>
      </c>
      <c r="AE368">
        <f t="shared" si="135"/>
        <v>7.5896778151096491</v>
      </c>
      <c r="AF368">
        <f t="shared" si="147"/>
        <v>1.4862290962527551</v>
      </c>
      <c r="AG368" s="1">
        <v>419.85300000000001</v>
      </c>
      <c r="AH368">
        <v>6831.5</v>
      </c>
      <c r="AI368">
        <f t="shared" si="148"/>
        <v>16.271171100361318</v>
      </c>
      <c r="AJ368">
        <f t="shared" si="149"/>
        <v>2.9868778159994145</v>
      </c>
      <c r="AK368" s="1">
        <v>167.328</v>
      </c>
      <c r="AL368">
        <v>3343.1</v>
      </c>
      <c r="AM368">
        <f t="shared" si="136"/>
        <v>19.979322050105182</v>
      </c>
      <c r="AN368">
        <f t="shared" si="150"/>
        <v>2.4955801740899166</v>
      </c>
      <c r="AO368" s="1">
        <f>_xll.BDH(AP$1,"EQY_SH_OUT",$C368,$C368)</f>
        <v>120.265</v>
      </c>
      <c r="AP368">
        <v>3020.9</v>
      </c>
      <c r="AQ368">
        <f t="shared" si="151"/>
        <v>25.118696212530661</v>
      </c>
      <c r="AR368">
        <f t="shared" si="152"/>
        <v>1.6019939753053727</v>
      </c>
      <c r="AS368" s="1">
        <f>_xll.BDH(AT$1,"EQY_SH_OUT",$C368,$C368)</f>
        <v>186.553</v>
      </c>
      <c r="AT368">
        <v>1859.6</v>
      </c>
      <c r="AU368">
        <f t="shared" si="153"/>
        <v>9.9682127867147674</v>
      </c>
      <c r="AV368">
        <f t="shared" si="154"/>
        <v>1.6181436276618626</v>
      </c>
      <c r="AX368">
        <f>(D368+I368+N368+S368+X368)/5</f>
        <v>142.63375392703094</v>
      </c>
      <c r="AZ368">
        <f>(H368+M368+R368+W368+AB368)/5</f>
        <v>10.303205412040201</v>
      </c>
      <c r="BB368">
        <f t="shared" si="155"/>
        <v>2.0377649378618647</v>
      </c>
    </row>
    <row r="369" spans="3:54" x14ac:dyDescent="0.3">
      <c r="C369" s="2" t="s">
        <v>401</v>
      </c>
      <c r="D369" s="1">
        <f t="shared" si="130"/>
        <v>64.434922335297344</v>
      </c>
      <c r="E369" s="1">
        <v>12.03</v>
      </c>
      <c r="F369" s="1">
        <f t="shared" si="137"/>
        <v>2.2090059473236945E-2</v>
      </c>
      <c r="G369">
        <v>1.04</v>
      </c>
      <c r="H369">
        <f t="shared" si="138"/>
        <v>11.567307692307692</v>
      </c>
      <c r="I369" s="1">
        <f t="shared" si="131"/>
        <v>292.85849375598218</v>
      </c>
      <c r="J369" s="1">
        <v>51.1</v>
      </c>
      <c r="K369" s="1">
        <f t="shared" si="139"/>
        <v>3.0449687436983286E-2</v>
      </c>
      <c r="L369">
        <v>5.15</v>
      </c>
      <c r="M369">
        <f t="shared" si="140"/>
        <v>9.9223300970873787</v>
      </c>
      <c r="N369" s="1">
        <f t="shared" si="132"/>
        <v>121.54811715481191</v>
      </c>
      <c r="O369" s="1">
        <v>52.29</v>
      </c>
      <c r="P369" s="1">
        <f t="shared" si="141"/>
        <v>-6.4601938058141961E-3</v>
      </c>
      <c r="Q369">
        <v>4.74</v>
      </c>
      <c r="R369">
        <f t="shared" si="142"/>
        <v>11.031645569620252</v>
      </c>
      <c r="S369" s="1">
        <f t="shared" si="133"/>
        <v>190.44816659121813</v>
      </c>
      <c r="T369" s="1">
        <v>42.07</v>
      </c>
      <c r="U369" s="1">
        <f t="shared" si="143"/>
        <v>4.1594454072790388E-2</v>
      </c>
      <c r="V369">
        <v>3.27</v>
      </c>
      <c r="W369">
        <f t="shared" si="144"/>
        <v>12.865443425076453</v>
      </c>
      <c r="X369" s="1">
        <f t="shared" si="134"/>
        <v>82.10576015108586</v>
      </c>
      <c r="Y369" s="1">
        <v>17.39</v>
      </c>
      <c r="Z369" s="1">
        <f t="shared" si="145"/>
        <v>6.6871165644171837E-2</v>
      </c>
      <c r="AA369">
        <v>1.78</v>
      </c>
      <c r="AB369">
        <f t="shared" si="146"/>
        <v>9.7696629213483153</v>
      </c>
      <c r="AC369" s="1">
        <v>1291.1220000000001</v>
      </c>
      <c r="AD369">
        <v>9796.6</v>
      </c>
      <c r="AE369">
        <f t="shared" si="135"/>
        <v>7.5876640627299352</v>
      </c>
      <c r="AF369">
        <f t="shared" si="147"/>
        <v>1.585468188963518</v>
      </c>
      <c r="AG369" s="1">
        <v>419.85300000000001</v>
      </c>
      <c r="AH369">
        <v>6809.8</v>
      </c>
      <c r="AI369">
        <f t="shared" si="148"/>
        <v>16.219486344029935</v>
      </c>
      <c r="AJ369">
        <f t="shared" si="149"/>
        <v>3.1505313371905195</v>
      </c>
      <c r="AK369" s="1">
        <v>167.328</v>
      </c>
      <c r="AL369">
        <v>3329.2</v>
      </c>
      <c r="AM369">
        <f t="shared" si="136"/>
        <v>19.896251673360105</v>
      </c>
      <c r="AN369">
        <f t="shared" si="150"/>
        <v>2.6281332211942812</v>
      </c>
      <c r="AO369" s="1">
        <f>_xll.BDH(AP$1,"EQY_SH_OUT",$C369,$C369)</f>
        <v>119.884</v>
      </c>
      <c r="AP369">
        <v>3014.3</v>
      </c>
      <c r="AQ369">
        <f t="shared" si="151"/>
        <v>25.143472022955525</v>
      </c>
      <c r="AR369">
        <f t="shared" si="152"/>
        <v>1.6731977175463624</v>
      </c>
      <c r="AS369" s="1">
        <f>_xll.BDH(AT$1,"EQY_SH_OUT",$C369,$C369)</f>
        <v>186.553</v>
      </c>
      <c r="AT369">
        <v>1793.5</v>
      </c>
      <c r="AU369">
        <f t="shared" si="153"/>
        <v>9.6138898865201856</v>
      </c>
      <c r="AV369">
        <f t="shared" si="154"/>
        <v>1.8088411876219681</v>
      </c>
      <c r="AX369">
        <f>(D369+I369+N369+S369+X369)/5</f>
        <v>150.2790919976791</v>
      </c>
      <c r="AZ369">
        <f>(H369+M369+R369+W369+AB369)/5</f>
        <v>11.031277941088018</v>
      </c>
      <c r="BB369">
        <f t="shared" si="155"/>
        <v>2.1692343305033299</v>
      </c>
    </row>
    <row r="370" spans="3:54" x14ac:dyDescent="0.3">
      <c r="C370" s="2" t="s">
        <v>400</v>
      </c>
      <c r="D370" s="1">
        <f t="shared" si="130"/>
        <v>63.04231387252284</v>
      </c>
      <c r="E370" s="1">
        <v>11.77</v>
      </c>
      <c r="F370" s="1">
        <f t="shared" si="137"/>
        <v>-2.5423728813560587E-3</v>
      </c>
      <c r="G370">
        <v>1.03</v>
      </c>
      <c r="H370">
        <f t="shared" si="138"/>
        <v>11.427184466019417</v>
      </c>
      <c r="I370" s="1">
        <f t="shared" si="131"/>
        <v>284.20455392092282</v>
      </c>
      <c r="J370" s="1">
        <v>49.59</v>
      </c>
      <c r="K370" s="1">
        <f t="shared" si="139"/>
        <v>1.8484288354898348E-2</v>
      </c>
      <c r="L370">
        <v>4.79</v>
      </c>
      <c r="M370">
        <f t="shared" si="140"/>
        <v>10.352818371607516</v>
      </c>
      <c r="N370" s="1">
        <f t="shared" si="132"/>
        <v>122.33844723384492</v>
      </c>
      <c r="O370" s="1">
        <v>52.63</v>
      </c>
      <c r="P370" s="1">
        <f t="shared" si="141"/>
        <v>-1.7071320182093785E-3</v>
      </c>
      <c r="Q370">
        <v>4.55</v>
      </c>
      <c r="R370">
        <f t="shared" si="142"/>
        <v>11.567032967032969</v>
      </c>
      <c r="S370" s="1">
        <f t="shared" si="133"/>
        <v>182.84291534631089</v>
      </c>
      <c r="T370" s="1">
        <v>40.39</v>
      </c>
      <c r="U370" s="1">
        <f t="shared" si="143"/>
        <v>-4.2437174016121348E-2</v>
      </c>
      <c r="V370">
        <v>3.25</v>
      </c>
      <c r="W370">
        <f t="shared" si="144"/>
        <v>12.427692307692308</v>
      </c>
      <c r="X370" s="1">
        <f t="shared" si="134"/>
        <v>76.95939565627944</v>
      </c>
      <c r="Y370" s="1">
        <v>16.3</v>
      </c>
      <c r="Z370" s="1">
        <f t="shared" si="145"/>
        <v>6.1387354205044709E-4</v>
      </c>
      <c r="AA370">
        <v>1.57</v>
      </c>
      <c r="AB370">
        <f t="shared" si="146"/>
        <v>10.382165605095542</v>
      </c>
      <c r="AC370" s="1">
        <v>1291.1220000000001</v>
      </c>
      <c r="AD370">
        <v>9785.2999999999993</v>
      </c>
      <c r="AE370">
        <f t="shared" si="135"/>
        <v>7.5789119850796434</v>
      </c>
      <c r="AF370">
        <f t="shared" si="147"/>
        <v>1.5529933614707776</v>
      </c>
      <c r="AG370" s="1">
        <v>419.85300000000001</v>
      </c>
      <c r="AH370">
        <v>6708.8</v>
      </c>
      <c r="AI370">
        <f t="shared" si="148"/>
        <v>15.978925957418429</v>
      </c>
      <c r="AJ370">
        <f t="shared" si="149"/>
        <v>3.1034626565108518</v>
      </c>
      <c r="AK370" s="1">
        <v>166.733</v>
      </c>
      <c r="AL370">
        <v>3259.9</v>
      </c>
      <c r="AM370">
        <f t="shared" si="136"/>
        <v>19.55161845585457</v>
      </c>
      <c r="AN370">
        <f t="shared" si="150"/>
        <v>2.6918487652995493</v>
      </c>
      <c r="AO370" s="1">
        <f>_xll.BDH(AP$1,"EQY_SH_OUT",$C370,$C370)</f>
        <v>119.884</v>
      </c>
      <c r="AP370">
        <v>2998.8</v>
      </c>
      <c r="AQ370">
        <f t="shared" si="151"/>
        <v>25.014180374361885</v>
      </c>
      <c r="AR370">
        <f t="shared" si="152"/>
        <v>1.6146841269841268</v>
      </c>
      <c r="AS370" s="1">
        <f>_xll.BDH(AT$1,"EQY_SH_OUT",$C370,$C370)</f>
        <v>186.553</v>
      </c>
      <c r="AT370">
        <v>1681.5</v>
      </c>
      <c r="AU370">
        <f t="shared" si="153"/>
        <v>9.013524306765369</v>
      </c>
      <c r="AV370">
        <f t="shared" si="154"/>
        <v>1.8083936366339579</v>
      </c>
      <c r="AX370">
        <f>(D370+I370+N370+S370+X370)/5</f>
        <v>145.87752520597616</v>
      </c>
      <c r="AZ370">
        <f>(H370+M370+R370+W370+AB370)/5</f>
        <v>11.23137874348955</v>
      </c>
      <c r="BB370">
        <f t="shared" si="155"/>
        <v>2.1542765093798524</v>
      </c>
    </row>
    <row r="371" spans="3:54" x14ac:dyDescent="0.3">
      <c r="C371" s="2" t="s">
        <v>399</v>
      </c>
      <c r="D371" s="1">
        <f t="shared" si="130"/>
        <v>63.202999464381442</v>
      </c>
      <c r="E371" s="1">
        <v>11.8</v>
      </c>
      <c r="F371" s="1">
        <f t="shared" si="137"/>
        <v>-1.9118869492934176E-2</v>
      </c>
      <c r="G371">
        <v>1.03</v>
      </c>
      <c r="H371">
        <f t="shared" si="138"/>
        <v>11.456310679611651</v>
      </c>
      <c r="I371" s="1">
        <f t="shared" si="131"/>
        <v>279.04657653578812</v>
      </c>
      <c r="J371" s="1">
        <v>48.69</v>
      </c>
      <c r="K371" s="1">
        <f t="shared" si="139"/>
        <v>1.4586372160866778E-2</v>
      </c>
      <c r="L371">
        <v>4.74</v>
      </c>
      <c r="M371">
        <f t="shared" si="140"/>
        <v>10.272151898734176</v>
      </c>
      <c r="N371" s="1">
        <f t="shared" si="132"/>
        <v>122.54765225476541</v>
      </c>
      <c r="O371" s="1">
        <v>52.72</v>
      </c>
      <c r="P371" s="1">
        <f t="shared" si="141"/>
        <v>-1.7517704062616435E-2</v>
      </c>
      <c r="Q371">
        <v>4.54</v>
      </c>
      <c r="R371">
        <f t="shared" si="142"/>
        <v>11.612334801762115</v>
      </c>
      <c r="S371" s="1">
        <f t="shared" si="133"/>
        <v>190.94612947034892</v>
      </c>
      <c r="T371" s="1">
        <v>42.18</v>
      </c>
      <c r="U371" s="1">
        <f t="shared" si="143"/>
        <v>-7.0621468926552744E-3</v>
      </c>
      <c r="V371">
        <v>3.43</v>
      </c>
      <c r="W371">
        <f t="shared" si="144"/>
        <v>12.29737609329446</v>
      </c>
      <c r="X371" s="1">
        <f t="shared" si="134"/>
        <v>76.912181303116071</v>
      </c>
      <c r="Y371" s="1">
        <v>16.29</v>
      </c>
      <c r="Z371" s="1">
        <f t="shared" si="145"/>
        <v>-7.9171741778321092E-3</v>
      </c>
      <c r="AA371">
        <v>1.57</v>
      </c>
      <c r="AB371">
        <f t="shared" si="146"/>
        <v>10.375796178343949</v>
      </c>
      <c r="AC371" s="1">
        <v>1291.1220000000001</v>
      </c>
      <c r="AD371">
        <v>9774.1</v>
      </c>
      <c r="AE371">
        <f t="shared" si="135"/>
        <v>7.570237359443956</v>
      </c>
      <c r="AF371">
        <f t="shared" si="147"/>
        <v>1.5587358017617992</v>
      </c>
      <c r="AG371" s="1">
        <v>419.85300000000001</v>
      </c>
      <c r="AH371">
        <v>6649.8</v>
      </c>
      <c r="AI371">
        <f t="shared" si="148"/>
        <v>15.838400583061214</v>
      </c>
      <c r="AJ371">
        <f t="shared" si="149"/>
        <v>3.074174045835965</v>
      </c>
      <c r="AK371" s="1">
        <v>166.733</v>
      </c>
      <c r="AL371">
        <v>3256</v>
      </c>
      <c r="AM371">
        <f t="shared" si="136"/>
        <v>19.528227765349392</v>
      </c>
      <c r="AN371">
        <f t="shared" si="150"/>
        <v>2.6996817444717442</v>
      </c>
      <c r="AO371" s="1">
        <f>_xll.BDH(AP$1,"EQY_SH_OUT",$C371,$C371)</f>
        <v>119.884</v>
      </c>
      <c r="AP371">
        <v>3012.2</v>
      </c>
      <c r="AQ371">
        <f t="shared" si="151"/>
        <v>25.125955089920254</v>
      </c>
      <c r="AR371">
        <f t="shared" si="152"/>
        <v>1.6787421552353763</v>
      </c>
      <c r="AS371" s="1">
        <f>_xll.BDH(AT$1,"EQY_SH_OUT",$C371,$C371)</f>
        <v>186.553</v>
      </c>
      <c r="AT371">
        <v>1679.7</v>
      </c>
      <c r="AU371">
        <f t="shared" si="153"/>
        <v>9.0038755742335965</v>
      </c>
      <c r="AV371">
        <f t="shared" si="154"/>
        <v>1.8092209144490086</v>
      </c>
      <c r="AX371">
        <f>(D371+I371+N371+S371+X371)/5</f>
        <v>146.53110780567999</v>
      </c>
      <c r="AZ371">
        <f>(H371+M371+R371+W371+AB371)/5</f>
        <v>11.202793930349269</v>
      </c>
      <c r="BB371">
        <f t="shared" si="155"/>
        <v>2.1641109323507788</v>
      </c>
    </row>
    <row r="372" spans="3:54" x14ac:dyDescent="0.3">
      <c r="C372" s="2">
        <v>41004</v>
      </c>
      <c r="D372" s="1">
        <f t="shared" si="130"/>
        <v>64.434922335297344</v>
      </c>
      <c r="E372" s="1">
        <v>12.03</v>
      </c>
      <c r="F372" s="1">
        <f t="shared" si="137"/>
        <v>-3.334672559260754E-2</v>
      </c>
      <c r="G372">
        <v>1.03</v>
      </c>
      <c r="H372">
        <f t="shared" si="138"/>
        <v>11.679611650485436</v>
      </c>
      <c r="I372" s="1">
        <f t="shared" si="131"/>
        <v>275.03481634735004</v>
      </c>
      <c r="J372" s="1">
        <v>47.99</v>
      </c>
      <c r="K372" s="1">
        <f t="shared" si="139"/>
        <v>-4.2879936178699563E-2</v>
      </c>
      <c r="L372">
        <v>4.72</v>
      </c>
      <c r="M372">
        <f t="shared" si="140"/>
        <v>10.167372881355933</v>
      </c>
      <c r="N372" s="1">
        <f t="shared" si="132"/>
        <v>124.73268247326843</v>
      </c>
      <c r="O372" s="1">
        <v>53.66</v>
      </c>
      <c r="P372" s="1">
        <f t="shared" si="141"/>
        <v>-1.3965453877251122E-2</v>
      </c>
      <c r="Q372">
        <v>4.53</v>
      </c>
      <c r="R372">
        <f t="shared" si="142"/>
        <v>11.845474613686532</v>
      </c>
      <c r="S372" s="1">
        <f t="shared" si="133"/>
        <v>192.30421004979661</v>
      </c>
      <c r="T372" s="1">
        <v>42.48</v>
      </c>
      <c r="U372" s="1">
        <f t="shared" si="143"/>
        <v>-4.7960555804571925E-2</v>
      </c>
      <c r="V372">
        <v>3.37</v>
      </c>
      <c r="W372">
        <f t="shared" si="144"/>
        <v>12.6053412462908</v>
      </c>
      <c r="X372" s="1">
        <f t="shared" si="134"/>
        <v>77.525967894239784</v>
      </c>
      <c r="Y372" s="1">
        <v>16.420000000000002</v>
      </c>
      <c r="Z372" s="1">
        <f t="shared" si="145"/>
        <v>-2.7827116637063276E-2</v>
      </c>
      <c r="AA372">
        <v>1.56</v>
      </c>
      <c r="AB372">
        <f t="shared" si="146"/>
        <v>10.525641025641026</v>
      </c>
      <c r="AC372" s="1">
        <v>1291.1220000000001</v>
      </c>
      <c r="AD372">
        <v>9762.7999999999993</v>
      </c>
      <c r="AE372">
        <f t="shared" si="135"/>
        <v>7.5614852817936642</v>
      </c>
      <c r="AF372">
        <f t="shared" si="147"/>
        <v>1.5909572725037899</v>
      </c>
      <c r="AG372" s="1">
        <v>419.85300000000001</v>
      </c>
      <c r="AH372">
        <v>6644.4</v>
      </c>
      <c r="AI372">
        <f t="shared" si="148"/>
        <v>15.825538938628519</v>
      </c>
      <c r="AJ372">
        <f t="shared" si="149"/>
        <v>3.0324401706700383</v>
      </c>
      <c r="AK372" s="1">
        <v>166.733</v>
      </c>
      <c r="AL372">
        <v>3252.2</v>
      </c>
      <c r="AM372">
        <f t="shared" si="136"/>
        <v>19.505436836139214</v>
      </c>
      <c r="AN372">
        <f t="shared" si="150"/>
        <v>2.7510278519156266</v>
      </c>
      <c r="AO372" s="1">
        <f>_xll.BDH(AP$1,"EQY_SH_OUT",$C372,$C372)</f>
        <v>119.884</v>
      </c>
      <c r="AP372">
        <v>3003.1</v>
      </c>
      <c r="AQ372">
        <f t="shared" si="151"/>
        <v>25.050048380100762</v>
      </c>
      <c r="AR372">
        <f t="shared" si="152"/>
        <v>1.6958051080550098</v>
      </c>
      <c r="AS372" s="1">
        <f>_xll.BDH(AT$1,"EQY_SH_OUT",$C372,$C372)</f>
        <v>186.45699999999999</v>
      </c>
      <c r="AT372">
        <v>1674.7</v>
      </c>
      <c r="AU372">
        <f t="shared" si="153"/>
        <v>8.98169551156567</v>
      </c>
      <c r="AV372">
        <f t="shared" si="154"/>
        <v>1.8281626201707768</v>
      </c>
      <c r="AX372">
        <f>(D372+I372+N372+S372+X372)/5</f>
        <v>146.80651981999046</v>
      </c>
      <c r="AZ372">
        <f>(H372+M372+R372+W372+AB372)/5</f>
        <v>11.364688283491944</v>
      </c>
      <c r="BB372">
        <f t="shared" si="155"/>
        <v>2.1796786046630481</v>
      </c>
    </row>
    <row r="373" spans="3:54" x14ac:dyDescent="0.3">
      <c r="C373" s="2" t="s">
        <v>398</v>
      </c>
      <c r="D373" s="1">
        <f t="shared" si="130"/>
        <v>66.65773968934127</v>
      </c>
      <c r="E373" s="1">
        <v>12.445</v>
      </c>
      <c r="F373" s="1">
        <f t="shared" si="137"/>
        <v>-1.93065405831363E-2</v>
      </c>
      <c r="G373">
        <v>1.02</v>
      </c>
      <c r="H373">
        <f t="shared" si="138"/>
        <v>12.200980392156863</v>
      </c>
      <c r="I373" s="1">
        <f t="shared" si="131"/>
        <v>287.35665121183848</v>
      </c>
      <c r="J373" s="1">
        <v>50.14</v>
      </c>
      <c r="K373" s="1">
        <f t="shared" si="139"/>
        <v>4.9612727653338906E-2</v>
      </c>
      <c r="L373">
        <v>4.6900000000000004</v>
      </c>
      <c r="M373">
        <f t="shared" si="140"/>
        <v>10.690831556503198</v>
      </c>
      <c r="N373" s="1">
        <f t="shared" si="132"/>
        <v>126.49930264993046</v>
      </c>
      <c r="O373" s="1">
        <v>54.42</v>
      </c>
      <c r="P373" s="1">
        <f t="shared" si="141"/>
        <v>2.9122541603630925E-2</v>
      </c>
      <c r="Q373">
        <v>4.4800000000000004</v>
      </c>
      <c r="R373">
        <f t="shared" si="142"/>
        <v>12.147321428571427</v>
      </c>
      <c r="S373" s="1">
        <f t="shared" si="133"/>
        <v>201.99185151652364</v>
      </c>
      <c r="T373" s="1">
        <v>44.62</v>
      </c>
      <c r="U373" s="1">
        <f t="shared" si="143"/>
        <v>1.8256503879507058E-2</v>
      </c>
      <c r="V373">
        <v>3.34</v>
      </c>
      <c r="W373">
        <f t="shared" si="144"/>
        <v>13.359281437125748</v>
      </c>
      <c r="X373" s="1">
        <f t="shared" si="134"/>
        <v>79.745042492917776</v>
      </c>
      <c r="Y373" s="1">
        <v>16.89</v>
      </c>
      <c r="Z373" s="1">
        <f t="shared" si="145"/>
        <v>4.1617122473245338E-3</v>
      </c>
      <c r="AA373">
        <v>1.56</v>
      </c>
      <c r="AB373">
        <f t="shared" si="146"/>
        <v>10.826923076923077</v>
      </c>
      <c r="AC373" s="1">
        <v>1291.1220000000001</v>
      </c>
      <c r="AD373">
        <v>9762.7000000000007</v>
      </c>
      <c r="AE373">
        <f t="shared" si="135"/>
        <v>7.5614078297790606</v>
      </c>
      <c r="AF373">
        <f t="shared" si="147"/>
        <v>1.6458575281428294</v>
      </c>
      <c r="AG373" s="1">
        <v>419.85300000000001</v>
      </c>
      <c r="AH373">
        <v>6623.7</v>
      </c>
      <c r="AI373">
        <f t="shared" si="148"/>
        <v>15.77623596830319</v>
      </c>
      <c r="AJ373">
        <f t="shared" si="149"/>
        <v>3.1781978984555463</v>
      </c>
      <c r="AK373" s="1">
        <v>166.733</v>
      </c>
      <c r="AL373">
        <v>3236.7</v>
      </c>
      <c r="AM373">
        <f t="shared" si="136"/>
        <v>19.412473835413504</v>
      </c>
      <c r="AN373">
        <f t="shared" si="150"/>
        <v>2.8033521364352585</v>
      </c>
      <c r="AO373" s="1">
        <f>_xll.BDH(AP$1,"EQY_SH_OUT",$C373,$C373)</f>
        <v>119.884</v>
      </c>
      <c r="AP373">
        <v>2994</v>
      </c>
      <c r="AQ373">
        <f t="shared" si="151"/>
        <v>24.974141670281274</v>
      </c>
      <c r="AR373">
        <f t="shared" si="152"/>
        <v>1.7866479893119571</v>
      </c>
      <c r="AS373" s="1">
        <f>_xll.BDH(AT$1,"EQY_SH_OUT",$C373,$C373)</f>
        <v>186.45699999999999</v>
      </c>
      <c r="AT373">
        <v>1672.8</v>
      </c>
      <c r="AU373">
        <f t="shared" si="153"/>
        <v>8.9715054945644308</v>
      </c>
      <c r="AV373">
        <f t="shared" si="154"/>
        <v>1.8826271700143471</v>
      </c>
      <c r="AX373">
        <f>(D373+I373+N373+S373+X373)/5</f>
        <v>152.45011751211032</v>
      </c>
      <c r="AZ373">
        <f>(H373+M373+R373+W373+AB373)/5</f>
        <v>11.845067578256064</v>
      </c>
      <c r="BB373">
        <f t="shared" si="155"/>
        <v>2.2593365444719877</v>
      </c>
    </row>
    <row r="374" spans="3:54" x14ac:dyDescent="0.3">
      <c r="C374" s="2" t="s">
        <v>397</v>
      </c>
      <c r="D374" s="1">
        <f t="shared" si="130"/>
        <v>67.970005356186476</v>
      </c>
      <c r="E374" s="1">
        <v>12.69</v>
      </c>
      <c r="F374" s="1">
        <f t="shared" si="137"/>
        <v>-1.0140405616224757E-2</v>
      </c>
      <c r="G374">
        <v>1.03</v>
      </c>
      <c r="H374">
        <f t="shared" si="138"/>
        <v>12.320388349514563</v>
      </c>
      <c r="I374" s="1">
        <f t="shared" si="131"/>
        <v>273.77397743098373</v>
      </c>
      <c r="J374" s="1">
        <v>47.77</v>
      </c>
      <c r="K374" s="1">
        <f t="shared" si="139"/>
        <v>-5.8272632674296609E-3</v>
      </c>
      <c r="L374">
        <v>4.67</v>
      </c>
      <c r="M374">
        <f t="shared" si="140"/>
        <v>10.229122055674519</v>
      </c>
      <c r="N374" s="1">
        <f t="shared" si="132"/>
        <v>122.91957229195741</v>
      </c>
      <c r="O374" s="1">
        <v>52.88</v>
      </c>
      <c r="P374" s="1">
        <f t="shared" si="141"/>
        <v>1.7118676668590016E-2</v>
      </c>
      <c r="Q374">
        <v>4.3899999999999997</v>
      </c>
      <c r="R374">
        <f t="shared" si="142"/>
        <v>12.045558086560366</v>
      </c>
      <c r="S374" s="1">
        <f t="shared" si="133"/>
        <v>198.37030330466305</v>
      </c>
      <c r="T374" s="1">
        <v>43.82</v>
      </c>
      <c r="U374" s="1">
        <f t="shared" si="143"/>
        <v>1.2476894639556368E-2</v>
      </c>
      <c r="V374">
        <v>3.31</v>
      </c>
      <c r="W374">
        <f t="shared" si="144"/>
        <v>13.238670694864048</v>
      </c>
      <c r="X374" s="1">
        <f t="shared" si="134"/>
        <v>79.414542020774249</v>
      </c>
      <c r="Y374" s="1">
        <v>16.82</v>
      </c>
      <c r="Z374" s="1">
        <f t="shared" si="145"/>
        <v>-1.3489736070381286E-2</v>
      </c>
      <c r="AA374">
        <v>1.55</v>
      </c>
      <c r="AB374">
        <f t="shared" si="146"/>
        <v>10.851612903225806</v>
      </c>
      <c r="AC374" s="1">
        <v>1291.1220000000001</v>
      </c>
      <c r="AD374">
        <v>9768.6</v>
      </c>
      <c r="AE374">
        <f t="shared" si="135"/>
        <v>7.5659774986407173</v>
      </c>
      <c r="AF374">
        <f t="shared" si="147"/>
        <v>1.6772452736318406</v>
      </c>
      <c r="AG374" s="1">
        <v>419.85300000000001</v>
      </c>
      <c r="AH374">
        <v>6603.1</v>
      </c>
      <c r="AI374">
        <f t="shared" si="148"/>
        <v>15.727171176578469</v>
      </c>
      <c r="AJ374">
        <f t="shared" si="149"/>
        <v>3.0374184564825613</v>
      </c>
      <c r="AK374" s="1">
        <v>166.733</v>
      </c>
      <c r="AL374">
        <v>3195.3</v>
      </c>
      <c r="AM374">
        <f t="shared" si="136"/>
        <v>19.164172659281608</v>
      </c>
      <c r="AN374">
        <f t="shared" si="150"/>
        <v>2.7593155697430598</v>
      </c>
      <c r="AO374" s="1">
        <f>_xll.BDH(AP$1,"EQY_SH_OUT",$C374,$C374)</f>
        <v>119.884</v>
      </c>
      <c r="AP374">
        <v>2984.9</v>
      </c>
      <c r="AQ374">
        <f t="shared" si="151"/>
        <v>24.898234960461782</v>
      </c>
      <c r="AR374">
        <f t="shared" si="152"/>
        <v>1.7599641127005929</v>
      </c>
      <c r="AS374" s="1">
        <f>_xll.BDH(AT$1,"EQY_SH_OUT",$C374,$C374)</f>
        <v>186.45699999999999</v>
      </c>
      <c r="AT374">
        <v>1670.9</v>
      </c>
      <c r="AU374">
        <f t="shared" si="153"/>
        <v>8.9613154775631916</v>
      </c>
      <c r="AV374">
        <f t="shared" si="154"/>
        <v>1.8769565743012748</v>
      </c>
      <c r="AX374">
        <f>(D374+I374+N374+S374+X374)/5</f>
        <v>148.48968008091299</v>
      </c>
      <c r="AZ374">
        <f>(H374+M374+R374+W374+AB374)/5</f>
        <v>11.73707041796786</v>
      </c>
      <c r="BB374">
        <f t="shared" si="155"/>
        <v>2.2221799973718657</v>
      </c>
    </row>
    <row r="375" spans="3:54" x14ac:dyDescent="0.3">
      <c r="C375" s="2" t="s">
        <v>396</v>
      </c>
      <c r="D375" s="1">
        <f t="shared" si="130"/>
        <v>68.666309587573735</v>
      </c>
      <c r="E375" s="1">
        <v>12.82</v>
      </c>
      <c r="F375" s="1">
        <f t="shared" si="137"/>
        <v>3.6378334680679192E-2</v>
      </c>
      <c r="G375">
        <v>1.02</v>
      </c>
      <c r="H375">
        <f t="shared" si="138"/>
        <v>12.568627450980392</v>
      </c>
      <c r="I375" s="1">
        <f t="shared" si="131"/>
        <v>275.37868150635893</v>
      </c>
      <c r="J375" s="1">
        <v>48.05</v>
      </c>
      <c r="K375" s="1">
        <f t="shared" si="139"/>
        <v>2.9348757497857703E-2</v>
      </c>
      <c r="L375">
        <v>4.66</v>
      </c>
      <c r="M375">
        <f t="shared" si="140"/>
        <v>10.311158798283261</v>
      </c>
      <c r="N375" s="1">
        <f t="shared" si="132"/>
        <v>120.8507670850769</v>
      </c>
      <c r="O375" s="1">
        <v>51.99</v>
      </c>
      <c r="P375" s="1">
        <f t="shared" si="141"/>
        <v>5.1152446421350639E-2</v>
      </c>
      <c r="Q375">
        <v>4.3899999999999997</v>
      </c>
      <c r="R375">
        <f t="shared" si="142"/>
        <v>11.842824601366743</v>
      </c>
      <c r="S375" s="1">
        <f t="shared" si="133"/>
        <v>195.92575826165717</v>
      </c>
      <c r="T375" s="1">
        <v>43.28</v>
      </c>
      <c r="U375" s="1">
        <f t="shared" si="143"/>
        <v>3.1704410011918815E-2</v>
      </c>
      <c r="V375">
        <v>3.28</v>
      </c>
      <c r="W375">
        <f t="shared" si="144"/>
        <v>13.195121951219514</v>
      </c>
      <c r="X375" s="1">
        <f t="shared" si="134"/>
        <v>80.500472143531567</v>
      </c>
      <c r="Y375" s="1">
        <v>17.05</v>
      </c>
      <c r="Z375" s="1">
        <f t="shared" si="145"/>
        <v>5.1819864281307915E-2</v>
      </c>
      <c r="AA375">
        <v>1.55</v>
      </c>
      <c r="AB375">
        <f t="shared" si="146"/>
        <v>11</v>
      </c>
      <c r="AC375" s="1">
        <v>1291.1220000000001</v>
      </c>
      <c r="AD375">
        <v>9760.2999999999993</v>
      </c>
      <c r="AE375">
        <f t="shared" si="135"/>
        <v>7.5595489814285548</v>
      </c>
      <c r="AF375">
        <f t="shared" si="147"/>
        <v>1.6958683688001397</v>
      </c>
      <c r="AG375" s="1">
        <v>419.85300000000001</v>
      </c>
      <c r="AH375">
        <v>6581.4</v>
      </c>
      <c r="AI375">
        <f t="shared" si="148"/>
        <v>15.675486420247084</v>
      </c>
      <c r="AJ375">
        <f t="shared" si="149"/>
        <v>3.065295628589662</v>
      </c>
      <c r="AK375" s="1">
        <v>166.733</v>
      </c>
      <c r="AL375">
        <v>3192.1</v>
      </c>
      <c r="AM375">
        <f t="shared" si="136"/>
        <v>19.144980297841457</v>
      </c>
      <c r="AN375">
        <f t="shared" si="150"/>
        <v>2.7155943328843084</v>
      </c>
      <c r="AO375" s="1">
        <f>_xll.BDH(AP$1,"EQY_SH_OUT",$C375,$C375)</f>
        <v>119.884</v>
      </c>
      <c r="AP375">
        <v>2975.8</v>
      </c>
      <c r="AQ375">
        <f t="shared" si="151"/>
        <v>24.82232825064229</v>
      </c>
      <c r="AR375">
        <f t="shared" si="152"/>
        <v>1.7435914779219033</v>
      </c>
      <c r="AS375" s="1">
        <f>_xll.BDH(AT$1,"EQY_SH_OUT",$C375,$C375)</f>
        <v>186.45699999999999</v>
      </c>
      <c r="AT375">
        <v>1669</v>
      </c>
      <c r="AU375">
        <f t="shared" si="153"/>
        <v>8.9511254605619524</v>
      </c>
      <c r="AV375">
        <f t="shared" si="154"/>
        <v>1.9047884062312763</v>
      </c>
      <c r="AX375">
        <f>(D375+I375+N375+S375+X375)/5</f>
        <v>148.26439771683968</v>
      </c>
      <c r="AZ375">
        <f>(H375+M375+R375+W375+AB375)/5</f>
        <v>11.783546560369981</v>
      </c>
      <c r="BB375">
        <f t="shared" si="155"/>
        <v>2.2250276428854581</v>
      </c>
    </row>
    <row r="376" spans="3:54" x14ac:dyDescent="0.3">
      <c r="C376" s="2" t="s">
        <v>395</v>
      </c>
      <c r="D376" s="1">
        <f t="shared" si="130"/>
        <v>66.256025709694768</v>
      </c>
      <c r="E376" s="1">
        <v>12.37</v>
      </c>
      <c r="F376" s="1">
        <f t="shared" si="137"/>
        <v>1.227495908346965E-2</v>
      </c>
      <c r="G376">
        <v>1.02</v>
      </c>
      <c r="H376">
        <f t="shared" si="138"/>
        <v>12.127450980392156</v>
      </c>
      <c r="I376" s="1">
        <f t="shared" si="131"/>
        <v>267.52709370898719</v>
      </c>
      <c r="J376" s="1">
        <v>46.68</v>
      </c>
      <c r="K376" s="1">
        <f t="shared" si="139"/>
        <v>3.2743362831858303E-2</v>
      </c>
      <c r="L376">
        <v>4.62</v>
      </c>
      <c r="M376">
        <f t="shared" si="140"/>
        <v>10.103896103896103</v>
      </c>
      <c r="N376" s="1">
        <f t="shared" si="132"/>
        <v>114.96978149697833</v>
      </c>
      <c r="O376" s="1">
        <v>49.46</v>
      </c>
      <c r="P376" s="1">
        <f t="shared" si="141"/>
        <v>3.5811518324607272E-2</v>
      </c>
      <c r="Q376">
        <v>4.38</v>
      </c>
      <c r="R376">
        <f t="shared" si="142"/>
        <v>11.292237442922374</v>
      </c>
      <c r="S376" s="1">
        <f t="shared" si="133"/>
        <v>189.90493435943898</v>
      </c>
      <c r="T376" s="1">
        <v>41.95</v>
      </c>
      <c r="U376" s="1">
        <f t="shared" si="143"/>
        <v>2.2173489278752623E-2</v>
      </c>
      <c r="V376">
        <v>3.26</v>
      </c>
      <c r="W376">
        <f t="shared" si="144"/>
        <v>12.868098159509204</v>
      </c>
      <c r="X376" s="1">
        <f t="shared" si="134"/>
        <v>76.53446647780919</v>
      </c>
      <c r="Y376" s="1">
        <v>16.21</v>
      </c>
      <c r="Z376" s="1">
        <f t="shared" si="145"/>
        <v>6.2073246430789375E-3</v>
      </c>
      <c r="AA376">
        <v>1.54</v>
      </c>
      <c r="AB376">
        <f t="shared" si="146"/>
        <v>10.525974025974026</v>
      </c>
      <c r="AC376" s="1">
        <v>1291.1220000000001</v>
      </c>
      <c r="AD376">
        <v>9752.1</v>
      </c>
      <c r="AE376">
        <f t="shared" si="135"/>
        <v>7.5531979162309986</v>
      </c>
      <c r="AF376">
        <f t="shared" si="147"/>
        <v>1.6377169163564771</v>
      </c>
      <c r="AG376" s="1">
        <v>419.85300000000001</v>
      </c>
      <c r="AH376">
        <v>6606.8</v>
      </c>
      <c r="AI376">
        <f t="shared" si="148"/>
        <v>15.735983784800871</v>
      </c>
      <c r="AJ376">
        <f t="shared" si="149"/>
        <v>2.9664494218078343</v>
      </c>
      <c r="AK376" s="1">
        <v>166.733</v>
      </c>
      <c r="AL376">
        <v>3189</v>
      </c>
      <c r="AM376">
        <f t="shared" si="136"/>
        <v>19.126387697696316</v>
      </c>
      <c r="AN376">
        <f t="shared" si="150"/>
        <v>2.5859561555346504</v>
      </c>
      <c r="AO376" s="1">
        <f>_xll.BDH(AP$1,"EQY_SH_OUT",$C376,$C376)</f>
        <v>119.884</v>
      </c>
      <c r="AP376">
        <v>2969.7</v>
      </c>
      <c r="AQ376">
        <f t="shared" si="151"/>
        <v>24.771445730873175</v>
      </c>
      <c r="AR376">
        <f t="shared" si="152"/>
        <v>1.6934821025692834</v>
      </c>
      <c r="AS376" s="1">
        <f>_xll.BDH(AT$1,"EQY_SH_OUT",$C376,$C376)</f>
        <v>186.45699999999999</v>
      </c>
      <c r="AT376">
        <v>1667.1</v>
      </c>
      <c r="AU376">
        <f t="shared" si="153"/>
        <v>8.9409354435607131</v>
      </c>
      <c r="AV376">
        <f t="shared" si="154"/>
        <v>1.8130093995561156</v>
      </c>
      <c r="AX376">
        <f>(D376+I376+N376+S376+X376)/5</f>
        <v>143.03846035058169</v>
      </c>
      <c r="AZ376">
        <f>(H376+M376+R376+W376+AB376)/5</f>
        <v>11.38353134253877</v>
      </c>
      <c r="BB376">
        <f t="shared" si="155"/>
        <v>2.139322799164872</v>
      </c>
    </row>
    <row r="377" spans="3:54" x14ac:dyDescent="0.3">
      <c r="C377" s="2" t="s">
        <v>394</v>
      </c>
      <c r="D377" s="1">
        <f t="shared" si="130"/>
        <v>65.452597750401793</v>
      </c>
      <c r="E377" s="1">
        <v>12.22</v>
      </c>
      <c r="F377" s="1">
        <f t="shared" si="137"/>
        <v>-3.2462391132224822E-2</v>
      </c>
      <c r="G377">
        <v>1.01</v>
      </c>
      <c r="H377">
        <f t="shared" si="138"/>
        <v>12.099009900990099</v>
      </c>
      <c r="I377" s="1">
        <f t="shared" si="131"/>
        <v>259.04508645343236</v>
      </c>
      <c r="J377" s="1">
        <v>45.2</v>
      </c>
      <c r="K377" s="1">
        <f t="shared" si="139"/>
        <v>-2.3968905204059587E-2</v>
      </c>
      <c r="L377">
        <v>4.5999999999999996</v>
      </c>
      <c r="M377">
        <f t="shared" si="140"/>
        <v>9.8260869565217401</v>
      </c>
      <c r="N377" s="1">
        <f t="shared" si="132"/>
        <v>110.9948860994888</v>
      </c>
      <c r="O377" s="1">
        <v>47.75</v>
      </c>
      <c r="P377" s="1">
        <f t="shared" si="141"/>
        <v>0</v>
      </c>
      <c r="Q377">
        <v>4.4000000000000004</v>
      </c>
      <c r="R377">
        <f t="shared" si="142"/>
        <v>10.852272727272727</v>
      </c>
      <c r="S377" s="1">
        <f t="shared" si="133"/>
        <v>185.78542326844754</v>
      </c>
      <c r="T377" s="1">
        <v>41.04</v>
      </c>
      <c r="U377" s="1">
        <f t="shared" si="143"/>
        <v>1.1834319526627057E-2</v>
      </c>
      <c r="V377">
        <v>3.2</v>
      </c>
      <c r="W377">
        <f t="shared" si="144"/>
        <v>12.824999999999999</v>
      </c>
      <c r="X377" s="1">
        <f t="shared" si="134"/>
        <v>76.06232294617557</v>
      </c>
      <c r="Y377" s="1">
        <v>16.11</v>
      </c>
      <c r="Z377" s="1">
        <f t="shared" si="145"/>
        <v>-1.6483516483516425E-2</v>
      </c>
      <c r="AA377">
        <v>1.53</v>
      </c>
      <c r="AB377">
        <f t="shared" si="146"/>
        <v>10.529411764705882</v>
      </c>
      <c r="AC377" s="1">
        <v>1291.1220000000001</v>
      </c>
      <c r="AD377">
        <v>9721.7000000000007</v>
      </c>
      <c r="AE377">
        <f t="shared" si="135"/>
        <v>7.5296525037912767</v>
      </c>
      <c r="AF377">
        <f t="shared" si="147"/>
        <v>1.6229168602199204</v>
      </c>
      <c r="AG377" s="1">
        <v>419.85300000000001</v>
      </c>
      <c r="AH377">
        <v>6590.7</v>
      </c>
      <c r="AI377">
        <f t="shared" si="148"/>
        <v>15.697637030103392</v>
      </c>
      <c r="AJ377">
        <f t="shared" si="149"/>
        <v>2.8794142655560111</v>
      </c>
      <c r="AK377" s="1">
        <v>166.733</v>
      </c>
      <c r="AL377">
        <v>3193</v>
      </c>
      <c r="AM377">
        <f t="shared" si="136"/>
        <v>19.1503781494965</v>
      </c>
      <c r="AN377">
        <f t="shared" si="150"/>
        <v>2.4934233479486378</v>
      </c>
      <c r="AO377" s="1">
        <f>_xll.BDH(AP$1,"EQY_SH_OUT",$C377,$C377)</f>
        <v>119.884</v>
      </c>
      <c r="AP377">
        <v>2951.2</v>
      </c>
      <c r="AQ377">
        <f t="shared" si="151"/>
        <v>24.617129892229155</v>
      </c>
      <c r="AR377">
        <f t="shared" si="152"/>
        <v>1.667131797235023</v>
      </c>
      <c r="AS377" s="1">
        <f>_xll.BDH(AT$1,"EQY_SH_OUT",$C377,$C377)</f>
        <v>186.45699999999999</v>
      </c>
      <c r="AT377">
        <v>1672.2</v>
      </c>
      <c r="AU377">
        <f t="shared" si="153"/>
        <v>8.9682875944587774</v>
      </c>
      <c r="AV377">
        <f t="shared" si="154"/>
        <v>1.7963295479009684</v>
      </c>
      <c r="AX377">
        <f>(D377+I377+N377+S377+X377)/5</f>
        <v>139.46806330358919</v>
      </c>
      <c r="AZ377">
        <f>(H377+M377+R377+W377+AB377)/5</f>
        <v>11.226356269898091</v>
      </c>
      <c r="BB377">
        <f t="shared" si="155"/>
        <v>2.0918431637721122</v>
      </c>
    </row>
    <row r="378" spans="3:54" x14ac:dyDescent="0.3">
      <c r="C378" s="2" t="s">
        <v>393</v>
      </c>
      <c r="D378" s="1">
        <f t="shared" si="130"/>
        <v>67.648634172469286</v>
      </c>
      <c r="E378" s="1">
        <v>12.63</v>
      </c>
      <c r="F378" s="1">
        <f t="shared" si="137"/>
        <v>-2.7713625866050751E-2</v>
      </c>
      <c r="G378">
        <v>1.02</v>
      </c>
      <c r="H378">
        <f t="shared" si="138"/>
        <v>12.382352941176471</v>
      </c>
      <c r="I378" s="1">
        <f t="shared" si="131"/>
        <v>265.40659189509853</v>
      </c>
      <c r="J378" s="1">
        <v>46.31</v>
      </c>
      <c r="K378" s="1">
        <f t="shared" si="139"/>
        <v>-7.5010715816543616E-3</v>
      </c>
      <c r="L378">
        <v>4.58</v>
      </c>
      <c r="M378">
        <f t="shared" si="140"/>
        <v>10.111353711790393</v>
      </c>
      <c r="N378" s="1">
        <f t="shared" si="132"/>
        <v>110.9948860994888</v>
      </c>
      <c r="O378" s="1">
        <v>47.75</v>
      </c>
      <c r="P378" s="1">
        <f t="shared" si="141"/>
        <v>-4.8235997608132353E-2</v>
      </c>
      <c r="Q378">
        <v>4.4000000000000004</v>
      </c>
      <c r="R378">
        <f t="shared" si="142"/>
        <v>10.852272727272727</v>
      </c>
      <c r="S378" s="1">
        <f t="shared" si="133"/>
        <v>183.61249434133123</v>
      </c>
      <c r="T378" s="1">
        <v>40.56</v>
      </c>
      <c r="U378" s="1">
        <f t="shared" si="143"/>
        <v>-3.3825631252977439E-2</v>
      </c>
      <c r="V378">
        <v>3.17</v>
      </c>
      <c r="W378">
        <f t="shared" si="144"/>
        <v>12.794952681388013</v>
      </c>
      <c r="X378" s="1">
        <f t="shared" si="134"/>
        <v>77.337110481586322</v>
      </c>
      <c r="Y378" s="1">
        <v>16.38</v>
      </c>
      <c r="Z378" s="1">
        <f t="shared" si="145"/>
        <v>-3.7037037037037202E-2</v>
      </c>
      <c r="AA378">
        <v>1.52</v>
      </c>
      <c r="AB378">
        <f t="shared" si="146"/>
        <v>10.776315789473683</v>
      </c>
      <c r="AC378" s="1">
        <v>1305.6369999999999</v>
      </c>
      <c r="AD378">
        <v>9721.2000000000007</v>
      </c>
      <c r="AE378">
        <f t="shared" si="135"/>
        <v>7.4455610556379765</v>
      </c>
      <c r="AF378">
        <f t="shared" si="147"/>
        <v>1.6963127299098877</v>
      </c>
      <c r="AG378" s="1">
        <v>419.85300000000001</v>
      </c>
      <c r="AH378">
        <v>6574.6</v>
      </c>
      <c r="AI378">
        <f t="shared" si="148"/>
        <v>15.659290275405917</v>
      </c>
      <c r="AJ378">
        <f t="shared" si="149"/>
        <v>2.9573498661515529</v>
      </c>
      <c r="AK378" s="1">
        <v>166.733</v>
      </c>
      <c r="AL378">
        <v>3189.6</v>
      </c>
      <c r="AM378">
        <f t="shared" si="136"/>
        <v>19.129986265466343</v>
      </c>
      <c r="AN378">
        <f t="shared" si="150"/>
        <v>2.4960812484324055</v>
      </c>
      <c r="AO378" s="1">
        <f>_xll.BDH(AP$1,"EQY_SH_OUT",$C378,$C378)</f>
        <v>119.884</v>
      </c>
      <c r="AP378">
        <v>2942.3</v>
      </c>
      <c r="AQ378">
        <f t="shared" si="151"/>
        <v>24.542891461746358</v>
      </c>
      <c r="AR378">
        <f t="shared" si="152"/>
        <v>1.6526170139006899</v>
      </c>
      <c r="AS378" s="1">
        <f>_xll.BDH(AT$1,"EQY_SH_OUT",$C378,$C378)</f>
        <v>184.05600000000001</v>
      </c>
      <c r="AT378">
        <v>1670.3</v>
      </c>
      <c r="AU378">
        <f t="shared" si="153"/>
        <v>9.0749554483418073</v>
      </c>
      <c r="AV378">
        <f t="shared" si="154"/>
        <v>1.8049675387654915</v>
      </c>
      <c r="AX378">
        <f>(D378+I378+N378+S378+X378)/5</f>
        <v>140.99994339799485</v>
      </c>
      <c r="AZ378">
        <f>(H378+M378+R378+W378+AB378)/5</f>
        <v>11.383449570220257</v>
      </c>
      <c r="BB378">
        <f t="shared" si="155"/>
        <v>2.1214656794320055</v>
      </c>
    </row>
    <row r="379" spans="3:54" x14ac:dyDescent="0.3">
      <c r="C379" s="2" t="s">
        <v>392</v>
      </c>
      <c r="D379" s="1">
        <f t="shared" si="130"/>
        <v>69.57686127477244</v>
      </c>
      <c r="E379" s="1">
        <v>12.99</v>
      </c>
      <c r="F379" s="1">
        <f t="shared" si="137"/>
        <v>3.0888030888032159E-3</v>
      </c>
      <c r="G379">
        <v>0.99</v>
      </c>
      <c r="H379">
        <f t="shared" si="138"/>
        <v>13.121212121212121</v>
      </c>
      <c r="I379" s="1">
        <f t="shared" si="131"/>
        <v>267.41247198931757</v>
      </c>
      <c r="J379" s="1">
        <v>46.66</v>
      </c>
      <c r="K379" s="1">
        <f t="shared" si="139"/>
        <v>3.1160220994475019E-2</v>
      </c>
      <c r="L379">
        <v>4.5599999999999996</v>
      </c>
      <c r="M379">
        <f t="shared" si="140"/>
        <v>10.232456140350877</v>
      </c>
      <c r="N379" s="1">
        <f t="shared" si="132"/>
        <v>116.62017666201785</v>
      </c>
      <c r="O379" s="1">
        <v>50.17</v>
      </c>
      <c r="P379" s="1">
        <f t="shared" si="141"/>
        <v>1.5381501720299617E-2</v>
      </c>
      <c r="Q379">
        <v>4.3899999999999997</v>
      </c>
      <c r="R379">
        <f t="shared" si="142"/>
        <v>11.428246013667428</v>
      </c>
      <c r="S379" s="1">
        <f t="shared" si="133"/>
        <v>190.04074241738371</v>
      </c>
      <c r="T379" s="1">
        <v>41.98</v>
      </c>
      <c r="U379" s="1">
        <f t="shared" si="143"/>
        <v>-8.2683675879990925E-3</v>
      </c>
      <c r="V379">
        <v>3.14</v>
      </c>
      <c r="W379">
        <f t="shared" si="144"/>
        <v>13.369426751592355</v>
      </c>
      <c r="X379" s="1">
        <f t="shared" si="134"/>
        <v>80.311614730878119</v>
      </c>
      <c r="Y379" s="1">
        <v>17.010000000000002</v>
      </c>
      <c r="Z379" s="1">
        <f t="shared" si="145"/>
        <v>3.0909090909090997E-2</v>
      </c>
      <c r="AA379">
        <v>1.52</v>
      </c>
      <c r="AB379">
        <f t="shared" si="146"/>
        <v>11.190789473684211</v>
      </c>
      <c r="AC379" s="1">
        <v>1305.6369999999999</v>
      </c>
      <c r="AD379">
        <v>9677</v>
      </c>
      <c r="AE379">
        <f t="shared" si="135"/>
        <v>7.4117078483529495</v>
      </c>
      <c r="AF379">
        <f t="shared" si="147"/>
        <v>1.7526324925080088</v>
      </c>
      <c r="AG379" s="1">
        <v>431.29500000000002</v>
      </c>
      <c r="AH379">
        <v>6558.5</v>
      </c>
      <c r="AI379">
        <f t="shared" si="148"/>
        <v>15.206529173767374</v>
      </c>
      <c r="AJ379">
        <f t="shared" si="149"/>
        <v>3.0684188000304951</v>
      </c>
      <c r="AK379" s="1">
        <v>166.733</v>
      </c>
      <c r="AL379">
        <v>3186.2</v>
      </c>
      <c r="AM379">
        <f t="shared" si="136"/>
        <v>19.109594381436185</v>
      </c>
      <c r="AN379">
        <f t="shared" si="150"/>
        <v>2.6253827788588291</v>
      </c>
      <c r="AO379" s="1">
        <f>_xll.BDH(AP$1,"EQY_SH_OUT",$C379,$C379)</f>
        <v>119.884</v>
      </c>
      <c r="AP379">
        <v>2933.4</v>
      </c>
      <c r="AQ379">
        <f t="shared" si="151"/>
        <v>24.468653031263557</v>
      </c>
      <c r="AR379">
        <f t="shared" si="152"/>
        <v>1.7156645258062313</v>
      </c>
      <c r="AS379" s="1">
        <f>_xll.BDH(AT$1,"EQY_SH_OUT",$C379,$C379)</f>
        <v>184.05600000000001</v>
      </c>
      <c r="AT379">
        <v>1668.5</v>
      </c>
      <c r="AU379">
        <f t="shared" si="153"/>
        <v>9.0651758160559819</v>
      </c>
      <c r="AV379">
        <f t="shared" si="154"/>
        <v>1.8764114833682952</v>
      </c>
      <c r="AX379">
        <f>(D379+I379+N379+S379+X379)/5</f>
        <v>144.79237341487394</v>
      </c>
      <c r="AZ379">
        <f>(H379+M379+R379+W379+AB379)/5</f>
        <v>11.868426100101399</v>
      </c>
      <c r="BB379">
        <f t="shared" si="155"/>
        <v>2.2077020161143723</v>
      </c>
    </row>
    <row r="380" spans="3:54" x14ac:dyDescent="0.3">
      <c r="C380" s="2" t="s">
        <v>391</v>
      </c>
      <c r="D380" s="1">
        <f t="shared" si="130"/>
        <v>69.362613818960966</v>
      </c>
      <c r="E380" s="1">
        <v>12.95</v>
      </c>
      <c r="F380" s="1">
        <f t="shared" si="137"/>
        <v>1.2509773260359625E-2</v>
      </c>
      <c r="G380">
        <v>0.87</v>
      </c>
      <c r="H380">
        <f t="shared" si="138"/>
        <v>14.885057471264368</v>
      </c>
      <c r="I380" s="1">
        <f t="shared" si="131"/>
        <v>259.33164075260652</v>
      </c>
      <c r="J380" s="1">
        <v>45.25</v>
      </c>
      <c r="K380" s="1">
        <f t="shared" si="139"/>
        <v>-6.5861690450054189E-3</v>
      </c>
      <c r="L380">
        <v>4.55</v>
      </c>
      <c r="M380">
        <f t="shared" si="140"/>
        <v>9.9450549450549453</v>
      </c>
      <c r="N380" s="1">
        <f t="shared" si="132"/>
        <v>114.85355648535582</v>
      </c>
      <c r="O380" s="1">
        <v>49.41</v>
      </c>
      <c r="P380" s="1">
        <f t="shared" si="141"/>
        <v>-4.944209311273573E-2</v>
      </c>
      <c r="Q380">
        <v>4.38</v>
      </c>
      <c r="R380">
        <f t="shared" si="142"/>
        <v>11.280821917808218</v>
      </c>
      <c r="S380" s="1">
        <f t="shared" si="133"/>
        <v>191.62516976007271</v>
      </c>
      <c r="T380" s="1">
        <v>42.33</v>
      </c>
      <c r="U380" s="1">
        <f t="shared" si="143"/>
        <v>-4.209097080787505E-2</v>
      </c>
      <c r="V380">
        <v>3.11</v>
      </c>
      <c r="W380">
        <f t="shared" si="144"/>
        <v>13.610932475884244</v>
      </c>
      <c r="X380" s="1">
        <f t="shared" si="134"/>
        <v>77.903682719546666</v>
      </c>
      <c r="Y380" s="1">
        <v>16.5</v>
      </c>
      <c r="Z380" s="1">
        <f t="shared" si="145"/>
        <v>-3.1121550205519766E-2</v>
      </c>
      <c r="AA380">
        <v>1.51</v>
      </c>
      <c r="AB380">
        <f t="shared" si="146"/>
        <v>10.927152317880795</v>
      </c>
      <c r="AC380" s="1">
        <v>1305.6369999999999</v>
      </c>
      <c r="AD380">
        <v>9076.5</v>
      </c>
      <c r="AE380">
        <f t="shared" si="135"/>
        <v>6.951779093270182</v>
      </c>
      <c r="AF380">
        <f t="shared" si="147"/>
        <v>1.8628324960061695</v>
      </c>
      <c r="AG380" s="1">
        <v>431.29500000000002</v>
      </c>
      <c r="AH380">
        <v>6542.4</v>
      </c>
      <c r="AI380">
        <f t="shared" si="148"/>
        <v>15.169199735679754</v>
      </c>
      <c r="AJ380">
        <f t="shared" si="149"/>
        <v>2.983018273110785</v>
      </c>
      <c r="AK380" s="1">
        <v>166.733</v>
      </c>
      <c r="AL380">
        <v>3182.8</v>
      </c>
      <c r="AM380">
        <f t="shared" si="136"/>
        <v>19.089202497406031</v>
      </c>
      <c r="AN380">
        <f t="shared" si="150"/>
        <v>2.5883742396631897</v>
      </c>
      <c r="AO380" s="1">
        <f>_xll.BDH(AP$1,"EQY_SH_OUT",$C380,$C380)</f>
        <v>119.884</v>
      </c>
      <c r="AP380">
        <v>2924.5</v>
      </c>
      <c r="AQ380">
        <f t="shared" si="151"/>
        <v>24.394414600780756</v>
      </c>
      <c r="AR380">
        <f t="shared" si="152"/>
        <v>1.7352332774833303</v>
      </c>
      <c r="AS380" s="1">
        <f>_xll.BDH(AT$1,"EQY_SH_OUT",$C380,$C380)</f>
        <v>184.05600000000001</v>
      </c>
      <c r="AT380">
        <v>1666.6</v>
      </c>
      <c r="AU380">
        <f t="shared" si="153"/>
        <v>9.0548528708653873</v>
      </c>
      <c r="AV380">
        <f t="shared" si="154"/>
        <v>1.8222272890915641</v>
      </c>
      <c r="AX380">
        <f>(D380+I380+N380+S380+X380)/5</f>
        <v>142.61533270730854</v>
      </c>
      <c r="AZ380">
        <f>(H380+M380+R380+W380+AB380)/5</f>
        <v>12.129803825578515</v>
      </c>
      <c r="BB380">
        <f t="shared" si="155"/>
        <v>2.1983371150710078</v>
      </c>
    </row>
    <row r="381" spans="3:54" x14ac:dyDescent="0.3">
      <c r="C381" s="2" t="s">
        <v>390</v>
      </c>
      <c r="D381" s="1">
        <f t="shared" si="130"/>
        <v>68.505623995715112</v>
      </c>
      <c r="E381" s="1">
        <v>12.79</v>
      </c>
      <c r="F381" s="1">
        <f t="shared" si="137"/>
        <v>4.5789043336058821E-2</v>
      </c>
      <c r="G381">
        <v>0.85</v>
      </c>
      <c r="H381">
        <f t="shared" si="138"/>
        <v>15.047058823529412</v>
      </c>
      <c r="I381" s="1">
        <f t="shared" si="131"/>
        <v>261.0509665476514</v>
      </c>
      <c r="J381" s="1">
        <v>45.55</v>
      </c>
      <c r="K381" s="1">
        <f t="shared" si="139"/>
        <v>5.6599396891672482E-2</v>
      </c>
      <c r="L381">
        <v>4.5199999999999996</v>
      </c>
      <c r="M381">
        <f t="shared" si="140"/>
        <v>10.077433628318584</v>
      </c>
      <c r="N381" s="1">
        <f t="shared" si="132"/>
        <v>120.8275220827524</v>
      </c>
      <c r="O381" s="1">
        <v>51.98</v>
      </c>
      <c r="P381" s="1">
        <f t="shared" si="141"/>
        <v>-6.6883240970763147E-3</v>
      </c>
      <c r="Q381">
        <v>4.38</v>
      </c>
      <c r="R381">
        <f t="shared" si="142"/>
        <v>11.867579908675799</v>
      </c>
      <c r="S381" s="1">
        <f t="shared" si="133"/>
        <v>200.04526935264855</v>
      </c>
      <c r="T381" s="1">
        <v>44.19</v>
      </c>
      <c r="U381" s="1">
        <f t="shared" si="143"/>
        <v>2.5290023201856027E-2</v>
      </c>
      <c r="V381">
        <v>3.08</v>
      </c>
      <c r="W381">
        <f t="shared" si="144"/>
        <v>14.347402597402596</v>
      </c>
      <c r="X381" s="1">
        <f t="shared" si="134"/>
        <v>80.406043437204843</v>
      </c>
      <c r="Y381" s="1">
        <v>17.03</v>
      </c>
      <c r="Z381" s="1">
        <f t="shared" si="145"/>
        <v>4.719764011799521E-3</v>
      </c>
      <c r="AA381">
        <v>1.51</v>
      </c>
      <c r="AB381">
        <f t="shared" si="146"/>
        <v>11.278145695364239</v>
      </c>
      <c r="AC381" s="1">
        <v>1305.6369999999999</v>
      </c>
      <c r="AD381">
        <v>9033.1</v>
      </c>
      <c r="AE381">
        <f t="shared" si="135"/>
        <v>6.9185386137188214</v>
      </c>
      <c r="AF381">
        <f t="shared" si="147"/>
        <v>1.8486563007162544</v>
      </c>
      <c r="AG381" s="1">
        <v>431.29500000000002</v>
      </c>
      <c r="AH381">
        <v>6519.1</v>
      </c>
      <c r="AI381">
        <f t="shared" si="148"/>
        <v>15.115176387391461</v>
      </c>
      <c r="AJ381">
        <f t="shared" si="149"/>
        <v>3.0135275191360766</v>
      </c>
      <c r="AK381" s="1">
        <v>166.733</v>
      </c>
      <c r="AL381">
        <v>3179.4</v>
      </c>
      <c r="AM381">
        <f t="shared" si="136"/>
        <v>19.068810613375877</v>
      </c>
      <c r="AN381">
        <f t="shared" si="150"/>
        <v>2.7259172611184499</v>
      </c>
      <c r="AO381" s="1">
        <f>_xll.BDH(AP$1,"EQY_SH_OUT",$C381,$C381)</f>
        <v>119.884</v>
      </c>
      <c r="AP381">
        <v>2915.6</v>
      </c>
      <c r="AQ381">
        <f t="shared" si="151"/>
        <v>24.320176170297955</v>
      </c>
      <c r="AR381">
        <f t="shared" si="152"/>
        <v>1.8170098641788996</v>
      </c>
      <c r="AS381" s="1">
        <f>_xll.BDH(AT$1,"EQY_SH_OUT",$C381,$C381)</f>
        <v>184.05600000000001</v>
      </c>
      <c r="AT381">
        <v>1664.8</v>
      </c>
      <c r="AU381">
        <f t="shared" si="153"/>
        <v>9.0450732385795618</v>
      </c>
      <c r="AV381">
        <f t="shared" si="154"/>
        <v>1.8827929360884192</v>
      </c>
      <c r="AX381">
        <f>(D381+I381+N381+S381+X381)/5</f>
        <v>146.16708508319445</v>
      </c>
      <c r="AZ381">
        <f>(H381+M381+R381+W381+AB381)/5</f>
        <v>12.523524130658124</v>
      </c>
      <c r="BB381">
        <f t="shared" si="155"/>
        <v>2.2575807762476199</v>
      </c>
    </row>
    <row r="382" spans="3:54" x14ac:dyDescent="0.3">
      <c r="C382" s="2" t="s">
        <v>389</v>
      </c>
      <c r="D382" s="1">
        <f t="shared" si="130"/>
        <v>65.506159614354644</v>
      </c>
      <c r="E382" s="1">
        <v>12.23</v>
      </c>
      <c r="F382" s="1">
        <f t="shared" si="137"/>
        <v>-1.9246190858059342E-2</v>
      </c>
      <c r="G382">
        <v>0.85</v>
      </c>
      <c r="H382">
        <f t="shared" si="138"/>
        <v>14.388235294117647</v>
      </c>
      <c r="I382" s="1">
        <f t="shared" si="131"/>
        <v>247.06711674795281</v>
      </c>
      <c r="J382" s="1">
        <v>43.11</v>
      </c>
      <c r="K382" s="1">
        <f t="shared" si="139"/>
        <v>-2.083333333333437E-3</v>
      </c>
      <c r="L382">
        <v>4.26</v>
      </c>
      <c r="M382">
        <f t="shared" si="140"/>
        <v>10.119718309859156</v>
      </c>
      <c r="N382" s="1">
        <f t="shared" si="132"/>
        <v>121.64109716410991</v>
      </c>
      <c r="O382" s="1">
        <v>52.33</v>
      </c>
      <c r="P382" s="1">
        <f t="shared" si="141"/>
        <v>1.6116504854368996E-2</v>
      </c>
      <c r="Q382">
        <v>4.33</v>
      </c>
      <c r="R382">
        <f t="shared" si="142"/>
        <v>12.085450346420323</v>
      </c>
      <c r="S382" s="1">
        <f t="shared" si="133"/>
        <v>195.11090991398854</v>
      </c>
      <c r="T382" s="1">
        <v>43.1</v>
      </c>
      <c r="U382" s="1">
        <f t="shared" si="143"/>
        <v>2.060146815060393E-2</v>
      </c>
      <c r="V382">
        <v>3.05</v>
      </c>
      <c r="W382">
        <f t="shared" si="144"/>
        <v>14.131147540983608</v>
      </c>
      <c r="X382" s="1">
        <f t="shared" si="134"/>
        <v>80.028328611897948</v>
      </c>
      <c r="Y382" s="1">
        <v>16.95</v>
      </c>
      <c r="Z382" s="1">
        <f t="shared" si="145"/>
        <v>5.018587360594795E-2</v>
      </c>
      <c r="AA382">
        <v>1.45</v>
      </c>
      <c r="AB382">
        <f t="shared" si="146"/>
        <v>11.689655172413794</v>
      </c>
      <c r="AC382" s="1">
        <v>1305.6369999999999</v>
      </c>
      <c r="AD382">
        <v>9017.2999999999993</v>
      </c>
      <c r="AE382">
        <f t="shared" si="135"/>
        <v>6.9064372409789243</v>
      </c>
      <c r="AF382">
        <f t="shared" si="147"/>
        <v>1.770811718585386</v>
      </c>
      <c r="AG382" s="1">
        <v>431.29500000000002</v>
      </c>
      <c r="AH382">
        <v>6479.8</v>
      </c>
      <c r="AI382">
        <f t="shared" si="148"/>
        <v>15.024055460879444</v>
      </c>
      <c r="AJ382">
        <f t="shared" si="149"/>
        <v>2.8693983533442391</v>
      </c>
      <c r="AK382" s="1">
        <v>166.66399999999999</v>
      </c>
      <c r="AL382">
        <v>3127.3</v>
      </c>
      <c r="AM382">
        <f t="shared" si="136"/>
        <v>18.764100225603613</v>
      </c>
      <c r="AN382">
        <f t="shared" si="150"/>
        <v>2.7888360950340543</v>
      </c>
      <c r="AO382" s="1">
        <f>_xll.BDH(AP$1,"EQY_SH_OUT",$C382,$C382)</f>
        <v>119.55</v>
      </c>
      <c r="AP382">
        <v>2892.1</v>
      </c>
      <c r="AQ382">
        <f t="shared" si="151"/>
        <v>24.191551652028441</v>
      </c>
      <c r="AR382">
        <f t="shared" si="152"/>
        <v>1.7816137063033781</v>
      </c>
      <c r="AS382" s="1">
        <f>_xll.BDH(AT$1,"EQY_SH_OUT",$C382,$C382)</f>
        <v>184.05600000000001</v>
      </c>
      <c r="AT382">
        <v>1620.6</v>
      </c>
      <c r="AU382">
        <f t="shared" si="153"/>
        <v>8.8049289346720556</v>
      </c>
      <c r="AV382">
        <f t="shared" si="154"/>
        <v>1.9250581266197706</v>
      </c>
      <c r="AX382">
        <f>(D382+I382+N382+S382+X382)/5</f>
        <v>141.87072241046076</v>
      </c>
      <c r="AZ382">
        <f>(H382+M382+R382+W382+AB382)/5</f>
        <v>12.482841332758905</v>
      </c>
      <c r="BB382">
        <f t="shared" si="155"/>
        <v>2.2271435999773659</v>
      </c>
    </row>
    <row r="383" spans="3:54" x14ac:dyDescent="0.3">
      <c r="C383" s="2" t="s">
        <v>388</v>
      </c>
      <c r="D383" s="1">
        <f t="shared" si="130"/>
        <v>66.791644349223418</v>
      </c>
      <c r="E383" s="1">
        <v>12.47</v>
      </c>
      <c r="F383" s="1">
        <f t="shared" si="137"/>
        <v>8.4347826086956568E-2</v>
      </c>
      <c r="G383">
        <v>0.84</v>
      </c>
      <c r="H383">
        <f t="shared" si="138"/>
        <v>14.845238095238097</v>
      </c>
      <c r="I383" s="1">
        <f t="shared" si="131"/>
        <v>247.58291448646631</v>
      </c>
      <c r="J383" s="1">
        <v>43.2</v>
      </c>
      <c r="K383" s="1">
        <f t="shared" si="139"/>
        <v>4.6511627906976827E-2</v>
      </c>
      <c r="L383">
        <v>3.99</v>
      </c>
      <c r="M383">
        <f t="shared" si="140"/>
        <v>10.827067669172932</v>
      </c>
      <c r="N383" s="1">
        <f t="shared" si="132"/>
        <v>119.71176197117637</v>
      </c>
      <c r="O383" s="1">
        <v>51.5</v>
      </c>
      <c r="P383" s="1">
        <f t="shared" si="141"/>
        <v>7.5156576200417602E-2</v>
      </c>
      <c r="Q383">
        <v>3.98</v>
      </c>
      <c r="R383">
        <f t="shared" si="142"/>
        <v>12.939698492462311</v>
      </c>
      <c r="S383" s="1">
        <f t="shared" si="133"/>
        <v>191.17247623359015</v>
      </c>
      <c r="T383" s="1">
        <v>42.23</v>
      </c>
      <c r="U383" s="1">
        <f t="shared" si="143"/>
        <v>9.6883116883116793E-2</v>
      </c>
      <c r="V383">
        <v>2.99</v>
      </c>
      <c r="W383">
        <f t="shared" si="144"/>
        <v>14.123745819397991</v>
      </c>
      <c r="X383" s="1">
        <f t="shared" si="134"/>
        <v>76.203966005665663</v>
      </c>
      <c r="Y383" s="1">
        <v>16.14</v>
      </c>
      <c r="Z383" s="1">
        <f t="shared" si="145"/>
        <v>8.7601078167115931E-2</v>
      </c>
      <c r="AA383">
        <v>1.24</v>
      </c>
      <c r="AB383">
        <f t="shared" si="146"/>
        <v>13.016129032258066</v>
      </c>
      <c r="AC383" s="1">
        <v>1305.6369999999999</v>
      </c>
      <c r="AD383">
        <v>9001.5</v>
      </c>
      <c r="AE383">
        <f t="shared" si="135"/>
        <v>6.8943358682390281</v>
      </c>
      <c r="AF383">
        <f t="shared" si="147"/>
        <v>1.8087311436982727</v>
      </c>
      <c r="AG383" s="1">
        <v>431.29500000000002</v>
      </c>
      <c r="AH383">
        <v>6181.2</v>
      </c>
      <c r="AI383">
        <f t="shared" si="148"/>
        <v>14.33172190727924</v>
      </c>
      <c r="AJ383">
        <f t="shared" si="149"/>
        <v>3.0142923704135121</v>
      </c>
      <c r="AK383" s="1">
        <v>166.66399999999999</v>
      </c>
      <c r="AL383">
        <v>2986</v>
      </c>
      <c r="AM383">
        <f t="shared" si="136"/>
        <v>17.916286660586572</v>
      </c>
      <c r="AN383">
        <f t="shared" si="150"/>
        <v>2.8744795713328863</v>
      </c>
      <c r="AO383" s="1">
        <f>_xll.BDH(AP$1,"EQY_SH_OUT",$C383,$C383)</f>
        <v>119.55</v>
      </c>
      <c r="AP383">
        <v>2787.4</v>
      </c>
      <c r="AQ383">
        <f t="shared" si="151"/>
        <v>23.315767461313261</v>
      </c>
      <c r="AR383">
        <f t="shared" si="152"/>
        <v>1.8112206715935995</v>
      </c>
      <c r="AS383" s="1">
        <f>_xll.BDH(AT$1,"EQY_SH_OUT",$C383,$C383)</f>
        <v>184.05600000000001</v>
      </c>
      <c r="AT383">
        <v>1491.6</v>
      </c>
      <c r="AU383">
        <f t="shared" si="153"/>
        <v>8.104055287521188</v>
      </c>
      <c r="AV383">
        <f t="shared" si="154"/>
        <v>1.9915954947707164</v>
      </c>
      <c r="AX383">
        <f>(D383+I383+N383+S383+X383)/5</f>
        <v>140.2925526092244</v>
      </c>
      <c r="AZ383">
        <f>(H383+M383+R383+W383+AB383)/5</f>
        <v>13.150375821705879</v>
      </c>
      <c r="BB383">
        <f t="shared" si="155"/>
        <v>2.3000638503617976</v>
      </c>
    </row>
    <row r="384" spans="3:54" x14ac:dyDescent="0.3">
      <c r="C384" s="2" t="s">
        <v>387</v>
      </c>
      <c r="D384" s="1">
        <f t="shared" si="130"/>
        <v>61.596143545795456</v>
      </c>
      <c r="E384" s="1">
        <v>11.5</v>
      </c>
      <c r="F384" s="1">
        <f t="shared" si="137"/>
        <v>4.4504995458674035E-2</v>
      </c>
      <c r="G384">
        <v>0.83</v>
      </c>
      <c r="H384">
        <f t="shared" si="138"/>
        <v>13.855421686746988</v>
      </c>
      <c r="I384" s="1">
        <f t="shared" si="131"/>
        <v>236.57922939817891</v>
      </c>
      <c r="J384" s="1">
        <v>41.28</v>
      </c>
      <c r="K384" s="1">
        <f t="shared" si="139"/>
        <v>9.0442434612565403E-3</v>
      </c>
      <c r="L384">
        <v>3.91</v>
      </c>
      <c r="M384">
        <f t="shared" si="140"/>
        <v>10.557544757033249</v>
      </c>
      <c r="N384" s="1">
        <f t="shared" si="132"/>
        <v>111.34356113435626</v>
      </c>
      <c r="O384" s="1">
        <v>47.9</v>
      </c>
      <c r="P384" s="1">
        <f t="shared" si="141"/>
        <v>3.5617012361199851E-3</v>
      </c>
      <c r="Q384">
        <v>3.97</v>
      </c>
      <c r="R384">
        <f t="shared" si="142"/>
        <v>12.065491183879093</v>
      </c>
      <c r="S384" s="1">
        <f t="shared" si="133"/>
        <v>174.28700769579024</v>
      </c>
      <c r="T384" s="1">
        <v>38.5</v>
      </c>
      <c r="U384" s="1">
        <f t="shared" si="143"/>
        <v>1.7441860465116088E-2</v>
      </c>
      <c r="V384">
        <v>2.95</v>
      </c>
      <c r="W384">
        <f t="shared" si="144"/>
        <v>13.050847457627118</v>
      </c>
      <c r="X384" s="1">
        <f t="shared" si="134"/>
        <v>70.066100094428649</v>
      </c>
      <c r="Y384" s="1">
        <v>14.84</v>
      </c>
      <c r="Z384" s="1">
        <f t="shared" si="145"/>
        <v>1.4354066985645897E-2</v>
      </c>
      <c r="AA384">
        <v>1.24</v>
      </c>
      <c r="AB384">
        <f t="shared" si="146"/>
        <v>11.96774193548387</v>
      </c>
      <c r="AC384" s="1">
        <v>1305.6369999999999</v>
      </c>
      <c r="AD384">
        <v>8973.2999999999993</v>
      </c>
      <c r="AE384">
        <f t="shared" si="135"/>
        <v>6.8727372156273141</v>
      </c>
      <c r="AF384">
        <f t="shared" si="147"/>
        <v>1.6732780025185829</v>
      </c>
      <c r="AG384" s="1">
        <v>431.29500000000002</v>
      </c>
      <c r="AH384">
        <v>6239.8</v>
      </c>
      <c r="AI384">
        <f t="shared" si="148"/>
        <v>14.46759178752362</v>
      </c>
      <c r="AJ384">
        <f t="shared" si="149"/>
        <v>2.85327375877432</v>
      </c>
      <c r="AK384" s="1">
        <v>166.66399999999999</v>
      </c>
      <c r="AL384">
        <v>2980.9</v>
      </c>
      <c r="AM384">
        <f t="shared" si="136"/>
        <v>17.885686170978737</v>
      </c>
      <c r="AN384">
        <f t="shared" si="150"/>
        <v>2.6781192257371931</v>
      </c>
      <c r="AO384" s="1">
        <f>_xll.BDH(AP$1,"EQY_SH_OUT",$C384,$C384)</f>
        <v>119.55</v>
      </c>
      <c r="AP384">
        <v>2778.3</v>
      </c>
      <c r="AQ384">
        <f t="shared" si="151"/>
        <v>23.239648682559601</v>
      </c>
      <c r="AR384">
        <f t="shared" si="152"/>
        <v>1.6566515495086922</v>
      </c>
      <c r="AS384" s="1">
        <f>_xll.BDH(AT$1,"EQY_SH_OUT",$C384,$C384)</f>
        <v>184.05600000000001</v>
      </c>
      <c r="AT384">
        <v>1487.7</v>
      </c>
      <c r="AU384">
        <f t="shared" si="153"/>
        <v>8.0828660842352331</v>
      </c>
      <c r="AV384">
        <f t="shared" si="154"/>
        <v>1.8359824158096389</v>
      </c>
      <c r="AX384">
        <f>(D384+I384+N384+S384+X384)/5</f>
        <v>130.77440837370989</v>
      </c>
      <c r="AZ384">
        <f>(H384+M384+R384+W384+AB384)/5</f>
        <v>12.299409404154062</v>
      </c>
      <c r="BB384">
        <f t="shared" si="155"/>
        <v>2.1394609904696855</v>
      </c>
    </row>
    <row r="385" spans="3:54" x14ac:dyDescent="0.3">
      <c r="C385" s="2" t="s">
        <v>386</v>
      </c>
      <c r="D385" s="1">
        <f t="shared" si="130"/>
        <v>58.971612212105036</v>
      </c>
      <c r="E385" s="1">
        <v>11.01</v>
      </c>
      <c r="F385" s="1">
        <f t="shared" si="137"/>
        <v>2.8011204481792618E-2</v>
      </c>
      <c r="G385">
        <v>0.82</v>
      </c>
      <c r="H385">
        <f t="shared" si="138"/>
        <v>13.426829268292684</v>
      </c>
      <c r="I385" s="1">
        <f t="shared" si="131"/>
        <v>234.45872758429016</v>
      </c>
      <c r="J385" s="1">
        <v>40.909999999999997</v>
      </c>
      <c r="K385" s="1">
        <f t="shared" si="139"/>
        <v>-2.1057669298875425E-2</v>
      </c>
      <c r="L385">
        <v>3.78</v>
      </c>
      <c r="M385">
        <f t="shared" si="140"/>
        <v>10.822751322751323</v>
      </c>
      <c r="N385" s="1">
        <f t="shared" si="132"/>
        <v>110.94839609483974</v>
      </c>
      <c r="O385" s="1">
        <v>47.73</v>
      </c>
      <c r="P385" s="1">
        <f t="shared" si="141"/>
        <v>-1.0777202072538961E-2</v>
      </c>
      <c r="Q385">
        <v>3.95</v>
      </c>
      <c r="R385">
        <f t="shared" si="142"/>
        <v>12.083544303797467</v>
      </c>
      <c r="S385" s="1">
        <f t="shared" si="133"/>
        <v>171.29923042100529</v>
      </c>
      <c r="T385" s="1">
        <v>37.840000000000003</v>
      </c>
      <c r="U385" s="1">
        <f t="shared" si="143"/>
        <v>2.2150189086979966E-2</v>
      </c>
      <c r="V385">
        <v>2.91</v>
      </c>
      <c r="W385">
        <f t="shared" si="144"/>
        <v>13.003436426116838</v>
      </c>
      <c r="X385" s="1">
        <f t="shared" si="134"/>
        <v>69.074598677998054</v>
      </c>
      <c r="Y385" s="1">
        <v>14.63</v>
      </c>
      <c r="Z385" s="1">
        <f t="shared" si="145"/>
        <v>7.3367571533382137E-2</v>
      </c>
      <c r="AA385">
        <v>1.23</v>
      </c>
      <c r="AB385">
        <f t="shared" si="146"/>
        <v>11.894308943089431</v>
      </c>
      <c r="AC385" s="1">
        <v>1305.6369999999999</v>
      </c>
      <c r="AD385">
        <v>8950.2000000000007</v>
      </c>
      <c r="AE385">
        <f t="shared" si="135"/>
        <v>6.8550447023177199</v>
      </c>
      <c r="AF385">
        <f t="shared" si="147"/>
        <v>1.6061164409733859</v>
      </c>
      <c r="AG385" s="1">
        <v>431.29500000000002</v>
      </c>
      <c r="AH385">
        <v>6116.8</v>
      </c>
      <c r="AI385">
        <f t="shared" si="148"/>
        <v>14.182404154928761</v>
      </c>
      <c r="AJ385">
        <f t="shared" si="149"/>
        <v>2.8845603011378493</v>
      </c>
      <c r="AK385" s="1">
        <v>166.66399999999999</v>
      </c>
      <c r="AL385">
        <v>2975.8</v>
      </c>
      <c r="AM385">
        <f t="shared" si="136"/>
        <v>17.855085681370905</v>
      </c>
      <c r="AN385">
        <f t="shared" si="150"/>
        <v>2.6731879561798499</v>
      </c>
      <c r="AO385" s="1">
        <f>_xll.BDH(AP$1,"EQY_SH_OUT",$C385,$C385)</f>
        <v>119.55</v>
      </c>
      <c r="AP385">
        <v>2763.1</v>
      </c>
      <c r="AQ385">
        <f t="shared" si="151"/>
        <v>23.112505227938101</v>
      </c>
      <c r="AR385">
        <f t="shared" si="152"/>
        <v>1.6372089319966705</v>
      </c>
      <c r="AS385" s="1">
        <f>_xll.BDH(AT$1,"EQY_SH_OUT",$C385,$C385)</f>
        <v>184.05600000000001</v>
      </c>
      <c r="AT385">
        <v>1483.9</v>
      </c>
      <c r="AU385">
        <f t="shared" si="153"/>
        <v>8.0622201938540439</v>
      </c>
      <c r="AV385">
        <f t="shared" si="154"/>
        <v>1.8146366197183101</v>
      </c>
      <c r="AX385">
        <f>(D385+I385+N385+S385+X385)/5</f>
        <v>128.95051299804766</v>
      </c>
      <c r="AZ385">
        <f>(H385+M385+R385+W385+AB385)/5</f>
        <v>12.246174052809547</v>
      </c>
      <c r="BB385">
        <f t="shared" si="155"/>
        <v>2.123142050001213</v>
      </c>
    </row>
    <row r="386" spans="3:54" x14ac:dyDescent="0.3">
      <c r="C386" s="2" t="s">
        <v>385</v>
      </c>
      <c r="D386" s="1">
        <f t="shared" si="130"/>
        <v>57.364756293519072</v>
      </c>
      <c r="E386" s="1">
        <v>10.71</v>
      </c>
      <c r="F386" s="1">
        <f t="shared" si="137"/>
        <v>-1.0166358595193992E-2</v>
      </c>
      <c r="G386">
        <v>0.81</v>
      </c>
      <c r="H386">
        <f t="shared" si="138"/>
        <v>13.222222222222223</v>
      </c>
      <c r="I386" s="1">
        <f t="shared" si="131"/>
        <v>239.50208324975523</v>
      </c>
      <c r="J386" s="1">
        <v>41.79</v>
      </c>
      <c r="K386" s="1">
        <f t="shared" si="139"/>
        <v>8.2026537997585969E-3</v>
      </c>
      <c r="L386">
        <v>3.77</v>
      </c>
      <c r="M386">
        <f t="shared" si="140"/>
        <v>11.084880636604774</v>
      </c>
      <c r="N386" s="1">
        <f t="shared" si="132"/>
        <v>112.15713621571376</v>
      </c>
      <c r="O386" s="1">
        <v>48.25</v>
      </c>
      <c r="P386" s="1">
        <f t="shared" si="141"/>
        <v>-5.3597196454339135E-3</v>
      </c>
      <c r="Q386">
        <v>3.93</v>
      </c>
      <c r="R386">
        <f t="shared" si="142"/>
        <v>12.277353689567429</v>
      </c>
      <c r="S386" s="1">
        <f t="shared" si="133"/>
        <v>167.58714350384821</v>
      </c>
      <c r="T386" s="1">
        <v>37.020000000000003</v>
      </c>
      <c r="U386" s="1">
        <f t="shared" si="143"/>
        <v>2.4370430544273791E-3</v>
      </c>
      <c r="V386">
        <v>2.85</v>
      </c>
      <c r="W386">
        <f t="shared" si="144"/>
        <v>12.989473684210527</v>
      </c>
      <c r="X386" s="1">
        <f t="shared" si="134"/>
        <v>64.353163361661899</v>
      </c>
      <c r="Y386" s="1">
        <v>13.63</v>
      </c>
      <c r="Z386" s="1">
        <f t="shared" si="145"/>
        <v>-8.3666787922880292E-3</v>
      </c>
      <c r="AA386">
        <v>1.23</v>
      </c>
      <c r="AB386">
        <f t="shared" si="146"/>
        <v>11.081300813008131</v>
      </c>
      <c r="AC386" s="1">
        <v>1305.6369999999999</v>
      </c>
      <c r="AD386">
        <v>8934.7000000000007</v>
      </c>
      <c r="AE386">
        <f t="shared" si="135"/>
        <v>6.8431731024779481</v>
      </c>
      <c r="AF386">
        <f t="shared" si="147"/>
        <v>1.5650634346984229</v>
      </c>
      <c r="AG386" s="1">
        <v>431.29500000000002</v>
      </c>
      <c r="AH386">
        <v>6103.2</v>
      </c>
      <c r="AI386">
        <f t="shared" si="148"/>
        <v>14.150871213438597</v>
      </c>
      <c r="AJ386">
        <f t="shared" si="149"/>
        <v>2.9531750639009045</v>
      </c>
      <c r="AK386" s="1">
        <v>166.66399999999999</v>
      </c>
      <c r="AL386">
        <v>2970.7</v>
      </c>
      <c r="AM386">
        <f t="shared" si="136"/>
        <v>17.824485191763067</v>
      </c>
      <c r="AN386">
        <f t="shared" si="150"/>
        <v>2.7069505503753328</v>
      </c>
      <c r="AO386" s="1">
        <f>_xll.BDH(AP$1,"EQY_SH_OUT",$C386,$C386)</f>
        <v>119.55</v>
      </c>
      <c r="AP386">
        <v>2750.2</v>
      </c>
      <c r="AQ386">
        <f t="shared" si="151"/>
        <v>23.004600585529065</v>
      </c>
      <c r="AR386">
        <f t="shared" si="152"/>
        <v>1.6092433277579816</v>
      </c>
      <c r="AS386" s="1">
        <f>_xll.BDH(AT$1,"EQY_SH_OUT",$C386,$C386)</f>
        <v>184.05600000000001</v>
      </c>
      <c r="AT386">
        <v>1480.9</v>
      </c>
      <c r="AU386">
        <f t="shared" si="153"/>
        <v>8.0459208067110008</v>
      </c>
      <c r="AV386">
        <f t="shared" si="154"/>
        <v>1.6940261192518065</v>
      </c>
      <c r="AX386">
        <f>(D386+I386+N386+S386+X386)/5</f>
        <v>128.19285652489964</v>
      </c>
      <c r="AZ386">
        <f>(H386+M386+R386+W386+AB386)/5</f>
        <v>12.131046209122616</v>
      </c>
      <c r="BB386">
        <f t="shared" si="155"/>
        <v>2.1056916991968899</v>
      </c>
    </row>
    <row r="387" spans="3:54" x14ac:dyDescent="0.3">
      <c r="C387" s="2" t="s">
        <v>384</v>
      </c>
      <c r="D387" s="1">
        <f t="shared" ref="D387:D450" si="156">D388*(1+F387)</f>
        <v>57.953936797000587</v>
      </c>
      <c r="E387" s="1">
        <v>10.82</v>
      </c>
      <c r="F387" s="1">
        <f t="shared" si="137"/>
        <v>4.7434656340755055E-2</v>
      </c>
      <c r="G387">
        <v>0.81</v>
      </c>
      <c r="H387">
        <f t="shared" si="138"/>
        <v>13.358024691358024</v>
      </c>
      <c r="I387" s="1">
        <f t="shared" ref="I387:I450" si="157">I388*(1+K387)</f>
        <v>237.55351401537104</v>
      </c>
      <c r="J387" s="1">
        <v>41.45</v>
      </c>
      <c r="K387" s="1">
        <f t="shared" si="139"/>
        <v>5.3634977122521521E-2</v>
      </c>
      <c r="L387">
        <v>3.8</v>
      </c>
      <c r="M387">
        <f t="shared" si="140"/>
        <v>10.907894736842106</v>
      </c>
      <c r="N387" s="1">
        <f t="shared" ref="N387:N450" si="158">N388*(1+P387)</f>
        <v>112.76150627615077</v>
      </c>
      <c r="O387" s="1">
        <v>48.51</v>
      </c>
      <c r="P387" s="1">
        <f t="shared" si="141"/>
        <v>5.3649000868809749E-2</v>
      </c>
      <c r="Q387">
        <v>3.92</v>
      </c>
      <c r="R387">
        <f t="shared" si="142"/>
        <v>12.375</v>
      </c>
      <c r="S387" s="1">
        <f t="shared" ref="S387:S450" si="159">S388*(1+U387)</f>
        <v>167.17971933001388</v>
      </c>
      <c r="T387" s="1">
        <v>36.93</v>
      </c>
      <c r="U387" s="1">
        <f t="shared" si="143"/>
        <v>2.8118040089086804E-2</v>
      </c>
      <c r="V387">
        <v>2.83</v>
      </c>
      <c r="W387">
        <f t="shared" si="144"/>
        <v>13.049469964664311</v>
      </c>
      <c r="X387" s="1">
        <f t="shared" ref="X387:X450" si="160">X388*(1+Z387)</f>
        <v>64.896128423040551</v>
      </c>
      <c r="Y387" s="1">
        <v>13.744999999999999</v>
      </c>
      <c r="Z387" s="1">
        <f t="shared" si="145"/>
        <v>4.1287878787878762E-2</v>
      </c>
      <c r="AA387">
        <v>1.23</v>
      </c>
      <c r="AB387">
        <f t="shared" si="146"/>
        <v>11.174796747967479</v>
      </c>
      <c r="AC387" s="1">
        <v>1305.6369999999999</v>
      </c>
      <c r="AD387">
        <v>8931.7000000000007</v>
      </c>
      <c r="AE387">
        <f t="shared" ref="AE387:AE450" si="161">AD387/AC387</f>
        <v>6.8408753734767025</v>
      </c>
      <c r="AF387">
        <f t="shared" si="147"/>
        <v>1.5816689252885787</v>
      </c>
      <c r="AG387" s="1">
        <v>431.29500000000002</v>
      </c>
      <c r="AH387">
        <v>6130.7</v>
      </c>
      <c r="AI387">
        <f t="shared" si="148"/>
        <v>14.214632676010618</v>
      </c>
      <c r="AJ387">
        <f t="shared" si="149"/>
        <v>2.9160092240690298</v>
      </c>
      <c r="AK387" s="1">
        <v>166.66399999999999</v>
      </c>
      <c r="AL387">
        <v>2965.6</v>
      </c>
      <c r="AM387">
        <f t="shared" ref="AM387:AM450" si="162">AL387/AK387</f>
        <v>17.793884702155236</v>
      </c>
      <c r="AN387">
        <f t="shared" si="150"/>
        <v>2.7262175074183972</v>
      </c>
      <c r="AO387" s="1">
        <f>_xll.BDH(AP$1,"EQY_SH_OUT",$C387,$C387)</f>
        <v>119.55</v>
      </c>
      <c r="AP387">
        <v>2701</v>
      </c>
      <c r="AQ387">
        <f t="shared" si="151"/>
        <v>22.59305729820159</v>
      </c>
      <c r="AR387">
        <f t="shared" si="152"/>
        <v>1.6345729359496481</v>
      </c>
      <c r="AS387" s="1">
        <f>_xll.BDH(AT$1,"EQY_SH_OUT",$C387,$C387)</f>
        <v>184.05600000000001</v>
      </c>
      <c r="AT387">
        <v>1481.3</v>
      </c>
      <c r="AU387">
        <f t="shared" si="153"/>
        <v>8.0480940583300722</v>
      </c>
      <c r="AV387">
        <f t="shared" si="154"/>
        <v>1.7078577735772633</v>
      </c>
      <c r="AX387">
        <f>(D387+I387+N387+S387+X387)/5</f>
        <v>128.06896096831537</v>
      </c>
      <c r="AZ387">
        <f>(H387+M387+R387+W387+AB387)/5</f>
        <v>12.173037228166383</v>
      </c>
      <c r="BB387">
        <f t="shared" si="155"/>
        <v>2.1132652732605832</v>
      </c>
    </row>
    <row r="388" spans="3:54" x14ac:dyDescent="0.3">
      <c r="C388" s="2" t="s">
        <v>383</v>
      </c>
      <c r="D388" s="1">
        <f t="shared" si="156"/>
        <v>55.329405463310174</v>
      </c>
      <c r="E388" s="1">
        <v>10.33</v>
      </c>
      <c r="F388" s="1">
        <f t="shared" ref="F388:F451" si="163">E388/E389-1</f>
        <v>-7.7678571428571375E-2</v>
      </c>
      <c r="G388">
        <v>0.8</v>
      </c>
      <c r="H388">
        <f t="shared" ref="H388:H451" si="164">E388/G388</f>
        <v>12.9125</v>
      </c>
      <c r="I388" s="1">
        <f t="shared" si="157"/>
        <v>225.46092259022188</v>
      </c>
      <c r="J388" s="1">
        <v>39.340000000000003</v>
      </c>
      <c r="K388" s="1">
        <f t="shared" ref="K388:K451" si="165">J388/J389-1</f>
        <v>-5.4326923076922995E-2</v>
      </c>
      <c r="L388">
        <v>3.94</v>
      </c>
      <c r="M388">
        <f t="shared" ref="M388:M451" si="166">J388/L388</f>
        <v>9.9847715736040623</v>
      </c>
      <c r="N388" s="1">
        <f t="shared" si="158"/>
        <v>107.01999070199921</v>
      </c>
      <c r="O388" s="1">
        <v>46.04</v>
      </c>
      <c r="P388" s="1">
        <f t="shared" ref="P388:P451" si="167">O388/O389-1</f>
        <v>-6.0408163265306181E-2</v>
      </c>
      <c r="Q388">
        <v>3.9</v>
      </c>
      <c r="R388">
        <f t="shared" ref="R388:R451" si="168">O388/Q388</f>
        <v>11.805128205128206</v>
      </c>
      <c r="S388" s="1">
        <f t="shared" si="159"/>
        <v>162.60751471253991</v>
      </c>
      <c r="T388" s="1">
        <v>35.92</v>
      </c>
      <c r="U388" s="1">
        <f t="shared" ref="U388:U451" si="169">T388/T389-1</f>
        <v>-0.15740089139103919</v>
      </c>
      <c r="V388">
        <v>2.78</v>
      </c>
      <c r="W388">
        <f t="shared" ref="W388:W451" si="170">T388/V388</f>
        <v>12.920863309352519</v>
      </c>
      <c r="X388" s="1">
        <f t="shared" si="160"/>
        <v>62.322946175637341</v>
      </c>
      <c r="Y388" s="1">
        <v>13.2</v>
      </c>
      <c r="Z388" s="1">
        <f t="shared" ref="Z388:Z451" si="171">Y388/Y389-1</f>
        <v>-6.5155807365439133E-2</v>
      </c>
      <c r="AA388">
        <v>1.24</v>
      </c>
      <c r="AB388">
        <f t="shared" ref="AB388:AB451" si="172">Y388/AA388</f>
        <v>10.64516129032258</v>
      </c>
      <c r="AC388" s="1">
        <v>1305.6369999999999</v>
      </c>
      <c r="AD388">
        <v>8891</v>
      </c>
      <c r="AE388">
        <f t="shared" si="161"/>
        <v>6.8097028500264623</v>
      </c>
      <c r="AF388">
        <f t="shared" ref="AF388:AF451" si="173">E388/AE388</f>
        <v>1.5169531222584636</v>
      </c>
      <c r="AG388" s="1">
        <v>431.29500000000002</v>
      </c>
      <c r="AH388">
        <v>6316.7</v>
      </c>
      <c r="AI388">
        <f t="shared" ref="AI388:AI451" si="174">AH388/AG388</f>
        <v>14.645892022861382</v>
      </c>
      <c r="AJ388">
        <f t="shared" ref="AJ388:AJ451" si="175">J388/AI388</f>
        <v>2.6860774296705561</v>
      </c>
      <c r="AK388" s="1">
        <v>166.66399999999999</v>
      </c>
      <c r="AL388">
        <v>2952.7</v>
      </c>
      <c r="AM388">
        <f t="shared" si="162"/>
        <v>17.716483463735418</v>
      </c>
      <c r="AN388">
        <f t="shared" ref="AN388:AN451" si="176">O388/AM388</f>
        <v>2.598709845226403</v>
      </c>
      <c r="AO388" s="1">
        <f>_xll.BDH(AP$1,"EQY_SH_OUT",$C388,$C388)</f>
        <v>119.55</v>
      </c>
      <c r="AP388">
        <v>2688.3</v>
      </c>
      <c r="AQ388">
        <f t="shared" ref="AQ388:AQ451" si="177">AP388/AO388</f>
        <v>22.486825595984946</v>
      </c>
      <c r="AR388">
        <f t="shared" ref="AR388:AR451" si="178">T388/AQ388</f>
        <v>1.5973797567235799</v>
      </c>
      <c r="AS388" s="1">
        <f>_xll.BDH(AT$1,"EQY_SH_OUT",$C388,$C388)</f>
        <v>184.05600000000001</v>
      </c>
      <c r="AT388">
        <v>1480.1</v>
      </c>
      <c r="AU388">
        <f t="shared" ref="AU388:AU451" si="179">AT388/AS388</f>
        <v>8.0415743034728546</v>
      </c>
      <c r="AV388">
        <f t="shared" ref="AV388:AV451" si="180">Y388/AU388</f>
        <v>1.6414696304303766</v>
      </c>
      <c r="AX388">
        <f>(D388+I388+N388+S388+X388)/5</f>
        <v>122.54815592874169</v>
      </c>
      <c r="AZ388">
        <f>(H388+M388+R388+W388+AB388)/5</f>
        <v>11.653684875681474</v>
      </c>
      <c r="BB388">
        <f t="shared" ref="BB388:BB451" si="181">(AV388+AR388+AN388+AJ388+AF388)/5</f>
        <v>2.0081179568618759</v>
      </c>
    </row>
    <row r="389" spans="3:54" x14ac:dyDescent="0.3">
      <c r="C389" s="2" t="s">
        <v>382</v>
      </c>
      <c r="D389" s="1">
        <f t="shared" si="156"/>
        <v>59.989287627209478</v>
      </c>
      <c r="E389" s="1">
        <v>11.2</v>
      </c>
      <c r="F389" s="1">
        <f t="shared" si="163"/>
        <v>3.4164358264081152E-2</v>
      </c>
      <c r="G389">
        <v>0.79</v>
      </c>
      <c r="H389">
        <f t="shared" si="164"/>
        <v>14.177215189873417</v>
      </c>
      <c r="I389" s="1">
        <f t="shared" si="157"/>
        <v>238.41317691289348</v>
      </c>
      <c r="J389" s="1">
        <v>41.6</v>
      </c>
      <c r="K389" s="1">
        <f t="shared" si="165"/>
        <v>2.3118544023610577E-2</v>
      </c>
      <c r="L389">
        <v>3.97</v>
      </c>
      <c r="M389">
        <f t="shared" si="166"/>
        <v>10.478589420654911</v>
      </c>
      <c r="N389" s="1">
        <f t="shared" si="158"/>
        <v>113.90051139005129</v>
      </c>
      <c r="O389" s="1">
        <v>49</v>
      </c>
      <c r="P389" s="1">
        <f t="shared" si="167"/>
        <v>4.3663471778487617E-2</v>
      </c>
      <c r="Q389">
        <v>3.89</v>
      </c>
      <c r="R389">
        <f t="shared" si="168"/>
        <v>12.596401028277635</v>
      </c>
      <c r="S389" s="1">
        <f t="shared" si="159"/>
        <v>192.98325033952051</v>
      </c>
      <c r="T389" s="1">
        <v>42.63</v>
      </c>
      <c r="U389" s="1">
        <f t="shared" si="169"/>
        <v>9.2329545454545858E-3</v>
      </c>
      <c r="V389">
        <v>2.73</v>
      </c>
      <c r="W389">
        <f t="shared" si="170"/>
        <v>15.615384615384617</v>
      </c>
      <c r="X389" s="1">
        <f t="shared" si="160"/>
        <v>66.666666666666615</v>
      </c>
      <c r="Y389" s="1">
        <v>14.12</v>
      </c>
      <c r="Z389" s="1">
        <f t="shared" si="171"/>
        <v>7.2948328267477214E-2</v>
      </c>
      <c r="AA389">
        <v>1.23</v>
      </c>
      <c r="AB389">
        <f t="shared" si="172"/>
        <v>11.479674796747966</v>
      </c>
      <c r="AC389" s="1">
        <v>1305.6369999999999</v>
      </c>
      <c r="AD389">
        <v>8861.7999999999993</v>
      </c>
      <c r="AE389">
        <f t="shared" si="161"/>
        <v>6.7873382877476658</v>
      </c>
      <c r="AF389">
        <f t="shared" si="173"/>
        <v>1.6501313954275656</v>
      </c>
      <c r="AG389" s="1">
        <v>431.29500000000002</v>
      </c>
      <c r="AH389">
        <v>6343.2</v>
      </c>
      <c r="AI389">
        <f t="shared" si="174"/>
        <v>14.70733488679442</v>
      </c>
      <c r="AJ389">
        <f t="shared" si="175"/>
        <v>2.8285206205069997</v>
      </c>
      <c r="AK389" s="1">
        <v>166.66399999999999</v>
      </c>
      <c r="AL389">
        <v>2947.4</v>
      </c>
      <c r="AM389">
        <f t="shared" si="162"/>
        <v>17.684682954927279</v>
      </c>
      <c r="AN389">
        <f t="shared" si="176"/>
        <v>2.7707593132930719</v>
      </c>
      <c r="AO389" s="1">
        <f>_xll.BDH(AP$1,"EQY_SH_OUT",$C389,$C389)</f>
        <v>119.55</v>
      </c>
      <c r="AP389">
        <v>2665</v>
      </c>
      <c r="AQ389">
        <f t="shared" si="177"/>
        <v>22.291928063571728</v>
      </c>
      <c r="AR389">
        <f t="shared" si="178"/>
        <v>1.9123514071294561</v>
      </c>
      <c r="AS389" s="1">
        <f>_xll.BDH(AT$1,"EQY_SH_OUT",$C389,$C389)</f>
        <v>184.05600000000001</v>
      </c>
      <c r="AT389">
        <v>1478.8</v>
      </c>
      <c r="AU389">
        <f t="shared" si="179"/>
        <v>8.0345112357108697</v>
      </c>
      <c r="AV389">
        <f t="shared" si="180"/>
        <v>1.7574186637814446</v>
      </c>
      <c r="AX389">
        <f>(D389+I389+N389+S389+X389)/5</f>
        <v>134.39057858726829</v>
      </c>
      <c r="AZ389">
        <f>(H389+M389+R389+W389+AB389)/5</f>
        <v>12.869453010187708</v>
      </c>
      <c r="BB389">
        <f t="shared" si="181"/>
        <v>2.183836280027708</v>
      </c>
    </row>
    <row r="390" spans="3:54" x14ac:dyDescent="0.3">
      <c r="C390" s="2" t="s">
        <v>381</v>
      </c>
      <c r="D390" s="1">
        <f t="shared" si="156"/>
        <v>58.007498660953459</v>
      </c>
      <c r="E390" s="1">
        <v>10.83</v>
      </c>
      <c r="F390" s="1">
        <f t="shared" si="163"/>
        <v>6.5944881889763662E-2</v>
      </c>
      <c r="G390">
        <v>0.78</v>
      </c>
      <c r="H390">
        <f t="shared" si="164"/>
        <v>13.884615384615385</v>
      </c>
      <c r="I390" s="1">
        <f t="shared" si="157"/>
        <v>233.02595608841941</v>
      </c>
      <c r="J390" s="1">
        <v>40.659999999999997</v>
      </c>
      <c r="K390" s="1">
        <f t="shared" si="165"/>
        <v>0.12289422811378059</v>
      </c>
      <c r="L390">
        <v>4.01</v>
      </c>
      <c r="M390">
        <f t="shared" si="166"/>
        <v>10.139650872817954</v>
      </c>
      <c r="N390" s="1">
        <f t="shared" si="158"/>
        <v>109.13528591352875</v>
      </c>
      <c r="O390" s="1">
        <v>46.95</v>
      </c>
      <c r="P390" s="1">
        <f t="shared" si="167"/>
        <v>0.11573193916349811</v>
      </c>
      <c r="Q390">
        <v>3.86</v>
      </c>
      <c r="R390">
        <f t="shared" si="168"/>
        <v>12.163212435233161</v>
      </c>
      <c r="S390" s="1">
        <f t="shared" si="159"/>
        <v>191.21774558623846</v>
      </c>
      <c r="T390" s="1">
        <v>42.24</v>
      </c>
      <c r="U390" s="1">
        <f t="shared" si="169"/>
        <v>0.14907508161044625</v>
      </c>
      <c r="V390">
        <v>2.67</v>
      </c>
      <c r="W390">
        <f t="shared" si="170"/>
        <v>15.820224719101125</v>
      </c>
      <c r="X390" s="1">
        <f t="shared" si="160"/>
        <v>62.1340887629839</v>
      </c>
      <c r="Y390" s="1">
        <v>13.16</v>
      </c>
      <c r="Z390" s="1">
        <f t="shared" si="171"/>
        <v>0.12671232876712324</v>
      </c>
      <c r="AA390">
        <v>1.23</v>
      </c>
      <c r="AB390">
        <f t="shared" si="172"/>
        <v>10.699186991869919</v>
      </c>
      <c r="AC390" s="1">
        <v>1317.5309999999999</v>
      </c>
      <c r="AD390">
        <v>8845.1</v>
      </c>
      <c r="AE390">
        <f t="shared" si="161"/>
        <v>6.7133904249691287</v>
      </c>
      <c r="AF390">
        <f t="shared" si="173"/>
        <v>1.6131938282212748</v>
      </c>
      <c r="AG390" s="1">
        <v>431.29500000000002</v>
      </c>
      <c r="AH390">
        <v>6369.6</v>
      </c>
      <c r="AI390">
        <f t="shared" si="174"/>
        <v>14.768545890863562</v>
      </c>
      <c r="AJ390">
        <f t="shared" si="175"/>
        <v>2.7531485022607383</v>
      </c>
      <c r="AK390" s="1">
        <v>166.66399999999999</v>
      </c>
      <c r="AL390">
        <v>2941.4</v>
      </c>
      <c r="AM390">
        <f t="shared" si="162"/>
        <v>17.648682378918064</v>
      </c>
      <c r="AN390">
        <f t="shared" si="176"/>
        <v>2.6602552526008023</v>
      </c>
      <c r="AO390" s="1">
        <f>_xll.BDH(AP$1,"EQY_SH_OUT",$C390,$C390)</f>
        <v>119.55</v>
      </c>
      <c r="AP390">
        <v>2656.6</v>
      </c>
      <c r="AQ390">
        <f t="shared" si="177"/>
        <v>22.221664575491427</v>
      </c>
      <c r="AR390">
        <f t="shared" si="178"/>
        <v>1.9008477000677557</v>
      </c>
      <c r="AS390" s="1">
        <f>_xll.BDH(AT$1,"EQY_SH_OUT",$C390,$C390)</f>
        <v>184.05600000000001</v>
      </c>
      <c r="AT390">
        <v>1477.5</v>
      </c>
      <c r="AU390">
        <f t="shared" si="179"/>
        <v>8.0274481679488847</v>
      </c>
      <c r="AV390">
        <f t="shared" si="180"/>
        <v>1.639375269035533</v>
      </c>
      <c r="AX390">
        <f>(D390+I390+N390+S390+X390)/5</f>
        <v>130.7041150024248</v>
      </c>
      <c r="AZ390">
        <f>(H390+M390+R390+W390+AB390)/5</f>
        <v>12.541378080727508</v>
      </c>
      <c r="BB390">
        <f t="shared" si="181"/>
        <v>2.1133641104372209</v>
      </c>
    </row>
    <row r="391" spans="3:54" x14ac:dyDescent="0.3">
      <c r="C391" s="2" t="s">
        <v>380</v>
      </c>
      <c r="D391" s="1">
        <f t="shared" si="156"/>
        <v>54.418853776111469</v>
      </c>
      <c r="E391" s="1">
        <v>10.16</v>
      </c>
      <c r="F391" s="1">
        <f t="shared" si="163"/>
        <v>-9.5280498664292113E-2</v>
      </c>
      <c r="G391">
        <v>0.78</v>
      </c>
      <c r="H391">
        <f t="shared" si="164"/>
        <v>13.025641025641026</v>
      </c>
      <c r="I391" s="1">
        <f t="shared" si="157"/>
        <v>207.52262346192001</v>
      </c>
      <c r="J391" s="1">
        <v>36.21</v>
      </c>
      <c r="K391" s="1">
        <f t="shared" si="165"/>
        <v>-4.8857368006304136E-2</v>
      </c>
      <c r="L391">
        <v>4.04</v>
      </c>
      <c r="M391">
        <f t="shared" si="166"/>
        <v>8.9628712871287135</v>
      </c>
      <c r="N391" s="1">
        <f t="shared" si="158"/>
        <v>97.814969781497112</v>
      </c>
      <c r="O391" s="1">
        <v>42.08</v>
      </c>
      <c r="P391" s="1">
        <f t="shared" si="167"/>
        <v>-5.2038747465645518E-2</v>
      </c>
      <c r="Q391">
        <v>3.87</v>
      </c>
      <c r="R391">
        <f t="shared" si="168"/>
        <v>10.873385012919895</v>
      </c>
      <c r="S391" s="1">
        <f t="shared" si="159"/>
        <v>166.41014033499349</v>
      </c>
      <c r="T391" s="1">
        <v>36.76</v>
      </c>
      <c r="U391" s="1">
        <f t="shared" si="169"/>
        <v>-9.1897233201581052E-2</v>
      </c>
      <c r="V391">
        <v>2.63</v>
      </c>
      <c r="W391">
        <f t="shared" si="170"/>
        <v>13.977186311787072</v>
      </c>
      <c r="X391" s="1">
        <f t="shared" si="160"/>
        <v>55.146364494806384</v>
      </c>
      <c r="Y391" s="1">
        <v>11.68</v>
      </c>
      <c r="Z391" s="1">
        <f t="shared" si="171"/>
        <v>-0.11313591495823849</v>
      </c>
      <c r="AA391">
        <v>1.21</v>
      </c>
      <c r="AB391">
        <f t="shared" si="172"/>
        <v>9.6528925619834709</v>
      </c>
      <c r="AC391" s="1">
        <v>1317.5309999999999</v>
      </c>
      <c r="AD391">
        <v>8892.6</v>
      </c>
      <c r="AE391">
        <f t="shared" si="161"/>
        <v>6.7494427076099166</v>
      </c>
      <c r="AF391">
        <f t="shared" si="173"/>
        <v>1.5053094662978206</v>
      </c>
      <c r="AG391" s="1">
        <v>431.29500000000002</v>
      </c>
      <c r="AH391">
        <v>6435.2</v>
      </c>
      <c r="AI391">
        <f t="shared" si="174"/>
        <v>14.920645961580819</v>
      </c>
      <c r="AJ391">
        <f t="shared" si="175"/>
        <v>2.4268386297240183</v>
      </c>
      <c r="AK391" s="1">
        <v>166.66399999999999</v>
      </c>
      <c r="AL391">
        <v>2955.7</v>
      </c>
      <c r="AM391">
        <f t="shared" si="162"/>
        <v>17.734483751740029</v>
      </c>
      <c r="AN391">
        <f t="shared" si="176"/>
        <v>2.3727784010555872</v>
      </c>
      <c r="AO391" s="1">
        <f>_xll.BDH(AP$1,"EQY_SH_OUT",$C391,$C391)</f>
        <v>119.55</v>
      </c>
      <c r="AP391">
        <v>2645.8</v>
      </c>
      <c r="AQ391">
        <f t="shared" si="177"/>
        <v>22.13132580510247</v>
      </c>
      <c r="AR391">
        <f t="shared" si="178"/>
        <v>1.6609940282712221</v>
      </c>
      <c r="AS391" s="1">
        <f>_xll.BDH(AT$1,"EQY_SH_OUT",$C391,$C391)</f>
        <v>184.05600000000001</v>
      </c>
      <c r="AT391">
        <v>1473.9</v>
      </c>
      <c r="AU391">
        <f t="shared" si="179"/>
        <v>8.0078889033772338</v>
      </c>
      <c r="AV391">
        <f t="shared" si="180"/>
        <v>1.4585616934663137</v>
      </c>
      <c r="AX391">
        <f>(D391+I391+N391+S391+X391)/5</f>
        <v>116.26259036986569</v>
      </c>
      <c r="AZ391">
        <f>(H391+M391+R391+W391+AB391)/5</f>
        <v>11.298395239892034</v>
      </c>
      <c r="BB391">
        <f t="shared" si="181"/>
        <v>1.8848964437629925</v>
      </c>
    </row>
    <row r="392" spans="3:54" x14ac:dyDescent="0.3">
      <c r="C392" s="2" t="s">
        <v>379</v>
      </c>
      <c r="D392" s="1">
        <f t="shared" si="156"/>
        <v>60.149973219068094</v>
      </c>
      <c r="E392" s="1">
        <v>11.23</v>
      </c>
      <c r="F392" s="1">
        <f t="shared" si="163"/>
        <v>-0.11783189316575016</v>
      </c>
      <c r="G392">
        <v>0.77</v>
      </c>
      <c r="H392">
        <f t="shared" si="164"/>
        <v>14.584415584415584</v>
      </c>
      <c r="I392" s="1">
        <f t="shared" si="157"/>
        <v>218.1824433911984</v>
      </c>
      <c r="J392" s="1">
        <v>38.07</v>
      </c>
      <c r="K392" s="1">
        <f t="shared" si="165"/>
        <v>-8.3974975938402308E-2</v>
      </c>
      <c r="L392">
        <v>4.08</v>
      </c>
      <c r="M392">
        <f t="shared" si="166"/>
        <v>9.3308823529411757</v>
      </c>
      <c r="N392" s="1">
        <f t="shared" si="158"/>
        <v>103.18456531845668</v>
      </c>
      <c r="O392" s="1">
        <v>44.39</v>
      </c>
      <c r="P392" s="1">
        <f t="shared" si="167"/>
        <v>-8.3797729618163119E-2</v>
      </c>
      <c r="Q392">
        <v>3.85</v>
      </c>
      <c r="R392">
        <f t="shared" si="168"/>
        <v>11.52987012987013</v>
      </c>
      <c r="S392" s="1">
        <f t="shared" si="159"/>
        <v>183.25033952014516</v>
      </c>
      <c r="T392" s="1">
        <v>40.479999999999997</v>
      </c>
      <c r="U392" s="1">
        <f t="shared" si="169"/>
        <v>-9.8039215686274606E-2</v>
      </c>
      <c r="V392">
        <v>2.59</v>
      </c>
      <c r="W392">
        <f t="shared" si="170"/>
        <v>15.629343629343628</v>
      </c>
      <c r="X392" s="1">
        <f t="shared" si="160"/>
        <v>62.181303116147276</v>
      </c>
      <c r="Y392" s="1">
        <v>13.17</v>
      </c>
      <c r="Z392" s="1">
        <f t="shared" si="171"/>
        <v>-7.9020979020979043E-2</v>
      </c>
      <c r="AA392">
        <v>1.21</v>
      </c>
      <c r="AB392">
        <f t="shared" si="172"/>
        <v>10.884297520661157</v>
      </c>
      <c r="AC392" s="1">
        <v>1317.5309999999999</v>
      </c>
      <c r="AD392">
        <v>8876.6</v>
      </c>
      <c r="AE392">
        <f t="shared" si="161"/>
        <v>6.7372987808256513</v>
      </c>
      <c r="AF392">
        <f t="shared" si="173"/>
        <v>1.6668401336097154</v>
      </c>
      <c r="AG392" s="1">
        <v>431.29500000000002</v>
      </c>
      <c r="AH392">
        <v>6461.3</v>
      </c>
      <c r="AI392">
        <f t="shared" si="174"/>
        <v>14.981161386058266</v>
      </c>
      <c r="AJ392">
        <f t="shared" si="175"/>
        <v>2.5411915017101823</v>
      </c>
      <c r="AK392" s="1">
        <v>166.66399999999999</v>
      </c>
      <c r="AL392">
        <v>2949.7</v>
      </c>
      <c r="AM392">
        <f t="shared" si="162"/>
        <v>17.698483175730811</v>
      </c>
      <c r="AN392">
        <f t="shared" si="176"/>
        <v>2.5081245414787947</v>
      </c>
      <c r="AO392" s="1">
        <f>_xll.BDH(AP$1,"EQY_SH_OUT",$C392,$C392)</f>
        <v>119.55</v>
      </c>
      <c r="AP392">
        <v>2637.6</v>
      </c>
      <c r="AQ392">
        <f t="shared" si="177"/>
        <v>22.062735257214555</v>
      </c>
      <c r="AR392">
        <f t="shared" si="178"/>
        <v>1.8347679708826203</v>
      </c>
      <c r="AS392" s="1">
        <f>_xll.BDH(AT$1,"EQY_SH_OUT",$C392,$C392)</f>
        <v>184.05600000000001</v>
      </c>
      <c r="AT392">
        <v>1472.7</v>
      </c>
      <c r="AU392">
        <f t="shared" si="179"/>
        <v>8.0013691485200162</v>
      </c>
      <c r="AV392">
        <f t="shared" si="180"/>
        <v>1.6459683031167243</v>
      </c>
      <c r="AX392">
        <f>(D392+I392+N392+S392+X392)/5</f>
        <v>125.38972491300312</v>
      </c>
      <c r="AZ392">
        <f>(H392+M392+R392+W392+AB392)/5</f>
        <v>12.391761843446336</v>
      </c>
      <c r="BB392">
        <f t="shared" si="181"/>
        <v>2.0393784901596073</v>
      </c>
    </row>
    <row r="393" spans="3:54" x14ac:dyDescent="0.3">
      <c r="C393" s="2" t="s">
        <v>378</v>
      </c>
      <c r="D393" s="1">
        <f t="shared" si="156"/>
        <v>68.184252811997936</v>
      </c>
      <c r="E393" s="1">
        <v>12.73</v>
      </c>
      <c r="F393" s="1">
        <f t="shared" si="163"/>
        <v>2.495974235104681E-2</v>
      </c>
      <c r="G393">
        <v>0.95</v>
      </c>
      <c r="H393">
        <f t="shared" si="164"/>
        <v>13.4</v>
      </c>
      <c r="I393" s="1">
        <f t="shared" si="157"/>
        <v>238.18393347355413</v>
      </c>
      <c r="J393" s="1">
        <v>41.56</v>
      </c>
      <c r="K393" s="1">
        <f t="shared" si="165"/>
        <v>-1.8885741265344591E-2</v>
      </c>
      <c r="L393">
        <v>3.94</v>
      </c>
      <c r="M393">
        <f t="shared" si="166"/>
        <v>10.548223350253808</v>
      </c>
      <c r="N393" s="1">
        <f t="shared" si="158"/>
        <v>112.62203626220379</v>
      </c>
      <c r="O393" s="1">
        <v>48.45</v>
      </c>
      <c r="P393" s="1">
        <f t="shared" si="167"/>
        <v>2.0429654591407109E-2</v>
      </c>
      <c r="Q393">
        <v>3.87</v>
      </c>
      <c r="R393">
        <f t="shared" si="168"/>
        <v>12.519379844961241</v>
      </c>
      <c r="S393" s="1">
        <f t="shared" si="159"/>
        <v>203.16885468537836</v>
      </c>
      <c r="T393" s="1">
        <v>44.88</v>
      </c>
      <c r="U393" s="1">
        <f t="shared" si="169"/>
        <v>2.3956194387406038E-2</v>
      </c>
      <c r="V393">
        <v>2.5499999999999998</v>
      </c>
      <c r="W393">
        <f t="shared" si="170"/>
        <v>17.600000000000001</v>
      </c>
      <c r="X393" s="1">
        <f t="shared" si="160"/>
        <v>67.516525023607144</v>
      </c>
      <c r="Y393" s="1">
        <v>14.3</v>
      </c>
      <c r="Z393" s="1">
        <f t="shared" si="171"/>
        <v>-1.9204389574759895E-2</v>
      </c>
      <c r="AA393">
        <v>1.27</v>
      </c>
      <c r="AB393">
        <f t="shared" si="172"/>
        <v>11.259842519685039</v>
      </c>
      <c r="AC393" s="1">
        <v>1317.5309999999999</v>
      </c>
      <c r="AD393">
        <v>9050.9</v>
      </c>
      <c r="AE393">
        <f t="shared" si="161"/>
        <v>6.8695916832317421</v>
      </c>
      <c r="AF393">
        <f t="shared" si="173"/>
        <v>1.8530941265509506</v>
      </c>
      <c r="AG393" s="1">
        <v>431.29500000000002</v>
      </c>
      <c r="AH393">
        <v>6350.4</v>
      </c>
      <c r="AI393">
        <f t="shared" si="174"/>
        <v>14.724028796995094</v>
      </c>
      <c r="AJ393">
        <f t="shared" si="175"/>
        <v>2.8225970332577481</v>
      </c>
      <c r="AK393" s="1">
        <v>166.66399999999999</v>
      </c>
      <c r="AL393">
        <v>2953.9</v>
      </c>
      <c r="AM393">
        <f t="shared" si="162"/>
        <v>17.723683578937266</v>
      </c>
      <c r="AN393">
        <f t="shared" si="176"/>
        <v>2.733630386946071</v>
      </c>
      <c r="AO393" s="1">
        <f>_xll.BDH(AP$1,"EQY_SH_OUT",$C393,$C393)</f>
        <v>119.55</v>
      </c>
      <c r="AP393">
        <v>2629.3</v>
      </c>
      <c r="AQ393">
        <f t="shared" si="177"/>
        <v>21.993308239230451</v>
      </c>
      <c r="AR393">
        <f t="shared" si="178"/>
        <v>2.0406206975240555</v>
      </c>
      <c r="AS393" s="1">
        <f>_xll.BDH(AT$1,"EQY_SH_OUT",$C393,$C393)</f>
        <v>186.184</v>
      </c>
      <c r="AT393">
        <v>1482.4</v>
      </c>
      <c r="AU393">
        <f t="shared" si="179"/>
        <v>7.9620160701241787</v>
      </c>
      <c r="AV393">
        <f t="shared" si="180"/>
        <v>1.7960275229357798</v>
      </c>
      <c r="AX393">
        <f>(D393+I393+N393+S393+X393)/5</f>
        <v>137.93512045134827</v>
      </c>
      <c r="AZ393">
        <f>(H393+M393+R393+W393+AB393)/5</f>
        <v>13.065489142980018</v>
      </c>
      <c r="BB393">
        <f t="shared" si="181"/>
        <v>2.2491939534429215</v>
      </c>
    </row>
    <row r="394" spans="3:54" x14ac:dyDescent="0.3">
      <c r="C394" s="2" t="s">
        <v>377</v>
      </c>
      <c r="D394" s="1">
        <f t="shared" si="156"/>
        <v>66.523835029459093</v>
      </c>
      <c r="E394" s="1">
        <v>12.42</v>
      </c>
      <c r="F394" s="1">
        <f t="shared" si="163"/>
        <v>-1.5847860538827252E-2</v>
      </c>
      <c r="G394">
        <v>0.96</v>
      </c>
      <c r="H394">
        <f t="shared" si="164"/>
        <v>12.9375</v>
      </c>
      <c r="I394" s="1">
        <f t="shared" si="157"/>
        <v>242.76880226034052</v>
      </c>
      <c r="J394" s="1">
        <v>42.36</v>
      </c>
      <c r="K394" s="1">
        <f t="shared" si="165"/>
        <v>-2.7324913892078029E-2</v>
      </c>
      <c r="L394">
        <v>3.99</v>
      </c>
      <c r="M394">
        <f t="shared" si="166"/>
        <v>10.616541353383457</v>
      </c>
      <c r="N394" s="1">
        <f t="shared" si="158"/>
        <v>110.36727103672725</v>
      </c>
      <c r="O394" s="1">
        <v>47.48</v>
      </c>
      <c r="P394" s="1">
        <f t="shared" si="167"/>
        <v>2.745512143611295E-3</v>
      </c>
      <c r="Q394">
        <v>3.86</v>
      </c>
      <c r="R394">
        <f t="shared" si="168"/>
        <v>12.300518134715025</v>
      </c>
      <c r="S394" s="1">
        <f t="shared" si="159"/>
        <v>198.41557265731132</v>
      </c>
      <c r="T394" s="1">
        <v>43.83</v>
      </c>
      <c r="U394" s="1">
        <f t="shared" si="169"/>
        <v>-1.1055956678700407E-2</v>
      </c>
      <c r="V394">
        <v>2.52</v>
      </c>
      <c r="W394">
        <f t="shared" si="170"/>
        <v>17.392857142857142</v>
      </c>
      <c r="X394" s="1">
        <f t="shared" si="160"/>
        <v>68.838526912181266</v>
      </c>
      <c r="Y394" s="1">
        <v>14.58</v>
      </c>
      <c r="Z394" s="1">
        <f t="shared" si="171"/>
        <v>-2.9294274300932011E-2</v>
      </c>
      <c r="AA394">
        <v>1.27</v>
      </c>
      <c r="AB394">
        <f t="shared" si="172"/>
        <v>11.48031496062992</v>
      </c>
      <c r="AC394" s="1">
        <v>1317.5309999999999</v>
      </c>
      <c r="AD394">
        <v>9065.2000000000007</v>
      </c>
      <c r="AE394">
        <f t="shared" si="161"/>
        <v>6.8804453177951794</v>
      </c>
      <c r="AF394">
        <f t="shared" si="173"/>
        <v>1.8051157194546175</v>
      </c>
      <c r="AG394" s="1">
        <v>431.29500000000002</v>
      </c>
      <c r="AH394">
        <v>6381.2</v>
      </c>
      <c r="AI394">
        <f t="shared" si="174"/>
        <v>14.795441635075759</v>
      </c>
      <c r="AJ394">
        <f t="shared" si="175"/>
        <v>2.8630439729204538</v>
      </c>
      <c r="AK394" s="1">
        <v>166.66399999999999</v>
      </c>
      <c r="AL394">
        <v>2948.2</v>
      </c>
      <c r="AM394">
        <f t="shared" si="162"/>
        <v>17.689483031728507</v>
      </c>
      <c r="AN394">
        <f t="shared" si="176"/>
        <v>2.6840807000881894</v>
      </c>
      <c r="AO394" s="1">
        <f>_xll.BDH(AP$1,"EQY_SH_OUT",$C394,$C394)</f>
        <v>119.55</v>
      </c>
      <c r="AP394">
        <v>2621</v>
      </c>
      <c r="AQ394">
        <f t="shared" si="177"/>
        <v>21.92388122124634</v>
      </c>
      <c r="AR394">
        <f t="shared" si="178"/>
        <v>1.9991898130484547</v>
      </c>
      <c r="AS394" s="1">
        <f>_xll.BDH(AT$1,"EQY_SH_OUT",$C394,$C394)</f>
        <v>186.184</v>
      </c>
      <c r="AT394">
        <v>1481</v>
      </c>
      <c r="AU394">
        <f t="shared" si="179"/>
        <v>7.9544966269926523</v>
      </c>
      <c r="AV394">
        <f t="shared" si="180"/>
        <v>1.8329255367994599</v>
      </c>
      <c r="AX394">
        <f>(D394+I394+N394+S394+X394)/5</f>
        <v>137.38280157920389</v>
      </c>
      <c r="AZ394">
        <f>(H394+M394+R394+W394+AB394)/5</f>
        <v>12.94554631831711</v>
      </c>
      <c r="BB394">
        <f t="shared" si="181"/>
        <v>2.2368711484622348</v>
      </c>
    </row>
    <row r="395" spans="3:54" x14ac:dyDescent="0.3">
      <c r="C395" s="2" t="s">
        <v>376</v>
      </c>
      <c r="D395" s="1">
        <f t="shared" si="156"/>
        <v>67.595072308516407</v>
      </c>
      <c r="E395" s="1">
        <v>12.62</v>
      </c>
      <c r="F395" s="1">
        <f t="shared" si="163"/>
        <v>7.9555175363558606E-2</v>
      </c>
      <c r="G395">
        <v>0.96</v>
      </c>
      <c r="H395">
        <f t="shared" si="164"/>
        <v>13.145833333333332</v>
      </c>
      <c r="I395" s="1">
        <f t="shared" si="157"/>
        <v>249.58879458068529</v>
      </c>
      <c r="J395" s="1">
        <v>43.55</v>
      </c>
      <c r="K395" s="1">
        <f t="shared" si="165"/>
        <v>7.5308641975308621E-2</v>
      </c>
      <c r="L395">
        <v>4.03</v>
      </c>
      <c r="M395">
        <f t="shared" si="166"/>
        <v>10.806451612903224</v>
      </c>
      <c r="N395" s="1">
        <f t="shared" si="158"/>
        <v>110.06508600650875</v>
      </c>
      <c r="O395" s="1">
        <v>47.35</v>
      </c>
      <c r="P395" s="1">
        <f t="shared" si="167"/>
        <v>9.3533487297921658E-2</v>
      </c>
      <c r="Q395">
        <v>4.1100000000000003</v>
      </c>
      <c r="R395">
        <f t="shared" si="168"/>
        <v>11.520681265206813</v>
      </c>
      <c r="S395" s="1">
        <f t="shared" si="159"/>
        <v>200.63377093707592</v>
      </c>
      <c r="T395" s="1">
        <v>44.32</v>
      </c>
      <c r="U395" s="1">
        <f t="shared" si="169"/>
        <v>9.1356808667815814E-2</v>
      </c>
      <c r="V395">
        <v>2.48</v>
      </c>
      <c r="W395">
        <f t="shared" si="170"/>
        <v>17.870967741935484</v>
      </c>
      <c r="X395" s="1">
        <f t="shared" si="160"/>
        <v>70.915958451369178</v>
      </c>
      <c r="Y395" s="1">
        <v>15.02</v>
      </c>
      <c r="Z395" s="1">
        <f t="shared" si="171"/>
        <v>0.10766961651917395</v>
      </c>
      <c r="AA395">
        <v>1.25</v>
      </c>
      <c r="AB395">
        <f t="shared" si="172"/>
        <v>12.016</v>
      </c>
      <c r="AC395" s="1">
        <v>1317.5309999999999</v>
      </c>
      <c r="AD395">
        <v>9070.7000000000007</v>
      </c>
      <c r="AE395">
        <f t="shared" si="161"/>
        <v>6.8846197926272712</v>
      </c>
      <c r="AF395">
        <f t="shared" si="173"/>
        <v>1.8330714520378799</v>
      </c>
      <c r="AG395" s="1">
        <v>431.29500000000002</v>
      </c>
      <c r="AH395">
        <v>6412.1</v>
      </c>
      <c r="AI395">
        <f t="shared" si="174"/>
        <v>14.867086333020323</v>
      </c>
      <c r="AJ395">
        <f t="shared" si="175"/>
        <v>2.9292895073376894</v>
      </c>
      <c r="AK395" s="1">
        <v>167</v>
      </c>
      <c r="AL395">
        <v>2955.7</v>
      </c>
      <c r="AM395">
        <f t="shared" si="162"/>
        <v>17.698802395209579</v>
      </c>
      <c r="AN395">
        <f t="shared" si="176"/>
        <v>2.6753222586866059</v>
      </c>
      <c r="AO395" s="1">
        <f>_xll.BDH(AP$1,"EQY_SH_OUT",$C395,$C395)</f>
        <v>122.657</v>
      </c>
      <c r="AP395">
        <v>2612.6999999999998</v>
      </c>
      <c r="AQ395">
        <f t="shared" si="177"/>
        <v>21.300863383255745</v>
      </c>
      <c r="AR395">
        <f t="shared" si="178"/>
        <v>2.080666835074827</v>
      </c>
      <c r="AS395" s="1">
        <f>_xll.BDH(AT$1,"EQY_SH_OUT",$C395,$C395)</f>
        <v>186.184</v>
      </c>
      <c r="AT395">
        <v>1421.5</v>
      </c>
      <c r="AU395">
        <f t="shared" si="179"/>
        <v>7.6349202939028062</v>
      </c>
      <c r="AV395">
        <f t="shared" si="180"/>
        <v>1.9672765951459723</v>
      </c>
      <c r="AX395">
        <f>(D395+I395+N395+S395+X395)/5</f>
        <v>139.75973645683112</v>
      </c>
      <c r="AZ395">
        <f>(H395+M395+R395+W395+AB395)/5</f>
        <v>13.071986790675771</v>
      </c>
      <c r="BB395">
        <f t="shared" si="181"/>
        <v>2.2971253296565948</v>
      </c>
    </row>
    <row r="396" spans="3:54" x14ac:dyDescent="0.3">
      <c r="C396" s="2" t="s">
        <v>375</v>
      </c>
      <c r="D396" s="1">
        <f t="shared" si="156"/>
        <v>62.613818960899899</v>
      </c>
      <c r="E396" s="1">
        <v>11.69</v>
      </c>
      <c r="F396" s="1">
        <f t="shared" si="163"/>
        <v>7.7586206896551602E-3</v>
      </c>
      <c r="G396">
        <v>0.97</v>
      </c>
      <c r="H396">
        <f t="shared" si="164"/>
        <v>12.051546391752577</v>
      </c>
      <c r="I396" s="1">
        <f t="shared" si="157"/>
        <v>232.10898233106209</v>
      </c>
      <c r="J396" s="1">
        <v>40.5</v>
      </c>
      <c r="K396" s="1">
        <f t="shared" si="165"/>
        <v>4.4642857142858094E-3</v>
      </c>
      <c r="L396">
        <v>4.07</v>
      </c>
      <c r="M396">
        <f t="shared" si="166"/>
        <v>9.9508599508599502</v>
      </c>
      <c r="N396" s="1">
        <f t="shared" si="158"/>
        <v>100.65086006508612</v>
      </c>
      <c r="O396" s="1">
        <v>43.3</v>
      </c>
      <c r="P396" s="1">
        <f t="shared" si="167"/>
        <v>-1.2542759407069615E-2</v>
      </c>
      <c r="Q396">
        <v>4.1399999999999997</v>
      </c>
      <c r="R396">
        <f t="shared" si="168"/>
        <v>10.458937198067632</v>
      </c>
      <c r="S396" s="1">
        <f t="shared" si="159"/>
        <v>183.83884110457251</v>
      </c>
      <c r="T396" s="1">
        <v>40.61</v>
      </c>
      <c r="U396" s="1">
        <f t="shared" si="169"/>
        <v>-7.3042684318648798E-2</v>
      </c>
      <c r="V396">
        <v>2.46</v>
      </c>
      <c r="W396">
        <f t="shared" si="170"/>
        <v>16.508130081300813</v>
      </c>
      <c r="X396" s="1">
        <f t="shared" si="160"/>
        <v>64.022662889518386</v>
      </c>
      <c r="Y396" s="1">
        <v>13.56</v>
      </c>
      <c r="Z396" s="1">
        <f t="shared" si="171"/>
        <v>4.629629629629628E-2</v>
      </c>
      <c r="AA396">
        <v>1.24</v>
      </c>
      <c r="AB396">
        <f t="shared" si="172"/>
        <v>10.935483870967742</v>
      </c>
      <c r="AC396" s="1">
        <v>1317.5309999999999</v>
      </c>
      <c r="AD396">
        <v>9099</v>
      </c>
      <c r="AE396">
        <f t="shared" si="161"/>
        <v>6.9060993631269403</v>
      </c>
      <c r="AF396">
        <f t="shared" si="173"/>
        <v>1.6927066040224199</v>
      </c>
      <c r="AG396" s="1">
        <v>431.29500000000002</v>
      </c>
      <c r="AH396">
        <v>6442.9</v>
      </c>
      <c r="AI396">
        <f t="shared" si="174"/>
        <v>14.938499171100986</v>
      </c>
      <c r="AJ396">
        <f t="shared" si="175"/>
        <v>2.7111157242856478</v>
      </c>
      <c r="AK396" s="1">
        <v>167</v>
      </c>
      <c r="AL396">
        <v>2946.8</v>
      </c>
      <c r="AM396">
        <f t="shared" si="162"/>
        <v>17.645508982035928</v>
      </c>
      <c r="AN396">
        <f t="shared" si="176"/>
        <v>2.4538821772770461</v>
      </c>
      <c r="AO396" s="1">
        <f>_xll.BDH(AP$1,"EQY_SH_OUT",$C396,$C396)</f>
        <v>122.657</v>
      </c>
      <c r="AP396">
        <v>2604.4</v>
      </c>
      <c r="AQ396">
        <f t="shared" si="177"/>
        <v>21.233195007215244</v>
      </c>
      <c r="AR396">
        <f t="shared" si="178"/>
        <v>1.9125713292888955</v>
      </c>
      <c r="AS396" s="1">
        <f>_xll.BDH(AT$1,"EQY_SH_OUT",$C396,$C396)</f>
        <v>186.184</v>
      </c>
      <c r="AT396">
        <v>1420.5</v>
      </c>
      <c r="AU396">
        <f t="shared" si="179"/>
        <v>7.6295492630945736</v>
      </c>
      <c r="AV396">
        <f t="shared" si="180"/>
        <v>1.7773002745512143</v>
      </c>
      <c r="AX396">
        <f>(D396+I396+N396+S396+X396)/5</f>
        <v>128.64703307022782</v>
      </c>
      <c r="AZ396">
        <f>(H396+M396+R396+W396+AB396)/5</f>
        <v>11.980991498589743</v>
      </c>
      <c r="BB396">
        <f t="shared" si="181"/>
        <v>2.1095152218850446</v>
      </c>
    </row>
    <row r="397" spans="3:54" x14ac:dyDescent="0.3">
      <c r="C397" s="2" t="s">
        <v>374</v>
      </c>
      <c r="D397" s="1">
        <f t="shared" si="156"/>
        <v>62.131762185324106</v>
      </c>
      <c r="E397" s="1">
        <v>11.6</v>
      </c>
      <c r="F397" s="1">
        <f t="shared" si="163"/>
        <v>8.3099906629318321E-2</v>
      </c>
      <c r="G397">
        <v>0.97</v>
      </c>
      <c r="H397">
        <f t="shared" si="164"/>
        <v>11.958762886597938</v>
      </c>
      <c r="I397" s="1">
        <f t="shared" si="157"/>
        <v>231.07738685403513</v>
      </c>
      <c r="J397" s="1">
        <v>40.32</v>
      </c>
      <c r="K397" s="1">
        <f t="shared" si="165"/>
        <v>0.10952118877270212</v>
      </c>
      <c r="L397">
        <v>4.08</v>
      </c>
      <c r="M397">
        <f t="shared" si="166"/>
        <v>9.882352941176471</v>
      </c>
      <c r="N397" s="1">
        <f t="shared" si="158"/>
        <v>101.92933519293364</v>
      </c>
      <c r="O397" s="1">
        <v>43.85</v>
      </c>
      <c r="P397" s="1">
        <f t="shared" si="167"/>
        <v>5.5609051516610553E-2</v>
      </c>
      <c r="Q397">
        <v>4.13</v>
      </c>
      <c r="R397">
        <f t="shared" si="168"/>
        <v>10.617433414043584</v>
      </c>
      <c r="S397" s="1">
        <f t="shared" si="159"/>
        <v>198.32503395201485</v>
      </c>
      <c r="T397" s="1">
        <v>43.81</v>
      </c>
      <c r="U397" s="1">
        <f t="shared" si="169"/>
        <v>7.3248407643312197E-2</v>
      </c>
      <c r="V397">
        <v>3</v>
      </c>
      <c r="W397">
        <f t="shared" si="170"/>
        <v>14.603333333333333</v>
      </c>
      <c r="X397" s="1">
        <f t="shared" si="160"/>
        <v>61.189801699716689</v>
      </c>
      <c r="Y397" s="1">
        <v>12.96</v>
      </c>
      <c r="Z397" s="1">
        <f t="shared" si="171"/>
        <v>7.5518672199170078E-2</v>
      </c>
      <c r="AA397">
        <v>1.1599999999999999</v>
      </c>
      <c r="AB397">
        <f t="shared" si="172"/>
        <v>11.17241379310345</v>
      </c>
      <c r="AC397" s="1">
        <v>1317.5309999999999</v>
      </c>
      <c r="AD397">
        <v>9127.7000000000007</v>
      </c>
      <c r="AE397">
        <f t="shared" si="161"/>
        <v>6.9278825317962163</v>
      </c>
      <c r="AF397">
        <f t="shared" si="173"/>
        <v>1.6743932863700601</v>
      </c>
      <c r="AG397" s="1">
        <v>444.48</v>
      </c>
      <c r="AH397">
        <v>6473.7</v>
      </c>
      <c r="AI397">
        <f t="shared" si="174"/>
        <v>14.564659827213822</v>
      </c>
      <c r="AJ397">
        <f t="shared" si="175"/>
        <v>2.768344779646879</v>
      </c>
      <c r="AK397" s="1">
        <v>167</v>
      </c>
      <c r="AL397">
        <v>2941</v>
      </c>
      <c r="AM397">
        <f t="shared" si="162"/>
        <v>17.610778443113773</v>
      </c>
      <c r="AN397">
        <f t="shared" si="176"/>
        <v>2.4899523971438287</v>
      </c>
      <c r="AO397" s="1">
        <f>_xll.BDH(AP$1,"EQY_SH_OUT",$C397,$C397)</f>
        <v>122.657</v>
      </c>
      <c r="AP397">
        <v>2713.1</v>
      </c>
      <c r="AQ397">
        <f t="shared" si="177"/>
        <v>22.119406148854122</v>
      </c>
      <c r="AR397">
        <f t="shared" si="178"/>
        <v>1.9806137517968376</v>
      </c>
      <c r="AS397" s="1">
        <f>_xll.BDH(AT$1,"EQY_SH_OUT",$C397,$C397)</f>
        <v>186.184</v>
      </c>
      <c r="AT397">
        <v>1383.5</v>
      </c>
      <c r="AU397">
        <f t="shared" si="179"/>
        <v>7.430821123189963</v>
      </c>
      <c r="AV397">
        <f t="shared" si="180"/>
        <v>1.7440871991326345</v>
      </c>
      <c r="AX397">
        <f>(D397+I397+N397+S397+X397)/5</f>
        <v>130.93066397680488</v>
      </c>
      <c r="AZ397">
        <f>(H397+M397+R397+W397+AB397)/5</f>
        <v>11.646859273650955</v>
      </c>
      <c r="BB397">
        <f t="shared" si="181"/>
        <v>2.1314782828180481</v>
      </c>
    </row>
    <row r="398" spans="3:54" x14ac:dyDescent="0.3">
      <c r="C398" s="2" t="s">
        <v>373</v>
      </c>
      <c r="D398" s="1">
        <f t="shared" si="156"/>
        <v>57.364756293519072</v>
      </c>
      <c r="E398" s="1">
        <v>10.71</v>
      </c>
      <c r="F398" s="1">
        <f t="shared" si="163"/>
        <v>3.4282955094157463E-2</v>
      </c>
      <c r="G398">
        <v>0.98</v>
      </c>
      <c r="H398">
        <f t="shared" si="164"/>
        <v>10.928571428571429</v>
      </c>
      <c r="I398" s="1">
        <f t="shared" si="157"/>
        <v>208.26766463977276</v>
      </c>
      <c r="J398" s="1">
        <v>36.340000000000003</v>
      </c>
      <c r="K398" s="1">
        <f t="shared" si="165"/>
        <v>5.2113491603937634E-2</v>
      </c>
      <c r="L398">
        <v>4.0199999999999996</v>
      </c>
      <c r="M398">
        <f t="shared" si="166"/>
        <v>9.0398009950248781</v>
      </c>
      <c r="N398" s="1">
        <f t="shared" si="158"/>
        <v>96.55973965597407</v>
      </c>
      <c r="O398" s="1">
        <v>41.54</v>
      </c>
      <c r="P398" s="1">
        <f t="shared" si="167"/>
        <v>8.5161964472309171E-2</v>
      </c>
      <c r="Q398">
        <v>4.12</v>
      </c>
      <c r="R398">
        <f t="shared" si="168"/>
        <v>10.08252427184466</v>
      </c>
      <c r="S398" s="1">
        <f t="shared" si="159"/>
        <v>184.78949751018592</v>
      </c>
      <c r="T398" s="1">
        <v>40.82</v>
      </c>
      <c r="U398" s="1">
        <f t="shared" si="169"/>
        <v>7.4776197998946969E-2</v>
      </c>
      <c r="V398">
        <v>3.01</v>
      </c>
      <c r="W398">
        <f t="shared" si="170"/>
        <v>13.561461794019934</v>
      </c>
      <c r="X398" s="1">
        <f t="shared" si="160"/>
        <v>56.893295561850785</v>
      </c>
      <c r="Y398" s="1">
        <v>12.05</v>
      </c>
      <c r="Z398" s="1">
        <f t="shared" si="171"/>
        <v>9.4459582198001879E-2</v>
      </c>
      <c r="AA398">
        <v>1.38</v>
      </c>
      <c r="AB398">
        <f t="shared" si="172"/>
        <v>8.7318840579710155</v>
      </c>
      <c r="AC398" s="1">
        <v>1317.5309999999999</v>
      </c>
      <c r="AD398">
        <v>9156.1</v>
      </c>
      <c r="AE398">
        <f t="shared" si="161"/>
        <v>6.9494380018382875</v>
      </c>
      <c r="AF398">
        <f t="shared" si="173"/>
        <v>1.5411318148556701</v>
      </c>
      <c r="AG398" s="1">
        <v>444.48</v>
      </c>
      <c r="AH398">
        <v>6307.8</v>
      </c>
      <c r="AI398">
        <f t="shared" si="174"/>
        <v>14.191414686825054</v>
      </c>
      <c r="AJ398">
        <f t="shared" si="175"/>
        <v>2.5607031294587657</v>
      </c>
      <c r="AK398" s="1">
        <v>167</v>
      </c>
      <c r="AL398">
        <v>2935.2</v>
      </c>
      <c r="AM398">
        <f t="shared" si="162"/>
        <v>17.576047904191615</v>
      </c>
      <c r="AN398">
        <f t="shared" si="176"/>
        <v>2.3634437176342331</v>
      </c>
      <c r="AO398" s="1">
        <f>_xll.BDH(AP$1,"EQY_SH_OUT",$C398,$C398)</f>
        <v>122.657</v>
      </c>
      <c r="AP398">
        <v>2706.2</v>
      </c>
      <c r="AQ398">
        <f t="shared" si="177"/>
        <v>22.06315171576021</v>
      </c>
      <c r="AR398">
        <f t="shared" si="178"/>
        <v>1.8501436479195921</v>
      </c>
      <c r="AS398" s="1">
        <f>_xll.BDH(AT$1,"EQY_SH_OUT",$C398,$C398)</f>
        <v>186.184</v>
      </c>
      <c r="AT398">
        <v>1412.7</v>
      </c>
      <c r="AU398">
        <f t="shared" si="179"/>
        <v>7.5876552227903584</v>
      </c>
      <c r="AV398">
        <f t="shared" si="180"/>
        <v>1.5881058965102286</v>
      </c>
      <c r="AX398">
        <f>(D398+I398+N398+S398+X398)/5</f>
        <v>120.77499073226052</v>
      </c>
      <c r="AZ398">
        <f>(H398+M398+R398+W398+AB398)/5</f>
        <v>10.468848509486383</v>
      </c>
      <c r="BB398">
        <f t="shared" si="181"/>
        <v>1.9807056412756978</v>
      </c>
    </row>
    <row r="399" spans="3:54" x14ac:dyDescent="0.3">
      <c r="C399" s="2" t="s">
        <v>372</v>
      </c>
      <c r="D399" s="1">
        <f t="shared" si="156"/>
        <v>55.463310123192343</v>
      </c>
      <c r="E399" s="1">
        <v>10.355</v>
      </c>
      <c r="F399" s="1">
        <f t="shared" si="163"/>
        <v>-2.2190745986779947E-2</v>
      </c>
      <c r="G399">
        <v>0.99</v>
      </c>
      <c r="H399">
        <f t="shared" si="164"/>
        <v>10.45959595959596</v>
      </c>
      <c r="I399" s="1">
        <f t="shared" si="157"/>
        <v>197.9517098695033</v>
      </c>
      <c r="J399" s="1">
        <v>34.54</v>
      </c>
      <c r="K399" s="1">
        <f t="shared" si="165"/>
        <v>-1.8192154633314361E-2</v>
      </c>
      <c r="L399">
        <v>4.2699999999999996</v>
      </c>
      <c r="M399">
        <f t="shared" si="166"/>
        <v>8.0889929742388773</v>
      </c>
      <c r="N399" s="1">
        <f t="shared" si="158"/>
        <v>88.981868898187003</v>
      </c>
      <c r="O399" s="1">
        <v>38.28</v>
      </c>
      <c r="P399" s="1">
        <f t="shared" si="167"/>
        <v>1.4577259475218707E-2</v>
      </c>
      <c r="Q399">
        <v>4.04</v>
      </c>
      <c r="R399">
        <f t="shared" si="168"/>
        <v>9.4752475247524757</v>
      </c>
      <c r="S399" s="1">
        <f t="shared" si="159"/>
        <v>171.93300135808084</v>
      </c>
      <c r="T399" s="1">
        <v>37.979999999999997</v>
      </c>
      <c r="U399" s="1">
        <f t="shared" si="169"/>
        <v>2.9268292682926855E-2</v>
      </c>
      <c r="V399">
        <v>2.99</v>
      </c>
      <c r="W399">
        <f t="shared" si="170"/>
        <v>12.702341137123744</v>
      </c>
      <c r="X399" s="1">
        <f t="shared" si="160"/>
        <v>51.983002832861168</v>
      </c>
      <c r="Y399" s="1">
        <v>11.01</v>
      </c>
      <c r="Z399" s="1">
        <f t="shared" si="171"/>
        <v>-3.5056967572305031E-2</v>
      </c>
      <c r="AA399">
        <v>1.38</v>
      </c>
      <c r="AB399">
        <f t="shared" si="172"/>
        <v>7.9782608695652177</v>
      </c>
      <c r="AC399" s="1">
        <v>1317.5309999999999</v>
      </c>
      <c r="AD399">
        <v>9197.6</v>
      </c>
      <c r="AE399">
        <f t="shared" si="161"/>
        <v>6.9809363119349763</v>
      </c>
      <c r="AF399">
        <f t="shared" si="173"/>
        <v>1.4833253789031919</v>
      </c>
      <c r="AG399" s="1">
        <v>444.48</v>
      </c>
      <c r="AH399">
        <v>6554.8</v>
      </c>
      <c r="AI399">
        <f t="shared" si="174"/>
        <v>14.747120230381569</v>
      </c>
      <c r="AJ399">
        <f t="shared" si="175"/>
        <v>2.3421521938121681</v>
      </c>
      <c r="AK399" s="1">
        <v>167</v>
      </c>
      <c r="AL399">
        <v>2891.6</v>
      </c>
      <c r="AM399">
        <f t="shared" si="162"/>
        <v>17.314970059880238</v>
      </c>
      <c r="AN399">
        <f t="shared" si="176"/>
        <v>2.2108037072900819</v>
      </c>
      <c r="AO399" s="1">
        <f>_xll.BDH(AP$1,"EQY_SH_OUT",$C399,$C399)</f>
        <v>122.657</v>
      </c>
      <c r="AP399">
        <v>2708.4</v>
      </c>
      <c r="AQ399">
        <f t="shared" si="177"/>
        <v>22.081087911819139</v>
      </c>
      <c r="AR399">
        <f t="shared" si="178"/>
        <v>1.7200239477182098</v>
      </c>
      <c r="AS399" s="1">
        <f>_xll.BDH(AT$1,"EQY_SH_OUT",$C399,$C399)</f>
        <v>186.184</v>
      </c>
      <c r="AT399">
        <v>1412.9</v>
      </c>
      <c r="AU399">
        <f t="shared" si="179"/>
        <v>7.5887294289520053</v>
      </c>
      <c r="AV399">
        <f t="shared" si="180"/>
        <v>1.4508357562460186</v>
      </c>
      <c r="AX399">
        <f>(D399+I399+N399+S399+X399)/5</f>
        <v>113.26257861636493</v>
      </c>
      <c r="AZ399">
        <f>(H399+M399+R399+W399+AB399)/5</f>
        <v>9.7408876930552548</v>
      </c>
      <c r="BB399">
        <f t="shared" si="181"/>
        <v>1.8414281967939341</v>
      </c>
    </row>
    <row r="400" spans="3:54" x14ac:dyDescent="0.3">
      <c r="C400" s="2" t="s">
        <v>371</v>
      </c>
      <c r="D400" s="1">
        <f t="shared" si="156"/>
        <v>56.722013926084685</v>
      </c>
      <c r="E400" s="1">
        <v>10.59</v>
      </c>
      <c r="F400" s="1">
        <f t="shared" si="163"/>
        <v>-8.4701815038893735E-2</v>
      </c>
      <c r="G400">
        <v>1.03</v>
      </c>
      <c r="H400">
        <f t="shared" si="164"/>
        <v>10.281553398058252</v>
      </c>
      <c r="I400" s="1">
        <f t="shared" si="157"/>
        <v>201.61960489893244</v>
      </c>
      <c r="J400" s="1">
        <v>35.18</v>
      </c>
      <c r="K400" s="1">
        <f t="shared" si="165"/>
        <v>-3.8797814207650272E-2</v>
      </c>
      <c r="L400">
        <v>4.37</v>
      </c>
      <c r="M400">
        <f t="shared" si="166"/>
        <v>8.0503432494279181</v>
      </c>
      <c r="N400" s="1">
        <f t="shared" si="158"/>
        <v>87.703393770339488</v>
      </c>
      <c r="O400" s="1">
        <v>37.729999999999997</v>
      </c>
      <c r="P400" s="1">
        <f t="shared" si="167"/>
        <v>-4.1168996188056028E-2</v>
      </c>
      <c r="Q400">
        <v>4.04</v>
      </c>
      <c r="R400">
        <f t="shared" si="168"/>
        <v>9.3391089108910883</v>
      </c>
      <c r="S400" s="1">
        <f t="shared" si="159"/>
        <v>167.04391127206907</v>
      </c>
      <c r="T400" s="1">
        <v>36.9</v>
      </c>
      <c r="U400" s="1">
        <f t="shared" si="169"/>
        <v>-7.1698113207547154E-2</v>
      </c>
      <c r="V400">
        <v>2.94</v>
      </c>
      <c r="W400">
        <f t="shared" si="170"/>
        <v>12.551020408163264</v>
      </c>
      <c r="X400" s="1">
        <f t="shared" si="160"/>
        <v>53.871576959395632</v>
      </c>
      <c r="Y400" s="1">
        <v>11.41</v>
      </c>
      <c r="Z400" s="1">
        <f t="shared" si="171"/>
        <v>-0.10649960845732176</v>
      </c>
      <c r="AA400">
        <v>1.39</v>
      </c>
      <c r="AB400">
        <f t="shared" si="172"/>
        <v>8.2086330935251812</v>
      </c>
      <c r="AC400" s="1">
        <v>1317.5309999999999</v>
      </c>
      <c r="AD400">
        <v>9364.2999999999993</v>
      </c>
      <c r="AE400">
        <f t="shared" si="161"/>
        <v>7.1074608491185405</v>
      </c>
      <c r="AF400">
        <f t="shared" si="173"/>
        <v>1.4899835855322876</v>
      </c>
      <c r="AG400" s="1">
        <v>444.48</v>
      </c>
      <c r="AH400">
        <v>6722.6</v>
      </c>
      <c r="AI400">
        <f t="shared" si="174"/>
        <v>15.124640028797696</v>
      </c>
      <c r="AJ400">
        <f t="shared" si="175"/>
        <v>2.3260057715764733</v>
      </c>
      <c r="AK400" s="1">
        <v>167</v>
      </c>
      <c r="AL400">
        <v>2906.6</v>
      </c>
      <c r="AM400">
        <f t="shared" si="162"/>
        <v>17.404790419161674</v>
      </c>
      <c r="AN400">
        <f t="shared" si="176"/>
        <v>2.1677939861005986</v>
      </c>
      <c r="AO400" s="1">
        <f>_xll.BDH(AP$1,"EQY_SH_OUT",$C400,$C400)</f>
        <v>122.657</v>
      </c>
      <c r="AP400">
        <v>2693.6</v>
      </c>
      <c r="AQ400">
        <f t="shared" si="177"/>
        <v>21.960426229240891</v>
      </c>
      <c r="AR400">
        <f t="shared" si="178"/>
        <v>1.6802952554202553</v>
      </c>
      <c r="AS400" s="1">
        <f>_xll.BDH(AT$1,"EQY_SH_OUT",$C400,$C400)</f>
        <v>186.184</v>
      </c>
      <c r="AT400">
        <v>1415</v>
      </c>
      <c r="AU400">
        <f t="shared" si="179"/>
        <v>7.6000085936492932</v>
      </c>
      <c r="AV400">
        <f t="shared" si="180"/>
        <v>1.5013140918727916</v>
      </c>
      <c r="AX400">
        <f>(D400+I400+N400+S400+X400)/5</f>
        <v>113.39210016536427</v>
      </c>
      <c r="AZ400">
        <f>(H400+M400+R400+W400+AB400)/5</f>
        <v>9.6861318120131408</v>
      </c>
      <c r="BB400">
        <f t="shared" si="181"/>
        <v>1.8330785381004813</v>
      </c>
    </row>
    <row r="401" spans="3:54" x14ac:dyDescent="0.3">
      <c r="C401" s="2" t="s">
        <v>370</v>
      </c>
      <c r="D401" s="1">
        <f t="shared" si="156"/>
        <v>61.971076593465519</v>
      </c>
      <c r="E401" s="1">
        <v>11.57</v>
      </c>
      <c r="F401" s="1">
        <f t="shared" si="163"/>
        <v>7.8787878787878851E-2</v>
      </c>
      <c r="G401">
        <v>1.04</v>
      </c>
      <c r="H401">
        <f t="shared" si="164"/>
        <v>11.125</v>
      </c>
      <c r="I401" s="1">
        <f t="shared" si="157"/>
        <v>209.75774699547833</v>
      </c>
      <c r="J401" s="1">
        <v>36.6</v>
      </c>
      <c r="K401" s="1">
        <f t="shared" si="165"/>
        <v>7.3313782991202281E-2</v>
      </c>
      <c r="L401">
        <v>4.4000000000000004</v>
      </c>
      <c r="M401">
        <f t="shared" si="166"/>
        <v>8.3181818181818183</v>
      </c>
      <c r="N401" s="1">
        <f t="shared" si="158"/>
        <v>91.469084146908543</v>
      </c>
      <c r="O401" s="1">
        <v>39.35</v>
      </c>
      <c r="P401" s="1">
        <f t="shared" si="167"/>
        <v>0.10970107163000575</v>
      </c>
      <c r="Q401">
        <v>4.07</v>
      </c>
      <c r="R401">
        <f t="shared" si="168"/>
        <v>9.6683046683046676</v>
      </c>
      <c r="S401" s="1">
        <f t="shared" si="159"/>
        <v>179.94567677682238</v>
      </c>
      <c r="T401" s="1">
        <v>39.75</v>
      </c>
      <c r="U401" s="1">
        <f t="shared" si="169"/>
        <v>6.9123184507799973E-2</v>
      </c>
      <c r="V401">
        <v>2.95</v>
      </c>
      <c r="W401">
        <f t="shared" si="170"/>
        <v>13.474576271186439</v>
      </c>
      <c r="X401" s="1">
        <f t="shared" si="160"/>
        <v>60.292728989612812</v>
      </c>
      <c r="Y401" s="1">
        <v>12.77</v>
      </c>
      <c r="Z401" s="1">
        <f t="shared" si="171"/>
        <v>0.10850694444444442</v>
      </c>
      <c r="AA401">
        <v>1.4</v>
      </c>
      <c r="AB401">
        <f t="shared" si="172"/>
        <v>9.1214285714285719</v>
      </c>
      <c r="AC401" s="1">
        <v>1317.5309999999999</v>
      </c>
      <c r="AD401">
        <v>9516.5</v>
      </c>
      <c r="AE401">
        <f t="shared" si="161"/>
        <v>7.2229799526538656</v>
      </c>
      <c r="AF401">
        <f t="shared" si="173"/>
        <v>1.6018319413649977</v>
      </c>
      <c r="AG401" s="1">
        <v>444.48</v>
      </c>
      <c r="AH401">
        <v>6748.1</v>
      </c>
      <c r="AI401">
        <f t="shared" si="174"/>
        <v>15.182010439164866</v>
      </c>
      <c r="AJ401">
        <f t="shared" si="175"/>
        <v>2.4107479142277088</v>
      </c>
      <c r="AK401" s="1">
        <v>167</v>
      </c>
      <c r="AL401">
        <v>2916.8</v>
      </c>
      <c r="AM401">
        <f t="shared" si="162"/>
        <v>17.465868263473055</v>
      </c>
      <c r="AN401">
        <f t="shared" si="176"/>
        <v>2.2529655787164016</v>
      </c>
      <c r="AO401" s="1">
        <f>_xll.BDH(AP$1,"EQY_SH_OUT",$C401,$C401)</f>
        <v>123.785</v>
      </c>
      <c r="AP401">
        <v>2700.5</v>
      </c>
      <c r="AQ401">
        <f t="shared" si="177"/>
        <v>21.816052025689704</v>
      </c>
      <c r="AR401">
        <f t="shared" si="178"/>
        <v>1.8220528605813739</v>
      </c>
      <c r="AS401" s="1">
        <f>_xll.BDH(AT$1,"EQY_SH_OUT",$C401,$C401)</f>
        <v>186.184</v>
      </c>
      <c r="AT401">
        <v>1424.3</v>
      </c>
      <c r="AU401">
        <f t="shared" si="179"/>
        <v>7.6499591801658573</v>
      </c>
      <c r="AV401">
        <f t="shared" si="180"/>
        <v>1.6692899529593483</v>
      </c>
      <c r="AX401">
        <f>(D401+I401+N401+S401+X401)/5</f>
        <v>120.68726270045752</v>
      </c>
      <c r="AZ401">
        <f>(H401+M401+R401+W401+AB401)/5</f>
        <v>10.341498265820301</v>
      </c>
      <c r="BB401">
        <f t="shared" si="181"/>
        <v>1.951377649569966</v>
      </c>
    </row>
    <row r="402" spans="3:54" x14ac:dyDescent="0.3">
      <c r="C402" s="2" t="s">
        <v>369</v>
      </c>
      <c r="D402" s="1">
        <f t="shared" si="156"/>
        <v>57.44509908944837</v>
      </c>
      <c r="E402" s="1">
        <v>10.725</v>
      </c>
      <c r="F402" s="1">
        <f t="shared" si="163"/>
        <v>-1.0608856088560881E-2</v>
      </c>
      <c r="G402">
        <v>1.04</v>
      </c>
      <c r="H402">
        <f t="shared" si="164"/>
        <v>10.3125</v>
      </c>
      <c r="I402" s="1">
        <f t="shared" si="157"/>
        <v>195.4300320367708</v>
      </c>
      <c r="J402" s="1">
        <v>34.1</v>
      </c>
      <c r="K402" s="1">
        <f t="shared" si="165"/>
        <v>5.3066037735849392E-3</v>
      </c>
      <c r="L402">
        <v>4.4400000000000004</v>
      </c>
      <c r="M402">
        <f t="shared" si="166"/>
        <v>7.6801801801801801</v>
      </c>
      <c r="N402" s="1">
        <f t="shared" si="158"/>
        <v>82.426778242677926</v>
      </c>
      <c r="O402" s="1">
        <v>35.46</v>
      </c>
      <c r="P402" s="1">
        <f t="shared" si="167"/>
        <v>1.8380241240666395E-2</v>
      </c>
      <c r="Q402">
        <v>4.09</v>
      </c>
      <c r="R402">
        <f t="shared" si="168"/>
        <v>8.6699266503667491</v>
      </c>
      <c r="S402" s="1">
        <f t="shared" si="159"/>
        <v>168.31145314622026</v>
      </c>
      <c r="T402" s="1">
        <v>37.18</v>
      </c>
      <c r="U402" s="1">
        <f t="shared" si="169"/>
        <v>2.6504693539481039E-2</v>
      </c>
      <c r="V402">
        <v>2.92</v>
      </c>
      <c r="W402">
        <f t="shared" si="170"/>
        <v>12.732876712328768</v>
      </c>
      <c r="X402" s="1">
        <f t="shared" si="160"/>
        <v>54.390934844192607</v>
      </c>
      <c r="Y402" s="1">
        <v>11.52</v>
      </c>
      <c r="Z402" s="1">
        <f t="shared" si="171"/>
        <v>2.6109660574411553E-3</v>
      </c>
      <c r="AA402">
        <v>1.38</v>
      </c>
      <c r="AB402">
        <f t="shared" si="172"/>
        <v>8.3478260869565215</v>
      </c>
      <c r="AC402" s="1">
        <v>1317.5309999999999</v>
      </c>
      <c r="AD402">
        <v>9570</v>
      </c>
      <c r="AE402">
        <f t="shared" si="161"/>
        <v>7.2635862078387534</v>
      </c>
      <c r="AF402">
        <f t="shared" si="173"/>
        <v>1.4765433620689654</v>
      </c>
      <c r="AG402" s="1">
        <v>444.48</v>
      </c>
      <c r="AH402">
        <v>6773.6</v>
      </c>
      <c r="AI402">
        <f t="shared" si="174"/>
        <v>15.239380849532038</v>
      </c>
      <c r="AJ402">
        <f t="shared" si="175"/>
        <v>2.2376237156017478</v>
      </c>
      <c r="AK402" s="1">
        <v>167</v>
      </c>
      <c r="AL402">
        <v>2922.7</v>
      </c>
      <c r="AM402">
        <f t="shared" si="162"/>
        <v>17.501197604790416</v>
      </c>
      <c r="AN402">
        <f t="shared" si="176"/>
        <v>2.0261470558045644</v>
      </c>
      <c r="AO402" s="1">
        <f>_xll.BDH(AP$1,"EQY_SH_OUT",$C402,$C402)</f>
        <v>123.785</v>
      </c>
      <c r="AP402">
        <v>2690.1</v>
      </c>
      <c r="AQ402">
        <f t="shared" si="177"/>
        <v>21.732035383931816</v>
      </c>
      <c r="AR402">
        <f t="shared" si="178"/>
        <v>1.7108383703208061</v>
      </c>
      <c r="AS402" s="1">
        <f>_xll.BDH(AT$1,"EQY_SH_OUT",$C402,$C402)</f>
        <v>186.184</v>
      </c>
      <c r="AT402">
        <v>1424.6</v>
      </c>
      <c r="AU402">
        <f t="shared" si="179"/>
        <v>7.6515704894083267</v>
      </c>
      <c r="AV402">
        <f t="shared" si="180"/>
        <v>1.5055732696897375</v>
      </c>
      <c r="AX402">
        <f>(D402+I402+N402+S402+X402)/5</f>
        <v>111.60085947186201</v>
      </c>
      <c r="AZ402">
        <f>(H402+M402+R402+W402+AB402)/5</f>
        <v>9.548661925966444</v>
      </c>
      <c r="BB402">
        <f t="shared" si="181"/>
        <v>1.7913451546971644</v>
      </c>
    </row>
    <row r="403" spans="3:54" x14ac:dyDescent="0.3">
      <c r="C403" s="2" t="s">
        <v>368</v>
      </c>
      <c r="D403" s="1">
        <f t="shared" si="156"/>
        <v>58.061060524906324</v>
      </c>
      <c r="E403" s="1">
        <v>10.84</v>
      </c>
      <c r="F403" s="1">
        <f t="shared" si="163"/>
        <v>-1.9891500904159143E-2</v>
      </c>
      <c r="G403">
        <v>1.06</v>
      </c>
      <c r="H403">
        <f t="shared" si="164"/>
        <v>10.226415094339622</v>
      </c>
      <c r="I403" s="1">
        <f t="shared" si="157"/>
        <v>194.39843655974386</v>
      </c>
      <c r="J403" s="1">
        <v>33.92</v>
      </c>
      <c r="K403" s="1">
        <f t="shared" si="165"/>
        <v>-1.6526529428819936E-2</v>
      </c>
      <c r="L403">
        <v>4.4800000000000004</v>
      </c>
      <c r="M403">
        <f t="shared" si="166"/>
        <v>7.5714285714285712</v>
      </c>
      <c r="N403" s="1">
        <f t="shared" si="158"/>
        <v>80.939098093909905</v>
      </c>
      <c r="O403" s="1">
        <v>34.82</v>
      </c>
      <c r="P403" s="1">
        <f t="shared" si="167"/>
        <v>-1.8325345362277923E-2</v>
      </c>
      <c r="Q403">
        <v>4.1100000000000003</v>
      </c>
      <c r="R403">
        <f t="shared" si="168"/>
        <v>8.4720194647201943</v>
      </c>
      <c r="S403" s="1">
        <f t="shared" si="159"/>
        <v>163.96559529198754</v>
      </c>
      <c r="T403" s="1">
        <v>36.22</v>
      </c>
      <c r="U403" s="1">
        <f t="shared" si="169"/>
        <v>-2.8954423592493228E-2</v>
      </c>
      <c r="V403">
        <v>2.98</v>
      </c>
      <c r="W403">
        <f t="shared" si="170"/>
        <v>12.154362416107382</v>
      </c>
      <c r="X403" s="1">
        <f t="shared" si="160"/>
        <v>54.249291784702528</v>
      </c>
      <c r="Y403" s="1">
        <v>11.49</v>
      </c>
      <c r="Z403" s="1">
        <f t="shared" si="171"/>
        <v>-2.9560810810810745E-2</v>
      </c>
      <c r="AA403">
        <v>1.4</v>
      </c>
      <c r="AB403">
        <f t="shared" si="172"/>
        <v>8.2071428571428573</v>
      </c>
      <c r="AC403" s="1">
        <v>1317.5309999999999</v>
      </c>
      <c r="AD403">
        <v>9593</v>
      </c>
      <c r="AE403">
        <f t="shared" si="161"/>
        <v>7.2810431025911351</v>
      </c>
      <c r="AF403">
        <f t="shared" si="173"/>
        <v>1.4887976691337432</v>
      </c>
      <c r="AG403" s="1">
        <v>444.48</v>
      </c>
      <c r="AH403">
        <v>6799.1</v>
      </c>
      <c r="AI403">
        <f t="shared" si="174"/>
        <v>15.296751259899208</v>
      </c>
      <c r="AJ403">
        <f t="shared" si="175"/>
        <v>2.2174643114529866</v>
      </c>
      <c r="AK403" s="1">
        <v>167</v>
      </c>
      <c r="AL403">
        <v>2926.7</v>
      </c>
      <c r="AM403">
        <f t="shared" si="162"/>
        <v>17.525149700598803</v>
      </c>
      <c r="AN403">
        <f t="shared" si="176"/>
        <v>1.9868589196022823</v>
      </c>
      <c r="AO403" s="1">
        <f>_xll.BDH(AP$1,"EQY_SH_OUT",$C403,$C403)</f>
        <v>123.785</v>
      </c>
      <c r="AP403">
        <v>2717.8</v>
      </c>
      <c r="AQ403">
        <f t="shared" si="177"/>
        <v>21.955810477844651</v>
      </c>
      <c r="AR403">
        <f t="shared" si="178"/>
        <v>1.6496772021487967</v>
      </c>
      <c r="AS403" s="1">
        <f>_xll.BDH(AT$1,"EQY_SH_OUT",$C403,$C403)</f>
        <v>186.184</v>
      </c>
      <c r="AT403">
        <v>1424.5</v>
      </c>
      <c r="AU403">
        <f t="shared" si="179"/>
        <v>7.6510333863275042</v>
      </c>
      <c r="AV403">
        <f t="shared" si="180"/>
        <v>1.501757922077922</v>
      </c>
      <c r="AX403">
        <f>(D403+I403+N403+S403+X403)/5</f>
        <v>110.32269645105002</v>
      </c>
      <c r="AZ403">
        <f>(H403+M403+R403+W403+AB403)/5</f>
        <v>9.3262736807477236</v>
      </c>
      <c r="BB403">
        <f t="shared" si="181"/>
        <v>1.7689112048831461</v>
      </c>
    </row>
    <row r="404" spans="3:54" x14ac:dyDescent="0.3">
      <c r="C404" s="2" t="s">
        <v>367</v>
      </c>
      <c r="D404" s="1">
        <f t="shared" si="156"/>
        <v>59.239421531869368</v>
      </c>
      <c r="E404" s="1">
        <v>11.06</v>
      </c>
      <c r="F404" s="1">
        <f t="shared" si="163"/>
        <v>2.2181146025878062E-2</v>
      </c>
      <c r="G404">
        <v>1.1000000000000001</v>
      </c>
      <c r="H404">
        <f t="shared" si="164"/>
        <v>10.054545454545455</v>
      </c>
      <c r="I404" s="1">
        <f t="shared" si="157"/>
        <v>197.66515557032918</v>
      </c>
      <c r="J404" s="1">
        <v>34.49</v>
      </c>
      <c r="K404" s="1">
        <f t="shared" si="165"/>
        <v>4.8647005168744428E-2</v>
      </c>
      <c r="L404">
        <v>4.51</v>
      </c>
      <c r="M404">
        <f t="shared" si="166"/>
        <v>7.6474501108647459</v>
      </c>
      <c r="N404" s="1">
        <f t="shared" si="158"/>
        <v>82.450023245002413</v>
      </c>
      <c r="O404" s="1">
        <v>35.47</v>
      </c>
      <c r="P404" s="1">
        <f t="shared" si="167"/>
        <v>5.3460053460053336E-2</v>
      </c>
      <c r="Q404">
        <v>4.0999999999999996</v>
      </c>
      <c r="R404">
        <f t="shared" si="168"/>
        <v>8.651219512195123</v>
      </c>
      <c r="S404" s="1">
        <f t="shared" si="159"/>
        <v>168.85468537799932</v>
      </c>
      <c r="T404" s="1">
        <v>37.299999999999997</v>
      </c>
      <c r="U404" s="1">
        <f t="shared" si="169"/>
        <v>3.6398999722144998E-2</v>
      </c>
      <c r="V404">
        <v>2.96</v>
      </c>
      <c r="W404">
        <f t="shared" si="170"/>
        <v>12.601351351351351</v>
      </c>
      <c r="X404" s="1">
        <f t="shared" si="160"/>
        <v>55.901794145420183</v>
      </c>
      <c r="Y404" s="1">
        <v>11.84</v>
      </c>
      <c r="Z404" s="1">
        <f t="shared" si="171"/>
        <v>8.6238532110091803E-2</v>
      </c>
      <c r="AA404">
        <v>1.41</v>
      </c>
      <c r="AB404">
        <f t="shared" si="172"/>
        <v>8.3971631205673756</v>
      </c>
      <c r="AC404" s="1">
        <v>1318.25</v>
      </c>
      <c r="AD404">
        <v>9696.5</v>
      </c>
      <c r="AE404">
        <f t="shared" si="161"/>
        <v>7.3555850559453821</v>
      </c>
      <c r="AF404">
        <f t="shared" si="173"/>
        <v>1.5036193471871295</v>
      </c>
      <c r="AG404" s="1">
        <v>444.48</v>
      </c>
      <c r="AH404">
        <v>6824.7</v>
      </c>
      <c r="AI404">
        <f t="shared" si="174"/>
        <v>15.354346652267818</v>
      </c>
      <c r="AJ404">
        <f t="shared" si="175"/>
        <v>2.2462694623939514</v>
      </c>
      <c r="AK404" s="1">
        <v>167</v>
      </c>
      <c r="AL404">
        <v>2924.8</v>
      </c>
      <c r="AM404">
        <f t="shared" si="162"/>
        <v>17.513772455089821</v>
      </c>
      <c r="AN404">
        <f t="shared" si="176"/>
        <v>2.0252632658643326</v>
      </c>
      <c r="AO404" s="1">
        <f>_xll.BDH(AP$1,"EQY_SH_OUT",$C404,$C404)</f>
        <v>123.785</v>
      </c>
      <c r="AP404">
        <v>2713.2</v>
      </c>
      <c r="AQ404">
        <f t="shared" si="177"/>
        <v>21.918649270913278</v>
      </c>
      <c r="AR404">
        <f t="shared" si="178"/>
        <v>1.7017471988795516</v>
      </c>
      <c r="AS404" s="1">
        <f>_xll.BDH(AT$1,"EQY_SH_OUT",$C404,$C404)</f>
        <v>186.184</v>
      </c>
      <c r="AT404">
        <v>1426.9</v>
      </c>
      <c r="AU404">
        <f t="shared" si="179"/>
        <v>7.6639238602672632</v>
      </c>
      <c r="AV404">
        <f t="shared" si="180"/>
        <v>1.5449005256149693</v>
      </c>
      <c r="AX404">
        <f>(D404+I404+N404+S404+X404)/5</f>
        <v>112.82221597412408</v>
      </c>
      <c r="AZ404">
        <f>(H404+M404+R404+W404+AB404)/5</f>
        <v>9.4703459099048111</v>
      </c>
      <c r="BB404">
        <f t="shared" si="181"/>
        <v>1.8043599599879869</v>
      </c>
    </row>
    <row r="405" spans="3:54" x14ac:dyDescent="0.3">
      <c r="C405" s="2" t="s">
        <v>366</v>
      </c>
      <c r="D405" s="1">
        <f t="shared" si="156"/>
        <v>57.953936797000587</v>
      </c>
      <c r="E405" s="1">
        <v>10.82</v>
      </c>
      <c r="F405" s="1">
        <f t="shared" si="163"/>
        <v>-6.7241379310344795E-2</v>
      </c>
      <c r="G405">
        <v>1.33</v>
      </c>
      <c r="H405">
        <f t="shared" si="164"/>
        <v>8.1353383458646622</v>
      </c>
      <c r="I405" s="1">
        <f t="shared" si="157"/>
        <v>188.49541799675632</v>
      </c>
      <c r="J405" s="1">
        <v>32.89</v>
      </c>
      <c r="K405" s="1">
        <f t="shared" si="165"/>
        <v>-7.2476029328821245E-2</v>
      </c>
      <c r="L405">
        <v>4.55</v>
      </c>
      <c r="M405">
        <f t="shared" si="166"/>
        <v>7.2285714285714286</v>
      </c>
      <c r="N405" s="1">
        <f t="shared" si="158"/>
        <v>78.265922826592373</v>
      </c>
      <c r="O405" s="1">
        <v>33.67</v>
      </c>
      <c r="P405" s="1">
        <f t="shared" si="167"/>
        <v>-6.2900083495685988E-2</v>
      </c>
      <c r="Q405">
        <v>4.0999999999999996</v>
      </c>
      <c r="R405">
        <f t="shared" si="168"/>
        <v>8.2121951219512201</v>
      </c>
      <c r="S405" s="1">
        <f t="shared" si="159"/>
        <v>162.92440018107763</v>
      </c>
      <c r="T405" s="1">
        <v>35.99</v>
      </c>
      <c r="U405" s="1">
        <f t="shared" si="169"/>
        <v>-7.0746191582752305E-2</v>
      </c>
      <c r="V405">
        <v>2.94</v>
      </c>
      <c r="W405">
        <f t="shared" si="170"/>
        <v>12.241496598639456</v>
      </c>
      <c r="X405" s="1">
        <f t="shared" si="160"/>
        <v>51.463644948064186</v>
      </c>
      <c r="Y405" s="1">
        <v>10.9</v>
      </c>
      <c r="Z405" s="1">
        <f t="shared" si="171"/>
        <v>-8.6336965632858309E-2</v>
      </c>
      <c r="AA405">
        <v>1.4</v>
      </c>
      <c r="AB405">
        <f t="shared" si="172"/>
        <v>7.7857142857142865</v>
      </c>
      <c r="AC405" s="1">
        <v>1318.25</v>
      </c>
      <c r="AD405">
        <v>10666.8</v>
      </c>
      <c r="AE405">
        <f t="shared" si="161"/>
        <v>8.0916366394841646</v>
      </c>
      <c r="AF405">
        <f t="shared" si="173"/>
        <v>1.337183128960888</v>
      </c>
      <c r="AG405" s="1">
        <v>444.48</v>
      </c>
      <c r="AH405">
        <v>6850.2</v>
      </c>
      <c r="AI405">
        <f t="shared" si="174"/>
        <v>15.411717062634988</v>
      </c>
      <c r="AJ405">
        <f t="shared" si="175"/>
        <v>2.1340905666987826</v>
      </c>
      <c r="AK405" s="1">
        <v>167</v>
      </c>
      <c r="AL405">
        <v>2922.7</v>
      </c>
      <c r="AM405">
        <f t="shared" si="162"/>
        <v>17.501197604790416</v>
      </c>
      <c r="AN405">
        <f t="shared" si="176"/>
        <v>1.9238683409176451</v>
      </c>
      <c r="AO405" s="1">
        <f>_xll.BDH(AP$1,"EQY_SH_OUT",$C405,$C405)</f>
        <v>123.785</v>
      </c>
      <c r="AP405">
        <v>2708.6</v>
      </c>
      <c r="AQ405">
        <f t="shared" si="177"/>
        <v>21.881488063981905</v>
      </c>
      <c r="AR405">
        <f t="shared" si="178"/>
        <v>1.64476930886805</v>
      </c>
      <c r="AS405" s="1">
        <f>_xll.BDH(AT$1,"EQY_SH_OUT",$C405,$C405)</f>
        <v>186.184</v>
      </c>
      <c r="AT405">
        <v>1426.9</v>
      </c>
      <c r="AU405">
        <f t="shared" si="179"/>
        <v>7.6639238602672632</v>
      </c>
      <c r="AV405">
        <f t="shared" si="180"/>
        <v>1.4222479501016188</v>
      </c>
      <c r="AX405">
        <f>(D405+I405+N405+S405+X405)/5</f>
        <v>107.82066454989823</v>
      </c>
      <c r="AZ405">
        <f>(H405+M405+R405+W405+AB405)/5</f>
        <v>8.7206631561482109</v>
      </c>
      <c r="BB405">
        <f t="shared" si="181"/>
        <v>1.6924318591093968</v>
      </c>
    </row>
    <row r="406" spans="3:54" x14ac:dyDescent="0.3">
      <c r="C406" s="2" t="s">
        <v>365</v>
      </c>
      <c r="D406" s="1">
        <f t="shared" si="156"/>
        <v>62.131762185324099</v>
      </c>
      <c r="E406" s="1">
        <v>11.6</v>
      </c>
      <c r="F406" s="1">
        <f t="shared" si="163"/>
        <v>1.3986013986013957E-2</v>
      </c>
      <c r="G406">
        <v>1.34</v>
      </c>
      <c r="H406">
        <f t="shared" si="164"/>
        <v>8.656716417910447</v>
      </c>
      <c r="I406" s="1">
        <f t="shared" si="157"/>
        <v>203.22430897430766</v>
      </c>
      <c r="J406" s="1">
        <v>35.46</v>
      </c>
      <c r="K406" s="1">
        <f t="shared" si="165"/>
        <v>6.1041292639138156E-2</v>
      </c>
      <c r="L406">
        <v>4.57</v>
      </c>
      <c r="M406">
        <f t="shared" si="166"/>
        <v>7.7592997811816193</v>
      </c>
      <c r="N406" s="1">
        <f t="shared" si="158"/>
        <v>83.51929335192942</v>
      </c>
      <c r="O406" s="1">
        <v>35.93</v>
      </c>
      <c r="P406" s="1">
        <f t="shared" si="167"/>
        <v>-7.4585635359116775E-3</v>
      </c>
      <c r="Q406">
        <v>4.0999999999999996</v>
      </c>
      <c r="R406">
        <f t="shared" si="168"/>
        <v>8.7634146341463417</v>
      </c>
      <c r="S406" s="1">
        <f t="shared" si="159"/>
        <v>175.32820280670009</v>
      </c>
      <c r="T406" s="1">
        <v>38.729999999999997</v>
      </c>
      <c r="U406" s="1">
        <f t="shared" si="169"/>
        <v>4.1129032258064413E-2</v>
      </c>
      <c r="V406">
        <v>2.92</v>
      </c>
      <c r="W406">
        <f t="shared" si="170"/>
        <v>13.263698630136986</v>
      </c>
      <c r="X406" s="1">
        <f t="shared" si="160"/>
        <v>56.326723323890434</v>
      </c>
      <c r="Y406" s="1">
        <v>11.93</v>
      </c>
      <c r="Z406" s="1">
        <f t="shared" si="171"/>
        <v>3.364171572750152E-3</v>
      </c>
      <c r="AA406">
        <v>1.4</v>
      </c>
      <c r="AB406">
        <f t="shared" si="172"/>
        <v>8.5214285714285722</v>
      </c>
      <c r="AC406" s="1">
        <v>1318.25</v>
      </c>
      <c r="AD406">
        <v>10688</v>
      </c>
      <c r="AE406">
        <f t="shared" si="161"/>
        <v>8.1077185662810543</v>
      </c>
      <c r="AF406">
        <f t="shared" si="173"/>
        <v>1.4307354041916167</v>
      </c>
      <c r="AG406" s="1">
        <v>444.48</v>
      </c>
      <c r="AH406">
        <v>6875.7</v>
      </c>
      <c r="AI406">
        <f t="shared" si="174"/>
        <v>15.469087473002158</v>
      </c>
      <c r="AJ406">
        <f t="shared" si="175"/>
        <v>2.2923136262489638</v>
      </c>
      <c r="AK406" s="1">
        <v>167</v>
      </c>
      <c r="AL406">
        <v>2920.5</v>
      </c>
      <c r="AM406">
        <f t="shared" si="162"/>
        <v>17.488023952095809</v>
      </c>
      <c r="AN406">
        <f t="shared" si="176"/>
        <v>2.054548878616675</v>
      </c>
      <c r="AO406" s="1">
        <f>_xll.BDH(AP$1,"EQY_SH_OUT",$C406,$C406)</f>
        <v>124.491</v>
      </c>
      <c r="AP406">
        <v>2704</v>
      </c>
      <c r="AQ406">
        <f t="shared" si="177"/>
        <v>21.720445654705962</v>
      </c>
      <c r="AR406">
        <f t="shared" si="178"/>
        <v>1.7831125850591716</v>
      </c>
      <c r="AS406" s="1">
        <f>_xll.BDH(AT$1,"EQY_SH_OUT",$C406,$C406)</f>
        <v>186.184</v>
      </c>
      <c r="AT406">
        <v>1426.9</v>
      </c>
      <c r="AU406">
        <f t="shared" si="179"/>
        <v>7.6639238602672632</v>
      </c>
      <c r="AV406">
        <f t="shared" si="180"/>
        <v>1.5566438573130561</v>
      </c>
      <c r="AX406">
        <f>(D406+I406+N406+S406+X406)/5</f>
        <v>116.10605812843035</v>
      </c>
      <c r="AZ406">
        <f>(H406+M406+R406+W406+AB406)/5</f>
        <v>9.3929116069607925</v>
      </c>
      <c r="BB406">
        <f t="shared" si="181"/>
        <v>1.8234708702858966</v>
      </c>
    </row>
    <row r="407" spans="3:54" x14ac:dyDescent="0.3">
      <c r="C407" s="2" t="s">
        <v>364</v>
      </c>
      <c r="D407" s="1">
        <f t="shared" si="156"/>
        <v>61.274772362078252</v>
      </c>
      <c r="E407" s="1">
        <v>11.44</v>
      </c>
      <c r="F407" s="1">
        <f t="shared" si="163"/>
        <v>-7.1428571428571508E-2</v>
      </c>
      <c r="G407">
        <v>1.35</v>
      </c>
      <c r="H407">
        <f t="shared" si="164"/>
        <v>8.474074074074073</v>
      </c>
      <c r="I407" s="1">
        <f t="shared" si="157"/>
        <v>191.53289356800232</v>
      </c>
      <c r="J407" s="1">
        <v>33.42</v>
      </c>
      <c r="K407" s="1">
        <f t="shared" si="165"/>
        <v>-6.2552594670406636E-2</v>
      </c>
      <c r="L407">
        <v>4.5999999999999996</v>
      </c>
      <c r="M407">
        <f t="shared" si="166"/>
        <v>7.2652173913043487</v>
      </c>
      <c r="N407" s="1">
        <f t="shared" si="158"/>
        <v>84.146908414690927</v>
      </c>
      <c r="O407" s="1">
        <v>36.200000000000003</v>
      </c>
      <c r="P407" s="1">
        <f t="shared" si="167"/>
        <v>-9.0909090909090828E-2</v>
      </c>
      <c r="Q407">
        <v>4.18</v>
      </c>
      <c r="R407">
        <f t="shared" si="168"/>
        <v>8.6602870813397139</v>
      </c>
      <c r="S407" s="1">
        <f t="shared" si="159"/>
        <v>168.40199185151675</v>
      </c>
      <c r="T407" s="1">
        <v>37.200000000000003</v>
      </c>
      <c r="U407" s="1">
        <f t="shared" si="169"/>
        <v>-9.0019569471624261E-2</v>
      </c>
      <c r="V407">
        <v>3.08</v>
      </c>
      <c r="W407">
        <f t="shared" si="170"/>
        <v>12.077922077922079</v>
      </c>
      <c r="X407" s="1">
        <f t="shared" si="160"/>
        <v>56.137865911236993</v>
      </c>
      <c r="Y407" s="1">
        <v>11.89</v>
      </c>
      <c r="Z407" s="1">
        <f t="shared" si="171"/>
        <v>-0.11860637509266125</v>
      </c>
      <c r="AA407">
        <v>1.43</v>
      </c>
      <c r="AB407">
        <f t="shared" si="172"/>
        <v>8.314685314685315</v>
      </c>
      <c r="AC407" s="1">
        <v>1318.25</v>
      </c>
      <c r="AD407">
        <v>10792.9</v>
      </c>
      <c r="AE407">
        <f t="shared" si="161"/>
        <v>8.1872937606675507</v>
      </c>
      <c r="AF407">
        <f t="shared" si="173"/>
        <v>1.3972871054118912</v>
      </c>
      <c r="AG407" s="1">
        <v>444.48</v>
      </c>
      <c r="AH407">
        <v>6881.5</v>
      </c>
      <c r="AI407">
        <f t="shared" si="174"/>
        <v>15.482136429085672</v>
      </c>
      <c r="AJ407">
        <f t="shared" si="175"/>
        <v>2.158616813194798</v>
      </c>
      <c r="AK407" s="1">
        <v>167.90299999999999</v>
      </c>
      <c r="AL407">
        <v>2961.8</v>
      </c>
      <c r="AM407">
        <f t="shared" si="162"/>
        <v>17.639946874088018</v>
      </c>
      <c r="AN407">
        <f t="shared" si="176"/>
        <v>2.0521603754473627</v>
      </c>
      <c r="AO407" s="1">
        <f>_xll.BDH(AP$1,"EQY_SH_OUT",$C407,$C407)</f>
        <v>124.491</v>
      </c>
      <c r="AP407">
        <v>2763.5</v>
      </c>
      <c r="AQ407">
        <f t="shared" si="177"/>
        <v>22.198391851619796</v>
      </c>
      <c r="AR407">
        <f t="shared" si="178"/>
        <v>1.6757970689343225</v>
      </c>
      <c r="AS407" s="1">
        <f>_xll.BDH(AT$1,"EQY_SH_OUT",$C407,$C407)</f>
        <v>185.43899999999999</v>
      </c>
      <c r="AT407">
        <v>1425.9</v>
      </c>
      <c r="AU407">
        <f t="shared" si="179"/>
        <v>7.6893210166146284</v>
      </c>
      <c r="AV407">
        <f t="shared" si="180"/>
        <v>1.5463003787081844</v>
      </c>
      <c r="AX407">
        <f>(D407+I407+N407+S407+X407)/5</f>
        <v>112.29888642150506</v>
      </c>
      <c r="AZ407">
        <f>(H407+M407+R407+W407+AB407)/5</f>
        <v>8.9584371878651048</v>
      </c>
      <c r="BB407">
        <f t="shared" si="181"/>
        <v>1.7660323483393117</v>
      </c>
    </row>
    <row r="408" spans="3:54" x14ac:dyDescent="0.3">
      <c r="C408" s="2" t="s">
        <v>363</v>
      </c>
      <c r="D408" s="1">
        <f t="shared" si="156"/>
        <v>65.988216389930429</v>
      </c>
      <c r="E408" s="1">
        <v>12.32</v>
      </c>
      <c r="F408" s="1">
        <f t="shared" si="163"/>
        <v>-6.3117870722433467E-2</v>
      </c>
      <c r="G408">
        <v>1.35</v>
      </c>
      <c r="H408">
        <f t="shared" si="164"/>
        <v>9.1259259259259249</v>
      </c>
      <c r="I408" s="1">
        <f t="shared" si="157"/>
        <v>204.31321531116942</v>
      </c>
      <c r="J408" s="1">
        <v>35.65</v>
      </c>
      <c r="K408" s="1">
        <f t="shared" si="165"/>
        <v>-5.6129203071220712E-2</v>
      </c>
      <c r="L408">
        <v>4.6399999999999997</v>
      </c>
      <c r="M408">
        <f t="shared" si="166"/>
        <v>7.6831896551724137</v>
      </c>
      <c r="N408" s="1">
        <f t="shared" si="158"/>
        <v>92.561599256160008</v>
      </c>
      <c r="O408" s="1">
        <v>39.82</v>
      </c>
      <c r="P408" s="1">
        <f t="shared" si="167"/>
        <v>-9.7256857855361534E-2</v>
      </c>
      <c r="Q408">
        <v>4.33</v>
      </c>
      <c r="R408">
        <f t="shared" si="168"/>
        <v>9.1963048498845268</v>
      </c>
      <c r="S408" s="1">
        <f t="shared" si="159"/>
        <v>185.06111362607541</v>
      </c>
      <c r="T408" s="1">
        <v>40.880000000000003</v>
      </c>
      <c r="U408" s="1">
        <f t="shared" si="169"/>
        <v>-7.6366922729326658E-2</v>
      </c>
      <c r="V408">
        <v>3.13</v>
      </c>
      <c r="W408">
        <f t="shared" si="170"/>
        <v>13.060702875399363</v>
      </c>
      <c r="X408" s="1">
        <f t="shared" si="160"/>
        <v>63.69216241737486</v>
      </c>
      <c r="Y408" s="1">
        <v>13.49</v>
      </c>
      <c r="Z408" s="1">
        <f t="shared" si="171"/>
        <v>-8.1688223281143557E-2</v>
      </c>
      <c r="AA408">
        <v>1.46</v>
      </c>
      <c r="AB408">
        <f t="shared" si="172"/>
        <v>9.2397260273972606</v>
      </c>
      <c r="AC408" s="1">
        <v>1318.25</v>
      </c>
      <c r="AD408">
        <v>10791.7</v>
      </c>
      <c r="AE408">
        <f t="shared" si="161"/>
        <v>8.1863834629243328</v>
      </c>
      <c r="AF408">
        <f t="shared" si="173"/>
        <v>1.5049380542453921</v>
      </c>
      <c r="AG408" s="1">
        <v>444.48</v>
      </c>
      <c r="AH408">
        <v>6906.9</v>
      </c>
      <c r="AI408">
        <f t="shared" si="174"/>
        <v>15.539281857451403</v>
      </c>
      <c r="AJ408">
        <f t="shared" si="175"/>
        <v>2.294185814185814</v>
      </c>
      <c r="AK408" s="1">
        <v>167.90299999999999</v>
      </c>
      <c r="AL408">
        <v>2990.2</v>
      </c>
      <c r="AM408">
        <f t="shared" si="162"/>
        <v>17.80909215439867</v>
      </c>
      <c r="AN408">
        <f t="shared" si="176"/>
        <v>2.2359365460504317</v>
      </c>
      <c r="AO408" s="1">
        <f>_xll.BDH(AP$1,"EQY_SH_OUT",$C408,$C408)</f>
        <v>124.491</v>
      </c>
      <c r="AP408">
        <v>2782.3</v>
      </c>
      <c r="AQ408">
        <f t="shared" si="177"/>
        <v>22.349406784426186</v>
      </c>
      <c r="AR408">
        <f t="shared" si="178"/>
        <v>1.8291313230061459</v>
      </c>
      <c r="AS408" s="1">
        <f>_xll.BDH(AT$1,"EQY_SH_OUT",$C408,$C408)</f>
        <v>185.43899999999999</v>
      </c>
      <c r="AT408">
        <v>1429.9</v>
      </c>
      <c r="AU408">
        <f t="shared" si="179"/>
        <v>7.7108914521756491</v>
      </c>
      <c r="AV408">
        <f t="shared" si="180"/>
        <v>1.749473466675991</v>
      </c>
      <c r="AX408">
        <f>(D408+I408+N408+S408+X408)/5</f>
        <v>122.32326140014204</v>
      </c>
      <c r="AZ408">
        <f>(H408+M408+R408+W408+AB408)/5</f>
        <v>9.6611698667558983</v>
      </c>
      <c r="BB408">
        <f t="shared" si="181"/>
        <v>1.922733040832755</v>
      </c>
    </row>
    <row r="409" spans="3:54" x14ac:dyDescent="0.3">
      <c r="C409" s="2" t="s">
        <v>362</v>
      </c>
      <c r="D409" s="1">
        <f t="shared" si="156"/>
        <v>70.43385109801828</v>
      </c>
      <c r="E409" s="1">
        <v>13.15</v>
      </c>
      <c r="F409" s="1">
        <f t="shared" si="163"/>
        <v>5.6224899598393607E-2</v>
      </c>
      <c r="G409">
        <v>1.35</v>
      </c>
      <c r="H409">
        <f t="shared" si="164"/>
        <v>9.7407407407407405</v>
      </c>
      <c r="I409" s="1">
        <f t="shared" si="157"/>
        <v>216.46311759615344</v>
      </c>
      <c r="J409" s="1">
        <v>37.770000000000003</v>
      </c>
      <c r="K409" s="1">
        <f t="shared" si="165"/>
        <v>0.10052447552447563</v>
      </c>
      <c r="L409">
        <v>4.68</v>
      </c>
      <c r="M409">
        <f t="shared" si="166"/>
        <v>8.0705128205128212</v>
      </c>
      <c r="N409" s="1">
        <f t="shared" si="158"/>
        <v>102.53370525337061</v>
      </c>
      <c r="O409" s="1">
        <v>44.11</v>
      </c>
      <c r="P409" s="1">
        <f t="shared" si="167"/>
        <v>7.7167277167277115E-2</v>
      </c>
      <c r="Q409">
        <v>4.43</v>
      </c>
      <c r="R409">
        <f t="shared" si="168"/>
        <v>9.9571106094808126</v>
      </c>
      <c r="S409" s="1">
        <f t="shared" si="159"/>
        <v>200.36215482118632</v>
      </c>
      <c r="T409" s="1">
        <v>44.26</v>
      </c>
      <c r="U409" s="1">
        <f t="shared" si="169"/>
        <v>5.2306229196386056E-2</v>
      </c>
      <c r="V409">
        <v>4.87</v>
      </c>
      <c r="W409">
        <f t="shared" si="170"/>
        <v>9.0882956878850099</v>
      </c>
      <c r="X409" s="1">
        <f t="shared" si="160"/>
        <v>69.357884796978254</v>
      </c>
      <c r="Y409" s="1">
        <v>14.69</v>
      </c>
      <c r="Z409" s="1">
        <f t="shared" si="171"/>
        <v>7.3046018991964834E-2</v>
      </c>
      <c r="AA409">
        <v>1.7</v>
      </c>
      <c r="AB409">
        <f t="shared" si="172"/>
        <v>8.6411764705882348</v>
      </c>
      <c r="AC409" s="1">
        <v>1318.25</v>
      </c>
      <c r="AD409">
        <v>10795.6</v>
      </c>
      <c r="AE409">
        <f t="shared" si="161"/>
        <v>8.1893419305897979</v>
      </c>
      <c r="AF409">
        <f t="shared" si="173"/>
        <v>1.6057456278483826</v>
      </c>
      <c r="AG409" s="1">
        <v>444.48</v>
      </c>
      <c r="AH409">
        <v>6932.3</v>
      </c>
      <c r="AI409">
        <f t="shared" si="174"/>
        <v>15.596427285817134</v>
      </c>
      <c r="AJ409">
        <f t="shared" si="175"/>
        <v>2.4217084661656307</v>
      </c>
      <c r="AK409" s="1">
        <v>167.90299999999999</v>
      </c>
      <c r="AL409">
        <v>3071.2</v>
      </c>
      <c r="AM409">
        <f t="shared" si="162"/>
        <v>18.291513552467794</v>
      </c>
      <c r="AN409">
        <f t="shared" si="176"/>
        <v>2.4115008237822351</v>
      </c>
      <c r="AO409" s="1">
        <f>_xll.BDH(AP$1,"EQY_SH_OUT",$C409,$C409)</f>
        <v>124.491</v>
      </c>
      <c r="AP409">
        <v>3142.2</v>
      </c>
      <c r="AQ409">
        <f t="shared" si="177"/>
        <v>25.240378822565486</v>
      </c>
      <c r="AR409">
        <f t="shared" si="178"/>
        <v>1.7535394500668322</v>
      </c>
      <c r="AS409" s="1">
        <f>_xll.BDH(AT$1,"EQY_SH_OUT",$C409,$C409)</f>
        <v>185.43899999999999</v>
      </c>
      <c r="AT409">
        <v>1523.5</v>
      </c>
      <c r="AU409">
        <f t="shared" si="179"/>
        <v>8.2156396443035185</v>
      </c>
      <c r="AV409">
        <f t="shared" si="180"/>
        <v>1.7880531079750572</v>
      </c>
      <c r="AX409">
        <f>(D409+I409+N409+S409+X409)/5</f>
        <v>131.83014271314138</v>
      </c>
      <c r="AZ409">
        <f>(H409+M409+R409+W409+AB409)/5</f>
        <v>9.0995672658415234</v>
      </c>
      <c r="BB409">
        <f t="shared" si="181"/>
        <v>1.9961094951676277</v>
      </c>
    </row>
    <row r="410" spans="3:54" x14ac:dyDescent="0.3">
      <c r="C410" s="2" t="s">
        <v>361</v>
      </c>
      <c r="D410" s="1">
        <f t="shared" si="156"/>
        <v>66.684520621317688</v>
      </c>
      <c r="E410" s="1">
        <v>12.45</v>
      </c>
      <c r="F410" s="1">
        <f t="shared" si="163"/>
        <v>-4.961832061068705E-2</v>
      </c>
      <c r="G410">
        <v>1.35</v>
      </c>
      <c r="H410">
        <f t="shared" si="164"/>
        <v>9.2222222222222214</v>
      </c>
      <c r="I410" s="1">
        <f t="shared" si="157"/>
        <v>196.69087095313702</v>
      </c>
      <c r="J410" s="1">
        <v>34.32</v>
      </c>
      <c r="K410" s="1">
        <f t="shared" si="165"/>
        <v>-8.3333333333333259E-2</v>
      </c>
      <c r="L410">
        <v>5.0599999999999996</v>
      </c>
      <c r="M410">
        <f t="shared" si="166"/>
        <v>6.7826086956521747</v>
      </c>
      <c r="N410" s="1">
        <f t="shared" si="158"/>
        <v>95.188284518828539</v>
      </c>
      <c r="O410" s="1">
        <v>40.950000000000003</v>
      </c>
      <c r="P410" s="1">
        <f t="shared" si="167"/>
        <v>-3.076923076923066E-2</v>
      </c>
      <c r="Q410">
        <v>4.43</v>
      </c>
      <c r="R410">
        <f t="shared" si="168"/>
        <v>9.2437923250564342</v>
      </c>
      <c r="S410" s="1">
        <f t="shared" si="159"/>
        <v>190.40289723856975</v>
      </c>
      <c r="T410" s="1">
        <v>42.06</v>
      </c>
      <c r="U410" s="1">
        <f t="shared" si="169"/>
        <v>-4.7769979624179282E-2</v>
      </c>
      <c r="V410">
        <v>4.88</v>
      </c>
      <c r="W410">
        <f t="shared" si="170"/>
        <v>8.6188524590163933</v>
      </c>
      <c r="X410" s="1">
        <f t="shared" si="160"/>
        <v>64.636449480642099</v>
      </c>
      <c r="Y410" s="1">
        <v>13.69</v>
      </c>
      <c r="Z410" s="1">
        <f t="shared" si="171"/>
        <v>-8.1824279007377654E-2</v>
      </c>
      <c r="AA410">
        <v>1.7</v>
      </c>
      <c r="AB410">
        <f t="shared" si="172"/>
        <v>8.052941176470588</v>
      </c>
      <c r="AC410" s="1">
        <v>1318.25</v>
      </c>
      <c r="AD410">
        <v>10799.6</v>
      </c>
      <c r="AE410">
        <f t="shared" si="161"/>
        <v>8.1923762564005305</v>
      </c>
      <c r="AF410">
        <f t="shared" si="173"/>
        <v>1.519705590947813</v>
      </c>
      <c r="AG410" s="1">
        <v>444.48</v>
      </c>
      <c r="AH410">
        <v>7341.7</v>
      </c>
      <c r="AI410">
        <f t="shared" si="174"/>
        <v>16.517503599712022</v>
      </c>
      <c r="AJ410">
        <f t="shared" si="175"/>
        <v>2.0777958238555105</v>
      </c>
      <c r="AK410" s="1">
        <v>167.90299999999999</v>
      </c>
      <c r="AL410">
        <v>3076.4</v>
      </c>
      <c r="AM410">
        <f t="shared" si="162"/>
        <v>18.322483815059886</v>
      </c>
      <c r="AN410">
        <f t="shared" si="176"/>
        <v>2.2349589942790273</v>
      </c>
      <c r="AO410" s="1">
        <f>_xll.BDH(AP$1,"EQY_SH_OUT",$C410,$C410)</f>
        <v>124.491</v>
      </c>
      <c r="AP410">
        <v>3145</v>
      </c>
      <c r="AQ410">
        <f t="shared" si="177"/>
        <v>25.262870408302607</v>
      </c>
      <c r="AR410">
        <f t="shared" si="178"/>
        <v>1.6648939459459462</v>
      </c>
      <c r="AS410" s="1">
        <f>_xll.BDH(AT$1,"EQY_SH_OUT",$C410,$C410)</f>
        <v>185.43899999999999</v>
      </c>
      <c r="AT410">
        <v>1524.7</v>
      </c>
      <c r="AU410">
        <f t="shared" si="179"/>
        <v>8.2221107749718243</v>
      </c>
      <c r="AV410">
        <f t="shared" si="180"/>
        <v>1.6650225683741062</v>
      </c>
      <c r="AX410">
        <f>(D410+I410+N410+S410+X410)/5</f>
        <v>122.72060456249903</v>
      </c>
      <c r="AZ410">
        <f>(H410+M410+R410+W410+AB410)/5</f>
        <v>8.3840833756835629</v>
      </c>
      <c r="BB410">
        <f t="shared" si="181"/>
        <v>1.8324753846804807</v>
      </c>
    </row>
    <row r="411" spans="3:54" x14ac:dyDescent="0.3">
      <c r="C411" s="2" t="s">
        <v>360</v>
      </c>
      <c r="D411" s="1">
        <f t="shared" si="156"/>
        <v>70.166041778253955</v>
      </c>
      <c r="E411" s="1">
        <v>13.1</v>
      </c>
      <c r="F411" s="1">
        <f t="shared" si="163"/>
        <v>-1.4296463506395796E-2</v>
      </c>
      <c r="G411">
        <v>1.4</v>
      </c>
      <c r="H411">
        <f t="shared" si="164"/>
        <v>9.3571428571428577</v>
      </c>
      <c r="I411" s="1">
        <f t="shared" si="157"/>
        <v>214.571859221604</v>
      </c>
      <c r="J411" s="1">
        <v>37.44</v>
      </c>
      <c r="K411" s="1">
        <f t="shared" si="165"/>
        <v>-1.3178703215603549E-2</v>
      </c>
      <c r="L411">
        <v>5.7</v>
      </c>
      <c r="M411">
        <f t="shared" si="166"/>
        <v>6.568421052631578</v>
      </c>
      <c r="N411" s="1">
        <f t="shared" si="158"/>
        <v>98.210134821013554</v>
      </c>
      <c r="O411" s="1">
        <v>42.25</v>
      </c>
      <c r="P411" s="1">
        <f t="shared" si="167"/>
        <v>1.93003618817853E-2</v>
      </c>
      <c r="Q411">
        <v>4.43</v>
      </c>
      <c r="R411">
        <f t="shared" si="168"/>
        <v>9.5372460496614</v>
      </c>
      <c r="S411" s="1">
        <f t="shared" si="159"/>
        <v>199.95473064735202</v>
      </c>
      <c r="T411" s="1">
        <v>44.17</v>
      </c>
      <c r="U411" s="1">
        <f t="shared" si="169"/>
        <v>-2.4298652529268883E-2</v>
      </c>
      <c r="V411">
        <v>4.99</v>
      </c>
      <c r="W411">
        <f t="shared" si="170"/>
        <v>8.8517034068136269</v>
      </c>
      <c r="X411" s="1">
        <f t="shared" si="160"/>
        <v>70.396600566572218</v>
      </c>
      <c r="Y411" s="1">
        <v>14.91</v>
      </c>
      <c r="Z411" s="1">
        <f t="shared" si="171"/>
        <v>-1.7786561264822143E-2</v>
      </c>
      <c r="AA411">
        <v>1.72</v>
      </c>
      <c r="AB411">
        <f t="shared" si="172"/>
        <v>8.6686046511627914</v>
      </c>
      <c r="AC411" s="1">
        <v>1318.25</v>
      </c>
      <c r="AD411">
        <v>10819.7</v>
      </c>
      <c r="AE411">
        <f t="shared" si="161"/>
        <v>8.2076237435994699</v>
      </c>
      <c r="AF411">
        <f t="shared" si="173"/>
        <v>1.5960770631348371</v>
      </c>
      <c r="AG411" s="1">
        <v>431.28300000000002</v>
      </c>
      <c r="AH411">
        <v>7974.2</v>
      </c>
      <c r="AI411">
        <f t="shared" si="174"/>
        <v>18.489483703276036</v>
      </c>
      <c r="AJ411">
        <f t="shared" si="175"/>
        <v>2.0249348549070754</v>
      </c>
      <c r="AK411" s="1">
        <v>167.90299999999999</v>
      </c>
      <c r="AL411">
        <v>3083.1</v>
      </c>
      <c r="AM411">
        <f t="shared" si="162"/>
        <v>18.362387807245852</v>
      </c>
      <c r="AN411">
        <f t="shared" si="176"/>
        <v>2.3008990139794361</v>
      </c>
      <c r="AO411" s="1">
        <f>_xll.BDH(AP$1,"EQY_SH_OUT",$C411,$C411)</f>
        <v>124.491</v>
      </c>
      <c r="AP411">
        <v>3175.9</v>
      </c>
      <c r="AQ411">
        <f t="shared" si="177"/>
        <v>25.511081122330129</v>
      </c>
      <c r="AR411">
        <f t="shared" si="178"/>
        <v>1.7314044743222394</v>
      </c>
      <c r="AS411" s="1">
        <f>_xll.BDH(AT$1,"EQY_SH_OUT",$C411,$C411)</f>
        <v>185.43899999999999</v>
      </c>
      <c r="AT411">
        <v>1531.5</v>
      </c>
      <c r="AU411">
        <f t="shared" si="179"/>
        <v>8.258780515425558</v>
      </c>
      <c r="AV411">
        <f t="shared" si="180"/>
        <v>1.8053512830558276</v>
      </c>
      <c r="AX411">
        <f>(D411+I411+N411+S411+X411)/5</f>
        <v>130.65987340695915</v>
      </c>
      <c r="AZ411">
        <f>(H411+M411+R411+W411+AB411)/5</f>
        <v>8.5966236034824508</v>
      </c>
      <c r="BB411">
        <f t="shared" si="181"/>
        <v>1.8917333378798831</v>
      </c>
    </row>
    <row r="412" spans="3:54" x14ac:dyDescent="0.3">
      <c r="C412" s="2" t="s">
        <v>359</v>
      </c>
      <c r="D412" s="1">
        <f t="shared" si="156"/>
        <v>71.183717193358405</v>
      </c>
      <c r="E412" s="1">
        <v>13.29</v>
      </c>
      <c r="F412" s="1">
        <f t="shared" si="163"/>
        <v>7.17741935483871E-2</v>
      </c>
      <c r="G412">
        <v>1.41</v>
      </c>
      <c r="H412">
        <f t="shared" si="164"/>
        <v>9.4255319148936163</v>
      </c>
      <c r="I412" s="1">
        <f t="shared" si="157"/>
        <v>217.43740221334551</v>
      </c>
      <c r="J412" s="1">
        <v>37.94</v>
      </c>
      <c r="K412" s="1">
        <f t="shared" si="165"/>
        <v>8.4619782732990423E-2</v>
      </c>
      <c r="L412">
        <v>5.68</v>
      </c>
      <c r="M412">
        <f t="shared" si="166"/>
        <v>6.679577464788732</v>
      </c>
      <c r="N412" s="1">
        <f t="shared" si="158"/>
        <v>96.350534635053535</v>
      </c>
      <c r="O412" s="1">
        <v>41.45</v>
      </c>
      <c r="P412" s="1">
        <f t="shared" si="167"/>
        <v>6.200358698437114E-2</v>
      </c>
      <c r="Q412">
        <v>4.4400000000000004</v>
      </c>
      <c r="R412">
        <f t="shared" si="168"/>
        <v>9.3355855855855854</v>
      </c>
      <c r="S412" s="1">
        <f t="shared" si="159"/>
        <v>204.93435943866032</v>
      </c>
      <c r="T412" s="1">
        <v>45.27</v>
      </c>
      <c r="U412" s="1">
        <f t="shared" si="169"/>
        <v>4.7431744562702605E-2</v>
      </c>
      <c r="V412">
        <v>5.03</v>
      </c>
      <c r="W412">
        <f t="shared" si="170"/>
        <v>9</v>
      </c>
      <c r="X412" s="1">
        <f t="shared" si="160"/>
        <v>71.671388101982984</v>
      </c>
      <c r="Y412" s="1">
        <v>15.18</v>
      </c>
      <c r="Z412" s="1">
        <f t="shared" si="171"/>
        <v>7.4309978768577478E-2</v>
      </c>
      <c r="AA412">
        <v>1.74</v>
      </c>
      <c r="AB412">
        <f t="shared" si="172"/>
        <v>8.7241379310344822</v>
      </c>
      <c r="AC412" s="1">
        <v>1318.25</v>
      </c>
      <c r="AD412">
        <v>10873.9</v>
      </c>
      <c r="AE412">
        <f t="shared" si="161"/>
        <v>8.2487388583349137</v>
      </c>
      <c r="AF412">
        <f t="shared" si="173"/>
        <v>1.6111553812339638</v>
      </c>
      <c r="AG412" s="1">
        <v>431.28300000000002</v>
      </c>
      <c r="AH412">
        <v>7897.7</v>
      </c>
      <c r="AI412">
        <f t="shared" si="174"/>
        <v>18.312105972180678</v>
      </c>
      <c r="AJ412">
        <f t="shared" si="175"/>
        <v>2.0718534535371056</v>
      </c>
      <c r="AK412" s="1">
        <v>167.90299999999999</v>
      </c>
      <c r="AL412">
        <v>3080</v>
      </c>
      <c r="AM412">
        <f t="shared" si="162"/>
        <v>18.343924766085181</v>
      </c>
      <c r="AN412">
        <f t="shared" si="176"/>
        <v>2.2596036850649353</v>
      </c>
      <c r="AO412" s="1">
        <f>_xll.BDH(AP$1,"EQY_SH_OUT",$C412,$C412)</f>
        <v>124.491</v>
      </c>
      <c r="AP412">
        <v>3193.2</v>
      </c>
      <c r="AQ412">
        <f t="shared" si="177"/>
        <v>25.65004699134877</v>
      </c>
      <c r="AR412">
        <f t="shared" si="178"/>
        <v>1.7649090473506204</v>
      </c>
      <c r="AS412" s="1">
        <f>_xll.BDH(AT$1,"EQY_SH_OUT",$C412,$C412)</f>
        <v>185.43899999999999</v>
      </c>
      <c r="AT412">
        <v>1532.6</v>
      </c>
      <c r="AU412">
        <f t="shared" si="179"/>
        <v>8.2647123852048381</v>
      </c>
      <c r="AV412">
        <f t="shared" si="180"/>
        <v>1.8367245334725304</v>
      </c>
      <c r="AX412">
        <f>(D412+I412+N412+S412+X412)/5</f>
        <v>132.31548031648015</v>
      </c>
      <c r="AZ412">
        <f>(H412+M412+R412+W412+AB412)/5</f>
        <v>8.6329665792604828</v>
      </c>
      <c r="BB412">
        <f t="shared" si="181"/>
        <v>1.908849220131831</v>
      </c>
    </row>
    <row r="413" spans="3:54" x14ac:dyDescent="0.3">
      <c r="C413" s="2" t="s">
        <v>358</v>
      </c>
      <c r="D413" s="1">
        <f t="shared" si="156"/>
        <v>66.416711301553363</v>
      </c>
      <c r="E413" s="1">
        <v>12.4</v>
      </c>
      <c r="F413" s="1">
        <f t="shared" si="163"/>
        <v>-8.058017727639033E-4</v>
      </c>
      <c r="G413">
        <v>1.4</v>
      </c>
      <c r="H413">
        <f t="shared" si="164"/>
        <v>8.8571428571428577</v>
      </c>
      <c r="I413" s="1">
        <f t="shared" si="157"/>
        <v>200.47338770223575</v>
      </c>
      <c r="J413" s="1">
        <v>34.979999999999997</v>
      </c>
      <c r="K413" s="1">
        <f t="shared" si="165"/>
        <v>-1.1305822498586915E-2</v>
      </c>
      <c r="L413">
        <v>5.78</v>
      </c>
      <c r="M413">
        <f t="shared" si="166"/>
        <v>6.0519031141868505</v>
      </c>
      <c r="N413" s="1">
        <f t="shared" si="158"/>
        <v>90.725244072524461</v>
      </c>
      <c r="O413" s="1">
        <v>39.03</v>
      </c>
      <c r="P413" s="1">
        <f t="shared" si="167"/>
        <v>2.4409448818897728E-2</v>
      </c>
      <c r="Q413">
        <v>4.43</v>
      </c>
      <c r="R413">
        <f t="shared" si="168"/>
        <v>8.8103837471783297</v>
      </c>
      <c r="S413" s="1">
        <f t="shared" si="159"/>
        <v>195.65414214576757</v>
      </c>
      <c r="T413" s="1">
        <v>43.22</v>
      </c>
      <c r="U413" s="1">
        <f t="shared" si="169"/>
        <v>1.8618901720480752E-2</v>
      </c>
      <c r="V413">
        <v>5.0999999999999996</v>
      </c>
      <c r="W413">
        <f t="shared" si="170"/>
        <v>8.4745098039215687</v>
      </c>
      <c r="X413" s="1">
        <f t="shared" si="160"/>
        <v>66.713881019830012</v>
      </c>
      <c r="Y413" s="1">
        <v>14.13</v>
      </c>
      <c r="Z413" s="1">
        <f t="shared" si="171"/>
        <v>2.5399129172714252E-2</v>
      </c>
      <c r="AA413">
        <v>1.77</v>
      </c>
      <c r="AB413">
        <f t="shared" si="172"/>
        <v>7.9830508474576272</v>
      </c>
      <c r="AC413" s="1">
        <v>1318.25</v>
      </c>
      <c r="AD413">
        <v>10861.5</v>
      </c>
      <c r="AE413">
        <f t="shared" si="161"/>
        <v>8.2393324483216386</v>
      </c>
      <c r="AF413">
        <f t="shared" si="173"/>
        <v>1.5049762924089676</v>
      </c>
      <c r="AG413" s="1">
        <v>431.28300000000002</v>
      </c>
      <c r="AH413">
        <v>7907.6</v>
      </c>
      <c r="AI413">
        <f t="shared" si="174"/>
        <v>18.335060737381255</v>
      </c>
      <c r="AJ413">
        <f t="shared" si="175"/>
        <v>1.9078202412868632</v>
      </c>
      <c r="AK413" s="1">
        <v>167.90299999999999</v>
      </c>
      <c r="AL413">
        <v>3073.4</v>
      </c>
      <c r="AM413">
        <f t="shared" si="162"/>
        <v>18.304616355872142</v>
      </c>
      <c r="AN413">
        <f t="shared" si="176"/>
        <v>2.1322490043599922</v>
      </c>
      <c r="AO413" s="1">
        <f>_xll.BDH(AP$1,"EQY_SH_OUT",$C413,$C413)</f>
        <v>124.491</v>
      </c>
      <c r="AP413">
        <v>3213.9</v>
      </c>
      <c r="AQ413">
        <f t="shared" si="177"/>
        <v>25.816324071619636</v>
      </c>
      <c r="AR413">
        <f t="shared" si="178"/>
        <v>1.6741345468122841</v>
      </c>
      <c r="AS413" s="1">
        <f>_xll.BDH(AT$1,"EQY_SH_OUT",$C413,$C413)</f>
        <v>185.43899999999999</v>
      </c>
      <c r="AT413">
        <v>1545.4</v>
      </c>
      <c r="AU413">
        <f t="shared" si="179"/>
        <v>8.3337377790001028</v>
      </c>
      <c r="AV413">
        <f t="shared" si="180"/>
        <v>1.6955177106250809</v>
      </c>
      <c r="AX413">
        <f>(D413+I413+N413+S413+X413)/5</f>
        <v>123.99667324838224</v>
      </c>
      <c r="AZ413">
        <f>(H413+M413+R413+W413+AB413)/5</f>
        <v>8.0353980739774471</v>
      </c>
      <c r="BB413">
        <f t="shared" si="181"/>
        <v>1.7829395590986377</v>
      </c>
    </row>
    <row r="414" spans="3:54" x14ac:dyDescent="0.3">
      <c r="C414" s="2" t="s">
        <v>357</v>
      </c>
      <c r="D414" s="1">
        <f t="shared" si="156"/>
        <v>66.470273165506228</v>
      </c>
      <c r="E414" s="1">
        <v>12.41</v>
      </c>
      <c r="F414" s="1">
        <f t="shared" si="163"/>
        <v>-1.3513513513513487E-2</v>
      </c>
      <c r="G414">
        <v>1.41</v>
      </c>
      <c r="H414">
        <f t="shared" si="164"/>
        <v>8.8014184397163131</v>
      </c>
      <c r="I414" s="1">
        <f t="shared" si="157"/>
        <v>202.76582209562898</v>
      </c>
      <c r="J414" s="1">
        <v>35.380000000000003</v>
      </c>
      <c r="K414" s="1">
        <f t="shared" si="165"/>
        <v>-3.2540333606781435E-2</v>
      </c>
      <c r="L414">
        <v>5.82</v>
      </c>
      <c r="M414">
        <f t="shared" si="166"/>
        <v>6.0790378006872849</v>
      </c>
      <c r="N414" s="1">
        <f t="shared" si="158"/>
        <v>88.563458856345932</v>
      </c>
      <c r="O414" s="1">
        <v>38.1</v>
      </c>
      <c r="P414" s="1">
        <f t="shared" si="167"/>
        <v>-4.630788485607007E-2</v>
      </c>
      <c r="Q414">
        <v>4.4400000000000004</v>
      </c>
      <c r="R414">
        <f t="shared" si="168"/>
        <v>8.5810810810810807</v>
      </c>
      <c r="S414" s="1">
        <f t="shared" si="159"/>
        <v>192.07786328655524</v>
      </c>
      <c r="T414" s="1">
        <v>42.43</v>
      </c>
      <c r="U414" s="1">
        <f t="shared" si="169"/>
        <v>-4.6088129496402841E-2</v>
      </c>
      <c r="V414">
        <v>5.1100000000000003</v>
      </c>
      <c r="W414">
        <f t="shared" si="170"/>
        <v>8.3033268101761255</v>
      </c>
      <c r="X414" s="1">
        <f t="shared" si="160"/>
        <v>65.06137865911235</v>
      </c>
      <c r="Y414" s="1">
        <v>13.78</v>
      </c>
      <c r="Z414" s="1">
        <f t="shared" si="171"/>
        <v>-3.0260380014074717E-2</v>
      </c>
      <c r="AA414">
        <v>1.78</v>
      </c>
      <c r="AB414">
        <f t="shared" si="172"/>
        <v>7.7415730337078648</v>
      </c>
      <c r="AC414" s="1">
        <v>1318.25</v>
      </c>
      <c r="AD414">
        <v>10863.3</v>
      </c>
      <c r="AE414">
        <f t="shared" si="161"/>
        <v>8.2406978949364689</v>
      </c>
      <c r="AF414">
        <f t="shared" si="173"/>
        <v>1.5059404140546611</v>
      </c>
      <c r="AG414" s="1">
        <v>431.28300000000002</v>
      </c>
      <c r="AH414">
        <v>7955</v>
      </c>
      <c r="AI414">
        <f t="shared" si="174"/>
        <v>18.444965370765832</v>
      </c>
      <c r="AJ414">
        <f t="shared" si="175"/>
        <v>1.9181385971087368</v>
      </c>
      <c r="AK414" s="1">
        <v>167.90299999999999</v>
      </c>
      <c r="AL414">
        <v>3075</v>
      </c>
      <c r="AM414">
        <f t="shared" si="162"/>
        <v>18.31414566743894</v>
      </c>
      <c r="AN414">
        <f t="shared" si="176"/>
        <v>2.0803591219512194</v>
      </c>
      <c r="AO414" s="1">
        <f>_xll.BDH(AP$1,"EQY_SH_OUT",$C414,$C414)</f>
        <v>124.491</v>
      </c>
      <c r="AP414">
        <v>3213.8</v>
      </c>
      <c r="AQ414">
        <f t="shared" si="177"/>
        <v>25.815520800700455</v>
      </c>
      <c r="AR414">
        <f t="shared" si="178"/>
        <v>1.643584893272761</v>
      </c>
      <c r="AS414" s="1">
        <f>_xll.BDH(AT$1,"EQY_SH_OUT",$C414,$C414)</f>
        <v>185.43899999999999</v>
      </c>
      <c r="AT414">
        <v>1564.5</v>
      </c>
      <c r="AU414">
        <f t="shared" si="179"/>
        <v>8.4367366088039741</v>
      </c>
      <c r="AV414">
        <f t="shared" si="180"/>
        <v>1.6333329626078616</v>
      </c>
      <c r="AX414">
        <f>(D414+I414+N414+S414+X414)/5</f>
        <v>122.98775921262977</v>
      </c>
      <c r="AZ414">
        <f>(H414+M414+R414+W414+AB414)/5</f>
        <v>7.9012874330737333</v>
      </c>
      <c r="BB414">
        <f t="shared" si="181"/>
        <v>1.7562711977990477</v>
      </c>
    </row>
    <row r="415" spans="3:54" x14ac:dyDescent="0.3">
      <c r="C415" s="2" t="s">
        <v>356</v>
      </c>
      <c r="D415" s="1">
        <f t="shared" si="156"/>
        <v>67.380824852704947</v>
      </c>
      <c r="E415" s="1">
        <v>12.58</v>
      </c>
      <c r="F415" s="1">
        <f t="shared" si="163"/>
        <v>-2.9320987654321007E-2</v>
      </c>
      <c r="G415">
        <v>1.41</v>
      </c>
      <c r="H415">
        <f t="shared" si="164"/>
        <v>8.921985815602838</v>
      </c>
      <c r="I415" s="1">
        <f t="shared" si="157"/>
        <v>209.58581441597374</v>
      </c>
      <c r="J415" s="1">
        <v>36.57</v>
      </c>
      <c r="K415" s="1">
        <f t="shared" si="165"/>
        <v>-4.3671548117154901E-2</v>
      </c>
      <c r="L415">
        <v>5.82</v>
      </c>
      <c r="M415">
        <f t="shared" si="166"/>
        <v>6.2835051546391751</v>
      </c>
      <c r="N415" s="1">
        <f t="shared" si="158"/>
        <v>92.863784286378475</v>
      </c>
      <c r="O415" s="1">
        <v>39.950000000000003</v>
      </c>
      <c r="P415" s="1">
        <f t="shared" si="167"/>
        <v>-1.8909626719056827E-2</v>
      </c>
      <c r="Q415">
        <v>4.45</v>
      </c>
      <c r="R415">
        <f t="shared" si="168"/>
        <v>8.97752808988764</v>
      </c>
      <c r="S415" s="1">
        <f t="shared" si="159"/>
        <v>201.35808057944797</v>
      </c>
      <c r="T415" s="1">
        <v>44.48</v>
      </c>
      <c r="U415" s="1">
        <f t="shared" si="169"/>
        <v>-2.9244871235268532E-2</v>
      </c>
      <c r="V415">
        <v>5.13</v>
      </c>
      <c r="W415">
        <f t="shared" si="170"/>
        <v>8.670565302144249</v>
      </c>
      <c r="X415" s="1">
        <f t="shared" si="160"/>
        <v>67.091595845136908</v>
      </c>
      <c r="Y415" s="1">
        <v>14.21</v>
      </c>
      <c r="Z415" s="1">
        <f t="shared" si="171"/>
        <v>-4.8225050234427247E-2</v>
      </c>
      <c r="AA415">
        <v>1.78</v>
      </c>
      <c r="AB415">
        <f t="shared" si="172"/>
        <v>7.9831460674157304</v>
      </c>
      <c r="AC415" s="1">
        <v>1318.25</v>
      </c>
      <c r="AD415">
        <v>10865.2</v>
      </c>
      <c r="AE415">
        <f t="shared" si="161"/>
        <v>8.2421391996965685</v>
      </c>
      <c r="AF415">
        <f t="shared" si="173"/>
        <v>1.526302783197732</v>
      </c>
      <c r="AG415" s="1">
        <v>431.28300000000002</v>
      </c>
      <c r="AH415">
        <v>7954.7</v>
      </c>
      <c r="AI415">
        <f t="shared" si="174"/>
        <v>18.444269771820359</v>
      </c>
      <c r="AJ415">
        <f t="shared" si="175"/>
        <v>1.9827296202245215</v>
      </c>
      <c r="AK415" s="1">
        <v>167.90299999999999</v>
      </c>
      <c r="AL415">
        <v>3076.6</v>
      </c>
      <c r="AM415">
        <f t="shared" si="162"/>
        <v>18.323674979005737</v>
      </c>
      <c r="AN415">
        <f t="shared" si="176"/>
        <v>2.1802395013976468</v>
      </c>
      <c r="AO415" s="1">
        <f>_xll.BDH(AP$1,"EQY_SH_OUT",$C415,$C415)</f>
        <v>124.491</v>
      </c>
      <c r="AP415">
        <v>3213.8</v>
      </c>
      <c r="AQ415">
        <f t="shared" si="177"/>
        <v>25.815520800700455</v>
      </c>
      <c r="AR415">
        <f t="shared" si="178"/>
        <v>1.7229944862779261</v>
      </c>
      <c r="AS415" s="1">
        <f>_xll.BDH(AT$1,"EQY_SH_OUT",$C415,$C415)</f>
        <v>185.43899999999999</v>
      </c>
      <c r="AT415">
        <v>1564.6</v>
      </c>
      <c r="AU415">
        <f t="shared" si="179"/>
        <v>8.4372758696929981</v>
      </c>
      <c r="AV415">
        <f t="shared" si="180"/>
        <v>1.6841928863607314</v>
      </c>
      <c r="AX415">
        <f>(D415+I415+N415+S415+X415)/5</f>
        <v>127.6560199959284</v>
      </c>
      <c r="AZ415">
        <f>(H415+M415+R415+W415+AB415)/5</f>
        <v>8.1673460859379254</v>
      </c>
      <c r="BB415">
        <f t="shared" si="181"/>
        <v>1.8192918554917115</v>
      </c>
    </row>
    <row r="416" spans="3:54" x14ac:dyDescent="0.3">
      <c r="C416" s="2" t="s">
        <v>355</v>
      </c>
      <c r="D416" s="1">
        <f t="shared" si="156"/>
        <v>69.416175682913845</v>
      </c>
      <c r="E416" s="1">
        <v>12.96</v>
      </c>
      <c r="F416" s="1">
        <f t="shared" si="163"/>
        <v>-3.4996276991809294E-2</v>
      </c>
      <c r="G416">
        <v>1.41</v>
      </c>
      <c r="H416">
        <f t="shared" si="164"/>
        <v>9.1914893617021285</v>
      </c>
      <c r="I416" s="1">
        <f t="shared" si="157"/>
        <v>219.15672800839039</v>
      </c>
      <c r="J416" s="1">
        <v>38.24</v>
      </c>
      <c r="K416" s="1">
        <f t="shared" si="165"/>
        <v>4.4654583661676295E-3</v>
      </c>
      <c r="L416">
        <v>5.83</v>
      </c>
      <c r="M416">
        <f t="shared" si="166"/>
        <v>6.5591766723842202</v>
      </c>
      <c r="N416" s="1">
        <f t="shared" si="158"/>
        <v>94.653649465364978</v>
      </c>
      <c r="O416" s="1">
        <v>40.72</v>
      </c>
      <c r="P416" s="1">
        <f t="shared" si="167"/>
        <v>-2.1624219125420452E-2</v>
      </c>
      <c r="Q416">
        <v>4.45</v>
      </c>
      <c r="R416">
        <f t="shared" si="168"/>
        <v>9.1505617977528075</v>
      </c>
      <c r="S416" s="1">
        <f t="shared" si="159"/>
        <v>207.42417383431444</v>
      </c>
      <c r="T416" s="1">
        <v>45.82</v>
      </c>
      <c r="U416" s="1">
        <f t="shared" si="169"/>
        <v>-3.0461270670147922E-3</v>
      </c>
      <c r="V416">
        <v>5.14</v>
      </c>
      <c r="W416">
        <f t="shared" si="170"/>
        <v>8.9143968871595334</v>
      </c>
      <c r="X416" s="1">
        <f t="shared" si="160"/>
        <v>70.491029272898942</v>
      </c>
      <c r="Y416" s="1">
        <v>14.93</v>
      </c>
      <c r="Z416" s="1">
        <f t="shared" si="171"/>
        <v>-4.4785668586052485E-2</v>
      </c>
      <c r="AA416">
        <v>1.78</v>
      </c>
      <c r="AB416">
        <f t="shared" si="172"/>
        <v>8.3876404494382015</v>
      </c>
      <c r="AC416" s="1">
        <v>1318.25</v>
      </c>
      <c r="AD416">
        <v>10867.1</v>
      </c>
      <c r="AE416">
        <f t="shared" si="161"/>
        <v>8.2435805044566663</v>
      </c>
      <c r="AF416">
        <f t="shared" si="173"/>
        <v>1.5721323996282357</v>
      </c>
      <c r="AG416" s="1">
        <v>431.28300000000002</v>
      </c>
      <c r="AH416">
        <v>7952.8</v>
      </c>
      <c r="AI416">
        <f t="shared" si="174"/>
        <v>18.43986431183237</v>
      </c>
      <c r="AJ416">
        <f t="shared" si="175"/>
        <v>2.0737679710290715</v>
      </c>
      <c r="AK416" s="1">
        <v>167.221</v>
      </c>
      <c r="AL416">
        <v>3078.1</v>
      </c>
      <c r="AM416">
        <f t="shared" si="162"/>
        <v>18.407377063885516</v>
      </c>
      <c r="AN416">
        <f t="shared" si="176"/>
        <v>2.2121565641142262</v>
      </c>
      <c r="AO416" s="1">
        <f>_xll.BDH(AP$1,"EQY_SH_OUT",$C416,$C416)</f>
        <v>124.491</v>
      </c>
      <c r="AP416">
        <v>3213.8</v>
      </c>
      <c r="AQ416">
        <f t="shared" si="177"/>
        <v>25.815520800700455</v>
      </c>
      <c r="AR416">
        <f t="shared" si="178"/>
        <v>1.7749012446325221</v>
      </c>
      <c r="AS416" s="1">
        <f>_xll.BDH(AT$1,"EQY_SH_OUT",$C416,$C416)</f>
        <v>185.43899999999999</v>
      </c>
      <c r="AT416">
        <v>1564.6</v>
      </c>
      <c r="AU416">
        <f t="shared" si="179"/>
        <v>8.4372758696929981</v>
      </c>
      <c r="AV416">
        <f t="shared" si="180"/>
        <v>1.7695284865141252</v>
      </c>
      <c r="AX416">
        <f>(D416+I416+N416+S416+X416)/5</f>
        <v>132.22835125277652</v>
      </c>
      <c r="AZ416">
        <f>(H416+M416+R416+W416+AB416)/5</f>
        <v>8.4406530336873793</v>
      </c>
      <c r="BB416">
        <f t="shared" si="181"/>
        <v>1.8804973331836361</v>
      </c>
    </row>
    <row r="417" spans="3:54" x14ac:dyDescent="0.3">
      <c r="C417" s="2" t="s">
        <v>354</v>
      </c>
      <c r="D417" s="1">
        <f t="shared" si="156"/>
        <v>71.933583288698529</v>
      </c>
      <c r="E417" s="1">
        <v>13.43</v>
      </c>
      <c r="F417" s="1">
        <f t="shared" si="163"/>
        <v>-4.6841731724627356E-2</v>
      </c>
      <c r="G417">
        <v>1.42</v>
      </c>
      <c r="H417">
        <f t="shared" si="164"/>
        <v>9.4577464788732399</v>
      </c>
      <c r="I417" s="1">
        <f t="shared" si="157"/>
        <v>218.18244339119826</v>
      </c>
      <c r="J417" s="1">
        <v>38.07</v>
      </c>
      <c r="K417" s="1">
        <f t="shared" si="165"/>
        <v>-3.7664307381193196E-2</v>
      </c>
      <c r="L417">
        <v>5.84</v>
      </c>
      <c r="M417">
        <f t="shared" si="166"/>
        <v>6.5188356164383565</v>
      </c>
      <c r="N417" s="1">
        <f t="shared" si="158"/>
        <v>96.745699674569991</v>
      </c>
      <c r="O417" s="1">
        <v>41.62</v>
      </c>
      <c r="P417" s="1">
        <f t="shared" si="167"/>
        <v>1.0194174757281349E-2</v>
      </c>
      <c r="Q417">
        <v>4.46</v>
      </c>
      <c r="R417">
        <f t="shared" si="168"/>
        <v>9.3318385650224212</v>
      </c>
      <c r="S417" s="1">
        <f t="shared" si="159"/>
        <v>208.05794477139005</v>
      </c>
      <c r="T417" s="1">
        <v>45.96</v>
      </c>
      <c r="U417" s="1">
        <f t="shared" si="169"/>
        <v>-2.6064844246662333E-2</v>
      </c>
      <c r="V417">
        <v>5.15</v>
      </c>
      <c r="W417">
        <f t="shared" si="170"/>
        <v>8.9242718446601934</v>
      </c>
      <c r="X417" s="1">
        <f t="shared" si="160"/>
        <v>73.796033994334266</v>
      </c>
      <c r="Y417" s="1">
        <v>15.63</v>
      </c>
      <c r="Z417" s="1">
        <f t="shared" si="171"/>
        <v>-1.325757575757569E-2</v>
      </c>
      <c r="AA417">
        <v>1.77</v>
      </c>
      <c r="AB417">
        <f t="shared" si="172"/>
        <v>8.8305084745762716</v>
      </c>
      <c r="AC417" s="1">
        <v>1319.4069999999999</v>
      </c>
      <c r="AD417">
        <v>10891</v>
      </c>
      <c r="AE417">
        <f t="shared" si="161"/>
        <v>8.25446583199877</v>
      </c>
      <c r="AF417">
        <f t="shared" si="173"/>
        <v>1.6269980727205948</v>
      </c>
      <c r="AG417" s="1">
        <v>431.28300000000002</v>
      </c>
      <c r="AH417">
        <v>7952.5</v>
      </c>
      <c r="AI417">
        <f t="shared" si="174"/>
        <v>18.439168712886897</v>
      </c>
      <c r="AJ417">
        <f t="shared" si="175"/>
        <v>2.0646266972650111</v>
      </c>
      <c r="AK417" s="1">
        <v>167.221</v>
      </c>
      <c r="AL417">
        <v>3079.7</v>
      </c>
      <c r="AM417">
        <f t="shared" si="162"/>
        <v>18.416945240131323</v>
      </c>
      <c r="AN417">
        <f t="shared" si="176"/>
        <v>2.2598753190245802</v>
      </c>
      <c r="AO417" s="1">
        <f>_xll.BDH(AP$1,"EQY_SH_OUT",$C417,$C417)</f>
        <v>124.491</v>
      </c>
      <c r="AP417">
        <v>3213.7</v>
      </c>
      <c r="AQ417">
        <f t="shared" si="177"/>
        <v>25.814717529781269</v>
      </c>
      <c r="AR417">
        <f t="shared" si="178"/>
        <v>1.7803797367520304</v>
      </c>
      <c r="AS417" s="1">
        <f>_xll.BDH(AT$1,"EQY_SH_OUT",$C417,$C417)</f>
        <v>185.43899999999999</v>
      </c>
      <c r="AT417">
        <v>1564.7</v>
      </c>
      <c r="AU417">
        <f t="shared" si="179"/>
        <v>8.4378151305820257</v>
      </c>
      <c r="AV417">
        <f t="shared" si="180"/>
        <v>1.8523752604333097</v>
      </c>
      <c r="AX417">
        <f>(D417+I417+N417+S417+X417)/5</f>
        <v>133.74314102403824</v>
      </c>
      <c r="AZ417">
        <f>(H417+M417+R417+W417+AB417)/5</f>
        <v>8.6126401959140946</v>
      </c>
      <c r="BB417">
        <f t="shared" si="181"/>
        <v>1.9168510172391051</v>
      </c>
    </row>
    <row r="418" spans="3:54" x14ac:dyDescent="0.3">
      <c r="C418" s="2" t="s">
        <v>353</v>
      </c>
      <c r="D418" s="1">
        <f t="shared" si="156"/>
        <v>75.468666309587661</v>
      </c>
      <c r="E418" s="1">
        <v>14.09</v>
      </c>
      <c r="F418" s="1">
        <f t="shared" si="163"/>
        <v>-4.7972972972972983E-2</v>
      </c>
      <c r="G418">
        <v>1.5</v>
      </c>
      <c r="H418">
        <f t="shared" si="164"/>
        <v>9.3933333333333326</v>
      </c>
      <c r="I418" s="1">
        <f t="shared" si="157"/>
        <v>226.72176150658797</v>
      </c>
      <c r="J418" s="1">
        <v>39.56</v>
      </c>
      <c r="K418" s="1">
        <f t="shared" si="165"/>
        <v>-2.0181634712411745E-3</v>
      </c>
      <c r="L418">
        <v>5.84</v>
      </c>
      <c r="M418">
        <f t="shared" si="166"/>
        <v>6.7739726027397262</v>
      </c>
      <c r="N418" s="1">
        <f t="shared" si="158"/>
        <v>95.769409576941001</v>
      </c>
      <c r="O418" s="1">
        <v>41.2</v>
      </c>
      <c r="P418" s="1">
        <f t="shared" si="167"/>
        <v>-7.2698627053792375E-2</v>
      </c>
      <c r="Q418">
        <v>4.46</v>
      </c>
      <c r="R418">
        <f t="shared" si="168"/>
        <v>9.2376681614349785</v>
      </c>
      <c r="S418" s="1">
        <f t="shared" si="159"/>
        <v>213.62607514712568</v>
      </c>
      <c r="T418" s="1">
        <v>47.19</v>
      </c>
      <c r="U418" s="1">
        <f t="shared" si="169"/>
        <v>-5.6890012642225596E-3</v>
      </c>
      <c r="V418">
        <v>5.17</v>
      </c>
      <c r="W418">
        <f t="shared" si="170"/>
        <v>9.1276595744680851</v>
      </c>
      <c r="X418" s="1">
        <f t="shared" si="160"/>
        <v>74.78753541076486</v>
      </c>
      <c r="Y418" s="1">
        <v>15.84</v>
      </c>
      <c r="Z418" s="1">
        <f t="shared" si="171"/>
        <v>-2.1013597033374576E-2</v>
      </c>
      <c r="AA418">
        <v>1.77</v>
      </c>
      <c r="AB418">
        <f t="shared" si="172"/>
        <v>8.9491525423728806</v>
      </c>
      <c r="AC418" s="1">
        <v>1319.4069999999999</v>
      </c>
      <c r="AD418">
        <v>11125.2</v>
      </c>
      <c r="AE418">
        <f t="shared" si="161"/>
        <v>8.4319698167434325</v>
      </c>
      <c r="AF418">
        <f t="shared" si="173"/>
        <v>1.6710211618667525</v>
      </c>
      <c r="AG418" s="1">
        <v>431.28300000000002</v>
      </c>
      <c r="AH418">
        <v>7952.2</v>
      </c>
      <c r="AI418">
        <f t="shared" si="174"/>
        <v>18.438473113941424</v>
      </c>
      <c r="AJ418">
        <f t="shared" si="175"/>
        <v>2.1455138804356033</v>
      </c>
      <c r="AK418" s="1">
        <v>167.221</v>
      </c>
      <c r="AL418">
        <v>3069.7</v>
      </c>
      <c r="AM418">
        <f t="shared" si="162"/>
        <v>18.357144138595032</v>
      </c>
      <c r="AN418">
        <f t="shared" si="176"/>
        <v>2.244357819982409</v>
      </c>
      <c r="AO418" s="1">
        <f>_xll.BDH(AP$1,"EQY_SH_OUT",$C418,$C418)</f>
        <v>124.491</v>
      </c>
      <c r="AP418">
        <v>3213.7</v>
      </c>
      <c r="AQ418">
        <f t="shared" si="177"/>
        <v>25.814717529781269</v>
      </c>
      <c r="AR418">
        <f t="shared" si="178"/>
        <v>1.8280269751376916</v>
      </c>
      <c r="AS418" s="1">
        <f>_xll.BDH(AT$1,"EQY_SH_OUT",$C418,$C418)</f>
        <v>185.43899999999999</v>
      </c>
      <c r="AT418">
        <v>1564.8</v>
      </c>
      <c r="AU418">
        <f t="shared" si="179"/>
        <v>8.4383543914710497</v>
      </c>
      <c r="AV418">
        <f t="shared" si="180"/>
        <v>1.8771432515337423</v>
      </c>
      <c r="AX418">
        <f>(D418+I418+N418+S418+X418)/5</f>
        <v>137.27468959020143</v>
      </c>
      <c r="AZ418">
        <f>(H418+M418+R418+W418+AB418)/5</f>
        <v>8.6963572428697997</v>
      </c>
      <c r="BB418">
        <f t="shared" si="181"/>
        <v>1.9532126177912397</v>
      </c>
    </row>
    <row r="419" spans="3:54" x14ac:dyDescent="0.3">
      <c r="C419" s="2" t="s">
        <v>352</v>
      </c>
      <c r="D419" s="1">
        <f t="shared" si="156"/>
        <v>79.271558650241118</v>
      </c>
      <c r="E419" s="1">
        <v>14.8</v>
      </c>
      <c r="F419" s="1">
        <f t="shared" si="163"/>
        <v>-2.8233749179251477E-2</v>
      </c>
      <c r="G419">
        <v>1.52</v>
      </c>
      <c r="H419">
        <f t="shared" si="164"/>
        <v>9.7368421052631575</v>
      </c>
      <c r="I419" s="1">
        <f t="shared" si="157"/>
        <v>227.18024838526662</v>
      </c>
      <c r="J419" s="1">
        <v>39.64</v>
      </c>
      <c r="K419" s="1">
        <f t="shared" si="165"/>
        <v>-1.7108851971237238E-2</v>
      </c>
      <c r="L419">
        <v>5.85</v>
      </c>
      <c r="M419">
        <f t="shared" si="166"/>
        <v>6.7760683760683769</v>
      </c>
      <c r="N419" s="1">
        <f t="shared" si="158"/>
        <v>103.27754532775457</v>
      </c>
      <c r="O419" s="1">
        <v>44.43</v>
      </c>
      <c r="P419" s="1">
        <f t="shared" si="167"/>
        <v>-1.1788256227758032E-2</v>
      </c>
      <c r="Q419">
        <v>4.47</v>
      </c>
      <c r="R419">
        <f t="shared" si="168"/>
        <v>9.9395973154362416</v>
      </c>
      <c r="S419" s="1">
        <f t="shared" si="159"/>
        <v>214.84834766862863</v>
      </c>
      <c r="T419" s="1">
        <v>47.46</v>
      </c>
      <c r="U419" s="1">
        <f t="shared" si="169"/>
        <v>-2.4059222702035865E-2</v>
      </c>
      <c r="V419">
        <v>5.18</v>
      </c>
      <c r="W419">
        <f t="shared" si="170"/>
        <v>9.1621621621621632</v>
      </c>
      <c r="X419" s="1">
        <f t="shared" si="160"/>
        <v>76.392823418319153</v>
      </c>
      <c r="Y419" s="1">
        <v>16.18</v>
      </c>
      <c r="Z419" s="1">
        <f t="shared" si="171"/>
        <v>5.5935363579864283E-3</v>
      </c>
      <c r="AA419">
        <v>1.77</v>
      </c>
      <c r="AB419">
        <f t="shared" si="172"/>
        <v>9.1412429378531073</v>
      </c>
      <c r="AC419" s="1">
        <v>1319.4069999999999</v>
      </c>
      <c r="AD419">
        <v>11184</v>
      </c>
      <c r="AE419">
        <f t="shared" si="161"/>
        <v>8.4765352919910235</v>
      </c>
      <c r="AF419">
        <f t="shared" si="173"/>
        <v>1.7459963876967095</v>
      </c>
      <c r="AG419" s="1">
        <v>431.28300000000002</v>
      </c>
      <c r="AH419">
        <v>7951.9</v>
      </c>
      <c r="AI419">
        <f t="shared" si="174"/>
        <v>18.437777514995954</v>
      </c>
      <c r="AJ419">
        <f t="shared" si="175"/>
        <v>2.1499337416214992</v>
      </c>
      <c r="AK419" s="1">
        <v>167.221</v>
      </c>
      <c r="AL419">
        <v>3071.3</v>
      </c>
      <c r="AM419">
        <f t="shared" si="162"/>
        <v>18.366712314840839</v>
      </c>
      <c r="AN419">
        <f t="shared" si="176"/>
        <v>2.4190502490801942</v>
      </c>
      <c r="AO419" s="1">
        <f>_xll.BDH(AP$1,"EQY_SH_OUT",$C419,$C419)</f>
        <v>124.491</v>
      </c>
      <c r="AP419">
        <v>3213.7</v>
      </c>
      <c r="AQ419">
        <f t="shared" si="177"/>
        <v>25.814717529781269</v>
      </c>
      <c r="AR419">
        <f t="shared" si="178"/>
        <v>1.8384861250272273</v>
      </c>
      <c r="AS419" s="1">
        <f>_xll.BDH(AT$1,"EQY_SH_OUT",$C419,$C419)</f>
        <v>185.43899999999999</v>
      </c>
      <c r="AT419">
        <v>1564.8</v>
      </c>
      <c r="AU419">
        <f t="shared" si="179"/>
        <v>8.4383543914710497</v>
      </c>
      <c r="AV419">
        <f t="shared" si="180"/>
        <v>1.9174354677914109</v>
      </c>
      <c r="AX419">
        <f>(D419+I419+N419+S419+X419)/5</f>
        <v>140.19410469004202</v>
      </c>
      <c r="AZ419">
        <f>(H419+M419+R419+W419+AB419)/5</f>
        <v>8.9511825793566082</v>
      </c>
      <c r="BB419">
        <f t="shared" si="181"/>
        <v>2.0141803942434082</v>
      </c>
    </row>
    <row r="420" spans="3:54" x14ac:dyDescent="0.3">
      <c r="C420" s="2" t="s">
        <v>351</v>
      </c>
      <c r="D420" s="1">
        <f t="shared" si="156"/>
        <v>81.574718800214342</v>
      </c>
      <c r="E420" s="1">
        <v>15.23</v>
      </c>
      <c r="F420" s="1">
        <f t="shared" si="163"/>
        <v>-2.9318036966220484E-2</v>
      </c>
      <c r="G420">
        <v>1.52</v>
      </c>
      <c r="H420">
        <f t="shared" si="164"/>
        <v>10.019736842105264</v>
      </c>
      <c r="I420" s="1">
        <f t="shared" si="157"/>
        <v>231.13469771386988</v>
      </c>
      <c r="J420" s="1">
        <v>40.33</v>
      </c>
      <c r="K420" s="1">
        <f t="shared" si="165"/>
        <v>-3.4243295019157127E-2</v>
      </c>
      <c r="L420">
        <v>5.85</v>
      </c>
      <c r="M420">
        <f t="shared" si="166"/>
        <v>6.8940170940170944</v>
      </c>
      <c r="N420" s="1">
        <f t="shared" si="158"/>
        <v>104.50953045095308</v>
      </c>
      <c r="O420" s="1">
        <v>44.96</v>
      </c>
      <c r="P420" s="1">
        <f t="shared" si="167"/>
        <v>2.414578587699312E-2</v>
      </c>
      <c r="Q420">
        <v>4.49</v>
      </c>
      <c r="R420">
        <f t="shared" si="168"/>
        <v>10.013363028953229</v>
      </c>
      <c r="S420" s="1">
        <f t="shared" si="159"/>
        <v>220.14486192847474</v>
      </c>
      <c r="T420" s="1">
        <v>48.63</v>
      </c>
      <c r="U420" s="1">
        <f t="shared" si="169"/>
        <v>6.6238873939143961E-3</v>
      </c>
      <c r="V420">
        <v>5.31</v>
      </c>
      <c r="W420">
        <f t="shared" si="170"/>
        <v>9.158192090395481</v>
      </c>
      <c r="X420" s="1">
        <f t="shared" si="160"/>
        <v>75.967894239848889</v>
      </c>
      <c r="Y420" s="1">
        <v>16.09</v>
      </c>
      <c r="Z420" s="1">
        <f t="shared" si="171"/>
        <v>-6.2111801242248355E-4</v>
      </c>
      <c r="AA420">
        <v>1.76</v>
      </c>
      <c r="AB420">
        <f t="shared" si="172"/>
        <v>9.142045454545455</v>
      </c>
      <c r="AC420" s="1">
        <v>1319.4069999999999</v>
      </c>
      <c r="AD420">
        <v>11151.4</v>
      </c>
      <c r="AE420">
        <f t="shared" si="161"/>
        <v>8.4518272223809632</v>
      </c>
      <c r="AF420">
        <f t="shared" si="173"/>
        <v>1.8019772055526662</v>
      </c>
      <c r="AG420" s="1">
        <v>431.28300000000002</v>
      </c>
      <c r="AH420">
        <v>7951.6</v>
      </c>
      <c r="AI420">
        <f t="shared" si="174"/>
        <v>18.437081916050481</v>
      </c>
      <c r="AJ420">
        <f t="shared" si="175"/>
        <v>2.1874394323155091</v>
      </c>
      <c r="AK420" s="1">
        <v>167.221</v>
      </c>
      <c r="AL420">
        <v>3078.9</v>
      </c>
      <c r="AM420">
        <f t="shared" si="162"/>
        <v>18.412161152008419</v>
      </c>
      <c r="AN420">
        <f t="shared" si="176"/>
        <v>2.441864354152457</v>
      </c>
      <c r="AO420" s="1">
        <f>_xll.BDH(AP$1,"EQY_SH_OUT",$C420,$C420)</f>
        <v>124.491</v>
      </c>
      <c r="AP420">
        <v>3258.6</v>
      </c>
      <c r="AQ420">
        <f t="shared" si="177"/>
        <v>26.175386172494395</v>
      </c>
      <c r="AR420">
        <f t="shared" si="178"/>
        <v>1.8578522463634692</v>
      </c>
      <c r="AS420" s="1">
        <f>_xll.BDH(AT$1,"EQY_SH_OUT",$C420,$C420)</f>
        <v>185.38</v>
      </c>
      <c r="AT420">
        <v>1564.9</v>
      </c>
      <c r="AU420">
        <f t="shared" si="179"/>
        <v>8.4415794584097537</v>
      </c>
      <c r="AV420">
        <f t="shared" si="180"/>
        <v>1.9060414083967026</v>
      </c>
      <c r="AX420">
        <f>(D420+I420+N420+S420+X420)/5</f>
        <v>142.66634062667219</v>
      </c>
      <c r="AZ420">
        <f>(H420+M420+R420+W420+AB420)/5</f>
        <v>9.0454709020033057</v>
      </c>
      <c r="BB420">
        <f t="shared" si="181"/>
        <v>2.0390349293561605</v>
      </c>
    </row>
    <row r="421" spans="3:54" x14ac:dyDescent="0.3">
      <c r="C421" s="2" t="s">
        <v>350</v>
      </c>
      <c r="D421" s="1">
        <f t="shared" si="156"/>
        <v>84.03856454204616</v>
      </c>
      <c r="E421" s="1">
        <v>15.69</v>
      </c>
      <c r="F421" s="1">
        <f t="shared" si="163"/>
        <v>2.8852459016393439E-2</v>
      </c>
      <c r="G421">
        <v>1.53</v>
      </c>
      <c r="H421">
        <f t="shared" si="164"/>
        <v>10.254901960784313</v>
      </c>
      <c r="I421" s="1">
        <f t="shared" si="157"/>
        <v>239.33015067025059</v>
      </c>
      <c r="J421" s="1">
        <v>41.76</v>
      </c>
      <c r="K421" s="1">
        <f t="shared" si="165"/>
        <v>2.4282560706401668E-2</v>
      </c>
      <c r="L421">
        <v>5.91</v>
      </c>
      <c r="M421">
        <f t="shared" si="166"/>
        <v>7.0659898477157359</v>
      </c>
      <c r="N421" s="1">
        <f t="shared" si="158"/>
        <v>102.04556020455605</v>
      </c>
      <c r="O421" s="1">
        <v>43.9</v>
      </c>
      <c r="P421" s="1">
        <f t="shared" si="167"/>
        <v>3.0516431924882514E-2</v>
      </c>
      <c r="Q421">
        <v>4.3499999999999996</v>
      </c>
      <c r="R421">
        <f t="shared" si="168"/>
        <v>10.091954022988507</v>
      </c>
      <c r="S421" s="1">
        <f t="shared" si="159"/>
        <v>218.6962426437305</v>
      </c>
      <c r="T421" s="1">
        <v>48.31</v>
      </c>
      <c r="U421" s="1">
        <f t="shared" si="169"/>
        <v>-1.3679052674560932E-2</v>
      </c>
      <c r="V421">
        <v>5.45</v>
      </c>
      <c r="W421">
        <f t="shared" si="170"/>
        <v>8.8642201834862391</v>
      </c>
      <c r="X421" s="1">
        <f t="shared" si="160"/>
        <v>76.015108593012258</v>
      </c>
      <c r="Y421" s="1">
        <v>16.100000000000001</v>
      </c>
      <c r="Z421" s="1">
        <f t="shared" si="171"/>
        <v>-9.6013475575519203E-2</v>
      </c>
      <c r="AA421">
        <v>1.76</v>
      </c>
      <c r="AB421">
        <f t="shared" si="172"/>
        <v>9.1477272727272734</v>
      </c>
      <c r="AC421" s="1">
        <v>1319.4069999999999</v>
      </c>
      <c r="AD421">
        <v>11184.9</v>
      </c>
      <c r="AE421">
        <f t="shared" si="161"/>
        <v>8.4772174166121594</v>
      </c>
      <c r="AF421">
        <f t="shared" si="173"/>
        <v>1.8508431751736716</v>
      </c>
      <c r="AG421" s="1">
        <v>431.28300000000002</v>
      </c>
      <c r="AH421">
        <v>7980</v>
      </c>
      <c r="AI421">
        <f t="shared" si="174"/>
        <v>18.502931949555165</v>
      </c>
      <c r="AJ421">
        <f t="shared" si="175"/>
        <v>2.256939609022556</v>
      </c>
      <c r="AK421" s="1">
        <v>167.221</v>
      </c>
      <c r="AL421">
        <v>3019.9</v>
      </c>
      <c r="AM421">
        <f t="shared" si="162"/>
        <v>18.059334652944308</v>
      </c>
      <c r="AN421">
        <f t="shared" si="176"/>
        <v>2.4308758237027712</v>
      </c>
      <c r="AO421" s="1">
        <f>_xll.BDH(AP$1,"EQY_SH_OUT",$C421,$C421)</f>
        <v>123.55</v>
      </c>
      <c r="AP421">
        <v>3257.6</v>
      </c>
      <c r="AQ421">
        <f t="shared" si="177"/>
        <v>26.366653176851479</v>
      </c>
      <c r="AR421">
        <f t="shared" si="178"/>
        <v>1.8322386112475442</v>
      </c>
      <c r="AS421" s="1">
        <f>_xll.BDH(AT$1,"EQY_SH_OUT",$C421,$C421)</f>
        <v>185.38</v>
      </c>
      <c r="AT421">
        <v>1565</v>
      </c>
      <c r="AU421">
        <f t="shared" si="179"/>
        <v>8.4421188909267446</v>
      </c>
      <c r="AV421">
        <f t="shared" si="180"/>
        <v>1.9071041533546329</v>
      </c>
      <c r="AX421">
        <f>(D421+I421+N421+S421+X421)/5</f>
        <v>144.02512533071913</v>
      </c>
      <c r="AZ421">
        <f>(H421+M421+R421+W421+AB421)/5</f>
        <v>9.0849586575404135</v>
      </c>
      <c r="BB421">
        <f t="shared" si="181"/>
        <v>2.0556002745002351</v>
      </c>
    </row>
    <row r="422" spans="3:54" x14ac:dyDescent="0.3">
      <c r="C422" s="2">
        <v>40654</v>
      </c>
      <c r="D422" s="1">
        <f t="shared" si="156"/>
        <v>81.681842528120072</v>
      </c>
      <c r="E422" s="1">
        <v>15.25</v>
      </c>
      <c r="F422" s="1">
        <f t="shared" si="163"/>
        <v>3.6005434782608647E-2</v>
      </c>
      <c r="G422">
        <v>1.53</v>
      </c>
      <c r="H422">
        <f t="shared" si="164"/>
        <v>9.9673202614379086</v>
      </c>
      <c r="I422" s="1">
        <f t="shared" si="157"/>
        <v>233.65637554660242</v>
      </c>
      <c r="J422" s="1">
        <v>40.770000000000003</v>
      </c>
      <c r="K422" s="1">
        <f t="shared" si="165"/>
        <v>1.8231768231768308E-2</v>
      </c>
      <c r="L422">
        <v>5.91</v>
      </c>
      <c r="M422">
        <f t="shared" si="166"/>
        <v>6.8984771573604062</v>
      </c>
      <c r="N422" s="1">
        <f t="shared" si="158"/>
        <v>99.023709902371039</v>
      </c>
      <c r="O422" s="1">
        <v>42.6</v>
      </c>
      <c r="P422" s="1">
        <f t="shared" si="167"/>
        <v>-4.6728971962616273E-3</v>
      </c>
      <c r="Q422">
        <v>4.3899999999999997</v>
      </c>
      <c r="R422">
        <f t="shared" si="168"/>
        <v>9.7038724373576315</v>
      </c>
      <c r="S422" s="1">
        <f t="shared" si="159"/>
        <v>221.72928927116371</v>
      </c>
      <c r="T422" s="1">
        <v>48.98</v>
      </c>
      <c r="U422" s="1">
        <f t="shared" si="169"/>
        <v>-5.6262042389210065E-2</v>
      </c>
      <c r="V422">
        <v>5.76</v>
      </c>
      <c r="W422">
        <f t="shared" si="170"/>
        <v>8.5034722222222214</v>
      </c>
      <c r="X422" s="1">
        <f t="shared" si="160"/>
        <v>84.088762983947078</v>
      </c>
      <c r="Y422" s="1">
        <v>17.809999999999999</v>
      </c>
      <c r="Z422" s="1">
        <f t="shared" si="171"/>
        <v>4.030373831775691E-2</v>
      </c>
      <c r="AA422">
        <v>1.83</v>
      </c>
      <c r="AB422">
        <f t="shared" si="172"/>
        <v>9.7322404371584685</v>
      </c>
      <c r="AC422" s="1">
        <v>1319.4069999999999</v>
      </c>
      <c r="AD422">
        <v>11182.2</v>
      </c>
      <c r="AE422">
        <f t="shared" si="161"/>
        <v>8.4751710427487517</v>
      </c>
      <c r="AF422">
        <f t="shared" si="173"/>
        <v>1.7993737144747899</v>
      </c>
      <c r="AG422" s="1">
        <v>431.28300000000002</v>
      </c>
      <c r="AH422">
        <v>7978</v>
      </c>
      <c r="AI422">
        <f t="shared" si="174"/>
        <v>18.498294623252018</v>
      </c>
      <c r="AJ422">
        <f t="shared" si="175"/>
        <v>2.2039869528703937</v>
      </c>
      <c r="AK422" s="1">
        <v>167.221</v>
      </c>
      <c r="AL422">
        <v>3006.6</v>
      </c>
      <c r="AM422">
        <f t="shared" si="162"/>
        <v>17.97979918790104</v>
      </c>
      <c r="AN422">
        <f t="shared" si="176"/>
        <v>2.3693256834963083</v>
      </c>
      <c r="AO422" s="1">
        <f>_xll.BDH(AP$1,"EQY_SH_OUT",$C422,$C422)</f>
        <v>123.55</v>
      </c>
      <c r="AP422">
        <v>3276.3</v>
      </c>
      <c r="AQ422">
        <f t="shared" si="177"/>
        <v>26.518008903278027</v>
      </c>
      <c r="AR422">
        <f t="shared" si="178"/>
        <v>1.8470466684980005</v>
      </c>
      <c r="AS422" s="1">
        <f>_xll.BDH(AT$1,"EQY_SH_OUT",$C422,$C422)</f>
        <v>185.38</v>
      </c>
      <c r="AT422">
        <v>1622</v>
      </c>
      <c r="AU422">
        <f t="shared" si="179"/>
        <v>8.7495954256122559</v>
      </c>
      <c r="AV422">
        <f t="shared" si="180"/>
        <v>2.0355226880394572</v>
      </c>
      <c r="AX422">
        <f>(D422+I422+N422+S422+X422)/5</f>
        <v>144.03599604644086</v>
      </c>
      <c r="AZ422">
        <f>(H422+M422+R422+W422+AB422)/5</f>
        <v>8.9610765031073267</v>
      </c>
      <c r="BB422">
        <f t="shared" si="181"/>
        <v>2.0510511414757899</v>
      </c>
    </row>
    <row r="423" spans="3:54" x14ac:dyDescent="0.3">
      <c r="C423" s="2" t="s">
        <v>349</v>
      </c>
      <c r="D423" s="1">
        <f t="shared" si="156"/>
        <v>78.843063738618198</v>
      </c>
      <c r="E423" s="1">
        <v>14.72</v>
      </c>
      <c r="F423" s="1">
        <f t="shared" si="163"/>
        <v>-3.8536903984323967E-2</v>
      </c>
      <c r="G423">
        <v>1.53</v>
      </c>
      <c r="H423">
        <f t="shared" si="164"/>
        <v>9.6209150326797381</v>
      </c>
      <c r="I423" s="1">
        <f t="shared" si="157"/>
        <v>229.47268277865982</v>
      </c>
      <c r="J423" s="1">
        <v>40.04</v>
      </c>
      <c r="K423" s="1">
        <f t="shared" si="165"/>
        <v>-5.4768649669499569E-2</v>
      </c>
      <c r="L423">
        <v>5.52</v>
      </c>
      <c r="M423">
        <f t="shared" si="166"/>
        <v>7.2536231884057978</v>
      </c>
      <c r="N423" s="1">
        <f t="shared" si="158"/>
        <v>99.48860994886104</v>
      </c>
      <c r="O423" s="1">
        <v>42.8</v>
      </c>
      <c r="P423" s="1">
        <f t="shared" si="167"/>
        <v>-2.0594965675057364E-2</v>
      </c>
      <c r="Q423">
        <v>4.3899999999999997</v>
      </c>
      <c r="R423">
        <f t="shared" si="168"/>
        <v>9.7494305239179955</v>
      </c>
      <c r="S423" s="1">
        <f t="shared" si="159"/>
        <v>234.94794024445483</v>
      </c>
      <c r="T423" s="1">
        <v>51.9</v>
      </c>
      <c r="U423" s="1">
        <f t="shared" si="169"/>
        <v>-9.9198779091950184E-3</v>
      </c>
      <c r="V423">
        <v>5.55</v>
      </c>
      <c r="W423">
        <f t="shared" si="170"/>
        <v>9.3513513513513509</v>
      </c>
      <c r="X423" s="1">
        <f t="shared" si="160"/>
        <v>80.830972615675137</v>
      </c>
      <c r="Y423" s="1">
        <v>17.12</v>
      </c>
      <c r="Z423" s="1">
        <f t="shared" si="171"/>
        <v>-4.623955431754867E-2</v>
      </c>
      <c r="AA423">
        <v>1.83</v>
      </c>
      <c r="AB423">
        <f t="shared" si="172"/>
        <v>9.3551912568306008</v>
      </c>
      <c r="AC423" s="1">
        <v>1319.4069999999999</v>
      </c>
      <c r="AD423">
        <v>11179.4</v>
      </c>
      <c r="AE423">
        <f t="shared" si="161"/>
        <v>8.4730488772607693</v>
      </c>
      <c r="AF423">
        <f t="shared" si="173"/>
        <v>1.7372731130472119</v>
      </c>
      <c r="AG423" s="1">
        <v>431.28300000000002</v>
      </c>
      <c r="AH423">
        <v>7976</v>
      </c>
      <c r="AI423">
        <f t="shared" si="174"/>
        <v>18.493657296948872</v>
      </c>
      <c r="AJ423">
        <f t="shared" si="175"/>
        <v>2.1650666148445334</v>
      </c>
      <c r="AK423" s="1">
        <v>167.221</v>
      </c>
      <c r="AL423">
        <v>3007.5</v>
      </c>
      <c r="AM423">
        <f t="shared" si="162"/>
        <v>17.985181287039307</v>
      </c>
      <c r="AN423">
        <f t="shared" si="176"/>
        <v>2.3797369243557771</v>
      </c>
      <c r="AO423" s="1">
        <f>_xll.BDH(AP$1,"EQY_SH_OUT",$C423,$C423)</f>
        <v>123.55</v>
      </c>
      <c r="AP423">
        <v>3224.4</v>
      </c>
      <c r="AQ423">
        <f t="shared" si="177"/>
        <v>26.097936058276002</v>
      </c>
      <c r="AR423">
        <f t="shared" si="178"/>
        <v>1.9886630070710829</v>
      </c>
      <c r="AS423" s="1">
        <f>_xll.BDH(AT$1,"EQY_SH_OUT",$C423,$C423)</f>
        <v>185.38</v>
      </c>
      <c r="AT423">
        <v>1621.8</v>
      </c>
      <c r="AU423">
        <f t="shared" si="179"/>
        <v>8.7485165605782722</v>
      </c>
      <c r="AV423">
        <f t="shared" si="180"/>
        <v>1.9569031939819954</v>
      </c>
      <c r="AX423">
        <f>(D423+I423+N423+S423+X423)/5</f>
        <v>144.71665386525382</v>
      </c>
      <c r="AZ423">
        <f>(H423+M423+R423+W423+AB423)/5</f>
        <v>9.0661022706370957</v>
      </c>
      <c r="BB423">
        <f t="shared" si="181"/>
        <v>2.0455285706601201</v>
      </c>
    </row>
    <row r="424" spans="3:54" x14ac:dyDescent="0.3">
      <c r="C424" s="2" t="s">
        <v>348</v>
      </c>
      <c r="D424" s="1">
        <f t="shared" si="156"/>
        <v>82.003213711837276</v>
      </c>
      <c r="E424" s="1">
        <v>15.31</v>
      </c>
      <c r="F424" s="1">
        <f t="shared" si="163"/>
        <v>-1.4166130070830563E-2</v>
      </c>
      <c r="G424">
        <v>1.53</v>
      </c>
      <c r="H424">
        <f t="shared" si="164"/>
        <v>10.006535947712418</v>
      </c>
      <c r="I424" s="1">
        <f t="shared" si="157"/>
        <v>242.76880226034041</v>
      </c>
      <c r="J424" s="1">
        <v>42.36</v>
      </c>
      <c r="K424" s="1">
        <f t="shared" si="165"/>
        <v>-4.3792325056433379E-2</v>
      </c>
      <c r="L424">
        <v>4.95</v>
      </c>
      <c r="M424">
        <f t="shared" si="166"/>
        <v>8.5575757575757567</v>
      </c>
      <c r="N424" s="1">
        <f t="shared" si="158"/>
        <v>101.58066015806608</v>
      </c>
      <c r="O424" s="1">
        <v>43.7</v>
      </c>
      <c r="P424" s="1">
        <f t="shared" si="167"/>
        <v>-6.6239316239316115E-2</v>
      </c>
      <c r="Q424">
        <v>4.37</v>
      </c>
      <c r="R424">
        <f t="shared" si="168"/>
        <v>10</v>
      </c>
      <c r="S424" s="1">
        <f t="shared" si="159"/>
        <v>237.30194658216422</v>
      </c>
      <c r="T424" s="1">
        <v>52.42</v>
      </c>
      <c r="U424" s="1">
        <f t="shared" si="169"/>
        <v>-6.9081868229444177E-2</v>
      </c>
      <c r="V424">
        <v>5.57</v>
      </c>
      <c r="W424">
        <f t="shared" si="170"/>
        <v>9.4111310592459603</v>
      </c>
      <c r="X424" s="1">
        <f t="shared" si="160"/>
        <v>84.749763928234145</v>
      </c>
      <c r="Y424" s="1">
        <v>17.95</v>
      </c>
      <c r="Z424" s="1">
        <f t="shared" si="171"/>
        <v>6.1659192825112008E-3</v>
      </c>
      <c r="AA424">
        <v>1.81</v>
      </c>
      <c r="AB424">
        <f t="shared" si="172"/>
        <v>9.9171270718232041</v>
      </c>
      <c r="AC424" s="1">
        <v>1319.4069999999999</v>
      </c>
      <c r="AD424">
        <v>11176.7</v>
      </c>
      <c r="AE424">
        <f t="shared" si="161"/>
        <v>8.4710025033973597</v>
      </c>
      <c r="AF424">
        <f t="shared" si="173"/>
        <v>1.8073421645029393</v>
      </c>
      <c r="AG424" s="1">
        <v>431.28300000000002</v>
      </c>
      <c r="AH424">
        <v>7317.5</v>
      </c>
      <c r="AI424">
        <f t="shared" si="174"/>
        <v>16.966817611637833</v>
      </c>
      <c r="AJ424">
        <f t="shared" si="175"/>
        <v>2.496637906388794</v>
      </c>
      <c r="AK424" s="1">
        <v>167.221</v>
      </c>
      <c r="AL424">
        <v>2982.5</v>
      </c>
      <c r="AM424">
        <f t="shared" si="162"/>
        <v>17.835678533198582</v>
      </c>
      <c r="AN424">
        <f t="shared" si="176"/>
        <v>2.4501450796311821</v>
      </c>
      <c r="AO424" s="1">
        <f>_xll.BDH(AP$1,"EQY_SH_OUT",$C424,$C424)</f>
        <v>123.55</v>
      </c>
      <c r="AP424">
        <v>3261.7</v>
      </c>
      <c r="AQ424">
        <f t="shared" si="177"/>
        <v>26.399838122217727</v>
      </c>
      <c r="AR424">
        <f t="shared" si="178"/>
        <v>1.9856182358892602</v>
      </c>
      <c r="AS424" s="1">
        <f>_xll.BDH(AT$1,"EQY_SH_OUT",$C424,$C424)</f>
        <v>185.34700000000001</v>
      </c>
      <c r="AT424">
        <v>1618.2</v>
      </c>
      <c r="AU424">
        <f t="shared" si="179"/>
        <v>8.7306511570189969</v>
      </c>
      <c r="AV424">
        <f t="shared" si="180"/>
        <v>2.0559749412927943</v>
      </c>
      <c r="AX424">
        <f>(D424+I424+N424+S424+X424)/5</f>
        <v>149.68087732812842</v>
      </c>
      <c r="AZ424">
        <f>(H424+M424+R424+W424+AB424)/5</f>
        <v>9.5784739672714672</v>
      </c>
      <c r="BB424">
        <f t="shared" si="181"/>
        <v>2.1591436655409941</v>
      </c>
    </row>
    <row r="425" spans="3:54" x14ac:dyDescent="0.3">
      <c r="C425" s="2" t="s">
        <v>347</v>
      </c>
      <c r="D425" s="1">
        <f t="shared" si="156"/>
        <v>83.181574718800306</v>
      </c>
      <c r="E425" s="1">
        <v>15.53</v>
      </c>
      <c r="F425" s="1">
        <f t="shared" si="163"/>
        <v>6.480881399870464E-3</v>
      </c>
      <c r="G425">
        <v>1.52</v>
      </c>
      <c r="H425">
        <f t="shared" si="164"/>
        <v>10.217105263157894</v>
      </c>
      <c r="I425" s="1">
        <f t="shared" si="157"/>
        <v>253.88710906829743</v>
      </c>
      <c r="J425" s="1">
        <v>44.3</v>
      </c>
      <c r="K425" s="1">
        <f t="shared" si="165"/>
        <v>2.9036004645760727E-2</v>
      </c>
      <c r="L425">
        <v>4.9400000000000004</v>
      </c>
      <c r="M425">
        <f t="shared" si="166"/>
        <v>8.9676113360323875</v>
      </c>
      <c r="N425" s="1">
        <f t="shared" si="158"/>
        <v>108.78661087866115</v>
      </c>
      <c r="O425" s="1">
        <v>46.8</v>
      </c>
      <c r="P425" s="1">
        <f t="shared" si="167"/>
        <v>-1.280409731113985E-3</v>
      </c>
      <c r="Q425">
        <v>4.38</v>
      </c>
      <c r="R425">
        <f t="shared" si="168"/>
        <v>10.684931506849315</v>
      </c>
      <c r="S425" s="1">
        <f t="shared" si="159"/>
        <v>254.91172476233626</v>
      </c>
      <c r="T425" s="1">
        <v>56.31</v>
      </c>
      <c r="U425" s="1">
        <f t="shared" si="169"/>
        <v>3.0941047235444996E-2</v>
      </c>
      <c r="V425">
        <v>5.61</v>
      </c>
      <c r="W425">
        <f t="shared" si="170"/>
        <v>10.037433155080214</v>
      </c>
      <c r="X425" s="1">
        <f t="shared" si="160"/>
        <v>84.230406043437171</v>
      </c>
      <c r="Y425" s="1">
        <v>17.84</v>
      </c>
      <c r="Z425" s="1">
        <f t="shared" si="171"/>
        <v>-1.2181616832779518E-2</v>
      </c>
      <c r="AA425">
        <v>1.8</v>
      </c>
      <c r="AB425">
        <f t="shared" si="172"/>
        <v>9.9111111111111114</v>
      </c>
      <c r="AC425" s="1">
        <v>1319.4069999999999</v>
      </c>
      <c r="AD425">
        <v>11147.3</v>
      </c>
      <c r="AE425">
        <f t="shared" si="161"/>
        <v>8.4487197657735642</v>
      </c>
      <c r="AF425">
        <f t="shared" si="173"/>
        <v>1.8381483148385704</v>
      </c>
      <c r="AG425" s="1">
        <v>431.28300000000002</v>
      </c>
      <c r="AH425">
        <v>7315.6</v>
      </c>
      <c r="AI425">
        <f t="shared" si="174"/>
        <v>16.962412151649843</v>
      </c>
      <c r="AJ425">
        <f t="shared" si="175"/>
        <v>2.6116568565804581</v>
      </c>
      <c r="AK425" s="1">
        <v>167.221</v>
      </c>
      <c r="AL425">
        <v>2983.6</v>
      </c>
      <c r="AM425">
        <f t="shared" si="162"/>
        <v>17.842256654367574</v>
      </c>
      <c r="AN425">
        <f t="shared" si="176"/>
        <v>2.6229865933771279</v>
      </c>
      <c r="AO425" s="1">
        <f>_xll.BDH(AP$1,"EQY_SH_OUT",$C425,$C425)</f>
        <v>123.55</v>
      </c>
      <c r="AP425">
        <v>3261.8</v>
      </c>
      <c r="AQ425">
        <f t="shared" si="177"/>
        <v>26.400647511129101</v>
      </c>
      <c r="AR425">
        <f t="shared" si="178"/>
        <v>2.1329022318964985</v>
      </c>
      <c r="AS425" s="1">
        <f>_xll.BDH(AT$1,"EQY_SH_OUT",$C425,$C425)</f>
        <v>185.34700000000001</v>
      </c>
      <c r="AT425">
        <v>1618.2</v>
      </c>
      <c r="AU425">
        <f t="shared" si="179"/>
        <v>8.7306511570189969</v>
      </c>
      <c r="AV425">
        <f t="shared" si="180"/>
        <v>2.0433756519589665</v>
      </c>
      <c r="AX425">
        <f>(D425+I425+N425+S425+X425)/5</f>
        <v>156.99948509430644</v>
      </c>
      <c r="AZ425">
        <f>(H425+M425+R425+W425+AB425)/5</f>
        <v>9.963638474446185</v>
      </c>
      <c r="BB425">
        <f t="shared" si="181"/>
        <v>2.2498139297303239</v>
      </c>
    </row>
    <row r="426" spans="3:54" x14ac:dyDescent="0.3">
      <c r="C426" s="2" t="s">
        <v>346</v>
      </c>
      <c r="D426" s="1">
        <f t="shared" si="156"/>
        <v>82.645956079271642</v>
      </c>
      <c r="E426" s="1">
        <v>15.43</v>
      </c>
      <c r="F426" s="1">
        <f t="shared" si="163"/>
        <v>3.9757412398921721E-2</v>
      </c>
      <c r="G426">
        <v>1.52</v>
      </c>
      <c r="H426">
        <f t="shared" si="164"/>
        <v>10.151315789473683</v>
      </c>
      <c r="I426" s="1">
        <f t="shared" si="157"/>
        <v>246.72325158894367</v>
      </c>
      <c r="J426" s="1">
        <v>43.05</v>
      </c>
      <c r="K426" s="1">
        <f t="shared" si="165"/>
        <v>5.2824651504035147E-2</v>
      </c>
      <c r="L426">
        <v>4.93</v>
      </c>
      <c r="M426">
        <f t="shared" si="166"/>
        <v>8.7322515212981742</v>
      </c>
      <c r="N426" s="1">
        <f t="shared" si="158"/>
        <v>108.92608089260816</v>
      </c>
      <c r="O426" s="1">
        <v>46.86</v>
      </c>
      <c r="P426" s="1">
        <f t="shared" si="167"/>
        <v>4.6449307726663669E-2</v>
      </c>
      <c r="Q426">
        <v>4.38</v>
      </c>
      <c r="R426">
        <f t="shared" si="168"/>
        <v>10.698630136986301</v>
      </c>
      <c r="S426" s="1">
        <f t="shared" si="159"/>
        <v>247.26120416478076</v>
      </c>
      <c r="T426" s="1">
        <v>54.62</v>
      </c>
      <c r="U426" s="1">
        <f t="shared" si="169"/>
        <v>7.4985239126156067E-2</v>
      </c>
      <c r="V426">
        <v>5.62</v>
      </c>
      <c r="W426">
        <f t="shared" si="170"/>
        <v>9.7188612099644125</v>
      </c>
      <c r="X426" s="1">
        <f t="shared" si="160"/>
        <v>85.26912181303112</v>
      </c>
      <c r="Y426" s="1">
        <v>18.059999999999999</v>
      </c>
      <c r="Z426" s="1">
        <f t="shared" si="171"/>
        <v>6.6115702479338623E-2</v>
      </c>
      <c r="AA426">
        <v>1.8</v>
      </c>
      <c r="AB426">
        <f t="shared" si="172"/>
        <v>10.033333333333333</v>
      </c>
      <c r="AC426" s="1">
        <v>1319.4069999999999</v>
      </c>
      <c r="AD426">
        <v>11146</v>
      </c>
      <c r="AE426">
        <f t="shared" si="161"/>
        <v>8.4477344746541441</v>
      </c>
      <c r="AF426">
        <f t="shared" si="173"/>
        <v>1.8265252117351516</v>
      </c>
      <c r="AG426" s="1">
        <v>431.28300000000002</v>
      </c>
      <c r="AH426">
        <v>7313.8</v>
      </c>
      <c r="AI426">
        <f t="shared" si="174"/>
        <v>16.958238557977012</v>
      </c>
      <c r="AJ426">
        <f t="shared" si="175"/>
        <v>2.5385891260357134</v>
      </c>
      <c r="AK426" s="1">
        <v>167.221</v>
      </c>
      <c r="AL426">
        <v>2984.7</v>
      </c>
      <c r="AM426">
        <f t="shared" si="162"/>
        <v>17.848834775536563</v>
      </c>
      <c r="AN426">
        <f t="shared" si="176"/>
        <v>2.6253814654739172</v>
      </c>
      <c r="AO426" s="1">
        <f>_xll.BDH(AP$1,"EQY_SH_OUT",$C426,$C426)</f>
        <v>123.55</v>
      </c>
      <c r="AP426">
        <v>3261.9</v>
      </c>
      <c r="AQ426">
        <f t="shared" si="177"/>
        <v>26.401456900040472</v>
      </c>
      <c r="AR426">
        <f t="shared" si="178"/>
        <v>2.0688252245623713</v>
      </c>
      <c r="AS426" s="1">
        <f>_xll.BDH(AT$1,"EQY_SH_OUT",$C426,$C426)</f>
        <v>185.34700000000001</v>
      </c>
      <c r="AT426">
        <v>1618.3</v>
      </c>
      <c r="AU426">
        <f t="shared" si="179"/>
        <v>8.731190685578941</v>
      </c>
      <c r="AV426">
        <f t="shared" si="180"/>
        <v>2.0684464067231043</v>
      </c>
      <c r="AX426">
        <f>(D426+I426+N426+S426+X426)/5</f>
        <v>154.16512290772707</v>
      </c>
      <c r="AZ426">
        <f>(H426+M426+R426+W426+AB426)/5</f>
        <v>9.8668783982111812</v>
      </c>
      <c r="BB426">
        <f t="shared" si="181"/>
        <v>2.225553486906052</v>
      </c>
    </row>
    <row r="427" spans="3:54" x14ac:dyDescent="0.3">
      <c r="C427" s="2" t="s">
        <v>345</v>
      </c>
      <c r="D427" s="1">
        <f t="shared" si="156"/>
        <v>79.485806106052578</v>
      </c>
      <c r="E427" s="1">
        <v>14.84</v>
      </c>
      <c r="F427" s="1">
        <f t="shared" si="163"/>
        <v>-1.0666666666666713E-2</v>
      </c>
      <c r="G427">
        <v>1.52</v>
      </c>
      <c r="H427">
        <f t="shared" si="164"/>
        <v>9.7631578947368425</v>
      </c>
      <c r="I427" s="1">
        <f t="shared" si="157"/>
        <v>234.34410586462039</v>
      </c>
      <c r="J427" s="1">
        <v>40.89</v>
      </c>
      <c r="K427" s="1">
        <f t="shared" si="165"/>
        <v>-8.2464225078825448E-3</v>
      </c>
      <c r="L427">
        <v>4.92</v>
      </c>
      <c r="M427">
        <f t="shared" si="166"/>
        <v>8.3109756097560972</v>
      </c>
      <c r="N427" s="1">
        <f t="shared" si="158"/>
        <v>104.09112040911211</v>
      </c>
      <c r="O427" s="1">
        <v>44.78</v>
      </c>
      <c r="P427" s="1">
        <f t="shared" si="167"/>
        <v>-2.926512031216133E-2</v>
      </c>
      <c r="Q427">
        <v>4.38</v>
      </c>
      <c r="R427">
        <f t="shared" si="168"/>
        <v>10.223744292237443</v>
      </c>
      <c r="S427" s="1">
        <f t="shared" si="159"/>
        <v>230.01358080579482</v>
      </c>
      <c r="T427" s="1">
        <v>50.81</v>
      </c>
      <c r="U427" s="1">
        <f t="shared" si="169"/>
        <v>-2.5881901840490662E-2</v>
      </c>
      <c r="V427">
        <v>5.63</v>
      </c>
      <c r="W427">
        <f t="shared" si="170"/>
        <v>9.0248667850799293</v>
      </c>
      <c r="X427" s="1">
        <f t="shared" si="160"/>
        <v>79.981114258734635</v>
      </c>
      <c r="Y427" s="1">
        <v>16.940000000000001</v>
      </c>
      <c r="Z427" s="1">
        <f t="shared" si="171"/>
        <v>-2.9429075927014381E-3</v>
      </c>
      <c r="AA427">
        <v>1.79</v>
      </c>
      <c r="AB427">
        <f t="shared" si="172"/>
        <v>9.4636871508379894</v>
      </c>
      <c r="AC427" s="1">
        <v>1319.4069999999999</v>
      </c>
      <c r="AD427">
        <v>11128.8</v>
      </c>
      <c r="AE427">
        <f t="shared" si="161"/>
        <v>8.434698315227978</v>
      </c>
      <c r="AF427">
        <f t="shared" si="173"/>
        <v>1.7593990259506864</v>
      </c>
      <c r="AG427" s="1">
        <v>431.28300000000002</v>
      </c>
      <c r="AH427">
        <v>7312</v>
      </c>
      <c r="AI427">
        <f t="shared" si="174"/>
        <v>16.95406496430418</v>
      </c>
      <c r="AJ427">
        <f t="shared" si="175"/>
        <v>2.411810977844639</v>
      </c>
      <c r="AK427" s="1">
        <v>167.221</v>
      </c>
      <c r="AL427">
        <v>2985.7</v>
      </c>
      <c r="AM427">
        <f t="shared" si="162"/>
        <v>17.854814885690192</v>
      </c>
      <c r="AN427">
        <f t="shared" si="176"/>
        <v>2.5080069598419135</v>
      </c>
      <c r="AO427" s="1">
        <f>_xll.BDH(AP$1,"EQY_SH_OUT",$C427,$C427)</f>
        <v>123.55</v>
      </c>
      <c r="AP427">
        <v>3262</v>
      </c>
      <c r="AQ427">
        <f t="shared" si="177"/>
        <v>26.402266288951843</v>
      </c>
      <c r="AR427">
        <f t="shared" si="178"/>
        <v>1.924456008583691</v>
      </c>
      <c r="AS427" s="1">
        <f>_xll.BDH(AT$1,"EQY_SH_OUT",$C427,$C427)</f>
        <v>185.34700000000001</v>
      </c>
      <c r="AT427">
        <v>1618.3</v>
      </c>
      <c r="AU427">
        <f t="shared" si="179"/>
        <v>8.731190685578941</v>
      </c>
      <c r="AV427">
        <f t="shared" si="180"/>
        <v>1.9401706605697338</v>
      </c>
      <c r="AX427">
        <f>(D427+I427+N427+S427+X427)/5</f>
        <v>145.58314548886293</v>
      </c>
      <c r="AZ427">
        <f>(H427+M427+R427+W427+AB427)/5</f>
        <v>9.3572863465296603</v>
      </c>
      <c r="BB427">
        <f t="shared" si="181"/>
        <v>2.1087687265581327</v>
      </c>
    </row>
    <row r="428" spans="3:54" x14ac:dyDescent="0.3">
      <c r="C428" s="2" t="s">
        <v>344</v>
      </c>
      <c r="D428" s="1">
        <f t="shared" si="156"/>
        <v>80.342795929298433</v>
      </c>
      <c r="E428" s="1">
        <v>15</v>
      </c>
      <c r="F428" s="1">
        <f t="shared" si="163"/>
        <v>-0.10340705319784815</v>
      </c>
      <c r="G428">
        <v>1.52</v>
      </c>
      <c r="H428">
        <f t="shared" si="164"/>
        <v>9.8684210526315788</v>
      </c>
      <c r="I428" s="1">
        <f t="shared" si="157"/>
        <v>236.29267509900458</v>
      </c>
      <c r="J428" s="1">
        <v>41.23</v>
      </c>
      <c r="K428" s="1">
        <f t="shared" si="165"/>
        <v>-9.424428822495623E-2</v>
      </c>
      <c r="L428">
        <v>4.91</v>
      </c>
      <c r="M428">
        <f t="shared" si="166"/>
        <v>8.3971486761710779</v>
      </c>
      <c r="N428" s="1">
        <f t="shared" si="158"/>
        <v>107.22919572291964</v>
      </c>
      <c r="O428" s="1">
        <v>46.13</v>
      </c>
      <c r="P428" s="1">
        <f t="shared" si="167"/>
        <v>-9.9199375122046463E-2</v>
      </c>
      <c r="Q428">
        <v>4.3899999999999997</v>
      </c>
      <c r="R428">
        <f t="shared" si="168"/>
        <v>10.507972665148065</v>
      </c>
      <c r="S428" s="1">
        <f t="shared" si="159"/>
        <v>236.1249434133095</v>
      </c>
      <c r="T428" s="1">
        <v>52.16</v>
      </c>
      <c r="U428" s="1">
        <f t="shared" si="169"/>
        <v>-0.10485670156169569</v>
      </c>
      <c r="V428">
        <v>5.63</v>
      </c>
      <c r="W428">
        <f t="shared" si="170"/>
        <v>9.2646536412078149</v>
      </c>
      <c r="X428" s="1">
        <f t="shared" si="160"/>
        <v>80.217186024551438</v>
      </c>
      <c r="Y428" s="1">
        <v>16.989999999999998</v>
      </c>
      <c r="Z428" s="1">
        <f t="shared" si="171"/>
        <v>-0.10484720758693367</v>
      </c>
      <c r="AA428">
        <v>1.79</v>
      </c>
      <c r="AB428">
        <f t="shared" si="172"/>
        <v>9.4916201117318426</v>
      </c>
      <c r="AC428" s="1">
        <v>1319.4069999999999</v>
      </c>
      <c r="AD428">
        <v>11128.2</v>
      </c>
      <c r="AE428">
        <f t="shared" si="161"/>
        <v>8.4342435654805534</v>
      </c>
      <c r="AF428">
        <f t="shared" si="173"/>
        <v>1.778464172103305</v>
      </c>
      <c r="AG428" s="1">
        <v>436.59300000000002</v>
      </c>
      <c r="AH428">
        <v>7310.1</v>
      </c>
      <c r="AI428">
        <f t="shared" si="174"/>
        <v>16.743511691667067</v>
      </c>
      <c r="AJ428">
        <f t="shared" si="175"/>
        <v>2.4624463947141626</v>
      </c>
      <c r="AK428" s="1">
        <v>167.221</v>
      </c>
      <c r="AL428">
        <v>2986.8</v>
      </c>
      <c r="AM428">
        <f t="shared" si="162"/>
        <v>17.861393006859188</v>
      </c>
      <c r="AN428">
        <f t="shared" si="176"/>
        <v>2.5826653040042853</v>
      </c>
      <c r="AO428" s="1">
        <f>_xll.BDH(AP$1,"EQY_SH_OUT",$C428,$C428)</f>
        <v>123.55</v>
      </c>
      <c r="AP428">
        <v>3262.1</v>
      </c>
      <c r="AQ428">
        <f t="shared" si="177"/>
        <v>26.403075677863214</v>
      </c>
      <c r="AR428">
        <f t="shared" si="178"/>
        <v>1.9755274209864808</v>
      </c>
      <c r="AS428" s="1">
        <f>_xll.BDH(AT$1,"EQY_SH_OUT",$C428,$C428)</f>
        <v>185.34700000000001</v>
      </c>
      <c r="AT428">
        <v>1618.4</v>
      </c>
      <c r="AU428">
        <f t="shared" si="179"/>
        <v>8.7317302141388851</v>
      </c>
      <c r="AV428">
        <f t="shared" si="180"/>
        <v>1.9457770205140879</v>
      </c>
      <c r="AX428">
        <f>(D428+I428+N428+S428+X428)/5</f>
        <v>148.04135923781672</v>
      </c>
      <c r="AZ428">
        <f>(H428+M428+R428+W428+AB428)/5</f>
        <v>9.5059632293780751</v>
      </c>
      <c r="BB428">
        <f t="shared" si="181"/>
        <v>2.1489760624644645</v>
      </c>
    </row>
    <row r="429" spans="3:54" x14ac:dyDescent="0.3">
      <c r="C429" s="2" t="s">
        <v>343</v>
      </c>
      <c r="D429" s="1">
        <f t="shared" si="156"/>
        <v>89.608998393144191</v>
      </c>
      <c r="E429" s="1">
        <v>16.73</v>
      </c>
      <c r="F429" s="1">
        <f t="shared" si="163"/>
        <v>3.784119106699757E-2</v>
      </c>
      <c r="G429">
        <v>1.52</v>
      </c>
      <c r="H429">
        <f t="shared" si="164"/>
        <v>11.006578947368421</v>
      </c>
      <c r="I429" s="1">
        <f t="shared" si="157"/>
        <v>260.87903396814676</v>
      </c>
      <c r="J429" s="1">
        <v>45.52</v>
      </c>
      <c r="K429" s="1">
        <f t="shared" si="165"/>
        <v>4.5715598437858995E-2</v>
      </c>
      <c r="L429">
        <v>4.9000000000000004</v>
      </c>
      <c r="M429">
        <f t="shared" si="166"/>
        <v>9.2897959183673464</v>
      </c>
      <c r="N429" s="1">
        <f t="shared" si="158"/>
        <v>119.03765690376576</v>
      </c>
      <c r="O429" s="1">
        <v>51.21</v>
      </c>
      <c r="P429" s="1">
        <f t="shared" si="167"/>
        <v>4.5955882352941124E-2</v>
      </c>
      <c r="Q429">
        <v>4.3899999999999997</v>
      </c>
      <c r="R429">
        <f t="shared" si="168"/>
        <v>11.665148063781322</v>
      </c>
      <c r="S429" s="1">
        <f t="shared" si="159"/>
        <v>263.78451788139466</v>
      </c>
      <c r="T429" s="1">
        <v>58.27</v>
      </c>
      <c r="U429" s="1">
        <f t="shared" si="169"/>
        <v>5.2755194218608858E-2</v>
      </c>
      <c r="V429">
        <v>5.64</v>
      </c>
      <c r="W429">
        <f t="shared" si="170"/>
        <v>10.331560283687944</v>
      </c>
      <c r="X429" s="1">
        <f t="shared" si="160"/>
        <v>89.612842304060408</v>
      </c>
      <c r="Y429" s="1">
        <v>18.98</v>
      </c>
      <c r="Z429" s="1">
        <f t="shared" si="171"/>
        <v>1.7694369973190405E-2</v>
      </c>
      <c r="AA429">
        <v>1.78</v>
      </c>
      <c r="AB429">
        <f t="shared" si="172"/>
        <v>10.662921348314606</v>
      </c>
      <c r="AC429" s="1">
        <v>1319.4069999999999</v>
      </c>
      <c r="AD429">
        <v>11112.4</v>
      </c>
      <c r="AE429">
        <f t="shared" si="161"/>
        <v>8.4222684887983768</v>
      </c>
      <c r="AF429">
        <f t="shared" si="173"/>
        <v>1.9864006974190995</v>
      </c>
      <c r="AG429" s="1">
        <v>436.59300000000002</v>
      </c>
      <c r="AH429">
        <v>7308.3</v>
      </c>
      <c r="AI429">
        <f t="shared" si="174"/>
        <v>16.739388858731129</v>
      </c>
      <c r="AJ429">
        <f t="shared" si="175"/>
        <v>2.719334641435081</v>
      </c>
      <c r="AK429" s="1">
        <v>167.221</v>
      </c>
      <c r="AL429">
        <v>2987.9</v>
      </c>
      <c r="AM429">
        <f t="shared" si="162"/>
        <v>17.867971128028177</v>
      </c>
      <c r="AN429">
        <f t="shared" si="176"/>
        <v>2.8660220924395063</v>
      </c>
      <c r="AO429" s="1">
        <f>_xll.BDH(AP$1,"EQY_SH_OUT",$C429,$C429)</f>
        <v>123.55</v>
      </c>
      <c r="AP429">
        <v>3262.2</v>
      </c>
      <c r="AQ429">
        <f t="shared" si="177"/>
        <v>26.403885066774585</v>
      </c>
      <c r="AR429">
        <f t="shared" si="178"/>
        <v>2.2068722028079213</v>
      </c>
      <c r="AS429" s="1">
        <f>_xll.BDH(AT$1,"EQY_SH_OUT",$C429,$C429)</f>
        <v>185.34700000000001</v>
      </c>
      <c r="AT429">
        <v>1618.4</v>
      </c>
      <c r="AU429">
        <f t="shared" si="179"/>
        <v>8.7317302141388851</v>
      </c>
      <c r="AV429">
        <f t="shared" si="180"/>
        <v>2.1736814508156206</v>
      </c>
      <c r="AX429">
        <f>(D429+I429+N429+S429+X429)/5</f>
        <v>164.58460989010237</v>
      </c>
      <c r="AZ429">
        <f>(H429+M429+R429+W429+AB429)/5</f>
        <v>10.591200912303927</v>
      </c>
      <c r="BB429">
        <f t="shared" si="181"/>
        <v>2.3904622169834457</v>
      </c>
    </row>
    <row r="430" spans="3:54" x14ac:dyDescent="0.3">
      <c r="C430" s="2" t="s">
        <v>342</v>
      </c>
      <c r="D430" s="1">
        <f t="shared" si="156"/>
        <v>86.341724692019383</v>
      </c>
      <c r="E430" s="1">
        <v>16.12</v>
      </c>
      <c r="F430" s="1">
        <f t="shared" si="163"/>
        <v>-2.0953537807470335E-2</v>
      </c>
      <c r="G430">
        <v>1.47</v>
      </c>
      <c r="H430">
        <f t="shared" si="164"/>
        <v>10.965986394557824</v>
      </c>
      <c r="I430" s="1">
        <f t="shared" si="157"/>
        <v>249.47417286101557</v>
      </c>
      <c r="J430" s="1">
        <v>43.53</v>
      </c>
      <c r="K430" s="1">
        <f t="shared" si="165"/>
        <v>-3.4169070335034357E-2</v>
      </c>
      <c r="L430">
        <v>4.84</v>
      </c>
      <c r="M430">
        <f t="shared" si="166"/>
        <v>8.9938016528925626</v>
      </c>
      <c r="N430" s="1">
        <f t="shared" si="158"/>
        <v>113.80753138075322</v>
      </c>
      <c r="O430" s="1">
        <v>48.96</v>
      </c>
      <c r="P430" s="1">
        <f t="shared" si="167"/>
        <v>-1.8641010222489429E-2</v>
      </c>
      <c r="Q430">
        <v>4.3899999999999997</v>
      </c>
      <c r="R430">
        <f t="shared" si="168"/>
        <v>11.152619589977222</v>
      </c>
      <c r="S430" s="1">
        <f t="shared" si="159"/>
        <v>250.56586690810357</v>
      </c>
      <c r="T430" s="1">
        <v>55.35</v>
      </c>
      <c r="U430" s="1">
        <f t="shared" si="169"/>
        <v>-1.3368983957219305E-2</v>
      </c>
      <c r="V430">
        <v>5.65</v>
      </c>
      <c r="W430">
        <f t="shared" si="170"/>
        <v>9.7964601769911503</v>
      </c>
      <c r="X430" s="1">
        <f t="shared" si="160"/>
        <v>88.054768649669469</v>
      </c>
      <c r="Y430" s="1">
        <v>18.649999999999999</v>
      </c>
      <c r="Z430" s="1">
        <f t="shared" si="171"/>
        <v>-1.4270613107822627E-2</v>
      </c>
      <c r="AA430">
        <v>1.78</v>
      </c>
      <c r="AB430">
        <f t="shared" si="172"/>
        <v>10.47752808988764</v>
      </c>
      <c r="AC430" s="1">
        <v>1327.6849999999999</v>
      </c>
      <c r="AD430">
        <v>10992</v>
      </c>
      <c r="AE430">
        <f t="shared" si="161"/>
        <v>8.279072219690665</v>
      </c>
      <c r="AF430">
        <f t="shared" si="173"/>
        <v>1.9470780749636099</v>
      </c>
      <c r="AG430" s="1">
        <v>436.59300000000002</v>
      </c>
      <c r="AH430">
        <v>7235.7</v>
      </c>
      <c r="AI430">
        <f t="shared" si="174"/>
        <v>16.573101263648294</v>
      </c>
      <c r="AJ430">
        <f t="shared" si="175"/>
        <v>2.6265452257556285</v>
      </c>
      <c r="AK430" s="1">
        <v>167.221</v>
      </c>
      <c r="AL430">
        <v>2989</v>
      </c>
      <c r="AM430">
        <f t="shared" si="162"/>
        <v>17.87454924919717</v>
      </c>
      <c r="AN430">
        <f t="shared" si="176"/>
        <v>2.7390900501840081</v>
      </c>
      <c r="AO430" s="1">
        <f>_xll.BDH(AP$1,"EQY_SH_OUT",$C430,$C430)</f>
        <v>123.55</v>
      </c>
      <c r="AP430">
        <v>3262.3</v>
      </c>
      <c r="AQ430">
        <f t="shared" si="177"/>
        <v>26.404694455685959</v>
      </c>
      <c r="AR430">
        <f t="shared" si="178"/>
        <v>2.0962181589675994</v>
      </c>
      <c r="AS430" s="1">
        <f>_xll.BDH(AT$1,"EQY_SH_OUT",$C430,$C430)</f>
        <v>181.4</v>
      </c>
      <c r="AT430">
        <v>1618.5</v>
      </c>
      <c r="AU430">
        <f t="shared" si="179"/>
        <v>8.9222712238147732</v>
      </c>
      <c r="AV430">
        <f t="shared" si="180"/>
        <v>2.0902749459375967</v>
      </c>
      <c r="AX430">
        <f>(D430+I430+N430+S430+X430)/5</f>
        <v>157.64881289831223</v>
      </c>
      <c r="AZ430">
        <f>(H430+M430+R430+W430+AB430)/5</f>
        <v>10.27727918086128</v>
      </c>
      <c r="BB430">
        <f t="shared" si="181"/>
        <v>2.2998412911616883</v>
      </c>
    </row>
    <row r="431" spans="3:54" x14ac:dyDescent="0.3">
      <c r="C431" s="2" t="s">
        <v>341</v>
      </c>
      <c r="D431" s="1">
        <f t="shared" si="156"/>
        <v>88.18960899839324</v>
      </c>
      <c r="E431" s="1">
        <v>16.465</v>
      </c>
      <c r="F431" s="1">
        <f t="shared" si="163"/>
        <v>2.8419737663959888E-2</v>
      </c>
      <c r="G431">
        <v>1.3</v>
      </c>
      <c r="H431">
        <f t="shared" si="164"/>
        <v>12.665384615384616</v>
      </c>
      <c r="I431" s="1">
        <f t="shared" si="157"/>
        <v>258.30004527557941</v>
      </c>
      <c r="J431" s="1">
        <v>45.07</v>
      </c>
      <c r="K431" s="1">
        <f t="shared" si="165"/>
        <v>3.5140101056499784E-2</v>
      </c>
      <c r="L431">
        <v>4.83</v>
      </c>
      <c r="M431">
        <f t="shared" si="166"/>
        <v>9.3312629399585916</v>
      </c>
      <c r="N431" s="1">
        <f t="shared" si="158"/>
        <v>115.96931659693173</v>
      </c>
      <c r="O431" s="1">
        <v>49.89</v>
      </c>
      <c r="P431" s="1">
        <f t="shared" si="167"/>
        <v>6.307266141061163E-2</v>
      </c>
      <c r="Q431">
        <v>4.4000000000000004</v>
      </c>
      <c r="R431">
        <f t="shared" si="168"/>
        <v>11.338636363636363</v>
      </c>
      <c r="S431" s="1">
        <f t="shared" si="159"/>
        <v>253.96106835672288</v>
      </c>
      <c r="T431" s="1">
        <v>56.1</v>
      </c>
      <c r="U431" s="1">
        <f t="shared" si="169"/>
        <v>3.965900667160871E-2</v>
      </c>
      <c r="V431">
        <v>5.66</v>
      </c>
      <c r="W431">
        <f t="shared" si="170"/>
        <v>9.9116607773851584</v>
      </c>
      <c r="X431" s="1">
        <f t="shared" si="160"/>
        <v>89.32955618508025</v>
      </c>
      <c r="Y431" s="1">
        <v>18.920000000000002</v>
      </c>
      <c r="Z431" s="1">
        <f t="shared" si="171"/>
        <v>4.9944506104328656E-2</v>
      </c>
      <c r="AA431">
        <v>1.78</v>
      </c>
      <c r="AB431">
        <f t="shared" si="172"/>
        <v>10.629213483146069</v>
      </c>
      <c r="AC431" s="1">
        <v>1327.6849999999999</v>
      </c>
      <c r="AD431">
        <v>10096.799999999999</v>
      </c>
      <c r="AE431">
        <f t="shared" si="161"/>
        <v>7.6048159013621452</v>
      </c>
      <c r="AF431">
        <f t="shared" si="173"/>
        <v>2.1650754224110611</v>
      </c>
      <c r="AG431" s="1">
        <v>435.37099999999998</v>
      </c>
      <c r="AH431">
        <v>7235</v>
      </c>
      <c r="AI431">
        <f t="shared" si="174"/>
        <v>16.618010845922214</v>
      </c>
      <c r="AJ431">
        <f t="shared" si="175"/>
        <v>2.712117618521078</v>
      </c>
      <c r="AK431" s="1">
        <v>167.221</v>
      </c>
      <c r="AL431">
        <v>2990</v>
      </c>
      <c r="AM431">
        <f t="shared" si="162"/>
        <v>17.880529359350799</v>
      </c>
      <c r="AN431">
        <f t="shared" si="176"/>
        <v>2.7901858494983278</v>
      </c>
      <c r="AO431" s="1">
        <f>_xll.BDH(AP$1,"EQY_SH_OUT",$C431,$C431)</f>
        <v>123.55</v>
      </c>
      <c r="AP431">
        <v>3262.4</v>
      </c>
      <c r="AQ431">
        <f t="shared" si="177"/>
        <v>26.40550384459733</v>
      </c>
      <c r="AR431">
        <f t="shared" si="178"/>
        <v>2.1245570745463462</v>
      </c>
      <c r="AS431" s="1">
        <f>_xll.BDH(AT$1,"EQY_SH_OUT",$C431,$C431)</f>
        <v>181.4</v>
      </c>
      <c r="AT431">
        <v>1618.5</v>
      </c>
      <c r="AU431">
        <f t="shared" si="179"/>
        <v>8.9222712238147732</v>
      </c>
      <c r="AV431">
        <f t="shared" si="180"/>
        <v>2.1205362990423233</v>
      </c>
      <c r="AX431">
        <f>(D431+I431+N431+S431+X431)/5</f>
        <v>161.14991908254152</v>
      </c>
      <c r="AZ431">
        <f>(H431+M431+R431+W431+AB431)/5</f>
        <v>10.775231635902159</v>
      </c>
      <c r="BB431">
        <f t="shared" si="181"/>
        <v>2.3824944528038272</v>
      </c>
    </row>
    <row r="432" spans="3:54" x14ac:dyDescent="0.3">
      <c r="C432" s="2" t="s">
        <v>340</v>
      </c>
      <c r="D432" s="1">
        <f t="shared" si="156"/>
        <v>85.752544188537868</v>
      </c>
      <c r="E432" s="1">
        <v>16.010000000000002</v>
      </c>
      <c r="F432" s="1">
        <f t="shared" si="163"/>
        <v>-2.9108550636749331E-2</v>
      </c>
      <c r="G432">
        <v>1.29</v>
      </c>
      <c r="H432">
        <f t="shared" si="164"/>
        <v>12.410852713178295</v>
      </c>
      <c r="I432" s="1">
        <f t="shared" si="157"/>
        <v>249.53148372085039</v>
      </c>
      <c r="J432" s="1">
        <v>43.54</v>
      </c>
      <c r="K432" s="1">
        <f t="shared" si="165"/>
        <v>2.5328114206768504E-3</v>
      </c>
      <c r="L432">
        <v>4.83</v>
      </c>
      <c r="M432">
        <f t="shared" si="166"/>
        <v>9.0144927536231876</v>
      </c>
      <c r="N432" s="1">
        <f t="shared" si="158"/>
        <v>109.08879590887965</v>
      </c>
      <c r="O432" s="1">
        <v>46.93</v>
      </c>
      <c r="P432" s="1">
        <f t="shared" si="167"/>
        <v>2.8490028490028463E-2</v>
      </c>
      <c r="Q432">
        <v>4.3899999999999997</v>
      </c>
      <c r="R432">
        <f t="shared" si="168"/>
        <v>10.690205011389523</v>
      </c>
      <c r="S432" s="1">
        <f t="shared" si="159"/>
        <v>244.27342688999582</v>
      </c>
      <c r="T432" s="1">
        <v>53.96</v>
      </c>
      <c r="U432" s="1">
        <f t="shared" si="169"/>
        <v>2.5855513307984745E-2</v>
      </c>
      <c r="V432">
        <v>5.67</v>
      </c>
      <c r="W432">
        <f t="shared" si="170"/>
        <v>9.5167548500881836</v>
      </c>
      <c r="X432" s="1">
        <f t="shared" si="160"/>
        <v>85.080264400377686</v>
      </c>
      <c r="Y432" s="1">
        <v>18.02</v>
      </c>
      <c r="Z432" s="1">
        <f t="shared" si="171"/>
        <v>1.2928611579539062E-2</v>
      </c>
      <c r="AA432">
        <v>1.77</v>
      </c>
      <c r="AB432">
        <f t="shared" si="172"/>
        <v>10.180790960451978</v>
      </c>
      <c r="AC432" s="1">
        <v>1327.6849999999999</v>
      </c>
      <c r="AD432">
        <v>10078.4</v>
      </c>
      <c r="AE432">
        <f t="shared" si="161"/>
        <v>7.5909571924063313</v>
      </c>
      <c r="AF432">
        <f t="shared" si="173"/>
        <v>2.1090884316955076</v>
      </c>
      <c r="AG432" s="1">
        <v>435.37099999999998</v>
      </c>
      <c r="AH432">
        <v>7234.3</v>
      </c>
      <c r="AI432">
        <f t="shared" si="174"/>
        <v>16.61640302179061</v>
      </c>
      <c r="AJ432">
        <f t="shared" si="175"/>
        <v>2.6203023568278896</v>
      </c>
      <c r="AK432" s="1">
        <v>167.221</v>
      </c>
      <c r="AL432">
        <v>2987.8</v>
      </c>
      <c r="AM432">
        <f t="shared" si="162"/>
        <v>17.867373117012818</v>
      </c>
      <c r="AN432">
        <f t="shared" si="176"/>
        <v>2.6265752493473453</v>
      </c>
      <c r="AO432" s="1">
        <f>_xll.BDH(AP$1,"EQY_SH_OUT",$C432,$C432)</f>
        <v>123.55</v>
      </c>
      <c r="AP432">
        <v>3264.4</v>
      </c>
      <c r="AQ432">
        <f t="shared" si="177"/>
        <v>26.421691622824767</v>
      </c>
      <c r="AR432">
        <f t="shared" si="178"/>
        <v>2.0422613650287955</v>
      </c>
      <c r="AS432" s="1">
        <f>_xll.BDH(AT$1,"EQY_SH_OUT",$C432,$C432)</f>
        <v>181.4</v>
      </c>
      <c r="AT432">
        <v>1618.6</v>
      </c>
      <c r="AU432">
        <f t="shared" si="179"/>
        <v>8.9228224917309813</v>
      </c>
      <c r="AV432">
        <f t="shared" si="180"/>
        <v>2.0195403435067343</v>
      </c>
      <c r="AX432">
        <f>(D432+I432+N432+S432+X432)/5</f>
        <v>154.74530302172829</v>
      </c>
      <c r="AZ432">
        <f>(H432+M432+R432+W432+AB432)/5</f>
        <v>10.362619257746234</v>
      </c>
      <c r="BB432">
        <f t="shared" si="181"/>
        <v>2.2835535492812546</v>
      </c>
    </row>
    <row r="433" spans="3:54" x14ac:dyDescent="0.3">
      <c r="C433" s="2" t="s">
        <v>339</v>
      </c>
      <c r="D433" s="1">
        <f t="shared" si="156"/>
        <v>88.323513658275402</v>
      </c>
      <c r="E433" s="1">
        <v>16.489999999999998</v>
      </c>
      <c r="F433" s="1">
        <f t="shared" si="163"/>
        <v>4.5656309448319554E-2</v>
      </c>
      <c r="G433">
        <v>1.28</v>
      </c>
      <c r="H433">
        <f t="shared" si="164"/>
        <v>12.882812499999998</v>
      </c>
      <c r="I433" s="1">
        <f t="shared" si="157"/>
        <v>248.90106426266729</v>
      </c>
      <c r="J433" s="1">
        <v>43.43</v>
      </c>
      <c r="K433" s="1">
        <f t="shared" si="165"/>
        <v>3.208174904942962E-2</v>
      </c>
      <c r="L433">
        <v>4.82</v>
      </c>
      <c r="M433">
        <f t="shared" si="166"/>
        <v>9.0103734439834025</v>
      </c>
      <c r="N433" s="1">
        <f t="shared" si="158"/>
        <v>106.06694560669462</v>
      </c>
      <c r="O433" s="1">
        <v>45.63</v>
      </c>
      <c r="P433" s="1">
        <f t="shared" si="167"/>
        <v>4.4403753719386652E-2</v>
      </c>
      <c r="Q433">
        <v>4.34</v>
      </c>
      <c r="R433">
        <f t="shared" si="168"/>
        <v>10.513824884792628</v>
      </c>
      <c r="S433" s="1">
        <f t="shared" si="159"/>
        <v>238.11679492983285</v>
      </c>
      <c r="T433" s="1">
        <v>52.6</v>
      </c>
      <c r="U433" s="1">
        <f t="shared" si="169"/>
        <v>5.9842836993753812E-2</v>
      </c>
      <c r="V433">
        <v>5.67</v>
      </c>
      <c r="W433">
        <f t="shared" si="170"/>
        <v>9.2768959435626108</v>
      </c>
      <c r="X433" s="1">
        <f t="shared" si="160"/>
        <v>83.994334277620368</v>
      </c>
      <c r="Y433" s="1">
        <v>17.79</v>
      </c>
      <c r="Z433" s="1">
        <f t="shared" si="171"/>
        <v>9.6118299445471234E-2</v>
      </c>
      <c r="AA433">
        <v>1.77</v>
      </c>
      <c r="AB433">
        <f t="shared" si="172"/>
        <v>10.050847457627118</v>
      </c>
      <c r="AC433" s="1">
        <v>1327.6849999999999</v>
      </c>
      <c r="AD433">
        <v>10051.5</v>
      </c>
      <c r="AE433">
        <f t="shared" si="161"/>
        <v>7.5706963624654948</v>
      </c>
      <c r="AF433">
        <f t="shared" si="173"/>
        <v>2.1781351688802664</v>
      </c>
      <c r="AG433" s="1">
        <v>435.37099999999998</v>
      </c>
      <c r="AH433">
        <v>7233.7</v>
      </c>
      <c r="AI433">
        <f t="shared" si="174"/>
        <v>16.615024886820667</v>
      </c>
      <c r="AJ433">
        <f t="shared" si="175"/>
        <v>2.6138991843731421</v>
      </c>
      <c r="AK433" s="1">
        <v>167.221</v>
      </c>
      <c r="AL433">
        <v>2951.5</v>
      </c>
      <c r="AM433">
        <f t="shared" si="162"/>
        <v>17.65029511843608</v>
      </c>
      <c r="AN433">
        <f t="shared" si="176"/>
        <v>2.5852258953074712</v>
      </c>
      <c r="AO433" s="1">
        <f>_xll.BDH(AP$1,"EQY_SH_OUT",$C433,$C433)</f>
        <v>123.55</v>
      </c>
      <c r="AP433">
        <v>3265.3</v>
      </c>
      <c r="AQ433">
        <f t="shared" si="177"/>
        <v>26.428976123027116</v>
      </c>
      <c r="AR433">
        <f t="shared" si="178"/>
        <v>1.9902397941996142</v>
      </c>
      <c r="AS433" s="1">
        <f>_xll.BDH(AT$1,"EQY_SH_OUT",$C433,$C433)</f>
        <v>181.4</v>
      </c>
      <c r="AT433">
        <v>1618.6</v>
      </c>
      <c r="AU433">
        <f t="shared" si="179"/>
        <v>8.9228224917309813</v>
      </c>
      <c r="AV433">
        <f t="shared" si="180"/>
        <v>1.9937637464475471</v>
      </c>
      <c r="AX433">
        <f>(D433+I433+N433+S433+X433)/5</f>
        <v>153.0805305470181</v>
      </c>
      <c r="AZ433">
        <f>(H433+M433+R433+W433+AB433)/5</f>
        <v>10.346950845993153</v>
      </c>
      <c r="BB433">
        <f t="shared" si="181"/>
        <v>2.2722527578416085</v>
      </c>
    </row>
    <row r="434" spans="3:54" x14ac:dyDescent="0.3">
      <c r="C434" s="2" t="s">
        <v>338</v>
      </c>
      <c r="D434" s="1">
        <f t="shared" si="156"/>
        <v>84.46705945366908</v>
      </c>
      <c r="E434" s="1">
        <v>15.77</v>
      </c>
      <c r="F434" s="1">
        <f t="shared" si="163"/>
        <v>5.0632911392405111E-2</v>
      </c>
      <c r="G434">
        <v>1.28</v>
      </c>
      <c r="H434">
        <f t="shared" si="164"/>
        <v>12.3203125</v>
      </c>
      <c r="I434" s="1">
        <f t="shared" si="157"/>
        <v>241.16409818496524</v>
      </c>
      <c r="J434" s="1">
        <v>42.08</v>
      </c>
      <c r="K434" s="1">
        <f t="shared" si="165"/>
        <v>8.0359435173299021E-2</v>
      </c>
      <c r="L434">
        <v>4.8099999999999996</v>
      </c>
      <c r="M434">
        <f t="shared" si="166"/>
        <v>8.748440748440748</v>
      </c>
      <c r="N434" s="1">
        <f t="shared" si="158"/>
        <v>101.55741515574157</v>
      </c>
      <c r="O434" s="1">
        <v>43.69</v>
      </c>
      <c r="P434" s="1">
        <f t="shared" si="167"/>
        <v>4.4465694477647588E-2</v>
      </c>
      <c r="Q434">
        <v>4.21</v>
      </c>
      <c r="R434">
        <f t="shared" si="168"/>
        <v>10.377672209026128</v>
      </c>
      <c r="S434" s="1">
        <f t="shared" si="159"/>
        <v>224.67179719330045</v>
      </c>
      <c r="T434" s="1">
        <v>49.63</v>
      </c>
      <c r="U434" s="1">
        <f t="shared" si="169"/>
        <v>-7.0028011204480434E-3</v>
      </c>
      <c r="V434">
        <v>5.67</v>
      </c>
      <c r="W434">
        <f t="shared" si="170"/>
        <v>8.7530864197530871</v>
      </c>
      <c r="X434" s="1">
        <f t="shared" si="160"/>
        <v>76.628895184135956</v>
      </c>
      <c r="Y434" s="1">
        <v>16.23</v>
      </c>
      <c r="Z434" s="1">
        <f t="shared" si="171"/>
        <v>0.1803636363636365</v>
      </c>
      <c r="AA434">
        <v>1.68</v>
      </c>
      <c r="AB434">
        <f t="shared" si="172"/>
        <v>9.6607142857142865</v>
      </c>
      <c r="AC434" s="1">
        <v>1327.6849999999999</v>
      </c>
      <c r="AD434">
        <v>10012.700000000001</v>
      </c>
      <c r="AE434">
        <f t="shared" si="161"/>
        <v>7.5414725631456268</v>
      </c>
      <c r="AF434">
        <f t="shared" si="173"/>
        <v>2.0911035434997549</v>
      </c>
      <c r="AG434" s="1">
        <v>435.37099999999998</v>
      </c>
      <c r="AH434">
        <v>7233</v>
      </c>
      <c r="AI434">
        <f t="shared" si="174"/>
        <v>16.613417062689063</v>
      </c>
      <c r="AJ434">
        <f t="shared" si="175"/>
        <v>2.5328925314530624</v>
      </c>
      <c r="AK434" s="1">
        <v>167.221</v>
      </c>
      <c r="AL434">
        <v>2907.3</v>
      </c>
      <c r="AM434">
        <f t="shared" si="162"/>
        <v>17.385974249645678</v>
      </c>
      <c r="AN434">
        <f t="shared" si="176"/>
        <v>2.5129451690572009</v>
      </c>
      <c r="AO434" s="1">
        <f>_xll.BDH(AP$1,"EQY_SH_OUT",$C434,$C434)</f>
        <v>122.979</v>
      </c>
      <c r="AP434">
        <v>3253.8</v>
      </c>
      <c r="AQ434">
        <f t="shared" si="177"/>
        <v>26.458175786109827</v>
      </c>
      <c r="AR434">
        <f t="shared" si="178"/>
        <v>1.8757906970311635</v>
      </c>
      <c r="AS434" s="1">
        <f>_xll.BDH(AT$1,"EQY_SH_OUT",$C434,$C434)</f>
        <v>181.4</v>
      </c>
      <c r="AT434">
        <v>1555.7</v>
      </c>
      <c r="AU434">
        <f t="shared" si="179"/>
        <v>8.5760749724366043</v>
      </c>
      <c r="AV434">
        <f t="shared" si="180"/>
        <v>1.8924741274024555</v>
      </c>
      <c r="AX434">
        <f>(D434+I434+N434+S434+X434)/5</f>
        <v>145.69785303436248</v>
      </c>
      <c r="AZ434">
        <f>(H434+M434+R434+W434+AB434)/5</f>
        <v>9.9720452325868507</v>
      </c>
      <c r="BB434">
        <f t="shared" si="181"/>
        <v>2.1810412136887272</v>
      </c>
    </row>
    <row r="435" spans="3:54" x14ac:dyDescent="0.3">
      <c r="C435" s="2" t="s">
        <v>337</v>
      </c>
      <c r="D435" s="1">
        <f t="shared" si="156"/>
        <v>80.396357793251283</v>
      </c>
      <c r="E435" s="1">
        <v>15.01</v>
      </c>
      <c r="F435" s="1">
        <f t="shared" si="163"/>
        <v>-1.9915115899444946E-2</v>
      </c>
      <c r="G435">
        <v>1.26</v>
      </c>
      <c r="H435">
        <f t="shared" si="164"/>
        <v>11.912698412698413</v>
      </c>
      <c r="I435" s="1">
        <f t="shared" si="157"/>
        <v>223.22579905666342</v>
      </c>
      <c r="J435" s="1">
        <v>38.950000000000003</v>
      </c>
      <c r="K435" s="1">
        <f t="shared" si="165"/>
        <v>-4.6044575067352378E-2</v>
      </c>
      <c r="L435">
        <v>4.53</v>
      </c>
      <c r="M435">
        <f t="shared" si="166"/>
        <v>8.5982339955849891</v>
      </c>
      <c r="N435" s="1">
        <f t="shared" si="158"/>
        <v>97.233844723384522</v>
      </c>
      <c r="O435" s="1">
        <v>41.83</v>
      </c>
      <c r="P435" s="1">
        <f t="shared" si="167"/>
        <v>-6.6492519591546673E-3</v>
      </c>
      <c r="Q435">
        <v>4.05</v>
      </c>
      <c r="R435">
        <f t="shared" si="168"/>
        <v>10.328395061728395</v>
      </c>
      <c r="S435" s="1">
        <f t="shared" si="159"/>
        <v>226.25622453598942</v>
      </c>
      <c r="T435" s="1">
        <v>49.98</v>
      </c>
      <c r="U435" s="1">
        <f t="shared" si="169"/>
        <v>-5.1432909470487731E-2</v>
      </c>
      <c r="V435">
        <v>5.46</v>
      </c>
      <c r="W435">
        <f t="shared" si="170"/>
        <v>9.1538461538461533</v>
      </c>
      <c r="X435" s="1">
        <f t="shared" si="160"/>
        <v>64.919735599622257</v>
      </c>
      <c r="Y435" s="1">
        <v>13.75</v>
      </c>
      <c r="Z435" s="1">
        <f t="shared" si="171"/>
        <v>-6.4625850340136015E-2</v>
      </c>
      <c r="AA435">
        <v>1.4</v>
      </c>
      <c r="AB435">
        <f t="shared" si="172"/>
        <v>9.8214285714285712</v>
      </c>
      <c r="AC435" s="1">
        <v>1327.6849999999999</v>
      </c>
      <c r="AD435">
        <v>9953.2000000000007</v>
      </c>
      <c r="AE435">
        <f t="shared" si="161"/>
        <v>7.4966577162504668</v>
      </c>
      <c r="AF435">
        <f t="shared" si="173"/>
        <v>2.0022256008117991</v>
      </c>
      <c r="AG435" s="1">
        <v>435.37099999999998</v>
      </c>
      <c r="AH435">
        <v>7014</v>
      </c>
      <c r="AI435">
        <f t="shared" si="174"/>
        <v>16.110397798659076</v>
      </c>
      <c r="AJ435">
        <f t="shared" si="175"/>
        <v>2.417693249215854</v>
      </c>
      <c r="AK435" s="1">
        <v>167.06399999999999</v>
      </c>
      <c r="AL435">
        <v>2831.1</v>
      </c>
      <c r="AM435">
        <f t="shared" si="162"/>
        <v>16.946200258583538</v>
      </c>
      <c r="AN435">
        <f t="shared" si="176"/>
        <v>2.4683999576136482</v>
      </c>
      <c r="AO435" s="1">
        <f>_xll.BDH(AP$1,"EQY_SH_OUT",$C435,$C435)</f>
        <v>122.979</v>
      </c>
      <c r="AP435">
        <v>3108.8</v>
      </c>
      <c r="AQ435">
        <f t="shared" si="177"/>
        <v>25.279112694037195</v>
      </c>
      <c r="AR435">
        <f t="shared" si="178"/>
        <v>1.9771263574369529</v>
      </c>
      <c r="AS435" s="1">
        <f>_xll.BDH(AT$1,"EQY_SH_OUT",$C435,$C435)</f>
        <v>181.4</v>
      </c>
      <c r="AT435">
        <v>1413.9</v>
      </c>
      <c r="AU435">
        <f t="shared" si="179"/>
        <v>7.7943770672546862</v>
      </c>
      <c r="AV435">
        <f t="shared" si="180"/>
        <v>1.7640922271730672</v>
      </c>
      <c r="AX435">
        <f>(D435+I435+N435+S435+X435)/5</f>
        <v>138.40639234178218</v>
      </c>
      <c r="AZ435">
        <f>(H435+M435+R435+W435+AB435)/5</f>
        <v>9.962920439057303</v>
      </c>
      <c r="BB435">
        <f t="shared" si="181"/>
        <v>2.1259074784502641</v>
      </c>
    </row>
    <row r="436" spans="3:54" x14ac:dyDescent="0.3">
      <c r="C436" s="2" t="s">
        <v>336</v>
      </c>
      <c r="D436" s="1">
        <f t="shared" si="156"/>
        <v>82.02999464381368</v>
      </c>
      <c r="E436" s="1">
        <v>15.315</v>
      </c>
      <c r="F436" s="1">
        <f t="shared" si="163"/>
        <v>9.7063037249283557E-2</v>
      </c>
      <c r="G436">
        <v>1.26</v>
      </c>
      <c r="H436">
        <f t="shared" si="164"/>
        <v>12.154761904761905</v>
      </c>
      <c r="I436" s="1">
        <f t="shared" si="157"/>
        <v>234.00024070561147</v>
      </c>
      <c r="J436" s="1">
        <v>40.83</v>
      </c>
      <c r="K436" s="1">
        <f t="shared" si="165"/>
        <v>0.12448361332966118</v>
      </c>
      <c r="L436">
        <v>4.29</v>
      </c>
      <c r="M436">
        <f t="shared" si="166"/>
        <v>9.5174825174825166</v>
      </c>
      <c r="N436" s="1">
        <f t="shared" si="158"/>
        <v>97.884704788470529</v>
      </c>
      <c r="O436" s="1">
        <v>42.11</v>
      </c>
      <c r="P436" s="1">
        <f t="shared" si="167"/>
        <v>0.11727248607057583</v>
      </c>
      <c r="Q436">
        <v>4.03</v>
      </c>
      <c r="R436">
        <f t="shared" si="168"/>
        <v>10.449131513647641</v>
      </c>
      <c r="S436" s="1">
        <f t="shared" si="159"/>
        <v>238.52421910366712</v>
      </c>
      <c r="T436" s="1">
        <v>52.69</v>
      </c>
      <c r="U436" s="1">
        <f t="shared" si="169"/>
        <v>0.11631355932203369</v>
      </c>
      <c r="V436">
        <v>5.47</v>
      </c>
      <c r="W436">
        <f t="shared" si="170"/>
        <v>9.6325411334552111</v>
      </c>
      <c r="X436" s="1">
        <f t="shared" si="160"/>
        <v>69.405099150141609</v>
      </c>
      <c r="Y436" s="1">
        <v>14.7</v>
      </c>
      <c r="Z436" s="1">
        <f t="shared" si="171"/>
        <v>7.2992700729926918E-2</v>
      </c>
      <c r="AA436">
        <v>1.4</v>
      </c>
      <c r="AB436">
        <f t="shared" si="172"/>
        <v>10.5</v>
      </c>
      <c r="AC436" s="1">
        <v>1327.6849999999999</v>
      </c>
      <c r="AD436">
        <v>9944.6</v>
      </c>
      <c r="AE436">
        <f t="shared" si="161"/>
        <v>7.4901802761950318</v>
      </c>
      <c r="AF436">
        <f t="shared" si="173"/>
        <v>2.0446770885706815</v>
      </c>
      <c r="AG436" s="1">
        <v>435.37099999999998</v>
      </c>
      <c r="AH436">
        <v>6574.6</v>
      </c>
      <c r="AI436">
        <f t="shared" si="174"/>
        <v>15.101143622335893</v>
      </c>
      <c r="AJ436">
        <f t="shared" si="175"/>
        <v>2.7037687357405771</v>
      </c>
      <c r="AK436" s="1">
        <v>167.06399999999999</v>
      </c>
      <c r="AL436">
        <v>2826.6</v>
      </c>
      <c r="AM436">
        <f t="shared" si="162"/>
        <v>16.919264473495186</v>
      </c>
      <c r="AN436">
        <f t="shared" si="176"/>
        <v>2.4888788792188494</v>
      </c>
      <c r="AO436" s="1">
        <f>_xll.BDH(AP$1,"EQY_SH_OUT",$C436,$C436)</f>
        <v>122.979</v>
      </c>
      <c r="AP436">
        <v>3110.6</v>
      </c>
      <c r="AQ436">
        <f t="shared" si="177"/>
        <v>25.293749339318094</v>
      </c>
      <c r="AR436">
        <f t="shared" si="178"/>
        <v>2.0831233556227096</v>
      </c>
      <c r="AS436" s="1">
        <f>_xll.BDH(AT$1,"EQY_SH_OUT",$C436,$C436)</f>
        <v>181.4</v>
      </c>
      <c r="AT436">
        <v>1414.2</v>
      </c>
      <c r="AU436">
        <f t="shared" si="179"/>
        <v>7.7960308710033077</v>
      </c>
      <c r="AV436">
        <f t="shared" si="180"/>
        <v>1.885574883326262</v>
      </c>
      <c r="AX436">
        <f>(D436+I436+N436+S436+X436)/5</f>
        <v>144.36885167834086</v>
      </c>
      <c r="AZ436">
        <f>(H436+M436+R436+W436+AB436)/5</f>
        <v>10.450783413869456</v>
      </c>
      <c r="BB436">
        <f t="shared" si="181"/>
        <v>2.2412045884958158</v>
      </c>
    </row>
    <row r="437" spans="3:54" x14ac:dyDescent="0.3">
      <c r="C437" s="2" t="s">
        <v>335</v>
      </c>
      <c r="D437" s="1">
        <f t="shared" si="156"/>
        <v>74.772362078200402</v>
      </c>
      <c r="E437" s="1">
        <v>13.96</v>
      </c>
      <c r="F437" s="1">
        <f t="shared" si="163"/>
        <v>-6.4056939501778709E-3</v>
      </c>
      <c r="G437">
        <v>1.24</v>
      </c>
      <c r="H437">
        <f t="shared" si="164"/>
        <v>11.258064516129034</v>
      </c>
      <c r="I437" s="1">
        <f t="shared" si="157"/>
        <v>208.09573206026826</v>
      </c>
      <c r="J437" s="1">
        <v>36.31</v>
      </c>
      <c r="K437" s="1">
        <f t="shared" si="165"/>
        <v>-5.2947313510693816E-2</v>
      </c>
      <c r="L437">
        <v>4.29</v>
      </c>
      <c r="M437">
        <f t="shared" si="166"/>
        <v>8.4638694638694645</v>
      </c>
      <c r="N437" s="1">
        <f t="shared" si="158"/>
        <v>87.610413761041414</v>
      </c>
      <c r="O437" s="1">
        <v>37.69</v>
      </c>
      <c r="P437" s="1">
        <f t="shared" si="167"/>
        <v>-2.4585921325051885E-2</v>
      </c>
      <c r="Q437">
        <v>3.99</v>
      </c>
      <c r="R437">
        <f t="shared" si="168"/>
        <v>9.4461152882205504</v>
      </c>
      <c r="S437" s="1">
        <f t="shared" si="159"/>
        <v>213.67134449977397</v>
      </c>
      <c r="T437" s="1">
        <v>47.2</v>
      </c>
      <c r="U437" s="1">
        <f t="shared" si="169"/>
        <v>-8.8451139436075632E-2</v>
      </c>
      <c r="V437">
        <v>5.46</v>
      </c>
      <c r="W437">
        <f t="shared" si="170"/>
        <v>8.644688644688646</v>
      </c>
      <c r="X437" s="1">
        <f t="shared" si="160"/>
        <v>64.683663833805454</v>
      </c>
      <c r="Y437" s="1">
        <v>13.7</v>
      </c>
      <c r="Z437" s="1">
        <f t="shared" si="171"/>
        <v>-2.4216524216524205E-2</v>
      </c>
      <c r="AA437">
        <v>1.4</v>
      </c>
      <c r="AB437">
        <f t="shared" si="172"/>
        <v>9.7857142857142865</v>
      </c>
      <c r="AC437" s="1">
        <v>1327.6849999999999</v>
      </c>
      <c r="AD437">
        <v>9896.4</v>
      </c>
      <c r="AE437">
        <f t="shared" si="161"/>
        <v>7.4538764842564316</v>
      </c>
      <c r="AF437">
        <f t="shared" si="173"/>
        <v>1.8728509963218949</v>
      </c>
      <c r="AG437" s="1">
        <v>435.37099999999998</v>
      </c>
      <c r="AH437">
        <v>6574.6</v>
      </c>
      <c r="AI437">
        <f t="shared" si="174"/>
        <v>15.101143622335893</v>
      </c>
      <c r="AJ437">
        <f t="shared" si="175"/>
        <v>2.4044536564962127</v>
      </c>
      <c r="AK437" s="1">
        <v>167.06399999999999</v>
      </c>
      <c r="AL437">
        <v>2801.8</v>
      </c>
      <c r="AM437">
        <f t="shared" si="162"/>
        <v>16.770818369008285</v>
      </c>
      <c r="AN437">
        <f t="shared" si="176"/>
        <v>2.2473560425440784</v>
      </c>
      <c r="AO437" s="1">
        <f>_xll.BDH(AP$1,"EQY_SH_OUT",$C437,$C437)</f>
        <v>122.979</v>
      </c>
      <c r="AP437">
        <v>3110.3</v>
      </c>
      <c r="AQ437">
        <f t="shared" si="177"/>
        <v>25.291309898437948</v>
      </c>
      <c r="AR437">
        <f t="shared" si="178"/>
        <v>1.8662536732791049</v>
      </c>
      <c r="AS437" s="1">
        <f>_xll.BDH(AT$1,"EQY_SH_OUT",$C437,$C437)</f>
        <v>181.4</v>
      </c>
      <c r="AT437">
        <v>1414.5</v>
      </c>
      <c r="AU437">
        <f t="shared" si="179"/>
        <v>7.7976846747519293</v>
      </c>
      <c r="AV437">
        <f t="shared" si="180"/>
        <v>1.7569317780134321</v>
      </c>
      <c r="AX437">
        <f>(D437+I437+N437+S437+X437)/5</f>
        <v>129.76670324661791</v>
      </c>
      <c r="AZ437">
        <f>(H437+M437+R437+W437+AB437)/5</f>
        <v>9.5196904397243962</v>
      </c>
      <c r="BB437">
        <f t="shared" si="181"/>
        <v>2.0295692293309444</v>
      </c>
    </row>
    <row r="438" spans="3:54" x14ac:dyDescent="0.3">
      <c r="C438" s="2" t="s">
        <v>334</v>
      </c>
      <c r="D438" s="1">
        <f t="shared" si="156"/>
        <v>75.254418853776187</v>
      </c>
      <c r="E438" s="1">
        <v>14.05</v>
      </c>
      <c r="F438" s="1">
        <f t="shared" si="163"/>
        <v>3.5714285714285587E-3</v>
      </c>
      <c r="G438">
        <v>1.24</v>
      </c>
      <c r="H438">
        <f t="shared" si="164"/>
        <v>11.330645161290324</v>
      </c>
      <c r="I438" s="1">
        <f t="shared" si="157"/>
        <v>219.72983660673879</v>
      </c>
      <c r="J438" s="1">
        <v>38.340000000000003</v>
      </c>
      <c r="K438" s="1">
        <f t="shared" si="165"/>
        <v>1.267828843106189E-2</v>
      </c>
      <c r="L438">
        <v>4.29</v>
      </c>
      <c r="M438">
        <f t="shared" si="166"/>
        <v>8.9370629370629384</v>
      </c>
      <c r="N438" s="1">
        <f t="shared" si="158"/>
        <v>89.818688981868945</v>
      </c>
      <c r="O438" s="1">
        <v>38.64</v>
      </c>
      <c r="P438" s="1">
        <f t="shared" si="167"/>
        <v>-2.3749368367862456E-2</v>
      </c>
      <c r="Q438">
        <v>3.99</v>
      </c>
      <c r="R438">
        <f t="shared" si="168"/>
        <v>9.6842105263157894</v>
      </c>
      <c r="S438" s="1">
        <f t="shared" si="159"/>
        <v>234.40470801267574</v>
      </c>
      <c r="T438" s="1">
        <v>51.78</v>
      </c>
      <c r="U438" s="1">
        <f t="shared" si="169"/>
        <v>-6.3327576280943765E-3</v>
      </c>
      <c r="V438">
        <v>5.47</v>
      </c>
      <c r="W438">
        <f t="shared" si="170"/>
        <v>9.4661791590493607</v>
      </c>
      <c r="X438" s="1">
        <f t="shared" si="160"/>
        <v>66.288951841359747</v>
      </c>
      <c r="Y438" s="1">
        <v>14.04</v>
      </c>
      <c r="Z438" s="1">
        <f t="shared" si="171"/>
        <v>-2.4322446143155041E-2</v>
      </c>
      <c r="AA438">
        <v>1.4</v>
      </c>
      <c r="AB438">
        <f t="shared" si="172"/>
        <v>10.028571428571428</v>
      </c>
      <c r="AC438" s="1">
        <v>1327.6849999999999</v>
      </c>
      <c r="AD438">
        <v>9890.7000000000007</v>
      </c>
      <c r="AE438">
        <f t="shared" si="161"/>
        <v>7.4495832972429463</v>
      </c>
      <c r="AF438">
        <f t="shared" si="173"/>
        <v>1.8860115310342038</v>
      </c>
      <c r="AG438" s="1">
        <v>435.37099999999998</v>
      </c>
      <c r="AH438">
        <v>6574.6</v>
      </c>
      <c r="AI438">
        <f t="shared" si="174"/>
        <v>15.101143622335893</v>
      </c>
      <c r="AJ438">
        <f t="shared" si="175"/>
        <v>2.5388805615550756</v>
      </c>
      <c r="AK438" s="1">
        <v>167.06399999999999</v>
      </c>
      <c r="AL438">
        <v>2802.8</v>
      </c>
      <c r="AM438">
        <f t="shared" si="162"/>
        <v>16.77680409902792</v>
      </c>
      <c r="AN438">
        <f t="shared" si="176"/>
        <v>2.3031800199800196</v>
      </c>
      <c r="AO438" s="1">
        <f>_xll.BDH(AP$1,"EQY_SH_OUT",$C438,$C438)</f>
        <v>122.979</v>
      </c>
      <c r="AP438">
        <v>3113.2</v>
      </c>
      <c r="AQ438">
        <f t="shared" si="177"/>
        <v>25.314891160279394</v>
      </c>
      <c r="AR438">
        <f t="shared" si="178"/>
        <v>2.0454364062700763</v>
      </c>
      <c r="AS438" s="1">
        <f>_xll.BDH(AT$1,"EQY_SH_OUT",$C438,$C438)</f>
        <v>181.4</v>
      </c>
      <c r="AT438">
        <v>1414.8</v>
      </c>
      <c r="AU438">
        <f t="shared" si="179"/>
        <v>7.7993384785005508</v>
      </c>
      <c r="AV438">
        <f t="shared" si="180"/>
        <v>1.8001526717557252</v>
      </c>
      <c r="AX438">
        <f>(D438+I438+N438+S438+X438)/5</f>
        <v>137.09932085928389</v>
      </c>
      <c r="AZ438">
        <f>(H438+M438+R438+W438+AB438)/5</f>
        <v>9.8893338424579671</v>
      </c>
      <c r="BB438">
        <f t="shared" si="181"/>
        <v>2.1147322381190201</v>
      </c>
    </row>
    <row r="439" spans="3:54" x14ac:dyDescent="0.3">
      <c r="C439" s="2">
        <v>40535</v>
      </c>
      <c r="D439" s="1">
        <f t="shared" si="156"/>
        <v>74.986609534011862</v>
      </c>
      <c r="E439" s="1">
        <v>14</v>
      </c>
      <c r="F439" s="1">
        <f t="shared" si="163"/>
        <v>2.8655400440852352E-2</v>
      </c>
      <c r="G439">
        <v>1.23</v>
      </c>
      <c r="H439">
        <f t="shared" si="164"/>
        <v>11.382113821138212</v>
      </c>
      <c r="I439" s="1">
        <f t="shared" si="157"/>
        <v>216.97891533466691</v>
      </c>
      <c r="J439" s="1">
        <v>37.86</v>
      </c>
      <c r="K439" s="1">
        <f t="shared" si="165"/>
        <v>-9.4191522762950841E-3</v>
      </c>
      <c r="L439">
        <v>4.25</v>
      </c>
      <c r="M439">
        <f t="shared" si="166"/>
        <v>8.908235294117647</v>
      </c>
      <c r="N439" s="1">
        <f t="shared" si="158"/>
        <v>92.003719200371961</v>
      </c>
      <c r="O439" s="1">
        <v>39.58</v>
      </c>
      <c r="P439" s="1">
        <f t="shared" si="167"/>
        <v>-6.2766758724579486E-3</v>
      </c>
      <c r="Q439">
        <v>4</v>
      </c>
      <c r="R439">
        <f t="shared" si="168"/>
        <v>9.8949999999999996</v>
      </c>
      <c r="S439" s="1">
        <f t="shared" si="159"/>
        <v>235.89859665006821</v>
      </c>
      <c r="T439" s="1">
        <v>52.11</v>
      </c>
      <c r="U439" s="1">
        <f t="shared" si="169"/>
        <v>5.0144648023142668E-3</v>
      </c>
      <c r="V439">
        <v>5.48</v>
      </c>
      <c r="W439">
        <f t="shared" si="170"/>
        <v>9.5091240875912408</v>
      </c>
      <c r="X439" s="1">
        <f t="shared" si="160"/>
        <v>67.941454202077409</v>
      </c>
      <c r="Y439" s="1">
        <v>14.39</v>
      </c>
      <c r="Z439" s="1">
        <f t="shared" si="171"/>
        <v>3.7490987743330928E-2</v>
      </c>
      <c r="AA439">
        <v>1.41</v>
      </c>
      <c r="AB439">
        <f t="shared" si="172"/>
        <v>10.205673758865249</v>
      </c>
      <c r="AC439" s="1">
        <v>1327.6849999999999</v>
      </c>
      <c r="AD439">
        <v>9852.4</v>
      </c>
      <c r="AE439">
        <f t="shared" si="161"/>
        <v>7.4207360932751367</v>
      </c>
      <c r="AF439">
        <f t="shared" si="173"/>
        <v>1.886605294141529</v>
      </c>
      <c r="AG439" s="1">
        <v>435.37099999999998</v>
      </c>
      <c r="AH439">
        <v>6535.9</v>
      </c>
      <c r="AI439">
        <f t="shared" si="174"/>
        <v>15.012253916774428</v>
      </c>
      <c r="AJ439">
        <f t="shared" si="175"/>
        <v>2.5219397573402289</v>
      </c>
      <c r="AK439" s="1">
        <v>167.06399999999999</v>
      </c>
      <c r="AL439">
        <v>2803.8</v>
      </c>
      <c r="AM439">
        <f t="shared" si="162"/>
        <v>16.782789829047552</v>
      </c>
      <c r="AN439">
        <f t="shared" si="176"/>
        <v>2.3583683286967685</v>
      </c>
      <c r="AO439" s="1">
        <f>_xll.BDH(AP$1,"EQY_SH_OUT",$C439,$C439)</f>
        <v>122.979</v>
      </c>
      <c r="AP439">
        <v>3116</v>
      </c>
      <c r="AQ439">
        <f t="shared" si="177"/>
        <v>25.337659275160799</v>
      </c>
      <c r="AR439">
        <f t="shared" si="178"/>
        <v>2.0566224935815147</v>
      </c>
      <c r="AS439" s="1">
        <f>_xll.BDH(AT$1,"EQY_SH_OUT",$C439,$C439)</f>
        <v>181.4</v>
      </c>
      <c r="AT439">
        <v>1418.4</v>
      </c>
      <c r="AU439">
        <f t="shared" si="179"/>
        <v>7.8191841234840131</v>
      </c>
      <c r="AV439">
        <f t="shared" si="180"/>
        <v>1.840345459672871</v>
      </c>
      <c r="AX439">
        <f>(D439+I439+N439+S439+X439)/5</f>
        <v>137.56185898423928</v>
      </c>
      <c r="AZ439">
        <f>(H439+M439+R439+W439+AB439)/5</f>
        <v>9.9800293923424697</v>
      </c>
      <c r="BB439">
        <f t="shared" si="181"/>
        <v>2.1327762666865824</v>
      </c>
    </row>
    <row r="440" spans="3:54" x14ac:dyDescent="0.3">
      <c r="C440" s="2" t="s">
        <v>333</v>
      </c>
      <c r="D440" s="1">
        <f t="shared" si="156"/>
        <v>72.897696839850099</v>
      </c>
      <c r="E440" s="1">
        <v>13.61</v>
      </c>
      <c r="F440" s="1">
        <f t="shared" si="163"/>
        <v>1.8712574850299424E-2</v>
      </c>
      <c r="G440">
        <v>1.23</v>
      </c>
      <c r="H440">
        <f t="shared" si="164"/>
        <v>11.065040650406504</v>
      </c>
      <c r="I440" s="1">
        <f t="shared" si="157"/>
        <v>219.04210628872079</v>
      </c>
      <c r="J440" s="1">
        <v>38.22</v>
      </c>
      <c r="K440" s="1">
        <f t="shared" si="165"/>
        <v>2.1925133689839615E-2</v>
      </c>
      <c r="L440">
        <v>4.22</v>
      </c>
      <c r="M440">
        <f t="shared" si="166"/>
        <v>9.0568720379146921</v>
      </c>
      <c r="N440" s="1">
        <f t="shared" si="158"/>
        <v>92.584844258484466</v>
      </c>
      <c r="O440" s="1">
        <v>39.83</v>
      </c>
      <c r="P440" s="1">
        <f t="shared" si="167"/>
        <v>8.8652482269504507E-3</v>
      </c>
      <c r="Q440">
        <v>4</v>
      </c>
      <c r="R440">
        <f t="shared" si="168"/>
        <v>9.9574999999999996</v>
      </c>
      <c r="S440" s="1">
        <f t="shared" si="159"/>
        <v>234.72159348121355</v>
      </c>
      <c r="T440" s="1">
        <v>51.85</v>
      </c>
      <c r="U440" s="1">
        <f t="shared" si="169"/>
        <v>4.6502615772137101E-3</v>
      </c>
      <c r="V440">
        <v>5.5</v>
      </c>
      <c r="W440">
        <f t="shared" si="170"/>
        <v>9.4272727272727277</v>
      </c>
      <c r="X440" s="1">
        <f t="shared" si="160"/>
        <v>65.486307837582601</v>
      </c>
      <c r="Y440" s="1">
        <v>13.87</v>
      </c>
      <c r="Z440" s="1">
        <f t="shared" si="171"/>
        <v>-1.3513513513513598E-2</v>
      </c>
      <c r="AA440">
        <v>1.42</v>
      </c>
      <c r="AB440">
        <f t="shared" si="172"/>
        <v>9.7676056338028161</v>
      </c>
      <c r="AC440" s="1">
        <v>1327.6849999999999</v>
      </c>
      <c r="AD440">
        <v>9847.7000000000007</v>
      </c>
      <c r="AE440">
        <f t="shared" si="161"/>
        <v>7.417196096965772</v>
      </c>
      <c r="AF440">
        <f t="shared" si="173"/>
        <v>1.8349251957309827</v>
      </c>
      <c r="AG440" s="1">
        <v>435.37099999999998</v>
      </c>
      <c r="AH440">
        <v>6497.3</v>
      </c>
      <c r="AI440">
        <f t="shared" si="174"/>
        <v>14.923593900374625</v>
      </c>
      <c r="AJ440">
        <f t="shared" si="175"/>
        <v>2.5610452988164312</v>
      </c>
      <c r="AK440" s="1">
        <v>167.06399999999999</v>
      </c>
      <c r="AL440">
        <v>2804.9</v>
      </c>
      <c r="AM440">
        <f t="shared" si="162"/>
        <v>16.789374132069149</v>
      </c>
      <c r="AN440">
        <f t="shared" si="176"/>
        <v>2.3723338158223104</v>
      </c>
      <c r="AO440" s="1">
        <f>_xll.BDH(AP$1,"EQY_SH_OUT",$C440,$C440)</f>
        <v>122.979</v>
      </c>
      <c r="AP440">
        <v>3118.9</v>
      </c>
      <c r="AQ440">
        <f t="shared" si="177"/>
        <v>25.361240537002253</v>
      </c>
      <c r="AR440">
        <f t="shared" si="178"/>
        <v>2.0444583507005674</v>
      </c>
      <c r="AS440" s="1">
        <f>_xll.BDH(AT$1,"EQY_SH_OUT",$C440,$C440)</f>
        <v>181.4</v>
      </c>
      <c r="AT440">
        <v>1422</v>
      </c>
      <c r="AU440">
        <f t="shared" si="179"/>
        <v>7.8390297684674746</v>
      </c>
      <c r="AV440">
        <f t="shared" si="180"/>
        <v>1.7693516174402251</v>
      </c>
      <c r="AX440">
        <f>(D440+I440+N440+S440+X440)/5</f>
        <v>136.94650974117027</v>
      </c>
      <c r="AZ440">
        <f>(H440+M440+R440+W440+AB440)/5</f>
        <v>9.8548582098793478</v>
      </c>
      <c r="BB440">
        <f t="shared" si="181"/>
        <v>2.1164228557021034</v>
      </c>
    </row>
    <row r="441" spans="3:54" x14ac:dyDescent="0.3">
      <c r="C441" s="2" t="s">
        <v>332</v>
      </c>
      <c r="D441" s="1">
        <f t="shared" si="156"/>
        <v>71.55865024102846</v>
      </c>
      <c r="E441" s="1">
        <v>13.36</v>
      </c>
      <c r="F441" s="1">
        <f t="shared" si="163"/>
        <v>2.297090352220521E-2</v>
      </c>
      <c r="G441">
        <v>1.22</v>
      </c>
      <c r="H441">
        <f t="shared" si="164"/>
        <v>10.950819672131148</v>
      </c>
      <c r="I441" s="1">
        <f t="shared" si="157"/>
        <v>214.34261578226472</v>
      </c>
      <c r="J441" s="1">
        <v>37.4</v>
      </c>
      <c r="K441" s="1">
        <f t="shared" si="165"/>
        <v>5.1152332771219777E-2</v>
      </c>
      <c r="L441">
        <v>4.1900000000000004</v>
      </c>
      <c r="M441">
        <f t="shared" si="166"/>
        <v>8.9260143198090685</v>
      </c>
      <c r="N441" s="1">
        <f t="shared" si="158"/>
        <v>91.771269177126953</v>
      </c>
      <c r="O441" s="1">
        <v>39.479999999999997</v>
      </c>
      <c r="P441" s="1">
        <f t="shared" si="167"/>
        <v>-1.6932270916334646E-2</v>
      </c>
      <c r="Q441">
        <v>3.98</v>
      </c>
      <c r="R441">
        <f t="shared" si="168"/>
        <v>9.9195979899497484</v>
      </c>
      <c r="S441" s="1">
        <f t="shared" si="159"/>
        <v>233.63512901765537</v>
      </c>
      <c r="T441" s="1">
        <v>51.61</v>
      </c>
      <c r="U441" s="1">
        <f t="shared" si="169"/>
        <v>4.8557496952458257E-2</v>
      </c>
      <c r="V441">
        <v>5.46</v>
      </c>
      <c r="W441">
        <f t="shared" si="170"/>
        <v>9.4523809523809526</v>
      </c>
      <c r="X441" s="1">
        <f t="shared" si="160"/>
        <v>66.383380547686471</v>
      </c>
      <c r="Y441" s="1">
        <v>14.06</v>
      </c>
      <c r="Z441" s="1">
        <f t="shared" si="171"/>
        <v>0.10447761194029859</v>
      </c>
      <c r="AA441">
        <v>1.42</v>
      </c>
      <c r="AB441">
        <f t="shared" si="172"/>
        <v>9.9014084507042259</v>
      </c>
      <c r="AC441" s="1">
        <v>1336.068</v>
      </c>
      <c r="AD441">
        <v>9821.2000000000007</v>
      </c>
      <c r="AE441">
        <f t="shared" si="161"/>
        <v>7.3508234610813226</v>
      </c>
      <c r="AF441">
        <f t="shared" si="173"/>
        <v>1.8174834521239764</v>
      </c>
      <c r="AG441" s="1">
        <v>435.37099999999998</v>
      </c>
      <c r="AH441">
        <v>6458.7</v>
      </c>
      <c r="AI441">
        <f t="shared" si="174"/>
        <v>14.834933883974816</v>
      </c>
      <c r="AJ441">
        <f t="shared" si="175"/>
        <v>2.5210762847012558</v>
      </c>
      <c r="AK441" s="1">
        <v>167.06399999999999</v>
      </c>
      <c r="AL441">
        <v>2805.9</v>
      </c>
      <c r="AM441">
        <f t="shared" si="162"/>
        <v>16.79535986208878</v>
      </c>
      <c r="AN441">
        <f t="shared" si="176"/>
        <v>2.3506492462311557</v>
      </c>
      <c r="AO441" s="1">
        <f>_xll.BDH(AP$1,"EQY_SH_OUT",$C441,$C441)</f>
        <v>122.979</v>
      </c>
      <c r="AP441">
        <v>3111.9</v>
      </c>
      <c r="AQ441">
        <f t="shared" si="177"/>
        <v>25.304320249798746</v>
      </c>
      <c r="AR441">
        <f t="shared" si="178"/>
        <v>2.0395726694302514</v>
      </c>
      <c r="AS441" s="1">
        <f>_xll.BDH(AT$1,"EQY_SH_OUT",$C441,$C441)</f>
        <v>181.4</v>
      </c>
      <c r="AT441">
        <v>1425.6</v>
      </c>
      <c r="AU441">
        <f t="shared" si="179"/>
        <v>7.858875413450936</v>
      </c>
      <c r="AV441">
        <f t="shared" si="180"/>
        <v>1.7890600448933787</v>
      </c>
      <c r="AX441">
        <f>(D441+I441+N441+S441+X441)/5</f>
        <v>135.53820895315238</v>
      </c>
      <c r="AZ441">
        <f>(H441+M441+R441+W441+AB441)/5</f>
        <v>9.8300442769950287</v>
      </c>
      <c r="BB441">
        <f t="shared" si="181"/>
        <v>2.1035683394760034</v>
      </c>
    </row>
    <row r="442" spans="3:54" x14ac:dyDescent="0.3">
      <c r="C442" s="2" t="s">
        <v>331</v>
      </c>
      <c r="D442" s="1">
        <f t="shared" si="156"/>
        <v>69.951794322442495</v>
      </c>
      <c r="E442" s="1">
        <v>13.06</v>
      </c>
      <c r="F442" s="1">
        <f t="shared" si="163"/>
        <v>4.146730462519943E-2</v>
      </c>
      <c r="G442">
        <v>1.22</v>
      </c>
      <c r="H442">
        <f t="shared" si="164"/>
        <v>10.704918032786885</v>
      </c>
      <c r="I442" s="1">
        <f t="shared" si="157"/>
        <v>203.91203929232563</v>
      </c>
      <c r="J442" s="1">
        <v>35.58</v>
      </c>
      <c r="K442" s="1">
        <f t="shared" si="165"/>
        <v>2.86209887250648E-2</v>
      </c>
      <c r="L442">
        <v>4.1500000000000004</v>
      </c>
      <c r="M442">
        <f t="shared" si="166"/>
        <v>8.5734939759036131</v>
      </c>
      <c r="N442" s="1">
        <f t="shared" si="158"/>
        <v>93.351929335192963</v>
      </c>
      <c r="O442" s="1">
        <v>40.159999999999997</v>
      </c>
      <c r="P442" s="1">
        <f t="shared" si="167"/>
        <v>7.9860177467061089E-2</v>
      </c>
      <c r="Q442">
        <v>3.98</v>
      </c>
      <c r="R442">
        <f t="shared" si="168"/>
        <v>10.090452261306531</v>
      </c>
      <c r="S442" s="1">
        <f t="shared" si="159"/>
        <v>222.81575373472194</v>
      </c>
      <c r="T442" s="1">
        <v>49.22</v>
      </c>
      <c r="U442" s="1">
        <f t="shared" si="169"/>
        <v>5.599656726024449E-2</v>
      </c>
      <c r="V442">
        <v>5.47</v>
      </c>
      <c r="W442">
        <f t="shared" si="170"/>
        <v>8.9981718464351008</v>
      </c>
      <c r="X442" s="1">
        <f t="shared" si="160"/>
        <v>60.103871576959371</v>
      </c>
      <c r="Y442" s="1">
        <v>12.73</v>
      </c>
      <c r="Z442" s="1">
        <f t="shared" si="171"/>
        <v>1.1923688394276599E-2</v>
      </c>
      <c r="AA442">
        <v>1.42</v>
      </c>
      <c r="AB442">
        <f t="shared" si="172"/>
        <v>8.9647887323943678</v>
      </c>
      <c r="AC442" s="1">
        <v>1336.068</v>
      </c>
      <c r="AD442">
        <v>9816.2999999999993</v>
      </c>
      <c r="AE442">
        <f t="shared" si="161"/>
        <v>7.3471559830787054</v>
      </c>
      <c r="AF442">
        <f t="shared" si="173"/>
        <v>1.7775585587237555</v>
      </c>
      <c r="AG442" s="1">
        <v>435.37099999999998</v>
      </c>
      <c r="AH442">
        <v>6420.1</v>
      </c>
      <c r="AI442">
        <f t="shared" si="174"/>
        <v>14.746273867575011</v>
      </c>
      <c r="AJ442">
        <f t="shared" si="175"/>
        <v>2.412812912571455</v>
      </c>
      <c r="AK442" s="1">
        <v>167.06399999999999</v>
      </c>
      <c r="AL442">
        <v>2806.9</v>
      </c>
      <c r="AM442">
        <f t="shared" si="162"/>
        <v>16.801345592108415</v>
      </c>
      <c r="AN442">
        <f t="shared" si="176"/>
        <v>2.3902847411735362</v>
      </c>
      <c r="AO442" s="1">
        <f>_xll.BDH(AP$1,"EQY_SH_OUT",$C442,$C442)</f>
        <v>122.979</v>
      </c>
      <c r="AP442">
        <v>3115</v>
      </c>
      <c r="AQ442">
        <f t="shared" si="177"/>
        <v>25.3295278055603</v>
      </c>
      <c r="AR442">
        <f t="shared" si="178"/>
        <v>1.9431866388443015</v>
      </c>
      <c r="AS442" s="1">
        <f>_xll.BDH(AT$1,"EQY_SH_OUT",$C442,$C442)</f>
        <v>181.4</v>
      </c>
      <c r="AT442">
        <v>1417.2</v>
      </c>
      <c r="AU442">
        <f t="shared" si="179"/>
        <v>7.812568908489526</v>
      </c>
      <c r="AV442">
        <f t="shared" si="180"/>
        <v>1.629425627998871</v>
      </c>
      <c r="AX442">
        <f>(D442+I442+N442+S442+X442)/5</f>
        <v>130.02707765232847</v>
      </c>
      <c r="AZ442">
        <f>(H442+M442+R442+W442+AB442)/5</f>
        <v>9.4663649697652996</v>
      </c>
      <c r="BB442">
        <f t="shared" si="181"/>
        <v>2.0306536958623842</v>
      </c>
    </row>
    <row r="443" spans="3:54" x14ac:dyDescent="0.3">
      <c r="C443" s="2" t="s">
        <v>330</v>
      </c>
      <c r="D443" s="1">
        <f t="shared" si="156"/>
        <v>67.166577396893473</v>
      </c>
      <c r="E443" s="1">
        <v>12.54</v>
      </c>
      <c r="F443" s="1">
        <f t="shared" si="163"/>
        <v>6.7829070741720621E-4</v>
      </c>
      <c r="G443">
        <v>1.21</v>
      </c>
      <c r="H443">
        <f t="shared" si="164"/>
        <v>10.363636363636363</v>
      </c>
      <c r="I443" s="1">
        <f t="shared" si="157"/>
        <v>198.23826416867749</v>
      </c>
      <c r="J443" s="1">
        <v>34.590000000000003</v>
      </c>
      <c r="K443" s="1">
        <f t="shared" si="165"/>
        <v>-2.8826751225135006E-3</v>
      </c>
      <c r="L443">
        <v>4.12</v>
      </c>
      <c r="M443">
        <f t="shared" si="166"/>
        <v>8.3956310679611654</v>
      </c>
      <c r="N443" s="1">
        <f t="shared" si="158"/>
        <v>86.44816364481639</v>
      </c>
      <c r="O443" s="1">
        <v>37.19</v>
      </c>
      <c r="P443" s="1">
        <f t="shared" si="167"/>
        <v>1.2248230811104932E-2</v>
      </c>
      <c r="Q443">
        <v>3.99</v>
      </c>
      <c r="R443">
        <f t="shared" si="168"/>
        <v>9.3208020050125295</v>
      </c>
      <c r="S443" s="1">
        <f t="shared" si="159"/>
        <v>211.00045269352682</v>
      </c>
      <c r="T443" s="1">
        <v>46.61</v>
      </c>
      <c r="U443" s="1">
        <f t="shared" si="169"/>
        <v>2.1500752526337763E-3</v>
      </c>
      <c r="V443">
        <v>5.49</v>
      </c>
      <c r="W443">
        <f t="shared" si="170"/>
        <v>8.4899817850637511</v>
      </c>
      <c r="X443" s="1">
        <f t="shared" si="160"/>
        <v>59.395656279508948</v>
      </c>
      <c r="Y443" s="1">
        <v>12.58</v>
      </c>
      <c r="Z443" s="1">
        <f t="shared" si="171"/>
        <v>6.0708263069140012E-2</v>
      </c>
      <c r="AA443">
        <v>1.43</v>
      </c>
      <c r="AB443">
        <f t="shared" si="172"/>
        <v>8.7972027972027984</v>
      </c>
      <c r="AC443" s="1">
        <v>1336.068</v>
      </c>
      <c r="AD443">
        <v>9811.4</v>
      </c>
      <c r="AE443">
        <f t="shared" si="161"/>
        <v>7.3434885050760892</v>
      </c>
      <c r="AF443">
        <f t="shared" si="173"/>
        <v>1.707635273253562</v>
      </c>
      <c r="AG443" s="1">
        <v>435.37099999999998</v>
      </c>
      <c r="AH443">
        <v>6381.5</v>
      </c>
      <c r="AI443">
        <f t="shared" si="174"/>
        <v>14.657613851175205</v>
      </c>
      <c r="AJ443">
        <f t="shared" si="175"/>
        <v>2.359865688317794</v>
      </c>
      <c r="AK443" s="1">
        <v>167.06399999999999</v>
      </c>
      <c r="AL443">
        <v>2808</v>
      </c>
      <c r="AM443">
        <f t="shared" si="162"/>
        <v>16.807929895130012</v>
      </c>
      <c r="AN443">
        <f t="shared" si="176"/>
        <v>2.2126460683760678</v>
      </c>
      <c r="AO443" s="1">
        <f>_xll.BDH(AP$1,"EQY_SH_OUT",$C443,$C443)</f>
        <v>122.979</v>
      </c>
      <c r="AP443">
        <v>3118.1</v>
      </c>
      <c r="AQ443">
        <f t="shared" si="177"/>
        <v>25.35473536132185</v>
      </c>
      <c r="AR443">
        <f t="shared" si="178"/>
        <v>1.8383153811616049</v>
      </c>
      <c r="AS443" s="1">
        <f>_xll.BDH(AT$1,"EQY_SH_OUT",$C443,$C443)</f>
        <v>181.4</v>
      </c>
      <c r="AT443">
        <v>1421.1</v>
      </c>
      <c r="AU443">
        <f t="shared" si="179"/>
        <v>7.834068357221609</v>
      </c>
      <c r="AV443">
        <f t="shared" si="180"/>
        <v>1.605806769403983</v>
      </c>
      <c r="AX443">
        <f>(D443+I443+N443+S443+X443)/5</f>
        <v>124.44982283668462</v>
      </c>
      <c r="AZ443">
        <f>(H443+M443+R443+W443+AB443)/5</f>
        <v>9.0734508037753212</v>
      </c>
      <c r="BB443">
        <f t="shared" si="181"/>
        <v>1.9448538361026024</v>
      </c>
    </row>
    <row r="444" spans="3:54" x14ac:dyDescent="0.3">
      <c r="C444" s="2" t="s">
        <v>329</v>
      </c>
      <c r="D444" s="1">
        <f t="shared" si="156"/>
        <v>67.121049812533542</v>
      </c>
      <c r="E444" s="1">
        <v>12.531499999999999</v>
      </c>
      <c r="F444" s="1">
        <f t="shared" si="163"/>
        <v>-4.646544876886427E-3</v>
      </c>
      <c r="G444">
        <v>1.22</v>
      </c>
      <c r="H444">
        <f t="shared" si="164"/>
        <v>10.27172131147541</v>
      </c>
      <c r="I444" s="1">
        <f t="shared" si="157"/>
        <v>198.81137276702574</v>
      </c>
      <c r="J444" s="1">
        <v>34.69</v>
      </c>
      <c r="K444" s="1">
        <f t="shared" si="165"/>
        <v>7.4992252866439291E-2</v>
      </c>
      <c r="L444">
        <v>4.08</v>
      </c>
      <c r="M444">
        <f t="shared" si="166"/>
        <v>8.5024509803921564</v>
      </c>
      <c r="N444" s="1">
        <f t="shared" si="158"/>
        <v>85.402138540213883</v>
      </c>
      <c r="O444" s="1">
        <v>36.74</v>
      </c>
      <c r="P444" s="1">
        <f t="shared" si="167"/>
        <v>1.6357688113413094E-3</v>
      </c>
      <c r="Q444">
        <v>3.99</v>
      </c>
      <c r="R444">
        <f t="shared" si="168"/>
        <v>9.2080200501253131</v>
      </c>
      <c r="S444" s="1">
        <f t="shared" si="159"/>
        <v>210.54775916704426</v>
      </c>
      <c r="T444" s="1">
        <v>46.51</v>
      </c>
      <c r="U444" s="1">
        <f t="shared" si="169"/>
        <v>2.648421981902449E-2</v>
      </c>
      <c r="V444">
        <v>5.5</v>
      </c>
      <c r="W444">
        <f t="shared" si="170"/>
        <v>8.4563636363636352</v>
      </c>
      <c r="X444" s="1">
        <f t="shared" si="160"/>
        <v>55.996222851746907</v>
      </c>
      <c r="Y444" s="1">
        <v>11.86</v>
      </c>
      <c r="Z444" s="1">
        <f t="shared" si="171"/>
        <v>2.4179620034542326E-2</v>
      </c>
      <c r="AA444">
        <v>1.44</v>
      </c>
      <c r="AB444">
        <f t="shared" si="172"/>
        <v>8.2361111111111107</v>
      </c>
      <c r="AC444" s="1">
        <v>1336.068</v>
      </c>
      <c r="AD444">
        <v>9862.6</v>
      </c>
      <c r="AE444">
        <f t="shared" si="161"/>
        <v>7.3818099078789405</v>
      </c>
      <c r="AF444">
        <f t="shared" si="173"/>
        <v>1.697618897856549</v>
      </c>
      <c r="AG444" s="1">
        <v>435.37099999999998</v>
      </c>
      <c r="AH444">
        <v>6342.8</v>
      </c>
      <c r="AI444">
        <f t="shared" si="174"/>
        <v>14.568724145613743</v>
      </c>
      <c r="AJ444">
        <f t="shared" si="175"/>
        <v>2.3811282067856463</v>
      </c>
      <c r="AK444" s="1">
        <v>167.06399999999999</v>
      </c>
      <c r="AL444">
        <v>2809</v>
      </c>
      <c r="AM444">
        <f t="shared" si="162"/>
        <v>16.813915625149644</v>
      </c>
      <c r="AN444">
        <f t="shared" si="176"/>
        <v>2.1850948237807049</v>
      </c>
      <c r="AO444" s="1">
        <f>_xll.BDH(AP$1,"EQY_SH_OUT",$C444,$C444)</f>
        <v>122.979</v>
      </c>
      <c r="AP444">
        <v>3121.2</v>
      </c>
      <c r="AQ444">
        <f t="shared" si="177"/>
        <v>25.379942917083405</v>
      </c>
      <c r="AR444">
        <f t="shared" si="178"/>
        <v>1.8325494329104191</v>
      </c>
      <c r="AS444" s="1">
        <f>_xll.BDH(AT$1,"EQY_SH_OUT",$C444,$C444)</f>
        <v>181.4</v>
      </c>
      <c r="AT444">
        <v>1427.4</v>
      </c>
      <c r="AU444">
        <f t="shared" si="179"/>
        <v>7.868798235942668</v>
      </c>
      <c r="AV444">
        <f t="shared" si="180"/>
        <v>1.5072187193498667</v>
      </c>
      <c r="AX444">
        <f>(D444+I444+N444+S444+X444)/5</f>
        <v>123.57570862771288</v>
      </c>
      <c r="AZ444">
        <f>(H444+M444+R444+W444+AB444)/5</f>
        <v>8.9349334178935234</v>
      </c>
      <c r="BB444">
        <f t="shared" si="181"/>
        <v>1.9207220161366372</v>
      </c>
    </row>
    <row r="445" spans="3:54" x14ac:dyDescent="0.3">
      <c r="C445" s="2" t="s">
        <v>328</v>
      </c>
      <c r="D445" s="1">
        <f t="shared" si="156"/>
        <v>67.434386716657812</v>
      </c>
      <c r="E445" s="1">
        <v>12.59</v>
      </c>
      <c r="F445" s="1">
        <f t="shared" si="163"/>
        <v>-3.004622496147924E-2</v>
      </c>
      <c r="G445">
        <v>1.21</v>
      </c>
      <c r="H445">
        <f t="shared" si="164"/>
        <v>10.404958677685951</v>
      </c>
      <c r="I445" s="1">
        <f t="shared" si="157"/>
        <v>184.94214468699687</v>
      </c>
      <c r="J445" s="1">
        <v>32.270000000000003</v>
      </c>
      <c r="K445" s="1">
        <f t="shared" si="165"/>
        <v>-5.6432748538011723E-2</v>
      </c>
      <c r="L445">
        <v>4.07</v>
      </c>
      <c r="M445">
        <f t="shared" si="166"/>
        <v>7.9287469287469285</v>
      </c>
      <c r="N445" s="1">
        <f t="shared" si="158"/>
        <v>85.262668526266879</v>
      </c>
      <c r="O445" s="1">
        <v>36.68</v>
      </c>
      <c r="P445" s="1">
        <f t="shared" si="167"/>
        <v>-2.368911365451154E-2</v>
      </c>
      <c r="Q445">
        <v>4</v>
      </c>
      <c r="R445">
        <f t="shared" si="168"/>
        <v>9.17</v>
      </c>
      <c r="S445" s="1">
        <f t="shared" si="159"/>
        <v>205.1154368492534</v>
      </c>
      <c r="T445" s="1">
        <v>45.31</v>
      </c>
      <c r="U445" s="1">
        <f t="shared" si="169"/>
        <v>-4.870879697669539E-2</v>
      </c>
      <c r="V445">
        <v>5.52</v>
      </c>
      <c r="W445">
        <f t="shared" si="170"/>
        <v>8.2083333333333339</v>
      </c>
      <c r="X445" s="1">
        <f t="shared" si="160"/>
        <v>54.674220963172779</v>
      </c>
      <c r="Y445" s="1">
        <v>11.58</v>
      </c>
      <c r="Z445" s="1">
        <f t="shared" si="171"/>
        <v>-2.3608768971332128E-2</v>
      </c>
      <c r="AA445">
        <v>1.46</v>
      </c>
      <c r="AB445">
        <f t="shared" si="172"/>
        <v>7.9315068493150687</v>
      </c>
      <c r="AC445" s="1">
        <v>1336.068</v>
      </c>
      <c r="AD445">
        <v>10157.799999999999</v>
      </c>
      <c r="AE445">
        <f t="shared" si="161"/>
        <v>7.6027567459141299</v>
      </c>
      <c r="AF445">
        <f t="shared" si="173"/>
        <v>1.6559782748232885</v>
      </c>
      <c r="AG445" s="1">
        <v>435.37099999999998</v>
      </c>
      <c r="AH445">
        <v>6317.6</v>
      </c>
      <c r="AI445">
        <f t="shared" si="174"/>
        <v>14.510842476876045</v>
      </c>
      <c r="AJ445">
        <f t="shared" si="175"/>
        <v>2.2238543386729139</v>
      </c>
      <c r="AK445" s="1">
        <v>167.06399999999999</v>
      </c>
      <c r="AL445">
        <v>2810</v>
      </c>
      <c r="AM445">
        <f t="shared" si="162"/>
        <v>16.819901355169279</v>
      </c>
      <c r="AN445">
        <f t="shared" si="176"/>
        <v>2.1807500071174375</v>
      </c>
      <c r="AO445" s="1">
        <f>_xll.BDH(AP$1,"EQY_SH_OUT",$C445,$C445)</f>
        <v>122.979</v>
      </c>
      <c r="AP445">
        <v>3124.3</v>
      </c>
      <c r="AQ445">
        <f t="shared" si="177"/>
        <v>25.405150472844959</v>
      </c>
      <c r="AR445">
        <f t="shared" si="178"/>
        <v>1.7834966200428897</v>
      </c>
      <c r="AS445" s="1">
        <f>_xll.BDH(AT$1,"EQY_SH_OUT",$C445,$C445)</f>
        <v>181.4</v>
      </c>
      <c r="AT445">
        <v>1431.2</v>
      </c>
      <c r="AU445">
        <f t="shared" si="179"/>
        <v>7.8897464167585447</v>
      </c>
      <c r="AV445">
        <f t="shared" si="180"/>
        <v>1.467727780883175</v>
      </c>
      <c r="AX445">
        <f>(D445+I445+N445+S445+X445)/5</f>
        <v>119.48577154846953</v>
      </c>
      <c r="AZ445">
        <f>(H445+M445+R445+W445+AB445)/5</f>
        <v>8.7287091578162581</v>
      </c>
      <c r="BB445">
        <f t="shared" si="181"/>
        <v>1.8623614043079406</v>
      </c>
    </row>
    <row r="446" spans="3:54" x14ac:dyDescent="0.3">
      <c r="C446" s="2" t="s">
        <v>327</v>
      </c>
      <c r="D446" s="1">
        <f t="shared" si="156"/>
        <v>69.523299410819575</v>
      </c>
      <c r="E446" s="1">
        <v>12.98</v>
      </c>
      <c r="F446" s="1">
        <f t="shared" si="163"/>
        <v>5.1012145748987825E-2</v>
      </c>
      <c r="G446">
        <v>1.21</v>
      </c>
      <c r="H446">
        <f t="shared" si="164"/>
        <v>10.727272727272728</v>
      </c>
      <c r="I446" s="1">
        <f t="shared" si="157"/>
        <v>196.00314063511908</v>
      </c>
      <c r="J446" s="1">
        <v>34.200000000000003</v>
      </c>
      <c r="K446" s="1">
        <f t="shared" si="165"/>
        <v>3.1363088057901223E-2</v>
      </c>
      <c r="L446">
        <v>4.04</v>
      </c>
      <c r="M446">
        <f t="shared" si="166"/>
        <v>8.4653465346534666</v>
      </c>
      <c r="N446" s="1">
        <f t="shared" si="158"/>
        <v>87.331473733147391</v>
      </c>
      <c r="O446" s="1">
        <v>37.57</v>
      </c>
      <c r="P446" s="1">
        <f t="shared" si="167"/>
        <v>5.179171332586785E-2</v>
      </c>
      <c r="Q446">
        <v>3.99</v>
      </c>
      <c r="R446">
        <f t="shared" si="168"/>
        <v>9.4160401002506262</v>
      </c>
      <c r="S446" s="1">
        <f t="shared" si="159"/>
        <v>215.61792666364909</v>
      </c>
      <c r="T446" s="1">
        <v>47.63</v>
      </c>
      <c r="U446" s="1">
        <f t="shared" si="169"/>
        <v>4.0183446167285419E-2</v>
      </c>
      <c r="V446">
        <v>5.54</v>
      </c>
      <c r="W446">
        <f t="shared" si="170"/>
        <v>8.5974729241877252</v>
      </c>
      <c r="X446" s="1">
        <f t="shared" si="160"/>
        <v>55.9962228517469</v>
      </c>
      <c r="Y446" s="1">
        <v>11.86</v>
      </c>
      <c r="Z446" s="1">
        <f t="shared" si="171"/>
        <v>5.5160142348754437E-2</v>
      </c>
      <c r="AA446">
        <v>1.47</v>
      </c>
      <c r="AB446">
        <f t="shared" si="172"/>
        <v>8.0680272108843543</v>
      </c>
      <c r="AC446" s="1">
        <v>1336.068</v>
      </c>
      <c r="AD446">
        <v>10150.1</v>
      </c>
      <c r="AE446">
        <f t="shared" si="161"/>
        <v>7.5969935661957333</v>
      </c>
      <c r="AF446">
        <f t="shared" si="173"/>
        <v>1.7085706190086796</v>
      </c>
      <c r="AG446" s="1">
        <v>435.37099999999998</v>
      </c>
      <c r="AH446">
        <v>6278.7</v>
      </c>
      <c r="AI446">
        <f t="shared" si="174"/>
        <v>14.421493392991264</v>
      </c>
      <c r="AJ446">
        <f t="shared" si="175"/>
        <v>2.3714603659993312</v>
      </c>
      <c r="AK446" s="1">
        <v>167.06399999999999</v>
      </c>
      <c r="AL446">
        <v>2808.2</v>
      </c>
      <c r="AM446">
        <f t="shared" si="162"/>
        <v>16.809127041133937</v>
      </c>
      <c r="AN446">
        <f t="shared" si="176"/>
        <v>2.2350952496260947</v>
      </c>
      <c r="AO446" s="1">
        <f>_xll.BDH(AP$1,"EQY_SH_OUT",$C446,$C446)</f>
        <v>122.979</v>
      </c>
      <c r="AP446">
        <v>3127.9</v>
      </c>
      <c r="AQ446">
        <f t="shared" si="177"/>
        <v>25.434423763406762</v>
      </c>
      <c r="AR446">
        <f t="shared" si="178"/>
        <v>1.8726588989417821</v>
      </c>
      <c r="AS446" s="1">
        <f>_xll.BDH(AT$1,"EQY_SH_OUT",$C446,$C446)</f>
        <v>181.34700000000001</v>
      </c>
      <c r="AT446">
        <v>1436.1</v>
      </c>
      <c r="AU446">
        <f t="shared" si="179"/>
        <v>7.9190722758027423</v>
      </c>
      <c r="AV446">
        <f t="shared" si="180"/>
        <v>1.4976501775642366</v>
      </c>
      <c r="AX446">
        <f>(D446+I446+N446+S446+X446)/5</f>
        <v>124.89441265889641</v>
      </c>
      <c r="AZ446">
        <f>(H446+M446+R446+W446+AB446)/5</f>
        <v>9.0548318994497805</v>
      </c>
      <c r="BB446">
        <f t="shared" si="181"/>
        <v>1.9370870622280247</v>
      </c>
    </row>
    <row r="447" spans="3:54" x14ac:dyDescent="0.3">
      <c r="C447" s="2" t="s">
        <v>326</v>
      </c>
      <c r="D447" s="1">
        <f t="shared" si="156"/>
        <v>66.148901981789038</v>
      </c>
      <c r="E447" s="1">
        <v>12.35</v>
      </c>
      <c r="F447" s="1">
        <f t="shared" si="163"/>
        <v>1.8556701030927769E-2</v>
      </c>
      <c r="G447">
        <v>1.2</v>
      </c>
      <c r="H447">
        <f t="shared" si="164"/>
        <v>10.291666666666666</v>
      </c>
      <c r="I447" s="1">
        <f t="shared" si="157"/>
        <v>190.04281121229673</v>
      </c>
      <c r="J447" s="1">
        <v>33.159999999999997</v>
      </c>
      <c r="K447" s="1">
        <f t="shared" si="165"/>
        <v>2.4721878862793423E-2</v>
      </c>
      <c r="L447">
        <v>4</v>
      </c>
      <c r="M447">
        <f t="shared" si="166"/>
        <v>8.2899999999999991</v>
      </c>
      <c r="N447" s="1">
        <f t="shared" si="158"/>
        <v>83.031148303114847</v>
      </c>
      <c r="O447" s="1">
        <v>35.72</v>
      </c>
      <c r="P447" s="1">
        <f t="shared" si="167"/>
        <v>-7.5020839121978655E-3</v>
      </c>
      <c r="Q447">
        <v>3.93</v>
      </c>
      <c r="R447">
        <f t="shared" si="168"/>
        <v>9.0890585241730282</v>
      </c>
      <c r="S447" s="1">
        <f t="shared" si="159"/>
        <v>207.28836577636977</v>
      </c>
      <c r="T447" s="1">
        <v>45.79</v>
      </c>
      <c r="U447" s="1">
        <f t="shared" si="169"/>
        <v>4.3527803099361773E-2</v>
      </c>
      <c r="V447">
        <v>5.55</v>
      </c>
      <c r="W447">
        <f t="shared" si="170"/>
        <v>8.250450450450451</v>
      </c>
      <c r="X447" s="1">
        <f t="shared" si="160"/>
        <v>53.068932955618479</v>
      </c>
      <c r="Y447" s="1">
        <v>11.24</v>
      </c>
      <c r="Z447" s="1">
        <f t="shared" si="171"/>
        <v>-1.8340611353711678E-2</v>
      </c>
      <c r="AA447">
        <v>1.48</v>
      </c>
      <c r="AB447">
        <f t="shared" si="172"/>
        <v>7.5945945945945947</v>
      </c>
      <c r="AC447" s="1">
        <v>1336.068</v>
      </c>
      <c r="AD447">
        <v>10145.1</v>
      </c>
      <c r="AE447">
        <f t="shared" si="161"/>
        <v>7.5932512417032667</v>
      </c>
      <c r="AF447">
        <f t="shared" si="173"/>
        <v>1.626444273590206</v>
      </c>
      <c r="AG447" s="1">
        <v>435.37099999999998</v>
      </c>
      <c r="AH447">
        <v>6239.8</v>
      </c>
      <c r="AI447">
        <f t="shared" si="174"/>
        <v>14.332144309106488</v>
      </c>
      <c r="AJ447">
        <f t="shared" si="175"/>
        <v>2.3136803038558922</v>
      </c>
      <c r="AK447" s="1">
        <v>167.06399999999999</v>
      </c>
      <c r="AL447">
        <v>2818.2</v>
      </c>
      <c r="AM447">
        <f t="shared" si="162"/>
        <v>16.868984341330268</v>
      </c>
      <c r="AN447">
        <f t="shared" si="176"/>
        <v>2.1174955929316583</v>
      </c>
      <c r="AO447" s="1">
        <f>_xll.BDH(AP$1,"EQY_SH_OUT",$C447,$C447)</f>
        <v>122.873</v>
      </c>
      <c r="AP447">
        <v>3131.1</v>
      </c>
      <c r="AQ447">
        <f t="shared" si="177"/>
        <v>25.482408665858241</v>
      </c>
      <c r="AR447">
        <f t="shared" si="178"/>
        <v>1.796925895052857</v>
      </c>
      <c r="AS447" s="1">
        <f>_xll.BDH(AT$1,"EQY_SH_OUT",$C447,$C447)</f>
        <v>181.34700000000001</v>
      </c>
      <c r="AT447">
        <v>1439.9</v>
      </c>
      <c r="AU447">
        <f t="shared" si="179"/>
        <v>7.9400265788791655</v>
      </c>
      <c r="AV447">
        <f t="shared" si="180"/>
        <v>1.415612389749288</v>
      </c>
      <c r="AX447">
        <f>(D447+I447+N447+S447+X447)/5</f>
        <v>119.91603204583778</v>
      </c>
      <c r="AZ447">
        <f>(H447+M447+R447+W447+AB447)/5</f>
        <v>8.7031540471769482</v>
      </c>
      <c r="BB447">
        <f t="shared" si="181"/>
        <v>1.8540316910359802</v>
      </c>
    </row>
    <row r="448" spans="3:54" x14ac:dyDescent="0.3">
      <c r="C448" s="2" t="s">
        <v>325</v>
      </c>
      <c r="D448" s="1">
        <f t="shared" si="156"/>
        <v>64.943760042849561</v>
      </c>
      <c r="E448" s="1">
        <v>12.125</v>
      </c>
      <c r="F448" s="1">
        <f t="shared" si="163"/>
        <v>9.1552226383686541E-3</v>
      </c>
      <c r="G448">
        <v>1.2</v>
      </c>
      <c r="H448">
        <f t="shared" si="164"/>
        <v>10.104166666666668</v>
      </c>
      <c r="I448" s="1">
        <f t="shared" si="157"/>
        <v>185.45794242551034</v>
      </c>
      <c r="J448" s="1">
        <v>32.36</v>
      </c>
      <c r="K448" s="1">
        <f t="shared" si="165"/>
        <v>-1.3715330691862371E-2</v>
      </c>
      <c r="L448">
        <v>3.84</v>
      </c>
      <c r="M448">
        <f t="shared" si="166"/>
        <v>8.4270833333333339</v>
      </c>
      <c r="N448" s="1">
        <f t="shared" si="158"/>
        <v>83.658763365876354</v>
      </c>
      <c r="O448" s="1">
        <v>35.99</v>
      </c>
      <c r="P448" s="1">
        <f t="shared" si="167"/>
        <v>8.9711241940004793E-3</v>
      </c>
      <c r="Q448">
        <v>3.82</v>
      </c>
      <c r="R448">
        <f t="shared" si="168"/>
        <v>9.4214659685863875</v>
      </c>
      <c r="S448" s="1">
        <f t="shared" si="159"/>
        <v>198.64191942055268</v>
      </c>
      <c r="T448" s="1">
        <v>43.88</v>
      </c>
      <c r="U448" s="1">
        <f t="shared" si="169"/>
        <v>6.0928433268858884E-2</v>
      </c>
      <c r="V448">
        <v>5.46</v>
      </c>
      <c r="W448">
        <f t="shared" si="170"/>
        <v>8.0366300366300365</v>
      </c>
      <c r="X448" s="1">
        <f t="shared" si="160"/>
        <v>54.060434372049066</v>
      </c>
      <c r="Y448" s="1">
        <v>11.45</v>
      </c>
      <c r="Z448" s="1">
        <f t="shared" si="171"/>
        <v>4.3859649122806044E-3</v>
      </c>
      <c r="AA448">
        <v>2.0499999999999998</v>
      </c>
      <c r="AB448">
        <f t="shared" si="172"/>
        <v>5.5853658536585371</v>
      </c>
      <c r="AC448" s="1">
        <v>1336.068</v>
      </c>
      <c r="AD448">
        <v>10128.200000000001</v>
      </c>
      <c r="AE448">
        <f t="shared" si="161"/>
        <v>7.5806021849187326</v>
      </c>
      <c r="AF448">
        <f t="shared" si="173"/>
        <v>1.599477152899824</v>
      </c>
      <c r="AG448" s="1">
        <v>435.37099999999998</v>
      </c>
      <c r="AH448">
        <v>6074.7</v>
      </c>
      <c r="AI448">
        <f t="shared" si="174"/>
        <v>13.952927503209906</v>
      </c>
      <c r="AJ448">
        <f t="shared" si="175"/>
        <v>2.3192265560439198</v>
      </c>
      <c r="AK448" s="1">
        <v>166.77</v>
      </c>
      <c r="AL448">
        <v>2789.1</v>
      </c>
      <c r="AM448">
        <f t="shared" si="162"/>
        <v>16.724230976794384</v>
      </c>
      <c r="AN448">
        <f t="shared" si="176"/>
        <v>2.1519674088415623</v>
      </c>
      <c r="AO448" s="1">
        <f>_xll.BDH(AP$1,"EQY_SH_OUT",$C448,$C448)</f>
        <v>122.873</v>
      </c>
      <c r="AP448">
        <v>3111.8</v>
      </c>
      <c r="AQ448">
        <f t="shared" si="177"/>
        <v>25.325335915945733</v>
      </c>
      <c r="AR448">
        <f t="shared" si="178"/>
        <v>1.7326522398611737</v>
      </c>
      <c r="AS448" s="1">
        <f>_xll.BDH(AT$1,"EQY_SH_OUT",$C448,$C448)</f>
        <v>181.34700000000001</v>
      </c>
      <c r="AT448">
        <v>1667.9</v>
      </c>
      <c r="AU448">
        <f t="shared" si="179"/>
        <v>9.1972847634645181</v>
      </c>
      <c r="AV448">
        <f t="shared" si="180"/>
        <v>1.2449326398465135</v>
      </c>
      <c r="AX448">
        <f>(D448+I448+N448+S448+X448)/5</f>
        <v>117.3525639253676</v>
      </c>
      <c r="AZ448">
        <f>(H448+M448+R448+W448+AB448)/5</f>
        <v>8.3149423717749933</v>
      </c>
      <c r="BB448">
        <f t="shared" si="181"/>
        <v>1.8096511994985989</v>
      </c>
    </row>
    <row r="449" spans="3:54" x14ac:dyDescent="0.3">
      <c r="C449" s="2" t="s">
        <v>324</v>
      </c>
      <c r="D449" s="1">
        <f t="shared" si="156"/>
        <v>64.354579539368046</v>
      </c>
      <c r="E449" s="1">
        <v>12.015000000000001</v>
      </c>
      <c r="F449" s="1">
        <f t="shared" si="163"/>
        <v>1.6497461928933976E-2</v>
      </c>
      <c r="G449">
        <v>1.21</v>
      </c>
      <c r="H449">
        <f t="shared" si="164"/>
        <v>9.9297520661157037</v>
      </c>
      <c r="I449" s="1">
        <f t="shared" si="157"/>
        <v>188.03693111807772</v>
      </c>
      <c r="J449" s="1">
        <v>32.81</v>
      </c>
      <c r="K449" s="1">
        <f t="shared" si="165"/>
        <v>0.11220338983050859</v>
      </c>
      <c r="L449">
        <v>3.81</v>
      </c>
      <c r="M449">
        <f t="shared" si="166"/>
        <v>8.6115485564304475</v>
      </c>
      <c r="N449" s="1">
        <f t="shared" si="158"/>
        <v>82.914923291492357</v>
      </c>
      <c r="O449" s="1">
        <v>35.67</v>
      </c>
      <c r="P449" s="1">
        <f t="shared" si="167"/>
        <v>3.541364296081273E-2</v>
      </c>
      <c r="Q449">
        <v>3.83</v>
      </c>
      <c r="R449">
        <f t="shared" si="168"/>
        <v>9.3133159268929511</v>
      </c>
      <c r="S449" s="1">
        <f t="shared" si="159"/>
        <v>187.23404255319184</v>
      </c>
      <c r="T449" s="1">
        <v>41.36</v>
      </c>
      <c r="U449" s="1">
        <f t="shared" si="169"/>
        <v>3.5553329994992611E-2</v>
      </c>
      <c r="V449">
        <v>5</v>
      </c>
      <c r="W449">
        <f t="shared" si="170"/>
        <v>8.2720000000000002</v>
      </c>
      <c r="X449" s="1">
        <f t="shared" si="160"/>
        <v>53.824362606232263</v>
      </c>
      <c r="Y449" s="1">
        <v>11.4</v>
      </c>
      <c r="Z449" s="1">
        <f t="shared" si="171"/>
        <v>4.1095890410959068E-2</v>
      </c>
      <c r="AA449">
        <v>2.06</v>
      </c>
      <c r="AB449">
        <f t="shared" si="172"/>
        <v>5.5339805825242721</v>
      </c>
      <c r="AC449" s="1">
        <v>1336.068</v>
      </c>
      <c r="AD449">
        <v>10182.4</v>
      </c>
      <c r="AE449">
        <f t="shared" si="161"/>
        <v>7.6211689824170623</v>
      </c>
      <c r="AF449">
        <f t="shared" si="173"/>
        <v>1.5765297984758015</v>
      </c>
      <c r="AG449" s="1">
        <v>435.37099999999998</v>
      </c>
      <c r="AH449">
        <v>6038.8</v>
      </c>
      <c r="AI449">
        <f t="shared" si="174"/>
        <v>13.870469094174855</v>
      </c>
      <c r="AJ449">
        <f t="shared" si="175"/>
        <v>2.3654571288997812</v>
      </c>
      <c r="AK449" s="1">
        <v>166.77</v>
      </c>
      <c r="AL449">
        <v>2789</v>
      </c>
      <c r="AM449">
        <f t="shared" si="162"/>
        <v>16.723631348563888</v>
      </c>
      <c r="AN449">
        <f t="shared" si="176"/>
        <v>2.1329099677303698</v>
      </c>
      <c r="AO449" s="1">
        <f>_xll.BDH(AP$1,"EQY_SH_OUT",$C449,$C449)</f>
        <v>122.873</v>
      </c>
      <c r="AP449">
        <v>3066.8</v>
      </c>
      <c r="AQ449">
        <f t="shared" si="177"/>
        <v>24.959104115631586</v>
      </c>
      <c r="AR449">
        <f t="shared" si="178"/>
        <v>1.6571107604017217</v>
      </c>
      <c r="AS449" s="1">
        <f>_xll.BDH(AT$1,"EQY_SH_OUT",$C449,$C449)</f>
        <v>181.34700000000001</v>
      </c>
      <c r="AT449">
        <v>1669.5</v>
      </c>
      <c r="AU449">
        <f t="shared" si="179"/>
        <v>9.2061076279177492</v>
      </c>
      <c r="AV449">
        <f t="shared" si="180"/>
        <v>1.2383083557951482</v>
      </c>
      <c r="AX449">
        <f>(D449+I449+N449+S449+X449)/5</f>
        <v>115.27296782167244</v>
      </c>
      <c r="AZ449">
        <f>(H449+M449+R449+W449+AB449)/5</f>
        <v>8.3321194263926763</v>
      </c>
      <c r="BB449">
        <f t="shared" si="181"/>
        <v>1.7940632022605645</v>
      </c>
    </row>
    <row r="450" spans="3:54" x14ac:dyDescent="0.3">
      <c r="C450" s="2" t="s">
        <v>323</v>
      </c>
      <c r="D450" s="1">
        <f t="shared" si="156"/>
        <v>63.310123192287172</v>
      </c>
      <c r="E450" s="1">
        <v>11.82</v>
      </c>
      <c r="F450" s="1">
        <f t="shared" si="163"/>
        <v>9.3936806148591234E-3</v>
      </c>
      <c r="G450">
        <v>1.21</v>
      </c>
      <c r="H450">
        <f t="shared" si="164"/>
        <v>9.7685950413223139</v>
      </c>
      <c r="I450" s="1">
        <f t="shared" si="157"/>
        <v>169.06703651274893</v>
      </c>
      <c r="J450" s="1">
        <v>29.5</v>
      </c>
      <c r="K450" s="1">
        <f t="shared" si="165"/>
        <v>-1.4037433155080326E-2</v>
      </c>
      <c r="L450">
        <v>3.48</v>
      </c>
      <c r="M450">
        <f t="shared" si="166"/>
        <v>8.4770114942528743</v>
      </c>
      <c r="N450" s="1">
        <f t="shared" si="158"/>
        <v>80.079033007903334</v>
      </c>
      <c r="O450" s="1">
        <v>34.450000000000003</v>
      </c>
      <c r="P450" s="1">
        <f t="shared" si="167"/>
        <v>-1.5995429877177836E-2</v>
      </c>
      <c r="Q450">
        <v>3.81</v>
      </c>
      <c r="R450">
        <f t="shared" si="168"/>
        <v>9.0419947506561691</v>
      </c>
      <c r="S450" s="1">
        <f t="shared" si="159"/>
        <v>180.8057944771393</v>
      </c>
      <c r="T450" s="1">
        <v>39.94</v>
      </c>
      <c r="U450" s="1">
        <f t="shared" si="169"/>
        <v>-5.3330173026783556E-2</v>
      </c>
      <c r="V450">
        <v>5</v>
      </c>
      <c r="W450">
        <f t="shared" si="170"/>
        <v>7.9879999999999995</v>
      </c>
      <c r="X450" s="1">
        <f t="shared" si="160"/>
        <v>51.699716713880981</v>
      </c>
      <c r="Y450" s="1">
        <v>10.95</v>
      </c>
      <c r="Z450" s="1">
        <f t="shared" si="171"/>
        <v>-1.3513513513513598E-2</v>
      </c>
      <c r="AA450">
        <v>2.0699999999999998</v>
      </c>
      <c r="AB450">
        <f t="shared" si="172"/>
        <v>5.2898550724637685</v>
      </c>
      <c r="AC450" s="1">
        <v>1336.068</v>
      </c>
      <c r="AD450">
        <v>10194</v>
      </c>
      <c r="AE450">
        <f t="shared" si="161"/>
        <v>7.6298511752395841</v>
      </c>
      <c r="AF450">
        <f t="shared" si="173"/>
        <v>1.5491783166568569</v>
      </c>
      <c r="AG450" s="1">
        <v>435.37099999999998</v>
      </c>
      <c r="AH450">
        <v>5745.2</v>
      </c>
      <c r="AI450">
        <f t="shared" si="174"/>
        <v>13.196101715548348</v>
      </c>
      <c r="AJ450">
        <f t="shared" si="175"/>
        <v>2.2355086855113835</v>
      </c>
      <c r="AK450" s="1">
        <v>166.77</v>
      </c>
      <c r="AL450">
        <v>2785.4</v>
      </c>
      <c r="AM450">
        <f t="shared" si="162"/>
        <v>16.702044732265996</v>
      </c>
      <c r="AN450">
        <f t="shared" si="176"/>
        <v>2.0626217060386298</v>
      </c>
      <c r="AO450" s="1">
        <f>_xll.BDH(AP$1,"EQY_SH_OUT",$C450,$C450)</f>
        <v>122.873</v>
      </c>
      <c r="AP450">
        <v>3065.4</v>
      </c>
      <c r="AQ450">
        <f t="shared" si="177"/>
        <v>24.94771023739959</v>
      </c>
      <c r="AR450">
        <f t="shared" si="178"/>
        <v>1.6009485287401317</v>
      </c>
      <c r="AS450" s="1">
        <f>_xll.BDH(AT$1,"EQY_SH_OUT",$C450,$C450)</f>
        <v>181.34700000000001</v>
      </c>
      <c r="AT450">
        <v>1671.1</v>
      </c>
      <c r="AU450">
        <f t="shared" si="179"/>
        <v>9.2149304923709785</v>
      </c>
      <c r="AV450">
        <f t="shared" si="180"/>
        <v>1.188288941415834</v>
      </c>
      <c r="AX450">
        <f>(D450+I450+N450+S450+X450)/5</f>
        <v>108.99234078079193</v>
      </c>
      <c r="AZ450">
        <f>(H450+M450+R450+W450+AB450)/5</f>
        <v>8.1130912717390249</v>
      </c>
      <c r="BB450">
        <f t="shared" si="181"/>
        <v>1.7273092356725672</v>
      </c>
    </row>
    <row r="451" spans="3:54" x14ac:dyDescent="0.3">
      <c r="C451" s="2" t="s">
        <v>322</v>
      </c>
      <c r="D451" s="1">
        <f t="shared" ref="D451:D514" si="182">D452*(1+F451)</f>
        <v>62.72094268880565</v>
      </c>
      <c r="E451" s="1">
        <v>11.71</v>
      </c>
      <c r="F451" s="1">
        <f t="shared" si="163"/>
        <v>6.7921932765884208E-3</v>
      </c>
      <c r="G451">
        <v>1.21</v>
      </c>
      <c r="H451">
        <f t="shared" si="164"/>
        <v>9.677685950413224</v>
      </c>
      <c r="I451" s="1">
        <f t="shared" ref="I451:I514" si="183">I452*(1+K451)</f>
        <v>171.47409262581181</v>
      </c>
      <c r="J451" s="1">
        <v>29.92</v>
      </c>
      <c r="K451" s="1">
        <f t="shared" si="165"/>
        <v>1.7341040462427904E-2</v>
      </c>
      <c r="L451">
        <v>3.46</v>
      </c>
      <c r="M451">
        <f t="shared" si="166"/>
        <v>8.6473988439306364</v>
      </c>
      <c r="N451" s="1">
        <f t="shared" ref="N451:N514" si="184">N452*(1+P451)</f>
        <v>81.380753138075335</v>
      </c>
      <c r="O451" s="1">
        <v>35.01</v>
      </c>
      <c r="P451" s="1">
        <f t="shared" si="167"/>
        <v>4.6636771300448299E-2</v>
      </c>
      <c r="Q451">
        <v>3.85</v>
      </c>
      <c r="R451">
        <f t="shared" si="168"/>
        <v>9.0935064935064922</v>
      </c>
      <c r="S451" s="1">
        <f t="shared" ref="S451:S514" si="185">S452*(1+U451)</f>
        <v>190.99139882299716</v>
      </c>
      <c r="T451" s="1">
        <v>42.19</v>
      </c>
      <c r="U451" s="1">
        <f t="shared" si="169"/>
        <v>1.5403128760529405E-2</v>
      </c>
      <c r="V451">
        <v>5.0199999999999996</v>
      </c>
      <c r="W451">
        <f t="shared" si="170"/>
        <v>8.404382470119522</v>
      </c>
      <c r="X451" s="1">
        <f t="shared" ref="X451:X514" si="186">X452*(1+Z451)</f>
        <v>52.407932011331411</v>
      </c>
      <c r="Y451" s="1">
        <v>11.1</v>
      </c>
      <c r="Z451" s="1">
        <f t="shared" si="171"/>
        <v>4.5248868778280382E-3</v>
      </c>
      <c r="AA451">
        <v>2.06</v>
      </c>
      <c r="AB451">
        <f t="shared" si="172"/>
        <v>5.3883495145631066</v>
      </c>
      <c r="AC451" s="1">
        <v>1336.068</v>
      </c>
      <c r="AD451">
        <v>10175.1</v>
      </c>
      <c r="AE451">
        <f t="shared" ref="AE451:AE514" si="187">AD451/AC451</f>
        <v>7.6157051886580627</v>
      </c>
      <c r="AF451">
        <f t="shared" si="173"/>
        <v>1.5376120411593006</v>
      </c>
      <c r="AG451" s="1">
        <v>435.37099999999998</v>
      </c>
      <c r="AH451">
        <v>5715.7</v>
      </c>
      <c r="AI451">
        <f t="shared" si="174"/>
        <v>13.128343412859378</v>
      </c>
      <c r="AJ451">
        <f t="shared" si="175"/>
        <v>2.2790384939727417</v>
      </c>
      <c r="AK451" s="1">
        <v>166.77</v>
      </c>
      <c r="AL451">
        <v>2799.9</v>
      </c>
      <c r="AM451">
        <f t="shared" ref="AM451:AM514" si="188">AL451/AK451</f>
        <v>16.788990825688074</v>
      </c>
      <c r="AN451">
        <f t="shared" si="176"/>
        <v>2.0852950819672129</v>
      </c>
      <c r="AO451" s="1">
        <f>_xll.BDH(AP$1,"EQY_SH_OUT",$C451,$C451)</f>
        <v>122.873</v>
      </c>
      <c r="AP451">
        <v>3071.2</v>
      </c>
      <c r="AQ451">
        <f t="shared" si="177"/>
        <v>24.994913447217858</v>
      </c>
      <c r="AR451">
        <f t="shared" si="178"/>
        <v>1.6879434325345142</v>
      </c>
      <c r="AS451" s="1">
        <f>_xll.BDH(AT$1,"EQY_SH_OUT",$C451,$C451)</f>
        <v>181.34700000000001</v>
      </c>
      <c r="AT451">
        <v>1676.2</v>
      </c>
      <c r="AU451">
        <f t="shared" si="179"/>
        <v>9.2430533728156519</v>
      </c>
      <c r="AV451">
        <f t="shared" si="180"/>
        <v>1.2009018613530604</v>
      </c>
      <c r="AX451">
        <f>(D451+I451+N451+S451+X451)/5</f>
        <v>111.79502385740427</v>
      </c>
      <c r="AZ451">
        <f>(H451+M451+R451+W451+AB451)/5</f>
        <v>8.2422646545065952</v>
      </c>
      <c r="BB451">
        <f t="shared" si="181"/>
        <v>1.758158182197366</v>
      </c>
    </row>
    <row r="452" spans="3:54" x14ac:dyDescent="0.3">
      <c r="C452" s="2" t="s">
        <v>321</v>
      </c>
      <c r="D452" s="1">
        <f t="shared" si="182"/>
        <v>62.297803963578012</v>
      </c>
      <c r="E452" s="1">
        <v>11.631</v>
      </c>
      <c r="F452" s="1">
        <f t="shared" ref="F452:F515" si="189">E452/E453-1</f>
        <v>5.5205261964164087E-2</v>
      </c>
      <c r="G452">
        <v>1.19</v>
      </c>
      <c r="H452">
        <f t="shared" ref="H452:H515" si="190">E452/G452</f>
        <v>9.7739495798319336</v>
      </c>
      <c r="I452" s="1">
        <f t="shared" si="183"/>
        <v>168.55123877423543</v>
      </c>
      <c r="J452" s="1">
        <v>29.41</v>
      </c>
      <c r="K452" s="1">
        <f t="shared" ref="K452:K515" si="191">J452/J453-1</f>
        <v>3.1206171107994507E-2</v>
      </c>
      <c r="L452">
        <v>3.49</v>
      </c>
      <c r="M452">
        <f t="shared" ref="M452:M515" si="192">J452/L452</f>
        <v>8.4269340974212028</v>
      </c>
      <c r="N452" s="1">
        <f t="shared" si="184"/>
        <v>77.754532775453313</v>
      </c>
      <c r="O452" s="1">
        <v>33.450000000000003</v>
      </c>
      <c r="P452" s="1">
        <f t="shared" ref="P452:P515" si="193">O452/O453-1</f>
        <v>7.7294685990338285E-2</v>
      </c>
      <c r="Q452">
        <v>3.86</v>
      </c>
      <c r="R452">
        <f t="shared" ref="R452:R515" si="194">O452/Q452</f>
        <v>8.6658031088082907</v>
      </c>
      <c r="S452" s="1">
        <f t="shared" si="185"/>
        <v>188.0941602535087</v>
      </c>
      <c r="T452" s="1">
        <v>41.55</v>
      </c>
      <c r="U452" s="1">
        <f t="shared" ref="U452:U515" si="195">T452/T453-1</f>
        <v>6.1031664964249277E-2</v>
      </c>
      <c r="V452">
        <v>5.01</v>
      </c>
      <c r="W452">
        <f t="shared" ref="W452:W515" si="196">T452/V452</f>
        <v>8.293413173652695</v>
      </c>
      <c r="X452" s="1">
        <f t="shared" si="186"/>
        <v>52.171860245514601</v>
      </c>
      <c r="Y452" s="1">
        <v>11.05</v>
      </c>
      <c r="Z452" s="1">
        <f t="shared" ref="Z452:Z515" si="197">Y452/Y453-1</f>
        <v>7.2815533980582492E-2</v>
      </c>
      <c r="AA452">
        <v>2.12</v>
      </c>
      <c r="AB452">
        <f t="shared" ref="AB452:AB515" si="198">Y452/AA452</f>
        <v>5.2122641509433967</v>
      </c>
      <c r="AC452" s="1">
        <v>1336.068</v>
      </c>
      <c r="AD452">
        <v>10141.9</v>
      </c>
      <c r="AE452">
        <f t="shared" si="187"/>
        <v>7.5908561540280886</v>
      </c>
      <c r="AF452">
        <f t="shared" ref="AF452:AF515" si="199">E452/AE452</f>
        <v>1.5322382303118744</v>
      </c>
      <c r="AG452" s="1">
        <v>435.37099999999998</v>
      </c>
      <c r="AH452">
        <v>5687.2</v>
      </c>
      <c r="AI452">
        <f t="shared" ref="AI452:AI515" si="200">AH452/AG452</f>
        <v>13.062882001786981</v>
      </c>
      <c r="AJ452">
        <f t="shared" ref="AJ452:AJ515" si="201">J452/AI452</f>
        <v>2.2514174127866085</v>
      </c>
      <c r="AK452" s="1">
        <v>166.77</v>
      </c>
      <c r="AL452">
        <v>2803.1</v>
      </c>
      <c r="AM452">
        <f t="shared" si="188"/>
        <v>16.808178929063978</v>
      </c>
      <c r="AN452">
        <f t="shared" ref="AN452:AN515" si="202">O452/AM452</f>
        <v>1.9901025650173028</v>
      </c>
      <c r="AO452" s="1">
        <f>_xll.BDH(AP$1,"EQY_SH_OUT",$C452,$C452)</f>
        <v>122.873</v>
      </c>
      <c r="AP452">
        <v>3070</v>
      </c>
      <c r="AQ452">
        <f t="shared" ref="AQ452:AQ515" si="203">AP452/AO452</f>
        <v>24.985147265876147</v>
      </c>
      <c r="AR452">
        <f t="shared" ref="AR452:AR515" si="204">T452/AQ452</f>
        <v>1.6629879967426711</v>
      </c>
      <c r="AS452" s="1">
        <f>_xll.BDH(AT$1,"EQY_SH_OUT",$C452,$C452)</f>
        <v>181.34700000000001</v>
      </c>
      <c r="AT452">
        <v>1690.2</v>
      </c>
      <c r="AU452">
        <f t="shared" ref="AU452:AU515" si="205">AT452/AS452</f>
        <v>9.3202534367814192</v>
      </c>
      <c r="AV452">
        <f t="shared" ref="AV452:AV515" si="206">Y452/AU452</f>
        <v>1.1855900780972666</v>
      </c>
      <c r="AX452">
        <f>(D452+I452+N452+S452+X452)/5</f>
        <v>109.77391920245802</v>
      </c>
      <c r="AZ452">
        <f>(H452+M452+R452+W452+AB452)/5</f>
        <v>8.0744728221315043</v>
      </c>
      <c r="BB452">
        <f t="shared" ref="BB452:BB515" si="207">(AV452+AR452+AN452+AJ452+AF452)/5</f>
        <v>1.7244672565911447</v>
      </c>
    </row>
    <row r="453" spans="3:54" x14ac:dyDescent="0.3">
      <c r="C453" s="2" t="s">
        <v>320</v>
      </c>
      <c r="D453" s="1">
        <f t="shared" si="182"/>
        <v>59.038564542046146</v>
      </c>
      <c r="E453" s="1">
        <v>11.022500000000001</v>
      </c>
      <c r="F453" s="1">
        <f t="shared" si="189"/>
        <v>3.2069288389513284E-2</v>
      </c>
      <c r="G453">
        <v>1.21</v>
      </c>
      <c r="H453">
        <f t="shared" si="190"/>
        <v>9.1095041322314056</v>
      </c>
      <c r="I453" s="1">
        <f t="shared" si="183"/>
        <v>163.45057224893552</v>
      </c>
      <c r="J453" s="1">
        <v>28.52</v>
      </c>
      <c r="K453" s="1">
        <f t="shared" si="191"/>
        <v>7.7039274924471268E-2</v>
      </c>
      <c r="L453">
        <v>3.55</v>
      </c>
      <c r="M453">
        <f t="shared" si="192"/>
        <v>8.0338028169014084</v>
      </c>
      <c r="N453" s="1">
        <f t="shared" si="184"/>
        <v>72.175732217573241</v>
      </c>
      <c r="O453" s="1">
        <v>31.05</v>
      </c>
      <c r="P453" s="1">
        <f t="shared" si="193"/>
        <v>9.2156173056630264E-2</v>
      </c>
      <c r="Q453">
        <v>3.88</v>
      </c>
      <c r="R453">
        <f t="shared" si="194"/>
        <v>8.0025773195876297</v>
      </c>
      <c r="S453" s="1">
        <f t="shared" si="185"/>
        <v>177.27478497057521</v>
      </c>
      <c r="T453" s="1">
        <v>39.159999999999997</v>
      </c>
      <c r="U453" s="1">
        <f t="shared" si="195"/>
        <v>8.0573951434878444E-2</v>
      </c>
      <c r="V453">
        <v>5.01</v>
      </c>
      <c r="W453">
        <f t="shared" si="196"/>
        <v>7.8163672654690615</v>
      </c>
      <c r="X453" s="1">
        <f t="shared" si="186"/>
        <v>48.630783758262481</v>
      </c>
      <c r="Y453" s="1">
        <v>10.3</v>
      </c>
      <c r="Z453" s="1">
        <f t="shared" si="197"/>
        <v>7.9664570230608245E-2</v>
      </c>
      <c r="AA453">
        <v>2.15</v>
      </c>
      <c r="AB453">
        <f t="shared" si="198"/>
        <v>4.7906976744186052</v>
      </c>
      <c r="AC453" s="1">
        <v>1336.068</v>
      </c>
      <c r="AD453">
        <v>10201.700000000001</v>
      </c>
      <c r="AE453">
        <f t="shared" si="187"/>
        <v>7.6356143549579816</v>
      </c>
      <c r="AF453">
        <f t="shared" si="199"/>
        <v>1.4435642618387132</v>
      </c>
      <c r="AG453" s="1">
        <v>435.37099999999998</v>
      </c>
      <c r="AH453">
        <v>5646</v>
      </c>
      <c r="AI453">
        <f t="shared" si="200"/>
        <v>12.96825006718408</v>
      </c>
      <c r="AJ453">
        <f t="shared" si="201"/>
        <v>2.1992173078285511</v>
      </c>
      <c r="AK453" s="1">
        <v>167.83099999999999</v>
      </c>
      <c r="AL453">
        <v>2806</v>
      </c>
      <c r="AM453">
        <f t="shared" si="188"/>
        <v>16.719199671097712</v>
      </c>
      <c r="AN453">
        <f t="shared" si="202"/>
        <v>1.8571463114754099</v>
      </c>
      <c r="AO453" s="1">
        <f>_xll.BDH(AP$1,"EQY_SH_OUT",$C453,$C453)</f>
        <v>124.172</v>
      </c>
      <c r="AP453">
        <v>3068.5</v>
      </c>
      <c r="AQ453">
        <f t="shared" si="203"/>
        <v>24.711690236124088</v>
      </c>
      <c r="AR453">
        <f t="shared" si="204"/>
        <v>1.5846750920645263</v>
      </c>
      <c r="AS453" s="1">
        <f>_xll.BDH(AT$1,"EQY_SH_OUT",$C453,$C453)</f>
        <v>181.34700000000001</v>
      </c>
      <c r="AT453">
        <v>1694.1</v>
      </c>
      <c r="AU453">
        <f t="shared" si="205"/>
        <v>9.341759168886167</v>
      </c>
      <c r="AV453">
        <f t="shared" si="206"/>
        <v>1.1025760580839385</v>
      </c>
      <c r="AX453">
        <f>(D453+I453+N453+S453+X453)/5</f>
        <v>104.11408754747852</v>
      </c>
      <c r="AZ453">
        <f>(H453+M453+R453+W453+AB453)/5</f>
        <v>7.5505898417216217</v>
      </c>
      <c r="BB453">
        <f t="shared" si="207"/>
        <v>1.6374358062582277</v>
      </c>
    </row>
    <row r="454" spans="3:54" x14ac:dyDescent="0.3">
      <c r="C454" s="2" t="s">
        <v>319</v>
      </c>
      <c r="D454" s="1">
        <f t="shared" si="182"/>
        <v>57.204070701660491</v>
      </c>
      <c r="E454" s="1">
        <v>10.68</v>
      </c>
      <c r="F454" s="1">
        <f t="shared" si="189"/>
        <v>-2.732240437158473E-2</v>
      </c>
      <c r="G454">
        <v>1.2</v>
      </c>
      <c r="H454">
        <f t="shared" si="190"/>
        <v>8.9</v>
      </c>
      <c r="I454" s="1">
        <f t="shared" si="183"/>
        <v>151.75915684263018</v>
      </c>
      <c r="J454" s="1">
        <v>26.48</v>
      </c>
      <c r="K454" s="1">
        <f t="shared" si="191"/>
        <v>-1.5979189892233348E-2</v>
      </c>
      <c r="L454">
        <v>3.52</v>
      </c>
      <c r="M454">
        <f t="shared" si="192"/>
        <v>7.5227272727272725</v>
      </c>
      <c r="N454" s="1">
        <f t="shared" si="184"/>
        <v>66.08554160855418</v>
      </c>
      <c r="O454" s="1">
        <v>28.43</v>
      </c>
      <c r="P454" s="1">
        <f t="shared" si="193"/>
        <v>-6.3261943986820501E-2</v>
      </c>
      <c r="Q454">
        <v>3.89</v>
      </c>
      <c r="R454">
        <f t="shared" si="194"/>
        <v>7.3084832904884314</v>
      </c>
      <c r="S454" s="1">
        <f t="shared" si="185"/>
        <v>164.05613399728412</v>
      </c>
      <c r="T454" s="1">
        <v>36.24</v>
      </c>
      <c r="U454" s="1">
        <f t="shared" si="195"/>
        <v>-4.4555760611653006E-2</v>
      </c>
      <c r="V454">
        <v>5</v>
      </c>
      <c r="W454">
        <f t="shared" si="196"/>
        <v>7.2480000000000002</v>
      </c>
      <c r="X454" s="1">
        <f t="shared" si="186"/>
        <v>45.042492917846985</v>
      </c>
      <c r="Y454" s="1">
        <v>9.5399999999999991</v>
      </c>
      <c r="Z454" s="1">
        <f t="shared" si="197"/>
        <v>-4.4088176352705566E-2</v>
      </c>
      <c r="AA454">
        <v>2.17</v>
      </c>
      <c r="AB454">
        <f t="shared" si="198"/>
        <v>4.3963133640552989</v>
      </c>
      <c r="AC454" s="1">
        <v>1336.068</v>
      </c>
      <c r="AD454">
        <v>10227.4</v>
      </c>
      <c r="AE454">
        <f t="shared" si="187"/>
        <v>7.6548499028492563</v>
      </c>
      <c r="AF454">
        <f t="shared" si="199"/>
        <v>1.395193914386843</v>
      </c>
      <c r="AG454" s="1">
        <v>435.37099999999998</v>
      </c>
      <c r="AH454">
        <v>5616.8</v>
      </c>
      <c r="AI454">
        <f t="shared" si="200"/>
        <v>12.901180831980083</v>
      </c>
      <c r="AJ454">
        <f t="shared" si="201"/>
        <v>2.0525252955419453</v>
      </c>
      <c r="AK454" s="1">
        <v>167.83099999999999</v>
      </c>
      <c r="AL454">
        <v>2812</v>
      </c>
      <c r="AM454">
        <f t="shared" si="188"/>
        <v>16.754949919859861</v>
      </c>
      <c r="AN454">
        <f t="shared" si="202"/>
        <v>1.6968119950213369</v>
      </c>
      <c r="AO454" s="1">
        <f>_xll.BDH(AP$1,"EQY_SH_OUT",$C454,$C454)</f>
        <v>124.172</v>
      </c>
      <c r="AP454">
        <v>3079.7</v>
      </c>
      <c r="AQ454">
        <f t="shared" si="203"/>
        <v>24.801887704152303</v>
      </c>
      <c r="AR454">
        <f t="shared" si="204"/>
        <v>1.4611791018605711</v>
      </c>
      <c r="AS454" s="1">
        <f>_xll.BDH(AT$1,"EQY_SH_OUT",$C454,$C454)</f>
        <v>181.34700000000001</v>
      </c>
      <c r="AT454">
        <v>1695.4</v>
      </c>
      <c r="AU454">
        <f t="shared" si="205"/>
        <v>9.348927746254418</v>
      </c>
      <c r="AV454">
        <f t="shared" si="206"/>
        <v>1.0204378789666155</v>
      </c>
      <c r="AX454">
        <f>(D454+I454+N454+S454+X454)/5</f>
        <v>96.829479213595192</v>
      </c>
      <c r="AZ454">
        <f>(H454+M454+R454+W454+AB454)/5</f>
        <v>7.0751047854542009</v>
      </c>
      <c r="BB454">
        <f t="shared" si="207"/>
        <v>1.5252296371554621</v>
      </c>
    </row>
    <row r="455" spans="3:54" x14ac:dyDescent="0.3">
      <c r="C455" s="2" t="s">
        <v>318</v>
      </c>
      <c r="D455" s="1">
        <f t="shared" si="182"/>
        <v>58.810926620246462</v>
      </c>
      <c r="E455" s="1">
        <v>10.98</v>
      </c>
      <c r="F455" s="1">
        <f t="shared" si="189"/>
        <v>2.7608797379504058E-2</v>
      </c>
      <c r="G455">
        <v>1.22</v>
      </c>
      <c r="H455">
        <f t="shared" si="190"/>
        <v>9</v>
      </c>
      <c r="I455" s="1">
        <f t="shared" si="183"/>
        <v>154.22352381552787</v>
      </c>
      <c r="J455" s="1">
        <v>26.91</v>
      </c>
      <c r="K455" s="1">
        <f t="shared" si="191"/>
        <v>3.3013435700575799E-2</v>
      </c>
      <c r="L455">
        <v>3.59</v>
      </c>
      <c r="M455">
        <f t="shared" si="192"/>
        <v>7.4958217270194991</v>
      </c>
      <c r="N455" s="1">
        <f t="shared" si="184"/>
        <v>70.54858205485823</v>
      </c>
      <c r="O455" s="1">
        <v>30.35</v>
      </c>
      <c r="P455" s="1">
        <f t="shared" si="193"/>
        <v>4.1881222107792659E-2</v>
      </c>
      <c r="Q455">
        <v>3.93</v>
      </c>
      <c r="R455">
        <f t="shared" si="194"/>
        <v>7.7226463104325704</v>
      </c>
      <c r="S455" s="1">
        <f t="shared" si="185"/>
        <v>171.70665459483959</v>
      </c>
      <c r="T455" s="1">
        <v>37.93</v>
      </c>
      <c r="U455" s="1">
        <f t="shared" si="195"/>
        <v>1.4985282312015125E-2</v>
      </c>
      <c r="V455">
        <v>5.16</v>
      </c>
      <c r="W455">
        <f t="shared" si="196"/>
        <v>7.3507751937984498</v>
      </c>
      <c r="X455" s="1">
        <f t="shared" si="186"/>
        <v>47.119924457034905</v>
      </c>
      <c r="Y455" s="1">
        <v>9.98</v>
      </c>
      <c r="Z455" s="1">
        <f t="shared" si="197"/>
        <v>7.0815450643776812E-2</v>
      </c>
      <c r="AA455">
        <v>2.23</v>
      </c>
      <c r="AB455">
        <f t="shared" si="198"/>
        <v>4.4753363228699552</v>
      </c>
      <c r="AC455" s="1">
        <v>1342.979</v>
      </c>
      <c r="AD455">
        <v>10214.5</v>
      </c>
      <c r="AE455">
        <f t="shared" si="187"/>
        <v>7.6058523625462495</v>
      </c>
      <c r="AF455">
        <f t="shared" si="199"/>
        <v>1.443625181849332</v>
      </c>
      <c r="AG455" s="1">
        <v>435.37099999999998</v>
      </c>
      <c r="AH455">
        <v>5740.7</v>
      </c>
      <c r="AI455">
        <f t="shared" si="200"/>
        <v>13.185765703273759</v>
      </c>
      <c r="AJ455">
        <f t="shared" si="201"/>
        <v>2.0408371121988607</v>
      </c>
      <c r="AK455" s="1">
        <v>167.83099999999999</v>
      </c>
      <c r="AL455">
        <v>2812</v>
      </c>
      <c r="AM455">
        <f t="shared" si="188"/>
        <v>16.754949919859861</v>
      </c>
      <c r="AN455">
        <f t="shared" si="202"/>
        <v>1.8114049964438121</v>
      </c>
      <c r="AO455" s="1">
        <f>_xll.BDH(AP$1,"EQY_SH_OUT",$C455,$C455)</f>
        <v>124.172</v>
      </c>
      <c r="AP455">
        <v>3102.5</v>
      </c>
      <c r="AQ455">
        <f t="shared" si="203"/>
        <v>24.985503978352607</v>
      </c>
      <c r="AR455">
        <f t="shared" si="204"/>
        <v>1.5180802449637389</v>
      </c>
      <c r="AS455" s="1">
        <f>_xll.BDH(AT$1,"EQY_SH_OUT",$C455,$C455)</f>
        <v>181.34700000000001</v>
      </c>
      <c r="AT455">
        <v>1737.9</v>
      </c>
      <c r="AU455">
        <f t="shared" si="205"/>
        <v>9.5832850832933545</v>
      </c>
      <c r="AV455">
        <f t="shared" si="206"/>
        <v>1.041396547557397</v>
      </c>
      <c r="AX455">
        <f>(D455+I455+N455+S455+X455)/5</f>
        <v>100.48192230850141</v>
      </c>
      <c r="AZ455">
        <f>(H455+M455+R455+W455+AB455)/5</f>
        <v>7.2089159108240946</v>
      </c>
      <c r="BB455">
        <f t="shared" si="207"/>
        <v>1.5710688166026281</v>
      </c>
    </row>
    <row r="456" spans="3:54" x14ac:dyDescent="0.3">
      <c r="C456" s="2" t="s">
        <v>317</v>
      </c>
      <c r="D456" s="1">
        <f t="shared" si="182"/>
        <v>57.230851633636924</v>
      </c>
      <c r="E456" s="1">
        <v>10.685</v>
      </c>
      <c r="F456" s="1">
        <f t="shared" si="189"/>
        <v>-3.6519386834986456E-2</v>
      </c>
      <c r="G456">
        <v>1.21</v>
      </c>
      <c r="H456">
        <f t="shared" si="190"/>
        <v>8.8305785123966949</v>
      </c>
      <c r="I456" s="1">
        <f t="shared" si="183"/>
        <v>149.29478986973248</v>
      </c>
      <c r="J456" s="1">
        <v>26.05</v>
      </c>
      <c r="K456" s="1">
        <f t="shared" si="191"/>
        <v>-7.6895818568391117E-2</v>
      </c>
      <c r="L456">
        <v>3.56</v>
      </c>
      <c r="M456">
        <f t="shared" si="192"/>
        <v>7.3174157303370784</v>
      </c>
      <c r="N456" s="1">
        <f t="shared" si="184"/>
        <v>67.712691771269206</v>
      </c>
      <c r="O456" s="1">
        <v>29.13</v>
      </c>
      <c r="P456" s="1">
        <f t="shared" si="193"/>
        <v>-1.9851951547779301E-2</v>
      </c>
      <c r="Q456">
        <v>3.92</v>
      </c>
      <c r="R456">
        <f t="shared" si="194"/>
        <v>7.4311224489795915</v>
      </c>
      <c r="S456" s="1">
        <f t="shared" si="185"/>
        <v>169.17157084653715</v>
      </c>
      <c r="T456" s="1">
        <v>37.369999999999997</v>
      </c>
      <c r="U456" s="1">
        <f t="shared" si="195"/>
        <v>-1.9674711437565606E-2</v>
      </c>
      <c r="V456">
        <v>5.16</v>
      </c>
      <c r="W456">
        <f t="shared" si="196"/>
        <v>7.242248062015503</v>
      </c>
      <c r="X456" s="1">
        <f t="shared" si="186"/>
        <v>44.003777148253036</v>
      </c>
      <c r="Y456" s="1">
        <v>9.32</v>
      </c>
      <c r="Z456" s="1">
        <f t="shared" si="197"/>
        <v>-1.7913593256059013E-2</v>
      </c>
      <c r="AA456">
        <v>2.2400000000000002</v>
      </c>
      <c r="AB456">
        <f t="shared" si="198"/>
        <v>4.1607142857142856</v>
      </c>
      <c r="AC456" s="1">
        <v>1342.979</v>
      </c>
      <c r="AD456">
        <v>10192.799999999999</v>
      </c>
      <c r="AE456">
        <f t="shared" si="187"/>
        <v>7.5896942543405359</v>
      </c>
      <c r="AF456">
        <f t="shared" si="199"/>
        <v>1.4078300972254927</v>
      </c>
      <c r="AG456" s="1">
        <v>435.37099999999998</v>
      </c>
      <c r="AH456">
        <v>5707.1</v>
      </c>
      <c r="AI456">
        <f t="shared" si="200"/>
        <v>13.108590144956832</v>
      </c>
      <c r="AJ456">
        <f t="shared" si="201"/>
        <v>1.9872465087347337</v>
      </c>
      <c r="AK456" s="1">
        <v>167.83099999999999</v>
      </c>
      <c r="AL456">
        <v>2810</v>
      </c>
      <c r="AM456">
        <f t="shared" si="188"/>
        <v>16.743033170272479</v>
      </c>
      <c r="AN456">
        <f t="shared" si="202"/>
        <v>1.7398281245551599</v>
      </c>
      <c r="AO456" s="1">
        <f>_xll.BDH(AP$1,"EQY_SH_OUT",$C456,$C456)</f>
        <v>124.172</v>
      </c>
      <c r="AP456">
        <v>3100.6</v>
      </c>
      <c r="AQ456">
        <f t="shared" si="203"/>
        <v>24.97020262216925</v>
      </c>
      <c r="AR456">
        <f t="shared" si="204"/>
        <v>1.4965837708830547</v>
      </c>
      <c r="AS456" s="1">
        <f>_xll.BDH(AT$1,"EQY_SH_OUT",$C456,$C456)</f>
        <v>181.34700000000001</v>
      </c>
      <c r="AT456">
        <v>1738.4</v>
      </c>
      <c r="AU456">
        <f t="shared" si="205"/>
        <v>9.5860422284349891</v>
      </c>
      <c r="AV456">
        <f t="shared" si="206"/>
        <v>0.97224691670501617</v>
      </c>
      <c r="AX456">
        <f>(D456+I456+N456+S456+X456)/5</f>
        <v>97.482736253885747</v>
      </c>
      <c r="AZ456">
        <f>(H456+M456+R456+W456+AB456)/5</f>
        <v>6.9964158078886314</v>
      </c>
      <c r="BB456">
        <f t="shared" si="207"/>
        <v>1.5207470836206913</v>
      </c>
    </row>
    <row r="457" spans="3:54" x14ac:dyDescent="0.3">
      <c r="C457" s="2" t="s">
        <v>316</v>
      </c>
      <c r="D457" s="1">
        <f t="shared" si="182"/>
        <v>59.400107123727977</v>
      </c>
      <c r="E457" s="1">
        <v>11.09</v>
      </c>
      <c r="F457" s="1">
        <f t="shared" si="189"/>
        <v>-7.1620411817368002E-3</v>
      </c>
      <c r="G457">
        <v>1.2</v>
      </c>
      <c r="H457">
        <f t="shared" si="190"/>
        <v>9.2416666666666671</v>
      </c>
      <c r="I457" s="1">
        <f t="shared" si="183"/>
        <v>161.73124645389061</v>
      </c>
      <c r="J457" s="1">
        <v>28.22</v>
      </c>
      <c r="K457" s="1">
        <f t="shared" si="191"/>
        <v>5.7020669992873252E-3</v>
      </c>
      <c r="L457">
        <v>3.53</v>
      </c>
      <c r="M457">
        <f t="shared" si="192"/>
        <v>7.9943342776203963</v>
      </c>
      <c r="N457" s="1">
        <f t="shared" si="184"/>
        <v>69.084146908414723</v>
      </c>
      <c r="O457" s="1">
        <v>29.72</v>
      </c>
      <c r="P457" s="1">
        <f t="shared" si="193"/>
        <v>2.130584192439855E-2</v>
      </c>
      <c r="Q457">
        <v>3.92</v>
      </c>
      <c r="R457">
        <f t="shared" si="194"/>
        <v>7.5816326530612246</v>
      </c>
      <c r="S457" s="1">
        <f t="shared" si="185"/>
        <v>172.56677229515645</v>
      </c>
      <c r="T457" s="1">
        <v>38.119999999999997</v>
      </c>
      <c r="U457" s="1">
        <f t="shared" si="195"/>
        <v>1.2214551248008521E-2</v>
      </c>
      <c r="V457">
        <v>5.27</v>
      </c>
      <c r="W457">
        <f t="shared" si="196"/>
        <v>7.2333965844402277</v>
      </c>
      <c r="X457" s="1">
        <f t="shared" si="186"/>
        <v>44.806421152030182</v>
      </c>
      <c r="Y457" s="1">
        <v>9.49</v>
      </c>
      <c r="Z457" s="1">
        <f t="shared" si="197"/>
        <v>-1.2486992715920797E-2</v>
      </c>
      <c r="AA457">
        <v>2.2400000000000002</v>
      </c>
      <c r="AB457">
        <f t="shared" si="198"/>
        <v>4.2366071428571423</v>
      </c>
      <c r="AC457" s="1">
        <v>1342.979</v>
      </c>
      <c r="AD457">
        <v>10132.200000000001</v>
      </c>
      <c r="AE457">
        <f t="shared" si="187"/>
        <v>7.5445706894895608</v>
      </c>
      <c r="AF457">
        <f t="shared" si="199"/>
        <v>1.4699312202680561</v>
      </c>
      <c r="AG457" s="1">
        <v>435.37099999999998</v>
      </c>
      <c r="AH457">
        <v>5673.5</v>
      </c>
      <c r="AI457">
        <f t="shared" si="200"/>
        <v>13.031414586639901</v>
      </c>
      <c r="AJ457">
        <f t="shared" si="201"/>
        <v>2.1655361981140389</v>
      </c>
      <c r="AK457" s="1">
        <v>167.83099999999999</v>
      </c>
      <c r="AL457">
        <v>2808</v>
      </c>
      <c r="AM457">
        <f t="shared" si="188"/>
        <v>16.731116420685094</v>
      </c>
      <c r="AN457">
        <f t="shared" si="202"/>
        <v>1.7763309544159545</v>
      </c>
      <c r="AO457" s="1">
        <f>_xll.BDH(AP$1,"EQY_SH_OUT",$C457,$C457)</f>
        <v>126.53400000000001</v>
      </c>
      <c r="AP457">
        <v>3140.6</v>
      </c>
      <c r="AQ457">
        <f t="shared" si="203"/>
        <v>24.820206426731154</v>
      </c>
      <c r="AR457">
        <f t="shared" si="204"/>
        <v>1.5358454053365598</v>
      </c>
      <c r="AS457" s="1">
        <f>_xll.BDH(AT$1,"EQY_SH_OUT",$C457,$C457)</f>
        <v>181.34700000000001</v>
      </c>
      <c r="AT457">
        <v>1739</v>
      </c>
      <c r="AU457">
        <f t="shared" si="205"/>
        <v>9.589350802604951</v>
      </c>
      <c r="AV457">
        <f t="shared" si="206"/>
        <v>0.98963946520989077</v>
      </c>
      <c r="AX457">
        <f>(D457+I457+N457+S457+X457)/5</f>
        <v>101.51773878664399</v>
      </c>
      <c r="AZ457">
        <f>(H457+M457+R457+W457+AB457)/5</f>
        <v>7.2575274649291313</v>
      </c>
      <c r="BB457">
        <f t="shared" si="207"/>
        <v>1.5874566486688999</v>
      </c>
    </row>
    <row r="458" spans="3:54" x14ac:dyDescent="0.3">
      <c r="C458" s="2" t="s">
        <v>315</v>
      </c>
      <c r="D458" s="1">
        <f t="shared" si="182"/>
        <v>59.828602035350904</v>
      </c>
      <c r="E458" s="1">
        <v>11.17</v>
      </c>
      <c r="F458" s="1">
        <f t="shared" si="189"/>
        <v>-5.6587837837837829E-2</v>
      </c>
      <c r="G458">
        <v>1.1200000000000001</v>
      </c>
      <c r="H458">
        <f t="shared" si="190"/>
        <v>9.9732142857142847</v>
      </c>
      <c r="I458" s="1">
        <f t="shared" si="183"/>
        <v>160.81427269653332</v>
      </c>
      <c r="J458" s="1">
        <v>28.06</v>
      </c>
      <c r="K458" s="1">
        <f t="shared" si="191"/>
        <v>-0.12476606363069254</v>
      </c>
      <c r="L458">
        <v>3.5</v>
      </c>
      <c r="M458">
        <f t="shared" si="192"/>
        <v>8.017142857142856</v>
      </c>
      <c r="N458" s="1">
        <f t="shared" si="184"/>
        <v>67.642956764295718</v>
      </c>
      <c r="O458" s="1">
        <v>29.1</v>
      </c>
      <c r="P458" s="1">
        <f t="shared" si="193"/>
        <v>-9.907120743034048E-2</v>
      </c>
      <c r="Q458">
        <v>3.91</v>
      </c>
      <c r="R458">
        <f t="shared" si="194"/>
        <v>7.4424552429667523</v>
      </c>
      <c r="S458" s="1">
        <f t="shared" si="185"/>
        <v>170.48438207333663</v>
      </c>
      <c r="T458" s="1">
        <v>37.659999999999997</v>
      </c>
      <c r="U458" s="1">
        <f t="shared" si="195"/>
        <v>-0.10054931932171007</v>
      </c>
      <c r="V458">
        <v>5.27</v>
      </c>
      <c r="W458">
        <f t="shared" si="196"/>
        <v>7.1461100569259965</v>
      </c>
      <c r="X458" s="1">
        <f t="shared" si="186"/>
        <v>45.372993389990519</v>
      </c>
      <c r="Y458" s="1">
        <v>9.61</v>
      </c>
      <c r="Z458" s="1">
        <f t="shared" si="197"/>
        <v>-0.11346863468634694</v>
      </c>
      <c r="AA458">
        <v>2.25</v>
      </c>
      <c r="AB458">
        <f t="shared" si="198"/>
        <v>4.2711111111111109</v>
      </c>
      <c r="AC458" s="1">
        <v>1342.979</v>
      </c>
      <c r="AD458">
        <v>9885.2000000000007</v>
      </c>
      <c r="AE458">
        <f t="shared" si="187"/>
        <v>7.3606512089913547</v>
      </c>
      <c r="AF458">
        <f t="shared" si="199"/>
        <v>1.517528773317687</v>
      </c>
      <c r="AG458" s="1">
        <v>435.37099999999998</v>
      </c>
      <c r="AH458">
        <v>5640</v>
      </c>
      <c r="AI458">
        <f t="shared" si="200"/>
        <v>12.954468717484628</v>
      </c>
      <c r="AJ458">
        <f t="shared" si="201"/>
        <v>2.1660479184397161</v>
      </c>
      <c r="AK458" s="1">
        <v>167.83099999999999</v>
      </c>
      <c r="AL458">
        <v>2809.4</v>
      </c>
      <c r="AM458">
        <f t="shared" si="188"/>
        <v>16.739458145396263</v>
      </c>
      <c r="AN458">
        <f t="shared" si="202"/>
        <v>1.7384075247383783</v>
      </c>
      <c r="AO458" s="1">
        <f>_xll.BDH(AP$1,"EQY_SH_OUT",$C458,$C458)</f>
        <v>126.53400000000001</v>
      </c>
      <c r="AP458">
        <v>3139.7</v>
      </c>
      <c r="AQ458">
        <f t="shared" si="203"/>
        <v>24.813093713942497</v>
      </c>
      <c r="AR458">
        <f t="shared" si="204"/>
        <v>1.5177470586361754</v>
      </c>
      <c r="AS458" s="1">
        <f>_xll.BDH(AT$1,"EQY_SH_OUT",$C458,$C458)</f>
        <v>181.34700000000001</v>
      </c>
      <c r="AT458">
        <v>1739.5</v>
      </c>
      <c r="AU458">
        <f t="shared" si="205"/>
        <v>9.5921079477465856</v>
      </c>
      <c r="AV458">
        <f t="shared" si="206"/>
        <v>1.0018652888761137</v>
      </c>
      <c r="AX458">
        <f>(D458+I458+N458+S458+X458)/5</f>
        <v>100.82864139190143</v>
      </c>
      <c r="AZ458">
        <f>(H458+M458+R458+W458+AB458)/5</f>
        <v>7.3700067107722003</v>
      </c>
      <c r="BB458">
        <f t="shared" si="207"/>
        <v>1.588319312801614</v>
      </c>
    </row>
    <row r="459" spans="3:54" x14ac:dyDescent="0.3">
      <c r="C459" s="2" t="s">
        <v>314</v>
      </c>
      <c r="D459" s="1">
        <f t="shared" si="182"/>
        <v>63.417246920192902</v>
      </c>
      <c r="E459" s="1">
        <v>11.84</v>
      </c>
      <c r="F459" s="1">
        <f t="shared" si="189"/>
        <v>3.3898305084745228E-3</v>
      </c>
      <c r="G459">
        <v>1.1200000000000001</v>
      </c>
      <c r="H459">
        <f t="shared" si="190"/>
        <v>10.571428571428571</v>
      </c>
      <c r="I459" s="1">
        <f t="shared" si="183"/>
        <v>183.7386166304654</v>
      </c>
      <c r="J459" s="1">
        <v>32.06</v>
      </c>
      <c r="K459" s="1">
        <f t="shared" si="191"/>
        <v>-4.0385212799004533E-3</v>
      </c>
      <c r="L459">
        <v>3.47</v>
      </c>
      <c r="M459">
        <f t="shared" si="192"/>
        <v>9.2391930835734879</v>
      </c>
      <c r="N459" s="1">
        <f t="shared" si="184"/>
        <v>75.081357508135795</v>
      </c>
      <c r="O459" s="1">
        <v>32.299999999999997</v>
      </c>
      <c r="P459" s="1">
        <f t="shared" si="193"/>
        <v>1.9892642879696831E-2</v>
      </c>
      <c r="Q459">
        <v>3.81</v>
      </c>
      <c r="R459">
        <f t="shared" si="194"/>
        <v>8.4776902887139105</v>
      </c>
      <c r="S459" s="1">
        <f t="shared" si="185"/>
        <v>189.54277953825292</v>
      </c>
      <c r="T459" s="1">
        <v>41.87</v>
      </c>
      <c r="U459" s="1">
        <f t="shared" si="195"/>
        <v>-7.5847357193647991E-3</v>
      </c>
      <c r="V459">
        <v>5.16</v>
      </c>
      <c r="W459">
        <f t="shared" si="196"/>
        <v>8.1143410852713167</v>
      </c>
      <c r="X459" s="1">
        <f t="shared" si="186"/>
        <v>51.180358829084</v>
      </c>
      <c r="Y459" s="1">
        <v>10.84</v>
      </c>
      <c r="Z459" s="1">
        <f t="shared" si="197"/>
        <v>7.4349442379182396E-3</v>
      </c>
      <c r="AA459">
        <v>2.23</v>
      </c>
      <c r="AB459">
        <f t="shared" si="198"/>
        <v>4.8609865470852016</v>
      </c>
      <c r="AC459" s="1">
        <v>1342.979</v>
      </c>
      <c r="AD459">
        <v>9861.4</v>
      </c>
      <c r="AE459">
        <f t="shared" si="187"/>
        <v>7.3429294128947653</v>
      </c>
      <c r="AF459">
        <f t="shared" si="199"/>
        <v>1.6124354919179833</v>
      </c>
      <c r="AG459" s="1">
        <v>435.37099999999998</v>
      </c>
      <c r="AH459">
        <v>5606.4</v>
      </c>
      <c r="AI459">
        <f t="shared" si="200"/>
        <v>12.877293159167698</v>
      </c>
      <c r="AJ459">
        <f t="shared" si="201"/>
        <v>2.4896536565353884</v>
      </c>
      <c r="AK459" s="1">
        <v>169.994</v>
      </c>
      <c r="AL459">
        <v>2781.5</v>
      </c>
      <c r="AM459">
        <f t="shared" si="188"/>
        <v>16.362342200312952</v>
      </c>
      <c r="AN459">
        <f t="shared" si="202"/>
        <v>1.9740450116843429</v>
      </c>
      <c r="AO459" s="1">
        <f>_xll.BDH(AP$1,"EQY_SH_OUT",$C459,$C459)</f>
        <v>126.53400000000001</v>
      </c>
      <c r="AP459">
        <v>3099</v>
      </c>
      <c r="AQ459">
        <f t="shared" si="203"/>
        <v>24.491441035610983</v>
      </c>
      <c r="AR459">
        <f t="shared" si="204"/>
        <v>1.7095768247821876</v>
      </c>
      <c r="AS459" s="1">
        <f>_xll.BDH(AT$1,"EQY_SH_OUT",$C459,$C459)</f>
        <v>180.24</v>
      </c>
      <c r="AT459">
        <v>1740</v>
      </c>
      <c r="AU459">
        <f t="shared" si="205"/>
        <v>9.6537949400798926</v>
      </c>
      <c r="AV459">
        <f t="shared" si="206"/>
        <v>1.1228744827586208</v>
      </c>
      <c r="AX459">
        <f>(D459+I459+N459+S459+X459)/5</f>
        <v>112.59207188522619</v>
      </c>
      <c r="AZ459">
        <f>(H459+M459+R459+W459+AB459)/5</f>
        <v>8.2527279152144981</v>
      </c>
      <c r="BB459">
        <f t="shared" si="207"/>
        <v>1.7817170935357047</v>
      </c>
    </row>
    <row r="460" spans="3:54" x14ac:dyDescent="0.3">
      <c r="C460" s="2" t="s">
        <v>313</v>
      </c>
      <c r="D460" s="1">
        <f t="shared" si="182"/>
        <v>63.202999464381442</v>
      </c>
      <c r="E460" s="1">
        <v>11.8</v>
      </c>
      <c r="F460" s="1">
        <f t="shared" si="189"/>
        <v>-5.6754596322941553E-2</v>
      </c>
      <c r="G460">
        <v>1.1000000000000001</v>
      </c>
      <c r="H460">
        <f t="shared" si="190"/>
        <v>10.727272727272727</v>
      </c>
      <c r="I460" s="1">
        <f t="shared" si="183"/>
        <v>184.48365780831816</v>
      </c>
      <c r="J460" s="1">
        <v>32.19</v>
      </c>
      <c r="K460" s="1">
        <f t="shared" si="191"/>
        <v>2.491435689816246E-3</v>
      </c>
      <c r="L460">
        <v>3.44</v>
      </c>
      <c r="M460">
        <f t="shared" si="192"/>
        <v>9.3575581395348824</v>
      </c>
      <c r="N460" s="1">
        <f t="shared" si="184"/>
        <v>73.616922361692289</v>
      </c>
      <c r="O460" s="1">
        <v>31.67</v>
      </c>
      <c r="P460" s="1">
        <f t="shared" si="193"/>
        <v>1.5389547932029402E-2</v>
      </c>
      <c r="Q460">
        <v>3.79</v>
      </c>
      <c r="R460">
        <f t="shared" si="194"/>
        <v>8.3562005277044857</v>
      </c>
      <c r="S460" s="1">
        <f t="shared" si="185"/>
        <v>190.99139882299716</v>
      </c>
      <c r="T460" s="1">
        <v>42.19</v>
      </c>
      <c r="U460" s="1">
        <f t="shared" si="195"/>
        <v>-2.6004728132387189E-3</v>
      </c>
      <c r="V460">
        <v>4.8</v>
      </c>
      <c r="W460">
        <f t="shared" si="196"/>
        <v>8.7895833333333329</v>
      </c>
      <c r="X460" s="1">
        <f t="shared" si="186"/>
        <v>50.802644003777104</v>
      </c>
      <c r="Y460" s="1">
        <v>10.76</v>
      </c>
      <c r="Z460" s="1">
        <f t="shared" si="197"/>
        <v>6.0098522167487678E-2</v>
      </c>
      <c r="AA460">
        <v>2.0099999999999998</v>
      </c>
      <c r="AB460">
        <f t="shared" si="198"/>
        <v>5.3532338308457712</v>
      </c>
      <c r="AC460" s="1">
        <v>1342.979</v>
      </c>
      <c r="AD460">
        <v>9829.6</v>
      </c>
      <c r="AE460">
        <f t="shared" si="187"/>
        <v>7.319250710547224</v>
      </c>
      <c r="AF460">
        <f t="shared" si="199"/>
        <v>1.6121868845120859</v>
      </c>
      <c r="AG460" s="1">
        <v>432.45400000000001</v>
      </c>
      <c r="AH460">
        <v>5572.8</v>
      </c>
      <c r="AI460">
        <f t="shared" si="200"/>
        <v>12.886457287942765</v>
      </c>
      <c r="AJ460">
        <f t="shared" si="201"/>
        <v>2.4979712639965541</v>
      </c>
      <c r="AK460" s="1">
        <v>169.994</v>
      </c>
      <c r="AL460">
        <v>2785.2</v>
      </c>
      <c r="AM460">
        <f t="shared" si="188"/>
        <v>16.384107674388506</v>
      </c>
      <c r="AN460">
        <f t="shared" si="202"/>
        <v>1.9329706951026859</v>
      </c>
      <c r="AO460" s="1">
        <f>_xll.BDH(AP$1,"EQY_SH_OUT",$C460,$C460)</f>
        <v>126.53400000000001</v>
      </c>
      <c r="AP460">
        <v>2961.5</v>
      </c>
      <c r="AQ460">
        <f t="shared" si="203"/>
        <v>23.404776581788294</v>
      </c>
      <c r="AR460">
        <f t="shared" si="204"/>
        <v>1.8026234880972478</v>
      </c>
      <c r="AS460" s="1">
        <f>_xll.BDH(AT$1,"EQY_SH_OUT",$C460,$C460)</f>
        <v>180.24</v>
      </c>
      <c r="AT460">
        <v>1701.3</v>
      </c>
      <c r="AU460">
        <f t="shared" si="205"/>
        <v>9.4390812250332878</v>
      </c>
      <c r="AV460">
        <f t="shared" si="206"/>
        <v>1.1399414565332393</v>
      </c>
      <c r="AX460">
        <f>(D460+I460+N460+S460+X460)/5</f>
        <v>112.61952449223324</v>
      </c>
      <c r="AZ460">
        <f>(H460+M460+R460+W460+AB460)/5</f>
        <v>8.5167697117382399</v>
      </c>
      <c r="BB460">
        <f t="shared" si="207"/>
        <v>1.7971387576483626</v>
      </c>
    </row>
    <row r="461" spans="3:54" x14ac:dyDescent="0.3">
      <c r="C461" s="2" t="s">
        <v>312</v>
      </c>
      <c r="D461" s="1">
        <f t="shared" si="182"/>
        <v>67.005891805034892</v>
      </c>
      <c r="E461" s="1">
        <v>12.51</v>
      </c>
      <c r="F461" s="1">
        <f t="shared" si="189"/>
        <v>2.6251025430680919E-2</v>
      </c>
      <c r="G461">
        <v>1.1000000000000001</v>
      </c>
      <c r="H461">
        <f t="shared" si="190"/>
        <v>11.372727272727271</v>
      </c>
      <c r="I461" s="1">
        <f t="shared" si="183"/>
        <v>184.02517092963953</v>
      </c>
      <c r="J461" s="1">
        <v>32.11</v>
      </c>
      <c r="K461" s="1">
        <f t="shared" si="191"/>
        <v>3.8486416558861425E-2</v>
      </c>
      <c r="L461">
        <v>3.41</v>
      </c>
      <c r="M461">
        <f t="shared" si="192"/>
        <v>9.416422287390029</v>
      </c>
      <c r="N461" s="1">
        <f t="shared" si="184"/>
        <v>72.50116225011628</v>
      </c>
      <c r="O461" s="1">
        <v>31.19</v>
      </c>
      <c r="P461" s="1">
        <f t="shared" si="193"/>
        <v>6.7054396168320318E-2</v>
      </c>
      <c r="Q461">
        <v>3.29</v>
      </c>
      <c r="R461">
        <f t="shared" si="194"/>
        <v>9.4802431610942257</v>
      </c>
      <c r="S461" s="1">
        <f t="shared" si="185"/>
        <v>191.48936170212798</v>
      </c>
      <c r="T461" s="1">
        <v>42.3</v>
      </c>
      <c r="U461" s="1">
        <f t="shared" si="195"/>
        <v>5.6443556443556364E-2</v>
      </c>
      <c r="V461">
        <v>3.92</v>
      </c>
      <c r="W461">
        <f t="shared" si="196"/>
        <v>10.790816326530612</v>
      </c>
      <c r="X461" s="1">
        <f t="shared" si="186"/>
        <v>47.922568460812045</v>
      </c>
      <c r="Y461" s="1">
        <v>10.15</v>
      </c>
      <c r="Z461" s="1">
        <f t="shared" si="197"/>
        <v>2.2155085599194324E-2</v>
      </c>
      <c r="AA461">
        <v>1.63</v>
      </c>
      <c r="AB461">
        <f t="shared" si="198"/>
        <v>6.2269938650306758</v>
      </c>
      <c r="AC461" s="1">
        <v>1342.979</v>
      </c>
      <c r="AD461">
        <v>9805.9</v>
      </c>
      <c r="AE461">
        <f t="shared" si="187"/>
        <v>7.3016033757787717</v>
      </c>
      <c r="AF461">
        <f t="shared" si="199"/>
        <v>1.7133223151368056</v>
      </c>
      <c r="AG461" s="1">
        <v>432.45400000000001</v>
      </c>
      <c r="AH461">
        <v>5539.2</v>
      </c>
      <c r="AI461">
        <f t="shared" si="200"/>
        <v>12.808761163036992</v>
      </c>
      <c r="AJ461">
        <f t="shared" si="201"/>
        <v>2.5068778776718661</v>
      </c>
      <c r="AK461" s="1">
        <v>169.994</v>
      </c>
      <c r="AL461">
        <v>2637.9</v>
      </c>
      <c r="AM461">
        <f t="shared" si="188"/>
        <v>15.517606503758957</v>
      </c>
      <c r="AN461">
        <f t="shared" si="202"/>
        <v>2.0099749270252851</v>
      </c>
      <c r="AO461" s="1">
        <f>_xll.BDH(AP$1,"EQY_SH_OUT",$C461,$C461)</f>
        <v>126.53400000000001</v>
      </c>
      <c r="AP461">
        <v>2731.1</v>
      </c>
      <c r="AQ461">
        <f t="shared" si="203"/>
        <v>21.583922107891947</v>
      </c>
      <c r="AR461">
        <f t="shared" si="204"/>
        <v>1.9597920984218815</v>
      </c>
      <c r="AS461" s="1">
        <f>_xll.BDH(AT$1,"EQY_SH_OUT",$C461,$C461)</f>
        <v>180.24</v>
      </c>
      <c r="AT461">
        <v>1603.2</v>
      </c>
      <c r="AU461">
        <f t="shared" si="205"/>
        <v>8.8948069241011982</v>
      </c>
      <c r="AV461">
        <f t="shared" si="206"/>
        <v>1.141115269461078</v>
      </c>
      <c r="AX461">
        <f>(D461+I461+N461+S461+X461)/5</f>
        <v>112.58883102954614</v>
      </c>
      <c r="AZ461">
        <f>(H461+M461+R461+W461+AB461)/5</f>
        <v>9.4574405825545647</v>
      </c>
      <c r="BB461">
        <f t="shared" si="207"/>
        <v>1.8662164975433833</v>
      </c>
    </row>
    <row r="462" spans="3:54" x14ac:dyDescent="0.3">
      <c r="C462" s="2" t="s">
        <v>311</v>
      </c>
      <c r="D462" s="1">
        <f t="shared" si="182"/>
        <v>65.291912158543184</v>
      </c>
      <c r="E462" s="1">
        <v>12.19</v>
      </c>
      <c r="F462" s="1">
        <f t="shared" si="189"/>
        <v>-8.9430894308943909E-3</v>
      </c>
      <c r="G462">
        <v>1.08</v>
      </c>
      <c r="H462">
        <f t="shared" si="190"/>
        <v>11.287037037037036</v>
      </c>
      <c r="I462" s="1">
        <f t="shared" si="183"/>
        <v>177.20517860929476</v>
      </c>
      <c r="J462" s="1">
        <v>30.92</v>
      </c>
      <c r="K462" s="1">
        <f t="shared" si="191"/>
        <v>2.0125371164632311E-2</v>
      </c>
      <c r="L462">
        <v>3.38</v>
      </c>
      <c r="M462">
        <f t="shared" si="192"/>
        <v>9.1479289940828412</v>
      </c>
      <c r="N462" s="1">
        <f t="shared" si="184"/>
        <v>67.945141794514228</v>
      </c>
      <c r="O462" s="1">
        <v>29.23</v>
      </c>
      <c r="P462" s="1">
        <f t="shared" si="193"/>
        <v>-1.9127516778523534E-2</v>
      </c>
      <c r="Q462">
        <v>3.22</v>
      </c>
      <c r="R462">
        <f t="shared" si="194"/>
        <v>9.0776397515527947</v>
      </c>
      <c r="S462" s="1">
        <f t="shared" si="185"/>
        <v>181.25848800362186</v>
      </c>
      <c r="T462" s="1">
        <v>40.04</v>
      </c>
      <c r="U462" s="1">
        <f t="shared" si="195"/>
        <v>9.0725806451612545E-3</v>
      </c>
      <c r="V462">
        <v>3.86</v>
      </c>
      <c r="W462">
        <f t="shared" si="196"/>
        <v>10.373056994818652</v>
      </c>
      <c r="X462" s="1">
        <f t="shared" si="186"/>
        <v>46.883852691218088</v>
      </c>
      <c r="Y462" s="1">
        <v>9.93</v>
      </c>
      <c r="Z462" s="1">
        <f t="shared" si="197"/>
        <v>-2.9325513196481023E-2</v>
      </c>
      <c r="AA462">
        <v>1.63</v>
      </c>
      <c r="AB462">
        <f t="shared" si="198"/>
        <v>6.0920245398773005</v>
      </c>
      <c r="AC462" s="1">
        <v>1342.979</v>
      </c>
      <c r="AD462">
        <v>9777.7000000000007</v>
      </c>
      <c r="AE462">
        <f t="shared" si="187"/>
        <v>7.28060528124416</v>
      </c>
      <c r="AF462">
        <f t="shared" si="199"/>
        <v>1.6743113421356759</v>
      </c>
      <c r="AG462" s="1">
        <v>432.45400000000001</v>
      </c>
      <c r="AH462">
        <v>5370.9</v>
      </c>
      <c r="AI462">
        <f t="shared" si="200"/>
        <v>12.419586823107197</v>
      </c>
      <c r="AJ462">
        <f t="shared" si="201"/>
        <v>2.4896158334729748</v>
      </c>
      <c r="AK462" s="1">
        <v>169.994</v>
      </c>
      <c r="AL462">
        <v>2605.6</v>
      </c>
      <c r="AM462">
        <f t="shared" si="188"/>
        <v>15.327599797639916</v>
      </c>
      <c r="AN462">
        <f t="shared" si="202"/>
        <v>1.9070174316856003</v>
      </c>
      <c r="AO462" s="1">
        <f>_xll.BDH(AP$1,"EQY_SH_OUT",$C462,$C462)</f>
        <v>126.53400000000001</v>
      </c>
      <c r="AP462">
        <v>2705.8</v>
      </c>
      <c r="AQ462">
        <f t="shared" si="203"/>
        <v>21.383975848388577</v>
      </c>
      <c r="AR462">
        <f t="shared" si="204"/>
        <v>1.8724300983073396</v>
      </c>
      <c r="AS462" s="1">
        <f>_xll.BDH(AT$1,"EQY_SH_OUT",$C462,$C462)</f>
        <v>180.24</v>
      </c>
      <c r="AT462">
        <v>1600.8</v>
      </c>
      <c r="AU462">
        <f t="shared" si="205"/>
        <v>8.8814913448735009</v>
      </c>
      <c r="AV462">
        <f t="shared" si="206"/>
        <v>1.1180554722638683</v>
      </c>
      <c r="AX462">
        <f>(D462+I462+N462+S462+X462)/5</f>
        <v>107.71691465143843</v>
      </c>
      <c r="AZ462">
        <f>(H462+M462+R462+W462+AB462)/5</f>
        <v>9.195537463473725</v>
      </c>
      <c r="BB462">
        <f t="shared" si="207"/>
        <v>1.8122860355730919</v>
      </c>
    </row>
    <row r="463" spans="3:54" x14ac:dyDescent="0.3">
      <c r="C463" s="2" t="s">
        <v>310</v>
      </c>
      <c r="D463" s="1">
        <f t="shared" si="182"/>
        <v>65.881092662024713</v>
      </c>
      <c r="E463" s="1">
        <v>12.3</v>
      </c>
      <c r="F463" s="1">
        <f t="shared" si="189"/>
        <v>2.5000000000000133E-2</v>
      </c>
      <c r="G463">
        <v>1.07</v>
      </c>
      <c r="H463">
        <f t="shared" si="190"/>
        <v>11.495327102803738</v>
      </c>
      <c r="I463" s="1">
        <f t="shared" si="183"/>
        <v>173.7092161593701</v>
      </c>
      <c r="J463" s="1">
        <v>30.31</v>
      </c>
      <c r="K463" s="1">
        <f t="shared" si="191"/>
        <v>7.9415954415954504E-2</v>
      </c>
      <c r="L463">
        <v>2.99</v>
      </c>
      <c r="M463">
        <f t="shared" si="192"/>
        <v>10.137123745819396</v>
      </c>
      <c r="N463" s="1">
        <f t="shared" si="184"/>
        <v>69.270106927010744</v>
      </c>
      <c r="O463" s="1">
        <v>29.8</v>
      </c>
      <c r="P463" s="1">
        <f t="shared" si="193"/>
        <v>9.5185593531789792E-2</v>
      </c>
      <c r="Q463">
        <v>3.03</v>
      </c>
      <c r="R463">
        <f t="shared" si="194"/>
        <v>9.8349834983498354</v>
      </c>
      <c r="S463" s="1">
        <f t="shared" si="185"/>
        <v>179.6287913082846</v>
      </c>
      <c r="T463" s="1">
        <v>39.68</v>
      </c>
      <c r="U463" s="1">
        <f t="shared" si="195"/>
        <v>5.6443024494142735E-2</v>
      </c>
      <c r="V463">
        <v>3.84</v>
      </c>
      <c r="W463">
        <f t="shared" si="196"/>
        <v>10.333333333333334</v>
      </c>
      <c r="X463" s="1">
        <f t="shared" si="186"/>
        <v>48.30028328611894</v>
      </c>
      <c r="Y463" s="1">
        <v>10.23</v>
      </c>
      <c r="Z463" s="1">
        <f t="shared" si="197"/>
        <v>7.9113924050632889E-2</v>
      </c>
      <c r="AA463">
        <v>1.63</v>
      </c>
      <c r="AB463">
        <f t="shared" si="198"/>
        <v>6.2760736196319025</v>
      </c>
      <c r="AC463" s="1">
        <v>1342.979</v>
      </c>
      <c r="AD463">
        <v>9753.4</v>
      </c>
      <c r="AE463">
        <f t="shared" si="187"/>
        <v>7.2625111785068857</v>
      </c>
      <c r="AF463">
        <f t="shared" si="199"/>
        <v>1.693629062685833</v>
      </c>
      <c r="AG463" s="1">
        <v>432.45400000000001</v>
      </c>
      <c r="AH463">
        <v>4999.8999999999996</v>
      </c>
      <c r="AI463">
        <f t="shared" si="200"/>
        <v>11.561692110605982</v>
      </c>
      <c r="AJ463">
        <f t="shared" si="201"/>
        <v>2.6215885797715957</v>
      </c>
      <c r="AK463" s="1">
        <v>169.994</v>
      </c>
      <c r="AL463">
        <v>2559.6</v>
      </c>
      <c r="AM463">
        <f t="shared" si="188"/>
        <v>15.057002011835712</v>
      </c>
      <c r="AN463">
        <f t="shared" si="202"/>
        <v>1.9791456477574623</v>
      </c>
      <c r="AO463" s="1">
        <f>_xll.BDH(AP$1,"EQY_SH_OUT",$C463,$C463)</f>
        <v>126.53400000000001</v>
      </c>
      <c r="AP463">
        <v>2698.3</v>
      </c>
      <c r="AQ463">
        <f t="shared" si="203"/>
        <v>21.32470324181643</v>
      </c>
      <c r="AR463">
        <f t="shared" si="204"/>
        <v>1.8607527406144608</v>
      </c>
      <c r="AS463" s="1">
        <f>_xll.BDH(AT$1,"EQY_SH_OUT",$C463,$C463)</f>
        <v>180.24</v>
      </c>
      <c r="AT463">
        <v>1598.3</v>
      </c>
      <c r="AU463">
        <f t="shared" si="205"/>
        <v>8.8676209498446514</v>
      </c>
      <c r="AV463">
        <f t="shared" si="206"/>
        <v>1.1536352374397798</v>
      </c>
      <c r="AX463">
        <f>(D463+I463+N463+S463+X463)/5</f>
        <v>107.35789806856182</v>
      </c>
      <c r="AZ463">
        <f>(H463+M463+R463+W463+AB463)/5</f>
        <v>9.6153682599876422</v>
      </c>
      <c r="BB463">
        <f t="shared" si="207"/>
        <v>1.8617502536538262</v>
      </c>
    </row>
    <row r="464" spans="3:54" x14ac:dyDescent="0.3">
      <c r="C464" s="2" t="s">
        <v>309</v>
      </c>
      <c r="D464" s="1">
        <f t="shared" si="182"/>
        <v>64.274236743438735</v>
      </c>
      <c r="E464" s="1">
        <v>12</v>
      </c>
      <c r="F464" s="1">
        <f t="shared" si="189"/>
        <v>-7.300115874855162E-2</v>
      </c>
      <c r="G464">
        <v>1.07</v>
      </c>
      <c r="H464">
        <f t="shared" si="190"/>
        <v>11.214953271028037</v>
      </c>
      <c r="I464" s="1">
        <f t="shared" si="183"/>
        <v>160.92889441620298</v>
      </c>
      <c r="J464" s="1">
        <v>28.08</v>
      </c>
      <c r="K464" s="1">
        <f t="shared" si="191"/>
        <v>-5.2631578947368474E-2</v>
      </c>
      <c r="L464">
        <v>2.88</v>
      </c>
      <c r="M464">
        <f t="shared" si="192"/>
        <v>9.75</v>
      </c>
      <c r="N464" s="1">
        <f t="shared" si="184"/>
        <v>63.249651324965178</v>
      </c>
      <c r="O464" s="1">
        <v>27.21</v>
      </c>
      <c r="P464" s="1">
        <f t="shared" si="193"/>
        <v>-8.9357429718875392E-2</v>
      </c>
      <c r="Q464">
        <v>3</v>
      </c>
      <c r="R464">
        <f t="shared" si="194"/>
        <v>9.07</v>
      </c>
      <c r="S464" s="1">
        <f t="shared" si="185"/>
        <v>170.03168854685407</v>
      </c>
      <c r="T464" s="1">
        <v>37.56</v>
      </c>
      <c r="U464" s="1">
        <f t="shared" si="195"/>
        <v>-6.6832298136645929E-2</v>
      </c>
      <c r="V464">
        <v>3.8</v>
      </c>
      <c r="W464">
        <f t="shared" si="196"/>
        <v>9.8842105263157904</v>
      </c>
      <c r="X464" s="1">
        <f t="shared" si="186"/>
        <v>44.759206798866821</v>
      </c>
      <c r="Y464" s="1">
        <v>9.48</v>
      </c>
      <c r="Z464" s="1">
        <f t="shared" si="197"/>
        <v>-0.10902255639097747</v>
      </c>
      <c r="AA464">
        <v>1.6</v>
      </c>
      <c r="AB464">
        <f t="shared" si="198"/>
        <v>5.9249999999999998</v>
      </c>
      <c r="AC464" s="1">
        <v>1342.979</v>
      </c>
      <c r="AD464">
        <v>9729.1</v>
      </c>
      <c r="AE464">
        <f t="shared" si="187"/>
        <v>7.244417075769614</v>
      </c>
      <c r="AF464">
        <f t="shared" si="199"/>
        <v>1.6564479756606469</v>
      </c>
      <c r="AG464" s="1">
        <v>432.45400000000001</v>
      </c>
      <c r="AH464">
        <v>4870.8999999999996</v>
      </c>
      <c r="AI464">
        <f t="shared" si="200"/>
        <v>11.2633944881999</v>
      </c>
      <c r="AJ464">
        <f t="shared" si="201"/>
        <v>2.4930317436202758</v>
      </c>
      <c r="AK464" s="1">
        <v>169.994</v>
      </c>
      <c r="AL464">
        <v>2551.8000000000002</v>
      </c>
      <c r="AM464">
        <f t="shared" si="188"/>
        <v>15.011118039460218</v>
      </c>
      <c r="AN464">
        <f t="shared" si="202"/>
        <v>1.8126564542675756</v>
      </c>
      <c r="AO464" s="1">
        <f>_xll.BDH(AP$1,"EQY_SH_OUT",$C464,$C464)</f>
        <v>126.53400000000001</v>
      </c>
      <c r="AP464">
        <v>2693.7</v>
      </c>
      <c r="AQ464">
        <f t="shared" si="203"/>
        <v>21.288349376452178</v>
      </c>
      <c r="AR464">
        <f t="shared" si="204"/>
        <v>1.7643453391246242</v>
      </c>
      <c r="AS464" s="1">
        <f>_xll.BDH(AT$1,"EQY_SH_OUT",$C464,$C464)</f>
        <v>180.24</v>
      </c>
      <c r="AT464">
        <v>1590.4</v>
      </c>
      <c r="AU464">
        <f t="shared" si="205"/>
        <v>8.8237905015534839</v>
      </c>
      <c r="AV464">
        <f t="shared" si="206"/>
        <v>1.0743682092555333</v>
      </c>
      <c r="AX464">
        <f>(D464+I464+N464+S464+X464)/5</f>
        <v>100.64873556606555</v>
      </c>
      <c r="AZ464">
        <f>(H464+M464+R464+W464+AB464)/5</f>
        <v>9.1688327594687653</v>
      </c>
      <c r="BB464">
        <f t="shared" si="207"/>
        <v>1.760169944385731</v>
      </c>
    </row>
    <row r="465" spans="3:54" x14ac:dyDescent="0.3">
      <c r="C465" s="2" t="s">
        <v>308</v>
      </c>
      <c r="D465" s="1">
        <f t="shared" si="182"/>
        <v>69.335832886984534</v>
      </c>
      <c r="E465" s="1">
        <v>12.945</v>
      </c>
      <c r="F465" s="1">
        <f t="shared" si="189"/>
        <v>-2.9610194902548681E-2</v>
      </c>
      <c r="G465">
        <v>1.06</v>
      </c>
      <c r="H465">
        <f t="shared" si="190"/>
        <v>12.212264150943396</v>
      </c>
      <c r="I465" s="1">
        <f t="shared" si="183"/>
        <v>169.8693885504365</v>
      </c>
      <c r="J465" s="1">
        <v>29.64</v>
      </c>
      <c r="K465" s="1">
        <f t="shared" si="191"/>
        <v>-4.1087026852151376E-2</v>
      </c>
      <c r="L465">
        <v>2.87</v>
      </c>
      <c r="M465">
        <f t="shared" si="192"/>
        <v>10.327526132404181</v>
      </c>
      <c r="N465" s="1">
        <f t="shared" si="184"/>
        <v>69.456066945606736</v>
      </c>
      <c r="O465" s="1">
        <v>29.88</v>
      </c>
      <c r="P465" s="1">
        <f t="shared" si="193"/>
        <v>-2.9870129870129936E-2</v>
      </c>
      <c r="Q465">
        <v>2.98</v>
      </c>
      <c r="R465">
        <f t="shared" si="194"/>
        <v>10.026845637583893</v>
      </c>
      <c r="S465" s="1">
        <f t="shared" si="185"/>
        <v>182.20914440923525</v>
      </c>
      <c r="T465" s="1">
        <v>40.25</v>
      </c>
      <c r="U465" s="1">
        <f t="shared" si="195"/>
        <v>-4.1438437723267496E-2</v>
      </c>
      <c r="V465">
        <v>3.78</v>
      </c>
      <c r="W465">
        <f t="shared" si="196"/>
        <v>10.648148148148149</v>
      </c>
      <c r="X465" s="1">
        <f t="shared" si="186"/>
        <v>50.236071765816767</v>
      </c>
      <c r="Y465" s="1">
        <v>10.64</v>
      </c>
      <c r="Z465" s="1">
        <f t="shared" si="197"/>
        <v>-9.8305084745762716E-2</v>
      </c>
      <c r="AA465">
        <v>1.6</v>
      </c>
      <c r="AB465">
        <f t="shared" si="198"/>
        <v>6.65</v>
      </c>
      <c r="AC465" s="1">
        <v>1342.979</v>
      </c>
      <c r="AD465">
        <v>9704.7000000000007</v>
      </c>
      <c r="AE465">
        <f t="shared" si="187"/>
        <v>7.2262485117042043</v>
      </c>
      <c r="AF465">
        <f t="shared" si="199"/>
        <v>1.7913859423784351</v>
      </c>
      <c r="AG465" s="1">
        <v>432.45400000000001</v>
      </c>
      <c r="AH465">
        <v>4859</v>
      </c>
      <c r="AI465">
        <f t="shared" si="200"/>
        <v>11.235877110629108</v>
      </c>
      <c r="AJ465">
        <f t="shared" si="201"/>
        <v>2.6379783000617412</v>
      </c>
      <c r="AK465" s="1">
        <v>169.994</v>
      </c>
      <c r="AL465">
        <v>2541.1</v>
      </c>
      <c r="AM465">
        <f t="shared" si="188"/>
        <v>14.948174641457934</v>
      </c>
      <c r="AN465">
        <f t="shared" si="202"/>
        <v>1.9989062689386485</v>
      </c>
      <c r="AO465" s="1">
        <f>_xll.BDH(AP$1,"EQY_SH_OUT",$C465,$C465)</f>
        <v>126.53400000000001</v>
      </c>
      <c r="AP465">
        <v>2683.5</v>
      </c>
      <c r="AQ465">
        <f t="shared" si="203"/>
        <v>21.207738631514058</v>
      </c>
      <c r="AR465">
        <f t="shared" si="204"/>
        <v>1.8978921185019566</v>
      </c>
      <c r="AS465" s="1">
        <f>_xll.BDH(AT$1,"EQY_SH_OUT",$C465,$C465)</f>
        <v>180.24</v>
      </c>
      <c r="AT465">
        <v>1588</v>
      </c>
      <c r="AU465">
        <f t="shared" si="205"/>
        <v>8.8104749223257866</v>
      </c>
      <c r="AV465">
        <f t="shared" si="206"/>
        <v>1.2076534005037787</v>
      </c>
      <c r="AX465">
        <f>(D465+I465+N465+S465+X465)/5</f>
        <v>108.22130091161596</v>
      </c>
      <c r="AZ465">
        <f>(H465+M465+R465+W465+AB465)/5</f>
        <v>9.9729568138159248</v>
      </c>
      <c r="BB465">
        <f t="shared" si="207"/>
        <v>1.9067632060769122</v>
      </c>
    </row>
    <row r="466" spans="3:54" x14ac:dyDescent="0.3">
      <c r="C466" s="2" t="s">
        <v>307</v>
      </c>
      <c r="D466" s="1">
        <f t="shared" si="182"/>
        <v>71.451526513122715</v>
      </c>
      <c r="E466" s="1">
        <v>13.34</v>
      </c>
      <c r="F466" s="1">
        <f t="shared" si="189"/>
        <v>5.1221434200157567E-2</v>
      </c>
      <c r="G466">
        <v>1.06</v>
      </c>
      <c r="H466">
        <f t="shared" si="190"/>
        <v>12.584905660377357</v>
      </c>
      <c r="I466" s="1">
        <f t="shared" si="183"/>
        <v>177.14786774945992</v>
      </c>
      <c r="J466" s="1">
        <v>30.91</v>
      </c>
      <c r="K466" s="1">
        <f t="shared" si="191"/>
        <v>4.9932065217391353E-2</v>
      </c>
      <c r="L466">
        <v>2.86</v>
      </c>
      <c r="M466">
        <f t="shared" si="192"/>
        <v>10.807692307692308</v>
      </c>
      <c r="N466" s="1">
        <f t="shared" si="184"/>
        <v>71.594607159460764</v>
      </c>
      <c r="O466" s="1">
        <v>30.8</v>
      </c>
      <c r="P466" s="1">
        <f t="shared" si="193"/>
        <v>5.6241426611796985E-2</v>
      </c>
      <c r="Q466">
        <v>2.95</v>
      </c>
      <c r="R466">
        <f t="shared" si="194"/>
        <v>10.440677966101694</v>
      </c>
      <c r="S466" s="1">
        <f t="shared" si="185"/>
        <v>190.086011770032</v>
      </c>
      <c r="T466" s="1">
        <v>41.99</v>
      </c>
      <c r="U466" s="1">
        <f t="shared" si="195"/>
        <v>4.5828144458281539E-2</v>
      </c>
      <c r="V466">
        <v>3.75</v>
      </c>
      <c r="W466">
        <f t="shared" si="196"/>
        <v>11.197333333333335</v>
      </c>
      <c r="X466" s="1">
        <f t="shared" si="186"/>
        <v>55.712936732766714</v>
      </c>
      <c r="Y466" s="1">
        <v>11.8</v>
      </c>
      <c r="Z466" s="1">
        <f t="shared" si="197"/>
        <v>0.11954459203036061</v>
      </c>
      <c r="AA466">
        <v>1.6</v>
      </c>
      <c r="AB466">
        <f t="shared" si="198"/>
        <v>7.375</v>
      </c>
      <c r="AC466" s="1">
        <v>1342.979</v>
      </c>
      <c r="AD466">
        <v>9680.4</v>
      </c>
      <c r="AE466">
        <f t="shared" si="187"/>
        <v>7.20815440896693</v>
      </c>
      <c r="AF466">
        <f t="shared" si="199"/>
        <v>1.8506817755464653</v>
      </c>
      <c r="AG466" s="1">
        <v>432.45400000000001</v>
      </c>
      <c r="AH466">
        <v>4847.1000000000004</v>
      </c>
      <c r="AI466">
        <f t="shared" si="200"/>
        <v>11.208359733058314</v>
      </c>
      <c r="AJ466">
        <f t="shared" si="201"/>
        <v>2.7577630211879267</v>
      </c>
      <c r="AK466" s="1">
        <v>169.994</v>
      </c>
      <c r="AL466">
        <v>2527</v>
      </c>
      <c r="AM466">
        <f t="shared" si="188"/>
        <v>14.865230537548385</v>
      </c>
      <c r="AN466">
        <f t="shared" si="202"/>
        <v>2.0719490304709143</v>
      </c>
      <c r="AO466" s="1">
        <f>_xll.BDH(AP$1,"EQY_SH_OUT",$C466,$C466)</f>
        <v>126.53400000000001</v>
      </c>
      <c r="AP466">
        <v>2672.1</v>
      </c>
      <c r="AQ466">
        <f t="shared" si="203"/>
        <v>21.117644269524394</v>
      </c>
      <c r="AR466">
        <f t="shared" si="204"/>
        <v>1.9883846637476146</v>
      </c>
      <c r="AS466" s="1">
        <f>_xll.BDH(AT$1,"EQY_SH_OUT",$C466,$C466)</f>
        <v>180.24</v>
      </c>
      <c r="AT466">
        <v>1585.7</v>
      </c>
      <c r="AU466">
        <f t="shared" si="205"/>
        <v>8.7977141588992449</v>
      </c>
      <c r="AV466">
        <f t="shared" si="206"/>
        <v>1.3412574888062057</v>
      </c>
      <c r="AX466">
        <f>(D466+I466+N466+S466+X466)/5</f>
        <v>113.19858998496841</v>
      </c>
      <c r="AZ466">
        <f>(H466+M466+R466+W466+AB466)/5</f>
        <v>10.481121853500939</v>
      </c>
      <c r="BB466">
        <f t="shared" si="207"/>
        <v>2.0020071959518253</v>
      </c>
    </row>
    <row r="467" spans="3:54" x14ac:dyDescent="0.3">
      <c r="C467" s="2" t="s">
        <v>306</v>
      </c>
      <c r="D467" s="1">
        <f t="shared" si="182"/>
        <v>67.970005356186448</v>
      </c>
      <c r="E467" s="1">
        <v>12.69</v>
      </c>
      <c r="F467" s="1">
        <f t="shared" si="189"/>
        <v>9.9482690011938324E-3</v>
      </c>
      <c r="G467">
        <v>1.05</v>
      </c>
      <c r="H467">
        <f t="shared" si="190"/>
        <v>12.085714285714285</v>
      </c>
      <c r="I467" s="1">
        <f t="shared" si="183"/>
        <v>168.72317135373987</v>
      </c>
      <c r="J467" s="1">
        <v>29.44</v>
      </c>
      <c r="K467" s="1">
        <f t="shared" si="191"/>
        <v>5.2932761087267632E-2</v>
      </c>
      <c r="L467">
        <v>3.02</v>
      </c>
      <c r="M467">
        <f t="shared" si="192"/>
        <v>9.7483443708609272</v>
      </c>
      <c r="N467" s="1">
        <f t="shared" si="184"/>
        <v>67.782426778242723</v>
      </c>
      <c r="O467" s="1">
        <v>29.16</v>
      </c>
      <c r="P467" s="1">
        <f t="shared" si="193"/>
        <v>-2.5238174828681181E-2</v>
      </c>
      <c r="Q467">
        <v>2.92</v>
      </c>
      <c r="R467">
        <f t="shared" si="194"/>
        <v>9.9863013698630141</v>
      </c>
      <c r="S467" s="1">
        <f t="shared" si="185"/>
        <v>181.75645088275266</v>
      </c>
      <c r="T467" s="1">
        <v>40.15</v>
      </c>
      <c r="U467" s="1">
        <f t="shared" si="195"/>
        <v>2.8234842179396757E-2</v>
      </c>
      <c r="V467">
        <v>3.72</v>
      </c>
      <c r="W467">
        <f t="shared" si="196"/>
        <v>10.79301075268817</v>
      </c>
      <c r="X467" s="1">
        <f t="shared" si="186"/>
        <v>49.763928234183147</v>
      </c>
      <c r="Y467" s="1">
        <v>10.54</v>
      </c>
      <c r="Z467" s="1">
        <f t="shared" si="197"/>
        <v>2.8544243577544037E-3</v>
      </c>
      <c r="AA467">
        <v>1.6</v>
      </c>
      <c r="AB467">
        <f t="shared" si="198"/>
        <v>6.5874999999999995</v>
      </c>
      <c r="AC467" s="1">
        <v>1342.979</v>
      </c>
      <c r="AD467">
        <v>9656.1</v>
      </c>
      <c r="AE467">
        <f t="shared" si="187"/>
        <v>7.1900603062296584</v>
      </c>
      <c r="AF467">
        <f t="shared" si="199"/>
        <v>1.7649365178488208</v>
      </c>
      <c r="AG467" s="1">
        <v>432.45400000000001</v>
      </c>
      <c r="AH467">
        <v>5094</v>
      </c>
      <c r="AI467">
        <f t="shared" si="200"/>
        <v>11.779287508035537</v>
      </c>
      <c r="AJ467">
        <f t="shared" si="201"/>
        <v>2.4993022693364741</v>
      </c>
      <c r="AK467" s="1">
        <v>169.994</v>
      </c>
      <c r="AL467">
        <v>2512.9</v>
      </c>
      <c r="AM467">
        <f t="shared" si="188"/>
        <v>14.782286433638834</v>
      </c>
      <c r="AN467">
        <f t="shared" si="202"/>
        <v>1.972631238807752</v>
      </c>
      <c r="AO467" s="1">
        <f>_xll.BDH(AP$1,"EQY_SH_OUT",$C467,$C467)</f>
        <v>126.53400000000001</v>
      </c>
      <c r="AP467">
        <v>2660.7</v>
      </c>
      <c r="AQ467">
        <f t="shared" si="203"/>
        <v>21.027549907534731</v>
      </c>
      <c r="AR467">
        <f t="shared" si="204"/>
        <v>1.9093998195963471</v>
      </c>
      <c r="AS467" s="1">
        <f>_xll.BDH(AT$1,"EQY_SH_OUT",$C467,$C467)</f>
        <v>180.24</v>
      </c>
      <c r="AT467">
        <v>1583.3</v>
      </c>
      <c r="AU467">
        <f t="shared" si="205"/>
        <v>8.7843985796715476</v>
      </c>
      <c r="AV467">
        <f t="shared" si="206"/>
        <v>1.1998544811469716</v>
      </c>
      <c r="AX467">
        <f>(D467+I467+N467+S467+X467)/5</f>
        <v>107.19919652102097</v>
      </c>
      <c r="AZ467">
        <f>(H467+M467+R467+W467+AB467)/5</f>
        <v>9.8401741558252791</v>
      </c>
      <c r="BB467">
        <f t="shared" si="207"/>
        <v>1.8692248653472732</v>
      </c>
    </row>
    <row r="468" spans="3:54" x14ac:dyDescent="0.3">
      <c r="C468" s="2" t="s">
        <v>305</v>
      </c>
      <c r="D468" s="1">
        <f t="shared" si="182"/>
        <v>67.300482056775621</v>
      </c>
      <c r="E468" s="1">
        <v>12.565</v>
      </c>
      <c r="F468" s="1">
        <f t="shared" si="189"/>
        <v>-2.7476780185758498E-2</v>
      </c>
      <c r="G468">
        <v>1.04</v>
      </c>
      <c r="H468">
        <f t="shared" si="190"/>
        <v>12.081730769230768</v>
      </c>
      <c r="I468" s="1">
        <f t="shared" si="183"/>
        <v>160.24116409818501</v>
      </c>
      <c r="J468" s="1">
        <v>27.96</v>
      </c>
      <c r="K468" s="1">
        <f t="shared" si="191"/>
        <v>-1.0615711252653925E-2</v>
      </c>
      <c r="L468">
        <v>3</v>
      </c>
      <c r="M468">
        <f t="shared" si="192"/>
        <v>9.32</v>
      </c>
      <c r="N468" s="1">
        <f t="shared" si="184"/>
        <v>69.537424453742489</v>
      </c>
      <c r="O468" s="1">
        <v>29.914999999999999</v>
      </c>
      <c r="P468" s="1">
        <f t="shared" si="193"/>
        <v>-2.7786805329866771E-2</v>
      </c>
      <c r="Q468">
        <v>2.89</v>
      </c>
      <c r="R468">
        <f t="shared" si="194"/>
        <v>10.351211072664359</v>
      </c>
      <c r="S468" s="1">
        <f t="shared" si="185"/>
        <v>176.76550475328233</v>
      </c>
      <c r="T468" s="1">
        <v>39.047499999999999</v>
      </c>
      <c r="U468" s="1">
        <f t="shared" si="195"/>
        <v>3.1365557316428871E-2</v>
      </c>
      <c r="V468">
        <v>3.7</v>
      </c>
      <c r="W468">
        <f t="shared" si="196"/>
        <v>10.553378378378378</v>
      </c>
      <c r="X468" s="1">
        <f t="shared" si="186"/>
        <v>49.622285174693069</v>
      </c>
      <c r="Y468" s="1">
        <v>10.51</v>
      </c>
      <c r="Z468" s="1">
        <f t="shared" si="197"/>
        <v>-4.2805100182149447E-2</v>
      </c>
      <c r="AA468">
        <v>1.6</v>
      </c>
      <c r="AB468">
        <f t="shared" si="198"/>
        <v>6.5687499999999996</v>
      </c>
      <c r="AC468" s="1">
        <v>1343.27</v>
      </c>
      <c r="AD468">
        <v>9631.7999999999993</v>
      </c>
      <c r="AE468">
        <f t="shared" si="187"/>
        <v>7.1704125008375081</v>
      </c>
      <c r="AF468">
        <f t="shared" si="199"/>
        <v>1.7523399105047863</v>
      </c>
      <c r="AG468" s="1">
        <v>432.45400000000001</v>
      </c>
      <c r="AH468">
        <v>5082.1000000000004</v>
      </c>
      <c r="AI468">
        <f t="shared" si="200"/>
        <v>11.751770130464744</v>
      </c>
      <c r="AJ468">
        <f t="shared" si="201"/>
        <v>2.3792160406131324</v>
      </c>
      <c r="AK468" s="1">
        <v>169.994</v>
      </c>
      <c r="AL468">
        <v>2498.9</v>
      </c>
      <c r="AM468">
        <f t="shared" si="188"/>
        <v>14.699930585785381</v>
      </c>
      <c r="AN468">
        <f t="shared" si="202"/>
        <v>2.0350436231942055</v>
      </c>
      <c r="AO468" s="1">
        <f>_xll.BDH(AP$1,"EQY_SH_OUT",$C468,$C468)</f>
        <v>126.53400000000001</v>
      </c>
      <c r="AP468">
        <v>2649.2</v>
      </c>
      <c r="AQ468">
        <f t="shared" si="203"/>
        <v>20.936665244124107</v>
      </c>
      <c r="AR468">
        <f t="shared" si="204"/>
        <v>1.8650295806281143</v>
      </c>
      <c r="AS468" s="1">
        <f>_xll.BDH(AT$1,"EQY_SH_OUT",$C468,$C468)</f>
        <v>180.24</v>
      </c>
      <c r="AT468">
        <v>1580.9</v>
      </c>
      <c r="AU468">
        <f t="shared" si="205"/>
        <v>8.771083000443852</v>
      </c>
      <c r="AV468">
        <f t="shared" si="206"/>
        <v>1.1982556771459296</v>
      </c>
      <c r="AX468">
        <f>(D468+I468+N468+S468+X468)/5</f>
        <v>104.6933721073357</v>
      </c>
      <c r="AZ468">
        <f>(H468+M468+R468+W468+AB468)/5</f>
        <v>9.7750140440547018</v>
      </c>
      <c r="BB468">
        <f t="shared" si="207"/>
        <v>1.8459769664172334</v>
      </c>
    </row>
    <row r="469" spans="3:54" x14ac:dyDescent="0.3">
      <c r="C469" s="2" t="s">
        <v>304</v>
      </c>
      <c r="D469" s="1">
        <f t="shared" si="182"/>
        <v>69.201928227102343</v>
      </c>
      <c r="E469" s="1">
        <v>12.92</v>
      </c>
      <c r="F469" s="1">
        <f t="shared" si="189"/>
        <v>1.5723270440251458E-2</v>
      </c>
      <c r="G469">
        <v>1.04</v>
      </c>
      <c r="H469">
        <f t="shared" si="190"/>
        <v>12.423076923076923</v>
      </c>
      <c r="I469" s="1">
        <f t="shared" si="183"/>
        <v>161.96048989322992</v>
      </c>
      <c r="J469" s="1">
        <v>28.26</v>
      </c>
      <c r="K469" s="1">
        <f t="shared" si="191"/>
        <v>-2.2145328719723079E-2</v>
      </c>
      <c r="L469">
        <v>2.99</v>
      </c>
      <c r="M469">
        <f t="shared" si="192"/>
        <v>9.4515050167224075</v>
      </c>
      <c r="N469" s="1">
        <f t="shared" si="184"/>
        <v>71.524872152487262</v>
      </c>
      <c r="O469" s="1">
        <v>30.77</v>
      </c>
      <c r="P469" s="1">
        <f t="shared" si="193"/>
        <v>1.7863049950380461E-2</v>
      </c>
      <c r="Q469">
        <v>2.86</v>
      </c>
      <c r="R469">
        <f t="shared" si="194"/>
        <v>10.758741258741258</v>
      </c>
      <c r="S469" s="1">
        <f t="shared" si="185"/>
        <v>171.38976912630179</v>
      </c>
      <c r="T469" s="1">
        <v>37.86</v>
      </c>
      <c r="U469" s="1">
        <f t="shared" si="195"/>
        <v>2.6483050847458944E-3</v>
      </c>
      <c r="V469">
        <v>3.6</v>
      </c>
      <c r="W469">
        <f t="shared" si="196"/>
        <v>10.516666666666666</v>
      </c>
      <c r="X469" s="1">
        <f t="shared" si="186"/>
        <v>51.841359773371067</v>
      </c>
      <c r="Y469" s="1">
        <v>10.98</v>
      </c>
      <c r="Z469" s="1">
        <f t="shared" si="197"/>
        <v>1.1049723756906271E-2</v>
      </c>
      <c r="AA469">
        <v>1.6</v>
      </c>
      <c r="AB469">
        <f t="shared" si="198"/>
        <v>6.8624999999999998</v>
      </c>
      <c r="AC469" s="1">
        <v>1343.27</v>
      </c>
      <c r="AD469">
        <v>9607.5</v>
      </c>
      <c r="AE469">
        <f t="shared" si="187"/>
        <v>7.152322317925659</v>
      </c>
      <c r="AF469">
        <f t="shared" si="199"/>
        <v>1.8064062867551391</v>
      </c>
      <c r="AG469" s="1">
        <v>432.45400000000001</v>
      </c>
      <c r="AH469">
        <v>5070.1000000000004</v>
      </c>
      <c r="AI469">
        <f t="shared" si="200"/>
        <v>11.724021514426969</v>
      </c>
      <c r="AJ469">
        <f t="shared" si="201"/>
        <v>2.4104356994931067</v>
      </c>
      <c r="AK469" s="1">
        <v>169.994</v>
      </c>
      <c r="AL469">
        <v>2484.8000000000002</v>
      </c>
      <c r="AM469">
        <f t="shared" si="188"/>
        <v>14.616986481875832</v>
      </c>
      <c r="AN469">
        <f t="shared" si="202"/>
        <v>2.1050850692208627</v>
      </c>
      <c r="AO469" s="1">
        <f>_xll.BDH(AP$1,"EQY_SH_OUT",$C469,$C469)</f>
        <v>126.53400000000001</v>
      </c>
      <c r="AP469">
        <v>2606.1999999999998</v>
      </c>
      <c r="AQ469">
        <f t="shared" si="203"/>
        <v>20.596835633110466</v>
      </c>
      <c r="AR469">
        <f t="shared" si="204"/>
        <v>1.8381464354232218</v>
      </c>
      <c r="AS469" s="1">
        <f>_xll.BDH(AT$1,"EQY_SH_OUT",$C469,$C469)</f>
        <v>180.24</v>
      </c>
      <c r="AT469">
        <v>1578.6</v>
      </c>
      <c r="AU469">
        <f t="shared" si="205"/>
        <v>8.7583222370173086</v>
      </c>
      <c r="AV469">
        <f t="shared" si="206"/>
        <v>1.2536647662485749</v>
      </c>
      <c r="AX469">
        <f>(D469+I469+N469+S469+X469)/5</f>
        <v>105.18368383449847</v>
      </c>
      <c r="AZ469">
        <f>(H469+M469+R469+W469+AB469)/5</f>
        <v>10.00249797304145</v>
      </c>
      <c r="BB469">
        <f t="shared" si="207"/>
        <v>1.8827476514281809</v>
      </c>
    </row>
    <row r="470" spans="3:54" x14ac:dyDescent="0.3">
      <c r="C470" s="2" t="s">
        <v>303</v>
      </c>
      <c r="D470" s="1">
        <f t="shared" si="182"/>
        <v>68.130690948045043</v>
      </c>
      <c r="E470" s="1">
        <v>12.72</v>
      </c>
      <c r="F470" s="1">
        <f t="shared" si="189"/>
        <v>-1.7760617760617659E-2</v>
      </c>
      <c r="G470">
        <v>1.01</v>
      </c>
      <c r="H470">
        <f t="shared" si="190"/>
        <v>12.594059405940595</v>
      </c>
      <c r="I470" s="1">
        <f t="shared" si="183"/>
        <v>165.62838492265902</v>
      </c>
      <c r="J470" s="1">
        <v>28.9</v>
      </c>
      <c r="K470" s="1">
        <f t="shared" si="191"/>
        <v>-3.4090909090909172E-2</v>
      </c>
      <c r="L470">
        <v>2.98</v>
      </c>
      <c r="M470">
        <f t="shared" si="192"/>
        <v>9.6979865771812079</v>
      </c>
      <c r="N470" s="1">
        <f t="shared" si="184"/>
        <v>70.269642026964249</v>
      </c>
      <c r="O470" s="1">
        <v>30.23</v>
      </c>
      <c r="P470" s="1">
        <f t="shared" si="193"/>
        <v>-2.4209167204648163E-2</v>
      </c>
      <c r="Q470">
        <v>2.8</v>
      </c>
      <c r="R470">
        <f t="shared" si="194"/>
        <v>10.796428571428573</v>
      </c>
      <c r="S470" s="1">
        <f t="shared" si="185"/>
        <v>170.9370755998192</v>
      </c>
      <c r="T470" s="1">
        <v>37.76</v>
      </c>
      <c r="U470" s="1">
        <f t="shared" si="195"/>
        <v>-1.1000523834468368E-2</v>
      </c>
      <c r="V470">
        <v>3.57</v>
      </c>
      <c r="W470">
        <f t="shared" si="196"/>
        <v>10.57703081232493</v>
      </c>
      <c r="X470" s="1">
        <f t="shared" si="186"/>
        <v>51.274787535410717</v>
      </c>
      <c r="Y470" s="1">
        <v>10.86</v>
      </c>
      <c r="Z470" s="1">
        <f t="shared" si="197"/>
        <v>-2.9490616621983934E-2</v>
      </c>
      <c r="AA470">
        <v>1.6</v>
      </c>
      <c r="AB470">
        <f t="shared" si="198"/>
        <v>6.7874999999999996</v>
      </c>
      <c r="AC470" s="1">
        <v>1343.27</v>
      </c>
      <c r="AD470">
        <v>9483.2000000000007</v>
      </c>
      <c r="AE470">
        <f t="shared" si="187"/>
        <v>7.0597869378457059</v>
      </c>
      <c r="AF470">
        <f t="shared" si="199"/>
        <v>1.8017540914459254</v>
      </c>
      <c r="AG470" s="1">
        <v>432.45400000000001</v>
      </c>
      <c r="AH470">
        <v>5058.2</v>
      </c>
      <c r="AI470">
        <f t="shared" si="200"/>
        <v>11.696504136856174</v>
      </c>
      <c r="AJ470">
        <f t="shared" si="201"/>
        <v>2.470823731762287</v>
      </c>
      <c r="AK470" s="1">
        <v>169.994</v>
      </c>
      <c r="AL470">
        <v>2460.1</v>
      </c>
      <c r="AM470">
        <f t="shared" si="188"/>
        <v>14.471687236020093</v>
      </c>
      <c r="AN470">
        <f t="shared" si="202"/>
        <v>2.0889063940490225</v>
      </c>
      <c r="AO470" s="1">
        <f>_xll.BDH(AP$1,"EQY_SH_OUT",$C470,$C470)</f>
        <v>126.53400000000001</v>
      </c>
      <c r="AP470">
        <v>2595.4</v>
      </c>
      <c r="AQ470">
        <f t="shared" si="203"/>
        <v>20.511483079646577</v>
      </c>
      <c r="AR470">
        <f t="shared" si="204"/>
        <v>1.8409200277413884</v>
      </c>
      <c r="AS470" s="1">
        <f>_xll.BDH(AT$1,"EQY_SH_OUT",$C470,$C470)</f>
        <v>180.24</v>
      </c>
      <c r="AT470">
        <v>1576.2</v>
      </c>
      <c r="AU470">
        <f t="shared" si="205"/>
        <v>8.7450066577896131</v>
      </c>
      <c r="AV470">
        <f t="shared" si="206"/>
        <v>1.2418515416825275</v>
      </c>
      <c r="AX470">
        <f>(D470+I470+N470+S470+X470)/5</f>
        <v>105.24811620657965</v>
      </c>
      <c r="AZ470">
        <f>(H470+M470+R470+W470+AB470)/5</f>
        <v>10.09060107337506</v>
      </c>
      <c r="BB470">
        <f t="shared" si="207"/>
        <v>1.8888511573362301</v>
      </c>
    </row>
    <row r="471" spans="3:54" x14ac:dyDescent="0.3">
      <c r="C471" s="2" t="s">
        <v>302</v>
      </c>
      <c r="D471" s="1">
        <f t="shared" si="182"/>
        <v>69.362613818960938</v>
      </c>
      <c r="E471" s="1">
        <v>12.95</v>
      </c>
      <c r="F471" s="1">
        <f t="shared" si="189"/>
        <v>3.6000000000000032E-2</v>
      </c>
      <c r="G471">
        <v>0.94</v>
      </c>
      <c r="H471">
        <f t="shared" si="190"/>
        <v>13.776595744680851</v>
      </c>
      <c r="I471" s="1">
        <f t="shared" si="183"/>
        <v>171.47409262581172</v>
      </c>
      <c r="J471" s="1">
        <v>29.92</v>
      </c>
      <c r="K471" s="1">
        <f t="shared" si="191"/>
        <v>1.0469436001350862E-2</v>
      </c>
      <c r="L471">
        <v>3.28</v>
      </c>
      <c r="M471">
        <f t="shared" si="192"/>
        <v>9.1219512195121961</v>
      </c>
      <c r="N471" s="1">
        <f t="shared" si="184"/>
        <v>72.013017201301764</v>
      </c>
      <c r="O471" s="1">
        <v>30.98</v>
      </c>
      <c r="P471" s="1">
        <f t="shared" si="193"/>
        <v>-5.138086062941527E-3</v>
      </c>
      <c r="Q471">
        <v>2.77</v>
      </c>
      <c r="R471">
        <f t="shared" si="194"/>
        <v>11.184115523465705</v>
      </c>
      <c r="S471" s="1">
        <f t="shared" si="185"/>
        <v>172.838388411046</v>
      </c>
      <c r="T471" s="1">
        <v>38.18</v>
      </c>
      <c r="U471" s="1">
        <f t="shared" si="195"/>
        <v>3.3008658008657932E-2</v>
      </c>
      <c r="V471">
        <v>3.55</v>
      </c>
      <c r="W471">
        <f t="shared" si="196"/>
        <v>10.75492957746479</v>
      </c>
      <c r="X471" s="1">
        <f t="shared" si="186"/>
        <v>52.832861189801648</v>
      </c>
      <c r="Y471" s="1">
        <v>11.19</v>
      </c>
      <c r="Z471" s="1">
        <f t="shared" si="197"/>
        <v>1.6348773841961872E-2</v>
      </c>
      <c r="AA471">
        <v>1.6</v>
      </c>
      <c r="AB471">
        <f t="shared" si="198"/>
        <v>6.9937499999999995</v>
      </c>
      <c r="AC471" s="1">
        <v>1343.27</v>
      </c>
      <c r="AD471">
        <v>9145</v>
      </c>
      <c r="AE471">
        <f t="shared" si="187"/>
        <v>6.8080132810231753</v>
      </c>
      <c r="AF471">
        <f t="shared" si="199"/>
        <v>1.9021702022963365</v>
      </c>
      <c r="AG471" s="1">
        <v>432.45400000000001</v>
      </c>
      <c r="AH471">
        <v>5468.5</v>
      </c>
      <c r="AI471">
        <f t="shared" si="200"/>
        <v>12.645275566881102</v>
      </c>
      <c r="AJ471">
        <f t="shared" si="201"/>
        <v>2.3661010661058794</v>
      </c>
      <c r="AK471" s="1">
        <v>169.994</v>
      </c>
      <c r="AL471">
        <v>2446.1999999999998</v>
      </c>
      <c r="AM471">
        <f t="shared" si="188"/>
        <v>14.389919644222736</v>
      </c>
      <c r="AN471">
        <f t="shared" si="202"/>
        <v>2.152895969258442</v>
      </c>
      <c r="AO471" s="1">
        <f>_xll.BDH(AP$1,"EQY_SH_OUT",$C471,$C471)</f>
        <v>126.53400000000001</v>
      </c>
      <c r="AP471">
        <v>2584.6</v>
      </c>
      <c r="AQ471">
        <f t="shared" si="203"/>
        <v>20.426130526182686</v>
      </c>
      <c r="AR471">
        <f t="shared" si="204"/>
        <v>1.8691743867523021</v>
      </c>
      <c r="AS471" s="1">
        <f>_xll.BDH(AT$1,"EQY_SH_OUT",$C471,$C471)</f>
        <v>180.24</v>
      </c>
      <c r="AT471">
        <v>1573.9</v>
      </c>
      <c r="AU471">
        <f t="shared" si="205"/>
        <v>8.7322458943630714</v>
      </c>
      <c r="AV471">
        <f t="shared" si="206"/>
        <v>1.2814572717453458</v>
      </c>
      <c r="AX471">
        <f>(D471+I471+N471+S471+X471)/5</f>
        <v>107.70419464938441</v>
      </c>
      <c r="AZ471">
        <f>(H471+M471+R471+W471+AB471)/5</f>
        <v>10.366268413024709</v>
      </c>
      <c r="BB471">
        <f t="shared" si="207"/>
        <v>1.9143597792316611</v>
      </c>
    </row>
    <row r="472" spans="3:54" x14ac:dyDescent="0.3">
      <c r="C472" s="2" t="s">
        <v>301</v>
      </c>
      <c r="D472" s="1">
        <f t="shared" si="182"/>
        <v>66.952329941081985</v>
      </c>
      <c r="E472" s="1">
        <v>12.5</v>
      </c>
      <c r="F472" s="1">
        <f t="shared" si="189"/>
        <v>-9.2888243831639961E-2</v>
      </c>
      <c r="G472">
        <v>0.94</v>
      </c>
      <c r="H472">
        <f t="shared" si="190"/>
        <v>13.297872340425533</v>
      </c>
      <c r="I472" s="1">
        <f t="shared" si="183"/>
        <v>169.697455970932</v>
      </c>
      <c r="J472" s="1">
        <v>29.61</v>
      </c>
      <c r="K472" s="1">
        <f t="shared" si="191"/>
        <v>-9.3386405388854787E-2</v>
      </c>
      <c r="L472">
        <v>3.27</v>
      </c>
      <c r="M472">
        <f t="shared" si="192"/>
        <v>9.0550458715596331</v>
      </c>
      <c r="N472" s="1">
        <f t="shared" si="184"/>
        <v>72.384937238493762</v>
      </c>
      <c r="O472" s="1">
        <v>31.14</v>
      </c>
      <c r="P472" s="1">
        <f t="shared" si="193"/>
        <v>-8.573106283029952E-2</v>
      </c>
      <c r="Q472">
        <v>2.71</v>
      </c>
      <c r="R472">
        <f t="shared" si="194"/>
        <v>11.490774907749078</v>
      </c>
      <c r="S472" s="1">
        <f t="shared" si="185"/>
        <v>167.31552738795864</v>
      </c>
      <c r="T472" s="1">
        <v>36.96</v>
      </c>
      <c r="U472" s="1">
        <f t="shared" si="195"/>
        <v>-8.8307844104588029E-2</v>
      </c>
      <c r="V472">
        <v>3.52</v>
      </c>
      <c r="W472">
        <f t="shared" si="196"/>
        <v>10.5</v>
      </c>
      <c r="X472" s="1">
        <f t="shared" si="186"/>
        <v>51.983002832861139</v>
      </c>
      <c r="Y472" s="1">
        <v>11.01</v>
      </c>
      <c r="Z472" s="1">
        <f t="shared" si="197"/>
        <v>-9.9754701553556924E-2</v>
      </c>
      <c r="AA472">
        <v>1.56</v>
      </c>
      <c r="AB472">
        <f t="shared" si="198"/>
        <v>7.0576923076923075</v>
      </c>
      <c r="AC472" s="1">
        <v>1343.27</v>
      </c>
      <c r="AD472">
        <v>9131.9</v>
      </c>
      <c r="AE472">
        <f t="shared" si="187"/>
        <v>6.7982609601941526</v>
      </c>
      <c r="AF472">
        <f t="shared" si="199"/>
        <v>1.8387055267797503</v>
      </c>
      <c r="AG472" s="1">
        <v>432.45400000000001</v>
      </c>
      <c r="AH472">
        <v>5453.4</v>
      </c>
      <c r="AI472">
        <f t="shared" si="200"/>
        <v>12.610358558366901</v>
      </c>
      <c r="AJ472">
        <f t="shared" si="201"/>
        <v>2.3480696336230609</v>
      </c>
      <c r="AK472" s="1">
        <v>169.994</v>
      </c>
      <c r="AL472">
        <v>2420.1999999999998</v>
      </c>
      <c r="AM472">
        <f t="shared" si="188"/>
        <v>14.236973069637751</v>
      </c>
      <c r="AN472">
        <f t="shared" si="202"/>
        <v>2.1872626890339646</v>
      </c>
      <c r="AO472" s="1">
        <f>_xll.BDH(AP$1,"EQY_SH_OUT",$C472,$C472)</f>
        <v>126.53400000000001</v>
      </c>
      <c r="AP472">
        <v>2573.8000000000002</v>
      </c>
      <c r="AQ472">
        <f t="shared" si="203"/>
        <v>20.340777972718797</v>
      </c>
      <c r="AR472">
        <f t="shared" si="204"/>
        <v>1.8170396456601132</v>
      </c>
      <c r="AS472" s="1">
        <f>_xll.BDH(AT$1,"EQY_SH_OUT",$C472,$C472)</f>
        <v>177.41</v>
      </c>
      <c r="AT472">
        <v>1565.1</v>
      </c>
      <c r="AU472">
        <f t="shared" si="205"/>
        <v>8.8219378839975189</v>
      </c>
      <c r="AV472">
        <f t="shared" si="206"/>
        <v>1.2480251102165998</v>
      </c>
      <c r="AX472">
        <f>(D472+I472+N472+S472+X472)/5</f>
        <v>105.6666506742655</v>
      </c>
      <c r="AZ472">
        <f>(H472+M472+R472+W472+AB472)/5</f>
        <v>10.280277085485309</v>
      </c>
      <c r="BB472">
        <f t="shared" si="207"/>
        <v>1.8878205210626977</v>
      </c>
    </row>
    <row r="473" spans="3:54" x14ac:dyDescent="0.3">
      <c r="C473" s="2" t="s">
        <v>300</v>
      </c>
      <c r="D473" s="1">
        <f t="shared" si="182"/>
        <v>73.808248527048775</v>
      </c>
      <c r="E473" s="1">
        <v>13.78</v>
      </c>
      <c r="F473" s="1">
        <f t="shared" si="189"/>
        <v>-4.7684865238424412E-2</v>
      </c>
      <c r="G473">
        <v>0.94</v>
      </c>
      <c r="H473">
        <f t="shared" si="190"/>
        <v>14.659574468085106</v>
      </c>
      <c r="I473" s="1">
        <f t="shared" si="183"/>
        <v>187.17726822055516</v>
      </c>
      <c r="J473" s="1">
        <v>32.659999999999997</v>
      </c>
      <c r="K473" s="1">
        <f t="shared" si="191"/>
        <v>-8.36139169472504E-2</v>
      </c>
      <c r="L473">
        <v>3.25</v>
      </c>
      <c r="M473">
        <f t="shared" si="192"/>
        <v>10.049230769230768</v>
      </c>
      <c r="N473" s="1">
        <f t="shared" si="184"/>
        <v>79.172477917247832</v>
      </c>
      <c r="O473" s="1">
        <v>34.06</v>
      </c>
      <c r="P473" s="1">
        <f t="shared" si="193"/>
        <v>-1.2180974477958073E-2</v>
      </c>
      <c r="Q473">
        <v>2.4900000000000002</v>
      </c>
      <c r="R473">
        <f t="shared" si="194"/>
        <v>13.678714859437751</v>
      </c>
      <c r="S473" s="1">
        <f t="shared" si="185"/>
        <v>183.5219556360347</v>
      </c>
      <c r="T473" s="1">
        <v>40.54</v>
      </c>
      <c r="U473" s="1">
        <f t="shared" si="195"/>
        <v>-5.5011655011654947E-2</v>
      </c>
      <c r="V473">
        <v>3.5</v>
      </c>
      <c r="W473">
        <f t="shared" si="196"/>
        <v>11.582857142857142</v>
      </c>
      <c r="X473" s="1">
        <f t="shared" si="186"/>
        <v>57.743153918791265</v>
      </c>
      <c r="Y473" s="1">
        <v>12.23</v>
      </c>
      <c r="Z473" s="1">
        <f t="shared" si="197"/>
        <v>-5.3405572755417907E-2</v>
      </c>
      <c r="AA473">
        <v>1.56</v>
      </c>
      <c r="AB473">
        <f t="shared" si="198"/>
        <v>7.8397435897435894</v>
      </c>
      <c r="AC473" s="1">
        <v>1343.27</v>
      </c>
      <c r="AD473">
        <v>9106.6</v>
      </c>
      <c r="AE473">
        <f t="shared" si="187"/>
        <v>6.7794263253106228</v>
      </c>
      <c r="AF473">
        <f t="shared" si="199"/>
        <v>2.0326203632530251</v>
      </c>
      <c r="AG473" s="1">
        <v>432.45400000000001</v>
      </c>
      <c r="AH473">
        <v>5438.2</v>
      </c>
      <c r="AI473">
        <f t="shared" si="200"/>
        <v>12.575210311385719</v>
      </c>
      <c r="AJ473">
        <f t="shared" si="201"/>
        <v>2.5971732632120919</v>
      </c>
      <c r="AK473" s="1">
        <v>169.994</v>
      </c>
      <c r="AL473">
        <v>2348.8000000000002</v>
      </c>
      <c r="AM473">
        <f t="shared" si="188"/>
        <v>13.816958245585139</v>
      </c>
      <c r="AN473">
        <f t="shared" si="202"/>
        <v>2.4650866995912808</v>
      </c>
      <c r="AO473" s="1">
        <f>_xll.BDH(AP$1,"EQY_SH_OUT",$C473,$C473)</f>
        <v>127.919</v>
      </c>
      <c r="AP473">
        <v>2563</v>
      </c>
      <c r="AQ473">
        <f t="shared" si="203"/>
        <v>20.036116605039126</v>
      </c>
      <c r="AR473">
        <f t="shared" si="204"/>
        <v>2.0233461802575108</v>
      </c>
      <c r="AS473" s="1">
        <f>_xll.BDH(AT$1,"EQY_SH_OUT",$C473,$C473)</f>
        <v>177.41</v>
      </c>
      <c r="AT473">
        <v>1543.9</v>
      </c>
      <c r="AU473">
        <f t="shared" si="205"/>
        <v>8.7024406741446381</v>
      </c>
      <c r="AV473">
        <f t="shared" si="206"/>
        <v>1.4053528725953752</v>
      </c>
      <c r="AX473">
        <f>(D473+I473+N473+S473+X473)/5</f>
        <v>116.28462084393554</v>
      </c>
      <c r="AZ473">
        <f>(H473+M473+R473+W473+AB473)/5</f>
        <v>11.56202416587087</v>
      </c>
      <c r="BB473">
        <f t="shared" si="207"/>
        <v>2.1047158757818569</v>
      </c>
    </row>
    <row r="474" spans="3:54" x14ac:dyDescent="0.3">
      <c r="C474" s="2" t="s">
        <v>299</v>
      </c>
      <c r="D474" s="1">
        <f t="shared" si="182"/>
        <v>77.504017139796503</v>
      </c>
      <c r="E474" s="1">
        <v>14.47</v>
      </c>
      <c r="F474" s="1">
        <f t="shared" si="189"/>
        <v>7.6601671309193264E-3</v>
      </c>
      <c r="G474">
        <v>0.93</v>
      </c>
      <c r="H474">
        <f t="shared" si="190"/>
        <v>15.559139784946236</v>
      </c>
      <c r="I474" s="1">
        <f t="shared" si="183"/>
        <v>204.25590445133457</v>
      </c>
      <c r="J474" s="1">
        <v>35.64</v>
      </c>
      <c r="K474" s="1">
        <f t="shared" si="191"/>
        <v>3.0057803468207966E-2</v>
      </c>
      <c r="L474">
        <v>3.24</v>
      </c>
      <c r="M474">
        <f t="shared" si="192"/>
        <v>11</v>
      </c>
      <c r="N474" s="1">
        <f t="shared" si="184"/>
        <v>80.148768014876836</v>
      </c>
      <c r="O474" s="1">
        <v>34.479999999999997</v>
      </c>
      <c r="P474" s="1">
        <f t="shared" si="193"/>
        <v>3.2953864589574389E-2</v>
      </c>
      <c r="Q474">
        <v>2.0499999999999998</v>
      </c>
      <c r="R474">
        <f t="shared" si="194"/>
        <v>16.819512195121952</v>
      </c>
      <c r="S474" s="1">
        <f t="shared" si="185"/>
        <v>194.20552286102338</v>
      </c>
      <c r="T474" s="1">
        <v>42.9</v>
      </c>
      <c r="U474" s="1">
        <f t="shared" si="195"/>
        <v>7.4111166750125301E-2</v>
      </c>
      <c r="V474">
        <v>3.39</v>
      </c>
      <c r="W474">
        <f t="shared" si="196"/>
        <v>12.654867256637168</v>
      </c>
      <c r="X474" s="1">
        <f t="shared" si="186"/>
        <v>61.000944287063213</v>
      </c>
      <c r="Y474" s="1">
        <v>12.92</v>
      </c>
      <c r="Z474" s="1">
        <f t="shared" si="197"/>
        <v>7.2199170124481293E-2</v>
      </c>
      <c r="AA474">
        <v>1.55</v>
      </c>
      <c r="AB474">
        <f t="shared" si="198"/>
        <v>8.3354838709677423</v>
      </c>
      <c r="AC474" s="1">
        <v>1343.27</v>
      </c>
      <c r="AD474">
        <v>9081.2000000000007</v>
      </c>
      <c r="AE474">
        <f t="shared" si="187"/>
        <v>6.7605172452299245</v>
      </c>
      <c r="AF474">
        <f t="shared" si="199"/>
        <v>2.1403687728494032</v>
      </c>
      <c r="AG474" s="1">
        <v>432.45400000000001</v>
      </c>
      <c r="AH474">
        <v>5423</v>
      </c>
      <c r="AI474">
        <f t="shared" si="200"/>
        <v>12.540062064404538</v>
      </c>
      <c r="AJ474">
        <f t="shared" si="201"/>
        <v>2.8420911967545641</v>
      </c>
      <c r="AK474" s="1">
        <v>172.07300000000001</v>
      </c>
      <c r="AL474">
        <v>2189.6999999999998</v>
      </c>
      <c r="AM474">
        <f t="shared" si="188"/>
        <v>12.725413051437469</v>
      </c>
      <c r="AN474">
        <f t="shared" si="202"/>
        <v>2.7095387678677447</v>
      </c>
      <c r="AO474" s="1">
        <f>_xll.BDH(AP$1,"EQY_SH_OUT",$C474,$C474)</f>
        <v>127.919</v>
      </c>
      <c r="AP474">
        <v>2530.4</v>
      </c>
      <c r="AQ474">
        <f t="shared" si="203"/>
        <v>19.78126783355092</v>
      </c>
      <c r="AR474">
        <f t="shared" si="204"/>
        <v>2.1687184239645902</v>
      </c>
      <c r="AS474" s="1">
        <f>_xll.BDH(AT$1,"EQY_SH_OUT",$C474,$C474)</f>
        <v>177.41</v>
      </c>
      <c r="AT474">
        <v>1508.5</v>
      </c>
      <c r="AU474">
        <f t="shared" si="205"/>
        <v>8.502902880333691</v>
      </c>
      <c r="AV474">
        <f t="shared" si="206"/>
        <v>1.5194810739144844</v>
      </c>
      <c r="AX474">
        <f>(D474+I474+N474+S474+X474)/5</f>
        <v>123.4230313508189</v>
      </c>
      <c r="AZ474">
        <f>(H474+M474+R474+W474+AB474)/5</f>
        <v>12.873800621534619</v>
      </c>
      <c r="BB474">
        <f t="shared" si="207"/>
        <v>2.2760396470701574</v>
      </c>
    </row>
    <row r="475" spans="3:54" x14ac:dyDescent="0.3">
      <c r="C475" s="2" t="s">
        <v>298</v>
      </c>
      <c r="D475" s="1">
        <f t="shared" si="182"/>
        <v>76.914836636314973</v>
      </c>
      <c r="E475" s="1">
        <v>14.36</v>
      </c>
      <c r="F475" s="1">
        <f t="shared" si="189"/>
        <v>6.6468622354251661E-2</v>
      </c>
      <c r="G475">
        <v>0.92</v>
      </c>
      <c r="H475">
        <f t="shared" si="190"/>
        <v>15.608695652173912</v>
      </c>
      <c r="I475" s="1">
        <f t="shared" si="183"/>
        <v>198.29557502851227</v>
      </c>
      <c r="J475" s="1">
        <v>34.6</v>
      </c>
      <c r="K475" s="1">
        <f t="shared" si="191"/>
        <v>-3.7819799777530583E-2</v>
      </c>
      <c r="L475">
        <v>3.22</v>
      </c>
      <c r="M475">
        <f t="shared" si="192"/>
        <v>10.745341614906833</v>
      </c>
      <c r="N475" s="1">
        <f t="shared" si="184"/>
        <v>77.591817759181822</v>
      </c>
      <c r="O475" s="1">
        <v>33.380000000000003</v>
      </c>
      <c r="P475" s="1">
        <f t="shared" si="193"/>
        <v>5.9010152284264095E-2</v>
      </c>
      <c r="Q475">
        <v>1.99</v>
      </c>
      <c r="R475">
        <f t="shared" si="194"/>
        <v>16.773869346733669</v>
      </c>
      <c r="S475" s="1">
        <f t="shared" si="185"/>
        <v>180.80579447713924</v>
      </c>
      <c r="T475" s="1">
        <v>39.94</v>
      </c>
      <c r="U475" s="1">
        <f t="shared" si="195"/>
        <v>3.7941787941788041E-2</v>
      </c>
      <c r="V475">
        <v>2.87</v>
      </c>
      <c r="W475">
        <f t="shared" si="196"/>
        <v>13.916376306620208</v>
      </c>
      <c r="X475" s="1">
        <f t="shared" si="186"/>
        <v>56.893295561850756</v>
      </c>
      <c r="Y475" s="1">
        <v>12.05</v>
      </c>
      <c r="Z475" s="1">
        <f t="shared" si="197"/>
        <v>8.7545126353790748E-2</v>
      </c>
      <c r="AA475">
        <v>1.02</v>
      </c>
      <c r="AB475">
        <f t="shared" si="198"/>
        <v>11.813725490196079</v>
      </c>
      <c r="AC475" s="1">
        <v>1343.27</v>
      </c>
      <c r="AD475">
        <v>9062.4</v>
      </c>
      <c r="AE475">
        <f t="shared" si="187"/>
        <v>6.7465215481623204</v>
      </c>
      <c r="AF475">
        <f t="shared" si="199"/>
        <v>2.1285042814265536</v>
      </c>
      <c r="AG475" s="1">
        <v>432.45400000000001</v>
      </c>
      <c r="AH475">
        <v>5407.8</v>
      </c>
      <c r="AI475">
        <f t="shared" si="200"/>
        <v>12.504913817423356</v>
      </c>
      <c r="AJ475">
        <f t="shared" si="201"/>
        <v>2.7669123118458523</v>
      </c>
      <c r="AK475" s="1">
        <v>172.07300000000001</v>
      </c>
      <c r="AL475">
        <v>2180.9</v>
      </c>
      <c r="AM475">
        <f t="shared" si="188"/>
        <v>12.674271965967932</v>
      </c>
      <c r="AN475">
        <f t="shared" si="202"/>
        <v>2.6336818469439223</v>
      </c>
      <c r="AO475" s="1">
        <f>_xll.BDH(AP$1,"EQY_SH_OUT",$C475,$C475)</f>
        <v>127.919</v>
      </c>
      <c r="AP475">
        <v>2369.8000000000002</v>
      </c>
      <c r="AQ475">
        <f t="shared" si="203"/>
        <v>18.525785848857481</v>
      </c>
      <c r="AR475">
        <f t="shared" si="204"/>
        <v>2.1559139421048186</v>
      </c>
      <c r="AS475" s="1">
        <f>_xll.BDH(AT$1,"EQY_SH_OUT",$C475,$C475)</f>
        <v>177.23699999999999</v>
      </c>
      <c r="AT475">
        <v>1288.4000000000001</v>
      </c>
      <c r="AU475">
        <f t="shared" si="205"/>
        <v>7.2693624920304458</v>
      </c>
      <c r="AV475">
        <f t="shared" si="206"/>
        <v>1.6576419202111146</v>
      </c>
      <c r="AX475">
        <f>(D475+I475+N475+S475+X475)/5</f>
        <v>118.10026389259981</v>
      </c>
      <c r="AZ475">
        <f>(H475+M475+R475+W475+AB475)/5</f>
        <v>13.771601682126141</v>
      </c>
      <c r="BB475">
        <f t="shared" si="207"/>
        <v>2.268530860506452</v>
      </c>
    </row>
    <row r="476" spans="3:54" x14ac:dyDescent="0.3">
      <c r="C476" s="2" t="s">
        <v>297</v>
      </c>
      <c r="D476" s="1">
        <f t="shared" si="182"/>
        <v>72.121049812533514</v>
      </c>
      <c r="E476" s="1">
        <v>13.465</v>
      </c>
      <c r="F476" s="1">
        <f t="shared" si="189"/>
        <v>8.6142322097377821E-3</v>
      </c>
      <c r="G476">
        <v>0.91</v>
      </c>
      <c r="H476">
        <f t="shared" si="190"/>
        <v>14.796703296703296</v>
      </c>
      <c r="I476" s="1">
        <f t="shared" si="183"/>
        <v>206.08985196604917</v>
      </c>
      <c r="J476" s="1">
        <v>35.96</v>
      </c>
      <c r="K476" s="1">
        <f t="shared" si="191"/>
        <v>8.6956521739132153E-3</v>
      </c>
      <c r="L476">
        <v>3.09</v>
      </c>
      <c r="M476">
        <f t="shared" si="192"/>
        <v>11.637540453074434</v>
      </c>
      <c r="N476" s="1">
        <f t="shared" si="184"/>
        <v>73.268247326824763</v>
      </c>
      <c r="O476" s="1">
        <v>31.52</v>
      </c>
      <c r="P476" s="1">
        <f t="shared" si="193"/>
        <v>1.3179042108646843E-2</v>
      </c>
      <c r="Q476">
        <v>1.97</v>
      </c>
      <c r="R476">
        <f t="shared" si="194"/>
        <v>16</v>
      </c>
      <c r="S476" s="1">
        <f t="shared" si="185"/>
        <v>174.19646899049368</v>
      </c>
      <c r="T476" s="1">
        <v>38.479999999999997</v>
      </c>
      <c r="U476" s="1">
        <f t="shared" si="195"/>
        <v>2.5859770727805875E-2</v>
      </c>
      <c r="V476">
        <v>2.86</v>
      </c>
      <c r="W476">
        <f t="shared" si="196"/>
        <v>13.454545454545453</v>
      </c>
      <c r="X476" s="1">
        <f t="shared" si="186"/>
        <v>52.313503305004673</v>
      </c>
      <c r="Y476" s="1">
        <v>11.08</v>
      </c>
      <c r="Z476" s="1">
        <f t="shared" si="197"/>
        <v>-1.4234875444839923E-2</v>
      </c>
      <c r="AA476">
        <v>1.02</v>
      </c>
      <c r="AB476">
        <f t="shared" si="198"/>
        <v>10.862745098039216</v>
      </c>
      <c r="AC476" s="1">
        <v>1343.27</v>
      </c>
      <c r="AD476">
        <v>9035.9</v>
      </c>
      <c r="AE476">
        <f t="shared" si="187"/>
        <v>6.726793570912772</v>
      </c>
      <c r="AF476">
        <f t="shared" si="199"/>
        <v>2.0016966267886986</v>
      </c>
      <c r="AG476" s="1">
        <v>432.45400000000001</v>
      </c>
      <c r="AH476">
        <v>5288</v>
      </c>
      <c r="AI476">
        <f t="shared" si="200"/>
        <v>12.227890133979567</v>
      </c>
      <c r="AJ476">
        <f t="shared" si="201"/>
        <v>2.9408180484114981</v>
      </c>
      <c r="AK476" s="1">
        <v>172.07300000000001</v>
      </c>
      <c r="AL476">
        <v>2171.1999999999998</v>
      </c>
      <c r="AM476">
        <f t="shared" si="188"/>
        <v>12.617900542211734</v>
      </c>
      <c r="AN476">
        <f t="shared" si="202"/>
        <v>2.4980383935151074</v>
      </c>
      <c r="AO476" s="1">
        <f>_xll.BDH(AP$1,"EQY_SH_OUT",$C476,$C476)</f>
        <v>127.919</v>
      </c>
      <c r="AP476">
        <v>2363.1</v>
      </c>
      <c r="AQ476">
        <f t="shared" si="203"/>
        <v>18.473408954103768</v>
      </c>
      <c r="AR476">
        <f t="shared" si="204"/>
        <v>2.0829939994075577</v>
      </c>
      <c r="AS476" s="1">
        <f>_xll.BDH(AT$1,"EQY_SH_OUT",$C476,$C476)</f>
        <v>177.23699999999999</v>
      </c>
      <c r="AT476">
        <v>1286.0999999999999</v>
      </c>
      <c r="AU476">
        <f t="shared" si="205"/>
        <v>7.2563855176966428</v>
      </c>
      <c r="AV476">
        <f t="shared" si="206"/>
        <v>1.5269310006997903</v>
      </c>
      <c r="AX476">
        <f>(D476+I476+N476+S476+X476)/5</f>
        <v>115.59782428018119</v>
      </c>
      <c r="AZ476">
        <f>(H476+M476+R476+W476+AB476)/5</f>
        <v>13.350306860472481</v>
      </c>
      <c r="BB476">
        <f t="shared" si="207"/>
        <v>2.2100956137645302</v>
      </c>
    </row>
    <row r="477" spans="3:54" x14ac:dyDescent="0.3">
      <c r="C477" s="2">
        <v>40269</v>
      </c>
      <c r="D477" s="1">
        <f t="shared" si="182"/>
        <v>71.505088377075566</v>
      </c>
      <c r="E477" s="1">
        <v>13.35</v>
      </c>
      <c r="F477" s="1">
        <f t="shared" si="189"/>
        <v>1.0598031794095242E-2</v>
      </c>
      <c r="G477">
        <v>0.91</v>
      </c>
      <c r="H477">
        <f t="shared" si="190"/>
        <v>14.67032967032967</v>
      </c>
      <c r="I477" s="1">
        <f t="shared" si="183"/>
        <v>204.31321531116939</v>
      </c>
      <c r="J477" s="1">
        <v>35.65</v>
      </c>
      <c r="K477" s="1">
        <f t="shared" si="191"/>
        <v>9.6290002832057908E-3</v>
      </c>
      <c r="L477">
        <v>3.08</v>
      </c>
      <c r="M477">
        <f t="shared" si="192"/>
        <v>11.574675324675324</v>
      </c>
      <c r="N477" s="1">
        <f t="shared" si="184"/>
        <v>72.315202231520246</v>
      </c>
      <c r="O477" s="1">
        <v>31.11</v>
      </c>
      <c r="P477" s="1">
        <f t="shared" si="193"/>
        <v>2.3018743834265054E-2</v>
      </c>
      <c r="Q477">
        <v>1.95</v>
      </c>
      <c r="R477">
        <f t="shared" si="194"/>
        <v>15.953846153846154</v>
      </c>
      <c r="S477" s="1">
        <f t="shared" si="185"/>
        <v>169.80534178361273</v>
      </c>
      <c r="T477" s="1">
        <v>37.51</v>
      </c>
      <c r="U477" s="1">
        <f t="shared" si="195"/>
        <v>2.7671232876712359E-2</v>
      </c>
      <c r="V477">
        <v>2.84</v>
      </c>
      <c r="W477">
        <f t="shared" si="196"/>
        <v>13.20774647887324</v>
      </c>
      <c r="X477" s="1">
        <f t="shared" si="186"/>
        <v>53.068932955618465</v>
      </c>
      <c r="Y477" s="1">
        <v>11.24</v>
      </c>
      <c r="Z477" s="1">
        <f t="shared" si="197"/>
        <v>1.0791366906474975E-2</v>
      </c>
      <c r="AA477">
        <v>1.01</v>
      </c>
      <c r="AB477">
        <f t="shared" si="198"/>
        <v>11.128712871287128</v>
      </c>
      <c r="AC477" s="1">
        <v>1343.27</v>
      </c>
      <c r="AD477">
        <v>9022.9</v>
      </c>
      <c r="AE477">
        <f t="shared" si="187"/>
        <v>6.7171156952809188</v>
      </c>
      <c r="AF477">
        <f t="shared" si="199"/>
        <v>1.9874601846413016</v>
      </c>
      <c r="AG477" s="1">
        <v>432.45400000000001</v>
      </c>
      <c r="AH477">
        <v>5275</v>
      </c>
      <c r="AI477">
        <f t="shared" si="200"/>
        <v>12.197829133271977</v>
      </c>
      <c r="AJ477">
        <f t="shared" si="201"/>
        <v>2.9226512037914691</v>
      </c>
      <c r="AK477" s="1">
        <v>172.07300000000001</v>
      </c>
      <c r="AL477">
        <v>2161.5</v>
      </c>
      <c r="AM477">
        <f t="shared" si="188"/>
        <v>12.561529118455539</v>
      </c>
      <c r="AN477">
        <f t="shared" si="202"/>
        <v>2.4766093129770992</v>
      </c>
      <c r="AO477" s="1">
        <f>_xll.BDH(AP$1,"EQY_SH_OUT",$C477,$C477)</f>
        <v>127.919</v>
      </c>
      <c r="AP477">
        <v>2356.3000000000002</v>
      </c>
      <c r="AQ477">
        <f t="shared" si="203"/>
        <v>18.420250314652243</v>
      </c>
      <c r="AR477">
        <f t="shared" si="204"/>
        <v>2.0363458345711494</v>
      </c>
      <c r="AS477" s="1">
        <f>_xll.BDH(AT$1,"EQY_SH_OUT",$C477,$C477)</f>
        <v>177.23699999999999</v>
      </c>
      <c r="AT477">
        <v>1282</v>
      </c>
      <c r="AU477">
        <f t="shared" si="205"/>
        <v>7.2332526504059542</v>
      </c>
      <c r="AV477">
        <f t="shared" si="206"/>
        <v>1.553934383775351</v>
      </c>
      <c r="AX477">
        <f>(D477+I477+N477+S477+X477)/5</f>
        <v>114.20155613179926</v>
      </c>
      <c r="AZ477">
        <f>(H477+M477+R477+W477+AB477)/5</f>
        <v>13.307062099802303</v>
      </c>
      <c r="BB477">
        <f t="shared" si="207"/>
        <v>2.195400183951274</v>
      </c>
    </row>
    <row r="478" spans="3:54" x14ac:dyDescent="0.3">
      <c r="C478" s="2" t="s">
        <v>296</v>
      </c>
      <c r="D478" s="1">
        <f t="shared" si="182"/>
        <v>70.755222281735456</v>
      </c>
      <c r="E478" s="1">
        <v>13.21</v>
      </c>
      <c r="F478" s="1">
        <f t="shared" si="189"/>
        <v>5.7646116893514954E-2</v>
      </c>
      <c r="G478">
        <v>0.86</v>
      </c>
      <c r="H478">
        <f t="shared" si="190"/>
        <v>15.360465116279071</v>
      </c>
      <c r="I478" s="1">
        <f t="shared" si="183"/>
        <v>202.36464607678519</v>
      </c>
      <c r="J478" s="1">
        <v>35.31</v>
      </c>
      <c r="K478" s="1">
        <f t="shared" si="191"/>
        <v>5.0267697798929367E-2</v>
      </c>
      <c r="L478">
        <v>3.06</v>
      </c>
      <c r="M478">
        <f t="shared" si="192"/>
        <v>11.53921568627451</v>
      </c>
      <c r="N478" s="1">
        <f t="shared" si="184"/>
        <v>70.688052068805234</v>
      </c>
      <c r="O478" s="1">
        <v>30.41</v>
      </c>
      <c r="P478" s="1">
        <f t="shared" si="193"/>
        <v>5.6269538034039668E-2</v>
      </c>
      <c r="Q478">
        <v>1.93</v>
      </c>
      <c r="R478">
        <f t="shared" si="194"/>
        <v>15.756476683937825</v>
      </c>
      <c r="S478" s="1">
        <f t="shared" si="185"/>
        <v>165.23313716613876</v>
      </c>
      <c r="T478" s="1">
        <v>36.5</v>
      </c>
      <c r="U478" s="1">
        <f t="shared" si="195"/>
        <v>7.7331759149940948E-2</v>
      </c>
      <c r="V478">
        <v>2.83</v>
      </c>
      <c r="W478">
        <f t="shared" si="196"/>
        <v>12.897526501766784</v>
      </c>
      <c r="X478" s="1">
        <f t="shared" si="186"/>
        <v>52.502360717658114</v>
      </c>
      <c r="Y478" s="1">
        <v>11.12</v>
      </c>
      <c r="Z478" s="1">
        <f t="shared" si="197"/>
        <v>4.3151969981238159E-2</v>
      </c>
      <c r="AA478">
        <v>1.01</v>
      </c>
      <c r="AB478">
        <f t="shared" si="198"/>
        <v>11.009900990099009</v>
      </c>
      <c r="AC478" s="1">
        <v>1343.27</v>
      </c>
      <c r="AD478">
        <v>8867.5</v>
      </c>
      <c r="AE478">
        <f t="shared" si="187"/>
        <v>6.6014278588816842</v>
      </c>
      <c r="AF478">
        <f t="shared" si="199"/>
        <v>2.0010822328728506</v>
      </c>
      <c r="AG478" s="1">
        <v>432.45400000000001</v>
      </c>
      <c r="AH478">
        <v>5262</v>
      </c>
      <c r="AI478">
        <f t="shared" si="200"/>
        <v>12.167768132564388</v>
      </c>
      <c r="AJ478">
        <f t="shared" si="201"/>
        <v>2.9019290649942988</v>
      </c>
      <c r="AK478" s="1">
        <v>172.07300000000001</v>
      </c>
      <c r="AL478">
        <v>2151.6999999999998</v>
      </c>
      <c r="AM478">
        <f t="shared" si="188"/>
        <v>12.504576546000823</v>
      </c>
      <c r="AN478">
        <f t="shared" si="202"/>
        <v>2.4319096203002282</v>
      </c>
      <c r="AO478" s="1">
        <f>_xll.BDH(AP$1,"EQY_SH_OUT",$C478,$C478)</f>
        <v>127.919</v>
      </c>
      <c r="AP478">
        <v>2349.6</v>
      </c>
      <c r="AQ478">
        <f t="shared" si="203"/>
        <v>18.36787341989853</v>
      </c>
      <c r="AR478">
        <f t="shared" si="204"/>
        <v>1.9871652621722846</v>
      </c>
      <c r="AS478" s="1">
        <f>_xll.BDH(AT$1,"EQY_SH_OUT",$C478,$C478)</f>
        <v>177.23699999999999</v>
      </c>
      <c r="AT478">
        <v>1279.5999999999999</v>
      </c>
      <c r="AU478">
        <f t="shared" si="205"/>
        <v>7.2197114597967689</v>
      </c>
      <c r="AV478">
        <f t="shared" si="206"/>
        <v>1.5402277586745858</v>
      </c>
      <c r="AX478">
        <f>(D478+I478+N478+S478+X478)/5</f>
        <v>112.30868366222455</v>
      </c>
      <c r="AZ478">
        <f>(H478+M478+R478+W478+AB478)/5</f>
        <v>13.31271699567144</v>
      </c>
      <c r="BB478">
        <f t="shared" si="207"/>
        <v>2.1724627878028495</v>
      </c>
    </row>
    <row r="479" spans="3:54" x14ac:dyDescent="0.3">
      <c r="C479" s="2" t="s">
        <v>295</v>
      </c>
      <c r="D479" s="1">
        <f t="shared" si="182"/>
        <v>66.89876807712912</v>
      </c>
      <c r="E479" s="1">
        <v>12.49</v>
      </c>
      <c r="F479" s="1">
        <f t="shared" si="189"/>
        <v>1.0517799352750767E-2</v>
      </c>
      <c r="G479">
        <v>0.86</v>
      </c>
      <c r="H479">
        <f t="shared" si="190"/>
        <v>14.523255813953488</v>
      </c>
      <c r="I479" s="1">
        <f t="shared" si="183"/>
        <v>192.67911076469886</v>
      </c>
      <c r="J479" s="1">
        <v>33.619999999999997</v>
      </c>
      <c r="K479" s="1">
        <f t="shared" si="191"/>
        <v>-2.3809523809523836E-2</v>
      </c>
      <c r="L479">
        <v>3.05</v>
      </c>
      <c r="M479">
        <f t="shared" si="192"/>
        <v>11.022950819672131</v>
      </c>
      <c r="N479" s="1">
        <f t="shared" si="184"/>
        <v>66.922361692236194</v>
      </c>
      <c r="O479" s="1">
        <v>28.79</v>
      </c>
      <c r="P479" s="1">
        <f t="shared" si="193"/>
        <v>-2.2410865874363362E-2</v>
      </c>
      <c r="Q479">
        <v>1.91</v>
      </c>
      <c r="R479">
        <f t="shared" si="194"/>
        <v>15.073298429319372</v>
      </c>
      <c r="S479" s="1">
        <f t="shared" si="185"/>
        <v>153.37256677229539</v>
      </c>
      <c r="T479" s="1">
        <v>33.880000000000003</v>
      </c>
      <c r="U479" s="1">
        <f t="shared" si="195"/>
        <v>-1.1091652072387492E-2</v>
      </c>
      <c r="V479">
        <v>2.7</v>
      </c>
      <c r="W479">
        <f t="shared" si="196"/>
        <v>12.548148148148147</v>
      </c>
      <c r="X479" s="1">
        <f t="shared" si="186"/>
        <v>50.330500472143484</v>
      </c>
      <c r="Y479" s="1">
        <v>10.66</v>
      </c>
      <c r="Z479" s="1">
        <f t="shared" si="197"/>
        <v>1.620591039084851E-2</v>
      </c>
      <c r="AA479">
        <v>1</v>
      </c>
      <c r="AB479">
        <f t="shared" si="198"/>
        <v>10.66</v>
      </c>
      <c r="AC479" s="1">
        <v>1343.27</v>
      </c>
      <c r="AD479">
        <v>8841.5</v>
      </c>
      <c r="AE479">
        <f t="shared" si="187"/>
        <v>6.5820721076179769</v>
      </c>
      <c r="AF479">
        <f t="shared" si="199"/>
        <v>1.8975787253294125</v>
      </c>
      <c r="AG479" s="1">
        <v>432.45400000000001</v>
      </c>
      <c r="AH479">
        <v>5248.9</v>
      </c>
      <c r="AI479">
        <f t="shared" si="200"/>
        <v>12.137475893389816</v>
      </c>
      <c r="AJ479">
        <f t="shared" si="201"/>
        <v>2.7699334108098843</v>
      </c>
      <c r="AK479" s="1">
        <v>172.07300000000001</v>
      </c>
      <c r="AL479">
        <v>2130.5</v>
      </c>
      <c r="AM479">
        <f t="shared" si="188"/>
        <v>12.381373021915117</v>
      </c>
      <c r="AN479">
        <f t="shared" si="202"/>
        <v>2.3252671532504108</v>
      </c>
      <c r="AO479" s="1">
        <f>_xll.BDH(AP$1,"EQY_SH_OUT",$C479,$C479)</f>
        <v>127.919</v>
      </c>
      <c r="AP479">
        <v>2329.4</v>
      </c>
      <c r="AQ479">
        <f t="shared" si="203"/>
        <v>18.209960990939582</v>
      </c>
      <c r="AR479">
        <f t="shared" si="204"/>
        <v>1.860520185455482</v>
      </c>
      <c r="AS479" s="1">
        <f>_xll.BDH(AT$1,"EQY_SH_OUT",$C479,$C479)</f>
        <v>177.23699999999999</v>
      </c>
      <c r="AT479">
        <v>1285.5999999999999</v>
      </c>
      <c r="AU479">
        <f t="shared" si="205"/>
        <v>7.2535644363197296</v>
      </c>
      <c r="AV479">
        <f t="shared" si="206"/>
        <v>1.4696222930927194</v>
      </c>
      <c r="AX479">
        <f>(D479+I479+N479+S479+X479)/5</f>
        <v>106.04066155570062</v>
      </c>
      <c r="AZ479">
        <f>(H479+M479+R479+W479+AB479)/5</f>
        <v>12.765530642218627</v>
      </c>
      <c r="BB479">
        <f t="shared" si="207"/>
        <v>2.0645843535875814</v>
      </c>
    </row>
    <row r="480" spans="3:54" x14ac:dyDescent="0.3">
      <c r="C480" s="2" t="s">
        <v>294</v>
      </c>
      <c r="D480" s="1">
        <f t="shared" si="182"/>
        <v>66.202463845741875</v>
      </c>
      <c r="E480" s="1">
        <v>12.36</v>
      </c>
      <c r="F480" s="1">
        <f t="shared" si="189"/>
        <v>5.695687550854478E-3</v>
      </c>
      <c r="G480">
        <v>0.86</v>
      </c>
      <c r="H480">
        <f t="shared" si="190"/>
        <v>14.372093023255813</v>
      </c>
      <c r="I480" s="1">
        <f t="shared" si="183"/>
        <v>197.37860127115493</v>
      </c>
      <c r="J480" s="1">
        <v>34.44</v>
      </c>
      <c r="K480" s="1">
        <f t="shared" si="191"/>
        <v>1.8633540372670732E-2</v>
      </c>
      <c r="L480">
        <v>3.04</v>
      </c>
      <c r="M480">
        <f t="shared" si="192"/>
        <v>11.328947368421051</v>
      </c>
      <c r="N480" s="1">
        <f t="shared" si="184"/>
        <v>68.456531845653217</v>
      </c>
      <c r="O480" s="1">
        <v>29.45</v>
      </c>
      <c r="P480" s="1">
        <f t="shared" si="193"/>
        <v>-2.7731924727632862E-2</v>
      </c>
      <c r="Q480">
        <v>1.93</v>
      </c>
      <c r="R480">
        <f t="shared" si="194"/>
        <v>15.259067357512954</v>
      </c>
      <c r="S480" s="1">
        <f t="shared" si="185"/>
        <v>155.09280217292914</v>
      </c>
      <c r="T480" s="1">
        <v>34.26</v>
      </c>
      <c r="U480" s="1">
        <f t="shared" si="195"/>
        <v>-1.3248847926267349E-2</v>
      </c>
      <c r="V480">
        <v>2.76</v>
      </c>
      <c r="W480">
        <f t="shared" si="196"/>
        <v>12.413043478260869</v>
      </c>
      <c r="X480" s="1">
        <f t="shared" si="186"/>
        <v>49.52785646836633</v>
      </c>
      <c r="Y480" s="1">
        <v>10.49</v>
      </c>
      <c r="Z480" s="1">
        <f t="shared" si="197"/>
        <v>-1.9626168224298968E-2</v>
      </c>
      <c r="AA480">
        <v>1</v>
      </c>
      <c r="AB480">
        <f t="shared" si="198"/>
        <v>10.49</v>
      </c>
      <c r="AC480" s="1">
        <v>1343.27</v>
      </c>
      <c r="AD480">
        <v>8866.7000000000007</v>
      </c>
      <c r="AE480">
        <f t="shared" si="187"/>
        <v>6.6008322973043398</v>
      </c>
      <c r="AF480">
        <f t="shared" si="199"/>
        <v>1.8724911410107479</v>
      </c>
      <c r="AG480" s="1">
        <v>432.45400000000001</v>
      </c>
      <c r="AH480">
        <v>5231.2</v>
      </c>
      <c r="AI480">
        <f t="shared" si="200"/>
        <v>12.096546684734099</v>
      </c>
      <c r="AJ480">
        <f t="shared" si="201"/>
        <v>2.8470935464138245</v>
      </c>
      <c r="AK480" s="1">
        <v>172.07300000000001</v>
      </c>
      <c r="AL480">
        <v>2138.9</v>
      </c>
      <c r="AM480">
        <f t="shared" si="188"/>
        <v>12.430189512590587</v>
      </c>
      <c r="AN480">
        <f t="shared" si="202"/>
        <v>2.3692317780167373</v>
      </c>
      <c r="AO480" s="1">
        <f>_xll.BDH(AP$1,"EQY_SH_OUT",$C480,$C480)</f>
        <v>127.919</v>
      </c>
      <c r="AP480">
        <v>2349.1999999999998</v>
      </c>
      <c r="AQ480">
        <f t="shared" si="203"/>
        <v>18.364746441107261</v>
      </c>
      <c r="AR480">
        <f t="shared" si="204"/>
        <v>1.8655307934616041</v>
      </c>
      <c r="AS480" s="1">
        <f>_xll.BDH(AT$1,"EQY_SH_OUT",$C480,$C480)</f>
        <v>177.23699999999999</v>
      </c>
      <c r="AT480">
        <v>1283.0999999999999</v>
      </c>
      <c r="AU480">
        <f t="shared" si="205"/>
        <v>7.2394590294351628</v>
      </c>
      <c r="AV480">
        <f t="shared" si="206"/>
        <v>1.4490032967032969</v>
      </c>
      <c r="AX480">
        <f>(D480+I480+N480+S480+X480)/5</f>
        <v>107.33165112076908</v>
      </c>
      <c r="AZ480">
        <f>(H480+M480+R480+W480+AB480)/5</f>
        <v>12.772630245490138</v>
      </c>
      <c r="BB480">
        <f t="shared" si="207"/>
        <v>2.080670111121242</v>
      </c>
    </row>
    <row r="481" spans="3:54" x14ac:dyDescent="0.3">
      <c r="C481" s="2" t="s">
        <v>293</v>
      </c>
      <c r="D481" s="1">
        <f t="shared" si="182"/>
        <v>65.827530798071805</v>
      </c>
      <c r="E481" s="1">
        <v>12.29</v>
      </c>
      <c r="F481" s="1">
        <f t="shared" si="189"/>
        <v>4.0849673202614234E-3</v>
      </c>
      <c r="G481">
        <v>0.85</v>
      </c>
      <c r="H481">
        <f t="shared" si="190"/>
        <v>14.458823529411765</v>
      </c>
      <c r="I481" s="1">
        <f t="shared" si="183"/>
        <v>193.76801710156064</v>
      </c>
      <c r="J481" s="1">
        <v>33.81</v>
      </c>
      <c r="K481" s="1">
        <f t="shared" si="191"/>
        <v>9.6659098280895472E-2</v>
      </c>
      <c r="L481">
        <v>3.02</v>
      </c>
      <c r="M481">
        <f t="shared" si="192"/>
        <v>11.195364238410598</v>
      </c>
      <c r="N481" s="1">
        <f t="shared" si="184"/>
        <v>70.409112040911239</v>
      </c>
      <c r="O481" s="1">
        <v>30.29</v>
      </c>
      <c r="P481" s="1">
        <f t="shared" si="193"/>
        <v>3.9821489872983173E-2</v>
      </c>
      <c r="Q481">
        <v>1.91</v>
      </c>
      <c r="R481">
        <f t="shared" si="194"/>
        <v>15.858638743455497</v>
      </c>
      <c r="S481" s="1">
        <f t="shared" si="185"/>
        <v>157.17519239474899</v>
      </c>
      <c r="T481" s="1">
        <v>34.72</v>
      </c>
      <c r="U481" s="1">
        <f t="shared" si="195"/>
        <v>2.3886759068121544E-2</v>
      </c>
      <c r="V481">
        <v>2.74</v>
      </c>
      <c r="W481">
        <f t="shared" si="196"/>
        <v>12.671532846715326</v>
      </c>
      <c r="X481" s="1">
        <f t="shared" si="186"/>
        <v>50.519357884796918</v>
      </c>
      <c r="Y481" s="1">
        <v>10.7</v>
      </c>
      <c r="Z481" s="1">
        <f t="shared" si="197"/>
        <v>7.1071071071070913E-2</v>
      </c>
      <c r="AA481">
        <v>0.98</v>
      </c>
      <c r="AB481">
        <f t="shared" si="198"/>
        <v>10.918367346938775</v>
      </c>
      <c r="AC481" s="1">
        <v>1343.1220000000001</v>
      </c>
      <c r="AD481">
        <v>8840.2000000000007</v>
      </c>
      <c r="AE481">
        <f t="shared" si="187"/>
        <v>6.5818294987350372</v>
      </c>
      <c r="AF481">
        <f t="shared" si="199"/>
        <v>1.8672619827605708</v>
      </c>
      <c r="AG481" s="1">
        <v>432.45400000000001</v>
      </c>
      <c r="AH481">
        <v>5218.2</v>
      </c>
      <c r="AI481">
        <f t="shared" si="200"/>
        <v>12.066485684026508</v>
      </c>
      <c r="AJ481">
        <f t="shared" si="201"/>
        <v>2.8019757272622745</v>
      </c>
      <c r="AK481" s="1">
        <v>172.07300000000001</v>
      </c>
      <c r="AL481">
        <v>2128.9</v>
      </c>
      <c r="AM481">
        <f t="shared" si="188"/>
        <v>12.372074642738838</v>
      </c>
      <c r="AN481">
        <f t="shared" si="202"/>
        <v>2.4482555169336275</v>
      </c>
      <c r="AO481" s="1">
        <f>_xll.BDH(AP$1,"EQY_SH_OUT",$C481,$C481)</f>
        <v>127.919</v>
      </c>
      <c r="AP481">
        <v>2342.3000000000002</v>
      </c>
      <c r="AQ481">
        <f t="shared" si="203"/>
        <v>18.310806056957922</v>
      </c>
      <c r="AR481">
        <f t="shared" si="204"/>
        <v>1.8961480937540021</v>
      </c>
      <c r="AS481" s="1">
        <f>_xll.BDH(AT$1,"EQY_SH_OUT",$C481,$C481)</f>
        <v>177.23699999999999</v>
      </c>
      <c r="AT481">
        <v>1280.5999999999999</v>
      </c>
      <c r="AU481">
        <f t="shared" si="205"/>
        <v>7.2253536225505961</v>
      </c>
      <c r="AV481">
        <f t="shared" si="206"/>
        <v>1.4808963766984224</v>
      </c>
      <c r="AX481">
        <f>(D481+I481+N481+S481+X481)/5</f>
        <v>107.5398420440179</v>
      </c>
      <c r="AZ481">
        <f>(H481+M481+R481+W481+AB481)/5</f>
        <v>13.020545340986393</v>
      </c>
      <c r="BB481">
        <f t="shared" si="207"/>
        <v>2.0989075394817793</v>
      </c>
    </row>
    <row r="482" spans="3:54" x14ac:dyDescent="0.3">
      <c r="C482" s="2" t="s">
        <v>292</v>
      </c>
      <c r="D482" s="1">
        <f t="shared" si="182"/>
        <v>65.55972147830748</v>
      </c>
      <c r="E482" s="1">
        <v>12.24</v>
      </c>
      <c r="F482" s="1">
        <f t="shared" si="189"/>
        <v>-2.079999999999993E-2</v>
      </c>
      <c r="G482">
        <v>0.85</v>
      </c>
      <c r="H482">
        <f t="shared" si="190"/>
        <v>14.4</v>
      </c>
      <c r="I482" s="1">
        <f t="shared" si="183"/>
        <v>176.68938087078124</v>
      </c>
      <c r="J482" s="1">
        <v>30.83</v>
      </c>
      <c r="K482" s="1">
        <f t="shared" si="191"/>
        <v>-3.0503144654088099E-2</v>
      </c>
      <c r="L482">
        <v>3.01</v>
      </c>
      <c r="M482">
        <f t="shared" si="192"/>
        <v>10.242524916943522</v>
      </c>
      <c r="N482" s="1">
        <f t="shared" si="184"/>
        <v>67.712691771269206</v>
      </c>
      <c r="O482" s="1">
        <v>29.13</v>
      </c>
      <c r="P482" s="1">
        <f t="shared" si="193"/>
        <v>-4.7416612164813632E-2</v>
      </c>
      <c r="Q482">
        <v>1.89</v>
      </c>
      <c r="R482">
        <f t="shared" si="194"/>
        <v>15.412698412698413</v>
      </c>
      <c r="S482" s="1">
        <f t="shared" si="185"/>
        <v>153.50837483024014</v>
      </c>
      <c r="T482" s="1">
        <v>33.909999999999997</v>
      </c>
      <c r="U482" s="1">
        <f t="shared" si="195"/>
        <v>-4.9074593381940534E-2</v>
      </c>
      <c r="V482">
        <v>2.73</v>
      </c>
      <c r="W482">
        <f t="shared" si="196"/>
        <v>12.42124542124542</v>
      </c>
      <c r="X482" s="1">
        <f t="shared" si="186"/>
        <v>47.167138810198253</v>
      </c>
      <c r="Y482" s="1">
        <v>9.99</v>
      </c>
      <c r="Z482" s="1">
        <f t="shared" si="197"/>
        <v>-7.9443892750744594E-3</v>
      </c>
      <c r="AA482">
        <v>0.98</v>
      </c>
      <c r="AB482">
        <f t="shared" si="198"/>
        <v>10.193877551020408</v>
      </c>
      <c r="AC482" s="1">
        <v>1343.1220000000001</v>
      </c>
      <c r="AD482">
        <v>8717.7000000000007</v>
      </c>
      <c r="AE482">
        <f t="shared" si="187"/>
        <v>6.4906240832925084</v>
      </c>
      <c r="AF482">
        <f t="shared" si="199"/>
        <v>1.8857970886816475</v>
      </c>
      <c r="AG482" s="1">
        <v>432.45400000000001</v>
      </c>
      <c r="AH482">
        <v>5205.1000000000004</v>
      </c>
      <c r="AI482">
        <f t="shared" si="200"/>
        <v>12.036193444851939</v>
      </c>
      <c r="AJ482">
        <f t="shared" si="201"/>
        <v>2.5614410520451094</v>
      </c>
      <c r="AK482" s="1">
        <v>172.07300000000001</v>
      </c>
      <c r="AL482">
        <v>2119</v>
      </c>
      <c r="AM482">
        <f t="shared" si="188"/>
        <v>12.314540921585605</v>
      </c>
      <c r="AN482">
        <f t="shared" si="202"/>
        <v>2.3654962199150544</v>
      </c>
      <c r="AO482" s="1">
        <f>_xll.BDH(AP$1,"EQY_SH_OUT",$C482,$C482)</f>
        <v>127.919</v>
      </c>
      <c r="AP482">
        <v>2335.3000000000002</v>
      </c>
      <c r="AQ482">
        <f t="shared" si="203"/>
        <v>18.256083928110758</v>
      </c>
      <c r="AR482">
        <f t="shared" si="204"/>
        <v>1.8574629769194533</v>
      </c>
      <c r="AS482" s="1">
        <f>_xll.BDH(AT$1,"EQY_SH_OUT",$C482,$C482)</f>
        <v>174.876</v>
      </c>
      <c r="AT482">
        <v>1278.2</v>
      </c>
      <c r="AU482">
        <f t="shared" si="205"/>
        <v>7.3091790754591823</v>
      </c>
      <c r="AV482">
        <f t="shared" si="206"/>
        <v>1.3667745579721484</v>
      </c>
      <c r="AX482">
        <f>(D482+I482+N482+S482+X482)/5</f>
        <v>102.12746155215926</v>
      </c>
      <c r="AZ482">
        <f>(H482+M482+R482+W482+AB482)/5</f>
        <v>12.534069260381552</v>
      </c>
      <c r="BB482">
        <f t="shared" si="207"/>
        <v>2.0073943791066826</v>
      </c>
    </row>
    <row r="483" spans="3:54" x14ac:dyDescent="0.3">
      <c r="C483" s="2" t="s">
        <v>291</v>
      </c>
      <c r="D483" s="1">
        <f t="shared" si="182"/>
        <v>66.952329941081985</v>
      </c>
      <c r="E483" s="1">
        <v>12.5</v>
      </c>
      <c r="F483" s="1">
        <f t="shared" si="189"/>
        <v>2.4057738572573761E-3</v>
      </c>
      <c r="G483">
        <v>0.84</v>
      </c>
      <c r="H483">
        <f t="shared" si="190"/>
        <v>14.880952380952381</v>
      </c>
      <c r="I483" s="1">
        <f t="shared" si="183"/>
        <v>182.24853427475978</v>
      </c>
      <c r="J483" s="1">
        <v>31.8</v>
      </c>
      <c r="K483" s="1">
        <f t="shared" si="191"/>
        <v>1.1128775834658322E-2</v>
      </c>
      <c r="L483">
        <v>3</v>
      </c>
      <c r="M483">
        <f t="shared" si="192"/>
        <v>10.6</v>
      </c>
      <c r="N483" s="1">
        <f t="shared" si="184"/>
        <v>71.083217108321747</v>
      </c>
      <c r="O483" s="1">
        <v>30.58</v>
      </c>
      <c r="P483" s="1">
        <f t="shared" si="193"/>
        <v>3.0670711156049801E-2</v>
      </c>
      <c r="Q483">
        <v>1.87</v>
      </c>
      <c r="R483">
        <f t="shared" si="194"/>
        <v>16.352941176470587</v>
      </c>
      <c r="S483" s="1">
        <f t="shared" si="185"/>
        <v>161.43051154368516</v>
      </c>
      <c r="T483" s="1">
        <v>35.659999999999997</v>
      </c>
      <c r="U483" s="1">
        <f t="shared" si="195"/>
        <v>1.7403708987161259E-2</v>
      </c>
      <c r="V483">
        <v>2.71</v>
      </c>
      <c r="W483">
        <f t="shared" si="196"/>
        <v>13.158671586715865</v>
      </c>
      <c r="X483" s="1">
        <f t="shared" si="186"/>
        <v>47.544853635505142</v>
      </c>
      <c r="Y483" s="1">
        <v>10.07</v>
      </c>
      <c r="Z483" s="1">
        <f t="shared" si="197"/>
        <v>2.6503567787971472E-2</v>
      </c>
      <c r="AA483">
        <v>0.97</v>
      </c>
      <c r="AB483">
        <f t="shared" si="198"/>
        <v>10.381443298969073</v>
      </c>
      <c r="AC483" s="1">
        <v>1343.1220000000001</v>
      </c>
      <c r="AD483">
        <v>8688.4</v>
      </c>
      <c r="AE483">
        <f t="shared" si="187"/>
        <v>6.4688092369866617</v>
      </c>
      <c r="AF483">
        <f t="shared" si="199"/>
        <v>1.9323494544450073</v>
      </c>
      <c r="AG483" s="1">
        <v>432.45400000000001</v>
      </c>
      <c r="AH483">
        <v>5192.1000000000004</v>
      </c>
      <c r="AI483">
        <f t="shared" si="200"/>
        <v>12.006132444144349</v>
      </c>
      <c r="AJ483">
        <f t="shared" si="201"/>
        <v>2.6486464436355233</v>
      </c>
      <c r="AK483" s="1">
        <v>172.07300000000001</v>
      </c>
      <c r="AL483">
        <v>2109.1</v>
      </c>
      <c r="AM483">
        <f t="shared" si="188"/>
        <v>12.257007200432373</v>
      </c>
      <c r="AN483">
        <f t="shared" si="202"/>
        <v>2.4948994073301409</v>
      </c>
      <c r="AO483" s="1">
        <f>_xll.BDH(AP$1,"EQY_SH_OUT",$C483,$C483)</f>
        <v>127.919</v>
      </c>
      <c r="AP483">
        <v>2328.4</v>
      </c>
      <c r="AQ483">
        <f t="shared" si="203"/>
        <v>18.202143543961416</v>
      </c>
      <c r="AR483">
        <f t="shared" si="204"/>
        <v>1.959109920975777</v>
      </c>
      <c r="AS483" s="1">
        <f>_xll.BDH(AT$1,"EQY_SH_OUT",$C483,$C483)</f>
        <v>174.876</v>
      </c>
      <c r="AT483">
        <v>1275.7</v>
      </c>
      <c r="AU483">
        <f t="shared" si="205"/>
        <v>7.2948832315469243</v>
      </c>
      <c r="AV483">
        <f t="shared" si="206"/>
        <v>1.3804196284392884</v>
      </c>
      <c r="AX483">
        <f>(D483+I483+N483+S483+X483)/5</f>
        <v>105.85188930067075</v>
      </c>
      <c r="AZ483">
        <f>(H483+M483+R483+W483+AB483)/5</f>
        <v>13.074801688621582</v>
      </c>
      <c r="BB483">
        <f t="shared" si="207"/>
        <v>2.0830849709651473</v>
      </c>
    </row>
    <row r="484" spans="3:54" x14ac:dyDescent="0.3">
      <c r="C484" s="2" t="s">
        <v>290</v>
      </c>
      <c r="D484" s="1">
        <f t="shared" si="182"/>
        <v>66.79164434922339</v>
      </c>
      <c r="E484" s="1">
        <v>12.47</v>
      </c>
      <c r="F484" s="1">
        <f t="shared" si="189"/>
        <v>1.9623875715453876E-2</v>
      </c>
      <c r="G484">
        <v>0.74</v>
      </c>
      <c r="H484">
        <f t="shared" si="190"/>
        <v>16.851351351351351</v>
      </c>
      <c r="I484" s="1">
        <f t="shared" si="183"/>
        <v>180.24265418054071</v>
      </c>
      <c r="J484" s="1">
        <v>31.45</v>
      </c>
      <c r="K484" s="1">
        <f t="shared" si="191"/>
        <v>1.1904761904761862E-2</v>
      </c>
      <c r="L484">
        <v>2.5099999999999998</v>
      </c>
      <c r="M484">
        <f t="shared" si="192"/>
        <v>12.52988047808765</v>
      </c>
      <c r="N484" s="1">
        <f t="shared" si="184"/>
        <v>68.967921896792234</v>
      </c>
      <c r="O484" s="1">
        <v>29.67</v>
      </c>
      <c r="P484" s="1">
        <f t="shared" si="193"/>
        <v>3.0566168808614291E-2</v>
      </c>
      <c r="Q484">
        <v>1.85</v>
      </c>
      <c r="R484">
        <f t="shared" si="194"/>
        <v>16.037837837837838</v>
      </c>
      <c r="S484" s="1">
        <f t="shared" si="185"/>
        <v>158.66908103214146</v>
      </c>
      <c r="T484" s="1">
        <v>35.049999999999997</v>
      </c>
      <c r="U484" s="1">
        <f t="shared" si="195"/>
        <v>5.2868729348152455E-2</v>
      </c>
      <c r="V484">
        <v>2.7</v>
      </c>
      <c r="W484">
        <f t="shared" si="196"/>
        <v>12.981481481481479</v>
      </c>
      <c r="X484" s="1">
        <f t="shared" si="186"/>
        <v>46.317280453257737</v>
      </c>
      <c r="Y484" s="1">
        <v>9.81</v>
      </c>
      <c r="Z484" s="1">
        <f t="shared" si="197"/>
        <v>5.4838709677419217E-2</v>
      </c>
      <c r="AA484">
        <v>0.97</v>
      </c>
      <c r="AB484">
        <f t="shared" si="198"/>
        <v>10.113402061855671</v>
      </c>
      <c r="AC484" s="1">
        <v>1343.1220000000001</v>
      </c>
      <c r="AD484">
        <v>7687.3</v>
      </c>
      <c r="AE484">
        <f t="shared" si="187"/>
        <v>5.7234562459702092</v>
      </c>
      <c r="AF484">
        <f t="shared" si="199"/>
        <v>2.1787534426911921</v>
      </c>
      <c r="AG484" s="1">
        <v>432.45400000000001</v>
      </c>
      <c r="AH484">
        <v>4915.8999999999996</v>
      </c>
      <c r="AI484">
        <f t="shared" si="200"/>
        <v>11.367451798341557</v>
      </c>
      <c r="AJ484">
        <f t="shared" si="201"/>
        <v>2.7666710673528754</v>
      </c>
      <c r="AK484" s="1">
        <v>172.07300000000001</v>
      </c>
      <c r="AL484">
        <v>2099.1</v>
      </c>
      <c r="AM484">
        <f t="shared" si="188"/>
        <v>12.198892330580625</v>
      </c>
      <c r="AN484">
        <f t="shared" si="202"/>
        <v>2.4321880377304561</v>
      </c>
      <c r="AO484" s="1">
        <f>_xll.BDH(AP$1,"EQY_SH_OUT",$C484,$C484)</f>
        <v>127.919</v>
      </c>
      <c r="AP484">
        <v>2321.5</v>
      </c>
      <c r="AQ484">
        <f t="shared" si="203"/>
        <v>18.14820315981207</v>
      </c>
      <c r="AR484">
        <f t="shared" si="204"/>
        <v>1.9313206762868831</v>
      </c>
      <c r="AS484" s="1">
        <f>_xll.BDH(AT$1,"EQY_SH_OUT",$C484,$C484)</f>
        <v>174.876</v>
      </c>
      <c r="AT484">
        <v>1271.4000000000001</v>
      </c>
      <c r="AU484">
        <f t="shared" si="205"/>
        <v>7.2702943800178419</v>
      </c>
      <c r="AV484">
        <f t="shared" si="206"/>
        <v>1.3493263803680982</v>
      </c>
      <c r="AX484">
        <f>(D484+I484+N484+S484+X484)/5</f>
        <v>104.19771638239111</v>
      </c>
      <c r="AZ484">
        <f>(H484+M484+R484+W484+AB484)/5</f>
        <v>13.702790642122798</v>
      </c>
      <c r="BB484">
        <f t="shared" si="207"/>
        <v>2.1316519208859011</v>
      </c>
    </row>
    <row r="485" spans="3:54" x14ac:dyDescent="0.3">
      <c r="C485" s="2" t="s">
        <v>289</v>
      </c>
      <c r="D485" s="1">
        <f t="shared" si="182"/>
        <v>65.506159614354615</v>
      </c>
      <c r="E485" s="1">
        <v>12.23</v>
      </c>
      <c r="F485" s="1">
        <f t="shared" si="189"/>
        <v>4.1050903119870252E-3</v>
      </c>
      <c r="G485">
        <v>0.73</v>
      </c>
      <c r="H485">
        <f t="shared" si="190"/>
        <v>16.753424657534246</v>
      </c>
      <c r="I485" s="1">
        <f t="shared" si="183"/>
        <v>178.12215236665202</v>
      </c>
      <c r="J485" s="1">
        <v>31.08</v>
      </c>
      <c r="K485" s="1">
        <f t="shared" si="191"/>
        <v>-5.4400000000000004E-3</v>
      </c>
      <c r="L485">
        <v>2.4700000000000002</v>
      </c>
      <c r="M485">
        <f t="shared" si="192"/>
        <v>12.582995951417002</v>
      </c>
      <c r="N485" s="1">
        <f t="shared" si="184"/>
        <v>66.922361692236194</v>
      </c>
      <c r="O485" s="1">
        <v>28.79</v>
      </c>
      <c r="P485" s="1">
        <f t="shared" si="193"/>
        <v>2.0921985815602895E-2</v>
      </c>
      <c r="Q485">
        <v>1.81</v>
      </c>
      <c r="R485">
        <f t="shared" si="194"/>
        <v>15.906077348066297</v>
      </c>
      <c r="S485" s="1">
        <f t="shared" si="185"/>
        <v>150.70167496604822</v>
      </c>
      <c r="T485" s="1">
        <v>33.29</v>
      </c>
      <c r="U485" s="1">
        <f t="shared" si="195"/>
        <v>8.4822780975462031E-3</v>
      </c>
      <c r="V485">
        <v>2.6</v>
      </c>
      <c r="W485">
        <f t="shared" si="196"/>
        <v>12.803846153846154</v>
      </c>
      <c r="X485" s="1">
        <f t="shared" si="186"/>
        <v>43.909348441926298</v>
      </c>
      <c r="Y485" s="1">
        <v>9.3000000000000007</v>
      </c>
      <c r="Z485" s="1">
        <f t="shared" si="197"/>
        <v>-4.282655246252598E-3</v>
      </c>
      <c r="AA485">
        <v>0.97</v>
      </c>
      <c r="AB485">
        <f t="shared" si="198"/>
        <v>9.5876288659793829</v>
      </c>
      <c r="AC485" s="1">
        <v>1343.1220000000001</v>
      </c>
      <c r="AD485">
        <v>7661.3</v>
      </c>
      <c r="AE485">
        <f t="shared" si="187"/>
        <v>5.7040983618762855</v>
      </c>
      <c r="AF485">
        <f t="shared" si="199"/>
        <v>2.1440724237400963</v>
      </c>
      <c r="AG485" s="1">
        <v>432.45400000000001</v>
      </c>
      <c r="AH485">
        <v>4868.7</v>
      </c>
      <c r="AI485">
        <f t="shared" si="200"/>
        <v>11.258307241926309</v>
      </c>
      <c r="AJ485">
        <f t="shared" si="201"/>
        <v>2.7606281594676196</v>
      </c>
      <c r="AK485" s="1">
        <v>172.07300000000001</v>
      </c>
      <c r="AL485">
        <v>2084.3000000000002</v>
      </c>
      <c r="AM485">
        <f t="shared" si="188"/>
        <v>12.112882323200038</v>
      </c>
      <c r="AN485">
        <f t="shared" si="202"/>
        <v>2.3768083625197907</v>
      </c>
      <c r="AO485" s="1">
        <f>_xll.BDH(AP$1,"EQY_SH_OUT",$C485,$C485)</f>
        <v>127.919</v>
      </c>
      <c r="AP485">
        <v>2289.5</v>
      </c>
      <c r="AQ485">
        <f t="shared" si="203"/>
        <v>17.898044856510761</v>
      </c>
      <c r="AR485">
        <f t="shared" si="204"/>
        <v>1.8599796942563878</v>
      </c>
      <c r="AS485" s="1">
        <f>_xll.BDH(AT$1,"EQY_SH_OUT",$C485,$C485)</f>
        <v>174.876</v>
      </c>
      <c r="AT485">
        <v>1269.3</v>
      </c>
      <c r="AU485">
        <f t="shared" si="205"/>
        <v>7.2582858711315446</v>
      </c>
      <c r="AV485">
        <f t="shared" si="206"/>
        <v>1.2812942566769085</v>
      </c>
      <c r="AX485">
        <f>(D485+I485+N485+S485+X485)/5</f>
        <v>101.03233941624347</v>
      </c>
      <c r="AZ485">
        <f>(H485+M485+R485+W485+AB485)/5</f>
        <v>13.526794595368617</v>
      </c>
      <c r="BB485">
        <f t="shared" si="207"/>
        <v>2.084556579332161</v>
      </c>
    </row>
    <row r="486" spans="3:54" x14ac:dyDescent="0.3">
      <c r="C486" s="2" t="s">
        <v>288</v>
      </c>
      <c r="D486" s="1">
        <f t="shared" si="182"/>
        <v>65.238350294590276</v>
      </c>
      <c r="E486" s="1">
        <v>12.18</v>
      </c>
      <c r="F486" s="1">
        <f t="shared" si="189"/>
        <v>-3.5629453681710332E-2</v>
      </c>
      <c r="G486">
        <v>0.72</v>
      </c>
      <c r="H486">
        <f t="shared" si="190"/>
        <v>16.916666666666668</v>
      </c>
      <c r="I486" s="1">
        <f t="shared" si="183"/>
        <v>179.09643698384414</v>
      </c>
      <c r="J486" s="1">
        <v>31.25</v>
      </c>
      <c r="K486" s="1">
        <f t="shared" si="191"/>
        <v>-1.5127639457926279E-2</v>
      </c>
      <c r="L486">
        <v>2.44</v>
      </c>
      <c r="M486">
        <f t="shared" si="192"/>
        <v>12.807377049180328</v>
      </c>
      <c r="N486" s="1">
        <f t="shared" si="184"/>
        <v>65.550906555090677</v>
      </c>
      <c r="O486" s="1">
        <v>28.2</v>
      </c>
      <c r="P486" s="1">
        <f t="shared" si="193"/>
        <v>-8.6195722618276127E-2</v>
      </c>
      <c r="Q486">
        <v>1.86</v>
      </c>
      <c r="R486">
        <f t="shared" si="194"/>
        <v>15.161290322580644</v>
      </c>
      <c r="S486" s="1">
        <f t="shared" si="185"/>
        <v>149.43413309189702</v>
      </c>
      <c r="T486" s="1">
        <v>33.01</v>
      </c>
      <c r="U486" s="1">
        <f t="shared" si="195"/>
        <v>-3.7328667249927117E-2</v>
      </c>
      <c r="V486">
        <v>2.56</v>
      </c>
      <c r="W486">
        <f t="shared" si="196"/>
        <v>12.894531249999998</v>
      </c>
      <c r="X486" s="1">
        <f t="shared" si="186"/>
        <v>44.098205854579739</v>
      </c>
      <c r="Y486" s="1">
        <v>9.34</v>
      </c>
      <c r="Z486" s="1">
        <f t="shared" si="197"/>
        <v>-4.3032786885245922E-2</v>
      </c>
      <c r="AA486">
        <v>0.86</v>
      </c>
      <c r="AB486">
        <f t="shared" si="198"/>
        <v>10.86046511627907</v>
      </c>
      <c r="AC486" s="1">
        <v>1343.1220000000001</v>
      </c>
      <c r="AD486">
        <v>7597.4</v>
      </c>
      <c r="AE486">
        <f t="shared" si="187"/>
        <v>5.6565226390454475</v>
      </c>
      <c r="AF486">
        <f t="shared" si="199"/>
        <v>2.1532663753389318</v>
      </c>
      <c r="AG486" s="1">
        <v>432.45400000000001</v>
      </c>
      <c r="AH486">
        <v>4821.3999999999996</v>
      </c>
      <c r="AI486">
        <f t="shared" si="200"/>
        <v>11.148931447044077</v>
      </c>
      <c r="AJ486">
        <f t="shared" si="201"/>
        <v>2.8029592027212016</v>
      </c>
      <c r="AK486" s="1">
        <v>172.07300000000001</v>
      </c>
      <c r="AL486">
        <v>2104.1</v>
      </c>
      <c r="AM486">
        <f t="shared" si="188"/>
        <v>12.2279497655065</v>
      </c>
      <c r="AN486">
        <f t="shared" si="202"/>
        <v>2.3061920060833612</v>
      </c>
      <c r="AO486" s="1">
        <f>_xll.BDH(AP$1,"EQY_SH_OUT",$C486,$C486)</f>
        <v>127.25</v>
      </c>
      <c r="AP486">
        <v>2271.6999999999998</v>
      </c>
      <c r="AQ486">
        <f t="shared" si="203"/>
        <v>17.852259332023575</v>
      </c>
      <c r="AR486">
        <f t="shared" si="204"/>
        <v>1.8490656776863141</v>
      </c>
      <c r="AS486" s="1">
        <f>_xll.BDH(AT$1,"EQY_SH_OUT",$C486,$C486)</f>
        <v>174.876</v>
      </c>
      <c r="AT486">
        <v>1238.2</v>
      </c>
      <c r="AU486">
        <f t="shared" si="205"/>
        <v>7.0804455728630575</v>
      </c>
      <c r="AV486">
        <f t="shared" si="206"/>
        <v>1.3191260216443224</v>
      </c>
      <c r="AX486">
        <f>(D486+I486+N486+S486+X486)/5</f>
        <v>100.68360655600038</v>
      </c>
      <c r="AZ486">
        <f>(H486+M486+R486+W486+AB486)/5</f>
        <v>13.728066080941343</v>
      </c>
      <c r="BB486">
        <f t="shared" si="207"/>
        <v>2.0861218566948261</v>
      </c>
    </row>
    <row r="487" spans="3:54" x14ac:dyDescent="0.3">
      <c r="C487" s="2" t="s">
        <v>287</v>
      </c>
      <c r="D487" s="1">
        <f t="shared" si="182"/>
        <v>67.648634172469229</v>
      </c>
      <c r="E487" s="1">
        <v>12.63</v>
      </c>
      <c r="F487" s="1">
        <f t="shared" si="189"/>
        <v>-8.0116533139111379E-2</v>
      </c>
      <c r="G487">
        <v>0.69</v>
      </c>
      <c r="H487">
        <f t="shared" si="190"/>
        <v>18.304347826086961</v>
      </c>
      <c r="I487" s="1">
        <f t="shared" si="183"/>
        <v>181.84735825591599</v>
      </c>
      <c r="J487" s="1">
        <v>31.73</v>
      </c>
      <c r="K487" s="1">
        <f t="shared" si="191"/>
        <v>-3.0553009471432802E-2</v>
      </c>
      <c r="L487">
        <v>2.4</v>
      </c>
      <c r="M487">
        <f t="shared" si="192"/>
        <v>13.220833333333333</v>
      </c>
      <c r="N487" s="1">
        <f t="shared" si="184"/>
        <v>71.734077173407741</v>
      </c>
      <c r="O487" s="1">
        <v>30.86</v>
      </c>
      <c r="P487" s="1">
        <f t="shared" si="193"/>
        <v>-7.4385122975405005E-2</v>
      </c>
      <c r="Q487">
        <v>1.61</v>
      </c>
      <c r="R487">
        <f t="shared" si="194"/>
        <v>19.167701863354036</v>
      </c>
      <c r="S487" s="1">
        <f t="shared" si="185"/>
        <v>155.22861023087395</v>
      </c>
      <c r="T487" s="1">
        <v>34.29</v>
      </c>
      <c r="U487" s="1">
        <f t="shared" si="195"/>
        <v>-6.8712656165127672E-2</v>
      </c>
      <c r="V487">
        <v>2.11</v>
      </c>
      <c r="W487">
        <f t="shared" si="196"/>
        <v>16.251184834123222</v>
      </c>
      <c r="X487" s="1">
        <f t="shared" si="186"/>
        <v>46.081208687440927</v>
      </c>
      <c r="Y487" s="1">
        <v>9.76</v>
      </c>
      <c r="Z487" s="1">
        <f t="shared" si="197"/>
        <v>-5.5179090029041644E-2</v>
      </c>
      <c r="AA487">
        <v>0.72</v>
      </c>
      <c r="AB487">
        <f t="shared" si="198"/>
        <v>13.555555555555555</v>
      </c>
      <c r="AC487" s="1">
        <v>1341.259</v>
      </c>
      <c r="AD487">
        <v>7493.6</v>
      </c>
      <c r="AE487">
        <f t="shared" si="187"/>
        <v>5.5869895374420606</v>
      </c>
      <c r="AF487">
        <f t="shared" si="199"/>
        <v>2.2606092091918435</v>
      </c>
      <c r="AG487" s="1">
        <v>432.45400000000001</v>
      </c>
      <c r="AH487">
        <v>4774.2</v>
      </c>
      <c r="AI487">
        <f t="shared" si="200"/>
        <v>11.039786890628829</v>
      </c>
      <c r="AJ487">
        <f t="shared" si="201"/>
        <v>2.8741496837166438</v>
      </c>
      <c r="AK487" s="1">
        <v>170.892</v>
      </c>
      <c r="AL487">
        <v>2012.7</v>
      </c>
      <c r="AM487">
        <f t="shared" si="188"/>
        <v>11.777613931605927</v>
      </c>
      <c r="AN487">
        <f t="shared" si="202"/>
        <v>2.6202251304218214</v>
      </c>
      <c r="AO487" s="1">
        <f>_xll.BDH(AP$1,"EQY_SH_OUT",$C487,$C487)</f>
        <v>127.25</v>
      </c>
      <c r="AP487">
        <v>2008.6</v>
      </c>
      <c r="AQ487">
        <f t="shared" si="203"/>
        <v>15.78467583497053</v>
      </c>
      <c r="AR487">
        <f t="shared" si="204"/>
        <v>2.1723601015632781</v>
      </c>
      <c r="AS487" s="1">
        <f>_xll.BDH(AT$1,"EQY_SH_OUT",$C487,$C487)</f>
        <v>174.876</v>
      </c>
      <c r="AT487">
        <v>1184.8</v>
      </c>
      <c r="AU487">
        <f t="shared" si="205"/>
        <v>6.77508634689723</v>
      </c>
      <c r="AV487">
        <f t="shared" si="206"/>
        <v>1.4405720459149223</v>
      </c>
      <c r="AX487">
        <f>(D487+I487+N487+S487+X487)/5</f>
        <v>104.50797770402157</v>
      </c>
      <c r="AZ487">
        <f>(H487+M487+R487+W487+AB487)/5</f>
        <v>16.09992468249062</v>
      </c>
      <c r="BB487">
        <f t="shared" si="207"/>
        <v>2.2735832341617015</v>
      </c>
    </row>
    <row r="488" spans="3:54" x14ac:dyDescent="0.3">
      <c r="C488" s="2" t="s">
        <v>286</v>
      </c>
      <c r="D488" s="1">
        <f t="shared" si="182"/>
        <v>73.540439207284436</v>
      </c>
      <c r="E488" s="1">
        <v>13.73</v>
      </c>
      <c r="F488" s="1">
        <f t="shared" si="189"/>
        <v>-5.648708081363385E-2</v>
      </c>
      <c r="G488">
        <v>0.68</v>
      </c>
      <c r="H488">
        <f t="shared" si="190"/>
        <v>20.191176470588236</v>
      </c>
      <c r="I488" s="1">
        <f t="shared" si="183"/>
        <v>187.57844423939898</v>
      </c>
      <c r="J488" s="1">
        <v>32.729999999999997</v>
      </c>
      <c r="K488" s="1">
        <f t="shared" si="191"/>
        <v>-2.152466367713024E-2</v>
      </c>
      <c r="L488">
        <v>2.36</v>
      </c>
      <c r="M488">
        <f t="shared" si="192"/>
        <v>13.868644067796609</v>
      </c>
      <c r="N488" s="1">
        <f t="shared" si="184"/>
        <v>77.498837749883805</v>
      </c>
      <c r="O488" s="1">
        <v>33.340000000000003</v>
      </c>
      <c r="P488" s="1">
        <f t="shared" si="193"/>
        <v>-0.10183189655172398</v>
      </c>
      <c r="Q488">
        <v>1.6</v>
      </c>
      <c r="R488">
        <f t="shared" si="194"/>
        <v>20.837500000000002</v>
      </c>
      <c r="S488" s="1">
        <f t="shared" si="185"/>
        <v>166.68175645088303</v>
      </c>
      <c r="T488" s="1">
        <v>36.82</v>
      </c>
      <c r="U488" s="1">
        <f t="shared" si="195"/>
        <v>-8.7484510532837678E-2</v>
      </c>
      <c r="V488">
        <v>2.09</v>
      </c>
      <c r="W488">
        <f t="shared" si="196"/>
        <v>17.617224880382775</v>
      </c>
      <c r="X488" s="1">
        <f t="shared" si="186"/>
        <v>48.772426817752539</v>
      </c>
      <c r="Y488" s="1">
        <v>10.33</v>
      </c>
      <c r="Z488" s="1">
        <f t="shared" si="197"/>
        <v>-6.768953068592054E-2</v>
      </c>
      <c r="AA488">
        <v>0.72</v>
      </c>
      <c r="AB488">
        <f t="shared" si="198"/>
        <v>14.347222222222223</v>
      </c>
      <c r="AC488" s="1">
        <v>1341.259</v>
      </c>
      <c r="AD488">
        <v>7469.4</v>
      </c>
      <c r="AE488">
        <f t="shared" si="187"/>
        <v>5.5689467880551033</v>
      </c>
      <c r="AF488">
        <f t="shared" si="199"/>
        <v>2.4654572080756152</v>
      </c>
      <c r="AG488" s="1">
        <v>432.45400000000001</v>
      </c>
      <c r="AH488">
        <v>4727</v>
      </c>
      <c r="AI488">
        <f t="shared" si="200"/>
        <v>10.93064233421358</v>
      </c>
      <c r="AJ488">
        <f t="shared" si="201"/>
        <v>2.994334550454834</v>
      </c>
      <c r="AK488" s="1">
        <v>170.892</v>
      </c>
      <c r="AL488">
        <v>1977.3</v>
      </c>
      <c r="AM488">
        <f t="shared" si="188"/>
        <v>11.570465557194018</v>
      </c>
      <c r="AN488">
        <f t="shared" si="202"/>
        <v>2.8814743741465638</v>
      </c>
      <c r="AO488" s="1">
        <f>_xll.BDH(AP$1,"EQY_SH_OUT",$C488,$C488)</f>
        <v>127.25</v>
      </c>
      <c r="AP488">
        <v>2000.1</v>
      </c>
      <c r="AQ488">
        <f t="shared" si="203"/>
        <v>15.71787819253438</v>
      </c>
      <c r="AR488">
        <f t="shared" si="204"/>
        <v>2.3425553722313888</v>
      </c>
      <c r="AS488" s="1">
        <f>_xll.BDH(AT$1,"EQY_SH_OUT",$C488,$C488)</f>
        <v>174.876</v>
      </c>
      <c r="AT488">
        <v>1180.7</v>
      </c>
      <c r="AU488">
        <f t="shared" si="205"/>
        <v>6.7516411628811275</v>
      </c>
      <c r="AV488">
        <f t="shared" si="206"/>
        <v>1.5299983738460234</v>
      </c>
      <c r="AX488">
        <f>(D488+I488+N488+S488+X488)/5</f>
        <v>110.81438089304056</v>
      </c>
      <c r="AZ488">
        <f>(H488+M488+R488+W488+AB488)/5</f>
        <v>17.372353528197969</v>
      </c>
      <c r="BB488">
        <f t="shared" si="207"/>
        <v>2.4427639757508848</v>
      </c>
    </row>
    <row r="489" spans="3:54" x14ac:dyDescent="0.3">
      <c r="C489" s="2" t="s">
        <v>285</v>
      </c>
      <c r="D489" s="1">
        <f t="shared" si="182"/>
        <v>77.943224424209987</v>
      </c>
      <c r="E489" s="1">
        <v>14.552</v>
      </c>
      <c r="F489" s="1">
        <f t="shared" si="189"/>
        <v>4.3902439024390283E-2</v>
      </c>
      <c r="G489">
        <v>0.65</v>
      </c>
      <c r="H489">
        <f t="shared" si="190"/>
        <v>22.387692307692305</v>
      </c>
      <c r="I489" s="1">
        <f t="shared" si="183"/>
        <v>191.70482614750679</v>
      </c>
      <c r="J489" s="1">
        <v>33.450000000000003</v>
      </c>
      <c r="K489" s="1">
        <f t="shared" si="191"/>
        <v>-1.8773833968905862E-2</v>
      </c>
      <c r="L489">
        <v>2.12</v>
      </c>
      <c r="M489">
        <f t="shared" si="192"/>
        <v>15.778301886792454</v>
      </c>
      <c r="N489" s="1">
        <f t="shared" si="184"/>
        <v>86.285448628544884</v>
      </c>
      <c r="O489" s="1">
        <v>37.119999999999997</v>
      </c>
      <c r="P489" s="1">
        <f t="shared" si="193"/>
        <v>2.6548672566371723E-2</v>
      </c>
      <c r="Q489">
        <v>1.49</v>
      </c>
      <c r="R489">
        <f t="shared" si="194"/>
        <v>24.912751677852349</v>
      </c>
      <c r="S489" s="1">
        <f t="shared" si="185"/>
        <v>182.66183793571781</v>
      </c>
      <c r="T489" s="1">
        <v>40.35</v>
      </c>
      <c r="U489" s="1">
        <f t="shared" si="195"/>
        <v>2.9074215761285327E-2</v>
      </c>
      <c r="V489">
        <v>2</v>
      </c>
      <c r="W489">
        <f t="shared" si="196"/>
        <v>20.175000000000001</v>
      </c>
      <c r="X489" s="1">
        <f t="shared" si="186"/>
        <v>52.313503305004659</v>
      </c>
      <c r="Y489" s="1">
        <v>11.08</v>
      </c>
      <c r="Z489" s="1">
        <f t="shared" si="197"/>
        <v>3.2618825722273925E-2</v>
      </c>
      <c r="AA489">
        <v>0.7</v>
      </c>
      <c r="AB489">
        <f t="shared" si="198"/>
        <v>15.828571428571429</v>
      </c>
      <c r="AC489" s="1">
        <v>1341.259</v>
      </c>
      <c r="AD489">
        <v>7338</v>
      </c>
      <c r="AE489">
        <f t="shared" si="187"/>
        <v>5.470979132292868</v>
      </c>
      <c r="AF489">
        <f t="shared" si="199"/>
        <v>2.6598529528481873</v>
      </c>
      <c r="AG489" s="1">
        <v>432.45400000000001</v>
      </c>
      <c r="AH489">
        <v>4360.5</v>
      </c>
      <c r="AI489">
        <f t="shared" si="200"/>
        <v>10.083153352726532</v>
      </c>
      <c r="AJ489">
        <f t="shared" si="201"/>
        <v>3.3174145854833168</v>
      </c>
      <c r="AK489" s="1">
        <v>170.892</v>
      </c>
      <c r="AL489">
        <v>1921.9</v>
      </c>
      <c r="AM489">
        <f t="shared" si="188"/>
        <v>11.246284202888376</v>
      </c>
      <c r="AN489">
        <f t="shared" si="202"/>
        <v>3.3006457359904253</v>
      </c>
      <c r="AO489" s="1">
        <f>_xll.BDH(AP$1,"EQY_SH_OUT",$C489,$C489)</f>
        <v>127.25</v>
      </c>
      <c r="AP489">
        <v>1945.2</v>
      </c>
      <c r="AQ489">
        <f t="shared" si="203"/>
        <v>15.286444007858547</v>
      </c>
      <c r="AR489">
        <f t="shared" si="204"/>
        <v>2.6395936150524366</v>
      </c>
      <c r="AS489" s="1">
        <f>_xll.BDH(AT$1,"EQY_SH_OUT",$C489,$C489)</f>
        <v>174.876</v>
      </c>
      <c r="AT489">
        <v>1161.4000000000001</v>
      </c>
      <c r="AU489">
        <f t="shared" si="205"/>
        <v>6.6412772478784969</v>
      </c>
      <c r="AV489">
        <f t="shared" si="206"/>
        <v>1.6683537799207853</v>
      </c>
      <c r="AX489">
        <f>(D489+I489+N489+S489+X489)/5</f>
        <v>118.18176808819683</v>
      </c>
      <c r="AZ489">
        <f>(H489+M489+R489+W489+AB489)/5</f>
        <v>19.816463460181705</v>
      </c>
      <c r="BB489">
        <f t="shared" si="207"/>
        <v>2.7171721338590302</v>
      </c>
    </row>
    <row r="490" spans="3:54" x14ac:dyDescent="0.3">
      <c r="C490" s="2">
        <v>40178</v>
      </c>
      <c r="D490" s="1">
        <f t="shared" si="182"/>
        <v>74.665238350294615</v>
      </c>
      <c r="E490" s="1">
        <v>13.94</v>
      </c>
      <c r="F490" s="1">
        <f t="shared" si="189"/>
        <v>-4.2857142857143371E-3</v>
      </c>
      <c r="G490">
        <v>0.64</v>
      </c>
      <c r="H490">
        <f t="shared" si="190"/>
        <v>21.78125</v>
      </c>
      <c r="I490" s="1">
        <f t="shared" si="183"/>
        <v>195.37272117693593</v>
      </c>
      <c r="J490" s="1">
        <v>34.090000000000003</v>
      </c>
      <c r="K490" s="1">
        <f t="shared" si="191"/>
        <v>-1.4170040485829816E-2</v>
      </c>
      <c r="L490">
        <v>2.12</v>
      </c>
      <c r="M490">
        <f t="shared" si="192"/>
        <v>16.080188679245285</v>
      </c>
      <c r="N490" s="1">
        <f t="shared" si="184"/>
        <v>84.053928405392853</v>
      </c>
      <c r="O490" s="1">
        <v>36.159999999999997</v>
      </c>
      <c r="P490" s="1">
        <f t="shared" si="193"/>
        <v>-3.3155080213903787E-2</v>
      </c>
      <c r="Q490">
        <v>1.46</v>
      </c>
      <c r="R490">
        <f t="shared" si="194"/>
        <v>24.767123287671232</v>
      </c>
      <c r="S490" s="1">
        <f t="shared" si="185"/>
        <v>177.50113173381649</v>
      </c>
      <c r="T490" s="1">
        <v>39.21</v>
      </c>
      <c r="U490" s="1">
        <f t="shared" si="195"/>
        <v>7.7101002313031408E-3</v>
      </c>
      <c r="V490">
        <v>1.91</v>
      </c>
      <c r="W490">
        <f t="shared" si="196"/>
        <v>20.528795811518325</v>
      </c>
      <c r="X490" s="1">
        <f t="shared" si="186"/>
        <v>50.661000944287004</v>
      </c>
      <c r="Y490" s="1">
        <v>10.73</v>
      </c>
      <c r="Z490" s="1">
        <f t="shared" si="197"/>
        <v>-6.4814814814815325E-3</v>
      </c>
      <c r="AA490">
        <v>0.69</v>
      </c>
      <c r="AB490">
        <f t="shared" si="198"/>
        <v>15.550724637681162</v>
      </c>
      <c r="AC490" s="1">
        <v>1341.259</v>
      </c>
      <c r="AD490">
        <v>7280.5</v>
      </c>
      <c r="AE490">
        <f t="shared" si="187"/>
        <v>5.4281089632949344</v>
      </c>
      <c r="AF490">
        <f t="shared" si="199"/>
        <v>2.5681135169287823</v>
      </c>
      <c r="AG490" s="1">
        <v>432.45400000000001</v>
      </c>
      <c r="AH490">
        <v>4360.5</v>
      </c>
      <c r="AI490">
        <f t="shared" si="200"/>
        <v>10.083153352726532</v>
      </c>
      <c r="AJ490">
        <f t="shared" si="201"/>
        <v>3.3808867927989916</v>
      </c>
      <c r="AK490" s="1">
        <v>170.892</v>
      </c>
      <c r="AL490">
        <v>1910.8</v>
      </c>
      <c r="AM490">
        <f t="shared" si="188"/>
        <v>11.181330899047351</v>
      </c>
      <c r="AN490">
        <f t="shared" si="202"/>
        <v>3.2339620682436672</v>
      </c>
      <c r="AO490" s="1">
        <f>_xll.BDH(AP$1,"EQY_SH_OUT",$C490,$C490)</f>
        <v>127.25</v>
      </c>
      <c r="AP490">
        <v>1925.4</v>
      </c>
      <c r="AQ490">
        <f t="shared" si="203"/>
        <v>15.130844793713164</v>
      </c>
      <c r="AR490">
        <f t="shared" si="204"/>
        <v>2.5913952944842626</v>
      </c>
      <c r="AS490" s="1">
        <f>_xll.BDH(AT$1,"EQY_SH_OUT",$C490,$C490)</f>
        <v>174.876</v>
      </c>
      <c r="AT490">
        <v>1158</v>
      </c>
      <c r="AU490">
        <f t="shared" si="205"/>
        <v>6.6218349001578263</v>
      </c>
      <c r="AV490">
        <f t="shared" si="206"/>
        <v>1.6203967875647669</v>
      </c>
      <c r="AX490">
        <f>(D490+I490+N490+S490+X490)/5</f>
        <v>116.45080412214539</v>
      </c>
      <c r="AZ490">
        <f>(H490+M490+R490+W490+AB490)/5</f>
        <v>19.741616483223201</v>
      </c>
      <c r="BB490">
        <f t="shared" si="207"/>
        <v>2.6789508920040941</v>
      </c>
    </row>
    <row r="491" spans="3:54" x14ac:dyDescent="0.3">
      <c r="C491" s="2">
        <v>40171</v>
      </c>
      <c r="D491" s="1">
        <f t="shared" si="182"/>
        <v>74.986609534011819</v>
      </c>
      <c r="E491" s="1">
        <v>14</v>
      </c>
      <c r="F491" s="1">
        <f t="shared" si="189"/>
        <v>2.7900146842878115E-2</v>
      </c>
      <c r="G491">
        <v>0.64</v>
      </c>
      <c r="H491">
        <f t="shared" si="190"/>
        <v>21.875</v>
      </c>
      <c r="I491" s="1">
        <f t="shared" si="183"/>
        <v>198.18095330884256</v>
      </c>
      <c r="J491" s="1">
        <v>34.58</v>
      </c>
      <c r="K491" s="1">
        <f t="shared" si="191"/>
        <v>3.4709754637941348E-2</v>
      </c>
      <c r="L491">
        <v>2.12</v>
      </c>
      <c r="M491">
        <f t="shared" si="192"/>
        <v>16.311320754716981</v>
      </c>
      <c r="N491" s="1">
        <f t="shared" si="184"/>
        <v>86.936308693630892</v>
      </c>
      <c r="O491" s="1">
        <v>37.4</v>
      </c>
      <c r="P491" s="1">
        <f t="shared" si="193"/>
        <v>3.3434650455927084E-2</v>
      </c>
      <c r="Q491">
        <v>1.45</v>
      </c>
      <c r="R491">
        <f t="shared" si="194"/>
        <v>25.793103448275861</v>
      </c>
      <c r="S491" s="1">
        <f t="shared" si="185"/>
        <v>176.14305115436875</v>
      </c>
      <c r="T491" s="1">
        <v>38.909999999999997</v>
      </c>
      <c r="U491" s="1">
        <f t="shared" si="195"/>
        <v>2.3139626610570563E-2</v>
      </c>
      <c r="V491">
        <v>1.89</v>
      </c>
      <c r="W491">
        <f t="shared" si="196"/>
        <v>20.587301587301585</v>
      </c>
      <c r="X491" s="1">
        <f t="shared" si="186"/>
        <v>50.991501416430538</v>
      </c>
      <c r="Y491" s="1">
        <v>10.8</v>
      </c>
      <c r="Z491" s="1">
        <f t="shared" si="197"/>
        <v>5.5718475073313734E-2</v>
      </c>
      <c r="AA491">
        <v>0.67</v>
      </c>
      <c r="AB491">
        <f t="shared" si="198"/>
        <v>16.119402985074625</v>
      </c>
      <c r="AC491" s="1">
        <v>1341.259</v>
      </c>
      <c r="AD491">
        <v>7258.5</v>
      </c>
      <c r="AE491">
        <f t="shared" si="187"/>
        <v>5.4117064638522461</v>
      </c>
      <c r="AF491">
        <f t="shared" si="199"/>
        <v>2.5869843631604326</v>
      </c>
      <c r="AG491" s="1">
        <v>432.45400000000001</v>
      </c>
      <c r="AH491">
        <v>4360.5</v>
      </c>
      <c r="AI491">
        <f t="shared" si="200"/>
        <v>10.083153352726532</v>
      </c>
      <c r="AJ491">
        <f t="shared" si="201"/>
        <v>3.4294827015250546</v>
      </c>
      <c r="AK491" s="1">
        <v>170.892</v>
      </c>
      <c r="AL491">
        <v>1903.9</v>
      </c>
      <c r="AM491">
        <f t="shared" si="188"/>
        <v>11.140954520984014</v>
      </c>
      <c r="AN491">
        <f t="shared" si="202"/>
        <v>3.3569834550133932</v>
      </c>
      <c r="AO491" s="1">
        <f>_xll.BDH(AP$1,"EQY_SH_OUT",$C491,$C491)</f>
        <v>127.25</v>
      </c>
      <c r="AP491">
        <v>1915.6</v>
      </c>
      <c r="AQ491">
        <f t="shared" si="203"/>
        <v>15.053831041257366</v>
      </c>
      <c r="AR491">
        <f t="shared" si="204"/>
        <v>2.5847241073292961</v>
      </c>
      <c r="AS491" s="1">
        <f>_xll.BDH(AT$1,"EQY_SH_OUT",$C491,$C491)</f>
        <v>174.876</v>
      </c>
      <c r="AT491">
        <v>1152</v>
      </c>
      <c r="AU491">
        <f t="shared" si="205"/>
        <v>6.5875248747684072</v>
      </c>
      <c r="AV491">
        <f t="shared" si="206"/>
        <v>1.6394625</v>
      </c>
      <c r="AX491">
        <f>(D491+I491+N491+S491+X491)/5</f>
        <v>117.44768482145692</v>
      </c>
      <c r="AZ491">
        <f>(H491+M491+R491+W491+AB491)/5</f>
        <v>20.137225755073811</v>
      </c>
      <c r="BB491">
        <f t="shared" si="207"/>
        <v>2.7195274254056354</v>
      </c>
    </row>
    <row r="492" spans="3:54" x14ac:dyDescent="0.3">
      <c r="C492" s="2" t="s">
        <v>284</v>
      </c>
      <c r="D492" s="1">
        <f t="shared" si="182"/>
        <v>72.951258703802921</v>
      </c>
      <c r="E492" s="1">
        <v>13.62</v>
      </c>
      <c r="F492" s="1">
        <f t="shared" si="189"/>
        <v>1.7937219730941534E-2</v>
      </c>
      <c r="G492">
        <v>0.63</v>
      </c>
      <c r="H492">
        <f t="shared" si="190"/>
        <v>21.619047619047617</v>
      </c>
      <c r="I492" s="1">
        <f t="shared" si="183"/>
        <v>191.53289356800227</v>
      </c>
      <c r="J492" s="1">
        <v>33.42</v>
      </c>
      <c r="K492" s="1">
        <f t="shared" si="191"/>
        <v>2.7991387265456913E-2</v>
      </c>
      <c r="L492">
        <v>2.0699999999999998</v>
      </c>
      <c r="M492">
        <f t="shared" si="192"/>
        <v>16.144927536231886</v>
      </c>
      <c r="N492" s="1">
        <f t="shared" si="184"/>
        <v>84.123663412366355</v>
      </c>
      <c r="O492" s="1">
        <v>36.19</v>
      </c>
      <c r="P492" s="1">
        <f t="shared" si="193"/>
        <v>1.2307692307692353E-2</v>
      </c>
      <c r="Q492">
        <v>1.44</v>
      </c>
      <c r="R492">
        <f t="shared" si="194"/>
        <v>25.131944444444443</v>
      </c>
      <c r="S492" s="1">
        <f t="shared" si="185"/>
        <v>172.15934812132213</v>
      </c>
      <c r="T492" s="1">
        <v>38.03</v>
      </c>
      <c r="U492" s="1">
        <f t="shared" si="195"/>
        <v>-2.628811777076745E-4</v>
      </c>
      <c r="V492">
        <v>1.87</v>
      </c>
      <c r="W492">
        <f t="shared" si="196"/>
        <v>20.336898395721924</v>
      </c>
      <c r="X492" s="1">
        <f t="shared" si="186"/>
        <v>48.300283286118926</v>
      </c>
      <c r="Y492" s="1">
        <v>10.23</v>
      </c>
      <c r="Z492" s="1">
        <f t="shared" si="197"/>
        <v>6.3409563409563496E-2</v>
      </c>
      <c r="AA492">
        <v>0.65</v>
      </c>
      <c r="AB492">
        <f t="shared" si="198"/>
        <v>15.738461538461539</v>
      </c>
      <c r="AC492" s="1">
        <v>1341.259</v>
      </c>
      <c r="AD492">
        <v>7236.5</v>
      </c>
      <c r="AE492">
        <f t="shared" si="187"/>
        <v>5.3953039644095586</v>
      </c>
      <c r="AF492">
        <f t="shared" si="199"/>
        <v>2.5244175471567747</v>
      </c>
      <c r="AG492" s="1">
        <v>432.45400000000001</v>
      </c>
      <c r="AH492">
        <v>4319.8</v>
      </c>
      <c r="AI492">
        <f t="shared" si="200"/>
        <v>9.9890392966650783</v>
      </c>
      <c r="AJ492">
        <f t="shared" si="201"/>
        <v>3.3456670864391875</v>
      </c>
      <c r="AK492" s="1">
        <v>170.892</v>
      </c>
      <c r="AL492">
        <v>1896.9</v>
      </c>
      <c r="AM492">
        <f t="shared" si="188"/>
        <v>11.099992978021207</v>
      </c>
      <c r="AN492">
        <f t="shared" si="202"/>
        <v>3.2603624229005215</v>
      </c>
      <c r="AO492" s="1">
        <f>_xll.BDH(AP$1,"EQY_SH_OUT",$C492,$C492)</f>
        <v>127.25</v>
      </c>
      <c r="AP492">
        <v>1908.2</v>
      </c>
      <c r="AQ492">
        <f t="shared" si="203"/>
        <v>14.995677799607073</v>
      </c>
      <c r="AR492">
        <f t="shared" si="204"/>
        <v>2.5360640918142754</v>
      </c>
      <c r="AS492" s="1">
        <f>_xll.BDH(AT$1,"EQY_SH_OUT",$C492,$C492)</f>
        <v>174.876</v>
      </c>
      <c r="AT492">
        <v>1116.2</v>
      </c>
      <c r="AU492">
        <f t="shared" si="205"/>
        <v>6.3828083899448753</v>
      </c>
      <c r="AV492">
        <f t="shared" si="206"/>
        <v>1.6027427701128831</v>
      </c>
      <c r="AX492">
        <f>(D492+I492+N492+S492+X492)/5</f>
        <v>113.81348941832252</v>
      </c>
      <c r="AZ492">
        <f>(H492+M492+R492+W492+AB492)/5</f>
        <v>19.79425590678148</v>
      </c>
      <c r="BB492">
        <f t="shared" si="207"/>
        <v>2.6538507836847285</v>
      </c>
    </row>
    <row r="493" spans="3:54" x14ac:dyDescent="0.3">
      <c r="C493" s="2" t="s">
        <v>283</v>
      </c>
      <c r="D493" s="1">
        <f t="shared" si="182"/>
        <v>71.665773968934161</v>
      </c>
      <c r="E493" s="1">
        <v>13.38</v>
      </c>
      <c r="F493" s="1">
        <f t="shared" si="189"/>
        <v>4.5045045045044585E-3</v>
      </c>
      <c r="G493">
        <v>0.63</v>
      </c>
      <c r="H493">
        <f t="shared" si="190"/>
        <v>21.238095238095241</v>
      </c>
      <c r="I493" s="1">
        <f t="shared" si="183"/>
        <v>186.31760532303269</v>
      </c>
      <c r="J493" s="1">
        <v>32.51</v>
      </c>
      <c r="K493" s="1">
        <f t="shared" si="191"/>
        <v>-1.3652912621359259E-2</v>
      </c>
      <c r="L493">
        <v>2.04</v>
      </c>
      <c r="M493">
        <f t="shared" si="192"/>
        <v>15.936274509803921</v>
      </c>
      <c r="N493" s="1">
        <f t="shared" si="184"/>
        <v>83.100883310088335</v>
      </c>
      <c r="O493" s="1">
        <v>35.75</v>
      </c>
      <c r="P493" s="1">
        <f t="shared" si="193"/>
        <v>1.6811431773606778E-3</v>
      </c>
      <c r="Q493">
        <v>1.42</v>
      </c>
      <c r="R493">
        <f t="shared" si="194"/>
        <v>25.176056338028172</v>
      </c>
      <c r="S493" s="1">
        <f t="shared" si="185"/>
        <v>172.20461747397039</v>
      </c>
      <c r="T493" s="1">
        <v>38.04</v>
      </c>
      <c r="U493" s="1">
        <f t="shared" si="195"/>
        <v>-4.1884816753927634E-3</v>
      </c>
      <c r="V493">
        <v>1.85</v>
      </c>
      <c r="W493">
        <f t="shared" si="196"/>
        <v>20.56216216216216</v>
      </c>
      <c r="X493" s="1">
        <f t="shared" si="186"/>
        <v>45.420207743153867</v>
      </c>
      <c r="Y493" s="1">
        <v>9.6199999999999992</v>
      </c>
      <c r="Z493" s="1">
        <f t="shared" si="197"/>
        <v>-1.9367991845056221E-2</v>
      </c>
      <c r="AA493">
        <v>0.62</v>
      </c>
      <c r="AB493">
        <f t="shared" si="198"/>
        <v>15.516129032258064</v>
      </c>
      <c r="AC493" s="1">
        <v>1333.7139999999999</v>
      </c>
      <c r="AD493">
        <v>7281.2</v>
      </c>
      <c r="AE493">
        <f t="shared" si="187"/>
        <v>5.4593413580422787</v>
      </c>
      <c r="AF493">
        <f t="shared" si="199"/>
        <v>2.4508450969620394</v>
      </c>
      <c r="AG493" s="1">
        <v>432.45400000000001</v>
      </c>
      <c r="AH493">
        <v>4330.3</v>
      </c>
      <c r="AI493">
        <f t="shared" si="200"/>
        <v>10.013319335698132</v>
      </c>
      <c r="AJ493">
        <f t="shared" si="201"/>
        <v>3.2466756437198345</v>
      </c>
      <c r="AK493" s="1">
        <v>170.892</v>
      </c>
      <c r="AL493">
        <v>1890</v>
      </c>
      <c r="AM493">
        <f t="shared" si="188"/>
        <v>11.059616599957868</v>
      </c>
      <c r="AN493">
        <f t="shared" si="202"/>
        <v>3.2324809523809521</v>
      </c>
      <c r="AO493" s="1">
        <f>_xll.BDH(AP$1,"EQY_SH_OUT",$C493,$C493)</f>
        <v>127.25</v>
      </c>
      <c r="AP493">
        <v>1902.2</v>
      </c>
      <c r="AQ493">
        <f t="shared" si="203"/>
        <v>14.948526522593321</v>
      </c>
      <c r="AR493">
        <f t="shared" si="204"/>
        <v>2.5447324150983071</v>
      </c>
      <c r="AS493" s="1">
        <f>_xll.BDH(AT$1,"EQY_SH_OUT",$C493,$C493)</f>
        <v>174.876</v>
      </c>
      <c r="AT493">
        <v>1113.5</v>
      </c>
      <c r="AU493">
        <f t="shared" si="205"/>
        <v>6.3673688785196365</v>
      </c>
      <c r="AV493">
        <f t="shared" si="206"/>
        <v>1.5108281275258195</v>
      </c>
      <c r="AX493">
        <f>(D493+I493+N493+S493+X493)/5</f>
        <v>111.74181756383591</v>
      </c>
      <c r="AZ493">
        <f>(H493+M493+R493+W493+AB493)/5</f>
        <v>19.68574345606951</v>
      </c>
      <c r="BB493">
        <f t="shared" si="207"/>
        <v>2.5971124471373903</v>
      </c>
    </row>
    <row r="494" spans="3:54" x14ac:dyDescent="0.3">
      <c r="C494" s="2" t="s">
        <v>282</v>
      </c>
      <c r="D494" s="1">
        <f t="shared" si="182"/>
        <v>71.344402785216971</v>
      </c>
      <c r="E494" s="1">
        <v>13.32</v>
      </c>
      <c r="F494" s="1">
        <f t="shared" si="189"/>
        <v>8.3807973962571225E-2</v>
      </c>
      <c r="G494">
        <v>0.62</v>
      </c>
      <c r="H494">
        <f t="shared" si="190"/>
        <v>21.483870967741936</v>
      </c>
      <c r="I494" s="1">
        <f t="shared" si="183"/>
        <v>188.89659401560004</v>
      </c>
      <c r="J494" s="1">
        <v>32.96</v>
      </c>
      <c r="K494" s="1">
        <f t="shared" si="191"/>
        <v>6.4599483204134334E-2</v>
      </c>
      <c r="L494">
        <v>1.98</v>
      </c>
      <c r="M494">
        <f t="shared" si="192"/>
        <v>16.646464646464647</v>
      </c>
      <c r="N494" s="1">
        <f t="shared" si="184"/>
        <v>82.96141329614133</v>
      </c>
      <c r="O494" s="1">
        <v>35.69</v>
      </c>
      <c r="P494" s="1">
        <f t="shared" si="193"/>
        <v>0.11810776942355883</v>
      </c>
      <c r="Q494">
        <v>1.41</v>
      </c>
      <c r="R494">
        <f t="shared" si="194"/>
        <v>25.312056737588652</v>
      </c>
      <c r="S494" s="1">
        <f t="shared" si="185"/>
        <v>172.92892711634252</v>
      </c>
      <c r="T494" s="1">
        <v>38.200000000000003</v>
      </c>
      <c r="U494" s="1">
        <f t="shared" si="195"/>
        <v>0.10756741084372279</v>
      </c>
      <c r="V494">
        <v>1.83</v>
      </c>
      <c r="W494">
        <f t="shared" si="196"/>
        <v>20.874316939890711</v>
      </c>
      <c r="X494" s="1">
        <f t="shared" si="186"/>
        <v>46.317280453257744</v>
      </c>
      <c r="Y494" s="1">
        <v>9.81</v>
      </c>
      <c r="Z494" s="1">
        <f t="shared" si="197"/>
        <v>0.11098527746319364</v>
      </c>
      <c r="AA494">
        <v>0.6</v>
      </c>
      <c r="AB494">
        <f t="shared" si="198"/>
        <v>16.350000000000001</v>
      </c>
      <c r="AC494" s="1">
        <v>1333.7139999999999</v>
      </c>
      <c r="AD494">
        <v>7260.6</v>
      </c>
      <c r="AE494">
        <f t="shared" si="187"/>
        <v>5.4438957677583053</v>
      </c>
      <c r="AF494">
        <f t="shared" si="199"/>
        <v>2.4467771919676058</v>
      </c>
      <c r="AG494" s="1">
        <v>432.45400000000001</v>
      </c>
      <c r="AH494">
        <v>4288.5</v>
      </c>
      <c r="AI494">
        <f t="shared" si="200"/>
        <v>9.9166616564998815</v>
      </c>
      <c r="AJ494">
        <f t="shared" si="201"/>
        <v>3.3236991582138278</v>
      </c>
      <c r="AK494" s="1">
        <v>170.892</v>
      </c>
      <c r="AL494">
        <v>1883</v>
      </c>
      <c r="AM494">
        <f t="shared" si="188"/>
        <v>11.018655056995062</v>
      </c>
      <c r="AN494">
        <f t="shared" si="202"/>
        <v>3.2390522995220388</v>
      </c>
      <c r="AO494" s="1">
        <f>_xll.BDH(AP$1,"EQY_SH_OUT",$C494,$C494)</f>
        <v>127.25</v>
      </c>
      <c r="AP494">
        <v>1894.8</v>
      </c>
      <c r="AQ494">
        <f t="shared" si="203"/>
        <v>14.890373280943026</v>
      </c>
      <c r="AR494">
        <f t="shared" si="204"/>
        <v>2.565415875026388</v>
      </c>
      <c r="AS494" s="1">
        <f>_xll.BDH(AT$1,"EQY_SH_OUT",$C494,$C494)</f>
        <v>174.876</v>
      </c>
      <c r="AT494">
        <v>1107.5</v>
      </c>
      <c r="AU494">
        <f t="shared" si="205"/>
        <v>6.3330588531302174</v>
      </c>
      <c r="AV494">
        <f t="shared" si="206"/>
        <v>1.5490145011286685</v>
      </c>
      <c r="AX494">
        <f>(D494+I494+N494+S494+X494)/5</f>
        <v>112.48972353331172</v>
      </c>
      <c r="AZ494">
        <f>(H494+M494+R494+W494+AB494)/5</f>
        <v>20.133341858337189</v>
      </c>
      <c r="BB494">
        <f t="shared" si="207"/>
        <v>2.6247918051717054</v>
      </c>
    </row>
    <row r="495" spans="3:54" x14ac:dyDescent="0.3">
      <c r="C495" s="2" t="s">
        <v>281</v>
      </c>
      <c r="D495" s="1">
        <f t="shared" si="182"/>
        <v>65.82753079807182</v>
      </c>
      <c r="E495" s="1">
        <v>12.29</v>
      </c>
      <c r="F495" s="1">
        <f t="shared" si="189"/>
        <v>8.143322475568926E-4</v>
      </c>
      <c r="G495">
        <v>0.62</v>
      </c>
      <c r="H495">
        <f t="shared" si="190"/>
        <v>19.822580645161288</v>
      </c>
      <c r="I495" s="1">
        <f t="shared" si="183"/>
        <v>177.43442204863402</v>
      </c>
      <c r="J495" s="1">
        <v>30.96</v>
      </c>
      <c r="K495" s="1">
        <f t="shared" si="191"/>
        <v>2.7547295054762833E-2</v>
      </c>
      <c r="L495">
        <v>1.93</v>
      </c>
      <c r="M495">
        <f t="shared" si="192"/>
        <v>16.041450777202073</v>
      </c>
      <c r="N495" s="1">
        <f t="shared" si="184"/>
        <v>74.198047419804752</v>
      </c>
      <c r="O495" s="1">
        <v>31.92</v>
      </c>
      <c r="P495" s="1">
        <f t="shared" si="193"/>
        <v>9.4073377234238365E-4</v>
      </c>
      <c r="Q495">
        <v>1.4</v>
      </c>
      <c r="R495">
        <f t="shared" si="194"/>
        <v>22.800000000000004</v>
      </c>
      <c r="S495" s="1">
        <f t="shared" si="185"/>
        <v>156.13399728383911</v>
      </c>
      <c r="T495" s="1">
        <v>34.49</v>
      </c>
      <c r="U495" s="1">
        <f t="shared" si="195"/>
        <v>1.3815402704291602E-2</v>
      </c>
      <c r="V495">
        <v>1.81</v>
      </c>
      <c r="W495">
        <f t="shared" si="196"/>
        <v>19.055248618784532</v>
      </c>
      <c r="X495" s="1">
        <f t="shared" si="186"/>
        <v>41.690273843248306</v>
      </c>
      <c r="Y495" s="1">
        <v>8.83</v>
      </c>
      <c r="Z495" s="1">
        <f t="shared" si="197"/>
        <v>7.9908675799087447E-3</v>
      </c>
      <c r="AA495">
        <v>0.57999999999999996</v>
      </c>
      <c r="AB495">
        <f t="shared" si="198"/>
        <v>15.224137931034484</v>
      </c>
      <c r="AC495" s="1">
        <v>1333.7139999999999</v>
      </c>
      <c r="AD495">
        <v>7240</v>
      </c>
      <c r="AE495">
        <f t="shared" si="187"/>
        <v>5.428450177474331</v>
      </c>
      <c r="AF495">
        <f t="shared" si="199"/>
        <v>2.2639979364640883</v>
      </c>
      <c r="AG495" s="1">
        <v>432.45400000000001</v>
      </c>
      <c r="AH495">
        <v>4246.7</v>
      </c>
      <c r="AI495">
        <f t="shared" si="200"/>
        <v>9.8200039773016314</v>
      </c>
      <c r="AJ495">
        <f t="shared" si="201"/>
        <v>3.1527482139072696</v>
      </c>
      <c r="AK495" s="1">
        <v>170.892</v>
      </c>
      <c r="AL495">
        <v>1876.1</v>
      </c>
      <c r="AM495">
        <f t="shared" si="188"/>
        <v>10.978278678931723</v>
      </c>
      <c r="AN495">
        <f t="shared" si="202"/>
        <v>2.9075596396780559</v>
      </c>
      <c r="AO495" s="1">
        <f>_xll.BDH(AP$1,"EQY_SH_OUT",$C495,$C495)</f>
        <v>127.25</v>
      </c>
      <c r="AP495">
        <v>1887.5</v>
      </c>
      <c r="AQ495">
        <f t="shared" si="203"/>
        <v>14.833005893909627</v>
      </c>
      <c r="AR495">
        <f t="shared" si="204"/>
        <v>2.3252198675496691</v>
      </c>
      <c r="AS495" s="1">
        <f>_xll.BDH(AT$1,"EQY_SH_OUT",$C495,$C495)</f>
        <v>174.876</v>
      </c>
      <c r="AT495">
        <v>1101.5</v>
      </c>
      <c r="AU495">
        <f t="shared" si="205"/>
        <v>6.2987488277407992</v>
      </c>
      <c r="AV495">
        <f t="shared" si="206"/>
        <v>1.4018657103949159</v>
      </c>
      <c r="AX495">
        <f>(D495+I495+N495+S495+X495)/5</f>
        <v>103.05685427871961</v>
      </c>
      <c r="AZ495">
        <f>(H495+M495+R495+W495+AB495)/5</f>
        <v>18.588683594436475</v>
      </c>
      <c r="BB495">
        <f t="shared" si="207"/>
        <v>2.4102782735987995</v>
      </c>
    </row>
    <row r="496" spans="3:54" x14ac:dyDescent="0.3">
      <c r="C496" s="2" t="s">
        <v>280</v>
      </c>
      <c r="D496" s="1">
        <f t="shared" si="182"/>
        <v>65.773968934118955</v>
      </c>
      <c r="E496" s="1">
        <v>12.28</v>
      </c>
      <c r="F496" s="1">
        <f t="shared" si="189"/>
        <v>-3.4591194968553562E-2</v>
      </c>
      <c r="G496">
        <v>0.61</v>
      </c>
      <c r="H496">
        <f t="shared" si="190"/>
        <v>20.131147540983605</v>
      </c>
      <c r="I496" s="1">
        <f t="shared" si="183"/>
        <v>172.6776206823431</v>
      </c>
      <c r="J496" s="1">
        <v>30.13</v>
      </c>
      <c r="K496" s="1">
        <f t="shared" si="191"/>
        <v>-1.1807149885208257E-2</v>
      </c>
      <c r="L496">
        <v>1.87</v>
      </c>
      <c r="M496">
        <f t="shared" si="192"/>
        <v>16.112299465240639</v>
      </c>
      <c r="N496" s="1">
        <f t="shared" si="184"/>
        <v>74.128312412831249</v>
      </c>
      <c r="O496" s="1">
        <v>31.89</v>
      </c>
      <c r="P496" s="1">
        <f t="shared" si="193"/>
        <v>-3.9747064137307997E-2</v>
      </c>
      <c r="Q496">
        <v>1.38</v>
      </c>
      <c r="R496">
        <f t="shared" si="194"/>
        <v>23.108695652173914</v>
      </c>
      <c r="S496" s="1">
        <f t="shared" si="185"/>
        <v>154.00633770937102</v>
      </c>
      <c r="T496" s="1">
        <v>34.020000000000003</v>
      </c>
      <c r="U496" s="1">
        <f t="shared" si="195"/>
        <v>-4.3037974683544089E-2</v>
      </c>
      <c r="V496">
        <v>1.79</v>
      </c>
      <c r="W496">
        <f t="shared" si="196"/>
        <v>19.005586592178773</v>
      </c>
      <c r="X496" s="1">
        <f t="shared" si="186"/>
        <v>41.359773371104772</v>
      </c>
      <c r="Y496" s="1">
        <v>8.76</v>
      </c>
      <c r="Z496" s="1">
        <f t="shared" si="197"/>
        <v>-9.0497737556560764E-3</v>
      </c>
      <c r="AA496">
        <v>0.56000000000000005</v>
      </c>
      <c r="AB496">
        <f t="shared" si="198"/>
        <v>15.642857142857141</v>
      </c>
      <c r="AC496" s="1">
        <v>1333.7139999999999</v>
      </c>
      <c r="AD496">
        <v>7219.5</v>
      </c>
      <c r="AE496">
        <f t="shared" si="187"/>
        <v>5.4130795657839688</v>
      </c>
      <c r="AF496">
        <f t="shared" si="199"/>
        <v>2.2685792534109011</v>
      </c>
      <c r="AG496" s="1">
        <v>432.45400000000001</v>
      </c>
      <c r="AH496">
        <v>4204.8999999999996</v>
      </c>
      <c r="AI496">
        <f t="shared" si="200"/>
        <v>9.7233462981033814</v>
      </c>
      <c r="AJ496">
        <f t="shared" si="201"/>
        <v>3.0987274417940975</v>
      </c>
      <c r="AK496" s="1">
        <v>170.892</v>
      </c>
      <c r="AL496">
        <v>1869.1</v>
      </c>
      <c r="AM496">
        <f t="shared" si="188"/>
        <v>10.937317135968916</v>
      </c>
      <c r="AN496">
        <f t="shared" si="202"/>
        <v>2.915705890535552</v>
      </c>
      <c r="AO496" s="1">
        <f>_xll.BDH(AP$1,"EQY_SH_OUT",$C496,$C496)</f>
        <v>127.25</v>
      </c>
      <c r="AP496">
        <v>1880.1</v>
      </c>
      <c r="AQ496">
        <f t="shared" si="203"/>
        <v>14.774852652259332</v>
      </c>
      <c r="AR496">
        <f t="shared" si="204"/>
        <v>2.302561033987554</v>
      </c>
      <c r="AS496" s="1">
        <f>_xll.BDH(AT$1,"EQY_SH_OUT",$C496,$C496)</f>
        <v>174.876</v>
      </c>
      <c r="AT496">
        <v>1095.5</v>
      </c>
      <c r="AU496">
        <f t="shared" si="205"/>
        <v>6.2644388023513802</v>
      </c>
      <c r="AV496">
        <f t="shared" si="206"/>
        <v>1.3983694751255136</v>
      </c>
      <c r="AX496">
        <f>(D496+I496+N496+S496+X496)/5</f>
        <v>101.58920262195382</v>
      </c>
      <c r="AZ496">
        <f>(H496+M496+R496+W496+AB496)/5</f>
        <v>18.800117278686816</v>
      </c>
      <c r="BB496">
        <f t="shared" si="207"/>
        <v>2.3967886189707235</v>
      </c>
    </row>
    <row r="497" spans="3:54" x14ac:dyDescent="0.3">
      <c r="C497" s="2" t="s">
        <v>279</v>
      </c>
      <c r="D497" s="1">
        <f t="shared" si="182"/>
        <v>68.130690948045043</v>
      </c>
      <c r="E497" s="1">
        <v>12.72</v>
      </c>
      <c r="F497" s="1">
        <f t="shared" si="189"/>
        <v>2.5806451612903292E-2</v>
      </c>
      <c r="G497">
        <v>0.37</v>
      </c>
      <c r="H497">
        <f t="shared" si="190"/>
        <v>34.378378378378379</v>
      </c>
      <c r="I497" s="1">
        <f t="shared" si="183"/>
        <v>174.74081163639698</v>
      </c>
      <c r="J497" s="1">
        <v>30.49</v>
      </c>
      <c r="K497" s="1">
        <f t="shared" si="191"/>
        <v>6.3480990582490238E-2</v>
      </c>
      <c r="L497">
        <v>0.93</v>
      </c>
      <c r="M497">
        <f t="shared" si="192"/>
        <v>32.784946236559136</v>
      </c>
      <c r="N497" s="1">
        <f t="shared" si="184"/>
        <v>77.196652719665281</v>
      </c>
      <c r="O497" s="1">
        <v>33.21</v>
      </c>
      <c r="P497" s="1">
        <f t="shared" si="193"/>
        <v>1.065124771758974E-2</v>
      </c>
      <c r="Q497">
        <v>0.88</v>
      </c>
      <c r="R497">
        <f t="shared" si="194"/>
        <v>37.738636363636367</v>
      </c>
      <c r="S497" s="1">
        <f t="shared" si="185"/>
        <v>160.93254866455433</v>
      </c>
      <c r="T497" s="1">
        <v>35.549999999999997</v>
      </c>
      <c r="U497" s="1">
        <f t="shared" si="195"/>
        <v>4.1300527240773155E-2</v>
      </c>
      <c r="V497">
        <v>0.81</v>
      </c>
      <c r="W497">
        <f t="shared" si="196"/>
        <v>43.888888888888886</v>
      </c>
      <c r="X497" s="1">
        <f t="shared" si="186"/>
        <v>41.737488196411661</v>
      </c>
      <c r="Y497" s="1">
        <v>8.84</v>
      </c>
      <c r="Z497" s="1">
        <f t="shared" si="197"/>
        <v>5.2380952380952417E-2</v>
      </c>
      <c r="AA497">
        <v>0.43</v>
      </c>
      <c r="AB497">
        <f t="shared" si="198"/>
        <v>20.558139534883722</v>
      </c>
      <c r="AC497" s="1">
        <v>1333.7139999999999</v>
      </c>
      <c r="AD497">
        <v>6135.4</v>
      </c>
      <c r="AE497">
        <f t="shared" si="187"/>
        <v>4.6002366324414377</v>
      </c>
      <c r="AF497">
        <f t="shared" si="199"/>
        <v>2.7650751507644165</v>
      </c>
      <c r="AG497" s="1">
        <v>432.45400000000001</v>
      </c>
      <c r="AH497">
        <v>3409.3</v>
      </c>
      <c r="AI497">
        <f t="shared" si="200"/>
        <v>7.8836130547988921</v>
      </c>
      <c r="AJ497">
        <f t="shared" si="201"/>
        <v>3.8675160472824333</v>
      </c>
      <c r="AK497" s="1">
        <v>170.892</v>
      </c>
      <c r="AL497">
        <v>1728.9</v>
      </c>
      <c r="AM497">
        <f t="shared" si="188"/>
        <v>10.11691594691384</v>
      </c>
      <c r="AN497">
        <f t="shared" si="202"/>
        <v>3.2826209266007287</v>
      </c>
      <c r="AO497" s="1">
        <f>_xll.BDH(AP$1,"EQY_SH_OUT",$C497,$C497)</f>
        <v>127.25</v>
      </c>
      <c r="AP497">
        <v>1490</v>
      </c>
      <c r="AQ497">
        <f t="shared" si="203"/>
        <v>11.709233791748527</v>
      </c>
      <c r="AR497">
        <f t="shared" si="204"/>
        <v>3.0360654362416102</v>
      </c>
      <c r="AS497" s="1">
        <f>_xll.BDH(AT$1,"EQY_SH_OUT",$C497,$C497)</f>
        <v>174.876</v>
      </c>
      <c r="AT497">
        <v>1035.5999999999999</v>
      </c>
      <c r="AU497">
        <f t="shared" si="205"/>
        <v>5.9219103822136825</v>
      </c>
      <c r="AV497">
        <f t="shared" si="206"/>
        <v>1.4927615295480881</v>
      </c>
      <c r="AX497">
        <f>(D497+I497+N497+S497+X497)/5</f>
        <v>104.54763843301467</v>
      </c>
      <c r="AZ497">
        <f>(H497+M497+R497+W497+AB497)/5</f>
        <v>33.869797880469299</v>
      </c>
      <c r="BB497">
        <f t="shared" si="207"/>
        <v>2.8888078180874559</v>
      </c>
    </row>
    <row r="498" spans="3:54" x14ac:dyDescent="0.3">
      <c r="C498" s="2" t="s">
        <v>278</v>
      </c>
      <c r="D498" s="1">
        <f t="shared" si="182"/>
        <v>66.416711301553335</v>
      </c>
      <c r="E498" s="1">
        <v>12.4</v>
      </c>
      <c r="F498" s="1">
        <f t="shared" si="189"/>
        <v>1.6393442622950838E-2</v>
      </c>
      <c r="G498">
        <v>0.35</v>
      </c>
      <c r="H498">
        <f t="shared" si="190"/>
        <v>35.428571428571431</v>
      </c>
      <c r="I498" s="1">
        <f t="shared" si="183"/>
        <v>164.31023514645793</v>
      </c>
      <c r="J498" s="1">
        <v>28.67</v>
      </c>
      <c r="K498" s="1">
        <f t="shared" si="191"/>
        <v>6.4216778025241394E-2</v>
      </c>
      <c r="L498">
        <v>0.89</v>
      </c>
      <c r="M498">
        <f t="shared" si="192"/>
        <v>32.213483146067418</v>
      </c>
      <c r="N498" s="1">
        <f t="shared" si="184"/>
        <v>76.383077638307782</v>
      </c>
      <c r="O498" s="1">
        <v>32.86</v>
      </c>
      <c r="P498" s="1">
        <f t="shared" si="193"/>
        <v>1.0765918179021838E-2</v>
      </c>
      <c r="Q498">
        <v>0.86</v>
      </c>
      <c r="R498">
        <f t="shared" si="194"/>
        <v>38.209302325581397</v>
      </c>
      <c r="S498" s="1">
        <f t="shared" si="185"/>
        <v>154.54956994115008</v>
      </c>
      <c r="T498" s="1">
        <v>34.14</v>
      </c>
      <c r="U498" s="1">
        <f t="shared" si="195"/>
        <v>1.2455516014235002E-2</v>
      </c>
      <c r="V498">
        <v>0.78</v>
      </c>
      <c r="W498">
        <f t="shared" si="196"/>
        <v>43.769230769230766</v>
      </c>
      <c r="X498" s="1">
        <f t="shared" si="186"/>
        <v>39.660056657223748</v>
      </c>
      <c r="Y498" s="1">
        <v>8.4</v>
      </c>
      <c r="Z498" s="1">
        <f t="shared" si="197"/>
        <v>3.5842293906811484E-3</v>
      </c>
      <c r="AA498">
        <v>0.42</v>
      </c>
      <c r="AB498">
        <f t="shared" si="198"/>
        <v>20</v>
      </c>
      <c r="AC498" s="1">
        <v>1333.7139999999999</v>
      </c>
      <c r="AD498">
        <v>6088.3</v>
      </c>
      <c r="AE498">
        <f t="shared" si="187"/>
        <v>4.5649217148504109</v>
      </c>
      <c r="AF498">
        <f t="shared" si="199"/>
        <v>2.7163664077000145</v>
      </c>
      <c r="AG498" s="1">
        <v>432.45400000000001</v>
      </c>
      <c r="AH498">
        <v>3379</v>
      </c>
      <c r="AI498">
        <f t="shared" si="200"/>
        <v>7.8135477993035094</v>
      </c>
      <c r="AJ498">
        <f t="shared" si="201"/>
        <v>3.6692678839893462</v>
      </c>
      <c r="AK498" s="1">
        <v>170.892</v>
      </c>
      <c r="AL498">
        <v>1720</v>
      </c>
      <c r="AM498">
        <f t="shared" si="188"/>
        <v>10.064836270861129</v>
      </c>
      <c r="AN498">
        <f t="shared" si="202"/>
        <v>3.2648320465116276</v>
      </c>
      <c r="AO498" s="1">
        <f>_xll.BDH(AP$1,"EQY_SH_OUT",$C498,$C498)</f>
        <v>127.25</v>
      </c>
      <c r="AP498">
        <v>1482</v>
      </c>
      <c r="AQ498">
        <f t="shared" si="203"/>
        <v>11.646365422396856</v>
      </c>
      <c r="AR498">
        <f t="shared" si="204"/>
        <v>2.9313866396761132</v>
      </c>
      <c r="AS498" s="1">
        <f>_xll.BDH(AT$1,"EQY_SH_OUT",$C498,$C498)</f>
        <v>174.57400000000001</v>
      </c>
      <c r="AT498">
        <v>1030</v>
      </c>
      <c r="AU498">
        <f t="shared" si="205"/>
        <v>5.9000767582801554</v>
      </c>
      <c r="AV498">
        <f t="shared" si="206"/>
        <v>1.4237102912621362</v>
      </c>
      <c r="AX498">
        <f>(D498+I498+N498+S498+X498)/5</f>
        <v>100.26393013693857</v>
      </c>
      <c r="AZ498">
        <f>(H498+M498+R498+W498+AB498)/5</f>
        <v>33.924117533890204</v>
      </c>
      <c r="BB498">
        <f t="shared" si="207"/>
        <v>2.8011126538278477</v>
      </c>
    </row>
    <row r="499" spans="3:54" x14ac:dyDescent="0.3">
      <c r="C499" s="2" t="s">
        <v>277</v>
      </c>
      <c r="D499" s="1">
        <f t="shared" si="182"/>
        <v>65.34547402249602</v>
      </c>
      <c r="E499" s="1">
        <v>12.2</v>
      </c>
      <c r="F499" s="1">
        <f t="shared" si="189"/>
        <v>-5.791505791505791E-2</v>
      </c>
      <c r="G499">
        <v>0.34</v>
      </c>
      <c r="H499">
        <f t="shared" si="190"/>
        <v>35.882352941176464</v>
      </c>
      <c r="I499" s="1">
        <f t="shared" si="183"/>
        <v>154.39545639503231</v>
      </c>
      <c r="J499" s="1">
        <v>26.94</v>
      </c>
      <c r="K499" s="1">
        <f t="shared" si="191"/>
        <v>-0.10319573901464707</v>
      </c>
      <c r="L499">
        <v>0.85</v>
      </c>
      <c r="M499">
        <f t="shared" si="192"/>
        <v>31.694117647058825</v>
      </c>
      <c r="N499" s="1">
        <f t="shared" si="184"/>
        <v>75.569502556950269</v>
      </c>
      <c r="O499" s="1">
        <v>32.51</v>
      </c>
      <c r="P499" s="1">
        <f t="shared" si="193"/>
        <v>-7.2996863416025182E-2</v>
      </c>
      <c r="Q499">
        <v>0.84</v>
      </c>
      <c r="R499">
        <f t="shared" si="194"/>
        <v>38.702380952380949</v>
      </c>
      <c r="S499" s="1">
        <f t="shared" si="185"/>
        <v>152.64825712992325</v>
      </c>
      <c r="T499" s="1">
        <v>33.72</v>
      </c>
      <c r="U499" s="1">
        <f t="shared" si="195"/>
        <v>-7.1841453344343553E-2</v>
      </c>
      <c r="V499">
        <v>0.75</v>
      </c>
      <c r="W499">
        <f t="shared" si="196"/>
        <v>44.96</v>
      </c>
      <c r="X499" s="1">
        <f t="shared" si="186"/>
        <v>39.518413597733655</v>
      </c>
      <c r="Y499" s="1">
        <v>8.3699999999999992</v>
      </c>
      <c r="Z499" s="1">
        <f t="shared" si="197"/>
        <v>-0.14153846153846161</v>
      </c>
      <c r="AA499">
        <v>0.4</v>
      </c>
      <c r="AB499">
        <f t="shared" si="198"/>
        <v>20.924999999999997</v>
      </c>
      <c r="AC499" s="1">
        <v>1333.7139999999999</v>
      </c>
      <c r="AD499">
        <v>6044.5</v>
      </c>
      <c r="AE499">
        <f t="shared" si="187"/>
        <v>4.5320810908485631</v>
      </c>
      <c r="AF499">
        <f t="shared" si="199"/>
        <v>2.6919200595582757</v>
      </c>
      <c r="AG499" s="1">
        <v>432.45400000000001</v>
      </c>
      <c r="AH499">
        <v>3348.6</v>
      </c>
      <c r="AI499">
        <f t="shared" si="200"/>
        <v>7.743251305341146</v>
      </c>
      <c r="AJ499">
        <f t="shared" si="201"/>
        <v>3.4791586812399213</v>
      </c>
      <c r="AK499" s="1">
        <v>170.71799999999999</v>
      </c>
      <c r="AL499">
        <v>1711.2</v>
      </c>
      <c r="AM499">
        <f t="shared" si="188"/>
        <v>10.023547604821989</v>
      </c>
      <c r="AN499">
        <f t="shared" si="202"/>
        <v>3.2433626577840107</v>
      </c>
      <c r="AO499" s="1">
        <f>_xll.BDH(AP$1,"EQY_SH_OUT",$C499,$C499)</f>
        <v>127.126</v>
      </c>
      <c r="AP499">
        <v>1474</v>
      </c>
      <c r="AQ499">
        <f t="shared" si="203"/>
        <v>11.594795714487988</v>
      </c>
      <c r="AR499">
        <f t="shared" si="204"/>
        <v>2.9082013025780191</v>
      </c>
      <c r="AS499" s="1">
        <f>_xll.BDH(AT$1,"EQY_SH_OUT",$C499,$C499)</f>
        <v>174.57400000000001</v>
      </c>
      <c r="AT499">
        <v>1024.4000000000001</v>
      </c>
      <c r="AU499">
        <f t="shared" si="205"/>
        <v>5.867998671050672</v>
      </c>
      <c r="AV499">
        <f t="shared" si="206"/>
        <v>1.4263806911362749</v>
      </c>
      <c r="AX499">
        <f>(D499+I499+N499+S499+X499)/5</f>
        <v>97.495420740427107</v>
      </c>
      <c r="AZ499">
        <f>(H499+M499+R499+W499+AB499)/5</f>
        <v>34.432770308123246</v>
      </c>
      <c r="BB499">
        <f t="shared" si="207"/>
        <v>2.7498046784593004</v>
      </c>
    </row>
    <row r="500" spans="3:54" x14ac:dyDescent="0.3">
      <c r="C500" s="2" t="s">
        <v>276</v>
      </c>
      <c r="D500" s="1">
        <f t="shared" si="182"/>
        <v>69.362613818960938</v>
      </c>
      <c r="E500" s="1">
        <v>12.95</v>
      </c>
      <c r="F500" s="1">
        <f t="shared" si="189"/>
        <v>-3.2137518684604016E-2</v>
      </c>
      <c r="G500">
        <v>0.33</v>
      </c>
      <c r="H500">
        <f t="shared" si="190"/>
        <v>39.242424242424235</v>
      </c>
      <c r="I500" s="1">
        <f t="shared" si="183"/>
        <v>172.16182294382963</v>
      </c>
      <c r="J500" s="1">
        <v>30.04</v>
      </c>
      <c r="K500" s="1">
        <f t="shared" si="191"/>
        <v>1.9341703427214085E-2</v>
      </c>
      <c r="L500">
        <v>0.81</v>
      </c>
      <c r="M500">
        <f t="shared" si="192"/>
        <v>37.086419753086417</v>
      </c>
      <c r="N500" s="1">
        <f t="shared" si="184"/>
        <v>81.520223152022339</v>
      </c>
      <c r="O500" s="1">
        <v>35.07</v>
      </c>
      <c r="P500" s="1">
        <f t="shared" si="193"/>
        <v>-1.433389544688024E-2</v>
      </c>
      <c r="Q500">
        <v>0.82</v>
      </c>
      <c r="R500">
        <f t="shared" si="194"/>
        <v>42.768292682926834</v>
      </c>
      <c r="S500" s="1">
        <f t="shared" si="185"/>
        <v>164.46355817111839</v>
      </c>
      <c r="T500" s="1">
        <v>36.33</v>
      </c>
      <c r="U500" s="1">
        <f t="shared" si="195"/>
        <v>-3.5655512890839791E-3</v>
      </c>
      <c r="V500">
        <v>0.72</v>
      </c>
      <c r="W500">
        <f t="shared" si="196"/>
        <v>50.458333333333336</v>
      </c>
      <c r="X500" s="1">
        <f t="shared" si="186"/>
        <v>46.033994334277558</v>
      </c>
      <c r="Y500" s="1">
        <v>9.75</v>
      </c>
      <c r="Z500" s="1">
        <f t="shared" si="197"/>
        <v>-1.1156186612576002E-2</v>
      </c>
      <c r="AA500">
        <v>0.38</v>
      </c>
      <c r="AB500">
        <f t="shared" si="198"/>
        <v>25.657894736842106</v>
      </c>
      <c r="AC500" s="1">
        <v>1333.7139999999999</v>
      </c>
      <c r="AD500">
        <v>6020.5</v>
      </c>
      <c r="AE500">
        <f t="shared" si="187"/>
        <v>4.5140862283817969</v>
      </c>
      <c r="AF500">
        <f t="shared" si="199"/>
        <v>2.8687976580018271</v>
      </c>
      <c r="AG500" s="1">
        <v>432.45400000000001</v>
      </c>
      <c r="AH500">
        <v>3318.3</v>
      </c>
      <c r="AI500">
        <f t="shared" si="200"/>
        <v>7.6731860498457642</v>
      </c>
      <c r="AJ500">
        <f t="shared" si="201"/>
        <v>3.914931790374589</v>
      </c>
      <c r="AK500" s="1">
        <v>170.71799999999999</v>
      </c>
      <c r="AL500">
        <v>1702.4</v>
      </c>
      <c r="AM500">
        <f t="shared" si="188"/>
        <v>9.9720006091917686</v>
      </c>
      <c r="AN500">
        <f t="shared" si="202"/>
        <v>3.5168469572368415</v>
      </c>
      <c r="AO500" s="1">
        <f>_xll.BDH(AP$1,"EQY_SH_OUT",$C500,$C500)</f>
        <v>127.126</v>
      </c>
      <c r="AP500">
        <v>1466</v>
      </c>
      <c r="AQ500">
        <f t="shared" si="203"/>
        <v>11.531866022686154</v>
      </c>
      <c r="AR500">
        <f t="shared" si="204"/>
        <v>3.1504008049113232</v>
      </c>
      <c r="AS500" s="1">
        <f>_xll.BDH(AT$1,"EQY_SH_OUT",$C500,$C500)</f>
        <v>174.57400000000001</v>
      </c>
      <c r="AT500">
        <v>1018.7</v>
      </c>
      <c r="AU500">
        <f t="shared" si="205"/>
        <v>5.8353477608349467</v>
      </c>
      <c r="AV500">
        <f t="shared" si="206"/>
        <v>1.6708515755374498</v>
      </c>
      <c r="AX500">
        <f>(D500+I500+N500+S500+X500)/5</f>
        <v>106.70844248404175</v>
      </c>
      <c r="AZ500">
        <f>(H500+M500+R500+W500+AB500)/5</f>
        <v>39.042672949722586</v>
      </c>
      <c r="BB500">
        <f t="shared" si="207"/>
        <v>3.0243657572124065</v>
      </c>
    </row>
    <row r="501" spans="3:54" x14ac:dyDescent="0.3">
      <c r="C501" s="2" t="s">
        <v>275</v>
      </c>
      <c r="D501" s="1">
        <f t="shared" si="182"/>
        <v>71.665773968934161</v>
      </c>
      <c r="E501" s="1">
        <v>13.38</v>
      </c>
      <c r="F501" s="1">
        <f t="shared" si="189"/>
        <v>1.2102874432677879E-2</v>
      </c>
      <c r="G501">
        <v>0.32</v>
      </c>
      <c r="H501">
        <f t="shared" si="190"/>
        <v>41.8125</v>
      </c>
      <c r="I501" s="1">
        <f t="shared" si="183"/>
        <v>168.89510393324431</v>
      </c>
      <c r="J501" s="1">
        <v>29.47</v>
      </c>
      <c r="K501" s="1">
        <f t="shared" si="191"/>
        <v>-3.0910884577441622E-2</v>
      </c>
      <c r="L501">
        <v>0.77</v>
      </c>
      <c r="M501">
        <f t="shared" si="192"/>
        <v>38.272727272727273</v>
      </c>
      <c r="N501" s="1">
        <f t="shared" si="184"/>
        <v>82.70571827057185</v>
      </c>
      <c r="O501" s="1">
        <v>35.58</v>
      </c>
      <c r="P501" s="1">
        <f t="shared" si="193"/>
        <v>-3.629469122426876E-2</v>
      </c>
      <c r="Q501">
        <v>0.8</v>
      </c>
      <c r="R501">
        <f t="shared" si="194"/>
        <v>44.474999999999994</v>
      </c>
      <c r="S501" s="1">
        <f t="shared" si="185"/>
        <v>165.05205975554574</v>
      </c>
      <c r="T501" s="1">
        <v>36.46</v>
      </c>
      <c r="U501" s="1">
        <f t="shared" si="195"/>
        <v>7.4884633452154681E-3</v>
      </c>
      <c r="V501">
        <v>0.7</v>
      </c>
      <c r="W501">
        <f t="shared" si="196"/>
        <v>52.085714285714289</v>
      </c>
      <c r="X501" s="1">
        <f t="shared" si="186"/>
        <v>46.553352219074533</v>
      </c>
      <c r="Y501" s="1">
        <v>9.86</v>
      </c>
      <c r="Z501" s="1">
        <f t="shared" si="197"/>
        <v>-4.2718446601941906E-2</v>
      </c>
      <c r="AA501">
        <v>0.36</v>
      </c>
      <c r="AB501">
        <f t="shared" si="198"/>
        <v>27.388888888888889</v>
      </c>
      <c r="AC501" s="1">
        <v>1333.7139999999999</v>
      </c>
      <c r="AD501">
        <v>5996.5</v>
      </c>
      <c r="AE501">
        <f t="shared" si="187"/>
        <v>4.4960913659150314</v>
      </c>
      <c r="AF501">
        <f t="shared" si="199"/>
        <v>2.9759181722671557</v>
      </c>
      <c r="AG501" s="1">
        <v>432.45400000000001</v>
      </c>
      <c r="AH501">
        <v>3288</v>
      </c>
      <c r="AI501">
        <f t="shared" si="200"/>
        <v>7.6031207943503816</v>
      </c>
      <c r="AJ501">
        <f t="shared" si="201"/>
        <v>3.8760399574209243</v>
      </c>
      <c r="AK501" s="1">
        <v>170.71799999999999</v>
      </c>
      <c r="AL501">
        <v>1693.5</v>
      </c>
      <c r="AM501">
        <f t="shared" si="188"/>
        <v>9.9198678522475667</v>
      </c>
      <c r="AN501">
        <f t="shared" si="202"/>
        <v>3.5867413286093885</v>
      </c>
      <c r="AO501" s="1">
        <f>_xll.BDH(AP$1,"EQY_SH_OUT",$C501,$C501)</f>
        <v>127.126</v>
      </c>
      <c r="AP501">
        <v>1458</v>
      </c>
      <c r="AQ501">
        <f t="shared" si="203"/>
        <v>11.468936330884318</v>
      </c>
      <c r="AR501">
        <f t="shared" si="204"/>
        <v>3.179021920438958</v>
      </c>
      <c r="AS501" s="1">
        <f>_xll.BDH(AT$1,"EQY_SH_OUT",$C501,$C501)</f>
        <v>174.57400000000001</v>
      </c>
      <c r="AT501">
        <v>1013.1</v>
      </c>
      <c r="AU501">
        <f t="shared" si="205"/>
        <v>5.8032696736054623</v>
      </c>
      <c r="AV501">
        <f t="shared" si="206"/>
        <v>1.6990421873457704</v>
      </c>
      <c r="AX501">
        <f>(D501+I501+N501+S501+X501)/5</f>
        <v>106.97440162947412</v>
      </c>
      <c r="AZ501">
        <f>(H501+M501+R501+W501+AB501)/5</f>
        <v>40.806966089466087</v>
      </c>
      <c r="BB501">
        <f t="shared" si="207"/>
        <v>3.0633527132164393</v>
      </c>
    </row>
    <row r="502" spans="3:54" x14ac:dyDescent="0.3">
      <c r="C502" s="2" t="s">
        <v>274</v>
      </c>
      <c r="D502" s="1">
        <f t="shared" si="182"/>
        <v>70.808784145688307</v>
      </c>
      <c r="E502" s="1">
        <v>13.22</v>
      </c>
      <c r="F502" s="1">
        <f t="shared" si="189"/>
        <v>4.2586750788643712E-2</v>
      </c>
      <c r="G502">
        <v>0.3</v>
      </c>
      <c r="H502">
        <f t="shared" si="190"/>
        <v>44.06666666666667</v>
      </c>
      <c r="I502" s="1">
        <f t="shared" si="183"/>
        <v>174.28232475771836</v>
      </c>
      <c r="J502" s="1">
        <v>30.41</v>
      </c>
      <c r="K502" s="1">
        <f t="shared" si="191"/>
        <v>7.6841359773371254E-2</v>
      </c>
      <c r="L502">
        <v>0.6</v>
      </c>
      <c r="M502">
        <f t="shared" si="192"/>
        <v>50.683333333333337</v>
      </c>
      <c r="N502" s="1">
        <f t="shared" si="184"/>
        <v>85.820548582054883</v>
      </c>
      <c r="O502" s="1">
        <v>36.92</v>
      </c>
      <c r="P502" s="1">
        <f t="shared" si="193"/>
        <v>0.10439724798085548</v>
      </c>
      <c r="Q502">
        <v>0.66</v>
      </c>
      <c r="R502">
        <f t="shared" si="194"/>
        <v>55.939393939393938</v>
      </c>
      <c r="S502" s="1">
        <f t="shared" si="185"/>
        <v>163.82526029877795</v>
      </c>
      <c r="T502" s="1">
        <v>36.189</v>
      </c>
      <c r="U502" s="1">
        <f t="shared" si="195"/>
        <v>0.11350769230769231</v>
      </c>
      <c r="V502">
        <v>0.54</v>
      </c>
      <c r="W502">
        <f t="shared" si="196"/>
        <v>67.016666666666666</v>
      </c>
      <c r="X502" s="1">
        <f t="shared" si="186"/>
        <v>48.630783758262453</v>
      </c>
      <c r="Y502" s="1">
        <v>10.3</v>
      </c>
      <c r="Z502" s="1">
        <f t="shared" si="197"/>
        <v>0.16647791619479047</v>
      </c>
      <c r="AA502">
        <v>0.12</v>
      </c>
      <c r="AB502">
        <f t="shared" si="198"/>
        <v>85.833333333333343</v>
      </c>
      <c r="AC502" s="1">
        <v>1333.7139999999999</v>
      </c>
      <c r="AD502">
        <v>5927.6</v>
      </c>
      <c r="AE502">
        <f t="shared" si="187"/>
        <v>4.444431114916692</v>
      </c>
      <c r="AF502">
        <f t="shared" si="199"/>
        <v>2.9745089209798228</v>
      </c>
      <c r="AG502" s="1">
        <v>431.67200000000003</v>
      </c>
      <c r="AH502">
        <v>2875.5</v>
      </c>
      <c r="AI502">
        <f t="shared" si="200"/>
        <v>6.661307659519264</v>
      </c>
      <c r="AJ502">
        <f t="shared" si="201"/>
        <v>4.5651697165710319</v>
      </c>
      <c r="AK502" s="1">
        <v>170.71799999999999</v>
      </c>
      <c r="AL502">
        <v>1632.2</v>
      </c>
      <c r="AM502">
        <f t="shared" si="188"/>
        <v>9.560796166777962</v>
      </c>
      <c r="AN502">
        <f t="shared" si="202"/>
        <v>3.8616030878568801</v>
      </c>
      <c r="AO502" s="1">
        <f>_xll.BDH(AP$1,"EQY_SH_OUT",$C502,$C502)</f>
        <v>126.637</v>
      </c>
      <c r="AP502">
        <v>1418.9</v>
      </c>
      <c r="AQ502">
        <f t="shared" si="203"/>
        <v>11.204466309214528</v>
      </c>
      <c r="AR502">
        <f t="shared" si="204"/>
        <v>3.2298727133695113</v>
      </c>
      <c r="AS502" s="1">
        <f>_xll.BDH(AT$1,"EQY_SH_OUT",$C502,$C502)</f>
        <v>174.57400000000001</v>
      </c>
      <c r="AT502">
        <v>893.5</v>
      </c>
      <c r="AU502">
        <f t="shared" si="205"/>
        <v>5.1181733820614754</v>
      </c>
      <c r="AV502">
        <f t="shared" si="206"/>
        <v>2.0124367095691102</v>
      </c>
      <c r="AX502">
        <f>(D502+I502+N502+S502+X502)/5</f>
        <v>108.67354030850038</v>
      </c>
      <c r="AZ502">
        <f>(H502+M502+R502+W502+AB502)/5</f>
        <v>60.707878787878784</v>
      </c>
      <c r="BB502">
        <f t="shared" si="207"/>
        <v>3.3287182296692714</v>
      </c>
    </row>
    <row r="503" spans="3:54" x14ac:dyDescent="0.3">
      <c r="C503" s="2" t="s">
        <v>273</v>
      </c>
      <c r="D503" s="1">
        <f t="shared" si="182"/>
        <v>67.916443492233554</v>
      </c>
      <c r="E503" s="1">
        <v>12.68</v>
      </c>
      <c r="F503" s="1">
        <f t="shared" si="189"/>
        <v>-3.2061068702290085E-2</v>
      </c>
      <c r="G503">
        <v>0.28999999999999998</v>
      </c>
      <c r="H503">
        <f t="shared" si="190"/>
        <v>43.724137931034484</v>
      </c>
      <c r="I503" s="1">
        <f t="shared" si="183"/>
        <v>161.84586817356021</v>
      </c>
      <c r="J503" s="1">
        <v>28.24</v>
      </c>
      <c r="K503" s="1">
        <f t="shared" si="191"/>
        <v>-2.7882960413081026E-2</v>
      </c>
      <c r="L503">
        <v>0.56999999999999995</v>
      </c>
      <c r="M503">
        <f t="shared" si="192"/>
        <v>49.543859649122808</v>
      </c>
      <c r="N503" s="1">
        <f t="shared" si="184"/>
        <v>77.708042770804298</v>
      </c>
      <c r="O503" s="1">
        <v>33.43</v>
      </c>
      <c r="P503" s="1">
        <f t="shared" si="193"/>
        <v>-4.3764302059496552E-2</v>
      </c>
      <c r="Q503">
        <v>0.64</v>
      </c>
      <c r="R503">
        <f t="shared" si="194"/>
        <v>52.234375</v>
      </c>
      <c r="S503" s="1">
        <f t="shared" si="185"/>
        <v>147.12539610683586</v>
      </c>
      <c r="T503" s="1">
        <v>32.5</v>
      </c>
      <c r="U503" s="1">
        <f t="shared" si="195"/>
        <v>-3.703703703703709E-2</v>
      </c>
      <c r="V503">
        <v>0.52</v>
      </c>
      <c r="W503">
        <f t="shared" si="196"/>
        <v>62.5</v>
      </c>
      <c r="X503" s="1">
        <f t="shared" si="186"/>
        <v>41.690273843248299</v>
      </c>
      <c r="Y503" s="1">
        <v>8.83</v>
      </c>
      <c r="Z503" s="1">
        <f t="shared" si="197"/>
        <v>-3.4972677595628499E-2</v>
      </c>
      <c r="AA503">
        <v>0.1</v>
      </c>
      <c r="AB503">
        <f t="shared" si="198"/>
        <v>88.3</v>
      </c>
      <c r="AC503" s="1">
        <v>1333.7139999999999</v>
      </c>
      <c r="AD503">
        <v>5904.5</v>
      </c>
      <c r="AE503">
        <f t="shared" si="187"/>
        <v>4.4271110597924297</v>
      </c>
      <c r="AF503">
        <f t="shared" si="199"/>
        <v>2.8641702972309253</v>
      </c>
      <c r="AG503" s="1">
        <v>431.67200000000003</v>
      </c>
      <c r="AH503">
        <v>2850.3</v>
      </c>
      <c r="AI503">
        <f t="shared" si="200"/>
        <v>6.602930002409237</v>
      </c>
      <c r="AJ503">
        <f t="shared" si="201"/>
        <v>4.2768891976283196</v>
      </c>
      <c r="AK503" s="1">
        <v>170.71799999999999</v>
      </c>
      <c r="AL503">
        <v>1622.4</v>
      </c>
      <c r="AM503">
        <f t="shared" si="188"/>
        <v>9.5033915580079444</v>
      </c>
      <c r="AN503">
        <f t="shared" si="202"/>
        <v>3.517691531065088</v>
      </c>
      <c r="AO503" s="1">
        <f>_xll.BDH(AP$1,"EQY_SH_OUT",$C503,$C503)</f>
        <v>126.637</v>
      </c>
      <c r="AP503">
        <v>1411.3</v>
      </c>
      <c r="AQ503">
        <f t="shared" si="203"/>
        <v>11.144452253290902</v>
      </c>
      <c r="AR503">
        <f t="shared" si="204"/>
        <v>2.916249202862609</v>
      </c>
      <c r="AS503" s="1">
        <f>_xll.BDH(AT$1,"EQY_SH_OUT",$C503,$C503)</f>
        <v>174.57400000000001</v>
      </c>
      <c r="AT503">
        <v>888.4</v>
      </c>
      <c r="AU503">
        <f t="shared" si="205"/>
        <v>5.0889594097631941</v>
      </c>
      <c r="AV503">
        <f t="shared" si="206"/>
        <v>1.7351287933363353</v>
      </c>
      <c r="AX503">
        <f>(D503+I503+N503+S503+X503)/5</f>
        <v>99.257204877336449</v>
      </c>
      <c r="AZ503">
        <f>(H503+M503+R503+W503+AB503)/5</f>
        <v>59.260474516031458</v>
      </c>
      <c r="BB503">
        <f t="shared" si="207"/>
        <v>3.0620258044246556</v>
      </c>
    </row>
    <row r="504" spans="3:54" x14ac:dyDescent="0.3">
      <c r="C504" s="2" t="s">
        <v>272</v>
      </c>
      <c r="D504" s="1">
        <f t="shared" si="182"/>
        <v>70.166041778253913</v>
      </c>
      <c r="E504" s="1">
        <v>13.1</v>
      </c>
      <c r="F504" s="1">
        <f t="shared" si="189"/>
        <v>5.372217958557135E-3</v>
      </c>
      <c r="G504">
        <v>0.28000000000000003</v>
      </c>
      <c r="H504">
        <f t="shared" si="190"/>
        <v>46.785714285714278</v>
      </c>
      <c r="I504" s="1">
        <f t="shared" si="183"/>
        <v>166.48804782018146</v>
      </c>
      <c r="J504" s="1">
        <v>29.05</v>
      </c>
      <c r="K504" s="1">
        <f t="shared" si="191"/>
        <v>-9.5465393794748055E-3</v>
      </c>
      <c r="L504">
        <v>0.53</v>
      </c>
      <c r="M504">
        <f t="shared" si="192"/>
        <v>54.811320754716981</v>
      </c>
      <c r="N504" s="1">
        <f t="shared" si="184"/>
        <v>81.264528126452831</v>
      </c>
      <c r="O504" s="1">
        <v>34.96</v>
      </c>
      <c r="P504" s="1">
        <f t="shared" si="193"/>
        <v>-1.6319639842431011E-2</v>
      </c>
      <c r="Q504">
        <v>0.62</v>
      </c>
      <c r="R504">
        <f t="shared" si="194"/>
        <v>56.387096774193552</v>
      </c>
      <c r="S504" s="1">
        <f t="shared" si="185"/>
        <v>152.78406518786801</v>
      </c>
      <c r="T504" s="1">
        <v>33.75</v>
      </c>
      <c r="U504" s="1">
        <f t="shared" si="195"/>
        <v>-9.3924273554446547E-3</v>
      </c>
      <c r="V504">
        <v>0.49</v>
      </c>
      <c r="W504">
        <f t="shared" si="196"/>
        <v>68.877551020408163</v>
      </c>
      <c r="X504" s="1">
        <f t="shared" si="186"/>
        <v>43.201133144475875</v>
      </c>
      <c r="Y504" s="1">
        <v>9.15</v>
      </c>
      <c r="Z504" s="1">
        <f t="shared" si="197"/>
        <v>7.7092511013217013E-3</v>
      </c>
      <c r="AA504">
        <v>0.08</v>
      </c>
      <c r="AB504">
        <f t="shared" si="198"/>
        <v>114.375</v>
      </c>
      <c r="AC504" s="1">
        <v>1333.7139999999999</v>
      </c>
      <c r="AD504">
        <v>5881.4</v>
      </c>
      <c r="AE504">
        <f t="shared" si="187"/>
        <v>4.4097910046681674</v>
      </c>
      <c r="AF504">
        <f t="shared" si="199"/>
        <v>2.9706623252966979</v>
      </c>
      <c r="AG504" s="1">
        <v>431.67200000000003</v>
      </c>
      <c r="AH504">
        <v>2825.1</v>
      </c>
      <c r="AI504">
        <f t="shared" si="200"/>
        <v>6.5445523452992083</v>
      </c>
      <c r="AJ504">
        <f t="shared" si="201"/>
        <v>4.4388062723443422</v>
      </c>
      <c r="AK504" s="1">
        <v>170.71799999999999</v>
      </c>
      <c r="AL504">
        <v>1612.7</v>
      </c>
      <c r="AM504">
        <f t="shared" si="188"/>
        <v>9.4465727105519051</v>
      </c>
      <c r="AN504">
        <f t="shared" si="202"/>
        <v>3.7008130960501022</v>
      </c>
      <c r="AO504" s="1">
        <f>_xll.BDH(AP$1,"EQY_SH_OUT",$C504,$C504)</f>
        <v>126.637</v>
      </c>
      <c r="AP504">
        <v>1403.6</v>
      </c>
      <c r="AQ504">
        <f t="shared" si="203"/>
        <v>11.083648538736703</v>
      </c>
      <c r="AR504">
        <f t="shared" si="204"/>
        <v>3.0450261826731264</v>
      </c>
      <c r="AS504" s="1">
        <f>_xll.BDH(AT$1,"EQY_SH_OUT",$C504,$C504)</f>
        <v>174.57400000000001</v>
      </c>
      <c r="AT504">
        <v>883.3</v>
      </c>
      <c r="AU504">
        <f t="shared" si="205"/>
        <v>5.0597454374649136</v>
      </c>
      <c r="AV504">
        <f t="shared" si="206"/>
        <v>1.8083913732593686</v>
      </c>
      <c r="AX504">
        <f>(D504+I504+N504+S504+X504)/5</f>
        <v>102.78076321144643</v>
      </c>
      <c r="AZ504">
        <f>(H504+M504+R504+W504+AB504)/5</f>
        <v>68.247336567006599</v>
      </c>
      <c r="BB504">
        <f t="shared" si="207"/>
        <v>3.1927398499247275</v>
      </c>
    </row>
    <row r="505" spans="3:54" x14ac:dyDescent="0.3">
      <c r="C505" s="2" t="s">
        <v>271</v>
      </c>
      <c r="D505" s="1">
        <f t="shared" si="182"/>
        <v>69.791108730583858</v>
      </c>
      <c r="E505" s="1">
        <v>13.03</v>
      </c>
      <c r="F505" s="1">
        <f t="shared" si="189"/>
        <v>-3.5529237601776509E-2</v>
      </c>
      <c r="G505">
        <v>0.27</v>
      </c>
      <c r="H505">
        <f t="shared" si="190"/>
        <v>48.259259259259252</v>
      </c>
      <c r="I505" s="1">
        <f t="shared" si="183"/>
        <v>168.09275189555669</v>
      </c>
      <c r="J505" s="1">
        <v>29.33</v>
      </c>
      <c r="K505" s="1">
        <f t="shared" si="191"/>
        <v>-1.7018379850238796E-3</v>
      </c>
      <c r="L505">
        <v>0.5</v>
      </c>
      <c r="M505">
        <f t="shared" si="192"/>
        <v>58.66</v>
      </c>
      <c r="N505" s="1">
        <f t="shared" si="184"/>
        <v>82.612738261273847</v>
      </c>
      <c r="O505" s="1">
        <v>35.54</v>
      </c>
      <c r="P505" s="1">
        <f t="shared" si="193"/>
        <v>3.7664233576642392E-2</v>
      </c>
      <c r="Q505">
        <v>0.6</v>
      </c>
      <c r="R505">
        <f t="shared" si="194"/>
        <v>59.233333333333334</v>
      </c>
      <c r="S505" s="1">
        <f t="shared" si="185"/>
        <v>154.23268447261225</v>
      </c>
      <c r="T505" s="1">
        <v>34.07</v>
      </c>
      <c r="U505" s="1">
        <f t="shared" si="195"/>
        <v>-1.9850402761795061E-2</v>
      </c>
      <c r="V505">
        <v>0.47</v>
      </c>
      <c r="W505">
        <f t="shared" si="196"/>
        <v>72.489361702127667</v>
      </c>
      <c r="X505" s="1">
        <f t="shared" si="186"/>
        <v>42.870632672332341</v>
      </c>
      <c r="Y505" s="1">
        <v>9.08</v>
      </c>
      <c r="Z505" s="1">
        <f t="shared" si="197"/>
        <v>8.0952380952380887E-2</v>
      </c>
      <c r="AA505">
        <v>7.0000000000000007E-2</v>
      </c>
      <c r="AB505">
        <f t="shared" si="198"/>
        <v>129.71428571428569</v>
      </c>
      <c r="AC505" s="1">
        <v>1333.7139999999999</v>
      </c>
      <c r="AD505">
        <v>5858.3</v>
      </c>
      <c r="AE505">
        <f t="shared" si="187"/>
        <v>4.3924709495439052</v>
      </c>
      <c r="AF505">
        <f t="shared" si="199"/>
        <v>2.9664396531416961</v>
      </c>
      <c r="AG505" s="1">
        <v>431.67200000000003</v>
      </c>
      <c r="AH505">
        <v>2799.9</v>
      </c>
      <c r="AI505">
        <f t="shared" si="200"/>
        <v>6.4861746881891804</v>
      </c>
      <c r="AJ505">
        <f t="shared" si="201"/>
        <v>4.521925697346334</v>
      </c>
      <c r="AK505" s="1">
        <v>170.66800000000001</v>
      </c>
      <c r="AL505">
        <v>1602.9</v>
      </c>
      <c r="AM505">
        <f t="shared" si="188"/>
        <v>9.3919188131342732</v>
      </c>
      <c r="AN505">
        <f t="shared" si="202"/>
        <v>3.7841042610268882</v>
      </c>
      <c r="AO505" s="1">
        <f>_xll.BDH(AP$1,"EQY_SH_OUT",$C505,$C505)</f>
        <v>126.637</v>
      </c>
      <c r="AP505">
        <v>1395.9</v>
      </c>
      <c r="AQ505">
        <f t="shared" si="203"/>
        <v>11.022844824182506</v>
      </c>
      <c r="AR505">
        <f t="shared" si="204"/>
        <v>3.0908536356472527</v>
      </c>
      <c r="AS505" s="1">
        <f>_xll.BDH(AT$1,"EQY_SH_OUT",$C505,$C505)</f>
        <v>174.57400000000001</v>
      </c>
      <c r="AT505">
        <v>878.1</v>
      </c>
      <c r="AU505">
        <f t="shared" si="205"/>
        <v>5.029958642180393</v>
      </c>
      <c r="AV505">
        <f t="shared" si="206"/>
        <v>1.8051838287211026</v>
      </c>
      <c r="AX505">
        <f>(D505+I505+N505+S505+X505)/5</f>
        <v>103.51998320647181</v>
      </c>
      <c r="AZ505">
        <f>(H505+M505+R505+W505+AB505)/5</f>
        <v>73.671248001801189</v>
      </c>
      <c r="BB505">
        <f t="shared" si="207"/>
        <v>3.2337014151766548</v>
      </c>
    </row>
    <row r="506" spans="3:54" x14ac:dyDescent="0.3">
      <c r="C506" s="2" t="s">
        <v>270</v>
      </c>
      <c r="D506" s="1">
        <f t="shared" si="182"/>
        <v>72.362078200321406</v>
      </c>
      <c r="E506" s="1">
        <v>13.51</v>
      </c>
      <c r="F506" s="1">
        <f t="shared" si="189"/>
        <v>4.460966542751077E-3</v>
      </c>
      <c r="G506">
        <v>0.28999999999999998</v>
      </c>
      <c r="H506">
        <f t="shared" si="190"/>
        <v>46.58620689655173</v>
      </c>
      <c r="I506" s="1">
        <f t="shared" si="183"/>
        <v>168.37930619473084</v>
      </c>
      <c r="J506" s="1">
        <v>29.38</v>
      </c>
      <c r="K506" s="1">
        <f t="shared" si="191"/>
        <v>5.6074766355140193E-2</v>
      </c>
      <c r="L506">
        <v>0.36</v>
      </c>
      <c r="M506">
        <f t="shared" si="192"/>
        <v>81.611111111111114</v>
      </c>
      <c r="N506" s="1">
        <f t="shared" si="184"/>
        <v>79.614132961413318</v>
      </c>
      <c r="O506" s="1">
        <v>34.25</v>
      </c>
      <c r="P506" s="1">
        <f t="shared" si="193"/>
        <v>8.2148499210110693E-2</v>
      </c>
      <c r="Q506">
        <v>0.5</v>
      </c>
      <c r="R506">
        <f t="shared" si="194"/>
        <v>68.5</v>
      </c>
      <c r="S506" s="1">
        <f t="shared" si="185"/>
        <v>157.35626980534198</v>
      </c>
      <c r="T506" s="1">
        <v>34.76</v>
      </c>
      <c r="U506" s="1">
        <f t="shared" si="195"/>
        <v>0.10209258084971462</v>
      </c>
      <c r="V506">
        <v>0.41</v>
      </c>
      <c r="W506">
        <f t="shared" si="196"/>
        <v>84.780487804878049</v>
      </c>
      <c r="X506" s="1">
        <f t="shared" si="186"/>
        <v>39.660056657223755</v>
      </c>
      <c r="Y506" s="1">
        <v>8.4</v>
      </c>
      <c r="Z506" s="1">
        <f t="shared" si="197"/>
        <v>3.4482758620689724E-2</v>
      </c>
      <c r="AA506">
        <v>0</v>
      </c>
      <c r="AB506">
        <v>0</v>
      </c>
      <c r="AC506" s="1">
        <v>1333.7139999999999</v>
      </c>
      <c r="AD506">
        <v>5902.9</v>
      </c>
      <c r="AE506">
        <f t="shared" si="187"/>
        <v>4.4259114022946449</v>
      </c>
      <c r="AF506">
        <f t="shared" si="199"/>
        <v>3.0524786359247149</v>
      </c>
      <c r="AG506" s="1">
        <v>431.67200000000003</v>
      </c>
      <c r="AH506">
        <v>2739.5</v>
      </c>
      <c r="AI506">
        <f t="shared" si="200"/>
        <v>6.3462536370207001</v>
      </c>
      <c r="AJ506">
        <f t="shared" si="201"/>
        <v>4.629502960394233</v>
      </c>
      <c r="AK506" s="1">
        <v>170.66800000000001</v>
      </c>
      <c r="AL506">
        <v>1564.5</v>
      </c>
      <c r="AM506">
        <f t="shared" si="188"/>
        <v>9.1669205709330388</v>
      </c>
      <c r="AN506">
        <f t="shared" si="202"/>
        <v>3.7362601470118251</v>
      </c>
      <c r="AO506" s="1">
        <f>_xll.BDH(AP$1,"EQY_SH_OUT",$C506,$C506)</f>
        <v>126.637</v>
      </c>
      <c r="AP506">
        <v>1355.2</v>
      </c>
      <c r="AQ506">
        <f t="shared" si="203"/>
        <v>10.701453761538888</v>
      </c>
      <c r="AR506">
        <f t="shared" si="204"/>
        <v>3.2481568181818177</v>
      </c>
      <c r="AS506" s="1">
        <f>_xll.BDH(AT$1,"EQY_SH_OUT",$C506,$C506)</f>
        <v>174.57400000000001</v>
      </c>
      <c r="AT506">
        <v>835.9</v>
      </c>
      <c r="AU506">
        <f t="shared" si="205"/>
        <v>4.7882273419867785</v>
      </c>
      <c r="AV506">
        <f t="shared" si="206"/>
        <v>1.7543026677832281</v>
      </c>
      <c r="AX506">
        <f>(D506+I506+N506+S506+X506)/5</f>
        <v>103.47436876380625</v>
      </c>
      <c r="AZ506">
        <f>(H506+M506+R506+W506+AB506)/5</f>
        <v>56.295561162508172</v>
      </c>
      <c r="BB506">
        <f t="shared" si="207"/>
        <v>3.284140245859164</v>
      </c>
    </row>
    <row r="507" spans="3:54" x14ac:dyDescent="0.3">
      <c r="C507" s="2" t="s">
        <v>269</v>
      </c>
      <c r="D507" s="1">
        <f t="shared" si="182"/>
        <v>72.040707016604202</v>
      </c>
      <c r="E507" s="1">
        <v>13.45</v>
      </c>
      <c r="F507" s="1">
        <f t="shared" si="189"/>
        <v>1.35644310474754E-2</v>
      </c>
      <c r="G507">
        <v>0.28000000000000003</v>
      </c>
      <c r="H507">
        <f t="shared" si="190"/>
        <v>48.035714285714278</v>
      </c>
      <c r="I507" s="1">
        <f t="shared" si="183"/>
        <v>159.43881206049736</v>
      </c>
      <c r="J507" s="1">
        <v>27.82</v>
      </c>
      <c r="K507" s="1">
        <f t="shared" si="191"/>
        <v>-5.3628888094385818E-3</v>
      </c>
      <c r="L507">
        <v>0.32</v>
      </c>
      <c r="M507">
        <f t="shared" si="192"/>
        <v>86.9375</v>
      </c>
      <c r="N507" s="1">
        <f t="shared" si="184"/>
        <v>73.570432357043245</v>
      </c>
      <c r="O507" s="1">
        <v>31.65</v>
      </c>
      <c r="P507" s="1">
        <f t="shared" si="193"/>
        <v>-6.2794348508634634E-3</v>
      </c>
      <c r="Q507">
        <v>0.48</v>
      </c>
      <c r="R507">
        <f t="shared" si="194"/>
        <v>65.9375</v>
      </c>
      <c r="S507" s="1">
        <f t="shared" si="185"/>
        <v>142.77953825260317</v>
      </c>
      <c r="T507" s="1">
        <v>31.54</v>
      </c>
      <c r="U507" s="1">
        <f t="shared" si="195"/>
        <v>6.7028407277369695E-3</v>
      </c>
      <c r="V507">
        <v>0.39</v>
      </c>
      <c r="W507">
        <f t="shared" si="196"/>
        <v>80.871794871794862</v>
      </c>
      <c r="X507" s="1">
        <f t="shared" si="186"/>
        <v>38.338054768649627</v>
      </c>
      <c r="Y507" s="1">
        <v>8.1199999999999992</v>
      </c>
      <c r="Z507" s="1">
        <f t="shared" si="197"/>
        <v>-1.5757575757575859E-2</v>
      </c>
      <c r="AA507">
        <v>-0.02</v>
      </c>
      <c r="AB507">
        <f t="shared" si="198"/>
        <v>-405.99999999999994</v>
      </c>
      <c r="AC507" s="1">
        <v>1333.7139999999999</v>
      </c>
      <c r="AD507">
        <v>5878</v>
      </c>
      <c r="AE507">
        <f t="shared" si="187"/>
        <v>4.4072417324853754</v>
      </c>
      <c r="AF507">
        <f t="shared" si="199"/>
        <v>3.0517953895882952</v>
      </c>
      <c r="AG507" s="1">
        <v>431.67200000000003</v>
      </c>
      <c r="AH507">
        <v>2713.8</v>
      </c>
      <c r="AI507">
        <f t="shared" si="200"/>
        <v>6.2867176930632516</v>
      </c>
      <c r="AJ507">
        <f t="shared" si="201"/>
        <v>4.4252026825853052</v>
      </c>
      <c r="AK507" s="1">
        <v>170.66800000000001</v>
      </c>
      <c r="AL507">
        <v>1554.7</v>
      </c>
      <c r="AM507">
        <f t="shared" si="188"/>
        <v>9.1094991445379332</v>
      </c>
      <c r="AN507">
        <f t="shared" si="202"/>
        <v>3.4743951887824016</v>
      </c>
      <c r="AO507" s="1">
        <f>_xll.BDH(AP$1,"EQY_SH_OUT",$C507,$C507)</f>
        <v>126.637</v>
      </c>
      <c r="AP507">
        <v>1348.3</v>
      </c>
      <c r="AQ507">
        <f t="shared" si="203"/>
        <v>10.646967316029279</v>
      </c>
      <c r="AR507">
        <f t="shared" si="204"/>
        <v>2.9623459022472747</v>
      </c>
      <c r="AS507" s="1">
        <f>_xll.BDH(AT$1,"EQY_SH_OUT",$C507,$C507)</f>
        <v>174.57400000000001</v>
      </c>
      <c r="AT507">
        <v>831.2</v>
      </c>
      <c r="AU507">
        <f t="shared" si="205"/>
        <v>4.7613046616334618</v>
      </c>
      <c r="AV507">
        <f t="shared" si="206"/>
        <v>1.7054149181905678</v>
      </c>
      <c r="AX507">
        <f>(D507+I507+N507+S507+X507)/5</f>
        <v>97.233508891079509</v>
      </c>
      <c r="AZ507">
        <f>(H507+M507+R507+W507+AB507)/5</f>
        <v>-24.843498168498162</v>
      </c>
      <c r="BB507">
        <f t="shared" si="207"/>
        <v>3.1238308162787689</v>
      </c>
    </row>
    <row r="508" spans="3:54" x14ac:dyDescent="0.3">
      <c r="C508" s="2" t="s">
        <v>268</v>
      </c>
      <c r="D508" s="1">
        <f t="shared" si="182"/>
        <v>71.076593465452632</v>
      </c>
      <c r="E508" s="1">
        <v>13.27</v>
      </c>
      <c r="F508" s="1">
        <f t="shared" si="189"/>
        <v>-3.4206695778748242E-2</v>
      </c>
      <c r="G508">
        <v>0.27</v>
      </c>
      <c r="H508">
        <f t="shared" si="190"/>
        <v>49.148148148148145</v>
      </c>
      <c r="I508" s="1">
        <f t="shared" si="183"/>
        <v>160.2984749580198</v>
      </c>
      <c r="J508" s="1">
        <v>27.97</v>
      </c>
      <c r="K508" s="1">
        <f t="shared" si="191"/>
        <v>3.9776951672862548E-2</v>
      </c>
      <c r="L508">
        <v>0.28999999999999998</v>
      </c>
      <c r="M508">
        <f t="shared" si="192"/>
        <v>96.448275862068968</v>
      </c>
      <c r="N508" s="1">
        <f t="shared" si="184"/>
        <v>74.035332403533246</v>
      </c>
      <c r="O508" s="1">
        <v>31.85</v>
      </c>
      <c r="P508" s="1">
        <f t="shared" si="193"/>
        <v>1.4331210191082855E-2</v>
      </c>
      <c r="Q508">
        <v>0.46</v>
      </c>
      <c r="R508">
        <f t="shared" si="194"/>
        <v>69.239130434782609</v>
      </c>
      <c r="S508" s="1">
        <f t="shared" si="185"/>
        <v>141.82888184698979</v>
      </c>
      <c r="T508" s="1">
        <v>31.33</v>
      </c>
      <c r="U508" s="1">
        <f t="shared" si="195"/>
        <v>4.6076794657762932E-2</v>
      </c>
      <c r="V508">
        <v>0.36</v>
      </c>
      <c r="W508">
        <f t="shared" si="196"/>
        <v>87.027777777777771</v>
      </c>
      <c r="X508" s="1">
        <f t="shared" si="186"/>
        <v>38.951841359773333</v>
      </c>
      <c r="Y508" s="1">
        <v>8.25</v>
      </c>
      <c r="Z508" s="1">
        <f t="shared" si="197"/>
        <v>8.5574572127140591E-3</v>
      </c>
      <c r="AA508">
        <v>-0.04</v>
      </c>
      <c r="AB508">
        <f t="shared" si="198"/>
        <v>-206.25</v>
      </c>
      <c r="AC508" s="1">
        <v>1333.0350000000001</v>
      </c>
      <c r="AD508">
        <v>5853.2</v>
      </c>
      <c r="AE508">
        <f t="shared" si="187"/>
        <v>4.3908824599504133</v>
      </c>
      <c r="AF508">
        <f t="shared" si="199"/>
        <v>3.0221715386455275</v>
      </c>
      <c r="AG508" s="1">
        <v>431.67200000000003</v>
      </c>
      <c r="AH508">
        <v>2688.1</v>
      </c>
      <c r="AI508">
        <f t="shared" si="200"/>
        <v>6.2271817491058021</v>
      </c>
      <c r="AJ508">
        <f t="shared" si="201"/>
        <v>4.4915984673189246</v>
      </c>
      <c r="AK508" s="1">
        <v>170.66800000000001</v>
      </c>
      <c r="AL508">
        <v>1544.9</v>
      </c>
      <c r="AM508">
        <f t="shared" si="188"/>
        <v>9.0520777181428276</v>
      </c>
      <c r="AN508">
        <f t="shared" si="202"/>
        <v>3.5185292251925691</v>
      </c>
      <c r="AO508" s="1">
        <f>_xll.BDH(AP$1,"EQY_SH_OUT",$C508,$C508)</f>
        <v>126.637</v>
      </c>
      <c r="AP508">
        <v>1341.4</v>
      </c>
      <c r="AQ508">
        <f t="shared" si="203"/>
        <v>10.592480870519674</v>
      </c>
      <c r="AR508">
        <f t="shared" si="204"/>
        <v>2.957758468763978</v>
      </c>
      <c r="AS508" s="1">
        <f>_xll.BDH(AT$1,"EQY_SH_OUT",$C508,$C508)</f>
        <v>174.57400000000001</v>
      </c>
      <c r="AT508">
        <v>826.5</v>
      </c>
      <c r="AU508">
        <f t="shared" si="205"/>
        <v>4.7343819812801442</v>
      </c>
      <c r="AV508">
        <f t="shared" si="206"/>
        <v>1.7425716878402906</v>
      </c>
      <c r="AX508">
        <f>(D508+I508+N508+S508+X508)/5</f>
        <v>97.238224806753763</v>
      </c>
      <c r="AZ508">
        <f>(H508+M508+R508+W508+AB508)/5</f>
        <v>19.122666444555499</v>
      </c>
      <c r="BB508">
        <f t="shared" si="207"/>
        <v>3.146525877552258</v>
      </c>
    </row>
    <row r="509" spans="3:54" x14ac:dyDescent="0.3">
      <c r="C509" s="2" t="s">
        <v>267</v>
      </c>
      <c r="D509" s="1">
        <f t="shared" si="182"/>
        <v>73.594001071237315</v>
      </c>
      <c r="E509" s="1">
        <v>13.74</v>
      </c>
      <c r="F509" s="1">
        <f t="shared" si="189"/>
        <v>1.4022140221402246E-2</v>
      </c>
      <c r="G509">
        <v>0.26</v>
      </c>
      <c r="H509">
        <f t="shared" si="190"/>
        <v>52.846153846153847</v>
      </c>
      <c r="I509" s="1">
        <f t="shared" si="183"/>
        <v>154.16621295569297</v>
      </c>
      <c r="J509" s="1">
        <v>26.9</v>
      </c>
      <c r="K509" s="1">
        <f t="shared" si="191"/>
        <v>5.2014078998826596E-2</v>
      </c>
      <c r="L509">
        <v>0.25</v>
      </c>
      <c r="M509">
        <f t="shared" si="192"/>
        <v>107.6</v>
      </c>
      <c r="N509" s="1">
        <f t="shared" si="184"/>
        <v>72.989307298930726</v>
      </c>
      <c r="O509" s="1">
        <v>31.4</v>
      </c>
      <c r="P509" s="1">
        <f t="shared" si="193"/>
        <v>2.4469820554649191E-2</v>
      </c>
      <c r="Q509">
        <v>0.44</v>
      </c>
      <c r="R509">
        <f t="shared" si="194"/>
        <v>71.36363636363636</v>
      </c>
      <c r="S509" s="1">
        <f t="shared" si="185"/>
        <v>135.5817111815303</v>
      </c>
      <c r="T509" s="1">
        <v>29.95</v>
      </c>
      <c r="U509" s="1">
        <f t="shared" si="195"/>
        <v>2.6739801165581056E-2</v>
      </c>
      <c r="V509">
        <v>0.34</v>
      </c>
      <c r="W509">
        <f t="shared" si="196"/>
        <v>88.088235294117638</v>
      </c>
      <c r="X509" s="1">
        <f t="shared" si="186"/>
        <v>38.621340887629799</v>
      </c>
      <c r="Y509" s="1">
        <v>8.18</v>
      </c>
      <c r="Z509" s="1">
        <f t="shared" si="197"/>
        <v>3.6755386565272552E-2</v>
      </c>
      <c r="AA509">
        <v>-0.05</v>
      </c>
      <c r="AB509">
        <f t="shared" si="198"/>
        <v>-163.6</v>
      </c>
      <c r="AC509" s="1">
        <v>1333.0350000000001</v>
      </c>
      <c r="AD509">
        <v>5828.3</v>
      </c>
      <c r="AE509">
        <f t="shared" si="187"/>
        <v>4.3722032804840083</v>
      </c>
      <c r="AF509">
        <f t="shared" si="199"/>
        <v>3.1425803235935006</v>
      </c>
      <c r="AG509" s="1">
        <v>431.67200000000003</v>
      </c>
      <c r="AH509">
        <v>2662.4</v>
      </c>
      <c r="AI509">
        <f t="shared" si="200"/>
        <v>6.1676458051483536</v>
      </c>
      <c r="AJ509">
        <f t="shared" si="201"/>
        <v>4.3614696514423077</v>
      </c>
      <c r="AK509" s="1">
        <v>170.66800000000001</v>
      </c>
      <c r="AL509">
        <v>1535.1</v>
      </c>
      <c r="AM509">
        <f t="shared" si="188"/>
        <v>8.9946562917477202</v>
      </c>
      <c r="AN509">
        <f t="shared" si="202"/>
        <v>3.4909616311640934</v>
      </c>
      <c r="AO509" s="1">
        <f>_xll.BDH(AP$1,"EQY_SH_OUT",$C509,$C509)</f>
        <v>126.395</v>
      </c>
      <c r="AP509">
        <v>1334.4</v>
      </c>
      <c r="AQ509">
        <f t="shared" si="203"/>
        <v>10.557379643182088</v>
      </c>
      <c r="AR509">
        <f t="shared" si="204"/>
        <v>2.8368781849520381</v>
      </c>
      <c r="AS509" s="1">
        <f>_xll.BDH(AT$1,"EQY_SH_OUT",$C509,$C509)</f>
        <v>174.57400000000001</v>
      </c>
      <c r="AT509">
        <v>821.8</v>
      </c>
      <c r="AU509">
        <f t="shared" si="205"/>
        <v>4.7074593009268266</v>
      </c>
      <c r="AV509">
        <f t="shared" si="206"/>
        <v>1.7376677050377223</v>
      </c>
      <c r="AX509">
        <f>(D509+I509+N509+S509+X509)/5</f>
        <v>94.990514679004221</v>
      </c>
      <c r="AZ509">
        <f>(H509+M509+R509+W509+AB509)/5</f>
        <v>31.259605100781567</v>
      </c>
      <c r="BB509">
        <f t="shared" si="207"/>
        <v>3.1139114992379326</v>
      </c>
    </row>
    <row r="510" spans="3:54" x14ac:dyDescent="0.3">
      <c r="C510" s="2" t="s">
        <v>266</v>
      </c>
      <c r="D510" s="1">
        <f t="shared" si="182"/>
        <v>72.576325656132866</v>
      </c>
      <c r="E510" s="1">
        <v>13.55</v>
      </c>
      <c r="F510" s="1">
        <f t="shared" si="189"/>
        <v>2.2189349112426981E-3</v>
      </c>
      <c r="G510">
        <v>0.09</v>
      </c>
      <c r="H510">
        <f t="shared" si="190"/>
        <v>150.55555555555557</v>
      </c>
      <c r="I510" s="1">
        <f t="shared" si="183"/>
        <v>146.54386859766058</v>
      </c>
      <c r="J510" s="1">
        <v>25.57</v>
      </c>
      <c r="K510" s="1">
        <f t="shared" si="191"/>
        <v>-4.6710782405605666E-3</v>
      </c>
      <c r="L510">
        <v>-0.05</v>
      </c>
      <c r="M510">
        <f t="shared" si="192"/>
        <v>-511.4</v>
      </c>
      <c r="N510" s="1">
        <f t="shared" si="184"/>
        <v>71.24593212459321</v>
      </c>
      <c r="O510" s="1">
        <v>30.65</v>
      </c>
      <c r="P510" s="1">
        <f t="shared" si="193"/>
        <v>-1.7942966997757215E-2</v>
      </c>
      <c r="Q510">
        <v>0.31</v>
      </c>
      <c r="R510">
        <f t="shared" si="194"/>
        <v>98.870967741935473</v>
      </c>
      <c r="S510" s="1">
        <f t="shared" si="185"/>
        <v>132.05070167496623</v>
      </c>
      <c r="T510" s="1">
        <v>29.17</v>
      </c>
      <c r="U510" s="1">
        <f t="shared" si="195"/>
        <v>-8.1604896293776541E-3</v>
      </c>
      <c r="V510">
        <v>-0.26</v>
      </c>
      <c r="W510">
        <f t="shared" si="196"/>
        <v>-112.19230769230769</v>
      </c>
      <c r="X510" s="1">
        <f t="shared" si="186"/>
        <v>37.252124645892309</v>
      </c>
      <c r="Y510" s="1">
        <v>7.89</v>
      </c>
      <c r="Z510" s="1">
        <f t="shared" si="197"/>
        <v>-4.1312272174969689E-2</v>
      </c>
      <c r="AA510">
        <v>-0.33</v>
      </c>
      <c r="AB510">
        <f t="shared" si="198"/>
        <v>-23.909090909090907</v>
      </c>
      <c r="AC510" s="1">
        <v>1333.0350000000001</v>
      </c>
      <c r="AD510">
        <v>5283.4</v>
      </c>
      <c r="AE510">
        <f t="shared" si="187"/>
        <v>3.9634368189882481</v>
      </c>
      <c r="AF510">
        <f t="shared" si="199"/>
        <v>3.4187500946360303</v>
      </c>
      <c r="AG510" s="1">
        <v>431.67200000000003</v>
      </c>
      <c r="AH510">
        <v>2437.4</v>
      </c>
      <c r="AI510">
        <f t="shared" si="200"/>
        <v>5.6464167238088177</v>
      </c>
      <c r="AJ510">
        <f t="shared" si="201"/>
        <v>4.5285357512103062</v>
      </c>
      <c r="AK510" s="1">
        <v>170.66800000000001</v>
      </c>
      <c r="AL510">
        <v>1499.6</v>
      </c>
      <c r="AM510">
        <f t="shared" si="188"/>
        <v>8.7866501042960596</v>
      </c>
      <c r="AN510">
        <f t="shared" si="202"/>
        <v>3.488246332355295</v>
      </c>
      <c r="AO510" s="1">
        <f>_xll.BDH(AP$1,"EQY_SH_OUT",$C510,$C510)</f>
        <v>126.395</v>
      </c>
      <c r="AP510">
        <v>1090.7</v>
      </c>
      <c r="AQ510">
        <f t="shared" si="203"/>
        <v>8.6292970449780455</v>
      </c>
      <c r="AR510">
        <f t="shared" si="204"/>
        <v>3.3803448702668013</v>
      </c>
      <c r="AS510" s="1">
        <f>_xll.BDH(AT$1,"EQY_SH_OUT",$C510,$C510)</f>
        <v>174.57400000000001</v>
      </c>
      <c r="AT510">
        <v>732.3</v>
      </c>
      <c r="AU510">
        <f t="shared" si="205"/>
        <v>4.1947827282413179</v>
      </c>
      <c r="AV510">
        <f t="shared" si="206"/>
        <v>1.8809079065956578</v>
      </c>
      <c r="AX510">
        <f>(D510+I510+N510+S510+X510)/5</f>
        <v>91.933790539849042</v>
      </c>
      <c r="AZ510">
        <f>(H510+M510+R510+W510+AB510)/5</f>
        <v>-79.614975060781518</v>
      </c>
      <c r="BB510">
        <f t="shared" si="207"/>
        <v>3.3393569910128185</v>
      </c>
    </row>
    <row r="511" spans="3:54" x14ac:dyDescent="0.3">
      <c r="C511" s="2" t="s">
        <v>265</v>
      </c>
      <c r="D511" s="1">
        <f t="shared" si="182"/>
        <v>72.415640064274257</v>
      </c>
      <c r="E511" s="1">
        <v>13.52</v>
      </c>
      <c r="F511" s="1">
        <f t="shared" si="189"/>
        <v>-2.0289855072463836E-2</v>
      </c>
      <c r="G511">
        <v>0.08</v>
      </c>
      <c r="H511">
        <f t="shared" si="190"/>
        <v>169</v>
      </c>
      <c r="I511" s="1">
        <f t="shared" si="183"/>
        <v>147.23159891567855</v>
      </c>
      <c r="J511" s="1">
        <v>25.69</v>
      </c>
      <c r="K511" s="1">
        <f t="shared" si="191"/>
        <v>-1.2302960399846241E-2</v>
      </c>
      <c r="L511">
        <v>-0.09</v>
      </c>
      <c r="M511">
        <f t="shared" si="192"/>
        <v>-285.44444444444446</v>
      </c>
      <c r="N511" s="1">
        <f t="shared" si="184"/>
        <v>72.547652254765225</v>
      </c>
      <c r="O511" s="1">
        <v>31.21</v>
      </c>
      <c r="P511" s="1">
        <f t="shared" si="193"/>
        <v>-2.1016311166875745E-2</v>
      </c>
      <c r="Q511">
        <v>0.28000000000000003</v>
      </c>
      <c r="R511">
        <f t="shared" si="194"/>
        <v>111.46428571428571</v>
      </c>
      <c r="S511" s="1">
        <f t="shared" si="185"/>
        <v>133.13716613852438</v>
      </c>
      <c r="T511" s="1">
        <v>29.41</v>
      </c>
      <c r="U511" s="1">
        <f t="shared" si="195"/>
        <v>-2.1623419827012547E-2</v>
      </c>
      <c r="V511">
        <v>-0.28999999999999998</v>
      </c>
      <c r="W511">
        <f t="shared" si="196"/>
        <v>-101.41379310344828</v>
      </c>
      <c r="X511" s="1">
        <f t="shared" si="186"/>
        <v>38.857412653446609</v>
      </c>
      <c r="Y511" s="1">
        <v>8.23</v>
      </c>
      <c r="Z511" s="1">
        <f t="shared" si="197"/>
        <v>4.4416243654822329E-2</v>
      </c>
      <c r="AA511">
        <v>-0.35</v>
      </c>
      <c r="AB511">
        <f t="shared" si="198"/>
        <v>-23.514285714285716</v>
      </c>
      <c r="AC511" s="1">
        <v>1333.0350000000001</v>
      </c>
      <c r="AD511">
        <v>5261.7</v>
      </c>
      <c r="AE511">
        <f t="shared" si="187"/>
        <v>3.9471581766420232</v>
      </c>
      <c r="AF511">
        <f t="shared" si="199"/>
        <v>3.4252491020012545</v>
      </c>
      <c r="AG511" s="1">
        <v>431.67200000000003</v>
      </c>
      <c r="AH511">
        <v>2411.9</v>
      </c>
      <c r="AI511">
        <f t="shared" si="200"/>
        <v>5.5873440945903372</v>
      </c>
      <c r="AJ511">
        <f t="shared" si="201"/>
        <v>4.5978911563497658</v>
      </c>
      <c r="AK511" s="1">
        <v>169.886</v>
      </c>
      <c r="AL511">
        <v>1487</v>
      </c>
      <c r="AM511">
        <f t="shared" si="188"/>
        <v>8.7529284343618663</v>
      </c>
      <c r="AN511">
        <f t="shared" si="202"/>
        <v>3.5656637928715536</v>
      </c>
      <c r="AO511" s="1">
        <f>_xll.BDH(AP$1,"EQY_SH_OUT",$C511,$C511)</f>
        <v>126.395</v>
      </c>
      <c r="AP511">
        <v>1083.2</v>
      </c>
      <c r="AQ511">
        <f t="shared" si="203"/>
        <v>8.5699592547173555</v>
      </c>
      <c r="AR511">
        <f t="shared" si="204"/>
        <v>3.4317549390694233</v>
      </c>
      <c r="AS511" s="1">
        <f>_xll.BDH(AT$1,"EQY_SH_OUT",$C511,$C511)</f>
        <v>173.107</v>
      </c>
      <c r="AT511">
        <v>727.1</v>
      </c>
      <c r="AU511">
        <f t="shared" si="205"/>
        <v>4.2002923047594845</v>
      </c>
      <c r="AV511">
        <f t="shared" si="206"/>
        <v>1.959387443267776</v>
      </c>
      <c r="AX511">
        <f>(D511+I511+N511+S511+X511)/5</f>
        <v>92.837894005337802</v>
      </c>
      <c r="AZ511">
        <f>(H511+M511+R511+W511+AB511)/5</f>
        <v>-25.981647509578551</v>
      </c>
      <c r="BB511">
        <f t="shared" si="207"/>
        <v>3.3959892867119548</v>
      </c>
    </row>
    <row r="512" spans="3:54" x14ac:dyDescent="0.3">
      <c r="C512" s="2" t="s">
        <v>264</v>
      </c>
      <c r="D512" s="1">
        <f t="shared" si="182"/>
        <v>73.915372254954505</v>
      </c>
      <c r="E512" s="1">
        <v>13.8</v>
      </c>
      <c r="F512" s="1">
        <f t="shared" si="189"/>
        <v>4.6247156937073708E-2</v>
      </c>
      <c r="G512">
        <v>7.0000000000000007E-2</v>
      </c>
      <c r="H512">
        <f t="shared" si="190"/>
        <v>197.14285714285714</v>
      </c>
      <c r="I512" s="1">
        <f t="shared" si="183"/>
        <v>149.06554643039311</v>
      </c>
      <c r="J512" s="1">
        <v>26.01</v>
      </c>
      <c r="K512" s="1">
        <f t="shared" si="191"/>
        <v>6.3803680981595168E-2</v>
      </c>
      <c r="L512">
        <v>-0.12</v>
      </c>
      <c r="M512">
        <f t="shared" si="192"/>
        <v>-216.75000000000003</v>
      </c>
      <c r="N512" s="1">
        <f t="shared" si="184"/>
        <v>74.105067410506734</v>
      </c>
      <c r="O512" s="1">
        <v>31.88</v>
      </c>
      <c r="P512" s="1">
        <f t="shared" si="193"/>
        <v>1.045958795562596E-2</v>
      </c>
      <c r="Q512">
        <v>0.25</v>
      </c>
      <c r="R512">
        <f t="shared" si="194"/>
        <v>127.52</v>
      </c>
      <c r="S512" s="1">
        <f t="shared" si="185"/>
        <v>136.07967406066109</v>
      </c>
      <c r="T512" s="1">
        <v>30.06</v>
      </c>
      <c r="U512" s="1">
        <f t="shared" si="195"/>
        <v>-6.1211742660837065E-2</v>
      </c>
      <c r="V512">
        <v>-0.32</v>
      </c>
      <c r="W512">
        <f t="shared" si="196"/>
        <v>-93.9375</v>
      </c>
      <c r="X512" s="1">
        <f t="shared" si="186"/>
        <v>37.204910292728954</v>
      </c>
      <c r="Y512" s="1">
        <v>7.88</v>
      </c>
      <c r="Z512" s="1">
        <f t="shared" si="197"/>
        <v>-8.8050314465408785E-3</v>
      </c>
      <c r="AA512">
        <v>-0.37</v>
      </c>
      <c r="AB512">
        <f t="shared" si="198"/>
        <v>-21.297297297297298</v>
      </c>
      <c r="AC512" s="1">
        <v>1333.0350000000001</v>
      </c>
      <c r="AD512">
        <v>5240</v>
      </c>
      <c r="AE512">
        <f t="shared" si="187"/>
        <v>3.9308795342957983</v>
      </c>
      <c r="AF512">
        <f t="shared" si="199"/>
        <v>3.510664694656489</v>
      </c>
      <c r="AG512" s="1">
        <v>431.67200000000003</v>
      </c>
      <c r="AH512">
        <v>2386.5</v>
      </c>
      <c r="AI512">
        <f t="shared" si="200"/>
        <v>5.5285031227413404</v>
      </c>
      <c r="AJ512">
        <f t="shared" si="201"/>
        <v>4.7047092897548719</v>
      </c>
      <c r="AK512" s="1">
        <v>169.886</v>
      </c>
      <c r="AL512">
        <v>1474.5</v>
      </c>
      <c r="AM512">
        <f t="shared" si="188"/>
        <v>8.6793496815511588</v>
      </c>
      <c r="AN512">
        <f t="shared" si="202"/>
        <v>3.6730862529671069</v>
      </c>
      <c r="AO512" s="1">
        <f>_xll.BDH(AP$1,"EQY_SH_OUT",$C512,$C512)</f>
        <v>126.395</v>
      </c>
      <c r="AP512">
        <v>1075.7</v>
      </c>
      <c r="AQ512">
        <f t="shared" si="203"/>
        <v>8.5106214644566638</v>
      </c>
      <c r="AR512">
        <f t="shared" si="204"/>
        <v>3.5320569861485542</v>
      </c>
      <c r="AS512" s="1">
        <f>_xll.BDH(AT$1,"EQY_SH_OUT",$C512,$C512)</f>
        <v>173.107</v>
      </c>
      <c r="AT512">
        <v>722</v>
      </c>
      <c r="AU512">
        <f t="shared" si="205"/>
        <v>4.1708307578549686</v>
      </c>
      <c r="AV512">
        <f t="shared" si="206"/>
        <v>1.8893118559556785</v>
      </c>
      <c r="AX512">
        <f>(D512+I512+N512+S512+X512)/5</f>
        <v>94.074114089848877</v>
      </c>
      <c r="AZ512">
        <f>(H512+M512+R512+W512+AB512)/5</f>
        <v>-1.4643880308880384</v>
      </c>
      <c r="BB512">
        <f t="shared" si="207"/>
        <v>3.4619658158965398</v>
      </c>
    </row>
    <row r="513" spans="3:54" x14ac:dyDescent="0.3">
      <c r="C513" s="2" t="s">
        <v>263</v>
      </c>
      <c r="D513" s="1">
        <f t="shared" si="182"/>
        <v>70.648098553829698</v>
      </c>
      <c r="E513" s="1">
        <v>13.19</v>
      </c>
      <c r="F513" s="1">
        <f t="shared" si="189"/>
        <v>4.1041831097079706E-2</v>
      </c>
      <c r="G513">
        <v>0.06</v>
      </c>
      <c r="H513">
        <f t="shared" si="190"/>
        <v>219.83333333333334</v>
      </c>
      <c r="I513" s="1">
        <f t="shared" si="183"/>
        <v>140.12505229615959</v>
      </c>
      <c r="J513" s="1">
        <v>24.45</v>
      </c>
      <c r="K513" s="1">
        <f t="shared" si="191"/>
        <v>2.6879462410751787E-2</v>
      </c>
      <c r="L513">
        <v>-0.15</v>
      </c>
      <c r="M513">
        <f t="shared" si="192"/>
        <v>-163</v>
      </c>
      <c r="N513" s="1">
        <f t="shared" si="184"/>
        <v>73.337982333798223</v>
      </c>
      <c r="O513" s="1">
        <v>31.55</v>
      </c>
      <c r="P513" s="1">
        <f t="shared" si="193"/>
        <v>6.3363667003707436E-2</v>
      </c>
      <c r="Q513">
        <v>0.21</v>
      </c>
      <c r="R513">
        <f t="shared" si="194"/>
        <v>150.23809523809524</v>
      </c>
      <c r="S513" s="1">
        <f t="shared" si="185"/>
        <v>144.95246717971952</v>
      </c>
      <c r="T513" s="1">
        <v>32.020000000000003</v>
      </c>
      <c r="U513" s="1">
        <f t="shared" si="195"/>
        <v>5.9913935782853533E-2</v>
      </c>
      <c r="V513">
        <v>-0.36</v>
      </c>
      <c r="W513">
        <f t="shared" si="196"/>
        <v>-88.944444444444457</v>
      </c>
      <c r="X513" s="1">
        <f t="shared" si="186"/>
        <v>37.535410764872488</v>
      </c>
      <c r="Y513" s="1">
        <v>7.95</v>
      </c>
      <c r="Z513" s="1">
        <f t="shared" si="197"/>
        <v>4.6052631578947345E-2</v>
      </c>
      <c r="AA513">
        <v>-0.39</v>
      </c>
      <c r="AB513">
        <f t="shared" si="198"/>
        <v>-20.384615384615383</v>
      </c>
      <c r="AC513" s="1">
        <v>1333.0350000000001</v>
      </c>
      <c r="AD513">
        <v>5218.3999999999996</v>
      </c>
      <c r="AE513">
        <f t="shared" si="187"/>
        <v>3.914675908734579</v>
      </c>
      <c r="AF513">
        <f t="shared" si="199"/>
        <v>3.3693721543001689</v>
      </c>
      <c r="AG513" s="1">
        <v>431.67200000000003</v>
      </c>
      <c r="AH513">
        <v>2361</v>
      </c>
      <c r="AI513">
        <f t="shared" si="200"/>
        <v>5.4694304935228599</v>
      </c>
      <c r="AJ513">
        <f t="shared" si="201"/>
        <v>4.4703008894536209</v>
      </c>
      <c r="AK513" s="1">
        <v>169.886</v>
      </c>
      <c r="AL513">
        <v>1462</v>
      </c>
      <c r="AM513">
        <f t="shared" si="188"/>
        <v>8.6057709287404496</v>
      </c>
      <c r="AN513">
        <f t="shared" si="202"/>
        <v>3.6661445280437759</v>
      </c>
      <c r="AO513" s="1">
        <f>_xll.BDH(AP$1,"EQY_SH_OUT",$C513,$C513)</f>
        <v>126.395</v>
      </c>
      <c r="AP513">
        <v>1068.2</v>
      </c>
      <c r="AQ513">
        <f t="shared" si="203"/>
        <v>8.4512836741959738</v>
      </c>
      <c r="AR513">
        <f t="shared" si="204"/>
        <v>3.7887735442800974</v>
      </c>
      <c r="AS513" s="1">
        <f>_xll.BDH(AT$1,"EQY_SH_OUT",$C513,$C513)</f>
        <v>173.107</v>
      </c>
      <c r="AT513">
        <v>716.9</v>
      </c>
      <c r="AU513">
        <f t="shared" si="205"/>
        <v>4.1413692109504527</v>
      </c>
      <c r="AV513">
        <f t="shared" si="206"/>
        <v>1.9196549727995535</v>
      </c>
      <c r="AX513">
        <f>(D513+I513+N513+S513+X513)/5</f>
        <v>93.3198022256759</v>
      </c>
      <c r="AZ513">
        <f>(H513+M513+R513+W513+AB513)/5</f>
        <v>19.548473748473747</v>
      </c>
      <c r="BB513">
        <f t="shared" si="207"/>
        <v>3.4428492177754437</v>
      </c>
    </row>
    <row r="514" spans="3:54" x14ac:dyDescent="0.3">
      <c r="C514" s="2" t="s">
        <v>262</v>
      </c>
      <c r="D514" s="1">
        <f t="shared" si="182"/>
        <v>67.862881628280689</v>
      </c>
      <c r="E514" s="1">
        <v>12.67</v>
      </c>
      <c r="F514" s="1">
        <f t="shared" si="189"/>
        <v>0.15181818181818185</v>
      </c>
      <c r="G514">
        <v>0.05</v>
      </c>
      <c r="H514">
        <f t="shared" si="190"/>
        <v>253.39999999999998</v>
      </c>
      <c r="I514" s="1">
        <f t="shared" si="183"/>
        <v>136.45715726673046</v>
      </c>
      <c r="J514" s="1">
        <v>23.81</v>
      </c>
      <c r="K514" s="1">
        <f t="shared" si="191"/>
        <v>0.12099811676082872</v>
      </c>
      <c r="L514">
        <v>-0.18</v>
      </c>
      <c r="M514">
        <f t="shared" si="192"/>
        <v>-132.27777777777777</v>
      </c>
      <c r="N514" s="1">
        <f t="shared" si="184"/>
        <v>68.967921896792177</v>
      </c>
      <c r="O514" s="1">
        <v>29.67</v>
      </c>
      <c r="P514" s="1">
        <f t="shared" si="193"/>
        <v>0.13852647735993862</v>
      </c>
      <c r="Q514">
        <v>0.18</v>
      </c>
      <c r="R514">
        <f t="shared" si="194"/>
        <v>164.83333333333334</v>
      </c>
      <c r="S514" s="1">
        <f t="shared" si="185"/>
        <v>136.75871435038493</v>
      </c>
      <c r="T514" s="1">
        <v>30.21</v>
      </c>
      <c r="U514" s="1">
        <f t="shared" si="195"/>
        <v>0.14954337899543368</v>
      </c>
      <c r="V514">
        <v>-0.39</v>
      </c>
      <c r="W514">
        <f t="shared" si="196"/>
        <v>-77.461538461538467</v>
      </c>
      <c r="X514" s="1">
        <f t="shared" si="186"/>
        <v>35.882908404154833</v>
      </c>
      <c r="Y514" s="1">
        <v>7.6</v>
      </c>
      <c r="Z514" s="1">
        <f t="shared" si="197"/>
        <v>0.20063191153238535</v>
      </c>
      <c r="AA514">
        <v>-0.41</v>
      </c>
      <c r="AB514">
        <f t="shared" si="198"/>
        <v>-18.536585365853657</v>
      </c>
      <c r="AC514" s="1">
        <v>1333.0350000000001</v>
      </c>
      <c r="AD514">
        <v>5196.7</v>
      </c>
      <c r="AE514">
        <f t="shared" si="187"/>
        <v>3.8983972663883542</v>
      </c>
      <c r="AF514">
        <f t="shared" si="199"/>
        <v>3.2500535820809362</v>
      </c>
      <c r="AG514" s="1">
        <v>431.67200000000003</v>
      </c>
      <c r="AH514">
        <v>2335.5</v>
      </c>
      <c r="AI514">
        <f t="shared" si="200"/>
        <v>5.4103578643043786</v>
      </c>
      <c r="AJ514">
        <f t="shared" si="201"/>
        <v>4.4008179490473136</v>
      </c>
      <c r="AK514" s="1">
        <v>169.886</v>
      </c>
      <c r="AL514">
        <v>1449.5</v>
      </c>
      <c r="AM514">
        <f t="shared" si="188"/>
        <v>8.5321921759297421</v>
      </c>
      <c r="AN514">
        <f t="shared" si="202"/>
        <v>3.4774181579855119</v>
      </c>
      <c r="AO514" s="1">
        <f>_xll.BDH(AP$1,"EQY_SH_OUT",$C514,$C514)</f>
        <v>126.395</v>
      </c>
      <c r="AP514">
        <v>1060.7</v>
      </c>
      <c r="AQ514">
        <f t="shared" si="203"/>
        <v>8.3919458839352821</v>
      </c>
      <c r="AR514">
        <f t="shared" si="204"/>
        <v>3.5998802206090321</v>
      </c>
      <c r="AS514" s="1">
        <f>_xll.BDH(AT$1,"EQY_SH_OUT",$C514,$C514)</f>
        <v>173.107</v>
      </c>
      <c r="AT514">
        <v>711.7</v>
      </c>
      <c r="AU514">
        <f t="shared" si="205"/>
        <v>4.1113299866556527</v>
      </c>
      <c r="AV514">
        <f t="shared" si="206"/>
        <v>1.8485502318392579</v>
      </c>
      <c r="AX514">
        <f>(D514+I514+N514+S514+X514)/5</f>
        <v>89.185916709268625</v>
      </c>
      <c r="AZ514">
        <f>(H514+M514+R514+W514+AB514)/5</f>
        <v>37.99148634563268</v>
      </c>
      <c r="BB514">
        <f t="shared" si="207"/>
        <v>3.3153440283124107</v>
      </c>
    </row>
    <row r="515" spans="3:54" x14ac:dyDescent="0.3">
      <c r="C515" s="2" t="s">
        <v>261</v>
      </c>
      <c r="D515" s="1">
        <f t="shared" ref="D515:D578" si="208">D516*(1+F515)</f>
        <v>58.918050348152136</v>
      </c>
      <c r="E515" s="1">
        <v>11</v>
      </c>
      <c r="F515" s="1">
        <f t="shared" si="189"/>
        <v>-1.1680143755615546E-2</v>
      </c>
      <c r="G515">
        <v>0.04</v>
      </c>
      <c r="H515">
        <f t="shared" si="190"/>
        <v>275</v>
      </c>
      <c r="I515" s="1">
        <f t="shared" ref="I515:I578" si="209">I516*(1+K515)</f>
        <v>121.72826628917912</v>
      </c>
      <c r="J515" s="1">
        <v>21.24</v>
      </c>
      <c r="K515" s="1">
        <f t="shared" si="191"/>
        <v>-3.7607612143180869E-2</v>
      </c>
      <c r="L515">
        <v>-0.18</v>
      </c>
      <c r="M515">
        <f t="shared" si="192"/>
        <v>-118</v>
      </c>
      <c r="N515" s="1">
        <f t="shared" ref="N515:N578" si="210">N516*(1+P515)</f>
        <v>60.576476057647596</v>
      </c>
      <c r="O515" s="1">
        <v>26.06</v>
      </c>
      <c r="P515" s="1">
        <f t="shared" si="193"/>
        <v>1.9960861056751433E-2</v>
      </c>
      <c r="Q515">
        <v>0.14000000000000001</v>
      </c>
      <c r="R515">
        <f t="shared" si="194"/>
        <v>186.14285714285711</v>
      </c>
      <c r="S515" s="1">
        <f t="shared" ref="S515:S578" si="211">S516*(1+U515)</f>
        <v>118.96785875961987</v>
      </c>
      <c r="T515" s="1">
        <v>26.28</v>
      </c>
      <c r="U515" s="1">
        <f t="shared" si="195"/>
        <v>-2.4860853432281949E-2</v>
      </c>
      <c r="V515">
        <v>-0.51</v>
      </c>
      <c r="W515">
        <f t="shared" si="196"/>
        <v>-51.529411764705884</v>
      </c>
      <c r="X515" s="1">
        <f t="shared" ref="X515:X578" si="212">X516*(1+Z515)</f>
        <v>29.886685552407911</v>
      </c>
      <c r="Y515" s="1">
        <v>6.33</v>
      </c>
      <c r="Z515" s="1">
        <f t="shared" si="197"/>
        <v>-6.3609467455621238E-2</v>
      </c>
      <c r="AA515">
        <v>-0.44</v>
      </c>
      <c r="AB515">
        <f t="shared" si="198"/>
        <v>-14.386363636363637</v>
      </c>
      <c r="AC515" s="1">
        <v>1333.0350000000001</v>
      </c>
      <c r="AD515">
        <v>5157.6000000000004</v>
      </c>
      <c r="AE515">
        <f t="shared" ref="AE515:AE578" si="213">AD515/AC515</f>
        <v>3.8690657034511471</v>
      </c>
      <c r="AF515">
        <f t="shared" si="199"/>
        <v>2.8430636342484878</v>
      </c>
      <c r="AG515" s="1">
        <v>431.67200000000003</v>
      </c>
      <c r="AH515">
        <v>2276.9</v>
      </c>
      <c r="AI515">
        <f t="shared" si="200"/>
        <v>5.2746066457866156</v>
      </c>
      <c r="AJ515">
        <f t="shared" si="201"/>
        <v>4.0268405639246341</v>
      </c>
      <c r="AK515" s="1">
        <v>169.886</v>
      </c>
      <c r="AL515">
        <v>1445.6</v>
      </c>
      <c r="AM515">
        <f t="shared" ref="AM515:AM578" si="214">AL515/AK515</f>
        <v>8.5092356050527993</v>
      </c>
      <c r="AN515">
        <f t="shared" si="202"/>
        <v>3.0625547592695077</v>
      </c>
      <c r="AO515" s="1">
        <f>_xll.BDH(AP$1,"EQY_SH_OUT",$C515,$C515)</f>
        <v>126.395</v>
      </c>
      <c r="AP515">
        <v>1028.9000000000001</v>
      </c>
      <c r="AQ515">
        <f t="shared" si="203"/>
        <v>8.1403536532299547</v>
      </c>
      <c r="AR515">
        <f t="shared" si="204"/>
        <v>3.228360968024103</v>
      </c>
      <c r="AS515" s="1">
        <f>_xll.BDH(AT$1,"EQY_SH_OUT",$C515,$C515)</f>
        <v>173.107</v>
      </c>
      <c r="AT515">
        <v>700.2</v>
      </c>
      <c r="AU515">
        <f t="shared" si="205"/>
        <v>4.044897086772921</v>
      </c>
      <c r="AV515">
        <f t="shared" si="206"/>
        <v>1.5649347472150814</v>
      </c>
      <c r="AX515">
        <f>(D515+I515+N515+S515+X515)/5</f>
        <v>78.015467401401338</v>
      </c>
      <c r="AZ515">
        <f>(H515+M515+R515+W515+AB515)/5</f>
        <v>55.445416348357526</v>
      </c>
      <c r="BB515">
        <f t="shared" si="207"/>
        <v>2.9451509345363625</v>
      </c>
    </row>
    <row r="516" spans="3:54" x14ac:dyDescent="0.3">
      <c r="C516" s="2">
        <v>39996</v>
      </c>
      <c r="D516" s="1">
        <f t="shared" si="208"/>
        <v>59.614354579539395</v>
      </c>
      <c r="E516" s="1">
        <v>11.13</v>
      </c>
      <c r="F516" s="1">
        <f t="shared" ref="F516:F579" si="215">E516/E517-1</f>
        <v>2.0164986251145711E-2</v>
      </c>
      <c r="G516">
        <v>0.03</v>
      </c>
      <c r="H516">
        <f t="shared" ref="H516:H579" si="216">E516/G516</f>
        <v>371.00000000000006</v>
      </c>
      <c r="I516" s="1">
        <f t="shared" si="209"/>
        <v>126.48506765547003</v>
      </c>
      <c r="J516" s="1">
        <v>22.07</v>
      </c>
      <c r="K516" s="1">
        <f t="shared" ref="K516:K579" si="217">J516/J517-1</f>
        <v>3.2273152478952349E-2</v>
      </c>
      <c r="L516">
        <v>-0.21</v>
      </c>
      <c r="M516">
        <f t="shared" ref="M516:M579" si="218">J516/L516</f>
        <v>-105.0952380952381</v>
      </c>
      <c r="N516" s="1">
        <f t="shared" si="210"/>
        <v>59.390980939098085</v>
      </c>
      <c r="O516" s="1">
        <v>25.55</v>
      </c>
      <c r="P516" s="1">
        <f t="shared" ref="P516:P579" si="219">O516/O517-1</f>
        <v>2.941176470588247E-2</v>
      </c>
      <c r="Q516">
        <v>0.11</v>
      </c>
      <c r="R516">
        <f t="shared" ref="R516:R579" si="220">O516/Q516</f>
        <v>232.27272727272728</v>
      </c>
      <c r="S516" s="1">
        <f t="shared" si="211"/>
        <v>122.00090538705309</v>
      </c>
      <c r="T516" s="1">
        <v>26.95</v>
      </c>
      <c r="U516" s="1">
        <f t="shared" ref="U516:U579" si="221">T516/T517-1</f>
        <v>8.8009689140088776E-2</v>
      </c>
      <c r="V516">
        <v>-0.54</v>
      </c>
      <c r="W516">
        <f t="shared" ref="W516:W579" si="222">T516/V516</f>
        <v>-49.907407407407405</v>
      </c>
      <c r="X516" s="1">
        <f t="shared" si="212"/>
        <v>31.916902738432459</v>
      </c>
      <c r="Y516" s="1">
        <v>6.76</v>
      </c>
      <c r="Z516" s="1">
        <f t="shared" ref="Z516:Z579" si="223">Y516/Y517-1</f>
        <v>-1.1695906432748537E-2</v>
      </c>
      <c r="AA516">
        <v>-0.46</v>
      </c>
      <c r="AB516">
        <f t="shared" ref="AB516:AB579" si="224">Y516/AA516</f>
        <v>-14.695652173913043</v>
      </c>
      <c r="AC516" s="1">
        <v>1333.0350000000001</v>
      </c>
      <c r="AD516">
        <v>5136.6000000000004</v>
      </c>
      <c r="AE516">
        <f t="shared" si="213"/>
        <v>3.8533121785999618</v>
      </c>
      <c r="AF516">
        <f t="shared" ref="AF516:AF579" si="225">E516/AE516</f>
        <v>2.888424161896975</v>
      </c>
      <c r="AG516" s="1">
        <v>431.67200000000003</v>
      </c>
      <c r="AH516">
        <v>2249.3000000000002</v>
      </c>
      <c r="AI516">
        <f t="shared" ref="AI516:AI579" si="226">AH516/AG516</f>
        <v>5.2106692118089661</v>
      </c>
      <c r="AJ516">
        <f t="shared" ref="AJ516:AJ579" si="227">J516/AI516</f>
        <v>4.2355404081269725</v>
      </c>
      <c r="AK516" s="1">
        <v>169.886</v>
      </c>
      <c r="AL516">
        <v>1433.2</v>
      </c>
      <c r="AM516">
        <f t="shared" si="214"/>
        <v>8.436245482264578</v>
      </c>
      <c r="AN516">
        <f t="shared" ref="AN516:AN579" si="228">O516/AM516</f>
        <v>3.0285984510186994</v>
      </c>
      <c r="AO516" s="1">
        <f>_xll.BDH(AP$1,"EQY_SH_OUT",$C516,$C516)</f>
        <v>126.395</v>
      </c>
      <c r="AP516">
        <v>1020.3</v>
      </c>
      <c r="AQ516">
        <f t="shared" ref="AQ516:AQ579" si="229">AP516/AO516</f>
        <v>8.0723129870643611</v>
      </c>
      <c r="AR516">
        <f t="shared" ref="AR516:AR579" si="230">T516/AQ516</f>
        <v>3.3385722336567678</v>
      </c>
      <c r="AS516" s="1">
        <f>_xll.BDH(AT$1,"EQY_SH_OUT",$C516,$C516)</f>
        <v>173.107</v>
      </c>
      <c r="AT516">
        <v>695.1</v>
      </c>
      <c r="AU516">
        <f t="shared" ref="AU516:AU579" si="231">AT516/AS516</f>
        <v>4.0154355398684052</v>
      </c>
      <c r="AV516">
        <f t="shared" ref="AV516:AV579" si="232">Y516/AU516</f>
        <v>1.6835035534455474</v>
      </c>
      <c r="AX516">
        <f>(D516+I516+N516+S516+X516)/5</f>
        <v>79.881642259918607</v>
      </c>
      <c r="AZ516">
        <f>(H516+M516+R516+W516+AB516)/5</f>
        <v>86.714885919233751</v>
      </c>
      <c r="BB516">
        <f t="shared" ref="BB516:BB579" si="233">(AV516+AR516+AN516+AJ516+AF516)/5</f>
        <v>3.0349277616289925</v>
      </c>
    </row>
    <row r="517" spans="3:54" x14ac:dyDescent="0.3">
      <c r="C517" s="2" t="s">
        <v>260</v>
      </c>
      <c r="D517" s="1">
        <f t="shared" si="208"/>
        <v>58.435993572576351</v>
      </c>
      <c r="E517" s="1">
        <v>10.91</v>
      </c>
      <c r="F517" s="1">
        <f t="shared" si="215"/>
        <v>-6.3752276867031776E-3</v>
      </c>
      <c r="G517">
        <v>0.02</v>
      </c>
      <c r="H517">
        <f t="shared" si="216"/>
        <v>545.5</v>
      </c>
      <c r="I517" s="1">
        <f t="shared" si="209"/>
        <v>122.53061832686674</v>
      </c>
      <c r="J517" s="1">
        <v>21.38</v>
      </c>
      <c r="K517" s="1">
        <f t="shared" si="217"/>
        <v>3.3849129593810368E-2</v>
      </c>
      <c r="L517">
        <v>-0.25</v>
      </c>
      <c r="M517">
        <f t="shared" si="218"/>
        <v>-85.52</v>
      </c>
      <c r="N517" s="1">
        <f t="shared" si="210"/>
        <v>57.694095769409564</v>
      </c>
      <c r="O517" s="1">
        <v>24.82</v>
      </c>
      <c r="P517" s="1">
        <f t="shared" si="219"/>
        <v>-1.9747235387045814E-2</v>
      </c>
      <c r="Q517">
        <v>0.1</v>
      </c>
      <c r="R517">
        <f t="shared" si="220"/>
        <v>248.2</v>
      </c>
      <c r="S517" s="1">
        <f t="shared" si="211"/>
        <v>112.13218650973303</v>
      </c>
      <c r="T517" s="1">
        <v>24.77</v>
      </c>
      <c r="U517" s="1">
        <f t="shared" si="221"/>
        <v>8.1400081400080371E-3</v>
      </c>
      <c r="V517">
        <v>-0.56999999999999995</v>
      </c>
      <c r="W517">
        <f t="shared" si="222"/>
        <v>-43.456140350877199</v>
      </c>
      <c r="X517" s="1">
        <f t="shared" si="212"/>
        <v>32.294617563739351</v>
      </c>
      <c r="Y517" s="1">
        <v>6.84</v>
      </c>
      <c r="Z517" s="1">
        <f t="shared" si="223"/>
        <v>3.6363636363636376E-2</v>
      </c>
      <c r="AA517">
        <v>-0.47</v>
      </c>
      <c r="AB517">
        <f t="shared" si="224"/>
        <v>-14.553191489361703</v>
      </c>
      <c r="AC517" s="1">
        <v>1333.0350000000001</v>
      </c>
      <c r="AD517">
        <v>5115.5</v>
      </c>
      <c r="AE517">
        <f t="shared" si="213"/>
        <v>3.8374836369637704</v>
      </c>
      <c r="AF517">
        <f t="shared" si="225"/>
        <v>2.8430088652135668</v>
      </c>
      <c r="AG517" s="1">
        <v>431.67200000000003</v>
      </c>
      <c r="AH517">
        <v>2221.8000000000002</v>
      </c>
      <c r="AI517">
        <f t="shared" si="226"/>
        <v>5.1469634352008011</v>
      </c>
      <c r="AJ517">
        <f t="shared" si="227"/>
        <v>4.1539055540552701</v>
      </c>
      <c r="AK517" s="1">
        <v>169.886</v>
      </c>
      <c r="AL517">
        <v>1429.1</v>
      </c>
      <c r="AM517">
        <f t="shared" si="214"/>
        <v>8.4121116513426646</v>
      </c>
      <c r="AN517">
        <f t="shared" si="228"/>
        <v>2.950507676159821</v>
      </c>
      <c r="AO517" s="1">
        <f>_xll.BDH(AP$1,"EQY_SH_OUT",$C517,$C517)</f>
        <v>126.395</v>
      </c>
      <c r="AP517">
        <v>1017.4</v>
      </c>
      <c r="AQ517">
        <f t="shared" si="229"/>
        <v>8.0493690414968952</v>
      </c>
      <c r="AR517">
        <f t="shared" si="230"/>
        <v>3.0772598289758206</v>
      </c>
      <c r="AS517" s="1">
        <f>_xll.BDH(AT$1,"EQY_SH_OUT",$C517,$C517)</f>
        <v>173.107</v>
      </c>
      <c r="AT517">
        <v>690.1</v>
      </c>
      <c r="AU517">
        <f t="shared" si="231"/>
        <v>3.9865516703541743</v>
      </c>
      <c r="AV517">
        <f t="shared" si="232"/>
        <v>1.7157685552818431</v>
      </c>
      <c r="AX517">
        <f>(D517+I517+N517+S517+X517)/5</f>
        <v>76.61750234846501</v>
      </c>
      <c r="AZ517">
        <f>(H517+M517+R517+W517+AB517)/5</f>
        <v>130.03413363195224</v>
      </c>
      <c r="BB517">
        <f t="shared" si="233"/>
        <v>2.948090095937264</v>
      </c>
    </row>
    <row r="518" spans="3:54" x14ac:dyDescent="0.3">
      <c r="C518" s="2" t="s">
        <v>259</v>
      </c>
      <c r="D518" s="1">
        <f t="shared" si="208"/>
        <v>58.810926620246413</v>
      </c>
      <c r="E518" s="1">
        <v>10.98</v>
      </c>
      <c r="F518" s="1">
        <f t="shared" si="215"/>
        <v>-2.2261798753339224E-2</v>
      </c>
      <c r="G518">
        <v>0.01</v>
      </c>
      <c r="H518">
        <f t="shared" si="216"/>
        <v>1098</v>
      </c>
      <c r="I518" s="1">
        <f t="shared" si="209"/>
        <v>118.51885813842864</v>
      </c>
      <c r="J518" s="1">
        <v>20.68</v>
      </c>
      <c r="K518" s="1">
        <f t="shared" si="217"/>
        <v>-2.8195488721804551E-2</v>
      </c>
      <c r="L518">
        <v>-0.28000000000000003</v>
      </c>
      <c r="M518">
        <f t="shared" si="218"/>
        <v>-73.857142857142847</v>
      </c>
      <c r="N518" s="1">
        <f t="shared" si="210"/>
        <v>58.856345885634575</v>
      </c>
      <c r="O518" s="1">
        <v>25.32</v>
      </c>
      <c r="P518" s="1">
        <f t="shared" si="219"/>
        <v>-2.1638330757341562E-2</v>
      </c>
      <c r="Q518">
        <v>0.09</v>
      </c>
      <c r="R518">
        <f t="shared" si="220"/>
        <v>281.33333333333337</v>
      </c>
      <c r="S518" s="1">
        <f t="shared" si="211"/>
        <v>111.22679945676789</v>
      </c>
      <c r="T518" s="1">
        <v>24.57</v>
      </c>
      <c r="U518" s="1">
        <f t="shared" si="221"/>
        <v>-4.1731669266770632E-2</v>
      </c>
      <c r="V518">
        <v>-0.56999999999999995</v>
      </c>
      <c r="W518">
        <f t="shared" si="222"/>
        <v>-43.10526315789474</v>
      </c>
      <c r="X518" s="1">
        <f t="shared" si="212"/>
        <v>31.161473087818674</v>
      </c>
      <c r="Y518" s="1">
        <v>6.6</v>
      </c>
      <c r="Z518" s="1">
        <f t="shared" si="223"/>
        <v>-6.3829787234042534E-2</v>
      </c>
      <c r="AA518">
        <v>-0.49</v>
      </c>
      <c r="AB518">
        <f t="shared" si="224"/>
        <v>-13.469387755102041</v>
      </c>
      <c r="AC518" s="1">
        <v>1333.0350000000001</v>
      </c>
      <c r="AD518">
        <v>5094.5</v>
      </c>
      <c r="AE518">
        <f t="shared" si="213"/>
        <v>3.8217301121125851</v>
      </c>
      <c r="AF518">
        <f t="shared" si="225"/>
        <v>2.8730443223083721</v>
      </c>
      <c r="AG518" s="1">
        <v>431.67200000000003</v>
      </c>
      <c r="AH518">
        <v>2194.1999999999998</v>
      </c>
      <c r="AI518">
        <f t="shared" si="226"/>
        <v>5.0830260012231498</v>
      </c>
      <c r="AJ518">
        <f t="shared" si="227"/>
        <v>4.068442694376083</v>
      </c>
      <c r="AK518" s="1">
        <v>169.886</v>
      </c>
      <c r="AL518">
        <v>1431.1</v>
      </c>
      <c r="AM518">
        <f t="shared" si="214"/>
        <v>8.4238842517923782</v>
      </c>
      <c r="AN518">
        <f t="shared" si="228"/>
        <v>3.0057393054293899</v>
      </c>
      <c r="AO518" s="1">
        <f>_xll.BDH(AP$1,"EQY_SH_OUT",$C518,$C518)</f>
        <v>126.395</v>
      </c>
      <c r="AP518">
        <v>1019</v>
      </c>
      <c r="AQ518">
        <f t="shared" si="229"/>
        <v>8.0620277700858427</v>
      </c>
      <c r="AR518">
        <f t="shared" si="230"/>
        <v>3.0476203631010792</v>
      </c>
      <c r="AS518" s="1">
        <f>_xll.BDH(AT$1,"EQY_SH_OUT",$C518,$C518)</f>
        <v>173.107</v>
      </c>
      <c r="AT518">
        <v>685.1</v>
      </c>
      <c r="AU518">
        <f t="shared" si="231"/>
        <v>3.9576678008399431</v>
      </c>
      <c r="AV518">
        <f t="shared" si="232"/>
        <v>1.6676488103926432</v>
      </c>
      <c r="AX518">
        <f>(D518+I518+N518+S518+X518)/5</f>
        <v>75.714880637779231</v>
      </c>
      <c r="AZ518">
        <f>(H518+M518+R518+W518+AB518)/5</f>
        <v>249.78030791263873</v>
      </c>
      <c r="BB518">
        <f t="shared" si="233"/>
        <v>2.9324990991215136</v>
      </c>
    </row>
    <row r="519" spans="3:54" x14ac:dyDescent="0.3">
      <c r="C519" s="2" t="s">
        <v>258</v>
      </c>
      <c r="D519" s="1">
        <f t="shared" si="208"/>
        <v>60.149973219068052</v>
      </c>
      <c r="E519" s="1">
        <v>11.23</v>
      </c>
      <c r="F519" s="1">
        <f t="shared" si="215"/>
        <v>2.2768670309653904E-2</v>
      </c>
      <c r="G519">
        <v>0.02</v>
      </c>
      <c r="H519">
        <f t="shared" si="216"/>
        <v>561.5</v>
      </c>
      <c r="I519" s="1">
        <f t="shared" si="209"/>
        <v>121.95750972851845</v>
      </c>
      <c r="J519" s="1">
        <v>21.28</v>
      </c>
      <c r="K519" s="1">
        <f t="shared" si="217"/>
        <v>3.7037037037037202E-2</v>
      </c>
      <c r="L519">
        <v>-0.31</v>
      </c>
      <c r="M519">
        <f t="shared" si="218"/>
        <v>-68.645161290322591</v>
      </c>
      <c r="N519" s="1">
        <f t="shared" si="210"/>
        <v>60.15806601580659</v>
      </c>
      <c r="O519" s="1">
        <v>25.88</v>
      </c>
      <c r="P519" s="1">
        <f t="shared" si="219"/>
        <v>-2.3027557568893853E-2</v>
      </c>
      <c r="Q519">
        <v>0.08</v>
      </c>
      <c r="R519">
        <f t="shared" si="220"/>
        <v>323.5</v>
      </c>
      <c r="S519" s="1">
        <f t="shared" si="211"/>
        <v>116.07062019013141</v>
      </c>
      <c r="T519" s="1">
        <v>25.64</v>
      </c>
      <c r="U519" s="1">
        <f t="shared" si="221"/>
        <v>-1.5576323987538387E-3</v>
      </c>
      <c r="V519">
        <v>-0.57999999999999996</v>
      </c>
      <c r="W519">
        <f t="shared" si="222"/>
        <v>-44.206896551724142</v>
      </c>
      <c r="X519" s="1">
        <f t="shared" si="212"/>
        <v>33.286118980169945</v>
      </c>
      <c r="Y519" s="1">
        <v>7.05</v>
      </c>
      <c r="Z519" s="1">
        <f t="shared" si="223"/>
        <v>-1.2605042016806678E-2</v>
      </c>
      <c r="AA519">
        <v>-0.49</v>
      </c>
      <c r="AB519">
        <f t="shared" si="224"/>
        <v>-14.387755102040817</v>
      </c>
      <c r="AC519" s="1">
        <v>1333.0350000000001</v>
      </c>
      <c r="AD519">
        <v>5042.6000000000004</v>
      </c>
      <c r="AE519">
        <f t="shared" si="213"/>
        <v>3.7827964006946555</v>
      </c>
      <c r="AF519">
        <f t="shared" si="225"/>
        <v>2.9687032582397972</v>
      </c>
      <c r="AG519" s="1">
        <v>431.67200000000003</v>
      </c>
      <c r="AH519">
        <v>2166.6</v>
      </c>
      <c r="AI519">
        <f t="shared" si="226"/>
        <v>5.0190885672455003</v>
      </c>
      <c r="AJ519">
        <f t="shared" si="227"/>
        <v>4.2398136065725112</v>
      </c>
      <c r="AK519" s="1">
        <v>169.886</v>
      </c>
      <c r="AL519">
        <v>1430.6</v>
      </c>
      <c r="AM519">
        <f t="shared" si="214"/>
        <v>8.4209411016799489</v>
      </c>
      <c r="AN519">
        <f t="shared" si="228"/>
        <v>3.073290703201454</v>
      </c>
      <c r="AO519" s="1">
        <f>_xll.BDH(AP$1,"EQY_SH_OUT",$C519,$C519)</f>
        <v>126.395</v>
      </c>
      <c r="AP519">
        <v>1013.5</v>
      </c>
      <c r="AQ519">
        <f t="shared" si="229"/>
        <v>8.0185133905613366</v>
      </c>
      <c r="AR519">
        <f t="shared" si="230"/>
        <v>3.197600197335964</v>
      </c>
      <c r="AS519" s="1">
        <f>_xll.BDH(AT$1,"EQY_SH_OUT",$C519,$C519)</f>
        <v>173.107</v>
      </c>
      <c r="AT519">
        <v>686.8</v>
      </c>
      <c r="AU519">
        <f t="shared" si="231"/>
        <v>3.9674883164747814</v>
      </c>
      <c r="AV519">
        <f t="shared" si="232"/>
        <v>1.7769428509027374</v>
      </c>
      <c r="AX519">
        <f>(D519+I519+N519+S519+X519)/5</f>
        <v>78.324457626738891</v>
      </c>
      <c r="AZ519">
        <f>(H519+M519+R519+W519+AB519)/5</f>
        <v>151.55203741118248</v>
      </c>
      <c r="BB519">
        <f t="shared" si="233"/>
        <v>3.0512701232504926</v>
      </c>
    </row>
    <row r="520" spans="3:54" x14ac:dyDescent="0.3">
      <c r="C520" s="2" t="s">
        <v>257</v>
      </c>
      <c r="D520" s="1">
        <f t="shared" si="208"/>
        <v>58.810926620246413</v>
      </c>
      <c r="E520" s="1">
        <v>10.98</v>
      </c>
      <c r="F520" s="1">
        <f t="shared" si="215"/>
        <v>-2.4866785079928899E-2</v>
      </c>
      <c r="G520">
        <v>0.01</v>
      </c>
      <c r="H520">
        <f t="shared" si="216"/>
        <v>1098</v>
      </c>
      <c r="I520" s="1">
        <f t="shared" si="209"/>
        <v>117.60188438107134</v>
      </c>
      <c r="J520" s="1">
        <v>20.52</v>
      </c>
      <c r="K520" s="1">
        <f t="shared" si="217"/>
        <v>-8.6956521739129933E-3</v>
      </c>
      <c r="L520">
        <v>-0.35</v>
      </c>
      <c r="M520">
        <f t="shared" si="218"/>
        <v>-58.628571428571433</v>
      </c>
      <c r="N520" s="1">
        <f t="shared" si="210"/>
        <v>61.576011157601101</v>
      </c>
      <c r="O520" s="1">
        <v>26.49</v>
      </c>
      <c r="P520" s="1">
        <f t="shared" si="219"/>
        <v>-1.8888888888888955E-2</v>
      </c>
      <c r="Q520">
        <v>7.0000000000000007E-2</v>
      </c>
      <c r="R520">
        <f t="shared" si="220"/>
        <v>378.42857142857139</v>
      </c>
      <c r="S520" s="1">
        <f t="shared" si="211"/>
        <v>116.25169760072443</v>
      </c>
      <c r="T520" s="1">
        <v>25.68</v>
      </c>
      <c r="U520" s="1">
        <f t="shared" si="221"/>
        <v>-1.9473081328751474E-2</v>
      </c>
      <c r="V520">
        <v>-0.59</v>
      </c>
      <c r="W520">
        <f t="shared" si="222"/>
        <v>-43.525423728813564</v>
      </c>
      <c r="X520" s="1">
        <f t="shared" si="212"/>
        <v>33.711048158640196</v>
      </c>
      <c r="Y520" s="1">
        <v>7.14</v>
      </c>
      <c r="Z520" s="1">
        <f t="shared" si="223"/>
        <v>-1.3986013986014845E-3</v>
      </c>
      <c r="AA520">
        <v>-0.51</v>
      </c>
      <c r="AB520">
        <f t="shared" si="224"/>
        <v>-14</v>
      </c>
      <c r="AC520" s="1">
        <v>1333.0350000000001</v>
      </c>
      <c r="AD520">
        <v>5022</v>
      </c>
      <c r="AE520">
        <f t="shared" si="213"/>
        <v>3.7673429429834924</v>
      </c>
      <c r="AF520">
        <f t="shared" si="225"/>
        <v>2.9145209677419359</v>
      </c>
      <c r="AG520" s="1">
        <v>431.67200000000003</v>
      </c>
      <c r="AH520">
        <v>2139</v>
      </c>
      <c r="AI520">
        <f t="shared" si="226"/>
        <v>4.9551511332678508</v>
      </c>
      <c r="AJ520">
        <f t="shared" si="227"/>
        <v>4.1411451332398324</v>
      </c>
      <c r="AK520" s="1">
        <v>169.886</v>
      </c>
      <c r="AL520">
        <v>1432.7</v>
      </c>
      <c r="AM520">
        <f t="shared" si="214"/>
        <v>8.4333023321521488</v>
      </c>
      <c r="AN520">
        <f t="shared" si="228"/>
        <v>3.1411182662106514</v>
      </c>
      <c r="AO520" s="1">
        <f>_xll.BDH(AP$1,"EQY_SH_OUT",$C520,$C520)</f>
        <v>126.395</v>
      </c>
      <c r="AP520">
        <v>1015.2</v>
      </c>
      <c r="AQ520">
        <f t="shared" si="229"/>
        <v>8.0319632896870932</v>
      </c>
      <c r="AR520">
        <f t="shared" si="230"/>
        <v>3.1972257683215126</v>
      </c>
      <c r="AS520" s="1">
        <f>_xll.BDH(AT$1,"EQY_SH_OUT",$C520,$C520)</f>
        <v>173.107</v>
      </c>
      <c r="AT520">
        <v>681.5</v>
      </c>
      <c r="AU520">
        <f t="shared" si="231"/>
        <v>3.9368714147896964</v>
      </c>
      <c r="AV520">
        <f t="shared" si="232"/>
        <v>1.8136228613352898</v>
      </c>
      <c r="AX520">
        <f>(D520+I520+N520+S520+X520)/5</f>
        <v>77.590313583656695</v>
      </c>
      <c r="AZ520">
        <f>(H520+M520+R520+W520+AB520)/5</f>
        <v>272.05491525423724</v>
      </c>
      <c r="BB520">
        <f t="shared" si="233"/>
        <v>3.0415265993698442</v>
      </c>
    </row>
    <row r="521" spans="3:54" x14ac:dyDescent="0.3">
      <c r="C521" s="2" t="s">
        <v>256</v>
      </c>
      <c r="D521" s="1">
        <f t="shared" si="208"/>
        <v>60.310658810926647</v>
      </c>
      <c r="E521" s="1">
        <v>11.26</v>
      </c>
      <c r="F521" s="1">
        <f t="shared" si="215"/>
        <v>5.5295220243673837E-2</v>
      </c>
      <c r="G521">
        <v>0</v>
      </c>
      <c r="H521">
        <v>0</v>
      </c>
      <c r="I521" s="1">
        <f t="shared" si="209"/>
        <v>118.63347985809828</v>
      </c>
      <c r="J521" s="1">
        <v>20.7</v>
      </c>
      <c r="K521" s="1">
        <f t="shared" si="217"/>
        <v>4.4399596367305616E-2</v>
      </c>
      <c r="L521">
        <v>-0.38</v>
      </c>
      <c r="M521">
        <f t="shared" si="218"/>
        <v>-54.473684210526315</v>
      </c>
      <c r="N521" s="1">
        <f t="shared" si="210"/>
        <v>62.761506276150619</v>
      </c>
      <c r="O521" s="1">
        <v>27</v>
      </c>
      <c r="P521" s="1">
        <f t="shared" si="219"/>
        <v>5.7993730407523536E-2</v>
      </c>
      <c r="Q521">
        <v>0.06</v>
      </c>
      <c r="R521">
        <f t="shared" si="220"/>
        <v>450</v>
      </c>
      <c r="S521" s="1">
        <f t="shared" si="211"/>
        <v>118.56043458578554</v>
      </c>
      <c r="T521" s="1">
        <v>26.19</v>
      </c>
      <c r="U521" s="1">
        <f t="shared" si="221"/>
        <v>6.8543451652386844E-2</v>
      </c>
      <c r="V521">
        <v>-0.6</v>
      </c>
      <c r="W521">
        <f t="shared" si="222"/>
        <v>-43.650000000000006</v>
      </c>
      <c r="X521" s="1">
        <f t="shared" si="212"/>
        <v>33.758262511803558</v>
      </c>
      <c r="Y521" s="1">
        <v>7.15</v>
      </c>
      <c r="Z521" s="1">
        <f t="shared" si="223"/>
        <v>0.1171875</v>
      </c>
      <c r="AA521">
        <v>-0.52</v>
      </c>
      <c r="AB521">
        <f t="shared" si="224"/>
        <v>-13.75</v>
      </c>
      <c r="AC521" s="1">
        <v>1329.348</v>
      </c>
      <c r="AD521">
        <v>5001.3999999999996</v>
      </c>
      <c r="AE521">
        <f t="shared" si="213"/>
        <v>3.762295501253246</v>
      </c>
      <c r="AF521">
        <f t="shared" si="225"/>
        <v>2.9928536969648496</v>
      </c>
      <c r="AG521" s="1">
        <v>431.67200000000003</v>
      </c>
      <c r="AH521">
        <v>2111.4</v>
      </c>
      <c r="AI521">
        <f t="shared" si="226"/>
        <v>4.8912136992902013</v>
      </c>
      <c r="AJ521">
        <f t="shared" si="227"/>
        <v>4.2320784313725497</v>
      </c>
      <c r="AK521" s="1">
        <v>169.886</v>
      </c>
      <c r="AL521">
        <v>1434.8</v>
      </c>
      <c r="AM521">
        <f t="shared" si="214"/>
        <v>8.4456635626243486</v>
      </c>
      <c r="AN521">
        <f t="shared" si="228"/>
        <v>3.1969068859771395</v>
      </c>
      <c r="AO521" s="1">
        <f>_xll.BDH(AP$1,"EQY_SH_OUT",$C521,$C521)</f>
        <v>126.395</v>
      </c>
      <c r="AP521">
        <v>1016.9</v>
      </c>
      <c r="AQ521">
        <f t="shared" si="229"/>
        <v>8.0454131888128479</v>
      </c>
      <c r="AR521">
        <f t="shared" si="230"/>
        <v>3.2552709705969125</v>
      </c>
      <c r="AS521" s="1">
        <f>_xll.BDH(AT$1,"EQY_SH_OUT",$C521,$C521)</f>
        <v>173.107</v>
      </c>
      <c r="AT521">
        <v>676.3</v>
      </c>
      <c r="AU521">
        <f t="shared" si="231"/>
        <v>3.9068321904948959</v>
      </c>
      <c r="AV521">
        <f t="shared" si="232"/>
        <v>1.8301272364335357</v>
      </c>
      <c r="AX521">
        <f>(D521+I521+N521+S521+X521)/5</f>
        <v>78.80486840855292</v>
      </c>
      <c r="AZ521">
        <f>(H521+M521+R521+W521+AB521)/5</f>
        <v>67.625263157894736</v>
      </c>
      <c r="BB521">
        <f t="shared" si="233"/>
        <v>3.1014474442689974</v>
      </c>
    </row>
    <row r="522" spans="3:54" x14ac:dyDescent="0.3">
      <c r="C522" s="2" t="s">
        <v>255</v>
      </c>
      <c r="D522" s="1">
        <f t="shared" si="208"/>
        <v>57.150508837707577</v>
      </c>
      <c r="E522" s="1">
        <v>10.67</v>
      </c>
      <c r="F522" s="1">
        <f t="shared" si="215"/>
        <v>-3.7348272642391267E-3</v>
      </c>
      <c r="G522">
        <v>-0.01</v>
      </c>
      <c r="H522">
        <f t="shared" si="216"/>
        <v>-1067</v>
      </c>
      <c r="I522" s="1">
        <f t="shared" si="209"/>
        <v>113.59012419263325</v>
      </c>
      <c r="J522" s="1">
        <v>19.82</v>
      </c>
      <c r="K522" s="1">
        <f t="shared" si="217"/>
        <v>3.4446764091857984E-2</v>
      </c>
      <c r="L522">
        <v>-0.41</v>
      </c>
      <c r="M522">
        <f t="shared" si="218"/>
        <v>-48.341463414634148</v>
      </c>
      <c r="N522" s="1">
        <f t="shared" si="210"/>
        <v>59.321245932124583</v>
      </c>
      <c r="O522" s="1">
        <v>25.52</v>
      </c>
      <c r="P522" s="1">
        <f t="shared" si="219"/>
        <v>1.109350237717921E-2</v>
      </c>
      <c r="Q522">
        <v>0.06</v>
      </c>
      <c r="R522">
        <f t="shared" si="220"/>
        <v>425.33333333333331</v>
      </c>
      <c r="S522" s="1">
        <f t="shared" si="211"/>
        <v>110.95518334087834</v>
      </c>
      <c r="T522" s="1">
        <v>24.51</v>
      </c>
      <c r="U522" s="1">
        <f t="shared" si="221"/>
        <v>4.9200492004919383E-3</v>
      </c>
      <c r="V522">
        <v>-0.61</v>
      </c>
      <c r="W522">
        <f t="shared" si="222"/>
        <v>-40.180327868852466</v>
      </c>
      <c r="X522" s="1">
        <f t="shared" si="212"/>
        <v>30.217186024551438</v>
      </c>
      <c r="Y522" s="1">
        <v>6.4</v>
      </c>
      <c r="Z522" s="1">
        <f t="shared" si="223"/>
        <v>9.4017094017094127E-2</v>
      </c>
      <c r="AA522">
        <v>-0.54</v>
      </c>
      <c r="AB522">
        <f t="shared" si="224"/>
        <v>-11.851851851851851</v>
      </c>
      <c r="AC522" s="1">
        <v>1329.348</v>
      </c>
      <c r="AD522">
        <v>4980.8</v>
      </c>
      <c r="AE522">
        <f t="shared" si="213"/>
        <v>3.7467991827572615</v>
      </c>
      <c r="AF522">
        <f t="shared" si="225"/>
        <v>2.8477640459363958</v>
      </c>
      <c r="AG522" s="1">
        <v>431.67200000000003</v>
      </c>
      <c r="AH522">
        <v>2083.9</v>
      </c>
      <c r="AI522">
        <f t="shared" si="226"/>
        <v>4.8275079226820363</v>
      </c>
      <c r="AJ522">
        <f t="shared" si="227"/>
        <v>4.1056380056624597</v>
      </c>
      <c r="AK522" s="1">
        <v>169.886</v>
      </c>
      <c r="AL522">
        <v>1436.9</v>
      </c>
      <c r="AM522">
        <f t="shared" si="214"/>
        <v>8.4580247930965484</v>
      </c>
      <c r="AN522">
        <f t="shared" si="228"/>
        <v>3.0172529194794344</v>
      </c>
      <c r="AO522" s="1">
        <f>_xll.BDH(AP$1,"EQY_SH_OUT",$C522,$C522)</f>
        <v>126.395</v>
      </c>
      <c r="AP522">
        <v>1018.6</v>
      </c>
      <c r="AQ522">
        <f t="shared" si="229"/>
        <v>8.0588630879386063</v>
      </c>
      <c r="AR522">
        <f t="shared" si="230"/>
        <v>3.0413719320636163</v>
      </c>
      <c r="AS522" s="1">
        <f>_xll.BDH(AT$1,"EQY_SH_OUT",$C522,$C522)</f>
        <v>173.107</v>
      </c>
      <c r="AT522">
        <v>671.1</v>
      </c>
      <c r="AU522">
        <f t="shared" si="231"/>
        <v>3.8767929662000959</v>
      </c>
      <c r="AV522">
        <f t="shared" si="232"/>
        <v>1.6508490537922813</v>
      </c>
      <c r="AX522">
        <f>(D522+I522+N522+S522+X522)/5</f>
        <v>74.246849665579049</v>
      </c>
      <c r="AZ522">
        <f>(H522+M522+R522+W522+AB522)/5</f>
        <v>-148.40806196040103</v>
      </c>
      <c r="BB522">
        <f t="shared" si="233"/>
        <v>2.9325751913868374</v>
      </c>
    </row>
    <row r="523" spans="3:54" x14ac:dyDescent="0.3">
      <c r="C523" s="2" t="s">
        <v>254</v>
      </c>
      <c r="D523" s="1">
        <f t="shared" si="208"/>
        <v>57.364756293519044</v>
      </c>
      <c r="E523" s="1">
        <v>10.71</v>
      </c>
      <c r="F523" s="1">
        <f t="shared" si="215"/>
        <v>-9.9243061396131149E-2</v>
      </c>
      <c r="G523">
        <v>-0.01</v>
      </c>
      <c r="H523">
        <f t="shared" si="216"/>
        <v>-1071</v>
      </c>
      <c r="I523" s="1">
        <f t="shared" si="209"/>
        <v>109.80760744353448</v>
      </c>
      <c r="J523" s="1">
        <v>19.16</v>
      </c>
      <c r="K523" s="1">
        <f t="shared" si="217"/>
        <v>-2.9381965552178202E-2</v>
      </c>
      <c r="L523">
        <v>-0.45</v>
      </c>
      <c r="M523">
        <f t="shared" si="218"/>
        <v>-42.577777777777776</v>
      </c>
      <c r="N523" s="1">
        <f t="shared" si="210"/>
        <v>58.670385867038569</v>
      </c>
      <c r="O523" s="1">
        <v>25.24</v>
      </c>
      <c r="P523" s="1">
        <f t="shared" si="219"/>
        <v>-3.5905271199388911E-2</v>
      </c>
      <c r="Q523">
        <v>0.05</v>
      </c>
      <c r="R523">
        <f t="shared" si="220"/>
        <v>504.79999999999995</v>
      </c>
      <c r="S523" s="1">
        <f t="shared" si="211"/>
        <v>110.41195110909926</v>
      </c>
      <c r="T523" s="1">
        <v>24.39</v>
      </c>
      <c r="U523" s="1">
        <f t="shared" si="221"/>
        <v>-4.7265624999999978E-2</v>
      </c>
      <c r="V523">
        <v>-0.62</v>
      </c>
      <c r="W523">
        <f t="shared" si="222"/>
        <v>-39.338709677419359</v>
      </c>
      <c r="X523" s="1">
        <f t="shared" si="212"/>
        <v>27.620396600566547</v>
      </c>
      <c r="Y523" s="1">
        <v>5.85</v>
      </c>
      <c r="Z523" s="1">
        <f t="shared" si="223"/>
        <v>-9.8613251155624138E-2</v>
      </c>
      <c r="AA523">
        <v>-0.56000000000000005</v>
      </c>
      <c r="AB523">
        <f t="shared" si="224"/>
        <v>-10.446428571428569</v>
      </c>
      <c r="AC523" s="1">
        <v>1329.348</v>
      </c>
      <c r="AD523">
        <v>4960.2</v>
      </c>
      <c r="AE523">
        <f t="shared" si="213"/>
        <v>3.7313028642612771</v>
      </c>
      <c r="AF523">
        <f t="shared" si="225"/>
        <v>2.8703110922946657</v>
      </c>
      <c r="AG523" s="1">
        <v>431.67200000000003</v>
      </c>
      <c r="AH523">
        <v>2056.3000000000002</v>
      </c>
      <c r="AI523">
        <f t="shared" si="226"/>
        <v>4.7635704887043868</v>
      </c>
      <c r="AJ523">
        <f t="shared" si="227"/>
        <v>4.0221930263093908</v>
      </c>
      <c r="AK523" s="1">
        <v>169.886</v>
      </c>
      <c r="AL523">
        <v>1439</v>
      </c>
      <c r="AM523">
        <f t="shared" si="214"/>
        <v>8.4703860235687465</v>
      </c>
      <c r="AN523">
        <f t="shared" si="228"/>
        <v>2.9797933564975674</v>
      </c>
      <c r="AO523" s="1">
        <f>_xll.BDH(AP$1,"EQY_SH_OUT",$C523,$C523)</f>
        <v>126.395</v>
      </c>
      <c r="AP523">
        <v>1020.3</v>
      </c>
      <c r="AQ523">
        <f t="shared" si="229"/>
        <v>8.0723129870643611</v>
      </c>
      <c r="AR523">
        <f t="shared" si="230"/>
        <v>3.0214388415172011</v>
      </c>
      <c r="AS523" s="1">
        <f>_xll.BDH(AT$1,"EQY_SH_OUT",$C523,$C523)</f>
        <v>173.107</v>
      </c>
      <c r="AT523">
        <v>665.9</v>
      </c>
      <c r="AU523">
        <f t="shared" si="231"/>
        <v>3.8467537419052955</v>
      </c>
      <c r="AV523">
        <f t="shared" si="232"/>
        <v>1.5207628022225559</v>
      </c>
      <c r="AX523">
        <f>(D523+I523+N523+S523+X523)/5</f>
        <v>72.775019462751587</v>
      </c>
      <c r="AZ523">
        <f>(H523+M523+R523+W523+AB523)/5</f>
        <v>-131.71258320532516</v>
      </c>
      <c r="BB523">
        <f t="shared" si="233"/>
        <v>2.8828998237682759</v>
      </c>
    </row>
    <row r="524" spans="3:54" x14ac:dyDescent="0.3">
      <c r="C524" s="2" t="s">
        <v>253</v>
      </c>
      <c r="D524" s="1">
        <f t="shared" si="208"/>
        <v>63.685056239957177</v>
      </c>
      <c r="E524" s="1">
        <v>11.89</v>
      </c>
      <c r="F524" s="1">
        <f t="shared" si="215"/>
        <v>-2.3809523809523725E-2</v>
      </c>
      <c r="G524">
        <v>0.02</v>
      </c>
      <c r="H524">
        <f t="shared" si="216"/>
        <v>594.5</v>
      </c>
      <c r="I524" s="1">
        <f t="shared" si="209"/>
        <v>113.13163731395461</v>
      </c>
      <c r="J524" s="1">
        <v>19.739999999999998</v>
      </c>
      <c r="K524" s="1">
        <f t="shared" si="217"/>
        <v>-6.7988668555240883E-2</v>
      </c>
      <c r="L524">
        <v>-0.36</v>
      </c>
      <c r="M524">
        <f t="shared" si="218"/>
        <v>-54.833333333333329</v>
      </c>
      <c r="N524" s="1">
        <f t="shared" si="210"/>
        <v>60.855416085541592</v>
      </c>
      <c r="O524" s="1">
        <v>26.18</v>
      </c>
      <c r="P524" s="1">
        <f t="shared" si="219"/>
        <v>-4.1025641025641102E-2</v>
      </c>
      <c r="Q524">
        <v>-0.04</v>
      </c>
      <c r="R524">
        <f t="shared" si="220"/>
        <v>-654.5</v>
      </c>
      <c r="S524" s="1">
        <f t="shared" si="211"/>
        <v>115.88954277953837</v>
      </c>
      <c r="T524" s="1">
        <v>25.6</v>
      </c>
      <c r="U524" s="1">
        <f t="shared" si="221"/>
        <v>-6.8074262832180432E-2</v>
      </c>
      <c r="V524">
        <v>-0.63</v>
      </c>
      <c r="W524">
        <f t="shared" si="222"/>
        <v>-40.63492063492064</v>
      </c>
      <c r="X524" s="1">
        <f t="shared" si="212"/>
        <v>30.642115203021696</v>
      </c>
      <c r="Y524" s="1">
        <v>6.49</v>
      </c>
      <c r="Z524" s="1">
        <f t="shared" si="223"/>
        <v>3.1796502384737746E-2</v>
      </c>
      <c r="AA524">
        <v>-0.72</v>
      </c>
      <c r="AB524">
        <f t="shared" si="224"/>
        <v>-9.0138888888888893</v>
      </c>
      <c r="AC524" s="1">
        <v>1329.348</v>
      </c>
      <c r="AD524">
        <v>4952.3</v>
      </c>
      <c r="AE524">
        <f t="shared" si="213"/>
        <v>3.7253601013429143</v>
      </c>
      <c r="AF524">
        <f t="shared" si="225"/>
        <v>3.1916377683096742</v>
      </c>
      <c r="AG524" s="1">
        <v>431.67200000000003</v>
      </c>
      <c r="AH524">
        <v>2139.6999999999998</v>
      </c>
      <c r="AI524">
        <f t="shared" si="226"/>
        <v>4.9567727348542405</v>
      </c>
      <c r="AJ524">
        <f t="shared" si="227"/>
        <v>3.9824299107351502</v>
      </c>
      <c r="AK524" s="1">
        <v>169.886</v>
      </c>
      <c r="AL524">
        <v>1384.2</v>
      </c>
      <c r="AM524">
        <f t="shared" si="214"/>
        <v>8.1478167712466014</v>
      </c>
      <c r="AN524">
        <f t="shared" si="228"/>
        <v>3.2131306747579824</v>
      </c>
      <c r="AO524" s="1">
        <f>_xll.BDH(AP$1,"EQY_SH_OUT",$C524,$C524)</f>
        <v>126.395</v>
      </c>
      <c r="AP524">
        <v>954.2</v>
      </c>
      <c r="AQ524">
        <f t="shared" si="229"/>
        <v>7.5493492622334752</v>
      </c>
      <c r="AR524">
        <f t="shared" si="230"/>
        <v>3.3910207503667991</v>
      </c>
      <c r="AS524" s="1">
        <f>_xll.BDH(AT$1,"EQY_SH_OUT",$C524,$C524)</f>
        <v>172.846</v>
      </c>
      <c r="AT524">
        <v>646.29999999999995</v>
      </c>
      <c r="AU524">
        <f t="shared" si="231"/>
        <v>3.7391666570241715</v>
      </c>
      <c r="AV524">
        <f t="shared" si="232"/>
        <v>1.7356808602816032</v>
      </c>
      <c r="AX524">
        <f>(D524+I524+N524+S524+X524)/5</f>
        <v>76.840753524402686</v>
      </c>
      <c r="AZ524">
        <f>(H524+M524+R524+W524+AB524)/5</f>
        <v>-32.896428571428579</v>
      </c>
      <c r="BB524">
        <f t="shared" si="233"/>
        <v>3.1027799928902415</v>
      </c>
    </row>
    <row r="525" spans="3:54" x14ac:dyDescent="0.3">
      <c r="C525" s="2" t="s">
        <v>252</v>
      </c>
      <c r="D525" s="1">
        <f t="shared" si="208"/>
        <v>65.238350294590276</v>
      </c>
      <c r="E525" s="1">
        <v>12.18</v>
      </c>
      <c r="F525" s="1">
        <f t="shared" si="215"/>
        <v>4.1025641025641102E-2</v>
      </c>
      <c r="G525">
        <v>0.01</v>
      </c>
      <c r="H525">
        <f t="shared" si="216"/>
        <v>1218</v>
      </c>
      <c r="I525" s="1">
        <f t="shared" si="209"/>
        <v>121.38440113017016</v>
      </c>
      <c r="J525" s="1">
        <v>21.18</v>
      </c>
      <c r="K525" s="1">
        <f t="shared" si="217"/>
        <v>5.3731343283581978E-2</v>
      </c>
      <c r="L525">
        <v>-0.39</v>
      </c>
      <c r="M525">
        <f t="shared" si="218"/>
        <v>-54.307692307692307</v>
      </c>
      <c r="N525" s="1">
        <f t="shared" si="210"/>
        <v>63.458856345885621</v>
      </c>
      <c r="O525" s="1">
        <v>27.3</v>
      </c>
      <c r="P525" s="1">
        <f t="shared" si="219"/>
        <v>5.6910569105691255E-2</v>
      </c>
      <c r="Q525">
        <v>-0.05</v>
      </c>
      <c r="R525">
        <f t="shared" si="220"/>
        <v>-546</v>
      </c>
      <c r="S525" s="1">
        <f t="shared" si="211"/>
        <v>124.35491172476245</v>
      </c>
      <c r="T525" s="1">
        <v>27.47</v>
      </c>
      <c r="U525" s="1">
        <f t="shared" si="221"/>
        <v>6.9287660568314369E-2</v>
      </c>
      <c r="V525">
        <v>-0.64</v>
      </c>
      <c r="W525">
        <f t="shared" si="222"/>
        <v>-42.921875</v>
      </c>
      <c r="X525" s="1">
        <f t="shared" si="212"/>
        <v>29.69782813975446</v>
      </c>
      <c r="Y525" s="1">
        <v>6.29</v>
      </c>
      <c r="Z525" s="1">
        <f t="shared" si="223"/>
        <v>0.18455743879472708</v>
      </c>
      <c r="AA525">
        <v>-0.74</v>
      </c>
      <c r="AB525">
        <f t="shared" si="224"/>
        <v>-8.5</v>
      </c>
      <c r="AC525" s="1">
        <v>1329.348</v>
      </c>
      <c r="AD525">
        <v>4925.2</v>
      </c>
      <c r="AE525">
        <f t="shared" si="213"/>
        <v>3.7049741677875168</v>
      </c>
      <c r="AF525">
        <f t="shared" si="225"/>
        <v>3.2874723138146673</v>
      </c>
      <c r="AG525" s="1">
        <v>431.67200000000003</v>
      </c>
      <c r="AH525">
        <v>2111.6999999999998</v>
      </c>
      <c r="AI525">
        <f t="shared" si="226"/>
        <v>4.8919086713986539</v>
      </c>
      <c r="AJ525">
        <f t="shared" si="227"/>
        <v>4.3295984088648964</v>
      </c>
      <c r="AK525" s="1">
        <v>169.886</v>
      </c>
      <c r="AL525">
        <v>1387.2</v>
      </c>
      <c r="AM525">
        <f t="shared" si="214"/>
        <v>8.1654756719211719</v>
      </c>
      <c r="AN525">
        <f t="shared" si="228"/>
        <v>3.3433447231833906</v>
      </c>
      <c r="AO525" s="1">
        <f>_xll.BDH(AP$1,"EQY_SH_OUT",$C525,$C525)</f>
        <v>125.532</v>
      </c>
      <c r="AP525">
        <v>957</v>
      </c>
      <c r="AQ525">
        <f t="shared" si="229"/>
        <v>7.6235541535226083</v>
      </c>
      <c r="AR525">
        <f t="shared" si="230"/>
        <v>3.6033062068965513</v>
      </c>
      <c r="AS525" s="1">
        <f>_xll.BDH(AT$1,"EQY_SH_OUT",$C525,$C525)</f>
        <v>172.846</v>
      </c>
      <c r="AT525">
        <v>640.9</v>
      </c>
      <c r="AU525">
        <f t="shared" si="231"/>
        <v>3.7079249736759889</v>
      </c>
      <c r="AV525">
        <f t="shared" si="232"/>
        <v>1.6963665782493369</v>
      </c>
      <c r="AX525">
        <f>(D525+I525+N525+S525+X525)/5</f>
        <v>80.826869527032599</v>
      </c>
      <c r="AZ525">
        <f>(H525+M525+R525+W525+AB525)/5</f>
        <v>113.25408653846152</v>
      </c>
      <c r="BB525">
        <f t="shared" si="233"/>
        <v>3.2520176462017689</v>
      </c>
    </row>
    <row r="526" spans="3:54" x14ac:dyDescent="0.3">
      <c r="C526" s="2" t="s">
        <v>251</v>
      </c>
      <c r="D526" s="1">
        <f t="shared" si="208"/>
        <v>62.667380824852721</v>
      </c>
      <c r="E526" s="1">
        <v>11.7</v>
      </c>
      <c r="F526" s="1">
        <f t="shared" si="215"/>
        <v>-1.8456375838926231E-2</v>
      </c>
      <c r="G526">
        <v>0.01</v>
      </c>
      <c r="H526">
        <f t="shared" si="216"/>
        <v>1170</v>
      </c>
      <c r="I526" s="1">
        <f t="shared" si="209"/>
        <v>115.19482826800852</v>
      </c>
      <c r="J526" s="1">
        <v>20.100000000000001</v>
      </c>
      <c r="K526" s="1">
        <f t="shared" si="217"/>
        <v>-2.8516191396810053E-2</v>
      </c>
      <c r="L526">
        <v>-0.42</v>
      </c>
      <c r="M526">
        <f t="shared" si="218"/>
        <v>-47.857142857142861</v>
      </c>
      <c r="N526" s="1">
        <f t="shared" si="210"/>
        <v>60.041841004184079</v>
      </c>
      <c r="O526" s="1">
        <v>25.83</v>
      </c>
      <c r="P526" s="1">
        <f t="shared" si="219"/>
        <v>3.9018503620273481E-2</v>
      </c>
      <c r="Q526">
        <v>-0.05</v>
      </c>
      <c r="R526">
        <f t="shared" si="220"/>
        <v>-516.59999999999991</v>
      </c>
      <c r="S526" s="1">
        <f t="shared" si="211"/>
        <v>116.29696695337269</v>
      </c>
      <c r="T526" s="1">
        <v>25.69</v>
      </c>
      <c r="U526" s="1">
        <f t="shared" si="221"/>
        <v>-7.6231571377202378E-2</v>
      </c>
      <c r="V526">
        <v>-0.64</v>
      </c>
      <c r="W526">
        <f t="shared" si="222"/>
        <v>-40.140625</v>
      </c>
      <c r="X526" s="1">
        <f t="shared" si="212"/>
        <v>25.070821529745018</v>
      </c>
      <c r="Y526" s="1">
        <v>5.31</v>
      </c>
      <c r="Z526" s="1">
        <f t="shared" si="223"/>
        <v>-2.5688073394495525E-2</v>
      </c>
      <c r="AA526">
        <v>-0.76</v>
      </c>
      <c r="AB526">
        <f t="shared" si="224"/>
        <v>-6.9868421052631575</v>
      </c>
      <c r="AC526" s="1">
        <v>1329.348</v>
      </c>
      <c r="AD526">
        <v>4898</v>
      </c>
      <c r="AE526">
        <f t="shared" si="213"/>
        <v>3.6845130093850522</v>
      </c>
      <c r="AF526">
        <f t="shared" si="225"/>
        <v>3.1754535728868922</v>
      </c>
      <c r="AG526" s="1">
        <v>431.67200000000003</v>
      </c>
      <c r="AH526">
        <v>2083.8000000000002</v>
      </c>
      <c r="AI526">
        <f t="shared" si="226"/>
        <v>4.8272762653125518</v>
      </c>
      <c r="AJ526">
        <f t="shared" si="227"/>
        <v>4.1638387561186301</v>
      </c>
      <c r="AK526" s="1">
        <v>169.886</v>
      </c>
      <c r="AL526">
        <v>1390.1</v>
      </c>
      <c r="AM526">
        <f t="shared" si="214"/>
        <v>8.1825459425732543</v>
      </c>
      <c r="AN526">
        <f t="shared" si="228"/>
        <v>3.1567192144450038</v>
      </c>
      <c r="AO526" s="1">
        <f>_xll.BDH(AP$1,"EQY_SH_OUT",$C526,$C526)</f>
        <v>125.532</v>
      </c>
      <c r="AP526">
        <v>959.7</v>
      </c>
      <c r="AQ526">
        <f t="shared" si="229"/>
        <v>7.6450626135168731</v>
      </c>
      <c r="AR526">
        <f t="shared" si="230"/>
        <v>3.3603387308533916</v>
      </c>
      <c r="AS526" s="1">
        <f>_xll.BDH(AT$1,"EQY_SH_OUT",$C526,$C526)</f>
        <v>172.846</v>
      </c>
      <c r="AT526">
        <v>635.5</v>
      </c>
      <c r="AU526">
        <f t="shared" si="231"/>
        <v>3.6766832903278064</v>
      </c>
      <c r="AV526">
        <f t="shared" si="232"/>
        <v>1.4442364437450825</v>
      </c>
      <c r="AX526">
        <f>(D526+I526+N526+S526+X526)/5</f>
        <v>75.854367716032613</v>
      </c>
      <c r="AZ526">
        <f>(H526+M526+R526+W526+AB526)/5</f>
        <v>111.68307800751882</v>
      </c>
      <c r="BB526">
        <f t="shared" si="233"/>
        <v>3.0601173436098001</v>
      </c>
    </row>
    <row r="527" spans="3:54" x14ac:dyDescent="0.3">
      <c r="C527" s="2" t="s">
        <v>250</v>
      </c>
      <c r="D527" s="1">
        <f t="shared" si="208"/>
        <v>63.845741831815765</v>
      </c>
      <c r="E527" s="1">
        <v>11.92</v>
      </c>
      <c r="F527" s="1">
        <f t="shared" si="215"/>
        <v>4.1048034934497935E-2</v>
      </c>
      <c r="G527">
        <v>0</v>
      </c>
      <c r="H527">
        <v>0</v>
      </c>
      <c r="I527" s="1">
        <f t="shared" si="209"/>
        <v>118.5761689982635</v>
      </c>
      <c r="J527" s="1">
        <v>20.69</v>
      </c>
      <c r="K527" s="1">
        <f t="shared" si="217"/>
        <v>7.9290558163797487E-2</v>
      </c>
      <c r="L527">
        <v>-0.45</v>
      </c>
      <c r="M527">
        <f t="shared" si="218"/>
        <v>-45.977777777777781</v>
      </c>
      <c r="N527" s="1">
        <f t="shared" si="210"/>
        <v>57.78707577870756</v>
      </c>
      <c r="O527" s="1">
        <v>24.86</v>
      </c>
      <c r="P527" s="1">
        <f t="shared" si="219"/>
        <v>4.9387927395525555E-2</v>
      </c>
      <c r="Q527">
        <v>-0.06</v>
      </c>
      <c r="R527">
        <f t="shared" si="220"/>
        <v>-414.33333333333331</v>
      </c>
      <c r="S527" s="1">
        <f t="shared" si="211"/>
        <v>125.89406971480321</v>
      </c>
      <c r="T527" s="1">
        <v>27.81</v>
      </c>
      <c r="U527" s="1">
        <f t="shared" si="221"/>
        <v>8.8028169014084501E-2</v>
      </c>
      <c r="V527">
        <v>-0.65</v>
      </c>
      <c r="W527">
        <f t="shared" si="222"/>
        <v>-42.784615384615378</v>
      </c>
      <c r="X527" s="1">
        <f t="shared" si="212"/>
        <v>25.731822474032082</v>
      </c>
      <c r="Y527" s="1">
        <v>5.45</v>
      </c>
      <c r="Z527" s="1">
        <f t="shared" si="223"/>
        <v>2.2514071294559068E-2</v>
      </c>
      <c r="AA527">
        <v>-0.78</v>
      </c>
      <c r="AB527">
        <f t="shared" si="224"/>
        <v>-6.9871794871794872</v>
      </c>
      <c r="AC527" s="1">
        <v>1329.348</v>
      </c>
      <c r="AD527">
        <v>4870.8999999999996</v>
      </c>
      <c r="AE527">
        <f t="shared" si="213"/>
        <v>3.6641270758296547</v>
      </c>
      <c r="AF527">
        <f t="shared" si="225"/>
        <v>3.2531622821244537</v>
      </c>
      <c r="AG527" s="1">
        <v>431.67200000000003</v>
      </c>
      <c r="AH527">
        <v>2055.9</v>
      </c>
      <c r="AI527">
        <f t="shared" si="226"/>
        <v>4.7626438592264497</v>
      </c>
      <c r="AJ527">
        <f t="shared" si="227"/>
        <v>4.3442257308234842</v>
      </c>
      <c r="AK527" s="1">
        <v>169.85300000000001</v>
      </c>
      <c r="AL527">
        <v>1393.1</v>
      </c>
      <c r="AM527">
        <f t="shared" si="214"/>
        <v>8.2017980253513318</v>
      </c>
      <c r="AN527">
        <f t="shared" si="228"/>
        <v>3.0310426961452879</v>
      </c>
      <c r="AO527" s="1">
        <f>_xll.BDH(AP$1,"EQY_SH_OUT",$C527,$C527)</f>
        <v>125.532</v>
      </c>
      <c r="AP527">
        <v>962.5</v>
      </c>
      <c r="AQ527">
        <f t="shared" si="229"/>
        <v>7.6673676831405544</v>
      </c>
      <c r="AR527">
        <f t="shared" si="230"/>
        <v>3.6270596571428566</v>
      </c>
      <c r="AS527" s="1">
        <f>_xll.BDH(AT$1,"EQY_SH_OUT",$C527,$C527)</f>
        <v>172.846</v>
      </c>
      <c r="AT527">
        <v>630.20000000000005</v>
      </c>
      <c r="AU527">
        <f t="shared" si="231"/>
        <v>3.6460201566712569</v>
      </c>
      <c r="AV527">
        <f t="shared" si="232"/>
        <v>1.4947805458584575</v>
      </c>
      <c r="AX527">
        <f>(D527+I527+N527+S527+X527)/5</f>
        <v>78.366975759524422</v>
      </c>
      <c r="AZ527">
        <f>(H527+M527+R527+W527+AB527)/5</f>
        <v>-102.0165811965812</v>
      </c>
      <c r="BB527">
        <f t="shared" si="233"/>
        <v>3.1500541824189079</v>
      </c>
    </row>
    <row r="528" spans="3:54" x14ac:dyDescent="0.3">
      <c r="C528" s="2">
        <v>39912</v>
      </c>
      <c r="D528" s="1">
        <f t="shared" si="208"/>
        <v>61.328334226031075</v>
      </c>
      <c r="E528" s="1">
        <v>11.45</v>
      </c>
      <c r="F528" s="1">
        <f t="shared" si="215"/>
        <v>-3.0482641828958656E-2</v>
      </c>
      <c r="G528">
        <v>0</v>
      </c>
      <c r="H528">
        <v>0</v>
      </c>
      <c r="I528" s="1">
        <f t="shared" si="209"/>
        <v>109.86491830336934</v>
      </c>
      <c r="J528" s="1">
        <v>19.170000000000002</v>
      </c>
      <c r="K528" s="1">
        <f t="shared" si="217"/>
        <v>1.0010537407797671E-2</v>
      </c>
      <c r="L528">
        <v>-0.39</v>
      </c>
      <c r="M528">
        <f t="shared" si="218"/>
        <v>-49.153846153846153</v>
      </c>
      <c r="N528" s="1">
        <f t="shared" si="210"/>
        <v>55.067410506741034</v>
      </c>
      <c r="O528" s="1">
        <v>23.69</v>
      </c>
      <c r="P528" s="1">
        <f t="shared" si="219"/>
        <v>2.5541125541125531E-2</v>
      </c>
      <c r="Q528">
        <v>-7.0000000000000007E-2</v>
      </c>
      <c r="R528">
        <f t="shared" si="220"/>
        <v>-338.42857142857139</v>
      </c>
      <c r="S528" s="1">
        <f t="shared" si="211"/>
        <v>115.70846536894534</v>
      </c>
      <c r="T528" s="1">
        <v>25.56</v>
      </c>
      <c r="U528" s="1">
        <f t="shared" si="221"/>
        <v>-3.5087719298245723E-3</v>
      </c>
      <c r="V528">
        <v>-0.66</v>
      </c>
      <c r="W528">
        <f t="shared" si="222"/>
        <v>-38.727272727272727</v>
      </c>
      <c r="X528" s="1">
        <f t="shared" si="212"/>
        <v>25.165250236071742</v>
      </c>
      <c r="Y528" s="1">
        <v>5.33</v>
      </c>
      <c r="Z528" s="1">
        <f t="shared" si="223"/>
        <v>3.6964980544747172E-2</v>
      </c>
      <c r="AA528">
        <v>-0.59</v>
      </c>
      <c r="AB528">
        <f t="shared" si="224"/>
        <v>-9.0338983050847457</v>
      </c>
      <c r="AC528" s="1">
        <v>1329.348</v>
      </c>
      <c r="AD528">
        <v>4831.3999999999996</v>
      </c>
      <c r="AE528">
        <f t="shared" si="213"/>
        <v>3.6344132612378397</v>
      </c>
      <c r="AF528">
        <f t="shared" si="225"/>
        <v>3.1504397483131181</v>
      </c>
      <c r="AG528" s="1">
        <v>431.67200000000003</v>
      </c>
      <c r="AH528">
        <v>2154.1</v>
      </c>
      <c r="AI528">
        <f t="shared" si="226"/>
        <v>4.9901313960599714</v>
      </c>
      <c r="AJ528">
        <f t="shared" si="227"/>
        <v>3.8415822106680286</v>
      </c>
      <c r="AK528" s="1">
        <v>169.85300000000001</v>
      </c>
      <c r="AL528">
        <v>1393.1</v>
      </c>
      <c r="AM528">
        <f t="shared" si="214"/>
        <v>8.2017980253513318</v>
      </c>
      <c r="AN528">
        <f t="shared" si="228"/>
        <v>2.8883910487402202</v>
      </c>
      <c r="AO528" s="1">
        <f>_xll.BDH(AP$1,"EQY_SH_OUT",$C528,$C528)</f>
        <v>125.532</v>
      </c>
      <c r="AP528">
        <v>969.9</v>
      </c>
      <c r="AQ528">
        <f t="shared" si="229"/>
        <v>7.7263167957174268</v>
      </c>
      <c r="AR528">
        <f t="shared" si="230"/>
        <v>3.3081739560779457</v>
      </c>
      <c r="AS528" s="1">
        <f>_xll.BDH(AT$1,"EQY_SH_OUT",$C528,$C528)</f>
        <v>172.697</v>
      </c>
      <c r="AT528">
        <v>699.6</v>
      </c>
      <c r="AU528">
        <f t="shared" si="231"/>
        <v>4.0510257850454847</v>
      </c>
      <c r="AV528">
        <f t="shared" si="232"/>
        <v>1.3157161377930244</v>
      </c>
      <c r="AX528">
        <f>(D528+I528+N528+S528+X528)/5</f>
        <v>73.426875728231707</v>
      </c>
      <c r="AZ528">
        <f>(H528+M528+R528+W528+AB528)/5</f>
        <v>-87.068717722955</v>
      </c>
      <c r="BB528">
        <f t="shared" si="233"/>
        <v>2.9008606203184675</v>
      </c>
    </row>
    <row r="529" spans="3:54" x14ac:dyDescent="0.3">
      <c r="C529" s="2" t="s">
        <v>249</v>
      </c>
      <c r="D529" s="1">
        <f t="shared" si="208"/>
        <v>63.256561328334243</v>
      </c>
      <c r="E529" s="1">
        <v>11.81</v>
      </c>
      <c r="F529" s="1">
        <f t="shared" si="215"/>
        <v>5.1647373107747141E-2</v>
      </c>
      <c r="G529">
        <v>-0.01</v>
      </c>
      <c r="H529">
        <f t="shared" si="216"/>
        <v>-1181</v>
      </c>
      <c r="I529" s="1">
        <f t="shared" si="209"/>
        <v>108.77601196650757</v>
      </c>
      <c r="J529" s="1">
        <v>18.98</v>
      </c>
      <c r="K529" s="1">
        <f t="shared" si="217"/>
        <v>8.830275229357798E-2</v>
      </c>
      <c r="L529">
        <v>-0.43</v>
      </c>
      <c r="M529">
        <f t="shared" si="218"/>
        <v>-44.139534883720934</v>
      </c>
      <c r="N529" s="1">
        <f t="shared" si="210"/>
        <v>53.695955369595524</v>
      </c>
      <c r="O529" s="1">
        <v>23.1</v>
      </c>
      <c r="P529" s="1">
        <f t="shared" si="219"/>
        <v>7.5418994413407825E-2</v>
      </c>
      <c r="Q529">
        <v>-7.0000000000000007E-2</v>
      </c>
      <c r="R529">
        <f t="shared" si="220"/>
        <v>-330</v>
      </c>
      <c r="S529" s="1">
        <f t="shared" si="211"/>
        <v>116.11588954277966</v>
      </c>
      <c r="T529" s="1">
        <v>25.65</v>
      </c>
      <c r="U529" s="1">
        <f t="shared" si="221"/>
        <v>6.7415730337078594E-2</v>
      </c>
      <c r="V529">
        <v>-0.66</v>
      </c>
      <c r="W529">
        <f t="shared" si="222"/>
        <v>-38.86363636363636</v>
      </c>
      <c r="X529" s="1">
        <f t="shared" si="212"/>
        <v>24.268177525967868</v>
      </c>
      <c r="Y529" s="1">
        <v>5.14</v>
      </c>
      <c r="Z529" s="1">
        <f t="shared" si="223"/>
        <v>8.2105263157894681E-2</v>
      </c>
      <c r="AA529">
        <v>-0.61</v>
      </c>
      <c r="AB529">
        <f t="shared" si="224"/>
        <v>-8.4262295081967213</v>
      </c>
      <c r="AC529" s="1">
        <v>1329.348</v>
      </c>
      <c r="AD529">
        <v>4804.5</v>
      </c>
      <c r="AE529">
        <f t="shared" si="213"/>
        <v>3.6141777773765789</v>
      </c>
      <c r="AF529">
        <f t="shared" si="225"/>
        <v>3.2676865188885418</v>
      </c>
      <c r="AG529" s="1">
        <v>431.67200000000003</v>
      </c>
      <c r="AH529">
        <v>2122.6999999999998</v>
      </c>
      <c r="AI529">
        <f t="shared" si="226"/>
        <v>4.9173909820419199</v>
      </c>
      <c r="AJ529">
        <f t="shared" si="227"/>
        <v>3.8597703679276401</v>
      </c>
      <c r="AK529" s="1">
        <v>169.85300000000001</v>
      </c>
      <c r="AL529">
        <v>1396.1</v>
      </c>
      <c r="AM529">
        <f t="shared" si="214"/>
        <v>8.2194603568968443</v>
      </c>
      <c r="AN529">
        <f t="shared" si="228"/>
        <v>2.8104034811259946</v>
      </c>
      <c r="AO529" s="1">
        <f>_xll.BDH(AP$1,"EQY_SH_OUT",$C529,$C529)</f>
        <v>125.532</v>
      </c>
      <c r="AP529">
        <v>972.6</v>
      </c>
      <c r="AQ529">
        <f t="shared" si="229"/>
        <v>7.7478252557116916</v>
      </c>
      <c r="AR529">
        <f t="shared" si="230"/>
        <v>3.3106064157927202</v>
      </c>
      <c r="AS529" s="1">
        <f>_xll.BDH(AT$1,"EQY_SH_OUT",$C529,$C529)</f>
        <v>172.697</v>
      </c>
      <c r="AT529">
        <v>694</v>
      </c>
      <c r="AU529">
        <f t="shared" si="231"/>
        <v>4.0185990492017813</v>
      </c>
      <c r="AV529">
        <f t="shared" si="232"/>
        <v>1.2790527089337174</v>
      </c>
      <c r="AX529">
        <f>(D529+I529+N529+S529+X529)/5</f>
        <v>73.222519146636984</v>
      </c>
      <c r="AZ529">
        <f>(H529+M529+R529+W529+AB529)/5</f>
        <v>-320.48588015111079</v>
      </c>
      <c r="BB529">
        <f t="shared" si="233"/>
        <v>2.9055038985337225</v>
      </c>
    </row>
    <row r="530" spans="3:54" x14ac:dyDescent="0.3">
      <c r="C530" s="2" t="s">
        <v>248</v>
      </c>
      <c r="D530" s="1">
        <f t="shared" si="208"/>
        <v>60.149973219068038</v>
      </c>
      <c r="E530" s="1">
        <v>11.23</v>
      </c>
      <c r="F530" s="1">
        <f t="shared" si="215"/>
        <v>9.9902056807051887E-2</v>
      </c>
      <c r="G530">
        <v>-0.02</v>
      </c>
      <c r="H530">
        <f t="shared" si="216"/>
        <v>-561.5</v>
      </c>
      <c r="I530" s="1">
        <f t="shared" si="209"/>
        <v>99.950139551943735</v>
      </c>
      <c r="J530" s="1">
        <v>17.440000000000001</v>
      </c>
      <c r="K530" s="1">
        <f t="shared" si="217"/>
        <v>3.1952662721893565E-2</v>
      </c>
      <c r="L530">
        <v>-0.46</v>
      </c>
      <c r="M530">
        <f t="shared" si="218"/>
        <v>-37.913043478260867</v>
      </c>
      <c r="N530" s="1">
        <f t="shared" si="210"/>
        <v>49.930264993026483</v>
      </c>
      <c r="O530" s="1">
        <v>21.48</v>
      </c>
      <c r="P530" s="1">
        <f t="shared" si="219"/>
        <v>0.10097385955920024</v>
      </c>
      <c r="Q530">
        <v>-0.08</v>
      </c>
      <c r="R530">
        <f t="shared" si="220"/>
        <v>-268.5</v>
      </c>
      <c r="S530" s="1">
        <f t="shared" si="211"/>
        <v>108.782254413762</v>
      </c>
      <c r="T530" s="1">
        <v>24.03</v>
      </c>
      <c r="U530" s="1">
        <f t="shared" si="221"/>
        <v>3.3993115318416534E-2</v>
      </c>
      <c r="V530">
        <v>-0.67</v>
      </c>
      <c r="W530">
        <f t="shared" si="222"/>
        <v>-35.865671641791046</v>
      </c>
      <c r="X530" s="1">
        <f t="shared" si="212"/>
        <v>22.426817752596765</v>
      </c>
      <c r="Y530" s="1">
        <v>4.75</v>
      </c>
      <c r="Z530" s="1">
        <f t="shared" si="223"/>
        <v>0.1585365853658538</v>
      </c>
      <c r="AA530">
        <v>-0.63</v>
      </c>
      <c r="AB530">
        <f t="shared" si="224"/>
        <v>-7.5396825396825395</v>
      </c>
      <c r="AC530" s="1">
        <v>1329.348</v>
      </c>
      <c r="AD530">
        <v>4777.6000000000004</v>
      </c>
      <c r="AE530">
        <f t="shared" si="213"/>
        <v>3.5939422935153176</v>
      </c>
      <c r="AF530">
        <f t="shared" si="225"/>
        <v>3.124702369390489</v>
      </c>
      <c r="AG530" s="1">
        <v>431.67200000000003</v>
      </c>
      <c r="AH530">
        <v>2091.4</v>
      </c>
      <c r="AI530">
        <f t="shared" si="226"/>
        <v>4.8448822253933539</v>
      </c>
      <c r="AJ530">
        <f t="shared" si="227"/>
        <v>3.5996747059386061</v>
      </c>
      <c r="AK530" s="1">
        <v>169.85300000000001</v>
      </c>
      <c r="AL530">
        <v>1399</v>
      </c>
      <c r="AM530">
        <f t="shared" si="214"/>
        <v>8.2365339440575074</v>
      </c>
      <c r="AN530">
        <f t="shared" si="228"/>
        <v>2.6078930950679062</v>
      </c>
      <c r="AO530" s="1">
        <f>_xll.BDH(AP$1,"EQY_SH_OUT",$C530,$C530)</f>
        <v>125.532</v>
      </c>
      <c r="AP530">
        <v>975.3</v>
      </c>
      <c r="AQ530">
        <f t="shared" si="229"/>
        <v>7.7693337157059554</v>
      </c>
      <c r="AR530">
        <f t="shared" si="230"/>
        <v>3.0929293140572134</v>
      </c>
      <c r="AS530" s="1">
        <f>_xll.BDH(AT$1,"EQY_SH_OUT",$C530,$C530)</f>
        <v>172.697</v>
      </c>
      <c r="AT530">
        <v>688.5</v>
      </c>
      <c r="AU530">
        <f t="shared" si="231"/>
        <v>3.9867513622124298</v>
      </c>
      <c r="AV530">
        <f t="shared" si="232"/>
        <v>1.1914462599854756</v>
      </c>
      <c r="AX530">
        <f>(D530+I530+N530+S530+X530)/5</f>
        <v>68.2478899860794</v>
      </c>
      <c r="AZ530">
        <f>(H530+M530+R530+W530+AB530)/5</f>
        <v>-182.26367953194691</v>
      </c>
      <c r="BB530">
        <f t="shared" si="233"/>
        <v>2.7233291488879381</v>
      </c>
    </row>
    <row r="531" spans="3:54" x14ac:dyDescent="0.3">
      <c r="C531" s="2" t="s">
        <v>247</v>
      </c>
      <c r="D531" s="1">
        <f t="shared" si="208"/>
        <v>54.686663095875751</v>
      </c>
      <c r="E531" s="1">
        <v>10.210000000000001</v>
      </c>
      <c r="F531" s="1">
        <f t="shared" si="215"/>
        <v>-3.5882908404154756E-2</v>
      </c>
      <c r="G531">
        <v>-0.03</v>
      </c>
      <c r="H531">
        <f t="shared" si="216"/>
        <v>-340.33333333333337</v>
      </c>
      <c r="I531" s="1">
        <f t="shared" si="209"/>
        <v>96.855353120862901</v>
      </c>
      <c r="J531" s="1">
        <v>16.899999999999999</v>
      </c>
      <c r="K531" s="1">
        <f t="shared" si="217"/>
        <v>1.2582384661473878E-2</v>
      </c>
      <c r="L531">
        <v>-0.5</v>
      </c>
      <c r="M531">
        <f t="shared" si="218"/>
        <v>-33.799999999999997</v>
      </c>
      <c r="N531" s="1">
        <f t="shared" si="210"/>
        <v>45.350999535099945</v>
      </c>
      <c r="O531" s="1">
        <v>19.510000000000002</v>
      </c>
      <c r="P531" s="1">
        <f t="shared" si="219"/>
        <v>5.3455723542116695E-2</v>
      </c>
      <c r="Q531">
        <v>-0.08</v>
      </c>
      <c r="R531">
        <f t="shared" si="220"/>
        <v>-243.87500000000003</v>
      </c>
      <c r="S531" s="1">
        <f t="shared" si="211"/>
        <v>105.20597555454968</v>
      </c>
      <c r="T531" s="1">
        <v>23.24</v>
      </c>
      <c r="U531" s="1">
        <f t="shared" si="221"/>
        <v>-4.7109207708780909E-3</v>
      </c>
      <c r="V531">
        <v>-0.68</v>
      </c>
      <c r="W531">
        <f t="shared" si="222"/>
        <v>-34.17647058823529</v>
      </c>
      <c r="X531" s="1">
        <f t="shared" si="212"/>
        <v>19.357884796978258</v>
      </c>
      <c r="Y531" s="1">
        <v>4.0999999999999996</v>
      </c>
      <c r="Z531" s="1">
        <f t="shared" si="223"/>
        <v>-4.6511627906976827E-2</v>
      </c>
      <c r="AA531">
        <v>-0.65</v>
      </c>
      <c r="AB531">
        <f t="shared" si="224"/>
        <v>-6.3076923076923066</v>
      </c>
      <c r="AC531" s="1">
        <v>1329.348</v>
      </c>
      <c r="AD531">
        <v>4750.7</v>
      </c>
      <c r="AE531">
        <f t="shared" si="213"/>
        <v>3.5737068096540558</v>
      </c>
      <c r="AF531">
        <f t="shared" si="225"/>
        <v>2.8569775148925425</v>
      </c>
      <c r="AG531" s="1">
        <v>431.67200000000003</v>
      </c>
      <c r="AH531">
        <v>2060</v>
      </c>
      <c r="AI531">
        <f t="shared" si="226"/>
        <v>4.7721418113753034</v>
      </c>
      <c r="AJ531">
        <f t="shared" si="227"/>
        <v>3.5413867961165044</v>
      </c>
      <c r="AK531" s="1">
        <v>169.85300000000001</v>
      </c>
      <c r="AL531">
        <v>1401.9</v>
      </c>
      <c r="AM531">
        <f t="shared" si="214"/>
        <v>8.2536075312181705</v>
      </c>
      <c r="AN531">
        <f t="shared" si="228"/>
        <v>2.3638148441400961</v>
      </c>
      <c r="AO531" s="1">
        <f>_xll.BDH(AP$1,"EQY_SH_OUT",$C531,$C531)</f>
        <v>125.532</v>
      </c>
      <c r="AP531">
        <v>978</v>
      </c>
      <c r="AQ531">
        <f t="shared" si="229"/>
        <v>7.7908421757002202</v>
      </c>
      <c r="AR531">
        <f t="shared" si="230"/>
        <v>2.9829894478527605</v>
      </c>
      <c r="AS531" s="1">
        <f>_xll.BDH(AT$1,"EQY_SH_OUT",$C531,$C531)</f>
        <v>172.697</v>
      </c>
      <c r="AT531">
        <v>683</v>
      </c>
      <c r="AU531">
        <f t="shared" si="231"/>
        <v>3.9549036752230786</v>
      </c>
      <c r="AV531">
        <f t="shared" si="232"/>
        <v>1.0366877013177158</v>
      </c>
      <c r="AX531">
        <f>(D531+I531+N531+S531+X531)/5</f>
        <v>64.291375220673316</v>
      </c>
      <c r="AZ531">
        <f>(H531+M531+R531+W531+AB531)/5</f>
        <v>-131.69849924585219</v>
      </c>
      <c r="BB531">
        <f t="shared" si="233"/>
        <v>2.5563712608639237</v>
      </c>
    </row>
    <row r="532" spans="3:54" x14ac:dyDescent="0.3">
      <c r="C532" s="2" t="s">
        <v>246</v>
      </c>
      <c r="D532" s="1">
        <f t="shared" si="208"/>
        <v>56.722013926084635</v>
      </c>
      <c r="E532" s="1">
        <v>10.59</v>
      </c>
      <c r="F532" s="1">
        <f t="shared" si="215"/>
        <v>0.21724137931034493</v>
      </c>
      <c r="G532">
        <v>-0.03</v>
      </c>
      <c r="H532">
        <f t="shared" si="216"/>
        <v>-353</v>
      </c>
      <c r="I532" s="1">
        <f t="shared" si="209"/>
        <v>95.651825064331476</v>
      </c>
      <c r="J532" s="1">
        <v>16.690000000000001</v>
      </c>
      <c r="K532" s="1">
        <f t="shared" si="217"/>
        <v>0.14080656185919338</v>
      </c>
      <c r="L532">
        <v>-0.53</v>
      </c>
      <c r="M532">
        <f t="shared" si="218"/>
        <v>-31.490566037735849</v>
      </c>
      <c r="N532" s="1">
        <f t="shared" si="210"/>
        <v>43.049744304974418</v>
      </c>
      <c r="O532" s="1">
        <v>18.52</v>
      </c>
      <c r="P532" s="1">
        <f t="shared" si="219"/>
        <v>0.18490083173384497</v>
      </c>
      <c r="Q532">
        <v>-0.09</v>
      </c>
      <c r="R532">
        <f t="shared" si="220"/>
        <v>-205.77777777777777</v>
      </c>
      <c r="S532" s="1">
        <f t="shared" si="211"/>
        <v>105.70393843368052</v>
      </c>
      <c r="T532" s="1">
        <v>23.35</v>
      </c>
      <c r="U532" s="1">
        <f t="shared" si="221"/>
        <v>0.21047174701918103</v>
      </c>
      <c r="V532">
        <v>-0.69</v>
      </c>
      <c r="W532">
        <f t="shared" si="222"/>
        <v>-33.840579710144929</v>
      </c>
      <c r="X532" s="1">
        <f t="shared" si="212"/>
        <v>20.30217186024549</v>
      </c>
      <c r="Y532" s="1">
        <v>4.3</v>
      </c>
      <c r="Z532" s="1">
        <f t="shared" si="223"/>
        <v>0.22857142857142843</v>
      </c>
      <c r="AA532">
        <v>-0.63</v>
      </c>
      <c r="AB532">
        <f t="shared" si="224"/>
        <v>-6.8253968253968251</v>
      </c>
      <c r="AC532" s="1">
        <v>1329.348</v>
      </c>
      <c r="AD532">
        <v>4873.6000000000004</v>
      </c>
      <c r="AE532">
        <f t="shared" si="213"/>
        <v>3.666158146700488</v>
      </c>
      <c r="AF532">
        <f t="shared" si="225"/>
        <v>2.8885824277741299</v>
      </c>
      <c r="AG532" s="1">
        <v>431.67200000000003</v>
      </c>
      <c r="AH532">
        <v>2028.6</v>
      </c>
      <c r="AI532">
        <f t="shared" si="226"/>
        <v>4.6994013973572519</v>
      </c>
      <c r="AJ532">
        <f t="shared" si="227"/>
        <v>3.5515161589273401</v>
      </c>
      <c r="AK532" s="1">
        <v>169.85300000000001</v>
      </c>
      <c r="AL532">
        <v>1392.3</v>
      </c>
      <c r="AM532">
        <f t="shared" si="214"/>
        <v>8.1970880702725299</v>
      </c>
      <c r="AN532">
        <f t="shared" si="228"/>
        <v>2.2593389068447891</v>
      </c>
      <c r="AO532" s="1">
        <f>_xll.BDH(AP$1,"EQY_SH_OUT",$C532,$C532)</f>
        <v>125.532</v>
      </c>
      <c r="AP532">
        <v>977.2</v>
      </c>
      <c r="AQ532">
        <f t="shared" si="229"/>
        <v>7.7844692986648827</v>
      </c>
      <c r="AR532">
        <f t="shared" si="230"/>
        <v>2.9995622185837085</v>
      </c>
      <c r="AS532" s="1">
        <f>_xll.BDH(AT$1,"EQY_SH_OUT",$C532,$C532)</f>
        <v>172.697</v>
      </c>
      <c r="AT532">
        <v>691.8</v>
      </c>
      <c r="AU532">
        <f t="shared" si="231"/>
        <v>4.0058599744060404</v>
      </c>
      <c r="AV532">
        <f t="shared" si="232"/>
        <v>1.0734274356750506</v>
      </c>
      <c r="AX532">
        <f>(D532+I532+N532+S532+X532)/5</f>
        <v>64.285938717863317</v>
      </c>
      <c r="AZ532">
        <f>(H532+M532+R532+W532+AB532)/5</f>
        <v>-126.18686407021107</v>
      </c>
      <c r="BB532">
        <f t="shared" si="233"/>
        <v>2.5544854295610038</v>
      </c>
    </row>
    <row r="533" spans="3:54" x14ac:dyDescent="0.3">
      <c r="C533" s="2" t="s">
        <v>245</v>
      </c>
      <c r="D533" s="1">
        <f t="shared" si="208"/>
        <v>46.598821638993037</v>
      </c>
      <c r="E533" s="1">
        <v>8.6999999999999993</v>
      </c>
      <c r="F533" s="1">
        <f t="shared" si="215"/>
        <v>-5.5374592833876357E-2</v>
      </c>
      <c r="G533">
        <v>-0.04</v>
      </c>
      <c r="H533">
        <f t="shared" si="216"/>
        <v>-217.49999999999997</v>
      </c>
      <c r="I533" s="1">
        <f t="shared" si="209"/>
        <v>83.84578793835648</v>
      </c>
      <c r="J533" s="1">
        <v>14.63</v>
      </c>
      <c r="K533" s="1">
        <f t="shared" si="217"/>
        <v>-3.3046926635822871E-2</v>
      </c>
      <c r="L533">
        <v>-0.56999999999999995</v>
      </c>
      <c r="M533">
        <f t="shared" si="218"/>
        <v>-25.666666666666671</v>
      </c>
      <c r="N533" s="1">
        <f t="shared" si="210"/>
        <v>36.331938633193857</v>
      </c>
      <c r="O533" s="1">
        <v>15.63</v>
      </c>
      <c r="P533" s="1">
        <f t="shared" si="219"/>
        <v>-9.3913043478260794E-2</v>
      </c>
      <c r="Q533">
        <v>-0.1</v>
      </c>
      <c r="R533">
        <f t="shared" si="220"/>
        <v>-156.30000000000001</v>
      </c>
      <c r="S533" s="1">
        <f t="shared" si="211"/>
        <v>87.324581258488095</v>
      </c>
      <c r="T533" s="1">
        <v>19.29</v>
      </c>
      <c r="U533" s="1">
        <f t="shared" si="221"/>
        <v>-1.3803680981595123E-2</v>
      </c>
      <c r="V533">
        <v>-0.7</v>
      </c>
      <c r="W533">
        <f t="shared" si="222"/>
        <v>-27.557142857142857</v>
      </c>
      <c r="X533" s="1">
        <f t="shared" si="212"/>
        <v>16.525023607176564</v>
      </c>
      <c r="Y533" s="1">
        <v>3.5</v>
      </c>
      <c r="Z533" s="1">
        <f t="shared" si="223"/>
        <v>-0.15254237288135586</v>
      </c>
      <c r="AA533">
        <v>-0.65</v>
      </c>
      <c r="AB533">
        <f t="shared" si="224"/>
        <v>-5.3846153846153841</v>
      </c>
      <c r="AC533" s="1">
        <v>1329.348</v>
      </c>
      <c r="AD533">
        <v>4847.6000000000004</v>
      </c>
      <c r="AE533">
        <f t="shared" si="213"/>
        <v>3.6465996864628378</v>
      </c>
      <c r="AF533">
        <f t="shared" si="225"/>
        <v>2.3857842231207189</v>
      </c>
      <c r="AG533" s="1">
        <v>431.67200000000003</v>
      </c>
      <c r="AH533">
        <v>1997.3</v>
      </c>
      <c r="AI533">
        <f t="shared" si="226"/>
        <v>4.6268926407086859</v>
      </c>
      <c r="AJ533">
        <f t="shared" si="227"/>
        <v>3.1619493115706208</v>
      </c>
      <c r="AK533" s="1">
        <v>169.85300000000001</v>
      </c>
      <c r="AL533">
        <v>1395.3</v>
      </c>
      <c r="AM533">
        <f t="shared" si="214"/>
        <v>8.2147504018180424</v>
      </c>
      <c r="AN533">
        <f t="shared" si="228"/>
        <v>1.9026749731240595</v>
      </c>
      <c r="AO533" s="1">
        <f>_xll.BDH(AP$1,"EQY_SH_OUT",$C533,$C533)</f>
        <v>125.532</v>
      </c>
      <c r="AP533">
        <v>980</v>
      </c>
      <c r="AQ533">
        <f t="shared" si="229"/>
        <v>7.806774368288564</v>
      </c>
      <c r="AR533">
        <f t="shared" si="230"/>
        <v>2.4709308979591835</v>
      </c>
      <c r="AS533" s="1">
        <f>_xll.BDH(AT$1,"EQY_SH_OUT",$C533,$C533)</f>
        <v>172.697</v>
      </c>
      <c r="AT533">
        <v>686.4</v>
      </c>
      <c r="AU533">
        <f t="shared" si="231"/>
        <v>3.974591336271041</v>
      </c>
      <c r="AV533">
        <f t="shared" si="232"/>
        <v>0.8805936771561772</v>
      </c>
      <c r="AX533">
        <f>(D533+I533+N533+S533+X533)/5</f>
        <v>54.12523061524162</v>
      </c>
      <c r="AZ533">
        <f>(H533+M533+R533+W533+AB533)/5</f>
        <v>-86.481684981684978</v>
      </c>
      <c r="BB533">
        <f t="shared" si="233"/>
        <v>2.1603866165861518</v>
      </c>
    </row>
    <row r="534" spans="3:54" x14ac:dyDescent="0.3">
      <c r="C534" s="2" t="s">
        <v>244</v>
      </c>
      <c r="D534" s="1">
        <f t="shared" si="208"/>
        <v>49.330476700589188</v>
      </c>
      <c r="E534" s="1">
        <v>9.2100000000000009</v>
      </c>
      <c r="F534" s="1">
        <f t="shared" si="215"/>
        <v>5.1369863013698724E-2</v>
      </c>
      <c r="G534">
        <v>-0.05</v>
      </c>
      <c r="H534">
        <f t="shared" si="216"/>
        <v>-184.20000000000002</v>
      </c>
      <c r="I534" s="1">
        <f t="shared" si="209"/>
        <v>86.711330930097986</v>
      </c>
      <c r="J534" s="1">
        <v>15.13</v>
      </c>
      <c r="K534" s="1">
        <f t="shared" si="217"/>
        <v>-2.2609819121446995E-2</v>
      </c>
      <c r="L534">
        <v>-0.61</v>
      </c>
      <c r="M534">
        <f t="shared" si="218"/>
        <v>-24.803278688524593</v>
      </c>
      <c r="N534" s="1">
        <f t="shared" si="210"/>
        <v>40.09762900976289</v>
      </c>
      <c r="O534" s="1">
        <v>17.25</v>
      </c>
      <c r="P534" s="1">
        <f t="shared" si="219"/>
        <v>-5.7636887608070175E-3</v>
      </c>
      <c r="Q534">
        <v>-0.1</v>
      </c>
      <c r="R534">
        <f t="shared" si="220"/>
        <v>-172.5</v>
      </c>
      <c r="S534" s="1">
        <f t="shared" si="211"/>
        <v>88.546853779991039</v>
      </c>
      <c r="T534" s="1">
        <v>19.559999999999999</v>
      </c>
      <c r="U534" s="1">
        <f t="shared" si="221"/>
        <v>-1.5313935681470214E-3</v>
      </c>
      <c r="V534">
        <v>-0.7</v>
      </c>
      <c r="W534">
        <f t="shared" si="222"/>
        <v>-27.942857142857143</v>
      </c>
      <c r="X534" s="1">
        <f t="shared" si="212"/>
        <v>19.499527856468344</v>
      </c>
      <c r="Y534" s="1">
        <v>4.13</v>
      </c>
      <c r="Z534" s="1">
        <f t="shared" si="223"/>
        <v>-2.4154589371979673E-3</v>
      </c>
      <c r="AA534">
        <v>-0.67</v>
      </c>
      <c r="AB534">
        <f t="shared" si="224"/>
        <v>-6.1641791044776113</v>
      </c>
      <c r="AC534" s="1">
        <v>1329.346</v>
      </c>
      <c r="AD534">
        <v>4821.5</v>
      </c>
      <c r="AE534">
        <f t="shared" si="213"/>
        <v>3.6269714581455843</v>
      </c>
      <c r="AF534">
        <f t="shared" si="225"/>
        <v>2.5393086508348026</v>
      </c>
      <c r="AG534" s="1">
        <v>431.67200000000003</v>
      </c>
      <c r="AH534">
        <v>1965.9</v>
      </c>
      <c r="AI534">
        <f t="shared" si="226"/>
        <v>4.5541522266906354</v>
      </c>
      <c r="AJ534">
        <f t="shared" si="227"/>
        <v>3.3222429218169798</v>
      </c>
      <c r="AK534" s="1">
        <v>169.85300000000001</v>
      </c>
      <c r="AL534">
        <v>1398.4</v>
      </c>
      <c r="AM534">
        <f t="shared" si="214"/>
        <v>8.233001477748406</v>
      </c>
      <c r="AN534">
        <f t="shared" si="228"/>
        <v>2.0952261513157895</v>
      </c>
      <c r="AO534" s="1">
        <f>_xll.BDH(AP$1,"EQY_SH_OUT",$C534,$C534)</f>
        <v>125.532</v>
      </c>
      <c r="AP534">
        <v>982.7</v>
      </c>
      <c r="AQ534">
        <f t="shared" si="229"/>
        <v>7.8282828282828287</v>
      </c>
      <c r="AR534">
        <f t="shared" si="230"/>
        <v>2.4986322580645157</v>
      </c>
      <c r="AS534" s="1">
        <f>_xll.BDH(AT$1,"EQY_SH_OUT",$C534,$C534)</f>
        <v>169.28800000000001</v>
      </c>
      <c r="AT534">
        <v>680.9</v>
      </c>
      <c r="AU534">
        <f t="shared" si="231"/>
        <v>4.0221397854543728</v>
      </c>
      <c r="AV534">
        <f t="shared" si="232"/>
        <v>1.0268166250550743</v>
      </c>
      <c r="AX534">
        <f>(D534+I534+N534+S534+X534)/5</f>
        <v>56.837163655381879</v>
      </c>
      <c r="AZ534">
        <f>(H534+M534+R534+W534+AB534)/5</f>
        <v>-83.122062987171859</v>
      </c>
      <c r="BB534">
        <f t="shared" si="233"/>
        <v>2.2964453214174325</v>
      </c>
    </row>
    <row r="535" spans="3:54" x14ac:dyDescent="0.3">
      <c r="C535" s="2" t="s">
        <v>243</v>
      </c>
      <c r="D535" s="1">
        <f t="shared" si="208"/>
        <v>46.920192822710234</v>
      </c>
      <c r="E535" s="1">
        <v>8.76</v>
      </c>
      <c r="F535" s="1">
        <f t="shared" si="215"/>
        <v>-7.8864353312302793E-2</v>
      </c>
      <c r="G535">
        <v>-0.06</v>
      </c>
      <c r="H535">
        <f t="shared" si="216"/>
        <v>-146</v>
      </c>
      <c r="I535" s="1">
        <f t="shared" si="209"/>
        <v>88.717211024317038</v>
      </c>
      <c r="J535" s="1">
        <v>15.48</v>
      </c>
      <c r="K535" s="1">
        <f t="shared" si="217"/>
        <v>-0.12739571589627952</v>
      </c>
      <c r="L535">
        <v>-0.64</v>
      </c>
      <c r="M535">
        <f t="shared" si="218"/>
        <v>-24.1875</v>
      </c>
      <c r="N535" s="1">
        <f t="shared" si="210"/>
        <v>40.330079033007898</v>
      </c>
      <c r="O535" s="1">
        <v>17.350000000000001</v>
      </c>
      <c r="P535" s="1">
        <f t="shared" si="219"/>
        <v>-0.1192893401015227</v>
      </c>
      <c r="Q535">
        <v>-0.11</v>
      </c>
      <c r="R535">
        <f t="shared" si="220"/>
        <v>-157.72727272727275</v>
      </c>
      <c r="S535" s="1">
        <f t="shared" si="211"/>
        <v>88.682661837935811</v>
      </c>
      <c r="T535" s="1">
        <v>19.59</v>
      </c>
      <c r="U535" s="1">
        <f t="shared" si="221"/>
        <v>-9.681881051175667E-2</v>
      </c>
      <c r="V535">
        <v>-0.71</v>
      </c>
      <c r="W535">
        <f t="shared" si="222"/>
        <v>-27.591549295774648</v>
      </c>
      <c r="X535" s="1">
        <f t="shared" si="212"/>
        <v>19.546742209631702</v>
      </c>
      <c r="Y535" s="1">
        <v>4.1399999999999997</v>
      </c>
      <c r="Z535" s="1">
        <f t="shared" si="223"/>
        <v>-0.14462809917355379</v>
      </c>
      <c r="AA535">
        <v>-0.69</v>
      </c>
      <c r="AB535">
        <f t="shared" si="224"/>
        <v>-6</v>
      </c>
      <c r="AC535" s="1">
        <v>1329.346</v>
      </c>
      <c r="AD535">
        <v>4795.5</v>
      </c>
      <c r="AE535">
        <f t="shared" si="213"/>
        <v>3.607412968482246</v>
      </c>
      <c r="AF535">
        <f t="shared" si="225"/>
        <v>2.4283330121989364</v>
      </c>
      <c r="AG535" s="1">
        <v>431.67200000000003</v>
      </c>
      <c r="AH535">
        <v>1934.6</v>
      </c>
      <c r="AI535">
        <f t="shared" si="226"/>
        <v>4.4816434700420684</v>
      </c>
      <c r="AJ535">
        <f t="shared" si="227"/>
        <v>3.4540900237775256</v>
      </c>
      <c r="AK535" s="1">
        <v>169.85300000000001</v>
      </c>
      <c r="AL535">
        <v>1401.4</v>
      </c>
      <c r="AM535">
        <f t="shared" si="214"/>
        <v>8.2506638092939184</v>
      </c>
      <c r="AN535">
        <f t="shared" si="228"/>
        <v>2.1028611031825322</v>
      </c>
      <c r="AO535" s="1">
        <f>_xll.BDH(AP$1,"EQY_SH_OUT",$C535,$C535)</f>
        <v>125.532</v>
      </c>
      <c r="AP535">
        <v>985.5</v>
      </c>
      <c r="AQ535">
        <f t="shared" si="229"/>
        <v>7.85058789790651</v>
      </c>
      <c r="AR535">
        <f t="shared" si="230"/>
        <v>2.495354520547945</v>
      </c>
      <c r="AS535" s="1">
        <f>_xll.BDH(AT$1,"EQY_SH_OUT",$C535,$C535)</f>
        <v>169.28800000000001</v>
      </c>
      <c r="AT535">
        <v>675.5</v>
      </c>
      <c r="AU535">
        <f t="shared" si="231"/>
        <v>3.9902414819715513</v>
      </c>
      <c r="AV535">
        <f t="shared" si="232"/>
        <v>1.0375311917098444</v>
      </c>
      <c r="AX535">
        <f>(D535+I535+N535+S535+X535)/5</f>
        <v>56.839377385520535</v>
      </c>
      <c r="AZ535">
        <f>(H535+M535+R535+W535+AB535)/5</f>
        <v>-72.301264404609483</v>
      </c>
      <c r="BB535">
        <f t="shared" si="233"/>
        <v>2.3036339702833564</v>
      </c>
    </row>
    <row r="536" spans="3:54" x14ac:dyDescent="0.3">
      <c r="C536" s="2" t="s">
        <v>242</v>
      </c>
      <c r="D536" s="1">
        <f t="shared" si="208"/>
        <v>50.937332619175152</v>
      </c>
      <c r="E536" s="1">
        <v>9.51</v>
      </c>
      <c r="F536" s="1">
        <f t="shared" si="215"/>
        <v>-8.9952153110047783E-2</v>
      </c>
      <c r="G536">
        <v>0.34</v>
      </c>
      <c r="H536">
        <f t="shared" si="216"/>
        <v>27.970588235294116</v>
      </c>
      <c r="I536" s="1">
        <f t="shared" si="209"/>
        <v>101.66946534698864</v>
      </c>
      <c r="J536" s="1">
        <v>17.739999999999998</v>
      </c>
      <c r="K536" s="1">
        <f t="shared" si="217"/>
        <v>-3.0601092896174964E-2</v>
      </c>
      <c r="L536">
        <v>0.1</v>
      </c>
      <c r="M536">
        <f t="shared" si="218"/>
        <v>177.39999999999998</v>
      </c>
      <c r="N536" s="1">
        <f t="shared" si="210"/>
        <v>45.792654579265445</v>
      </c>
      <c r="O536" s="1">
        <v>19.7</v>
      </c>
      <c r="P536" s="1">
        <f t="shared" si="219"/>
        <v>-3.9492930277913341E-2</v>
      </c>
      <c r="Q536">
        <v>0.35</v>
      </c>
      <c r="R536">
        <f t="shared" si="220"/>
        <v>56.285714285714285</v>
      </c>
      <c r="S536" s="1">
        <f t="shared" si="211"/>
        <v>98.189225894069835</v>
      </c>
      <c r="T536" s="1">
        <v>21.69</v>
      </c>
      <c r="U536" s="1">
        <f t="shared" si="221"/>
        <v>-4.1322314049586639E-3</v>
      </c>
      <c r="V536">
        <v>0.4</v>
      </c>
      <c r="W536">
        <f t="shared" si="222"/>
        <v>54.225000000000001</v>
      </c>
      <c r="X536" s="1">
        <f t="shared" si="212"/>
        <v>22.851746931067016</v>
      </c>
      <c r="Y536" s="1">
        <v>4.84</v>
      </c>
      <c r="Z536" s="1">
        <f t="shared" si="223"/>
        <v>-8.851224105461386E-2</v>
      </c>
      <c r="AA536">
        <v>-0.19</v>
      </c>
      <c r="AB536">
        <f t="shared" si="224"/>
        <v>-25.473684210526315</v>
      </c>
      <c r="AC536" s="1">
        <v>1329.346</v>
      </c>
      <c r="AD536">
        <v>6250.6</v>
      </c>
      <c r="AE536">
        <f t="shared" si="213"/>
        <v>4.7020113649869941</v>
      </c>
      <c r="AF536">
        <f t="shared" si="225"/>
        <v>2.0225387098838508</v>
      </c>
      <c r="AG536" s="1">
        <v>431.67200000000003</v>
      </c>
      <c r="AH536">
        <v>2786.5</v>
      </c>
      <c r="AI536">
        <f t="shared" si="226"/>
        <v>6.4551326006782928</v>
      </c>
      <c r="AJ536">
        <f t="shared" si="227"/>
        <v>2.7482007105688138</v>
      </c>
      <c r="AK536" s="1">
        <v>169.85300000000001</v>
      </c>
      <c r="AL536">
        <v>1564.7</v>
      </c>
      <c r="AM536">
        <f t="shared" si="214"/>
        <v>9.2120833897546692</v>
      </c>
      <c r="AN536">
        <f t="shared" si="228"/>
        <v>2.1384956221639935</v>
      </c>
      <c r="AO536" s="1">
        <f>_xll.BDH(AP$1,"EQY_SH_OUT",$C536,$C536)</f>
        <v>125.532</v>
      </c>
      <c r="AP536">
        <v>1359</v>
      </c>
      <c r="AQ536">
        <f t="shared" si="229"/>
        <v>10.825924863779754</v>
      </c>
      <c r="AR536">
        <f t="shared" si="230"/>
        <v>2.0035239735099339</v>
      </c>
      <c r="AS536" s="1">
        <f>_xll.BDH(AT$1,"EQY_SH_OUT",$C536,$C536)</f>
        <v>169.28800000000001</v>
      </c>
      <c r="AT536">
        <v>868.9</v>
      </c>
      <c r="AU536">
        <f t="shared" si="231"/>
        <v>5.1326733141155891</v>
      </c>
      <c r="AV536">
        <f t="shared" si="232"/>
        <v>0.94297838646564636</v>
      </c>
      <c r="AX536">
        <f>(D536+I536+N536+S536+X536)/5</f>
        <v>63.888085074113214</v>
      </c>
      <c r="AZ536">
        <f>(H536+M536+R536+W536+AB536)/5</f>
        <v>58.081523662096423</v>
      </c>
      <c r="BB536">
        <f t="shared" si="233"/>
        <v>1.9711474805184477</v>
      </c>
    </row>
    <row r="537" spans="3:54" x14ac:dyDescent="0.3">
      <c r="C537" s="2" t="s">
        <v>241</v>
      </c>
      <c r="D537" s="1">
        <f t="shared" si="208"/>
        <v>55.972147830744511</v>
      </c>
      <c r="E537" s="1">
        <v>10.45</v>
      </c>
      <c r="F537" s="1">
        <f t="shared" si="215"/>
        <v>0.11526147278548571</v>
      </c>
      <c r="G537">
        <v>0.33</v>
      </c>
      <c r="H537">
        <f t="shared" si="216"/>
        <v>31.666666666666664</v>
      </c>
      <c r="I537" s="1">
        <f t="shared" si="209"/>
        <v>104.87887349773915</v>
      </c>
      <c r="J537" s="1">
        <v>18.3</v>
      </c>
      <c r="K537" s="1">
        <f t="shared" si="217"/>
        <v>0.10640870616686837</v>
      </c>
      <c r="L537">
        <v>7.0000000000000007E-2</v>
      </c>
      <c r="M537">
        <f t="shared" si="218"/>
        <v>261.42857142857139</v>
      </c>
      <c r="N537" s="1">
        <f t="shared" si="210"/>
        <v>47.675499767549972</v>
      </c>
      <c r="O537" s="1">
        <v>20.51</v>
      </c>
      <c r="P537" s="1">
        <f t="shared" si="219"/>
        <v>2.345309381237537E-2</v>
      </c>
      <c r="Q537">
        <v>0.34</v>
      </c>
      <c r="R537">
        <f t="shared" si="220"/>
        <v>60.323529411764703</v>
      </c>
      <c r="S537" s="1">
        <f t="shared" si="211"/>
        <v>98.59665006790415</v>
      </c>
      <c r="T537" s="1">
        <v>21.78</v>
      </c>
      <c r="U537" s="1">
        <f t="shared" si="221"/>
        <v>7.7684314695695145E-2</v>
      </c>
      <c r="V537">
        <v>0.39</v>
      </c>
      <c r="W537">
        <f t="shared" si="222"/>
        <v>55.846153846153847</v>
      </c>
      <c r="X537" s="1">
        <f t="shared" si="212"/>
        <v>25.070821529745011</v>
      </c>
      <c r="Y537" s="1">
        <v>5.31</v>
      </c>
      <c r="Z537" s="1">
        <f t="shared" si="223"/>
        <v>0.10395010395010384</v>
      </c>
      <c r="AA537">
        <v>-0.2</v>
      </c>
      <c r="AB537">
        <f t="shared" si="224"/>
        <v>-26.549999999999997</v>
      </c>
      <c r="AC537" s="1">
        <v>1329.346</v>
      </c>
      <c r="AD537">
        <v>6220.2</v>
      </c>
      <c r="AE537">
        <f t="shared" si="213"/>
        <v>4.679142977072936</v>
      </c>
      <c r="AF537">
        <f t="shared" si="225"/>
        <v>2.2333149577184015</v>
      </c>
      <c r="AG537" s="1">
        <v>431.67200000000003</v>
      </c>
      <c r="AH537">
        <v>2758.2</v>
      </c>
      <c r="AI537">
        <f t="shared" si="226"/>
        <v>6.3895735651142527</v>
      </c>
      <c r="AJ537">
        <f t="shared" si="227"/>
        <v>2.8640408962366766</v>
      </c>
      <c r="AK537" s="1">
        <v>169.85300000000001</v>
      </c>
      <c r="AL537">
        <v>1564.4</v>
      </c>
      <c r="AM537">
        <f t="shared" si="214"/>
        <v>9.2103171566001194</v>
      </c>
      <c r="AN537">
        <f t="shared" si="228"/>
        <v>2.2268505689082079</v>
      </c>
      <c r="AO537" s="1">
        <f>_xll.BDH(AP$1,"EQY_SH_OUT",$C537,$C537)</f>
        <v>125.532</v>
      </c>
      <c r="AP537">
        <v>1355.6</v>
      </c>
      <c r="AQ537">
        <f t="shared" si="229"/>
        <v>10.798840136379567</v>
      </c>
      <c r="AR537">
        <f t="shared" si="230"/>
        <v>2.0168832694010037</v>
      </c>
      <c r="AS537" s="1">
        <f>_xll.BDH(AT$1,"EQY_SH_OUT",$C537,$C537)</f>
        <v>169.28800000000001</v>
      </c>
      <c r="AT537">
        <v>862.9</v>
      </c>
      <c r="AU537">
        <f t="shared" si="231"/>
        <v>5.0972307546902318</v>
      </c>
      <c r="AV537">
        <f t="shared" si="232"/>
        <v>1.041742125391123</v>
      </c>
      <c r="AX537">
        <f>(D537+I537+N537+S537+X537)/5</f>
        <v>66.438798538736563</v>
      </c>
      <c r="AZ537">
        <f>(H537+M537+R537+W537+AB537)/5</f>
        <v>76.542984270631322</v>
      </c>
      <c r="BB537">
        <f t="shared" si="233"/>
        <v>2.0765663635310823</v>
      </c>
    </row>
    <row r="538" spans="3:54" x14ac:dyDescent="0.3">
      <c r="C538" s="2" t="s">
        <v>240</v>
      </c>
      <c r="D538" s="1">
        <f t="shared" si="208"/>
        <v>50.187466523835027</v>
      </c>
      <c r="E538" s="1">
        <v>9.3699999999999992</v>
      </c>
      <c r="F538" s="1">
        <f t="shared" si="215"/>
        <v>-3.5015447991761262E-2</v>
      </c>
      <c r="G538">
        <v>0.32</v>
      </c>
      <c r="H538">
        <f t="shared" si="216"/>
        <v>29.281249999999996</v>
      </c>
      <c r="I538" s="1">
        <f t="shared" si="209"/>
        <v>94.792162166809035</v>
      </c>
      <c r="J538" s="1">
        <v>16.54</v>
      </c>
      <c r="K538" s="1">
        <f t="shared" si="217"/>
        <v>1.9728729963008673E-2</v>
      </c>
      <c r="L538">
        <v>0.04</v>
      </c>
      <c r="M538">
        <f t="shared" si="218"/>
        <v>413.49999999999994</v>
      </c>
      <c r="N538" s="1">
        <f t="shared" si="210"/>
        <v>46.582984658298457</v>
      </c>
      <c r="O538" s="1">
        <v>20.04</v>
      </c>
      <c r="P538" s="1">
        <f t="shared" si="219"/>
        <v>3.9419087136929321E-2</v>
      </c>
      <c r="Q538">
        <v>0.33</v>
      </c>
      <c r="R538">
        <f t="shared" si="220"/>
        <v>60.72727272727272</v>
      </c>
      <c r="S538" s="1">
        <f t="shared" si="211"/>
        <v>91.489361702127781</v>
      </c>
      <c r="T538" s="1">
        <v>20.21</v>
      </c>
      <c r="U538" s="1">
        <f t="shared" si="221"/>
        <v>-7.7590141487904996E-2</v>
      </c>
      <c r="V538">
        <v>0.38</v>
      </c>
      <c r="W538">
        <f t="shared" si="222"/>
        <v>53.184210526315788</v>
      </c>
      <c r="X538" s="1">
        <f t="shared" si="212"/>
        <v>22.710103871576933</v>
      </c>
      <c r="Y538" s="1">
        <v>4.8100000000000005</v>
      </c>
      <c r="Z538" s="1">
        <f t="shared" si="223"/>
        <v>-6.1983471074378294E-3</v>
      </c>
      <c r="AA538">
        <v>-0.21</v>
      </c>
      <c r="AB538">
        <f t="shared" si="224"/>
        <v>-22.904761904761909</v>
      </c>
      <c r="AC538" s="1">
        <v>1328.8710000000001</v>
      </c>
      <c r="AD538">
        <v>6189.7</v>
      </c>
      <c r="AE538">
        <f t="shared" si="213"/>
        <v>4.6578637053558998</v>
      </c>
      <c r="AF538">
        <f t="shared" si="225"/>
        <v>2.0116518199589639</v>
      </c>
      <c r="AG538" s="1">
        <v>431.67200000000003</v>
      </c>
      <c r="AH538">
        <v>2730</v>
      </c>
      <c r="AI538">
        <f t="shared" si="226"/>
        <v>6.324246186919698</v>
      </c>
      <c r="AJ538">
        <f t="shared" si="227"/>
        <v>2.6153314578754578</v>
      </c>
      <c r="AK538" s="1">
        <v>169.85300000000001</v>
      </c>
      <c r="AL538">
        <v>1564.2</v>
      </c>
      <c r="AM538">
        <f t="shared" si="214"/>
        <v>9.2091396678304172</v>
      </c>
      <c r="AN538">
        <f t="shared" si="228"/>
        <v>2.176099041043345</v>
      </c>
      <c r="AO538" s="1">
        <f>_xll.BDH(AP$1,"EQY_SH_OUT",$C538,$C538)</f>
        <v>124.949</v>
      </c>
      <c r="AP538">
        <v>1352.2</v>
      </c>
      <c r="AQ538">
        <f t="shared" si="229"/>
        <v>10.822015382275969</v>
      </c>
      <c r="AR538">
        <f t="shared" si="230"/>
        <v>1.8674894911995266</v>
      </c>
      <c r="AS538" s="1">
        <f>_xll.BDH(AT$1,"EQY_SH_OUT",$C538,$C538)</f>
        <v>169.28800000000001</v>
      </c>
      <c r="AT538">
        <v>856.8</v>
      </c>
      <c r="AU538">
        <f t="shared" si="231"/>
        <v>5.0611974859411175</v>
      </c>
      <c r="AV538">
        <f t="shared" si="232"/>
        <v>0.9503679738562093</v>
      </c>
      <c r="AX538">
        <f>(D538+I538+N538+S538+X538)/5</f>
        <v>61.152415784529445</v>
      </c>
      <c r="AZ538">
        <f>(H538+M538+R538+W538+AB538)/5</f>
        <v>106.75759426976531</v>
      </c>
      <c r="BB538">
        <f t="shared" si="233"/>
        <v>1.9241879567867006</v>
      </c>
    </row>
    <row r="539" spans="3:54" x14ac:dyDescent="0.3">
      <c r="C539" s="2" t="s">
        <v>239</v>
      </c>
      <c r="D539" s="1">
        <f t="shared" si="208"/>
        <v>52.008569898232466</v>
      </c>
      <c r="E539" s="1">
        <v>9.7100000000000009</v>
      </c>
      <c r="F539" s="1">
        <f t="shared" si="215"/>
        <v>-4.6168958742632493E-2</v>
      </c>
      <c r="G539">
        <v>0.31</v>
      </c>
      <c r="H539">
        <f t="shared" si="216"/>
        <v>31.322580645161292</v>
      </c>
      <c r="I539" s="1">
        <f t="shared" si="209"/>
        <v>92.958214652094469</v>
      </c>
      <c r="J539" s="1">
        <v>16.22</v>
      </c>
      <c r="K539" s="1">
        <f t="shared" si="217"/>
        <v>-2.9323758228605779E-2</v>
      </c>
      <c r="L539">
        <v>0.01</v>
      </c>
      <c r="M539">
        <f t="shared" si="218"/>
        <v>1621.9999999999998</v>
      </c>
      <c r="N539" s="1">
        <f t="shared" si="210"/>
        <v>44.816364481636448</v>
      </c>
      <c r="O539" s="1">
        <v>19.28</v>
      </c>
      <c r="P539" s="1">
        <f t="shared" si="219"/>
        <v>-9.6108766994842831E-2</v>
      </c>
      <c r="Q539">
        <v>0.32</v>
      </c>
      <c r="R539">
        <f t="shared" si="220"/>
        <v>60.25</v>
      </c>
      <c r="S539" s="1">
        <f t="shared" si="211"/>
        <v>99.185151652331498</v>
      </c>
      <c r="T539" s="1">
        <v>21.91</v>
      </c>
      <c r="U539" s="1">
        <f t="shared" si="221"/>
        <v>-1.1727559765448925E-2</v>
      </c>
      <c r="V539">
        <v>0.36</v>
      </c>
      <c r="W539">
        <f t="shared" si="222"/>
        <v>60.861111111111114</v>
      </c>
      <c r="X539" s="1">
        <f t="shared" si="212"/>
        <v>22.851746931067012</v>
      </c>
      <c r="Y539" s="1">
        <v>4.84</v>
      </c>
      <c r="Z539" s="1">
        <f t="shared" si="223"/>
        <v>-5.2837573385518644E-2</v>
      </c>
      <c r="AA539">
        <v>-0.22</v>
      </c>
      <c r="AB539">
        <f t="shared" si="224"/>
        <v>-22</v>
      </c>
      <c r="AC539" s="1">
        <v>1328.8710000000001</v>
      </c>
      <c r="AD539">
        <v>6159.3</v>
      </c>
      <c r="AE539">
        <f t="shared" si="213"/>
        <v>4.6349871432215766</v>
      </c>
      <c r="AF539">
        <f t="shared" si="225"/>
        <v>2.0949356923676397</v>
      </c>
      <c r="AG539" s="1">
        <v>431.67200000000003</v>
      </c>
      <c r="AH539">
        <v>2701.8</v>
      </c>
      <c r="AI539">
        <f t="shared" si="226"/>
        <v>6.2589188087251433</v>
      </c>
      <c r="AJ539">
        <f t="shared" si="227"/>
        <v>2.5915019024354131</v>
      </c>
      <c r="AK539" s="1">
        <v>168.85900000000001</v>
      </c>
      <c r="AL539">
        <v>1563.9</v>
      </c>
      <c r="AM539">
        <f t="shared" si="214"/>
        <v>9.2615732652686553</v>
      </c>
      <c r="AN539">
        <f t="shared" si="228"/>
        <v>2.0817197519022956</v>
      </c>
      <c r="AO539" s="1">
        <f>_xll.BDH(AP$1,"EQY_SH_OUT",$C539,$C539)</f>
        <v>124.949</v>
      </c>
      <c r="AP539">
        <v>1348.8</v>
      </c>
      <c r="AQ539">
        <f t="shared" si="229"/>
        <v>10.7948042801463</v>
      </c>
      <c r="AR539">
        <f t="shared" si="230"/>
        <v>2.0296801527283512</v>
      </c>
      <c r="AS539" s="1">
        <f>_xll.BDH(AT$1,"EQY_SH_OUT",$C539,$C539)</f>
        <v>169.28800000000001</v>
      </c>
      <c r="AT539">
        <v>850.7</v>
      </c>
      <c r="AU539">
        <f t="shared" si="231"/>
        <v>5.0251642171920041</v>
      </c>
      <c r="AV539">
        <f t="shared" si="232"/>
        <v>0.96315260373809797</v>
      </c>
      <c r="AX539">
        <f>(D539+I539+N539+S539+X539)/5</f>
        <v>62.364009523072376</v>
      </c>
      <c r="AZ539">
        <f>(H539+M539+R539+W539+AB539)/5</f>
        <v>350.48673835125442</v>
      </c>
      <c r="BB539">
        <f t="shared" si="233"/>
        <v>1.9521980206343597</v>
      </c>
    </row>
    <row r="540" spans="3:54" x14ac:dyDescent="0.3">
      <c r="C540" s="2" t="s">
        <v>238</v>
      </c>
      <c r="D540" s="1">
        <f t="shared" si="208"/>
        <v>54.525977504017142</v>
      </c>
      <c r="E540" s="1">
        <v>10.18</v>
      </c>
      <c r="F540" s="1">
        <f t="shared" si="215"/>
        <v>-1.8322082931533257E-2</v>
      </c>
      <c r="G540">
        <v>0.3</v>
      </c>
      <c r="H540">
        <f t="shared" si="216"/>
        <v>33.933333333333337</v>
      </c>
      <c r="I540" s="1">
        <f t="shared" si="209"/>
        <v>95.766446784001161</v>
      </c>
      <c r="J540" s="1">
        <v>16.71</v>
      </c>
      <c r="K540" s="1">
        <f t="shared" si="217"/>
        <v>-1.0071090047393261E-2</v>
      </c>
      <c r="L540">
        <v>-0.02</v>
      </c>
      <c r="M540">
        <f t="shared" si="218"/>
        <v>-835.5</v>
      </c>
      <c r="N540" s="1">
        <f t="shared" si="210"/>
        <v>49.581589958158993</v>
      </c>
      <c r="O540" s="1">
        <v>21.33</v>
      </c>
      <c r="P540" s="1">
        <f t="shared" si="219"/>
        <v>-3.2653061224489854E-2</v>
      </c>
      <c r="Q540">
        <v>0.31</v>
      </c>
      <c r="R540">
        <f t="shared" si="220"/>
        <v>68.806451612903217</v>
      </c>
      <c r="S540" s="1">
        <f t="shared" si="211"/>
        <v>100.36215482118619</v>
      </c>
      <c r="T540" s="1">
        <v>22.17</v>
      </c>
      <c r="U540" s="1">
        <f t="shared" si="221"/>
        <v>-5.6595744680851046E-2</v>
      </c>
      <c r="V540">
        <v>0.35</v>
      </c>
      <c r="W540">
        <f t="shared" si="222"/>
        <v>63.342857142857149</v>
      </c>
      <c r="X540" s="1">
        <f t="shared" si="212"/>
        <v>24.126534466477775</v>
      </c>
      <c r="Y540" s="1">
        <v>5.1100000000000003</v>
      </c>
      <c r="Z540" s="1">
        <f t="shared" si="223"/>
        <v>-2.4809160305343525E-2</v>
      </c>
      <c r="AA540">
        <v>-0.23</v>
      </c>
      <c r="AB540">
        <f t="shared" si="224"/>
        <v>-22.217391304347828</v>
      </c>
      <c r="AC540" s="1">
        <v>1328.8710000000001</v>
      </c>
      <c r="AD540">
        <v>6128.9</v>
      </c>
      <c r="AE540">
        <f t="shared" si="213"/>
        <v>4.6121105810872534</v>
      </c>
      <c r="AF540">
        <f t="shared" si="225"/>
        <v>2.2072324201732774</v>
      </c>
      <c r="AG540" s="1">
        <v>431.67200000000003</v>
      </c>
      <c r="AH540">
        <v>2673.5</v>
      </c>
      <c r="AI540">
        <f t="shared" si="226"/>
        <v>6.1933597731611032</v>
      </c>
      <c r="AJ540">
        <f t="shared" si="227"/>
        <v>2.6980509145315135</v>
      </c>
      <c r="AK540" s="1">
        <v>168.85900000000001</v>
      </c>
      <c r="AL540">
        <v>1563.7</v>
      </c>
      <c r="AM540">
        <f t="shared" si="214"/>
        <v>9.2603888451311445</v>
      </c>
      <c r="AN540">
        <f t="shared" si="228"/>
        <v>2.303359001087165</v>
      </c>
      <c r="AO540" s="1">
        <f>_xll.BDH(AP$1,"EQY_SH_OUT",$C540,$C540)</f>
        <v>124.949</v>
      </c>
      <c r="AP540">
        <v>1345.5</v>
      </c>
      <c r="AQ540">
        <f t="shared" si="229"/>
        <v>10.768393504549856</v>
      </c>
      <c r="AR540">
        <f t="shared" si="230"/>
        <v>2.0588029208472691</v>
      </c>
      <c r="AS540" s="1">
        <f>_xll.BDH(AT$1,"EQY_SH_OUT",$C540,$C540)</f>
        <v>169.28800000000001</v>
      </c>
      <c r="AT540">
        <v>844.6</v>
      </c>
      <c r="AU540">
        <f t="shared" si="231"/>
        <v>4.9891309484428898</v>
      </c>
      <c r="AV540">
        <f t="shared" si="232"/>
        <v>1.024226474070566</v>
      </c>
      <c r="AX540">
        <f>(D540+I540+N540+S540+X540)/5</f>
        <v>64.872540706768262</v>
      </c>
      <c r="AZ540">
        <f>(H540+M540+R540+W540+AB540)/5</f>
        <v>-138.32694984305084</v>
      </c>
      <c r="BB540">
        <f t="shared" si="233"/>
        <v>2.0583343461419581</v>
      </c>
    </row>
    <row r="541" spans="3:54" x14ac:dyDescent="0.3">
      <c r="C541" s="2" t="s">
        <v>237</v>
      </c>
      <c r="D541" s="1">
        <f t="shared" si="208"/>
        <v>55.543652919121584</v>
      </c>
      <c r="E541" s="1">
        <v>10.37</v>
      </c>
      <c r="F541" s="1">
        <f t="shared" si="215"/>
        <v>-2.8116213683224034E-2</v>
      </c>
      <c r="G541">
        <v>0.36</v>
      </c>
      <c r="H541">
        <f t="shared" si="216"/>
        <v>28.805555555555554</v>
      </c>
      <c r="I541" s="1">
        <f t="shared" si="209"/>
        <v>96.740731401193258</v>
      </c>
      <c r="J541" s="1">
        <v>16.88</v>
      </c>
      <c r="K541" s="1">
        <f t="shared" si="217"/>
        <v>-7.2527472527472492E-2</v>
      </c>
      <c r="L541">
        <v>0.71</v>
      </c>
      <c r="M541">
        <f t="shared" si="218"/>
        <v>23.774647887323944</v>
      </c>
      <c r="N541" s="1">
        <f t="shared" si="210"/>
        <v>51.255230125523013</v>
      </c>
      <c r="O541" s="1">
        <v>22.05</v>
      </c>
      <c r="P541" s="1">
        <f t="shared" si="219"/>
        <v>-1.9128113879003594E-2</v>
      </c>
      <c r="Q541">
        <v>0.76</v>
      </c>
      <c r="R541">
        <f t="shared" si="220"/>
        <v>29.013157894736842</v>
      </c>
      <c r="S541" s="1">
        <f t="shared" si="211"/>
        <v>106.38297872340439</v>
      </c>
      <c r="T541" s="1">
        <v>23.5</v>
      </c>
      <c r="U541" s="1">
        <f t="shared" si="221"/>
        <v>6.6243194192377564E-2</v>
      </c>
      <c r="V541">
        <v>0.62</v>
      </c>
      <c r="W541">
        <f t="shared" si="222"/>
        <v>37.903225806451616</v>
      </c>
      <c r="X541" s="1">
        <f t="shared" si="212"/>
        <v>24.740321057601477</v>
      </c>
      <c r="Y541" s="1">
        <v>5.24</v>
      </c>
      <c r="Z541" s="1">
        <f t="shared" si="223"/>
        <v>0.12205567451820132</v>
      </c>
      <c r="AA541">
        <v>-0.14000000000000001</v>
      </c>
      <c r="AB541">
        <f t="shared" si="224"/>
        <v>-37.428571428571423</v>
      </c>
      <c r="AC541" s="1">
        <v>1328.8710000000001</v>
      </c>
      <c r="AD541">
        <v>6370.4</v>
      </c>
      <c r="AE541">
        <f t="shared" si="213"/>
        <v>4.7938437967266943</v>
      </c>
      <c r="AF541">
        <f t="shared" si="225"/>
        <v>2.1631910507974386</v>
      </c>
      <c r="AG541" s="1">
        <v>431.67200000000003</v>
      </c>
      <c r="AH541">
        <v>3305.1</v>
      </c>
      <c r="AI541">
        <f t="shared" si="226"/>
        <v>7.6565077188235504</v>
      </c>
      <c r="AJ541">
        <f t="shared" si="227"/>
        <v>2.2046604822849538</v>
      </c>
      <c r="AK541" s="1">
        <v>168.85900000000001</v>
      </c>
      <c r="AL541">
        <v>1777.5</v>
      </c>
      <c r="AM541">
        <f t="shared" si="214"/>
        <v>10.526533972130593</v>
      </c>
      <c r="AN541">
        <f t="shared" si="228"/>
        <v>2.0947065822784814</v>
      </c>
      <c r="AO541" s="1">
        <f>_xll.BDH(AP$1,"EQY_SH_OUT",$C541,$C541)</f>
        <v>124.949</v>
      </c>
      <c r="AP541">
        <v>1502</v>
      </c>
      <c r="AQ541">
        <f t="shared" si="229"/>
        <v>12.020904529047852</v>
      </c>
      <c r="AR541">
        <f t="shared" si="230"/>
        <v>1.9549277629826896</v>
      </c>
      <c r="AS541" s="1">
        <f>_xll.BDH(AT$1,"EQY_SH_OUT",$C541,$C541)</f>
        <v>169.28800000000001</v>
      </c>
      <c r="AT541">
        <v>882.3</v>
      </c>
      <c r="AU541">
        <f t="shared" si="231"/>
        <v>5.2118283634988885</v>
      </c>
      <c r="AV541">
        <f t="shared" si="232"/>
        <v>1.0054053269862862</v>
      </c>
      <c r="AX541">
        <f>(D541+I541+N541+S541+X541)/5</f>
        <v>66.932582845368742</v>
      </c>
      <c r="AZ541">
        <f>(H541+M541+R541+W541+AB541)/5</f>
        <v>16.413603143099305</v>
      </c>
      <c r="BB541">
        <f t="shared" si="233"/>
        <v>1.8845782410659697</v>
      </c>
    </row>
    <row r="542" spans="3:54" x14ac:dyDescent="0.3">
      <c r="C542" s="2" t="s">
        <v>236</v>
      </c>
      <c r="D542" s="1">
        <f t="shared" si="208"/>
        <v>57.150508837707555</v>
      </c>
      <c r="E542" s="1">
        <v>10.67</v>
      </c>
      <c r="F542" s="1">
        <f t="shared" si="215"/>
        <v>0.10113519091847278</v>
      </c>
      <c r="G542">
        <v>0.35</v>
      </c>
      <c r="H542">
        <f t="shared" si="216"/>
        <v>30.485714285714288</v>
      </c>
      <c r="I542" s="1">
        <f t="shared" si="209"/>
        <v>104.30576489939084</v>
      </c>
      <c r="J542" s="1">
        <v>18.2</v>
      </c>
      <c r="K542" s="1">
        <f t="shared" si="217"/>
        <v>4.1785918717802017E-2</v>
      </c>
      <c r="L542">
        <v>0.65</v>
      </c>
      <c r="M542">
        <f t="shared" si="218"/>
        <v>27.999999999999996</v>
      </c>
      <c r="N542" s="1">
        <f t="shared" si="210"/>
        <v>52.254765225476525</v>
      </c>
      <c r="O542" s="1">
        <v>22.48</v>
      </c>
      <c r="P542" s="1">
        <f t="shared" si="219"/>
        <v>0.10142087212150908</v>
      </c>
      <c r="Q542">
        <v>0.75</v>
      </c>
      <c r="R542">
        <f t="shared" si="220"/>
        <v>29.973333333333333</v>
      </c>
      <c r="S542" s="1">
        <f t="shared" si="211"/>
        <v>99.773653236758832</v>
      </c>
      <c r="T542" s="1">
        <v>22.04</v>
      </c>
      <c r="U542" s="1">
        <f t="shared" si="221"/>
        <v>5.6061332055582058E-2</v>
      </c>
      <c r="V542">
        <v>0.6</v>
      </c>
      <c r="W542">
        <f t="shared" si="222"/>
        <v>36.733333333333334</v>
      </c>
      <c r="X542" s="1">
        <f t="shared" si="212"/>
        <v>22.049102927289866</v>
      </c>
      <c r="Y542" s="1">
        <v>4.67</v>
      </c>
      <c r="Z542" s="1">
        <f t="shared" si="223"/>
        <v>0.12801932367149771</v>
      </c>
      <c r="AA542">
        <v>-0.15</v>
      </c>
      <c r="AB542">
        <f t="shared" si="224"/>
        <v>-31.133333333333333</v>
      </c>
      <c r="AC542" s="1">
        <v>1328.8710000000001</v>
      </c>
      <c r="AD542">
        <v>6339.2</v>
      </c>
      <c r="AE542">
        <f t="shared" si="213"/>
        <v>4.7703652197993627</v>
      </c>
      <c r="AF542">
        <f t="shared" si="225"/>
        <v>2.2367260174785466</v>
      </c>
      <c r="AG542" s="1">
        <v>431.67200000000003</v>
      </c>
      <c r="AH542">
        <v>3240.9</v>
      </c>
      <c r="AI542">
        <f t="shared" si="226"/>
        <v>7.50778368761467</v>
      </c>
      <c r="AJ542">
        <f t="shared" si="227"/>
        <v>2.4241508223024471</v>
      </c>
      <c r="AK542" s="1">
        <v>168.85900000000001</v>
      </c>
      <c r="AL542">
        <v>1774.8</v>
      </c>
      <c r="AM542">
        <f t="shared" si="214"/>
        <v>10.510544300274193</v>
      </c>
      <c r="AN542">
        <f t="shared" si="228"/>
        <v>2.1388045526256483</v>
      </c>
      <c r="AO542" s="1">
        <f>_xll.BDH(AP$1,"EQY_SH_OUT",$C542,$C542)</f>
        <v>124.949</v>
      </c>
      <c r="AP542">
        <v>1497.2</v>
      </c>
      <c r="AQ542">
        <f t="shared" si="229"/>
        <v>11.982488855453026</v>
      </c>
      <c r="AR542">
        <f t="shared" si="230"/>
        <v>1.8393507614213196</v>
      </c>
      <c r="AS542" s="1">
        <f>_xll.BDH(AT$1,"EQY_SH_OUT",$C542,$C542)</f>
        <v>169.28800000000001</v>
      </c>
      <c r="AT542">
        <v>876.2</v>
      </c>
      <c r="AU542">
        <f t="shared" si="231"/>
        <v>5.1757950947497751</v>
      </c>
      <c r="AV542">
        <f t="shared" si="232"/>
        <v>0.90227683177356777</v>
      </c>
      <c r="AX542">
        <f>(D542+I542+N542+S542+X542)/5</f>
        <v>67.10675902532472</v>
      </c>
      <c r="AZ542">
        <f>(H542+M542+R542+W542+AB542)/5</f>
        <v>18.811809523809522</v>
      </c>
      <c r="BB542">
        <f t="shared" si="233"/>
        <v>1.9082617971203057</v>
      </c>
    </row>
    <row r="543" spans="3:54" x14ac:dyDescent="0.3">
      <c r="C543" s="2" t="s">
        <v>235</v>
      </c>
      <c r="D543" s="1">
        <f t="shared" si="208"/>
        <v>51.901446170326722</v>
      </c>
      <c r="E543" s="1">
        <v>9.69</v>
      </c>
      <c r="F543" s="1">
        <f t="shared" si="215"/>
        <v>-4.3435340572556935E-2</v>
      </c>
      <c r="G543">
        <v>0.34</v>
      </c>
      <c r="H543">
        <f t="shared" si="216"/>
        <v>28.499999999999996</v>
      </c>
      <c r="I543" s="1">
        <f t="shared" si="209"/>
        <v>100.12207213144823</v>
      </c>
      <c r="J543" s="1">
        <v>17.47</v>
      </c>
      <c r="K543" s="1">
        <f t="shared" si="217"/>
        <v>2.8702640642936927E-3</v>
      </c>
      <c r="L543">
        <v>0.65</v>
      </c>
      <c r="M543">
        <f t="shared" si="218"/>
        <v>26.876923076923074</v>
      </c>
      <c r="N543" s="1">
        <f t="shared" si="210"/>
        <v>47.443049744304979</v>
      </c>
      <c r="O543" s="1">
        <v>20.41</v>
      </c>
      <c r="P543" s="1">
        <f t="shared" si="219"/>
        <v>-5.0255932992089303E-2</v>
      </c>
      <c r="Q543">
        <v>0.74</v>
      </c>
      <c r="R543">
        <f t="shared" si="220"/>
        <v>27.581081081081081</v>
      </c>
      <c r="S543" s="1">
        <f t="shared" si="211"/>
        <v>94.477138976912755</v>
      </c>
      <c r="T543" s="1">
        <v>20.87</v>
      </c>
      <c r="U543" s="1">
        <f t="shared" si="221"/>
        <v>-5.3943789664551156E-2</v>
      </c>
      <c r="V543">
        <v>0.59</v>
      </c>
      <c r="W543">
        <f t="shared" si="222"/>
        <v>35.372881355932208</v>
      </c>
      <c r="X543" s="1">
        <f t="shared" si="212"/>
        <v>19.546742209631699</v>
      </c>
      <c r="Y543" s="1">
        <v>4.1399999999999997</v>
      </c>
      <c r="Z543" s="1">
        <f t="shared" si="223"/>
        <v>-3.4965034965035002E-2</v>
      </c>
      <c r="AA543">
        <v>-0.14000000000000001</v>
      </c>
      <c r="AB543">
        <f t="shared" si="224"/>
        <v>-29.571428571428566</v>
      </c>
      <c r="AC543" s="1">
        <v>1328.8710000000001</v>
      </c>
      <c r="AD543">
        <v>6308</v>
      </c>
      <c r="AE543">
        <f t="shared" si="213"/>
        <v>4.746886642872032</v>
      </c>
      <c r="AF543">
        <f t="shared" si="225"/>
        <v>2.0413379819277107</v>
      </c>
      <c r="AG543" s="1">
        <v>431.67200000000003</v>
      </c>
      <c r="AH543">
        <v>3238.7</v>
      </c>
      <c r="AI543">
        <f t="shared" si="226"/>
        <v>7.5026872254860164</v>
      </c>
      <c r="AJ543">
        <f t="shared" si="227"/>
        <v>2.3284990397381664</v>
      </c>
      <c r="AK543" s="1">
        <v>168.85900000000001</v>
      </c>
      <c r="AL543">
        <v>1772</v>
      </c>
      <c r="AM543">
        <f t="shared" si="214"/>
        <v>10.493962418349037</v>
      </c>
      <c r="AN543">
        <f t="shared" si="228"/>
        <v>1.9449278724604966</v>
      </c>
      <c r="AO543" s="1">
        <f>_xll.BDH(AP$1,"EQY_SH_OUT",$C543,$C543)</f>
        <v>124.949</v>
      </c>
      <c r="AP543">
        <v>1492.4</v>
      </c>
      <c r="AQ543">
        <f t="shared" si="229"/>
        <v>11.944073181858199</v>
      </c>
      <c r="AR543">
        <f t="shared" si="230"/>
        <v>1.747310124631466</v>
      </c>
      <c r="AS543" s="1">
        <f>_xll.BDH(AT$1,"EQY_SH_OUT",$C543,$C543)</f>
        <v>169.28800000000001</v>
      </c>
      <c r="AT543">
        <v>877.8</v>
      </c>
      <c r="AU543">
        <f t="shared" si="231"/>
        <v>5.18524644392987</v>
      </c>
      <c r="AV543">
        <f t="shared" si="232"/>
        <v>0.79841913875598092</v>
      </c>
      <c r="AX543">
        <f>(D543+I543+N543+S543+X543)/5</f>
        <v>62.698089846524887</v>
      </c>
      <c r="AZ543">
        <f>(H543+M543+R543+W543+AB543)/5</f>
        <v>17.751891388501555</v>
      </c>
      <c r="BB543">
        <f t="shared" si="233"/>
        <v>1.7720988315027639</v>
      </c>
    </row>
    <row r="544" spans="3:54" x14ac:dyDescent="0.3">
      <c r="C544" s="2" t="s">
        <v>234</v>
      </c>
      <c r="D544" s="1">
        <f t="shared" si="208"/>
        <v>54.258168184252817</v>
      </c>
      <c r="E544" s="1">
        <v>10.130000000000001</v>
      </c>
      <c r="F544" s="1">
        <f t="shared" si="215"/>
        <v>-3.0622009569377884E-2</v>
      </c>
      <c r="G544">
        <v>0.33</v>
      </c>
      <c r="H544">
        <f t="shared" si="216"/>
        <v>30.696969696969699</v>
      </c>
      <c r="I544" s="1">
        <f t="shared" si="209"/>
        <v>99.835517832274107</v>
      </c>
      <c r="J544" s="1">
        <v>17.420000000000002</v>
      </c>
      <c r="K544" s="1">
        <f t="shared" si="217"/>
        <v>5.9610705596107039E-2</v>
      </c>
      <c r="L544">
        <v>0.67</v>
      </c>
      <c r="M544">
        <f t="shared" si="218"/>
        <v>26</v>
      </c>
      <c r="N544" s="1">
        <f t="shared" si="210"/>
        <v>49.953509995350998</v>
      </c>
      <c r="O544" s="1">
        <v>21.49</v>
      </c>
      <c r="P544" s="1">
        <f t="shared" si="219"/>
        <v>1.3679245283018782E-2</v>
      </c>
      <c r="Q544">
        <v>0.73</v>
      </c>
      <c r="R544">
        <f t="shared" si="220"/>
        <v>29.43835616438356</v>
      </c>
      <c r="S544" s="1">
        <f t="shared" si="211"/>
        <v>99.864191942055356</v>
      </c>
      <c r="T544" s="1">
        <v>22.06</v>
      </c>
      <c r="U544" s="1">
        <f t="shared" si="221"/>
        <v>-4.1702867072111238E-2</v>
      </c>
      <c r="V544">
        <v>0.56999999999999995</v>
      </c>
      <c r="W544">
        <f t="shared" si="222"/>
        <v>38.701754385964911</v>
      </c>
      <c r="X544" s="1">
        <f t="shared" si="212"/>
        <v>20.254957507082125</v>
      </c>
      <c r="Y544" s="1">
        <v>4.29</v>
      </c>
      <c r="Z544" s="1">
        <f t="shared" si="223"/>
        <v>5.6650246305418817E-2</v>
      </c>
      <c r="AA544">
        <v>-0.14000000000000001</v>
      </c>
      <c r="AB544">
        <f t="shared" si="224"/>
        <v>-30.642857142857139</v>
      </c>
      <c r="AC544" s="1">
        <v>1328.8710000000001</v>
      </c>
      <c r="AD544">
        <v>6276.8</v>
      </c>
      <c r="AE544">
        <f t="shared" si="213"/>
        <v>4.7234080659447004</v>
      </c>
      <c r="AF544">
        <f t="shared" si="225"/>
        <v>2.1446379094443029</v>
      </c>
      <c r="AG544" s="1">
        <v>431.67200000000003</v>
      </c>
      <c r="AH544">
        <v>3261.4</v>
      </c>
      <c r="AI544">
        <f t="shared" si="226"/>
        <v>7.555273448358939</v>
      </c>
      <c r="AJ544">
        <f t="shared" si="227"/>
        <v>2.3056743239099777</v>
      </c>
      <c r="AK544" s="1">
        <v>168.85900000000001</v>
      </c>
      <c r="AL544">
        <v>1769.2</v>
      </c>
      <c r="AM544">
        <f t="shared" si="214"/>
        <v>10.47738053642388</v>
      </c>
      <c r="AN544">
        <f t="shared" si="228"/>
        <v>2.0510851853945287</v>
      </c>
      <c r="AO544" s="1">
        <f>_xll.BDH(AP$1,"EQY_SH_OUT",$C544,$C544)</f>
        <v>124.949</v>
      </c>
      <c r="AP544">
        <v>1487.6</v>
      </c>
      <c r="AQ544">
        <f t="shared" si="229"/>
        <v>11.905657508263371</v>
      </c>
      <c r="AR544">
        <f t="shared" si="230"/>
        <v>1.8529006050013446</v>
      </c>
      <c r="AS544" s="1">
        <f>_xll.BDH(AT$1,"EQY_SH_OUT",$C544,$C544)</f>
        <v>169.28800000000001</v>
      </c>
      <c r="AT544">
        <v>882.6</v>
      </c>
      <c r="AU544">
        <f t="shared" si="231"/>
        <v>5.2136004914701575</v>
      </c>
      <c r="AV544">
        <f t="shared" si="232"/>
        <v>0.82284785859959209</v>
      </c>
      <c r="AX544">
        <f>(D544+I544+N544+S544+X544)/5</f>
        <v>64.833269092203082</v>
      </c>
      <c r="AZ544">
        <f>(H544+M544+R544+W544+AB544)/5</f>
        <v>18.838844620892207</v>
      </c>
      <c r="BB544">
        <f t="shared" si="233"/>
        <v>1.8354291764699493</v>
      </c>
    </row>
    <row r="545" spans="3:54" x14ac:dyDescent="0.3">
      <c r="C545" s="2" t="s">
        <v>233</v>
      </c>
      <c r="D545" s="1">
        <f t="shared" si="208"/>
        <v>55.972147830744511</v>
      </c>
      <c r="E545" s="1">
        <v>10.45</v>
      </c>
      <c r="F545" s="1">
        <f t="shared" si="215"/>
        <v>4.4999999999999929E-2</v>
      </c>
      <c r="G545">
        <v>0.33</v>
      </c>
      <c r="H545">
        <f t="shared" si="216"/>
        <v>31.666666666666664</v>
      </c>
      <c r="I545" s="1">
        <f t="shared" si="209"/>
        <v>94.219053568460751</v>
      </c>
      <c r="J545" s="1">
        <v>16.440000000000001</v>
      </c>
      <c r="K545" s="1">
        <f t="shared" si="217"/>
        <v>0.16019760056457311</v>
      </c>
      <c r="L545">
        <v>0.89</v>
      </c>
      <c r="M545">
        <f t="shared" si="218"/>
        <v>18.471910112359552</v>
      </c>
      <c r="N545" s="1">
        <f t="shared" si="210"/>
        <v>49.279404927940497</v>
      </c>
      <c r="O545" s="1">
        <v>21.2</v>
      </c>
      <c r="P545" s="1">
        <f t="shared" si="219"/>
        <v>0.10301768990634752</v>
      </c>
      <c r="Q545">
        <v>0.74</v>
      </c>
      <c r="R545">
        <f t="shared" si="220"/>
        <v>28.648648648648649</v>
      </c>
      <c r="S545" s="1">
        <f t="shared" si="211"/>
        <v>104.21004979628805</v>
      </c>
      <c r="T545" s="1">
        <v>23.02</v>
      </c>
      <c r="U545" s="1">
        <f t="shared" si="221"/>
        <v>0.13343180699162982</v>
      </c>
      <c r="V545">
        <v>0.59</v>
      </c>
      <c r="W545">
        <f t="shared" si="222"/>
        <v>39.016949152542374</v>
      </c>
      <c r="X545" s="1">
        <f t="shared" si="212"/>
        <v>19.169027384324806</v>
      </c>
      <c r="Y545" s="1">
        <v>4.0599999999999996</v>
      </c>
      <c r="Z545" s="1">
        <f t="shared" si="223"/>
        <v>0.10626702997275195</v>
      </c>
      <c r="AA545">
        <v>-0.13</v>
      </c>
      <c r="AB545">
        <f t="shared" si="224"/>
        <v>-31.230769230769226</v>
      </c>
      <c r="AC545" s="1">
        <v>1341.66</v>
      </c>
      <c r="AD545">
        <v>6276.5</v>
      </c>
      <c r="AE545">
        <f t="shared" si="213"/>
        <v>4.6781598914777209</v>
      </c>
      <c r="AF545">
        <f t="shared" si="225"/>
        <v>2.2337842746753767</v>
      </c>
      <c r="AG545" s="1">
        <v>431.67200000000003</v>
      </c>
      <c r="AH545">
        <v>3544.6</v>
      </c>
      <c r="AI545">
        <f t="shared" si="226"/>
        <v>8.2113271187382999</v>
      </c>
      <c r="AJ545">
        <f t="shared" si="227"/>
        <v>2.0021124188907073</v>
      </c>
      <c r="AK545" s="1">
        <v>168.85900000000001</v>
      </c>
      <c r="AL545">
        <v>1775.6</v>
      </c>
      <c r="AM545">
        <f t="shared" si="214"/>
        <v>10.515281980824238</v>
      </c>
      <c r="AN545">
        <f t="shared" si="228"/>
        <v>2.0161133138094165</v>
      </c>
      <c r="AO545" s="1">
        <f>_xll.BDH(AP$1,"EQY_SH_OUT",$C545,$C545)</f>
        <v>124.949</v>
      </c>
      <c r="AP545">
        <v>1517.3</v>
      </c>
      <c r="AQ545">
        <f t="shared" si="229"/>
        <v>12.143354488631362</v>
      </c>
      <c r="AR545">
        <f t="shared" si="230"/>
        <v>1.8956870625453106</v>
      </c>
      <c r="AS545" s="1">
        <f>_xll.BDH(AT$1,"EQY_SH_OUT",$C545,$C545)</f>
        <v>169.28800000000001</v>
      </c>
      <c r="AT545">
        <v>884.3</v>
      </c>
      <c r="AU545">
        <f t="shared" si="231"/>
        <v>5.2236425499740085</v>
      </c>
      <c r="AV545">
        <f t="shared" si="232"/>
        <v>0.7772354178446228</v>
      </c>
      <c r="AX545">
        <f>(D545+I545+N545+S545+X545)/5</f>
        <v>64.569936701551711</v>
      </c>
      <c r="AZ545">
        <f>(H545+M545+R545+W545+AB545)/5</f>
        <v>17.314681069889605</v>
      </c>
      <c r="BB545">
        <f t="shared" si="233"/>
        <v>1.7849864975530871</v>
      </c>
    </row>
    <row r="546" spans="3:54" x14ac:dyDescent="0.3">
      <c r="C546" s="2" t="s">
        <v>232</v>
      </c>
      <c r="D546" s="1">
        <f t="shared" si="208"/>
        <v>53.561863952865565</v>
      </c>
      <c r="E546" s="1">
        <v>10</v>
      </c>
      <c r="F546" s="1">
        <f t="shared" si="215"/>
        <v>4.3841336116910323E-2</v>
      </c>
      <c r="G546">
        <v>0.32</v>
      </c>
      <c r="H546">
        <f t="shared" si="216"/>
        <v>31.25</v>
      </c>
      <c r="I546" s="1">
        <f t="shared" si="209"/>
        <v>81.209488385954302</v>
      </c>
      <c r="J546" s="1">
        <v>14.17</v>
      </c>
      <c r="K546" s="1">
        <f t="shared" si="217"/>
        <v>-7.5668623613829089E-2</v>
      </c>
      <c r="L546">
        <v>0.91</v>
      </c>
      <c r="M546">
        <f t="shared" si="218"/>
        <v>15.571428571428571</v>
      </c>
      <c r="N546" s="1">
        <f t="shared" si="210"/>
        <v>44.676894467689451</v>
      </c>
      <c r="O546" s="1">
        <v>19.22</v>
      </c>
      <c r="P546" s="1">
        <f t="shared" si="219"/>
        <v>2.1796916533758592E-2</v>
      </c>
      <c r="Q546">
        <v>0.73</v>
      </c>
      <c r="R546">
        <f t="shared" si="220"/>
        <v>26.328767123287669</v>
      </c>
      <c r="S546" s="1">
        <f t="shared" si="211"/>
        <v>91.942055228610343</v>
      </c>
      <c r="T546" s="1">
        <v>20.309999999999999</v>
      </c>
      <c r="U546" s="1">
        <f t="shared" si="221"/>
        <v>5.4455445544554504E-3</v>
      </c>
      <c r="V546">
        <v>0.56999999999999995</v>
      </c>
      <c r="W546">
        <f t="shared" si="222"/>
        <v>35.631578947368425</v>
      </c>
      <c r="X546" s="1">
        <f t="shared" si="212"/>
        <v>17.327667610953707</v>
      </c>
      <c r="Y546" s="1">
        <v>3.67</v>
      </c>
      <c r="Z546" s="1">
        <f t="shared" si="223"/>
        <v>-3.1662269129287601E-2</v>
      </c>
      <c r="AA546">
        <v>-0.12</v>
      </c>
      <c r="AB546">
        <f t="shared" si="224"/>
        <v>-30.583333333333332</v>
      </c>
      <c r="AC546" s="1">
        <v>1341.66</v>
      </c>
      <c r="AD546">
        <v>6245.7</v>
      </c>
      <c r="AE546">
        <f t="shared" si="213"/>
        <v>4.6552032556683507</v>
      </c>
      <c r="AF546">
        <f t="shared" si="225"/>
        <v>2.1481339161343005</v>
      </c>
      <c r="AG546" s="1">
        <v>431.67200000000003</v>
      </c>
      <c r="AH546">
        <v>3560.5</v>
      </c>
      <c r="AI546">
        <f t="shared" si="226"/>
        <v>8.2481606404862955</v>
      </c>
      <c r="AJ546">
        <f t="shared" si="227"/>
        <v>1.7179587810700743</v>
      </c>
      <c r="AK546" s="1">
        <v>168.85900000000001</v>
      </c>
      <c r="AL546">
        <v>1772.8</v>
      </c>
      <c r="AM546">
        <f t="shared" si="214"/>
        <v>10.49870009889908</v>
      </c>
      <c r="AN546">
        <f t="shared" si="228"/>
        <v>1.8307028316787004</v>
      </c>
      <c r="AO546" s="1">
        <f>_xll.BDH(AP$1,"EQY_SH_OUT",$C546,$C546)</f>
        <v>124.949</v>
      </c>
      <c r="AP546">
        <v>1511.9</v>
      </c>
      <c r="AQ546">
        <f t="shared" si="229"/>
        <v>12.100136855837183</v>
      </c>
      <c r="AR546">
        <f t="shared" si="230"/>
        <v>1.6784934122627155</v>
      </c>
      <c r="AS546" s="1">
        <f>_xll.BDH(AT$1,"EQY_SH_OUT",$C546,$C546)</f>
        <v>169.28800000000001</v>
      </c>
      <c r="AT546">
        <v>889.1</v>
      </c>
      <c r="AU546">
        <f t="shared" si="231"/>
        <v>5.251996597514295</v>
      </c>
      <c r="AV546">
        <f t="shared" si="232"/>
        <v>0.6987818693060398</v>
      </c>
      <c r="AX546">
        <f>(D546+I546+N546+S546+X546)/5</f>
        <v>57.743593929214668</v>
      </c>
      <c r="AZ546">
        <f>(H546+M546+R546+W546+AB546)/5</f>
        <v>15.639688261750269</v>
      </c>
      <c r="BB546">
        <f t="shared" si="233"/>
        <v>1.6148141620903662</v>
      </c>
    </row>
    <row r="547" spans="3:54" x14ac:dyDescent="0.3">
      <c r="C547" s="2" t="s">
        <v>231</v>
      </c>
      <c r="D547" s="1">
        <f t="shared" si="208"/>
        <v>51.312265666845207</v>
      </c>
      <c r="E547" s="1">
        <v>9.58</v>
      </c>
      <c r="F547" s="1">
        <f t="shared" si="215"/>
        <v>0.147305389221557</v>
      </c>
      <c r="G547">
        <v>0.31</v>
      </c>
      <c r="H547">
        <f t="shared" si="216"/>
        <v>30.903225806451612</v>
      </c>
      <c r="I547" s="1">
        <f t="shared" si="209"/>
        <v>87.857548126794597</v>
      </c>
      <c r="J547" s="1">
        <v>15.33</v>
      </c>
      <c r="K547" s="1">
        <f t="shared" si="217"/>
        <v>0.11248185776487674</v>
      </c>
      <c r="L547">
        <v>0.93</v>
      </c>
      <c r="M547">
        <f t="shared" si="218"/>
        <v>16.483870967741936</v>
      </c>
      <c r="N547" s="1">
        <f t="shared" si="210"/>
        <v>43.72384937238494</v>
      </c>
      <c r="O547" s="1">
        <v>18.809999999999999</v>
      </c>
      <c r="P547" s="1">
        <f t="shared" si="219"/>
        <v>0.13518406759203372</v>
      </c>
      <c r="Q547">
        <v>0.71</v>
      </c>
      <c r="R547">
        <f t="shared" si="220"/>
        <v>26.492957746478872</v>
      </c>
      <c r="S547" s="1">
        <f t="shared" si="211"/>
        <v>91.444092349479519</v>
      </c>
      <c r="T547" s="1">
        <v>20.2</v>
      </c>
      <c r="U547" s="1">
        <f t="shared" si="221"/>
        <v>0.13355780022446684</v>
      </c>
      <c r="V547">
        <v>0.55000000000000004</v>
      </c>
      <c r="W547">
        <f t="shared" si="222"/>
        <v>36.72727272727272</v>
      </c>
      <c r="X547" s="1">
        <f t="shared" si="212"/>
        <v>17.894239848914047</v>
      </c>
      <c r="Y547" s="1">
        <v>3.79</v>
      </c>
      <c r="Z547" s="1">
        <f t="shared" si="223"/>
        <v>0.20700636942675166</v>
      </c>
      <c r="AA547">
        <v>-0.11</v>
      </c>
      <c r="AB547">
        <f t="shared" si="224"/>
        <v>-34.454545454545453</v>
      </c>
      <c r="AC547" s="1">
        <v>1341.66</v>
      </c>
      <c r="AD547">
        <v>6214.9</v>
      </c>
      <c r="AE547">
        <f t="shared" si="213"/>
        <v>4.6322466198589805</v>
      </c>
      <c r="AF547">
        <f t="shared" si="225"/>
        <v>2.0681109591465674</v>
      </c>
      <c r="AG547" s="1">
        <v>431.67200000000003</v>
      </c>
      <c r="AH547">
        <v>3576.5</v>
      </c>
      <c r="AI547">
        <f t="shared" si="226"/>
        <v>8.285225819603772</v>
      </c>
      <c r="AJ547">
        <f t="shared" si="227"/>
        <v>1.850281493079827</v>
      </c>
      <c r="AK547" s="1">
        <v>168.85900000000001</v>
      </c>
      <c r="AL547">
        <v>1770</v>
      </c>
      <c r="AM547">
        <f t="shared" si="214"/>
        <v>10.482118216973925</v>
      </c>
      <c r="AN547">
        <f t="shared" si="228"/>
        <v>1.7944846271186439</v>
      </c>
      <c r="AO547" s="1">
        <f>_xll.BDH(AP$1,"EQY_SH_OUT",$C547,$C547)</f>
        <v>124.949</v>
      </c>
      <c r="AP547">
        <v>1506.5</v>
      </c>
      <c r="AQ547">
        <f t="shared" si="229"/>
        <v>12.056919223043002</v>
      </c>
      <c r="AR547">
        <f t="shared" si="230"/>
        <v>1.6753865250580815</v>
      </c>
      <c r="AS547" s="1">
        <f>_xll.BDH(AT$1,"EQY_SH_OUT",$C547,$C547)</f>
        <v>169.28800000000001</v>
      </c>
      <c r="AT547">
        <v>894</v>
      </c>
      <c r="AU547">
        <f t="shared" si="231"/>
        <v>5.2809413543783368</v>
      </c>
      <c r="AV547">
        <f t="shared" si="232"/>
        <v>0.71767507829977639</v>
      </c>
      <c r="AX547">
        <f>(D547+I547+N547+S547+X547)/5</f>
        <v>58.446399072883651</v>
      </c>
      <c r="AZ547">
        <f>(H547+M547+R547+W547+AB547)/5</f>
        <v>15.230556358679937</v>
      </c>
      <c r="BB547">
        <f t="shared" si="233"/>
        <v>1.6211877365405791</v>
      </c>
    </row>
    <row r="548" spans="3:54" x14ac:dyDescent="0.3">
      <c r="C548" s="2" t="s">
        <v>230</v>
      </c>
      <c r="D548" s="1">
        <f t="shared" si="208"/>
        <v>44.724156400642741</v>
      </c>
      <c r="E548" s="1">
        <v>8.35</v>
      </c>
      <c r="F548" s="1">
        <f t="shared" si="215"/>
        <v>-0.18377321603128061</v>
      </c>
      <c r="G548">
        <v>0.3</v>
      </c>
      <c r="H548">
        <f t="shared" si="216"/>
        <v>27.833333333333332</v>
      </c>
      <c r="I548" s="1">
        <f t="shared" si="209"/>
        <v>78.974364852395922</v>
      </c>
      <c r="J548" s="1">
        <v>13.78</v>
      </c>
      <c r="K548" s="1">
        <f t="shared" si="217"/>
        <v>-8.5600530856005386E-2</v>
      </c>
      <c r="L548">
        <v>0.94</v>
      </c>
      <c r="M548">
        <f t="shared" si="218"/>
        <v>14.659574468085106</v>
      </c>
      <c r="N548" s="1">
        <f t="shared" si="210"/>
        <v>38.516968851696888</v>
      </c>
      <c r="O548" s="1">
        <v>16.57</v>
      </c>
      <c r="P548" s="1">
        <f t="shared" si="219"/>
        <v>-8.7555066079295196E-2</v>
      </c>
      <c r="Q548">
        <v>0.7</v>
      </c>
      <c r="R548">
        <f t="shared" si="220"/>
        <v>23.671428571428574</v>
      </c>
      <c r="S548" s="1">
        <f t="shared" si="211"/>
        <v>80.669986419194316</v>
      </c>
      <c r="T548" s="1">
        <v>17.82</v>
      </c>
      <c r="U548" s="1">
        <f t="shared" si="221"/>
        <v>-9.4496942745968537E-3</v>
      </c>
      <c r="V548">
        <v>0.53</v>
      </c>
      <c r="W548">
        <f t="shared" si="222"/>
        <v>33.622641509433961</v>
      </c>
      <c r="X548" s="1">
        <f t="shared" si="212"/>
        <v>14.825306893295544</v>
      </c>
      <c r="Y548" s="1">
        <v>3.14</v>
      </c>
      <c r="Z548" s="1">
        <f t="shared" si="223"/>
        <v>-0.22469135802469131</v>
      </c>
      <c r="AA548">
        <v>-0.11</v>
      </c>
      <c r="AB548">
        <f t="shared" si="224"/>
        <v>-28.545454545454547</v>
      </c>
      <c r="AC548" s="1">
        <v>1341.66</v>
      </c>
      <c r="AD548">
        <v>6184</v>
      </c>
      <c r="AE548">
        <f t="shared" si="213"/>
        <v>4.6092154495177615</v>
      </c>
      <c r="AF548">
        <f t="shared" si="225"/>
        <v>1.811588130659767</v>
      </c>
      <c r="AG548" s="1">
        <v>431.67200000000003</v>
      </c>
      <c r="AH548">
        <v>3592.5</v>
      </c>
      <c r="AI548">
        <f t="shared" si="226"/>
        <v>8.3222909987212503</v>
      </c>
      <c r="AJ548">
        <f t="shared" si="227"/>
        <v>1.6557940598469034</v>
      </c>
      <c r="AK548" s="1">
        <v>168.85900000000001</v>
      </c>
      <c r="AL548">
        <v>1767.2</v>
      </c>
      <c r="AM548">
        <f t="shared" si="214"/>
        <v>10.465536335048768</v>
      </c>
      <c r="AN548">
        <f t="shared" si="228"/>
        <v>1.5832920043005887</v>
      </c>
      <c r="AO548" s="1">
        <f>_xll.BDH(AP$1,"EQY_SH_OUT",$C548,$C548)</f>
        <v>124.949</v>
      </c>
      <c r="AP548">
        <v>1501.1</v>
      </c>
      <c r="AQ548">
        <f t="shared" si="229"/>
        <v>12.013701590248822</v>
      </c>
      <c r="AR548">
        <f t="shared" si="230"/>
        <v>1.483306362001199</v>
      </c>
      <c r="AS548" s="1">
        <f>_xll.BDH(AT$1,"EQY_SH_OUT",$C548,$C548)</f>
        <v>169.28800000000001</v>
      </c>
      <c r="AT548">
        <v>898.8</v>
      </c>
      <c r="AU548">
        <f t="shared" si="231"/>
        <v>5.3092954019186234</v>
      </c>
      <c r="AV548">
        <f t="shared" si="232"/>
        <v>0.59141557632398767</v>
      </c>
      <c r="AX548">
        <f>(D548+I548+N548+S548+X548)/5</f>
        <v>51.542156683445079</v>
      </c>
      <c r="AZ548">
        <f>(H548+M548+R548+W548+AB548)/5</f>
        <v>14.248304667365286</v>
      </c>
      <c r="BB548">
        <f t="shared" si="233"/>
        <v>1.4250792266264891</v>
      </c>
    </row>
    <row r="549" spans="3:54" x14ac:dyDescent="0.3">
      <c r="C549" s="2" t="s">
        <v>229</v>
      </c>
      <c r="D549" s="1">
        <f t="shared" si="208"/>
        <v>54.793786823781467</v>
      </c>
      <c r="E549" s="1">
        <v>10.23</v>
      </c>
      <c r="F549" s="1">
        <f t="shared" si="215"/>
        <v>-9.4690265486725655E-2</v>
      </c>
      <c r="G549">
        <v>0.95</v>
      </c>
      <c r="H549">
        <f t="shared" si="216"/>
        <v>10.768421052631579</v>
      </c>
      <c r="I549" s="1">
        <f t="shared" si="209"/>
        <v>86.367465771089016</v>
      </c>
      <c r="J549" s="1">
        <v>15.07</v>
      </c>
      <c r="K549" s="1">
        <f t="shared" si="217"/>
        <v>-9.0525045262522585E-2</v>
      </c>
      <c r="L549">
        <v>1.63</v>
      </c>
      <c r="M549">
        <f t="shared" si="218"/>
        <v>9.2453987730061353</v>
      </c>
      <c r="N549" s="1">
        <f t="shared" si="210"/>
        <v>42.212924221292425</v>
      </c>
      <c r="O549" s="1">
        <v>18.16</v>
      </c>
      <c r="P549" s="1">
        <f t="shared" si="219"/>
        <v>-0.10673880964092464</v>
      </c>
      <c r="Q549">
        <v>1.59</v>
      </c>
      <c r="R549">
        <f t="shared" si="220"/>
        <v>11.421383647798741</v>
      </c>
      <c r="S549" s="1">
        <f t="shared" si="211"/>
        <v>81.43956541421467</v>
      </c>
      <c r="T549" s="1">
        <v>17.989999999999998</v>
      </c>
      <c r="U549" s="1">
        <f t="shared" si="221"/>
        <v>-0.14496197718631187</v>
      </c>
      <c r="V549">
        <v>1.57</v>
      </c>
      <c r="W549">
        <f t="shared" si="222"/>
        <v>11.458598726114648</v>
      </c>
      <c r="X549" s="1">
        <f t="shared" si="212"/>
        <v>19.121813031161448</v>
      </c>
      <c r="Y549" s="1">
        <v>4.05</v>
      </c>
      <c r="Z549" s="1">
        <f t="shared" si="223"/>
        <v>-0.19161676646706582</v>
      </c>
      <c r="AA549">
        <v>0.62</v>
      </c>
      <c r="AB549">
        <f t="shared" si="224"/>
        <v>6.532258064516129</v>
      </c>
      <c r="AC549" s="1">
        <v>1341.66</v>
      </c>
      <c r="AD549">
        <v>8841.9</v>
      </c>
      <c r="AE549">
        <f t="shared" si="213"/>
        <v>6.5902687715218455</v>
      </c>
      <c r="AF549">
        <f t="shared" si="225"/>
        <v>1.5522887388457234</v>
      </c>
      <c r="AG549" s="1">
        <v>431.67200000000003</v>
      </c>
      <c r="AH549">
        <v>4462.8999999999996</v>
      </c>
      <c r="AI549">
        <f t="shared" si="226"/>
        <v>10.338636742712058</v>
      </c>
      <c r="AJ549">
        <f t="shared" si="227"/>
        <v>1.457638988101907</v>
      </c>
      <c r="AK549" s="1">
        <v>168.85900000000001</v>
      </c>
      <c r="AL549">
        <v>2075.1</v>
      </c>
      <c r="AM549">
        <f t="shared" si="214"/>
        <v>12.288951136747226</v>
      </c>
      <c r="AN549">
        <f t="shared" si="228"/>
        <v>1.4777501999903619</v>
      </c>
      <c r="AO549" s="1">
        <f>_xll.BDH(AP$1,"EQY_SH_OUT",$C549,$C549)</f>
        <v>124.949</v>
      </c>
      <c r="AP549">
        <v>1863.5</v>
      </c>
      <c r="AQ549">
        <f t="shared" si="229"/>
        <v>14.914084946658237</v>
      </c>
      <c r="AR549">
        <f t="shared" si="230"/>
        <v>1.2062422913871744</v>
      </c>
      <c r="AS549" s="1">
        <f>_xll.BDH(AT$1,"EQY_SH_OUT",$C549,$C549)</f>
        <v>169.28800000000001</v>
      </c>
      <c r="AT549">
        <v>1256.3</v>
      </c>
      <c r="AU549">
        <f t="shared" si="231"/>
        <v>7.421081234346202</v>
      </c>
      <c r="AV549">
        <f t="shared" si="232"/>
        <v>0.54574257740985432</v>
      </c>
      <c r="AX549">
        <f>(D549+I549+N549+S549+X549)/5</f>
        <v>56.787111052307793</v>
      </c>
      <c r="AZ549">
        <f>(H549+M549+R549+W549+AB549)/5</f>
        <v>9.8852120528134471</v>
      </c>
      <c r="BB549">
        <f t="shared" si="233"/>
        <v>1.2479325591470043</v>
      </c>
    </row>
    <row r="550" spans="3:54" x14ac:dyDescent="0.3">
      <c r="C550" s="2" t="s">
        <v>228</v>
      </c>
      <c r="D550" s="1">
        <f t="shared" si="208"/>
        <v>60.524906266738078</v>
      </c>
      <c r="E550" s="1">
        <v>11.3</v>
      </c>
      <c r="F550" s="1">
        <f t="shared" si="215"/>
        <v>-0.12470952749806352</v>
      </c>
      <c r="G550">
        <v>0.95</v>
      </c>
      <c r="H550">
        <f t="shared" si="216"/>
        <v>11.894736842105264</v>
      </c>
      <c r="I550" s="1">
        <f t="shared" si="209"/>
        <v>94.964094746313535</v>
      </c>
      <c r="J550" s="1">
        <v>16.57</v>
      </c>
      <c r="K550" s="1">
        <f t="shared" si="217"/>
        <v>-5.5840455840455827E-2</v>
      </c>
      <c r="L550">
        <v>1.64</v>
      </c>
      <c r="M550">
        <f t="shared" si="218"/>
        <v>10.103658536585368</v>
      </c>
      <c r="N550" s="1">
        <f t="shared" si="210"/>
        <v>47.257089725708973</v>
      </c>
      <c r="O550" s="1">
        <v>20.329999999999998</v>
      </c>
      <c r="P550" s="1">
        <f t="shared" si="219"/>
        <v>-0.12559139784946249</v>
      </c>
      <c r="Q550">
        <v>1.57</v>
      </c>
      <c r="R550">
        <f t="shared" si="220"/>
        <v>12.949044585987259</v>
      </c>
      <c r="S550" s="1">
        <f t="shared" si="211"/>
        <v>95.246717971933123</v>
      </c>
      <c r="T550" s="1">
        <v>21.04</v>
      </c>
      <c r="U550" s="1">
        <f t="shared" si="221"/>
        <v>-5.903398926654746E-2</v>
      </c>
      <c r="V550">
        <v>1.55</v>
      </c>
      <c r="W550">
        <f t="shared" si="222"/>
        <v>13.574193548387095</v>
      </c>
      <c r="X550" s="1">
        <f t="shared" si="212"/>
        <v>23.654390934844162</v>
      </c>
      <c r="Y550" s="1">
        <v>5.01</v>
      </c>
      <c r="Z550" s="1">
        <f t="shared" si="223"/>
        <v>-1.7647058823529349E-2</v>
      </c>
      <c r="AA550">
        <v>0.61</v>
      </c>
      <c r="AB550">
        <f t="shared" si="224"/>
        <v>8.2131147540983598</v>
      </c>
      <c r="AC550" s="1">
        <v>1341.66</v>
      </c>
      <c r="AD550">
        <v>8817.9</v>
      </c>
      <c r="AE550">
        <f t="shared" si="213"/>
        <v>6.5723804838781801</v>
      </c>
      <c r="AF550">
        <f t="shared" si="225"/>
        <v>1.7193161637124488</v>
      </c>
      <c r="AG550" s="1">
        <v>431.67200000000003</v>
      </c>
      <c r="AH550">
        <v>4465.3999999999996</v>
      </c>
      <c r="AI550">
        <f t="shared" si="226"/>
        <v>10.344428176949164</v>
      </c>
      <c r="AJ550">
        <f t="shared" si="227"/>
        <v>1.6018285125632645</v>
      </c>
      <c r="AK550" s="1">
        <v>168.85900000000001</v>
      </c>
      <c r="AL550">
        <v>2069</v>
      </c>
      <c r="AM550">
        <f t="shared" si="214"/>
        <v>12.252826322553135</v>
      </c>
      <c r="AN550">
        <f t="shared" si="228"/>
        <v>1.6592090236829387</v>
      </c>
      <c r="AO550" s="1">
        <f>_xll.BDH(AP$1,"EQY_SH_OUT",$C550,$C550)</f>
        <v>124.949</v>
      </c>
      <c r="AP550">
        <v>1856.7</v>
      </c>
      <c r="AQ550">
        <f t="shared" si="229"/>
        <v>14.8596627423989</v>
      </c>
      <c r="AR550">
        <f t="shared" si="230"/>
        <v>1.4159136963429739</v>
      </c>
      <c r="AS550" s="1">
        <f>_xll.BDH(AT$1,"EQY_SH_OUT",$C550,$C550)</f>
        <v>169.28800000000001</v>
      </c>
      <c r="AT550">
        <v>1255.0999999999999</v>
      </c>
      <c r="AU550">
        <f t="shared" si="231"/>
        <v>7.4139927224611304</v>
      </c>
      <c r="AV550">
        <f t="shared" si="232"/>
        <v>0.6757492470719465</v>
      </c>
      <c r="AX550">
        <f>(D550+I550+N550+S550+X550)/5</f>
        <v>64.329439929107565</v>
      </c>
      <c r="AZ550">
        <f>(H550+M550+R550+W550+AB550)/5</f>
        <v>11.346949653432668</v>
      </c>
      <c r="BB550">
        <f t="shared" si="233"/>
        <v>1.4144033286747146</v>
      </c>
    </row>
    <row r="551" spans="3:54" x14ac:dyDescent="0.3">
      <c r="C551" s="2" t="s">
        <v>227</v>
      </c>
      <c r="D551" s="1">
        <f t="shared" si="208"/>
        <v>69.148366363149435</v>
      </c>
      <c r="E551" s="1">
        <v>12.91</v>
      </c>
      <c r="F551" s="1">
        <f t="shared" si="215"/>
        <v>0.13245614035087727</v>
      </c>
      <c r="G551">
        <v>0.94</v>
      </c>
      <c r="H551">
        <f t="shared" si="216"/>
        <v>13.73404255319149</v>
      </c>
      <c r="I551" s="1">
        <f t="shared" si="209"/>
        <v>100.58055901012689</v>
      </c>
      <c r="J551" s="1">
        <v>17.55</v>
      </c>
      <c r="K551" s="1">
        <f t="shared" si="217"/>
        <v>0.11997447351627311</v>
      </c>
      <c r="L551">
        <v>1.64</v>
      </c>
      <c r="M551">
        <f t="shared" si="218"/>
        <v>10.701219512195124</v>
      </c>
      <c r="N551" s="1">
        <f t="shared" si="210"/>
        <v>54.044630404463049</v>
      </c>
      <c r="O551" s="1">
        <v>23.25</v>
      </c>
      <c r="P551" s="1">
        <f t="shared" si="219"/>
        <v>0.24265098877605551</v>
      </c>
      <c r="Q551">
        <v>1.55</v>
      </c>
      <c r="R551">
        <f t="shared" si="220"/>
        <v>15</v>
      </c>
      <c r="S551" s="1">
        <f t="shared" si="211"/>
        <v>101.22227252150307</v>
      </c>
      <c r="T551" s="1">
        <v>22.36</v>
      </c>
      <c r="U551" s="1">
        <f t="shared" si="221"/>
        <v>0.16276651066042636</v>
      </c>
      <c r="V551">
        <v>1.53</v>
      </c>
      <c r="W551">
        <f t="shared" si="222"/>
        <v>14.61437908496732</v>
      </c>
      <c r="X551" s="1">
        <f t="shared" si="212"/>
        <v>24.079320113314417</v>
      </c>
      <c r="Y551" s="1">
        <v>5.0999999999999996</v>
      </c>
      <c r="Z551" s="1">
        <f t="shared" si="223"/>
        <v>8.0508474576271194E-2</v>
      </c>
      <c r="AA551">
        <v>0.61</v>
      </c>
      <c r="AB551">
        <f t="shared" si="224"/>
        <v>8.3606557377049171</v>
      </c>
      <c r="AC551" s="1">
        <v>1341.66</v>
      </c>
      <c r="AD551">
        <v>8793.7999999999993</v>
      </c>
      <c r="AE551">
        <f t="shared" si="213"/>
        <v>6.5544176617026659</v>
      </c>
      <c r="AF551">
        <f t="shared" si="225"/>
        <v>1.9696639223088996</v>
      </c>
      <c r="AG551" s="1">
        <v>431.67200000000003</v>
      </c>
      <c r="AH551">
        <v>4467.8999999999996</v>
      </c>
      <c r="AI551">
        <f t="shared" si="226"/>
        <v>10.350219611186269</v>
      </c>
      <c r="AJ551">
        <f t="shared" si="227"/>
        <v>1.6956161955281008</v>
      </c>
      <c r="AK551" s="1">
        <v>168.85900000000001</v>
      </c>
      <c r="AL551">
        <v>2063</v>
      </c>
      <c r="AM551">
        <f t="shared" si="214"/>
        <v>12.217293718427801</v>
      </c>
      <c r="AN551">
        <f t="shared" si="228"/>
        <v>1.9030401114881241</v>
      </c>
      <c r="AO551" s="1">
        <f>_xll.BDH(AP$1,"EQY_SH_OUT",$C551,$C551)</f>
        <v>125.429</v>
      </c>
      <c r="AP551">
        <v>1849.9</v>
      </c>
      <c r="AQ551">
        <f t="shared" si="229"/>
        <v>14.748582863612084</v>
      </c>
      <c r="AR551">
        <f t="shared" si="230"/>
        <v>1.5160778636683063</v>
      </c>
      <c r="AS551" s="1">
        <f>_xll.BDH(AT$1,"EQY_SH_OUT",$C551,$C551)</f>
        <v>168.86199999999999</v>
      </c>
      <c r="AT551">
        <v>1253.9000000000001</v>
      </c>
      <c r="AU551">
        <f t="shared" si="231"/>
        <v>7.4255901268491442</v>
      </c>
      <c r="AV551">
        <f t="shared" si="232"/>
        <v>0.68681410000797494</v>
      </c>
      <c r="AX551">
        <f>(D551+I551+N551+S551+X551)/5</f>
        <v>69.81502968251138</v>
      </c>
      <c r="AZ551">
        <f>(H551+M551+R551+W551+AB551)/5</f>
        <v>12.482059377611769</v>
      </c>
      <c r="BB551">
        <f t="shared" si="233"/>
        <v>1.5542424386002811</v>
      </c>
    </row>
    <row r="552" spans="3:54" x14ac:dyDescent="0.3">
      <c r="C552" s="2" t="s">
        <v>226</v>
      </c>
      <c r="D552" s="1">
        <f t="shared" si="208"/>
        <v>61.060524906266735</v>
      </c>
      <c r="E552" s="1">
        <v>11.4</v>
      </c>
      <c r="F552" s="1">
        <f t="shared" si="215"/>
        <v>-4.9207673060884027E-2</v>
      </c>
      <c r="G552">
        <v>0.94</v>
      </c>
      <c r="H552">
        <f t="shared" si="216"/>
        <v>12.127659574468087</v>
      </c>
      <c r="I552" s="1">
        <f t="shared" si="209"/>
        <v>89.806117361178821</v>
      </c>
      <c r="J552" s="1">
        <v>15.67</v>
      </c>
      <c r="K552" s="1">
        <f t="shared" si="217"/>
        <v>2.2845953002611052E-2</v>
      </c>
      <c r="L552">
        <v>1.65</v>
      </c>
      <c r="M552">
        <f t="shared" si="218"/>
        <v>9.4969696969696979</v>
      </c>
      <c r="N552" s="1">
        <f t="shared" si="210"/>
        <v>43.491399349139947</v>
      </c>
      <c r="O552" s="1">
        <v>18.71</v>
      </c>
      <c r="P552" s="1">
        <f t="shared" si="219"/>
        <v>-0.1277389277389277</v>
      </c>
      <c r="Q552">
        <v>1.54</v>
      </c>
      <c r="R552">
        <f t="shared" si="220"/>
        <v>12.14935064935065</v>
      </c>
      <c r="S552" s="1">
        <f t="shared" si="211"/>
        <v>87.05296514259858</v>
      </c>
      <c r="T552" s="1">
        <v>19.23</v>
      </c>
      <c r="U552" s="1">
        <f t="shared" si="221"/>
        <v>-8.9488636363636354E-2</v>
      </c>
      <c r="V552">
        <v>1.51</v>
      </c>
      <c r="W552">
        <f t="shared" si="222"/>
        <v>12.735099337748345</v>
      </c>
      <c r="X552" s="1">
        <f t="shared" si="212"/>
        <v>22.285174693106676</v>
      </c>
      <c r="Y552" s="1">
        <v>4.72</v>
      </c>
      <c r="Z552" s="1">
        <f t="shared" si="223"/>
        <v>-0.18760757314974197</v>
      </c>
      <c r="AA552">
        <v>0.61</v>
      </c>
      <c r="AB552">
        <f t="shared" si="224"/>
        <v>7.7377049180327866</v>
      </c>
      <c r="AC552" s="1">
        <v>1341.66</v>
      </c>
      <c r="AD552">
        <v>8779.2999999999993</v>
      </c>
      <c r="AE552">
        <f t="shared" si="213"/>
        <v>6.5436101545846181</v>
      </c>
      <c r="AF552">
        <f t="shared" si="225"/>
        <v>1.7421575752053129</v>
      </c>
      <c r="AG552" s="1">
        <v>431.67200000000003</v>
      </c>
      <c r="AH552">
        <v>4470.3999999999996</v>
      </c>
      <c r="AI552">
        <f t="shared" si="226"/>
        <v>10.356011045423376</v>
      </c>
      <c r="AJ552">
        <f t="shared" si="227"/>
        <v>1.5131308697208306</v>
      </c>
      <c r="AK552" s="1">
        <v>173.22300000000001</v>
      </c>
      <c r="AL552">
        <v>2057</v>
      </c>
      <c r="AM552">
        <f t="shared" si="214"/>
        <v>11.87486650156157</v>
      </c>
      <c r="AN552">
        <f t="shared" si="228"/>
        <v>1.5755966601847353</v>
      </c>
      <c r="AO552" s="1">
        <f>_xll.BDH(AP$1,"EQY_SH_OUT",$C552,$C552)</f>
        <v>125.429</v>
      </c>
      <c r="AP552">
        <v>1843.1</v>
      </c>
      <c r="AQ552">
        <f t="shared" si="229"/>
        <v>14.694368925846494</v>
      </c>
      <c r="AR552">
        <f t="shared" si="230"/>
        <v>1.3086645705604689</v>
      </c>
      <c r="AS552" s="1">
        <f>_xll.BDH(AT$1,"EQY_SH_OUT",$C552,$C552)</f>
        <v>168.86199999999999</v>
      </c>
      <c r="AT552">
        <v>1252.7</v>
      </c>
      <c r="AU552">
        <f t="shared" si="231"/>
        <v>7.4184837322784292</v>
      </c>
      <c r="AV552">
        <f t="shared" si="232"/>
        <v>0.636248614991618</v>
      </c>
      <c r="AX552">
        <f>(D552+I552+N552+S552+X552)/5</f>
        <v>60.739236290458152</v>
      </c>
      <c r="AZ552">
        <f>(H552+M552+R552+W552+AB552)/5</f>
        <v>10.849356835313912</v>
      </c>
      <c r="BB552">
        <f t="shared" si="233"/>
        <v>1.3551596581325931</v>
      </c>
    </row>
    <row r="553" spans="3:54" x14ac:dyDescent="0.3">
      <c r="C553" s="2" t="s">
        <v>225</v>
      </c>
      <c r="D553" s="1">
        <f t="shared" si="208"/>
        <v>64.220674879485799</v>
      </c>
      <c r="E553" s="1">
        <v>11.99</v>
      </c>
      <c r="F553" s="1">
        <f t="shared" si="215"/>
        <v>-5.5905511811023545E-2</v>
      </c>
      <c r="G553">
        <v>0.93</v>
      </c>
      <c r="H553">
        <f t="shared" si="216"/>
        <v>12.89247311827957</v>
      </c>
      <c r="I553" s="1">
        <f t="shared" si="209"/>
        <v>87.800237266959755</v>
      </c>
      <c r="J553" s="1">
        <v>15.32</v>
      </c>
      <c r="K553" s="1">
        <f t="shared" si="217"/>
        <v>3.6535859269282822E-2</v>
      </c>
      <c r="L553">
        <v>1.65</v>
      </c>
      <c r="M553">
        <f t="shared" si="218"/>
        <v>9.2848484848484851</v>
      </c>
      <c r="N553" s="1">
        <f t="shared" si="210"/>
        <v>49.86052998605301</v>
      </c>
      <c r="O553" s="1">
        <v>21.45</v>
      </c>
      <c r="P553" s="1">
        <f t="shared" si="219"/>
        <v>-9.4554664415365197E-2</v>
      </c>
      <c r="Q553">
        <v>1.52</v>
      </c>
      <c r="R553">
        <f t="shared" si="220"/>
        <v>14.111842105263158</v>
      </c>
      <c r="S553" s="1">
        <f t="shared" si="211"/>
        <v>95.60887279311919</v>
      </c>
      <c r="T553" s="1">
        <v>21.12</v>
      </c>
      <c r="U553" s="1">
        <f t="shared" si="221"/>
        <v>-7.6115485564304364E-2</v>
      </c>
      <c r="V553">
        <v>1.49</v>
      </c>
      <c r="W553">
        <f t="shared" si="222"/>
        <v>14.174496644295303</v>
      </c>
      <c r="X553" s="1">
        <f t="shared" si="212"/>
        <v>27.431539187913096</v>
      </c>
      <c r="Y553" s="1">
        <v>5.8100000000000005</v>
      </c>
      <c r="Z553" s="1">
        <f t="shared" si="223"/>
        <v>1.3961605584642323E-2</v>
      </c>
      <c r="AA553">
        <v>0.61</v>
      </c>
      <c r="AB553">
        <f t="shared" si="224"/>
        <v>9.5245901639344268</v>
      </c>
      <c r="AC553" s="1">
        <v>1341.66</v>
      </c>
      <c r="AD553">
        <v>8764.7000000000007</v>
      </c>
      <c r="AE553">
        <f t="shared" si="213"/>
        <v>6.5327281129347226</v>
      </c>
      <c r="AF553">
        <f t="shared" si="225"/>
        <v>1.8353741029356396</v>
      </c>
      <c r="AG553" s="1">
        <v>444.45299999999997</v>
      </c>
      <c r="AH553">
        <v>4472.8999999999996</v>
      </c>
      <c r="AI553">
        <f t="shared" si="226"/>
        <v>10.063831271248029</v>
      </c>
      <c r="AJ553">
        <f t="shared" si="227"/>
        <v>1.5222830736211406</v>
      </c>
      <c r="AK553" s="1">
        <v>173.22300000000001</v>
      </c>
      <c r="AL553">
        <v>2051</v>
      </c>
      <c r="AM553">
        <f t="shared" si="214"/>
        <v>11.84022906888808</v>
      </c>
      <c r="AN553">
        <f t="shared" si="228"/>
        <v>1.8116203559239397</v>
      </c>
      <c r="AO553" s="1">
        <f>_xll.BDH(AP$1,"EQY_SH_OUT",$C553,$C553)</f>
        <v>125.429</v>
      </c>
      <c r="AP553">
        <v>1836.3</v>
      </c>
      <c r="AQ553">
        <f t="shared" si="229"/>
        <v>14.640154988080905</v>
      </c>
      <c r="AR553">
        <f t="shared" si="230"/>
        <v>1.4426076784839081</v>
      </c>
      <c r="AS553" s="1">
        <f>_xll.BDH(AT$1,"EQY_SH_OUT",$C553,$C553)</f>
        <v>168.86199999999999</v>
      </c>
      <c r="AT553">
        <v>1251.5</v>
      </c>
      <c r="AU553">
        <f t="shared" si="231"/>
        <v>7.4113773377077141</v>
      </c>
      <c r="AV553">
        <f t="shared" si="232"/>
        <v>0.78392986016779864</v>
      </c>
      <c r="AX553">
        <f>(D553+I553+N553+S553+X553)/5</f>
        <v>64.984370822706154</v>
      </c>
      <c r="AZ553">
        <f>(H553+M553+R553+W553+AB553)/5</f>
        <v>11.997650103324188</v>
      </c>
      <c r="BB553">
        <f t="shared" si="233"/>
        <v>1.4791630142264851</v>
      </c>
    </row>
    <row r="554" spans="3:54" x14ac:dyDescent="0.3">
      <c r="C554" s="2" t="s">
        <v>224</v>
      </c>
      <c r="D554" s="1">
        <f t="shared" si="208"/>
        <v>68.023567220139242</v>
      </c>
      <c r="E554" s="1">
        <v>12.7</v>
      </c>
      <c r="F554" s="1">
        <f t="shared" si="215"/>
        <v>-0.10500352360817478</v>
      </c>
      <c r="G554">
        <v>0.98</v>
      </c>
      <c r="H554">
        <f t="shared" si="216"/>
        <v>12.959183673469386</v>
      </c>
      <c r="I554" s="1">
        <f t="shared" si="209"/>
        <v>84.705450835878921</v>
      </c>
      <c r="J554" s="1">
        <v>14.78</v>
      </c>
      <c r="K554" s="1">
        <f t="shared" si="217"/>
        <v>-0.11866428145497909</v>
      </c>
      <c r="L554">
        <v>2.46</v>
      </c>
      <c r="M554">
        <f t="shared" si="218"/>
        <v>6.0081300813008127</v>
      </c>
      <c r="N554" s="1">
        <f t="shared" si="210"/>
        <v>55.067410506741069</v>
      </c>
      <c r="O554" s="1">
        <v>23.69</v>
      </c>
      <c r="P554" s="1">
        <f t="shared" si="219"/>
        <v>-0.19667683960664628</v>
      </c>
      <c r="Q554">
        <v>1.85</v>
      </c>
      <c r="R554">
        <f t="shared" si="220"/>
        <v>12.805405405405406</v>
      </c>
      <c r="S554" s="1">
        <f t="shared" si="211"/>
        <v>103.48574015391593</v>
      </c>
      <c r="T554" s="1">
        <v>22.86</v>
      </c>
      <c r="U554" s="1">
        <f t="shared" si="221"/>
        <v>-0.12914285714285711</v>
      </c>
      <c r="V554">
        <v>1.82</v>
      </c>
      <c r="W554">
        <f t="shared" si="222"/>
        <v>12.56043956043956</v>
      </c>
      <c r="X554" s="1">
        <f t="shared" si="212"/>
        <v>27.0538243626062</v>
      </c>
      <c r="Y554" s="1">
        <v>5.73</v>
      </c>
      <c r="Z554" s="1">
        <f t="shared" si="223"/>
        <v>-0.16956521739130437</v>
      </c>
      <c r="AA554">
        <v>0.66</v>
      </c>
      <c r="AB554">
        <f t="shared" si="224"/>
        <v>8.6818181818181817</v>
      </c>
      <c r="AC554" s="1">
        <v>1341.66</v>
      </c>
      <c r="AD554">
        <v>9074.2000000000007</v>
      </c>
      <c r="AE554">
        <f t="shared" si="213"/>
        <v>6.7634124890061571</v>
      </c>
      <c r="AF554">
        <f t="shared" si="225"/>
        <v>1.8777503250975289</v>
      </c>
      <c r="AG554" s="1">
        <v>444.45299999999997</v>
      </c>
      <c r="AH554">
        <v>5466.9</v>
      </c>
      <c r="AI554">
        <f t="shared" si="226"/>
        <v>12.300288219451776</v>
      </c>
      <c r="AJ554">
        <f t="shared" si="227"/>
        <v>1.2015978598474455</v>
      </c>
      <c r="AK554" s="1">
        <v>173.22300000000001</v>
      </c>
      <c r="AL554">
        <v>2183.8000000000002</v>
      </c>
      <c r="AM554">
        <f t="shared" si="214"/>
        <v>12.606870912061332</v>
      </c>
      <c r="AN554">
        <f t="shared" si="228"/>
        <v>1.8791340186830296</v>
      </c>
      <c r="AO554" s="1">
        <f>_xll.BDH(AP$1,"EQY_SH_OUT",$C554,$C554)</f>
        <v>125.429</v>
      </c>
      <c r="AP554">
        <v>1968.3</v>
      </c>
      <c r="AQ554">
        <f t="shared" si="229"/>
        <v>15.692543191765859</v>
      </c>
      <c r="AR554">
        <f t="shared" si="230"/>
        <v>1.4567428440786465</v>
      </c>
      <c r="AS554" s="1">
        <f>_xll.BDH(AT$1,"EQY_SH_OUT",$C554,$C554)</f>
        <v>168.86199999999999</v>
      </c>
      <c r="AT554">
        <v>1280.4000000000001</v>
      </c>
      <c r="AU554">
        <f t="shared" si="231"/>
        <v>7.5825230069524236</v>
      </c>
      <c r="AV554">
        <f t="shared" si="232"/>
        <v>0.75568514526710395</v>
      </c>
      <c r="AX554">
        <f>(D554+I554+N554+S554+X554)/5</f>
        <v>67.667198615856265</v>
      </c>
      <c r="AZ554">
        <f>(H554+M554+R554+W554+AB554)/5</f>
        <v>10.60299538048667</v>
      </c>
      <c r="BB554">
        <f t="shared" si="233"/>
        <v>1.4341820385947508</v>
      </c>
    </row>
    <row r="555" spans="3:54" x14ac:dyDescent="0.3">
      <c r="C555" s="2" t="s">
        <v>223</v>
      </c>
      <c r="D555" s="1">
        <f t="shared" si="208"/>
        <v>76.004284949116212</v>
      </c>
      <c r="E555" s="1">
        <v>14.19</v>
      </c>
      <c r="F555" s="1">
        <f t="shared" si="215"/>
        <v>-0.1103448275862069</v>
      </c>
      <c r="G555">
        <v>0.97</v>
      </c>
      <c r="H555">
        <f t="shared" si="216"/>
        <v>14.628865979381443</v>
      </c>
      <c r="I555" s="1">
        <f t="shared" si="209"/>
        <v>96.110311943010117</v>
      </c>
      <c r="J555" s="1">
        <v>16.77</v>
      </c>
      <c r="K555" s="1">
        <f t="shared" si="217"/>
        <v>-0.10080428954423593</v>
      </c>
      <c r="L555">
        <v>2.4500000000000002</v>
      </c>
      <c r="M555">
        <f t="shared" si="218"/>
        <v>6.8448979591836725</v>
      </c>
      <c r="N555" s="1">
        <f t="shared" si="210"/>
        <v>68.549511854951206</v>
      </c>
      <c r="O555" s="1">
        <v>29.49</v>
      </c>
      <c r="P555" s="1">
        <f t="shared" si="219"/>
        <v>-0.11040723981900458</v>
      </c>
      <c r="Q555">
        <v>1.83</v>
      </c>
      <c r="R555">
        <f t="shared" si="220"/>
        <v>16.114754098360653</v>
      </c>
      <c r="S555" s="1">
        <f t="shared" si="211"/>
        <v>118.83205070167512</v>
      </c>
      <c r="T555" s="1">
        <v>26.25</v>
      </c>
      <c r="U555" s="1">
        <f t="shared" si="221"/>
        <v>-0.18147801683816656</v>
      </c>
      <c r="V555">
        <v>1.79</v>
      </c>
      <c r="W555">
        <f t="shared" si="222"/>
        <v>14.664804469273744</v>
      </c>
      <c r="X555" s="1">
        <f t="shared" si="212"/>
        <v>32.577903682719509</v>
      </c>
      <c r="Y555" s="1">
        <v>6.9</v>
      </c>
      <c r="Z555" s="1">
        <f t="shared" si="223"/>
        <v>-0.16967509025270755</v>
      </c>
      <c r="AA555">
        <v>0.66</v>
      </c>
      <c r="AB555">
        <f t="shared" si="224"/>
        <v>10.454545454545455</v>
      </c>
      <c r="AC555" s="1">
        <v>1341.66</v>
      </c>
      <c r="AD555">
        <v>9053.2000000000007</v>
      </c>
      <c r="AE555">
        <f t="shared" si="213"/>
        <v>6.7477602373179497</v>
      </c>
      <c r="AF555">
        <f t="shared" si="225"/>
        <v>2.1029200061856579</v>
      </c>
      <c r="AG555" s="1">
        <v>444.45299999999997</v>
      </c>
      <c r="AH555">
        <v>5450.8</v>
      </c>
      <c r="AI555">
        <f t="shared" si="226"/>
        <v>12.264063916769603</v>
      </c>
      <c r="AJ555">
        <f t="shared" si="227"/>
        <v>1.3674097031628385</v>
      </c>
      <c r="AK555" s="1">
        <v>173.22300000000001</v>
      </c>
      <c r="AL555">
        <v>2177.5</v>
      </c>
      <c r="AM555">
        <f t="shared" si="214"/>
        <v>12.570501607754165</v>
      </c>
      <c r="AN555">
        <f t="shared" si="228"/>
        <v>2.3459684362801378</v>
      </c>
      <c r="AO555" s="1">
        <f>_xll.BDH(AP$1,"EQY_SH_OUT",$C555,$C555)</f>
        <v>125.429</v>
      </c>
      <c r="AP555">
        <v>1960.5</v>
      </c>
      <c r="AQ555">
        <f t="shared" si="229"/>
        <v>15.630356616093566</v>
      </c>
      <c r="AR555">
        <f t="shared" si="230"/>
        <v>1.6794242540168325</v>
      </c>
      <c r="AS555" s="1">
        <f>_xll.BDH(AT$1,"EQY_SH_OUT",$C555,$C555)</f>
        <v>168.86199999999999</v>
      </c>
      <c r="AT555">
        <v>1278.5999999999999</v>
      </c>
      <c r="AU555">
        <f t="shared" si="231"/>
        <v>7.5718634150963506</v>
      </c>
      <c r="AV555">
        <f t="shared" si="232"/>
        <v>0.91126841858282503</v>
      </c>
      <c r="AX555">
        <f>(D555+I555+N555+S555+X555)/5</f>
        <v>78.414812626294434</v>
      </c>
      <c r="AZ555">
        <f>(H555+M555+R555+W555+AB555)/5</f>
        <v>12.541573592148993</v>
      </c>
      <c r="BB555">
        <f t="shared" si="233"/>
        <v>1.6813981636456581</v>
      </c>
    </row>
    <row r="556" spans="3:54" x14ac:dyDescent="0.3">
      <c r="C556" s="2" t="s">
        <v>222</v>
      </c>
      <c r="D556" s="1">
        <f t="shared" si="208"/>
        <v>85.43117300482055</v>
      </c>
      <c r="E556" s="1">
        <v>15.95</v>
      </c>
      <c r="F556" s="1">
        <f t="shared" si="215"/>
        <v>3.1446540880502027E-3</v>
      </c>
      <c r="G556">
        <v>0.97</v>
      </c>
      <c r="H556">
        <f t="shared" si="216"/>
        <v>16.443298969072163</v>
      </c>
      <c r="I556" s="1">
        <f t="shared" si="209"/>
        <v>106.88475359195819</v>
      </c>
      <c r="J556" s="1">
        <v>18.649999999999999</v>
      </c>
      <c r="K556" s="1">
        <f t="shared" si="217"/>
        <v>-0.11443494776828111</v>
      </c>
      <c r="L556">
        <v>2.44</v>
      </c>
      <c r="M556">
        <f t="shared" si="218"/>
        <v>7.6434426229508192</v>
      </c>
      <c r="N556" s="1">
        <f t="shared" si="210"/>
        <v>77.057182705718304</v>
      </c>
      <c r="O556" s="1">
        <v>33.15</v>
      </c>
      <c r="P556" s="1">
        <f t="shared" si="219"/>
        <v>-3.4372269152344925E-2</v>
      </c>
      <c r="Q556">
        <v>1.81</v>
      </c>
      <c r="R556">
        <f t="shared" si="220"/>
        <v>18.314917127071823</v>
      </c>
      <c r="S556" s="1">
        <f t="shared" si="211"/>
        <v>145.1788139429608</v>
      </c>
      <c r="T556" s="1">
        <v>32.07</v>
      </c>
      <c r="U556" s="1">
        <f t="shared" si="221"/>
        <v>-4.0968899521531044E-2</v>
      </c>
      <c r="V556">
        <v>1.76</v>
      </c>
      <c r="W556">
        <f t="shared" si="222"/>
        <v>18.22159090909091</v>
      </c>
      <c r="X556" s="1">
        <f t="shared" si="212"/>
        <v>39.235127478753498</v>
      </c>
      <c r="Y556" s="1">
        <v>8.31</v>
      </c>
      <c r="Z556" s="1">
        <f t="shared" si="223"/>
        <v>-4.0415704387990692E-2</v>
      </c>
      <c r="AA556">
        <v>0.66</v>
      </c>
      <c r="AB556">
        <f t="shared" si="224"/>
        <v>12.590909090909092</v>
      </c>
      <c r="AC556" s="1">
        <v>1341.66</v>
      </c>
      <c r="AD556">
        <v>9032.2000000000007</v>
      </c>
      <c r="AE556">
        <f t="shared" si="213"/>
        <v>6.7321079856297423</v>
      </c>
      <c r="AF556">
        <f t="shared" si="225"/>
        <v>2.3692430415624099</v>
      </c>
      <c r="AG556" s="1">
        <v>444.45299999999997</v>
      </c>
      <c r="AH556">
        <v>5434.7</v>
      </c>
      <c r="AI556">
        <f t="shared" si="226"/>
        <v>12.227839614087429</v>
      </c>
      <c r="AJ556">
        <f t="shared" si="227"/>
        <v>1.5252080979630889</v>
      </c>
      <c r="AK556" s="1">
        <v>173.22300000000001</v>
      </c>
      <c r="AL556">
        <v>2171.1</v>
      </c>
      <c r="AM556">
        <f t="shared" si="214"/>
        <v>12.533555012902442</v>
      </c>
      <c r="AN556">
        <f t="shared" si="228"/>
        <v>2.644900027635761</v>
      </c>
      <c r="AO556" s="1">
        <f>_xll.BDH(AP$1,"EQY_SH_OUT",$C556,$C556)</f>
        <v>125.429</v>
      </c>
      <c r="AP556">
        <v>1952.6</v>
      </c>
      <c r="AQ556">
        <f t="shared" si="229"/>
        <v>15.567372776630602</v>
      </c>
      <c r="AR556">
        <f t="shared" si="230"/>
        <v>2.0600778602888457</v>
      </c>
      <c r="AS556" s="1">
        <f>_xll.BDH(AT$1,"EQY_SH_OUT",$C556,$C556)</f>
        <v>168.86199999999999</v>
      </c>
      <c r="AT556">
        <v>1276.9000000000001</v>
      </c>
      <c r="AU556">
        <f t="shared" si="231"/>
        <v>7.5617960227878394</v>
      </c>
      <c r="AV556">
        <f t="shared" si="232"/>
        <v>1.0989452737097658</v>
      </c>
      <c r="AX556">
        <f>(D556+I556+N556+S556+X556)/5</f>
        <v>90.757410144842268</v>
      </c>
      <c r="AZ556">
        <f>(H556+M556+R556+W556+AB556)/5</f>
        <v>14.642831743818963</v>
      </c>
      <c r="BB556">
        <f t="shared" si="233"/>
        <v>1.9396748602319742</v>
      </c>
    </row>
    <row r="557" spans="3:54" x14ac:dyDescent="0.3">
      <c r="C557" s="2" t="s">
        <v>221</v>
      </c>
      <c r="D557" s="1">
        <f t="shared" si="208"/>
        <v>85.163363685056225</v>
      </c>
      <c r="E557" s="1">
        <v>15.9</v>
      </c>
      <c r="F557" s="1">
        <f t="shared" si="215"/>
        <v>-2.0332717190388205E-2</v>
      </c>
      <c r="G557">
        <v>0.96</v>
      </c>
      <c r="H557">
        <f t="shared" si="216"/>
        <v>16.5625</v>
      </c>
      <c r="I557" s="1">
        <f t="shared" si="209"/>
        <v>120.69667081215225</v>
      </c>
      <c r="J557" s="1">
        <v>21.06</v>
      </c>
      <c r="K557" s="1">
        <f t="shared" si="217"/>
        <v>5.0374064837905186E-2</v>
      </c>
      <c r="L557">
        <v>2.4300000000000002</v>
      </c>
      <c r="M557">
        <f t="shared" si="218"/>
        <v>8.6666666666666661</v>
      </c>
      <c r="N557" s="1">
        <f t="shared" si="210"/>
        <v>79.800092980009339</v>
      </c>
      <c r="O557" s="1">
        <v>34.33</v>
      </c>
      <c r="P557" s="1">
        <f t="shared" si="219"/>
        <v>4.2514424536896467E-2</v>
      </c>
      <c r="Q557">
        <v>1.79</v>
      </c>
      <c r="R557">
        <f t="shared" si="220"/>
        <v>19.178770949720668</v>
      </c>
      <c r="S557" s="1">
        <f t="shared" si="211"/>
        <v>151.38071525577203</v>
      </c>
      <c r="T557" s="1">
        <v>33.44</v>
      </c>
      <c r="U557" s="1">
        <f t="shared" si="221"/>
        <v>4.5653533458411388E-2</v>
      </c>
      <c r="V557">
        <v>1.74</v>
      </c>
      <c r="W557">
        <f t="shared" si="222"/>
        <v>19.2183908045977</v>
      </c>
      <c r="X557" s="1">
        <f t="shared" si="212"/>
        <v>40.887629839471153</v>
      </c>
      <c r="Y557" s="1">
        <v>8.66</v>
      </c>
      <c r="Z557" s="1">
        <f t="shared" si="223"/>
        <v>-6.8807339449541427E-3</v>
      </c>
      <c r="AA557">
        <v>0.65</v>
      </c>
      <c r="AB557">
        <f t="shared" si="224"/>
        <v>13.323076923076924</v>
      </c>
      <c r="AC557" s="1">
        <v>1341.66</v>
      </c>
      <c r="AD557">
        <v>9011.2000000000007</v>
      </c>
      <c r="AE557">
        <f t="shared" si="213"/>
        <v>6.7164557339415349</v>
      </c>
      <c r="AF557">
        <f t="shared" si="225"/>
        <v>2.3673200017755684</v>
      </c>
      <c r="AG557" s="1">
        <v>444.45299999999997</v>
      </c>
      <c r="AH557">
        <v>5418.6</v>
      </c>
      <c r="AI557">
        <f t="shared" si="226"/>
        <v>12.191615311405258</v>
      </c>
      <c r="AJ557">
        <f t="shared" si="227"/>
        <v>1.7274167091130546</v>
      </c>
      <c r="AK557" s="1">
        <v>173.22300000000001</v>
      </c>
      <c r="AL557">
        <v>2164.8000000000002</v>
      </c>
      <c r="AM557">
        <f t="shared" si="214"/>
        <v>12.497185708595278</v>
      </c>
      <c r="AN557">
        <f t="shared" si="228"/>
        <v>2.7470184728381373</v>
      </c>
      <c r="AO557" s="1">
        <f>_xll.BDH(AP$1,"EQY_SH_OUT",$C557,$C557)</f>
        <v>125.429</v>
      </c>
      <c r="AP557">
        <v>1944.7</v>
      </c>
      <c r="AQ557">
        <f t="shared" si="229"/>
        <v>15.50438893716764</v>
      </c>
      <c r="AR557">
        <f t="shared" si="230"/>
        <v>2.1568086388646064</v>
      </c>
      <c r="AS557" s="1">
        <f>_xll.BDH(AT$1,"EQY_SH_OUT",$C557,$C557)</f>
        <v>168.86199999999999</v>
      </c>
      <c r="AT557">
        <v>1275.0999999999999</v>
      </c>
      <c r="AU557">
        <f t="shared" si="231"/>
        <v>7.5511364309317663</v>
      </c>
      <c r="AV557">
        <f t="shared" si="232"/>
        <v>1.1468472433534627</v>
      </c>
      <c r="AX557">
        <f>(D557+I557+N557+S557+X557)/5</f>
        <v>95.585694514492189</v>
      </c>
      <c r="AZ557">
        <f>(H557+M557+R557+W557+AB557)/5</f>
        <v>15.389881068812391</v>
      </c>
      <c r="BB557">
        <f t="shared" si="233"/>
        <v>2.0290822131889659</v>
      </c>
    </row>
    <row r="558" spans="3:54" x14ac:dyDescent="0.3">
      <c r="C558" s="2" t="s">
        <v>220</v>
      </c>
      <c r="D558" s="1">
        <f t="shared" si="208"/>
        <v>86.930905195500799</v>
      </c>
      <c r="E558" s="1">
        <v>16.23</v>
      </c>
      <c r="F558" s="1">
        <f t="shared" si="215"/>
        <v>-5.4195804195804165E-2</v>
      </c>
      <c r="G558">
        <v>1.02</v>
      </c>
      <c r="H558">
        <f t="shared" si="216"/>
        <v>15.911764705882353</v>
      </c>
      <c r="I558" s="1">
        <f t="shared" si="209"/>
        <v>114.90827396883441</v>
      </c>
      <c r="J558" s="1">
        <v>20.05</v>
      </c>
      <c r="K558" s="1">
        <f t="shared" si="217"/>
        <v>-8.4056646870717233E-2</v>
      </c>
      <c r="L558">
        <v>2.62</v>
      </c>
      <c r="M558">
        <f t="shared" si="218"/>
        <v>7.6526717557251906</v>
      </c>
      <c r="N558" s="1">
        <f t="shared" si="210"/>
        <v>76.545792654579301</v>
      </c>
      <c r="O558" s="1">
        <v>32.93</v>
      </c>
      <c r="P558" s="1">
        <f t="shared" si="219"/>
        <v>-2.5162818235642481E-2</v>
      </c>
      <c r="Q558">
        <v>1.91</v>
      </c>
      <c r="R558">
        <f t="shared" si="220"/>
        <v>17.240837696335078</v>
      </c>
      <c r="S558" s="1">
        <f t="shared" si="211"/>
        <v>144.7713897691265</v>
      </c>
      <c r="T558" s="1">
        <v>31.98</v>
      </c>
      <c r="U558" s="1">
        <f t="shared" si="221"/>
        <v>-1.0825858335910876E-2</v>
      </c>
      <c r="V558">
        <v>1.73</v>
      </c>
      <c r="W558">
        <f t="shared" si="222"/>
        <v>18.485549132947977</v>
      </c>
      <c r="X558" s="1">
        <f t="shared" si="212"/>
        <v>41.170915958451324</v>
      </c>
      <c r="Y558" s="1">
        <v>8.7200000000000006</v>
      </c>
      <c r="Z558" s="1">
        <f t="shared" si="223"/>
        <v>-5.0108932461873534E-2</v>
      </c>
      <c r="AA558">
        <v>0.66</v>
      </c>
      <c r="AB558">
        <f t="shared" si="224"/>
        <v>13.212121212121213</v>
      </c>
      <c r="AC558" s="1">
        <v>1341.66</v>
      </c>
      <c r="AD558">
        <v>9074.1</v>
      </c>
      <c r="AE558">
        <f t="shared" si="213"/>
        <v>6.7633379544743075</v>
      </c>
      <c r="AF558">
        <f t="shared" si="225"/>
        <v>2.3997026481965156</v>
      </c>
      <c r="AG558" s="1">
        <v>444.45299999999997</v>
      </c>
      <c r="AH558">
        <v>5621.6</v>
      </c>
      <c r="AI558">
        <f t="shared" si="226"/>
        <v>12.648356519137009</v>
      </c>
      <c r="AJ558">
        <f t="shared" si="227"/>
        <v>1.5851861836487831</v>
      </c>
      <c r="AK558" s="1">
        <v>173.22300000000001</v>
      </c>
      <c r="AL558">
        <v>2208.1999999999998</v>
      </c>
      <c r="AM558">
        <f t="shared" si="214"/>
        <v>12.747729804933522</v>
      </c>
      <c r="AN558">
        <f t="shared" si="228"/>
        <v>2.5832050493614713</v>
      </c>
      <c r="AO558" s="1">
        <f>_xll.BDH(AP$1,"EQY_SH_OUT",$C558,$C558)</f>
        <v>125.429</v>
      </c>
      <c r="AP558">
        <v>1941</v>
      </c>
      <c r="AQ558">
        <f t="shared" si="229"/>
        <v>15.474890176912835</v>
      </c>
      <c r="AR558">
        <f t="shared" si="230"/>
        <v>2.0665736321483772</v>
      </c>
      <c r="AS558" s="1">
        <f>_xll.BDH(AT$1,"EQY_SH_OUT",$C558,$C558)</f>
        <v>168.86199999999999</v>
      </c>
      <c r="AT558">
        <v>1274.5999999999999</v>
      </c>
      <c r="AU558">
        <f t="shared" si="231"/>
        <v>7.5481754331939683</v>
      </c>
      <c r="AV558">
        <f t="shared" si="232"/>
        <v>1.1552460693550919</v>
      </c>
      <c r="AX558">
        <f>(D558+I558+N558+S558+X558)/5</f>
        <v>92.865455509298471</v>
      </c>
      <c r="AZ558">
        <f>(H558+M558+R558+W558+AB558)/5</f>
        <v>14.500588900602363</v>
      </c>
      <c r="BB558">
        <f t="shared" si="233"/>
        <v>1.9579827165420476</v>
      </c>
    </row>
    <row r="559" spans="3:54" x14ac:dyDescent="0.3">
      <c r="C559" s="2" t="s">
        <v>219</v>
      </c>
      <c r="D559" s="1">
        <f t="shared" si="208"/>
        <v>91.912158543117286</v>
      </c>
      <c r="E559" s="1">
        <v>17.16</v>
      </c>
      <c r="F559" s="1">
        <f t="shared" si="215"/>
        <v>-4.2410714285714413E-2</v>
      </c>
      <c r="G559">
        <v>1.02</v>
      </c>
      <c r="H559">
        <f t="shared" si="216"/>
        <v>16.823529411764707</v>
      </c>
      <c r="I559" s="1">
        <f t="shared" si="209"/>
        <v>125.45347217844315</v>
      </c>
      <c r="J559" s="1">
        <v>21.89</v>
      </c>
      <c r="K559" s="1">
        <f t="shared" si="217"/>
        <v>-7.4418604651162679E-2</v>
      </c>
      <c r="L559">
        <v>2.61</v>
      </c>
      <c r="M559">
        <f t="shared" si="218"/>
        <v>8.3869731800766285</v>
      </c>
      <c r="N559" s="1">
        <f t="shared" si="210"/>
        <v>78.521617852161825</v>
      </c>
      <c r="O559" s="1">
        <v>33.78</v>
      </c>
      <c r="P559" s="1">
        <f t="shared" si="219"/>
        <v>-8.8505126821370794E-2</v>
      </c>
      <c r="Q559">
        <v>1.89</v>
      </c>
      <c r="R559">
        <f t="shared" si="220"/>
        <v>17.873015873015873</v>
      </c>
      <c r="S559" s="1">
        <f t="shared" si="211"/>
        <v>146.3558171118155</v>
      </c>
      <c r="T559" s="1">
        <v>32.33</v>
      </c>
      <c r="U559" s="1">
        <f t="shared" si="221"/>
        <v>-0.12051142546245919</v>
      </c>
      <c r="V559">
        <v>1.7</v>
      </c>
      <c r="W559">
        <f t="shared" si="222"/>
        <v>19.017647058823528</v>
      </c>
      <c r="X559" s="1">
        <f t="shared" si="212"/>
        <v>43.342776203965954</v>
      </c>
      <c r="Y559" s="1">
        <v>9.18</v>
      </c>
      <c r="Z559" s="1">
        <f t="shared" si="223"/>
        <v>-1.6077170418006492E-2</v>
      </c>
      <c r="AA559">
        <v>0.66</v>
      </c>
      <c r="AB559">
        <f t="shared" si="224"/>
        <v>13.909090909090908</v>
      </c>
      <c r="AC559" s="1">
        <v>1341.66</v>
      </c>
      <c r="AD559">
        <v>9052.2000000000007</v>
      </c>
      <c r="AE559">
        <f t="shared" si="213"/>
        <v>6.7470148919994637</v>
      </c>
      <c r="AF559">
        <f t="shared" si="225"/>
        <v>2.5433469874726584</v>
      </c>
      <c r="AG559" s="1">
        <v>444.45299999999997</v>
      </c>
      <c r="AH559">
        <v>5606.4</v>
      </c>
      <c r="AI559">
        <f t="shared" si="226"/>
        <v>12.614157177474334</v>
      </c>
      <c r="AJ559">
        <f t="shared" si="227"/>
        <v>1.7353517711900683</v>
      </c>
      <c r="AK559" s="1">
        <v>173.22300000000001</v>
      </c>
      <c r="AL559">
        <v>2201.5</v>
      </c>
      <c r="AM559">
        <f t="shared" si="214"/>
        <v>12.709051338448127</v>
      </c>
      <c r="AN559">
        <f t="shared" si="228"/>
        <v>2.657948189870543</v>
      </c>
      <c r="AO559" s="1">
        <f>_xll.BDH(AP$1,"EQY_SH_OUT",$C559,$C559)</f>
        <v>125.429</v>
      </c>
      <c r="AP559">
        <v>1932.6</v>
      </c>
      <c r="AQ559">
        <f t="shared" si="229"/>
        <v>15.407920018496519</v>
      </c>
      <c r="AR559">
        <f t="shared" si="230"/>
        <v>2.0982715357549417</v>
      </c>
      <c r="AS559" s="1">
        <f>_xll.BDH(AT$1,"EQY_SH_OUT",$C559,$C559)</f>
        <v>168.86199999999999</v>
      </c>
      <c r="AT559">
        <v>1272.9000000000001</v>
      </c>
      <c r="AU559">
        <f t="shared" si="231"/>
        <v>7.5381080408854579</v>
      </c>
      <c r="AV559">
        <f t="shared" si="232"/>
        <v>1.2178122083431533</v>
      </c>
      <c r="AX559">
        <f>(D559+I559+N559+S559+X559)/5</f>
        <v>97.11716837790074</v>
      </c>
      <c r="AZ559">
        <f>(H559+M559+R559+W559+AB559)/5</f>
        <v>15.202051286554328</v>
      </c>
      <c r="BB559">
        <f t="shared" si="233"/>
        <v>2.0505461385262729</v>
      </c>
    </row>
    <row r="560" spans="3:54" x14ac:dyDescent="0.3">
      <c r="C560" s="2" t="s">
        <v>218</v>
      </c>
      <c r="D560" s="1">
        <f t="shared" si="208"/>
        <v>95.982860203535083</v>
      </c>
      <c r="E560" s="1">
        <v>17.920000000000002</v>
      </c>
      <c r="F560" s="1">
        <f t="shared" si="215"/>
        <v>-3.0827474310437863E-2</v>
      </c>
      <c r="G560">
        <v>1.01</v>
      </c>
      <c r="H560">
        <f t="shared" si="216"/>
        <v>17.742574257425744</v>
      </c>
      <c r="I560" s="1">
        <f t="shared" si="209"/>
        <v>135.54018350937324</v>
      </c>
      <c r="J560" s="1">
        <v>23.65</v>
      </c>
      <c r="K560" s="1">
        <f t="shared" si="217"/>
        <v>2.9686174724343761E-3</v>
      </c>
      <c r="L560">
        <v>2.59</v>
      </c>
      <c r="M560">
        <f t="shared" si="218"/>
        <v>9.1312741312741306</v>
      </c>
      <c r="N560" s="1">
        <f t="shared" si="210"/>
        <v>86.145978614597908</v>
      </c>
      <c r="O560" s="1">
        <v>37.06</v>
      </c>
      <c r="P560" s="1">
        <f t="shared" si="219"/>
        <v>-6.6263542454018554E-2</v>
      </c>
      <c r="Q560">
        <v>1.87</v>
      </c>
      <c r="R560">
        <f t="shared" si="220"/>
        <v>19.818181818181817</v>
      </c>
      <c r="S560" s="1">
        <f t="shared" si="211"/>
        <v>166.41014033499343</v>
      </c>
      <c r="T560" s="1">
        <v>36.76</v>
      </c>
      <c r="U560" s="1">
        <f t="shared" si="221"/>
        <v>-4.0208877284595324E-2</v>
      </c>
      <c r="V560">
        <v>1.67</v>
      </c>
      <c r="W560">
        <f t="shared" si="222"/>
        <v>22.011976047904191</v>
      </c>
      <c r="X560" s="1">
        <f t="shared" si="212"/>
        <v>44.050991501416384</v>
      </c>
      <c r="Y560" s="1">
        <v>9.33</v>
      </c>
      <c r="Z560" s="1">
        <f t="shared" si="223"/>
        <v>-1.374207188160681E-2</v>
      </c>
      <c r="AA560">
        <v>0.65</v>
      </c>
      <c r="AB560">
        <f t="shared" si="224"/>
        <v>14.353846153846153</v>
      </c>
      <c r="AC560" s="1">
        <v>1355.4449999999999</v>
      </c>
      <c r="AD560">
        <v>9030.2999999999993</v>
      </c>
      <c r="AE560">
        <f t="shared" si="213"/>
        <v>6.6622400761373566</v>
      </c>
      <c r="AF560">
        <f t="shared" si="225"/>
        <v>2.6897859871765064</v>
      </c>
      <c r="AG560" s="1">
        <v>444.45299999999997</v>
      </c>
      <c r="AH560">
        <v>5591.2</v>
      </c>
      <c r="AI560">
        <f t="shared" si="226"/>
        <v>12.57995783581166</v>
      </c>
      <c r="AJ560">
        <f t="shared" si="227"/>
        <v>1.8799745045786236</v>
      </c>
      <c r="AK560" s="1">
        <v>173.22300000000001</v>
      </c>
      <c r="AL560">
        <v>2194.8000000000002</v>
      </c>
      <c r="AM560">
        <f t="shared" si="214"/>
        <v>12.67037287196273</v>
      </c>
      <c r="AN560">
        <f t="shared" si="228"/>
        <v>2.9249336522689995</v>
      </c>
      <c r="AO560" s="1">
        <f>_xll.BDH(AP$1,"EQY_SH_OUT",$C560,$C560)</f>
        <v>124.983</v>
      </c>
      <c r="AP560">
        <v>1924.2</v>
      </c>
      <c r="AQ560">
        <f t="shared" si="229"/>
        <v>15.395693814358753</v>
      </c>
      <c r="AR560">
        <f t="shared" si="230"/>
        <v>2.3876806361085126</v>
      </c>
      <c r="AS560" s="1">
        <f>_xll.BDH(AT$1,"EQY_SH_OUT",$C560,$C560)</f>
        <v>168.86199999999999</v>
      </c>
      <c r="AT560">
        <v>1271.3</v>
      </c>
      <c r="AU560">
        <f t="shared" si="231"/>
        <v>7.528632848124504</v>
      </c>
      <c r="AV560">
        <f t="shared" si="232"/>
        <v>1.2392688271847716</v>
      </c>
      <c r="AX560">
        <f>(D560+I560+N560+S560+X560)/5</f>
        <v>105.62603083278323</v>
      </c>
      <c r="AZ560">
        <f>(H560+M560+R560+W560+AB560)/5</f>
        <v>16.61157048172641</v>
      </c>
      <c r="BB560">
        <f t="shared" si="233"/>
        <v>2.2243287214634826</v>
      </c>
    </row>
    <row r="561" spans="3:54" x14ac:dyDescent="0.3">
      <c r="C561" s="2" t="s">
        <v>217</v>
      </c>
      <c r="D561" s="1">
        <f t="shared" si="208"/>
        <v>99.035886448848402</v>
      </c>
      <c r="E561" s="1">
        <v>18.489999999999998</v>
      </c>
      <c r="F561" s="1">
        <f t="shared" si="215"/>
        <v>-4.1968911917098617E-2</v>
      </c>
      <c r="G561">
        <v>1.01</v>
      </c>
      <c r="H561">
        <f t="shared" si="216"/>
        <v>18.306930693069305</v>
      </c>
      <c r="I561" s="1">
        <f t="shared" si="209"/>
        <v>135.13900749052942</v>
      </c>
      <c r="J561" s="1">
        <v>23.58</v>
      </c>
      <c r="K561" s="1">
        <f t="shared" si="217"/>
        <v>-4.3407707910750548E-2</v>
      </c>
      <c r="L561">
        <v>2.58</v>
      </c>
      <c r="M561">
        <f t="shared" si="218"/>
        <v>9.1395348837209287</v>
      </c>
      <c r="N561" s="1">
        <f t="shared" si="210"/>
        <v>92.25941422594147</v>
      </c>
      <c r="O561" s="1">
        <v>39.69</v>
      </c>
      <c r="P561" s="1">
        <f t="shared" si="219"/>
        <v>-3.0143180105501877E-3</v>
      </c>
      <c r="Q561">
        <v>1.86</v>
      </c>
      <c r="R561">
        <f t="shared" si="220"/>
        <v>21.338709677419352</v>
      </c>
      <c r="S561" s="1">
        <f t="shared" si="211"/>
        <v>173.38162064282503</v>
      </c>
      <c r="T561" s="1">
        <v>38.299999999999997</v>
      </c>
      <c r="U561" s="1">
        <f t="shared" si="221"/>
        <v>-5.7113187954310751E-3</v>
      </c>
      <c r="V561">
        <v>1.64</v>
      </c>
      <c r="W561">
        <f t="shared" si="222"/>
        <v>23.353658536585364</v>
      </c>
      <c r="X561" s="1">
        <f t="shared" si="212"/>
        <v>44.664778092540089</v>
      </c>
      <c r="Y561" s="1">
        <v>9.4600000000000009</v>
      </c>
      <c r="Z561" s="1">
        <f t="shared" si="223"/>
        <v>-3.8617886178861638E-2</v>
      </c>
      <c r="AA561">
        <v>0.65</v>
      </c>
      <c r="AB561">
        <f t="shared" si="224"/>
        <v>14.553846153846155</v>
      </c>
      <c r="AC561" s="1">
        <v>1355.4449999999999</v>
      </c>
      <c r="AD561">
        <v>9008.4</v>
      </c>
      <c r="AE561">
        <f t="shared" si="213"/>
        <v>6.6460830207053769</v>
      </c>
      <c r="AF561">
        <f t="shared" si="225"/>
        <v>2.7820898328226988</v>
      </c>
      <c r="AG561" s="1">
        <v>444.45299999999997</v>
      </c>
      <c r="AH561">
        <v>5576.1</v>
      </c>
      <c r="AI561">
        <f t="shared" si="226"/>
        <v>12.545983489817823</v>
      </c>
      <c r="AJ561">
        <f t="shared" si="227"/>
        <v>1.8794859740678964</v>
      </c>
      <c r="AK561" s="1">
        <v>173.22300000000001</v>
      </c>
      <c r="AL561">
        <v>2188.1</v>
      </c>
      <c r="AM561">
        <f t="shared" si="214"/>
        <v>12.631694405477331</v>
      </c>
      <c r="AN561">
        <f t="shared" si="228"/>
        <v>3.1420962798775194</v>
      </c>
      <c r="AO561" s="1">
        <f>_xll.BDH(AP$1,"EQY_SH_OUT",$C561,$C561)</f>
        <v>124.983</v>
      </c>
      <c r="AP561">
        <v>1915.8</v>
      </c>
      <c r="AQ561">
        <f t="shared" si="229"/>
        <v>15.328484673915652</v>
      </c>
      <c r="AR561">
        <f t="shared" si="230"/>
        <v>2.4986161916692766</v>
      </c>
      <c r="AS561" s="1">
        <f>_xll.BDH(AT$1,"EQY_SH_OUT",$C561,$C561)</f>
        <v>168.86199999999999</v>
      </c>
      <c r="AT561">
        <v>1269.5999999999999</v>
      </c>
      <c r="AU561">
        <f t="shared" si="231"/>
        <v>7.5185654558159918</v>
      </c>
      <c r="AV561">
        <f t="shared" si="232"/>
        <v>1.2582187460617518</v>
      </c>
      <c r="AX561">
        <f>(D561+I561+N561+S561+X561)/5</f>
        <v>108.8961413801369</v>
      </c>
      <c r="AZ561">
        <f>(H561+M561+R561+W561+AB561)/5</f>
        <v>17.338535988928221</v>
      </c>
      <c r="BB561">
        <f t="shared" si="233"/>
        <v>2.3121014048998285</v>
      </c>
    </row>
    <row r="562" spans="3:54" x14ac:dyDescent="0.3">
      <c r="C562" s="2" t="s">
        <v>216</v>
      </c>
      <c r="D562" s="1">
        <f t="shared" si="208"/>
        <v>103.37439742903052</v>
      </c>
      <c r="E562" s="1">
        <v>19.3</v>
      </c>
      <c r="F562" s="1">
        <f t="shared" si="215"/>
        <v>2.7142096860031995E-2</v>
      </c>
      <c r="G562">
        <v>1</v>
      </c>
      <c r="H562">
        <f t="shared" si="216"/>
        <v>19.3</v>
      </c>
      <c r="I562" s="1">
        <f t="shared" si="209"/>
        <v>141.27126949285625</v>
      </c>
      <c r="J562" s="1">
        <v>24.65</v>
      </c>
      <c r="K562" s="1">
        <f t="shared" si="217"/>
        <v>2.7939949958298405E-2</v>
      </c>
      <c r="L562">
        <v>2.57</v>
      </c>
      <c r="M562">
        <f t="shared" si="218"/>
        <v>9.591439688715953</v>
      </c>
      <c r="N562" s="1">
        <f t="shared" si="210"/>
        <v>92.538354253835479</v>
      </c>
      <c r="O562" s="1">
        <v>39.81</v>
      </c>
      <c r="P562" s="1">
        <f t="shared" si="219"/>
        <v>3.5370611183354939E-2</v>
      </c>
      <c r="Q562">
        <v>1.84</v>
      </c>
      <c r="R562">
        <f t="shared" si="220"/>
        <v>21.635869565217391</v>
      </c>
      <c r="S562" s="1">
        <f t="shared" si="211"/>
        <v>174.3775464010867</v>
      </c>
      <c r="T562" s="1">
        <v>38.520000000000003</v>
      </c>
      <c r="U562" s="1">
        <f t="shared" si="221"/>
        <v>3.8834951456310884E-2</v>
      </c>
      <c r="V562">
        <v>1.61</v>
      </c>
      <c r="W562">
        <f t="shared" si="222"/>
        <v>23.925465838509318</v>
      </c>
      <c r="X562" s="1">
        <f t="shared" si="212"/>
        <v>46.458923512747823</v>
      </c>
      <c r="Y562" s="1">
        <v>9.84</v>
      </c>
      <c r="Z562" s="1">
        <f t="shared" si="223"/>
        <v>2.6068821689259725E-2</v>
      </c>
      <c r="AA562">
        <v>0.65</v>
      </c>
      <c r="AB562">
        <f t="shared" si="224"/>
        <v>15.138461538461538</v>
      </c>
      <c r="AC562" s="1">
        <v>1355.4449999999999</v>
      </c>
      <c r="AD562">
        <v>8986.5</v>
      </c>
      <c r="AE562">
        <f t="shared" si="213"/>
        <v>6.6299259652733973</v>
      </c>
      <c r="AF562">
        <f t="shared" si="225"/>
        <v>2.9110430645968957</v>
      </c>
      <c r="AG562" s="1">
        <v>444.45299999999997</v>
      </c>
      <c r="AH562">
        <v>5560.9</v>
      </c>
      <c r="AI562">
        <f t="shared" si="226"/>
        <v>12.511784148155147</v>
      </c>
      <c r="AJ562">
        <f t="shared" si="227"/>
        <v>1.9701426837382439</v>
      </c>
      <c r="AK562" s="1">
        <v>173.22300000000001</v>
      </c>
      <c r="AL562">
        <v>2181.4</v>
      </c>
      <c r="AM562">
        <f t="shared" si="214"/>
        <v>12.593015938991934</v>
      </c>
      <c r="AN562">
        <f t="shared" si="228"/>
        <v>3.1612760749977085</v>
      </c>
      <c r="AO562" s="1">
        <f>_xll.BDH(AP$1,"EQY_SH_OUT",$C562,$C562)</f>
        <v>124.983</v>
      </c>
      <c r="AP562">
        <v>1907.3</v>
      </c>
      <c r="AQ562">
        <f t="shared" si="229"/>
        <v>15.260475424657752</v>
      </c>
      <c r="AR562">
        <f t="shared" si="230"/>
        <v>2.5241677554658422</v>
      </c>
      <c r="AS562" s="1">
        <f>_xll.BDH(AT$1,"EQY_SH_OUT",$C562,$C562)</f>
        <v>168.86199999999999</v>
      </c>
      <c r="AT562">
        <v>1267.9000000000001</v>
      </c>
      <c r="AU562">
        <f t="shared" si="231"/>
        <v>7.5084980635074805</v>
      </c>
      <c r="AV562">
        <f t="shared" si="232"/>
        <v>1.310515087940689</v>
      </c>
      <c r="AX562">
        <f>(D562+I562+N562+S562+X562)/5</f>
        <v>111.60409821791136</v>
      </c>
      <c r="AZ562">
        <f>(H562+M562+R562+W562+AB562)/5</f>
        <v>17.91824732618084</v>
      </c>
      <c r="BB562">
        <f t="shared" si="233"/>
        <v>2.3754289333478757</v>
      </c>
    </row>
    <row r="563" spans="3:54" x14ac:dyDescent="0.3">
      <c r="C563" s="2" t="s">
        <v>215</v>
      </c>
      <c r="D563" s="1">
        <f t="shared" si="208"/>
        <v>100.64274236743438</v>
      </c>
      <c r="E563" s="1">
        <v>18.79</v>
      </c>
      <c r="F563" s="1">
        <f t="shared" si="215"/>
        <v>7.1876782658299998E-2</v>
      </c>
      <c r="G563">
        <v>1.03</v>
      </c>
      <c r="H563">
        <f t="shared" si="216"/>
        <v>18.242718446601941</v>
      </c>
      <c r="I563" s="1">
        <f t="shared" si="209"/>
        <v>137.43144188392264</v>
      </c>
      <c r="J563" s="1">
        <v>23.98</v>
      </c>
      <c r="K563" s="1">
        <f t="shared" si="217"/>
        <v>6.8151447661469966E-2</v>
      </c>
      <c r="L563">
        <v>2.57</v>
      </c>
      <c r="M563">
        <f t="shared" si="218"/>
        <v>9.3307392996108955</v>
      </c>
      <c r="N563" s="1">
        <f t="shared" si="210"/>
        <v>89.377033937703445</v>
      </c>
      <c r="O563" s="1">
        <v>38.450000000000003</v>
      </c>
      <c r="P563" s="1">
        <f t="shared" si="219"/>
        <v>6.5096952908587191E-2</v>
      </c>
      <c r="Q563">
        <v>2.5</v>
      </c>
      <c r="R563">
        <f t="shared" si="220"/>
        <v>15.38</v>
      </c>
      <c r="S563" s="1">
        <f t="shared" si="211"/>
        <v>167.85875961973764</v>
      </c>
      <c r="T563" s="1">
        <v>37.08</v>
      </c>
      <c r="U563" s="1">
        <f t="shared" si="221"/>
        <v>0.13742331288343546</v>
      </c>
      <c r="V563">
        <v>2.23</v>
      </c>
      <c r="W563">
        <f t="shared" si="222"/>
        <v>16.627802690582961</v>
      </c>
      <c r="X563" s="1">
        <f t="shared" si="212"/>
        <v>45.278564683663781</v>
      </c>
      <c r="Y563" s="1">
        <v>9.59</v>
      </c>
      <c r="Z563" s="1">
        <f t="shared" si="223"/>
        <v>3.118279569892457E-2</v>
      </c>
      <c r="AA563">
        <v>0.89</v>
      </c>
      <c r="AB563">
        <f t="shared" si="224"/>
        <v>10.775280898876405</v>
      </c>
      <c r="AC563" s="1">
        <v>1355.4449999999999</v>
      </c>
      <c r="AD563">
        <v>9074.1</v>
      </c>
      <c r="AE563">
        <f t="shared" si="213"/>
        <v>6.6945541870013177</v>
      </c>
      <c r="AF563">
        <f t="shared" si="225"/>
        <v>2.8067589678315201</v>
      </c>
      <c r="AG563" s="1">
        <v>444.45299999999997</v>
      </c>
      <c r="AH563">
        <v>5747.5</v>
      </c>
      <c r="AI563">
        <f t="shared" si="226"/>
        <v>12.931626066198227</v>
      </c>
      <c r="AJ563">
        <f t="shared" si="227"/>
        <v>1.8543684976076553</v>
      </c>
      <c r="AK563" s="1">
        <v>173.22300000000001</v>
      </c>
      <c r="AL563">
        <v>2352.4</v>
      </c>
      <c r="AM563">
        <f t="shared" si="214"/>
        <v>13.580182770186406</v>
      </c>
      <c r="AN563">
        <f t="shared" si="228"/>
        <v>2.8313315550076523</v>
      </c>
      <c r="AO563" s="1">
        <f>_xll.BDH(AP$1,"EQY_SH_OUT",$C563,$C563)</f>
        <v>124.983</v>
      </c>
      <c r="AP563">
        <v>2190.6</v>
      </c>
      <c r="AQ563">
        <f t="shared" si="229"/>
        <v>17.527183696982789</v>
      </c>
      <c r="AR563">
        <f t="shared" si="230"/>
        <v>2.1155709120788826</v>
      </c>
      <c r="AS563" s="1">
        <f>_xll.BDH(AT$1,"EQY_SH_OUT",$C563,$C563)</f>
        <v>168.86199999999999</v>
      </c>
      <c r="AT563">
        <v>1367.9</v>
      </c>
      <c r="AU563">
        <f t="shared" si="231"/>
        <v>8.1006976110670266</v>
      </c>
      <c r="AV563">
        <f t="shared" si="232"/>
        <v>1.18384865852767</v>
      </c>
      <c r="AX563">
        <f>(D563+I563+N563+S563+X563)/5</f>
        <v>108.11770849849238</v>
      </c>
      <c r="AZ563">
        <f>(H563+M563+R563+W563+AB563)/5</f>
        <v>14.071308267134441</v>
      </c>
      <c r="BB563">
        <f t="shared" si="233"/>
        <v>2.1583757182106762</v>
      </c>
    </row>
    <row r="564" spans="3:54" x14ac:dyDescent="0.3">
      <c r="C564" s="2" t="s">
        <v>214</v>
      </c>
      <c r="D564" s="1">
        <f t="shared" si="208"/>
        <v>93.893947509373319</v>
      </c>
      <c r="E564" s="1">
        <v>17.53</v>
      </c>
      <c r="F564" s="1">
        <f t="shared" si="215"/>
        <v>3.0570252792474939E-2</v>
      </c>
      <c r="G564">
        <v>1.02</v>
      </c>
      <c r="H564">
        <f t="shared" si="216"/>
        <v>17.186274509803923</v>
      </c>
      <c r="I564" s="1">
        <f t="shared" si="209"/>
        <v>128.66288032919363</v>
      </c>
      <c r="J564" s="1">
        <v>22.45</v>
      </c>
      <c r="K564" s="1">
        <f t="shared" si="217"/>
        <v>-1.9222367846221111E-2</v>
      </c>
      <c r="L564">
        <v>2.56</v>
      </c>
      <c r="M564">
        <f t="shared" si="218"/>
        <v>8.76953125</v>
      </c>
      <c r="N564" s="1">
        <f t="shared" si="210"/>
        <v>83.914458391445891</v>
      </c>
      <c r="O564" s="1">
        <v>36.1</v>
      </c>
      <c r="P564" s="1">
        <f t="shared" si="219"/>
        <v>-3.0612244897959218E-2</v>
      </c>
      <c r="Q564">
        <v>2.4900000000000002</v>
      </c>
      <c r="R564">
        <f t="shared" si="220"/>
        <v>14.497991967871485</v>
      </c>
      <c r="S564" s="1">
        <f t="shared" si="211"/>
        <v>147.57808963331843</v>
      </c>
      <c r="T564" s="1">
        <v>32.6</v>
      </c>
      <c r="U564" s="1">
        <f t="shared" si="221"/>
        <v>4.1200894282976686E-2</v>
      </c>
      <c r="V564">
        <v>2.2000000000000002</v>
      </c>
      <c r="W564">
        <f t="shared" si="222"/>
        <v>14.818181818181818</v>
      </c>
      <c r="X564" s="1">
        <f t="shared" si="212"/>
        <v>43.909348441926298</v>
      </c>
      <c r="Y564" s="1">
        <v>9.3000000000000007</v>
      </c>
      <c r="Z564" s="1">
        <f t="shared" si="223"/>
        <v>5.4054054054055722E-3</v>
      </c>
      <c r="AA564">
        <v>0.89</v>
      </c>
      <c r="AB564">
        <f t="shared" si="224"/>
        <v>10.449438202247192</v>
      </c>
      <c r="AC564" s="1">
        <v>1355.4449999999999</v>
      </c>
      <c r="AD564">
        <v>9049.7000000000007</v>
      </c>
      <c r="AE564">
        <f t="shared" si="213"/>
        <v>6.6765527188487921</v>
      </c>
      <c r="AF564">
        <f t="shared" si="225"/>
        <v>2.6256064676177111</v>
      </c>
      <c r="AG564" s="1">
        <v>444.45299999999997</v>
      </c>
      <c r="AH564">
        <v>5727.8</v>
      </c>
      <c r="AI564">
        <f t="shared" si="226"/>
        <v>12.887301919438052</v>
      </c>
      <c r="AJ564">
        <f t="shared" si="227"/>
        <v>1.7420248350151888</v>
      </c>
      <c r="AK564" s="1">
        <v>170.06100000000001</v>
      </c>
      <c r="AL564">
        <v>2347</v>
      </c>
      <c r="AM564">
        <f t="shared" si="214"/>
        <v>13.800930254438112</v>
      </c>
      <c r="AN564">
        <f t="shared" si="228"/>
        <v>2.6157657008947597</v>
      </c>
      <c r="AO564" s="1">
        <f>_xll.BDH(AP$1,"EQY_SH_OUT",$C564,$C564)</f>
        <v>124.983</v>
      </c>
      <c r="AP564">
        <v>2183.9</v>
      </c>
      <c r="AQ564">
        <f t="shared" si="229"/>
        <v>17.47357640639127</v>
      </c>
      <c r="AR564">
        <f t="shared" si="230"/>
        <v>1.8656741609048033</v>
      </c>
      <c r="AS564" s="1">
        <f>_xll.BDH(AT$1,"EQY_SH_OUT",$C564,$C564)</f>
        <v>171.57900000000001</v>
      </c>
      <c r="AT564">
        <v>1365.7</v>
      </c>
      <c r="AU564">
        <f t="shared" si="231"/>
        <v>7.9595987853991454</v>
      </c>
      <c r="AV564">
        <f t="shared" si="232"/>
        <v>1.1684006004246907</v>
      </c>
      <c r="AX564">
        <f>(D564+I564+N564+S564+X564)/5</f>
        <v>99.591744861051524</v>
      </c>
      <c r="AZ564">
        <f>(H564+M564+R564+W564+AB564)/5</f>
        <v>13.144283549620884</v>
      </c>
      <c r="BB564">
        <f t="shared" si="233"/>
        <v>2.0034943529714306</v>
      </c>
    </row>
    <row r="565" spans="3:54" x14ac:dyDescent="0.3">
      <c r="C565" s="2" t="s">
        <v>213</v>
      </c>
      <c r="D565" s="1">
        <f t="shared" si="208"/>
        <v>91.108730583824311</v>
      </c>
      <c r="E565" s="1">
        <v>17.010000000000002</v>
      </c>
      <c r="F565" s="1">
        <f t="shared" si="215"/>
        <v>-6.9474835886214392E-2</v>
      </c>
      <c r="G565">
        <v>1.01</v>
      </c>
      <c r="H565">
        <f t="shared" si="216"/>
        <v>16.841584158415841</v>
      </c>
      <c r="I565" s="1">
        <f t="shared" si="209"/>
        <v>131.18455816192616</v>
      </c>
      <c r="J565" s="1">
        <v>22.89</v>
      </c>
      <c r="K565" s="1">
        <f t="shared" si="217"/>
        <v>-2.7199320016999651E-2</v>
      </c>
      <c r="L565">
        <v>2.5499999999999998</v>
      </c>
      <c r="M565">
        <f t="shared" si="218"/>
        <v>8.9764705882352942</v>
      </c>
      <c r="N565" s="1">
        <f t="shared" si="210"/>
        <v>86.564388656438922</v>
      </c>
      <c r="O565" s="1">
        <v>37.24</v>
      </c>
      <c r="P565" s="1">
        <f t="shared" si="219"/>
        <v>-6.7834793491864831E-2</v>
      </c>
      <c r="Q565">
        <v>2.48</v>
      </c>
      <c r="R565">
        <f t="shared" si="220"/>
        <v>15.016129032258066</v>
      </c>
      <c r="S565" s="1">
        <f t="shared" si="211"/>
        <v>141.73834314169326</v>
      </c>
      <c r="T565" s="1">
        <v>31.31</v>
      </c>
      <c r="U565" s="1">
        <f t="shared" si="221"/>
        <v>-5.8911932672077061E-2</v>
      </c>
      <c r="V565">
        <v>2.1800000000000002</v>
      </c>
      <c r="W565">
        <f t="shared" si="222"/>
        <v>14.362385321100916</v>
      </c>
      <c r="X565" s="1">
        <f t="shared" si="212"/>
        <v>43.673276676109481</v>
      </c>
      <c r="Y565" s="1">
        <v>9.25</v>
      </c>
      <c r="Z565" s="1">
        <f t="shared" si="223"/>
        <v>-0.10972088546679504</v>
      </c>
      <c r="AA565">
        <v>0.89</v>
      </c>
      <c r="AB565">
        <f t="shared" si="224"/>
        <v>10.393258426966291</v>
      </c>
      <c r="AC565" s="1">
        <v>1355.4449999999999</v>
      </c>
      <c r="AD565">
        <v>9025.2000000000007</v>
      </c>
      <c r="AE565">
        <f t="shared" si="213"/>
        <v>6.6584774741874444</v>
      </c>
      <c r="AF565">
        <f t="shared" si="225"/>
        <v>2.5546380634224173</v>
      </c>
      <c r="AG565" s="1">
        <v>444.45299999999997</v>
      </c>
      <c r="AH565">
        <v>5708.1</v>
      </c>
      <c r="AI565">
        <f t="shared" si="226"/>
        <v>12.842977772677877</v>
      </c>
      <c r="AJ565">
        <f t="shared" si="227"/>
        <v>1.782296941188837</v>
      </c>
      <c r="AK565" s="1">
        <v>170.06100000000001</v>
      </c>
      <c r="AL565">
        <v>2341.5</v>
      </c>
      <c r="AM565">
        <f t="shared" si="214"/>
        <v>13.768588918094094</v>
      </c>
      <c r="AN565">
        <f t="shared" si="228"/>
        <v>2.704707085201794</v>
      </c>
      <c r="AO565" s="1">
        <f>_xll.BDH(AP$1,"EQY_SH_OUT",$C565,$C565)</f>
        <v>124.983</v>
      </c>
      <c r="AP565">
        <v>2177.3000000000002</v>
      </c>
      <c r="AQ565">
        <f t="shared" si="229"/>
        <v>17.420769224614549</v>
      </c>
      <c r="AR565">
        <f t="shared" si="230"/>
        <v>1.7972799935700177</v>
      </c>
      <c r="AS565" s="1">
        <f>_xll.BDH(AT$1,"EQY_SH_OUT",$C565,$C565)</f>
        <v>171.57900000000001</v>
      </c>
      <c r="AT565">
        <v>1363.6</v>
      </c>
      <c r="AU565">
        <f t="shared" si="231"/>
        <v>7.9473595253498379</v>
      </c>
      <c r="AV565">
        <f t="shared" si="232"/>
        <v>1.1639085875623352</v>
      </c>
      <c r="AX565">
        <f>(D565+I565+N565+S565+X565)/5</f>
        <v>98.853859443998431</v>
      </c>
      <c r="AZ565">
        <f>(H565+M565+R565+W565+AB565)/5</f>
        <v>13.117965505395281</v>
      </c>
      <c r="BB565">
        <f t="shared" si="233"/>
        <v>2.0005661341890799</v>
      </c>
    </row>
    <row r="566" spans="3:54" x14ac:dyDescent="0.3">
      <c r="C566" s="2" t="s">
        <v>212</v>
      </c>
      <c r="D566" s="1">
        <f t="shared" si="208"/>
        <v>97.911087305838237</v>
      </c>
      <c r="E566" s="1">
        <v>18.28</v>
      </c>
      <c r="F566" s="1">
        <f t="shared" si="215"/>
        <v>2.065884980457855E-2</v>
      </c>
      <c r="G566">
        <v>1.01</v>
      </c>
      <c r="H566">
        <f t="shared" si="216"/>
        <v>18.099009900990101</v>
      </c>
      <c r="I566" s="1">
        <f t="shared" si="209"/>
        <v>134.85245319135529</v>
      </c>
      <c r="J566" s="1">
        <v>23.53</v>
      </c>
      <c r="K566" s="1">
        <f t="shared" si="217"/>
        <v>3.7477954144620851E-2</v>
      </c>
      <c r="L566">
        <v>2.5299999999999998</v>
      </c>
      <c r="M566">
        <f t="shared" si="218"/>
        <v>9.3003952569169979</v>
      </c>
      <c r="N566" s="1">
        <f t="shared" si="210"/>
        <v>92.86378428637849</v>
      </c>
      <c r="O566" s="1">
        <v>39.950000000000003</v>
      </c>
      <c r="P566" s="1">
        <f t="shared" si="219"/>
        <v>5.7157978301138002E-2</v>
      </c>
      <c r="Q566">
        <v>2.4700000000000002</v>
      </c>
      <c r="R566">
        <f t="shared" si="220"/>
        <v>16.174089068825911</v>
      </c>
      <c r="S566" s="1">
        <f t="shared" si="211"/>
        <v>150.61113626075169</v>
      </c>
      <c r="T566" s="1">
        <v>33.270000000000003</v>
      </c>
      <c r="U566" s="1">
        <f t="shared" si="221"/>
        <v>2.3692307692307679E-2</v>
      </c>
      <c r="V566">
        <v>2.16</v>
      </c>
      <c r="W566">
        <f t="shared" si="222"/>
        <v>15.402777777777779</v>
      </c>
      <c r="X566" s="1">
        <f t="shared" si="212"/>
        <v>49.055712936732704</v>
      </c>
      <c r="Y566" s="1">
        <v>10.39</v>
      </c>
      <c r="Z566" s="1">
        <f t="shared" si="223"/>
        <v>5.6968463886063025E-2</v>
      </c>
      <c r="AA566">
        <v>0.88</v>
      </c>
      <c r="AB566">
        <f t="shared" si="224"/>
        <v>11.806818181818182</v>
      </c>
      <c r="AC566" s="1">
        <v>1355.4449999999999</v>
      </c>
      <c r="AD566">
        <v>9000.7999999999993</v>
      </c>
      <c r="AE566">
        <f t="shared" si="213"/>
        <v>6.6404760060349179</v>
      </c>
      <c r="AF566">
        <f t="shared" si="225"/>
        <v>2.752814705359524</v>
      </c>
      <c r="AG566" s="1">
        <v>444.45299999999997</v>
      </c>
      <c r="AH566">
        <v>5688.4</v>
      </c>
      <c r="AI566">
        <f t="shared" si="226"/>
        <v>12.798653625917702</v>
      </c>
      <c r="AJ566">
        <f t="shared" si="227"/>
        <v>1.8384746308276492</v>
      </c>
      <c r="AK566" s="1">
        <v>170.06100000000001</v>
      </c>
      <c r="AL566">
        <v>2336</v>
      </c>
      <c r="AM566">
        <f t="shared" si="214"/>
        <v>13.736247581750078</v>
      </c>
      <c r="AN566">
        <f t="shared" si="228"/>
        <v>2.9083634203767126</v>
      </c>
      <c r="AO566" s="1">
        <f>_xll.BDH(AP$1,"EQY_SH_OUT",$C566,$C566)</f>
        <v>124.983</v>
      </c>
      <c r="AP566">
        <v>2170.6</v>
      </c>
      <c r="AQ566">
        <f t="shared" si="229"/>
        <v>17.367161934023027</v>
      </c>
      <c r="AR566">
        <f t="shared" si="230"/>
        <v>1.9156843315212386</v>
      </c>
      <c r="AS566" s="1">
        <f>_xll.BDH(AT$1,"EQY_SH_OUT",$C566,$C566)</f>
        <v>171.57900000000001</v>
      </c>
      <c r="AT566">
        <v>1361.4</v>
      </c>
      <c r="AU566">
        <f t="shared" si="231"/>
        <v>7.9345374433934222</v>
      </c>
      <c r="AV566">
        <f t="shared" si="232"/>
        <v>1.3094651167915383</v>
      </c>
      <c r="AX566">
        <f>(D566+I566+N566+S566+X566)/5</f>
        <v>105.05883479621127</v>
      </c>
      <c r="AZ566">
        <f>(H566+M566+R566+W566+AB566)/5</f>
        <v>14.156618037265792</v>
      </c>
      <c r="BB566">
        <f t="shared" si="233"/>
        <v>2.1449604409753329</v>
      </c>
    </row>
    <row r="567" spans="3:54" x14ac:dyDescent="0.3">
      <c r="C567" s="2" t="s">
        <v>211</v>
      </c>
      <c r="D567" s="1">
        <f t="shared" si="208"/>
        <v>95.929298339582203</v>
      </c>
      <c r="E567" s="1">
        <v>17.91</v>
      </c>
      <c r="F567" s="1">
        <f t="shared" si="215"/>
        <v>-4.2245989304812825E-2</v>
      </c>
      <c r="G567">
        <v>1.01</v>
      </c>
      <c r="H567">
        <f t="shared" si="216"/>
        <v>17.732673267326732</v>
      </c>
      <c r="I567" s="1">
        <f t="shared" si="209"/>
        <v>129.98103010539472</v>
      </c>
      <c r="J567" s="1">
        <v>22.68</v>
      </c>
      <c r="K567" s="1">
        <f t="shared" si="217"/>
        <v>-4.9056603773585006E-2</v>
      </c>
      <c r="L567">
        <v>2.54</v>
      </c>
      <c r="M567">
        <f t="shared" si="218"/>
        <v>8.9291338582677167</v>
      </c>
      <c r="N567" s="1">
        <f t="shared" si="210"/>
        <v>87.842863784286422</v>
      </c>
      <c r="O567" s="1">
        <v>37.79</v>
      </c>
      <c r="P567" s="1">
        <f t="shared" si="219"/>
        <v>-5.2882205513784419E-2</v>
      </c>
      <c r="Q567">
        <v>2.52</v>
      </c>
      <c r="R567">
        <f t="shared" si="220"/>
        <v>14.996031746031745</v>
      </c>
      <c r="S567" s="1">
        <f t="shared" si="211"/>
        <v>147.12539610683589</v>
      </c>
      <c r="T567" s="1">
        <v>32.5</v>
      </c>
      <c r="U567" s="1">
        <f t="shared" si="221"/>
        <v>-8.0622347949080631E-2</v>
      </c>
      <c r="V567">
        <v>2.13</v>
      </c>
      <c r="W567">
        <f t="shared" si="222"/>
        <v>15.258215962441316</v>
      </c>
      <c r="X567" s="1">
        <f t="shared" si="212"/>
        <v>46.411709159584454</v>
      </c>
      <c r="Y567" s="1">
        <v>9.83</v>
      </c>
      <c r="Z567" s="1">
        <f t="shared" si="223"/>
        <v>-4.7480620155038733E-2</v>
      </c>
      <c r="AA567">
        <v>0.87</v>
      </c>
      <c r="AB567">
        <f t="shared" si="224"/>
        <v>11.298850574712644</v>
      </c>
      <c r="AC567" s="1">
        <v>1355.4449999999999</v>
      </c>
      <c r="AD567">
        <v>9017.9</v>
      </c>
      <c r="AE567">
        <f t="shared" si="213"/>
        <v>6.6530917890434509</v>
      </c>
      <c r="AF567">
        <f t="shared" si="225"/>
        <v>2.6919814979097128</v>
      </c>
      <c r="AG567" s="1">
        <v>431.28300000000002</v>
      </c>
      <c r="AH567">
        <v>5972.5</v>
      </c>
      <c r="AI567">
        <f t="shared" si="226"/>
        <v>13.848215672771707</v>
      </c>
      <c r="AJ567">
        <f t="shared" si="227"/>
        <v>1.6377561222268733</v>
      </c>
      <c r="AK567" s="1">
        <v>170.06100000000001</v>
      </c>
      <c r="AL567">
        <v>2361.1</v>
      </c>
      <c r="AM567">
        <f t="shared" si="214"/>
        <v>13.883841680338231</v>
      </c>
      <c r="AN567">
        <f t="shared" si="228"/>
        <v>2.7218691245605862</v>
      </c>
      <c r="AO567" s="1">
        <f>_xll.BDH(AP$1,"EQY_SH_OUT",$C567,$C567)</f>
        <v>124.983</v>
      </c>
      <c r="AP567">
        <v>2163.1</v>
      </c>
      <c r="AQ567">
        <f t="shared" si="229"/>
        <v>17.307153772913114</v>
      </c>
      <c r="AR567">
        <f t="shared" si="230"/>
        <v>1.877836207295086</v>
      </c>
      <c r="AS567" s="1">
        <f>_xll.BDH(AT$1,"EQY_SH_OUT",$C567,$C567)</f>
        <v>171.57900000000001</v>
      </c>
      <c r="AT567">
        <v>1358.5</v>
      </c>
      <c r="AU567">
        <f t="shared" si="231"/>
        <v>7.9176356080872363</v>
      </c>
      <c r="AV567">
        <f t="shared" si="232"/>
        <v>1.2415322561648878</v>
      </c>
      <c r="AX567">
        <f>(D567+I567+N567+S567+X567)/5</f>
        <v>101.45805949913674</v>
      </c>
      <c r="AZ567">
        <f>(H567+M567+R567+W567+AB567)/5</f>
        <v>13.64298108175603</v>
      </c>
      <c r="BB567">
        <f t="shared" si="233"/>
        <v>2.0341950416314289</v>
      </c>
    </row>
    <row r="568" spans="3:54" x14ac:dyDescent="0.3">
      <c r="C568" s="2">
        <v>39632</v>
      </c>
      <c r="D568" s="1">
        <f t="shared" si="208"/>
        <v>100.16068559185858</v>
      </c>
      <c r="E568" s="1">
        <v>18.7</v>
      </c>
      <c r="F568" s="1">
        <f t="shared" si="215"/>
        <v>-3.0585795749092815E-2</v>
      </c>
      <c r="G568">
        <v>1.01</v>
      </c>
      <c r="H568">
        <f t="shared" si="216"/>
        <v>18.514851485148515</v>
      </c>
      <c r="I568" s="1">
        <f t="shared" si="209"/>
        <v>136.68640070606986</v>
      </c>
      <c r="J568" s="1">
        <v>23.85</v>
      </c>
      <c r="K568" s="1">
        <f t="shared" si="217"/>
        <v>-2.9698942229454683E-2</v>
      </c>
      <c r="L568">
        <v>2.5299999999999998</v>
      </c>
      <c r="M568">
        <f t="shared" si="218"/>
        <v>9.4268774703557323</v>
      </c>
      <c r="N568" s="1">
        <f t="shared" si="210"/>
        <v>92.747559274755972</v>
      </c>
      <c r="O568" s="1">
        <v>39.9</v>
      </c>
      <c r="P568" s="1">
        <f t="shared" si="219"/>
        <v>4.7846889952152249E-3</v>
      </c>
      <c r="Q568">
        <v>2.5099999999999998</v>
      </c>
      <c r="R568">
        <f t="shared" si="220"/>
        <v>15.896414342629482</v>
      </c>
      <c r="S568" s="1">
        <f t="shared" si="211"/>
        <v>160.02716161158921</v>
      </c>
      <c r="T568" s="1">
        <v>35.35</v>
      </c>
      <c r="U568" s="1">
        <f t="shared" si="221"/>
        <v>-4.7683189655172264E-2</v>
      </c>
      <c r="V568">
        <v>2.11</v>
      </c>
      <c r="W568">
        <f t="shared" si="222"/>
        <v>16.753554502369671</v>
      </c>
      <c r="X568" s="1">
        <f t="shared" si="212"/>
        <v>48.72521246458917</v>
      </c>
      <c r="Y568" s="1">
        <v>10.32</v>
      </c>
      <c r="Z568" s="1">
        <f t="shared" si="223"/>
        <v>-3.6414565826330625E-2</v>
      </c>
      <c r="AA568">
        <v>0.87</v>
      </c>
      <c r="AB568">
        <f t="shared" si="224"/>
        <v>11.862068965517242</v>
      </c>
      <c r="AC568" s="1">
        <v>1355.4449999999999</v>
      </c>
      <c r="AD568">
        <v>8993</v>
      </c>
      <c r="AE568">
        <f t="shared" si="213"/>
        <v>6.6347214383468165</v>
      </c>
      <c r="AF568">
        <f t="shared" si="225"/>
        <v>2.8185056710775043</v>
      </c>
      <c r="AG568" s="1">
        <v>431.28300000000002</v>
      </c>
      <c r="AH568">
        <v>5948.2</v>
      </c>
      <c r="AI568">
        <f t="shared" si="226"/>
        <v>13.791872158188474</v>
      </c>
      <c r="AJ568">
        <f t="shared" si="227"/>
        <v>1.7292793702296496</v>
      </c>
      <c r="AK568" s="1">
        <v>170.06100000000001</v>
      </c>
      <c r="AL568">
        <v>2356.1999999999998</v>
      </c>
      <c r="AM568">
        <f t="shared" si="214"/>
        <v>13.855028489777196</v>
      </c>
      <c r="AN568">
        <f t="shared" si="228"/>
        <v>2.8798208556149736</v>
      </c>
      <c r="AO568" s="1">
        <f>_xll.BDH(AP$1,"EQY_SH_OUT",$C568,$C568)</f>
        <v>124.983</v>
      </c>
      <c r="AP568">
        <v>2156.4</v>
      </c>
      <c r="AQ568">
        <f t="shared" si="229"/>
        <v>17.253546482321596</v>
      </c>
      <c r="AR568">
        <f t="shared" si="230"/>
        <v>2.0488541318864777</v>
      </c>
      <c r="AS568" s="1">
        <f>_xll.BDH(AT$1,"EQY_SH_OUT",$C568,$C568)</f>
        <v>171.57900000000001</v>
      </c>
      <c r="AT568">
        <v>1356.4</v>
      </c>
      <c r="AU568">
        <f t="shared" si="231"/>
        <v>7.9053963480379306</v>
      </c>
      <c r="AV568">
        <f t="shared" si="232"/>
        <v>1.3054373930993806</v>
      </c>
      <c r="AX568">
        <f>(D568+I568+N568+S568+X568)/5</f>
        <v>107.66940392977256</v>
      </c>
      <c r="AZ568">
        <f>(H568+M568+R568+W568+AB568)/5</f>
        <v>14.490753353204127</v>
      </c>
      <c r="BB568">
        <f t="shared" si="233"/>
        <v>2.1563794843815973</v>
      </c>
    </row>
    <row r="569" spans="3:54" x14ac:dyDescent="0.3">
      <c r="C569" s="2" t="s">
        <v>210</v>
      </c>
      <c r="D569" s="1">
        <f t="shared" si="208"/>
        <v>103.32083556507764</v>
      </c>
      <c r="E569" s="1">
        <v>19.29</v>
      </c>
      <c r="F569" s="1">
        <f t="shared" si="215"/>
        <v>-4.0298507462686706E-2</v>
      </c>
      <c r="G569">
        <v>1</v>
      </c>
      <c r="H569">
        <f t="shared" si="216"/>
        <v>19.29</v>
      </c>
      <c r="I569" s="1">
        <f t="shared" si="209"/>
        <v>140.87009347401244</v>
      </c>
      <c r="J569" s="1">
        <v>24.58</v>
      </c>
      <c r="K569" s="1">
        <f t="shared" si="217"/>
        <v>-9.2704554615075097E-3</v>
      </c>
      <c r="L569">
        <v>2.52</v>
      </c>
      <c r="M569">
        <f t="shared" si="218"/>
        <v>9.7539682539682531</v>
      </c>
      <c r="N569" s="1">
        <f t="shared" si="210"/>
        <v>92.305904230590471</v>
      </c>
      <c r="O569" s="1">
        <v>39.71</v>
      </c>
      <c r="P569" s="1">
        <f t="shared" si="219"/>
        <v>-8.9842775143498255E-3</v>
      </c>
      <c r="Q569">
        <v>2.5</v>
      </c>
      <c r="R569">
        <f t="shared" si="220"/>
        <v>15.884</v>
      </c>
      <c r="S569" s="1">
        <f t="shared" si="211"/>
        <v>168.03983703033072</v>
      </c>
      <c r="T569" s="1">
        <v>37.119999999999997</v>
      </c>
      <c r="U569" s="1">
        <f t="shared" si="221"/>
        <v>1.1719814663396111E-2</v>
      </c>
      <c r="V569">
        <v>2.11</v>
      </c>
      <c r="W569">
        <f t="shared" si="222"/>
        <v>17.592417061611375</v>
      </c>
      <c r="X569" s="1">
        <f t="shared" si="212"/>
        <v>50.56657223796028</v>
      </c>
      <c r="Y569" s="1">
        <v>10.71</v>
      </c>
      <c r="Z569" s="1">
        <f t="shared" si="223"/>
        <v>-3.6003600360035914E-2</v>
      </c>
      <c r="AA569">
        <v>0.86</v>
      </c>
      <c r="AB569">
        <f t="shared" si="224"/>
        <v>12.453488372093025</v>
      </c>
      <c r="AC569" s="1">
        <v>1355.4449999999999</v>
      </c>
      <c r="AD569">
        <v>8968</v>
      </c>
      <c r="AE569">
        <f t="shared" si="213"/>
        <v>6.61627731114136</v>
      </c>
      <c r="AF569">
        <f t="shared" si="225"/>
        <v>2.9155368030776088</v>
      </c>
      <c r="AG569" s="1">
        <v>431.28300000000002</v>
      </c>
      <c r="AH569">
        <v>5923.8</v>
      </c>
      <c r="AI569">
        <f t="shared" si="226"/>
        <v>13.735296777290085</v>
      </c>
      <c r="AJ569">
        <f t="shared" si="227"/>
        <v>1.7895499746784158</v>
      </c>
      <c r="AK569" s="1">
        <v>170.06100000000001</v>
      </c>
      <c r="AL569">
        <v>2354.6</v>
      </c>
      <c r="AM569">
        <f t="shared" si="214"/>
        <v>13.845620101022574</v>
      </c>
      <c r="AN569">
        <f t="shared" si="228"/>
        <v>2.8680550029729042</v>
      </c>
      <c r="AO569" s="1">
        <f>_xll.BDH(AP$1,"EQY_SH_OUT",$C569,$C569)</f>
        <v>124.983</v>
      </c>
      <c r="AP569">
        <v>2155.1</v>
      </c>
      <c r="AQ569">
        <f t="shared" si="229"/>
        <v>17.243145067729209</v>
      </c>
      <c r="AR569">
        <f t="shared" si="230"/>
        <v>2.152739529488191</v>
      </c>
      <c r="AS569" s="1">
        <f>_xll.BDH(AT$1,"EQY_SH_OUT",$C569,$C569)</f>
        <v>171.57900000000001</v>
      </c>
      <c r="AT569">
        <v>1354.3</v>
      </c>
      <c r="AU569">
        <f t="shared" si="231"/>
        <v>7.893157087988623</v>
      </c>
      <c r="AV569">
        <f t="shared" si="232"/>
        <v>1.3568715129587243</v>
      </c>
      <c r="AX569">
        <f>(D569+I569+N569+S569+X569)/5</f>
        <v>111.02064850759432</v>
      </c>
      <c r="AZ569">
        <f>(H569+M569+R569+W569+AB569)/5</f>
        <v>14.994774737534531</v>
      </c>
      <c r="BB569">
        <f t="shared" si="233"/>
        <v>2.2165505646351691</v>
      </c>
    </row>
    <row r="570" spans="3:54" x14ac:dyDescent="0.3">
      <c r="C570" s="2" t="s">
        <v>209</v>
      </c>
      <c r="D570" s="1">
        <f t="shared" si="208"/>
        <v>107.65934654525977</v>
      </c>
      <c r="E570" s="1">
        <v>20.100000000000001</v>
      </c>
      <c r="F570" s="1">
        <f t="shared" si="215"/>
        <v>4.9776007964164037E-4</v>
      </c>
      <c r="G570">
        <v>0.99</v>
      </c>
      <c r="H570">
        <f t="shared" si="216"/>
        <v>20.303030303030305</v>
      </c>
      <c r="I570" s="1">
        <f t="shared" si="209"/>
        <v>142.18824325021353</v>
      </c>
      <c r="J570" s="1">
        <v>24.81</v>
      </c>
      <c r="K570" s="1">
        <f t="shared" si="217"/>
        <v>-9.0542521994134928E-2</v>
      </c>
      <c r="L570">
        <v>2.5099999999999998</v>
      </c>
      <c r="M570">
        <f t="shared" si="218"/>
        <v>9.8844621513944233</v>
      </c>
      <c r="N570" s="1">
        <f t="shared" si="210"/>
        <v>93.142724314272471</v>
      </c>
      <c r="O570" s="1">
        <v>40.07</v>
      </c>
      <c r="P570" s="1">
        <f t="shared" si="219"/>
        <v>-4.3264409531540982E-2</v>
      </c>
      <c r="Q570">
        <v>2.5099999999999998</v>
      </c>
      <c r="R570">
        <f t="shared" si="220"/>
        <v>15.964143426294822</v>
      </c>
      <c r="S570" s="1">
        <f t="shared" si="211"/>
        <v>166.09325486645565</v>
      </c>
      <c r="T570" s="1">
        <v>36.69</v>
      </c>
      <c r="U570" s="1">
        <f t="shared" si="221"/>
        <v>-8.6463118076195444E-3</v>
      </c>
      <c r="V570">
        <v>2.14</v>
      </c>
      <c r="W570">
        <f t="shared" si="222"/>
        <v>17.144859813084111</v>
      </c>
      <c r="X570" s="1">
        <f t="shared" si="212"/>
        <v>52.455146364494738</v>
      </c>
      <c r="Y570" s="1">
        <v>11.11</v>
      </c>
      <c r="Z570" s="1">
        <f t="shared" si="223"/>
        <v>-2.9694323144104806E-2</v>
      </c>
      <c r="AA570">
        <v>0.86</v>
      </c>
      <c r="AB570">
        <f t="shared" si="224"/>
        <v>12.91860465116279</v>
      </c>
      <c r="AC570" s="1">
        <v>1355.4449999999999</v>
      </c>
      <c r="AD570">
        <v>8943.1</v>
      </c>
      <c r="AE570">
        <f t="shared" si="213"/>
        <v>6.5979069604447256</v>
      </c>
      <c r="AF570">
        <f t="shared" si="225"/>
        <v>3.0464206483210519</v>
      </c>
      <c r="AG570" s="1">
        <v>431.28300000000002</v>
      </c>
      <c r="AH570">
        <v>5899.4</v>
      </c>
      <c r="AI570">
        <f t="shared" si="226"/>
        <v>13.678721396391696</v>
      </c>
      <c r="AJ570">
        <f t="shared" si="227"/>
        <v>1.8137660151879853</v>
      </c>
      <c r="AK570" s="1">
        <v>170.06100000000001</v>
      </c>
      <c r="AL570">
        <v>2357.5</v>
      </c>
      <c r="AM570">
        <f t="shared" si="214"/>
        <v>13.862672805640328</v>
      </c>
      <c r="AN570">
        <f t="shared" si="228"/>
        <v>2.8904959787910927</v>
      </c>
      <c r="AO570" s="1">
        <f>_xll.BDH(AP$1,"EQY_SH_OUT",$C570,$C570)</f>
        <v>124.983</v>
      </c>
      <c r="AP570">
        <v>2160.9</v>
      </c>
      <c r="AQ570">
        <f t="shared" si="229"/>
        <v>17.289551378987543</v>
      </c>
      <c r="AR570">
        <f t="shared" si="230"/>
        <v>2.1220909204498124</v>
      </c>
      <c r="AS570" s="1">
        <f>_xll.BDH(AT$1,"EQY_SH_OUT",$C570,$C570)</f>
        <v>171.57900000000001</v>
      </c>
      <c r="AT570">
        <v>1352.3</v>
      </c>
      <c r="AU570">
        <f t="shared" si="231"/>
        <v>7.8815006498464255</v>
      </c>
      <c r="AV570">
        <f t="shared" si="232"/>
        <v>1.4096300303187164</v>
      </c>
      <c r="AX570">
        <f>(D570+I570+N570+S570+X570)/5</f>
        <v>112.30774306813923</v>
      </c>
      <c r="AZ570">
        <f>(H570+M570+R570+W570+AB570)/5</f>
        <v>15.243020068993292</v>
      </c>
      <c r="BB570">
        <f t="shared" si="233"/>
        <v>2.2564807186137315</v>
      </c>
    </row>
    <row r="571" spans="3:54" x14ac:dyDescent="0.3">
      <c r="C571" s="2" t="s">
        <v>208</v>
      </c>
      <c r="D571" s="1">
        <f t="shared" si="208"/>
        <v>107.6057846813069</v>
      </c>
      <c r="E571" s="1">
        <v>20.09</v>
      </c>
      <c r="F571" s="1">
        <f t="shared" si="215"/>
        <v>6.3525674960296374E-2</v>
      </c>
      <c r="G571">
        <v>0.98</v>
      </c>
      <c r="H571">
        <f t="shared" si="216"/>
        <v>20.5</v>
      </c>
      <c r="I571" s="1">
        <f t="shared" si="209"/>
        <v>156.34402562941656</v>
      </c>
      <c r="J571" s="1">
        <v>27.28</v>
      </c>
      <c r="K571" s="1">
        <f t="shared" si="217"/>
        <v>-2.4669288523417876E-2</v>
      </c>
      <c r="L571">
        <v>2.52</v>
      </c>
      <c r="M571">
        <f t="shared" si="218"/>
        <v>10.825396825396826</v>
      </c>
      <c r="N571" s="1">
        <f t="shared" si="210"/>
        <v>97.354718735471906</v>
      </c>
      <c r="O571" s="1">
        <v>41.881999999999998</v>
      </c>
      <c r="P571" s="1">
        <f t="shared" si="219"/>
        <v>-2.2134018211533935E-2</v>
      </c>
      <c r="Q571">
        <v>2.52</v>
      </c>
      <c r="R571">
        <f t="shared" si="220"/>
        <v>16.61984126984127</v>
      </c>
      <c r="S571" s="1">
        <f t="shared" si="211"/>
        <v>167.54187415119989</v>
      </c>
      <c r="T571" s="1">
        <v>37.01</v>
      </c>
      <c r="U571" s="1">
        <f t="shared" si="221"/>
        <v>-4.4163223140495922E-2</v>
      </c>
      <c r="V571">
        <v>2.19</v>
      </c>
      <c r="W571">
        <f t="shared" si="222"/>
        <v>16.899543378995432</v>
      </c>
      <c r="X571" s="1">
        <f t="shared" si="212"/>
        <v>54.060434372049031</v>
      </c>
      <c r="Y571" s="1">
        <v>11.45</v>
      </c>
      <c r="Z571" s="1">
        <f t="shared" si="223"/>
        <v>-8.1796311146752343E-2</v>
      </c>
      <c r="AA571">
        <v>0.86</v>
      </c>
      <c r="AB571">
        <f t="shared" si="224"/>
        <v>13.313953488372093</v>
      </c>
      <c r="AC571" s="1">
        <v>1355.4449999999999</v>
      </c>
      <c r="AD571">
        <v>8926.7999999999993</v>
      </c>
      <c r="AE571">
        <f t="shared" si="213"/>
        <v>6.5858813895067669</v>
      </c>
      <c r="AF571">
        <f t="shared" si="225"/>
        <v>3.0504648978357305</v>
      </c>
      <c r="AG571" s="1">
        <v>431.28300000000002</v>
      </c>
      <c r="AH571">
        <v>5875</v>
      </c>
      <c r="AI571">
        <f t="shared" si="226"/>
        <v>13.622146015493307</v>
      </c>
      <c r="AJ571">
        <f t="shared" si="227"/>
        <v>2.0026213174468088</v>
      </c>
      <c r="AK571" s="1">
        <v>170.06100000000001</v>
      </c>
      <c r="AL571">
        <v>2360.8000000000002</v>
      </c>
      <c r="AM571">
        <f t="shared" si="214"/>
        <v>13.882077607446741</v>
      </c>
      <c r="AN571">
        <f t="shared" si="228"/>
        <v>3.0169835657404267</v>
      </c>
      <c r="AO571" s="1">
        <f>_xll.BDH(AP$1,"EQY_SH_OUT",$C571,$C571)</f>
        <v>124.983</v>
      </c>
      <c r="AP571">
        <v>2178.3000000000002</v>
      </c>
      <c r="AQ571">
        <f t="shared" si="229"/>
        <v>17.428770312762538</v>
      </c>
      <c r="AR571">
        <f t="shared" si="230"/>
        <v>2.1235003580773992</v>
      </c>
      <c r="AS571" s="1">
        <f>_xll.BDH(AT$1,"EQY_SH_OUT",$C571,$C571)</f>
        <v>171.57900000000001</v>
      </c>
      <c r="AT571">
        <v>1351.2</v>
      </c>
      <c r="AU571">
        <f t="shared" si="231"/>
        <v>7.8750896088682181</v>
      </c>
      <c r="AV571">
        <f t="shared" si="232"/>
        <v>1.4539517095914742</v>
      </c>
      <c r="AX571">
        <f>(D571+I571+N571+S571+X571)/5</f>
        <v>116.58136751388886</v>
      </c>
      <c r="AZ571">
        <f>(H571+M571+R571+W571+AB571)/5</f>
        <v>15.631746992521125</v>
      </c>
      <c r="BB571">
        <f t="shared" si="233"/>
        <v>2.3295043697383679</v>
      </c>
    </row>
    <row r="572" spans="3:54" x14ac:dyDescent="0.3">
      <c r="C572" s="2" t="s">
        <v>207</v>
      </c>
      <c r="D572" s="1">
        <f t="shared" si="208"/>
        <v>101.17836100696304</v>
      </c>
      <c r="E572" s="1">
        <v>18.89</v>
      </c>
      <c r="F572" s="1">
        <f t="shared" si="215"/>
        <v>-4.6441191317516339E-2</v>
      </c>
      <c r="G572">
        <v>0.98</v>
      </c>
      <c r="H572">
        <f t="shared" si="216"/>
        <v>19.275510204081634</v>
      </c>
      <c r="I572" s="1">
        <f t="shared" si="209"/>
        <v>160.29847495801982</v>
      </c>
      <c r="J572" s="1">
        <v>27.97</v>
      </c>
      <c r="K572" s="1">
        <f t="shared" si="217"/>
        <v>-6.6421895861148217E-2</v>
      </c>
      <c r="L572">
        <v>2.5099999999999998</v>
      </c>
      <c r="M572">
        <f t="shared" si="218"/>
        <v>11.143426294820717</v>
      </c>
      <c r="N572" s="1">
        <f t="shared" si="210"/>
        <v>99.558344955834528</v>
      </c>
      <c r="O572" s="1">
        <v>42.83</v>
      </c>
      <c r="P572" s="1">
        <f t="shared" si="219"/>
        <v>-7.1335646140503028E-2</v>
      </c>
      <c r="Q572">
        <v>2.52</v>
      </c>
      <c r="R572">
        <f t="shared" si="220"/>
        <v>16.996031746031747</v>
      </c>
      <c r="S572" s="1">
        <f t="shared" si="211"/>
        <v>175.28293345405189</v>
      </c>
      <c r="T572" s="1">
        <v>38.72</v>
      </c>
      <c r="U572" s="1">
        <f t="shared" si="221"/>
        <v>-4.8648648648648707E-2</v>
      </c>
      <c r="V572">
        <v>2.2200000000000002</v>
      </c>
      <c r="W572">
        <f t="shared" si="222"/>
        <v>17.441441441441441</v>
      </c>
      <c r="X572" s="1">
        <f t="shared" si="212"/>
        <v>58.876298394711924</v>
      </c>
      <c r="Y572" s="1">
        <v>12.47</v>
      </c>
      <c r="Z572" s="1">
        <f t="shared" si="223"/>
        <v>-9.243085880640467E-2</v>
      </c>
      <c r="AA572">
        <v>0.86</v>
      </c>
      <c r="AB572">
        <f t="shared" si="224"/>
        <v>14.500000000000002</v>
      </c>
      <c r="AC572" s="1">
        <v>1355.4449999999999</v>
      </c>
      <c r="AD572">
        <v>8901.7999999999993</v>
      </c>
      <c r="AE572">
        <f t="shared" si="213"/>
        <v>6.5674372623013104</v>
      </c>
      <c r="AF572">
        <f t="shared" si="225"/>
        <v>2.8763122121368712</v>
      </c>
      <c r="AG572" s="1">
        <v>431.28300000000002</v>
      </c>
      <c r="AH572">
        <v>5850.6</v>
      </c>
      <c r="AI572">
        <f t="shared" si="226"/>
        <v>13.565570634594918</v>
      </c>
      <c r="AJ572">
        <f t="shared" si="227"/>
        <v>2.0618373346323451</v>
      </c>
      <c r="AK572" s="1">
        <v>170.06100000000001</v>
      </c>
      <c r="AL572">
        <v>2363.6</v>
      </c>
      <c r="AM572">
        <f t="shared" si="214"/>
        <v>13.898542287767329</v>
      </c>
      <c r="AN572">
        <f t="shared" si="228"/>
        <v>3.0816181375867324</v>
      </c>
      <c r="AO572" s="1">
        <f>_xll.BDH(AP$1,"EQY_SH_OUT",$C572,$C572)</f>
        <v>124.983</v>
      </c>
      <c r="AP572">
        <v>2183.9</v>
      </c>
      <c r="AQ572">
        <f t="shared" si="229"/>
        <v>17.47357640639127</v>
      </c>
      <c r="AR572">
        <f t="shared" si="230"/>
        <v>2.2159172855899993</v>
      </c>
      <c r="AS572" s="1">
        <f>_xll.BDH(AT$1,"EQY_SH_OUT",$C572,$C572)</f>
        <v>171.57900000000001</v>
      </c>
      <c r="AT572">
        <v>1349.1</v>
      </c>
      <c r="AU572">
        <f t="shared" si="231"/>
        <v>7.8628503488189105</v>
      </c>
      <c r="AV572">
        <f t="shared" si="232"/>
        <v>1.5859388703580166</v>
      </c>
      <c r="AX572">
        <f>(D572+I572+N572+S572+X572)/5</f>
        <v>119.03888255391625</v>
      </c>
      <c r="AZ572">
        <f>(H572+M572+R572+W572+AB572)/5</f>
        <v>15.871281937275109</v>
      </c>
      <c r="BB572">
        <f t="shared" si="233"/>
        <v>2.3643247680607926</v>
      </c>
    </row>
    <row r="573" spans="3:54" x14ac:dyDescent="0.3">
      <c r="C573" s="2" t="s">
        <v>206</v>
      </c>
      <c r="D573" s="1">
        <f t="shared" si="208"/>
        <v>106.10605249062667</v>
      </c>
      <c r="E573" s="1">
        <v>19.809999999999999</v>
      </c>
      <c r="F573" s="1">
        <f t="shared" si="215"/>
        <v>4.7040169133192311E-2</v>
      </c>
      <c r="G573">
        <v>0.97</v>
      </c>
      <c r="H573">
        <f t="shared" si="216"/>
        <v>20.422680412371133</v>
      </c>
      <c r="I573" s="1">
        <f t="shared" si="209"/>
        <v>171.70333606515103</v>
      </c>
      <c r="J573" s="1">
        <v>29.96</v>
      </c>
      <c r="K573" s="1">
        <f t="shared" si="217"/>
        <v>3.1325301204819356E-2</v>
      </c>
      <c r="L573">
        <v>2.5</v>
      </c>
      <c r="M573">
        <f t="shared" si="218"/>
        <v>11.984</v>
      </c>
      <c r="N573" s="1">
        <f t="shared" si="210"/>
        <v>107.20595072059511</v>
      </c>
      <c r="O573" s="1">
        <v>46.12</v>
      </c>
      <c r="P573" s="1">
        <f t="shared" si="219"/>
        <v>5.0569476082004572E-2</v>
      </c>
      <c r="Q573">
        <v>2.5299999999999998</v>
      </c>
      <c r="R573">
        <f t="shared" si="220"/>
        <v>18.229249011857707</v>
      </c>
      <c r="S573" s="1">
        <f t="shared" si="211"/>
        <v>184.24626527840681</v>
      </c>
      <c r="T573" s="1">
        <v>40.700000000000003</v>
      </c>
      <c r="U573" s="1">
        <f t="shared" si="221"/>
        <v>6.9645203679369327E-2</v>
      </c>
      <c r="V573">
        <v>2.2400000000000002</v>
      </c>
      <c r="W573">
        <f t="shared" si="222"/>
        <v>18.169642857142858</v>
      </c>
      <c r="X573" s="1">
        <f t="shared" si="212"/>
        <v>64.872521246458845</v>
      </c>
      <c r="Y573" s="1">
        <v>13.74</v>
      </c>
      <c r="Z573" s="1">
        <f t="shared" si="223"/>
        <v>5.0458715596330306E-2</v>
      </c>
      <c r="AA573">
        <v>0.85</v>
      </c>
      <c r="AB573">
        <f t="shared" si="224"/>
        <v>16.164705882352941</v>
      </c>
      <c r="AC573" s="1">
        <v>1353.6120000000001</v>
      </c>
      <c r="AD573">
        <v>8876.7999999999993</v>
      </c>
      <c r="AE573">
        <f t="shared" si="213"/>
        <v>6.557861484679508</v>
      </c>
      <c r="AF573">
        <f t="shared" si="225"/>
        <v>3.0208018339942324</v>
      </c>
      <c r="AG573" s="1">
        <v>431.28300000000002</v>
      </c>
      <c r="AH573">
        <v>5826.2</v>
      </c>
      <c r="AI573">
        <f t="shared" si="226"/>
        <v>13.508995253696527</v>
      </c>
      <c r="AJ573">
        <f t="shared" si="227"/>
        <v>2.2177815179705469</v>
      </c>
      <c r="AK573" s="1">
        <v>170.06100000000001</v>
      </c>
      <c r="AL573">
        <v>2366.5</v>
      </c>
      <c r="AM573">
        <f t="shared" si="214"/>
        <v>13.915594992385085</v>
      </c>
      <c r="AN573">
        <f t="shared" si="228"/>
        <v>3.3142671962814281</v>
      </c>
      <c r="AO573" s="1">
        <f>_xll.BDH(AP$1,"EQY_SH_OUT",$C573,$C573)</f>
        <v>124.983</v>
      </c>
      <c r="AP573">
        <v>2189.6</v>
      </c>
      <c r="AQ573">
        <f t="shared" si="229"/>
        <v>17.5191826088348</v>
      </c>
      <c r="AR573">
        <f t="shared" si="230"/>
        <v>2.3231677475337964</v>
      </c>
      <c r="AS573" s="1">
        <f>_xll.BDH(AT$1,"EQY_SH_OUT",$C573,$C573)</f>
        <v>171.57900000000001</v>
      </c>
      <c r="AT573">
        <v>1347</v>
      </c>
      <c r="AU573">
        <f t="shared" si="231"/>
        <v>7.8506110887696039</v>
      </c>
      <c r="AV573">
        <f t="shared" si="232"/>
        <v>1.7501822271714924</v>
      </c>
      <c r="AX573">
        <f>(D573+I573+N573+S573+X573)/5</f>
        <v>126.82682516024769</v>
      </c>
      <c r="AZ573">
        <f>(H573+M573+R573+W573+AB573)/5</f>
        <v>16.994055632744924</v>
      </c>
      <c r="BB573">
        <f t="shared" si="233"/>
        <v>2.5252401045902992</v>
      </c>
    </row>
    <row r="574" spans="3:54" x14ac:dyDescent="0.3">
      <c r="C574" s="2" t="s">
        <v>205</v>
      </c>
      <c r="D574" s="1">
        <f t="shared" si="208"/>
        <v>101.33904659882164</v>
      </c>
      <c r="E574" s="1">
        <v>18.920000000000002</v>
      </c>
      <c r="F574" s="1">
        <f t="shared" si="215"/>
        <v>-3.3214103219213031E-2</v>
      </c>
      <c r="G574">
        <v>0.96</v>
      </c>
      <c r="H574">
        <f t="shared" si="216"/>
        <v>19.708333333333336</v>
      </c>
      <c r="I574" s="1">
        <f t="shared" si="209"/>
        <v>166.48804782018149</v>
      </c>
      <c r="J574" s="1">
        <v>29.05</v>
      </c>
      <c r="K574" s="1">
        <f t="shared" si="217"/>
        <v>-4.1254125412541254E-2</v>
      </c>
      <c r="L574">
        <v>2.4900000000000002</v>
      </c>
      <c r="M574">
        <f t="shared" si="218"/>
        <v>11.666666666666666</v>
      </c>
      <c r="N574" s="1">
        <f t="shared" si="210"/>
        <v>102.04556020455605</v>
      </c>
      <c r="O574" s="1">
        <v>43.9</v>
      </c>
      <c r="P574" s="1">
        <f t="shared" si="219"/>
        <v>-4.3781311261163136E-2</v>
      </c>
      <c r="Q574">
        <v>2.5299999999999998</v>
      </c>
      <c r="R574">
        <f t="shared" si="220"/>
        <v>17.351778656126484</v>
      </c>
      <c r="S574" s="1">
        <f t="shared" si="211"/>
        <v>172.24988682661865</v>
      </c>
      <c r="T574" s="1">
        <v>38.049999999999997</v>
      </c>
      <c r="U574" s="1">
        <f t="shared" si="221"/>
        <v>-9.2102123598186592E-2</v>
      </c>
      <c r="V574">
        <v>2.27</v>
      </c>
      <c r="W574">
        <f t="shared" si="222"/>
        <v>16.762114537444933</v>
      </c>
      <c r="X574" s="1">
        <f t="shared" si="212"/>
        <v>61.756373937676976</v>
      </c>
      <c r="Y574" s="1">
        <v>13.08</v>
      </c>
      <c r="Z574" s="1">
        <f t="shared" si="223"/>
        <v>-7.1682044002838841E-2</v>
      </c>
      <c r="AA574">
        <v>0.85</v>
      </c>
      <c r="AB574">
        <f t="shared" si="224"/>
        <v>15.388235294117647</v>
      </c>
      <c r="AC574" s="1">
        <v>1353.6120000000001</v>
      </c>
      <c r="AD574">
        <v>8851.9</v>
      </c>
      <c r="AE574">
        <f t="shared" si="213"/>
        <v>6.5394662576868399</v>
      </c>
      <c r="AF574">
        <f t="shared" si="225"/>
        <v>2.8932024808233265</v>
      </c>
      <c r="AG574" s="1">
        <v>431.28300000000002</v>
      </c>
      <c r="AH574">
        <v>5801.8</v>
      </c>
      <c r="AI574">
        <f t="shared" si="226"/>
        <v>13.45241987279814</v>
      </c>
      <c r="AJ574">
        <f t="shared" si="227"/>
        <v>2.1594627787927885</v>
      </c>
      <c r="AK574" s="1">
        <v>170.06100000000001</v>
      </c>
      <c r="AL574">
        <v>2369.3000000000002</v>
      </c>
      <c r="AM574">
        <f t="shared" si="214"/>
        <v>13.932059672705677</v>
      </c>
      <c r="AN574">
        <f t="shared" si="228"/>
        <v>3.15100574009201</v>
      </c>
      <c r="AO574" s="1">
        <f>_xll.BDH(AP$1,"EQY_SH_OUT",$C574,$C574)</f>
        <v>124.983</v>
      </c>
      <c r="AP574">
        <v>2195.1999999999998</v>
      </c>
      <c r="AQ574">
        <f t="shared" si="229"/>
        <v>17.563988702463533</v>
      </c>
      <c r="AR574">
        <f t="shared" si="230"/>
        <v>2.1663644087099128</v>
      </c>
      <c r="AS574" s="1">
        <f>_xll.BDH(AT$1,"EQY_SH_OUT",$C574,$C574)</f>
        <v>171.57900000000001</v>
      </c>
      <c r="AT574">
        <v>1344.9</v>
      </c>
      <c r="AU574">
        <f t="shared" si="231"/>
        <v>7.8383718287202981</v>
      </c>
      <c r="AV574">
        <f t="shared" si="232"/>
        <v>1.6687138969440107</v>
      </c>
      <c r="AX574">
        <f>(D574+I574+N574+S574+X574)/5</f>
        <v>120.77578307757094</v>
      </c>
      <c r="AZ574">
        <f>(H574+M574+R574+W574+AB574)/5</f>
        <v>16.175425697537811</v>
      </c>
      <c r="BB574">
        <f t="shared" si="233"/>
        <v>2.4077498610724097</v>
      </c>
    </row>
    <row r="575" spans="3:54" x14ac:dyDescent="0.3">
      <c r="C575" s="2" t="s">
        <v>204</v>
      </c>
      <c r="D575" s="1">
        <f t="shared" si="208"/>
        <v>104.82056775575789</v>
      </c>
      <c r="E575" s="1">
        <v>19.57</v>
      </c>
      <c r="F575" s="1">
        <f t="shared" si="215"/>
        <v>1.4515292897874676E-2</v>
      </c>
      <c r="G575">
        <v>0.96</v>
      </c>
      <c r="H575">
        <f t="shared" si="216"/>
        <v>20.385416666666668</v>
      </c>
      <c r="I575" s="1">
        <f t="shared" si="209"/>
        <v>173.65190529953526</v>
      </c>
      <c r="J575" s="1">
        <v>30.3</v>
      </c>
      <c r="K575" s="1">
        <f t="shared" si="217"/>
        <v>3.9451114922813169E-2</v>
      </c>
      <c r="L575">
        <v>2.48</v>
      </c>
      <c r="M575">
        <f t="shared" si="218"/>
        <v>12.217741935483872</v>
      </c>
      <c r="N575" s="1">
        <f t="shared" si="210"/>
        <v>106.7178056717806</v>
      </c>
      <c r="O575" s="1">
        <v>45.91</v>
      </c>
      <c r="P575" s="1">
        <f t="shared" si="219"/>
        <v>4.5785876993166275E-2</v>
      </c>
      <c r="Q575">
        <v>2.5299999999999998</v>
      </c>
      <c r="R575">
        <f t="shared" si="220"/>
        <v>18.146245059288539</v>
      </c>
      <c r="S575" s="1">
        <f t="shared" si="211"/>
        <v>189.72385694884593</v>
      </c>
      <c r="T575" s="1">
        <v>41.91</v>
      </c>
      <c r="U575" s="1">
        <f t="shared" si="221"/>
        <v>4.5397854826639827E-2</v>
      </c>
      <c r="V575">
        <v>2.29</v>
      </c>
      <c r="W575">
        <f t="shared" si="222"/>
        <v>18.301310043668121</v>
      </c>
      <c r="X575" s="1">
        <f t="shared" si="212"/>
        <v>66.525023607176493</v>
      </c>
      <c r="Y575" s="1">
        <v>14.09</v>
      </c>
      <c r="Z575" s="1">
        <f t="shared" si="223"/>
        <v>3.1478770131771583E-2</v>
      </c>
      <c r="AA575">
        <v>0.85</v>
      </c>
      <c r="AB575">
        <f t="shared" si="224"/>
        <v>16.576470588235296</v>
      </c>
      <c r="AC575" s="1">
        <v>1353.6120000000001</v>
      </c>
      <c r="AD575">
        <v>8826.9</v>
      </c>
      <c r="AE575">
        <f t="shared" si="213"/>
        <v>6.5209971542805469</v>
      </c>
      <c r="AF575">
        <f t="shared" si="225"/>
        <v>3.0010747646399079</v>
      </c>
      <c r="AG575" s="1">
        <v>431.28300000000002</v>
      </c>
      <c r="AH575">
        <v>5777.5</v>
      </c>
      <c r="AI575">
        <f t="shared" si="226"/>
        <v>13.396076358214907</v>
      </c>
      <c r="AJ575">
        <f t="shared" si="227"/>
        <v>2.2618563219385548</v>
      </c>
      <c r="AK575" s="1">
        <v>170.06100000000001</v>
      </c>
      <c r="AL575">
        <v>2372.1</v>
      </c>
      <c r="AM575">
        <f t="shared" si="214"/>
        <v>13.948524353026267</v>
      </c>
      <c r="AN575">
        <f t="shared" si="228"/>
        <v>3.2913875932717844</v>
      </c>
      <c r="AO575" s="1">
        <f>_xll.BDH(AP$1,"EQY_SH_OUT",$C575,$C575)</f>
        <v>124.983</v>
      </c>
      <c r="AP575">
        <v>2200.9</v>
      </c>
      <c r="AQ575">
        <f t="shared" si="229"/>
        <v>17.609594904907066</v>
      </c>
      <c r="AR575">
        <f t="shared" si="230"/>
        <v>2.3799525330546594</v>
      </c>
      <c r="AS575" s="1">
        <f>_xll.BDH(AT$1,"EQY_SH_OUT",$C575,$C575)</f>
        <v>171.57900000000001</v>
      </c>
      <c r="AT575">
        <v>1342.8</v>
      </c>
      <c r="AU575">
        <f t="shared" si="231"/>
        <v>7.8261325686709906</v>
      </c>
      <c r="AV575">
        <f t="shared" si="232"/>
        <v>1.8003783958891868</v>
      </c>
      <c r="AX575">
        <f>(D575+I575+N575+S575+X575)/5</f>
        <v>128.28783185661922</v>
      </c>
      <c r="AZ575">
        <f>(H575+M575+R575+W575+AB575)/5</f>
        <v>17.1254368586685</v>
      </c>
      <c r="BB575">
        <f t="shared" si="233"/>
        <v>2.5469299217588182</v>
      </c>
    </row>
    <row r="576" spans="3:54" x14ac:dyDescent="0.3">
      <c r="C576" s="2" t="s">
        <v>203</v>
      </c>
      <c r="D576" s="1">
        <f t="shared" si="208"/>
        <v>103.32083556507764</v>
      </c>
      <c r="E576" s="1">
        <v>19.29</v>
      </c>
      <c r="F576" s="1">
        <f t="shared" si="215"/>
        <v>-2.0812182741116736E-2</v>
      </c>
      <c r="G576">
        <v>1.18</v>
      </c>
      <c r="H576">
        <f t="shared" si="216"/>
        <v>16.347457627118644</v>
      </c>
      <c r="I576" s="1">
        <f t="shared" si="209"/>
        <v>167.06115641852978</v>
      </c>
      <c r="J576" s="1">
        <v>29.15</v>
      </c>
      <c r="K576" s="1">
        <f t="shared" si="217"/>
        <v>-1.4869888475836479E-2</v>
      </c>
      <c r="L576">
        <v>2.59</v>
      </c>
      <c r="M576">
        <f t="shared" si="218"/>
        <v>11.254826254826256</v>
      </c>
      <c r="N576" s="1">
        <f t="shared" si="210"/>
        <v>102.04556020455605</v>
      </c>
      <c r="O576" s="1">
        <v>43.9</v>
      </c>
      <c r="P576" s="1">
        <f t="shared" si="219"/>
        <v>-3.0905077262693093E-2</v>
      </c>
      <c r="Q576">
        <v>2.75</v>
      </c>
      <c r="R576">
        <f t="shared" si="220"/>
        <v>15.963636363636363</v>
      </c>
      <c r="S576" s="1">
        <f t="shared" si="211"/>
        <v>181.48483476686317</v>
      </c>
      <c r="T576" s="1">
        <v>40.090000000000003</v>
      </c>
      <c r="U576" s="1">
        <f t="shared" si="221"/>
        <v>-6.2222222222222179E-2</v>
      </c>
      <c r="V576">
        <v>3.88</v>
      </c>
      <c r="W576">
        <f t="shared" si="222"/>
        <v>10.332474226804125</v>
      </c>
      <c r="X576" s="1">
        <f t="shared" si="212"/>
        <v>64.494806421151949</v>
      </c>
      <c r="Y576" s="1">
        <v>13.66</v>
      </c>
      <c r="Z576" s="1">
        <f t="shared" si="223"/>
        <v>-1.2292118582791001E-2</v>
      </c>
      <c r="AA576">
        <v>0.76</v>
      </c>
      <c r="AB576">
        <f t="shared" si="224"/>
        <v>17.973684210526315</v>
      </c>
      <c r="AC576" s="1">
        <v>1353.6120000000001</v>
      </c>
      <c r="AD576">
        <v>9755</v>
      </c>
      <c r="AE576">
        <f t="shared" si="213"/>
        <v>7.2066441491357933</v>
      </c>
      <c r="AF576">
        <f t="shared" si="225"/>
        <v>2.6766966150691953</v>
      </c>
      <c r="AG576" s="1">
        <v>431.28300000000002</v>
      </c>
      <c r="AH576">
        <v>5826</v>
      </c>
      <c r="AI576">
        <f t="shared" si="226"/>
        <v>13.508531521066214</v>
      </c>
      <c r="AJ576">
        <f t="shared" si="227"/>
        <v>2.1578955458290423</v>
      </c>
      <c r="AK576" s="1">
        <v>170.06100000000001</v>
      </c>
      <c r="AL576">
        <v>2471.4</v>
      </c>
      <c r="AM576">
        <f t="shared" si="214"/>
        <v>14.532432480110078</v>
      </c>
      <c r="AN576">
        <f t="shared" si="228"/>
        <v>3.0208294488953631</v>
      </c>
      <c r="AO576" s="1">
        <f>_xll.BDH(AP$1,"EQY_SH_OUT",$C576,$C576)</f>
        <v>124.983</v>
      </c>
      <c r="AP576">
        <v>2522.1</v>
      </c>
      <c r="AQ576">
        <f t="shared" si="229"/>
        <v>20.179544418040852</v>
      </c>
      <c r="AR576">
        <f t="shared" si="230"/>
        <v>1.9866652670393723</v>
      </c>
      <c r="AS576" s="1">
        <f>_xll.BDH(AT$1,"EQY_SH_OUT",$C576,$C576)</f>
        <v>171.57900000000001</v>
      </c>
      <c r="AT576">
        <v>1304.5</v>
      </c>
      <c r="AU576">
        <f t="shared" si="231"/>
        <v>7.6029117782479201</v>
      </c>
      <c r="AV576">
        <f t="shared" si="232"/>
        <v>1.7966800613261789</v>
      </c>
      <c r="AX576">
        <f>(D576+I576+N576+S576+X576)/5</f>
        <v>123.68143867523573</v>
      </c>
      <c r="AZ576">
        <f>(H576+M576+R576+W576+AB576)/5</f>
        <v>14.374415736582341</v>
      </c>
      <c r="BB576">
        <f t="shared" si="233"/>
        <v>2.3277533876318306</v>
      </c>
    </row>
    <row r="577" spans="3:54" x14ac:dyDescent="0.3">
      <c r="C577" s="2" t="s">
        <v>202</v>
      </c>
      <c r="D577" s="1">
        <f t="shared" si="208"/>
        <v>105.51687198714512</v>
      </c>
      <c r="E577" s="1">
        <v>19.7</v>
      </c>
      <c r="F577" s="1">
        <f t="shared" si="215"/>
        <v>3.1413612565444948E-2</v>
      </c>
      <c r="G577">
        <v>1.17</v>
      </c>
      <c r="H577">
        <f t="shared" si="216"/>
        <v>16.837606837606838</v>
      </c>
      <c r="I577" s="1">
        <f t="shared" si="209"/>
        <v>169.58283425126231</v>
      </c>
      <c r="J577" s="1">
        <v>29.59</v>
      </c>
      <c r="K577" s="1">
        <f t="shared" si="217"/>
        <v>6.8050357264375361E-3</v>
      </c>
      <c r="L577">
        <v>2.58</v>
      </c>
      <c r="M577">
        <f t="shared" si="218"/>
        <v>11.468992248062015</v>
      </c>
      <c r="N577" s="1">
        <f t="shared" si="210"/>
        <v>105.29986052998608</v>
      </c>
      <c r="O577" s="1">
        <v>45.3</v>
      </c>
      <c r="P577" s="1">
        <f t="shared" si="219"/>
        <v>-3.5195776506820042E-3</v>
      </c>
      <c r="Q577">
        <v>2.75</v>
      </c>
      <c r="R577">
        <f t="shared" si="220"/>
        <v>16.472727272727273</v>
      </c>
      <c r="S577" s="1">
        <f t="shared" si="211"/>
        <v>193.5264825712996</v>
      </c>
      <c r="T577" s="1">
        <v>42.75</v>
      </c>
      <c r="U577" s="1">
        <f t="shared" si="221"/>
        <v>2.8149190710766714E-3</v>
      </c>
      <c r="V577">
        <v>3.89</v>
      </c>
      <c r="W577">
        <f t="shared" si="222"/>
        <v>10.989717223650386</v>
      </c>
      <c r="X577" s="1">
        <f t="shared" si="212"/>
        <v>65.297450424929096</v>
      </c>
      <c r="Y577" s="1">
        <v>13.83</v>
      </c>
      <c r="Z577" s="1">
        <f t="shared" si="223"/>
        <v>1.0226442658875179E-2</v>
      </c>
      <c r="AA577">
        <v>0.76</v>
      </c>
      <c r="AB577">
        <f t="shared" si="224"/>
        <v>18.19736842105263</v>
      </c>
      <c r="AC577" s="1">
        <v>1353.6120000000001</v>
      </c>
      <c r="AD577">
        <v>9726</v>
      </c>
      <c r="AE577">
        <f t="shared" si="213"/>
        <v>7.1852199891844926</v>
      </c>
      <c r="AF577">
        <f t="shared" si="225"/>
        <v>2.7417392967304135</v>
      </c>
      <c r="AG577" s="1">
        <v>431.28300000000002</v>
      </c>
      <c r="AH577">
        <v>5807.8</v>
      </c>
      <c r="AI577">
        <f t="shared" si="226"/>
        <v>13.466331851707579</v>
      </c>
      <c r="AJ577">
        <f t="shared" si="227"/>
        <v>2.1973318588794379</v>
      </c>
      <c r="AK577" s="1">
        <v>170.06100000000001</v>
      </c>
      <c r="AL577">
        <v>2471.9</v>
      </c>
      <c r="AM577">
        <f t="shared" si="214"/>
        <v>14.535372601595897</v>
      </c>
      <c r="AN577">
        <f t="shared" si="228"/>
        <v>3.1165351753711721</v>
      </c>
      <c r="AO577" s="1">
        <f>_xll.BDH(AP$1,"EQY_SH_OUT",$C577,$C577)</f>
        <v>124.78100000000001</v>
      </c>
      <c r="AP577">
        <v>2521.9</v>
      </c>
      <c r="AQ577">
        <f t="shared" si="229"/>
        <v>20.210608986945129</v>
      </c>
      <c r="AR577">
        <f t="shared" si="230"/>
        <v>2.115225722669416</v>
      </c>
      <c r="AS577" s="1">
        <f>_xll.BDH(AT$1,"EQY_SH_OUT",$C577,$C577)</f>
        <v>174.34399999999999</v>
      </c>
      <c r="AT577">
        <v>1302.2</v>
      </c>
      <c r="AU577">
        <f t="shared" si="231"/>
        <v>7.4691414674436754</v>
      </c>
      <c r="AV577">
        <f t="shared" si="232"/>
        <v>1.8516184303486405</v>
      </c>
      <c r="AX577">
        <f>(D577+I577+N577+S577+X577)/5</f>
        <v>127.84469995292443</v>
      </c>
      <c r="AZ577">
        <f>(H577+M577+R577+W577+AB577)/5</f>
        <v>14.79328240061983</v>
      </c>
      <c r="BB577">
        <f t="shared" si="233"/>
        <v>2.4044900967998162</v>
      </c>
    </row>
    <row r="578" spans="3:54" x14ac:dyDescent="0.3">
      <c r="C578" s="2" t="s">
        <v>201</v>
      </c>
      <c r="D578" s="1">
        <f t="shared" si="208"/>
        <v>102.30316014997319</v>
      </c>
      <c r="E578" s="1">
        <v>19.100000000000001</v>
      </c>
      <c r="F578" s="1">
        <f t="shared" si="215"/>
        <v>-1.568217459487542E-3</v>
      </c>
      <c r="G578">
        <v>1.1599999999999999</v>
      </c>
      <c r="H578">
        <f t="shared" si="216"/>
        <v>16.465517241379313</v>
      </c>
      <c r="I578" s="1">
        <f t="shared" si="209"/>
        <v>168.43661705456572</v>
      </c>
      <c r="J578" s="1">
        <v>29.39</v>
      </c>
      <c r="K578" s="1">
        <f t="shared" si="217"/>
        <v>3.9617969579059054E-2</v>
      </c>
      <c r="L578">
        <v>2.58</v>
      </c>
      <c r="M578">
        <f t="shared" si="218"/>
        <v>11.391472868217054</v>
      </c>
      <c r="N578" s="1">
        <f t="shared" si="210"/>
        <v>105.67178056717809</v>
      </c>
      <c r="O578" s="1">
        <v>45.46</v>
      </c>
      <c r="P578" s="1">
        <f t="shared" si="219"/>
        <v>6.140555685267346E-2</v>
      </c>
      <c r="Q578">
        <v>2.75</v>
      </c>
      <c r="R578">
        <f t="shared" si="220"/>
        <v>16.530909090909091</v>
      </c>
      <c r="S578" s="1">
        <f t="shared" si="211"/>
        <v>192.98325033952051</v>
      </c>
      <c r="T578" s="1">
        <v>42.63</v>
      </c>
      <c r="U578" s="1">
        <f t="shared" si="221"/>
        <v>-5.1341890315051986E-3</v>
      </c>
      <c r="V578">
        <v>3.89</v>
      </c>
      <c r="W578">
        <f t="shared" si="222"/>
        <v>10.958868894601542</v>
      </c>
      <c r="X578" s="1">
        <f t="shared" si="212"/>
        <v>64.636449480642028</v>
      </c>
      <c r="Y578" s="1">
        <v>13.69</v>
      </c>
      <c r="Z578" s="1">
        <f t="shared" si="223"/>
        <v>0.10225442834138487</v>
      </c>
      <c r="AA578">
        <v>0.76</v>
      </c>
      <c r="AB578">
        <f t="shared" si="224"/>
        <v>18.013157894736842</v>
      </c>
      <c r="AC578" s="1">
        <v>1353.6120000000001</v>
      </c>
      <c r="AD578">
        <v>9697.1</v>
      </c>
      <c r="AE578">
        <f t="shared" si="213"/>
        <v>7.1638697056468175</v>
      </c>
      <c r="AF578">
        <f t="shared" si="225"/>
        <v>2.6661568097678692</v>
      </c>
      <c r="AG578" s="1">
        <v>431.28300000000002</v>
      </c>
      <c r="AH578">
        <v>5789.6</v>
      </c>
      <c r="AI578">
        <f t="shared" si="226"/>
        <v>13.424132182348945</v>
      </c>
      <c r="AJ578">
        <f t="shared" si="227"/>
        <v>2.1893407782921099</v>
      </c>
      <c r="AK578" s="1">
        <v>180.05099999999999</v>
      </c>
      <c r="AL578">
        <v>2472.5</v>
      </c>
      <c r="AM578">
        <f t="shared" si="214"/>
        <v>13.732220315355095</v>
      </c>
      <c r="AN578">
        <f t="shared" si="228"/>
        <v>3.3104624711830128</v>
      </c>
      <c r="AO578" s="1">
        <f>_xll.BDH(AP$1,"EQY_SH_OUT",$C578,$C578)</f>
        <v>124.78100000000001</v>
      </c>
      <c r="AP578">
        <v>2521.8000000000002</v>
      </c>
      <c r="AQ578">
        <f t="shared" si="229"/>
        <v>20.209807582885215</v>
      </c>
      <c r="AR578">
        <f t="shared" si="230"/>
        <v>2.1093718891268143</v>
      </c>
      <c r="AS578" s="1">
        <f>_xll.BDH(AT$1,"EQY_SH_OUT",$C578,$C578)</f>
        <v>174.34399999999999</v>
      </c>
      <c r="AT578">
        <v>1299.9000000000001</v>
      </c>
      <c r="AU578">
        <f t="shared" si="231"/>
        <v>7.4559491579865105</v>
      </c>
      <c r="AV578">
        <f t="shared" si="232"/>
        <v>1.836117670590045</v>
      </c>
      <c r="AX578">
        <f>(D578+I578+N578+S578+X578)/5</f>
        <v>126.80625151837589</v>
      </c>
      <c r="AZ578">
        <f>(H578+M578+R578+W578+AB578)/5</f>
        <v>14.67198519796877</v>
      </c>
      <c r="BB578">
        <f t="shared" si="233"/>
        <v>2.4222899237919702</v>
      </c>
    </row>
    <row r="579" spans="3:54" x14ac:dyDescent="0.3">
      <c r="C579" s="2" t="s">
        <v>200</v>
      </c>
      <c r="D579" s="1">
        <f t="shared" ref="D579:D642" si="234">D580*(1+F579)</f>
        <v>102.46384574183178</v>
      </c>
      <c r="E579" s="1">
        <v>19.13</v>
      </c>
      <c r="F579" s="1">
        <f t="shared" si="215"/>
        <v>1.0465724751438366E-3</v>
      </c>
      <c r="G579">
        <v>1.1599999999999999</v>
      </c>
      <c r="H579">
        <f t="shared" si="216"/>
        <v>16.491379310344829</v>
      </c>
      <c r="I579" s="1">
        <f t="shared" ref="I579:I642" si="235">I580*(1+K579)</f>
        <v>162.01780075306473</v>
      </c>
      <c r="J579" s="1">
        <v>28.27</v>
      </c>
      <c r="K579" s="1">
        <f t="shared" si="217"/>
        <v>0.17889908256880727</v>
      </c>
      <c r="L579">
        <v>2.57</v>
      </c>
      <c r="M579">
        <f t="shared" si="218"/>
        <v>11</v>
      </c>
      <c r="N579" s="1">
        <f t="shared" ref="N579:N642" si="236">N580*(1+P579)</f>
        <v>99.558344955834514</v>
      </c>
      <c r="O579" s="1">
        <v>42.83</v>
      </c>
      <c r="P579" s="1">
        <f t="shared" si="219"/>
        <v>3.1799566369549614E-2</v>
      </c>
      <c r="Q579">
        <v>2.74</v>
      </c>
      <c r="R579">
        <f t="shared" si="220"/>
        <v>15.631386861313867</v>
      </c>
      <c r="S579" s="1">
        <f t="shared" ref="S579:S642" si="237">S580*(1+U579)</f>
        <v>193.97917609778216</v>
      </c>
      <c r="T579" s="1">
        <v>42.85</v>
      </c>
      <c r="U579" s="1">
        <f t="shared" si="221"/>
        <v>4.5121951219512235E-2</v>
      </c>
      <c r="V579">
        <v>3.9</v>
      </c>
      <c r="W579">
        <f t="shared" si="222"/>
        <v>10.987179487179487</v>
      </c>
      <c r="X579" s="1">
        <f t="shared" ref="X579:X642" si="238">X580*(1+Z579)</f>
        <v>58.640226628895107</v>
      </c>
      <c r="Y579" s="1">
        <v>12.42</v>
      </c>
      <c r="Z579" s="1">
        <f t="shared" si="223"/>
        <v>2.421307506053294E-3</v>
      </c>
      <c r="AA579">
        <v>0.75</v>
      </c>
      <c r="AB579">
        <f t="shared" si="224"/>
        <v>16.559999999999999</v>
      </c>
      <c r="AC579" s="1">
        <v>1353.6120000000001</v>
      </c>
      <c r="AD579">
        <v>9668.1</v>
      </c>
      <c r="AE579">
        <f t="shared" ref="AE579:AE642" si="239">AD579/AC579</f>
        <v>7.1424455456955167</v>
      </c>
      <c r="AF579">
        <f t="shared" si="225"/>
        <v>2.6783543364259783</v>
      </c>
      <c r="AG579" s="1">
        <v>431.28300000000002</v>
      </c>
      <c r="AH579">
        <v>5771.4</v>
      </c>
      <c r="AI579">
        <f t="shared" si="226"/>
        <v>13.381932512990309</v>
      </c>
      <c r="AJ579">
        <f t="shared" si="227"/>
        <v>2.1125498856429985</v>
      </c>
      <c r="AK579" s="1">
        <v>180.05099999999999</v>
      </c>
      <c r="AL579">
        <v>2473</v>
      </c>
      <c r="AM579">
        <f t="shared" ref="AM579:AM642" si="240">AL579/AK579</f>
        <v>13.734997306318766</v>
      </c>
      <c r="AN579">
        <f t="shared" si="228"/>
        <v>3.1183114961585119</v>
      </c>
      <c r="AO579" s="1">
        <f>_xll.BDH(AP$1,"EQY_SH_OUT",$C579,$C579)</f>
        <v>124.78100000000001</v>
      </c>
      <c r="AP579">
        <v>2521.6</v>
      </c>
      <c r="AQ579">
        <f t="shared" si="229"/>
        <v>20.208204774765388</v>
      </c>
      <c r="AR579">
        <f t="shared" si="230"/>
        <v>2.1204258605647208</v>
      </c>
      <c r="AS579" s="1">
        <f>_xll.BDH(AT$1,"EQY_SH_OUT",$C579,$C579)</f>
        <v>174.34399999999999</v>
      </c>
      <c r="AT579">
        <v>1297.5999999999999</v>
      </c>
      <c r="AU579">
        <f t="shared" si="231"/>
        <v>7.4427568485293438</v>
      </c>
      <c r="AV579">
        <f t="shared" si="232"/>
        <v>1.6687364981504316</v>
      </c>
      <c r="AX579">
        <f>(D579+I579+N579+S579+X579)/5</f>
        <v>123.33187883548166</v>
      </c>
      <c r="AZ579">
        <f>(H579+M579+R579+W579+AB579)/5</f>
        <v>14.133989131767638</v>
      </c>
      <c r="BB579">
        <f t="shared" si="233"/>
        <v>2.3396756153885283</v>
      </c>
    </row>
    <row r="580" spans="3:54" x14ac:dyDescent="0.3">
      <c r="C580" s="2" t="s">
        <v>199</v>
      </c>
      <c r="D580" s="1">
        <f t="shared" si="234"/>
        <v>102.35672201392605</v>
      </c>
      <c r="E580" s="1">
        <v>19.11</v>
      </c>
      <c r="F580" s="1">
        <f t="shared" ref="F580:F643" si="241">E580/E581-1</f>
        <v>-8.5208233604595507E-2</v>
      </c>
      <c r="G580">
        <v>1.17</v>
      </c>
      <c r="H580">
        <f t="shared" ref="H580:H643" si="242">E580/G580</f>
        <v>16.333333333333332</v>
      </c>
      <c r="I580" s="1">
        <f t="shared" si="235"/>
        <v>137.43144188392262</v>
      </c>
      <c r="J580" s="1">
        <v>23.98</v>
      </c>
      <c r="K580" s="1">
        <f t="shared" ref="K580:K643" si="243">J580/J581-1</f>
        <v>-8.5430968726163181E-2</v>
      </c>
      <c r="L580">
        <v>2.93</v>
      </c>
      <c r="M580">
        <f t="shared" ref="M580:M643" si="244">J580/L580</f>
        <v>8.1843003412969288</v>
      </c>
      <c r="N580" s="1">
        <f t="shared" si="236"/>
        <v>96.490004649000468</v>
      </c>
      <c r="O580" s="1">
        <v>41.51</v>
      </c>
      <c r="P580" s="1">
        <f t="shared" ref="P580:P643" si="245">O580/O581-1</f>
        <v>3.3358227532984674E-2</v>
      </c>
      <c r="Q580">
        <v>2.83</v>
      </c>
      <c r="R580">
        <f t="shared" ref="R580:R643" si="246">O580/Q580</f>
        <v>14.667844522968197</v>
      </c>
      <c r="S580" s="1">
        <f t="shared" si="237"/>
        <v>185.60434585785455</v>
      </c>
      <c r="T580" s="1">
        <v>41</v>
      </c>
      <c r="U580" s="1">
        <f t="shared" ref="U580:U643" si="247">T580/T581-1</f>
        <v>-6.3071297989030994E-2</v>
      </c>
      <c r="V580">
        <v>4.03</v>
      </c>
      <c r="W580">
        <f t="shared" ref="W580:W643" si="248">T580/V580</f>
        <v>10.173697270471463</v>
      </c>
      <c r="X580" s="1">
        <f t="shared" si="238"/>
        <v>58.498583569405021</v>
      </c>
      <c r="Y580" s="1">
        <v>12.39</v>
      </c>
      <c r="Z580" s="1">
        <f t="shared" ref="Z580:Z643" si="249">Y580/Y581-1</f>
        <v>-8.0178173719376411E-2</v>
      </c>
      <c r="AA580">
        <v>0.75</v>
      </c>
      <c r="AB580">
        <f t="shared" ref="AB580:AB643" si="250">Y580/AA580</f>
        <v>16.52</v>
      </c>
      <c r="AC580" s="1">
        <v>1353.6120000000001</v>
      </c>
      <c r="AD580">
        <v>9632.2999999999993</v>
      </c>
      <c r="AE580">
        <f t="shared" si="239"/>
        <v>7.1159977896177038</v>
      </c>
      <c r="AF580">
        <f t="shared" ref="AF580:AF643" si="251">E580/AE580</f>
        <v>2.6854983046624379</v>
      </c>
      <c r="AG580" s="1">
        <v>431.28300000000002</v>
      </c>
      <c r="AH580">
        <v>5683.6</v>
      </c>
      <c r="AI580">
        <f t="shared" ref="AI580:AI643" si="252">AH580/AG580</f>
        <v>13.178353888282173</v>
      </c>
      <c r="AJ580">
        <f t="shared" ref="AJ580:AJ643" si="253">J580/AI580</f>
        <v>1.8196506334013653</v>
      </c>
      <c r="AK580" s="1">
        <v>180.05099999999999</v>
      </c>
      <c r="AL580">
        <v>2505.6</v>
      </c>
      <c r="AM580">
        <f t="shared" si="240"/>
        <v>13.916057117150141</v>
      </c>
      <c r="AN580">
        <f t="shared" ref="AN580:AN643" si="254">O580/AM580</f>
        <v>2.9828851412835249</v>
      </c>
      <c r="AO580" s="1">
        <f>_xll.BDH(AP$1,"EQY_SH_OUT",$C580,$C580)</f>
        <v>124.78100000000001</v>
      </c>
      <c r="AP580">
        <v>2548.6999999999998</v>
      </c>
      <c r="AQ580">
        <f t="shared" ref="AQ580:AQ643" si="255">AP580/AO580</f>
        <v>20.425385275001801</v>
      </c>
      <c r="AR580">
        <f t="shared" ref="AR580:AR643" si="256">T580/AQ580</f>
        <v>2.0073060776081926</v>
      </c>
      <c r="AS580" s="1">
        <f>_xll.BDH(AT$1,"EQY_SH_OUT",$C580,$C580)</f>
        <v>174.34399999999999</v>
      </c>
      <c r="AT580">
        <v>1290.5</v>
      </c>
      <c r="AU580">
        <f t="shared" ref="AU580:AU643" si="257">AT580/AS580</f>
        <v>7.4020327628137474</v>
      </c>
      <c r="AV580">
        <f t="shared" ref="AV580:AV643" si="258">Y580/AU580</f>
        <v>1.673864517628826</v>
      </c>
      <c r="AX580">
        <f>(D580+I580+N580+S580+X580)/5</f>
        <v>116.07621959482174</v>
      </c>
      <c r="AZ580">
        <f>(H580+M580+R580+W580+AB580)/5</f>
        <v>13.175835093613983</v>
      </c>
      <c r="BB580">
        <f t="shared" ref="BB580:BB643" si="259">(AV580+AR580+AN580+AJ580+AF580)/5</f>
        <v>2.2338409349168691</v>
      </c>
    </row>
    <row r="581" spans="3:54" x14ac:dyDescent="0.3">
      <c r="C581" s="2" t="s">
        <v>198</v>
      </c>
      <c r="D581" s="1">
        <f t="shared" si="234"/>
        <v>111.89073379753611</v>
      </c>
      <c r="E581" s="1">
        <v>20.89</v>
      </c>
      <c r="F581" s="1">
        <f t="shared" si="241"/>
        <v>7.0184426229508157E-2</v>
      </c>
      <c r="G581">
        <v>1.1599999999999999</v>
      </c>
      <c r="H581">
        <f t="shared" si="242"/>
        <v>18.008620689655174</v>
      </c>
      <c r="I581" s="1">
        <f t="shared" si="235"/>
        <v>150.26907448692455</v>
      </c>
      <c r="J581" s="1">
        <v>26.22</v>
      </c>
      <c r="K581" s="1">
        <f t="shared" si="243"/>
        <v>9.8910310142497959E-2</v>
      </c>
      <c r="L581">
        <v>2.91</v>
      </c>
      <c r="M581">
        <f t="shared" si="244"/>
        <v>9.0103092783505154</v>
      </c>
      <c r="N581" s="1">
        <f t="shared" si="236"/>
        <v>93.37517433751745</v>
      </c>
      <c r="O581" s="1">
        <v>40.17</v>
      </c>
      <c r="P581" s="1">
        <f t="shared" si="245"/>
        <v>8.8322947710647748E-2</v>
      </c>
      <c r="Q581">
        <v>2.83</v>
      </c>
      <c r="R581">
        <f t="shared" si="246"/>
        <v>14.19434628975265</v>
      </c>
      <c r="S581" s="1">
        <f t="shared" si="237"/>
        <v>198.09868718877354</v>
      </c>
      <c r="T581" s="1">
        <v>43.76</v>
      </c>
      <c r="U581" s="1">
        <f t="shared" si="247"/>
        <v>0.15981977206467013</v>
      </c>
      <c r="V581">
        <v>4.04</v>
      </c>
      <c r="W581">
        <f t="shared" si="248"/>
        <v>10.831683168316831</v>
      </c>
      <c r="X581" s="1">
        <f t="shared" si="238"/>
        <v>63.597733711048072</v>
      </c>
      <c r="Y581" s="1">
        <v>13.47</v>
      </c>
      <c r="Z581" s="1">
        <f t="shared" si="249"/>
        <v>8.5414987912973528E-2</v>
      </c>
      <c r="AA581">
        <v>0.75</v>
      </c>
      <c r="AB581">
        <f t="shared" si="250"/>
        <v>17.96</v>
      </c>
      <c r="AC581" s="1">
        <v>1353.6120000000001</v>
      </c>
      <c r="AD581">
        <v>9604.6</v>
      </c>
      <c r="AE581">
        <f t="shared" si="239"/>
        <v>7.0955340230435304</v>
      </c>
      <c r="AF581">
        <f t="shared" si="251"/>
        <v>2.944105395331404</v>
      </c>
      <c r="AG581" s="1">
        <v>431.28300000000002</v>
      </c>
      <c r="AH581">
        <v>5667.7</v>
      </c>
      <c r="AI581">
        <f t="shared" si="252"/>
        <v>13.141487144172155</v>
      </c>
      <c r="AJ581">
        <f t="shared" si="253"/>
        <v>1.9952079785450889</v>
      </c>
      <c r="AK581" s="1">
        <v>180.05099999999999</v>
      </c>
      <c r="AL581">
        <v>2505.4</v>
      </c>
      <c r="AM581">
        <f t="shared" si="240"/>
        <v>13.914946320764674</v>
      </c>
      <c r="AN581">
        <f t="shared" si="254"/>
        <v>2.8868239283148398</v>
      </c>
      <c r="AO581" s="1">
        <f>_xll.BDH(AP$1,"EQY_SH_OUT",$C581,$C581)</f>
        <v>124.78100000000001</v>
      </c>
      <c r="AP581">
        <v>2547.9</v>
      </c>
      <c r="AQ581">
        <f t="shared" si="255"/>
        <v>20.4189740425225</v>
      </c>
      <c r="AR581">
        <f t="shared" si="256"/>
        <v>2.1431047372345851</v>
      </c>
      <c r="AS581" s="1">
        <f>_xll.BDH(AT$1,"EQY_SH_OUT",$C581,$C581)</f>
        <v>174.34399999999999</v>
      </c>
      <c r="AT581">
        <v>1288.5</v>
      </c>
      <c r="AU581">
        <f t="shared" si="257"/>
        <v>7.3905611893727343</v>
      </c>
      <c r="AV581">
        <f t="shared" si="258"/>
        <v>1.8225950174621655</v>
      </c>
      <c r="AX581">
        <f>(D581+I581+N581+S581+X581)/5</f>
        <v>123.44628070435992</v>
      </c>
      <c r="AZ581">
        <f>(H581+M581+R581+W581+AB581)/5</f>
        <v>14.000991885215035</v>
      </c>
      <c r="BB581">
        <f t="shared" si="259"/>
        <v>2.3583674113776167</v>
      </c>
    </row>
    <row r="582" spans="3:54" x14ac:dyDescent="0.3">
      <c r="C582" s="2" t="s">
        <v>197</v>
      </c>
      <c r="D582" s="1">
        <f t="shared" si="234"/>
        <v>104.55275843599354</v>
      </c>
      <c r="E582" s="1">
        <v>19.52</v>
      </c>
      <c r="F582" s="1">
        <f t="shared" si="241"/>
        <v>-7.4881516587677832E-2</v>
      </c>
      <c r="G582">
        <v>1.1499999999999999</v>
      </c>
      <c r="H582">
        <f t="shared" si="242"/>
        <v>16.973913043478262</v>
      </c>
      <c r="I582" s="1">
        <f t="shared" si="235"/>
        <v>136.74371156590465</v>
      </c>
      <c r="J582" s="1">
        <v>23.86</v>
      </c>
      <c r="K582" s="1">
        <f t="shared" si="243"/>
        <v>3.7391304347826004E-2</v>
      </c>
      <c r="L582">
        <v>2.9</v>
      </c>
      <c r="M582">
        <f t="shared" si="244"/>
        <v>8.227586206896552</v>
      </c>
      <c r="N582" s="1">
        <f t="shared" si="236"/>
        <v>85.797303579730354</v>
      </c>
      <c r="O582" s="1">
        <v>36.909999999999997</v>
      </c>
      <c r="P582" s="1">
        <f t="shared" si="245"/>
        <v>2.9854910714285587E-2</v>
      </c>
      <c r="Q582">
        <v>2.82</v>
      </c>
      <c r="R582">
        <f t="shared" si="246"/>
        <v>13.088652482269502</v>
      </c>
      <c r="S582" s="1">
        <f t="shared" si="237"/>
        <v>170.80126754187444</v>
      </c>
      <c r="T582" s="1">
        <v>37.729999999999997</v>
      </c>
      <c r="U582" s="1">
        <f t="shared" si="247"/>
        <v>2.2493224932249367E-2</v>
      </c>
      <c r="V582">
        <v>4.04</v>
      </c>
      <c r="W582">
        <f t="shared" si="248"/>
        <v>9.3391089108910883</v>
      </c>
      <c r="X582" s="1">
        <f t="shared" si="238"/>
        <v>58.593012275731738</v>
      </c>
      <c r="Y582" s="1">
        <v>12.41</v>
      </c>
      <c r="Z582" s="1">
        <f t="shared" si="249"/>
        <v>7.3051948051947591E-3</v>
      </c>
      <c r="AA582">
        <v>0.74</v>
      </c>
      <c r="AB582">
        <f t="shared" si="250"/>
        <v>16.77027027027027</v>
      </c>
      <c r="AC582" s="1">
        <v>1353.6120000000001</v>
      </c>
      <c r="AD582">
        <v>9576.9</v>
      </c>
      <c r="AE582">
        <f t="shared" si="239"/>
        <v>7.0750702564693571</v>
      </c>
      <c r="AF582">
        <f t="shared" si="251"/>
        <v>2.7589832033330204</v>
      </c>
      <c r="AG582" s="1">
        <v>431.28300000000002</v>
      </c>
      <c r="AH582">
        <v>5651.7</v>
      </c>
      <c r="AI582">
        <f t="shared" si="252"/>
        <v>13.104388533746983</v>
      </c>
      <c r="AJ582">
        <f t="shared" si="253"/>
        <v>1.8207640851425235</v>
      </c>
      <c r="AK582" s="1">
        <v>180.05099999999999</v>
      </c>
      <c r="AL582">
        <v>2505.1999999999998</v>
      </c>
      <c r="AM582">
        <f t="shared" si="240"/>
        <v>13.913835524379204</v>
      </c>
      <c r="AN582">
        <f t="shared" si="254"/>
        <v>2.6527552331151201</v>
      </c>
      <c r="AO582" s="1">
        <f>_xll.BDH(AP$1,"EQY_SH_OUT",$C582,$C582)</f>
        <v>124.499</v>
      </c>
      <c r="AP582">
        <v>2547.1</v>
      </c>
      <c r="AQ582">
        <f t="shared" si="255"/>
        <v>20.458798865854344</v>
      </c>
      <c r="AR582">
        <f t="shared" si="256"/>
        <v>1.8441942876212161</v>
      </c>
      <c r="AS582" s="1">
        <f>_xll.BDH(AT$1,"EQY_SH_OUT",$C582,$C582)</f>
        <v>174.34399999999999</v>
      </c>
      <c r="AT582">
        <v>1286.5</v>
      </c>
      <c r="AU582">
        <f t="shared" si="257"/>
        <v>7.3790896159317212</v>
      </c>
      <c r="AV582">
        <f t="shared" si="258"/>
        <v>1.6817792771084337</v>
      </c>
      <c r="AX582">
        <f>(D582+I582+N582+S582+X582)/5</f>
        <v>111.29761067984694</v>
      </c>
      <c r="AZ582">
        <f>(H582+M582+R582+W582+AB582)/5</f>
        <v>12.879906182761136</v>
      </c>
      <c r="BB582">
        <f t="shared" si="259"/>
        <v>2.1516952172640629</v>
      </c>
    </row>
    <row r="583" spans="3:54" x14ac:dyDescent="0.3">
      <c r="C583" s="2">
        <v>39527</v>
      </c>
      <c r="D583" s="1">
        <f t="shared" si="234"/>
        <v>113.01553294054631</v>
      </c>
      <c r="E583" s="1">
        <v>21.1</v>
      </c>
      <c r="F583" s="1">
        <f t="shared" si="241"/>
        <v>2.5267249757045862E-2</v>
      </c>
      <c r="G583">
        <v>1.1499999999999999</v>
      </c>
      <c r="H583">
        <f t="shared" si="242"/>
        <v>18.347826086956523</v>
      </c>
      <c r="I583" s="1">
        <f t="shared" si="235"/>
        <v>131.81497762010926</v>
      </c>
      <c r="J583" s="1">
        <v>23</v>
      </c>
      <c r="K583" s="1">
        <f t="shared" si="243"/>
        <v>1.2769704975781559E-2</v>
      </c>
      <c r="L583">
        <v>2.89</v>
      </c>
      <c r="M583">
        <f t="shared" si="244"/>
        <v>7.9584775086505184</v>
      </c>
      <c r="N583" s="1">
        <f t="shared" si="236"/>
        <v>83.310088331008842</v>
      </c>
      <c r="O583" s="1">
        <v>35.840000000000003</v>
      </c>
      <c r="P583" s="1">
        <f t="shared" si="245"/>
        <v>-9.3974571586510347E-3</v>
      </c>
      <c r="Q583">
        <v>2.82</v>
      </c>
      <c r="R583">
        <f t="shared" si="246"/>
        <v>12.709219858156031</v>
      </c>
      <c r="S583" s="1">
        <f t="shared" si="237"/>
        <v>167.0439112720691</v>
      </c>
      <c r="T583" s="1">
        <v>36.9</v>
      </c>
      <c r="U583" s="1">
        <f t="shared" si="247"/>
        <v>-4.2553191489361764E-2</v>
      </c>
      <c r="V583">
        <v>4.05</v>
      </c>
      <c r="W583">
        <f t="shared" si="248"/>
        <v>9.1111111111111107</v>
      </c>
      <c r="X583" s="1">
        <f t="shared" si="238"/>
        <v>58.168083097261487</v>
      </c>
      <c r="Y583" s="1">
        <v>12.32</v>
      </c>
      <c r="Z583" s="1">
        <f t="shared" si="249"/>
        <v>2.7522935779816571E-2</v>
      </c>
      <c r="AA583">
        <v>0.74</v>
      </c>
      <c r="AB583">
        <f t="shared" si="250"/>
        <v>16.648648648648649</v>
      </c>
      <c r="AC583" s="1">
        <v>1353.6120000000001</v>
      </c>
      <c r="AD583">
        <v>9549.2000000000007</v>
      </c>
      <c r="AE583">
        <f t="shared" si="239"/>
        <v>7.0546064898951846</v>
      </c>
      <c r="AF583">
        <f t="shared" si="251"/>
        <v>2.9909535039584467</v>
      </c>
      <c r="AG583" s="1">
        <v>431.28300000000002</v>
      </c>
      <c r="AH583">
        <v>5635.8</v>
      </c>
      <c r="AI583">
        <f t="shared" si="252"/>
        <v>13.067521789636967</v>
      </c>
      <c r="AJ583">
        <f t="shared" si="253"/>
        <v>1.760088895986373</v>
      </c>
      <c r="AK583" s="1">
        <v>180.05099999999999</v>
      </c>
      <c r="AL583">
        <v>2505.1</v>
      </c>
      <c r="AM583">
        <f t="shared" si="240"/>
        <v>13.91328012618647</v>
      </c>
      <c r="AN583">
        <f t="shared" si="254"/>
        <v>2.5759561853818211</v>
      </c>
      <c r="AO583" s="1">
        <f>_xll.BDH(AP$1,"EQY_SH_OUT",$C583,$C583)</f>
        <v>124.499</v>
      </c>
      <c r="AP583">
        <v>2546.4</v>
      </c>
      <c r="AQ583">
        <f t="shared" si="255"/>
        <v>20.45317633073358</v>
      </c>
      <c r="AR583">
        <f t="shared" si="256"/>
        <v>1.8041207587181902</v>
      </c>
      <c r="AS583" s="1">
        <f>_xll.BDH(AT$1,"EQY_SH_OUT",$C583,$C583)</f>
        <v>174.34399999999999</v>
      </c>
      <c r="AT583">
        <v>1284.4000000000001</v>
      </c>
      <c r="AU583">
        <f t="shared" si="257"/>
        <v>7.3670444638186581</v>
      </c>
      <c r="AV583">
        <f t="shared" si="258"/>
        <v>1.6723124260355029</v>
      </c>
      <c r="AX583">
        <f>(D583+I583+N583+S583+X583)/5</f>
        <v>110.67051865219901</v>
      </c>
      <c r="AZ583">
        <f>(H583+M583+R583+W583+AB583)/5</f>
        <v>12.955056642704566</v>
      </c>
      <c r="BB583">
        <f t="shared" si="259"/>
        <v>2.1606863540160668</v>
      </c>
    </row>
    <row r="584" spans="3:54" x14ac:dyDescent="0.3">
      <c r="C584" s="2" t="s">
        <v>196</v>
      </c>
      <c r="D584" s="1">
        <f t="shared" si="234"/>
        <v>110.23031601499729</v>
      </c>
      <c r="E584" s="1">
        <v>20.58</v>
      </c>
      <c r="F584" s="1">
        <f t="shared" si="241"/>
        <v>2.4390243902439046E-2</v>
      </c>
      <c r="G584">
        <v>1.1399999999999999</v>
      </c>
      <c r="H584">
        <f t="shared" si="242"/>
        <v>18.05263157894737</v>
      </c>
      <c r="I584" s="1">
        <f t="shared" si="235"/>
        <v>130.15296268489919</v>
      </c>
      <c r="J584" s="1">
        <v>22.71</v>
      </c>
      <c r="K584" s="1">
        <f t="shared" si="243"/>
        <v>-4.6999580360889581E-2</v>
      </c>
      <c r="L584">
        <v>2.97</v>
      </c>
      <c r="M584">
        <f t="shared" si="244"/>
        <v>7.6464646464646462</v>
      </c>
      <c r="N584" s="1">
        <f t="shared" si="236"/>
        <v>84.10041841004184</v>
      </c>
      <c r="O584" s="1">
        <v>36.18</v>
      </c>
      <c r="P584" s="1">
        <f t="shared" si="245"/>
        <v>-0.1340354236476784</v>
      </c>
      <c r="Q584">
        <v>2.9</v>
      </c>
      <c r="R584">
        <f t="shared" si="246"/>
        <v>12.475862068965517</v>
      </c>
      <c r="S584" s="1">
        <f t="shared" si="237"/>
        <v>174.46808510638328</v>
      </c>
      <c r="T584" s="1">
        <v>38.54</v>
      </c>
      <c r="U584" s="1">
        <f t="shared" si="247"/>
        <v>4.692387904066786E-3</v>
      </c>
      <c r="V584">
        <v>4.04</v>
      </c>
      <c r="W584">
        <f t="shared" si="248"/>
        <v>9.5396039603960396</v>
      </c>
      <c r="X584" s="1">
        <f t="shared" si="238"/>
        <v>56.610009442870549</v>
      </c>
      <c r="Y584" s="1">
        <v>11.99</v>
      </c>
      <c r="Z584" s="1">
        <f t="shared" si="249"/>
        <v>7.5630252100840067E-3</v>
      </c>
      <c r="AA584">
        <v>0.73</v>
      </c>
      <c r="AB584">
        <f t="shared" si="250"/>
        <v>16.424657534246577</v>
      </c>
      <c r="AC584" s="1">
        <v>1353.6120000000001</v>
      </c>
      <c r="AD584">
        <v>9514</v>
      </c>
      <c r="AE584">
        <f t="shared" si="239"/>
        <v>7.0286019922991221</v>
      </c>
      <c r="AF584">
        <f t="shared" si="251"/>
        <v>2.9280360479293672</v>
      </c>
      <c r="AG584" s="1">
        <v>431.28300000000002</v>
      </c>
      <c r="AH584">
        <v>5736.7</v>
      </c>
      <c r="AI584">
        <f t="shared" si="252"/>
        <v>13.301474901630716</v>
      </c>
      <c r="AJ584">
        <f t="shared" si="253"/>
        <v>1.7073294629316507</v>
      </c>
      <c r="AK584" s="1">
        <v>180.05099999999999</v>
      </c>
      <c r="AL584">
        <v>2515.6</v>
      </c>
      <c r="AM584">
        <f t="shared" si="240"/>
        <v>13.97159693642357</v>
      </c>
      <c r="AN584">
        <f t="shared" si="254"/>
        <v>2.5895393464779772</v>
      </c>
      <c r="AO584" s="1">
        <f>_xll.BDH(AP$1,"EQY_SH_OUT",$C584,$C584)</f>
        <v>124.499</v>
      </c>
      <c r="AP584">
        <v>2520.6</v>
      </c>
      <c r="AQ584">
        <f t="shared" si="255"/>
        <v>20.245945750568278</v>
      </c>
      <c r="AR584">
        <f t="shared" si="256"/>
        <v>1.9035909942077283</v>
      </c>
      <c r="AS584" s="1">
        <f>_xll.BDH(AT$1,"EQY_SH_OUT",$C584,$C584)</f>
        <v>174.34399999999999</v>
      </c>
      <c r="AT584">
        <v>1278.0999999999999</v>
      </c>
      <c r="AU584">
        <f t="shared" si="257"/>
        <v>7.3309090074794652</v>
      </c>
      <c r="AV584">
        <f t="shared" si="258"/>
        <v>1.6355406932164933</v>
      </c>
      <c r="AX584">
        <f>(D584+I584+N584+S584+X584)/5</f>
        <v>111.11235833183844</v>
      </c>
      <c r="AZ584">
        <f>(H584+M584+R584+W584+AB584)/5</f>
        <v>12.82784395780403</v>
      </c>
      <c r="BB584">
        <f t="shared" si="259"/>
        <v>2.1528073089526432</v>
      </c>
    </row>
    <row r="585" spans="3:54" x14ac:dyDescent="0.3">
      <c r="C585" s="2" t="s">
        <v>195</v>
      </c>
      <c r="D585" s="1">
        <f t="shared" si="234"/>
        <v>107.60578468130687</v>
      </c>
      <c r="E585" s="1">
        <v>20.09</v>
      </c>
      <c r="F585" s="1">
        <f t="shared" si="241"/>
        <v>4.7991653625456321E-2</v>
      </c>
      <c r="G585">
        <v>1.1299999999999999</v>
      </c>
      <c r="H585">
        <f t="shared" si="242"/>
        <v>17.778761061946906</v>
      </c>
      <c r="I585" s="1">
        <f t="shared" si="235"/>
        <v>136.57177898640015</v>
      </c>
      <c r="J585" s="1">
        <v>23.83</v>
      </c>
      <c r="K585" s="1">
        <f t="shared" si="243"/>
        <v>-1.0382059800664423E-2</v>
      </c>
      <c r="L585">
        <v>2.96</v>
      </c>
      <c r="M585">
        <f t="shared" si="244"/>
        <v>8.0506756756756754</v>
      </c>
      <c r="N585" s="1">
        <f t="shared" si="236"/>
        <v>97.117619711761975</v>
      </c>
      <c r="O585" s="1">
        <v>41.78</v>
      </c>
      <c r="P585" s="1">
        <f t="shared" si="245"/>
        <v>-5.4748869316828541E-3</v>
      </c>
      <c r="Q585">
        <v>2.9</v>
      </c>
      <c r="R585">
        <f t="shared" si="246"/>
        <v>14.406896551724138</v>
      </c>
      <c r="S585" s="1">
        <f t="shared" si="237"/>
        <v>173.65323675871466</v>
      </c>
      <c r="T585" s="1">
        <v>38.36</v>
      </c>
      <c r="U585" s="1">
        <f t="shared" si="247"/>
        <v>-4.6719681908548805E-2</v>
      </c>
      <c r="V585">
        <v>4.05</v>
      </c>
      <c r="W585">
        <f t="shared" si="248"/>
        <v>9.4716049382716054</v>
      </c>
      <c r="X585" s="1">
        <f t="shared" si="238"/>
        <v>56.185080264400298</v>
      </c>
      <c r="Y585" s="1">
        <v>11.9</v>
      </c>
      <c r="Z585" s="1">
        <f t="shared" si="249"/>
        <v>-7.5062552126772264E-3</v>
      </c>
      <c r="AA585">
        <v>0.72</v>
      </c>
      <c r="AB585">
        <f t="shared" si="250"/>
        <v>16.527777777777779</v>
      </c>
      <c r="AC585" s="1">
        <v>1353.6120000000001</v>
      </c>
      <c r="AD585">
        <v>9485.2999999999993</v>
      </c>
      <c r="AE585">
        <f t="shared" si="239"/>
        <v>7.0073994615886965</v>
      </c>
      <c r="AF585">
        <f t="shared" si="251"/>
        <v>2.8669694242670243</v>
      </c>
      <c r="AG585" s="1">
        <v>431.28300000000002</v>
      </c>
      <c r="AH585">
        <v>5718.8</v>
      </c>
      <c r="AI585">
        <f t="shared" si="252"/>
        <v>13.259970831217553</v>
      </c>
      <c r="AJ585">
        <f t="shared" si="253"/>
        <v>1.7971381915786528</v>
      </c>
      <c r="AK585" s="1">
        <v>180.05099999999999</v>
      </c>
      <c r="AL585">
        <v>2515.5</v>
      </c>
      <c r="AM585">
        <f t="shared" si="240"/>
        <v>13.971041538230835</v>
      </c>
      <c r="AN585">
        <f t="shared" si="254"/>
        <v>2.9904713893858079</v>
      </c>
      <c r="AO585" s="1">
        <f>_xll.BDH(AP$1,"EQY_SH_OUT",$C585,$C585)</f>
        <v>124.499</v>
      </c>
      <c r="AP585">
        <v>2520.1999999999998</v>
      </c>
      <c r="AQ585">
        <f t="shared" si="255"/>
        <v>20.242732873356413</v>
      </c>
      <c r="AR585">
        <f t="shared" si="256"/>
        <v>1.8950010475359098</v>
      </c>
      <c r="AS585" s="1">
        <f>_xll.BDH(AT$1,"EQY_SH_OUT",$C585,$C585)</f>
        <v>174.34399999999999</v>
      </c>
      <c r="AT585">
        <v>1275.9000000000001</v>
      </c>
      <c r="AU585">
        <f t="shared" si="257"/>
        <v>7.3182902766943521</v>
      </c>
      <c r="AV585">
        <f t="shared" si="258"/>
        <v>1.6260628575907201</v>
      </c>
      <c r="AX585">
        <f>(D585+I585+N585+S585+X585)/5</f>
        <v>114.22670008051679</v>
      </c>
      <c r="AZ585">
        <f>(H585+M585+R585+W585+AB585)/5</f>
        <v>13.24714320107922</v>
      </c>
      <c r="BB585">
        <f t="shared" si="259"/>
        <v>2.2351285820716233</v>
      </c>
    </row>
    <row r="586" spans="3:54" x14ac:dyDescent="0.3">
      <c r="C586" s="2" t="s">
        <v>194</v>
      </c>
      <c r="D586" s="1">
        <f t="shared" si="234"/>
        <v>102.67809319764325</v>
      </c>
      <c r="E586" s="1">
        <v>19.170000000000002</v>
      </c>
      <c r="F586" s="1">
        <f t="shared" si="241"/>
        <v>-2.591463414634132E-2</v>
      </c>
      <c r="G586">
        <v>1.1299999999999999</v>
      </c>
      <c r="H586">
        <f t="shared" si="242"/>
        <v>16.964601769911507</v>
      </c>
      <c r="I586" s="1">
        <f t="shared" si="235"/>
        <v>138.0045504822709</v>
      </c>
      <c r="J586" s="1">
        <v>24.08</v>
      </c>
      <c r="K586" s="1">
        <f t="shared" si="243"/>
        <v>-3.0595813204508882E-2</v>
      </c>
      <c r="L586">
        <v>2.95</v>
      </c>
      <c r="M586">
        <f t="shared" si="244"/>
        <v>8.1627118644067789</v>
      </c>
      <c r="N586" s="1">
        <f t="shared" si="236"/>
        <v>97.652254765225479</v>
      </c>
      <c r="O586" s="1">
        <v>42.01</v>
      </c>
      <c r="P586" s="1">
        <f t="shared" si="245"/>
        <v>-1.2458862247296643E-2</v>
      </c>
      <c r="Q586">
        <v>2.9</v>
      </c>
      <c r="R586">
        <f t="shared" si="246"/>
        <v>14.486206896551725</v>
      </c>
      <c r="S586" s="1">
        <f t="shared" si="237"/>
        <v>182.16387505658702</v>
      </c>
      <c r="T586" s="1">
        <v>40.24</v>
      </c>
      <c r="U586" s="1">
        <f t="shared" si="247"/>
        <v>-1.7365418010418798E-3</v>
      </c>
      <c r="V586">
        <v>4.05</v>
      </c>
      <c r="W586">
        <f t="shared" si="248"/>
        <v>9.9358024691358029</v>
      </c>
      <c r="X586" s="1">
        <f t="shared" si="238"/>
        <v>56.610009442870549</v>
      </c>
      <c r="Y586" s="1">
        <v>11.99</v>
      </c>
      <c r="Z586" s="1">
        <f t="shared" si="249"/>
        <v>9.6980786825251686E-2</v>
      </c>
      <c r="AA586">
        <v>0.72</v>
      </c>
      <c r="AB586">
        <f t="shared" si="250"/>
        <v>16.652777777777779</v>
      </c>
      <c r="AC586" s="1">
        <v>1381.8710000000001</v>
      </c>
      <c r="AD586">
        <v>9456.6</v>
      </c>
      <c r="AE586">
        <f t="shared" si="239"/>
        <v>6.8433305279581091</v>
      </c>
      <c r="AF586">
        <f t="shared" si="251"/>
        <v>2.8012675877165156</v>
      </c>
      <c r="AG586" s="1">
        <v>431.28300000000002</v>
      </c>
      <c r="AH586">
        <v>5700.8</v>
      </c>
      <c r="AI586">
        <f t="shared" si="252"/>
        <v>13.218234894489234</v>
      </c>
      <c r="AJ586">
        <f t="shared" si="253"/>
        <v>1.8217258349705303</v>
      </c>
      <c r="AK586" s="1">
        <v>180.05099999999999</v>
      </c>
      <c r="AL586">
        <v>2515.4</v>
      </c>
      <c r="AM586">
        <f t="shared" si="240"/>
        <v>13.970486140038101</v>
      </c>
      <c r="AN586">
        <f t="shared" si="254"/>
        <v>3.0070535541067023</v>
      </c>
      <c r="AO586" s="1">
        <f>_xll.BDH(AP$1,"EQY_SH_OUT",$C586,$C586)</f>
        <v>124.499</v>
      </c>
      <c r="AP586">
        <v>2519.8000000000002</v>
      </c>
      <c r="AQ586">
        <f t="shared" si="255"/>
        <v>20.239519996144551</v>
      </c>
      <c r="AR586">
        <f t="shared" si="256"/>
        <v>1.9881894436066352</v>
      </c>
      <c r="AS586" s="1">
        <f>_xll.BDH(AT$1,"EQY_SH_OUT",$C586,$C586)</f>
        <v>174.34399999999999</v>
      </c>
      <c r="AT586">
        <v>1273.8</v>
      </c>
      <c r="AU586">
        <f t="shared" si="257"/>
        <v>7.3062451245812872</v>
      </c>
      <c r="AV586">
        <f t="shared" si="258"/>
        <v>1.6410618307426599</v>
      </c>
      <c r="AX586">
        <f>(D586+I586+N586+S586+X586)/5</f>
        <v>115.42175658891945</v>
      </c>
      <c r="AZ586">
        <f>(H586+M586+R586+W586+AB586)/5</f>
        <v>13.240420155556716</v>
      </c>
      <c r="BB586">
        <f t="shared" si="259"/>
        <v>2.2518596502286088</v>
      </c>
    </row>
    <row r="587" spans="3:54" x14ac:dyDescent="0.3">
      <c r="C587" s="2" t="s">
        <v>193</v>
      </c>
      <c r="D587" s="1">
        <f t="shared" si="234"/>
        <v>105.40974825923938</v>
      </c>
      <c r="E587" s="1">
        <v>19.68</v>
      </c>
      <c r="F587" s="1">
        <f t="shared" si="241"/>
        <v>3.3613445378151363E-2</v>
      </c>
      <c r="G587">
        <v>1.1200000000000001</v>
      </c>
      <c r="H587">
        <f t="shared" si="242"/>
        <v>17.571428571428569</v>
      </c>
      <c r="I587" s="1">
        <f t="shared" si="235"/>
        <v>142.360175829718</v>
      </c>
      <c r="J587" s="1">
        <v>24.84</v>
      </c>
      <c r="K587" s="1">
        <f t="shared" si="243"/>
        <v>4.4480388192478237E-3</v>
      </c>
      <c r="L587">
        <v>2.94</v>
      </c>
      <c r="M587">
        <f t="shared" si="244"/>
        <v>8.4489795918367356</v>
      </c>
      <c r="N587" s="1">
        <f t="shared" si="236"/>
        <v>98.884239888423991</v>
      </c>
      <c r="O587" s="1">
        <v>42.54</v>
      </c>
      <c r="P587" s="1">
        <f t="shared" si="245"/>
        <v>4.0352164343360197E-2</v>
      </c>
      <c r="Q587">
        <v>2.89</v>
      </c>
      <c r="R587">
        <f t="shared" si="246"/>
        <v>14.719723183391002</v>
      </c>
      <c r="S587" s="1">
        <f t="shared" si="237"/>
        <v>182.48076052512482</v>
      </c>
      <c r="T587" s="1">
        <v>40.31</v>
      </c>
      <c r="U587" s="1">
        <f t="shared" si="247"/>
        <v>5.3856209150326961E-2</v>
      </c>
      <c r="V587">
        <v>4.05</v>
      </c>
      <c r="W587">
        <f t="shared" si="248"/>
        <v>9.9530864197530882</v>
      </c>
      <c r="X587" s="1">
        <f t="shared" si="238"/>
        <v>51.605288007554215</v>
      </c>
      <c r="Y587" s="1">
        <v>10.93</v>
      </c>
      <c r="Z587" s="1">
        <f t="shared" si="249"/>
        <v>1.9589552238805874E-2</v>
      </c>
      <c r="AA587">
        <v>0.71</v>
      </c>
      <c r="AB587">
        <f t="shared" si="250"/>
        <v>15.3943661971831</v>
      </c>
      <c r="AC587" s="1">
        <v>1381.8710000000001</v>
      </c>
      <c r="AD587">
        <v>9427.9</v>
      </c>
      <c r="AE587">
        <f t="shared" si="239"/>
        <v>6.8225615849815204</v>
      </c>
      <c r="AF587">
        <f t="shared" si="251"/>
        <v>2.8845470656243708</v>
      </c>
      <c r="AG587" s="1">
        <v>431.28300000000002</v>
      </c>
      <c r="AH587">
        <v>5682.8</v>
      </c>
      <c r="AI587">
        <f t="shared" si="252"/>
        <v>13.176498957760913</v>
      </c>
      <c r="AJ587">
        <f t="shared" si="253"/>
        <v>1.885174512564229</v>
      </c>
      <c r="AK587" s="1">
        <v>180.05099999999999</v>
      </c>
      <c r="AL587">
        <v>2515.3000000000002</v>
      </c>
      <c r="AM587">
        <f t="shared" si="240"/>
        <v>13.969930741845369</v>
      </c>
      <c r="AN587">
        <f t="shared" si="254"/>
        <v>3.0451117321989418</v>
      </c>
      <c r="AO587" s="1">
        <f>_xll.BDH(AP$1,"EQY_SH_OUT",$C587,$C587)</f>
        <v>124.499</v>
      </c>
      <c r="AP587">
        <v>2519.4</v>
      </c>
      <c r="AQ587">
        <f t="shared" si="255"/>
        <v>20.236307118932682</v>
      </c>
      <c r="AR587">
        <f t="shared" si="256"/>
        <v>1.9919642335476702</v>
      </c>
      <c r="AS587" s="1">
        <f>_xll.BDH(AT$1,"EQY_SH_OUT",$C587,$C587)</f>
        <v>173.64099999999999</v>
      </c>
      <c r="AT587">
        <v>1271.7</v>
      </c>
      <c r="AU587">
        <f t="shared" si="257"/>
        <v>7.3237311464458283</v>
      </c>
      <c r="AV587">
        <f t="shared" si="258"/>
        <v>1.4924086891562474</v>
      </c>
      <c r="AX587">
        <f>(D587+I587+N587+S587+X587)/5</f>
        <v>116.14804250201209</v>
      </c>
      <c r="AZ587">
        <f>(H587+M587+R587+W587+AB587)/5</f>
        <v>13.217516792718499</v>
      </c>
      <c r="BB587">
        <f t="shared" si="259"/>
        <v>2.2598412466182918</v>
      </c>
    </row>
    <row r="588" spans="3:54" x14ac:dyDescent="0.3">
      <c r="C588" s="2" t="s">
        <v>192</v>
      </c>
      <c r="D588" s="1">
        <f t="shared" si="234"/>
        <v>101.98178896625598</v>
      </c>
      <c r="E588" s="1">
        <v>19.04</v>
      </c>
      <c r="F588" s="1">
        <f t="shared" si="241"/>
        <v>6.1907417735638459E-2</v>
      </c>
      <c r="G588">
        <v>1.1200000000000001</v>
      </c>
      <c r="H588">
        <f t="shared" si="242"/>
        <v>16.999999999999996</v>
      </c>
      <c r="I588" s="1">
        <f t="shared" si="235"/>
        <v>141.72975637153488</v>
      </c>
      <c r="J588" s="1">
        <v>24.73</v>
      </c>
      <c r="K588" s="1">
        <f t="shared" si="243"/>
        <v>-4.0273862263390248E-3</v>
      </c>
      <c r="L588">
        <v>2.92</v>
      </c>
      <c r="M588">
        <f t="shared" si="244"/>
        <v>8.4691780821917817</v>
      </c>
      <c r="N588" s="1">
        <f t="shared" si="236"/>
        <v>95.048814504881463</v>
      </c>
      <c r="O588" s="1">
        <v>40.89</v>
      </c>
      <c r="P588" s="1">
        <f t="shared" si="245"/>
        <v>-2.5035765379113006E-2</v>
      </c>
      <c r="Q588">
        <v>2.89</v>
      </c>
      <c r="R588">
        <f t="shared" si="246"/>
        <v>14.148788927335639</v>
      </c>
      <c r="S588" s="1">
        <f t="shared" si="237"/>
        <v>173.1552738795838</v>
      </c>
      <c r="T588" s="1">
        <v>38.25</v>
      </c>
      <c r="U588" s="1">
        <f t="shared" si="247"/>
        <v>-7.0093457943926074E-3</v>
      </c>
      <c r="V588">
        <v>4.0599999999999996</v>
      </c>
      <c r="W588">
        <f t="shared" si="248"/>
        <v>9.4211822660098523</v>
      </c>
      <c r="X588" s="1">
        <f t="shared" si="238"/>
        <v>50.613786591123628</v>
      </c>
      <c r="Y588" s="1">
        <v>10.72</v>
      </c>
      <c r="Z588" s="1">
        <f t="shared" si="249"/>
        <v>1.804368471035156E-2</v>
      </c>
      <c r="AA588">
        <v>0.71</v>
      </c>
      <c r="AB588">
        <f t="shared" si="250"/>
        <v>15.098591549295776</v>
      </c>
      <c r="AC588" s="1">
        <v>1381.8710000000001</v>
      </c>
      <c r="AD588">
        <v>9399.2000000000007</v>
      </c>
      <c r="AE588">
        <f t="shared" si="239"/>
        <v>6.8017926420049344</v>
      </c>
      <c r="AF588">
        <f t="shared" si="251"/>
        <v>2.7992620478338579</v>
      </c>
      <c r="AG588" s="1">
        <v>431.28300000000002</v>
      </c>
      <c r="AH588">
        <v>5664.8</v>
      </c>
      <c r="AI588">
        <f t="shared" si="252"/>
        <v>13.134763021032594</v>
      </c>
      <c r="AJ588">
        <f t="shared" si="253"/>
        <v>1.8827899643411947</v>
      </c>
      <c r="AK588" s="1">
        <v>180.05099999999999</v>
      </c>
      <c r="AL588">
        <v>2515.1999999999998</v>
      </c>
      <c r="AM588">
        <f t="shared" si="240"/>
        <v>13.969375343652631</v>
      </c>
      <c r="AN588">
        <f t="shared" si="254"/>
        <v>2.9271172829198475</v>
      </c>
      <c r="AO588" s="1">
        <f>_xll.BDH(AP$1,"EQY_SH_OUT",$C588,$C588)</f>
        <v>124.499</v>
      </c>
      <c r="AP588">
        <v>2519.1</v>
      </c>
      <c r="AQ588">
        <f t="shared" si="255"/>
        <v>20.233897461023783</v>
      </c>
      <c r="AR588">
        <f t="shared" si="256"/>
        <v>1.8903921043229726</v>
      </c>
      <c r="AS588" s="1">
        <f>_xll.BDH(AT$1,"EQY_SH_OUT",$C588,$C588)</f>
        <v>173.64099999999999</v>
      </c>
      <c r="AT588">
        <v>1269.5</v>
      </c>
      <c r="AU588">
        <f t="shared" si="257"/>
        <v>7.311061327681827</v>
      </c>
      <c r="AV588">
        <f t="shared" si="258"/>
        <v>1.466271382434029</v>
      </c>
      <c r="AX588">
        <f>(D588+I588+N588+S588+X588)/5</f>
        <v>112.50588406267593</v>
      </c>
      <c r="AZ588">
        <f>(H588+M588+R588+W588+AB588)/5</f>
        <v>12.827548164966609</v>
      </c>
      <c r="BB588">
        <f t="shared" si="259"/>
        <v>2.1931665563703802</v>
      </c>
    </row>
    <row r="589" spans="3:54" x14ac:dyDescent="0.3">
      <c r="C589" s="2" t="s">
        <v>191</v>
      </c>
      <c r="D589" s="1">
        <f t="shared" si="234"/>
        <v>96.036422067487919</v>
      </c>
      <c r="E589" s="1">
        <v>17.93</v>
      </c>
      <c r="F589" s="1">
        <f t="shared" si="241"/>
        <v>-5.0317796610169441E-2</v>
      </c>
      <c r="G589">
        <v>1.1000000000000001</v>
      </c>
      <c r="H589">
        <f t="shared" si="242"/>
        <v>16.299999999999997</v>
      </c>
      <c r="I589" s="1">
        <f t="shared" si="235"/>
        <v>142.30286496988316</v>
      </c>
      <c r="J589" s="1">
        <v>24.83</v>
      </c>
      <c r="K589" s="1">
        <f t="shared" si="243"/>
        <v>-0.11162790697674418</v>
      </c>
      <c r="L589">
        <v>2.91</v>
      </c>
      <c r="M589">
        <f t="shared" si="244"/>
        <v>8.5326460481099655</v>
      </c>
      <c r="N589" s="1">
        <f t="shared" si="236"/>
        <v>97.489539748953987</v>
      </c>
      <c r="O589" s="1">
        <v>41.94</v>
      </c>
      <c r="P589" s="1">
        <f t="shared" si="245"/>
        <v>-4.9410698096101546E-2</v>
      </c>
      <c r="Q589">
        <v>3.13</v>
      </c>
      <c r="R589">
        <f t="shared" si="246"/>
        <v>13.399361022364216</v>
      </c>
      <c r="S589" s="1">
        <f t="shared" si="237"/>
        <v>174.37754640108676</v>
      </c>
      <c r="T589" s="1">
        <v>38.520000000000003</v>
      </c>
      <c r="U589" s="1">
        <f t="shared" si="247"/>
        <v>-5.3795136330139992E-2</v>
      </c>
      <c r="V589">
        <v>4.42</v>
      </c>
      <c r="W589">
        <f t="shared" si="248"/>
        <v>8.7149321266968336</v>
      </c>
      <c r="X589" s="1">
        <f t="shared" si="238"/>
        <v>49.71671388101975</v>
      </c>
      <c r="Y589" s="1">
        <v>10.53</v>
      </c>
      <c r="Z589" s="1">
        <f t="shared" si="249"/>
        <v>-7.3878627968337773E-2</v>
      </c>
      <c r="AA589">
        <v>0.66</v>
      </c>
      <c r="AB589">
        <f t="shared" si="250"/>
        <v>15.954545454545453</v>
      </c>
      <c r="AC589" s="1">
        <v>1381.8710000000001</v>
      </c>
      <c r="AD589">
        <v>9076.7000000000007</v>
      </c>
      <c r="AE589">
        <f t="shared" si="239"/>
        <v>6.5684134047244642</v>
      </c>
      <c r="AF589">
        <f t="shared" si="251"/>
        <v>2.72973074245045</v>
      </c>
      <c r="AG589" s="1">
        <v>431.28300000000002</v>
      </c>
      <c r="AH589">
        <v>5708.7</v>
      </c>
      <c r="AI589">
        <f t="shared" si="252"/>
        <v>13.236552333386662</v>
      </c>
      <c r="AJ589">
        <f t="shared" si="253"/>
        <v>1.8758661148772926</v>
      </c>
      <c r="AK589" s="1">
        <v>180.05099999999999</v>
      </c>
      <c r="AL589">
        <v>2641.1</v>
      </c>
      <c r="AM589">
        <f t="shared" si="240"/>
        <v>14.668621668305091</v>
      </c>
      <c r="AN589">
        <f t="shared" si="254"/>
        <v>2.8591643406156524</v>
      </c>
      <c r="AO589" s="1">
        <f>_xll.BDH(AP$1,"EQY_SH_OUT",$C589,$C589)</f>
        <v>124.499</v>
      </c>
      <c r="AP589">
        <v>2525.3000000000002</v>
      </c>
      <c r="AQ589">
        <f t="shared" si="255"/>
        <v>20.283697057807696</v>
      </c>
      <c r="AR589">
        <f t="shared" si="256"/>
        <v>1.899062083712826</v>
      </c>
      <c r="AS589" s="1">
        <f>_xll.BDH(AT$1,"EQY_SH_OUT",$C589,$C589)</f>
        <v>173.64099999999999</v>
      </c>
      <c r="AT589">
        <v>1201.5999999999999</v>
      </c>
      <c r="AU589">
        <f t="shared" si="257"/>
        <v>6.9200246485565042</v>
      </c>
      <c r="AV589">
        <f t="shared" si="258"/>
        <v>1.5216708804926764</v>
      </c>
      <c r="AX589">
        <f>(D589+I589+N589+S589+X589)/5</f>
        <v>111.98461741368631</v>
      </c>
      <c r="AZ589">
        <f>(H589+M589+R589+W589+AB589)/5</f>
        <v>12.580296930343295</v>
      </c>
      <c r="BB589">
        <f t="shared" si="259"/>
        <v>2.1770988324297793</v>
      </c>
    </row>
    <row r="590" spans="3:54" x14ac:dyDescent="0.3">
      <c r="C590" s="2" t="s">
        <v>190</v>
      </c>
      <c r="D590" s="1">
        <f t="shared" si="234"/>
        <v>101.12479914301014</v>
      </c>
      <c r="E590" s="1">
        <v>18.88</v>
      </c>
      <c r="F590" s="1">
        <f t="shared" si="241"/>
        <v>8.3811710677382134E-2</v>
      </c>
      <c r="G590">
        <v>1.1000000000000001</v>
      </c>
      <c r="H590">
        <f t="shared" si="242"/>
        <v>17.16363636363636</v>
      </c>
      <c r="I590" s="1">
        <f t="shared" si="235"/>
        <v>160.18385323835014</v>
      </c>
      <c r="J590" s="1">
        <v>27.95</v>
      </c>
      <c r="K590" s="1">
        <f t="shared" si="243"/>
        <v>1.5256084271703552E-2</v>
      </c>
      <c r="L590">
        <v>2.9</v>
      </c>
      <c r="M590">
        <f t="shared" si="244"/>
        <v>9.637931034482758</v>
      </c>
      <c r="N590" s="1">
        <f t="shared" si="236"/>
        <v>102.55695025569504</v>
      </c>
      <c r="O590" s="1">
        <v>44.12</v>
      </c>
      <c r="P590" s="1">
        <f t="shared" si="245"/>
        <v>4.6241403841593476E-2</v>
      </c>
      <c r="Q590">
        <v>3.12</v>
      </c>
      <c r="R590">
        <f t="shared" si="246"/>
        <v>14.141025641025641</v>
      </c>
      <c r="S590" s="1">
        <f t="shared" si="237"/>
        <v>184.29153463105507</v>
      </c>
      <c r="T590" s="1">
        <v>40.71</v>
      </c>
      <c r="U590" s="1">
        <f t="shared" si="247"/>
        <v>3.4298780487804992E-2</v>
      </c>
      <c r="V590">
        <v>4.42</v>
      </c>
      <c r="W590">
        <f t="shared" si="248"/>
        <v>9.2104072398190056</v>
      </c>
      <c r="X590" s="1">
        <f t="shared" si="238"/>
        <v>53.682719546742128</v>
      </c>
      <c r="Y590" s="1">
        <v>11.37</v>
      </c>
      <c r="Z590" s="1">
        <f t="shared" si="249"/>
        <v>8.3889418493803491E-2</v>
      </c>
      <c r="AA590">
        <v>0.66</v>
      </c>
      <c r="AB590">
        <f t="shared" si="250"/>
        <v>17.227272727272727</v>
      </c>
      <c r="AC590" s="1">
        <v>1381.8710000000001</v>
      </c>
      <c r="AD590">
        <v>9050.2000000000007</v>
      </c>
      <c r="AE590">
        <f t="shared" si="239"/>
        <v>6.5492365061572322</v>
      </c>
      <c r="AF590">
        <f t="shared" si="251"/>
        <v>2.8827787761596424</v>
      </c>
      <c r="AG590" s="1">
        <v>431.28300000000002</v>
      </c>
      <c r="AH590">
        <v>5693.4</v>
      </c>
      <c r="AI590">
        <f t="shared" si="252"/>
        <v>13.201076787167588</v>
      </c>
      <c r="AJ590">
        <f t="shared" si="253"/>
        <v>2.1172515280851516</v>
      </c>
      <c r="AK590" s="1">
        <v>180.05099999999999</v>
      </c>
      <c r="AL590">
        <v>2640</v>
      </c>
      <c r="AM590">
        <f t="shared" si="240"/>
        <v>14.662512288185015</v>
      </c>
      <c r="AN590">
        <f t="shared" si="254"/>
        <v>3.0090341363636361</v>
      </c>
      <c r="AO590" s="1">
        <f>_xll.BDH(AP$1,"EQY_SH_OUT",$C590,$C590)</f>
        <v>124.499</v>
      </c>
      <c r="AP590">
        <v>2523.8000000000002</v>
      </c>
      <c r="AQ590">
        <f t="shared" si="255"/>
        <v>20.271648768263201</v>
      </c>
      <c r="AR590">
        <f t="shared" si="256"/>
        <v>2.0082234289563354</v>
      </c>
      <c r="AS590" s="1">
        <f>_xll.BDH(AT$1,"EQY_SH_OUT",$C590,$C590)</f>
        <v>173.64099999999999</v>
      </c>
      <c r="AT590">
        <v>1200.2</v>
      </c>
      <c r="AU590">
        <f t="shared" si="257"/>
        <v>6.911962036615777</v>
      </c>
      <c r="AV590">
        <f t="shared" si="258"/>
        <v>1.6449743126145639</v>
      </c>
      <c r="AX590">
        <f>(D590+I590+N590+S590+X590)/5</f>
        <v>120.36797136297048</v>
      </c>
      <c r="AZ590">
        <f>(H590+M590+R590+W590+AB590)/5</f>
        <v>13.476054601247299</v>
      </c>
      <c r="BB590">
        <f t="shared" si="259"/>
        <v>2.3324524364358661</v>
      </c>
    </row>
    <row r="591" spans="3:54" x14ac:dyDescent="0.3">
      <c r="C591" s="2" t="s">
        <v>189</v>
      </c>
      <c r="D591" s="1">
        <f t="shared" si="234"/>
        <v>93.30476700589179</v>
      </c>
      <c r="E591" s="1">
        <v>17.420000000000002</v>
      </c>
      <c r="F591" s="1">
        <f t="shared" si="241"/>
        <v>-3.3296337402885512E-2</v>
      </c>
      <c r="G591">
        <v>1.0900000000000001</v>
      </c>
      <c r="H591">
        <f t="shared" si="242"/>
        <v>15.98165137614679</v>
      </c>
      <c r="I591" s="1">
        <f t="shared" si="235"/>
        <v>157.77679712528729</v>
      </c>
      <c r="J591" s="1">
        <v>27.53</v>
      </c>
      <c r="K591" s="1">
        <f t="shared" si="243"/>
        <v>6.0069310743165349E-2</v>
      </c>
      <c r="L591">
        <v>2.89</v>
      </c>
      <c r="M591">
        <f t="shared" si="244"/>
        <v>9.5259515570934248</v>
      </c>
      <c r="N591" s="1">
        <f t="shared" si="236"/>
        <v>98.024174802417505</v>
      </c>
      <c r="O591" s="1">
        <v>42.17</v>
      </c>
      <c r="P591" s="1">
        <f t="shared" si="245"/>
        <v>-3.5673450720329236E-2</v>
      </c>
      <c r="Q591">
        <v>3.12</v>
      </c>
      <c r="R591">
        <f t="shared" si="246"/>
        <v>13.516025641025641</v>
      </c>
      <c r="S591" s="1">
        <f t="shared" si="237"/>
        <v>178.18017202354034</v>
      </c>
      <c r="T591" s="1">
        <v>39.36</v>
      </c>
      <c r="U591" s="1">
        <f t="shared" si="247"/>
        <v>-5.3618658331329727E-2</v>
      </c>
      <c r="V591">
        <v>4.42</v>
      </c>
      <c r="W591">
        <f t="shared" si="248"/>
        <v>8.9049773755656112</v>
      </c>
      <c r="X591" s="1">
        <f t="shared" si="238"/>
        <v>49.527856468366316</v>
      </c>
      <c r="Y591" s="1">
        <v>10.49</v>
      </c>
      <c r="Z591" s="1">
        <f t="shared" si="249"/>
        <v>0.10537407797681775</v>
      </c>
      <c r="AA591">
        <v>0.66</v>
      </c>
      <c r="AB591">
        <f t="shared" si="250"/>
        <v>15.893939393939393</v>
      </c>
      <c r="AC591" s="1">
        <v>1381.8710000000001</v>
      </c>
      <c r="AD591">
        <v>9023.7000000000007</v>
      </c>
      <c r="AE591">
        <f t="shared" si="239"/>
        <v>6.5300596075899993</v>
      </c>
      <c r="AF591">
        <f t="shared" si="251"/>
        <v>2.6676632445670849</v>
      </c>
      <c r="AG591" s="1">
        <v>431.28300000000002</v>
      </c>
      <c r="AH591">
        <v>5678.1</v>
      </c>
      <c r="AI591">
        <f t="shared" si="252"/>
        <v>13.165601240948519</v>
      </c>
      <c r="AJ591">
        <f t="shared" si="253"/>
        <v>2.0910552808157661</v>
      </c>
      <c r="AK591" s="1">
        <v>182.14699999999999</v>
      </c>
      <c r="AL591">
        <v>2638.9</v>
      </c>
      <c r="AM591">
        <f t="shared" si="240"/>
        <v>14.487748906103313</v>
      </c>
      <c r="AN591">
        <f t="shared" si="254"/>
        <v>2.9107351510098902</v>
      </c>
      <c r="AO591" s="1">
        <f>_xll.BDH(AP$1,"EQY_SH_OUT",$C591,$C591)</f>
        <v>124.499</v>
      </c>
      <c r="AP591">
        <v>2522.3000000000002</v>
      </c>
      <c r="AQ591">
        <f t="shared" si="255"/>
        <v>20.259600478718706</v>
      </c>
      <c r="AR591">
        <f t="shared" si="256"/>
        <v>1.942782634896721</v>
      </c>
      <c r="AS591" s="1">
        <f>_xll.BDH(AT$1,"EQY_SH_OUT",$C591,$C591)</f>
        <v>173.64099999999999</v>
      </c>
      <c r="AT591">
        <v>1198.9000000000001</v>
      </c>
      <c r="AU591">
        <f t="shared" si="257"/>
        <v>6.9044753255279581</v>
      </c>
      <c r="AV591">
        <f t="shared" si="258"/>
        <v>1.5193044374009508</v>
      </c>
      <c r="AX591">
        <f>(D591+I591+N591+S591+X591)/5</f>
        <v>115.36275348510064</v>
      </c>
      <c r="AZ591">
        <f>(H591+M591+R591+W591+AB591)/5</f>
        <v>12.764509068754171</v>
      </c>
      <c r="BB591">
        <f t="shared" si="259"/>
        <v>2.2263081497380823</v>
      </c>
    </row>
    <row r="592" spans="3:54" x14ac:dyDescent="0.3">
      <c r="C592" s="2" t="s">
        <v>188</v>
      </c>
      <c r="D592" s="1">
        <f t="shared" si="234"/>
        <v>96.518478843063704</v>
      </c>
      <c r="E592" s="1">
        <v>18.02</v>
      </c>
      <c r="F592" s="1">
        <f t="shared" si="241"/>
        <v>9.8780487804878137E-2</v>
      </c>
      <c r="G592">
        <v>1.08</v>
      </c>
      <c r="H592">
        <f t="shared" si="242"/>
        <v>16.685185185185183</v>
      </c>
      <c r="I592" s="1">
        <f t="shared" si="235"/>
        <v>148.83630299105377</v>
      </c>
      <c r="J592" s="1">
        <v>25.97</v>
      </c>
      <c r="K592" s="1">
        <f t="shared" si="243"/>
        <v>-3.385416666666663E-2</v>
      </c>
      <c r="L592">
        <v>2.88</v>
      </c>
      <c r="M592">
        <f t="shared" si="244"/>
        <v>9.0173611111111107</v>
      </c>
      <c r="N592" s="1">
        <f t="shared" si="236"/>
        <v>101.65039516503954</v>
      </c>
      <c r="O592" s="1">
        <v>43.73</v>
      </c>
      <c r="P592" s="1">
        <f t="shared" si="245"/>
        <v>4.5922028222913136E-2</v>
      </c>
      <c r="Q592">
        <v>3.11</v>
      </c>
      <c r="R592">
        <f t="shared" si="246"/>
        <v>14.061093247588424</v>
      </c>
      <c r="S592" s="1">
        <f t="shared" si="237"/>
        <v>188.2752376641017</v>
      </c>
      <c r="T592" s="1">
        <v>41.59</v>
      </c>
      <c r="U592" s="1">
        <f t="shared" si="247"/>
        <v>9.6493540732929262E-2</v>
      </c>
      <c r="V592">
        <v>4.41</v>
      </c>
      <c r="W592">
        <f t="shared" si="248"/>
        <v>9.4308390022675734</v>
      </c>
      <c r="X592" s="1">
        <f t="shared" si="238"/>
        <v>44.806421152030154</v>
      </c>
      <c r="Y592" s="1">
        <v>9.49</v>
      </c>
      <c r="Z592" s="1">
        <f t="shared" si="249"/>
        <v>6.1521252796420622E-2</v>
      </c>
      <c r="AA592">
        <v>0.66</v>
      </c>
      <c r="AB592">
        <f t="shared" si="250"/>
        <v>14.378787878787879</v>
      </c>
      <c r="AC592" s="1">
        <v>1381.8710000000001</v>
      </c>
      <c r="AD592">
        <v>8997.2000000000007</v>
      </c>
      <c r="AE592">
        <f t="shared" si="239"/>
        <v>6.5108827090227672</v>
      </c>
      <c r="AF592">
        <f t="shared" si="251"/>
        <v>2.7676738785399899</v>
      </c>
      <c r="AG592" s="1">
        <v>431.28300000000002</v>
      </c>
      <c r="AH592">
        <v>5662.8</v>
      </c>
      <c r="AI592">
        <f t="shared" si="252"/>
        <v>13.130125694729447</v>
      </c>
      <c r="AJ592">
        <f t="shared" si="253"/>
        <v>1.9778942413646958</v>
      </c>
      <c r="AK592" s="1">
        <v>182.14699999999999</v>
      </c>
      <c r="AL592">
        <v>2637.8</v>
      </c>
      <c r="AM592">
        <f t="shared" si="240"/>
        <v>14.481709827776468</v>
      </c>
      <c r="AN592">
        <f t="shared" si="254"/>
        <v>3.0196710554249746</v>
      </c>
      <c r="AO592" s="1">
        <f>_xll.BDH(AP$1,"EQY_SH_OUT",$C592,$C592)</f>
        <v>124.499</v>
      </c>
      <c r="AP592">
        <v>2520.9</v>
      </c>
      <c r="AQ592">
        <f t="shared" si="255"/>
        <v>20.248355408477178</v>
      </c>
      <c r="AR592">
        <f t="shared" si="256"/>
        <v>2.0539939743742317</v>
      </c>
      <c r="AS592" s="1">
        <f>_xll.BDH(AT$1,"EQY_SH_OUT",$C592,$C592)</f>
        <v>173.64099999999999</v>
      </c>
      <c r="AT592">
        <v>1197.5999999999999</v>
      </c>
      <c r="AU592">
        <f t="shared" si="257"/>
        <v>6.8969886144401382</v>
      </c>
      <c r="AV592">
        <f t="shared" si="258"/>
        <v>1.3759628340013359</v>
      </c>
      <c r="AX592">
        <f>(D592+I592+N592+S592+X592)/5</f>
        <v>116.01736716305777</v>
      </c>
      <c r="AZ592">
        <f>(H592+M592+R592+W592+AB592)/5</f>
        <v>12.714653284988035</v>
      </c>
      <c r="BB592">
        <f t="shared" si="259"/>
        <v>2.2390391967410457</v>
      </c>
    </row>
    <row r="593" spans="3:54" x14ac:dyDescent="0.3">
      <c r="C593" s="2" t="s">
        <v>187</v>
      </c>
      <c r="D593" s="1">
        <f t="shared" si="234"/>
        <v>87.841456882699475</v>
      </c>
      <c r="E593" s="1">
        <v>16.399999999999999</v>
      </c>
      <c r="F593" s="1">
        <f t="shared" si="241"/>
        <v>-2.2063208109719845E-2</v>
      </c>
      <c r="G593">
        <v>1.08</v>
      </c>
      <c r="H593">
        <f t="shared" si="242"/>
        <v>15.185185185185183</v>
      </c>
      <c r="I593" s="1">
        <f t="shared" si="235"/>
        <v>154.05159123602331</v>
      </c>
      <c r="J593" s="1">
        <v>26.88</v>
      </c>
      <c r="K593" s="1">
        <f t="shared" si="243"/>
        <v>-4.7821466524973433E-2</v>
      </c>
      <c r="L593">
        <v>2.91</v>
      </c>
      <c r="M593">
        <f t="shared" si="244"/>
        <v>9.2371134020618548</v>
      </c>
      <c r="N593" s="1">
        <f t="shared" si="236"/>
        <v>97.187354718735506</v>
      </c>
      <c r="O593" s="1">
        <v>41.81</v>
      </c>
      <c r="P593" s="1">
        <f t="shared" si="245"/>
        <v>-3.9292279411764719E-2</v>
      </c>
      <c r="Q593">
        <v>3.16</v>
      </c>
      <c r="R593">
        <f t="shared" si="246"/>
        <v>13.231012658227849</v>
      </c>
      <c r="S593" s="1">
        <f t="shared" si="237"/>
        <v>171.70665459483953</v>
      </c>
      <c r="T593" s="1">
        <v>37.93</v>
      </c>
      <c r="U593" s="1">
        <f t="shared" si="247"/>
        <v>-5.2223888055972112E-2</v>
      </c>
      <c r="V593">
        <v>4.46</v>
      </c>
      <c r="W593">
        <f t="shared" si="248"/>
        <v>8.5044843049327348</v>
      </c>
      <c r="X593" s="1">
        <f t="shared" si="238"/>
        <v>42.209631728045267</v>
      </c>
      <c r="Y593" s="1">
        <v>8.94</v>
      </c>
      <c r="Z593" s="1">
        <f t="shared" si="249"/>
        <v>-5.3968253968253999E-2</v>
      </c>
      <c r="AA593">
        <v>0.66</v>
      </c>
      <c r="AB593">
        <f t="shared" si="250"/>
        <v>13.545454545454543</v>
      </c>
      <c r="AC593" s="1">
        <v>1381.8710000000001</v>
      </c>
      <c r="AD593">
        <v>9004.2999999999993</v>
      </c>
      <c r="AE593">
        <f t="shared" si="239"/>
        <v>6.5160206705256849</v>
      </c>
      <c r="AF593">
        <f t="shared" si="251"/>
        <v>2.5168735381984164</v>
      </c>
      <c r="AG593" s="1">
        <v>431.28300000000002</v>
      </c>
      <c r="AH593">
        <v>5721.3</v>
      </c>
      <c r="AI593">
        <f t="shared" si="252"/>
        <v>13.265767489096486</v>
      </c>
      <c r="AJ593">
        <f t="shared" si="253"/>
        <v>2.0262679880446752</v>
      </c>
      <c r="AK593" s="1">
        <v>182.14699999999999</v>
      </c>
      <c r="AL593">
        <v>2666.9</v>
      </c>
      <c r="AM593">
        <f t="shared" si="240"/>
        <v>14.641470899877573</v>
      </c>
      <c r="AN593">
        <f t="shared" si="254"/>
        <v>2.8555874123514191</v>
      </c>
      <c r="AO593" s="1">
        <f>_xll.BDH(AP$1,"EQY_SH_OUT",$C593,$C593)</f>
        <v>124.499</v>
      </c>
      <c r="AP593">
        <v>2540.8000000000002</v>
      </c>
      <c r="AQ593">
        <f t="shared" si="255"/>
        <v>20.408196049767469</v>
      </c>
      <c r="AR593">
        <f t="shared" si="256"/>
        <v>1.8585670143261963</v>
      </c>
      <c r="AS593" s="1">
        <f>_xll.BDH(AT$1,"EQY_SH_OUT",$C593,$C593)</f>
        <v>173.64099999999999</v>
      </c>
      <c r="AT593">
        <v>1196.3</v>
      </c>
      <c r="AU593">
        <f t="shared" si="257"/>
        <v>6.8895019033523193</v>
      </c>
      <c r="AV593">
        <f t="shared" si="258"/>
        <v>1.2976264649335449</v>
      </c>
      <c r="AX593">
        <f>(D593+I593+N593+S593+X593)/5</f>
        <v>110.59933783206861</v>
      </c>
      <c r="AZ593">
        <f>(H593+M593+R593+W593+AB593)/5</f>
        <v>11.940650019172434</v>
      </c>
      <c r="BB593">
        <f t="shared" si="259"/>
        <v>2.1109844835708502</v>
      </c>
    </row>
    <row r="594" spans="3:54" x14ac:dyDescent="0.3">
      <c r="C594" s="2" t="s">
        <v>186</v>
      </c>
      <c r="D594" s="1">
        <f t="shared" si="234"/>
        <v>89.823245848955509</v>
      </c>
      <c r="E594" s="1">
        <v>16.77</v>
      </c>
      <c r="F594" s="1">
        <f t="shared" si="241"/>
        <v>-6.1555679910464511E-2</v>
      </c>
      <c r="G594">
        <v>1.07</v>
      </c>
      <c r="H594">
        <f t="shared" si="242"/>
        <v>15.672897196261681</v>
      </c>
      <c r="I594" s="1">
        <f t="shared" si="235"/>
        <v>161.78855731372536</v>
      </c>
      <c r="J594" s="1">
        <v>28.23</v>
      </c>
      <c r="K594" s="1">
        <f t="shared" si="243"/>
        <v>-0.10636277302943964</v>
      </c>
      <c r="L594">
        <v>2.89</v>
      </c>
      <c r="M594">
        <f t="shared" si="244"/>
        <v>9.7681660899653977</v>
      </c>
      <c r="N594" s="1">
        <f t="shared" si="236"/>
        <v>101.16225011622505</v>
      </c>
      <c r="O594" s="1">
        <v>43.52</v>
      </c>
      <c r="P594" s="1">
        <f t="shared" si="245"/>
        <v>-0.10691565770572531</v>
      </c>
      <c r="Q594">
        <v>3.16</v>
      </c>
      <c r="R594">
        <f t="shared" si="246"/>
        <v>13.772151898734178</v>
      </c>
      <c r="S594" s="1">
        <f t="shared" si="237"/>
        <v>181.16794929832531</v>
      </c>
      <c r="T594" s="1">
        <v>40.020000000000003</v>
      </c>
      <c r="U594" s="1">
        <f t="shared" si="247"/>
        <v>-8.0634045485871719E-2</v>
      </c>
      <c r="V594">
        <v>4.45</v>
      </c>
      <c r="W594">
        <f t="shared" si="248"/>
        <v>8.9932584269662925</v>
      </c>
      <c r="X594" s="1">
        <f t="shared" si="238"/>
        <v>44.617563739376706</v>
      </c>
      <c r="Y594" s="1">
        <v>9.4499999999999993</v>
      </c>
      <c r="Z594" s="1">
        <f t="shared" si="249"/>
        <v>-9.9142040038131651E-2</v>
      </c>
      <c r="AA594">
        <v>0.66</v>
      </c>
      <c r="AB594">
        <f t="shared" si="250"/>
        <v>14.318181818181817</v>
      </c>
      <c r="AC594" s="1">
        <v>1381.8710000000001</v>
      </c>
      <c r="AD594">
        <v>8976.2999999999993</v>
      </c>
      <c r="AE594">
        <f t="shared" si="239"/>
        <v>6.4957582871338921</v>
      </c>
      <c r="AF594">
        <f t="shared" si="251"/>
        <v>2.5816847331305777</v>
      </c>
      <c r="AG594" s="1">
        <v>431.28300000000002</v>
      </c>
      <c r="AH594">
        <v>5698.3</v>
      </c>
      <c r="AI594">
        <f t="shared" si="252"/>
        <v>13.2124382366103</v>
      </c>
      <c r="AJ594">
        <f t="shared" si="253"/>
        <v>2.1366230437147924</v>
      </c>
      <c r="AK594" s="1">
        <v>182.14699999999999</v>
      </c>
      <c r="AL594">
        <v>2665</v>
      </c>
      <c r="AM594">
        <f t="shared" si="240"/>
        <v>14.631039764585747</v>
      </c>
      <c r="AN594">
        <f t="shared" si="254"/>
        <v>2.9744981013133209</v>
      </c>
      <c r="AO594" s="1">
        <f>_xll.BDH(AP$1,"EQY_SH_OUT",$C594,$C594)</f>
        <v>124.499</v>
      </c>
      <c r="AP594">
        <v>2538.5</v>
      </c>
      <c r="AQ594">
        <f t="shared" si="255"/>
        <v>20.389722005799243</v>
      </c>
      <c r="AR594">
        <f t="shared" si="256"/>
        <v>1.962753586763837</v>
      </c>
      <c r="AS594" s="1">
        <f>_xll.BDH(AT$1,"EQY_SH_OUT",$C594,$C594)</f>
        <v>173.64099999999999</v>
      </c>
      <c r="AT594">
        <v>1195</v>
      </c>
      <c r="AU594">
        <f t="shared" si="257"/>
        <v>6.8820151922645003</v>
      </c>
      <c r="AV594">
        <f t="shared" si="258"/>
        <v>1.3731443096234308</v>
      </c>
      <c r="AX594">
        <f>(D594+I594+N594+S594+X594)/5</f>
        <v>115.71191326332159</v>
      </c>
      <c r="AZ594">
        <f>(H594+M594+R594+W594+AB594)/5</f>
        <v>12.504931086021873</v>
      </c>
      <c r="BB594">
        <f t="shared" si="259"/>
        <v>2.2057407549091916</v>
      </c>
    </row>
    <row r="595" spans="3:54" x14ac:dyDescent="0.3">
      <c r="C595" s="2" t="s">
        <v>185</v>
      </c>
      <c r="D595" s="1">
        <f t="shared" si="234"/>
        <v>95.715050883770729</v>
      </c>
      <c r="E595" s="1">
        <v>17.87</v>
      </c>
      <c r="F595" s="1">
        <f t="shared" si="241"/>
        <v>-3.9018952062430667E-3</v>
      </c>
      <c r="G595">
        <v>1.06</v>
      </c>
      <c r="H595">
        <f t="shared" si="242"/>
        <v>16.858490566037737</v>
      </c>
      <c r="I595" s="1">
        <f t="shared" si="235"/>
        <v>181.04500621822825</v>
      </c>
      <c r="J595" s="1">
        <v>31.59</v>
      </c>
      <c r="K595" s="1">
        <f t="shared" si="243"/>
        <v>-1.1267605633802802E-2</v>
      </c>
      <c r="L595">
        <v>2.88</v>
      </c>
      <c r="M595">
        <f t="shared" si="244"/>
        <v>10.96875</v>
      </c>
      <c r="N595" s="1">
        <f t="shared" si="236"/>
        <v>113.27289632728966</v>
      </c>
      <c r="O595" s="1">
        <v>48.73</v>
      </c>
      <c r="P595" s="1">
        <f t="shared" si="245"/>
        <v>-1.813419302841035E-2</v>
      </c>
      <c r="Q595">
        <v>3.15</v>
      </c>
      <c r="R595">
        <f t="shared" si="246"/>
        <v>15.46984126984127</v>
      </c>
      <c r="S595" s="1">
        <f t="shared" si="237"/>
        <v>197.05749207786357</v>
      </c>
      <c r="T595" s="1">
        <v>43.53</v>
      </c>
      <c r="U595" s="1">
        <f t="shared" si="247"/>
        <v>-2.0036019810895977E-2</v>
      </c>
      <c r="V595">
        <v>4.45</v>
      </c>
      <c r="W595">
        <f t="shared" si="248"/>
        <v>9.7820224719101123</v>
      </c>
      <c r="X595" s="1">
        <f t="shared" si="238"/>
        <v>49.527856468366316</v>
      </c>
      <c r="Y595" s="1">
        <v>10.49</v>
      </c>
      <c r="Z595" s="1">
        <f t="shared" si="249"/>
        <v>-3.7986704653371062E-3</v>
      </c>
      <c r="AA595">
        <v>0.66</v>
      </c>
      <c r="AB595">
        <f t="shared" si="250"/>
        <v>15.893939393939393</v>
      </c>
      <c r="AC595" s="1">
        <v>1381.8710000000001</v>
      </c>
      <c r="AD595">
        <v>8948.2999999999993</v>
      </c>
      <c r="AE595">
        <f t="shared" si="239"/>
        <v>6.4754959037420994</v>
      </c>
      <c r="AF595">
        <f t="shared" si="251"/>
        <v>2.7596342064973243</v>
      </c>
      <c r="AG595" s="1">
        <v>431.28300000000002</v>
      </c>
      <c r="AH595">
        <v>5685</v>
      </c>
      <c r="AI595">
        <f t="shared" si="252"/>
        <v>13.181600016694373</v>
      </c>
      <c r="AJ595">
        <f t="shared" si="253"/>
        <v>2.3965224221635886</v>
      </c>
      <c r="AK595" s="1">
        <v>182.14699999999999</v>
      </c>
      <c r="AL595">
        <v>2663</v>
      </c>
      <c r="AM595">
        <f t="shared" si="240"/>
        <v>14.620059622173301</v>
      </c>
      <c r="AN595">
        <f t="shared" si="254"/>
        <v>3.3330917423957938</v>
      </c>
      <c r="AO595" s="1">
        <f>_xll.BDH(AP$1,"EQY_SH_OUT",$C595,$C595)</f>
        <v>124.499</v>
      </c>
      <c r="AP595">
        <v>2536.3000000000002</v>
      </c>
      <c r="AQ595">
        <f t="shared" si="255"/>
        <v>20.372051181133987</v>
      </c>
      <c r="AR595">
        <f t="shared" si="256"/>
        <v>2.1367509640026809</v>
      </c>
      <c r="AS595" s="1">
        <f>_xll.BDH(AT$1,"EQY_SH_OUT",$C595,$C595)</f>
        <v>173.64099999999999</v>
      </c>
      <c r="AT595">
        <v>1193.8</v>
      </c>
      <c r="AU595">
        <f t="shared" si="257"/>
        <v>6.8751043820295896</v>
      </c>
      <c r="AV595">
        <f t="shared" si="258"/>
        <v>1.5257950159155638</v>
      </c>
      <c r="AX595">
        <f>(D595+I595+N595+S595+X595)/5</f>
        <v>127.3236603951037</v>
      </c>
      <c r="AZ595">
        <f>(H595+M595+R595+W595+AB595)/5</f>
        <v>13.794608740345703</v>
      </c>
      <c r="BB595">
        <f t="shared" si="259"/>
        <v>2.4303588701949903</v>
      </c>
    </row>
    <row r="596" spans="3:54" x14ac:dyDescent="0.3">
      <c r="C596" s="2" t="s">
        <v>184</v>
      </c>
      <c r="D596" s="1">
        <f t="shared" si="234"/>
        <v>96.089983931440798</v>
      </c>
      <c r="E596" s="1">
        <v>17.940000000000001</v>
      </c>
      <c r="F596" s="1">
        <f t="shared" si="241"/>
        <v>9.5666854248734889E-3</v>
      </c>
      <c r="G596">
        <v>1.06</v>
      </c>
      <c r="H596">
        <f t="shared" si="242"/>
        <v>16.924528301886792</v>
      </c>
      <c r="I596" s="1">
        <f t="shared" si="235"/>
        <v>183.10819717228213</v>
      </c>
      <c r="J596" s="1">
        <v>31.95</v>
      </c>
      <c r="K596" s="1">
        <f t="shared" si="243"/>
        <v>-6.6335476329631771E-2</v>
      </c>
      <c r="L596">
        <v>2.87</v>
      </c>
      <c r="M596">
        <f t="shared" si="244"/>
        <v>11.132404181184668</v>
      </c>
      <c r="N596" s="1">
        <f t="shared" si="236"/>
        <v>115.3649465364947</v>
      </c>
      <c r="O596" s="1">
        <v>49.63</v>
      </c>
      <c r="P596" s="1">
        <f t="shared" si="245"/>
        <v>3.6116910229645249E-2</v>
      </c>
      <c r="Q596">
        <v>3.14</v>
      </c>
      <c r="R596">
        <f t="shared" si="246"/>
        <v>15.805732484076433</v>
      </c>
      <c r="S596" s="1">
        <f t="shared" si="237"/>
        <v>201.08646446355846</v>
      </c>
      <c r="T596" s="1">
        <v>44.42</v>
      </c>
      <c r="U596" s="1">
        <f t="shared" si="247"/>
        <v>3.8418079096045332E-3</v>
      </c>
      <c r="V596">
        <v>4.4400000000000004</v>
      </c>
      <c r="W596">
        <f t="shared" si="248"/>
        <v>10.004504504504505</v>
      </c>
      <c r="X596" s="1">
        <f t="shared" si="238"/>
        <v>49.716713881019764</v>
      </c>
      <c r="Y596" s="1">
        <v>10.53</v>
      </c>
      <c r="Z596" s="1">
        <f t="shared" si="249"/>
        <v>3.4381139489194412E-2</v>
      </c>
      <c r="AA596">
        <v>0.65</v>
      </c>
      <c r="AB596">
        <f t="shared" si="250"/>
        <v>16.2</v>
      </c>
      <c r="AC596" s="1">
        <v>1381.8710000000001</v>
      </c>
      <c r="AD596">
        <v>8920.2999999999993</v>
      </c>
      <c r="AE596">
        <f t="shared" si="239"/>
        <v>6.4552335203503066</v>
      </c>
      <c r="AF596">
        <f t="shared" si="251"/>
        <v>2.7791403585081227</v>
      </c>
      <c r="AG596" s="1">
        <v>431.28300000000002</v>
      </c>
      <c r="AH596">
        <v>5676.9</v>
      </c>
      <c r="AI596">
        <f t="shared" si="252"/>
        <v>13.16281884516663</v>
      </c>
      <c r="AJ596">
        <f t="shared" si="253"/>
        <v>2.4272916292342654</v>
      </c>
      <c r="AK596" s="1">
        <v>182.14699999999999</v>
      </c>
      <c r="AL596">
        <v>2661.1</v>
      </c>
      <c r="AM596">
        <f t="shared" si="240"/>
        <v>14.609628486881475</v>
      </c>
      <c r="AN596">
        <f t="shared" si="254"/>
        <v>3.3970747472849574</v>
      </c>
      <c r="AO596" s="1">
        <f>_xll.BDH(AP$1,"EQY_SH_OUT",$C596,$C596)</f>
        <v>124.499</v>
      </c>
      <c r="AP596">
        <v>2534.1</v>
      </c>
      <c r="AQ596">
        <f t="shared" si="255"/>
        <v>20.354380356468727</v>
      </c>
      <c r="AR596">
        <f t="shared" si="256"/>
        <v>2.1823312339686676</v>
      </c>
      <c r="AS596" s="1">
        <f>_xll.BDH(AT$1,"EQY_SH_OUT",$C596,$C596)</f>
        <v>173.64099999999999</v>
      </c>
      <c r="AT596">
        <v>1192.3</v>
      </c>
      <c r="AU596">
        <f t="shared" si="257"/>
        <v>6.8664658692359524</v>
      </c>
      <c r="AV596">
        <f t="shared" si="258"/>
        <v>1.5335399899354187</v>
      </c>
      <c r="AX596">
        <f>(D596+I596+N596+S596+X596)/5</f>
        <v>129.07326119695918</v>
      </c>
      <c r="AZ596">
        <f>(H596+M596+R596+W596+AB596)/5</f>
        <v>14.013433894330479</v>
      </c>
      <c r="BB596">
        <f t="shared" si="259"/>
        <v>2.4638755917862865</v>
      </c>
    </row>
    <row r="597" spans="3:54" x14ac:dyDescent="0.3">
      <c r="C597" s="2" t="s">
        <v>183</v>
      </c>
      <c r="D597" s="1">
        <f t="shared" si="234"/>
        <v>95.179432244242079</v>
      </c>
      <c r="E597" s="1">
        <v>17.77</v>
      </c>
      <c r="F597" s="1">
        <f t="shared" si="241"/>
        <v>-2.8430836522689962E-2</v>
      </c>
      <c r="G597">
        <v>1.23</v>
      </c>
      <c r="H597">
        <f t="shared" si="242"/>
        <v>14.447154471544716</v>
      </c>
      <c r="I597" s="1">
        <f t="shared" si="235"/>
        <v>196.11776235478857</v>
      </c>
      <c r="J597" s="1">
        <v>34.22</v>
      </c>
      <c r="K597" s="1">
        <f t="shared" si="243"/>
        <v>-1.6101207590569322E-2</v>
      </c>
      <c r="L597">
        <v>2.93</v>
      </c>
      <c r="M597">
        <f t="shared" si="244"/>
        <v>11.679180887372013</v>
      </c>
      <c r="N597" s="1">
        <f t="shared" si="236"/>
        <v>111.34356113435614</v>
      </c>
      <c r="O597" s="1">
        <v>47.9</v>
      </c>
      <c r="P597" s="1">
        <f t="shared" si="245"/>
        <v>-4.9037125272979876E-2</v>
      </c>
      <c r="Q597">
        <v>3.17</v>
      </c>
      <c r="R597">
        <f t="shared" si="246"/>
        <v>15.110410094637224</v>
      </c>
      <c r="S597" s="1">
        <f t="shared" si="237"/>
        <v>200.31688546853809</v>
      </c>
      <c r="T597" s="1">
        <v>44.25</v>
      </c>
      <c r="U597" s="1">
        <f t="shared" si="247"/>
        <v>-6.2500000000000111E-2</v>
      </c>
      <c r="V597">
        <v>4.5199999999999996</v>
      </c>
      <c r="W597">
        <f t="shared" si="248"/>
        <v>9.7898230088495577</v>
      </c>
      <c r="X597" s="1">
        <f t="shared" si="238"/>
        <v>48.064211520302109</v>
      </c>
      <c r="Y597" s="1">
        <v>10.18</v>
      </c>
      <c r="Z597" s="1">
        <f t="shared" si="249"/>
        <v>-8.2055906221821462E-2</v>
      </c>
      <c r="AA597">
        <v>0.69</v>
      </c>
      <c r="AB597">
        <f t="shared" si="250"/>
        <v>14.753623188405799</v>
      </c>
      <c r="AC597" s="1">
        <v>1381.8710000000001</v>
      </c>
      <c r="AD597">
        <v>9704.2000000000007</v>
      </c>
      <c r="AE597">
        <f t="shared" si="239"/>
        <v>7.0225078896655333</v>
      </c>
      <c r="AF597">
        <f t="shared" si="251"/>
        <v>2.5304350353455205</v>
      </c>
      <c r="AG597" s="1">
        <v>431.28300000000002</v>
      </c>
      <c r="AH597">
        <v>5806.2</v>
      </c>
      <c r="AI597">
        <f t="shared" si="252"/>
        <v>13.462621990665061</v>
      </c>
      <c r="AJ597">
        <f t="shared" si="253"/>
        <v>2.5418525472770486</v>
      </c>
      <c r="AK597" s="1">
        <v>182.14699999999999</v>
      </c>
      <c r="AL597">
        <v>2685.1</v>
      </c>
      <c r="AM597">
        <f t="shared" si="240"/>
        <v>14.74139019583084</v>
      </c>
      <c r="AN597">
        <f t="shared" si="254"/>
        <v>3.2493543257234365</v>
      </c>
      <c r="AO597" s="1">
        <f>_xll.BDH(AP$1,"EQY_SH_OUT",$C597,$C597)</f>
        <v>124.499</v>
      </c>
      <c r="AP597">
        <v>2533.5</v>
      </c>
      <c r="AQ597">
        <f t="shared" si="255"/>
        <v>20.349561040650929</v>
      </c>
      <c r="AR597">
        <f t="shared" si="256"/>
        <v>2.1744940793368857</v>
      </c>
      <c r="AS597" s="1">
        <f>_xll.BDH(AT$1,"EQY_SH_OUT",$C597,$C597)</f>
        <v>173.64099999999999</v>
      </c>
      <c r="AT597">
        <v>1213.5999999999999</v>
      </c>
      <c r="AU597">
        <f t="shared" si="257"/>
        <v>6.989132750905604</v>
      </c>
      <c r="AV597">
        <f t="shared" si="258"/>
        <v>1.4565469512195122</v>
      </c>
      <c r="AX597">
        <f>(D597+I597+N597+S597+X597)/5</f>
        <v>130.2043705444454</v>
      </c>
      <c r="AZ597">
        <f>(H597+M597+R597+W597+AB597)/5</f>
        <v>13.156038330161863</v>
      </c>
      <c r="BB597">
        <f t="shared" si="259"/>
        <v>2.3905365877804807</v>
      </c>
    </row>
    <row r="598" spans="3:54" x14ac:dyDescent="0.3">
      <c r="C598" s="2" t="s">
        <v>182</v>
      </c>
      <c r="D598" s="1">
        <f t="shared" si="234"/>
        <v>97.964649169791088</v>
      </c>
      <c r="E598" s="1">
        <v>18.29</v>
      </c>
      <c r="F598" s="1">
        <f t="shared" si="241"/>
        <v>-2.8677642060541686E-2</v>
      </c>
      <c r="G598">
        <v>1.22</v>
      </c>
      <c r="H598">
        <f t="shared" si="242"/>
        <v>14.991803278688524</v>
      </c>
      <c r="I598" s="1">
        <f t="shared" si="235"/>
        <v>199.32717050553904</v>
      </c>
      <c r="J598" s="1">
        <v>34.78</v>
      </c>
      <c r="K598" s="1">
        <f t="shared" si="243"/>
        <v>8.6330935251810459E-4</v>
      </c>
      <c r="L598">
        <v>2.92</v>
      </c>
      <c r="M598">
        <f t="shared" si="244"/>
        <v>11.91095890410959</v>
      </c>
      <c r="N598" s="1">
        <f t="shared" si="236"/>
        <v>117.08507670850769</v>
      </c>
      <c r="O598" s="1">
        <v>50.37</v>
      </c>
      <c r="P598" s="1">
        <f t="shared" si="245"/>
        <v>4.7628951747088255E-2</v>
      </c>
      <c r="Q598">
        <v>3.16</v>
      </c>
      <c r="R598">
        <f t="shared" si="246"/>
        <v>15.939873417721518</v>
      </c>
      <c r="S598" s="1">
        <f t="shared" si="237"/>
        <v>213.67134449977399</v>
      </c>
      <c r="T598" s="1">
        <v>47.2</v>
      </c>
      <c r="U598" s="1">
        <f t="shared" si="247"/>
        <v>2.9443838604144013E-2</v>
      </c>
      <c r="V598">
        <v>4.51</v>
      </c>
      <c r="W598">
        <f t="shared" si="248"/>
        <v>10.465631929046564</v>
      </c>
      <c r="X598" s="1">
        <f t="shared" si="238"/>
        <v>52.360717658168014</v>
      </c>
      <c r="Y598" s="1">
        <v>11.09</v>
      </c>
      <c r="Z598" s="1">
        <f t="shared" si="249"/>
        <v>1.8365472910927494E-2</v>
      </c>
      <c r="AA598">
        <v>0.68</v>
      </c>
      <c r="AB598">
        <f t="shared" si="250"/>
        <v>16.308823529411764</v>
      </c>
      <c r="AC598" s="1">
        <v>1381.8710000000001</v>
      </c>
      <c r="AD598">
        <v>9706.4</v>
      </c>
      <c r="AE598">
        <f t="shared" si="239"/>
        <v>7.0240999340748873</v>
      </c>
      <c r="AF598">
        <f t="shared" si="251"/>
        <v>2.6038923380450014</v>
      </c>
      <c r="AG598" s="1">
        <v>431.28300000000002</v>
      </c>
      <c r="AH598">
        <v>5794.9</v>
      </c>
      <c r="AI598">
        <f t="shared" si="252"/>
        <v>13.436421097052282</v>
      </c>
      <c r="AJ598">
        <f t="shared" si="253"/>
        <v>2.5884869005504845</v>
      </c>
      <c r="AK598" s="1">
        <v>182.14699999999999</v>
      </c>
      <c r="AL598">
        <v>2682.2</v>
      </c>
      <c r="AM598">
        <f t="shared" si="240"/>
        <v>14.725468989332791</v>
      </c>
      <c r="AN598">
        <f t="shared" si="254"/>
        <v>3.4206041272090073</v>
      </c>
      <c r="AO598" s="1">
        <f>_xll.BDH(AP$1,"EQY_SH_OUT",$C598,$C598)</f>
        <v>124.499</v>
      </c>
      <c r="AP598">
        <v>2531.6</v>
      </c>
      <c r="AQ598">
        <f t="shared" si="255"/>
        <v>20.334299873894569</v>
      </c>
      <c r="AR598">
        <f t="shared" si="256"/>
        <v>2.3212011376204775</v>
      </c>
      <c r="AS598" s="1">
        <f>_xll.BDH(AT$1,"EQY_SH_OUT",$C598,$C598)</f>
        <v>173.64099999999999</v>
      </c>
      <c r="AT598">
        <v>1211.7</v>
      </c>
      <c r="AU598">
        <f t="shared" si="257"/>
        <v>6.9781906347003302</v>
      </c>
      <c r="AV598">
        <f t="shared" si="258"/>
        <v>1.5892371791697615</v>
      </c>
      <c r="AX598">
        <f>(D598+I598+N598+S598+X598)/5</f>
        <v>136.08179170835598</v>
      </c>
      <c r="AZ598">
        <f>(H598+M598+R598+W598+AB598)/5</f>
        <v>13.923418211795592</v>
      </c>
      <c r="BB598">
        <f t="shared" si="259"/>
        <v>2.5046843365189462</v>
      </c>
    </row>
    <row r="599" spans="3:54" x14ac:dyDescent="0.3">
      <c r="C599" s="2" t="s">
        <v>181</v>
      </c>
      <c r="D599" s="1">
        <f t="shared" si="234"/>
        <v>100.85698982324583</v>
      </c>
      <c r="E599" s="1">
        <v>18.829999999999998</v>
      </c>
      <c r="F599" s="1">
        <f t="shared" si="241"/>
        <v>2.7277686852154925E-2</v>
      </c>
      <c r="G599">
        <v>1.22</v>
      </c>
      <c r="H599">
        <f t="shared" si="242"/>
        <v>15.434426229508196</v>
      </c>
      <c r="I599" s="1">
        <f t="shared" si="235"/>
        <v>199.15523792603452</v>
      </c>
      <c r="J599" s="1">
        <v>34.75</v>
      </c>
      <c r="K599" s="1">
        <f t="shared" si="243"/>
        <v>4.3230261182827912E-2</v>
      </c>
      <c r="L599">
        <v>2.91</v>
      </c>
      <c r="M599">
        <f t="shared" si="244"/>
        <v>11.941580756013746</v>
      </c>
      <c r="N599" s="1">
        <f t="shared" si="236"/>
        <v>111.76197117619712</v>
      </c>
      <c r="O599" s="1">
        <v>48.08</v>
      </c>
      <c r="P599" s="1">
        <f t="shared" si="245"/>
        <v>4.161464835621409E-4</v>
      </c>
      <c r="Q599">
        <v>3.16</v>
      </c>
      <c r="R599">
        <f t="shared" si="246"/>
        <v>15.215189873417721</v>
      </c>
      <c r="S599" s="1">
        <f t="shared" si="237"/>
        <v>207.55998189225926</v>
      </c>
      <c r="T599" s="1">
        <v>45.85</v>
      </c>
      <c r="U599" s="1">
        <f t="shared" si="247"/>
        <v>2.0930750389668296E-2</v>
      </c>
      <c r="V599">
        <v>4.5</v>
      </c>
      <c r="W599">
        <f t="shared" si="248"/>
        <v>10.18888888888889</v>
      </c>
      <c r="X599" s="1">
        <f t="shared" si="238"/>
        <v>51.416430594900781</v>
      </c>
      <c r="Y599" s="1">
        <v>10.89</v>
      </c>
      <c r="Z599" s="1">
        <f t="shared" si="249"/>
        <v>2.7358490566037785E-2</v>
      </c>
      <c r="AA599">
        <v>0.68</v>
      </c>
      <c r="AB599">
        <f t="shared" si="250"/>
        <v>16.014705882352942</v>
      </c>
      <c r="AC599" s="1">
        <v>1381.8710000000001</v>
      </c>
      <c r="AD599">
        <v>9708.6</v>
      </c>
      <c r="AE599">
        <f t="shared" si="239"/>
        <v>7.0256919784842431</v>
      </c>
      <c r="AF599">
        <f t="shared" si="251"/>
        <v>2.680163044105226</v>
      </c>
      <c r="AG599" s="1">
        <v>431.28300000000002</v>
      </c>
      <c r="AH599">
        <v>5783.6</v>
      </c>
      <c r="AI599">
        <f t="shared" si="252"/>
        <v>13.410220203439506</v>
      </c>
      <c r="AJ599">
        <f t="shared" si="253"/>
        <v>2.5913071875648384</v>
      </c>
      <c r="AK599" s="1">
        <v>182.14699999999999</v>
      </c>
      <c r="AL599">
        <v>2679.3</v>
      </c>
      <c r="AM599">
        <f t="shared" si="240"/>
        <v>14.709547782834745</v>
      </c>
      <c r="AN599">
        <f t="shared" si="254"/>
        <v>3.2686252976523713</v>
      </c>
      <c r="AO599" s="1">
        <f>_xll.BDH(AP$1,"EQY_SH_OUT",$C599,$C599)</f>
        <v>124.499</v>
      </c>
      <c r="AP599">
        <v>2529.6</v>
      </c>
      <c r="AQ599">
        <f t="shared" si="255"/>
        <v>20.318235487835242</v>
      </c>
      <c r="AR599">
        <f t="shared" si="256"/>
        <v>2.2565935918722331</v>
      </c>
      <c r="AS599" s="1">
        <f>_xll.BDH(AT$1,"EQY_SH_OUT",$C599,$C599)</f>
        <v>173.64099999999999</v>
      </c>
      <c r="AT599">
        <v>1209.9000000000001</v>
      </c>
      <c r="AU599">
        <f t="shared" si="257"/>
        <v>6.9678244193479664</v>
      </c>
      <c r="AV599">
        <f t="shared" si="258"/>
        <v>1.5628981651376144</v>
      </c>
      <c r="AX599">
        <f>(D599+I599+N599+S599+X599)/5</f>
        <v>134.15012228252752</v>
      </c>
      <c r="AZ599">
        <f>(H599+M599+R599+W599+AB599)/5</f>
        <v>13.758958326036298</v>
      </c>
      <c r="BB599">
        <f t="shared" si="259"/>
        <v>2.4719174572664566</v>
      </c>
    </row>
    <row r="600" spans="3:54" x14ac:dyDescent="0.3">
      <c r="C600" s="2" t="s">
        <v>180</v>
      </c>
      <c r="D600" s="1">
        <f t="shared" si="234"/>
        <v>98.178896625602547</v>
      </c>
      <c r="E600" s="1">
        <v>18.329999999999998</v>
      </c>
      <c r="F600" s="1">
        <f t="shared" si="241"/>
        <v>-1.1859838274932755E-2</v>
      </c>
      <c r="G600">
        <v>1.22</v>
      </c>
      <c r="H600">
        <f t="shared" si="242"/>
        <v>15.024590163934425</v>
      </c>
      <c r="I600" s="1">
        <f t="shared" si="235"/>
        <v>190.902474109819</v>
      </c>
      <c r="J600" s="1">
        <v>33.31</v>
      </c>
      <c r="K600" s="1">
        <f t="shared" si="243"/>
        <v>8.4771419921283453E-3</v>
      </c>
      <c r="L600">
        <v>2.9</v>
      </c>
      <c r="M600">
        <f t="shared" si="244"/>
        <v>11.486206896551725</v>
      </c>
      <c r="N600" s="1">
        <f t="shared" si="236"/>
        <v>111.71548117154813</v>
      </c>
      <c r="O600" s="1">
        <v>48.06</v>
      </c>
      <c r="P600" s="1">
        <f t="shared" si="245"/>
        <v>-8.8678077954217338E-3</v>
      </c>
      <c r="Q600">
        <v>3.15</v>
      </c>
      <c r="R600">
        <f t="shared" si="246"/>
        <v>15.257142857142858</v>
      </c>
      <c r="S600" s="1">
        <f t="shared" si="237"/>
        <v>203.30466274332306</v>
      </c>
      <c r="T600" s="1">
        <v>44.91</v>
      </c>
      <c r="U600" s="1">
        <f t="shared" si="247"/>
        <v>-2.3695652173913118E-2</v>
      </c>
      <c r="V600">
        <v>4.5</v>
      </c>
      <c r="W600">
        <f t="shared" si="248"/>
        <v>9.9799999999999986</v>
      </c>
      <c r="X600" s="1">
        <f t="shared" si="238"/>
        <v>50.047214353163291</v>
      </c>
      <c r="Y600" s="1">
        <v>10.6</v>
      </c>
      <c r="Z600" s="1">
        <f t="shared" si="249"/>
        <v>-6.607929515418498E-2</v>
      </c>
      <c r="AA600">
        <v>0.67</v>
      </c>
      <c r="AB600">
        <f t="shared" si="250"/>
        <v>15.820895522388058</v>
      </c>
      <c r="AC600" s="1">
        <v>1381.8710000000001</v>
      </c>
      <c r="AD600">
        <v>9710.7999999999993</v>
      </c>
      <c r="AE600">
        <f t="shared" si="239"/>
        <v>7.027284022893598</v>
      </c>
      <c r="AF600">
        <f t="shared" si="251"/>
        <v>2.6084046041520779</v>
      </c>
      <c r="AG600" s="1">
        <v>431.28300000000002</v>
      </c>
      <c r="AH600">
        <v>5772.3</v>
      </c>
      <c r="AI600">
        <f t="shared" si="252"/>
        <v>13.384019309826726</v>
      </c>
      <c r="AJ600">
        <f t="shared" si="253"/>
        <v>2.488788997453355</v>
      </c>
      <c r="AK600" s="1">
        <v>182.14699999999999</v>
      </c>
      <c r="AL600">
        <v>2676.5</v>
      </c>
      <c r="AM600">
        <f t="shared" si="240"/>
        <v>14.694175583457318</v>
      </c>
      <c r="AN600">
        <f t="shared" si="254"/>
        <v>3.2706836614982255</v>
      </c>
      <c r="AO600" s="1">
        <f>_xll.BDH(AP$1,"EQY_SH_OUT",$C600,$C600)</f>
        <v>124.499</v>
      </c>
      <c r="AP600">
        <v>2527.6</v>
      </c>
      <c r="AQ600">
        <f t="shared" si="255"/>
        <v>20.302171101775919</v>
      </c>
      <c r="AR600">
        <f t="shared" si="256"/>
        <v>2.2120786872922928</v>
      </c>
      <c r="AS600" s="1">
        <f>_xll.BDH(AT$1,"EQY_SH_OUT",$C600,$C600)</f>
        <v>173.64099999999999</v>
      </c>
      <c r="AT600">
        <v>1208</v>
      </c>
      <c r="AU600">
        <f t="shared" si="257"/>
        <v>6.9568823031426916</v>
      </c>
      <c r="AV600">
        <f t="shared" si="258"/>
        <v>1.5236710264900659</v>
      </c>
      <c r="AX600">
        <f>(D600+I600+N600+S600+X600)/5</f>
        <v>130.82974580069123</v>
      </c>
      <c r="AZ600">
        <f>(H600+M600+R600+W600+AB600)/5</f>
        <v>13.513767088003414</v>
      </c>
      <c r="BB600">
        <f t="shared" si="259"/>
        <v>2.4207253953772034</v>
      </c>
    </row>
    <row r="601" spans="3:54" x14ac:dyDescent="0.3">
      <c r="C601" s="2" t="s">
        <v>179</v>
      </c>
      <c r="D601" s="1">
        <f t="shared" si="234"/>
        <v>99.357257632565606</v>
      </c>
      <c r="E601" s="1">
        <v>18.55</v>
      </c>
      <c r="F601" s="1">
        <f t="shared" si="241"/>
        <v>-8.5515766969535001E-3</v>
      </c>
      <c r="G601">
        <v>1.22</v>
      </c>
      <c r="H601">
        <f t="shared" si="242"/>
        <v>15.204918032786885</v>
      </c>
      <c r="I601" s="1">
        <f t="shared" si="235"/>
        <v>189.29777003444377</v>
      </c>
      <c r="J601" s="1">
        <v>33.03</v>
      </c>
      <c r="K601" s="1">
        <f t="shared" si="243"/>
        <v>-1.7549077929803536E-2</v>
      </c>
      <c r="L601">
        <v>2.89</v>
      </c>
      <c r="M601">
        <f t="shared" si="244"/>
        <v>11.429065743944637</v>
      </c>
      <c r="N601" s="1">
        <f t="shared" si="236"/>
        <v>112.71501627150164</v>
      </c>
      <c r="O601" s="1">
        <v>48.49</v>
      </c>
      <c r="P601" s="1">
        <f t="shared" si="245"/>
        <v>-2.864583333333337E-2</v>
      </c>
      <c r="Q601">
        <v>3.14</v>
      </c>
      <c r="R601">
        <f t="shared" si="246"/>
        <v>15.442675159235669</v>
      </c>
      <c r="S601" s="1">
        <f t="shared" si="237"/>
        <v>208.2390221819831</v>
      </c>
      <c r="T601" s="1">
        <v>46</v>
      </c>
      <c r="U601" s="1">
        <f t="shared" si="247"/>
        <v>-2.5217207035388767E-2</v>
      </c>
      <c r="V601">
        <v>4.49</v>
      </c>
      <c r="W601">
        <f t="shared" si="248"/>
        <v>10.244988864142538</v>
      </c>
      <c r="X601" s="1">
        <f t="shared" si="238"/>
        <v>53.588290840415411</v>
      </c>
      <c r="Y601" s="1">
        <v>11.35</v>
      </c>
      <c r="Z601" s="1">
        <f t="shared" si="249"/>
        <v>-5.7308970099667733E-2</v>
      </c>
      <c r="AA601">
        <v>0.67</v>
      </c>
      <c r="AB601">
        <f t="shared" si="250"/>
        <v>16.940298507462686</v>
      </c>
      <c r="AC601" s="1">
        <v>1381.8710000000001</v>
      </c>
      <c r="AD601">
        <v>9713</v>
      </c>
      <c r="AE601">
        <f t="shared" si="239"/>
        <v>7.0288760673029529</v>
      </c>
      <c r="AF601">
        <f t="shared" si="251"/>
        <v>2.6391132554308663</v>
      </c>
      <c r="AG601" s="1">
        <v>431.28300000000002</v>
      </c>
      <c r="AH601">
        <v>5761</v>
      </c>
      <c r="AI601">
        <f t="shared" si="252"/>
        <v>13.357818416213947</v>
      </c>
      <c r="AJ601">
        <f t="shared" si="253"/>
        <v>2.4727091633396983</v>
      </c>
      <c r="AK601" s="1">
        <v>182.14699999999999</v>
      </c>
      <c r="AL601">
        <v>2673.6</v>
      </c>
      <c r="AM601">
        <f t="shared" si="240"/>
        <v>14.67825437695927</v>
      </c>
      <c r="AN601">
        <f t="shared" si="254"/>
        <v>3.3035263427588268</v>
      </c>
      <c r="AO601" s="1">
        <f>_xll.BDH(AP$1,"EQY_SH_OUT",$C601,$C601)</f>
        <v>124.499</v>
      </c>
      <c r="AP601">
        <v>2525.6</v>
      </c>
      <c r="AQ601">
        <f t="shared" si="255"/>
        <v>20.286106715716592</v>
      </c>
      <c r="AR601">
        <f t="shared" si="256"/>
        <v>2.267561767500792</v>
      </c>
      <c r="AS601" s="1">
        <f>_xll.BDH(AT$1,"EQY_SH_OUT",$C601,$C601)</f>
        <v>173.64099999999999</v>
      </c>
      <c r="AT601">
        <v>1206.0999999999999</v>
      </c>
      <c r="AU601">
        <f t="shared" si="257"/>
        <v>6.9459401869374169</v>
      </c>
      <c r="AV601">
        <f t="shared" si="258"/>
        <v>1.6340480474255865</v>
      </c>
      <c r="AX601">
        <f>(D601+I601+N601+S601+X601)/5</f>
        <v>132.63947139218192</v>
      </c>
      <c r="AZ601">
        <f>(H601+M601+R601+W601+AB601)/5</f>
        <v>13.852389261514483</v>
      </c>
      <c r="BB601">
        <f t="shared" si="259"/>
        <v>2.463391715291154</v>
      </c>
    </row>
    <row r="602" spans="3:54" x14ac:dyDescent="0.3">
      <c r="C602" s="2" t="s">
        <v>178</v>
      </c>
      <c r="D602" s="1">
        <f t="shared" si="234"/>
        <v>100.21424745581146</v>
      </c>
      <c r="E602" s="1">
        <v>18.71</v>
      </c>
      <c r="F602" s="1">
        <f t="shared" si="241"/>
        <v>-8.4790673025967322E-3</v>
      </c>
      <c r="G602">
        <v>1.26</v>
      </c>
      <c r="H602">
        <f t="shared" si="242"/>
        <v>14.84920634920635</v>
      </c>
      <c r="I602" s="1">
        <f t="shared" si="235"/>
        <v>192.67911076469872</v>
      </c>
      <c r="J602" s="1">
        <v>33.619999999999997</v>
      </c>
      <c r="K602" s="1">
        <f t="shared" si="243"/>
        <v>-3.0005770340450044E-2</v>
      </c>
      <c r="L602">
        <v>2.89</v>
      </c>
      <c r="M602">
        <f t="shared" si="244"/>
        <v>11.633217993079583</v>
      </c>
      <c r="N602" s="1">
        <f t="shared" si="236"/>
        <v>116.03905160390518</v>
      </c>
      <c r="O602" s="1">
        <v>49.92</v>
      </c>
      <c r="P602" s="1">
        <f t="shared" si="245"/>
        <v>-1.9446081319976383E-2</v>
      </c>
      <c r="Q602">
        <v>3.33</v>
      </c>
      <c r="R602">
        <f t="shared" si="246"/>
        <v>14.990990990990991</v>
      </c>
      <c r="S602" s="1">
        <f t="shared" si="237"/>
        <v>213.6260751471257</v>
      </c>
      <c r="T602" s="1">
        <v>47.19</v>
      </c>
      <c r="U602" s="1">
        <f t="shared" si="247"/>
        <v>-3.0010277492291904E-2</v>
      </c>
      <c r="V602">
        <v>4.4800000000000004</v>
      </c>
      <c r="W602">
        <f t="shared" si="248"/>
        <v>10.533482142857141</v>
      </c>
      <c r="X602" s="1">
        <f t="shared" si="238"/>
        <v>56.846081208687359</v>
      </c>
      <c r="Y602" s="1">
        <v>12.04</v>
      </c>
      <c r="Z602" s="1">
        <f t="shared" si="249"/>
        <v>4.170141784820558E-3</v>
      </c>
      <c r="AA602">
        <v>0.75</v>
      </c>
      <c r="AB602">
        <f t="shared" si="250"/>
        <v>16.053333333333331</v>
      </c>
      <c r="AC602" s="1">
        <v>1378.105</v>
      </c>
      <c r="AD602">
        <v>10005.1</v>
      </c>
      <c r="AE602">
        <f t="shared" si="239"/>
        <v>7.2600418690883499</v>
      </c>
      <c r="AF602">
        <f t="shared" si="251"/>
        <v>2.5771201237368944</v>
      </c>
      <c r="AG602" s="1">
        <v>431.28300000000002</v>
      </c>
      <c r="AH602">
        <v>5709.7</v>
      </c>
      <c r="AI602">
        <f t="shared" si="252"/>
        <v>13.238870996538235</v>
      </c>
      <c r="AJ602">
        <f t="shared" si="253"/>
        <v>2.5394914724066062</v>
      </c>
      <c r="AK602" s="1">
        <v>182.14699999999999</v>
      </c>
      <c r="AL602">
        <v>2864</v>
      </c>
      <c r="AM602">
        <f t="shared" si="240"/>
        <v>15.723563934624233</v>
      </c>
      <c r="AN602">
        <f t="shared" si="254"/>
        <v>3.1748527374301676</v>
      </c>
      <c r="AO602" s="1">
        <f>_xll.BDH(AP$1,"EQY_SH_OUT",$C602,$C602)</f>
        <v>124.499</v>
      </c>
      <c r="AP602">
        <v>2520.6</v>
      </c>
      <c r="AQ602">
        <f t="shared" si="255"/>
        <v>20.245945750568278</v>
      </c>
      <c r="AR602">
        <f t="shared" si="256"/>
        <v>2.3308370268983571</v>
      </c>
      <c r="AS602" s="1">
        <f>_xll.BDH(AT$1,"EQY_SH_OUT",$C602,$C602)</f>
        <v>173.64099999999999</v>
      </c>
      <c r="AT602">
        <v>1294.2</v>
      </c>
      <c r="AU602">
        <f t="shared" si="257"/>
        <v>7.4533088383503898</v>
      </c>
      <c r="AV602">
        <f t="shared" si="258"/>
        <v>1.6153899242775458</v>
      </c>
      <c r="AX602">
        <f>(D602+I602+N602+S602+X602)/5</f>
        <v>135.8809132360457</v>
      </c>
      <c r="AZ602">
        <f>(H602+M602+R602+W602+AB602)/5</f>
        <v>13.612046161893478</v>
      </c>
      <c r="BB602">
        <f t="shared" si="259"/>
        <v>2.447538256949914</v>
      </c>
    </row>
    <row r="603" spans="3:54" x14ac:dyDescent="0.3">
      <c r="C603" s="2" t="s">
        <v>177</v>
      </c>
      <c r="D603" s="1">
        <f t="shared" si="234"/>
        <v>101.07123727905731</v>
      </c>
      <c r="E603" s="1">
        <v>18.87</v>
      </c>
      <c r="F603" s="1">
        <f t="shared" si="241"/>
        <v>5.3022269353131257E-4</v>
      </c>
      <c r="G603">
        <v>1.26</v>
      </c>
      <c r="H603">
        <f t="shared" si="242"/>
        <v>14.976190476190476</v>
      </c>
      <c r="I603" s="1">
        <f t="shared" si="235"/>
        <v>198.63944018752105</v>
      </c>
      <c r="J603" s="1">
        <v>34.659999999999997</v>
      </c>
      <c r="K603" s="1">
        <f t="shared" si="243"/>
        <v>6.0957910014511896E-3</v>
      </c>
      <c r="L603">
        <v>2.88</v>
      </c>
      <c r="M603">
        <f t="shared" si="244"/>
        <v>12.034722222222221</v>
      </c>
      <c r="N603" s="1">
        <f t="shared" si="236"/>
        <v>118.3403068340307</v>
      </c>
      <c r="O603" s="1">
        <v>50.91</v>
      </c>
      <c r="P603" s="1">
        <f t="shared" si="245"/>
        <v>-2.2465437788018461E-2</v>
      </c>
      <c r="Q603">
        <v>3.32</v>
      </c>
      <c r="R603">
        <f t="shared" si="246"/>
        <v>15.33433734939759</v>
      </c>
      <c r="S603" s="1">
        <f t="shared" si="237"/>
        <v>220.23540063377126</v>
      </c>
      <c r="T603" s="1">
        <v>48.65</v>
      </c>
      <c r="U603" s="1">
        <f t="shared" si="247"/>
        <v>-5.3158863218155661E-3</v>
      </c>
      <c r="V603">
        <v>4.4800000000000004</v>
      </c>
      <c r="W603">
        <f t="shared" si="248"/>
        <v>10.859374999999998</v>
      </c>
      <c r="X603" s="1">
        <f t="shared" si="238"/>
        <v>56.610009442870556</v>
      </c>
      <c r="Y603" s="1">
        <v>11.99</v>
      </c>
      <c r="Z603" s="1">
        <f t="shared" si="249"/>
        <v>-2.5203252032520385E-2</v>
      </c>
      <c r="AA603">
        <v>0.74</v>
      </c>
      <c r="AB603">
        <f t="shared" si="250"/>
        <v>16.202702702702702</v>
      </c>
      <c r="AC603" s="1">
        <v>1378.105</v>
      </c>
      <c r="AD603">
        <v>10010.9</v>
      </c>
      <c r="AE603">
        <f t="shared" si="239"/>
        <v>7.2642505469467125</v>
      </c>
      <c r="AF603">
        <f t="shared" si="251"/>
        <v>2.5976526935640156</v>
      </c>
      <c r="AG603" s="1">
        <v>431.28300000000002</v>
      </c>
      <c r="AH603">
        <v>5697.4</v>
      </c>
      <c r="AI603">
        <f t="shared" si="252"/>
        <v>13.210351439773882</v>
      </c>
      <c r="AJ603">
        <f t="shared" si="253"/>
        <v>2.6237000702074633</v>
      </c>
      <c r="AK603" s="1">
        <v>182.14699999999999</v>
      </c>
      <c r="AL603">
        <v>2857.9</v>
      </c>
      <c r="AM603">
        <f t="shared" si="240"/>
        <v>15.69007450026627</v>
      </c>
      <c r="AN603">
        <f t="shared" si="254"/>
        <v>3.2447264669862479</v>
      </c>
      <c r="AO603" s="1">
        <f>_xll.BDH(AP$1,"EQY_SH_OUT",$C603,$C603)</f>
        <v>123.535</v>
      </c>
      <c r="AP603">
        <v>2518.6999999999998</v>
      </c>
      <c r="AQ603">
        <f t="shared" si="255"/>
        <v>20.388553851135306</v>
      </c>
      <c r="AR603">
        <f t="shared" si="256"/>
        <v>2.3861427522134435</v>
      </c>
      <c r="AS603" s="1">
        <f>_xll.BDH(AT$1,"EQY_SH_OUT",$C603,$C603)</f>
        <v>183.75</v>
      </c>
      <c r="AT603">
        <v>1291.0999999999999</v>
      </c>
      <c r="AU603">
        <f t="shared" si="257"/>
        <v>7.0263945578231288</v>
      </c>
      <c r="AV603">
        <f t="shared" si="258"/>
        <v>1.7064228177523044</v>
      </c>
      <c r="AX603">
        <f>(D603+I603+N603+S603+X603)/5</f>
        <v>138.97927887545018</v>
      </c>
      <c r="AZ603">
        <f>(H603+M603+R603+W603+AB603)/5</f>
        <v>13.881465550102599</v>
      </c>
      <c r="BB603">
        <f t="shared" si="259"/>
        <v>2.511728960144695</v>
      </c>
    </row>
    <row r="604" spans="3:54" x14ac:dyDescent="0.3">
      <c r="C604" s="2" t="s">
        <v>176</v>
      </c>
      <c r="D604" s="1">
        <f t="shared" si="234"/>
        <v>101.01767541510445</v>
      </c>
      <c r="E604" s="1">
        <v>18.86</v>
      </c>
      <c r="F604" s="1">
        <f t="shared" si="241"/>
        <v>-6.1691542288557333E-2</v>
      </c>
      <c r="G604">
        <v>1.26</v>
      </c>
      <c r="H604">
        <f t="shared" si="242"/>
        <v>14.968253968253968</v>
      </c>
      <c r="I604" s="1">
        <f t="shared" si="235"/>
        <v>197.43591213098966</v>
      </c>
      <c r="J604" s="1">
        <v>34.450000000000003</v>
      </c>
      <c r="K604" s="1">
        <f t="shared" si="243"/>
        <v>7.309941520467822E-3</v>
      </c>
      <c r="L604">
        <v>2.87</v>
      </c>
      <c r="M604">
        <f t="shared" si="244"/>
        <v>12.003484320557492</v>
      </c>
      <c r="N604" s="1">
        <f t="shared" si="236"/>
        <v>121.05997210599723</v>
      </c>
      <c r="O604" s="1">
        <v>52.08</v>
      </c>
      <c r="P604" s="1">
        <f t="shared" si="245"/>
        <v>-1.957831325301207E-2</v>
      </c>
      <c r="Q604">
        <v>3.31</v>
      </c>
      <c r="R604">
        <f t="shared" si="246"/>
        <v>15.734138972809667</v>
      </c>
      <c r="S604" s="1">
        <f t="shared" si="237"/>
        <v>221.41240380262596</v>
      </c>
      <c r="T604" s="1">
        <v>48.91</v>
      </c>
      <c r="U604" s="1">
        <f t="shared" si="247"/>
        <v>-8.9368832619624028E-2</v>
      </c>
      <c r="V604">
        <v>4.47</v>
      </c>
      <c r="W604">
        <f t="shared" si="248"/>
        <v>10.941834451901565</v>
      </c>
      <c r="X604" s="1">
        <f t="shared" si="238"/>
        <v>58.07365439093477</v>
      </c>
      <c r="Y604" s="1">
        <v>12.3</v>
      </c>
      <c r="Z604" s="1">
        <f t="shared" si="249"/>
        <v>-7.2639225181597711E-3</v>
      </c>
      <c r="AA604">
        <v>0.74</v>
      </c>
      <c r="AB604">
        <f t="shared" si="250"/>
        <v>16.621621621621621</v>
      </c>
      <c r="AC604" s="1">
        <v>1378.105</v>
      </c>
      <c r="AD604">
        <v>10008.1</v>
      </c>
      <c r="AE604">
        <f t="shared" si="239"/>
        <v>7.2622187714288824</v>
      </c>
      <c r="AF604">
        <f t="shared" si="251"/>
        <v>2.5970024580090127</v>
      </c>
      <c r="AG604" s="1">
        <v>431.28300000000002</v>
      </c>
      <c r="AH604">
        <v>5685.1</v>
      </c>
      <c r="AI604">
        <f t="shared" si="252"/>
        <v>13.181831883009533</v>
      </c>
      <c r="AJ604">
        <f t="shared" si="253"/>
        <v>2.6134455594448647</v>
      </c>
      <c r="AK604" s="1">
        <v>182.14699999999999</v>
      </c>
      <c r="AL604">
        <v>2851.9</v>
      </c>
      <c r="AM604">
        <f t="shared" si="240"/>
        <v>15.657134073028928</v>
      </c>
      <c r="AN604">
        <f t="shared" si="254"/>
        <v>3.3262792384024684</v>
      </c>
      <c r="AO604" s="1">
        <f>_xll.BDH(AP$1,"EQY_SH_OUT",$C604,$C604)</f>
        <v>123.535</v>
      </c>
      <c r="AP604">
        <v>2516.6999999999998</v>
      </c>
      <c r="AQ604">
        <f t="shared" si="255"/>
        <v>20.372364107338001</v>
      </c>
      <c r="AR604">
        <f t="shared" si="256"/>
        <v>2.4008013867365996</v>
      </c>
      <c r="AS604" s="1">
        <f>_xll.BDH(AT$1,"EQY_SH_OUT",$C604,$C604)</f>
        <v>183.75</v>
      </c>
      <c r="AT604">
        <v>1287.9000000000001</v>
      </c>
      <c r="AU604">
        <f t="shared" si="257"/>
        <v>7.0089795918367352</v>
      </c>
      <c r="AV604">
        <f t="shared" si="258"/>
        <v>1.7548916841369671</v>
      </c>
      <c r="AX604">
        <f>(D604+I604+N604+S604+X604)/5</f>
        <v>139.79992356913041</v>
      </c>
      <c r="AZ604">
        <f>(H604+M604+R604+W604+AB604)/5</f>
        <v>14.053866667028862</v>
      </c>
      <c r="BB604">
        <f t="shared" si="259"/>
        <v>2.5384840653459824</v>
      </c>
    </row>
    <row r="605" spans="3:54" x14ac:dyDescent="0.3">
      <c r="C605" s="2" t="s">
        <v>175</v>
      </c>
      <c r="D605" s="1">
        <f t="shared" si="234"/>
        <v>107.65934654525979</v>
      </c>
      <c r="E605" s="1">
        <v>20.100000000000001</v>
      </c>
      <c r="F605" s="1">
        <f t="shared" si="241"/>
        <v>-4.46768060836501E-2</v>
      </c>
      <c r="G605">
        <v>1.26</v>
      </c>
      <c r="H605">
        <f t="shared" si="242"/>
        <v>15.952380952380953</v>
      </c>
      <c r="I605" s="1">
        <f t="shared" si="235"/>
        <v>196.00314063511891</v>
      </c>
      <c r="J605" s="1">
        <v>34.200000000000003</v>
      </c>
      <c r="K605" s="1">
        <f t="shared" si="243"/>
        <v>9.7560975609756184E-2</v>
      </c>
      <c r="L605">
        <v>2.86</v>
      </c>
      <c r="M605">
        <f t="shared" si="244"/>
        <v>11.95804195804196</v>
      </c>
      <c r="N605" s="1">
        <f t="shared" si="236"/>
        <v>123.47745234774526</v>
      </c>
      <c r="O605" s="1">
        <v>53.12</v>
      </c>
      <c r="P605" s="1">
        <f t="shared" si="245"/>
        <v>1.933323902485018E-3</v>
      </c>
      <c r="Q605">
        <v>3.3</v>
      </c>
      <c r="R605">
        <f t="shared" si="246"/>
        <v>16.096969696969698</v>
      </c>
      <c r="S605" s="1">
        <f t="shared" si="237"/>
        <v>243.14169307378944</v>
      </c>
      <c r="T605" s="1">
        <v>53.71</v>
      </c>
      <c r="U605" s="1">
        <f t="shared" si="247"/>
        <v>-1.8098720292504589E-2</v>
      </c>
      <c r="V605">
        <v>4.47</v>
      </c>
      <c r="W605">
        <f t="shared" si="248"/>
        <v>12.015659955257272</v>
      </c>
      <c r="X605" s="1">
        <f t="shared" si="238"/>
        <v>58.498583569405021</v>
      </c>
      <c r="Y605" s="1">
        <v>12.39</v>
      </c>
      <c r="Z605" s="1">
        <f t="shared" si="249"/>
        <v>-8.3579881656804633E-2</v>
      </c>
      <c r="AA605">
        <v>0.73</v>
      </c>
      <c r="AB605">
        <f t="shared" si="250"/>
        <v>16.972602739726028</v>
      </c>
      <c r="AC605" s="1">
        <v>1378.105</v>
      </c>
      <c r="AD605">
        <v>10003.1</v>
      </c>
      <c r="AE605">
        <f t="shared" si="239"/>
        <v>7.2585906008613277</v>
      </c>
      <c r="AF605">
        <f t="shared" si="251"/>
        <v>2.7691326188881447</v>
      </c>
      <c r="AG605" s="1">
        <v>431.28300000000002</v>
      </c>
      <c r="AH605">
        <v>5672.9</v>
      </c>
      <c r="AI605">
        <f t="shared" si="252"/>
        <v>13.153544192560336</v>
      </c>
      <c r="AJ605">
        <f t="shared" si="253"/>
        <v>2.6000596872851633</v>
      </c>
      <c r="AK605" s="1">
        <v>182.14699999999999</v>
      </c>
      <c r="AL605">
        <v>2845.9</v>
      </c>
      <c r="AM605">
        <f t="shared" si="240"/>
        <v>15.624193645791587</v>
      </c>
      <c r="AN605">
        <f t="shared" si="254"/>
        <v>3.3998554552162754</v>
      </c>
      <c r="AO605" s="1">
        <f>_xll.BDH(AP$1,"EQY_SH_OUT",$C605,$C605)</f>
        <v>123.535</v>
      </c>
      <c r="AP605">
        <v>2514.6999999999998</v>
      </c>
      <c r="AQ605">
        <f t="shared" si="255"/>
        <v>20.356174363540696</v>
      </c>
      <c r="AR605">
        <f t="shared" si="256"/>
        <v>2.6385114924245441</v>
      </c>
      <c r="AS605" s="1">
        <f>_xll.BDH(AT$1,"EQY_SH_OUT",$C605,$C605)</f>
        <v>183.75</v>
      </c>
      <c r="AT605">
        <v>1284.7</v>
      </c>
      <c r="AU605">
        <f t="shared" si="257"/>
        <v>6.9915646258503408</v>
      </c>
      <c r="AV605">
        <f t="shared" si="258"/>
        <v>1.7721355180197711</v>
      </c>
      <c r="AX605">
        <f>(D605+I605+N605+S605+X605)/5</f>
        <v>145.7560432342637</v>
      </c>
      <c r="AZ605">
        <f>(H605+M605+R605+W605+AB605)/5</f>
        <v>14.599131060475182</v>
      </c>
      <c r="BB605">
        <f t="shared" si="259"/>
        <v>2.6359389543667797</v>
      </c>
    </row>
    <row r="606" spans="3:54" x14ac:dyDescent="0.3">
      <c r="C606" s="2" t="s">
        <v>174</v>
      </c>
      <c r="D606" s="1">
        <f t="shared" si="234"/>
        <v>112.69416175682915</v>
      </c>
      <c r="E606" s="1">
        <v>21.04</v>
      </c>
      <c r="F606" s="1">
        <f t="shared" si="241"/>
        <v>-4.2593469001419582E-3</v>
      </c>
      <c r="G606">
        <v>1.27</v>
      </c>
      <c r="H606">
        <f t="shared" si="242"/>
        <v>16.566929133858267</v>
      </c>
      <c r="I606" s="1">
        <f t="shared" si="235"/>
        <v>178.58063924533056</v>
      </c>
      <c r="J606" s="1">
        <v>31.16</v>
      </c>
      <c r="K606" s="1">
        <f t="shared" si="243"/>
        <v>-4.21149707961882E-2</v>
      </c>
      <c r="L606">
        <v>2.98</v>
      </c>
      <c r="M606">
        <f t="shared" si="244"/>
        <v>10.456375838926174</v>
      </c>
      <c r="N606" s="1">
        <f t="shared" si="236"/>
        <v>123.23919107391913</v>
      </c>
      <c r="O606" s="1">
        <v>53.017499999999998</v>
      </c>
      <c r="P606" s="1">
        <f t="shared" si="245"/>
        <v>-4.8499728104321904E-2</v>
      </c>
      <c r="Q606">
        <v>3.31</v>
      </c>
      <c r="R606">
        <f t="shared" si="246"/>
        <v>16.01737160120846</v>
      </c>
      <c r="S606" s="1">
        <f t="shared" si="237"/>
        <v>247.62335898596692</v>
      </c>
      <c r="T606" s="1">
        <v>54.7</v>
      </c>
      <c r="U606" s="1">
        <f t="shared" si="247"/>
        <v>1.371386212008896E-2</v>
      </c>
      <c r="V606">
        <v>4.49</v>
      </c>
      <c r="W606">
        <f t="shared" si="248"/>
        <v>12.182628062360802</v>
      </c>
      <c r="X606" s="1">
        <f t="shared" si="238"/>
        <v>63.833805476864875</v>
      </c>
      <c r="Y606" s="1">
        <v>13.52</v>
      </c>
      <c r="Z606" s="1">
        <f t="shared" si="249"/>
        <v>-4.1814316087880887E-2</v>
      </c>
      <c r="AA606">
        <v>0.81</v>
      </c>
      <c r="AB606">
        <f t="shared" si="250"/>
        <v>16.691358024691358</v>
      </c>
      <c r="AC606" s="1">
        <v>1378.105</v>
      </c>
      <c r="AD606">
        <v>10010.799999999999</v>
      </c>
      <c r="AE606">
        <f t="shared" si="239"/>
        <v>7.2641779835353617</v>
      </c>
      <c r="AF606">
        <f t="shared" si="251"/>
        <v>2.8964048028129619</v>
      </c>
      <c r="AG606" s="1">
        <v>431.28300000000002</v>
      </c>
      <c r="AH606">
        <v>5567.3</v>
      </c>
      <c r="AI606">
        <f t="shared" si="252"/>
        <v>12.908693363754194</v>
      </c>
      <c r="AJ606">
        <f t="shared" si="253"/>
        <v>2.4138771540962405</v>
      </c>
      <c r="AK606" s="1">
        <v>193.154</v>
      </c>
      <c r="AL606">
        <v>2848.1</v>
      </c>
      <c r="AM606">
        <f t="shared" si="240"/>
        <v>14.745229195357073</v>
      </c>
      <c r="AN606">
        <f t="shared" si="254"/>
        <v>3.5955697464976648</v>
      </c>
      <c r="AO606" s="1">
        <f>_xll.BDH(AP$1,"EQY_SH_OUT",$C606,$C606)</f>
        <v>123.535</v>
      </c>
      <c r="AP606">
        <v>2525.3000000000002</v>
      </c>
      <c r="AQ606">
        <f t="shared" si="255"/>
        <v>20.441980005666412</v>
      </c>
      <c r="AR606">
        <f t="shared" si="256"/>
        <v>2.6758660357185282</v>
      </c>
      <c r="AS606" s="1">
        <f>_xll.BDH(AT$1,"EQY_SH_OUT",$C606,$C606)</f>
        <v>183.75</v>
      </c>
      <c r="AT606">
        <v>1351</v>
      </c>
      <c r="AU606">
        <f t="shared" si="257"/>
        <v>7.352380952380952</v>
      </c>
      <c r="AV606">
        <f t="shared" si="258"/>
        <v>1.838860103626943</v>
      </c>
      <c r="AX606">
        <f>(D606+I606+N606+S606+X606)/5</f>
        <v>145.19423130778213</v>
      </c>
      <c r="AZ606">
        <f>(H606+M606+R606+W606+AB606)/5</f>
        <v>14.382932532209011</v>
      </c>
      <c r="BB606">
        <f t="shared" si="259"/>
        <v>2.6841155685504678</v>
      </c>
    </row>
    <row r="607" spans="3:54" x14ac:dyDescent="0.3">
      <c r="C607" s="2" t="s">
        <v>173</v>
      </c>
      <c r="D607" s="1">
        <f t="shared" si="234"/>
        <v>113.17621853240493</v>
      </c>
      <c r="E607" s="1">
        <v>21.13</v>
      </c>
      <c r="F607" s="1">
        <f t="shared" si="241"/>
        <v>2.0772946859903385E-2</v>
      </c>
      <c r="G607">
        <v>1.27</v>
      </c>
      <c r="H607">
        <f t="shared" si="242"/>
        <v>16.637795275590552</v>
      </c>
      <c r="I607" s="1">
        <f t="shared" si="235"/>
        <v>186.43222704270229</v>
      </c>
      <c r="J607" s="1">
        <v>32.53</v>
      </c>
      <c r="K607" s="1">
        <f t="shared" si="243"/>
        <v>-0.12003787110299591</v>
      </c>
      <c r="L607">
        <v>2.97</v>
      </c>
      <c r="M607">
        <f t="shared" si="244"/>
        <v>10.952861952861953</v>
      </c>
      <c r="N607" s="1">
        <f t="shared" si="236"/>
        <v>129.52092050209208</v>
      </c>
      <c r="O607" s="1">
        <v>55.719900000000003</v>
      </c>
      <c r="P607" s="1">
        <f t="shared" si="245"/>
        <v>-1.0774471136607566E-3</v>
      </c>
      <c r="Q607">
        <v>3.3</v>
      </c>
      <c r="R607">
        <f t="shared" si="246"/>
        <v>16.884818181818183</v>
      </c>
      <c r="S607" s="1">
        <f t="shared" si="237"/>
        <v>244.27342688999587</v>
      </c>
      <c r="T607" s="1">
        <v>53.96</v>
      </c>
      <c r="U607" s="1">
        <f t="shared" si="247"/>
        <v>1.3143071723620059E-2</v>
      </c>
      <c r="V607">
        <v>4.4800000000000004</v>
      </c>
      <c r="W607">
        <f t="shared" si="248"/>
        <v>12.044642857142856</v>
      </c>
      <c r="X607" s="1">
        <f t="shared" si="238"/>
        <v>66.619452313503203</v>
      </c>
      <c r="Y607" s="1">
        <v>14.11</v>
      </c>
      <c r="Z607" s="1">
        <f t="shared" si="249"/>
        <v>2.2463768115941862E-2</v>
      </c>
      <c r="AA607">
        <v>0.81</v>
      </c>
      <c r="AB607">
        <f t="shared" si="250"/>
        <v>17.41975308641975</v>
      </c>
      <c r="AC607" s="1">
        <v>1378.105</v>
      </c>
      <c r="AD607">
        <v>10005.4</v>
      </c>
      <c r="AE607">
        <f t="shared" si="239"/>
        <v>7.2602595593224022</v>
      </c>
      <c r="AF607">
        <f t="shared" si="251"/>
        <v>2.9103642682951207</v>
      </c>
      <c r="AG607" s="1">
        <v>431.28300000000002</v>
      </c>
      <c r="AH607">
        <v>5553.5</v>
      </c>
      <c r="AI607">
        <f t="shared" si="252"/>
        <v>12.876695812262481</v>
      </c>
      <c r="AJ607">
        <f t="shared" si="253"/>
        <v>2.5262691978031873</v>
      </c>
      <c r="AK607" s="1">
        <v>193.154</v>
      </c>
      <c r="AL607">
        <v>2841.9</v>
      </c>
      <c r="AM607">
        <f t="shared" si="240"/>
        <v>14.713130455491473</v>
      </c>
      <c r="AN607">
        <f t="shared" si="254"/>
        <v>3.7870866549139661</v>
      </c>
      <c r="AO607" s="1">
        <f>_xll.BDH(AP$1,"EQY_SH_OUT",$C607,$C607)</f>
        <v>123.535</v>
      </c>
      <c r="AP607">
        <v>2523.1</v>
      </c>
      <c r="AQ607">
        <f t="shared" si="255"/>
        <v>20.424171287489376</v>
      </c>
      <c r="AR607">
        <f t="shared" si="256"/>
        <v>2.6419676588323888</v>
      </c>
      <c r="AS607" s="1">
        <f>_xll.BDH(AT$1,"EQY_SH_OUT",$C607,$C607)</f>
        <v>183.75</v>
      </c>
      <c r="AT607">
        <v>1347.3</v>
      </c>
      <c r="AU607">
        <f t="shared" si="257"/>
        <v>7.3322448979591837</v>
      </c>
      <c r="AV607">
        <f t="shared" si="258"/>
        <v>1.9243765308394567</v>
      </c>
      <c r="AX607">
        <f>(D607+I607+N607+S607+X607)/5</f>
        <v>148.00444905613966</v>
      </c>
      <c r="AZ607">
        <f>(H607+M607+R607+W607+AB607)/5</f>
        <v>14.787974270766659</v>
      </c>
      <c r="BB607">
        <f t="shared" si="259"/>
        <v>2.7580128621368241</v>
      </c>
    </row>
    <row r="608" spans="3:54" x14ac:dyDescent="0.3">
      <c r="C608" s="2" t="s">
        <v>172</v>
      </c>
      <c r="D608" s="1">
        <f t="shared" si="234"/>
        <v>110.87305838243171</v>
      </c>
      <c r="E608" s="1">
        <v>20.7</v>
      </c>
      <c r="F608" s="1">
        <f t="shared" si="241"/>
        <v>-2.8169014084507116E-2</v>
      </c>
      <c r="G608">
        <v>1.27</v>
      </c>
      <c r="H608">
        <f t="shared" si="242"/>
        <v>16.299212598425196</v>
      </c>
      <c r="I608" s="1">
        <f t="shared" si="235"/>
        <v>211.86392109440817</v>
      </c>
      <c r="J608" s="1">
        <v>36.967500000000001</v>
      </c>
      <c r="K608" s="1">
        <f t="shared" si="243"/>
        <v>2.7517198248905528E-2</v>
      </c>
      <c r="L608">
        <v>2.96</v>
      </c>
      <c r="M608">
        <f t="shared" si="244"/>
        <v>12.48902027027027</v>
      </c>
      <c r="N608" s="1">
        <f t="shared" si="236"/>
        <v>129.66062296606233</v>
      </c>
      <c r="O608" s="1">
        <v>55.78</v>
      </c>
      <c r="P608" s="1">
        <f t="shared" si="245"/>
        <v>-2.4142757172848084E-2</v>
      </c>
      <c r="Q608">
        <v>3.29</v>
      </c>
      <c r="R608">
        <f t="shared" si="246"/>
        <v>16.954407294832826</v>
      </c>
      <c r="S608" s="1">
        <f t="shared" si="237"/>
        <v>241.10457220461785</v>
      </c>
      <c r="T608" s="1">
        <v>53.26</v>
      </c>
      <c r="U608" s="1">
        <f t="shared" si="247"/>
        <v>-1.0221148485411669E-2</v>
      </c>
      <c r="V608">
        <v>4.4800000000000004</v>
      </c>
      <c r="W608">
        <f t="shared" si="248"/>
        <v>11.888392857142856</v>
      </c>
      <c r="X608" s="1">
        <f t="shared" si="238"/>
        <v>65.155807365439003</v>
      </c>
      <c r="Y608" s="1">
        <v>13.8</v>
      </c>
      <c r="Z608" s="1">
        <f t="shared" si="249"/>
        <v>-3.2258064516129004E-2</v>
      </c>
      <c r="AA608">
        <v>0.8</v>
      </c>
      <c r="AB608">
        <f t="shared" si="250"/>
        <v>17.25</v>
      </c>
      <c r="AC608" s="1">
        <v>1378.105</v>
      </c>
      <c r="AD608">
        <v>10000.1</v>
      </c>
      <c r="AE608">
        <f t="shared" si="239"/>
        <v>7.2564136985207952</v>
      </c>
      <c r="AF608">
        <f t="shared" si="251"/>
        <v>2.8526488235117649</v>
      </c>
      <c r="AG608" s="1">
        <v>431.28300000000002</v>
      </c>
      <c r="AH608">
        <v>5539.8</v>
      </c>
      <c r="AI608">
        <f t="shared" si="252"/>
        <v>12.844930127085927</v>
      </c>
      <c r="AJ608">
        <f t="shared" si="253"/>
        <v>2.8779837363262213</v>
      </c>
      <c r="AK608" s="1">
        <v>193.154</v>
      </c>
      <c r="AL608">
        <v>2835.8</v>
      </c>
      <c r="AM608">
        <f t="shared" si="240"/>
        <v>14.68154943723661</v>
      </c>
      <c r="AN608">
        <f t="shared" si="254"/>
        <v>3.7993265110374494</v>
      </c>
      <c r="AO608" s="1">
        <f>_xll.BDH(AP$1,"EQY_SH_OUT",$C608,$C608)</f>
        <v>123.535</v>
      </c>
      <c r="AP608">
        <v>2520.9</v>
      </c>
      <c r="AQ608">
        <f t="shared" si="255"/>
        <v>20.406362569312343</v>
      </c>
      <c r="AR608">
        <f t="shared" si="256"/>
        <v>2.609970288389067</v>
      </c>
      <c r="AS608" s="1">
        <f>_xll.BDH(AT$1,"EQY_SH_OUT",$C608,$C608)</f>
        <v>183.75</v>
      </c>
      <c r="AT608">
        <v>1343.5</v>
      </c>
      <c r="AU608">
        <f t="shared" si="257"/>
        <v>7.3115646258503402</v>
      </c>
      <c r="AV608">
        <f t="shared" si="258"/>
        <v>1.8874209155191664</v>
      </c>
      <c r="AX608">
        <f>(D608+I608+N608+S608+X608)/5</f>
        <v>151.73159640259183</v>
      </c>
      <c r="AZ608">
        <f>(H608+M608+R608+W608+AB608)/5</f>
        <v>14.976206604134228</v>
      </c>
      <c r="BB608">
        <f t="shared" si="259"/>
        <v>2.8054700549567335</v>
      </c>
    </row>
    <row r="609" spans="3:54" x14ac:dyDescent="0.3">
      <c r="C609" s="2" t="s">
        <v>171</v>
      </c>
      <c r="D609" s="1">
        <f t="shared" si="234"/>
        <v>114.08677021960365</v>
      </c>
      <c r="E609" s="1">
        <v>21.3</v>
      </c>
      <c r="F609" s="1">
        <f t="shared" si="241"/>
        <v>4.7712739793408954E-2</v>
      </c>
      <c r="G609">
        <v>1.27</v>
      </c>
      <c r="H609">
        <f t="shared" si="242"/>
        <v>16.771653543307085</v>
      </c>
      <c r="I609" s="1">
        <f t="shared" si="235"/>
        <v>206.19014597076</v>
      </c>
      <c r="J609" s="1">
        <v>35.977499999999999</v>
      </c>
      <c r="K609" s="1">
        <f t="shared" si="243"/>
        <v>6.4227863527992035E-2</v>
      </c>
      <c r="L609">
        <v>2.95</v>
      </c>
      <c r="M609">
        <f t="shared" si="244"/>
        <v>12.195762711864406</v>
      </c>
      <c r="N609" s="1">
        <f t="shared" si="236"/>
        <v>132.86843328684336</v>
      </c>
      <c r="O609" s="1">
        <v>57.16</v>
      </c>
      <c r="P609" s="1">
        <f t="shared" si="245"/>
        <v>1.7443930224279036E-2</v>
      </c>
      <c r="Q609">
        <v>3.28</v>
      </c>
      <c r="R609">
        <f t="shared" si="246"/>
        <v>17.426829268292682</v>
      </c>
      <c r="S609" s="1">
        <f t="shared" si="237"/>
        <v>243.594386600272</v>
      </c>
      <c r="T609" s="1">
        <v>53.81</v>
      </c>
      <c r="U609" s="1">
        <f t="shared" si="247"/>
        <v>6.8082572449384759E-2</v>
      </c>
      <c r="V609">
        <v>4.47</v>
      </c>
      <c r="W609">
        <f t="shared" si="248"/>
        <v>12.038031319910516</v>
      </c>
      <c r="X609" s="1">
        <f t="shared" si="238"/>
        <v>67.32766761095364</v>
      </c>
      <c r="Y609" s="1">
        <v>14.26</v>
      </c>
      <c r="Z609" s="1">
        <f t="shared" si="249"/>
        <v>2.7377521613832778E-2</v>
      </c>
      <c r="AA609">
        <v>0.79</v>
      </c>
      <c r="AB609">
        <f t="shared" si="250"/>
        <v>18.050632911392405</v>
      </c>
      <c r="AC609" s="1">
        <v>1378.105</v>
      </c>
      <c r="AD609">
        <v>9994.7999999999993</v>
      </c>
      <c r="AE609">
        <f t="shared" si="239"/>
        <v>7.2525678377191864</v>
      </c>
      <c r="AF609">
        <f t="shared" si="251"/>
        <v>2.9368908332332815</v>
      </c>
      <c r="AG609" s="1">
        <v>431.28300000000002</v>
      </c>
      <c r="AH609">
        <v>5526</v>
      </c>
      <c r="AI609">
        <f t="shared" si="252"/>
        <v>12.812932575594214</v>
      </c>
      <c r="AJ609">
        <f t="shared" si="253"/>
        <v>2.8079051995114011</v>
      </c>
      <c r="AK609" s="1">
        <v>193.154</v>
      </c>
      <c r="AL609">
        <v>2829.6</v>
      </c>
      <c r="AM609">
        <f t="shared" si="240"/>
        <v>14.649450697371009</v>
      </c>
      <c r="AN609">
        <f t="shared" si="254"/>
        <v>3.9018527848459148</v>
      </c>
      <c r="AO609" s="1">
        <f>_xll.BDH(AP$1,"EQY_SH_OUT",$C609,$C609)</f>
        <v>123.535</v>
      </c>
      <c r="AP609">
        <v>2518.6</v>
      </c>
      <c r="AQ609">
        <f t="shared" si="255"/>
        <v>20.387744363945441</v>
      </c>
      <c r="AR609">
        <f t="shared" si="256"/>
        <v>2.6393307194473121</v>
      </c>
      <c r="AS609" s="1">
        <f>_xll.BDH(AT$1,"EQY_SH_OUT",$C609,$C609)</f>
        <v>183.75</v>
      </c>
      <c r="AT609">
        <v>1339.8</v>
      </c>
      <c r="AU609">
        <f t="shared" si="257"/>
        <v>7.2914285714285709</v>
      </c>
      <c r="AV609">
        <f t="shared" si="258"/>
        <v>1.9557210031347962</v>
      </c>
      <c r="AX609">
        <f>(D609+I609+N609+S609+X609)/5</f>
        <v>152.81348073768652</v>
      </c>
      <c r="AZ609">
        <f>(H609+M609+R609+W609+AB609)/5</f>
        <v>15.296581950953419</v>
      </c>
      <c r="BB609">
        <f t="shared" si="259"/>
        <v>2.8483401080345412</v>
      </c>
    </row>
    <row r="610" spans="3:54" x14ac:dyDescent="0.3">
      <c r="C610" s="2" t="s">
        <v>170</v>
      </c>
      <c r="D610" s="1">
        <f t="shared" si="234"/>
        <v>108.89126941617567</v>
      </c>
      <c r="E610" s="1">
        <v>20.329999999999998</v>
      </c>
      <c r="F610" s="1">
        <f t="shared" si="241"/>
        <v>-2.2126022126022216E-2</v>
      </c>
      <c r="G610">
        <v>1.27</v>
      </c>
      <c r="H610">
        <f t="shared" si="242"/>
        <v>16.00787401574803</v>
      </c>
      <c r="I610" s="1">
        <f t="shared" si="235"/>
        <v>193.74623897482331</v>
      </c>
      <c r="J610" s="1">
        <v>33.806199999999997</v>
      </c>
      <c r="K610" s="1">
        <f t="shared" si="243"/>
        <v>-1.8616735612163482E-2</v>
      </c>
      <c r="L610">
        <v>2.95</v>
      </c>
      <c r="M610">
        <f t="shared" si="244"/>
        <v>11.45972881355932</v>
      </c>
      <c r="N610" s="1">
        <f t="shared" si="236"/>
        <v>130.59042305904234</v>
      </c>
      <c r="O610" s="1">
        <v>56.18</v>
      </c>
      <c r="P610" s="1">
        <f t="shared" si="245"/>
        <v>-1.1785400175901573E-2</v>
      </c>
      <c r="Q610">
        <v>3.28</v>
      </c>
      <c r="R610">
        <f t="shared" si="246"/>
        <v>17.128048780487806</v>
      </c>
      <c r="S610" s="1">
        <f t="shared" si="237"/>
        <v>228.06699864191975</v>
      </c>
      <c r="T610" s="1">
        <v>50.38</v>
      </c>
      <c r="U610" s="1">
        <f t="shared" si="247"/>
        <v>-3.3199002110919196E-2</v>
      </c>
      <c r="V610">
        <v>4.47</v>
      </c>
      <c r="W610">
        <f t="shared" si="248"/>
        <v>11.270693512304252</v>
      </c>
      <c r="X610" s="1">
        <f t="shared" si="238"/>
        <v>65.533522190745899</v>
      </c>
      <c r="Y610" s="1">
        <v>13.88</v>
      </c>
      <c r="Z610" s="1">
        <f t="shared" si="249"/>
        <v>-3.9446366782006859E-2</v>
      </c>
      <c r="AA610">
        <v>0.8</v>
      </c>
      <c r="AB610">
        <f t="shared" si="250"/>
        <v>17.350000000000001</v>
      </c>
      <c r="AC610" s="1">
        <v>1378.105</v>
      </c>
      <c r="AD610">
        <v>9971.4</v>
      </c>
      <c r="AE610">
        <f t="shared" si="239"/>
        <v>7.2355879994630303</v>
      </c>
      <c r="AF610">
        <f t="shared" si="251"/>
        <v>2.8097232735623883</v>
      </c>
      <c r="AG610" s="1">
        <v>431.28300000000002</v>
      </c>
      <c r="AH610">
        <v>5427.1</v>
      </c>
      <c r="AI610">
        <f t="shared" si="252"/>
        <v>12.583616789903614</v>
      </c>
      <c r="AJ610">
        <f t="shared" si="253"/>
        <v>2.6865249128632231</v>
      </c>
      <c r="AK610" s="1">
        <v>193.154</v>
      </c>
      <c r="AL610">
        <v>2829</v>
      </c>
      <c r="AM610">
        <f t="shared" si="240"/>
        <v>14.646344367706597</v>
      </c>
      <c r="AN610">
        <f t="shared" si="254"/>
        <v>3.8357694308943091</v>
      </c>
      <c r="AO610" s="1">
        <f>_xll.BDH(AP$1,"EQY_SH_OUT",$C610,$C610)</f>
        <v>123.535</v>
      </c>
      <c r="AP610">
        <v>2516.4</v>
      </c>
      <c r="AQ610">
        <f t="shared" si="255"/>
        <v>20.369935645768408</v>
      </c>
      <c r="AR610">
        <f t="shared" si="256"/>
        <v>2.4732527817517087</v>
      </c>
      <c r="AS610" s="1">
        <f>_xll.BDH(AT$1,"EQY_SH_OUT",$C610,$C610)</f>
        <v>183.75</v>
      </c>
      <c r="AT610">
        <v>1336</v>
      </c>
      <c r="AU610">
        <f t="shared" si="257"/>
        <v>7.2707482993197283</v>
      </c>
      <c r="AV610">
        <f t="shared" si="258"/>
        <v>1.9090194610778444</v>
      </c>
      <c r="AX610">
        <f>(D610+I610+N610+S610+X610)/5</f>
        <v>145.36569045654139</v>
      </c>
      <c r="AZ610">
        <f>(H610+M610+R610+W610+AB610)/5</f>
        <v>14.64326902441988</v>
      </c>
      <c r="BB610">
        <f t="shared" si="259"/>
        <v>2.7428579720298947</v>
      </c>
    </row>
    <row r="611" spans="3:54" x14ac:dyDescent="0.3">
      <c r="C611" s="2" t="s">
        <v>169</v>
      </c>
      <c r="D611" s="1">
        <f t="shared" si="234"/>
        <v>111.35511515800751</v>
      </c>
      <c r="E611" s="1">
        <v>20.79</v>
      </c>
      <c r="F611" s="1">
        <f t="shared" si="241"/>
        <v>-2.6685393258427004E-2</v>
      </c>
      <c r="G611">
        <v>1.27</v>
      </c>
      <c r="H611">
        <f t="shared" si="242"/>
        <v>16.370078740157478</v>
      </c>
      <c r="I611" s="1">
        <f t="shared" si="235"/>
        <v>197.42158441603098</v>
      </c>
      <c r="J611" s="1">
        <v>34.447499999999998</v>
      </c>
      <c r="K611" s="1">
        <f t="shared" si="243"/>
        <v>3.20204202080967E-2</v>
      </c>
      <c r="L611">
        <v>2.94</v>
      </c>
      <c r="M611">
        <f t="shared" si="244"/>
        <v>11.716836734693876</v>
      </c>
      <c r="N611" s="1">
        <f t="shared" si="236"/>
        <v>132.14783821478386</v>
      </c>
      <c r="O611" s="1">
        <v>56.85</v>
      </c>
      <c r="P611" s="1">
        <f t="shared" si="245"/>
        <v>-1.0788237341221474E-2</v>
      </c>
      <c r="Q611">
        <v>3.27</v>
      </c>
      <c r="R611">
        <f t="shared" si="246"/>
        <v>17.38532110091743</v>
      </c>
      <c r="S611" s="1">
        <f t="shared" si="237"/>
        <v>235.89859665006824</v>
      </c>
      <c r="T611" s="1">
        <v>52.11</v>
      </c>
      <c r="U611" s="1">
        <f t="shared" si="247"/>
        <v>-2.8342345702032534E-2</v>
      </c>
      <c r="V611">
        <v>4.46</v>
      </c>
      <c r="W611">
        <f t="shared" si="248"/>
        <v>11.683856502242152</v>
      </c>
      <c r="X611" s="1">
        <f t="shared" si="238"/>
        <v>68.22474032105751</v>
      </c>
      <c r="Y611" s="1">
        <v>14.45</v>
      </c>
      <c r="Z611" s="1">
        <f t="shared" si="249"/>
        <v>-2.9550033579583745E-2</v>
      </c>
      <c r="AA611">
        <v>0.8</v>
      </c>
      <c r="AB611">
        <f t="shared" si="250"/>
        <v>18.062499999999996</v>
      </c>
      <c r="AC611" s="1">
        <v>1378.105</v>
      </c>
      <c r="AD611">
        <v>9966.6</v>
      </c>
      <c r="AE611">
        <f t="shared" si="239"/>
        <v>7.232104955718178</v>
      </c>
      <c r="AF611">
        <f t="shared" si="251"/>
        <v>2.8746817319848295</v>
      </c>
      <c r="AG611" s="1">
        <v>431.28300000000002</v>
      </c>
      <c r="AH611">
        <v>5414.8</v>
      </c>
      <c r="AI611">
        <f t="shared" si="252"/>
        <v>12.555097233139261</v>
      </c>
      <c r="AJ611">
        <f t="shared" si="253"/>
        <v>2.7437063497266752</v>
      </c>
      <c r="AK611" s="1">
        <v>193.154</v>
      </c>
      <c r="AL611">
        <v>2823</v>
      </c>
      <c r="AM611">
        <f t="shared" si="240"/>
        <v>14.615281071062469</v>
      </c>
      <c r="AN611">
        <f t="shared" si="254"/>
        <v>3.8897643995749203</v>
      </c>
      <c r="AO611" s="1">
        <f>_xll.BDH(AP$1,"EQY_SH_OUT",$C611,$C611)</f>
        <v>123.535</v>
      </c>
      <c r="AP611">
        <v>2514.1999999999998</v>
      </c>
      <c r="AQ611">
        <f t="shared" si="255"/>
        <v>20.352126927591371</v>
      </c>
      <c r="AR611">
        <f t="shared" si="256"/>
        <v>2.5604203523983773</v>
      </c>
      <c r="AS611" s="1">
        <f>_xll.BDH(AT$1,"EQY_SH_OUT",$C611,$C611)</f>
        <v>183.75</v>
      </c>
      <c r="AT611">
        <v>1332.2</v>
      </c>
      <c r="AU611">
        <f t="shared" si="257"/>
        <v>7.2500680272108848</v>
      </c>
      <c r="AV611">
        <f t="shared" si="258"/>
        <v>1.9930847470349795</v>
      </c>
      <c r="AX611">
        <f>(D611+I611+N611+S611+X611)/5</f>
        <v>149.00957495198963</v>
      </c>
      <c r="AZ611">
        <f>(H611+M611+R611+W611+AB611)/5</f>
        <v>15.043718615602184</v>
      </c>
      <c r="BB611">
        <f t="shared" si="259"/>
        <v>2.8123315161439564</v>
      </c>
    </row>
    <row r="612" spans="3:54" x14ac:dyDescent="0.3">
      <c r="C612" s="2" t="s">
        <v>168</v>
      </c>
      <c r="D612" s="1">
        <f t="shared" si="234"/>
        <v>114.40814140332085</v>
      </c>
      <c r="E612" s="1">
        <v>21.36</v>
      </c>
      <c r="F612" s="1">
        <f t="shared" si="241"/>
        <v>2.3969319271332612E-2</v>
      </c>
      <c r="G612">
        <v>1.26</v>
      </c>
      <c r="H612">
        <f t="shared" si="242"/>
        <v>16.952380952380953</v>
      </c>
      <c r="I612" s="1">
        <f t="shared" si="235"/>
        <v>191.29619971688436</v>
      </c>
      <c r="J612" s="1">
        <v>33.378700000000002</v>
      </c>
      <c r="K612" s="1">
        <f t="shared" si="243"/>
        <v>2.7710468707183411E-2</v>
      </c>
      <c r="L612">
        <v>2.93</v>
      </c>
      <c r="M612">
        <f t="shared" si="244"/>
        <v>11.392047781569966</v>
      </c>
      <c r="N612" s="1">
        <f t="shared" si="236"/>
        <v>133.58902835890288</v>
      </c>
      <c r="O612" s="1">
        <v>57.47</v>
      </c>
      <c r="P612" s="1">
        <f t="shared" si="245"/>
        <v>-2.5932203389830488E-2</v>
      </c>
      <c r="Q612">
        <v>3.26</v>
      </c>
      <c r="R612">
        <f t="shared" si="246"/>
        <v>17.628834355828221</v>
      </c>
      <c r="S612" s="1">
        <f t="shared" si="237"/>
        <v>242.77953825260334</v>
      </c>
      <c r="T612" s="1">
        <v>53.63</v>
      </c>
      <c r="U612" s="1">
        <f t="shared" si="247"/>
        <v>-1.6865261228230843E-2</v>
      </c>
      <c r="V612">
        <v>4.46</v>
      </c>
      <c r="W612">
        <f t="shared" si="248"/>
        <v>12.024663677130045</v>
      </c>
      <c r="X612" s="1">
        <f t="shared" si="238"/>
        <v>70.302171860245423</v>
      </c>
      <c r="Y612" s="1">
        <v>14.89</v>
      </c>
      <c r="Z612" s="1">
        <f t="shared" si="249"/>
        <v>-3.4996759559300039E-2</v>
      </c>
      <c r="AA612">
        <v>0.79</v>
      </c>
      <c r="AB612">
        <f t="shared" si="250"/>
        <v>18.848101265822784</v>
      </c>
      <c r="AC612" s="1">
        <v>1378.105</v>
      </c>
      <c r="AD612">
        <v>9961.7999999999993</v>
      </c>
      <c r="AE612">
        <f t="shared" si="239"/>
        <v>7.2286219119733248</v>
      </c>
      <c r="AF612">
        <f t="shared" si="251"/>
        <v>2.9549200746852979</v>
      </c>
      <c r="AG612" s="1">
        <v>431.28300000000002</v>
      </c>
      <c r="AH612">
        <v>5402.5</v>
      </c>
      <c r="AI612">
        <f t="shared" si="252"/>
        <v>12.526577676374909</v>
      </c>
      <c r="AJ612">
        <f t="shared" si="253"/>
        <v>2.664630425192041</v>
      </c>
      <c r="AK612" s="1">
        <v>193.154</v>
      </c>
      <c r="AL612">
        <v>2817</v>
      </c>
      <c r="AM612">
        <f t="shared" si="240"/>
        <v>14.58421777441834</v>
      </c>
      <c r="AN612">
        <f t="shared" si="254"/>
        <v>3.9405610152644654</v>
      </c>
      <c r="AO612" s="1">
        <f>_xll.BDH(AP$1,"EQY_SH_OUT",$C612,$C612)</f>
        <v>123.535</v>
      </c>
      <c r="AP612">
        <v>2512</v>
      </c>
      <c r="AQ612">
        <f t="shared" si="255"/>
        <v>20.334318209414338</v>
      </c>
      <c r="AR612">
        <f t="shared" si="256"/>
        <v>2.6374132364649681</v>
      </c>
      <c r="AS612" s="1">
        <f>_xll.BDH(AT$1,"EQY_SH_OUT",$C612,$C612)</f>
        <v>183.75</v>
      </c>
      <c r="AT612">
        <v>1328.5</v>
      </c>
      <c r="AU612">
        <f t="shared" si="257"/>
        <v>7.2299319727891156</v>
      </c>
      <c r="AV612">
        <f t="shared" si="258"/>
        <v>2.0594937899887094</v>
      </c>
      <c r="AX612">
        <f>(D612+I612+N612+S612+X612)/5</f>
        <v>150.47501591839136</v>
      </c>
      <c r="AZ612">
        <f>(H612+M612+R612+W612+AB612)/5</f>
        <v>15.369205606546393</v>
      </c>
      <c r="BB612">
        <f t="shared" si="259"/>
        <v>2.8514037083190962</v>
      </c>
    </row>
    <row r="613" spans="3:54" x14ac:dyDescent="0.3">
      <c r="C613" s="2" t="s">
        <v>167</v>
      </c>
      <c r="D613" s="1">
        <f t="shared" si="234"/>
        <v>111.73004820567759</v>
      </c>
      <c r="E613" s="1">
        <v>20.86</v>
      </c>
      <c r="F613" s="1">
        <f t="shared" si="241"/>
        <v>2.8846153846153744E-3</v>
      </c>
      <c r="G613">
        <v>1.26</v>
      </c>
      <c r="H613">
        <f t="shared" si="242"/>
        <v>16.555555555555554</v>
      </c>
      <c r="I613" s="1">
        <f t="shared" si="235"/>
        <v>186.13822233174966</v>
      </c>
      <c r="J613" s="1">
        <v>32.478700000000003</v>
      </c>
      <c r="K613" s="1">
        <f t="shared" si="243"/>
        <v>8.2082292187239725E-2</v>
      </c>
      <c r="L613">
        <v>2.92</v>
      </c>
      <c r="M613">
        <f t="shared" si="244"/>
        <v>11.122842465753426</v>
      </c>
      <c r="N613" s="1">
        <f t="shared" si="236"/>
        <v>137.14551371455141</v>
      </c>
      <c r="O613" s="1">
        <v>59</v>
      </c>
      <c r="P613" s="1">
        <f t="shared" si="245"/>
        <v>-8.2366784333501863E-3</v>
      </c>
      <c r="Q613">
        <v>3.25</v>
      </c>
      <c r="R613">
        <f t="shared" si="246"/>
        <v>18.153846153846153</v>
      </c>
      <c r="S613" s="1">
        <f t="shared" si="237"/>
        <v>246.94431869624296</v>
      </c>
      <c r="T613" s="1">
        <v>54.55</v>
      </c>
      <c r="U613" s="1">
        <f t="shared" si="247"/>
        <v>7.9453067257946319E-3</v>
      </c>
      <c r="V613">
        <v>4.46</v>
      </c>
      <c r="W613">
        <f t="shared" si="248"/>
        <v>12.230941704035875</v>
      </c>
      <c r="X613" s="1">
        <f t="shared" si="238"/>
        <v>72.851746931066941</v>
      </c>
      <c r="Y613" s="1">
        <v>15.43</v>
      </c>
      <c r="Z613" s="1">
        <f t="shared" si="249"/>
        <v>-1.2944983818770073E-3</v>
      </c>
      <c r="AA613">
        <v>0.78</v>
      </c>
      <c r="AB613">
        <f t="shared" si="250"/>
        <v>19.782051282051281</v>
      </c>
      <c r="AC613" s="1">
        <v>1381.9680000000001</v>
      </c>
      <c r="AD613">
        <v>9957</v>
      </c>
      <c r="AE613">
        <f t="shared" si="239"/>
        <v>7.2049425167587087</v>
      </c>
      <c r="AF613">
        <f t="shared" si="251"/>
        <v>2.8952347574570654</v>
      </c>
      <c r="AG613" s="1">
        <v>431.28300000000002</v>
      </c>
      <c r="AH613">
        <v>5390.3</v>
      </c>
      <c r="AI613">
        <f t="shared" si="252"/>
        <v>12.498289985925714</v>
      </c>
      <c r="AJ613">
        <f t="shared" si="253"/>
        <v>2.5986514984509217</v>
      </c>
      <c r="AK613" s="1">
        <v>193.154</v>
      </c>
      <c r="AL613">
        <v>2810.9</v>
      </c>
      <c r="AM613">
        <f t="shared" si="240"/>
        <v>14.552636756163476</v>
      </c>
      <c r="AN613">
        <f t="shared" si="254"/>
        <v>4.0542481055889574</v>
      </c>
      <c r="AO613" s="1">
        <f>_xll.BDH(AP$1,"EQY_SH_OUT",$C613,$C613)</f>
        <v>123.535</v>
      </c>
      <c r="AP613">
        <v>2509.8000000000002</v>
      </c>
      <c r="AQ613">
        <f t="shared" si="255"/>
        <v>20.316509491237301</v>
      </c>
      <c r="AR613">
        <f t="shared" si="256"/>
        <v>2.6850084668101042</v>
      </c>
      <c r="AS613" s="1">
        <f>_xll.BDH(AT$1,"EQY_SH_OUT",$C613,$C613)</f>
        <v>183.75</v>
      </c>
      <c r="AT613">
        <v>1324.7</v>
      </c>
      <c r="AU613">
        <f t="shared" si="257"/>
        <v>7.2092517006802721</v>
      </c>
      <c r="AV613">
        <f t="shared" si="258"/>
        <v>2.1403053521552051</v>
      </c>
      <c r="AX613">
        <f>(D613+I613+N613+S613+X613)/5</f>
        <v>150.9619699758577</v>
      </c>
      <c r="AZ613">
        <f>(H613+M613+R613+W613+AB613)/5</f>
        <v>15.569047432248459</v>
      </c>
      <c r="BB613">
        <f t="shared" si="259"/>
        <v>2.8746896360924508</v>
      </c>
    </row>
    <row r="614" spans="3:54" x14ac:dyDescent="0.3">
      <c r="C614" s="2" t="s">
        <v>166</v>
      </c>
      <c r="D614" s="1">
        <f t="shared" si="234"/>
        <v>111.4086770219604</v>
      </c>
      <c r="E614" s="1">
        <v>20.8</v>
      </c>
      <c r="F614" s="1">
        <f t="shared" si="241"/>
        <v>-4.8059276616583047E-2</v>
      </c>
      <c r="G614">
        <v>1.26</v>
      </c>
      <c r="H614">
        <f t="shared" si="242"/>
        <v>16.50793650793651</v>
      </c>
      <c r="I614" s="1">
        <f t="shared" si="235"/>
        <v>172.01854579424256</v>
      </c>
      <c r="J614" s="1">
        <v>30.015000000000001</v>
      </c>
      <c r="K614" s="1">
        <f t="shared" si="243"/>
        <v>-5.0533807829181487E-2</v>
      </c>
      <c r="L614">
        <v>2.91</v>
      </c>
      <c r="M614">
        <f t="shared" si="244"/>
        <v>10.314432989690721</v>
      </c>
      <c r="N614" s="1">
        <f t="shared" si="236"/>
        <v>138.28451882845192</v>
      </c>
      <c r="O614" s="1">
        <v>59.49</v>
      </c>
      <c r="P614" s="1">
        <f t="shared" si="245"/>
        <v>-1.1794019933554778E-2</v>
      </c>
      <c r="Q614">
        <v>3.24</v>
      </c>
      <c r="R614">
        <f t="shared" si="246"/>
        <v>18.361111111111111</v>
      </c>
      <c r="S614" s="1">
        <f t="shared" si="237"/>
        <v>244.99773653236787</v>
      </c>
      <c r="T614" s="1">
        <v>54.12</v>
      </c>
      <c r="U614" s="1">
        <f t="shared" si="247"/>
        <v>-1.6715116279069853E-2</v>
      </c>
      <c r="V614">
        <v>4.45</v>
      </c>
      <c r="W614">
        <f t="shared" si="248"/>
        <v>12.161797752808988</v>
      </c>
      <c r="X614" s="1">
        <f t="shared" si="238"/>
        <v>72.946175637393665</v>
      </c>
      <c r="Y614" s="1">
        <v>15.45</v>
      </c>
      <c r="Z614" s="1">
        <f t="shared" si="249"/>
        <v>6.4766839378238572E-4</v>
      </c>
      <c r="AA614">
        <v>0.78</v>
      </c>
      <c r="AB614">
        <f t="shared" si="250"/>
        <v>19.807692307692307</v>
      </c>
      <c r="AC614" s="1">
        <v>1381.9680000000001</v>
      </c>
      <c r="AD614">
        <v>9952.2999999999993</v>
      </c>
      <c r="AE614">
        <f t="shared" si="239"/>
        <v>7.2015415697034948</v>
      </c>
      <c r="AF614">
        <f t="shared" si="251"/>
        <v>2.8882704902384377</v>
      </c>
      <c r="AG614" s="1">
        <v>431.28300000000002</v>
      </c>
      <c r="AH614">
        <v>5378</v>
      </c>
      <c r="AI614">
        <f t="shared" si="252"/>
        <v>12.469770429161363</v>
      </c>
      <c r="AJ614">
        <f t="shared" si="253"/>
        <v>2.4070210570844179</v>
      </c>
      <c r="AK614" s="1">
        <v>191.62299999999999</v>
      </c>
      <c r="AL614">
        <v>2804.9</v>
      </c>
      <c r="AM614">
        <f t="shared" si="240"/>
        <v>14.637595695715024</v>
      </c>
      <c r="AN614">
        <f t="shared" si="254"/>
        <v>4.0641920460622485</v>
      </c>
      <c r="AO614" s="1">
        <f>_xll.BDH(AP$1,"EQY_SH_OUT",$C614,$C614)</f>
        <v>123.535</v>
      </c>
      <c r="AP614">
        <v>2507.5</v>
      </c>
      <c r="AQ614">
        <f t="shared" si="255"/>
        <v>20.297891285870403</v>
      </c>
      <c r="AR614">
        <f t="shared" si="256"/>
        <v>2.6662868195413756</v>
      </c>
      <c r="AS614" s="1">
        <f>_xll.BDH(AT$1,"EQY_SH_OUT",$C614,$C614)</f>
        <v>183.75</v>
      </c>
      <c r="AT614">
        <v>1321</v>
      </c>
      <c r="AU614">
        <f t="shared" si="257"/>
        <v>7.1891156462585037</v>
      </c>
      <c r="AV614">
        <f t="shared" si="258"/>
        <v>2.1490821347464042</v>
      </c>
      <c r="AX614">
        <f>(D614+I614+N614+S614+X614)/5</f>
        <v>147.9311307628833</v>
      </c>
      <c r="AZ614">
        <f>(H614+M614+R614+W614+AB614)/5</f>
        <v>15.430594133847928</v>
      </c>
      <c r="BB614">
        <f t="shared" si="259"/>
        <v>2.834970509534577</v>
      </c>
    </row>
    <row r="615" spans="3:54" x14ac:dyDescent="0.3">
      <c r="C615" s="2" t="s">
        <v>165</v>
      </c>
      <c r="D615" s="1">
        <f t="shared" si="234"/>
        <v>117.03320835565083</v>
      </c>
      <c r="E615" s="1">
        <v>21.850100000000001</v>
      </c>
      <c r="F615" s="1">
        <f t="shared" si="241"/>
        <v>-1.6204412426834791E-2</v>
      </c>
      <c r="G615">
        <v>1.27</v>
      </c>
      <c r="H615">
        <f t="shared" si="242"/>
        <v>17.204803149606299</v>
      </c>
      <c r="I615" s="1">
        <f t="shared" si="235"/>
        <v>181.17395565285668</v>
      </c>
      <c r="J615" s="1">
        <v>31.612500000000001</v>
      </c>
      <c r="K615" s="1">
        <f t="shared" si="243"/>
        <v>-2.6669786660180494E-2</v>
      </c>
      <c r="L615">
        <v>2.81</v>
      </c>
      <c r="M615">
        <f t="shared" si="244"/>
        <v>11.25</v>
      </c>
      <c r="N615" s="1">
        <f t="shared" si="236"/>
        <v>139.93491399349142</v>
      </c>
      <c r="O615" s="1">
        <v>60.2</v>
      </c>
      <c r="P615" s="1">
        <f t="shared" si="245"/>
        <v>9.2558983666061634E-2</v>
      </c>
      <c r="Q615">
        <v>3.24</v>
      </c>
      <c r="R615">
        <f t="shared" si="246"/>
        <v>18.580246913580247</v>
      </c>
      <c r="S615" s="1">
        <f t="shared" si="237"/>
        <v>249.16251697600754</v>
      </c>
      <c r="T615" s="1">
        <v>55.04</v>
      </c>
      <c r="U615" s="1">
        <f t="shared" si="247"/>
        <v>4.0131338927398286E-3</v>
      </c>
      <c r="V615">
        <v>4.2</v>
      </c>
      <c r="W615">
        <f t="shared" si="248"/>
        <v>13.104761904761904</v>
      </c>
      <c r="X615" s="1">
        <f t="shared" si="238"/>
        <v>72.89896128423031</v>
      </c>
      <c r="Y615" s="1">
        <v>15.44</v>
      </c>
      <c r="Z615" s="1">
        <f t="shared" si="249"/>
        <v>2.1164021164021163E-2</v>
      </c>
      <c r="AA615">
        <v>0.77</v>
      </c>
      <c r="AB615">
        <f t="shared" si="250"/>
        <v>20.051948051948052</v>
      </c>
      <c r="AC615" s="1">
        <v>1381.9680000000001</v>
      </c>
      <c r="AD615">
        <v>10038.6</v>
      </c>
      <c r="AE615">
        <f t="shared" si="239"/>
        <v>7.2639887464832755</v>
      </c>
      <c r="AF615">
        <f t="shared" si="251"/>
        <v>3.0080030080688545</v>
      </c>
      <c r="AG615" s="1">
        <v>431.28300000000002</v>
      </c>
      <c r="AH615">
        <v>5298.7</v>
      </c>
      <c r="AI615">
        <f t="shared" si="252"/>
        <v>12.285900441241598</v>
      </c>
      <c r="AJ615">
        <f t="shared" si="253"/>
        <v>2.5730714774378622</v>
      </c>
      <c r="AK615" s="1">
        <v>191.62299999999999</v>
      </c>
      <c r="AL615">
        <v>2804.9</v>
      </c>
      <c r="AM615">
        <f t="shared" si="240"/>
        <v>14.637595695715024</v>
      </c>
      <c r="AN615">
        <f t="shared" si="254"/>
        <v>4.1126972797604191</v>
      </c>
      <c r="AO615" s="1">
        <f>_xll.BDH(AP$1,"EQY_SH_OUT",$C615,$C615)</f>
        <v>135.07300000000001</v>
      </c>
      <c r="AP615">
        <v>2488.9</v>
      </c>
      <c r="AQ615">
        <f t="shared" si="255"/>
        <v>18.426332427650234</v>
      </c>
      <c r="AR615">
        <f t="shared" si="256"/>
        <v>2.9870295793322352</v>
      </c>
      <c r="AS615" s="1">
        <f>_xll.BDH(AT$1,"EQY_SH_OUT",$C615,$C615)</f>
        <v>183.75</v>
      </c>
      <c r="AT615">
        <v>1349.2</v>
      </c>
      <c r="AU615">
        <f t="shared" si="257"/>
        <v>7.3425850340136058</v>
      </c>
      <c r="AV615">
        <f t="shared" si="258"/>
        <v>2.1028016602431068</v>
      </c>
      <c r="AX615">
        <f>(D615+I615+N615+S615+X615)/5</f>
        <v>152.04071125244735</v>
      </c>
      <c r="AZ615">
        <f>(H615+M615+R615+W615+AB615)/5</f>
        <v>16.038352003979298</v>
      </c>
      <c r="BB615">
        <f t="shared" si="259"/>
        <v>2.9567206009684956</v>
      </c>
    </row>
    <row r="616" spans="3:54" x14ac:dyDescent="0.3">
      <c r="C616" s="2" t="s">
        <v>164</v>
      </c>
      <c r="D616" s="1">
        <f t="shared" si="234"/>
        <v>118.96089983931446</v>
      </c>
      <c r="E616" s="1">
        <v>22.21</v>
      </c>
      <c r="F616" s="1">
        <f t="shared" si="241"/>
        <v>3.0148423005565972E-2</v>
      </c>
      <c r="G616">
        <v>1.27</v>
      </c>
      <c r="H616">
        <f t="shared" si="242"/>
        <v>17.488188976377952</v>
      </c>
      <c r="I616" s="1">
        <f t="shared" si="235"/>
        <v>186.13822233174969</v>
      </c>
      <c r="J616" s="1">
        <v>32.478700000000003</v>
      </c>
      <c r="K616" s="1">
        <f t="shared" si="243"/>
        <v>-1.3330295435558415E-2</v>
      </c>
      <c r="L616">
        <v>2.81</v>
      </c>
      <c r="M616">
        <f t="shared" si="244"/>
        <v>11.558256227758008</v>
      </c>
      <c r="N616" s="1">
        <f t="shared" si="236"/>
        <v>128.07996280799631</v>
      </c>
      <c r="O616" s="1">
        <v>55.1</v>
      </c>
      <c r="P616" s="1">
        <f t="shared" si="245"/>
        <v>-4.1404038629155537E-2</v>
      </c>
      <c r="Q616">
        <v>3.23</v>
      </c>
      <c r="R616">
        <f t="shared" si="246"/>
        <v>17.058823529411764</v>
      </c>
      <c r="S616" s="1">
        <f t="shared" si="237"/>
        <v>248.16659121774589</v>
      </c>
      <c r="T616" s="1">
        <v>54.82</v>
      </c>
      <c r="U616" s="1">
        <f t="shared" si="247"/>
        <v>-3.6047125021979931E-2</v>
      </c>
      <c r="V616">
        <v>4.2</v>
      </c>
      <c r="W616">
        <f t="shared" si="248"/>
        <v>13.052380952380952</v>
      </c>
      <c r="X616" s="1">
        <f t="shared" si="238"/>
        <v>71.388101983002741</v>
      </c>
      <c r="Y616" s="1">
        <v>15.12</v>
      </c>
      <c r="Z616" s="1">
        <f t="shared" si="249"/>
        <v>-4.0000000000000036E-2</v>
      </c>
      <c r="AA616">
        <v>0.76</v>
      </c>
      <c r="AB616">
        <f t="shared" si="250"/>
        <v>19.89473684210526</v>
      </c>
      <c r="AC616" s="1">
        <v>1381.9680000000001</v>
      </c>
      <c r="AD616">
        <v>10032.4</v>
      </c>
      <c r="AE616">
        <f t="shared" si="239"/>
        <v>7.2595023907934184</v>
      </c>
      <c r="AF616">
        <f t="shared" si="251"/>
        <v>3.0594383477532801</v>
      </c>
      <c r="AG616" s="1">
        <v>431.28300000000002</v>
      </c>
      <c r="AH616">
        <v>5288.4</v>
      </c>
      <c r="AI616">
        <f t="shared" si="252"/>
        <v>12.262018210780392</v>
      </c>
      <c r="AJ616">
        <f t="shared" si="253"/>
        <v>2.6487238431472662</v>
      </c>
      <c r="AK616" s="1">
        <v>191.62299999999999</v>
      </c>
      <c r="AL616">
        <v>2800.1</v>
      </c>
      <c r="AM616">
        <f t="shared" si="240"/>
        <v>14.612546510596328</v>
      </c>
      <c r="AN616">
        <f t="shared" si="254"/>
        <v>3.7707322238491483</v>
      </c>
      <c r="AO616" s="1">
        <f>_xll.BDH(AP$1,"EQY_SH_OUT",$C616,$C616)</f>
        <v>135.07300000000001</v>
      </c>
      <c r="AP616">
        <v>2489.8000000000002</v>
      </c>
      <c r="AQ616">
        <f t="shared" si="255"/>
        <v>18.432995491326913</v>
      </c>
      <c r="AR616">
        <f t="shared" si="256"/>
        <v>2.9740147240742227</v>
      </c>
      <c r="AS616" s="1">
        <f>_xll.BDH(AT$1,"EQY_SH_OUT",$C616,$C616)</f>
        <v>189.71899999999999</v>
      </c>
      <c r="AT616">
        <v>1344.6</v>
      </c>
      <c r="AU616">
        <f t="shared" si="257"/>
        <v>7.0873238842709476</v>
      </c>
      <c r="AV616">
        <f t="shared" si="258"/>
        <v>2.1333863453815263</v>
      </c>
      <c r="AX616">
        <f>(D616+I616+N616+S616+X616)/5</f>
        <v>150.54675563596183</v>
      </c>
      <c r="AZ616">
        <f>(H616+M616+R616+W616+AB616)/5</f>
        <v>15.810477305606787</v>
      </c>
      <c r="BB616">
        <f t="shared" si="259"/>
        <v>2.9172590968410885</v>
      </c>
    </row>
    <row r="617" spans="3:54" x14ac:dyDescent="0.3">
      <c r="C617" s="2" t="s">
        <v>163</v>
      </c>
      <c r="D617" s="1">
        <f t="shared" si="234"/>
        <v>115.47937868237818</v>
      </c>
      <c r="E617" s="1">
        <v>21.56</v>
      </c>
      <c r="F617" s="1">
        <f t="shared" si="241"/>
        <v>4.6598322460389419E-3</v>
      </c>
      <c r="G617">
        <v>1.27</v>
      </c>
      <c r="H617">
        <f t="shared" si="242"/>
        <v>16.976377952755904</v>
      </c>
      <c r="I617" s="1">
        <f t="shared" si="235"/>
        <v>188.65302286130199</v>
      </c>
      <c r="J617" s="1">
        <v>32.917499999999997</v>
      </c>
      <c r="K617" s="1">
        <f t="shared" si="243"/>
        <v>-3.3364950064163401E-2</v>
      </c>
      <c r="L617">
        <v>2.8</v>
      </c>
      <c r="M617">
        <f t="shared" si="244"/>
        <v>11.75625</v>
      </c>
      <c r="N617" s="1">
        <f t="shared" si="236"/>
        <v>133.6120409112041</v>
      </c>
      <c r="O617" s="1">
        <v>57.479900000000001</v>
      </c>
      <c r="P617" s="1">
        <f t="shared" si="245"/>
        <v>-7.1557099014698644E-2</v>
      </c>
      <c r="Q617">
        <v>3.22</v>
      </c>
      <c r="R617">
        <f t="shared" si="246"/>
        <v>17.850900621118011</v>
      </c>
      <c r="S617" s="1">
        <f t="shared" si="237"/>
        <v>257.44680851063862</v>
      </c>
      <c r="T617" s="1">
        <v>56.87</v>
      </c>
      <c r="U617" s="1">
        <f t="shared" si="247"/>
        <v>-3.8708586883029028E-2</v>
      </c>
      <c r="V617">
        <v>4.21</v>
      </c>
      <c r="W617">
        <f t="shared" si="248"/>
        <v>13.508313539192399</v>
      </c>
      <c r="X617" s="1">
        <f t="shared" si="238"/>
        <v>74.362606232294524</v>
      </c>
      <c r="Y617" s="1">
        <v>15.75</v>
      </c>
      <c r="Z617" s="1">
        <f t="shared" si="249"/>
        <v>-9.6903669724770714E-2</v>
      </c>
      <c r="AA617">
        <v>0.76</v>
      </c>
      <c r="AB617">
        <f t="shared" si="250"/>
        <v>20.723684210526315</v>
      </c>
      <c r="AC617" s="1">
        <v>1381.9680000000001</v>
      </c>
      <c r="AD617">
        <v>10026.200000000001</v>
      </c>
      <c r="AE617">
        <f t="shared" si="239"/>
        <v>7.2550160351035622</v>
      </c>
      <c r="AF617">
        <f t="shared" si="251"/>
        <v>2.9717370569108934</v>
      </c>
      <c r="AG617" s="1">
        <v>431.28300000000002</v>
      </c>
      <c r="AH617">
        <v>5278.1</v>
      </c>
      <c r="AI617">
        <f t="shared" si="252"/>
        <v>12.238135980319187</v>
      </c>
      <c r="AJ617">
        <f t="shared" si="253"/>
        <v>2.6897478548151792</v>
      </c>
      <c r="AK617" s="1">
        <v>191.62299999999999</v>
      </c>
      <c r="AL617">
        <v>2795.3</v>
      </c>
      <c r="AM617">
        <f t="shared" si="240"/>
        <v>14.587497325477631</v>
      </c>
      <c r="AN617">
        <f t="shared" si="254"/>
        <v>3.9403537644260007</v>
      </c>
      <c r="AO617" s="1">
        <f>_xll.BDH(AP$1,"EQY_SH_OUT",$C617,$C617)</f>
        <v>135.07300000000001</v>
      </c>
      <c r="AP617">
        <v>2490.8000000000002</v>
      </c>
      <c r="AQ617">
        <f t="shared" si="255"/>
        <v>18.440398895412113</v>
      </c>
      <c r="AR617">
        <f t="shared" si="256"/>
        <v>3.0839896860446436</v>
      </c>
      <c r="AS617" s="1">
        <f>_xll.BDH(AT$1,"EQY_SH_OUT",$C617,$C617)</f>
        <v>189.71899999999999</v>
      </c>
      <c r="AT617">
        <v>1340.1</v>
      </c>
      <c r="AU617">
        <f t="shared" si="257"/>
        <v>7.0636045941629462</v>
      </c>
      <c r="AV617">
        <f t="shared" si="258"/>
        <v>2.229739758226998</v>
      </c>
      <c r="AX617">
        <f>(D617+I617+N617+S617+X617)/5</f>
        <v>153.91077143956346</v>
      </c>
      <c r="AZ617">
        <f>(H617+M617+R617+W617+AB617)/5</f>
        <v>16.163105264718528</v>
      </c>
      <c r="BB617">
        <f t="shared" si="259"/>
        <v>2.9831136240847433</v>
      </c>
    </row>
    <row r="618" spans="3:54" x14ac:dyDescent="0.3">
      <c r="C618" s="2" t="s">
        <v>162</v>
      </c>
      <c r="D618" s="1">
        <f t="shared" si="234"/>
        <v>114.94376004284955</v>
      </c>
      <c r="E618" s="1">
        <v>21.46</v>
      </c>
      <c r="F618" s="1">
        <f t="shared" si="241"/>
        <v>4.78515625E-2</v>
      </c>
      <c r="G618">
        <v>1.27</v>
      </c>
      <c r="H618">
        <f t="shared" si="242"/>
        <v>16.897637795275593</v>
      </c>
      <c r="I618" s="1">
        <f t="shared" si="235"/>
        <v>195.16468275573538</v>
      </c>
      <c r="J618" s="1">
        <v>34.053699999999999</v>
      </c>
      <c r="K618" s="1">
        <f t="shared" si="243"/>
        <v>5.6911855990068316E-2</v>
      </c>
      <c r="L618">
        <v>2.79</v>
      </c>
      <c r="M618">
        <f t="shared" si="244"/>
        <v>12.205627240143368</v>
      </c>
      <c r="N618" s="1">
        <f t="shared" si="236"/>
        <v>143.90980939098094</v>
      </c>
      <c r="O618" s="1">
        <v>61.91</v>
      </c>
      <c r="P618" s="1">
        <f t="shared" si="245"/>
        <v>0.10258236865538728</v>
      </c>
      <c r="Q618">
        <v>3.21</v>
      </c>
      <c r="R618">
        <f t="shared" si="246"/>
        <v>19.286604361370717</v>
      </c>
      <c r="S618" s="1">
        <f t="shared" si="237"/>
        <v>267.81349026708949</v>
      </c>
      <c r="T618" s="1">
        <v>59.16</v>
      </c>
      <c r="U618" s="1">
        <f t="shared" si="247"/>
        <v>8.9302154299392367E-2</v>
      </c>
      <c r="V618">
        <v>4.21</v>
      </c>
      <c r="W618">
        <f t="shared" si="248"/>
        <v>14.052256532066508</v>
      </c>
      <c r="X618" s="1">
        <f t="shared" si="238"/>
        <v>82.341831916902649</v>
      </c>
      <c r="Y618" s="1">
        <v>17.440000000000001</v>
      </c>
      <c r="Z618" s="1">
        <f t="shared" si="249"/>
        <v>-2.460850111856816E-2</v>
      </c>
      <c r="AA618">
        <v>0.75</v>
      </c>
      <c r="AB618">
        <f t="shared" si="250"/>
        <v>23.253333333333334</v>
      </c>
      <c r="AC618" s="1">
        <v>1381.9680000000001</v>
      </c>
      <c r="AD618">
        <v>10020.1</v>
      </c>
      <c r="AE618">
        <f t="shared" si="239"/>
        <v>7.2506020399893485</v>
      </c>
      <c r="AF618">
        <f t="shared" si="251"/>
        <v>2.9597542220137525</v>
      </c>
      <c r="AG618" s="1">
        <v>431.28300000000002</v>
      </c>
      <c r="AH618">
        <v>5267.8</v>
      </c>
      <c r="AI618">
        <f t="shared" si="252"/>
        <v>12.214253749857981</v>
      </c>
      <c r="AJ618">
        <f t="shared" si="253"/>
        <v>2.7880295184137593</v>
      </c>
      <c r="AK618" s="1">
        <v>191.62299999999999</v>
      </c>
      <c r="AL618">
        <v>2790.6</v>
      </c>
      <c r="AM618">
        <f t="shared" si="240"/>
        <v>14.56296999838224</v>
      </c>
      <c r="AN618">
        <f t="shared" si="254"/>
        <v>4.2511932666810006</v>
      </c>
      <c r="AO618" s="1">
        <f>_xll.BDH(AP$1,"EQY_SH_OUT",$C618,$C618)</f>
        <v>135.07300000000001</v>
      </c>
      <c r="AP618">
        <v>2491.6999999999998</v>
      </c>
      <c r="AQ618">
        <f t="shared" si="255"/>
        <v>18.447061959088785</v>
      </c>
      <c r="AR618">
        <f t="shared" si="256"/>
        <v>3.2070147610065423</v>
      </c>
      <c r="AS618" s="1">
        <f>_xll.BDH(AT$1,"EQY_SH_OUT",$C618,$C618)</f>
        <v>189.71899999999999</v>
      </c>
      <c r="AT618">
        <v>1335.5</v>
      </c>
      <c r="AU618">
        <f t="shared" si="257"/>
        <v>7.0393582087192117</v>
      </c>
      <c r="AV618">
        <f t="shared" si="258"/>
        <v>2.4774985847997004</v>
      </c>
      <c r="AX618">
        <f>(D618+I618+N618+S618+X618)/5</f>
        <v>160.83471487471158</v>
      </c>
      <c r="AZ618">
        <f>(H618+M618+R618+W618+AB618)/5</f>
        <v>17.139091852437904</v>
      </c>
      <c r="BB618">
        <f t="shared" si="259"/>
        <v>3.136698070582951</v>
      </c>
    </row>
    <row r="619" spans="3:54" x14ac:dyDescent="0.3">
      <c r="C619" s="2" t="s">
        <v>161</v>
      </c>
      <c r="D619" s="1">
        <f t="shared" si="234"/>
        <v>109.69469737546872</v>
      </c>
      <c r="E619" s="1">
        <v>20.48</v>
      </c>
      <c r="F619" s="1">
        <f t="shared" si="241"/>
        <v>2.4507131029859908E-2</v>
      </c>
      <c r="G619">
        <v>1.28</v>
      </c>
      <c r="H619">
        <f t="shared" si="242"/>
        <v>16</v>
      </c>
      <c r="I619" s="1">
        <f t="shared" si="235"/>
        <v>184.65559038782257</v>
      </c>
      <c r="J619" s="1">
        <v>32.22</v>
      </c>
      <c r="K619" s="1">
        <f t="shared" si="243"/>
        <v>1.7408355884516835E-2</v>
      </c>
      <c r="L619">
        <v>2.76</v>
      </c>
      <c r="M619">
        <f t="shared" si="244"/>
        <v>11.673913043478262</v>
      </c>
      <c r="N619" s="1">
        <f t="shared" si="236"/>
        <v>130.52068805206881</v>
      </c>
      <c r="O619" s="1">
        <v>56.15</v>
      </c>
      <c r="P619" s="1">
        <f t="shared" si="245"/>
        <v>-4.7855370436016287E-3</v>
      </c>
      <c r="Q619">
        <v>3.19</v>
      </c>
      <c r="R619">
        <f t="shared" si="246"/>
        <v>17.601880877742946</v>
      </c>
      <c r="S619" s="1">
        <f t="shared" si="237"/>
        <v>245.85785423268476</v>
      </c>
      <c r="T619" s="1">
        <v>54.31</v>
      </c>
      <c r="U619" s="1">
        <f t="shared" si="247"/>
        <v>4.5428296438883464E-2</v>
      </c>
      <c r="V619">
        <v>4.25</v>
      </c>
      <c r="W619">
        <f t="shared" si="248"/>
        <v>12.778823529411765</v>
      </c>
      <c r="X619" s="1">
        <f t="shared" si="238"/>
        <v>84.419263456090547</v>
      </c>
      <c r="Y619" s="1">
        <v>17.88</v>
      </c>
      <c r="Z619" s="1">
        <f t="shared" si="249"/>
        <v>-5.008347245408995E-3</v>
      </c>
      <c r="AA619">
        <v>0.72</v>
      </c>
      <c r="AB619">
        <f t="shared" si="250"/>
        <v>24.833333333333332</v>
      </c>
      <c r="AC619" s="1">
        <v>1381.9680000000001</v>
      </c>
      <c r="AD619">
        <v>10048.6</v>
      </c>
      <c r="AE619">
        <f t="shared" si="239"/>
        <v>7.2712248040475611</v>
      </c>
      <c r="AF619">
        <f t="shared" si="251"/>
        <v>2.8165818760822403</v>
      </c>
      <c r="AG619" s="1">
        <v>431.28300000000002</v>
      </c>
      <c r="AH619">
        <v>5259.9</v>
      </c>
      <c r="AI619">
        <f t="shared" si="252"/>
        <v>12.195936310960551</v>
      </c>
      <c r="AJ619">
        <f t="shared" si="253"/>
        <v>2.6418635829578512</v>
      </c>
      <c r="AK619" s="1">
        <v>191.62299999999999</v>
      </c>
      <c r="AL619">
        <v>2788.4</v>
      </c>
      <c r="AM619">
        <f t="shared" si="240"/>
        <v>14.551489121869505</v>
      </c>
      <c r="AN619">
        <f t="shared" si="254"/>
        <v>3.8587116088079183</v>
      </c>
      <c r="AO619" s="1">
        <f>_xll.BDH(AP$1,"EQY_SH_OUT",$C619,$C619)</f>
        <v>135.07300000000001</v>
      </c>
      <c r="AP619">
        <v>2515.9</v>
      </c>
      <c r="AQ619">
        <f t="shared" si="255"/>
        <v>18.626224337950589</v>
      </c>
      <c r="AR619">
        <f t="shared" si="256"/>
        <v>2.9157814817759053</v>
      </c>
      <c r="AS619" s="1">
        <f>_xll.BDH(AT$1,"EQY_SH_OUT",$C619,$C619)</f>
        <v>189.71899999999999</v>
      </c>
      <c r="AT619">
        <v>1328.7</v>
      </c>
      <c r="AU619">
        <f t="shared" si="257"/>
        <v>7.0035157258893417</v>
      </c>
      <c r="AV619">
        <f t="shared" si="258"/>
        <v>2.5530034770828629</v>
      </c>
      <c r="AX619">
        <f>(D619+I619+N619+S619+X619)/5</f>
        <v>151.02961870082709</v>
      </c>
      <c r="AZ619">
        <f>(H619+M619+R619+W619+AB619)/5</f>
        <v>16.57759015679326</v>
      </c>
      <c r="BB619">
        <f t="shared" si="259"/>
        <v>2.9571884053413555</v>
      </c>
    </row>
    <row r="620" spans="3:54" x14ac:dyDescent="0.3">
      <c r="C620" s="2" t="s">
        <v>160</v>
      </c>
      <c r="D620" s="1">
        <f t="shared" si="234"/>
        <v>107.07070166041782</v>
      </c>
      <c r="E620" s="1">
        <v>19.990099999999998</v>
      </c>
      <c r="F620" s="1">
        <f t="shared" si="241"/>
        <v>6.0442878711624015E-3</v>
      </c>
      <c r="G620">
        <v>1.27</v>
      </c>
      <c r="H620">
        <f t="shared" si="242"/>
        <v>15.74023622047244</v>
      </c>
      <c r="I620" s="1">
        <f t="shared" si="235"/>
        <v>181.4960426851284</v>
      </c>
      <c r="J620" s="1">
        <v>31.668700000000001</v>
      </c>
      <c r="K620" s="1">
        <f t="shared" si="243"/>
        <v>2.5500952035542701E-2</v>
      </c>
      <c r="L620">
        <v>2.75</v>
      </c>
      <c r="M620">
        <f t="shared" si="244"/>
        <v>11.51589090909091</v>
      </c>
      <c r="N620" s="1">
        <f t="shared" si="236"/>
        <v>131.14830311483033</v>
      </c>
      <c r="O620" s="1">
        <v>56.42</v>
      </c>
      <c r="P620" s="1">
        <f t="shared" si="245"/>
        <v>2.6751592356687892E-2</v>
      </c>
      <c r="Q620">
        <v>3.18</v>
      </c>
      <c r="R620">
        <f t="shared" si="246"/>
        <v>17.742138364779873</v>
      </c>
      <c r="S620" s="1">
        <f t="shared" si="237"/>
        <v>235.17428700769608</v>
      </c>
      <c r="T620" s="1">
        <v>51.95</v>
      </c>
      <c r="U620" s="1">
        <f t="shared" si="247"/>
        <v>1.070038910505855E-2</v>
      </c>
      <c r="V620">
        <v>4.26</v>
      </c>
      <c r="W620">
        <f t="shared" si="248"/>
        <v>12.194835680751176</v>
      </c>
      <c r="X620" s="1">
        <f t="shared" si="238"/>
        <v>84.844192634560798</v>
      </c>
      <c r="Y620" s="1">
        <v>17.97</v>
      </c>
      <c r="Z620" s="1">
        <f t="shared" si="249"/>
        <v>2.2184300341296925E-2</v>
      </c>
      <c r="AA620">
        <v>0.71</v>
      </c>
      <c r="AB620">
        <f t="shared" si="250"/>
        <v>25.309859154929576</v>
      </c>
      <c r="AC620" s="1">
        <v>1381.9680000000001</v>
      </c>
      <c r="AD620">
        <v>10041.299999999999</v>
      </c>
      <c r="AE620">
        <f t="shared" si="239"/>
        <v>7.2659424820256318</v>
      </c>
      <c r="AF620">
        <f t="shared" si="251"/>
        <v>2.7512053734874971</v>
      </c>
      <c r="AG620" s="1">
        <v>431.28300000000002</v>
      </c>
      <c r="AH620">
        <v>5251</v>
      </c>
      <c r="AI620">
        <f t="shared" si="252"/>
        <v>12.175300208911549</v>
      </c>
      <c r="AJ620">
        <f t="shared" si="253"/>
        <v>2.6010611201866314</v>
      </c>
      <c r="AK620" s="1">
        <v>191.62299999999999</v>
      </c>
      <c r="AL620">
        <v>2783.7</v>
      </c>
      <c r="AM620">
        <f t="shared" si="240"/>
        <v>14.526961794774113</v>
      </c>
      <c r="AN620">
        <f t="shared" si="254"/>
        <v>3.8838127887344185</v>
      </c>
      <c r="AO620" s="1">
        <f>_xll.BDH(AP$1,"EQY_SH_OUT",$C620,$C620)</f>
        <v>135.07300000000001</v>
      </c>
      <c r="AP620">
        <v>2517.3000000000002</v>
      </c>
      <c r="AQ620">
        <f t="shared" si="255"/>
        <v>18.636589103669866</v>
      </c>
      <c r="AR620">
        <f t="shared" si="256"/>
        <v>2.7875272514201725</v>
      </c>
      <c r="AS620" s="1">
        <f>_xll.BDH(AT$1,"EQY_SH_OUT",$C620,$C620)</f>
        <v>189.71899999999999</v>
      </c>
      <c r="AT620">
        <v>1324.1</v>
      </c>
      <c r="AU620">
        <f t="shared" si="257"/>
        <v>6.9792693404456063</v>
      </c>
      <c r="AV620">
        <f t="shared" si="258"/>
        <v>2.5747680915338718</v>
      </c>
      <c r="AX620">
        <f>(D620+I620+N620+S620+X620)/5</f>
        <v>147.94670542052671</v>
      </c>
      <c r="AZ620">
        <f>(H620+M620+R620+W620+AB620)/5</f>
        <v>16.500592066004792</v>
      </c>
      <c r="BB620">
        <f t="shared" si="259"/>
        <v>2.9196749250725182</v>
      </c>
    </row>
    <row r="621" spans="3:54" x14ac:dyDescent="0.3">
      <c r="C621" s="2" t="s">
        <v>159</v>
      </c>
      <c r="D621" s="1">
        <f t="shared" si="234"/>
        <v>106.42742367434393</v>
      </c>
      <c r="E621" s="1">
        <v>19.87</v>
      </c>
      <c r="F621" s="1">
        <f t="shared" si="241"/>
        <v>-1.8765432098765356E-2</v>
      </c>
      <c r="G621">
        <v>1.27</v>
      </c>
      <c r="H621">
        <f t="shared" si="242"/>
        <v>15.645669291338583</v>
      </c>
      <c r="I621" s="1">
        <f t="shared" si="235"/>
        <v>176.98281247313551</v>
      </c>
      <c r="J621" s="1">
        <v>30.8812</v>
      </c>
      <c r="K621" s="1">
        <f t="shared" si="243"/>
        <v>-1.6481574077907735E-2</v>
      </c>
      <c r="L621">
        <v>2.74</v>
      </c>
      <c r="M621">
        <f t="shared" si="244"/>
        <v>11.270510948905109</v>
      </c>
      <c r="N621" s="1">
        <f t="shared" si="236"/>
        <v>127.73128777312878</v>
      </c>
      <c r="O621" s="1">
        <v>54.95</v>
      </c>
      <c r="P621" s="1">
        <f t="shared" si="245"/>
        <v>-2.2937411095305782E-2</v>
      </c>
      <c r="Q621">
        <v>3.17</v>
      </c>
      <c r="R621">
        <f t="shared" si="246"/>
        <v>17.334384858044164</v>
      </c>
      <c r="S621" s="1">
        <f t="shared" si="237"/>
        <v>232.6844726120419</v>
      </c>
      <c r="T621" s="1">
        <v>51.4</v>
      </c>
      <c r="U621" s="1">
        <f t="shared" si="247"/>
        <v>-3.21973263038976E-2</v>
      </c>
      <c r="V621">
        <v>4.26</v>
      </c>
      <c r="W621">
        <f t="shared" si="248"/>
        <v>12.065727699530516</v>
      </c>
      <c r="X621" s="1">
        <f t="shared" si="238"/>
        <v>83.002832861189702</v>
      </c>
      <c r="Y621" s="1">
        <v>17.579999999999998</v>
      </c>
      <c r="Z621" s="1">
        <f t="shared" si="249"/>
        <v>-1.0692177827799743E-2</v>
      </c>
      <c r="AA621">
        <v>0.71</v>
      </c>
      <c r="AB621">
        <f t="shared" si="250"/>
        <v>24.760563380281688</v>
      </c>
      <c r="AC621" s="1">
        <v>1381.9680000000001</v>
      </c>
      <c r="AD621">
        <v>10034.1</v>
      </c>
      <c r="AE621">
        <f t="shared" si="239"/>
        <v>7.2607325205793476</v>
      </c>
      <c r="AF621">
        <f t="shared" si="251"/>
        <v>2.7366384787873352</v>
      </c>
      <c r="AG621" s="1">
        <v>431.28300000000002</v>
      </c>
      <c r="AH621">
        <v>5242</v>
      </c>
      <c r="AI621">
        <f t="shared" si="252"/>
        <v>12.15443224054739</v>
      </c>
      <c r="AJ621">
        <f t="shared" si="253"/>
        <v>2.5407357076688286</v>
      </c>
      <c r="AK621" s="1">
        <v>191.62299999999999</v>
      </c>
      <c r="AL621">
        <v>2780.2</v>
      </c>
      <c r="AM621">
        <f t="shared" si="240"/>
        <v>14.508696763958397</v>
      </c>
      <c r="AN621">
        <f t="shared" si="254"/>
        <v>3.7873835875116901</v>
      </c>
      <c r="AO621" s="1">
        <f>_xll.BDH(AP$1,"EQY_SH_OUT",$C621,$C621)</f>
        <v>135.07300000000001</v>
      </c>
      <c r="AP621">
        <v>2518.4</v>
      </c>
      <c r="AQ621">
        <f t="shared" si="255"/>
        <v>18.644732848163585</v>
      </c>
      <c r="AR621">
        <f t="shared" si="256"/>
        <v>2.756810752858958</v>
      </c>
      <c r="AS621" s="1">
        <f>_xll.BDH(AT$1,"EQY_SH_OUT",$C621,$C621)</f>
        <v>189.71899999999999</v>
      </c>
      <c r="AT621">
        <v>1319.5</v>
      </c>
      <c r="AU621">
        <f t="shared" si="257"/>
        <v>6.9550229550018718</v>
      </c>
      <c r="AV621">
        <f t="shared" si="258"/>
        <v>2.527669586964759</v>
      </c>
      <c r="AX621">
        <f>(D621+I621+N621+S621+X621)/5</f>
        <v>145.36576587876797</v>
      </c>
      <c r="AZ621">
        <f>(H621+M621+R621+W621+AB621)/5</f>
        <v>16.215371235620012</v>
      </c>
      <c r="BB621">
        <f t="shared" si="259"/>
        <v>2.8698476227583143</v>
      </c>
    </row>
    <row r="622" spans="3:54" x14ac:dyDescent="0.3">
      <c r="C622" s="2" t="s">
        <v>158</v>
      </c>
      <c r="D622" s="1">
        <f t="shared" si="234"/>
        <v>108.46277450455281</v>
      </c>
      <c r="E622" s="1">
        <v>20.25</v>
      </c>
      <c r="F622" s="1">
        <f t="shared" si="241"/>
        <v>2.0151133501259411E-2</v>
      </c>
      <c r="G622">
        <v>1.27</v>
      </c>
      <c r="H622">
        <f t="shared" si="242"/>
        <v>15.94488188976378</v>
      </c>
      <c r="I622" s="1">
        <f t="shared" si="235"/>
        <v>179.94864946958796</v>
      </c>
      <c r="J622" s="1">
        <v>31.398700000000002</v>
      </c>
      <c r="K622" s="1">
        <f t="shared" si="243"/>
        <v>4.7279628567235443E-2</v>
      </c>
      <c r="L622">
        <v>2.73</v>
      </c>
      <c r="M622">
        <f t="shared" si="244"/>
        <v>11.501355311355312</v>
      </c>
      <c r="N622" s="1">
        <f t="shared" si="236"/>
        <v>130.72989307298931</v>
      </c>
      <c r="O622" s="1">
        <v>56.24</v>
      </c>
      <c r="P622" s="1">
        <f t="shared" si="245"/>
        <v>2.1382751247327469E-3</v>
      </c>
      <c r="Q622">
        <v>3.17</v>
      </c>
      <c r="R622">
        <f t="shared" si="246"/>
        <v>17.741324921135647</v>
      </c>
      <c r="S622" s="1">
        <f t="shared" si="237"/>
        <v>240.4255319148939</v>
      </c>
      <c r="T622" s="1">
        <v>53.11</v>
      </c>
      <c r="U622" s="1">
        <f t="shared" si="247"/>
        <v>-1.4839547393804442E-2</v>
      </c>
      <c r="V622">
        <v>4.2699999999999996</v>
      </c>
      <c r="W622">
        <f t="shared" si="248"/>
        <v>12.437939110070259</v>
      </c>
      <c r="X622" s="1">
        <f t="shared" si="238"/>
        <v>83.899905571293573</v>
      </c>
      <c r="Y622" s="1">
        <v>17.77</v>
      </c>
      <c r="Z622" s="1">
        <f t="shared" si="249"/>
        <v>2.3617511520737322E-2</v>
      </c>
      <c r="AA622">
        <v>0.7</v>
      </c>
      <c r="AB622">
        <f t="shared" si="250"/>
        <v>25.385714285714286</v>
      </c>
      <c r="AC622" s="1">
        <v>1381.9680000000001</v>
      </c>
      <c r="AD622">
        <v>10026.9</v>
      </c>
      <c r="AE622">
        <f t="shared" si="239"/>
        <v>7.2555225591330617</v>
      </c>
      <c r="AF622">
        <f t="shared" si="251"/>
        <v>2.7909774706040755</v>
      </c>
      <c r="AG622" s="1">
        <v>431.28300000000002</v>
      </c>
      <c r="AH622">
        <v>5233.1000000000004</v>
      </c>
      <c r="AI622">
        <f t="shared" si="252"/>
        <v>12.133796138498388</v>
      </c>
      <c r="AJ622">
        <f t="shared" si="253"/>
        <v>2.5877062414438861</v>
      </c>
      <c r="AK622" s="1">
        <v>191.62299999999999</v>
      </c>
      <c r="AL622">
        <v>2778.7</v>
      </c>
      <c r="AM622">
        <f t="shared" si="240"/>
        <v>14.500868893608805</v>
      </c>
      <c r="AN622">
        <f t="shared" si="254"/>
        <v>3.8783882822902798</v>
      </c>
      <c r="AO622" s="1">
        <f>_xll.BDH(AP$1,"EQY_SH_OUT",$C622,$C622)</f>
        <v>135.07300000000001</v>
      </c>
      <c r="AP622">
        <v>2519.1</v>
      </c>
      <c r="AQ622">
        <f t="shared" si="255"/>
        <v>18.649915231023222</v>
      </c>
      <c r="AR622">
        <f t="shared" si="256"/>
        <v>2.8477341232980038</v>
      </c>
      <c r="AS622" s="1">
        <f>_xll.BDH(AT$1,"EQY_SH_OUT",$C622,$C622)</f>
        <v>189.71899999999999</v>
      </c>
      <c r="AT622">
        <v>1315</v>
      </c>
      <c r="AU622">
        <f t="shared" si="257"/>
        <v>6.9313036648938695</v>
      </c>
      <c r="AV622">
        <f t="shared" si="258"/>
        <v>2.5637312775665397</v>
      </c>
      <c r="AX622">
        <f>(D622+I622+N622+S622+X622)/5</f>
        <v>148.69335090666351</v>
      </c>
      <c r="AZ622">
        <f>(H622+M622+R622+W622+AB622)/5</f>
        <v>16.602243103607854</v>
      </c>
      <c r="BB622">
        <f t="shared" si="259"/>
        <v>2.9337074790405566</v>
      </c>
    </row>
    <row r="623" spans="3:54" x14ac:dyDescent="0.3">
      <c r="C623" s="2" t="s">
        <v>157</v>
      </c>
      <c r="D623" s="1">
        <f t="shared" si="234"/>
        <v>106.3202999464382</v>
      </c>
      <c r="E623" s="1">
        <v>19.850000000000001</v>
      </c>
      <c r="F623" s="1">
        <f t="shared" si="241"/>
        <v>5.6412985630654777E-2</v>
      </c>
      <c r="G623">
        <v>1.27</v>
      </c>
      <c r="H623">
        <f t="shared" si="242"/>
        <v>15.62992125984252</v>
      </c>
      <c r="I623" s="1">
        <f t="shared" si="235"/>
        <v>171.82483508800081</v>
      </c>
      <c r="J623" s="1">
        <v>29.981200000000001</v>
      </c>
      <c r="K623" s="1">
        <f t="shared" si="243"/>
        <v>3.7368690573401864E-2</v>
      </c>
      <c r="L623">
        <v>2.73</v>
      </c>
      <c r="M623">
        <f t="shared" si="244"/>
        <v>10.982124542124543</v>
      </c>
      <c r="N623" s="1">
        <f t="shared" si="236"/>
        <v>130.4509530450953</v>
      </c>
      <c r="O623" s="1">
        <v>56.12</v>
      </c>
      <c r="P623" s="1">
        <f t="shared" si="245"/>
        <v>3.8105808361080129E-2</v>
      </c>
      <c r="Q623">
        <v>3.17</v>
      </c>
      <c r="R623">
        <f t="shared" si="246"/>
        <v>17.703470031545741</v>
      </c>
      <c r="S623" s="1">
        <f t="shared" si="237"/>
        <v>244.04708012675445</v>
      </c>
      <c r="T623" s="1">
        <v>53.91</v>
      </c>
      <c r="U623" s="1">
        <f t="shared" si="247"/>
        <v>3.3154465312380088E-2</v>
      </c>
      <c r="V623">
        <v>4.2699999999999996</v>
      </c>
      <c r="W623">
        <f t="shared" si="248"/>
        <v>12.625292740046838</v>
      </c>
      <c r="X623" s="1">
        <f t="shared" si="238"/>
        <v>81.964117091595753</v>
      </c>
      <c r="Y623" s="1">
        <v>17.36</v>
      </c>
      <c r="Z623" s="1">
        <f t="shared" si="249"/>
        <v>3.7656903765690419E-2</v>
      </c>
      <c r="AA623">
        <v>0.69</v>
      </c>
      <c r="AB623">
        <f t="shared" si="250"/>
        <v>25.159420289855074</v>
      </c>
      <c r="AC623" s="1">
        <v>1381.9680000000001</v>
      </c>
      <c r="AD623">
        <v>10019.6</v>
      </c>
      <c r="AE623">
        <f t="shared" si="239"/>
        <v>7.2502402371111341</v>
      </c>
      <c r="AF623">
        <f t="shared" si="251"/>
        <v>2.7378403129865467</v>
      </c>
      <c r="AG623" s="1">
        <v>431.28300000000002</v>
      </c>
      <c r="AH623">
        <v>5224.1000000000004</v>
      </c>
      <c r="AI623">
        <f t="shared" si="252"/>
        <v>12.112928170134229</v>
      </c>
      <c r="AJ623">
        <f t="shared" si="253"/>
        <v>2.4751405753335503</v>
      </c>
      <c r="AK623" s="1">
        <v>191.62299999999999</v>
      </c>
      <c r="AL623">
        <v>2777.2</v>
      </c>
      <c r="AM623">
        <f t="shared" si="240"/>
        <v>14.493041023259211</v>
      </c>
      <c r="AN623">
        <f t="shared" si="254"/>
        <v>3.8722032118680687</v>
      </c>
      <c r="AO623" s="1">
        <f>_xll.BDH(AP$1,"EQY_SH_OUT",$C623,$C623)</f>
        <v>135.07300000000001</v>
      </c>
      <c r="AP623">
        <v>2519.8000000000002</v>
      </c>
      <c r="AQ623">
        <f t="shared" si="255"/>
        <v>18.655097613882862</v>
      </c>
      <c r="AR623">
        <f t="shared" si="256"/>
        <v>2.8898267441860463</v>
      </c>
      <c r="AS623" s="1">
        <f>_xll.BDH(AT$1,"EQY_SH_OUT",$C623,$C623)</f>
        <v>189.71899999999999</v>
      </c>
      <c r="AT623">
        <v>1310.4000000000001</v>
      </c>
      <c r="AU623">
        <f t="shared" si="257"/>
        <v>6.907057279450135</v>
      </c>
      <c r="AV623">
        <f t="shared" si="258"/>
        <v>2.5133713675213669</v>
      </c>
      <c r="AX623">
        <f>(D623+I623+N623+S623+X623)/5</f>
        <v>146.92145705957688</v>
      </c>
      <c r="AZ623">
        <f>(H623+M623+R623+W623+AB623)/5</f>
        <v>16.420045772682943</v>
      </c>
      <c r="BB623">
        <f t="shared" si="259"/>
        <v>2.8976764423791157</v>
      </c>
    </row>
    <row r="624" spans="3:54" x14ac:dyDescent="0.3">
      <c r="C624" s="2" t="s">
        <v>156</v>
      </c>
      <c r="D624" s="1">
        <f t="shared" si="234"/>
        <v>100.64274236743442</v>
      </c>
      <c r="E624" s="1">
        <v>18.79</v>
      </c>
      <c r="F624" s="1">
        <f t="shared" si="241"/>
        <v>-2.8438469493278218E-2</v>
      </c>
      <c r="G624">
        <v>1.27</v>
      </c>
      <c r="H624">
        <f t="shared" si="242"/>
        <v>14.79527559055118</v>
      </c>
      <c r="I624" s="1">
        <f t="shared" si="235"/>
        <v>165.63526222583914</v>
      </c>
      <c r="J624" s="1">
        <v>28.901199999999999</v>
      </c>
      <c r="K624" s="1">
        <f t="shared" si="243"/>
        <v>-2.1707709232461792E-2</v>
      </c>
      <c r="L624">
        <v>2.78</v>
      </c>
      <c r="M624">
        <f t="shared" si="244"/>
        <v>10.396115107913669</v>
      </c>
      <c r="N624" s="1">
        <f t="shared" si="236"/>
        <v>125.66248256624829</v>
      </c>
      <c r="O624" s="1">
        <v>54.06</v>
      </c>
      <c r="P624" s="1">
        <f t="shared" si="245"/>
        <v>-2.3659021130576052E-2</v>
      </c>
      <c r="Q624">
        <v>3.13</v>
      </c>
      <c r="R624">
        <f t="shared" si="246"/>
        <v>17.271565495207668</v>
      </c>
      <c r="S624" s="1">
        <f t="shared" si="237"/>
        <v>236.21548211860599</v>
      </c>
      <c r="T624" s="1">
        <v>52.18</v>
      </c>
      <c r="U624" s="1">
        <f t="shared" si="247"/>
        <v>-3.4418948926720927E-2</v>
      </c>
      <c r="V624">
        <v>4.29</v>
      </c>
      <c r="W624">
        <f t="shared" si="248"/>
        <v>12.163170163170163</v>
      </c>
      <c r="X624" s="1">
        <f t="shared" si="238"/>
        <v>78.98961284230397</v>
      </c>
      <c r="Y624" s="1">
        <v>16.73</v>
      </c>
      <c r="Z624" s="1">
        <f t="shared" si="249"/>
        <v>-1.7038777908343072E-2</v>
      </c>
      <c r="AA624">
        <v>0.67</v>
      </c>
      <c r="AB624">
        <f t="shared" si="250"/>
        <v>24.970149253731343</v>
      </c>
      <c r="AC624" s="1">
        <v>1381.9680000000001</v>
      </c>
      <c r="AD624">
        <v>10017.4</v>
      </c>
      <c r="AE624">
        <f t="shared" si="239"/>
        <v>7.2486483044469905</v>
      </c>
      <c r="AF624">
        <f t="shared" si="251"/>
        <v>2.5922074310699386</v>
      </c>
      <c r="AG624" s="1">
        <v>431.28300000000002</v>
      </c>
      <c r="AH624">
        <v>5249.2</v>
      </c>
      <c r="AI624">
        <f t="shared" si="252"/>
        <v>12.171126615238718</v>
      </c>
      <c r="AJ624">
        <f t="shared" si="253"/>
        <v>2.3745706468795245</v>
      </c>
      <c r="AK624" s="1">
        <v>191.62299999999999</v>
      </c>
      <c r="AL624">
        <v>2777.5</v>
      </c>
      <c r="AM624">
        <f t="shared" si="240"/>
        <v>14.494606597329131</v>
      </c>
      <c r="AN624">
        <f t="shared" si="254"/>
        <v>3.7296631431143115</v>
      </c>
      <c r="AO624" s="1">
        <f>_xll.BDH(AP$1,"EQY_SH_OUT",$C624,$C624)</f>
        <v>135.07300000000001</v>
      </c>
      <c r="AP624">
        <v>2526.5</v>
      </c>
      <c r="AQ624">
        <f t="shared" si="255"/>
        <v>18.70470042125369</v>
      </c>
      <c r="AR624">
        <f t="shared" si="256"/>
        <v>2.7896731209182666</v>
      </c>
      <c r="AS624" s="1">
        <f>_xll.BDH(AT$1,"EQY_SH_OUT",$C624,$C624)</f>
        <v>189.71899999999999</v>
      </c>
      <c r="AT624">
        <v>1302.7</v>
      </c>
      <c r="AU624">
        <f t="shared" si="257"/>
        <v>6.8664709385986651</v>
      </c>
      <c r="AV624">
        <f t="shared" si="258"/>
        <v>2.4364772165502417</v>
      </c>
      <c r="AX624">
        <f>(D624+I624+N624+S624+X624)/5</f>
        <v>141.42911642408635</v>
      </c>
      <c r="AZ624">
        <f>(H624+M624+R624+W624+AB624)/5</f>
        <v>15.919255122114805</v>
      </c>
      <c r="BB624">
        <f t="shared" si="259"/>
        <v>2.7845183117064569</v>
      </c>
    </row>
    <row r="625" spans="3:54" x14ac:dyDescent="0.3">
      <c r="C625" s="2" t="s">
        <v>155</v>
      </c>
      <c r="D625" s="1">
        <f t="shared" si="234"/>
        <v>103.58864488484204</v>
      </c>
      <c r="E625" s="1">
        <v>19.34</v>
      </c>
      <c r="F625" s="1">
        <f t="shared" si="241"/>
        <v>5.7202288091522391E-3</v>
      </c>
      <c r="G625">
        <v>1.27</v>
      </c>
      <c r="H625">
        <f t="shared" si="242"/>
        <v>15.228346456692913</v>
      </c>
      <c r="I625" s="1">
        <f t="shared" si="235"/>
        <v>169.31060766704681</v>
      </c>
      <c r="J625" s="1">
        <v>29.5425</v>
      </c>
      <c r="K625" s="1">
        <f t="shared" si="243"/>
        <v>6.1438965238480137E-2</v>
      </c>
      <c r="L625">
        <v>2.77</v>
      </c>
      <c r="M625">
        <f t="shared" si="244"/>
        <v>10.665162454873647</v>
      </c>
      <c r="N625" s="1">
        <f t="shared" si="236"/>
        <v>128.7075778707578</v>
      </c>
      <c r="O625" s="1">
        <v>55.37</v>
      </c>
      <c r="P625" s="1">
        <f t="shared" si="245"/>
        <v>3.1675051239053342E-2</v>
      </c>
      <c r="Q625">
        <v>3.13</v>
      </c>
      <c r="R625">
        <f t="shared" si="246"/>
        <v>17.690095846645367</v>
      </c>
      <c r="S625" s="1">
        <f t="shared" si="237"/>
        <v>244.63558171118183</v>
      </c>
      <c r="T625" s="1">
        <v>54.04</v>
      </c>
      <c r="U625" s="1">
        <f t="shared" si="247"/>
        <v>1.9815059445178251E-2</v>
      </c>
      <c r="V625">
        <v>4.3</v>
      </c>
      <c r="W625">
        <f t="shared" si="248"/>
        <v>12.567441860465117</v>
      </c>
      <c r="X625" s="1">
        <f t="shared" si="238"/>
        <v>80.358829084041446</v>
      </c>
      <c r="Y625" s="1">
        <v>17.02</v>
      </c>
      <c r="Z625" s="1">
        <f t="shared" si="249"/>
        <v>2.2836538461538325E-2</v>
      </c>
      <c r="AA625">
        <v>0.67</v>
      </c>
      <c r="AB625">
        <f t="shared" si="250"/>
        <v>25.402985074626862</v>
      </c>
      <c r="AC625" s="1">
        <v>1381.9680000000001</v>
      </c>
      <c r="AD625">
        <v>10008.4</v>
      </c>
      <c r="AE625">
        <f t="shared" si="239"/>
        <v>7.2421358526391346</v>
      </c>
      <c r="AF625">
        <f t="shared" si="251"/>
        <v>2.670482906358659</v>
      </c>
      <c r="AG625" s="1">
        <v>431.28300000000002</v>
      </c>
      <c r="AH625">
        <v>5239.1000000000004</v>
      </c>
      <c r="AI625">
        <f t="shared" si="252"/>
        <v>12.147708117407827</v>
      </c>
      <c r="AJ625">
        <f t="shared" si="253"/>
        <v>2.4319402239888532</v>
      </c>
      <c r="AK625" s="1">
        <v>191.62299999999999</v>
      </c>
      <c r="AL625">
        <v>2776</v>
      </c>
      <c r="AM625">
        <f t="shared" si="240"/>
        <v>14.486778726979539</v>
      </c>
      <c r="AN625">
        <f t="shared" si="254"/>
        <v>3.8221057312680111</v>
      </c>
      <c r="AO625" s="1">
        <f>_xll.BDH(AP$1,"EQY_SH_OUT",$C625,$C625)</f>
        <v>135.07300000000001</v>
      </c>
      <c r="AP625">
        <v>2527.1</v>
      </c>
      <c r="AQ625">
        <f t="shared" si="255"/>
        <v>18.709142463704811</v>
      </c>
      <c r="AR625">
        <f t="shared" si="256"/>
        <v>2.8884274148233153</v>
      </c>
      <c r="AS625" s="1">
        <f>_xll.BDH(AT$1,"EQY_SH_OUT",$C625,$C625)</f>
        <v>189.71899999999999</v>
      </c>
      <c r="AT625">
        <v>1298.0999999999999</v>
      </c>
      <c r="AU625">
        <f t="shared" si="257"/>
        <v>6.8422245531549288</v>
      </c>
      <c r="AV625">
        <f t="shared" si="258"/>
        <v>2.4874950928279795</v>
      </c>
      <c r="AX625">
        <f>(D625+I625+N625+S625+X625)/5</f>
        <v>145.32024824357399</v>
      </c>
      <c r="AZ625">
        <f>(H625+M625+R625+W625+AB625)/5</f>
        <v>16.310806338660779</v>
      </c>
      <c r="BB625">
        <f t="shared" si="259"/>
        <v>2.8600902738533636</v>
      </c>
    </row>
    <row r="626" spans="3:54" x14ac:dyDescent="0.3">
      <c r="C626" s="2" t="s">
        <v>154</v>
      </c>
      <c r="D626" s="1">
        <f t="shared" si="234"/>
        <v>102.99946438136053</v>
      </c>
      <c r="E626" s="1">
        <v>19.23</v>
      </c>
      <c r="F626" s="1">
        <f t="shared" si="241"/>
        <v>2.0159151193633873E-2</v>
      </c>
      <c r="G626">
        <v>1.27</v>
      </c>
      <c r="H626">
        <f t="shared" si="242"/>
        <v>15.141732283464567</v>
      </c>
      <c r="I626" s="1">
        <f t="shared" si="235"/>
        <v>159.51045063529088</v>
      </c>
      <c r="J626" s="1">
        <v>27.8325</v>
      </c>
      <c r="K626" s="1">
        <f t="shared" si="243"/>
        <v>-3.0182551822904857E-2</v>
      </c>
      <c r="L626">
        <v>2.76</v>
      </c>
      <c r="M626">
        <f t="shared" si="244"/>
        <v>10.084239130434783</v>
      </c>
      <c r="N626" s="1">
        <f t="shared" si="236"/>
        <v>124.75592747559277</v>
      </c>
      <c r="O626" s="1">
        <v>53.67</v>
      </c>
      <c r="P626" s="1">
        <f t="shared" si="245"/>
        <v>3.7278657968320417E-4</v>
      </c>
      <c r="Q626">
        <v>3.13</v>
      </c>
      <c r="R626">
        <f t="shared" si="246"/>
        <v>17.146964856230031</v>
      </c>
      <c r="S626" s="1">
        <f t="shared" si="237"/>
        <v>239.88229968311484</v>
      </c>
      <c r="T626" s="1">
        <v>52.99</v>
      </c>
      <c r="U626" s="1">
        <f t="shared" si="247"/>
        <v>2.5546738920069645E-2</v>
      </c>
      <c r="V626">
        <v>4.3</v>
      </c>
      <c r="W626">
        <f t="shared" si="248"/>
        <v>12.323255813953489</v>
      </c>
      <c r="X626" s="1">
        <f t="shared" si="238"/>
        <v>78.564683663833719</v>
      </c>
      <c r="Y626" s="1">
        <v>16.64</v>
      </c>
      <c r="Z626" s="1">
        <f t="shared" si="249"/>
        <v>-1.7709563164108655E-2</v>
      </c>
      <c r="AA626">
        <v>0.66</v>
      </c>
      <c r="AB626">
        <f t="shared" si="250"/>
        <v>25.212121212121211</v>
      </c>
      <c r="AC626" s="1">
        <v>1396.874</v>
      </c>
      <c r="AD626">
        <v>9999.4</v>
      </c>
      <c r="AE626">
        <f t="shared" si="239"/>
        <v>7.158412283427138</v>
      </c>
      <c r="AF626">
        <f t="shared" si="251"/>
        <v>2.6863498829929795</v>
      </c>
      <c r="AG626" s="1">
        <v>431.28300000000002</v>
      </c>
      <c r="AH626">
        <v>5229</v>
      </c>
      <c r="AI626">
        <f t="shared" si="252"/>
        <v>12.124289619576937</v>
      </c>
      <c r="AJ626">
        <f t="shared" si="253"/>
        <v>2.2955984122203099</v>
      </c>
      <c r="AK626" s="1">
        <v>191.62299999999999</v>
      </c>
      <c r="AL626">
        <v>2774.5</v>
      </c>
      <c r="AM626">
        <f t="shared" si="240"/>
        <v>14.478950856629947</v>
      </c>
      <c r="AN626">
        <f t="shared" si="254"/>
        <v>3.7067602847359882</v>
      </c>
      <c r="AO626" s="1">
        <f>_xll.BDH(AP$1,"EQY_SH_OUT",$C626,$C626)</f>
        <v>135.07300000000001</v>
      </c>
      <c r="AP626">
        <v>2527.6999999999998</v>
      </c>
      <c r="AQ626">
        <f t="shared" si="255"/>
        <v>18.713584506155929</v>
      </c>
      <c r="AR626">
        <f t="shared" si="256"/>
        <v>2.8316328163943512</v>
      </c>
      <c r="AS626" s="1">
        <f>_xll.BDH(AT$1,"EQY_SH_OUT",$C626,$C626)</f>
        <v>189.71899999999999</v>
      </c>
      <c r="AT626">
        <v>1293.5999999999999</v>
      </c>
      <c r="AU626">
        <f t="shared" si="257"/>
        <v>6.8185052630469274</v>
      </c>
      <c r="AV626">
        <f t="shared" si="258"/>
        <v>2.440417563388992</v>
      </c>
      <c r="AX626">
        <f>(D626+I626+N626+S626+X626)/5</f>
        <v>141.14256516783854</v>
      </c>
      <c r="AZ626">
        <f>(H626+M626+R626+W626+AB626)/5</f>
        <v>15.981662659240817</v>
      </c>
      <c r="BB626">
        <f t="shared" si="259"/>
        <v>2.792151791946524</v>
      </c>
    </row>
    <row r="627" spans="3:54" x14ac:dyDescent="0.3">
      <c r="C627" s="2" t="s">
        <v>153</v>
      </c>
      <c r="D627" s="1">
        <f t="shared" si="234"/>
        <v>100.96411355115164</v>
      </c>
      <c r="E627" s="1">
        <v>18.850000000000001</v>
      </c>
      <c r="F627" s="1">
        <f t="shared" si="241"/>
        <v>-4.6535154274152668E-2</v>
      </c>
      <c r="G627">
        <v>1.27</v>
      </c>
      <c r="H627">
        <f t="shared" si="242"/>
        <v>14.84251968503937</v>
      </c>
      <c r="I627" s="1">
        <f t="shared" si="235"/>
        <v>164.47471731418386</v>
      </c>
      <c r="J627" s="1">
        <v>28.698699999999999</v>
      </c>
      <c r="K627" s="1">
        <f t="shared" si="243"/>
        <v>-2.1106847446064614E-2</v>
      </c>
      <c r="L627">
        <v>2.76</v>
      </c>
      <c r="M627">
        <f t="shared" si="244"/>
        <v>10.398079710144929</v>
      </c>
      <c r="N627" s="1">
        <f t="shared" si="236"/>
        <v>124.70943747094375</v>
      </c>
      <c r="O627" s="1">
        <v>53.65</v>
      </c>
      <c r="P627" s="1">
        <f t="shared" si="245"/>
        <v>-3.315912777076957E-2</v>
      </c>
      <c r="Q627">
        <v>3.13</v>
      </c>
      <c r="R627">
        <f t="shared" si="246"/>
        <v>17.140575079872203</v>
      </c>
      <c r="S627" s="1">
        <f t="shared" si="237"/>
        <v>233.90674513354489</v>
      </c>
      <c r="T627" s="1">
        <v>51.67</v>
      </c>
      <c r="U627" s="1">
        <f t="shared" si="247"/>
        <v>-4.1906174670869656E-2</v>
      </c>
      <c r="V627">
        <v>4.3099999999999996</v>
      </c>
      <c r="W627">
        <f t="shared" si="248"/>
        <v>11.988399071925755</v>
      </c>
      <c r="X627" s="1">
        <f t="shared" si="238"/>
        <v>79.981114258734564</v>
      </c>
      <c r="Y627" s="1">
        <v>16.940000000000001</v>
      </c>
      <c r="Z627" s="1">
        <f t="shared" si="249"/>
        <v>-5.8685446009388853E-3</v>
      </c>
      <c r="AA627">
        <v>0.65</v>
      </c>
      <c r="AB627">
        <f t="shared" si="250"/>
        <v>26.061538461538461</v>
      </c>
      <c r="AC627" s="1">
        <v>1396.874</v>
      </c>
      <c r="AD627">
        <v>9990.4</v>
      </c>
      <c r="AE627">
        <f t="shared" si="239"/>
        <v>7.1519693257945951</v>
      </c>
      <c r="AF627">
        <f t="shared" si="251"/>
        <v>2.6356377021941069</v>
      </c>
      <c r="AG627" s="1">
        <v>431.28300000000002</v>
      </c>
      <c r="AH627">
        <v>5218.8999999999996</v>
      </c>
      <c r="AI627">
        <f t="shared" si="252"/>
        <v>12.100871121746044</v>
      </c>
      <c r="AJ627">
        <f t="shared" si="253"/>
        <v>2.3716226469370945</v>
      </c>
      <c r="AK627" s="1">
        <v>191.62299999999999</v>
      </c>
      <c r="AL627">
        <v>2773</v>
      </c>
      <c r="AM627">
        <f t="shared" si="240"/>
        <v>14.471122986280353</v>
      </c>
      <c r="AN627">
        <f t="shared" si="254"/>
        <v>3.7073833213126575</v>
      </c>
      <c r="AO627" s="1">
        <f>_xll.BDH(AP$1,"EQY_SH_OUT",$C627,$C627)</f>
        <v>135.07300000000001</v>
      </c>
      <c r="AP627">
        <v>2528.1999999999998</v>
      </c>
      <c r="AQ627">
        <f t="shared" si="255"/>
        <v>18.717286208198527</v>
      </c>
      <c r="AR627">
        <f t="shared" si="256"/>
        <v>2.7605497626770039</v>
      </c>
      <c r="AS627" s="1">
        <f>_xll.BDH(AT$1,"EQY_SH_OUT",$C627,$C627)</f>
        <v>189.71899999999999</v>
      </c>
      <c r="AT627">
        <v>1289</v>
      </c>
      <c r="AU627">
        <f t="shared" si="257"/>
        <v>6.794258877603192</v>
      </c>
      <c r="AV627">
        <f t="shared" si="258"/>
        <v>2.4932815050426691</v>
      </c>
      <c r="AX627">
        <f>(D627+I627+N627+S627+X627)/5</f>
        <v>140.80722554571173</v>
      </c>
      <c r="AZ627">
        <f>(H627+M627+R627+W627+AB627)/5</f>
        <v>16.086222401704141</v>
      </c>
      <c r="BB627">
        <f t="shared" si="259"/>
        <v>2.7936949876327062</v>
      </c>
    </row>
    <row r="628" spans="3:54" x14ac:dyDescent="0.3">
      <c r="C628" s="2" t="s">
        <v>152</v>
      </c>
      <c r="D628" s="1">
        <f t="shared" si="234"/>
        <v>105.89180503481526</v>
      </c>
      <c r="E628" s="1">
        <v>19.77</v>
      </c>
      <c r="F628" s="1">
        <f t="shared" si="241"/>
        <v>1.0126582278480178E-3</v>
      </c>
      <c r="G628">
        <v>1.27</v>
      </c>
      <c r="H628">
        <f t="shared" si="242"/>
        <v>15.566929133858267</v>
      </c>
      <c r="I628" s="1">
        <f t="shared" si="235"/>
        <v>168.02111332076313</v>
      </c>
      <c r="J628" s="1">
        <v>29.317499999999999</v>
      </c>
      <c r="K628" s="1">
        <f t="shared" si="243"/>
        <v>-5.0291545189504405E-2</v>
      </c>
      <c r="L628">
        <v>2.61</v>
      </c>
      <c r="M628">
        <f t="shared" si="244"/>
        <v>11.232758620689655</v>
      </c>
      <c r="N628" s="1">
        <f t="shared" si="236"/>
        <v>128.98651789865181</v>
      </c>
      <c r="O628" s="1">
        <v>55.49</v>
      </c>
      <c r="P628" s="1">
        <f t="shared" si="245"/>
        <v>-2.4265869526991279E-2</v>
      </c>
      <c r="Q628">
        <v>3</v>
      </c>
      <c r="R628">
        <f t="shared" si="246"/>
        <v>18.496666666666666</v>
      </c>
      <c r="S628" s="1">
        <f t="shared" si="237"/>
        <v>244.137618832051</v>
      </c>
      <c r="T628" s="1">
        <v>53.93</v>
      </c>
      <c r="U628" s="1">
        <f t="shared" si="247"/>
        <v>-3.1777378815080803E-2</v>
      </c>
      <c r="V628">
        <v>4.3099999999999996</v>
      </c>
      <c r="W628">
        <f t="shared" si="248"/>
        <v>12.512761020881671</v>
      </c>
      <c r="X628" s="1">
        <f t="shared" si="238"/>
        <v>80.45325779036817</v>
      </c>
      <c r="Y628" s="1">
        <v>17.04</v>
      </c>
      <c r="Z628" s="1">
        <f t="shared" si="249"/>
        <v>-2.0126509488211708E-2</v>
      </c>
      <c r="AA628">
        <v>0.62</v>
      </c>
      <c r="AB628">
        <f t="shared" si="250"/>
        <v>27.483870967741936</v>
      </c>
      <c r="AC628" s="1">
        <v>1396.874</v>
      </c>
      <c r="AD628">
        <v>9966.9</v>
      </c>
      <c r="AE628">
        <f t="shared" si="239"/>
        <v>7.1351460475318458</v>
      </c>
      <c r="AF628">
        <f t="shared" si="251"/>
        <v>2.770791216928032</v>
      </c>
      <c r="AG628" s="1">
        <v>431.28300000000002</v>
      </c>
      <c r="AH628">
        <v>5179.7</v>
      </c>
      <c r="AI628">
        <f t="shared" si="252"/>
        <v>12.00997952620437</v>
      </c>
      <c r="AJ628">
        <f t="shared" si="253"/>
        <v>2.4410949191072846</v>
      </c>
      <c r="AK628" s="1">
        <v>191.62299999999999</v>
      </c>
      <c r="AL628">
        <v>2759.6</v>
      </c>
      <c r="AM628">
        <f t="shared" si="240"/>
        <v>14.401194011157324</v>
      </c>
      <c r="AN628">
        <f t="shared" si="254"/>
        <v>3.8531527286563274</v>
      </c>
      <c r="AO628" s="1">
        <f>_xll.BDH(AP$1,"EQY_SH_OUT",$C628,$C628)</f>
        <v>135.07300000000001</v>
      </c>
      <c r="AP628">
        <v>2514.1</v>
      </c>
      <c r="AQ628">
        <f t="shared" si="255"/>
        <v>18.61289821059723</v>
      </c>
      <c r="AR628">
        <f t="shared" si="256"/>
        <v>2.8974531204009391</v>
      </c>
      <c r="AS628" s="1">
        <f>_xll.BDH(AT$1,"EQY_SH_OUT",$C628,$C628)</f>
        <v>189.71899999999999</v>
      </c>
      <c r="AT628">
        <v>1258.3</v>
      </c>
      <c r="AU628">
        <f t="shared" si="257"/>
        <v>6.6324406095330461</v>
      </c>
      <c r="AV628">
        <f t="shared" si="258"/>
        <v>2.5691899864897083</v>
      </c>
      <c r="AX628">
        <f>(D628+I628+N628+S628+X628)/5</f>
        <v>145.4980625753299</v>
      </c>
      <c r="AZ628">
        <f>(H628+M628+R628+W628+AB628)/5</f>
        <v>17.058597281967639</v>
      </c>
      <c r="BB628">
        <f t="shared" si="259"/>
        <v>2.9063363943164582</v>
      </c>
    </row>
    <row r="629" spans="3:54" x14ac:dyDescent="0.3">
      <c r="C629" s="2" t="s">
        <v>151</v>
      </c>
      <c r="D629" s="1">
        <f t="shared" si="234"/>
        <v>105.78468130690955</v>
      </c>
      <c r="E629" s="1">
        <v>19.75</v>
      </c>
      <c r="F629" s="1">
        <f t="shared" si="241"/>
        <v>2.3316062176165664E-2</v>
      </c>
      <c r="G629">
        <v>1.27</v>
      </c>
      <c r="H629">
        <f t="shared" si="242"/>
        <v>15.551181102362204</v>
      </c>
      <c r="I629" s="1">
        <f t="shared" si="235"/>
        <v>176.91862431012052</v>
      </c>
      <c r="J629" s="1">
        <v>30.87</v>
      </c>
      <c r="K629" s="1">
        <f t="shared" si="243"/>
        <v>4.7617962680275294E-3</v>
      </c>
      <c r="L629">
        <v>2.6</v>
      </c>
      <c r="M629">
        <f t="shared" si="244"/>
        <v>11.873076923076923</v>
      </c>
      <c r="N629" s="1">
        <f t="shared" si="236"/>
        <v>132.19432821943283</v>
      </c>
      <c r="O629" s="1">
        <v>56.87</v>
      </c>
      <c r="P629" s="1">
        <f t="shared" si="245"/>
        <v>3.1374682626042816E-2</v>
      </c>
      <c r="Q629">
        <v>3</v>
      </c>
      <c r="R629">
        <f t="shared" si="246"/>
        <v>18.956666666666667</v>
      </c>
      <c r="S629" s="1">
        <f t="shared" si="237"/>
        <v>252.15029425079254</v>
      </c>
      <c r="T629" s="1">
        <v>55.7</v>
      </c>
      <c r="U629" s="1">
        <f t="shared" si="247"/>
        <v>2.2769004774146229E-2</v>
      </c>
      <c r="V629">
        <v>4.3099999999999996</v>
      </c>
      <c r="W629">
        <f t="shared" si="248"/>
        <v>12.923433874709978</v>
      </c>
      <c r="X629" s="1">
        <f t="shared" si="238"/>
        <v>82.105760151085832</v>
      </c>
      <c r="Y629" s="1">
        <v>17.39</v>
      </c>
      <c r="Z629" s="1">
        <f t="shared" si="249"/>
        <v>-2.8669724770642446E-3</v>
      </c>
      <c r="AA629">
        <v>0.61</v>
      </c>
      <c r="AB629">
        <f t="shared" si="250"/>
        <v>28.508196721311478</v>
      </c>
      <c r="AC629" s="1">
        <v>1396.874</v>
      </c>
      <c r="AD629">
        <v>9950.5</v>
      </c>
      <c r="AE629">
        <f t="shared" si="239"/>
        <v>7.1234055469569908</v>
      </c>
      <c r="AF629">
        <f t="shared" si="251"/>
        <v>2.7725502738555852</v>
      </c>
      <c r="AG629" s="1">
        <v>431.28300000000002</v>
      </c>
      <c r="AH629">
        <v>5170</v>
      </c>
      <c r="AI629">
        <f t="shared" si="252"/>
        <v>11.98748849363411</v>
      </c>
      <c r="AJ629">
        <f t="shared" si="253"/>
        <v>2.5751849535783364</v>
      </c>
      <c r="AK629" s="1">
        <v>201.01400000000001</v>
      </c>
      <c r="AL629">
        <v>2758.1</v>
      </c>
      <c r="AM629">
        <f t="shared" si="240"/>
        <v>13.720934860258488</v>
      </c>
      <c r="AN629">
        <f t="shared" si="254"/>
        <v>4.144761313948008</v>
      </c>
      <c r="AO629" s="1">
        <f>_xll.BDH(AP$1,"EQY_SH_OUT",$C629,$C629)</f>
        <v>135.07300000000001</v>
      </c>
      <c r="AP629">
        <v>2515</v>
      </c>
      <c r="AQ629">
        <f t="shared" si="255"/>
        <v>18.619561274273909</v>
      </c>
      <c r="AR629">
        <f t="shared" si="256"/>
        <v>2.9914775745526843</v>
      </c>
      <c r="AS629" s="1">
        <f>_xll.BDH(AT$1,"EQY_SH_OUT",$C629,$C629)</f>
        <v>189.76400000000001</v>
      </c>
      <c r="AT629">
        <v>1253.8</v>
      </c>
      <c r="AU629">
        <f t="shared" si="257"/>
        <v>6.6071541493644732</v>
      </c>
      <c r="AV629">
        <f t="shared" si="258"/>
        <v>2.6319955016749086</v>
      </c>
      <c r="AX629">
        <f>(D629+I629+N629+S629+X629)/5</f>
        <v>149.83073764766826</v>
      </c>
      <c r="AZ629">
        <f>(H629+M629+R629+W629+AB629)/5</f>
        <v>17.56251105762545</v>
      </c>
      <c r="BB629">
        <f t="shared" si="259"/>
        <v>3.0231939235219043</v>
      </c>
    </row>
    <row r="630" spans="3:54" x14ac:dyDescent="0.3">
      <c r="C630" s="2" t="s">
        <v>150</v>
      </c>
      <c r="D630" s="1">
        <f t="shared" si="234"/>
        <v>103.37439742903061</v>
      </c>
      <c r="E630" s="1">
        <v>19.3</v>
      </c>
      <c r="F630" s="1">
        <f t="shared" si="241"/>
        <v>-9.2402464065708401E-3</v>
      </c>
      <c r="G630">
        <v>1.26</v>
      </c>
      <c r="H630">
        <f t="shared" si="242"/>
        <v>15.317460317460318</v>
      </c>
      <c r="I630" s="1">
        <f t="shared" si="235"/>
        <v>176.08016643073697</v>
      </c>
      <c r="J630" s="1">
        <v>30.723700000000001</v>
      </c>
      <c r="K630" s="1">
        <f t="shared" si="243"/>
        <v>-1.7627498001598685E-2</v>
      </c>
      <c r="L630">
        <v>2.6</v>
      </c>
      <c r="M630">
        <f t="shared" si="244"/>
        <v>11.816807692307693</v>
      </c>
      <c r="N630" s="1">
        <f t="shared" si="236"/>
        <v>128.17294281729428</v>
      </c>
      <c r="O630" s="1">
        <v>55.14</v>
      </c>
      <c r="P630" s="1">
        <f t="shared" si="245"/>
        <v>1.7155506364139539E-2</v>
      </c>
      <c r="Q630">
        <v>3</v>
      </c>
      <c r="R630">
        <f t="shared" si="246"/>
        <v>18.38</v>
      </c>
      <c r="S630" s="1">
        <f t="shared" si="237"/>
        <v>246.53689452240863</v>
      </c>
      <c r="T630" s="1">
        <v>54.46</v>
      </c>
      <c r="U630" s="1">
        <f t="shared" si="247"/>
        <v>3.2025772219063775E-2</v>
      </c>
      <c r="V630">
        <v>4.32</v>
      </c>
      <c r="W630">
        <f t="shared" si="248"/>
        <v>12.606481481481481</v>
      </c>
      <c r="X630" s="1">
        <f t="shared" si="238"/>
        <v>82.341831916902649</v>
      </c>
      <c r="Y630" s="1">
        <v>17.440000000000001</v>
      </c>
      <c r="Z630" s="1">
        <f t="shared" si="249"/>
        <v>4.8076923076923128E-2</v>
      </c>
      <c r="AA630">
        <v>0.6</v>
      </c>
      <c r="AB630">
        <f t="shared" si="250"/>
        <v>29.06666666666667</v>
      </c>
      <c r="AC630" s="1">
        <v>1396.874</v>
      </c>
      <c r="AD630">
        <v>9934.1</v>
      </c>
      <c r="AE630">
        <f t="shared" si="239"/>
        <v>7.1116650463821358</v>
      </c>
      <c r="AF630">
        <f t="shared" si="251"/>
        <v>2.7138510987407014</v>
      </c>
      <c r="AG630" s="1">
        <v>431.28300000000002</v>
      </c>
      <c r="AH630">
        <v>5160.3999999999996</v>
      </c>
      <c r="AI630">
        <f t="shared" si="252"/>
        <v>11.965229327379005</v>
      </c>
      <c r="AJ630">
        <f t="shared" si="253"/>
        <v>2.5677485286218129</v>
      </c>
      <c r="AK630" s="1">
        <v>201.01400000000001</v>
      </c>
      <c r="AL630">
        <v>2756.6</v>
      </c>
      <c r="AM630">
        <f t="shared" si="240"/>
        <v>13.713472693444237</v>
      </c>
      <c r="AN630">
        <f t="shared" si="254"/>
        <v>4.0208633679169994</v>
      </c>
      <c r="AO630" s="1">
        <f>_xll.BDH(AP$1,"EQY_SH_OUT",$C630,$C630)</f>
        <v>141.773</v>
      </c>
      <c r="AP630">
        <v>2515.8000000000002</v>
      </c>
      <c r="AQ630">
        <f t="shared" si="255"/>
        <v>17.745268845266732</v>
      </c>
      <c r="AR630">
        <f t="shared" si="256"/>
        <v>3.0689870339454641</v>
      </c>
      <c r="AS630" s="1">
        <f>_xll.BDH(AT$1,"EQY_SH_OUT",$C630,$C630)</f>
        <v>189.76400000000001</v>
      </c>
      <c r="AT630">
        <v>1249.3</v>
      </c>
      <c r="AU630">
        <f t="shared" si="257"/>
        <v>6.5834404839695617</v>
      </c>
      <c r="AV630">
        <f t="shared" si="258"/>
        <v>2.6490708076522855</v>
      </c>
      <c r="AX630">
        <f>(D630+I630+N630+S630+X630)/5</f>
        <v>147.30124662327461</v>
      </c>
      <c r="AZ630">
        <f>(H630+M630+R630+W630+AB630)/5</f>
        <v>17.437483231583233</v>
      </c>
      <c r="BB630">
        <f t="shared" si="259"/>
        <v>3.0041041673754529</v>
      </c>
    </row>
    <row r="631" spans="3:54" x14ac:dyDescent="0.3">
      <c r="C631" s="2" t="s">
        <v>149</v>
      </c>
      <c r="D631" s="1">
        <f t="shared" si="234"/>
        <v>104.33851098018219</v>
      </c>
      <c r="E631" s="1">
        <v>19.48</v>
      </c>
      <c r="F631" s="1">
        <f t="shared" si="241"/>
        <v>2.096436058700224E-2</v>
      </c>
      <c r="G631">
        <v>1.26</v>
      </c>
      <c r="H631">
        <f t="shared" si="242"/>
        <v>15.46031746031746</v>
      </c>
      <c r="I631" s="1">
        <f t="shared" si="235"/>
        <v>179.23971413343114</v>
      </c>
      <c r="J631" s="1">
        <v>31.274999999999999</v>
      </c>
      <c r="K631" s="1">
        <f t="shared" si="243"/>
        <v>7.8355314197051884E-2</v>
      </c>
      <c r="L631">
        <v>2.59</v>
      </c>
      <c r="M631">
        <f t="shared" si="244"/>
        <v>12.075289575289576</v>
      </c>
      <c r="N631" s="1">
        <f t="shared" si="236"/>
        <v>126.01115760111574</v>
      </c>
      <c r="O631" s="1">
        <v>54.21</v>
      </c>
      <c r="P631" s="1">
        <f t="shared" si="245"/>
        <v>-9.3201754385964231E-3</v>
      </c>
      <c r="Q631">
        <v>2.99</v>
      </c>
      <c r="R631">
        <f t="shared" si="246"/>
        <v>18.130434782608695</v>
      </c>
      <c r="S631" s="1">
        <f t="shared" si="237"/>
        <v>238.88637392485319</v>
      </c>
      <c r="T631" s="1">
        <v>52.77</v>
      </c>
      <c r="U631" s="1">
        <f t="shared" si="247"/>
        <v>1.7547242576166688E-2</v>
      </c>
      <c r="V631">
        <v>4.33</v>
      </c>
      <c r="W631">
        <f t="shared" si="248"/>
        <v>12.187066974595844</v>
      </c>
      <c r="X631" s="1">
        <f t="shared" si="238"/>
        <v>78.564683663833719</v>
      </c>
      <c r="Y631" s="1">
        <v>16.64</v>
      </c>
      <c r="Z631" s="1">
        <f t="shared" si="249"/>
        <v>1.7737003058103884E-2</v>
      </c>
      <c r="AA631">
        <v>0.59</v>
      </c>
      <c r="AB631">
        <f t="shared" si="250"/>
        <v>28.203389830508478</v>
      </c>
      <c r="AC631" s="1">
        <v>1396.874</v>
      </c>
      <c r="AD631">
        <v>9917.7000000000007</v>
      </c>
      <c r="AE631">
        <f t="shared" si="239"/>
        <v>7.0999245458072817</v>
      </c>
      <c r="AF631">
        <f t="shared" si="251"/>
        <v>2.7436911299998989</v>
      </c>
      <c r="AG631" s="1">
        <v>431.28300000000002</v>
      </c>
      <c r="AH631">
        <v>5150.7</v>
      </c>
      <c r="AI631">
        <f t="shared" si="252"/>
        <v>11.942738294808745</v>
      </c>
      <c r="AJ631">
        <f t="shared" si="253"/>
        <v>2.61874615586231</v>
      </c>
      <c r="AK631" s="1">
        <v>224.83799999999999</v>
      </c>
      <c r="AL631">
        <v>2755.1</v>
      </c>
      <c r="AM631">
        <f t="shared" si="240"/>
        <v>12.253711561212961</v>
      </c>
      <c r="AN631">
        <f t="shared" si="254"/>
        <v>4.4239657290116519</v>
      </c>
      <c r="AO631" s="1">
        <f>_xll.BDH(AP$1,"EQY_SH_OUT",$C631,$C631)</f>
        <v>141.773</v>
      </c>
      <c r="AP631">
        <v>2516.6999999999998</v>
      </c>
      <c r="AQ631">
        <f t="shared" si="255"/>
        <v>17.751617021576745</v>
      </c>
      <c r="AR631">
        <f t="shared" si="256"/>
        <v>2.9726869352723808</v>
      </c>
      <c r="AS631" s="1">
        <f>_xll.BDH(AT$1,"EQY_SH_OUT",$C631,$C631)</f>
        <v>189.76400000000001</v>
      </c>
      <c r="AT631">
        <v>1244.8</v>
      </c>
      <c r="AU631">
        <f t="shared" si="257"/>
        <v>6.5597268185746502</v>
      </c>
      <c r="AV631">
        <f t="shared" si="258"/>
        <v>2.5366910025706941</v>
      </c>
      <c r="AX631">
        <f>(D631+I631+N631+S631+X631)/5</f>
        <v>145.40808806068318</v>
      </c>
      <c r="AZ631">
        <f>(H631+M631+R631+W631+AB631)/5</f>
        <v>17.211299724664009</v>
      </c>
      <c r="BB631">
        <f t="shared" si="259"/>
        <v>3.0591561905433871</v>
      </c>
    </row>
    <row r="632" spans="3:54" x14ac:dyDescent="0.3">
      <c r="C632" s="2" t="s">
        <v>148</v>
      </c>
      <c r="D632" s="1">
        <f t="shared" si="234"/>
        <v>102.19603642206755</v>
      </c>
      <c r="E632" s="1">
        <v>19.079999999999998</v>
      </c>
      <c r="F632" s="1">
        <f t="shared" si="241"/>
        <v>2.1413276231263323E-2</v>
      </c>
      <c r="G632">
        <v>1.26</v>
      </c>
      <c r="H632">
        <f t="shared" si="242"/>
        <v>15.142857142857141</v>
      </c>
      <c r="I632" s="1">
        <f t="shared" si="235"/>
        <v>166.21582123596602</v>
      </c>
      <c r="J632" s="1">
        <v>29.002500000000001</v>
      </c>
      <c r="K632" s="1">
        <f t="shared" si="243"/>
        <v>3.8940809968848189E-3</v>
      </c>
      <c r="L632">
        <v>2.59</v>
      </c>
      <c r="M632">
        <f t="shared" si="244"/>
        <v>11.19787644787645</v>
      </c>
      <c r="N632" s="1">
        <f t="shared" si="236"/>
        <v>127.19665271966524</v>
      </c>
      <c r="O632" s="1">
        <v>54.72</v>
      </c>
      <c r="P632" s="1">
        <f t="shared" si="245"/>
        <v>-2.0232766338406538E-2</v>
      </c>
      <c r="Q632">
        <v>2.97</v>
      </c>
      <c r="R632">
        <f t="shared" si="246"/>
        <v>18.424242424242422</v>
      </c>
      <c r="S632" s="1">
        <f t="shared" si="237"/>
        <v>234.76686283386175</v>
      </c>
      <c r="T632" s="1">
        <v>51.86</v>
      </c>
      <c r="U632" s="1">
        <f t="shared" si="247"/>
        <v>4.9797570850202533E-2</v>
      </c>
      <c r="V632">
        <v>4.03</v>
      </c>
      <c r="W632">
        <f t="shared" si="248"/>
        <v>12.868486352357319</v>
      </c>
      <c r="X632" s="1">
        <f t="shared" si="238"/>
        <v>77.195467422096243</v>
      </c>
      <c r="Y632" s="1">
        <v>16.350000000000001</v>
      </c>
      <c r="Z632" s="1">
        <f t="shared" si="249"/>
        <v>-4.3300175541252095E-2</v>
      </c>
      <c r="AA632">
        <v>0.53</v>
      </c>
      <c r="AB632">
        <f t="shared" si="250"/>
        <v>30.849056603773587</v>
      </c>
      <c r="AC632" s="1">
        <v>1396.874</v>
      </c>
      <c r="AD632">
        <v>9918.2999999999993</v>
      </c>
      <c r="AE632">
        <f t="shared" si="239"/>
        <v>7.1003540763161164</v>
      </c>
      <c r="AF632">
        <f t="shared" si="251"/>
        <v>2.6871899337588094</v>
      </c>
      <c r="AG632" s="1">
        <v>431.28300000000002</v>
      </c>
      <c r="AH632">
        <v>5106.7</v>
      </c>
      <c r="AI632">
        <f t="shared" si="252"/>
        <v>11.840717116139517</v>
      </c>
      <c r="AJ632">
        <f t="shared" si="253"/>
        <v>2.449387120351695</v>
      </c>
      <c r="AK632" s="1">
        <v>224.83799999999999</v>
      </c>
      <c r="AL632">
        <v>2740</v>
      </c>
      <c r="AM632">
        <f t="shared" si="240"/>
        <v>12.186552095286384</v>
      </c>
      <c r="AN632">
        <f t="shared" si="254"/>
        <v>4.4901953868613136</v>
      </c>
      <c r="AO632" s="1">
        <f>_xll.BDH(AP$1,"EQY_SH_OUT",$C632,$C632)</f>
        <v>141.773</v>
      </c>
      <c r="AP632">
        <v>2459</v>
      </c>
      <c r="AQ632">
        <f t="shared" si="255"/>
        <v>17.344628384812342</v>
      </c>
      <c r="AR632">
        <f t="shared" si="256"/>
        <v>2.9899746970313132</v>
      </c>
      <c r="AS632" s="1">
        <f>_xll.BDH(AT$1,"EQY_SH_OUT",$C632,$C632)</f>
        <v>189.76400000000001</v>
      </c>
      <c r="AT632">
        <v>1218.5</v>
      </c>
      <c r="AU632">
        <f t="shared" si="257"/>
        <v>6.4211336185999448</v>
      </c>
      <c r="AV632">
        <f t="shared" si="258"/>
        <v>2.5462793598686915</v>
      </c>
      <c r="AX632">
        <f>(D632+I632+N632+S632+X632)/5</f>
        <v>141.51416812673136</v>
      </c>
      <c r="AZ632">
        <f>(H632+M632+R632+W632+AB632)/5</f>
        <v>17.696503794221385</v>
      </c>
      <c r="BB632">
        <f t="shared" si="259"/>
        <v>3.0326052995743646</v>
      </c>
    </row>
    <row r="633" spans="3:54" x14ac:dyDescent="0.3">
      <c r="C633" s="2">
        <v>39177</v>
      </c>
      <c r="D633" s="1">
        <f t="shared" si="234"/>
        <v>100.05356186395294</v>
      </c>
      <c r="E633" s="1">
        <v>18.68</v>
      </c>
      <c r="F633" s="1">
        <f t="shared" si="241"/>
        <v>1.9650655021834051E-2</v>
      </c>
      <c r="G633">
        <v>1.26</v>
      </c>
      <c r="H633">
        <f t="shared" si="242"/>
        <v>14.825396825396824</v>
      </c>
      <c r="I633" s="1">
        <f t="shared" si="235"/>
        <v>165.57107406282415</v>
      </c>
      <c r="J633" s="1">
        <v>28.89</v>
      </c>
      <c r="K633" s="1">
        <f t="shared" si="243"/>
        <v>3.7577620790340438E-2</v>
      </c>
      <c r="L633">
        <v>2.58</v>
      </c>
      <c r="M633">
        <f t="shared" si="244"/>
        <v>11.197674418604651</v>
      </c>
      <c r="N633" s="1">
        <f t="shared" si="236"/>
        <v>129.82333798233378</v>
      </c>
      <c r="O633" s="1">
        <v>55.85</v>
      </c>
      <c r="P633" s="1">
        <f t="shared" si="245"/>
        <v>4.7449362340585166E-2</v>
      </c>
      <c r="Q633">
        <v>2.97</v>
      </c>
      <c r="R633">
        <f t="shared" si="246"/>
        <v>18.804713804713803</v>
      </c>
      <c r="S633" s="1">
        <f t="shared" si="237"/>
        <v>223.63060208239045</v>
      </c>
      <c r="T633" s="1">
        <v>49.4</v>
      </c>
      <c r="U633" s="1">
        <f t="shared" si="247"/>
        <v>4.3514997887621254E-2</v>
      </c>
      <c r="V633">
        <v>4.04</v>
      </c>
      <c r="W633">
        <f t="shared" si="248"/>
        <v>12.227722772277227</v>
      </c>
      <c r="X633" s="1">
        <f t="shared" si="238"/>
        <v>80.689329556185001</v>
      </c>
      <c r="Y633" s="1">
        <v>17.09</v>
      </c>
      <c r="Z633" s="1">
        <f t="shared" si="249"/>
        <v>3.3252720677146463E-2</v>
      </c>
      <c r="AA633">
        <v>0.52</v>
      </c>
      <c r="AB633">
        <f t="shared" si="250"/>
        <v>32.865384615384613</v>
      </c>
      <c r="AC633" s="1">
        <v>1396.874</v>
      </c>
      <c r="AD633">
        <v>9901.5</v>
      </c>
      <c r="AE633">
        <f t="shared" si="239"/>
        <v>7.0883272220687044</v>
      </c>
      <c r="AF633">
        <f t="shared" si="251"/>
        <v>2.6353185194162503</v>
      </c>
      <c r="AG633" s="1">
        <v>431.28300000000002</v>
      </c>
      <c r="AH633">
        <v>5098.2</v>
      </c>
      <c r="AI633">
        <f t="shared" si="252"/>
        <v>11.821008479351145</v>
      </c>
      <c r="AJ633">
        <f t="shared" si="253"/>
        <v>2.4439539190302462</v>
      </c>
      <c r="AK633" s="1">
        <v>224.83799999999999</v>
      </c>
      <c r="AL633">
        <v>2738.8</v>
      </c>
      <c r="AM633">
        <f t="shared" si="240"/>
        <v>12.18121491918626</v>
      </c>
      <c r="AN633">
        <f t="shared" si="254"/>
        <v>4.5849285453483271</v>
      </c>
      <c r="AO633" s="1">
        <f>_xll.BDH(AP$1,"EQY_SH_OUT",$C633,$C633)</f>
        <v>141.773</v>
      </c>
      <c r="AP633">
        <v>2460.6999999999998</v>
      </c>
      <c r="AQ633">
        <f t="shared" si="255"/>
        <v>17.356619384509038</v>
      </c>
      <c r="AR633">
        <f t="shared" si="256"/>
        <v>2.8461763725769091</v>
      </c>
      <c r="AS633" s="1">
        <f>_xll.BDH(AT$1,"EQY_SH_OUT",$C633,$C633)</f>
        <v>189.76400000000001</v>
      </c>
      <c r="AT633">
        <v>1214.0999999999999</v>
      </c>
      <c r="AU633">
        <f t="shared" si="257"/>
        <v>6.397946923547142</v>
      </c>
      <c r="AV633">
        <f t="shared" si="258"/>
        <v>2.6711693929659832</v>
      </c>
      <c r="AX633">
        <f>(D633+I633+N633+S633+X633)/5</f>
        <v>139.95358110953728</v>
      </c>
      <c r="AZ633">
        <f>(H633+M633+R633+W633+AB633)/5</f>
        <v>17.984178487275422</v>
      </c>
      <c r="BB633">
        <f t="shared" si="259"/>
        <v>3.0363093498675431</v>
      </c>
    </row>
    <row r="634" spans="3:54" x14ac:dyDescent="0.3">
      <c r="C634" s="2" t="s">
        <v>147</v>
      </c>
      <c r="D634" s="1">
        <f t="shared" si="234"/>
        <v>98.125334761649782</v>
      </c>
      <c r="E634" s="1">
        <v>18.32</v>
      </c>
      <c r="F634" s="1">
        <f t="shared" si="241"/>
        <v>-2.5013304949441095E-2</v>
      </c>
      <c r="G634">
        <v>1.25</v>
      </c>
      <c r="H634">
        <f t="shared" si="242"/>
        <v>14.656000000000001</v>
      </c>
      <c r="I634" s="1">
        <f t="shared" si="235"/>
        <v>159.57463879830587</v>
      </c>
      <c r="J634" s="1">
        <v>27.843699999999998</v>
      </c>
      <c r="K634" s="1">
        <f t="shared" si="243"/>
        <v>4.0568024463418784E-3</v>
      </c>
      <c r="L634">
        <v>2.57</v>
      </c>
      <c r="M634">
        <f t="shared" si="244"/>
        <v>10.834124513618677</v>
      </c>
      <c r="N634" s="1">
        <f t="shared" si="236"/>
        <v>123.94235239423521</v>
      </c>
      <c r="O634" s="1">
        <v>53.32</v>
      </c>
      <c r="P634" s="1">
        <f t="shared" si="245"/>
        <v>-1.8770702981229404E-2</v>
      </c>
      <c r="Q634">
        <v>2.97</v>
      </c>
      <c r="R634">
        <f t="shared" si="246"/>
        <v>17.952861952861952</v>
      </c>
      <c r="S634" s="1">
        <f t="shared" si="237"/>
        <v>214.30511543684952</v>
      </c>
      <c r="T634" s="1">
        <v>47.34</v>
      </c>
      <c r="U634" s="1">
        <f t="shared" si="247"/>
        <v>4.226542688081647E-4</v>
      </c>
      <c r="V634">
        <v>4.05</v>
      </c>
      <c r="W634">
        <f t="shared" si="248"/>
        <v>11.68888888888889</v>
      </c>
      <c r="X634" s="1">
        <f t="shared" si="238"/>
        <v>78.092540132200099</v>
      </c>
      <c r="Y634" s="1">
        <v>16.54</v>
      </c>
      <c r="Z634" s="1">
        <f t="shared" si="249"/>
        <v>-2.87727539635938E-2</v>
      </c>
      <c r="AA634">
        <v>0.51</v>
      </c>
      <c r="AB634">
        <f t="shared" si="250"/>
        <v>32.431372549019606</v>
      </c>
      <c r="AC634" s="1">
        <v>1396.874</v>
      </c>
      <c r="AD634">
        <v>9884.7000000000007</v>
      </c>
      <c r="AE634">
        <f t="shared" si="239"/>
        <v>7.0763003678212932</v>
      </c>
      <c r="AF634">
        <f t="shared" si="251"/>
        <v>2.588923455441237</v>
      </c>
      <c r="AG634" s="1">
        <v>431.28300000000002</v>
      </c>
      <c r="AH634">
        <v>5089.6000000000004</v>
      </c>
      <c r="AI634">
        <f t="shared" si="252"/>
        <v>11.801067976247616</v>
      </c>
      <c r="AJ634">
        <f t="shared" si="253"/>
        <v>2.359422050279</v>
      </c>
      <c r="AK634" s="1">
        <v>224.83799999999999</v>
      </c>
      <c r="AL634">
        <v>2737.5</v>
      </c>
      <c r="AM634">
        <f t="shared" si="240"/>
        <v>12.175432978411123</v>
      </c>
      <c r="AN634">
        <f t="shared" si="254"/>
        <v>4.3793103780821916</v>
      </c>
      <c r="AO634" s="1">
        <f>_xll.BDH(AP$1,"EQY_SH_OUT",$C634,$C634)</f>
        <v>141.773</v>
      </c>
      <c r="AP634">
        <v>2462.4</v>
      </c>
      <c r="AQ634">
        <f t="shared" si="255"/>
        <v>17.368610384205738</v>
      </c>
      <c r="AR634">
        <f t="shared" si="256"/>
        <v>2.7256066520467837</v>
      </c>
      <c r="AS634" s="1">
        <f>_xll.BDH(AT$1,"EQY_SH_OUT",$C634,$C634)</f>
        <v>189.76400000000001</v>
      </c>
      <c r="AT634">
        <v>1209.5999999999999</v>
      </c>
      <c r="AU634">
        <f t="shared" si="257"/>
        <v>6.3742332581522305</v>
      </c>
      <c r="AV634">
        <f t="shared" si="258"/>
        <v>2.5948218915343917</v>
      </c>
      <c r="AX634">
        <f>(D634+I634+N634+S634+X634)/5</f>
        <v>134.80799630464813</v>
      </c>
      <c r="AZ634">
        <f>(H634+M634+R634+W634+AB634)/5</f>
        <v>17.512649580877827</v>
      </c>
      <c r="BB634">
        <f t="shared" si="259"/>
        <v>2.9296168854767211</v>
      </c>
    </row>
    <row r="635" spans="3:54" x14ac:dyDescent="0.3">
      <c r="C635" s="2" t="s">
        <v>146</v>
      </c>
      <c r="D635" s="1">
        <f t="shared" si="234"/>
        <v>100.64274236743445</v>
      </c>
      <c r="E635" s="1">
        <v>18.79</v>
      </c>
      <c r="F635" s="1">
        <f t="shared" si="241"/>
        <v>1.6224986479177916E-2</v>
      </c>
      <c r="G635">
        <v>1.25</v>
      </c>
      <c r="H635">
        <f t="shared" si="242"/>
        <v>15.032</v>
      </c>
      <c r="I635" s="1">
        <f t="shared" si="235"/>
        <v>158.92989162516406</v>
      </c>
      <c r="J635" s="1">
        <v>27.731200000000001</v>
      </c>
      <c r="K635" s="1">
        <f t="shared" si="243"/>
        <v>4.0960960960960913E-2</v>
      </c>
      <c r="L635">
        <v>2.56</v>
      </c>
      <c r="M635">
        <f t="shared" si="244"/>
        <v>10.8325</v>
      </c>
      <c r="N635" s="1">
        <f t="shared" si="236"/>
        <v>126.31334263133425</v>
      </c>
      <c r="O635" s="1">
        <v>54.34</v>
      </c>
      <c r="P635" s="1">
        <f t="shared" si="245"/>
        <v>4.4397463002114224E-2</v>
      </c>
      <c r="Q635">
        <v>2.97</v>
      </c>
      <c r="R635">
        <f t="shared" si="246"/>
        <v>18.296296296296298</v>
      </c>
      <c r="S635" s="1">
        <f t="shared" si="237"/>
        <v>214.214576731553</v>
      </c>
      <c r="T635" s="1">
        <v>47.32</v>
      </c>
      <c r="U635" s="1">
        <f t="shared" si="247"/>
        <v>3.9086517347386884E-2</v>
      </c>
      <c r="V635">
        <v>4.0599999999999996</v>
      </c>
      <c r="W635">
        <f t="shared" si="248"/>
        <v>11.655172413793105</v>
      </c>
      <c r="X635" s="1">
        <f t="shared" si="238"/>
        <v>80.406043437204829</v>
      </c>
      <c r="Y635" s="1">
        <v>17.03</v>
      </c>
      <c r="Z635" s="1">
        <f t="shared" si="249"/>
        <v>1.9150209455415901E-2</v>
      </c>
      <c r="AA635">
        <v>0.51</v>
      </c>
      <c r="AB635">
        <f t="shared" si="250"/>
        <v>33.392156862745097</v>
      </c>
      <c r="AC635" s="1">
        <v>1396.874</v>
      </c>
      <c r="AD635">
        <v>9867.9</v>
      </c>
      <c r="AE635">
        <f t="shared" si="239"/>
        <v>7.0642735135738794</v>
      </c>
      <c r="AF635">
        <f t="shared" si="251"/>
        <v>2.6598630367150053</v>
      </c>
      <c r="AG635" s="1">
        <v>431.28300000000002</v>
      </c>
      <c r="AH635">
        <v>5081</v>
      </c>
      <c r="AI635">
        <f t="shared" si="252"/>
        <v>11.781127473144084</v>
      </c>
      <c r="AJ635">
        <f t="shared" si="253"/>
        <v>2.3538663903955914</v>
      </c>
      <c r="AK635" s="1">
        <v>224.83799999999999</v>
      </c>
      <c r="AL635">
        <v>2736.3</v>
      </c>
      <c r="AM635">
        <f t="shared" si="240"/>
        <v>12.170095802310998</v>
      </c>
      <c r="AN635">
        <f t="shared" si="254"/>
        <v>4.4650429119614081</v>
      </c>
      <c r="AO635" s="1">
        <f>_xll.BDH(AP$1,"EQY_SH_OUT",$C635,$C635)</f>
        <v>141.773</v>
      </c>
      <c r="AP635">
        <v>2464</v>
      </c>
      <c r="AQ635">
        <f t="shared" si="255"/>
        <v>17.379896030979101</v>
      </c>
      <c r="AR635">
        <f t="shared" si="256"/>
        <v>2.7226860227272729</v>
      </c>
      <c r="AS635" s="1">
        <f>_xll.BDH(AT$1,"EQY_SH_OUT",$C635,$C635)</f>
        <v>189.76400000000001</v>
      </c>
      <c r="AT635">
        <v>1205.2</v>
      </c>
      <c r="AU635">
        <f t="shared" si="257"/>
        <v>6.3510465630994286</v>
      </c>
      <c r="AV635">
        <f t="shared" si="258"/>
        <v>2.681447826086957</v>
      </c>
      <c r="AX635">
        <f>(D635+I635+N635+S635+X635)/5</f>
        <v>136.10131935853812</v>
      </c>
      <c r="AZ635">
        <f>(H635+M635+R635+W635+AB635)/5</f>
        <v>17.841625114566899</v>
      </c>
      <c r="BB635">
        <f t="shared" si="259"/>
        <v>2.9765812375772471</v>
      </c>
    </row>
    <row r="636" spans="3:54" x14ac:dyDescent="0.3">
      <c r="C636" s="2" t="s">
        <v>145</v>
      </c>
      <c r="D636" s="1">
        <f t="shared" si="234"/>
        <v>99.035886448848487</v>
      </c>
      <c r="E636" s="1">
        <v>18.489999999999998</v>
      </c>
      <c r="F636" s="1">
        <f t="shared" si="241"/>
        <v>8.7288597926895584E-3</v>
      </c>
      <c r="G636">
        <v>1.25</v>
      </c>
      <c r="H636">
        <f t="shared" si="242"/>
        <v>14.791999999999998</v>
      </c>
      <c r="I636" s="1">
        <f t="shared" si="235"/>
        <v>152.6761305999874</v>
      </c>
      <c r="J636" s="1">
        <v>26.64</v>
      </c>
      <c r="K636" s="1">
        <f t="shared" si="243"/>
        <v>1.7621195857701055E-2</v>
      </c>
      <c r="L636">
        <v>2.5499999999999998</v>
      </c>
      <c r="M636">
        <f t="shared" si="244"/>
        <v>10.447058823529412</v>
      </c>
      <c r="N636" s="1">
        <f t="shared" si="236"/>
        <v>120.94374709437469</v>
      </c>
      <c r="O636" s="1">
        <v>52.03</v>
      </c>
      <c r="P636" s="1">
        <f t="shared" si="245"/>
        <v>-1.5515610217596953E-2</v>
      </c>
      <c r="Q636">
        <v>2.97</v>
      </c>
      <c r="R636">
        <f t="shared" si="246"/>
        <v>17.518518518518519</v>
      </c>
      <c r="S636" s="1">
        <f t="shared" si="237"/>
        <v>206.15663196016322</v>
      </c>
      <c r="T636" s="1">
        <v>45.54</v>
      </c>
      <c r="U636" s="1">
        <f t="shared" si="247"/>
        <v>6.5919578114703725E-4</v>
      </c>
      <c r="V636">
        <v>4.07</v>
      </c>
      <c r="W636">
        <f t="shared" si="248"/>
        <v>11.189189189189188</v>
      </c>
      <c r="X636" s="1">
        <f t="shared" si="238"/>
        <v>78.89518413597726</v>
      </c>
      <c r="Y636" s="1">
        <v>16.71</v>
      </c>
      <c r="Z636" s="1">
        <f t="shared" si="249"/>
        <v>4.2067307692308376E-3</v>
      </c>
      <c r="AA636">
        <v>0.5</v>
      </c>
      <c r="AB636">
        <f t="shared" si="250"/>
        <v>33.42</v>
      </c>
      <c r="AC636" s="1">
        <v>1396.874</v>
      </c>
      <c r="AD636">
        <v>9851.1</v>
      </c>
      <c r="AE636">
        <f t="shared" si="239"/>
        <v>7.0522466593264674</v>
      </c>
      <c r="AF636">
        <f t="shared" si="251"/>
        <v>2.6218595141659304</v>
      </c>
      <c r="AG636" s="1">
        <v>431.28300000000002</v>
      </c>
      <c r="AH636">
        <v>5072.3999999999996</v>
      </c>
      <c r="AI636">
        <f t="shared" si="252"/>
        <v>11.761186970040551</v>
      </c>
      <c r="AJ636">
        <f t="shared" si="253"/>
        <v>2.2650775017743086</v>
      </c>
      <c r="AK636" s="1">
        <v>224.83799999999999</v>
      </c>
      <c r="AL636">
        <v>2735</v>
      </c>
      <c r="AM636">
        <f t="shared" si="240"/>
        <v>12.164313861535861</v>
      </c>
      <c r="AN636">
        <f t="shared" si="254"/>
        <v>4.2772654990859236</v>
      </c>
      <c r="AO636" s="1">
        <f>_xll.BDH(AP$1,"EQY_SH_OUT",$C636,$C636)</f>
        <v>141.773</v>
      </c>
      <c r="AP636">
        <v>2465.6999999999998</v>
      </c>
      <c r="AQ636">
        <f t="shared" si="255"/>
        <v>17.391887030675797</v>
      </c>
      <c r="AR636">
        <f t="shared" si="256"/>
        <v>2.6184622703491911</v>
      </c>
      <c r="AS636" s="1">
        <f>_xll.BDH(AT$1,"EQY_SH_OUT",$C636,$C636)</f>
        <v>189.76400000000001</v>
      </c>
      <c r="AT636">
        <v>1200.8</v>
      </c>
      <c r="AU636">
        <f t="shared" si="257"/>
        <v>6.3278598680466258</v>
      </c>
      <c r="AV636">
        <f t="shared" si="258"/>
        <v>2.6407032311792142</v>
      </c>
      <c r="AX636">
        <f>(D636+I636+N636+S636+X636)/5</f>
        <v>131.54151604787023</v>
      </c>
      <c r="AZ636">
        <f>(H636+M636+R636+W636+AB636)/5</f>
        <v>17.473353306247425</v>
      </c>
      <c r="BB636">
        <f t="shared" si="259"/>
        <v>2.8846736033109135</v>
      </c>
    </row>
    <row r="637" spans="3:54" x14ac:dyDescent="0.3">
      <c r="C637" s="2" t="s">
        <v>144</v>
      </c>
      <c r="D637" s="1">
        <f t="shared" si="234"/>
        <v>98.178896625602633</v>
      </c>
      <c r="E637" s="1">
        <v>18.329999999999998</v>
      </c>
      <c r="F637" s="1">
        <f t="shared" si="241"/>
        <v>1.9466073414905249E-2</v>
      </c>
      <c r="G637">
        <v>1.24</v>
      </c>
      <c r="H637">
        <f t="shared" si="242"/>
        <v>14.782258064516128</v>
      </c>
      <c r="I637" s="1">
        <f t="shared" si="235"/>
        <v>150.0323806358067</v>
      </c>
      <c r="J637" s="1">
        <v>26.178699999999999</v>
      </c>
      <c r="K637" s="1">
        <f t="shared" si="243"/>
        <v>-2.1459881837240236E-3</v>
      </c>
      <c r="L637">
        <v>2.57</v>
      </c>
      <c r="M637">
        <f t="shared" si="244"/>
        <v>10.18626459143969</v>
      </c>
      <c r="N637" s="1">
        <f t="shared" si="236"/>
        <v>122.84983728498371</v>
      </c>
      <c r="O637" s="1">
        <v>52.85</v>
      </c>
      <c r="P637" s="1">
        <f t="shared" si="245"/>
        <v>5.8906030855540026E-2</v>
      </c>
      <c r="Q637">
        <v>2.94</v>
      </c>
      <c r="R637">
        <f t="shared" si="246"/>
        <v>17.976190476190478</v>
      </c>
      <c r="S637" s="1">
        <f t="shared" si="237"/>
        <v>206.02082390221844</v>
      </c>
      <c r="T637" s="1">
        <v>45.51</v>
      </c>
      <c r="U637" s="1">
        <f t="shared" si="247"/>
        <v>4.6206896551724164E-2</v>
      </c>
      <c r="V637">
        <v>4.07</v>
      </c>
      <c r="W637">
        <f t="shared" si="248"/>
        <v>11.18181818181818</v>
      </c>
      <c r="X637" s="1">
        <f t="shared" si="238"/>
        <v>78.564683663833719</v>
      </c>
      <c r="Y637" s="1">
        <v>16.64</v>
      </c>
      <c r="Z637" s="1">
        <f t="shared" si="249"/>
        <v>7.4935400516795925E-2</v>
      </c>
      <c r="AA637">
        <v>0.49</v>
      </c>
      <c r="AB637">
        <f t="shared" si="250"/>
        <v>33.95918367346939</v>
      </c>
      <c r="AC637" s="1">
        <v>1396.874</v>
      </c>
      <c r="AD637">
        <v>9841.4</v>
      </c>
      <c r="AE637">
        <f t="shared" si="239"/>
        <v>7.0453025827669489</v>
      </c>
      <c r="AF637">
        <f t="shared" si="251"/>
        <v>2.6017335358790414</v>
      </c>
      <c r="AG637" s="1">
        <v>431.28300000000002</v>
      </c>
      <c r="AH637">
        <v>5121.3</v>
      </c>
      <c r="AI637">
        <f t="shared" si="252"/>
        <v>11.874569598152489</v>
      </c>
      <c r="AJ637">
        <f t="shared" si="253"/>
        <v>2.2046020096655146</v>
      </c>
      <c r="AK637" s="1">
        <v>224.83799999999999</v>
      </c>
      <c r="AL637">
        <v>2725.5</v>
      </c>
      <c r="AM637">
        <f t="shared" si="240"/>
        <v>12.122061217409868</v>
      </c>
      <c r="AN637">
        <f t="shared" si="254"/>
        <v>4.3598195927352785</v>
      </c>
      <c r="AO637" s="1">
        <f>_xll.BDH(AP$1,"EQY_SH_OUT",$C637,$C637)</f>
        <v>141.773</v>
      </c>
      <c r="AP637">
        <v>2467.9</v>
      </c>
      <c r="AQ637">
        <f t="shared" si="255"/>
        <v>17.407404794989173</v>
      </c>
      <c r="AR637">
        <f t="shared" si="256"/>
        <v>2.614404647676162</v>
      </c>
      <c r="AS637" s="1">
        <f>_xll.BDH(AT$1,"EQY_SH_OUT",$C637,$C637)</f>
        <v>189.76400000000001</v>
      </c>
      <c r="AT637">
        <v>1199.3</v>
      </c>
      <c r="AU637">
        <f t="shared" si="257"/>
        <v>6.3199553129149884</v>
      </c>
      <c r="AV637">
        <f t="shared" si="258"/>
        <v>2.6329300091720174</v>
      </c>
      <c r="AX637">
        <f>(D637+I637+N637+S637+X637)/5</f>
        <v>131.12932442248905</v>
      </c>
      <c r="AZ637">
        <f>(H637+M637+R637+W637+AB637)/5</f>
        <v>17.617142997486773</v>
      </c>
      <c r="BB637">
        <f t="shared" si="259"/>
        <v>2.8826979590256032</v>
      </c>
    </row>
    <row r="638" spans="3:54" x14ac:dyDescent="0.3">
      <c r="C638" s="2" t="s">
        <v>143</v>
      </c>
      <c r="D638" s="1">
        <f t="shared" si="234"/>
        <v>96.304231387252358</v>
      </c>
      <c r="E638" s="1">
        <v>17.98</v>
      </c>
      <c r="F638" s="1">
        <f t="shared" si="241"/>
        <v>-6.3053673788431519E-2</v>
      </c>
      <c r="G638">
        <v>1.24</v>
      </c>
      <c r="H638">
        <f t="shared" si="242"/>
        <v>14.5</v>
      </c>
      <c r="I638" s="1">
        <f t="shared" si="235"/>
        <v>150.35504077667679</v>
      </c>
      <c r="J638" s="1">
        <v>26.234999999999999</v>
      </c>
      <c r="K638" s="1">
        <f t="shared" si="243"/>
        <v>-9.4720496894409978E-2</v>
      </c>
      <c r="L638">
        <v>2.56</v>
      </c>
      <c r="M638">
        <f t="shared" si="244"/>
        <v>10.248046875</v>
      </c>
      <c r="N638" s="1">
        <f t="shared" si="236"/>
        <v>116.01580660158064</v>
      </c>
      <c r="O638" s="1">
        <v>49.91</v>
      </c>
      <c r="P638" s="1">
        <f t="shared" si="245"/>
        <v>-7.8471196454948267E-2</v>
      </c>
      <c r="Q638">
        <v>2.94</v>
      </c>
      <c r="R638">
        <f t="shared" si="246"/>
        <v>16.976190476190474</v>
      </c>
      <c r="S638" s="1">
        <f t="shared" si="237"/>
        <v>196.92168401991873</v>
      </c>
      <c r="T638" s="1">
        <v>43.5</v>
      </c>
      <c r="U638" s="1">
        <f t="shared" si="247"/>
        <v>-5.0010919414719357E-2</v>
      </c>
      <c r="V638">
        <v>4.08</v>
      </c>
      <c r="W638">
        <f t="shared" si="248"/>
        <v>10.661764705882353</v>
      </c>
      <c r="X638" s="1">
        <f t="shared" si="238"/>
        <v>73.087818696883772</v>
      </c>
      <c r="Y638" s="1">
        <v>15.48</v>
      </c>
      <c r="Z638" s="1">
        <f t="shared" si="249"/>
        <v>-6.9711538461538436E-2</v>
      </c>
      <c r="AA638">
        <v>0.48</v>
      </c>
      <c r="AB638">
        <f t="shared" si="250"/>
        <v>32.25</v>
      </c>
      <c r="AC638" s="1">
        <v>1396.874</v>
      </c>
      <c r="AD638">
        <v>9825.1</v>
      </c>
      <c r="AE638">
        <f t="shared" si="239"/>
        <v>7.033633670610234</v>
      </c>
      <c r="AF638">
        <f t="shared" si="251"/>
        <v>2.5562889456595861</v>
      </c>
      <c r="AG638" s="1">
        <v>431.28300000000002</v>
      </c>
      <c r="AH638">
        <v>5116.1000000000004</v>
      </c>
      <c r="AI638">
        <f t="shared" si="252"/>
        <v>11.862512549764308</v>
      </c>
      <c r="AJ638">
        <f t="shared" si="253"/>
        <v>2.21158880885831</v>
      </c>
      <c r="AK638" s="1">
        <v>224.83799999999999</v>
      </c>
      <c r="AL638">
        <v>2724.3</v>
      </c>
      <c r="AM638">
        <f t="shared" si="240"/>
        <v>12.116724041309745</v>
      </c>
      <c r="AN638">
        <f t="shared" si="254"/>
        <v>4.1191001651800452</v>
      </c>
      <c r="AO638" s="1">
        <f>_xll.BDH(AP$1,"EQY_SH_OUT",$C638,$C638)</f>
        <v>141.773</v>
      </c>
      <c r="AP638">
        <v>2469.6</v>
      </c>
      <c r="AQ638">
        <f t="shared" si="255"/>
        <v>17.419395794685872</v>
      </c>
      <c r="AR638">
        <f t="shared" si="256"/>
        <v>2.4972163508260445</v>
      </c>
      <c r="AS638" s="1">
        <f>_xll.BDH(AT$1,"EQY_SH_OUT",$C638,$C638)</f>
        <v>189.76400000000001</v>
      </c>
      <c r="AT638">
        <v>1194.8</v>
      </c>
      <c r="AU638">
        <f t="shared" si="257"/>
        <v>6.2962416475200769</v>
      </c>
      <c r="AV638">
        <f t="shared" si="258"/>
        <v>2.4586095748242389</v>
      </c>
      <c r="AX638">
        <f>(D638+I638+N638+S638+X638)/5</f>
        <v>126.53691629646246</v>
      </c>
      <c r="AZ638">
        <f>(H638+M638+R638+W638+AB638)/5</f>
        <v>16.927200411414567</v>
      </c>
      <c r="BB638">
        <f t="shared" si="259"/>
        <v>2.7685607690696448</v>
      </c>
    </row>
    <row r="639" spans="3:54" x14ac:dyDescent="0.3">
      <c r="C639" s="2" t="s">
        <v>142</v>
      </c>
      <c r="D639" s="1">
        <f t="shared" si="234"/>
        <v>102.78521692554911</v>
      </c>
      <c r="E639" s="1">
        <v>19.190000000000001</v>
      </c>
      <c r="F639" s="1">
        <f t="shared" si="241"/>
        <v>8.9379600420611549E-3</v>
      </c>
      <c r="G639">
        <v>1.24</v>
      </c>
      <c r="H639">
        <f t="shared" si="242"/>
        <v>15.475806451612904</v>
      </c>
      <c r="I639" s="1">
        <f t="shared" si="235"/>
        <v>166.08687180133765</v>
      </c>
      <c r="J639" s="1">
        <v>28.98</v>
      </c>
      <c r="K639" s="1">
        <f t="shared" si="243"/>
        <v>-1.0752688172043001E-2</v>
      </c>
      <c r="L639">
        <v>2.56</v>
      </c>
      <c r="M639">
        <f t="shared" si="244"/>
        <v>11.3203125</v>
      </c>
      <c r="N639" s="1">
        <f t="shared" si="236"/>
        <v>125.89493258949322</v>
      </c>
      <c r="O639" s="1">
        <v>54.16</v>
      </c>
      <c r="P639" s="1">
        <f t="shared" si="245"/>
        <v>6.404715127701377E-2</v>
      </c>
      <c r="Q639">
        <v>2.94</v>
      </c>
      <c r="R639">
        <f t="shared" si="246"/>
        <v>18.421768707482993</v>
      </c>
      <c r="S639" s="1">
        <f t="shared" si="237"/>
        <v>207.28836577636963</v>
      </c>
      <c r="T639" s="1">
        <v>45.79</v>
      </c>
      <c r="U639" s="1">
        <f t="shared" si="247"/>
        <v>1.2381162944948176E-2</v>
      </c>
      <c r="V639">
        <v>4.09</v>
      </c>
      <c r="W639">
        <f t="shared" si="248"/>
        <v>11.19559902200489</v>
      </c>
      <c r="X639" s="1">
        <f t="shared" si="238"/>
        <v>78.564683663833719</v>
      </c>
      <c r="Y639" s="1">
        <v>16.64</v>
      </c>
      <c r="Z639" s="1">
        <f t="shared" si="249"/>
        <v>4.7199496538703478E-2</v>
      </c>
      <c r="AA639">
        <v>0.47</v>
      </c>
      <c r="AB639">
        <f t="shared" si="250"/>
        <v>35.404255319148938</v>
      </c>
      <c r="AC639" s="1">
        <v>1396.693</v>
      </c>
      <c r="AD639">
        <v>9808.7999999999993</v>
      </c>
      <c r="AE639">
        <f t="shared" si="239"/>
        <v>7.0228747477076201</v>
      </c>
      <c r="AF639">
        <f t="shared" si="251"/>
        <v>2.7324992527118512</v>
      </c>
      <c r="AG639" s="1">
        <v>431.28300000000002</v>
      </c>
      <c r="AH639">
        <v>5111</v>
      </c>
      <c r="AI639">
        <f t="shared" si="252"/>
        <v>11.850687367691284</v>
      </c>
      <c r="AJ639">
        <f t="shared" si="253"/>
        <v>2.4454277714732928</v>
      </c>
      <c r="AK639" s="1">
        <v>199.726</v>
      </c>
      <c r="AL639">
        <v>2723.1</v>
      </c>
      <c r="AM639">
        <f t="shared" si="240"/>
        <v>13.634178824990236</v>
      </c>
      <c r="AN639">
        <f t="shared" si="254"/>
        <v>3.9723697844368551</v>
      </c>
      <c r="AO639" s="1">
        <f>_xll.BDH(AP$1,"EQY_SH_OUT",$C639,$C639)</f>
        <v>141.773</v>
      </c>
      <c r="AP639">
        <v>2471.3000000000002</v>
      </c>
      <c r="AQ639">
        <f t="shared" si="255"/>
        <v>17.431386794382572</v>
      </c>
      <c r="AR639">
        <f t="shared" si="256"/>
        <v>2.6268707441427583</v>
      </c>
      <c r="AS639" s="1">
        <f>_xll.BDH(AT$1,"EQY_SH_OUT",$C639,$C639)</f>
        <v>189.779</v>
      </c>
      <c r="AT639">
        <v>1190.4000000000001</v>
      </c>
      <c r="AU639">
        <f t="shared" si="257"/>
        <v>6.2725591345723188</v>
      </c>
      <c r="AV639">
        <f t="shared" si="258"/>
        <v>2.6528247311827955</v>
      </c>
      <c r="AX639">
        <f>(D639+I639+N639+S639+X639)/5</f>
        <v>136.12401415131669</v>
      </c>
      <c r="AZ639">
        <f>(H639+M639+R639+W639+AB639)/5</f>
        <v>18.363548400049943</v>
      </c>
      <c r="BB639">
        <f t="shared" si="259"/>
        <v>2.8859984567895105</v>
      </c>
    </row>
    <row r="640" spans="3:54" x14ac:dyDescent="0.3">
      <c r="C640" s="2" t="s">
        <v>141</v>
      </c>
      <c r="D640" s="1">
        <f t="shared" si="234"/>
        <v>101.87466523835037</v>
      </c>
      <c r="E640" s="1">
        <v>19.02</v>
      </c>
      <c r="F640" s="1">
        <f t="shared" si="241"/>
        <v>5.8430717863105164E-2</v>
      </c>
      <c r="G640">
        <v>1.23</v>
      </c>
      <c r="H640">
        <f t="shared" si="242"/>
        <v>15.463414634146341</v>
      </c>
      <c r="I640" s="1">
        <f t="shared" si="235"/>
        <v>167.8921638861348</v>
      </c>
      <c r="J640" s="1">
        <v>29.295000000000002</v>
      </c>
      <c r="K640" s="1">
        <f t="shared" si="243"/>
        <v>3.4570438725672004E-2</v>
      </c>
      <c r="L640">
        <v>2.5499999999999998</v>
      </c>
      <c r="M640">
        <f t="shared" si="244"/>
        <v>11.488235294117649</v>
      </c>
      <c r="N640" s="1">
        <f t="shared" si="236"/>
        <v>118.31706183170614</v>
      </c>
      <c r="O640" s="1">
        <v>50.9</v>
      </c>
      <c r="P640" s="1">
        <f t="shared" si="245"/>
        <v>2.4969794603302509E-2</v>
      </c>
      <c r="Q640">
        <v>2.94</v>
      </c>
      <c r="R640">
        <f t="shared" si="246"/>
        <v>17.312925170068027</v>
      </c>
      <c r="S640" s="1">
        <f t="shared" si="237"/>
        <v>204.75328202806719</v>
      </c>
      <c r="T640" s="1">
        <v>45.23</v>
      </c>
      <c r="U640" s="1">
        <f t="shared" si="247"/>
        <v>2.7720972506248609E-2</v>
      </c>
      <c r="V640">
        <v>4.0999999999999996</v>
      </c>
      <c r="W640">
        <f t="shared" si="248"/>
        <v>11.03170731707317</v>
      </c>
      <c r="X640" s="1">
        <f t="shared" si="238"/>
        <v>75.023607176581606</v>
      </c>
      <c r="Y640" s="1">
        <v>15.89</v>
      </c>
      <c r="Z640" s="1">
        <f t="shared" si="249"/>
        <v>3.5853976531942777E-2</v>
      </c>
      <c r="AA640">
        <v>0.46</v>
      </c>
      <c r="AB640">
        <f t="shared" si="250"/>
        <v>34.543478260869563</v>
      </c>
      <c r="AC640" s="1">
        <v>1396.693</v>
      </c>
      <c r="AD640">
        <v>9792.5</v>
      </c>
      <c r="AE640">
        <f t="shared" si="239"/>
        <v>7.0112043233552397</v>
      </c>
      <c r="AF640">
        <f t="shared" si="251"/>
        <v>2.7128007005361248</v>
      </c>
      <c r="AG640" s="1">
        <v>431.28300000000002</v>
      </c>
      <c r="AH640">
        <v>5105.8999999999996</v>
      </c>
      <c r="AI640">
        <f t="shared" si="252"/>
        <v>11.838862185618259</v>
      </c>
      <c r="AJ640">
        <f t="shared" si="253"/>
        <v>2.4744776601578571</v>
      </c>
      <c r="AK640" s="1">
        <v>199.726</v>
      </c>
      <c r="AL640">
        <v>2721.9</v>
      </c>
      <c r="AM640">
        <f t="shared" si="240"/>
        <v>13.628170593713389</v>
      </c>
      <c r="AN640">
        <f t="shared" si="254"/>
        <v>3.7349106873874862</v>
      </c>
      <c r="AO640" s="1">
        <f>_xll.BDH(AP$1,"EQY_SH_OUT",$C640,$C640)</f>
        <v>141.773</v>
      </c>
      <c r="AP640">
        <v>2473</v>
      </c>
      <c r="AQ640">
        <f t="shared" si="255"/>
        <v>17.443377794079268</v>
      </c>
      <c r="AR640">
        <f t="shared" si="256"/>
        <v>2.592961095835018</v>
      </c>
      <c r="AS640" s="1">
        <f>_xll.BDH(AT$1,"EQY_SH_OUT",$C640,$C640)</f>
        <v>189.779</v>
      </c>
      <c r="AT640">
        <v>1186</v>
      </c>
      <c r="AU640">
        <f t="shared" si="257"/>
        <v>6.2493742721797458</v>
      </c>
      <c r="AV640">
        <f t="shared" si="258"/>
        <v>2.5426545615514335</v>
      </c>
      <c r="AX640">
        <f>(D640+I640+N640+S640+X640)/5</f>
        <v>133.57215603216804</v>
      </c>
      <c r="AZ640">
        <f>(H640+M640+R640+W640+AB640)/5</f>
        <v>17.967952135254951</v>
      </c>
      <c r="BB640">
        <f t="shared" si="259"/>
        <v>2.811560941093584</v>
      </c>
    </row>
    <row r="641" spans="3:54" x14ac:dyDescent="0.3">
      <c r="C641" s="2" t="s">
        <v>140</v>
      </c>
      <c r="D641" s="1">
        <f t="shared" si="234"/>
        <v>96.250669523299493</v>
      </c>
      <c r="E641" s="1">
        <v>17.97</v>
      </c>
      <c r="F641" s="1">
        <f t="shared" si="241"/>
        <v>-8.2781456953643362E-3</v>
      </c>
      <c r="G641">
        <v>1.19</v>
      </c>
      <c r="H641">
        <f t="shared" si="242"/>
        <v>15.100840336134453</v>
      </c>
      <c r="I641" s="1">
        <f t="shared" si="235"/>
        <v>162.28200381690328</v>
      </c>
      <c r="J641" s="1">
        <v>28.316099999999999</v>
      </c>
      <c r="K641" s="1">
        <f t="shared" si="243"/>
        <v>-7.4973711882230232E-3</v>
      </c>
      <c r="L641">
        <v>2.5299999999999998</v>
      </c>
      <c r="M641">
        <f t="shared" si="244"/>
        <v>11.192134387351778</v>
      </c>
      <c r="N641" s="1">
        <f t="shared" si="236"/>
        <v>115.4346815434681</v>
      </c>
      <c r="O641" s="1">
        <v>49.66</v>
      </c>
      <c r="P641" s="1">
        <f t="shared" si="245"/>
        <v>-6.8000000000000282E-3</v>
      </c>
      <c r="Q641">
        <v>2.83</v>
      </c>
      <c r="R641">
        <f t="shared" si="246"/>
        <v>17.547703180212011</v>
      </c>
      <c r="S641" s="1">
        <f t="shared" si="237"/>
        <v>199.2304210049798</v>
      </c>
      <c r="T641" s="1">
        <v>44.01</v>
      </c>
      <c r="U641" s="1">
        <f t="shared" si="247"/>
        <v>-3.7612070850645107E-2</v>
      </c>
      <c r="V641">
        <v>4.07</v>
      </c>
      <c r="W641">
        <f t="shared" si="248"/>
        <v>10.813267813267812</v>
      </c>
      <c r="X641" s="1">
        <f t="shared" si="238"/>
        <v>72.426817752596705</v>
      </c>
      <c r="Y641" s="1">
        <v>15.34</v>
      </c>
      <c r="Z641" s="1">
        <f t="shared" si="249"/>
        <v>8.5470085470085166E-3</v>
      </c>
      <c r="AA641">
        <v>0.51</v>
      </c>
      <c r="AB641">
        <f t="shared" si="250"/>
        <v>30.078431372549019</v>
      </c>
      <c r="AC641" s="1">
        <v>1392.7429999999999</v>
      </c>
      <c r="AD641">
        <v>9764</v>
      </c>
      <c r="AE641">
        <f t="shared" si="239"/>
        <v>7.0106257938471064</v>
      </c>
      <c r="AF641">
        <f t="shared" si="251"/>
        <v>2.5632519162228591</v>
      </c>
      <c r="AG641" s="1">
        <v>431.28300000000002</v>
      </c>
      <c r="AH641">
        <v>5050.3</v>
      </c>
      <c r="AI641">
        <f t="shared" si="252"/>
        <v>11.709944514390783</v>
      </c>
      <c r="AJ641">
        <f t="shared" si="253"/>
        <v>2.4181241819891888</v>
      </c>
      <c r="AK641" s="1">
        <v>199.726</v>
      </c>
      <c r="AL641">
        <v>2630.8</v>
      </c>
      <c r="AM641">
        <f t="shared" si="240"/>
        <v>13.17204570261258</v>
      </c>
      <c r="AN641">
        <f t="shared" si="254"/>
        <v>3.7701053519841867</v>
      </c>
      <c r="AO641" s="1">
        <f>_xll.BDH(AP$1,"EQY_SH_OUT",$C641,$C641)</f>
        <v>141.773</v>
      </c>
      <c r="AP641">
        <v>2439.1</v>
      </c>
      <c r="AQ641">
        <f t="shared" si="255"/>
        <v>17.204263153068638</v>
      </c>
      <c r="AR641">
        <f t="shared" si="256"/>
        <v>2.5580868886064532</v>
      </c>
      <c r="AS641" s="1">
        <f>_xll.BDH(AT$1,"EQY_SH_OUT",$C641,$C641)</f>
        <v>189.779</v>
      </c>
      <c r="AT641">
        <v>1220.7</v>
      </c>
      <c r="AU641">
        <f t="shared" si="257"/>
        <v>6.432218527866624</v>
      </c>
      <c r="AV641">
        <f t="shared" si="258"/>
        <v>2.3848692225772097</v>
      </c>
      <c r="AX641">
        <f>(D641+I641+N641+S641+X641)/5</f>
        <v>129.1249187282495</v>
      </c>
      <c r="AZ641">
        <f>(H641+M641+R641+W641+AB641)/5</f>
        <v>16.946475417903013</v>
      </c>
      <c r="BB641">
        <f t="shared" si="259"/>
        <v>2.7388875122759795</v>
      </c>
    </row>
    <row r="642" spans="3:54" x14ac:dyDescent="0.3">
      <c r="C642" s="2" t="s">
        <v>139</v>
      </c>
      <c r="D642" s="1">
        <f t="shared" si="234"/>
        <v>97.054097482592482</v>
      </c>
      <c r="E642" s="1">
        <v>18.12</v>
      </c>
      <c r="F642" s="1">
        <f t="shared" si="241"/>
        <v>1.9122609673790869E-2</v>
      </c>
      <c r="G642">
        <v>1.19</v>
      </c>
      <c r="H642">
        <f t="shared" si="242"/>
        <v>15.226890756302522</v>
      </c>
      <c r="I642" s="1">
        <f t="shared" si="235"/>
        <v>163.50788310877033</v>
      </c>
      <c r="J642" s="1">
        <v>28.53</v>
      </c>
      <c r="K642" s="1">
        <f t="shared" si="243"/>
        <v>3.9623124476229066E-4</v>
      </c>
      <c r="L642">
        <v>2.52</v>
      </c>
      <c r="M642">
        <f t="shared" si="244"/>
        <v>11.321428571428571</v>
      </c>
      <c r="N642" s="1">
        <f t="shared" si="236"/>
        <v>116.22501162250111</v>
      </c>
      <c r="O642" s="1">
        <v>50</v>
      </c>
      <c r="P642" s="1">
        <f t="shared" si="245"/>
        <v>2.2076860179885527E-2</v>
      </c>
      <c r="Q642">
        <v>2.83</v>
      </c>
      <c r="R642">
        <f t="shared" si="246"/>
        <v>17.667844522968199</v>
      </c>
      <c r="S642" s="1">
        <f t="shared" si="237"/>
        <v>207.01674966048003</v>
      </c>
      <c r="T642" s="1">
        <v>45.73</v>
      </c>
      <c r="U642" s="1">
        <f t="shared" si="247"/>
        <v>-3.5028487022578658E-2</v>
      </c>
      <c r="V642">
        <v>4.09</v>
      </c>
      <c r="W642">
        <f t="shared" si="248"/>
        <v>11.180929095354523</v>
      </c>
      <c r="X642" s="1">
        <f t="shared" si="238"/>
        <v>71.813031161473006</v>
      </c>
      <c r="Y642" s="1">
        <v>15.21</v>
      </c>
      <c r="Z642" s="1">
        <f t="shared" si="249"/>
        <v>-1.9685039370078705E-3</v>
      </c>
      <c r="AA642">
        <v>0.51</v>
      </c>
      <c r="AB642">
        <f t="shared" si="250"/>
        <v>29.823529411764707</v>
      </c>
      <c r="AC642" s="1">
        <v>1392.7429999999999</v>
      </c>
      <c r="AD642">
        <v>9751.7000000000007</v>
      </c>
      <c r="AE642">
        <f t="shared" si="239"/>
        <v>7.0017943008868118</v>
      </c>
      <c r="AF642">
        <f t="shared" si="251"/>
        <v>2.587908073464114</v>
      </c>
      <c r="AG642" s="1">
        <v>431.28300000000002</v>
      </c>
      <c r="AH642">
        <v>5045.3999999999996</v>
      </c>
      <c r="AI642">
        <f t="shared" si="252"/>
        <v>11.698583064948073</v>
      </c>
      <c r="AJ642">
        <f t="shared" si="253"/>
        <v>2.4387568854798434</v>
      </c>
      <c r="AK642" s="1">
        <v>199.726</v>
      </c>
      <c r="AL642">
        <v>2630.8</v>
      </c>
      <c r="AM642">
        <f t="shared" si="240"/>
        <v>13.17204570261258</v>
      </c>
      <c r="AN642">
        <f t="shared" si="254"/>
        <v>3.7959175916071155</v>
      </c>
      <c r="AO642" s="1">
        <f>_xll.BDH(AP$1,"EQY_SH_OUT",$C642,$C642)</f>
        <v>141.773</v>
      </c>
      <c r="AP642">
        <v>2441.6</v>
      </c>
      <c r="AQ642">
        <f t="shared" si="255"/>
        <v>17.221896976152017</v>
      </c>
      <c r="AR642">
        <f t="shared" si="256"/>
        <v>2.6553404693643512</v>
      </c>
      <c r="AS642" s="1">
        <f>_xll.BDH(AT$1,"EQY_SH_OUT",$C642,$C642)</f>
        <v>189.779</v>
      </c>
      <c r="AT642">
        <v>1216.4000000000001</v>
      </c>
      <c r="AU642">
        <f t="shared" si="257"/>
        <v>6.409560594164792</v>
      </c>
      <c r="AV642">
        <f t="shared" si="258"/>
        <v>2.3730175846760933</v>
      </c>
      <c r="AX642">
        <f>(D642+I642+N642+S642+X642)/5</f>
        <v>131.12335460716341</v>
      </c>
      <c r="AZ642">
        <f>(H642+M642+R642+W642+AB642)/5</f>
        <v>17.044124471563702</v>
      </c>
      <c r="BB642">
        <f t="shared" si="259"/>
        <v>2.7701881209183035</v>
      </c>
    </row>
    <row r="643" spans="3:54" x14ac:dyDescent="0.3">
      <c r="C643" s="2" t="s">
        <v>138</v>
      </c>
      <c r="D643" s="1">
        <f t="shared" ref="D643:D706" si="260">D644*(1+F643)</f>
        <v>95.232994108195044</v>
      </c>
      <c r="E643" s="1">
        <v>17.78</v>
      </c>
      <c r="F643" s="1">
        <f t="shared" si="241"/>
        <v>-2.3613399231191656E-2</v>
      </c>
      <c r="G643">
        <v>1.19</v>
      </c>
      <c r="H643">
        <f t="shared" si="242"/>
        <v>14.941176470588237</v>
      </c>
      <c r="I643" s="1">
        <f t="shared" ref="I643:I706" si="261">I644*(1+K643)</f>
        <v>163.44312183715695</v>
      </c>
      <c r="J643" s="1">
        <v>28.518699999999999</v>
      </c>
      <c r="K643" s="1">
        <f t="shared" si="243"/>
        <v>5.9506172839505211E-3</v>
      </c>
      <c r="L643">
        <v>2.52</v>
      </c>
      <c r="M643">
        <f t="shared" si="244"/>
        <v>11.316944444444443</v>
      </c>
      <c r="N643" s="1">
        <f t="shared" ref="N643:N706" si="262">N644*(1+P643)</f>
        <v>113.71455137145509</v>
      </c>
      <c r="O643" s="1">
        <v>48.92</v>
      </c>
      <c r="P643" s="1">
        <f t="shared" si="245"/>
        <v>1.8954384503228505E-2</v>
      </c>
      <c r="Q643">
        <v>2.83</v>
      </c>
      <c r="R643">
        <f t="shared" si="246"/>
        <v>17.286219081272083</v>
      </c>
      <c r="S643" s="1">
        <f t="shared" ref="S643:S706" si="263">S644*(1+U643)</f>
        <v>214.53146220009074</v>
      </c>
      <c r="T643" s="1">
        <v>47.39</v>
      </c>
      <c r="U643" s="1">
        <f t="shared" si="247"/>
        <v>2.3265651438240109E-3</v>
      </c>
      <c r="V643">
        <v>4.0999999999999996</v>
      </c>
      <c r="W643">
        <f t="shared" si="248"/>
        <v>11.558536585365855</v>
      </c>
      <c r="X643" s="1">
        <f t="shared" ref="X643:X706" si="264">X644*(1+Z643)</f>
        <v>71.954674220963085</v>
      </c>
      <c r="Y643" s="1">
        <v>15.24</v>
      </c>
      <c r="Z643" s="1">
        <f t="shared" si="249"/>
        <v>1.3140604467805073E-3</v>
      </c>
      <c r="AA643">
        <v>0.5</v>
      </c>
      <c r="AB643">
        <f t="shared" si="250"/>
        <v>30.48</v>
      </c>
      <c r="AC643" s="1">
        <v>1392.7429999999999</v>
      </c>
      <c r="AD643">
        <v>9739.2999999999993</v>
      </c>
      <c r="AE643">
        <f t="shared" ref="AE643:AE706" si="265">AD643/AC643</f>
        <v>6.9928910071707415</v>
      </c>
      <c r="AF643">
        <f t="shared" si="251"/>
        <v>2.5425821712032692</v>
      </c>
      <c r="AG643" s="1">
        <v>431.28300000000002</v>
      </c>
      <c r="AH643">
        <v>5040.5</v>
      </c>
      <c r="AI643">
        <f t="shared" si="252"/>
        <v>11.687221615505363</v>
      </c>
      <c r="AJ643">
        <f t="shared" si="253"/>
        <v>2.4401607959726217</v>
      </c>
      <c r="AK643" s="1">
        <v>199.08600000000001</v>
      </c>
      <c r="AL643">
        <v>2630.9</v>
      </c>
      <c r="AM643">
        <f t="shared" ref="AM643:AM706" si="266">AL643/AK643</f>
        <v>13.214892056699114</v>
      </c>
      <c r="AN643">
        <f t="shared" si="254"/>
        <v>3.7018841917214647</v>
      </c>
      <c r="AO643" s="1">
        <f>_xll.BDH(AP$1,"EQY_SH_OUT",$C643,$C643)</f>
        <v>142.49100000000001</v>
      </c>
      <c r="AP643">
        <v>2444</v>
      </c>
      <c r="AQ643">
        <f t="shared" si="255"/>
        <v>17.151960474696647</v>
      </c>
      <c r="AR643">
        <f t="shared" si="256"/>
        <v>2.7629494639934533</v>
      </c>
      <c r="AS643" s="1">
        <f>_xll.BDH(AT$1,"EQY_SH_OUT",$C643,$C643)</f>
        <v>189.779</v>
      </c>
      <c r="AT643">
        <v>1212</v>
      </c>
      <c r="AU643">
        <f t="shared" si="257"/>
        <v>6.386375731772219</v>
      </c>
      <c r="AV643">
        <f t="shared" si="258"/>
        <v>2.3863300000000001</v>
      </c>
      <c r="AX643">
        <f>(D643+I643+N643+S643+X643)/5</f>
        <v>131.77536074757217</v>
      </c>
      <c r="AZ643">
        <f>(H643+M643+R643+W643+AB643)/5</f>
        <v>17.116575316334124</v>
      </c>
      <c r="BB643">
        <f t="shared" si="259"/>
        <v>2.7667813245781621</v>
      </c>
    </row>
    <row r="644" spans="3:54" x14ac:dyDescent="0.3">
      <c r="C644" s="2" t="s">
        <v>137</v>
      </c>
      <c r="D644" s="1">
        <f t="shared" si="260"/>
        <v>97.536154258168267</v>
      </c>
      <c r="E644" s="1">
        <v>18.21</v>
      </c>
      <c r="F644" s="1">
        <f t="shared" ref="F644:F707" si="267">E644/E645-1</f>
        <v>-6.6153846153846119E-2</v>
      </c>
      <c r="G644">
        <v>1.18</v>
      </c>
      <c r="H644">
        <f t="shared" ref="H644:H707" si="268">E644/G644</f>
        <v>15.43220338983051</v>
      </c>
      <c r="I644" s="1">
        <f t="shared" si="261"/>
        <v>162.47628763174339</v>
      </c>
      <c r="J644" s="1">
        <v>28.35</v>
      </c>
      <c r="K644" s="1">
        <f t="shared" ref="K644:K707" si="269">J644/J645-1</f>
        <v>1.983186264105874E-2</v>
      </c>
      <c r="L644">
        <v>2.52</v>
      </c>
      <c r="M644">
        <f t="shared" ref="M644:M707" si="270">J644/L644</f>
        <v>11.25</v>
      </c>
      <c r="N644" s="1">
        <f t="shared" si="262"/>
        <v>111.59925615992556</v>
      </c>
      <c r="O644" s="1">
        <v>48.01</v>
      </c>
      <c r="P644" s="1">
        <f t="shared" ref="P644:P707" si="271">O644/O645-1</f>
        <v>-7.9739313781867049E-2</v>
      </c>
      <c r="Q644">
        <v>2.83</v>
      </c>
      <c r="R644">
        <f t="shared" ref="R644:R707" si="272">O644/Q644</f>
        <v>16.964664310954063</v>
      </c>
      <c r="S644" s="1">
        <f t="shared" si="263"/>
        <v>214.03349932095992</v>
      </c>
      <c r="T644" s="1">
        <v>47.28</v>
      </c>
      <c r="U644" s="1">
        <f t="shared" ref="U644:U707" si="273">T644/T645-1</f>
        <v>-0.13311331133113313</v>
      </c>
      <c r="V644">
        <v>4.1100000000000003</v>
      </c>
      <c r="W644">
        <f t="shared" ref="W644:W707" si="274">T644/V644</f>
        <v>11.503649635036496</v>
      </c>
      <c r="X644" s="1">
        <f t="shared" si="264"/>
        <v>71.860245514636361</v>
      </c>
      <c r="Y644" s="1">
        <v>15.22</v>
      </c>
      <c r="Z644" s="1">
        <f t="shared" ref="Z644:Z707" si="275">Y644/Y645-1</f>
        <v>-4.9937578027465568E-2</v>
      </c>
      <c r="AA644">
        <v>0.49</v>
      </c>
      <c r="AB644">
        <f t="shared" ref="AB644:AB707" si="276">Y644/AA644</f>
        <v>31.061224489795919</v>
      </c>
      <c r="AC644" s="1">
        <v>1392.7429999999999</v>
      </c>
      <c r="AD644">
        <v>9726.9</v>
      </c>
      <c r="AE644">
        <f t="shared" si="265"/>
        <v>6.9839877134546722</v>
      </c>
      <c r="AF644">
        <f t="shared" ref="AF644:AF707" si="277">E644/AE644</f>
        <v>2.6073929031860099</v>
      </c>
      <c r="AG644" s="1">
        <v>431.28300000000002</v>
      </c>
      <c r="AH644">
        <v>5035.5</v>
      </c>
      <c r="AI644">
        <f t="shared" ref="AI644:AI707" si="278">AH644/AG644</f>
        <v>11.675628299747498</v>
      </c>
      <c r="AJ644">
        <f t="shared" ref="AJ644:AJ707" si="279">J644/AI644</f>
        <v>2.4281348525469171</v>
      </c>
      <c r="AK644" s="1">
        <v>199.08600000000001</v>
      </c>
      <c r="AL644">
        <v>2631</v>
      </c>
      <c r="AM644">
        <f t="shared" si="266"/>
        <v>13.215394352189506</v>
      </c>
      <c r="AN644">
        <f t="shared" ref="AN644:AN707" si="280">O644/AM644</f>
        <v>3.632884401368301</v>
      </c>
      <c r="AO644" s="1">
        <f>_xll.BDH(AP$1,"EQY_SH_OUT",$C644,$C644)</f>
        <v>142.49100000000001</v>
      </c>
      <c r="AP644">
        <v>2446.5</v>
      </c>
      <c r="AQ644">
        <f t="shared" ref="AQ644:AQ707" si="281">AP644/AO644</f>
        <v>17.169505442448994</v>
      </c>
      <c r="AR644">
        <f t="shared" ref="AR644:AR707" si="282">T644/AQ644</f>
        <v>2.7537193868792156</v>
      </c>
      <c r="AS644" s="1">
        <f>_xll.BDH(AT$1,"EQY_SH_OUT",$C644,$C644)</f>
        <v>189.779</v>
      </c>
      <c r="AT644">
        <v>1207.7</v>
      </c>
      <c r="AU644">
        <f t="shared" ref="AU644:AU707" si="283">AT644/AS644</f>
        <v>6.3637177980703878</v>
      </c>
      <c r="AV644">
        <f t="shared" ref="AV644:AV707" si="284">Y644/AU644</f>
        <v>2.3916836797217851</v>
      </c>
      <c r="AX644">
        <f>(D644+I644+N644+S644+X644)/5</f>
        <v>131.5010885770867</v>
      </c>
      <c r="AZ644">
        <f>(H644+M644+R644+W644+AB644)/5</f>
        <v>17.242348365123398</v>
      </c>
      <c r="BB644">
        <f t="shared" ref="BB644:BB707" si="285">(AV644+AR644+AN644+AJ644+AF644)/5</f>
        <v>2.7627630447404457</v>
      </c>
    </row>
    <row r="645" spans="3:54" x14ac:dyDescent="0.3">
      <c r="C645" s="2" t="s">
        <v>136</v>
      </c>
      <c r="D645" s="1">
        <f t="shared" si="260"/>
        <v>104.44563470808792</v>
      </c>
      <c r="E645" s="1">
        <v>19.5</v>
      </c>
      <c r="F645" s="1">
        <f t="shared" si="267"/>
        <v>4.4456347080878311E-2</v>
      </c>
      <c r="G645">
        <v>1.17</v>
      </c>
      <c r="H645">
        <f t="shared" si="268"/>
        <v>16.666666666666668</v>
      </c>
      <c r="I645" s="1">
        <f t="shared" si="261"/>
        <v>159.31673992904922</v>
      </c>
      <c r="J645" s="1">
        <v>27.7987</v>
      </c>
      <c r="K645" s="1">
        <f t="shared" si="269"/>
        <v>-1.6161645183649931E-3</v>
      </c>
      <c r="L645">
        <v>2.37</v>
      </c>
      <c r="M645">
        <f t="shared" si="270"/>
        <v>11.729409282700422</v>
      </c>
      <c r="N645" s="1">
        <f t="shared" si="262"/>
        <v>121.26917712691767</v>
      </c>
      <c r="O645" s="1">
        <v>52.17</v>
      </c>
      <c r="P645" s="1">
        <f t="shared" si="271"/>
        <v>4.0279162512462774E-2</v>
      </c>
      <c r="Q645">
        <v>2.8</v>
      </c>
      <c r="R645">
        <f t="shared" si="272"/>
        <v>18.63214285714286</v>
      </c>
      <c r="S645" s="1">
        <f t="shared" si="263"/>
        <v>246.89904934359464</v>
      </c>
      <c r="T645" s="1">
        <v>54.54</v>
      </c>
      <c r="U645" s="1">
        <f t="shared" si="273"/>
        <v>5.1880424300867922E-2</v>
      </c>
      <c r="V645">
        <v>4.0999999999999996</v>
      </c>
      <c r="W645">
        <f t="shared" si="274"/>
        <v>13.302439024390244</v>
      </c>
      <c r="X645" s="1">
        <f t="shared" si="264"/>
        <v>75.637393767705277</v>
      </c>
      <c r="Y645" s="1">
        <v>16.02</v>
      </c>
      <c r="Z645" s="1">
        <f t="shared" si="275"/>
        <v>4.7743623283191594E-2</v>
      </c>
      <c r="AA645">
        <v>0.48</v>
      </c>
      <c r="AB645">
        <f t="shared" si="276"/>
        <v>33.375</v>
      </c>
      <c r="AC645" s="1">
        <v>1392.7429999999999</v>
      </c>
      <c r="AD645">
        <v>9712.4</v>
      </c>
      <c r="AE645">
        <f t="shared" si="265"/>
        <v>6.9735766038673326</v>
      </c>
      <c r="AF645">
        <f t="shared" si="277"/>
        <v>2.7962695626209793</v>
      </c>
      <c r="AG645" s="1">
        <v>431.28300000000002</v>
      </c>
      <c r="AH645">
        <v>4949.5</v>
      </c>
      <c r="AI645">
        <f t="shared" si="278"/>
        <v>11.476223268712191</v>
      </c>
      <c r="AJ645">
        <f t="shared" si="279"/>
        <v>2.4222864394585311</v>
      </c>
      <c r="AK645" s="1">
        <v>199.08600000000001</v>
      </c>
      <c r="AL645">
        <v>2610</v>
      </c>
      <c r="AM645">
        <f t="shared" si="266"/>
        <v>13.109912299207377</v>
      </c>
      <c r="AN645">
        <f t="shared" si="280"/>
        <v>3.979431655172414</v>
      </c>
      <c r="AO645" s="1">
        <f>_xll.BDH(AP$1,"EQY_SH_OUT",$C645,$C645)</f>
        <v>142.49100000000001</v>
      </c>
      <c r="AP645">
        <v>2389.3000000000002</v>
      </c>
      <c r="AQ645">
        <f t="shared" si="281"/>
        <v>16.768076580275245</v>
      </c>
      <c r="AR645">
        <f t="shared" si="282"/>
        <v>3.2526091909764365</v>
      </c>
      <c r="AS645" s="1">
        <f>_xll.BDH(AT$1,"EQY_SH_OUT",$C645,$C645)</f>
        <v>189.779</v>
      </c>
      <c r="AT645">
        <v>1203.4000000000001</v>
      </c>
      <c r="AU645">
        <f t="shared" si="283"/>
        <v>6.3410598643685558</v>
      </c>
      <c r="AV645">
        <f t="shared" si="284"/>
        <v>2.5263915406348674</v>
      </c>
      <c r="AX645">
        <f>(D645+I645+N645+S645+X645)/5</f>
        <v>141.51359897507092</v>
      </c>
      <c r="AZ645">
        <f>(H645+M645+R645+W645+AB645)/5</f>
        <v>18.741131566180037</v>
      </c>
      <c r="BB645">
        <f t="shared" si="285"/>
        <v>2.9953976777726457</v>
      </c>
    </row>
    <row r="646" spans="3:54" x14ac:dyDescent="0.3">
      <c r="C646" s="2" t="s">
        <v>135</v>
      </c>
      <c r="D646" s="1">
        <f t="shared" si="260"/>
        <v>100.00000000000009</v>
      </c>
      <c r="E646" s="1">
        <v>18.670000000000002</v>
      </c>
      <c r="F646" s="1">
        <f t="shared" si="267"/>
        <v>1.1924119241192521E-2</v>
      </c>
      <c r="G646">
        <v>1.17</v>
      </c>
      <c r="H646">
        <f t="shared" si="268"/>
        <v>15.957264957264959</v>
      </c>
      <c r="I646" s="1">
        <f t="shared" si="261"/>
        <v>159.57463879830595</v>
      </c>
      <c r="J646" s="1">
        <v>27.843699999999998</v>
      </c>
      <c r="K646" s="1">
        <f t="shared" si="269"/>
        <v>4.8721159780140688E-3</v>
      </c>
      <c r="L646">
        <v>2.37</v>
      </c>
      <c r="M646">
        <f t="shared" si="270"/>
        <v>11.748396624472573</v>
      </c>
      <c r="N646" s="1">
        <f t="shared" si="262"/>
        <v>116.57368665736861</v>
      </c>
      <c r="O646" s="1">
        <v>50.15</v>
      </c>
      <c r="P646" s="1">
        <f t="shared" si="271"/>
        <v>8.040201005025116E-3</v>
      </c>
      <c r="Q646">
        <v>2.8</v>
      </c>
      <c r="R646">
        <f t="shared" si="272"/>
        <v>17.910714285714285</v>
      </c>
      <c r="S646" s="1">
        <f t="shared" si="263"/>
        <v>234.72159348121346</v>
      </c>
      <c r="T646" s="1">
        <v>51.85</v>
      </c>
      <c r="U646" s="1">
        <f t="shared" si="273"/>
        <v>2.4298696167522893E-2</v>
      </c>
      <c r="V646">
        <v>4.1100000000000003</v>
      </c>
      <c r="W646">
        <f t="shared" si="274"/>
        <v>12.615571776155717</v>
      </c>
      <c r="X646" s="1">
        <f t="shared" si="264"/>
        <v>72.190745986779888</v>
      </c>
      <c r="Y646" s="1">
        <v>15.29</v>
      </c>
      <c r="Z646" s="1">
        <f t="shared" si="275"/>
        <v>2.2058823529411686E-2</v>
      </c>
      <c r="AA646">
        <v>0.47</v>
      </c>
      <c r="AB646">
        <f t="shared" si="276"/>
        <v>32.531914893617021</v>
      </c>
      <c r="AC646" s="1">
        <v>1392.7429999999999</v>
      </c>
      <c r="AD646">
        <v>9699.7000000000007</v>
      </c>
      <c r="AE646">
        <f t="shared" si="265"/>
        <v>6.964457907883939</v>
      </c>
      <c r="AF646">
        <f t="shared" si="277"/>
        <v>2.6807542305432128</v>
      </c>
      <c r="AG646" s="1">
        <v>431.28300000000002</v>
      </c>
      <c r="AH646">
        <v>4946.8999999999996</v>
      </c>
      <c r="AI646">
        <f t="shared" si="278"/>
        <v>11.4701947445181</v>
      </c>
      <c r="AJ646">
        <f t="shared" si="279"/>
        <v>2.4274827603347551</v>
      </c>
      <c r="AK646" s="1">
        <v>199.08600000000001</v>
      </c>
      <c r="AL646">
        <v>2610.6</v>
      </c>
      <c r="AM646">
        <f t="shared" si="266"/>
        <v>13.112926072149723</v>
      </c>
      <c r="AN646">
        <f t="shared" si="280"/>
        <v>3.8244705814755231</v>
      </c>
      <c r="AO646" s="1">
        <f>_xll.BDH(AP$1,"EQY_SH_OUT",$C646,$C646)</f>
        <v>142.49100000000001</v>
      </c>
      <c r="AP646">
        <v>2392.6</v>
      </c>
      <c r="AQ646">
        <f t="shared" si="281"/>
        <v>16.791235937708343</v>
      </c>
      <c r="AR646">
        <f t="shared" si="282"/>
        <v>3.0879204004012379</v>
      </c>
      <c r="AS646" s="1">
        <f>_xll.BDH(AT$1,"EQY_SH_OUT",$C646,$C646)</f>
        <v>189.779</v>
      </c>
      <c r="AT646">
        <v>1199.0999999999999</v>
      </c>
      <c r="AU646">
        <f t="shared" si="283"/>
        <v>6.318401930666723</v>
      </c>
      <c r="AV646">
        <f t="shared" si="284"/>
        <v>2.4199156951046619</v>
      </c>
      <c r="AX646">
        <f>(D646+I646+N646+S646+X646)/5</f>
        <v>136.61213298473359</v>
      </c>
      <c r="AZ646">
        <f>(H646+M646+R646+W646+AB646)/5</f>
        <v>18.152772507444912</v>
      </c>
      <c r="BB646">
        <f t="shared" si="285"/>
        <v>2.8881087335718783</v>
      </c>
    </row>
    <row r="647" spans="3:54" x14ac:dyDescent="0.3">
      <c r="C647" s="2" t="s">
        <v>134</v>
      </c>
      <c r="D647" s="1">
        <f t="shared" si="260"/>
        <v>98.821638993037027</v>
      </c>
      <c r="E647" s="1">
        <v>18.45</v>
      </c>
      <c r="F647" s="1">
        <f t="shared" si="267"/>
        <v>1.5969162995594699E-2</v>
      </c>
      <c r="G647">
        <v>1.1599999999999999</v>
      </c>
      <c r="H647">
        <f t="shared" si="268"/>
        <v>15.905172413793103</v>
      </c>
      <c r="I647" s="1">
        <f t="shared" si="261"/>
        <v>158.80094219053575</v>
      </c>
      <c r="J647" s="1">
        <v>27.7087</v>
      </c>
      <c r="K647" s="1">
        <f t="shared" si="269"/>
        <v>2.7104068204985676E-2</v>
      </c>
      <c r="L647">
        <v>2.36</v>
      </c>
      <c r="M647">
        <f t="shared" si="270"/>
        <v>11.740974576271187</v>
      </c>
      <c r="N647" s="1">
        <f t="shared" si="262"/>
        <v>115.64388656438861</v>
      </c>
      <c r="O647" s="1">
        <v>49.75</v>
      </c>
      <c r="P647" s="1">
        <f t="shared" si="271"/>
        <v>9.9472188388145533E-3</v>
      </c>
      <c r="Q647">
        <v>2.81</v>
      </c>
      <c r="R647">
        <f t="shared" si="272"/>
        <v>17.704626334519574</v>
      </c>
      <c r="S647" s="1">
        <f t="shared" si="263"/>
        <v>229.15346310547778</v>
      </c>
      <c r="T647" s="1">
        <v>50.62</v>
      </c>
      <c r="U647" s="1">
        <f t="shared" si="273"/>
        <v>1.6465863453815288E-2</v>
      </c>
      <c r="V647">
        <v>4.13</v>
      </c>
      <c r="W647">
        <f t="shared" si="274"/>
        <v>12.256658595641646</v>
      </c>
      <c r="X647" s="1">
        <f t="shared" si="264"/>
        <v>70.632672332388964</v>
      </c>
      <c r="Y647" s="1">
        <v>14.96</v>
      </c>
      <c r="Z647" s="1">
        <f t="shared" si="275"/>
        <v>-2.666666666666595E-3</v>
      </c>
      <c r="AA647">
        <v>0.46</v>
      </c>
      <c r="AB647">
        <f t="shared" si="276"/>
        <v>32.521739130434781</v>
      </c>
      <c r="AC647" s="1">
        <v>1392.7429999999999</v>
      </c>
      <c r="AD647">
        <v>9687</v>
      </c>
      <c r="AE647">
        <f t="shared" si="265"/>
        <v>6.9553392119005446</v>
      </c>
      <c r="AF647">
        <f t="shared" si="277"/>
        <v>2.6526384174667079</v>
      </c>
      <c r="AG647" s="1">
        <v>431.28300000000002</v>
      </c>
      <c r="AH647">
        <v>4942.2</v>
      </c>
      <c r="AI647">
        <f t="shared" si="278"/>
        <v>11.459297027705706</v>
      </c>
      <c r="AJ647">
        <f t="shared" si="279"/>
        <v>2.418010453259682</v>
      </c>
      <c r="AK647" s="1">
        <v>199.08600000000001</v>
      </c>
      <c r="AL647">
        <v>2611.1999999999998</v>
      </c>
      <c r="AM647">
        <f t="shared" si="266"/>
        <v>13.115939845092068</v>
      </c>
      <c r="AN647">
        <f t="shared" si="280"/>
        <v>3.7930945542279417</v>
      </c>
      <c r="AO647" s="1">
        <f>_xll.BDH(AP$1,"EQY_SH_OUT",$C647,$C647)</f>
        <v>142.49100000000001</v>
      </c>
      <c r="AP647">
        <v>2396</v>
      </c>
      <c r="AQ647">
        <f t="shared" si="281"/>
        <v>16.815097093851541</v>
      </c>
      <c r="AR647">
        <f t="shared" si="282"/>
        <v>3.0103899916527546</v>
      </c>
      <c r="AS647" s="1">
        <f>_xll.BDH(AT$1,"EQY_SH_OUT",$C647,$C647)</f>
        <v>189.779</v>
      </c>
      <c r="AT647">
        <v>1197</v>
      </c>
      <c r="AU647">
        <f t="shared" si="283"/>
        <v>6.307336428161177</v>
      </c>
      <c r="AV647">
        <f t="shared" si="284"/>
        <v>2.3718411361737677</v>
      </c>
      <c r="AX647">
        <f>(D647+I647+N647+S647+X647)/5</f>
        <v>134.61052063716562</v>
      </c>
      <c r="AZ647">
        <f>(H647+M647+R647+W647+AB647)/5</f>
        <v>18.025834210132057</v>
      </c>
      <c r="BB647">
        <f t="shared" si="285"/>
        <v>2.8491949105561707</v>
      </c>
    </row>
    <row r="648" spans="3:54" x14ac:dyDescent="0.3">
      <c r="C648" s="2" t="s">
        <v>133</v>
      </c>
      <c r="D648" s="1">
        <f t="shared" si="260"/>
        <v>97.268344938403928</v>
      </c>
      <c r="E648" s="1">
        <v>18.16</v>
      </c>
      <c r="F648" s="1">
        <f t="shared" si="267"/>
        <v>1.654715940430318E-3</v>
      </c>
      <c r="G648">
        <v>1.1599999999999999</v>
      </c>
      <c r="H648">
        <f t="shared" si="268"/>
        <v>15.655172413793105</v>
      </c>
      <c r="I648" s="1">
        <f t="shared" si="261"/>
        <v>154.61037211941297</v>
      </c>
      <c r="J648" s="1">
        <v>26.977499999999999</v>
      </c>
      <c r="K648" s="1">
        <f t="shared" si="269"/>
        <v>-4.6141607000795504E-2</v>
      </c>
      <c r="L648">
        <v>2.36</v>
      </c>
      <c r="M648">
        <f t="shared" si="270"/>
        <v>11.431144067796611</v>
      </c>
      <c r="N648" s="1">
        <f t="shared" si="262"/>
        <v>114.50488145048809</v>
      </c>
      <c r="O648" s="1">
        <v>49.26</v>
      </c>
      <c r="P648" s="1">
        <f t="shared" si="271"/>
        <v>-2.1842732327243874E-2</v>
      </c>
      <c r="Q648">
        <v>2.81</v>
      </c>
      <c r="R648">
        <f t="shared" si="272"/>
        <v>17.530249110320284</v>
      </c>
      <c r="S648" s="1">
        <f t="shared" si="263"/>
        <v>225.4413761883207</v>
      </c>
      <c r="T648" s="1">
        <v>49.8</v>
      </c>
      <c r="U648" s="1">
        <f t="shared" si="273"/>
        <v>-6.6366704161979873E-2</v>
      </c>
      <c r="V648">
        <v>4.1399999999999997</v>
      </c>
      <c r="W648">
        <f t="shared" si="274"/>
        <v>12.028985507246377</v>
      </c>
      <c r="X648" s="1">
        <f t="shared" si="264"/>
        <v>70.821529745042412</v>
      </c>
      <c r="Y648" s="1">
        <v>15</v>
      </c>
      <c r="Z648" s="1">
        <f t="shared" si="275"/>
        <v>-7.2799470549305134E-3</v>
      </c>
      <c r="AA648">
        <v>0.47</v>
      </c>
      <c r="AB648">
        <f t="shared" si="276"/>
        <v>31.914893617021278</v>
      </c>
      <c r="AC648" s="1">
        <v>1392.7429999999999</v>
      </c>
      <c r="AD648">
        <v>9674.2000000000007</v>
      </c>
      <c r="AE648">
        <f t="shared" si="265"/>
        <v>6.9461487151613763</v>
      </c>
      <c r="AF648">
        <f t="shared" si="277"/>
        <v>2.6143983874635626</v>
      </c>
      <c r="AG648" s="1">
        <v>431.28300000000002</v>
      </c>
      <c r="AH648">
        <v>4932.1000000000004</v>
      </c>
      <c r="AI648">
        <f t="shared" si="278"/>
        <v>11.435878529874817</v>
      </c>
      <c r="AJ648">
        <f t="shared" si="279"/>
        <v>2.3590229582733517</v>
      </c>
      <c r="AK648" s="1">
        <v>199.08600000000001</v>
      </c>
      <c r="AL648">
        <v>2611.9</v>
      </c>
      <c r="AM648">
        <f t="shared" si="266"/>
        <v>13.119455913524808</v>
      </c>
      <c r="AN648">
        <f t="shared" si="280"/>
        <v>3.754728879359853</v>
      </c>
      <c r="AO648" s="1">
        <f>_xll.BDH(AP$1,"EQY_SH_OUT",$C648,$C648)</f>
        <v>142.49100000000001</v>
      </c>
      <c r="AP648">
        <v>2399.3000000000002</v>
      </c>
      <c r="AQ648">
        <f t="shared" si="281"/>
        <v>16.838256451284643</v>
      </c>
      <c r="AR648">
        <f t="shared" si="282"/>
        <v>2.9575508690034593</v>
      </c>
      <c r="AS648" s="1">
        <f>_xll.BDH(AT$1,"EQY_SH_OUT",$C648,$C648)</f>
        <v>189.779</v>
      </c>
      <c r="AT648">
        <v>1200.5999999999999</v>
      </c>
      <c r="AU648">
        <f t="shared" si="283"/>
        <v>6.3263058610278264</v>
      </c>
      <c r="AV648">
        <f t="shared" si="284"/>
        <v>2.3710519740129938</v>
      </c>
      <c r="AX648">
        <f>(D648+I648+N648+S648+X648)/5</f>
        <v>132.52930088833364</v>
      </c>
      <c r="AZ648">
        <f>(H648+M648+R648+W648+AB648)/5</f>
        <v>17.712088943235532</v>
      </c>
      <c r="BB648">
        <f t="shared" si="285"/>
        <v>2.8113506136226443</v>
      </c>
    </row>
    <row r="649" spans="3:54" x14ac:dyDescent="0.3">
      <c r="C649" s="2" t="s">
        <v>132</v>
      </c>
      <c r="D649" s="1">
        <f t="shared" si="260"/>
        <v>97.107659346545319</v>
      </c>
      <c r="E649" s="1">
        <v>18.13</v>
      </c>
      <c r="F649" s="1">
        <f t="shared" si="267"/>
        <v>-1.840822956145105E-2</v>
      </c>
      <c r="G649">
        <v>1.1499999999999999</v>
      </c>
      <c r="H649">
        <f t="shared" si="268"/>
        <v>15.765217391304349</v>
      </c>
      <c r="I649" s="1">
        <f t="shared" si="261"/>
        <v>162.08943932785829</v>
      </c>
      <c r="J649" s="1">
        <v>28.282499999999999</v>
      </c>
      <c r="K649" s="1">
        <f t="shared" si="269"/>
        <v>-3.9584783891832842E-4</v>
      </c>
      <c r="L649">
        <v>2.35</v>
      </c>
      <c r="M649">
        <f t="shared" si="270"/>
        <v>12.035106382978723</v>
      </c>
      <c r="N649" s="1">
        <f t="shared" si="262"/>
        <v>117.06183170618311</v>
      </c>
      <c r="O649" s="1">
        <v>50.36</v>
      </c>
      <c r="P649" s="1">
        <f t="shared" si="271"/>
        <v>-1.370936153544855E-2</v>
      </c>
      <c r="Q649">
        <v>2.81</v>
      </c>
      <c r="R649">
        <f t="shared" si="272"/>
        <v>17.921708185053379</v>
      </c>
      <c r="S649" s="1">
        <f t="shared" si="263"/>
        <v>241.46672702580378</v>
      </c>
      <c r="T649" s="1">
        <v>53.34</v>
      </c>
      <c r="U649" s="1">
        <f t="shared" si="273"/>
        <v>7.1752265861027009E-3</v>
      </c>
      <c r="V649">
        <v>4.1500000000000004</v>
      </c>
      <c r="W649">
        <f t="shared" si="274"/>
        <v>12.85301204819277</v>
      </c>
      <c r="X649" s="1">
        <f t="shared" si="264"/>
        <v>71.340887629839386</v>
      </c>
      <c r="Y649" s="1">
        <v>15.11</v>
      </c>
      <c r="Z649" s="1">
        <f t="shared" si="275"/>
        <v>8.678237650200149E-3</v>
      </c>
      <c r="AA649">
        <v>0.48</v>
      </c>
      <c r="AB649">
        <f t="shared" si="276"/>
        <v>31.479166666666668</v>
      </c>
      <c r="AC649" s="1">
        <v>1392.7429999999999</v>
      </c>
      <c r="AD649">
        <v>9661.5</v>
      </c>
      <c r="AE649">
        <f t="shared" si="265"/>
        <v>6.9370300191779819</v>
      </c>
      <c r="AF649">
        <f t="shared" si="277"/>
        <v>2.6135103855508977</v>
      </c>
      <c r="AG649" s="1">
        <v>431.28300000000002</v>
      </c>
      <c r="AH649">
        <v>4922.1000000000004</v>
      </c>
      <c r="AI649">
        <f t="shared" si="278"/>
        <v>11.412691898359082</v>
      </c>
      <c r="AJ649">
        <f t="shared" si="279"/>
        <v>2.4781620543060887</v>
      </c>
      <c r="AK649" s="1">
        <v>199.08600000000001</v>
      </c>
      <c r="AL649">
        <v>2612.5</v>
      </c>
      <c r="AM649">
        <f t="shared" si="266"/>
        <v>13.122469686467154</v>
      </c>
      <c r="AN649">
        <f t="shared" si="280"/>
        <v>3.8376922334928234</v>
      </c>
      <c r="AO649" s="1">
        <f>_xll.BDH(AP$1,"EQY_SH_OUT",$C649,$C649)</f>
        <v>142.49100000000001</v>
      </c>
      <c r="AP649">
        <v>2402.6</v>
      </c>
      <c r="AQ649">
        <f t="shared" si="281"/>
        <v>16.861415808717741</v>
      </c>
      <c r="AR649">
        <f t="shared" si="282"/>
        <v>3.1634354199617087</v>
      </c>
      <c r="AS649" s="1">
        <f>_xll.BDH(AT$1,"EQY_SH_OUT",$C649,$C649)</f>
        <v>189.779</v>
      </c>
      <c r="AT649">
        <v>1204.2</v>
      </c>
      <c r="AU649">
        <f t="shared" si="283"/>
        <v>6.3452752938944776</v>
      </c>
      <c r="AV649">
        <f t="shared" si="284"/>
        <v>2.3812993605713335</v>
      </c>
      <c r="AX649">
        <f>(D649+I649+N649+S649+X649)/5</f>
        <v>137.81330900724598</v>
      </c>
      <c r="AZ649">
        <f>(H649+M649+R649+W649+AB649)/5</f>
        <v>18.010842134839177</v>
      </c>
      <c r="BB649">
        <f t="shared" si="285"/>
        <v>2.8948198907765703</v>
      </c>
    </row>
    <row r="650" spans="3:54" x14ac:dyDescent="0.3">
      <c r="C650" s="2" t="s">
        <v>131</v>
      </c>
      <c r="D650" s="1">
        <f t="shared" si="260"/>
        <v>98.928762720942757</v>
      </c>
      <c r="E650" s="1">
        <v>18.47</v>
      </c>
      <c r="F650" s="1">
        <f t="shared" si="267"/>
        <v>4.1737168640721745E-2</v>
      </c>
      <c r="G650">
        <v>1.1499999999999999</v>
      </c>
      <c r="H650">
        <f t="shared" si="268"/>
        <v>16.060869565217391</v>
      </c>
      <c r="I650" s="1">
        <f t="shared" si="261"/>
        <v>162.1536274908733</v>
      </c>
      <c r="J650" s="1">
        <v>28.293700000000001</v>
      </c>
      <c r="K650" s="1">
        <f t="shared" si="269"/>
        <v>1.4929602726212909E-2</v>
      </c>
      <c r="L650">
        <v>2.35</v>
      </c>
      <c r="M650">
        <f t="shared" si="270"/>
        <v>12.039872340425532</v>
      </c>
      <c r="N650" s="1">
        <f t="shared" si="262"/>
        <v>118.68898186889814</v>
      </c>
      <c r="O650" s="1">
        <v>51.06</v>
      </c>
      <c r="P650" s="1">
        <f t="shared" si="271"/>
        <v>8.0947680157947843E-3</v>
      </c>
      <c r="Q650">
        <v>2.79</v>
      </c>
      <c r="R650">
        <f t="shared" si="272"/>
        <v>18.301075268817204</v>
      </c>
      <c r="S650" s="1">
        <f t="shared" si="263"/>
        <v>239.74649162517002</v>
      </c>
      <c r="T650" s="1">
        <v>52.96</v>
      </c>
      <c r="U650" s="1">
        <f t="shared" si="273"/>
        <v>2.6555534018220639E-2</v>
      </c>
      <c r="V650">
        <v>4.16</v>
      </c>
      <c r="W650">
        <f t="shared" si="274"/>
        <v>12.73076923076923</v>
      </c>
      <c r="X650" s="1">
        <f t="shared" si="264"/>
        <v>70.727101038715688</v>
      </c>
      <c r="Y650" s="1">
        <v>14.98</v>
      </c>
      <c r="Z650" s="1">
        <f t="shared" si="275"/>
        <v>2.2525597269624553E-2</v>
      </c>
      <c r="AA650">
        <v>0.48</v>
      </c>
      <c r="AB650">
        <f t="shared" si="276"/>
        <v>31.208333333333336</v>
      </c>
      <c r="AC650" s="1">
        <v>1379.9159999999999</v>
      </c>
      <c r="AD650">
        <v>9652</v>
      </c>
      <c r="AE650">
        <f t="shared" si="265"/>
        <v>6.994628658556028</v>
      </c>
      <c r="AF650">
        <f t="shared" si="277"/>
        <v>2.640597650227932</v>
      </c>
      <c r="AG650" s="1">
        <v>431.28300000000002</v>
      </c>
      <c r="AH650">
        <v>4912</v>
      </c>
      <c r="AI650">
        <f t="shared" si="278"/>
        <v>11.389273400528191</v>
      </c>
      <c r="AJ650">
        <f t="shared" si="279"/>
        <v>2.4842410051099351</v>
      </c>
      <c r="AK650" s="1">
        <v>199.08600000000001</v>
      </c>
      <c r="AL650">
        <v>2611.6</v>
      </c>
      <c r="AM650">
        <f t="shared" si="266"/>
        <v>13.117949027053633</v>
      </c>
      <c r="AN650">
        <f t="shared" si="280"/>
        <v>3.8923767652014098</v>
      </c>
      <c r="AO650" s="1">
        <f>_xll.BDH(AP$1,"EQY_SH_OUT",$C650,$C650)</f>
        <v>142.49100000000001</v>
      </c>
      <c r="AP650">
        <v>2405.4</v>
      </c>
      <c r="AQ650">
        <f t="shared" si="281"/>
        <v>16.881066172600374</v>
      </c>
      <c r="AR650">
        <f t="shared" si="282"/>
        <v>3.1372426041406838</v>
      </c>
      <c r="AS650" s="1">
        <f>_xll.BDH(AT$1,"EQY_SH_OUT",$C650,$C650)</f>
        <v>189.779</v>
      </c>
      <c r="AT650">
        <v>1208.0999999999999</v>
      </c>
      <c r="AU650">
        <f t="shared" si="283"/>
        <v>6.3658255128333483</v>
      </c>
      <c r="AV650">
        <f t="shared" si="284"/>
        <v>2.3531904809204538</v>
      </c>
      <c r="AX650">
        <f>(D650+I650+N650+S650+X650)/5</f>
        <v>138.04899294891999</v>
      </c>
      <c r="AZ650">
        <f>(H650+M650+R650+W650+AB650)/5</f>
        <v>18.068183947712537</v>
      </c>
      <c r="BB650">
        <f t="shared" si="285"/>
        <v>2.9015297011200829</v>
      </c>
    </row>
    <row r="651" spans="3:54" x14ac:dyDescent="0.3">
      <c r="C651" s="2" t="s">
        <v>130</v>
      </c>
      <c r="D651" s="1">
        <f t="shared" si="260"/>
        <v>94.965184788430719</v>
      </c>
      <c r="E651" s="1">
        <v>17.73</v>
      </c>
      <c r="F651" s="1">
        <f t="shared" si="267"/>
        <v>-4.2656587473002161E-2</v>
      </c>
      <c r="G651">
        <v>1.1499999999999999</v>
      </c>
      <c r="H651">
        <f t="shared" si="268"/>
        <v>15.417391304347827</v>
      </c>
      <c r="I651" s="1">
        <f t="shared" si="261"/>
        <v>159.76834950454767</v>
      </c>
      <c r="J651" s="1">
        <v>27.877500000000001</v>
      </c>
      <c r="K651" s="1">
        <f t="shared" si="269"/>
        <v>-2.5943396226415061E-2</v>
      </c>
      <c r="L651">
        <v>2.34</v>
      </c>
      <c r="M651">
        <f t="shared" si="270"/>
        <v>11.91346153846154</v>
      </c>
      <c r="N651" s="1">
        <f t="shared" si="262"/>
        <v>117.73593677359362</v>
      </c>
      <c r="O651" s="1">
        <v>50.65</v>
      </c>
      <c r="P651" s="1">
        <f t="shared" si="271"/>
        <v>-2.0688321732405313E-2</v>
      </c>
      <c r="Q651">
        <v>2.79</v>
      </c>
      <c r="R651">
        <f t="shared" si="272"/>
        <v>18.154121863799283</v>
      </c>
      <c r="S651" s="1">
        <f t="shared" si="263"/>
        <v>233.54459031235876</v>
      </c>
      <c r="T651" s="1">
        <v>51.59</v>
      </c>
      <c r="U651" s="1">
        <f t="shared" si="273"/>
        <v>-7.2789360172537676E-2</v>
      </c>
      <c r="V651">
        <v>4.17</v>
      </c>
      <c r="W651">
        <f t="shared" si="274"/>
        <v>12.371702637889689</v>
      </c>
      <c r="X651" s="1">
        <f t="shared" si="264"/>
        <v>69.16902738432475</v>
      </c>
      <c r="Y651" s="1">
        <v>14.65</v>
      </c>
      <c r="Z651" s="1">
        <f t="shared" si="275"/>
        <v>-8.7956698240865272E-3</v>
      </c>
      <c r="AA651">
        <v>0.49</v>
      </c>
      <c r="AB651">
        <f t="shared" si="276"/>
        <v>29.897959183673471</v>
      </c>
      <c r="AC651" s="1">
        <v>1379.9159999999999</v>
      </c>
      <c r="AD651">
        <v>9640.6</v>
      </c>
      <c r="AE651">
        <f t="shared" si="265"/>
        <v>6.9863672861246631</v>
      </c>
      <c r="AF651">
        <f t="shared" si="277"/>
        <v>2.5377995850880648</v>
      </c>
      <c r="AG651" s="1">
        <v>431.28300000000002</v>
      </c>
      <c r="AH651">
        <v>4901.8999999999996</v>
      </c>
      <c r="AI651">
        <f t="shared" si="278"/>
        <v>11.365854902697299</v>
      </c>
      <c r="AJ651">
        <f t="shared" si="279"/>
        <v>2.4527411478202334</v>
      </c>
      <c r="AK651" s="1">
        <v>199.08600000000001</v>
      </c>
      <c r="AL651">
        <v>2612.1999999999998</v>
      </c>
      <c r="AM651">
        <f t="shared" si="266"/>
        <v>13.120962799995979</v>
      </c>
      <c r="AN651">
        <f t="shared" si="280"/>
        <v>3.86023501263303</v>
      </c>
      <c r="AO651" s="1">
        <f>_xll.BDH(AP$1,"EQY_SH_OUT",$C651,$C651)</f>
        <v>142.49100000000001</v>
      </c>
      <c r="AP651">
        <v>2408.6</v>
      </c>
      <c r="AQ651">
        <f t="shared" si="281"/>
        <v>16.903523731323379</v>
      </c>
      <c r="AR651">
        <f t="shared" si="282"/>
        <v>3.0520263597110362</v>
      </c>
      <c r="AS651" s="1">
        <f>_xll.BDH(AT$1,"EQY_SH_OUT",$C651,$C651)</f>
        <v>189.779</v>
      </c>
      <c r="AT651">
        <v>1211.7</v>
      </c>
      <c r="AU651">
        <f t="shared" si="283"/>
        <v>6.3847949456999986</v>
      </c>
      <c r="AV651">
        <f t="shared" si="284"/>
        <v>2.2945137822893455</v>
      </c>
      <c r="AX651">
        <f>(D651+I651+N651+S651+X651)/5</f>
        <v>135.03661775265113</v>
      </c>
      <c r="AZ651">
        <f>(H651+M651+R651+W651+AB651)/5</f>
        <v>17.550927305634364</v>
      </c>
      <c r="BB651">
        <f t="shared" si="285"/>
        <v>2.8394631775083421</v>
      </c>
    </row>
    <row r="652" spans="3:54" x14ac:dyDescent="0.3">
      <c r="C652" s="2" t="s">
        <v>129</v>
      </c>
      <c r="D652" s="1">
        <f t="shared" si="260"/>
        <v>99.196572040707096</v>
      </c>
      <c r="E652" s="1">
        <v>18.52</v>
      </c>
      <c r="F652" s="1">
        <f t="shared" si="267"/>
        <v>2.207505518763786E-2</v>
      </c>
      <c r="G652">
        <v>1.1399999999999999</v>
      </c>
      <c r="H652">
        <f t="shared" si="268"/>
        <v>16.245614035087719</v>
      </c>
      <c r="I652" s="1">
        <f t="shared" si="261"/>
        <v>164.0236808472838</v>
      </c>
      <c r="J652" s="1">
        <v>28.62</v>
      </c>
      <c r="K652" s="1">
        <f t="shared" si="269"/>
        <v>2.4568889907172986E-2</v>
      </c>
      <c r="L652">
        <v>2.34</v>
      </c>
      <c r="M652">
        <f t="shared" si="270"/>
        <v>12.230769230769232</v>
      </c>
      <c r="N652" s="1">
        <f t="shared" si="262"/>
        <v>120.22315202231515</v>
      </c>
      <c r="O652" s="1">
        <v>51.72</v>
      </c>
      <c r="P652" s="1">
        <f t="shared" si="271"/>
        <v>5.8038305281482572E-4</v>
      </c>
      <c r="Q652">
        <v>2.79</v>
      </c>
      <c r="R652">
        <f t="shared" si="272"/>
        <v>18.537634408602148</v>
      </c>
      <c r="S652" s="1">
        <f t="shared" si="263"/>
        <v>251.87867813490291</v>
      </c>
      <c r="T652" s="1">
        <v>55.64</v>
      </c>
      <c r="U652" s="1">
        <f t="shared" si="273"/>
        <v>2.3923444976076569E-2</v>
      </c>
      <c r="V652">
        <v>4.18</v>
      </c>
      <c r="W652">
        <f t="shared" si="274"/>
        <v>13.311004784688997</v>
      </c>
      <c r="X652" s="1">
        <f t="shared" si="264"/>
        <v>69.782813975448448</v>
      </c>
      <c r="Y652" s="1">
        <v>14.78</v>
      </c>
      <c r="Z652" s="1">
        <f t="shared" si="275"/>
        <v>3.7921348314606584E-2</v>
      </c>
      <c r="AA652">
        <v>0.5</v>
      </c>
      <c r="AB652">
        <f t="shared" si="276"/>
        <v>29.56</v>
      </c>
      <c r="AC652" s="1">
        <v>1379.9159999999999</v>
      </c>
      <c r="AD652">
        <v>9629.1</v>
      </c>
      <c r="AE652">
        <f t="shared" si="265"/>
        <v>6.9780334455140753</v>
      </c>
      <c r="AF652">
        <f t="shared" si="277"/>
        <v>2.6540428825123841</v>
      </c>
      <c r="AG652" s="1">
        <v>431.28300000000002</v>
      </c>
      <c r="AH652">
        <v>4891.8</v>
      </c>
      <c r="AI652">
        <f t="shared" si="278"/>
        <v>11.34243640486641</v>
      </c>
      <c r="AJ652">
        <f t="shared" si="279"/>
        <v>2.5232673985036183</v>
      </c>
      <c r="AK652" s="1">
        <v>199.08600000000001</v>
      </c>
      <c r="AL652">
        <v>2612.6999999999998</v>
      </c>
      <c r="AM652">
        <f t="shared" si="266"/>
        <v>13.123474277447935</v>
      </c>
      <c r="AN652">
        <f t="shared" si="280"/>
        <v>3.9410295556321056</v>
      </c>
      <c r="AO652" s="1">
        <f>_xll.BDH(AP$1,"EQY_SH_OUT",$C652,$C652)</f>
        <v>142.49100000000001</v>
      </c>
      <c r="AP652">
        <v>2411.8000000000002</v>
      </c>
      <c r="AQ652">
        <f t="shared" si="281"/>
        <v>16.925981290046387</v>
      </c>
      <c r="AR652">
        <f t="shared" si="282"/>
        <v>3.2872540177460823</v>
      </c>
      <c r="AS652" s="1">
        <f>_xll.BDH(AT$1,"EQY_SH_OUT",$C652,$C652)</f>
        <v>189.779</v>
      </c>
      <c r="AT652">
        <v>1215.4000000000001</v>
      </c>
      <c r="AU652">
        <f t="shared" si="283"/>
        <v>6.404291307257389</v>
      </c>
      <c r="AV652">
        <f t="shared" si="284"/>
        <v>2.3078275629422409</v>
      </c>
      <c r="AX652">
        <f>(D652+I652+N652+S652+X652)/5</f>
        <v>141.02097940413148</v>
      </c>
      <c r="AZ652">
        <f>(H652+M652+R652+W652+AB652)/5</f>
        <v>17.977004491829618</v>
      </c>
      <c r="BB652">
        <f t="shared" si="285"/>
        <v>2.9426842834672859</v>
      </c>
    </row>
    <row r="653" spans="3:54" x14ac:dyDescent="0.3">
      <c r="C653" s="2" t="s">
        <v>128</v>
      </c>
      <c r="D653" s="1">
        <f t="shared" si="260"/>
        <v>97.054097482592482</v>
      </c>
      <c r="E653" s="1">
        <v>18.12</v>
      </c>
      <c r="F653" s="1">
        <f t="shared" si="267"/>
        <v>2.8376844494892195E-2</v>
      </c>
      <c r="G653">
        <v>1.1399999999999999</v>
      </c>
      <c r="H653">
        <f t="shared" si="268"/>
        <v>15.894736842105265</v>
      </c>
      <c r="I653" s="1">
        <f t="shared" si="261"/>
        <v>160.09043653681942</v>
      </c>
      <c r="J653" s="1">
        <v>27.933700000000002</v>
      </c>
      <c r="K653" s="1">
        <f t="shared" si="269"/>
        <v>6.020305531834147E-2</v>
      </c>
      <c r="L653">
        <v>2.33</v>
      </c>
      <c r="M653">
        <f t="shared" si="270"/>
        <v>11.988712446351931</v>
      </c>
      <c r="N653" s="1">
        <f t="shared" si="262"/>
        <v>120.15341701534165</v>
      </c>
      <c r="O653" s="1">
        <v>51.69</v>
      </c>
      <c r="P653" s="1">
        <f t="shared" si="271"/>
        <v>6.4675592173017549E-2</v>
      </c>
      <c r="Q653">
        <v>2.79</v>
      </c>
      <c r="R653">
        <f t="shared" si="272"/>
        <v>18.526881720430108</v>
      </c>
      <c r="S653" s="1">
        <f t="shared" si="263"/>
        <v>245.99366229062949</v>
      </c>
      <c r="T653" s="1">
        <v>54.34</v>
      </c>
      <c r="U653" s="1">
        <f t="shared" si="273"/>
        <v>8.4630738522954108E-2</v>
      </c>
      <c r="V653">
        <v>4.2</v>
      </c>
      <c r="W653">
        <f t="shared" si="274"/>
        <v>12.938095238095238</v>
      </c>
      <c r="X653" s="1">
        <f t="shared" si="264"/>
        <v>67.23323890462693</v>
      </c>
      <c r="Y653" s="1">
        <v>14.24</v>
      </c>
      <c r="Z653" s="1">
        <f t="shared" si="275"/>
        <v>2.8901734104046284E-2</v>
      </c>
      <c r="AA653">
        <v>0.51</v>
      </c>
      <c r="AB653">
        <f t="shared" si="276"/>
        <v>27.921568627450981</v>
      </c>
      <c r="AC653" s="1">
        <v>1379.9159999999999</v>
      </c>
      <c r="AD653">
        <v>9617.6</v>
      </c>
      <c r="AE653">
        <f t="shared" si="265"/>
        <v>6.9696996049034876</v>
      </c>
      <c r="AF653">
        <f t="shared" si="277"/>
        <v>2.5998251039760438</v>
      </c>
      <c r="AG653" s="1">
        <v>431.28300000000002</v>
      </c>
      <c r="AH653">
        <v>4881.8</v>
      </c>
      <c r="AI653">
        <f t="shared" si="278"/>
        <v>11.319249773350677</v>
      </c>
      <c r="AJ653">
        <f t="shared" si="279"/>
        <v>2.4678048951411364</v>
      </c>
      <c r="AK653" s="1">
        <v>199.08600000000001</v>
      </c>
      <c r="AL653">
        <v>2613.3000000000002</v>
      </c>
      <c r="AM653">
        <f t="shared" si="266"/>
        <v>13.126488050390284</v>
      </c>
      <c r="AN653">
        <f t="shared" si="280"/>
        <v>3.9378392607048558</v>
      </c>
      <c r="AO653" s="1">
        <f>_xll.BDH(AP$1,"EQY_SH_OUT",$C653,$C653)</f>
        <v>142.49100000000001</v>
      </c>
      <c r="AP653">
        <v>2415</v>
      </c>
      <c r="AQ653">
        <f t="shared" si="281"/>
        <v>16.948438848769396</v>
      </c>
      <c r="AR653">
        <f t="shared" si="282"/>
        <v>3.2061950062111806</v>
      </c>
      <c r="AS653" s="1">
        <f>_xll.BDH(AT$1,"EQY_SH_OUT",$C653,$C653)</f>
        <v>189.779</v>
      </c>
      <c r="AT653">
        <v>1219.0999999999999</v>
      </c>
      <c r="AU653">
        <f t="shared" si="283"/>
        <v>6.4237876688147786</v>
      </c>
      <c r="AV653">
        <f t="shared" si="284"/>
        <v>2.2167606923140024</v>
      </c>
      <c r="AX653">
        <f>(D653+I653+N653+S653+X653)/5</f>
        <v>138.104970446002</v>
      </c>
      <c r="AZ653">
        <f>(H653+M653+R653+W653+AB653)/5</f>
        <v>17.453998974886705</v>
      </c>
      <c r="BB653">
        <f t="shared" si="285"/>
        <v>2.8856849916694438</v>
      </c>
    </row>
    <row r="654" spans="3:54" x14ac:dyDescent="0.3">
      <c r="C654" s="2" t="s">
        <v>127</v>
      </c>
      <c r="D654" s="1">
        <f t="shared" si="260"/>
        <v>94.376004284949204</v>
      </c>
      <c r="E654" s="1">
        <v>17.62</v>
      </c>
      <c r="F654" s="1">
        <f t="shared" si="267"/>
        <v>3.1615925058548155E-2</v>
      </c>
      <c r="G654">
        <v>1.1100000000000001</v>
      </c>
      <c r="H654">
        <f t="shared" si="268"/>
        <v>15.873873873873872</v>
      </c>
      <c r="I654" s="1">
        <f t="shared" si="261"/>
        <v>150.99978794981865</v>
      </c>
      <c r="J654" s="1">
        <v>26.3475</v>
      </c>
      <c r="K654" s="1">
        <f t="shared" si="269"/>
        <v>2.3156202429401418E-2</v>
      </c>
      <c r="L654">
        <v>2.2999999999999998</v>
      </c>
      <c r="M654">
        <f t="shared" si="270"/>
        <v>11.455434782608696</v>
      </c>
      <c r="N654" s="1">
        <f t="shared" si="262"/>
        <v>112.85448628544857</v>
      </c>
      <c r="O654" s="1">
        <v>48.55</v>
      </c>
      <c r="P654" s="1">
        <f t="shared" si="271"/>
        <v>1.8460247535137198E-2</v>
      </c>
      <c r="Q654">
        <v>2.7</v>
      </c>
      <c r="R654">
        <f t="shared" si="272"/>
        <v>17.981481481481481</v>
      </c>
      <c r="S654" s="1">
        <f t="shared" si="263"/>
        <v>226.79945676776845</v>
      </c>
      <c r="T654" s="1">
        <v>50.1</v>
      </c>
      <c r="U654" s="1">
        <f t="shared" si="273"/>
        <v>2.265768524188605E-2</v>
      </c>
      <c r="V654">
        <v>4.21</v>
      </c>
      <c r="W654">
        <f t="shared" si="274"/>
        <v>11.900237529691212</v>
      </c>
      <c r="X654" s="1">
        <f t="shared" si="264"/>
        <v>65.344664778092465</v>
      </c>
      <c r="Y654" s="1">
        <v>13.84</v>
      </c>
      <c r="Z654" s="1">
        <f t="shared" si="275"/>
        <v>2.215657311669128E-2</v>
      </c>
      <c r="AA654">
        <v>0.69</v>
      </c>
      <c r="AB654">
        <f t="shared" si="276"/>
        <v>20.057971014492754</v>
      </c>
      <c r="AC654" s="1">
        <v>1379.9159999999999</v>
      </c>
      <c r="AD654">
        <v>9674.7000000000007</v>
      </c>
      <c r="AE654">
        <f t="shared" si="265"/>
        <v>7.0110789352395368</v>
      </c>
      <c r="AF654">
        <f t="shared" si="277"/>
        <v>2.5131652578374521</v>
      </c>
      <c r="AG654" s="1">
        <v>431.28300000000002</v>
      </c>
      <c r="AH654">
        <v>4831.6000000000004</v>
      </c>
      <c r="AI654">
        <f t="shared" si="278"/>
        <v>11.202852883141697</v>
      </c>
      <c r="AJ654">
        <f t="shared" si="279"/>
        <v>2.3518562882895933</v>
      </c>
      <c r="AK654" s="1">
        <v>199.08600000000001</v>
      </c>
      <c r="AL654">
        <v>2494.5</v>
      </c>
      <c r="AM654">
        <f t="shared" si="266"/>
        <v>12.529761007805671</v>
      </c>
      <c r="AN654">
        <f t="shared" si="280"/>
        <v>3.8747746241731811</v>
      </c>
      <c r="AO654" s="1">
        <f>_xll.BDH(AP$1,"EQY_SH_OUT",$C654,$C654)</f>
        <v>142.49100000000001</v>
      </c>
      <c r="AP654">
        <v>2414.5</v>
      </c>
      <c r="AQ654">
        <f t="shared" si="281"/>
        <v>16.944929855218923</v>
      </c>
      <c r="AR654">
        <f t="shared" si="282"/>
        <v>2.9566366121350183</v>
      </c>
      <c r="AS654" s="1">
        <f>_xll.BDH(AT$1,"EQY_SH_OUT",$C654,$C654)</f>
        <v>197.011</v>
      </c>
      <c r="AT654">
        <v>1318.2</v>
      </c>
      <c r="AU654">
        <f t="shared" si="283"/>
        <v>6.690996949408917</v>
      </c>
      <c r="AV654">
        <f t="shared" si="284"/>
        <v>2.0684510999848276</v>
      </c>
      <c r="AX654">
        <f>(D654+I654+N654+S654+X654)/5</f>
        <v>130.07488001321548</v>
      </c>
      <c r="AZ654">
        <f>(H654+M654+R654+W654+AB654)/5</f>
        <v>15.453799736429602</v>
      </c>
      <c r="BB654">
        <f t="shared" si="285"/>
        <v>2.7529767764840143</v>
      </c>
    </row>
    <row r="655" spans="3:54" x14ac:dyDescent="0.3">
      <c r="C655" s="2" t="s">
        <v>126</v>
      </c>
      <c r="D655" s="1">
        <f t="shared" si="260"/>
        <v>91.483663631494451</v>
      </c>
      <c r="E655" s="1">
        <v>17.079999999999998</v>
      </c>
      <c r="F655" s="1">
        <f t="shared" si="267"/>
        <v>-1.0428736964078977E-2</v>
      </c>
      <c r="G655">
        <v>1.1200000000000001</v>
      </c>
      <c r="H655">
        <f t="shared" si="268"/>
        <v>15.249999999999996</v>
      </c>
      <c r="I655" s="1">
        <f t="shared" si="261"/>
        <v>147.58234137786772</v>
      </c>
      <c r="J655" s="1">
        <v>25.751200000000001</v>
      </c>
      <c r="K655" s="1">
        <f t="shared" si="269"/>
        <v>3.0655370532670645E-3</v>
      </c>
      <c r="L655">
        <v>2.2999999999999998</v>
      </c>
      <c r="M655">
        <f t="shared" si="270"/>
        <v>11.196173913043479</v>
      </c>
      <c r="N655" s="1">
        <f t="shared" si="262"/>
        <v>110.80892608089258</v>
      </c>
      <c r="O655" s="1">
        <v>47.67</v>
      </c>
      <c r="P655" s="1">
        <f t="shared" si="271"/>
        <v>-1.0790620460676359E-2</v>
      </c>
      <c r="Q655">
        <v>2.7</v>
      </c>
      <c r="R655">
        <f t="shared" si="272"/>
        <v>17.655555555555555</v>
      </c>
      <c r="S655" s="1">
        <f t="shared" si="263"/>
        <v>221.77455862381191</v>
      </c>
      <c r="T655" s="1">
        <v>48.99</v>
      </c>
      <c r="U655" s="1">
        <f t="shared" si="273"/>
        <v>5.1292572835452965E-3</v>
      </c>
      <c r="V655">
        <v>4.22</v>
      </c>
      <c r="W655">
        <f t="shared" si="274"/>
        <v>11.609004739336495</v>
      </c>
      <c r="X655" s="1">
        <f t="shared" si="264"/>
        <v>63.92823418319162</v>
      </c>
      <c r="Y655" s="1">
        <v>13.54</v>
      </c>
      <c r="Z655" s="1">
        <f t="shared" si="275"/>
        <v>-2.6599568655643502E-2</v>
      </c>
      <c r="AA655">
        <v>0.69</v>
      </c>
      <c r="AB655">
        <f t="shared" si="276"/>
        <v>19.623188405797102</v>
      </c>
      <c r="AC655" s="1">
        <v>1379.9159999999999</v>
      </c>
      <c r="AD655">
        <v>9697.9</v>
      </c>
      <c r="AE655">
        <f t="shared" si="265"/>
        <v>7.027891552819157</v>
      </c>
      <c r="AF655">
        <f t="shared" si="277"/>
        <v>2.4303163860217158</v>
      </c>
      <c r="AG655" s="1">
        <v>431.28300000000002</v>
      </c>
      <c r="AH655">
        <v>4821.1000000000004</v>
      </c>
      <c r="AI655">
        <f t="shared" si="278"/>
        <v>11.178506920050177</v>
      </c>
      <c r="AJ655">
        <f t="shared" si="279"/>
        <v>2.3036350188961023</v>
      </c>
      <c r="AK655" s="1">
        <v>199.08600000000001</v>
      </c>
      <c r="AL655">
        <v>2494.9</v>
      </c>
      <c r="AM655">
        <f t="shared" si="266"/>
        <v>12.531770189767236</v>
      </c>
      <c r="AN655">
        <f t="shared" si="280"/>
        <v>3.8039318690127861</v>
      </c>
      <c r="AO655" s="1">
        <f>_xll.BDH(AP$1,"EQY_SH_OUT",$C655,$C655)</f>
        <v>142.49100000000001</v>
      </c>
      <c r="AP655">
        <v>2416.6999999999998</v>
      </c>
      <c r="AQ655">
        <f t="shared" si="281"/>
        <v>16.960369426840991</v>
      </c>
      <c r="AR655">
        <f t="shared" si="282"/>
        <v>2.8884984027806517</v>
      </c>
      <c r="AS655" s="1">
        <f>_xll.BDH(AT$1,"EQY_SH_OUT",$C655,$C655)</f>
        <v>197.011</v>
      </c>
      <c r="AT655">
        <v>1320.1</v>
      </c>
      <c r="AU655">
        <f t="shared" si="283"/>
        <v>6.7006410809548704</v>
      </c>
      <c r="AV655">
        <f t="shared" si="284"/>
        <v>2.0207021740777211</v>
      </c>
      <c r="AX655">
        <f>(D655+I655+N655+S655+X655)/5</f>
        <v>127.11554477945167</v>
      </c>
      <c r="AZ655">
        <f>(H655+M655+R655+W655+AB655)/5</f>
        <v>15.066784522746525</v>
      </c>
      <c r="BB655">
        <f t="shared" si="285"/>
        <v>2.6894167701577953</v>
      </c>
    </row>
    <row r="656" spans="3:54" x14ac:dyDescent="0.3">
      <c r="C656" s="2" t="s">
        <v>125</v>
      </c>
      <c r="D656" s="1">
        <f t="shared" si="260"/>
        <v>92.44777718264605</v>
      </c>
      <c r="E656" s="1">
        <v>17.260000000000002</v>
      </c>
      <c r="F656" s="1">
        <f t="shared" si="267"/>
        <v>5.7971014492763651E-4</v>
      </c>
      <c r="G656">
        <v>1.1200000000000001</v>
      </c>
      <c r="H656">
        <f t="shared" si="268"/>
        <v>15.410714285714286</v>
      </c>
      <c r="I656" s="1">
        <f t="shared" si="261"/>
        <v>147.13130491096763</v>
      </c>
      <c r="J656" s="1">
        <v>25.672499999999999</v>
      </c>
      <c r="K656" s="1">
        <f t="shared" si="269"/>
        <v>3.9614879239142642E-3</v>
      </c>
      <c r="L656">
        <v>2.29</v>
      </c>
      <c r="M656">
        <f t="shared" si="270"/>
        <v>11.210698689956331</v>
      </c>
      <c r="N656" s="1">
        <f t="shared" si="262"/>
        <v>112.01766620176657</v>
      </c>
      <c r="O656" s="1">
        <v>48.19</v>
      </c>
      <c r="P656" s="1">
        <f t="shared" si="271"/>
        <v>4.556302885658492E-2</v>
      </c>
      <c r="Q656">
        <v>2.7</v>
      </c>
      <c r="R656">
        <f t="shared" si="272"/>
        <v>17.848148148148145</v>
      </c>
      <c r="S656" s="1">
        <f t="shared" si="263"/>
        <v>220.64282480760551</v>
      </c>
      <c r="T656" s="1">
        <v>48.74</v>
      </c>
      <c r="U656" s="1">
        <f t="shared" si="273"/>
        <v>6.4009911212059567E-3</v>
      </c>
      <c r="V656">
        <v>4.2300000000000004</v>
      </c>
      <c r="W656">
        <f t="shared" si="274"/>
        <v>11.522458628841607</v>
      </c>
      <c r="X656" s="1">
        <f t="shared" si="264"/>
        <v>65.675165250236006</v>
      </c>
      <c r="Y656" s="1">
        <v>13.91</v>
      </c>
      <c r="Z656" s="1">
        <f t="shared" si="275"/>
        <v>-1.066856330014232E-2</v>
      </c>
      <c r="AA656">
        <v>0.7</v>
      </c>
      <c r="AB656">
        <f t="shared" si="276"/>
        <v>19.871428571428574</v>
      </c>
      <c r="AC656" s="1">
        <v>1379.9159999999999</v>
      </c>
      <c r="AD656">
        <v>9702.2999999999993</v>
      </c>
      <c r="AE656">
        <f t="shared" si="265"/>
        <v>7.0310801527049467</v>
      </c>
      <c r="AF656">
        <f t="shared" si="277"/>
        <v>2.4548148542098271</v>
      </c>
      <c r="AG656" s="1">
        <v>431.28300000000002</v>
      </c>
      <c r="AH656">
        <v>4810.6000000000004</v>
      </c>
      <c r="AI656">
        <f t="shared" si="278"/>
        <v>11.154160956958656</v>
      </c>
      <c r="AJ656">
        <f t="shared" si="279"/>
        <v>2.3016074538519105</v>
      </c>
      <c r="AK656" s="1">
        <v>199.08600000000001</v>
      </c>
      <c r="AL656">
        <v>2495.1999999999998</v>
      </c>
      <c r="AM656">
        <f t="shared" si="266"/>
        <v>12.533277076238408</v>
      </c>
      <c r="AN656">
        <f t="shared" si="280"/>
        <v>3.8449640670086569</v>
      </c>
      <c r="AO656" s="1">
        <f>_xll.BDH(AP$1,"EQY_SH_OUT",$C656,$C656)</f>
        <v>141.86099999999999</v>
      </c>
      <c r="AP656">
        <v>2419</v>
      </c>
      <c r="AQ656">
        <f t="shared" si="281"/>
        <v>17.051902919054569</v>
      </c>
      <c r="AR656">
        <f t="shared" si="282"/>
        <v>2.8583320132286065</v>
      </c>
      <c r="AS656" s="1">
        <f>_xll.BDH(AT$1,"EQY_SH_OUT",$C656,$C656)</f>
        <v>197.011</v>
      </c>
      <c r="AT656">
        <v>1322</v>
      </c>
      <c r="AU656">
        <f t="shared" si="283"/>
        <v>6.7102852125008248</v>
      </c>
      <c r="AV656">
        <f t="shared" si="284"/>
        <v>2.0729372239031769</v>
      </c>
      <c r="AX656">
        <f>(D656+I656+N656+S656+X656)/5</f>
        <v>127.58294767064436</v>
      </c>
      <c r="AZ656">
        <f>(H656+M656+R656+W656+AB656)/5</f>
        <v>15.17268966481779</v>
      </c>
      <c r="BB656">
        <f t="shared" si="285"/>
        <v>2.7065311224404356</v>
      </c>
    </row>
    <row r="657" spans="3:54" x14ac:dyDescent="0.3">
      <c r="C657" s="2" t="s">
        <v>124</v>
      </c>
      <c r="D657" s="1">
        <f t="shared" si="260"/>
        <v>92.394215318693171</v>
      </c>
      <c r="E657" s="1">
        <v>17.25</v>
      </c>
      <c r="F657" s="1">
        <f t="shared" si="267"/>
        <v>-9.3059936908517327E-2</v>
      </c>
      <c r="G657">
        <v>1.1200000000000001</v>
      </c>
      <c r="H657">
        <f t="shared" si="268"/>
        <v>15.401785714285714</v>
      </c>
      <c r="I657" s="1">
        <f t="shared" si="261"/>
        <v>146.55074590084081</v>
      </c>
      <c r="J657" s="1">
        <v>25.571200000000001</v>
      </c>
      <c r="K657" s="1">
        <f t="shared" si="269"/>
        <v>-6.2680527249534435E-2</v>
      </c>
      <c r="L657">
        <v>2.29</v>
      </c>
      <c r="M657">
        <f t="shared" si="270"/>
        <v>11.16646288209607</v>
      </c>
      <c r="N657" s="1">
        <f t="shared" si="262"/>
        <v>107.13621571362152</v>
      </c>
      <c r="O657" s="1">
        <v>46.09</v>
      </c>
      <c r="P657" s="1">
        <f t="shared" si="271"/>
        <v>-5.5726285597213709E-2</v>
      </c>
      <c r="Q657">
        <v>2.7</v>
      </c>
      <c r="R657">
        <f t="shared" si="272"/>
        <v>17.07037037037037</v>
      </c>
      <c r="S657" s="1">
        <f t="shared" si="263"/>
        <v>219.2394748755095</v>
      </c>
      <c r="T657" s="1">
        <v>48.43</v>
      </c>
      <c r="U657" s="1">
        <f t="shared" si="273"/>
        <v>-6.2524196670538101E-2</v>
      </c>
      <c r="V657">
        <v>4.24</v>
      </c>
      <c r="W657">
        <f t="shared" si="274"/>
        <v>11.422169811320755</v>
      </c>
      <c r="X657" s="1">
        <f t="shared" si="264"/>
        <v>66.383380547686428</v>
      </c>
      <c r="Y657" s="1">
        <v>14.06</v>
      </c>
      <c r="Z657" s="1">
        <f t="shared" si="275"/>
        <v>-7.762879322512295E-3</v>
      </c>
      <c r="AA657">
        <v>0.7</v>
      </c>
      <c r="AB657">
        <f t="shared" si="276"/>
        <v>20.085714285714289</v>
      </c>
      <c r="AC657" s="1">
        <v>1379.9159999999999</v>
      </c>
      <c r="AD657">
        <v>9692.7000000000007</v>
      </c>
      <c r="AE657">
        <f t="shared" si="265"/>
        <v>7.0241232074995876</v>
      </c>
      <c r="AF657">
        <f t="shared" si="277"/>
        <v>2.4558225262310809</v>
      </c>
      <c r="AG657" s="1">
        <v>431.28300000000002</v>
      </c>
      <c r="AH657">
        <v>4800.1000000000004</v>
      </c>
      <c r="AI657">
        <f t="shared" si="278"/>
        <v>11.129814993867136</v>
      </c>
      <c r="AJ657">
        <f t="shared" si="279"/>
        <v>2.2975404365742382</v>
      </c>
      <c r="AK657" s="1">
        <v>199.08600000000001</v>
      </c>
      <c r="AL657">
        <v>2495.5</v>
      </c>
      <c r="AM657">
        <f t="shared" si="266"/>
        <v>12.534783962709582</v>
      </c>
      <c r="AN657">
        <f t="shared" si="280"/>
        <v>3.6769680384692451</v>
      </c>
      <c r="AO657" s="1">
        <f>_xll.BDH(AP$1,"EQY_SH_OUT",$C657,$C657)</f>
        <v>141.86099999999999</v>
      </c>
      <c r="AP657">
        <v>2421.1999999999998</v>
      </c>
      <c r="AQ657">
        <f t="shared" si="281"/>
        <v>17.067411057302571</v>
      </c>
      <c r="AR657">
        <f t="shared" si="282"/>
        <v>2.8375715471666942</v>
      </c>
      <c r="AS657" s="1">
        <f>_xll.BDH(AT$1,"EQY_SH_OUT",$C657,$C657)</f>
        <v>197.011</v>
      </c>
      <c r="AT657">
        <v>1323.9</v>
      </c>
      <c r="AU657">
        <f t="shared" si="283"/>
        <v>6.71992934404678</v>
      </c>
      <c r="AV657">
        <f t="shared" si="284"/>
        <v>2.0922839036180978</v>
      </c>
      <c r="AX657">
        <f>(D657+I657+N657+S657+X657)/5</f>
        <v>126.3408064712703</v>
      </c>
      <c r="AZ657">
        <f>(H657+M657+R657+W657+AB657)/5</f>
        <v>15.029300612757442</v>
      </c>
      <c r="BB657">
        <f t="shared" si="285"/>
        <v>2.672037290411871</v>
      </c>
    </row>
    <row r="658" spans="3:54" x14ac:dyDescent="0.3">
      <c r="C658" s="2" t="s">
        <v>123</v>
      </c>
      <c r="D658" s="1">
        <f t="shared" si="260"/>
        <v>101.87466523835037</v>
      </c>
      <c r="E658" s="1">
        <v>19.02</v>
      </c>
      <c r="F658" s="1">
        <f t="shared" si="267"/>
        <v>3.9344262295081922E-2</v>
      </c>
      <c r="G658">
        <v>1.1100000000000001</v>
      </c>
      <c r="H658">
        <f t="shared" si="268"/>
        <v>17.135135135135133</v>
      </c>
      <c r="I658" s="1">
        <f t="shared" si="261"/>
        <v>156.35090293259674</v>
      </c>
      <c r="J658" s="1">
        <v>27.281199999999998</v>
      </c>
      <c r="K658" s="1">
        <f t="shared" si="269"/>
        <v>3.9434280010058442E-2</v>
      </c>
      <c r="L658">
        <v>2.1800000000000002</v>
      </c>
      <c r="M658">
        <f t="shared" si="270"/>
        <v>12.514311926605503</v>
      </c>
      <c r="N658" s="1">
        <f t="shared" si="262"/>
        <v>113.45885634588559</v>
      </c>
      <c r="O658" s="1">
        <v>48.81</v>
      </c>
      <c r="P658" s="1">
        <f t="shared" si="271"/>
        <v>4.9903204990320527E-2</v>
      </c>
      <c r="Q658">
        <v>2.69</v>
      </c>
      <c r="R658">
        <f t="shared" si="272"/>
        <v>18.144981412639407</v>
      </c>
      <c r="S658" s="1">
        <f t="shared" si="263"/>
        <v>233.86147578089657</v>
      </c>
      <c r="T658" s="1">
        <v>51.66</v>
      </c>
      <c r="U658" s="1">
        <f t="shared" si="273"/>
        <v>8.3245963514363641E-2</v>
      </c>
      <c r="V658">
        <v>3.65</v>
      </c>
      <c r="W658">
        <f t="shared" si="274"/>
        <v>14.153424657534247</v>
      </c>
      <c r="X658" s="1">
        <f t="shared" si="264"/>
        <v>66.902738432483403</v>
      </c>
      <c r="Y658" s="1">
        <v>14.17</v>
      </c>
      <c r="Z658" s="1">
        <f t="shared" si="275"/>
        <v>4.962962962962969E-2</v>
      </c>
      <c r="AA658">
        <v>0.83</v>
      </c>
      <c r="AB658">
        <f t="shared" si="276"/>
        <v>17.072289156626507</v>
      </c>
      <c r="AC658" s="1">
        <v>1379.9159999999999</v>
      </c>
      <c r="AD658">
        <v>9728.2999999999993</v>
      </c>
      <c r="AE658">
        <f t="shared" si="265"/>
        <v>7.049921879302798</v>
      </c>
      <c r="AF658">
        <f t="shared" si="277"/>
        <v>2.6979022357451972</v>
      </c>
      <c r="AG658" s="1">
        <v>430.81799999999998</v>
      </c>
      <c r="AH658">
        <v>4696.8</v>
      </c>
      <c r="AI658">
        <f t="shared" si="278"/>
        <v>10.902051446318399</v>
      </c>
      <c r="AJ658">
        <f t="shared" si="279"/>
        <v>2.502391420030659</v>
      </c>
      <c r="AK658" s="1">
        <v>199.08600000000001</v>
      </c>
      <c r="AL658">
        <v>2495.6999999999998</v>
      </c>
      <c r="AM658">
        <f t="shared" si="266"/>
        <v>12.535788553690363</v>
      </c>
      <c r="AN658">
        <f t="shared" si="280"/>
        <v>3.8936521456905884</v>
      </c>
      <c r="AO658" s="1">
        <f>_xll.BDH(AP$1,"EQY_SH_OUT",$C658,$C658)</f>
        <v>141.86099999999999</v>
      </c>
      <c r="AP658">
        <v>2260.1</v>
      </c>
      <c r="AQ658">
        <f t="shared" si="281"/>
        <v>15.931792388323782</v>
      </c>
      <c r="AR658">
        <f t="shared" si="282"/>
        <v>3.2425730100438033</v>
      </c>
      <c r="AS658" s="1">
        <f>_xll.BDH(AT$1,"EQY_SH_OUT",$C658,$C658)</f>
        <v>197.011</v>
      </c>
      <c r="AT658">
        <v>1408.6</v>
      </c>
      <c r="AU658">
        <f t="shared" si="283"/>
        <v>7.1498545766480044</v>
      </c>
      <c r="AV658">
        <f t="shared" si="284"/>
        <v>1.9818584906999859</v>
      </c>
      <c r="AX658">
        <f>(D658+I658+N658+S658+X658)/5</f>
        <v>134.48972774604255</v>
      </c>
      <c r="AZ658">
        <f>(H658+M658+R658+W658+AB658)/5</f>
        <v>15.80402845770816</v>
      </c>
      <c r="BB658">
        <f t="shared" si="285"/>
        <v>2.8636754604420465</v>
      </c>
    </row>
    <row r="659" spans="3:54" x14ac:dyDescent="0.3">
      <c r="C659" s="2" t="s">
        <v>122</v>
      </c>
      <c r="D659" s="1">
        <f t="shared" si="260"/>
        <v>98.018211033744052</v>
      </c>
      <c r="E659" s="1">
        <v>18.3</v>
      </c>
      <c r="F659" s="1">
        <f t="shared" si="267"/>
        <v>3.2148900169204797E-2</v>
      </c>
      <c r="G659">
        <v>1.1100000000000001</v>
      </c>
      <c r="H659">
        <f t="shared" si="268"/>
        <v>16.486486486486484</v>
      </c>
      <c r="I659" s="1">
        <f t="shared" si="261"/>
        <v>150.41922893969183</v>
      </c>
      <c r="J659" s="1">
        <v>26.246200000000002</v>
      </c>
      <c r="K659" s="1">
        <f t="shared" si="269"/>
        <v>2.1458571974035667E-3</v>
      </c>
      <c r="L659">
        <v>2.17</v>
      </c>
      <c r="M659">
        <f t="shared" si="270"/>
        <v>12.095023041474656</v>
      </c>
      <c r="N659" s="1">
        <f t="shared" si="262"/>
        <v>108.06601580660154</v>
      </c>
      <c r="O659" s="1">
        <v>46.49</v>
      </c>
      <c r="P659" s="1">
        <f t="shared" si="271"/>
        <v>4.5423881268270794E-2</v>
      </c>
      <c r="Q659">
        <v>2.69</v>
      </c>
      <c r="R659">
        <f t="shared" si="272"/>
        <v>17.282527881040892</v>
      </c>
      <c r="S659" s="1">
        <f t="shared" si="263"/>
        <v>215.88954277953846</v>
      </c>
      <c r="T659" s="1">
        <v>47.69</v>
      </c>
      <c r="U659" s="1">
        <f t="shared" si="273"/>
        <v>5.2062651665563564E-2</v>
      </c>
      <c r="V659">
        <v>3.66</v>
      </c>
      <c r="W659">
        <f t="shared" si="274"/>
        <v>13.030054644808741</v>
      </c>
      <c r="X659" s="1">
        <f t="shared" si="264"/>
        <v>63.739376770538165</v>
      </c>
      <c r="Y659" s="1">
        <v>13.5</v>
      </c>
      <c r="Z659" s="1">
        <f t="shared" si="275"/>
        <v>2.5835866261398222E-2</v>
      </c>
      <c r="AA659">
        <v>0.83</v>
      </c>
      <c r="AB659">
        <f t="shared" si="276"/>
        <v>16.265060240963855</v>
      </c>
      <c r="AC659" s="1">
        <v>1379.9159999999999</v>
      </c>
      <c r="AD659">
        <v>9717.6</v>
      </c>
      <c r="AE659">
        <f t="shared" si="265"/>
        <v>7.0421677841259909</v>
      </c>
      <c r="AF659">
        <f t="shared" si="277"/>
        <v>2.5986316374413434</v>
      </c>
      <c r="AG659" s="1">
        <v>430.81799999999998</v>
      </c>
      <c r="AH659">
        <v>4683.8</v>
      </c>
      <c r="AI659">
        <f t="shared" si="278"/>
        <v>10.871876291148467</v>
      </c>
      <c r="AJ659">
        <f t="shared" si="279"/>
        <v>2.4141371090994492</v>
      </c>
      <c r="AK659" s="1">
        <v>199.08600000000001</v>
      </c>
      <c r="AL659">
        <v>2496</v>
      </c>
      <c r="AM659">
        <f t="shared" si="266"/>
        <v>12.537295440161538</v>
      </c>
      <c r="AN659">
        <f t="shared" si="280"/>
        <v>3.7081362740384618</v>
      </c>
      <c r="AO659" s="1">
        <f>_xll.BDH(AP$1,"EQY_SH_OUT",$C659,$C659)</f>
        <v>141.86099999999999</v>
      </c>
      <c r="AP659">
        <v>2261.6</v>
      </c>
      <c r="AQ659">
        <f t="shared" si="281"/>
        <v>15.942366118947421</v>
      </c>
      <c r="AR659">
        <f t="shared" si="282"/>
        <v>2.9914003758401129</v>
      </c>
      <c r="AS659" s="1">
        <f>_xll.BDH(AT$1,"EQY_SH_OUT",$C659,$C659)</f>
        <v>197.011</v>
      </c>
      <c r="AT659">
        <v>1409.2</v>
      </c>
      <c r="AU659">
        <f t="shared" si="283"/>
        <v>7.1529000918730432</v>
      </c>
      <c r="AV659">
        <f t="shared" si="284"/>
        <v>1.887346366732898</v>
      </c>
      <c r="AX659">
        <f>(D659+I659+N659+S659+X659)/5</f>
        <v>127.2264750660228</v>
      </c>
      <c r="AZ659">
        <f>(H659+M659+R659+W659+AB659)/5</f>
        <v>15.031830458954925</v>
      </c>
      <c r="BB659">
        <f t="shared" si="285"/>
        <v>2.7199303526304535</v>
      </c>
    </row>
    <row r="660" spans="3:54" x14ac:dyDescent="0.3">
      <c r="C660" s="2" t="s">
        <v>121</v>
      </c>
      <c r="D660" s="1">
        <f t="shared" si="260"/>
        <v>94.965184788430705</v>
      </c>
      <c r="E660" s="1">
        <v>17.73</v>
      </c>
      <c r="F660" s="1">
        <f t="shared" si="267"/>
        <v>5.2850356294536827E-2</v>
      </c>
      <c r="G660">
        <v>1.1100000000000001</v>
      </c>
      <c r="H660">
        <f t="shared" si="268"/>
        <v>15.972972972972972</v>
      </c>
      <c r="I660" s="1">
        <f t="shared" si="261"/>
        <v>150.09714190742008</v>
      </c>
      <c r="J660" s="1">
        <v>26.19</v>
      </c>
      <c r="K660" s="1">
        <f t="shared" si="269"/>
        <v>5.1490514905149221E-2</v>
      </c>
      <c r="L660">
        <v>2.17</v>
      </c>
      <c r="M660">
        <f t="shared" si="270"/>
        <v>12.069124423963135</v>
      </c>
      <c r="N660" s="1">
        <f t="shared" si="262"/>
        <v>103.37052533705248</v>
      </c>
      <c r="O660" s="1">
        <v>44.47</v>
      </c>
      <c r="P660" s="1">
        <f t="shared" si="271"/>
        <v>1.8785796105383668E-2</v>
      </c>
      <c r="Q660">
        <v>2.69</v>
      </c>
      <c r="R660">
        <f t="shared" si="272"/>
        <v>16.531598513011151</v>
      </c>
      <c r="S660" s="1">
        <f t="shared" si="263"/>
        <v>205.20597555454978</v>
      </c>
      <c r="T660" s="1">
        <v>45.33</v>
      </c>
      <c r="U660" s="1">
        <f t="shared" si="273"/>
        <v>9.5986460348162383E-2</v>
      </c>
      <c r="V660">
        <v>3.67</v>
      </c>
      <c r="W660">
        <f t="shared" si="274"/>
        <v>12.35149863760218</v>
      </c>
      <c r="X660" s="1">
        <f t="shared" si="264"/>
        <v>62.134088762983865</v>
      </c>
      <c r="Y660" s="1">
        <v>13.16</v>
      </c>
      <c r="Z660" s="1">
        <f t="shared" si="275"/>
        <v>-2.8782287822878283E-2</v>
      </c>
      <c r="AA660">
        <v>0.84</v>
      </c>
      <c r="AB660">
        <f t="shared" si="276"/>
        <v>15.666666666666668</v>
      </c>
      <c r="AC660" s="1">
        <v>1533.9159999999999</v>
      </c>
      <c r="AD660">
        <v>9706.9</v>
      </c>
      <c r="AE660">
        <f t="shared" si="265"/>
        <v>6.3281822472677778</v>
      </c>
      <c r="AF660">
        <f t="shared" si="277"/>
        <v>2.8017524317753351</v>
      </c>
      <c r="AG660" s="1">
        <v>430.81799999999998</v>
      </c>
      <c r="AH660">
        <v>4670.7</v>
      </c>
      <c r="AI660">
        <f t="shared" si="278"/>
        <v>10.841469019400304</v>
      </c>
      <c r="AJ660">
        <f t="shared" si="279"/>
        <v>2.4157242854390137</v>
      </c>
      <c r="AK660" s="1">
        <v>199.08600000000001</v>
      </c>
      <c r="AL660">
        <v>2496.3000000000002</v>
      </c>
      <c r="AM660">
        <f t="shared" si="266"/>
        <v>12.538802326632712</v>
      </c>
      <c r="AN660">
        <f t="shared" si="280"/>
        <v>3.5465907222689577</v>
      </c>
      <c r="AO660" s="1">
        <f>_xll.BDH(AP$1,"EQY_SH_OUT",$C660,$C660)</f>
        <v>141.86099999999999</v>
      </c>
      <c r="AP660">
        <v>2263.1</v>
      </c>
      <c r="AQ660">
        <f t="shared" si="281"/>
        <v>15.952939849571059</v>
      </c>
      <c r="AR660">
        <f t="shared" si="282"/>
        <v>2.8414825372276962</v>
      </c>
      <c r="AS660" s="1">
        <f>_xll.BDH(AT$1,"EQY_SH_OUT",$C660,$C660)</f>
        <v>197.011</v>
      </c>
      <c r="AT660">
        <v>1409.8</v>
      </c>
      <c r="AU660">
        <f t="shared" si="283"/>
        <v>7.1559456070980811</v>
      </c>
      <c r="AV660">
        <f t="shared" si="284"/>
        <v>1.8390301886792453</v>
      </c>
      <c r="AX660">
        <f>(D660+I660+N660+S660+X660)/5</f>
        <v>123.15458327008739</v>
      </c>
      <c r="AZ660">
        <f>(H660+M660+R660+W660+AB660)/5</f>
        <v>14.518372242843222</v>
      </c>
      <c r="BB660">
        <f t="shared" si="285"/>
        <v>2.6889160330780499</v>
      </c>
    </row>
    <row r="661" spans="3:54" x14ac:dyDescent="0.3">
      <c r="C661" s="2" t="s">
        <v>120</v>
      </c>
      <c r="D661" s="1">
        <f t="shared" si="260"/>
        <v>90.198178896625663</v>
      </c>
      <c r="E661" s="1">
        <v>16.84</v>
      </c>
      <c r="F661" s="1">
        <f t="shared" si="267"/>
        <v>-2.0930232558139528E-2</v>
      </c>
      <c r="G661">
        <v>1.1000000000000001</v>
      </c>
      <c r="H661">
        <f t="shared" si="268"/>
        <v>15.309090909090907</v>
      </c>
      <c r="I661" s="1">
        <f t="shared" si="261"/>
        <v>142.74702413360311</v>
      </c>
      <c r="J661" s="1">
        <v>24.907499999999999</v>
      </c>
      <c r="K661" s="1">
        <f t="shared" si="269"/>
        <v>-2.3809523809523836E-2</v>
      </c>
      <c r="L661">
        <v>2.16</v>
      </c>
      <c r="M661">
        <f t="shared" si="270"/>
        <v>11.531249999999998</v>
      </c>
      <c r="N661" s="1">
        <f t="shared" si="262"/>
        <v>101.46443514644348</v>
      </c>
      <c r="O661" s="1">
        <v>43.65</v>
      </c>
      <c r="P661" s="1">
        <f t="shared" si="271"/>
        <v>-3.9392605633802757E-2</v>
      </c>
      <c r="Q661">
        <v>2.69</v>
      </c>
      <c r="R661">
        <f t="shared" si="272"/>
        <v>16.226765799256505</v>
      </c>
      <c r="S661" s="1">
        <f t="shared" si="263"/>
        <v>187.2340425531917</v>
      </c>
      <c r="T661" s="1">
        <v>41.36</v>
      </c>
      <c r="U661" s="1">
        <f t="shared" si="273"/>
        <v>-5.0517199903776788E-3</v>
      </c>
      <c r="V661">
        <v>3.68</v>
      </c>
      <c r="W661">
        <f t="shared" si="274"/>
        <v>11.239130434782608</v>
      </c>
      <c r="X661" s="1">
        <f t="shared" si="264"/>
        <v>63.975448536354968</v>
      </c>
      <c r="Y661" s="1">
        <v>13.55</v>
      </c>
      <c r="Z661" s="1">
        <f t="shared" si="275"/>
        <v>-2.8673835125447966E-2</v>
      </c>
      <c r="AA661">
        <v>0.84</v>
      </c>
      <c r="AB661">
        <f t="shared" si="276"/>
        <v>16.130952380952383</v>
      </c>
      <c r="AC661" s="1">
        <v>1533.9159999999999</v>
      </c>
      <c r="AD661">
        <v>9696.2999999999993</v>
      </c>
      <c r="AE661">
        <f t="shared" si="265"/>
        <v>6.3212718297481736</v>
      </c>
      <c r="AF661">
        <f t="shared" si="277"/>
        <v>2.6640208574404669</v>
      </c>
      <c r="AG661" s="1">
        <v>430.81799999999998</v>
      </c>
      <c r="AH661">
        <v>4657.6000000000004</v>
      </c>
      <c r="AI661">
        <f t="shared" si="278"/>
        <v>10.811061747652142</v>
      </c>
      <c r="AJ661">
        <f t="shared" si="279"/>
        <v>2.3038902728873238</v>
      </c>
      <c r="AK661" s="1">
        <v>199.08600000000001</v>
      </c>
      <c r="AL661">
        <v>2496.6999999999998</v>
      </c>
      <c r="AM661">
        <f t="shared" si="266"/>
        <v>12.540811508594274</v>
      </c>
      <c r="AN661">
        <f t="shared" si="280"/>
        <v>3.4806359995193659</v>
      </c>
      <c r="AO661" s="1">
        <f>_xll.BDH(AP$1,"EQY_SH_OUT",$C661,$C661)</f>
        <v>141.86099999999999</v>
      </c>
      <c r="AP661">
        <v>2264.6</v>
      </c>
      <c r="AQ661">
        <f t="shared" si="281"/>
        <v>15.963513580194698</v>
      </c>
      <c r="AR661">
        <f t="shared" si="282"/>
        <v>2.5909083105184139</v>
      </c>
      <c r="AS661" s="1">
        <f>_xll.BDH(AT$1,"EQY_SH_OUT",$C661,$C661)</f>
        <v>197.011</v>
      </c>
      <c r="AT661">
        <v>1410.5</v>
      </c>
      <c r="AU661">
        <f t="shared" si="283"/>
        <v>7.1594987081939587</v>
      </c>
      <c r="AV661">
        <f t="shared" si="284"/>
        <v>1.8925906061680255</v>
      </c>
      <c r="AX661">
        <f>(D661+I661+N661+S661+X661)/5</f>
        <v>117.12382585324379</v>
      </c>
      <c r="AZ661">
        <f>(H661+M661+R661+W661+AB661)/5</f>
        <v>14.087437904816479</v>
      </c>
      <c r="BB661">
        <f t="shared" si="285"/>
        <v>2.5864092093067192</v>
      </c>
    </row>
    <row r="662" spans="3:54" x14ac:dyDescent="0.3">
      <c r="C662" s="2" t="s">
        <v>119</v>
      </c>
      <c r="D662" s="1">
        <f t="shared" si="260"/>
        <v>92.126405998928817</v>
      </c>
      <c r="E662" s="1">
        <v>17.2</v>
      </c>
      <c r="F662" s="1">
        <f t="shared" si="267"/>
        <v>4.0532365396249048E-2</v>
      </c>
      <c r="G662">
        <v>1.1000000000000001</v>
      </c>
      <c r="H662">
        <f t="shared" si="268"/>
        <v>15.636363636363635</v>
      </c>
      <c r="I662" s="1">
        <f t="shared" si="261"/>
        <v>146.22865886856903</v>
      </c>
      <c r="J662" s="1">
        <v>25.515000000000001</v>
      </c>
      <c r="K662" s="1">
        <f t="shared" si="269"/>
        <v>8.0000000000000071E-3</v>
      </c>
      <c r="L662">
        <v>2.16</v>
      </c>
      <c r="M662">
        <f t="shared" si="270"/>
        <v>11.8125</v>
      </c>
      <c r="N662" s="1">
        <f t="shared" si="262"/>
        <v>105.62529056252902</v>
      </c>
      <c r="O662" s="1">
        <v>45.44</v>
      </c>
      <c r="P662" s="1">
        <f t="shared" si="271"/>
        <v>2.7589326096788769E-2</v>
      </c>
      <c r="Q662">
        <v>2.69</v>
      </c>
      <c r="R662">
        <f t="shared" si="272"/>
        <v>16.892193308550187</v>
      </c>
      <c r="S662" s="1">
        <f t="shared" si="263"/>
        <v>188.18469895880511</v>
      </c>
      <c r="T662" s="1">
        <v>41.57</v>
      </c>
      <c r="U662" s="1">
        <f t="shared" si="273"/>
        <v>5.4006085192697784E-2</v>
      </c>
      <c r="V662">
        <v>3.68</v>
      </c>
      <c r="W662">
        <f t="shared" si="274"/>
        <v>11.296195652173912</v>
      </c>
      <c r="X662" s="1">
        <f t="shared" si="264"/>
        <v>65.864022662889425</v>
      </c>
      <c r="Y662" s="1">
        <v>13.95</v>
      </c>
      <c r="Z662" s="1">
        <f t="shared" si="275"/>
        <v>3.0280649926144765E-2</v>
      </c>
      <c r="AA662">
        <v>0.84</v>
      </c>
      <c r="AB662">
        <f t="shared" si="276"/>
        <v>16.607142857142858</v>
      </c>
      <c r="AC662" s="1">
        <v>1533.9159999999999</v>
      </c>
      <c r="AD662">
        <v>9685.6</v>
      </c>
      <c r="AE662">
        <f t="shared" si="265"/>
        <v>6.3142962196104619</v>
      </c>
      <c r="AF662">
        <f t="shared" si="277"/>
        <v>2.7239773684645243</v>
      </c>
      <c r="AG662" s="1">
        <v>430.81799999999998</v>
      </c>
      <c r="AH662">
        <v>4644.6000000000004</v>
      </c>
      <c r="AI662">
        <f t="shared" si="278"/>
        <v>10.78088659248221</v>
      </c>
      <c r="AJ662">
        <f t="shared" si="279"/>
        <v>2.3666884704818498</v>
      </c>
      <c r="AK662" s="1">
        <v>199.08600000000001</v>
      </c>
      <c r="AL662">
        <v>2497</v>
      </c>
      <c r="AM662">
        <f t="shared" si="266"/>
        <v>12.542318395065449</v>
      </c>
      <c r="AN662">
        <f t="shared" si="280"/>
        <v>3.622934657589107</v>
      </c>
      <c r="AO662" s="1">
        <f>_xll.BDH(AP$1,"EQY_SH_OUT",$C662,$C662)</f>
        <v>141.86099999999999</v>
      </c>
      <c r="AP662">
        <v>2266.1</v>
      </c>
      <c r="AQ662">
        <f t="shared" si="281"/>
        <v>15.974087310818337</v>
      </c>
      <c r="AR662">
        <f t="shared" si="282"/>
        <v>2.6023396010767397</v>
      </c>
      <c r="AS662" s="1">
        <f>_xll.BDH(AT$1,"EQY_SH_OUT",$C662,$C662)</f>
        <v>197.011</v>
      </c>
      <c r="AT662">
        <v>1411.1</v>
      </c>
      <c r="AU662">
        <f t="shared" si="283"/>
        <v>7.1625442234189967</v>
      </c>
      <c r="AV662">
        <f t="shared" si="284"/>
        <v>1.9476319537949118</v>
      </c>
      <c r="AX662">
        <f>(D662+I662+N662+S662+X662)/5</f>
        <v>119.60581541034428</v>
      </c>
      <c r="AZ662">
        <f>(H662+M662+R662+W662+AB662)/5</f>
        <v>14.448879090846116</v>
      </c>
      <c r="BB662">
        <f t="shared" si="285"/>
        <v>2.6527144102814271</v>
      </c>
    </row>
    <row r="663" spans="3:54" x14ac:dyDescent="0.3">
      <c r="C663" s="2" t="s">
        <v>118</v>
      </c>
      <c r="D663" s="1">
        <f t="shared" si="260"/>
        <v>88.537761114086834</v>
      </c>
      <c r="E663" s="1">
        <v>16.53</v>
      </c>
      <c r="F663" s="1">
        <f t="shared" si="267"/>
        <v>-1.8408551068883505E-2</v>
      </c>
      <c r="G663">
        <v>1.0900000000000001</v>
      </c>
      <c r="H663">
        <f t="shared" si="268"/>
        <v>15.165137614678899</v>
      </c>
      <c r="I663" s="1">
        <f t="shared" si="261"/>
        <v>145.06811395691372</v>
      </c>
      <c r="J663" s="1">
        <v>25.3125</v>
      </c>
      <c r="K663" s="1">
        <f t="shared" si="269"/>
        <v>3.1164069660861715E-2</v>
      </c>
      <c r="L663">
        <v>2</v>
      </c>
      <c r="M663">
        <f t="shared" si="270"/>
        <v>12.65625</v>
      </c>
      <c r="N663" s="1">
        <f t="shared" si="262"/>
        <v>102.78940027893999</v>
      </c>
      <c r="O663" s="1">
        <v>44.22</v>
      </c>
      <c r="P663" s="1">
        <f t="shared" si="271"/>
        <v>2.1011313784345287E-2</v>
      </c>
      <c r="Q663">
        <v>2.67</v>
      </c>
      <c r="R663">
        <f t="shared" si="272"/>
        <v>16.561797752808989</v>
      </c>
      <c r="S663" s="1">
        <f t="shared" si="263"/>
        <v>178.54232684472632</v>
      </c>
      <c r="T663" s="1">
        <v>39.44</v>
      </c>
      <c r="U663" s="1">
        <f t="shared" si="273"/>
        <v>-6.1622650487746955E-2</v>
      </c>
      <c r="V663">
        <v>3.64</v>
      </c>
      <c r="W663">
        <f t="shared" si="274"/>
        <v>10.835164835164834</v>
      </c>
      <c r="X663" s="1">
        <f t="shared" si="264"/>
        <v>63.928234183191606</v>
      </c>
      <c r="Y663" s="1">
        <v>13.54</v>
      </c>
      <c r="Z663" s="1">
        <f t="shared" si="275"/>
        <v>-1.3119533527696903E-2</v>
      </c>
      <c r="AA663">
        <v>0.86</v>
      </c>
      <c r="AB663">
        <f t="shared" si="276"/>
        <v>15.744186046511627</v>
      </c>
      <c r="AC663" s="1">
        <v>1533.9159999999999</v>
      </c>
      <c r="AD663">
        <v>9655.4</v>
      </c>
      <c r="AE663">
        <f t="shared" si="265"/>
        <v>6.2946080489414022</v>
      </c>
      <c r="AF663">
        <f t="shared" si="277"/>
        <v>2.6260570747975227</v>
      </c>
      <c r="AG663" s="1">
        <v>430.81799999999998</v>
      </c>
      <c r="AH663">
        <v>4383</v>
      </c>
      <c r="AI663">
        <f t="shared" si="278"/>
        <v>10.173669623831874</v>
      </c>
      <c r="AJ663">
        <f t="shared" si="279"/>
        <v>2.4880402977412732</v>
      </c>
      <c r="AK663" s="1">
        <v>199.08600000000001</v>
      </c>
      <c r="AL663">
        <v>2535.9</v>
      </c>
      <c r="AM663">
        <f t="shared" si="266"/>
        <v>12.737711340827582</v>
      </c>
      <c r="AN663">
        <f t="shared" si="280"/>
        <v>3.4715812610907371</v>
      </c>
      <c r="AO663" s="1">
        <f>_xll.BDH(AP$1,"EQY_SH_OUT",$C663,$C663)</f>
        <v>141.86099999999999</v>
      </c>
      <c r="AP663">
        <v>2266</v>
      </c>
      <c r="AQ663">
        <f t="shared" si="281"/>
        <v>15.973382395443428</v>
      </c>
      <c r="AR663">
        <f t="shared" si="282"/>
        <v>2.4691076081200349</v>
      </c>
      <c r="AS663" s="1">
        <f>_xll.BDH(AT$1,"EQY_SH_OUT",$C663,$C663)</f>
        <v>197.011</v>
      </c>
      <c r="AT663">
        <v>1424.3</v>
      </c>
      <c r="AU663">
        <f t="shared" si="283"/>
        <v>7.2295455583698374</v>
      </c>
      <c r="AV663">
        <f t="shared" si="284"/>
        <v>1.8728701397177558</v>
      </c>
      <c r="AX663">
        <f>(D663+I663+N663+S663+X663)/5</f>
        <v>115.77316727557169</v>
      </c>
      <c r="AZ663">
        <f>(H663+M663+R663+W663+AB663)/5</f>
        <v>14.192507249832868</v>
      </c>
      <c r="BB663">
        <f t="shared" si="285"/>
        <v>2.5855312762934646</v>
      </c>
    </row>
    <row r="664" spans="3:54" x14ac:dyDescent="0.3">
      <c r="C664" s="2" t="s">
        <v>117</v>
      </c>
      <c r="D664" s="1">
        <f t="shared" si="260"/>
        <v>90.198178896625663</v>
      </c>
      <c r="E664" s="1">
        <v>16.84</v>
      </c>
      <c r="F664" s="1">
        <f t="shared" si="267"/>
        <v>4.4017358958462482E-2</v>
      </c>
      <c r="G664">
        <v>1.0900000000000001</v>
      </c>
      <c r="H664">
        <f t="shared" si="268"/>
        <v>15.449541284403669</v>
      </c>
      <c r="I664" s="1">
        <f t="shared" si="261"/>
        <v>140.6838331795492</v>
      </c>
      <c r="J664" s="1">
        <v>24.547499999999999</v>
      </c>
      <c r="K664" s="1">
        <f t="shared" si="269"/>
        <v>4.5522111530876819E-2</v>
      </c>
      <c r="L664">
        <v>2</v>
      </c>
      <c r="M664">
        <f t="shared" si="270"/>
        <v>12.27375</v>
      </c>
      <c r="N664" s="1">
        <f t="shared" si="262"/>
        <v>100.67410506741048</v>
      </c>
      <c r="O664" s="1">
        <v>43.31</v>
      </c>
      <c r="P664" s="1">
        <f t="shared" si="271"/>
        <v>1.1915887850467488E-2</v>
      </c>
      <c r="Q664">
        <v>2.67</v>
      </c>
      <c r="R664">
        <f t="shared" si="272"/>
        <v>16.220973782771537</v>
      </c>
      <c r="S664" s="1">
        <f t="shared" si="263"/>
        <v>190.26708918062496</v>
      </c>
      <c r="T664" s="1">
        <v>42.03</v>
      </c>
      <c r="U664" s="1">
        <f t="shared" si="273"/>
        <v>5.6030150753769048E-2</v>
      </c>
      <c r="V664">
        <v>3.65</v>
      </c>
      <c r="W664">
        <f t="shared" si="274"/>
        <v>11.515068493150686</v>
      </c>
      <c r="X664" s="1">
        <f t="shared" si="264"/>
        <v>64.778092540132121</v>
      </c>
      <c r="Y664" s="1">
        <v>13.72</v>
      </c>
      <c r="Z664" s="1">
        <f t="shared" si="275"/>
        <v>1.7804154302670572E-2</v>
      </c>
      <c r="AA664">
        <v>0.86</v>
      </c>
      <c r="AB664">
        <f t="shared" si="276"/>
        <v>15.953488372093025</v>
      </c>
      <c r="AC664" s="1">
        <v>1533.9159999999999</v>
      </c>
      <c r="AD664">
        <v>9645.1</v>
      </c>
      <c r="AE664">
        <f t="shared" si="265"/>
        <v>6.2878932092761275</v>
      </c>
      <c r="AF664">
        <f t="shared" si="277"/>
        <v>2.6781625322702718</v>
      </c>
      <c r="AG664" s="1">
        <v>430.81799999999998</v>
      </c>
      <c r="AH664">
        <v>4372.3999999999996</v>
      </c>
      <c r="AI664">
        <f t="shared" si="278"/>
        <v>10.149065266539466</v>
      </c>
      <c r="AJ664">
        <f t="shared" si="279"/>
        <v>2.4186956488427409</v>
      </c>
      <c r="AK664" s="1">
        <v>199.08600000000001</v>
      </c>
      <c r="AL664">
        <v>2532.3000000000002</v>
      </c>
      <c r="AM664">
        <f t="shared" si="266"/>
        <v>12.719628703173504</v>
      </c>
      <c r="AN664">
        <f t="shared" si="280"/>
        <v>3.4049736050231014</v>
      </c>
      <c r="AO664" s="1">
        <f>_xll.BDH(AP$1,"EQY_SH_OUT",$C664,$C664)</f>
        <v>141.86099999999999</v>
      </c>
      <c r="AP664">
        <v>2266.6999999999998</v>
      </c>
      <c r="AQ664">
        <f t="shared" si="281"/>
        <v>15.978316803067791</v>
      </c>
      <c r="AR664">
        <f t="shared" si="282"/>
        <v>2.6304397714739491</v>
      </c>
      <c r="AS664" s="1">
        <f>_xll.BDH(AT$1,"EQY_SH_OUT",$C664,$C664)</f>
        <v>197.011</v>
      </c>
      <c r="AT664">
        <v>1424.8</v>
      </c>
      <c r="AU664">
        <f t="shared" si="283"/>
        <v>7.2320834877240356</v>
      </c>
      <c r="AV664">
        <f t="shared" si="284"/>
        <v>1.8971019932622124</v>
      </c>
      <c r="AX664">
        <f>(D664+I664+N664+S664+X664)/5</f>
        <v>117.32025977286848</v>
      </c>
      <c r="AZ664">
        <f>(H664+M664+R664+W664+AB664)/5</f>
        <v>14.282564386483784</v>
      </c>
      <c r="BB664">
        <f t="shared" si="285"/>
        <v>2.6058747101744553</v>
      </c>
    </row>
    <row r="665" spans="3:54" x14ac:dyDescent="0.3">
      <c r="C665" s="2" t="s">
        <v>116</v>
      </c>
      <c r="D665" s="1">
        <f t="shared" si="260"/>
        <v>86.395286555972206</v>
      </c>
      <c r="E665" s="1">
        <v>16.13</v>
      </c>
      <c r="F665" s="1">
        <f t="shared" si="267"/>
        <v>2.2828154724159777E-2</v>
      </c>
      <c r="G665">
        <v>1.0900000000000001</v>
      </c>
      <c r="H665">
        <f t="shared" si="268"/>
        <v>14.798165137614676</v>
      </c>
      <c r="I665" s="1">
        <f t="shared" si="261"/>
        <v>134.55844848040257</v>
      </c>
      <c r="J665" s="1">
        <v>23.4787</v>
      </c>
      <c r="K665" s="1">
        <f t="shared" si="269"/>
        <v>-2.3856148009562372E-2</v>
      </c>
      <c r="L665">
        <v>1.99</v>
      </c>
      <c r="M665">
        <f t="shared" si="270"/>
        <v>11.798341708542713</v>
      </c>
      <c r="N665" s="1">
        <f t="shared" si="262"/>
        <v>99.488609948860955</v>
      </c>
      <c r="O665" s="1">
        <v>42.8</v>
      </c>
      <c r="P665" s="1">
        <f t="shared" si="271"/>
        <v>-5.5396159788126398E-2</v>
      </c>
      <c r="Q665">
        <v>2.67</v>
      </c>
      <c r="R665">
        <f t="shared" si="272"/>
        <v>16.029962546816478</v>
      </c>
      <c r="S665" s="1">
        <f t="shared" si="263"/>
        <v>180.17202354006358</v>
      </c>
      <c r="T665" s="1">
        <v>39.799999999999997</v>
      </c>
      <c r="U665" s="1">
        <f t="shared" si="273"/>
        <v>-4.4417767106842754E-2</v>
      </c>
      <c r="V665">
        <v>3.65</v>
      </c>
      <c r="W665">
        <f t="shared" si="274"/>
        <v>10.904109589041095</v>
      </c>
      <c r="X665" s="1">
        <f t="shared" si="264"/>
        <v>63.644948064211441</v>
      </c>
      <c r="Y665" s="1">
        <v>13.48</v>
      </c>
      <c r="Z665" s="1">
        <f t="shared" si="275"/>
        <v>-2.389572773352644E-2</v>
      </c>
      <c r="AA665">
        <v>0.86</v>
      </c>
      <c r="AB665">
        <f t="shared" si="276"/>
        <v>15.674418604651164</v>
      </c>
      <c r="AC665" s="1">
        <v>1563.7909999999999</v>
      </c>
      <c r="AD665">
        <v>9634.7999999999993</v>
      </c>
      <c r="AE665">
        <f t="shared" si="265"/>
        <v>6.1611813854920507</v>
      </c>
      <c r="AF665">
        <f t="shared" si="277"/>
        <v>2.6180044038277908</v>
      </c>
      <c r="AG665" s="1">
        <v>430.81799999999998</v>
      </c>
      <c r="AH665">
        <v>4361.8</v>
      </c>
      <c r="AI665">
        <f t="shared" si="278"/>
        <v>10.124460909247061</v>
      </c>
      <c r="AJ665">
        <f t="shared" si="279"/>
        <v>2.3190074227612452</v>
      </c>
      <c r="AK665" s="1">
        <v>199.08600000000001</v>
      </c>
      <c r="AL665">
        <v>2528.6999999999998</v>
      </c>
      <c r="AM665">
        <f t="shared" si="266"/>
        <v>12.701546065519421</v>
      </c>
      <c r="AN665">
        <f t="shared" si="280"/>
        <v>3.3696685253292209</v>
      </c>
      <c r="AO665" s="1">
        <f>_xll.BDH(AP$1,"EQY_SH_OUT",$C665,$C665)</f>
        <v>141.86099999999999</v>
      </c>
      <c r="AP665">
        <v>2267.4</v>
      </c>
      <c r="AQ665">
        <f t="shared" si="281"/>
        <v>15.983251210692158</v>
      </c>
      <c r="AR665">
        <f t="shared" si="282"/>
        <v>2.4901066419687745</v>
      </c>
      <c r="AS665" s="1">
        <f>_xll.BDH(AT$1,"EQY_SH_OUT",$C665,$C665)</f>
        <v>197.011</v>
      </c>
      <c r="AT665">
        <v>1425.4</v>
      </c>
      <c r="AU665">
        <f t="shared" si="283"/>
        <v>7.2351290029490745</v>
      </c>
      <c r="AV665">
        <f t="shared" si="284"/>
        <v>1.8631319489266169</v>
      </c>
      <c r="AX665">
        <f>(D665+I665+N665+S665+X665)/5</f>
        <v>112.85186331790217</v>
      </c>
      <c r="AZ665">
        <f>(H665+M665+R665+W665+AB665)/5</f>
        <v>13.840999517333225</v>
      </c>
      <c r="BB665">
        <f t="shared" si="285"/>
        <v>2.5319837885627292</v>
      </c>
    </row>
    <row r="666" spans="3:54" x14ac:dyDescent="0.3">
      <c r="C666" s="2" t="s">
        <v>115</v>
      </c>
      <c r="D666" s="1">
        <f t="shared" si="260"/>
        <v>84.467059453669052</v>
      </c>
      <c r="E666" s="1">
        <v>15.77</v>
      </c>
      <c r="F666" s="1">
        <f t="shared" si="267"/>
        <v>3.9551746868820015E-2</v>
      </c>
      <c r="G666">
        <v>1.0900000000000001</v>
      </c>
      <c r="H666">
        <f t="shared" si="268"/>
        <v>14.467889908256879</v>
      </c>
      <c r="I666" s="1">
        <f t="shared" si="261"/>
        <v>137.84694561772511</v>
      </c>
      <c r="J666" s="1">
        <v>24.052499999999998</v>
      </c>
      <c r="K666" s="1">
        <f t="shared" si="269"/>
        <v>0.10206185567010295</v>
      </c>
      <c r="L666">
        <v>1.99</v>
      </c>
      <c r="M666">
        <f t="shared" si="270"/>
        <v>12.086683417085426</v>
      </c>
      <c r="N666" s="1">
        <f t="shared" si="262"/>
        <v>105.32310553231054</v>
      </c>
      <c r="O666" s="1">
        <v>45.31</v>
      </c>
      <c r="P666" s="1">
        <f t="shared" si="271"/>
        <v>0.11546036435253582</v>
      </c>
      <c r="Q666">
        <v>2.67</v>
      </c>
      <c r="R666">
        <f t="shared" si="272"/>
        <v>16.970037453183522</v>
      </c>
      <c r="S666" s="1">
        <f t="shared" si="263"/>
        <v>188.54685377999115</v>
      </c>
      <c r="T666" s="1">
        <v>41.65</v>
      </c>
      <c r="U666" s="1">
        <f t="shared" si="273"/>
        <v>6.6854508196721341E-2</v>
      </c>
      <c r="V666">
        <v>3.66</v>
      </c>
      <c r="W666">
        <f t="shared" si="274"/>
        <v>11.379781420765026</v>
      </c>
      <c r="X666" s="1">
        <f t="shared" si="264"/>
        <v>65.203021718602372</v>
      </c>
      <c r="Y666" s="1">
        <v>13.81</v>
      </c>
      <c r="Z666" s="1">
        <f t="shared" si="275"/>
        <v>0.10127591706539096</v>
      </c>
      <c r="AA666">
        <v>0.86</v>
      </c>
      <c r="AB666">
        <f t="shared" si="276"/>
        <v>16.058139534883722</v>
      </c>
      <c r="AC666" s="1">
        <v>1563.7909999999999</v>
      </c>
      <c r="AD666">
        <v>9624.5</v>
      </c>
      <c r="AE666">
        <f t="shared" si="265"/>
        <v>6.1545948275696691</v>
      </c>
      <c r="AF666">
        <f t="shared" si="277"/>
        <v>2.5623132702997555</v>
      </c>
      <c r="AG666" s="1">
        <v>430.81799999999998</v>
      </c>
      <c r="AH666">
        <v>4351.2</v>
      </c>
      <c r="AI666">
        <f t="shared" si="278"/>
        <v>10.099856551954653</v>
      </c>
      <c r="AJ666">
        <f t="shared" si="279"/>
        <v>2.3814694670435741</v>
      </c>
      <c r="AK666" s="1">
        <v>199.08600000000001</v>
      </c>
      <c r="AL666">
        <v>2525.1</v>
      </c>
      <c r="AM666">
        <f t="shared" si="266"/>
        <v>12.683463427865343</v>
      </c>
      <c r="AN666">
        <f t="shared" si="280"/>
        <v>3.5723680883925395</v>
      </c>
      <c r="AO666" s="1">
        <f>_xll.BDH(AP$1,"EQY_SH_OUT",$C666,$C666)</f>
        <v>141.86099999999999</v>
      </c>
      <c r="AP666">
        <v>2268.1</v>
      </c>
      <c r="AQ666">
        <f t="shared" si="281"/>
        <v>15.988185618316521</v>
      </c>
      <c r="AR666">
        <f t="shared" si="282"/>
        <v>2.6050485648780919</v>
      </c>
      <c r="AS666" s="1">
        <f>_xll.BDH(AT$1,"EQY_SH_OUT",$C666,$C666)</f>
        <v>197.011</v>
      </c>
      <c r="AT666">
        <v>1425.9</v>
      </c>
      <c r="AU666">
        <f t="shared" si="283"/>
        <v>7.2376669323032727</v>
      </c>
      <c r="AV666">
        <f t="shared" si="284"/>
        <v>1.9080734343221826</v>
      </c>
      <c r="AX666">
        <f>(D666+I666+N666+S666+X666)/5</f>
        <v>116.27739722045965</v>
      </c>
      <c r="AZ666">
        <f>(H666+M666+R666+W666+AB666)/5</f>
        <v>14.192506346834914</v>
      </c>
      <c r="BB666">
        <f t="shared" si="285"/>
        <v>2.6058545649872284</v>
      </c>
    </row>
    <row r="667" spans="3:54" x14ac:dyDescent="0.3">
      <c r="C667" s="2" t="s">
        <v>114</v>
      </c>
      <c r="D667" s="1">
        <f t="shared" si="260"/>
        <v>81.253347616497123</v>
      </c>
      <c r="E667" s="1">
        <v>15.17</v>
      </c>
      <c r="F667" s="1">
        <f t="shared" si="267"/>
        <v>-2.1290322580645116E-2</v>
      </c>
      <c r="G667">
        <v>1.1599999999999999</v>
      </c>
      <c r="H667">
        <f t="shared" si="268"/>
        <v>13.077586206896553</v>
      </c>
      <c r="I667" s="1">
        <f t="shared" si="261"/>
        <v>125.08095158951672</v>
      </c>
      <c r="J667" s="1">
        <v>21.824999999999999</v>
      </c>
      <c r="K667" s="1">
        <f t="shared" si="269"/>
        <v>-8.684514130503973E-3</v>
      </c>
      <c r="L667">
        <v>1.89</v>
      </c>
      <c r="M667">
        <f t="shared" si="270"/>
        <v>11.547619047619047</v>
      </c>
      <c r="N667" s="1">
        <f t="shared" si="262"/>
        <v>94.421199442119914</v>
      </c>
      <c r="O667" s="1">
        <v>40.619999999999997</v>
      </c>
      <c r="P667" s="1">
        <f t="shared" si="271"/>
        <v>-3.3317467872441831E-2</v>
      </c>
      <c r="Q667">
        <v>2.54</v>
      </c>
      <c r="R667">
        <f t="shared" si="272"/>
        <v>15.992125984251967</v>
      </c>
      <c r="S667" s="1">
        <f t="shared" si="263"/>
        <v>176.73155273879601</v>
      </c>
      <c r="T667" s="1">
        <v>39.04</v>
      </c>
      <c r="U667" s="1">
        <f t="shared" si="273"/>
        <v>-1.1645569620253204E-2</v>
      </c>
      <c r="V667">
        <v>3.16</v>
      </c>
      <c r="W667">
        <f t="shared" si="274"/>
        <v>12.354430379746834</v>
      </c>
      <c r="X667" s="1">
        <f t="shared" si="264"/>
        <v>59.206798866855436</v>
      </c>
      <c r="Y667" s="1">
        <v>12.54</v>
      </c>
      <c r="Z667" s="1">
        <f t="shared" si="275"/>
        <v>-3.834355828220859E-2</v>
      </c>
      <c r="AA667">
        <v>0.94</v>
      </c>
      <c r="AB667">
        <f t="shared" si="276"/>
        <v>13.340425531914894</v>
      </c>
      <c r="AC667" s="1">
        <v>1563.7909999999999</v>
      </c>
      <c r="AD667">
        <v>9754.9</v>
      </c>
      <c r="AE667">
        <f t="shared" si="265"/>
        <v>6.2379819298103136</v>
      </c>
      <c r="AF667">
        <f t="shared" si="277"/>
        <v>2.4318762334826598</v>
      </c>
      <c r="AG667" s="1">
        <v>430.81799999999998</v>
      </c>
      <c r="AH667">
        <v>4157.2</v>
      </c>
      <c r="AI667">
        <f t="shared" si="278"/>
        <v>9.6495503901879687</v>
      </c>
      <c r="AJ667">
        <f t="shared" si="279"/>
        <v>2.2617634104685842</v>
      </c>
      <c r="AK667" s="1">
        <v>199.08600000000001</v>
      </c>
      <c r="AL667">
        <v>2465.3000000000002</v>
      </c>
      <c r="AM667">
        <f t="shared" si="266"/>
        <v>12.383090724611474</v>
      </c>
      <c r="AN667">
        <f t="shared" si="280"/>
        <v>3.2802796089725388</v>
      </c>
      <c r="AO667" s="1">
        <f>_xll.BDH(AP$1,"EQY_SH_OUT",$C667,$C667)</f>
        <v>140.63300000000001</v>
      </c>
      <c r="AP667">
        <v>2053.4</v>
      </c>
      <c r="AQ667">
        <f t="shared" si="281"/>
        <v>14.601124913782682</v>
      </c>
      <c r="AR667">
        <f t="shared" si="282"/>
        <v>2.6737665919937665</v>
      </c>
      <c r="AS667" s="1">
        <f>_xll.BDH(AT$1,"EQY_SH_OUT",$C667,$C667)</f>
        <v>197.011</v>
      </c>
      <c r="AT667">
        <v>1477.6</v>
      </c>
      <c r="AU667">
        <f t="shared" si="283"/>
        <v>7.5000888275273967</v>
      </c>
      <c r="AV667">
        <f t="shared" si="284"/>
        <v>1.6719801976177584</v>
      </c>
      <c r="AX667">
        <f>(D667+I667+N667+S667+X667)/5</f>
        <v>107.33877005075706</v>
      </c>
      <c r="AZ667">
        <f>(H667+M667+R667+W667+AB667)/5</f>
        <v>13.262437430085857</v>
      </c>
      <c r="BB667">
        <f t="shared" si="285"/>
        <v>2.4639332085070613</v>
      </c>
    </row>
    <row r="668" spans="3:54" x14ac:dyDescent="0.3">
      <c r="C668" s="2" t="s">
        <v>113</v>
      </c>
      <c r="D668" s="1">
        <f t="shared" si="260"/>
        <v>83.020889126941682</v>
      </c>
      <c r="E668" s="1">
        <v>15.5</v>
      </c>
      <c r="F668" s="1">
        <f t="shared" si="267"/>
        <v>-5.7729313662604476E-3</v>
      </c>
      <c r="G668">
        <v>1.1599999999999999</v>
      </c>
      <c r="H668">
        <f t="shared" si="268"/>
        <v>13.362068965517242</v>
      </c>
      <c r="I668" s="1">
        <f t="shared" si="261"/>
        <v>126.17673522955867</v>
      </c>
      <c r="J668" s="1">
        <v>22.016200000000001</v>
      </c>
      <c r="K668" s="1">
        <f t="shared" si="269"/>
        <v>-9.113944560212639E-3</v>
      </c>
      <c r="L668">
        <v>1.88</v>
      </c>
      <c r="M668">
        <f t="shared" si="270"/>
        <v>11.710744680851064</v>
      </c>
      <c r="N668" s="1">
        <f t="shared" si="262"/>
        <v>97.675499767549965</v>
      </c>
      <c r="O668" s="1">
        <v>42.02</v>
      </c>
      <c r="P668" s="1">
        <f t="shared" si="271"/>
        <v>-8.0264400377714207E-3</v>
      </c>
      <c r="Q668">
        <v>2.5499999999999998</v>
      </c>
      <c r="R668">
        <f t="shared" si="272"/>
        <v>16.478431372549021</v>
      </c>
      <c r="S668" s="1">
        <f t="shared" si="263"/>
        <v>178.81394296061586</v>
      </c>
      <c r="T668" s="1">
        <v>39.5</v>
      </c>
      <c r="U668" s="1">
        <f t="shared" si="273"/>
        <v>-3.8461538461538436E-2</v>
      </c>
      <c r="V668">
        <v>3.16</v>
      </c>
      <c r="W668">
        <f t="shared" si="274"/>
        <v>12.5</v>
      </c>
      <c r="X668" s="1">
        <f t="shared" si="264"/>
        <v>61.567516525023514</v>
      </c>
      <c r="Y668" s="1">
        <v>13.04</v>
      </c>
      <c r="Z668" s="1">
        <f t="shared" si="275"/>
        <v>-9.8709187547456612E-3</v>
      </c>
      <c r="AA668">
        <v>0.94</v>
      </c>
      <c r="AB668">
        <f t="shared" si="276"/>
        <v>13.872340425531915</v>
      </c>
      <c r="AC668" s="1">
        <v>1563.7909999999999</v>
      </c>
      <c r="AD668">
        <v>9738.7999999999993</v>
      </c>
      <c r="AE668">
        <f t="shared" si="265"/>
        <v>6.2276864363588222</v>
      </c>
      <c r="AF668">
        <f t="shared" si="277"/>
        <v>2.4888857456770856</v>
      </c>
      <c r="AG668" s="1">
        <v>430.81799999999998</v>
      </c>
      <c r="AH668">
        <v>4148.1000000000004</v>
      </c>
      <c r="AI668">
        <f t="shared" si="278"/>
        <v>9.628427781569016</v>
      </c>
      <c r="AJ668">
        <f t="shared" si="279"/>
        <v>2.2865830745642581</v>
      </c>
      <c r="AK668" s="1">
        <v>199.08600000000001</v>
      </c>
      <c r="AL668">
        <v>2461.1999999999998</v>
      </c>
      <c r="AM668">
        <f t="shared" si="266"/>
        <v>12.362496609505438</v>
      </c>
      <c r="AN668">
        <f t="shared" si="280"/>
        <v>3.3989898098488549</v>
      </c>
      <c r="AO668" s="1">
        <f>_xll.BDH(AP$1,"EQY_SH_OUT",$C668,$C668)</f>
        <v>140.63300000000001</v>
      </c>
      <c r="AP668">
        <v>2055.6999999999998</v>
      </c>
      <c r="AQ668">
        <f t="shared" si="281"/>
        <v>14.617479538941783</v>
      </c>
      <c r="AR668">
        <f t="shared" si="282"/>
        <v>2.7022442477015129</v>
      </c>
      <c r="AS668" s="1">
        <f>_xll.BDH(AT$1,"EQY_SH_OUT",$C668,$C668)</f>
        <v>198.21899999999999</v>
      </c>
      <c r="AT668">
        <v>1477.6</v>
      </c>
      <c r="AU668">
        <f t="shared" si="283"/>
        <v>7.4543812651663055</v>
      </c>
      <c r="AV668">
        <f t="shared" si="284"/>
        <v>1.7493068218733081</v>
      </c>
      <c r="AX668">
        <f>(D668+I668+N668+S668+X668)/5</f>
        <v>109.45091672193794</v>
      </c>
      <c r="AZ668">
        <f>(H668+M668+R668+W668+AB668)/5</f>
        <v>13.58471708888985</v>
      </c>
      <c r="BB668">
        <f t="shared" si="285"/>
        <v>2.5252019399330043</v>
      </c>
    </row>
    <row r="669" spans="3:54" x14ac:dyDescent="0.3">
      <c r="C669" s="2" t="s">
        <v>112</v>
      </c>
      <c r="D669" s="1">
        <f t="shared" si="260"/>
        <v>83.502945902517482</v>
      </c>
      <c r="E669" s="1">
        <v>15.59</v>
      </c>
      <c r="F669" s="1">
        <f t="shared" si="267"/>
        <v>5.6233062330623307E-2</v>
      </c>
      <c r="G669">
        <v>1.1499999999999999</v>
      </c>
      <c r="H669">
        <f t="shared" si="268"/>
        <v>13.556521739130435</v>
      </c>
      <c r="I669" s="1">
        <f t="shared" si="261"/>
        <v>127.33728014121397</v>
      </c>
      <c r="J669" s="1">
        <v>22.218699999999998</v>
      </c>
      <c r="K669" s="1">
        <f t="shared" si="269"/>
        <v>6.4113984674329494E-2</v>
      </c>
      <c r="L669">
        <v>1.88</v>
      </c>
      <c r="M669">
        <f t="shared" si="270"/>
        <v>11.818457446808511</v>
      </c>
      <c r="N669" s="1">
        <f t="shared" si="262"/>
        <v>98.465829846582963</v>
      </c>
      <c r="O669" s="1">
        <v>42.36</v>
      </c>
      <c r="P669" s="1">
        <f t="shared" si="271"/>
        <v>8.4763124199743967E-2</v>
      </c>
      <c r="Q669">
        <v>2.56</v>
      </c>
      <c r="R669">
        <f t="shared" si="272"/>
        <v>16.546875</v>
      </c>
      <c r="S669" s="1">
        <f t="shared" si="263"/>
        <v>185.96650067904048</v>
      </c>
      <c r="T669" s="1">
        <v>41.08</v>
      </c>
      <c r="U669" s="1">
        <f t="shared" si="273"/>
        <v>8.9655172413793061E-2</v>
      </c>
      <c r="V669">
        <v>3.17</v>
      </c>
      <c r="W669">
        <f t="shared" si="274"/>
        <v>12.958990536277602</v>
      </c>
      <c r="X669" s="1">
        <f t="shared" si="264"/>
        <v>62.18130311614722</v>
      </c>
      <c r="Y669" s="1">
        <v>13.17</v>
      </c>
      <c r="Z669" s="1">
        <f t="shared" si="275"/>
        <v>7.4225122349102834E-2</v>
      </c>
      <c r="AA669">
        <v>0.94</v>
      </c>
      <c r="AB669">
        <f t="shared" si="276"/>
        <v>14.01063829787234</v>
      </c>
      <c r="AC669" s="1">
        <v>1563.7909999999999</v>
      </c>
      <c r="AD669">
        <v>9722.7999999999993</v>
      </c>
      <c r="AE669">
        <f t="shared" si="265"/>
        <v>6.2174548900716271</v>
      </c>
      <c r="AF669">
        <f t="shared" si="277"/>
        <v>2.5074568735343727</v>
      </c>
      <c r="AG669" s="1">
        <v>430.81799999999998</v>
      </c>
      <c r="AH669">
        <v>4139</v>
      </c>
      <c r="AI669">
        <f t="shared" si="278"/>
        <v>9.6073051729500634</v>
      </c>
      <c r="AJ669">
        <f t="shared" si="279"/>
        <v>2.3126880639284848</v>
      </c>
      <c r="AK669" s="1">
        <v>199.08600000000001</v>
      </c>
      <c r="AL669">
        <v>2457.1999999999998</v>
      </c>
      <c r="AM669">
        <f t="shared" si="266"/>
        <v>12.342404789889795</v>
      </c>
      <c r="AN669">
        <f t="shared" si="280"/>
        <v>3.4320702262738081</v>
      </c>
      <c r="AO669" s="1">
        <f>_xll.BDH(AP$1,"EQY_SH_OUT",$C669,$C669)</f>
        <v>140.63300000000001</v>
      </c>
      <c r="AP669">
        <v>2057.9</v>
      </c>
      <c r="AQ669">
        <f t="shared" si="281"/>
        <v>14.633123093441794</v>
      </c>
      <c r="AR669">
        <f t="shared" si="282"/>
        <v>2.8073296272899557</v>
      </c>
      <c r="AS669" s="1">
        <f>_xll.BDH(AT$1,"EQY_SH_OUT",$C669,$C669)</f>
        <v>198.21899999999999</v>
      </c>
      <c r="AT669">
        <v>1477.7</v>
      </c>
      <c r="AU669">
        <f t="shared" si="283"/>
        <v>7.45488575767207</v>
      </c>
      <c r="AV669">
        <f t="shared" si="284"/>
        <v>1.7666266698247275</v>
      </c>
      <c r="AX669">
        <f>(D669+I669+N669+S669+X669)/5</f>
        <v>111.4907719371004</v>
      </c>
      <c r="AZ669">
        <f>(H669+M669+R669+W669+AB669)/5</f>
        <v>13.778296604017777</v>
      </c>
      <c r="BB669">
        <f t="shared" si="285"/>
        <v>2.56523429217027</v>
      </c>
    </row>
    <row r="670" spans="3:54" x14ac:dyDescent="0.3">
      <c r="C670" s="2" t="s">
        <v>111</v>
      </c>
      <c r="D670" s="1">
        <f t="shared" si="260"/>
        <v>79.05731119442963</v>
      </c>
      <c r="E670" s="1">
        <v>14.76</v>
      </c>
      <c r="F670" s="1">
        <f t="shared" si="267"/>
        <v>-4.2801556420233422E-2</v>
      </c>
      <c r="G670">
        <v>1.1499999999999999</v>
      </c>
      <c r="H670">
        <f t="shared" si="268"/>
        <v>12.834782608695653</v>
      </c>
      <c r="I670" s="1">
        <f t="shared" si="261"/>
        <v>119.66507533512527</v>
      </c>
      <c r="J670" s="1">
        <v>20.88</v>
      </c>
      <c r="K670" s="1">
        <f t="shared" si="269"/>
        <v>-3.7550038886000614E-3</v>
      </c>
      <c r="L670">
        <v>1.87</v>
      </c>
      <c r="M670">
        <f t="shared" si="270"/>
        <v>11.165775401069517</v>
      </c>
      <c r="N670" s="1">
        <f t="shared" si="262"/>
        <v>90.771734077173377</v>
      </c>
      <c r="O670" s="1">
        <v>39.049999999999997</v>
      </c>
      <c r="P670" s="1">
        <f t="shared" si="271"/>
        <v>-3.2937097573056073E-2</v>
      </c>
      <c r="Q670">
        <v>2.57</v>
      </c>
      <c r="R670">
        <f t="shared" si="272"/>
        <v>15.194552529182879</v>
      </c>
      <c r="S670" s="1">
        <f t="shared" si="263"/>
        <v>170.66545948392957</v>
      </c>
      <c r="T670" s="1">
        <v>37.700000000000003</v>
      </c>
      <c r="U670" s="1">
        <f t="shared" si="273"/>
        <v>-0.11668228678537951</v>
      </c>
      <c r="V670">
        <v>3.18</v>
      </c>
      <c r="W670">
        <f t="shared" si="274"/>
        <v>11.855345911949685</v>
      </c>
      <c r="X670" s="1">
        <f t="shared" si="264"/>
        <v>57.884796978281308</v>
      </c>
      <c r="Y670" s="1">
        <v>12.26</v>
      </c>
      <c r="Z670" s="1">
        <f t="shared" si="275"/>
        <v>-2.5437201907790197E-2</v>
      </c>
      <c r="AA670">
        <v>0.94</v>
      </c>
      <c r="AB670">
        <f t="shared" si="276"/>
        <v>13.042553191489363</v>
      </c>
      <c r="AC670" s="1">
        <v>1563.7909999999999</v>
      </c>
      <c r="AD670">
        <v>9706.7000000000007</v>
      </c>
      <c r="AE670">
        <f t="shared" si="265"/>
        <v>6.2071593966201375</v>
      </c>
      <c r="AF670">
        <f t="shared" si="277"/>
        <v>2.3778993025436037</v>
      </c>
      <c r="AG670" s="1">
        <v>430.81799999999998</v>
      </c>
      <c r="AH670">
        <v>4130</v>
      </c>
      <c r="AI670">
        <f t="shared" si="278"/>
        <v>9.5864146809093409</v>
      </c>
      <c r="AJ670">
        <f t="shared" si="279"/>
        <v>2.1780822857142854</v>
      </c>
      <c r="AK670" s="1">
        <v>199.08600000000001</v>
      </c>
      <c r="AL670">
        <v>2453.1</v>
      </c>
      <c r="AM670">
        <f t="shared" si="266"/>
        <v>12.321810674783761</v>
      </c>
      <c r="AN670">
        <f t="shared" si="280"/>
        <v>3.1691770820594352</v>
      </c>
      <c r="AO670" s="1">
        <f>_xll.BDH(AP$1,"EQY_SH_OUT",$C670,$C670)</f>
        <v>140.63300000000001</v>
      </c>
      <c r="AP670">
        <v>2060.1999999999998</v>
      </c>
      <c r="AQ670">
        <f t="shared" si="281"/>
        <v>14.649477718600895</v>
      </c>
      <c r="AR670">
        <f t="shared" si="282"/>
        <v>2.5734705853800608</v>
      </c>
      <c r="AS670" s="1">
        <f>_xll.BDH(AT$1,"EQY_SH_OUT",$C670,$C670)</f>
        <v>198.21899999999999</v>
      </c>
      <c r="AT670">
        <v>1477.8</v>
      </c>
      <c r="AU670">
        <f t="shared" si="283"/>
        <v>7.4553902501778335</v>
      </c>
      <c r="AV670">
        <f t="shared" si="284"/>
        <v>1.6444477872513195</v>
      </c>
      <c r="AX670">
        <f>(D670+I670+N670+S670+X670)/5</f>
        <v>103.60887541378784</v>
      </c>
      <c r="AZ670">
        <f>(H670+M670+R670+W670+AB670)/5</f>
        <v>12.81860192847742</v>
      </c>
      <c r="BB670">
        <f t="shared" si="285"/>
        <v>2.3886154085897409</v>
      </c>
    </row>
    <row r="671" spans="3:54" x14ac:dyDescent="0.3">
      <c r="C671" s="2" t="s">
        <v>110</v>
      </c>
      <c r="D671" s="1">
        <f t="shared" si="260"/>
        <v>82.592394215318762</v>
      </c>
      <c r="E671" s="1">
        <v>15.42</v>
      </c>
      <c r="F671" s="1">
        <f t="shared" si="267"/>
        <v>-4.1044776119402937E-2</v>
      </c>
      <c r="G671">
        <v>1.1499999999999999</v>
      </c>
      <c r="H671">
        <f t="shared" si="268"/>
        <v>13.408695652173915</v>
      </c>
      <c r="I671" s="1">
        <f t="shared" si="261"/>
        <v>120.11611180202539</v>
      </c>
      <c r="J671" s="1">
        <v>20.9587</v>
      </c>
      <c r="K671" s="1">
        <f t="shared" si="269"/>
        <v>-4.4125293028431822E-2</v>
      </c>
      <c r="L671">
        <v>1.83</v>
      </c>
      <c r="M671">
        <f t="shared" si="270"/>
        <v>11.452841530054645</v>
      </c>
      <c r="N671" s="1">
        <f t="shared" si="262"/>
        <v>93.863319386331924</v>
      </c>
      <c r="O671" s="1">
        <v>40.380000000000003</v>
      </c>
      <c r="P671" s="1">
        <f t="shared" si="271"/>
        <v>3.4791252485089075E-3</v>
      </c>
      <c r="Q671">
        <v>2.48</v>
      </c>
      <c r="R671">
        <f t="shared" si="272"/>
        <v>16.282258064516132</v>
      </c>
      <c r="S671" s="1">
        <f t="shared" si="263"/>
        <v>193.20959710276162</v>
      </c>
      <c r="T671" s="1">
        <v>42.68</v>
      </c>
      <c r="U671" s="1">
        <f t="shared" si="273"/>
        <v>-4.1760215536596257E-2</v>
      </c>
      <c r="V671">
        <v>3.14</v>
      </c>
      <c r="W671">
        <f t="shared" si="274"/>
        <v>13.592356687898089</v>
      </c>
      <c r="X671" s="1">
        <f t="shared" si="264"/>
        <v>59.395656279508884</v>
      </c>
      <c r="Y671" s="1">
        <v>12.58</v>
      </c>
      <c r="Z671" s="1">
        <f t="shared" si="275"/>
        <v>-8.3758193736343745E-2</v>
      </c>
      <c r="AA671">
        <v>0.97</v>
      </c>
      <c r="AB671">
        <f t="shared" si="276"/>
        <v>12.969072164948454</v>
      </c>
      <c r="AC671" s="1">
        <v>1563.7909999999999</v>
      </c>
      <c r="AD671">
        <v>9666.5</v>
      </c>
      <c r="AE671">
        <f t="shared" si="265"/>
        <v>6.1814526365735576</v>
      </c>
      <c r="AF671">
        <f t="shared" si="277"/>
        <v>2.4945592737805824</v>
      </c>
      <c r="AG671" s="1">
        <v>430.81799999999998</v>
      </c>
      <c r="AH671">
        <v>4129.1000000000004</v>
      </c>
      <c r="AI671">
        <f t="shared" si="278"/>
        <v>9.5843256317052692</v>
      </c>
      <c r="AJ671">
        <f t="shared" si="279"/>
        <v>2.1867683554769801</v>
      </c>
      <c r="AK671" s="1">
        <v>199.08600000000001</v>
      </c>
      <c r="AL671">
        <v>2442.4</v>
      </c>
      <c r="AM671">
        <f t="shared" si="266"/>
        <v>12.268065057311915</v>
      </c>
      <c r="AN671">
        <f t="shared" si="280"/>
        <v>3.2914726007206028</v>
      </c>
      <c r="AO671" s="1">
        <f>_xll.BDH(AP$1,"EQY_SH_OUT",$C671,$C671)</f>
        <v>140.63300000000001</v>
      </c>
      <c r="AP671">
        <v>2043.1</v>
      </c>
      <c r="AQ671">
        <f t="shared" si="281"/>
        <v>14.527884635896267</v>
      </c>
      <c r="AR671">
        <f t="shared" si="282"/>
        <v>2.9377986589006904</v>
      </c>
      <c r="AS671" s="1">
        <f>_xll.BDH(AT$1,"EQY_SH_OUT",$C671,$C671)</f>
        <v>198.21899999999999</v>
      </c>
      <c r="AT671">
        <v>1479.7</v>
      </c>
      <c r="AU671">
        <f t="shared" si="283"/>
        <v>7.4649756077873466</v>
      </c>
      <c r="AV671">
        <f t="shared" si="284"/>
        <v>1.6852030952220045</v>
      </c>
      <c r="AX671">
        <f>(D671+I671+N671+S671+X671)/5</f>
        <v>109.83541575718932</v>
      </c>
      <c r="AZ671">
        <f>(H671+M671+R671+W671+AB671)/5</f>
        <v>13.541044819918246</v>
      </c>
      <c r="BB671">
        <f t="shared" si="285"/>
        <v>2.5191603968201721</v>
      </c>
    </row>
    <row r="672" spans="3:54" x14ac:dyDescent="0.3">
      <c r="C672" s="2" t="s">
        <v>109</v>
      </c>
      <c r="D672" s="1">
        <f t="shared" si="260"/>
        <v>86.127477236207895</v>
      </c>
      <c r="E672" s="1">
        <v>16.079999999999998</v>
      </c>
      <c r="F672" s="1">
        <f t="shared" si="267"/>
        <v>-1.2285012285012442E-2</v>
      </c>
      <c r="G672">
        <v>1.1499999999999999</v>
      </c>
      <c r="H672">
        <f t="shared" si="268"/>
        <v>13.982608695652173</v>
      </c>
      <c r="I672" s="1">
        <f t="shared" si="261"/>
        <v>125.66093749104522</v>
      </c>
      <c r="J672" s="1">
        <v>21.926200000000001</v>
      </c>
      <c r="K672" s="1">
        <f t="shared" si="269"/>
        <v>-3.6105066490823012E-2</v>
      </c>
      <c r="L672">
        <v>1.83</v>
      </c>
      <c r="M672">
        <f t="shared" si="270"/>
        <v>11.981530054644809</v>
      </c>
      <c r="N672" s="1">
        <f t="shared" si="262"/>
        <v>93.537889353788927</v>
      </c>
      <c r="O672" s="1">
        <v>40.24</v>
      </c>
      <c r="P672" s="1">
        <f t="shared" si="271"/>
        <v>-3.1994226605725262E-2</v>
      </c>
      <c r="Q672">
        <v>2.5</v>
      </c>
      <c r="R672">
        <f t="shared" si="272"/>
        <v>16.096</v>
      </c>
      <c r="S672" s="1">
        <f t="shared" si="263"/>
        <v>201.62969669533743</v>
      </c>
      <c r="T672" s="1">
        <v>44.54</v>
      </c>
      <c r="U672" s="1">
        <f t="shared" si="273"/>
        <v>-4.6660958904109595E-2</v>
      </c>
      <c r="V672">
        <v>3.14</v>
      </c>
      <c r="W672">
        <f t="shared" si="274"/>
        <v>14.184713375796177</v>
      </c>
      <c r="X672" s="1">
        <f t="shared" si="264"/>
        <v>64.825306893295462</v>
      </c>
      <c r="Y672" s="1">
        <v>13.73</v>
      </c>
      <c r="Z672" s="1">
        <f t="shared" si="275"/>
        <v>-1.4357501794687644E-2</v>
      </c>
      <c r="AA672">
        <v>0.97</v>
      </c>
      <c r="AB672">
        <f t="shared" si="276"/>
        <v>14.154639175257733</v>
      </c>
      <c r="AC672" s="1">
        <v>1563.7909999999999</v>
      </c>
      <c r="AD672">
        <v>9650.9</v>
      </c>
      <c r="AE672">
        <f t="shared" si="265"/>
        <v>6.1714768789435421</v>
      </c>
      <c r="AF672">
        <f t="shared" si="277"/>
        <v>2.6055351604513564</v>
      </c>
      <c r="AG672" s="1">
        <v>430.81799999999998</v>
      </c>
      <c r="AH672">
        <v>4118.5</v>
      </c>
      <c r="AI672">
        <f t="shared" si="278"/>
        <v>9.5597212744128619</v>
      </c>
      <c r="AJ672">
        <f t="shared" si="279"/>
        <v>2.293602435741168</v>
      </c>
      <c r="AK672" s="1">
        <v>199.08600000000001</v>
      </c>
      <c r="AL672">
        <v>2438.3000000000002</v>
      </c>
      <c r="AM672">
        <f t="shared" si="266"/>
        <v>12.247470942205881</v>
      </c>
      <c r="AN672">
        <f t="shared" si="280"/>
        <v>3.2855762785547307</v>
      </c>
      <c r="AO672" s="1">
        <f>_xll.BDH(AP$1,"EQY_SH_OUT",$C672,$C672)</f>
        <v>140.63300000000001</v>
      </c>
      <c r="AP672">
        <v>2044.4</v>
      </c>
      <c r="AQ672">
        <f t="shared" si="281"/>
        <v>14.537128554464458</v>
      </c>
      <c r="AR672">
        <f t="shared" si="282"/>
        <v>3.0638788006261004</v>
      </c>
      <c r="AS672" s="1">
        <f>_xll.BDH(AT$1,"EQY_SH_OUT",$C672,$C672)</f>
        <v>198.21899999999999</v>
      </c>
      <c r="AT672">
        <v>1479.8</v>
      </c>
      <c r="AU672">
        <f t="shared" si="283"/>
        <v>7.4654801002931102</v>
      </c>
      <c r="AV672">
        <f t="shared" si="284"/>
        <v>1.8391315515610218</v>
      </c>
      <c r="AX672">
        <f>(D672+I672+N672+S672+X672)/5</f>
        <v>114.35626153393498</v>
      </c>
      <c r="AZ672">
        <f>(H672+M672+R672+W672+AB672)/5</f>
        <v>14.079898260270179</v>
      </c>
      <c r="BB672">
        <f t="shared" si="285"/>
        <v>2.6175448453868753</v>
      </c>
    </row>
    <row r="673" spans="3:54" x14ac:dyDescent="0.3">
      <c r="C673" s="2" t="s">
        <v>108</v>
      </c>
      <c r="D673" s="1">
        <f t="shared" si="260"/>
        <v>87.198714515265223</v>
      </c>
      <c r="E673" s="1">
        <v>16.28</v>
      </c>
      <c r="F673" s="1">
        <f t="shared" si="267"/>
        <v>9.2994420334782113E-3</v>
      </c>
      <c r="G673">
        <v>1.1399999999999999</v>
      </c>
      <c r="H673">
        <f t="shared" si="268"/>
        <v>14.280701754385968</v>
      </c>
      <c r="I673" s="1">
        <f t="shared" si="261"/>
        <v>130.3678784092798</v>
      </c>
      <c r="J673" s="1">
        <v>22.747499999999999</v>
      </c>
      <c r="K673" s="1">
        <f t="shared" si="269"/>
        <v>1.7102615694164935E-2</v>
      </c>
      <c r="L673">
        <v>1.82</v>
      </c>
      <c r="M673">
        <f t="shared" si="270"/>
        <v>12.498626373626372</v>
      </c>
      <c r="N673" s="1">
        <f t="shared" si="262"/>
        <v>96.629474662947459</v>
      </c>
      <c r="O673" s="1">
        <v>41.57</v>
      </c>
      <c r="P673" s="1">
        <f t="shared" si="271"/>
        <v>3.17696698932739E-2</v>
      </c>
      <c r="Q673">
        <v>2.52</v>
      </c>
      <c r="R673">
        <f t="shared" si="272"/>
        <v>16.496031746031747</v>
      </c>
      <c r="S673" s="1">
        <f t="shared" si="263"/>
        <v>211.49841557265751</v>
      </c>
      <c r="T673" s="1">
        <v>46.72</v>
      </c>
      <c r="U673" s="1">
        <f t="shared" si="273"/>
        <v>8.6764363805536204E-2</v>
      </c>
      <c r="V673">
        <v>3.15</v>
      </c>
      <c r="W673">
        <f t="shared" si="274"/>
        <v>14.831746031746032</v>
      </c>
      <c r="X673" s="1">
        <f t="shared" si="264"/>
        <v>65.769593956562687</v>
      </c>
      <c r="Y673" s="1">
        <v>13.93</v>
      </c>
      <c r="Z673" s="1">
        <f t="shared" si="275"/>
        <v>3.6023054755043304E-3</v>
      </c>
      <c r="AA673">
        <v>0.97</v>
      </c>
      <c r="AB673">
        <f t="shared" si="276"/>
        <v>14.360824742268042</v>
      </c>
      <c r="AC673" s="1">
        <v>1563.7909999999999</v>
      </c>
      <c r="AD673">
        <v>9635.4</v>
      </c>
      <c r="AE673">
        <f t="shared" si="265"/>
        <v>6.1615650684778211</v>
      </c>
      <c r="AF673">
        <f t="shared" si="277"/>
        <v>2.6421858438674057</v>
      </c>
      <c r="AG673" s="1">
        <v>430.81799999999998</v>
      </c>
      <c r="AH673">
        <v>4107.8999999999996</v>
      </c>
      <c r="AI673">
        <f t="shared" si="278"/>
        <v>9.5351169171204546</v>
      </c>
      <c r="AJ673">
        <f t="shared" si="279"/>
        <v>2.3856550682830644</v>
      </c>
      <c r="AK673" s="1">
        <v>199.08600000000001</v>
      </c>
      <c r="AL673">
        <v>2434.1</v>
      </c>
      <c r="AM673">
        <f t="shared" si="266"/>
        <v>12.226374531609453</v>
      </c>
      <c r="AN673">
        <f t="shared" si="280"/>
        <v>3.4000267121317949</v>
      </c>
      <c r="AO673" s="1">
        <f>_xll.BDH(AP$1,"EQY_SH_OUT",$C673,$C673)</f>
        <v>140.63300000000001</v>
      </c>
      <c r="AP673">
        <v>2045.8</v>
      </c>
      <c r="AQ673">
        <f t="shared" si="281"/>
        <v>14.547083543691736</v>
      </c>
      <c r="AR673">
        <f t="shared" si="282"/>
        <v>3.2116403167465051</v>
      </c>
      <c r="AS673" s="1">
        <f>_xll.BDH(AT$1,"EQY_SH_OUT",$C673,$C673)</f>
        <v>198.21899999999999</v>
      </c>
      <c r="AT673">
        <v>1480</v>
      </c>
      <c r="AU673">
        <f t="shared" si="283"/>
        <v>7.4664890853046382</v>
      </c>
      <c r="AV673">
        <f t="shared" si="284"/>
        <v>1.8656693716216215</v>
      </c>
      <c r="AX673">
        <f>(D673+I673+N673+S673+X673)/5</f>
        <v>118.29281542334252</v>
      </c>
      <c r="AZ673">
        <f>(H673+M673+R673+W673+AB673)/5</f>
        <v>14.493586129611632</v>
      </c>
      <c r="BB673">
        <f t="shared" si="285"/>
        <v>2.7010354625300783</v>
      </c>
    </row>
    <row r="674" spans="3:54" x14ac:dyDescent="0.3">
      <c r="C674" s="2" t="s">
        <v>107</v>
      </c>
      <c r="D674" s="1">
        <f t="shared" si="260"/>
        <v>86.39528655597222</v>
      </c>
      <c r="E674" s="1">
        <v>16.13</v>
      </c>
      <c r="F674" s="1">
        <f t="shared" si="267"/>
        <v>-1.0429447852760787E-2</v>
      </c>
      <c r="G674">
        <v>1.1399999999999999</v>
      </c>
      <c r="H674">
        <f t="shared" si="268"/>
        <v>14.149122807017545</v>
      </c>
      <c r="I674" s="1">
        <f t="shared" si="261"/>
        <v>128.17573802059755</v>
      </c>
      <c r="J674" s="1">
        <v>22.364999999999998</v>
      </c>
      <c r="K674" s="1">
        <f t="shared" si="269"/>
        <v>2.5236791027714034E-3</v>
      </c>
      <c r="L674">
        <v>1.82</v>
      </c>
      <c r="M674">
        <f t="shared" si="270"/>
        <v>12.288461538461537</v>
      </c>
      <c r="N674" s="1">
        <f t="shared" si="262"/>
        <v>93.654114365411417</v>
      </c>
      <c r="O674" s="1">
        <v>40.29</v>
      </c>
      <c r="P674" s="1">
        <f t="shared" si="271"/>
        <v>-3.2885261641862673E-2</v>
      </c>
      <c r="Q674">
        <v>2.5099999999999998</v>
      </c>
      <c r="R674">
        <f t="shared" si="272"/>
        <v>16.051792828685262</v>
      </c>
      <c r="S674" s="1">
        <f t="shared" si="263"/>
        <v>194.61294703485757</v>
      </c>
      <c r="T674" s="1">
        <v>42.99</v>
      </c>
      <c r="U674" s="1">
        <f t="shared" si="273"/>
        <v>-4.5726970033296288E-2</v>
      </c>
      <c r="V674">
        <v>3.14</v>
      </c>
      <c r="W674">
        <f t="shared" si="274"/>
        <v>13.69108280254777</v>
      </c>
      <c r="X674" s="1">
        <f t="shared" si="264"/>
        <v>65.533522190745884</v>
      </c>
      <c r="Y674" s="1">
        <v>13.88</v>
      </c>
      <c r="Z674" s="1">
        <f t="shared" si="275"/>
        <v>-3.3426183844011081E-2</v>
      </c>
      <c r="AA674">
        <v>0.97</v>
      </c>
      <c r="AB674">
        <f t="shared" si="276"/>
        <v>14.309278350515465</v>
      </c>
      <c r="AC674" s="1">
        <v>1563.7909999999999</v>
      </c>
      <c r="AD674">
        <v>9619.7999999999993</v>
      </c>
      <c r="AE674">
        <f t="shared" si="265"/>
        <v>6.1515893108478048</v>
      </c>
      <c r="AF674">
        <f t="shared" si="277"/>
        <v>2.6220866161458658</v>
      </c>
      <c r="AG674" s="1">
        <v>430.81799999999998</v>
      </c>
      <c r="AH674">
        <v>4097.3</v>
      </c>
      <c r="AI674">
        <f t="shared" si="278"/>
        <v>9.5105125598280491</v>
      </c>
      <c r="AJ674">
        <f t="shared" si="279"/>
        <v>2.3516082713006123</v>
      </c>
      <c r="AK674" s="1">
        <v>199.08600000000001</v>
      </c>
      <c r="AL674">
        <v>2427</v>
      </c>
      <c r="AM674">
        <f t="shared" si="266"/>
        <v>12.190711551791686</v>
      </c>
      <c r="AN674">
        <f t="shared" si="280"/>
        <v>3.3049752533992587</v>
      </c>
      <c r="AO674" s="1">
        <f>_xll.BDH(AP$1,"EQY_SH_OUT",$C674,$C674)</f>
        <v>140.63300000000001</v>
      </c>
      <c r="AP674">
        <v>2037.6</v>
      </c>
      <c r="AQ674">
        <f t="shared" si="281"/>
        <v>14.488775749646241</v>
      </c>
      <c r="AR674">
        <f t="shared" si="282"/>
        <v>2.967124396348646</v>
      </c>
      <c r="AS674" s="1">
        <f>_xll.BDH(AT$1,"EQY_SH_OUT",$C674,$C674)</f>
        <v>198.21899999999999</v>
      </c>
      <c r="AT674">
        <v>1480.1</v>
      </c>
      <c r="AU674">
        <f t="shared" si="283"/>
        <v>7.4669935778104017</v>
      </c>
      <c r="AV674">
        <f t="shared" si="284"/>
        <v>1.8588471860009459</v>
      </c>
      <c r="AX674">
        <f>(D674+I674+N674+S674+X674)/5</f>
        <v>113.67432163351694</v>
      </c>
      <c r="AZ674">
        <f>(H674+M674+R674+W674+AB674)/5</f>
        <v>14.097947665445517</v>
      </c>
      <c r="BB674">
        <f t="shared" si="285"/>
        <v>2.6209283446390659</v>
      </c>
    </row>
    <row r="675" spans="3:54" x14ac:dyDescent="0.3">
      <c r="C675" s="2" t="s">
        <v>106</v>
      </c>
      <c r="D675" s="1">
        <f t="shared" si="260"/>
        <v>87.305838243170939</v>
      </c>
      <c r="E675" s="1">
        <v>16.3</v>
      </c>
      <c r="F675" s="1">
        <f t="shared" si="267"/>
        <v>-1.032179720704296E-2</v>
      </c>
      <c r="G675">
        <v>1.1399999999999999</v>
      </c>
      <c r="H675">
        <f t="shared" si="268"/>
        <v>14.298245614035089</v>
      </c>
      <c r="I675" s="1">
        <f t="shared" si="261"/>
        <v>127.85307787972746</v>
      </c>
      <c r="J675" s="1">
        <v>22.308700000000002</v>
      </c>
      <c r="K675" s="1">
        <f t="shared" si="269"/>
        <v>2.533379294496152E-2</v>
      </c>
      <c r="L675">
        <v>1.81</v>
      </c>
      <c r="M675">
        <f t="shared" si="270"/>
        <v>12.325248618784531</v>
      </c>
      <c r="N675" s="1">
        <f t="shared" si="262"/>
        <v>96.838679683867952</v>
      </c>
      <c r="O675" s="1">
        <v>41.66</v>
      </c>
      <c r="P675" s="1">
        <f t="shared" si="271"/>
        <v>2.7373612823674565E-2</v>
      </c>
      <c r="Q675">
        <v>2.4900000000000002</v>
      </c>
      <c r="R675">
        <f t="shared" si="272"/>
        <v>16.730923694779115</v>
      </c>
      <c r="S675" s="1">
        <f t="shared" si="263"/>
        <v>203.93843368039853</v>
      </c>
      <c r="T675" s="1">
        <v>45.05</v>
      </c>
      <c r="U675" s="1">
        <f t="shared" si="273"/>
        <v>3.4680753330270875E-2</v>
      </c>
      <c r="V675">
        <v>3.12</v>
      </c>
      <c r="W675">
        <f t="shared" si="274"/>
        <v>14.439102564102562</v>
      </c>
      <c r="X675" s="1">
        <f t="shared" si="264"/>
        <v>67.799811142587231</v>
      </c>
      <c r="Y675" s="1">
        <v>14.36</v>
      </c>
      <c r="Z675" s="1">
        <f t="shared" si="275"/>
        <v>0</v>
      </c>
      <c r="AA675">
        <v>0.97</v>
      </c>
      <c r="AB675">
        <f t="shared" si="276"/>
        <v>14.804123711340207</v>
      </c>
      <c r="AC675" s="1">
        <v>1563.7909999999999</v>
      </c>
      <c r="AD675">
        <v>9604.2999999999993</v>
      </c>
      <c r="AE675">
        <f t="shared" si="265"/>
        <v>6.1416775003820838</v>
      </c>
      <c r="AF675">
        <f t="shared" si="277"/>
        <v>2.6539980321314416</v>
      </c>
      <c r="AG675" s="1">
        <v>430.81799999999998</v>
      </c>
      <c r="AH675">
        <v>4086.8</v>
      </c>
      <c r="AI675">
        <f t="shared" si="278"/>
        <v>9.486140319113872</v>
      </c>
      <c r="AJ675">
        <f t="shared" si="279"/>
        <v>2.3517151601742197</v>
      </c>
      <c r="AK675" s="1">
        <v>199.08600000000001</v>
      </c>
      <c r="AL675">
        <v>2419.9</v>
      </c>
      <c r="AM675">
        <f t="shared" si="266"/>
        <v>12.15504857197392</v>
      </c>
      <c r="AN675">
        <f t="shared" si="280"/>
        <v>3.4273824372907971</v>
      </c>
      <c r="AO675" s="1">
        <f>_xll.BDH(AP$1,"EQY_SH_OUT",$C675,$C675)</f>
        <v>140.63300000000001</v>
      </c>
      <c r="AP675">
        <v>2029.5</v>
      </c>
      <c r="AQ675">
        <f t="shared" si="281"/>
        <v>14.431179026259839</v>
      </c>
      <c r="AR675">
        <f t="shared" si="282"/>
        <v>3.1217130574033014</v>
      </c>
      <c r="AS675" s="1">
        <f>_xll.BDH(AT$1,"EQY_SH_OUT",$C675,$C675)</f>
        <v>198.21899999999999</v>
      </c>
      <c r="AT675">
        <v>1480.2</v>
      </c>
      <c r="AU675">
        <f t="shared" si="283"/>
        <v>7.4674980703161662</v>
      </c>
      <c r="AV675">
        <f t="shared" si="284"/>
        <v>1.923000162140251</v>
      </c>
      <c r="AX675">
        <f>(D675+I675+N675+S675+X675)/5</f>
        <v>116.74716812595042</v>
      </c>
      <c r="AZ675">
        <f>(H675+M675+R675+W675+AB675)/5</f>
        <v>14.519528840608299</v>
      </c>
      <c r="BB675">
        <f t="shared" si="285"/>
        <v>2.6955617698280023</v>
      </c>
    </row>
    <row r="676" spans="3:54" x14ac:dyDescent="0.3">
      <c r="C676" s="2" t="s">
        <v>105</v>
      </c>
      <c r="D676" s="1">
        <f t="shared" si="260"/>
        <v>88.216389930369644</v>
      </c>
      <c r="E676" s="1">
        <v>16.47</v>
      </c>
      <c r="F676" s="1">
        <f t="shared" si="267"/>
        <v>-3.3450704225352124E-2</v>
      </c>
      <c r="G676">
        <v>1.1000000000000001</v>
      </c>
      <c r="H676">
        <f t="shared" si="268"/>
        <v>14.972727272727271</v>
      </c>
      <c r="I676" s="1">
        <f t="shared" si="261"/>
        <v>124.69410328563163</v>
      </c>
      <c r="J676" s="1">
        <v>21.7575</v>
      </c>
      <c r="K676" s="1">
        <f t="shared" si="269"/>
        <v>-7.7950917281507381E-2</v>
      </c>
      <c r="L676">
        <v>1.79</v>
      </c>
      <c r="M676">
        <f t="shared" si="270"/>
        <v>12.155027932960893</v>
      </c>
      <c r="N676" s="1">
        <f t="shared" si="262"/>
        <v>94.258484425848422</v>
      </c>
      <c r="O676" s="1">
        <v>40.549999999999997</v>
      </c>
      <c r="P676" s="1">
        <f t="shared" si="271"/>
        <v>-3.4293879495117974E-2</v>
      </c>
      <c r="Q676">
        <v>2.5</v>
      </c>
      <c r="R676">
        <f t="shared" si="272"/>
        <v>16.22</v>
      </c>
      <c r="S676" s="1">
        <f t="shared" si="263"/>
        <v>197.10276143051172</v>
      </c>
      <c r="T676" s="1">
        <v>43.54</v>
      </c>
      <c r="U676" s="1">
        <f t="shared" si="273"/>
        <v>-3.6512502766098631E-2</v>
      </c>
      <c r="V676">
        <v>3.12</v>
      </c>
      <c r="W676">
        <f t="shared" si="274"/>
        <v>13.955128205128204</v>
      </c>
      <c r="X676" s="1">
        <f t="shared" si="264"/>
        <v>67.799811142587231</v>
      </c>
      <c r="Y676" s="1">
        <v>14.36</v>
      </c>
      <c r="Z676" s="1">
        <f t="shared" si="275"/>
        <v>-9.7989949748743754E-2</v>
      </c>
      <c r="AA676">
        <v>0.96</v>
      </c>
      <c r="AB676">
        <f t="shared" si="276"/>
        <v>14.958333333333334</v>
      </c>
      <c r="AC676" s="1">
        <v>1563.7909999999999</v>
      </c>
      <c r="AD676">
        <v>9553.1</v>
      </c>
      <c r="AE676">
        <f t="shared" si="265"/>
        <v>6.1089365522630583</v>
      </c>
      <c r="AF676">
        <f t="shared" si="277"/>
        <v>2.6960502632653274</v>
      </c>
      <c r="AG676" s="1">
        <v>430.81799999999998</v>
      </c>
      <c r="AH676">
        <v>4048.3</v>
      </c>
      <c r="AI676">
        <f t="shared" si="278"/>
        <v>9.3967754364952256</v>
      </c>
      <c r="AJ676">
        <f t="shared" si="279"/>
        <v>2.3154219388385249</v>
      </c>
      <c r="AK676" s="1">
        <v>199.08600000000001</v>
      </c>
      <c r="AL676">
        <v>2415.3000000000002</v>
      </c>
      <c r="AM676">
        <f t="shared" si="266"/>
        <v>12.13194297941593</v>
      </c>
      <c r="AN676">
        <f t="shared" si="280"/>
        <v>3.3424159731710348</v>
      </c>
      <c r="AO676" s="1">
        <f>_xll.BDH(AP$1,"EQY_SH_OUT",$C676,$C676)</f>
        <v>140.63300000000001</v>
      </c>
      <c r="AP676">
        <v>2025</v>
      </c>
      <c r="AQ676">
        <f t="shared" si="281"/>
        <v>14.399180846600725</v>
      </c>
      <c r="AR676">
        <f t="shared" si="282"/>
        <v>3.0237831209876544</v>
      </c>
      <c r="AS676" s="1">
        <f>_xll.BDH(AT$1,"EQY_SH_OUT",$C676,$C676)</f>
        <v>198.21899999999999</v>
      </c>
      <c r="AT676">
        <v>1479.6</v>
      </c>
      <c r="AU676">
        <f t="shared" si="283"/>
        <v>7.4644711152815821</v>
      </c>
      <c r="AV676">
        <f t="shared" si="284"/>
        <v>1.9237799675587997</v>
      </c>
      <c r="AX676">
        <f>(D676+I676+N676+S676+X676)/5</f>
        <v>114.41431004298973</v>
      </c>
      <c r="AZ676">
        <f>(H676+M676+R676+W676+AB676)/5</f>
        <v>14.452243348829938</v>
      </c>
      <c r="BB676">
        <f t="shared" si="285"/>
        <v>2.6602902527642684</v>
      </c>
    </row>
    <row r="677" spans="3:54" x14ac:dyDescent="0.3">
      <c r="C677" s="2" t="s">
        <v>104</v>
      </c>
      <c r="D677" s="1">
        <f t="shared" si="260"/>
        <v>91.269416175682977</v>
      </c>
      <c r="E677" s="1">
        <v>17.04</v>
      </c>
      <c r="F677" s="1">
        <f t="shared" si="267"/>
        <v>7.6877587226491517E-3</v>
      </c>
      <c r="G677">
        <v>1.0900000000000001</v>
      </c>
      <c r="H677">
        <f t="shared" si="268"/>
        <v>15.633027522935778</v>
      </c>
      <c r="I677" s="1">
        <f t="shared" si="261"/>
        <v>135.2358628436503</v>
      </c>
      <c r="J677" s="1">
        <v>23.596900000000002</v>
      </c>
      <c r="K677" s="1">
        <f t="shared" si="269"/>
        <v>4.6138090635834184E-2</v>
      </c>
      <c r="L677">
        <v>1.78</v>
      </c>
      <c r="M677">
        <f t="shared" si="270"/>
        <v>13.256685393258428</v>
      </c>
      <c r="N677" s="1">
        <f t="shared" si="262"/>
        <v>97.605764760576463</v>
      </c>
      <c r="O677" s="1">
        <v>41.99</v>
      </c>
      <c r="P677" s="1">
        <f t="shared" si="271"/>
        <v>3.3727227966519058E-2</v>
      </c>
      <c r="Q677">
        <v>2.48</v>
      </c>
      <c r="R677">
        <f t="shared" si="272"/>
        <v>16.931451612903228</v>
      </c>
      <c r="S677" s="1">
        <f t="shared" si="263"/>
        <v>204.57220461747414</v>
      </c>
      <c r="T677" s="1">
        <v>45.19</v>
      </c>
      <c r="U677" s="1">
        <f t="shared" si="273"/>
        <v>1.1076650420911438E-3</v>
      </c>
      <c r="V677">
        <v>3.11</v>
      </c>
      <c r="W677">
        <f t="shared" si="274"/>
        <v>14.530546623794212</v>
      </c>
      <c r="X677" s="1">
        <f t="shared" si="264"/>
        <v>75.165250236071643</v>
      </c>
      <c r="Y677" s="1">
        <v>15.92</v>
      </c>
      <c r="Z677" s="1">
        <f t="shared" si="275"/>
        <v>8.7431693989070913E-2</v>
      </c>
      <c r="AA677">
        <v>0.96</v>
      </c>
      <c r="AB677">
        <f t="shared" si="276"/>
        <v>16.583333333333332</v>
      </c>
      <c r="AC677" s="1">
        <v>1563.7909999999999</v>
      </c>
      <c r="AD677">
        <v>9536</v>
      </c>
      <c r="AE677">
        <f t="shared" si="265"/>
        <v>6.0980015871686177</v>
      </c>
      <c r="AF677">
        <f t="shared" si="277"/>
        <v>2.7943580788590605</v>
      </c>
      <c r="AG677" s="1">
        <v>430.81799999999998</v>
      </c>
      <c r="AH677">
        <v>4036.5</v>
      </c>
      <c r="AI677">
        <f t="shared" si="278"/>
        <v>9.369385680264056</v>
      </c>
      <c r="AJ677">
        <f t="shared" si="279"/>
        <v>2.5185109040505389</v>
      </c>
      <c r="AK677" s="1">
        <v>199.08600000000001</v>
      </c>
      <c r="AL677">
        <v>2408.1</v>
      </c>
      <c r="AM677">
        <f t="shared" si="266"/>
        <v>12.095777704107771</v>
      </c>
      <c r="AN677">
        <f t="shared" si="280"/>
        <v>3.4714592998629632</v>
      </c>
      <c r="AO677" s="1">
        <f>_xll.BDH(AP$1,"EQY_SH_OUT",$C677,$C677)</f>
        <v>140.63300000000001</v>
      </c>
      <c r="AP677">
        <v>2016.8</v>
      </c>
      <c r="AQ677">
        <f t="shared" si="281"/>
        <v>14.340873052555231</v>
      </c>
      <c r="AR677">
        <f t="shared" si="282"/>
        <v>3.1511331168187229</v>
      </c>
      <c r="AS677" s="1">
        <f>_xll.BDH(AT$1,"EQY_SH_OUT",$C677,$C677)</f>
        <v>198.21899999999999</v>
      </c>
      <c r="AT677">
        <v>1479.9</v>
      </c>
      <c r="AU677">
        <f t="shared" si="283"/>
        <v>7.4659845927988746</v>
      </c>
      <c r="AV677">
        <f t="shared" si="284"/>
        <v>2.1323376444354345</v>
      </c>
      <c r="AX677">
        <f>(D677+I677+N677+S677+X677)/5</f>
        <v>120.7696997266911</v>
      </c>
      <c r="AZ677">
        <f>(H677+M677+R677+W677+AB677)/5</f>
        <v>15.387008897244993</v>
      </c>
      <c r="BB677">
        <f t="shared" si="285"/>
        <v>2.8135598088053442</v>
      </c>
    </row>
    <row r="678" spans="3:54" x14ac:dyDescent="0.3">
      <c r="C678" s="2" t="s">
        <v>103</v>
      </c>
      <c r="D678" s="1">
        <f t="shared" si="260"/>
        <v>90.573111944295746</v>
      </c>
      <c r="E678" s="1">
        <v>16.91</v>
      </c>
      <c r="F678" s="1">
        <f t="shared" si="267"/>
        <v>-5.2941176470587825E-3</v>
      </c>
      <c r="G678">
        <v>1.0900000000000001</v>
      </c>
      <c r="H678">
        <f t="shared" si="268"/>
        <v>15.513761467889907</v>
      </c>
      <c r="I678" s="1">
        <f t="shared" si="261"/>
        <v>129.27152166063951</v>
      </c>
      <c r="J678" s="1">
        <v>22.5562</v>
      </c>
      <c r="K678" s="1">
        <f t="shared" si="269"/>
        <v>4.7542087542087552E-2</v>
      </c>
      <c r="L678">
        <v>1.78</v>
      </c>
      <c r="M678">
        <f t="shared" si="270"/>
        <v>12.672022471910113</v>
      </c>
      <c r="N678" s="1">
        <f t="shared" si="262"/>
        <v>94.421199442119928</v>
      </c>
      <c r="O678" s="1">
        <v>40.619999999999997</v>
      </c>
      <c r="P678" s="1">
        <f t="shared" si="271"/>
        <v>-0.10212201591511949</v>
      </c>
      <c r="Q678">
        <v>2.4700000000000002</v>
      </c>
      <c r="R678">
        <f t="shared" si="272"/>
        <v>16.445344129554652</v>
      </c>
      <c r="S678" s="1">
        <f t="shared" si="263"/>
        <v>204.34585785423289</v>
      </c>
      <c r="T678" s="1">
        <v>45.14</v>
      </c>
      <c r="U678" s="1">
        <f t="shared" si="273"/>
        <v>-5.1879857172862809E-2</v>
      </c>
      <c r="V678">
        <v>3.09</v>
      </c>
      <c r="W678">
        <f t="shared" si="274"/>
        <v>14.608414239482201</v>
      </c>
      <c r="X678" s="1">
        <f t="shared" si="264"/>
        <v>69.121813031161366</v>
      </c>
      <c r="Y678" s="1">
        <v>14.64</v>
      </c>
      <c r="Z678" s="1">
        <f t="shared" si="275"/>
        <v>-4.1257367387033339E-2</v>
      </c>
      <c r="AA678">
        <v>0.96</v>
      </c>
      <c r="AB678">
        <f t="shared" si="276"/>
        <v>15.250000000000002</v>
      </c>
      <c r="AC678" s="1">
        <v>1586.5740000000001</v>
      </c>
      <c r="AD678">
        <v>9518.9</v>
      </c>
      <c r="AE678">
        <f t="shared" si="265"/>
        <v>5.9996571228319633</v>
      </c>
      <c r="AF678">
        <f t="shared" si="277"/>
        <v>2.818494399562975</v>
      </c>
      <c r="AG678" s="1">
        <v>430.81799999999998</v>
      </c>
      <c r="AH678">
        <v>4024.7</v>
      </c>
      <c r="AI678">
        <f t="shared" si="278"/>
        <v>9.3419959240328865</v>
      </c>
      <c r="AJ678">
        <f t="shared" si="279"/>
        <v>2.4144947378935075</v>
      </c>
      <c r="AK678" s="1">
        <v>199.08600000000001</v>
      </c>
      <c r="AL678">
        <v>2400.9</v>
      </c>
      <c r="AM678">
        <f t="shared" si="266"/>
        <v>12.059612428799614</v>
      </c>
      <c r="AN678">
        <f t="shared" si="280"/>
        <v>3.3682674497063601</v>
      </c>
      <c r="AO678" s="1">
        <f>_xll.BDH(AP$1,"EQY_SH_OUT",$C678,$C678)</f>
        <v>140.63300000000001</v>
      </c>
      <c r="AP678">
        <v>2008.5</v>
      </c>
      <c r="AQ678">
        <f t="shared" si="281"/>
        <v>14.281854187850646</v>
      </c>
      <c r="AR678">
        <f t="shared" si="282"/>
        <v>3.1606540303709236</v>
      </c>
      <c r="AS678" s="1">
        <f>_xll.BDH(AT$1,"EQY_SH_OUT",$C678,$C678)</f>
        <v>198.21899999999999</v>
      </c>
      <c r="AT678">
        <v>1480.3</v>
      </c>
      <c r="AU678">
        <f t="shared" si="283"/>
        <v>7.4680025628219289</v>
      </c>
      <c r="AV678">
        <f t="shared" si="284"/>
        <v>1.9603635479294739</v>
      </c>
      <c r="AX678">
        <f>(D678+I678+N678+S678+X678)/5</f>
        <v>117.54670078648988</v>
      </c>
      <c r="AZ678">
        <f>(H678+M678+R678+W678+AB678)/5</f>
        <v>14.897908461767376</v>
      </c>
      <c r="BB678">
        <f t="shared" si="285"/>
        <v>2.7444548330926479</v>
      </c>
    </row>
    <row r="679" spans="3:54" x14ac:dyDescent="0.3">
      <c r="C679" s="2" t="s">
        <v>102</v>
      </c>
      <c r="D679" s="1">
        <f t="shared" si="260"/>
        <v>91.055168719871531</v>
      </c>
      <c r="E679" s="1">
        <v>17</v>
      </c>
      <c r="F679" s="1">
        <f t="shared" si="267"/>
        <v>-6.0254284134881098E-2</v>
      </c>
      <c r="G679">
        <v>1.0900000000000001</v>
      </c>
      <c r="H679">
        <f t="shared" si="268"/>
        <v>15.596330275229356</v>
      </c>
      <c r="I679" s="1">
        <f t="shared" si="261"/>
        <v>123.40460893934794</v>
      </c>
      <c r="J679" s="1">
        <v>21.532499999999999</v>
      </c>
      <c r="K679" s="1">
        <f t="shared" si="269"/>
        <v>-4.9178228576979843E-2</v>
      </c>
      <c r="L679">
        <v>1.77</v>
      </c>
      <c r="M679">
        <f t="shared" si="270"/>
        <v>12.165254237288135</v>
      </c>
      <c r="N679" s="1">
        <f t="shared" si="262"/>
        <v>105.16039051603904</v>
      </c>
      <c r="O679" s="1">
        <v>45.24</v>
      </c>
      <c r="P679" s="1">
        <f t="shared" si="271"/>
        <v>-2.9601029601029505E-2</v>
      </c>
      <c r="Q679">
        <v>2.46</v>
      </c>
      <c r="R679">
        <f t="shared" si="272"/>
        <v>18.390243902439025</v>
      </c>
      <c r="S679" s="1">
        <f t="shared" si="263"/>
        <v>215.52738795835239</v>
      </c>
      <c r="T679" s="1">
        <v>47.61</v>
      </c>
      <c r="U679" s="1">
        <f t="shared" si="273"/>
        <v>-2.518427518427524E-2</v>
      </c>
      <c r="V679">
        <v>3.08</v>
      </c>
      <c r="W679">
        <f t="shared" si="274"/>
        <v>15.457792207792208</v>
      </c>
      <c r="X679" s="1">
        <f t="shared" si="264"/>
        <v>72.096317280453135</v>
      </c>
      <c r="Y679" s="1">
        <v>15.27</v>
      </c>
      <c r="Z679" s="1">
        <f t="shared" si="275"/>
        <v>-5.09633312616532E-2</v>
      </c>
      <c r="AA679">
        <v>0.96</v>
      </c>
      <c r="AB679">
        <f t="shared" si="276"/>
        <v>15.90625</v>
      </c>
      <c r="AC679" s="1">
        <v>1586.5740000000001</v>
      </c>
      <c r="AD679">
        <v>9501.7999999999993</v>
      </c>
      <c r="AE679">
        <f t="shared" si="265"/>
        <v>5.9888791824396463</v>
      </c>
      <c r="AF679">
        <f t="shared" si="277"/>
        <v>2.8385945820791854</v>
      </c>
      <c r="AG679" s="1">
        <v>430.81799999999998</v>
      </c>
      <c r="AH679">
        <v>4012.9</v>
      </c>
      <c r="AI679">
        <f t="shared" si="278"/>
        <v>9.3146061678017169</v>
      </c>
      <c r="AJ679">
        <f t="shared" si="279"/>
        <v>2.3116919397443243</v>
      </c>
      <c r="AK679" s="1">
        <v>199.08600000000001</v>
      </c>
      <c r="AL679">
        <v>2393.6999999999998</v>
      </c>
      <c r="AM679">
        <f t="shared" si="266"/>
        <v>12.023447153491455</v>
      </c>
      <c r="AN679">
        <f t="shared" si="280"/>
        <v>3.762648051134228</v>
      </c>
      <c r="AO679" s="1">
        <f>_xll.BDH(AP$1,"EQY_SH_OUT",$C679,$C679)</f>
        <v>140.63300000000001</v>
      </c>
      <c r="AP679">
        <v>2000.3</v>
      </c>
      <c r="AQ679">
        <f t="shared" si="281"/>
        <v>14.223546393805151</v>
      </c>
      <c r="AR679">
        <f t="shared" si="282"/>
        <v>3.347266475028746</v>
      </c>
      <c r="AS679" s="1">
        <f>_xll.BDH(AT$1,"EQY_SH_OUT",$C679,$C679)</f>
        <v>198.21899999999999</v>
      </c>
      <c r="AT679">
        <v>1480.6</v>
      </c>
      <c r="AU679">
        <f t="shared" si="283"/>
        <v>7.4695160403392205</v>
      </c>
      <c r="AV679">
        <f t="shared" si="284"/>
        <v>2.0443091516952587</v>
      </c>
      <c r="AX679">
        <f>(D679+I679+N679+S679+X679)/5</f>
        <v>121.44877468281281</v>
      </c>
      <c r="AZ679">
        <f>(H679+M679+R679+W679+AB679)/5</f>
        <v>15.503174124549744</v>
      </c>
      <c r="BB679">
        <f t="shared" si="285"/>
        <v>2.8609020399363487</v>
      </c>
    </row>
    <row r="680" spans="3:54" x14ac:dyDescent="0.3">
      <c r="C680" s="2" t="s">
        <v>101</v>
      </c>
      <c r="D680" s="1">
        <f t="shared" si="260"/>
        <v>96.893411890733873</v>
      </c>
      <c r="E680" s="1">
        <v>18.09</v>
      </c>
      <c r="F680" s="1">
        <f t="shared" si="267"/>
        <v>-5.0393700787401574E-2</v>
      </c>
      <c r="G680">
        <v>1.04</v>
      </c>
      <c r="H680">
        <f t="shared" si="268"/>
        <v>17.39423076923077</v>
      </c>
      <c r="I680" s="1">
        <f t="shared" si="261"/>
        <v>129.78731939915298</v>
      </c>
      <c r="J680" s="1">
        <v>22.6462</v>
      </c>
      <c r="K680" s="1">
        <f t="shared" si="269"/>
        <v>-0.10053817892959982</v>
      </c>
      <c r="L680">
        <v>1.64</v>
      </c>
      <c r="M680">
        <f t="shared" si="270"/>
        <v>13.808658536585368</v>
      </c>
      <c r="N680" s="1">
        <f t="shared" si="262"/>
        <v>108.36820083682007</v>
      </c>
      <c r="O680" s="1">
        <v>46.62</v>
      </c>
      <c r="P680" s="1">
        <f t="shared" si="271"/>
        <v>-7.4816431831712715E-2</v>
      </c>
      <c r="Q680">
        <v>2.64</v>
      </c>
      <c r="R680">
        <f t="shared" si="272"/>
        <v>17.659090909090907</v>
      </c>
      <c r="S680" s="1">
        <f t="shared" si="263"/>
        <v>221.09551833408804</v>
      </c>
      <c r="T680" s="1">
        <v>48.84</v>
      </c>
      <c r="U680" s="1">
        <f t="shared" si="273"/>
        <v>-8.6932136848008934E-2</v>
      </c>
      <c r="V680">
        <v>3</v>
      </c>
      <c r="W680">
        <f t="shared" si="274"/>
        <v>16.28</v>
      </c>
      <c r="X680" s="1">
        <f t="shared" si="264"/>
        <v>75.967894239848789</v>
      </c>
      <c r="Y680" s="1">
        <v>16.09</v>
      </c>
      <c r="Z680" s="1">
        <f t="shared" si="275"/>
        <v>-8.475540386803182E-2</v>
      </c>
      <c r="AA680">
        <v>0.96</v>
      </c>
      <c r="AB680">
        <f t="shared" si="276"/>
        <v>16.760416666666668</v>
      </c>
      <c r="AC680" s="1">
        <v>1586.5740000000001</v>
      </c>
      <c r="AD680">
        <v>9192.7999999999993</v>
      </c>
      <c r="AE680">
        <f t="shared" si="265"/>
        <v>5.7941199086837418</v>
      </c>
      <c r="AF680">
        <f t="shared" si="277"/>
        <v>3.1221307610303719</v>
      </c>
      <c r="AG680" s="1">
        <v>430.81799999999998</v>
      </c>
      <c r="AH680">
        <v>3668.9</v>
      </c>
      <c r="AI680">
        <f t="shared" si="278"/>
        <v>8.5161251386896559</v>
      </c>
      <c r="AJ680">
        <f t="shared" si="279"/>
        <v>2.6592140945787563</v>
      </c>
      <c r="AK680" s="1">
        <v>199.08600000000001</v>
      </c>
      <c r="AL680">
        <v>2292.6999999999998</v>
      </c>
      <c r="AM680">
        <f t="shared" si="266"/>
        <v>11.516128708196456</v>
      </c>
      <c r="AN680">
        <f t="shared" si="280"/>
        <v>4.0482354080341958</v>
      </c>
      <c r="AO680" s="1">
        <f>_xll.BDH(AP$1,"EQY_SH_OUT",$C680,$C680)</f>
        <v>140.63300000000001</v>
      </c>
      <c r="AP680">
        <v>1984.2</v>
      </c>
      <c r="AQ680">
        <f t="shared" si="281"/>
        <v>14.109064017691438</v>
      </c>
      <c r="AR680">
        <f t="shared" si="282"/>
        <v>3.4616045358330818</v>
      </c>
      <c r="AS680" s="1">
        <f>_xll.BDH(AT$1,"EQY_SH_OUT",$C680,$C680)</f>
        <v>198.21899999999999</v>
      </c>
      <c r="AT680">
        <v>1491</v>
      </c>
      <c r="AU680">
        <f t="shared" si="283"/>
        <v>7.5219832609386588</v>
      </c>
      <c r="AV680">
        <f t="shared" si="284"/>
        <v>2.1390635211267606</v>
      </c>
      <c r="AX680">
        <f>(D680+I680+N680+S680+X680)/5</f>
        <v>126.42246894012874</v>
      </c>
      <c r="AZ680">
        <f>(H680+M680+R680+W680+AB680)/5</f>
        <v>16.380479376314746</v>
      </c>
      <c r="BB680">
        <f t="shared" si="285"/>
        <v>3.0860496641206332</v>
      </c>
    </row>
    <row r="681" spans="3:54" x14ac:dyDescent="0.3">
      <c r="C681" s="2" t="s">
        <v>100</v>
      </c>
      <c r="D681" s="1">
        <f t="shared" si="260"/>
        <v>102.03535083020897</v>
      </c>
      <c r="E681" s="1">
        <v>19.05</v>
      </c>
      <c r="F681" s="1">
        <f t="shared" si="267"/>
        <v>6.1281337047353945E-2</v>
      </c>
      <c r="G681">
        <v>1.04</v>
      </c>
      <c r="H681">
        <f t="shared" si="268"/>
        <v>18.317307692307693</v>
      </c>
      <c r="I681" s="1">
        <f t="shared" si="261"/>
        <v>144.29441734914352</v>
      </c>
      <c r="J681" s="1">
        <v>25.177499999999998</v>
      </c>
      <c r="K681" s="1">
        <f t="shared" si="269"/>
        <v>5.8656575212866491E-2</v>
      </c>
      <c r="L681">
        <v>1.63</v>
      </c>
      <c r="M681">
        <f t="shared" si="270"/>
        <v>15.446319018404909</v>
      </c>
      <c r="N681" s="1">
        <f t="shared" si="262"/>
        <v>117.13156671315666</v>
      </c>
      <c r="O681" s="1">
        <v>50.39</v>
      </c>
      <c r="P681" s="1">
        <f t="shared" si="271"/>
        <v>4.6303986710963585E-2</v>
      </c>
      <c r="Q681">
        <v>2.63</v>
      </c>
      <c r="R681">
        <f t="shared" si="272"/>
        <v>19.159695817490494</v>
      </c>
      <c r="S681" s="1">
        <f t="shared" si="263"/>
        <v>242.14576731552762</v>
      </c>
      <c r="T681" s="1">
        <v>53.49</v>
      </c>
      <c r="U681" s="1">
        <f t="shared" si="273"/>
        <v>9.4312602291325653E-2</v>
      </c>
      <c r="V681">
        <v>2.98</v>
      </c>
      <c r="W681">
        <f t="shared" si="274"/>
        <v>17.949664429530202</v>
      </c>
      <c r="X681" s="1">
        <f t="shared" si="264"/>
        <v>83.00283286118966</v>
      </c>
      <c r="Y681" s="1">
        <v>17.579999999999998</v>
      </c>
      <c r="Z681" s="1">
        <f t="shared" si="275"/>
        <v>4.2704626334519435E-2</v>
      </c>
      <c r="AA681">
        <v>0.96</v>
      </c>
      <c r="AB681">
        <f t="shared" si="276"/>
        <v>18.3125</v>
      </c>
      <c r="AC681" s="1">
        <v>1586.5740000000001</v>
      </c>
      <c r="AD681">
        <v>9175.9</v>
      </c>
      <c r="AE681">
        <f t="shared" si="265"/>
        <v>5.7834680260737912</v>
      </c>
      <c r="AF681">
        <f t="shared" si="277"/>
        <v>3.2938714131583828</v>
      </c>
      <c r="AG681" s="1">
        <v>430.81799999999998</v>
      </c>
      <c r="AH681">
        <v>3660.4</v>
      </c>
      <c r="AI681">
        <f t="shared" si="278"/>
        <v>8.4963952295400844</v>
      </c>
      <c r="AJ681">
        <f t="shared" si="279"/>
        <v>2.9633155379193528</v>
      </c>
      <c r="AK681" s="1">
        <v>199.08600000000001</v>
      </c>
      <c r="AL681">
        <v>2287</v>
      </c>
      <c r="AM681">
        <f t="shared" si="266"/>
        <v>11.487497865244165</v>
      </c>
      <c r="AN681">
        <f t="shared" si="280"/>
        <v>4.3865078880629644</v>
      </c>
      <c r="AO681" s="1">
        <f>_xll.BDH(AP$1,"EQY_SH_OUT",$C681,$C681)</f>
        <v>140.63300000000001</v>
      </c>
      <c r="AP681">
        <v>1976</v>
      </c>
      <c r="AQ681">
        <f t="shared" si="281"/>
        <v>14.050756223645942</v>
      </c>
      <c r="AR681">
        <f t="shared" si="282"/>
        <v>3.8069125354251017</v>
      </c>
      <c r="AS681" s="1">
        <f>_xll.BDH(AT$1,"EQY_SH_OUT",$C681,$C681)</f>
        <v>198.096</v>
      </c>
      <c r="AT681">
        <v>1490.7</v>
      </c>
      <c r="AU681">
        <f t="shared" si="283"/>
        <v>7.5251393263872064</v>
      </c>
      <c r="AV681">
        <f t="shared" si="284"/>
        <v>2.336169370094586</v>
      </c>
      <c r="AX681">
        <f>(D681+I681+N681+S681+X681)/5</f>
        <v>137.72198701384528</v>
      </c>
      <c r="AZ681">
        <f>(H681+M681+R681+W681+AB681)/5</f>
        <v>17.83709739154666</v>
      </c>
      <c r="BB681">
        <f t="shared" si="285"/>
        <v>3.3573553489320771</v>
      </c>
    </row>
    <row r="682" spans="3:54" x14ac:dyDescent="0.3">
      <c r="C682" s="2" t="s">
        <v>99</v>
      </c>
      <c r="D682" s="1">
        <f t="shared" si="260"/>
        <v>96.143545795393734</v>
      </c>
      <c r="E682" s="1">
        <v>17.95</v>
      </c>
      <c r="F682" s="1">
        <f t="shared" si="267"/>
        <v>-6.0908084163897591E-3</v>
      </c>
      <c r="G682">
        <v>1.03</v>
      </c>
      <c r="H682">
        <f t="shared" si="268"/>
        <v>17.427184466019416</v>
      </c>
      <c r="I682" s="1">
        <f t="shared" si="261"/>
        <v>136.29955240218473</v>
      </c>
      <c r="J682" s="1">
        <v>23.782499999999999</v>
      </c>
      <c r="K682" s="1">
        <f t="shared" si="269"/>
        <v>-2.0840967198738514E-2</v>
      </c>
      <c r="L682">
        <v>1.62</v>
      </c>
      <c r="M682">
        <f t="shared" si="270"/>
        <v>14.680555555555554</v>
      </c>
      <c r="N682" s="1">
        <f t="shared" si="262"/>
        <v>111.9479311947931</v>
      </c>
      <c r="O682" s="1">
        <v>48.16</v>
      </c>
      <c r="P682" s="1">
        <f t="shared" si="271"/>
        <v>-1.5334287466775676E-2</v>
      </c>
      <c r="Q682">
        <v>2.62</v>
      </c>
      <c r="R682">
        <f t="shared" si="272"/>
        <v>18.381679389312975</v>
      </c>
      <c r="S682" s="1">
        <f t="shared" si="263"/>
        <v>221.27659574468106</v>
      </c>
      <c r="T682" s="1">
        <v>48.88</v>
      </c>
      <c r="U682" s="1">
        <f t="shared" si="273"/>
        <v>5.5267702936096841E-2</v>
      </c>
      <c r="V682">
        <v>2.97</v>
      </c>
      <c r="W682">
        <f t="shared" si="274"/>
        <v>16.457912457912457</v>
      </c>
      <c r="X682" s="1">
        <f t="shared" si="264"/>
        <v>79.60339943342764</v>
      </c>
      <c r="Y682" s="1">
        <v>16.86</v>
      </c>
      <c r="Z682" s="1">
        <f t="shared" si="275"/>
        <v>2.9744199881023281E-3</v>
      </c>
      <c r="AA682">
        <v>0.96</v>
      </c>
      <c r="AB682">
        <f t="shared" si="276"/>
        <v>17.5625</v>
      </c>
      <c r="AC682" s="1">
        <v>1586.5740000000001</v>
      </c>
      <c r="AD682">
        <v>9159</v>
      </c>
      <c r="AE682">
        <f t="shared" si="265"/>
        <v>5.7728161434638405</v>
      </c>
      <c r="AF682">
        <f t="shared" si="277"/>
        <v>3.1094009498853588</v>
      </c>
      <c r="AG682" s="1">
        <v>430.81799999999998</v>
      </c>
      <c r="AH682">
        <v>3651.9</v>
      </c>
      <c r="AI682">
        <f t="shared" si="278"/>
        <v>8.4766653203905129</v>
      </c>
      <c r="AJ682">
        <f t="shared" si="279"/>
        <v>2.8056433870040252</v>
      </c>
      <c r="AK682" s="1">
        <v>199.52799999999999</v>
      </c>
      <c r="AL682">
        <v>2281.1999999999998</v>
      </c>
      <c r="AM682">
        <f t="shared" si="266"/>
        <v>11.432981837135639</v>
      </c>
      <c r="AN682">
        <f t="shared" si="280"/>
        <v>4.2123743994388922</v>
      </c>
      <c r="AO682" s="1">
        <f>_xll.BDH(AP$1,"EQY_SH_OUT",$C682,$C682)</f>
        <v>139.87</v>
      </c>
      <c r="AP682">
        <v>1967.9</v>
      </c>
      <c r="AQ682">
        <f t="shared" si="281"/>
        <v>14.069493100736398</v>
      </c>
      <c r="AR682">
        <f t="shared" si="282"/>
        <v>3.4741834442807056</v>
      </c>
      <c r="AS682" s="1">
        <f>_xll.BDH(AT$1,"EQY_SH_OUT",$C682,$C682)</f>
        <v>198.096</v>
      </c>
      <c r="AT682">
        <v>1490.5</v>
      </c>
      <c r="AU682">
        <f t="shared" si="283"/>
        <v>7.5241297148857118</v>
      </c>
      <c r="AV682">
        <f t="shared" si="284"/>
        <v>2.240790714525327</v>
      </c>
      <c r="AX682">
        <f>(D682+I682+N682+S682+X682)/5</f>
        <v>129.05420491409606</v>
      </c>
      <c r="AZ682">
        <f>(H682+M682+R682+W682+AB682)/5</f>
        <v>16.901966373760082</v>
      </c>
      <c r="BB682">
        <f t="shared" si="285"/>
        <v>3.1684785790268619</v>
      </c>
    </row>
    <row r="683" spans="3:54" x14ac:dyDescent="0.3">
      <c r="C683" s="2" t="s">
        <v>98</v>
      </c>
      <c r="D683" s="1">
        <f t="shared" si="260"/>
        <v>96.732726298875249</v>
      </c>
      <c r="E683" s="1">
        <v>18.059999999999999</v>
      </c>
      <c r="F683" s="1">
        <f t="shared" si="267"/>
        <v>3.6739380022961843E-2</v>
      </c>
      <c r="G683">
        <v>1.03</v>
      </c>
      <c r="H683">
        <f t="shared" si="268"/>
        <v>17.533980582524268</v>
      </c>
      <c r="I683" s="1">
        <f t="shared" si="261"/>
        <v>139.20062812702383</v>
      </c>
      <c r="J683" s="1">
        <v>24.288699999999999</v>
      </c>
      <c r="K683" s="1">
        <f t="shared" si="269"/>
        <v>7.8419358419358209E-2</v>
      </c>
      <c r="L683">
        <v>1.62</v>
      </c>
      <c r="M683">
        <f t="shared" si="270"/>
        <v>14.993024691358023</v>
      </c>
      <c r="N683" s="1">
        <f t="shared" si="262"/>
        <v>113.69130636913061</v>
      </c>
      <c r="O683" s="1">
        <v>48.91</v>
      </c>
      <c r="P683" s="1">
        <f t="shared" si="271"/>
        <v>5.1827956989247248E-2</v>
      </c>
      <c r="Q683">
        <v>2.61</v>
      </c>
      <c r="R683">
        <f t="shared" si="272"/>
        <v>18.739463601532567</v>
      </c>
      <c r="S683" s="1">
        <f t="shared" si="263"/>
        <v>209.6876414667272</v>
      </c>
      <c r="T683" s="1">
        <v>46.32</v>
      </c>
      <c r="U683" s="1">
        <f t="shared" si="273"/>
        <v>3.6009841198836989E-2</v>
      </c>
      <c r="V683">
        <v>2.95</v>
      </c>
      <c r="W683">
        <f t="shared" si="274"/>
        <v>15.701694915254237</v>
      </c>
      <c r="X683" s="1">
        <f t="shared" si="264"/>
        <v>79.367327667610837</v>
      </c>
      <c r="Y683" s="1">
        <v>16.809999999999999</v>
      </c>
      <c r="Z683" s="1">
        <f t="shared" si="275"/>
        <v>7.7564102564102511E-2</v>
      </c>
      <c r="AA683">
        <v>0.96</v>
      </c>
      <c r="AB683">
        <f t="shared" si="276"/>
        <v>17.510416666666664</v>
      </c>
      <c r="AC683" s="1">
        <v>1586.5740000000001</v>
      </c>
      <c r="AD683">
        <v>9142.1</v>
      </c>
      <c r="AE683">
        <f t="shared" si="265"/>
        <v>5.7621642608538899</v>
      </c>
      <c r="AF683">
        <f t="shared" si="277"/>
        <v>3.1342390085428948</v>
      </c>
      <c r="AG683" s="1">
        <v>430.81799999999998</v>
      </c>
      <c r="AH683">
        <v>3643.5</v>
      </c>
      <c r="AI683">
        <f t="shared" si="278"/>
        <v>8.4571675278191716</v>
      </c>
      <c r="AJ683">
        <f t="shared" si="279"/>
        <v>2.8719662842321942</v>
      </c>
      <c r="AK683" s="1">
        <v>199.52799999999999</v>
      </c>
      <c r="AL683">
        <v>2275.5</v>
      </c>
      <c r="AM683">
        <f t="shared" si="266"/>
        <v>11.404414418026542</v>
      </c>
      <c r="AN683">
        <f t="shared" si="280"/>
        <v>4.2886901691935835</v>
      </c>
      <c r="AO683" s="1">
        <f>_xll.BDH(AP$1,"EQY_SH_OUT",$C683,$C683)</f>
        <v>139.87</v>
      </c>
      <c r="AP683">
        <v>1959.8</v>
      </c>
      <c r="AQ683">
        <f t="shared" si="281"/>
        <v>14.011582183456065</v>
      </c>
      <c r="AR683">
        <f t="shared" si="282"/>
        <v>3.305836513929993</v>
      </c>
      <c r="AS683" s="1">
        <f>_xll.BDH(AT$1,"EQY_SH_OUT",$C683,$C683)</f>
        <v>198.096</v>
      </c>
      <c r="AT683">
        <v>1490.2</v>
      </c>
      <c r="AU683">
        <f t="shared" si="283"/>
        <v>7.5226152976334708</v>
      </c>
      <c r="AV683">
        <f t="shared" si="284"/>
        <v>2.2345951952758019</v>
      </c>
      <c r="AX683">
        <f>(D683+I683+N683+S683+X683)/5</f>
        <v>127.73592598587356</v>
      </c>
      <c r="AZ683">
        <f>(H683+M683+R683+W683+AB683)/5</f>
        <v>16.895716091467154</v>
      </c>
      <c r="BB683">
        <f t="shared" si="285"/>
        <v>3.1670654342348934</v>
      </c>
    </row>
    <row r="684" spans="3:54" x14ac:dyDescent="0.3">
      <c r="C684" s="2">
        <v>38819</v>
      </c>
      <c r="D684" s="1">
        <f t="shared" si="260"/>
        <v>93.304767005891875</v>
      </c>
      <c r="E684" s="1">
        <v>17.420000000000002</v>
      </c>
      <c r="F684" s="1">
        <f t="shared" si="267"/>
        <v>-3.4368070953436636E-2</v>
      </c>
      <c r="G684">
        <v>1.03</v>
      </c>
      <c r="H684">
        <f t="shared" si="268"/>
        <v>16.912621359223301</v>
      </c>
      <c r="I684" s="1">
        <f t="shared" si="261"/>
        <v>129.07838406299615</v>
      </c>
      <c r="J684" s="1">
        <v>22.522500000000001</v>
      </c>
      <c r="K684" s="1">
        <f t="shared" si="269"/>
        <v>-3.424780886060752E-2</v>
      </c>
      <c r="L684">
        <v>1.62</v>
      </c>
      <c r="M684">
        <f t="shared" si="270"/>
        <v>13.902777777777777</v>
      </c>
      <c r="N684" s="1">
        <f t="shared" si="262"/>
        <v>108.08926080892607</v>
      </c>
      <c r="O684" s="1">
        <v>46.5</v>
      </c>
      <c r="P684" s="1">
        <f t="shared" si="271"/>
        <v>-2.3314429741650877E-2</v>
      </c>
      <c r="Q684">
        <v>2.63</v>
      </c>
      <c r="R684">
        <f t="shared" si="272"/>
        <v>17.680608365019012</v>
      </c>
      <c r="S684" s="1">
        <f t="shared" si="263"/>
        <v>202.3992756903578</v>
      </c>
      <c r="T684" s="1">
        <v>44.71</v>
      </c>
      <c r="U684" s="1">
        <f t="shared" si="273"/>
        <v>-1.2588339222614819E-2</v>
      </c>
      <c r="V684">
        <v>2.4900000000000002</v>
      </c>
      <c r="W684">
        <f t="shared" si="274"/>
        <v>17.955823293172688</v>
      </c>
      <c r="X684" s="1">
        <f t="shared" si="264"/>
        <v>73.654390934844088</v>
      </c>
      <c r="Y684" s="1">
        <v>15.6</v>
      </c>
      <c r="Z684" s="1">
        <f t="shared" si="275"/>
        <v>-2.5608994378513494E-2</v>
      </c>
      <c r="AA684">
        <v>0.85</v>
      </c>
      <c r="AB684">
        <f t="shared" si="276"/>
        <v>18.352941176470587</v>
      </c>
      <c r="AC684" s="1">
        <v>1586.5740000000001</v>
      </c>
      <c r="AD684">
        <v>9156.2000000000007</v>
      </c>
      <c r="AE684">
        <f t="shared" si="265"/>
        <v>5.7710513345107133</v>
      </c>
      <c r="AF684">
        <f t="shared" si="277"/>
        <v>3.0185141303160701</v>
      </c>
      <c r="AG684" s="1">
        <v>430.81799999999998</v>
      </c>
      <c r="AH684">
        <v>3692.9</v>
      </c>
      <c r="AI684">
        <f t="shared" si="278"/>
        <v>8.5718331174649158</v>
      </c>
      <c r="AJ684">
        <f t="shared" si="279"/>
        <v>2.6275009897370629</v>
      </c>
      <c r="AK684" s="1">
        <v>199.52799999999999</v>
      </c>
      <c r="AL684">
        <v>2270.1</v>
      </c>
      <c r="AM684">
        <f t="shared" si="266"/>
        <v>11.377350547291607</v>
      </c>
      <c r="AN684">
        <f t="shared" si="280"/>
        <v>4.087067530064755</v>
      </c>
      <c r="AO684" s="1">
        <f>_xll.BDH(AP$1,"EQY_SH_OUT",$C684,$C684)</f>
        <v>139.87</v>
      </c>
      <c r="AP684">
        <v>1783.1</v>
      </c>
      <c r="AQ684">
        <f t="shared" si="281"/>
        <v>12.748266247229569</v>
      </c>
      <c r="AR684">
        <f t="shared" si="282"/>
        <v>3.5071435701867539</v>
      </c>
      <c r="AS684" s="1">
        <f>_xll.BDH(AT$1,"EQY_SH_OUT",$C684,$C684)</f>
        <v>198.096</v>
      </c>
      <c r="AT684">
        <v>1467.3</v>
      </c>
      <c r="AU684">
        <f t="shared" si="283"/>
        <v>7.4070147807123812</v>
      </c>
      <c r="AV684">
        <f t="shared" si="284"/>
        <v>2.1061116336127581</v>
      </c>
      <c r="AX684">
        <f>(D684+I684+N684+S684+X684)/5</f>
        <v>121.30521570060318</v>
      </c>
      <c r="AZ684">
        <f>(H684+M684+R684+W684+AB684)/5</f>
        <v>16.960954394332674</v>
      </c>
      <c r="BB684">
        <f t="shared" si="285"/>
        <v>3.06926757078348</v>
      </c>
    </row>
    <row r="685" spans="3:54" x14ac:dyDescent="0.3">
      <c r="C685" s="2" t="s">
        <v>97</v>
      </c>
      <c r="D685" s="1">
        <f t="shared" si="260"/>
        <v>96.625602570969519</v>
      </c>
      <c r="E685" s="1">
        <v>18.04</v>
      </c>
      <c r="F685" s="1">
        <f t="shared" si="267"/>
        <v>3.0268418046830226E-2</v>
      </c>
      <c r="G685">
        <v>1.02</v>
      </c>
      <c r="H685">
        <f t="shared" si="268"/>
        <v>17.686274509803919</v>
      </c>
      <c r="I685" s="1">
        <f t="shared" si="261"/>
        <v>133.65580243800403</v>
      </c>
      <c r="J685" s="1">
        <v>23.321200000000001</v>
      </c>
      <c r="K685" s="1">
        <f t="shared" si="269"/>
        <v>1.7673087161047762E-2</v>
      </c>
      <c r="L685">
        <v>1.62</v>
      </c>
      <c r="M685">
        <f t="shared" si="270"/>
        <v>14.395802469135802</v>
      </c>
      <c r="N685" s="1">
        <f t="shared" si="262"/>
        <v>110.66945606694559</v>
      </c>
      <c r="O685" s="1">
        <v>47.61</v>
      </c>
      <c r="P685" s="1">
        <f t="shared" si="271"/>
        <v>-1.5508684863523525E-2</v>
      </c>
      <c r="Q685">
        <v>2.62</v>
      </c>
      <c r="R685">
        <f t="shared" si="272"/>
        <v>18.171755725190838</v>
      </c>
      <c r="S685" s="1">
        <f t="shared" si="263"/>
        <v>204.97962879130844</v>
      </c>
      <c r="T685" s="1">
        <v>45.28</v>
      </c>
      <c r="U685" s="1">
        <f t="shared" si="273"/>
        <v>5.3023255813953618E-2</v>
      </c>
      <c r="V685">
        <v>2.48</v>
      </c>
      <c r="W685">
        <f t="shared" si="274"/>
        <v>18.258064516129032</v>
      </c>
      <c r="X685" s="1">
        <f t="shared" si="264"/>
        <v>75.590179414541922</v>
      </c>
      <c r="Y685" s="1">
        <v>16.010000000000002</v>
      </c>
      <c r="Z685" s="1">
        <f t="shared" si="275"/>
        <v>3.2237266279819599E-2</v>
      </c>
      <c r="AA685">
        <v>0.85</v>
      </c>
      <c r="AB685">
        <f t="shared" si="276"/>
        <v>18.835294117647059</v>
      </c>
      <c r="AC685" s="1">
        <v>1586.5740000000001</v>
      </c>
      <c r="AD685">
        <v>9138.4</v>
      </c>
      <c r="AE685">
        <f t="shared" si="265"/>
        <v>5.7598321918801139</v>
      </c>
      <c r="AF685">
        <f t="shared" si="277"/>
        <v>3.1320356911494351</v>
      </c>
      <c r="AG685" s="1">
        <v>430.81799999999998</v>
      </c>
      <c r="AH685">
        <v>3686</v>
      </c>
      <c r="AI685">
        <f t="shared" si="278"/>
        <v>8.5558170735670291</v>
      </c>
      <c r="AJ685">
        <f t="shared" si="279"/>
        <v>2.7257712266956049</v>
      </c>
      <c r="AK685" s="1">
        <v>199.52799999999999</v>
      </c>
      <c r="AL685">
        <v>2264.3000000000002</v>
      </c>
      <c r="AM685">
        <f t="shared" si="266"/>
        <v>11.348281945391124</v>
      </c>
      <c r="AN685">
        <f t="shared" si="280"/>
        <v>4.1953487082100427</v>
      </c>
      <c r="AO685" s="1">
        <f>_xll.BDH(AP$1,"EQY_SH_OUT",$C685,$C685)</f>
        <v>139.87</v>
      </c>
      <c r="AP685">
        <v>1777.9</v>
      </c>
      <c r="AQ685">
        <f t="shared" si="281"/>
        <v>12.711088868234789</v>
      </c>
      <c r="AR685">
        <f t="shared" si="282"/>
        <v>3.5622439957252943</v>
      </c>
      <c r="AS685" s="1">
        <f>_xll.BDH(AT$1,"EQY_SH_OUT",$C685,$C685)</f>
        <v>198.096</v>
      </c>
      <c r="AT685">
        <v>1464.9</v>
      </c>
      <c r="AU685">
        <f t="shared" si="283"/>
        <v>7.3948994426944514</v>
      </c>
      <c r="AV685">
        <f t="shared" si="284"/>
        <v>2.1650057751382348</v>
      </c>
      <c r="AX685">
        <f>(D685+I685+N685+S685+X685)/5</f>
        <v>124.3041338563539</v>
      </c>
      <c r="AZ685">
        <f>(H685+M685+R685+W685+AB685)/5</f>
        <v>17.469438267581332</v>
      </c>
      <c r="BB685">
        <f t="shared" si="285"/>
        <v>3.1560810793837222</v>
      </c>
    </row>
    <row r="686" spans="3:54" x14ac:dyDescent="0.3">
      <c r="C686" s="2" t="s">
        <v>96</v>
      </c>
      <c r="D686" s="1">
        <f t="shared" si="260"/>
        <v>93.78682378146766</v>
      </c>
      <c r="E686" s="1">
        <v>17.510000000000002</v>
      </c>
      <c r="F686" s="1">
        <f t="shared" si="267"/>
        <v>-2.3968784838350077E-2</v>
      </c>
      <c r="G686">
        <v>1.02</v>
      </c>
      <c r="H686">
        <f t="shared" si="268"/>
        <v>17.166666666666668</v>
      </c>
      <c r="I686" s="1">
        <f t="shared" si="261"/>
        <v>131.33471261469339</v>
      </c>
      <c r="J686" s="1">
        <v>22.9162</v>
      </c>
      <c r="K686" s="1">
        <f t="shared" si="269"/>
        <v>2.4132783940079117E-2</v>
      </c>
      <c r="L686">
        <v>1.61</v>
      </c>
      <c r="M686">
        <f t="shared" si="270"/>
        <v>14.233664596273291</v>
      </c>
      <c r="N686" s="1">
        <f t="shared" si="262"/>
        <v>112.4128312412831</v>
      </c>
      <c r="O686" s="1">
        <v>48.36</v>
      </c>
      <c r="P686" s="1">
        <f t="shared" si="271"/>
        <v>-2.2240194096239452E-2</v>
      </c>
      <c r="Q686">
        <v>2.61</v>
      </c>
      <c r="R686">
        <f t="shared" si="272"/>
        <v>18.52873563218391</v>
      </c>
      <c r="S686" s="1">
        <f t="shared" si="263"/>
        <v>194.65821638750577</v>
      </c>
      <c r="T686" s="1">
        <v>43</v>
      </c>
      <c r="U686" s="1">
        <f t="shared" si="273"/>
        <v>-1.5342340279367983E-2</v>
      </c>
      <c r="V686">
        <v>2.48</v>
      </c>
      <c r="W686">
        <f t="shared" si="274"/>
        <v>17.338709677419356</v>
      </c>
      <c r="X686" s="1">
        <f t="shared" si="264"/>
        <v>73.229461756373837</v>
      </c>
      <c r="Y686" s="1">
        <v>15.51</v>
      </c>
      <c r="Z686" s="1">
        <f t="shared" si="275"/>
        <v>1.3725490196078383E-2</v>
      </c>
      <c r="AA686">
        <v>0.85</v>
      </c>
      <c r="AB686">
        <f t="shared" si="276"/>
        <v>18.247058823529411</v>
      </c>
      <c r="AC686" s="1">
        <v>1586.5740000000001</v>
      </c>
      <c r="AD686">
        <v>9120.5</v>
      </c>
      <c r="AE686">
        <f t="shared" si="265"/>
        <v>5.7485500203583317</v>
      </c>
      <c r="AF686">
        <f t="shared" si="277"/>
        <v>3.0459854986020507</v>
      </c>
      <c r="AG686" s="1">
        <v>430.81799999999998</v>
      </c>
      <c r="AH686">
        <v>3679.1</v>
      </c>
      <c r="AI686">
        <f t="shared" si="278"/>
        <v>8.5398010296691407</v>
      </c>
      <c r="AJ686">
        <f t="shared" si="279"/>
        <v>2.6834583054551384</v>
      </c>
      <c r="AK686" s="1">
        <v>199.52799999999999</v>
      </c>
      <c r="AL686">
        <v>2258.6</v>
      </c>
      <c r="AM686">
        <f t="shared" si="266"/>
        <v>11.319714526282025</v>
      </c>
      <c r="AN686">
        <f t="shared" si="280"/>
        <v>4.2721925440538389</v>
      </c>
      <c r="AO686" s="1">
        <f>_xll.BDH(AP$1,"EQY_SH_OUT",$C686,$C686)</f>
        <v>139.87</v>
      </c>
      <c r="AP686">
        <v>1772.8</v>
      </c>
      <c r="AQ686">
        <f t="shared" si="281"/>
        <v>12.674626438836061</v>
      </c>
      <c r="AR686">
        <f t="shared" si="282"/>
        <v>3.3926049187725633</v>
      </c>
      <c r="AS686" s="1">
        <f>_xll.BDH(AT$1,"EQY_SH_OUT",$C686,$C686)</f>
        <v>198.096</v>
      </c>
      <c r="AT686">
        <v>1462.4</v>
      </c>
      <c r="AU686">
        <f t="shared" si="283"/>
        <v>7.3822792989257735</v>
      </c>
      <c r="AV686">
        <f t="shared" si="284"/>
        <v>2.100977133479212</v>
      </c>
      <c r="AX686">
        <f>(D686+I686+N686+S686+X686)/5</f>
        <v>121.08440915626474</v>
      </c>
      <c r="AZ686">
        <f>(H686+M686+R686+W686+AB686)/5</f>
        <v>17.10296707921453</v>
      </c>
      <c r="BB686">
        <f t="shared" si="285"/>
        <v>3.0990436800725609</v>
      </c>
    </row>
    <row r="687" spans="3:54" x14ac:dyDescent="0.3">
      <c r="C687" s="2" t="s">
        <v>95</v>
      </c>
      <c r="D687" s="1">
        <f t="shared" si="260"/>
        <v>96.089983931440884</v>
      </c>
      <c r="E687" s="1">
        <v>17.940000000000001</v>
      </c>
      <c r="F687" s="1">
        <f t="shared" si="267"/>
        <v>2.5728987993139052E-2</v>
      </c>
      <c r="G687">
        <v>1.02</v>
      </c>
      <c r="H687">
        <f t="shared" si="268"/>
        <v>17.588235294117649</v>
      </c>
      <c r="I687" s="1">
        <f t="shared" si="261"/>
        <v>128.23992618361257</v>
      </c>
      <c r="J687" s="1">
        <v>22.376200000000001</v>
      </c>
      <c r="K687" s="1">
        <f t="shared" si="269"/>
        <v>-1.8264780081167054E-2</v>
      </c>
      <c r="L687">
        <v>1.61</v>
      </c>
      <c r="M687">
        <f t="shared" si="270"/>
        <v>13.898260869565217</v>
      </c>
      <c r="N687" s="1">
        <f t="shared" si="262"/>
        <v>114.96978149697813</v>
      </c>
      <c r="O687" s="1">
        <v>49.46</v>
      </c>
      <c r="P687" s="1">
        <f t="shared" si="271"/>
        <v>7.3319755600813608E-3</v>
      </c>
      <c r="Q687">
        <v>2.6</v>
      </c>
      <c r="R687">
        <f t="shared" si="272"/>
        <v>19.023076923076921</v>
      </c>
      <c r="S687" s="1">
        <f t="shared" si="263"/>
        <v>197.69126301493901</v>
      </c>
      <c r="T687" s="1">
        <v>43.67</v>
      </c>
      <c r="U687" s="1">
        <f t="shared" si="273"/>
        <v>1.7474370922646809E-2</v>
      </c>
      <c r="V687">
        <v>2.4700000000000002</v>
      </c>
      <c r="W687">
        <f t="shared" si="274"/>
        <v>17.680161943319838</v>
      </c>
      <c r="X687" s="1">
        <f t="shared" si="264"/>
        <v>72.237960339943243</v>
      </c>
      <c r="Y687" s="1">
        <v>15.3</v>
      </c>
      <c r="Z687" s="1">
        <f t="shared" si="275"/>
        <v>2.2727272727272707E-2</v>
      </c>
      <c r="AA687">
        <v>0.85</v>
      </c>
      <c r="AB687">
        <f t="shared" si="276"/>
        <v>18</v>
      </c>
      <c r="AC687" s="1">
        <v>1586.5740000000001</v>
      </c>
      <c r="AD687">
        <v>9102.7000000000007</v>
      </c>
      <c r="AE687">
        <f t="shared" si="265"/>
        <v>5.7373308777277332</v>
      </c>
      <c r="AF687">
        <f t="shared" si="277"/>
        <v>3.1268895558460676</v>
      </c>
      <c r="AG687" s="1">
        <v>430.81799999999998</v>
      </c>
      <c r="AH687">
        <v>3672.2</v>
      </c>
      <c r="AI687">
        <f t="shared" si="278"/>
        <v>8.523784985771254</v>
      </c>
      <c r="AJ687">
        <f t="shared" si="279"/>
        <v>2.6251483393061381</v>
      </c>
      <c r="AK687" s="1">
        <v>199.52799999999999</v>
      </c>
      <c r="AL687">
        <v>2252.8000000000002</v>
      </c>
      <c r="AM687">
        <f t="shared" si="266"/>
        <v>11.290645924381542</v>
      </c>
      <c r="AN687">
        <f t="shared" si="280"/>
        <v>4.3806174005681813</v>
      </c>
      <c r="AO687" s="1">
        <f>_xll.BDH(AP$1,"EQY_SH_OUT",$C687,$C687)</f>
        <v>139.87</v>
      </c>
      <c r="AP687">
        <v>1767.6</v>
      </c>
      <c r="AQ687">
        <f t="shared" si="281"/>
        <v>12.637449059841281</v>
      </c>
      <c r="AR687">
        <f t="shared" si="282"/>
        <v>3.4556024553066309</v>
      </c>
      <c r="AS687" s="1">
        <f>_xll.BDH(AT$1,"EQY_SH_OUT",$C687,$C687)</f>
        <v>198.096</v>
      </c>
      <c r="AT687">
        <v>1460</v>
      </c>
      <c r="AU687">
        <f t="shared" si="283"/>
        <v>7.3701639609078429</v>
      </c>
      <c r="AV687">
        <f t="shared" si="284"/>
        <v>2.0759375342465756</v>
      </c>
      <c r="AX687">
        <f>(D687+I687+N687+S687+X687)/5</f>
        <v>121.84578299338276</v>
      </c>
      <c r="AZ687">
        <f>(H687+M687+R687+W687+AB687)/5</f>
        <v>17.237947006015922</v>
      </c>
      <c r="BB687">
        <f t="shared" si="285"/>
        <v>3.1328390570547184</v>
      </c>
    </row>
    <row r="688" spans="3:54" x14ac:dyDescent="0.3">
      <c r="C688" s="2" t="s">
        <v>94</v>
      </c>
      <c r="D688" s="1">
        <f t="shared" si="260"/>
        <v>93.679700053561916</v>
      </c>
      <c r="E688" s="1">
        <v>17.489999999999998</v>
      </c>
      <c r="F688" s="1">
        <f t="shared" si="267"/>
        <v>-1.6863406408094472E-2</v>
      </c>
      <c r="G688">
        <v>1.01</v>
      </c>
      <c r="H688">
        <f t="shared" si="268"/>
        <v>17.316831683168314</v>
      </c>
      <c r="I688" s="1">
        <f t="shared" si="261"/>
        <v>130.62577727853653</v>
      </c>
      <c r="J688" s="1">
        <v>22.7925</v>
      </c>
      <c r="K688" s="1">
        <f t="shared" si="269"/>
        <v>1.6048144433299827E-2</v>
      </c>
      <c r="L688">
        <v>1.6</v>
      </c>
      <c r="M688">
        <f t="shared" si="270"/>
        <v>14.245312499999999</v>
      </c>
      <c r="N688" s="1">
        <f t="shared" si="262"/>
        <v>114.13296141329613</v>
      </c>
      <c r="O688" s="1">
        <v>49.1</v>
      </c>
      <c r="P688" s="1">
        <f t="shared" si="271"/>
        <v>-1.3660104459622291E-2</v>
      </c>
      <c r="Q688">
        <v>2.59</v>
      </c>
      <c r="R688">
        <f t="shared" si="272"/>
        <v>18.957528957528957</v>
      </c>
      <c r="S688" s="1">
        <f t="shared" si="263"/>
        <v>194.29606156631971</v>
      </c>
      <c r="T688" s="1">
        <v>42.92</v>
      </c>
      <c r="U688" s="1">
        <f t="shared" si="273"/>
        <v>4.78515625E-2</v>
      </c>
      <c r="V688">
        <v>2.4700000000000002</v>
      </c>
      <c r="W688">
        <f t="shared" si="274"/>
        <v>17.376518218623481</v>
      </c>
      <c r="X688" s="1">
        <f t="shared" si="264"/>
        <v>70.63267233238895</v>
      </c>
      <c r="Y688" s="1">
        <v>14.96</v>
      </c>
      <c r="Z688" s="1">
        <f t="shared" si="275"/>
        <v>-4.8346055979643698E-2</v>
      </c>
      <c r="AA688">
        <v>0.85</v>
      </c>
      <c r="AB688">
        <f t="shared" si="276"/>
        <v>17.600000000000001</v>
      </c>
      <c r="AC688" s="1">
        <v>1586.5740000000001</v>
      </c>
      <c r="AD688">
        <v>9084.7999999999993</v>
      </c>
      <c r="AE688">
        <f t="shared" si="265"/>
        <v>5.7260487062059502</v>
      </c>
      <c r="AF688">
        <f t="shared" si="277"/>
        <v>3.0544623172772103</v>
      </c>
      <c r="AG688" s="1">
        <v>430.81799999999998</v>
      </c>
      <c r="AH688">
        <v>3665.3</v>
      </c>
      <c r="AI688">
        <f t="shared" si="278"/>
        <v>8.5077689418733673</v>
      </c>
      <c r="AJ688">
        <f t="shared" si="279"/>
        <v>2.6790219804654458</v>
      </c>
      <c r="AK688" s="1">
        <v>199.52799999999999</v>
      </c>
      <c r="AL688">
        <v>2247.1</v>
      </c>
      <c r="AM688">
        <f t="shared" si="266"/>
        <v>11.262078505272443</v>
      </c>
      <c r="AN688">
        <f t="shared" si="280"/>
        <v>4.3597636064260605</v>
      </c>
      <c r="AO688" s="1">
        <f>_xll.BDH(AP$1,"EQY_SH_OUT",$C688,$C688)</f>
        <v>139.87</v>
      </c>
      <c r="AP688">
        <v>1762.4</v>
      </c>
      <c r="AQ688">
        <f t="shared" si="281"/>
        <v>12.6002716808465</v>
      </c>
      <c r="AR688">
        <f t="shared" si="282"/>
        <v>3.4062757603268272</v>
      </c>
      <c r="AS688" s="1">
        <f>_xll.BDH(AT$1,"EQY_SH_OUT",$C688,$C688)</f>
        <v>198.096</v>
      </c>
      <c r="AT688">
        <v>1457.5</v>
      </c>
      <c r="AU688">
        <f t="shared" si="283"/>
        <v>7.3575438171391649</v>
      </c>
      <c r="AV688">
        <f t="shared" si="284"/>
        <v>2.0332872452830189</v>
      </c>
      <c r="AX688">
        <f>(D688+I688+N688+S688+X688)/5</f>
        <v>120.67343452882065</v>
      </c>
      <c r="AZ688">
        <f>(H688+M688+R688+W688+AB688)/5</f>
        <v>17.099238271864152</v>
      </c>
      <c r="BB688">
        <f t="shared" si="285"/>
        <v>3.1065621819557125</v>
      </c>
    </row>
    <row r="689" spans="3:54" x14ac:dyDescent="0.3">
      <c r="C689" s="2" t="s">
        <v>93</v>
      </c>
      <c r="D689" s="1">
        <f t="shared" si="260"/>
        <v>95.28655597214788</v>
      </c>
      <c r="E689" s="1">
        <v>17.79</v>
      </c>
      <c r="F689" s="1">
        <f t="shared" si="267"/>
        <v>-4.4575725026852919E-2</v>
      </c>
      <c r="G689">
        <v>0.97</v>
      </c>
      <c r="H689">
        <f t="shared" si="268"/>
        <v>18.340206185567009</v>
      </c>
      <c r="I689" s="1">
        <f t="shared" si="261"/>
        <v>128.56258632448265</v>
      </c>
      <c r="J689" s="1">
        <v>22.432500000000001</v>
      </c>
      <c r="K689" s="1">
        <f t="shared" si="269"/>
        <v>-6.1205273069679822E-2</v>
      </c>
      <c r="L689">
        <v>1.6</v>
      </c>
      <c r="M689">
        <f t="shared" si="270"/>
        <v>14.020312499999999</v>
      </c>
      <c r="N689" s="1">
        <f t="shared" si="262"/>
        <v>115.71362157136214</v>
      </c>
      <c r="O689" s="1">
        <v>49.78</v>
      </c>
      <c r="P689" s="1">
        <f t="shared" si="271"/>
        <v>-5.5587175109087505E-2</v>
      </c>
      <c r="Q689">
        <v>2.58</v>
      </c>
      <c r="R689">
        <f t="shared" si="272"/>
        <v>19.294573643410853</v>
      </c>
      <c r="S689" s="1">
        <f t="shared" si="263"/>
        <v>185.42326844726131</v>
      </c>
      <c r="T689" s="1">
        <v>40.96</v>
      </c>
      <c r="U689" s="1">
        <f t="shared" si="273"/>
        <v>-6.5480264658909326E-2</v>
      </c>
      <c r="V689">
        <v>2.46</v>
      </c>
      <c r="W689">
        <f t="shared" si="274"/>
        <v>16.650406504065042</v>
      </c>
      <c r="X689" s="1">
        <f t="shared" si="264"/>
        <v>74.220963172804431</v>
      </c>
      <c r="Y689" s="1">
        <v>15.72</v>
      </c>
      <c r="Z689" s="1">
        <f t="shared" si="275"/>
        <v>-7.7464788732394263E-2</v>
      </c>
      <c r="AA689">
        <v>0.85</v>
      </c>
      <c r="AB689">
        <f t="shared" si="276"/>
        <v>18.494117647058825</v>
      </c>
      <c r="AC689" s="1">
        <v>1586.5740000000001</v>
      </c>
      <c r="AD689">
        <v>8954</v>
      </c>
      <c r="AE689">
        <f t="shared" si="265"/>
        <v>5.6436069165384026</v>
      </c>
      <c r="AF689">
        <f t="shared" si="277"/>
        <v>3.1522393857493856</v>
      </c>
      <c r="AG689" s="1">
        <v>430.19499999999999</v>
      </c>
      <c r="AH689">
        <v>3658.4</v>
      </c>
      <c r="AI689">
        <f t="shared" si="278"/>
        <v>8.5040504887318544</v>
      </c>
      <c r="AJ689">
        <f t="shared" si="279"/>
        <v>2.6378606323802756</v>
      </c>
      <c r="AK689" s="1">
        <v>199.52799999999999</v>
      </c>
      <c r="AL689">
        <v>2247.6999999999998</v>
      </c>
      <c r="AM689">
        <f t="shared" si="266"/>
        <v>11.265085602020768</v>
      </c>
      <c r="AN689">
        <f t="shared" si="280"/>
        <v>4.4189633136094679</v>
      </c>
      <c r="AO689" s="1">
        <f>_xll.BDH(AP$1,"EQY_SH_OUT",$C689,$C689)</f>
        <v>139.87</v>
      </c>
      <c r="AP689">
        <v>1758.4</v>
      </c>
      <c r="AQ689">
        <f t="shared" si="281"/>
        <v>12.571673697004361</v>
      </c>
      <c r="AR689">
        <f t="shared" si="282"/>
        <v>3.2581182893539582</v>
      </c>
      <c r="AS689" s="1">
        <f>_xll.BDH(AT$1,"EQY_SH_OUT",$C689,$C689)</f>
        <v>196.9</v>
      </c>
      <c r="AT689">
        <v>1455.1</v>
      </c>
      <c r="AU689">
        <f t="shared" si="283"/>
        <v>7.3900457084814617</v>
      </c>
      <c r="AV689">
        <f t="shared" si="284"/>
        <v>2.1271857604288367</v>
      </c>
      <c r="AX689">
        <f>(D689+I689+N689+S689+X689)/5</f>
        <v>119.84139909761168</v>
      </c>
      <c r="AZ689">
        <f>(H689+M689+R689+W689+AB689)/5</f>
        <v>17.359923296020348</v>
      </c>
      <c r="BB689">
        <f t="shared" si="285"/>
        <v>3.1188734763043851</v>
      </c>
    </row>
    <row r="690" spans="3:54" x14ac:dyDescent="0.3">
      <c r="C690" s="2" t="s">
        <v>92</v>
      </c>
      <c r="D690" s="1">
        <f t="shared" si="260"/>
        <v>99.732190680235732</v>
      </c>
      <c r="E690" s="1">
        <v>18.62</v>
      </c>
      <c r="F690" s="1">
        <f t="shared" si="267"/>
        <v>-9.5744680851063135E-3</v>
      </c>
      <c r="G690">
        <v>0.97</v>
      </c>
      <c r="H690">
        <f t="shared" si="268"/>
        <v>19.195876288659797</v>
      </c>
      <c r="I690" s="1">
        <f t="shared" si="261"/>
        <v>136.94429957532654</v>
      </c>
      <c r="J690" s="1">
        <v>23.895</v>
      </c>
      <c r="K690" s="1">
        <f t="shared" si="269"/>
        <v>2.5593702652937589E-2</v>
      </c>
      <c r="L690">
        <v>1.59</v>
      </c>
      <c r="M690">
        <f t="shared" si="270"/>
        <v>15.028301886792452</v>
      </c>
      <c r="N690" s="1">
        <f t="shared" si="262"/>
        <v>122.52440725244071</v>
      </c>
      <c r="O690" s="1">
        <v>52.71</v>
      </c>
      <c r="P690" s="1">
        <f t="shared" si="271"/>
        <v>1.7567567567567721E-2</v>
      </c>
      <c r="Q690">
        <v>2.57</v>
      </c>
      <c r="R690">
        <f t="shared" si="272"/>
        <v>20.509727626459146</v>
      </c>
      <c r="S690" s="1">
        <f t="shared" si="263"/>
        <v>198.41557265731109</v>
      </c>
      <c r="T690" s="1">
        <v>43.83</v>
      </c>
      <c r="U690" s="1">
        <f t="shared" si="273"/>
        <v>1.8285714285712906E-3</v>
      </c>
      <c r="V690">
        <v>2.4500000000000002</v>
      </c>
      <c r="W690">
        <f t="shared" si="274"/>
        <v>17.889795918367344</v>
      </c>
      <c r="X690" s="1">
        <f t="shared" si="264"/>
        <v>80.453257790368156</v>
      </c>
      <c r="Y690" s="1">
        <v>17.04</v>
      </c>
      <c r="Z690" s="1">
        <f t="shared" si="275"/>
        <v>2.3529411764704466E-3</v>
      </c>
      <c r="AA690">
        <v>0.84</v>
      </c>
      <c r="AB690">
        <f t="shared" si="276"/>
        <v>20.285714285714285</v>
      </c>
      <c r="AC690" s="1">
        <v>1586.5740000000001</v>
      </c>
      <c r="AD690">
        <v>8936.9</v>
      </c>
      <c r="AE690">
        <f t="shared" si="265"/>
        <v>5.6328289761460857</v>
      </c>
      <c r="AF690">
        <f t="shared" si="277"/>
        <v>3.3056213989190883</v>
      </c>
      <c r="AG690" s="1">
        <v>430.19499999999999</v>
      </c>
      <c r="AH690">
        <v>3651.5</v>
      </c>
      <c r="AI690">
        <f t="shared" si="278"/>
        <v>8.488011250711887</v>
      </c>
      <c r="AJ690">
        <f t="shared" si="279"/>
        <v>2.8151470696973844</v>
      </c>
      <c r="AK690" s="1">
        <v>199.52799999999999</v>
      </c>
      <c r="AL690">
        <v>2241.6999999999998</v>
      </c>
      <c r="AM690">
        <f t="shared" si="266"/>
        <v>11.235014634537508</v>
      </c>
      <c r="AN690">
        <f t="shared" si="280"/>
        <v>4.6915826738635857</v>
      </c>
      <c r="AO690" s="1">
        <f>_xll.BDH(AP$1,"EQY_SH_OUT",$C690,$C690)</f>
        <v>139.87</v>
      </c>
      <c r="AP690">
        <v>1753.2</v>
      </c>
      <c r="AQ690">
        <f t="shared" si="281"/>
        <v>12.53449631800958</v>
      </c>
      <c r="AR690">
        <f t="shared" si="282"/>
        <v>3.49675</v>
      </c>
      <c r="AS690" s="1">
        <f>_xll.BDH(AT$1,"EQY_SH_OUT",$C690,$C690)</f>
        <v>196.9</v>
      </c>
      <c r="AT690">
        <v>1452.6</v>
      </c>
      <c r="AU690">
        <f t="shared" si="283"/>
        <v>7.377348908075164</v>
      </c>
      <c r="AV690">
        <f t="shared" si="284"/>
        <v>2.309772821148286</v>
      </c>
      <c r="AX690">
        <f>(D690+I690+N690+S690+X690)/5</f>
        <v>127.61394559113644</v>
      </c>
      <c r="AZ690">
        <f>(H690+M690+R690+W690+AB690)/5</f>
        <v>18.581883201198604</v>
      </c>
      <c r="BB690">
        <f t="shared" si="285"/>
        <v>3.3237747927256693</v>
      </c>
    </row>
    <row r="691" spans="3:54" x14ac:dyDescent="0.3">
      <c r="C691" s="2" t="s">
        <v>91</v>
      </c>
      <c r="D691" s="1">
        <f t="shared" si="260"/>
        <v>100.6963042313873</v>
      </c>
      <c r="E691" s="1">
        <v>18.8</v>
      </c>
      <c r="F691" s="1">
        <f t="shared" si="267"/>
        <v>-4.665314401622711E-2</v>
      </c>
      <c r="G691">
        <v>0.97</v>
      </c>
      <c r="H691">
        <f t="shared" si="268"/>
        <v>19.381443298969074</v>
      </c>
      <c r="I691" s="1">
        <f t="shared" si="261"/>
        <v>133.52685300337563</v>
      </c>
      <c r="J691" s="1">
        <v>23.2987</v>
      </c>
      <c r="K691" s="1">
        <f t="shared" si="269"/>
        <v>-5.3040802806082032E-2</v>
      </c>
      <c r="L691">
        <v>1.59</v>
      </c>
      <c r="M691">
        <f t="shared" si="270"/>
        <v>14.653270440251571</v>
      </c>
      <c r="N691" s="1">
        <f t="shared" si="262"/>
        <v>120.40911204091117</v>
      </c>
      <c r="O691" s="1">
        <v>51.8</v>
      </c>
      <c r="P691" s="1">
        <f t="shared" si="271"/>
        <v>-1.3896820864268133E-2</v>
      </c>
      <c r="Q691">
        <v>2.56</v>
      </c>
      <c r="R691">
        <f t="shared" si="272"/>
        <v>20.234375</v>
      </c>
      <c r="S691" s="1">
        <f t="shared" si="263"/>
        <v>198.05341783612505</v>
      </c>
      <c r="T691" s="1">
        <v>43.75</v>
      </c>
      <c r="U691" s="1">
        <f t="shared" si="273"/>
        <v>-1.9497982967279226E-2</v>
      </c>
      <c r="V691">
        <v>2.44</v>
      </c>
      <c r="W691">
        <f t="shared" si="274"/>
        <v>17.930327868852459</v>
      </c>
      <c r="X691" s="1">
        <f t="shared" si="264"/>
        <v>80.264400377714722</v>
      </c>
      <c r="Y691" s="1">
        <v>17</v>
      </c>
      <c r="Z691" s="1">
        <f t="shared" si="275"/>
        <v>-1.2775842044134622E-2</v>
      </c>
      <c r="AA691">
        <v>0.84</v>
      </c>
      <c r="AB691">
        <f t="shared" si="276"/>
        <v>20.238095238095237</v>
      </c>
      <c r="AC691" s="1">
        <v>1606.934</v>
      </c>
      <c r="AD691">
        <v>8919.7999999999993</v>
      </c>
      <c r="AE691">
        <f t="shared" si="265"/>
        <v>5.5508191375625877</v>
      </c>
      <c r="AF691">
        <f t="shared" si="277"/>
        <v>3.3868875086885359</v>
      </c>
      <c r="AG691" s="1">
        <v>430.19499999999999</v>
      </c>
      <c r="AH691">
        <v>3644.6</v>
      </c>
      <c r="AI691">
        <f t="shared" si="278"/>
        <v>8.4719720126919196</v>
      </c>
      <c r="AJ691">
        <f t="shared" si="279"/>
        <v>2.7500917100642042</v>
      </c>
      <c r="AK691" s="1">
        <v>199.52799999999999</v>
      </c>
      <c r="AL691">
        <v>2235.8000000000002</v>
      </c>
      <c r="AM691">
        <f t="shared" si="266"/>
        <v>11.205444849845637</v>
      </c>
      <c r="AN691">
        <f t="shared" si="280"/>
        <v>4.622752661239824</v>
      </c>
      <c r="AO691" s="1">
        <f>_xll.BDH(AP$1,"EQY_SH_OUT",$C691,$C691)</f>
        <v>139.87</v>
      </c>
      <c r="AP691">
        <v>1747.9</v>
      </c>
      <c r="AQ691">
        <f t="shared" si="281"/>
        <v>12.496603989418746</v>
      </c>
      <c r="AR691">
        <f t="shared" si="282"/>
        <v>3.5009511413696432</v>
      </c>
      <c r="AS691" s="1">
        <f>_xll.BDH(AT$1,"EQY_SH_OUT",$C691,$C691)</f>
        <v>196.9</v>
      </c>
      <c r="AT691">
        <v>1450.2</v>
      </c>
      <c r="AU691">
        <f t="shared" si="283"/>
        <v>7.365159979685119</v>
      </c>
      <c r="AV691">
        <f t="shared" si="284"/>
        <v>2.3081643911184666</v>
      </c>
      <c r="AX691">
        <f>(D691+I691+N691+S691+X691)/5</f>
        <v>126.59001749790278</v>
      </c>
      <c r="AZ691">
        <f>(H691+M691+R691+W691+AB691)/5</f>
        <v>18.48750236923367</v>
      </c>
      <c r="BB691">
        <f t="shared" si="285"/>
        <v>3.3137694824961343</v>
      </c>
    </row>
    <row r="692" spans="3:54" x14ac:dyDescent="0.3">
      <c r="C692" s="2" t="s">
        <v>90</v>
      </c>
      <c r="D692" s="1">
        <f t="shared" si="260"/>
        <v>105.62399571505092</v>
      </c>
      <c r="E692" s="1">
        <v>19.72</v>
      </c>
      <c r="F692" s="1">
        <f t="shared" si="267"/>
        <v>-1.2024048096192508E-2</v>
      </c>
      <c r="G692">
        <v>0.96</v>
      </c>
      <c r="H692">
        <f t="shared" si="268"/>
        <v>20.541666666666668</v>
      </c>
      <c r="I692" s="1">
        <f t="shared" si="261"/>
        <v>141.00592021182098</v>
      </c>
      <c r="J692" s="1">
        <v>24.6037</v>
      </c>
      <c r="K692" s="1">
        <f t="shared" si="269"/>
        <v>-2.2790189653460358E-2</v>
      </c>
      <c r="L692">
        <v>1.58</v>
      </c>
      <c r="M692">
        <f t="shared" si="270"/>
        <v>15.571962025316456</v>
      </c>
      <c r="N692" s="1">
        <f t="shared" si="262"/>
        <v>122.1059972105997</v>
      </c>
      <c r="O692" s="1">
        <v>52.53</v>
      </c>
      <c r="P692" s="1">
        <f t="shared" si="271"/>
        <v>-8.1193353474320329E-3</v>
      </c>
      <c r="Q692">
        <v>2.5499999999999998</v>
      </c>
      <c r="R692">
        <f t="shared" si="272"/>
        <v>20.6</v>
      </c>
      <c r="S692" s="1">
        <f t="shared" si="263"/>
        <v>201.99185151652341</v>
      </c>
      <c r="T692" s="1">
        <v>44.62</v>
      </c>
      <c r="U692" s="1">
        <f t="shared" si="273"/>
        <v>-7.0997293358317837E-2</v>
      </c>
      <c r="V692">
        <v>2.44</v>
      </c>
      <c r="W692">
        <f t="shared" si="274"/>
        <v>18.28688524590164</v>
      </c>
      <c r="X692" s="1">
        <f t="shared" si="264"/>
        <v>81.303116147308671</v>
      </c>
      <c r="Y692" s="1">
        <v>17.22</v>
      </c>
      <c r="Z692" s="1">
        <f t="shared" si="275"/>
        <v>1.4731879787860835E-2</v>
      </c>
      <c r="AA692">
        <v>0.84</v>
      </c>
      <c r="AB692">
        <f t="shared" si="276"/>
        <v>20.5</v>
      </c>
      <c r="AC692" s="1">
        <v>1606.934</v>
      </c>
      <c r="AD692">
        <v>8902.7000000000007</v>
      </c>
      <c r="AE692">
        <f t="shared" si="265"/>
        <v>5.5401777546557609</v>
      </c>
      <c r="AF692">
        <f t="shared" si="277"/>
        <v>3.5594525795545167</v>
      </c>
      <c r="AG692" s="1">
        <v>430.19499999999999</v>
      </c>
      <c r="AH692">
        <v>3637.7</v>
      </c>
      <c r="AI692">
        <f t="shared" si="278"/>
        <v>8.4559327746719504</v>
      </c>
      <c r="AJ692">
        <f t="shared" si="279"/>
        <v>2.9096376065920775</v>
      </c>
      <c r="AK692" s="1">
        <v>199.52799999999999</v>
      </c>
      <c r="AL692">
        <v>2229.8000000000002</v>
      </c>
      <c r="AM692">
        <f t="shared" si="266"/>
        <v>11.175373882362377</v>
      </c>
      <c r="AN692">
        <f t="shared" si="280"/>
        <v>4.7005138756839173</v>
      </c>
      <c r="AO692" s="1">
        <f>_xll.BDH(AP$1,"EQY_SH_OUT",$C692,$C692)</f>
        <v>139.87</v>
      </c>
      <c r="AP692">
        <v>1742.7</v>
      </c>
      <c r="AQ692">
        <f t="shared" si="281"/>
        <v>12.459426610423964</v>
      </c>
      <c r="AR692">
        <f t="shared" si="282"/>
        <v>3.5812241923452115</v>
      </c>
      <c r="AS692" s="1">
        <f>_xll.BDH(AT$1,"EQY_SH_OUT",$C692,$C692)</f>
        <v>196.9</v>
      </c>
      <c r="AT692">
        <v>1447.7</v>
      </c>
      <c r="AU692">
        <f t="shared" si="283"/>
        <v>7.3524631792788213</v>
      </c>
      <c r="AV692">
        <f t="shared" si="284"/>
        <v>2.3420722525385091</v>
      </c>
      <c r="AX692">
        <f>(D692+I692+N692+S692+X692)/5</f>
        <v>130.40617616026071</v>
      </c>
      <c r="AZ692">
        <f>(H692+M692+R692+W692+AB692)/5</f>
        <v>19.100102787576951</v>
      </c>
      <c r="BB692">
        <f t="shared" si="285"/>
        <v>3.4185801013428465</v>
      </c>
    </row>
    <row r="693" spans="3:54" x14ac:dyDescent="0.3">
      <c r="C693" s="2" t="s">
        <v>89</v>
      </c>
      <c r="D693" s="1">
        <f t="shared" si="260"/>
        <v>106.90948044991971</v>
      </c>
      <c r="E693" s="1">
        <v>19.96</v>
      </c>
      <c r="F693" s="1">
        <f t="shared" si="267"/>
        <v>6.85224839400429E-2</v>
      </c>
      <c r="G693">
        <v>0.79</v>
      </c>
      <c r="H693">
        <f t="shared" si="268"/>
        <v>25.265822784810126</v>
      </c>
      <c r="I693" s="1">
        <f t="shared" si="261"/>
        <v>144.29441734914352</v>
      </c>
      <c r="J693" s="1">
        <v>25.177499999999998</v>
      </c>
      <c r="K693" s="1">
        <f t="shared" si="269"/>
        <v>4.9413859030802421E-3</v>
      </c>
      <c r="L693">
        <v>1.53</v>
      </c>
      <c r="M693">
        <f t="shared" si="270"/>
        <v>16.455882352941174</v>
      </c>
      <c r="N693" s="1">
        <f t="shared" si="262"/>
        <v>123.1055323105532</v>
      </c>
      <c r="O693" s="1">
        <v>52.96</v>
      </c>
      <c r="P693" s="1">
        <f t="shared" si="271"/>
        <v>2.1407907425265105E-2</v>
      </c>
      <c r="Q693">
        <v>2.25</v>
      </c>
      <c r="R693">
        <f t="shared" si="272"/>
        <v>23.537777777777777</v>
      </c>
      <c r="S693" s="1">
        <f t="shared" si="263"/>
        <v>217.42870076957914</v>
      </c>
      <c r="T693" s="1">
        <v>48.03</v>
      </c>
      <c r="U693" s="1">
        <f t="shared" si="273"/>
        <v>3.89357560025958E-2</v>
      </c>
      <c r="V693">
        <v>1.84</v>
      </c>
      <c r="W693">
        <f t="shared" si="274"/>
        <v>26.103260869565219</v>
      </c>
      <c r="X693" s="1">
        <f t="shared" si="264"/>
        <v>80.122757318224643</v>
      </c>
      <c r="Y693" s="1">
        <v>16.97</v>
      </c>
      <c r="Z693" s="1">
        <f t="shared" si="275"/>
        <v>7.1216617210680955E-3</v>
      </c>
      <c r="AA693">
        <v>0.83</v>
      </c>
      <c r="AB693">
        <f t="shared" si="276"/>
        <v>20.445783132530121</v>
      </c>
      <c r="AC693" s="1">
        <v>1606.934</v>
      </c>
      <c r="AD693">
        <v>8031.9</v>
      </c>
      <c r="AE693">
        <f t="shared" si="265"/>
        <v>4.9982762204297124</v>
      </c>
      <c r="AF693">
        <f t="shared" si="277"/>
        <v>3.9933767402482605</v>
      </c>
      <c r="AG693" s="1">
        <v>430.19499999999999</v>
      </c>
      <c r="AH693">
        <v>3484.7</v>
      </c>
      <c r="AI693">
        <f t="shared" si="278"/>
        <v>8.1002801055335372</v>
      </c>
      <c r="AJ693">
        <f t="shared" si="279"/>
        <v>3.1082258479926534</v>
      </c>
      <c r="AK693" s="1">
        <v>199.52799999999999</v>
      </c>
      <c r="AL693">
        <v>2065.6</v>
      </c>
      <c r="AM693">
        <f t="shared" si="266"/>
        <v>10.352431738903814</v>
      </c>
      <c r="AN693">
        <f t="shared" si="280"/>
        <v>5.1157062742060413</v>
      </c>
      <c r="AO693" s="1">
        <f>_xll.BDH(AP$1,"EQY_SH_OUT",$C693,$C693)</f>
        <v>139.87</v>
      </c>
      <c r="AP693">
        <v>1480.8</v>
      </c>
      <c r="AQ693">
        <f t="shared" si="281"/>
        <v>10.586973618359904</v>
      </c>
      <c r="AR693">
        <f t="shared" si="282"/>
        <v>4.5367072528363055</v>
      </c>
      <c r="AS693" s="1">
        <f>_xll.BDH(AT$1,"EQY_SH_OUT",$C693,$C693)</f>
        <v>196.9</v>
      </c>
      <c r="AT693">
        <v>1438</v>
      </c>
      <c r="AU693">
        <f t="shared" si="283"/>
        <v>7.303199593702387</v>
      </c>
      <c r="AV693">
        <f t="shared" si="284"/>
        <v>2.3236390820584143</v>
      </c>
      <c r="AX693">
        <f>(D693+I693+N693+S693+X693)/5</f>
        <v>134.37217763948405</v>
      </c>
      <c r="AZ693">
        <f>(H693+M693+R693+W693+AB693)/5</f>
        <v>22.361705383524885</v>
      </c>
      <c r="BB693">
        <f t="shared" si="285"/>
        <v>3.8155310394683353</v>
      </c>
    </row>
    <row r="694" spans="3:54" x14ac:dyDescent="0.3">
      <c r="C694" s="2" t="s">
        <v>88</v>
      </c>
      <c r="D694" s="1">
        <f t="shared" si="260"/>
        <v>100.05356186395291</v>
      </c>
      <c r="E694" s="1">
        <v>18.68</v>
      </c>
      <c r="F694" s="1">
        <f t="shared" si="267"/>
        <v>-5.4177215189873396E-2</v>
      </c>
      <c r="G694">
        <v>0.79</v>
      </c>
      <c r="H694">
        <f t="shared" si="268"/>
        <v>23.645569620253163</v>
      </c>
      <c r="I694" s="1">
        <f t="shared" si="261"/>
        <v>143.5849089043883</v>
      </c>
      <c r="J694" s="1">
        <v>25.053699999999999</v>
      </c>
      <c r="K694" s="1">
        <f t="shared" si="269"/>
        <v>-5.5154961872364905E-2</v>
      </c>
      <c r="L694">
        <v>1.52</v>
      </c>
      <c r="M694">
        <f t="shared" si="270"/>
        <v>16.482697368421054</v>
      </c>
      <c r="N694" s="1">
        <f t="shared" si="262"/>
        <v>120.52533705253369</v>
      </c>
      <c r="O694" s="1">
        <v>51.85</v>
      </c>
      <c r="P694" s="1">
        <f t="shared" si="271"/>
        <v>-4.3004798818752299E-2</v>
      </c>
      <c r="Q694">
        <v>2.25</v>
      </c>
      <c r="R694">
        <f t="shared" si="272"/>
        <v>23.044444444444444</v>
      </c>
      <c r="S694" s="1">
        <f t="shared" si="263"/>
        <v>209.28021729289284</v>
      </c>
      <c r="T694" s="1">
        <v>46.23</v>
      </c>
      <c r="U694" s="1">
        <f t="shared" si="273"/>
        <v>-1.9430051813472682E-3</v>
      </c>
      <c r="V694">
        <v>1.84</v>
      </c>
      <c r="W694">
        <f t="shared" si="274"/>
        <v>25.124999999999996</v>
      </c>
      <c r="X694" s="1">
        <f t="shared" si="264"/>
        <v>79.556185080264314</v>
      </c>
      <c r="Y694" s="1">
        <v>16.850000000000001</v>
      </c>
      <c r="Z694" s="1">
        <f t="shared" si="275"/>
        <v>-5.8659217877094827E-2</v>
      </c>
      <c r="AA694">
        <v>0.83</v>
      </c>
      <c r="AB694">
        <f t="shared" si="276"/>
        <v>20.30120481927711</v>
      </c>
      <c r="AC694" s="1">
        <v>1606.934</v>
      </c>
      <c r="AD694">
        <v>8018.9</v>
      </c>
      <c r="AE694">
        <f t="shared" si="265"/>
        <v>4.9901862802081478</v>
      </c>
      <c r="AF694">
        <f t="shared" si="277"/>
        <v>3.7433472321640124</v>
      </c>
      <c r="AG694" s="1">
        <v>430.19499999999999</v>
      </c>
      <c r="AH694">
        <v>3487.1</v>
      </c>
      <c r="AI694">
        <f t="shared" si="278"/>
        <v>8.1058589709317861</v>
      </c>
      <c r="AJ694">
        <f t="shared" si="279"/>
        <v>3.0908137052278399</v>
      </c>
      <c r="AK694" s="1">
        <v>199.52799999999999</v>
      </c>
      <c r="AL694">
        <v>2061.6</v>
      </c>
      <c r="AM694">
        <f t="shared" si="266"/>
        <v>10.332384427248305</v>
      </c>
      <c r="AN694">
        <f t="shared" si="280"/>
        <v>5.0182027551416377</v>
      </c>
      <c r="AO694" s="1">
        <f>_xll.BDH(AP$1,"EQY_SH_OUT",$C694,$C694)</f>
        <v>139.87</v>
      </c>
      <c r="AP694">
        <v>1478.2</v>
      </c>
      <c r="AQ694">
        <f t="shared" si="281"/>
        <v>10.568384928862516</v>
      </c>
      <c r="AR694">
        <f t="shared" si="282"/>
        <v>4.3743675416046539</v>
      </c>
      <c r="AS694" s="1">
        <f>_xll.BDH(AT$1,"EQY_SH_OUT",$C694,$C694)</f>
        <v>196.9</v>
      </c>
      <c r="AT694">
        <v>1436.1</v>
      </c>
      <c r="AU694">
        <f t="shared" si="283"/>
        <v>7.2935500253935999</v>
      </c>
      <c r="AV694">
        <f t="shared" si="284"/>
        <v>2.3102604275468286</v>
      </c>
      <c r="AX694">
        <f>(D694+I694+N694+S694+X694)/5</f>
        <v>130.60004203880641</v>
      </c>
      <c r="AZ694">
        <f>(H694+M694+R694+W694+AB694)/5</f>
        <v>21.71978325047915</v>
      </c>
      <c r="BB694">
        <f t="shared" si="285"/>
        <v>3.7073983323369943</v>
      </c>
    </row>
    <row r="695" spans="3:54" x14ac:dyDescent="0.3">
      <c r="C695" s="2" t="s">
        <v>87</v>
      </c>
      <c r="D695" s="1">
        <f t="shared" si="260"/>
        <v>105.78468130690952</v>
      </c>
      <c r="E695" s="1">
        <v>19.75</v>
      </c>
      <c r="F695" s="1">
        <f t="shared" si="267"/>
        <v>3.5658101730466685E-2</v>
      </c>
      <c r="G695">
        <v>0.79</v>
      </c>
      <c r="H695">
        <f t="shared" si="268"/>
        <v>25</v>
      </c>
      <c r="I695" s="1">
        <f t="shared" si="261"/>
        <v>151.96662215523222</v>
      </c>
      <c r="J695" s="1">
        <v>26.516200000000001</v>
      </c>
      <c r="K695" s="1">
        <f t="shared" si="269"/>
        <v>0.12882928905917423</v>
      </c>
      <c r="L695">
        <v>1.52</v>
      </c>
      <c r="M695">
        <f t="shared" si="270"/>
        <v>17.444868421052632</v>
      </c>
      <c r="N695" s="1">
        <f t="shared" si="262"/>
        <v>125.94142259414224</v>
      </c>
      <c r="O695" s="1">
        <v>54.18</v>
      </c>
      <c r="P695" s="1">
        <f t="shared" si="271"/>
        <v>4.9593180937621106E-2</v>
      </c>
      <c r="Q695">
        <v>2.2400000000000002</v>
      </c>
      <c r="R695">
        <f t="shared" si="272"/>
        <v>24.187499999999996</v>
      </c>
      <c r="S695" s="1">
        <f t="shared" si="263"/>
        <v>209.68764146672717</v>
      </c>
      <c r="T695" s="1">
        <v>46.32</v>
      </c>
      <c r="U695" s="1">
        <f t="shared" si="273"/>
        <v>0.10233222275107079</v>
      </c>
      <c r="V695">
        <v>1.83</v>
      </c>
      <c r="W695">
        <f t="shared" si="274"/>
        <v>25.311475409836063</v>
      </c>
      <c r="X695" s="1">
        <f t="shared" si="264"/>
        <v>84.513692162417271</v>
      </c>
      <c r="Y695" s="1">
        <v>17.899999999999999</v>
      </c>
      <c r="Z695" s="1">
        <f t="shared" si="275"/>
        <v>0.11249223119950269</v>
      </c>
      <c r="AA695">
        <v>0.83</v>
      </c>
      <c r="AB695">
        <f t="shared" si="276"/>
        <v>21.566265060240962</v>
      </c>
      <c r="AC695" s="1">
        <v>1606.934</v>
      </c>
      <c r="AD695">
        <v>8005.9</v>
      </c>
      <c r="AE695">
        <f t="shared" si="265"/>
        <v>4.9820963399865832</v>
      </c>
      <c r="AF695">
        <f t="shared" si="277"/>
        <v>3.9641947188948152</v>
      </c>
      <c r="AG695" s="1">
        <v>430.19499999999999</v>
      </c>
      <c r="AH695">
        <v>3489.4</v>
      </c>
      <c r="AI695">
        <f t="shared" si="278"/>
        <v>8.1112053836051103</v>
      </c>
      <c r="AJ695">
        <f t="shared" si="279"/>
        <v>3.2690825525878373</v>
      </c>
      <c r="AK695" s="1">
        <v>197.411</v>
      </c>
      <c r="AL695">
        <v>2057.5</v>
      </c>
      <c r="AM695">
        <f t="shared" si="266"/>
        <v>10.422418203646201</v>
      </c>
      <c r="AN695">
        <f t="shared" si="280"/>
        <v>5.1984097108140945</v>
      </c>
      <c r="AO695" s="1">
        <f>_xll.BDH(AP$1,"EQY_SH_OUT",$C695,$C695)</f>
        <v>135.994</v>
      </c>
      <c r="AP695">
        <v>1475.6</v>
      </c>
      <c r="AQ695">
        <f t="shared" si="281"/>
        <v>10.850478697589599</v>
      </c>
      <c r="AR695">
        <f t="shared" si="282"/>
        <v>4.2689360802385474</v>
      </c>
      <c r="AS695" s="1">
        <f>_xll.BDH(AT$1,"EQY_SH_OUT",$C695,$C695)</f>
        <v>196.9</v>
      </c>
      <c r="AT695">
        <v>1434.3</v>
      </c>
      <c r="AU695">
        <f t="shared" si="283"/>
        <v>7.2844083291010664</v>
      </c>
      <c r="AV695">
        <f t="shared" si="284"/>
        <v>2.4573032141114131</v>
      </c>
      <c r="AX695">
        <f>(D695+I695+N695+S695+X695)/5</f>
        <v>135.57881193708567</v>
      </c>
      <c r="AZ695">
        <f>(H695+M695+R695+W695+AB695)/5</f>
        <v>22.702021778225934</v>
      </c>
      <c r="BB695">
        <f t="shared" si="285"/>
        <v>3.8315852553293417</v>
      </c>
    </row>
    <row r="696" spans="3:54" x14ac:dyDescent="0.3">
      <c r="C696" s="2" t="s">
        <v>86</v>
      </c>
      <c r="D696" s="1">
        <f t="shared" si="260"/>
        <v>102.14247455811466</v>
      </c>
      <c r="E696" s="1">
        <v>19.07</v>
      </c>
      <c r="F696" s="1">
        <f t="shared" si="267"/>
        <v>-5.3602711649073598E-2</v>
      </c>
      <c r="G696">
        <v>0.79</v>
      </c>
      <c r="H696">
        <f t="shared" si="268"/>
        <v>24.139240506329113</v>
      </c>
      <c r="I696" s="1">
        <f t="shared" si="261"/>
        <v>134.62320975201592</v>
      </c>
      <c r="J696" s="1">
        <v>23.49</v>
      </c>
      <c r="K696" s="1">
        <f t="shared" si="269"/>
        <v>-8.0739151732176495E-3</v>
      </c>
      <c r="L696">
        <v>1.52</v>
      </c>
      <c r="M696">
        <f t="shared" si="270"/>
        <v>15.453947368421051</v>
      </c>
      <c r="N696" s="1">
        <f t="shared" si="262"/>
        <v>119.99070199907018</v>
      </c>
      <c r="O696" s="1">
        <v>51.62</v>
      </c>
      <c r="P696" s="1">
        <f t="shared" si="271"/>
        <v>-7.6893502499040256E-3</v>
      </c>
      <c r="Q696">
        <v>2.23</v>
      </c>
      <c r="R696">
        <f t="shared" si="272"/>
        <v>23.147982062780269</v>
      </c>
      <c r="S696" s="1">
        <f t="shared" si="263"/>
        <v>190.22181982797662</v>
      </c>
      <c r="T696" s="1">
        <v>42.02</v>
      </c>
      <c r="U696" s="1">
        <f t="shared" si="273"/>
        <v>9.7414468529642306E-2</v>
      </c>
      <c r="V696">
        <v>1.82</v>
      </c>
      <c r="W696">
        <f t="shared" si="274"/>
        <v>23.087912087912088</v>
      </c>
      <c r="X696" s="1">
        <f t="shared" si="264"/>
        <v>75.967894239848832</v>
      </c>
      <c r="Y696" s="1">
        <v>16.09</v>
      </c>
      <c r="Z696" s="1">
        <f t="shared" si="275"/>
        <v>-9.2364532019703072E-3</v>
      </c>
      <c r="AA696">
        <v>0.83</v>
      </c>
      <c r="AB696">
        <f t="shared" si="276"/>
        <v>19.3855421686747</v>
      </c>
      <c r="AC696" s="1">
        <v>1606.934</v>
      </c>
      <c r="AD696">
        <v>7992.8</v>
      </c>
      <c r="AE696">
        <f t="shared" si="265"/>
        <v>4.9739441694556223</v>
      </c>
      <c r="AF696">
        <f t="shared" si="277"/>
        <v>3.833979504053648</v>
      </c>
      <c r="AG696" s="1">
        <v>430.19499999999999</v>
      </c>
      <c r="AH696">
        <v>3491.8</v>
      </c>
      <c r="AI696">
        <f t="shared" si="278"/>
        <v>8.1167842490033593</v>
      </c>
      <c r="AJ696">
        <f t="shared" si="279"/>
        <v>2.8940032504725353</v>
      </c>
      <c r="AK696" s="1">
        <v>197.411</v>
      </c>
      <c r="AL696">
        <v>2053.5</v>
      </c>
      <c r="AM696">
        <f t="shared" si="266"/>
        <v>10.402155908232064</v>
      </c>
      <c r="AN696">
        <f t="shared" si="280"/>
        <v>4.962432831750669</v>
      </c>
      <c r="AO696" s="1">
        <f>_xll.BDH(AP$1,"EQY_SH_OUT",$C696,$C696)</f>
        <v>135.994</v>
      </c>
      <c r="AP696">
        <v>1473.1</v>
      </c>
      <c r="AQ696">
        <f t="shared" si="281"/>
        <v>10.832095533626482</v>
      </c>
      <c r="AR696">
        <f t="shared" si="282"/>
        <v>3.8792124635123217</v>
      </c>
      <c r="AS696" s="1">
        <f>_xll.BDH(AT$1,"EQY_SH_OUT",$C696,$C696)</f>
        <v>196.9</v>
      </c>
      <c r="AT696">
        <v>1432.4</v>
      </c>
      <c r="AU696">
        <f t="shared" si="283"/>
        <v>7.274758760792281</v>
      </c>
      <c r="AV696">
        <f t="shared" si="284"/>
        <v>2.2117571907288465</v>
      </c>
      <c r="AX696">
        <f>(D696+I696+N696+S696+X696)/5</f>
        <v>124.58922007540525</v>
      </c>
      <c r="AZ696">
        <f>(H696+M696+R696+W696+AB696)/5</f>
        <v>21.042924838823446</v>
      </c>
      <c r="BB696">
        <f t="shared" si="285"/>
        <v>3.5562770481036039</v>
      </c>
    </row>
    <row r="697" spans="3:54" x14ac:dyDescent="0.3">
      <c r="C697" s="2" t="s">
        <v>85</v>
      </c>
      <c r="D697" s="1">
        <f t="shared" si="260"/>
        <v>107.92769148366365</v>
      </c>
      <c r="E697" s="1">
        <v>20.150099999999998</v>
      </c>
      <c r="F697" s="1">
        <f t="shared" si="267"/>
        <v>4.0273618998451166E-2</v>
      </c>
      <c r="G697">
        <v>0.77</v>
      </c>
      <c r="H697">
        <f t="shared" si="268"/>
        <v>26.168961038961037</v>
      </c>
      <c r="I697" s="1">
        <f t="shared" si="261"/>
        <v>135.71899339205788</v>
      </c>
      <c r="J697" s="1">
        <v>23.6812</v>
      </c>
      <c r="K697" s="1">
        <f t="shared" si="269"/>
        <v>-4.1002360926066128E-2</v>
      </c>
      <c r="L697">
        <v>1.43</v>
      </c>
      <c r="M697">
        <f t="shared" si="270"/>
        <v>16.56027972027972</v>
      </c>
      <c r="N697" s="1">
        <f t="shared" si="262"/>
        <v>120.92050209205021</v>
      </c>
      <c r="O697" s="1">
        <v>52.02</v>
      </c>
      <c r="P697" s="1">
        <f t="shared" si="271"/>
        <v>3.8461538461542766E-4</v>
      </c>
      <c r="Q697">
        <v>2.2200000000000002</v>
      </c>
      <c r="R697">
        <f t="shared" si="272"/>
        <v>23.432432432432432</v>
      </c>
      <c r="S697" s="1">
        <f t="shared" si="263"/>
        <v>173.33635129017668</v>
      </c>
      <c r="T697" s="1">
        <v>38.29</v>
      </c>
      <c r="U697" s="1">
        <f t="shared" si="273"/>
        <v>-1.9964166879959055E-2</v>
      </c>
      <c r="V697">
        <v>1.79</v>
      </c>
      <c r="W697">
        <f t="shared" si="274"/>
        <v>21.391061452513966</v>
      </c>
      <c r="X697" s="1">
        <f t="shared" si="264"/>
        <v>76.67610953729924</v>
      </c>
      <c r="Y697" s="1">
        <v>16.239999999999998</v>
      </c>
      <c r="Z697" s="1">
        <f t="shared" si="275"/>
        <v>3.4394904458598718E-2</v>
      </c>
      <c r="AA697">
        <v>0.8</v>
      </c>
      <c r="AB697">
        <f t="shared" si="276"/>
        <v>20.299999999999997</v>
      </c>
      <c r="AC697" s="1">
        <v>1606.934</v>
      </c>
      <c r="AD697">
        <v>7944.4</v>
      </c>
      <c r="AE697">
        <f t="shared" si="265"/>
        <v>4.9438246997076423</v>
      </c>
      <c r="AF697">
        <f t="shared" si="277"/>
        <v>4.0758119925230343</v>
      </c>
      <c r="AG697" s="1">
        <v>430.19499999999999</v>
      </c>
      <c r="AH697">
        <v>3408.9</v>
      </c>
      <c r="AI697">
        <f t="shared" si="278"/>
        <v>7.9240809400388201</v>
      </c>
      <c r="AJ697">
        <f t="shared" si="279"/>
        <v>2.9885106145677489</v>
      </c>
      <c r="AK697" s="1">
        <v>197.411</v>
      </c>
      <c r="AL697">
        <v>2039.9</v>
      </c>
      <c r="AM697">
        <f t="shared" si="266"/>
        <v>10.333264103824002</v>
      </c>
      <c r="AN697">
        <f t="shared" si="280"/>
        <v>5.0342272758468551</v>
      </c>
      <c r="AO697" s="1">
        <f>_xll.BDH(AP$1,"EQY_SH_OUT",$C697,$C697)</f>
        <v>135.994</v>
      </c>
      <c r="AP697">
        <v>1457.8</v>
      </c>
      <c r="AQ697">
        <f t="shared" si="281"/>
        <v>10.719590570172214</v>
      </c>
      <c r="AR697">
        <f t="shared" si="282"/>
        <v>3.5719647825490464</v>
      </c>
      <c r="AS697" s="1">
        <f>_xll.BDH(AT$1,"EQY_SH_OUT",$C697,$C697)</f>
        <v>196.9</v>
      </c>
      <c r="AT697">
        <v>1443.4</v>
      </c>
      <c r="AU697">
        <f t="shared" si="283"/>
        <v>7.3306246825799901</v>
      </c>
      <c r="AV697">
        <f t="shared" si="284"/>
        <v>2.2153637245392819</v>
      </c>
      <c r="AX697">
        <f>(D697+I697+N697+S697+X697)/5</f>
        <v>122.91592955904953</v>
      </c>
      <c r="AZ697">
        <f>(H697+M697+R697+W697+AB697)/5</f>
        <v>21.57054692883743</v>
      </c>
      <c r="BB697">
        <f t="shared" si="285"/>
        <v>3.5771756780051929</v>
      </c>
    </row>
    <row r="698" spans="3:54" x14ac:dyDescent="0.3">
      <c r="C698" s="2" t="s">
        <v>84</v>
      </c>
      <c r="D698" s="1">
        <f t="shared" si="260"/>
        <v>103.74933047670061</v>
      </c>
      <c r="E698" s="1">
        <v>19.37</v>
      </c>
      <c r="F698" s="1">
        <f t="shared" si="267"/>
        <v>7.9710144927536142E-2</v>
      </c>
      <c r="G698">
        <v>0.77</v>
      </c>
      <c r="H698">
        <f t="shared" si="268"/>
        <v>25.155844155844157</v>
      </c>
      <c r="I698" s="1">
        <f t="shared" si="261"/>
        <v>141.52171795033442</v>
      </c>
      <c r="J698" s="1">
        <v>24.6937</v>
      </c>
      <c r="K698" s="1">
        <f t="shared" si="269"/>
        <v>9.3125276671093493E-2</v>
      </c>
      <c r="L698">
        <v>1.43</v>
      </c>
      <c r="M698">
        <f t="shared" si="270"/>
        <v>17.26832167832168</v>
      </c>
      <c r="N698" s="1">
        <f t="shared" si="262"/>
        <v>120.87401208740121</v>
      </c>
      <c r="O698" s="1">
        <v>52</v>
      </c>
      <c r="P698" s="1">
        <f t="shared" si="271"/>
        <v>5.4125278735049687E-2</v>
      </c>
      <c r="Q698">
        <v>2.21</v>
      </c>
      <c r="R698">
        <f t="shared" si="272"/>
        <v>23.529411764705884</v>
      </c>
      <c r="S698" s="1">
        <f t="shared" si="263"/>
        <v>176.86736079674074</v>
      </c>
      <c r="T698" s="1">
        <v>39.07</v>
      </c>
      <c r="U698" s="1">
        <f t="shared" si="273"/>
        <v>9.5011210762331766E-2</v>
      </c>
      <c r="V698">
        <v>1.78</v>
      </c>
      <c r="W698">
        <f t="shared" si="274"/>
        <v>21.94943820224719</v>
      </c>
      <c r="X698" s="1">
        <f t="shared" si="264"/>
        <v>74.126534466477707</v>
      </c>
      <c r="Y698" s="1">
        <v>15.7</v>
      </c>
      <c r="Z698" s="1">
        <f t="shared" si="275"/>
        <v>7.7556623198352659E-2</v>
      </c>
      <c r="AA698">
        <v>0.79</v>
      </c>
      <c r="AB698">
        <f t="shared" si="276"/>
        <v>19.873417721518987</v>
      </c>
      <c r="AC698" s="1">
        <v>1606.934</v>
      </c>
      <c r="AD698">
        <v>7933.5</v>
      </c>
      <c r="AE698">
        <f t="shared" si="265"/>
        <v>4.9370415959834073</v>
      </c>
      <c r="AF698">
        <f t="shared" si="277"/>
        <v>3.9234022285246106</v>
      </c>
      <c r="AG698" s="1">
        <v>430.19499999999999</v>
      </c>
      <c r="AH698">
        <v>3411.1</v>
      </c>
      <c r="AI698">
        <f t="shared" si="278"/>
        <v>7.9291948999872153</v>
      </c>
      <c r="AJ698">
        <f t="shared" si="279"/>
        <v>3.1142758264196297</v>
      </c>
      <c r="AK698" s="1">
        <v>197.411</v>
      </c>
      <c r="AL698">
        <v>2036</v>
      </c>
      <c r="AM698">
        <f t="shared" si="266"/>
        <v>10.313508365795219</v>
      </c>
      <c r="AN698">
        <f t="shared" si="280"/>
        <v>5.0419312377210215</v>
      </c>
      <c r="AO698" s="1">
        <f>_xll.BDH(AP$1,"EQY_SH_OUT",$C698,$C698)</f>
        <v>135.994</v>
      </c>
      <c r="AP698">
        <v>1455.7</v>
      </c>
      <c r="AQ698">
        <f t="shared" si="281"/>
        <v>10.704148712443196</v>
      </c>
      <c r="AR698">
        <f t="shared" si="282"/>
        <v>3.6499866593391497</v>
      </c>
      <c r="AS698" s="1">
        <f>_xll.BDH(AT$1,"EQY_SH_OUT",$C698,$C698)</f>
        <v>196.9</v>
      </c>
      <c r="AT698">
        <v>1439.6</v>
      </c>
      <c r="AU698">
        <f t="shared" si="283"/>
        <v>7.3113255459624167</v>
      </c>
      <c r="AV698">
        <f t="shared" si="284"/>
        <v>2.1473534315087526</v>
      </c>
      <c r="AX698">
        <f>(D698+I698+N698+S698+X698)/5</f>
        <v>123.42779115553091</v>
      </c>
      <c r="AZ698">
        <f>(H698+M698+R698+W698+AB698)/5</f>
        <v>21.555286704527582</v>
      </c>
      <c r="BB698">
        <f t="shared" si="285"/>
        <v>3.5753898767026326</v>
      </c>
    </row>
    <row r="699" spans="3:54" x14ac:dyDescent="0.3">
      <c r="C699" s="2" t="s">
        <v>83</v>
      </c>
      <c r="D699" s="1">
        <f t="shared" si="260"/>
        <v>96.089983931440841</v>
      </c>
      <c r="E699" s="1">
        <v>17.940000000000001</v>
      </c>
      <c r="F699" s="1">
        <f t="shared" si="267"/>
        <v>-2.49999999999998E-2</v>
      </c>
      <c r="G699">
        <v>0.77</v>
      </c>
      <c r="H699">
        <f t="shared" si="268"/>
        <v>23.2987012987013</v>
      </c>
      <c r="I699" s="1">
        <f t="shared" si="261"/>
        <v>129.4652323668812</v>
      </c>
      <c r="J699" s="1">
        <v>22.59</v>
      </c>
      <c r="K699" s="1">
        <f t="shared" si="269"/>
        <v>0</v>
      </c>
      <c r="L699">
        <v>1.43</v>
      </c>
      <c r="M699">
        <f t="shared" si="270"/>
        <v>15.797202797202798</v>
      </c>
      <c r="N699" s="1">
        <f t="shared" si="262"/>
        <v>114.66759646675965</v>
      </c>
      <c r="O699" s="1">
        <v>49.33</v>
      </c>
      <c r="P699" s="1">
        <f t="shared" si="271"/>
        <v>-2.3941432528690187E-2</v>
      </c>
      <c r="Q699">
        <v>2.2000000000000002</v>
      </c>
      <c r="R699">
        <f t="shared" si="272"/>
        <v>22.422727272727268</v>
      </c>
      <c r="S699" s="1">
        <f t="shared" si="263"/>
        <v>161.52105024898157</v>
      </c>
      <c r="T699" s="1">
        <v>35.68</v>
      </c>
      <c r="U699" s="1">
        <f t="shared" si="273"/>
        <v>-2.3268546400219026E-2</v>
      </c>
      <c r="V699">
        <v>1.78</v>
      </c>
      <c r="W699">
        <f t="shared" si="274"/>
        <v>20.04494382022472</v>
      </c>
      <c r="X699" s="1">
        <f t="shared" si="264"/>
        <v>68.791312559017854</v>
      </c>
      <c r="Y699" s="1">
        <v>14.57</v>
      </c>
      <c r="Z699" s="1">
        <f t="shared" si="275"/>
        <v>-1.0862186014935493E-2</v>
      </c>
      <c r="AA699">
        <v>0.79</v>
      </c>
      <c r="AB699">
        <f t="shared" si="276"/>
        <v>18.443037974683545</v>
      </c>
      <c r="AC699" s="1">
        <v>1606.934</v>
      </c>
      <c r="AD699">
        <v>7922.5</v>
      </c>
      <c r="AE699">
        <f t="shared" si="265"/>
        <v>4.9301962619497752</v>
      </c>
      <c r="AF699">
        <f t="shared" si="277"/>
        <v>3.6388003736194383</v>
      </c>
      <c r="AG699" s="1">
        <v>430.19499999999999</v>
      </c>
      <c r="AH699">
        <v>3411.9</v>
      </c>
      <c r="AI699">
        <f t="shared" si="278"/>
        <v>7.9310545217866322</v>
      </c>
      <c r="AJ699">
        <f t="shared" si="279"/>
        <v>2.8482971511474542</v>
      </c>
      <c r="AK699" s="1">
        <v>197.411</v>
      </c>
      <c r="AL699">
        <v>2032.1</v>
      </c>
      <c r="AM699">
        <f t="shared" si="266"/>
        <v>10.293752627766436</v>
      </c>
      <c r="AN699">
        <f t="shared" si="280"/>
        <v>4.7922270705181838</v>
      </c>
      <c r="AO699" s="1">
        <f>_xll.BDH(AP$1,"EQY_SH_OUT",$C699,$C699)</f>
        <v>135.994</v>
      </c>
      <c r="AP699">
        <v>1453.5</v>
      </c>
      <c r="AQ699">
        <f t="shared" si="281"/>
        <v>10.687971528155654</v>
      </c>
      <c r="AR699">
        <f t="shared" si="282"/>
        <v>3.3383322463020297</v>
      </c>
      <c r="AS699" s="1">
        <f>_xll.BDH(AT$1,"EQY_SH_OUT",$C699,$C699)</f>
        <v>196.9</v>
      </c>
      <c r="AT699">
        <v>1436.1</v>
      </c>
      <c r="AU699">
        <f t="shared" si="283"/>
        <v>7.2935500253935999</v>
      </c>
      <c r="AV699">
        <f t="shared" si="284"/>
        <v>1.9976554557482074</v>
      </c>
      <c r="AX699">
        <f>(D699+I699+N699+S699+X699)/5</f>
        <v>114.10703511461622</v>
      </c>
      <c r="AZ699">
        <f>(H699+M699+R699+W699+AB699)/5</f>
        <v>20.001322632707925</v>
      </c>
      <c r="BB699">
        <f t="shared" si="285"/>
        <v>3.3230624594670624</v>
      </c>
    </row>
    <row r="700" spans="3:54" x14ac:dyDescent="0.3">
      <c r="C700" s="2" t="s">
        <v>82</v>
      </c>
      <c r="D700" s="1">
        <f t="shared" si="260"/>
        <v>98.553829673272631</v>
      </c>
      <c r="E700" s="1">
        <v>18.399999999999999</v>
      </c>
      <c r="F700" s="1">
        <f t="shared" si="267"/>
        <v>-2.7997886951928175E-2</v>
      </c>
      <c r="G700">
        <v>0.77</v>
      </c>
      <c r="H700">
        <f t="shared" si="268"/>
        <v>23.896103896103895</v>
      </c>
      <c r="I700" s="1">
        <f t="shared" si="261"/>
        <v>129.4652323668812</v>
      </c>
      <c r="J700" s="1">
        <v>22.59</v>
      </c>
      <c r="K700" s="1">
        <f t="shared" si="269"/>
        <v>1.9289340101522834E-2</v>
      </c>
      <c r="L700">
        <v>1.42</v>
      </c>
      <c r="M700">
        <f t="shared" si="270"/>
        <v>15.908450704225352</v>
      </c>
      <c r="N700" s="1">
        <f t="shared" si="262"/>
        <v>117.48024174802418</v>
      </c>
      <c r="O700" s="1">
        <v>50.54</v>
      </c>
      <c r="P700" s="1">
        <f t="shared" si="271"/>
        <v>-2.5656206828498229E-3</v>
      </c>
      <c r="Q700">
        <v>2.19</v>
      </c>
      <c r="R700">
        <f t="shared" si="272"/>
        <v>23.077625570776256</v>
      </c>
      <c r="S700" s="1">
        <f t="shared" si="263"/>
        <v>165.36894522408343</v>
      </c>
      <c r="T700" s="1">
        <v>36.53</v>
      </c>
      <c r="U700" s="1">
        <f t="shared" si="273"/>
        <v>1.3877324451845752E-2</v>
      </c>
      <c r="V700">
        <v>1.77</v>
      </c>
      <c r="W700">
        <f t="shared" si="274"/>
        <v>20.638418079096045</v>
      </c>
      <c r="X700" s="1">
        <f t="shared" si="264"/>
        <v>69.546742209631645</v>
      </c>
      <c r="Y700" s="1">
        <v>14.73</v>
      </c>
      <c r="Z700" s="1">
        <f t="shared" si="275"/>
        <v>-3.3829499323408951E-3</v>
      </c>
      <c r="AA700">
        <v>0.77</v>
      </c>
      <c r="AB700">
        <f t="shared" si="276"/>
        <v>19.129870129870131</v>
      </c>
      <c r="AC700" s="1">
        <v>1606.934</v>
      </c>
      <c r="AD700">
        <v>7911.5</v>
      </c>
      <c r="AE700">
        <f t="shared" si="265"/>
        <v>4.9233509279161431</v>
      </c>
      <c r="AF700">
        <f t="shared" si="277"/>
        <v>3.7372919926688994</v>
      </c>
      <c r="AG700" s="1">
        <v>430.19499999999999</v>
      </c>
      <c r="AH700">
        <v>3404.6</v>
      </c>
      <c r="AI700">
        <f t="shared" si="278"/>
        <v>7.9140854728669554</v>
      </c>
      <c r="AJ700">
        <f t="shared" si="279"/>
        <v>2.8544043499970631</v>
      </c>
      <c r="AK700" s="1">
        <v>197.411</v>
      </c>
      <c r="AL700">
        <v>2028.2</v>
      </c>
      <c r="AM700">
        <f t="shared" si="266"/>
        <v>10.273996889737655</v>
      </c>
      <c r="AN700">
        <f t="shared" si="280"/>
        <v>4.9192150379646975</v>
      </c>
      <c r="AO700" s="1">
        <f>_xll.BDH(AP$1,"EQY_SH_OUT",$C700,$C700)</f>
        <v>135.994</v>
      </c>
      <c r="AP700">
        <v>1451.3</v>
      </c>
      <c r="AQ700">
        <f t="shared" si="281"/>
        <v>10.671794343868111</v>
      </c>
      <c r="AR700">
        <f t="shared" si="282"/>
        <v>3.4230419761593058</v>
      </c>
      <c r="AS700" s="1">
        <f>_xll.BDH(AT$1,"EQY_SH_OUT",$C700,$C700)</f>
        <v>196.9</v>
      </c>
      <c r="AT700">
        <v>1434.6</v>
      </c>
      <c r="AU700">
        <f t="shared" si="283"/>
        <v>7.2859319451498212</v>
      </c>
      <c r="AV700">
        <f t="shared" si="284"/>
        <v>2.0217043078209955</v>
      </c>
      <c r="AX700">
        <f>(D700+I700+N700+S700+X700)/5</f>
        <v>116.08299824437863</v>
      </c>
      <c r="AZ700">
        <f>(H700+M700+R700+W700+AB700)/5</f>
        <v>20.530093676014335</v>
      </c>
      <c r="BB700">
        <f t="shared" si="285"/>
        <v>3.3911315329221923</v>
      </c>
    </row>
    <row r="701" spans="3:54" x14ac:dyDescent="0.3">
      <c r="C701" s="2" t="s">
        <v>81</v>
      </c>
      <c r="D701" s="1">
        <f t="shared" si="260"/>
        <v>101.3926084627745</v>
      </c>
      <c r="E701" s="1">
        <v>18.93</v>
      </c>
      <c r="F701" s="1">
        <f t="shared" si="267"/>
        <v>6.9148936170211339E-3</v>
      </c>
      <c r="G701">
        <v>0.76</v>
      </c>
      <c r="H701">
        <f t="shared" si="268"/>
        <v>24.907894736842106</v>
      </c>
      <c r="I701" s="1">
        <f t="shared" si="261"/>
        <v>127.01519310894221</v>
      </c>
      <c r="J701" s="1">
        <v>22.162500000000001</v>
      </c>
      <c r="K701" s="1">
        <f t="shared" si="269"/>
        <v>-2.5294009100440551E-3</v>
      </c>
      <c r="L701">
        <v>1.41</v>
      </c>
      <c r="M701">
        <f t="shared" si="270"/>
        <v>15.718085106382981</v>
      </c>
      <c r="N701" s="1">
        <f t="shared" si="262"/>
        <v>117.78242677824269</v>
      </c>
      <c r="O701" s="1">
        <v>50.67</v>
      </c>
      <c r="P701" s="1">
        <f t="shared" si="271"/>
        <v>-3.0424799081515408E-2</v>
      </c>
      <c r="Q701">
        <v>2.19</v>
      </c>
      <c r="R701">
        <f t="shared" si="272"/>
        <v>23.136986301369863</v>
      </c>
      <c r="S701" s="1">
        <f t="shared" si="263"/>
        <v>163.10547759167056</v>
      </c>
      <c r="T701" s="1">
        <v>36.03</v>
      </c>
      <c r="U701" s="1">
        <f t="shared" si="273"/>
        <v>-7.4380165289255062E-3</v>
      </c>
      <c r="V701">
        <v>1.76</v>
      </c>
      <c r="W701">
        <f t="shared" si="274"/>
        <v>20.47159090909091</v>
      </c>
      <c r="X701" s="1">
        <f t="shared" si="264"/>
        <v>69.782813975448448</v>
      </c>
      <c r="Y701" s="1">
        <v>14.78</v>
      </c>
      <c r="Z701" s="1">
        <f t="shared" si="275"/>
        <v>-3.6505867014341664E-2</v>
      </c>
      <c r="AA701">
        <v>0.75</v>
      </c>
      <c r="AB701">
        <f t="shared" si="276"/>
        <v>19.706666666666667</v>
      </c>
      <c r="AC701" s="1">
        <v>1606.934</v>
      </c>
      <c r="AD701">
        <v>7900.6</v>
      </c>
      <c r="AE701">
        <f t="shared" si="265"/>
        <v>4.9165678241919091</v>
      </c>
      <c r="AF701">
        <f t="shared" si="277"/>
        <v>3.8502468951725177</v>
      </c>
      <c r="AG701" s="1">
        <v>430.19499999999999</v>
      </c>
      <c r="AH701">
        <v>3397.3</v>
      </c>
      <c r="AI701">
        <f t="shared" si="278"/>
        <v>7.8971164239472804</v>
      </c>
      <c r="AJ701">
        <f t="shared" si="279"/>
        <v>2.8064041113531335</v>
      </c>
      <c r="AK701" s="1">
        <v>197.411</v>
      </c>
      <c r="AL701">
        <v>2024.3</v>
      </c>
      <c r="AM701">
        <f t="shared" si="266"/>
        <v>10.254241151708872</v>
      </c>
      <c r="AN701">
        <f t="shared" si="280"/>
        <v>4.9413700390258359</v>
      </c>
      <c r="AO701" s="1">
        <f>_xll.BDH(AP$1,"EQY_SH_OUT",$C701,$C701)</f>
        <v>135.994</v>
      </c>
      <c r="AP701">
        <v>1449.1</v>
      </c>
      <c r="AQ701">
        <f t="shared" si="281"/>
        <v>10.655617159580569</v>
      </c>
      <c r="AR701">
        <f t="shared" si="282"/>
        <v>3.3813151749361676</v>
      </c>
      <c r="AS701" s="1">
        <f>_xll.BDH(AT$1,"EQY_SH_OUT",$C701,$C701)</f>
        <v>196.9</v>
      </c>
      <c r="AT701">
        <v>1433.2</v>
      </c>
      <c r="AU701">
        <f t="shared" si="283"/>
        <v>7.2788217369222954</v>
      </c>
      <c r="AV701">
        <f t="shared" si="284"/>
        <v>2.0305484231091264</v>
      </c>
      <c r="AX701">
        <f>(D701+I701+N701+S701+X701)/5</f>
        <v>115.81570398341569</v>
      </c>
      <c r="AZ701">
        <f>(H701+M701+R701+W701+AB701)/5</f>
        <v>20.788244744070504</v>
      </c>
      <c r="BB701">
        <f t="shared" si="285"/>
        <v>3.401976928719356</v>
      </c>
    </row>
    <row r="702" spans="3:54" x14ac:dyDescent="0.3">
      <c r="C702" s="2" t="s">
        <v>80</v>
      </c>
      <c r="D702" s="1">
        <f t="shared" si="260"/>
        <v>100.69630423138726</v>
      </c>
      <c r="E702" s="1">
        <v>18.8</v>
      </c>
      <c r="F702" s="1">
        <f t="shared" si="267"/>
        <v>-1.5932023366966863E-3</v>
      </c>
      <c r="G702">
        <v>0.8</v>
      </c>
      <c r="H702">
        <f t="shared" si="268"/>
        <v>23.5</v>
      </c>
      <c r="I702" s="1">
        <f t="shared" si="261"/>
        <v>127.33728014121394</v>
      </c>
      <c r="J702" s="1">
        <v>22.218699999999998</v>
      </c>
      <c r="K702" s="1">
        <f t="shared" si="269"/>
        <v>1.0136870275090359E-3</v>
      </c>
      <c r="L702">
        <v>1.4</v>
      </c>
      <c r="M702">
        <f t="shared" si="270"/>
        <v>15.8705</v>
      </c>
      <c r="N702" s="1">
        <f t="shared" si="262"/>
        <v>121.47838214783822</v>
      </c>
      <c r="O702" s="1">
        <v>52.26</v>
      </c>
      <c r="P702" s="1">
        <f t="shared" si="271"/>
        <v>-3.3832501386578007E-2</v>
      </c>
      <c r="Q702">
        <v>2.1800000000000002</v>
      </c>
      <c r="R702">
        <f t="shared" si="272"/>
        <v>23.972477064220183</v>
      </c>
      <c r="S702" s="1">
        <f t="shared" si="263"/>
        <v>164.32775011317349</v>
      </c>
      <c r="T702" s="1">
        <v>36.299999999999997</v>
      </c>
      <c r="U702" s="1">
        <f t="shared" si="273"/>
        <v>-3.8410596026490107E-2</v>
      </c>
      <c r="V702">
        <v>1.75</v>
      </c>
      <c r="W702">
        <f t="shared" si="274"/>
        <v>20.74285714285714</v>
      </c>
      <c r="X702" s="1">
        <f t="shared" si="264"/>
        <v>72.426817752596705</v>
      </c>
      <c r="Y702" s="1">
        <v>15.34</v>
      </c>
      <c r="Z702" s="1">
        <f t="shared" si="275"/>
        <v>-7.7619663648125226E-3</v>
      </c>
      <c r="AA702">
        <v>0.72</v>
      </c>
      <c r="AB702">
        <f t="shared" si="276"/>
        <v>21.305555555555557</v>
      </c>
      <c r="AC702" s="1">
        <v>1622.49</v>
      </c>
      <c r="AD702">
        <v>7890.5</v>
      </c>
      <c r="AE702">
        <f t="shared" si="265"/>
        <v>4.8632040875444531</v>
      </c>
      <c r="AF702">
        <f t="shared" si="277"/>
        <v>3.8657641467587607</v>
      </c>
      <c r="AG702" s="1">
        <v>430.19499999999999</v>
      </c>
      <c r="AH702">
        <v>3369.6</v>
      </c>
      <c r="AI702">
        <f t="shared" si="278"/>
        <v>7.8327270191424816</v>
      </c>
      <c r="AJ702">
        <f t="shared" si="279"/>
        <v>2.836649349032526</v>
      </c>
      <c r="AK702" s="1">
        <v>197.411</v>
      </c>
      <c r="AL702">
        <v>2018.7</v>
      </c>
      <c r="AM702">
        <f t="shared" si="266"/>
        <v>10.225873938129082</v>
      </c>
      <c r="AN702">
        <f t="shared" si="280"/>
        <v>5.1105656412542722</v>
      </c>
      <c r="AO702" s="1">
        <f>_xll.BDH(AP$1,"EQY_SH_OUT",$C702,$C702)</f>
        <v>135.994</v>
      </c>
      <c r="AP702">
        <v>1446.9</v>
      </c>
      <c r="AQ702">
        <f t="shared" si="281"/>
        <v>10.639439975293028</v>
      </c>
      <c r="AR702">
        <f t="shared" si="282"/>
        <v>3.4118337134563546</v>
      </c>
      <c r="AS702" s="1">
        <f>_xll.BDH(AT$1,"EQY_SH_OUT",$C702,$C702)</f>
        <v>196.9</v>
      </c>
      <c r="AT702">
        <v>1432.3</v>
      </c>
      <c r="AU702">
        <f t="shared" si="283"/>
        <v>7.2742508887760282</v>
      </c>
      <c r="AV702">
        <f t="shared" si="284"/>
        <v>2.1088082105704111</v>
      </c>
      <c r="AX702">
        <f>(D702+I702+N702+S702+X702)/5</f>
        <v>117.2533068772419</v>
      </c>
      <c r="AZ702">
        <f>(H702+M702+R702+W702+AB702)/5</f>
        <v>21.078277952526573</v>
      </c>
      <c r="BB702">
        <f t="shared" si="285"/>
        <v>3.4667242122144648</v>
      </c>
    </row>
    <row r="703" spans="3:54" x14ac:dyDescent="0.3">
      <c r="C703" s="2" t="s">
        <v>79</v>
      </c>
      <c r="D703" s="1">
        <f t="shared" si="260"/>
        <v>100.85698982324585</v>
      </c>
      <c r="E703" s="1">
        <v>18.829999999999998</v>
      </c>
      <c r="F703" s="1">
        <f t="shared" si="267"/>
        <v>2.8961748633879569E-2</v>
      </c>
      <c r="G703">
        <v>0.8</v>
      </c>
      <c r="H703">
        <f t="shared" si="268"/>
        <v>23.537499999999998</v>
      </c>
      <c r="I703" s="1">
        <f t="shared" si="261"/>
        <v>127.2083307065856</v>
      </c>
      <c r="J703" s="1">
        <v>22.196200000000001</v>
      </c>
      <c r="K703" s="1">
        <f t="shared" si="269"/>
        <v>3.5582683395500858E-3</v>
      </c>
      <c r="L703">
        <v>1.39</v>
      </c>
      <c r="M703">
        <f t="shared" si="270"/>
        <v>15.968489208633095</v>
      </c>
      <c r="N703" s="1">
        <f t="shared" si="262"/>
        <v>125.73221757322177</v>
      </c>
      <c r="O703" s="1">
        <v>54.09</v>
      </c>
      <c r="P703" s="1">
        <f t="shared" si="271"/>
        <v>3.2251908396946583E-2</v>
      </c>
      <c r="Q703">
        <v>2.17</v>
      </c>
      <c r="R703">
        <f t="shared" si="272"/>
        <v>24.926267281105993</v>
      </c>
      <c r="S703" s="1">
        <f t="shared" si="263"/>
        <v>170.89180624717079</v>
      </c>
      <c r="T703" s="1">
        <v>37.75</v>
      </c>
      <c r="U703" s="1">
        <f t="shared" si="273"/>
        <v>-1.7950052029136243E-2</v>
      </c>
      <c r="V703">
        <v>1.74</v>
      </c>
      <c r="W703">
        <f t="shared" si="274"/>
        <v>21.695402298850574</v>
      </c>
      <c r="X703" s="1">
        <f t="shared" si="264"/>
        <v>72.993389990557048</v>
      </c>
      <c r="Y703" s="1">
        <v>15.46</v>
      </c>
      <c r="Z703" s="1">
        <f t="shared" si="275"/>
        <v>4.1778975741239899E-2</v>
      </c>
      <c r="AA703">
        <v>0.71</v>
      </c>
      <c r="AB703">
        <f t="shared" si="276"/>
        <v>21.774647887323948</v>
      </c>
      <c r="AC703" s="1">
        <v>1622.49</v>
      </c>
      <c r="AD703">
        <v>7879.2</v>
      </c>
      <c r="AE703">
        <f t="shared" si="265"/>
        <v>4.8562394837564486</v>
      </c>
      <c r="AF703">
        <f t="shared" si="277"/>
        <v>3.8774858742004259</v>
      </c>
      <c r="AG703" s="1">
        <v>430.19499999999999</v>
      </c>
      <c r="AH703">
        <v>3362.5</v>
      </c>
      <c r="AI703">
        <f t="shared" si="278"/>
        <v>7.8162228756726604</v>
      </c>
      <c r="AJ703">
        <f t="shared" si="279"/>
        <v>2.839760374423792</v>
      </c>
      <c r="AK703" s="1">
        <v>197.411</v>
      </c>
      <c r="AL703">
        <v>2014.8</v>
      </c>
      <c r="AM703">
        <f t="shared" si="266"/>
        <v>10.206118200100297</v>
      </c>
      <c r="AN703">
        <f t="shared" si="280"/>
        <v>5.2997622543180469</v>
      </c>
      <c r="AO703" s="1">
        <f>_xll.BDH(AP$1,"EQY_SH_OUT",$C703,$C703)</f>
        <v>135.994</v>
      </c>
      <c r="AP703">
        <v>1444.8</v>
      </c>
      <c r="AQ703">
        <f t="shared" si="281"/>
        <v>10.62399811756401</v>
      </c>
      <c r="AR703">
        <f t="shared" si="282"/>
        <v>3.5532762320044298</v>
      </c>
      <c r="AS703" s="1">
        <f>_xll.BDH(AT$1,"EQY_SH_OUT",$C703,$C703)</f>
        <v>196.9</v>
      </c>
      <c r="AT703">
        <v>1430.8</v>
      </c>
      <c r="AU703">
        <f t="shared" si="283"/>
        <v>7.2666328085322496</v>
      </c>
      <c r="AV703">
        <f t="shared" si="284"/>
        <v>2.1275328487559411</v>
      </c>
      <c r="AX703">
        <f>(D703+I703+N703+S703+X703)/5</f>
        <v>119.53654686815621</v>
      </c>
      <c r="AZ703">
        <f>(H703+M703+R703+W703+AB703)/5</f>
        <v>21.580461335182722</v>
      </c>
      <c r="BB703">
        <f t="shared" si="285"/>
        <v>3.5395635167405275</v>
      </c>
    </row>
    <row r="704" spans="3:54" x14ac:dyDescent="0.3">
      <c r="C704" s="2" t="s">
        <v>78</v>
      </c>
      <c r="D704" s="1">
        <f t="shared" si="260"/>
        <v>98.018211033743995</v>
      </c>
      <c r="E704" s="1">
        <v>18.3</v>
      </c>
      <c r="F704" s="1">
        <f t="shared" si="267"/>
        <v>6.1484918793503596E-2</v>
      </c>
      <c r="G704">
        <v>0.79</v>
      </c>
      <c r="H704">
        <f t="shared" si="268"/>
        <v>23.164556962025316</v>
      </c>
      <c r="I704" s="1">
        <f t="shared" si="261"/>
        <v>126.75729423968549</v>
      </c>
      <c r="J704" s="1">
        <v>22.1175</v>
      </c>
      <c r="K704" s="1">
        <f t="shared" si="269"/>
        <v>5.3590568060021493E-2</v>
      </c>
      <c r="L704">
        <v>1.38</v>
      </c>
      <c r="M704">
        <f t="shared" si="270"/>
        <v>16.02717391304348</v>
      </c>
      <c r="N704" s="1">
        <f t="shared" si="262"/>
        <v>121.80381218038123</v>
      </c>
      <c r="O704" s="1">
        <v>52.4</v>
      </c>
      <c r="P704" s="1">
        <f t="shared" si="271"/>
        <v>1.6291698991466097E-2</v>
      </c>
      <c r="Q704">
        <v>2.16</v>
      </c>
      <c r="R704">
        <f t="shared" si="272"/>
        <v>24.259259259259256</v>
      </c>
      <c r="S704" s="1">
        <f t="shared" si="263"/>
        <v>174.01539157990052</v>
      </c>
      <c r="T704" s="1">
        <v>38.44</v>
      </c>
      <c r="U704" s="1">
        <f t="shared" si="273"/>
        <v>2.5340090690850747E-2</v>
      </c>
      <c r="V704">
        <v>1.74</v>
      </c>
      <c r="W704">
        <f t="shared" si="274"/>
        <v>22.091954022988503</v>
      </c>
      <c r="X704" s="1">
        <f t="shared" si="264"/>
        <v>70.066100094428634</v>
      </c>
      <c r="Y704" s="1">
        <v>14.84</v>
      </c>
      <c r="Z704" s="1">
        <f t="shared" si="275"/>
        <v>5.6227758007117323E-2</v>
      </c>
      <c r="AA704">
        <v>0.69</v>
      </c>
      <c r="AB704">
        <f t="shared" si="276"/>
        <v>21.507246376811597</v>
      </c>
      <c r="AC704" s="1">
        <v>1622.49</v>
      </c>
      <c r="AD704">
        <v>7867.9</v>
      </c>
      <c r="AE704">
        <f t="shared" si="265"/>
        <v>4.8492748799684433</v>
      </c>
      <c r="AF704">
        <f t="shared" si="277"/>
        <v>3.7737600884607079</v>
      </c>
      <c r="AG704" s="1">
        <v>430.19499999999999</v>
      </c>
      <c r="AH704">
        <v>3355.4</v>
      </c>
      <c r="AI704">
        <f t="shared" si="278"/>
        <v>7.7997187322028383</v>
      </c>
      <c r="AJ704">
        <f t="shared" si="279"/>
        <v>2.8356791775943253</v>
      </c>
      <c r="AK704" s="1">
        <v>197.411</v>
      </c>
      <c r="AL704">
        <v>2010.8</v>
      </c>
      <c r="AM704">
        <f t="shared" si="266"/>
        <v>10.185855904686163</v>
      </c>
      <c r="AN704">
        <f t="shared" si="280"/>
        <v>5.144388502088721</v>
      </c>
      <c r="AO704" s="1">
        <f>_xll.BDH(AP$1,"EQY_SH_OUT",$C704,$C704)</f>
        <v>135.994</v>
      </c>
      <c r="AP704">
        <v>1442.6</v>
      </c>
      <c r="AQ704">
        <f t="shared" si="281"/>
        <v>10.607820933276468</v>
      </c>
      <c r="AR704">
        <f t="shared" si="282"/>
        <v>3.6237414113406348</v>
      </c>
      <c r="AS704" s="1">
        <f>_xll.BDH(AT$1,"EQY_SH_OUT",$C704,$C704)</f>
        <v>196.9</v>
      </c>
      <c r="AT704">
        <v>1429.4</v>
      </c>
      <c r="AU704">
        <f t="shared" si="283"/>
        <v>7.2595226003047237</v>
      </c>
      <c r="AV704">
        <f t="shared" si="284"/>
        <v>2.0442115572967676</v>
      </c>
      <c r="AX704">
        <f>(D704+I704+N704+S704+X704)/5</f>
        <v>118.13216182562796</v>
      </c>
      <c r="AZ704">
        <f>(H704+M704+R704+W704+AB704)/5</f>
        <v>21.410038106825631</v>
      </c>
      <c r="BB704">
        <f t="shared" si="285"/>
        <v>3.4843561473562317</v>
      </c>
    </row>
    <row r="705" spans="3:54" x14ac:dyDescent="0.3">
      <c r="C705" s="2" t="s">
        <v>77</v>
      </c>
      <c r="D705" s="1">
        <f t="shared" si="260"/>
        <v>92.340653454740234</v>
      </c>
      <c r="E705" s="1">
        <v>17.239999999999998</v>
      </c>
      <c r="F705" s="1">
        <f t="shared" si="267"/>
        <v>-4.0089086859688372E-2</v>
      </c>
      <c r="G705">
        <v>0.79</v>
      </c>
      <c r="H705">
        <f t="shared" si="268"/>
        <v>21.822784810126578</v>
      </c>
      <c r="I705" s="1">
        <f t="shared" si="261"/>
        <v>120.3098225082671</v>
      </c>
      <c r="J705" s="1">
        <v>20.9925</v>
      </c>
      <c r="K705" s="1">
        <f t="shared" si="269"/>
        <v>1.1384550158506812E-2</v>
      </c>
      <c r="L705">
        <v>1.38</v>
      </c>
      <c r="M705">
        <f t="shared" si="270"/>
        <v>15.211956521739131</v>
      </c>
      <c r="N705" s="1">
        <f t="shared" si="262"/>
        <v>119.85123198512322</v>
      </c>
      <c r="O705" s="1">
        <v>51.56</v>
      </c>
      <c r="P705" s="1">
        <f t="shared" si="271"/>
        <v>3.1200000000000117E-2</v>
      </c>
      <c r="Q705">
        <v>2.16</v>
      </c>
      <c r="R705">
        <f t="shared" si="272"/>
        <v>23.87037037037037</v>
      </c>
      <c r="S705" s="1">
        <f t="shared" si="263"/>
        <v>169.71480307831612</v>
      </c>
      <c r="T705" s="1">
        <v>37.49</v>
      </c>
      <c r="U705" s="1">
        <f t="shared" si="273"/>
        <v>8.6090933548561566E-3</v>
      </c>
      <c r="V705">
        <v>1.73</v>
      </c>
      <c r="W705">
        <f t="shared" si="274"/>
        <v>21.670520231213874</v>
      </c>
      <c r="X705" s="1">
        <f t="shared" si="264"/>
        <v>66.336166194523074</v>
      </c>
      <c r="Y705" s="1">
        <v>14.05</v>
      </c>
      <c r="Z705" s="1">
        <f t="shared" si="275"/>
        <v>5.0071530758226679E-3</v>
      </c>
      <c r="AA705">
        <v>0.67</v>
      </c>
      <c r="AB705">
        <f t="shared" si="276"/>
        <v>20.970149253731343</v>
      </c>
      <c r="AC705" s="1">
        <v>1622.49</v>
      </c>
      <c r="AD705">
        <v>7856.6</v>
      </c>
      <c r="AE705">
        <f t="shared" si="265"/>
        <v>4.8423102761804389</v>
      </c>
      <c r="AF705">
        <f t="shared" si="277"/>
        <v>3.5602840414428627</v>
      </c>
      <c r="AG705" s="1">
        <v>430.19499999999999</v>
      </c>
      <c r="AH705">
        <v>3348.3</v>
      </c>
      <c r="AI705">
        <f t="shared" si="278"/>
        <v>7.7832145887330171</v>
      </c>
      <c r="AJ705">
        <f t="shared" si="279"/>
        <v>2.6971503561508823</v>
      </c>
      <c r="AK705" s="1">
        <v>197.411</v>
      </c>
      <c r="AL705">
        <v>2006.9</v>
      </c>
      <c r="AM705">
        <f t="shared" si="266"/>
        <v>10.16610016665738</v>
      </c>
      <c r="AN705">
        <f t="shared" si="280"/>
        <v>5.071758014848772</v>
      </c>
      <c r="AO705" s="1">
        <f>_xll.BDH(AP$1,"EQY_SH_OUT",$C705,$C705)</f>
        <v>135.994</v>
      </c>
      <c r="AP705">
        <v>1440.4</v>
      </c>
      <c r="AQ705">
        <f t="shared" si="281"/>
        <v>10.591643748988927</v>
      </c>
      <c r="AR705">
        <f t="shared" si="282"/>
        <v>3.5395827964454316</v>
      </c>
      <c r="AS705" s="1">
        <f>_xll.BDH(AT$1,"EQY_SH_OUT",$C705,$C705)</f>
        <v>196.9</v>
      </c>
      <c r="AT705">
        <v>1428</v>
      </c>
      <c r="AU705">
        <f t="shared" si="283"/>
        <v>7.2524123920771961</v>
      </c>
      <c r="AV705">
        <f t="shared" si="284"/>
        <v>1.9372864145658266</v>
      </c>
      <c r="AX705">
        <f>(D705+I705+N705+S705+X705)/5</f>
        <v>113.71053544419397</v>
      </c>
      <c r="AZ705">
        <f>(H705+M705+R705+W705+AB705)/5</f>
        <v>20.709156237436257</v>
      </c>
      <c r="BB705">
        <f t="shared" si="285"/>
        <v>3.3612123246907553</v>
      </c>
    </row>
    <row r="706" spans="3:54" x14ac:dyDescent="0.3">
      <c r="C706" s="2" t="s">
        <v>76</v>
      </c>
      <c r="D706" s="1">
        <f t="shared" si="260"/>
        <v>96.197107659346571</v>
      </c>
      <c r="E706" s="1">
        <v>17.96</v>
      </c>
      <c r="F706" s="1">
        <f t="shared" si="267"/>
        <v>6.587537091988116E-2</v>
      </c>
      <c r="G706">
        <v>0.83</v>
      </c>
      <c r="H706">
        <f t="shared" si="268"/>
        <v>21.638554216867472</v>
      </c>
      <c r="I706" s="1">
        <f t="shared" si="261"/>
        <v>118.95556689037008</v>
      </c>
      <c r="J706" s="1">
        <v>20.7562</v>
      </c>
      <c r="K706" s="1">
        <f t="shared" si="269"/>
        <v>2.159222345268863E-2</v>
      </c>
      <c r="L706">
        <v>1.34</v>
      </c>
      <c r="M706">
        <f t="shared" si="270"/>
        <v>15.489701492537312</v>
      </c>
      <c r="N706" s="1">
        <f t="shared" si="262"/>
        <v>116.22501162250117</v>
      </c>
      <c r="O706" s="1">
        <v>50</v>
      </c>
      <c r="P706" s="1">
        <f t="shared" si="271"/>
        <v>2.000400080015563E-4</v>
      </c>
      <c r="Q706">
        <v>2.23</v>
      </c>
      <c r="R706">
        <f t="shared" si="272"/>
        <v>22.421524663677129</v>
      </c>
      <c r="S706" s="1">
        <f t="shared" si="263"/>
        <v>168.26618379357188</v>
      </c>
      <c r="T706" s="1">
        <v>37.17</v>
      </c>
      <c r="U706" s="1">
        <f t="shared" si="273"/>
        <v>5.9880239520958112E-2</v>
      </c>
      <c r="V706">
        <v>1.72</v>
      </c>
      <c r="W706">
        <f t="shared" si="274"/>
        <v>21.61046511627907</v>
      </c>
      <c r="X706" s="1">
        <f t="shared" si="264"/>
        <v>66.005665722379533</v>
      </c>
      <c r="Y706" s="1">
        <v>13.98</v>
      </c>
      <c r="Z706" s="1">
        <f t="shared" si="275"/>
        <v>-1.6877637130801704E-2</v>
      </c>
      <c r="AA706">
        <v>0.63</v>
      </c>
      <c r="AB706">
        <f t="shared" si="276"/>
        <v>22.19047619047619</v>
      </c>
      <c r="AC706" s="1">
        <v>1622.49</v>
      </c>
      <c r="AD706">
        <v>7682.6</v>
      </c>
      <c r="AE706">
        <f t="shared" si="265"/>
        <v>4.7350677045775322</v>
      </c>
      <c r="AF706">
        <f t="shared" si="277"/>
        <v>3.792976388201911</v>
      </c>
      <c r="AG706" s="1">
        <v>430.19499999999999</v>
      </c>
      <c r="AH706">
        <v>3351</v>
      </c>
      <c r="AI706">
        <f t="shared" si="278"/>
        <v>7.7894908123060471</v>
      </c>
      <c r="AJ706">
        <f t="shared" si="279"/>
        <v>2.6646414380781858</v>
      </c>
      <c r="AK706" s="1">
        <v>197.411</v>
      </c>
      <c r="AL706">
        <v>2056</v>
      </c>
      <c r="AM706">
        <f t="shared" si="266"/>
        <v>10.414819842865899</v>
      </c>
      <c r="AN706">
        <f t="shared" si="280"/>
        <v>4.8008511673151748</v>
      </c>
      <c r="AO706" s="1">
        <f>_xll.BDH(AP$1,"EQY_SH_OUT",$C706,$C706)</f>
        <v>136.45400000000001</v>
      </c>
      <c r="AP706">
        <v>1436.8</v>
      </c>
      <c r="AQ706">
        <f t="shared" si="281"/>
        <v>10.529555747724507</v>
      </c>
      <c r="AR706">
        <f t="shared" si="282"/>
        <v>3.5300634604677068</v>
      </c>
      <c r="AS706" s="1">
        <f>_xll.BDH(AT$1,"EQY_SH_OUT",$C706,$C706)</f>
        <v>196.75200000000001</v>
      </c>
      <c r="AT706">
        <v>1428.8</v>
      </c>
      <c r="AU706">
        <f t="shared" si="283"/>
        <v>7.2619338049930873</v>
      </c>
      <c r="AV706">
        <f t="shared" si="284"/>
        <v>1.9251070548712208</v>
      </c>
      <c r="AX706">
        <f>(D706+I706+N706+S706+X706)/5</f>
        <v>113.12990713763386</v>
      </c>
      <c r="AZ706">
        <f>(H706+M706+R706+W706+AB706)/5</f>
        <v>20.670144335967436</v>
      </c>
      <c r="BB706">
        <f t="shared" si="285"/>
        <v>3.3427279017868399</v>
      </c>
    </row>
    <row r="707" spans="3:54" x14ac:dyDescent="0.3">
      <c r="C707" s="2" t="s">
        <v>75</v>
      </c>
      <c r="D707" s="1">
        <f t="shared" ref="D707:D770" si="286">D708*(1+F707)</f>
        <v>90.2517407605785</v>
      </c>
      <c r="E707" s="1">
        <v>16.850000000000001</v>
      </c>
      <c r="F707" s="1">
        <f t="shared" si="267"/>
        <v>2.9951100244498985E-2</v>
      </c>
      <c r="G707">
        <v>0.82</v>
      </c>
      <c r="H707">
        <f t="shared" si="268"/>
        <v>20.54878048780488</v>
      </c>
      <c r="I707" s="1">
        <f t="shared" ref="I707:I770" si="287">I708*(1+K707)</f>
        <v>116.44133946941608</v>
      </c>
      <c r="J707" s="1">
        <v>20.317499999999999</v>
      </c>
      <c r="K707" s="1">
        <f t="shared" si="269"/>
        <v>6.4858490566037874E-2</v>
      </c>
      <c r="L707">
        <v>1.34</v>
      </c>
      <c r="M707">
        <f t="shared" si="270"/>
        <v>15.16231343283582</v>
      </c>
      <c r="N707" s="1">
        <f t="shared" ref="N707:N770" si="288">N708*(1+P707)</f>
        <v>116.20176662017667</v>
      </c>
      <c r="O707" s="1">
        <v>49.99</v>
      </c>
      <c r="P707" s="1">
        <f t="shared" si="271"/>
        <v>9.8198594024604624E-2</v>
      </c>
      <c r="Q707">
        <v>2.23</v>
      </c>
      <c r="R707">
        <f t="shared" si="272"/>
        <v>22.417040358744394</v>
      </c>
      <c r="S707" s="1">
        <f t="shared" ref="S707:S770" si="289">S708*(1+U707)</f>
        <v>158.75961973743787</v>
      </c>
      <c r="T707" s="1">
        <v>35.07</v>
      </c>
      <c r="U707" s="1">
        <f t="shared" si="273"/>
        <v>6.4016990291262177E-2</v>
      </c>
      <c r="V707">
        <v>1.71</v>
      </c>
      <c r="W707">
        <f t="shared" si="274"/>
        <v>20.508771929824562</v>
      </c>
      <c r="X707" s="1">
        <f t="shared" ref="X707:X770" si="290">X708*(1+Z707)</f>
        <v>67.138810198300206</v>
      </c>
      <c r="Y707" s="1">
        <v>14.22</v>
      </c>
      <c r="Z707" s="1">
        <f t="shared" si="275"/>
        <v>6.119402985074629E-2</v>
      </c>
      <c r="AA707">
        <v>0.61</v>
      </c>
      <c r="AB707">
        <f t="shared" si="276"/>
        <v>23.311475409836067</v>
      </c>
      <c r="AC707" s="1">
        <v>1622.49</v>
      </c>
      <c r="AD707">
        <v>7663.5</v>
      </c>
      <c r="AE707">
        <f t="shared" ref="AE707:AE770" si="291">AD707/AC707</f>
        <v>4.7232956751659483</v>
      </c>
      <c r="AF707">
        <f t="shared" si="277"/>
        <v>3.5674243491877085</v>
      </c>
      <c r="AG707" s="1">
        <v>430.19499999999999</v>
      </c>
      <c r="AH707">
        <v>3343.9</v>
      </c>
      <c r="AI707">
        <f t="shared" si="278"/>
        <v>7.7729866688362259</v>
      </c>
      <c r="AJ707">
        <f t="shared" si="279"/>
        <v>2.6138601371153443</v>
      </c>
      <c r="AK707" s="1">
        <v>197.58600000000001</v>
      </c>
      <c r="AL707">
        <v>2052.9</v>
      </c>
      <c r="AM707">
        <f t="shared" ref="AM707:AM770" si="292">AL707/AK707</f>
        <v>10.389906167441012</v>
      </c>
      <c r="AN707">
        <f t="shared" si="280"/>
        <v>4.811400526085051</v>
      </c>
      <c r="AO707" s="1">
        <f>_xll.BDH(AP$1,"EQY_SH_OUT",$C707,$C707)</f>
        <v>136.45400000000001</v>
      </c>
      <c r="AP707">
        <v>1434.7</v>
      </c>
      <c r="AQ707">
        <f t="shared" si="281"/>
        <v>10.514165946033096</v>
      </c>
      <c r="AR707">
        <f t="shared" si="282"/>
        <v>3.3354999512093122</v>
      </c>
      <c r="AS707" s="1">
        <f>_xll.BDH(AT$1,"EQY_SH_OUT",$C707,$C707)</f>
        <v>196.75200000000001</v>
      </c>
      <c r="AT707">
        <v>1427.4</v>
      </c>
      <c r="AU707">
        <f t="shared" si="283"/>
        <v>7.2548182483532573</v>
      </c>
      <c r="AV707">
        <f t="shared" si="284"/>
        <v>1.9600766708701134</v>
      </c>
      <c r="AX707">
        <f>(D707+I707+N707+S707+X707)/5</f>
        <v>109.75865535718188</v>
      </c>
      <c r="AZ707">
        <f>(H707+M707+R707+W707+AB707)/5</f>
        <v>20.389676323809145</v>
      </c>
      <c r="BB707">
        <f t="shared" si="285"/>
        <v>3.2576523268935054</v>
      </c>
    </row>
    <row r="708" spans="3:54" x14ac:dyDescent="0.3">
      <c r="C708" s="2" t="s">
        <v>74</v>
      </c>
      <c r="D708" s="1">
        <f t="shared" si="286"/>
        <v>87.627209426888072</v>
      </c>
      <c r="E708" s="1">
        <v>16.36</v>
      </c>
      <c r="F708" s="1">
        <f t="shared" ref="F708:F771" si="293">E708/E709-1</f>
        <v>-3.3668044890726501E-2</v>
      </c>
      <c r="G708">
        <v>0.82</v>
      </c>
      <c r="H708">
        <f t="shared" ref="H708:H771" si="294">E708/G708</f>
        <v>19.951219512195124</v>
      </c>
      <c r="I708" s="1">
        <f t="shared" si="287"/>
        <v>109.34912056485584</v>
      </c>
      <c r="J708" s="1">
        <v>19.079999999999998</v>
      </c>
      <c r="K708" s="1">
        <f t="shared" ref="K708:K771" si="295">J708/J709-1</f>
        <v>-9.9215409523020215E-3</v>
      </c>
      <c r="L708">
        <v>1.33</v>
      </c>
      <c r="M708">
        <f t="shared" ref="M708:M771" si="296">J708/L708</f>
        <v>14.345864661654133</v>
      </c>
      <c r="N708" s="1">
        <f t="shared" si="288"/>
        <v>105.81125058112507</v>
      </c>
      <c r="O708" s="1">
        <v>45.52</v>
      </c>
      <c r="P708" s="1">
        <f t="shared" ref="P708:P771" si="297">O708/O709-1</f>
        <v>-5.1271363067944886E-2</v>
      </c>
      <c r="Q708">
        <v>2.2200000000000002</v>
      </c>
      <c r="R708">
        <f t="shared" ref="R708:R771" si="298">O708/Q708</f>
        <v>20.504504504504503</v>
      </c>
      <c r="S708" s="1">
        <f t="shared" si="289"/>
        <v>149.2077863286556</v>
      </c>
      <c r="T708" s="1">
        <v>32.96</v>
      </c>
      <c r="U708" s="1">
        <f t="shared" ref="U708:U771" si="299">T708/T709-1</f>
        <v>-4.2973286875725769E-2</v>
      </c>
      <c r="V708">
        <v>1.71</v>
      </c>
      <c r="W708">
        <f t="shared" ref="W708:W771" si="300">T708/V708</f>
        <v>19.274853801169591</v>
      </c>
      <c r="X708" s="1">
        <f t="shared" si="290"/>
        <v>63.267233238904559</v>
      </c>
      <c r="Y708" s="1">
        <v>13.4</v>
      </c>
      <c r="Z708" s="1">
        <f t="shared" ref="Z708:Z771" si="301">Y708/Y709-1</f>
        <v>-4.6941678520625918E-2</v>
      </c>
      <c r="AA708">
        <v>0.59</v>
      </c>
      <c r="AB708">
        <f t="shared" ref="AB708:AB771" si="302">Y708/AA708</f>
        <v>22.711864406779664</v>
      </c>
      <c r="AC708" s="1">
        <v>1622.49</v>
      </c>
      <c r="AD708">
        <v>7646.4</v>
      </c>
      <c r="AE708">
        <f t="shared" si="291"/>
        <v>4.7127563189911799</v>
      </c>
      <c r="AF708">
        <f t="shared" ref="AF708:AF771" si="303">E708/AE708</f>
        <v>3.4714292215944762</v>
      </c>
      <c r="AG708" s="1">
        <v>430.19499999999999</v>
      </c>
      <c r="AH708">
        <v>3336.8</v>
      </c>
      <c r="AI708">
        <f t="shared" ref="AI708:AI771" si="304">AH708/AG708</f>
        <v>7.7564825253664038</v>
      </c>
      <c r="AJ708">
        <f t="shared" ref="AJ708:AJ771" si="305">J708/AI708</f>
        <v>2.459877906976744</v>
      </c>
      <c r="AK708" s="1">
        <v>197.58600000000001</v>
      </c>
      <c r="AL708">
        <v>2049.6999999999998</v>
      </c>
      <c r="AM708">
        <f t="shared" si="292"/>
        <v>10.373710688004209</v>
      </c>
      <c r="AN708">
        <f t="shared" ref="AN708:AN771" si="306">O708/AM708</f>
        <v>4.3880151827096663</v>
      </c>
      <c r="AO708" s="1">
        <f>_xll.BDH(AP$1,"EQY_SH_OUT",$C708,$C708)</f>
        <v>136.45400000000001</v>
      </c>
      <c r="AP708">
        <v>1432.5</v>
      </c>
      <c r="AQ708">
        <f t="shared" ref="AQ708:AQ771" si="307">AP708/AO708</f>
        <v>10.498043296642091</v>
      </c>
      <c r="AR708">
        <f t="shared" ref="AR708:AR771" si="308">T708/AQ708</f>
        <v>3.1396326980802796</v>
      </c>
      <c r="AS708" s="1">
        <f>_xll.BDH(AT$1,"EQY_SH_OUT",$C708,$C708)</f>
        <v>196.75200000000001</v>
      </c>
      <c r="AT708">
        <v>1425.9</v>
      </c>
      <c r="AU708">
        <f t="shared" ref="AU708:AU771" si="309">AT708/AS708</f>
        <v>7.2471944376677238</v>
      </c>
      <c r="AV708">
        <f t="shared" ref="AV708:AV771" si="310">Y708/AU708</f>
        <v>1.8489913738691353</v>
      </c>
      <c r="AX708">
        <f>(D708+I708+N708+S708+X708)/5</f>
        <v>103.05252002808581</v>
      </c>
      <c r="AZ708">
        <f>(H708+M708+R708+W708+AB708)/5</f>
        <v>19.357661377260605</v>
      </c>
      <c r="BB708">
        <f t="shared" ref="BB708:BB771" si="311">(AV708+AR708+AN708+AJ708+AF708)/5</f>
        <v>3.0615892766460604</v>
      </c>
    </row>
    <row r="709" spans="3:54" x14ac:dyDescent="0.3">
      <c r="C709" s="2" t="s">
        <v>73</v>
      </c>
      <c r="D709" s="1">
        <f t="shared" si="286"/>
        <v>90.680235672201405</v>
      </c>
      <c r="E709" s="1">
        <v>16.93</v>
      </c>
      <c r="F709" s="1">
        <f t="shared" si="293"/>
        <v>-2.3081361800346145E-2</v>
      </c>
      <c r="G709">
        <v>0.82</v>
      </c>
      <c r="H709">
        <f t="shared" si="294"/>
        <v>20.646341463414636</v>
      </c>
      <c r="I709" s="1">
        <f t="shared" si="287"/>
        <v>110.44490420489781</v>
      </c>
      <c r="J709" s="1">
        <v>19.2712</v>
      </c>
      <c r="K709" s="1">
        <f t="shared" si="295"/>
        <v>-3.4904104205556452E-3</v>
      </c>
      <c r="L709">
        <v>1.32</v>
      </c>
      <c r="M709">
        <f t="shared" si="296"/>
        <v>14.59939393939394</v>
      </c>
      <c r="N709" s="1">
        <f t="shared" si="288"/>
        <v>111.52952115295211</v>
      </c>
      <c r="O709" s="1">
        <v>47.98</v>
      </c>
      <c r="P709" s="1">
        <f t="shared" si="297"/>
        <v>1.2520868113521377E-3</v>
      </c>
      <c r="Q709">
        <v>2.2200000000000002</v>
      </c>
      <c r="R709">
        <f t="shared" si="298"/>
        <v>21.612612612612608</v>
      </c>
      <c r="S709" s="1">
        <f t="shared" si="289"/>
        <v>155.90765052059763</v>
      </c>
      <c r="T709" s="1">
        <v>34.44</v>
      </c>
      <c r="U709" s="1">
        <f t="shared" si="299"/>
        <v>2.9904306220095656E-2</v>
      </c>
      <c r="V709">
        <v>1.7</v>
      </c>
      <c r="W709">
        <f t="shared" si="300"/>
        <v>20.258823529411764</v>
      </c>
      <c r="X709" s="1">
        <f t="shared" si="290"/>
        <v>66.383380547686428</v>
      </c>
      <c r="Y709" s="1">
        <v>14.06</v>
      </c>
      <c r="Z709" s="1">
        <f t="shared" si="301"/>
        <v>-1.1946591707659882E-2</v>
      </c>
      <c r="AA709">
        <v>0.56999999999999995</v>
      </c>
      <c r="AB709">
        <f t="shared" si="302"/>
        <v>24.666666666666671</v>
      </c>
      <c r="AC709" s="1">
        <v>1622.49</v>
      </c>
      <c r="AD709">
        <v>7632</v>
      </c>
      <c r="AE709">
        <f t="shared" si="291"/>
        <v>4.7038810716861121</v>
      </c>
      <c r="AF709">
        <f t="shared" si="303"/>
        <v>3.5991556210691824</v>
      </c>
      <c r="AG709" s="1">
        <v>430.19499999999999</v>
      </c>
      <c r="AH709">
        <v>3329.7</v>
      </c>
      <c r="AI709">
        <f t="shared" si="304"/>
        <v>7.7399783818965817</v>
      </c>
      <c r="AJ709">
        <f t="shared" si="305"/>
        <v>2.4898260756224286</v>
      </c>
      <c r="AK709" s="1">
        <v>197.58600000000001</v>
      </c>
      <c r="AL709">
        <v>2046.6</v>
      </c>
      <c r="AM709">
        <f t="shared" si="292"/>
        <v>10.358021317299807</v>
      </c>
      <c r="AN709">
        <f t="shared" si="306"/>
        <v>4.632158839050132</v>
      </c>
      <c r="AO709" s="1">
        <f>_xll.BDH(AP$1,"EQY_SH_OUT",$C709,$C709)</f>
        <v>136.45400000000001</v>
      </c>
      <c r="AP709">
        <v>1430.4</v>
      </c>
      <c r="AQ709">
        <f t="shared" si="307"/>
        <v>10.482653494950679</v>
      </c>
      <c r="AR709">
        <f t="shared" si="308"/>
        <v>3.2854276845637584</v>
      </c>
      <c r="AS709" s="1">
        <f>_xll.BDH(AT$1,"EQY_SH_OUT",$C709,$C709)</f>
        <v>196.75200000000001</v>
      </c>
      <c r="AT709">
        <v>1424.5</v>
      </c>
      <c r="AU709">
        <f t="shared" si="309"/>
        <v>7.2400788810278929</v>
      </c>
      <c r="AV709">
        <f t="shared" si="310"/>
        <v>1.9419677922077923</v>
      </c>
      <c r="AX709">
        <f>(D709+I709+N709+S709+X709)/5</f>
        <v>106.98913841966707</v>
      </c>
      <c r="AZ709">
        <f>(H709+M709+R709+W709+AB709)/5</f>
        <v>20.356767642299925</v>
      </c>
      <c r="BB709">
        <f t="shared" si="311"/>
        <v>3.1897072025026589</v>
      </c>
    </row>
    <row r="710" spans="3:54" x14ac:dyDescent="0.3">
      <c r="C710" s="2" t="s">
        <v>72</v>
      </c>
      <c r="D710" s="1">
        <f t="shared" si="286"/>
        <v>92.822710230316019</v>
      </c>
      <c r="E710" s="1">
        <v>17.329999999999998</v>
      </c>
      <c r="F710" s="1">
        <f t="shared" si="293"/>
        <v>2.665876777251186E-2</v>
      </c>
      <c r="G710">
        <v>0.82</v>
      </c>
      <c r="H710">
        <f t="shared" si="294"/>
        <v>21.134146341463413</v>
      </c>
      <c r="I710" s="1">
        <f t="shared" si="287"/>
        <v>110.83175250878291</v>
      </c>
      <c r="J710" s="1">
        <v>19.338699999999999</v>
      </c>
      <c r="K710" s="1">
        <f t="shared" si="295"/>
        <v>2.9958138494477149E-2</v>
      </c>
      <c r="L710">
        <v>1.37</v>
      </c>
      <c r="M710">
        <f t="shared" si="296"/>
        <v>14.115839416058392</v>
      </c>
      <c r="N710" s="1">
        <f t="shared" si="288"/>
        <v>111.39005113900512</v>
      </c>
      <c r="O710" s="1">
        <v>47.92</v>
      </c>
      <c r="P710" s="1">
        <f t="shared" si="297"/>
        <v>1.2251795521757369E-2</v>
      </c>
      <c r="Q710">
        <v>2.21</v>
      </c>
      <c r="R710">
        <f t="shared" si="298"/>
        <v>21.683257918552037</v>
      </c>
      <c r="S710" s="1">
        <f t="shared" si="289"/>
        <v>151.38071525577192</v>
      </c>
      <c r="T710" s="1">
        <v>33.44</v>
      </c>
      <c r="U710" s="1">
        <f t="shared" si="299"/>
        <v>0.1029023746701847</v>
      </c>
      <c r="V710">
        <v>1.49</v>
      </c>
      <c r="W710">
        <f t="shared" si="300"/>
        <v>22.442953020134226</v>
      </c>
      <c r="X710" s="1">
        <f t="shared" si="290"/>
        <v>67.186024551463575</v>
      </c>
      <c r="Y710" s="1">
        <v>14.23</v>
      </c>
      <c r="Z710" s="1">
        <f t="shared" si="301"/>
        <v>-0.10671688637790333</v>
      </c>
      <c r="AA710">
        <v>0.34</v>
      </c>
      <c r="AB710">
        <f t="shared" si="302"/>
        <v>41.852941176470587</v>
      </c>
      <c r="AC710" s="1">
        <v>1622.49</v>
      </c>
      <c r="AD710">
        <v>7627.1</v>
      </c>
      <c r="AE710">
        <f t="shared" si="291"/>
        <v>4.7008610222559151</v>
      </c>
      <c r="AF710">
        <f t="shared" si="303"/>
        <v>3.686558678921215</v>
      </c>
      <c r="AG710" s="1">
        <v>430.19499999999999</v>
      </c>
      <c r="AH710">
        <v>3598.9</v>
      </c>
      <c r="AI710">
        <f t="shared" si="304"/>
        <v>8.3657411174002494</v>
      </c>
      <c r="AJ710">
        <f t="shared" si="305"/>
        <v>2.3116541294562225</v>
      </c>
      <c r="AK710" s="1">
        <v>197.58600000000001</v>
      </c>
      <c r="AL710">
        <v>2043</v>
      </c>
      <c r="AM710">
        <f t="shared" si="292"/>
        <v>10.339801402933405</v>
      </c>
      <c r="AN710">
        <f t="shared" si="306"/>
        <v>4.6345184140969167</v>
      </c>
      <c r="AO710" s="1">
        <f>_xll.BDH(AP$1,"EQY_SH_OUT",$C710,$C710)</f>
        <v>136.45400000000001</v>
      </c>
      <c r="AP710">
        <v>1391.7</v>
      </c>
      <c r="AQ710">
        <f t="shared" si="307"/>
        <v>10.199041435208935</v>
      </c>
      <c r="AR710">
        <f t="shared" si="308"/>
        <v>3.2787394984551268</v>
      </c>
      <c r="AS710" s="1">
        <f>_xll.BDH(AT$1,"EQY_SH_OUT",$C710,$C710)</f>
        <v>196.75200000000001</v>
      </c>
      <c r="AT710">
        <v>1560.5</v>
      </c>
      <c r="AU710">
        <f t="shared" si="309"/>
        <v>7.9313043831828898</v>
      </c>
      <c r="AV710">
        <f t="shared" si="310"/>
        <v>1.7941563345081706</v>
      </c>
      <c r="AX710">
        <f>(D710+I710+N710+S710+X710)/5</f>
        <v>106.72225073706791</v>
      </c>
      <c r="AZ710">
        <f>(H710+M710+R710+W710+AB710)/5</f>
        <v>24.245827574535731</v>
      </c>
      <c r="BB710">
        <f t="shared" si="311"/>
        <v>3.1411254110875304</v>
      </c>
    </row>
    <row r="711" spans="3:54" x14ac:dyDescent="0.3">
      <c r="C711" s="2" t="s">
        <v>71</v>
      </c>
      <c r="D711" s="1">
        <f t="shared" si="286"/>
        <v>90.412426352437066</v>
      </c>
      <c r="E711" s="1">
        <v>16.88</v>
      </c>
      <c r="F711" s="1">
        <f t="shared" si="293"/>
        <v>-4.7169811320755262E-3</v>
      </c>
      <c r="G711">
        <v>0.82</v>
      </c>
      <c r="H711">
        <f t="shared" si="294"/>
        <v>20.585365853658537</v>
      </c>
      <c r="I711" s="1">
        <f t="shared" si="287"/>
        <v>107.60801664307371</v>
      </c>
      <c r="J711" s="1">
        <v>18.776199999999999</v>
      </c>
      <c r="K711" s="1">
        <f t="shared" si="295"/>
        <v>1.0902512692678279E-2</v>
      </c>
      <c r="L711">
        <v>1.36</v>
      </c>
      <c r="M711">
        <f t="shared" si="296"/>
        <v>13.806029411764705</v>
      </c>
      <c r="N711" s="1">
        <f t="shared" si="288"/>
        <v>110.04184100418412</v>
      </c>
      <c r="O711" s="1">
        <v>47.34</v>
      </c>
      <c r="P711" s="1">
        <f t="shared" si="297"/>
        <v>-2.9122231337161519E-2</v>
      </c>
      <c r="Q711">
        <v>2.2000000000000002</v>
      </c>
      <c r="R711">
        <f t="shared" si="298"/>
        <v>21.518181818181819</v>
      </c>
      <c r="S711" s="1">
        <f t="shared" si="289"/>
        <v>137.25667722951567</v>
      </c>
      <c r="T711" s="1">
        <v>30.32</v>
      </c>
      <c r="U711" s="1">
        <f t="shared" si="299"/>
        <v>-4.9228749589760312E-3</v>
      </c>
      <c r="V711">
        <v>1.48</v>
      </c>
      <c r="W711">
        <f t="shared" si="300"/>
        <v>20.486486486486488</v>
      </c>
      <c r="X711" s="1">
        <f t="shared" si="290"/>
        <v>75.212464589235054</v>
      </c>
      <c r="Y711" s="1">
        <v>15.93</v>
      </c>
      <c r="Z711" s="1">
        <f t="shared" si="301"/>
        <v>-3.4545454545454546E-2</v>
      </c>
      <c r="AA711">
        <v>0.32</v>
      </c>
      <c r="AB711">
        <f t="shared" si="302"/>
        <v>49.78125</v>
      </c>
      <c r="AC711" s="1">
        <v>1622.49</v>
      </c>
      <c r="AD711">
        <v>7612.4</v>
      </c>
      <c r="AE711">
        <f t="shared" si="291"/>
        <v>4.6918008739653247</v>
      </c>
      <c r="AF711">
        <f t="shared" si="303"/>
        <v>3.5977656455257212</v>
      </c>
      <c r="AG711" s="1">
        <v>430.19499999999999</v>
      </c>
      <c r="AH711">
        <v>3591.3</v>
      </c>
      <c r="AI711">
        <f t="shared" si="304"/>
        <v>8.3480747103057915</v>
      </c>
      <c r="AJ711">
        <f t="shared" si="305"/>
        <v>2.2491653047642912</v>
      </c>
      <c r="AK711" s="1">
        <v>197.58600000000001</v>
      </c>
      <c r="AL711">
        <v>2039.8</v>
      </c>
      <c r="AM711">
        <f t="shared" si="292"/>
        <v>10.323605923496602</v>
      </c>
      <c r="AN711">
        <f t="shared" si="306"/>
        <v>4.5856070399058746</v>
      </c>
      <c r="AO711" s="1">
        <f>_xll.BDH(AP$1,"EQY_SH_OUT",$C711,$C711)</f>
        <v>136.45400000000001</v>
      </c>
      <c r="AP711">
        <v>1389.4</v>
      </c>
      <c r="AQ711">
        <f t="shared" si="307"/>
        <v>10.182185938118341</v>
      </c>
      <c r="AR711">
        <f t="shared" si="308"/>
        <v>2.9777495897509714</v>
      </c>
      <c r="AS711" s="1">
        <f>_xll.BDH(AT$1,"EQY_SH_OUT",$C711,$C711)</f>
        <v>196.75200000000001</v>
      </c>
      <c r="AT711">
        <v>1555.8</v>
      </c>
      <c r="AU711">
        <f t="shared" si="309"/>
        <v>7.9074164430348857</v>
      </c>
      <c r="AV711">
        <f t="shared" si="310"/>
        <v>2.0145644427304283</v>
      </c>
      <c r="AX711">
        <f>(D711+I711+N711+S711+X711)/5</f>
        <v>104.10628516368914</v>
      </c>
      <c r="AZ711">
        <f>(H711+M711+R711+W711+AB711)/5</f>
        <v>25.235462714018308</v>
      </c>
      <c r="BB711">
        <f t="shared" si="311"/>
        <v>3.0849704045354569</v>
      </c>
    </row>
    <row r="712" spans="3:54" x14ac:dyDescent="0.3">
      <c r="C712" s="2" t="s">
        <v>70</v>
      </c>
      <c r="D712" s="1">
        <f t="shared" si="286"/>
        <v>90.84092126406</v>
      </c>
      <c r="E712" s="1">
        <v>16.96</v>
      </c>
      <c r="F712" s="1">
        <f t="shared" si="293"/>
        <v>1.1806375442737771E-3</v>
      </c>
      <c r="G712">
        <v>0.81</v>
      </c>
      <c r="H712">
        <f t="shared" si="294"/>
        <v>20.938271604938272</v>
      </c>
      <c r="I712" s="1">
        <f t="shared" si="287"/>
        <v>106.4474717314184</v>
      </c>
      <c r="J712" s="1">
        <v>18.573699999999999</v>
      </c>
      <c r="K712" s="1">
        <f t="shared" si="295"/>
        <v>2.4829367071845132E-2</v>
      </c>
      <c r="L712">
        <v>1.35</v>
      </c>
      <c r="M712">
        <f t="shared" si="296"/>
        <v>13.758296296296294</v>
      </c>
      <c r="N712" s="1">
        <f t="shared" si="288"/>
        <v>113.34263133426315</v>
      </c>
      <c r="O712" s="1">
        <v>48.76</v>
      </c>
      <c r="P712" s="1">
        <f t="shared" si="297"/>
        <v>2.9560810810810745E-2</v>
      </c>
      <c r="Q712">
        <v>2.2000000000000002</v>
      </c>
      <c r="R712">
        <f t="shared" si="298"/>
        <v>22.16363636363636</v>
      </c>
      <c r="S712" s="1">
        <f t="shared" si="289"/>
        <v>137.93571751923952</v>
      </c>
      <c r="T712" s="1">
        <v>30.47</v>
      </c>
      <c r="U712" s="1">
        <f t="shared" si="299"/>
        <v>3.6747192922762739E-2</v>
      </c>
      <c r="V712">
        <v>1.48</v>
      </c>
      <c r="W712">
        <f t="shared" si="300"/>
        <v>20.587837837837839</v>
      </c>
      <c r="X712" s="1">
        <f t="shared" si="290"/>
        <v>77.903682719546666</v>
      </c>
      <c r="Y712" s="1">
        <v>16.5</v>
      </c>
      <c r="Z712" s="1">
        <f t="shared" si="301"/>
        <v>5.0286441756842715E-2</v>
      </c>
      <c r="AA712">
        <v>0.3</v>
      </c>
      <c r="AB712">
        <f t="shared" si="302"/>
        <v>55</v>
      </c>
      <c r="AC712" s="1">
        <v>1622.49</v>
      </c>
      <c r="AD712">
        <v>7597.8</v>
      </c>
      <c r="AE712">
        <f t="shared" si="291"/>
        <v>4.6828023593365753</v>
      </c>
      <c r="AF712">
        <f t="shared" si="303"/>
        <v>3.6217629313748718</v>
      </c>
      <c r="AG712" s="1">
        <v>430.19499999999999</v>
      </c>
      <c r="AH712">
        <v>3583.7</v>
      </c>
      <c r="AI712">
        <f t="shared" si="304"/>
        <v>8.3304083032113336</v>
      </c>
      <c r="AJ712">
        <f t="shared" si="305"/>
        <v>2.2296266069983539</v>
      </c>
      <c r="AK712" s="1">
        <v>197.58600000000001</v>
      </c>
      <c r="AL712">
        <v>2036.6</v>
      </c>
      <c r="AM712">
        <f t="shared" si="292"/>
        <v>10.307410444059801</v>
      </c>
      <c r="AN712">
        <f t="shared" si="306"/>
        <v>4.7305771187272905</v>
      </c>
      <c r="AO712" s="1">
        <f>_xll.BDH(AP$1,"EQY_SH_OUT",$C712,$C712)</f>
        <v>136.45400000000001</v>
      </c>
      <c r="AP712">
        <v>1387.2</v>
      </c>
      <c r="AQ712">
        <f t="shared" si="307"/>
        <v>10.166063288727337</v>
      </c>
      <c r="AR712">
        <f t="shared" si="308"/>
        <v>2.9972270617070356</v>
      </c>
      <c r="AS712" s="1">
        <f>_xll.BDH(AT$1,"EQY_SH_OUT",$C712,$C712)</f>
        <v>196.75200000000001</v>
      </c>
      <c r="AT712">
        <v>1551.1</v>
      </c>
      <c r="AU712">
        <f t="shared" si="309"/>
        <v>7.8835285028868824</v>
      </c>
      <c r="AV712">
        <f t="shared" si="310"/>
        <v>2.0929714396234931</v>
      </c>
      <c r="AX712">
        <f>(D712+I712+N712+S712+X712)/5</f>
        <v>105.29408491370555</v>
      </c>
      <c r="AZ712">
        <f>(H712+M712+R712+W712+AB712)/5</f>
        <v>26.489608420541753</v>
      </c>
      <c r="BB712">
        <f t="shared" si="311"/>
        <v>3.1344330316862092</v>
      </c>
    </row>
    <row r="713" spans="3:54" x14ac:dyDescent="0.3">
      <c r="C713" s="2" t="s">
        <v>69</v>
      </c>
      <c r="D713" s="1">
        <f t="shared" si="286"/>
        <v>90.733797536154285</v>
      </c>
      <c r="E713" s="1">
        <v>16.940000000000001</v>
      </c>
      <c r="F713" s="1">
        <f t="shared" si="293"/>
        <v>-5.46875E-2</v>
      </c>
      <c r="G713">
        <v>0.81</v>
      </c>
      <c r="H713">
        <f t="shared" si="294"/>
        <v>20.913580246913579</v>
      </c>
      <c r="I713" s="1">
        <f t="shared" si="287"/>
        <v>103.86848303885105</v>
      </c>
      <c r="J713" s="1">
        <v>18.123699999999999</v>
      </c>
      <c r="K713" s="1">
        <f t="shared" si="295"/>
        <v>-6.3374677002584034E-2</v>
      </c>
      <c r="L713">
        <v>1.35</v>
      </c>
      <c r="M713">
        <f t="shared" si="296"/>
        <v>13.424962962962962</v>
      </c>
      <c r="N713" s="1">
        <f t="shared" si="288"/>
        <v>110.08833100883312</v>
      </c>
      <c r="O713" s="1">
        <v>47.36</v>
      </c>
      <c r="P713" s="1">
        <f t="shared" si="297"/>
        <v>-5.8823529411764719E-2</v>
      </c>
      <c r="Q713">
        <v>2.19</v>
      </c>
      <c r="R713">
        <f t="shared" si="298"/>
        <v>21.625570776255707</v>
      </c>
      <c r="S713" s="1">
        <f t="shared" si="289"/>
        <v>133.04662743322777</v>
      </c>
      <c r="T713" s="1">
        <v>29.39</v>
      </c>
      <c r="U713" s="1">
        <f t="shared" si="299"/>
        <v>-4.0796344647519578E-2</v>
      </c>
      <c r="V713">
        <v>1.47</v>
      </c>
      <c r="W713">
        <f t="shared" si="300"/>
        <v>19.993197278911566</v>
      </c>
      <c r="X713" s="1">
        <f t="shared" si="290"/>
        <v>74.173748819641105</v>
      </c>
      <c r="Y713" s="1">
        <v>15.71</v>
      </c>
      <c r="Z713" s="1">
        <f t="shared" si="301"/>
        <v>-3.5012285012285038E-2</v>
      </c>
      <c r="AA713">
        <v>0.28999999999999998</v>
      </c>
      <c r="AB713">
        <f t="shared" si="302"/>
        <v>54.172413793103452</v>
      </c>
      <c r="AC713" s="1">
        <v>1622.49</v>
      </c>
      <c r="AD713">
        <v>7583.1</v>
      </c>
      <c r="AE713">
        <f t="shared" si="291"/>
        <v>4.673742211045985</v>
      </c>
      <c r="AF713">
        <f t="shared" si="303"/>
        <v>3.6245045693713656</v>
      </c>
      <c r="AG713" s="1">
        <v>430.19499999999999</v>
      </c>
      <c r="AH713">
        <v>3576.2</v>
      </c>
      <c r="AI713">
        <f t="shared" si="304"/>
        <v>8.312974348841804</v>
      </c>
      <c r="AJ713">
        <f t="shared" si="305"/>
        <v>2.1801703264638443</v>
      </c>
      <c r="AK713" s="1">
        <v>197.58600000000001</v>
      </c>
      <c r="AL713">
        <v>2033.5</v>
      </c>
      <c r="AM713">
        <f t="shared" si="292"/>
        <v>10.291721073355399</v>
      </c>
      <c r="AN713">
        <f t="shared" si="306"/>
        <v>4.6017570494221784</v>
      </c>
      <c r="AO713" s="1">
        <f>_xll.BDH(AP$1,"EQY_SH_OUT",$C713,$C713)</f>
        <v>136.45400000000001</v>
      </c>
      <c r="AP713">
        <v>1384.9</v>
      </c>
      <c r="AQ713">
        <f t="shared" si="307"/>
        <v>10.149207791636742</v>
      </c>
      <c r="AR713">
        <f t="shared" si="308"/>
        <v>2.8957925193154739</v>
      </c>
      <c r="AS713" s="1">
        <f>_xll.BDH(AT$1,"EQY_SH_OUT",$C713,$C713)</f>
        <v>196.75200000000001</v>
      </c>
      <c r="AT713">
        <v>1546.4</v>
      </c>
      <c r="AU713">
        <f t="shared" si="309"/>
        <v>7.8596405627388792</v>
      </c>
      <c r="AV713">
        <f t="shared" si="310"/>
        <v>1.9988191412312468</v>
      </c>
      <c r="AX713">
        <f>(D713+I713+N713+S713+X713)/5</f>
        <v>102.38219756734148</v>
      </c>
      <c r="AZ713">
        <f>(H713+M713+R713+W713+AB713)/5</f>
        <v>26.025945011629453</v>
      </c>
      <c r="BB713">
        <f t="shared" si="311"/>
        <v>3.060208721160822</v>
      </c>
    </row>
    <row r="714" spans="3:54" x14ac:dyDescent="0.3">
      <c r="C714" s="2" t="s">
        <v>68</v>
      </c>
      <c r="D714" s="1">
        <f t="shared" si="286"/>
        <v>95.982860203535111</v>
      </c>
      <c r="E714" s="1">
        <v>17.920000000000002</v>
      </c>
      <c r="F714" s="1">
        <f t="shared" si="293"/>
        <v>-2.7824151363381455E-3</v>
      </c>
      <c r="G714">
        <v>0.81</v>
      </c>
      <c r="H714">
        <f t="shared" si="294"/>
        <v>22.123456790123459</v>
      </c>
      <c r="I714" s="1">
        <f t="shared" si="287"/>
        <v>110.89651378039628</v>
      </c>
      <c r="J714" s="1">
        <v>19.350000000000001</v>
      </c>
      <c r="K714" s="1">
        <f t="shared" si="295"/>
        <v>-1.8264840182648401E-2</v>
      </c>
      <c r="L714">
        <v>1.34</v>
      </c>
      <c r="M714">
        <f t="shared" si="296"/>
        <v>14.440298507462687</v>
      </c>
      <c r="N714" s="1">
        <f t="shared" si="288"/>
        <v>116.9688516968852</v>
      </c>
      <c r="O714" s="1">
        <v>50.32</v>
      </c>
      <c r="P714" s="1">
        <f t="shared" si="297"/>
        <v>-7.1033938437252697E-3</v>
      </c>
      <c r="Q714">
        <v>2.1800000000000002</v>
      </c>
      <c r="R714">
        <f t="shared" si="298"/>
        <v>23.082568807339449</v>
      </c>
      <c r="S714" s="1">
        <f t="shared" si="289"/>
        <v>138.70529651425991</v>
      </c>
      <c r="T714" s="1">
        <v>30.64</v>
      </c>
      <c r="U714" s="1">
        <f t="shared" si="299"/>
        <v>-1.3522215067610976E-2</v>
      </c>
      <c r="V714">
        <v>1.46</v>
      </c>
      <c r="W714">
        <f t="shared" si="300"/>
        <v>20.986301369863014</v>
      </c>
      <c r="X714" s="1">
        <f t="shared" si="290"/>
        <v>76.864966949952716</v>
      </c>
      <c r="Y714" s="1">
        <v>16.28</v>
      </c>
      <c r="Z714" s="1">
        <f t="shared" si="301"/>
        <v>-2.3980815347721784E-2</v>
      </c>
      <c r="AA714">
        <v>0.27</v>
      </c>
      <c r="AB714">
        <f t="shared" si="302"/>
        <v>60.296296296296298</v>
      </c>
      <c r="AC714" s="1">
        <v>1622.49</v>
      </c>
      <c r="AD714">
        <v>7568.4</v>
      </c>
      <c r="AE714">
        <f t="shared" si="291"/>
        <v>4.6646820627553947</v>
      </c>
      <c r="AF714">
        <f t="shared" si="303"/>
        <v>3.8416337402885685</v>
      </c>
      <c r="AG714" s="1">
        <v>430.19499999999999</v>
      </c>
      <c r="AH714">
        <v>3568.6</v>
      </c>
      <c r="AI714">
        <f t="shared" si="304"/>
        <v>8.2953079417473479</v>
      </c>
      <c r="AJ714">
        <f t="shared" si="305"/>
        <v>2.3326439640195034</v>
      </c>
      <c r="AK714" s="1">
        <v>197.58600000000001</v>
      </c>
      <c r="AL714">
        <v>2030.3</v>
      </c>
      <c r="AM714">
        <f t="shared" si="292"/>
        <v>10.275525593918596</v>
      </c>
      <c r="AN714">
        <f t="shared" si="306"/>
        <v>4.8970731024971688</v>
      </c>
      <c r="AO714" s="1">
        <f>_xll.BDH(AP$1,"EQY_SH_OUT",$C714,$C714)</f>
        <v>136.45400000000001</v>
      </c>
      <c r="AP714">
        <v>1382.6</v>
      </c>
      <c r="AQ714">
        <f t="shared" si="307"/>
        <v>10.132352294546147</v>
      </c>
      <c r="AR714">
        <f t="shared" si="308"/>
        <v>3.0239769709243456</v>
      </c>
      <c r="AS714" s="1">
        <f>_xll.BDH(AT$1,"EQY_SH_OUT",$C714,$C714)</f>
        <v>196.75200000000001</v>
      </c>
      <c r="AT714">
        <v>1541.7</v>
      </c>
      <c r="AU714">
        <f t="shared" si="309"/>
        <v>7.835752622590876</v>
      </c>
      <c r="AV714">
        <f t="shared" si="310"/>
        <v>2.0776561977038335</v>
      </c>
      <c r="AX714">
        <f>(D714+I714+N714+S714+X714)/5</f>
        <v>107.88369782900584</v>
      </c>
      <c r="AZ714">
        <f>(H714+M714+R714+W714+AB714)/5</f>
        <v>28.185784354216981</v>
      </c>
      <c r="BB714">
        <f t="shared" si="311"/>
        <v>3.2345967950866843</v>
      </c>
    </row>
    <row r="715" spans="3:54" x14ac:dyDescent="0.3">
      <c r="C715" s="2" t="s">
        <v>67</v>
      </c>
      <c r="D715" s="1">
        <f t="shared" si="286"/>
        <v>96.250669523299422</v>
      </c>
      <c r="E715" s="1">
        <v>17.97</v>
      </c>
      <c r="F715" s="1">
        <f t="shared" si="293"/>
        <v>1.5254237288135464E-2</v>
      </c>
      <c r="G715">
        <v>0.8</v>
      </c>
      <c r="H715">
        <f t="shared" si="294"/>
        <v>22.462499999999999</v>
      </c>
      <c r="I715" s="1">
        <f t="shared" si="287"/>
        <v>112.95970473445016</v>
      </c>
      <c r="J715" s="1">
        <v>19.71</v>
      </c>
      <c r="K715" s="1">
        <f t="shared" si="295"/>
        <v>5.3520554608283977E-2</v>
      </c>
      <c r="L715">
        <v>1.37</v>
      </c>
      <c r="M715">
        <f t="shared" si="296"/>
        <v>14.386861313868613</v>
      </c>
      <c r="N715" s="1">
        <f t="shared" si="288"/>
        <v>117.8056717805672</v>
      </c>
      <c r="O715" s="1">
        <v>50.68</v>
      </c>
      <c r="P715" s="1">
        <f t="shared" si="297"/>
        <v>3.0709782387634776E-2</v>
      </c>
      <c r="Q715">
        <v>2.17</v>
      </c>
      <c r="R715">
        <f t="shared" si="298"/>
        <v>23.35483870967742</v>
      </c>
      <c r="S715" s="1">
        <f t="shared" si="289"/>
        <v>140.60660932548669</v>
      </c>
      <c r="T715" s="1">
        <v>31.06</v>
      </c>
      <c r="U715" s="1">
        <f t="shared" si="299"/>
        <v>3.0866246266179953E-2</v>
      </c>
      <c r="V715">
        <v>1.46</v>
      </c>
      <c r="W715">
        <f t="shared" si="300"/>
        <v>21.273972602739725</v>
      </c>
      <c r="X715" s="1">
        <f t="shared" si="290"/>
        <v>78.753541076487181</v>
      </c>
      <c r="Y715" s="1">
        <v>16.68</v>
      </c>
      <c r="Z715" s="1">
        <f t="shared" si="301"/>
        <v>-7.7334919690659198E-3</v>
      </c>
      <c r="AA715">
        <v>0.26</v>
      </c>
      <c r="AB715">
        <f t="shared" si="302"/>
        <v>64.153846153846146</v>
      </c>
      <c r="AC715" s="1">
        <v>1622.49</v>
      </c>
      <c r="AD715">
        <v>7572.1</v>
      </c>
      <c r="AE715">
        <f t="shared" si="291"/>
        <v>4.6669625082435022</v>
      </c>
      <c r="AF715">
        <f t="shared" si="303"/>
        <v>3.8504701866060933</v>
      </c>
      <c r="AG715" s="1">
        <v>430.19499999999999</v>
      </c>
      <c r="AH715">
        <v>3540</v>
      </c>
      <c r="AI715">
        <f t="shared" si="304"/>
        <v>8.2288264624182066</v>
      </c>
      <c r="AJ715">
        <f t="shared" si="305"/>
        <v>2.3952382627118642</v>
      </c>
      <c r="AK715" s="1">
        <v>197.58600000000001</v>
      </c>
      <c r="AL715">
        <v>2024.5</v>
      </c>
      <c r="AM715">
        <f t="shared" si="292"/>
        <v>10.246171287439394</v>
      </c>
      <c r="AN715">
        <f t="shared" si="306"/>
        <v>4.9462378266238574</v>
      </c>
      <c r="AO715" s="1">
        <f>_xll.BDH(AP$1,"EQY_SH_OUT",$C715,$C715)</f>
        <v>136.45400000000001</v>
      </c>
      <c r="AP715">
        <v>1380.4</v>
      </c>
      <c r="AQ715">
        <f t="shared" si="307"/>
        <v>10.116229645155144</v>
      </c>
      <c r="AR715">
        <f t="shared" si="308"/>
        <v>3.0703138510576644</v>
      </c>
      <c r="AS715" s="1">
        <f>_xll.BDH(AT$1,"EQY_SH_OUT",$C715,$C715)</f>
        <v>196.75200000000001</v>
      </c>
      <c r="AT715">
        <v>1534.9</v>
      </c>
      <c r="AU715">
        <f t="shared" si="309"/>
        <v>7.801191347483126</v>
      </c>
      <c r="AV715">
        <f t="shared" si="310"/>
        <v>2.1381349664473257</v>
      </c>
      <c r="AX715">
        <f>(D715+I715+N715+S715+X715)/5</f>
        <v>109.27523928805813</v>
      </c>
      <c r="AZ715">
        <f>(H715+M715+R715+W715+AB715)/5</f>
        <v>29.126403756026377</v>
      </c>
      <c r="BB715">
        <f t="shared" si="311"/>
        <v>3.2800790186893609</v>
      </c>
    </row>
    <row r="716" spans="3:54" x14ac:dyDescent="0.3">
      <c r="C716" s="2" t="s">
        <v>66</v>
      </c>
      <c r="D716" s="1">
        <f t="shared" si="286"/>
        <v>94.804499196572067</v>
      </c>
      <c r="E716" s="1">
        <v>17.7</v>
      </c>
      <c r="F716" s="1">
        <f t="shared" si="293"/>
        <v>-1.4476614699331924E-2</v>
      </c>
      <c r="G716">
        <v>0.8</v>
      </c>
      <c r="H716">
        <f t="shared" si="294"/>
        <v>22.124999999999996</v>
      </c>
      <c r="I716" s="1">
        <f t="shared" si="287"/>
        <v>107.22116833918861</v>
      </c>
      <c r="J716" s="1">
        <v>18.7087</v>
      </c>
      <c r="K716" s="1">
        <f t="shared" si="295"/>
        <v>1.2040971412059509E-3</v>
      </c>
      <c r="L716">
        <v>1.36</v>
      </c>
      <c r="M716">
        <f t="shared" si="296"/>
        <v>13.756397058823529</v>
      </c>
      <c r="N716" s="1">
        <f t="shared" si="288"/>
        <v>114.29567642956765</v>
      </c>
      <c r="O716" s="1">
        <v>49.17</v>
      </c>
      <c r="P716" s="1">
        <f t="shared" si="297"/>
        <v>5.5214723926380049E-3</v>
      </c>
      <c r="Q716">
        <v>2.16</v>
      </c>
      <c r="R716">
        <f t="shared" si="298"/>
        <v>22.763888888888889</v>
      </c>
      <c r="S716" s="1">
        <f t="shared" si="289"/>
        <v>136.39655952919875</v>
      </c>
      <c r="T716" s="1">
        <v>30.13</v>
      </c>
      <c r="U716" s="1">
        <f t="shared" si="299"/>
        <v>9.0421969189551366E-3</v>
      </c>
      <c r="V716">
        <v>1.45</v>
      </c>
      <c r="W716">
        <f t="shared" si="300"/>
        <v>20.779310344827586</v>
      </c>
      <c r="X716" s="1">
        <f t="shared" si="290"/>
        <v>79.36732766761088</v>
      </c>
      <c r="Y716" s="1">
        <v>16.809999999999999</v>
      </c>
      <c r="Z716" s="1">
        <f t="shared" si="301"/>
        <v>4.0866873065015463E-2</v>
      </c>
      <c r="AA716">
        <v>0.24</v>
      </c>
      <c r="AB716">
        <f t="shared" si="302"/>
        <v>70.041666666666657</v>
      </c>
      <c r="AC716" s="1">
        <v>1622.49</v>
      </c>
      <c r="AD716">
        <v>7557.3</v>
      </c>
      <c r="AE716">
        <f t="shared" si="291"/>
        <v>4.657840726291071</v>
      </c>
      <c r="AF716">
        <f t="shared" si="303"/>
        <v>3.8000440633559602</v>
      </c>
      <c r="AG716" s="1">
        <v>430.19499999999999</v>
      </c>
      <c r="AH716">
        <v>3531.1</v>
      </c>
      <c r="AI716">
        <f t="shared" si="304"/>
        <v>8.208138169899696</v>
      </c>
      <c r="AJ716">
        <f t="shared" si="305"/>
        <v>2.279286680212965</v>
      </c>
      <c r="AK716" s="1">
        <v>196.876</v>
      </c>
      <c r="AL716">
        <v>2021.2</v>
      </c>
      <c r="AM716">
        <f t="shared" si="292"/>
        <v>10.266360551819419</v>
      </c>
      <c r="AN716">
        <f t="shared" si="306"/>
        <v>4.78942851771225</v>
      </c>
      <c r="AO716" s="1">
        <f>_xll.BDH(AP$1,"EQY_SH_OUT",$C716,$C716)</f>
        <v>136.45400000000001</v>
      </c>
      <c r="AP716">
        <v>1378.1</v>
      </c>
      <c r="AQ716">
        <f t="shared" si="307"/>
        <v>10.099374148064548</v>
      </c>
      <c r="AR716">
        <f t="shared" si="308"/>
        <v>2.9833531819171326</v>
      </c>
      <c r="AS716" s="1">
        <f>_xll.BDH(AT$1,"EQY_SH_OUT",$C716,$C716)</f>
        <v>196.75200000000001</v>
      </c>
      <c r="AT716">
        <v>1530.2</v>
      </c>
      <c r="AU716">
        <f t="shared" si="309"/>
        <v>7.7773034073351219</v>
      </c>
      <c r="AV716">
        <f t="shared" si="310"/>
        <v>2.1614175401908247</v>
      </c>
      <c r="AX716">
        <f>(D716+I716+N716+S716+X716)/5</f>
        <v>106.41704623242758</v>
      </c>
      <c r="AZ716">
        <f>(H716+M716+R716+W716+AB716)/5</f>
        <v>29.893252591841332</v>
      </c>
      <c r="BB716">
        <f t="shared" si="311"/>
        <v>3.2027059966778268</v>
      </c>
    </row>
    <row r="717" spans="3:54" x14ac:dyDescent="0.3">
      <c r="C717" s="2" t="s">
        <v>65</v>
      </c>
      <c r="D717" s="1">
        <f t="shared" si="286"/>
        <v>96.197107659346585</v>
      </c>
      <c r="E717" s="1">
        <v>17.96</v>
      </c>
      <c r="F717" s="1">
        <f t="shared" si="293"/>
        <v>-1.1557512383049029E-2</v>
      </c>
      <c r="G717">
        <v>0.8</v>
      </c>
      <c r="H717">
        <f t="shared" si="294"/>
        <v>22.45</v>
      </c>
      <c r="I717" s="1">
        <f t="shared" si="287"/>
        <v>107.09221890456023</v>
      </c>
      <c r="J717" s="1">
        <v>18.686199999999999</v>
      </c>
      <c r="K717" s="1">
        <f t="shared" si="295"/>
        <v>-3.9886962106615242E-2</v>
      </c>
      <c r="L717">
        <v>1.36</v>
      </c>
      <c r="M717">
        <f t="shared" si="296"/>
        <v>13.739852941176469</v>
      </c>
      <c r="N717" s="1">
        <f t="shared" si="288"/>
        <v>113.66806136680614</v>
      </c>
      <c r="O717" s="1">
        <v>48.9</v>
      </c>
      <c r="P717" s="1">
        <f t="shared" si="297"/>
        <v>-8.3147434597445891E-3</v>
      </c>
      <c r="Q717">
        <v>2.16</v>
      </c>
      <c r="R717">
        <f t="shared" si="298"/>
        <v>22.638888888888886</v>
      </c>
      <c r="S717" s="1">
        <f t="shared" si="289"/>
        <v>135.1742870076958</v>
      </c>
      <c r="T717" s="1">
        <v>29.86</v>
      </c>
      <c r="U717" s="1">
        <f t="shared" si="299"/>
        <v>1.5300918055083379E-2</v>
      </c>
      <c r="V717">
        <v>1.44</v>
      </c>
      <c r="W717">
        <f t="shared" si="300"/>
        <v>20.736111111111111</v>
      </c>
      <c r="X717" s="1">
        <f t="shared" si="290"/>
        <v>76.251180358829018</v>
      </c>
      <c r="Y717" s="1">
        <v>16.149999999999999</v>
      </c>
      <c r="Z717" s="1">
        <f t="shared" si="301"/>
        <v>2.9318036966220484E-2</v>
      </c>
      <c r="AA717">
        <v>0.22</v>
      </c>
      <c r="AB717">
        <f t="shared" si="302"/>
        <v>73.409090909090907</v>
      </c>
      <c r="AC717" s="1">
        <v>1643.951</v>
      </c>
      <c r="AD717">
        <v>7542.6</v>
      </c>
      <c r="AE717">
        <f t="shared" si="291"/>
        <v>4.5880929541087294</v>
      </c>
      <c r="AF717">
        <f t="shared" si="303"/>
        <v>3.9144804125898234</v>
      </c>
      <c r="AG717" s="1">
        <v>430.19499999999999</v>
      </c>
      <c r="AH717">
        <v>3522.2</v>
      </c>
      <c r="AI717">
        <f t="shared" si="304"/>
        <v>8.1874498773811872</v>
      </c>
      <c r="AJ717">
        <f t="shared" si="305"/>
        <v>2.2822979413434785</v>
      </c>
      <c r="AK717" s="1">
        <v>196.876</v>
      </c>
      <c r="AL717">
        <v>2017.9</v>
      </c>
      <c r="AM717">
        <f t="shared" si="292"/>
        <v>10.249598732196915</v>
      </c>
      <c r="AN717">
        <f t="shared" si="306"/>
        <v>4.7709184796075128</v>
      </c>
      <c r="AO717" s="1">
        <f>_xll.BDH(AP$1,"EQY_SH_OUT",$C717,$C717)</f>
        <v>136.45400000000001</v>
      </c>
      <c r="AP717">
        <v>1375.9</v>
      </c>
      <c r="AQ717">
        <f t="shared" si="307"/>
        <v>10.083251498673546</v>
      </c>
      <c r="AR717">
        <f t="shared" si="308"/>
        <v>2.9613463478450468</v>
      </c>
      <c r="AS717" s="1">
        <f>_xll.BDH(AT$1,"EQY_SH_OUT",$C717,$C717)</f>
        <v>196.75200000000001</v>
      </c>
      <c r="AT717">
        <v>1525.5</v>
      </c>
      <c r="AU717">
        <f t="shared" si="309"/>
        <v>7.7534154671871187</v>
      </c>
      <c r="AV717">
        <f t="shared" si="310"/>
        <v>2.0829529990167157</v>
      </c>
      <c r="AX717">
        <f>(D717+I717+N717+S717+X717)/5</f>
        <v>105.67657105944754</v>
      </c>
      <c r="AZ717">
        <f>(H717+M717+R717+W717+AB717)/5</f>
        <v>30.594788770053476</v>
      </c>
      <c r="BB717">
        <f t="shared" si="311"/>
        <v>3.2023992360805158</v>
      </c>
    </row>
    <row r="718" spans="3:54" x14ac:dyDescent="0.3">
      <c r="C718" s="2" t="s">
        <v>64</v>
      </c>
      <c r="D718" s="1">
        <f t="shared" si="286"/>
        <v>97.321906802356764</v>
      </c>
      <c r="E718" s="1">
        <v>18.170000000000002</v>
      </c>
      <c r="F718" s="1">
        <f t="shared" si="293"/>
        <v>4.3053960964408722E-2</v>
      </c>
      <c r="G718">
        <v>0.79</v>
      </c>
      <c r="H718">
        <f t="shared" si="294"/>
        <v>23</v>
      </c>
      <c r="I718" s="1">
        <f t="shared" si="287"/>
        <v>111.54126095353809</v>
      </c>
      <c r="J718" s="1">
        <v>19.462499999999999</v>
      </c>
      <c r="K718" s="1">
        <f t="shared" si="295"/>
        <v>-4.0273882873109734E-3</v>
      </c>
      <c r="L718">
        <v>1.35</v>
      </c>
      <c r="M718">
        <f t="shared" si="296"/>
        <v>14.416666666666664</v>
      </c>
      <c r="N718" s="1">
        <f t="shared" si="288"/>
        <v>114.62110646211066</v>
      </c>
      <c r="O718" s="1">
        <v>49.31</v>
      </c>
      <c r="P718" s="1">
        <f t="shared" si="297"/>
        <v>2.0910973084886209E-2</v>
      </c>
      <c r="Q718">
        <v>2.15</v>
      </c>
      <c r="R718">
        <f t="shared" si="298"/>
        <v>22.934883720930234</v>
      </c>
      <c r="S718" s="1">
        <f t="shared" si="289"/>
        <v>133.13716613852421</v>
      </c>
      <c r="T718" s="1">
        <v>29.41</v>
      </c>
      <c r="U718" s="1">
        <f t="shared" si="299"/>
        <v>2.4381748519679558E-2</v>
      </c>
      <c r="V718">
        <v>1.43</v>
      </c>
      <c r="W718">
        <f t="shared" si="300"/>
        <v>20.566433566433567</v>
      </c>
      <c r="X718" s="1">
        <f t="shared" si="290"/>
        <v>74.079320113314381</v>
      </c>
      <c r="Y718" s="1">
        <v>15.69</v>
      </c>
      <c r="Z718" s="1">
        <f t="shared" si="301"/>
        <v>4.2524916943521562E-2</v>
      </c>
      <c r="AA718">
        <v>0.21</v>
      </c>
      <c r="AB718">
        <f t="shared" si="302"/>
        <v>74.714285714285708</v>
      </c>
      <c r="AC718" s="1">
        <v>1643.951</v>
      </c>
      <c r="AD718">
        <v>7527.8</v>
      </c>
      <c r="AE718">
        <f t="shared" si="291"/>
        <v>4.5790902526900137</v>
      </c>
      <c r="AF718">
        <f t="shared" si="303"/>
        <v>3.9680370984882702</v>
      </c>
      <c r="AG718" s="1">
        <v>430.19499999999999</v>
      </c>
      <c r="AH718">
        <v>3513.4</v>
      </c>
      <c r="AI718">
        <f t="shared" si="304"/>
        <v>8.1669940375876067</v>
      </c>
      <c r="AJ718">
        <f t="shared" si="305"/>
        <v>2.3830677370922748</v>
      </c>
      <c r="AK718" s="1">
        <v>196.876</v>
      </c>
      <c r="AL718">
        <v>2014.5</v>
      </c>
      <c r="AM718">
        <f t="shared" si="292"/>
        <v>10.232328978646457</v>
      </c>
      <c r="AN718">
        <f t="shared" si="306"/>
        <v>4.8190397418714328</v>
      </c>
      <c r="AO718" s="1">
        <f>_xll.BDH(AP$1,"EQY_SH_OUT",$C718,$C718)</f>
        <v>136.45400000000001</v>
      </c>
      <c r="AP718">
        <v>1373.6</v>
      </c>
      <c r="AQ718">
        <f t="shared" si="307"/>
        <v>10.06639600158295</v>
      </c>
      <c r="AR718">
        <f t="shared" si="308"/>
        <v>2.9216017326732677</v>
      </c>
      <c r="AS718" s="1">
        <f>_xll.BDH(AT$1,"EQY_SH_OUT",$C718,$C718)</f>
        <v>196.75200000000001</v>
      </c>
      <c r="AT718">
        <v>1520.7</v>
      </c>
      <c r="AU718">
        <f t="shared" si="309"/>
        <v>7.7290192729934128</v>
      </c>
      <c r="AV718">
        <f t="shared" si="310"/>
        <v>2.0300117577431447</v>
      </c>
      <c r="AX718">
        <f>(D718+I718+N718+S718+X718)/5</f>
        <v>106.14015209396882</v>
      </c>
      <c r="AZ718">
        <f>(H718+M718+R718+W718+AB718)/5</f>
        <v>31.126453933663232</v>
      </c>
      <c r="BB718">
        <f t="shared" si="311"/>
        <v>3.2243516135736785</v>
      </c>
    </row>
    <row r="719" spans="3:54" x14ac:dyDescent="0.3">
      <c r="C719" s="2" t="s">
        <v>63</v>
      </c>
      <c r="D719" s="1">
        <f t="shared" si="286"/>
        <v>93.304767005891847</v>
      </c>
      <c r="E719" s="1">
        <v>17.420000000000002</v>
      </c>
      <c r="F719" s="1">
        <f t="shared" si="293"/>
        <v>-2.4089635854341762E-2</v>
      </c>
      <c r="G719">
        <v>0.79</v>
      </c>
      <c r="H719">
        <f t="shared" si="294"/>
        <v>22.050632911392405</v>
      </c>
      <c r="I719" s="1">
        <f t="shared" si="287"/>
        <v>111.99229742043821</v>
      </c>
      <c r="J719" s="1">
        <v>19.5412</v>
      </c>
      <c r="K719" s="1">
        <f t="shared" si="295"/>
        <v>-3.442349569323766E-3</v>
      </c>
      <c r="L719">
        <v>1.41</v>
      </c>
      <c r="M719">
        <f t="shared" si="296"/>
        <v>13.859007092198583</v>
      </c>
      <c r="N719" s="1">
        <f t="shared" si="288"/>
        <v>112.27336122733612</v>
      </c>
      <c r="O719" s="1">
        <v>48.3</v>
      </c>
      <c r="P719" s="1">
        <f t="shared" si="297"/>
        <v>-4.0905480540111228E-2</v>
      </c>
      <c r="Q719">
        <v>2.09</v>
      </c>
      <c r="R719">
        <f t="shared" si="298"/>
        <v>23.110047846889952</v>
      </c>
      <c r="S719" s="1">
        <f t="shared" si="289"/>
        <v>129.96831145314621</v>
      </c>
      <c r="T719" s="1">
        <v>28.71</v>
      </c>
      <c r="U719" s="1">
        <f t="shared" si="299"/>
        <v>-2.0136518771331047E-2</v>
      </c>
      <c r="V719">
        <v>1.84</v>
      </c>
      <c r="W719">
        <f t="shared" si="300"/>
        <v>15.603260869565217</v>
      </c>
      <c r="X719" s="1">
        <f t="shared" si="290"/>
        <v>71.057601510859243</v>
      </c>
      <c r="Y719" s="1">
        <v>15.05</v>
      </c>
      <c r="Z719" s="1">
        <f t="shared" si="301"/>
        <v>-6.6401062416998613E-4</v>
      </c>
      <c r="AA719">
        <v>0.03</v>
      </c>
      <c r="AB719">
        <f t="shared" si="302"/>
        <v>501.66666666666669</v>
      </c>
      <c r="AC719" s="1">
        <v>1643.951</v>
      </c>
      <c r="AD719">
        <v>7597</v>
      </c>
      <c r="AE719">
        <f t="shared" si="291"/>
        <v>4.6211839647288757</v>
      </c>
      <c r="AF719">
        <f t="shared" si="303"/>
        <v>3.7695967381861264</v>
      </c>
      <c r="AG719" s="1">
        <v>430.19499999999999</v>
      </c>
      <c r="AH719">
        <v>3524.7</v>
      </c>
      <c r="AI719">
        <f t="shared" si="304"/>
        <v>8.1932611955043644</v>
      </c>
      <c r="AJ719">
        <f t="shared" si="305"/>
        <v>2.3850332039606208</v>
      </c>
      <c r="AK719" s="1">
        <v>196.876</v>
      </c>
      <c r="AL719">
        <v>2047.9</v>
      </c>
      <c r="AM719">
        <f t="shared" si="292"/>
        <v>10.401978910583312</v>
      </c>
      <c r="AN719">
        <f t="shared" si="306"/>
        <v>4.6433472337516477</v>
      </c>
      <c r="AO719" s="1">
        <f>_xll.BDH(AP$1,"EQY_SH_OUT",$C719,$C719)</f>
        <v>138.602</v>
      </c>
      <c r="AP719">
        <v>1455</v>
      </c>
      <c r="AQ719">
        <f t="shared" si="307"/>
        <v>10.497684016103664</v>
      </c>
      <c r="AR719">
        <f t="shared" si="308"/>
        <v>2.7348889484536083</v>
      </c>
      <c r="AS719" s="1">
        <f>_xll.BDH(AT$1,"EQY_SH_OUT",$C719,$C719)</f>
        <v>196.75200000000001</v>
      </c>
      <c r="AT719">
        <v>1445.3</v>
      </c>
      <c r="AU719">
        <f t="shared" si="309"/>
        <v>7.3457957225339507</v>
      </c>
      <c r="AV719">
        <f t="shared" si="310"/>
        <v>2.048790977651699</v>
      </c>
      <c r="AX719">
        <f>(D719+I719+N719+S719+X719)/5</f>
        <v>103.71926772353433</v>
      </c>
      <c r="AZ719">
        <f>(H719+M719+R719+W719+AB719)/5</f>
        <v>115.25792307734257</v>
      </c>
      <c r="BB719">
        <f t="shared" si="311"/>
        <v>3.1163314204007406</v>
      </c>
    </row>
    <row r="720" spans="3:54" x14ac:dyDescent="0.3">
      <c r="C720" s="2" t="s">
        <v>62</v>
      </c>
      <c r="D720" s="1">
        <f t="shared" si="286"/>
        <v>95.60792715586507</v>
      </c>
      <c r="E720" s="1">
        <v>17.850000000000001</v>
      </c>
      <c r="F720" s="1">
        <f t="shared" si="293"/>
        <v>-3.4090909090909061E-2</v>
      </c>
      <c r="G720">
        <v>0.78</v>
      </c>
      <c r="H720">
        <f t="shared" si="294"/>
        <v>22.884615384615387</v>
      </c>
      <c r="I720" s="1">
        <f t="shared" si="287"/>
        <v>112.37914572432331</v>
      </c>
      <c r="J720" s="1">
        <v>19.608699999999999</v>
      </c>
      <c r="K720" s="1">
        <f t="shared" si="295"/>
        <v>-9.6616161616162044E-3</v>
      </c>
      <c r="L720">
        <v>1.41</v>
      </c>
      <c r="M720">
        <f t="shared" si="296"/>
        <v>13.906879432624114</v>
      </c>
      <c r="N720" s="1">
        <f t="shared" si="288"/>
        <v>117.06183170618317</v>
      </c>
      <c r="O720" s="1">
        <v>50.36</v>
      </c>
      <c r="P720" s="1">
        <f t="shared" si="297"/>
        <v>-2.5918762088974923E-2</v>
      </c>
      <c r="Q720">
        <v>2.08</v>
      </c>
      <c r="R720">
        <f t="shared" si="298"/>
        <v>24.21153846153846</v>
      </c>
      <c r="S720" s="1">
        <f t="shared" si="289"/>
        <v>132.63920325939338</v>
      </c>
      <c r="T720" s="1">
        <v>29.3</v>
      </c>
      <c r="U720" s="1">
        <f t="shared" si="299"/>
        <v>2.9876977152899942E-2</v>
      </c>
      <c r="V720">
        <v>1.84</v>
      </c>
      <c r="W720">
        <f t="shared" si="300"/>
        <v>15.92391304347826</v>
      </c>
      <c r="X720" s="1">
        <f t="shared" si="290"/>
        <v>71.104815864022598</v>
      </c>
      <c r="Y720" s="1">
        <v>15.06</v>
      </c>
      <c r="Z720" s="1">
        <f t="shared" si="301"/>
        <v>-3.0264005151319995E-2</v>
      </c>
      <c r="AA720">
        <v>0.02</v>
      </c>
      <c r="AB720">
        <f t="shared" si="302"/>
        <v>753</v>
      </c>
      <c r="AC720" s="1">
        <v>1643.951</v>
      </c>
      <c r="AD720">
        <v>7581.5</v>
      </c>
      <c r="AE720">
        <f t="shared" si="291"/>
        <v>4.6117554598646793</v>
      </c>
      <c r="AF720">
        <f t="shared" si="303"/>
        <v>3.8705434742465217</v>
      </c>
      <c r="AG720" s="1">
        <v>430.19499999999999</v>
      </c>
      <c r="AH720">
        <v>3517.5</v>
      </c>
      <c r="AI720">
        <f t="shared" si="304"/>
        <v>8.1765245993096158</v>
      </c>
      <c r="AJ720">
        <f t="shared" si="305"/>
        <v>2.3981704894100919</v>
      </c>
      <c r="AK720" s="1">
        <v>196.876</v>
      </c>
      <c r="AL720">
        <v>2046.4</v>
      </c>
      <c r="AM720">
        <f t="shared" si="292"/>
        <v>10.394359901663991</v>
      </c>
      <c r="AN720">
        <f t="shared" si="306"/>
        <v>4.8449351837372951</v>
      </c>
      <c r="AO720" s="1">
        <f>_xll.BDH(AP$1,"EQY_SH_OUT",$C720,$C720)</f>
        <v>138.602</v>
      </c>
      <c r="AP720">
        <v>1452.1</v>
      </c>
      <c r="AQ720">
        <f t="shared" si="307"/>
        <v>10.476760797102495</v>
      </c>
      <c r="AR720">
        <f t="shared" si="308"/>
        <v>2.7966659320983402</v>
      </c>
      <c r="AS720" s="1">
        <f>_xll.BDH(AT$1,"EQY_SH_OUT",$C720,$C720)</f>
        <v>195.798</v>
      </c>
      <c r="AT720">
        <v>1440.9</v>
      </c>
      <c r="AU720">
        <f t="shared" si="309"/>
        <v>7.3591150062819848</v>
      </c>
      <c r="AV720">
        <f t="shared" si="310"/>
        <v>2.0464417239225483</v>
      </c>
      <c r="AX720">
        <f>(D720+I720+N720+S720+X720)/5</f>
        <v>105.75858474195752</v>
      </c>
      <c r="AZ720">
        <f>(H720+M720+R720+W720+AB720)/5</f>
        <v>165.98538926445124</v>
      </c>
      <c r="BB720">
        <f t="shared" si="311"/>
        <v>3.1913513606829595</v>
      </c>
    </row>
    <row r="721" spans="3:54" x14ac:dyDescent="0.3">
      <c r="C721" s="2" t="s">
        <v>61</v>
      </c>
      <c r="D721" s="1">
        <f t="shared" si="286"/>
        <v>98.982324584895593</v>
      </c>
      <c r="E721" s="1">
        <v>18.48</v>
      </c>
      <c r="F721" s="1">
        <f t="shared" si="293"/>
        <v>9.8360655737703695E-3</v>
      </c>
      <c r="G721">
        <v>0.78</v>
      </c>
      <c r="H721">
        <f t="shared" si="294"/>
        <v>23.692307692307693</v>
      </c>
      <c r="I721" s="1">
        <f t="shared" si="287"/>
        <v>113.47550247296361</v>
      </c>
      <c r="J721" s="1">
        <v>19.8</v>
      </c>
      <c r="K721" s="1">
        <f t="shared" si="295"/>
        <v>-1.2345679012345623E-2</v>
      </c>
      <c r="L721">
        <v>1.4</v>
      </c>
      <c r="M721">
        <f t="shared" si="296"/>
        <v>14.142857142857144</v>
      </c>
      <c r="N721" s="1">
        <f t="shared" si="288"/>
        <v>120.1766620176662</v>
      </c>
      <c r="O721" s="1">
        <v>51.7</v>
      </c>
      <c r="P721" s="1">
        <f t="shared" si="297"/>
        <v>2.8855721393034939E-2</v>
      </c>
      <c r="Q721">
        <v>2.08</v>
      </c>
      <c r="R721">
        <f t="shared" si="298"/>
        <v>24.85576923076923</v>
      </c>
      <c r="S721" s="1">
        <f t="shared" si="289"/>
        <v>128.79130828429152</v>
      </c>
      <c r="T721" s="1">
        <v>28.45</v>
      </c>
      <c r="U721" s="1">
        <f t="shared" si="299"/>
        <v>-1.8288474810214006E-2</v>
      </c>
      <c r="V721">
        <v>1.83</v>
      </c>
      <c r="W721">
        <f t="shared" si="300"/>
        <v>15.546448087431694</v>
      </c>
      <c r="X721" s="1">
        <f t="shared" si="290"/>
        <v>73.323890462700589</v>
      </c>
      <c r="Y721" s="1">
        <v>15.53</v>
      </c>
      <c r="Z721" s="1">
        <f t="shared" si="301"/>
        <v>-2.5109855618330235E-2</v>
      </c>
      <c r="AA721">
        <v>0</v>
      </c>
      <c r="AB721">
        <v>0</v>
      </c>
      <c r="AC721" s="1">
        <v>1643.951</v>
      </c>
      <c r="AD721">
        <v>7566</v>
      </c>
      <c r="AE721">
        <f t="shared" si="291"/>
        <v>4.6023269550004837</v>
      </c>
      <c r="AF721">
        <f t="shared" si="303"/>
        <v>4.0153600951625696</v>
      </c>
      <c r="AG721" s="1">
        <v>430.19499999999999</v>
      </c>
      <c r="AH721">
        <v>3510.2</v>
      </c>
      <c r="AI721">
        <f t="shared" si="304"/>
        <v>8.1595555503899391</v>
      </c>
      <c r="AJ721">
        <f t="shared" si="305"/>
        <v>2.4266027576776255</v>
      </c>
      <c r="AK721" s="1">
        <v>196.876</v>
      </c>
      <c r="AL721">
        <v>2044.9</v>
      </c>
      <c r="AM721">
        <f t="shared" si="292"/>
        <v>10.386740892744672</v>
      </c>
      <c r="AN721">
        <f t="shared" si="306"/>
        <v>4.9774997310381925</v>
      </c>
      <c r="AO721" s="1">
        <f>_xll.BDH(AP$1,"EQY_SH_OUT",$C721,$C721)</f>
        <v>138.602</v>
      </c>
      <c r="AP721">
        <v>1449.3</v>
      </c>
      <c r="AQ721">
        <f t="shared" si="307"/>
        <v>10.45655906841171</v>
      </c>
      <c r="AR721">
        <f t="shared" si="308"/>
        <v>2.7207803077347688</v>
      </c>
      <c r="AS721" s="1">
        <f>_xll.BDH(AT$1,"EQY_SH_OUT",$C721,$C721)</f>
        <v>195.798</v>
      </c>
      <c r="AT721">
        <v>1436.4</v>
      </c>
      <c r="AU721">
        <f t="shared" si="309"/>
        <v>7.3361321361811669</v>
      </c>
      <c r="AV721">
        <f t="shared" si="310"/>
        <v>2.1169193400167083</v>
      </c>
      <c r="AX721">
        <f>(D721+I721+N721+S721+X721)/5</f>
        <v>106.94993756450351</v>
      </c>
      <c r="AZ721">
        <f>(H721+M721+R721+W721+AB721)/5</f>
        <v>15.647476430673155</v>
      </c>
      <c r="BB721">
        <f t="shared" si="311"/>
        <v>3.2514324463259734</v>
      </c>
    </row>
    <row r="722" spans="3:54" x14ac:dyDescent="0.3">
      <c r="C722" s="2" t="s">
        <v>60</v>
      </c>
      <c r="D722" s="1">
        <f t="shared" si="286"/>
        <v>98.018211033744024</v>
      </c>
      <c r="E722" s="1">
        <v>18.3</v>
      </c>
      <c r="F722" s="1">
        <f t="shared" si="293"/>
        <v>5.4755043227665556E-2</v>
      </c>
      <c r="G722">
        <v>0.78</v>
      </c>
      <c r="H722">
        <f t="shared" si="294"/>
        <v>23.46153846153846</v>
      </c>
      <c r="I722" s="1">
        <f t="shared" si="287"/>
        <v>114.89394625387565</v>
      </c>
      <c r="J722" s="1">
        <v>20.047499999999999</v>
      </c>
      <c r="K722" s="1">
        <f t="shared" si="295"/>
        <v>4.2105263157894646E-2</v>
      </c>
      <c r="L722">
        <v>1.39</v>
      </c>
      <c r="M722">
        <f t="shared" si="296"/>
        <v>14.422661870503598</v>
      </c>
      <c r="N722" s="1">
        <f t="shared" si="288"/>
        <v>116.80613668061366</v>
      </c>
      <c r="O722" s="1">
        <v>50.25</v>
      </c>
      <c r="P722" s="1">
        <f t="shared" si="297"/>
        <v>3.6723746647410849E-2</v>
      </c>
      <c r="Q722">
        <v>2.08</v>
      </c>
      <c r="R722">
        <f t="shared" si="298"/>
        <v>24.158653846153847</v>
      </c>
      <c r="S722" s="1">
        <f t="shared" si="289"/>
        <v>131.19058397464914</v>
      </c>
      <c r="T722" s="1">
        <v>28.98</v>
      </c>
      <c r="U722" s="1">
        <f t="shared" si="299"/>
        <v>-5.0458715596330195E-2</v>
      </c>
      <c r="V722">
        <v>1.82</v>
      </c>
      <c r="W722">
        <f t="shared" si="300"/>
        <v>15.923076923076923</v>
      </c>
      <c r="X722" s="1">
        <f t="shared" si="290"/>
        <v>75.212464589235054</v>
      </c>
      <c r="Y722" s="1">
        <v>15.93</v>
      </c>
      <c r="Z722" s="1">
        <f t="shared" si="301"/>
        <v>0.15434782608695641</v>
      </c>
      <c r="AA722">
        <v>-0.02</v>
      </c>
      <c r="AB722">
        <f t="shared" si="302"/>
        <v>-796.5</v>
      </c>
      <c r="AC722" s="1">
        <v>1643.951</v>
      </c>
      <c r="AD722">
        <v>7550.6</v>
      </c>
      <c r="AE722">
        <f t="shared" si="291"/>
        <v>4.5929592791999276</v>
      </c>
      <c r="AF722">
        <f t="shared" si="303"/>
        <v>3.9843592959499907</v>
      </c>
      <c r="AG722" s="1">
        <v>430.19499999999999</v>
      </c>
      <c r="AH722">
        <v>3503</v>
      </c>
      <c r="AI722">
        <f t="shared" si="304"/>
        <v>8.1428189541951905</v>
      </c>
      <c r="AJ722">
        <f t="shared" si="305"/>
        <v>2.4619852305166998</v>
      </c>
      <c r="AK722" s="1">
        <v>196.876</v>
      </c>
      <c r="AL722">
        <v>2043.3</v>
      </c>
      <c r="AM722">
        <f t="shared" si="292"/>
        <v>10.378613949897398</v>
      </c>
      <c r="AN722">
        <f t="shared" si="306"/>
        <v>4.8416869769490525</v>
      </c>
      <c r="AO722" s="1">
        <f>_xll.BDH(AP$1,"EQY_SH_OUT",$C722,$C722)</f>
        <v>138.602</v>
      </c>
      <c r="AP722">
        <v>1446.5</v>
      </c>
      <c r="AQ722">
        <f t="shared" si="307"/>
        <v>10.436357339720928</v>
      </c>
      <c r="AR722">
        <f t="shared" si="308"/>
        <v>2.7768309436571035</v>
      </c>
      <c r="AS722" s="1">
        <f>_xll.BDH(AT$1,"EQY_SH_OUT",$C722,$C722)</f>
        <v>195.798</v>
      </c>
      <c r="AT722">
        <v>1431.9</v>
      </c>
      <c r="AU722">
        <f t="shared" si="309"/>
        <v>7.3131492660803481</v>
      </c>
      <c r="AV722">
        <f t="shared" si="310"/>
        <v>2.1782681332495284</v>
      </c>
      <c r="AX722">
        <f>(D722+I722+N722+S722+X722)/5</f>
        <v>107.2242685064235</v>
      </c>
      <c r="AZ722">
        <f>(H722+M722+R722+W722+AB722)/5</f>
        <v>-143.70681377974543</v>
      </c>
      <c r="BB722">
        <f t="shared" si="311"/>
        <v>3.2486261160644743</v>
      </c>
    </row>
    <row r="723" spans="3:54" x14ac:dyDescent="0.3">
      <c r="C723" s="2" t="s">
        <v>59</v>
      </c>
      <c r="D723" s="1">
        <f t="shared" si="286"/>
        <v>92.929833958221806</v>
      </c>
      <c r="E723" s="1">
        <v>17.350000000000001</v>
      </c>
      <c r="F723" s="1">
        <f t="shared" si="293"/>
        <v>4.141656662665083E-2</v>
      </c>
      <c r="G723">
        <v>0.77</v>
      </c>
      <c r="H723">
        <f t="shared" si="294"/>
        <v>22.532467532467535</v>
      </c>
      <c r="I723" s="1">
        <f t="shared" si="287"/>
        <v>110.25176660725442</v>
      </c>
      <c r="J723" s="1">
        <v>19.237500000000001</v>
      </c>
      <c r="K723" s="1">
        <f t="shared" si="295"/>
        <v>6.0139312913998433E-2</v>
      </c>
      <c r="L723">
        <v>1.39</v>
      </c>
      <c r="M723">
        <f t="shared" si="296"/>
        <v>13.839928057553958</v>
      </c>
      <c r="N723" s="1">
        <f t="shared" si="288"/>
        <v>112.66852626685261</v>
      </c>
      <c r="O723" s="1">
        <v>48.47</v>
      </c>
      <c r="P723" s="1">
        <f t="shared" si="297"/>
        <v>4.6868250539956913E-2</v>
      </c>
      <c r="Q723">
        <v>2.08</v>
      </c>
      <c r="R723">
        <f t="shared" si="298"/>
        <v>23.302884615384613</v>
      </c>
      <c r="S723" s="1">
        <f t="shared" si="289"/>
        <v>138.16206428248074</v>
      </c>
      <c r="T723" s="1">
        <v>30.52</v>
      </c>
      <c r="U723" s="1">
        <f t="shared" si="299"/>
        <v>5.2776819592963209E-2</v>
      </c>
      <c r="V723">
        <v>1.81</v>
      </c>
      <c r="W723">
        <f t="shared" si="300"/>
        <v>16.861878453038674</v>
      </c>
      <c r="X723" s="1">
        <f t="shared" si="290"/>
        <v>65.155807365439031</v>
      </c>
      <c r="Y723" s="1">
        <v>13.8</v>
      </c>
      <c r="Z723" s="1">
        <f t="shared" si="301"/>
        <v>8.3202511773940335E-2</v>
      </c>
      <c r="AA723">
        <v>-0.03</v>
      </c>
      <c r="AB723">
        <f t="shared" si="302"/>
        <v>-460.00000000000006</v>
      </c>
      <c r="AC723" s="1">
        <v>1643.951</v>
      </c>
      <c r="AD723">
        <v>7535.1</v>
      </c>
      <c r="AE723">
        <f t="shared" si="291"/>
        <v>4.5835307743357312</v>
      </c>
      <c r="AF723">
        <f t="shared" si="303"/>
        <v>3.7852914825284341</v>
      </c>
      <c r="AG723" s="1">
        <v>430.12200000000001</v>
      </c>
      <c r="AH723">
        <v>3495.8</v>
      </c>
      <c r="AI723">
        <f t="shared" si="304"/>
        <v>8.127461510920158</v>
      </c>
      <c r="AJ723">
        <f t="shared" si="305"/>
        <v>2.3669752202643171</v>
      </c>
      <c r="AK723" s="1">
        <v>196.876</v>
      </c>
      <c r="AL723">
        <v>2041.8</v>
      </c>
      <c r="AM723">
        <f t="shared" si="292"/>
        <v>10.370994940978077</v>
      </c>
      <c r="AN723">
        <f t="shared" si="306"/>
        <v>4.6736113821138208</v>
      </c>
      <c r="AO723" s="1">
        <f>_xll.BDH(AP$1,"EQY_SH_OUT",$C723,$C723)</f>
        <v>138.602</v>
      </c>
      <c r="AP723">
        <v>1443.6</v>
      </c>
      <c r="AQ723">
        <f t="shared" si="307"/>
        <v>10.415434120719757</v>
      </c>
      <c r="AR723">
        <f t="shared" si="308"/>
        <v>2.93026672208368</v>
      </c>
      <c r="AS723" s="1">
        <f>_xll.BDH(AT$1,"EQY_SH_OUT",$C723,$C723)</f>
        <v>195.798</v>
      </c>
      <c r="AT723">
        <v>1427.5</v>
      </c>
      <c r="AU723">
        <f t="shared" si="309"/>
        <v>7.2906771264262149</v>
      </c>
      <c r="AV723">
        <f t="shared" si="310"/>
        <v>1.8928283012259195</v>
      </c>
      <c r="AX723">
        <f>(D723+I723+N723+S723+X723)/5</f>
        <v>103.83359969604972</v>
      </c>
      <c r="AZ723">
        <f>(H723+M723+R723+W723+AB723)/5</f>
        <v>-76.692568268311064</v>
      </c>
      <c r="BB723">
        <f t="shared" si="311"/>
        <v>3.1297946216432342</v>
      </c>
    </row>
    <row r="724" spans="3:54" x14ac:dyDescent="0.3">
      <c r="C724" s="2" t="s">
        <v>58</v>
      </c>
      <c r="D724" s="1">
        <f t="shared" si="286"/>
        <v>89.234065345474065</v>
      </c>
      <c r="E724" s="1">
        <v>16.66</v>
      </c>
      <c r="F724" s="1">
        <f t="shared" si="293"/>
        <v>3.2218091697645557E-2</v>
      </c>
      <c r="G724">
        <v>0.78</v>
      </c>
      <c r="H724">
        <f t="shared" si="294"/>
        <v>21.358974358974358</v>
      </c>
      <c r="I724" s="1">
        <f t="shared" si="287"/>
        <v>103.99743247347942</v>
      </c>
      <c r="J724" s="1">
        <v>18.1462</v>
      </c>
      <c r="K724" s="1">
        <f t="shared" si="295"/>
        <v>3.3971509971509883E-2</v>
      </c>
      <c r="L724">
        <v>1.43</v>
      </c>
      <c r="M724">
        <f t="shared" si="296"/>
        <v>12.68965034965035</v>
      </c>
      <c r="N724" s="1">
        <f t="shared" si="288"/>
        <v>107.62436076243605</v>
      </c>
      <c r="O724" s="1">
        <v>46.3</v>
      </c>
      <c r="P724" s="1">
        <f t="shared" si="297"/>
        <v>6.1926605504587062E-2</v>
      </c>
      <c r="Q724">
        <v>2.0699999999999998</v>
      </c>
      <c r="R724">
        <f t="shared" si="298"/>
        <v>22.367149758454108</v>
      </c>
      <c r="S724" s="1">
        <f t="shared" si="289"/>
        <v>131.23585332729738</v>
      </c>
      <c r="T724" s="1">
        <v>28.99</v>
      </c>
      <c r="U724" s="1">
        <f t="shared" si="299"/>
        <v>-1.7217630853995081E-3</v>
      </c>
      <c r="V724">
        <v>1.83</v>
      </c>
      <c r="W724">
        <f t="shared" si="300"/>
        <v>15.841530054644807</v>
      </c>
      <c r="X724" s="1">
        <f t="shared" si="290"/>
        <v>60.151085930122697</v>
      </c>
      <c r="Y724" s="1">
        <v>12.74</v>
      </c>
      <c r="Z724" s="1">
        <f t="shared" si="301"/>
        <v>7.4198988195615545E-2</v>
      </c>
      <c r="AA724">
        <v>-0.05</v>
      </c>
      <c r="AB724">
        <f t="shared" si="302"/>
        <v>-254.79999999999998</v>
      </c>
      <c r="AC724" s="1">
        <v>1643.951</v>
      </c>
      <c r="AD724">
        <v>7529.8</v>
      </c>
      <c r="AE724">
        <f t="shared" si="291"/>
        <v>4.5803068339628128</v>
      </c>
      <c r="AF724">
        <f t="shared" si="303"/>
        <v>3.6373109060001592</v>
      </c>
      <c r="AG724" s="1">
        <v>429.935</v>
      </c>
      <c r="AH724">
        <v>3659</v>
      </c>
      <c r="AI724">
        <f t="shared" si="304"/>
        <v>8.5105888099363849</v>
      </c>
      <c r="AJ724">
        <f t="shared" si="305"/>
        <v>2.1321908983328779</v>
      </c>
      <c r="AK724" s="1">
        <v>196.876</v>
      </c>
      <c r="AL724">
        <v>2037.1</v>
      </c>
      <c r="AM724">
        <f t="shared" si="292"/>
        <v>10.347122046364209</v>
      </c>
      <c r="AN724">
        <f t="shared" si="306"/>
        <v>4.4746741937067398</v>
      </c>
      <c r="AO724" s="1">
        <f>_xll.BDH(AP$1,"EQY_SH_OUT",$C724,$C724)</f>
        <v>138.602</v>
      </c>
      <c r="AP724">
        <v>1442.6</v>
      </c>
      <c r="AQ724">
        <f t="shared" si="307"/>
        <v>10.408219217615907</v>
      </c>
      <c r="AR724">
        <f t="shared" si="308"/>
        <v>2.7852987522528769</v>
      </c>
      <c r="AS724" s="1">
        <f>_xll.BDH(AT$1,"EQY_SH_OUT",$C724,$C724)</f>
        <v>195.798</v>
      </c>
      <c r="AT724">
        <v>1421.8</v>
      </c>
      <c r="AU724">
        <f t="shared" si="309"/>
        <v>7.2615654909651779</v>
      </c>
      <c r="AV724">
        <f t="shared" si="310"/>
        <v>1.7544426220284148</v>
      </c>
      <c r="AX724">
        <f>(D724+I724+N724+S724+X724)/5</f>
        <v>98.448559567761919</v>
      </c>
      <c r="AZ724">
        <f>(H724+M724+R724+W724+AB724)/5</f>
        <v>-36.508539095655273</v>
      </c>
      <c r="BB724">
        <f t="shared" si="311"/>
        <v>2.9567834744642139</v>
      </c>
    </row>
    <row r="725" spans="3:54" x14ac:dyDescent="0.3">
      <c r="C725" s="2" t="s">
        <v>57</v>
      </c>
      <c r="D725" s="1">
        <f t="shared" si="286"/>
        <v>86.448848419925056</v>
      </c>
      <c r="E725" s="1">
        <v>16.14</v>
      </c>
      <c r="F725" s="1">
        <f t="shared" si="293"/>
        <v>-1.8844984802431575E-2</v>
      </c>
      <c r="G725">
        <v>0.77</v>
      </c>
      <c r="H725">
        <f t="shared" si="294"/>
        <v>20.961038961038962</v>
      </c>
      <c r="I725" s="1">
        <f t="shared" si="287"/>
        <v>100.58055901012686</v>
      </c>
      <c r="J725" s="1">
        <v>17.55</v>
      </c>
      <c r="K725" s="1">
        <f t="shared" si="295"/>
        <v>-3.4053069289492366E-2</v>
      </c>
      <c r="L725">
        <v>1.43</v>
      </c>
      <c r="M725">
        <f t="shared" si="296"/>
        <v>12.272727272727273</v>
      </c>
      <c r="N725" s="1">
        <f t="shared" si="288"/>
        <v>101.348210134821</v>
      </c>
      <c r="O725" s="1">
        <v>43.6</v>
      </c>
      <c r="P725" s="1">
        <f t="shared" si="297"/>
        <v>-3.4116083296411137E-2</v>
      </c>
      <c r="Q725">
        <v>2.0699999999999998</v>
      </c>
      <c r="R725">
        <f t="shared" si="298"/>
        <v>21.062801932367151</v>
      </c>
      <c r="S725" s="1">
        <f t="shared" si="289"/>
        <v>131.46220009053866</v>
      </c>
      <c r="T725" s="1">
        <v>29.04</v>
      </c>
      <c r="U725" s="1">
        <f t="shared" si="299"/>
        <v>5.5401662049860967E-3</v>
      </c>
      <c r="V725">
        <v>1.83</v>
      </c>
      <c r="W725">
        <f t="shared" si="300"/>
        <v>15.868852459016392</v>
      </c>
      <c r="X725" s="1">
        <f t="shared" si="290"/>
        <v>55.996222851746872</v>
      </c>
      <c r="Y725" s="1">
        <v>11.86</v>
      </c>
      <c r="Z725" s="1">
        <f t="shared" si="301"/>
        <v>-0.10151515151515156</v>
      </c>
      <c r="AA725">
        <v>-0.06</v>
      </c>
      <c r="AB725">
        <f t="shared" si="302"/>
        <v>-197.66666666666666</v>
      </c>
      <c r="AC725" s="1">
        <v>1643.951</v>
      </c>
      <c r="AD725">
        <v>7514.3</v>
      </c>
      <c r="AE725">
        <f t="shared" si="291"/>
        <v>4.5708783290986164</v>
      </c>
      <c r="AF725">
        <f t="shared" si="303"/>
        <v>3.5310500166349499</v>
      </c>
      <c r="AG725" s="1">
        <v>429.935</v>
      </c>
      <c r="AH725">
        <v>3652.4</v>
      </c>
      <c r="AI725">
        <f t="shared" si="304"/>
        <v>8.4952376522032402</v>
      </c>
      <c r="AJ725">
        <f t="shared" si="305"/>
        <v>2.0658633364363159</v>
      </c>
      <c r="AK725" s="1">
        <v>196.876</v>
      </c>
      <c r="AL725">
        <v>2035.5</v>
      </c>
      <c r="AM725">
        <f t="shared" si="292"/>
        <v>10.338995103516934</v>
      </c>
      <c r="AN725">
        <f t="shared" si="306"/>
        <v>4.217044264308524</v>
      </c>
      <c r="AO725" s="1">
        <f>_xll.BDH(AP$1,"EQY_SH_OUT",$C725,$C725)</f>
        <v>138.602</v>
      </c>
      <c r="AP725">
        <v>1440.7</v>
      </c>
      <c r="AQ725">
        <f t="shared" si="307"/>
        <v>10.39451090171859</v>
      </c>
      <c r="AR725">
        <f t="shared" si="308"/>
        <v>2.7937822447421392</v>
      </c>
      <c r="AS725" s="1">
        <f>_xll.BDH(AT$1,"EQY_SH_OUT",$C725,$C725)</f>
        <v>195.798</v>
      </c>
      <c r="AT725">
        <v>1417.4</v>
      </c>
      <c r="AU725">
        <f t="shared" si="309"/>
        <v>7.2390933513110456</v>
      </c>
      <c r="AV725">
        <f t="shared" si="310"/>
        <v>1.6383267108790742</v>
      </c>
      <c r="AX725">
        <f>(D725+I725+N725+S725+X725)/5</f>
        <v>95.167208101431697</v>
      </c>
      <c r="AZ725">
        <f>(H725+M725+R725+W725+AB725)/5</f>
        <v>-25.500249208303376</v>
      </c>
      <c r="BB725">
        <f t="shared" si="311"/>
        <v>2.8492133146002003</v>
      </c>
    </row>
    <row r="726" spans="3:54" x14ac:dyDescent="0.3">
      <c r="C726" s="2" t="s">
        <v>56</v>
      </c>
      <c r="D726" s="1">
        <f t="shared" si="286"/>
        <v>88.109266202463886</v>
      </c>
      <c r="E726" s="1">
        <v>16.45</v>
      </c>
      <c r="F726" s="1">
        <f t="shared" si="293"/>
        <v>-2.6627218934911157E-2</v>
      </c>
      <c r="G726">
        <v>0.77</v>
      </c>
      <c r="H726">
        <f t="shared" si="294"/>
        <v>21.363636363636363</v>
      </c>
      <c r="I726" s="1">
        <f t="shared" si="287"/>
        <v>104.1263819081078</v>
      </c>
      <c r="J726" s="1">
        <v>18.168700000000001</v>
      </c>
      <c r="K726" s="1">
        <f t="shared" si="295"/>
        <v>-2.5937541884465842E-2</v>
      </c>
      <c r="L726">
        <v>1.42</v>
      </c>
      <c r="M726">
        <f t="shared" si="296"/>
        <v>12.794859154929579</v>
      </c>
      <c r="N726" s="1">
        <f t="shared" si="288"/>
        <v>104.92794049279404</v>
      </c>
      <c r="O726" s="1">
        <v>45.14</v>
      </c>
      <c r="P726" s="1">
        <f t="shared" si="297"/>
        <v>-2.9873200085966056E-2</v>
      </c>
      <c r="Q726">
        <v>2.0699999999999998</v>
      </c>
      <c r="R726">
        <f t="shared" si="298"/>
        <v>21.806763285024157</v>
      </c>
      <c r="S726" s="1">
        <f t="shared" si="289"/>
        <v>130.73789044816655</v>
      </c>
      <c r="T726" s="1">
        <v>28.88</v>
      </c>
      <c r="U726" s="1">
        <f t="shared" si="299"/>
        <v>-5.7133529219719259E-2</v>
      </c>
      <c r="V726">
        <v>1.83</v>
      </c>
      <c r="W726">
        <f t="shared" si="300"/>
        <v>15.78142076502732</v>
      </c>
      <c r="X726" s="1">
        <f t="shared" si="290"/>
        <v>62.322946175637327</v>
      </c>
      <c r="Y726" s="1">
        <v>13.2</v>
      </c>
      <c r="Z726" s="1">
        <f t="shared" si="301"/>
        <v>-4.0697674418604723E-2</v>
      </c>
      <c r="AA726">
        <v>-0.08</v>
      </c>
      <c r="AB726">
        <f t="shared" si="302"/>
        <v>-165</v>
      </c>
      <c r="AC726" s="1">
        <v>1643.951</v>
      </c>
      <c r="AD726">
        <v>7498.9</v>
      </c>
      <c r="AE726">
        <f t="shared" si="291"/>
        <v>4.5615106532980603</v>
      </c>
      <c r="AF726">
        <f t="shared" si="303"/>
        <v>3.6062614450119352</v>
      </c>
      <c r="AG726" s="1">
        <v>429.935</v>
      </c>
      <c r="AH726">
        <v>3645.7</v>
      </c>
      <c r="AI726">
        <f t="shared" si="304"/>
        <v>8.4796539011711065</v>
      </c>
      <c r="AJ726">
        <f t="shared" si="305"/>
        <v>2.1426228253833286</v>
      </c>
      <c r="AK726" s="1">
        <v>196.876</v>
      </c>
      <c r="AL726">
        <v>2036.2</v>
      </c>
      <c r="AM726">
        <f t="shared" si="292"/>
        <v>10.342550641012616</v>
      </c>
      <c r="AN726">
        <f t="shared" si="306"/>
        <v>4.3644939789804544</v>
      </c>
      <c r="AO726" s="1">
        <f>_xll.BDH(AP$1,"EQY_SH_OUT",$C726,$C726)</f>
        <v>138.602</v>
      </c>
      <c r="AP726">
        <v>1441.3</v>
      </c>
      <c r="AQ726">
        <f t="shared" si="307"/>
        <v>10.3988398435809</v>
      </c>
      <c r="AR726">
        <f t="shared" si="308"/>
        <v>2.7772328869770346</v>
      </c>
      <c r="AS726" s="1">
        <f>_xll.BDH(AT$1,"EQY_SH_OUT",$C726,$C726)</f>
        <v>195.798</v>
      </c>
      <c r="AT726">
        <v>1413</v>
      </c>
      <c r="AU726">
        <f t="shared" si="309"/>
        <v>7.2166212116569115</v>
      </c>
      <c r="AV726">
        <f t="shared" si="310"/>
        <v>1.8291108280254778</v>
      </c>
      <c r="AX726">
        <f>(D726+I726+N726+S726+X726)/5</f>
        <v>98.044885045433915</v>
      </c>
      <c r="AZ726">
        <f>(H726+M726+R726+W726+AB726)/5</f>
        <v>-18.650664086276514</v>
      </c>
      <c r="BB726">
        <f t="shared" si="311"/>
        <v>2.9439443928756459</v>
      </c>
    </row>
    <row r="727" spans="3:54" x14ac:dyDescent="0.3">
      <c r="C727" s="2" t="s">
        <v>55</v>
      </c>
      <c r="D727" s="1">
        <f t="shared" si="286"/>
        <v>90.519550080342825</v>
      </c>
      <c r="E727" s="1">
        <v>16.899999999999999</v>
      </c>
      <c r="F727" s="1">
        <f t="shared" si="293"/>
        <v>-1.4577259475218707E-2</v>
      </c>
      <c r="G727">
        <v>0.77</v>
      </c>
      <c r="H727">
        <f t="shared" si="294"/>
        <v>21.948051948051944</v>
      </c>
      <c r="I727" s="1">
        <f t="shared" si="287"/>
        <v>106.89908130691688</v>
      </c>
      <c r="J727" s="1">
        <v>18.6525</v>
      </c>
      <c r="K727" s="1">
        <f t="shared" si="295"/>
        <v>2.0310482900466109E-2</v>
      </c>
      <c r="L727">
        <v>1.42</v>
      </c>
      <c r="M727">
        <f t="shared" si="296"/>
        <v>13.13556338028169</v>
      </c>
      <c r="N727" s="1">
        <f t="shared" si="288"/>
        <v>108.15899581589957</v>
      </c>
      <c r="O727" s="1">
        <v>46.53</v>
      </c>
      <c r="P727" s="1">
        <f t="shared" si="297"/>
        <v>2.4213075060532718E-2</v>
      </c>
      <c r="Q727">
        <v>2.08</v>
      </c>
      <c r="R727">
        <f t="shared" si="298"/>
        <v>22.370192307692307</v>
      </c>
      <c r="S727" s="1">
        <f t="shared" si="289"/>
        <v>138.66002716161154</v>
      </c>
      <c r="T727" s="1">
        <v>30.63</v>
      </c>
      <c r="U727" s="1">
        <f t="shared" si="299"/>
        <v>-2.2801302931596545E-3</v>
      </c>
      <c r="V727">
        <v>1.84</v>
      </c>
      <c r="W727">
        <f t="shared" si="300"/>
        <v>16.646739130434781</v>
      </c>
      <c r="X727" s="1">
        <f t="shared" si="290"/>
        <v>64.966949952785583</v>
      </c>
      <c r="Y727" s="1">
        <v>13.76</v>
      </c>
      <c r="Z727" s="1">
        <f t="shared" si="301"/>
        <v>4.6387832699619658E-2</v>
      </c>
      <c r="AA727">
        <v>-0.09</v>
      </c>
      <c r="AB727">
        <f t="shared" si="302"/>
        <v>-152.88888888888889</v>
      </c>
      <c r="AC727" s="1">
        <v>1643.951</v>
      </c>
      <c r="AD727">
        <v>7483.4</v>
      </c>
      <c r="AE727">
        <f t="shared" si="291"/>
        <v>4.5520821484338638</v>
      </c>
      <c r="AF727">
        <f t="shared" si="303"/>
        <v>3.712586778736938</v>
      </c>
      <c r="AG727" s="1">
        <v>429.935</v>
      </c>
      <c r="AH727">
        <v>3639</v>
      </c>
      <c r="AI727">
        <f t="shared" si="304"/>
        <v>8.4640701501389746</v>
      </c>
      <c r="AJ727">
        <f t="shared" si="305"/>
        <v>2.2037270094806267</v>
      </c>
      <c r="AK727" s="1">
        <v>196.876</v>
      </c>
      <c r="AL727">
        <v>2037.2</v>
      </c>
      <c r="AM727">
        <f t="shared" si="292"/>
        <v>10.347629980292163</v>
      </c>
      <c r="AN727">
        <f t="shared" si="306"/>
        <v>4.4966818574514038</v>
      </c>
      <c r="AO727" s="1">
        <f>_xll.BDH(AP$1,"EQY_SH_OUT",$C727,$C727)</f>
        <v>138.602</v>
      </c>
      <c r="AP727">
        <v>1442.3</v>
      </c>
      <c r="AQ727">
        <f t="shared" si="307"/>
        <v>10.406054746684751</v>
      </c>
      <c r="AR727">
        <f t="shared" si="308"/>
        <v>2.9434786521528116</v>
      </c>
      <c r="AS727" s="1">
        <f>_xll.BDH(AT$1,"EQY_SH_OUT",$C727,$C727)</f>
        <v>195.798</v>
      </c>
      <c r="AT727">
        <v>1408.6</v>
      </c>
      <c r="AU727">
        <f t="shared" si="309"/>
        <v>7.1941490720027774</v>
      </c>
      <c r="AV727">
        <f t="shared" si="310"/>
        <v>1.9126653982677839</v>
      </c>
      <c r="AX727">
        <f>(D727+I727+N727+S727+X727)/5</f>
        <v>101.84092086351129</v>
      </c>
      <c r="AZ727">
        <f>(H727+M727+R727+W727+AB727)/5</f>
        <v>-15.757668424485633</v>
      </c>
      <c r="BB727">
        <f t="shared" si="311"/>
        <v>3.0538279392179128</v>
      </c>
    </row>
    <row r="728" spans="3:54" x14ac:dyDescent="0.3">
      <c r="C728" s="2" t="s">
        <v>54</v>
      </c>
      <c r="D728" s="1">
        <f t="shared" si="286"/>
        <v>91.858596679164464</v>
      </c>
      <c r="E728" s="1">
        <v>17.149999999999999</v>
      </c>
      <c r="F728" s="1">
        <f t="shared" si="293"/>
        <v>1.6597510373443924E-2</v>
      </c>
      <c r="G728">
        <v>0.77</v>
      </c>
      <c r="H728">
        <f t="shared" si="294"/>
        <v>22.27272727272727</v>
      </c>
      <c r="I728" s="1">
        <f t="shared" si="287"/>
        <v>104.77112908124964</v>
      </c>
      <c r="J728" s="1">
        <v>18.281199999999998</v>
      </c>
      <c r="K728" s="1">
        <f t="shared" si="295"/>
        <v>-1.3959007551240576E-2</v>
      </c>
      <c r="L728">
        <v>1.48</v>
      </c>
      <c r="M728">
        <f t="shared" si="296"/>
        <v>12.352162162162161</v>
      </c>
      <c r="N728" s="1">
        <f t="shared" si="288"/>
        <v>105.60204556020454</v>
      </c>
      <c r="O728" s="1">
        <v>45.43</v>
      </c>
      <c r="P728" s="1">
        <f t="shared" si="297"/>
        <v>0</v>
      </c>
      <c r="Q728">
        <v>2.1</v>
      </c>
      <c r="R728">
        <f t="shared" si="298"/>
        <v>21.633333333333333</v>
      </c>
      <c r="S728" s="1">
        <f t="shared" si="289"/>
        <v>138.97691263014934</v>
      </c>
      <c r="T728" s="1">
        <v>30.7</v>
      </c>
      <c r="U728" s="1">
        <f t="shared" si="299"/>
        <v>-2.3536895674300284E-2</v>
      </c>
      <c r="V728">
        <v>1.84</v>
      </c>
      <c r="W728">
        <f t="shared" si="300"/>
        <v>16.684782608695652</v>
      </c>
      <c r="X728" s="1">
        <f t="shared" si="290"/>
        <v>62.086874409820531</v>
      </c>
      <c r="Y728" s="1">
        <v>13.15</v>
      </c>
      <c r="Z728" s="1">
        <f t="shared" si="301"/>
        <v>-2.1577380952380931E-2</v>
      </c>
      <c r="AA728">
        <v>-0.12</v>
      </c>
      <c r="AB728">
        <f t="shared" si="302"/>
        <v>-109.58333333333334</v>
      </c>
      <c r="AC728" s="1">
        <v>1643.951</v>
      </c>
      <c r="AD728">
        <v>7469.2</v>
      </c>
      <c r="AE728">
        <f t="shared" si="291"/>
        <v>4.5434444213969876</v>
      </c>
      <c r="AF728">
        <f t="shared" si="303"/>
        <v>3.7746692617683286</v>
      </c>
      <c r="AG728" s="1">
        <v>429.935</v>
      </c>
      <c r="AH728">
        <v>3587.6</v>
      </c>
      <c r="AI728">
        <f t="shared" si="304"/>
        <v>8.3445171944596268</v>
      </c>
      <c r="AJ728">
        <f t="shared" si="305"/>
        <v>2.1908038025420895</v>
      </c>
      <c r="AK728" s="1">
        <v>196.876</v>
      </c>
      <c r="AL728">
        <v>2049.8000000000002</v>
      </c>
      <c r="AM728">
        <f t="shared" si="292"/>
        <v>10.411629655214451</v>
      </c>
      <c r="AN728">
        <f t="shared" si="306"/>
        <v>4.3633899307249484</v>
      </c>
      <c r="AO728" s="1">
        <f>_xll.BDH(AP$1,"EQY_SH_OUT",$C728,$C728)</f>
        <v>138.602</v>
      </c>
      <c r="AP728">
        <v>1443.4</v>
      </c>
      <c r="AQ728">
        <f t="shared" si="307"/>
        <v>10.41399114009899</v>
      </c>
      <c r="AR728">
        <f t="shared" si="308"/>
        <v>2.9479571844256611</v>
      </c>
      <c r="AS728" s="1">
        <f>_xll.BDH(AT$1,"EQY_SH_OUT",$C728,$C728)</f>
        <v>195.798</v>
      </c>
      <c r="AT728">
        <v>1400.2</v>
      </c>
      <c r="AU728">
        <f t="shared" si="309"/>
        <v>7.1512477144812516</v>
      </c>
      <c r="AV728">
        <f t="shared" si="310"/>
        <v>1.8388399514355092</v>
      </c>
      <c r="AX728">
        <f>(D728+I728+N728+S728+X728)/5</f>
        <v>100.6591116721177</v>
      </c>
      <c r="AZ728">
        <f>(H728+M728+R728+W728+AB728)/5</f>
        <v>-7.328065591282984</v>
      </c>
      <c r="BB728">
        <f t="shared" si="311"/>
        <v>3.0231320261793075</v>
      </c>
    </row>
    <row r="729" spans="3:54" x14ac:dyDescent="0.3">
      <c r="C729" s="2" t="s">
        <v>53</v>
      </c>
      <c r="D729" s="1">
        <f t="shared" si="286"/>
        <v>90.35886448848423</v>
      </c>
      <c r="E729" s="1">
        <v>16.87</v>
      </c>
      <c r="F729" s="1">
        <f t="shared" si="293"/>
        <v>1.3213213213213448E-2</v>
      </c>
      <c r="G729">
        <v>0.76</v>
      </c>
      <c r="H729">
        <f t="shared" si="294"/>
        <v>22.197368421052634</v>
      </c>
      <c r="I729" s="1">
        <f t="shared" si="287"/>
        <v>106.25433413377505</v>
      </c>
      <c r="J729" s="1">
        <v>18.54</v>
      </c>
      <c r="K729" s="1">
        <f t="shared" si="295"/>
        <v>-1.8143934703370723E-3</v>
      </c>
      <c r="L729">
        <v>1.48</v>
      </c>
      <c r="M729">
        <f t="shared" si="296"/>
        <v>12.527027027027026</v>
      </c>
      <c r="N729" s="1">
        <f t="shared" si="288"/>
        <v>105.60204556020454</v>
      </c>
      <c r="O729" s="1">
        <v>45.43</v>
      </c>
      <c r="P729" s="1">
        <f t="shared" si="297"/>
        <v>-3.0721966205837781E-3</v>
      </c>
      <c r="Q729">
        <v>2.1</v>
      </c>
      <c r="R729">
        <f t="shared" si="298"/>
        <v>21.633333333333333</v>
      </c>
      <c r="S729" s="1">
        <f t="shared" si="289"/>
        <v>142.32684472612038</v>
      </c>
      <c r="T729" s="1">
        <v>31.44</v>
      </c>
      <c r="U729" s="1">
        <f t="shared" si="299"/>
        <v>5.6806722689075606E-2</v>
      </c>
      <c r="V729">
        <v>1.85</v>
      </c>
      <c r="W729">
        <f t="shared" si="300"/>
        <v>16.994594594594595</v>
      </c>
      <c r="X729" s="1">
        <f t="shared" si="290"/>
        <v>63.456090651558014</v>
      </c>
      <c r="Y729" s="1">
        <v>13.44</v>
      </c>
      <c r="Z729" s="1">
        <f t="shared" si="301"/>
        <v>2.5954198473282508E-2</v>
      </c>
      <c r="AA729">
        <v>-0.14000000000000001</v>
      </c>
      <c r="AB729">
        <f t="shared" si="302"/>
        <v>-95.999999999999986</v>
      </c>
      <c r="AC729" s="1">
        <v>1643.951</v>
      </c>
      <c r="AD729">
        <v>7454.2</v>
      </c>
      <c r="AE729">
        <f t="shared" si="291"/>
        <v>4.534320061850992</v>
      </c>
      <c r="AF729">
        <f t="shared" si="303"/>
        <v>3.7205137197821365</v>
      </c>
      <c r="AG729" s="1">
        <v>429.935</v>
      </c>
      <c r="AH729">
        <v>3575.1</v>
      </c>
      <c r="AI729">
        <f t="shared" si="304"/>
        <v>8.3154430320862449</v>
      </c>
      <c r="AJ729">
        <f t="shared" si="305"/>
        <v>2.2295865570193842</v>
      </c>
      <c r="AK729" s="1">
        <v>196.876</v>
      </c>
      <c r="AL729">
        <v>2050.6</v>
      </c>
      <c r="AM729">
        <f t="shared" si="292"/>
        <v>10.415693126638086</v>
      </c>
      <c r="AN729">
        <f t="shared" si="306"/>
        <v>4.3616876426411784</v>
      </c>
      <c r="AO729" s="1">
        <f>_xll.BDH(AP$1,"EQY_SH_OUT",$C729,$C729)</f>
        <v>138.602</v>
      </c>
      <c r="AP729">
        <v>1444.4</v>
      </c>
      <c r="AQ729">
        <f t="shared" si="307"/>
        <v>10.42120604320284</v>
      </c>
      <c r="AR729">
        <f t="shared" si="308"/>
        <v>3.0169252838548877</v>
      </c>
      <c r="AS729" s="1">
        <f>_xll.BDH(AT$1,"EQY_SH_OUT",$C729,$C729)</f>
        <v>195.798</v>
      </c>
      <c r="AT729">
        <v>1395.9</v>
      </c>
      <c r="AU729">
        <f t="shared" si="309"/>
        <v>7.1292863052738031</v>
      </c>
      <c r="AV729">
        <f t="shared" si="310"/>
        <v>1.8851816892327529</v>
      </c>
      <c r="AX729">
        <f>(D729+I729+N729+S729+X729)/5</f>
        <v>101.59963591202845</v>
      </c>
      <c r="AZ729">
        <f>(H729+M729+R729+W729+AB729)/5</f>
        <v>-4.5295353247984789</v>
      </c>
      <c r="BB729">
        <f t="shared" si="311"/>
        <v>3.0427789785060684</v>
      </c>
    </row>
    <row r="730" spans="3:54" x14ac:dyDescent="0.3">
      <c r="C730" s="2" t="s">
        <v>52</v>
      </c>
      <c r="D730" s="1">
        <f t="shared" si="286"/>
        <v>89.180503481521171</v>
      </c>
      <c r="E730" s="1">
        <v>16.649999999999999</v>
      </c>
      <c r="F730" s="1">
        <f t="shared" si="293"/>
        <v>5.0473186119873725E-2</v>
      </c>
      <c r="G730">
        <v>0.76</v>
      </c>
      <c r="H730">
        <f t="shared" si="294"/>
        <v>21.907894736842103</v>
      </c>
      <c r="I730" s="1">
        <f t="shared" si="287"/>
        <v>106.44747173141842</v>
      </c>
      <c r="J730" s="1">
        <v>18.573699999999999</v>
      </c>
      <c r="K730" s="1">
        <f t="shared" si="295"/>
        <v>3.4458368142578744E-2</v>
      </c>
      <c r="L730">
        <v>1.47</v>
      </c>
      <c r="M730">
        <f t="shared" si="296"/>
        <v>12.635170068027211</v>
      </c>
      <c r="N730" s="1">
        <f t="shared" si="288"/>
        <v>105.92747559274756</v>
      </c>
      <c r="O730" s="1">
        <v>45.57</v>
      </c>
      <c r="P730" s="1">
        <f t="shared" si="297"/>
        <v>4.422548120989922E-2</v>
      </c>
      <c r="Q730">
        <v>2.11</v>
      </c>
      <c r="R730">
        <f t="shared" si="298"/>
        <v>21.597156398104268</v>
      </c>
      <c r="S730" s="1">
        <f t="shared" si="289"/>
        <v>134.67632412856494</v>
      </c>
      <c r="T730" s="1">
        <v>29.75</v>
      </c>
      <c r="U730" s="1">
        <f t="shared" si="299"/>
        <v>2.7988942639944669E-2</v>
      </c>
      <c r="V730">
        <v>1.86</v>
      </c>
      <c r="W730">
        <f t="shared" si="300"/>
        <v>15.994623655913978</v>
      </c>
      <c r="X730" s="1">
        <f t="shared" si="290"/>
        <v>61.850802644003714</v>
      </c>
      <c r="Y730" s="1">
        <v>13.1</v>
      </c>
      <c r="Z730" s="1">
        <f t="shared" si="301"/>
        <v>-3.8022813688213253E-3</v>
      </c>
      <c r="AA730">
        <v>-0.15</v>
      </c>
      <c r="AB730">
        <f t="shared" si="302"/>
        <v>-87.333333333333329</v>
      </c>
      <c r="AC730" s="1">
        <v>1667.8230000000001</v>
      </c>
      <c r="AD730">
        <v>7439.1</v>
      </c>
      <c r="AE730">
        <f t="shared" si="291"/>
        <v>4.4603653984865304</v>
      </c>
      <c r="AF730">
        <f t="shared" si="303"/>
        <v>3.7328780296003541</v>
      </c>
      <c r="AG730" s="1">
        <v>429.935</v>
      </c>
      <c r="AH730">
        <v>3562.6</v>
      </c>
      <c r="AI730">
        <f t="shared" si="304"/>
        <v>8.286368869712863</v>
      </c>
      <c r="AJ730">
        <f t="shared" si="305"/>
        <v>2.2414763682422949</v>
      </c>
      <c r="AK730" s="1">
        <v>196.876</v>
      </c>
      <c r="AL730">
        <v>2051.5</v>
      </c>
      <c r="AM730">
        <f t="shared" si="292"/>
        <v>10.420264531989679</v>
      </c>
      <c r="AN730">
        <f t="shared" si="306"/>
        <v>4.3732095149890329</v>
      </c>
      <c r="AO730" s="1">
        <f>_xll.BDH(AP$1,"EQY_SH_OUT",$C730,$C730)</f>
        <v>138.602</v>
      </c>
      <c r="AP730">
        <v>1445.5</v>
      </c>
      <c r="AQ730">
        <f t="shared" si="307"/>
        <v>10.429142436617076</v>
      </c>
      <c r="AR730">
        <f t="shared" si="308"/>
        <v>2.852583535108959</v>
      </c>
      <c r="AS730" s="1">
        <f>_xll.BDH(AT$1,"EQY_SH_OUT",$C730,$C730)</f>
        <v>195.798</v>
      </c>
      <c r="AT730">
        <v>1391.5</v>
      </c>
      <c r="AU730">
        <f t="shared" si="309"/>
        <v>7.1068141656196691</v>
      </c>
      <c r="AV730">
        <f t="shared" si="310"/>
        <v>1.8433013295005389</v>
      </c>
      <c r="AX730">
        <f>(D730+I730+N730+S730+X730)/5</f>
        <v>99.616515515651159</v>
      </c>
      <c r="AZ730">
        <f>(H730+M730+R730+W730+AB730)/5</f>
        <v>-3.0396976948891536</v>
      </c>
      <c r="BB730">
        <f t="shared" si="311"/>
        <v>3.0086897554882364</v>
      </c>
    </row>
    <row r="731" spans="3:54" x14ac:dyDescent="0.3">
      <c r="C731" s="2" t="s">
        <v>51</v>
      </c>
      <c r="D731" s="1">
        <f t="shared" si="286"/>
        <v>84.895554365291929</v>
      </c>
      <c r="E731" s="1">
        <v>15.85</v>
      </c>
      <c r="F731" s="1">
        <f t="shared" si="293"/>
        <v>-1.9183168316831756E-2</v>
      </c>
      <c r="G731">
        <v>0.75</v>
      </c>
      <c r="H731">
        <f t="shared" si="294"/>
        <v>21.133333333333333</v>
      </c>
      <c r="I731" s="1">
        <f t="shared" si="287"/>
        <v>102.90164883343748</v>
      </c>
      <c r="J731" s="1">
        <v>17.954999999999998</v>
      </c>
      <c r="K731" s="1">
        <f t="shared" si="295"/>
        <v>1.0126582278481067E-2</v>
      </c>
      <c r="L731">
        <v>1.47</v>
      </c>
      <c r="M731">
        <f t="shared" si="296"/>
        <v>12.214285714285714</v>
      </c>
      <c r="N731" s="1">
        <f t="shared" si="288"/>
        <v>101.44119014411901</v>
      </c>
      <c r="O731" s="1">
        <v>43.64</v>
      </c>
      <c r="P731" s="1">
        <f t="shared" si="297"/>
        <v>5.1819715594119131E-2</v>
      </c>
      <c r="Q731">
        <v>2.11</v>
      </c>
      <c r="R731">
        <f t="shared" si="298"/>
        <v>20.682464454976305</v>
      </c>
      <c r="S731" s="1">
        <f t="shared" si="289"/>
        <v>131.00950656405612</v>
      </c>
      <c r="T731" s="1">
        <v>28.94</v>
      </c>
      <c r="U731" s="1">
        <f t="shared" si="299"/>
        <v>6.2018348623853248E-2</v>
      </c>
      <c r="V731">
        <v>1.86</v>
      </c>
      <c r="W731">
        <f t="shared" si="300"/>
        <v>15.559139784946236</v>
      </c>
      <c r="X731" s="1">
        <f t="shared" si="290"/>
        <v>62.086874409820524</v>
      </c>
      <c r="Y731" s="1">
        <v>13.15</v>
      </c>
      <c r="Z731" s="1">
        <f t="shared" si="301"/>
        <v>6.3055780113177029E-2</v>
      </c>
      <c r="AA731">
        <v>-0.17</v>
      </c>
      <c r="AB731">
        <f t="shared" si="302"/>
        <v>-77.35294117647058</v>
      </c>
      <c r="AC731" s="1">
        <v>1667.8230000000001</v>
      </c>
      <c r="AD731">
        <v>7424.1</v>
      </c>
      <c r="AE731">
        <f t="shared" si="291"/>
        <v>4.4513716383573074</v>
      </c>
      <c r="AF731">
        <f t="shared" si="303"/>
        <v>3.5607002262900553</v>
      </c>
      <c r="AG731" s="1">
        <v>429.935</v>
      </c>
      <c r="AH731">
        <v>3550.1</v>
      </c>
      <c r="AI731">
        <f t="shared" si="304"/>
        <v>8.2572947073394811</v>
      </c>
      <c r="AJ731">
        <f t="shared" si="305"/>
        <v>2.1744409805357594</v>
      </c>
      <c r="AK731" s="1">
        <v>196.876</v>
      </c>
      <c r="AL731">
        <v>2052.4</v>
      </c>
      <c r="AM731">
        <f t="shared" si="292"/>
        <v>10.424835937341271</v>
      </c>
      <c r="AN731">
        <f t="shared" si="306"/>
        <v>4.186157006431495</v>
      </c>
      <c r="AO731" s="1">
        <f>_xll.BDH(AP$1,"EQY_SH_OUT",$C731,$C731)</f>
        <v>138.602</v>
      </c>
      <c r="AP731">
        <v>1446.5</v>
      </c>
      <c r="AQ731">
        <f t="shared" si="307"/>
        <v>10.436357339720928</v>
      </c>
      <c r="AR731">
        <f t="shared" si="308"/>
        <v>2.7729981887314206</v>
      </c>
      <c r="AS731" s="1">
        <f>_xll.BDH(AT$1,"EQY_SH_OUT",$C731,$C731)</f>
        <v>195.798</v>
      </c>
      <c r="AT731">
        <v>1387.1</v>
      </c>
      <c r="AU731">
        <f t="shared" si="309"/>
        <v>7.084342025965535</v>
      </c>
      <c r="AV731">
        <f t="shared" si="310"/>
        <v>1.8562062576598661</v>
      </c>
      <c r="AX731">
        <f>(D731+I731+N731+S731+X731)/5</f>
        <v>96.466954863345023</v>
      </c>
      <c r="AZ731">
        <f>(H731+M731+R731+W731+AB731)/5</f>
        <v>-1.5527435777857987</v>
      </c>
      <c r="BB731">
        <f t="shared" si="311"/>
        <v>2.9101005319297193</v>
      </c>
    </row>
    <row r="732" spans="3:54" x14ac:dyDescent="0.3">
      <c r="C732" s="2" t="s">
        <v>50</v>
      </c>
      <c r="D732" s="1">
        <f t="shared" si="286"/>
        <v>86.555972147830772</v>
      </c>
      <c r="E732" s="1">
        <v>16.16</v>
      </c>
      <c r="F732" s="1">
        <f t="shared" si="293"/>
        <v>3.3909149072296918E-2</v>
      </c>
      <c r="G732">
        <v>0.86</v>
      </c>
      <c r="H732">
        <f t="shared" si="294"/>
        <v>18.790697674418606</v>
      </c>
      <c r="I732" s="1">
        <f t="shared" si="287"/>
        <v>101.87005335641052</v>
      </c>
      <c r="J732" s="1">
        <v>17.774999999999999</v>
      </c>
      <c r="K732" s="1">
        <f t="shared" si="295"/>
        <v>4.4285949286771764E-2</v>
      </c>
      <c r="L732">
        <v>1.5</v>
      </c>
      <c r="M732">
        <f t="shared" si="296"/>
        <v>11.85</v>
      </c>
      <c r="N732" s="1">
        <f t="shared" si="288"/>
        <v>96.443514644351453</v>
      </c>
      <c r="O732" s="1">
        <v>41.49</v>
      </c>
      <c r="P732" s="1">
        <f t="shared" si="297"/>
        <v>5.3313023610053412E-2</v>
      </c>
      <c r="Q732">
        <v>2.23</v>
      </c>
      <c r="R732">
        <f t="shared" si="298"/>
        <v>18.605381165919283</v>
      </c>
      <c r="S732" s="1">
        <f t="shared" si="289"/>
        <v>123.35898596650065</v>
      </c>
      <c r="T732" s="1">
        <v>27.25</v>
      </c>
      <c r="U732" s="1">
        <f t="shared" si="299"/>
        <v>2.4821361414065546E-2</v>
      </c>
      <c r="V732">
        <v>1.86</v>
      </c>
      <c r="W732">
        <f t="shared" si="300"/>
        <v>14.650537634408602</v>
      </c>
      <c r="X732" s="1">
        <f t="shared" si="290"/>
        <v>58.404154863078318</v>
      </c>
      <c r="Y732" s="1">
        <v>12.37</v>
      </c>
      <c r="Z732" s="1">
        <f t="shared" si="301"/>
        <v>8.6994727592266896E-2</v>
      </c>
      <c r="AA732">
        <v>0.05</v>
      </c>
      <c r="AB732">
        <f t="shared" si="302"/>
        <v>247.39999999999998</v>
      </c>
      <c r="AC732" s="1">
        <v>1667.8230000000001</v>
      </c>
      <c r="AD732">
        <v>8018.1</v>
      </c>
      <c r="AE732">
        <f t="shared" si="291"/>
        <v>4.807524539474513</v>
      </c>
      <c r="AF732">
        <f t="shared" si="303"/>
        <v>3.3613972986118905</v>
      </c>
      <c r="AG732" s="1">
        <v>429.935</v>
      </c>
      <c r="AH732">
        <v>3505.6</v>
      </c>
      <c r="AI732">
        <f t="shared" si="304"/>
        <v>8.1537906892902416</v>
      </c>
      <c r="AJ732">
        <f t="shared" si="305"/>
        <v>2.1799676588886352</v>
      </c>
      <c r="AK732" s="1">
        <v>196.876</v>
      </c>
      <c r="AL732">
        <v>2078.1</v>
      </c>
      <c r="AM732">
        <f t="shared" si="292"/>
        <v>10.555374956825615</v>
      </c>
      <c r="AN732">
        <f t="shared" si="306"/>
        <v>3.9306988306626254</v>
      </c>
      <c r="AO732" s="1">
        <f>_xll.BDH(AP$1,"EQY_SH_OUT",$C732,$C732)</f>
        <v>138.602</v>
      </c>
      <c r="AP732">
        <v>1446.1</v>
      </c>
      <c r="AQ732">
        <f t="shared" si="307"/>
        <v>10.433471378479386</v>
      </c>
      <c r="AR732">
        <f t="shared" si="308"/>
        <v>2.6117865292856655</v>
      </c>
      <c r="AS732" s="1">
        <f>_xll.BDH(AT$1,"EQY_SH_OUT",$C732,$C732)</f>
        <v>195.798</v>
      </c>
      <c r="AT732">
        <v>1430.3</v>
      </c>
      <c r="AU732">
        <f t="shared" si="309"/>
        <v>7.3049775789333902</v>
      </c>
      <c r="AV732">
        <f t="shared" si="310"/>
        <v>1.6933659092498077</v>
      </c>
      <c r="AX732">
        <f>(D732+I732+N732+S732+X732)/5</f>
        <v>93.326536195634347</v>
      </c>
      <c r="AZ732">
        <f>(H732+M732+R732+W732+AB732)/5</f>
        <v>62.259323294949297</v>
      </c>
      <c r="BB732">
        <f t="shared" si="311"/>
        <v>2.7554432453397251</v>
      </c>
    </row>
    <row r="733" spans="3:54" x14ac:dyDescent="0.3">
      <c r="C733" s="2" t="s">
        <v>49</v>
      </c>
      <c r="D733" s="1">
        <f t="shared" si="286"/>
        <v>83.717193358328899</v>
      </c>
      <c r="E733" s="1">
        <v>15.63</v>
      </c>
      <c r="F733" s="1">
        <f t="shared" si="293"/>
        <v>5.1109616677875058E-2</v>
      </c>
      <c r="G733">
        <v>0.86</v>
      </c>
      <c r="H733">
        <f t="shared" si="294"/>
        <v>18.174418604651162</v>
      </c>
      <c r="I733" s="1">
        <f t="shared" si="287"/>
        <v>97.549960742061032</v>
      </c>
      <c r="J733" s="1">
        <v>17.0212</v>
      </c>
      <c r="K733" s="1">
        <f t="shared" si="295"/>
        <v>4.4168527470370256E-2</v>
      </c>
      <c r="L733">
        <v>1.5</v>
      </c>
      <c r="M733">
        <f t="shared" si="296"/>
        <v>11.347466666666667</v>
      </c>
      <c r="N733" s="1">
        <f t="shared" si="288"/>
        <v>91.562064156206389</v>
      </c>
      <c r="O733" s="1">
        <v>39.39</v>
      </c>
      <c r="P733" s="1">
        <f t="shared" si="297"/>
        <v>1.1296534017971593E-2</v>
      </c>
      <c r="Q733">
        <v>2.23</v>
      </c>
      <c r="R733">
        <f t="shared" si="298"/>
        <v>17.663677130044842</v>
      </c>
      <c r="S733" s="1">
        <f t="shared" si="289"/>
        <v>120.37120869171567</v>
      </c>
      <c r="T733" s="1">
        <v>26.59</v>
      </c>
      <c r="U733" s="1">
        <f t="shared" si="299"/>
        <v>3.6647173489278817E-2</v>
      </c>
      <c r="V733">
        <v>1.86</v>
      </c>
      <c r="W733">
        <f t="shared" si="300"/>
        <v>14.295698924731182</v>
      </c>
      <c r="X733" s="1">
        <f t="shared" si="290"/>
        <v>53.729933899905532</v>
      </c>
      <c r="Y733" s="1">
        <v>11.38</v>
      </c>
      <c r="Z733" s="1">
        <f t="shared" si="301"/>
        <v>3.2667876588021949E-2</v>
      </c>
      <c r="AA733">
        <v>0.03</v>
      </c>
      <c r="AB733">
        <f t="shared" si="302"/>
        <v>379.33333333333337</v>
      </c>
      <c r="AC733" s="1">
        <v>1667.8230000000001</v>
      </c>
      <c r="AD733">
        <v>7994.9</v>
      </c>
      <c r="AE733">
        <f t="shared" si="291"/>
        <v>4.7936141904746483</v>
      </c>
      <c r="AF733">
        <f t="shared" si="303"/>
        <v>3.2605878109794997</v>
      </c>
      <c r="AG733" s="1">
        <v>429.935</v>
      </c>
      <c r="AH733">
        <v>3496.6</v>
      </c>
      <c r="AI733">
        <f t="shared" si="304"/>
        <v>8.1328572923814058</v>
      </c>
      <c r="AJ733">
        <f t="shared" si="305"/>
        <v>2.0928929880455303</v>
      </c>
      <c r="AK733" s="1">
        <v>196.547</v>
      </c>
      <c r="AL733">
        <v>2078.5</v>
      </c>
      <c r="AM733">
        <f t="shared" si="292"/>
        <v>10.575078734348528</v>
      </c>
      <c r="AN733">
        <f t="shared" si="306"/>
        <v>3.7247949627134949</v>
      </c>
      <c r="AO733" s="1">
        <f>_xll.BDH(AP$1,"EQY_SH_OUT",$C733,$C733)</f>
        <v>138.602</v>
      </c>
      <c r="AP733">
        <v>1447.2</v>
      </c>
      <c r="AQ733">
        <f t="shared" si="307"/>
        <v>10.441407771893623</v>
      </c>
      <c r="AR733">
        <f t="shared" si="308"/>
        <v>2.5465914731896078</v>
      </c>
      <c r="AS733" s="1">
        <f>_xll.BDH(AT$1,"EQY_SH_OUT",$C733,$C733)</f>
        <v>195.779</v>
      </c>
      <c r="AT733">
        <v>1425.7</v>
      </c>
      <c r="AU733">
        <f t="shared" si="309"/>
        <v>7.2821906333161373</v>
      </c>
      <c r="AV733">
        <f t="shared" si="310"/>
        <v>1.5627165743143721</v>
      </c>
      <c r="AX733">
        <f>(D733+I733+N733+S733+X733)/5</f>
        <v>89.386072169643484</v>
      </c>
      <c r="AZ733">
        <f>(H733+M733+R733+W733+AB733)/5</f>
        <v>88.162918931885457</v>
      </c>
      <c r="BB733">
        <f t="shared" si="311"/>
        <v>2.6375167618485009</v>
      </c>
    </row>
    <row r="734" spans="3:54" x14ac:dyDescent="0.3">
      <c r="C734" s="2" t="s">
        <v>48</v>
      </c>
      <c r="D734" s="1">
        <f t="shared" si="286"/>
        <v>79.646491697911102</v>
      </c>
      <c r="E734" s="1">
        <v>14.87</v>
      </c>
      <c r="F734" s="1">
        <f t="shared" si="293"/>
        <v>-6.0160427807487427E-3</v>
      </c>
      <c r="G734">
        <v>0.85</v>
      </c>
      <c r="H734">
        <f t="shared" si="294"/>
        <v>17.494117647058822</v>
      </c>
      <c r="I734" s="1">
        <f t="shared" si="287"/>
        <v>93.423578833953272</v>
      </c>
      <c r="J734" s="1">
        <v>16.301200000000001</v>
      </c>
      <c r="K734" s="1">
        <f t="shared" si="295"/>
        <v>-6.576421166046742E-2</v>
      </c>
      <c r="L734">
        <v>1.49</v>
      </c>
      <c r="M734">
        <f t="shared" si="296"/>
        <v>10.940402684563759</v>
      </c>
      <c r="N734" s="1">
        <f t="shared" si="288"/>
        <v>90.539284053928398</v>
      </c>
      <c r="O734" s="1">
        <v>38.950000000000003</v>
      </c>
      <c r="P734" s="1">
        <f t="shared" si="297"/>
        <v>-5.0694613697294666E-2</v>
      </c>
      <c r="Q734">
        <v>2.23</v>
      </c>
      <c r="R734">
        <f t="shared" si="298"/>
        <v>17.466367713004487</v>
      </c>
      <c r="S734" s="1">
        <f t="shared" si="289"/>
        <v>116.11588954277948</v>
      </c>
      <c r="T734" s="1">
        <v>25.65</v>
      </c>
      <c r="U734" s="1">
        <f t="shared" si="299"/>
        <v>-4.6113796950539299E-2</v>
      </c>
      <c r="V734">
        <v>1.87</v>
      </c>
      <c r="W734">
        <f t="shared" si="300"/>
        <v>13.71657754010695</v>
      </c>
      <c r="X734" s="1">
        <f t="shared" si="290"/>
        <v>52.030217186024508</v>
      </c>
      <c r="Y734" s="1">
        <v>11.02</v>
      </c>
      <c r="Z734" s="1">
        <f t="shared" si="301"/>
        <v>-4.7536732929991388E-2</v>
      </c>
      <c r="AA734">
        <v>0.02</v>
      </c>
      <c r="AB734">
        <f t="shared" si="302"/>
        <v>551</v>
      </c>
      <c r="AC734" s="1">
        <v>1667.8230000000001</v>
      </c>
      <c r="AD734">
        <v>7971.7</v>
      </c>
      <c r="AE734">
        <f t="shared" si="291"/>
        <v>4.7797038414747846</v>
      </c>
      <c r="AF734">
        <f t="shared" si="303"/>
        <v>3.1110714163854634</v>
      </c>
      <c r="AG734" s="1">
        <v>429.935</v>
      </c>
      <c r="AH734">
        <v>3487.7</v>
      </c>
      <c r="AI734">
        <f t="shared" si="304"/>
        <v>8.1121564887715572</v>
      </c>
      <c r="AJ734">
        <f t="shared" si="305"/>
        <v>2.009478000401411</v>
      </c>
      <c r="AK734" s="1">
        <v>196.547</v>
      </c>
      <c r="AL734">
        <v>2078.9</v>
      </c>
      <c r="AM734">
        <f t="shared" si="292"/>
        <v>10.577113870982513</v>
      </c>
      <c r="AN734">
        <f t="shared" si="306"/>
        <v>3.6824790273702441</v>
      </c>
      <c r="AO734" s="1">
        <f>_xll.BDH(AP$1,"EQY_SH_OUT",$C734,$C734)</f>
        <v>139.65899999999999</v>
      </c>
      <c r="AP734">
        <v>1448.3</v>
      </c>
      <c r="AQ734">
        <f t="shared" si="307"/>
        <v>10.37025898796354</v>
      </c>
      <c r="AR734">
        <f t="shared" si="308"/>
        <v>2.4734194227715252</v>
      </c>
      <c r="AS734" s="1">
        <f>_xll.BDH(AT$1,"EQY_SH_OUT",$C734,$C734)</f>
        <v>195.779</v>
      </c>
      <c r="AT734">
        <v>1421</v>
      </c>
      <c r="AU734">
        <f t="shared" si="309"/>
        <v>7.2581839727447788</v>
      </c>
      <c r="AV734">
        <f t="shared" si="310"/>
        <v>1.5182861224489794</v>
      </c>
      <c r="AX734">
        <f>(D734+I734+N734+S734+X734)/5</f>
        <v>86.351092262919352</v>
      </c>
      <c r="AZ734">
        <f>(H734+M734+R734+W734+AB734)/5</f>
        <v>122.12349311694679</v>
      </c>
      <c r="BB734">
        <f t="shared" si="311"/>
        <v>2.5589467978755245</v>
      </c>
    </row>
    <row r="735" spans="3:54" x14ac:dyDescent="0.3">
      <c r="C735" s="2" t="s">
        <v>47</v>
      </c>
      <c r="D735" s="1">
        <f t="shared" si="286"/>
        <v>80.128548473486902</v>
      </c>
      <c r="E735" s="1">
        <v>14.96</v>
      </c>
      <c r="F735" s="1">
        <f t="shared" si="293"/>
        <v>3.1724137931034457E-2</v>
      </c>
      <c r="G735">
        <v>0.85</v>
      </c>
      <c r="H735">
        <f t="shared" si="294"/>
        <v>17.600000000000001</v>
      </c>
      <c r="I735" s="1">
        <f t="shared" si="287"/>
        <v>100.00000000000001</v>
      </c>
      <c r="J735" s="1">
        <v>17.448699999999999</v>
      </c>
      <c r="K735" s="1">
        <f t="shared" si="295"/>
        <v>4.7265503085011762E-2</v>
      </c>
      <c r="L735">
        <v>1.48</v>
      </c>
      <c r="M735">
        <f t="shared" si="296"/>
        <v>11.789662162162161</v>
      </c>
      <c r="N735" s="1">
        <f t="shared" si="288"/>
        <v>95.374244537424445</v>
      </c>
      <c r="O735" s="1">
        <v>41.03</v>
      </c>
      <c r="P735" s="1">
        <f t="shared" si="297"/>
        <v>1.6600594648166433E-2</v>
      </c>
      <c r="Q735">
        <v>2.23</v>
      </c>
      <c r="R735">
        <f t="shared" si="298"/>
        <v>18.399103139013455</v>
      </c>
      <c r="S735" s="1">
        <f t="shared" si="289"/>
        <v>121.72928927116338</v>
      </c>
      <c r="T735" s="1">
        <v>26.89</v>
      </c>
      <c r="U735" s="1">
        <f t="shared" si="299"/>
        <v>3.9427908774642528E-2</v>
      </c>
      <c r="V735">
        <v>1.87</v>
      </c>
      <c r="W735">
        <f t="shared" si="300"/>
        <v>14.379679144385026</v>
      </c>
      <c r="X735" s="1">
        <f t="shared" si="290"/>
        <v>54.627006610009396</v>
      </c>
      <c r="Y735" s="1">
        <v>11.57</v>
      </c>
      <c r="Z735" s="1">
        <f t="shared" si="301"/>
        <v>-5.9349593495934938E-2</v>
      </c>
      <c r="AA735">
        <v>0</v>
      </c>
      <c r="AB735">
        <v>0</v>
      </c>
      <c r="AC735" s="1">
        <v>1667.8230000000001</v>
      </c>
      <c r="AD735">
        <v>7948.6</v>
      </c>
      <c r="AE735">
        <f t="shared" si="291"/>
        <v>4.7658534508757819</v>
      </c>
      <c r="AF735">
        <f t="shared" si="303"/>
        <v>3.1389970661500142</v>
      </c>
      <c r="AG735" s="1">
        <v>429.935</v>
      </c>
      <c r="AH735">
        <v>3478.7</v>
      </c>
      <c r="AI735">
        <f t="shared" si="304"/>
        <v>8.091223091862723</v>
      </c>
      <c r="AJ735">
        <f t="shared" si="305"/>
        <v>2.1564972071463475</v>
      </c>
      <c r="AK735" s="1">
        <v>196.547</v>
      </c>
      <c r="AL735">
        <v>2079.3000000000002</v>
      </c>
      <c r="AM735">
        <f t="shared" si="292"/>
        <v>10.5791490076165</v>
      </c>
      <c r="AN735">
        <f t="shared" si="306"/>
        <v>3.8783837878132057</v>
      </c>
      <c r="AO735" s="1">
        <f>_xll.BDH(AP$1,"EQY_SH_OUT",$C735,$C735)</f>
        <v>139.65899999999999</v>
      </c>
      <c r="AP735">
        <v>1449.3</v>
      </c>
      <c r="AQ735">
        <f t="shared" si="307"/>
        <v>10.377419285545507</v>
      </c>
      <c r="AR735">
        <f t="shared" si="308"/>
        <v>2.5912030014489753</v>
      </c>
      <c r="AS735" s="1">
        <f>_xll.BDH(AT$1,"EQY_SH_OUT",$C735,$C735)</f>
        <v>195.779</v>
      </c>
      <c r="AT735">
        <v>1416.4</v>
      </c>
      <c r="AU735">
        <f t="shared" si="309"/>
        <v>7.2346880921855776</v>
      </c>
      <c r="AV735">
        <f t="shared" si="310"/>
        <v>1.5992396427562834</v>
      </c>
      <c r="AX735">
        <f>(D735+I735+N735+S735+X735)/5</f>
        <v>90.37181777841684</v>
      </c>
      <c r="AZ735">
        <f>(H735+M735+R735+W735+AB735)/5</f>
        <v>12.433688889112128</v>
      </c>
      <c r="BB735">
        <f t="shared" si="311"/>
        <v>2.6728641410629654</v>
      </c>
    </row>
    <row r="736" spans="3:54" x14ac:dyDescent="0.3">
      <c r="C736" s="2" t="s">
        <v>46</v>
      </c>
      <c r="D736" s="1">
        <f t="shared" si="286"/>
        <v>77.664702731655083</v>
      </c>
      <c r="E736" s="1">
        <v>14.5</v>
      </c>
      <c r="F736" s="1">
        <f t="shared" si="293"/>
        <v>-9.7697573117610514E-2</v>
      </c>
      <c r="G736">
        <v>0.84</v>
      </c>
      <c r="H736">
        <f t="shared" si="294"/>
        <v>17.261904761904763</v>
      </c>
      <c r="I736" s="1">
        <f t="shared" si="287"/>
        <v>95.486769788007152</v>
      </c>
      <c r="J736" s="1">
        <v>16.661200000000001</v>
      </c>
      <c r="K736" s="1">
        <f t="shared" si="295"/>
        <v>-9.8053863851671363E-2</v>
      </c>
      <c r="L736">
        <v>1.48</v>
      </c>
      <c r="M736">
        <f t="shared" si="296"/>
        <v>11.257567567567568</v>
      </c>
      <c r="N736" s="1">
        <f t="shared" si="288"/>
        <v>93.816829381682936</v>
      </c>
      <c r="O736" s="1">
        <v>40.36</v>
      </c>
      <c r="P736" s="1">
        <f t="shared" si="297"/>
        <v>-0.10171377698642337</v>
      </c>
      <c r="Q736">
        <v>2.23</v>
      </c>
      <c r="R736">
        <f t="shared" si="298"/>
        <v>18.098654708520179</v>
      </c>
      <c r="S736" s="1">
        <f t="shared" si="289"/>
        <v>117.11181530104115</v>
      </c>
      <c r="T736" s="1">
        <v>25.87</v>
      </c>
      <c r="U736" s="1">
        <f t="shared" si="299"/>
        <v>-7.6071428571428568E-2</v>
      </c>
      <c r="V736">
        <v>1.88</v>
      </c>
      <c r="W736">
        <f t="shared" si="300"/>
        <v>13.760638297872342</v>
      </c>
      <c r="X736" s="1">
        <f t="shared" si="290"/>
        <v>58.073654390934792</v>
      </c>
      <c r="Y736" s="1">
        <v>12.3</v>
      </c>
      <c r="Z736" s="1">
        <f t="shared" si="301"/>
        <v>-0.13744740532959321</v>
      </c>
      <c r="AA736">
        <v>-0.01</v>
      </c>
      <c r="AB736">
        <f t="shared" si="302"/>
        <v>-1230</v>
      </c>
      <c r="AC736" s="1">
        <v>1667.8230000000001</v>
      </c>
      <c r="AD736">
        <v>7925.4</v>
      </c>
      <c r="AE736">
        <f t="shared" si="291"/>
        <v>4.7519431018759182</v>
      </c>
      <c r="AF736">
        <f t="shared" si="303"/>
        <v>3.0513833371186316</v>
      </c>
      <c r="AG736" s="1">
        <v>429.935</v>
      </c>
      <c r="AH736">
        <v>3469.7</v>
      </c>
      <c r="AI736">
        <f t="shared" si="304"/>
        <v>8.0702896949538871</v>
      </c>
      <c r="AJ736">
        <f t="shared" si="305"/>
        <v>2.0645107709600259</v>
      </c>
      <c r="AK736" s="1">
        <v>196.547</v>
      </c>
      <c r="AL736">
        <v>2079.6999999999998</v>
      </c>
      <c r="AM736">
        <f t="shared" si="292"/>
        <v>10.581184144250484</v>
      </c>
      <c r="AN736">
        <f t="shared" si="306"/>
        <v>3.8143178920036545</v>
      </c>
      <c r="AO736" s="1">
        <f>_xll.BDH(AP$1,"EQY_SH_OUT",$C736,$C736)</f>
        <v>139.65899999999999</v>
      </c>
      <c r="AP736">
        <v>1450.4</v>
      </c>
      <c r="AQ736">
        <f t="shared" si="307"/>
        <v>10.385295612885672</v>
      </c>
      <c r="AR736">
        <f t="shared" si="308"/>
        <v>2.4910220146166573</v>
      </c>
      <c r="AS736" s="1">
        <f>_xll.BDH(AT$1,"EQY_SH_OUT",$C736,$C736)</f>
        <v>195.625</v>
      </c>
      <c r="AT736">
        <v>1411.7</v>
      </c>
      <c r="AU736">
        <f t="shared" si="309"/>
        <v>7.2163578274760383</v>
      </c>
      <c r="AV736">
        <f t="shared" si="310"/>
        <v>1.7044609336261247</v>
      </c>
      <c r="AX736">
        <f>(D736+I736+N736+S736+X736)/5</f>
        <v>88.430754318664214</v>
      </c>
      <c r="AZ736">
        <f>(H736+M736+R736+W736+AB736)/5</f>
        <v>-233.924246932827</v>
      </c>
      <c r="BB736">
        <f t="shared" si="311"/>
        <v>2.6251389896650186</v>
      </c>
    </row>
    <row r="737" spans="3:54" x14ac:dyDescent="0.3">
      <c r="C737" s="2" t="s">
        <v>45</v>
      </c>
      <c r="D737" s="1">
        <f t="shared" si="286"/>
        <v>86.073915372254987</v>
      </c>
      <c r="E737" s="1">
        <v>16.07</v>
      </c>
      <c r="F737" s="1">
        <f t="shared" si="293"/>
        <v>3.7476577139288203E-3</v>
      </c>
      <c r="G737">
        <v>0.83</v>
      </c>
      <c r="H737">
        <f t="shared" si="294"/>
        <v>19.361445783132531</v>
      </c>
      <c r="I737" s="1">
        <f t="shared" si="287"/>
        <v>105.86748582988993</v>
      </c>
      <c r="J737" s="1">
        <v>18.4725</v>
      </c>
      <c r="K737" s="1">
        <f t="shared" si="295"/>
        <v>2.4420024420024333E-3</v>
      </c>
      <c r="L737">
        <v>1.44</v>
      </c>
      <c r="M737">
        <f t="shared" si="296"/>
        <v>12.828125</v>
      </c>
      <c r="N737" s="1">
        <f t="shared" si="288"/>
        <v>104.43979544397955</v>
      </c>
      <c r="O737" s="1">
        <v>44.93</v>
      </c>
      <c r="P737" s="1">
        <f t="shared" si="297"/>
        <v>-7.0718232044199025E-3</v>
      </c>
      <c r="Q737">
        <v>2.2400000000000002</v>
      </c>
      <c r="R737">
        <f t="shared" si="298"/>
        <v>20.058035714285712</v>
      </c>
      <c r="S737" s="1">
        <f t="shared" si="289"/>
        <v>126.75418741511992</v>
      </c>
      <c r="T737" s="1">
        <v>28</v>
      </c>
      <c r="U737" s="1">
        <f t="shared" si="299"/>
        <v>-1.6163035839775186E-2</v>
      </c>
      <c r="V737">
        <v>1.89</v>
      </c>
      <c r="W737">
        <f t="shared" si="300"/>
        <v>14.814814814814815</v>
      </c>
      <c r="X737" s="1">
        <f t="shared" si="290"/>
        <v>67.327667610953668</v>
      </c>
      <c r="Y737" s="1">
        <v>14.26</v>
      </c>
      <c r="Z737" s="1">
        <f t="shared" si="301"/>
        <v>-2.0993701889432392E-3</v>
      </c>
      <c r="AA737">
        <v>-0.03</v>
      </c>
      <c r="AB737">
        <f t="shared" si="302"/>
        <v>-475.33333333333337</v>
      </c>
      <c r="AC737" s="1">
        <v>1667.8230000000001</v>
      </c>
      <c r="AD737">
        <v>7871.2</v>
      </c>
      <c r="AE737">
        <f t="shared" si="291"/>
        <v>4.7194456486089944</v>
      </c>
      <c r="AF737">
        <f t="shared" si="303"/>
        <v>3.4050609322593766</v>
      </c>
      <c r="AG737" s="1">
        <v>429.935</v>
      </c>
      <c r="AH737">
        <v>3422.6</v>
      </c>
      <c r="AI737">
        <f t="shared" si="304"/>
        <v>7.9607382511309845</v>
      </c>
      <c r="AJ737">
        <f t="shared" si="305"/>
        <v>2.3204506186817042</v>
      </c>
      <c r="AK737" s="1">
        <v>196.547</v>
      </c>
      <c r="AL737">
        <v>2080.1</v>
      </c>
      <c r="AM737">
        <f t="shared" si="292"/>
        <v>10.583219280884471</v>
      </c>
      <c r="AN737">
        <f t="shared" si="306"/>
        <v>4.2454000817268396</v>
      </c>
      <c r="AO737" s="1">
        <f>_xll.BDH(AP$1,"EQY_SH_OUT",$C737,$C737)</f>
        <v>139.65899999999999</v>
      </c>
      <c r="AP737">
        <v>1467.8</v>
      </c>
      <c r="AQ737">
        <f t="shared" si="307"/>
        <v>10.509884790811906</v>
      </c>
      <c r="AR737">
        <f t="shared" si="308"/>
        <v>2.6641586047145389</v>
      </c>
      <c r="AS737" s="1">
        <f>_xll.BDH(AT$1,"EQY_SH_OUT",$C737,$C737)</f>
        <v>195.625</v>
      </c>
      <c r="AT737">
        <v>1408.7</v>
      </c>
      <c r="AU737">
        <f t="shared" si="309"/>
        <v>7.2010223642172528</v>
      </c>
      <c r="AV737">
        <f t="shared" si="310"/>
        <v>1.9802743664371405</v>
      </c>
      <c r="AX737">
        <f>(D737+I737+N737+S737+X737)/5</f>
        <v>98.092610334439613</v>
      </c>
      <c r="AZ737">
        <f>(H737+M737+R737+W737+AB737)/5</f>
        <v>-81.654182404220066</v>
      </c>
      <c r="BB737">
        <f t="shared" si="311"/>
        <v>2.92306892076392</v>
      </c>
    </row>
    <row r="738" spans="3:54" x14ac:dyDescent="0.3">
      <c r="C738" s="2" t="s">
        <v>44</v>
      </c>
      <c r="D738" s="1">
        <f t="shared" si="286"/>
        <v>85.752544188537797</v>
      </c>
      <c r="E738" s="1">
        <v>16.010000000000002</v>
      </c>
      <c r="F738" s="1">
        <f t="shared" si="293"/>
        <v>-3.7282020444978747E-2</v>
      </c>
      <c r="G738">
        <v>0.83</v>
      </c>
      <c r="H738">
        <f t="shared" si="294"/>
        <v>19.289156626506028</v>
      </c>
      <c r="I738" s="1">
        <f t="shared" si="287"/>
        <v>105.60958696063319</v>
      </c>
      <c r="J738" s="1">
        <v>18.427499999999998</v>
      </c>
      <c r="K738" s="1">
        <f t="shared" si="295"/>
        <v>-3.1914893617021378E-2</v>
      </c>
      <c r="L738">
        <v>1.44</v>
      </c>
      <c r="M738">
        <f t="shared" si="296"/>
        <v>12.796875</v>
      </c>
      <c r="N738" s="1">
        <f t="shared" si="288"/>
        <v>105.18363551836356</v>
      </c>
      <c r="O738" s="1">
        <v>45.25</v>
      </c>
      <c r="P738" s="1">
        <f t="shared" si="297"/>
        <v>-1.394639354979299E-2</v>
      </c>
      <c r="Q738">
        <v>2.2400000000000002</v>
      </c>
      <c r="R738">
        <f t="shared" si="298"/>
        <v>20.200892857142854</v>
      </c>
      <c r="S738" s="1">
        <f t="shared" si="289"/>
        <v>128.83657763693975</v>
      </c>
      <c r="T738" s="1">
        <v>28.46</v>
      </c>
      <c r="U738" s="1">
        <f t="shared" si="299"/>
        <v>6.3649222065063071E-3</v>
      </c>
      <c r="V738">
        <v>1.9</v>
      </c>
      <c r="W738">
        <f t="shared" si="300"/>
        <v>14.978947368421053</v>
      </c>
      <c r="X738" s="1">
        <f t="shared" si="290"/>
        <v>67.469310670443747</v>
      </c>
      <c r="Y738" s="1">
        <v>14.29</v>
      </c>
      <c r="Z738" s="1">
        <f t="shared" si="301"/>
        <v>-2.4573378839590543E-2</v>
      </c>
      <c r="AA738">
        <v>-0.04</v>
      </c>
      <c r="AB738">
        <f t="shared" si="302"/>
        <v>-357.24999999999994</v>
      </c>
      <c r="AC738" s="1">
        <v>1667.8230000000001</v>
      </c>
      <c r="AD738">
        <v>7848.7</v>
      </c>
      <c r="AE738">
        <f t="shared" si="291"/>
        <v>4.7059550084151613</v>
      </c>
      <c r="AF738">
        <f t="shared" si="303"/>
        <v>3.4020724744225164</v>
      </c>
      <c r="AG738" s="1">
        <v>429.935</v>
      </c>
      <c r="AH738">
        <v>3412.6</v>
      </c>
      <c r="AI738">
        <f t="shared" si="304"/>
        <v>7.9374789212322794</v>
      </c>
      <c r="AJ738">
        <f t="shared" si="305"/>
        <v>2.3215809683232722</v>
      </c>
      <c r="AK738" s="1">
        <v>196.547</v>
      </c>
      <c r="AL738">
        <v>2080.5</v>
      </c>
      <c r="AM738">
        <f t="shared" si="292"/>
        <v>10.585254417518456</v>
      </c>
      <c r="AN738">
        <f t="shared" si="306"/>
        <v>4.2748145878394617</v>
      </c>
      <c r="AO738" s="1">
        <f>_xll.BDH(AP$1,"EQY_SH_OUT",$C738,$C738)</f>
        <v>139.65899999999999</v>
      </c>
      <c r="AP738">
        <v>1468.2</v>
      </c>
      <c r="AQ738">
        <f t="shared" si="307"/>
        <v>10.512748909844694</v>
      </c>
      <c r="AR738">
        <f t="shared" si="308"/>
        <v>2.7071891704127502</v>
      </c>
      <c r="AS738" s="1">
        <f>_xll.BDH(AT$1,"EQY_SH_OUT",$C738,$C738)</f>
        <v>195.625</v>
      </c>
      <c r="AT738">
        <v>1404.1</v>
      </c>
      <c r="AU738">
        <f t="shared" si="309"/>
        <v>7.177507987220447</v>
      </c>
      <c r="AV738">
        <f t="shared" si="310"/>
        <v>1.9909417064311659</v>
      </c>
      <c r="AX738">
        <f>(D738+I738+N738+S738+X738)/5</f>
        <v>98.570330994983607</v>
      </c>
      <c r="AZ738">
        <f>(H738+M738+R738+W738+AB738)/5</f>
        <v>-57.996825629585999</v>
      </c>
      <c r="BB738">
        <f t="shared" si="311"/>
        <v>2.9393197814858327</v>
      </c>
    </row>
    <row r="739" spans="3:54" x14ac:dyDescent="0.3">
      <c r="C739" s="2">
        <v>38435</v>
      </c>
      <c r="D739" s="1">
        <f t="shared" si="286"/>
        <v>89.073379753615441</v>
      </c>
      <c r="E739" s="1">
        <v>16.63</v>
      </c>
      <c r="F739" s="1">
        <f t="shared" si="293"/>
        <v>4.0025015634771677E-2</v>
      </c>
      <c r="G739">
        <v>0.82</v>
      </c>
      <c r="H739">
        <f t="shared" si="294"/>
        <v>20.280487804878049</v>
      </c>
      <c r="I739" s="1">
        <f t="shared" si="287"/>
        <v>109.09122169559913</v>
      </c>
      <c r="J739" s="1">
        <v>19.035</v>
      </c>
      <c r="K739" s="1">
        <f t="shared" si="295"/>
        <v>7.1428571428571175E-3</v>
      </c>
      <c r="L739">
        <v>1.43</v>
      </c>
      <c r="M739">
        <f t="shared" si="296"/>
        <v>13.311188811188812</v>
      </c>
      <c r="N739" s="1">
        <f t="shared" si="288"/>
        <v>106.67131566713158</v>
      </c>
      <c r="O739" s="1">
        <v>45.89</v>
      </c>
      <c r="P739" s="1">
        <f t="shared" si="297"/>
        <v>1.7968056787932563E-2</v>
      </c>
      <c r="Q739">
        <v>2.2400000000000002</v>
      </c>
      <c r="R739">
        <f t="shared" si="298"/>
        <v>20.486607142857142</v>
      </c>
      <c r="S739" s="1">
        <f t="shared" si="289"/>
        <v>128.02172928927112</v>
      </c>
      <c r="T739" s="1">
        <v>28.28</v>
      </c>
      <c r="U739" s="1">
        <f t="shared" si="299"/>
        <v>2.7616279069767602E-2</v>
      </c>
      <c r="V739">
        <v>1.9</v>
      </c>
      <c r="W739">
        <f t="shared" si="300"/>
        <v>14.88421052631579</v>
      </c>
      <c r="X739" s="1">
        <f t="shared" si="290"/>
        <v>69.169027384324778</v>
      </c>
      <c r="Y739" s="1">
        <v>14.65</v>
      </c>
      <c r="Z739" s="1">
        <f t="shared" si="301"/>
        <v>1.6655100624566321E-2</v>
      </c>
      <c r="AA739">
        <v>-0.06</v>
      </c>
      <c r="AB739">
        <f t="shared" si="302"/>
        <v>-244.16666666666669</v>
      </c>
      <c r="AC739" s="1">
        <v>1667.8230000000001</v>
      </c>
      <c r="AD739">
        <v>7826.2</v>
      </c>
      <c r="AE739">
        <f t="shared" si="291"/>
        <v>4.6924643682213274</v>
      </c>
      <c r="AF739">
        <f t="shared" si="303"/>
        <v>3.5439800273440496</v>
      </c>
      <c r="AG739" s="1">
        <v>429.935</v>
      </c>
      <c r="AH739">
        <v>3402.6</v>
      </c>
      <c r="AI739">
        <f t="shared" si="304"/>
        <v>7.9142195913335733</v>
      </c>
      <c r="AJ739">
        <f t="shared" si="305"/>
        <v>2.4051644992064891</v>
      </c>
      <c r="AK739" s="1">
        <v>196.547</v>
      </c>
      <c r="AL739">
        <v>2080.9</v>
      </c>
      <c r="AM739">
        <f t="shared" si="292"/>
        <v>10.587289554152443</v>
      </c>
      <c r="AN739">
        <f t="shared" si="306"/>
        <v>4.3344427074823386</v>
      </c>
      <c r="AO739" s="1">
        <f>_xll.BDH(AP$1,"EQY_SH_OUT",$C739,$C739)</f>
        <v>139.65899999999999</v>
      </c>
      <c r="AP739">
        <v>1468.6</v>
      </c>
      <c r="AQ739">
        <f t="shared" si="307"/>
        <v>10.51561302887748</v>
      </c>
      <c r="AR739">
        <f t="shared" si="308"/>
        <v>2.6893344137273596</v>
      </c>
      <c r="AS739" s="1">
        <f>_xll.BDH(AT$1,"EQY_SH_OUT",$C739,$C739)</f>
        <v>195.625</v>
      </c>
      <c r="AT739">
        <v>1399.5</v>
      </c>
      <c r="AU739">
        <f t="shared" si="309"/>
        <v>7.1539936102236421</v>
      </c>
      <c r="AV739">
        <f t="shared" si="310"/>
        <v>2.0478072525902107</v>
      </c>
      <c r="AX739">
        <f>(D739+I739+N739+S739+X739)/5</f>
        <v>100.40533475798841</v>
      </c>
      <c r="AZ739">
        <f>(H739+M739+R739+W739+AB739)/5</f>
        <v>-35.040834476285383</v>
      </c>
      <c r="BB739">
        <f t="shared" si="311"/>
        <v>3.0041457800700893</v>
      </c>
    </row>
    <row r="740" spans="3:54" x14ac:dyDescent="0.3">
      <c r="C740" s="2" t="s">
        <v>43</v>
      </c>
      <c r="D740" s="1">
        <f t="shared" si="286"/>
        <v>85.645420460632053</v>
      </c>
      <c r="E740" s="1">
        <v>15.99</v>
      </c>
      <c r="F740" s="1">
        <f t="shared" si="293"/>
        <v>-2.4999999999999911E-2</v>
      </c>
      <c r="G740">
        <v>0.82</v>
      </c>
      <c r="H740">
        <f t="shared" si="294"/>
        <v>19.5</v>
      </c>
      <c r="I740" s="1">
        <f t="shared" si="287"/>
        <v>108.31752508782893</v>
      </c>
      <c r="J740" s="1">
        <v>18.899999999999999</v>
      </c>
      <c r="K740" s="1">
        <f t="shared" si="295"/>
        <v>-2.7212319918471173E-2</v>
      </c>
      <c r="L740">
        <v>1.42</v>
      </c>
      <c r="M740">
        <f t="shared" si="296"/>
        <v>13.309859154929578</v>
      </c>
      <c r="N740" s="1">
        <f t="shared" si="288"/>
        <v>104.78847047884706</v>
      </c>
      <c r="O740" s="1">
        <v>45.08</v>
      </c>
      <c r="P740" s="1">
        <f t="shared" si="297"/>
        <v>-3.572192513368988E-2</v>
      </c>
      <c r="Q740">
        <v>2.2400000000000002</v>
      </c>
      <c r="R740">
        <f t="shared" si="298"/>
        <v>20.124999999999996</v>
      </c>
      <c r="S740" s="1">
        <f t="shared" si="289"/>
        <v>124.58125848800357</v>
      </c>
      <c r="T740" s="1">
        <v>27.52</v>
      </c>
      <c r="U740" s="1">
        <f t="shared" si="299"/>
        <v>-3.8098566934638201E-2</v>
      </c>
      <c r="V740">
        <v>1.9</v>
      </c>
      <c r="W740">
        <f t="shared" si="300"/>
        <v>14.48421052631579</v>
      </c>
      <c r="X740" s="1">
        <f t="shared" si="290"/>
        <v>68.035882908404091</v>
      </c>
      <c r="Y740" s="1">
        <v>14.41</v>
      </c>
      <c r="Z740" s="1">
        <f t="shared" si="301"/>
        <v>-3.6120401337792596E-2</v>
      </c>
      <c r="AA740">
        <v>-7.0000000000000007E-2</v>
      </c>
      <c r="AB740">
        <f t="shared" si="302"/>
        <v>-205.85714285714283</v>
      </c>
      <c r="AC740" s="1">
        <v>1667.8230000000001</v>
      </c>
      <c r="AD740">
        <v>7803.7</v>
      </c>
      <c r="AE740">
        <f t="shared" si="291"/>
        <v>4.6789737280274943</v>
      </c>
      <c r="AF740">
        <f t="shared" si="303"/>
        <v>3.4174160680190169</v>
      </c>
      <c r="AG740" s="1">
        <v>429.935</v>
      </c>
      <c r="AH740">
        <v>3392.6</v>
      </c>
      <c r="AI740">
        <f t="shared" si="304"/>
        <v>7.8909602614348682</v>
      </c>
      <c r="AJ740">
        <f t="shared" si="305"/>
        <v>2.3951457584153744</v>
      </c>
      <c r="AK740" s="1">
        <v>196.547</v>
      </c>
      <c r="AL740">
        <v>2081.1999999999998</v>
      </c>
      <c r="AM740">
        <f t="shared" si="292"/>
        <v>10.58881590662793</v>
      </c>
      <c r="AN740">
        <f t="shared" si="306"/>
        <v>4.2573221026330961</v>
      </c>
      <c r="AO740" s="1">
        <f>_xll.BDH(AP$1,"EQY_SH_OUT",$C740,$C740)</f>
        <v>139.65899999999999</v>
      </c>
      <c r="AP740">
        <v>1469</v>
      </c>
      <c r="AQ740">
        <f t="shared" si="307"/>
        <v>10.518477147910268</v>
      </c>
      <c r="AR740">
        <f t="shared" si="308"/>
        <v>2.6163483185840706</v>
      </c>
      <c r="AS740" s="1">
        <f>_xll.BDH(AT$1,"EQY_SH_OUT",$C740,$C740)</f>
        <v>195.625</v>
      </c>
      <c r="AT740">
        <v>1394.9</v>
      </c>
      <c r="AU740">
        <f t="shared" si="309"/>
        <v>7.1304792332268372</v>
      </c>
      <c r="AV740">
        <f t="shared" si="310"/>
        <v>2.020902035988243</v>
      </c>
      <c r="AX740">
        <f>(D740+I740+N740+S740+X740)/5</f>
        <v>98.273711484743146</v>
      </c>
      <c r="AZ740">
        <f>(H740+M740+R740+W740+AB740)/5</f>
        <v>-27.687614635179493</v>
      </c>
      <c r="BB740">
        <f t="shared" si="311"/>
        <v>2.9414268567279604</v>
      </c>
    </row>
    <row r="741" spans="3:54" x14ac:dyDescent="0.3">
      <c r="C741" s="2" t="s">
        <v>42</v>
      </c>
      <c r="D741" s="1">
        <f t="shared" si="286"/>
        <v>87.841456882699532</v>
      </c>
      <c r="E741" s="1">
        <v>16.399999999999999</v>
      </c>
      <c r="F741" s="1">
        <f t="shared" si="293"/>
        <v>-2.8436018957346043E-2</v>
      </c>
      <c r="G741">
        <v>0.81</v>
      </c>
      <c r="H741">
        <f t="shared" si="294"/>
        <v>20.246913580246911</v>
      </c>
      <c r="I741" s="1">
        <f t="shared" si="287"/>
        <v>111.3475502472964</v>
      </c>
      <c r="J741" s="1">
        <v>19.428699999999999</v>
      </c>
      <c r="K741" s="1">
        <f t="shared" si="295"/>
        <v>-4.3213402803084833E-2</v>
      </c>
      <c r="L741">
        <v>1.44</v>
      </c>
      <c r="M741">
        <f t="shared" si="296"/>
        <v>13.492152777777777</v>
      </c>
      <c r="N741" s="1">
        <f t="shared" si="288"/>
        <v>108.6703858670386</v>
      </c>
      <c r="O741" s="1">
        <v>46.75</v>
      </c>
      <c r="P741" s="1">
        <f t="shared" si="297"/>
        <v>-2.4008350730688854E-2</v>
      </c>
      <c r="Q741">
        <v>2.23</v>
      </c>
      <c r="R741">
        <f t="shared" si="298"/>
        <v>20.964125560538118</v>
      </c>
      <c r="S741" s="1">
        <f t="shared" si="289"/>
        <v>129.51561792666359</v>
      </c>
      <c r="T741" s="1">
        <v>28.61</v>
      </c>
      <c r="U741" s="1">
        <f t="shared" si="299"/>
        <v>-3.442456969287877E-2</v>
      </c>
      <c r="V741">
        <v>1.89</v>
      </c>
      <c r="W741">
        <f t="shared" si="300"/>
        <v>15.137566137566138</v>
      </c>
      <c r="X741" s="1">
        <f t="shared" si="290"/>
        <v>70.585457979225609</v>
      </c>
      <c r="Y741" s="1">
        <v>14.95</v>
      </c>
      <c r="Z741" s="1">
        <f t="shared" si="301"/>
        <v>-1.5799868334430589E-2</v>
      </c>
      <c r="AA741">
        <v>-0.1</v>
      </c>
      <c r="AB741">
        <f t="shared" si="302"/>
        <v>-149.49999999999997</v>
      </c>
      <c r="AC741" s="1">
        <v>1667.8230000000001</v>
      </c>
      <c r="AD741">
        <v>7792.9</v>
      </c>
      <c r="AE741">
        <f t="shared" si="291"/>
        <v>4.6724982207344539</v>
      </c>
      <c r="AF741">
        <f t="shared" si="303"/>
        <v>3.5098996779119456</v>
      </c>
      <c r="AG741" s="1">
        <v>429.935</v>
      </c>
      <c r="AH741">
        <v>3450.8</v>
      </c>
      <c r="AI741">
        <f t="shared" si="304"/>
        <v>8.0263295614453352</v>
      </c>
      <c r="AJ741">
        <f t="shared" si="305"/>
        <v>2.4206207646053088</v>
      </c>
      <c r="AK741" s="1">
        <v>196.547</v>
      </c>
      <c r="AL741">
        <v>2074.4</v>
      </c>
      <c r="AM741">
        <f t="shared" si="292"/>
        <v>10.554218583850174</v>
      </c>
      <c r="AN741">
        <f t="shared" si="306"/>
        <v>4.4295084120709598</v>
      </c>
      <c r="AO741" s="1">
        <f>_xll.BDH(AP$1,"EQY_SH_OUT",$C741,$C741)</f>
        <v>139.65899999999999</v>
      </c>
      <c r="AP741">
        <v>1460</v>
      </c>
      <c r="AQ741">
        <f t="shared" si="307"/>
        <v>10.45403446967256</v>
      </c>
      <c r="AR741">
        <f t="shared" si="308"/>
        <v>2.7367424589041094</v>
      </c>
      <c r="AS741" s="1">
        <f>_xll.BDH(AT$1,"EQY_SH_OUT",$C741,$C741)</f>
        <v>194.18299999999999</v>
      </c>
      <c r="AT741">
        <v>1385.3</v>
      </c>
      <c r="AU741">
        <f t="shared" si="309"/>
        <v>7.1339921620327216</v>
      </c>
      <c r="AV741">
        <f t="shared" si="310"/>
        <v>2.095600844582401</v>
      </c>
      <c r="AX741">
        <f>(D741+I741+N741+S741+X741)/5</f>
        <v>101.59209378058475</v>
      </c>
      <c r="AZ741">
        <f>(H741+M741+R741+W741+AB741)/5</f>
        <v>-15.931848388774204</v>
      </c>
      <c r="BB741">
        <f t="shared" si="311"/>
        <v>3.0384744316149446</v>
      </c>
    </row>
    <row r="742" spans="3:54" x14ac:dyDescent="0.3">
      <c r="C742" s="2" t="s">
        <v>41</v>
      </c>
      <c r="D742" s="1">
        <f t="shared" si="286"/>
        <v>90.41242635243708</v>
      </c>
      <c r="E742" s="1">
        <v>16.88</v>
      </c>
      <c r="F742" s="1">
        <f t="shared" si="293"/>
        <v>-5.8035714285714413E-2</v>
      </c>
      <c r="G742">
        <v>0.8</v>
      </c>
      <c r="H742">
        <f t="shared" si="294"/>
        <v>21.099999999999998</v>
      </c>
      <c r="I742" s="1">
        <f t="shared" si="287"/>
        <v>116.37657819780274</v>
      </c>
      <c r="J742" s="1">
        <v>20.3062</v>
      </c>
      <c r="K742" s="1">
        <f t="shared" si="295"/>
        <v>-3.5792972459639083E-2</v>
      </c>
      <c r="L742">
        <v>1.43</v>
      </c>
      <c r="M742">
        <f t="shared" si="296"/>
        <v>14.200139860139862</v>
      </c>
      <c r="N742" s="1">
        <f t="shared" si="288"/>
        <v>111.34356113435612</v>
      </c>
      <c r="O742" s="1">
        <v>47.9</v>
      </c>
      <c r="P742" s="1">
        <f t="shared" si="297"/>
        <v>-5.7272190513678489E-2</v>
      </c>
      <c r="Q742">
        <v>2.23</v>
      </c>
      <c r="R742">
        <f t="shared" si="298"/>
        <v>21.479820627802692</v>
      </c>
      <c r="S742" s="1">
        <f t="shared" si="289"/>
        <v>134.1330918967858</v>
      </c>
      <c r="T742" s="1">
        <v>29.63</v>
      </c>
      <c r="U742" s="1">
        <f t="shared" si="299"/>
        <v>-7.3483427141963764E-2</v>
      </c>
      <c r="V742">
        <v>1.89</v>
      </c>
      <c r="W742">
        <f t="shared" si="300"/>
        <v>15.677248677248677</v>
      </c>
      <c r="X742" s="1">
        <f t="shared" si="290"/>
        <v>71.718602455146296</v>
      </c>
      <c r="Y742" s="1">
        <v>15.19</v>
      </c>
      <c r="Z742" s="1">
        <f t="shared" si="301"/>
        <v>-4.2244640605296313E-2</v>
      </c>
      <c r="AA742">
        <v>-0.12</v>
      </c>
      <c r="AB742">
        <f t="shared" si="302"/>
        <v>-126.58333333333333</v>
      </c>
      <c r="AC742" s="1">
        <v>1667.8230000000001</v>
      </c>
      <c r="AD742">
        <v>7768.8</v>
      </c>
      <c r="AE742">
        <f t="shared" si="291"/>
        <v>4.6580482461268371</v>
      </c>
      <c r="AF742">
        <f t="shared" si="303"/>
        <v>3.6238353722582639</v>
      </c>
      <c r="AG742" s="1">
        <v>429.935</v>
      </c>
      <c r="AH742">
        <v>3442.1</v>
      </c>
      <c r="AI742">
        <f t="shared" si="304"/>
        <v>8.0060939444334611</v>
      </c>
      <c r="AJ742">
        <f t="shared" si="305"/>
        <v>2.5363429583684378</v>
      </c>
      <c r="AK742" s="1">
        <v>196.547</v>
      </c>
      <c r="AL742">
        <v>2075</v>
      </c>
      <c r="AM742">
        <f t="shared" si="292"/>
        <v>10.557271288801152</v>
      </c>
      <c r="AN742">
        <f t="shared" si="306"/>
        <v>4.5371572530120483</v>
      </c>
      <c r="AO742" s="1">
        <f>_xll.BDH(AP$1,"EQY_SH_OUT",$C742,$C742)</f>
        <v>139.65899999999999</v>
      </c>
      <c r="AP742">
        <v>1460.7</v>
      </c>
      <c r="AQ742">
        <f t="shared" si="307"/>
        <v>10.459046677979938</v>
      </c>
      <c r="AR742">
        <f t="shared" si="308"/>
        <v>2.8329541795029778</v>
      </c>
      <c r="AS742" s="1">
        <f>_xll.BDH(AT$1,"EQY_SH_OUT",$C742,$C742)</f>
        <v>194.18299999999999</v>
      </c>
      <c r="AT742">
        <v>1380.4</v>
      </c>
      <c r="AU742">
        <f t="shared" si="309"/>
        <v>7.1087582332130008</v>
      </c>
      <c r="AV742">
        <f t="shared" si="310"/>
        <v>2.1368007606490869</v>
      </c>
      <c r="AX742">
        <f>(D742+I742+N742+S742+X742)/5</f>
        <v>104.79685200730562</v>
      </c>
      <c r="AZ742">
        <f>(H742+M742+R742+W742+AB742)/5</f>
        <v>-10.825224833628422</v>
      </c>
      <c r="BB742">
        <f t="shared" si="311"/>
        <v>3.1334181047581628</v>
      </c>
    </row>
    <row r="743" spans="3:54" x14ac:dyDescent="0.3">
      <c r="C743" s="2" t="s">
        <v>40</v>
      </c>
      <c r="D743" s="1">
        <f t="shared" si="286"/>
        <v>95.982860203535111</v>
      </c>
      <c r="E743" s="1">
        <v>17.920000000000002</v>
      </c>
      <c r="F743" s="1">
        <f t="shared" si="293"/>
        <v>2.9885057471264576E-2</v>
      </c>
      <c r="G743">
        <v>0.8</v>
      </c>
      <c r="H743">
        <f t="shared" si="294"/>
        <v>22.400000000000002</v>
      </c>
      <c r="I743" s="1">
        <f t="shared" si="287"/>
        <v>120.69667081215223</v>
      </c>
      <c r="J743" s="1">
        <v>21.06</v>
      </c>
      <c r="K743" s="1">
        <f t="shared" si="295"/>
        <v>5.7032579289991281E-2</v>
      </c>
      <c r="L743">
        <v>1.42</v>
      </c>
      <c r="M743">
        <f t="shared" si="296"/>
        <v>14.830985915492958</v>
      </c>
      <c r="N743" s="1">
        <f t="shared" si="288"/>
        <v>118.10785681078571</v>
      </c>
      <c r="O743" s="1">
        <v>50.81</v>
      </c>
      <c r="P743" s="1">
        <f t="shared" si="297"/>
        <v>4.3969591123895535E-2</v>
      </c>
      <c r="Q743">
        <v>2.23</v>
      </c>
      <c r="R743">
        <f t="shared" si="298"/>
        <v>22.784753363228702</v>
      </c>
      <c r="S743" s="1">
        <f t="shared" si="289"/>
        <v>144.77138976912622</v>
      </c>
      <c r="T743" s="1">
        <v>31.98</v>
      </c>
      <c r="U743" s="1">
        <f t="shared" si="299"/>
        <v>6.5289806795469696E-2</v>
      </c>
      <c r="V743">
        <v>1.9</v>
      </c>
      <c r="W743">
        <f t="shared" si="300"/>
        <v>16.831578947368421</v>
      </c>
      <c r="X743" s="1">
        <f t="shared" si="290"/>
        <v>74.881964117091528</v>
      </c>
      <c r="Y743" s="1">
        <v>15.86</v>
      </c>
      <c r="Z743" s="1">
        <f t="shared" si="301"/>
        <v>3.4572733202870243E-2</v>
      </c>
      <c r="AA743">
        <v>-0.14000000000000001</v>
      </c>
      <c r="AB743">
        <f t="shared" si="302"/>
        <v>-113.28571428571428</v>
      </c>
      <c r="AC743" s="1">
        <v>1667.8230000000001</v>
      </c>
      <c r="AD743">
        <v>7744.6</v>
      </c>
      <c r="AE743">
        <f t="shared" si="291"/>
        <v>4.6435383131183583</v>
      </c>
      <c r="AF743">
        <f t="shared" si="303"/>
        <v>3.8591261214265429</v>
      </c>
      <c r="AG743" s="1">
        <v>429.935</v>
      </c>
      <c r="AH743">
        <v>3433.5</v>
      </c>
      <c r="AI743">
        <f t="shared" si="304"/>
        <v>7.9860909207205744</v>
      </c>
      <c r="AJ743">
        <f t="shared" si="305"/>
        <v>2.6370849279161201</v>
      </c>
      <c r="AK743" s="1">
        <v>196.547</v>
      </c>
      <c r="AL743">
        <v>2075.5</v>
      </c>
      <c r="AM743">
        <f t="shared" si="292"/>
        <v>10.559815209593634</v>
      </c>
      <c r="AN743">
        <f t="shared" si="306"/>
        <v>4.8116372295832335</v>
      </c>
      <c r="AO743" s="1">
        <f>_xll.BDH(AP$1,"EQY_SH_OUT",$C743,$C743)</f>
        <v>139.65899999999999</v>
      </c>
      <c r="AP743">
        <v>1461.3</v>
      </c>
      <c r="AQ743">
        <f t="shared" si="307"/>
        <v>10.463342856529117</v>
      </c>
      <c r="AR743">
        <f t="shared" si="308"/>
        <v>3.0563846027509753</v>
      </c>
      <c r="AS743" s="1">
        <f>_xll.BDH(AT$1,"EQY_SH_OUT",$C743,$C743)</f>
        <v>194.18299999999999</v>
      </c>
      <c r="AT743">
        <v>1375.5</v>
      </c>
      <c r="AU743">
        <f t="shared" si="309"/>
        <v>7.0835243043932792</v>
      </c>
      <c r="AV743">
        <f t="shared" si="310"/>
        <v>2.2389984587422753</v>
      </c>
      <c r="AX743">
        <f>(D743+I743+N743+S743+X743)/5</f>
        <v>110.88814834253817</v>
      </c>
      <c r="AZ743">
        <f>(H743+M743+R743+W743+AB743)/5</f>
        <v>-7.2876792119248393</v>
      </c>
      <c r="BB743">
        <f t="shared" si="311"/>
        <v>3.3206462680838293</v>
      </c>
    </row>
    <row r="744" spans="3:54" x14ac:dyDescent="0.3">
      <c r="C744" s="2" t="s">
        <v>39</v>
      </c>
      <c r="D744" s="1">
        <f t="shared" si="286"/>
        <v>93.197643277986089</v>
      </c>
      <c r="E744" s="1">
        <v>17.399999999999999</v>
      </c>
      <c r="F744" s="1">
        <f t="shared" si="293"/>
        <v>1.5169194865810809E-2</v>
      </c>
      <c r="G744">
        <v>0.79</v>
      </c>
      <c r="H744">
        <f t="shared" si="294"/>
        <v>22.025316455696199</v>
      </c>
      <c r="I744" s="1">
        <f t="shared" si="287"/>
        <v>114.1844378091205</v>
      </c>
      <c r="J744" s="1">
        <v>19.9237</v>
      </c>
      <c r="K744" s="1">
        <f t="shared" si="295"/>
        <v>2.133538382673339E-2</v>
      </c>
      <c r="L744">
        <v>1.42</v>
      </c>
      <c r="M744">
        <f t="shared" si="296"/>
        <v>14.030774647887325</v>
      </c>
      <c r="N744" s="1">
        <f t="shared" si="288"/>
        <v>113.13342631334267</v>
      </c>
      <c r="O744" s="1">
        <v>48.67</v>
      </c>
      <c r="P744" s="1">
        <f t="shared" si="297"/>
        <v>-2.4844720496894346E-2</v>
      </c>
      <c r="Q744">
        <v>2.23</v>
      </c>
      <c r="R744">
        <f t="shared" si="298"/>
        <v>21.825112107623319</v>
      </c>
      <c r="S744" s="1">
        <f t="shared" si="289"/>
        <v>135.89859665006782</v>
      </c>
      <c r="T744" s="1">
        <v>30.02</v>
      </c>
      <c r="U744" s="1">
        <f t="shared" si="299"/>
        <v>6.3694267515923553E-3</v>
      </c>
      <c r="V744">
        <v>1.9</v>
      </c>
      <c r="W744">
        <f t="shared" si="300"/>
        <v>15.8</v>
      </c>
      <c r="X744" s="1">
        <f t="shared" si="290"/>
        <v>72.379603399433364</v>
      </c>
      <c r="Y744" s="1">
        <v>15.33</v>
      </c>
      <c r="Z744" s="1">
        <f t="shared" si="301"/>
        <v>-1.6677357280307836E-2</v>
      </c>
      <c r="AA744">
        <v>-0.15</v>
      </c>
      <c r="AB744">
        <f t="shared" si="302"/>
        <v>-102.2</v>
      </c>
      <c r="AC744" s="1">
        <v>1667.8230000000001</v>
      </c>
      <c r="AD744">
        <v>7720.5</v>
      </c>
      <c r="AE744">
        <f t="shared" si="291"/>
        <v>4.6290883385107406</v>
      </c>
      <c r="AF744">
        <f t="shared" si="303"/>
        <v>3.7588394793083353</v>
      </c>
      <c r="AG744" s="1">
        <v>429.88499999999999</v>
      </c>
      <c r="AH744">
        <v>3424.9</v>
      </c>
      <c r="AI744">
        <f t="shared" si="304"/>
        <v>7.9670144340928388</v>
      </c>
      <c r="AJ744">
        <f t="shared" si="305"/>
        <v>2.5007736793775002</v>
      </c>
      <c r="AK744" s="1">
        <v>196.547</v>
      </c>
      <c r="AL744">
        <v>2076.1</v>
      </c>
      <c r="AM744">
        <f t="shared" si="292"/>
        <v>10.562867914544613</v>
      </c>
      <c r="AN744">
        <f t="shared" si="306"/>
        <v>4.6076501565435191</v>
      </c>
      <c r="AO744" s="1">
        <f>_xll.BDH(AP$1,"EQY_SH_OUT",$C744,$C744)</f>
        <v>139.65899999999999</v>
      </c>
      <c r="AP744">
        <v>1462</v>
      </c>
      <c r="AQ744">
        <f t="shared" si="307"/>
        <v>10.468355064836496</v>
      </c>
      <c r="AR744">
        <f t="shared" si="308"/>
        <v>2.8676902735978107</v>
      </c>
      <c r="AS744" s="1">
        <f>_xll.BDH(AT$1,"EQY_SH_OUT",$C744,$C744)</f>
        <v>194.18299999999999</v>
      </c>
      <c r="AT744">
        <v>1370.6</v>
      </c>
      <c r="AU744">
        <f t="shared" si="309"/>
        <v>7.0582903755735567</v>
      </c>
      <c r="AV744">
        <f t="shared" si="310"/>
        <v>2.1719140449438203</v>
      </c>
      <c r="AX744">
        <f>(D744+I744+N744+S744+X744)/5</f>
        <v>105.7587414899901</v>
      </c>
      <c r="AZ744">
        <f>(H744+M744+R744+W744+AB744)/5</f>
        <v>-5.7037593577586305</v>
      </c>
      <c r="BB744">
        <f t="shared" si="311"/>
        <v>3.1813735267541974</v>
      </c>
    </row>
    <row r="745" spans="3:54" x14ac:dyDescent="0.3">
      <c r="C745" s="2" t="s">
        <v>38</v>
      </c>
      <c r="D745" s="1">
        <f t="shared" si="286"/>
        <v>91.805034815211599</v>
      </c>
      <c r="E745" s="1">
        <v>17.14</v>
      </c>
      <c r="F745" s="1">
        <f t="shared" si="293"/>
        <v>2.0845741512805382E-2</v>
      </c>
      <c r="G745">
        <v>0.75</v>
      </c>
      <c r="H745">
        <f t="shared" si="294"/>
        <v>22.853333333333335</v>
      </c>
      <c r="I745" s="1">
        <f t="shared" si="287"/>
        <v>111.79915982279486</v>
      </c>
      <c r="J745" s="1">
        <v>19.5075</v>
      </c>
      <c r="K745" s="1">
        <f t="shared" si="295"/>
        <v>2.9691211401425166E-2</v>
      </c>
      <c r="L745">
        <v>1.52</v>
      </c>
      <c r="M745">
        <f t="shared" si="296"/>
        <v>12.833881578947368</v>
      </c>
      <c r="N745" s="1">
        <f t="shared" si="288"/>
        <v>116.01580660158069</v>
      </c>
      <c r="O745" s="1">
        <v>49.91</v>
      </c>
      <c r="P745" s="1">
        <f t="shared" si="297"/>
        <v>2.3794871794871719E-2</v>
      </c>
      <c r="Q745">
        <v>2.2000000000000002</v>
      </c>
      <c r="R745">
        <f t="shared" si="298"/>
        <v>22.686363636363634</v>
      </c>
      <c r="S745" s="1">
        <f t="shared" si="289"/>
        <v>135.03847894975092</v>
      </c>
      <c r="T745" s="1">
        <v>29.83</v>
      </c>
      <c r="U745" s="1">
        <f t="shared" si="299"/>
        <v>3.0041436464088411E-2</v>
      </c>
      <c r="V745">
        <v>1.94</v>
      </c>
      <c r="W745">
        <f t="shared" si="300"/>
        <v>15.376288659793813</v>
      </c>
      <c r="X745" s="1">
        <f t="shared" si="290"/>
        <v>73.607176581680761</v>
      </c>
      <c r="Y745" s="1">
        <v>15.59</v>
      </c>
      <c r="Z745" s="1">
        <f t="shared" si="301"/>
        <v>7.5172413793103354E-2</v>
      </c>
      <c r="AA745">
        <v>-0.1</v>
      </c>
      <c r="AB745">
        <f t="shared" si="302"/>
        <v>-155.89999999999998</v>
      </c>
      <c r="AC745" s="1">
        <v>1679.2349999999999</v>
      </c>
      <c r="AD745">
        <v>7468.8</v>
      </c>
      <c r="AE745">
        <f t="shared" si="291"/>
        <v>4.4477395957087609</v>
      </c>
      <c r="AF745">
        <f t="shared" si="303"/>
        <v>3.8536428743573259</v>
      </c>
      <c r="AG745" s="1">
        <v>429.88499999999999</v>
      </c>
      <c r="AH745">
        <v>3321.6</v>
      </c>
      <c r="AI745">
        <f t="shared" si="304"/>
        <v>7.7267176105237443</v>
      </c>
      <c r="AJ745">
        <f t="shared" si="305"/>
        <v>2.5246813696712431</v>
      </c>
      <c r="AK745" s="1">
        <v>196.547</v>
      </c>
      <c r="AL745">
        <v>2006.5</v>
      </c>
      <c r="AM745">
        <f t="shared" si="292"/>
        <v>10.20875414023109</v>
      </c>
      <c r="AN745">
        <f t="shared" si="306"/>
        <v>4.8889413256915022</v>
      </c>
      <c r="AO745" s="1">
        <f>_xll.BDH(AP$1,"EQY_SH_OUT",$C745,$C745)</f>
        <v>139.65899999999999</v>
      </c>
      <c r="AP745">
        <v>1489.7</v>
      </c>
      <c r="AQ745">
        <f t="shared" si="307"/>
        <v>10.666695307856996</v>
      </c>
      <c r="AR745">
        <f t="shared" si="308"/>
        <v>2.7965549909377723</v>
      </c>
      <c r="AS745" s="1">
        <f>_xll.BDH(AT$1,"EQY_SH_OUT",$C745,$C745)</f>
        <v>194.18299999999999</v>
      </c>
      <c r="AT745">
        <v>1379.5</v>
      </c>
      <c r="AU745">
        <f t="shared" si="309"/>
        <v>7.1041234299603984</v>
      </c>
      <c r="AV745">
        <f t="shared" si="310"/>
        <v>2.1945001594780718</v>
      </c>
      <c r="AX745">
        <f>(D745+I745+N745+S745+X745)/5</f>
        <v>105.65313135420377</v>
      </c>
      <c r="AZ745">
        <f>(H745+M745+R745+W745+AB745)/5</f>
        <v>-16.430026558312367</v>
      </c>
      <c r="BB745">
        <f t="shared" si="311"/>
        <v>3.2516641440271834</v>
      </c>
    </row>
    <row r="746" spans="3:54" x14ac:dyDescent="0.3">
      <c r="C746" s="2" t="s">
        <v>37</v>
      </c>
      <c r="D746" s="1">
        <f t="shared" si="286"/>
        <v>89.930369576861295</v>
      </c>
      <c r="E746" s="1">
        <v>16.79</v>
      </c>
      <c r="F746" s="1">
        <f t="shared" si="293"/>
        <v>4.6758104738154671E-2</v>
      </c>
      <c r="G746">
        <v>0.74</v>
      </c>
      <c r="H746">
        <f t="shared" si="294"/>
        <v>22.689189189189189</v>
      </c>
      <c r="I746" s="1">
        <f t="shared" si="287"/>
        <v>108.57542395708568</v>
      </c>
      <c r="J746" s="1">
        <v>18.945</v>
      </c>
      <c r="K746" s="1">
        <f t="shared" si="295"/>
        <v>5.4480079259943581E-2</v>
      </c>
      <c r="L746">
        <v>1.51</v>
      </c>
      <c r="M746">
        <f t="shared" si="296"/>
        <v>12.54635761589404</v>
      </c>
      <c r="N746" s="1">
        <f t="shared" si="288"/>
        <v>113.31938633193867</v>
      </c>
      <c r="O746" s="1">
        <v>48.75</v>
      </c>
      <c r="P746" s="1">
        <f t="shared" si="297"/>
        <v>6.2786134728580745E-2</v>
      </c>
      <c r="Q746">
        <v>2.2000000000000002</v>
      </c>
      <c r="R746">
        <f t="shared" si="298"/>
        <v>22.159090909090907</v>
      </c>
      <c r="S746" s="1">
        <f t="shared" si="289"/>
        <v>131.10004526935256</v>
      </c>
      <c r="T746" s="1">
        <v>28.96</v>
      </c>
      <c r="U746" s="1">
        <f t="shared" si="299"/>
        <v>8.8721804511278091E-2</v>
      </c>
      <c r="V746">
        <v>1.95</v>
      </c>
      <c r="W746">
        <f t="shared" si="300"/>
        <v>14.851282051282052</v>
      </c>
      <c r="X746" s="1">
        <f t="shared" si="290"/>
        <v>68.460812086874355</v>
      </c>
      <c r="Y746" s="1">
        <v>14.5</v>
      </c>
      <c r="Z746" s="1">
        <f t="shared" si="301"/>
        <v>5.4545454545454453E-2</v>
      </c>
      <c r="AA746">
        <v>-0.11</v>
      </c>
      <c r="AB746">
        <f t="shared" si="302"/>
        <v>-131.81818181818181</v>
      </c>
      <c r="AC746" s="1">
        <v>1679.2349999999999</v>
      </c>
      <c r="AD746">
        <v>7441.3</v>
      </c>
      <c r="AE746">
        <f t="shared" si="291"/>
        <v>4.4313630909312876</v>
      </c>
      <c r="AF746">
        <f t="shared" si="303"/>
        <v>3.7889018921425013</v>
      </c>
      <c r="AG746" s="1">
        <v>429.88499999999999</v>
      </c>
      <c r="AH746">
        <v>3322.7</v>
      </c>
      <c r="AI746">
        <f t="shared" si="304"/>
        <v>7.7292764343952447</v>
      </c>
      <c r="AJ746">
        <f t="shared" si="305"/>
        <v>2.4510703117946249</v>
      </c>
      <c r="AK746" s="1">
        <v>196.547</v>
      </c>
      <c r="AL746">
        <v>2007.3</v>
      </c>
      <c r="AM746">
        <f t="shared" si="292"/>
        <v>10.212824413499062</v>
      </c>
      <c r="AN746">
        <f t="shared" si="306"/>
        <v>4.7734101778508444</v>
      </c>
      <c r="AO746" s="1">
        <f>_xll.BDH(AP$1,"EQY_SH_OUT",$C746,$C746)</f>
        <v>139.65899999999999</v>
      </c>
      <c r="AP746">
        <v>1490.3</v>
      </c>
      <c r="AQ746">
        <f t="shared" si="307"/>
        <v>10.670991486406175</v>
      </c>
      <c r="AR746">
        <f t="shared" si="308"/>
        <v>2.7138996443669061</v>
      </c>
      <c r="AS746" s="1">
        <f>_xll.BDH(AT$1,"EQY_SH_OUT",$C746,$C746)</f>
        <v>194.18299999999999</v>
      </c>
      <c r="AT746">
        <v>1372.6</v>
      </c>
      <c r="AU746">
        <f t="shared" si="309"/>
        <v>7.0685899383571167</v>
      </c>
      <c r="AV746">
        <f t="shared" si="310"/>
        <v>2.0513285006556901</v>
      </c>
      <c r="AX746">
        <f>(D746+I746+N746+S746+X746)/5</f>
        <v>102.27720744442252</v>
      </c>
      <c r="AZ746">
        <f>(H746+M746+R746+W746+AB746)/5</f>
        <v>-11.914452410545124</v>
      </c>
      <c r="BB746">
        <f t="shared" si="311"/>
        <v>3.1557221053621136</v>
      </c>
    </row>
    <row r="747" spans="3:54" x14ac:dyDescent="0.3">
      <c r="C747" s="2" t="s">
        <v>36</v>
      </c>
      <c r="D747" s="1">
        <f t="shared" si="286"/>
        <v>85.913229780396378</v>
      </c>
      <c r="E747" s="1">
        <v>16.04</v>
      </c>
      <c r="F747" s="1">
        <f t="shared" si="293"/>
        <v>2.8864656831302016E-2</v>
      </c>
      <c r="G747">
        <v>0.73</v>
      </c>
      <c r="H747">
        <f t="shared" si="294"/>
        <v>21.972602739726028</v>
      </c>
      <c r="I747" s="1">
        <f t="shared" si="287"/>
        <v>102.96583699645251</v>
      </c>
      <c r="J747" s="1">
        <v>17.966200000000001</v>
      </c>
      <c r="K747" s="1">
        <f t="shared" si="295"/>
        <v>6.8939461549903269E-2</v>
      </c>
      <c r="L747">
        <v>1.49</v>
      </c>
      <c r="M747">
        <f t="shared" si="296"/>
        <v>12.05785234899329</v>
      </c>
      <c r="N747" s="1">
        <f t="shared" si="288"/>
        <v>106.62482566248261</v>
      </c>
      <c r="O747" s="1">
        <v>45.87</v>
      </c>
      <c r="P747" s="1">
        <f t="shared" si="297"/>
        <v>3.2875478495834276E-2</v>
      </c>
      <c r="Q747">
        <v>2.2000000000000002</v>
      </c>
      <c r="R747">
        <f t="shared" si="298"/>
        <v>20.849999999999998</v>
      </c>
      <c r="S747" s="1">
        <f t="shared" si="289"/>
        <v>120.4164780443639</v>
      </c>
      <c r="T747" s="1">
        <v>26.6</v>
      </c>
      <c r="U747" s="1">
        <f t="shared" si="299"/>
        <v>-4.4910179640718084E-3</v>
      </c>
      <c r="V747">
        <v>1.95</v>
      </c>
      <c r="W747">
        <f t="shared" si="300"/>
        <v>13.641025641025642</v>
      </c>
      <c r="X747" s="1">
        <f t="shared" si="290"/>
        <v>64.919735599622243</v>
      </c>
      <c r="Y747" s="1">
        <v>13.75</v>
      </c>
      <c r="Z747" s="1">
        <f t="shared" si="301"/>
        <v>-9.365994236311348E-3</v>
      </c>
      <c r="AA747">
        <v>-0.13</v>
      </c>
      <c r="AB747">
        <f t="shared" si="302"/>
        <v>-105.76923076923076</v>
      </c>
      <c r="AC747" s="1">
        <v>1679.2349999999999</v>
      </c>
      <c r="AD747">
        <v>7413.9</v>
      </c>
      <c r="AE747">
        <f t="shared" si="291"/>
        <v>4.415046137080278</v>
      </c>
      <c r="AF747">
        <f t="shared" si="303"/>
        <v>3.6330311172257512</v>
      </c>
      <c r="AG747" s="1">
        <v>429.88499999999999</v>
      </c>
      <c r="AH747">
        <v>3323.8</v>
      </c>
      <c r="AI747">
        <f t="shared" si="304"/>
        <v>7.731835258266746</v>
      </c>
      <c r="AJ747">
        <f t="shared" si="305"/>
        <v>2.3236656498585955</v>
      </c>
      <c r="AK747" s="1">
        <v>195.452</v>
      </c>
      <c r="AL747">
        <v>2008.1</v>
      </c>
      <c r="AM747">
        <f t="shared" si="292"/>
        <v>10.274133802672779</v>
      </c>
      <c r="AN747">
        <f t="shared" si="306"/>
        <v>4.4646099497037</v>
      </c>
      <c r="AO747" s="1">
        <f>_xll.BDH(AP$1,"EQY_SH_OUT",$C747,$C747)</f>
        <v>136.297</v>
      </c>
      <c r="AP747">
        <v>1491</v>
      </c>
      <c r="AQ747">
        <f t="shared" si="307"/>
        <v>10.939345693595603</v>
      </c>
      <c r="AR747">
        <f t="shared" si="308"/>
        <v>2.4315896713615026</v>
      </c>
      <c r="AS747" s="1">
        <f>_xll.BDH(AT$1,"EQY_SH_OUT",$C747,$C747)</f>
        <v>194.18299999999999</v>
      </c>
      <c r="AT747">
        <v>1365.7</v>
      </c>
      <c r="AU747">
        <f t="shared" si="309"/>
        <v>7.0330564467538359</v>
      </c>
      <c r="AV747">
        <f t="shared" si="310"/>
        <v>1.9550532693856628</v>
      </c>
      <c r="AX747">
        <f>(D747+I747+N747+S747+X747)/5</f>
        <v>96.168021216663519</v>
      </c>
      <c r="AZ747">
        <f>(H747+M747+R747+W747+AB747)/5</f>
        <v>-7.4495500078971615</v>
      </c>
      <c r="BB747">
        <f t="shared" si="311"/>
        <v>2.9615899315070426</v>
      </c>
    </row>
    <row r="748" spans="3:54" x14ac:dyDescent="0.3">
      <c r="C748" s="2" t="s">
        <v>35</v>
      </c>
      <c r="D748" s="1">
        <f t="shared" si="286"/>
        <v>83.502945902517439</v>
      </c>
      <c r="E748" s="1">
        <v>15.59</v>
      </c>
      <c r="F748" s="1">
        <f t="shared" si="293"/>
        <v>-5.6866303690260245E-2</v>
      </c>
      <c r="G748">
        <v>0.73</v>
      </c>
      <c r="H748">
        <f t="shared" si="294"/>
        <v>21.356164383561644</v>
      </c>
      <c r="I748" s="1">
        <f t="shared" si="287"/>
        <v>96.325227667390749</v>
      </c>
      <c r="J748" s="1">
        <v>16.807500000000001</v>
      </c>
      <c r="K748" s="1">
        <f t="shared" si="295"/>
        <v>-3.3006927024601174E-2</v>
      </c>
      <c r="L748">
        <v>1.48</v>
      </c>
      <c r="M748">
        <f t="shared" si="296"/>
        <v>11.356418918918919</v>
      </c>
      <c r="N748" s="1">
        <f t="shared" si="288"/>
        <v>103.23105532310556</v>
      </c>
      <c r="O748" s="1">
        <v>44.41</v>
      </c>
      <c r="P748" s="1">
        <f t="shared" si="297"/>
        <v>-1.1133377866844762E-2</v>
      </c>
      <c r="Q748">
        <v>2.2000000000000002</v>
      </c>
      <c r="R748">
        <f t="shared" si="298"/>
        <v>20.186363636363634</v>
      </c>
      <c r="S748" s="1">
        <f t="shared" si="289"/>
        <v>120.95971027614299</v>
      </c>
      <c r="T748" s="1">
        <v>26.72</v>
      </c>
      <c r="U748" s="1">
        <f t="shared" si="299"/>
        <v>-1.764705882352946E-2</v>
      </c>
      <c r="V748">
        <v>1.95</v>
      </c>
      <c r="W748">
        <f t="shared" si="300"/>
        <v>13.702564102564102</v>
      </c>
      <c r="X748" s="1">
        <f t="shared" si="290"/>
        <v>65.533522190745956</v>
      </c>
      <c r="Y748" s="1">
        <v>13.88</v>
      </c>
      <c r="Z748" s="1">
        <f t="shared" si="301"/>
        <v>-8.6842105263157832E-2</v>
      </c>
      <c r="AA748">
        <v>-0.14000000000000001</v>
      </c>
      <c r="AB748">
        <f t="shared" si="302"/>
        <v>-99.142857142857139</v>
      </c>
      <c r="AC748" s="1">
        <v>1679.2349999999999</v>
      </c>
      <c r="AD748">
        <v>7386.4</v>
      </c>
      <c r="AE748">
        <f t="shared" si="291"/>
        <v>4.3986696323028047</v>
      </c>
      <c r="AF748">
        <f t="shared" si="303"/>
        <v>3.5442534455214987</v>
      </c>
      <c r="AG748" s="1">
        <v>429.88499999999999</v>
      </c>
      <c r="AH748">
        <v>3324.9</v>
      </c>
      <c r="AI748">
        <f t="shared" si="304"/>
        <v>7.7343940821382464</v>
      </c>
      <c r="AJ748">
        <f t="shared" si="305"/>
        <v>2.1730855476856448</v>
      </c>
      <c r="AK748" s="1">
        <v>195.452</v>
      </c>
      <c r="AL748">
        <v>2008.9</v>
      </c>
      <c r="AM748">
        <f t="shared" si="292"/>
        <v>10.278226879233777</v>
      </c>
      <c r="AN748">
        <f t="shared" si="306"/>
        <v>4.3207841704415344</v>
      </c>
      <c r="AO748" s="1">
        <f>_xll.BDH(AP$1,"EQY_SH_OUT",$C748,$C748)</f>
        <v>136.297</v>
      </c>
      <c r="AP748">
        <v>1491.6</v>
      </c>
      <c r="AQ748">
        <f t="shared" si="307"/>
        <v>10.943747844780148</v>
      </c>
      <c r="AR748">
        <f t="shared" si="308"/>
        <v>2.4415767229820329</v>
      </c>
      <c r="AS748" s="1">
        <f>_xll.BDH(AT$1,"EQY_SH_OUT",$C748,$C748)</f>
        <v>194.18299999999999</v>
      </c>
      <c r="AT748">
        <v>1358.8</v>
      </c>
      <c r="AU748">
        <f t="shared" si="309"/>
        <v>6.9975229551505542</v>
      </c>
      <c r="AV748">
        <f t="shared" si="310"/>
        <v>1.9835590521047983</v>
      </c>
      <c r="AX748">
        <f>(D748+I748+N748+S748+X748)/5</f>
        <v>93.91049227198053</v>
      </c>
      <c r="AZ748">
        <f>(H748+M748+R748+W748+AB748)/5</f>
        <v>-6.5082692202897672</v>
      </c>
      <c r="BB748">
        <f t="shared" si="311"/>
        <v>2.8926517877471016</v>
      </c>
    </row>
    <row r="749" spans="3:54" x14ac:dyDescent="0.3">
      <c r="C749" s="2" t="s">
        <v>34</v>
      </c>
      <c r="D749" s="1">
        <f t="shared" si="286"/>
        <v>88.53776111408682</v>
      </c>
      <c r="E749" s="1">
        <v>16.53</v>
      </c>
      <c r="F749" s="1">
        <f t="shared" si="293"/>
        <v>2.3529411764706021E-2</v>
      </c>
      <c r="G749">
        <v>0.72</v>
      </c>
      <c r="H749">
        <f t="shared" si="294"/>
        <v>22.958333333333336</v>
      </c>
      <c r="I749" s="1">
        <f t="shared" si="287"/>
        <v>99.61315169611494</v>
      </c>
      <c r="J749" s="1">
        <v>17.3812</v>
      </c>
      <c r="K749" s="1">
        <f t="shared" si="295"/>
        <v>5.6768505851953144E-2</v>
      </c>
      <c r="L749">
        <v>1.42</v>
      </c>
      <c r="M749">
        <f t="shared" si="296"/>
        <v>12.240281690140845</v>
      </c>
      <c r="N749" s="1">
        <f t="shared" si="288"/>
        <v>104.39330543933058</v>
      </c>
      <c r="O749" s="1">
        <v>44.91</v>
      </c>
      <c r="P749" s="1">
        <f t="shared" si="297"/>
        <v>4.5147777519199295E-2</v>
      </c>
      <c r="Q749">
        <v>2.1800000000000002</v>
      </c>
      <c r="R749">
        <f t="shared" si="298"/>
        <v>20.600917431192656</v>
      </c>
      <c r="S749" s="1">
        <f t="shared" si="289"/>
        <v>123.13263920325933</v>
      </c>
      <c r="T749" s="1">
        <v>27.2</v>
      </c>
      <c r="U749" s="1">
        <f t="shared" si="299"/>
        <v>5.5490880869227821E-2</v>
      </c>
      <c r="V749">
        <v>1.93</v>
      </c>
      <c r="W749">
        <f t="shared" si="300"/>
        <v>14.093264248704664</v>
      </c>
      <c r="X749" s="1">
        <f t="shared" si="290"/>
        <v>71.765816808309694</v>
      </c>
      <c r="Y749" s="1">
        <v>15.2</v>
      </c>
      <c r="Z749" s="1">
        <f t="shared" si="301"/>
        <v>-1.9354838709677469E-2</v>
      </c>
      <c r="AA749">
        <v>0.26</v>
      </c>
      <c r="AB749">
        <f t="shared" si="302"/>
        <v>58.46153846153846</v>
      </c>
      <c r="AC749" s="1">
        <v>1679.2349999999999</v>
      </c>
      <c r="AD749">
        <v>7341.8</v>
      </c>
      <c r="AE749">
        <f t="shared" si="291"/>
        <v>4.3721099191000672</v>
      </c>
      <c r="AF749">
        <f t="shared" si="303"/>
        <v>3.7807832615979726</v>
      </c>
      <c r="AG749" s="1">
        <v>429.88499999999999</v>
      </c>
      <c r="AH749">
        <v>3179.6</v>
      </c>
      <c r="AI749">
        <f t="shared" si="304"/>
        <v>7.3963967107482231</v>
      </c>
      <c r="AJ749">
        <f t="shared" si="305"/>
        <v>2.3499550767392123</v>
      </c>
      <c r="AK749" s="1">
        <v>195.452</v>
      </c>
      <c r="AL749">
        <v>1995.6</v>
      </c>
      <c r="AM749">
        <f t="shared" si="292"/>
        <v>10.210179481407199</v>
      </c>
      <c r="AN749">
        <f t="shared" si="306"/>
        <v>4.398551473241131</v>
      </c>
      <c r="AO749" s="1">
        <f>_xll.BDH(AP$1,"EQY_SH_OUT",$C749,$C749)</f>
        <v>136.297</v>
      </c>
      <c r="AP749">
        <v>1482.7</v>
      </c>
      <c r="AQ749">
        <f t="shared" si="307"/>
        <v>10.878449268876057</v>
      </c>
      <c r="AR749">
        <f t="shared" si="308"/>
        <v>2.5003563768800161</v>
      </c>
      <c r="AS749" s="1">
        <f>_xll.BDH(AT$1,"EQY_SH_OUT",$C749,$C749)</f>
        <v>194.18299999999999</v>
      </c>
      <c r="AT749">
        <v>1505</v>
      </c>
      <c r="AU749">
        <f t="shared" si="309"/>
        <v>7.7504209946287785</v>
      </c>
      <c r="AV749">
        <f t="shared" si="310"/>
        <v>1.961183787375415</v>
      </c>
      <c r="AX749">
        <f>(D749+I749+N749+S749+X749)/5</f>
        <v>97.488534852220269</v>
      </c>
      <c r="AZ749">
        <f>(H749+M749+R749+W749+AB749)/5</f>
        <v>25.670867032981995</v>
      </c>
      <c r="BB749">
        <f t="shared" si="311"/>
        <v>2.9981659951667496</v>
      </c>
    </row>
    <row r="750" spans="3:54" x14ac:dyDescent="0.3">
      <c r="C750" s="2" t="s">
        <v>33</v>
      </c>
      <c r="D750" s="1">
        <f t="shared" si="286"/>
        <v>86.502410283877921</v>
      </c>
      <c r="E750" s="1">
        <v>16.149999999999999</v>
      </c>
      <c r="F750" s="1">
        <f t="shared" si="293"/>
        <v>-5.5555555555555691E-2</v>
      </c>
      <c r="G750">
        <v>0.71</v>
      </c>
      <c r="H750">
        <f t="shared" si="294"/>
        <v>22.746478873239436</v>
      </c>
      <c r="I750" s="1">
        <f t="shared" si="287"/>
        <v>94.262036713336855</v>
      </c>
      <c r="J750" s="1">
        <v>16.447500000000002</v>
      </c>
      <c r="K750" s="1">
        <f t="shared" si="295"/>
        <v>-8.1658291457286314E-2</v>
      </c>
      <c r="L750">
        <v>1.4</v>
      </c>
      <c r="M750">
        <f t="shared" si="296"/>
        <v>11.748214285714287</v>
      </c>
      <c r="N750" s="1">
        <f t="shared" si="288"/>
        <v>99.883774988377539</v>
      </c>
      <c r="O750" s="1">
        <v>42.97</v>
      </c>
      <c r="P750" s="1">
        <f t="shared" si="297"/>
        <v>-7.7501073422069577E-2</v>
      </c>
      <c r="Q750">
        <v>2.1800000000000002</v>
      </c>
      <c r="R750">
        <f t="shared" si="298"/>
        <v>19.711009174311926</v>
      </c>
      <c r="S750" s="1">
        <f t="shared" si="289"/>
        <v>116.65912177455856</v>
      </c>
      <c r="T750" s="1">
        <v>25.77</v>
      </c>
      <c r="U750" s="1">
        <f t="shared" si="299"/>
        <v>-0.10861293670010375</v>
      </c>
      <c r="V750">
        <v>1.93</v>
      </c>
      <c r="W750">
        <f t="shared" si="300"/>
        <v>13.352331606217616</v>
      </c>
      <c r="X750" s="1">
        <f t="shared" si="290"/>
        <v>73.182247403210553</v>
      </c>
      <c r="Y750" s="1">
        <v>15.5</v>
      </c>
      <c r="Z750" s="1">
        <f t="shared" si="301"/>
        <v>-9.1974223784417108E-2</v>
      </c>
      <c r="AA750">
        <v>0.24</v>
      </c>
      <c r="AB750">
        <f t="shared" si="302"/>
        <v>64.583333333333343</v>
      </c>
      <c r="AC750" s="1">
        <v>1679.2349999999999</v>
      </c>
      <c r="AD750">
        <v>7314.7</v>
      </c>
      <c r="AE750">
        <f t="shared" si="291"/>
        <v>4.3559716180284473</v>
      </c>
      <c r="AF750">
        <f t="shared" si="303"/>
        <v>3.7075540008476082</v>
      </c>
      <c r="AG750" s="1">
        <v>429.88499999999999</v>
      </c>
      <c r="AH750">
        <v>3198.7</v>
      </c>
      <c r="AI750">
        <f t="shared" si="304"/>
        <v>7.4408271979715499</v>
      </c>
      <c r="AJ750">
        <f t="shared" si="305"/>
        <v>2.2104397216056526</v>
      </c>
      <c r="AK750" s="1">
        <v>195.452</v>
      </c>
      <c r="AL750">
        <v>1996.9</v>
      </c>
      <c r="AM750">
        <f t="shared" si="292"/>
        <v>10.21683073081882</v>
      </c>
      <c r="AN750">
        <f t="shared" si="306"/>
        <v>4.2058052180880363</v>
      </c>
      <c r="AO750" s="1">
        <f>_xll.BDH(AP$1,"EQY_SH_OUT",$C750,$C750)</f>
        <v>136.297</v>
      </c>
      <c r="AP750">
        <v>1483.4</v>
      </c>
      <c r="AQ750">
        <f t="shared" si="307"/>
        <v>10.883585111924695</v>
      </c>
      <c r="AR750">
        <f t="shared" si="308"/>
        <v>2.3677859579344744</v>
      </c>
      <c r="AS750" s="1">
        <f>_xll.BDH(AT$1,"EQY_SH_OUT",$C750,$C750)</f>
        <v>194.18299999999999</v>
      </c>
      <c r="AT750">
        <v>1496.8</v>
      </c>
      <c r="AU750">
        <f t="shared" si="309"/>
        <v>7.7081927872161824</v>
      </c>
      <c r="AV750">
        <f t="shared" si="310"/>
        <v>2.0108474746125067</v>
      </c>
      <c r="AX750">
        <f>(D750+I750+N750+S750+X750)/5</f>
        <v>94.097918232672299</v>
      </c>
      <c r="AZ750">
        <f>(H750+M750+R750+W750+AB750)/5</f>
        <v>26.428273454563321</v>
      </c>
      <c r="BB750">
        <f t="shared" si="311"/>
        <v>2.9004864746176557</v>
      </c>
    </row>
    <row r="751" spans="3:54" x14ac:dyDescent="0.3">
      <c r="C751" s="2" t="s">
        <v>32</v>
      </c>
      <c r="D751" s="1">
        <f t="shared" si="286"/>
        <v>91.590787359400167</v>
      </c>
      <c r="E751" s="1">
        <v>17.100000000000001</v>
      </c>
      <c r="F751" s="1">
        <f t="shared" si="293"/>
        <v>4.1103934233706063E-3</v>
      </c>
      <c r="G751">
        <v>0.71</v>
      </c>
      <c r="H751">
        <f t="shared" si="294"/>
        <v>24.084507042253524</v>
      </c>
      <c r="I751" s="1">
        <f t="shared" si="287"/>
        <v>102.64374996418074</v>
      </c>
      <c r="J751" s="1">
        <v>17.91</v>
      </c>
      <c r="K751" s="1">
        <f t="shared" si="295"/>
        <v>1.2081689854319011E-2</v>
      </c>
      <c r="L751">
        <v>1.39</v>
      </c>
      <c r="M751">
        <f t="shared" si="296"/>
        <v>12.884892086330936</v>
      </c>
      <c r="N751" s="1">
        <f t="shared" si="288"/>
        <v>108.27522082752213</v>
      </c>
      <c r="O751" s="1">
        <v>46.58</v>
      </c>
      <c r="P751" s="1">
        <f t="shared" si="297"/>
        <v>1.8810148731408516E-2</v>
      </c>
      <c r="Q751">
        <v>2.1800000000000002</v>
      </c>
      <c r="R751">
        <f t="shared" si="298"/>
        <v>21.366972477064216</v>
      </c>
      <c r="S751" s="1">
        <f t="shared" si="289"/>
        <v>130.87369850611128</v>
      </c>
      <c r="T751" s="1">
        <v>28.91</v>
      </c>
      <c r="U751" s="1">
        <f t="shared" si="299"/>
        <v>2.5904897090134771E-2</v>
      </c>
      <c r="V751">
        <v>1.93</v>
      </c>
      <c r="W751">
        <f t="shared" si="300"/>
        <v>14.979274611398964</v>
      </c>
      <c r="X751" s="1">
        <f t="shared" si="290"/>
        <v>80.594900849858334</v>
      </c>
      <c r="Y751" s="1">
        <v>17.07</v>
      </c>
      <c r="Z751" s="1">
        <f t="shared" si="301"/>
        <v>3.1419939577039147E-2</v>
      </c>
      <c r="AA751">
        <v>0.23</v>
      </c>
      <c r="AB751">
        <f t="shared" si="302"/>
        <v>74.217391304347828</v>
      </c>
      <c r="AC751" s="1">
        <v>1679.2349999999999</v>
      </c>
      <c r="AD751">
        <v>7287.7</v>
      </c>
      <c r="AE751">
        <f t="shared" si="291"/>
        <v>4.3398928678832922</v>
      </c>
      <c r="AF751">
        <f t="shared" si="303"/>
        <v>3.9401894287635333</v>
      </c>
      <c r="AG751" s="1">
        <v>429.88499999999999</v>
      </c>
      <c r="AH751">
        <v>3217.8</v>
      </c>
      <c r="AI751">
        <f t="shared" si="304"/>
        <v>7.4852576851948784</v>
      </c>
      <c r="AJ751">
        <f t="shared" si="305"/>
        <v>2.3927031978370312</v>
      </c>
      <c r="AK751" s="1">
        <v>195.452</v>
      </c>
      <c r="AL751">
        <v>1998.1</v>
      </c>
      <c r="AM751">
        <f t="shared" si="292"/>
        <v>10.222970345660315</v>
      </c>
      <c r="AN751">
        <f t="shared" si="306"/>
        <v>4.5564056653821137</v>
      </c>
      <c r="AO751" s="1">
        <f>_xll.BDH(AP$1,"EQY_SH_OUT",$C751,$C751)</f>
        <v>136.297</v>
      </c>
      <c r="AP751">
        <v>1484.1</v>
      </c>
      <c r="AQ751">
        <f t="shared" si="307"/>
        <v>10.88872095497333</v>
      </c>
      <c r="AR751">
        <f t="shared" si="308"/>
        <v>2.6550409473755141</v>
      </c>
      <c r="AS751" s="1">
        <f>_xll.BDH(AT$1,"EQY_SH_OUT",$C751,$C751)</f>
        <v>194.18299999999999</v>
      </c>
      <c r="AT751">
        <v>1488.6</v>
      </c>
      <c r="AU751">
        <f t="shared" si="309"/>
        <v>7.6659645798035871</v>
      </c>
      <c r="AV751">
        <f t="shared" si="310"/>
        <v>2.2267256549778316</v>
      </c>
      <c r="AX751">
        <f>(D751+I751+N751+S751+X751)/5</f>
        <v>102.79567150141452</v>
      </c>
      <c r="AZ751">
        <f>(H751+M751+R751+W751+AB751)/5</f>
        <v>29.506607504279089</v>
      </c>
      <c r="BB751">
        <f t="shared" si="311"/>
        <v>3.1542129788672049</v>
      </c>
    </row>
    <row r="752" spans="3:54" x14ac:dyDescent="0.3">
      <c r="C752" s="2">
        <v>38344</v>
      </c>
      <c r="D752" s="1">
        <f t="shared" si="286"/>
        <v>91.215854311730098</v>
      </c>
      <c r="E752" s="1">
        <v>17.03</v>
      </c>
      <c r="F752" s="1">
        <f t="shared" si="293"/>
        <v>1.1462849676308284E-2</v>
      </c>
      <c r="G752">
        <v>0.7</v>
      </c>
      <c r="H752">
        <f t="shared" si="294"/>
        <v>24.328571428571433</v>
      </c>
      <c r="I752" s="1">
        <f t="shared" si="287"/>
        <v>101.41844378091207</v>
      </c>
      <c r="J752" s="1">
        <v>17.696200000000001</v>
      </c>
      <c r="K752" s="1">
        <f t="shared" si="295"/>
        <v>1.0922593544701709E-2</v>
      </c>
      <c r="L752">
        <v>1.38</v>
      </c>
      <c r="M752">
        <f t="shared" si="296"/>
        <v>12.823333333333336</v>
      </c>
      <c r="N752" s="1">
        <f t="shared" si="288"/>
        <v>106.27615062761512</v>
      </c>
      <c r="O752" s="1">
        <v>45.72</v>
      </c>
      <c r="P752" s="1">
        <f t="shared" si="297"/>
        <v>-8.8879254281379882E-3</v>
      </c>
      <c r="Q752">
        <v>2.1800000000000002</v>
      </c>
      <c r="R752">
        <f t="shared" si="298"/>
        <v>20.972477064220183</v>
      </c>
      <c r="S752" s="1">
        <f t="shared" si="289"/>
        <v>127.56903576278852</v>
      </c>
      <c r="T752" s="1">
        <v>28.18</v>
      </c>
      <c r="U752" s="1">
        <f t="shared" si="299"/>
        <v>-1.571777855396439E-2</v>
      </c>
      <c r="V752">
        <v>1.94</v>
      </c>
      <c r="W752">
        <f t="shared" si="300"/>
        <v>14.525773195876289</v>
      </c>
      <c r="X752" s="1">
        <f t="shared" si="290"/>
        <v>78.13975448536354</v>
      </c>
      <c r="Y752" s="1">
        <v>16.55</v>
      </c>
      <c r="Z752" s="1">
        <f t="shared" si="301"/>
        <v>4.8573163327263469E-3</v>
      </c>
      <c r="AA752">
        <v>0.24</v>
      </c>
      <c r="AB752">
        <f t="shared" si="302"/>
        <v>68.958333333333343</v>
      </c>
      <c r="AC752" s="1">
        <v>1679.2349999999999</v>
      </c>
      <c r="AD752">
        <v>7260.6</v>
      </c>
      <c r="AE752">
        <f t="shared" si="291"/>
        <v>4.3237545668116733</v>
      </c>
      <c r="AF752">
        <f t="shared" si="303"/>
        <v>3.9387064498801756</v>
      </c>
      <c r="AG752" s="1">
        <v>429.88499999999999</v>
      </c>
      <c r="AH752">
        <v>3209.4</v>
      </c>
      <c r="AI752">
        <f t="shared" si="304"/>
        <v>7.4657175756306922</v>
      </c>
      <c r="AJ752">
        <f t="shared" si="305"/>
        <v>2.3703280790802022</v>
      </c>
      <c r="AK752" s="1">
        <v>195.452</v>
      </c>
      <c r="AL752">
        <v>1999.4</v>
      </c>
      <c r="AM752">
        <f t="shared" si="292"/>
        <v>10.229621595071936</v>
      </c>
      <c r="AN752">
        <f t="shared" si="306"/>
        <v>4.4693735320596177</v>
      </c>
      <c r="AO752" s="1">
        <f>_xll.BDH(AP$1,"EQY_SH_OUT",$C752,$C752)</f>
        <v>136.297</v>
      </c>
      <c r="AP752">
        <v>1484.9</v>
      </c>
      <c r="AQ752">
        <f t="shared" si="307"/>
        <v>10.894590489886058</v>
      </c>
      <c r="AR752">
        <f t="shared" si="308"/>
        <v>2.5866047949356856</v>
      </c>
      <c r="AS752" s="1">
        <f>_xll.BDH(AT$1,"EQY_SH_OUT",$C752,$C752)</f>
        <v>194.18299999999999</v>
      </c>
      <c r="AT752">
        <v>1494.2</v>
      </c>
      <c r="AU752">
        <f t="shared" si="309"/>
        <v>7.6948033555975552</v>
      </c>
      <c r="AV752">
        <f t="shared" si="310"/>
        <v>2.1508022018471422</v>
      </c>
      <c r="AX752">
        <f>(D752+I752+N752+S752+X752)/5</f>
        <v>100.92384779368186</v>
      </c>
      <c r="AZ752">
        <f>(H752+M752+R752+W752+AB752)/5</f>
        <v>28.321697671066914</v>
      </c>
      <c r="BB752">
        <f t="shared" si="311"/>
        <v>3.1031630115605648</v>
      </c>
    </row>
    <row r="753" spans="3:54" x14ac:dyDescent="0.3">
      <c r="C753" s="2" t="s">
        <v>31</v>
      </c>
      <c r="D753" s="1">
        <f t="shared" si="286"/>
        <v>90.182110337439781</v>
      </c>
      <c r="E753" s="1">
        <v>16.837</v>
      </c>
      <c r="F753" s="1">
        <f t="shared" si="293"/>
        <v>-1.1332941867293056E-2</v>
      </c>
      <c r="G753">
        <v>0.69</v>
      </c>
      <c r="H753">
        <f t="shared" si="294"/>
        <v>24.401449275362321</v>
      </c>
      <c r="I753" s="1">
        <f t="shared" si="287"/>
        <v>100.3226601408701</v>
      </c>
      <c r="J753" s="1">
        <v>17.504999999999999</v>
      </c>
      <c r="K753" s="1">
        <f t="shared" si="295"/>
        <v>6.4594682657181934E-4</v>
      </c>
      <c r="L753">
        <v>1.37</v>
      </c>
      <c r="M753">
        <f t="shared" si="296"/>
        <v>12.777372262773721</v>
      </c>
      <c r="N753" s="1">
        <f t="shared" si="288"/>
        <v>107.22919572291964</v>
      </c>
      <c r="O753" s="1">
        <v>46.13</v>
      </c>
      <c r="P753" s="1">
        <f t="shared" si="297"/>
        <v>-8.6636343946289163E-4</v>
      </c>
      <c r="Q753">
        <v>2.1800000000000002</v>
      </c>
      <c r="R753">
        <f t="shared" si="298"/>
        <v>21.160550458715598</v>
      </c>
      <c r="S753" s="1">
        <f t="shared" si="289"/>
        <v>129.60615663196009</v>
      </c>
      <c r="T753" s="1">
        <v>28.63</v>
      </c>
      <c r="U753" s="1">
        <f t="shared" si="299"/>
        <v>2.0313613684960874E-2</v>
      </c>
      <c r="V753">
        <v>1.94</v>
      </c>
      <c r="W753">
        <f t="shared" si="300"/>
        <v>14.757731958762886</v>
      </c>
      <c r="X753" s="1">
        <f t="shared" si="290"/>
        <v>77.762039660056629</v>
      </c>
      <c r="Y753" s="1">
        <v>16.47</v>
      </c>
      <c r="Z753" s="1">
        <f t="shared" si="301"/>
        <v>-1.0810810810810811E-2</v>
      </c>
      <c r="AA753">
        <v>0.25</v>
      </c>
      <c r="AB753">
        <f t="shared" si="302"/>
        <v>65.88</v>
      </c>
      <c r="AC753" s="1">
        <v>1679.2349999999999</v>
      </c>
      <c r="AD753">
        <v>7233.5</v>
      </c>
      <c r="AE753">
        <f t="shared" si="291"/>
        <v>4.3076162657400543</v>
      </c>
      <c r="AF753">
        <f t="shared" si="303"/>
        <v>3.9086582836800994</v>
      </c>
      <c r="AG753" s="1">
        <v>429.88499999999999</v>
      </c>
      <c r="AH753">
        <v>3200.9</v>
      </c>
      <c r="AI753">
        <f t="shared" si="304"/>
        <v>7.4459448457145516</v>
      </c>
      <c r="AJ753">
        <f t="shared" si="305"/>
        <v>2.3509440860383015</v>
      </c>
      <c r="AK753" s="1">
        <v>195.452</v>
      </c>
      <c r="AL753">
        <v>2000.6</v>
      </c>
      <c r="AM753">
        <f t="shared" si="292"/>
        <v>10.235761209913431</v>
      </c>
      <c r="AN753">
        <f t="shared" si="306"/>
        <v>4.506748355493353</v>
      </c>
      <c r="AO753" s="1">
        <f>_xll.BDH(AP$1,"EQY_SH_OUT",$C753,$C753)</f>
        <v>136.297</v>
      </c>
      <c r="AP753">
        <v>1485.6</v>
      </c>
      <c r="AQ753">
        <f t="shared" si="307"/>
        <v>10.899726332934694</v>
      </c>
      <c r="AR753">
        <f t="shared" si="308"/>
        <v>2.6266714526117392</v>
      </c>
      <c r="AS753" s="1">
        <f>_xll.BDH(AT$1,"EQY_SH_OUT",$C753,$C753)</f>
        <v>194.18299999999999</v>
      </c>
      <c r="AT753">
        <v>1499.8</v>
      </c>
      <c r="AU753">
        <f t="shared" si="309"/>
        <v>7.7236421313915224</v>
      </c>
      <c r="AV753">
        <f t="shared" si="310"/>
        <v>2.1324136618215759</v>
      </c>
      <c r="AX753">
        <f>(D753+I753+N753+S753+X753)/5</f>
        <v>101.02043249864926</v>
      </c>
      <c r="AZ753">
        <f>(H753+M753+R753+W753+AB753)/5</f>
        <v>27.795420791122904</v>
      </c>
      <c r="BB753">
        <f t="shared" si="311"/>
        <v>3.105087167929014</v>
      </c>
    </row>
    <row r="754" spans="3:54" x14ac:dyDescent="0.3">
      <c r="C754" s="2" t="s">
        <v>30</v>
      </c>
      <c r="D754" s="1">
        <f t="shared" si="286"/>
        <v>91.215854311730084</v>
      </c>
      <c r="E754" s="1">
        <v>17.03</v>
      </c>
      <c r="F754" s="1">
        <f t="shared" si="293"/>
        <v>-4.7821395224010743E-2</v>
      </c>
      <c r="G754">
        <v>0.73</v>
      </c>
      <c r="H754">
        <f t="shared" si="294"/>
        <v>23.328767123287673</v>
      </c>
      <c r="I754" s="1">
        <f t="shared" si="287"/>
        <v>100.25789886925675</v>
      </c>
      <c r="J754" s="1">
        <v>17.4937</v>
      </c>
      <c r="K754" s="1">
        <f t="shared" si="295"/>
        <v>-5.1250901636232471E-2</v>
      </c>
      <c r="L754">
        <v>1.33</v>
      </c>
      <c r="M754">
        <f t="shared" si="296"/>
        <v>13.153157894736841</v>
      </c>
      <c r="N754" s="1">
        <f t="shared" si="288"/>
        <v>107.32217573221764</v>
      </c>
      <c r="O754" s="1">
        <v>46.17</v>
      </c>
      <c r="P754" s="1">
        <f t="shared" si="297"/>
        <v>-5.6599918267265958E-2</v>
      </c>
      <c r="Q754">
        <v>2.19</v>
      </c>
      <c r="R754">
        <f t="shared" si="298"/>
        <v>21.082191780821919</v>
      </c>
      <c r="S754" s="1">
        <f t="shared" si="289"/>
        <v>127.02580353100943</v>
      </c>
      <c r="T754" s="1">
        <v>28.06</v>
      </c>
      <c r="U754" s="1">
        <f t="shared" si="299"/>
        <v>-4.0683760683760672E-2</v>
      </c>
      <c r="V754">
        <v>1.95</v>
      </c>
      <c r="W754">
        <f t="shared" si="300"/>
        <v>14.38974358974359</v>
      </c>
      <c r="X754" s="1">
        <f t="shared" si="290"/>
        <v>78.611898016997145</v>
      </c>
      <c r="Y754" s="1">
        <v>16.649999999999999</v>
      </c>
      <c r="Z754" s="1">
        <f t="shared" si="301"/>
        <v>-0.10387513455328312</v>
      </c>
      <c r="AA754">
        <v>0.26</v>
      </c>
      <c r="AB754">
        <f t="shared" si="302"/>
        <v>64.038461538461533</v>
      </c>
      <c r="AC754" s="1">
        <v>1698.2339999999999</v>
      </c>
      <c r="AD754">
        <v>7310.8</v>
      </c>
      <c r="AE754">
        <f t="shared" si="291"/>
        <v>4.3049426639673927</v>
      </c>
      <c r="AF754">
        <f t="shared" si="303"/>
        <v>3.955917959730809</v>
      </c>
      <c r="AG754" s="1">
        <v>429.88499999999999</v>
      </c>
      <c r="AH754">
        <v>3192.4</v>
      </c>
      <c r="AI754">
        <f t="shared" si="304"/>
        <v>7.426172115798412</v>
      </c>
      <c r="AJ754">
        <f t="shared" si="305"/>
        <v>2.3556820024119784</v>
      </c>
      <c r="AK754" s="1">
        <v>195.452</v>
      </c>
      <c r="AL754">
        <v>2007.7</v>
      </c>
      <c r="AM754">
        <f t="shared" si="292"/>
        <v>10.272087264392281</v>
      </c>
      <c r="AN754">
        <f t="shared" si="306"/>
        <v>4.4947048064949939</v>
      </c>
      <c r="AO754" s="1">
        <f>_xll.BDH(AP$1,"EQY_SH_OUT",$C754,$C754)</f>
        <v>136.297</v>
      </c>
      <c r="AP754">
        <v>1492.8</v>
      </c>
      <c r="AQ754">
        <f t="shared" si="307"/>
        <v>10.952552147149239</v>
      </c>
      <c r="AR754">
        <f t="shared" si="308"/>
        <v>2.5619599544480174</v>
      </c>
      <c r="AS754" s="1">
        <f>_xll.BDH(AT$1,"EQY_SH_OUT",$C754,$C754)</f>
        <v>194.18299999999999</v>
      </c>
      <c r="AT754">
        <v>1495.5</v>
      </c>
      <c r="AU754">
        <f t="shared" si="309"/>
        <v>7.7014980714068688</v>
      </c>
      <c r="AV754">
        <f t="shared" si="310"/>
        <v>2.16191705115346</v>
      </c>
      <c r="AX754">
        <f>(D754+I754+N754+S754+X754)/5</f>
        <v>100.88672609224221</v>
      </c>
      <c r="AZ754">
        <f>(H754+M754+R754+W754+AB754)/5</f>
        <v>27.198464385410308</v>
      </c>
      <c r="BB754">
        <f t="shared" si="311"/>
        <v>3.1060363548478511</v>
      </c>
    </row>
    <row r="755" spans="3:54" x14ac:dyDescent="0.3">
      <c r="C755" s="2" t="s">
        <v>29</v>
      </c>
      <c r="D755" s="1">
        <f t="shared" si="286"/>
        <v>95.797000535618679</v>
      </c>
      <c r="E755" s="1">
        <v>17.885300000000001</v>
      </c>
      <c r="F755" s="1">
        <f t="shared" si="293"/>
        <v>5.2695703354914913E-2</v>
      </c>
      <c r="G755">
        <v>0.72</v>
      </c>
      <c r="H755">
        <f t="shared" si="294"/>
        <v>24.840694444444445</v>
      </c>
      <c r="I755" s="1">
        <f t="shared" si="287"/>
        <v>105.6737751236482</v>
      </c>
      <c r="J755" s="1">
        <v>18.438700000000001</v>
      </c>
      <c r="K755" s="1">
        <f t="shared" si="295"/>
        <v>6.4282828282828275E-2</v>
      </c>
      <c r="L755">
        <v>1.32</v>
      </c>
      <c r="M755">
        <f t="shared" si="296"/>
        <v>13.968712121212121</v>
      </c>
      <c r="N755" s="1">
        <f t="shared" si="288"/>
        <v>113.7610413761042</v>
      </c>
      <c r="O755" s="1">
        <v>48.94</v>
      </c>
      <c r="P755" s="1">
        <f t="shared" si="297"/>
        <v>7.3245614035087669E-2</v>
      </c>
      <c r="Q755">
        <v>2.19</v>
      </c>
      <c r="R755">
        <f t="shared" si="298"/>
        <v>22.347031963470318</v>
      </c>
      <c r="S755" s="1">
        <f t="shared" si="289"/>
        <v>132.41285649615202</v>
      </c>
      <c r="T755" s="1">
        <v>29.25</v>
      </c>
      <c r="U755" s="1">
        <f t="shared" si="299"/>
        <v>9.7972972972973027E-2</v>
      </c>
      <c r="V755">
        <v>1.95</v>
      </c>
      <c r="W755">
        <f t="shared" si="300"/>
        <v>15</v>
      </c>
      <c r="X755" s="1">
        <f t="shared" si="290"/>
        <v>87.724268177525943</v>
      </c>
      <c r="Y755" s="1">
        <v>18.579999999999998</v>
      </c>
      <c r="Z755" s="1">
        <f t="shared" si="301"/>
        <v>5.4483541430192739E-2</v>
      </c>
      <c r="AA755">
        <v>0.27</v>
      </c>
      <c r="AB755">
        <f t="shared" si="302"/>
        <v>68.81481481481481</v>
      </c>
      <c r="AC755" s="1">
        <v>1698.2339999999999</v>
      </c>
      <c r="AD755">
        <v>7286</v>
      </c>
      <c r="AE755">
        <f t="shared" si="291"/>
        <v>4.29033925831187</v>
      </c>
      <c r="AF755">
        <f t="shared" si="303"/>
        <v>4.1687379303046939</v>
      </c>
      <c r="AG755" s="1">
        <v>429.851</v>
      </c>
      <c r="AH755">
        <v>3184</v>
      </c>
      <c r="AI755">
        <f t="shared" si="304"/>
        <v>7.4072178499061305</v>
      </c>
      <c r="AJ755">
        <f t="shared" si="305"/>
        <v>2.4892882015389448</v>
      </c>
      <c r="AK755" s="1">
        <v>195.452</v>
      </c>
      <c r="AL755">
        <v>2008.8</v>
      </c>
      <c r="AM755">
        <f t="shared" si="292"/>
        <v>10.277715244663652</v>
      </c>
      <c r="AN755">
        <f t="shared" si="306"/>
        <v>4.7617587017124645</v>
      </c>
      <c r="AO755" s="1">
        <f>_xll.BDH(AP$1,"EQY_SH_OUT",$C755,$C755)</f>
        <v>136.297</v>
      </c>
      <c r="AP755">
        <v>1493.7</v>
      </c>
      <c r="AQ755">
        <f t="shared" si="307"/>
        <v>10.959155373926059</v>
      </c>
      <c r="AR755">
        <f t="shared" si="308"/>
        <v>2.6690013054830288</v>
      </c>
      <c r="AS755" s="1">
        <f>_xll.BDH(AT$1,"EQY_SH_OUT",$C755,$C755)</f>
        <v>194.18299999999999</v>
      </c>
      <c r="AT755">
        <v>1501.2</v>
      </c>
      <c r="AU755">
        <f t="shared" si="309"/>
        <v>7.7308518253400145</v>
      </c>
      <c r="AV755">
        <f t="shared" si="310"/>
        <v>2.4033574074074071</v>
      </c>
      <c r="AX755">
        <f>(D755+I755+N755+S755+X755)/5</f>
        <v>107.07378834180982</v>
      </c>
      <c r="AZ755">
        <f>(H755+M755+R755+W755+AB755)/5</f>
        <v>28.994250668788339</v>
      </c>
      <c r="BB755">
        <f t="shared" si="311"/>
        <v>3.2984287092893076</v>
      </c>
    </row>
    <row r="756" spans="3:54" x14ac:dyDescent="0.3">
      <c r="C756" s="2" t="s">
        <v>28</v>
      </c>
      <c r="D756" s="1">
        <f t="shared" si="286"/>
        <v>91.001606855918595</v>
      </c>
      <c r="E756" s="1">
        <v>16.989999999999998</v>
      </c>
      <c r="F756" s="1">
        <f t="shared" si="293"/>
        <v>0</v>
      </c>
      <c r="G756">
        <v>0.72</v>
      </c>
      <c r="H756">
        <f t="shared" si="294"/>
        <v>23.597222222222221</v>
      </c>
      <c r="I756" s="1">
        <f t="shared" si="287"/>
        <v>99.291064663843173</v>
      </c>
      <c r="J756" s="1">
        <v>17.324999999999999</v>
      </c>
      <c r="K756" s="1">
        <f t="shared" si="295"/>
        <v>-4.5220269253090084E-3</v>
      </c>
      <c r="L756">
        <v>1.31</v>
      </c>
      <c r="M756">
        <f t="shared" si="296"/>
        <v>13.225190839694655</v>
      </c>
      <c r="N756" s="1">
        <f t="shared" si="288"/>
        <v>105.99721059972113</v>
      </c>
      <c r="O756" s="1">
        <v>45.6</v>
      </c>
      <c r="P756" s="1">
        <f t="shared" si="297"/>
        <v>-6.1028770706190727E-3</v>
      </c>
      <c r="Q756">
        <v>2.19</v>
      </c>
      <c r="R756">
        <f t="shared" si="298"/>
        <v>20.82191780821918</v>
      </c>
      <c r="S756" s="1">
        <f t="shared" si="289"/>
        <v>120.59755545495692</v>
      </c>
      <c r="T756" s="1">
        <v>26.64</v>
      </c>
      <c r="U756" s="1">
        <f t="shared" si="299"/>
        <v>-1.1135857461024523E-2</v>
      </c>
      <c r="V756">
        <v>1.96</v>
      </c>
      <c r="W756">
        <f t="shared" si="300"/>
        <v>13.591836734693878</v>
      </c>
      <c r="X756" s="1">
        <f t="shared" si="290"/>
        <v>83.191690273843236</v>
      </c>
      <c r="Y756" s="1">
        <v>17.62</v>
      </c>
      <c r="Z756" s="1">
        <f t="shared" si="301"/>
        <v>9.1638029782359354E-3</v>
      </c>
      <c r="AA756">
        <v>0.28000000000000003</v>
      </c>
      <c r="AB756">
        <f t="shared" si="302"/>
        <v>62.928571428571423</v>
      </c>
      <c r="AC756" s="1">
        <v>1698.2339999999999</v>
      </c>
      <c r="AD756">
        <v>7261.1</v>
      </c>
      <c r="AE756">
        <f t="shared" si="291"/>
        <v>4.275676967956124</v>
      </c>
      <c r="AF756">
        <f t="shared" si="303"/>
        <v>3.9736397598160051</v>
      </c>
      <c r="AG756" s="1">
        <v>429.851</v>
      </c>
      <c r="AH756">
        <v>3175.5</v>
      </c>
      <c r="AI756">
        <f t="shared" si="304"/>
        <v>7.3874435560229008</v>
      </c>
      <c r="AJ756">
        <f t="shared" si="305"/>
        <v>2.3451955833726972</v>
      </c>
      <c r="AK756" s="1">
        <v>195.452</v>
      </c>
      <c r="AL756">
        <v>2009.9</v>
      </c>
      <c r="AM756">
        <f t="shared" si="292"/>
        <v>10.283343224935024</v>
      </c>
      <c r="AN756">
        <f t="shared" si="306"/>
        <v>4.4343555400766199</v>
      </c>
      <c r="AO756" s="1">
        <f>_xll.BDH(AP$1,"EQY_SH_OUT",$C756,$C756)</f>
        <v>136.297</v>
      </c>
      <c r="AP756">
        <v>1494.5</v>
      </c>
      <c r="AQ756">
        <f t="shared" si="307"/>
        <v>10.965024908838787</v>
      </c>
      <c r="AR756">
        <f t="shared" si="308"/>
        <v>2.4295430444964867</v>
      </c>
      <c r="AS756" s="1">
        <f>_xll.BDH(AT$1,"EQY_SH_OUT",$C756,$C756)</f>
        <v>194.18299999999999</v>
      </c>
      <c r="AT756">
        <v>1507</v>
      </c>
      <c r="AU756">
        <f t="shared" si="309"/>
        <v>7.7607205574123386</v>
      </c>
      <c r="AV756">
        <f t="shared" si="310"/>
        <v>2.2704077372262774</v>
      </c>
      <c r="AX756">
        <f>(D756+I756+N756+S756+X756)/5</f>
        <v>100.01582556965661</v>
      </c>
      <c r="AZ756">
        <f>(H756+M756+R756+W756+AB756)/5</f>
        <v>26.832947806680274</v>
      </c>
      <c r="BB756">
        <f t="shared" si="311"/>
        <v>3.0906283329976176</v>
      </c>
    </row>
    <row r="757" spans="3:54" x14ac:dyDescent="0.3">
      <c r="C757" s="2" t="s">
        <v>27</v>
      </c>
      <c r="D757" s="1">
        <f t="shared" si="286"/>
        <v>91.001606855918595</v>
      </c>
      <c r="E757" s="1">
        <v>16.989999999999998</v>
      </c>
      <c r="F757" s="1">
        <f t="shared" si="293"/>
        <v>5.0711193568336199E-2</v>
      </c>
      <c r="G757">
        <v>0.71</v>
      </c>
      <c r="H757">
        <f t="shared" si="294"/>
        <v>23.929577464788732</v>
      </c>
      <c r="I757" s="1">
        <f t="shared" si="287"/>
        <v>99.742101130743293</v>
      </c>
      <c r="J757" s="1">
        <v>17.403700000000001</v>
      </c>
      <c r="K757" s="1">
        <f t="shared" si="295"/>
        <v>-1.840383530738865E-2</v>
      </c>
      <c r="L757">
        <v>1.3</v>
      </c>
      <c r="M757">
        <f t="shared" si="296"/>
        <v>13.387461538461539</v>
      </c>
      <c r="N757" s="1">
        <f t="shared" si="288"/>
        <v>106.64807066480714</v>
      </c>
      <c r="O757" s="1">
        <v>45.88</v>
      </c>
      <c r="P757" s="1">
        <f t="shared" si="297"/>
        <v>3.2868077442593346E-2</v>
      </c>
      <c r="Q757">
        <v>2.19</v>
      </c>
      <c r="R757">
        <f t="shared" si="298"/>
        <v>20.94977168949772</v>
      </c>
      <c r="S757" s="1">
        <f t="shared" si="289"/>
        <v>121.95563603440463</v>
      </c>
      <c r="T757" s="1">
        <v>26.94</v>
      </c>
      <c r="U757" s="1">
        <f t="shared" si="299"/>
        <v>2.006815600151457E-2</v>
      </c>
      <c r="V757">
        <v>1.96</v>
      </c>
      <c r="W757">
        <f t="shared" si="300"/>
        <v>13.744897959183675</v>
      </c>
      <c r="X757" s="1">
        <f t="shared" si="290"/>
        <v>82.436260623229458</v>
      </c>
      <c r="Y757" s="1">
        <v>17.46</v>
      </c>
      <c r="Z757" s="1">
        <f t="shared" si="301"/>
        <v>3.9904705181655897E-2</v>
      </c>
      <c r="AA757">
        <v>0.3</v>
      </c>
      <c r="AB757">
        <f t="shared" si="302"/>
        <v>58.2</v>
      </c>
      <c r="AC757" s="1">
        <v>1698.2339999999999</v>
      </c>
      <c r="AD757">
        <v>7236.3</v>
      </c>
      <c r="AE757">
        <f t="shared" si="291"/>
        <v>4.2610735623006022</v>
      </c>
      <c r="AF757">
        <f t="shared" si="303"/>
        <v>3.9872580821690633</v>
      </c>
      <c r="AG757" s="1">
        <v>429.851</v>
      </c>
      <c r="AH757">
        <v>3167</v>
      </c>
      <c r="AI757">
        <f t="shared" si="304"/>
        <v>7.367669262139672</v>
      </c>
      <c r="AJ757">
        <f t="shared" si="305"/>
        <v>2.3621717236185664</v>
      </c>
      <c r="AK757" s="1">
        <v>195.452</v>
      </c>
      <c r="AL757">
        <v>2010.9</v>
      </c>
      <c r="AM757">
        <f t="shared" si="292"/>
        <v>10.288459570636268</v>
      </c>
      <c r="AN757">
        <f t="shared" si="306"/>
        <v>4.4593653389029795</v>
      </c>
      <c r="AO757" s="1">
        <f>_xll.BDH(AP$1,"EQY_SH_OUT",$C757,$C757)</f>
        <v>136.297</v>
      </c>
      <c r="AP757">
        <v>1495.4</v>
      </c>
      <c r="AQ757">
        <f t="shared" si="307"/>
        <v>10.971628135615605</v>
      </c>
      <c r="AR757">
        <f t="shared" si="308"/>
        <v>2.4554240872007491</v>
      </c>
      <c r="AS757" s="1">
        <f>_xll.BDH(AT$1,"EQY_SH_OUT",$C757,$C757)</f>
        <v>194.18299999999999</v>
      </c>
      <c r="AT757">
        <v>1512.8</v>
      </c>
      <c r="AU757">
        <f t="shared" si="309"/>
        <v>7.7905892894846618</v>
      </c>
      <c r="AV757">
        <f t="shared" si="310"/>
        <v>2.2411655076679007</v>
      </c>
      <c r="AX757">
        <f>(D757+I757+N757+S757+X757)/5</f>
        <v>100.35673506182063</v>
      </c>
      <c r="AZ757">
        <f>(H757+M757+R757+W757+AB757)/5</f>
        <v>26.042341730386333</v>
      </c>
      <c r="BB757">
        <f t="shared" si="311"/>
        <v>3.1010769479118516</v>
      </c>
    </row>
    <row r="758" spans="3:54" x14ac:dyDescent="0.3">
      <c r="C758" s="2" t="s">
        <v>26</v>
      </c>
      <c r="D758" s="1">
        <f t="shared" si="286"/>
        <v>86.609534011783637</v>
      </c>
      <c r="E758" s="1">
        <v>16.170000000000002</v>
      </c>
      <c r="F758" s="1">
        <f t="shared" si="293"/>
        <v>-6.7567567567566877E-3</v>
      </c>
      <c r="G758">
        <v>1.03</v>
      </c>
      <c r="H758">
        <f t="shared" si="294"/>
        <v>15.699029126213594</v>
      </c>
      <c r="I758" s="1">
        <f t="shared" si="287"/>
        <v>101.6121544871538</v>
      </c>
      <c r="J758" s="1">
        <v>17.73</v>
      </c>
      <c r="K758" s="1">
        <f t="shared" si="295"/>
        <v>4.7179172179172113E-2</v>
      </c>
      <c r="L758">
        <v>1.4</v>
      </c>
      <c r="M758">
        <f t="shared" si="296"/>
        <v>12.664285714285715</v>
      </c>
      <c r="N758" s="1">
        <f t="shared" si="288"/>
        <v>103.25430032543011</v>
      </c>
      <c r="O758" s="1">
        <v>44.42</v>
      </c>
      <c r="P758" s="1">
        <f t="shared" si="297"/>
        <v>-2.3521653110573748E-2</v>
      </c>
      <c r="Q758">
        <v>2.29</v>
      </c>
      <c r="R758">
        <f t="shared" si="298"/>
        <v>19.397379912663755</v>
      </c>
      <c r="S758" s="1">
        <f t="shared" si="289"/>
        <v>119.55636034404701</v>
      </c>
      <c r="T758" s="1">
        <v>26.41</v>
      </c>
      <c r="U758" s="1">
        <f t="shared" si="299"/>
        <v>1.032899770466722E-2</v>
      </c>
      <c r="V758">
        <v>1.97</v>
      </c>
      <c r="W758">
        <f t="shared" si="300"/>
        <v>13.406091370558375</v>
      </c>
      <c r="X758" s="1">
        <f t="shared" si="290"/>
        <v>79.272898961284213</v>
      </c>
      <c r="Y758" s="1">
        <v>16.79</v>
      </c>
      <c r="Z758" s="1">
        <f t="shared" si="301"/>
        <v>-3.5608308605342698E-3</v>
      </c>
      <c r="AA758">
        <v>0.76</v>
      </c>
      <c r="AB758">
        <f t="shared" si="302"/>
        <v>22.092105263157894</v>
      </c>
      <c r="AC758" s="1">
        <v>1698.2339999999999</v>
      </c>
      <c r="AD758">
        <v>9150.5</v>
      </c>
      <c r="AE758">
        <f t="shared" si="291"/>
        <v>5.3882444939861056</v>
      </c>
      <c r="AF758">
        <f t="shared" si="303"/>
        <v>3.0009774088847605</v>
      </c>
      <c r="AG758" s="1">
        <v>429.851</v>
      </c>
      <c r="AH758">
        <v>3497.5</v>
      </c>
      <c r="AI758">
        <f t="shared" si="304"/>
        <v>8.13654033606994</v>
      </c>
      <c r="AJ758">
        <f t="shared" si="305"/>
        <v>2.1790588220157256</v>
      </c>
      <c r="AK758" s="1">
        <v>195.452</v>
      </c>
      <c r="AL758">
        <v>2066.4</v>
      </c>
      <c r="AM758">
        <f t="shared" si="292"/>
        <v>10.572416757055441</v>
      </c>
      <c r="AN758">
        <f t="shared" si="306"/>
        <v>4.2014991482771968</v>
      </c>
      <c r="AO758" s="1">
        <f>_xll.BDH(AP$1,"EQY_SH_OUT",$C758,$C758)</f>
        <v>136.297</v>
      </c>
      <c r="AP758">
        <v>1498.6</v>
      </c>
      <c r="AQ758">
        <f t="shared" si="307"/>
        <v>10.995106275266513</v>
      </c>
      <c r="AR758">
        <f t="shared" si="308"/>
        <v>2.4019776925130123</v>
      </c>
      <c r="AS758" s="1">
        <f>_xll.BDH(AT$1,"EQY_SH_OUT",$C758,$C758)</f>
        <v>194.18299999999999</v>
      </c>
      <c r="AT758">
        <v>1759.6</v>
      </c>
      <c r="AU758">
        <f t="shared" si="309"/>
        <v>9.0615553369759461</v>
      </c>
      <c r="AV758">
        <f t="shared" si="310"/>
        <v>1.8528827972266422</v>
      </c>
      <c r="AX758">
        <f>(D758+I758+N758+S758+X758)/5</f>
        <v>98.061049625939759</v>
      </c>
      <c r="AZ758">
        <f>(H758+M758+R758+W758+AB758)/5</f>
        <v>16.651778277375865</v>
      </c>
      <c r="BB758">
        <f t="shared" si="311"/>
        <v>2.7272791737834674</v>
      </c>
    </row>
    <row r="759" spans="3:54" x14ac:dyDescent="0.3">
      <c r="C759" s="2" t="s">
        <v>25</v>
      </c>
      <c r="D759" s="1">
        <f t="shared" si="286"/>
        <v>87.198714515265152</v>
      </c>
      <c r="E759" s="1">
        <v>16.28</v>
      </c>
      <c r="F759" s="1">
        <f t="shared" si="293"/>
        <v>1.1180124223602483E-2</v>
      </c>
      <c r="G759">
        <v>1.03</v>
      </c>
      <c r="H759">
        <f t="shared" si="294"/>
        <v>15.805825242718447</v>
      </c>
      <c r="I759" s="1">
        <f t="shared" si="287"/>
        <v>97.034163003547576</v>
      </c>
      <c r="J759" s="1">
        <v>16.9312</v>
      </c>
      <c r="K759" s="1">
        <f t="shared" si="295"/>
        <v>5.6140525974350153E-2</v>
      </c>
      <c r="L759">
        <v>1.39</v>
      </c>
      <c r="M759">
        <f t="shared" si="296"/>
        <v>12.180719424460433</v>
      </c>
      <c r="N759" s="1">
        <f t="shared" si="288"/>
        <v>105.74151557415163</v>
      </c>
      <c r="O759" s="1">
        <v>45.49</v>
      </c>
      <c r="P759" s="1">
        <f t="shared" si="297"/>
        <v>-8.785416209092789E-4</v>
      </c>
      <c r="Q759">
        <v>2.2999999999999998</v>
      </c>
      <c r="R759">
        <f t="shared" si="298"/>
        <v>19.778260869565219</v>
      </c>
      <c r="S759" s="1">
        <f t="shared" si="289"/>
        <v>118.33408782254406</v>
      </c>
      <c r="T759" s="1">
        <v>26.14</v>
      </c>
      <c r="U759" s="1">
        <f t="shared" si="299"/>
        <v>4.225893200153541E-3</v>
      </c>
      <c r="V759">
        <v>1.97</v>
      </c>
      <c r="W759">
        <f t="shared" si="300"/>
        <v>13.269035532994923</v>
      </c>
      <c r="X759" s="1">
        <f t="shared" si="290"/>
        <v>79.556185080264399</v>
      </c>
      <c r="Y759" s="1">
        <v>16.850000000000001</v>
      </c>
      <c r="Z759" s="1">
        <f t="shared" si="301"/>
        <v>1.7512077294686179E-2</v>
      </c>
      <c r="AA759">
        <v>0.76</v>
      </c>
      <c r="AB759">
        <f t="shared" si="302"/>
        <v>22.171052631578949</v>
      </c>
      <c r="AC759" s="1">
        <v>1698.2339999999999</v>
      </c>
      <c r="AD759">
        <v>9168.7000000000007</v>
      </c>
      <c r="AE759">
        <f t="shared" si="291"/>
        <v>5.3989615094268526</v>
      </c>
      <c r="AF759">
        <f t="shared" si="303"/>
        <v>3.0153947146269369</v>
      </c>
      <c r="AG759" s="1">
        <v>429.851</v>
      </c>
      <c r="AH759">
        <v>3485.1</v>
      </c>
      <c r="AI759">
        <f t="shared" si="304"/>
        <v>8.1076931308755817</v>
      </c>
      <c r="AJ759">
        <f t="shared" si="305"/>
        <v>2.0882882130211473</v>
      </c>
      <c r="AK759" s="1">
        <v>195.452</v>
      </c>
      <c r="AL759">
        <v>2071.8000000000002</v>
      </c>
      <c r="AM759">
        <f t="shared" si="292"/>
        <v>10.600045023842172</v>
      </c>
      <c r="AN759">
        <f t="shared" si="306"/>
        <v>4.2914912057148369</v>
      </c>
      <c r="AO759" s="1">
        <f>_xll.BDH(AP$1,"EQY_SH_OUT",$C759,$C759)</f>
        <v>136.297</v>
      </c>
      <c r="AP759">
        <v>1499.6</v>
      </c>
      <c r="AQ759">
        <f t="shared" si="307"/>
        <v>11.002443193907423</v>
      </c>
      <c r="AR759">
        <f t="shared" si="308"/>
        <v>2.3758359429181115</v>
      </c>
      <c r="AS759" s="1">
        <f>_xll.BDH(AT$1,"EQY_SH_OUT",$C759,$C759)</f>
        <v>194.125</v>
      </c>
      <c r="AT759">
        <v>1761.4</v>
      </c>
      <c r="AU759">
        <f t="shared" si="309"/>
        <v>9.0735350933676759</v>
      </c>
      <c r="AV759">
        <f t="shared" si="310"/>
        <v>1.8570490802770525</v>
      </c>
      <c r="AX759">
        <f>(D759+I759+N759+S759+X759)/5</f>
        <v>97.572933199154562</v>
      </c>
      <c r="AZ759">
        <f>(H759+M759+R759+W759+AB759)/5</f>
        <v>16.640978740263595</v>
      </c>
      <c r="BB759">
        <f t="shared" si="311"/>
        <v>2.7256118313116167</v>
      </c>
    </row>
    <row r="760" spans="3:54" x14ac:dyDescent="0.3">
      <c r="C760" s="2" t="s">
        <v>24</v>
      </c>
      <c r="D760" s="1">
        <f t="shared" si="286"/>
        <v>86.234600964113568</v>
      </c>
      <c r="E760" s="1">
        <v>16.100000000000001</v>
      </c>
      <c r="F760" s="1">
        <f t="shared" si="293"/>
        <v>8.7719298245614308E-3</v>
      </c>
      <c r="G760">
        <v>1.03</v>
      </c>
      <c r="H760">
        <f t="shared" si="294"/>
        <v>15.63106796116505</v>
      </c>
      <c r="I760" s="1">
        <f t="shared" si="287"/>
        <v>91.876185618412848</v>
      </c>
      <c r="J760" s="1">
        <v>16.031199999999998</v>
      </c>
      <c r="K760" s="1">
        <f t="shared" si="295"/>
        <v>4.0142741281427252E-2</v>
      </c>
      <c r="L760">
        <v>1.38</v>
      </c>
      <c r="M760">
        <f t="shared" si="296"/>
        <v>11.616811594202899</v>
      </c>
      <c r="N760" s="1">
        <f t="shared" si="288"/>
        <v>105.83449558344964</v>
      </c>
      <c r="O760" s="1">
        <v>45.53</v>
      </c>
      <c r="P760" s="1">
        <f t="shared" si="297"/>
        <v>4.6426108940473609E-2</v>
      </c>
      <c r="Q760">
        <v>2.31</v>
      </c>
      <c r="R760">
        <f t="shared" si="298"/>
        <v>19.70995670995671</v>
      </c>
      <c r="S760" s="1">
        <f t="shared" si="289"/>
        <v>117.83612494341325</v>
      </c>
      <c r="T760" s="1">
        <v>26.03</v>
      </c>
      <c r="U760" s="1">
        <f t="shared" si="299"/>
        <v>8.9577228966094546E-2</v>
      </c>
      <c r="V760">
        <v>1.98</v>
      </c>
      <c r="W760">
        <f t="shared" si="300"/>
        <v>13.146464646464647</v>
      </c>
      <c r="X760" s="1">
        <f t="shared" si="290"/>
        <v>78.186968838526894</v>
      </c>
      <c r="Y760" s="1">
        <v>16.559999999999999</v>
      </c>
      <c r="Z760" s="1">
        <f t="shared" si="301"/>
        <v>5.6796426292278213E-2</v>
      </c>
      <c r="AA760">
        <v>0.77</v>
      </c>
      <c r="AB760">
        <f t="shared" si="302"/>
        <v>21.506493506493506</v>
      </c>
      <c r="AC760" s="1">
        <v>1698.2339999999999</v>
      </c>
      <c r="AD760">
        <v>9175.7000000000007</v>
      </c>
      <c r="AE760">
        <f t="shared" si="291"/>
        <v>5.4030834384425237</v>
      </c>
      <c r="AF760">
        <f t="shared" si="303"/>
        <v>2.9797800058851096</v>
      </c>
      <c r="AG760" s="1">
        <v>429.851</v>
      </c>
      <c r="AH760">
        <v>3472.7</v>
      </c>
      <c r="AI760">
        <f t="shared" si="304"/>
        <v>8.0788459256812235</v>
      </c>
      <c r="AJ760">
        <f t="shared" si="305"/>
        <v>1.9843428315719758</v>
      </c>
      <c r="AK760" s="1">
        <v>196.36600000000001</v>
      </c>
      <c r="AL760">
        <v>2077.1999999999998</v>
      </c>
      <c r="AM760">
        <f t="shared" si="292"/>
        <v>10.578206003075888</v>
      </c>
      <c r="AN760">
        <f t="shared" si="306"/>
        <v>4.3041324764105529</v>
      </c>
      <c r="AO760" s="1">
        <f>_xll.BDH(AP$1,"EQY_SH_OUT",$C760,$C760)</f>
        <v>135.518</v>
      </c>
      <c r="AP760">
        <v>1500.5</v>
      </c>
      <c r="AQ760">
        <f t="shared" si="307"/>
        <v>11.072329874998156</v>
      </c>
      <c r="AR760">
        <f t="shared" si="308"/>
        <v>2.3509053915361546</v>
      </c>
      <c r="AS760" s="1">
        <f>_xll.BDH(AT$1,"EQY_SH_OUT",$C760,$C760)</f>
        <v>194.125</v>
      </c>
      <c r="AT760">
        <v>1763.2</v>
      </c>
      <c r="AU760">
        <f t="shared" si="309"/>
        <v>9.0828074694140373</v>
      </c>
      <c r="AV760">
        <f t="shared" si="310"/>
        <v>1.8232248185117965</v>
      </c>
      <c r="AX760">
        <f>(D760+I760+N760+S760+X760)/5</f>
        <v>95.993675189583243</v>
      </c>
      <c r="AZ760">
        <f>(H760+M760+R760+W760+AB760)/5</f>
        <v>16.322158883656563</v>
      </c>
      <c r="BB760">
        <f t="shared" si="311"/>
        <v>2.6884771047831175</v>
      </c>
    </row>
    <row r="761" spans="3:54" x14ac:dyDescent="0.3">
      <c r="C761" s="2" t="s">
        <v>23</v>
      </c>
      <c r="D761" s="1">
        <f t="shared" si="286"/>
        <v>85.484734868773444</v>
      </c>
      <c r="E761" s="1">
        <v>15.96</v>
      </c>
      <c r="F761" s="1">
        <f t="shared" si="293"/>
        <v>1.6560509554140124E-2</v>
      </c>
      <c r="G761">
        <v>1.03</v>
      </c>
      <c r="H761">
        <f t="shared" si="294"/>
        <v>15.495145631067961</v>
      </c>
      <c r="I761" s="1">
        <f t="shared" si="287"/>
        <v>88.330362720431921</v>
      </c>
      <c r="J761" s="1">
        <v>15.4125</v>
      </c>
      <c r="K761" s="1">
        <f t="shared" si="295"/>
        <v>3.5528799962375013E-2</v>
      </c>
      <c r="L761">
        <v>1.37</v>
      </c>
      <c r="M761">
        <f t="shared" si="296"/>
        <v>11.249999999999998</v>
      </c>
      <c r="N761" s="1">
        <f t="shared" si="288"/>
        <v>101.13900511390057</v>
      </c>
      <c r="O761" s="1">
        <v>43.51</v>
      </c>
      <c r="P761" s="1">
        <f t="shared" si="297"/>
        <v>8.1531195625155428E-2</v>
      </c>
      <c r="Q761">
        <v>2.3199999999999998</v>
      </c>
      <c r="R761">
        <f t="shared" si="298"/>
        <v>18.754310344827587</v>
      </c>
      <c r="S761" s="1">
        <f t="shared" si="289"/>
        <v>108.14848347668624</v>
      </c>
      <c r="T761" s="1">
        <v>23.89</v>
      </c>
      <c r="U761" s="1">
        <f t="shared" si="299"/>
        <v>9.8390804597701109E-2</v>
      </c>
      <c r="V761">
        <v>1.98</v>
      </c>
      <c r="W761">
        <f t="shared" si="300"/>
        <v>12.065656565656566</v>
      </c>
      <c r="X761" s="1">
        <f t="shared" si="290"/>
        <v>73.984891406987714</v>
      </c>
      <c r="Y761" s="1">
        <v>15.67</v>
      </c>
      <c r="Z761" s="1">
        <f t="shared" si="301"/>
        <v>0.17378277153558064</v>
      </c>
      <c r="AA761">
        <v>0.77</v>
      </c>
      <c r="AB761">
        <f t="shared" si="302"/>
        <v>20.350649350649348</v>
      </c>
      <c r="AC761" s="1">
        <v>1698.2339999999999</v>
      </c>
      <c r="AD761">
        <v>9155.1</v>
      </c>
      <c r="AE761">
        <f t="shared" si="291"/>
        <v>5.3909531901964041</v>
      </c>
      <c r="AF761">
        <f t="shared" si="303"/>
        <v>2.9605154110823477</v>
      </c>
      <c r="AG761" s="1">
        <v>429.851</v>
      </c>
      <c r="AH761">
        <v>3460.3</v>
      </c>
      <c r="AI761">
        <f t="shared" si="304"/>
        <v>8.049998720486867</v>
      </c>
      <c r="AJ761">
        <f t="shared" si="305"/>
        <v>1.9145965776088776</v>
      </c>
      <c r="AK761" s="1">
        <v>196.36600000000001</v>
      </c>
      <c r="AL761">
        <v>2082.6</v>
      </c>
      <c r="AM761">
        <f t="shared" si="292"/>
        <v>10.605705672061353</v>
      </c>
      <c r="AN761">
        <f t="shared" si="306"/>
        <v>4.1025087198693946</v>
      </c>
      <c r="AO761" s="1">
        <f>_xll.BDH(AP$1,"EQY_SH_OUT",$C761,$C761)</f>
        <v>135.518</v>
      </c>
      <c r="AP761">
        <v>1501.4</v>
      </c>
      <c r="AQ761">
        <f t="shared" si="307"/>
        <v>11.078971059195089</v>
      </c>
      <c r="AR761">
        <f t="shared" si="308"/>
        <v>2.1563374317303849</v>
      </c>
      <c r="AS761" s="1">
        <f>_xll.BDH(AT$1,"EQY_SH_OUT",$C761,$C761)</f>
        <v>194.125</v>
      </c>
      <c r="AT761">
        <v>1765</v>
      </c>
      <c r="AU761">
        <f t="shared" si="309"/>
        <v>9.0920798454603986</v>
      </c>
      <c r="AV761">
        <f t="shared" si="310"/>
        <v>1.7234780453257792</v>
      </c>
      <c r="AX761">
        <f>(D761+I761+N761+S761+X761)/5</f>
        <v>91.417495517355974</v>
      </c>
      <c r="AZ761">
        <f>(H761+M761+R761+W761+AB761)/5</f>
        <v>15.583152378440293</v>
      </c>
      <c r="BB761">
        <f t="shared" si="311"/>
        <v>2.5714872371233568</v>
      </c>
    </row>
    <row r="762" spans="3:54" x14ac:dyDescent="0.3">
      <c r="C762" s="2" t="s">
        <v>22</v>
      </c>
      <c r="D762" s="1">
        <f t="shared" si="286"/>
        <v>84.09212640599894</v>
      </c>
      <c r="E762" s="1">
        <v>15.7</v>
      </c>
      <c r="F762" s="1">
        <f t="shared" si="293"/>
        <v>-3.1462060456508456E-2</v>
      </c>
      <c r="G762">
        <v>1.02</v>
      </c>
      <c r="H762">
        <f t="shared" si="294"/>
        <v>15.392156862745097</v>
      </c>
      <c r="I762" s="1">
        <f t="shared" si="287"/>
        <v>85.299764452366105</v>
      </c>
      <c r="J762" s="1">
        <v>14.883699999999999</v>
      </c>
      <c r="K762" s="1">
        <f t="shared" si="295"/>
        <v>-2.2657952069717879E-3</v>
      </c>
      <c r="L762">
        <v>1.36</v>
      </c>
      <c r="M762">
        <f t="shared" si="296"/>
        <v>10.943897058823529</v>
      </c>
      <c r="N762" s="1">
        <f t="shared" si="288"/>
        <v>93.514644351464483</v>
      </c>
      <c r="O762" s="1">
        <v>40.229999999999997</v>
      </c>
      <c r="P762" s="1">
        <f t="shared" si="297"/>
        <v>-2.3605306461242703E-2</v>
      </c>
      <c r="Q762">
        <v>2.33</v>
      </c>
      <c r="R762">
        <f t="shared" si="298"/>
        <v>17.266094420600858</v>
      </c>
      <c r="S762" s="1">
        <f t="shared" si="289"/>
        <v>98.460842009959222</v>
      </c>
      <c r="T762" s="1">
        <v>21.75</v>
      </c>
      <c r="U762" s="1">
        <f t="shared" si="299"/>
        <v>6.0129509713227058E-3</v>
      </c>
      <c r="V762">
        <v>1.99</v>
      </c>
      <c r="W762">
        <f t="shared" si="300"/>
        <v>10.92964824120603</v>
      </c>
      <c r="X762" s="1">
        <f t="shared" si="290"/>
        <v>63.031161473087806</v>
      </c>
      <c r="Y762" s="1">
        <v>13.35</v>
      </c>
      <c r="Z762" s="1">
        <f t="shared" si="301"/>
        <v>-4.7788873038516422E-2</v>
      </c>
      <c r="AA762">
        <v>0.77</v>
      </c>
      <c r="AB762">
        <f t="shared" si="302"/>
        <v>17.337662337662337</v>
      </c>
      <c r="AC762" s="1">
        <v>1698.2339999999999</v>
      </c>
      <c r="AD762">
        <v>9134.5</v>
      </c>
      <c r="AE762">
        <f t="shared" si="291"/>
        <v>5.3788229419502853</v>
      </c>
      <c r="AF762">
        <f t="shared" si="303"/>
        <v>2.9188542120532044</v>
      </c>
      <c r="AG762" s="1">
        <v>429.851</v>
      </c>
      <c r="AH762">
        <v>3447.9</v>
      </c>
      <c r="AI762">
        <f t="shared" si="304"/>
        <v>8.0211515152925088</v>
      </c>
      <c r="AJ762">
        <f t="shared" si="305"/>
        <v>1.855556520983787</v>
      </c>
      <c r="AK762" s="1">
        <v>196.36600000000001</v>
      </c>
      <c r="AL762">
        <v>2088</v>
      </c>
      <c r="AM762">
        <f t="shared" si="292"/>
        <v>10.633205341046819</v>
      </c>
      <c r="AN762">
        <f t="shared" si="306"/>
        <v>3.7834311206896554</v>
      </c>
      <c r="AO762" s="1">
        <f>_xll.BDH(AP$1,"EQY_SH_OUT",$C762,$C762)</f>
        <v>135.518</v>
      </c>
      <c r="AP762">
        <v>1502.4</v>
      </c>
      <c r="AQ762">
        <f t="shared" si="307"/>
        <v>11.086350152747237</v>
      </c>
      <c r="AR762">
        <f t="shared" si="308"/>
        <v>1.9618720047923324</v>
      </c>
      <c r="AS762" s="1">
        <f>_xll.BDH(AT$1,"EQY_SH_OUT",$C762,$C762)</f>
        <v>194.125</v>
      </c>
      <c r="AT762">
        <v>1766.8</v>
      </c>
      <c r="AU762">
        <f t="shared" si="309"/>
        <v>9.1013522215067617</v>
      </c>
      <c r="AV762">
        <f t="shared" si="310"/>
        <v>1.46681500452796</v>
      </c>
      <c r="AX762">
        <f>(D762+I762+N762+S762+X762)/5</f>
        <v>84.87970773857532</v>
      </c>
      <c r="AZ762">
        <f>(H762+M762+R762+W762+AB762)/5</f>
        <v>14.373891784207569</v>
      </c>
      <c r="BB762">
        <f t="shared" si="311"/>
        <v>2.3973057726093883</v>
      </c>
    </row>
    <row r="763" spans="3:54" x14ac:dyDescent="0.3">
      <c r="C763" s="2" t="s">
        <v>21</v>
      </c>
      <c r="D763" s="1">
        <f t="shared" si="286"/>
        <v>86.823781467595097</v>
      </c>
      <c r="E763" s="1">
        <v>16.21</v>
      </c>
      <c r="F763" s="1">
        <f t="shared" si="293"/>
        <v>-6.3005780346820806E-2</v>
      </c>
      <c r="G763">
        <v>1.1200000000000001</v>
      </c>
      <c r="H763">
        <f t="shared" si="294"/>
        <v>14.473214285714285</v>
      </c>
      <c r="I763" s="1">
        <f t="shared" si="287"/>
        <v>85.493475158607836</v>
      </c>
      <c r="J763" s="1">
        <v>14.9175</v>
      </c>
      <c r="K763" s="1">
        <f t="shared" si="295"/>
        <v>-6.7382662946859906E-3</v>
      </c>
      <c r="L763">
        <v>1.56</v>
      </c>
      <c r="M763">
        <f t="shared" si="296"/>
        <v>9.5625</v>
      </c>
      <c r="N763" s="1">
        <f t="shared" si="288"/>
        <v>95.775453277545367</v>
      </c>
      <c r="O763" s="1">
        <v>41.202599999999997</v>
      </c>
      <c r="P763" s="1">
        <f t="shared" si="297"/>
        <v>-4.9974636845745879E-2</v>
      </c>
      <c r="Q763">
        <v>2.36</v>
      </c>
      <c r="R763">
        <f t="shared" si="298"/>
        <v>17.458728813559322</v>
      </c>
      <c r="S763" s="1">
        <f t="shared" si="289"/>
        <v>97.872340425531888</v>
      </c>
      <c r="T763" s="1">
        <v>21.62</v>
      </c>
      <c r="U763" s="1">
        <f t="shared" si="299"/>
        <v>-4.4208664898320094E-2</v>
      </c>
      <c r="V763">
        <v>2.11</v>
      </c>
      <c r="W763">
        <f t="shared" si="300"/>
        <v>10.246445497630333</v>
      </c>
      <c r="X763" s="1">
        <f t="shared" si="290"/>
        <v>66.194523135033037</v>
      </c>
      <c r="Y763" s="1">
        <v>14.02</v>
      </c>
      <c r="Z763" s="1">
        <f t="shared" si="301"/>
        <v>-2.3676880222841201E-2</v>
      </c>
      <c r="AA763">
        <v>1.32</v>
      </c>
      <c r="AB763">
        <f t="shared" si="302"/>
        <v>10.621212121212121</v>
      </c>
      <c r="AC763" s="1">
        <v>1698.2339999999999</v>
      </c>
      <c r="AD763">
        <v>9601.2999999999993</v>
      </c>
      <c r="AE763">
        <f t="shared" si="291"/>
        <v>5.6536967225953552</v>
      </c>
      <c r="AF763">
        <f t="shared" si="303"/>
        <v>2.8671506087717287</v>
      </c>
      <c r="AG763" s="1">
        <v>429.851</v>
      </c>
      <c r="AH763">
        <v>3545</v>
      </c>
      <c r="AI763">
        <f t="shared" si="304"/>
        <v>8.2470437430644576</v>
      </c>
      <c r="AJ763">
        <f t="shared" si="305"/>
        <v>1.8088299837799717</v>
      </c>
      <c r="AK763" s="1">
        <v>196.36600000000001</v>
      </c>
      <c r="AL763">
        <v>2128.8000000000002</v>
      </c>
      <c r="AM763">
        <f t="shared" si="292"/>
        <v>10.840980617825897</v>
      </c>
      <c r="AN763">
        <f t="shared" si="306"/>
        <v>3.8006340434047345</v>
      </c>
      <c r="AO763" s="1">
        <f>_xll.BDH(AP$1,"EQY_SH_OUT",$C763,$C763)</f>
        <v>135.518</v>
      </c>
      <c r="AP763">
        <v>1594.2</v>
      </c>
      <c r="AQ763">
        <f t="shared" si="307"/>
        <v>11.763750940834429</v>
      </c>
      <c r="AR763">
        <f t="shared" si="308"/>
        <v>1.8378491782712332</v>
      </c>
      <c r="AS763" s="1">
        <f>_xll.BDH(AT$1,"EQY_SH_OUT",$C763,$C763)</f>
        <v>194.125</v>
      </c>
      <c r="AT763">
        <v>2019.8</v>
      </c>
      <c r="AU763">
        <f t="shared" si="309"/>
        <v>10.404636188023181</v>
      </c>
      <c r="AV763">
        <f t="shared" si="310"/>
        <v>1.3474762352708189</v>
      </c>
      <c r="AX763">
        <f>(D763+I763+N763+S763+X763)/5</f>
        <v>86.431914692862648</v>
      </c>
      <c r="AZ763">
        <f>(H763+M763+R763+W763+AB763)/5</f>
        <v>12.472420143623214</v>
      </c>
      <c r="BB763">
        <f t="shared" si="311"/>
        <v>2.3323880098996974</v>
      </c>
    </row>
    <row r="764" spans="3:54" x14ac:dyDescent="0.3">
      <c r="C764" s="2" t="s">
        <v>20</v>
      </c>
      <c r="D764" s="1">
        <f t="shared" si="286"/>
        <v>92.662024638457439</v>
      </c>
      <c r="E764" s="1">
        <v>17.3</v>
      </c>
      <c r="F764" s="1">
        <f t="shared" si="293"/>
        <v>3.9039039039039158E-2</v>
      </c>
      <c r="G764">
        <v>1.1200000000000001</v>
      </c>
      <c r="H764">
        <f t="shared" si="294"/>
        <v>15.446428571428571</v>
      </c>
      <c r="I764" s="1">
        <f t="shared" si="287"/>
        <v>86.073461060136324</v>
      </c>
      <c r="J764" s="1">
        <v>15.018700000000001</v>
      </c>
      <c r="K764" s="1">
        <f t="shared" si="295"/>
        <v>-8.908715363244557E-3</v>
      </c>
      <c r="L764">
        <v>1.55</v>
      </c>
      <c r="M764">
        <f t="shared" si="296"/>
        <v>9.6894838709677416</v>
      </c>
      <c r="N764" s="1">
        <f t="shared" si="288"/>
        <v>100.81357508135754</v>
      </c>
      <c r="O764" s="1">
        <v>43.37</v>
      </c>
      <c r="P764" s="1">
        <f t="shared" si="297"/>
        <v>8.2085828343313461E-2</v>
      </c>
      <c r="Q764">
        <v>2.37</v>
      </c>
      <c r="R764">
        <f t="shared" si="298"/>
        <v>18.299578059071727</v>
      </c>
      <c r="S764" s="1">
        <f t="shared" si="289"/>
        <v>102.3992756903576</v>
      </c>
      <c r="T764" s="1">
        <v>22.62</v>
      </c>
      <c r="U764" s="1">
        <f t="shared" si="299"/>
        <v>4.4321329639889218E-2</v>
      </c>
      <c r="V764">
        <v>2.13</v>
      </c>
      <c r="W764">
        <f t="shared" si="300"/>
        <v>10.619718309859156</v>
      </c>
      <c r="X764" s="1">
        <f t="shared" si="290"/>
        <v>67.79981114258733</v>
      </c>
      <c r="Y764" s="1">
        <v>14.36</v>
      </c>
      <c r="Z764" s="1">
        <f t="shared" si="301"/>
        <v>8.952959028831553E-2</v>
      </c>
      <c r="AA764">
        <v>1.32</v>
      </c>
      <c r="AB764">
        <f t="shared" si="302"/>
        <v>10.878787878787877</v>
      </c>
      <c r="AC764" s="1">
        <v>1698.2339999999999</v>
      </c>
      <c r="AD764">
        <v>9571</v>
      </c>
      <c r="AE764">
        <f t="shared" si="291"/>
        <v>5.6358546584275198</v>
      </c>
      <c r="AF764">
        <f t="shared" si="303"/>
        <v>3.069632034270191</v>
      </c>
      <c r="AG764" s="1">
        <v>429.851</v>
      </c>
      <c r="AH764">
        <v>3531.2</v>
      </c>
      <c r="AI764">
        <f t="shared" si="304"/>
        <v>8.2149395953481559</v>
      </c>
      <c r="AJ764">
        <f t="shared" si="305"/>
        <v>1.828217946788627</v>
      </c>
      <c r="AK764" s="1">
        <v>196.36600000000001</v>
      </c>
      <c r="AL764">
        <v>2134.9</v>
      </c>
      <c r="AM764">
        <f t="shared" si="292"/>
        <v>10.872045058716886</v>
      </c>
      <c r="AN764">
        <f t="shared" si="306"/>
        <v>3.9891298983558947</v>
      </c>
      <c r="AO764" s="1">
        <f>_xll.BDH(AP$1,"EQY_SH_OUT",$C764,$C764)</f>
        <v>135.518</v>
      </c>
      <c r="AP764">
        <v>1599.9</v>
      </c>
      <c r="AQ764">
        <f t="shared" si="307"/>
        <v>11.805811774081672</v>
      </c>
      <c r="AR764">
        <f t="shared" si="308"/>
        <v>1.9160054753422089</v>
      </c>
      <c r="AS764" s="1">
        <f>_xll.BDH(AT$1,"EQY_SH_OUT",$C764,$C764)</f>
        <v>194.125</v>
      </c>
      <c r="AT764">
        <v>2019.1</v>
      </c>
      <c r="AU764">
        <f t="shared" si="309"/>
        <v>10.401030264005151</v>
      </c>
      <c r="AV764">
        <f t="shared" si="310"/>
        <v>1.3806324600069337</v>
      </c>
      <c r="AX764">
        <f>(D764+I764+N764+S764+X764)/5</f>
        <v>89.949629522579258</v>
      </c>
      <c r="AZ764">
        <f>(H764+M764+R764+W764+AB764)/5</f>
        <v>12.986799338023014</v>
      </c>
      <c r="BB764">
        <f t="shared" si="311"/>
        <v>2.4367235629527708</v>
      </c>
    </row>
    <row r="765" spans="3:54" x14ac:dyDescent="0.3">
      <c r="C765" s="2" t="s">
        <v>19</v>
      </c>
      <c r="D765" s="1">
        <f t="shared" si="286"/>
        <v>89.180503481521171</v>
      </c>
      <c r="E765" s="1">
        <v>16.649999999999999</v>
      </c>
      <c r="F765" s="1">
        <f t="shared" si="293"/>
        <v>-1.4792899408283988E-2</v>
      </c>
      <c r="G765">
        <v>1.1100000000000001</v>
      </c>
      <c r="H765">
        <f t="shared" si="294"/>
        <v>14.999999999999998</v>
      </c>
      <c r="I765" s="1">
        <f t="shared" si="287"/>
        <v>86.847157667906529</v>
      </c>
      <c r="J765" s="1">
        <v>15.153700000000001</v>
      </c>
      <c r="K765" s="1">
        <f t="shared" si="295"/>
        <v>-2.1786562693658196E-2</v>
      </c>
      <c r="L765">
        <v>1.54</v>
      </c>
      <c r="M765">
        <f t="shared" si="296"/>
        <v>9.8400649350649356</v>
      </c>
      <c r="N765" s="1">
        <f t="shared" si="288"/>
        <v>93.165969316596957</v>
      </c>
      <c r="O765" s="1">
        <v>40.08</v>
      </c>
      <c r="P765" s="1">
        <f t="shared" si="297"/>
        <v>4.763098520932596E-3</v>
      </c>
      <c r="Q765">
        <v>2.38</v>
      </c>
      <c r="R765">
        <f t="shared" si="298"/>
        <v>16.840336134453782</v>
      </c>
      <c r="S765" s="1">
        <f t="shared" si="289"/>
        <v>98.053417836124908</v>
      </c>
      <c r="T765" s="1">
        <v>21.66</v>
      </c>
      <c r="U765" s="1">
        <f t="shared" si="299"/>
        <v>-3.6048064085447251E-2</v>
      </c>
      <c r="V765">
        <v>2.15</v>
      </c>
      <c r="W765">
        <f t="shared" si="300"/>
        <v>10.074418604651163</v>
      </c>
      <c r="X765" s="1">
        <f t="shared" si="290"/>
        <v>62.22851746931066</v>
      </c>
      <c r="Y765" s="1">
        <v>13.18</v>
      </c>
      <c r="Z765" s="1">
        <f t="shared" si="301"/>
        <v>-3.0882352941176472E-2</v>
      </c>
      <c r="AA765">
        <v>1.32</v>
      </c>
      <c r="AB765">
        <f t="shared" si="302"/>
        <v>9.9848484848484844</v>
      </c>
      <c r="AC765" s="1">
        <v>1698.2339999999999</v>
      </c>
      <c r="AD765">
        <v>9540.7000000000007</v>
      </c>
      <c r="AE765">
        <f t="shared" si="291"/>
        <v>5.6180125942596844</v>
      </c>
      <c r="AF765">
        <f t="shared" si="303"/>
        <v>2.9636815013573421</v>
      </c>
      <c r="AG765" s="1">
        <v>429.851</v>
      </c>
      <c r="AH765">
        <v>3517.5</v>
      </c>
      <c r="AI765">
        <f t="shared" si="304"/>
        <v>8.1830680863834218</v>
      </c>
      <c r="AJ765">
        <f t="shared" si="305"/>
        <v>1.8518359911016347</v>
      </c>
      <c r="AK765" s="1">
        <v>196.36600000000001</v>
      </c>
      <c r="AL765">
        <v>2140.9</v>
      </c>
      <c r="AM765">
        <f t="shared" si="292"/>
        <v>10.902600246478514</v>
      </c>
      <c r="AN765">
        <f t="shared" si="306"/>
        <v>3.6761872483534965</v>
      </c>
      <c r="AO765" s="1">
        <f>_xll.BDH(AP$1,"EQY_SH_OUT",$C765,$C765)</f>
        <v>135.518</v>
      </c>
      <c r="AP765">
        <v>1605.6</v>
      </c>
      <c r="AQ765">
        <f t="shared" si="307"/>
        <v>11.847872607328915</v>
      </c>
      <c r="AR765">
        <f t="shared" si="308"/>
        <v>1.8281763079222721</v>
      </c>
      <c r="AS765" s="1">
        <f>_xll.BDH(AT$1,"EQY_SH_OUT",$C765,$C765)</f>
        <v>194.125</v>
      </c>
      <c r="AT765">
        <v>2018.4</v>
      </c>
      <c r="AU765">
        <f t="shared" si="309"/>
        <v>10.397424339987122</v>
      </c>
      <c r="AV765">
        <f t="shared" si="310"/>
        <v>1.2676216309948474</v>
      </c>
      <c r="AX765">
        <f>(D765+I765+N765+S765+X765)/5</f>
        <v>85.895113154292034</v>
      </c>
      <c r="AZ765">
        <f>(H765+M765+R765+W765+AB765)/5</f>
        <v>12.347933631803674</v>
      </c>
      <c r="BB765">
        <f t="shared" si="311"/>
        <v>2.3175005359459186</v>
      </c>
    </row>
    <row r="766" spans="3:54" x14ac:dyDescent="0.3">
      <c r="C766" s="2" t="s">
        <v>18</v>
      </c>
      <c r="D766" s="1">
        <f t="shared" si="286"/>
        <v>90.51955008034281</v>
      </c>
      <c r="E766" s="1">
        <v>16.899999999999999</v>
      </c>
      <c r="F766" s="1">
        <f t="shared" si="293"/>
        <v>0</v>
      </c>
      <c r="G766">
        <v>1.1100000000000001</v>
      </c>
      <c r="H766">
        <f t="shared" si="294"/>
        <v>15.225225225225223</v>
      </c>
      <c r="I766" s="1">
        <f t="shared" si="287"/>
        <v>88.781399187332028</v>
      </c>
      <c r="J766" s="1">
        <v>15.491199999999999</v>
      </c>
      <c r="K766" s="1">
        <f t="shared" si="295"/>
        <v>7.2351421188621146E-4</v>
      </c>
      <c r="L766">
        <v>1.53</v>
      </c>
      <c r="M766">
        <f t="shared" si="296"/>
        <v>10.124967320261437</v>
      </c>
      <c r="N766" s="1">
        <f t="shared" si="288"/>
        <v>92.724314272431457</v>
      </c>
      <c r="O766" s="1">
        <v>39.89</v>
      </c>
      <c r="P766" s="1">
        <f t="shared" si="297"/>
        <v>1.7579105976897047E-3</v>
      </c>
      <c r="Q766">
        <v>2.39</v>
      </c>
      <c r="R766">
        <f t="shared" si="298"/>
        <v>16.690376569037657</v>
      </c>
      <c r="S766" s="1">
        <f t="shared" si="289"/>
        <v>101.72023540063373</v>
      </c>
      <c r="T766" s="1">
        <v>22.47</v>
      </c>
      <c r="U766" s="1">
        <f t="shared" si="299"/>
        <v>1.3989169675090229E-2</v>
      </c>
      <c r="V766">
        <v>2.16</v>
      </c>
      <c r="W766">
        <f t="shared" si="300"/>
        <v>10.402777777777777</v>
      </c>
      <c r="X766" s="1">
        <f t="shared" si="290"/>
        <v>64.211520302171849</v>
      </c>
      <c r="Y766" s="1">
        <v>13.6</v>
      </c>
      <c r="Z766" s="1">
        <f t="shared" si="301"/>
        <v>-2.9264810849393252E-2</v>
      </c>
      <c r="AA766">
        <v>1.32</v>
      </c>
      <c r="AB766">
        <f t="shared" si="302"/>
        <v>10.303030303030303</v>
      </c>
      <c r="AC766" s="1">
        <v>1698.2339999999999</v>
      </c>
      <c r="AD766">
        <v>9510.4</v>
      </c>
      <c r="AE766">
        <f t="shared" si="291"/>
        <v>5.6001705300918481</v>
      </c>
      <c r="AF766">
        <f t="shared" si="303"/>
        <v>3.0177652464670253</v>
      </c>
      <c r="AG766" s="1">
        <v>428.90100000000001</v>
      </c>
      <c r="AH766">
        <v>3503.7</v>
      </c>
      <c r="AI766">
        <f t="shared" si="304"/>
        <v>8.1690180251386675</v>
      </c>
      <c r="AJ766">
        <f t="shared" si="305"/>
        <v>1.8963356369552189</v>
      </c>
      <c r="AK766" s="1">
        <v>196.36600000000001</v>
      </c>
      <c r="AL766">
        <v>2147</v>
      </c>
      <c r="AM766">
        <f t="shared" si="292"/>
        <v>10.933664687369504</v>
      </c>
      <c r="AN766">
        <f t="shared" si="306"/>
        <v>3.6483650395901259</v>
      </c>
      <c r="AO766" s="1">
        <f>_xll.BDH(AP$1,"EQY_SH_OUT",$C766,$C766)</f>
        <v>135.518</v>
      </c>
      <c r="AP766">
        <v>1611.3</v>
      </c>
      <c r="AQ766">
        <f t="shared" si="307"/>
        <v>11.88993344057616</v>
      </c>
      <c r="AR766">
        <f t="shared" si="308"/>
        <v>1.8898339601563954</v>
      </c>
      <c r="AS766" s="1">
        <f>_xll.BDH(AT$1,"EQY_SH_OUT",$C766,$C766)</f>
        <v>194.125</v>
      </c>
      <c r="AT766">
        <v>2017.6</v>
      </c>
      <c r="AU766">
        <f t="shared" si="309"/>
        <v>10.393303283966516</v>
      </c>
      <c r="AV766">
        <f t="shared" si="310"/>
        <v>1.3085348929421095</v>
      </c>
      <c r="AX766">
        <f>(D766+I766+N766+S766+X766)/5</f>
        <v>87.59140384858236</v>
      </c>
      <c r="AZ766">
        <f>(H766+M766+R766+W766+AB766)/5</f>
        <v>12.549275439066481</v>
      </c>
      <c r="BB766">
        <f t="shared" si="311"/>
        <v>2.3521669552221751</v>
      </c>
    </row>
    <row r="767" spans="3:54" x14ac:dyDescent="0.3">
      <c r="C767" s="2" t="s">
        <v>17</v>
      </c>
      <c r="D767" s="1">
        <f t="shared" si="286"/>
        <v>90.51955008034281</v>
      </c>
      <c r="E767" s="1">
        <v>16.899999999999999</v>
      </c>
      <c r="F767" s="1">
        <f t="shared" si="293"/>
        <v>7.6433121019108263E-2</v>
      </c>
      <c r="G767">
        <v>1.1100000000000001</v>
      </c>
      <c r="H767">
        <f t="shared" si="294"/>
        <v>15.225225225225223</v>
      </c>
      <c r="I767" s="1">
        <f t="shared" si="287"/>
        <v>88.717211024317024</v>
      </c>
      <c r="J767" s="1">
        <v>15.48</v>
      </c>
      <c r="K767" s="1">
        <f t="shared" si="295"/>
        <v>0.10878721026845839</v>
      </c>
      <c r="L767">
        <v>1.73</v>
      </c>
      <c r="M767">
        <f t="shared" si="296"/>
        <v>8.9479768786127174</v>
      </c>
      <c r="N767" s="1">
        <f t="shared" si="288"/>
        <v>92.561599256159951</v>
      </c>
      <c r="O767" s="1">
        <v>39.82</v>
      </c>
      <c r="P767" s="1">
        <f t="shared" si="297"/>
        <v>8.2948055480010829E-2</v>
      </c>
      <c r="Q767">
        <v>2.4700000000000002</v>
      </c>
      <c r="R767">
        <f t="shared" si="298"/>
        <v>16.121457489878541</v>
      </c>
      <c r="S767" s="1">
        <f t="shared" si="289"/>
        <v>100.31688546853776</v>
      </c>
      <c r="T767" s="1">
        <v>22.16</v>
      </c>
      <c r="U767" s="1">
        <f t="shared" si="299"/>
        <v>0.1008445106805762</v>
      </c>
      <c r="V767">
        <v>2.2400000000000002</v>
      </c>
      <c r="W767">
        <f t="shared" si="300"/>
        <v>9.8928571428571423</v>
      </c>
      <c r="X767" s="1">
        <f t="shared" si="290"/>
        <v>66.147308781869668</v>
      </c>
      <c r="Y767" s="1">
        <v>14.01</v>
      </c>
      <c r="Z767" s="1">
        <f t="shared" si="301"/>
        <v>8.8578088578088687E-2</v>
      </c>
      <c r="AA767">
        <v>1.54</v>
      </c>
      <c r="AB767">
        <f t="shared" si="302"/>
        <v>9.0974025974025974</v>
      </c>
      <c r="AC767" s="1">
        <v>1698.2339999999999</v>
      </c>
      <c r="AD767">
        <v>9533.5</v>
      </c>
      <c r="AE767">
        <f t="shared" si="291"/>
        <v>5.6137728958435646</v>
      </c>
      <c r="AF767">
        <f t="shared" si="303"/>
        <v>3.010453096973829</v>
      </c>
      <c r="AG767" s="1">
        <v>428.90100000000001</v>
      </c>
      <c r="AH767">
        <v>3833.7</v>
      </c>
      <c r="AI767">
        <f t="shared" si="304"/>
        <v>8.9384263501367442</v>
      </c>
      <c r="AJ767">
        <f t="shared" si="305"/>
        <v>1.7318484701463339</v>
      </c>
      <c r="AK767" s="1">
        <v>196.36600000000001</v>
      </c>
      <c r="AL767">
        <v>2202.5</v>
      </c>
      <c r="AM767">
        <f t="shared" si="292"/>
        <v>11.216300174164569</v>
      </c>
      <c r="AN767">
        <f t="shared" si="306"/>
        <v>3.5501902928490354</v>
      </c>
      <c r="AO767" s="1">
        <f>_xll.BDH(AP$1,"EQY_SH_OUT",$C767,$C767)</f>
        <v>135.518</v>
      </c>
      <c r="AP767">
        <v>1668.1</v>
      </c>
      <c r="AQ767">
        <f t="shared" si="307"/>
        <v>12.309065954338168</v>
      </c>
      <c r="AR767">
        <f t="shared" si="308"/>
        <v>1.8002990707991129</v>
      </c>
      <c r="AS767" s="1">
        <f>_xll.BDH(AT$1,"EQY_SH_OUT",$C767,$C767)</f>
        <v>194.125</v>
      </c>
      <c r="AT767">
        <v>2163.3000000000002</v>
      </c>
      <c r="AU767">
        <f t="shared" si="309"/>
        <v>11.143850611719254</v>
      </c>
      <c r="AV767">
        <f t="shared" si="310"/>
        <v>1.2571956039384273</v>
      </c>
      <c r="AX767">
        <f>(D767+I767+N767+S767+X767)/5</f>
        <v>87.65251092224544</v>
      </c>
      <c r="AZ767">
        <f>(H767+M767+R767+W767+AB767)/5</f>
        <v>11.856983866795245</v>
      </c>
      <c r="BB767">
        <f t="shared" si="311"/>
        <v>2.2699973069413475</v>
      </c>
    </row>
    <row r="768" spans="3:54" x14ac:dyDescent="0.3">
      <c r="C768" s="2" t="s">
        <v>16</v>
      </c>
      <c r="D768" s="1">
        <f t="shared" si="286"/>
        <v>84.09212640599894</v>
      </c>
      <c r="E768" s="1">
        <v>15.7</v>
      </c>
      <c r="F768" s="1">
        <f t="shared" si="293"/>
        <v>-4.0342298288508549E-2</v>
      </c>
      <c r="G768">
        <v>1.1000000000000001</v>
      </c>
      <c r="H768">
        <f t="shared" si="294"/>
        <v>14.272727272727272</v>
      </c>
      <c r="I768" s="1">
        <f t="shared" si="287"/>
        <v>80.012837632603024</v>
      </c>
      <c r="J768" s="1">
        <v>13.9612</v>
      </c>
      <c r="K768" s="1">
        <f t="shared" si="295"/>
        <v>-5.9851851851851823E-2</v>
      </c>
      <c r="L768">
        <v>1.71</v>
      </c>
      <c r="M768">
        <f t="shared" si="296"/>
        <v>8.1644444444444453</v>
      </c>
      <c r="N768" s="1">
        <f t="shared" si="288"/>
        <v>85.471873547187386</v>
      </c>
      <c r="O768" s="1">
        <v>36.770000000000003</v>
      </c>
      <c r="P768" s="1">
        <f t="shared" si="297"/>
        <v>-3.7434554973821976E-2</v>
      </c>
      <c r="Q768">
        <v>2.48</v>
      </c>
      <c r="R768">
        <f t="shared" si="298"/>
        <v>14.826612903225808</v>
      </c>
      <c r="S768" s="1">
        <f t="shared" si="289"/>
        <v>91.127206880941571</v>
      </c>
      <c r="T768" s="1">
        <v>20.13</v>
      </c>
      <c r="U768" s="1">
        <f t="shared" si="299"/>
        <v>-9.9731663685152072E-2</v>
      </c>
      <c r="V768">
        <v>2.25</v>
      </c>
      <c r="W768">
        <f t="shared" si="300"/>
        <v>8.9466666666666654</v>
      </c>
      <c r="X768" s="1">
        <f t="shared" si="290"/>
        <v>60.764872521246438</v>
      </c>
      <c r="Y768" s="1">
        <v>12.87</v>
      </c>
      <c r="Z768" s="1">
        <f t="shared" si="301"/>
        <v>-7.0758122743682317E-2</v>
      </c>
      <c r="AA768">
        <v>1.54</v>
      </c>
      <c r="AB768">
        <f t="shared" si="302"/>
        <v>8.3571428571428559</v>
      </c>
      <c r="AC768" s="1">
        <v>1698.2339999999999</v>
      </c>
      <c r="AD768">
        <v>9501.9</v>
      </c>
      <c r="AE768">
        <f t="shared" si="291"/>
        <v>5.5951653305728186</v>
      </c>
      <c r="AF768">
        <f t="shared" si="303"/>
        <v>2.805993938054494</v>
      </c>
      <c r="AG768" s="1">
        <v>428.90100000000001</v>
      </c>
      <c r="AH768">
        <v>3812.9</v>
      </c>
      <c r="AI768">
        <f t="shared" si="304"/>
        <v>8.8899303102580784</v>
      </c>
      <c r="AJ768">
        <f t="shared" si="305"/>
        <v>1.5704510061108341</v>
      </c>
      <c r="AK768" s="1">
        <v>196.36600000000001</v>
      </c>
      <c r="AL768">
        <v>2204.5</v>
      </c>
      <c r="AM768">
        <f t="shared" si="292"/>
        <v>11.226485236751779</v>
      </c>
      <c r="AN768">
        <f t="shared" si="306"/>
        <v>3.2752904604218647</v>
      </c>
      <c r="AO768" s="1">
        <f>_xll.BDH(AP$1,"EQY_SH_OUT",$C768,$C768)</f>
        <v>134.012</v>
      </c>
      <c r="AP768">
        <v>1668.3</v>
      </c>
      <c r="AQ768">
        <f t="shared" si="307"/>
        <v>12.448885174461989</v>
      </c>
      <c r="AR768">
        <f t="shared" si="308"/>
        <v>1.6170122639812983</v>
      </c>
      <c r="AS768" s="1">
        <f>_xll.BDH(AT$1,"EQY_SH_OUT",$C768,$C768)</f>
        <v>194.125</v>
      </c>
      <c r="AT768">
        <v>2160.3000000000002</v>
      </c>
      <c r="AU768">
        <f t="shared" si="309"/>
        <v>11.128396651641983</v>
      </c>
      <c r="AV768">
        <f t="shared" si="310"/>
        <v>1.1565008332176085</v>
      </c>
      <c r="AX768">
        <f>(D768+I768+N768+S768+X768)/5</f>
        <v>80.293783397595476</v>
      </c>
      <c r="AZ768">
        <f>(H768+M768+R768+W768+AB768)/5</f>
        <v>10.913518828841408</v>
      </c>
      <c r="BB768">
        <f t="shared" si="311"/>
        <v>2.0850497003572199</v>
      </c>
    </row>
    <row r="769" spans="3:54" x14ac:dyDescent="0.3">
      <c r="C769" s="2" t="s">
        <v>15</v>
      </c>
      <c r="D769" s="1">
        <f t="shared" si="286"/>
        <v>87.627209426888072</v>
      </c>
      <c r="E769" s="1">
        <v>16.36</v>
      </c>
      <c r="F769" s="1">
        <f t="shared" si="293"/>
        <v>2.1223470661672961E-2</v>
      </c>
      <c r="G769">
        <v>1.1000000000000001</v>
      </c>
      <c r="H769">
        <f t="shared" si="294"/>
        <v>14.872727272727271</v>
      </c>
      <c r="I769" s="1">
        <f t="shared" si="287"/>
        <v>85.10662685472272</v>
      </c>
      <c r="J769" s="1">
        <v>14.85</v>
      </c>
      <c r="K769" s="1">
        <f t="shared" si="295"/>
        <v>-3.1544897839399511E-2</v>
      </c>
      <c r="L769">
        <v>1.69</v>
      </c>
      <c r="M769">
        <f t="shared" si="296"/>
        <v>8.7869822485207099</v>
      </c>
      <c r="N769" s="1">
        <f t="shared" si="288"/>
        <v>88.795908879590925</v>
      </c>
      <c r="O769" s="1">
        <v>38.200000000000003</v>
      </c>
      <c r="P769" s="1">
        <f t="shared" si="297"/>
        <v>1.8666666666666831E-2</v>
      </c>
      <c r="Q769">
        <v>2.48</v>
      </c>
      <c r="R769">
        <f t="shared" si="298"/>
        <v>15.403225806451614</v>
      </c>
      <c r="S769" s="1">
        <f t="shared" si="289"/>
        <v>101.22227252150292</v>
      </c>
      <c r="T769" s="1">
        <v>22.36</v>
      </c>
      <c r="U769" s="1">
        <f t="shared" si="299"/>
        <v>1.2222725215029318E-2</v>
      </c>
      <c r="V769">
        <v>2.2599999999999998</v>
      </c>
      <c r="W769">
        <f t="shared" si="300"/>
        <v>9.893805309734514</v>
      </c>
      <c r="X769" s="1">
        <f t="shared" si="290"/>
        <v>65.391879131255877</v>
      </c>
      <c r="Y769" s="1">
        <v>13.85</v>
      </c>
      <c r="Z769" s="1">
        <f t="shared" si="301"/>
        <v>-2.3960535588442577E-2</v>
      </c>
      <c r="AA769">
        <v>1.53</v>
      </c>
      <c r="AB769">
        <f t="shared" si="302"/>
        <v>9.0522875816993462</v>
      </c>
      <c r="AC769" s="1">
        <v>1694.4780000000001</v>
      </c>
      <c r="AD769">
        <v>9470.2000000000007</v>
      </c>
      <c r="AE769">
        <f t="shared" si="291"/>
        <v>5.58885981405483</v>
      </c>
      <c r="AF769">
        <f t="shared" si="303"/>
        <v>2.9272518088319148</v>
      </c>
      <c r="AG769" s="1">
        <v>428.90100000000001</v>
      </c>
      <c r="AH769">
        <v>3792</v>
      </c>
      <c r="AI769">
        <f t="shared" si="304"/>
        <v>8.8412011163415336</v>
      </c>
      <c r="AJ769">
        <f t="shared" si="305"/>
        <v>1.679636036392405</v>
      </c>
      <c r="AK769" s="1">
        <v>196.577</v>
      </c>
      <c r="AL769">
        <v>2206.5</v>
      </c>
      <c r="AM769">
        <f t="shared" si="292"/>
        <v>11.224609186222192</v>
      </c>
      <c r="AN769">
        <f t="shared" si="306"/>
        <v>3.4032365284387041</v>
      </c>
      <c r="AO769" s="1">
        <f>_xll.BDH(AP$1,"EQY_SH_OUT",$C769,$C769)</f>
        <v>134.012</v>
      </c>
      <c r="AP769">
        <v>1668.4</v>
      </c>
      <c r="AQ769">
        <f t="shared" si="307"/>
        <v>12.449631376294661</v>
      </c>
      <c r="AR769">
        <f t="shared" si="308"/>
        <v>1.7960371134020616</v>
      </c>
      <c r="AS769" s="1">
        <f>_xll.BDH(AT$1,"EQY_SH_OUT",$C769,$C769)</f>
        <v>194.125</v>
      </c>
      <c r="AT769">
        <v>2157.4</v>
      </c>
      <c r="AU769">
        <f t="shared" si="309"/>
        <v>11.113457823567289</v>
      </c>
      <c r="AV769">
        <f t="shared" si="310"/>
        <v>1.2462367896542133</v>
      </c>
      <c r="AX769">
        <f>(D769+I769+N769+S769+X769)/5</f>
        <v>85.628779362792102</v>
      </c>
      <c r="AZ769">
        <f>(H769+M769+R769+W769+AB769)/5</f>
        <v>11.60180564382669</v>
      </c>
      <c r="BB769">
        <f t="shared" si="311"/>
        <v>2.2104796553438595</v>
      </c>
    </row>
    <row r="770" spans="3:54" x14ac:dyDescent="0.3">
      <c r="C770" s="2" t="s">
        <v>14</v>
      </c>
      <c r="D770" s="1">
        <f t="shared" si="286"/>
        <v>85.806106052490634</v>
      </c>
      <c r="E770" s="1">
        <v>16.02</v>
      </c>
      <c r="F770" s="1">
        <f t="shared" si="293"/>
        <v>2.4296675191815886E-2</v>
      </c>
      <c r="G770">
        <v>1.0900000000000001</v>
      </c>
      <c r="H770">
        <f t="shared" si="294"/>
        <v>14.697247706422017</v>
      </c>
      <c r="I770" s="1">
        <f t="shared" si="287"/>
        <v>87.878753144933455</v>
      </c>
      <c r="J770" s="1">
        <v>15.3337</v>
      </c>
      <c r="K770" s="1">
        <f t="shared" si="295"/>
        <v>5.822636300897166E-2</v>
      </c>
      <c r="L770">
        <v>1.68</v>
      </c>
      <c r="M770">
        <f t="shared" si="296"/>
        <v>9.1272023809523812</v>
      </c>
      <c r="N770" s="1">
        <f t="shared" si="288"/>
        <v>87.168758716875899</v>
      </c>
      <c r="O770" s="1">
        <v>37.5</v>
      </c>
      <c r="P770" s="1">
        <f t="shared" si="297"/>
        <v>4.807154835103411E-2</v>
      </c>
      <c r="Q770">
        <v>2.4900000000000002</v>
      </c>
      <c r="R770">
        <f t="shared" si="298"/>
        <v>15.060240963855421</v>
      </c>
      <c r="S770" s="1">
        <f t="shared" si="289"/>
        <v>99.999999999999986</v>
      </c>
      <c r="T770" s="1">
        <v>22.09</v>
      </c>
      <c r="U770" s="1">
        <f t="shared" si="299"/>
        <v>0.10726817042606518</v>
      </c>
      <c r="V770">
        <v>2.27</v>
      </c>
      <c r="W770">
        <f t="shared" si="300"/>
        <v>9.7312775330396466</v>
      </c>
      <c r="X770" s="1">
        <f t="shared" si="290"/>
        <v>66.99716713881017</v>
      </c>
      <c r="Y770" s="1">
        <v>14.19</v>
      </c>
      <c r="Z770" s="1">
        <f t="shared" si="301"/>
        <v>4.5689019896831162E-2</v>
      </c>
      <c r="AA770">
        <v>1.53</v>
      </c>
      <c r="AB770">
        <f t="shared" si="302"/>
        <v>9.2745098039215677</v>
      </c>
      <c r="AC770" s="1">
        <v>1694.4780000000001</v>
      </c>
      <c r="AD770">
        <v>9438.6</v>
      </c>
      <c r="AE770">
        <f t="shared" si="291"/>
        <v>5.5702110030345633</v>
      </c>
      <c r="AF770">
        <f t="shared" si="303"/>
        <v>2.8760131333036676</v>
      </c>
      <c r="AG770" s="1">
        <v>428.90100000000001</v>
      </c>
      <c r="AH770">
        <v>3771.1</v>
      </c>
      <c r="AI770">
        <f t="shared" si="304"/>
        <v>8.7924719224249888</v>
      </c>
      <c r="AJ770">
        <f t="shared" si="305"/>
        <v>1.7439578010925194</v>
      </c>
      <c r="AK770" s="1">
        <v>196.577</v>
      </c>
      <c r="AL770">
        <v>2208.5</v>
      </c>
      <c r="AM770">
        <f t="shared" si="292"/>
        <v>11.234783316461234</v>
      </c>
      <c r="AN770">
        <f t="shared" si="306"/>
        <v>3.3378480869368348</v>
      </c>
      <c r="AO770" s="1">
        <f>_xll.BDH(AP$1,"EQY_SH_OUT",$C770,$C770)</f>
        <v>134.012</v>
      </c>
      <c r="AP770">
        <v>1668.5</v>
      </c>
      <c r="AQ770">
        <f t="shared" si="307"/>
        <v>12.450377578127332</v>
      </c>
      <c r="AR770">
        <f t="shared" si="308"/>
        <v>1.7742433802816902</v>
      </c>
      <c r="AS770" s="1">
        <f>_xll.BDH(AT$1,"EQY_SH_OUT",$C770,$C770)</f>
        <v>194.125</v>
      </c>
      <c r="AT770">
        <v>2154.4</v>
      </c>
      <c r="AU770">
        <f t="shared" si="309"/>
        <v>11.098003863490019</v>
      </c>
      <c r="AV770">
        <f t="shared" si="310"/>
        <v>1.2786083132194579</v>
      </c>
      <c r="AX770">
        <f>(D770+I770+N770+S770+X770)/5</f>
        <v>85.570157010622026</v>
      </c>
      <c r="AZ770">
        <f>(H770+M770+R770+W770+AB770)/5</f>
        <v>11.578095677638206</v>
      </c>
      <c r="BB770">
        <f t="shared" si="311"/>
        <v>2.2021341429668335</v>
      </c>
    </row>
    <row r="771" spans="3:54" x14ac:dyDescent="0.3">
      <c r="C771" s="2" t="s">
        <v>13</v>
      </c>
      <c r="D771" s="1">
        <f t="shared" ref="D771:D783" si="312">D772*(1+F771)</f>
        <v>83.770755222281736</v>
      </c>
      <c r="E771" s="1">
        <v>15.64</v>
      </c>
      <c r="F771" s="1">
        <f t="shared" si="293"/>
        <v>-4.2253521126760396E-2</v>
      </c>
      <c r="G771">
        <v>1.1299999999999999</v>
      </c>
      <c r="H771">
        <f t="shared" si="294"/>
        <v>13.840707964601771</v>
      </c>
      <c r="I771" s="1">
        <f t="shared" ref="I771:I783" si="313">I772*(1+K771)</f>
        <v>83.04343590066884</v>
      </c>
      <c r="J771" s="1">
        <v>14.49</v>
      </c>
      <c r="K771" s="1">
        <f t="shared" si="295"/>
        <v>-2.5718608169440271E-2</v>
      </c>
      <c r="L771">
        <v>1.48</v>
      </c>
      <c r="M771">
        <f t="shared" si="296"/>
        <v>9.7905405405405403</v>
      </c>
      <c r="N771" s="1">
        <f t="shared" ref="N771:N783" si="314">N772*(1+P771)</f>
        <v>83.170618317061852</v>
      </c>
      <c r="O771" s="1">
        <v>35.78</v>
      </c>
      <c r="P771" s="1">
        <f t="shared" si="297"/>
        <v>-6.7743616466909851E-2</v>
      </c>
      <c r="Q771">
        <v>2.5299999999999998</v>
      </c>
      <c r="R771">
        <f t="shared" si="298"/>
        <v>14.142292490118578</v>
      </c>
      <c r="S771" s="1">
        <f t="shared" ref="S771:S783" si="315">S772*(1+U771)</f>
        <v>90.312358533272956</v>
      </c>
      <c r="T771" s="1">
        <v>19.95</v>
      </c>
      <c r="U771" s="1">
        <f t="shared" si="299"/>
        <v>-6.7757009345794317E-2</v>
      </c>
      <c r="V771">
        <v>1.71</v>
      </c>
      <c r="W771">
        <f t="shared" si="300"/>
        <v>11.666666666666666</v>
      </c>
      <c r="X771" s="1">
        <f t="shared" ref="X771:X783" si="316">X772*(1+Z771)</f>
        <v>64.069877242681756</v>
      </c>
      <c r="Y771" s="1">
        <v>13.57</v>
      </c>
      <c r="Z771" s="1">
        <f t="shared" si="301"/>
        <v>-0.11074705111402361</v>
      </c>
      <c r="AA771">
        <v>1.65</v>
      </c>
      <c r="AB771">
        <f t="shared" si="302"/>
        <v>8.2242424242424246</v>
      </c>
      <c r="AC771" s="1">
        <v>1694.4780000000001</v>
      </c>
      <c r="AD771">
        <v>9480.2000000000007</v>
      </c>
      <c r="AE771">
        <f t="shared" ref="AE771:AE785" si="317">AD771/AC771</f>
        <v>5.5947613365295981</v>
      </c>
      <c r="AF771">
        <f t="shared" si="303"/>
        <v>2.7954722389822999</v>
      </c>
      <c r="AG771" s="1">
        <v>428.90100000000001</v>
      </c>
      <c r="AH771">
        <v>3633.7</v>
      </c>
      <c r="AI771">
        <f t="shared" si="304"/>
        <v>8.4721182743803336</v>
      </c>
      <c r="AJ771">
        <f t="shared" si="305"/>
        <v>1.7103160662685419</v>
      </c>
      <c r="AK771" s="1">
        <v>196.577</v>
      </c>
      <c r="AL771">
        <v>2204.4</v>
      </c>
      <c r="AM771">
        <f t="shared" ref="AM771:AM785" si="318">AL771/AK771</f>
        <v>11.213926349471199</v>
      </c>
      <c r="AN771">
        <f t="shared" si="306"/>
        <v>3.1906754944656144</v>
      </c>
      <c r="AO771" s="1">
        <f>_xll.BDH(AP$1,"EQY_SH_OUT",$C771,$C771)</f>
        <v>134.012</v>
      </c>
      <c r="AP771">
        <v>1522.5</v>
      </c>
      <c r="AQ771">
        <f t="shared" si="307"/>
        <v>11.360922902426648</v>
      </c>
      <c r="AR771">
        <f t="shared" si="308"/>
        <v>1.7560193103448276</v>
      </c>
      <c r="AS771" s="1">
        <f>_xll.BDH(AT$1,"EQY_SH_OUT",$C771,$C771)</f>
        <v>194.125</v>
      </c>
      <c r="AT771">
        <v>2229.9</v>
      </c>
      <c r="AU771">
        <f t="shared" si="309"/>
        <v>11.486928525434642</v>
      </c>
      <c r="AV771">
        <f t="shared" si="310"/>
        <v>1.18134277321853</v>
      </c>
      <c r="AX771">
        <f>(D771+I771+N771+S771+X771)/5</f>
        <v>80.873409043193433</v>
      </c>
      <c r="AZ771">
        <f>(H771+M771+R771+W771+AB771)/5</f>
        <v>11.532890017233996</v>
      </c>
      <c r="BB771">
        <f t="shared" si="311"/>
        <v>2.1267651766559625</v>
      </c>
    </row>
    <row r="772" spans="3:54" x14ac:dyDescent="0.3">
      <c r="C772" s="2" t="s">
        <v>12</v>
      </c>
      <c r="D772" s="1">
        <f t="shared" si="312"/>
        <v>87.466523835029449</v>
      </c>
      <c r="E772" s="1">
        <v>16.329999999999998</v>
      </c>
      <c r="F772" s="1">
        <f t="shared" ref="F772:F785" si="319">E772/E773-1</f>
        <v>-3.7713612256924045E-2</v>
      </c>
      <c r="G772">
        <v>1.1299999999999999</v>
      </c>
      <c r="H772">
        <f t="shared" ref="H772:H785" si="320">E772/G772</f>
        <v>14.451327433628318</v>
      </c>
      <c r="I772" s="1">
        <f t="shared" si="313"/>
        <v>85.235576289351087</v>
      </c>
      <c r="J772" s="1">
        <v>14.8725</v>
      </c>
      <c r="K772" s="1">
        <f t="shared" ref="K772:K785" si="321">J772/J773-1</f>
        <v>-6.8355080589086459E-2</v>
      </c>
      <c r="L772">
        <v>1.46</v>
      </c>
      <c r="M772">
        <f t="shared" ref="M772:M785" si="322">J772/L772</f>
        <v>10.186643835616438</v>
      </c>
      <c r="N772" s="1">
        <f t="shared" si="314"/>
        <v>89.214318921431911</v>
      </c>
      <c r="O772" s="1">
        <v>38.380000000000003</v>
      </c>
      <c r="P772" s="1">
        <f t="shared" ref="P772:P785" si="323">O772/O773-1</f>
        <v>-6.9124423963133563E-2</v>
      </c>
      <c r="Q772">
        <v>2.5299999999999998</v>
      </c>
      <c r="R772">
        <f t="shared" ref="R772:R785" si="324">O772/Q772</f>
        <v>15.169960474308303</v>
      </c>
      <c r="S772" s="1">
        <f t="shared" si="315"/>
        <v>96.876414667270225</v>
      </c>
      <c r="T772" s="1">
        <v>21.4</v>
      </c>
      <c r="U772" s="1">
        <f t="shared" ref="U772:U785" si="325">T772/T773-1</f>
        <v>-0.1027253668763104</v>
      </c>
      <c r="V772">
        <v>1.7</v>
      </c>
      <c r="W772">
        <f t="shared" ref="W772:W785" si="326">T772/V772</f>
        <v>12.588235294117647</v>
      </c>
      <c r="X772" s="1">
        <f t="shared" si="316"/>
        <v>72.04910292728988</v>
      </c>
      <c r="Y772" s="1">
        <v>15.26</v>
      </c>
      <c r="Z772" s="1">
        <f t="shared" ref="Z772:Z785" si="327">Y772/Y773-1</f>
        <v>-0.10760233918128659</v>
      </c>
      <c r="AA772">
        <v>1.64</v>
      </c>
      <c r="AB772">
        <f t="shared" ref="AB772:AB785" si="328">Y772/AA772</f>
        <v>9.3048780487804876</v>
      </c>
      <c r="AC772" s="1">
        <v>1694.4780000000001</v>
      </c>
      <c r="AD772">
        <v>9444.5</v>
      </c>
      <c r="AE772">
        <f t="shared" si="317"/>
        <v>5.5736929012946757</v>
      </c>
      <c r="AF772">
        <f t="shared" ref="AF772:AF785" si="329">E772/AE772</f>
        <v>2.9298349028535124</v>
      </c>
      <c r="AG772" s="1">
        <v>428.90100000000001</v>
      </c>
      <c r="AH772">
        <v>3614</v>
      </c>
      <c r="AI772">
        <f t="shared" ref="AI772:AI785" si="330">AH772/AG772</f>
        <v>8.4261869289183284</v>
      </c>
      <c r="AJ772">
        <f t="shared" ref="AJ772:AJ785" si="331">J772/AI772</f>
        <v>1.7650332381018263</v>
      </c>
      <c r="AK772" s="1">
        <v>196.577</v>
      </c>
      <c r="AL772">
        <v>2204.4</v>
      </c>
      <c r="AM772">
        <f t="shared" si="318"/>
        <v>11.213926349471199</v>
      </c>
      <c r="AN772">
        <f t="shared" ref="AN772:AN785" si="332">O772/AM772</f>
        <v>3.422530058065687</v>
      </c>
      <c r="AO772" s="1">
        <f>_xll.BDH(AP$1,"EQY_SH_OUT",$C772,$C772)</f>
        <v>134.012</v>
      </c>
      <c r="AP772">
        <v>1515.5</v>
      </c>
      <c r="AQ772">
        <f t="shared" ref="AQ772:AQ785" si="333">AP772/AO772</f>
        <v>11.308688774139629</v>
      </c>
      <c r="AR772">
        <f t="shared" ref="AR772:AR785" si="334">T772/AQ772</f>
        <v>1.892350247443088</v>
      </c>
      <c r="AS772" s="1">
        <f>_xll.BDH(AT$1,"EQY_SH_OUT",$C772,$C772)</f>
        <v>193.97800000000001</v>
      </c>
      <c r="AT772">
        <v>2224.5</v>
      </c>
      <c r="AU772">
        <f t="shared" ref="AU772:AU785" si="335">AT772/AS772</f>
        <v>11.46779531699471</v>
      </c>
      <c r="AV772">
        <f t="shared" ref="AV772:AV785" si="336">Y772/AU772</f>
        <v>1.3306829759496517</v>
      </c>
      <c r="AX772">
        <f>(D772+I772+N772+S772+X772)/5</f>
        <v>86.168387328074516</v>
      </c>
      <c r="AZ772">
        <f>(H772+M772+R772+W772+AB772)/5</f>
        <v>12.340209017290238</v>
      </c>
      <c r="BB772">
        <f t="shared" ref="BB772:BB785" si="337">(AV772+AR772+AN772+AJ772+AF772)/5</f>
        <v>2.2680862844827532</v>
      </c>
    </row>
    <row r="773" spans="3:54" x14ac:dyDescent="0.3">
      <c r="C773" s="2" t="s">
        <v>11</v>
      </c>
      <c r="D773" s="1">
        <f t="shared" si="312"/>
        <v>90.894483128012851</v>
      </c>
      <c r="E773" s="1">
        <v>16.97</v>
      </c>
      <c r="F773" s="1">
        <f t="shared" si="319"/>
        <v>3.7286063569682115E-2</v>
      </c>
      <c r="G773">
        <v>1.1200000000000001</v>
      </c>
      <c r="H773">
        <f t="shared" si="320"/>
        <v>15.151785714285712</v>
      </c>
      <c r="I773" s="1">
        <f t="shared" si="313"/>
        <v>91.489337314527745</v>
      </c>
      <c r="J773" s="1">
        <v>15.963699999999999</v>
      </c>
      <c r="K773" s="1">
        <f t="shared" si="321"/>
        <v>2.0860111910471657E-2</v>
      </c>
      <c r="L773">
        <v>1.44</v>
      </c>
      <c r="M773">
        <f t="shared" si="322"/>
        <v>11.085902777777777</v>
      </c>
      <c r="N773" s="1">
        <f t="shared" si="314"/>
        <v>95.839144583914475</v>
      </c>
      <c r="O773" s="1">
        <v>41.23</v>
      </c>
      <c r="P773" s="1">
        <f t="shared" si="323"/>
        <v>6.3725490196078427E-2</v>
      </c>
      <c r="Q773">
        <v>2.52</v>
      </c>
      <c r="R773">
        <f t="shared" si="324"/>
        <v>16.361111111111111</v>
      </c>
      <c r="S773" s="1">
        <f t="shared" si="315"/>
        <v>107.96740606609323</v>
      </c>
      <c r="T773" s="1">
        <v>23.85</v>
      </c>
      <c r="U773" s="1">
        <f t="shared" si="325"/>
        <v>5.3445229681978734E-2</v>
      </c>
      <c r="V773">
        <v>1.69</v>
      </c>
      <c r="W773">
        <f t="shared" si="326"/>
        <v>14.11242603550296</v>
      </c>
      <c r="X773" s="1">
        <f t="shared" si="316"/>
        <v>80.736543909348427</v>
      </c>
      <c r="Y773" s="1">
        <v>17.100000000000001</v>
      </c>
      <c r="Z773" s="1">
        <f t="shared" si="327"/>
        <v>1.5439429928741255E-2</v>
      </c>
      <c r="AA773">
        <v>1.64</v>
      </c>
      <c r="AB773">
        <f t="shared" si="328"/>
        <v>10.426829268292684</v>
      </c>
      <c r="AC773" s="1">
        <v>1694.4780000000001</v>
      </c>
      <c r="AD773">
        <v>9408.7999999999993</v>
      </c>
      <c r="AE773">
        <f t="shared" si="317"/>
        <v>5.5526244660597532</v>
      </c>
      <c r="AF773">
        <f t="shared" si="329"/>
        <v>3.0562124457954258</v>
      </c>
      <c r="AG773" s="1">
        <v>428.90100000000001</v>
      </c>
      <c r="AH773">
        <v>3594.4</v>
      </c>
      <c r="AI773">
        <f t="shared" si="330"/>
        <v>8.3804887374942005</v>
      </c>
      <c r="AJ773">
        <f t="shared" si="331"/>
        <v>1.9048650383095926</v>
      </c>
      <c r="AK773" s="1">
        <v>196.577</v>
      </c>
      <c r="AL773">
        <v>2204.4</v>
      </c>
      <c r="AM773">
        <f t="shared" si="318"/>
        <v>11.213926349471199</v>
      </c>
      <c r="AN773">
        <f t="shared" si="332"/>
        <v>3.6766783297042278</v>
      </c>
      <c r="AO773" s="1">
        <f>_xll.BDH(AP$1,"EQY_SH_OUT",$C773,$C773)</f>
        <v>134.012</v>
      </c>
      <c r="AP773">
        <v>1508.6</v>
      </c>
      <c r="AQ773">
        <f t="shared" si="333"/>
        <v>11.257200847685281</v>
      </c>
      <c r="AR773">
        <f t="shared" si="334"/>
        <v>2.1186439082593136</v>
      </c>
      <c r="AS773" s="1">
        <f>_xll.BDH(AT$1,"EQY_SH_OUT",$C773,$C773)</f>
        <v>193.97800000000001</v>
      </c>
      <c r="AT773">
        <v>2219.1</v>
      </c>
      <c r="AU773">
        <f t="shared" si="335"/>
        <v>11.439957108538081</v>
      </c>
      <c r="AV773">
        <f t="shared" si="336"/>
        <v>1.494760848992835</v>
      </c>
      <c r="AX773">
        <f>(D773+I773+N773+S773+X773)/5</f>
        <v>93.385383000379349</v>
      </c>
      <c r="AZ773">
        <f>(H773+M773+R773+W773+AB773)/5</f>
        <v>13.427610981394048</v>
      </c>
      <c r="BB773">
        <f t="shared" si="337"/>
        <v>2.4502321142122789</v>
      </c>
    </row>
    <row r="774" spans="3:54" x14ac:dyDescent="0.3">
      <c r="C774" s="2" t="s">
        <v>10</v>
      </c>
      <c r="D774" s="1">
        <f t="shared" si="312"/>
        <v>87.627209426888058</v>
      </c>
      <c r="E774" s="1">
        <v>16.36</v>
      </c>
      <c r="F774" s="1">
        <f t="shared" si="319"/>
        <v>-1.7417417417417314E-2</v>
      </c>
      <c r="G774">
        <v>1.1100000000000001</v>
      </c>
      <c r="H774">
        <f t="shared" si="320"/>
        <v>14.738738738738737</v>
      </c>
      <c r="I774" s="1">
        <f t="shared" si="313"/>
        <v>89.619857066715582</v>
      </c>
      <c r="J774" s="1">
        <v>15.637499999999999</v>
      </c>
      <c r="K774" s="1">
        <f t="shared" si="321"/>
        <v>-6.8364611260053665E-2</v>
      </c>
      <c r="L774">
        <v>1.43</v>
      </c>
      <c r="M774">
        <f t="shared" si="322"/>
        <v>10.935314685314685</v>
      </c>
      <c r="N774" s="1">
        <f t="shared" si="314"/>
        <v>90.097629009762912</v>
      </c>
      <c r="O774" s="1">
        <v>38.76</v>
      </c>
      <c r="P774" s="1">
        <f t="shared" si="323"/>
        <v>-1.5243902439024404E-2</v>
      </c>
      <c r="Q774">
        <v>2.5099999999999998</v>
      </c>
      <c r="R774">
        <f t="shared" si="324"/>
        <v>15.442231075697212</v>
      </c>
      <c r="S774" s="1">
        <f t="shared" si="315"/>
        <v>102.48981439565412</v>
      </c>
      <c r="T774" s="1">
        <v>22.64</v>
      </c>
      <c r="U774" s="1">
        <f t="shared" si="325"/>
        <v>9.3191694833413719E-2</v>
      </c>
      <c r="V774">
        <v>1.68</v>
      </c>
      <c r="W774">
        <f t="shared" si="326"/>
        <v>13.476190476190476</v>
      </c>
      <c r="X774" s="1">
        <f t="shared" si="316"/>
        <v>79.508970727101016</v>
      </c>
      <c r="Y774" s="1">
        <v>16.84</v>
      </c>
      <c r="Z774" s="1">
        <f t="shared" si="327"/>
        <v>-5.3400786958965663E-2</v>
      </c>
      <c r="AA774">
        <v>1.63</v>
      </c>
      <c r="AB774">
        <f t="shared" si="328"/>
        <v>10.331288343558283</v>
      </c>
      <c r="AC774" s="1">
        <v>1694.4780000000001</v>
      </c>
      <c r="AD774">
        <v>9373.2000000000007</v>
      </c>
      <c r="AE774">
        <f t="shared" si="317"/>
        <v>5.5316150460495797</v>
      </c>
      <c r="AF774">
        <f t="shared" si="329"/>
        <v>2.9575449238253744</v>
      </c>
      <c r="AG774" s="1">
        <v>428.90100000000001</v>
      </c>
      <c r="AH774">
        <v>3574.8</v>
      </c>
      <c r="AI774">
        <f t="shared" si="330"/>
        <v>8.3347905460700726</v>
      </c>
      <c r="AJ774">
        <f t="shared" si="331"/>
        <v>1.8761719222054378</v>
      </c>
      <c r="AK774" s="1">
        <v>196.577</v>
      </c>
      <c r="AL774">
        <v>2204.4</v>
      </c>
      <c r="AM774">
        <f t="shared" si="318"/>
        <v>11.213926349471199</v>
      </c>
      <c r="AN774">
        <f t="shared" si="332"/>
        <v>3.4564164942841589</v>
      </c>
      <c r="AO774" s="1">
        <f>_xll.BDH(AP$1,"EQY_SH_OUT",$C774,$C774)</f>
        <v>134.012</v>
      </c>
      <c r="AP774">
        <v>1501.6</v>
      </c>
      <c r="AQ774">
        <f t="shared" si="333"/>
        <v>11.204966719398262</v>
      </c>
      <c r="AR774">
        <f t="shared" si="334"/>
        <v>2.0205325519445925</v>
      </c>
      <c r="AS774" s="1">
        <f>_xll.BDH(AT$1,"EQY_SH_OUT",$C774,$C774)</f>
        <v>193.97800000000001</v>
      </c>
      <c r="AT774">
        <v>2213.6999999999998</v>
      </c>
      <c r="AU774">
        <f t="shared" si="335"/>
        <v>11.412118900081451</v>
      </c>
      <c r="AV774">
        <f t="shared" si="336"/>
        <v>1.4756243032027829</v>
      </c>
      <c r="AX774">
        <f>(D774+I774+N774+S774+X774)/5</f>
        <v>89.868696125224332</v>
      </c>
      <c r="AZ774">
        <f>(H774+M774+R774+W774+AB774)/5</f>
        <v>12.984752663899878</v>
      </c>
      <c r="BB774">
        <f t="shared" si="337"/>
        <v>2.3572580390924691</v>
      </c>
    </row>
    <row r="775" spans="3:54" x14ac:dyDescent="0.3">
      <c r="C775" s="2" t="s">
        <v>9</v>
      </c>
      <c r="D775" s="1">
        <f t="shared" si="312"/>
        <v>89.180503481521143</v>
      </c>
      <c r="E775" s="1">
        <v>16.649999999999999</v>
      </c>
      <c r="F775" s="1">
        <f t="shared" si="319"/>
        <v>-0.10771704180064312</v>
      </c>
      <c r="G775">
        <v>1.1000000000000001</v>
      </c>
      <c r="H775">
        <f t="shared" si="320"/>
        <v>15.136363636363633</v>
      </c>
      <c r="I775" s="1">
        <f t="shared" si="313"/>
        <v>96.196278232762339</v>
      </c>
      <c r="J775" s="1">
        <v>16.785</v>
      </c>
      <c r="K775" s="1">
        <f t="shared" si="321"/>
        <v>-0.10120481927710845</v>
      </c>
      <c r="L775">
        <v>1.41</v>
      </c>
      <c r="M775">
        <f t="shared" si="322"/>
        <v>11.904255319148938</v>
      </c>
      <c r="N775" s="1">
        <f t="shared" si="314"/>
        <v>91.49232914923293</v>
      </c>
      <c r="O775" s="1">
        <v>39.36</v>
      </c>
      <c r="P775" s="1">
        <f t="shared" si="323"/>
        <v>-0.14509122502172023</v>
      </c>
      <c r="Q775">
        <v>2.5099999999999998</v>
      </c>
      <c r="R775">
        <f t="shared" si="324"/>
        <v>15.681274900398407</v>
      </c>
      <c r="S775" s="1">
        <f t="shared" si="315"/>
        <v>93.752829334540507</v>
      </c>
      <c r="T775" s="1">
        <v>20.71</v>
      </c>
      <c r="U775" s="1">
        <f t="shared" si="325"/>
        <v>-0.17226219024780176</v>
      </c>
      <c r="V775">
        <v>1.67</v>
      </c>
      <c r="W775">
        <f t="shared" si="326"/>
        <v>12.40119760479042</v>
      </c>
      <c r="X775" s="1">
        <f t="shared" si="316"/>
        <v>83.994334277620368</v>
      </c>
      <c r="Y775" s="1">
        <v>17.79</v>
      </c>
      <c r="Z775" s="1">
        <f t="shared" si="327"/>
        <v>-0.14306358381502904</v>
      </c>
      <c r="AA775">
        <v>1.62</v>
      </c>
      <c r="AB775">
        <f t="shared" si="328"/>
        <v>10.981481481481481</v>
      </c>
      <c r="AC775" s="1">
        <v>1694.4780000000001</v>
      </c>
      <c r="AD775">
        <v>9337.5</v>
      </c>
      <c r="AE775">
        <f t="shared" si="317"/>
        <v>5.5105466108146581</v>
      </c>
      <c r="AF775">
        <f t="shared" si="329"/>
        <v>3.0214788433734938</v>
      </c>
      <c r="AG775" s="1">
        <v>428.90100000000001</v>
      </c>
      <c r="AH775">
        <v>3555.2</v>
      </c>
      <c r="AI775">
        <f t="shared" si="330"/>
        <v>8.289092354645943</v>
      </c>
      <c r="AJ775">
        <f t="shared" si="331"/>
        <v>2.0249502939356439</v>
      </c>
      <c r="AK775" s="1">
        <v>196.577</v>
      </c>
      <c r="AL775">
        <v>2204.4</v>
      </c>
      <c r="AM775">
        <f t="shared" si="318"/>
        <v>11.213926349471199</v>
      </c>
      <c r="AN775">
        <f t="shared" si="332"/>
        <v>3.5099213935764833</v>
      </c>
      <c r="AO775" s="1">
        <f>_xll.BDH(AP$1,"EQY_SH_OUT",$C775,$C775)</f>
        <v>134.012</v>
      </c>
      <c r="AP775">
        <v>1494.7</v>
      </c>
      <c r="AQ775">
        <f t="shared" si="333"/>
        <v>11.153478792943917</v>
      </c>
      <c r="AR775">
        <f t="shared" si="334"/>
        <v>1.8568197765437879</v>
      </c>
      <c r="AS775" s="1">
        <f>_xll.BDH(AT$1,"EQY_SH_OUT",$C775,$C775)</f>
        <v>193.97800000000001</v>
      </c>
      <c r="AT775">
        <v>2208.3000000000002</v>
      </c>
      <c r="AU775">
        <f t="shared" si="335"/>
        <v>11.384280691624824</v>
      </c>
      <c r="AV775">
        <f t="shared" si="336"/>
        <v>1.5626810759407688</v>
      </c>
      <c r="AX775">
        <f>(D775+I775+N775+S775+X775)/5</f>
        <v>90.923254895135457</v>
      </c>
      <c r="AZ775">
        <f>(H775+M775+R775+W775+AB775)/5</f>
        <v>13.220914588436575</v>
      </c>
      <c r="BB775">
        <f t="shared" si="337"/>
        <v>2.3951702766740359</v>
      </c>
    </row>
    <row r="776" spans="3:54" x14ac:dyDescent="0.3">
      <c r="C776" s="2" t="s">
        <v>8</v>
      </c>
      <c r="D776" s="1">
        <f t="shared" si="312"/>
        <v>99.946438136047121</v>
      </c>
      <c r="E776" s="1">
        <v>18.66</v>
      </c>
      <c r="F776" s="1">
        <f t="shared" si="319"/>
        <v>8.6486486486485603E-3</v>
      </c>
      <c r="G776">
        <v>1.0900000000000001</v>
      </c>
      <c r="H776">
        <f t="shared" si="320"/>
        <v>17.11926605504587</v>
      </c>
      <c r="I776" s="1">
        <f t="shared" si="313"/>
        <v>107.02803074154524</v>
      </c>
      <c r="J776" s="1">
        <v>18.675000000000001</v>
      </c>
      <c r="K776" s="1">
        <f t="shared" si="321"/>
        <v>-5.3898019833618083E-3</v>
      </c>
      <c r="L776">
        <v>1.27</v>
      </c>
      <c r="M776">
        <f t="shared" si="322"/>
        <v>14.704724409448819</v>
      </c>
      <c r="N776" s="1">
        <f t="shared" si="314"/>
        <v>107.01999070199908</v>
      </c>
      <c r="O776" s="1">
        <v>46.04</v>
      </c>
      <c r="P776" s="1">
        <f t="shared" si="323"/>
        <v>-5.6155507559394469E-3</v>
      </c>
      <c r="Q776">
        <v>2.5099999999999998</v>
      </c>
      <c r="R776">
        <f t="shared" si="324"/>
        <v>18.342629482071715</v>
      </c>
      <c r="S776" s="1">
        <f t="shared" si="315"/>
        <v>113.26392032593932</v>
      </c>
      <c r="T776" s="1">
        <v>25.02</v>
      </c>
      <c r="U776" s="1">
        <f t="shared" si="325"/>
        <v>2.2058823529411686E-2</v>
      </c>
      <c r="V776">
        <v>1.65</v>
      </c>
      <c r="W776">
        <f t="shared" si="326"/>
        <v>15.163636363636364</v>
      </c>
      <c r="X776" s="1">
        <f t="shared" si="316"/>
        <v>98.016997167138797</v>
      </c>
      <c r="Y776" s="1">
        <v>20.76</v>
      </c>
      <c r="Z776" s="1">
        <f t="shared" si="327"/>
        <v>-8.1223124701385041E-3</v>
      </c>
      <c r="AA776">
        <v>1.61</v>
      </c>
      <c r="AB776">
        <f t="shared" si="328"/>
        <v>12.894409937888199</v>
      </c>
      <c r="AC776" s="1">
        <v>1694.4780000000001</v>
      </c>
      <c r="AD776">
        <v>9251.1</v>
      </c>
      <c r="AE776">
        <f t="shared" si="317"/>
        <v>5.4595574566326617</v>
      </c>
      <c r="AF776">
        <f t="shared" si="329"/>
        <v>3.4178594415799206</v>
      </c>
      <c r="AG776" s="1">
        <v>428.90100000000001</v>
      </c>
      <c r="AH776">
        <v>3412.6</v>
      </c>
      <c r="AI776">
        <f t="shared" si="330"/>
        <v>7.9566146966316236</v>
      </c>
      <c r="AJ776">
        <f t="shared" si="331"/>
        <v>2.3471037258981422</v>
      </c>
      <c r="AK776" s="1">
        <v>196.577</v>
      </c>
      <c r="AL776">
        <v>2204.4</v>
      </c>
      <c r="AM776">
        <f t="shared" si="318"/>
        <v>11.213926349471199</v>
      </c>
      <c r="AN776">
        <f t="shared" si="332"/>
        <v>4.1056092723643625</v>
      </c>
      <c r="AO776" s="1">
        <f>_xll.BDH(AP$1,"EQY_SH_OUT",$C776,$C776)</f>
        <v>134.012</v>
      </c>
      <c r="AP776">
        <v>1486.3</v>
      </c>
      <c r="AQ776">
        <f t="shared" si="333"/>
        <v>11.090797838999492</v>
      </c>
      <c r="AR776">
        <f t="shared" si="334"/>
        <v>2.255924268317298</v>
      </c>
      <c r="AS776" s="1">
        <f>_xll.BDH(AT$1,"EQY_SH_OUT",$C776,$C776)</f>
        <v>193.97800000000001</v>
      </c>
      <c r="AT776">
        <v>2202.6999999999998</v>
      </c>
      <c r="AU776">
        <f t="shared" si="335"/>
        <v>11.35541143841054</v>
      </c>
      <c r="AV776">
        <f t="shared" si="336"/>
        <v>1.8282032414763703</v>
      </c>
      <c r="AX776">
        <f>(D776+I776+N776+S776+X776)/5</f>
        <v>105.05507541453392</v>
      </c>
      <c r="AZ776">
        <f>(H776+M776+R776+W776+AB776)/5</f>
        <v>15.644933249618195</v>
      </c>
      <c r="BB776">
        <f t="shared" si="337"/>
        <v>2.7909399899272187</v>
      </c>
    </row>
    <row r="777" spans="3:54" x14ac:dyDescent="0.3">
      <c r="C777" s="2" t="s">
        <v>7</v>
      </c>
      <c r="D777" s="1">
        <f t="shared" si="312"/>
        <v>99.089448312801281</v>
      </c>
      <c r="E777" s="1">
        <v>18.5</v>
      </c>
      <c r="F777" s="1">
        <f t="shared" si="319"/>
        <v>-3.9958484691229867E-2</v>
      </c>
      <c r="G777">
        <v>1.08</v>
      </c>
      <c r="H777">
        <f t="shared" si="320"/>
        <v>17.12962962962963</v>
      </c>
      <c r="I777" s="1">
        <f t="shared" si="313"/>
        <v>107.60801664307371</v>
      </c>
      <c r="J777" s="1">
        <v>18.776199999999999</v>
      </c>
      <c r="K777" s="1">
        <f t="shared" si="321"/>
        <v>5.4190093708166298E-3</v>
      </c>
      <c r="L777">
        <v>1.25</v>
      </c>
      <c r="M777">
        <f t="shared" si="322"/>
        <v>15.020959999999999</v>
      </c>
      <c r="N777" s="1">
        <f t="shared" si="314"/>
        <v>107.62436076243607</v>
      </c>
      <c r="O777" s="1">
        <v>46.3</v>
      </c>
      <c r="P777" s="1">
        <f t="shared" si="323"/>
        <v>-3.4813425057327541E-2</v>
      </c>
      <c r="Q777">
        <v>2.5</v>
      </c>
      <c r="R777">
        <f t="shared" si="324"/>
        <v>18.52</v>
      </c>
      <c r="S777" s="1">
        <f t="shared" si="315"/>
        <v>110.81937528293345</v>
      </c>
      <c r="T777" s="1">
        <v>24.48</v>
      </c>
      <c r="U777" s="1">
        <f t="shared" si="325"/>
        <v>-5.7010785824345156E-2</v>
      </c>
      <c r="V777">
        <v>1.64</v>
      </c>
      <c r="W777">
        <f t="shared" si="326"/>
        <v>14.926829268292684</v>
      </c>
      <c r="X777" s="1">
        <f t="shared" si="316"/>
        <v>98.819641170915943</v>
      </c>
      <c r="Y777" s="1">
        <v>20.93</v>
      </c>
      <c r="Z777" s="1">
        <f t="shared" si="327"/>
        <v>-4.3418647166361901E-2</v>
      </c>
      <c r="AA777">
        <v>1.61</v>
      </c>
      <c r="AB777">
        <f t="shared" si="328"/>
        <v>12.999999999999998</v>
      </c>
      <c r="AC777" s="1">
        <v>1694.4780000000001</v>
      </c>
      <c r="AD777">
        <v>9216.6</v>
      </c>
      <c r="AE777">
        <f t="shared" si="317"/>
        <v>5.4391972040947127</v>
      </c>
      <c r="AF777">
        <f t="shared" si="329"/>
        <v>3.4012372241390532</v>
      </c>
      <c r="AG777" s="1">
        <v>428.90100000000001</v>
      </c>
      <c r="AH777">
        <v>3397.1</v>
      </c>
      <c r="AI777">
        <f t="shared" si="330"/>
        <v>7.9204758207605011</v>
      </c>
      <c r="AJ777">
        <f t="shared" si="331"/>
        <v>2.3705899020340881</v>
      </c>
      <c r="AK777" s="1">
        <v>196.577</v>
      </c>
      <c r="AL777">
        <v>2204.4</v>
      </c>
      <c r="AM777">
        <f t="shared" si="318"/>
        <v>11.213926349471199</v>
      </c>
      <c r="AN777">
        <f t="shared" si="332"/>
        <v>4.1287947287243689</v>
      </c>
      <c r="AO777" s="1">
        <f>_xll.BDH(AP$1,"EQY_SH_OUT",$C777,$C777)</f>
        <v>134.012</v>
      </c>
      <c r="AP777">
        <v>1479.3</v>
      </c>
      <c r="AQ777">
        <f t="shared" si="333"/>
        <v>11.038563710712474</v>
      </c>
      <c r="AR777">
        <f t="shared" si="334"/>
        <v>2.2176798215372138</v>
      </c>
      <c r="AS777" s="1">
        <f>_xll.BDH(AT$1,"EQY_SH_OUT",$C777,$C777)</f>
        <v>193.97800000000001</v>
      </c>
      <c r="AT777">
        <v>2197.1</v>
      </c>
      <c r="AU777">
        <f t="shared" si="335"/>
        <v>11.326542185196258</v>
      </c>
      <c r="AV777">
        <f t="shared" si="336"/>
        <v>1.847871985799463</v>
      </c>
      <c r="AX777">
        <f>(D777+I777+N777+S777+X777)/5</f>
        <v>104.7921684344321</v>
      </c>
      <c r="AZ777">
        <f>(H777+M777+R777+W777+AB777)/5</f>
        <v>15.719483779584461</v>
      </c>
      <c r="BB777">
        <f t="shared" si="337"/>
        <v>2.7932347324468374</v>
      </c>
    </row>
    <row r="778" spans="3:54" x14ac:dyDescent="0.3">
      <c r="C778" s="2" t="s">
        <v>6</v>
      </c>
      <c r="D778" s="1">
        <f t="shared" si="312"/>
        <v>103.21371183717193</v>
      </c>
      <c r="E778" s="1">
        <v>19.27</v>
      </c>
      <c r="F778" s="1">
        <f t="shared" si="319"/>
        <v>6.2293274531422194E-2</v>
      </c>
      <c r="G778">
        <v>1.08</v>
      </c>
      <c r="H778">
        <f t="shared" si="320"/>
        <v>17.842592592592592</v>
      </c>
      <c r="I778" s="1">
        <f t="shared" si="313"/>
        <v>107.02803074154522</v>
      </c>
      <c r="J778" s="1">
        <v>18.675000000000001</v>
      </c>
      <c r="K778" s="1">
        <f t="shared" si="321"/>
        <v>5.9352079279810788E-2</v>
      </c>
      <c r="L778">
        <v>1.24</v>
      </c>
      <c r="M778">
        <f t="shared" si="322"/>
        <v>15.060483870967742</v>
      </c>
      <c r="N778" s="1">
        <f t="shared" si="314"/>
        <v>111.50627615062761</v>
      </c>
      <c r="O778" s="1">
        <v>47.97</v>
      </c>
      <c r="P778" s="1">
        <f t="shared" si="323"/>
        <v>6.9803746654772514E-2</v>
      </c>
      <c r="Q778">
        <v>2.48</v>
      </c>
      <c r="R778">
        <f t="shared" si="324"/>
        <v>19.342741935483872</v>
      </c>
      <c r="S778" s="1">
        <f t="shared" si="315"/>
        <v>117.5192394748755</v>
      </c>
      <c r="T778" s="1">
        <v>25.96</v>
      </c>
      <c r="U778" s="1">
        <f t="shared" si="325"/>
        <v>0.10656436487638543</v>
      </c>
      <c r="V778">
        <v>1.62</v>
      </c>
      <c r="W778">
        <f t="shared" si="326"/>
        <v>16.02469135802469</v>
      </c>
      <c r="X778" s="1">
        <f t="shared" si="316"/>
        <v>103.3050047214353</v>
      </c>
      <c r="Y778" s="1">
        <v>21.88</v>
      </c>
      <c r="Z778" s="1">
        <f t="shared" si="327"/>
        <v>9.7842448569994911E-2</v>
      </c>
      <c r="AA778">
        <v>1.6</v>
      </c>
      <c r="AB778">
        <f t="shared" si="328"/>
        <v>13.674999999999999</v>
      </c>
      <c r="AC778" s="1">
        <v>1694.4780000000001</v>
      </c>
      <c r="AD778">
        <v>9182.1</v>
      </c>
      <c r="AE778">
        <f t="shared" si="317"/>
        <v>5.4188369515567629</v>
      </c>
      <c r="AF778">
        <f t="shared" si="329"/>
        <v>3.5561136406704348</v>
      </c>
      <c r="AG778" s="1">
        <v>428.90100000000001</v>
      </c>
      <c r="AH778">
        <v>3381.6</v>
      </c>
      <c r="AI778">
        <f t="shared" si="330"/>
        <v>7.8843369448893794</v>
      </c>
      <c r="AJ778">
        <f t="shared" si="331"/>
        <v>2.3686202315471969</v>
      </c>
      <c r="AK778" s="1">
        <v>196.577</v>
      </c>
      <c r="AL778">
        <v>2204.4</v>
      </c>
      <c r="AM778">
        <f t="shared" si="318"/>
        <v>11.213926349471199</v>
      </c>
      <c r="AN778">
        <f t="shared" si="332"/>
        <v>4.2777166984213393</v>
      </c>
      <c r="AO778" s="1">
        <f>_xll.BDH(AP$1,"EQY_SH_OUT",$C778,$C778)</f>
        <v>134.012</v>
      </c>
      <c r="AP778">
        <v>1469.5</v>
      </c>
      <c r="AQ778">
        <f t="shared" si="333"/>
        <v>10.965435931110648</v>
      </c>
      <c r="AR778">
        <f t="shared" si="334"/>
        <v>2.3674389384144265</v>
      </c>
      <c r="AS778" s="1">
        <f>_xll.BDH(AT$1,"EQY_SH_OUT",$C778,$C778)</f>
        <v>193.97800000000001</v>
      </c>
      <c r="AT778">
        <v>2191.6</v>
      </c>
      <c r="AU778">
        <f t="shared" si="335"/>
        <v>11.298188454360803</v>
      </c>
      <c r="AV778">
        <f t="shared" si="336"/>
        <v>1.9365936484759994</v>
      </c>
      <c r="AX778">
        <f>(D778+I778+N778+S778+X778)/5</f>
        <v>108.51445258513112</v>
      </c>
      <c r="AZ778">
        <f>(H778+M778+R778+W778+AB778)/5</f>
        <v>16.389101951413778</v>
      </c>
      <c r="BB778">
        <f t="shared" si="337"/>
        <v>2.9012966315058799</v>
      </c>
    </row>
    <row r="779" spans="3:54" x14ac:dyDescent="0.3">
      <c r="C779" s="2" t="s">
        <v>5</v>
      </c>
      <c r="D779" s="1">
        <f t="shared" si="312"/>
        <v>97.161221210498127</v>
      </c>
      <c r="E779" s="1">
        <v>18.14</v>
      </c>
      <c r="F779" s="1">
        <f t="shared" si="319"/>
        <v>-4.1226215644820319E-2</v>
      </c>
      <c r="G779">
        <v>1.07</v>
      </c>
      <c r="H779">
        <f t="shared" si="320"/>
        <v>16.953271028037381</v>
      </c>
      <c r="I779" s="1">
        <f t="shared" si="313"/>
        <v>101.03159547702694</v>
      </c>
      <c r="J779" s="1">
        <v>17.628699999999998</v>
      </c>
      <c r="K779" s="1">
        <f t="shared" si="321"/>
        <v>-6.9480073898126271E-2</v>
      </c>
      <c r="L779">
        <v>1.22</v>
      </c>
      <c r="M779">
        <f t="shared" si="322"/>
        <v>14.449754098360655</v>
      </c>
      <c r="N779" s="1">
        <f t="shared" si="314"/>
        <v>104.23059042305904</v>
      </c>
      <c r="O779" s="1">
        <v>44.84</v>
      </c>
      <c r="P779" s="1">
        <f t="shared" si="323"/>
        <v>-2.7120850509872008E-2</v>
      </c>
      <c r="Q779">
        <v>2.46</v>
      </c>
      <c r="R779">
        <f t="shared" si="324"/>
        <v>18.227642276422767</v>
      </c>
      <c r="S779" s="1">
        <f t="shared" si="315"/>
        <v>106.20190131281122</v>
      </c>
      <c r="T779" s="1">
        <v>23.46</v>
      </c>
      <c r="U779" s="1">
        <f t="shared" si="325"/>
        <v>-3.6550308008213572E-2</v>
      </c>
      <c r="V779">
        <v>1.6</v>
      </c>
      <c r="W779">
        <f t="shared" si="326"/>
        <v>14.6625</v>
      </c>
      <c r="X779" s="1">
        <f t="shared" si="316"/>
        <v>94.098205854579774</v>
      </c>
      <c r="Y779" s="1">
        <v>19.93</v>
      </c>
      <c r="Z779" s="1">
        <f t="shared" si="327"/>
        <v>-6.255879586077151E-2</v>
      </c>
      <c r="AA779">
        <v>1.59</v>
      </c>
      <c r="AB779">
        <f t="shared" si="328"/>
        <v>12.534591194968552</v>
      </c>
      <c r="AC779" s="1">
        <v>1694.4780000000001</v>
      </c>
      <c r="AD779">
        <v>9147.6</v>
      </c>
      <c r="AE779">
        <f t="shared" si="317"/>
        <v>5.3984766990188131</v>
      </c>
      <c r="AF779">
        <f t="shared" si="329"/>
        <v>3.3602071494162402</v>
      </c>
      <c r="AG779" s="1">
        <v>428.90100000000001</v>
      </c>
      <c r="AH779">
        <v>3366.1</v>
      </c>
      <c r="AI779">
        <f t="shared" si="330"/>
        <v>7.8481980690182578</v>
      </c>
      <c r="AJ779">
        <f t="shared" si="331"/>
        <v>2.2462098745432399</v>
      </c>
      <c r="AK779" s="1">
        <v>196.577</v>
      </c>
      <c r="AL779">
        <v>2190.6</v>
      </c>
      <c r="AM779">
        <f t="shared" si="318"/>
        <v>11.143724850821815</v>
      </c>
      <c r="AN779">
        <f t="shared" si="332"/>
        <v>4.0237892266958823</v>
      </c>
      <c r="AO779" s="1">
        <f>_xll.BDH(AP$1,"EQY_SH_OUT",$C779,$C779)</f>
        <v>134.012</v>
      </c>
      <c r="AP779">
        <v>1458.6</v>
      </c>
      <c r="AQ779">
        <f t="shared" si="333"/>
        <v>10.88409993134943</v>
      </c>
      <c r="AR779">
        <f t="shared" si="334"/>
        <v>2.1554377622377623</v>
      </c>
      <c r="AS779" s="1">
        <f>_xll.BDH(AT$1,"EQY_SH_OUT",$C779,$C779)</f>
        <v>193.97800000000001</v>
      </c>
      <c r="AT779">
        <v>2186</v>
      </c>
      <c r="AU779">
        <f t="shared" si="335"/>
        <v>11.269319201146521</v>
      </c>
      <c r="AV779">
        <f t="shared" si="336"/>
        <v>1.7685185452881977</v>
      </c>
      <c r="AX779">
        <f>(D779+I779+N779+S779+X779)/5</f>
        <v>100.54470285559502</v>
      </c>
      <c r="AZ779">
        <f>(H779+M779+R779+W779+AB779)/5</f>
        <v>15.365551719557871</v>
      </c>
      <c r="BB779">
        <f t="shared" si="337"/>
        <v>2.7108325116362644</v>
      </c>
    </row>
    <row r="780" spans="3:54" x14ac:dyDescent="0.3">
      <c r="C780" s="2">
        <v>38148</v>
      </c>
      <c r="D780" s="1">
        <f t="shared" si="312"/>
        <v>101.33904659882164</v>
      </c>
      <c r="E780" s="1">
        <v>18.920000000000002</v>
      </c>
      <c r="F780" s="1">
        <f t="shared" si="319"/>
        <v>8.5287846481876262E-3</v>
      </c>
      <c r="G780">
        <v>1.05</v>
      </c>
      <c r="H780">
        <f t="shared" si="320"/>
        <v>18.019047619047619</v>
      </c>
      <c r="I780" s="1">
        <f t="shared" si="313"/>
        <v>108.57542395708563</v>
      </c>
      <c r="J780" s="1">
        <v>18.945</v>
      </c>
      <c r="K780" s="1">
        <f t="shared" si="321"/>
        <v>-9.9915343694149117E-3</v>
      </c>
      <c r="L780">
        <v>1.18</v>
      </c>
      <c r="M780">
        <f t="shared" si="322"/>
        <v>16.055084745762713</v>
      </c>
      <c r="N780" s="1">
        <f t="shared" si="314"/>
        <v>107.13621571362157</v>
      </c>
      <c r="O780" s="1">
        <v>46.09</v>
      </c>
      <c r="P780" s="1">
        <f t="shared" si="323"/>
        <v>-4.7505938242280443E-3</v>
      </c>
      <c r="Q780">
        <v>2.39</v>
      </c>
      <c r="R780">
        <f t="shared" si="324"/>
        <v>19.284518828451883</v>
      </c>
      <c r="S780" s="1">
        <f t="shared" si="315"/>
        <v>110.2308736985061</v>
      </c>
      <c r="T780" s="1">
        <v>24.35</v>
      </c>
      <c r="U780" s="1">
        <f t="shared" si="325"/>
        <v>3.296250515039123E-3</v>
      </c>
      <c r="V780">
        <v>1.57</v>
      </c>
      <c r="W780">
        <f t="shared" si="326"/>
        <v>15.509554140127388</v>
      </c>
      <c r="X780" s="1">
        <f t="shared" si="316"/>
        <v>100.37771482530688</v>
      </c>
      <c r="Y780" s="1">
        <v>21.26</v>
      </c>
      <c r="Z780" s="1">
        <f t="shared" si="327"/>
        <v>2.3099133782483072E-2</v>
      </c>
      <c r="AA780">
        <v>1.59</v>
      </c>
      <c r="AB780">
        <f t="shared" si="328"/>
        <v>13.371069182389938</v>
      </c>
      <c r="AC780" s="1">
        <v>1694.4780000000001</v>
      </c>
      <c r="AD780">
        <v>9077.9</v>
      </c>
      <c r="AE780">
        <f t="shared" si="317"/>
        <v>5.3573430873696788</v>
      </c>
      <c r="AF780">
        <f t="shared" si="329"/>
        <v>3.531601335110544</v>
      </c>
      <c r="AG780" s="1">
        <v>428.90100000000001</v>
      </c>
      <c r="AH780">
        <v>3352.4</v>
      </c>
      <c r="AI780">
        <f t="shared" si="330"/>
        <v>7.8162559658289439</v>
      </c>
      <c r="AJ780">
        <f t="shared" si="331"/>
        <v>2.4237947276577976</v>
      </c>
      <c r="AK780" s="1">
        <v>196.577</v>
      </c>
      <c r="AL780">
        <v>2172</v>
      </c>
      <c r="AM780">
        <f t="shared" si="318"/>
        <v>11.049105439598732</v>
      </c>
      <c r="AN780">
        <f t="shared" si="332"/>
        <v>4.1713784208103135</v>
      </c>
      <c r="AO780" s="1">
        <f>_xll.BDH(AP$1,"EQY_SH_OUT",$C780,$C780)</f>
        <v>134.012</v>
      </c>
      <c r="AP780">
        <v>1434.7</v>
      </c>
      <c r="AQ780">
        <f t="shared" si="333"/>
        <v>10.705757693340896</v>
      </c>
      <c r="AR780">
        <f t="shared" si="334"/>
        <v>2.2744770335261726</v>
      </c>
      <c r="AS780" s="1">
        <f>_xll.BDH(AT$1,"EQY_SH_OUT",$C780,$C780)</f>
        <v>193.97800000000001</v>
      </c>
      <c r="AT780">
        <v>2183.8000000000002</v>
      </c>
      <c r="AU780">
        <f t="shared" si="335"/>
        <v>11.257977708812341</v>
      </c>
      <c r="AV780">
        <f t="shared" si="336"/>
        <v>1.888438629911164</v>
      </c>
      <c r="AX780">
        <f>(D780+I780+N780+S780+X780)/5</f>
        <v>105.53185495866835</v>
      </c>
      <c r="AZ780">
        <f>(H780+M780+R780+W780+AB780)/5</f>
        <v>16.44785490315591</v>
      </c>
      <c r="BB780">
        <f t="shared" si="337"/>
        <v>2.8579380294031984</v>
      </c>
    </row>
    <row r="781" spans="3:54" x14ac:dyDescent="0.3">
      <c r="C781" s="2" t="s">
        <v>4</v>
      </c>
      <c r="D781" s="1">
        <f t="shared" si="312"/>
        <v>100.48205677557578</v>
      </c>
      <c r="E781" s="1">
        <v>18.760000000000002</v>
      </c>
      <c r="F781" s="1">
        <f t="shared" si="319"/>
        <v>-6.0590886329494165E-2</v>
      </c>
      <c r="G781">
        <v>1.05</v>
      </c>
      <c r="H781">
        <f t="shared" si="320"/>
        <v>17.866666666666667</v>
      </c>
      <c r="I781" s="1">
        <f t="shared" si="313"/>
        <v>109.67120759712758</v>
      </c>
      <c r="J781" s="1">
        <v>19.136199999999999</v>
      </c>
      <c r="K781" s="1">
        <f t="shared" si="321"/>
        <v>-3.4071636246163828E-2</v>
      </c>
      <c r="L781">
        <v>1.17</v>
      </c>
      <c r="M781">
        <f t="shared" si="322"/>
        <v>16.355726495726497</v>
      </c>
      <c r="N781" s="1">
        <f t="shared" si="314"/>
        <v>107.64760576476057</v>
      </c>
      <c r="O781" s="1">
        <v>46.31</v>
      </c>
      <c r="P781" s="1">
        <f t="shared" si="323"/>
        <v>-3.8812785388127824E-2</v>
      </c>
      <c r="Q781">
        <v>2.37</v>
      </c>
      <c r="R781">
        <f t="shared" si="324"/>
        <v>19.540084388185655</v>
      </c>
      <c r="S781" s="1">
        <f t="shared" si="315"/>
        <v>109.86871887732005</v>
      </c>
      <c r="T781" s="1">
        <v>24.27</v>
      </c>
      <c r="U781" s="1">
        <f t="shared" si="325"/>
        <v>-3.4222045364106668E-2</v>
      </c>
      <c r="V781">
        <v>1.55</v>
      </c>
      <c r="W781">
        <f t="shared" si="326"/>
        <v>15.658064516129032</v>
      </c>
      <c r="X781" s="1">
        <f t="shared" si="316"/>
        <v>98.111425873465535</v>
      </c>
      <c r="Y781" s="1">
        <v>20.78</v>
      </c>
      <c r="Z781" s="1">
        <f t="shared" si="327"/>
        <v>-6.7743382682817321E-2</v>
      </c>
      <c r="AA781">
        <v>1.58</v>
      </c>
      <c r="AB781">
        <f t="shared" si="328"/>
        <v>13.151898734177216</v>
      </c>
      <c r="AC781" s="1">
        <v>1685.8219999999999</v>
      </c>
      <c r="AD781">
        <v>9044.4</v>
      </c>
      <c r="AE781">
        <f t="shared" si="317"/>
        <v>5.3649792208192801</v>
      </c>
      <c r="AF781">
        <f t="shared" si="329"/>
        <v>3.4967516606961215</v>
      </c>
      <c r="AG781" s="1">
        <v>428.90100000000001</v>
      </c>
      <c r="AH781">
        <v>3336.6</v>
      </c>
      <c r="AI781">
        <f t="shared" si="330"/>
        <v>7.7794176278441878</v>
      </c>
      <c r="AJ781">
        <f t="shared" si="331"/>
        <v>2.4598499419169211</v>
      </c>
      <c r="AK781" s="1">
        <v>196.577</v>
      </c>
      <c r="AL781">
        <v>2158.3000000000002</v>
      </c>
      <c r="AM781">
        <f t="shared" si="318"/>
        <v>10.979412647461301</v>
      </c>
      <c r="AN781">
        <f t="shared" si="332"/>
        <v>4.2178941157392389</v>
      </c>
      <c r="AO781" s="1">
        <f>_xll.BDH(AP$1,"EQY_SH_OUT",$C781,$C781)</f>
        <v>134.012</v>
      </c>
      <c r="AP781">
        <v>1423.9</v>
      </c>
      <c r="AQ781">
        <f t="shared" si="333"/>
        <v>10.625167895412352</v>
      </c>
      <c r="AR781">
        <f t="shared" si="334"/>
        <v>2.284199199381979</v>
      </c>
      <c r="AS781" s="1">
        <f>_xll.BDH(AT$1,"EQY_SH_OUT",$C781,$C781)</f>
        <v>193.97800000000001</v>
      </c>
      <c r="AT781">
        <v>2178.1999999999998</v>
      </c>
      <c r="AU781">
        <f t="shared" si="335"/>
        <v>11.229108455598055</v>
      </c>
      <c r="AV781">
        <f t="shared" si="336"/>
        <v>1.8505476264805807</v>
      </c>
      <c r="AX781">
        <f>(D781+I781+N781+S781+X781)/5</f>
        <v>105.1562029776499</v>
      </c>
      <c r="AZ781">
        <f>(H781+M781+R781+W781+AB781)/5</f>
        <v>16.514488160177013</v>
      </c>
      <c r="BB781">
        <f t="shared" si="337"/>
        <v>2.8618485088429684</v>
      </c>
    </row>
    <row r="782" spans="3:54" x14ac:dyDescent="0.3">
      <c r="C782" s="2" t="s">
        <v>3</v>
      </c>
      <c r="D782" s="1">
        <f t="shared" si="312"/>
        <v>106.96304231387251</v>
      </c>
      <c r="E782" s="1">
        <v>19.97</v>
      </c>
      <c r="F782" s="1">
        <f t="shared" si="319"/>
        <v>8.6507072905331883E-2</v>
      </c>
      <c r="G782">
        <v>1.04</v>
      </c>
      <c r="H782">
        <f t="shared" si="320"/>
        <v>19.201923076923077</v>
      </c>
      <c r="I782" s="1">
        <f t="shared" si="313"/>
        <v>113.53969063597862</v>
      </c>
      <c r="J782" s="1">
        <v>19.811199999999999</v>
      </c>
      <c r="K782" s="1">
        <f t="shared" si="321"/>
        <v>0.10964113881156279</v>
      </c>
      <c r="L782">
        <v>1.1499999999999999</v>
      </c>
      <c r="M782">
        <f t="shared" si="322"/>
        <v>17.227130434782609</v>
      </c>
      <c r="N782" s="1">
        <f t="shared" si="314"/>
        <v>111.99442119944212</v>
      </c>
      <c r="O782" s="1">
        <v>48.18</v>
      </c>
      <c r="P782" s="1">
        <f t="shared" si="323"/>
        <v>7.9542908357606912E-2</v>
      </c>
      <c r="Q782">
        <v>2.34</v>
      </c>
      <c r="R782">
        <f t="shared" si="324"/>
        <v>20.589743589743591</v>
      </c>
      <c r="S782" s="1">
        <f t="shared" si="315"/>
        <v>113.76188320507016</v>
      </c>
      <c r="T782" s="1">
        <v>25.13</v>
      </c>
      <c r="U782" s="1">
        <f t="shared" si="325"/>
        <v>0.1144124168514411</v>
      </c>
      <c r="V782">
        <v>1.53</v>
      </c>
      <c r="W782">
        <f t="shared" si="326"/>
        <v>16.424836601307188</v>
      </c>
      <c r="X782" s="1">
        <f t="shared" si="316"/>
        <v>105.24079320113313</v>
      </c>
      <c r="Y782" s="1">
        <v>22.29</v>
      </c>
      <c r="Z782" s="1">
        <f t="shared" si="327"/>
        <v>6.9577735124759954E-2</v>
      </c>
      <c r="AA782">
        <v>1.57</v>
      </c>
      <c r="AB782">
        <f t="shared" si="328"/>
        <v>14.197452229299362</v>
      </c>
      <c r="AC782" s="1">
        <v>1685.8219999999999</v>
      </c>
      <c r="AD782">
        <v>9010.7999999999993</v>
      </c>
      <c r="AE782">
        <f t="shared" si="317"/>
        <v>5.3450482909820849</v>
      </c>
      <c r="AF782">
        <f t="shared" si="329"/>
        <v>3.7361683024814663</v>
      </c>
      <c r="AG782" s="1">
        <v>428.90100000000001</v>
      </c>
      <c r="AH782">
        <v>3320.8</v>
      </c>
      <c r="AI782">
        <f t="shared" si="330"/>
        <v>7.7425792898594317</v>
      </c>
      <c r="AJ782">
        <f t="shared" si="331"/>
        <v>2.558733886774271</v>
      </c>
      <c r="AK782" s="1">
        <v>196.577</v>
      </c>
      <c r="AL782">
        <v>2144.6</v>
      </c>
      <c r="AM782">
        <f t="shared" si="318"/>
        <v>10.909719855323868</v>
      </c>
      <c r="AN782">
        <f t="shared" si="332"/>
        <v>4.4162453884174209</v>
      </c>
      <c r="AO782" s="1">
        <f>_xll.BDH(AP$1,"EQY_SH_OUT",$C782,$C782)</f>
        <v>134.012</v>
      </c>
      <c r="AP782">
        <v>1413.1</v>
      </c>
      <c r="AQ782">
        <f t="shared" si="333"/>
        <v>10.544578097483807</v>
      </c>
      <c r="AR782">
        <f t="shared" si="334"/>
        <v>2.3832153138489844</v>
      </c>
      <c r="AS782" s="1">
        <f>_xll.BDH(AT$1,"EQY_SH_OUT",$C782,$C782)</f>
        <v>193.97800000000001</v>
      </c>
      <c r="AT782">
        <v>2172.6</v>
      </c>
      <c r="AU782">
        <f t="shared" si="335"/>
        <v>11.200239202383775</v>
      </c>
      <c r="AV782">
        <f t="shared" si="336"/>
        <v>1.9901360673847004</v>
      </c>
      <c r="AX782">
        <f>(D782+I782+N782+S782+X782)/5</f>
        <v>110.29996611109929</v>
      </c>
      <c r="AZ782">
        <f>(H782+M782+R782+W782+AB782)/5</f>
        <v>17.528217186411165</v>
      </c>
      <c r="BB782">
        <f t="shared" si="337"/>
        <v>3.0168997917813685</v>
      </c>
    </row>
    <row r="783" spans="3:54" x14ac:dyDescent="0.3">
      <c r="C783" s="2" t="s">
        <v>2</v>
      </c>
      <c r="D783" s="1">
        <f t="shared" si="312"/>
        <v>98.446705945366887</v>
      </c>
      <c r="E783" s="1">
        <v>18.38</v>
      </c>
      <c r="F783" s="1">
        <f t="shared" si="319"/>
        <v>-8.5765143751013184E-3</v>
      </c>
      <c r="G783">
        <v>1.03</v>
      </c>
      <c r="H783">
        <f t="shared" si="320"/>
        <v>17.844660194174757</v>
      </c>
      <c r="I783" s="1">
        <f t="shared" si="313"/>
        <v>102.32108982331063</v>
      </c>
      <c r="J783" s="1">
        <v>17.8537</v>
      </c>
      <c r="K783" s="1">
        <f t="shared" si="321"/>
        <v>3.3876319583987291E-2</v>
      </c>
      <c r="L783">
        <v>1.1399999999999999</v>
      </c>
      <c r="M783">
        <f t="shared" si="322"/>
        <v>15.661140350877194</v>
      </c>
      <c r="N783" s="1">
        <f t="shared" si="314"/>
        <v>103.74244537424454</v>
      </c>
      <c r="O783" s="1">
        <v>44.63</v>
      </c>
      <c r="P783" s="1">
        <f t="shared" si="323"/>
        <v>2.1047815145275761E-2</v>
      </c>
      <c r="Q783">
        <v>2.3199999999999998</v>
      </c>
      <c r="R783">
        <f t="shared" si="324"/>
        <v>19.237068965517246</v>
      </c>
      <c r="S783" s="1">
        <f t="shared" si="315"/>
        <v>102.08239022181984</v>
      </c>
      <c r="T783" s="1">
        <v>22.55</v>
      </c>
      <c r="U783" s="1">
        <f t="shared" si="325"/>
        <v>3.1092821216277988E-2</v>
      </c>
      <c r="V783">
        <v>1.51</v>
      </c>
      <c r="W783">
        <f t="shared" si="326"/>
        <v>14.933774834437086</v>
      </c>
      <c r="X783" s="1">
        <f t="shared" si="316"/>
        <v>98.394711992445707</v>
      </c>
      <c r="Y783" s="1">
        <v>20.84</v>
      </c>
      <c r="Z783" s="1">
        <f t="shared" si="327"/>
        <v>6.2771607918878924E-3</v>
      </c>
      <c r="AA783">
        <v>1.57</v>
      </c>
      <c r="AB783">
        <f t="shared" si="328"/>
        <v>13.273885350318471</v>
      </c>
      <c r="AC783" s="1">
        <v>1685.8219999999999</v>
      </c>
      <c r="AD783">
        <v>8977.2999999999993</v>
      </c>
      <c r="AE783">
        <f t="shared" si="317"/>
        <v>5.325176679388453</v>
      </c>
      <c r="AF783">
        <f t="shared" si="329"/>
        <v>3.451528673431878</v>
      </c>
      <c r="AG783" s="1">
        <v>428.90100000000001</v>
      </c>
      <c r="AH783">
        <v>3304.9</v>
      </c>
      <c r="AI783">
        <f t="shared" si="330"/>
        <v>7.7055077978367965</v>
      </c>
      <c r="AJ783">
        <f t="shared" si="331"/>
        <v>2.3170049876546948</v>
      </c>
      <c r="AK783" s="1">
        <v>196.577</v>
      </c>
      <c r="AL783">
        <v>2130.9</v>
      </c>
      <c r="AM783">
        <f t="shared" si="318"/>
        <v>10.840027063186437</v>
      </c>
      <c r="AN783">
        <f t="shared" si="332"/>
        <v>4.1171483926979207</v>
      </c>
      <c r="AO783" s="1">
        <f>_xll.BDH(AP$1,"EQY_SH_OUT",$C783,$C783)</f>
        <v>134.012</v>
      </c>
      <c r="AP783">
        <v>1402.3</v>
      </c>
      <c r="AQ783">
        <f t="shared" si="333"/>
        <v>10.463988299555263</v>
      </c>
      <c r="AR783">
        <f t="shared" si="334"/>
        <v>2.1550100549097913</v>
      </c>
      <c r="AS783" s="1">
        <f>_xll.BDH(AT$1,"EQY_SH_OUT",$C783,$C783)</f>
        <v>193.97800000000001</v>
      </c>
      <c r="AT783">
        <v>2167.1</v>
      </c>
      <c r="AU783">
        <f t="shared" si="335"/>
        <v>11.171885471548318</v>
      </c>
      <c r="AV783">
        <f t="shared" si="336"/>
        <v>1.8653968529371052</v>
      </c>
      <c r="AX783">
        <f>(D783+I783+N783+S783+X783)/5</f>
        <v>100.99746867143752</v>
      </c>
      <c r="AZ783">
        <f>(H783+M783+R783+W783+AB783)/5</f>
        <v>16.190105939064949</v>
      </c>
      <c r="BB783">
        <f t="shared" si="337"/>
        <v>2.7812177923262782</v>
      </c>
    </row>
    <row r="784" spans="3:54" x14ac:dyDescent="0.3">
      <c r="C784" s="2" t="s">
        <v>1</v>
      </c>
      <c r="D784" s="1">
        <f>D785*(1+F784)</f>
        <v>99.298339582217466</v>
      </c>
      <c r="E784" s="1">
        <v>18.539000000000001</v>
      </c>
      <c r="F784" s="1">
        <f t="shared" si="319"/>
        <v>-7.0166041778253474E-3</v>
      </c>
      <c r="G784">
        <v>0.98</v>
      </c>
      <c r="H784">
        <f t="shared" si="320"/>
        <v>18.917346938775513</v>
      </c>
      <c r="I784" s="1">
        <f>I785*(1+K784)</f>
        <v>98.96840452297306</v>
      </c>
      <c r="J784" s="1">
        <v>17.268699999999999</v>
      </c>
      <c r="K784" s="1">
        <f t="shared" si="321"/>
        <v>-1.0315954770269364E-2</v>
      </c>
      <c r="L784">
        <v>1.23</v>
      </c>
      <c r="M784">
        <f t="shared" si="322"/>
        <v>14.039593495934959</v>
      </c>
      <c r="N784" s="1">
        <f>N785*(1+P784)</f>
        <v>101.60390516039051</v>
      </c>
      <c r="O784" s="1">
        <v>43.71</v>
      </c>
      <c r="P784" s="1">
        <f t="shared" si="323"/>
        <v>1.6039051603905063E-2</v>
      </c>
      <c r="Q784">
        <v>2.23</v>
      </c>
      <c r="R784">
        <f t="shared" si="324"/>
        <v>19.600896860986548</v>
      </c>
      <c r="S784" s="1">
        <f>S785*(1+U784)</f>
        <v>99.004074241738351</v>
      </c>
      <c r="T784" s="1">
        <v>21.87</v>
      </c>
      <c r="U784" s="1">
        <f t="shared" si="325"/>
        <v>-9.9592575826165097E-3</v>
      </c>
      <c r="V784">
        <v>1.49</v>
      </c>
      <c r="W784">
        <f t="shared" si="326"/>
        <v>14.677852348993289</v>
      </c>
      <c r="X784" s="1">
        <f>X785*(1+Z784)</f>
        <v>97.780925401322008</v>
      </c>
      <c r="Y784" s="1">
        <v>20.71</v>
      </c>
      <c r="Z784" s="1">
        <f t="shared" si="327"/>
        <v>-2.2190745986779947E-2</v>
      </c>
      <c r="AA784">
        <v>1.1399999999999999</v>
      </c>
      <c r="AB784">
        <f t="shared" si="328"/>
        <v>18.166666666666668</v>
      </c>
      <c r="AC784" s="1">
        <v>1685.8219999999999</v>
      </c>
      <c r="AD784">
        <v>8722.7999999999993</v>
      </c>
      <c r="AE784">
        <f t="shared" si="317"/>
        <v>5.1742117495204116</v>
      </c>
      <c r="AF784">
        <f t="shared" si="329"/>
        <v>3.5829612117668646</v>
      </c>
      <c r="AG784" s="1">
        <v>428.90100000000001</v>
      </c>
      <c r="AH784">
        <v>3360.4</v>
      </c>
      <c r="AI784">
        <f t="shared" si="330"/>
        <v>7.834908288859201</v>
      </c>
      <c r="AJ784">
        <f t="shared" si="331"/>
        <v>2.2040717470241638</v>
      </c>
      <c r="AK784" s="1">
        <v>196.577</v>
      </c>
      <c r="AL784">
        <v>2160.1</v>
      </c>
      <c r="AM784">
        <f t="shared" si="318"/>
        <v>10.988569364676437</v>
      </c>
      <c r="AN784">
        <f t="shared" si="332"/>
        <v>3.9777698578769503</v>
      </c>
      <c r="AO784" s="1">
        <f>_xll.BDH(AP$1,"EQY_SH_OUT",$C784,$C784)</f>
        <v>134.012</v>
      </c>
      <c r="AP784">
        <v>1399.9</v>
      </c>
      <c r="AQ784">
        <f t="shared" si="333"/>
        <v>10.446079455571143</v>
      </c>
      <c r="AR784">
        <f t="shared" si="334"/>
        <v>2.0936084291735124</v>
      </c>
      <c r="AS784" s="1">
        <f>_xll.BDH(AT$1,"EQY_SH_OUT",$C784,$C784)</f>
        <v>193.97800000000001</v>
      </c>
      <c r="AT784">
        <v>1993.5</v>
      </c>
      <c r="AU784">
        <f t="shared" si="335"/>
        <v>10.276938621905577</v>
      </c>
      <c r="AV784">
        <f t="shared" si="336"/>
        <v>2.0151915625783796</v>
      </c>
      <c r="AX784">
        <f>(D784+I784+N784+S784+X784)/5</f>
        <v>99.331129781728279</v>
      </c>
      <c r="AZ784">
        <f>(H784+M784+R784+W784+AB784)/5</f>
        <v>17.080471262271395</v>
      </c>
      <c r="BB784">
        <f t="shared" si="337"/>
        <v>2.7747205616839743</v>
      </c>
    </row>
    <row r="785" spans="3:54" x14ac:dyDescent="0.3">
      <c r="C785" s="2" t="s">
        <v>0</v>
      </c>
      <c r="D785" s="1">
        <v>100</v>
      </c>
      <c r="E785" s="1">
        <v>18.670000000000002</v>
      </c>
      <c r="F785" s="1" t="e">
        <f t="shared" si="319"/>
        <v>#DIV/0!</v>
      </c>
      <c r="G785">
        <v>0.98</v>
      </c>
      <c r="H785">
        <f t="shared" si="320"/>
        <v>19.051020408163268</v>
      </c>
      <c r="I785" s="1">
        <v>100</v>
      </c>
      <c r="J785" s="1">
        <v>17.448699999999999</v>
      </c>
      <c r="K785" s="1" t="e">
        <f t="shared" si="321"/>
        <v>#DIV/0!</v>
      </c>
      <c r="L785">
        <v>1.22</v>
      </c>
      <c r="M785">
        <f t="shared" si="322"/>
        <v>14.302213114754098</v>
      </c>
      <c r="N785" s="1">
        <v>100</v>
      </c>
      <c r="O785" s="1">
        <v>43.02</v>
      </c>
      <c r="P785" s="1" t="e">
        <f t="shared" si="323"/>
        <v>#DIV/0!</v>
      </c>
      <c r="Q785">
        <v>2.21</v>
      </c>
      <c r="R785">
        <f t="shared" si="324"/>
        <v>19.466063348416291</v>
      </c>
      <c r="S785" s="1">
        <v>100</v>
      </c>
      <c r="T785" s="1">
        <v>22.09</v>
      </c>
      <c r="U785" s="1" t="e">
        <f t="shared" si="325"/>
        <v>#DIV/0!</v>
      </c>
      <c r="V785">
        <v>1.47</v>
      </c>
      <c r="W785">
        <f t="shared" si="326"/>
        <v>15.027210884353742</v>
      </c>
      <c r="X785" s="1">
        <v>100</v>
      </c>
      <c r="Y785" s="1">
        <v>21.18</v>
      </c>
      <c r="Z785" s="1" t="e">
        <f t="shared" si="327"/>
        <v>#DIV/0!</v>
      </c>
      <c r="AA785">
        <v>1.1299999999999999</v>
      </c>
      <c r="AB785">
        <f t="shared" si="328"/>
        <v>18.743362831858409</v>
      </c>
      <c r="AC785" s="1">
        <v>1685.8219999999999</v>
      </c>
      <c r="AD785">
        <v>8689.9</v>
      </c>
      <c r="AE785">
        <f t="shared" si="317"/>
        <v>5.1546960473881587</v>
      </c>
      <c r="AF785">
        <f t="shared" si="329"/>
        <v>3.621940038435425</v>
      </c>
      <c r="AG785" s="1">
        <v>428.90100000000001</v>
      </c>
      <c r="AH785">
        <v>3356.2</v>
      </c>
      <c r="AI785">
        <f t="shared" si="330"/>
        <v>7.8251158192683157</v>
      </c>
      <c r="AJ785">
        <f t="shared" si="331"/>
        <v>2.2298328105297656</v>
      </c>
      <c r="AK785" s="1">
        <v>196.577</v>
      </c>
      <c r="AL785">
        <v>2145.1999999999998</v>
      </c>
      <c r="AM785">
        <f t="shared" si="318"/>
        <v>10.91277209439558</v>
      </c>
      <c r="AN785">
        <f t="shared" si="332"/>
        <v>3.9421697464105918</v>
      </c>
      <c r="AO785" s="1">
        <f>_xll.BDH(AP$1,"EQY_SH_OUT",$C785,$C785)</f>
        <v>134.012</v>
      </c>
      <c r="AP785">
        <v>1389</v>
      </c>
      <c r="AQ785">
        <f t="shared" si="333"/>
        <v>10.364743455809927</v>
      </c>
      <c r="AR785">
        <f t="shared" si="334"/>
        <v>2.1312635565154787</v>
      </c>
      <c r="AS785" s="1">
        <f>_xll.BDH(AT$1,"EQY_SH_OUT",$C785,$C785)</f>
        <v>194.084</v>
      </c>
      <c r="AT785">
        <v>1987.2</v>
      </c>
      <c r="AU785">
        <f t="shared" si="335"/>
        <v>10.238865645802848</v>
      </c>
      <c r="AV785">
        <f t="shared" si="336"/>
        <v>2.0685885265700481</v>
      </c>
      <c r="AX785">
        <f>(D785+I785+N785+S785+X785)/5</f>
        <v>100</v>
      </c>
      <c r="AZ785">
        <f>(H785+M785+R785+W785+AB785)/5</f>
        <v>17.317974117509159</v>
      </c>
      <c r="BB785">
        <f t="shared" si="337"/>
        <v>2.7987589356922618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1CDD90-5F0D-4802-BE49-0AA80330F075}">
  <dimension ref="A1:AS156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8" sqref="A8"/>
    </sheetView>
  </sheetViews>
  <sheetFormatPr defaultRowHeight="14.4" x14ac:dyDescent="0.3"/>
  <cols>
    <col min="1" max="14" width="8.88671875" style="1"/>
    <col min="15" max="15" width="11.44140625" style="1" customWidth="1"/>
    <col min="16" max="22" width="8.88671875" style="1"/>
    <col min="23" max="23" width="8.88671875" style="16"/>
    <col min="24" max="24" width="8.88671875" style="20"/>
    <col min="25" max="31" width="8.88671875" style="1"/>
    <col min="33" max="33" width="8.88671875" style="1"/>
    <col min="34" max="34" width="8.88671875" style="24"/>
    <col min="35" max="35" width="8.88671875" style="3"/>
    <col min="36" max="38" width="8.88671875" style="1"/>
    <col min="39" max="39" width="8.88671875" style="5"/>
    <col min="40" max="16384" width="8.88671875" style="1"/>
  </cols>
  <sheetData>
    <row r="1" spans="1:44" s="7" customFormat="1" ht="44.4" customHeight="1" x14ac:dyDescent="0.25">
      <c r="B1" s="7" t="s">
        <v>791</v>
      </c>
      <c r="C1" s="7" t="s">
        <v>790</v>
      </c>
      <c r="E1" s="7" t="s">
        <v>810</v>
      </c>
      <c r="F1" s="7" t="s">
        <v>793</v>
      </c>
      <c r="G1" s="7" t="s">
        <v>789</v>
      </c>
      <c r="H1" s="7" t="s">
        <v>811</v>
      </c>
      <c r="I1" s="7" t="s">
        <v>792</v>
      </c>
      <c r="J1" s="7" t="s">
        <v>812</v>
      </c>
      <c r="K1" s="7" t="s">
        <v>813</v>
      </c>
      <c r="L1" s="7" t="s">
        <v>764</v>
      </c>
      <c r="M1" s="7" t="s">
        <v>763</v>
      </c>
      <c r="N1" s="7" t="s">
        <v>765</v>
      </c>
      <c r="O1" s="7" t="s">
        <v>766</v>
      </c>
      <c r="P1" s="7" t="s">
        <v>767</v>
      </c>
      <c r="Q1" s="7" t="s">
        <v>768</v>
      </c>
      <c r="R1" s="7" t="s">
        <v>772</v>
      </c>
      <c r="S1" s="7" t="s">
        <v>769</v>
      </c>
      <c r="T1" s="7" t="s">
        <v>770</v>
      </c>
      <c r="U1" s="7" t="s">
        <v>771</v>
      </c>
      <c r="V1" s="1" t="s">
        <v>773</v>
      </c>
      <c r="W1" s="21" t="s">
        <v>774</v>
      </c>
      <c r="X1" s="19" t="s">
        <v>775</v>
      </c>
      <c r="Y1" s="7" t="s">
        <v>776</v>
      </c>
      <c r="Z1" s="7" t="s">
        <v>777</v>
      </c>
      <c r="AA1" s="7" t="s">
        <v>778</v>
      </c>
      <c r="AB1" s="7" t="s">
        <v>779</v>
      </c>
      <c r="AC1" s="7" t="s">
        <v>780</v>
      </c>
      <c r="AD1" s="7" t="s">
        <v>777</v>
      </c>
      <c r="AE1" s="7" t="s">
        <v>783</v>
      </c>
      <c r="AG1" s="7" t="s">
        <v>781</v>
      </c>
      <c r="AH1" s="23" t="s">
        <v>782</v>
      </c>
      <c r="AI1" s="22" t="s">
        <v>782</v>
      </c>
      <c r="AJ1" s="7" t="s">
        <v>784</v>
      </c>
      <c r="AK1" s="7" t="s">
        <v>785</v>
      </c>
      <c r="AM1" s="11"/>
      <c r="AO1" s="7" t="s">
        <v>788</v>
      </c>
      <c r="AP1" s="7" t="s">
        <v>786</v>
      </c>
      <c r="AQ1" s="7" t="s">
        <v>787</v>
      </c>
    </row>
    <row r="3" spans="1:44" x14ac:dyDescent="0.3">
      <c r="A3" s="1" t="s">
        <v>756</v>
      </c>
      <c r="B3" s="1">
        <v>173.67</v>
      </c>
      <c r="C3" s="1">
        <v>2945.64</v>
      </c>
      <c r="D3" s="1">
        <f t="shared" ref="D3:D66" si="0">C3/C4-1</f>
        <v>1.9592636434140331E-3</v>
      </c>
      <c r="E3" s="1">
        <f t="shared" ref="E3:E66" si="1">E4*(1+D3)</f>
        <v>268.10230272139722</v>
      </c>
      <c r="F3" s="1">
        <f t="shared" ref="F3:F66" si="2">C3/B3</f>
        <v>16.961133183624113</v>
      </c>
      <c r="G3" s="1">
        <v>2.1232000000000002</v>
      </c>
      <c r="H3" s="1">
        <f>'Semi Cap Data'!AX3</f>
        <v>580.80733576897558</v>
      </c>
      <c r="I3" s="1">
        <f t="shared" ref="I3:I66" si="3">H3/E3</f>
        <v>2.1663645924463797</v>
      </c>
      <c r="J3" s="1">
        <f>'Semi Cap Data'!AZ3/F3</f>
        <v>1.0409163938695278</v>
      </c>
      <c r="K3" s="1">
        <f>'Semi Cap Data'!BB3/G3</f>
        <v>1.940390150532564</v>
      </c>
      <c r="L3" s="1">
        <f t="shared" ref="L3:L66" si="4">(I3-L4)*2/27+L4</f>
        <v>1.9947735468946741</v>
      </c>
      <c r="M3" s="1">
        <f t="shared" ref="M3:M66" si="5">AVERAGE(J3:J15)</f>
        <v>0.98533934352355546</v>
      </c>
      <c r="N3" s="5">
        <f t="shared" ref="N3:N66" si="6">((M3/M29)-1)*2</f>
        <v>0.48270006542941157</v>
      </c>
      <c r="O3" s="3">
        <f t="shared" ref="O3:O66" si="7">((N3-O4)*2/14)+O4</f>
        <v>0.20232566287527537</v>
      </c>
      <c r="P3" s="1">
        <f t="shared" ref="P3:P66" si="8">AVERAGE(K3:K11)</f>
        <v>1.8695474291726992</v>
      </c>
      <c r="Q3" s="5">
        <f t="shared" ref="Q3:Q66" si="9">((P3/P29)-1)*2</f>
        <v>0.37319803777487515</v>
      </c>
      <c r="R3" s="3">
        <f t="shared" ref="R3:R66" si="10">((Q3-R4)*2/14)+R4</f>
        <v>0.12261850439712685</v>
      </c>
      <c r="S3" s="1">
        <f>AVERAGE(I3:I11)</f>
        <v>2.0694841552365362</v>
      </c>
      <c r="T3" s="5">
        <f t="shared" ref="T3:T66" si="11">((S3/S29)-1)*2</f>
        <v>0.31431026194914402</v>
      </c>
      <c r="U3" s="3">
        <f t="shared" ref="U3:U66" si="12">((T3-U4)*2/14)+U4</f>
        <v>4.9746230901422946E-2</v>
      </c>
      <c r="V3" s="8">
        <f t="shared" ref="V3:V66" si="13">((I3-V4)*2/13)+V4</f>
        <v>2.0568602422807754</v>
      </c>
      <c r="W3" s="16">
        <f t="shared" ref="W3:W66" si="14">V3-L3</f>
        <v>6.2086695386101232E-2</v>
      </c>
      <c r="X3" s="20">
        <f t="shared" ref="X3:X66" si="15">(W3-X4)*2/10+X4</f>
        <v>3.5626767894881339E-2</v>
      </c>
      <c r="Y3" s="1">
        <f t="shared" ref="Y3:Y66" si="16">IF(Q3&lt;-0.4999,1,)</f>
        <v>0</v>
      </c>
      <c r="Z3" s="1">
        <f t="shared" ref="Z3:Z66" si="17">IF(Q3-Q4&gt;0,1,)</f>
        <v>1</v>
      </c>
      <c r="AA3" s="1">
        <f t="shared" ref="AA3:AA66" si="18">IF(Q3&gt;R3,1,0)</f>
        <v>1</v>
      </c>
      <c r="AB3" s="1">
        <f t="shared" ref="AB3:AB66" si="19">IF(W3&gt;X3,1,0)</f>
        <v>1</v>
      </c>
      <c r="AC3" s="1">
        <f t="shared" ref="AC3:AC66" si="20">IF(N3&lt;-0.4999,1,)</f>
        <v>0</v>
      </c>
      <c r="AD3" s="1">
        <f t="shared" ref="AD3:AD66" si="21">IF(N3-N4&gt;0,1,)</f>
        <v>1</v>
      </c>
      <c r="AE3" s="1">
        <f t="shared" ref="AE3:AE66" si="22">IF(N3&gt;O3,1,0)</f>
        <v>1</v>
      </c>
      <c r="AF3">
        <f>I3</f>
        <v>2.1663645924463797</v>
      </c>
      <c r="AG3" s="1">
        <f t="shared" ref="AG3:AG66" si="23">IF(T3&gt;U3,1,0)</f>
        <v>1</v>
      </c>
      <c r="AH3" s="24">
        <f>AL3/AL19-1</f>
        <v>0.19694761262345195</v>
      </c>
      <c r="AI3" s="3">
        <f>IF(AG3=0,-AH3,AH3)</f>
        <v>0.19694761262345195</v>
      </c>
      <c r="AJ3" s="1">
        <f t="shared" ref="AJ3:AJ66" si="24">IF(AG3+AE3+AA3&gt;1.99,1,0)</f>
        <v>1</v>
      </c>
      <c r="AK3" s="1" t="str">
        <f t="shared" ref="AK3:AK66" si="25">IF(AJ3+AB3=2,"Buy","")</f>
        <v>Buy</v>
      </c>
      <c r="AL3" s="8">
        <f>I3</f>
        <v>2.1663645924463797</v>
      </c>
      <c r="AM3" s="3">
        <f>AL3/AL19-1</f>
        <v>0.19694761262345195</v>
      </c>
      <c r="AO3" s="1">
        <f t="shared" ref="AO3:AO66" si="26">IF(W3&lt;X3,1,0)</f>
        <v>0</v>
      </c>
      <c r="AP3" s="1">
        <f t="shared" ref="AP3:AP66" si="27">IF(AG3+AE3+AA3&lt;1.01,1,0)</f>
        <v>0</v>
      </c>
      <c r="AQ3" s="1" t="str">
        <f>IF(AP3+AO3=2,"Sell","")</f>
        <v/>
      </c>
      <c r="AR3" s="8">
        <v>1.971752609853803</v>
      </c>
    </row>
    <row r="4" spans="1:44" x14ac:dyDescent="0.3">
      <c r="A4" s="2" t="s">
        <v>755</v>
      </c>
      <c r="B4" s="1">
        <v>173.54</v>
      </c>
      <c r="C4" s="1">
        <v>2939.88</v>
      </c>
      <c r="D4" s="1">
        <f t="shared" si="0"/>
        <v>1.1996433771768178E-2</v>
      </c>
      <c r="E4" s="1">
        <f t="shared" si="1"/>
        <v>267.57804678256042</v>
      </c>
      <c r="F4" s="1">
        <f t="shared" si="2"/>
        <v>16.940647689293534</v>
      </c>
      <c r="G4" s="1">
        <v>2.1221000000000001</v>
      </c>
      <c r="H4" s="1">
        <f>'Semi Cap Data'!AX4</f>
        <v>576.72370795260088</v>
      </c>
      <c r="I4" s="1">
        <f t="shared" si="3"/>
        <v>2.1553476261872064</v>
      </c>
      <c r="J4" s="1">
        <f>'Semi Cap Data'!AZ4/F4</f>
        <v>1.0413230902800779</v>
      </c>
      <c r="K4" s="1">
        <f>'Semi Cap Data'!BB4/G4</f>
        <v>1.9306297253981854</v>
      </c>
      <c r="L4" s="1">
        <f t="shared" si="4"/>
        <v>1.9810462632505377</v>
      </c>
      <c r="M4" s="1">
        <f t="shared" si="5"/>
        <v>0.97749915068882531</v>
      </c>
      <c r="N4" s="5">
        <f t="shared" si="6"/>
        <v>0.43762642438816046</v>
      </c>
      <c r="O4" s="3">
        <f t="shared" si="7"/>
        <v>0.15559659578291934</v>
      </c>
      <c r="P4" s="1">
        <f t="shared" si="8"/>
        <v>1.8564418523282713</v>
      </c>
      <c r="Q4" s="5">
        <f t="shared" si="9"/>
        <v>0.33162977359725776</v>
      </c>
      <c r="R4" s="3">
        <f t="shared" si="10"/>
        <v>8.0855248834168808E-2</v>
      </c>
      <c r="S4" s="1">
        <f t="shared" ref="S4:S67" si="28">AVERAGE(I4:I12)</f>
        <v>2.0491213533421595</v>
      </c>
      <c r="T4" s="5">
        <f t="shared" si="11"/>
        <v>0.26591917143025112</v>
      </c>
      <c r="U4" s="3">
        <f t="shared" si="12"/>
        <v>5.6522257268027606E-3</v>
      </c>
      <c r="V4" s="8">
        <f t="shared" si="13"/>
        <v>2.0369503604324835</v>
      </c>
      <c r="W4" s="16">
        <f t="shared" si="14"/>
        <v>5.5904097181945778E-2</v>
      </c>
      <c r="X4" s="20">
        <f t="shared" si="15"/>
        <v>2.901178602207637E-2</v>
      </c>
      <c r="Y4" s="1">
        <f t="shared" si="16"/>
        <v>0</v>
      </c>
      <c r="Z4" s="1">
        <f t="shared" si="17"/>
        <v>1</v>
      </c>
      <c r="AA4" s="1">
        <f t="shared" si="18"/>
        <v>1</v>
      </c>
      <c r="AB4" s="1">
        <f t="shared" si="19"/>
        <v>1</v>
      </c>
      <c r="AC4" s="1">
        <f t="shared" si="20"/>
        <v>0</v>
      </c>
      <c r="AD4" s="1">
        <f t="shared" si="21"/>
        <v>1</v>
      </c>
      <c r="AE4" s="1">
        <f t="shared" si="22"/>
        <v>1</v>
      </c>
      <c r="AG4" s="1">
        <f t="shared" si="23"/>
        <v>1</v>
      </c>
      <c r="AH4" s="24" t="str">
        <f t="shared" ref="AH3:AH66" si="29">IF(Y4+AB4+Z4=3,"Buy","")</f>
        <v/>
      </c>
      <c r="AI4" s="3" t="str">
        <f t="shared" ref="AI3:AI66" si="30">IF(AC4+AB4+AD4=3,"Buy","")</f>
        <v/>
      </c>
      <c r="AJ4" s="1">
        <f t="shared" si="24"/>
        <v>1</v>
      </c>
      <c r="AK4" s="1" t="str">
        <f t="shared" si="25"/>
        <v>Buy</v>
      </c>
      <c r="AL4" s="8">
        <f t="shared" ref="AL4:AL67" si="31">I4</f>
        <v>2.1553476261872064</v>
      </c>
      <c r="AO4" s="1">
        <f t="shared" si="26"/>
        <v>0</v>
      </c>
      <c r="AP4" s="1">
        <f t="shared" si="27"/>
        <v>0</v>
      </c>
      <c r="AQ4" s="1" t="str">
        <f t="shared" ref="AQ4:AQ5" si="32">IF(AP4+AO4=2,"Sell","")</f>
        <v/>
      </c>
      <c r="AR4" s="8">
        <v>1.9617253355667608</v>
      </c>
    </row>
    <row r="5" spans="1:44" x14ac:dyDescent="0.3">
      <c r="A5" s="2">
        <v>43573</v>
      </c>
      <c r="B5" s="1">
        <v>173.42</v>
      </c>
      <c r="C5" s="1">
        <v>2905.03</v>
      </c>
      <c r="D5" s="1">
        <f t="shared" si="0"/>
        <v>-8.1859799615457973E-4</v>
      </c>
      <c r="E5" s="1">
        <f t="shared" si="1"/>
        <v>264.40611631928567</v>
      </c>
      <c r="F5" s="1">
        <f t="shared" si="2"/>
        <v>16.751412755160885</v>
      </c>
      <c r="G5" s="1">
        <v>2.0954000000000002</v>
      </c>
      <c r="H5" s="1">
        <f>'Semi Cap Data'!AX5</f>
        <v>559.4947867714518</v>
      </c>
      <c r="I5" s="1">
        <f t="shared" si="3"/>
        <v>2.1160432843233834</v>
      </c>
      <c r="J5" s="1">
        <f>'Semi Cap Data'!AZ5/F5</f>
        <v>1.0251745325712698</v>
      </c>
      <c r="K5" s="1">
        <f>'Semi Cap Data'!BB5/G5</f>
        <v>1.9024541887494961</v>
      </c>
      <c r="L5" s="1">
        <f t="shared" si="4"/>
        <v>1.9671021542156042</v>
      </c>
      <c r="M5" s="1">
        <f t="shared" si="5"/>
        <v>0.96860511335184729</v>
      </c>
      <c r="N5" s="5">
        <f t="shared" si="6"/>
        <v>0.38217419236529837</v>
      </c>
      <c r="O5" s="3">
        <f t="shared" si="7"/>
        <v>0.10859162434871249</v>
      </c>
      <c r="P5" s="1">
        <f t="shared" si="8"/>
        <v>1.8489145920012204</v>
      </c>
      <c r="Q5" s="5">
        <f t="shared" si="9"/>
        <v>0.28494399869035236</v>
      </c>
      <c r="R5" s="3">
        <f t="shared" si="10"/>
        <v>3.9059494706987323E-2</v>
      </c>
      <c r="S5" s="1">
        <f t="shared" si="28"/>
        <v>2.0319637952764982</v>
      </c>
      <c r="T5" s="5">
        <f t="shared" si="11"/>
        <v>0.21051382595258428</v>
      </c>
      <c r="U5" s="3">
        <f t="shared" si="12"/>
        <v>-3.7725598557105305E-2</v>
      </c>
      <c r="V5" s="8">
        <f t="shared" si="13"/>
        <v>2.0154235848407156</v>
      </c>
      <c r="W5" s="16">
        <f t="shared" si="14"/>
        <v>4.8321430625111406E-2</v>
      </c>
      <c r="X5" s="20">
        <f t="shared" si="15"/>
        <v>2.2288708232109017E-2</v>
      </c>
      <c r="Y5" s="1">
        <f t="shared" si="16"/>
        <v>0</v>
      </c>
      <c r="Z5" s="1">
        <f t="shared" si="17"/>
        <v>1</v>
      </c>
      <c r="AA5" s="1">
        <f t="shared" si="18"/>
        <v>1</v>
      </c>
      <c r="AB5" s="1">
        <f t="shared" si="19"/>
        <v>1</v>
      </c>
      <c r="AC5" s="1">
        <f t="shared" si="20"/>
        <v>0</v>
      </c>
      <c r="AD5" s="1">
        <f t="shared" si="21"/>
        <v>1</v>
      </c>
      <c r="AE5" s="1">
        <f t="shared" si="22"/>
        <v>1</v>
      </c>
      <c r="AG5" s="1">
        <f t="shared" si="23"/>
        <v>1</v>
      </c>
      <c r="AH5" s="24" t="str">
        <f t="shared" si="29"/>
        <v/>
      </c>
      <c r="AI5" s="3" t="str">
        <f t="shared" si="30"/>
        <v/>
      </c>
      <c r="AJ5" s="1">
        <f t="shared" si="24"/>
        <v>1</v>
      </c>
      <c r="AK5" s="1" t="str">
        <f t="shared" si="25"/>
        <v>Buy</v>
      </c>
      <c r="AL5" s="8">
        <f t="shared" si="31"/>
        <v>2.1160432843233834</v>
      </c>
      <c r="AO5" s="1">
        <f t="shared" si="26"/>
        <v>0</v>
      </c>
      <c r="AP5" s="1">
        <f t="shared" si="27"/>
        <v>0</v>
      </c>
      <c r="AQ5" s="1" t="str">
        <f t="shared" si="32"/>
        <v/>
      </c>
      <c r="AR5" s="8">
        <v>1.9259518379206126</v>
      </c>
    </row>
    <row r="6" spans="1:44" x14ac:dyDescent="0.3">
      <c r="A6" s="2" t="s">
        <v>754</v>
      </c>
      <c r="B6" s="1">
        <v>173.29</v>
      </c>
      <c r="C6" s="1">
        <v>2907.41</v>
      </c>
      <c r="D6" s="1">
        <f t="shared" si="0"/>
        <v>5.0713164681237544E-3</v>
      </c>
      <c r="E6" s="1">
        <f t="shared" si="1"/>
        <v>264.62273596068002</v>
      </c>
      <c r="F6" s="1">
        <f t="shared" si="2"/>
        <v>16.777713659184027</v>
      </c>
      <c r="G6" s="1">
        <v>2.0968</v>
      </c>
      <c r="H6" s="1">
        <f>'Semi Cap Data'!AX6</f>
        <v>553.309225411032</v>
      </c>
      <c r="I6" s="1">
        <f t="shared" si="3"/>
        <v>2.0909360769863992</v>
      </c>
      <c r="J6" s="1">
        <f>'Semi Cap Data'!AZ6/F6</f>
        <v>1.0040421264068624</v>
      </c>
      <c r="K6" s="1">
        <f>'Semi Cap Data'!BB6/G6</f>
        <v>1.8810849723144514</v>
      </c>
      <c r="L6" s="1">
        <f t="shared" si="4"/>
        <v>1.9551868638069818</v>
      </c>
      <c r="M6" s="1">
        <f t="shared" si="5"/>
        <v>0.95150027588554487</v>
      </c>
      <c r="N6" s="5">
        <f t="shared" si="6"/>
        <v>0.3111881456226846</v>
      </c>
      <c r="O6" s="3">
        <f t="shared" si="7"/>
        <v>6.2994529679281513E-2</v>
      </c>
      <c r="P6" s="1">
        <f t="shared" si="8"/>
        <v>1.843679581552248</v>
      </c>
      <c r="Q6" s="5">
        <f t="shared" si="9"/>
        <v>0.24367415618771426</v>
      </c>
      <c r="R6" s="3">
        <f t="shared" si="10"/>
        <v>-1.9212559569068491E-3</v>
      </c>
      <c r="S6" s="1">
        <f t="shared" si="28"/>
        <v>2.018969005512536</v>
      </c>
      <c r="T6" s="5">
        <f t="shared" si="11"/>
        <v>0.16595452367357799</v>
      </c>
      <c r="U6" s="3">
        <f t="shared" si="12"/>
        <v>-7.9098835975386902E-2</v>
      </c>
      <c r="V6" s="8">
        <f t="shared" si="13"/>
        <v>1.9971290940256852</v>
      </c>
      <c r="W6" s="16">
        <f t="shared" si="14"/>
        <v>4.1942230218703358E-2</v>
      </c>
      <c r="X6" s="20">
        <f t="shared" si="15"/>
        <v>1.578052763385842E-2</v>
      </c>
      <c r="Y6" s="1">
        <f t="shared" si="16"/>
        <v>0</v>
      </c>
      <c r="Z6" s="1">
        <f t="shared" si="17"/>
        <v>1</v>
      </c>
      <c r="AA6" s="1">
        <f t="shared" si="18"/>
        <v>1</v>
      </c>
      <c r="AB6" s="1">
        <f t="shared" si="19"/>
        <v>1</v>
      </c>
      <c r="AC6" s="1">
        <f t="shared" si="20"/>
        <v>0</v>
      </c>
      <c r="AD6" s="1">
        <f t="shared" si="21"/>
        <v>1</v>
      </c>
      <c r="AE6" s="1">
        <f t="shared" si="22"/>
        <v>1</v>
      </c>
      <c r="AG6" s="1">
        <f t="shared" si="23"/>
        <v>1</v>
      </c>
      <c r="AH6" s="24" t="str">
        <f t="shared" si="29"/>
        <v/>
      </c>
      <c r="AI6" s="3" t="str">
        <f t="shared" si="30"/>
        <v/>
      </c>
      <c r="AJ6" s="1">
        <f t="shared" si="24"/>
        <v>1</v>
      </c>
      <c r="AK6" s="1" t="str">
        <f t="shared" si="25"/>
        <v>Buy</v>
      </c>
      <c r="AL6" s="8">
        <f t="shared" si="31"/>
        <v>2.0909360769863992</v>
      </c>
      <c r="AO6" s="1">
        <f t="shared" si="26"/>
        <v>0</v>
      </c>
      <c r="AP6" s="1">
        <f t="shared" si="27"/>
        <v>0</v>
      </c>
      <c r="AQ6" s="1" t="str">
        <f>IF(AP6+AO6=2,"Sell","")</f>
        <v/>
      </c>
      <c r="AR6" s="8">
        <v>1.9031000973754373</v>
      </c>
    </row>
    <row r="7" spans="1:44" x14ac:dyDescent="0.3">
      <c r="A7" s="2" t="s">
        <v>753</v>
      </c>
      <c r="B7" s="1">
        <v>173.16</v>
      </c>
      <c r="C7" s="1">
        <v>2892.74</v>
      </c>
      <c r="D7" s="1">
        <f t="shared" si="0"/>
        <v>2.0582839401636965E-2</v>
      </c>
      <c r="E7" s="1">
        <f t="shared" si="1"/>
        <v>263.28752161645502</v>
      </c>
      <c r="F7" s="1">
        <f t="shared" si="2"/>
        <v>16.705590205590205</v>
      </c>
      <c r="G7" s="1">
        <v>2.0872999999999999</v>
      </c>
      <c r="H7" s="1">
        <f>'Semi Cap Data'!AX7</f>
        <v>553.12496274332</v>
      </c>
      <c r="I7" s="1">
        <f t="shared" si="3"/>
        <v>2.1008400221453969</v>
      </c>
      <c r="J7" s="1">
        <f>'Semi Cap Data'!AZ7/F7</f>
        <v>1.0105655794355626</v>
      </c>
      <c r="K7" s="1">
        <f>'Semi Cap Data'!BB7/G7</f>
        <v>1.8912155333430158</v>
      </c>
      <c r="L7" s="1">
        <f t="shared" si="4"/>
        <v>1.9443269267526284</v>
      </c>
      <c r="M7" s="1">
        <f t="shared" si="5"/>
        <v>0.93592847826997039</v>
      </c>
      <c r="N7" s="5">
        <f t="shared" si="6"/>
        <v>0.2508870721536085</v>
      </c>
      <c r="O7" s="3">
        <f t="shared" si="7"/>
        <v>2.1628927022047675E-2</v>
      </c>
      <c r="P7" s="1">
        <f t="shared" si="8"/>
        <v>1.8403312334523239</v>
      </c>
      <c r="Q7" s="5">
        <f t="shared" si="9"/>
        <v>0.19249191864690074</v>
      </c>
      <c r="R7" s="3">
        <f t="shared" si="10"/>
        <v>-4.2853824647677029E-2</v>
      </c>
      <c r="S7" s="1">
        <f t="shared" si="28"/>
        <v>2.0090865018707378</v>
      </c>
      <c r="T7" s="5">
        <f t="shared" si="11"/>
        <v>0.11245072821245161</v>
      </c>
      <c r="U7" s="3">
        <f t="shared" si="12"/>
        <v>-0.11994106258354773</v>
      </c>
      <c r="V7" s="8">
        <f t="shared" si="13"/>
        <v>1.9800732789419189</v>
      </c>
      <c r="W7" s="16">
        <f t="shared" si="14"/>
        <v>3.5746352189290453E-2</v>
      </c>
      <c r="X7" s="20">
        <f t="shared" si="15"/>
        <v>9.2401019876471868E-3</v>
      </c>
      <c r="Y7" s="1">
        <f t="shared" si="16"/>
        <v>0</v>
      </c>
      <c r="Z7" s="1">
        <f t="shared" si="17"/>
        <v>1</v>
      </c>
      <c r="AA7" s="1">
        <f t="shared" si="18"/>
        <v>1</v>
      </c>
      <c r="AB7" s="1">
        <f t="shared" si="19"/>
        <v>1</v>
      </c>
      <c r="AC7" s="1">
        <f t="shared" si="20"/>
        <v>0</v>
      </c>
      <c r="AD7" s="1">
        <f t="shared" si="21"/>
        <v>1</v>
      </c>
      <c r="AE7" s="1">
        <f t="shared" si="22"/>
        <v>1</v>
      </c>
      <c r="AG7" s="1">
        <f t="shared" si="23"/>
        <v>1</v>
      </c>
      <c r="AH7" s="24" t="str">
        <f t="shared" si="29"/>
        <v/>
      </c>
      <c r="AI7" s="3" t="str">
        <f t="shared" si="30"/>
        <v/>
      </c>
      <c r="AJ7" s="1">
        <f t="shared" si="24"/>
        <v>1</v>
      </c>
      <c r="AK7" s="1" t="str">
        <f t="shared" si="25"/>
        <v>Buy</v>
      </c>
      <c r="AL7" s="8">
        <f t="shared" si="31"/>
        <v>2.1008400221453969</v>
      </c>
      <c r="AO7" s="1">
        <f t="shared" si="26"/>
        <v>0</v>
      </c>
      <c r="AP7" s="1">
        <f t="shared" si="27"/>
        <v>0</v>
      </c>
      <c r="AQ7" s="1" t="str">
        <f t="shared" ref="AQ7:AQ70" si="33">IF(AP7+AO7=2,"Sell","")</f>
        <v/>
      </c>
      <c r="AR7" s="8">
        <v>1.9121143370759903</v>
      </c>
    </row>
    <row r="8" spans="1:44" x14ac:dyDescent="0.3">
      <c r="A8" s="2" t="s">
        <v>752</v>
      </c>
      <c r="B8" s="1">
        <v>172.66</v>
      </c>
      <c r="C8" s="1">
        <v>2834.4</v>
      </c>
      <c r="D8" s="1">
        <f t="shared" si="0"/>
        <v>1.202909262294205E-2</v>
      </c>
      <c r="E8" s="1">
        <f t="shared" si="1"/>
        <v>257.97760990261145</v>
      </c>
      <c r="F8" s="1">
        <f t="shared" si="2"/>
        <v>16.416077840843275</v>
      </c>
      <c r="G8" s="1">
        <v>2.0362999999999998</v>
      </c>
      <c r="H8" s="1">
        <f>'Semi Cap Data'!AX8</f>
        <v>513.23886182943863</v>
      </c>
      <c r="I8" s="1">
        <f t="shared" si="3"/>
        <v>1.9894705669348216</v>
      </c>
      <c r="J8" s="1">
        <f>'Semi Cap Data'!AZ8/F8</f>
        <v>0.95871071211412839</v>
      </c>
      <c r="K8" s="1">
        <f>'Semi Cap Data'!BB8/G8</f>
        <v>1.8054380975024755</v>
      </c>
      <c r="L8" s="1">
        <f t="shared" si="4"/>
        <v>1.9318058791212069</v>
      </c>
      <c r="M8" s="1">
        <f t="shared" si="5"/>
        <v>0.91881904088290789</v>
      </c>
      <c r="N8" s="5">
        <f t="shared" si="6"/>
        <v>0.18713260307907786</v>
      </c>
      <c r="O8" s="3">
        <f t="shared" si="7"/>
        <v>-1.658076383321247E-2</v>
      </c>
      <c r="P8" s="1">
        <f t="shared" si="8"/>
        <v>1.8340344228439887</v>
      </c>
      <c r="Q8" s="5">
        <f t="shared" si="9"/>
        <v>0.13169412473969633</v>
      </c>
      <c r="R8" s="3">
        <f t="shared" si="10"/>
        <v>-8.2078115196773327E-2</v>
      </c>
      <c r="S8" s="1">
        <f t="shared" si="28"/>
        <v>1.9955319766105524</v>
      </c>
      <c r="T8" s="5">
        <f t="shared" si="11"/>
        <v>4.7940334880270719E-2</v>
      </c>
      <c r="U8" s="3">
        <f t="shared" si="12"/>
        <v>-0.15867302771621428</v>
      </c>
      <c r="V8" s="8">
        <f t="shared" si="13"/>
        <v>1.9581156892685592</v>
      </c>
      <c r="W8" s="16">
        <f t="shared" si="14"/>
        <v>2.6309810147352231E-2</v>
      </c>
      <c r="X8" s="20">
        <f t="shared" si="15"/>
        <v>2.613539437236371E-3</v>
      </c>
      <c r="Y8" s="1">
        <f t="shared" si="16"/>
        <v>0</v>
      </c>
      <c r="Z8" s="1">
        <f t="shared" si="17"/>
        <v>1</v>
      </c>
      <c r="AA8" s="1">
        <f t="shared" si="18"/>
        <v>1</v>
      </c>
      <c r="AB8" s="1">
        <f t="shared" si="19"/>
        <v>1</v>
      </c>
      <c r="AC8" s="1">
        <f t="shared" si="20"/>
        <v>0</v>
      </c>
      <c r="AD8" s="1">
        <f t="shared" si="21"/>
        <v>1</v>
      </c>
      <c r="AE8" s="1">
        <f t="shared" si="22"/>
        <v>1</v>
      </c>
      <c r="AG8" s="1">
        <f t="shared" si="23"/>
        <v>1</v>
      </c>
      <c r="AH8" s="24" t="str">
        <f t="shared" si="29"/>
        <v/>
      </c>
      <c r="AI8" s="3" t="str">
        <f t="shared" si="30"/>
        <v/>
      </c>
      <c r="AJ8" s="1">
        <f t="shared" si="24"/>
        <v>1</v>
      </c>
      <c r="AK8" s="1" t="str">
        <f t="shared" si="25"/>
        <v>Buy</v>
      </c>
      <c r="AL8" s="8">
        <f t="shared" si="31"/>
        <v>1.9894705669348216</v>
      </c>
      <c r="AO8" s="1">
        <f t="shared" si="26"/>
        <v>0</v>
      </c>
      <c r="AP8" s="1">
        <f t="shared" si="27"/>
        <v>0</v>
      </c>
      <c r="AQ8" s="1" t="str">
        <f t="shared" si="33"/>
        <v/>
      </c>
      <c r="AR8" s="8">
        <v>1.8107495830843869</v>
      </c>
    </row>
    <row r="9" spans="1:44" x14ac:dyDescent="0.3">
      <c r="A9" s="2" t="s">
        <v>751</v>
      </c>
      <c r="B9" s="1">
        <v>173.27</v>
      </c>
      <c r="C9" s="1">
        <v>2800.71</v>
      </c>
      <c r="D9" s="1">
        <f t="shared" si="0"/>
        <v>-7.7130750262180969E-3</v>
      </c>
      <c r="E9" s="1">
        <f t="shared" si="1"/>
        <v>254.91125876035244</v>
      </c>
      <c r="F9" s="1">
        <f t="shared" si="2"/>
        <v>16.163848329197204</v>
      </c>
      <c r="G9" s="1">
        <v>2.0124</v>
      </c>
      <c r="H9" s="1">
        <f>'Semi Cap Data'!AX9</f>
        <v>513.81111645706301</v>
      </c>
      <c r="I9" s="1">
        <f t="shared" si="3"/>
        <v>2.0156470096917447</v>
      </c>
      <c r="J9" s="1">
        <f>'Semi Cap Data'!AZ9/F9</f>
        <v>0.97913083985525085</v>
      </c>
      <c r="K9" s="1">
        <f>'Semi Cap Data'!BB9/G9</f>
        <v>1.8345168973526533</v>
      </c>
      <c r="L9" s="1">
        <f t="shared" si="4"/>
        <v>1.9271927040961176</v>
      </c>
      <c r="M9" s="1">
        <f t="shared" si="5"/>
        <v>0.90670383593753789</v>
      </c>
      <c r="N9" s="5">
        <f t="shared" si="6"/>
        <v>0.13844623915077525</v>
      </c>
      <c r="O9" s="3">
        <f t="shared" si="7"/>
        <v>-5.0532991651927525E-2</v>
      </c>
      <c r="P9" s="1">
        <f t="shared" si="8"/>
        <v>1.8359038663195639</v>
      </c>
      <c r="Q9" s="5">
        <f t="shared" si="9"/>
        <v>8.8803201987316616E-2</v>
      </c>
      <c r="R9" s="3">
        <f t="shared" si="10"/>
        <v>-0.1177068218528516</v>
      </c>
      <c r="S9" s="1">
        <f t="shared" si="28"/>
        <v>1.992610312896832</v>
      </c>
      <c r="T9" s="5">
        <f t="shared" si="11"/>
        <v>8.5223648812249309E-4</v>
      </c>
      <c r="U9" s="3">
        <f t="shared" si="12"/>
        <v>-0.19310858814896179</v>
      </c>
      <c r="V9" s="8">
        <f t="shared" si="13"/>
        <v>1.9524148024201478</v>
      </c>
      <c r="W9" s="16">
        <f t="shared" si="14"/>
        <v>2.5222098324030107E-2</v>
      </c>
      <c r="X9" s="20">
        <f t="shared" si="15"/>
        <v>-3.3105282402925932E-3</v>
      </c>
      <c r="Y9" s="1">
        <f t="shared" si="16"/>
        <v>0</v>
      </c>
      <c r="Z9" s="1">
        <f t="shared" si="17"/>
        <v>1</v>
      </c>
      <c r="AA9" s="1">
        <f t="shared" si="18"/>
        <v>1</v>
      </c>
      <c r="AB9" s="1">
        <f t="shared" si="19"/>
        <v>1</v>
      </c>
      <c r="AC9" s="1">
        <f t="shared" si="20"/>
        <v>0</v>
      </c>
      <c r="AD9" s="1">
        <f t="shared" si="21"/>
        <v>1</v>
      </c>
      <c r="AE9" s="1">
        <f t="shared" si="22"/>
        <v>1</v>
      </c>
      <c r="AG9" s="1">
        <f t="shared" si="23"/>
        <v>1</v>
      </c>
      <c r="AH9" s="24" t="str">
        <f t="shared" si="29"/>
        <v/>
      </c>
      <c r="AI9" s="3" t="str">
        <f t="shared" si="30"/>
        <v/>
      </c>
      <c r="AJ9" s="1">
        <f t="shared" si="24"/>
        <v>1</v>
      </c>
      <c r="AK9" s="1" t="str">
        <f t="shared" si="25"/>
        <v>Buy</v>
      </c>
      <c r="AL9" s="8">
        <f t="shared" si="31"/>
        <v>2.0156470096917447</v>
      </c>
      <c r="AO9" s="1">
        <f t="shared" si="26"/>
        <v>0</v>
      </c>
      <c r="AP9" s="1">
        <f t="shared" si="27"/>
        <v>0</v>
      </c>
      <c r="AQ9" s="1" t="str">
        <f t="shared" si="33"/>
        <v/>
      </c>
      <c r="AR9" s="8">
        <v>1.8345745059540721</v>
      </c>
    </row>
    <row r="10" spans="1:44" x14ac:dyDescent="0.3">
      <c r="A10" s="2" t="s">
        <v>750</v>
      </c>
      <c r="B10" s="1">
        <v>169.45</v>
      </c>
      <c r="C10" s="1">
        <v>2822.48</v>
      </c>
      <c r="D10" s="1">
        <f t="shared" si="0"/>
        <v>2.894931591246297E-2</v>
      </c>
      <c r="E10" s="1">
        <f t="shared" si="1"/>
        <v>256.89269136251863</v>
      </c>
      <c r="F10" s="1">
        <f t="shared" si="2"/>
        <v>16.656712894659194</v>
      </c>
      <c r="G10" s="1">
        <v>2.0295999999999998</v>
      </c>
      <c r="H10" s="1">
        <f>'Semi Cap Data'!AX10</f>
        <v>523.22015412743713</v>
      </c>
      <c r="I10" s="1">
        <f t="shared" si="3"/>
        <v>2.0367265076805388</v>
      </c>
      <c r="J10" s="1">
        <f>'Semi Cap Data'!AZ10/F10</f>
        <v>0.97091536212402618</v>
      </c>
      <c r="K10" s="1">
        <f>'Semi Cap Data'!BB10/G10</f>
        <v>1.8507378591454273</v>
      </c>
      <c r="L10" s="1">
        <f t="shared" si="4"/>
        <v>1.9201163596484674</v>
      </c>
      <c r="M10" s="1">
        <f t="shared" si="5"/>
        <v>0.89168895799337089</v>
      </c>
      <c r="N10" s="5">
        <f t="shared" si="6"/>
        <v>8.1571941040685214E-2</v>
      </c>
      <c r="O10" s="3">
        <f t="shared" si="7"/>
        <v>-8.2029530119044652E-2</v>
      </c>
      <c r="P10" s="1">
        <f t="shared" si="8"/>
        <v>1.8131473144891588</v>
      </c>
      <c r="Q10" s="5">
        <f t="shared" si="9"/>
        <v>2.828736974154733E-2</v>
      </c>
      <c r="R10" s="3">
        <f t="shared" si="10"/>
        <v>-0.1521251591595463</v>
      </c>
      <c r="S10" s="1">
        <f t="shared" si="28"/>
        <v>1.9669869925912957</v>
      </c>
      <c r="T10" s="5">
        <f t="shared" si="11"/>
        <v>-6.2088859873424607E-2</v>
      </c>
      <c r="U10" s="3">
        <f t="shared" si="12"/>
        <v>-0.2254353922551425</v>
      </c>
      <c r="V10" s="8">
        <f t="shared" si="13"/>
        <v>1.9409180374616757</v>
      </c>
      <c r="W10" s="16">
        <f t="shared" si="14"/>
        <v>2.0801677813208297E-2</v>
      </c>
      <c r="X10" s="20">
        <f t="shared" si="15"/>
        <v>-1.0443684881373268E-2</v>
      </c>
      <c r="Y10" s="1">
        <f t="shared" si="16"/>
        <v>0</v>
      </c>
      <c r="Z10" s="1">
        <f t="shared" si="17"/>
        <v>1</v>
      </c>
      <c r="AA10" s="1">
        <f t="shared" si="18"/>
        <v>1</v>
      </c>
      <c r="AB10" s="1">
        <f t="shared" si="19"/>
        <v>1</v>
      </c>
      <c r="AC10" s="1">
        <f t="shared" si="20"/>
        <v>0</v>
      </c>
      <c r="AD10" s="1">
        <f t="shared" si="21"/>
        <v>1</v>
      </c>
      <c r="AE10" s="1">
        <f t="shared" si="22"/>
        <v>1</v>
      </c>
      <c r="AG10" s="1">
        <f t="shared" si="23"/>
        <v>1</v>
      </c>
      <c r="AH10" s="24" t="str">
        <f t="shared" si="29"/>
        <v/>
      </c>
      <c r="AI10" s="3" t="str">
        <f t="shared" si="30"/>
        <v/>
      </c>
      <c r="AJ10" s="1">
        <f t="shared" si="24"/>
        <v>1</v>
      </c>
      <c r="AK10" s="1" t="str">
        <f t="shared" si="25"/>
        <v>Buy</v>
      </c>
      <c r="AL10" s="8">
        <f t="shared" si="31"/>
        <v>2.0367265076805388</v>
      </c>
      <c r="AO10" s="1">
        <f t="shared" si="26"/>
        <v>0</v>
      </c>
      <c r="AP10" s="1">
        <f t="shared" si="27"/>
        <v>0</v>
      </c>
      <c r="AQ10" s="1" t="str">
        <f t="shared" si="33"/>
        <v/>
      </c>
      <c r="AR10" s="8">
        <v>1.8537603601351902</v>
      </c>
    </row>
    <row r="11" spans="1:44" x14ac:dyDescent="0.3">
      <c r="A11" s="2" t="s">
        <v>749</v>
      </c>
      <c r="B11" s="1">
        <v>169.23</v>
      </c>
      <c r="C11" s="1">
        <v>2743.07</v>
      </c>
      <c r="D11" s="1">
        <f t="shared" si="0"/>
        <v>-2.1621505943952402E-2</v>
      </c>
      <c r="E11" s="1">
        <f t="shared" si="1"/>
        <v>249.66505870574247</v>
      </c>
      <c r="F11" s="1">
        <f t="shared" si="2"/>
        <v>16.209123677834903</v>
      </c>
      <c r="G11" s="1">
        <v>1.9723000000000002</v>
      </c>
      <c r="H11" s="1">
        <f>'Semi Cap Data'!AX11</f>
        <v>487.84095852009102</v>
      </c>
      <c r="I11" s="1">
        <f t="shared" si="3"/>
        <v>1.9539817107329578</v>
      </c>
      <c r="J11" s="1">
        <f>'Semi Cap Data'!AZ11/F11</f>
        <v>0.93682347534939225</v>
      </c>
      <c r="K11" s="1">
        <f>'Semi Cap Data'!BB11/G11</f>
        <v>1.7894594382160247</v>
      </c>
      <c r="L11" s="1">
        <f t="shared" si="4"/>
        <v>1.9107875478059018</v>
      </c>
      <c r="M11" s="1">
        <f t="shared" si="5"/>
        <v>0.87710326608178957</v>
      </c>
      <c r="N11" s="5">
        <f t="shared" si="6"/>
        <v>2.4195149698097662E-2</v>
      </c>
      <c r="O11" s="3">
        <f t="shared" si="7"/>
        <v>-0.10929644197899963</v>
      </c>
      <c r="P11" s="1">
        <f t="shared" si="8"/>
        <v>1.7903105468938252</v>
      </c>
      <c r="Q11" s="5">
        <f t="shared" si="9"/>
        <v>-2.1233926503395617E-2</v>
      </c>
      <c r="R11" s="3">
        <f t="shared" si="10"/>
        <v>-0.18219391397639526</v>
      </c>
      <c r="S11" s="1">
        <f t="shared" si="28"/>
        <v>1.9417848928107553</v>
      </c>
      <c r="T11" s="5">
        <f t="shared" si="11"/>
        <v>-0.11134091872021656</v>
      </c>
      <c r="U11" s="3">
        <f t="shared" si="12"/>
        <v>-0.25265981431876217</v>
      </c>
      <c r="V11" s="8">
        <f t="shared" si="13"/>
        <v>1.9234983156037007</v>
      </c>
      <c r="W11" s="16">
        <f t="shared" si="14"/>
        <v>1.2710767797798894E-2</v>
      </c>
      <c r="X11" s="20">
        <f t="shared" si="15"/>
        <v>-1.8255025555018661E-2</v>
      </c>
      <c r="Y11" s="1">
        <f t="shared" si="16"/>
        <v>0</v>
      </c>
      <c r="Z11" s="1">
        <f t="shared" si="17"/>
        <v>1</v>
      </c>
      <c r="AA11" s="1">
        <f t="shared" si="18"/>
        <v>1</v>
      </c>
      <c r="AB11" s="1">
        <f t="shared" si="19"/>
        <v>1</v>
      </c>
      <c r="AC11" s="1">
        <f t="shared" si="20"/>
        <v>0</v>
      </c>
      <c r="AD11" s="1">
        <f t="shared" si="21"/>
        <v>1</v>
      </c>
      <c r="AE11" s="1">
        <f t="shared" si="22"/>
        <v>1</v>
      </c>
      <c r="AG11" s="1">
        <f t="shared" si="23"/>
        <v>1</v>
      </c>
      <c r="AH11" s="24" t="str">
        <f t="shared" si="29"/>
        <v/>
      </c>
      <c r="AI11" s="3" t="str">
        <f t="shared" si="30"/>
        <v/>
      </c>
      <c r="AJ11" s="1">
        <f t="shared" si="24"/>
        <v>1</v>
      </c>
      <c r="AK11" s="1" t="str">
        <f t="shared" si="25"/>
        <v>Buy</v>
      </c>
      <c r="AL11" s="8">
        <f t="shared" si="31"/>
        <v>1.9539817107329578</v>
      </c>
      <c r="AO11" s="1">
        <f t="shared" si="26"/>
        <v>0</v>
      </c>
      <c r="AP11" s="1">
        <f t="shared" si="27"/>
        <v>0</v>
      </c>
      <c r="AQ11" s="1" t="str">
        <f t="shared" si="33"/>
        <v/>
      </c>
      <c r="AR11" s="8">
        <v>1.7784488128997473</v>
      </c>
    </row>
    <row r="12" spans="1:44" x14ac:dyDescent="0.3">
      <c r="A12" s="2" t="s">
        <v>748</v>
      </c>
      <c r="B12" s="1">
        <v>169.27</v>
      </c>
      <c r="C12" s="1">
        <v>2803.69</v>
      </c>
      <c r="D12" s="1">
        <f t="shared" si="0"/>
        <v>3.946044466406784E-3</v>
      </c>
      <c r="E12" s="1">
        <f t="shared" si="1"/>
        <v>255.18248839537566</v>
      </c>
      <c r="F12" s="1">
        <f t="shared" si="2"/>
        <v>16.563419389141607</v>
      </c>
      <c r="G12" s="1">
        <v>2.0169000000000001</v>
      </c>
      <c r="H12" s="1">
        <f>'Semi Cap Data'!AX12</f>
        <v>506.05223334911773</v>
      </c>
      <c r="I12" s="1">
        <f t="shared" si="3"/>
        <v>1.9830993753969846</v>
      </c>
      <c r="J12" s="1">
        <f>'Semi Cap Data'!AZ12/F12</f>
        <v>0.95570013409763765</v>
      </c>
      <c r="K12" s="1">
        <f>'Semi Cap Data'!BB12/G12</f>
        <v>1.8224399589327109</v>
      </c>
      <c r="L12" s="1">
        <f t="shared" si="4"/>
        <v>1.9073320147717372</v>
      </c>
      <c r="M12" s="1">
        <f t="shared" si="5"/>
        <v>0.865640833986559</v>
      </c>
      <c r="N12" s="5">
        <f t="shared" si="6"/>
        <v>-2.132072917134642E-2</v>
      </c>
      <c r="O12" s="3">
        <f t="shared" si="7"/>
        <v>-0.13154504059184918</v>
      </c>
      <c r="P12" s="1">
        <f t="shared" si="8"/>
        <v>1.772297854393809</v>
      </c>
      <c r="Q12" s="5">
        <f t="shared" si="9"/>
        <v>-6.2901441179424644E-2</v>
      </c>
      <c r="R12" s="3">
        <f t="shared" si="10"/>
        <v>-0.20902057855522851</v>
      </c>
      <c r="S12" s="1">
        <f t="shared" si="28"/>
        <v>1.9221209606906935</v>
      </c>
      <c r="T12" s="5">
        <f t="shared" si="11"/>
        <v>-0.15326038277395182</v>
      </c>
      <c r="U12" s="3">
        <f t="shared" si="12"/>
        <v>-0.27621296358518643</v>
      </c>
      <c r="V12" s="8">
        <f t="shared" si="13"/>
        <v>1.917955880125654</v>
      </c>
      <c r="W12" s="16">
        <f t="shared" si="14"/>
        <v>1.0623865353916795E-2</v>
      </c>
      <c r="X12" s="20">
        <f t="shared" si="15"/>
        <v>-2.599647389322305E-2</v>
      </c>
      <c r="Y12" s="1">
        <f t="shared" si="16"/>
        <v>0</v>
      </c>
      <c r="Z12" s="1">
        <f t="shared" si="17"/>
        <v>1</v>
      </c>
      <c r="AA12" s="1">
        <f t="shared" si="18"/>
        <v>1</v>
      </c>
      <c r="AB12" s="1">
        <f t="shared" si="19"/>
        <v>1</v>
      </c>
      <c r="AC12" s="1">
        <f t="shared" si="20"/>
        <v>0</v>
      </c>
      <c r="AD12" s="1">
        <f t="shared" si="21"/>
        <v>1</v>
      </c>
      <c r="AE12" s="1">
        <f t="shared" si="22"/>
        <v>1</v>
      </c>
      <c r="AG12" s="1">
        <f t="shared" si="23"/>
        <v>1</v>
      </c>
      <c r="AH12" s="24" t="str">
        <f t="shared" si="29"/>
        <v/>
      </c>
      <c r="AI12" s="3" t="str">
        <f t="shared" si="30"/>
        <v/>
      </c>
      <c r="AJ12" s="1">
        <f t="shared" si="24"/>
        <v>1</v>
      </c>
      <c r="AK12" s="1" t="str">
        <f t="shared" si="25"/>
        <v>Buy</v>
      </c>
      <c r="AL12" s="8">
        <f t="shared" si="31"/>
        <v>1.9830993753969846</v>
      </c>
      <c r="AO12" s="1">
        <f t="shared" si="26"/>
        <v>0</v>
      </c>
      <c r="AP12" s="1">
        <f t="shared" si="27"/>
        <v>0</v>
      </c>
      <c r="AQ12" s="1" t="str">
        <f t="shared" si="33"/>
        <v/>
      </c>
      <c r="AR12" s="8">
        <v>1.804950737596231</v>
      </c>
    </row>
    <row r="13" spans="1:44" x14ac:dyDescent="0.3">
      <c r="A13" s="2" t="s">
        <v>747</v>
      </c>
      <c r="B13" s="1">
        <v>169.04</v>
      </c>
      <c r="C13" s="1">
        <v>2792.67</v>
      </c>
      <c r="D13" s="1">
        <f t="shared" si="0"/>
        <v>6.1500216169476651E-3</v>
      </c>
      <c r="E13" s="1">
        <f t="shared" si="1"/>
        <v>254.17948484572605</v>
      </c>
      <c r="F13" s="1">
        <f t="shared" si="2"/>
        <v>16.520764316138195</v>
      </c>
      <c r="G13" s="1">
        <v>2.0102000000000002</v>
      </c>
      <c r="H13" s="1">
        <f>'Semi Cap Data'!AX13</f>
        <v>508.59525585466019</v>
      </c>
      <c r="I13" s="1">
        <f t="shared" si="3"/>
        <v>2.0009296035962598</v>
      </c>
      <c r="J13" s="1">
        <f>'Semi Cap Data'!AZ13/F13</f>
        <v>0.97346143172198596</v>
      </c>
      <c r="K13" s="1">
        <f>'Semi Cap Data'!BB13/G13</f>
        <v>1.8628843824547294</v>
      </c>
      <c r="L13" s="1">
        <f t="shared" si="4"/>
        <v>1.9012706259217174</v>
      </c>
      <c r="M13" s="1">
        <f t="shared" si="5"/>
        <v>0.85524045014533912</v>
      </c>
      <c r="N13" s="5">
        <f t="shared" si="6"/>
        <v>-5.9592382024625579E-2</v>
      </c>
      <c r="O13" s="3">
        <f t="shared" si="7"/>
        <v>-0.14991575916193298</v>
      </c>
      <c r="P13" s="1">
        <f t="shared" si="8"/>
        <v>1.745627363050178</v>
      </c>
      <c r="Q13" s="5">
        <f t="shared" si="9"/>
        <v>-9.6478052684102256E-2</v>
      </c>
      <c r="R13" s="3">
        <f t="shared" si="10"/>
        <v>-0.23337376811786251</v>
      </c>
      <c r="S13" s="1">
        <f t="shared" si="28"/>
        <v>1.9010294419768161</v>
      </c>
      <c r="T13" s="5">
        <f t="shared" si="11"/>
        <v>-0.18108225893590069</v>
      </c>
      <c r="U13" s="3">
        <f t="shared" si="12"/>
        <v>-0.29670506038705885</v>
      </c>
      <c r="V13" s="8">
        <f t="shared" si="13"/>
        <v>1.9061116082581393</v>
      </c>
      <c r="W13" s="16">
        <f t="shared" si="14"/>
        <v>4.8409823364219395E-3</v>
      </c>
      <c r="X13" s="20">
        <f t="shared" si="15"/>
        <v>-3.515155870500801E-2</v>
      </c>
      <c r="Y13" s="1">
        <f t="shared" si="16"/>
        <v>0</v>
      </c>
      <c r="Z13" s="1">
        <f t="shared" si="17"/>
        <v>1</v>
      </c>
      <c r="AA13" s="1">
        <f t="shared" si="18"/>
        <v>1</v>
      </c>
      <c r="AB13" s="1">
        <f t="shared" si="19"/>
        <v>1</v>
      </c>
      <c r="AC13" s="1">
        <f t="shared" si="20"/>
        <v>0</v>
      </c>
      <c r="AD13" s="1">
        <f t="shared" si="21"/>
        <v>1</v>
      </c>
      <c r="AE13" s="1">
        <f t="shared" si="22"/>
        <v>1</v>
      </c>
      <c r="AG13" s="1">
        <f t="shared" si="23"/>
        <v>1</v>
      </c>
      <c r="AH13" s="24" t="str">
        <f t="shared" si="29"/>
        <v/>
      </c>
      <c r="AI13" s="3" t="str">
        <f t="shared" si="30"/>
        <v/>
      </c>
      <c r="AJ13" s="1">
        <f t="shared" si="24"/>
        <v>1</v>
      </c>
      <c r="AK13" s="1" t="str">
        <f t="shared" si="25"/>
        <v>Buy</v>
      </c>
      <c r="AL13" s="8">
        <f t="shared" si="31"/>
        <v>2.0009296035962598</v>
      </c>
      <c r="AO13" s="1">
        <f t="shared" si="26"/>
        <v>0</v>
      </c>
      <c r="AP13" s="1">
        <f t="shared" si="27"/>
        <v>0</v>
      </c>
      <c r="AQ13" s="1" t="str">
        <f t="shared" si="33"/>
        <v/>
      </c>
      <c r="AR13" s="8">
        <v>1.821179215068949</v>
      </c>
    </row>
    <row r="14" spans="1:44" x14ac:dyDescent="0.3">
      <c r="A14" s="2" t="s">
        <v>746</v>
      </c>
      <c r="B14" s="1">
        <v>168.5</v>
      </c>
      <c r="C14" s="1">
        <v>2775.6</v>
      </c>
      <c r="D14" s="1">
        <f t="shared" si="0"/>
        <v>2.500849372941194E-2</v>
      </c>
      <c r="E14" s="1">
        <f t="shared" si="1"/>
        <v>252.62583052698574</v>
      </c>
      <c r="F14" s="1">
        <f t="shared" si="2"/>
        <v>16.472403560830859</v>
      </c>
      <c r="G14" s="1">
        <v>1.9981</v>
      </c>
      <c r="H14" s="1">
        <f>'Semi Cap Data'!AX14</f>
        <v>505.02181612344395</v>
      </c>
      <c r="I14" s="1">
        <f t="shared" si="3"/>
        <v>1.9990901764477209</v>
      </c>
      <c r="J14" s="1">
        <f>'Semi Cap Data'!AZ14/F14</f>
        <v>0.96253491666259638</v>
      </c>
      <c r="K14" s="1">
        <f>'Semi Cap Data'!BB14/G14</f>
        <v>1.8553390947087418</v>
      </c>
      <c r="L14" s="1">
        <f t="shared" si="4"/>
        <v>1.8932979077077539</v>
      </c>
      <c r="M14" s="1">
        <f t="shared" si="5"/>
        <v>0.84390403546241122</v>
      </c>
      <c r="N14" s="5">
        <f t="shared" si="6"/>
        <v>-9.8064711158944773E-2</v>
      </c>
      <c r="O14" s="3">
        <f t="shared" si="7"/>
        <v>-0.16496965535148422</v>
      </c>
      <c r="P14" s="1">
        <f t="shared" si="8"/>
        <v>1.7120203053028777</v>
      </c>
      <c r="Q14" s="5">
        <f t="shared" si="9"/>
        <v>-0.14083072186679213</v>
      </c>
      <c r="R14" s="3">
        <f t="shared" si="10"/>
        <v>-0.25618972069015589</v>
      </c>
      <c r="S14" s="1">
        <f t="shared" si="28"/>
        <v>1.8734404075148474</v>
      </c>
      <c r="T14" s="5">
        <f t="shared" si="11"/>
        <v>-0.21787576735802894</v>
      </c>
      <c r="U14" s="3">
        <f t="shared" si="12"/>
        <v>-0.3159755272955852</v>
      </c>
      <c r="V14" s="8">
        <f t="shared" si="13"/>
        <v>1.8888719727421175</v>
      </c>
      <c r="W14" s="16">
        <f t="shared" si="14"/>
        <v>-4.4259349656363689E-3</v>
      </c>
      <c r="X14" s="20">
        <f t="shared" si="15"/>
        <v>-4.5149693965365501E-2</v>
      </c>
      <c r="Y14" s="1">
        <f t="shared" si="16"/>
        <v>0</v>
      </c>
      <c r="Z14" s="1">
        <f t="shared" si="17"/>
        <v>1</v>
      </c>
      <c r="AA14" s="1">
        <f t="shared" si="18"/>
        <v>1</v>
      </c>
      <c r="AB14" s="1">
        <f t="shared" si="19"/>
        <v>1</v>
      </c>
      <c r="AC14" s="1">
        <f t="shared" si="20"/>
        <v>0</v>
      </c>
      <c r="AD14" s="1">
        <f t="shared" si="21"/>
        <v>1</v>
      </c>
      <c r="AE14" s="1">
        <f t="shared" si="22"/>
        <v>1</v>
      </c>
      <c r="AG14" s="1">
        <f t="shared" si="23"/>
        <v>1</v>
      </c>
      <c r="AH14" s="24" t="str">
        <f t="shared" si="29"/>
        <v/>
      </c>
      <c r="AI14" s="3" t="str">
        <f t="shared" si="30"/>
        <v/>
      </c>
      <c r="AJ14" s="1">
        <f t="shared" si="24"/>
        <v>1</v>
      </c>
      <c r="AK14" s="1" t="str">
        <f t="shared" si="25"/>
        <v>Buy</v>
      </c>
      <c r="AL14" s="8">
        <f t="shared" si="31"/>
        <v>1.9990901764477209</v>
      </c>
      <c r="AO14" s="1">
        <f t="shared" si="26"/>
        <v>0</v>
      </c>
      <c r="AP14" s="1">
        <f t="shared" si="27"/>
        <v>0</v>
      </c>
      <c r="AQ14" s="1" t="str">
        <f t="shared" si="33"/>
        <v/>
      </c>
      <c r="AR14" s="8">
        <v>1.8195050299879088</v>
      </c>
    </row>
    <row r="15" spans="1:44" x14ac:dyDescent="0.3">
      <c r="A15" s="2" t="s">
        <v>745</v>
      </c>
      <c r="B15" s="1">
        <v>168.27</v>
      </c>
      <c r="C15" s="1">
        <v>2707.88</v>
      </c>
      <c r="D15" s="1">
        <f t="shared" si="0"/>
        <v>4.9879365830052258E-4</v>
      </c>
      <c r="E15" s="1">
        <f t="shared" si="1"/>
        <v>246.46218257941135</v>
      </c>
      <c r="F15" s="1">
        <f t="shared" si="2"/>
        <v>16.092470434420871</v>
      </c>
      <c r="G15" s="1">
        <v>1.9466999999999999</v>
      </c>
      <c r="H15" s="1">
        <f>'Semi Cap Data'!AX15</f>
        <v>493.41569841594094</v>
      </c>
      <c r="I15" s="1">
        <f t="shared" si="3"/>
        <v>2.0019935442102152</v>
      </c>
      <c r="J15" s="1">
        <f>'Semi Cap Data'!AZ15/F15</f>
        <v>0.9501128713179029</v>
      </c>
      <c r="K15" s="1">
        <f>'Semi Cap Data'!BB15/G15</f>
        <v>1.8509498394151382</v>
      </c>
      <c r="L15" s="1">
        <f t="shared" si="4"/>
        <v>1.8848345262085564</v>
      </c>
      <c r="M15" s="1">
        <f t="shared" si="5"/>
        <v>0.83178108310134979</v>
      </c>
      <c r="N15" s="5">
        <f t="shared" si="6"/>
        <v>-0.13566994111173192</v>
      </c>
      <c r="O15" s="3">
        <f t="shared" si="7"/>
        <v>-0.17612047938357414</v>
      </c>
      <c r="P15" s="1">
        <f t="shared" si="8"/>
        <v>1.6793197392429791</v>
      </c>
      <c r="Q15" s="5">
        <f t="shared" si="9"/>
        <v>-0.18950622240028103</v>
      </c>
      <c r="R15" s="3">
        <f t="shared" si="10"/>
        <v>-0.27541622049404985</v>
      </c>
      <c r="S15" s="1">
        <f t="shared" si="28"/>
        <v>1.8459081759470739</v>
      </c>
      <c r="T15" s="5">
        <f t="shared" si="11"/>
        <v>-0.26102153675402207</v>
      </c>
      <c r="U15" s="3">
        <f t="shared" si="12"/>
        <v>-0.33232548728517791</v>
      </c>
      <c r="V15" s="8">
        <f t="shared" si="13"/>
        <v>1.8688322993410986</v>
      </c>
      <c r="W15" s="16">
        <f t="shared" si="14"/>
        <v>-1.6002226867457781E-2</v>
      </c>
      <c r="X15" s="20">
        <f t="shared" si="15"/>
        <v>-5.5330633715297783E-2</v>
      </c>
      <c r="Y15" s="1">
        <f t="shared" si="16"/>
        <v>0</v>
      </c>
      <c r="Z15" s="1">
        <f t="shared" si="17"/>
        <v>1</v>
      </c>
      <c r="AA15" s="1">
        <f t="shared" si="18"/>
        <v>1</v>
      </c>
      <c r="AB15" s="1">
        <f t="shared" si="19"/>
        <v>1</v>
      </c>
      <c r="AC15" s="1">
        <f t="shared" si="20"/>
        <v>0</v>
      </c>
      <c r="AD15" s="1">
        <f t="shared" si="21"/>
        <v>1</v>
      </c>
      <c r="AE15" s="1">
        <f t="shared" si="22"/>
        <v>1</v>
      </c>
      <c r="AG15" s="1">
        <f t="shared" si="23"/>
        <v>1</v>
      </c>
      <c r="AH15" s="24" t="str">
        <f t="shared" si="29"/>
        <v/>
      </c>
      <c r="AI15" s="3" t="str">
        <f t="shared" si="30"/>
        <v/>
      </c>
      <c r="AJ15" s="1">
        <f t="shared" si="24"/>
        <v>1</v>
      </c>
      <c r="AK15" s="1" t="str">
        <f t="shared" si="25"/>
        <v>Buy</v>
      </c>
      <c r="AL15" s="8">
        <f t="shared" si="31"/>
        <v>2.0019935442102152</v>
      </c>
      <c r="AO15" s="1">
        <f t="shared" si="26"/>
        <v>0</v>
      </c>
      <c r="AP15" s="1">
        <f t="shared" si="27"/>
        <v>0</v>
      </c>
      <c r="AQ15" s="1" t="str">
        <f t="shared" si="33"/>
        <v/>
      </c>
      <c r="AR15" s="8">
        <v>1.8221475782381085</v>
      </c>
    </row>
    <row r="16" spans="1:44" x14ac:dyDescent="0.3">
      <c r="A16" s="2" t="s">
        <v>744</v>
      </c>
      <c r="B16" s="1">
        <v>167.62</v>
      </c>
      <c r="C16" s="1">
        <v>2706.53</v>
      </c>
      <c r="D16" s="1">
        <f t="shared" si="0"/>
        <v>1.5674957594680183E-2</v>
      </c>
      <c r="E16" s="1">
        <f t="shared" si="1"/>
        <v>246.33931009374646</v>
      </c>
      <c r="F16" s="1">
        <f t="shared" si="2"/>
        <v>16.146820188521655</v>
      </c>
      <c r="G16" s="1">
        <v>1.9471000000000001</v>
      </c>
      <c r="H16" s="1">
        <f>'Semi Cap Data'!AX16</f>
        <v>487.46837006144716</v>
      </c>
      <c r="I16" s="1">
        <f t="shared" si="3"/>
        <v>1.9788492948037284</v>
      </c>
      <c r="J16" s="1">
        <f>'Semi Cap Data'!AZ16/F16</f>
        <v>0.93899388701803588</v>
      </c>
      <c r="K16" s="1">
        <f>'Semi Cap Data'!BB16/G16</f>
        <v>1.8345442378679977</v>
      </c>
      <c r="L16" s="1">
        <f t="shared" si="4"/>
        <v>1.8754618047684237</v>
      </c>
      <c r="M16" s="1">
        <f t="shared" si="5"/>
        <v>0.81881058050828437</v>
      </c>
      <c r="N16" s="5">
        <f t="shared" si="6"/>
        <v>-0.16981697635212201</v>
      </c>
      <c r="O16" s="3">
        <f t="shared" si="7"/>
        <v>-0.18286223576221453</v>
      </c>
      <c r="P16" s="1">
        <f t="shared" si="8"/>
        <v>1.6474451642755683</v>
      </c>
      <c r="Q16" s="5">
        <f t="shared" si="9"/>
        <v>-0.22774038154181842</v>
      </c>
      <c r="R16" s="3">
        <f t="shared" si="10"/>
        <v>-0.28973455350967797</v>
      </c>
      <c r="S16" s="1">
        <f t="shared" si="28"/>
        <v>1.8170375558897145</v>
      </c>
      <c r="T16" s="5">
        <f t="shared" si="11"/>
        <v>-0.29659464033466554</v>
      </c>
      <c r="U16" s="3">
        <f t="shared" si="12"/>
        <v>-0.34420947904037053</v>
      </c>
      <c r="V16" s="8">
        <f t="shared" si="13"/>
        <v>1.8446211639103502</v>
      </c>
      <c r="W16" s="16">
        <f t="shared" si="14"/>
        <v>-3.0840640858073476E-2</v>
      </c>
      <c r="X16" s="20">
        <f t="shared" si="15"/>
        <v>-6.5162735427257784E-2</v>
      </c>
      <c r="Y16" s="1">
        <f t="shared" si="16"/>
        <v>0</v>
      </c>
      <c r="Z16" s="1">
        <f t="shared" si="17"/>
        <v>1</v>
      </c>
      <c r="AA16" s="1">
        <f t="shared" si="18"/>
        <v>1</v>
      </c>
      <c r="AB16" s="1">
        <f t="shared" si="19"/>
        <v>1</v>
      </c>
      <c r="AC16" s="1">
        <f t="shared" si="20"/>
        <v>0</v>
      </c>
      <c r="AD16" s="1">
        <f t="shared" si="21"/>
        <v>1</v>
      </c>
      <c r="AE16" s="1">
        <f t="shared" si="22"/>
        <v>1</v>
      </c>
      <c r="AG16" s="1">
        <f t="shared" si="23"/>
        <v>1</v>
      </c>
      <c r="AH16" s="24" t="str">
        <f t="shared" si="29"/>
        <v/>
      </c>
      <c r="AI16" s="3" t="str">
        <f t="shared" si="30"/>
        <v/>
      </c>
      <c r="AJ16" s="1">
        <f t="shared" si="24"/>
        <v>1</v>
      </c>
      <c r="AK16" s="1" t="str">
        <f t="shared" si="25"/>
        <v>Buy</v>
      </c>
      <c r="AL16" s="8">
        <f t="shared" si="31"/>
        <v>1.9788492948037284</v>
      </c>
      <c r="AO16" s="1">
        <f t="shared" si="26"/>
        <v>0</v>
      </c>
      <c r="AP16" s="1">
        <f t="shared" si="27"/>
        <v>0</v>
      </c>
      <c r="AQ16" s="1" t="str">
        <f t="shared" si="33"/>
        <v/>
      </c>
      <c r="AR16" s="8">
        <v>1.8010824563609016</v>
      </c>
    </row>
    <row r="17" spans="1:45" x14ac:dyDescent="0.3">
      <c r="A17" s="2" t="s">
        <v>743</v>
      </c>
      <c r="B17" s="1">
        <v>167.07</v>
      </c>
      <c r="C17" s="1">
        <v>2664.76</v>
      </c>
      <c r="D17" s="1">
        <f t="shared" si="0"/>
        <v>-2.2278719890964638E-3</v>
      </c>
      <c r="E17" s="1">
        <f t="shared" si="1"/>
        <v>242.53754437061914</v>
      </c>
      <c r="F17" s="1">
        <f t="shared" si="2"/>
        <v>15.949961094152155</v>
      </c>
      <c r="G17" s="1">
        <v>1.9197</v>
      </c>
      <c r="H17" s="1">
        <f>'Semi Cap Data'!AX17</f>
        <v>476.1437876185729</v>
      </c>
      <c r="I17" s="1">
        <f t="shared" si="3"/>
        <v>1.9631755935113389</v>
      </c>
      <c r="J17" s="1">
        <f>'Semi Cap Data'!AZ17/F17</f>
        <v>0.92570060489936379</v>
      </c>
      <c r="K17" s="1">
        <f>'Semi Cap Data'!BB17/G17</f>
        <v>1.822263088782651</v>
      </c>
      <c r="L17" s="1">
        <f t="shared" si="4"/>
        <v>1.8671908055655992</v>
      </c>
      <c r="M17" s="1">
        <f t="shared" si="5"/>
        <v>0.80829753217191302</v>
      </c>
      <c r="N17" s="5">
        <f t="shared" si="6"/>
        <v>-0.18970108397134089</v>
      </c>
      <c r="O17" s="3">
        <f t="shared" si="7"/>
        <v>-0.1850364456638966</v>
      </c>
      <c r="P17" s="1">
        <f t="shared" si="8"/>
        <v>1.6242801220583973</v>
      </c>
      <c r="Q17" s="5">
        <f t="shared" si="9"/>
        <v>-0.25318482871220072</v>
      </c>
      <c r="R17" s="3">
        <f t="shared" si="10"/>
        <v>-0.30006691550432124</v>
      </c>
      <c r="S17" s="1">
        <f t="shared" si="28"/>
        <v>1.7997187811831499</v>
      </c>
      <c r="T17" s="5">
        <f t="shared" si="11"/>
        <v>-0.31923336647734768</v>
      </c>
      <c r="U17" s="3">
        <f t="shared" si="12"/>
        <v>-0.35214528549132135</v>
      </c>
      <c r="V17" s="8">
        <f t="shared" si="13"/>
        <v>1.8202160492024633</v>
      </c>
      <c r="W17" s="16">
        <f t="shared" si="14"/>
        <v>-4.6974756363135972E-2</v>
      </c>
      <c r="X17" s="20">
        <f t="shared" si="15"/>
        <v>-7.3743259069553854E-2</v>
      </c>
      <c r="Y17" s="1">
        <f t="shared" si="16"/>
        <v>0</v>
      </c>
      <c r="Z17" s="1">
        <f t="shared" si="17"/>
        <v>1</v>
      </c>
      <c r="AA17" s="1">
        <f t="shared" si="18"/>
        <v>1</v>
      </c>
      <c r="AB17" s="1">
        <f t="shared" si="19"/>
        <v>1</v>
      </c>
      <c r="AC17" s="1">
        <f t="shared" si="20"/>
        <v>0</v>
      </c>
      <c r="AD17" s="1">
        <f t="shared" si="21"/>
        <v>1</v>
      </c>
      <c r="AE17" s="1">
        <f t="shared" si="22"/>
        <v>0</v>
      </c>
      <c r="AG17" s="1">
        <f t="shared" si="23"/>
        <v>1</v>
      </c>
      <c r="AH17" s="24" t="str">
        <f t="shared" si="29"/>
        <v/>
      </c>
      <c r="AI17" s="3" t="str">
        <f t="shared" si="30"/>
        <v/>
      </c>
      <c r="AJ17" s="1">
        <f t="shared" si="24"/>
        <v>1</v>
      </c>
      <c r="AK17" s="1" t="str">
        <f t="shared" si="25"/>
        <v>Buy</v>
      </c>
      <c r="AL17" s="8">
        <f t="shared" si="31"/>
        <v>1.9631755935113389</v>
      </c>
      <c r="AO17" s="1">
        <f t="shared" si="26"/>
        <v>0</v>
      </c>
      <c r="AP17" s="1">
        <f t="shared" si="27"/>
        <v>0</v>
      </c>
      <c r="AQ17" s="1" t="str">
        <f t="shared" si="33"/>
        <v/>
      </c>
      <c r="AR17" s="8">
        <v>1.7868167775656079</v>
      </c>
    </row>
    <row r="18" spans="1:45" x14ac:dyDescent="0.3">
      <c r="A18" s="2" t="s">
        <v>742</v>
      </c>
      <c r="B18" s="1">
        <v>166.86</v>
      </c>
      <c r="C18" s="1">
        <v>2670.71</v>
      </c>
      <c r="D18" s="1">
        <f t="shared" si="0"/>
        <v>2.8675864512799132E-2</v>
      </c>
      <c r="E18" s="1">
        <f t="shared" si="1"/>
        <v>243.07909347410506</v>
      </c>
      <c r="F18" s="1">
        <f t="shared" si="2"/>
        <v>16.005693395661034</v>
      </c>
      <c r="G18" s="1">
        <v>1.9239999999999999</v>
      </c>
      <c r="H18" s="1">
        <f>'Semi Cap Data'!AX18</f>
        <v>433.90520663466185</v>
      </c>
      <c r="I18" s="1">
        <f t="shared" si="3"/>
        <v>1.7850371269419156</v>
      </c>
      <c r="J18" s="1">
        <f>'Semi Cap Data'!AZ18/F18</f>
        <v>0.80281164550933937</v>
      </c>
      <c r="K18" s="1">
        <f>'Semi Cap Data'!BB18/G18</f>
        <v>1.6297079308790066</v>
      </c>
      <c r="L18" s="1">
        <f t="shared" si="4"/>
        <v>1.85951202252994</v>
      </c>
      <c r="M18" s="1">
        <f t="shared" si="5"/>
        <v>0.79584863060896072</v>
      </c>
      <c r="N18" s="5">
        <f t="shared" si="6"/>
        <v>-0.20198245550792193</v>
      </c>
      <c r="O18" s="3">
        <f t="shared" si="7"/>
        <v>-0.18425900594598921</v>
      </c>
      <c r="P18" s="1">
        <f t="shared" si="8"/>
        <v>1.6032010084857706</v>
      </c>
      <c r="Q18" s="5">
        <f t="shared" si="9"/>
        <v>-0.277587519601183</v>
      </c>
      <c r="R18" s="3">
        <f t="shared" si="10"/>
        <v>-0.30788059663634132</v>
      </c>
      <c r="S18" s="1">
        <f t="shared" si="28"/>
        <v>1.7824566141543876</v>
      </c>
      <c r="T18" s="5">
        <f t="shared" si="11"/>
        <v>-0.34123275132211983</v>
      </c>
      <c r="U18" s="3">
        <f t="shared" si="12"/>
        <v>-0.3576306053269836</v>
      </c>
      <c r="V18" s="8">
        <f t="shared" si="13"/>
        <v>1.7942234047826677</v>
      </c>
      <c r="W18" s="16">
        <f t="shared" si="14"/>
        <v>-6.5288617747272237E-2</v>
      </c>
      <c r="X18" s="20">
        <f t="shared" si="15"/>
        <v>-8.0435384746158328E-2</v>
      </c>
      <c r="Y18" s="1">
        <f t="shared" si="16"/>
        <v>0</v>
      </c>
      <c r="Z18" s="1">
        <f t="shared" si="17"/>
        <v>1</v>
      </c>
      <c r="AA18" s="1">
        <f t="shared" si="18"/>
        <v>1</v>
      </c>
      <c r="AB18" s="1">
        <f t="shared" si="19"/>
        <v>1</v>
      </c>
      <c r="AC18" s="1">
        <f t="shared" si="20"/>
        <v>0</v>
      </c>
      <c r="AD18" s="1">
        <f t="shared" si="21"/>
        <v>0</v>
      </c>
      <c r="AE18" s="1">
        <f t="shared" si="22"/>
        <v>0</v>
      </c>
      <c r="AG18" s="1">
        <f t="shared" si="23"/>
        <v>1</v>
      </c>
      <c r="AH18" s="24" t="str">
        <f t="shared" si="29"/>
        <v/>
      </c>
      <c r="AI18" s="3" t="str">
        <f t="shared" si="30"/>
        <v/>
      </c>
      <c r="AJ18" s="1">
        <f t="shared" si="24"/>
        <v>1</v>
      </c>
      <c r="AK18" s="1" t="str">
        <f t="shared" si="25"/>
        <v>Buy</v>
      </c>
      <c r="AL18" s="8">
        <f t="shared" si="31"/>
        <v>1.7850371269419156</v>
      </c>
      <c r="AO18" s="1">
        <f t="shared" si="26"/>
        <v>0</v>
      </c>
      <c r="AP18" s="1">
        <f t="shared" si="27"/>
        <v>0</v>
      </c>
      <c r="AQ18" s="1" t="str">
        <f t="shared" si="33"/>
        <v/>
      </c>
      <c r="AR18" s="8">
        <v>1.6246811021588334</v>
      </c>
    </row>
    <row r="19" spans="1:45" x14ac:dyDescent="0.3">
      <c r="A19" s="2" t="s">
        <v>741</v>
      </c>
      <c r="B19" s="1">
        <v>166.64</v>
      </c>
      <c r="C19" s="1">
        <v>2596.2600000000002</v>
      </c>
      <c r="D19" s="1">
        <f t="shared" si="0"/>
        <v>2.5403445579279094E-2</v>
      </c>
      <c r="E19" s="1">
        <f t="shared" si="1"/>
        <v>236.30290343132728</v>
      </c>
      <c r="F19" s="1">
        <f t="shared" si="2"/>
        <v>15.580052808449354</v>
      </c>
      <c r="G19" s="1">
        <v>1.8694</v>
      </c>
      <c r="H19" s="1">
        <f>'Semi Cap Data'!AX19</f>
        <v>427.6864231040895</v>
      </c>
      <c r="I19" s="1">
        <f t="shared" si="3"/>
        <v>1.8099076096556757</v>
      </c>
      <c r="J19" s="1">
        <f>'Semi Cap Data'!AZ19/F19</f>
        <v>0.8016087574043933</v>
      </c>
      <c r="K19" s="1">
        <f>'Semi Cap Data'!BB19/G19</f>
        <v>1.6452069507874227</v>
      </c>
      <c r="L19" s="1">
        <f t="shared" si="4"/>
        <v>1.865470014176982</v>
      </c>
      <c r="M19" s="1">
        <f t="shared" si="5"/>
        <v>0.79267730850277485</v>
      </c>
      <c r="N19" s="5">
        <f t="shared" si="6"/>
        <v>-0.19786386753898788</v>
      </c>
      <c r="O19" s="3">
        <f t="shared" si="7"/>
        <v>-0.18130509768566708</v>
      </c>
      <c r="P19" s="1">
        <f t="shared" si="8"/>
        <v>1.6002192258407526</v>
      </c>
      <c r="Q19" s="5">
        <f t="shared" si="9"/>
        <v>-0.28241090676542058</v>
      </c>
      <c r="R19" s="3">
        <f t="shared" si="10"/>
        <v>-0.3129294428088677</v>
      </c>
      <c r="S19" s="1">
        <f t="shared" si="28"/>
        <v>1.7826761264077748</v>
      </c>
      <c r="T19" s="5">
        <f t="shared" si="11"/>
        <v>-0.34419701566504046</v>
      </c>
      <c r="U19" s="3">
        <f t="shared" si="12"/>
        <v>-0.36036358099446086</v>
      </c>
      <c r="V19" s="8">
        <f t="shared" si="13"/>
        <v>1.79589363711735</v>
      </c>
      <c r="W19" s="16">
        <f t="shared" si="14"/>
        <v>-6.9576377059632044E-2</v>
      </c>
      <c r="X19" s="20">
        <f t="shared" si="15"/>
        <v>-8.4222076495879844E-2</v>
      </c>
      <c r="Y19" s="1">
        <f t="shared" si="16"/>
        <v>0</v>
      </c>
      <c r="Z19" s="1">
        <f t="shared" si="17"/>
        <v>1</v>
      </c>
      <c r="AA19" s="1">
        <f t="shared" si="18"/>
        <v>1</v>
      </c>
      <c r="AB19" s="1">
        <f t="shared" si="19"/>
        <v>1</v>
      </c>
      <c r="AC19" s="1">
        <f t="shared" si="20"/>
        <v>0</v>
      </c>
      <c r="AD19" s="1">
        <f t="shared" si="21"/>
        <v>1</v>
      </c>
      <c r="AE19" s="1">
        <f t="shared" si="22"/>
        <v>0</v>
      </c>
      <c r="AG19" s="1">
        <f t="shared" si="23"/>
        <v>1</v>
      </c>
      <c r="AH19" s="24" t="str">
        <f t="shared" si="29"/>
        <v/>
      </c>
      <c r="AI19" s="3" t="str">
        <f t="shared" si="30"/>
        <v/>
      </c>
      <c r="AJ19" s="1">
        <f t="shared" si="24"/>
        <v>1</v>
      </c>
      <c r="AK19" s="1" t="str">
        <f t="shared" si="25"/>
        <v>Buy</v>
      </c>
      <c r="AL19" s="8">
        <f t="shared" si="31"/>
        <v>1.8099076096556757</v>
      </c>
      <c r="AO19" s="1">
        <f t="shared" si="26"/>
        <v>0</v>
      </c>
      <c r="AP19" s="1">
        <f t="shared" si="27"/>
        <v>0</v>
      </c>
      <c r="AQ19" s="1" t="str">
        <f t="shared" si="33"/>
        <v/>
      </c>
      <c r="AR19" s="8">
        <v>1.6473173838679078</v>
      </c>
    </row>
    <row r="20" spans="1:45" x14ac:dyDescent="0.3">
      <c r="A20" s="2" t="s">
        <v>740</v>
      </c>
      <c r="B20" s="1">
        <v>166.43</v>
      </c>
      <c r="C20" s="1">
        <v>2531.94</v>
      </c>
      <c r="D20" s="1">
        <f t="shared" si="0"/>
        <v>1.8586014627435032E-2</v>
      </c>
      <c r="E20" s="1">
        <f t="shared" si="1"/>
        <v>230.44871211431629</v>
      </c>
      <c r="F20" s="1">
        <f t="shared" si="2"/>
        <v>15.213242804782791</v>
      </c>
      <c r="G20" s="1">
        <v>1.8147</v>
      </c>
      <c r="H20" s="1">
        <f>'Semi Cap Data'!AX20</f>
        <v>409.50881824379388</v>
      </c>
      <c r="I20" s="1">
        <f t="shared" si="3"/>
        <v>1.7770063216523992</v>
      </c>
      <c r="J20" s="1">
        <f>'Semi Cap Data'!AZ20/F20</f>
        <v>0.78814289340374943</v>
      </c>
      <c r="K20" s="1">
        <f>'Semi Cap Data'!BB20/G20</f>
        <v>1.6273452057158835</v>
      </c>
      <c r="L20" s="1">
        <f t="shared" si="4"/>
        <v>1.8699150065386865</v>
      </c>
      <c r="M20" s="1">
        <f t="shared" si="5"/>
        <v>0.78883713778288767</v>
      </c>
      <c r="N20" s="5">
        <f t="shared" si="6"/>
        <v>-0.2114839554169845</v>
      </c>
      <c r="O20" s="3">
        <f t="shared" si="7"/>
        <v>-0.17854530271011362</v>
      </c>
      <c r="P20" s="1">
        <f t="shared" si="8"/>
        <v>1.5919478367097839</v>
      </c>
      <c r="Q20" s="5">
        <f t="shared" si="9"/>
        <v>-0.30175898494507503</v>
      </c>
      <c r="R20" s="3">
        <f t="shared" si="10"/>
        <v>-0.31801586548277555</v>
      </c>
      <c r="S20" s="1">
        <f t="shared" si="28"/>
        <v>1.778956673946867</v>
      </c>
      <c r="T20" s="5">
        <f t="shared" si="11"/>
        <v>-0.36440807751954241</v>
      </c>
      <c r="U20" s="3">
        <f t="shared" si="12"/>
        <v>-0.36305800854936426</v>
      </c>
      <c r="V20" s="8">
        <f t="shared" si="13"/>
        <v>1.7933456421103817</v>
      </c>
      <c r="W20" s="16">
        <f t="shared" si="14"/>
        <v>-7.6569364428304754E-2</v>
      </c>
      <c r="X20" s="20">
        <f t="shared" si="15"/>
        <v>-8.7883501354941801E-2</v>
      </c>
      <c r="Y20" s="1">
        <f t="shared" si="16"/>
        <v>0</v>
      </c>
      <c r="Z20" s="1">
        <f t="shared" si="17"/>
        <v>1</v>
      </c>
      <c r="AA20" s="1">
        <f t="shared" si="18"/>
        <v>1</v>
      </c>
      <c r="AB20" s="1">
        <f t="shared" si="19"/>
        <v>1</v>
      </c>
      <c r="AC20" s="1">
        <f t="shared" si="20"/>
        <v>0</v>
      </c>
      <c r="AD20" s="1">
        <f t="shared" si="21"/>
        <v>1</v>
      </c>
      <c r="AE20" s="1">
        <f t="shared" si="22"/>
        <v>0</v>
      </c>
      <c r="AG20" s="1">
        <f t="shared" si="23"/>
        <v>0</v>
      </c>
      <c r="AH20" s="24">
        <f>(AL20/AL77-1)</f>
        <v>-0.16117254890307975</v>
      </c>
      <c r="AI20" s="3">
        <f>IF(AG20=0,-AH20,AH20)</f>
        <v>0.16117254890307975</v>
      </c>
      <c r="AJ20" s="1">
        <f t="shared" si="24"/>
        <v>0</v>
      </c>
      <c r="AK20" s="1" t="str">
        <f t="shared" si="25"/>
        <v/>
      </c>
      <c r="AL20" s="8">
        <f t="shared" si="31"/>
        <v>1.7770063216523992</v>
      </c>
      <c r="AO20" s="1">
        <f t="shared" si="26"/>
        <v>0</v>
      </c>
      <c r="AP20" s="1">
        <f t="shared" si="27"/>
        <v>1</v>
      </c>
      <c r="AQ20" s="1" t="str">
        <f t="shared" si="33"/>
        <v/>
      </c>
      <c r="AR20" s="8">
        <v>1.6173717317305856</v>
      </c>
      <c r="AS20" s="1">
        <f>AR20/AR77-1</f>
        <v>-0.16117254890308086</v>
      </c>
    </row>
    <row r="21" spans="1:45" x14ac:dyDescent="0.3">
      <c r="A21" s="2" t="s">
        <v>739</v>
      </c>
      <c r="B21" s="1">
        <v>166.26</v>
      </c>
      <c r="C21" s="1">
        <v>2485.7399999999998</v>
      </c>
      <c r="D21" s="1">
        <f t="shared" si="0"/>
        <v>2.8601931623507104E-2</v>
      </c>
      <c r="E21" s="1">
        <f t="shared" si="1"/>
        <v>226.24374260489606</v>
      </c>
      <c r="F21" s="1">
        <f t="shared" si="2"/>
        <v>14.950920245398773</v>
      </c>
      <c r="G21" s="1">
        <v>1.859</v>
      </c>
      <c r="H21" s="1">
        <f>'Semi Cap Data'!AX21</f>
        <v>405.71740746780659</v>
      </c>
      <c r="I21" s="1">
        <f t="shared" si="3"/>
        <v>1.7932757069720904</v>
      </c>
      <c r="J21" s="1">
        <f>'Semi Cap Data'!AZ21/F21</f>
        <v>0.80121304782431779</v>
      </c>
      <c r="K21" s="1">
        <f>'Semi Cap Data'!BB21/G21</f>
        <v>1.5824055368400307</v>
      </c>
      <c r="L21" s="1">
        <f t="shared" si="4"/>
        <v>1.8773477013295894</v>
      </c>
      <c r="M21" s="1">
        <f t="shared" si="5"/>
        <v>0.78641740405450156</v>
      </c>
      <c r="N21" s="5">
        <f t="shared" si="6"/>
        <v>-0.21177597232324152</v>
      </c>
      <c r="O21" s="3">
        <f t="shared" si="7"/>
        <v>-0.17305552725896847</v>
      </c>
      <c r="P21" s="1">
        <f t="shared" si="8"/>
        <v>1.5912408278593944</v>
      </c>
      <c r="Q21" s="5">
        <f t="shared" si="9"/>
        <v>-0.31074461186983049</v>
      </c>
      <c r="R21" s="3">
        <f t="shared" si="10"/>
        <v>-0.3207253455723923</v>
      </c>
      <c r="S21" s="1">
        <f t="shared" si="28"/>
        <v>1.7845977637090757</v>
      </c>
      <c r="T21" s="5">
        <f t="shared" si="11"/>
        <v>-0.37284473656846573</v>
      </c>
      <c r="U21" s="3">
        <f t="shared" si="12"/>
        <v>-0.36283299705433458</v>
      </c>
      <c r="V21" s="8">
        <f t="shared" si="13"/>
        <v>1.7963164276481967</v>
      </c>
      <c r="W21" s="16">
        <f t="shared" si="14"/>
        <v>-8.1031273681392735E-2</v>
      </c>
      <c r="X21" s="20">
        <f t="shared" si="15"/>
        <v>-9.071203558660107E-2</v>
      </c>
      <c r="Y21" s="1">
        <f t="shared" si="16"/>
        <v>0</v>
      </c>
      <c r="Z21" s="1">
        <f t="shared" si="17"/>
        <v>1</v>
      </c>
      <c r="AA21" s="1">
        <f t="shared" si="18"/>
        <v>1</v>
      </c>
      <c r="AB21" s="1">
        <f t="shared" si="19"/>
        <v>1</v>
      </c>
      <c r="AC21" s="1">
        <f t="shared" si="20"/>
        <v>0</v>
      </c>
      <c r="AD21" s="1">
        <f t="shared" si="21"/>
        <v>1</v>
      </c>
      <c r="AE21" s="1">
        <f t="shared" si="22"/>
        <v>0</v>
      </c>
      <c r="AG21" s="1">
        <f t="shared" si="23"/>
        <v>0</v>
      </c>
      <c r="AH21" s="24" t="str">
        <f t="shared" si="29"/>
        <v/>
      </c>
      <c r="AI21" s="3" t="str">
        <f t="shared" si="30"/>
        <v/>
      </c>
      <c r="AJ21" s="1">
        <f t="shared" si="24"/>
        <v>0</v>
      </c>
      <c r="AK21" s="1" t="str">
        <f t="shared" si="25"/>
        <v/>
      </c>
      <c r="AL21" s="8">
        <f t="shared" si="31"/>
        <v>1.7932757069720904</v>
      </c>
      <c r="AO21" s="1">
        <f t="shared" si="26"/>
        <v>0</v>
      </c>
      <c r="AP21" s="1">
        <f t="shared" si="27"/>
        <v>1</v>
      </c>
      <c r="AQ21" s="1" t="str">
        <f t="shared" si="33"/>
        <v/>
      </c>
      <c r="AR21" s="8">
        <v>1.6321795822081417</v>
      </c>
    </row>
    <row r="22" spans="1:45" x14ac:dyDescent="0.3">
      <c r="A22" s="2" t="s">
        <v>738</v>
      </c>
      <c r="B22" s="1">
        <v>166.05</v>
      </c>
      <c r="C22" s="1">
        <v>2416.62</v>
      </c>
      <c r="D22" s="1">
        <f t="shared" si="0"/>
        <v>-7.0512894478739985E-2</v>
      </c>
      <c r="E22" s="1">
        <f t="shared" si="1"/>
        <v>219.9526713388544</v>
      </c>
      <c r="F22" s="1">
        <f t="shared" si="2"/>
        <v>14.553568202348689</v>
      </c>
      <c r="G22" s="1">
        <v>1.7972999999999999</v>
      </c>
      <c r="H22" s="1">
        <f>'Semi Cap Data'!AX22</f>
        <v>385.4952750058643</v>
      </c>
      <c r="I22" s="1">
        <f t="shared" si="3"/>
        <v>1.7526282934385393</v>
      </c>
      <c r="J22" s="1">
        <f>'Semi Cap Data'!AZ22/F22</f>
        <v>0.78393742658108168</v>
      </c>
      <c r="K22" s="1">
        <f>'Semi Cap Data'!BB22/G22</f>
        <v>1.5604208627290284</v>
      </c>
      <c r="L22" s="1">
        <f t="shared" si="4"/>
        <v>1.8840734608781893</v>
      </c>
      <c r="M22" s="1">
        <f t="shared" si="5"/>
        <v>0.78403850844300771</v>
      </c>
      <c r="N22" s="5">
        <f t="shared" si="6"/>
        <v>-0.2164001476517643</v>
      </c>
      <c r="O22" s="3">
        <f t="shared" si="7"/>
        <v>-0.16660211974825631</v>
      </c>
      <c r="P22" s="1">
        <f t="shared" si="8"/>
        <v>1.5868160922078429</v>
      </c>
      <c r="Q22" s="5">
        <f t="shared" si="9"/>
        <v>-0.3144398827340622</v>
      </c>
      <c r="R22" s="3">
        <f t="shared" si="10"/>
        <v>-0.32238880118948593</v>
      </c>
      <c r="S22" s="1">
        <f t="shared" si="28"/>
        <v>1.7792085441952021</v>
      </c>
      <c r="T22" s="5">
        <f t="shared" si="11"/>
        <v>-0.38241236486439423</v>
      </c>
      <c r="U22" s="3">
        <f t="shared" si="12"/>
        <v>-0.36116437380197941</v>
      </c>
      <c r="V22" s="8">
        <f t="shared" si="13"/>
        <v>1.7968692859529432</v>
      </c>
      <c r="W22" s="16">
        <f t="shared" si="14"/>
        <v>-8.7204174925246125E-2</v>
      </c>
      <c r="X22" s="20">
        <f t="shared" si="15"/>
        <v>-9.3132226062903153E-2</v>
      </c>
      <c r="Y22" s="1">
        <f t="shared" si="16"/>
        <v>0</v>
      </c>
      <c r="Z22" s="1">
        <f t="shared" si="17"/>
        <v>1</v>
      </c>
      <c r="AA22" s="1">
        <f t="shared" si="18"/>
        <v>1</v>
      </c>
      <c r="AB22" s="1">
        <f t="shared" si="19"/>
        <v>1</v>
      </c>
      <c r="AC22" s="1">
        <f t="shared" si="20"/>
        <v>0</v>
      </c>
      <c r="AD22" s="1">
        <f t="shared" si="21"/>
        <v>1</v>
      </c>
      <c r="AE22" s="1">
        <f t="shared" si="22"/>
        <v>0</v>
      </c>
      <c r="AG22" s="1">
        <f t="shared" si="23"/>
        <v>0</v>
      </c>
      <c r="AH22" s="24" t="str">
        <f t="shared" si="29"/>
        <v/>
      </c>
      <c r="AI22" s="3" t="str">
        <f t="shared" si="30"/>
        <v/>
      </c>
      <c r="AJ22" s="1">
        <f t="shared" si="24"/>
        <v>0</v>
      </c>
      <c r="AK22" s="1" t="str">
        <f t="shared" si="25"/>
        <v/>
      </c>
      <c r="AL22" s="8">
        <f t="shared" si="31"/>
        <v>1.7526282934385393</v>
      </c>
      <c r="AO22" s="1">
        <f t="shared" si="26"/>
        <v>0</v>
      </c>
      <c r="AP22" s="1">
        <f t="shared" si="27"/>
        <v>1</v>
      </c>
      <c r="AQ22" s="1" t="str">
        <f t="shared" si="33"/>
        <v/>
      </c>
      <c r="AR22" s="8">
        <v>1.5951836656398786</v>
      </c>
    </row>
    <row r="23" spans="1:45" x14ac:dyDescent="0.3">
      <c r="A23" s="2" t="s">
        <v>737</v>
      </c>
      <c r="B23" s="1">
        <v>165.83</v>
      </c>
      <c r="C23" s="1">
        <v>2599.9499999999998</v>
      </c>
      <c r="D23" s="1">
        <f t="shared" si="0"/>
        <v>-1.2582223099943834E-2</v>
      </c>
      <c r="E23" s="1">
        <f t="shared" si="1"/>
        <v>236.63875489214462</v>
      </c>
      <c r="F23" s="1">
        <f t="shared" si="2"/>
        <v>15.678405596092382</v>
      </c>
      <c r="G23" s="1">
        <v>1.9329000000000001</v>
      </c>
      <c r="H23" s="1">
        <f>'Semi Cap Data'!AX23</f>
        <v>414.42547329330557</v>
      </c>
      <c r="I23" s="1">
        <f t="shared" si="3"/>
        <v>1.7513000923377606</v>
      </c>
      <c r="J23" s="1">
        <f>'Semi Cap Data'!AZ23/F23</f>
        <v>0.781301367273467</v>
      </c>
      <c r="K23" s="1">
        <f>'Semi Cap Data'!BB23/G23</f>
        <v>1.5610340001696514</v>
      </c>
      <c r="L23" s="1">
        <f t="shared" si="4"/>
        <v>1.8945890742733613</v>
      </c>
      <c r="M23" s="1">
        <f t="shared" si="5"/>
        <v>0.78331892073307785</v>
      </c>
      <c r="N23" s="5">
        <f t="shared" si="6"/>
        <v>-0.21728723127151395</v>
      </c>
      <c r="O23" s="3">
        <f t="shared" si="7"/>
        <v>-0.15830244843100497</v>
      </c>
      <c r="P23" s="1">
        <f t="shared" si="8"/>
        <v>1.584025650880819</v>
      </c>
      <c r="Q23" s="5">
        <f t="shared" si="9"/>
        <v>-0.32034113703825473</v>
      </c>
      <c r="R23" s="3">
        <f t="shared" si="10"/>
        <v>-0.32371362093205658</v>
      </c>
      <c r="S23" s="1">
        <f t="shared" si="28"/>
        <v>1.7797837740760174</v>
      </c>
      <c r="T23" s="5">
        <f t="shared" si="11"/>
        <v>-0.3884629279576377</v>
      </c>
      <c r="U23" s="3">
        <f t="shared" si="12"/>
        <v>-0.35762304195824363</v>
      </c>
      <c r="V23" s="8">
        <f t="shared" si="13"/>
        <v>1.8049131027737439</v>
      </c>
      <c r="W23" s="16">
        <f t="shared" si="14"/>
        <v>-8.9675971499617368E-2</v>
      </c>
      <c r="X23" s="20">
        <f t="shared" si="15"/>
        <v>-9.4614238847317414E-2</v>
      </c>
      <c r="Y23" s="1">
        <f t="shared" si="16"/>
        <v>0</v>
      </c>
      <c r="Z23" s="1">
        <f t="shared" si="17"/>
        <v>1</v>
      </c>
      <c r="AA23" s="1">
        <f t="shared" si="18"/>
        <v>1</v>
      </c>
      <c r="AB23" s="1">
        <f t="shared" si="19"/>
        <v>1</v>
      </c>
      <c r="AC23" s="1">
        <f t="shared" si="20"/>
        <v>0</v>
      </c>
      <c r="AD23" s="1">
        <f t="shared" si="21"/>
        <v>1</v>
      </c>
      <c r="AE23" s="1">
        <f t="shared" si="22"/>
        <v>0</v>
      </c>
      <c r="AG23" s="1">
        <f t="shared" si="23"/>
        <v>0</v>
      </c>
      <c r="AH23" s="24" t="str">
        <f t="shared" si="29"/>
        <v/>
      </c>
      <c r="AI23" s="3" t="str">
        <f t="shared" si="30"/>
        <v/>
      </c>
      <c r="AJ23" s="1">
        <f t="shared" si="24"/>
        <v>0</v>
      </c>
      <c r="AK23" s="1" t="str">
        <f t="shared" si="25"/>
        <v/>
      </c>
      <c r="AL23" s="8">
        <f t="shared" si="31"/>
        <v>1.7513000923377606</v>
      </c>
      <c r="AO23" s="1">
        <f t="shared" si="26"/>
        <v>0</v>
      </c>
      <c r="AP23" s="1">
        <f t="shared" si="27"/>
        <v>1</v>
      </c>
      <c r="AQ23" s="1" t="str">
        <f t="shared" si="33"/>
        <v/>
      </c>
      <c r="AR23" s="8">
        <v>1.5939747814123562</v>
      </c>
    </row>
    <row r="24" spans="1:45" x14ac:dyDescent="0.3">
      <c r="A24" s="2" t="s">
        <v>736</v>
      </c>
      <c r="B24" s="1">
        <v>167.28</v>
      </c>
      <c r="C24" s="1">
        <v>2633.08</v>
      </c>
      <c r="D24" s="1">
        <f t="shared" si="0"/>
        <v>-4.6044265389450723E-2</v>
      </c>
      <c r="E24" s="1">
        <f t="shared" si="1"/>
        <v>239.65413670701673</v>
      </c>
      <c r="F24" s="1">
        <f t="shared" si="2"/>
        <v>15.740554758488761</v>
      </c>
      <c r="G24" s="1">
        <v>1.9569000000000001</v>
      </c>
      <c r="H24" s="1">
        <f>'Semi Cap Data'!AX24</f>
        <v>417.51536279633467</v>
      </c>
      <c r="I24" s="1">
        <f t="shared" si="3"/>
        <v>1.7421579636939788</v>
      </c>
      <c r="J24" s="1">
        <f>'Semi Cap Data'!AZ24/F24</f>
        <v>0.78781185811139587</v>
      </c>
      <c r="K24" s="1">
        <f>'Semi Cap Data'!BB24/G24</f>
        <v>1.5640786647084433</v>
      </c>
      <c r="L24" s="1">
        <f t="shared" si="4"/>
        <v>1.9060521928282093</v>
      </c>
      <c r="M24" s="1">
        <f t="shared" si="5"/>
        <v>0.78256615324859369</v>
      </c>
      <c r="N24" s="5">
        <f t="shared" si="6"/>
        <v>-0.2195129249278025</v>
      </c>
      <c r="O24" s="3">
        <f t="shared" si="7"/>
        <v>-0.14847165129092013</v>
      </c>
      <c r="P24" s="1">
        <f t="shared" si="8"/>
        <v>1.5802195768439198</v>
      </c>
      <c r="Q24" s="5">
        <f t="shared" si="9"/>
        <v>-0.3378833514256474</v>
      </c>
      <c r="R24" s="3">
        <f t="shared" si="10"/>
        <v>-0.32427570158102353</v>
      </c>
      <c r="S24" s="1">
        <f t="shared" si="28"/>
        <v>1.7795735067011382</v>
      </c>
      <c r="T24" s="5">
        <f t="shared" si="11"/>
        <v>-0.4037782859819059</v>
      </c>
      <c r="U24" s="3">
        <f t="shared" si="12"/>
        <v>-0.35248306095834464</v>
      </c>
      <c r="V24" s="8">
        <f t="shared" si="13"/>
        <v>1.8146609228530137</v>
      </c>
      <c r="W24" s="16">
        <f t="shared" si="14"/>
        <v>-9.1391269975195533E-2</v>
      </c>
      <c r="X24" s="20">
        <f t="shared" si="15"/>
        <v>-9.5848805684242422E-2</v>
      </c>
      <c r="Y24" s="1">
        <f t="shared" si="16"/>
        <v>0</v>
      </c>
      <c r="Z24" s="1">
        <f t="shared" si="17"/>
        <v>1</v>
      </c>
      <c r="AA24" s="1">
        <f t="shared" si="18"/>
        <v>0</v>
      </c>
      <c r="AB24" s="1">
        <f t="shared" si="19"/>
        <v>1</v>
      </c>
      <c r="AC24" s="1">
        <f t="shared" si="20"/>
        <v>0</v>
      </c>
      <c r="AD24" s="1">
        <f t="shared" si="21"/>
        <v>0</v>
      </c>
      <c r="AE24" s="1">
        <f t="shared" si="22"/>
        <v>0</v>
      </c>
      <c r="AG24" s="1">
        <f t="shared" si="23"/>
        <v>0</v>
      </c>
      <c r="AH24" s="24" t="str">
        <f t="shared" si="29"/>
        <v/>
      </c>
      <c r="AI24" s="3" t="str">
        <f t="shared" si="30"/>
        <v/>
      </c>
      <c r="AJ24" s="1">
        <f t="shared" si="24"/>
        <v>0</v>
      </c>
      <c r="AK24" s="1" t="str">
        <f t="shared" si="25"/>
        <v/>
      </c>
      <c r="AL24" s="8">
        <f t="shared" si="31"/>
        <v>1.7421579636939788</v>
      </c>
      <c r="AO24" s="1">
        <f t="shared" si="26"/>
        <v>0</v>
      </c>
      <c r="AP24" s="1">
        <f t="shared" si="27"/>
        <v>1</v>
      </c>
      <c r="AQ24" s="1" t="str">
        <f t="shared" si="33"/>
        <v/>
      </c>
      <c r="AR24" s="8">
        <v>1.5856539216291745</v>
      </c>
    </row>
    <row r="25" spans="1:45" x14ac:dyDescent="0.3">
      <c r="A25" s="2" t="s">
        <v>735</v>
      </c>
      <c r="B25" s="1">
        <v>167.02</v>
      </c>
      <c r="C25" s="1">
        <v>2760.17</v>
      </c>
      <c r="D25" s="1">
        <f t="shared" si="0"/>
        <v>4.8473728993831067E-2</v>
      </c>
      <c r="E25" s="1">
        <f t="shared" si="1"/>
        <v>251.22144352416427</v>
      </c>
      <c r="F25" s="1">
        <f t="shared" si="2"/>
        <v>16.525984911986587</v>
      </c>
      <c r="G25" s="1">
        <v>2.0537999999999998</v>
      </c>
      <c r="H25" s="1">
        <f>'Semi Cap Data'!AX25</f>
        <v>457.97174812069181</v>
      </c>
      <c r="I25" s="1">
        <f t="shared" si="3"/>
        <v>1.8229803224446517</v>
      </c>
      <c r="J25" s="1">
        <f>'Semi Cap Data'!AZ25/F25</f>
        <v>0.82049514416177749</v>
      </c>
      <c r="K25" s="1">
        <f>'Semi Cap Data'!BB25/G25</f>
        <v>1.6260588579134581</v>
      </c>
      <c r="L25" s="1">
        <f t="shared" si="4"/>
        <v>1.9191637311589478</v>
      </c>
      <c r="M25" s="1">
        <f t="shared" si="5"/>
        <v>0.7826383277730391</v>
      </c>
      <c r="N25" s="5">
        <f t="shared" si="6"/>
        <v>-0.21897658570042067</v>
      </c>
      <c r="O25" s="3">
        <f t="shared" si="7"/>
        <v>-0.1366314390181064</v>
      </c>
      <c r="P25" s="1">
        <f t="shared" si="8"/>
        <v>1.5787786179120626</v>
      </c>
      <c r="Q25" s="5">
        <f t="shared" si="9"/>
        <v>-0.34781357997985873</v>
      </c>
      <c r="R25" s="3">
        <f t="shared" si="10"/>
        <v>-0.32200775994025288</v>
      </c>
      <c r="S25" s="1">
        <f t="shared" si="28"/>
        <v>1.7821490724963442</v>
      </c>
      <c r="T25" s="5">
        <f t="shared" si="11"/>
        <v>-0.40906366244273373</v>
      </c>
      <c r="U25" s="3">
        <f t="shared" si="12"/>
        <v>-0.34393385678775112</v>
      </c>
      <c r="V25" s="8">
        <f t="shared" si="13"/>
        <v>1.8278432790637473</v>
      </c>
      <c r="W25" s="16">
        <f t="shared" si="14"/>
        <v>-9.1320452095200455E-2</v>
      </c>
      <c r="X25" s="20">
        <f t="shared" si="15"/>
        <v>-9.6963189611504144E-2</v>
      </c>
      <c r="Y25" s="1">
        <f t="shared" si="16"/>
        <v>0</v>
      </c>
      <c r="Z25" s="1">
        <f t="shared" si="17"/>
        <v>1</v>
      </c>
      <c r="AA25" s="1">
        <f t="shared" si="18"/>
        <v>0</v>
      </c>
      <c r="AB25" s="1">
        <f t="shared" si="19"/>
        <v>1</v>
      </c>
      <c r="AC25" s="1">
        <f t="shared" si="20"/>
        <v>0</v>
      </c>
      <c r="AD25" s="1">
        <f t="shared" si="21"/>
        <v>0</v>
      </c>
      <c r="AE25" s="1">
        <f t="shared" si="22"/>
        <v>0</v>
      </c>
      <c r="AG25" s="1">
        <f t="shared" si="23"/>
        <v>0</v>
      </c>
      <c r="AH25" s="24" t="str">
        <f t="shared" si="29"/>
        <v/>
      </c>
      <c r="AI25" s="3" t="str">
        <f t="shared" si="30"/>
        <v/>
      </c>
      <c r="AJ25" s="1">
        <f t="shared" si="24"/>
        <v>0</v>
      </c>
      <c r="AK25" s="1" t="str">
        <f t="shared" si="25"/>
        <v/>
      </c>
      <c r="AL25" s="8">
        <f t="shared" si="31"/>
        <v>1.8229803224446517</v>
      </c>
      <c r="AO25" s="1">
        <f t="shared" si="26"/>
        <v>0</v>
      </c>
      <c r="AP25" s="1">
        <f t="shared" si="27"/>
        <v>1</v>
      </c>
      <c r="AQ25" s="1" t="str">
        <f t="shared" si="33"/>
        <v/>
      </c>
      <c r="AR25" s="8">
        <v>1.6592157299032009</v>
      </c>
    </row>
    <row r="26" spans="1:45" x14ac:dyDescent="0.3">
      <c r="A26" s="2" t="s">
        <v>734</v>
      </c>
      <c r="B26" s="1">
        <v>166.75</v>
      </c>
      <c r="C26" s="1">
        <v>2632.56</v>
      </c>
      <c r="D26" s="1">
        <f t="shared" si="0"/>
        <v>-3.7901961429244957E-2</v>
      </c>
      <c r="E26" s="1">
        <f t="shared" si="1"/>
        <v>239.60680804587179</v>
      </c>
      <c r="F26" s="1">
        <f t="shared" si="2"/>
        <v>15.787466266866566</v>
      </c>
      <c r="G26" s="1">
        <v>1.9595</v>
      </c>
      <c r="H26" s="1">
        <f>'Semi Cap Data'!AX26</f>
        <v>433.16504291936371</v>
      </c>
      <c r="I26" s="1">
        <f t="shared" si="3"/>
        <v>1.8078160902524771</v>
      </c>
      <c r="J26" s="1">
        <f>'Semi Cap Data'!AZ26/F26</f>
        <v>0.82608804084392362</v>
      </c>
      <c r="K26" s="1">
        <f>'Semi Cap Data'!BB26/G26</f>
        <v>1.6325510666290086</v>
      </c>
      <c r="L26" s="1">
        <f t="shared" si="4"/>
        <v>1.9268584038560914</v>
      </c>
      <c r="M26" s="1">
        <f t="shared" si="5"/>
        <v>0.78405295270699815</v>
      </c>
      <c r="N26" s="5">
        <f t="shared" si="6"/>
        <v>-0.20503788441508908</v>
      </c>
      <c r="O26" s="3">
        <f t="shared" si="7"/>
        <v>-0.12290724790438735</v>
      </c>
      <c r="P26" s="1">
        <f t="shared" si="8"/>
        <v>1.5730213353983875</v>
      </c>
      <c r="Q26" s="5">
        <f t="shared" si="9"/>
        <v>-0.36323400578575749</v>
      </c>
      <c r="R26" s="3">
        <f t="shared" si="10"/>
        <v>-0.31770678993365192</v>
      </c>
      <c r="S26" s="1">
        <f t="shared" si="28"/>
        <v>1.7792059758253385</v>
      </c>
      <c r="T26" s="5">
        <f t="shared" si="11"/>
        <v>-0.4188873222387024</v>
      </c>
      <c r="U26" s="3">
        <f t="shared" si="12"/>
        <v>-0.33307888917858736</v>
      </c>
      <c r="V26" s="8">
        <f t="shared" si="13"/>
        <v>1.8287274529944919</v>
      </c>
      <c r="W26" s="16">
        <f t="shared" si="14"/>
        <v>-9.8130950861599509E-2</v>
      </c>
      <c r="X26" s="20">
        <f t="shared" si="15"/>
        <v>-9.8373873990580063E-2</v>
      </c>
      <c r="Y26" s="1">
        <f t="shared" si="16"/>
        <v>0</v>
      </c>
      <c r="Z26" s="1">
        <f t="shared" si="17"/>
        <v>1</v>
      </c>
      <c r="AA26" s="1">
        <f t="shared" si="18"/>
        <v>0</v>
      </c>
      <c r="AB26" s="1">
        <f t="shared" si="19"/>
        <v>1</v>
      </c>
      <c r="AC26" s="1">
        <f t="shared" si="20"/>
        <v>0</v>
      </c>
      <c r="AD26" s="1">
        <f t="shared" si="21"/>
        <v>0</v>
      </c>
      <c r="AE26" s="1">
        <f t="shared" si="22"/>
        <v>0</v>
      </c>
      <c r="AG26" s="1">
        <f t="shared" si="23"/>
        <v>0</v>
      </c>
      <c r="AH26" s="24" t="str">
        <f t="shared" si="29"/>
        <v/>
      </c>
      <c r="AI26" s="3" t="str">
        <f t="shared" si="30"/>
        <v/>
      </c>
      <c r="AJ26" s="1">
        <f t="shared" si="24"/>
        <v>0</v>
      </c>
      <c r="AK26" s="1" t="str">
        <f t="shared" si="25"/>
        <v/>
      </c>
      <c r="AL26" s="8">
        <f t="shared" si="31"/>
        <v>1.8078160902524771</v>
      </c>
      <c r="AO26" s="1">
        <f t="shared" si="26"/>
        <v>0</v>
      </c>
      <c r="AP26" s="1">
        <f t="shared" si="27"/>
        <v>1</v>
      </c>
      <c r="AQ26" s="1" t="str">
        <f t="shared" si="33"/>
        <v/>
      </c>
      <c r="AR26" s="8">
        <v>1.6454137528465211</v>
      </c>
      <c r="AS26" s="1">
        <f>AR26/AR40-1</f>
        <v>-9.1645114008772621E-2</v>
      </c>
    </row>
    <row r="27" spans="1:45" x14ac:dyDescent="0.3">
      <c r="A27" s="2" t="s">
        <v>733</v>
      </c>
      <c r="B27" s="1">
        <v>166.49</v>
      </c>
      <c r="C27" s="1">
        <v>2736.27</v>
      </c>
      <c r="D27" s="1">
        <f t="shared" si="0"/>
        <v>-1.6087680375115654E-2</v>
      </c>
      <c r="E27" s="1">
        <f t="shared" si="1"/>
        <v>249.04614544461575</v>
      </c>
      <c r="F27" s="1">
        <f t="shared" si="2"/>
        <v>16.435041143612228</v>
      </c>
      <c r="G27" s="1">
        <v>2.0364</v>
      </c>
      <c r="H27" s="1">
        <f>'Semi Cap Data'!AX27</f>
        <v>445.04863406567131</v>
      </c>
      <c r="I27" s="1">
        <f t="shared" si="3"/>
        <v>1.7870127372224023</v>
      </c>
      <c r="J27" s="1">
        <f>'Semi Cap Data'!AZ27/F27</f>
        <v>0.80493653596879999</v>
      </c>
      <c r="K27" s="1">
        <f>'Semi Cap Data'!BB27/G27</f>
        <v>1.6028718870738452</v>
      </c>
      <c r="L27" s="1">
        <f t="shared" si="4"/>
        <v>1.9363817889443806</v>
      </c>
      <c r="M27" s="1">
        <f t="shared" si="5"/>
        <v>0.78512670322375055</v>
      </c>
      <c r="N27" s="5">
        <f t="shared" si="6"/>
        <v>-0.19096591938819918</v>
      </c>
      <c r="O27" s="3">
        <f t="shared" si="7"/>
        <v>-0.10921880848593707</v>
      </c>
      <c r="P27" s="1">
        <f t="shared" si="8"/>
        <v>1.5698358690278589</v>
      </c>
      <c r="Q27" s="5">
        <f t="shared" si="9"/>
        <v>-0.38006381753900365</v>
      </c>
      <c r="R27" s="3">
        <f t="shared" si="10"/>
        <v>-0.31011892062496765</v>
      </c>
      <c r="S27" s="1">
        <f t="shared" si="28"/>
        <v>1.7800419180896929</v>
      </c>
      <c r="T27" s="5">
        <f t="shared" si="11"/>
        <v>-0.42935629939643727</v>
      </c>
      <c r="U27" s="3">
        <f t="shared" si="12"/>
        <v>-0.31877748366856817</v>
      </c>
      <c r="V27" s="8">
        <f t="shared" si="13"/>
        <v>1.8325295189475854</v>
      </c>
      <c r="W27" s="16">
        <f t="shared" si="14"/>
        <v>-0.1038522699967952</v>
      </c>
      <c r="X27" s="20">
        <f t="shared" si="15"/>
        <v>-9.8434604772825202E-2</v>
      </c>
      <c r="Y27" s="1">
        <f t="shared" si="16"/>
        <v>0</v>
      </c>
      <c r="Z27" s="1">
        <f t="shared" si="17"/>
        <v>1</v>
      </c>
      <c r="AA27" s="1">
        <f t="shared" si="18"/>
        <v>0</v>
      </c>
      <c r="AB27" s="1">
        <f t="shared" si="19"/>
        <v>0</v>
      </c>
      <c r="AC27" s="1">
        <f t="shared" si="20"/>
        <v>0</v>
      </c>
      <c r="AD27" s="1">
        <f t="shared" si="21"/>
        <v>0</v>
      </c>
      <c r="AE27" s="1">
        <f t="shared" si="22"/>
        <v>0</v>
      </c>
      <c r="AG27" s="1">
        <f t="shared" si="23"/>
        <v>0</v>
      </c>
      <c r="AH27" s="24" t="str">
        <f t="shared" si="29"/>
        <v/>
      </c>
      <c r="AI27" s="3" t="str">
        <f t="shared" si="30"/>
        <v/>
      </c>
      <c r="AJ27" s="1">
        <f t="shared" si="24"/>
        <v>0</v>
      </c>
      <c r="AK27" s="1" t="str">
        <f t="shared" si="25"/>
        <v/>
      </c>
      <c r="AL27" s="8">
        <f t="shared" si="31"/>
        <v>1.7870127372224023</v>
      </c>
      <c r="AO27" s="1">
        <f t="shared" si="26"/>
        <v>1</v>
      </c>
      <c r="AP27" s="1">
        <f t="shared" si="27"/>
        <v>1</v>
      </c>
      <c r="AQ27" s="1" t="str">
        <f t="shared" si="33"/>
        <v>Sell</v>
      </c>
      <c r="AR27" s="8">
        <v>1.6264792365726748</v>
      </c>
    </row>
    <row r="28" spans="1:45" x14ac:dyDescent="0.3">
      <c r="A28" s="2" t="s">
        <v>732</v>
      </c>
      <c r="B28" s="1">
        <v>166.12</v>
      </c>
      <c r="C28" s="1">
        <v>2781.01</v>
      </c>
      <c r="D28" s="1">
        <f t="shared" si="0"/>
        <v>2.1281205702408323E-2</v>
      </c>
      <c r="E28" s="1">
        <f t="shared" si="1"/>
        <v>253.11823063620582</v>
      </c>
      <c r="F28" s="1">
        <f t="shared" si="2"/>
        <v>16.740970382855767</v>
      </c>
      <c r="G28" s="1">
        <v>2.0676000000000001</v>
      </c>
      <c r="H28" s="1">
        <f>'Semi Cap Data'!AX28</f>
        <v>449.64746073848426</v>
      </c>
      <c r="I28" s="1">
        <f t="shared" si="3"/>
        <v>1.7764325375075021</v>
      </c>
      <c r="J28" s="1">
        <f>'Semi Cap Data'!AZ28/F28</f>
        <v>0.78149633760805204</v>
      </c>
      <c r="K28" s="1">
        <f>'Semi Cap Data'!BB28/G28</f>
        <v>1.5707644486087045</v>
      </c>
      <c r="L28" s="1">
        <f t="shared" si="4"/>
        <v>1.9483313130821389</v>
      </c>
      <c r="M28" s="1">
        <f t="shared" si="5"/>
        <v>0.78705749993478713</v>
      </c>
      <c r="N28" s="5">
        <f t="shared" si="6"/>
        <v>-0.17512857166719686</v>
      </c>
      <c r="O28" s="3">
        <f t="shared" si="7"/>
        <v>-9.5594290002226717E-2</v>
      </c>
      <c r="P28" s="1">
        <f t="shared" si="8"/>
        <v>1.5690393027075114</v>
      </c>
      <c r="Q28" s="5">
        <f t="shared" si="9"/>
        <v>-0.40230509200367859</v>
      </c>
      <c r="R28" s="3">
        <f t="shared" si="10"/>
        <v>-0.29846143780596168</v>
      </c>
      <c r="S28" s="1">
        <f t="shared" si="28"/>
        <v>1.7815795177923073</v>
      </c>
      <c r="T28" s="5">
        <f t="shared" si="11"/>
        <v>-0.44694359932223193</v>
      </c>
      <c r="U28" s="3">
        <f t="shared" si="12"/>
        <v>-0.30034768104725668</v>
      </c>
      <c r="V28" s="8">
        <f t="shared" si="13"/>
        <v>1.8408052974430733</v>
      </c>
      <c r="W28" s="16">
        <f t="shared" si="14"/>
        <v>-0.10752601563906561</v>
      </c>
      <c r="X28" s="20">
        <f t="shared" si="15"/>
        <v>-9.7080188466832709E-2</v>
      </c>
      <c r="Y28" s="1">
        <f t="shared" si="16"/>
        <v>0</v>
      </c>
      <c r="Z28" s="1">
        <f t="shared" si="17"/>
        <v>1</v>
      </c>
      <c r="AA28" s="1">
        <f t="shared" si="18"/>
        <v>0</v>
      </c>
      <c r="AB28" s="1">
        <f t="shared" si="19"/>
        <v>0</v>
      </c>
      <c r="AC28" s="1">
        <f t="shared" si="20"/>
        <v>0</v>
      </c>
      <c r="AD28" s="1">
        <f t="shared" si="21"/>
        <v>0</v>
      </c>
      <c r="AE28" s="1">
        <f t="shared" si="22"/>
        <v>0</v>
      </c>
      <c r="AG28" s="1">
        <f t="shared" si="23"/>
        <v>0</v>
      </c>
      <c r="AH28" s="24" t="str">
        <f t="shared" si="29"/>
        <v/>
      </c>
      <c r="AI28" s="3" t="str">
        <f t="shared" si="30"/>
        <v/>
      </c>
      <c r="AJ28" s="1">
        <f t="shared" si="24"/>
        <v>0</v>
      </c>
      <c r="AK28" s="1" t="str">
        <f t="shared" si="25"/>
        <v/>
      </c>
      <c r="AL28" s="8">
        <f t="shared" si="31"/>
        <v>1.7764325375075021</v>
      </c>
      <c r="AO28" s="1">
        <f t="shared" si="26"/>
        <v>1</v>
      </c>
      <c r="AP28" s="1">
        <f t="shared" si="27"/>
        <v>1</v>
      </c>
      <c r="AQ28" s="1" t="str">
        <f t="shared" si="33"/>
        <v>Sell</v>
      </c>
      <c r="AR28" s="8">
        <v>1.6168494925889667</v>
      </c>
    </row>
    <row r="29" spans="1:45" x14ac:dyDescent="0.3">
      <c r="A29" s="2" t="s">
        <v>731</v>
      </c>
      <c r="B29" s="1">
        <v>165.79</v>
      </c>
      <c r="C29" s="1">
        <v>2723.06</v>
      </c>
      <c r="D29" s="1">
        <f t="shared" si="0"/>
        <v>2.4211171667249509E-2</v>
      </c>
      <c r="E29" s="1">
        <f t="shared" si="1"/>
        <v>247.84381541822094</v>
      </c>
      <c r="F29" s="1">
        <f t="shared" si="2"/>
        <v>16.424754207129503</v>
      </c>
      <c r="G29" s="1">
        <v>2.0282</v>
      </c>
      <c r="H29" s="1">
        <f>'Semi Cap Data'!AX29</f>
        <v>453.00300966867206</v>
      </c>
      <c r="I29" s="1">
        <f t="shared" si="3"/>
        <v>1.827776129512281</v>
      </c>
      <c r="J29" s="1">
        <f>'Semi Cap Data'!AZ29/F29</f>
        <v>0.80232425864520729</v>
      </c>
      <c r="K29" s="1">
        <f>'Semi Cap Data'!BB29/G29</f>
        <v>1.620982126062378</v>
      </c>
      <c r="L29" s="1">
        <f t="shared" si="4"/>
        <v>1.9620832151281098</v>
      </c>
      <c r="M29" s="1">
        <f t="shared" si="5"/>
        <v>0.79376430302154088</v>
      </c>
      <c r="N29" s="5">
        <f t="shared" si="6"/>
        <v>-0.14431129919622365</v>
      </c>
      <c r="O29" s="3">
        <f t="shared" si="7"/>
        <v>-8.2338576391398355E-2</v>
      </c>
      <c r="P29" s="1">
        <f t="shared" si="8"/>
        <v>1.5755511334617469</v>
      </c>
      <c r="Q29" s="5">
        <f t="shared" si="9"/>
        <v>-0.4146823197141758</v>
      </c>
      <c r="R29" s="3">
        <f t="shared" si="10"/>
        <v>-0.2811541621063422</v>
      </c>
      <c r="S29" s="1">
        <f t="shared" si="28"/>
        <v>1.7884241272763386</v>
      </c>
      <c r="T29" s="5">
        <f t="shared" si="11"/>
        <v>-0.45445012510404048</v>
      </c>
      <c r="U29" s="3">
        <f t="shared" si="12"/>
        <v>-0.27591502800142748</v>
      </c>
      <c r="V29" s="8">
        <f t="shared" si="13"/>
        <v>1.8525094356131773</v>
      </c>
      <c r="W29" s="16">
        <f t="shared" si="14"/>
        <v>-0.10957377951493252</v>
      </c>
      <c r="X29" s="20">
        <f t="shared" si="15"/>
        <v>-9.4468731673774481E-2</v>
      </c>
      <c r="Y29" s="1">
        <f t="shared" si="16"/>
        <v>0</v>
      </c>
      <c r="Z29" s="1">
        <f t="shared" si="17"/>
        <v>0</v>
      </c>
      <c r="AA29" s="1">
        <f t="shared" si="18"/>
        <v>0</v>
      </c>
      <c r="AB29" s="1">
        <f t="shared" si="19"/>
        <v>0</v>
      </c>
      <c r="AC29" s="1">
        <f t="shared" si="20"/>
        <v>0</v>
      </c>
      <c r="AD29" s="1">
        <f t="shared" si="21"/>
        <v>0</v>
      </c>
      <c r="AE29" s="1">
        <f t="shared" si="22"/>
        <v>0</v>
      </c>
      <c r="AG29" s="1">
        <f t="shared" si="23"/>
        <v>0</v>
      </c>
      <c r="AH29" s="24" t="str">
        <f t="shared" si="29"/>
        <v/>
      </c>
      <c r="AI29" s="3" t="str">
        <f t="shared" si="30"/>
        <v/>
      </c>
      <c r="AJ29" s="1">
        <f t="shared" si="24"/>
        <v>0</v>
      </c>
      <c r="AK29" s="1" t="str">
        <f t="shared" si="25"/>
        <v/>
      </c>
      <c r="AL29" s="8">
        <f t="shared" si="31"/>
        <v>1.827776129512281</v>
      </c>
      <c r="AO29" s="1">
        <f t="shared" si="26"/>
        <v>1</v>
      </c>
      <c r="AP29" s="1">
        <f t="shared" si="27"/>
        <v>1</v>
      </c>
      <c r="AQ29" s="1" t="str">
        <f t="shared" si="33"/>
        <v>Sell</v>
      </c>
      <c r="AR29" s="8">
        <v>1.663580713126674</v>
      </c>
    </row>
    <row r="30" spans="1:45" x14ac:dyDescent="0.3">
      <c r="A30" s="2" t="s">
        <v>730</v>
      </c>
      <c r="B30" s="1">
        <v>165.52</v>
      </c>
      <c r="C30" s="1">
        <v>2658.69</v>
      </c>
      <c r="D30" s="1">
        <f t="shared" si="0"/>
        <v>-3.9414259803886242E-2</v>
      </c>
      <c r="E30" s="1">
        <f t="shared" si="1"/>
        <v>241.98507326840758</v>
      </c>
      <c r="F30" s="1">
        <f t="shared" si="2"/>
        <v>16.062651039149348</v>
      </c>
      <c r="G30" s="1">
        <v>1.9828999999999999</v>
      </c>
      <c r="H30" s="1">
        <f>'Semi Cap Data'!AX30</f>
        <v>422.20895723177756</v>
      </c>
      <c r="I30" s="1">
        <f t="shared" si="3"/>
        <v>1.7447727313472239</v>
      </c>
      <c r="J30" s="1">
        <f>'Semi Cap Data'!AZ30/F30</f>
        <v>0.76386488458098534</v>
      </c>
      <c r="K30" s="1">
        <f>'Semi Cap Data'!BB30/G30</f>
        <v>1.5425829159760682</v>
      </c>
      <c r="L30" s="1">
        <f t="shared" si="4"/>
        <v>1.9728277819773761</v>
      </c>
      <c r="M30" s="1">
        <f t="shared" si="5"/>
        <v>0.80200898784905128</v>
      </c>
      <c r="N30" s="5">
        <f t="shared" si="6"/>
        <v>-0.11329024274580179</v>
      </c>
      <c r="O30" s="3">
        <f t="shared" si="7"/>
        <v>-7.2009789257260801E-2</v>
      </c>
      <c r="P30" s="1">
        <f t="shared" si="8"/>
        <v>1.5923984788237948</v>
      </c>
      <c r="Q30" s="5">
        <f t="shared" si="9"/>
        <v>-0.40821020116277706</v>
      </c>
      <c r="R30" s="3">
        <f t="shared" si="10"/>
        <v>-0.25889946917170326</v>
      </c>
      <c r="S30" s="1">
        <f t="shared" si="28"/>
        <v>1.8086447029341752</v>
      </c>
      <c r="T30" s="5">
        <f t="shared" si="11"/>
        <v>-0.43987545605513945</v>
      </c>
      <c r="U30" s="3">
        <f t="shared" si="12"/>
        <v>-0.24615917848432534</v>
      </c>
      <c r="V30" s="8">
        <f t="shared" si="13"/>
        <v>1.8570064003587947</v>
      </c>
      <c r="W30" s="16">
        <f t="shared" si="14"/>
        <v>-0.11582138161858135</v>
      </c>
      <c r="X30" s="20">
        <f t="shared" si="15"/>
        <v>-9.0692469713484977E-2</v>
      </c>
      <c r="Y30" s="1">
        <f t="shared" si="16"/>
        <v>0</v>
      </c>
      <c r="Z30" s="1">
        <f t="shared" si="17"/>
        <v>0</v>
      </c>
      <c r="AA30" s="1">
        <f t="shared" si="18"/>
        <v>0</v>
      </c>
      <c r="AB30" s="1">
        <f t="shared" si="19"/>
        <v>0</v>
      </c>
      <c r="AC30" s="1">
        <f t="shared" si="20"/>
        <v>0</v>
      </c>
      <c r="AD30" s="1">
        <f t="shared" si="21"/>
        <v>0</v>
      </c>
      <c r="AE30" s="1">
        <f t="shared" si="22"/>
        <v>0</v>
      </c>
      <c r="AG30" s="1">
        <f t="shared" si="23"/>
        <v>0</v>
      </c>
      <c r="AH30" s="24" t="str">
        <f t="shared" si="29"/>
        <v/>
      </c>
      <c r="AI30" s="3" t="str">
        <f t="shared" si="30"/>
        <v/>
      </c>
      <c r="AJ30" s="1">
        <f t="shared" si="24"/>
        <v>0</v>
      </c>
      <c r="AK30" s="1" t="str">
        <f t="shared" si="25"/>
        <v/>
      </c>
      <c r="AL30" s="8">
        <f t="shared" si="31"/>
        <v>1.7447727313472239</v>
      </c>
      <c r="AO30" s="1">
        <f t="shared" si="26"/>
        <v>1</v>
      </c>
      <c r="AP30" s="1">
        <f t="shared" si="27"/>
        <v>1</v>
      </c>
      <c r="AQ30" s="1" t="str">
        <f t="shared" si="33"/>
        <v>Sell</v>
      </c>
      <c r="AR30" s="8">
        <v>1.588033795710585</v>
      </c>
    </row>
    <row r="31" spans="1:45" x14ac:dyDescent="0.3">
      <c r="A31" s="2" t="s">
        <v>729</v>
      </c>
      <c r="B31" s="1">
        <v>165.24</v>
      </c>
      <c r="C31" s="1">
        <v>2767.78</v>
      </c>
      <c r="D31" s="1">
        <f t="shared" si="0"/>
        <v>2.3490042029106206E-4</v>
      </c>
      <c r="E31" s="1">
        <f t="shared" si="1"/>
        <v>251.9140802766901</v>
      </c>
      <c r="F31" s="1">
        <f t="shared" si="2"/>
        <v>16.750060518034374</v>
      </c>
      <c r="G31" s="1">
        <v>2.0653999999999999</v>
      </c>
      <c r="H31" s="1">
        <f>'Semi Cap Data'!AX31</f>
        <v>442.81592116583442</v>
      </c>
      <c r="I31" s="1">
        <f t="shared" si="3"/>
        <v>1.7578053623658791</v>
      </c>
      <c r="J31" s="1">
        <f>'Semi Cap Data'!AZ31/F31</f>
        <v>0.76158445812892206</v>
      </c>
      <c r="K31" s="1">
        <f>'Semi Cap Data'!BB31/G31</f>
        <v>1.5353068907858149</v>
      </c>
      <c r="L31" s="1">
        <f t="shared" si="4"/>
        <v>1.9910721860277882</v>
      </c>
      <c r="M31" s="1">
        <f t="shared" si="5"/>
        <v>0.81321098722012763</v>
      </c>
      <c r="N31" s="5">
        <f t="shared" si="6"/>
        <v>-9.4877120916662561E-2</v>
      </c>
      <c r="O31" s="3">
        <f t="shared" si="7"/>
        <v>-6.5129713675837295E-2</v>
      </c>
      <c r="P31" s="1">
        <f t="shared" si="8"/>
        <v>1.6183456514128589</v>
      </c>
      <c r="Q31" s="5">
        <f t="shared" si="9"/>
        <v>-0.39622002394804179</v>
      </c>
      <c r="R31" s="3">
        <f t="shared" si="10"/>
        <v>-0.23401434717319095</v>
      </c>
      <c r="S31" s="1">
        <f t="shared" si="28"/>
        <v>1.8384538213877555</v>
      </c>
      <c r="T31" s="5">
        <f t="shared" si="11"/>
        <v>-0.41979375662909812</v>
      </c>
      <c r="U31" s="3">
        <f t="shared" si="12"/>
        <v>-0.21387313222252297</v>
      </c>
      <c r="V31" s="8">
        <f t="shared" si="13"/>
        <v>1.8774125219972622</v>
      </c>
      <c r="W31" s="16">
        <f t="shared" si="14"/>
        <v>-0.11365966403052608</v>
      </c>
      <c r="X31" s="20">
        <f t="shared" si="15"/>
        <v>-8.4410241737210887E-2</v>
      </c>
      <c r="Y31" s="1">
        <f t="shared" si="16"/>
        <v>0</v>
      </c>
      <c r="Z31" s="1">
        <f t="shared" si="17"/>
        <v>0</v>
      </c>
      <c r="AA31" s="1">
        <f t="shared" si="18"/>
        <v>0</v>
      </c>
      <c r="AB31" s="1">
        <f t="shared" si="19"/>
        <v>0</v>
      </c>
      <c r="AC31" s="1">
        <f t="shared" si="20"/>
        <v>0</v>
      </c>
      <c r="AD31" s="1">
        <f t="shared" si="21"/>
        <v>0</v>
      </c>
      <c r="AE31" s="1">
        <f t="shared" si="22"/>
        <v>0</v>
      </c>
      <c r="AG31" s="1">
        <f t="shared" si="23"/>
        <v>0</v>
      </c>
      <c r="AH31" s="24" t="str">
        <f t="shared" si="29"/>
        <v/>
      </c>
      <c r="AI31" s="3" t="str">
        <f t="shared" si="30"/>
        <v/>
      </c>
      <c r="AJ31" s="1">
        <f t="shared" si="24"/>
        <v>0</v>
      </c>
      <c r="AK31" s="1" t="str">
        <f t="shared" si="25"/>
        <v/>
      </c>
      <c r="AL31" s="8">
        <f t="shared" si="31"/>
        <v>1.7578053623658791</v>
      </c>
      <c r="AO31" s="1">
        <f t="shared" si="26"/>
        <v>1</v>
      </c>
      <c r="AP31" s="1">
        <f t="shared" si="27"/>
        <v>1</v>
      </c>
      <c r="AQ31" s="1" t="str">
        <f t="shared" si="33"/>
        <v>Sell</v>
      </c>
      <c r="AR31" s="8">
        <v>1.599895660658847</v>
      </c>
    </row>
    <row r="32" spans="1:45" x14ac:dyDescent="0.3">
      <c r="A32" s="2" t="s">
        <v>728</v>
      </c>
      <c r="B32" s="1">
        <v>164.96</v>
      </c>
      <c r="C32" s="1">
        <v>2767.13</v>
      </c>
      <c r="D32" s="1">
        <f t="shared" si="0"/>
        <v>-4.1045616637267579E-2</v>
      </c>
      <c r="E32" s="1">
        <f t="shared" si="1"/>
        <v>251.85491945025888</v>
      </c>
      <c r="F32" s="1">
        <f t="shared" si="2"/>
        <v>16.774551406401553</v>
      </c>
      <c r="G32" s="1">
        <v>2.0640000000000001</v>
      </c>
      <c r="H32" s="1">
        <f>'Semi Cap Data'!AX32</f>
        <v>440.59693183408899</v>
      </c>
      <c r="I32" s="1">
        <f t="shared" si="3"/>
        <v>1.7494076859638492</v>
      </c>
      <c r="J32" s="1">
        <f>'Semi Cap Data'!AZ32/F32</f>
        <v>0.75168653804586061</v>
      </c>
      <c r="K32" s="1">
        <f>'Semi Cap Data'!BB32/G32</f>
        <v>1.526779333837557</v>
      </c>
      <c r="L32" s="1">
        <f t="shared" si="4"/>
        <v>2.009733531920741</v>
      </c>
      <c r="M32" s="1">
        <f t="shared" si="5"/>
        <v>0.82338625497682272</v>
      </c>
      <c r="N32" s="5">
        <f t="shared" si="6"/>
        <v>-8.9407808133154631E-2</v>
      </c>
      <c r="O32" s="3">
        <f t="shared" si="7"/>
        <v>-6.0171812469033088E-2</v>
      </c>
      <c r="P32" s="1">
        <f t="shared" si="8"/>
        <v>1.6434468226749044</v>
      </c>
      <c r="Q32" s="5">
        <f t="shared" si="9"/>
        <v>-0.37528165070543862</v>
      </c>
      <c r="R32" s="3">
        <f t="shared" si="10"/>
        <v>-0.20698006771071581</v>
      </c>
      <c r="S32" s="1">
        <f t="shared" si="28"/>
        <v>1.8642764503552489</v>
      </c>
      <c r="T32" s="5">
        <f t="shared" si="11"/>
        <v>-0.39523384908583825</v>
      </c>
      <c r="U32" s="3">
        <f t="shared" si="12"/>
        <v>-0.17955302815476043</v>
      </c>
      <c r="V32" s="8">
        <f t="shared" si="13"/>
        <v>1.8991592782938773</v>
      </c>
      <c r="W32" s="16">
        <f t="shared" si="14"/>
        <v>-0.11057425362686368</v>
      </c>
      <c r="X32" s="20">
        <f t="shared" si="15"/>
        <v>-7.7097886163882093E-2</v>
      </c>
      <c r="Y32" s="1">
        <f t="shared" si="16"/>
        <v>0</v>
      </c>
      <c r="Z32" s="1">
        <f t="shared" si="17"/>
        <v>0</v>
      </c>
      <c r="AA32" s="1">
        <f t="shared" si="18"/>
        <v>0</v>
      </c>
      <c r="AB32" s="1">
        <f t="shared" si="19"/>
        <v>0</v>
      </c>
      <c r="AC32" s="1">
        <f t="shared" si="20"/>
        <v>0</v>
      </c>
      <c r="AD32" s="1">
        <f t="shared" si="21"/>
        <v>0</v>
      </c>
      <c r="AE32" s="1">
        <f t="shared" si="22"/>
        <v>0</v>
      </c>
      <c r="AG32" s="1">
        <f t="shared" si="23"/>
        <v>0</v>
      </c>
      <c r="AH32" s="24" t="str">
        <f t="shared" si="29"/>
        <v/>
      </c>
      <c r="AI32" s="3" t="str">
        <f t="shared" si="30"/>
        <v/>
      </c>
      <c r="AJ32" s="1">
        <f t="shared" si="24"/>
        <v>0</v>
      </c>
      <c r="AK32" s="1" t="str">
        <f t="shared" si="25"/>
        <v/>
      </c>
      <c r="AL32" s="8">
        <f t="shared" si="31"/>
        <v>1.7494076859638492</v>
      </c>
      <c r="AO32" s="1">
        <f t="shared" si="26"/>
        <v>1</v>
      </c>
      <c r="AP32" s="1">
        <f t="shared" si="27"/>
        <v>1</v>
      </c>
      <c r="AQ32" s="1" t="str">
        <f t="shared" si="33"/>
        <v>Sell</v>
      </c>
      <c r="AR32" s="8">
        <v>1.5922523764119827</v>
      </c>
    </row>
    <row r="33" spans="1:45" x14ac:dyDescent="0.3">
      <c r="A33" s="2" t="s">
        <v>727</v>
      </c>
      <c r="B33" s="1">
        <v>163.63</v>
      </c>
      <c r="C33" s="1">
        <v>2885.57</v>
      </c>
      <c r="D33" s="1">
        <f t="shared" si="0"/>
        <v>-9.749552158902941E-3</v>
      </c>
      <c r="E33" s="1">
        <f t="shared" si="1"/>
        <v>262.63493219259072</v>
      </c>
      <c r="F33" s="1">
        <f t="shared" si="2"/>
        <v>17.634724683737701</v>
      </c>
      <c r="G33" s="1">
        <v>2.1516000000000002</v>
      </c>
      <c r="H33" s="1">
        <f>'Semi Cap Data'!AX33</f>
        <v>463.63944059538278</v>
      </c>
      <c r="I33" s="1">
        <f t="shared" si="3"/>
        <v>1.7653380558508305</v>
      </c>
      <c r="J33" s="1">
        <f>'Semi Cap Data'!AZ33/F33</f>
        <v>0.75668635493472813</v>
      </c>
      <c r="K33" s="1">
        <f>'Semi Cap Data'!BB33/G33</f>
        <v>1.5511100343217286</v>
      </c>
      <c r="L33" s="1">
        <f t="shared" si="4"/>
        <v>2.0305595995972925</v>
      </c>
      <c r="M33" s="1">
        <f t="shared" si="5"/>
        <v>0.83160855988611704</v>
      </c>
      <c r="N33" s="5">
        <f t="shared" si="6"/>
        <v>-6.8380141723697774E-2</v>
      </c>
      <c r="O33" s="3">
        <f t="shared" si="7"/>
        <v>-5.5299146525012832E-2</v>
      </c>
      <c r="P33" s="1">
        <f t="shared" si="8"/>
        <v>1.6787575979646818</v>
      </c>
      <c r="Q33" s="5">
        <f t="shared" si="9"/>
        <v>-0.32641240928463722</v>
      </c>
      <c r="R33" s="3">
        <f t="shared" si="10"/>
        <v>-0.17892980387826202</v>
      </c>
      <c r="S33" s="1">
        <f t="shared" si="28"/>
        <v>1.9021380949044142</v>
      </c>
      <c r="T33" s="5">
        <f t="shared" si="11"/>
        <v>-0.34090447218287112</v>
      </c>
      <c r="U33" s="3">
        <f t="shared" si="12"/>
        <v>-0.14360622466624745</v>
      </c>
      <c r="V33" s="8">
        <f t="shared" si="13"/>
        <v>1.9263868405357005</v>
      </c>
      <c r="W33" s="16">
        <f t="shared" si="14"/>
        <v>-0.10417275906159196</v>
      </c>
      <c r="X33" s="20">
        <f t="shared" si="15"/>
        <v>-6.8728794298136692E-2</v>
      </c>
      <c r="Y33" s="1">
        <f t="shared" si="16"/>
        <v>0</v>
      </c>
      <c r="Z33" s="1">
        <f t="shared" si="17"/>
        <v>0</v>
      </c>
      <c r="AA33" s="1">
        <f t="shared" si="18"/>
        <v>0</v>
      </c>
      <c r="AB33" s="1">
        <f t="shared" si="19"/>
        <v>0</v>
      </c>
      <c r="AC33" s="1">
        <f t="shared" si="20"/>
        <v>0</v>
      </c>
      <c r="AD33" s="1">
        <f t="shared" si="21"/>
        <v>0</v>
      </c>
      <c r="AE33" s="1">
        <f t="shared" si="22"/>
        <v>0</v>
      </c>
      <c r="AG33" s="1">
        <f t="shared" si="23"/>
        <v>0</v>
      </c>
      <c r="AH33" s="24" t="str">
        <f t="shared" si="29"/>
        <v/>
      </c>
      <c r="AI33" s="3" t="str">
        <f t="shared" si="30"/>
        <v/>
      </c>
      <c r="AJ33" s="1">
        <f t="shared" si="24"/>
        <v>0</v>
      </c>
      <c r="AK33" s="1" t="str">
        <f t="shared" si="25"/>
        <v/>
      </c>
      <c r="AL33" s="8">
        <f t="shared" si="31"/>
        <v>1.7653380558508305</v>
      </c>
      <c r="AO33" s="1">
        <f t="shared" si="26"/>
        <v>1</v>
      </c>
      <c r="AP33" s="1">
        <f t="shared" si="27"/>
        <v>1</v>
      </c>
      <c r="AQ33" s="1" t="str">
        <f t="shared" si="33"/>
        <v>Sell</v>
      </c>
      <c r="AR33" s="8">
        <v>1.6067516663791999</v>
      </c>
    </row>
    <row r="34" spans="1:45" x14ac:dyDescent="0.3">
      <c r="A34" s="2" t="s">
        <v>726</v>
      </c>
      <c r="B34" s="1">
        <v>163.33000000000001</v>
      </c>
      <c r="C34" s="1">
        <v>2913.98</v>
      </c>
      <c r="D34" s="1">
        <f t="shared" si="0"/>
        <v>-5.3555519904971982E-3</v>
      </c>
      <c r="E34" s="1">
        <f t="shared" si="1"/>
        <v>265.22071539091598</v>
      </c>
      <c r="F34" s="1">
        <f t="shared" si="2"/>
        <v>17.841057980775116</v>
      </c>
      <c r="G34" s="1">
        <v>2.1844000000000001</v>
      </c>
      <c r="H34" s="1">
        <f>'Semi Cap Data'!AX34</f>
        <v>476.46701342139431</v>
      </c>
      <c r="I34" s="1">
        <f t="shared" si="3"/>
        <v>1.7964924524056001</v>
      </c>
      <c r="J34" s="1">
        <f>'Semi Cap Data'!AZ34/F34</f>
        <v>0.77028740487489933</v>
      </c>
      <c r="K34" s="1">
        <f>'Semi Cap Data'!BB34/G34</f>
        <v>1.5742433152903839</v>
      </c>
      <c r="L34" s="1">
        <f t="shared" si="4"/>
        <v>2.0517773230970096</v>
      </c>
      <c r="M34" s="1">
        <f t="shared" si="5"/>
        <v>0.84020423781290687</v>
      </c>
      <c r="N34" s="5">
        <f t="shared" si="6"/>
        <v>-6.2113281180502522E-2</v>
      </c>
      <c r="O34" s="3">
        <f t="shared" si="7"/>
        <v>-5.3118980658565344E-2</v>
      </c>
      <c r="P34" s="1">
        <f t="shared" si="8"/>
        <v>1.7207294438342036</v>
      </c>
      <c r="Q34" s="5">
        <f t="shared" si="9"/>
        <v>-0.27645383914705746</v>
      </c>
      <c r="R34" s="3">
        <f t="shared" si="10"/>
        <v>-0.15434936964386614</v>
      </c>
      <c r="S34" s="1">
        <f t="shared" si="28"/>
        <v>1.9488184715373729</v>
      </c>
      <c r="T34" s="5">
        <f t="shared" si="11"/>
        <v>-0.28622417020539315</v>
      </c>
      <c r="U34" s="3">
        <f t="shared" si="12"/>
        <v>-0.11072318341347684</v>
      </c>
      <c r="V34" s="8">
        <f t="shared" si="13"/>
        <v>1.9556684377511315</v>
      </c>
      <c r="W34" s="16">
        <f t="shared" si="14"/>
        <v>-9.6108885345878026E-2</v>
      </c>
      <c r="X34" s="20">
        <f t="shared" si="15"/>
        <v>-5.9867803107272875E-2</v>
      </c>
      <c r="Y34" s="1">
        <f t="shared" si="16"/>
        <v>0</v>
      </c>
      <c r="Z34" s="1">
        <f t="shared" si="17"/>
        <v>0</v>
      </c>
      <c r="AA34" s="1">
        <f t="shared" si="18"/>
        <v>0</v>
      </c>
      <c r="AB34" s="1">
        <f t="shared" si="19"/>
        <v>0</v>
      </c>
      <c r="AC34" s="1">
        <f t="shared" si="20"/>
        <v>0</v>
      </c>
      <c r="AD34" s="1">
        <f t="shared" si="21"/>
        <v>0</v>
      </c>
      <c r="AE34" s="1">
        <f t="shared" si="22"/>
        <v>0</v>
      </c>
      <c r="AG34" s="1">
        <f t="shared" si="23"/>
        <v>0</v>
      </c>
      <c r="AH34" s="24" t="str">
        <f t="shared" si="29"/>
        <v/>
      </c>
      <c r="AI34" s="3" t="str">
        <f t="shared" si="30"/>
        <v/>
      </c>
      <c r="AJ34" s="1">
        <f t="shared" si="24"/>
        <v>0</v>
      </c>
      <c r="AK34" s="1" t="str">
        <f t="shared" si="25"/>
        <v/>
      </c>
      <c r="AL34" s="8">
        <f t="shared" si="31"/>
        <v>1.7964924524056001</v>
      </c>
      <c r="AO34" s="1">
        <f t="shared" si="26"/>
        <v>1</v>
      </c>
      <c r="AP34" s="1">
        <f t="shared" si="27"/>
        <v>1</v>
      </c>
      <c r="AQ34" s="1" t="str">
        <f t="shared" si="33"/>
        <v>Sell</v>
      </c>
      <c r="AR34" s="8">
        <v>1.6351073563353018</v>
      </c>
    </row>
    <row r="35" spans="1:45" x14ac:dyDescent="0.3">
      <c r="A35" s="2" t="s">
        <v>725</v>
      </c>
      <c r="B35" s="1">
        <v>163.07</v>
      </c>
      <c r="C35" s="1">
        <v>2929.67</v>
      </c>
      <c r="D35" s="1">
        <f t="shared" si="0"/>
        <v>8.4991979290736097E-3</v>
      </c>
      <c r="E35" s="1">
        <f t="shared" si="1"/>
        <v>266.64876672431001</v>
      </c>
      <c r="F35" s="1">
        <f t="shared" si="2"/>
        <v>17.965720242840501</v>
      </c>
      <c r="G35" s="1">
        <v>2.1970000000000001</v>
      </c>
      <c r="H35" s="1">
        <f>'Semi Cap Data'!AX35</f>
        <v>484.05805769477291</v>
      </c>
      <c r="I35" s="1">
        <f t="shared" si="3"/>
        <v>1.8153395706316686</v>
      </c>
      <c r="J35" s="1">
        <f>'Semi Cap Data'!AZ35/F35</f>
        <v>0.77458278635199262</v>
      </c>
      <c r="K35" s="1">
        <f>'Semi Cap Data'!BB35/G35</f>
        <v>1.603881869294248</v>
      </c>
      <c r="L35" s="1">
        <f t="shared" si="4"/>
        <v>2.0722001127523222</v>
      </c>
      <c r="M35" s="1">
        <f t="shared" si="5"/>
        <v>0.84800246023263148</v>
      </c>
      <c r="N35" s="5">
        <f t="shared" si="6"/>
        <v>-4.8007691672931729E-2</v>
      </c>
      <c r="O35" s="3">
        <f t="shared" si="7"/>
        <v>-5.1619930571575816E-2</v>
      </c>
      <c r="P35" s="1">
        <f t="shared" si="8"/>
        <v>1.7578524052173603</v>
      </c>
      <c r="Q35" s="5">
        <f t="shared" si="9"/>
        <v>-0.23181534645578439</v>
      </c>
      <c r="R35" s="3">
        <f t="shared" si="10"/>
        <v>-0.1339986247266676</v>
      </c>
      <c r="S35" s="1">
        <f t="shared" si="28"/>
        <v>1.9917615869468135</v>
      </c>
      <c r="T35" s="5">
        <f t="shared" si="11"/>
        <v>-0.23676638682228401</v>
      </c>
      <c r="U35" s="3">
        <f t="shared" si="12"/>
        <v>-8.147301894815745E-2</v>
      </c>
      <c r="V35" s="8">
        <f t="shared" si="13"/>
        <v>1.9846095259957737</v>
      </c>
      <c r="W35" s="16">
        <f t="shared" si="14"/>
        <v>-8.7590586756548516E-2</v>
      </c>
      <c r="X35" s="20">
        <f t="shared" si="15"/>
        <v>-5.0807532547621589E-2</v>
      </c>
      <c r="Y35" s="1">
        <f t="shared" si="16"/>
        <v>0</v>
      </c>
      <c r="Z35" s="1">
        <f t="shared" si="17"/>
        <v>0</v>
      </c>
      <c r="AA35" s="1">
        <f t="shared" si="18"/>
        <v>0</v>
      </c>
      <c r="AB35" s="1">
        <f t="shared" si="19"/>
        <v>0</v>
      </c>
      <c r="AC35" s="1">
        <f t="shared" si="20"/>
        <v>0</v>
      </c>
      <c r="AD35" s="1">
        <f t="shared" si="21"/>
        <v>0</v>
      </c>
      <c r="AE35" s="1">
        <f t="shared" si="22"/>
        <v>1</v>
      </c>
      <c r="AG35" s="1">
        <f t="shared" si="23"/>
        <v>0</v>
      </c>
      <c r="AH35" s="24" t="str">
        <f t="shared" si="29"/>
        <v/>
      </c>
      <c r="AI35" s="3" t="str">
        <f t="shared" si="30"/>
        <v/>
      </c>
      <c r="AJ35" s="1">
        <f t="shared" si="24"/>
        <v>0</v>
      </c>
      <c r="AK35" s="1" t="str">
        <f t="shared" si="25"/>
        <v/>
      </c>
      <c r="AL35" s="8">
        <f t="shared" si="31"/>
        <v>1.8153395706316686</v>
      </c>
      <c r="AO35" s="1">
        <f t="shared" si="26"/>
        <v>1</v>
      </c>
      <c r="AP35" s="1">
        <f t="shared" si="27"/>
        <v>1</v>
      </c>
      <c r="AQ35" s="1" t="str">
        <f t="shared" si="33"/>
        <v>Sell</v>
      </c>
      <c r="AR35" s="8">
        <v>1.6522613731060936</v>
      </c>
    </row>
    <row r="36" spans="1:45" x14ac:dyDescent="0.3">
      <c r="A36" s="2" t="s">
        <v>724</v>
      </c>
      <c r="B36" s="1">
        <v>162.80000000000001</v>
      </c>
      <c r="C36" s="1">
        <v>2904.98</v>
      </c>
      <c r="D36" s="1">
        <f t="shared" si="0"/>
        <v>1.1595999554268044E-2</v>
      </c>
      <c r="E36" s="1">
        <f t="shared" si="1"/>
        <v>264.40156548648349</v>
      </c>
      <c r="F36" s="1">
        <f t="shared" si="2"/>
        <v>17.843857493857492</v>
      </c>
      <c r="G36" s="1">
        <v>2.1791</v>
      </c>
      <c r="H36" s="1">
        <f>'Semi Cap Data'!AX36</f>
        <v>476.14785918205428</v>
      </c>
      <c r="I36" s="1">
        <f t="shared" si="3"/>
        <v>1.8008511345459317</v>
      </c>
      <c r="J36" s="1">
        <f>'Semi Cap Data'!AZ36/F36</f>
        <v>0.77151538997517521</v>
      </c>
      <c r="K36" s="1">
        <f>'Semi Cap Data'!BB36/G36</f>
        <v>1.5957027901907195</v>
      </c>
      <c r="L36" s="1">
        <f t="shared" si="4"/>
        <v>2.0927489561219743</v>
      </c>
      <c r="M36" s="1">
        <f t="shared" si="5"/>
        <v>0.85674575104771022</v>
      </c>
      <c r="N36" s="5">
        <f t="shared" si="6"/>
        <v>-3.1287537181351688E-2</v>
      </c>
      <c r="O36" s="3">
        <f t="shared" si="7"/>
        <v>-5.2221970388016493E-2</v>
      </c>
      <c r="P36" s="1">
        <f t="shared" si="8"/>
        <v>1.7878603806719928</v>
      </c>
      <c r="Q36" s="5">
        <f t="shared" si="9"/>
        <v>-0.20163181732481394</v>
      </c>
      <c r="R36" s="3">
        <f t="shared" si="10"/>
        <v>-0.1176958377718148</v>
      </c>
      <c r="S36" s="1">
        <f t="shared" si="28"/>
        <v>2.030007415575124</v>
      </c>
      <c r="T36" s="5">
        <f t="shared" si="11"/>
        <v>-0.19261524256991369</v>
      </c>
      <c r="U36" s="3">
        <f t="shared" si="12"/>
        <v>-5.5590790969136356E-2</v>
      </c>
      <c r="V36" s="8">
        <f t="shared" si="13"/>
        <v>2.01538588151652</v>
      </c>
      <c r="W36" s="16">
        <f t="shared" si="14"/>
        <v>-7.7363074605454329E-2</v>
      </c>
      <c r="X36" s="20">
        <f t="shared" si="15"/>
        <v>-4.1611768995389861E-2</v>
      </c>
      <c r="Y36" s="1">
        <f t="shared" si="16"/>
        <v>0</v>
      </c>
      <c r="Z36" s="1">
        <f t="shared" si="17"/>
        <v>0</v>
      </c>
      <c r="AA36" s="1">
        <f t="shared" si="18"/>
        <v>0</v>
      </c>
      <c r="AB36" s="1">
        <f t="shared" si="19"/>
        <v>0</v>
      </c>
      <c r="AC36" s="1">
        <f t="shared" si="20"/>
        <v>0</v>
      </c>
      <c r="AD36" s="1">
        <f t="shared" si="21"/>
        <v>0</v>
      </c>
      <c r="AE36" s="1">
        <f t="shared" si="22"/>
        <v>1</v>
      </c>
      <c r="AG36" s="1">
        <f t="shared" si="23"/>
        <v>0</v>
      </c>
      <c r="AH36" s="24" t="str">
        <f t="shared" si="29"/>
        <v/>
      </c>
      <c r="AI36" s="3" t="str">
        <f t="shared" si="30"/>
        <v/>
      </c>
      <c r="AJ36" s="1">
        <f t="shared" si="24"/>
        <v>0</v>
      </c>
      <c r="AK36" s="1" t="str">
        <f t="shared" si="25"/>
        <v/>
      </c>
      <c r="AL36" s="8">
        <f t="shared" si="31"/>
        <v>1.8008511345459317</v>
      </c>
      <c r="AO36" s="1">
        <f t="shared" si="26"/>
        <v>1</v>
      </c>
      <c r="AP36" s="1">
        <f t="shared" si="27"/>
        <v>1</v>
      </c>
      <c r="AQ36" s="1" t="str">
        <f t="shared" si="33"/>
        <v>Sell</v>
      </c>
      <c r="AR36" s="8">
        <v>1.6390744830671959</v>
      </c>
    </row>
    <row r="37" spans="1:45" x14ac:dyDescent="0.3">
      <c r="A37" s="2" t="s">
        <v>723</v>
      </c>
      <c r="B37" s="1">
        <v>162.49</v>
      </c>
      <c r="C37" s="1">
        <v>2871.68</v>
      </c>
      <c r="D37" s="1">
        <f t="shared" si="0"/>
        <v>-1.0284264799139797E-2</v>
      </c>
      <c r="E37" s="1">
        <f t="shared" si="1"/>
        <v>261.37071084008318</v>
      </c>
      <c r="F37" s="1">
        <f t="shared" si="2"/>
        <v>17.672964490122467</v>
      </c>
      <c r="G37" s="1">
        <v>2.1539999999999999</v>
      </c>
      <c r="H37" s="1">
        <f>'Semi Cap Data'!AX37</f>
        <v>480.40825910416487</v>
      </c>
      <c r="I37" s="1">
        <f t="shared" si="3"/>
        <v>1.8380340228637839</v>
      </c>
      <c r="J37" s="1">
        <f>'Semi Cap Data'!AZ37/F37</f>
        <v>0.78875012692918423</v>
      </c>
      <c r="K37" s="1">
        <f>'Semi Cap Data'!BB37/G37</f>
        <v>1.6293709253968252</v>
      </c>
      <c r="L37" s="1">
        <f t="shared" si="4"/>
        <v>2.1161007818480577</v>
      </c>
      <c r="M37" s="1">
        <f t="shared" si="5"/>
        <v>0.86661927454238463</v>
      </c>
      <c r="N37" s="5">
        <f t="shared" si="6"/>
        <v>-7.6217999321182006E-3</v>
      </c>
      <c r="O37" s="3">
        <f t="shared" si="7"/>
        <v>-5.5711042589127291E-2</v>
      </c>
      <c r="P37" s="1">
        <f t="shared" si="8"/>
        <v>1.8095221773539241</v>
      </c>
      <c r="Q37" s="5">
        <f t="shared" si="9"/>
        <v>-0.1605863657696498</v>
      </c>
      <c r="R37" s="3">
        <f t="shared" si="10"/>
        <v>-0.10370650784631495</v>
      </c>
      <c r="S37" s="1">
        <f t="shared" si="28"/>
        <v>2.0562577037407652</v>
      </c>
      <c r="T37" s="5">
        <f t="shared" si="11"/>
        <v>-0.13545964465670246</v>
      </c>
      <c r="U37" s="3">
        <f t="shared" si="12"/>
        <v>-3.2753382369006795E-2</v>
      </c>
      <c r="V37" s="8">
        <f t="shared" si="13"/>
        <v>2.0543921991475358</v>
      </c>
      <c r="W37" s="16">
        <f t="shared" si="14"/>
        <v>-6.170858270052193E-2</v>
      </c>
      <c r="X37" s="20">
        <f t="shared" si="15"/>
        <v>-3.2673942592873748E-2</v>
      </c>
      <c r="Y37" s="1">
        <f t="shared" si="16"/>
        <v>0</v>
      </c>
      <c r="Z37" s="1">
        <f t="shared" si="17"/>
        <v>0</v>
      </c>
      <c r="AA37" s="1">
        <f t="shared" si="18"/>
        <v>0</v>
      </c>
      <c r="AB37" s="1">
        <f t="shared" si="19"/>
        <v>0</v>
      </c>
      <c r="AC37" s="1">
        <f t="shared" si="20"/>
        <v>0</v>
      </c>
      <c r="AD37" s="1">
        <f t="shared" si="21"/>
        <v>0</v>
      </c>
      <c r="AE37" s="1">
        <f t="shared" si="22"/>
        <v>1</v>
      </c>
      <c r="AG37" s="1">
        <f t="shared" si="23"/>
        <v>0</v>
      </c>
      <c r="AH37" s="24" t="str">
        <f t="shared" si="29"/>
        <v/>
      </c>
      <c r="AI37" s="3" t="str">
        <f t="shared" si="30"/>
        <v/>
      </c>
      <c r="AJ37" s="1">
        <f t="shared" si="24"/>
        <v>0</v>
      </c>
      <c r="AK37" s="1" t="str">
        <f t="shared" si="25"/>
        <v/>
      </c>
      <c r="AL37" s="8">
        <f t="shared" si="31"/>
        <v>1.8380340228637839</v>
      </c>
      <c r="AO37" s="1">
        <f t="shared" si="26"/>
        <v>1</v>
      </c>
      <c r="AP37" s="1">
        <f t="shared" si="27"/>
        <v>1</v>
      </c>
      <c r="AQ37" s="1" t="str">
        <f t="shared" si="33"/>
        <v>Sell</v>
      </c>
      <c r="AR37" s="8">
        <v>1.6729171046361881</v>
      </c>
    </row>
    <row r="38" spans="1:45" x14ac:dyDescent="0.3">
      <c r="A38" s="2" t="s">
        <v>722</v>
      </c>
      <c r="B38" s="1">
        <v>158.69999999999999</v>
      </c>
      <c r="C38" s="1">
        <v>2901.52</v>
      </c>
      <c r="D38" s="1">
        <f t="shared" si="0"/>
        <v>9.3331802733511715E-3</v>
      </c>
      <c r="E38" s="1">
        <f t="shared" si="1"/>
        <v>264.08664785655719</v>
      </c>
      <c r="F38" s="1">
        <f t="shared" si="2"/>
        <v>18.2830497794581</v>
      </c>
      <c r="G38" s="1">
        <v>2.1804999999999999</v>
      </c>
      <c r="H38" s="1">
        <f>'Semi Cap Data'!AX38</f>
        <v>530.75112746400248</v>
      </c>
      <c r="I38" s="1">
        <f t="shared" si="3"/>
        <v>2.0097613104328103</v>
      </c>
      <c r="J38" s="1">
        <f>'Semi Cap Data'!AZ38/F38</f>
        <v>0.83888526830324661</v>
      </c>
      <c r="K38" s="1">
        <f>'Semi Cap Data'!BB38/G38</f>
        <v>1.7726082343208078</v>
      </c>
      <c r="L38" s="1">
        <f t="shared" si="4"/>
        <v>2.1383461225667997</v>
      </c>
      <c r="M38" s="1">
        <f t="shared" si="5"/>
        <v>0.87496831522779961</v>
      </c>
      <c r="N38" s="5">
        <f t="shared" si="6"/>
        <v>1.1768768205040914E-2</v>
      </c>
      <c r="O38" s="3">
        <f t="shared" si="7"/>
        <v>-6.3725916365295468E-2</v>
      </c>
      <c r="P38" s="1">
        <f t="shared" si="8"/>
        <v>1.8298478890747747</v>
      </c>
      <c r="Q38" s="5">
        <f t="shared" si="9"/>
        <v>-0.12945433330250022</v>
      </c>
      <c r="R38" s="3">
        <f t="shared" si="10"/>
        <v>-9.4226531525759147E-2</v>
      </c>
      <c r="S38" s="1">
        <f t="shared" si="28"/>
        <v>2.08163721919593</v>
      </c>
      <c r="T38" s="5">
        <f t="shared" si="11"/>
        <v>-8.8120744515402416E-2</v>
      </c>
      <c r="U38" s="3">
        <f t="shared" si="12"/>
        <v>-1.5635671987724184E-2</v>
      </c>
      <c r="V38" s="8">
        <f t="shared" si="13"/>
        <v>2.0937300493809454</v>
      </c>
      <c r="W38" s="16">
        <f t="shared" si="14"/>
        <v>-4.4616073185854255E-2</v>
      </c>
      <c r="X38" s="20">
        <f t="shared" si="15"/>
        <v>-2.5415282565961705E-2</v>
      </c>
      <c r="Y38" s="1">
        <f t="shared" si="16"/>
        <v>0</v>
      </c>
      <c r="Z38" s="1">
        <f t="shared" si="17"/>
        <v>0</v>
      </c>
      <c r="AA38" s="1">
        <f t="shared" si="18"/>
        <v>0</v>
      </c>
      <c r="AB38" s="1">
        <f t="shared" si="19"/>
        <v>0</v>
      </c>
      <c r="AC38" s="1">
        <f t="shared" si="20"/>
        <v>0</v>
      </c>
      <c r="AD38" s="1">
        <f t="shared" si="21"/>
        <v>0</v>
      </c>
      <c r="AE38" s="1">
        <f t="shared" si="22"/>
        <v>1</v>
      </c>
      <c r="AG38" s="1">
        <f t="shared" si="23"/>
        <v>0</v>
      </c>
      <c r="AH38" s="24" t="str">
        <f t="shared" si="29"/>
        <v/>
      </c>
      <c r="AI38" s="3" t="str">
        <f t="shared" si="30"/>
        <v/>
      </c>
      <c r="AJ38" s="1">
        <f t="shared" si="24"/>
        <v>0</v>
      </c>
      <c r="AK38" s="1" t="str">
        <f t="shared" si="25"/>
        <v/>
      </c>
      <c r="AL38" s="8">
        <f t="shared" si="31"/>
        <v>2.0097613104328103</v>
      </c>
      <c r="AO38" s="1">
        <f t="shared" si="26"/>
        <v>1</v>
      </c>
      <c r="AP38" s="1">
        <f t="shared" si="27"/>
        <v>1</v>
      </c>
      <c r="AQ38" s="1" t="str">
        <f t="shared" si="33"/>
        <v>Sell</v>
      </c>
      <c r="AR38" s="8">
        <v>1.8292175393035461</v>
      </c>
    </row>
    <row r="39" spans="1:45" x14ac:dyDescent="0.3">
      <c r="A39" s="2" t="s">
        <v>721</v>
      </c>
      <c r="B39" s="1">
        <v>158.41999999999999</v>
      </c>
      <c r="C39" s="1">
        <v>2874.69</v>
      </c>
      <c r="D39" s="1">
        <f t="shared" si="0"/>
        <v>8.6171507966303906E-3</v>
      </c>
      <c r="E39" s="1">
        <f t="shared" si="1"/>
        <v>261.64467097478786</v>
      </c>
      <c r="F39" s="1">
        <f t="shared" si="2"/>
        <v>18.146004292387328</v>
      </c>
      <c r="G39" s="1">
        <v>2.1610999999999998</v>
      </c>
      <c r="H39" s="1">
        <f>'Semi Cap Data'!AX39</f>
        <v>526.70506012764577</v>
      </c>
      <c r="I39" s="1">
        <f t="shared" si="3"/>
        <v>2.0130547974294464</v>
      </c>
      <c r="J39" s="1">
        <f>'Semi Cap Data'!AZ39/F39</f>
        <v>0.84004679756170386</v>
      </c>
      <c r="K39" s="1">
        <f>'Semi Cap Data'!BB39/G39</f>
        <v>1.7761074692776448</v>
      </c>
      <c r="L39" s="1">
        <f t="shared" si="4"/>
        <v>2.148632907537519</v>
      </c>
      <c r="M39" s="1">
        <f t="shared" si="5"/>
        <v>0.88150597041842049</v>
      </c>
      <c r="N39" s="5">
        <f t="shared" si="6"/>
        <v>1.911044510970239E-2</v>
      </c>
      <c r="O39" s="3">
        <f t="shared" si="7"/>
        <v>-7.6308363793684858E-2</v>
      </c>
      <c r="P39" s="1">
        <f t="shared" si="8"/>
        <v>1.8341026910791731</v>
      </c>
      <c r="Q39" s="5">
        <f t="shared" si="9"/>
        <v>-0.11024306845762943</v>
      </c>
      <c r="R39" s="3">
        <f t="shared" si="10"/>
        <v>-8.8355231229635636E-2</v>
      </c>
      <c r="S39" s="1">
        <f t="shared" si="28"/>
        <v>2.0902863269283194</v>
      </c>
      <c r="T39" s="5">
        <f t="shared" si="11"/>
        <v>-6.2657139615443169E-2</v>
      </c>
      <c r="U39" s="3">
        <f t="shared" si="12"/>
        <v>-3.5548265664444786E-3</v>
      </c>
      <c r="V39" s="8">
        <f t="shared" si="13"/>
        <v>2.1089970928260611</v>
      </c>
      <c r="W39" s="16">
        <f t="shared" si="14"/>
        <v>-3.963581471145794E-2</v>
      </c>
      <c r="X39" s="20">
        <f t="shared" si="15"/>
        <v>-2.0615084910988568E-2</v>
      </c>
      <c r="Y39" s="1">
        <f t="shared" si="16"/>
        <v>0</v>
      </c>
      <c r="Z39" s="1">
        <f t="shared" si="17"/>
        <v>0</v>
      </c>
      <c r="AA39" s="1">
        <f t="shared" si="18"/>
        <v>0</v>
      </c>
      <c r="AB39" s="1">
        <f t="shared" si="19"/>
        <v>0</v>
      </c>
      <c r="AC39" s="1">
        <f t="shared" si="20"/>
        <v>0</v>
      </c>
      <c r="AD39" s="1">
        <f t="shared" si="21"/>
        <v>1</v>
      </c>
      <c r="AE39" s="1">
        <f t="shared" si="22"/>
        <v>1</v>
      </c>
      <c r="AG39" s="1">
        <f t="shared" si="23"/>
        <v>0</v>
      </c>
      <c r="AH39" s="24" t="str">
        <f t="shared" si="29"/>
        <v/>
      </c>
      <c r="AI39" s="3" t="str">
        <f t="shared" si="30"/>
        <v/>
      </c>
      <c r="AJ39" s="1">
        <f t="shared" si="24"/>
        <v>0</v>
      </c>
      <c r="AK39" s="1" t="str">
        <f t="shared" si="25"/>
        <v/>
      </c>
      <c r="AL39" s="8">
        <f t="shared" si="31"/>
        <v>2.0130547974294464</v>
      </c>
      <c r="AO39" s="1">
        <f t="shared" si="26"/>
        <v>1</v>
      </c>
      <c r="AP39" s="1">
        <f t="shared" si="27"/>
        <v>1</v>
      </c>
      <c r="AQ39" s="1" t="str">
        <f t="shared" si="33"/>
        <v>Sell</v>
      </c>
      <c r="AR39" s="8">
        <v>1.8322151610352622</v>
      </c>
    </row>
    <row r="40" spans="1:45" x14ac:dyDescent="0.3">
      <c r="A40" s="2" t="s">
        <v>720</v>
      </c>
      <c r="B40" s="1">
        <v>158.13999999999999</v>
      </c>
      <c r="C40" s="1">
        <v>2850.13</v>
      </c>
      <c r="D40" s="1">
        <f t="shared" si="0"/>
        <v>5.9471707702731802E-3</v>
      </c>
      <c r="E40" s="1">
        <f t="shared" si="1"/>
        <v>259.40930190224759</v>
      </c>
      <c r="F40" s="1">
        <f t="shared" si="2"/>
        <v>18.022827874035666</v>
      </c>
      <c r="G40" s="1">
        <v>2.1440999999999999</v>
      </c>
      <c r="H40" s="1">
        <f>'Semi Cap Data'!AX40</f>
        <v>516.27873331500382</v>
      </c>
      <c r="I40" s="1">
        <f t="shared" si="3"/>
        <v>1.9902090230733189</v>
      </c>
      <c r="J40" s="1">
        <f>'Semi Cap Data'!AZ40/F40</f>
        <v>0.83003689321227569</v>
      </c>
      <c r="K40" s="1">
        <f>'Semi Cap Data'!BB40/G40</f>
        <v>1.7612174321442238</v>
      </c>
      <c r="L40" s="1">
        <f t="shared" si="4"/>
        <v>2.1594791563461651</v>
      </c>
      <c r="M40" s="1">
        <f t="shared" si="5"/>
        <v>0.88741613914387629</v>
      </c>
      <c r="N40" s="5">
        <f t="shared" si="6"/>
        <v>6.7974260600029979E-3</v>
      </c>
      <c r="O40" s="3">
        <f t="shared" si="7"/>
        <v>-9.2211498610916071E-2</v>
      </c>
      <c r="P40" s="1">
        <f t="shared" si="8"/>
        <v>1.8417045994025005</v>
      </c>
      <c r="Q40" s="5">
        <f t="shared" si="9"/>
        <v>-9.7250833465998499E-2</v>
      </c>
      <c r="R40" s="3">
        <f t="shared" si="10"/>
        <v>-8.4707258358303339E-2</v>
      </c>
      <c r="S40" s="1">
        <f t="shared" si="28"/>
        <v>2.1024801449868638</v>
      </c>
      <c r="T40" s="5">
        <f t="shared" si="11"/>
        <v>-4.102121884983001E-2</v>
      </c>
      <c r="U40" s="3">
        <f t="shared" si="12"/>
        <v>6.2955589417219692E-3</v>
      </c>
      <c r="V40" s="8">
        <f t="shared" si="13"/>
        <v>2.1264411465345363</v>
      </c>
      <c r="W40" s="16">
        <f t="shared" si="14"/>
        <v>-3.3038009811628744E-2</v>
      </c>
      <c r="X40" s="20">
        <f t="shared" si="15"/>
        <v>-1.5859902460871225E-2</v>
      </c>
      <c r="Y40" s="1">
        <f t="shared" si="16"/>
        <v>0</v>
      </c>
      <c r="Z40" s="1">
        <f t="shared" si="17"/>
        <v>0</v>
      </c>
      <c r="AA40" s="1">
        <f t="shared" si="18"/>
        <v>0</v>
      </c>
      <c r="AB40" s="1">
        <f t="shared" si="19"/>
        <v>0</v>
      </c>
      <c r="AC40" s="1">
        <f t="shared" si="20"/>
        <v>0</v>
      </c>
      <c r="AD40" s="1">
        <f t="shared" si="21"/>
        <v>1</v>
      </c>
      <c r="AE40" s="1">
        <f t="shared" si="22"/>
        <v>1</v>
      </c>
      <c r="AG40" s="1">
        <f t="shared" si="23"/>
        <v>0</v>
      </c>
      <c r="AH40" s="24" t="str">
        <f t="shared" si="29"/>
        <v/>
      </c>
      <c r="AI40" s="3" t="str">
        <f t="shared" si="30"/>
        <v/>
      </c>
      <c r="AJ40" s="1">
        <f t="shared" si="24"/>
        <v>0</v>
      </c>
      <c r="AK40" s="1" t="str">
        <f t="shared" si="25"/>
        <v/>
      </c>
      <c r="AL40" s="8">
        <f t="shared" si="31"/>
        <v>1.9902090230733189</v>
      </c>
      <c r="AO40" s="1">
        <f t="shared" si="26"/>
        <v>1</v>
      </c>
      <c r="AP40" s="1">
        <f t="shared" si="27"/>
        <v>1</v>
      </c>
      <c r="AQ40" s="1" t="str">
        <f t="shared" si="33"/>
        <v>Sell</v>
      </c>
      <c r="AR40" s="8">
        <v>1.81142170116803</v>
      </c>
    </row>
    <row r="41" spans="1:45" x14ac:dyDescent="0.3">
      <c r="A41" s="2" t="s">
        <v>719</v>
      </c>
      <c r="B41" s="1">
        <v>157.33000000000001</v>
      </c>
      <c r="C41" s="1">
        <v>2833.28</v>
      </c>
      <c r="D41" s="1">
        <f t="shared" si="0"/>
        <v>-2.4891298607564449E-3</v>
      </c>
      <c r="E41" s="1">
        <f t="shared" si="1"/>
        <v>257.87567124783789</v>
      </c>
      <c r="F41" s="1">
        <f t="shared" si="2"/>
        <v>18.008517129600204</v>
      </c>
      <c r="G41" s="1">
        <v>2.1322000000000001</v>
      </c>
      <c r="H41" s="1">
        <f>'Semi Cap Data'!AX41</f>
        <v>539.00205432802136</v>
      </c>
      <c r="I41" s="1">
        <f t="shared" si="3"/>
        <v>2.0901624869063351</v>
      </c>
      <c r="J41" s="1">
        <f>'Semi Cap Data'!AZ41/F41</f>
        <v>0.86868477773585007</v>
      </c>
      <c r="K41" s="1">
        <f>'Semi Cap Data'!BB41/G41</f>
        <v>1.8445763114455513</v>
      </c>
      <c r="L41" s="1">
        <f t="shared" si="4"/>
        <v>2.1730207670079928</v>
      </c>
      <c r="M41" s="1">
        <f t="shared" si="5"/>
        <v>0.89231097158553041</v>
      </c>
      <c r="N41" s="5">
        <f t="shared" si="6"/>
        <v>-8.6592742757223284E-3</v>
      </c>
      <c r="O41" s="3">
        <f t="shared" si="7"/>
        <v>-0.10871298605606924</v>
      </c>
      <c r="P41" s="1">
        <f t="shared" si="8"/>
        <v>1.8550958418309007</v>
      </c>
      <c r="Q41" s="5">
        <f t="shared" si="9"/>
        <v>-8.1122269532319491E-2</v>
      </c>
      <c r="R41" s="3">
        <f t="shared" si="10"/>
        <v>-8.2616662507020808E-2</v>
      </c>
      <c r="S41" s="1">
        <f t="shared" si="28"/>
        <v>2.122979916038179</v>
      </c>
      <c r="T41" s="5">
        <f t="shared" si="11"/>
        <v>-1.5041463810572031E-2</v>
      </c>
      <c r="U41" s="3">
        <f t="shared" si="12"/>
        <v>1.4181688573647298E-2</v>
      </c>
      <c r="V41" s="8">
        <f t="shared" si="13"/>
        <v>2.151210623527485</v>
      </c>
      <c r="W41" s="16">
        <f t="shared" si="14"/>
        <v>-2.1810143480507804E-2</v>
      </c>
      <c r="X41" s="20">
        <f t="shared" si="15"/>
        <v>-1.1565375623181847E-2</v>
      </c>
      <c r="Y41" s="1">
        <f t="shared" si="16"/>
        <v>0</v>
      </c>
      <c r="Z41" s="1">
        <f t="shared" si="17"/>
        <v>0</v>
      </c>
      <c r="AA41" s="1">
        <f t="shared" si="18"/>
        <v>1</v>
      </c>
      <c r="AB41" s="1">
        <f t="shared" si="19"/>
        <v>0</v>
      </c>
      <c r="AC41" s="1">
        <f t="shared" si="20"/>
        <v>0</v>
      </c>
      <c r="AD41" s="1">
        <f t="shared" si="21"/>
        <v>1</v>
      </c>
      <c r="AE41" s="1">
        <f t="shared" si="22"/>
        <v>1</v>
      </c>
      <c r="AG41" s="1">
        <f t="shared" si="23"/>
        <v>0</v>
      </c>
      <c r="AH41" s="24" t="str">
        <f t="shared" si="29"/>
        <v/>
      </c>
      <c r="AI41" s="3" t="str">
        <f t="shared" si="30"/>
        <v/>
      </c>
      <c r="AJ41" s="1">
        <f t="shared" si="24"/>
        <v>1</v>
      </c>
      <c r="AK41" s="1" t="str">
        <f t="shared" si="25"/>
        <v/>
      </c>
      <c r="AL41" s="8">
        <f t="shared" si="31"/>
        <v>2.0901624869063351</v>
      </c>
      <c r="AO41" s="1">
        <f t="shared" si="26"/>
        <v>1</v>
      </c>
      <c r="AP41" s="1">
        <f t="shared" si="27"/>
        <v>0</v>
      </c>
      <c r="AQ41" s="1" t="str">
        <f t="shared" si="33"/>
        <v/>
      </c>
      <c r="AR41" s="8">
        <v>1.9023960015530457</v>
      </c>
    </row>
    <row r="42" spans="1:45" x14ac:dyDescent="0.3">
      <c r="A42" s="2" t="s">
        <v>718</v>
      </c>
      <c r="B42" s="1">
        <v>157.05000000000001</v>
      </c>
      <c r="C42" s="1">
        <v>2840.35</v>
      </c>
      <c r="D42" s="1">
        <f t="shared" si="0"/>
        <v>7.6379477937575935E-3</v>
      </c>
      <c r="E42" s="1">
        <f t="shared" si="1"/>
        <v>258.5191590060976</v>
      </c>
      <c r="F42" s="1">
        <f t="shared" si="2"/>
        <v>18.08564151544094</v>
      </c>
      <c r="G42" s="1">
        <v>2.1381999999999999</v>
      </c>
      <c r="H42" s="1">
        <f>'Semi Cap Data'!AX42</f>
        <v>564.98365494317954</v>
      </c>
      <c r="I42" s="1">
        <f t="shared" si="3"/>
        <v>2.1854614455474595</v>
      </c>
      <c r="J42" s="1">
        <f>'Semi Cap Data'!AZ42/F42</f>
        <v>0.90950516140284321</v>
      </c>
      <c r="K42" s="1">
        <f>'Semi Cap Data'!BB42/G42</f>
        <v>1.9288566471474267</v>
      </c>
      <c r="L42" s="1">
        <f t="shared" si="4"/>
        <v>2.1796494294161253</v>
      </c>
      <c r="M42" s="1">
        <f t="shared" si="5"/>
        <v>0.89478546126632763</v>
      </c>
      <c r="N42" s="5">
        <f t="shared" si="6"/>
        <v>-3.259340613212669E-2</v>
      </c>
      <c r="O42" s="3">
        <f t="shared" si="7"/>
        <v>-0.12538860468612706</v>
      </c>
      <c r="P42" s="1">
        <f t="shared" si="8"/>
        <v>1.8591465348725842</v>
      </c>
      <c r="Q42" s="5">
        <f t="shared" si="9"/>
        <v>-7.9507567667754575E-2</v>
      </c>
      <c r="R42" s="3">
        <f t="shared" si="10"/>
        <v>-8.2865728002804354E-2</v>
      </c>
      <c r="S42" s="1">
        <f t="shared" si="28"/>
        <v>2.1334176807412479</v>
      </c>
      <c r="T42" s="5">
        <f t="shared" si="11"/>
        <v>-6.7711967181443011E-3</v>
      </c>
      <c r="U42" s="3">
        <f t="shared" si="12"/>
        <v>1.9052213971017185E-2</v>
      </c>
      <c r="V42" s="8">
        <f t="shared" si="13"/>
        <v>2.1623102847313307</v>
      </c>
      <c r="W42" s="16">
        <f t="shared" si="14"/>
        <v>-1.7339144684794583E-2</v>
      </c>
      <c r="X42" s="20">
        <f t="shared" si="15"/>
        <v>-9.0041836588503586E-3</v>
      </c>
      <c r="Y42" s="1">
        <f t="shared" si="16"/>
        <v>0</v>
      </c>
      <c r="Z42" s="1">
        <f t="shared" si="17"/>
        <v>1</v>
      </c>
      <c r="AA42" s="1">
        <f t="shared" si="18"/>
        <v>1</v>
      </c>
      <c r="AB42" s="1">
        <f t="shared" si="19"/>
        <v>0</v>
      </c>
      <c r="AC42" s="1">
        <f t="shared" si="20"/>
        <v>0</v>
      </c>
      <c r="AD42" s="1">
        <f t="shared" si="21"/>
        <v>1</v>
      </c>
      <c r="AE42" s="1">
        <f t="shared" si="22"/>
        <v>1</v>
      </c>
      <c r="AG42" s="1">
        <f t="shared" si="23"/>
        <v>0</v>
      </c>
      <c r="AH42" s="24" t="str">
        <f t="shared" si="29"/>
        <v/>
      </c>
      <c r="AI42" s="3" t="str">
        <f t="shared" si="30"/>
        <v/>
      </c>
      <c r="AJ42" s="1">
        <f t="shared" si="24"/>
        <v>1</v>
      </c>
      <c r="AK42" s="1" t="str">
        <f t="shared" si="25"/>
        <v/>
      </c>
      <c r="AL42" s="8">
        <f t="shared" si="31"/>
        <v>2.1854614455474595</v>
      </c>
      <c r="AO42" s="1">
        <f t="shared" si="26"/>
        <v>1</v>
      </c>
      <c r="AP42" s="1">
        <f t="shared" si="27"/>
        <v>0</v>
      </c>
      <c r="AQ42" s="1" t="str">
        <f t="shared" si="33"/>
        <v/>
      </c>
      <c r="AR42" s="8">
        <v>1.9891339269568173</v>
      </c>
    </row>
    <row r="43" spans="1:45" x14ac:dyDescent="0.3">
      <c r="A43" s="2" t="s">
        <v>717</v>
      </c>
      <c r="B43" s="1">
        <v>156.77000000000001</v>
      </c>
      <c r="C43" s="1">
        <v>2818.82</v>
      </c>
      <c r="D43" s="1">
        <f t="shared" si="0"/>
        <v>6.0638939550223814E-3</v>
      </c>
      <c r="E43" s="1">
        <f t="shared" si="1"/>
        <v>256.55957040138298</v>
      </c>
      <c r="F43" s="1">
        <f t="shared" si="2"/>
        <v>17.980608534796197</v>
      </c>
      <c r="G43" s="1">
        <v>2.1272000000000002</v>
      </c>
      <c r="H43" s="1">
        <f>'Semi Cap Data'!AX43</f>
        <v>560.06453698879625</v>
      </c>
      <c r="I43" s="1">
        <f t="shared" si="3"/>
        <v>2.1829804910905684</v>
      </c>
      <c r="J43" s="1">
        <f>'Semi Cap Data'!AZ43/F43</f>
        <v>0.90949087640497928</v>
      </c>
      <c r="K43" s="1">
        <f>'Semi Cap Data'!BB43/G43</f>
        <v>1.9083499677387921</v>
      </c>
      <c r="L43" s="1">
        <f t="shared" si="4"/>
        <v>2.1791844681256185</v>
      </c>
      <c r="M43" s="1">
        <f t="shared" si="5"/>
        <v>0.89299896830863124</v>
      </c>
      <c r="N43" s="5">
        <f t="shared" si="6"/>
        <v>-6.5099275187009198E-2</v>
      </c>
      <c r="O43" s="3">
        <f t="shared" si="7"/>
        <v>-0.14085447111179378</v>
      </c>
      <c r="P43" s="1">
        <f t="shared" si="8"/>
        <v>1.8597046198779397</v>
      </c>
      <c r="Q43" s="5">
        <f t="shared" si="9"/>
        <v>-8.1307584179923342E-2</v>
      </c>
      <c r="R43" s="3">
        <f t="shared" si="10"/>
        <v>-8.3425421391979324E-2</v>
      </c>
      <c r="S43" s="1">
        <f t="shared" si="28"/>
        <v>2.1415451083904378</v>
      </c>
      <c r="T43" s="5">
        <f t="shared" si="11"/>
        <v>1.2803488188994905E-4</v>
      </c>
      <c r="U43" s="3">
        <f t="shared" si="12"/>
        <v>2.33561157525441E-2</v>
      </c>
      <c r="V43" s="8">
        <f t="shared" si="13"/>
        <v>2.1581009827647617</v>
      </c>
      <c r="W43" s="16">
        <f t="shared" si="14"/>
        <v>-2.1083485360856802E-2</v>
      </c>
      <c r="X43" s="20">
        <f t="shared" si="15"/>
        <v>-6.9204434023643034E-3</v>
      </c>
      <c r="Y43" s="1">
        <f t="shared" si="16"/>
        <v>0</v>
      </c>
      <c r="Z43" s="1">
        <f t="shared" si="17"/>
        <v>1</v>
      </c>
      <c r="AA43" s="1">
        <f t="shared" si="18"/>
        <v>1</v>
      </c>
      <c r="AB43" s="1">
        <f t="shared" si="19"/>
        <v>0</v>
      </c>
      <c r="AC43" s="1">
        <f t="shared" si="20"/>
        <v>0</v>
      </c>
      <c r="AD43" s="1">
        <f t="shared" si="21"/>
        <v>1</v>
      </c>
      <c r="AE43" s="1">
        <f t="shared" si="22"/>
        <v>1</v>
      </c>
      <c r="AG43" s="1">
        <f t="shared" si="23"/>
        <v>0</v>
      </c>
      <c r="AH43" s="24" t="str">
        <f t="shared" si="29"/>
        <v/>
      </c>
      <c r="AI43" s="3" t="str">
        <f t="shared" si="30"/>
        <v/>
      </c>
      <c r="AJ43" s="1">
        <f t="shared" si="24"/>
        <v>1</v>
      </c>
      <c r="AK43" s="1" t="str">
        <f t="shared" si="25"/>
        <v/>
      </c>
      <c r="AL43" s="8">
        <f t="shared" si="31"/>
        <v>2.1829804910905684</v>
      </c>
      <c r="AO43" s="1">
        <f t="shared" si="26"/>
        <v>1</v>
      </c>
      <c r="AP43" s="1">
        <f t="shared" si="27"/>
        <v>0</v>
      </c>
      <c r="AQ43" s="1" t="str">
        <f t="shared" si="33"/>
        <v/>
      </c>
      <c r="AR43" s="8">
        <v>1.98687584517208</v>
      </c>
      <c r="AS43" s="1">
        <f>AR43/AR57-1</f>
        <v>-9.3383498553072375E-3</v>
      </c>
    </row>
    <row r="44" spans="1:45" x14ac:dyDescent="0.3">
      <c r="A44" s="2" t="s">
        <v>716</v>
      </c>
      <c r="B44" s="1">
        <v>156.47999999999999</v>
      </c>
      <c r="C44" s="1">
        <v>2801.83</v>
      </c>
      <c r="D44" s="1">
        <f t="shared" si="0"/>
        <v>1.8562743859118491E-4</v>
      </c>
      <c r="E44" s="1">
        <f t="shared" si="1"/>
        <v>255.01319741512648</v>
      </c>
      <c r="F44" s="1">
        <f t="shared" si="2"/>
        <v>17.905355316973417</v>
      </c>
      <c r="G44" s="1">
        <v>2.1179000000000001</v>
      </c>
      <c r="H44" s="1">
        <f>'Semi Cap Data'!AX44</f>
        <v>550.71426771765289</v>
      </c>
      <c r="I44" s="1">
        <f t="shared" si="3"/>
        <v>2.159552028286464</v>
      </c>
      <c r="J44" s="1">
        <f>'Semi Cap Data'!AZ44/F44</f>
        <v>0.8938629389659577</v>
      </c>
      <c r="K44" s="1">
        <f>'Semi Cap Data'!BB44/G44</f>
        <v>1.873953648385944</v>
      </c>
      <c r="L44" s="1">
        <f t="shared" si="4"/>
        <v>2.1788807862884223</v>
      </c>
      <c r="M44" s="1">
        <f t="shared" si="5"/>
        <v>0.88525124023056179</v>
      </c>
      <c r="N44" s="5">
        <f t="shared" si="6"/>
        <v>-0.10343701815887352</v>
      </c>
      <c r="O44" s="3">
        <f t="shared" si="7"/>
        <v>-0.15348033709925787</v>
      </c>
      <c r="P44" s="1">
        <f t="shared" si="8"/>
        <v>1.8615761633526442</v>
      </c>
      <c r="Q44" s="5">
        <f t="shared" si="9"/>
        <v>-9.4663673073606347E-2</v>
      </c>
      <c r="R44" s="3">
        <f t="shared" si="10"/>
        <v>-8.3778394260655323E-2</v>
      </c>
      <c r="S44" s="1">
        <f t="shared" si="28"/>
        <v>2.1491340820420635</v>
      </c>
      <c r="T44" s="5">
        <f t="shared" si="11"/>
        <v>-9.1157056000699122E-3</v>
      </c>
      <c r="U44" s="3">
        <f t="shared" si="12"/>
        <v>2.7227462564319793E-2</v>
      </c>
      <c r="V44" s="8">
        <f t="shared" si="13"/>
        <v>2.153577435796433</v>
      </c>
      <c r="W44" s="16">
        <f t="shared" si="14"/>
        <v>-2.5303350491989285E-2</v>
      </c>
      <c r="X44" s="20">
        <f t="shared" si="15"/>
        <v>-3.3796829127411779E-3</v>
      </c>
      <c r="Y44" s="1">
        <f t="shared" si="16"/>
        <v>0</v>
      </c>
      <c r="Z44" s="1">
        <f t="shared" si="17"/>
        <v>0</v>
      </c>
      <c r="AA44" s="1">
        <f t="shared" si="18"/>
        <v>0</v>
      </c>
      <c r="AB44" s="1">
        <f t="shared" si="19"/>
        <v>0</v>
      </c>
      <c r="AC44" s="1">
        <f t="shared" si="20"/>
        <v>0</v>
      </c>
      <c r="AD44" s="1">
        <f t="shared" si="21"/>
        <v>1</v>
      </c>
      <c r="AE44" s="1">
        <f t="shared" si="22"/>
        <v>1</v>
      </c>
      <c r="AG44" s="1">
        <f t="shared" si="23"/>
        <v>0</v>
      </c>
      <c r="AH44" s="24" t="str">
        <f t="shared" si="29"/>
        <v/>
      </c>
      <c r="AI44" s="3" t="str">
        <f t="shared" si="30"/>
        <v/>
      </c>
      <c r="AJ44" s="1">
        <f t="shared" si="24"/>
        <v>0</v>
      </c>
      <c r="AK44" s="1" t="str">
        <f t="shared" si="25"/>
        <v/>
      </c>
      <c r="AL44" s="8">
        <f t="shared" si="31"/>
        <v>2.159552028286464</v>
      </c>
      <c r="AO44" s="1">
        <f t="shared" si="26"/>
        <v>1</v>
      </c>
      <c r="AP44" s="1">
        <f t="shared" si="27"/>
        <v>1</v>
      </c>
      <c r="AQ44" s="1" t="str">
        <f t="shared" si="33"/>
        <v>Sell</v>
      </c>
      <c r="AR44" s="8">
        <v>1.9655520417643215</v>
      </c>
    </row>
    <row r="45" spans="1:45" x14ac:dyDescent="0.3">
      <c r="A45" s="2" t="s">
        <v>715</v>
      </c>
      <c r="B45" s="1">
        <v>156.19999999999999</v>
      </c>
      <c r="C45" s="1">
        <v>2801.31</v>
      </c>
      <c r="D45" s="1">
        <f t="shared" si="0"/>
        <v>1.5033589147118276E-2</v>
      </c>
      <c r="E45" s="1">
        <f t="shared" si="1"/>
        <v>254.96586875398151</v>
      </c>
      <c r="F45" s="1">
        <f t="shared" si="2"/>
        <v>17.93412291933419</v>
      </c>
      <c r="G45" s="1">
        <v>2.1194000000000002</v>
      </c>
      <c r="H45" s="1">
        <f>'Semi Cap Data'!AX45</f>
        <v>519.39192176085214</v>
      </c>
      <c r="I45" s="1">
        <f t="shared" si="3"/>
        <v>2.0371037280367017</v>
      </c>
      <c r="J45" s="1">
        <f>'Semi Cap Data'!AZ45/F45</f>
        <v>0.85857650186668544</v>
      </c>
      <c r="K45" s="1">
        <f>'Semi Cap Data'!BB45/G45</f>
        <v>1.7906589603281009</v>
      </c>
      <c r="L45" s="1">
        <f t="shared" si="4"/>
        <v>2.1804270869285789</v>
      </c>
      <c r="M45" s="1">
        <f t="shared" si="5"/>
        <v>0.87970857941823533</v>
      </c>
      <c r="N45" s="5">
        <f t="shared" si="6"/>
        <v>-0.12499646458832681</v>
      </c>
      <c r="O45" s="3">
        <f t="shared" si="7"/>
        <v>-0.16182089025598861</v>
      </c>
      <c r="P45" s="1">
        <f t="shared" si="8"/>
        <v>1.863331843621812</v>
      </c>
      <c r="Q45" s="5">
        <f t="shared" si="9"/>
        <v>-9.2283826290872506E-2</v>
      </c>
      <c r="R45" s="3">
        <f t="shared" si="10"/>
        <v>-8.1964181125163488E-2</v>
      </c>
      <c r="S45" s="1">
        <f t="shared" si="28"/>
        <v>2.1532466643352173</v>
      </c>
      <c r="T45" s="5">
        <f t="shared" si="11"/>
        <v>-1.0102758121716349E-2</v>
      </c>
      <c r="U45" s="3">
        <f t="shared" si="12"/>
        <v>3.3284657258384746E-2</v>
      </c>
      <c r="V45" s="8">
        <f t="shared" si="13"/>
        <v>2.1524911462527911</v>
      </c>
      <c r="W45" s="16">
        <f t="shared" si="14"/>
        <v>-2.7935940675787752E-2</v>
      </c>
      <c r="X45" s="20">
        <f t="shared" si="15"/>
        <v>2.1012339820708492E-3</v>
      </c>
      <c r="Y45" s="1">
        <f t="shared" si="16"/>
        <v>0</v>
      </c>
      <c r="Z45" s="1">
        <f t="shared" si="17"/>
        <v>1</v>
      </c>
      <c r="AA45" s="1">
        <f t="shared" si="18"/>
        <v>0</v>
      </c>
      <c r="AB45" s="1">
        <f t="shared" si="19"/>
        <v>0</v>
      </c>
      <c r="AC45" s="1">
        <f t="shared" si="20"/>
        <v>0</v>
      </c>
      <c r="AD45" s="1">
        <f t="shared" si="21"/>
        <v>1</v>
      </c>
      <c r="AE45" s="1">
        <f t="shared" si="22"/>
        <v>1</v>
      </c>
      <c r="AG45" s="1">
        <f t="shared" si="23"/>
        <v>0</v>
      </c>
      <c r="AH45" s="24" t="str">
        <f t="shared" si="29"/>
        <v/>
      </c>
      <c r="AI45" s="3" t="str">
        <f t="shared" si="30"/>
        <v/>
      </c>
      <c r="AJ45" s="1">
        <f t="shared" si="24"/>
        <v>0</v>
      </c>
      <c r="AK45" s="1" t="str">
        <f t="shared" si="25"/>
        <v/>
      </c>
      <c r="AL45" s="8">
        <f t="shared" si="31"/>
        <v>2.0371037280367017</v>
      </c>
      <c r="AO45" s="1">
        <f t="shared" si="26"/>
        <v>1</v>
      </c>
      <c r="AP45" s="1">
        <f t="shared" si="27"/>
        <v>1</v>
      </c>
      <c r="AQ45" s="1" t="str">
        <f t="shared" si="33"/>
        <v>Sell</v>
      </c>
      <c r="AR45" s="8">
        <v>1.8541036934893038</v>
      </c>
    </row>
    <row r="46" spans="1:45" x14ac:dyDescent="0.3">
      <c r="A46" s="2" t="s">
        <v>714</v>
      </c>
      <c r="B46" s="1">
        <v>155.91999999999999</v>
      </c>
      <c r="C46" s="1">
        <v>2759.82</v>
      </c>
      <c r="D46" s="1">
        <f t="shared" si="0"/>
        <v>1.5248108241335823E-2</v>
      </c>
      <c r="E46" s="1">
        <f t="shared" si="1"/>
        <v>251.18958769454764</v>
      </c>
      <c r="F46" s="1">
        <f t="shared" si="2"/>
        <v>17.700230887634685</v>
      </c>
      <c r="G46" s="1">
        <v>2.0886</v>
      </c>
      <c r="H46" s="1">
        <f>'Semi Cap Data'!AX46</f>
        <v>519.07063857933622</v>
      </c>
      <c r="I46" s="1">
        <f t="shared" si="3"/>
        <v>2.0664496619602648</v>
      </c>
      <c r="J46" s="1">
        <f>'Semi Cap Data'!AZ46/F46</f>
        <v>0.86843016798299499</v>
      </c>
      <c r="K46" s="1">
        <f>'Semi Cap Data'!BB46/G46</f>
        <v>1.8123023308844828</v>
      </c>
      <c r="L46" s="1">
        <f t="shared" si="4"/>
        <v>2.1918929556399291</v>
      </c>
      <c r="M46" s="1">
        <f t="shared" si="5"/>
        <v>0.88211357138459612</v>
      </c>
      <c r="N46" s="5">
        <f t="shared" si="6"/>
        <v>-0.13762450233687651</v>
      </c>
      <c r="O46" s="3">
        <f t="shared" si="7"/>
        <v>-0.16795829453393224</v>
      </c>
      <c r="P46" s="1">
        <f t="shared" si="8"/>
        <v>1.8748196782401898</v>
      </c>
      <c r="Q46" s="5">
        <f t="shared" si="9"/>
        <v>-9.5735234977605721E-2</v>
      </c>
      <c r="R46" s="3">
        <f t="shared" si="10"/>
        <v>-8.024424026421198E-2</v>
      </c>
      <c r="S46" s="1">
        <f t="shared" si="28"/>
        <v>2.1753062600712645</v>
      </c>
      <c r="T46" s="5">
        <f t="shared" si="11"/>
        <v>-1.3257253672649849E-2</v>
      </c>
      <c r="U46" s="3">
        <f t="shared" si="12"/>
        <v>4.0515893155068261E-2</v>
      </c>
      <c r="V46" s="8">
        <f t="shared" si="13"/>
        <v>2.1734706768375349</v>
      </c>
      <c r="W46" s="16">
        <f t="shared" si="14"/>
        <v>-1.8422278802394221E-2</v>
      </c>
      <c r="X46" s="20">
        <f t="shared" si="15"/>
        <v>9.6105276465354994E-3</v>
      </c>
      <c r="Y46" s="1">
        <f t="shared" si="16"/>
        <v>0</v>
      </c>
      <c r="Z46" s="1">
        <f t="shared" si="17"/>
        <v>1</v>
      </c>
      <c r="AA46" s="1">
        <f t="shared" si="18"/>
        <v>0</v>
      </c>
      <c r="AB46" s="1">
        <f t="shared" si="19"/>
        <v>0</v>
      </c>
      <c r="AC46" s="1">
        <f t="shared" si="20"/>
        <v>0</v>
      </c>
      <c r="AD46" s="1">
        <f t="shared" si="21"/>
        <v>1</v>
      </c>
      <c r="AE46" s="1">
        <f t="shared" si="22"/>
        <v>1</v>
      </c>
      <c r="AG46" s="1">
        <f t="shared" si="23"/>
        <v>0</v>
      </c>
      <c r="AH46" s="24" t="str">
        <f t="shared" si="29"/>
        <v/>
      </c>
      <c r="AI46" s="3" t="str">
        <f t="shared" si="30"/>
        <v/>
      </c>
      <c r="AJ46" s="1">
        <f t="shared" si="24"/>
        <v>0</v>
      </c>
      <c r="AK46" s="1" t="str">
        <f t="shared" si="25"/>
        <v/>
      </c>
      <c r="AL46" s="8">
        <f t="shared" si="31"/>
        <v>2.0664496619602648</v>
      </c>
      <c r="AO46" s="1">
        <f t="shared" si="26"/>
        <v>1</v>
      </c>
      <c r="AP46" s="1">
        <f t="shared" si="27"/>
        <v>1</v>
      </c>
      <c r="AQ46" s="1" t="str">
        <f t="shared" si="33"/>
        <v>Sell</v>
      </c>
      <c r="AR46" s="8">
        <v>1.8808133812326027</v>
      </c>
    </row>
    <row r="47" spans="1:45" x14ac:dyDescent="0.3">
      <c r="A47" s="2" t="s">
        <v>713</v>
      </c>
      <c r="B47" s="1">
        <v>155.63999999999999</v>
      </c>
      <c r="C47" s="1">
        <v>2718.37</v>
      </c>
      <c r="D47" s="1">
        <f t="shared" si="0"/>
        <v>-1.3252845858984896E-2</v>
      </c>
      <c r="E47" s="1">
        <f t="shared" si="1"/>
        <v>247.41694730135569</v>
      </c>
      <c r="F47" s="1">
        <f t="shared" si="2"/>
        <v>17.465754304805962</v>
      </c>
      <c r="G47" s="1">
        <v>2.0682999999999998</v>
      </c>
      <c r="H47" s="1">
        <f>'Semi Cap Data'!AX47</f>
        <v>516.50843071991358</v>
      </c>
      <c r="I47" s="1">
        <f t="shared" si="3"/>
        <v>2.0876032800243163</v>
      </c>
      <c r="J47" s="1">
        <f>'Semi Cap Data'!AZ47/F47</f>
        <v>0.8716642963313197</v>
      </c>
      <c r="K47" s="1">
        <f>'Semi Cap Data'!BB47/G47</f>
        <v>1.810901452360391</v>
      </c>
      <c r="L47" s="1">
        <f t="shared" si="4"/>
        <v>2.2019284191343025</v>
      </c>
      <c r="M47" s="1">
        <f t="shared" si="5"/>
        <v>0.87955132229847799</v>
      </c>
      <c r="N47" s="5">
        <f t="shared" si="6"/>
        <v>-0.15188966107361557</v>
      </c>
      <c r="O47" s="3">
        <f t="shared" si="7"/>
        <v>-0.17301392656677486</v>
      </c>
      <c r="P47" s="1">
        <f t="shared" si="8"/>
        <v>1.8839553084045306</v>
      </c>
      <c r="Q47" s="5">
        <f t="shared" si="9"/>
        <v>-9.6769397729811635E-2</v>
      </c>
      <c r="R47" s="3">
        <f t="shared" si="10"/>
        <v>-7.7662407811979695E-2</v>
      </c>
      <c r="S47" s="1">
        <f t="shared" si="28"/>
        <v>2.1935187179931539</v>
      </c>
      <c r="T47" s="5">
        <f t="shared" si="11"/>
        <v>-1.3761482652153045E-2</v>
      </c>
      <c r="U47" s="3">
        <f t="shared" si="12"/>
        <v>4.9478084293021279E-2</v>
      </c>
      <c r="V47" s="8">
        <f t="shared" si="13"/>
        <v>2.1929290431788568</v>
      </c>
      <c r="W47" s="16">
        <f t="shared" si="14"/>
        <v>-8.9993759554456432E-3</v>
      </c>
      <c r="X47" s="20">
        <f t="shared" si="15"/>
        <v>1.6618729258767929E-2</v>
      </c>
      <c r="Y47" s="1">
        <f t="shared" si="16"/>
        <v>0</v>
      </c>
      <c r="Z47" s="1">
        <f t="shared" si="17"/>
        <v>1</v>
      </c>
      <c r="AA47" s="1">
        <f t="shared" si="18"/>
        <v>0</v>
      </c>
      <c r="AB47" s="1">
        <f t="shared" si="19"/>
        <v>0</v>
      </c>
      <c r="AC47" s="1">
        <f t="shared" si="20"/>
        <v>0</v>
      </c>
      <c r="AD47" s="1">
        <f t="shared" si="21"/>
        <v>1</v>
      </c>
      <c r="AE47" s="1">
        <f t="shared" si="22"/>
        <v>1</v>
      </c>
      <c r="AG47" s="1">
        <f t="shared" si="23"/>
        <v>0</v>
      </c>
      <c r="AH47" s="24" t="str">
        <f t="shared" si="29"/>
        <v/>
      </c>
      <c r="AI47" s="3" t="str">
        <f t="shared" si="30"/>
        <v/>
      </c>
      <c r="AJ47" s="1">
        <f t="shared" si="24"/>
        <v>0</v>
      </c>
      <c r="AK47" s="1" t="str">
        <f t="shared" si="25"/>
        <v/>
      </c>
      <c r="AL47" s="8">
        <f t="shared" si="31"/>
        <v>2.0876032800243163</v>
      </c>
      <c r="AO47" s="1">
        <f t="shared" si="26"/>
        <v>1</v>
      </c>
      <c r="AP47" s="1">
        <f t="shared" si="27"/>
        <v>1</v>
      </c>
      <c r="AQ47" s="1" t="str">
        <f t="shared" si="33"/>
        <v>Sell</v>
      </c>
      <c r="AR47" s="8">
        <v>1.9000666970276805</v>
      </c>
    </row>
    <row r="48" spans="1:45" x14ac:dyDescent="0.3">
      <c r="A48" s="2" t="s">
        <v>712</v>
      </c>
      <c r="B48" s="1">
        <v>155.36000000000001</v>
      </c>
      <c r="C48" s="1">
        <v>2754.88</v>
      </c>
      <c r="D48" s="1">
        <f t="shared" si="0"/>
        <v>-8.9147593590581664E-3</v>
      </c>
      <c r="E48" s="1">
        <f t="shared" si="1"/>
        <v>250.73996541367026</v>
      </c>
      <c r="F48" s="1">
        <f t="shared" si="2"/>
        <v>17.732234809474768</v>
      </c>
      <c r="G48" s="1">
        <v>2.0975000000000001</v>
      </c>
      <c r="H48" s="1">
        <f>'Semi Cap Data'!AX48</f>
        <v>532.27058794762183</v>
      </c>
      <c r="I48" s="1">
        <f t="shared" si="3"/>
        <v>2.1227991599563434</v>
      </c>
      <c r="J48" s="1">
        <f>'Semi Cap Data'!AZ48/F48</f>
        <v>0.88824556694801704</v>
      </c>
      <c r="K48" s="1">
        <f>'Semi Cap Data'!BB48/G48</f>
        <v>1.8445246441875931</v>
      </c>
      <c r="L48" s="1">
        <f t="shared" si="4"/>
        <v>2.2110744302631016</v>
      </c>
      <c r="M48" s="1">
        <f t="shared" si="5"/>
        <v>0.87916413248270386</v>
      </c>
      <c r="N48" s="5">
        <f t="shared" si="6"/>
        <v>-0.16807076121095599</v>
      </c>
      <c r="O48" s="3">
        <f t="shared" si="7"/>
        <v>-0.17653463748230142</v>
      </c>
      <c r="P48" s="1">
        <f t="shared" si="8"/>
        <v>1.8828353565718408</v>
      </c>
      <c r="Q48" s="5">
        <f t="shared" si="9"/>
        <v>-0.12110396923150657</v>
      </c>
      <c r="R48" s="3">
        <f t="shared" si="10"/>
        <v>-7.4477909492341038E-2</v>
      </c>
      <c r="S48" s="1">
        <f t="shared" si="28"/>
        <v>2.19982955550479</v>
      </c>
      <c r="T48" s="5">
        <f t="shared" si="11"/>
        <v>-3.0536309712901666E-2</v>
      </c>
      <c r="U48" s="3">
        <f t="shared" si="12"/>
        <v>6.0018012117216996E-2</v>
      </c>
      <c r="V48" s="8">
        <f t="shared" si="13"/>
        <v>2.2120791819342278</v>
      </c>
      <c r="W48" s="16">
        <f t="shared" si="14"/>
        <v>1.0047516711262361E-3</v>
      </c>
      <c r="X48" s="20">
        <f t="shared" si="15"/>
        <v>2.3023255562321321E-2</v>
      </c>
      <c r="Y48" s="1">
        <f t="shared" si="16"/>
        <v>0</v>
      </c>
      <c r="Z48" s="1">
        <f t="shared" si="17"/>
        <v>1</v>
      </c>
      <c r="AA48" s="1">
        <f t="shared" si="18"/>
        <v>0</v>
      </c>
      <c r="AB48" s="1">
        <f t="shared" si="19"/>
        <v>0</v>
      </c>
      <c r="AC48" s="1">
        <f t="shared" si="20"/>
        <v>0</v>
      </c>
      <c r="AD48" s="1">
        <f t="shared" si="21"/>
        <v>1</v>
      </c>
      <c r="AE48" s="1">
        <f t="shared" si="22"/>
        <v>1</v>
      </c>
      <c r="AG48" s="1">
        <f t="shared" si="23"/>
        <v>0</v>
      </c>
      <c r="AH48" s="24" t="str">
        <f t="shared" si="29"/>
        <v/>
      </c>
      <c r="AI48" s="3" t="str">
        <f t="shared" si="30"/>
        <v/>
      </c>
      <c r="AJ48" s="1">
        <f t="shared" si="24"/>
        <v>0</v>
      </c>
      <c r="AK48" s="1" t="str">
        <f t="shared" si="25"/>
        <v/>
      </c>
      <c r="AL48" s="8">
        <f t="shared" si="31"/>
        <v>2.1227991599563434</v>
      </c>
      <c r="AO48" s="1">
        <f t="shared" si="26"/>
        <v>1</v>
      </c>
      <c r="AP48" s="1">
        <f t="shared" si="27"/>
        <v>1</v>
      </c>
      <c r="AQ48" s="1" t="str">
        <f t="shared" si="33"/>
        <v>Sell</v>
      </c>
      <c r="AR48" s="8">
        <v>1.9321008100085006</v>
      </c>
    </row>
    <row r="49" spans="1:45" x14ac:dyDescent="0.3">
      <c r="A49" s="2" t="s">
        <v>711</v>
      </c>
      <c r="B49" s="1">
        <v>152.72</v>
      </c>
      <c r="C49" s="1">
        <v>2779.66</v>
      </c>
      <c r="D49" s="1">
        <f t="shared" si="0"/>
        <v>2.2669780462947209E-4</v>
      </c>
      <c r="E49" s="1">
        <f t="shared" si="1"/>
        <v>252.99535815054108</v>
      </c>
      <c r="F49" s="1">
        <f t="shared" si="2"/>
        <v>18.2010214772132</v>
      </c>
      <c r="G49" s="1">
        <v>2.121</v>
      </c>
      <c r="H49" s="1">
        <f>'Semi Cap Data'!AX49</f>
        <v>550.1907668590577</v>
      </c>
      <c r="I49" s="1">
        <f t="shared" si="3"/>
        <v>2.1747069625351583</v>
      </c>
      <c r="J49" s="1">
        <f>'Semi Cap Data'!AZ49/F49</f>
        <v>0.89987119540594174</v>
      </c>
      <c r="K49" s="1">
        <f>'Semi Cap Data'!BB49/G49</f>
        <v>1.8817386139998229</v>
      </c>
      <c r="L49" s="1">
        <f t="shared" si="4"/>
        <v>2.2181364518876423</v>
      </c>
      <c r="M49" s="1">
        <f t="shared" si="5"/>
        <v>0.87879431221191895</v>
      </c>
      <c r="N49" s="5">
        <f t="shared" si="6"/>
        <v>-0.17850130140245812</v>
      </c>
      <c r="O49" s="3">
        <f t="shared" si="7"/>
        <v>-0.17794528352752564</v>
      </c>
      <c r="P49" s="1">
        <f t="shared" si="8"/>
        <v>1.886127815368061</v>
      </c>
      <c r="Q49" s="5">
        <f t="shared" si="9"/>
        <v>-0.1344142436965845</v>
      </c>
      <c r="R49" s="3">
        <f t="shared" si="10"/>
        <v>-6.6706899535813449E-2</v>
      </c>
      <c r="S49" s="1">
        <f t="shared" si="28"/>
        <v>2.2088027696693686</v>
      </c>
      <c r="T49" s="5">
        <f t="shared" si="11"/>
        <v>-3.83625119649178E-2</v>
      </c>
      <c r="U49" s="3">
        <f t="shared" si="12"/>
        <v>7.5110399088903435E-2</v>
      </c>
      <c r="V49" s="8">
        <f t="shared" si="13"/>
        <v>2.2283119132029339</v>
      </c>
      <c r="W49" s="16">
        <f t="shared" si="14"/>
        <v>1.0175461315291567E-2</v>
      </c>
      <c r="X49" s="20">
        <f t="shared" si="15"/>
        <v>2.8527881535120092E-2</v>
      </c>
      <c r="Y49" s="1">
        <f t="shared" si="16"/>
        <v>0</v>
      </c>
      <c r="Z49" s="1">
        <f t="shared" si="17"/>
        <v>1</v>
      </c>
      <c r="AA49" s="1">
        <f t="shared" si="18"/>
        <v>0</v>
      </c>
      <c r="AB49" s="1">
        <f t="shared" si="19"/>
        <v>0</v>
      </c>
      <c r="AC49" s="1">
        <f t="shared" si="20"/>
        <v>0</v>
      </c>
      <c r="AD49" s="1">
        <f t="shared" si="21"/>
        <v>1</v>
      </c>
      <c r="AE49" s="1">
        <f t="shared" si="22"/>
        <v>0</v>
      </c>
      <c r="AG49" s="1">
        <f t="shared" si="23"/>
        <v>0</v>
      </c>
      <c r="AH49" s="24" t="str">
        <f t="shared" si="29"/>
        <v/>
      </c>
      <c r="AI49" s="3" t="str">
        <f t="shared" si="30"/>
        <v/>
      </c>
      <c r="AJ49" s="1">
        <f t="shared" si="24"/>
        <v>0</v>
      </c>
      <c r="AK49" s="1" t="str">
        <f t="shared" si="25"/>
        <v/>
      </c>
      <c r="AL49" s="8">
        <f t="shared" si="31"/>
        <v>2.1747069625351583</v>
      </c>
      <c r="AO49" s="1">
        <f t="shared" si="26"/>
        <v>1</v>
      </c>
      <c r="AP49" s="1">
        <f t="shared" si="27"/>
        <v>1</v>
      </c>
      <c r="AQ49" s="1" t="str">
        <f t="shared" si="33"/>
        <v>Sell</v>
      </c>
      <c r="AR49" s="8">
        <v>1.9793455561437647</v>
      </c>
    </row>
    <row r="50" spans="1:45" x14ac:dyDescent="0.3">
      <c r="A50" s="2" t="s">
        <v>710</v>
      </c>
      <c r="B50" s="1">
        <v>152.29</v>
      </c>
      <c r="C50" s="1">
        <v>2779.03</v>
      </c>
      <c r="D50" s="1">
        <f t="shared" si="0"/>
        <v>1.6239916332068116E-2</v>
      </c>
      <c r="E50" s="1">
        <f t="shared" si="1"/>
        <v>252.93801765723086</v>
      </c>
      <c r="F50" s="1">
        <f t="shared" si="2"/>
        <v>18.248276314925473</v>
      </c>
      <c r="G50" s="1">
        <v>2.1208999999999998</v>
      </c>
      <c r="H50" s="1">
        <f>'Semi Cap Data'!AX50</f>
        <v>552.44252363449664</v>
      </c>
      <c r="I50" s="1">
        <f t="shared" si="3"/>
        <v>2.1841023692339503</v>
      </c>
      <c r="J50" s="1">
        <f>'Semi Cap Data'!AZ50/F50</f>
        <v>0.89728765583957992</v>
      </c>
      <c r="K50" s="1">
        <f>'Semi Cap Data'!BB50/G50</f>
        <v>1.8810325488207056</v>
      </c>
      <c r="L50" s="1">
        <f t="shared" si="4"/>
        <v>2.2216108110358412</v>
      </c>
      <c r="M50" s="1">
        <f t="shared" si="5"/>
        <v>0.87904727218181145</v>
      </c>
      <c r="N50" s="5">
        <f t="shared" si="6"/>
        <v>-0.18424784487423973</v>
      </c>
      <c r="O50" s="3">
        <f t="shared" si="7"/>
        <v>-0.17785261388170356</v>
      </c>
      <c r="P50" s="1">
        <f t="shared" si="8"/>
        <v>1.9014544835939422</v>
      </c>
      <c r="Q50" s="5">
        <f t="shared" si="9"/>
        <v>-0.13655145545058711</v>
      </c>
      <c r="R50" s="3">
        <f t="shared" si="10"/>
        <v>-5.5422342175684938E-2</v>
      </c>
      <c r="S50" s="1">
        <f t="shared" si="28"/>
        <v>2.2297322371608406</v>
      </c>
      <c r="T50" s="5">
        <f t="shared" si="11"/>
        <v>-3.1423890683912825E-2</v>
      </c>
      <c r="U50" s="3">
        <f t="shared" si="12"/>
        <v>9.4022550931206983E-2</v>
      </c>
      <c r="V50" s="8">
        <f t="shared" si="13"/>
        <v>2.238058267869802</v>
      </c>
      <c r="W50" s="16">
        <f t="shared" si="14"/>
        <v>1.6447456833960761E-2</v>
      </c>
      <c r="X50" s="20">
        <f t="shared" si="15"/>
        <v>3.3115986590077223E-2</v>
      </c>
      <c r="Y50" s="1">
        <f t="shared" si="16"/>
        <v>0</v>
      </c>
      <c r="Z50" s="1">
        <f t="shared" si="17"/>
        <v>1</v>
      </c>
      <c r="AA50" s="1">
        <f t="shared" si="18"/>
        <v>0</v>
      </c>
      <c r="AB50" s="1">
        <f t="shared" si="19"/>
        <v>0</v>
      </c>
      <c r="AC50" s="1">
        <f t="shared" si="20"/>
        <v>0</v>
      </c>
      <c r="AD50" s="1">
        <f t="shared" si="21"/>
        <v>1</v>
      </c>
      <c r="AE50" s="1">
        <f t="shared" si="22"/>
        <v>0</v>
      </c>
      <c r="AG50" s="1">
        <f t="shared" si="23"/>
        <v>0</v>
      </c>
      <c r="AH50" s="24" t="str">
        <f t="shared" si="29"/>
        <v/>
      </c>
      <c r="AI50" s="3" t="str">
        <f t="shared" si="30"/>
        <v/>
      </c>
      <c r="AJ50" s="1">
        <f t="shared" si="24"/>
        <v>0</v>
      </c>
      <c r="AK50" s="1" t="str">
        <f t="shared" si="25"/>
        <v/>
      </c>
      <c r="AL50" s="8">
        <f t="shared" si="31"/>
        <v>2.1841023692339503</v>
      </c>
      <c r="AO50" s="1">
        <f t="shared" si="26"/>
        <v>1</v>
      </c>
      <c r="AP50" s="1">
        <f t="shared" si="27"/>
        <v>1</v>
      </c>
      <c r="AQ50" s="1" t="str">
        <f t="shared" si="33"/>
        <v>Sell</v>
      </c>
      <c r="AR50" s="8">
        <v>1.9878969411431204</v>
      </c>
    </row>
    <row r="51" spans="1:45" x14ac:dyDescent="0.3">
      <c r="A51" s="2" t="s">
        <v>709</v>
      </c>
      <c r="B51" s="1">
        <v>151.94999999999999</v>
      </c>
      <c r="C51" s="1">
        <v>2734.62</v>
      </c>
      <c r="D51" s="1">
        <f t="shared" si="0"/>
        <v>4.883641454729748E-3</v>
      </c>
      <c r="E51" s="1">
        <f t="shared" si="1"/>
        <v>248.89596796213667</v>
      </c>
      <c r="F51" s="1">
        <f t="shared" si="2"/>
        <v>17.996841066140178</v>
      </c>
      <c r="G51" s="1">
        <v>2.0872000000000002</v>
      </c>
      <c r="H51" s="1">
        <f>'Semi Cap Data'!AX51</f>
        <v>562.15849767955274</v>
      </c>
      <c r="I51" s="1">
        <f t="shared" si="3"/>
        <v>2.2586082943901733</v>
      </c>
      <c r="J51" s="1">
        <f>'Semi Cap Data'!AZ51/F51</f>
        <v>0.92387478578131688</v>
      </c>
      <c r="K51" s="1">
        <f>'Semi Cap Data'!BB51/G51</f>
        <v>1.9338794121956262</v>
      </c>
      <c r="L51" s="1">
        <f t="shared" si="4"/>
        <v>2.2246114863799926</v>
      </c>
      <c r="M51" s="1">
        <f t="shared" si="5"/>
        <v>0.87886360335226277</v>
      </c>
      <c r="N51" s="5">
        <f t="shared" si="6"/>
        <v>-0.18842283963773032</v>
      </c>
      <c r="O51" s="3">
        <f t="shared" si="7"/>
        <v>-0.1767867420496142</v>
      </c>
      <c r="P51" s="1">
        <f t="shared" si="8"/>
        <v>1.911138596445813</v>
      </c>
      <c r="Q51" s="5">
        <f t="shared" si="9"/>
        <v>-0.13939173227982815</v>
      </c>
      <c r="R51" s="3">
        <f t="shared" si="10"/>
        <v>-4.1900823296534578E-2</v>
      </c>
      <c r="S51" s="1">
        <f t="shared" si="28"/>
        <v>2.2403776071048416</v>
      </c>
      <c r="T51" s="5">
        <f t="shared" si="11"/>
        <v>-2.7465091878677184E-2</v>
      </c>
      <c r="U51" s="3">
        <f t="shared" si="12"/>
        <v>0.11493029120039361</v>
      </c>
      <c r="V51" s="8">
        <f t="shared" si="13"/>
        <v>2.2478684312581385</v>
      </c>
      <c r="W51" s="16">
        <f t="shared" si="14"/>
        <v>2.3256944878145891E-2</v>
      </c>
      <c r="X51" s="20">
        <f t="shared" si="15"/>
        <v>3.7283119029106339E-2</v>
      </c>
      <c r="Y51" s="1">
        <f t="shared" si="16"/>
        <v>0</v>
      </c>
      <c r="Z51" s="1">
        <f t="shared" si="17"/>
        <v>1</v>
      </c>
      <c r="AA51" s="1">
        <f t="shared" si="18"/>
        <v>0</v>
      </c>
      <c r="AB51" s="1">
        <f t="shared" si="19"/>
        <v>0</v>
      </c>
      <c r="AC51" s="1">
        <f t="shared" si="20"/>
        <v>0</v>
      </c>
      <c r="AD51" s="1">
        <f t="shared" si="21"/>
        <v>1</v>
      </c>
      <c r="AE51" s="1">
        <f t="shared" si="22"/>
        <v>0</v>
      </c>
      <c r="AG51" s="1">
        <f t="shared" si="23"/>
        <v>0</v>
      </c>
      <c r="AH51" s="24" t="str">
        <f t="shared" si="29"/>
        <v/>
      </c>
      <c r="AI51" s="3" t="str">
        <f t="shared" si="30"/>
        <v/>
      </c>
      <c r="AJ51" s="1">
        <f t="shared" si="24"/>
        <v>0</v>
      </c>
      <c r="AK51" s="1" t="str">
        <f t="shared" si="25"/>
        <v/>
      </c>
      <c r="AL51" s="8">
        <f t="shared" si="31"/>
        <v>2.2586082943901733</v>
      </c>
      <c r="AO51" s="1">
        <f t="shared" si="26"/>
        <v>1</v>
      </c>
      <c r="AP51" s="1">
        <f t="shared" si="27"/>
        <v>1</v>
      </c>
      <c r="AQ51" s="1" t="str">
        <f t="shared" si="33"/>
        <v>Sell</v>
      </c>
      <c r="AR51" s="8">
        <v>2.0557097427779829</v>
      </c>
    </row>
    <row r="52" spans="1:45" x14ac:dyDescent="0.3">
      <c r="A52" s="2" t="s">
        <v>708</v>
      </c>
      <c r="B52" s="1">
        <v>151.1</v>
      </c>
      <c r="C52" s="1">
        <v>2721.33</v>
      </c>
      <c r="D52" s="1">
        <f t="shared" si="0"/>
        <v>3.0814937135317244E-3</v>
      </c>
      <c r="E52" s="1">
        <f t="shared" si="1"/>
        <v>247.68635660325802</v>
      </c>
      <c r="F52" s="1">
        <f t="shared" si="2"/>
        <v>18.010125744540041</v>
      </c>
      <c r="G52" s="1">
        <v>2.0758999999999999</v>
      </c>
      <c r="H52" s="1">
        <f>'Semi Cap Data'!AX52</f>
        <v>557.61165148137752</v>
      </c>
      <c r="I52" s="1">
        <f t="shared" si="3"/>
        <v>2.2512812539552001</v>
      </c>
      <c r="J52" s="1">
        <f>'Semi Cap Data'!AZ52/F52</f>
        <v>0.91687899099263082</v>
      </c>
      <c r="K52" s="1">
        <f>'Semi Cap Data'!BB52/G52</f>
        <v>1.9251938590111299</v>
      </c>
      <c r="L52" s="1">
        <f t="shared" si="4"/>
        <v>2.2218917417391784</v>
      </c>
      <c r="M52" s="1">
        <f t="shared" si="5"/>
        <v>0.87361504279047653</v>
      </c>
      <c r="N52" s="5">
        <f t="shared" si="6"/>
        <v>-0.20395371137559004</v>
      </c>
      <c r="O52" s="3">
        <f t="shared" si="7"/>
        <v>-0.17484739245159484</v>
      </c>
      <c r="P52" s="1">
        <f t="shared" si="8"/>
        <v>1.9221090136999619</v>
      </c>
      <c r="Q52" s="5">
        <f t="shared" si="9"/>
        <v>-0.14166103467252156</v>
      </c>
      <c r="R52" s="3">
        <f t="shared" si="10"/>
        <v>-2.5652338465985646E-2</v>
      </c>
      <c r="S52" s="1">
        <f t="shared" si="28"/>
        <v>2.2505745489872635</v>
      </c>
      <c r="T52" s="5">
        <f t="shared" si="11"/>
        <v>-2.6188692003246805E-2</v>
      </c>
      <c r="U52" s="3">
        <f t="shared" si="12"/>
        <v>0.1386628550469054</v>
      </c>
      <c r="V52" s="8">
        <f t="shared" si="13"/>
        <v>2.2459157288704961</v>
      </c>
      <c r="W52" s="16">
        <f t="shared" si="14"/>
        <v>2.4023987131317703E-2</v>
      </c>
      <c r="X52" s="20">
        <f t="shared" si="15"/>
        <v>4.0789662566846449E-2</v>
      </c>
      <c r="Y52" s="1">
        <f t="shared" si="16"/>
        <v>0</v>
      </c>
      <c r="Z52" s="1">
        <f t="shared" si="17"/>
        <v>0</v>
      </c>
      <c r="AA52" s="1">
        <f t="shared" si="18"/>
        <v>0</v>
      </c>
      <c r="AB52" s="1">
        <f t="shared" si="19"/>
        <v>0</v>
      </c>
      <c r="AC52" s="1">
        <f t="shared" si="20"/>
        <v>0</v>
      </c>
      <c r="AD52" s="1">
        <f t="shared" si="21"/>
        <v>1</v>
      </c>
      <c r="AE52" s="1">
        <f t="shared" si="22"/>
        <v>0</v>
      </c>
      <c r="AG52" s="1">
        <f t="shared" si="23"/>
        <v>0</v>
      </c>
      <c r="AH52" s="24" t="str">
        <f t="shared" si="29"/>
        <v/>
      </c>
      <c r="AI52" s="3" t="str">
        <f t="shared" si="30"/>
        <v/>
      </c>
      <c r="AJ52" s="1">
        <f t="shared" si="24"/>
        <v>0</v>
      </c>
      <c r="AK52" s="1" t="str">
        <f t="shared" si="25"/>
        <v/>
      </c>
      <c r="AL52" s="8">
        <f t="shared" si="31"/>
        <v>2.2512812539552001</v>
      </c>
      <c r="AO52" s="1">
        <f t="shared" si="26"/>
        <v>1</v>
      </c>
      <c r="AP52" s="1">
        <f t="shared" si="27"/>
        <v>1</v>
      </c>
      <c r="AQ52" s="1" t="str">
        <f t="shared" si="33"/>
        <v>Sell</v>
      </c>
      <c r="AR52" s="8">
        <v>2.0490409155867813</v>
      </c>
    </row>
    <row r="53" spans="1:45" x14ac:dyDescent="0.3">
      <c r="A53" s="2" t="s">
        <v>707</v>
      </c>
      <c r="B53" s="1">
        <v>150.47999999999999</v>
      </c>
      <c r="C53" s="1">
        <v>2712.97</v>
      </c>
      <c r="D53" s="1">
        <f t="shared" si="0"/>
        <v>-5.4074465121053406E-3</v>
      </c>
      <c r="E53" s="1">
        <f t="shared" si="1"/>
        <v>246.92545735869626</v>
      </c>
      <c r="F53" s="1">
        <f t="shared" si="2"/>
        <v>18.028774587985115</v>
      </c>
      <c r="G53" s="1">
        <v>2.0699000000000001</v>
      </c>
      <c r="H53" s="1">
        <f>'Semi Cap Data'!AX53</f>
        <v>542.38788364749564</v>
      </c>
      <c r="I53" s="1">
        <f t="shared" si="3"/>
        <v>2.1965652689248474</v>
      </c>
      <c r="J53" s="1">
        <f>'Semi Cap Data'!AZ53/F53</f>
        <v>0.89366971495377956</v>
      </c>
      <c r="K53" s="1">
        <f>'Semi Cap Data'!BB53/G53</f>
        <v>1.8897547708084568</v>
      </c>
      <c r="L53" s="1">
        <f t="shared" si="4"/>
        <v>2.2195405807618966</v>
      </c>
      <c r="M53" s="1">
        <f t="shared" si="5"/>
        <v>0.86800653634809022</v>
      </c>
      <c r="N53" s="5">
        <f t="shared" si="6"/>
        <v>-0.20504908464919924</v>
      </c>
      <c r="O53" s="3">
        <f t="shared" si="7"/>
        <v>-0.16999633929759564</v>
      </c>
      <c r="P53" s="1">
        <f t="shared" si="8"/>
        <v>1.9381453245188642</v>
      </c>
      <c r="Q53" s="5">
        <f t="shared" si="9"/>
        <v>-0.11446571973735331</v>
      </c>
      <c r="R53" s="3">
        <f t="shared" si="10"/>
        <v>-6.3175557648963258E-3</v>
      </c>
      <c r="S53" s="1">
        <f t="shared" si="28"/>
        <v>2.2666399991362307</v>
      </c>
      <c r="T53" s="5">
        <f t="shared" si="11"/>
        <v>1.2782946957332175E-2</v>
      </c>
      <c r="U53" s="3">
        <f t="shared" si="12"/>
        <v>0.16613811288859742</v>
      </c>
      <c r="V53" s="8">
        <f t="shared" si="13"/>
        <v>2.2449401788550953</v>
      </c>
      <c r="W53" s="16">
        <f t="shared" si="14"/>
        <v>2.5399598093198694E-2</v>
      </c>
      <c r="X53" s="20">
        <f t="shared" si="15"/>
        <v>4.4981081425728639E-2</v>
      </c>
      <c r="Y53" s="1">
        <f t="shared" si="16"/>
        <v>0</v>
      </c>
      <c r="Z53" s="1">
        <f t="shared" si="17"/>
        <v>0</v>
      </c>
      <c r="AA53" s="1">
        <f t="shared" si="18"/>
        <v>0</v>
      </c>
      <c r="AB53" s="1">
        <f t="shared" si="19"/>
        <v>0</v>
      </c>
      <c r="AC53" s="1">
        <f t="shared" si="20"/>
        <v>0</v>
      </c>
      <c r="AD53" s="1">
        <f t="shared" si="21"/>
        <v>1</v>
      </c>
      <c r="AE53" s="1">
        <f t="shared" si="22"/>
        <v>0</v>
      </c>
      <c r="AG53" s="1">
        <f t="shared" si="23"/>
        <v>0</v>
      </c>
      <c r="AH53" s="24" t="str">
        <f t="shared" si="29"/>
        <v/>
      </c>
      <c r="AI53" s="3" t="str">
        <f t="shared" si="30"/>
        <v/>
      </c>
      <c r="AJ53" s="1">
        <f t="shared" si="24"/>
        <v>0</v>
      </c>
      <c r="AK53" s="1" t="str">
        <f t="shared" si="25"/>
        <v/>
      </c>
      <c r="AL53" s="8">
        <f t="shared" si="31"/>
        <v>2.1965652689248474</v>
      </c>
      <c r="AO53" s="1">
        <f t="shared" si="26"/>
        <v>1</v>
      </c>
      <c r="AP53" s="1">
        <f t="shared" si="27"/>
        <v>1</v>
      </c>
      <c r="AQ53" s="1" t="str">
        <f t="shared" si="33"/>
        <v>Sell</v>
      </c>
      <c r="AR53" s="8">
        <v>1.9992402556883995</v>
      </c>
    </row>
    <row r="54" spans="1:45" x14ac:dyDescent="0.3">
      <c r="A54" s="2" t="s">
        <v>706</v>
      </c>
      <c r="B54" s="1">
        <v>150.27000000000001</v>
      </c>
      <c r="C54" s="1">
        <v>2727.72</v>
      </c>
      <c r="D54" s="1">
        <f t="shared" si="0"/>
        <v>2.4141892754428351E-2</v>
      </c>
      <c r="E54" s="1">
        <f t="shared" si="1"/>
        <v>248.2679530354051</v>
      </c>
      <c r="F54" s="1">
        <f t="shared" si="2"/>
        <v>18.152126172888799</v>
      </c>
      <c r="G54" s="1">
        <v>2.0882999999999998</v>
      </c>
      <c r="H54" s="1">
        <f>'Semi Cap Data'!AX54</f>
        <v>555.03778878405683</v>
      </c>
      <c r="I54" s="1">
        <f t="shared" si="3"/>
        <v>2.2356400896611244</v>
      </c>
      <c r="J54" s="1">
        <f>'Semi Cap Data'!AZ54/F54</f>
        <v>0.90085314358621271</v>
      </c>
      <c r="K54" s="1">
        <f>'Semi Cap Data'!BB54/G54</f>
        <v>1.894049471893501</v>
      </c>
      <c r="L54" s="1">
        <f t="shared" si="4"/>
        <v>2.2213786057088605</v>
      </c>
      <c r="M54" s="1">
        <f t="shared" si="5"/>
        <v>0.86258953668186955</v>
      </c>
      <c r="N54" s="5">
        <f t="shared" si="6"/>
        <v>-0.20860299544421301</v>
      </c>
      <c r="O54" s="3">
        <f t="shared" si="7"/>
        <v>-0.16415421507232839</v>
      </c>
      <c r="P54" s="1">
        <f t="shared" si="8"/>
        <v>1.9641288143995561</v>
      </c>
      <c r="Q54" s="5">
        <f t="shared" si="9"/>
        <v>-7.9038409669678344E-2</v>
      </c>
      <c r="R54" s="3">
        <f t="shared" si="10"/>
        <v>1.170713823051317E-2</v>
      </c>
      <c r="S54" s="1">
        <f t="shared" si="28"/>
        <v>2.2942882396477162</v>
      </c>
      <c r="T54" s="5">
        <f t="shared" si="11"/>
        <v>6.2175845449016887E-2</v>
      </c>
      <c r="U54" s="3">
        <f t="shared" si="12"/>
        <v>0.19169730721047495</v>
      </c>
      <c r="V54" s="8">
        <f t="shared" si="13"/>
        <v>2.2537356170242315</v>
      </c>
      <c r="W54" s="16">
        <f t="shared" si="14"/>
        <v>3.2357011315371054E-2</v>
      </c>
      <c r="X54" s="20">
        <f t="shared" si="15"/>
        <v>4.9876452258861129E-2</v>
      </c>
      <c r="Y54" s="1">
        <f t="shared" si="16"/>
        <v>0</v>
      </c>
      <c r="Z54" s="1">
        <f t="shared" si="17"/>
        <v>0</v>
      </c>
      <c r="AA54" s="1">
        <f t="shared" si="18"/>
        <v>0</v>
      </c>
      <c r="AB54" s="1">
        <f t="shared" si="19"/>
        <v>0</v>
      </c>
      <c r="AC54" s="1">
        <f t="shared" si="20"/>
        <v>0</v>
      </c>
      <c r="AD54" s="1">
        <f t="shared" si="21"/>
        <v>1</v>
      </c>
      <c r="AE54" s="1">
        <f t="shared" si="22"/>
        <v>0</v>
      </c>
      <c r="AG54" s="1">
        <f t="shared" si="23"/>
        <v>0</v>
      </c>
      <c r="AH54" s="24" t="str">
        <f t="shared" si="29"/>
        <v/>
      </c>
      <c r="AI54" s="3" t="str">
        <f t="shared" si="30"/>
        <v/>
      </c>
      <c r="AJ54" s="1">
        <f t="shared" si="24"/>
        <v>0</v>
      </c>
      <c r="AK54" s="1" t="str">
        <f t="shared" si="25"/>
        <v/>
      </c>
      <c r="AL54" s="8">
        <f t="shared" si="31"/>
        <v>2.2356400896611244</v>
      </c>
      <c r="AO54" s="1">
        <f t="shared" si="26"/>
        <v>1</v>
      </c>
      <c r="AP54" s="1">
        <f t="shared" si="27"/>
        <v>1</v>
      </c>
      <c r="AQ54" s="1" t="str">
        <f t="shared" si="33"/>
        <v>Sell</v>
      </c>
      <c r="AR54" s="8">
        <v>2.0348048508793308</v>
      </c>
    </row>
    <row r="55" spans="1:45" x14ac:dyDescent="0.3">
      <c r="A55" s="2" t="s">
        <v>705</v>
      </c>
      <c r="B55" s="1">
        <v>148.84</v>
      </c>
      <c r="C55" s="1">
        <v>2663.42</v>
      </c>
      <c r="D55" s="1">
        <f t="shared" si="0"/>
        <v>-2.4307935473479869E-3</v>
      </c>
      <c r="E55" s="1">
        <f t="shared" si="1"/>
        <v>242.41558205151509</v>
      </c>
      <c r="F55" s="1">
        <f t="shared" si="2"/>
        <v>17.894517602794949</v>
      </c>
      <c r="G55" s="1">
        <v>2.04</v>
      </c>
      <c r="H55" s="1">
        <f>'Semi Cap Data'!AX55</f>
        <v>540.67444987376689</v>
      </c>
      <c r="I55" s="1">
        <f t="shared" si="3"/>
        <v>2.2303617832572726</v>
      </c>
      <c r="J55" s="1">
        <f>'Semi Cap Data'!AZ55/F55</f>
        <v>0.88628075295279085</v>
      </c>
      <c r="K55" s="1">
        <f>'Semi Cap Data'!BB55/G55</f>
        <v>1.8945230023635484</v>
      </c>
      <c r="L55" s="1">
        <f t="shared" si="4"/>
        <v>2.2202376869926792</v>
      </c>
      <c r="M55" s="1">
        <f t="shared" si="5"/>
        <v>0.85549295275412129</v>
      </c>
      <c r="N55" s="5">
        <f t="shared" si="6"/>
        <v>-0.21352107974069923</v>
      </c>
      <c r="O55" s="3">
        <f t="shared" si="7"/>
        <v>-0.15674608501034762</v>
      </c>
      <c r="P55" s="1">
        <f t="shared" si="8"/>
        <v>1.9876787511480773</v>
      </c>
      <c r="Q55" s="5">
        <f t="shared" si="9"/>
        <v>-3.9757744463710276E-2</v>
      </c>
      <c r="R55" s="3">
        <f t="shared" si="10"/>
        <v>2.6831396213878422E-2</v>
      </c>
      <c r="S55" s="1">
        <f t="shared" si="28"/>
        <v>2.3142884695283334</v>
      </c>
      <c r="T55" s="5">
        <f t="shared" si="11"/>
        <v>0.10827369741621551</v>
      </c>
      <c r="U55" s="3">
        <f t="shared" si="12"/>
        <v>0.2132842175040513</v>
      </c>
      <c r="V55" s="8">
        <f t="shared" si="13"/>
        <v>2.2570257129084328</v>
      </c>
      <c r="W55" s="16">
        <f t="shared" si="14"/>
        <v>3.6788025915753586E-2</v>
      </c>
      <c r="X55" s="20">
        <f t="shared" si="15"/>
        <v>5.4256312494733651E-2</v>
      </c>
      <c r="Y55" s="1">
        <f t="shared" si="16"/>
        <v>0</v>
      </c>
      <c r="Z55" s="1">
        <f t="shared" si="17"/>
        <v>0</v>
      </c>
      <c r="AA55" s="1">
        <f t="shared" si="18"/>
        <v>0</v>
      </c>
      <c r="AB55" s="1">
        <f t="shared" si="19"/>
        <v>0</v>
      </c>
      <c r="AC55" s="1">
        <f t="shared" si="20"/>
        <v>0</v>
      </c>
      <c r="AD55" s="1">
        <f t="shared" si="21"/>
        <v>0</v>
      </c>
      <c r="AE55" s="1">
        <f t="shared" si="22"/>
        <v>0</v>
      </c>
      <c r="AG55" s="1">
        <f t="shared" si="23"/>
        <v>0</v>
      </c>
      <c r="AH55" s="24" t="str">
        <f t="shared" si="29"/>
        <v/>
      </c>
      <c r="AI55" s="3" t="str">
        <f t="shared" si="30"/>
        <v/>
      </c>
      <c r="AJ55" s="1">
        <f t="shared" si="24"/>
        <v>0</v>
      </c>
      <c r="AK55" s="1" t="str">
        <f t="shared" si="25"/>
        <v/>
      </c>
      <c r="AL55" s="8">
        <f t="shared" si="31"/>
        <v>2.2303617832572726</v>
      </c>
      <c r="AO55" s="1">
        <f t="shared" si="26"/>
        <v>1</v>
      </c>
      <c r="AP55" s="1">
        <f t="shared" si="27"/>
        <v>1</v>
      </c>
      <c r="AQ55" s="1" t="str">
        <f t="shared" si="33"/>
        <v>Sell</v>
      </c>
      <c r="AR55" s="8">
        <v>2.0300007128945752</v>
      </c>
    </row>
    <row r="56" spans="1:45" x14ac:dyDescent="0.3">
      <c r="A56" s="2" t="s">
        <v>704</v>
      </c>
      <c r="B56" s="1">
        <v>146.09</v>
      </c>
      <c r="C56" s="1">
        <v>2669.91</v>
      </c>
      <c r="D56" s="1">
        <f t="shared" si="0"/>
        <v>-8.6137805508368359E-5</v>
      </c>
      <c r="E56" s="1">
        <f t="shared" si="1"/>
        <v>243.00628014926696</v>
      </c>
      <c r="F56" s="1">
        <f t="shared" si="2"/>
        <v>18.275788897255115</v>
      </c>
      <c r="G56" s="1">
        <v>2.0474000000000001</v>
      </c>
      <c r="H56" s="1">
        <f>'Semi Cap Data'!AX56</f>
        <v>521.10286584107939</v>
      </c>
      <c r="I56" s="1">
        <f t="shared" si="3"/>
        <v>2.1444008176290392</v>
      </c>
      <c r="J56" s="1">
        <f>'Semi Cap Data'!AZ56/F56</f>
        <v>0.80877041139007599</v>
      </c>
      <c r="K56" s="1">
        <f>'Semi Cap Data'!BB56/G56</f>
        <v>1.8008218858661815</v>
      </c>
      <c r="L56" s="1">
        <f t="shared" si="4"/>
        <v>2.2194277592915119</v>
      </c>
      <c r="M56" s="1">
        <f t="shared" si="5"/>
        <v>0.85016678878710628</v>
      </c>
      <c r="N56" s="5">
        <f t="shared" si="6"/>
        <v>-0.21137759472886097</v>
      </c>
      <c r="O56" s="3">
        <f t="shared" si="7"/>
        <v>-0.14728358588862236</v>
      </c>
      <c r="P56" s="1">
        <f t="shared" si="8"/>
        <v>2.000764774327636</v>
      </c>
      <c r="Q56" s="5">
        <f t="shared" si="9"/>
        <v>-6.7185589251372857E-3</v>
      </c>
      <c r="R56" s="3">
        <f t="shared" si="10"/>
        <v>3.7929586326809872E-2</v>
      </c>
      <c r="S56" s="1">
        <f t="shared" si="28"/>
        <v>2.3185901535282789</v>
      </c>
      <c r="T56" s="5">
        <f t="shared" si="11"/>
        <v>0.14528658358473034</v>
      </c>
      <c r="U56" s="3">
        <f t="shared" si="12"/>
        <v>0.23078597085202393</v>
      </c>
      <c r="V56" s="8">
        <f t="shared" si="13"/>
        <v>2.2618737001177345</v>
      </c>
      <c r="W56" s="16">
        <f t="shared" si="14"/>
        <v>4.244594082622255E-2</v>
      </c>
      <c r="X56" s="20">
        <f t="shared" si="15"/>
        <v>5.8623384139478665E-2</v>
      </c>
      <c r="Y56" s="1">
        <f t="shared" si="16"/>
        <v>0</v>
      </c>
      <c r="Z56" s="1">
        <f t="shared" si="17"/>
        <v>0</v>
      </c>
      <c r="AA56" s="1">
        <f t="shared" si="18"/>
        <v>0</v>
      </c>
      <c r="AB56" s="1">
        <f t="shared" si="19"/>
        <v>0</v>
      </c>
      <c r="AC56" s="1">
        <f t="shared" si="20"/>
        <v>0</v>
      </c>
      <c r="AD56" s="1">
        <f t="shared" si="21"/>
        <v>0</v>
      </c>
      <c r="AE56" s="1">
        <f t="shared" si="22"/>
        <v>0</v>
      </c>
      <c r="AG56" s="1">
        <f t="shared" si="23"/>
        <v>0</v>
      </c>
      <c r="AH56" s="24" t="str">
        <f t="shared" si="29"/>
        <v/>
      </c>
      <c r="AI56" s="3" t="str">
        <f t="shared" si="30"/>
        <v/>
      </c>
      <c r="AJ56" s="1">
        <f t="shared" si="24"/>
        <v>0</v>
      </c>
      <c r="AK56" s="1" t="str">
        <f t="shared" si="25"/>
        <v/>
      </c>
      <c r="AL56" s="8">
        <f t="shared" si="31"/>
        <v>2.1444008176290392</v>
      </c>
      <c r="AO56" s="1">
        <f t="shared" si="26"/>
        <v>1</v>
      </c>
      <c r="AP56" s="1">
        <f t="shared" si="27"/>
        <v>1</v>
      </c>
      <c r="AQ56" s="1" t="str">
        <f t="shared" si="33"/>
        <v>Sell</v>
      </c>
      <c r="AR56" s="8">
        <v>1.9517619164731375</v>
      </c>
    </row>
    <row r="57" spans="1:45" x14ac:dyDescent="0.3">
      <c r="A57" s="2" t="s">
        <v>703</v>
      </c>
      <c r="B57" s="1">
        <v>145.97</v>
      </c>
      <c r="C57" s="1">
        <v>2670.14</v>
      </c>
      <c r="D57" s="1">
        <f t="shared" si="0"/>
        <v>5.2102548657906311E-3</v>
      </c>
      <c r="E57" s="1">
        <f t="shared" si="1"/>
        <v>243.02721398015802</v>
      </c>
      <c r="F57" s="1">
        <f t="shared" si="2"/>
        <v>18.292388847023361</v>
      </c>
      <c r="G57" s="1">
        <v>2.0449000000000002</v>
      </c>
      <c r="H57" s="1">
        <f>'Semi Cap Data'!AX57</f>
        <v>535.52458283339354</v>
      </c>
      <c r="I57" s="1">
        <f t="shared" si="3"/>
        <v>2.2035580874375511</v>
      </c>
      <c r="J57" s="1">
        <f>'Semi Cap Data'!AZ57/F57</f>
        <v>0.82180834840571404</v>
      </c>
      <c r="K57" s="1">
        <f>'Semi Cap Data'!BB57/G57</f>
        <v>1.8741567733535753</v>
      </c>
      <c r="L57" s="1">
        <f t="shared" si="4"/>
        <v>2.2254299146245096</v>
      </c>
      <c r="M57" s="1">
        <f t="shared" si="5"/>
        <v>0.85370974875007488</v>
      </c>
      <c r="N57" s="5">
        <f t="shared" si="6"/>
        <v>-0.19569785509424809</v>
      </c>
      <c r="O57" s="3">
        <f t="shared" si="7"/>
        <v>-0.13660125108191593</v>
      </c>
      <c r="P57" s="1">
        <f t="shared" si="8"/>
        <v>2.018164181593983</v>
      </c>
      <c r="Q57" s="5">
        <f t="shared" si="9"/>
        <v>3.4462496892402772E-2</v>
      </c>
      <c r="R57" s="3">
        <f t="shared" si="10"/>
        <v>4.5370943868801063E-2</v>
      </c>
      <c r="S57" s="1">
        <f t="shared" si="28"/>
        <v>2.3268530030180856</v>
      </c>
      <c r="T57" s="5">
        <f t="shared" si="11"/>
        <v>0.19084198707294098</v>
      </c>
      <c r="U57" s="3">
        <f t="shared" si="12"/>
        <v>0.24503586872990621</v>
      </c>
      <c r="V57" s="8">
        <f t="shared" si="13"/>
        <v>2.2832324060247697</v>
      </c>
      <c r="W57" s="16">
        <f t="shared" si="14"/>
        <v>5.780249140026017E-2</v>
      </c>
      <c r="X57" s="20">
        <f t="shared" si="15"/>
        <v>6.2667744967792691E-2</v>
      </c>
      <c r="Y57" s="1">
        <f t="shared" si="16"/>
        <v>0</v>
      </c>
      <c r="Z57" s="1">
        <f t="shared" si="17"/>
        <v>0</v>
      </c>
      <c r="AA57" s="1">
        <f t="shared" si="18"/>
        <v>0</v>
      </c>
      <c r="AB57" s="1">
        <f t="shared" si="19"/>
        <v>0</v>
      </c>
      <c r="AC57" s="1">
        <f t="shared" si="20"/>
        <v>0</v>
      </c>
      <c r="AD57" s="1">
        <f t="shared" si="21"/>
        <v>0</v>
      </c>
      <c r="AE57" s="1">
        <f t="shared" si="22"/>
        <v>0</v>
      </c>
      <c r="AG57" s="1">
        <f t="shared" si="23"/>
        <v>0</v>
      </c>
      <c r="AH57" s="24" t="str">
        <f t="shared" si="29"/>
        <v/>
      </c>
      <c r="AI57" s="3" t="str">
        <f t="shared" si="30"/>
        <v/>
      </c>
      <c r="AJ57" s="1">
        <f t="shared" si="24"/>
        <v>0</v>
      </c>
      <c r="AK57" s="1" t="str">
        <f t="shared" si="25"/>
        <v/>
      </c>
      <c r="AL57" s="8">
        <f t="shared" si="31"/>
        <v>2.2035580874375511</v>
      </c>
      <c r="AO57" s="1">
        <f t="shared" si="26"/>
        <v>1</v>
      </c>
      <c r="AP57" s="1">
        <f t="shared" si="27"/>
        <v>1</v>
      </c>
      <c r="AQ57" s="1" t="str">
        <f t="shared" si="33"/>
        <v>Sell</v>
      </c>
      <c r="AR57" s="8">
        <v>2.0056048852621715</v>
      </c>
    </row>
    <row r="58" spans="1:45" x14ac:dyDescent="0.3">
      <c r="A58" s="2" t="s">
        <v>702</v>
      </c>
      <c r="B58" s="1">
        <v>145.85</v>
      </c>
      <c r="C58" s="1">
        <v>2656.3</v>
      </c>
      <c r="D58" s="1">
        <f t="shared" si="0"/>
        <v>1.9900402001175044E-2</v>
      </c>
      <c r="E58" s="1">
        <f t="shared" si="1"/>
        <v>241.76754346045294</v>
      </c>
      <c r="F58" s="1">
        <f t="shared" si="2"/>
        <v>18.212547137470004</v>
      </c>
      <c r="G58" s="1">
        <v>2.0356000000000001</v>
      </c>
      <c r="H58" s="1">
        <f>'Semi Cap Data'!AX58</f>
        <v>571.31415355060551</v>
      </c>
      <c r="I58" s="1">
        <f t="shared" si="3"/>
        <v>2.363072169958405</v>
      </c>
      <c r="J58" s="1">
        <f>'Semi Cap Data'!AZ58/F58</f>
        <v>0.8898413974293754</v>
      </c>
      <c r="K58" s="1">
        <f>'Semi Cap Data'!BB58/G58</f>
        <v>2.0196786280327546</v>
      </c>
      <c r="L58" s="1">
        <f t="shared" si="4"/>
        <v>2.2271796607994663</v>
      </c>
      <c r="M58" s="1">
        <f t="shared" si="5"/>
        <v>0.86191732435825519</v>
      </c>
      <c r="N58" s="5">
        <f t="shared" si="6"/>
        <v>-0.17771566189281485</v>
      </c>
      <c r="O58" s="3">
        <f t="shared" si="7"/>
        <v>-0.12675181707986058</v>
      </c>
      <c r="P58" s="1">
        <f t="shared" si="8"/>
        <v>2.023054424649632</v>
      </c>
      <c r="Q58" s="5">
        <f t="shared" si="9"/>
        <v>5.9420521801290427E-2</v>
      </c>
      <c r="R58" s="3">
        <f t="shared" si="10"/>
        <v>4.7189018364867448E-2</v>
      </c>
      <c r="S58" s="1">
        <f t="shared" si="28"/>
        <v>2.3234244432352416</v>
      </c>
      <c r="T58" s="5">
        <f t="shared" si="11"/>
        <v>0.22015778781167983</v>
      </c>
      <c r="U58" s="3">
        <f t="shared" si="12"/>
        <v>0.25406818233940043</v>
      </c>
      <c r="V58" s="8">
        <f t="shared" si="13"/>
        <v>2.2977186457679006</v>
      </c>
      <c r="W58" s="16">
        <f t="shared" si="14"/>
        <v>7.053898496843436E-2</v>
      </c>
      <c r="X58" s="20">
        <f t="shared" si="15"/>
        <v>6.3884058359675824E-2</v>
      </c>
      <c r="Y58" s="1">
        <f t="shared" si="16"/>
        <v>0</v>
      </c>
      <c r="Z58" s="1">
        <f t="shared" si="17"/>
        <v>0</v>
      </c>
      <c r="AA58" s="1">
        <f t="shared" si="18"/>
        <v>1</v>
      </c>
      <c r="AB58" s="1">
        <f t="shared" si="19"/>
        <v>1</v>
      </c>
      <c r="AC58" s="1">
        <f t="shared" si="20"/>
        <v>0</v>
      </c>
      <c r="AD58" s="1">
        <f t="shared" si="21"/>
        <v>0</v>
      </c>
      <c r="AE58" s="1">
        <f t="shared" si="22"/>
        <v>0</v>
      </c>
      <c r="AG58" s="1">
        <f t="shared" si="23"/>
        <v>0</v>
      </c>
      <c r="AH58" s="24" t="str">
        <f t="shared" si="29"/>
        <v/>
      </c>
      <c r="AI58" s="3" t="str">
        <f t="shared" si="30"/>
        <v/>
      </c>
      <c r="AJ58" s="1">
        <f t="shared" si="24"/>
        <v>0</v>
      </c>
      <c r="AK58" s="1" t="str">
        <f t="shared" si="25"/>
        <v/>
      </c>
      <c r="AL58" s="8">
        <f t="shared" si="31"/>
        <v>2.363072169958405</v>
      </c>
      <c r="AO58" s="1">
        <f t="shared" si="26"/>
        <v>0</v>
      </c>
      <c r="AP58" s="1">
        <f t="shared" si="27"/>
        <v>1</v>
      </c>
      <c r="AQ58" s="1" t="str">
        <f t="shared" si="33"/>
        <v/>
      </c>
      <c r="AR58" s="8">
        <v>2.1507892690983907</v>
      </c>
    </row>
    <row r="59" spans="1:45" x14ac:dyDescent="0.3">
      <c r="A59" s="2" t="s">
        <v>701</v>
      </c>
      <c r="B59" s="1">
        <v>140.61000000000001</v>
      </c>
      <c r="C59" s="1">
        <v>2604.4699999999998</v>
      </c>
      <c r="D59" s="1">
        <f t="shared" si="0"/>
        <v>-1.3783336551969616E-2</v>
      </c>
      <c r="E59" s="1">
        <f t="shared" si="1"/>
        <v>237.05015017748212</v>
      </c>
      <c r="F59" s="1">
        <f t="shared" si="2"/>
        <v>18.522651305028088</v>
      </c>
      <c r="G59" s="1">
        <v>1.996</v>
      </c>
      <c r="H59" s="1">
        <f>'Semi Cap Data'!AX59</f>
        <v>540.45317352518543</v>
      </c>
      <c r="I59" s="1">
        <f t="shared" si="3"/>
        <v>2.2799106987299611</v>
      </c>
      <c r="J59" s="1">
        <f>'Semi Cap Data'!AZ59/F59</f>
        <v>0.83512092986345832</v>
      </c>
      <c r="K59" s="1">
        <f>'Semi Cap Data'!BB59/G59</f>
        <v>1.9681895644875409</v>
      </c>
      <c r="L59" s="1">
        <f t="shared" si="4"/>
        <v>2.216308260066751</v>
      </c>
      <c r="M59" s="1">
        <f t="shared" si="5"/>
        <v>0.86104784678307267</v>
      </c>
      <c r="N59" s="5">
        <f t="shared" si="6"/>
        <v>-0.17398075639799537</v>
      </c>
      <c r="O59" s="3">
        <f t="shared" si="7"/>
        <v>-0.11825784294436821</v>
      </c>
      <c r="P59" s="1">
        <f t="shared" si="8"/>
        <v>2.0061783527530928</v>
      </c>
      <c r="Q59" s="5">
        <f t="shared" si="9"/>
        <v>6.4302545438752023E-2</v>
      </c>
      <c r="R59" s="3">
        <f t="shared" si="10"/>
        <v>4.5150434458796948E-2</v>
      </c>
      <c r="S59" s="1">
        <f t="shared" si="28"/>
        <v>2.292982004968763</v>
      </c>
      <c r="T59" s="5">
        <f t="shared" si="11"/>
        <v>0.22391685189748234</v>
      </c>
      <c r="U59" s="3">
        <f t="shared" si="12"/>
        <v>0.25971991476068718</v>
      </c>
      <c r="V59" s="8">
        <f t="shared" si="13"/>
        <v>2.2858361868241728</v>
      </c>
      <c r="W59" s="16">
        <f t="shared" si="14"/>
        <v>6.952792675742181E-2</v>
      </c>
      <c r="X59" s="20">
        <f t="shared" si="15"/>
        <v>6.2220326707486194E-2</v>
      </c>
      <c r="Y59" s="1">
        <f t="shared" si="16"/>
        <v>0</v>
      </c>
      <c r="Z59" s="1">
        <f t="shared" si="17"/>
        <v>0</v>
      </c>
      <c r="AA59" s="1">
        <f t="shared" si="18"/>
        <v>1</v>
      </c>
      <c r="AB59" s="1">
        <f t="shared" si="19"/>
        <v>1</v>
      </c>
      <c r="AC59" s="1">
        <f t="shared" si="20"/>
        <v>0</v>
      </c>
      <c r="AD59" s="1">
        <f t="shared" si="21"/>
        <v>0</v>
      </c>
      <c r="AE59" s="1">
        <f t="shared" si="22"/>
        <v>0</v>
      </c>
      <c r="AG59" s="1">
        <f t="shared" si="23"/>
        <v>0</v>
      </c>
      <c r="AH59" s="24" t="str">
        <f t="shared" si="29"/>
        <v/>
      </c>
      <c r="AI59" s="3" t="str">
        <f t="shared" si="30"/>
        <v/>
      </c>
      <c r="AJ59" s="1">
        <f t="shared" si="24"/>
        <v>0</v>
      </c>
      <c r="AK59" s="1" t="str">
        <f t="shared" si="25"/>
        <v/>
      </c>
      <c r="AL59" s="8">
        <f t="shared" si="31"/>
        <v>2.2799106987299611</v>
      </c>
      <c r="AO59" s="1">
        <f t="shared" si="26"/>
        <v>0</v>
      </c>
      <c r="AP59" s="1">
        <f t="shared" si="27"/>
        <v>1</v>
      </c>
      <c r="AQ59" s="1" t="str">
        <f t="shared" si="33"/>
        <v/>
      </c>
      <c r="AR59" s="8">
        <v>2.0750984788658937</v>
      </c>
    </row>
    <row r="60" spans="1:45" x14ac:dyDescent="0.3">
      <c r="A60" s="2">
        <v>43188</v>
      </c>
      <c r="B60" s="1">
        <v>140.52000000000001</v>
      </c>
      <c r="C60" s="1">
        <v>2640.87</v>
      </c>
      <c r="D60" s="1">
        <f t="shared" si="0"/>
        <v>2.0326396884393194E-2</v>
      </c>
      <c r="E60" s="1">
        <f t="shared" si="1"/>
        <v>240.36315645763139</v>
      </c>
      <c r="F60" s="1">
        <f t="shared" si="2"/>
        <v>18.793552519214344</v>
      </c>
      <c r="G60" s="1">
        <v>2.0310000000000001</v>
      </c>
      <c r="H60" s="1">
        <f>'Semi Cap Data'!AX60</f>
        <v>564.94494107467483</v>
      </c>
      <c r="I60" s="1">
        <f t="shared" si="3"/>
        <v>2.3503807713319707</v>
      </c>
      <c r="J60" s="1">
        <f>'Semi Cap Data'!AZ60/F60</f>
        <v>0.86663082872625552</v>
      </c>
      <c r="K60" s="1">
        <f>'Semi Cap Data'!BB60/G60</f>
        <v>2.0326131674829662</v>
      </c>
      <c r="L60" s="1">
        <f t="shared" si="4"/>
        <v>2.2112200649736944</v>
      </c>
      <c r="M60" s="1">
        <f t="shared" si="5"/>
        <v>0.86713452303830652</v>
      </c>
      <c r="N60" s="5">
        <f t="shared" si="6"/>
        <v>-0.15314531553796806</v>
      </c>
      <c r="O60" s="3">
        <f t="shared" si="7"/>
        <v>-0.10897069070209701</v>
      </c>
      <c r="P60" s="1">
        <f t="shared" si="8"/>
        <v>1.9967314864171146</v>
      </c>
      <c r="Q60" s="5">
        <f t="shared" si="9"/>
        <v>7.4104175293089991E-2</v>
      </c>
      <c r="R60" s="3">
        <f t="shared" si="10"/>
        <v>4.1958415962137771E-2</v>
      </c>
      <c r="S60" s="1">
        <f t="shared" si="28"/>
        <v>2.2742980005394702</v>
      </c>
      <c r="T60" s="5">
        <f t="shared" si="11"/>
        <v>0.23623366884690622</v>
      </c>
      <c r="U60" s="3">
        <f t="shared" si="12"/>
        <v>0.26568709190455464</v>
      </c>
      <c r="V60" s="8">
        <f t="shared" si="13"/>
        <v>2.2869135482958476</v>
      </c>
      <c r="W60" s="16">
        <f t="shared" si="14"/>
        <v>7.5693483322153199E-2</v>
      </c>
      <c r="X60" s="20">
        <f t="shared" si="15"/>
        <v>6.0393426695002292E-2</v>
      </c>
      <c r="Y60" s="1">
        <f t="shared" si="16"/>
        <v>0</v>
      </c>
      <c r="Z60" s="1">
        <f t="shared" si="17"/>
        <v>0</v>
      </c>
      <c r="AA60" s="1">
        <f t="shared" si="18"/>
        <v>1</v>
      </c>
      <c r="AB60" s="1">
        <f t="shared" si="19"/>
        <v>1</v>
      </c>
      <c r="AC60" s="1">
        <f t="shared" si="20"/>
        <v>0</v>
      </c>
      <c r="AD60" s="1">
        <f t="shared" si="21"/>
        <v>0</v>
      </c>
      <c r="AE60" s="1">
        <f t="shared" si="22"/>
        <v>0</v>
      </c>
      <c r="AG60" s="1">
        <f t="shared" si="23"/>
        <v>0</v>
      </c>
      <c r="AH60" s="24" t="str">
        <f t="shared" si="29"/>
        <v/>
      </c>
      <c r="AI60" s="3" t="str">
        <f t="shared" si="30"/>
        <v/>
      </c>
      <c r="AJ60" s="1">
        <f t="shared" si="24"/>
        <v>0</v>
      </c>
      <c r="AK60" s="1" t="str">
        <f t="shared" si="25"/>
        <v/>
      </c>
      <c r="AL60" s="8">
        <f t="shared" si="31"/>
        <v>2.3503807713319707</v>
      </c>
      <c r="AO60" s="1">
        <f t="shared" si="26"/>
        <v>0</v>
      </c>
      <c r="AP60" s="1">
        <f t="shared" si="27"/>
        <v>1</v>
      </c>
      <c r="AQ60" s="1" t="str">
        <f t="shared" si="33"/>
        <v/>
      </c>
      <c r="AR60" s="8">
        <v>2.1392379824628809</v>
      </c>
    </row>
    <row r="61" spans="1:45" x14ac:dyDescent="0.3">
      <c r="A61" s="2" t="s">
        <v>700</v>
      </c>
      <c r="B61" s="1">
        <v>140.43</v>
      </c>
      <c r="C61" s="1">
        <v>2588.2600000000002</v>
      </c>
      <c r="D61" s="1">
        <f t="shared" si="0"/>
        <v>-5.9501964019026077E-2</v>
      </c>
      <c r="E61" s="1">
        <f t="shared" si="1"/>
        <v>235.57477018294318</v>
      </c>
      <c r="F61" s="1">
        <f t="shared" si="2"/>
        <v>18.430962045147048</v>
      </c>
      <c r="G61" s="1">
        <v>1.9910000000000001</v>
      </c>
      <c r="H61" s="1">
        <f>'Semi Cap Data'!AX61</f>
        <v>564.4065965582206</v>
      </c>
      <c r="I61" s="1">
        <f t="shared" si="3"/>
        <v>2.3958703052959045</v>
      </c>
      <c r="J61" s="1">
        <f>'Semi Cap Data'!AZ61/F61</f>
        <v>0.88343790342781348</v>
      </c>
      <c r="K61" s="1">
        <f>'Semi Cap Data'!BB61/G61</f>
        <v>2.0695206563812536</v>
      </c>
      <c r="L61" s="1">
        <f t="shared" si="4"/>
        <v>2.2000872084650323</v>
      </c>
      <c r="M61" s="1">
        <f t="shared" si="5"/>
        <v>0.86885840340160136</v>
      </c>
      <c r="N61" s="5">
        <f t="shared" si="6"/>
        <v>-0.13208089554704228</v>
      </c>
      <c r="O61" s="3">
        <f t="shared" si="7"/>
        <v>-0.10160825322945184</v>
      </c>
      <c r="P61" s="1">
        <f t="shared" si="8"/>
        <v>1.9883131568796901</v>
      </c>
      <c r="Q61" s="5">
        <f t="shared" si="9"/>
        <v>7.9151378403988115E-2</v>
      </c>
      <c r="R61" s="3">
        <f t="shared" si="10"/>
        <v>3.660078940697907E-2</v>
      </c>
      <c r="S61" s="1">
        <f t="shared" si="28"/>
        <v>2.2592146293731803</v>
      </c>
      <c r="T61" s="5">
        <f t="shared" si="11"/>
        <v>0.24789309549379057</v>
      </c>
      <c r="U61" s="3">
        <f t="shared" si="12"/>
        <v>0.27059599574749604</v>
      </c>
      <c r="V61" s="8">
        <f t="shared" si="13"/>
        <v>2.2753740531983708</v>
      </c>
      <c r="W61" s="16">
        <f t="shared" si="14"/>
        <v>7.5286844733338576E-2</v>
      </c>
      <c r="X61" s="20">
        <f t="shared" si="15"/>
        <v>5.6568412538214569E-2</v>
      </c>
      <c r="Y61" s="1">
        <f t="shared" si="16"/>
        <v>0</v>
      </c>
      <c r="Z61" s="1">
        <f t="shared" si="17"/>
        <v>1</v>
      </c>
      <c r="AA61" s="1">
        <f t="shared" si="18"/>
        <v>1</v>
      </c>
      <c r="AB61" s="1">
        <f t="shared" si="19"/>
        <v>1</v>
      </c>
      <c r="AC61" s="1">
        <f t="shared" si="20"/>
        <v>0</v>
      </c>
      <c r="AD61" s="1">
        <f t="shared" si="21"/>
        <v>0</v>
      </c>
      <c r="AE61" s="1">
        <f t="shared" si="22"/>
        <v>0</v>
      </c>
      <c r="AG61" s="1">
        <f t="shared" si="23"/>
        <v>0</v>
      </c>
      <c r="AH61" s="24" t="str">
        <f t="shared" si="29"/>
        <v/>
      </c>
      <c r="AI61" s="3" t="str">
        <f t="shared" si="30"/>
        <v/>
      </c>
      <c r="AJ61" s="1">
        <f t="shared" si="24"/>
        <v>0</v>
      </c>
      <c r="AK61" s="1" t="str">
        <f t="shared" si="25"/>
        <v/>
      </c>
      <c r="AL61" s="8">
        <f t="shared" si="31"/>
        <v>2.3958703052959045</v>
      </c>
      <c r="AO61" s="1">
        <f t="shared" si="26"/>
        <v>0</v>
      </c>
      <c r="AP61" s="1">
        <f t="shared" si="27"/>
        <v>1</v>
      </c>
      <c r="AQ61" s="1" t="str">
        <f t="shared" si="33"/>
        <v/>
      </c>
      <c r="AR61" s="8">
        <v>2.1806410351286987</v>
      </c>
    </row>
    <row r="62" spans="1:45" x14ac:dyDescent="0.3">
      <c r="A62" s="2" t="s">
        <v>699</v>
      </c>
      <c r="B62" s="1">
        <v>140.27000000000001</v>
      </c>
      <c r="C62" s="1">
        <v>2752.01</v>
      </c>
      <c r="D62" s="1">
        <f t="shared" si="0"/>
        <v>-1.2402344100453266E-2</v>
      </c>
      <c r="E62" s="1">
        <f t="shared" si="1"/>
        <v>250.47874761081246</v>
      </c>
      <c r="F62" s="1">
        <f t="shared" si="2"/>
        <v>19.619376915947814</v>
      </c>
      <c r="G62" s="1">
        <v>2.1135000000000002</v>
      </c>
      <c r="H62" s="1">
        <f>'Semi Cap Data'!AX62</f>
        <v>612.52058751833749</v>
      </c>
      <c r="I62" s="1">
        <f t="shared" si="3"/>
        <v>2.4453994335282148</v>
      </c>
      <c r="J62" s="1">
        <f>'Semi Cap Data'!AZ62/F62</f>
        <v>0.90315967501454608</v>
      </c>
      <c r="K62" s="1">
        <f>'Semi Cap Data'!BB62/G62</f>
        <v>2.1236061797346837</v>
      </c>
      <c r="L62" s="1">
        <f t="shared" si="4"/>
        <v>2.1844245607185626</v>
      </c>
      <c r="M62" s="1">
        <f t="shared" si="5"/>
        <v>0.87036148470466712</v>
      </c>
      <c r="N62" s="5">
        <f t="shared" si="6"/>
        <v>-0.12505163662471275</v>
      </c>
      <c r="O62" s="3">
        <f t="shared" si="7"/>
        <v>-9.6529479509853439E-2</v>
      </c>
      <c r="P62" s="1">
        <f t="shared" si="8"/>
        <v>1.9883140703840054</v>
      </c>
      <c r="Q62" s="5">
        <f t="shared" si="9"/>
        <v>7.6228412871175877E-2</v>
      </c>
      <c r="R62" s="3">
        <f t="shared" si="10"/>
        <v>2.9509024574144227E-2</v>
      </c>
      <c r="S62" s="1">
        <f t="shared" si="28"/>
        <v>2.2463478318380687</v>
      </c>
      <c r="T62" s="5">
        <f t="shared" si="11"/>
        <v>0.24734746099513094</v>
      </c>
      <c r="U62" s="3">
        <f t="shared" si="12"/>
        <v>0.27437981245644694</v>
      </c>
      <c r="V62" s="8">
        <f t="shared" si="13"/>
        <v>2.2534656437260918</v>
      </c>
      <c r="W62" s="16">
        <f t="shared" si="14"/>
        <v>6.9041083007529203E-2</v>
      </c>
      <c r="X62" s="20">
        <f t="shared" si="15"/>
        <v>5.1888804489433567E-2</v>
      </c>
      <c r="Y62" s="1">
        <f t="shared" si="16"/>
        <v>0</v>
      </c>
      <c r="Z62" s="1">
        <f t="shared" si="17"/>
        <v>1</v>
      </c>
      <c r="AA62" s="1">
        <f t="shared" si="18"/>
        <v>1</v>
      </c>
      <c r="AB62" s="1">
        <f t="shared" si="19"/>
        <v>1</v>
      </c>
      <c r="AC62" s="1">
        <f t="shared" si="20"/>
        <v>0</v>
      </c>
      <c r="AD62" s="1">
        <f t="shared" si="21"/>
        <v>0</v>
      </c>
      <c r="AE62" s="1">
        <f t="shared" si="22"/>
        <v>0</v>
      </c>
      <c r="AG62" s="1">
        <f t="shared" si="23"/>
        <v>0</v>
      </c>
      <c r="AH62" s="24" t="str">
        <f t="shared" si="29"/>
        <v/>
      </c>
      <c r="AI62" s="3" t="str">
        <f t="shared" si="30"/>
        <v/>
      </c>
      <c r="AJ62" s="1">
        <f t="shared" si="24"/>
        <v>0</v>
      </c>
      <c r="AK62" s="1" t="str">
        <f t="shared" si="25"/>
        <v/>
      </c>
      <c r="AL62" s="8">
        <f t="shared" si="31"/>
        <v>2.4453994335282148</v>
      </c>
      <c r="AO62" s="1">
        <f t="shared" si="26"/>
        <v>0</v>
      </c>
      <c r="AP62" s="1">
        <f t="shared" si="27"/>
        <v>1</v>
      </c>
      <c r="AQ62" s="1" t="str">
        <f t="shared" si="33"/>
        <v/>
      </c>
      <c r="AR62" s="8">
        <v>2.2257207914155015</v>
      </c>
    </row>
    <row r="63" spans="1:45" x14ac:dyDescent="0.3">
      <c r="A63" s="2" t="s">
        <v>698</v>
      </c>
      <c r="B63" s="1">
        <v>140.16</v>
      </c>
      <c r="C63" s="1">
        <v>2786.57</v>
      </c>
      <c r="D63" s="1">
        <f t="shared" si="0"/>
        <v>3.5418485833720537E-2</v>
      </c>
      <c r="E63" s="1">
        <f t="shared" si="1"/>
        <v>253.6242832438333</v>
      </c>
      <c r="F63" s="1">
        <f t="shared" si="2"/>
        <v>19.881349885844749</v>
      </c>
      <c r="G63" s="1">
        <v>2.1398000000000001</v>
      </c>
      <c r="H63" s="1">
        <f>'Semi Cap Data'!AX63</f>
        <v>612.66551104513212</v>
      </c>
      <c r="I63" s="1">
        <f t="shared" si="3"/>
        <v>2.4156421585866763</v>
      </c>
      <c r="J63" s="1">
        <f>'Semi Cap Data'!AZ63/F63</f>
        <v>0.89489996105544767</v>
      </c>
      <c r="K63" s="1">
        <f>'Semi Cap Data'!BB63/G63</f>
        <v>2.1059989026301897</v>
      </c>
      <c r="L63" s="1">
        <f t="shared" si="4"/>
        <v>2.1635465708937907</v>
      </c>
      <c r="M63" s="1">
        <f t="shared" si="5"/>
        <v>0.86993450792912541</v>
      </c>
      <c r="N63" s="5">
        <f t="shared" si="6"/>
        <v>-0.12378108274441302</v>
      </c>
      <c r="O63" s="3">
        <f t="shared" si="7"/>
        <v>-9.1775786657376887E-2</v>
      </c>
      <c r="P63" s="1">
        <f t="shared" si="8"/>
        <v>1.967498928658389</v>
      </c>
      <c r="Q63" s="5">
        <f t="shared" si="9"/>
        <v>5.6226192590063562E-2</v>
      </c>
      <c r="R63" s="3">
        <f t="shared" si="10"/>
        <v>2.1722459857972283E-2</v>
      </c>
      <c r="S63" s="1">
        <f t="shared" si="28"/>
        <v>2.2056456947665999</v>
      </c>
      <c r="T63" s="5">
        <f t="shared" si="11"/>
        <v>0.22628882934216543</v>
      </c>
      <c r="U63" s="3">
        <f t="shared" si="12"/>
        <v>0.27888520436666625</v>
      </c>
      <c r="V63" s="8">
        <f t="shared" si="13"/>
        <v>2.218568591034797</v>
      </c>
      <c r="W63" s="16">
        <f t="shared" si="14"/>
        <v>5.5022020141006323E-2</v>
      </c>
      <c r="X63" s="20">
        <f t="shared" si="15"/>
        <v>4.7600734859909656E-2</v>
      </c>
      <c r="Y63" s="1">
        <f t="shared" si="16"/>
        <v>0</v>
      </c>
      <c r="Z63" s="1">
        <f t="shared" si="17"/>
        <v>1</v>
      </c>
      <c r="AA63" s="1">
        <f t="shared" si="18"/>
        <v>1</v>
      </c>
      <c r="AB63" s="1">
        <f t="shared" si="19"/>
        <v>1</v>
      </c>
      <c r="AC63" s="1">
        <f t="shared" si="20"/>
        <v>0</v>
      </c>
      <c r="AD63" s="1">
        <f t="shared" si="21"/>
        <v>1</v>
      </c>
      <c r="AE63" s="1">
        <f t="shared" si="22"/>
        <v>0</v>
      </c>
      <c r="AG63" s="1">
        <f t="shared" si="23"/>
        <v>0</v>
      </c>
      <c r="AH63" s="24" t="str">
        <f t="shared" si="29"/>
        <v/>
      </c>
      <c r="AI63" s="3" t="str">
        <f t="shared" si="30"/>
        <v/>
      </c>
      <c r="AJ63" s="1">
        <f t="shared" si="24"/>
        <v>0</v>
      </c>
      <c r="AK63" s="1" t="str">
        <f t="shared" si="25"/>
        <v/>
      </c>
      <c r="AL63" s="8">
        <f t="shared" si="31"/>
        <v>2.4156421585866763</v>
      </c>
      <c r="AO63" s="1">
        <f t="shared" si="26"/>
        <v>0</v>
      </c>
      <c r="AP63" s="1">
        <f t="shared" si="27"/>
        <v>1</v>
      </c>
      <c r="AQ63" s="1" t="str">
        <f t="shared" si="33"/>
        <v/>
      </c>
      <c r="AR63" s="8">
        <v>2.1986367148326869</v>
      </c>
      <c r="AS63" s="1">
        <f>AR63/AR77-1</f>
        <v>0.14029248515295434</v>
      </c>
    </row>
    <row r="64" spans="1:45" x14ac:dyDescent="0.3">
      <c r="A64" s="2" t="s">
        <v>697</v>
      </c>
      <c r="B64" s="1">
        <v>139.97999999999999</v>
      </c>
      <c r="C64" s="1">
        <v>2691.25</v>
      </c>
      <c r="D64" s="1">
        <f t="shared" si="0"/>
        <v>-2.0401849088195756E-2</v>
      </c>
      <c r="E64" s="1">
        <f t="shared" si="1"/>
        <v>244.94857558933251</v>
      </c>
      <c r="F64" s="1">
        <f t="shared" si="2"/>
        <v>19.225960851550223</v>
      </c>
      <c r="G64" s="1">
        <v>2.0649000000000002</v>
      </c>
      <c r="H64" s="1">
        <f>'Semi Cap Data'!AX64</f>
        <v>555.80716417355211</v>
      </c>
      <c r="I64" s="1">
        <f t="shared" si="3"/>
        <v>2.2690769392567862</v>
      </c>
      <c r="J64" s="1">
        <f>'Semi Cap Data'!AZ64/F64</f>
        <v>0.85564349847809418</v>
      </c>
      <c r="K64" s="1">
        <f>'Semi Cap Data'!BB64/G64</f>
        <v>2.0122972109795758</v>
      </c>
      <c r="L64" s="1">
        <f t="shared" si="4"/>
        <v>2.1433789238783598</v>
      </c>
      <c r="M64" s="1">
        <f t="shared" si="5"/>
        <v>0.86984978498147369</v>
      </c>
      <c r="N64" s="5">
        <f t="shared" si="6"/>
        <v>-0.12980088627644193</v>
      </c>
      <c r="O64" s="3">
        <f t="shared" si="7"/>
        <v>-8.6441570642870863E-2</v>
      </c>
      <c r="P64" s="1">
        <f t="shared" si="8"/>
        <v>1.9564856626092662</v>
      </c>
      <c r="Q64" s="5">
        <f t="shared" si="9"/>
        <v>5.048552199254086E-2</v>
      </c>
      <c r="R64" s="3">
        <f t="shared" si="10"/>
        <v>1.5971837735957069E-2</v>
      </c>
      <c r="S64" s="1">
        <f t="shared" si="28"/>
        <v>2.1775823062302169</v>
      </c>
      <c r="T64" s="5">
        <f t="shared" si="11"/>
        <v>0.22292714804293201</v>
      </c>
      <c r="U64" s="3">
        <f t="shared" si="12"/>
        <v>0.28765126687074971</v>
      </c>
      <c r="V64" s="8">
        <f t="shared" si="13"/>
        <v>2.1827370332980918</v>
      </c>
      <c r="W64" s="16">
        <f t="shared" si="14"/>
        <v>3.9358109419731946E-2</v>
      </c>
      <c r="X64" s="20">
        <f t="shared" si="15"/>
        <v>4.5745413539635488E-2</v>
      </c>
      <c r="Y64" s="1">
        <f t="shared" si="16"/>
        <v>0</v>
      </c>
      <c r="Z64" s="1">
        <f t="shared" si="17"/>
        <v>1</v>
      </c>
      <c r="AA64" s="1">
        <f t="shared" si="18"/>
        <v>1</v>
      </c>
      <c r="AB64" s="1">
        <f t="shared" si="19"/>
        <v>0</v>
      </c>
      <c r="AC64" s="1">
        <f t="shared" si="20"/>
        <v>0</v>
      </c>
      <c r="AD64" s="1">
        <f t="shared" si="21"/>
        <v>1</v>
      </c>
      <c r="AE64" s="1">
        <f t="shared" si="22"/>
        <v>0</v>
      </c>
      <c r="AG64" s="1">
        <f t="shared" si="23"/>
        <v>0</v>
      </c>
      <c r="AH64" s="24" t="str">
        <f t="shared" si="29"/>
        <v/>
      </c>
      <c r="AI64" s="3" t="str">
        <f t="shared" si="30"/>
        <v/>
      </c>
      <c r="AJ64" s="1">
        <f t="shared" si="24"/>
        <v>0</v>
      </c>
      <c r="AK64" s="1" t="str">
        <f t="shared" si="25"/>
        <v/>
      </c>
      <c r="AL64" s="8">
        <f t="shared" si="31"/>
        <v>2.2690769392567862</v>
      </c>
      <c r="AO64" s="1">
        <f t="shared" si="26"/>
        <v>1</v>
      </c>
      <c r="AP64" s="1">
        <f t="shared" si="27"/>
        <v>1</v>
      </c>
      <c r="AQ64" s="1" t="str">
        <f t="shared" si="33"/>
        <v>Sell</v>
      </c>
      <c r="AR64" s="8">
        <v>2.0652379532691207</v>
      </c>
    </row>
    <row r="65" spans="1:44" x14ac:dyDescent="0.3">
      <c r="A65" s="2" t="s">
        <v>696</v>
      </c>
      <c r="B65" s="1">
        <v>141.66999999999999</v>
      </c>
      <c r="C65" s="1">
        <v>2747.3</v>
      </c>
      <c r="D65" s="1">
        <f t="shared" si="0"/>
        <v>5.5193212845232598E-3</v>
      </c>
      <c r="E65" s="1">
        <f t="shared" si="1"/>
        <v>250.05005916082609</v>
      </c>
      <c r="F65" s="1">
        <f t="shared" si="2"/>
        <v>19.3922495941272</v>
      </c>
      <c r="G65" s="1">
        <v>2.1095000000000002</v>
      </c>
      <c r="H65" s="1">
        <f>'Semi Cap Data'!AX65</f>
        <v>554.80268534653419</v>
      </c>
      <c r="I65" s="1">
        <f t="shared" si="3"/>
        <v>2.2187664630373019</v>
      </c>
      <c r="J65" s="1">
        <f>'Semi Cap Data'!AZ65/F65</f>
        <v>0.84396840724161037</v>
      </c>
      <c r="K65" s="1">
        <f>'Semi Cap Data'!BB65/G65</f>
        <v>1.9574165512633039</v>
      </c>
      <c r="L65" s="1">
        <f t="shared" si="4"/>
        <v>2.1333230826480856</v>
      </c>
      <c r="M65" s="1">
        <f t="shared" si="5"/>
        <v>0.87316270643186777</v>
      </c>
      <c r="N65" s="5">
        <f t="shared" si="6"/>
        <v>-0.13141571431257404</v>
      </c>
      <c r="O65" s="3">
        <f t="shared" si="7"/>
        <v>-7.9215018037275681E-2</v>
      </c>
      <c r="P65" s="1">
        <f t="shared" si="8"/>
        <v>1.9410990487355706</v>
      </c>
      <c r="Q65" s="5">
        <f t="shared" si="9"/>
        <v>4.6157254235242196E-2</v>
      </c>
      <c r="R65" s="3">
        <f t="shared" si="10"/>
        <v>1.0219557026526438E-2</v>
      </c>
      <c r="S65" s="1">
        <f t="shared" si="28"/>
        <v>2.1578899323100753</v>
      </c>
      <c r="T65" s="5">
        <f t="shared" si="11"/>
        <v>0.23431840657266889</v>
      </c>
      <c r="U65" s="3">
        <f t="shared" si="12"/>
        <v>0.29843862000871935</v>
      </c>
      <c r="V65" s="8">
        <f t="shared" si="13"/>
        <v>2.1670388685783291</v>
      </c>
      <c r="W65" s="16">
        <f t="shared" si="14"/>
        <v>3.3715785930243491E-2</v>
      </c>
      <c r="X65" s="20">
        <f t="shared" si="15"/>
        <v>4.7342239569611373E-2</v>
      </c>
      <c r="Y65" s="1">
        <f t="shared" si="16"/>
        <v>0</v>
      </c>
      <c r="Z65" s="1">
        <f t="shared" si="17"/>
        <v>1</v>
      </c>
      <c r="AA65" s="1">
        <f t="shared" si="18"/>
        <v>1</v>
      </c>
      <c r="AB65" s="1">
        <f t="shared" si="19"/>
        <v>0</v>
      </c>
      <c r="AC65" s="1">
        <f t="shared" si="20"/>
        <v>0</v>
      </c>
      <c r="AD65" s="1">
        <f t="shared" si="21"/>
        <v>0</v>
      </c>
      <c r="AE65" s="1">
        <f t="shared" si="22"/>
        <v>0</v>
      </c>
      <c r="AG65" s="1">
        <f t="shared" si="23"/>
        <v>0</v>
      </c>
      <c r="AH65" s="24" t="str">
        <f t="shared" si="29"/>
        <v/>
      </c>
      <c r="AI65" s="3" t="str">
        <f t="shared" si="30"/>
        <v/>
      </c>
      <c r="AJ65" s="1">
        <f t="shared" si="24"/>
        <v>0</v>
      </c>
      <c r="AK65" s="1" t="str">
        <f t="shared" si="25"/>
        <v/>
      </c>
      <c r="AL65" s="8">
        <f t="shared" si="31"/>
        <v>2.2187664630373019</v>
      </c>
      <c r="AO65" s="1">
        <f t="shared" si="26"/>
        <v>1</v>
      </c>
      <c r="AP65" s="1">
        <f t="shared" si="27"/>
        <v>1</v>
      </c>
      <c r="AQ65" s="1" t="str">
        <f t="shared" si="33"/>
        <v>Sell</v>
      </c>
      <c r="AR65" s="8">
        <v>2.0194470401722935</v>
      </c>
    </row>
    <row r="66" spans="1:44" x14ac:dyDescent="0.3">
      <c r="A66" s="2" t="s">
        <v>695</v>
      </c>
      <c r="B66" s="1">
        <v>140.78</v>
      </c>
      <c r="C66" s="1">
        <v>2732.22</v>
      </c>
      <c r="D66" s="1">
        <f t="shared" si="0"/>
        <v>4.3011204214464138E-2</v>
      </c>
      <c r="E66" s="1">
        <f t="shared" si="1"/>
        <v>248.67752798762137</v>
      </c>
      <c r="F66" s="1">
        <f t="shared" si="2"/>
        <v>19.407728370507172</v>
      </c>
      <c r="G66" s="1">
        <v>2.0994999999999999</v>
      </c>
      <c r="H66" s="1">
        <f>'Semi Cap Data'!AX66</f>
        <v>540.30192601890212</v>
      </c>
      <c r="I66" s="1">
        <f t="shared" si="3"/>
        <v>2.1727010493919545</v>
      </c>
      <c r="J66" s="1">
        <f>'Semi Cap Data'!AZ66/F66</f>
        <v>0.82324871929290899</v>
      </c>
      <c r="K66" s="1">
        <f>'Semi Cap Data'!BB66/G66</f>
        <v>1.9181689608544201</v>
      </c>
      <c r="L66" s="1">
        <f t="shared" si="4"/>
        <v>2.1264876122169483</v>
      </c>
      <c r="M66" s="1">
        <f t="shared" si="5"/>
        <v>0.88441028239323904</v>
      </c>
      <c r="N66" s="5">
        <f t="shared" si="6"/>
        <v>-0.11886802710495625</v>
      </c>
      <c r="O66" s="3">
        <f t="shared" si="7"/>
        <v>-7.0514901991392626E-2</v>
      </c>
      <c r="P66" s="1">
        <f t="shared" si="8"/>
        <v>1.9358354025794182</v>
      </c>
      <c r="Q66" s="5">
        <f t="shared" si="9"/>
        <v>3.3979116465382653E-2</v>
      </c>
      <c r="R66" s="3">
        <f t="shared" si="10"/>
        <v>4.2299408250738102E-3</v>
      </c>
      <c r="S66" s="1">
        <f t="shared" si="28"/>
        <v>2.1465062972784628</v>
      </c>
      <c r="T66" s="5">
        <f t="shared" si="11"/>
        <v>0.23688508599751623</v>
      </c>
      <c r="U66" s="3">
        <f t="shared" si="12"/>
        <v>0.30912532224806111</v>
      </c>
      <c r="V66" s="8">
        <f t="shared" si="13"/>
        <v>2.1576338514039706</v>
      </c>
      <c r="W66" s="16">
        <f t="shared" si="14"/>
        <v>3.1146239187022307E-2</v>
      </c>
      <c r="X66" s="20">
        <f t="shared" si="15"/>
        <v>5.0748852979453342E-2</v>
      </c>
      <c r="Y66" s="1">
        <f t="shared" si="16"/>
        <v>0</v>
      </c>
      <c r="Z66" s="1">
        <f t="shared" si="17"/>
        <v>1</v>
      </c>
      <c r="AA66" s="1">
        <f t="shared" si="18"/>
        <v>1</v>
      </c>
      <c r="AB66" s="1">
        <f t="shared" si="19"/>
        <v>0</v>
      </c>
      <c r="AC66" s="1">
        <f t="shared" si="20"/>
        <v>0</v>
      </c>
      <c r="AD66" s="1">
        <f t="shared" si="21"/>
        <v>0</v>
      </c>
      <c r="AE66" s="1">
        <f t="shared" si="22"/>
        <v>0</v>
      </c>
      <c r="AG66" s="1">
        <f t="shared" si="23"/>
        <v>0</v>
      </c>
      <c r="AH66" s="24" t="str">
        <f t="shared" si="29"/>
        <v/>
      </c>
      <c r="AI66" s="3" t="str">
        <f t="shared" si="30"/>
        <v/>
      </c>
      <c r="AJ66" s="1">
        <f t="shared" si="24"/>
        <v>0</v>
      </c>
      <c r="AK66" s="1" t="str">
        <f t="shared" si="25"/>
        <v/>
      </c>
      <c r="AL66" s="8">
        <f t="shared" si="31"/>
        <v>2.1727010493919545</v>
      </c>
      <c r="AO66" s="1">
        <f t="shared" si="26"/>
        <v>1</v>
      </c>
      <c r="AP66" s="1">
        <f t="shared" si="27"/>
        <v>1</v>
      </c>
      <c r="AQ66" s="1" t="str">
        <f t="shared" si="33"/>
        <v>Sell</v>
      </c>
      <c r="AR66" s="8">
        <v>1.9775198410775932</v>
      </c>
    </row>
    <row r="67" spans="1:44" x14ac:dyDescent="0.3">
      <c r="A67" s="2" t="s">
        <v>694</v>
      </c>
      <c r="B67" s="1">
        <v>140.58000000000001</v>
      </c>
      <c r="C67" s="1">
        <v>2619.5500000000002</v>
      </c>
      <c r="D67" s="1">
        <f t="shared" ref="D67:D130" si="34">C67/C68-1</f>
        <v>-5.161958343741968E-2</v>
      </c>
      <c r="E67" s="1">
        <f t="shared" ref="E67:E130" si="35">E68*(1+D67)</f>
        <v>238.42268135068687</v>
      </c>
      <c r="F67" s="1">
        <f t="shared" ref="F67:F130" si="36">C67/B67</f>
        <v>18.63387395077536</v>
      </c>
      <c r="G67" s="1">
        <v>2.0139</v>
      </c>
      <c r="H67" s="1">
        <f>'Semi Cap Data'!AX67</f>
        <v>498.08649316155004</v>
      </c>
      <c r="I67" s="1">
        <f t="shared" ref="I67:I130" si="37">H67/E67</f>
        <v>2.0890902255600992</v>
      </c>
      <c r="J67" s="1">
        <f>'Semi Cap Data'!AZ67/F67</f>
        <v>0.80859755252548793</v>
      </c>
      <c r="K67" s="1">
        <f>'Semi Cap Data'!BB67/G67</f>
        <v>1.8677939809638986</v>
      </c>
      <c r="L67" s="1">
        <f t="shared" ref="L67:L130" si="38">(I67-L68)*2/27+L68</f>
        <v>2.1227905372429476</v>
      </c>
      <c r="M67" s="1">
        <f t="shared" ref="M67:M130" si="39">AVERAGE(J67:J79)</f>
        <v>0.89619115408889638</v>
      </c>
      <c r="N67" s="5">
        <f t="shared" ref="N67:N130" si="40">((M67/M93)-1)*2</f>
        <v>-0.10470202586179767</v>
      </c>
      <c r="O67" s="3">
        <f t="shared" ref="O67:O130" si="41">((N67-O68)*2/14)+O68</f>
        <v>-6.2456047805798692E-2</v>
      </c>
      <c r="P67" s="1">
        <f t="shared" ref="P67:P130" si="42">AVERAGE(K67:K75)</f>
        <v>1.9335216750665667</v>
      </c>
      <c r="Q67" s="5">
        <f t="shared" ref="Q67:Q130" si="43">((P67/P93)-1)*2</f>
        <v>2.8332977493592981E-2</v>
      </c>
      <c r="R67" s="3">
        <f t="shared" ref="R67:R130" si="44">((Q67-R68)*2/14)+R68</f>
        <v>-7.2825511497766338E-4</v>
      </c>
      <c r="S67" s="1">
        <f t="shared" si="28"/>
        <v>2.1390672674843012</v>
      </c>
      <c r="T67" s="5">
        <f t="shared" ref="T67:T130" si="45">((S67/S93)-1)*2</f>
        <v>0.25120922632859877</v>
      </c>
      <c r="U67" s="3">
        <f t="shared" ref="U67:U130" si="46">((T67-U68)*2/14)+U68</f>
        <v>0.3211653616231519</v>
      </c>
      <c r="V67" s="8">
        <f t="shared" ref="V67:V130" si="47">((I67-V68)*2/13)+V68</f>
        <v>2.154894360860701</v>
      </c>
      <c r="W67" s="16">
        <f t="shared" ref="W67:W130" si="48">V67-L67</f>
        <v>3.2103823617753324E-2</v>
      </c>
      <c r="X67" s="20">
        <f t="shared" ref="X67:X130" si="49">(W67-X68)*2/10+X68</f>
        <v>5.5649506427561099E-2</v>
      </c>
      <c r="Y67" s="1">
        <f t="shared" ref="Y67:Y130" si="50">IF(Q67&lt;-0.4999,1,)</f>
        <v>0</v>
      </c>
      <c r="Z67" s="1">
        <f t="shared" ref="Z67:Z130" si="51">IF(Q67-Q68&gt;0,1,)</f>
        <v>1</v>
      </c>
      <c r="AA67" s="1">
        <f t="shared" ref="AA67:AA130" si="52">IF(Q67&gt;R67,1,0)</f>
        <v>1</v>
      </c>
      <c r="AB67" s="1">
        <f t="shared" ref="AB67:AB130" si="53">IF(W67&gt;X67,1,0)</f>
        <v>0</v>
      </c>
      <c r="AC67" s="1">
        <f t="shared" ref="AC67:AC130" si="54">IF(N67&lt;-0.4999,1,)</f>
        <v>0</v>
      </c>
      <c r="AD67" s="1">
        <f t="shared" ref="AD67:AD130" si="55">IF(N67-N68&gt;0,1,)</f>
        <v>0</v>
      </c>
      <c r="AE67" s="1">
        <f t="shared" ref="AE67:AE130" si="56">IF(N67&gt;O67,1,0)</f>
        <v>0</v>
      </c>
      <c r="AG67" s="1">
        <f t="shared" ref="AG67:AG130" si="57">IF(T67&gt;U67,1,0)</f>
        <v>0</v>
      </c>
      <c r="AH67" s="24" t="str">
        <f t="shared" ref="AH67:AH130" si="58">IF(Y67+AB67+Z67=3,"Buy","")</f>
        <v/>
      </c>
      <c r="AI67" s="3" t="str">
        <f t="shared" ref="AI67:AI130" si="59">IF(AC67+AB67+AD67=3,"Buy","")</f>
        <v/>
      </c>
      <c r="AJ67" s="1">
        <f t="shared" ref="AJ67:AJ130" si="60">IF(AG67+AE67+AA67&gt;1.99,1,0)</f>
        <v>0</v>
      </c>
      <c r="AK67" s="1" t="str">
        <f t="shared" ref="AK67:AK130" si="61">IF(AJ67+AB67=2,"Buy","")</f>
        <v/>
      </c>
      <c r="AL67" s="8">
        <f t="shared" si="31"/>
        <v>2.0890902255600992</v>
      </c>
      <c r="AO67" s="1">
        <f t="shared" ref="AO67:AO130" si="62">IF(W67&lt;X67,1,0)</f>
        <v>1</v>
      </c>
      <c r="AP67" s="1">
        <f t="shared" ref="AP67:AP130" si="63">IF(AG67+AE67+AA67&lt;1.01,1,0)</f>
        <v>1</v>
      </c>
      <c r="AQ67" s="1" t="str">
        <f t="shared" si="33"/>
        <v>Sell</v>
      </c>
      <c r="AR67" s="8">
        <v>1.9014200651316064</v>
      </c>
    </row>
    <row r="68" spans="1:44" x14ac:dyDescent="0.3">
      <c r="A68" s="2" t="s">
        <v>693</v>
      </c>
      <c r="B68" s="1">
        <v>140.33000000000001</v>
      </c>
      <c r="C68" s="1">
        <v>2762.13</v>
      </c>
      <c r="D68" s="1">
        <f t="shared" si="34"/>
        <v>-3.8546819034623869E-2</v>
      </c>
      <c r="E68" s="1">
        <f t="shared" si="35"/>
        <v>251.3998361700188</v>
      </c>
      <c r="F68" s="1">
        <f t="shared" si="36"/>
        <v>19.683104111736618</v>
      </c>
      <c r="G68" s="1">
        <v>2.1271</v>
      </c>
      <c r="H68" s="1">
        <f>'Semi Cap Data'!AX68</f>
        <v>530.89477527026793</v>
      </c>
      <c r="I68" s="1">
        <f t="shared" si="37"/>
        <v>2.1117546588663245</v>
      </c>
      <c r="J68" s="1">
        <f>'Semi Cap Data'!AZ68/F68</f>
        <v>0.81704062138159383</v>
      </c>
      <c r="K68" s="1">
        <f>'Semi Cap Data'!BB68/G68</f>
        <v>1.8831677674637408</v>
      </c>
      <c r="L68" s="1">
        <f t="shared" si="38"/>
        <v>2.1254865621775756</v>
      </c>
      <c r="M68" s="1">
        <f t="shared" si="39"/>
        <v>0.90960909052073602</v>
      </c>
      <c r="N68" s="5">
        <f t="shared" si="40"/>
        <v>-9.1488632639700862E-2</v>
      </c>
      <c r="O68" s="3">
        <f t="shared" si="41"/>
        <v>-5.5415051463132199E-2</v>
      </c>
      <c r="P68" s="1">
        <f t="shared" si="42"/>
        <v>1.9361144085476423</v>
      </c>
      <c r="Q68" s="5">
        <f t="shared" si="43"/>
        <v>1.756572581025706E-2</v>
      </c>
      <c r="R68" s="3">
        <f t="shared" si="44"/>
        <v>-5.5717938830727714E-3</v>
      </c>
      <c r="S68" s="1">
        <f t="shared" ref="S68:S131" si="64">AVERAGE(I68:I76)</f>
        <v>2.1406651130352632</v>
      </c>
      <c r="T68" s="5">
        <f t="shared" si="45"/>
        <v>0.2598490205045425</v>
      </c>
      <c r="U68" s="3">
        <f t="shared" si="46"/>
        <v>0.33282471750557741</v>
      </c>
      <c r="V68" s="8">
        <f t="shared" si="47"/>
        <v>2.166858749097174</v>
      </c>
      <c r="W68" s="16">
        <f t="shared" si="48"/>
        <v>4.137218691959843E-2</v>
      </c>
      <c r="X68" s="20">
        <f t="shared" si="49"/>
        <v>6.1535927130013046E-2</v>
      </c>
      <c r="Y68" s="1">
        <f t="shared" si="50"/>
        <v>0</v>
      </c>
      <c r="Z68" s="1">
        <f t="shared" si="51"/>
        <v>1</v>
      </c>
      <c r="AA68" s="1">
        <f t="shared" si="52"/>
        <v>1</v>
      </c>
      <c r="AB68" s="1">
        <f t="shared" si="53"/>
        <v>0</v>
      </c>
      <c r="AC68" s="1">
        <f t="shared" si="54"/>
        <v>0</v>
      </c>
      <c r="AD68" s="1">
        <f t="shared" si="55"/>
        <v>0</v>
      </c>
      <c r="AE68" s="1">
        <f t="shared" si="56"/>
        <v>0</v>
      </c>
      <c r="AG68" s="1">
        <f t="shared" si="57"/>
        <v>0</v>
      </c>
      <c r="AH68" s="24" t="str">
        <f t="shared" si="58"/>
        <v/>
      </c>
      <c r="AI68" s="3" t="str">
        <f t="shared" si="59"/>
        <v/>
      </c>
      <c r="AJ68" s="1">
        <f t="shared" si="60"/>
        <v>0</v>
      </c>
      <c r="AK68" s="1" t="str">
        <f t="shared" si="61"/>
        <v/>
      </c>
      <c r="AL68" s="8">
        <f t="shared" ref="AL68:AL131" si="65">I68</f>
        <v>2.1117546588663245</v>
      </c>
      <c r="AO68" s="1">
        <f t="shared" si="62"/>
        <v>1</v>
      </c>
      <c r="AP68" s="1">
        <f t="shared" si="63"/>
        <v>1</v>
      </c>
      <c r="AQ68" s="1" t="str">
        <f t="shared" si="33"/>
        <v>Sell</v>
      </c>
      <c r="AR68" s="8">
        <v>1.9220484744391753</v>
      </c>
    </row>
    <row r="69" spans="1:44" x14ac:dyDescent="0.3">
      <c r="A69" s="2" t="s">
        <v>692</v>
      </c>
      <c r="B69" s="1">
        <v>139.66</v>
      </c>
      <c r="C69" s="1">
        <v>2872.87</v>
      </c>
      <c r="D69" s="1">
        <f t="shared" si="34"/>
        <v>2.2264526918834182E-2</v>
      </c>
      <c r="E69" s="1">
        <f t="shared" si="35"/>
        <v>261.47902066078058</v>
      </c>
      <c r="F69" s="1">
        <f t="shared" si="36"/>
        <v>20.570456823714736</v>
      </c>
      <c r="G69" s="1">
        <v>2.2246000000000001</v>
      </c>
      <c r="H69" s="1">
        <f>'Semi Cap Data'!AX69</f>
        <v>579.07939618039245</v>
      </c>
      <c r="I69" s="1">
        <f t="shared" si="37"/>
        <v>2.2146304308353599</v>
      </c>
      <c r="J69" s="1">
        <f>'Semi Cap Data'!AZ69/F69</f>
        <v>0.8548288909086682</v>
      </c>
      <c r="K69" s="1">
        <f>'Semi Cap Data'!BB69/G69</f>
        <v>1.9568482016461439</v>
      </c>
      <c r="L69" s="1">
        <f t="shared" si="38"/>
        <v>2.1265851144424754</v>
      </c>
      <c r="M69" s="1">
        <f t="shared" si="39"/>
        <v>0.92304370643609124</v>
      </c>
      <c r="N69" s="5">
        <f t="shared" si="40"/>
        <v>-8.0321319515409328E-2</v>
      </c>
      <c r="O69" s="3">
        <f t="shared" si="41"/>
        <v>-4.940278793370409E-2</v>
      </c>
      <c r="P69" s="1">
        <f t="shared" si="42"/>
        <v>1.9385125041869467</v>
      </c>
      <c r="Q69" s="5">
        <f t="shared" si="43"/>
        <v>-4.1897240153676574E-3</v>
      </c>
      <c r="R69" s="3">
        <f t="shared" si="44"/>
        <v>-9.4280471652944103E-3</v>
      </c>
      <c r="S69" s="1">
        <f t="shared" si="64"/>
        <v>2.1414080209289188</v>
      </c>
      <c r="T69" s="5">
        <f t="shared" si="45"/>
        <v>0.25621389844558085</v>
      </c>
      <c r="U69" s="3">
        <f t="shared" si="46"/>
        <v>0.34498733367241657</v>
      </c>
      <c r="V69" s="8">
        <f t="shared" si="47"/>
        <v>2.1768776745936922</v>
      </c>
      <c r="W69" s="16">
        <f t="shared" si="48"/>
        <v>5.0292560151216747E-2</v>
      </c>
      <c r="X69" s="20">
        <f t="shared" si="49"/>
        <v>6.65768621826167E-2</v>
      </c>
      <c r="Y69" s="1">
        <f t="shared" si="50"/>
        <v>0</v>
      </c>
      <c r="Z69" s="1">
        <f t="shared" si="51"/>
        <v>1</v>
      </c>
      <c r="AA69" s="1">
        <f t="shared" si="52"/>
        <v>1</v>
      </c>
      <c r="AB69" s="1">
        <f t="shared" si="53"/>
        <v>0</v>
      </c>
      <c r="AC69" s="1">
        <f t="shared" si="54"/>
        <v>0</v>
      </c>
      <c r="AD69" s="1">
        <f t="shared" si="55"/>
        <v>0</v>
      </c>
      <c r="AE69" s="1">
        <f t="shared" si="56"/>
        <v>0</v>
      </c>
      <c r="AG69" s="1">
        <f t="shared" si="57"/>
        <v>0</v>
      </c>
      <c r="AH69" s="24" t="str">
        <f t="shared" si="58"/>
        <v/>
      </c>
      <c r="AI69" s="3" t="str">
        <f t="shared" si="59"/>
        <v/>
      </c>
      <c r="AJ69" s="1">
        <f t="shared" si="60"/>
        <v>0</v>
      </c>
      <c r="AK69" s="1" t="str">
        <f t="shared" si="61"/>
        <v/>
      </c>
      <c r="AL69" s="8">
        <f t="shared" si="65"/>
        <v>2.2146304308353599</v>
      </c>
      <c r="AO69" s="1">
        <f t="shared" si="62"/>
        <v>1</v>
      </c>
      <c r="AP69" s="1">
        <f t="shared" si="63"/>
        <v>1</v>
      </c>
      <c r="AQ69" s="1" t="str">
        <f t="shared" si="33"/>
        <v>Sell</v>
      </c>
      <c r="AR69" s="8">
        <v>2.0156825619690153</v>
      </c>
    </row>
    <row r="70" spans="1:44" x14ac:dyDescent="0.3">
      <c r="A70" s="2" t="s">
        <v>691</v>
      </c>
      <c r="B70" s="1">
        <v>139.68</v>
      </c>
      <c r="C70" s="1">
        <v>2810.3</v>
      </c>
      <c r="D70" s="1">
        <f t="shared" si="34"/>
        <v>8.6352934420581562E-3</v>
      </c>
      <c r="E70" s="1">
        <f t="shared" si="35"/>
        <v>255.78410849185369</v>
      </c>
      <c r="F70" s="1">
        <f t="shared" si="36"/>
        <v>20.119558991981673</v>
      </c>
      <c r="G70" s="1">
        <v>2.1797</v>
      </c>
      <c r="H70" s="1">
        <f>'Semi Cap Data'!AX70</f>
        <v>583.20544907224541</v>
      </c>
      <c r="I70" s="1">
        <f t="shared" si="37"/>
        <v>2.2800691274799019</v>
      </c>
      <c r="J70" s="1">
        <f>'Semi Cap Data'!AZ70/F70</f>
        <v>0.9285068313120568</v>
      </c>
      <c r="K70" s="1">
        <f>'Semi Cap Data'!BB70/G70</f>
        <v>2.0695288779200918</v>
      </c>
      <c r="L70" s="1">
        <f t="shared" si="38"/>
        <v>2.1195414891310445</v>
      </c>
      <c r="M70" s="1">
        <f t="shared" si="39"/>
        <v>0.93353213018128867</v>
      </c>
      <c r="N70" s="5">
        <f t="shared" si="40"/>
        <v>-6.7644190441649377E-2</v>
      </c>
      <c r="O70" s="3">
        <f t="shared" si="41"/>
        <v>-4.4249699336753219E-2</v>
      </c>
      <c r="P70" s="1">
        <f t="shared" si="42"/>
        <v>1.9540656807353887</v>
      </c>
      <c r="Q70" s="5">
        <f t="shared" si="43"/>
        <v>-4.9385890440418745E-3</v>
      </c>
      <c r="R70" s="3">
        <f t="shared" si="44"/>
        <v>-1.0301101023615535E-2</v>
      </c>
      <c r="S70" s="1">
        <f t="shared" si="64"/>
        <v>2.1589743694169141</v>
      </c>
      <c r="T70" s="5">
        <f t="shared" si="45"/>
        <v>0.2811583946227838</v>
      </c>
      <c r="U70" s="3">
        <f t="shared" si="46"/>
        <v>0.35978290621022252</v>
      </c>
      <c r="V70" s="8">
        <f t="shared" si="47"/>
        <v>2.1700135370952074</v>
      </c>
      <c r="W70" s="16">
        <f t="shared" si="48"/>
        <v>5.0472047964162936E-2</v>
      </c>
      <c r="X70" s="20">
        <f t="shared" si="49"/>
        <v>7.0647937690466692E-2</v>
      </c>
      <c r="Y70" s="1">
        <f t="shared" si="50"/>
        <v>0</v>
      </c>
      <c r="Z70" s="1">
        <f t="shared" si="51"/>
        <v>1</v>
      </c>
      <c r="AA70" s="1">
        <f t="shared" si="52"/>
        <v>1</v>
      </c>
      <c r="AB70" s="1">
        <f t="shared" si="53"/>
        <v>0</v>
      </c>
      <c r="AC70" s="1">
        <f t="shared" si="54"/>
        <v>0</v>
      </c>
      <c r="AD70" s="1">
        <f t="shared" si="55"/>
        <v>0</v>
      </c>
      <c r="AE70" s="1">
        <f t="shared" si="56"/>
        <v>0</v>
      </c>
      <c r="AG70" s="1">
        <f t="shared" si="57"/>
        <v>0</v>
      </c>
      <c r="AH70" s="24" t="str">
        <f t="shared" si="58"/>
        <v/>
      </c>
      <c r="AI70" s="3" t="str">
        <f t="shared" si="59"/>
        <v/>
      </c>
      <c r="AJ70" s="1">
        <f t="shared" si="60"/>
        <v>0</v>
      </c>
      <c r="AK70" s="1" t="str">
        <f t="shared" si="61"/>
        <v/>
      </c>
      <c r="AL70" s="8">
        <f t="shared" si="65"/>
        <v>2.2800691274799019</v>
      </c>
      <c r="AO70" s="1">
        <f t="shared" si="62"/>
        <v>1</v>
      </c>
      <c r="AP70" s="1">
        <f t="shared" si="63"/>
        <v>1</v>
      </c>
      <c r="AQ70" s="1" t="str">
        <f t="shared" si="33"/>
        <v>Sell</v>
      </c>
      <c r="AR70" s="8">
        <v>2.0752426754163089</v>
      </c>
    </row>
    <row r="71" spans="1:44" x14ac:dyDescent="0.3">
      <c r="A71" s="2" t="s">
        <v>690</v>
      </c>
      <c r="B71" s="1">
        <v>139.47</v>
      </c>
      <c r="C71" s="1">
        <v>2786.24</v>
      </c>
      <c r="D71" s="1">
        <f t="shared" si="34"/>
        <v>1.5708218653737394E-2</v>
      </c>
      <c r="E71" s="1">
        <f t="shared" si="35"/>
        <v>253.59424774733742</v>
      </c>
      <c r="F71" s="1">
        <f t="shared" si="36"/>
        <v>19.977342797734277</v>
      </c>
      <c r="G71" s="1">
        <v>2.1608999999999998</v>
      </c>
      <c r="H71" s="1">
        <f>'Semi Cap Data'!AX71</f>
        <v>527.24277929621928</v>
      </c>
      <c r="I71" s="1">
        <f t="shared" si="37"/>
        <v>2.079080199884995</v>
      </c>
      <c r="J71" s="1">
        <f>'Semi Cap Data'!AZ71/F71</f>
        <v>0.87853818895200386</v>
      </c>
      <c r="K71" s="1">
        <f>'Semi Cap Data'!BB71/G71</f>
        <v>1.9362699042041347</v>
      </c>
      <c r="L71" s="1">
        <f t="shared" si="38"/>
        <v>2.1066992780631359</v>
      </c>
      <c r="M71" s="1">
        <f t="shared" si="39"/>
        <v>0.938354048729927</v>
      </c>
      <c r="N71" s="5">
        <f t="shared" si="40"/>
        <v>-6.0552040970212939E-2</v>
      </c>
      <c r="O71" s="3">
        <f t="shared" si="41"/>
        <v>-4.0350617485937192E-2</v>
      </c>
      <c r="P71" s="1">
        <f t="shared" si="42"/>
        <v>1.9534686231641889</v>
      </c>
      <c r="Q71" s="5">
        <f t="shared" si="43"/>
        <v>-1.2605608433470028E-2</v>
      </c>
      <c r="R71" s="3">
        <f t="shared" si="44"/>
        <v>-1.1194853020211145E-2</v>
      </c>
      <c r="S71" s="1">
        <f t="shared" si="64"/>
        <v>2.1641787515648261</v>
      </c>
      <c r="T71" s="5">
        <f t="shared" si="45"/>
        <v>0.29783916867968285</v>
      </c>
      <c r="U71" s="3">
        <f t="shared" si="46"/>
        <v>0.37288699147479565</v>
      </c>
      <c r="V71" s="8">
        <f t="shared" si="47"/>
        <v>2.1500034297525357</v>
      </c>
      <c r="W71" s="16">
        <f t="shared" si="48"/>
        <v>4.3304151689399717E-2</v>
      </c>
      <c r="X71" s="20">
        <f t="shared" si="49"/>
        <v>7.5691910122042627E-2</v>
      </c>
      <c r="Y71" s="1">
        <f t="shared" si="50"/>
        <v>0</v>
      </c>
      <c r="Z71" s="1">
        <f t="shared" si="51"/>
        <v>0</v>
      </c>
      <c r="AA71" s="1">
        <f t="shared" si="52"/>
        <v>0</v>
      </c>
      <c r="AB71" s="1">
        <f t="shared" si="53"/>
        <v>0</v>
      </c>
      <c r="AC71" s="1">
        <f t="shared" si="54"/>
        <v>0</v>
      </c>
      <c r="AD71" s="1">
        <f t="shared" si="55"/>
        <v>0</v>
      </c>
      <c r="AE71" s="1">
        <f t="shared" si="56"/>
        <v>0</v>
      </c>
      <c r="AG71" s="1">
        <f t="shared" si="57"/>
        <v>0</v>
      </c>
      <c r="AH71" s="24" t="str">
        <f t="shared" si="58"/>
        <v/>
      </c>
      <c r="AI71" s="3" t="str">
        <f t="shared" si="59"/>
        <v/>
      </c>
      <c r="AJ71" s="1">
        <f t="shared" si="60"/>
        <v>0</v>
      </c>
      <c r="AK71" s="1" t="str">
        <f t="shared" si="61"/>
        <v/>
      </c>
      <c r="AL71" s="8">
        <f t="shared" si="65"/>
        <v>2.079080199884995</v>
      </c>
      <c r="AO71" s="1">
        <f t="shared" si="62"/>
        <v>1</v>
      </c>
      <c r="AP71" s="1">
        <f t="shared" si="63"/>
        <v>1</v>
      </c>
      <c r="AQ71" s="1" t="str">
        <f t="shared" ref="AQ71:AQ134" si="66">IF(AP71+AO71=2,"Sell","")</f>
        <v>Sell</v>
      </c>
      <c r="AR71" s="8">
        <v>1.8923092744925754</v>
      </c>
    </row>
    <row r="72" spans="1:44" x14ac:dyDescent="0.3">
      <c r="A72" s="2" t="s">
        <v>689</v>
      </c>
      <c r="B72" s="1">
        <v>139.28</v>
      </c>
      <c r="C72" s="1">
        <v>2743.15</v>
      </c>
      <c r="D72" s="1">
        <f t="shared" si="34"/>
        <v>2.6009777043024318E-2</v>
      </c>
      <c r="E72" s="1">
        <f t="shared" si="35"/>
        <v>249.67234003822668</v>
      </c>
      <c r="F72" s="1">
        <f t="shared" si="36"/>
        <v>19.695218265364733</v>
      </c>
      <c r="G72" s="1">
        <v>2.1334</v>
      </c>
      <c r="H72" s="1">
        <f>'Semi Cap Data'!AX72</f>
        <v>540.05916346180265</v>
      </c>
      <c r="I72" s="1">
        <f t="shared" si="37"/>
        <v>2.1630716617592305</v>
      </c>
      <c r="J72" s="1">
        <f>'Semi Cap Data'!AZ72/F72</f>
        <v>0.91424772118149777</v>
      </c>
      <c r="K72" s="1">
        <f>'Semi Cap Data'!BB72/G72</f>
        <v>2.0068795081880828</v>
      </c>
      <c r="L72" s="1">
        <f t="shared" si="38"/>
        <v>2.1089088043173874</v>
      </c>
      <c r="M72" s="1">
        <f t="shared" si="39"/>
        <v>0.94729937382816398</v>
      </c>
      <c r="N72" s="5">
        <f t="shared" si="40"/>
        <v>-4.8428464111105018E-2</v>
      </c>
      <c r="O72" s="3">
        <f t="shared" si="41"/>
        <v>-3.6983713571891237E-2</v>
      </c>
      <c r="P72" s="1">
        <f t="shared" si="42"/>
        <v>1.9690745873966131</v>
      </c>
      <c r="Q72" s="5">
        <f t="shared" si="43"/>
        <v>-1.0314184176858809E-2</v>
      </c>
      <c r="R72" s="3">
        <f t="shared" si="44"/>
        <v>-1.0959727118001332E-2</v>
      </c>
      <c r="S72" s="1">
        <f t="shared" si="64"/>
        <v>2.1898217714321482</v>
      </c>
      <c r="T72" s="5">
        <f t="shared" si="45"/>
        <v>0.32611701597854648</v>
      </c>
      <c r="U72" s="3">
        <f t="shared" si="46"/>
        <v>0.38539496194064776</v>
      </c>
      <c r="V72" s="8">
        <f t="shared" si="47"/>
        <v>2.1628985624557249</v>
      </c>
      <c r="W72" s="16">
        <f t="shared" si="48"/>
        <v>5.3989758138337507E-2</v>
      </c>
      <c r="X72" s="20">
        <f t="shared" si="49"/>
        <v>8.3788849730203355E-2</v>
      </c>
      <c r="Y72" s="1">
        <f t="shared" si="50"/>
        <v>0</v>
      </c>
      <c r="Z72" s="1">
        <f t="shared" si="51"/>
        <v>1</v>
      </c>
      <c r="AA72" s="1">
        <f t="shared" si="52"/>
        <v>1</v>
      </c>
      <c r="AB72" s="1">
        <f t="shared" si="53"/>
        <v>0</v>
      </c>
      <c r="AC72" s="1">
        <f t="shared" si="54"/>
        <v>0</v>
      </c>
      <c r="AD72" s="1">
        <f t="shared" si="55"/>
        <v>1</v>
      </c>
      <c r="AE72" s="1">
        <f t="shared" si="56"/>
        <v>0</v>
      </c>
      <c r="AG72" s="1">
        <f t="shared" si="57"/>
        <v>0</v>
      </c>
      <c r="AH72" s="24" t="str">
        <f t="shared" si="58"/>
        <v/>
      </c>
      <c r="AI72" s="3" t="str">
        <f t="shared" si="59"/>
        <v/>
      </c>
      <c r="AJ72" s="1">
        <f t="shared" si="60"/>
        <v>0</v>
      </c>
      <c r="AK72" s="1" t="str">
        <f t="shared" si="61"/>
        <v/>
      </c>
      <c r="AL72" s="8">
        <f t="shared" si="65"/>
        <v>2.1630716617592305</v>
      </c>
      <c r="AO72" s="1">
        <f t="shared" si="62"/>
        <v>1</v>
      </c>
      <c r="AP72" s="1">
        <f t="shared" si="63"/>
        <v>1</v>
      </c>
      <c r="AQ72" s="1" t="str">
        <f t="shared" si="66"/>
        <v>Sell</v>
      </c>
      <c r="AR72" s="8">
        <v>1.9687554944563828</v>
      </c>
    </row>
    <row r="73" spans="1:44" x14ac:dyDescent="0.3">
      <c r="A73" s="2" t="s">
        <v>688</v>
      </c>
      <c r="B73" s="1">
        <v>138.82</v>
      </c>
      <c r="C73" s="1">
        <v>2673.61</v>
      </c>
      <c r="D73" s="1">
        <f t="shared" si="34"/>
        <v>-3.6260779476324778E-3</v>
      </c>
      <c r="E73" s="1">
        <f t="shared" si="35"/>
        <v>243.34304177664478</v>
      </c>
      <c r="F73" s="1">
        <f t="shared" si="36"/>
        <v>19.259544734188161</v>
      </c>
      <c r="G73" s="1">
        <v>2.1678999999999999</v>
      </c>
      <c r="H73" s="1">
        <f>'Semi Cap Data'!AX73</f>
        <v>509.03606489821203</v>
      </c>
      <c r="I73" s="1">
        <f t="shared" si="37"/>
        <v>2.09184557397551</v>
      </c>
      <c r="J73" s="1">
        <f>'Semi Cap Data'!AZ73/F73</f>
        <v>0.88904127344909012</v>
      </c>
      <c r="K73" s="1">
        <f>'Semi Cap Data'!BB73/G73</f>
        <v>1.8738176861163178</v>
      </c>
      <c r="L73" s="1">
        <f t="shared" si="38"/>
        <v>2.10457577572204</v>
      </c>
      <c r="M73" s="1">
        <f t="shared" si="39"/>
        <v>0.95183853882818736</v>
      </c>
      <c r="N73" s="5">
        <f t="shared" si="40"/>
        <v>-4.9987968069483024E-2</v>
      </c>
      <c r="O73" s="3">
        <f t="shared" si="41"/>
        <v>-3.5076255148688937E-2</v>
      </c>
      <c r="P73" s="1">
        <f t="shared" si="42"/>
        <v>1.979744657486417</v>
      </c>
      <c r="Q73" s="5">
        <f t="shared" si="43"/>
        <v>-2.1195266580971373E-2</v>
      </c>
      <c r="R73" s="3">
        <f t="shared" si="44"/>
        <v>-1.1067317608191752E-2</v>
      </c>
      <c r="S73" s="1">
        <f t="shared" si="64"/>
        <v>2.2087163236790723</v>
      </c>
      <c r="T73" s="5">
        <f t="shared" si="45"/>
        <v>0.33684613227337712</v>
      </c>
      <c r="U73" s="3">
        <f t="shared" si="46"/>
        <v>0.39527461960099797</v>
      </c>
      <c r="V73" s="8">
        <f t="shared" si="47"/>
        <v>2.1628670898550877</v>
      </c>
      <c r="W73" s="16">
        <f t="shared" si="48"/>
        <v>5.8291314133047667E-2</v>
      </c>
      <c r="X73" s="20">
        <f t="shared" si="49"/>
        <v>9.1238622628169813E-2</v>
      </c>
      <c r="Y73" s="1">
        <f t="shared" si="50"/>
        <v>0</v>
      </c>
      <c r="Z73" s="1">
        <f t="shared" si="51"/>
        <v>0</v>
      </c>
      <c r="AA73" s="1">
        <f t="shared" si="52"/>
        <v>0</v>
      </c>
      <c r="AB73" s="1">
        <f t="shared" si="53"/>
        <v>0</v>
      </c>
      <c r="AC73" s="1">
        <f t="shared" si="54"/>
        <v>0</v>
      </c>
      <c r="AD73" s="1">
        <f t="shared" si="55"/>
        <v>1</v>
      </c>
      <c r="AE73" s="1">
        <f t="shared" si="56"/>
        <v>0</v>
      </c>
      <c r="AG73" s="1">
        <f t="shared" si="57"/>
        <v>0</v>
      </c>
      <c r="AH73" s="24" t="str">
        <f t="shared" si="58"/>
        <v/>
      </c>
      <c r="AI73" s="3" t="str">
        <f t="shared" si="59"/>
        <v/>
      </c>
      <c r="AJ73" s="1">
        <f t="shared" si="60"/>
        <v>0</v>
      </c>
      <c r="AK73" s="1" t="str">
        <f t="shared" si="61"/>
        <v/>
      </c>
      <c r="AL73" s="8">
        <f t="shared" si="65"/>
        <v>2.09184557397551</v>
      </c>
      <c r="AO73" s="1">
        <f t="shared" si="62"/>
        <v>1</v>
      </c>
      <c r="AP73" s="1">
        <f t="shared" si="63"/>
        <v>1</v>
      </c>
      <c r="AQ73" s="1" t="str">
        <f t="shared" si="66"/>
        <v>Sell</v>
      </c>
      <c r="AR73" s="8">
        <v>1.9039278911217867</v>
      </c>
    </row>
    <row r="74" spans="1:44" x14ac:dyDescent="0.3">
      <c r="A74" s="2" t="s">
        <v>687</v>
      </c>
      <c r="B74" s="1">
        <v>138.33000000000001</v>
      </c>
      <c r="C74" s="1">
        <v>2683.34</v>
      </c>
      <c r="D74" s="1">
        <f t="shared" si="34"/>
        <v>2.8141011506797042E-3</v>
      </c>
      <c r="E74" s="1">
        <f t="shared" si="35"/>
        <v>244.2286338399924</v>
      </c>
      <c r="F74" s="1">
        <f t="shared" si="36"/>
        <v>19.398105978457313</v>
      </c>
      <c r="G74" s="1">
        <v>2.1758000000000002</v>
      </c>
      <c r="H74" s="1">
        <f>'Semi Cap Data'!AX74</f>
        <v>516.86441539045825</v>
      </c>
      <c r="I74" s="1">
        <f t="shared" si="37"/>
        <v>2.1163137477527902</v>
      </c>
      <c r="J74" s="1">
        <f>'Semi Cap Data'!AZ74/F74</f>
        <v>0.90297796036766709</v>
      </c>
      <c r="K74" s="1">
        <f>'Semi Cap Data'!BB74/G74</f>
        <v>1.9100437358579316</v>
      </c>
      <c r="L74" s="1">
        <f t="shared" si="38"/>
        <v>2.1055941918617624</v>
      </c>
      <c r="M74" s="1">
        <f t="shared" si="39"/>
        <v>0.95982324411597442</v>
      </c>
      <c r="N74" s="5">
        <f t="shared" si="40"/>
        <v>-5.1532580261346883E-2</v>
      </c>
      <c r="O74" s="3">
        <f t="shared" si="41"/>
        <v>-3.2590969661889922E-2</v>
      </c>
      <c r="P74" s="1">
        <f t="shared" si="42"/>
        <v>2.0041932344726239</v>
      </c>
      <c r="Q74" s="5">
        <f t="shared" si="43"/>
        <v>-2.0257413515145872E-2</v>
      </c>
      <c r="R74" s="3">
        <f t="shared" si="44"/>
        <v>-9.3793261127284831E-3</v>
      </c>
      <c r="S74" s="1">
        <f t="shared" si="64"/>
        <v>2.233937661662714</v>
      </c>
      <c r="T74" s="5">
        <f t="shared" si="45"/>
        <v>0.35172639000101391</v>
      </c>
      <c r="U74" s="3">
        <f t="shared" si="46"/>
        <v>0.40501270082226809</v>
      </c>
      <c r="V74" s="8">
        <f t="shared" si="47"/>
        <v>2.1757800927422837</v>
      </c>
      <c r="W74" s="16">
        <f t="shared" si="48"/>
        <v>7.0185900880521235E-2</v>
      </c>
      <c r="X74" s="20">
        <f t="shared" si="49"/>
        <v>9.9475449751950357E-2</v>
      </c>
      <c r="Y74" s="1">
        <f t="shared" si="50"/>
        <v>0</v>
      </c>
      <c r="Z74" s="1">
        <f t="shared" si="51"/>
        <v>0</v>
      </c>
      <c r="AA74" s="1">
        <f t="shared" si="52"/>
        <v>0</v>
      </c>
      <c r="AB74" s="1">
        <f t="shared" si="53"/>
        <v>0</v>
      </c>
      <c r="AC74" s="1">
        <f t="shared" si="54"/>
        <v>0</v>
      </c>
      <c r="AD74" s="1">
        <f t="shared" si="55"/>
        <v>0</v>
      </c>
      <c r="AE74" s="1">
        <f t="shared" si="56"/>
        <v>0</v>
      </c>
      <c r="AG74" s="1">
        <f t="shared" si="57"/>
        <v>0</v>
      </c>
      <c r="AH74" s="24" t="str">
        <f t="shared" si="58"/>
        <v/>
      </c>
      <c r="AI74" s="3" t="str">
        <f t="shared" si="59"/>
        <v/>
      </c>
      <c r="AJ74" s="1">
        <f t="shared" si="60"/>
        <v>0</v>
      </c>
      <c r="AK74" s="1" t="str">
        <f t="shared" si="61"/>
        <v/>
      </c>
      <c r="AL74" s="8">
        <f t="shared" si="65"/>
        <v>2.1163137477527902</v>
      </c>
      <c r="AO74" s="1">
        <f t="shared" si="62"/>
        <v>1</v>
      </c>
      <c r="AP74" s="1">
        <f t="shared" si="63"/>
        <v>1</v>
      </c>
      <c r="AQ74" s="1" t="str">
        <f t="shared" si="66"/>
        <v>Sell</v>
      </c>
      <c r="AR74" s="8">
        <v>1.9261980046898948</v>
      </c>
    </row>
    <row r="75" spans="1:44" x14ac:dyDescent="0.3">
      <c r="A75" s="2" t="s">
        <v>686</v>
      </c>
      <c r="B75" s="1">
        <v>138.41999999999999</v>
      </c>
      <c r="C75" s="1">
        <v>2675.81</v>
      </c>
      <c r="D75" s="1">
        <f t="shared" si="34"/>
        <v>9.1683952479728603E-3</v>
      </c>
      <c r="E75" s="1">
        <f t="shared" si="35"/>
        <v>243.5432784199505</v>
      </c>
      <c r="F75" s="1">
        <f t="shared" si="36"/>
        <v>19.331093772576217</v>
      </c>
      <c r="G75" s="1">
        <v>2.1677</v>
      </c>
      <c r="H75" s="1">
        <f>'Semi Cap Data'!AX75</f>
        <v>512.8412052563782</v>
      </c>
      <c r="I75" s="1">
        <f t="shared" si="37"/>
        <v>2.1057497812444961</v>
      </c>
      <c r="J75" s="1">
        <f>'Semi Cap Data'!AZ75/F75</f>
        <v>0.89760897693250496</v>
      </c>
      <c r="K75" s="1">
        <f>'Semi Cap Data'!BB75/G75</f>
        <v>1.8973454132387588</v>
      </c>
      <c r="L75" s="1">
        <f t="shared" si="38"/>
        <v>2.1047366273904804</v>
      </c>
      <c r="M75" s="1">
        <f t="shared" si="39"/>
        <v>0.96491346701322855</v>
      </c>
      <c r="N75" s="5">
        <f t="shared" si="40"/>
        <v>-5.0100677027069107E-2</v>
      </c>
      <c r="O75" s="3">
        <f t="shared" si="41"/>
        <v>-2.9434034561980432E-2</v>
      </c>
      <c r="P75" s="1">
        <f t="shared" si="42"/>
        <v>2.0220221010963857</v>
      </c>
      <c r="Q75" s="5">
        <f t="shared" si="43"/>
        <v>-1.7074319495745671E-2</v>
      </c>
      <c r="R75" s="3">
        <f t="shared" si="44"/>
        <v>-7.5663115456589174E-3</v>
      </c>
      <c r="S75" s="1">
        <f t="shared" si="64"/>
        <v>2.251998937766901</v>
      </c>
      <c r="T75" s="5">
        <f t="shared" si="45"/>
        <v>0.37406655660138588</v>
      </c>
      <c r="U75" s="3">
        <f t="shared" si="46"/>
        <v>0.41389375262581046</v>
      </c>
      <c r="V75" s="8">
        <f t="shared" si="47"/>
        <v>2.186592155467646</v>
      </c>
      <c r="W75" s="16">
        <f t="shared" si="48"/>
        <v>8.1855528077165562E-2</v>
      </c>
      <c r="X75" s="20">
        <f t="shared" si="49"/>
        <v>0.10679783696980763</v>
      </c>
      <c r="Y75" s="1">
        <f t="shared" si="50"/>
        <v>0</v>
      </c>
      <c r="Z75" s="1">
        <f t="shared" si="51"/>
        <v>0</v>
      </c>
      <c r="AA75" s="1">
        <f t="shared" si="52"/>
        <v>0</v>
      </c>
      <c r="AB75" s="1">
        <f t="shared" si="53"/>
        <v>0</v>
      </c>
      <c r="AC75" s="1">
        <f t="shared" si="54"/>
        <v>0</v>
      </c>
      <c r="AD75" s="1">
        <f t="shared" si="55"/>
        <v>1</v>
      </c>
      <c r="AE75" s="1">
        <f t="shared" si="56"/>
        <v>0</v>
      </c>
      <c r="AG75" s="1">
        <f t="shared" si="57"/>
        <v>0</v>
      </c>
      <c r="AH75" s="24" t="str">
        <f t="shared" si="58"/>
        <v/>
      </c>
      <c r="AI75" s="3" t="str">
        <f t="shared" si="59"/>
        <v/>
      </c>
      <c r="AJ75" s="1">
        <f t="shared" si="60"/>
        <v>0</v>
      </c>
      <c r="AK75" s="1" t="str">
        <f t="shared" si="61"/>
        <v/>
      </c>
      <c r="AL75" s="8">
        <f t="shared" si="65"/>
        <v>2.1057497812444961</v>
      </c>
      <c r="AO75" s="1">
        <f t="shared" si="62"/>
        <v>1</v>
      </c>
      <c r="AP75" s="1">
        <f t="shared" si="63"/>
        <v>1</v>
      </c>
      <c r="AQ75" s="1" t="str">
        <f t="shared" si="66"/>
        <v>Sell</v>
      </c>
      <c r="AR75" s="8">
        <v>1.9165830356280087</v>
      </c>
    </row>
    <row r="76" spans="1:44" x14ac:dyDescent="0.3">
      <c r="A76" s="2" t="s">
        <v>685</v>
      </c>
      <c r="B76" s="1">
        <v>138.27000000000001</v>
      </c>
      <c r="C76" s="1">
        <v>2651.5</v>
      </c>
      <c r="D76" s="1">
        <f t="shared" si="34"/>
        <v>3.512198075860562E-3</v>
      </c>
      <c r="E76" s="1">
        <f t="shared" si="35"/>
        <v>241.33066351142224</v>
      </c>
      <c r="F76" s="1">
        <f t="shared" si="36"/>
        <v>19.176249367180155</v>
      </c>
      <c r="G76" s="1">
        <v>2.1488</v>
      </c>
      <c r="H76" s="1">
        <f>'Semi Cap Data'!AX76</f>
        <v>507.63201241266717</v>
      </c>
      <c r="I76" s="1">
        <f t="shared" si="37"/>
        <v>2.1034708355187561</v>
      </c>
      <c r="J76" s="1">
        <f>'Semi Cap Data'!AZ76/F76</f>
        <v>0.89379856273597402</v>
      </c>
      <c r="K76" s="1">
        <f>'Semi Cap Data'!BB76/G76</f>
        <v>1.8911285822935762</v>
      </c>
      <c r="L76" s="1">
        <f t="shared" si="38"/>
        <v>2.1046555750821589</v>
      </c>
      <c r="M76" s="1">
        <f t="shared" si="39"/>
        <v>0.96824588058487315</v>
      </c>
      <c r="N76" s="5">
        <f t="shared" si="40"/>
        <v>-5.1700825289972885E-2</v>
      </c>
      <c r="O76" s="3">
        <f t="shared" si="41"/>
        <v>-2.598959415113232E-2</v>
      </c>
      <c r="P76" s="1">
        <f t="shared" si="42"/>
        <v>2.0407909723675459</v>
      </c>
      <c r="Q76" s="5">
        <f t="shared" si="43"/>
        <v>-1.1290600512162685E-2</v>
      </c>
      <c r="R76" s="3">
        <f t="shared" si="44"/>
        <v>-5.9816435539777916E-3</v>
      </c>
      <c r="S76" s="1">
        <f t="shared" si="64"/>
        <v>2.2653248981422243</v>
      </c>
      <c r="T76" s="5">
        <f t="shared" si="45"/>
        <v>0.39705449996305653</v>
      </c>
      <c r="U76" s="3">
        <f t="shared" si="46"/>
        <v>0.42053161862988125</v>
      </c>
      <c r="V76" s="8">
        <f t="shared" si="47"/>
        <v>2.2012907689627643</v>
      </c>
      <c r="W76" s="16">
        <f t="shared" si="48"/>
        <v>9.6635193880605375E-2</v>
      </c>
      <c r="X76" s="20">
        <f t="shared" si="49"/>
        <v>0.11303341419296814</v>
      </c>
      <c r="Y76" s="1">
        <f t="shared" si="50"/>
        <v>0</v>
      </c>
      <c r="Z76" s="1">
        <f t="shared" si="51"/>
        <v>0</v>
      </c>
      <c r="AA76" s="1">
        <f t="shared" si="52"/>
        <v>0</v>
      </c>
      <c r="AB76" s="1">
        <f t="shared" si="53"/>
        <v>0</v>
      </c>
      <c r="AC76" s="1">
        <f t="shared" si="54"/>
        <v>0</v>
      </c>
      <c r="AD76" s="1">
        <f t="shared" si="55"/>
        <v>0</v>
      </c>
      <c r="AE76" s="1">
        <f t="shared" si="56"/>
        <v>0</v>
      </c>
      <c r="AG76" s="1">
        <f t="shared" si="57"/>
        <v>0</v>
      </c>
      <c r="AH76" s="24" t="str">
        <f t="shared" si="58"/>
        <v/>
      </c>
      <c r="AI76" s="3" t="str">
        <f t="shared" si="59"/>
        <v/>
      </c>
      <c r="AJ76" s="1">
        <f t="shared" si="60"/>
        <v>0</v>
      </c>
      <c r="AK76" s="1" t="str">
        <f t="shared" si="61"/>
        <v/>
      </c>
      <c r="AL76" s="8">
        <f t="shared" si="65"/>
        <v>2.1034708355187561</v>
      </c>
      <c r="AO76" s="1">
        <f t="shared" si="62"/>
        <v>1</v>
      </c>
      <c r="AP76" s="1">
        <f t="shared" si="63"/>
        <v>1</v>
      </c>
      <c r="AQ76" s="1" t="str">
        <f t="shared" si="66"/>
        <v>Sell</v>
      </c>
      <c r="AR76" s="8">
        <v>1.9145088154352903</v>
      </c>
    </row>
    <row r="77" spans="1:44" x14ac:dyDescent="0.3">
      <c r="A77" s="2" t="s">
        <v>684</v>
      </c>
      <c r="B77" s="1">
        <v>138.07</v>
      </c>
      <c r="C77" s="1">
        <v>2642.22</v>
      </c>
      <c r="D77" s="1">
        <f t="shared" si="34"/>
        <v>1.529345762790002E-2</v>
      </c>
      <c r="E77" s="1">
        <f t="shared" si="35"/>
        <v>240.48602894329625</v>
      </c>
      <c r="F77" s="1">
        <f t="shared" si="36"/>
        <v>19.136814659230826</v>
      </c>
      <c r="G77" s="1">
        <v>2.1395</v>
      </c>
      <c r="H77" s="1">
        <f>'Semi Cap Data'!AX77</f>
        <v>509.45542273621032</v>
      </c>
      <c r="I77" s="1">
        <f t="shared" si="37"/>
        <v>2.1184408299092246</v>
      </c>
      <c r="J77" s="1">
        <f>'Semi Cap Data'!AZ77/F77</f>
        <v>0.89871147733321821</v>
      </c>
      <c r="K77" s="1">
        <f>'Semi Cap Data'!BB77/G77</f>
        <v>1.9047506282174809</v>
      </c>
      <c r="L77" s="1">
        <f t="shared" si="38"/>
        <v>2.1047503542472312</v>
      </c>
      <c r="M77" s="1">
        <f t="shared" si="39"/>
        <v>0.97027454593930984</v>
      </c>
      <c r="N77" s="5">
        <f t="shared" si="40"/>
        <v>-4.7620070362081712E-2</v>
      </c>
      <c r="O77" s="3">
        <f t="shared" si="41"/>
        <v>-2.1704388961325559E-2</v>
      </c>
      <c r="P77" s="1">
        <f t="shared" si="42"/>
        <v>2.0543159241010538</v>
      </c>
      <c r="Q77" s="5">
        <f t="shared" si="43"/>
        <v>-6.3530317678248682E-3</v>
      </c>
      <c r="R77" s="3">
        <f t="shared" si="44"/>
        <v>-5.0968173942803089E-3</v>
      </c>
      <c r="S77" s="1">
        <f t="shared" si="64"/>
        <v>2.2715720749790096</v>
      </c>
      <c r="T77" s="5">
        <f t="shared" si="45"/>
        <v>0.41824020121498373</v>
      </c>
      <c r="U77" s="3">
        <f t="shared" si="46"/>
        <v>0.42444447174101868</v>
      </c>
      <c r="V77" s="8">
        <f t="shared" si="47"/>
        <v>2.2190762114071294</v>
      </c>
      <c r="W77" s="16">
        <f t="shared" si="48"/>
        <v>0.11432585715989818</v>
      </c>
      <c r="X77" s="20">
        <f t="shared" si="49"/>
        <v>0.11713296927105883</v>
      </c>
      <c r="Y77" s="1">
        <f t="shared" si="50"/>
        <v>0</v>
      </c>
      <c r="Z77" s="1">
        <f t="shared" si="51"/>
        <v>0</v>
      </c>
      <c r="AA77" s="1">
        <f t="shared" si="52"/>
        <v>0</v>
      </c>
      <c r="AB77" s="1">
        <f t="shared" si="53"/>
        <v>0</v>
      </c>
      <c r="AC77" s="1">
        <f t="shared" si="54"/>
        <v>0</v>
      </c>
      <c r="AD77" s="1">
        <f t="shared" si="55"/>
        <v>0</v>
      </c>
      <c r="AE77" s="1">
        <f t="shared" si="56"/>
        <v>0</v>
      </c>
      <c r="AG77" s="1">
        <f t="shared" si="57"/>
        <v>0</v>
      </c>
      <c r="AH77" s="24">
        <f>AL77/AL85-1</f>
        <v>-1.9102044030787857E-2</v>
      </c>
      <c r="AI77" s="3">
        <f>IF(AG77=0,AH77,-AH77)</f>
        <v>-1.9102044030787857E-2</v>
      </c>
      <c r="AJ77" s="1">
        <f t="shared" si="60"/>
        <v>0</v>
      </c>
      <c r="AK77" s="1" t="str">
        <f t="shared" si="61"/>
        <v/>
      </c>
      <c r="AL77" s="8">
        <f t="shared" si="65"/>
        <v>2.1184408299092246</v>
      </c>
      <c r="AM77" s="5">
        <f>AL77/AL79-1</f>
        <v>-8.9589999312941537E-2</v>
      </c>
      <c r="AO77" s="1">
        <f t="shared" si="62"/>
        <v>1</v>
      </c>
      <c r="AP77" s="1">
        <f t="shared" si="63"/>
        <v>1</v>
      </c>
      <c r="AQ77" s="1" t="str">
        <f t="shared" si="66"/>
        <v>Sell</v>
      </c>
      <c r="AR77" s="8">
        <v>1.928134003740076</v>
      </c>
    </row>
    <row r="78" spans="1:44" x14ac:dyDescent="0.3">
      <c r="A78" s="2" t="s">
        <v>683</v>
      </c>
      <c r="B78" s="1">
        <v>137.58000000000001</v>
      </c>
      <c r="C78" s="1">
        <v>2602.42</v>
      </c>
      <c r="D78" s="1">
        <f t="shared" si="34"/>
        <v>9.1397328266475952E-3</v>
      </c>
      <c r="E78" s="1">
        <f t="shared" si="35"/>
        <v>236.86356603258363</v>
      </c>
      <c r="F78" s="1">
        <f t="shared" si="36"/>
        <v>18.915685419392354</v>
      </c>
      <c r="G78" s="1">
        <v>2.1103000000000001</v>
      </c>
      <c r="H78" s="1">
        <f>'Semi Cap Data'!AX78</f>
        <v>562.01271279728007</v>
      </c>
      <c r="I78" s="1">
        <f t="shared" si="37"/>
        <v>2.3727275672273209</v>
      </c>
      <c r="J78" s="1">
        <f>'Semi Cap Data'!AZ78/F78</f>
        <v>0.99018689473943522</v>
      </c>
      <c r="K78" s="1">
        <f>'Semi Cap Data'!BB78/G78</f>
        <v>2.096826790582123</v>
      </c>
      <c r="L78" s="1">
        <f t="shared" si="38"/>
        <v>2.1036551161942718</v>
      </c>
      <c r="M78" s="1">
        <f t="shared" si="39"/>
        <v>0.9728201865661017</v>
      </c>
      <c r="N78" s="5">
        <f t="shared" si="40"/>
        <v>-3.3331022539572652E-2</v>
      </c>
      <c r="O78" s="3">
        <f t="shared" si="41"/>
        <v>-1.7385108727866201E-2</v>
      </c>
      <c r="P78" s="1">
        <f t="shared" si="42"/>
        <v>2.0686312341960131</v>
      </c>
      <c r="Q78" s="5">
        <f t="shared" si="43"/>
        <v>8.6868588262647428E-3</v>
      </c>
      <c r="R78" s="3">
        <f t="shared" si="44"/>
        <v>-4.8874483320228822E-3</v>
      </c>
      <c r="S78" s="1">
        <f t="shared" si="64"/>
        <v>2.2804353586072024</v>
      </c>
      <c r="T78" s="5">
        <f t="shared" si="45"/>
        <v>0.4503354073322603</v>
      </c>
      <c r="U78" s="3">
        <f t="shared" si="46"/>
        <v>0.42547851682869114</v>
      </c>
      <c r="V78" s="8">
        <f t="shared" si="47"/>
        <v>2.2373735534976578</v>
      </c>
      <c r="W78" s="16">
        <f t="shared" si="48"/>
        <v>0.13371843730338595</v>
      </c>
      <c r="X78" s="20">
        <f t="shared" si="49"/>
        <v>0.11783474729884899</v>
      </c>
      <c r="Y78" s="1">
        <f t="shared" si="50"/>
        <v>0</v>
      </c>
      <c r="Z78" s="1">
        <f t="shared" si="51"/>
        <v>1</v>
      </c>
      <c r="AA78" s="1">
        <f t="shared" si="52"/>
        <v>1</v>
      </c>
      <c r="AB78" s="1">
        <f t="shared" si="53"/>
        <v>1</v>
      </c>
      <c r="AC78" s="1">
        <f t="shared" si="54"/>
        <v>0</v>
      </c>
      <c r="AD78" s="1">
        <f t="shared" si="55"/>
        <v>1</v>
      </c>
      <c r="AE78" s="1">
        <f t="shared" si="56"/>
        <v>0</v>
      </c>
      <c r="AG78" s="1">
        <f t="shared" si="57"/>
        <v>1</v>
      </c>
      <c r="AI78" s="3" t="str">
        <f t="shared" si="59"/>
        <v/>
      </c>
      <c r="AJ78" s="1">
        <f t="shared" si="60"/>
        <v>1</v>
      </c>
      <c r="AK78" s="1" t="str">
        <f t="shared" si="61"/>
        <v>Buy</v>
      </c>
      <c r="AL78" s="8">
        <f t="shared" si="65"/>
        <v>2.3727275672273209</v>
      </c>
      <c r="AO78" s="1">
        <f t="shared" si="62"/>
        <v>0</v>
      </c>
      <c r="AP78" s="1">
        <f t="shared" si="63"/>
        <v>0</v>
      </c>
      <c r="AQ78" s="1" t="str">
        <f t="shared" si="66"/>
        <v/>
      </c>
      <c r="AR78" s="8">
        <v>2.1595772888207132</v>
      </c>
    </row>
    <row r="79" spans="1:44" x14ac:dyDescent="0.3">
      <c r="A79" s="2" t="s">
        <v>682</v>
      </c>
      <c r="B79" s="1">
        <v>137.38999999999999</v>
      </c>
      <c r="C79" s="1">
        <v>2578.85</v>
      </c>
      <c r="D79" s="1">
        <f t="shared" si="34"/>
        <v>-1.3360182782791163E-3</v>
      </c>
      <c r="E79" s="1">
        <f t="shared" si="35"/>
        <v>234.71830344953094</v>
      </c>
      <c r="F79" s="1">
        <f t="shared" si="36"/>
        <v>18.77028895843948</v>
      </c>
      <c r="G79" s="1">
        <v>2.0935000000000001</v>
      </c>
      <c r="H79" s="1">
        <f>'Semi Cap Data'!AX79</f>
        <v>546.16803108408317</v>
      </c>
      <c r="I79" s="1">
        <f t="shared" si="37"/>
        <v>2.3269085668111096</v>
      </c>
      <c r="J79" s="1">
        <f>'Semi Cap Data'!AZ79/F79</f>
        <v>0.97640005133645391</v>
      </c>
      <c r="K79" s="1">
        <f>'Semi Cap Data'!BB79/G79</f>
        <v>2.0641553597792948</v>
      </c>
      <c r="L79" s="1">
        <f t="shared" si="38"/>
        <v>2.082129320111628</v>
      </c>
      <c r="M79" s="1">
        <f t="shared" si="39"/>
        <v>0.96716464937811308</v>
      </c>
      <c r="N79" s="5">
        <f t="shared" si="40"/>
        <v>-3.3759001547581935E-2</v>
      </c>
      <c r="O79" s="3">
        <f t="shared" si="41"/>
        <v>-1.4727456425915124E-2</v>
      </c>
      <c r="P79" s="1">
        <f t="shared" si="42"/>
        <v>2.0558049193875054</v>
      </c>
      <c r="Q79" s="5">
        <f t="shared" si="43"/>
        <v>-3.9428713757549971E-3</v>
      </c>
      <c r="R79" s="3">
        <f t="shared" si="44"/>
        <v>-7.1498328584041534E-3</v>
      </c>
      <c r="S79" s="1">
        <f t="shared" si="64"/>
        <v>2.2522448359994773</v>
      </c>
      <c r="T79" s="5">
        <f t="shared" si="45"/>
        <v>0.44085299967939395</v>
      </c>
      <c r="U79" s="3">
        <f t="shared" si="46"/>
        <v>0.42133570174476292</v>
      </c>
      <c r="V79" s="8">
        <f t="shared" si="47"/>
        <v>2.2127637328195373</v>
      </c>
      <c r="W79" s="16">
        <f t="shared" si="48"/>
        <v>0.13063441270790932</v>
      </c>
      <c r="X79" s="20">
        <f t="shared" si="49"/>
        <v>0.11386382479771476</v>
      </c>
      <c r="Y79" s="1">
        <f t="shared" si="50"/>
        <v>0</v>
      </c>
      <c r="Z79" s="1">
        <f t="shared" si="51"/>
        <v>1</v>
      </c>
      <c r="AA79" s="1">
        <f t="shared" si="52"/>
        <v>1</v>
      </c>
      <c r="AB79" s="1">
        <f t="shared" si="53"/>
        <v>1</v>
      </c>
      <c r="AC79" s="1">
        <f t="shared" si="54"/>
        <v>0</v>
      </c>
      <c r="AD79" s="1">
        <f t="shared" si="55"/>
        <v>0</v>
      </c>
      <c r="AE79" s="1">
        <f t="shared" si="56"/>
        <v>0</v>
      </c>
      <c r="AG79" s="1">
        <f t="shared" si="57"/>
        <v>1</v>
      </c>
      <c r="AH79" s="24" t="str">
        <f t="shared" si="58"/>
        <v/>
      </c>
      <c r="AI79" s="3" t="str">
        <f t="shared" si="59"/>
        <v/>
      </c>
      <c r="AJ79" s="1">
        <f t="shared" si="60"/>
        <v>1</v>
      </c>
      <c r="AK79" s="1" t="str">
        <f t="shared" si="61"/>
        <v>Buy</v>
      </c>
      <c r="AL79" s="8">
        <f t="shared" si="65"/>
        <v>2.3269085668111096</v>
      </c>
      <c r="AO79" s="1">
        <f t="shared" si="62"/>
        <v>0</v>
      </c>
      <c r="AP79" s="1">
        <f t="shared" si="63"/>
        <v>0</v>
      </c>
      <c r="AQ79" s="1" t="str">
        <f t="shared" si="66"/>
        <v/>
      </c>
      <c r="AR79" s="8">
        <v>2.1178743668072326</v>
      </c>
    </row>
    <row r="80" spans="1:44" x14ac:dyDescent="0.3">
      <c r="A80" s="2" t="s">
        <v>681</v>
      </c>
      <c r="B80" s="1">
        <v>136.63</v>
      </c>
      <c r="C80" s="1">
        <v>2582.3000000000002</v>
      </c>
      <c r="D80" s="1">
        <f t="shared" si="34"/>
        <v>-2.1407815011746933E-3</v>
      </c>
      <c r="E80" s="1">
        <f t="shared" si="35"/>
        <v>235.03231091289675</v>
      </c>
      <c r="F80" s="1">
        <f t="shared" si="36"/>
        <v>18.899948766742298</v>
      </c>
      <c r="G80" s="1">
        <v>2.0969000000000002</v>
      </c>
      <c r="H80" s="1">
        <f>'Semi Cap Data'!AX80</f>
        <v>542.89346791603634</v>
      </c>
      <c r="I80" s="1">
        <f t="shared" si="37"/>
        <v>2.3098673786908952</v>
      </c>
      <c r="J80" s="1">
        <f>'Semi Cap Data'!AZ80/F80</f>
        <v>0.9830307261394049</v>
      </c>
      <c r="K80" s="1">
        <f>'Semi Cap Data'!BB80/G80</f>
        <v>2.0767235822959513</v>
      </c>
      <c r="L80" s="1">
        <f t="shared" si="38"/>
        <v>2.0625469803756693</v>
      </c>
      <c r="M80" s="1">
        <f t="shared" si="39"/>
        <v>0.96303559120415749</v>
      </c>
      <c r="N80" s="5">
        <f t="shared" si="40"/>
        <v>-3.3721421889388203E-2</v>
      </c>
      <c r="O80" s="3">
        <f t="shared" si="41"/>
        <v>-1.1555532238970656E-2</v>
      </c>
      <c r="P80" s="1">
        <f t="shared" si="42"/>
        <v>2.044943349504257</v>
      </c>
      <c r="Q80" s="5">
        <f t="shared" si="43"/>
        <v>-9.740795468107466E-3</v>
      </c>
      <c r="R80" s="3">
        <f t="shared" si="44"/>
        <v>-7.6843264388456794E-3</v>
      </c>
      <c r="S80" s="1">
        <f t="shared" si="64"/>
        <v>2.2251140655254442</v>
      </c>
      <c r="T80" s="5">
        <f t="shared" si="45"/>
        <v>0.44067844233837716</v>
      </c>
      <c r="U80" s="3">
        <f t="shared" si="46"/>
        <v>0.41808281875565773</v>
      </c>
      <c r="V80" s="8">
        <f t="shared" si="47"/>
        <v>2.1920101266392513</v>
      </c>
      <c r="W80" s="16">
        <f t="shared" si="48"/>
        <v>0.12946314626358202</v>
      </c>
      <c r="X80" s="20">
        <f t="shared" si="49"/>
        <v>0.10967117782016611</v>
      </c>
      <c r="Y80" s="1">
        <f t="shared" si="50"/>
        <v>0</v>
      </c>
      <c r="Z80" s="1">
        <f t="shared" si="51"/>
        <v>1</v>
      </c>
      <c r="AA80" s="1">
        <f t="shared" si="52"/>
        <v>0</v>
      </c>
      <c r="AB80" s="1">
        <f t="shared" si="53"/>
        <v>1</v>
      </c>
      <c r="AC80" s="1">
        <f t="shared" si="54"/>
        <v>0</v>
      </c>
      <c r="AD80" s="1">
        <f t="shared" si="55"/>
        <v>1</v>
      </c>
      <c r="AE80" s="1">
        <f t="shared" si="56"/>
        <v>0</v>
      </c>
      <c r="AG80" s="1">
        <f t="shared" si="57"/>
        <v>1</v>
      </c>
      <c r="AH80" s="24" t="str">
        <f t="shared" si="58"/>
        <v/>
      </c>
      <c r="AI80" s="3" t="str">
        <f t="shared" si="59"/>
        <v/>
      </c>
      <c r="AJ80" s="1">
        <f t="shared" si="60"/>
        <v>0</v>
      </c>
      <c r="AK80" s="1" t="str">
        <f t="shared" si="61"/>
        <v/>
      </c>
      <c r="AL80" s="8">
        <f t="shared" si="65"/>
        <v>2.3098673786908952</v>
      </c>
      <c r="AO80" s="1">
        <f t="shared" si="62"/>
        <v>0</v>
      </c>
      <c r="AP80" s="1">
        <f t="shared" si="63"/>
        <v>1</v>
      </c>
      <c r="AQ80" s="1" t="str">
        <f t="shared" si="66"/>
        <v/>
      </c>
      <c r="AR80" s="8">
        <v>2.1023640472293548</v>
      </c>
    </row>
    <row r="81" spans="1:45" x14ac:dyDescent="0.3">
      <c r="A81" s="2" t="s">
        <v>680</v>
      </c>
      <c r="B81" s="1">
        <v>136.44</v>
      </c>
      <c r="C81" s="1">
        <v>2587.84</v>
      </c>
      <c r="D81" s="1">
        <f t="shared" si="34"/>
        <v>2.6229431979760687E-3</v>
      </c>
      <c r="E81" s="1">
        <f t="shared" si="35"/>
        <v>235.53654318740297</v>
      </c>
      <c r="F81" s="1">
        <f t="shared" si="36"/>
        <v>18.966871885077691</v>
      </c>
      <c r="G81" s="1">
        <v>2.1029</v>
      </c>
      <c r="H81" s="1">
        <f>'Semi Cap Data'!AX81</f>
        <v>549.5356395692296</v>
      </c>
      <c r="I81" s="1">
        <f t="shared" si="37"/>
        <v>2.3331226319815497</v>
      </c>
      <c r="J81" s="1">
        <f>'Semi Cap Data'!AZ81/F81</f>
        <v>0.99169062828121224</v>
      </c>
      <c r="K81" s="1">
        <f>'Semi Cap Data'!BB81/G81</f>
        <v>2.1029101389963221</v>
      </c>
      <c r="L81" s="1">
        <f t="shared" si="38"/>
        <v>2.0427613485104512</v>
      </c>
      <c r="M81" s="1">
        <f t="shared" si="39"/>
        <v>0.95774200641555818</v>
      </c>
      <c r="N81" s="5">
        <f t="shared" si="40"/>
        <v>-3.553284184888672E-2</v>
      </c>
      <c r="O81" s="3">
        <f t="shared" si="41"/>
        <v>-7.861217297234397E-3</v>
      </c>
      <c r="P81" s="1">
        <f t="shared" si="42"/>
        <v>2.0279929641699121</v>
      </c>
      <c r="Q81" s="5">
        <f t="shared" si="43"/>
        <v>-1.5768032301559209E-2</v>
      </c>
      <c r="R81" s="3">
        <f t="shared" si="44"/>
        <v>-7.3415816006353815E-3</v>
      </c>
      <c r="S81" s="1">
        <f t="shared" si="64"/>
        <v>2.1954345608585815</v>
      </c>
      <c r="T81" s="5">
        <f t="shared" si="45"/>
        <v>0.44194145442968091</v>
      </c>
      <c r="U81" s="3">
        <f t="shared" si="46"/>
        <v>0.41431688149187113</v>
      </c>
      <c r="V81" s="8">
        <f t="shared" si="47"/>
        <v>2.1705815353571341</v>
      </c>
      <c r="W81" s="16">
        <f t="shared" si="48"/>
        <v>0.12782018684668284</v>
      </c>
      <c r="X81" s="20">
        <f t="shared" si="49"/>
        <v>0.10472318570931213</v>
      </c>
      <c r="Y81" s="1">
        <f t="shared" si="50"/>
        <v>0</v>
      </c>
      <c r="Z81" s="1">
        <f t="shared" si="51"/>
        <v>1</v>
      </c>
      <c r="AA81" s="1">
        <f t="shared" si="52"/>
        <v>0</v>
      </c>
      <c r="AB81" s="1">
        <f t="shared" si="53"/>
        <v>1</v>
      </c>
      <c r="AC81" s="1">
        <f t="shared" si="54"/>
        <v>0</v>
      </c>
      <c r="AD81" s="1">
        <f t="shared" si="55"/>
        <v>1</v>
      </c>
      <c r="AE81" s="1">
        <f t="shared" si="56"/>
        <v>0</v>
      </c>
      <c r="AG81" s="1">
        <f t="shared" si="57"/>
        <v>1</v>
      </c>
      <c r="AH81" s="24" t="str">
        <f t="shared" si="58"/>
        <v/>
      </c>
      <c r="AI81" s="3" t="str">
        <f t="shared" si="59"/>
        <v/>
      </c>
      <c r="AJ81" s="1">
        <f t="shared" si="60"/>
        <v>0</v>
      </c>
      <c r="AK81" s="1" t="str">
        <f t="shared" si="61"/>
        <v/>
      </c>
      <c r="AL81" s="8">
        <f t="shared" si="65"/>
        <v>2.3331226319815497</v>
      </c>
      <c r="AO81" s="1">
        <f t="shared" si="62"/>
        <v>0</v>
      </c>
      <c r="AP81" s="1">
        <f t="shared" si="63"/>
        <v>1</v>
      </c>
      <c r="AQ81" s="1" t="str">
        <f t="shared" si="66"/>
        <v/>
      </c>
      <c r="AR81" s="8">
        <v>2.1235302011300141</v>
      </c>
    </row>
    <row r="82" spans="1:45" x14ac:dyDescent="0.3">
      <c r="A82" s="2" t="s">
        <v>679</v>
      </c>
      <c r="B82" s="1">
        <v>136.13</v>
      </c>
      <c r="C82" s="1">
        <v>2581.0700000000002</v>
      </c>
      <c r="D82" s="1">
        <f t="shared" si="34"/>
        <v>2.2755425771101567E-3</v>
      </c>
      <c r="E82" s="1">
        <f t="shared" si="35"/>
        <v>234.92036042595763</v>
      </c>
      <c r="F82" s="1">
        <f t="shared" si="36"/>
        <v>18.960332035554252</v>
      </c>
      <c r="G82" s="1">
        <v>2.1017999999999999</v>
      </c>
      <c r="H82" s="1">
        <f>'Semi Cap Data'!AX82</f>
        <v>544.74216847964931</v>
      </c>
      <c r="I82" s="1">
        <f t="shared" si="37"/>
        <v>2.3188376158282864</v>
      </c>
      <c r="J82" s="1">
        <f>'Semi Cap Data'!AZ82/F82</f>
        <v>0.99117839959623677</v>
      </c>
      <c r="K82" s="1">
        <f>'Semi Cap Data'!BB82/G82</f>
        <v>2.0938548789921758</v>
      </c>
      <c r="L82" s="1">
        <f t="shared" si="38"/>
        <v>2.0195324458327635</v>
      </c>
      <c r="M82" s="1">
        <f t="shared" si="39"/>
        <v>0.95063864377593843</v>
      </c>
      <c r="N82" s="5">
        <f t="shared" si="40"/>
        <v>-4.2986188246153745E-2</v>
      </c>
      <c r="O82" s="3">
        <f t="shared" si="41"/>
        <v>-3.249279871959011E-3</v>
      </c>
      <c r="P82" s="1">
        <f t="shared" si="42"/>
        <v>2.0075085565927289</v>
      </c>
      <c r="Q82" s="5">
        <f t="shared" si="43"/>
        <v>-1.9802802148035648E-2</v>
      </c>
      <c r="R82" s="3">
        <f t="shared" si="44"/>
        <v>-5.9371731504814108E-3</v>
      </c>
      <c r="S82" s="1">
        <f t="shared" si="64"/>
        <v>2.1615668240034966</v>
      </c>
      <c r="T82" s="5">
        <f t="shared" si="45"/>
        <v>0.44407153993541248</v>
      </c>
      <c r="U82" s="3">
        <f t="shared" si="46"/>
        <v>0.40971278600223615</v>
      </c>
      <c r="V82" s="8">
        <f t="shared" si="47"/>
        <v>2.1410286086981491</v>
      </c>
      <c r="W82" s="16">
        <f t="shared" si="48"/>
        <v>0.12149616286538567</v>
      </c>
      <c r="X82" s="20">
        <f t="shared" si="49"/>
        <v>9.894893542496945E-2</v>
      </c>
      <c r="Y82" s="1">
        <f t="shared" si="50"/>
        <v>0</v>
      </c>
      <c r="Z82" s="1">
        <f t="shared" si="51"/>
        <v>1</v>
      </c>
      <c r="AA82" s="1">
        <f t="shared" si="52"/>
        <v>0</v>
      </c>
      <c r="AB82" s="1">
        <f t="shared" si="53"/>
        <v>1</v>
      </c>
      <c r="AC82" s="1">
        <f t="shared" si="54"/>
        <v>0</v>
      </c>
      <c r="AD82" s="1">
        <f t="shared" si="55"/>
        <v>1</v>
      </c>
      <c r="AE82" s="1">
        <f t="shared" si="56"/>
        <v>0</v>
      </c>
      <c r="AG82" s="1">
        <f t="shared" si="57"/>
        <v>1</v>
      </c>
      <c r="AH82" s="24" t="str">
        <f t="shared" si="58"/>
        <v/>
      </c>
      <c r="AI82" s="3" t="str">
        <f t="shared" si="59"/>
        <v/>
      </c>
      <c r="AJ82" s="1">
        <f t="shared" si="60"/>
        <v>0</v>
      </c>
      <c r="AK82" s="1" t="str">
        <f t="shared" si="61"/>
        <v/>
      </c>
      <c r="AL82" s="8">
        <f t="shared" si="65"/>
        <v>2.3188376158282864</v>
      </c>
      <c r="AO82" s="1">
        <f t="shared" si="62"/>
        <v>0</v>
      </c>
      <c r="AP82" s="1">
        <f t="shared" si="63"/>
        <v>1</v>
      </c>
      <c r="AQ82" s="1" t="str">
        <f t="shared" si="66"/>
        <v/>
      </c>
      <c r="AR82" s="8">
        <v>2.1105284571113887</v>
      </c>
    </row>
    <row r="83" spans="1:45" x14ac:dyDescent="0.3">
      <c r="A83" s="2" t="s">
        <v>678</v>
      </c>
      <c r="B83" s="1">
        <v>136.11000000000001</v>
      </c>
      <c r="C83" s="1">
        <v>2575.21</v>
      </c>
      <c r="D83" s="1">
        <f t="shared" si="34"/>
        <v>8.632405989417169E-3</v>
      </c>
      <c r="E83" s="1">
        <f t="shared" si="35"/>
        <v>234.38700282151603</v>
      </c>
      <c r="F83" s="1">
        <f t="shared" si="36"/>
        <v>18.920064653589009</v>
      </c>
      <c r="G83" s="1">
        <v>2.1009000000000002</v>
      </c>
      <c r="H83" s="1">
        <f>'Semi Cap Data'!AX83</f>
        <v>534.1363917244754</v>
      </c>
      <c r="I83" s="1">
        <f t="shared" si="37"/>
        <v>2.2788652326904675</v>
      </c>
      <c r="J83" s="1">
        <f>'Semi Cap Data'!AZ83/F83</f>
        <v>0.99119177244435497</v>
      </c>
      <c r="K83" s="1">
        <f>'Semi Cap Data'!BB83/G83</f>
        <v>2.0705035354717909</v>
      </c>
      <c r="L83" s="1">
        <f t="shared" si="38"/>
        <v>1.9955880322331219</v>
      </c>
      <c r="M83" s="1">
        <f t="shared" si="39"/>
        <v>0.9463046432222344</v>
      </c>
      <c r="N83" s="5">
        <f t="shared" si="40"/>
        <v>-4.4459098676463249E-2</v>
      </c>
      <c r="O83" s="3">
        <f t="shared" si="41"/>
        <v>3.3735381904067777E-3</v>
      </c>
      <c r="P83" s="1">
        <f t="shared" si="42"/>
        <v>1.9839777677658692</v>
      </c>
      <c r="Q83" s="5">
        <f t="shared" si="43"/>
        <v>-3.2180441999194231E-2</v>
      </c>
      <c r="R83" s="3">
        <f t="shared" si="44"/>
        <v>-3.626234984222371E-3</v>
      </c>
      <c r="S83" s="1">
        <f t="shared" si="64"/>
        <v>2.1241632365525924</v>
      </c>
      <c r="T83" s="5">
        <f t="shared" si="45"/>
        <v>0.43420802035683614</v>
      </c>
      <c r="U83" s="3">
        <f t="shared" si="46"/>
        <v>0.40398632701337345</v>
      </c>
      <c r="V83" s="8">
        <f t="shared" si="47"/>
        <v>2.1086996983108515</v>
      </c>
      <c r="W83" s="16">
        <f t="shared" si="48"/>
        <v>0.1131116660777296</v>
      </c>
      <c r="X83" s="20">
        <f t="shared" si="49"/>
        <v>9.3312128564865399E-2</v>
      </c>
      <c r="Y83" s="1">
        <f t="shared" si="50"/>
        <v>0</v>
      </c>
      <c r="Z83" s="1">
        <f t="shared" si="51"/>
        <v>1</v>
      </c>
      <c r="AA83" s="1">
        <f t="shared" si="52"/>
        <v>0</v>
      </c>
      <c r="AB83" s="1">
        <f t="shared" si="53"/>
        <v>1</v>
      </c>
      <c r="AC83" s="1">
        <f t="shared" si="54"/>
        <v>0</v>
      </c>
      <c r="AD83" s="1">
        <f t="shared" si="55"/>
        <v>0</v>
      </c>
      <c r="AE83" s="1">
        <f t="shared" si="56"/>
        <v>0</v>
      </c>
      <c r="AG83" s="1">
        <f t="shared" si="57"/>
        <v>1</v>
      </c>
      <c r="AH83" s="24" t="str">
        <f t="shared" si="58"/>
        <v/>
      </c>
      <c r="AI83" s="3" t="str">
        <f t="shared" si="59"/>
        <v/>
      </c>
      <c r="AJ83" s="1">
        <f t="shared" si="60"/>
        <v>0</v>
      </c>
      <c r="AK83" s="1" t="str">
        <f t="shared" si="61"/>
        <v/>
      </c>
      <c r="AL83" s="8">
        <f t="shared" si="65"/>
        <v>2.2788652326904675</v>
      </c>
      <c r="AO83" s="1">
        <f t="shared" si="62"/>
        <v>0</v>
      </c>
      <c r="AP83" s="1">
        <f t="shared" si="63"/>
        <v>1</v>
      </c>
      <c r="AQ83" s="1" t="str">
        <f t="shared" si="66"/>
        <v/>
      </c>
      <c r="AR83" s="8">
        <v>2.0741469306366289</v>
      </c>
    </row>
    <row r="84" spans="1:45" x14ac:dyDescent="0.3">
      <c r="A84" s="2" t="s">
        <v>677</v>
      </c>
      <c r="B84" s="1">
        <v>135.94</v>
      </c>
      <c r="C84" s="1">
        <v>2553.17</v>
      </c>
      <c r="D84" s="1">
        <f t="shared" si="34"/>
        <v>1.5062781201335973E-3</v>
      </c>
      <c r="E84" s="1">
        <f t="shared" si="35"/>
        <v>232.38099572221685</v>
      </c>
      <c r="F84" s="1">
        <f t="shared" si="36"/>
        <v>18.781594821244667</v>
      </c>
      <c r="G84" s="1">
        <v>2.0872000000000002</v>
      </c>
      <c r="H84" s="1">
        <f>'Semi Cap Data'!AX84</f>
        <v>517.20653037618945</v>
      </c>
      <c r="I84" s="1">
        <f t="shared" si="37"/>
        <v>2.2256834246224111</v>
      </c>
      <c r="J84" s="1">
        <f>'Semi Cap Data'!AZ84/F84</f>
        <v>0.99482741522908147</v>
      </c>
      <c r="K84" s="1">
        <f>'Semi Cap Data'!BB84/G84</f>
        <v>2.0662652546792022</v>
      </c>
      <c r="L84" s="1">
        <f t="shared" si="38"/>
        <v>1.9729258561965342</v>
      </c>
      <c r="M84" s="1">
        <f t="shared" si="39"/>
        <v>0.94597457304992538</v>
      </c>
      <c r="N84" s="5">
        <f t="shared" si="40"/>
        <v>-3.5146871120363965E-2</v>
      </c>
      <c r="O84" s="3">
        <f t="shared" si="41"/>
        <v>1.1345644334885115E-2</v>
      </c>
      <c r="P84" s="1">
        <f t="shared" si="42"/>
        <v>1.9646831749351992</v>
      </c>
      <c r="Q84" s="5">
        <f t="shared" si="43"/>
        <v>-3.8586022590243907E-2</v>
      </c>
      <c r="R84" s="3">
        <f t="shared" si="44"/>
        <v>1.1327995182729396E-3</v>
      </c>
      <c r="S84" s="1">
        <f t="shared" si="64"/>
        <v>2.0930264109969836</v>
      </c>
      <c r="T84" s="5">
        <f t="shared" si="45"/>
        <v>0.42656659571002953</v>
      </c>
      <c r="U84" s="3">
        <f t="shared" si="46"/>
        <v>0.39894937812279635</v>
      </c>
      <c r="V84" s="8">
        <f t="shared" si="47"/>
        <v>2.0777605102418302</v>
      </c>
      <c r="W84" s="16">
        <f t="shared" si="48"/>
        <v>0.10483465404529602</v>
      </c>
      <c r="X84" s="20">
        <f t="shared" si="49"/>
        <v>8.8362244186649355E-2</v>
      </c>
      <c r="Y84" s="1">
        <f t="shared" si="50"/>
        <v>0</v>
      </c>
      <c r="Z84" s="1">
        <f t="shared" si="51"/>
        <v>1</v>
      </c>
      <c r="AA84" s="1">
        <f t="shared" si="52"/>
        <v>0</v>
      </c>
      <c r="AB84" s="1">
        <f t="shared" si="53"/>
        <v>1</v>
      </c>
      <c r="AC84" s="1">
        <f t="shared" si="54"/>
        <v>0</v>
      </c>
      <c r="AD84" s="1">
        <f t="shared" si="55"/>
        <v>0</v>
      </c>
      <c r="AE84" s="1">
        <f t="shared" si="56"/>
        <v>0</v>
      </c>
      <c r="AG84" s="1">
        <f t="shared" si="57"/>
        <v>1</v>
      </c>
      <c r="AH84" s="24" t="str">
        <f t="shared" si="58"/>
        <v/>
      </c>
      <c r="AI84" s="3" t="str">
        <f t="shared" si="59"/>
        <v/>
      </c>
      <c r="AJ84" s="1">
        <f t="shared" si="60"/>
        <v>0</v>
      </c>
      <c r="AK84" s="1" t="str">
        <f t="shared" si="61"/>
        <v/>
      </c>
      <c r="AL84" s="8">
        <f t="shared" si="65"/>
        <v>2.2256834246224111</v>
      </c>
      <c r="AO84" s="1">
        <f t="shared" si="62"/>
        <v>0</v>
      </c>
      <c r="AP84" s="1">
        <f t="shared" si="63"/>
        <v>1</v>
      </c>
      <c r="AQ84" s="1" t="str">
        <f t="shared" si="66"/>
        <v/>
      </c>
      <c r="AR84" s="8">
        <v>2.0257426273071886</v>
      </c>
    </row>
    <row r="85" spans="1:45" x14ac:dyDescent="0.3">
      <c r="A85" s="2" t="s">
        <v>676</v>
      </c>
      <c r="B85" s="1">
        <v>135.77000000000001</v>
      </c>
      <c r="C85" s="1">
        <v>2549.33</v>
      </c>
      <c r="D85" s="1">
        <f t="shared" si="34"/>
        <v>1.1895878318302966E-2</v>
      </c>
      <c r="E85" s="1">
        <f t="shared" si="35"/>
        <v>232.03149176299229</v>
      </c>
      <c r="F85" s="1">
        <f t="shared" si="36"/>
        <v>18.776828459895409</v>
      </c>
      <c r="G85" s="1">
        <v>2.0870000000000002</v>
      </c>
      <c r="H85" s="1">
        <f>'Semi Cap Data'!AX85</f>
        <v>501.11735169208276</v>
      </c>
      <c r="I85" s="1">
        <f t="shared" si="37"/>
        <v>2.1596954270498214</v>
      </c>
      <c r="J85" s="1">
        <f>'Semi Cap Data'!AZ85/F85</f>
        <v>0.9732568661818003</v>
      </c>
      <c r="K85" s="1">
        <f>'Semi Cap Data'!BB85/G85</f>
        <v>2.0128531478951461</v>
      </c>
      <c r="L85" s="1">
        <f t="shared" si="38"/>
        <v>1.952705250722464</v>
      </c>
      <c r="M85" s="1">
        <f t="shared" si="39"/>
        <v>0.94308737413365928</v>
      </c>
      <c r="N85" s="5">
        <f t="shared" si="40"/>
        <v>-3.1764379037347412E-2</v>
      </c>
      <c r="O85" s="3">
        <f t="shared" si="41"/>
        <v>1.909439691075996E-2</v>
      </c>
      <c r="P85" s="1">
        <f t="shared" si="42"/>
        <v>1.9436863624335596</v>
      </c>
      <c r="Q85" s="5">
        <f t="shared" si="43"/>
        <v>-5.2296000788077723E-2</v>
      </c>
      <c r="R85" s="3">
        <f t="shared" si="44"/>
        <v>7.7526032030257475E-3</v>
      </c>
      <c r="S85" s="1">
        <f t="shared" si="64"/>
        <v>2.0621112727414723</v>
      </c>
      <c r="T85" s="5">
        <f t="shared" si="45"/>
        <v>0.40443558141541214</v>
      </c>
      <c r="U85" s="3">
        <f t="shared" si="46"/>
        <v>0.39434650852492414</v>
      </c>
      <c r="V85" s="8">
        <f t="shared" si="47"/>
        <v>2.0508654348999062</v>
      </c>
      <c r="W85" s="16">
        <f t="shared" si="48"/>
        <v>9.8160184177442211E-2</v>
      </c>
      <c r="X85" s="20">
        <f t="shared" si="49"/>
        <v>8.4244141721987686E-2</v>
      </c>
      <c r="Y85" s="1">
        <f t="shared" si="50"/>
        <v>0</v>
      </c>
      <c r="Z85" s="1">
        <f t="shared" si="51"/>
        <v>1</v>
      </c>
      <c r="AA85" s="1">
        <f t="shared" si="52"/>
        <v>0</v>
      </c>
      <c r="AB85" s="1">
        <f t="shared" si="53"/>
        <v>1</v>
      </c>
      <c r="AC85" s="1">
        <f t="shared" si="54"/>
        <v>0</v>
      </c>
      <c r="AD85" s="1">
        <f t="shared" si="55"/>
        <v>0</v>
      </c>
      <c r="AE85" s="1">
        <f t="shared" si="56"/>
        <v>0</v>
      </c>
      <c r="AG85" s="1">
        <f t="shared" si="57"/>
        <v>1</v>
      </c>
      <c r="AH85" s="24">
        <f>AL85/AL95-1</f>
        <v>8.9391716963994838E-2</v>
      </c>
      <c r="AI85" s="3">
        <f>IF(AG85=0,AH85,-AH85)</f>
        <v>-8.9391716963994838E-2</v>
      </c>
      <c r="AJ85" s="1">
        <f t="shared" si="60"/>
        <v>0</v>
      </c>
      <c r="AK85" s="1" t="str">
        <f t="shared" si="61"/>
        <v/>
      </c>
      <c r="AL85" s="8">
        <f t="shared" si="65"/>
        <v>2.1596954270498214</v>
      </c>
      <c r="AO85" s="1">
        <f t="shared" si="62"/>
        <v>0</v>
      </c>
      <c r="AP85" s="1">
        <f t="shared" si="63"/>
        <v>1</v>
      </c>
      <c r="AQ85" s="1" t="str">
        <f t="shared" si="66"/>
        <v/>
      </c>
      <c r="AR85" s="8">
        <v>1.9656825585235445</v>
      </c>
    </row>
    <row r="86" spans="1:45" x14ac:dyDescent="0.3">
      <c r="A86" s="2" t="s">
        <v>675</v>
      </c>
      <c r="B86" s="1">
        <v>135.68</v>
      </c>
      <c r="C86" s="1">
        <v>2519.36</v>
      </c>
      <c r="D86" s="1">
        <f t="shared" si="34"/>
        <v>6.8499172734612923E-3</v>
      </c>
      <c r="E86" s="1">
        <f t="shared" si="35"/>
        <v>229.30372258123205</v>
      </c>
      <c r="F86" s="1">
        <f t="shared" si="36"/>
        <v>18.568396226415093</v>
      </c>
      <c r="G86" s="1">
        <v>2.0808</v>
      </c>
      <c r="H86" s="1">
        <f>'Semi Cap Data'!AX86</f>
        <v>504.05782373840037</v>
      </c>
      <c r="I86" s="1">
        <f t="shared" si="37"/>
        <v>2.1982103825629573</v>
      </c>
      <c r="J86" s="1">
        <f>'Semi Cap Data'!AZ86/F86</f>
        <v>0.99284244219032081</v>
      </c>
      <c r="K86" s="1">
        <f>'Semi Cap Data'!BB86/G86</f>
        <v>2.0335884190721094</v>
      </c>
      <c r="L86" s="1">
        <f t="shared" si="38"/>
        <v>1.9361460366162755</v>
      </c>
      <c r="M86" s="1">
        <f t="shared" si="39"/>
        <v>0.939039254505173</v>
      </c>
      <c r="N86" s="5">
        <f t="shared" si="40"/>
        <v>-2.6700052392840679E-2</v>
      </c>
      <c r="O86" s="3">
        <f t="shared" si="41"/>
        <v>2.7570859568777854E-2</v>
      </c>
      <c r="P86" s="1">
        <f t="shared" si="42"/>
        <v>1.9253917042377664</v>
      </c>
      <c r="Q86" s="5">
        <f t="shared" si="43"/>
        <v>-6.2936075564316463E-2</v>
      </c>
      <c r="R86" s="3">
        <f t="shared" si="44"/>
        <v>1.776070386820966E-2</v>
      </c>
      <c r="S86" s="1">
        <f t="shared" si="64"/>
        <v>2.0340432506878332</v>
      </c>
      <c r="T86" s="5">
        <f t="shared" si="45"/>
        <v>0.38762583184884525</v>
      </c>
      <c r="U86" s="3">
        <f t="shared" si="46"/>
        <v>0.39266499637650948</v>
      </c>
      <c r="V86" s="8">
        <f t="shared" si="47"/>
        <v>2.0310781635999215</v>
      </c>
      <c r="W86" s="16">
        <f t="shared" si="48"/>
        <v>9.4932126983646059E-2</v>
      </c>
      <c r="X86" s="20">
        <f t="shared" si="49"/>
        <v>8.0765131108124055E-2</v>
      </c>
      <c r="Y86" s="1">
        <f t="shared" si="50"/>
        <v>0</v>
      </c>
      <c r="Z86" s="1">
        <f t="shared" si="51"/>
        <v>1</v>
      </c>
      <c r="AA86" s="1">
        <f t="shared" si="52"/>
        <v>0</v>
      </c>
      <c r="AB86" s="1">
        <f t="shared" si="53"/>
        <v>1</v>
      </c>
      <c r="AC86" s="1">
        <f t="shared" si="54"/>
        <v>0</v>
      </c>
      <c r="AD86" s="1">
        <f t="shared" si="55"/>
        <v>1</v>
      </c>
      <c r="AE86" s="1">
        <f t="shared" si="56"/>
        <v>0</v>
      </c>
      <c r="AG86" s="1">
        <f t="shared" si="57"/>
        <v>0</v>
      </c>
      <c r="AI86" s="3" t="str">
        <f t="shared" si="59"/>
        <v/>
      </c>
      <c r="AJ86" s="1">
        <f t="shared" si="60"/>
        <v>0</v>
      </c>
      <c r="AK86" s="1" t="str">
        <f t="shared" si="61"/>
        <v/>
      </c>
      <c r="AL86" s="8">
        <f t="shared" si="65"/>
        <v>2.1982103825629573</v>
      </c>
      <c r="AO86" s="1">
        <f t="shared" si="62"/>
        <v>0</v>
      </c>
      <c r="AP86" s="1">
        <f t="shared" si="63"/>
        <v>1</v>
      </c>
      <c r="AQ86" s="1" t="str">
        <f t="shared" si="66"/>
        <v/>
      </c>
      <c r="AR86" s="8">
        <v>2.0007375831099976</v>
      </c>
    </row>
    <row r="87" spans="1:45" x14ac:dyDescent="0.3">
      <c r="A87" s="2" t="s">
        <v>674</v>
      </c>
      <c r="B87" s="1">
        <v>135.51</v>
      </c>
      <c r="C87" s="1">
        <v>2502.2199999999998</v>
      </c>
      <c r="D87" s="1">
        <f t="shared" si="34"/>
        <v>7.9592677473661055E-4</v>
      </c>
      <c r="E87" s="1">
        <f t="shared" si="35"/>
        <v>227.74369709656833</v>
      </c>
      <c r="F87" s="1">
        <f t="shared" si="36"/>
        <v>18.465205519887832</v>
      </c>
      <c r="G87" s="1">
        <v>2.0672000000000001</v>
      </c>
      <c r="H87" s="1">
        <f>'Semi Cap Data'!AX87</f>
        <v>482.59182378738689</v>
      </c>
      <c r="I87" s="1">
        <f t="shared" si="37"/>
        <v>2.1190128637577943</v>
      </c>
      <c r="J87" s="1">
        <f>'Semi Cap Data'!AZ87/F87</f>
        <v>0.96915085803197076</v>
      </c>
      <c r="K87" s="1">
        <f>'Semi Cap Data'!BB87/G87</f>
        <v>1.9813899573055562</v>
      </c>
      <c r="L87" s="1">
        <f t="shared" si="38"/>
        <v>1.9151808889405411</v>
      </c>
      <c r="M87" s="1">
        <f t="shared" si="39"/>
        <v>0.93029553724282599</v>
      </c>
      <c r="N87" s="5">
        <f t="shared" si="40"/>
        <v>-3.3233240945418796E-2</v>
      </c>
      <c r="O87" s="3">
        <f t="shared" si="41"/>
        <v>3.6616011562380944E-2</v>
      </c>
      <c r="P87" s="1">
        <f t="shared" si="42"/>
        <v>1.912619905921398</v>
      </c>
      <c r="Q87" s="5">
        <f t="shared" si="43"/>
        <v>-6.9019541910141147E-2</v>
      </c>
      <c r="R87" s="3">
        <f t="shared" si="44"/>
        <v>3.1210167106964011E-2</v>
      </c>
      <c r="S87" s="1">
        <f t="shared" si="64"/>
        <v>2.0100730180648583</v>
      </c>
      <c r="T87" s="5">
        <f t="shared" si="45"/>
        <v>0.37538618629735865</v>
      </c>
      <c r="U87" s="3">
        <f t="shared" si="46"/>
        <v>0.39350485713112021</v>
      </c>
      <c r="V87" s="8">
        <f t="shared" si="47"/>
        <v>2.0006904874248241</v>
      </c>
      <c r="W87" s="16">
        <f t="shared" si="48"/>
        <v>8.5509598484283078E-2</v>
      </c>
      <c r="X87" s="20">
        <f t="shared" si="49"/>
        <v>7.7223382139243554E-2</v>
      </c>
      <c r="Y87" s="1">
        <f t="shared" si="50"/>
        <v>0</v>
      </c>
      <c r="Z87" s="1">
        <f t="shared" si="51"/>
        <v>0</v>
      </c>
      <c r="AA87" s="1">
        <f t="shared" si="52"/>
        <v>0</v>
      </c>
      <c r="AB87" s="1">
        <f t="shared" si="53"/>
        <v>1</v>
      </c>
      <c r="AC87" s="1">
        <f t="shared" si="54"/>
        <v>0</v>
      </c>
      <c r="AD87" s="1">
        <f t="shared" si="55"/>
        <v>0</v>
      </c>
      <c r="AE87" s="1">
        <f t="shared" si="56"/>
        <v>0</v>
      </c>
      <c r="AG87" s="1">
        <f t="shared" si="57"/>
        <v>0</v>
      </c>
      <c r="AH87" s="24" t="str">
        <f t="shared" si="58"/>
        <v/>
      </c>
      <c r="AI87" s="3" t="str">
        <f t="shared" si="59"/>
        <v/>
      </c>
      <c r="AJ87" s="1">
        <f t="shared" si="60"/>
        <v>0</v>
      </c>
      <c r="AK87" s="1" t="str">
        <f t="shared" si="61"/>
        <v/>
      </c>
      <c r="AL87" s="8">
        <f t="shared" si="65"/>
        <v>2.1190128637577943</v>
      </c>
      <c r="AO87" s="1">
        <f t="shared" si="62"/>
        <v>0</v>
      </c>
      <c r="AP87" s="1">
        <f t="shared" si="63"/>
        <v>1</v>
      </c>
      <c r="AQ87" s="1" t="str">
        <f t="shared" si="66"/>
        <v/>
      </c>
      <c r="AR87" s="8">
        <v>1.928654649820507</v>
      </c>
    </row>
    <row r="88" spans="1:45" x14ac:dyDescent="0.3">
      <c r="A88" s="2" t="s">
        <v>673</v>
      </c>
      <c r="B88" s="1">
        <v>132.96</v>
      </c>
      <c r="C88" s="1">
        <v>2500.23</v>
      </c>
      <c r="D88" s="1">
        <f t="shared" si="34"/>
        <v>1.5763194565760585E-2</v>
      </c>
      <c r="E88" s="1">
        <f t="shared" si="35"/>
        <v>227.56257395103273</v>
      </c>
      <c r="F88" s="1">
        <f t="shared" si="36"/>
        <v>18.804377256317689</v>
      </c>
      <c r="G88" s="1">
        <v>2.0562999999999998</v>
      </c>
      <c r="H88" s="1">
        <f>'Semi Cap Data'!AX88</f>
        <v>473.95177115113495</v>
      </c>
      <c r="I88" s="1">
        <f t="shared" si="37"/>
        <v>2.0827316325448164</v>
      </c>
      <c r="J88" s="1">
        <f>'Semi Cap Data'!AZ88/F88</f>
        <v>0.94093035336388475</v>
      </c>
      <c r="K88" s="1">
        <f>'Semi Cap Data'!BB88/G88</f>
        <v>1.9664012308300634</v>
      </c>
      <c r="L88" s="1">
        <f t="shared" si="38"/>
        <v>1.8988743309551608</v>
      </c>
      <c r="M88" s="1">
        <f t="shared" si="39"/>
        <v>0.92841115169469512</v>
      </c>
      <c r="N88" s="5">
        <f t="shared" si="40"/>
        <v>-2.2318234816639304E-2</v>
      </c>
      <c r="O88" s="3">
        <f t="shared" si="41"/>
        <v>4.8257553647014235E-2</v>
      </c>
      <c r="P88" s="1">
        <f t="shared" si="42"/>
        <v>1.9153134193307801</v>
      </c>
      <c r="Q88" s="5">
        <f t="shared" si="43"/>
        <v>-5.6993953846869116E-2</v>
      </c>
      <c r="R88" s="3">
        <f t="shared" si="44"/>
        <v>4.7915118609814872E-2</v>
      </c>
      <c r="S88" s="1">
        <f t="shared" si="64"/>
        <v>1.9991103919848519</v>
      </c>
      <c r="T88" s="5">
        <f t="shared" si="45"/>
        <v>0.38495266458896138</v>
      </c>
      <c r="U88" s="3">
        <f t="shared" si="46"/>
        <v>0.39652463560341378</v>
      </c>
      <c r="V88" s="8">
        <f t="shared" si="47"/>
        <v>1.9791773280915568</v>
      </c>
      <c r="W88" s="16">
        <f t="shared" si="48"/>
        <v>8.0302997136395993E-2</v>
      </c>
      <c r="X88" s="20">
        <f t="shared" si="49"/>
        <v>7.5151828052983677E-2</v>
      </c>
      <c r="Y88" s="1">
        <f t="shared" si="50"/>
        <v>0</v>
      </c>
      <c r="Z88" s="1">
        <f t="shared" si="51"/>
        <v>0</v>
      </c>
      <c r="AA88" s="1">
        <f t="shared" si="52"/>
        <v>0</v>
      </c>
      <c r="AB88" s="1">
        <f t="shared" si="53"/>
        <v>1</v>
      </c>
      <c r="AC88" s="1">
        <f t="shared" si="54"/>
        <v>0</v>
      </c>
      <c r="AD88" s="1">
        <f t="shared" si="55"/>
        <v>0</v>
      </c>
      <c r="AE88" s="1">
        <f t="shared" si="56"/>
        <v>0</v>
      </c>
      <c r="AG88" s="1">
        <f t="shared" si="57"/>
        <v>0</v>
      </c>
      <c r="AH88" s="24" t="str">
        <f t="shared" si="58"/>
        <v/>
      </c>
      <c r="AI88" s="3" t="str">
        <f t="shared" si="59"/>
        <v/>
      </c>
      <c r="AJ88" s="1">
        <f t="shared" si="60"/>
        <v>0</v>
      </c>
      <c r="AK88" s="1" t="str">
        <f t="shared" si="61"/>
        <v/>
      </c>
      <c r="AL88" s="8">
        <f t="shared" si="65"/>
        <v>2.0827316325448164</v>
      </c>
      <c r="AO88" s="1">
        <f t="shared" si="62"/>
        <v>0</v>
      </c>
      <c r="AP88" s="1">
        <f t="shared" si="63"/>
        <v>1</v>
      </c>
      <c r="AQ88" s="1" t="str">
        <f t="shared" si="66"/>
        <v/>
      </c>
      <c r="AR88" s="8">
        <v>1.8956326863973914</v>
      </c>
    </row>
    <row r="89" spans="1:45" x14ac:dyDescent="0.3">
      <c r="A89" s="2" t="s">
        <v>672</v>
      </c>
      <c r="B89" s="1">
        <v>132.76</v>
      </c>
      <c r="C89" s="1">
        <v>2461.4299999999998</v>
      </c>
      <c r="D89" s="1">
        <f t="shared" si="34"/>
        <v>-6.1052674082898717E-3</v>
      </c>
      <c r="E89" s="1">
        <f t="shared" si="35"/>
        <v>224.03112769636812</v>
      </c>
      <c r="F89" s="1">
        <f t="shared" si="36"/>
        <v>18.540448930400721</v>
      </c>
      <c r="G89" s="1">
        <v>2.0251000000000001</v>
      </c>
      <c r="H89" s="1">
        <f>'Semi Cap Data'!AX89</f>
        <v>457.63999757729289</v>
      </c>
      <c r="I89" s="1">
        <f t="shared" si="37"/>
        <v>2.0427518366891295</v>
      </c>
      <c r="J89" s="1">
        <f>'Semi Cap Data'!AZ89/F89</f>
        <v>0.92017121234365151</v>
      </c>
      <c r="K89" s="1">
        <f>'Semi Cap Data'!BB89/G89</f>
        <v>1.9241701142868459</v>
      </c>
      <c r="L89" s="1">
        <f t="shared" si="38"/>
        <v>1.8841657468279884</v>
      </c>
      <c r="M89" s="1">
        <f t="shared" si="39"/>
        <v>0.92732729632809585</v>
      </c>
      <c r="N89" s="5">
        <f t="shared" si="40"/>
        <v>-1.1371415056246947E-2</v>
      </c>
      <c r="O89" s="3">
        <f t="shared" si="41"/>
        <v>6.002018505762316E-2</v>
      </c>
      <c r="P89" s="1">
        <f t="shared" si="42"/>
        <v>1.9136989264591442</v>
      </c>
      <c r="Q89" s="5">
        <f t="shared" si="43"/>
        <v>-4.9474083797924173E-2</v>
      </c>
      <c r="R89" s="3">
        <f t="shared" si="44"/>
        <v>6.5399964019262208E-2</v>
      </c>
      <c r="S89" s="1">
        <f t="shared" si="64"/>
        <v>1.9814551155236535</v>
      </c>
      <c r="T89" s="5">
        <f t="shared" si="45"/>
        <v>0.38571131467777908</v>
      </c>
      <c r="U89" s="3">
        <f t="shared" si="46"/>
        <v>0.39845329743915586</v>
      </c>
      <c r="V89" s="8">
        <f t="shared" si="47"/>
        <v>1.9603492727364187</v>
      </c>
      <c r="W89" s="16">
        <f t="shared" si="48"/>
        <v>7.618352590843025E-2</v>
      </c>
      <c r="X89" s="20">
        <f t="shared" si="49"/>
        <v>7.3864035782130591E-2</v>
      </c>
      <c r="Y89" s="1">
        <f t="shared" si="50"/>
        <v>0</v>
      </c>
      <c r="Z89" s="1">
        <f t="shared" si="51"/>
        <v>0</v>
      </c>
      <c r="AA89" s="1">
        <f t="shared" si="52"/>
        <v>0</v>
      </c>
      <c r="AB89" s="1">
        <f t="shared" si="53"/>
        <v>1</v>
      </c>
      <c r="AC89" s="1">
        <f t="shared" si="54"/>
        <v>0</v>
      </c>
      <c r="AD89" s="1">
        <f t="shared" si="55"/>
        <v>0</v>
      </c>
      <c r="AE89" s="1">
        <f t="shared" si="56"/>
        <v>0</v>
      </c>
      <c r="AG89" s="1">
        <f t="shared" si="57"/>
        <v>0</v>
      </c>
      <c r="AH89" s="24" t="str">
        <f t="shared" si="58"/>
        <v/>
      </c>
      <c r="AI89" s="3" t="str">
        <f t="shared" si="59"/>
        <v/>
      </c>
      <c r="AJ89" s="1">
        <f t="shared" si="60"/>
        <v>0</v>
      </c>
      <c r="AK89" s="1" t="str">
        <f t="shared" si="61"/>
        <v/>
      </c>
      <c r="AL89" s="8">
        <f t="shared" si="65"/>
        <v>2.0427518366891295</v>
      </c>
      <c r="AO89" s="1">
        <f t="shared" si="62"/>
        <v>0</v>
      </c>
      <c r="AP89" s="1">
        <f t="shared" si="63"/>
        <v>1</v>
      </c>
      <c r="AQ89" s="1" t="str">
        <f t="shared" si="66"/>
        <v/>
      </c>
      <c r="AR89" s="8">
        <v>1.8592444131147055</v>
      </c>
    </row>
    <row r="90" spans="1:45" x14ac:dyDescent="0.3">
      <c r="A90" s="2" t="s">
        <v>671</v>
      </c>
      <c r="B90" s="1">
        <v>134.75</v>
      </c>
      <c r="C90" s="1">
        <v>2476.5500000000002</v>
      </c>
      <c r="D90" s="1">
        <f t="shared" si="34"/>
        <v>1.3712367737050091E-2</v>
      </c>
      <c r="E90" s="1">
        <f t="shared" si="35"/>
        <v>225.40729953581476</v>
      </c>
      <c r="F90" s="1">
        <f t="shared" si="36"/>
        <v>18.378849721706867</v>
      </c>
      <c r="G90" s="1">
        <v>2.0369000000000002</v>
      </c>
      <c r="H90" s="1">
        <f>'Semi Cap Data'!AX90</f>
        <v>457.19655600780499</v>
      </c>
      <c r="I90" s="1">
        <f t="shared" si="37"/>
        <v>2.0283130002857845</v>
      </c>
      <c r="J90" s="1">
        <f>'Semi Cap Data'!AZ90/F90</f>
        <v>0.93180480548151157</v>
      </c>
      <c r="K90" s="1">
        <f>'Semi Cap Data'!BB90/G90</f>
        <v>1.9185504708016685</v>
      </c>
      <c r="L90" s="1">
        <f t="shared" si="38"/>
        <v>1.8714788596390972</v>
      </c>
      <c r="M90" s="1">
        <f t="shared" si="39"/>
        <v>0.93022157758336932</v>
      </c>
      <c r="N90" s="5">
        <f t="shared" si="40"/>
        <v>6.0688934876638179E-3</v>
      </c>
      <c r="O90" s="3">
        <f t="shared" si="41"/>
        <v>7.1918785076601516E-2</v>
      </c>
      <c r="P90" s="1">
        <f t="shared" si="42"/>
        <v>1.9083145348990993</v>
      </c>
      <c r="Q90" s="5">
        <f t="shared" si="43"/>
        <v>-4.4123336406070912E-2</v>
      </c>
      <c r="R90" s="3">
        <f t="shared" si="44"/>
        <v>8.4545638655459943E-2</v>
      </c>
      <c r="S90" s="1">
        <f t="shared" si="64"/>
        <v>1.9592025839869411</v>
      </c>
      <c r="T90" s="5">
        <f t="shared" si="45"/>
        <v>0.38190343417600214</v>
      </c>
      <c r="U90" s="3">
        <f t="shared" si="46"/>
        <v>0.40057696123271869</v>
      </c>
      <c r="V90" s="8">
        <f t="shared" si="47"/>
        <v>1.9453669883813804</v>
      </c>
      <c r="W90" s="16">
        <f t="shared" si="48"/>
        <v>7.3888128742283232E-2</v>
      </c>
      <c r="X90" s="20">
        <f t="shared" si="49"/>
        <v>7.3284163250555673E-2</v>
      </c>
      <c r="Y90" s="1">
        <f t="shared" si="50"/>
        <v>0</v>
      </c>
      <c r="Z90" s="1">
        <f t="shared" si="51"/>
        <v>1</v>
      </c>
      <c r="AA90" s="1">
        <f t="shared" si="52"/>
        <v>0</v>
      </c>
      <c r="AB90" s="1">
        <f t="shared" si="53"/>
        <v>1</v>
      </c>
      <c r="AC90" s="1">
        <f t="shared" si="54"/>
        <v>0</v>
      </c>
      <c r="AD90" s="1">
        <f t="shared" si="55"/>
        <v>0</v>
      </c>
      <c r="AE90" s="1">
        <f t="shared" si="56"/>
        <v>0</v>
      </c>
      <c r="AG90" s="1">
        <f t="shared" si="57"/>
        <v>0</v>
      </c>
      <c r="AH90" s="24" t="str">
        <f t="shared" si="58"/>
        <v/>
      </c>
      <c r="AI90" s="3" t="str">
        <f t="shared" si="59"/>
        <v/>
      </c>
      <c r="AJ90" s="1">
        <f t="shared" si="60"/>
        <v>0</v>
      </c>
      <c r="AK90" s="1" t="str">
        <f t="shared" si="61"/>
        <v/>
      </c>
      <c r="AL90" s="8">
        <f t="shared" si="65"/>
        <v>2.0283130002857845</v>
      </c>
      <c r="AO90" s="1">
        <f t="shared" si="62"/>
        <v>0</v>
      </c>
      <c r="AP90" s="1">
        <f t="shared" si="63"/>
        <v>1</v>
      </c>
      <c r="AQ90" s="1" t="str">
        <f t="shared" si="66"/>
        <v/>
      </c>
      <c r="AR90" s="8">
        <v>1.8461026670481313</v>
      </c>
      <c r="AS90" s="1">
        <f>AR90/AR96-1</f>
        <v>3.9417795367213682E-3</v>
      </c>
    </row>
    <row r="91" spans="1:45" x14ac:dyDescent="0.3">
      <c r="A91" s="2" t="s">
        <v>670</v>
      </c>
      <c r="B91" s="1">
        <v>134.94999999999999</v>
      </c>
      <c r="C91" s="1">
        <v>2443.0500000000002</v>
      </c>
      <c r="D91" s="1">
        <f t="shared" si="34"/>
        <v>7.2148584857043563E-3</v>
      </c>
      <c r="E91" s="1">
        <f t="shared" si="35"/>
        <v>222.35824155820484</v>
      </c>
      <c r="F91" s="1">
        <f t="shared" si="36"/>
        <v>18.103371619118196</v>
      </c>
      <c r="G91" s="1">
        <v>2.0091000000000001</v>
      </c>
      <c r="H91" s="1">
        <f>'Semi Cap Data'!AX91</f>
        <v>440.75969131263372</v>
      </c>
      <c r="I91" s="1">
        <f t="shared" si="37"/>
        <v>1.9822053287701493</v>
      </c>
      <c r="J91" s="1">
        <f>'Semi Cap Data'!AZ91/F91</f>
        <v>0.91666491129558569</v>
      </c>
      <c r="K91" s="1">
        <f>'Semi Cap Data'!BB91/G91</f>
        <v>1.8820777795504406</v>
      </c>
      <c r="L91" s="1">
        <f t="shared" si="38"/>
        <v>1.8589321283873623</v>
      </c>
      <c r="M91" s="1">
        <f t="shared" si="39"/>
        <v>0.93457138981626775</v>
      </c>
      <c r="N91" s="5">
        <f t="shared" si="40"/>
        <v>2.2761145003108219E-2</v>
      </c>
      <c r="O91" s="3">
        <f t="shared" si="41"/>
        <v>8.2893767008091132E-2</v>
      </c>
      <c r="P91" s="1">
        <f t="shared" si="42"/>
        <v>1.8973116994969799</v>
      </c>
      <c r="Q91" s="5">
        <f t="shared" si="43"/>
        <v>-4.4532992669835236E-2</v>
      </c>
      <c r="R91" s="3">
        <f t="shared" si="44"/>
        <v>0.10599046783238175</v>
      </c>
      <c r="S91" s="1">
        <f t="shared" si="64"/>
        <v>1.9315867657557091</v>
      </c>
      <c r="T91" s="5">
        <f t="shared" si="45"/>
        <v>0.36091459108926971</v>
      </c>
      <c r="U91" s="3">
        <f t="shared" si="46"/>
        <v>0.40368921574217143</v>
      </c>
      <c r="V91" s="8">
        <f t="shared" si="47"/>
        <v>1.9302858953078523</v>
      </c>
      <c r="W91" s="16">
        <f t="shared" si="48"/>
        <v>7.1353766920490003E-2</v>
      </c>
      <c r="X91" s="20">
        <f t="shared" si="49"/>
        <v>7.3133171877623776E-2</v>
      </c>
      <c r="Y91" s="1">
        <f t="shared" si="50"/>
        <v>0</v>
      </c>
      <c r="Z91" s="1">
        <f t="shared" si="51"/>
        <v>0</v>
      </c>
      <c r="AA91" s="1">
        <f t="shared" si="52"/>
        <v>0</v>
      </c>
      <c r="AB91" s="1">
        <f t="shared" si="53"/>
        <v>0</v>
      </c>
      <c r="AC91" s="1">
        <f t="shared" si="54"/>
        <v>0</v>
      </c>
      <c r="AD91" s="1">
        <f t="shared" si="55"/>
        <v>0</v>
      </c>
      <c r="AE91" s="1">
        <f t="shared" si="56"/>
        <v>0</v>
      </c>
      <c r="AG91" s="1">
        <f t="shared" si="57"/>
        <v>0</v>
      </c>
      <c r="AH91" s="24" t="str">
        <f t="shared" si="58"/>
        <v/>
      </c>
      <c r="AI91" s="3" t="str">
        <f t="shared" si="59"/>
        <v/>
      </c>
      <c r="AJ91" s="1">
        <f t="shared" si="60"/>
        <v>0</v>
      </c>
      <c r="AK91" s="1" t="str">
        <f t="shared" si="61"/>
        <v/>
      </c>
      <c r="AL91" s="8">
        <f t="shared" si="65"/>
        <v>1.9822053287701493</v>
      </c>
      <c r="AO91" s="1">
        <f t="shared" si="62"/>
        <v>1</v>
      </c>
      <c r="AP91" s="1">
        <f t="shared" si="63"/>
        <v>1</v>
      </c>
      <c r="AQ91" s="1" t="str">
        <f t="shared" si="66"/>
        <v>Sell</v>
      </c>
      <c r="AR91" s="8">
        <v>1.8041370062529776</v>
      </c>
    </row>
    <row r="92" spans="1:45" x14ac:dyDescent="0.3">
      <c r="A92" s="2" t="s">
        <v>669</v>
      </c>
      <c r="B92" s="1">
        <v>134.77000000000001</v>
      </c>
      <c r="C92" s="1">
        <v>2425.5500000000002</v>
      </c>
      <c r="D92" s="1">
        <f t="shared" si="34"/>
        <v>-6.4596202054626461E-3</v>
      </c>
      <c r="E92" s="1">
        <f t="shared" si="35"/>
        <v>220.76545007736382</v>
      </c>
      <c r="F92" s="1">
        <f t="shared" si="36"/>
        <v>17.997699784818579</v>
      </c>
      <c r="G92" s="1">
        <v>1.9956</v>
      </c>
      <c r="H92" s="1">
        <f>'Semi Cap Data'!AX92</f>
        <v>441.22929099068932</v>
      </c>
      <c r="I92" s="1">
        <f t="shared" si="37"/>
        <v>1.9986338026899924</v>
      </c>
      <c r="J92" s="1">
        <f>'Semi Cap Data'!AZ92/F92</f>
        <v>0.92272229507503123</v>
      </c>
      <c r="K92" s="1">
        <f>'Semi Cap Data'!BB92/G92</f>
        <v>1.8968521999957559</v>
      </c>
      <c r="L92" s="1">
        <f t="shared" si="38"/>
        <v>1.8490702723567394</v>
      </c>
      <c r="M92" s="1">
        <f t="shared" si="39"/>
        <v>0.94029583797051752</v>
      </c>
      <c r="N92" s="5">
        <f t="shared" si="40"/>
        <v>3.5048071437446371E-2</v>
      </c>
      <c r="O92" s="3">
        <f t="shared" si="41"/>
        <v>9.2915870675588291E-2</v>
      </c>
      <c r="P92" s="1">
        <f t="shared" si="42"/>
        <v>1.9034958490070271</v>
      </c>
      <c r="Q92" s="5">
        <f t="shared" si="43"/>
        <v>-2.4841858576579057E-2</v>
      </c>
      <c r="R92" s="3">
        <f t="shared" si="44"/>
        <v>0.13107771124941792</v>
      </c>
      <c r="S92" s="1">
        <f t="shared" si="64"/>
        <v>1.919192282800035</v>
      </c>
      <c r="T92" s="5">
        <f t="shared" si="45"/>
        <v>0.36096581617294499</v>
      </c>
      <c r="U92" s="3">
        <f t="shared" si="46"/>
        <v>0.41081831985098838</v>
      </c>
      <c r="V92" s="8">
        <f t="shared" si="47"/>
        <v>1.9208459983147075</v>
      </c>
      <c r="W92" s="16">
        <f t="shared" si="48"/>
        <v>7.1775725957968106E-2</v>
      </c>
      <c r="X92" s="20">
        <f t="shared" si="49"/>
        <v>7.3578023116907226E-2</v>
      </c>
      <c r="Y92" s="1">
        <f t="shared" si="50"/>
        <v>0</v>
      </c>
      <c r="Z92" s="1">
        <f t="shared" si="51"/>
        <v>0</v>
      </c>
      <c r="AA92" s="1">
        <f t="shared" si="52"/>
        <v>0</v>
      </c>
      <c r="AB92" s="1">
        <f t="shared" si="53"/>
        <v>0</v>
      </c>
      <c r="AC92" s="1">
        <f t="shared" si="54"/>
        <v>0</v>
      </c>
      <c r="AD92" s="1">
        <f t="shared" si="55"/>
        <v>0</v>
      </c>
      <c r="AE92" s="1">
        <f t="shared" si="56"/>
        <v>0</v>
      </c>
      <c r="AG92" s="1">
        <f t="shared" si="57"/>
        <v>0</v>
      </c>
      <c r="AH92" s="24" t="str">
        <f t="shared" si="58"/>
        <v/>
      </c>
      <c r="AI92" s="3" t="str">
        <f t="shared" si="59"/>
        <v/>
      </c>
      <c r="AJ92" s="1">
        <f t="shared" si="60"/>
        <v>0</v>
      </c>
      <c r="AK92" s="1" t="str">
        <f t="shared" si="61"/>
        <v/>
      </c>
      <c r="AL92" s="8">
        <f t="shared" si="65"/>
        <v>1.9986338026899924</v>
      </c>
      <c r="AO92" s="1">
        <f t="shared" si="62"/>
        <v>1</v>
      </c>
      <c r="AP92" s="1">
        <f t="shared" si="63"/>
        <v>1</v>
      </c>
      <c r="AQ92" s="1" t="str">
        <f t="shared" si="66"/>
        <v>Sell</v>
      </c>
      <c r="AR92" s="8">
        <v>1.8190896538545456</v>
      </c>
    </row>
    <row r="93" spans="1:45" x14ac:dyDescent="0.3">
      <c r="A93" s="2" t="s">
        <v>668</v>
      </c>
      <c r="B93" s="1">
        <v>134.58000000000001</v>
      </c>
      <c r="C93" s="1">
        <v>2441.3200000000002</v>
      </c>
      <c r="D93" s="1">
        <f t="shared" si="34"/>
        <v>-1.4336874149618595E-2</v>
      </c>
      <c r="E93" s="1">
        <f t="shared" si="35"/>
        <v>222.20078274324169</v>
      </c>
      <c r="F93" s="1">
        <f t="shared" si="36"/>
        <v>18.140288304354286</v>
      </c>
      <c r="G93" s="1">
        <v>2.0076999999999998</v>
      </c>
      <c r="H93" s="1">
        <f>'Semi Cap Data'!AX93</f>
        <v>432.72428781884611</v>
      </c>
      <c r="I93" s="1">
        <f t="shared" si="37"/>
        <v>1.9474471803228046</v>
      </c>
      <c r="J93" s="1">
        <f>'Semi Cap Data'!AZ93/F93</f>
        <v>0.91421412388761425</v>
      </c>
      <c r="K93" s="1">
        <f>'Semi Cap Data'!BB93/G93</f>
        <v>1.8772939421644517</v>
      </c>
      <c r="L93" s="1">
        <f t="shared" si="38"/>
        <v>1.8371051899300792</v>
      </c>
      <c r="M93" s="1">
        <f t="shared" si="39"/>
        <v>0.94569947978380253</v>
      </c>
      <c r="N93" s="5">
        <f t="shared" si="40"/>
        <v>4.9882769303599694E-2</v>
      </c>
      <c r="O93" s="3">
        <f t="shared" si="41"/>
        <v>0.10256050388194528</v>
      </c>
      <c r="P93" s="1">
        <f t="shared" si="42"/>
        <v>1.9065130789874705</v>
      </c>
      <c r="Q93" s="5">
        <f t="shared" si="43"/>
        <v>-1.4322075039332471E-3</v>
      </c>
      <c r="R93" s="3">
        <f t="shared" si="44"/>
        <v>0.15706430622041742</v>
      </c>
      <c r="S93" s="1">
        <f t="shared" si="64"/>
        <v>1.9003718023782399</v>
      </c>
      <c r="T93" s="5">
        <f t="shared" si="45"/>
        <v>0.36184473042290177</v>
      </c>
      <c r="U93" s="3">
        <f t="shared" si="46"/>
        <v>0.41912707046399561</v>
      </c>
      <c r="V93" s="8">
        <f t="shared" si="47"/>
        <v>1.9067027611555647</v>
      </c>
      <c r="W93" s="16">
        <f t="shared" si="48"/>
        <v>6.9597571225485488E-2</v>
      </c>
      <c r="X93" s="20">
        <f t="shared" si="49"/>
        <v>7.4028597406641999E-2</v>
      </c>
      <c r="Y93" s="1">
        <f t="shared" si="50"/>
        <v>0</v>
      </c>
      <c r="Z93" s="1">
        <f t="shared" si="51"/>
        <v>0</v>
      </c>
      <c r="AA93" s="1">
        <f t="shared" si="52"/>
        <v>0</v>
      </c>
      <c r="AB93" s="1">
        <f t="shared" si="53"/>
        <v>0</v>
      </c>
      <c r="AC93" s="1">
        <f t="shared" si="54"/>
        <v>0</v>
      </c>
      <c r="AD93" s="1">
        <f t="shared" si="55"/>
        <v>0</v>
      </c>
      <c r="AE93" s="1">
        <f t="shared" si="56"/>
        <v>0</v>
      </c>
      <c r="AG93" s="1">
        <f t="shared" si="57"/>
        <v>0</v>
      </c>
      <c r="AH93" s="24" t="str">
        <f t="shared" si="58"/>
        <v/>
      </c>
      <c r="AI93" s="3" t="str">
        <f t="shared" si="59"/>
        <v/>
      </c>
      <c r="AJ93" s="1">
        <f t="shared" si="60"/>
        <v>0</v>
      </c>
      <c r="AK93" s="1" t="str">
        <f t="shared" si="61"/>
        <v/>
      </c>
      <c r="AL93" s="8">
        <f t="shared" si="65"/>
        <v>1.9474471803228046</v>
      </c>
      <c r="AO93" s="1">
        <f t="shared" si="62"/>
        <v>1</v>
      </c>
      <c r="AP93" s="1">
        <f t="shared" si="63"/>
        <v>1</v>
      </c>
      <c r="AQ93" s="1" t="str">
        <f t="shared" si="66"/>
        <v>Sell</v>
      </c>
      <c r="AR93" s="8">
        <v>1.7725013018319848</v>
      </c>
    </row>
    <row r="94" spans="1:45" x14ac:dyDescent="0.3">
      <c r="A94" s="2" t="s">
        <v>667</v>
      </c>
      <c r="B94" s="1">
        <v>134.4</v>
      </c>
      <c r="C94" s="1">
        <v>2476.83</v>
      </c>
      <c r="D94" s="1">
        <f t="shared" si="34"/>
        <v>1.9133530196997484E-3</v>
      </c>
      <c r="E94" s="1">
        <f t="shared" si="35"/>
        <v>225.43278419950818</v>
      </c>
      <c r="F94" s="1">
        <f t="shared" si="36"/>
        <v>18.428794642857142</v>
      </c>
      <c r="G94" s="1">
        <v>2.0356999999999998</v>
      </c>
      <c r="H94" s="1">
        <f>'Semi Cap Data'!AX94</f>
        <v>429.91908191606183</v>
      </c>
      <c r="I94" s="1">
        <f t="shared" si="37"/>
        <v>1.9070832285670709</v>
      </c>
      <c r="J94" s="1">
        <f>'Semi Cap Data'!AZ94/F94</f>
        <v>0.89934691396615518</v>
      </c>
      <c r="K94" s="1">
        <f>'Semi Cap Data'!BB94/G94</f>
        <v>1.8482012241330046</v>
      </c>
      <c r="L94" s="1">
        <f t="shared" si="38"/>
        <v>1.8282778306986611</v>
      </c>
      <c r="M94" s="1">
        <f t="shared" si="39"/>
        <v>0.95321317554302532</v>
      </c>
      <c r="N94" s="5">
        <f t="shared" si="40"/>
        <v>7.6662161827686592E-2</v>
      </c>
      <c r="O94" s="3">
        <f t="shared" si="41"/>
        <v>0.11134012631166955</v>
      </c>
      <c r="P94" s="1">
        <f t="shared" si="42"/>
        <v>1.9192578301458765</v>
      </c>
      <c r="Q94" s="5">
        <f t="shared" si="43"/>
        <v>3.7862979146682019E-2</v>
      </c>
      <c r="R94" s="3">
        <f t="shared" si="44"/>
        <v>0.18348039184114254</v>
      </c>
      <c r="S94" s="1">
        <f t="shared" si="64"/>
        <v>1.8945204689447175</v>
      </c>
      <c r="T94" s="5">
        <f t="shared" si="45"/>
        <v>0.38502402312191064</v>
      </c>
      <c r="U94" s="3">
        <f t="shared" si="46"/>
        <v>0.42867412713751124</v>
      </c>
      <c r="V94" s="8">
        <f t="shared" si="47"/>
        <v>1.8992946849433392</v>
      </c>
      <c r="W94" s="16">
        <f t="shared" si="48"/>
        <v>7.1016854244678074E-2</v>
      </c>
      <c r="X94" s="20">
        <f t="shared" si="49"/>
        <v>7.513635395193112E-2</v>
      </c>
      <c r="Y94" s="1">
        <f t="shared" si="50"/>
        <v>0</v>
      </c>
      <c r="Z94" s="1">
        <f t="shared" si="51"/>
        <v>0</v>
      </c>
      <c r="AA94" s="1">
        <f t="shared" si="52"/>
        <v>0</v>
      </c>
      <c r="AB94" s="1">
        <f t="shared" si="53"/>
        <v>0</v>
      </c>
      <c r="AC94" s="1">
        <f t="shared" si="54"/>
        <v>0</v>
      </c>
      <c r="AD94" s="1">
        <f t="shared" si="55"/>
        <v>0</v>
      </c>
      <c r="AE94" s="1">
        <f t="shared" si="56"/>
        <v>0</v>
      </c>
      <c r="AG94" s="1">
        <f t="shared" si="57"/>
        <v>0</v>
      </c>
      <c r="AH94" s="24" t="str">
        <f t="shared" si="58"/>
        <v/>
      </c>
      <c r="AJ94" s="1">
        <f t="shared" si="60"/>
        <v>0</v>
      </c>
      <c r="AK94" s="1" t="str">
        <f t="shared" si="61"/>
        <v/>
      </c>
      <c r="AL94" s="8">
        <f t="shared" si="65"/>
        <v>1.9070832285670709</v>
      </c>
      <c r="AO94" s="1">
        <f t="shared" si="62"/>
        <v>1</v>
      </c>
      <c r="AP94" s="1">
        <f t="shared" si="63"/>
        <v>1</v>
      </c>
      <c r="AQ94" s="1" t="str">
        <f t="shared" si="66"/>
        <v>Sell</v>
      </c>
      <c r="AR94" s="8">
        <v>1.7357633826950651</v>
      </c>
    </row>
    <row r="95" spans="1:45" x14ac:dyDescent="0.3">
      <c r="A95" s="2" t="s">
        <v>666</v>
      </c>
      <c r="B95" s="1">
        <v>134.21</v>
      </c>
      <c r="C95" s="1">
        <v>2472.1</v>
      </c>
      <c r="D95" s="1">
        <f t="shared" si="34"/>
        <v>-1.7795465391867715E-4</v>
      </c>
      <c r="E95" s="1">
        <f t="shared" si="35"/>
        <v>225.00227541640089</v>
      </c>
      <c r="F95" s="1">
        <f t="shared" si="36"/>
        <v>18.41964086133671</v>
      </c>
      <c r="G95" s="1">
        <v>2.0329000000000002</v>
      </c>
      <c r="H95" s="1">
        <f>'Semi Cap Data'!AX95</f>
        <v>446.06212597875475</v>
      </c>
      <c r="I95" s="1">
        <f t="shared" si="37"/>
        <v>1.9824782889561852</v>
      </c>
      <c r="J95" s="1">
        <f>'Semi Cap Data'!AZ95/F95</f>
        <v>0.93483639239808447</v>
      </c>
      <c r="K95" s="1">
        <f>'Semi Cap Data'!BB95/G95</f>
        <v>1.9186422342247951</v>
      </c>
      <c r="L95" s="1">
        <f t="shared" si="38"/>
        <v>1.8219733988691884</v>
      </c>
      <c r="M95" s="1">
        <f t="shared" si="39"/>
        <v>0.96166479923930226</v>
      </c>
      <c r="N95" s="5">
        <f t="shared" si="40"/>
        <v>0.10330979387688322</v>
      </c>
      <c r="O95" s="3">
        <f t="shared" si="41"/>
        <v>0.11711978705900004</v>
      </c>
      <c r="P95" s="1">
        <f t="shared" si="42"/>
        <v>1.9425819453009703</v>
      </c>
      <c r="Q95" s="5">
        <f t="shared" si="43"/>
        <v>9.3643757752404522E-2</v>
      </c>
      <c r="R95" s="3">
        <f t="shared" si="44"/>
        <v>0.20774996062355264</v>
      </c>
      <c r="S95" s="1">
        <f t="shared" si="64"/>
        <v>1.8982313887918538</v>
      </c>
      <c r="T95" s="5">
        <f t="shared" si="45"/>
        <v>0.42362954958160604</v>
      </c>
      <c r="U95" s="3">
        <f t="shared" si="46"/>
        <v>0.43594914447344468</v>
      </c>
      <c r="V95" s="8">
        <f t="shared" si="47"/>
        <v>1.8978785861026608</v>
      </c>
      <c r="W95" s="16">
        <f t="shared" si="48"/>
        <v>7.5905187233472393E-2</v>
      </c>
      <c r="X95" s="20">
        <f t="shared" si="49"/>
        <v>7.6166228878744385E-2</v>
      </c>
      <c r="Y95" s="1">
        <f t="shared" si="50"/>
        <v>0</v>
      </c>
      <c r="Z95" s="1">
        <f t="shared" si="51"/>
        <v>0</v>
      </c>
      <c r="AA95" s="1">
        <f t="shared" si="52"/>
        <v>0</v>
      </c>
      <c r="AB95" s="1">
        <f t="shared" si="53"/>
        <v>0</v>
      </c>
      <c r="AC95" s="1">
        <f t="shared" si="54"/>
        <v>0</v>
      </c>
      <c r="AD95" s="1">
        <f t="shared" si="55"/>
        <v>0</v>
      </c>
      <c r="AE95" s="1">
        <f t="shared" si="56"/>
        <v>0</v>
      </c>
      <c r="AG95" s="1">
        <f t="shared" si="57"/>
        <v>0</v>
      </c>
      <c r="AH95" s="24">
        <f>AL95/AL133-1</f>
        <v>0.29775951941504752</v>
      </c>
      <c r="AI95" s="3">
        <f>IF(AG95=0,AH95,-AH95)</f>
        <v>0.29775951941504752</v>
      </c>
      <c r="AJ95" s="1">
        <f t="shared" si="60"/>
        <v>0</v>
      </c>
      <c r="AK95" s="1" t="str">
        <f t="shared" si="61"/>
        <v/>
      </c>
      <c r="AL95" s="8">
        <f t="shared" si="65"/>
        <v>1.9824782889561852</v>
      </c>
      <c r="AO95" s="1">
        <f t="shared" si="62"/>
        <v>1</v>
      </c>
      <c r="AP95" s="1">
        <f t="shared" si="63"/>
        <v>1</v>
      </c>
      <c r="AQ95" s="1" t="str">
        <f t="shared" si="66"/>
        <v>Sell</v>
      </c>
      <c r="AR95" s="8">
        <v>1.8043854454866501</v>
      </c>
    </row>
    <row r="96" spans="1:45" x14ac:dyDescent="0.3">
      <c r="A96" s="2" t="s">
        <v>665</v>
      </c>
      <c r="B96" s="1">
        <v>134.03</v>
      </c>
      <c r="C96" s="1">
        <v>2472.54</v>
      </c>
      <c r="D96" s="1">
        <f t="shared" si="34"/>
        <v>5.3959101684646349E-3</v>
      </c>
      <c r="E96" s="1">
        <f t="shared" si="35"/>
        <v>225.04232274506205</v>
      </c>
      <c r="F96" s="1">
        <f t="shared" si="36"/>
        <v>18.447660971424309</v>
      </c>
      <c r="G96" s="1">
        <v>2.0358000000000001</v>
      </c>
      <c r="H96" s="1">
        <f>'Semi Cap Data'!AX96</f>
        <v>454.66408325884674</v>
      </c>
      <c r="I96" s="1">
        <f t="shared" si="37"/>
        <v>2.0203492290377327</v>
      </c>
      <c r="J96" s="1">
        <f>'Semi Cap Data'!AZ96/F96</f>
        <v>0.98690086020433776</v>
      </c>
      <c r="K96" s="1">
        <f>'Semi Cap Data'!BB96/G96</f>
        <v>2.0056315779899951</v>
      </c>
      <c r="L96" s="1">
        <f t="shared" si="38"/>
        <v>1.8091330076622287</v>
      </c>
      <c r="M96" s="1">
        <f t="shared" si="39"/>
        <v>0.96621142500112545</v>
      </c>
      <c r="N96" s="5">
        <f t="shared" si="40"/>
        <v>0.11853589892697602</v>
      </c>
      <c r="O96" s="3">
        <f t="shared" si="41"/>
        <v>0.11942145258935284</v>
      </c>
      <c r="P96" s="1">
        <f t="shared" si="42"/>
        <v>1.9589027886605999</v>
      </c>
      <c r="Q96" s="5">
        <f t="shared" si="43"/>
        <v>0.13193445157558958</v>
      </c>
      <c r="R96" s="3">
        <f t="shared" si="44"/>
        <v>0.22676766110207733</v>
      </c>
      <c r="S96" s="1">
        <f t="shared" si="64"/>
        <v>1.8928754570538497</v>
      </c>
      <c r="T96" s="5">
        <f t="shared" si="45"/>
        <v>0.43899160741309418</v>
      </c>
      <c r="U96" s="3">
        <f t="shared" si="46"/>
        <v>0.43800241028875114</v>
      </c>
      <c r="V96" s="8">
        <f t="shared" si="47"/>
        <v>1.8824968219474745</v>
      </c>
      <c r="W96" s="16">
        <f t="shared" si="48"/>
        <v>7.3363814285245743E-2</v>
      </c>
      <c r="X96" s="20">
        <f t="shared" si="49"/>
        <v>7.6231489290062376E-2</v>
      </c>
      <c r="Y96" s="1">
        <f t="shared" si="50"/>
        <v>0</v>
      </c>
      <c r="Z96" s="1">
        <f t="shared" si="51"/>
        <v>0</v>
      </c>
      <c r="AA96" s="1">
        <f t="shared" si="52"/>
        <v>0</v>
      </c>
      <c r="AB96" s="1">
        <f t="shared" si="53"/>
        <v>0</v>
      </c>
      <c r="AC96" s="1">
        <f t="shared" si="54"/>
        <v>0</v>
      </c>
      <c r="AD96" s="1">
        <f t="shared" si="55"/>
        <v>0</v>
      </c>
      <c r="AE96" s="1">
        <f t="shared" si="56"/>
        <v>0</v>
      </c>
      <c r="AG96" s="1">
        <f t="shared" si="57"/>
        <v>1</v>
      </c>
      <c r="AH96" s="24" t="str">
        <f t="shared" si="58"/>
        <v/>
      </c>
      <c r="AI96" s="3" t="str">
        <f t="shared" si="59"/>
        <v/>
      </c>
      <c r="AJ96" s="1">
        <f t="shared" si="60"/>
        <v>0</v>
      </c>
      <c r="AK96" s="1" t="str">
        <f t="shared" si="61"/>
        <v/>
      </c>
      <c r="AL96" s="8">
        <f t="shared" si="65"/>
        <v>2.0203492290377327</v>
      </c>
      <c r="AM96" s="5">
        <f>AL96/AL133-1</f>
        <v>0.3225503951960389</v>
      </c>
      <c r="AO96" s="1">
        <f t="shared" si="62"/>
        <v>1</v>
      </c>
      <c r="AP96" s="1">
        <f t="shared" si="63"/>
        <v>1</v>
      </c>
      <c r="AQ96" s="1" t="str">
        <f t="shared" si="66"/>
        <v>Sell</v>
      </c>
      <c r="AR96" s="8">
        <v>1.838854308762838</v>
      </c>
    </row>
    <row r="97" spans="1:45" x14ac:dyDescent="0.3">
      <c r="A97" s="2" t="s">
        <v>664</v>
      </c>
      <c r="B97" s="1">
        <v>133.84</v>
      </c>
      <c r="C97" s="1">
        <v>2459.27</v>
      </c>
      <c r="D97" s="1">
        <f t="shared" si="34"/>
        <v>1.4056688575693421E-2</v>
      </c>
      <c r="E97" s="1">
        <f t="shared" si="35"/>
        <v>223.83453171930435</v>
      </c>
      <c r="F97" s="1">
        <f t="shared" si="36"/>
        <v>18.374701135684397</v>
      </c>
      <c r="G97" s="1">
        <v>2.0240999999999998</v>
      </c>
      <c r="H97" s="1">
        <f>'Semi Cap Data'!AX97</f>
        <v>430.62051481604703</v>
      </c>
      <c r="I97" s="1">
        <f t="shared" si="37"/>
        <v>1.9238341443940334</v>
      </c>
      <c r="J97" s="1">
        <f>'Semi Cap Data'!AZ97/F97</f>
        <v>0.95729382931762164</v>
      </c>
      <c r="K97" s="1">
        <f>'Semi Cap Data'!BB97/G97</f>
        <v>1.9518707949853411</v>
      </c>
      <c r="L97" s="1">
        <f t="shared" si="38"/>
        <v>1.7922357099521884</v>
      </c>
      <c r="M97" s="1">
        <f t="shared" si="39"/>
        <v>0.96765065993246924</v>
      </c>
      <c r="N97" s="5">
        <f t="shared" si="40"/>
        <v>0.12785695157272858</v>
      </c>
      <c r="O97" s="3">
        <f t="shared" si="41"/>
        <v>0.11956904486641565</v>
      </c>
      <c r="P97" s="1">
        <f t="shared" si="42"/>
        <v>1.9658590478605511</v>
      </c>
      <c r="Q97" s="5">
        <f t="shared" si="43"/>
        <v>0.16061792059461499</v>
      </c>
      <c r="R97" s="3">
        <f t="shared" si="44"/>
        <v>0.24257319602315863</v>
      </c>
      <c r="S97" s="1">
        <f t="shared" si="64"/>
        <v>1.8836642538462283</v>
      </c>
      <c r="T97" s="5">
        <f t="shared" si="45"/>
        <v>0.4438804046588638</v>
      </c>
      <c r="U97" s="3">
        <f t="shared" si="46"/>
        <v>0.43783754410136061</v>
      </c>
      <c r="V97" s="8">
        <f t="shared" si="47"/>
        <v>1.8574327479310639</v>
      </c>
      <c r="W97" s="16">
        <f t="shared" si="48"/>
        <v>6.5197037978875549E-2</v>
      </c>
      <c r="X97" s="20">
        <f t="shared" si="49"/>
        <v>7.6948408041266528E-2</v>
      </c>
      <c r="Y97" s="1">
        <f t="shared" si="50"/>
        <v>0</v>
      </c>
      <c r="Z97" s="1">
        <f t="shared" si="51"/>
        <v>0</v>
      </c>
      <c r="AA97" s="1">
        <f t="shared" si="52"/>
        <v>0</v>
      </c>
      <c r="AB97" s="1">
        <f t="shared" si="53"/>
        <v>0</v>
      </c>
      <c r="AC97" s="1">
        <f t="shared" si="54"/>
        <v>0</v>
      </c>
      <c r="AD97" s="1">
        <f t="shared" si="55"/>
        <v>0</v>
      </c>
      <c r="AE97" s="1">
        <f t="shared" si="56"/>
        <v>1</v>
      </c>
      <c r="AG97" s="1">
        <f t="shared" si="57"/>
        <v>1</v>
      </c>
      <c r="AH97" s="24" t="str">
        <f t="shared" si="58"/>
        <v/>
      </c>
      <c r="AI97" s="3" t="str">
        <f t="shared" si="59"/>
        <v/>
      </c>
      <c r="AJ97" s="1">
        <f t="shared" si="60"/>
        <v>1</v>
      </c>
      <c r="AK97" s="1" t="str">
        <f t="shared" si="61"/>
        <v/>
      </c>
      <c r="AL97" s="8">
        <f t="shared" si="65"/>
        <v>1.9238341443940334</v>
      </c>
      <c r="AO97" s="1">
        <f t="shared" si="62"/>
        <v>1</v>
      </c>
      <c r="AP97" s="1">
        <f t="shared" si="63"/>
        <v>0</v>
      </c>
      <c r="AQ97" s="1" t="str">
        <f t="shared" si="66"/>
        <v/>
      </c>
      <c r="AR97" s="8">
        <v>1.7510095061381916</v>
      </c>
    </row>
    <row r="98" spans="1:45" x14ac:dyDescent="0.3">
      <c r="A98" s="2" t="s">
        <v>663</v>
      </c>
      <c r="B98" s="1">
        <v>133.66</v>
      </c>
      <c r="C98" s="1">
        <v>2425.1799999999998</v>
      </c>
      <c r="D98" s="1">
        <f t="shared" si="34"/>
        <v>7.3037579278789622E-4</v>
      </c>
      <c r="E98" s="1">
        <f t="shared" si="35"/>
        <v>220.73177391462607</v>
      </c>
      <c r="F98" s="1">
        <f t="shared" si="36"/>
        <v>18.144396229238364</v>
      </c>
      <c r="G98" s="1">
        <v>1.9941</v>
      </c>
      <c r="H98" s="1">
        <f>'Semi Cap Data'!AX98</f>
        <v>406.69366973804517</v>
      </c>
      <c r="I98" s="1">
        <f t="shared" si="37"/>
        <v>1.8424790528587192</v>
      </c>
      <c r="J98" s="1">
        <f>'Semi Cap Data'!AZ98/F98</f>
        <v>0.92063131101147877</v>
      </c>
      <c r="K98" s="1">
        <f>'Semi Cap Data'!BB98/G98</f>
        <v>1.875710590246443</v>
      </c>
      <c r="L98" s="1">
        <f t="shared" si="38"/>
        <v>1.7817078351968407</v>
      </c>
      <c r="M98" s="1">
        <f t="shared" si="39"/>
        <v>0.97080671285430631</v>
      </c>
      <c r="N98" s="5">
        <f t="shared" si="40"/>
        <v>0.1371260606882152</v>
      </c>
      <c r="O98" s="3">
        <f t="shared" si="41"/>
        <v>0.11818772708203015</v>
      </c>
      <c r="P98" s="1">
        <f t="shared" si="42"/>
        <v>1.9792819265608514</v>
      </c>
      <c r="Q98" s="5">
        <f t="shared" si="43"/>
        <v>0.20026520616534116</v>
      </c>
      <c r="R98" s="3">
        <f t="shared" si="44"/>
        <v>0.25623240859458257</v>
      </c>
      <c r="S98" s="1">
        <f t="shared" si="64"/>
        <v>1.8828130798148501</v>
      </c>
      <c r="T98" s="5">
        <f t="shared" si="45"/>
        <v>0.46413107357063055</v>
      </c>
      <c r="U98" s="3">
        <f t="shared" si="46"/>
        <v>0.43683040067511009</v>
      </c>
      <c r="V98" s="8">
        <f t="shared" si="47"/>
        <v>1.8453597667559785</v>
      </c>
      <c r="W98" s="16">
        <f t="shared" si="48"/>
        <v>6.3651931559137731E-2</v>
      </c>
      <c r="X98" s="20">
        <f t="shared" si="49"/>
        <v>7.9886250556864269E-2</v>
      </c>
      <c r="Y98" s="1">
        <f t="shared" si="50"/>
        <v>0</v>
      </c>
      <c r="Z98" s="1">
        <f t="shared" si="51"/>
        <v>0</v>
      </c>
      <c r="AA98" s="1">
        <f t="shared" si="52"/>
        <v>0</v>
      </c>
      <c r="AB98" s="1">
        <f t="shared" si="53"/>
        <v>0</v>
      </c>
      <c r="AC98" s="1">
        <f t="shared" si="54"/>
        <v>0</v>
      </c>
      <c r="AD98" s="1">
        <f t="shared" si="55"/>
        <v>0</v>
      </c>
      <c r="AE98" s="1">
        <f t="shared" si="56"/>
        <v>1</v>
      </c>
      <c r="AG98" s="1">
        <f t="shared" si="57"/>
        <v>1</v>
      </c>
      <c r="AH98" s="24" t="str">
        <f t="shared" si="58"/>
        <v/>
      </c>
      <c r="AI98" s="3" t="str">
        <f t="shared" si="59"/>
        <v/>
      </c>
      <c r="AJ98" s="1">
        <f t="shared" si="60"/>
        <v>1</v>
      </c>
      <c r="AK98" s="1" t="str">
        <f t="shared" si="61"/>
        <v/>
      </c>
      <c r="AL98" s="8">
        <f t="shared" si="65"/>
        <v>1.8424790528587192</v>
      </c>
      <c r="AO98" s="1">
        <f t="shared" si="62"/>
        <v>1</v>
      </c>
      <c r="AP98" s="1">
        <f t="shared" si="63"/>
        <v>0</v>
      </c>
      <c r="AQ98" s="1" t="str">
        <f t="shared" si="66"/>
        <v/>
      </c>
      <c r="AR98" s="8">
        <v>1.6769628222979127</v>
      </c>
    </row>
    <row r="99" spans="1:45" x14ac:dyDescent="0.3">
      <c r="A99" s="2" t="s">
        <v>662</v>
      </c>
      <c r="B99" s="1">
        <v>131.30000000000001</v>
      </c>
      <c r="C99" s="1">
        <v>2423.41</v>
      </c>
      <c r="D99" s="1">
        <f t="shared" si="34"/>
        <v>-6.1067136939672029E-3</v>
      </c>
      <c r="E99" s="1">
        <f t="shared" si="35"/>
        <v>220.570674433421</v>
      </c>
      <c r="F99" s="1">
        <f t="shared" si="36"/>
        <v>18.457044935262754</v>
      </c>
      <c r="G99" s="1">
        <v>2.0017999999999998</v>
      </c>
      <c r="H99" s="1">
        <f>'Semi Cap Data'!AX99</f>
        <v>392.56520956446815</v>
      </c>
      <c r="I99" s="1">
        <f t="shared" si="37"/>
        <v>1.7797706362046941</v>
      </c>
      <c r="J99" s="1">
        <f>'Semi Cap Data'!AZ99/F99</f>
        <v>0.87917411777981225</v>
      </c>
      <c r="K99" s="1">
        <f>'Semi Cap Data'!BB99/G99</f>
        <v>1.8195249521825914</v>
      </c>
      <c r="L99" s="1">
        <f t="shared" si="38"/>
        <v>1.7768461377838904</v>
      </c>
      <c r="M99" s="1">
        <f t="shared" si="39"/>
        <v>0.97623863160050839</v>
      </c>
      <c r="N99" s="5">
        <f t="shared" si="40"/>
        <v>0.14258904101970771</v>
      </c>
      <c r="O99" s="3">
        <f t="shared" si="41"/>
        <v>0.11503133814766597</v>
      </c>
      <c r="P99" s="1">
        <f t="shared" si="42"/>
        <v>2.0009499917313867</v>
      </c>
      <c r="Q99" s="5">
        <f t="shared" si="43"/>
        <v>0.23384363535020691</v>
      </c>
      <c r="R99" s="3">
        <f t="shared" si="44"/>
        <v>0.26556027566612278</v>
      </c>
      <c r="S99" s="1">
        <f t="shared" si="64"/>
        <v>1.8903395419794669</v>
      </c>
      <c r="T99" s="5">
        <f t="shared" si="45"/>
        <v>0.47704933715067632</v>
      </c>
      <c r="U99" s="3">
        <f t="shared" si="46"/>
        <v>0.4322802885258567</v>
      </c>
      <c r="V99" s="8">
        <f t="shared" si="47"/>
        <v>1.8458835329191166</v>
      </c>
      <c r="W99" s="16">
        <f t="shared" si="48"/>
        <v>6.9037395135226109E-2</v>
      </c>
      <c r="X99" s="20">
        <f t="shared" si="49"/>
        <v>8.3944830306295903E-2</v>
      </c>
      <c r="Y99" s="1">
        <f t="shared" si="50"/>
        <v>0</v>
      </c>
      <c r="Z99" s="1">
        <f t="shared" si="51"/>
        <v>0</v>
      </c>
      <c r="AA99" s="1">
        <f t="shared" si="52"/>
        <v>0</v>
      </c>
      <c r="AB99" s="1">
        <f t="shared" si="53"/>
        <v>0</v>
      </c>
      <c r="AC99" s="1">
        <f t="shared" si="54"/>
        <v>0</v>
      </c>
      <c r="AD99" s="1">
        <f t="shared" si="55"/>
        <v>0</v>
      </c>
      <c r="AE99" s="1">
        <f t="shared" si="56"/>
        <v>1</v>
      </c>
      <c r="AG99" s="1">
        <f t="shared" si="57"/>
        <v>1</v>
      </c>
      <c r="AH99" s="24" t="str">
        <f t="shared" si="58"/>
        <v/>
      </c>
      <c r="AI99" s="3" t="str">
        <f t="shared" si="59"/>
        <v/>
      </c>
      <c r="AJ99" s="1">
        <f t="shared" si="60"/>
        <v>1</v>
      </c>
      <c r="AK99" s="1" t="str">
        <f t="shared" si="61"/>
        <v/>
      </c>
      <c r="AL99" s="8">
        <f t="shared" si="65"/>
        <v>1.7797706362046941</v>
      </c>
      <c r="AO99" s="1">
        <f t="shared" si="62"/>
        <v>1</v>
      </c>
      <c r="AP99" s="1">
        <f t="shared" si="63"/>
        <v>0</v>
      </c>
      <c r="AQ99" s="1" t="str">
        <f t="shared" si="66"/>
        <v/>
      </c>
      <c r="AR99" s="8">
        <v>1.6198877183987364</v>
      </c>
    </row>
    <row r="100" spans="1:45" x14ac:dyDescent="0.3">
      <c r="A100" s="2" t="s">
        <v>661</v>
      </c>
      <c r="B100" s="1">
        <v>133</v>
      </c>
      <c r="C100" s="1">
        <v>2438.3000000000002</v>
      </c>
      <c r="D100" s="1">
        <f t="shared" si="34"/>
        <v>2.1165978258637086E-3</v>
      </c>
      <c r="E100" s="1">
        <f t="shared" si="35"/>
        <v>221.92591244197658</v>
      </c>
      <c r="F100" s="1">
        <f t="shared" si="36"/>
        <v>18.33308270676692</v>
      </c>
      <c r="G100" s="1">
        <v>2.0135999999999998</v>
      </c>
      <c r="H100" s="1">
        <f>'Semi Cap Data'!AX100</f>
        <v>415.14681378200277</v>
      </c>
      <c r="I100" s="1">
        <f t="shared" si="37"/>
        <v>1.8706549821690812</v>
      </c>
      <c r="J100" s="1">
        <f>'Semi Cap Data'!AZ100/F100</f>
        <v>0.94465384590626778</v>
      </c>
      <c r="K100" s="1">
        <f>'Semi Cap Data'!BB100/G100</f>
        <v>1.9377351251408652</v>
      </c>
      <c r="L100" s="1">
        <f t="shared" si="38"/>
        <v>1.7766121779102262</v>
      </c>
      <c r="M100" s="1">
        <f t="shared" si="39"/>
        <v>0.98520840984317304</v>
      </c>
      <c r="N100" s="5">
        <f t="shared" si="40"/>
        <v>0.16143428509606794</v>
      </c>
      <c r="O100" s="3">
        <f t="shared" si="41"/>
        <v>0.11043838766899235</v>
      </c>
      <c r="P100" s="1">
        <f t="shared" si="42"/>
        <v>2.0247008355072902</v>
      </c>
      <c r="Q100" s="5">
        <f t="shared" si="43"/>
        <v>0.26264116604225762</v>
      </c>
      <c r="R100" s="3">
        <f t="shared" si="44"/>
        <v>0.27084638238544206</v>
      </c>
      <c r="S100" s="1">
        <f t="shared" si="64"/>
        <v>1.8998278636161845</v>
      </c>
      <c r="T100" s="5">
        <f t="shared" si="45"/>
        <v>0.49721322072981256</v>
      </c>
      <c r="U100" s="3">
        <f t="shared" si="46"/>
        <v>0.42481878042172011</v>
      </c>
      <c r="V100" s="8">
        <f t="shared" si="47"/>
        <v>1.857904059594466</v>
      </c>
      <c r="W100" s="16">
        <f t="shared" si="48"/>
        <v>8.1291881684239842E-2</v>
      </c>
      <c r="X100" s="20">
        <f t="shared" si="49"/>
        <v>8.7671689099063352E-2</v>
      </c>
      <c r="Y100" s="1">
        <f t="shared" si="50"/>
        <v>0</v>
      </c>
      <c r="Z100" s="1">
        <f t="shared" si="51"/>
        <v>0</v>
      </c>
      <c r="AA100" s="1">
        <f t="shared" si="52"/>
        <v>0</v>
      </c>
      <c r="AB100" s="1">
        <f t="shared" si="53"/>
        <v>0</v>
      </c>
      <c r="AC100" s="1">
        <f t="shared" si="54"/>
        <v>0</v>
      </c>
      <c r="AD100" s="1">
        <f t="shared" si="55"/>
        <v>0</v>
      </c>
      <c r="AE100" s="1">
        <f t="shared" si="56"/>
        <v>1</v>
      </c>
      <c r="AG100" s="1">
        <f t="shared" si="57"/>
        <v>1</v>
      </c>
      <c r="AH100" s="24" t="str">
        <f t="shared" si="58"/>
        <v/>
      </c>
      <c r="AI100" s="3" t="str">
        <f t="shared" si="59"/>
        <v/>
      </c>
      <c r="AJ100" s="1">
        <f t="shared" si="60"/>
        <v>1</v>
      </c>
      <c r="AK100" s="1" t="str">
        <f t="shared" si="61"/>
        <v/>
      </c>
      <c r="AL100" s="8">
        <f t="shared" si="65"/>
        <v>1.8706549821690812</v>
      </c>
      <c r="AO100" s="1">
        <f t="shared" si="62"/>
        <v>1</v>
      </c>
      <c r="AP100" s="1">
        <f t="shared" si="63"/>
        <v>0</v>
      </c>
      <c r="AQ100" s="1" t="str">
        <f t="shared" si="66"/>
        <v/>
      </c>
      <c r="AR100" s="8">
        <v>1.7026076109666684</v>
      </c>
    </row>
    <row r="101" spans="1:45" x14ac:dyDescent="0.3">
      <c r="A101" s="2" t="s">
        <v>660</v>
      </c>
      <c r="B101" s="1">
        <v>132.19999999999999</v>
      </c>
      <c r="C101" s="1">
        <v>2433.15</v>
      </c>
      <c r="D101" s="1">
        <f t="shared" si="34"/>
        <v>5.6748787919924659E-4</v>
      </c>
      <c r="E101" s="1">
        <f t="shared" si="35"/>
        <v>221.45717666332905</v>
      </c>
      <c r="F101" s="1">
        <f t="shared" si="36"/>
        <v>18.405068078668688</v>
      </c>
      <c r="G101" s="1">
        <v>2.0091999999999999</v>
      </c>
      <c r="H101" s="1">
        <f>'Semi Cap Data'!AX101</f>
        <v>405.1004250086952</v>
      </c>
      <c r="I101" s="1">
        <f t="shared" si="37"/>
        <v>1.8292494788938376</v>
      </c>
      <c r="J101" s="1">
        <f>'Semi Cap Data'!AZ101/F101</f>
        <v>0.92684023359809664</v>
      </c>
      <c r="K101" s="1">
        <f>'Semi Cap Data'!BB101/G101</f>
        <v>1.9240072698197463</v>
      </c>
      <c r="L101" s="1">
        <f t="shared" si="38"/>
        <v>1.7690887535695179</v>
      </c>
      <c r="M101" s="1">
        <f t="shared" si="39"/>
        <v>0.98970593573217402</v>
      </c>
      <c r="N101" s="5">
        <f t="shared" si="40"/>
        <v>0.17040777650968364</v>
      </c>
      <c r="O101" s="3">
        <f t="shared" si="41"/>
        <v>0.10193907143114642</v>
      </c>
      <c r="P101" s="1">
        <f t="shared" si="42"/>
        <v>2.039433066984325</v>
      </c>
      <c r="Q101" s="5">
        <f t="shared" si="43"/>
        <v>0.28441302253797218</v>
      </c>
      <c r="R101" s="3">
        <f t="shared" si="44"/>
        <v>0.27221391844263948</v>
      </c>
      <c r="S101" s="1">
        <f t="shared" si="64"/>
        <v>1.8971657989157376</v>
      </c>
      <c r="T101" s="5">
        <f t="shared" si="45"/>
        <v>0.50285309007165768</v>
      </c>
      <c r="U101" s="3">
        <f t="shared" si="46"/>
        <v>0.41275304037037136</v>
      </c>
      <c r="V101" s="8">
        <f t="shared" si="47"/>
        <v>1.8555857100354451</v>
      </c>
      <c r="W101" s="16">
        <f t="shared" si="48"/>
        <v>8.6496956465927255E-2</v>
      </c>
      <c r="X101" s="20">
        <f t="shared" si="49"/>
        <v>8.9266640952769233E-2</v>
      </c>
      <c r="Y101" s="1">
        <f t="shared" si="50"/>
        <v>0</v>
      </c>
      <c r="Z101" s="1">
        <f t="shared" si="51"/>
        <v>0</v>
      </c>
      <c r="AA101" s="1">
        <f t="shared" si="52"/>
        <v>1</v>
      </c>
      <c r="AB101" s="1">
        <f t="shared" si="53"/>
        <v>0</v>
      </c>
      <c r="AC101" s="1">
        <f t="shared" si="54"/>
        <v>0</v>
      </c>
      <c r="AD101" s="1">
        <f t="shared" si="55"/>
        <v>0</v>
      </c>
      <c r="AE101" s="1">
        <f t="shared" si="56"/>
        <v>1</v>
      </c>
      <c r="AG101" s="1">
        <f t="shared" si="57"/>
        <v>1</v>
      </c>
      <c r="AH101" s="24" t="str">
        <f t="shared" si="58"/>
        <v/>
      </c>
      <c r="AI101" s="3" t="str">
        <f t="shared" si="59"/>
        <v/>
      </c>
      <c r="AJ101" s="1">
        <f t="shared" si="60"/>
        <v>1</v>
      </c>
      <c r="AK101" s="1" t="str">
        <f t="shared" si="61"/>
        <v/>
      </c>
      <c r="AL101" s="8">
        <f t="shared" si="65"/>
        <v>1.8292494788938376</v>
      </c>
      <c r="AM101" s="5">
        <f>AL101/AL123-1</f>
        <v>0.14289424857622812</v>
      </c>
      <c r="AO101" s="1">
        <f t="shared" si="62"/>
        <v>1</v>
      </c>
      <c r="AP101" s="1">
        <f t="shared" si="63"/>
        <v>0</v>
      </c>
      <c r="AQ101" s="1" t="str">
        <f t="shared" si="66"/>
        <v/>
      </c>
      <c r="AR101" s="8">
        <v>1.6649217064656729</v>
      </c>
    </row>
    <row r="102" spans="1:45" x14ac:dyDescent="0.3">
      <c r="A102" s="2" t="s">
        <v>659</v>
      </c>
      <c r="B102" s="1">
        <v>131.66999999999999</v>
      </c>
      <c r="C102" s="1">
        <v>2431.77</v>
      </c>
      <c r="D102" s="1">
        <f t="shared" si="34"/>
        <v>-2.9929440319467204E-3</v>
      </c>
      <c r="E102" s="1">
        <f t="shared" si="35"/>
        <v>221.3315736779827</v>
      </c>
      <c r="F102" s="1">
        <f t="shared" si="36"/>
        <v>18.468671679197996</v>
      </c>
      <c r="G102" s="1">
        <v>2.008</v>
      </c>
      <c r="H102" s="1">
        <f>'Semi Cap Data'!AX102</f>
        <v>419.37578554299182</v>
      </c>
      <c r="I102" s="1">
        <f t="shared" si="37"/>
        <v>1.8947851794211044</v>
      </c>
      <c r="J102" s="1">
        <f>'Semi Cap Data'!AZ102/F102</f>
        <v>0.95779686866220481</v>
      </c>
      <c r="K102" s="1">
        <f>'Semi Cap Data'!BB102/G102</f>
        <v>1.9919967025901069</v>
      </c>
      <c r="L102" s="1">
        <f t="shared" si="38"/>
        <v>1.7642758955435722</v>
      </c>
      <c r="M102" s="1">
        <f t="shared" si="39"/>
        <v>0.9939396301689456</v>
      </c>
      <c r="N102" s="5">
        <f t="shared" si="40"/>
        <v>0.17405451885330292</v>
      </c>
      <c r="O102" s="3">
        <f t="shared" si="41"/>
        <v>9.052762058472355E-2</v>
      </c>
      <c r="P102" s="1">
        <f t="shared" si="42"/>
        <v>2.0523772582290016</v>
      </c>
      <c r="Q102" s="5">
        <f t="shared" si="43"/>
        <v>0.29973943557340377</v>
      </c>
      <c r="R102" s="3">
        <f t="shared" si="44"/>
        <v>0.27018073442675072</v>
      </c>
      <c r="S102" s="1">
        <f t="shared" si="64"/>
        <v>1.8900904407280998</v>
      </c>
      <c r="T102" s="5">
        <f t="shared" si="45"/>
        <v>0.49917213030698715</v>
      </c>
      <c r="U102" s="3">
        <f t="shared" si="46"/>
        <v>0.39773636542015695</v>
      </c>
      <c r="V102" s="8">
        <f t="shared" si="47"/>
        <v>1.8603741156975555</v>
      </c>
      <c r="W102" s="16">
        <f t="shared" si="48"/>
        <v>9.6098220153983283E-2</v>
      </c>
      <c r="X102" s="20">
        <f t="shared" si="49"/>
        <v>8.9959062074479734E-2</v>
      </c>
      <c r="Y102" s="1">
        <f t="shared" si="50"/>
        <v>0</v>
      </c>
      <c r="Z102" s="1">
        <f t="shared" si="51"/>
        <v>0</v>
      </c>
      <c r="AA102" s="1">
        <f t="shared" si="52"/>
        <v>1</v>
      </c>
      <c r="AB102" s="1">
        <f t="shared" si="53"/>
        <v>1</v>
      </c>
      <c r="AC102" s="1">
        <f t="shared" si="54"/>
        <v>0</v>
      </c>
      <c r="AD102" s="1">
        <f t="shared" si="55"/>
        <v>1</v>
      </c>
      <c r="AE102" s="1">
        <f t="shared" si="56"/>
        <v>1</v>
      </c>
      <c r="AG102" s="1">
        <f t="shared" si="57"/>
        <v>1</v>
      </c>
      <c r="AH102" s="24" t="str">
        <f t="shared" si="58"/>
        <v/>
      </c>
      <c r="AI102" s="3" t="str">
        <f t="shared" si="59"/>
        <v/>
      </c>
      <c r="AJ102" s="1">
        <f t="shared" si="60"/>
        <v>1</v>
      </c>
      <c r="AK102" s="1" t="str">
        <f t="shared" si="61"/>
        <v>Buy</v>
      </c>
      <c r="AL102" s="8">
        <f t="shared" si="65"/>
        <v>1.8947851794211044</v>
      </c>
      <c r="AO102" s="1">
        <f t="shared" si="62"/>
        <v>0</v>
      </c>
      <c r="AP102" s="1">
        <f t="shared" si="63"/>
        <v>0</v>
      </c>
      <c r="AQ102" s="1" t="str">
        <f t="shared" si="66"/>
        <v/>
      </c>
      <c r="AR102" s="8">
        <v>1.7245701096032595</v>
      </c>
    </row>
    <row r="103" spans="1:45" x14ac:dyDescent="0.3">
      <c r="A103" s="2" t="s">
        <v>658</v>
      </c>
      <c r="B103" s="1">
        <v>131.6</v>
      </c>
      <c r="C103" s="1">
        <v>2439.0700000000002</v>
      </c>
      <c r="D103" s="1">
        <f t="shared" si="34"/>
        <v>9.6240613953026966E-3</v>
      </c>
      <c r="E103" s="1">
        <f t="shared" si="35"/>
        <v>221.99599526713354</v>
      </c>
      <c r="F103" s="1">
        <f t="shared" si="36"/>
        <v>18.533966565349544</v>
      </c>
      <c r="G103" s="1">
        <v>2.0122</v>
      </c>
      <c r="H103" s="1">
        <f>'Semi Cap Data'!AX103</f>
        <v>430.77912348639927</v>
      </c>
      <c r="I103" s="1">
        <f t="shared" si="37"/>
        <v>1.9404815071912969</v>
      </c>
      <c r="J103" s="1">
        <f>'Semi Cap Data'!AZ103/F103</f>
        <v>0.98835236450918995</v>
      </c>
      <c r="K103" s="1">
        <f>'Semi Cap Data'!BB103/G103</f>
        <v>2.0581182605288473</v>
      </c>
      <c r="L103" s="1">
        <f t="shared" si="38"/>
        <v>1.7538351528333698</v>
      </c>
      <c r="M103" s="1">
        <f t="shared" si="39"/>
        <v>0.99394029943675322</v>
      </c>
      <c r="N103" s="5">
        <f t="shared" si="40"/>
        <v>0.16749767744490107</v>
      </c>
      <c r="O103" s="3">
        <f t="shared" si="41"/>
        <v>7.6606470873293656E-2</v>
      </c>
      <c r="P103" s="1">
        <f t="shared" si="42"/>
        <v>2.0608622858867292</v>
      </c>
      <c r="Q103" s="5">
        <f t="shared" si="43"/>
        <v>0.30160481802077799</v>
      </c>
      <c r="R103" s="3">
        <f t="shared" si="44"/>
        <v>0.2652542842356419</v>
      </c>
      <c r="S103" s="1">
        <f t="shared" si="64"/>
        <v>1.878698463318669</v>
      </c>
      <c r="T103" s="5">
        <f t="shared" si="45"/>
        <v>0.47802390970953468</v>
      </c>
      <c r="U103" s="3">
        <f t="shared" si="46"/>
        <v>0.38083040460568524</v>
      </c>
      <c r="V103" s="8">
        <f t="shared" si="47"/>
        <v>1.8541175586569103</v>
      </c>
      <c r="W103" s="16">
        <f t="shared" si="48"/>
        <v>0.10028240582354053</v>
      </c>
      <c r="X103" s="20">
        <f t="shared" si="49"/>
        <v>8.8424272554603847E-2</v>
      </c>
      <c r="Y103" s="1">
        <f t="shared" si="50"/>
        <v>0</v>
      </c>
      <c r="Z103" s="1">
        <f t="shared" si="51"/>
        <v>1</v>
      </c>
      <c r="AA103" s="1">
        <f t="shared" si="52"/>
        <v>1</v>
      </c>
      <c r="AB103" s="1">
        <f t="shared" si="53"/>
        <v>1</v>
      </c>
      <c r="AC103" s="1">
        <f t="shared" si="54"/>
        <v>0</v>
      </c>
      <c r="AD103" s="1">
        <f t="shared" si="55"/>
        <v>1</v>
      </c>
      <c r="AE103" s="1">
        <f t="shared" si="56"/>
        <v>1</v>
      </c>
      <c r="AG103" s="1">
        <f t="shared" si="57"/>
        <v>1</v>
      </c>
      <c r="AH103" s="24" t="str">
        <f t="shared" si="58"/>
        <v/>
      </c>
      <c r="AI103" s="3" t="str">
        <f t="shared" si="59"/>
        <v/>
      </c>
      <c r="AJ103" s="1">
        <f t="shared" si="60"/>
        <v>1</v>
      </c>
      <c r="AK103" s="1" t="str">
        <f t="shared" si="61"/>
        <v>Buy</v>
      </c>
      <c r="AL103" s="8">
        <f t="shared" si="65"/>
        <v>1.9404815071912969</v>
      </c>
      <c r="AO103" s="1">
        <f t="shared" si="62"/>
        <v>0</v>
      </c>
      <c r="AP103" s="1">
        <f t="shared" si="63"/>
        <v>0</v>
      </c>
      <c r="AQ103" s="1" t="str">
        <f t="shared" si="66"/>
        <v/>
      </c>
      <c r="AR103" s="8">
        <v>1.7661613790764481</v>
      </c>
    </row>
    <row r="104" spans="1:45" x14ac:dyDescent="0.3">
      <c r="A104" s="2" t="s">
        <v>657</v>
      </c>
      <c r="B104" s="1">
        <v>131.41999999999999</v>
      </c>
      <c r="C104" s="1">
        <v>2415.8200000000002</v>
      </c>
      <c r="D104" s="1">
        <f t="shared" si="34"/>
        <v>1.431312533326623E-2</v>
      </c>
      <c r="E104" s="1">
        <f t="shared" si="35"/>
        <v>219.87985801401621</v>
      </c>
      <c r="F104" s="1">
        <f t="shared" si="36"/>
        <v>18.382437985085986</v>
      </c>
      <c r="G104" s="1">
        <v>1.9939</v>
      </c>
      <c r="H104" s="1">
        <f>'Semi Cap Data'!AX104</f>
        <v>425.30809110078945</v>
      </c>
      <c r="I104" s="1">
        <f t="shared" si="37"/>
        <v>1.9342749033141464</v>
      </c>
      <c r="J104" s="1">
        <f>'Semi Cap Data'!AZ104/F104</f>
        <v>0.99108273730083307</v>
      </c>
      <c r="K104" s="1">
        <f>'Semi Cap Data'!BB104/G104</f>
        <v>2.0655298244614637</v>
      </c>
      <c r="L104" s="1">
        <f t="shared" si="38"/>
        <v>1.7389034444847355</v>
      </c>
      <c r="M104" s="1">
        <f t="shared" si="39"/>
        <v>0.98930750188810201</v>
      </c>
      <c r="N104" s="5">
        <f t="shared" si="40"/>
        <v>0.14595070182958114</v>
      </c>
      <c r="O104" s="3">
        <f t="shared" si="41"/>
        <v>6.1457936444692413E-2</v>
      </c>
      <c r="P104" s="1">
        <f t="shared" si="42"/>
        <v>2.0596851371893532</v>
      </c>
      <c r="Q104" s="5">
        <f t="shared" si="43"/>
        <v>0.29558318206359502</v>
      </c>
      <c r="R104" s="3">
        <f t="shared" si="44"/>
        <v>0.25919586193811922</v>
      </c>
      <c r="S104" s="1">
        <f t="shared" si="64"/>
        <v>1.8613250674037052</v>
      </c>
      <c r="T104" s="5">
        <f t="shared" si="45"/>
        <v>0.45278232183790834</v>
      </c>
      <c r="U104" s="3">
        <f t="shared" si="46"/>
        <v>0.364631487088377</v>
      </c>
      <c r="V104" s="8">
        <f t="shared" si="47"/>
        <v>1.8384150225597491</v>
      </c>
      <c r="W104" s="16">
        <f t="shared" si="48"/>
        <v>9.951157807501354E-2</v>
      </c>
      <c r="X104" s="20">
        <f t="shared" si="49"/>
        <v>8.5459739237369672E-2</v>
      </c>
      <c r="Y104" s="1">
        <f t="shared" si="50"/>
        <v>0</v>
      </c>
      <c r="Z104" s="1">
        <f t="shared" si="51"/>
        <v>0</v>
      </c>
      <c r="AA104" s="1">
        <f t="shared" si="52"/>
        <v>1</v>
      </c>
      <c r="AB104" s="1">
        <f t="shared" si="53"/>
        <v>1</v>
      </c>
      <c r="AC104" s="1">
        <f t="shared" si="54"/>
        <v>0</v>
      </c>
      <c r="AD104" s="1">
        <f t="shared" si="55"/>
        <v>1</v>
      </c>
      <c r="AE104" s="1">
        <f t="shared" si="56"/>
        <v>1</v>
      </c>
      <c r="AG104" s="1">
        <f t="shared" si="57"/>
        <v>1</v>
      </c>
      <c r="AH104" s="24" t="str">
        <f t="shared" si="58"/>
        <v/>
      </c>
      <c r="AI104" s="3" t="str">
        <f t="shared" si="59"/>
        <v/>
      </c>
      <c r="AJ104" s="1">
        <f t="shared" si="60"/>
        <v>1</v>
      </c>
      <c r="AK104" s="1" t="str">
        <f t="shared" si="61"/>
        <v>Buy</v>
      </c>
      <c r="AL104" s="8">
        <f t="shared" si="65"/>
        <v>1.9342749033141464</v>
      </c>
      <c r="AO104" s="1">
        <f t="shared" si="62"/>
        <v>0</v>
      </c>
      <c r="AP104" s="1">
        <f t="shared" si="63"/>
        <v>0</v>
      </c>
      <c r="AQ104" s="1" t="str">
        <f t="shared" si="66"/>
        <v/>
      </c>
      <c r="AR104" s="8">
        <v>1.7605123357733168</v>
      </c>
    </row>
    <row r="105" spans="1:45" x14ac:dyDescent="0.3">
      <c r="A105" s="2" t="s">
        <v>656</v>
      </c>
      <c r="B105" s="1">
        <v>130.69</v>
      </c>
      <c r="C105" s="1">
        <v>2381.73</v>
      </c>
      <c r="D105" s="1">
        <f t="shared" si="34"/>
        <v>-3.8353757999080029E-3</v>
      </c>
      <c r="E105" s="1">
        <f t="shared" si="35"/>
        <v>216.77710020933793</v>
      </c>
      <c r="F105" s="1">
        <f t="shared" si="36"/>
        <v>18.2242711760655</v>
      </c>
      <c r="G105" s="1">
        <v>1.9670000000000001</v>
      </c>
      <c r="H105" s="1">
        <f>'Semi Cap Data'!AX105</f>
        <v>419.99444599388755</v>
      </c>
      <c r="I105" s="1">
        <f t="shared" si="37"/>
        <v>1.9374484001691421</v>
      </c>
      <c r="J105" s="1">
        <f>'Semi Cap Data'!AZ105/F105</f>
        <v>0.99296963864773691</v>
      </c>
      <c r="K105" s="1">
        <f>'Semi Cap Data'!BB105/G105</f>
        <v>2.0682379107895539</v>
      </c>
      <c r="L105" s="1">
        <f t="shared" si="38"/>
        <v>1.7232737277783827</v>
      </c>
      <c r="M105" s="1">
        <f t="shared" si="39"/>
        <v>0.98377019921702946</v>
      </c>
      <c r="N105" s="5">
        <f t="shared" si="40"/>
        <v>0.12975967854303638</v>
      </c>
      <c r="O105" s="3">
        <f t="shared" si="41"/>
        <v>4.7375808880544289E-2</v>
      </c>
      <c r="P105" s="1">
        <f t="shared" si="42"/>
        <v>2.0598658123622351</v>
      </c>
      <c r="Q105" s="5">
        <f t="shared" si="43"/>
        <v>0.30451679046418256</v>
      </c>
      <c r="R105" s="3">
        <f t="shared" si="44"/>
        <v>0.25313130858387328</v>
      </c>
      <c r="S105" s="1">
        <f t="shared" si="64"/>
        <v>1.8454571711572223</v>
      </c>
      <c r="T105" s="5">
        <f t="shared" si="45"/>
        <v>0.44492278382251538</v>
      </c>
      <c r="U105" s="3">
        <f t="shared" si="46"/>
        <v>0.34993968129678843</v>
      </c>
      <c r="V105" s="8">
        <f t="shared" si="47"/>
        <v>1.8209859533316768</v>
      </c>
      <c r="W105" s="16">
        <f t="shared" si="48"/>
        <v>9.7712225553294063E-2</v>
      </c>
      <c r="X105" s="20">
        <f t="shared" si="49"/>
        <v>8.1946779527958702E-2</v>
      </c>
      <c r="Y105" s="1">
        <f t="shared" si="50"/>
        <v>0</v>
      </c>
      <c r="Z105" s="1">
        <f t="shared" si="51"/>
        <v>0</v>
      </c>
      <c r="AA105" s="1">
        <f t="shared" si="52"/>
        <v>1</v>
      </c>
      <c r="AB105" s="1">
        <f t="shared" si="53"/>
        <v>1</v>
      </c>
      <c r="AC105" s="1">
        <f t="shared" si="54"/>
        <v>0</v>
      </c>
      <c r="AD105" s="1">
        <f t="shared" si="55"/>
        <v>1</v>
      </c>
      <c r="AE105" s="1">
        <f t="shared" si="56"/>
        <v>1</v>
      </c>
      <c r="AG105" s="1">
        <f t="shared" si="57"/>
        <v>1</v>
      </c>
      <c r="AH105" s="24" t="str">
        <f t="shared" si="58"/>
        <v/>
      </c>
      <c r="AI105" s="3" t="str">
        <f t="shared" si="59"/>
        <v/>
      </c>
      <c r="AJ105" s="1">
        <f t="shared" si="60"/>
        <v>1</v>
      </c>
      <c r="AK105" s="1" t="str">
        <f t="shared" si="61"/>
        <v>Buy</v>
      </c>
      <c r="AL105" s="8">
        <f t="shared" si="65"/>
        <v>1.9374484001691421</v>
      </c>
      <c r="AO105" s="1">
        <f t="shared" si="62"/>
        <v>0</v>
      </c>
      <c r="AP105" s="1">
        <f t="shared" si="63"/>
        <v>0</v>
      </c>
      <c r="AQ105" s="1" t="str">
        <f t="shared" si="66"/>
        <v/>
      </c>
      <c r="AR105" s="8">
        <v>1.7634007464905239</v>
      </c>
    </row>
    <row r="106" spans="1:45" x14ac:dyDescent="0.3">
      <c r="A106" s="2" t="s">
        <v>655</v>
      </c>
      <c r="B106" s="1">
        <v>131.38999999999999</v>
      </c>
      <c r="C106" s="1">
        <v>2390.9</v>
      </c>
      <c r="D106" s="1">
        <f t="shared" si="34"/>
        <v>-3.4968678233977535E-3</v>
      </c>
      <c r="E106" s="1">
        <f t="shared" si="35"/>
        <v>217.61172294529862</v>
      </c>
      <c r="F106" s="1">
        <f t="shared" si="36"/>
        <v>18.196970850140804</v>
      </c>
      <c r="G106" s="1">
        <v>1.9754</v>
      </c>
      <c r="H106" s="1">
        <f>'Semi Cap Data'!AX106</f>
        <v>416.98183379512903</v>
      </c>
      <c r="I106" s="1">
        <f t="shared" si="37"/>
        <v>1.9161735781116276</v>
      </c>
      <c r="J106" s="1">
        <f>'Semi Cap Data'!AZ106/F106</f>
        <v>1.01189216875751</v>
      </c>
      <c r="K106" s="1">
        <f>'Semi Cap Data'!BB106/G106</f>
        <v>2.0726767032880447</v>
      </c>
      <c r="L106" s="1">
        <f t="shared" si="38"/>
        <v>1.7061397539871219</v>
      </c>
      <c r="M106" s="1">
        <f t="shared" si="39"/>
        <v>0.97955152634529952</v>
      </c>
      <c r="N106" s="5">
        <f t="shared" si="40"/>
        <v>0.11608791188126277</v>
      </c>
      <c r="O106" s="3">
        <f t="shared" si="41"/>
        <v>3.3645163936795605E-2</v>
      </c>
      <c r="P106" s="1">
        <f t="shared" si="42"/>
        <v>2.0549517820069334</v>
      </c>
      <c r="Q106" s="5">
        <f t="shared" si="43"/>
        <v>0.30791626305676711</v>
      </c>
      <c r="R106" s="3">
        <f t="shared" si="44"/>
        <v>0.24456706160382174</v>
      </c>
      <c r="S106" s="1">
        <f t="shared" si="64"/>
        <v>1.8233570034679343</v>
      </c>
      <c r="T106" s="5">
        <f t="shared" si="45"/>
        <v>0.4306165011994616</v>
      </c>
      <c r="U106" s="3">
        <f t="shared" si="46"/>
        <v>0.33410916420916725</v>
      </c>
      <c r="V106" s="8">
        <f t="shared" si="47"/>
        <v>1.7998109629975922</v>
      </c>
      <c r="W106" s="16">
        <f t="shared" si="48"/>
        <v>9.3671209010470324E-2</v>
      </c>
      <c r="X106" s="20">
        <f t="shared" si="49"/>
        <v>7.8005418021624862E-2</v>
      </c>
      <c r="Y106" s="1">
        <f t="shared" si="50"/>
        <v>0</v>
      </c>
      <c r="Z106" s="1">
        <f t="shared" si="51"/>
        <v>1</v>
      </c>
      <c r="AA106" s="1">
        <f t="shared" si="52"/>
        <v>1</v>
      </c>
      <c r="AB106" s="1">
        <f t="shared" si="53"/>
        <v>1</v>
      </c>
      <c r="AC106" s="1">
        <f t="shared" si="54"/>
        <v>0</v>
      </c>
      <c r="AD106" s="1">
        <f t="shared" si="55"/>
        <v>1</v>
      </c>
      <c r="AE106" s="1">
        <f t="shared" si="56"/>
        <v>1</v>
      </c>
      <c r="AG106" s="1">
        <f t="shared" si="57"/>
        <v>1</v>
      </c>
      <c r="AH106" s="24" t="str">
        <f t="shared" si="58"/>
        <v/>
      </c>
      <c r="AI106" s="3" t="str">
        <f t="shared" si="59"/>
        <v/>
      </c>
      <c r="AJ106" s="1">
        <f t="shared" si="60"/>
        <v>1</v>
      </c>
      <c r="AK106" s="1" t="str">
        <f t="shared" si="61"/>
        <v>Buy</v>
      </c>
      <c r="AL106" s="8">
        <f t="shared" si="65"/>
        <v>1.9161735781116276</v>
      </c>
      <c r="AO106" s="1">
        <f t="shared" si="62"/>
        <v>0</v>
      </c>
      <c r="AP106" s="1">
        <f t="shared" si="63"/>
        <v>0</v>
      </c>
      <c r="AQ106" s="1" t="str">
        <f t="shared" si="66"/>
        <v/>
      </c>
      <c r="AR106" s="8">
        <v>1.7440371148736</v>
      </c>
    </row>
    <row r="107" spans="1:45" x14ac:dyDescent="0.3">
      <c r="A107" s="2" t="s">
        <v>654</v>
      </c>
      <c r="B107" s="1">
        <v>131.19999999999999</v>
      </c>
      <c r="C107" s="1">
        <v>2399.29</v>
      </c>
      <c r="D107" s="1">
        <f t="shared" si="34"/>
        <v>6.3291670161900182E-3</v>
      </c>
      <c r="E107" s="1">
        <f t="shared" si="35"/>
        <v>218.37535268954181</v>
      </c>
      <c r="F107" s="1">
        <f t="shared" si="36"/>
        <v>18.287271341463416</v>
      </c>
      <c r="G107" s="1">
        <v>1.9815</v>
      </c>
      <c r="H107" s="1">
        <f>'Semi Cap Data'!AX107</f>
        <v>417.14435745843986</v>
      </c>
      <c r="I107" s="1">
        <f t="shared" si="37"/>
        <v>1.9102172123402701</v>
      </c>
      <c r="J107" s="1">
        <f>'Semi Cap Data'!AZ107/F107</f>
        <v>1.0092180220177556</v>
      </c>
      <c r="K107" s="1">
        <f>'Semi Cap Data'!BB107/G107</f>
        <v>2.0707231767812586</v>
      </c>
      <c r="L107" s="1">
        <f t="shared" si="38"/>
        <v>1.6893370480571615</v>
      </c>
      <c r="M107" s="1">
        <f t="shared" si="39"/>
        <v>0.97506542926067641</v>
      </c>
      <c r="N107" s="5">
        <f t="shared" si="40"/>
        <v>9.5789745285277839E-2</v>
      </c>
      <c r="O107" s="3">
        <f t="shared" si="41"/>
        <v>1.9904705946051073E-2</v>
      </c>
      <c r="P107" s="1">
        <f t="shared" si="42"/>
        <v>2.0441087505733826</v>
      </c>
      <c r="Q107" s="5">
        <f t="shared" si="43"/>
        <v>0.29699839100969427</v>
      </c>
      <c r="R107" s="3">
        <f t="shared" si="44"/>
        <v>0.23400886136166418</v>
      </c>
      <c r="S107" s="1">
        <f t="shared" si="64"/>
        <v>1.7981058119768301</v>
      </c>
      <c r="T107" s="5">
        <f t="shared" si="45"/>
        <v>0.40173703048382237</v>
      </c>
      <c r="U107" s="3">
        <f t="shared" si="46"/>
        <v>0.3180246080441182</v>
      </c>
      <c r="V107" s="8">
        <f t="shared" si="47"/>
        <v>1.7786541238859495</v>
      </c>
      <c r="W107" s="16">
        <f t="shared" si="48"/>
        <v>8.9317075828788006E-2</v>
      </c>
      <c r="X107" s="20">
        <f t="shared" si="49"/>
        <v>7.4088970274413496E-2</v>
      </c>
      <c r="Y107" s="1">
        <f t="shared" si="50"/>
        <v>0</v>
      </c>
      <c r="Z107" s="1">
        <f t="shared" si="51"/>
        <v>1</v>
      </c>
      <c r="AA107" s="1">
        <f t="shared" si="52"/>
        <v>1</v>
      </c>
      <c r="AB107" s="1">
        <f t="shared" si="53"/>
        <v>1</v>
      </c>
      <c r="AC107" s="1">
        <f t="shared" si="54"/>
        <v>0</v>
      </c>
      <c r="AD107" s="1">
        <f t="shared" si="55"/>
        <v>1</v>
      </c>
      <c r="AE107" s="1">
        <f t="shared" si="56"/>
        <v>1</v>
      </c>
      <c r="AG107" s="1">
        <f t="shared" si="57"/>
        <v>1</v>
      </c>
      <c r="AH107" s="24" t="str">
        <f t="shared" si="58"/>
        <v/>
      </c>
      <c r="AI107" s="3" t="str">
        <f t="shared" si="59"/>
        <v/>
      </c>
      <c r="AJ107" s="1">
        <f t="shared" si="60"/>
        <v>1</v>
      </c>
      <c r="AK107" s="1" t="str">
        <f t="shared" si="61"/>
        <v>Buy</v>
      </c>
      <c r="AL107" s="8">
        <f t="shared" si="65"/>
        <v>1.9102172123402701</v>
      </c>
      <c r="AO107" s="1">
        <f t="shared" si="62"/>
        <v>0</v>
      </c>
      <c r="AP107" s="1">
        <f t="shared" si="63"/>
        <v>0</v>
      </c>
      <c r="AQ107" s="1" t="str">
        <f t="shared" si="66"/>
        <v/>
      </c>
      <c r="AR107" s="8">
        <v>1.7386158299265193</v>
      </c>
      <c r="AS107" s="1">
        <f>AR107/AR112-1</f>
        <v>7.0676973335676685E-2</v>
      </c>
    </row>
    <row r="108" spans="1:45" x14ac:dyDescent="0.3">
      <c r="A108" s="2" t="s">
        <v>653</v>
      </c>
      <c r="B108" s="1">
        <v>131.01</v>
      </c>
      <c r="C108" s="1">
        <v>2384.1999999999998</v>
      </c>
      <c r="D108" s="1">
        <f t="shared" si="34"/>
        <v>1.5119066373169732E-2</v>
      </c>
      <c r="E108" s="1">
        <f t="shared" si="35"/>
        <v>217.00191134977661</v>
      </c>
      <c r="F108" s="1">
        <f t="shared" si="36"/>
        <v>18.198610793069232</v>
      </c>
      <c r="G108" s="1">
        <v>1.97</v>
      </c>
      <c r="H108" s="1">
        <f>'Semi Cap Data'!AX108</f>
        <v>404.7444851966498</v>
      </c>
      <c r="I108" s="1">
        <f t="shared" si="37"/>
        <v>1.8651655309351562</v>
      </c>
      <c r="J108" s="1">
        <f>'Semi Cap Data'!AZ108/F108</f>
        <v>0.99394252730178467</v>
      </c>
      <c r="K108" s="1">
        <f>'Semi Cap Data'!BB108/G108</f>
        <v>2.033282546165724</v>
      </c>
      <c r="L108" s="1">
        <f t="shared" si="38"/>
        <v>1.6716666349145128</v>
      </c>
      <c r="M108" s="1">
        <f t="shared" si="39"/>
        <v>0.97151960611252963</v>
      </c>
      <c r="N108" s="5">
        <f t="shared" si="40"/>
        <v>7.6779398085110806E-2</v>
      </c>
      <c r="O108" s="3">
        <f t="shared" si="41"/>
        <v>7.2571993895132782E-3</v>
      </c>
      <c r="P108" s="1">
        <f t="shared" si="42"/>
        <v>2.027584483778071</v>
      </c>
      <c r="Q108" s="5">
        <f t="shared" si="43"/>
        <v>0.28214733033397099</v>
      </c>
      <c r="R108" s="3">
        <f t="shared" si="44"/>
        <v>0.22351060642032583</v>
      </c>
      <c r="S108" s="1">
        <f t="shared" si="64"/>
        <v>1.7688245116267085</v>
      </c>
      <c r="T108" s="5">
        <f t="shared" si="45"/>
        <v>0.37073767008289549</v>
      </c>
      <c r="U108" s="3">
        <f t="shared" si="46"/>
        <v>0.30407253763750081</v>
      </c>
      <c r="V108" s="8">
        <f t="shared" si="47"/>
        <v>1.7547335623488003</v>
      </c>
      <c r="W108" s="16">
        <f t="shared" si="48"/>
        <v>8.3066927434287452E-2</v>
      </c>
      <c r="X108" s="20">
        <f t="shared" si="49"/>
        <v>7.0281943885819861E-2</v>
      </c>
      <c r="Y108" s="1">
        <f t="shared" si="50"/>
        <v>0</v>
      </c>
      <c r="Z108" s="1">
        <f t="shared" si="51"/>
        <v>1</v>
      </c>
      <c r="AA108" s="1">
        <f t="shared" si="52"/>
        <v>1</v>
      </c>
      <c r="AB108" s="1">
        <f t="shared" si="53"/>
        <v>1</v>
      </c>
      <c r="AC108" s="1">
        <f t="shared" si="54"/>
        <v>0</v>
      </c>
      <c r="AD108" s="1">
        <f t="shared" si="55"/>
        <v>1</v>
      </c>
      <c r="AE108" s="1">
        <f t="shared" si="56"/>
        <v>1</v>
      </c>
      <c r="AG108" s="1">
        <f t="shared" si="57"/>
        <v>1</v>
      </c>
      <c r="AH108" s="24" t="str">
        <f t="shared" si="58"/>
        <v/>
      </c>
      <c r="AI108" s="3" t="str">
        <f t="shared" si="59"/>
        <v/>
      </c>
      <c r="AJ108" s="1">
        <f t="shared" si="60"/>
        <v>1</v>
      </c>
      <c r="AK108" s="1" t="str">
        <f t="shared" si="61"/>
        <v>Buy</v>
      </c>
      <c r="AL108" s="8">
        <f t="shared" si="65"/>
        <v>1.8651655309351562</v>
      </c>
      <c r="AO108" s="1">
        <f t="shared" si="62"/>
        <v>0</v>
      </c>
      <c r="AP108" s="1">
        <f t="shared" si="63"/>
        <v>0</v>
      </c>
      <c r="AQ108" s="1" t="str">
        <f t="shared" si="66"/>
        <v/>
      </c>
      <c r="AR108" s="8">
        <v>1.6976112960181604</v>
      </c>
    </row>
    <row r="109" spans="1:45" x14ac:dyDescent="0.3">
      <c r="A109" s="2" t="s">
        <v>652</v>
      </c>
      <c r="B109" s="1">
        <v>130.44</v>
      </c>
      <c r="C109" s="1">
        <v>2348.69</v>
      </c>
      <c r="D109" s="1">
        <f t="shared" si="34"/>
        <v>8.4759226260762155E-3</v>
      </c>
      <c r="E109" s="1">
        <f t="shared" si="35"/>
        <v>213.76990989351012</v>
      </c>
      <c r="F109" s="1">
        <f t="shared" si="36"/>
        <v>18.005903097209444</v>
      </c>
      <c r="G109" s="1">
        <v>1.9390000000000001</v>
      </c>
      <c r="H109" s="1">
        <f>'Semi Cap Data'!AX109</f>
        <v>394.76812299982197</v>
      </c>
      <c r="I109" s="1">
        <f t="shared" si="37"/>
        <v>1.8466963998650532</v>
      </c>
      <c r="J109" s="1">
        <f>'Semi Cap Data'!AZ109/F109</f>
        <v>1.0056109143118073</v>
      </c>
      <c r="K109" s="1">
        <f>'Semi Cap Data'!BB109/G109</f>
        <v>2.0703252084341819</v>
      </c>
      <c r="L109" s="1">
        <f t="shared" si="38"/>
        <v>1.6561867232328613</v>
      </c>
      <c r="M109" s="1">
        <f t="shared" si="39"/>
        <v>0.96781881941897763</v>
      </c>
      <c r="N109" s="5">
        <f t="shared" si="40"/>
        <v>5.9603667310444752E-2</v>
      </c>
      <c r="O109" s="3">
        <f t="shared" si="41"/>
        <v>-4.3298337264196449E-3</v>
      </c>
      <c r="P109" s="1">
        <f t="shared" si="42"/>
        <v>2.0164224506249742</v>
      </c>
      <c r="Q109" s="5">
        <f t="shared" si="43"/>
        <v>0.27643391099437231</v>
      </c>
      <c r="R109" s="3">
        <f t="shared" si="44"/>
        <v>0.21373781910138498</v>
      </c>
      <c r="S109" s="1">
        <f t="shared" si="64"/>
        <v>1.7452602397072099</v>
      </c>
      <c r="T109" s="5">
        <f t="shared" si="45"/>
        <v>0.34884676999473418</v>
      </c>
      <c r="U109" s="3">
        <f t="shared" si="46"/>
        <v>0.29296168222993502</v>
      </c>
      <c r="V109" s="8">
        <f t="shared" si="47"/>
        <v>1.7346550226058264</v>
      </c>
      <c r="W109" s="16">
        <f t="shared" si="48"/>
        <v>7.8468299372965067E-2</v>
      </c>
      <c r="X109" s="20">
        <f t="shared" si="49"/>
        <v>6.7085697998702967E-2</v>
      </c>
      <c r="Y109" s="1">
        <f t="shared" si="50"/>
        <v>0</v>
      </c>
      <c r="Z109" s="1">
        <f t="shared" si="51"/>
        <v>1</v>
      </c>
      <c r="AA109" s="1">
        <f t="shared" si="52"/>
        <v>1</v>
      </c>
      <c r="AB109" s="1">
        <f t="shared" si="53"/>
        <v>1</v>
      </c>
      <c r="AC109" s="1">
        <f t="shared" si="54"/>
        <v>0</v>
      </c>
      <c r="AD109" s="1">
        <f t="shared" si="55"/>
        <v>1</v>
      </c>
      <c r="AE109" s="1">
        <f t="shared" si="56"/>
        <v>1</v>
      </c>
      <c r="AG109" s="1">
        <f t="shared" si="57"/>
        <v>1</v>
      </c>
      <c r="AH109" s="24" t="str">
        <f t="shared" si="58"/>
        <v/>
      </c>
      <c r="AI109" s="3" t="str">
        <f t="shared" si="59"/>
        <v/>
      </c>
      <c r="AJ109" s="1">
        <f t="shared" si="60"/>
        <v>1</v>
      </c>
      <c r="AK109" s="1" t="str">
        <f t="shared" si="61"/>
        <v>Buy</v>
      </c>
      <c r="AL109" s="8">
        <f t="shared" si="65"/>
        <v>1.8466963998650532</v>
      </c>
      <c r="AO109" s="1">
        <f t="shared" si="62"/>
        <v>0</v>
      </c>
      <c r="AP109" s="1">
        <f t="shared" si="63"/>
        <v>0</v>
      </c>
      <c r="AQ109" s="1" t="str">
        <f t="shared" si="66"/>
        <v/>
      </c>
      <c r="AR109" s="8">
        <v>1.6808013105170201</v>
      </c>
    </row>
    <row r="110" spans="1:45" x14ac:dyDescent="0.3">
      <c r="A110" s="2">
        <v>42838</v>
      </c>
      <c r="B110" s="1">
        <v>130.32</v>
      </c>
      <c r="C110" s="1">
        <v>2328.9499999999998</v>
      </c>
      <c r="D110" s="1">
        <f t="shared" si="34"/>
        <v>-1.1288282092428936E-2</v>
      </c>
      <c r="E110" s="1">
        <f t="shared" si="35"/>
        <v>211.97324110312147</v>
      </c>
      <c r="F110" s="1">
        <f t="shared" si="36"/>
        <v>17.871009821976671</v>
      </c>
      <c r="G110" s="1">
        <v>1.9211</v>
      </c>
      <c r="H110" s="1">
        <f>'Semi Cap Data'!AX110</f>
        <v>374.25386136433156</v>
      </c>
      <c r="I110" s="1">
        <f t="shared" si="37"/>
        <v>1.7655712552051004</v>
      </c>
      <c r="J110" s="1">
        <f>'Semi Cap Data'!AZ110/F110</f>
        <v>0.99832251730150534</v>
      </c>
      <c r="K110" s="1">
        <f>'Semi Cap Data'!BB110/G110</f>
        <v>2.0405049910218347</v>
      </c>
      <c r="L110" s="1">
        <f t="shared" si="38"/>
        <v>1.640945949102286</v>
      </c>
      <c r="M110" s="1">
        <f t="shared" si="39"/>
        <v>0.96289596321056559</v>
      </c>
      <c r="N110" s="5">
        <f t="shared" si="40"/>
        <v>4.1369163326178349E-2</v>
      </c>
      <c r="O110" s="3">
        <f t="shared" si="41"/>
        <v>-1.498541723256371E-2</v>
      </c>
      <c r="P110" s="1">
        <f t="shared" si="42"/>
        <v>2.0033335109906378</v>
      </c>
      <c r="Q110" s="5">
        <f t="shared" si="43"/>
        <v>0.26328563382879766</v>
      </c>
      <c r="R110" s="3">
        <f t="shared" si="44"/>
        <v>0.20328847045255374</v>
      </c>
      <c r="S110" s="1">
        <f t="shared" si="64"/>
        <v>1.725092906740975</v>
      </c>
      <c r="T110" s="5">
        <f t="shared" si="45"/>
        <v>0.32930360626292776</v>
      </c>
      <c r="U110" s="3">
        <f t="shared" si="46"/>
        <v>0.28364750093580182</v>
      </c>
      <c r="V110" s="8">
        <f t="shared" si="47"/>
        <v>1.7142838631041488</v>
      </c>
      <c r="W110" s="16">
        <f t="shared" si="48"/>
        <v>7.3337914001862847E-2</v>
      </c>
      <c r="X110" s="20">
        <f t="shared" si="49"/>
        <v>6.4240047655137439E-2</v>
      </c>
      <c r="Y110" s="1">
        <f t="shared" si="50"/>
        <v>0</v>
      </c>
      <c r="Z110" s="1">
        <f t="shared" si="51"/>
        <v>1</v>
      </c>
      <c r="AA110" s="1">
        <f t="shared" si="52"/>
        <v>1</v>
      </c>
      <c r="AB110" s="1">
        <f t="shared" si="53"/>
        <v>1</v>
      </c>
      <c r="AC110" s="1">
        <f t="shared" si="54"/>
        <v>0</v>
      </c>
      <c r="AD110" s="1">
        <f t="shared" si="55"/>
        <v>1</v>
      </c>
      <c r="AE110" s="1">
        <f t="shared" si="56"/>
        <v>1</v>
      </c>
      <c r="AG110" s="1">
        <f t="shared" si="57"/>
        <v>1</v>
      </c>
      <c r="AH110" s="24" t="str">
        <f t="shared" si="58"/>
        <v/>
      </c>
      <c r="AI110" s="3" t="str">
        <f t="shared" si="59"/>
        <v/>
      </c>
      <c r="AJ110" s="1">
        <f t="shared" si="60"/>
        <v>1</v>
      </c>
      <c r="AK110" s="1" t="str">
        <f t="shared" si="61"/>
        <v>Buy</v>
      </c>
      <c r="AL110" s="8">
        <f t="shared" si="65"/>
        <v>1.7655712552051004</v>
      </c>
      <c r="AO110" s="1">
        <f t="shared" si="62"/>
        <v>0</v>
      </c>
      <c r="AP110" s="1">
        <f t="shared" si="63"/>
        <v>0</v>
      </c>
      <c r="AQ110" s="1" t="str">
        <f t="shared" si="66"/>
        <v/>
      </c>
      <c r="AR110" s="8">
        <v>1.6069639166333824</v>
      </c>
    </row>
    <row r="111" spans="1:45" x14ac:dyDescent="0.3">
      <c r="A111" s="2" t="s">
        <v>651</v>
      </c>
      <c r="B111" s="1">
        <v>127.73</v>
      </c>
      <c r="C111" s="1">
        <v>2355.54</v>
      </c>
      <c r="D111" s="1">
        <f t="shared" si="34"/>
        <v>-3.0388704543914402E-3</v>
      </c>
      <c r="E111" s="1">
        <f t="shared" si="35"/>
        <v>214.3933739874393</v>
      </c>
      <c r="F111" s="1">
        <f t="shared" si="36"/>
        <v>18.441556408048225</v>
      </c>
      <c r="G111" s="1">
        <v>1.9403999999999999</v>
      </c>
      <c r="H111" s="1">
        <f>'Semi Cap Data'!AX111</f>
        <v>384.24810733871698</v>
      </c>
      <c r="I111" s="1">
        <f t="shared" si="37"/>
        <v>1.7922573827362267</v>
      </c>
      <c r="J111" s="1">
        <f>'Semi Cap Data'!AZ111/F111</f>
        <v>0.99124625471210448</v>
      </c>
      <c r="K111" s="1">
        <f>'Semi Cap Data'!BB111/G111</f>
        <v>2.0683619515096501</v>
      </c>
      <c r="L111" s="1">
        <f t="shared" si="38"/>
        <v>1.6309759246140609</v>
      </c>
      <c r="M111" s="1">
        <f t="shared" si="39"/>
        <v>0.95830739377880048</v>
      </c>
      <c r="N111" s="5">
        <f t="shared" si="40"/>
        <v>2.8033893278128108E-2</v>
      </c>
      <c r="O111" s="3">
        <f t="shared" si="41"/>
        <v>-2.4377847325687388E-2</v>
      </c>
      <c r="P111" s="1">
        <f t="shared" si="42"/>
        <v>1.9958744893680063</v>
      </c>
      <c r="Q111" s="5">
        <f t="shared" si="43"/>
        <v>0.25715164037693095</v>
      </c>
      <c r="R111" s="3">
        <f t="shared" si="44"/>
        <v>0.19328894322317974</v>
      </c>
      <c r="S111" s="1">
        <f t="shared" si="64"/>
        <v>1.7152559949454542</v>
      </c>
      <c r="T111" s="5">
        <f t="shared" si="45"/>
        <v>0.32332275058767124</v>
      </c>
      <c r="U111" s="3">
        <f t="shared" si="46"/>
        <v>0.27603815004794752</v>
      </c>
      <c r="V111" s="8">
        <f t="shared" si="47"/>
        <v>1.7049588827221576</v>
      </c>
      <c r="W111" s="16">
        <f t="shared" si="48"/>
        <v>7.398295810809663E-2</v>
      </c>
      <c r="X111" s="20">
        <f t="shared" si="49"/>
        <v>6.196558106845608E-2</v>
      </c>
      <c r="Y111" s="1">
        <f t="shared" si="50"/>
        <v>0</v>
      </c>
      <c r="Z111" s="1">
        <f t="shared" si="51"/>
        <v>1</v>
      </c>
      <c r="AA111" s="1">
        <f t="shared" si="52"/>
        <v>1</v>
      </c>
      <c r="AB111" s="1">
        <f t="shared" si="53"/>
        <v>1</v>
      </c>
      <c r="AC111" s="1">
        <f t="shared" si="54"/>
        <v>0</v>
      </c>
      <c r="AD111" s="1">
        <f t="shared" si="55"/>
        <v>1</v>
      </c>
      <c r="AE111" s="1">
        <f t="shared" si="56"/>
        <v>1</v>
      </c>
      <c r="AG111" s="1">
        <f t="shared" si="57"/>
        <v>1</v>
      </c>
      <c r="AH111" s="24" t="str">
        <f t="shared" si="58"/>
        <v/>
      </c>
      <c r="AI111" s="3" t="str">
        <f t="shared" si="59"/>
        <v/>
      </c>
      <c r="AJ111" s="1">
        <f t="shared" si="60"/>
        <v>1</v>
      </c>
      <c r="AK111" s="1" t="str">
        <f t="shared" si="61"/>
        <v>Buy</v>
      </c>
      <c r="AL111" s="8">
        <f t="shared" si="65"/>
        <v>1.7922573827362267</v>
      </c>
      <c r="AO111" s="1">
        <f t="shared" si="62"/>
        <v>0</v>
      </c>
      <c r="AP111" s="1">
        <f t="shared" si="63"/>
        <v>0</v>
      </c>
      <c r="AQ111" s="1" t="str">
        <f t="shared" si="66"/>
        <v/>
      </c>
      <c r="AR111" s="8">
        <v>1.6312527375409331</v>
      </c>
    </row>
    <row r="112" spans="1:45" x14ac:dyDescent="0.3">
      <c r="A112" s="2" t="s">
        <v>650</v>
      </c>
      <c r="B112" s="1">
        <v>129.1</v>
      </c>
      <c r="C112" s="1">
        <v>2362.7199999999998</v>
      </c>
      <c r="D112" s="1">
        <f t="shared" si="34"/>
        <v>7.994948762361398E-3</v>
      </c>
      <c r="E112" s="1">
        <f t="shared" si="35"/>
        <v>215.04687357786432</v>
      </c>
      <c r="F112" s="1">
        <f t="shared" si="36"/>
        <v>18.301471727343145</v>
      </c>
      <c r="G112" s="1">
        <v>1.9532</v>
      </c>
      <c r="H112" s="1">
        <f>'Semi Cap Data'!AX112</f>
        <v>383.66963108266043</v>
      </c>
      <c r="I112" s="1">
        <f t="shared" si="37"/>
        <v>1.7841209439566257</v>
      </c>
      <c r="J112" s="1">
        <f>'Semi Cap Data'!AZ112/F112</f>
        <v>0.99578123493445525</v>
      </c>
      <c r="K112" s="1">
        <f>'Semi Cap Data'!BB112/G112</f>
        <v>2.0475239222524655</v>
      </c>
      <c r="L112" s="1">
        <f t="shared" si="38"/>
        <v>1.6180734079642876</v>
      </c>
      <c r="M112" s="1">
        <f t="shared" si="39"/>
        <v>0.95174507620482141</v>
      </c>
      <c r="N112" s="5">
        <f t="shared" si="40"/>
        <v>1.677403632488339E-2</v>
      </c>
      <c r="O112" s="3">
        <f t="shared" si="41"/>
        <v>-3.3113137426323304E-2</v>
      </c>
      <c r="P112" s="1">
        <f t="shared" si="42"/>
        <v>1.9879485441335474</v>
      </c>
      <c r="Q112" s="5">
        <f t="shared" si="43"/>
        <v>0.24763640533540787</v>
      </c>
      <c r="R112" s="3">
        <f t="shared" si="44"/>
        <v>0.18264516036422121</v>
      </c>
      <c r="S112" s="1">
        <f t="shared" si="64"/>
        <v>1.7038207775736642</v>
      </c>
      <c r="T112" s="5">
        <f t="shared" si="45"/>
        <v>0.31592253011558658</v>
      </c>
      <c r="U112" s="3">
        <f t="shared" si="46"/>
        <v>0.26815738329132688</v>
      </c>
      <c r="V112" s="8">
        <f t="shared" si="47"/>
        <v>1.6890864281741451</v>
      </c>
      <c r="W112" s="16">
        <f t="shared" si="48"/>
        <v>7.1013020209857558E-2</v>
      </c>
      <c r="X112" s="20">
        <f t="shared" si="49"/>
        <v>5.8961236808545939E-2</v>
      </c>
      <c r="Y112" s="1">
        <f t="shared" si="50"/>
        <v>0</v>
      </c>
      <c r="Z112" s="1">
        <f t="shared" si="51"/>
        <v>1</v>
      </c>
      <c r="AA112" s="1">
        <f t="shared" si="52"/>
        <v>1</v>
      </c>
      <c r="AB112" s="1">
        <f t="shared" si="53"/>
        <v>1</v>
      </c>
      <c r="AC112" s="1">
        <f t="shared" si="54"/>
        <v>0</v>
      </c>
      <c r="AD112" s="1">
        <f t="shared" si="55"/>
        <v>1</v>
      </c>
      <c r="AE112" s="1">
        <f t="shared" si="56"/>
        <v>1</v>
      </c>
      <c r="AG112" s="1">
        <f t="shared" si="57"/>
        <v>1</v>
      </c>
      <c r="AH112" s="24" t="str">
        <f t="shared" si="58"/>
        <v/>
      </c>
      <c r="AI112" s="3" t="str">
        <f t="shared" si="59"/>
        <v/>
      </c>
      <c r="AJ112" s="1">
        <f t="shared" si="60"/>
        <v>1</v>
      </c>
      <c r="AK112" s="1" t="str">
        <f t="shared" si="61"/>
        <v>Buy</v>
      </c>
      <c r="AL112" s="8">
        <f t="shared" si="65"/>
        <v>1.7841209439566257</v>
      </c>
      <c r="AO112" s="1">
        <f t="shared" si="62"/>
        <v>0</v>
      </c>
      <c r="AP112" s="1">
        <f t="shared" si="63"/>
        <v>0</v>
      </c>
      <c r="AQ112" s="1" t="str">
        <f t="shared" si="66"/>
        <v/>
      </c>
      <c r="AR112" s="8">
        <v>1.6238472230423429</v>
      </c>
    </row>
    <row r="113" spans="1:44" x14ac:dyDescent="0.3">
      <c r="A113" s="2" t="s">
        <v>649</v>
      </c>
      <c r="B113" s="1">
        <v>129.05000000000001</v>
      </c>
      <c r="C113" s="1">
        <v>2343.98</v>
      </c>
      <c r="D113" s="1">
        <f t="shared" si="34"/>
        <v>-1.4409755072006702E-2</v>
      </c>
      <c r="E113" s="1">
        <f t="shared" si="35"/>
        <v>213.34122144352375</v>
      </c>
      <c r="F113" s="1">
        <f t="shared" si="36"/>
        <v>18.163347539713289</v>
      </c>
      <c r="G113" s="1">
        <v>1.9317</v>
      </c>
      <c r="H113" s="1">
        <f>'Semi Cap Data'!AX113</f>
        <v>382.19308317791899</v>
      </c>
      <c r="I113" s="1">
        <f t="shared" si="37"/>
        <v>1.791463837095796</v>
      </c>
      <c r="J113" s="1">
        <f>'Semi Cap Data'!AZ113/F113</f>
        <v>1.0031216824632812</v>
      </c>
      <c r="K113" s="1">
        <f>'Semi Cap Data'!BB113/G113</f>
        <v>2.067155901017399</v>
      </c>
      <c r="L113" s="1">
        <f t="shared" si="38"/>
        <v>1.6047896050849004</v>
      </c>
      <c r="M113" s="1">
        <f t="shared" si="39"/>
        <v>0.94601511130889382</v>
      </c>
      <c r="N113" s="5">
        <f t="shared" si="40"/>
        <v>6.9904821460435862E-3</v>
      </c>
      <c r="O113" s="3">
        <f t="shared" si="41"/>
        <v>-4.1427666384857752E-2</v>
      </c>
      <c r="P113" s="1">
        <f t="shared" si="42"/>
        <v>1.980983181790847</v>
      </c>
      <c r="Q113" s="5">
        <f t="shared" si="43"/>
        <v>0.23751919822855738</v>
      </c>
      <c r="R113" s="3">
        <f t="shared" si="44"/>
        <v>0.17181328620235678</v>
      </c>
      <c r="S113" s="1">
        <f t="shared" si="64"/>
        <v>1.6924178726475347</v>
      </c>
      <c r="T113" s="5">
        <f t="shared" si="45"/>
        <v>0.30767167178076704</v>
      </c>
      <c r="U113" s="3">
        <f t="shared" si="46"/>
        <v>0.26019652548728361</v>
      </c>
      <c r="V113" s="8">
        <f t="shared" si="47"/>
        <v>1.6718074253046031</v>
      </c>
      <c r="W113" s="16">
        <f t="shared" si="48"/>
        <v>6.7017820219702706E-2</v>
      </c>
      <c r="X113" s="20">
        <f t="shared" si="49"/>
        <v>5.594829095821803E-2</v>
      </c>
      <c r="Y113" s="1">
        <f t="shared" si="50"/>
        <v>0</v>
      </c>
      <c r="Z113" s="1">
        <f t="shared" si="51"/>
        <v>1</v>
      </c>
      <c r="AA113" s="1">
        <f t="shared" si="52"/>
        <v>1</v>
      </c>
      <c r="AB113" s="1">
        <f t="shared" si="53"/>
        <v>1</v>
      </c>
      <c r="AC113" s="1">
        <f t="shared" si="54"/>
        <v>0</v>
      </c>
      <c r="AD113" s="1">
        <f t="shared" si="55"/>
        <v>1</v>
      </c>
      <c r="AE113" s="1">
        <f t="shared" si="56"/>
        <v>1</v>
      </c>
      <c r="AG113" s="1">
        <f t="shared" si="57"/>
        <v>1</v>
      </c>
      <c r="AH113" s="24" t="str">
        <f t="shared" si="58"/>
        <v/>
      </c>
      <c r="AI113" s="3" t="str">
        <f t="shared" si="59"/>
        <v/>
      </c>
      <c r="AJ113" s="1">
        <f t="shared" si="60"/>
        <v>1</v>
      </c>
      <c r="AK113" s="1" t="str">
        <f t="shared" si="61"/>
        <v>Buy</v>
      </c>
      <c r="AL113" s="8">
        <f t="shared" si="65"/>
        <v>1.791463837095796</v>
      </c>
      <c r="AO113" s="1">
        <f t="shared" si="62"/>
        <v>0</v>
      </c>
      <c r="AP113" s="1">
        <f t="shared" si="63"/>
        <v>0</v>
      </c>
      <c r="AQ113" s="1" t="str">
        <f t="shared" si="66"/>
        <v/>
      </c>
      <c r="AR113" s="8">
        <v>1.6305304788347981</v>
      </c>
    </row>
    <row r="114" spans="1:44" x14ac:dyDescent="0.3">
      <c r="A114" s="2" t="s">
        <v>648</v>
      </c>
      <c r="B114" s="1">
        <v>128.99</v>
      </c>
      <c r="C114" s="1">
        <v>2378.25</v>
      </c>
      <c r="D114" s="1">
        <f t="shared" si="34"/>
        <v>2.381353789092211E-3</v>
      </c>
      <c r="E114" s="1">
        <f t="shared" si="35"/>
        <v>216.46036224629066</v>
      </c>
      <c r="F114" s="1">
        <f t="shared" si="36"/>
        <v>18.437475773315761</v>
      </c>
      <c r="G114" s="1">
        <v>1.9567999999999999</v>
      </c>
      <c r="H114" s="1">
        <f>'Semi Cap Data'!AX114</f>
        <v>376.32648980056604</v>
      </c>
      <c r="I114" s="1">
        <f t="shared" si="37"/>
        <v>1.7385468909655533</v>
      </c>
      <c r="J114" s="1">
        <f>'Semi Cap Data'!AZ114/F114</f>
        <v>0.98187826127612587</v>
      </c>
      <c r="K114" s="1">
        <f>'Semi Cap Data'!BB114/G114</f>
        <v>2.0240116375918422</v>
      </c>
      <c r="L114" s="1">
        <f t="shared" si="38"/>
        <v>1.5898556665240289</v>
      </c>
      <c r="M114" s="1">
        <f t="shared" si="39"/>
        <v>0.93888831665353145</v>
      </c>
      <c r="N114" s="5">
        <f t="shared" si="40"/>
        <v>-9.8255326327545411E-3</v>
      </c>
      <c r="O114" s="3">
        <f t="shared" si="41"/>
        <v>-4.9497357806674643E-2</v>
      </c>
      <c r="P114" s="1">
        <f t="shared" si="42"/>
        <v>1.9714950688113626</v>
      </c>
      <c r="Q114" s="5">
        <f t="shared" si="43"/>
        <v>0.22461471613949691</v>
      </c>
      <c r="R114" s="3">
        <f t="shared" si="44"/>
        <v>0.16086230086465667</v>
      </c>
      <c r="S114" s="1">
        <f t="shared" si="64"/>
        <v>1.6764361168814996</v>
      </c>
      <c r="T114" s="5">
        <f t="shared" si="45"/>
        <v>0.29211380008498544</v>
      </c>
      <c r="U114" s="3">
        <f t="shared" si="46"/>
        <v>0.25228400110503635</v>
      </c>
      <c r="V114" s="8">
        <f t="shared" si="47"/>
        <v>1.6500517140698407</v>
      </c>
      <c r="W114" s="16">
        <f t="shared" si="48"/>
        <v>6.019604754581187E-2</v>
      </c>
      <c r="X114" s="20">
        <f t="shared" si="49"/>
        <v>5.3180908642846865E-2</v>
      </c>
      <c r="Y114" s="1">
        <f t="shared" si="50"/>
        <v>0</v>
      </c>
      <c r="Z114" s="1">
        <f t="shared" si="51"/>
        <v>1</v>
      </c>
      <c r="AA114" s="1">
        <f t="shared" si="52"/>
        <v>1</v>
      </c>
      <c r="AB114" s="1">
        <f t="shared" si="53"/>
        <v>1</v>
      </c>
      <c r="AC114" s="1">
        <f t="shared" si="54"/>
        <v>0</v>
      </c>
      <c r="AD114" s="1">
        <f t="shared" si="55"/>
        <v>1</v>
      </c>
      <c r="AE114" s="1">
        <f t="shared" si="56"/>
        <v>1</v>
      </c>
      <c r="AG114" s="1">
        <f t="shared" si="57"/>
        <v>1</v>
      </c>
      <c r="AH114" s="24" t="str">
        <f t="shared" si="58"/>
        <v/>
      </c>
      <c r="AI114" s="3" t="str">
        <f t="shared" si="59"/>
        <v/>
      </c>
      <c r="AJ114" s="1">
        <f t="shared" si="60"/>
        <v>1</v>
      </c>
      <c r="AK114" s="1" t="str">
        <f t="shared" si="61"/>
        <v>Buy</v>
      </c>
      <c r="AL114" s="8">
        <f t="shared" si="65"/>
        <v>1.7385468909655533</v>
      </c>
      <c r="AO114" s="1">
        <f t="shared" si="62"/>
        <v>0</v>
      </c>
      <c r="AP114" s="1">
        <f t="shared" si="63"/>
        <v>0</v>
      </c>
      <c r="AQ114" s="1" t="str">
        <f t="shared" si="66"/>
        <v/>
      </c>
      <c r="AR114" s="8">
        <v>1.5823672439842995</v>
      </c>
    </row>
    <row r="115" spans="1:44" x14ac:dyDescent="0.3">
      <c r="A115" s="2" t="s">
        <v>647</v>
      </c>
      <c r="B115" s="1">
        <v>128.87</v>
      </c>
      <c r="C115" s="1">
        <v>2372.6</v>
      </c>
      <c r="D115" s="1">
        <f t="shared" si="34"/>
        <v>-4.4143811474034456E-3</v>
      </c>
      <c r="E115" s="1">
        <f t="shared" si="35"/>
        <v>215.94611813961913</v>
      </c>
      <c r="F115" s="1">
        <f t="shared" si="36"/>
        <v>18.410801582990608</v>
      </c>
      <c r="G115" s="1">
        <v>1.9527000000000001</v>
      </c>
      <c r="H115" s="1">
        <f>'Semi Cap Data'!AX115</f>
        <v>364.71417484677289</v>
      </c>
      <c r="I115" s="1">
        <f t="shared" si="37"/>
        <v>1.6889128546916892</v>
      </c>
      <c r="J115" s="1">
        <f>'Semi Cap Data'!AZ115/F115</f>
        <v>0.95780556914370263</v>
      </c>
      <c r="K115" s="1">
        <f>'Semi Cap Data'!BB115/G115</f>
        <v>1.9750894203860829</v>
      </c>
      <c r="L115" s="1">
        <f t="shared" si="38"/>
        <v>1.5779603685687069</v>
      </c>
      <c r="M115" s="1">
        <f t="shared" si="39"/>
        <v>0.93262995749839794</v>
      </c>
      <c r="N115" s="5">
        <f t="shared" si="40"/>
        <v>-2.2636834527384631E-2</v>
      </c>
      <c r="O115" s="3">
        <f t="shared" si="41"/>
        <v>-5.6109328668994658E-2</v>
      </c>
      <c r="P115" s="1">
        <f t="shared" si="42"/>
        <v>1.9622389126573221</v>
      </c>
      <c r="Q115" s="5">
        <f t="shared" si="43"/>
        <v>0.21355406060363968</v>
      </c>
      <c r="R115" s="3">
        <f t="shared" si="44"/>
        <v>0.15023689831884995</v>
      </c>
      <c r="S115" s="1">
        <f t="shared" si="64"/>
        <v>1.6611021654908606</v>
      </c>
      <c r="T115" s="5">
        <f t="shared" si="45"/>
        <v>0.27947161024518641</v>
      </c>
      <c r="U115" s="3">
        <f t="shared" si="46"/>
        <v>0.24564570127504484</v>
      </c>
      <c r="V115" s="8">
        <f t="shared" si="47"/>
        <v>1.633961681906984</v>
      </c>
      <c r="W115" s="16">
        <f t="shared" si="48"/>
        <v>5.600131333827707E-2</v>
      </c>
      <c r="X115" s="20">
        <f t="shared" si="49"/>
        <v>5.1427123917105612E-2</v>
      </c>
      <c r="Y115" s="1">
        <f t="shared" si="50"/>
        <v>0</v>
      </c>
      <c r="Z115" s="1">
        <f t="shared" si="51"/>
        <v>1</v>
      </c>
      <c r="AA115" s="1">
        <f t="shared" si="52"/>
        <v>1</v>
      </c>
      <c r="AB115" s="1">
        <f t="shared" si="53"/>
        <v>1</v>
      </c>
      <c r="AC115" s="1">
        <f t="shared" si="54"/>
        <v>0</v>
      </c>
      <c r="AD115" s="1">
        <f t="shared" si="55"/>
        <v>1</v>
      </c>
      <c r="AE115" s="1">
        <f t="shared" si="56"/>
        <v>1</v>
      </c>
      <c r="AG115" s="1">
        <f t="shared" si="57"/>
        <v>1</v>
      </c>
      <c r="AH115" s="24" t="str">
        <f t="shared" si="58"/>
        <v/>
      </c>
      <c r="AI115" s="3" t="str">
        <f t="shared" si="59"/>
        <v/>
      </c>
      <c r="AJ115" s="1">
        <f t="shared" si="60"/>
        <v>1</v>
      </c>
      <c r="AK115" s="1" t="str">
        <f t="shared" si="61"/>
        <v>Buy</v>
      </c>
      <c r="AL115" s="8">
        <f t="shared" si="65"/>
        <v>1.6889128546916892</v>
      </c>
      <c r="AO115" s="1">
        <f t="shared" si="62"/>
        <v>0</v>
      </c>
      <c r="AP115" s="1">
        <f t="shared" si="63"/>
        <v>0</v>
      </c>
      <c r="AQ115" s="1" t="str">
        <f t="shared" si="66"/>
        <v/>
      </c>
      <c r="AR115" s="8">
        <v>1.5371920039061491</v>
      </c>
    </row>
    <row r="116" spans="1:44" x14ac:dyDescent="0.3">
      <c r="A116" s="2" t="s">
        <v>646</v>
      </c>
      <c r="B116" s="1">
        <v>128.19</v>
      </c>
      <c r="C116" s="1">
        <v>2383.12</v>
      </c>
      <c r="D116" s="1">
        <f t="shared" si="34"/>
        <v>6.6657091925959033E-3</v>
      </c>
      <c r="E116" s="1">
        <f t="shared" si="35"/>
        <v>216.90361336124471</v>
      </c>
      <c r="F116" s="1">
        <f t="shared" si="36"/>
        <v>18.590529682502535</v>
      </c>
      <c r="G116" s="1">
        <v>1.9622000000000002</v>
      </c>
      <c r="H116" s="1">
        <f>'Semi Cap Data'!AX116</f>
        <v>357.17203701273382</v>
      </c>
      <c r="I116" s="1">
        <f t="shared" si="37"/>
        <v>1.6466855091891779</v>
      </c>
      <c r="J116" s="1">
        <f>'Semi Cap Data'!AZ116/F116</f>
        <v>0.92812599637672255</v>
      </c>
      <c r="K116" s="1">
        <f>'Semi Cap Data'!BB116/G116</f>
        <v>1.9220047756234562</v>
      </c>
      <c r="L116" s="1">
        <f t="shared" si="38"/>
        <v>1.5690841696788684</v>
      </c>
      <c r="M116" s="1">
        <f t="shared" si="39"/>
        <v>0.92740740919034614</v>
      </c>
      <c r="N116" s="5">
        <f t="shared" si="40"/>
        <v>-3.5679813040423669E-2</v>
      </c>
      <c r="O116" s="3">
        <f t="shared" si="41"/>
        <v>-6.1688077692596328E-2</v>
      </c>
      <c r="P116" s="1">
        <f t="shared" si="42"/>
        <v>1.9513648998629247</v>
      </c>
      <c r="Q116" s="5">
        <f t="shared" si="43"/>
        <v>0.20525964354441806</v>
      </c>
      <c r="R116" s="3">
        <f t="shared" si="44"/>
        <v>0.13968403793805168</v>
      </c>
      <c r="S116" s="1">
        <f t="shared" si="64"/>
        <v>1.645073058694094</v>
      </c>
      <c r="T116" s="5">
        <f t="shared" si="45"/>
        <v>0.26969263877049121</v>
      </c>
      <c r="U116" s="3">
        <f t="shared" si="46"/>
        <v>0.24000804978002124</v>
      </c>
      <c r="V116" s="8">
        <f t="shared" si="47"/>
        <v>1.623970559582492</v>
      </c>
      <c r="W116" s="16">
        <f t="shared" si="48"/>
        <v>5.48863899036236E-2</v>
      </c>
      <c r="X116" s="20">
        <f t="shared" si="49"/>
        <v>5.0283576561812746E-2</v>
      </c>
      <c r="Y116" s="1">
        <f t="shared" si="50"/>
        <v>0</v>
      </c>
      <c r="Z116" s="1">
        <f t="shared" si="51"/>
        <v>1</v>
      </c>
      <c r="AA116" s="1">
        <f t="shared" si="52"/>
        <v>1</v>
      </c>
      <c r="AB116" s="1">
        <f t="shared" si="53"/>
        <v>1</v>
      </c>
      <c r="AC116" s="1">
        <f t="shared" si="54"/>
        <v>0</v>
      </c>
      <c r="AD116" s="1">
        <f t="shared" si="55"/>
        <v>1</v>
      </c>
      <c r="AE116" s="1">
        <f t="shared" si="56"/>
        <v>1</v>
      </c>
      <c r="AG116" s="1">
        <f t="shared" si="57"/>
        <v>1</v>
      </c>
      <c r="AH116" s="24" t="str">
        <f t="shared" si="58"/>
        <v/>
      </c>
      <c r="AI116" s="3" t="str">
        <f t="shared" si="59"/>
        <v/>
      </c>
      <c r="AJ116" s="1">
        <f t="shared" si="60"/>
        <v>1</v>
      </c>
      <c r="AK116" s="1" t="str">
        <f t="shared" si="61"/>
        <v>Buy</v>
      </c>
      <c r="AL116" s="8">
        <f t="shared" si="65"/>
        <v>1.6466855091891779</v>
      </c>
      <c r="AO116" s="1">
        <f t="shared" si="62"/>
        <v>0</v>
      </c>
      <c r="AP116" s="1">
        <f t="shared" si="63"/>
        <v>0</v>
      </c>
      <c r="AQ116" s="1" t="str">
        <f t="shared" si="66"/>
        <v/>
      </c>
      <c r="AR116" s="8">
        <v>1.4987580860919041</v>
      </c>
    </row>
    <row r="117" spans="1:44" x14ac:dyDescent="0.3">
      <c r="A117" s="2" t="s">
        <v>645</v>
      </c>
      <c r="B117" s="1">
        <v>126.18</v>
      </c>
      <c r="C117" s="1">
        <v>2367.34</v>
      </c>
      <c r="D117" s="1">
        <f t="shared" si="34"/>
        <v>6.8817094540567503E-3</v>
      </c>
      <c r="E117" s="1">
        <f t="shared" si="35"/>
        <v>215.46737052880638</v>
      </c>
      <c r="F117" s="1">
        <f t="shared" si="36"/>
        <v>18.76161039784435</v>
      </c>
      <c r="G117" s="1">
        <v>1.9491000000000001</v>
      </c>
      <c r="H117" s="1">
        <f>'Semi Cap Data'!AX117</f>
        <v>356.18632717128145</v>
      </c>
      <c r="I117" s="1">
        <f t="shared" si="37"/>
        <v>1.6530870836596672</v>
      </c>
      <c r="J117" s="1">
        <f>'Semi Cap Data'!AZ117/F117</f>
        <v>0.91909780257689</v>
      </c>
      <c r="K117" s="1">
        <f>'Semi Cap Data'!BB117/G117</f>
        <v>1.9328242477878566</v>
      </c>
      <c r="L117" s="1">
        <f t="shared" si="38"/>
        <v>1.5628760625180438</v>
      </c>
      <c r="M117" s="1">
        <f t="shared" si="39"/>
        <v>0.92405511360050541</v>
      </c>
      <c r="N117" s="5">
        <f t="shared" si="40"/>
        <v>-4.3720297200894764E-2</v>
      </c>
      <c r="O117" s="3">
        <f t="shared" si="41"/>
        <v>-6.6022788467958435E-2</v>
      </c>
      <c r="P117" s="1">
        <f t="shared" si="42"/>
        <v>1.94052028736339</v>
      </c>
      <c r="Q117" s="5">
        <f t="shared" si="43"/>
        <v>0.20252080577218212</v>
      </c>
      <c r="R117" s="3">
        <f t="shared" si="44"/>
        <v>0.12875477033699062</v>
      </c>
      <c r="S117" s="1">
        <f t="shared" si="64"/>
        <v>1.6363038061995467</v>
      </c>
      <c r="T117" s="5">
        <f t="shared" si="45"/>
        <v>0.27392961550636086</v>
      </c>
      <c r="U117" s="3">
        <f t="shared" si="46"/>
        <v>0.2350606182816096</v>
      </c>
      <c r="V117" s="8">
        <f t="shared" si="47"/>
        <v>1.6198405687449127</v>
      </c>
      <c r="W117" s="16">
        <f t="shared" si="48"/>
        <v>5.6964506226868883E-2</v>
      </c>
      <c r="X117" s="20">
        <f t="shared" si="49"/>
        <v>4.9132873226360035E-2</v>
      </c>
      <c r="Y117" s="1">
        <f t="shared" si="50"/>
        <v>0</v>
      </c>
      <c r="Z117" s="1">
        <f t="shared" si="51"/>
        <v>1</v>
      </c>
      <c r="AA117" s="1">
        <f t="shared" si="52"/>
        <v>1</v>
      </c>
      <c r="AB117" s="1">
        <f t="shared" si="53"/>
        <v>1</v>
      </c>
      <c r="AC117" s="1">
        <f t="shared" si="54"/>
        <v>0</v>
      </c>
      <c r="AD117" s="1">
        <f t="shared" si="55"/>
        <v>1</v>
      </c>
      <c r="AE117" s="1">
        <f t="shared" si="56"/>
        <v>1</v>
      </c>
      <c r="AG117" s="1">
        <f t="shared" si="57"/>
        <v>1</v>
      </c>
      <c r="AH117" s="24" t="str">
        <f t="shared" si="58"/>
        <v/>
      </c>
      <c r="AI117" s="3" t="str">
        <f t="shared" si="59"/>
        <v/>
      </c>
      <c r="AJ117" s="1">
        <f t="shared" si="60"/>
        <v>1</v>
      </c>
      <c r="AK117" s="1" t="str">
        <f t="shared" si="61"/>
        <v>Buy</v>
      </c>
      <c r="AL117" s="8">
        <f t="shared" si="65"/>
        <v>1.6530870836596672</v>
      </c>
      <c r="AO117" s="1">
        <f t="shared" si="62"/>
        <v>0</v>
      </c>
      <c r="AP117" s="1">
        <f t="shared" si="63"/>
        <v>0</v>
      </c>
      <c r="AQ117" s="1" t="str">
        <f t="shared" si="66"/>
        <v/>
      </c>
      <c r="AR117" s="8">
        <v>1.5045845851093693</v>
      </c>
    </row>
    <row r="118" spans="1:44" x14ac:dyDescent="0.3">
      <c r="A118" s="2" t="s">
        <v>644</v>
      </c>
      <c r="B118" s="1">
        <v>127.72</v>
      </c>
      <c r="C118" s="1">
        <v>2351.16</v>
      </c>
      <c r="D118" s="1">
        <f t="shared" si="34"/>
        <v>1.5137515651310274E-2</v>
      </c>
      <c r="E118" s="1">
        <f t="shared" si="35"/>
        <v>213.99472103394882</v>
      </c>
      <c r="F118" s="1">
        <f t="shared" si="36"/>
        <v>18.408706545568428</v>
      </c>
      <c r="G118" s="1">
        <v>1.9353</v>
      </c>
      <c r="H118" s="1">
        <f>'Semi Cap Data'!AX118</f>
        <v>356.34195579454587</v>
      </c>
      <c r="I118" s="1">
        <f t="shared" si="37"/>
        <v>1.6651904031689391</v>
      </c>
      <c r="J118" s="1">
        <f>'Semi Cap Data'!AZ118/F118</f>
        <v>0.93812689131524996</v>
      </c>
      <c r="K118" s="1">
        <f>'Semi Cap Data'!BB118/G118</f>
        <v>1.9525247517251585</v>
      </c>
      <c r="L118" s="1">
        <f t="shared" si="38"/>
        <v>1.5556591808267139</v>
      </c>
      <c r="M118" s="1">
        <f t="shared" si="39"/>
        <v>0.92410184424424335</v>
      </c>
      <c r="N118" s="5">
        <f t="shared" si="40"/>
        <v>-4.5423314657659031E-2</v>
      </c>
      <c r="O118" s="3">
        <f t="shared" si="41"/>
        <v>-6.9739870345802382E-2</v>
      </c>
      <c r="P118" s="1">
        <f t="shared" si="42"/>
        <v>1.9274364002421096</v>
      </c>
      <c r="Q118" s="5">
        <f t="shared" si="43"/>
        <v>0.19139788964455384</v>
      </c>
      <c r="R118" s="3">
        <f t="shared" si="44"/>
        <v>0.11646043109779203</v>
      </c>
      <c r="S118" s="1">
        <f t="shared" si="64"/>
        <v>1.6257688016093246</v>
      </c>
      <c r="T118" s="5">
        <f t="shared" si="45"/>
        <v>0.27121227958808047</v>
      </c>
      <c r="U118" s="3">
        <f t="shared" si="46"/>
        <v>0.2285824520774844</v>
      </c>
      <c r="V118" s="8">
        <f t="shared" si="47"/>
        <v>1.613795747851321</v>
      </c>
      <c r="W118" s="16">
        <f t="shared" si="48"/>
        <v>5.8136567024607011E-2</v>
      </c>
      <c r="X118" s="20">
        <f t="shared" si="49"/>
        <v>4.7174964976232824E-2</v>
      </c>
      <c r="Y118" s="1">
        <f t="shared" si="50"/>
        <v>0</v>
      </c>
      <c r="Z118" s="1">
        <f t="shared" si="51"/>
        <v>1</v>
      </c>
      <c r="AA118" s="1">
        <f t="shared" si="52"/>
        <v>1</v>
      </c>
      <c r="AB118" s="1">
        <f t="shared" si="53"/>
        <v>1</v>
      </c>
      <c r="AC118" s="1">
        <f t="shared" si="54"/>
        <v>0</v>
      </c>
      <c r="AD118" s="1">
        <f t="shared" si="55"/>
        <v>0</v>
      </c>
      <c r="AE118" s="1">
        <f t="shared" si="56"/>
        <v>1</v>
      </c>
      <c r="AG118" s="1">
        <f t="shared" si="57"/>
        <v>1</v>
      </c>
      <c r="AH118" s="24" t="str">
        <f t="shared" si="58"/>
        <v/>
      </c>
      <c r="AI118" s="3" t="str">
        <f t="shared" si="59"/>
        <v/>
      </c>
      <c r="AJ118" s="1">
        <f t="shared" si="60"/>
        <v>1</v>
      </c>
      <c r="AK118" s="1" t="str">
        <f t="shared" si="61"/>
        <v>Buy</v>
      </c>
      <c r="AL118" s="8">
        <f t="shared" si="65"/>
        <v>1.6651904031689391</v>
      </c>
      <c r="AO118" s="1">
        <f t="shared" si="62"/>
        <v>0</v>
      </c>
      <c r="AP118" s="1">
        <f t="shared" si="63"/>
        <v>0</v>
      </c>
      <c r="AQ118" s="1" t="str">
        <f t="shared" si="66"/>
        <v/>
      </c>
      <c r="AR118" s="8">
        <v>1.5156006217975209</v>
      </c>
    </row>
    <row r="119" spans="1:44" x14ac:dyDescent="0.3">
      <c r="A119" s="2" t="s">
        <v>643</v>
      </c>
      <c r="B119" s="1">
        <v>127.49</v>
      </c>
      <c r="C119" s="1">
        <v>2316.1</v>
      </c>
      <c r="D119" s="1">
        <f t="shared" si="34"/>
        <v>8.1308598340745775E-3</v>
      </c>
      <c r="E119" s="1">
        <f t="shared" si="35"/>
        <v>210.80367707290398</v>
      </c>
      <c r="F119" s="1">
        <f t="shared" si="36"/>
        <v>18.166915052160952</v>
      </c>
      <c r="G119" s="1">
        <v>1.9045999999999998</v>
      </c>
      <c r="H119" s="1">
        <f>'Semi Cap Data'!AX119</f>
        <v>353.52599813361974</v>
      </c>
      <c r="I119" s="1">
        <f t="shared" si="37"/>
        <v>1.6770390490454155</v>
      </c>
      <c r="J119" s="1">
        <f>'Semi Cap Data'!AZ119/F119</f>
        <v>0.95357290665740879</v>
      </c>
      <c r="K119" s="1">
        <f>'Semi Cap Data'!BB119/G119</f>
        <v>1.9733737964181468</v>
      </c>
      <c r="L119" s="1">
        <f t="shared" si="38"/>
        <v>1.546896683039336</v>
      </c>
      <c r="M119" s="1">
        <f t="shared" si="39"/>
        <v>0.92268640328644957</v>
      </c>
      <c r="N119" s="5">
        <f t="shared" si="40"/>
        <v>-4.4875567255413751E-2</v>
      </c>
      <c r="O119" s="3">
        <f t="shared" si="41"/>
        <v>-7.3792629627159601E-2</v>
      </c>
      <c r="P119" s="1">
        <f t="shared" si="42"/>
        <v>1.9078793185257663</v>
      </c>
      <c r="Q119" s="5">
        <f t="shared" si="43"/>
        <v>0.17605606431495291</v>
      </c>
      <c r="R119" s="3">
        <f t="shared" si="44"/>
        <v>0.10397085467333173</v>
      </c>
      <c r="S119" s="1">
        <f t="shared" si="64"/>
        <v>1.6092267013996027</v>
      </c>
      <c r="T119" s="5">
        <f t="shared" si="45"/>
        <v>0.26254287018024502</v>
      </c>
      <c r="U119" s="3">
        <f t="shared" si="46"/>
        <v>0.22147748082571839</v>
      </c>
      <c r="V119" s="8">
        <f t="shared" si="47"/>
        <v>1.6044512650662994</v>
      </c>
      <c r="W119" s="16">
        <f t="shared" si="48"/>
        <v>5.7554582026963397E-2</v>
      </c>
      <c r="X119" s="20">
        <f t="shared" si="49"/>
        <v>4.4434564464139278E-2</v>
      </c>
      <c r="Y119" s="1">
        <f t="shared" si="50"/>
        <v>0</v>
      </c>
      <c r="Z119" s="1">
        <f t="shared" si="51"/>
        <v>1</v>
      </c>
      <c r="AA119" s="1">
        <f t="shared" si="52"/>
        <v>1</v>
      </c>
      <c r="AB119" s="1">
        <f t="shared" si="53"/>
        <v>1</v>
      </c>
      <c r="AC119" s="1">
        <f t="shared" si="54"/>
        <v>0</v>
      </c>
      <c r="AD119" s="1">
        <f t="shared" si="55"/>
        <v>1</v>
      </c>
      <c r="AE119" s="1">
        <f t="shared" si="56"/>
        <v>1</v>
      </c>
      <c r="AG119" s="1">
        <f t="shared" si="57"/>
        <v>1</v>
      </c>
      <c r="AH119" s="24" t="str">
        <f t="shared" si="58"/>
        <v/>
      </c>
      <c r="AI119" s="3" t="str">
        <f t="shared" si="59"/>
        <v/>
      </c>
      <c r="AJ119" s="1">
        <f t="shared" si="60"/>
        <v>1</v>
      </c>
      <c r="AK119" s="1" t="str">
        <f t="shared" si="61"/>
        <v>Buy</v>
      </c>
      <c r="AL119" s="8">
        <f t="shared" si="65"/>
        <v>1.6770390490454155</v>
      </c>
      <c r="AO119" s="1">
        <f t="shared" si="62"/>
        <v>0</v>
      </c>
      <c r="AP119" s="1">
        <f t="shared" si="63"/>
        <v>0</v>
      </c>
      <c r="AQ119" s="1" t="str">
        <f t="shared" si="66"/>
        <v/>
      </c>
      <c r="AR119" s="8">
        <v>1.5263848630612658</v>
      </c>
    </row>
    <row r="120" spans="1:44" x14ac:dyDescent="0.3">
      <c r="A120" s="2" t="s">
        <v>642</v>
      </c>
      <c r="B120" s="1">
        <v>127.33</v>
      </c>
      <c r="C120" s="1">
        <v>2297.42</v>
      </c>
      <c r="D120" s="1">
        <f t="shared" si="34"/>
        <v>1.1897031843082218E-3</v>
      </c>
      <c r="E120" s="1">
        <f t="shared" si="35"/>
        <v>209.10348593792631</v>
      </c>
      <c r="F120" s="1">
        <f t="shared" si="36"/>
        <v>18.043037775858007</v>
      </c>
      <c r="G120" s="1">
        <v>1.8856000000000002</v>
      </c>
      <c r="H120" s="1">
        <f>'Semi Cap Data'!AX120</f>
        <v>353.24697209403564</v>
      </c>
      <c r="I120" s="1">
        <f t="shared" si="37"/>
        <v>1.6893404263901139</v>
      </c>
      <c r="J120" s="1">
        <f>'Semi Cap Data'!AZ120/F120</f>
        <v>0.9631223210918477</v>
      </c>
      <c r="K120" s="1">
        <f>'Semi Cap Data'!BB120/G120</f>
        <v>1.9970284443995205</v>
      </c>
      <c r="L120" s="1">
        <f t="shared" si="38"/>
        <v>1.5364852937588496</v>
      </c>
      <c r="M120" s="1">
        <f t="shared" si="39"/>
        <v>0.9180243113825457</v>
      </c>
      <c r="N120" s="5">
        <f t="shared" si="40"/>
        <v>-4.722011777799584E-2</v>
      </c>
      <c r="O120" s="3">
        <f t="shared" si="41"/>
        <v>-7.861214002245058E-2</v>
      </c>
      <c r="P120" s="1">
        <f t="shared" si="42"/>
        <v>1.8835985046939032</v>
      </c>
      <c r="Q120" s="5">
        <f t="shared" si="43"/>
        <v>0.1524765134598991</v>
      </c>
      <c r="R120" s="3">
        <f t="shared" si="44"/>
        <v>9.1956653066394861E-2</v>
      </c>
      <c r="S120" s="1">
        <f t="shared" si="64"/>
        <v>1.5886804078936347</v>
      </c>
      <c r="T120" s="5">
        <f t="shared" si="45"/>
        <v>0.24361427853686157</v>
      </c>
      <c r="U120" s="3">
        <f t="shared" si="46"/>
        <v>0.2146332492666306</v>
      </c>
      <c r="V120" s="8">
        <f t="shared" si="47"/>
        <v>1.5912534861610057</v>
      </c>
      <c r="W120" s="16">
        <f t="shared" si="48"/>
        <v>5.4768192402156135E-2</v>
      </c>
      <c r="X120" s="20">
        <f t="shared" si="49"/>
        <v>4.1154560073433252E-2</v>
      </c>
      <c r="Y120" s="1">
        <f t="shared" si="50"/>
        <v>0</v>
      </c>
      <c r="Z120" s="1">
        <f t="shared" si="51"/>
        <v>1</v>
      </c>
      <c r="AA120" s="1">
        <f t="shared" si="52"/>
        <v>1</v>
      </c>
      <c r="AB120" s="1">
        <f t="shared" si="53"/>
        <v>1</v>
      </c>
      <c r="AC120" s="1">
        <f t="shared" si="54"/>
        <v>0</v>
      </c>
      <c r="AD120" s="1">
        <f t="shared" si="55"/>
        <v>0</v>
      </c>
      <c r="AE120" s="1">
        <f t="shared" si="56"/>
        <v>1</v>
      </c>
      <c r="AG120" s="1">
        <f t="shared" si="57"/>
        <v>1</v>
      </c>
      <c r="AH120" s="24" t="str">
        <f t="shared" si="58"/>
        <v/>
      </c>
      <c r="AI120" s="3" t="str">
        <f t="shared" si="59"/>
        <v/>
      </c>
      <c r="AJ120" s="1">
        <f t="shared" si="60"/>
        <v>1</v>
      </c>
      <c r="AK120" s="1" t="str">
        <f t="shared" si="61"/>
        <v>Buy</v>
      </c>
      <c r="AL120" s="8">
        <f t="shared" si="65"/>
        <v>1.6893404263901139</v>
      </c>
      <c r="AO120" s="1">
        <f t="shared" si="62"/>
        <v>0</v>
      </c>
      <c r="AP120" s="1">
        <f t="shared" si="63"/>
        <v>0</v>
      </c>
      <c r="AQ120" s="1" t="str">
        <f t="shared" si="66"/>
        <v/>
      </c>
      <c r="AR120" s="8">
        <v>1.5375811653682636</v>
      </c>
    </row>
    <row r="121" spans="1:44" x14ac:dyDescent="0.3">
      <c r="A121" s="2" t="s">
        <v>641</v>
      </c>
      <c r="B121" s="1">
        <v>125.36</v>
      </c>
      <c r="C121" s="1">
        <v>2294.69</v>
      </c>
      <c r="D121" s="1">
        <f t="shared" si="34"/>
        <v>1.0293619100871343E-2</v>
      </c>
      <c r="E121" s="1">
        <f t="shared" si="35"/>
        <v>208.8550104669151</v>
      </c>
      <c r="F121" s="1">
        <f t="shared" si="36"/>
        <v>18.304802169751117</v>
      </c>
      <c r="G121" s="1">
        <v>1.8866000000000001</v>
      </c>
      <c r="H121" s="1">
        <f>'Semi Cap Data'!AX121</f>
        <v>351.18861397500365</v>
      </c>
      <c r="I121" s="1">
        <f t="shared" si="37"/>
        <v>1.6814947996214615</v>
      </c>
      <c r="J121" s="1">
        <f>'Semi Cap Data'!AZ121/F121</f>
        <v>0.94583230028560972</v>
      </c>
      <c r="K121" s="1">
        <f>'Semi Cap Data'!BB121/G121</f>
        <v>1.9848356611681592</v>
      </c>
      <c r="L121" s="1">
        <f t="shared" si="38"/>
        <v>1.5242568831483485</v>
      </c>
      <c r="M121" s="1">
        <f t="shared" si="39"/>
        <v>0.91443001125072798</v>
      </c>
      <c r="N121" s="5">
        <f t="shared" si="40"/>
        <v>-4.4086992408200798E-2</v>
      </c>
      <c r="O121" s="3">
        <f t="shared" si="41"/>
        <v>-8.3844143729859696E-2</v>
      </c>
      <c r="P121" s="1">
        <f t="shared" si="42"/>
        <v>1.8556948268853495</v>
      </c>
      <c r="Q121" s="5">
        <f t="shared" si="43"/>
        <v>0.12898057492996839</v>
      </c>
      <c r="R121" s="3">
        <f t="shared" si="44"/>
        <v>8.1870009667477484E-2</v>
      </c>
      <c r="S121" s="1">
        <f t="shared" si="64"/>
        <v>1.5664369079173406</v>
      </c>
      <c r="T121" s="5">
        <f t="shared" si="45"/>
        <v>0.22411136464942327</v>
      </c>
      <c r="U121" s="3">
        <f t="shared" si="46"/>
        <v>0.20980307772159212</v>
      </c>
      <c r="V121" s="8">
        <f t="shared" si="47"/>
        <v>1.5734194970284405</v>
      </c>
      <c r="W121" s="16">
        <f t="shared" si="48"/>
        <v>4.9162613880092021E-2</v>
      </c>
      <c r="X121" s="20">
        <f t="shared" si="49"/>
        <v>3.7751151991252528E-2</v>
      </c>
      <c r="Y121" s="1">
        <f t="shared" si="50"/>
        <v>0</v>
      </c>
      <c r="Z121" s="1">
        <f t="shared" si="51"/>
        <v>1</v>
      </c>
      <c r="AA121" s="1">
        <f t="shared" si="52"/>
        <v>1</v>
      </c>
      <c r="AB121" s="1">
        <f t="shared" si="53"/>
        <v>1</v>
      </c>
      <c r="AC121" s="1">
        <f t="shared" si="54"/>
        <v>0</v>
      </c>
      <c r="AD121" s="1">
        <f t="shared" si="55"/>
        <v>0</v>
      </c>
      <c r="AE121" s="1">
        <f t="shared" si="56"/>
        <v>1</v>
      </c>
      <c r="AG121" s="1">
        <f t="shared" si="57"/>
        <v>1</v>
      </c>
      <c r="AH121" s="24" t="str">
        <f t="shared" si="58"/>
        <v/>
      </c>
      <c r="AI121" s="3" t="str">
        <f t="shared" si="59"/>
        <v/>
      </c>
      <c r="AJ121" s="1">
        <f t="shared" si="60"/>
        <v>1</v>
      </c>
      <c r="AK121" s="1" t="str">
        <f t="shared" si="61"/>
        <v>Buy</v>
      </c>
      <c r="AL121" s="8">
        <f t="shared" si="65"/>
        <v>1.6814947996214615</v>
      </c>
      <c r="AO121" s="1">
        <f t="shared" si="62"/>
        <v>0</v>
      </c>
      <c r="AP121" s="1">
        <f t="shared" si="63"/>
        <v>0</v>
      </c>
      <c r="AQ121" s="1" t="str">
        <f t="shared" si="66"/>
        <v/>
      </c>
      <c r="AR121" s="8">
        <v>1.530440338237425</v>
      </c>
    </row>
    <row r="122" spans="1:44" x14ac:dyDescent="0.3">
      <c r="A122" s="2" t="s">
        <v>640</v>
      </c>
      <c r="B122" s="1">
        <v>125.13</v>
      </c>
      <c r="C122" s="1">
        <v>2271.31</v>
      </c>
      <c r="D122" s="1">
        <f t="shared" si="34"/>
        <v>-1.463967924594578E-3</v>
      </c>
      <c r="E122" s="1">
        <f t="shared" si="35"/>
        <v>206.72704104851152</v>
      </c>
      <c r="F122" s="1">
        <f t="shared" si="36"/>
        <v>18.151602333573084</v>
      </c>
      <c r="G122" s="1">
        <v>1.8683999999999998</v>
      </c>
      <c r="H122" s="1">
        <f>'Semi Cap Data'!AX122</f>
        <v>340.60926846577456</v>
      </c>
      <c r="I122" s="1">
        <f t="shared" si="37"/>
        <v>1.6476280352014792</v>
      </c>
      <c r="J122" s="1">
        <f>'Semi Cap Data'!AZ122/F122</f>
        <v>0.94161378360244852</v>
      </c>
      <c r="K122" s="1">
        <f>'Semi Cap Data'!BB122/G122</f>
        <v>1.9817628842020398</v>
      </c>
      <c r="L122" s="1">
        <f t="shared" si="38"/>
        <v>1.5116778498304995</v>
      </c>
      <c r="M122" s="1">
        <f t="shared" si="39"/>
        <v>0.91215015567166458</v>
      </c>
      <c r="N122" s="5">
        <f t="shared" si="40"/>
        <v>-4.2525771188196115E-2</v>
      </c>
      <c r="O122" s="3">
        <f t="shared" si="41"/>
        <v>-9.0470335616802844E-2</v>
      </c>
      <c r="P122" s="1">
        <f t="shared" si="42"/>
        <v>1.8376763762252522</v>
      </c>
      <c r="Q122" s="5">
        <f t="shared" si="43"/>
        <v>0.11484128476183209</v>
      </c>
      <c r="R122" s="3">
        <f t="shared" si="44"/>
        <v>7.401824879039566E-2</v>
      </c>
      <c r="S122" s="1">
        <f t="shared" si="64"/>
        <v>1.5521787375574612</v>
      </c>
      <c r="T122" s="5">
        <f t="shared" si="45"/>
        <v>0.213406562930746</v>
      </c>
      <c r="U122" s="3">
        <f t="shared" si="46"/>
        <v>0.20741836323362026</v>
      </c>
      <c r="V122" s="8">
        <f t="shared" si="47"/>
        <v>1.5537694420115276</v>
      </c>
      <c r="W122" s="16">
        <f t="shared" si="48"/>
        <v>4.2091592181028092E-2</v>
      </c>
      <c r="X122" s="20">
        <f t="shared" si="49"/>
        <v>3.4898286519042657E-2</v>
      </c>
      <c r="Y122" s="1">
        <f t="shared" si="50"/>
        <v>0</v>
      </c>
      <c r="Z122" s="1">
        <f t="shared" si="51"/>
        <v>1</v>
      </c>
      <c r="AA122" s="1">
        <f t="shared" si="52"/>
        <v>1</v>
      </c>
      <c r="AB122" s="1">
        <f t="shared" si="53"/>
        <v>1</v>
      </c>
      <c r="AC122" s="1">
        <f t="shared" si="54"/>
        <v>0</v>
      </c>
      <c r="AD122" s="1">
        <f t="shared" si="55"/>
        <v>1</v>
      </c>
      <c r="AE122" s="1">
        <f t="shared" si="56"/>
        <v>1</v>
      </c>
      <c r="AG122" s="1">
        <f t="shared" si="57"/>
        <v>1</v>
      </c>
      <c r="AH122" s="24" t="str">
        <f t="shared" si="58"/>
        <v/>
      </c>
      <c r="AI122" s="3" t="str">
        <f t="shared" si="59"/>
        <v/>
      </c>
      <c r="AJ122" s="1">
        <f t="shared" si="60"/>
        <v>1</v>
      </c>
      <c r="AK122" s="1" t="str">
        <f t="shared" si="61"/>
        <v>Buy</v>
      </c>
      <c r="AL122" s="8">
        <f t="shared" si="65"/>
        <v>1.6476280352014792</v>
      </c>
      <c r="AO122" s="1">
        <f t="shared" si="62"/>
        <v>0</v>
      </c>
      <c r="AP122" s="1">
        <f t="shared" si="63"/>
        <v>0</v>
      </c>
      <c r="AQ122" s="1" t="str">
        <f t="shared" si="66"/>
        <v/>
      </c>
      <c r="AR122" s="8">
        <v>1.4996159417506838</v>
      </c>
    </row>
    <row r="123" spans="1:44" x14ac:dyDescent="0.3">
      <c r="A123" s="2" t="s">
        <v>639</v>
      </c>
      <c r="B123" s="1">
        <v>126.65</v>
      </c>
      <c r="C123" s="1">
        <v>2274.64</v>
      </c>
      <c r="D123" s="1">
        <f t="shared" si="34"/>
        <v>-1.0276770107775501E-3</v>
      </c>
      <c r="E123" s="1">
        <f t="shared" si="35"/>
        <v>207.03012651315154</v>
      </c>
      <c r="F123" s="1">
        <f t="shared" si="36"/>
        <v>17.960047374654557</v>
      </c>
      <c r="G123" s="1">
        <v>1.8809</v>
      </c>
      <c r="H123" s="1">
        <f>'Semi Cap Data'!AX123</f>
        <v>331.36027371849076</v>
      </c>
      <c r="I123" s="1">
        <f t="shared" si="37"/>
        <v>1.6005413284498049</v>
      </c>
      <c r="J123" s="1">
        <f>'Semi Cap Data'!AZ123/F123</f>
        <v>0.93867111468855824</v>
      </c>
      <c r="K123" s="1">
        <f>'Semi Cap Data'!BB123/G123</f>
        <v>1.9407062322054796</v>
      </c>
      <c r="L123" s="1">
        <f t="shared" si="38"/>
        <v>1.5008018350008212</v>
      </c>
      <c r="M123" s="1">
        <f t="shared" si="39"/>
        <v>0.9095072478601206</v>
      </c>
      <c r="N123" s="5">
        <f t="shared" si="40"/>
        <v>-4.8878910288380428E-2</v>
      </c>
      <c r="O123" s="3">
        <f t="shared" si="41"/>
        <v>-9.8461096354903965E-2</v>
      </c>
      <c r="P123" s="1">
        <f t="shared" si="42"/>
        <v>1.8197192841199197</v>
      </c>
      <c r="Q123" s="5">
        <f t="shared" si="43"/>
        <v>0.10370270868249643</v>
      </c>
      <c r="R123" s="3">
        <f t="shared" si="44"/>
        <v>6.721440946182293E-2</v>
      </c>
      <c r="S123" s="1">
        <f t="shared" si="64"/>
        <v>1.5415355434376627</v>
      </c>
      <c r="T123" s="5">
        <f t="shared" si="45"/>
        <v>0.21372700724898053</v>
      </c>
      <c r="U123" s="3">
        <f t="shared" si="46"/>
        <v>0.20642032995076595</v>
      </c>
      <c r="V123" s="8">
        <f t="shared" si="47"/>
        <v>1.5367042432497182</v>
      </c>
      <c r="W123" s="16">
        <f t="shared" si="48"/>
        <v>3.5902408248897011E-2</v>
      </c>
      <c r="X123" s="20">
        <f t="shared" si="49"/>
        <v>3.3099960103546301E-2</v>
      </c>
      <c r="Y123" s="1">
        <f t="shared" si="50"/>
        <v>0</v>
      </c>
      <c r="Z123" s="1">
        <f t="shared" si="51"/>
        <v>1</v>
      </c>
      <c r="AA123" s="1">
        <f t="shared" si="52"/>
        <v>1</v>
      </c>
      <c r="AB123" s="1">
        <f t="shared" si="53"/>
        <v>1</v>
      </c>
      <c r="AC123" s="1">
        <f t="shared" si="54"/>
        <v>0</v>
      </c>
      <c r="AD123" s="1">
        <f t="shared" si="55"/>
        <v>1</v>
      </c>
      <c r="AE123" s="1">
        <f t="shared" si="56"/>
        <v>1</v>
      </c>
      <c r="AG123" s="1">
        <f t="shared" si="57"/>
        <v>1</v>
      </c>
      <c r="AH123" s="24" t="str">
        <f t="shared" si="58"/>
        <v/>
      </c>
      <c r="AI123" s="3" t="str">
        <f t="shared" si="59"/>
        <v/>
      </c>
      <c r="AJ123" s="1">
        <f t="shared" si="60"/>
        <v>1</v>
      </c>
      <c r="AK123" s="1" t="str">
        <f t="shared" si="61"/>
        <v>Buy</v>
      </c>
      <c r="AL123" s="8">
        <f t="shared" si="65"/>
        <v>1.6005413284498049</v>
      </c>
      <c r="AO123" s="1">
        <f t="shared" si="62"/>
        <v>0</v>
      </c>
      <c r="AP123" s="1">
        <f t="shared" si="63"/>
        <v>0</v>
      </c>
      <c r="AQ123" s="1" t="str">
        <f t="shared" si="66"/>
        <v/>
      </c>
      <c r="AR123" s="8">
        <v>1.4567591958221555</v>
      </c>
    </row>
    <row r="124" spans="1:44" x14ac:dyDescent="0.3">
      <c r="A124" s="2" t="s">
        <v>638</v>
      </c>
      <c r="B124" s="1">
        <v>126.42</v>
      </c>
      <c r="C124" s="1">
        <v>2276.98</v>
      </c>
      <c r="D124" s="1">
        <f t="shared" si="34"/>
        <v>1.7040150435718715E-2</v>
      </c>
      <c r="E124" s="1">
        <f t="shared" si="35"/>
        <v>207.24310548830402</v>
      </c>
      <c r="F124" s="1">
        <f t="shared" si="36"/>
        <v>18.01123239993672</v>
      </c>
      <c r="G124" s="1">
        <v>1.8812</v>
      </c>
      <c r="H124" s="1">
        <f>'Semi Cap Data'!AX124</f>
        <v>320.11824806853139</v>
      </c>
      <c r="I124" s="1">
        <f t="shared" si="37"/>
        <v>1.5446508935207863</v>
      </c>
      <c r="J124" s="1">
        <f>'Semi Cap Data'!AZ124/F124</f>
        <v>0.90593612625037689</v>
      </c>
      <c r="K124" s="1">
        <f>'Semi Cap Data'!BB124/G124</f>
        <v>1.8772233052365064</v>
      </c>
      <c r="L124" s="1">
        <f t="shared" si="38"/>
        <v>1.4928226755249026</v>
      </c>
      <c r="M124" s="1">
        <f t="shared" si="39"/>
        <v>0.90851609618356255</v>
      </c>
      <c r="N124" s="5">
        <f t="shared" si="40"/>
        <v>-6.0509921182450466E-2</v>
      </c>
      <c r="O124" s="3">
        <f t="shared" si="41"/>
        <v>-0.10672479403265789</v>
      </c>
      <c r="P124" s="1">
        <f t="shared" si="42"/>
        <v>1.7991303239397918</v>
      </c>
      <c r="Q124" s="5">
        <f t="shared" si="43"/>
        <v>9.5647733884896446E-2</v>
      </c>
      <c r="R124" s="3">
        <f t="shared" si="44"/>
        <v>6.1133026258377347E-2</v>
      </c>
      <c r="S124" s="1">
        <f t="shared" si="64"/>
        <v>1.5281760779767077</v>
      </c>
      <c r="T124" s="5">
        <f t="shared" si="45"/>
        <v>0.2156452018491839</v>
      </c>
      <c r="U124" s="3">
        <f t="shared" si="46"/>
        <v>0.20520255040106353</v>
      </c>
      <c r="V124" s="8">
        <f t="shared" si="47"/>
        <v>1.5250975004860661</v>
      </c>
      <c r="W124" s="16">
        <f t="shared" si="48"/>
        <v>3.2274824961163517E-2</v>
      </c>
      <c r="X124" s="20">
        <f t="shared" si="49"/>
        <v>3.2399348067208622E-2</v>
      </c>
      <c r="Y124" s="1">
        <f t="shared" si="50"/>
        <v>0</v>
      </c>
      <c r="Z124" s="1">
        <f t="shared" si="51"/>
        <v>1</v>
      </c>
      <c r="AA124" s="1">
        <f t="shared" si="52"/>
        <v>1</v>
      </c>
      <c r="AB124" s="1">
        <f t="shared" si="53"/>
        <v>0</v>
      </c>
      <c r="AC124" s="1">
        <f t="shared" si="54"/>
        <v>0</v>
      </c>
      <c r="AD124" s="1">
        <f t="shared" si="55"/>
        <v>1</v>
      </c>
      <c r="AE124" s="1">
        <f t="shared" si="56"/>
        <v>1</v>
      </c>
      <c r="AG124" s="1">
        <f t="shared" si="57"/>
        <v>1</v>
      </c>
      <c r="AH124" s="24" t="str">
        <f t="shared" si="58"/>
        <v/>
      </c>
      <c r="AI124" s="3" t="str">
        <f t="shared" si="59"/>
        <v/>
      </c>
      <c r="AJ124" s="1">
        <f t="shared" si="60"/>
        <v>1</v>
      </c>
      <c r="AK124" s="1" t="str">
        <f t="shared" si="61"/>
        <v/>
      </c>
      <c r="AL124" s="8">
        <f t="shared" si="65"/>
        <v>1.5446508935207863</v>
      </c>
      <c r="AO124" s="1">
        <f t="shared" si="62"/>
        <v>1</v>
      </c>
      <c r="AP124" s="1">
        <f t="shared" si="63"/>
        <v>0</v>
      </c>
      <c r="AQ124" s="1" t="str">
        <f t="shared" si="66"/>
        <v/>
      </c>
      <c r="AR124" s="8">
        <v>1.4058895908990479</v>
      </c>
    </row>
    <row r="125" spans="1:44" x14ac:dyDescent="0.3">
      <c r="A125" s="2" t="s">
        <v>637</v>
      </c>
      <c r="B125" s="1">
        <v>126.32</v>
      </c>
      <c r="C125" s="1">
        <v>2238.83</v>
      </c>
      <c r="D125" s="1">
        <f t="shared" si="34"/>
        <v>-1.1025757689538396E-2</v>
      </c>
      <c r="E125" s="1">
        <f t="shared" si="35"/>
        <v>203.77082006007066</v>
      </c>
      <c r="F125" s="1">
        <f t="shared" si="36"/>
        <v>17.723480050664978</v>
      </c>
      <c r="G125" s="1">
        <v>1.9379</v>
      </c>
      <c r="H125" s="1">
        <f>'Semi Cap Data'!AX125</f>
        <v>319.46419663936479</v>
      </c>
      <c r="I125" s="1">
        <f t="shared" si="37"/>
        <v>1.5677622367382547</v>
      </c>
      <c r="J125" s="1">
        <f>'Semi Cap Data'!AZ125/F125</f>
        <v>0.92129169128739719</v>
      </c>
      <c r="K125" s="1">
        <f>'Semi Cap Data'!BB125/G125</f>
        <v>1.8244032631276406</v>
      </c>
      <c r="L125" s="1">
        <f t="shared" si="38"/>
        <v>1.4886764180852319</v>
      </c>
      <c r="M125" s="1">
        <f t="shared" si="39"/>
        <v>0.91127006897775764</v>
      </c>
      <c r="N125" s="5">
        <f t="shared" si="40"/>
        <v>-7.0533914644667739E-2</v>
      </c>
      <c r="O125" s="3">
        <f t="shared" si="41"/>
        <v>-0.11442727284102579</v>
      </c>
      <c r="P125" s="1">
        <f t="shared" si="42"/>
        <v>1.7914861721444448</v>
      </c>
      <c r="Q125" s="5">
        <f t="shared" si="43"/>
        <v>9.4268889907152431E-2</v>
      </c>
      <c r="R125" s="3">
        <f t="shared" si="44"/>
        <v>5.5380574987290834E-2</v>
      </c>
      <c r="S125" s="1">
        <f t="shared" si="64"/>
        <v>1.5262833191315475</v>
      </c>
      <c r="T125" s="5">
        <f t="shared" si="45"/>
        <v>0.22633137239616685</v>
      </c>
      <c r="U125" s="3">
        <f t="shared" si="46"/>
        <v>0.20346210849304347</v>
      </c>
      <c r="V125" s="8">
        <f t="shared" si="47"/>
        <v>1.5215423381161168</v>
      </c>
      <c r="W125" s="16">
        <f t="shared" si="48"/>
        <v>3.2865920030884954E-2</v>
      </c>
      <c r="X125" s="20">
        <f t="shared" si="49"/>
        <v>3.2430478843719898E-2</v>
      </c>
      <c r="Y125" s="1">
        <f t="shared" si="50"/>
        <v>0</v>
      </c>
      <c r="Z125" s="1">
        <f t="shared" si="51"/>
        <v>1</v>
      </c>
      <c r="AA125" s="1">
        <f t="shared" si="52"/>
        <v>1</v>
      </c>
      <c r="AB125" s="1">
        <f t="shared" si="53"/>
        <v>1</v>
      </c>
      <c r="AC125" s="1">
        <f t="shared" si="54"/>
        <v>0</v>
      </c>
      <c r="AD125" s="1">
        <f t="shared" si="55"/>
        <v>1</v>
      </c>
      <c r="AE125" s="1">
        <f t="shared" si="56"/>
        <v>1</v>
      </c>
      <c r="AG125" s="1">
        <f t="shared" si="57"/>
        <v>1</v>
      </c>
      <c r="AH125" s="24" t="str">
        <f t="shared" si="58"/>
        <v/>
      </c>
      <c r="AI125" s="3" t="str">
        <f t="shared" si="59"/>
        <v/>
      </c>
      <c r="AJ125" s="1">
        <f t="shared" si="60"/>
        <v>1</v>
      </c>
      <c r="AK125" s="1" t="str">
        <f t="shared" si="61"/>
        <v>Buy</v>
      </c>
      <c r="AL125" s="8">
        <f t="shared" si="65"/>
        <v>1.5677622367382547</v>
      </c>
      <c r="AO125" s="1">
        <f t="shared" si="62"/>
        <v>0</v>
      </c>
      <c r="AP125" s="1">
        <f t="shared" si="63"/>
        <v>0</v>
      </c>
      <c r="AQ125" s="1" t="str">
        <f t="shared" si="66"/>
        <v/>
      </c>
      <c r="AR125" s="8">
        <v>1.426924762663377</v>
      </c>
    </row>
    <row r="126" spans="1:44" x14ac:dyDescent="0.3">
      <c r="A126" s="2" t="s">
        <v>636</v>
      </c>
      <c r="B126" s="1">
        <v>125.27</v>
      </c>
      <c r="C126" s="1">
        <v>2263.79</v>
      </c>
      <c r="D126" s="1">
        <f t="shared" si="34"/>
        <v>2.5331367052392473E-3</v>
      </c>
      <c r="E126" s="1">
        <f t="shared" si="35"/>
        <v>206.04259579503017</v>
      </c>
      <c r="F126" s="1">
        <f t="shared" si="36"/>
        <v>18.071286022192066</v>
      </c>
      <c r="G126" s="1">
        <v>1.9595</v>
      </c>
      <c r="H126" s="1">
        <f>'Semi Cap Data'!AX126</f>
        <v>321.07041656013678</v>
      </c>
      <c r="I126" s="1">
        <f t="shared" si="37"/>
        <v>1.5582720423476684</v>
      </c>
      <c r="J126" s="1">
        <f>'Semi Cap Data'!AZ126/F126</f>
        <v>0.91047335194356849</v>
      </c>
      <c r="K126" s="1">
        <f>'Semi Cap Data'!BB126/G126</f>
        <v>1.8150692636963355</v>
      </c>
      <c r="L126" s="1">
        <f t="shared" si="38"/>
        <v>1.4823495525929902</v>
      </c>
      <c r="M126" s="1">
        <f t="shared" si="39"/>
        <v>0.91162467129958025</v>
      </c>
      <c r="N126" s="5">
        <f t="shared" si="40"/>
        <v>-8.9305000708071569E-2</v>
      </c>
      <c r="O126" s="3">
        <f t="shared" si="41"/>
        <v>-0.1217428325404188</v>
      </c>
      <c r="P126" s="1">
        <f t="shared" si="42"/>
        <v>1.7896791288817877</v>
      </c>
      <c r="Q126" s="5">
        <f t="shared" si="43"/>
        <v>9.3495226800297981E-2</v>
      </c>
      <c r="R126" s="3">
        <f t="shared" si="44"/>
        <v>4.8899189167313901E-2</v>
      </c>
      <c r="S126" s="1">
        <f t="shared" si="64"/>
        <v>1.5215583898446272</v>
      </c>
      <c r="T126" s="5">
        <f t="shared" si="45"/>
        <v>0.22777027629213986</v>
      </c>
      <c r="U126" s="3">
        <f t="shared" si="46"/>
        <v>0.19965056450918958</v>
      </c>
      <c r="V126" s="8">
        <f t="shared" si="47"/>
        <v>1.513138720184819</v>
      </c>
      <c r="W126" s="16">
        <f t="shared" si="48"/>
        <v>3.0789167591828814E-2</v>
      </c>
      <c r="X126" s="20">
        <f t="shared" si="49"/>
        <v>3.2321618546928631E-2</v>
      </c>
      <c r="Y126" s="1">
        <f t="shared" si="50"/>
        <v>0</v>
      </c>
      <c r="Z126" s="1">
        <f t="shared" si="51"/>
        <v>1</v>
      </c>
      <c r="AA126" s="1">
        <f t="shared" si="52"/>
        <v>1</v>
      </c>
      <c r="AB126" s="1">
        <f t="shared" si="53"/>
        <v>0</v>
      </c>
      <c r="AC126" s="1">
        <f t="shared" si="54"/>
        <v>0</v>
      </c>
      <c r="AD126" s="1">
        <f t="shared" si="55"/>
        <v>1</v>
      </c>
      <c r="AE126" s="1">
        <f t="shared" si="56"/>
        <v>1</v>
      </c>
      <c r="AG126" s="1">
        <f t="shared" si="57"/>
        <v>1</v>
      </c>
      <c r="AH126" s="24" t="str">
        <f t="shared" si="58"/>
        <v/>
      </c>
      <c r="AI126" s="3" t="str">
        <f t="shared" si="59"/>
        <v/>
      </c>
      <c r="AJ126" s="1">
        <f t="shared" si="60"/>
        <v>1</v>
      </c>
      <c r="AK126" s="1" t="str">
        <f t="shared" si="61"/>
        <v/>
      </c>
      <c r="AL126" s="8">
        <f t="shared" si="65"/>
        <v>1.5582720423476684</v>
      </c>
      <c r="AO126" s="1">
        <f t="shared" si="62"/>
        <v>1</v>
      </c>
      <c r="AP126" s="1">
        <f t="shared" si="63"/>
        <v>0</v>
      </c>
      <c r="AQ126" s="1" t="str">
        <f t="shared" si="66"/>
        <v/>
      </c>
      <c r="AR126" s="8">
        <v>1.418287105076605</v>
      </c>
    </row>
    <row r="127" spans="1:44" x14ac:dyDescent="0.3">
      <c r="A127" s="2" t="s">
        <v>635</v>
      </c>
      <c r="B127" s="1">
        <v>125.86</v>
      </c>
      <c r="C127" s="1">
        <v>2258.0700000000002</v>
      </c>
      <c r="D127" s="1">
        <f t="shared" si="34"/>
        <v>-6.4615207587415124E-4</v>
      </c>
      <c r="E127" s="1">
        <f t="shared" si="35"/>
        <v>205.52198052243531</v>
      </c>
      <c r="F127" s="1">
        <f t="shared" si="36"/>
        <v>17.941125059590021</v>
      </c>
      <c r="G127" s="1">
        <v>1.9517</v>
      </c>
      <c r="H127" s="1">
        <f>'Semi Cap Data'!AX127</f>
        <v>311.63534283230865</v>
      </c>
      <c r="I127" s="1">
        <f t="shared" si="37"/>
        <v>1.5163115012814394</v>
      </c>
      <c r="J127" s="1">
        <f>'Semi Cap Data'!AZ127/F127</f>
        <v>0.90051959225939049</v>
      </c>
      <c r="K127" s="1">
        <f>'Semi Cap Data'!BB127/G127</f>
        <v>1.7765110162780691</v>
      </c>
      <c r="L127" s="1">
        <f t="shared" si="38"/>
        <v>1.4762757534126159</v>
      </c>
      <c r="M127" s="1">
        <f t="shared" si="39"/>
        <v>0.91199999045686997</v>
      </c>
      <c r="N127" s="5">
        <f t="shared" si="40"/>
        <v>-0.10221939832705806</v>
      </c>
      <c r="O127" s="3">
        <f t="shared" si="41"/>
        <v>-0.12714913784581</v>
      </c>
      <c r="P127" s="1">
        <f t="shared" si="42"/>
        <v>1.7855204351081175</v>
      </c>
      <c r="Q127" s="5">
        <f t="shared" si="43"/>
        <v>8.7349869744621778E-2</v>
      </c>
      <c r="R127" s="3">
        <f t="shared" si="44"/>
        <v>4.146651622848322E-2</v>
      </c>
      <c r="S127" s="1">
        <f t="shared" si="64"/>
        <v>1.5160025224344438</v>
      </c>
      <c r="T127" s="5">
        <f t="shared" si="45"/>
        <v>0.22762115235176417</v>
      </c>
      <c r="U127" s="3">
        <f t="shared" si="46"/>
        <v>0.19496394587869786</v>
      </c>
      <c r="V127" s="8">
        <f t="shared" si="47"/>
        <v>1.5049326616097554</v>
      </c>
      <c r="W127" s="16">
        <f t="shared" si="48"/>
        <v>2.8656908197139508E-2</v>
      </c>
      <c r="X127" s="20">
        <f t="shared" si="49"/>
        <v>3.2704731285703587E-2</v>
      </c>
      <c r="Y127" s="1">
        <f t="shared" si="50"/>
        <v>0</v>
      </c>
      <c r="Z127" s="1">
        <f t="shared" si="51"/>
        <v>1</v>
      </c>
      <c r="AA127" s="1">
        <f t="shared" si="52"/>
        <v>1</v>
      </c>
      <c r="AB127" s="1">
        <f t="shared" si="53"/>
        <v>0</v>
      </c>
      <c r="AC127" s="1">
        <f t="shared" si="54"/>
        <v>0</v>
      </c>
      <c r="AD127" s="1">
        <f t="shared" si="55"/>
        <v>1</v>
      </c>
      <c r="AE127" s="1">
        <f t="shared" si="56"/>
        <v>1</v>
      </c>
      <c r="AG127" s="1">
        <f t="shared" si="57"/>
        <v>1</v>
      </c>
      <c r="AH127" s="24" t="str">
        <f t="shared" si="58"/>
        <v/>
      </c>
      <c r="AI127" s="3" t="str">
        <f t="shared" si="59"/>
        <v/>
      </c>
      <c r="AJ127" s="1">
        <f t="shared" si="60"/>
        <v>1</v>
      </c>
      <c r="AK127" s="1" t="str">
        <f t="shared" si="61"/>
        <v/>
      </c>
      <c r="AL127" s="8">
        <f t="shared" si="65"/>
        <v>1.5163115012814394</v>
      </c>
      <c r="AO127" s="1">
        <f t="shared" si="62"/>
        <v>1</v>
      </c>
      <c r="AP127" s="1">
        <f t="shared" si="63"/>
        <v>0</v>
      </c>
      <c r="AQ127" s="1" t="str">
        <f t="shared" si="66"/>
        <v/>
      </c>
      <c r="AR127" s="8">
        <v>1.3800960237384521</v>
      </c>
    </row>
    <row r="128" spans="1:44" x14ac:dyDescent="0.3">
      <c r="A128" s="2" t="s">
        <v>634</v>
      </c>
      <c r="B128" s="1">
        <v>125.63</v>
      </c>
      <c r="C128" s="1">
        <v>2259.5300000000002</v>
      </c>
      <c r="D128" s="1">
        <f t="shared" si="34"/>
        <v>3.0830995232555614E-2</v>
      </c>
      <c r="E128" s="1">
        <f t="shared" si="35"/>
        <v>205.65486484026547</v>
      </c>
      <c r="F128" s="1">
        <f t="shared" si="36"/>
        <v>17.985592613229326</v>
      </c>
      <c r="G128" s="1">
        <v>1.954</v>
      </c>
      <c r="H128" s="1">
        <f>'Semi Cap Data'!AX128</f>
        <v>306.86223203783817</v>
      </c>
      <c r="I128" s="1">
        <f t="shared" si="37"/>
        <v>1.4921224074917052</v>
      </c>
      <c r="J128" s="1">
        <f>'Semi Cap Data'!AZ128/F128</f>
        <v>0.8899124411390279</v>
      </c>
      <c r="K128" s="1">
        <f>'Semi Cap Data'!BB128/G128</f>
        <v>1.7548464719313783</v>
      </c>
      <c r="L128" s="1">
        <f t="shared" si="38"/>
        <v>1.4730728935831099</v>
      </c>
      <c r="M128" s="1">
        <f t="shared" si="39"/>
        <v>0.9143649540980191</v>
      </c>
      <c r="N128" s="5">
        <f t="shared" si="40"/>
        <v>-0.11131015258286814</v>
      </c>
      <c r="O128" s="3">
        <f t="shared" si="41"/>
        <v>-0.13130409443226865</v>
      </c>
      <c r="P128" s="1">
        <f t="shared" si="42"/>
        <v>1.7848780835619091</v>
      </c>
      <c r="Q128" s="5">
        <f t="shared" si="43"/>
        <v>7.6585239869806809E-2</v>
      </c>
      <c r="R128" s="3">
        <f t="shared" si="44"/>
        <v>3.3819290642460129E-2</v>
      </c>
      <c r="S128" s="1">
        <f t="shared" si="64"/>
        <v>1.5125732379993606</v>
      </c>
      <c r="T128" s="5">
        <f t="shared" si="45"/>
        <v>0.22019410312737575</v>
      </c>
      <c r="U128" s="3">
        <f t="shared" si="46"/>
        <v>0.1895210781331868</v>
      </c>
      <c r="V128" s="8">
        <f t="shared" si="47"/>
        <v>1.5028637816694492</v>
      </c>
      <c r="W128" s="16">
        <f t="shared" si="48"/>
        <v>2.979088808633934E-2</v>
      </c>
      <c r="X128" s="20">
        <f t="shared" si="49"/>
        <v>3.3716687057844606E-2</v>
      </c>
      <c r="Y128" s="1">
        <f t="shared" si="50"/>
        <v>0</v>
      </c>
      <c r="Z128" s="1">
        <f t="shared" si="51"/>
        <v>1</v>
      </c>
      <c r="AA128" s="1">
        <f t="shared" si="52"/>
        <v>1</v>
      </c>
      <c r="AB128" s="1">
        <f t="shared" si="53"/>
        <v>0</v>
      </c>
      <c r="AC128" s="1">
        <f t="shared" si="54"/>
        <v>0</v>
      </c>
      <c r="AD128" s="1">
        <f t="shared" si="55"/>
        <v>1</v>
      </c>
      <c r="AE128" s="1">
        <f t="shared" si="56"/>
        <v>1</v>
      </c>
      <c r="AG128" s="1">
        <f t="shared" si="57"/>
        <v>1</v>
      </c>
      <c r="AH128" s="24" t="str">
        <f t="shared" si="58"/>
        <v/>
      </c>
      <c r="AI128" s="3" t="str">
        <f t="shared" si="59"/>
        <v/>
      </c>
      <c r="AJ128" s="1">
        <f t="shared" si="60"/>
        <v>1</v>
      </c>
      <c r="AK128" s="1" t="str">
        <f t="shared" si="61"/>
        <v/>
      </c>
      <c r="AL128" s="8">
        <f t="shared" si="65"/>
        <v>1.4921224074917052</v>
      </c>
      <c r="AO128" s="1">
        <f t="shared" si="62"/>
        <v>1</v>
      </c>
      <c r="AP128" s="1">
        <f t="shared" si="63"/>
        <v>0</v>
      </c>
      <c r="AQ128" s="1" t="str">
        <f t="shared" si="66"/>
        <v/>
      </c>
      <c r="AR128" s="8">
        <v>1.3580799194427076</v>
      </c>
    </row>
    <row r="129" spans="1:44" x14ac:dyDescent="0.3">
      <c r="A129" s="2" t="s">
        <v>633</v>
      </c>
      <c r="B129" s="1">
        <v>125.06</v>
      </c>
      <c r="C129" s="1">
        <v>2191.9499999999998</v>
      </c>
      <c r="D129" s="1">
        <f t="shared" si="34"/>
        <v>-9.6686018930580708E-3</v>
      </c>
      <c r="E129" s="1">
        <f t="shared" si="35"/>
        <v>199.50395922453779</v>
      </c>
      <c r="F129" s="1">
        <f t="shared" si="36"/>
        <v>17.527186950263872</v>
      </c>
      <c r="G129" s="1">
        <v>1.8944000000000001</v>
      </c>
      <c r="H129" s="1">
        <f>'Semi Cap Data'!AX129</f>
        <v>297.09110673236199</v>
      </c>
      <c r="I129" s="1">
        <f t="shared" si="37"/>
        <v>1.4891489266034654</v>
      </c>
      <c r="J129" s="1">
        <f>'Semi Cap Data'!AZ129/F129</f>
        <v>0.88454615370879552</v>
      </c>
      <c r="K129" s="1">
        <f>'Semi Cap Data'!BB129/G129</f>
        <v>1.7458953441225371</v>
      </c>
      <c r="L129" s="1">
        <f t="shared" si="38"/>
        <v>1.4715489324704223</v>
      </c>
      <c r="M129" s="1">
        <f t="shared" si="39"/>
        <v>0.91713159352349038</v>
      </c>
      <c r="N129" s="5">
        <f t="shared" si="40"/>
        <v>-0.11968337049357491</v>
      </c>
      <c r="O129" s="3">
        <f t="shared" si="41"/>
        <v>-0.13463641807383539</v>
      </c>
      <c r="P129" s="1">
        <f t="shared" si="42"/>
        <v>1.7908046331419563</v>
      </c>
      <c r="Q129" s="5">
        <f t="shared" si="43"/>
        <v>6.9865356059862549E-2</v>
      </c>
      <c r="R129" s="3">
        <f t="shared" si="44"/>
        <v>2.6691632437902346E-2</v>
      </c>
      <c r="S129" s="1">
        <f t="shared" si="64"/>
        <v>1.5162875999359371</v>
      </c>
      <c r="T129" s="5">
        <f t="shared" si="45"/>
        <v>0.21996563947332559</v>
      </c>
      <c r="U129" s="3">
        <f t="shared" si="46"/>
        <v>0.18440890730082199</v>
      </c>
      <c r="V129" s="8">
        <f t="shared" si="47"/>
        <v>1.5048167587926753</v>
      </c>
      <c r="W129" s="16">
        <f t="shared" si="48"/>
        <v>3.3267826322253002E-2</v>
      </c>
      <c r="X129" s="20">
        <f t="shared" si="49"/>
        <v>3.4698136800720925E-2</v>
      </c>
      <c r="Y129" s="1">
        <f t="shared" si="50"/>
        <v>0</v>
      </c>
      <c r="Z129" s="1">
        <f t="shared" si="51"/>
        <v>1</v>
      </c>
      <c r="AA129" s="1">
        <f t="shared" si="52"/>
        <v>1</v>
      </c>
      <c r="AB129" s="1">
        <f t="shared" si="53"/>
        <v>0</v>
      </c>
      <c r="AC129" s="1">
        <f t="shared" si="54"/>
        <v>0</v>
      </c>
      <c r="AD129" s="1">
        <f t="shared" si="55"/>
        <v>1</v>
      </c>
      <c r="AE129" s="1">
        <f t="shared" si="56"/>
        <v>1</v>
      </c>
      <c r="AG129" s="1">
        <f t="shared" si="57"/>
        <v>1</v>
      </c>
      <c r="AH129" s="24" t="str">
        <f t="shared" si="58"/>
        <v/>
      </c>
      <c r="AI129" s="3" t="str">
        <f t="shared" si="59"/>
        <v/>
      </c>
      <c r="AJ129" s="1">
        <f t="shared" si="60"/>
        <v>1</v>
      </c>
      <c r="AK129" s="1" t="str">
        <f t="shared" si="61"/>
        <v/>
      </c>
      <c r="AL129" s="8">
        <f t="shared" si="65"/>
        <v>1.4891489266034654</v>
      </c>
      <c r="AO129" s="1">
        <f t="shared" si="62"/>
        <v>1</v>
      </c>
      <c r="AP129" s="1">
        <f t="shared" si="63"/>
        <v>0</v>
      </c>
      <c r="AQ129" s="1" t="str">
        <f t="shared" si="66"/>
        <v/>
      </c>
      <c r="AR129" s="8">
        <v>1.3553735565700038</v>
      </c>
    </row>
    <row r="130" spans="1:44" x14ac:dyDescent="0.3">
      <c r="A130" s="2" t="s">
        <v>632</v>
      </c>
      <c r="B130" s="1">
        <v>124.87</v>
      </c>
      <c r="C130" s="1">
        <v>2213.35</v>
      </c>
      <c r="D130" s="1">
        <f t="shared" si="34"/>
        <v>1.4414042806728089E-2</v>
      </c>
      <c r="E130" s="1">
        <f t="shared" si="35"/>
        <v>201.45171566396621</v>
      </c>
      <c r="F130" s="1">
        <f t="shared" si="36"/>
        <v>17.725234243613357</v>
      </c>
      <c r="G130" s="1">
        <v>1.9114</v>
      </c>
      <c r="H130" s="1">
        <f>'Semi Cap Data'!AX130</f>
        <v>312.88901633273969</v>
      </c>
      <c r="I130" s="1">
        <f t="shared" si="37"/>
        <v>1.5531712663825494</v>
      </c>
      <c r="J130" s="1">
        <f>'Semi Cap Data'!AZ130/F130</f>
        <v>0.91970530094548475</v>
      </c>
      <c r="K130" s="1">
        <f>'Semi Cap Data'!BB130/G130</f>
        <v>1.8226696052272824</v>
      </c>
      <c r="L130" s="1">
        <f t="shared" si="38"/>
        <v>1.4701409329397788</v>
      </c>
      <c r="M130" s="1">
        <f t="shared" si="39"/>
        <v>0.92202258052307018</v>
      </c>
      <c r="N130" s="5">
        <f t="shared" si="40"/>
        <v>-0.11978771214922457</v>
      </c>
      <c r="O130" s="3">
        <f t="shared" si="41"/>
        <v>-0.13712859267054547</v>
      </c>
      <c r="P130" s="1">
        <f t="shared" si="42"/>
        <v>1.794476587285168</v>
      </c>
      <c r="Q130" s="5">
        <f t="shared" si="43"/>
        <v>6.2899375877560004E-2</v>
      </c>
      <c r="R130" s="3">
        <f t="shared" si="44"/>
        <v>1.9496011834242311E-2</v>
      </c>
      <c r="S130" s="1">
        <f t="shared" si="64"/>
        <v>1.5177254425162239</v>
      </c>
      <c r="T130" s="5">
        <f t="shared" si="45"/>
        <v>0.22050991794493813</v>
      </c>
      <c r="U130" s="3">
        <f t="shared" si="46"/>
        <v>0.1784827852720714</v>
      </c>
      <c r="V130" s="8">
        <f t="shared" si="47"/>
        <v>1.5076654555543498</v>
      </c>
      <c r="W130" s="16">
        <f t="shared" si="48"/>
        <v>3.7524522614571065E-2</v>
      </c>
      <c r="X130" s="20">
        <f t="shared" si="49"/>
        <v>3.5055714420337905E-2</v>
      </c>
      <c r="Y130" s="1">
        <f t="shared" si="50"/>
        <v>0</v>
      </c>
      <c r="Z130" s="1">
        <f t="shared" si="51"/>
        <v>1</v>
      </c>
      <c r="AA130" s="1">
        <f t="shared" si="52"/>
        <v>1</v>
      </c>
      <c r="AB130" s="1">
        <f t="shared" si="53"/>
        <v>1</v>
      </c>
      <c r="AC130" s="1">
        <f t="shared" si="54"/>
        <v>0</v>
      </c>
      <c r="AD130" s="1">
        <f t="shared" si="55"/>
        <v>1</v>
      </c>
      <c r="AE130" s="1">
        <f t="shared" si="56"/>
        <v>1</v>
      </c>
      <c r="AG130" s="1">
        <f t="shared" si="57"/>
        <v>1</v>
      </c>
      <c r="AH130" s="24" t="str">
        <f t="shared" si="58"/>
        <v/>
      </c>
      <c r="AI130" s="3" t="str">
        <f t="shared" si="59"/>
        <v/>
      </c>
      <c r="AJ130" s="1">
        <f t="shared" si="60"/>
        <v>1</v>
      </c>
      <c r="AK130" s="1" t="str">
        <f t="shared" si="61"/>
        <v>Buy</v>
      </c>
      <c r="AL130" s="8">
        <f t="shared" si="65"/>
        <v>1.5531712663825494</v>
      </c>
      <c r="AO130" s="1">
        <f t="shared" si="62"/>
        <v>0</v>
      </c>
      <c r="AP130" s="1">
        <f t="shared" si="63"/>
        <v>0</v>
      </c>
      <c r="AQ130" s="1" t="str">
        <f t="shared" si="66"/>
        <v/>
      </c>
      <c r="AR130" s="8">
        <v>1.4136445493606511</v>
      </c>
    </row>
    <row r="131" spans="1:44" x14ac:dyDescent="0.3">
      <c r="A131" s="2" t="s">
        <v>631</v>
      </c>
      <c r="B131" s="1">
        <v>124.68</v>
      </c>
      <c r="C131" s="1">
        <v>2181.9</v>
      </c>
      <c r="D131" s="1">
        <f t="shared" ref="D131:D194" si="67">C131/C132-1</f>
        <v>8.0620942964726439E-3</v>
      </c>
      <c r="E131" s="1">
        <f t="shared" ref="E131:E194" si="68">E132*(1+D131)</f>
        <v>198.58924183125484</v>
      </c>
      <c r="F131" s="1">
        <f t="shared" ref="F131:F194" si="69">C131/B131</f>
        <v>17.5</v>
      </c>
      <c r="G131" s="1">
        <v>1.8845000000000001</v>
      </c>
      <c r="H131" s="1">
        <f>'Semi Cap Data'!AX131</f>
        <v>308.17858767235884</v>
      </c>
      <c r="I131" s="1">
        <f t="shared" ref="I131:I194" si="70">H131/E131</f>
        <v>1.5518392881232923</v>
      </c>
      <c r="J131" s="1">
        <f>'Semi Cap Data'!AZ131/F131</f>
        <v>0.91972615886393017</v>
      </c>
      <c r="K131" s="1">
        <f>'Semi Cap Data'!BB131/G131</f>
        <v>1.820149055254048</v>
      </c>
      <c r="L131" s="1">
        <f t="shared" ref="L131:L194" si="71">(I131-L132)*2/27+L132</f>
        <v>1.4634985062643571</v>
      </c>
      <c r="M131" s="1">
        <f t="shared" ref="M131:M194" si="72">AVERAGE(J131:J143)</f>
        <v>0.92383211977233448</v>
      </c>
      <c r="N131" s="5">
        <f t="shared" ref="N131:N194" si="73">((M131/M157)-1)*2</f>
        <v>-0.12811503417014936</v>
      </c>
      <c r="O131" s="3">
        <f t="shared" ref="O131:O194" si="74">((N131-O132)*2/14)+O132</f>
        <v>-0.14001873942409895</v>
      </c>
      <c r="P131" s="1">
        <f t="shared" ref="P131:P194" si="75">AVERAGE(K131:K139)</f>
        <v>1.7876769836398811</v>
      </c>
      <c r="Q131" s="5">
        <f t="shared" ref="Q131:Q194" si="76">((P131/P157)-1)*2</f>
        <v>5.0560780820436246E-2</v>
      </c>
      <c r="R131" s="3">
        <f t="shared" ref="R131:R194" si="77">((Q131-R132)*2/14)+R132</f>
        <v>1.2262117827022696E-2</v>
      </c>
      <c r="S131" s="1">
        <f t="shared" si="64"/>
        <v>1.5096240939535455</v>
      </c>
      <c r="T131" s="5">
        <f t="shared" ref="T131:T194" si="78">((S131/S157)-1)*2</f>
        <v>0.21212704032443241</v>
      </c>
      <c r="U131" s="3">
        <f t="shared" ref="U131:U194" si="79">((T131-U132)*2/14)+U132</f>
        <v>0.17147826315992695</v>
      </c>
      <c r="V131" s="8">
        <f t="shared" ref="V131:V194" si="80">((I131-V132)*2/13)+V132</f>
        <v>1.4993916717674045</v>
      </c>
      <c r="W131" s="16">
        <f t="shared" ref="W131:W194" si="81">V131-L131</f>
        <v>3.5893165503047442E-2</v>
      </c>
      <c r="X131" s="20">
        <f t="shared" ref="X131:X194" si="82">(W131-X132)*2/10+X132</f>
        <v>3.4438512371779618E-2</v>
      </c>
      <c r="Y131" s="1">
        <f t="shared" ref="Y131:Y194" si="83">IF(Q131&lt;-0.4999,1,)</f>
        <v>0</v>
      </c>
      <c r="Z131" s="1">
        <f t="shared" ref="Z131:Z194" si="84">IF(Q131-Q132&gt;0,1,)</f>
        <v>1</v>
      </c>
      <c r="AA131" s="1">
        <f t="shared" ref="AA131:AA194" si="85">IF(Q131&gt;R131,1,0)</f>
        <v>1</v>
      </c>
      <c r="AB131" s="1">
        <f t="shared" ref="AB131:AB194" si="86">IF(W131&gt;X131,1,0)</f>
        <v>1</v>
      </c>
      <c r="AC131" s="1">
        <f t="shared" ref="AC131:AC194" si="87">IF(N131&lt;-0.4999,1,)</f>
        <v>0</v>
      </c>
      <c r="AD131" s="1">
        <f t="shared" ref="AD131:AD194" si="88">IF(N131-N132&gt;0,1,)</f>
        <v>1</v>
      </c>
      <c r="AE131" s="1">
        <f t="shared" ref="AE131:AE194" si="89">IF(N131&gt;O131,1,0)</f>
        <v>1</v>
      </c>
      <c r="AG131" s="1">
        <f t="shared" ref="AG131:AG194" si="90">IF(T131&gt;U131,1,0)</f>
        <v>1</v>
      </c>
      <c r="AH131" s="24" t="str">
        <f t="shared" ref="AH131:AH194" si="91">IF(Y131+AB131+Z131=3,"Buy","")</f>
        <v/>
      </c>
      <c r="AI131" s="3" t="str">
        <f t="shared" ref="AI131:AI194" si="92">IF(AC131+AB131+AD131=3,"Buy","")</f>
        <v/>
      </c>
      <c r="AJ131" s="1">
        <f t="shared" ref="AJ131:AJ194" si="93">IF(AG131+AE131+AA131&gt;1.99,1,0)</f>
        <v>1</v>
      </c>
      <c r="AK131" s="1" t="str">
        <f t="shared" ref="AK131:AK194" si="94">IF(AJ131+AB131=2,"Buy","")</f>
        <v>Buy</v>
      </c>
      <c r="AL131" s="8">
        <f t="shared" si="65"/>
        <v>1.5518392881232923</v>
      </c>
      <c r="AO131" s="1">
        <f t="shared" ref="AO131:AO194" si="95">IF(W131&lt;X131,1,0)</f>
        <v>0</v>
      </c>
      <c r="AP131" s="1">
        <f t="shared" ref="AP131:AP194" si="96">IF(AG131+AE131+AA131&lt;1.01,1,0)</f>
        <v>0</v>
      </c>
      <c r="AQ131" s="1" t="str">
        <f t="shared" si="66"/>
        <v/>
      </c>
      <c r="AR131" s="8">
        <v>1.412432227289788</v>
      </c>
    </row>
    <row r="132" spans="1:44" x14ac:dyDescent="0.3">
      <c r="A132" s="2" t="s">
        <v>630</v>
      </c>
      <c r="B132" s="1">
        <v>124.5</v>
      </c>
      <c r="C132" s="1">
        <v>2164.4499999999998</v>
      </c>
      <c r="D132" s="1">
        <f t="shared" si="67"/>
        <v>3.8015902703843363E-2</v>
      </c>
      <c r="E132" s="1">
        <f t="shared" si="68"/>
        <v>197.00100118321623</v>
      </c>
      <c r="F132" s="1">
        <f t="shared" si="69"/>
        <v>17.385140562248996</v>
      </c>
      <c r="G132" s="1">
        <v>1.8668</v>
      </c>
      <c r="H132" s="1">
        <f>'Semi Cap Data'!AX132</f>
        <v>291.62179149999969</v>
      </c>
      <c r="I132" s="1">
        <f t="shared" si="70"/>
        <v>1.4803061393012089</v>
      </c>
      <c r="J132" s="1">
        <f>'Semi Cap Data'!AZ132/F132</f>
        <v>0.89296571190665919</v>
      </c>
      <c r="K132" s="1">
        <f>'Semi Cap Data'!BB132/G132</f>
        <v>1.7554055905843289</v>
      </c>
      <c r="L132" s="1">
        <f t="shared" si="71"/>
        <v>1.4564312437156424</v>
      </c>
      <c r="M132" s="1">
        <f t="shared" si="72"/>
        <v>0.92581364020405954</v>
      </c>
      <c r="N132" s="5">
        <f t="shared" si="73"/>
        <v>-0.13931540943964316</v>
      </c>
      <c r="O132" s="3">
        <f t="shared" si="74"/>
        <v>-0.14200269029975721</v>
      </c>
      <c r="P132" s="1">
        <f t="shared" si="75"/>
        <v>1.7807853906148314</v>
      </c>
      <c r="Q132" s="5">
        <f t="shared" si="76"/>
        <v>3.1498042786599623E-2</v>
      </c>
      <c r="R132" s="3">
        <f t="shared" si="77"/>
        <v>5.8790073281204383E-3</v>
      </c>
      <c r="S132" s="1">
        <f t="shared" ref="S132:S195" si="97">AVERAGE(I132:I140)</f>
        <v>1.5003247139712441</v>
      </c>
      <c r="T132" s="5">
        <f t="shared" si="78"/>
        <v>0.1924100484872695</v>
      </c>
      <c r="U132" s="3">
        <f t="shared" si="79"/>
        <v>0.1647034669658427</v>
      </c>
      <c r="V132" s="8">
        <f t="shared" si="80"/>
        <v>1.4898557415208795</v>
      </c>
      <c r="W132" s="16">
        <f t="shared" si="81"/>
        <v>3.3424497805237152E-2</v>
      </c>
      <c r="X132" s="20">
        <f t="shared" si="82"/>
        <v>3.4074849088962661E-2</v>
      </c>
      <c r="Y132" s="1">
        <f t="shared" si="83"/>
        <v>0</v>
      </c>
      <c r="Z132" s="1">
        <f t="shared" si="84"/>
        <v>1</v>
      </c>
      <c r="AA132" s="1">
        <f t="shared" si="85"/>
        <v>1</v>
      </c>
      <c r="AB132" s="1">
        <f t="shared" si="86"/>
        <v>0</v>
      </c>
      <c r="AC132" s="1">
        <f t="shared" si="87"/>
        <v>0</v>
      </c>
      <c r="AD132" s="1">
        <f t="shared" si="88"/>
        <v>1</v>
      </c>
      <c r="AE132" s="1">
        <f t="shared" si="89"/>
        <v>1</v>
      </c>
      <c r="AG132" s="1">
        <f t="shared" si="90"/>
        <v>1</v>
      </c>
      <c r="AH132" s="24" t="str">
        <f t="shared" si="91"/>
        <v/>
      </c>
      <c r="AI132" s="3" t="str">
        <f t="shared" si="92"/>
        <v/>
      </c>
      <c r="AJ132" s="1">
        <f t="shared" si="93"/>
        <v>1</v>
      </c>
      <c r="AK132" s="1" t="str">
        <f t="shared" si="94"/>
        <v/>
      </c>
      <c r="AL132" s="8">
        <f t="shared" ref="AL132:AL195" si="98">I132</f>
        <v>1.4803061393012089</v>
      </c>
      <c r="AO132" s="1">
        <f t="shared" si="95"/>
        <v>1</v>
      </c>
      <c r="AP132" s="1">
        <f t="shared" si="96"/>
        <v>0</v>
      </c>
      <c r="AQ132" s="1" t="str">
        <f t="shared" si="66"/>
        <v/>
      </c>
      <c r="AR132" s="8">
        <v>1.3473251472660477</v>
      </c>
    </row>
    <row r="133" spans="1:44" x14ac:dyDescent="0.3">
      <c r="A133" s="2" t="s">
        <v>629</v>
      </c>
      <c r="B133" s="1">
        <v>124.35</v>
      </c>
      <c r="C133" s="1">
        <v>2085.1799999999998</v>
      </c>
      <c r="D133" s="1">
        <f t="shared" si="67"/>
        <v>-1.9389487445977016E-2</v>
      </c>
      <c r="E133" s="1">
        <f t="shared" si="68"/>
        <v>189.78611085828678</v>
      </c>
      <c r="F133" s="1">
        <f t="shared" si="69"/>
        <v>16.768636911942099</v>
      </c>
      <c r="G133" s="1">
        <v>1.7989000000000002</v>
      </c>
      <c r="H133" s="1">
        <f>'Semi Cap Data'!AX133</f>
        <v>289.92031165494734</v>
      </c>
      <c r="I133" s="1">
        <f t="shared" si="70"/>
        <v>1.5276160639143437</v>
      </c>
      <c r="J133" s="1">
        <f>'Semi Cap Data'!AZ133/F133</f>
        <v>0.91639641937821792</v>
      </c>
      <c r="K133" s="1">
        <f>'Semi Cap Data'!BB133/G133</f>
        <v>1.8084259390783857</v>
      </c>
      <c r="L133" s="1">
        <f t="shared" si="71"/>
        <v>1.4545212520687971</v>
      </c>
      <c r="M133" s="1">
        <f t="shared" si="72"/>
        <v>0.93049928453386044</v>
      </c>
      <c r="N133" s="5">
        <f t="shared" si="73"/>
        <v>-0.14159179592258653</v>
      </c>
      <c r="O133" s="3">
        <f t="shared" si="74"/>
        <v>-0.14245057044310955</v>
      </c>
      <c r="P133" s="1">
        <f t="shared" si="75"/>
        <v>1.7798086046328063</v>
      </c>
      <c r="Q133" s="5">
        <f t="shared" si="76"/>
        <v>1.1117458604688935E-2</v>
      </c>
      <c r="R133" s="3">
        <f t="shared" si="77"/>
        <v>1.609168085040574E-3</v>
      </c>
      <c r="S133" s="1">
        <f t="shared" si="97"/>
        <v>1.4973377927346252</v>
      </c>
      <c r="T133" s="5">
        <f t="shared" si="78"/>
        <v>0.17434050774440912</v>
      </c>
      <c r="U133" s="3">
        <f t="shared" si="79"/>
        <v>0.16008570337893824</v>
      </c>
      <c r="V133" s="8">
        <f t="shared" si="80"/>
        <v>1.4915920328335468</v>
      </c>
      <c r="W133" s="16">
        <f t="shared" si="81"/>
        <v>3.7070780764749678E-2</v>
      </c>
      <c r="X133" s="20">
        <f t="shared" si="82"/>
        <v>3.4237436909894038E-2</v>
      </c>
      <c r="Y133" s="1">
        <f t="shared" si="83"/>
        <v>0</v>
      </c>
      <c r="Z133" s="1">
        <f t="shared" si="84"/>
        <v>1</v>
      </c>
      <c r="AA133" s="1">
        <f t="shared" si="85"/>
        <v>1</v>
      </c>
      <c r="AB133" s="1">
        <f t="shared" si="86"/>
        <v>1</v>
      </c>
      <c r="AC133" s="1">
        <f t="shared" si="87"/>
        <v>0</v>
      </c>
      <c r="AD133" s="1">
        <f t="shared" si="88"/>
        <v>1</v>
      </c>
      <c r="AE133" s="1">
        <f t="shared" si="89"/>
        <v>1</v>
      </c>
      <c r="AG133" s="1">
        <f t="shared" si="90"/>
        <v>1</v>
      </c>
      <c r="AH133" s="24" t="str">
        <f t="shared" si="91"/>
        <v/>
      </c>
      <c r="AI133" s="3" t="str">
        <f t="shared" si="92"/>
        <v/>
      </c>
      <c r="AJ133" s="1">
        <f t="shared" si="93"/>
        <v>1</v>
      </c>
      <c r="AK133" s="1" t="str">
        <f t="shared" si="94"/>
        <v>Buy</v>
      </c>
      <c r="AL133" s="8">
        <f t="shared" si="98"/>
        <v>1.5276160639143437</v>
      </c>
      <c r="AO133" s="1">
        <f t="shared" si="95"/>
        <v>0</v>
      </c>
      <c r="AP133" s="1">
        <f t="shared" si="96"/>
        <v>0</v>
      </c>
      <c r="AQ133" s="1" t="str">
        <f t="shared" si="66"/>
        <v/>
      </c>
      <c r="AR133" s="8">
        <v>1.3903850586277797</v>
      </c>
    </row>
    <row r="134" spans="1:44" x14ac:dyDescent="0.3">
      <c r="A134" s="2" t="s">
        <v>628</v>
      </c>
      <c r="B134" s="1">
        <v>124.17</v>
      </c>
      <c r="C134" s="1">
        <v>2126.41</v>
      </c>
      <c r="D134" s="1">
        <f t="shared" si="67"/>
        <v>-6.8887892544228224E-3</v>
      </c>
      <c r="E134" s="1">
        <f t="shared" si="68"/>
        <v>193.53872758714814</v>
      </c>
      <c r="F134" s="1">
        <f t="shared" si="69"/>
        <v>17.124989933156154</v>
      </c>
      <c r="G134" s="1">
        <v>1.8286</v>
      </c>
      <c r="H134" s="1">
        <f>'Semi Cap Data'!AX134</f>
        <v>295.19259723833477</v>
      </c>
      <c r="I134" s="1">
        <f t="shared" si="70"/>
        <v>1.5252378731559715</v>
      </c>
      <c r="J134" s="1">
        <f>'Semi Cap Data'!AZ134/F134</f>
        <v>0.916194177757784</v>
      </c>
      <c r="K134" s="1">
        <f>'Semi Cap Data'!BB134/G134</f>
        <v>1.8081398737637229</v>
      </c>
      <c r="L134" s="1">
        <f t="shared" si="71"/>
        <v>1.4486736671211533</v>
      </c>
      <c r="M134" s="1">
        <f t="shared" si="72"/>
        <v>0.9356021222170412</v>
      </c>
      <c r="N134" s="5">
        <f t="shared" si="73"/>
        <v>-0.14809324932969248</v>
      </c>
      <c r="O134" s="3">
        <f t="shared" si="74"/>
        <v>-0.14259369952986339</v>
      </c>
      <c r="P134" s="1">
        <f t="shared" si="75"/>
        <v>1.7769093667422013</v>
      </c>
      <c r="Q134" s="5">
        <f t="shared" si="76"/>
        <v>-7.0162417580763581E-3</v>
      </c>
      <c r="R134" s="3">
        <f t="shared" si="77"/>
        <v>2.445299843251386E-5</v>
      </c>
      <c r="S134" s="1">
        <f t="shared" si="97"/>
        <v>1.4922144562412589</v>
      </c>
      <c r="T134" s="5">
        <f t="shared" si="78"/>
        <v>0.15771352413740169</v>
      </c>
      <c r="U134" s="3">
        <f t="shared" si="79"/>
        <v>0.15770990265135976</v>
      </c>
      <c r="V134" s="8">
        <f t="shared" si="80"/>
        <v>1.4850422090006747</v>
      </c>
      <c r="W134" s="16">
        <f t="shared" si="81"/>
        <v>3.6368541879521432E-2</v>
      </c>
      <c r="X134" s="20">
        <f t="shared" si="82"/>
        <v>3.3529100946180126E-2</v>
      </c>
      <c r="Y134" s="1">
        <f t="shared" si="83"/>
        <v>0</v>
      </c>
      <c r="Z134" s="1">
        <f t="shared" si="84"/>
        <v>1</v>
      </c>
      <c r="AA134" s="1">
        <f t="shared" si="85"/>
        <v>0</v>
      </c>
      <c r="AB134" s="1">
        <f t="shared" si="86"/>
        <v>1</v>
      </c>
      <c r="AC134" s="1">
        <f t="shared" si="87"/>
        <v>0</v>
      </c>
      <c r="AD134" s="1">
        <f t="shared" si="88"/>
        <v>1</v>
      </c>
      <c r="AE134" s="1">
        <f t="shared" si="89"/>
        <v>0</v>
      </c>
      <c r="AG134" s="1">
        <f t="shared" si="90"/>
        <v>1</v>
      </c>
      <c r="AH134" s="24">
        <f>AL134/AL139-1</f>
        <v>3.0385722976919993E-2</v>
      </c>
      <c r="AI134" s="3">
        <f>IF(AG134=0,AH134,-AH134)</f>
        <v>-3.0385722976919993E-2</v>
      </c>
      <c r="AJ134" s="1">
        <f t="shared" si="93"/>
        <v>0</v>
      </c>
      <c r="AK134" s="1" t="str">
        <f t="shared" si="94"/>
        <v/>
      </c>
      <c r="AL134" s="8">
        <f t="shared" si="98"/>
        <v>1.5252378731559715</v>
      </c>
      <c r="AO134" s="1">
        <f t="shared" si="95"/>
        <v>0</v>
      </c>
      <c r="AP134" s="1">
        <f t="shared" si="96"/>
        <v>1</v>
      </c>
      <c r="AQ134" s="1" t="str">
        <f t="shared" si="66"/>
        <v/>
      </c>
      <c r="AR134" s="8">
        <v>1.3882205089250652</v>
      </c>
    </row>
    <row r="135" spans="1:44" x14ac:dyDescent="0.3">
      <c r="A135" s="2" t="s">
        <v>627</v>
      </c>
      <c r="B135" s="1">
        <v>123.18</v>
      </c>
      <c r="C135" s="1">
        <v>2141.16</v>
      </c>
      <c r="D135" s="1">
        <f t="shared" si="67"/>
        <v>3.8350101735600273E-3</v>
      </c>
      <c r="E135" s="1">
        <f t="shared" si="68"/>
        <v>194.88122326385698</v>
      </c>
      <c r="F135" s="1">
        <f t="shared" si="69"/>
        <v>17.382367267413539</v>
      </c>
      <c r="G135" s="1">
        <v>1.8439000000000001</v>
      </c>
      <c r="H135" s="1">
        <f>'Semi Cap Data'!AX135</f>
        <v>293.93335365588734</v>
      </c>
      <c r="I135" s="1">
        <f t="shared" si="70"/>
        <v>1.5082692356560179</v>
      </c>
      <c r="J135" s="1">
        <f>'Semi Cap Data'!AZ135/F135</f>
        <v>0.90725598205237612</v>
      </c>
      <c r="K135" s="1">
        <f>'Semi Cap Data'!BB135/G135</f>
        <v>1.7776410197333063</v>
      </c>
      <c r="L135" s="1">
        <f t="shared" si="71"/>
        <v>1.4425485306383679</v>
      </c>
      <c r="M135" s="1">
        <f t="shared" si="72"/>
        <v>0.93981073619160338</v>
      </c>
      <c r="N135" s="5">
        <f t="shared" si="73"/>
        <v>-0.15457041577291464</v>
      </c>
      <c r="O135" s="3">
        <f t="shared" si="74"/>
        <v>-0.14167710789655855</v>
      </c>
      <c r="P135" s="1">
        <f t="shared" si="75"/>
        <v>1.7715624783889972</v>
      </c>
      <c r="Q135" s="5">
        <f t="shared" si="76"/>
        <v>-2.3362257927105112E-2</v>
      </c>
      <c r="R135" s="3">
        <f t="shared" si="77"/>
        <v>1.197902124517326E-3</v>
      </c>
      <c r="S135" s="1">
        <f t="shared" si="97"/>
        <v>1.4860571255664519</v>
      </c>
      <c r="T135" s="5">
        <f t="shared" si="78"/>
        <v>0.1458398404535588</v>
      </c>
      <c r="U135" s="3">
        <f t="shared" si="79"/>
        <v>0.15770929907035278</v>
      </c>
      <c r="V135" s="8">
        <f t="shared" si="80"/>
        <v>1.4777339064269845</v>
      </c>
      <c r="W135" s="16">
        <f t="shared" si="81"/>
        <v>3.5185375788616691E-2</v>
      </c>
      <c r="X135" s="20">
        <f t="shared" si="82"/>
        <v>3.2819240712844804E-2</v>
      </c>
      <c r="Y135" s="1">
        <f t="shared" si="83"/>
        <v>0</v>
      </c>
      <c r="Z135" s="1">
        <f t="shared" si="84"/>
        <v>1</v>
      </c>
      <c r="AA135" s="1">
        <f t="shared" si="85"/>
        <v>0</v>
      </c>
      <c r="AB135" s="1">
        <f t="shared" si="86"/>
        <v>1</v>
      </c>
      <c r="AC135" s="1">
        <f t="shared" si="87"/>
        <v>0</v>
      </c>
      <c r="AD135" s="1">
        <f t="shared" si="88"/>
        <v>1</v>
      </c>
      <c r="AE135" s="1">
        <f t="shared" si="89"/>
        <v>0</v>
      </c>
      <c r="AG135" s="1">
        <f t="shared" si="90"/>
        <v>0</v>
      </c>
      <c r="AH135" s="24" t="str">
        <f t="shared" si="91"/>
        <v/>
      </c>
      <c r="AI135" s="3" t="str">
        <f t="shared" si="92"/>
        <v/>
      </c>
      <c r="AJ135" s="1">
        <f t="shared" si="93"/>
        <v>0</v>
      </c>
      <c r="AK135" s="1" t="str">
        <f t="shared" si="94"/>
        <v/>
      </c>
      <c r="AL135" s="8">
        <f t="shared" si="98"/>
        <v>1.5082692356560179</v>
      </c>
      <c r="AO135" s="1">
        <f t="shared" si="95"/>
        <v>0</v>
      </c>
      <c r="AP135" s="1">
        <f t="shared" si="96"/>
        <v>1</v>
      </c>
      <c r="AQ135" s="1" t="str">
        <f t="shared" ref="AQ135:AQ198" si="99">IF(AP135+AO135=2,"Sell","")</f>
        <v/>
      </c>
      <c r="AR135" s="8">
        <v>1.372776222495691</v>
      </c>
    </row>
    <row r="136" spans="1:44" x14ac:dyDescent="0.3">
      <c r="A136" s="2" t="s">
        <v>626</v>
      </c>
      <c r="B136" s="1">
        <v>125.3</v>
      </c>
      <c r="C136" s="1">
        <v>2132.98</v>
      </c>
      <c r="D136" s="1">
        <f t="shared" si="67"/>
        <v>-9.6390464958628908E-3</v>
      </c>
      <c r="E136" s="1">
        <f t="shared" si="68"/>
        <v>194.13670701738388</v>
      </c>
      <c r="F136" s="1">
        <f t="shared" si="69"/>
        <v>17.022984836392659</v>
      </c>
      <c r="G136" s="1">
        <v>1.8371</v>
      </c>
      <c r="H136" s="1">
        <f>'Semi Cap Data'!AX136</f>
        <v>288.37997178248713</v>
      </c>
      <c r="I136" s="1">
        <f t="shared" si="70"/>
        <v>1.4854479413656907</v>
      </c>
      <c r="J136" s="1">
        <f>'Semi Cap Data'!AZ136/F136</f>
        <v>0.92578614289330285</v>
      </c>
      <c r="K136" s="1">
        <f>'Semi Cap Data'!BB136/G136</f>
        <v>1.770729852362189</v>
      </c>
      <c r="L136" s="1">
        <f t="shared" si="71"/>
        <v>1.4372908742369559</v>
      </c>
      <c r="M136" s="1">
        <f t="shared" si="72"/>
        <v>0.9433824910352191</v>
      </c>
      <c r="N136" s="5">
        <f t="shared" si="73"/>
        <v>-0.16182353897095281</v>
      </c>
      <c r="O136" s="3">
        <f t="shared" si="74"/>
        <v>-0.13952822325049921</v>
      </c>
      <c r="P136" s="1">
        <f t="shared" si="75"/>
        <v>1.7702878337999264</v>
      </c>
      <c r="Q136" s="5">
        <f t="shared" si="76"/>
        <v>-2.6502836633594207E-2</v>
      </c>
      <c r="R136" s="3">
        <f t="shared" si="77"/>
        <v>5.2912621331210651E-3</v>
      </c>
      <c r="S136" s="1">
        <f t="shared" si="97"/>
        <v>1.4812091494664947</v>
      </c>
      <c r="T136" s="5">
        <f t="shared" si="78"/>
        <v>0.14370559486011381</v>
      </c>
      <c r="U136" s="3">
        <f t="shared" si="79"/>
        <v>0.15968754217315179</v>
      </c>
      <c r="V136" s="8">
        <f t="shared" si="80"/>
        <v>1.4721820283853422</v>
      </c>
      <c r="W136" s="16">
        <f t="shared" si="81"/>
        <v>3.4891154148386283E-2</v>
      </c>
      <c r="X136" s="20">
        <f t="shared" si="82"/>
        <v>3.2227706943901833E-2</v>
      </c>
      <c r="Y136" s="1">
        <f t="shared" si="83"/>
        <v>0</v>
      </c>
      <c r="Z136" s="1">
        <f t="shared" si="84"/>
        <v>0</v>
      </c>
      <c r="AA136" s="1">
        <f t="shared" si="85"/>
        <v>0</v>
      </c>
      <c r="AB136" s="1">
        <f t="shared" si="86"/>
        <v>1</v>
      </c>
      <c r="AC136" s="1">
        <f t="shared" si="87"/>
        <v>0</v>
      </c>
      <c r="AD136" s="1">
        <f t="shared" si="88"/>
        <v>0</v>
      </c>
      <c r="AE136" s="1">
        <f t="shared" si="89"/>
        <v>0</v>
      </c>
      <c r="AG136" s="1">
        <f t="shared" si="90"/>
        <v>0</v>
      </c>
      <c r="AH136" s="24" t="str">
        <f t="shared" si="91"/>
        <v/>
      </c>
      <c r="AI136" s="3" t="str">
        <f t="shared" si="92"/>
        <v/>
      </c>
      <c r="AJ136" s="1">
        <f t="shared" si="93"/>
        <v>0</v>
      </c>
      <c r="AK136" s="1" t="str">
        <f t="shared" si="94"/>
        <v/>
      </c>
      <c r="AL136" s="8">
        <f t="shared" si="98"/>
        <v>1.4854479413656907</v>
      </c>
      <c r="AO136" s="1">
        <f t="shared" si="95"/>
        <v>0</v>
      </c>
      <c r="AP136" s="1">
        <f t="shared" si="96"/>
        <v>1</v>
      </c>
      <c r="AQ136" s="1" t="str">
        <f t="shared" si="99"/>
        <v/>
      </c>
      <c r="AR136" s="8">
        <v>1.3520050435657489</v>
      </c>
    </row>
    <row r="137" spans="1:44" x14ac:dyDescent="0.3">
      <c r="A137" s="2" t="s">
        <v>625</v>
      </c>
      <c r="B137" s="1">
        <v>125.08</v>
      </c>
      <c r="C137" s="1">
        <v>2153.7399999999998</v>
      </c>
      <c r="D137" s="1">
        <f t="shared" si="67"/>
        <v>-6.7011949618821509E-3</v>
      </c>
      <c r="E137" s="1">
        <f t="shared" si="68"/>
        <v>196.02621279694151</v>
      </c>
      <c r="F137" s="1">
        <f t="shared" si="69"/>
        <v>17.218899904061399</v>
      </c>
      <c r="G137" s="1">
        <v>1.8555000000000001</v>
      </c>
      <c r="H137" s="1">
        <f>'Semi Cap Data'!AX137</f>
        <v>299.04811530051194</v>
      </c>
      <c r="I137" s="1">
        <f t="shared" si="70"/>
        <v>1.5255516649208958</v>
      </c>
      <c r="J137" s="1">
        <f>'Semi Cap Data'!AZ137/F137</f>
        <v>0.94173777257491431</v>
      </c>
      <c r="K137" s="1">
        <f>'Semi Cap Data'!BB137/G137</f>
        <v>1.8081854181518069</v>
      </c>
      <c r="L137" s="1">
        <f t="shared" si="71"/>
        <v>1.4334383088666571</v>
      </c>
      <c r="M137" s="1">
        <f t="shared" si="72"/>
        <v>0.94506053074861163</v>
      </c>
      <c r="N137" s="5">
        <f t="shared" si="73"/>
        <v>-0.15709122229599681</v>
      </c>
      <c r="O137" s="3">
        <f t="shared" si="74"/>
        <v>-0.13581233729709027</v>
      </c>
      <c r="P137" s="1">
        <f t="shared" si="75"/>
        <v>1.7684895012500861</v>
      </c>
      <c r="Q137" s="5">
        <f t="shared" si="76"/>
        <v>-1.7132468715249871E-2</v>
      </c>
      <c r="R137" s="3">
        <f t="shared" si="77"/>
        <v>1.0590278594240277E-2</v>
      </c>
      <c r="S137" s="1">
        <f t="shared" si="97"/>
        <v>1.4765542105689706</v>
      </c>
      <c r="T137" s="5">
        <f t="shared" si="78"/>
        <v>0.15682843580322148</v>
      </c>
      <c r="U137" s="3">
        <f t="shared" si="79"/>
        <v>0.16235120005865811</v>
      </c>
      <c r="V137" s="8">
        <f t="shared" si="80"/>
        <v>1.4697700442070969</v>
      </c>
      <c r="W137" s="16">
        <f t="shared" si="81"/>
        <v>3.6331735340439764E-2</v>
      </c>
      <c r="X137" s="20">
        <f t="shared" si="82"/>
        <v>3.1561845142780723E-2</v>
      </c>
      <c r="Y137" s="1">
        <f t="shared" si="83"/>
        <v>0</v>
      </c>
      <c r="Z137" s="1">
        <f t="shared" si="84"/>
        <v>0</v>
      </c>
      <c r="AA137" s="1">
        <f t="shared" si="85"/>
        <v>0</v>
      </c>
      <c r="AB137" s="1">
        <f t="shared" si="86"/>
        <v>1</v>
      </c>
      <c r="AC137" s="1">
        <f t="shared" si="87"/>
        <v>0</v>
      </c>
      <c r="AD137" s="1">
        <f t="shared" si="88"/>
        <v>0</v>
      </c>
      <c r="AE137" s="1">
        <f t="shared" si="89"/>
        <v>0</v>
      </c>
      <c r="AG137" s="1">
        <f t="shared" si="90"/>
        <v>0</v>
      </c>
      <c r="AH137" s="24" t="str">
        <f t="shared" si="91"/>
        <v/>
      </c>
      <c r="AI137" s="3" t="str">
        <f t="shared" si="92"/>
        <v/>
      </c>
      <c r="AJ137" s="1">
        <f t="shared" si="93"/>
        <v>0</v>
      </c>
      <c r="AK137" s="1" t="str">
        <f t="shared" si="94"/>
        <v/>
      </c>
      <c r="AL137" s="8">
        <f t="shared" si="98"/>
        <v>1.5255516649208958</v>
      </c>
      <c r="AO137" s="1">
        <f t="shared" si="95"/>
        <v>0</v>
      </c>
      <c r="AP137" s="1">
        <f t="shared" si="96"/>
        <v>1</v>
      </c>
      <c r="AQ137" s="1" t="str">
        <f t="shared" si="99"/>
        <v/>
      </c>
      <c r="AR137" s="8">
        <v>1.3885061116964534</v>
      </c>
    </row>
    <row r="138" spans="1:44" x14ac:dyDescent="0.3">
      <c r="A138" s="2" t="s">
        <v>624</v>
      </c>
      <c r="B138" s="1">
        <v>123.8</v>
      </c>
      <c r="C138" s="1">
        <v>2168.27</v>
      </c>
      <c r="D138" s="1">
        <f t="shared" si="67"/>
        <v>1.6538164818056256E-3</v>
      </c>
      <c r="E138" s="1">
        <f t="shared" si="68"/>
        <v>197.34868480931979</v>
      </c>
      <c r="F138" s="1">
        <f t="shared" si="69"/>
        <v>17.514297253634894</v>
      </c>
      <c r="G138" s="1">
        <v>1.8774999999999999</v>
      </c>
      <c r="H138" s="1">
        <f>'Semi Cap Data'!AX138</f>
        <v>296.43538923004604</v>
      </c>
      <c r="I138" s="1">
        <f t="shared" si="70"/>
        <v>1.5020895098260461</v>
      </c>
      <c r="J138" s="1">
        <f>'Semi Cap Data'!AZ138/F138</f>
        <v>0.92590152147108939</v>
      </c>
      <c r="K138" s="1">
        <f>'Semi Cap Data'!BB138/G138</f>
        <v>1.778942931411444</v>
      </c>
      <c r="L138" s="1">
        <f t="shared" si="71"/>
        <v>1.4260692403823181</v>
      </c>
      <c r="M138" s="1">
        <f t="shared" si="72"/>
        <v>0.94382916386524152</v>
      </c>
      <c r="N138" s="5">
        <f t="shared" si="73"/>
        <v>-0.15633372373507703</v>
      </c>
      <c r="O138" s="3">
        <f t="shared" si="74"/>
        <v>-0.13226585646393918</v>
      </c>
      <c r="P138" s="1">
        <f t="shared" si="75"/>
        <v>1.7689236029587194</v>
      </c>
      <c r="Q138" s="5">
        <f t="shared" si="76"/>
        <v>-1.0157514694920211E-2</v>
      </c>
      <c r="R138" s="3">
        <f t="shared" si="77"/>
        <v>1.5210736479155301E-2</v>
      </c>
      <c r="S138" s="1">
        <f t="shared" si="97"/>
        <v>1.4713970397693981</v>
      </c>
      <c r="T138" s="5">
        <f t="shared" si="78"/>
        <v>0.16277796964947333</v>
      </c>
      <c r="U138" s="3">
        <f t="shared" si="79"/>
        <v>0.16327166076789754</v>
      </c>
      <c r="V138" s="8">
        <f t="shared" si="80"/>
        <v>1.4596279313500424</v>
      </c>
      <c r="W138" s="16">
        <f t="shared" si="81"/>
        <v>3.3558690967724347E-2</v>
      </c>
      <c r="X138" s="20">
        <f t="shared" si="82"/>
        <v>3.0369372593365966E-2</v>
      </c>
      <c r="Y138" s="1">
        <f t="shared" si="83"/>
        <v>0</v>
      </c>
      <c r="Z138" s="1">
        <f t="shared" si="84"/>
        <v>0</v>
      </c>
      <c r="AA138" s="1">
        <f t="shared" si="85"/>
        <v>0</v>
      </c>
      <c r="AB138" s="1">
        <f t="shared" si="86"/>
        <v>1</v>
      </c>
      <c r="AC138" s="1">
        <f t="shared" si="87"/>
        <v>0</v>
      </c>
      <c r="AD138" s="1">
        <f t="shared" si="88"/>
        <v>1</v>
      </c>
      <c r="AE138" s="1">
        <f t="shared" si="89"/>
        <v>0</v>
      </c>
      <c r="AG138" s="1">
        <f t="shared" si="90"/>
        <v>0</v>
      </c>
      <c r="AH138" s="24">
        <f>AL138/AL149-1</f>
        <v>5.7754250386698347E-2</v>
      </c>
      <c r="AI138" s="3">
        <f>IF(AG138=0,AH138,-AH138)</f>
        <v>5.7754250386698347E-2</v>
      </c>
      <c r="AJ138" s="1">
        <f t="shared" si="93"/>
        <v>0</v>
      </c>
      <c r="AK138" s="1" t="str">
        <f t="shared" si="94"/>
        <v/>
      </c>
      <c r="AL138" s="8">
        <f t="shared" si="98"/>
        <v>1.5020895098260461</v>
      </c>
      <c r="AO138" s="1">
        <f t="shared" si="95"/>
        <v>0</v>
      </c>
      <c r="AP138" s="1">
        <f t="shared" si="96"/>
        <v>1</v>
      </c>
      <c r="AQ138" s="1" t="str">
        <f t="shared" si="99"/>
        <v/>
      </c>
      <c r="AR138" s="8">
        <v>1.3671516426923125</v>
      </c>
    </row>
    <row r="139" spans="1:44" x14ac:dyDescent="0.3">
      <c r="A139" s="2" t="s">
        <v>623</v>
      </c>
      <c r="B139" s="1">
        <v>123.57</v>
      </c>
      <c r="C139" s="1">
        <v>2164.69</v>
      </c>
      <c r="D139" s="1">
        <f t="shared" si="67"/>
        <v>1.1934591147927387E-2</v>
      </c>
      <c r="E139" s="1">
        <f t="shared" si="68"/>
        <v>197.02284518066776</v>
      </c>
      <c r="F139" s="1">
        <f t="shared" si="69"/>
        <v>17.517925062717488</v>
      </c>
      <c r="G139" s="1">
        <v>1.875</v>
      </c>
      <c r="H139" s="1">
        <f>'Semi Cap Data'!AX139</f>
        <v>291.64486526297793</v>
      </c>
      <c r="I139" s="1">
        <f t="shared" si="70"/>
        <v>1.4802591293184444</v>
      </c>
      <c r="J139" s="1">
        <f>'Semi Cap Data'!AZ139/F139</f>
        <v>0.91535250098833632</v>
      </c>
      <c r="K139" s="1">
        <f>'Semi Cap Data'!BB139/G139</f>
        <v>1.761473172419701</v>
      </c>
      <c r="L139" s="1">
        <f t="shared" si="71"/>
        <v>1.4199876188268199</v>
      </c>
      <c r="M139" s="1">
        <f t="shared" si="72"/>
        <v>0.94272007737409369</v>
      </c>
      <c r="N139" s="5">
        <f t="shared" si="73"/>
        <v>-0.15744878956716679</v>
      </c>
      <c r="O139" s="3">
        <f t="shared" si="74"/>
        <v>-0.12825454525208288</v>
      </c>
      <c r="P139" s="1">
        <f t="shared" si="75"/>
        <v>1.7706960309964626</v>
      </c>
      <c r="Q139" s="5">
        <f t="shared" si="76"/>
        <v>-5.0035091557296685E-3</v>
      </c>
      <c r="R139" s="3">
        <f t="shared" si="77"/>
        <v>1.943877834150122E-2</v>
      </c>
      <c r="S139" s="1">
        <f t="shared" si="97"/>
        <v>1.4667752725339323</v>
      </c>
      <c r="T139" s="5">
        <f t="shared" si="78"/>
        <v>0.16802982981308245</v>
      </c>
      <c r="U139" s="3">
        <f t="shared" si="79"/>
        <v>0.16335394262096822</v>
      </c>
      <c r="V139" s="8">
        <f t="shared" si="80"/>
        <v>1.4519076443544054</v>
      </c>
      <c r="W139" s="16">
        <f t="shared" si="81"/>
        <v>3.1920025527585549E-2</v>
      </c>
      <c r="X139" s="20">
        <f t="shared" si="82"/>
        <v>2.9572042999776369E-2</v>
      </c>
      <c r="Y139" s="1">
        <f t="shared" si="83"/>
        <v>0</v>
      </c>
      <c r="Z139" s="1">
        <f t="shared" si="84"/>
        <v>1</v>
      </c>
      <c r="AA139" s="1">
        <f t="shared" si="85"/>
        <v>0</v>
      </c>
      <c r="AB139" s="1">
        <f t="shared" si="86"/>
        <v>1</v>
      </c>
      <c r="AC139" s="1">
        <f t="shared" si="87"/>
        <v>0</v>
      </c>
      <c r="AD139" s="1">
        <f t="shared" si="88"/>
        <v>1</v>
      </c>
      <c r="AE139" s="1">
        <f t="shared" si="89"/>
        <v>0</v>
      </c>
      <c r="AG139" s="1">
        <f t="shared" si="90"/>
        <v>1</v>
      </c>
      <c r="AH139" s="24" t="str">
        <f t="shared" si="91"/>
        <v/>
      </c>
      <c r="AI139" s="3" t="str">
        <f t="shared" si="92"/>
        <v/>
      </c>
      <c r="AJ139" s="1">
        <f t="shared" si="93"/>
        <v>0</v>
      </c>
      <c r="AK139" s="1" t="str">
        <f t="shared" si="94"/>
        <v/>
      </c>
      <c r="AL139" s="8">
        <f t="shared" si="98"/>
        <v>1.4802591293184444</v>
      </c>
      <c r="AO139" s="1">
        <f t="shared" si="95"/>
        <v>0</v>
      </c>
      <c r="AP139" s="1">
        <f t="shared" si="96"/>
        <v>1</v>
      </c>
      <c r="AQ139" s="1" t="str">
        <f t="shared" si="99"/>
        <v/>
      </c>
      <c r="AR139" s="8">
        <v>1.3472823603517268</v>
      </c>
    </row>
    <row r="140" spans="1:44" x14ac:dyDescent="0.3">
      <c r="A140" s="2" t="s">
        <v>622</v>
      </c>
      <c r="B140" s="1">
        <v>125.91</v>
      </c>
      <c r="C140" s="1">
        <v>2139.16</v>
      </c>
      <c r="D140" s="1">
        <f t="shared" si="67"/>
        <v>5.3341228775125593E-3</v>
      </c>
      <c r="E140" s="1">
        <f t="shared" si="68"/>
        <v>194.69918995176084</v>
      </c>
      <c r="F140" s="1">
        <f t="shared" si="69"/>
        <v>16.989595742991025</v>
      </c>
      <c r="G140" s="1">
        <v>1.8488</v>
      </c>
      <c r="H140" s="1">
        <f>'Semi Cap Data'!AX140</f>
        <v>285.8466165864528</v>
      </c>
      <c r="I140" s="1">
        <f t="shared" si="70"/>
        <v>1.4681448682825793</v>
      </c>
      <c r="J140" s="1">
        <f>'Semi Cap Data'!AZ140/F140</f>
        <v>0.93126411959432787</v>
      </c>
      <c r="K140" s="1">
        <f>'Semi Cap Data'!BB140/G140</f>
        <v>1.7581247180285975</v>
      </c>
      <c r="L140" s="1">
        <f t="shared" si="71"/>
        <v>1.4151658979874899</v>
      </c>
      <c r="M140" s="1">
        <f t="shared" si="72"/>
        <v>0.94352362775065091</v>
      </c>
      <c r="N140" s="5">
        <f t="shared" si="73"/>
        <v>-0.16073871976160103</v>
      </c>
      <c r="O140" s="3">
        <f t="shared" si="74"/>
        <v>-0.12338883786623556</v>
      </c>
      <c r="P140" s="1">
        <f t="shared" si="75"/>
        <v>1.7724373164559593</v>
      </c>
      <c r="Q140" s="5">
        <f t="shared" si="76"/>
        <v>-7.7549838043073915E-3</v>
      </c>
      <c r="R140" s="3">
        <f t="shared" si="77"/>
        <v>2.3512492924373036E-2</v>
      </c>
      <c r="S140" s="1">
        <f t="shared" si="97"/>
        <v>1.4627861119455254</v>
      </c>
      <c r="T140" s="5">
        <f t="shared" si="78"/>
        <v>0.16999483489296097</v>
      </c>
      <c r="U140" s="3">
        <f t="shared" si="79"/>
        <v>0.16257462808894918</v>
      </c>
      <c r="V140" s="8">
        <f t="shared" si="80"/>
        <v>1.4467528289063984</v>
      </c>
      <c r="W140" s="16">
        <f t="shared" si="81"/>
        <v>3.1586930918908518E-2</v>
      </c>
      <c r="X140" s="20">
        <f t="shared" si="82"/>
        <v>2.8985047367824073E-2</v>
      </c>
      <c r="Y140" s="1">
        <f t="shared" si="83"/>
        <v>0</v>
      </c>
      <c r="Z140" s="1">
        <f t="shared" si="84"/>
        <v>0</v>
      </c>
      <c r="AA140" s="1">
        <f t="shared" si="85"/>
        <v>0</v>
      </c>
      <c r="AB140" s="1">
        <f t="shared" si="86"/>
        <v>1</v>
      </c>
      <c r="AC140" s="1">
        <f t="shared" si="87"/>
        <v>0</v>
      </c>
      <c r="AD140" s="1">
        <f t="shared" si="88"/>
        <v>1</v>
      </c>
      <c r="AE140" s="1">
        <f t="shared" si="89"/>
        <v>0</v>
      </c>
      <c r="AG140" s="1">
        <f t="shared" si="90"/>
        <v>1</v>
      </c>
      <c r="AH140" s="24" t="str">
        <f t="shared" si="91"/>
        <v/>
      </c>
      <c r="AI140" s="3" t="str">
        <f t="shared" si="92"/>
        <v/>
      </c>
      <c r="AJ140" s="1">
        <f t="shared" si="93"/>
        <v>0</v>
      </c>
      <c r="AK140" s="1" t="str">
        <f t="shared" si="94"/>
        <v/>
      </c>
      <c r="AL140" s="8">
        <f t="shared" si="98"/>
        <v>1.4681448682825793</v>
      </c>
      <c r="AO140" s="1">
        <f t="shared" si="95"/>
        <v>0</v>
      </c>
      <c r="AP140" s="1">
        <f t="shared" si="96"/>
        <v>1</v>
      </c>
      <c r="AQ140" s="1" t="str">
        <f t="shared" si="99"/>
        <v/>
      </c>
      <c r="AR140" s="8">
        <v>1.3362563650519494</v>
      </c>
    </row>
    <row r="141" spans="1:44" x14ac:dyDescent="0.3">
      <c r="A141" s="2" t="s">
        <v>621</v>
      </c>
      <c r="B141" s="1">
        <v>126.12</v>
      </c>
      <c r="C141" s="1">
        <v>2127.81</v>
      </c>
      <c r="D141" s="1">
        <f t="shared" si="67"/>
        <v>-2.3931412214791004E-2</v>
      </c>
      <c r="E141" s="1">
        <f t="shared" si="68"/>
        <v>193.66615090561541</v>
      </c>
      <c r="F141" s="1">
        <f t="shared" si="69"/>
        <v>16.871313035204565</v>
      </c>
      <c r="G141" s="1">
        <v>1.8387</v>
      </c>
      <c r="H141" s="1">
        <f>'Semi Cap Data'!AX141</f>
        <v>281.47900230982833</v>
      </c>
      <c r="I141" s="1">
        <f t="shared" si="70"/>
        <v>1.4534238481716362</v>
      </c>
      <c r="J141" s="1">
        <f>'Semi Cap Data'!AZ141/F141</f>
        <v>0.92587875367015637</v>
      </c>
      <c r="K141" s="1">
        <f>'Semi Cap Data'!BB141/G141</f>
        <v>1.7466145167461051</v>
      </c>
      <c r="L141" s="1">
        <f t="shared" si="71"/>
        <v>1.4109275803638828</v>
      </c>
      <c r="M141" s="1">
        <f t="shared" si="72"/>
        <v>0.94330669629469643</v>
      </c>
      <c r="N141" s="5">
        <f t="shared" si="73"/>
        <v>-0.1628069865578079</v>
      </c>
      <c r="O141" s="3">
        <f t="shared" si="74"/>
        <v>-0.11716385755034131</v>
      </c>
      <c r="P141" s="1">
        <f t="shared" si="75"/>
        <v>1.7729306436023671</v>
      </c>
      <c r="Q141" s="5">
        <f t="shared" si="76"/>
        <v>1.3135792604077601E-3</v>
      </c>
      <c r="R141" s="3">
        <f t="shared" si="77"/>
        <v>2.8723739045819773E-2</v>
      </c>
      <c r="S141" s="1">
        <f t="shared" si="97"/>
        <v>1.4574449254160158</v>
      </c>
      <c r="T141" s="5">
        <f t="shared" si="78"/>
        <v>0.18566970313722564</v>
      </c>
      <c r="U141" s="3">
        <f t="shared" si="79"/>
        <v>0.16133792695494723</v>
      </c>
      <c r="V141" s="8">
        <f t="shared" si="80"/>
        <v>1.4428633672016382</v>
      </c>
      <c r="W141" s="16">
        <f t="shared" si="81"/>
        <v>3.1935786837755442E-2</v>
      </c>
      <c r="X141" s="20">
        <f t="shared" si="82"/>
        <v>2.8334576480052963E-2</v>
      </c>
      <c r="Y141" s="1">
        <f t="shared" si="83"/>
        <v>0</v>
      </c>
      <c r="Z141" s="1">
        <f t="shared" si="84"/>
        <v>0</v>
      </c>
      <c r="AA141" s="1">
        <f t="shared" si="85"/>
        <v>0</v>
      </c>
      <c r="AB141" s="1">
        <f t="shared" si="86"/>
        <v>1</v>
      </c>
      <c r="AC141" s="1">
        <f t="shared" si="87"/>
        <v>0</v>
      </c>
      <c r="AD141" s="1">
        <f t="shared" si="88"/>
        <v>0</v>
      </c>
      <c r="AE141" s="1">
        <f t="shared" si="89"/>
        <v>0</v>
      </c>
      <c r="AG141" s="1">
        <f t="shared" si="90"/>
        <v>1</v>
      </c>
      <c r="AH141" s="24" t="str">
        <f t="shared" si="91"/>
        <v/>
      </c>
      <c r="AI141" s="3" t="str">
        <f t="shared" si="92"/>
        <v/>
      </c>
      <c r="AJ141" s="1">
        <f t="shared" si="93"/>
        <v>0</v>
      </c>
      <c r="AK141" s="1" t="str">
        <f t="shared" si="94"/>
        <v/>
      </c>
      <c r="AL141" s="8">
        <f t="shared" si="98"/>
        <v>1.4534238481716362</v>
      </c>
      <c r="AO141" s="1">
        <f t="shared" si="95"/>
        <v>0</v>
      </c>
      <c r="AP141" s="1">
        <f t="shared" si="96"/>
        <v>1</v>
      </c>
      <c r="AQ141" s="1" t="str">
        <f t="shared" si="99"/>
        <v/>
      </c>
      <c r="AR141" s="8">
        <v>1.322857784810807</v>
      </c>
    </row>
    <row r="142" spans="1:44" x14ac:dyDescent="0.3">
      <c r="A142" s="2" t="s">
        <v>620</v>
      </c>
      <c r="B142" s="1">
        <v>125.91</v>
      </c>
      <c r="C142" s="1">
        <v>2179.98</v>
      </c>
      <c r="D142" s="1">
        <f t="shared" si="67"/>
        <v>5.0437059713053234E-3</v>
      </c>
      <c r="E142" s="1">
        <f t="shared" si="68"/>
        <v>198.41448985164254</v>
      </c>
      <c r="F142" s="1">
        <f t="shared" si="69"/>
        <v>17.313795568263046</v>
      </c>
      <c r="G142" s="1">
        <v>1.8822999999999999</v>
      </c>
      <c r="H142" s="1">
        <f>'Semi Cap Data'!AX142</f>
        <v>293.95226424071262</v>
      </c>
      <c r="I142" s="1">
        <f t="shared" si="70"/>
        <v>1.4815060354740477</v>
      </c>
      <c r="J142" s="1">
        <f>'Semi Cap Data'!AZ142/F142</f>
        <v>0.94812898470333196</v>
      </c>
      <c r="K142" s="1">
        <f>'Semi Cap Data'!BB142/G142</f>
        <v>1.7823327980629402</v>
      </c>
      <c r="L142" s="1">
        <f t="shared" si="71"/>
        <v>1.4075278789392625</v>
      </c>
      <c r="M142" s="1">
        <f t="shared" si="72"/>
        <v>0.94425279070802648</v>
      </c>
      <c r="N142" s="5">
        <f t="shared" si="73"/>
        <v>-0.16157944027302995</v>
      </c>
      <c r="O142" s="3">
        <f t="shared" si="74"/>
        <v>-0.10955666938243021</v>
      </c>
      <c r="P142" s="1">
        <f t="shared" si="75"/>
        <v>1.7697370970128312</v>
      </c>
      <c r="Q142" s="5">
        <f t="shared" si="76"/>
        <v>5.5696121947685917E-3</v>
      </c>
      <c r="R142" s="3">
        <f t="shared" si="77"/>
        <v>3.3292099010055108E-2</v>
      </c>
      <c r="S142" s="1">
        <f t="shared" si="97"/>
        <v>1.4495998538244736</v>
      </c>
      <c r="T142" s="5">
        <f t="shared" si="78"/>
        <v>0.1936807115392396</v>
      </c>
      <c r="U142" s="3">
        <f t="shared" si="79"/>
        <v>0.15728263092456748</v>
      </c>
      <c r="V142" s="8">
        <f t="shared" si="80"/>
        <v>1.4409432797525477</v>
      </c>
      <c r="W142" s="16">
        <f t="shared" si="81"/>
        <v>3.3415400813285201E-2</v>
      </c>
      <c r="X142" s="20">
        <f t="shared" si="82"/>
        <v>2.7434273890627345E-2</v>
      </c>
      <c r="Y142" s="1">
        <f t="shared" si="83"/>
        <v>0</v>
      </c>
      <c r="Z142" s="1">
        <f t="shared" si="84"/>
        <v>0</v>
      </c>
      <c r="AA142" s="1">
        <f t="shared" si="85"/>
        <v>0</v>
      </c>
      <c r="AB142" s="1">
        <f t="shared" si="86"/>
        <v>1</v>
      </c>
      <c r="AC142" s="1">
        <f t="shared" si="87"/>
        <v>0</v>
      </c>
      <c r="AD142" s="1">
        <f t="shared" si="88"/>
        <v>0</v>
      </c>
      <c r="AE142" s="1">
        <f t="shared" si="89"/>
        <v>0</v>
      </c>
      <c r="AG142" s="1">
        <f t="shared" si="90"/>
        <v>1</v>
      </c>
      <c r="AH142" s="24" t="str">
        <f t="shared" si="91"/>
        <v/>
      </c>
      <c r="AI142" s="3" t="str">
        <f t="shared" si="92"/>
        <v/>
      </c>
      <c r="AJ142" s="1">
        <f t="shared" si="93"/>
        <v>0</v>
      </c>
      <c r="AK142" s="1" t="str">
        <f t="shared" si="94"/>
        <v/>
      </c>
      <c r="AL142" s="8">
        <f t="shared" si="98"/>
        <v>1.4815060354740477</v>
      </c>
      <c r="AO142" s="1">
        <f t="shared" si="95"/>
        <v>0</v>
      </c>
      <c r="AP142" s="1">
        <f t="shared" si="96"/>
        <v>1</v>
      </c>
      <c r="AQ142" s="1" t="str">
        <f t="shared" si="99"/>
        <v/>
      </c>
      <c r="AR142" s="8">
        <v>1.3484172526386142</v>
      </c>
    </row>
    <row r="143" spans="1:44" x14ac:dyDescent="0.3">
      <c r="A143" s="2" t="s">
        <v>619</v>
      </c>
      <c r="B143" s="1">
        <v>125.76</v>
      </c>
      <c r="C143" s="1">
        <v>2169.04</v>
      </c>
      <c r="D143" s="1">
        <f t="shared" si="67"/>
        <v>-6.790697248462596E-3</v>
      </c>
      <c r="E143" s="1">
        <f t="shared" si="68"/>
        <v>197.41876763447681</v>
      </c>
      <c r="F143" s="1">
        <f t="shared" si="69"/>
        <v>17.247455470737911</v>
      </c>
      <c r="G143" s="1">
        <v>1.8778999999999999</v>
      </c>
      <c r="H143" s="1">
        <f>'Semi Cap Data'!AX143</f>
        <v>290.17042756423717</v>
      </c>
      <c r="I143" s="1">
        <f t="shared" si="70"/>
        <v>1.4698218970827088</v>
      </c>
      <c r="J143" s="1">
        <f>'Semi Cap Data'!AZ143/F143</f>
        <v>0.94322931118592213</v>
      </c>
      <c r="K143" s="1">
        <f>'Semi Cap Data'!BB143/G143</f>
        <v>1.7600178785848848</v>
      </c>
      <c r="L143" s="1">
        <f t="shared" si="71"/>
        <v>1.4016096264164797</v>
      </c>
      <c r="M143" s="1">
        <f t="shared" si="72"/>
        <v>0.94470653892522516</v>
      </c>
      <c r="N143" s="5">
        <f t="shared" si="73"/>
        <v>-0.16103056717595488</v>
      </c>
      <c r="O143" s="3">
        <f t="shared" si="74"/>
        <v>-0.10088620756733024</v>
      </c>
      <c r="P143" s="1">
        <f t="shared" si="75"/>
        <v>1.7620903124073442</v>
      </c>
      <c r="Q143" s="5">
        <f t="shared" si="76"/>
        <v>5.9079393704877248E-3</v>
      </c>
      <c r="R143" s="3">
        <f t="shared" si="77"/>
        <v>3.7912513479269529E-2</v>
      </c>
      <c r="S143" s="1">
        <f t="shared" si="97"/>
        <v>1.4391859757147083</v>
      </c>
      <c r="T143" s="5">
        <f t="shared" si="78"/>
        <v>0.18554665533768544</v>
      </c>
      <c r="U143" s="3">
        <f t="shared" si="79"/>
        <v>0.15121628415545546</v>
      </c>
      <c r="V143" s="8">
        <f t="shared" si="80"/>
        <v>1.4335682332577295</v>
      </c>
      <c r="W143" s="16">
        <f t="shared" si="81"/>
        <v>3.1958606841249848E-2</v>
      </c>
      <c r="X143" s="20">
        <f t="shared" si="82"/>
        <v>2.5938992159962881E-2</v>
      </c>
      <c r="Y143" s="1">
        <f t="shared" si="83"/>
        <v>0</v>
      </c>
      <c r="Z143" s="1">
        <f t="shared" si="84"/>
        <v>0</v>
      </c>
      <c r="AA143" s="1">
        <f t="shared" si="85"/>
        <v>0</v>
      </c>
      <c r="AB143" s="1">
        <f t="shared" si="86"/>
        <v>1</v>
      </c>
      <c r="AC143" s="1">
        <f t="shared" si="87"/>
        <v>0</v>
      </c>
      <c r="AD143" s="1">
        <f t="shared" si="88"/>
        <v>0</v>
      </c>
      <c r="AE143" s="1">
        <f t="shared" si="89"/>
        <v>0</v>
      </c>
      <c r="AG143" s="1">
        <f t="shared" si="90"/>
        <v>1</v>
      </c>
      <c r="AH143" s="24" t="str">
        <f t="shared" si="91"/>
        <v/>
      </c>
      <c r="AI143" s="3" t="str">
        <f t="shared" si="92"/>
        <v/>
      </c>
      <c r="AJ143" s="1">
        <f t="shared" si="93"/>
        <v>0</v>
      </c>
      <c r="AK143" s="1" t="str">
        <f t="shared" si="94"/>
        <v/>
      </c>
      <c r="AL143" s="8">
        <f t="shared" si="98"/>
        <v>1.4698218970827088</v>
      </c>
      <c r="AO143" s="1">
        <f t="shared" si="95"/>
        <v>0</v>
      </c>
      <c r="AP143" s="1">
        <f t="shared" si="96"/>
        <v>1</v>
      </c>
      <c r="AQ143" s="1" t="str">
        <f t="shared" si="99"/>
        <v/>
      </c>
      <c r="AR143" s="8">
        <v>1.3377827405867904</v>
      </c>
    </row>
    <row r="144" spans="1:44" x14ac:dyDescent="0.3">
      <c r="A144" s="2" t="s">
        <v>618</v>
      </c>
      <c r="B144" s="1">
        <v>125.55</v>
      </c>
      <c r="C144" s="1">
        <v>2183.87</v>
      </c>
      <c r="D144" s="1">
        <f t="shared" si="67"/>
        <v>-8.2415695611515183E-5</v>
      </c>
      <c r="E144" s="1">
        <f t="shared" si="68"/>
        <v>198.76854464366949</v>
      </c>
      <c r="F144" s="1">
        <f t="shared" si="69"/>
        <v>17.394424532058942</v>
      </c>
      <c r="G144" s="1">
        <v>1.8906000000000001</v>
      </c>
      <c r="H144" s="1">
        <f>'Semi Cap Data'!AX144</f>
        <v>291.12385451746434</v>
      </c>
      <c r="I144" s="1">
        <f t="shared" si="70"/>
        <v>1.4646374507564028</v>
      </c>
      <c r="J144" s="1">
        <f>'Semi Cap Data'!AZ144/F144</f>
        <v>0.94548592447635704</v>
      </c>
      <c r="K144" s="1">
        <f>'Semi Cap Data'!BB144/G144</f>
        <v>1.7661692184316682</v>
      </c>
      <c r="L144" s="1">
        <f t="shared" si="71"/>
        <v>1.3961526447631813</v>
      </c>
      <c r="M144" s="1">
        <f t="shared" si="72"/>
        <v>0.94557747585369201</v>
      </c>
      <c r="N144" s="5">
        <f t="shared" si="73"/>
        <v>-0.15625456399568671</v>
      </c>
      <c r="O144" s="3">
        <f t="shared" si="74"/>
        <v>-9.0862147632559467E-2</v>
      </c>
      <c r="P144" s="1">
        <f t="shared" si="75"/>
        <v>1.7590930513807705</v>
      </c>
      <c r="Q144" s="5">
        <f t="shared" si="76"/>
        <v>1.0669911425579937E-2</v>
      </c>
      <c r="R144" s="3">
        <f t="shared" si="77"/>
        <v>4.3246609164066495E-2</v>
      </c>
      <c r="S144" s="1">
        <f t="shared" si="97"/>
        <v>1.4316308662298911</v>
      </c>
      <c r="T144" s="5">
        <f t="shared" si="78"/>
        <v>0.1782437689740739</v>
      </c>
      <c r="U144" s="3">
        <f t="shared" si="79"/>
        <v>0.14549455562508379</v>
      </c>
      <c r="V144" s="8">
        <f t="shared" si="80"/>
        <v>1.4269766580168242</v>
      </c>
      <c r="W144" s="16">
        <f t="shared" si="81"/>
        <v>3.0824013253642812E-2</v>
      </c>
      <c r="X144" s="20">
        <f t="shared" si="82"/>
        <v>2.443408848964114E-2</v>
      </c>
      <c r="Y144" s="1">
        <f t="shared" si="83"/>
        <v>0</v>
      </c>
      <c r="Z144" s="1">
        <f t="shared" si="84"/>
        <v>0</v>
      </c>
      <c r="AA144" s="1">
        <f t="shared" si="85"/>
        <v>0</v>
      </c>
      <c r="AB144" s="1">
        <f t="shared" si="86"/>
        <v>1</v>
      </c>
      <c r="AC144" s="1">
        <f t="shared" si="87"/>
        <v>0</v>
      </c>
      <c r="AD144" s="1">
        <f t="shared" si="88"/>
        <v>1</v>
      </c>
      <c r="AE144" s="1">
        <f t="shared" si="89"/>
        <v>0</v>
      </c>
      <c r="AG144" s="1">
        <f t="shared" si="90"/>
        <v>1</v>
      </c>
      <c r="AH144" s="24" t="str">
        <f t="shared" si="91"/>
        <v/>
      </c>
      <c r="AI144" s="3" t="str">
        <f t="shared" si="92"/>
        <v/>
      </c>
      <c r="AJ144" s="1">
        <f t="shared" si="93"/>
        <v>0</v>
      </c>
      <c r="AK144" s="1" t="str">
        <f t="shared" si="94"/>
        <v/>
      </c>
      <c r="AL144" s="8">
        <f t="shared" si="98"/>
        <v>1.4646374507564028</v>
      </c>
      <c r="AO144" s="1">
        <f t="shared" si="95"/>
        <v>0</v>
      </c>
      <c r="AP144" s="1">
        <f t="shared" si="96"/>
        <v>1</v>
      </c>
      <c r="AQ144" s="1" t="str">
        <f t="shared" si="99"/>
        <v/>
      </c>
      <c r="AR144" s="8">
        <v>1.3330640309059805</v>
      </c>
    </row>
    <row r="145" spans="1:44" x14ac:dyDescent="0.3">
      <c r="A145" s="2" t="s">
        <v>617</v>
      </c>
      <c r="B145" s="1">
        <v>125.99</v>
      </c>
      <c r="C145" s="1">
        <v>2184.0500000000002</v>
      </c>
      <c r="D145" s="1">
        <f t="shared" si="67"/>
        <v>5.4057273222873903E-4</v>
      </c>
      <c r="E145" s="1">
        <f t="shared" si="68"/>
        <v>198.78492764175817</v>
      </c>
      <c r="F145" s="1">
        <f t="shared" si="69"/>
        <v>17.335105960790543</v>
      </c>
      <c r="G145" s="1">
        <v>1.8911</v>
      </c>
      <c r="H145" s="1">
        <f>'Semi Cap Data'!AX145</f>
        <v>286.95667631268765</v>
      </c>
      <c r="I145" s="1">
        <f t="shared" si="70"/>
        <v>1.4435534912879757</v>
      </c>
      <c r="J145" s="1">
        <f>'Semi Cap Data'!AZ145/F145</f>
        <v>0.95387908819406875</v>
      </c>
      <c r="K145" s="1">
        <f>'Semi Cap Data'!BB145/G145</f>
        <v>1.7545448594136261</v>
      </c>
      <c r="L145" s="1">
        <f t="shared" si="71"/>
        <v>1.3906738602837236</v>
      </c>
      <c r="M145" s="1">
        <f t="shared" si="72"/>
        <v>0.9438646337115133</v>
      </c>
      <c r="N145" s="5">
        <f t="shared" si="73"/>
        <v>-0.15718863607343159</v>
      </c>
      <c r="O145" s="3">
        <f t="shared" si="74"/>
        <v>-7.9963411572038262E-2</v>
      </c>
      <c r="P145" s="1">
        <f t="shared" si="75"/>
        <v>1.753520370925175</v>
      </c>
      <c r="Q145" s="5">
        <f t="shared" si="76"/>
        <v>1.1391911600143523E-2</v>
      </c>
      <c r="R145" s="3">
        <f t="shared" si="77"/>
        <v>4.8676058787147584E-2</v>
      </c>
      <c r="S145" s="1">
        <f t="shared" si="97"/>
        <v>1.4224938873944113</v>
      </c>
      <c r="T145" s="5">
        <f t="shared" si="78"/>
        <v>0.16711287491881599</v>
      </c>
      <c r="U145" s="3">
        <f t="shared" si="79"/>
        <v>0.14003635340025211</v>
      </c>
      <c r="V145" s="8">
        <f t="shared" si="80"/>
        <v>1.4201292411550825</v>
      </c>
      <c r="W145" s="16">
        <f t="shared" si="81"/>
        <v>2.9455380871358905E-2</v>
      </c>
      <c r="X145" s="20">
        <f t="shared" si="82"/>
        <v>2.2836607298640722E-2</v>
      </c>
      <c r="Y145" s="1">
        <f t="shared" si="83"/>
        <v>0</v>
      </c>
      <c r="Z145" s="1">
        <f t="shared" si="84"/>
        <v>1</v>
      </c>
      <c r="AA145" s="1">
        <f t="shared" si="85"/>
        <v>0</v>
      </c>
      <c r="AB145" s="1">
        <f t="shared" si="86"/>
        <v>1</v>
      </c>
      <c r="AC145" s="1">
        <f t="shared" si="87"/>
        <v>0</v>
      </c>
      <c r="AD145" s="1">
        <f t="shared" si="88"/>
        <v>1</v>
      </c>
      <c r="AE145" s="1">
        <f t="shared" si="89"/>
        <v>0</v>
      </c>
      <c r="AG145" s="1">
        <f t="shared" si="90"/>
        <v>1</v>
      </c>
      <c r="AH145" s="24" t="str">
        <f t="shared" si="91"/>
        <v/>
      </c>
      <c r="AI145" s="3" t="str">
        <f t="shared" si="92"/>
        <v/>
      </c>
      <c r="AJ145" s="1">
        <f t="shared" si="93"/>
        <v>0</v>
      </c>
      <c r="AK145" s="1" t="str">
        <f t="shared" si="94"/>
        <v/>
      </c>
      <c r="AL145" s="8">
        <f t="shared" si="98"/>
        <v>1.4435534912879757</v>
      </c>
      <c r="AO145" s="1">
        <f t="shared" si="95"/>
        <v>0</v>
      </c>
      <c r="AP145" s="1">
        <f t="shared" si="96"/>
        <v>1</v>
      </c>
      <c r="AQ145" s="1" t="str">
        <f t="shared" si="99"/>
        <v/>
      </c>
      <c r="AR145" s="8">
        <v>1.3138741160352905</v>
      </c>
    </row>
    <row r="146" spans="1:44" x14ac:dyDescent="0.3">
      <c r="A146" s="2" t="s">
        <v>616</v>
      </c>
      <c r="B146" s="1">
        <v>125.91</v>
      </c>
      <c r="C146" s="1">
        <v>2182.87</v>
      </c>
      <c r="D146" s="1">
        <f t="shared" si="67"/>
        <v>4.2648141332350953E-3</v>
      </c>
      <c r="E146" s="1">
        <f t="shared" si="68"/>
        <v>198.67752798762146</v>
      </c>
      <c r="F146" s="1">
        <f t="shared" si="69"/>
        <v>17.336748471130171</v>
      </c>
      <c r="G146" s="1">
        <v>1.8912</v>
      </c>
      <c r="H146" s="1">
        <f>'Semi Cap Data'!AX146</f>
        <v>293.87130809106282</v>
      </c>
      <c r="I146" s="1">
        <f t="shared" si="70"/>
        <v>1.4791371277247438</v>
      </c>
      <c r="J146" s="1">
        <f>'Semi Cap Data'!AZ146/F146</f>
        <v>0.98273330925956792</v>
      </c>
      <c r="K146" s="1">
        <f>'Semi Cap Data'!BB146/G146</f>
        <v>1.8120923335295076</v>
      </c>
      <c r="L146" s="1">
        <f t="shared" si="71"/>
        <v>1.3864434898033835</v>
      </c>
      <c r="M146" s="1">
        <f t="shared" si="72"/>
        <v>0.94022303254983963</v>
      </c>
      <c r="N146" s="5">
        <f t="shared" si="73"/>
        <v>-0.16818339725740983</v>
      </c>
      <c r="O146" s="3">
        <f t="shared" si="74"/>
        <v>-6.7092540821806046E-2</v>
      </c>
      <c r="P146" s="1">
        <f t="shared" si="75"/>
        <v>1.750168694446008</v>
      </c>
      <c r="Q146" s="5">
        <f t="shared" si="76"/>
        <v>6.2497964253731553E-3</v>
      </c>
      <c r="R146" s="3">
        <f t="shared" si="77"/>
        <v>5.4890083318314929E-2</v>
      </c>
      <c r="S146" s="1">
        <f t="shared" si="97"/>
        <v>1.4161796197247132</v>
      </c>
      <c r="T146" s="5">
        <f t="shared" si="78"/>
        <v>0.15043687370997727</v>
      </c>
      <c r="U146" s="3">
        <f t="shared" si="79"/>
        <v>0.13552359981382481</v>
      </c>
      <c r="V146" s="8">
        <f t="shared" si="80"/>
        <v>1.4158702865854655</v>
      </c>
      <c r="W146" s="16">
        <f t="shared" si="81"/>
        <v>2.9426796782082043E-2</v>
      </c>
      <c r="X146" s="20">
        <f t="shared" si="82"/>
        <v>2.1181913905461175E-2</v>
      </c>
      <c r="Y146" s="1">
        <f t="shared" si="83"/>
        <v>0</v>
      </c>
      <c r="Z146" s="1">
        <f t="shared" si="84"/>
        <v>0</v>
      </c>
      <c r="AA146" s="1">
        <f t="shared" si="85"/>
        <v>0</v>
      </c>
      <c r="AB146" s="1">
        <f t="shared" si="86"/>
        <v>1</v>
      </c>
      <c r="AC146" s="1">
        <f t="shared" si="87"/>
        <v>0</v>
      </c>
      <c r="AD146" s="1">
        <f t="shared" si="88"/>
        <v>1</v>
      </c>
      <c r="AE146" s="1">
        <f t="shared" si="89"/>
        <v>0</v>
      </c>
      <c r="AG146" s="1">
        <f t="shared" si="90"/>
        <v>1</v>
      </c>
      <c r="AH146" s="24" t="str">
        <f t="shared" si="91"/>
        <v/>
      </c>
      <c r="AI146" s="3" t="str">
        <f t="shared" si="92"/>
        <v/>
      </c>
      <c r="AJ146" s="1">
        <f t="shared" si="93"/>
        <v>0</v>
      </c>
      <c r="AK146" s="1" t="str">
        <f t="shared" si="94"/>
        <v/>
      </c>
      <c r="AL146" s="8">
        <f t="shared" si="98"/>
        <v>1.4791371277247438</v>
      </c>
      <c r="AO146" s="1">
        <f t="shared" si="95"/>
        <v>0</v>
      </c>
      <c r="AP146" s="1">
        <f t="shared" si="96"/>
        <v>1</v>
      </c>
      <c r="AQ146" s="1" t="str">
        <f t="shared" si="99"/>
        <v/>
      </c>
      <c r="AR146" s="8">
        <v>1.3462611520203349</v>
      </c>
    </row>
    <row r="147" spans="1:44" x14ac:dyDescent="0.3">
      <c r="A147" s="2" t="s">
        <v>615</v>
      </c>
      <c r="B147" s="1">
        <v>125.76</v>
      </c>
      <c r="C147" s="1">
        <v>2173.6</v>
      </c>
      <c r="D147" s="1">
        <f t="shared" si="67"/>
        <v>-6.5746219592388577E-4</v>
      </c>
      <c r="E147" s="1">
        <f t="shared" si="68"/>
        <v>197.83380358605598</v>
      </c>
      <c r="F147" s="1">
        <f t="shared" si="69"/>
        <v>17.283715012722645</v>
      </c>
      <c r="G147" s="1">
        <v>1.8847</v>
      </c>
      <c r="H147" s="1">
        <f>'Semi Cap Data'!AX147</f>
        <v>288.93500493226583</v>
      </c>
      <c r="I147" s="1">
        <f t="shared" si="70"/>
        <v>1.46049360470685</v>
      </c>
      <c r="J147" s="1">
        <f>'Semi Cap Data'!AZ147/F147</f>
        <v>0.97090615942709135</v>
      </c>
      <c r="K147" s="1">
        <f>'Semi Cap Data'!BB147/G147</f>
        <v>1.7948947837511322</v>
      </c>
      <c r="L147" s="1">
        <f t="shared" si="71"/>
        <v>1.3790279987696747</v>
      </c>
      <c r="M147" s="1">
        <f t="shared" si="72"/>
        <v>0.93504159714813895</v>
      </c>
      <c r="N147" s="5">
        <f t="shared" si="73"/>
        <v>-0.17218749426663793</v>
      </c>
      <c r="O147" s="3">
        <f t="shared" si="74"/>
        <v>-5.0244064749205425E-2</v>
      </c>
      <c r="P147" s="1">
        <f t="shared" si="75"/>
        <v>1.7432707923569395</v>
      </c>
      <c r="Q147" s="5">
        <f t="shared" si="76"/>
        <v>8.1920452185384462E-3</v>
      </c>
      <c r="R147" s="3">
        <f t="shared" si="77"/>
        <v>6.299679780047189E-2</v>
      </c>
      <c r="S147" s="1">
        <f t="shared" si="97"/>
        <v>1.4085957500282376</v>
      </c>
      <c r="T147" s="5">
        <f t="shared" si="78"/>
        <v>0.14667174763802349</v>
      </c>
      <c r="U147" s="3">
        <f t="shared" si="79"/>
        <v>0.13303805416446607</v>
      </c>
      <c r="V147" s="8">
        <f t="shared" si="80"/>
        <v>1.4043672245601422</v>
      </c>
      <c r="W147" s="16">
        <f t="shared" si="81"/>
        <v>2.5339225790467435E-2</v>
      </c>
      <c r="X147" s="20">
        <f t="shared" si="82"/>
        <v>1.9120693186305958E-2</v>
      </c>
      <c r="Y147" s="1">
        <f t="shared" si="83"/>
        <v>0</v>
      </c>
      <c r="Z147" s="1">
        <f t="shared" si="84"/>
        <v>0</v>
      </c>
      <c r="AA147" s="1">
        <f t="shared" si="85"/>
        <v>0</v>
      </c>
      <c r="AB147" s="1">
        <f t="shared" si="86"/>
        <v>1</v>
      </c>
      <c r="AC147" s="1">
        <f t="shared" si="87"/>
        <v>0</v>
      </c>
      <c r="AD147" s="1">
        <f t="shared" si="88"/>
        <v>0</v>
      </c>
      <c r="AE147" s="1">
        <f t="shared" si="89"/>
        <v>0</v>
      </c>
      <c r="AG147" s="1">
        <f t="shared" si="90"/>
        <v>1</v>
      </c>
      <c r="AH147" s="24" t="str">
        <f t="shared" si="91"/>
        <v/>
      </c>
      <c r="AI147" s="3" t="str">
        <f t="shared" si="92"/>
        <v/>
      </c>
      <c r="AJ147" s="1">
        <f t="shared" si="93"/>
        <v>0</v>
      </c>
      <c r="AK147" s="1" t="str">
        <f t="shared" si="94"/>
        <v/>
      </c>
      <c r="AL147" s="8">
        <f t="shared" si="98"/>
        <v>1.46049360470685</v>
      </c>
      <c r="AO147" s="1">
        <f t="shared" si="95"/>
        <v>0</v>
      </c>
      <c r="AP147" s="1">
        <f t="shared" si="96"/>
        <v>1</v>
      </c>
      <c r="AQ147" s="1" t="str">
        <f t="shared" si="99"/>
        <v/>
      </c>
      <c r="AR147" s="8">
        <v>1.3292924407998981</v>
      </c>
    </row>
    <row r="148" spans="1:44" x14ac:dyDescent="0.3">
      <c r="A148" s="2" t="s">
        <v>614</v>
      </c>
      <c r="B148" s="1">
        <v>125.6</v>
      </c>
      <c r="C148" s="1">
        <v>2175.0300000000002</v>
      </c>
      <c r="D148" s="1">
        <f t="shared" si="67"/>
        <v>6.1478253629023705E-3</v>
      </c>
      <c r="E148" s="1">
        <f t="shared" si="68"/>
        <v>197.96395740420473</v>
      </c>
      <c r="F148" s="1">
        <f t="shared" si="69"/>
        <v>17.317117834394907</v>
      </c>
      <c r="G148" s="1">
        <v>1.8853</v>
      </c>
      <c r="H148" s="1">
        <f>'Semi Cap Data'!AX148</f>
        <v>285.93056507236474</v>
      </c>
      <c r="I148" s="1">
        <f t="shared" si="70"/>
        <v>1.4443566840227837</v>
      </c>
      <c r="J148" s="1">
        <f>'Semi Cap Data'!AZ148/F148</f>
        <v>0.95368879501937887</v>
      </c>
      <c r="K148" s="1">
        <f>'Semi Cap Data'!BB148/G148</f>
        <v>1.7771447415551709</v>
      </c>
      <c r="L148" s="1">
        <f t="shared" si="71"/>
        <v>1.3725107502947007</v>
      </c>
      <c r="M148" s="1">
        <f t="shared" si="72"/>
        <v>0.93196645171195336</v>
      </c>
      <c r="N148" s="5">
        <f t="shared" si="73"/>
        <v>-0.17060679848557503</v>
      </c>
      <c r="O148" s="3">
        <f t="shared" si="74"/>
        <v>-2.9920159829633339E-2</v>
      </c>
      <c r="P148" s="1">
        <f t="shared" si="75"/>
        <v>1.7378858540982252</v>
      </c>
      <c r="Q148" s="5">
        <f t="shared" si="76"/>
        <v>1.7801598512893424E-2</v>
      </c>
      <c r="R148" s="3">
        <f t="shared" si="77"/>
        <v>7.2130923230794133E-2</v>
      </c>
      <c r="S148" s="1">
        <f t="shared" si="97"/>
        <v>1.4025247449363656</v>
      </c>
      <c r="T148" s="5">
        <f t="shared" si="78"/>
        <v>0.14740607012352358</v>
      </c>
      <c r="U148" s="3">
        <f t="shared" si="79"/>
        <v>0.13076577191887317</v>
      </c>
      <c r="V148" s="8">
        <f t="shared" si="80"/>
        <v>1.3941624281698317</v>
      </c>
      <c r="W148" s="16">
        <f t="shared" si="81"/>
        <v>2.1651677875131004E-2</v>
      </c>
      <c r="X148" s="20">
        <f t="shared" si="82"/>
        <v>1.7566060035265587E-2</v>
      </c>
      <c r="Y148" s="1">
        <f t="shared" si="83"/>
        <v>0</v>
      </c>
      <c r="Z148" s="1">
        <f t="shared" si="84"/>
        <v>0</v>
      </c>
      <c r="AA148" s="1">
        <f t="shared" si="85"/>
        <v>0</v>
      </c>
      <c r="AB148" s="1">
        <f t="shared" si="86"/>
        <v>1</v>
      </c>
      <c r="AC148" s="1">
        <f t="shared" si="87"/>
        <v>0</v>
      </c>
      <c r="AD148" s="1">
        <f t="shared" si="88"/>
        <v>0</v>
      </c>
      <c r="AE148" s="1">
        <f t="shared" si="89"/>
        <v>0</v>
      </c>
      <c r="AG148" s="1">
        <f t="shared" si="90"/>
        <v>1</v>
      </c>
      <c r="AH148" s="24" t="str">
        <f t="shared" si="91"/>
        <v/>
      </c>
      <c r="AI148" s="3" t="str">
        <f t="shared" si="92"/>
        <v/>
      </c>
      <c r="AJ148" s="1">
        <f t="shared" si="93"/>
        <v>0</v>
      </c>
      <c r="AK148" s="1" t="str">
        <f t="shared" si="94"/>
        <v/>
      </c>
      <c r="AL148" s="8">
        <f t="shared" si="98"/>
        <v>1.4443566840227837</v>
      </c>
      <c r="AO148" s="1">
        <f t="shared" si="95"/>
        <v>0</v>
      </c>
      <c r="AP148" s="1">
        <f t="shared" si="96"/>
        <v>1</v>
      </c>
      <c r="AQ148" s="1" t="str">
        <f t="shared" si="99"/>
        <v/>
      </c>
      <c r="AR148" s="8">
        <v>1.3146051552041338</v>
      </c>
    </row>
    <row r="149" spans="1:44" x14ac:dyDescent="0.3">
      <c r="A149" s="2" t="s">
        <v>613</v>
      </c>
      <c r="B149" s="1">
        <v>125.45</v>
      </c>
      <c r="C149" s="1">
        <v>2161.7399999999998</v>
      </c>
      <c r="D149" s="1">
        <f t="shared" si="67"/>
        <v>1.4949058641250623E-2</v>
      </c>
      <c r="E149" s="1">
        <f t="shared" si="68"/>
        <v>196.754346045326</v>
      </c>
      <c r="F149" s="1">
        <f t="shared" si="69"/>
        <v>17.23188521323236</v>
      </c>
      <c r="G149" s="1">
        <v>1.8744000000000001</v>
      </c>
      <c r="H149" s="1">
        <f>'Semi Cap Data'!AX149</f>
        <v>279.40576849426247</v>
      </c>
      <c r="I149" s="1">
        <f t="shared" si="70"/>
        <v>1.4200741895169939</v>
      </c>
      <c r="J149" s="1">
        <f>'Semi Cap Data'!AZ149/F149</f>
        <v>0.94760065916740832</v>
      </c>
      <c r="K149" s="1">
        <f>'Semi Cap Data'!BB149/G149</f>
        <v>1.7625646623462683</v>
      </c>
      <c r="L149" s="1">
        <f t="shared" si="71"/>
        <v>1.3667630755964542</v>
      </c>
      <c r="M149" s="1">
        <f t="shared" si="72"/>
        <v>0.93229195528253761</v>
      </c>
      <c r="N149" s="5">
        <f t="shared" si="73"/>
        <v>-0.15689591278793746</v>
      </c>
      <c r="O149" s="3">
        <f t="shared" si="74"/>
        <v>-6.4723867203097252E-3</v>
      </c>
      <c r="P149" s="1">
        <f t="shared" si="75"/>
        <v>1.7300156306397216</v>
      </c>
      <c r="Q149" s="5">
        <f t="shared" si="76"/>
        <v>2.6506863253376256E-2</v>
      </c>
      <c r="R149" s="3">
        <f t="shared" si="77"/>
        <v>8.1185810683777587E-2</v>
      </c>
      <c r="S149" s="1">
        <f t="shared" si="97"/>
        <v>1.3927060910309292</v>
      </c>
      <c r="T149" s="5">
        <f t="shared" si="78"/>
        <v>0.14139969449036993</v>
      </c>
      <c r="U149" s="3">
        <f t="shared" si="79"/>
        <v>0.12799238888476477</v>
      </c>
      <c r="V149" s="8">
        <f t="shared" si="80"/>
        <v>1.3850361998329315</v>
      </c>
      <c r="W149" s="16">
        <f t="shared" si="81"/>
        <v>1.8273124236477312E-2</v>
      </c>
      <c r="X149" s="20">
        <f t="shared" si="82"/>
        <v>1.6544655575299234E-2</v>
      </c>
      <c r="Y149" s="1">
        <f t="shared" si="83"/>
        <v>0</v>
      </c>
      <c r="Z149" s="1">
        <f t="shared" si="84"/>
        <v>1</v>
      </c>
      <c r="AA149" s="1">
        <f t="shared" si="85"/>
        <v>0</v>
      </c>
      <c r="AB149" s="1">
        <f t="shared" si="86"/>
        <v>1</v>
      </c>
      <c r="AC149" s="1">
        <f t="shared" si="87"/>
        <v>0</v>
      </c>
      <c r="AD149" s="1">
        <f t="shared" si="88"/>
        <v>0</v>
      </c>
      <c r="AE149" s="1">
        <f t="shared" si="89"/>
        <v>0</v>
      </c>
      <c r="AG149" s="1">
        <f t="shared" si="90"/>
        <v>1</v>
      </c>
      <c r="AH149" s="24">
        <f>AL149/AL155-1</f>
        <v>6.5149935310395701E-3</v>
      </c>
      <c r="AI149" s="3">
        <f>IF(AG149=0,AH149,-AH149)</f>
        <v>-6.5149935310395701E-3</v>
      </c>
      <c r="AJ149" s="1">
        <f t="shared" si="93"/>
        <v>0</v>
      </c>
      <c r="AK149" s="1" t="str">
        <f t="shared" si="94"/>
        <v/>
      </c>
      <c r="AL149" s="8">
        <f t="shared" si="98"/>
        <v>1.4200741895169939</v>
      </c>
      <c r="AO149" s="1">
        <f t="shared" si="95"/>
        <v>0</v>
      </c>
      <c r="AP149" s="1">
        <f t="shared" si="96"/>
        <v>1</v>
      </c>
      <c r="AQ149" s="1" t="str">
        <f t="shared" si="99"/>
        <v/>
      </c>
      <c r="AR149" s="8">
        <v>1.2925040406999107</v>
      </c>
    </row>
    <row r="150" spans="1:44" x14ac:dyDescent="0.3">
      <c r="A150" s="2" t="s">
        <v>612</v>
      </c>
      <c r="B150" s="1">
        <v>125.34</v>
      </c>
      <c r="C150" s="1">
        <v>2129.9</v>
      </c>
      <c r="D150" s="1">
        <f t="shared" si="67"/>
        <v>1.2815330844765827E-2</v>
      </c>
      <c r="E150" s="1">
        <f t="shared" si="68"/>
        <v>193.85637571675591</v>
      </c>
      <c r="F150" s="1">
        <f t="shared" si="69"/>
        <v>16.992979096856551</v>
      </c>
      <c r="G150" s="1">
        <v>1.8505</v>
      </c>
      <c r="H150" s="1">
        <f>'Semi Cap Data'!AX150</f>
        <v>268.06812527308017</v>
      </c>
      <c r="I150" s="1">
        <f t="shared" si="70"/>
        <v>1.3828182038477561</v>
      </c>
      <c r="J150" s="1">
        <f>'Semi Cap Data'!AZ150/F150</f>
        <v>0.92573000309110232</v>
      </c>
      <c r="K150" s="1">
        <f>'Semi Cap Data'!BB150/G150</f>
        <v>1.7178725974402822</v>
      </c>
      <c r="L150" s="1">
        <f t="shared" si="71"/>
        <v>1.362498186482811</v>
      </c>
      <c r="M150" s="1">
        <f t="shared" si="72"/>
        <v>0.93686078222937674</v>
      </c>
      <c r="N150" s="5">
        <f t="shared" si="73"/>
        <v>-0.13479137192435631</v>
      </c>
      <c r="O150" s="3">
        <f t="shared" si="74"/>
        <v>1.8598200957628232E-2</v>
      </c>
      <c r="P150" s="1">
        <f t="shared" si="75"/>
        <v>1.7170159801662632</v>
      </c>
      <c r="Q150" s="5">
        <f t="shared" si="76"/>
        <v>1.3976512764859006E-2</v>
      </c>
      <c r="R150" s="3">
        <f t="shared" si="77"/>
        <v>9.029896858884448E-2</v>
      </c>
      <c r="S150" s="1">
        <f t="shared" si="97"/>
        <v>1.3794411458127751</v>
      </c>
      <c r="T150" s="5">
        <f t="shared" si="78"/>
        <v>0.11203077198139155</v>
      </c>
      <c r="U150" s="3">
        <f t="shared" si="79"/>
        <v>0.12575783795049725</v>
      </c>
      <c r="V150" s="8">
        <f t="shared" si="80"/>
        <v>1.3786656562540109</v>
      </c>
      <c r="W150" s="16">
        <f t="shared" si="81"/>
        <v>1.6167469771199983E-2</v>
      </c>
      <c r="X150" s="20">
        <f t="shared" si="82"/>
        <v>1.6112538410004713E-2</v>
      </c>
      <c r="Y150" s="1">
        <f t="shared" si="83"/>
        <v>0</v>
      </c>
      <c r="Z150" s="1">
        <f t="shared" si="84"/>
        <v>1</v>
      </c>
      <c r="AA150" s="1">
        <f t="shared" si="85"/>
        <v>0</v>
      </c>
      <c r="AB150" s="1">
        <f t="shared" si="86"/>
        <v>1</v>
      </c>
      <c r="AC150" s="1">
        <f t="shared" si="87"/>
        <v>0</v>
      </c>
      <c r="AD150" s="1">
        <f t="shared" si="88"/>
        <v>0</v>
      </c>
      <c r="AE150" s="1">
        <f t="shared" si="89"/>
        <v>0</v>
      </c>
      <c r="AG150" s="1">
        <f t="shared" si="90"/>
        <v>0</v>
      </c>
      <c r="AH150" s="24" t="str">
        <f t="shared" si="91"/>
        <v/>
      </c>
      <c r="AI150" s="3" t="str">
        <f t="shared" si="92"/>
        <v/>
      </c>
      <c r="AJ150" s="1">
        <f t="shared" si="93"/>
        <v>0</v>
      </c>
      <c r="AK150" s="1" t="str">
        <f t="shared" si="94"/>
        <v/>
      </c>
      <c r="AL150" s="8">
        <f t="shared" si="98"/>
        <v>1.3828182038477561</v>
      </c>
      <c r="AO150" s="1">
        <f t="shared" si="95"/>
        <v>0</v>
      </c>
      <c r="AP150" s="1">
        <f t="shared" si="96"/>
        <v>1</v>
      </c>
      <c r="AQ150" s="1" t="str">
        <f t="shared" si="99"/>
        <v/>
      </c>
      <c r="AR150" s="8">
        <v>1.2585948883660274</v>
      </c>
    </row>
    <row r="151" spans="1:44" x14ac:dyDescent="0.3">
      <c r="A151" s="2" t="s">
        <v>611</v>
      </c>
      <c r="B151" s="1">
        <v>123.55</v>
      </c>
      <c r="C151" s="1">
        <v>2102.9499999999998</v>
      </c>
      <c r="D151" s="1">
        <f t="shared" si="67"/>
        <v>3.2168292096337758E-2</v>
      </c>
      <c r="E151" s="1">
        <f t="shared" si="68"/>
        <v>191.40347683626075</v>
      </c>
      <c r="F151" s="1">
        <f t="shared" si="69"/>
        <v>17.021044111695669</v>
      </c>
      <c r="G151" s="1">
        <v>1.829</v>
      </c>
      <c r="H151" s="1">
        <f>'Semi Cap Data'!AX151</f>
        <v>265.62613384561388</v>
      </c>
      <c r="I151" s="1">
        <f t="shared" si="70"/>
        <v>1.3877811324861571</v>
      </c>
      <c r="J151" s="1">
        <f>'Semi Cap Data'!AZ151/F151</f>
        <v>0.91148339708616843</v>
      </c>
      <c r="K151" s="1">
        <f>'Semi Cap Data'!BB151/G151</f>
        <v>1.713511736613557</v>
      </c>
      <c r="L151" s="1">
        <f t="shared" si="71"/>
        <v>1.3608725850936154</v>
      </c>
      <c r="M151" s="1">
        <f t="shared" si="72"/>
        <v>0.9445826240681886</v>
      </c>
      <c r="N151" s="5">
        <f t="shared" si="73"/>
        <v>-0.10560646378913252</v>
      </c>
      <c r="O151" s="3">
        <f t="shared" si="74"/>
        <v>4.4163129771292324E-2</v>
      </c>
      <c r="P151" s="1">
        <f t="shared" si="75"/>
        <v>1.7108463777293361</v>
      </c>
      <c r="Q151" s="5">
        <f t="shared" si="76"/>
        <v>1.3390116485465953E-2</v>
      </c>
      <c r="R151" s="3">
        <f t="shared" si="77"/>
        <v>0.10301937789284206</v>
      </c>
      <c r="S151" s="1">
        <f t="shared" si="97"/>
        <v>1.3711196258163778</v>
      </c>
      <c r="T151" s="5">
        <f t="shared" si="78"/>
        <v>9.4082145290840025E-2</v>
      </c>
      <c r="U151" s="3">
        <f t="shared" si="79"/>
        <v>0.12804568227868154</v>
      </c>
      <c r="V151" s="8">
        <f t="shared" si="80"/>
        <v>1.3779106476006027</v>
      </c>
      <c r="W151" s="16">
        <f t="shared" si="81"/>
        <v>1.703806250698725E-2</v>
      </c>
      <c r="X151" s="20">
        <f t="shared" si="82"/>
        <v>1.6098805569705898E-2</v>
      </c>
      <c r="Y151" s="1">
        <f t="shared" si="83"/>
        <v>0</v>
      </c>
      <c r="Z151" s="1">
        <f t="shared" si="84"/>
        <v>0</v>
      </c>
      <c r="AA151" s="1">
        <f t="shared" si="85"/>
        <v>0</v>
      </c>
      <c r="AB151" s="1">
        <f t="shared" si="86"/>
        <v>1</v>
      </c>
      <c r="AC151" s="1">
        <f t="shared" si="87"/>
        <v>0</v>
      </c>
      <c r="AD151" s="1">
        <f t="shared" si="88"/>
        <v>0</v>
      </c>
      <c r="AE151" s="1">
        <f t="shared" si="89"/>
        <v>0</v>
      </c>
      <c r="AG151" s="1">
        <f t="shared" si="90"/>
        <v>0</v>
      </c>
      <c r="AH151" s="24" t="str">
        <f t="shared" si="91"/>
        <v/>
      </c>
      <c r="AI151" s="3" t="str">
        <f t="shared" si="92"/>
        <v/>
      </c>
      <c r="AJ151" s="1">
        <f t="shared" si="93"/>
        <v>0</v>
      </c>
      <c r="AK151" s="1" t="str">
        <f t="shared" si="94"/>
        <v/>
      </c>
      <c r="AL151" s="8">
        <f t="shared" si="98"/>
        <v>1.3877811324861571</v>
      </c>
      <c r="AO151" s="1">
        <f t="shared" si="95"/>
        <v>0</v>
      </c>
      <c r="AP151" s="1">
        <f t="shared" si="96"/>
        <v>1</v>
      </c>
      <c r="AQ151" s="1" t="str">
        <f t="shared" si="99"/>
        <v/>
      </c>
      <c r="AR151" s="8">
        <v>1.2631119800547512</v>
      </c>
    </row>
    <row r="152" spans="1:44" x14ac:dyDescent="0.3">
      <c r="A152" s="2" t="s">
        <v>610</v>
      </c>
      <c r="B152" s="1">
        <v>123.39</v>
      </c>
      <c r="C152" s="1">
        <v>2037.41</v>
      </c>
      <c r="D152" s="1">
        <f t="shared" si="67"/>
        <v>-1.6323712594509376E-2</v>
      </c>
      <c r="E152" s="1">
        <f t="shared" si="68"/>
        <v>185.43824519887116</v>
      </c>
      <c r="F152" s="1">
        <f t="shared" si="69"/>
        <v>16.511953967096201</v>
      </c>
      <c r="G152" s="1">
        <v>1.7759</v>
      </c>
      <c r="H152" s="1">
        <f>'Semi Cap Data'!AX152</f>
        <v>259.95213714354531</v>
      </c>
      <c r="I152" s="1">
        <f t="shared" si="70"/>
        <v>1.4018259117193574</v>
      </c>
      <c r="J152" s="1">
        <f>'Semi Cap Data'!AZ152/F152</f>
        <v>0.92579865588358101</v>
      </c>
      <c r="K152" s="1">
        <f>'Semi Cap Data'!BB152/G152</f>
        <v>1.7330425293457226</v>
      </c>
      <c r="L152" s="1">
        <f t="shared" si="71"/>
        <v>1.358719901302212</v>
      </c>
      <c r="M152" s="1">
        <f t="shared" si="72"/>
        <v>0.9542335868753653</v>
      </c>
      <c r="N152" s="5">
        <f t="shared" si="73"/>
        <v>-6.661679292166478E-2</v>
      </c>
      <c r="O152" s="3">
        <f t="shared" si="74"/>
        <v>6.9124728698029797E-2</v>
      </c>
      <c r="P152" s="1">
        <f t="shared" si="75"/>
        <v>1.7097522898269384</v>
      </c>
      <c r="Q152" s="5">
        <f t="shared" si="76"/>
        <v>1.728605930571403E-2</v>
      </c>
      <c r="R152" s="3">
        <f t="shared" si="77"/>
        <v>0.11795758812740474</v>
      </c>
      <c r="S152" s="1">
        <f t="shared" si="97"/>
        <v>1.3659921815431357</v>
      </c>
      <c r="T152" s="5">
        <f t="shared" si="78"/>
        <v>9.2221780751841731E-2</v>
      </c>
      <c r="U152" s="3">
        <f t="shared" si="79"/>
        <v>0.13370627177665514</v>
      </c>
      <c r="V152" s="8">
        <f t="shared" si="80"/>
        <v>1.3761160139850472</v>
      </c>
      <c r="W152" s="16">
        <f t="shared" si="81"/>
        <v>1.7396112682835252E-2</v>
      </c>
      <c r="X152" s="20">
        <f t="shared" si="82"/>
        <v>1.586399133538556E-2</v>
      </c>
      <c r="Y152" s="1">
        <f t="shared" si="83"/>
        <v>0</v>
      </c>
      <c r="Z152" s="1">
        <f t="shared" si="84"/>
        <v>0</v>
      </c>
      <c r="AA152" s="1">
        <f t="shared" si="85"/>
        <v>0</v>
      </c>
      <c r="AB152" s="1">
        <f t="shared" si="86"/>
        <v>1</v>
      </c>
      <c r="AC152" s="1">
        <f t="shared" si="87"/>
        <v>0</v>
      </c>
      <c r="AD152" s="1">
        <f t="shared" si="88"/>
        <v>0</v>
      </c>
      <c r="AE152" s="1">
        <f t="shared" si="89"/>
        <v>0</v>
      </c>
      <c r="AG152" s="1">
        <f t="shared" si="90"/>
        <v>0</v>
      </c>
      <c r="AH152" s="24" t="str">
        <f t="shared" si="91"/>
        <v/>
      </c>
      <c r="AI152" s="3" t="str">
        <f t="shared" si="92"/>
        <v/>
      </c>
      <c r="AJ152" s="1">
        <f t="shared" si="93"/>
        <v>0</v>
      </c>
      <c r="AK152" s="1" t="str">
        <f t="shared" si="94"/>
        <v/>
      </c>
      <c r="AL152" s="8">
        <f t="shared" si="98"/>
        <v>1.4018259117193574</v>
      </c>
      <c r="AO152" s="1">
        <f t="shared" si="95"/>
        <v>0</v>
      </c>
      <c r="AP152" s="1">
        <f t="shared" si="96"/>
        <v>1</v>
      </c>
      <c r="AQ152" s="1" t="str">
        <f t="shared" si="99"/>
        <v/>
      </c>
      <c r="AR152" s="8">
        <v>1.2758950684621422</v>
      </c>
    </row>
    <row r="153" spans="1:44" x14ac:dyDescent="0.3">
      <c r="A153" s="2" t="s">
        <v>609</v>
      </c>
      <c r="B153" s="1">
        <v>125.02</v>
      </c>
      <c r="C153" s="1">
        <v>2071.2199999999998</v>
      </c>
      <c r="D153" s="1">
        <f t="shared" si="67"/>
        <v>-1.1855520092363458E-2</v>
      </c>
      <c r="E153" s="1">
        <f t="shared" si="68"/>
        <v>188.51551833985593</v>
      </c>
      <c r="F153" s="1">
        <f t="shared" si="69"/>
        <v>16.567109262517995</v>
      </c>
      <c r="G153" s="1">
        <v>1.8007</v>
      </c>
      <c r="H153" s="1">
        <f>'Semi Cap Data'!AX153</f>
        <v>260.60472749823134</v>
      </c>
      <c r="I153" s="1">
        <f t="shared" si="70"/>
        <v>1.3824046412370834</v>
      </c>
      <c r="J153" s="1">
        <f>'Semi Cap Data'!AZ153/F153</f>
        <v>0.92844401066691895</v>
      </c>
      <c r="K153" s="1">
        <f>'Semi Cap Data'!BB153/G153</f>
        <v>1.7160150943313088</v>
      </c>
      <c r="L153" s="1">
        <f t="shared" si="71"/>
        <v>1.3552714204688403</v>
      </c>
      <c r="M153" s="1">
        <f t="shared" si="72"/>
        <v>0.96112268157121927</v>
      </c>
      <c r="N153" s="5">
        <f t="shared" si="73"/>
        <v>-2.5885141494560671E-2</v>
      </c>
      <c r="O153" s="3">
        <f t="shared" si="74"/>
        <v>9.1748315634645569E-2</v>
      </c>
      <c r="P153" s="1">
        <f t="shared" si="75"/>
        <v>1.7108012997615663</v>
      </c>
      <c r="Q153" s="5">
        <f t="shared" si="76"/>
        <v>2.8106532854130784E-2</v>
      </c>
      <c r="R153" s="3">
        <f t="shared" si="77"/>
        <v>0.13473617626435319</v>
      </c>
      <c r="S153" s="1">
        <f t="shared" si="97"/>
        <v>1.3610954635028099</v>
      </c>
      <c r="T153" s="5">
        <f t="shared" si="78"/>
        <v>9.5616566806098646E-2</v>
      </c>
      <c r="U153" s="3">
        <f t="shared" si="79"/>
        <v>0.14062035361412406</v>
      </c>
      <c r="V153" s="8">
        <f t="shared" si="80"/>
        <v>1.3714414871242635</v>
      </c>
      <c r="W153" s="16">
        <f t="shared" si="81"/>
        <v>1.6170066655423199E-2</v>
      </c>
      <c r="X153" s="20">
        <f t="shared" si="82"/>
        <v>1.5480960998523138E-2</v>
      </c>
      <c r="Y153" s="1">
        <f t="shared" si="83"/>
        <v>0</v>
      </c>
      <c r="Z153" s="1">
        <f t="shared" si="84"/>
        <v>0</v>
      </c>
      <c r="AA153" s="1">
        <f t="shared" si="85"/>
        <v>0</v>
      </c>
      <c r="AB153" s="1">
        <f t="shared" si="86"/>
        <v>1</v>
      </c>
      <c r="AC153" s="1">
        <f t="shared" si="87"/>
        <v>0</v>
      </c>
      <c r="AD153" s="1">
        <f t="shared" si="88"/>
        <v>0</v>
      </c>
      <c r="AE153" s="1">
        <f t="shared" si="89"/>
        <v>0</v>
      </c>
      <c r="AG153" s="1">
        <f t="shared" si="90"/>
        <v>0</v>
      </c>
      <c r="AH153" s="24" t="str">
        <f t="shared" si="91"/>
        <v/>
      </c>
      <c r="AI153" s="3" t="str">
        <f t="shared" si="92"/>
        <v/>
      </c>
      <c r="AJ153" s="1">
        <f t="shared" si="93"/>
        <v>0</v>
      </c>
      <c r="AK153" s="1" t="str">
        <f t="shared" si="94"/>
        <v/>
      </c>
      <c r="AL153" s="8">
        <f t="shared" si="98"/>
        <v>1.3824046412370834</v>
      </c>
      <c r="AO153" s="1">
        <f t="shared" si="95"/>
        <v>0</v>
      </c>
      <c r="AP153" s="1">
        <f t="shared" si="96"/>
        <v>1</v>
      </c>
      <c r="AQ153" s="1" t="str">
        <f t="shared" si="99"/>
        <v/>
      </c>
      <c r="AR153" s="8">
        <v>1.2582184775071279</v>
      </c>
    </row>
    <row r="154" spans="1:44" x14ac:dyDescent="0.3">
      <c r="A154" s="2" t="s">
        <v>608</v>
      </c>
      <c r="B154" s="1">
        <v>124.87</v>
      </c>
      <c r="C154" s="1">
        <v>2096.0700000000002</v>
      </c>
      <c r="D154" s="1">
        <f t="shared" si="67"/>
        <v>-1.4577467808091216E-3</v>
      </c>
      <c r="E154" s="1">
        <f t="shared" si="68"/>
        <v>190.77728224265016</v>
      </c>
      <c r="F154" s="1">
        <f t="shared" si="69"/>
        <v>16.786017458156483</v>
      </c>
      <c r="G154" s="1">
        <v>1.8223</v>
      </c>
      <c r="H154" s="1">
        <f>'Semi Cap Data'!AX154</f>
        <v>264.55564241141059</v>
      </c>
      <c r="I154" s="1">
        <f t="shared" si="70"/>
        <v>1.3867250822606936</v>
      </c>
      <c r="J154" s="1">
        <f>'Semi Cap Data'!AZ154/F154</f>
        <v>0.93817798104344674</v>
      </c>
      <c r="K154" s="1">
        <f>'Semi Cap Data'!BB154/G154</f>
        <v>1.7243797711011228</v>
      </c>
      <c r="L154" s="1">
        <f t="shared" si="71"/>
        <v>1.3531007628073808</v>
      </c>
      <c r="M154" s="1">
        <f t="shared" si="72"/>
        <v>0.96825315744504503</v>
      </c>
      <c r="N154" s="5">
        <f t="shared" si="73"/>
        <v>6.422755090180754E-3</v>
      </c>
      <c r="O154" s="3">
        <f t="shared" si="74"/>
        <v>0.11135389182284661</v>
      </c>
      <c r="P154" s="1">
        <f t="shared" si="75"/>
        <v>1.7190511126562891</v>
      </c>
      <c r="Q154" s="5">
        <f t="shared" si="76"/>
        <v>5.9606399449172009E-2</v>
      </c>
      <c r="R154" s="3">
        <f t="shared" si="77"/>
        <v>0.15250778349939026</v>
      </c>
      <c r="S154" s="1">
        <f t="shared" si="97"/>
        <v>1.3625594589849086</v>
      </c>
      <c r="T154" s="5">
        <f t="shared" si="78"/>
        <v>0.11843641284107553</v>
      </c>
      <c r="U154" s="3">
        <f t="shared" si="79"/>
        <v>0.14812098474879495</v>
      </c>
      <c r="V154" s="8">
        <f t="shared" si="80"/>
        <v>1.369448186376478</v>
      </c>
      <c r="W154" s="16">
        <f t="shared" si="81"/>
        <v>1.6347423569097241E-2</v>
      </c>
      <c r="X154" s="20">
        <f t="shared" si="82"/>
        <v>1.5308684584298123E-2</v>
      </c>
      <c r="Y154" s="1">
        <f t="shared" si="83"/>
        <v>0</v>
      </c>
      <c r="Z154" s="1">
        <f t="shared" si="84"/>
        <v>0</v>
      </c>
      <c r="AA154" s="1">
        <f t="shared" si="85"/>
        <v>0</v>
      </c>
      <c r="AB154" s="1">
        <f t="shared" si="86"/>
        <v>1</v>
      </c>
      <c r="AC154" s="1">
        <f t="shared" si="87"/>
        <v>0</v>
      </c>
      <c r="AD154" s="1">
        <f t="shared" si="88"/>
        <v>0</v>
      </c>
      <c r="AE154" s="1">
        <f t="shared" si="89"/>
        <v>0</v>
      </c>
      <c r="AG154" s="1">
        <f t="shared" si="90"/>
        <v>0</v>
      </c>
      <c r="AH154" s="24" t="str">
        <f t="shared" si="91"/>
        <v/>
      </c>
      <c r="AI154" s="3" t="str">
        <f t="shared" si="92"/>
        <v/>
      </c>
      <c r="AJ154" s="1">
        <f t="shared" si="93"/>
        <v>0</v>
      </c>
      <c r="AK154" s="1" t="str">
        <f t="shared" si="94"/>
        <v/>
      </c>
      <c r="AL154" s="8">
        <f t="shared" si="98"/>
        <v>1.3867250822606936</v>
      </c>
      <c r="AO154" s="1">
        <f t="shared" si="95"/>
        <v>0</v>
      </c>
      <c r="AP154" s="1">
        <f t="shared" si="96"/>
        <v>1</v>
      </c>
      <c r="AQ154" s="1" t="str">
        <f t="shared" si="99"/>
        <v/>
      </c>
      <c r="AR154" s="8">
        <v>1.2621507984533462</v>
      </c>
    </row>
    <row r="155" spans="1:44" x14ac:dyDescent="0.3">
      <c r="A155" s="2" t="s">
        <v>607</v>
      </c>
      <c r="B155" s="1">
        <v>124.96</v>
      </c>
      <c r="C155" s="1">
        <v>2099.13</v>
      </c>
      <c r="D155" s="1">
        <f t="shared" si="67"/>
        <v>3.3348260650045702E-5</v>
      </c>
      <c r="E155" s="1">
        <f t="shared" si="68"/>
        <v>191.05579321015719</v>
      </c>
      <c r="F155" s="1">
        <f t="shared" si="69"/>
        <v>16.798415492957748</v>
      </c>
      <c r="G155" s="1">
        <v>1.8260999999999998</v>
      </c>
      <c r="H155" s="1">
        <f>'Semi Cap Data'!AX155</f>
        <v>269.55723703988065</v>
      </c>
      <c r="I155" s="1">
        <f t="shared" si="70"/>
        <v>1.4108823004564619</v>
      </c>
      <c r="J155" s="1">
        <f>'Semi Cap Data'!AZ155/F155</f>
        <v>0.95402771152691546</v>
      </c>
      <c r="K155" s="1">
        <f>'Semi Cap Data'!BB155/G155</f>
        <v>1.7500112147278906</v>
      </c>
      <c r="L155" s="1">
        <f t="shared" si="71"/>
        <v>1.3504108172511158</v>
      </c>
      <c r="M155" s="1">
        <f t="shared" si="72"/>
        <v>0.97550761306007638</v>
      </c>
      <c r="N155" s="5">
        <f t="shared" si="73"/>
        <v>4.0069270106817267E-2</v>
      </c>
      <c r="O155" s="3">
        <f t="shared" si="74"/>
        <v>0.12884241461162424</v>
      </c>
      <c r="P155" s="1">
        <f t="shared" si="75"/>
        <v>1.7303585741933298</v>
      </c>
      <c r="Q155" s="5">
        <f t="shared" si="76"/>
        <v>9.389803289165366E-2</v>
      </c>
      <c r="R155" s="3">
        <f t="shared" si="77"/>
        <v>0.16799134750775996</v>
      </c>
      <c r="S155" s="1">
        <f t="shared" si="97"/>
        <v>1.3660460080775554</v>
      </c>
      <c r="T155" s="5">
        <f t="shared" si="78"/>
        <v>0.14259891214243314</v>
      </c>
      <c r="U155" s="3">
        <f t="shared" si="79"/>
        <v>0.15306841340008154</v>
      </c>
      <c r="V155" s="8">
        <f t="shared" si="80"/>
        <v>1.366306932579348</v>
      </c>
      <c r="W155" s="16">
        <f t="shared" si="81"/>
        <v>1.5896115328232208E-2</v>
      </c>
      <c r="X155" s="20">
        <f t="shared" si="82"/>
        <v>1.5048999838098343E-2</v>
      </c>
      <c r="Y155" s="1">
        <f t="shared" si="83"/>
        <v>0</v>
      </c>
      <c r="Z155" s="1">
        <f t="shared" si="84"/>
        <v>0</v>
      </c>
      <c r="AA155" s="1">
        <f t="shared" si="85"/>
        <v>0</v>
      </c>
      <c r="AB155" s="1">
        <f t="shared" si="86"/>
        <v>1</v>
      </c>
      <c r="AC155" s="1">
        <f t="shared" si="87"/>
        <v>0</v>
      </c>
      <c r="AD155" s="1">
        <f t="shared" si="88"/>
        <v>0</v>
      </c>
      <c r="AE155" s="1">
        <f t="shared" si="89"/>
        <v>0</v>
      </c>
      <c r="AG155" s="1">
        <f t="shared" si="90"/>
        <v>0</v>
      </c>
      <c r="AH155" s="24">
        <f>AL155/AL187-1</f>
        <v>0.10650924055478828</v>
      </c>
      <c r="AI155" s="3">
        <f>IF(AG155=0,AH155,-AH155)</f>
        <v>0.10650924055478828</v>
      </c>
      <c r="AJ155" s="1">
        <f t="shared" si="93"/>
        <v>0</v>
      </c>
      <c r="AK155" s="1" t="str">
        <f t="shared" si="94"/>
        <v/>
      </c>
      <c r="AL155" s="8">
        <f t="shared" si="98"/>
        <v>1.4108823004564619</v>
      </c>
      <c r="AM155" s="5">
        <f>AL155/AL187-1</f>
        <v>0.10650924055478828</v>
      </c>
      <c r="AO155" s="1">
        <f t="shared" si="95"/>
        <v>0</v>
      </c>
      <c r="AP155" s="1">
        <f t="shared" si="96"/>
        <v>1</v>
      </c>
      <c r="AQ155" s="1" t="str">
        <f t="shared" si="99"/>
        <v/>
      </c>
      <c r="AR155" s="8">
        <v>1.2841378906493672</v>
      </c>
    </row>
    <row r="156" spans="1:44" x14ac:dyDescent="0.3">
      <c r="A156" s="2" t="s">
        <v>606</v>
      </c>
      <c r="B156" s="1">
        <v>124.81</v>
      </c>
      <c r="C156" s="1">
        <v>2099.06</v>
      </c>
      <c r="D156" s="1">
        <f t="shared" si="67"/>
        <v>2.2774226241521589E-2</v>
      </c>
      <c r="E156" s="1">
        <f t="shared" si="68"/>
        <v>191.04942204423381</v>
      </c>
      <c r="F156" s="1">
        <f t="shared" si="69"/>
        <v>16.818043426007531</v>
      </c>
      <c r="G156" s="1">
        <v>1.8279999999999998</v>
      </c>
      <c r="H156" s="1">
        <f>'Semi Cap Data'!AX156</f>
        <v>268.58770095227572</v>
      </c>
      <c r="I156" s="1">
        <f t="shared" si="70"/>
        <v>1.4058545588800024</v>
      </c>
      <c r="J156" s="1">
        <f>'Semi Cap Data'!AZ156/F156</f>
        <v>0.9545514912559917</v>
      </c>
      <c r="K156" s="1">
        <f>'Semi Cap Data'!BB156/G156</f>
        <v>1.7464303394227019</v>
      </c>
      <c r="L156" s="1">
        <f t="shared" si="71"/>
        <v>1.3455730985946881</v>
      </c>
      <c r="M156" s="1">
        <f t="shared" si="72"/>
        <v>0.98076433866625945</v>
      </c>
      <c r="N156" s="5">
        <f t="shared" si="73"/>
        <v>6.7872998830758036E-2</v>
      </c>
      <c r="O156" s="3">
        <f t="shared" si="74"/>
        <v>0.14363793869575872</v>
      </c>
      <c r="P156" s="1">
        <f t="shared" si="75"/>
        <v>1.7397616270272955</v>
      </c>
      <c r="Q156" s="5">
        <f t="shared" si="76"/>
        <v>0.12566677426539119</v>
      </c>
      <c r="R156" s="3">
        <f t="shared" si="77"/>
        <v>0.18034023327711102</v>
      </c>
      <c r="S156" s="1">
        <f t="shared" si="97"/>
        <v>1.3670062270389363</v>
      </c>
      <c r="T156" s="5">
        <f t="shared" si="78"/>
        <v>0.15804056871393923</v>
      </c>
      <c r="U156" s="3">
        <f t="shared" si="79"/>
        <v>0.15481333027635627</v>
      </c>
      <c r="V156" s="8">
        <f t="shared" si="80"/>
        <v>1.3582023202380547</v>
      </c>
      <c r="W156" s="16">
        <f t="shared" si="81"/>
        <v>1.2629221643366551E-2</v>
      </c>
      <c r="X156" s="20">
        <f t="shared" si="82"/>
        <v>1.4837220965564876E-2</v>
      </c>
      <c r="Y156" s="1">
        <f t="shared" si="83"/>
        <v>0</v>
      </c>
      <c r="Z156" s="1">
        <f t="shared" si="84"/>
        <v>0</v>
      </c>
      <c r="AA156" s="1">
        <f t="shared" si="85"/>
        <v>0</v>
      </c>
      <c r="AB156" s="1">
        <f t="shared" si="86"/>
        <v>0</v>
      </c>
      <c r="AC156" s="1">
        <f t="shared" si="87"/>
        <v>0</v>
      </c>
      <c r="AD156" s="1">
        <f t="shared" si="88"/>
        <v>0</v>
      </c>
      <c r="AE156" s="1">
        <f t="shared" si="89"/>
        <v>0</v>
      </c>
      <c r="AG156" s="1">
        <f t="shared" si="90"/>
        <v>1</v>
      </c>
      <c r="AH156" s="24" t="str">
        <f t="shared" si="91"/>
        <v/>
      </c>
      <c r="AI156" s="3" t="str">
        <f t="shared" si="92"/>
        <v/>
      </c>
      <c r="AJ156" s="1">
        <f t="shared" si="93"/>
        <v>0</v>
      </c>
      <c r="AK156" s="1" t="str">
        <f t="shared" si="94"/>
        <v/>
      </c>
      <c r="AL156" s="8">
        <f t="shared" si="98"/>
        <v>1.4058545588800024</v>
      </c>
      <c r="AO156" s="1">
        <f t="shared" si="95"/>
        <v>1</v>
      </c>
      <c r="AP156" s="1">
        <f t="shared" si="96"/>
        <v>1</v>
      </c>
      <c r="AQ156" s="1" t="str">
        <f t="shared" si="99"/>
        <v>Sell</v>
      </c>
      <c r="AR156" s="8">
        <v>1.2795618083917359</v>
      </c>
    </row>
    <row r="157" spans="1:44" x14ac:dyDescent="0.3">
      <c r="A157" s="2" t="s">
        <v>605</v>
      </c>
      <c r="B157" s="1">
        <v>123.75</v>
      </c>
      <c r="C157" s="1">
        <v>2052.3200000000002</v>
      </c>
      <c r="D157" s="1">
        <f t="shared" si="67"/>
        <v>2.7899795271206784E-3</v>
      </c>
      <c r="E157" s="1">
        <f t="shared" si="68"/>
        <v>186.79530354054768</v>
      </c>
      <c r="F157" s="1">
        <f t="shared" si="69"/>
        <v>16.584404040404042</v>
      </c>
      <c r="G157" s="1">
        <v>1.7887</v>
      </c>
      <c r="H157" s="1">
        <f>'Semi Cap Data'!AX157</f>
        <v>253.29233928322475</v>
      </c>
      <c r="I157" s="1">
        <f t="shared" si="70"/>
        <v>1.3559887988738568</v>
      </c>
      <c r="J157" s="1">
        <f>'Semi Cap Data'!AZ157/F157</f>
        <v>0.92321897662803554</v>
      </c>
      <c r="K157" s="1">
        <f>'Semi Cap Data'!BB157/G157</f>
        <v>1.7063127304286394</v>
      </c>
      <c r="L157" s="1">
        <f t="shared" si="71"/>
        <v>1.340750581771863</v>
      </c>
      <c r="M157" s="1">
        <f t="shared" si="72"/>
        <v>0.98706078272579956</v>
      </c>
      <c r="N157" s="5">
        <f t="shared" si="73"/>
        <v>9.7244334449694936E-2</v>
      </c>
      <c r="O157" s="3">
        <f t="shared" si="74"/>
        <v>0.15626542867325885</v>
      </c>
      <c r="P157" s="1">
        <f t="shared" si="75"/>
        <v>1.7435981418942632</v>
      </c>
      <c r="Q157" s="5">
        <f t="shared" si="76"/>
        <v>0.15532644484874814</v>
      </c>
      <c r="R157" s="3">
        <f t="shared" si="77"/>
        <v>0.18945247644573099</v>
      </c>
      <c r="S157" s="1">
        <f t="shared" si="97"/>
        <v>1.364862023233659</v>
      </c>
      <c r="T157" s="5">
        <f t="shared" si="78"/>
        <v>0.17459652296503814</v>
      </c>
      <c r="U157" s="3">
        <f t="shared" si="79"/>
        <v>0.15427545720342578</v>
      </c>
      <c r="V157" s="8">
        <f t="shared" si="80"/>
        <v>1.3495382768486095</v>
      </c>
      <c r="W157" s="16">
        <f t="shared" si="81"/>
        <v>8.7876950767464823E-3</v>
      </c>
      <c r="X157" s="20">
        <f t="shared" si="82"/>
        <v>1.5389220796114458E-2</v>
      </c>
      <c r="Y157" s="1">
        <f t="shared" si="83"/>
        <v>0</v>
      </c>
      <c r="Z157" s="1">
        <f t="shared" si="84"/>
        <v>0</v>
      </c>
      <c r="AA157" s="1">
        <f t="shared" si="85"/>
        <v>0</v>
      </c>
      <c r="AB157" s="1">
        <f t="shared" si="86"/>
        <v>0</v>
      </c>
      <c r="AC157" s="1">
        <f t="shared" si="87"/>
        <v>0</v>
      </c>
      <c r="AD157" s="1">
        <f t="shared" si="88"/>
        <v>0</v>
      </c>
      <c r="AE157" s="1">
        <f t="shared" si="89"/>
        <v>0</v>
      </c>
      <c r="AG157" s="1">
        <f t="shared" si="90"/>
        <v>1</v>
      </c>
      <c r="AH157" s="24" t="str">
        <f t="shared" si="91"/>
        <v/>
      </c>
      <c r="AI157" s="3" t="str">
        <f t="shared" si="92"/>
        <v/>
      </c>
      <c r="AJ157" s="1">
        <f t="shared" si="93"/>
        <v>0</v>
      </c>
      <c r="AK157" s="1" t="str">
        <f t="shared" si="94"/>
        <v/>
      </c>
      <c r="AL157" s="8">
        <f t="shared" si="98"/>
        <v>1.3559887988738568</v>
      </c>
      <c r="AO157" s="1">
        <f t="shared" si="95"/>
        <v>1</v>
      </c>
      <c r="AP157" s="1">
        <f t="shared" si="96"/>
        <v>1</v>
      </c>
      <c r="AQ157" s="1" t="str">
        <f t="shared" si="99"/>
        <v>Sell</v>
      </c>
      <c r="AR157" s="8">
        <v>1.2341756611211931</v>
      </c>
    </row>
    <row r="158" spans="1:44" x14ac:dyDescent="0.3">
      <c r="A158" s="2" t="s">
        <v>604</v>
      </c>
      <c r="B158" s="1">
        <v>124.31</v>
      </c>
      <c r="C158" s="1">
        <v>2046.61</v>
      </c>
      <c r="D158" s="1">
        <f t="shared" si="67"/>
        <v>-5.1187571093848083E-3</v>
      </c>
      <c r="E158" s="1">
        <f t="shared" si="68"/>
        <v>186.27559843451323</v>
      </c>
      <c r="F158" s="1">
        <f t="shared" si="69"/>
        <v>16.463759954951332</v>
      </c>
      <c r="G158" s="1">
        <v>1.7862</v>
      </c>
      <c r="H158" s="1">
        <f>'Semi Cap Data'!AX158</f>
        <v>242.28674899527036</v>
      </c>
      <c r="I158" s="1">
        <f t="shared" si="70"/>
        <v>1.3006896825536078</v>
      </c>
      <c r="J158" s="1">
        <f>'Semi Cap Data'!AZ158/F158</f>
        <v>0.90653827309230839</v>
      </c>
      <c r="K158" s="1">
        <f>'Semi Cap Data'!BB158/G158</f>
        <v>1.6455678080851428</v>
      </c>
      <c r="L158" s="1">
        <f t="shared" si="71"/>
        <v>1.3395315244037036</v>
      </c>
      <c r="M158" s="1">
        <f t="shared" si="72"/>
        <v>0.99513227002674853</v>
      </c>
      <c r="N158" s="5">
        <f t="shared" si="73"/>
        <v>0.13645158639907606</v>
      </c>
      <c r="O158" s="3">
        <f t="shared" si="74"/>
        <v>0.1661022777105195</v>
      </c>
      <c r="P158" s="1">
        <f t="shared" si="75"/>
        <v>1.7531746062350457</v>
      </c>
      <c r="Q158" s="5">
        <f t="shared" si="76"/>
        <v>0.17935097967804792</v>
      </c>
      <c r="R158" s="3">
        <f t="shared" si="77"/>
        <v>0.19514014837856147</v>
      </c>
      <c r="S158" s="1">
        <f t="shared" si="97"/>
        <v>1.3686533821594604</v>
      </c>
      <c r="T158" s="5">
        <f t="shared" si="78"/>
        <v>0.1859003843078435</v>
      </c>
      <c r="U158" s="3">
        <f t="shared" si="79"/>
        <v>0.15088861290982372</v>
      </c>
      <c r="V158" s="8">
        <f t="shared" si="80"/>
        <v>1.3483654546622008</v>
      </c>
      <c r="W158" s="16">
        <f t="shared" si="81"/>
        <v>8.8339302584972135E-3</v>
      </c>
      <c r="X158" s="20">
        <f t="shared" si="82"/>
        <v>1.7039602225956452E-2</v>
      </c>
      <c r="Y158" s="1">
        <f t="shared" si="83"/>
        <v>0</v>
      </c>
      <c r="Z158" s="1">
        <f t="shared" si="84"/>
        <v>0</v>
      </c>
      <c r="AA158" s="1">
        <f t="shared" si="85"/>
        <v>0</v>
      </c>
      <c r="AB158" s="1">
        <f t="shared" si="86"/>
        <v>0</v>
      </c>
      <c r="AC158" s="1">
        <f t="shared" si="87"/>
        <v>0</v>
      </c>
      <c r="AD158" s="1">
        <f t="shared" si="88"/>
        <v>0</v>
      </c>
      <c r="AE158" s="1">
        <f t="shared" si="89"/>
        <v>0</v>
      </c>
      <c r="AG158" s="1">
        <f t="shared" si="90"/>
        <v>1</v>
      </c>
      <c r="AH158" s="24" t="str">
        <f t="shared" si="91"/>
        <v/>
      </c>
      <c r="AI158" s="3" t="str">
        <f t="shared" si="92"/>
        <v/>
      </c>
      <c r="AJ158" s="1">
        <f t="shared" si="93"/>
        <v>0</v>
      </c>
      <c r="AK158" s="1" t="str">
        <f t="shared" si="94"/>
        <v/>
      </c>
      <c r="AL158" s="8">
        <f t="shared" si="98"/>
        <v>1.3006896825536078</v>
      </c>
      <c r="AO158" s="1">
        <f t="shared" si="95"/>
        <v>1</v>
      </c>
      <c r="AP158" s="1">
        <f t="shared" si="96"/>
        <v>1</v>
      </c>
      <c r="AQ158" s="1" t="str">
        <f t="shared" si="99"/>
        <v>Sell</v>
      </c>
      <c r="AR158" s="8">
        <v>1.1838442546223773</v>
      </c>
    </row>
    <row r="159" spans="1:44" x14ac:dyDescent="0.3">
      <c r="A159" s="2" t="s">
        <v>603</v>
      </c>
      <c r="B159" s="1">
        <v>124.09</v>
      </c>
      <c r="C159" s="1">
        <v>2057.14</v>
      </c>
      <c r="D159" s="1">
        <f t="shared" si="67"/>
        <v>-3.9509998547427871E-3</v>
      </c>
      <c r="E159" s="1">
        <f t="shared" si="68"/>
        <v>187.23400382269926</v>
      </c>
      <c r="F159" s="1">
        <f t="shared" si="69"/>
        <v>16.577806430816342</v>
      </c>
      <c r="G159" s="1">
        <v>1.7961</v>
      </c>
      <c r="H159" s="1">
        <f>'Semi Cap Data'!AX159</f>
        <v>244.88794530398371</v>
      </c>
      <c r="I159" s="1">
        <f t="shared" si="70"/>
        <v>1.3079245238801798</v>
      </c>
      <c r="J159" s="1">
        <f>'Semi Cap Data'!AZ159/F159</f>
        <v>0.91537464903745991</v>
      </c>
      <c r="K159" s="1">
        <f>'Semi Cap Data'!BB159/G159</f>
        <v>1.6623461755079376</v>
      </c>
      <c r="L159" s="1">
        <f t="shared" si="71"/>
        <v>1.3426388717517113</v>
      </c>
      <c r="M159" s="1">
        <f t="shared" si="72"/>
        <v>1.0013938622228551</v>
      </c>
      <c r="N159" s="5">
        <f t="shared" si="73"/>
        <v>0.17178506012936268</v>
      </c>
      <c r="O159" s="3">
        <f t="shared" si="74"/>
        <v>0.17104405959576008</v>
      </c>
      <c r="P159" s="1">
        <f t="shared" si="75"/>
        <v>1.7699698215216486</v>
      </c>
      <c r="Q159" s="5">
        <f t="shared" si="76"/>
        <v>0.21540852034284352</v>
      </c>
      <c r="R159" s="3">
        <f t="shared" si="77"/>
        <v>0.19777167649531374</v>
      </c>
      <c r="S159" s="1">
        <f t="shared" si="97"/>
        <v>1.3772799498528547</v>
      </c>
      <c r="T159" s="5">
        <f t="shared" si="78"/>
        <v>0.20646598692721163</v>
      </c>
      <c r="U159" s="3">
        <f t="shared" si="79"/>
        <v>0.14505331767682042</v>
      </c>
      <c r="V159" s="8">
        <f t="shared" si="80"/>
        <v>1.3570337768637633</v>
      </c>
      <c r="W159" s="16">
        <f t="shared" si="81"/>
        <v>1.4394905112051992E-2</v>
      </c>
      <c r="X159" s="20">
        <f t="shared" si="82"/>
        <v>1.9091020217821261E-2</v>
      </c>
      <c r="Y159" s="1">
        <f t="shared" si="83"/>
        <v>0</v>
      </c>
      <c r="Z159" s="1">
        <f t="shared" si="84"/>
        <v>0</v>
      </c>
      <c r="AA159" s="1">
        <f t="shared" si="85"/>
        <v>1</v>
      </c>
      <c r="AB159" s="1">
        <f t="shared" si="86"/>
        <v>0</v>
      </c>
      <c r="AC159" s="1">
        <f t="shared" si="87"/>
        <v>0</v>
      </c>
      <c r="AD159" s="1">
        <f t="shared" si="88"/>
        <v>0</v>
      </c>
      <c r="AE159" s="1">
        <f t="shared" si="89"/>
        <v>1</v>
      </c>
      <c r="AG159" s="1">
        <f t="shared" si="90"/>
        <v>1</v>
      </c>
      <c r="AH159" s="24" t="str">
        <f t="shared" si="91"/>
        <v/>
      </c>
      <c r="AI159" s="3" t="str">
        <f t="shared" si="92"/>
        <v/>
      </c>
      <c r="AJ159" s="1">
        <f t="shared" si="93"/>
        <v>1</v>
      </c>
      <c r="AK159" s="1" t="str">
        <f t="shared" si="94"/>
        <v/>
      </c>
      <c r="AL159" s="8">
        <f t="shared" si="98"/>
        <v>1.3079245238801798</v>
      </c>
      <c r="AM159" s="5">
        <f>AL159/AL187-1</f>
        <v>2.5762794779847331E-2</v>
      </c>
      <c r="AO159" s="1">
        <f t="shared" si="95"/>
        <v>1</v>
      </c>
      <c r="AP159" s="1">
        <f t="shared" si="96"/>
        <v>0</v>
      </c>
      <c r="AQ159" s="1" t="str">
        <f t="shared" si="99"/>
        <v/>
      </c>
      <c r="AR159" s="8">
        <v>1.190429165268206</v>
      </c>
    </row>
    <row r="160" spans="1:44" x14ac:dyDescent="0.3">
      <c r="A160" s="2" t="s">
        <v>602</v>
      </c>
      <c r="B160" s="1">
        <v>123.21</v>
      </c>
      <c r="C160" s="1">
        <v>2065.3000000000002</v>
      </c>
      <c r="D160" s="1">
        <f t="shared" si="67"/>
        <v>-1.2564664033888118E-2</v>
      </c>
      <c r="E160" s="1">
        <f t="shared" si="68"/>
        <v>187.97669973605144</v>
      </c>
      <c r="F160" s="1">
        <f t="shared" si="69"/>
        <v>16.762438113789468</v>
      </c>
      <c r="G160" s="1">
        <v>1.8016999999999999</v>
      </c>
      <c r="H160" s="1">
        <f>'Semi Cap Data'!AX160</f>
        <v>252.19595676762674</v>
      </c>
      <c r="I160" s="1">
        <f t="shared" si="70"/>
        <v>1.3416341340269786</v>
      </c>
      <c r="J160" s="1">
        <f>'Semi Cap Data'!AZ160/F160</f>
        <v>0.93092926875667648</v>
      </c>
      <c r="K160" s="1">
        <f>'Semi Cap Data'!BB160/G160</f>
        <v>1.7036649454919786</v>
      </c>
      <c r="L160" s="1">
        <f t="shared" si="71"/>
        <v>1.3454160195814338</v>
      </c>
      <c r="M160" s="1">
        <f t="shared" si="72"/>
        <v>1.010420337717755</v>
      </c>
      <c r="N160" s="5">
        <f t="shared" si="73"/>
        <v>0.20473854964512839</v>
      </c>
      <c r="O160" s="3">
        <f t="shared" si="74"/>
        <v>0.1709205595068263</v>
      </c>
      <c r="P160" s="1">
        <f t="shared" si="75"/>
        <v>1.7831649248458215</v>
      </c>
      <c r="Q160" s="5">
        <f t="shared" si="76"/>
        <v>0.24425406770704017</v>
      </c>
      <c r="R160" s="3">
        <f t="shared" si="77"/>
        <v>0.19483220252072544</v>
      </c>
      <c r="S160" s="1">
        <f t="shared" si="97"/>
        <v>1.3831441843863936</v>
      </c>
      <c r="T160" s="5">
        <f t="shared" si="78"/>
        <v>0.22049869628550667</v>
      </c>
      <c r="U160" s="3">
        <f t="shared" si="79"/>
        <v>0.13481787280175522</v>
      </c>
      <c r="V160" s="8">
        <f t="shared" si="80"/>
        <v>1.3659627319516876</v>
      </c>
      <c r="W160" s="16">
        <f t="shared" si="81"/>
        <v>2.054671237025385E-2</v>
      </c>
      <c r="X160" s="20">
        <f t="shared" si="82"/>
        <v>2.0265048994263579E-2</v>
      </c>
      <c r="Y160" s="1">
        <f t="shared" si="83"/>
        <v>0</v>
      </c>
      <c r="Z160" s="1">
        <f t="shared" si="84"/>
        <v>0</v>
      </c>
      <c r="AA160" s="1">
        <f t="shared" si="85"/>
        <v>1</v>
      </c>
      <c r="AB160" s="1">
        <f t="shared" si="86"/>
        <v>1</v>
      </c>
      <c r="AC160" s="1">
        <f t="shared" si="87"/>
        <v>0</v>
      </c>
      <c r="AD160" s="1">
        <f t="shared" si="88"/>
        <v>0</v>
      </c>
      <c r="AE160" s="1">
        <f t="shared" si="89"/>
        <v>1</v>
      </c>
      <c r="AG160" s="1">
        <f t="shared" si="90"/>
        <v>1</v>
      </c>
      <c r="AH160" s="24" t="str">
        <f t="shared" si="91"/>
        <v/>
      </c>
      <c r="AI160" s="3" t="str">
        <f t="shared" si="92"/>
        <v/>
      </c>
      <c r="AJ160" s="1">
        <f t="shared" si="93"/>
        <v>1</v>
      </c>
      <c r="AK160" s="1" t="str">
        <f t="shared" si="94"/>
        <v>Buy</v>
      </c>
      <c r="AL160" s="8">
        <f t="shared" si="98"/>
        <v>1.3416341340269786</v>
      </c>
      <c r="AO160" s="1">
        <f t="shared" si="95"/>
        <v>0</v>
      </c>
      <c r="AP160" s="1">
        <f t="shared" si="96"/>
        <v>0</v>
      </c>
      <c r="AQ160" s="1" t="str">
        <f t="shared" si="99"/>
        <v/>
      </c>
      <c r="AR160" s="8">
        <v>1.2211105251906584</v>
      </c>
    </row>
    <row r="161" spans="1:44" x14ac:dyDescent="0.3">
      <c r="A161" s="2" t="s">
        <v>601</v>
      </c>
      <c r="B161" s="1">
        <v>122.98</v>
      </c>
      <c r="C161" s="1">
        <v>2091.58</v>
      </c>
      <c r="D161" s="1">
        <f t="shared" si="67"/>
        <v>5.2145160592675932E-3</v>
      </c>
      <c r="E161" s="1">
        <f t="shared" si="68"/>
        <v>190.36861745699434</v>
      </c>
      <c r="F161" s="1">
        <f t="shared" si="69"/>
        <v>17.007480891201819</v>
      </c>
      <c r="G161" s="1">
        <v>1.8185</v>
      </c>
      <c r="H161" s="1">
        <f>'Semi Cap Data'!AX161</f>
        <v>258.47402773868231</v>
      </c>
      <c r="I161" s="1">
        <f t="shared" si="70"/>
        <v>1.3577554493564228</v>
      </c>
      <c r="J161" s="1">
        <f>'Semi Cap Data'!AZ161/F161</f>
        <v>0.95792034143697447</v>
      </c>
      <c r="K161" s="1">
        <f>'Semi Cap Data'!BB161/G161</f>
        <v>1.7424836187573745</v>
      </c>
      <c r="L161" s="1">
        <f t="shared" si="71"/>
        <v>1.3457185704257901</v>
      </c>
      <c r="M161" s="1">
        <f t="shared" si="72"/>
        <v>1.0185278747281175</v>
      </c>
      <c r="N161" s="5">
        <f t="shared" si="73"/>
        <v>0.23135150462236131</v>
      </c>
      <c r="O161" s="3">
        <f t="shared" si="74"/>
        <v>0.16528422781710927</v>
      </c>
      <c r="P161" s="1">
        <f t="shared" si="75"/>
        <v>1.7925009127177387</v>
      </c>
      <c r="Q161" s="5">
        <f t="shared" si="76"/>
        <v>0.26912623168230443</v>
      </c>
      <c r="R161" s="3">
        <f t="shared" si="77"/>
        <v>0.18659522498967299</v>
      </c>
      <c r="S161" s="1">
        <f t="shared" si="97"/>
        <v>1.3850587518706421</v>
      </c>
      <c r="T161" s="5">
        <f t="shared" si="78"/>
        <v>0.22788111720595605</v>
      </c>
      <c r="U161" s="3">
        <f t="shared" si="79"/>
        <v>0.12053773555446332</v>
      </c>
      <c r="V161" s="8">
        <f t="shared" si="80"/>
        <v>1.3703861133925437</v>
      </c>
      <c r="W161" s="16">
        <f t="shared" si="81"/>
        <v>2.4667542966753553E-2</v>
      </c>
      <c r="X161" s="20">
        <f t="shared" si="82"/>
        <v>2.0194633150266011E-2</v>
      </c>
      <c r="Y161" s="1">
        <f t="shared" si="83"/>
        <v>0</v>
      </c>
      <c r="Z161" s="1">
        <f t="shared" si="84"/>
        <v>0</v>
      </c>
      <c r="AA161" s="1">
        <f t="shared" si="85"/>
        <v>1</v>
      </c>
      <c r="AB161" s="1">
        <f t="shared" si="86"/>
        <v>1</v>
      </c>
      <c r="AC161" s="1">
        <f t="shared" si="87"/>
        <v>0</v>
      </c>
      <c r="AD161" s="1">
        <f t="shared" si="88"/>
        <v>0</v>
      </c>
      <c r="AE161" s="1">
        <f t="shared" si="89"/>
        <v>1</v>
      </c>
      <c r="AG161" s="1">
        <f t="shared" si="90"/>
        <v>1</v>
      </c>
      <c r="AH161" s="24" t="str">
        <f t="shared" si="91"/>
        <v/>
      </c>
      <c r="AI161" s="3" t="str">
        <f t="shared" si="92"/>
        <v/>
      </c>
      <c r="AJ161" s="1">
        <f t="shared" si="93"/>
        <v>1</v>
      </c>
      <c r="AK161" s="1" t="str">
        <f t="shared" si="94"/>
        <v>Buy</v>
      </c>
      <c r="AL161" s="8">
        <f t="shared" si="98"/>
        <v>1.3577554493564228</v>
      </c>
      <c r="AO161" s="1">
        <f t="shared" si="95"/>
        <v>0</v>
      </c>
      <c r="AP161" s="1">
        <f t="shared" si="96"/>
        <v>0</v>
      </c>
      <c r="AQ161" s="1" t="str">
        <f t="shared" si="99"/>
        <v/>
      </c>
      <c r="AR161" s="8">
        <v>1.2357836073144814</v>
      </c>
    </row>
    <row r="162" spans="1:44" x14ac:dyDescent="0.3">
      <c r="A162" s="2" t="s">
        <v>600</v>
      </c>
      <c r="B162" s="1">
        <v>126.9</v>
      </c>
      <c r="C162" s="1">
        <v>2080.73</v>
      </c>
      <c r="D162" s="1">
        <f t="shared" si="67"/>
        <v>1.6179917952725109E-2</v>
      </c>
      <c r="E162" s="1">
        <f t="shared" si="68"/>
        <v>189.38108673887294</v>
      </c>
      <c r="F162" s="1">
        <f t="shared" si="69"/>
        <v>16.396611505122141</v>
      </c>
      <c r="G162" s="1">
        <v>1.8044</v>
      </c>
      <c r="H162" s="1">
        <f>'Semi Cap Data'!AX162</f>
        <v>264.29657076876651</v>
      </c>
      <c r="I162" s="1">
        <f t="shared" si="70"/>
        <v>1.3955806005759719</v>
      </c>
      <c r="J162" s="1">
        <f>'Semi Cap Data'!AZ162/F162</f>
        <v>1.0069954094763172</v>
      </c>
      <c r="K162" s="1">
        <f>'Semi Cap Data'!BB162/G162</f>
        <v>1.7902634103838109</v>
      </c>
      <c r="L162" s="1">
        <f t="shared" si="71"/>
        <v>1.3447556201113395</v>
      </c>
      <c r="M162" s="1">
        <f t="shared" si="72"/>
        <v>1.0264330014400196</v>
      </c>
      <c r="N162" s="5">
        <f t="shared" si="73"/>
        <v>0.2597633050243755</v>
      </c>
      <c r="O162" s="3">
        <f t="shared" si="74"/>
        <v>0.15427301501623394</v>
      </c>
      <c r="P162" s="1">
        <f t="shared" si="75"/>
        <v>1.7940616958173443</v>
      </c>
      <c r="Q162" s="5">
        <f t="shared" si="76"/>
        <v>0.29168571757295014</v>
      </c>
      <c r="R162" s="3">
        <f t="shared" si="77"/>
        <v>0.17284005720756776</v>
      </c>
      <c r="S162" s="1">
        <f t="shared" si="97"/>
        <v>1.3819147116263883</v>
      </c>
      <c r="T162" s="5">
        <f t="shared" si="78"/>
        <v>0.2362462017823006</v>
      </c>
      <c r="U162" s="3">
        <f t="shared" si="79"/>
        <v>0.10264717194588119</v>
      </c>
      <c r="V162" s="8">
        <f t="shared" si="80"/>
        <v>1.3726825977627475</v>
      </c>
      <c r="W162" s="16">
        <f t="shared" si="81"/>
        <v>2.7926977651407947E-2</v>
      </c>
      <c r="X162" s="20">
        <f t="shared" si="82"/>
        <v>1.9076405696144126E-2</v>
      </c>
      <c r="Y162" s="1">
        <f t="shared" si="83"/>
        <v>0</v>
      </c>
      <c r="Z162" s="1">
        <f t="shared" si="84"/>
        <v>1</v>
      </c>
      <c r="AA162" s="1">
        <f t="shared" si="85"/>
        <v>1</v>
      </c>
      <c r="AB162" s="1">
        <f t="shared" si="86"/>
        <v>1</v>
      </c>
      <c r="AC162" s="1">
        <f t="shared" si="87"/>
        <v>0</v>
      </c>
      <c r="AD162" s="1">
        <f t="shared" si="88"/>
        <v>1</v>
      </c>
      <c r="AE162" s="1">
        <f t="shared" si="89"/>
        <v>1</v>
      </c>
      <c r="AG162" s="1">
        <f t="shared" si="90"/>
        <v>1</v>
      </c>
      <c r="AH162" s="24" t="str">
        <f t="shared" si="91"/>
        <v/>
      </c>
      <c r="AI162" s="3" t="str">
        <f t="shared" si="92"/>
        <v/>
      </c>
      <c r="AJ162" s="1">
        <f t="shared" si="93"/>
        <v>1</v>
      </c>
      <c r="AK162" s="1" t="str">
        <f t="shared" si="94"/>
        <v>Buy</v>
      </c>
      <c r="AL162" s="8">
        <f t="shared" si="98"/>
        <v>1.3955806005759719</v>
      </c>
      <c r="AO162" s="1">
        <f t="shared" si="95"/>
        <v>0</v>
      </c>
      <c r="AP162" s="1">
        <f t="shared" si="96"/>
        <v>0</v>
      </c>
      <c r="AQ162" s="1" t="str">
        <f t="shared" si="99"/>
        <v/>
      </c>
      <c r="AR162" s="8">
        <v>1.2702107950996357</v>
      </c>
    </row>
    <row r="163" spans="1:44" x14ac:dyDescent="0.3">
      <c r="A163" s="2" t="s">
        <v>599</v>
      </c>
      <c r="B163" s="1">
        <v>126.76</v>
      </c>
      <c r="C163" s="1">
        <v>2047.6</v>
      </c>
      <c r="D163" s="1">
        <f t="shared" si="67"/>
        <v>-1.2147936587578179E-2</v>
      </c>
      <c r="E163" s="1">
        <f t="shared" si="68"/>
        <v>186.36570492400082</v>
      </c>
      <c r="F163" s="1">
        <f t="shared" si="69"/>
        <v>16.153360681603029</v>
      </c>
      <c r="G163" s="1">
        <v>1.7741</v>
      </c>
      <c r="H163" s="1">
        <f>'Semi Cap Data'!AX163</f>
        <v>264.28595610593663</v>
      </c>
      <c r="I163" s="1">
        <f t="shared" si="70"/>
        <v>1.4181040240945155</v>
      </c>
      <c r="J163" s="1">
        <f>'Semi Cap Data'!AZ163/F163</f>
        <v>1.0261139469956582</v>
      </c>
      <c r="K163" s="1">
        <f>'Semi Cap Data'!BB163/G163</f>
        <v>1.8261469249344953</v>
      </c>
      <c r="L163" s="1">
        <f t="shared" si="71"/>
        <v>1.3406896216741691</v>
      </c>
      <c r="M163" s="1">
        <f t="shared" si="72"/>
        <v>1.025618350926756</v>
      </c>
      <c r="N163" s="5">
        <f t="shared" si="73"/>
        <v>0.25657037630400037</v>
      </c>
      <c r="O163" s="3">
        <f t="shared" si="74"/>
        <v>0.13669130001487703</v>
      </c>
      <c r="P163" s="1">
        <f t="shared" si="75"/>
        <v>1.7837696904585825</v>
      </c>
      <c r="Q163" s="5">
        <f t="shared" si="76"/>
        <v>0.27752742999992464</v>
      </c>
      <c r="R163" s="3">
        <f t="shared" si="77"/>
        <v>0.15303244714667069</v>
      </c>
      <c r="S163" s="1">
        <f t="shared" si="97"/>
        <v>1.3691902295595328</v>
      </c>
      <c r="T163" s="5">
        <f t="shared" si="78"/>
        <v>0.21281716209218926</v>
      </c>
      <c r="U163" s="3">
        <f t="shared" si="79"/>
        <v>8.038066697314461E-2</v>
      </c>
      <c r="V163" s="8">
        <f t="shared" si="80"/>
        <v>1.3685193245239793</v>
      </c>
      <c r="W163" s="16">
        <f t="shared" si="81"/>
        <v>2.7829702849810234E-2</v>
      </c>
      <c r="X163" s="20">
        <f t="shared" si="82"/>
        <v>1.6863762707328173E-2</v>
      </c>
      <c r="Y163" s="1">
        <f t="shared" si="83"/>
        <v>0</v>
      </c>
      <c r="Z163" s="1">
        <f t="shared" si="84"/>
        <v>1</v>
      </c>
      <c r="AA163" s="1">
        <f t="shared" si="85"/>
        <v>1</v>
      </c>
      <c r="AB163" s="1">
        <f t="shared" si="86"/>
        <v>1</v>
      </c>
      <c r="AC163" s="1">
        <f t="shared" si="87"/>
        <v>0</v>
      </c>
      <c r="AD163" s="1">
        <f t="shared" si="88"/>
        <v>1</v>
      </c>
      <c r="AE163" s="1">
        <f t="shared" si="89"/>
        <v>1</v>
      </c>
      <c r="AG163" s="1">
        <f t="shared" si="90"/>
        <v>1</v>
      </c>
      <c r="AH163" s="24" t="str">
        <f t="shared" si="91"/>
        <v/>
      </c>
      <c r="AI163" s="3" t="str">
        <f t="shared" si="92"/>
        <v/>
      </c>
      <c r="AJ163" s="1">
        <f t="shared" si="93"/>
        <v>1</v>
      </c>
      <c r="AK163" s="1" t="str">
        <f t="shared" si="94"/>
        <v>Buy</v>
      </c>
      <c r="AL163" s="8">
        <f t="shared" si="98"/>
        <v>1.4181040240945155</v>
      </c>
      <c r="AO163" s="1">
        <f t="shared" si="95"/>
        <v>0</v>
      </c>
      <c r="AP163" s="1">
        <f t="shared" si="96"/>
        <v>0</v>
      </c>
      <c r="AQ163" s="1" t="str">
        <f t="shared" si="99"/>
        <v/>
      </c>
      <c r="AR163" s="8">
        <v>1.2907108620137557</v>
      </c>
    </row>
    <row r="164" spans="1:44" x14ac:dyDescent="0.3">
      <c r="A164" s="2" t="s">
        <v>598</v>
      </c>
      <c r="B164" s="1">
        <v>126.91</v>
      </c>
      <c r="C164" s="1">
        <v>2072.7800000000002</v>
      </c>
      <c r="D164" s="1">
        <f t="shared" si="67"/>
        <v>1.8094835800662068E-2</v>
      </c>
      <c r="E164" s="1">
        <f t="shared" si="68"/>
        <v>188.65750432329091</v>
      </c>
      <c r="F164" s="1">
        <f t="shared" si="69"/>
        <v>16.33267670002364</v>
      </c>
      <c r="G164" s="1">
        <v>1.7979000000000001</v>
      </c>
      <c r="H164" s="1">
        <f>'Semi Cap Data'!AX164</f>
        <v>267.80390631374195</v>
      </c>
      <c r="I164" s="1">
        <f t="shared" si="70"/>
        <v>1.4195242711088909</v>
      </c>
      <c r="J164" s="1">
        <f>'Semi Cap Data'!AZ164/F164</f>
        <v>1.0369459135794652</v>
      </c>
      <c r="K164" s="1">
        <f>'Semi Cap Data'!BB164/G164</f>
        <v>1.8346386902335792</v>
      </c>
      <c r="L164" s="1">
        <f t="shared" si="71"/>
        <v>1.3344964694805412</v>
      </c>
      <c r="M164" s="1">
        <f t="shared" si="72"/>
        <v>1.0238611792339574</v>
      </c>
      <c r="N164" s="5">
        <f t="shared" si="73"/>
        <v>0.24310911353295461</v>
      </c>
      <c r="O164" s="3">
        <f t="shared" si="74"/>
        <v>0.1167114539666898</v>
      </c>
      <c r="P164" s="1">
        <f t="shared" si="75"/>
        <v>1.7779533968363437</v>
      </c>
      <c r="Q164" s="5">
        <f t="shared" si="76"/>
        <v>0.26363094944013854</v>
      </c>
      <c r="R164" s="3">
        <f t="shared" si="77"/>
        <v>0.13228328333779504</v>
      </c>
      <c r="S164" s="1">
        <f t="shared" si="97"/>
        <v>1.3606547324022087</v>
      </c>
      <c r="T164" s="5">
        <f t="shared" si="78"/>
        <v>0.19205151410269128</v>
      </c>
      <c r="U164" s="3">
        <f t="shared" si="79"/>
        <v>5.8307917786637159E-2</v>
      </c>
      <c r="V164" s="8">
        <f t="shared" si="80"/>
        <v>1.3595039246020635</v>
      </c>
      <c r="W164" s="16">
        <f t="shared" si="81"/>
        <v>2.5007455121522248E-2</v>
      </c>
      <c r="X164" s="20">
        <f t="shared" si="82"/>
        <v>1.4122277671707657E-2</v>
      </c>
      <c r="Y164" s="1">
        <f t="shared" si="83"/>
        <v>0</v>
      </c>
      <c r="Z164" s="1">
        <f t="shared" si="84"/>
        <v>1</v>
      </c>
      <c r="AA164" s="1">
        <f t="shared" si="85"/>
        <v>1</v>
      </c>
      <c r="AB164" s="1">
        <f t="shared" si="86"/>
        <v>1</v>
      </c>
      <c r="AC164" s="1">
        <f t="shared" si="87"/>
        <v>0</v>
      </c>
      <c r="AD164" s="1">
        <f t="shared" si="88"/>
        <v>1</v>
      </c>
      <c r="AE164" s="1">
        <f t="shared" si="89"/>
        <v>1</v>
      </c>
      <c r="AG164" s="1">
        <f t="shared" si="90"/>
        <v>1</v>
      </c>
      <c r="AH164" s="24" t="str">
        <f t="shared" si="91"/>
        <v/>
      </c>
      <c r="AI164" s="3" t="str">
        <f t="shared" si="92"/>
        <v/>
      </c>
      <c r="AJ164" s="1">
        <f t="shared" si="93"/>
        <v>1</v>
      </c>
      <c r="AK164" s="1" t="str">
        <f t="shared" si="94"/>
        <v>Buy</v>
      </c>
      <c r="AL164" s="8">
        <f t="shared" si="98"/>
        <v>1.4195242711088909</v>
      </c>
      <c r="AO164" s="1">
        <f t="shared" si="95"/>
        <v>0</v>
      </c>
      <c r="AP164" s="1">
        <f t="shared" si="96"/>
        <v>0</v>
      </c>
      <c r="AQ164" s="1" t="str">
        <f t="shared" si="99"/>
        <v/>
      </c>
      <c r="AR164" s="8">
        <v>1.2920035233538625</v>
      </c>
    </row>
    <row r="165" spans="1:44" x14ac:dyDescent="0.3">
      <c r="A165" s="2">
        <v>42453</v>
      </c>
      <c r="B165" s="1">
        <v>126.77</v>
      </c>
      <c r="C165" s="1">
        <v>2035.94</v>
      </c>
      <c r="D165" s="1">
        <f t="shared" si="67"/>
        <v>-6.655022004508182E-3</v>
      </c>
      <c r="E165" s="1">
        <f t="shared" si="68"/>
        <v>185.30445071448051</v>
      </c>
      <c r="F165" s="1">
        <f t="shared" si="69"/>
        <v>16.060108858562753</v>
      </c>
      <c r="G165" s="1">
        <v>1.7850999999999999</v>
      </c>
      <c r="H165" s="1">
        <f>'Semi Cap Data'!AX165</f>
        <v>256.9351322424958</v>
      </c>
      <c r="I165" s="1">
        <f t="shared" si="70"/>
        <v>1.3865567246325063</v>
      </c>
      <c r="J165" s="1">
        <f>'Semi Cap Data'!AZ165/F165</f>
        <v>1.0153568869296827</v>
      </c>
      <c r="K165" s="1">
        <f>'Semi Cap Data'!BB165/G165</f>
        <v>1.780958973225411</v>
      </c>
      <c r="L165" s="1">
        <f t="shared" si="71"/>
        <v>1.3276942453502734</v>
      </c>
      <c r="M165" s="1">
        <f t="shared" si="72"/>
        <v>1.0232769347589961</v>
      </c>
      <c r="N165" s="5">
        <f t="shared" si="73"/>
        <v>0.22314124066727015</v>
      </c>
      <c r="O165" s="3">
        <f t="shared" si="74"/>
        <v>9.5645177372312332E-2</v>
      </c>
      <c r="P165" s="1">
        <f t="shared" si="75"/>
        <v>1.7751369880827357</v>
      </c>
      <c r="Q165" s="5">
        <f t="shared" si="76"/>
        <v>0.24880465784327654</v>
      </c>
      <c r="R165" s="3">
        <f t="shared" si="77"/>
        <v>0.11039200565407113</v>
      </c>
      <c r="S165" s="1">
        <f t="shared" si="97"/>
        <v>1.353095102626324</v>
      </c>
      <c r="T165" s="5">
        <f t="shared" si="78"/>
        <v>0.16946387079962699</v>
      </c>
      <c r="U165" s="3">
        <f t="shared" si="79"/>
        <v>3.6017318400628134E-2</v>
      </c>
      <c r="V165" s="8">
        <f t="shared" si="80"/>
        <v>1.3485911343280947</v>
      </c>
      <c r="W165" s="16">
        <f t="shared" si="81"/>
        <v>2.0896888977821382E-2</v>
      </c>
      <c r="X165" s="20">
        <f t="shared" si="82"/>
        <v>1.140098330925401E-2</v>
      </c>
      <c r="Y165" s="1">
        <f t="shared" si="83"/>
        <v>0</v>
      </c>
      <c r="Z165" s="1">
        <f t="shared" si="84"/>
        <v>1</v>
      </c>
      <c r="AA165" s="1">
        <f t="shared" si="85"/>
        <v>1</v>
      </c>
      <c r="AB165" s="1">
        <f t="shared" si="86"/>
        <v>1</v>
      </c>
      <c r="AC165" s="1">
        <f t="shared" si="87"/>
        <v>0</v>
      </c>
      <c r="AD165" s="1">
        <f t="shared" si="88"/>
        <v>1</v>
      </c>
      <c r="AE165" s="1">
        <f t="shared" si="89"/>
        <v>1</v>
      </c>
      <c r="AG165" s="1">
        <f t="shared" si="90"/>
        <v>1</v>
      </c>
      <c r="AH165" s="24" t="str">
        <f t="shared" si="91"/>
        <v/>
      </c>
      <c r="AI165" s="3" t="str">
        <f t="shared" si="92"/>
        <v/>
      </c>
      <c r="AJ165" s="1">
        <f t="shared" si="93"/>
        <v>1</v>
      </c>
      <c r="AK165" s="1" t="str">
        <f t="shared" si="94"/>
        <v>Buy</v>
      </c>
      <c r="AL165" s="8">
        <f t="shared" si="98"/>
        <v>1.3865567246325063</v>
      </c>
      <c r="AO165" s="1">
        <f t="shared" si="95"/>
        <v>0</v>
      </c>
      <c r="AP165" s="1">
        <f t="shared" si="96"/>
        <v>0</v>
      </c>
      <c r="AQ165" s="1" t="str">
        <f t="shared" si="99"/>
        <v/>
      </c>
      <c r="AR165" s="8">
        <v>1.2619975649699686</v>
      </c>
    </row>
    <row r="166" spans="1:44" x14ac:dyDescent="0.3">
      <c r="A166" s="2" t="s">
        <v>597</v>
      </c>
      <c r="B166" s="1">
        <v>126.62</v>
      </c>
      <c r="C166" s="1">
        <v>2049.58</v>
      </c>
      <c r="D166" s="1">
        <f t="shared" si="67"/>
        <v>1.3544721316987918E-2</v>
      </c>
      <c r="E166" s="1">
        <f t="shared" si="68"/>
        <v>186.54591790297599</v>
      </c>
      <c r="F166" s="1">
        <f t="shared" si="69"/>
        <v>16.186858316221766</v>
      </c>
      <c r="G166" s="1">
        <v>1.7938000000000001</v>
      </c>
      <c r="H166" s="1">
        <f>'Semi Cap Data'!AX166</f>
        <v>259.31953793029686</v>
      </c>
      <c r="I166" s="1">
        <f t="shared" si="70"/>
        <v>1.3901110292060692</v>
      </c>
      <c r="J166" s="1">
        <f>'Semi Cap Data'!AZ166/F166</f>
        <v>1.0211401970266538</v>
      </c>
      <c r="K166" s="1">
        <f>'Semi Cap Data'!BB166/G166</f>
        <v>1.7925009094956832</v>
      </c>
      <c r="L166" s="1">
        <f t="shared" si="71"/>
        <v>1.3229852470076948</v>
      </c>
      <c r="M166" s="1">
        <f t="shared" si="72"/>
        <v>1.0259810695610951</v>
      </c>
      <c r="N166" s="5">
        <f t="shared" si="73"/>
        <v>0.20605355752906318</v>
      </c>
      <c r="O166" s="3">
        <f t="shared" si="74"/>
        <v>7.439583348981936E-2</v>
      </c>
      <c r="P166" s="1">
        <f t="shared" si="75"/>
        <v>1.7793366800239572</v>
      </c>
      <c r="Q166" s="5">
        <f t="shared" si="76"/>
        <v>0.23994134578222859</v>
      </c>
      <c r="R166" s="3">
        <f t="shared" si="77"/>
        <v>8.7323230289203566E-2</v>
      </c>
      <c r="S166" s="1">
        <f t="shared" si="97"/>
        <v>1.3481931739415223</v>
      </c>
      <c r="T166" s="5">
        <f t="shared" si="78"/>
        <v>0.14605889402010686</v>
      </c>
      <c r="U166" s="3">
        <f t="shared" si="79"/>
        <v>1.3776226334128321E-2</v>
      </c>
      <c r="V166" s="8">
        <f t="shared" si="80"/>
        <v>1.3416882997272925</v>
      </c>
      <c r="W166" s="16">
        <f t="shared" si="81"/>
        <v>1.8703052719597713E-2</v>
      </c>
      <c r="X166" s="20">
        <f t="shared" si="82"/>
        <v>9.027006892112166E-3</v>
      </c>
      <c r="Y166" s="1">
        <f t="shared" si="83"/>
        <v>0</v>
      </c>
      <c r="Z166" s="1">
        <f t="shared" si="84"/>
        <v>1</v>
      </c>
      <c r="AA166" s="1">
        <f t="shared" si="85"/>
        <v>1</v>
      </c>
      <c r="AB166" s="1">
        <f t="shared" si="86"/>
        <v>1</v>
      </c>
      <c r="AC166" s="1">
        <f t="shared" si="87"/>
        <v>0</v>
      </c>
      <c r="AD166" s="1">
        <f t="shared" si="88"/>
        <v>1</v>
      </c>
      <c r="AE166" s="1">
        <f t="shared" si="89"/>
        <v>1</v>
      </c>
      <c r="AG166" s="1">
        <f t="shared" si="90"/>
        <v>1</v>
      </c>
      <c r="AH166" s="24" t="str">
        <f t="shared" si="91"/>
        <v/>
      </c>
      <c r="AI166" s="3" t="str">
        <f t="shared" si="92"/>
        <v/>
      </c>
      <c r="AJ166" s="1">
        <f t="shared" si="93"/>
        <v>1</v>
      </c>
      <c r="AK166" s="1" t="str">
        <f t="shared" si="94"/>
        <v>Buy</v>
      </c>
      <c r="AL166" s="8">
        <f t="shared" si="98"/>
        <v>1.3901110292060692</v>
      </c>
      <c r="AO166" s="1">
        <f t="shared" si="95"/>
        <v>0</v>
      </c>
      <c r="AP166" s="1">
        <f t="shared" si="96"/>
        <v>0</v>
      </c>
      <c r="AQ166" s="1" t="str">
        <f t="shared" si="99"/>
        <v/>
      </c>
      <c r="AR166" s="8">
        <v>1.2652325741385888</v>
      </c>
    </row>
    <row r="167" spans="1:44" x14ac:dyDescent="0.3">
      <c r="A167" s="2" t="s">
        <v>596</v>
      </c>
      <c r="B167" s="1">
        <v>127.96</v>
      </c>
      <c r="C167" s="1">
        <v>2022.19</v>
      </c>
      <c r="D167" s="1">
        <f t="shared" si="67"/>
        <v>1.1100055500277595E-2</v>
      </c>
      <c r="E167" s="1">
        <f t="shared" si="68"/>
        <v>184.05297169381973</v>
      </c>
      <c r="F167" s="1">
        <f t="shared" si="69"/>
        <v>15.8032979055955</v>
      </c>
      <c r="G167" s="1">
        <v>1.7697000000000001</v>
      </c>
      <c r="H167" s="1">
        <f>'Semi Cap Data'!AX167</f>
        <v>253.68551010086716</v>
      </c>
      <c r="I167" s="1">
        <f t="shared" si="70"/>
        <v>1.3783287917941593</v>
      </c>
      <c r="J167" s="1">
        <f>'Semi Cap Data'!AZ167/F167</f>
        <v>1.0324859040388539</v>
      </c>
      <c r="K167" s="1">
        <f>'Semi Cap Data'!BB167/G167</f>
        <v>1.796724745664567</v>
      </c>
      <c r="L167" s="1">
        <f t="shared" si="71"/>
        <v>1.3176151844318249</v>
      </c>
      <c r="M167" s="1">
        <f t="shared" si="72"/>
        <v>1.0268999385397215</v>
      </c>
      <c r="N167" s="5">
        <f t="shared" si="73"/>
        <v>0.19180733492803403</v>
      </c>
      <c r="O167" s="3">
        <f t="shared" si="74"/>
        <v>5.2452879483278717E-2</v>
      </c>
      <c r="P167" s="1">
        <f t="shared" si="75"/>
        <v>1.7717669654323331</v>
      </c>
      <c r="Q167" s="5">
        <f t="shared" si="76"/>
        <v>0.22810890218965829</v>
      </c>
      <c r="R167" s="3">
        <f t="shared" si="77"/>
        <v>6.1886877707032724E-2</v>
      </c>
      <c r="S167" s="1">
        <f t="shared" si="97"/>
        <v>1.3336369382107971</v>
      </c>
      <c r="T167" s="5">
        <f t="shared" si="78"/>
        <v>0.12139971943390959</v>
      </c>
      <c r="U167" s="3">
        <f t="shared" si="79"/>
        <v>-8.2708849468681039E-3</v>
      </c>
      <c r="V167" s="8">
        <f t="shared" si="80"/>
        <v>1.3328841670947877</v>
      </c>
      <c r="W167" s="16">
        <f t="shared" si="81"/>
        <v>1.5268982662962838E-2</v>
      </c>
      <c r="X167" s="20">
        <f t="shared" si="82"/>
        <v>6.6079954352407802E-3</v>
      </c>
      <c r="Y167" s="1">
        <f t="shared" si="83"/>
        <v>0</v>
      </c>
      <c r="Z167" s="1">
        <f t="shared" si="84"/>
        <v>1</v>
      </c>
      <c r="AA167" s="1">
        <f t="shared" si="85"/>
        <v>1</v>
      </c>
      <c r="AB167" s="1">
        <f t="shared" si="86"/>
        <v>1</v>
      </c>
      <c r="AC167" s="1">
        <f t="shared" si="87"/>
        <v>0</v>
      </c>
      <c r="AD167" s="1">
        <f t="shared" si="88"/>
        <v>1</v>
      </c>
      <c r="AE167" s="1">
        <f t="shared" si="89"/>
        <v>1</v>
      </c>
      <c r="AG167" s="1">
        <f t="shared" si="90"/>
        <v>1</v>
      </c>
      <c r="AH167" s="24" t="str">
        <f t="shared" si="91"/>
        <v/>
      </c>
      <c r="AI167" s="3" t="str">
        <f t="shared" si="92"/>
        <v/>
      </c>
      <c r="AJ167" s="1">
        <f t="shared" si="93"/>
        <v>1</v>
      </c>
      <c r="AK167" s="1" t="str">
        <f t="shared" si="94"/>
        <v>Buy</v>
      </c>
      <c r="AL167" s="8">
        <f t="shared" si="98"/>
        <v>1.3783287917941593</v>
      </c>
      <c r="AO167" s="1">
        <f t="shared" si="95"/>
        <v>0</v>
      </c>
      <c r="AP167" s="1">
        <f t="shared" si="96"/>
        <v>0</v>
      </c>
      <c r="AQ167" s="1" t="str">
        <f t="shared" si="99"/>
        <v/>
      </c>
      <c r="AR167" s="8">
        <v>1.2545087756386253</v>
      </c>
    </row>
    <row r="168" spans="1:44" x14ac:dyDescent="0.3">
      <c r="A168" s="2" t="s">
        <v>595</v>
      </c>
      <c r="B168" s="1">
        <v>127.83</v>
      </c>
      <c r="C168" s="1">
        <v>1999.99</v>
      </c>
      <c r="D168" s="1">
        <f t="shared" si="67"/>
        <v>2.6662559995893398E-2</v>
      </c>
      <c r="E168" s="1">
        <f t="shared" si="68"/>
        <v>182.03240192955286</v>
      </c>
      <c r="F168" s="1">
        <f t="shared" si="69"/>
        <v>15.645701322068373</v>
      </c>
      <c r="G168" s="1">
        <v>1.7475000000000001</v>
      </c>
      <c r="H168" s="1">
        <f>'Semi Cap Data'!AX168</f>
        <v>247.69196890304056</v>
      </c>
      <c r="I168" s="1">
        <f t="shared" si="70"/>
        <v>1.3607026346820286</v>
      </c>
      <c r="J168" s="1">
        <f>'Semi Cap Data'!AZ168/F168</f>
        <v>1.022365144407295</v>
      </c>
      <c r="K168" s="1">
        <f>'Semi Cap Data'!BB168/G168</f>
        <v>1.7811021054254939</v>
      </c>
      <c r="L168" s="1">
        <f t="shared" si="71"/>
        <v>1.3127580958428382</v>
      </c>
      <c r="M168" s="1">
        <f t="shared" si="72"/>
        <v>1.0272435060759553</v>
      </c>
      <c r="N168" s="5">
        <f t="shared" si="73"/>
        <v>0.17689137253863452</v>
      </c>
      <c r="O168" s="3">
        <f t="shared" si="74"/>
        <v>2.9227136909152827E-2</v>
      </c>
      <c r="P168" s="1">
        <f t="shared" si="75"/>
        <v>1.7648224088079825</v>
      </c>
      <c r="Q168" s="5">
        <f t="shared" si="76"/>
        <v>0.20519875065737647</v>
      </c>
      <c r="R168" s="3">
        <f t="shared" si="77"/>
        <v>3.4183206959928464E-2</v>
      </c>
      <c r="S168" s="1">
        <f t="shared" si="97"/>
        <v>1.3216142588110129</v>
      </c>
      <c r="T168" s="5">
        <f t="shared" si="78"/>
        <v>9.0565484161846843E-2</v>
      </c>
      <c r="U168" s="3">
        <f t="shared" si="79"/>
        <v>-2.9882652343664388E-2</v>
      </c>
      <c r="V168" s="8">
        <f t="shared" si="80"/>
        <v>1.3246215080585384</v>
      </c>
      <c r="W168" s="16">
        <f t="shared" si="81"/>
        <v>1.1863412215700198E-2</v>
      </c>
      <c r="X168" s="20">
        <f t="shared" si="82"/>
        <v>4.4427486283102656E-3</v>
      </c>
      <c r="Y168" s="1">
        <f t="shared" si="83"/>
        <v>0</v>
      </c>
      <c r="Z168" s="1">
        <f t="shared" si="84"/>
        <v>1</v>
      </c>
      <c r="AA168" s="1">
        <f t="shared" si="85"/>
        <v>1</v>
      </c>
      <c r="AB168" s="1">
        <f t="shared" si="86"/>
        <v>1</v>
      </c>
      <c r="AC168" s="1">
        <f t="shared" si="87"/>
        <v>0</v>
      </c>
      <c r="AD168" s="1">
        <f t="shared" si="88"/>
        <v>1</v>
      </c>
      <c r="AE168" s="1">
        <f t="shared" si="89"/>
        <v>1</v>
      </c>
      <c r="AG168" s="1">
        <f t="shared" si="90"/>
        <v>1</v>
      </c>
      <c r="AH168" s="24" t="str">
        <f t="shared" si="91"/>
        <v/>
      </c>
      <c r="AI168" s="3" t="str">
        <f t="shared" si="92"/>
        <v/>
      </c>
      <c r="AJ168" s="1">
        <f t="shared" si="93"/>
        <v>1</v>
      </c>
      <c r="AK168" s="1" t="str">
        <f t="shared" si="94"/>
        <v>Buy</v>
      </c>
      <c r="AL168" s="8">
        <f t="shared" si="98"/>
        <v>1.3607026346820286</v>
      </c>
      <c r="AO168" s="1">
        <f t="shared" si="95"/>
        <v>0</v>
      </c>
      <c r="AP168" s="1">
        <f t="shared" si="96"/>
        <v>0</v>
      </c>
      <c r="AQ168" s="1" t="str">
        <f t="shared" si="99"/>
        <v/>
      </c>
      <c r="AR168" s="8">
        <v>1.238466036845387</v>
      </c>
    </row>
    <row r="169" spans="1:44" x14ac:dyDescent="0.3">
      <c r="A169" s="2" t="s">
        <v>594</v>
      </c>
      <c r="B169" s="1">
        <v>127.68</v>
      </c>
      <c r="C169" s="1">
        <v>1948.05</v>
      </c>
      <c r="D169" s="1">
        <f t="shared" si="67"/>
        <v>1.5783875105590761E-2</v>
      </c>
      <c r="E169" s="1">
        <f t="shared" si="68"/>
        <v>177.3049968144168</v>
      </c>
      <c r="F169" s="1">
        <f t="shared" si="69"/>
        <v>15.257283834586465</v>
      </c>
      <c r="G169" s="1">
        <v>1.7002000000000002</v>
      </c>
      <c r="H169" s="1">
        <f>'Semi Cap Data'!AX169</f>
        <v>240.93359729502717</v>
      </c>
      <c r="I169" s="1">
        <f t="shared" si="70"/>
        <v>1.3588652413852145</v>
      </c>
      <c r="J169" s="1">
        <f>'Semi Cap Data'!AZ169/F169</f>
        <v>1.0364052640300141</v>
      </c>
      <c r="K169" s="1">
        <f>'Semi Cap Data'!BB169/G169</f>
        <v>1.7876888363392309</v>
      </c>
      <c r="L169" s="1">
        <f t="shared" si="71"/>
        <v>1.308922532735703</v>
      </c>
      <c r="M169" s="1">
        <f t="shared" si="72"/>
        <v>1.0274303879803703</v>
      </c>
      <c r="N169" s="5">
        <f t="shared" si="73"/>
        <v>0.15823156130370597</v>
      </c>
      <c r="O169" s="3">
        <f t="shared" si="74"/>
        <v>4.6164309709058812E-3</v>
      </c>
      <c r="P169" s="1">
        <f t="shared" si="75"/>
        <v>1.7569004816445759</v>
      </c>
      <c r="Q169" s="5">
        <f t="shared" si="76"/>
        <v>0.17522376054381894</v>
      </c>
      <c r="R169" s="3">
        <f t="shared" si="77"/>
        <v>5.6806163436871268E-3</v>
      </c>
      <c r="S169" s="1">
        <f t="shared" si="97"/>
        <v>1.3170032057653254</v>
      </c>
      <c r="T169" s="5">
        <f t="shared" si="78"/>
        <v>6.4028826363801361E-2</v>
      </c>
      <c r="U169" s="3">
        <f t="shared" si="79"/>
        <v>-4.9957341761249593E-2</v>
      </c>
      <c r="V169" s="8">
        <f t="shared" si="80"/>
        <v>1.3180613032179038</v>
      </c>
      <c r="W169" s="16">
        <f t="shared" si="81"/>
        <v>9.1387704822007976E-3</v>
      </c>
      <c r="X169" s="20">
        <f t="shared" si="82"/>
        <v>2.5875827314627824E-3</v>
      </c>
      <c r="Y169" s="1">
        <f t="shared" si="83"/>
        <v>0</v>
      </c>
      <c r="Z169" s="1">
        <f t="shared" si="84"/>
        <v>1</v>
      </c>
      <c r="AA169" s="1">
        <f t="shared" si="85"/>
        <v>1</v>
      </c>
      <c r="AB169" s="1">
        <f t="shared" si="86"/>
        <v>1</v>
      </c>
      <c r="AC169" s="1">
        <f t="shared" si="87"/>
        <v>0</v>
      </c>
      <c r="AD169" s="1">
        <f t="shared" si="88"/>
        <v>1</v>
      </c>
      <c r="AE169" s="1">
        <f t="shared" si="89"/>
        <v>1</v>
      </c>
      <c r="AG169" s="1">
        <f t="shared" si="90"/>
        <v>1</v>
      </c>
      <c r="AH169" s="24" t="str">
        <f t="shared" si="91"/>
        <v/>
      </c>
      <c r="AI169" s="3" t="str">
        <f t="shared" si="92"/>
        <v/>
      </c>
      <c r="AJ169" s="1">
        <f t="shared" si="93"/>
        <v>1</v>
      </c>
      <c r="AK169" s="1" t="str">
        <f t="shared" si="94"/>
        <v>Buy</v>
      </c>
      <c r="AL169" s="8">
        <f t="shared" si="98"/>
        <v>1.3588652413852145</v>
      </c>
      <c r="AO169" s="1">
        <f t="shared" si="95"/>
        <v>0</v>
      </c>
      <c r="AP169" s="1">
        <f t="shared" si="96"/>
        <v>0</v>
      </c>
      <c r="AQ169" s="1" t="str">
        <f t="shared" si="99"/>
        <v/>
      </c>
      <c r="AR169" s="8">
        <v>1.2367937029081757</v>
      </c>
    </row>
    <row r="170" spans="1:44" x14ac:dyDescent="0.3">
      <c r="A170" s="2" t="s">
        <v>593</v>
      </c>
      <c r="B170" s="1">
        <v>128.25</v>
      </c>
      <c r="C170" s="1">
        <v>1917.78</v>
      </c>
      <c r="D170" s="1">
        <f t="shared" si="67"/>
        <v>2.8421583243063431E-2</v>
      </c>
      <c r="E170" s="1">
        <f t="shared" si="68"/>
        <v>174.54992263584214</v>
      </c>
      <c r="F170" s="1">
        <f t="shared" si="69"/>
        <v>14.95345029239766</v>
      </c>
      <c r="G170" s="1">
        <v>1.6720000000000002</v>
      </c>
      <c r="H170" s="1">
        <f>'Semi Cap Data'!AX170</f>
        <v>232.0569808109702</v>
      </c>
      <c r="I170" s="1">
        <f t="shared" si="70"/>
        <v>1.3294590871581375</v>
      </c>
      <c r="J170" s="1">
        <f>'Semi Cap Data'!AZ170/F170</f>
        <v>1.0281483115403713</v>
      </c>
      <c r="K170" s="1">
        <f>'Semi Cap Data'!BB170/G170</f>
        <v>1.7565306666538263</v>
      </c>
      <c r="L170" s="1">
        <f t="shared" si="71"/>
        <v>1.3049271160437421</v>
      </c>
      <c r="M170" s="1">
        <f t="shared" si="72"/>
        <v>1.0257136992869333</v>
      </c>
      <c r="N170" s="5">
        <f t="shared" si="73"/>
        <v>0.13332442386369081</v>
      </c>
      <c r="O170" s="3">
        <f t="shared" si="74"/>
        <v>-2.0986090751227465E-2</v>
      </c>
      <c r="P170" s="1">
        <f t="shared" si="75"/>
        <v>1.749758169040845</v>
      </c>
      <c r="Q170" s="5">
        <f t="shared" si="76"/>
        <v>0.1438735614376272</v>
      </c>
      <c r="R170" s="3">
        <f t="shared" si="77"/>
        <v>-2.2576574356334842E-2</v>
      </c>
      <c r="S170" s="1">
        <f t="shared" si="97"/>
        <v>1.3144817734556602</v>
      </c>
      <c r="T170" s="5">
        <f t="shared" si="78"/>
        <v>3.7511889625555295E-2</v>
      </c>
      <c r="U170" s="3">
        <f t="shared" si="79"/>
        <v>-6.8955036448758084E-2</v>
      </c>
      <c r="V170" s="8">
        <f t="shared" si="80"/>
        <v>1.3106424053693018</v>
      </c>
      <c r="W170" s="16">
        <f t="shared" si="81"/>
        <v>5.7152893255596471E-3</v>
      </c>
      <c r="X170" s="20">
        <f t="shared" si="82"/>
        <v>9.4978579377827887E-4</v>
      </c>
      <c r="Y170" s="1">
        <f t="shared" si="83"/>
        <v>0</v>
      </c>
      <c r="Z170" s="1">
        <f t="shared" si="84"/>
        <v>1</v>
      </c>
      <c r="AA170" s="1">
        <f t="shared" si="85"/>
        <v>1</v>
      </c>
      <c r="AB170" s="1">
        <f t="shared" si="86"/>
        <v>1</v>
      </c>
      <c r="AC170" s="1">
        <f t="shared" si="87"/>
        <v>0</v>
      </c>
      <c r="AD170" s="1">
        <f t="shared" si="88"/>
        <v>1</v>
      </c>
      <c r="AE170" s="1">
        <f t="shared" si="89"/>
        <v>1</v>
      </c>
      <c r="AG170" s="1">
        <f t="shared" si="90"/>
        <v>1</v>
      </c>
      <c r="AH170" s="24" t="str">
        <f t="shared" si="91"/>
        <v/>
      </c>
      <c r="AI170" s="3" t="str">
        <f t="shared" si="92"/>
        <v/>
      </c>
      <c r="AJ170" s="1">
        <f t="shared" si="93"/>
        <v>1</v>
      </c>
      <c r="AK170" s="1" t="str">
        <f t="shared" si="94"/>
        <v>Buy</v>
      </c>
      <c r="AL170" s="8">
        <f t="shared" si="98"/>
        <v>1.3294590871581375</v>
      </c>
      <c r="AO170" s="1">
        <f t="shared" si="95"/>
        <v>0</v>
      </c>
      <c r="AP170" s="1">
        <f t="shared" si="96"/>
        <v>0</v>
      </c>
      <c r="AQ170" s="1" t="str">
        <f t="shared" si="99"/>
        <v/>
      </c>
      <c r="AR170" s="8">
        <v>1.2100292046583561</v>
      </c>
    </row>
    <row r="171" spans="1:44" x14ac:dyDescent="0.3">
      <c r="A171" s="2" t="s">
        <v>592</v>
      </c>
      <c r="B171" s="1">
        <v>128.09</v>
      </c>
      <c r="C171" s="1">
        <v>1864.78</v>
      </c>
      <c r="D171" s="1">
        <f t="shared" si="67"/>
        <v>-8.1221244115847746E-3</v>
      </c>
      <c r="E171" s="1">
        <f t="shared" si="68"/>
        <v>169.72603986529515</v>
      </c>
      <c r="F171" s="1">
        <f t="shared" si="69"/>
        <v>14.558357404949644</v>
      </c>
      <c r="G171" s="1">
        <v>1.6219000000000001</v>
      </c>
      <c r="H171" s="1">
        <f>'Semi Cap Data'!AX171</f>
        <v>217.42928509369057</v>
      </c>
      <c r="I171" s="1">
        <f t="shared" si="70"/>
        <v>1.281060261974271</v>
      </c>
      <c r="J171" s="1">
        <f>'Semi Cap Data'!AZ171/F171</f>
        <v>0.98793897164169364</v>
      </c>
      <c r="K171" s="1">
        <f>'Semi Cap Data'!BB171/G171</f>
        <v>1.6976353621549531</v>
      </c>
      <c r="L171" s="1">
        <f t="shared" si="71"/>
        <v>1.3029645583545906</v>
      </c>
      <c r="M171" s="1">
        <f t="shared" si="72"/>
        <v>1.0243746616586678</v>
      </c>
      <c r="N171" s="5">
        <f t="shared" si="73"/>
        <v>0.10372450887582074</v>
      </c>
      <c r="O171" s="3">
        <f t="shared" si="74"/>
        <v>-4.6704509853713841E-2</v>
      </c>
      <c r="P171" s="1">
        <f t="shared" si="75"/>
        <v>1.7435889652456429</v>
      </c>
      <c r="Q171" s="5">
        <f t="shared" si="76"/>
        <v>0.10322973348939657</v>
      </c>
      <c r="R171" s="3">
        <f t="shared" si="77"/>
        <v>-5.0318263655328516E-2</v>
      </c>
      <c r="S171" s="1">
        <f t="shared" si="97"/>
        <v>1.3128009194700581</v>
      </c>
      <c r="T171" s="5">
        <f t="shared" si="78"/>
        <v>2.7640752165680738E-3</v>
      </c>
      <c r="U171" s="3">
        <f t="shared" si="79"/>
        <v>-8.6699524127810304E-2</v>
      </c>
      <c r="V171" s="8">
        <f t="shared" si="80"/>
        <v>1.3072211904986044</v>
      </c>
      <c r="W171" s="16">
        <f t="shared" si="81"/>
        <v>4.2566321440138388E-3</v>
      </c>
      <c r="X171" s="20">
        <f t="shared" si="82"/>
        <v>-2.4159008916706313E-4</v>
      </c>
      <c r="Y171" s="1">
        <f t="shared" si="83"/>
        <v>0</v>
      </c>
      <c r="Z171" s="1">
        <f t="shared" si="84"/>
        <v>1</v>
      </c>
      <c r="AA171" s="1">
        <f t="shared" si="85"/>
        <v>1</v>
      </c>
      <c r="AB171" s="1">
        <f t="shared" si="86"/>
        <v>1</v>
      </c>
      <c r="AC171" s="1">
        <f t="shared" si="87"/>
        <v>0</v>
      </c>
      <c r="AD171" s="1">
        <f t="shared" si="88"/>
        <v>1</v>
      </c>
      <c r="AE171" s="1">
        <f t="shared" si="89"/>
        <v>1</v>
      </c>
      <c r="AG171" s="1">
        <f t="shared" si="90"/>
        <v>1</v>
      </c>
      <c r="AH171" s="24" t="str">
        <f t="shared" si="91"/>
        <v/>
      </c>
      <c r="AI171" s="3" t="str">
        <f t="shared" si="92"/>
        <v/>
      </c>
      <c r="AJ171" s="1">
        <f t="shared" si="93"/>
        <v>1</v>
      </c>
      <c r="AK171" s="1" t="str">
        <f t="shared" si="94"/>
        <v>Buy</v>
      </c>
      <c r="AL171" s="8">
        <f t="shared" si="98"/>
        <v>1.281060261974271</v>
      </c>
      <c r="AO171" s="1">
        <f t="shared" si="95"/>
        <v>0</v>
      </c>
      <c r="AP171" s="1">
        <f t="shared" si="96"/>
        <v>0</v>
      </c>
      <c r="AQ171" s="1" t="str">
        <f t="shared" si="99"/>
        <v/>
      </c>
      <c r="AR171" s="8">
        <v>1.1659782124094562</v>
      </c>
    </row>
    <row r="172" spans="1:44" x14ac:dyDescent="0.3">
      <c r="A172" s="2" t="s">
        <v>591</v>
      </c>
      <c r="B172" s="1">
        <v>128.06</v>
      </c>
      <c r="C172" s="1">
        <v>1880.05</v>
      </c>
      <c r="D172" s="1">
        <f t="shared" si="67"/>
        <v>-3.1021935430668446E-2</v>
      </c>
      <c r="E172" s="1">
        <f t="shared" si="68"/>
        <v>171.11586420314896</v>
      </c>
      <c r="F172" s="1">
        <f t="shared" si="69"/>
        <v>14.681008902077151</v>
      </c>
      <c r="G172" s="1">
        <v>1.6341999999999999</v>
      </c>
      <c r="H172" s="1">
        <f>'Semi Cap Data'!AX172</f>
        <v>229.51506486058548</v>
      </c>
      <c r="I172" s="1">
        <f t="shared" si="70"/>
        <v>1.3412845496786021</v>
      </c>
      <c r="J172" s="1">
        <f>'Semi Cap Data'!AZ172/F172</f>
        <v>1.0327188304711572</v>
      </c>
      <c r="K172" s="1">
        <f>'Semi Cap Data'!BB172/G172</f>
        <v>1.7738002823343466</v>
      </c>
      <c r="L172" s="1">
        <f t="shared" si="71"/>
        <v>1.3047169020650162</v>
      </c>
      <c r="M172" s="1">
        <f t="shared" si="72"/>
        <v>1.0265471239229305</v>
      </c>
      <c r="N172" s="5">
        <f t="shared" si="73"/>
        <v>8.3115256970585971E-2</v>
      </c>
      <c r="O172" s="3">
        <f t="shared" si="74"/>
        <v>-7.1776012975302936E-2</v>
      </c>
      <c r="P172" s="1">
        <f t="shared" si="75"/>
        <v>1.7447166325592791</v>
      </c>
      <c r="Q172" s="5">
        <f t="shared" si="76"/>
        <v>7.5829908954267555E-2</v>
      </c>
      <c r="R172" s="3">
        <f t="shared" si="77"/>
        <v>-7.5909596512782701E-2</v>
      </c>
      <c r="S172" s="1">
        <f t="shared" si="97"/>
        <v>1.3171087577953324</v>
      </c>
      <c r="T172" s="5">
        <f t="shared" si="78"/>
        <v>-1.9457228448549024E-2</v>
      </c>
      <c r="U172" s="3">
        <f t="shared" si="79"/>
        <v>-0.10161012401854004</v>
      </c>
      <c r="V172" s="8">
        <f t="shared" si="80"/>
        <v>1.3119777229575742</v>
      </c>
      <c r="W172" s="16">
        <f t="shared" si="81"/>
        <v>7.2608208925579731E-3</v>
      </c>
      <c r="X172" s="20">
        <f t="shared" si="82"/>
        <v>-1.3661456474622887E-3</v>
      </c>
      <c r="Y172" s="1">
        <f t="shared" si="83"/>
        <v>0</v>
      </c>
      <c r="Z172" s="1">
        <f t="shared" si="84"/>
        <v>1</v>
      </c>
      <c r="AA172" s="1">
        <f t="shared" si="85"/>
        <v>1</v>
      </c>
      <c r="AB172" s="1">
        <f t="shared" si="86"/>
        <v>1</v>
      </c>
      <c r="AC172" s="1">
        <f t="shared" si="87"/>
        <v>0</v>
      </c>
      <c r="AD172" s="1">
        <f t="shared" si="88"/>
        <v>1</v>
      </c>
      <c r="AE172" s="1">
        <f t="shared" si="89"/>
        <v>1</v>
      </c>
      <c r="AG172" s="1">
        <f t="shared" si="90"/>
        <v>1</v>
      </c>
      <c r="AH172" s="24" t="str">
        <f t="shared" si="91"/>
        <v/>
      </c>
      <c r="AI172" s="3" t="str">
        <f t="shared" si="92"/>
        <v/>
      </c>
      <c r="AJ172" s="1">
        <f t="shared" si="93"/>
        <v>1</v>
      </c>
      <c r="AK172" s="1" t="str">
        <f t="shared" si="94"/>
        <v>Buy</v>
      </c>
      <c r="AL172" s="8">
        <f t="shared" si="98"/>
        <v>1.3412845496786021</v>
      </c>
      <c r="AO172" s="1">
        <f t="shared" si="95"/>
        <v>0</v>
      </c>
      <c r="AP172" s="1">
        <f t="shared" si="96"/>
        <v>0</v>
      </c>
      <c r="AQ172" s="1" t="str">
        <f t="shared" si="99"/>
        <v/>
      </c>
      <c r="AR172" s="8">
        <v>1.2207923452066993</v>
      </c>
    </row>
    <row r="173" spans="1:44" x14ac:dyDescent="0.3">
      <c r="A173" s="2" t="s">
        <v>590</v>
      </c>
      <c r="B173" s="1">
        <v>124.62</v>
      </c>
      <c r="C173" s="1">
        <v>1940.24</v>
      </c>
      <c r="D173" s="1">
        <f t="shared" si="67"/>
        <v>1.7483874351040818E-2</v>
      </c>
      <c r="E173" s="1">
        <f t="shared" si="68"/>
        <v>176.5941567306815</v>
      </c>
      <c r="F173" s="1">
        <f t="shared" si="69"/>
        <v>15.569250521585619</v>
      </c>
      <c r="G173" s="1">
        <v>1.6892</v>
      </c>
      <c r="H173" s="1">
        <f>'Semi Cap Data'!AX173</f>
        <v>238.66481360599332</v>
      </c>
      <c r="I173" s="1">
        <f t="shared" si="70"/>
        <v>1.3514876031259286</v>
      </c>
      <c r="J173" s="1">
        <f>'Semi Cap Data'!AZ173/F173</f>
        <v>1.0363272498913894</v>
      </c>
      <c r="K173" s="1">
        <f>'Semi Cap Data'!BB173/G173</f>
        <v>1.8092910114511067</v>
      </c>
      <c r="L173" s="1">
        <f t="shared" si="71"/>
        <v>1.3017914902559293</v>
      </c>
      <c r="M173" s="1">
        <f t="shared" si="72"/>
        <v>1.0231263810868587</v>
      </c>
      <c r="N173" s="5">
        <f t="shared" si="73"/>
        <v>5.6935529472575297E-2</v>
      </c>
      <c r="O173" s="3">
        <f t="shared" si="74"/>
        <v>-9.7591224632951085E-2</v>
      </c>
      <c r="P173" s="1">
        <f t="shared" si="75"/>
        <v>1.7361594440209336</v>
      </c>
      <c r="Q173" s="5">
        <f t="shared" si="76"/>
        <v>3.9993835773269204E-2</v>
      </c>
      <c r="R173" s="3">
        <f t="shared" si="77"/>
        <v>-0.10119951409062442</v>
      </c>
      <c r="S173" s="1">
        <f t="shared" si="97"/>
        <v>1.3123531826215267</v>
      </c>
      <c r="T173" s="5">
        <f t="shared" si="78"/>
        <v>-5.2056789363560396E-2</v>
      </c>
      <c r="U173" s="3">
        <f t="shared" si="79"/>
        <v>-0.11530227328020522</v>
      </c>
      <c r="V173" s="8">
        <f t="shared" si="80"/>
        <v>1.3066492090082964</v>
      </c>
      <c r="W173" s="16">
        <f t="shared" si="81"/>
        <v>4.8577187523670684E-3</v>
      </c>
      <c r="X173" s="20">
        <f t="shared" si="82"/>
        <v>-3.5228872824673539E-3</v>
      </c>
      <c r="Y173" s="1">
        <f t="shared" si="83"/>
        <v>0</v>
      </c>
      <c r="Z173" s="1">
        <f t="shared" si="84"/>
        <v>1</v>
      </c>
      <c r="AA173" s="1">
        <f t="shared" si="85"/>
        <v>1</v>
      </c>
      <c r="AB173" s="1">
        <f t="shared" si="86"/>
        <v>1</v>
      </c>
      <c r="AC173" s="1">
        <f t="shared" si="87"/>
        <v>0</v>
      </c>
      <c r="AD173" s="1">
        <f t="shared" si="88"/>
        <v>1</v>
      </c>
      <c r="AE173" s="1">
        <f t="shared" si="89"/>
        <v>1</v>
      </c>
      <c r="AG173" s="1">
        <f t="shared" si="90"/>
        <v>1</v>
      </c>
      <c r="AH173" s="24" t="str">
        <f t="shared" si="91"/>
        <v/>
      </c>
      <c r="AI173" s="3" t="str">
        <f t="shared" si="92"/>
        <v/>
      </c>
      <c r="AJ173" s="1">
        <f t="shared" si="93"/>
        <v>1</v>
      </c>
      <c r="AK173" s="1" t="str">
        <f t="shared" si="94"/>
        <v>Buy</v>
      </c>
      <c r="AL173" s="8">
        <f t="shared" si="98"/>
        <v>1.3514876031259286</v>
      </c>
      <c r="AO173" s="1">
        <f t="shared" si="95"/>
        <v>0</v>
      </c>
      <c r="AP173" s="1">
        <f t="shared" si="96"/>
        <v>0</v>
      </c>
      <c r="AQ173" s="1" t="str">
        <f t="shared" si="99"/>
        <v/>
      </c>
      <c r="AR173" s="8">
        <v>1.2300788232692519</v>
      </c>
    </row>
    <row r="174" spans="1:44" x14ac:dyDescent="0.3">
      <c r="A174" s="2" t="s">
        <v>589</v>
      </c>
      <c r="B174" s="1">
        <v>127.8</v>
      </c>
      <c r="C174" s="1">
        <v>1906.9</v>
      </c>
      <c r="D174" s="1">
        <f t="shared" si="67"/>
        <v>1.4130498369967048E-2</v>
      </c>
      <c r="E174" s="1">
        <f t="shared" si="68"/>
        <v>173.55966141803933</v>
      </c>
      <c r="F174" s="1">
        <f t="shared" si="69"/>
        <v>14.92097026604069</v>
      </c>
      <c r="G174" s="1">
        <v>1.6457999999999999</v>
      </c>
      <c r="H174" s="1">
        <f>'Semi Cap Data'!AX174</f>
        <v>232.99332191865747</v>
      </c>
      <c r="I174" s="1">
        <f t="shared" si="70"/>
        <v>1.3424393664692917</v>
      </c>
      <c r="J174" s="1">
        <f>'Semi Cap Data'!AZ174/F174</f>
        <v>1.0606869886917019</v>
      </c>
      <c r="K174" s="1">
        <f>'Semi Cap Data'!BB174/G174</f>
        <v>1.8187562006964064</v>
      </c>
      <c r="L174" s="1">
        <f t="shared" si="71"/>
        <v>1.2978158012263294</v>
      </c>
      <c r="M174" s="1">
        <f t="shared" si="72"/>
        <v>1.0188804144898367</v>
      </c>
      <c r="N174" s="5">
        <f t="shared" si="73"/>
        <v>2.6568467836788567E-2</v>
      </c>
      <c r="O174" s="3">
        <f t="shared" si="74"/>
        <v>-0.12334568365053881</v>
      </c>
      <c r="P174" s="1">
        <f t="shared" si="75"/>
        <v>1.7225537489702019</v>
      </c>
      <c r="Q174" s="5">
        <f t="shared" si="76"/>
        <v>-1.2094241095554903E-3</v>
      </c>
      <c r="R174" s="3">
        <f t="shared" si="77"/>
        <v>-0.12473173906794002</v>
      </c>
      <c r="S174" s="1">
        <f t="shared" si="97"/>
        <v>1.3062501447205923</v>
      </c>
      <c r="T174" s="5">
        <f t="shared" si="78"/>
        <v>-8.3634726087439715E-2</v>
      </c>
      <c r="U174" s="3">
        <f t="shared" si="79"/>
        <v>-0.12584318726631269</v>
      </c>
      <c r="V174" s="8">
        <f t="shared" si="80"/>
        <v>1.2984967737141815</v>
      </c>
      <c r="W174" s="16">
        <f t="shared" si="81"/>
        <v>6.8097248785203846E-4</v>
      </c>
      <c r="X174" s="20">
        <f t="shared" si="82"/>
        <v>-5.6180387911759595E-3</v>
      </c>
      <c r="Y174" s="1">
        <f t="shared" si="83"/>
        <v>0</v>
      </c>
      <c r="Z174" s="1">
        <f t="shared" si="84"/>
        <v>1</v>
      </c>
      <c r="AA174" s="1">
        <f t="shared" si="85"/>
        <v>1</v>
      </c>
      <c r="AB174" s="1">
        <f t="shared" si="86"/>
        <v>1</v>
      </c>
      <c r="AC174" s="1">
        <f t="shared" si="87"/>
        <v>0</v>
      </c>
      <c r="AD174" s="1">
        <f t="shared" si="88"/>
        <v>1</v>
      </c>
      <c r="AE174" s="1">
        <f t="shared" si="89"/>
        <v>1</v>
      </c>
      <c r="AG174" s="1">
        <f t="shared" si="90"/>
        <v>1</v>
      </c>
      <c r="AH174" s="24" t="str">
        <f t="shared" si="91"/>
        <v/>
      </c>
      <c r="AI174" s="3" t="str">
        <f t="shared" si="92"/>
        <v/>
      </c>
      <c r="AJ174" s="1">
        <f t="shared" si="93"/>
        <v>1</v>
      </c>
      <c r="AK174" s="1" t="str">
        <f t="shared" si="94"/>
        <v>Buy</v>
      </c>
      <c r="AL174" s="8">
        <f t="shared" si="98"/>
        <v>1.3424393664692917</v>
      </c>
      <c r="AO174" s="1">
        <f t="shared" si="95"/>
        <v>0</v>
      </c>
      <c r="AP174" s="1">
        <f t="shared" si="96"/>
        <v>0</v>
      </c>
      <c r="AQ174" s="1" t="str">
        <f t="shared" si="99"/>
        <v/>
      </c>
      <c r="AR174" s="8">
        <v>1.2218434208330666</v>
      </c>
    </row>
    <row r="175" spans="1:44" x14ac:dyDescent="0.3">
      <c r="A175" s="2" t="s">
        <v>588</v>
      </c>
      <c r="B175" s="1">
        <v>127.61</v>
      </c>
      <c r="C175" s="1">
        <v>1880.33</v>
      </c>
      <c r="D175" s="1">
        <f t="shared" si="67"/>
        <v>-2.1695811199617054E-2</v>
      </c>
      <c r="E175" s="1">
        <f t="shared" si="68"/>
        <v>171.14134886684243</v>
      </c>
      <c r="F175" s="1">
        <f t="shared" si="69"/>
        <v>14.734973748138859</v>
      </c>
      <c r="G175" s="1">
        <v>1.6165</v>
      </c>
      <c r="H175" s="1">
        <f>'Semi Cap Data'!AX175</f>
        <v>215.48491225658071</v>
      </c>
      <c r="I175" s="1">
        <f t="shared" si="70"/>
        <v>1.2591049076295411</v>
      </c>
      <c r="J175" s="1">
        <f>'Semi Cap Data'!AZ175/F175</f>
        <v>0.99640495280389307</v>
      </c>
      <c r="K175" s="1">
        <f>'Semi Cap Data'!BB175/G175</f>
        <v>1.7243734781710671</v>
      </c>
      <c r="L175" s="1">
        <f t="shared" si="71"/>
        <v>1.2942459160068924</v>
      </c>
      <c r="M175" s="1">
        <f t="shared" si="72"/>
        <v>1.0116541564321002</v>
      </c>
      <c r="N175" s="5">
        <f t="shared" si="73"/>
        <v>-1.1644086799194042E-2</v>
      </c>
      <c r="O175" s="3">
        <f t="shared" si="74"/>
        <v>-0.14833137556509338</v>
      </c>
      <c r="P175" s="1">
        <f t="shared" si="75"/>
        <v>1.7073868951643574</v>
      </c>
      <c r="Q175" s="5">
        <f t="shared" si="76"/>
        <v>-4.1442007769935341E-2</v>
      </c>
      <c r="R175" s="3">
        <f t="shared" si="77"/>
        <v>-0.14531879156100411</v>
      </c>
      <c r="S175" s="1">
        <f t="shared" si="97"/>
        <v>1.3007437094665115</v>
      </c>
      <c r="T175" s="5">
        <f t="shared" si="78"/>
        <v>-0.10988968410286648</v>
      </c>
      <c r="U175" s="3">
        <f t="shared" si="79"/>
        <v>-0.13287793079612487</v>
      </c>
      <c r="V175" s="8">
        <f t="shared" si="80"/>
        <v>1.2905072113950706</v>
      </c>
      <c r="W175" s="16">
        <f t="shared" si="81"/>
        <v>-3.738704611821797E-3</v>
      </c>
      <c r="X175" s="20">
        <f t="shared" si="82"/>
        <v>-7.1927916109329592E-3</v>
      </c>
      <c r="Y175" s="1">
        <f t="shared" si="83"/>
        <v>0</v>
      </c>
      <c r="Z175" s="1">
        <f t="shared" si="84"/>
        <v>1</v>
      </c>
      <c r="AA175" s="1">
        <f t="shared" si="85"/>
        <v>1</v>
      </c>
      <c r="AB175" s="1">
        <f t="shared" si="86"/>
        <v>1</v>
      </c>
      <c r="AC175" s="1">
        <f t="shared" si="87"/>
        <v>0</v>
      </c>
      <c r="AD175" s="1">
        <f t="shared" si="88"/>
        <v>1</v>
      </c>
      <c r="AE175" s="1">
        <f t="shared" si="89"/>
        <v>1</v>
      </c>
      <c r="AG175" s="1">
        <f t="shared" si="90"/>
        <v>1</v>
      </c>
      <c r="AH175" s="24" t="str">
        <f t="shared" si="91"/>
        <v/>
      </c>
      <c r="AI175" s="3" t="str">
        <f t="shared" si="92"/>
        <v/>
      </c>
      <c r="AJ175" s="1">
        <f t="shared" si="93"/>
        <v>1</v>
      </c>
      <c r="AK175" s="1" t="str">
        <f t="shared" si="94"/>
        <v>Buy</v>
      </c>
      <c r="AL175" s="8">
        <f t="shared" si="98"/>
        <v>1.2591049076295411</v>
      </c>
      <c r="AO175" s="1">
        <f t="shared" si="95"/>
        <v>0</v>
      </c>
      <c r="AP175" s="1">
        <f t="shared" si="96"/>
        <v>0</v>
      </c>
      <c r="AQ175" s="1" t="str">
        <f t="shared" si="99"/>
        <v/>
      </c>
      <c r="AR175" s="8">
        <v>1.1459951830613815</v>
      </c>
    </row>
    <row r="176" spans="1:44" x14ac:dyDescent="0.3">
      <c r="A176" s="2" t="s">
        <v>587</v>
      </c>
      <c r="B176" s="1">
        <v>127.43</v>
      </c>
      <c r="C176" s="1">
        <v>1922.03</v>
      </c>
      <c r="D176" s="1">
        <f t="shared" si="67"/>
        <v>-5.9644607963051821E-2</v>
      </c>
      <c r="E176" s="1">
        <f t="shared" si="68"/>
        <v>174.9367434240464</v>
      </c>
      <c r="F176" s="1">
        <f t="shared" si="69"/>
        <v>15.083025975045121</v>
      </c>
      <c r="G176" s="1">
        <v>1.6528</v>
      </c>
      <c r="H176" s="1">
        <f>'Semi Cap Data'!AX176</f>
        <v>222.19147477120387</v>
      </c>
      <c r="I176" s="1">
        <f t="shared" si="70"/>
        <v>1.2701246771960999</v>
      </c>
      <c r="J176" s="1">
        <f>'Semi Cap Data'!AZ176/F176</f>
        <v>1.0032707149892777</v>
      </c>
      <c r="K176" s="1">
        <f>'Semi Cap Data'!BB176/G176</f>
        <v>1.7342237360454107</v>
      </c>
      <c r="L176" s="1">
        <f t="shared" si="71"/>
        <v>1.2970571966770805</v>
      </c>
      <c r="M176" s="1">
        <f t="shared" si="72"/>
        <v>1.0045640665901769</v>
      </c>
      <c r="N176" s="5">
        <f t="shared" si="73"/>
        <v>-3.9360709616149903E-2</v>
      </c>
      <c r="O176" s="3">
        <f t="shared" si="74"/>
        <v>-0.17111259035940993</v>
      </c>
      <c r="P176" s="1">
        <f t="shared" si="75"/>
        <v>1.7051003020974482</v>
      </c>
      <c r="Q176" s="5">
        <f t="shared" si="76"/>
        <v>-6.6346644366923835E-2</v>
      </c>
      <c r="R176" s="3">
        <f t="shared" si="77"/>
        <v>-0.16263158885951556</v>
      </c>
      <c r="S176" s="1">
        <f t="shared" si="97"/>
        <v>1.3062699313975041</v>
      </c>
      <c r="T176" s="5">
        <f t="shared" si="78"/>
        <v>-0.11873889465610854</v>
      </c>
      <c r="U176" s="3">
        <f t="shared" si="79"/>
        <v>-0.13670930524500127</v>
      </c>
      <c r="V176" s="8">
        <f t="shared" si="80"/>
        <v>1.2962167211706215</v>
      </c>
      <c r="W176" s="16">
        <f t="shared" si="81"/>
        <v>-8.4047550645904856E-4</v>
      </c>
      <c r="X176" s="20">
        <f t="shared" si="82"/>
        <v>-8.0563133607107502E-3</v>
      </c>
      <c r="Y176" s="1">
        <f t="shared" si="83"/>
        <v>0</v>
      </c>
      <c r="Z176" s="1">
        <f t="shared" si="84"/>
        <v>1</v>
      </c>
      <c r="AA176" s="1">
        <f t="shared" si="85"/>
        <v>1</v>
      </c>
      <c r="AB176" s="1">
        <f t="shared" si="86"/>
        <v>1</v>
      </c>
      <c r="AC176" s="1">
        <f t="shared" si="87"/>
        <v>0</v>
      </c>
      <c r="AD176" s="1">
        <f t="shared" si="88"/>
        <v>1</v>
      </c>
      <c r="AE176" s="1">
        <f t="shared" si="89"/>
        <v>1</v>
      </c>
      <c r="AG176" s="1">
        <f t="shared" si="90"/>
        <v>1</v>
      </c>
      <c r="AH176" s="24" t="str">
        <f t="shared" si="91"/>
        <v/>
      </c>
      <c r="AI176" s="3" t="str">
        <f t="shared" si="92"/>
        <v/>
      </c>
      <c r="AJ176" s="1">
        <f t="shared" si="93"/>
        <v>1</v>
      </c>
      <c r="AK176" s="1" t="str">
        <f t="shared" si="94"/>
        <v>Buy</v>
      </c>
      <c r="AL176" s="8">
        <f t="shared" si="98"/>
        <v>1.2701246771960999</v>
      </c>
      <c r="AO176" s="1">
        <f t="shared" si="95"/>
        <v>0</v>
      </c>
      <c r="AP176" s="1">
        <f t="shared" si="96"/>
        <v>0</v>
      </c>
      <c r="AQ176" s="1" t="str">
        <f t="shared" si="99"/>
        <v/>
      </c>
      <c r="AR176" s="8">
        <v>1.1560250088250645</v>
      </c>
    </row>
    <row r="177" spans="1:45" x14ac:dyDescent="0.3">
      <c r="A177" s="2">
        <v>42369</v>
      </c>
      <c r="B177" s="1">
        <v>127.44</v>
      </c>
      <c r="C177" s="1">
        <v>2043.94</v>
      </c>
      <c r="D177" s="1">
        <f t="shared" si="67"/>
        <v>-8.2727233028785374E-3</v>
      </c>
      <c r="E177" s="1">
        <f t="shared" si="68"/>
        <v>186.032583962865</v>
      </c>
      <c r="F177" s="1">
        <f t="shared" si="69"/>
        <v>16.038449466415567</v>
      </c>
      <c r="G177" s="1">
        <v>1.8094000000000001</v>
      </c>
      <c r="H177" s="1">
        <f>'Semi Cap Data'!AX177</f>
        <v>245.41477211906508</v>
      </c>
      <c r="I177" s="1">
        <f t="shared" si="70"/>
        <v>1.3192031572708449</v>
      </c>
      <c r="J177" s="1">
        <f>'Semi Cap Data'!AZ177/F177</f>
        <v>1.0293507354049662</v>
      </c>
      <c r="K177" s="1">
        <f>'Semi Cap Data'!BB177/G177</f>
        <v>1.709804760954835</v>
      </c>
      <c r="L177" s="1">
        <f t="shared" si="71"/>
        <v>1.2992117982355589</v>
      </c>
      <c r="M177" s="1">
        <f t="shared" si="72"/>
        <v>0.99724012567898235</v>
      </c>
      <c r="N177" s="5">
        <f t="shared" si="73"/>
        <v>-6.4575966304246446E-2</v>
      </c>
      <c r="O177" s="3">
        <f t="shared" si="74"/>
        <v>-0.19307123714995325</v>
      </c>
      <c r="P177" s="1">
        <f t="shared" si="75"/>
        <v>1.6994683382232509</v>
      </c>
      <c r="Q177" s="5">
        <f t="shared" si="76"/>
        <v>-8.2741207266566974E-2</v>
      </c>
      <c r="R177" s="3">
        <f t="shared" si="77"/>
        <v>-0.17867907960828086</v>
      </c>
      <c r="S177" s="1">
        <f t="shared" si="97"/>
        <v>1.3095184722335214</v>
      </c>
      <c r="T177" s="5">
        <f t="shared" si="78"/>
        <v>-0.11709084894596877</v>
      </c>
      <c r="U177" s="3">
        <f t="shared" si="79"/>
        <v>-0.13970437367648339</v>
      </c>
      <c r="V177" s="8">
        <f t="shared" si="80"/>
        <v>1.300960729165989</v>
      </c>
      <c r="W177" s="16">
        <f t="shared" si="81"/>
        <v>1.7489309304301592E-3</v>
      </c>
      <c r="X177" s="20">
        <f t="shared" si="82"/>
        <v>-9.8602728242736751E-3</v>
      </c>
      <c r="Y177" s="1">
        <f t="shared" si="83"/>
        <v>0</v>
      </c>
      <c r="Z177" s="1">
        <f t="shared" si="84"/>
        <v>1</v>
      </c>
      <c r="AA177" s="1">
        <f t="shared" si="85"/>
        <v>1</v>
      </c>
      <c r="AB177" s="1">
        <f t="shared" si="86"/>
        <v>1</v>
      </c>
      <c r="AC177" s="1">
        <f t="shared" si="87"/>
        <v>0</v>
      </c>
      <c r="AD177" s="1">
        <f t="shared" si="88"/>
        <v>1</v>
      </c>
      <c r="AE177" s="1">
        <f t="shared" si="89"/>
        <v>1</v>
      </c>
      <c r="AG177" s="1">
        <f t="shared" si="90"/>
        <v>1</v>
      </c>
      <c r="AH177" s="24" t="str">
        <f t="shared" si="91"/>
        <v/>
      </c>
      <c r="AI177" s="3" t="str">
        <f t="shared" si="92"/>
        <v/>
      </c>
      <c r="AJ177" s="1">
        <f t="shared" si="93"/>
        <v>1</v>
      </c>
      <c r="AK177" s="1" t="str">
        <f t="shared" si="94"/>
        <v>Buy</v>
      </c>
      <c r="AL177" s="8">
        <f t="shared" si="98"/>
        <v>1.3192031572708449</v>
      </c>
      <c r="AO177" s="1">
        <f t="shared" si="95"/>
        <v>0</v>
      </c>
      <c r="AP177" s="1">
        <f t="shared" si="96"/>
        <v>0</v>
      </c>
      <c r="AQ177" s="1" t="str">
        <f t="shared" si="99"/>
        <v/>
      </c>
      <c r="AR177" s="8">
        <v>1.2006946002283094</v>
      </c>
    </row>
    <row r="178" spans="1:45" x14ac:dyDescent="0.3">
      <c r="A178" s="2">
        <v>42362</v>
      </c>
      <c r="B178" s="1">
        <v>127.85</v>
      </c>
      <c r="C178" s="1">
        <v>2060.9899999999998</v>
      </c>
      <c r="D178" s="1">
        <f t="shared" si="67"/>
        <v>2.7643289870608934E-2</v>
      </c>
      <c r="E178" s="1">
        <f t="shared" si="68"/>
        <v>187.58441794848434</v>
      </c>
      <c r="F178" s="1">
        <f t="shared" si="69"/>
        <v>16.120375439968711</v>
      </c>
      <c r="G178" s="1">
        <v>1.8355000000000001</v>
      </c>
      <c r="H178" s="1">
        <f>'Semi Cap Data'!AX178</f>
        <v>250.64511266582591</v>
      </c>
      <c r="I178" s="1">
        <f t="shared" si="70"/>
        <v>1.3361723505982235</v>
      </c>
      <c r="J178" s="1">
        <f>'Semi Cap Data'!AZ178/F178</f>
        <v>1.0505106393569723</v>
      </c>
      <c r="K178" s="1">
        <f>'Semi Cap Data'!BB178/G178</f>
        <v>1.7234080229056541</v>
      </c>
      <c r="L178" s="1">
        <f t="shared" si="71"/>
        <v>1.2976124895127359</v>
      </c>
      <c r="M178" s="1">
        <f t="shared" si="72"/>
        <v>0.98711272900458424</v>
      </c>
      <c r="N178" s="5">
        <f t="shared" si="73"/>
        <v>-9.1378094662902587E-2</v>
      </c>
      <c r="O178" s="3">
        <f t="shared" si="74"/>
        <v>-0.21448711562423772</v>
      </c>
      <c r="P178" s="1">
        <f t="shared" si="75"/>
        <v>1.6951014774923701</v>
      </c>
      <c r="Q178" s="5">
        <f t="shared" si="76"/>
        <v>-9.8279224973483181E-2</v>
      </c>
      <c r="R178" s="3">
        <f t="shared" si="77"/>
        <v>-0.19466872499856652</v>
      </c>
      <c r="S178" s="1">
        <f t="shared" si="97"/>
        <v>1.3057814368534728</v>
      </c>
      <c r="T178" s="5">
        <f t="shared" si="78"/>
        <v>-0.12047426789338278</v>
      </c>
      <c r="U178" s="3">
        <f t="shared" si="79"/>
        <v>-0.14347329446490251</v>
      </c>
      <c r="V178" s="8">
        <f t="shared" si="80"/>
        <v>1.2976439240560151</v>
      </c>
      <c r="W178" s="16">
        <f t="shared" si="81"/>
        <v>3.143454327925177E-5</v>
      </c>
      <c r="X178" s="20">
        <f t="shared" si="82"/>
        <v>-1.2762573762949633E-2</v>
      </c>
      <c r="Y178" s="1">
        <f t="shared" si="83"/>
        <v>0</v>
      </c>
      <c r="Z178" s="1">
        <f t="shared" si="84"/>
        <v>1</v>
      </c>
      <c r="AA178" s="1">
        <f t="shared" si="85"/>
        <v>1</v>
      </c>
      <c r="AB178" s="1">
        <f t="shared" si="86"/>
        <v>1</v>
      </c>
      <c r="AC178" s="1">
        <f t="shared" si="87"/>
        <v>0</v>
      </c>
      <c r="AD178" s="1">
        <f t="shared" si="88"/>
        <v>1</v>
      </c>
      <c r="AE178" s="1">
        <f t="shared" si="89"/>
        <v>1</v>
      </c>
      <c r="AG178" s="1">
        <f t="shared" si="90"/>
        <v>1</v>
      </c>
      <c r="AH178" s="24" t="str">
        <f t="shared" si="91"/>
        <v/>
      </c>
      <c r="AI178" s="3" t="str">
        <f t="shared" si="92"/>
        <v/>
      </c>
      <c r="AJ178" s="1">
        <f t="shared" si="93"/>
        <v>1</v>
      </c>
      <c r="AK178" s="1" t="str">
        <f t="shared" si="94"/>
        <v>Buy</v>
      </c>
      <c r="AL178" s="8">
        <f t="shared" si="98"/>
        <v>1.3361723505982235</v>
      </c>
      <c r="AO178" s="1">
        <f t="shared" si="95"/>
        <v>0</v>
      </c>
      <c r="AP178" s="1">
        <f t="shared" si="96"/>
        <v>0</v>
      </c>
      <c r="AQ178" s="1" t="str">
        <f t="shared" si="99"/>
        <v/>
      </c>
      <c r="AR178" s="8">
        <v>1.2161393925532191</v>
      </c>
    </row>
    <row r="179" spans="1:45" x14ac:dyDescent="0.3">
      <c r="A179" s="2" t="s">
        <v>586</v>
      </c>
      <c r="B179" s="1">
        <v>127.66</v>
      </c>
      <c r="C179" s="1">
        <v>2005.55</v>
      </c>
      <c r="D179" s="1">
        <f t="shared" si="67"/>
        <v>-3.3890387950525902E-3</v>
      </c>
      <c r="E179" s="1">
        <f t="shared" si="68"/>
        <v>182.53845453718012</v>
      </c>
      <c r="F179" s="1">
        <f t="shared" si="69"/>
        <v>15.710089299702334</v>
      </c>
      <c r="G179" s="1">
        <v>1.7824</v>
      </c>
      <c r="H179" s="1">
        <f>'Semi Cap Data'!AX179</f>
        <v>239.9160227407468</v>
      </c>
      <c r="I179" s="1">
        <f t="shared" si="70"/>
        <v>1.3143314012877205</v>
      </c>
      <c r="J179" s="1">
        <f>'Semi Cap Data'!AZ179/F179</f>
        <v>1.0330854937487959</v>
      </c>
      <c r="K179" s="1">
        <f>'Semi Cap Data'!BB179/G179</f>
        <v>1.7010078324970062</v>
      </c>
      <c r="L179" s="1">
        <f t="shared" si="71"/>
        <v>1.2945277006258968</v>
      </c>
      <c r="M179" s="1">
        <f t="shared" si="72"/>
        <v>0.97372518871456648</v>
      </c>
      <c r="N179" s="5">
        <f t="shared" si="73"/>
        <v>-0.12628857427666684</v>
      </c>
      <c r="O179" s="3">
        <f t="shared" si="74"/>
        <v>-0.23500528578446025</v>
      </c>
      <c r="P179" s="1">
        <f t="shared" si="75"/>
        <v>1.6870921443697293</v>
      </c>
      <c r="Q179" s="5">
        <f t="shared" si="76"/>
        <v>-0.11562826892347822</v>
      </c>
      <c r="R179" s="3">
        <f t="shared" si="77"/>
        <v>-0.21073364166941375</v>
      </c>
      <c r="S179" s="1">
        <f t="shared" si="97"/>
        <v>1.2989928454108735</v>
      </c>
      <c r="T179" s="5">
        <f t="shared" si="78"/>
        <v>-0.12420938163826145</v>
      </c>
      <c r="U179" s="3">
        <f t="shared" si="79"/>
        <v>-0.14730646556015578</v>
      </c>
      <c r="V179" s="8">
        <f t="shared" si="80"/>
        <v>1.2906387555937955</v>
      </c>
      <c r="W179" s="16">
        <f t="shared" si="81"/>
        <v>-3.8889450321013541E-3</v>
      </c>
      <c r="X179" s="20">
        <f t="shared" si="82"/>
        <v>-1.5961075839506855E-2</v>
      </c>
      <c r="Y179" s="1">
        <f t="shared" si="83"/>
        <v>0</v>
      </c>
      <c r="Z179" s="1">
        <f t="shared" si="84"/>
        <v>1</v>
      </c>
      <c r="AA179" s="1">
        <f t="shared" si="85"/>
        <v>1</v>
      </c>
      <c r="AB179" s="1">
        <f t="shared" si="86"/>
        <v>1</v>
      </c>
      <c r="AC179" s="1">
        <f t="shared" si="87"/>
        <v>0</v>
      </c>
      <c r="AD179" s="1">
        <f t="shared" si="88"/>
        <v>1</v>
      </c>
      <c r="AE179" s="1">
        <f t="shared" si="89"/>
        <v>1</v>
      </c>
      <c r="AG179" s="1">
        <f t="shared" si="90"/>
        <v>1</v>
      </c>
      <c r="AH179" s="24" t="str">
        <f t="shared" si="91"/>
        <v/>
      </c>
      <c r="AI179" s="3" t="str">
        <f t="shared" si="92"/>
        <v/>
      </c>
      <c r="AJ179" s="1">
        <f t="shared" si="93"/>
        <v>1</v>
      </c>
      <c r="AK179" s="1" t="str">
        <f t="shared" si="94"/>
        <v>Buy</v>
      </c>
      <c r="AL179" s="8">
        <f t="shared" si="98"/>
        <v>1.3143314012877205</v>
      </c>
      <c r="AO179" s="1">
        <f t="shared" si="95"/>
        <v>0</v>
      </c>
      <c r="AP179" s="1">
        <f t="shared" si="96"/>
        <v>0</v>
      </c>
      <c r="AQ179" s="1" t="str">
        <f t="shared" si="99"/>
        <v/>
      </c>
      <c r="AR179" s="8">
        <v>1.1962604908416483</v>
      </c>
    </row>
    <row r="180" spans="1:45" x14ac:dyDescent="0.3">
      <c r="A180" s="2" t="s">
        <v>585</v>
      </c>
      <c r="B180" s="1">
        <v>127.46</v>
      </c>
      <c r="C180" s="1">
        <v>2012.37</v>
      </c>
      <c r="D180" s="1">
        <f t="shared" si="67"/>
        <v>-3.7921489322031543E-2</v>
      </c>
      <c r="E180" s="1">
        <f t="shared" si="68"/>
        <v>183.15918813142787</v>
      </c>
      <c r="F180" s="1">
        <f t="shared" si="69"/>
        <v>15.788247293268476</v>
      </c>
      <c r="G180" s="1">
        <v>1.7867</v>
      </c>
      <c r="H180" s="1">
        <f>'Semi Cap Data'!AX180</f>
        <v>241.73913906297011</v>
      </c>
      <c r="I180" s="1">
        <f t="shared" si="70"/>
        <v>1.3198308069017404</v>
      </c>
      <c r="J180" s="1">
        <f>'Semi Cap Data'!AZ180/F180</f>
        <v>1.0369522820098933</v>
      </c>
      <c r="K180" s="1">
        <f>'Semi Cap Data'!BB180/G180</f>
        <v>1.7077843679776781</v>
      </c>
      <c r="L180" s="1">
        <f t="shared" si="71"/>
        <v>1.2929434045729509</v>
      </c>
      <c r="M180" s="1">
        <f t="shared" si="72"/>
        <v>0.96515368457484019</v>
      </c>
      <c r="N180" s="5">
        <f t="shared" si="73"/>
        <v>-0.15921540561736891</v>
      </c>
      <c r="O180" s="3">
        <f t="shared" si="74"/>
        <v>-0.25312473770242583</v>
      </c>
      <c r="P180" s="1">
        <f t="shared" si="75"/>
        <v>1.6693006130841679</v>
      </c>
      <c r="Q180" s="5">
        <f t="shared" si="76"/>
        <v>-0.13350184844851398</v>
      </c>
      <c r="R180" s="3">
        <f t="shared" si="77"/>
        <v>-0.22658453712706966</v>
      </c>
      <c r="S180" s="1">
        <f t="shared" si="97"/>
        <v>1.2863822116402863</v>
      </c>
      <c r="T180" s="5">
        <f t="shared" si="78"/>
        <v>-0.12285581647197219</v>
      </c>
      <c r="U180" s="3">
        <f t="shared" si="79"/>
        <v>-0.15115597954713816</v>
      </c>
      <c r="V180" s="8">
        <f t="shared" si="80"/>
        <v>1.2863310018312637</v>
      </c>
      <c r="W180" s="16">
        <f t="shared" si="81"/>
        <v>-6.6124027416871733E-3</v>
      </c>
      <c r="X180" s="20">
        <f t="shared" si="82"/>
        <v>-1.8979108541358231E-2</v>
      </c>
      <c r="Y180" s="1">
        <f t="shared" si="83"/>
        <v>0</v>
      </c>
      <c r="Z180" s="1">
        <f t="shared" si="84"/>
        <v>1</v>
      </c>
      <c r="AA180" s="1">
        <f t="shared" si="85"/>
        <v>1</v>
      </c>
      <c r="AB180" s="1">
        <f t="shared" si="86"/>
        <v>1</v>
      </c>
      <c r="AC180" s="1">
        <f t="shared" si="87"/>
        <v>0</v>
      </c>
      <c r="AD180" s="1">
        <f t="shared" si="88"/>
        <v>1</v>
      </c>
      <c r="AE180" s="1">
        <f t="shared" si="89"/>
        <v>1</v>
      </c>
      <c r="AG180" s="1">
        <f t="shared" si="90"/>
        <v>1</v>
      </c>
      <c r="AH180" s="24" t="str">
        <f t="shared" si="91"/>
        <v/>
      </c>
      <c r="AI180" s="3" t="str">
        <f t="shared" si="92"/>
        <v/>
      </c>
      <c r="AJ180" s="1">
        <f t="shared" si="93"/>
        <v>1</v>
      </c>
      <c r="AK180" s="1" t="str">
        <f t="shared" si="94"/>
        <v>Buy</v>
      </c>
      <c r="AL180" s="8">
        <f t="shared" si="98"/>
        <v>1.3198308069017404</v>
      </c>
      <c r="AO180" s="1">
        <f t="shared" si="95"/>
        <v>0</v>
      </c>
      <c r="AP180" s="1">
        <f t="shared" si="96"/>
        <v>0</v>
      </c>
      <c r="AQ180" s="1" t="str">
        <f t="shared" si="99"/>
        <v/>
      </c>
      <c r="AR180" s="8">
        <v>1.2012658659340485</v>
      </c>
    </row>
    <row r="181" spans="1:45" x14ac:dyDescent="0.3">
      <c r="A181" s="2" t="s">
        <v>584</v>
      </c>
      <c r="B181" s="1">
        <v>127.26</v>
      </c>
      <c r="C181" s="1">
        <v>2091.69</v>
      </c>
      <c r="D181" s="1">
        <f t="shared" si="67"/>
        <v>7.5594107487164663E-4</v>
      </c>
      <c r="E181" s="1">
        <f t="shared" si="68"/>
        <v>190.37862928915973</v>
      </c>
      <c r="F181" s="1">
        <f t="shared" si="69"/>
        <v>16.436350777934937</v>
      </c>
      <c r="G181" s="1">
        <v>1.8568</v>
      </c>
      <c r="H181" s="1">
        <f>'Semi Cap Data'!AX181</f>
        <v>247.20367510690357</v>
      </c>
      <c r="I181" s="1">
        <f t="shared" si="70"/>
        <v>1.2984843731143487</v>
      </c>
      <c r="J181" s="1">
        <f>'Semi Cap Data'!AZ181/F181</f>
        <v>1.0247946091646885</v>
      </c>
      <c r="K181" s="1">
        <f>'Semi Cap Data'!BB181/G181</f>
        <v>1.6967855854892386</v>
      </c>
      <c r="L181" s="1">
        <f t="shared" si="71"/>
        <v>1.2907924123866477</v>
      </c>
      <c r="M181" s="1">
        <f t="shared" si="72"/>
        <v>0.95634753912939352</v>
      </c>
      <c r="N181" s="5">
        <f t="shared" si="73"/>
        <v>-0.19071637141721753</v>
      </c>
      <c r="O181" s="3">
        <f t="shared" si="74"/>
        <v>-0.26877629304993533</v>
      </c>
      <c r="P181" s="1">
        <f t="shared" si="75"/>
        <v>1.6527629779600308</v>
      </c>
      <c r="Q181" s="5">
        <f t="shared" si="76"/>
        <v>-0.15687723020743527</v>
      </c>
      <c r="R181" s="3">
        <f t="shared" si="77"/>
        <v>-0.24209831857349562</v>
      </c>
      <c r="S181" s="1">
        <f t="shared" si="97"/>
        <v>1.275129937139392</v>
      </c>
      <c r="T181" s="5">
        <f t="shared" si="78"/>
        <v>-0.12770279547169872</v>
      </c>
      <c r="U181" s="3">
        <f t="shared" si="79"/>
        <v>-0.15587267339299915</v>
      </c>
      <c r="V181" s="8">
        <f t="shared" si="80"/>
        <v>1.2802401281820861</v>
      </c>
      <c r="W181" s="16">
        <f t="shared" si="81"/>
        <v>-1.0552284204561557E-2</v>
      </c>
      <c r="X181" s="20">
        <f t="shared" si="82"/>
        <v>-2.2070784991275995E-2</v>
      </c>
      <c r="Y181" s="1">
        <f t="shared" si="83"/>
        <v>0</v>
      </c>
      <c r="Z181" s="1">
        <f t="shared" si="84"/>
        <v>1</v>
      </c>
      <c r="AA181" s="1">
        <f t="shared" si="85"/>
        <v>1</v>
      </c>
      <c r="AB181" s="1">
        <f t="shared" si="86"/>
        <v>1</v>
      </c>
      <c r="AC181" s="1">
        <f t="shared" si="87"/>
        <v>0</v>
      </c>
      <c r="AD181" s="1">
        <f t="shared" si="88"/>
        <v>1</v>
      </c>
      <c r="AE181" s="1">
        <f t="shared" si="89"/>
        <v>1</v>
      </c>
      <c r="AG181" s="1">
        <f t="shared" si="90"/>
        <v>1</v>
      </c>
      <c r="AH181" s="24" t="str">
        <f t="shared" si="91"/>
        <v/>
      </c>
      <c r="AI181" s="3" t="str">
        <f t="shared" si="92"/>
        <v/>
      </c>
      <c r="AJ181" s="1">
        <f t="shared" si="93"/>
        <v>1</v>
      </c>
      <c r="AK181" s="1" t="str">
        <f t="shared" si="94"/>
        <v>Buy</v>
      </c>
      <c r="AL181" s="8">
        <f t="shared" si="98"/>
        <v>1.2984843731143487</v>
      </c>
      <c r="AO181" s="1">
        <f t="shared" si="95"/>
        <v>0</v>
      </c>
      <c r="AP181" s="1">
        <f t="shared" si="96"/>
        <v>0</v>
      </c>
      <c r="AQ181" s="1" t="str">
        <f t="shared" si="99"/>
        <v/>
      </c>
      <c r="AR181" s="8">
        <v>1.181837055715252</v>
      </c>
    </row>
    <row r="182" spans="1:45" x14ac:dyDescent="0.3">
      <c r="A182" s="2" t="s">
        <v>583</v>
      </c>
      <c r="B182" s="1">
        <v>127.27</v>
      </c>
      <c r="C182" s="1">
        <v>2090.11</v>
      </c>
      <c r="D182" s="1">
        <f t="shared" si="67"/>
        <v>4.4993944963800381E-4</v>
      </c>
      <c r="E182" s="1">
        <f t="shared" si="68"/>
        <v>190.23482297260381</v>
      </c>
      <c r="F182" s="1">
        <f t="shared" si="69"/>
        <v>16.42264477095938</v>
      </c>
      <c r="G182" s="1">
        <v>1.8582000000000001</v>
      </c>
      <c r="H182" s="1">
        <f>'Semi Cap Data'!AX182</f>
        <v>246.65091191821571</v>
      </c>
      <c r="I182" s="1">
        <f t="shared" si="70"/>
        <v>1.2965602620175198</v>
      </c>
      <c r="J182" s="1">
        <f>'Semi Cap Data'!AZ182/F182</f>
        <v>1.0140883110153323</v>
      </c>
      <c r="K182" s="1">
        <f>'Semi Cap Data'!BB182/G182</f>
        <v>1.6868397559945187</v>
      </c>
      <c r="L182" s="1">
        <f t="shared" si="71"/>
        <v>1.2901770555284315</v>
      </c>
      <c r="M182" s="1">
        <f t="shared" si="72"/>
        <v>0.94857308859955625</v>
      </c>
      <c r="N182" s="5">
        <f t="shared" si="73"/>
        <v>-0.21622894980649643</v>
      </c>
      <c r="O182" s="3">
        <f t="shared" si="74"/>
        <v>-0.28178627998872163</v>
      </c>
      <c r="P182" s="1">
        <f t="shared" si="75"/>
        <v>1.6369090848009697</v>
      </c>
      <c r="Q182" s="5">
        <f t="shared" si="76"/>
        <v>-0.17763803782800802</v>
      </c>
      <c r="R182" s="3">
        <f t="shared" si="77"/>
        <v>-0.25630183330117234</v>
      </c>
      <c r="S182" s="1">
        <f t="shared" si="97"/>
        <v>1.2668957635523865</v>
      </c>
      <c r="T182" s="5">
        <f t="shared" si="78"/>
        <v>-0.12587194820755232</v>
      </c>
      <c r="U182" s="3">
        <f t="shared" si="79"/>
        <v>-0.16056765304654921</v>
      </c>
      <c r="V182" s="8">
        <f t="shared" si="80"/>
        <v>1.2769229927398564</v>
      </c>
      <c r="W182" s="16">
        <f t="shared" si="81"/>
        <v>-1.3254062788575105E-2</v>
      </c>
      <c r="X182" s="20">
        <f t="shared" si="82"/>
        <v>-2.4950410187954603E-2</v>
      </c>
      <c r="Y182" s="1">
        <f t="shared" si="83"/>
        <v>0</v>
      </c>
      <c r="Z182" s="1">
        <f t="shared" si="84"/>
        <v>1</v>
      </c>
      <c r="AA182" s="1">
        <f t="shared" si="85"/>
        <v>1</v>
      </c>
      <c r="AB182" s="1">
        <f t="shared" si="86"/>
        <v>1</v>
      </c>
      <c r="AC182" s="1">
        <f t="shared" si="87"/>
        <v>0</v>
      </c>
      <c r="AD182" s="1">
        <f t="shared" si="88"/>
        <v>1</v>
      </c>
      <c r="AE182" s="1">
        <f t="shared" si="89"/>
        <v>1</v>
      </c>
      <c r="AG182" s="1">
        <f t="shared" si="90"/>
        <v>1</v>
      </c>
      <c r="AH182" s="24" t="str">
        <f t="shared" si="91"/>
        <v/>
      </c>
      <c r="AI182" s="3" t="str">
        <f t="shared" si="92"/>
        <v/>
      </c>
      <c r="AJ182" s="1">
        <f t="shared" si="93"/>
        <v>1</v>
      </c>
      <c r="AK182" s="1" t="str">
        <f t="shared" si="94"/>
        <v>Buy</v>
      </c>
      <c r="AL182" s="8">
        <f t="shared" si="98"/>
        <v>1.2965602620175198</v>
      </c>
      <c r="AO182" s="1">
        <f t="shared" si="95"/>
        <v>0</v>
      </c>
      <c r="AP182" s="1">
        <f t="shared" si="96"/>
        <v>0</v>
      </c>
      <c r="AQ182" s="1" t="str">
        <f t="shared" si="99"/>
        <v/>
      </c>
      <c r="AR182" s="8">
        <v>1.1800857941362688</v>
      </c>
    </row>
    <row r="183" spans="1:45" x14ac:dyDescent="0.3">
      <c r="A183" s="2" t="s">
        <v>582</v>
      </c>
      <c r="B183" s="1">
        <v>127.06</v>
      </c>
      <c r="C183" s="1">
        <v>2089.17</v>
      </c>
      <c r="D183" s="1">
        <f t="shared" si="67"/>
        <v>3.2688429294527088E-2</v>
      </c>
      <c r="E183" s="1">
        <f t="shared" si="68"/>
        <v>190.14926731591862</v>
      </c>
      <c r="F183" s="1">
        <f t="shared" si="69"/>
        <v>16.442389422320165</v>
      </c>
      <c r="G183" s="1">
        <v>1.8566</v>
      </c>
      <c r="H183" s="1">
        <f>'Semi Cap Data'!AX183</f>
        <v>245.84046028840734</v>
      </c>
      <c r="I183" s="1">
        <f t="shared" si="70"/>
        <v>1.2928814491825626</v>
      </c>
      <c r="J183" s="1">
        <f>'Semi Cap Data'!AZ183/F183</f>
        <v>1.0107408223729213</v>
      </c>
      <c r="K183" s="1">
        <f>'Semi Cap Data'!BB183/G183</f>
        <v>1.6822545164438059</v>
      </c>
      <c r="L183" s="1">
        <f t="shared" si="71"/>
        <v>1.2896663990093045</v>
      </c>
      <c r="M183" s="1">
        <f t="shared" si="72"/>
        <v>0.94129307349856184</v>
      </c>
      <c r="N183" s="5">
        <f t="shared" si="73"/>
        <v>-0.2414832270082059</v>
      </c>
      <c r="O183" s="3">
        <f t="shared" si="74"/>
        <v>-0.29271250168575919</v>
      </c>
      <c r="P183" s="1">
        <f t="shared" si="75"/>
        <v>1.6179434405971125</v>
      </c>
      <c r="Q183" s="5">
        <f t="shared" si="76"/>
        <v>-0.20096819680937439</v>
      </c>
      <c r="R183" s="3">
        <f t="shared" si="77"/>
        <v>-0.26941246588003309</v>
      </c>
      <c r="S183" s="1">
        <f t="shared" si="97"/>
        <v>1.2552784011377751</v>
      </c>
      <c r="T183" s="5">
        <f t="shared" si="78"/>
        <v>-0.13085925672544008</v>
      </c>
      <c r="U183" s="3">
        <f t="shared" si="79"/>
        <v>-0.16635027051971538</v>
      </c>
      <c r="V183" s="8">
        <f t="shared" si="80"/>
        <v>1.2733525801439176</v>
      </c>
      <c r="W183" s="16">
        <f t="shared" si="81"/>
        <v>-1.6313818865386853E-2</v>
      </c>
      <c r="X183" s="20">
        <f t="shared" si="82"/>
        <v>-2.7874497037799477E-2</v>
      </c>
      <c r="Y183" s="1">
        <f t="shared" si="83"/>
        <v>0</v>
      </c>
      <c r="Z183" s="1">
        <f t="shared" si="84"/>
        <v>1</v>
      </c>
      <c r="AA183" s="1">
        <f t="shared" si="85"/>
        <v>1</v>
      </c>
      <c r="AB183" s="1">
        <f t="shared" si="86"/>
        <v>1</v>
      </c>
      <c r="AC183" s="1">
        <f t="shared" si="87"/>
        <v>0</v>
      </c>
      <c r="AD183" s="1">
        <f t="shared" si="88"/>
        <v>1</v>
      </c>
      <c r="AE183" s="1">
        <f t="shared" si="89"/>
        <v>1</v>
      </c>
      <c r="AG183" s="1">
        <f t="shared" si="90"/>
        <v>1</v>
      </c>
      <c r="AH183" s="24" t="str">
        <f t="shared" si="91"/>
        <v/>
      </c>
      <c r="AI183" s="3" t="str">
        <f t="shared" si="92"/>
        <v/>
      </c>
      <c r="AJ183" s="1">
        <f t="shared" si="93"/>
        <v>1</v>
      </c>
      <c r="AK183" s="1" t="str">
        <f t="shared" si="94"/>
        <v>Buy</v>
      </c>
      <c r="AL183" s="8">
        <f t="shared" si="98"/>
        <v>1.2928814491825626</v>
      </c>
      <c r="AO183" s="1">
        <f t="shared" si="95"/>
        <v>0</v>
      </c>
      <c r="AP183" s="1">
        <f t="shared" si="96"/>
        <v>0</v>
      </c>
      <c r="AQ183" s="1" t="str">
        <f t="shared" si="99"/>
        <v/>
      </c>
      <c r="AR183" s="8">
        <v>1.176737461711624</v>
      </c>
    </row>
    <row r="184" spans="1:45" x14ac:dyDescent="0.3">
      <c r="A184" s="2" t="s">
        <v>581</v>
      </c>
      <c r="B184" s="1">
        <v>126.65</v>
      </c>
      <c r="C184" s="1">
        <v>2023.04</v>
      </c>
      <c r="D184" s="1">
        <f t="shared" si="67"/>
        <v>-3.6280487804878025E-2</v>
      </c>
      <c r="E184" s="1">
        <f t="shared" si="68"/>
        <v>184.13033585146061</v>
      </c>
      <c r="F184" s="1">
        <f t="shared" si="69"/>
        <v>15.973470193446506</v>
      </c>
      <c r="G184" s="1">
        <v>1.7945</v>
      </c>
      <c r="H184" s="1">
        <f>'Semi Cap Data'!AX184</f>
        <v>240.99731541534061</v>
      </c>
      <c r="I184" s="1">
        <f t="shared" si="70"/>
        <v>1.3088409050084775</v>
      </c>
      <c r="J184" s="1">
        <f>'Semi Cap Data'!AZ184/F184</f>
        <v>1.0161809810771059</v>
      </c>
      <c r="K184" s="1">
        <f>'Semi Cap Data'!BB184/G184</f>
        <v>1.7037941405688883</v>
      </c>
      <c r="L184" s="1">
        <f t="shared" si="71"/>
        <v>1.2894091949954438</v>
      </c>
      <c r="M184" s="1">
        <f t="shared" si="72"/>
        <v>0.93157483779355243</v>
      </c>
      <c r="N184" s="5">
        <f t="shared" si="73"/>
        <v>-0.27087397382256939</v>
      </c>
      <c r="O184" s="3">
        <f t="shared" si="74"/>
        <v>-0.30125071413201809</v>
      </c>
      <c r="P184" s="1">
        <f t="shared" si="75"/>
        <v>1.6088960636290346</v>
      </c>
      <c r="Q184" s="5">
        <f t="shared" si="76"/>
        <v>-0.22761035806263985</v>
      </c>
      <c r="R184" s="3">
        <f t="shared" si="77"/>
        <v>-0.28081984405847621</v>
      </c>
      <c r="S184" s="1">
        <f t="shared" si="97"/>
        <v>1.2522559508976334</v>
      </c>
      <c r="T184" s="5">
        <f t="shared" si="78"/>
        <v>-0.13969416716637495</v>
      </c>
      <c r="U184" s="3">
        <f t="shared" si="79"/>
        <v>-0.17226543948542794</v>
      </c>
      <c r="V184" s="8">
        <f t="shared" si="80"/>
        <v>1.2698018766823458</v>
      </c>
      <c r="W184" s="16">
        <f t="shared" si="81"/>
        <v>-1.9607318313098032E-2</v>
      </c>
      <c r="X184" s="20">
        <f t="shared" si="82"/>
        <v>-3.0764666580902635E-2</v>
      </c>
      <c r="Y184" s="1">
        <f t="shared" si="83"/>
        <v>0</v>
      </c>
      <c r="Z184" s="1">
        <f t="shared" si="84"/>
        <v>1</v>
      </c>
      <c r="AA184" s="1">
        <f t="shared" si="85"/>
        <v>1</v>
      </c>
      <c r="AB184" s="1">
        <f t="shared" si="86"/>
        <v>1</v>
      </c>
      <c r="AC184" s="1">
        <f t="shared" si="87"/>
        <v>0</v>
      </c>
      <c r="AD184" s="1">
        <f t="shared" si="88"/>
        <v>1</v>
      </c>
      <c r="AE184" s="1">
        <f t="shared" si="89"/>
        <v>1</v>
      </c>
      <c r="AG184" s="1">
        <f t="shared" si="90"/>
        <v>1</v>
      </c>
      <c r="AH184" s="24" t="str">
        <f t="shared" si="91"/>
        <v/>
      </c>
      <c r="AI184" s="3" t="str">
        <f t="shared" si="92"/>
        <v/>
      </c>
      <c r="AJ184" s="1">
        <f t="shared" si="93"/>
        <v>1</v>
      </c>
      <c r="AK184" s="1" t="str">
        <f t="shared" si="94"/>
        <v>Buy</v>
      </c>
      <c r="AL184" s="8">
        <f t="shared" si="98"/>
        <v>1.3088409050084775</v>
      </c>
      <c r="AO184" s="1">
        <f t="shared" si="95"/>
        <v>0</v>
      </c>
      <c r="AP184" s="1">
        <f t="shared" si="96"/>
        <v>0</v>
      </c>
      <c r="AQ184" s="1" t="str">
        <f t="shared" si="99"/>
        <v/>
      </c>
      <c r="AR184" s="8">
        <v>1.1912632247278383</v>
      </c>
    </row>
    <row r="185" spans="1:45" x14ac:dyDescent="0.3">
      <c r="A185" s="2" t="s">
        <v>580</v>
      </c>
      <c r="B185" s="1">
        <v>126.44</v>
      </c>
      <c r="C185" s="1">
        <v>2099.1999999999998</v>
      </c>
      <c r="D185" s="1">
        <f t="shared" si="67"/>
        <v>9.541397353031611E-3</v>
      </c>
      <c r="E185" s="1">
        <f t="shared" si="68"/>
        <v>191.0621643760806</v>
      </c>
      <c r="F185" s="1">
        <f t="shared" si="69"/>
        <v>16.602341031319202</v>
      </c>
      <c r="G185" s="1">
        <v>1.8597000000000001</v>
      </c>
      <c r="H185" s="1">
        <f>'Semi Cap Data'!AX185</f>
        <v>248.25882904129966</v>
      </c>
      <c r="I185" s="1">
        <f t="shared" si="70"/>
        <v>1.2993615447202564</v>
      </c>
      <c r="J185" s="1">
        <f>'Semi Cap Data'!AZ185/F185</f>
        <v>0.98824917360222464</v>
      </c>
      <c r="K185" s="1">
        <f>'Semi Cap Data'!BB185/G185</f>
        <v>1.6835360611776338</v>
      </c>
      <c r="L185" s="1">
        <f t="shared" si="71"/>
        <v>1.287854658194401</v>
      </c>
      <c r="M185" s="1">
        <f t="shared" si="72"/>
        <v>0.92218505468787682</v>
      </c>
      <c r="N185" s="5">
        <f t="shared" si="73"/>
        <v>-0.29744500811972219</v>
      </c>
      <c r="O185" s="3">
        <f t="shared" si="74"/>
        <v>-0.30631350418359288</v>
      </c>
      <c r="P185" s="1">
        <f t="shared" si="75"/>
        <v>1.5978721804750833</v>
      </c>
      <c r="Q185" s="5">
        <f t="shared" si="76"/>
        <v>-0.25033859633470867</v>
      </c>
      <c r="R185" s="3">
        <f t="shared" si="77"/>
        <v>-0.28968809172444893</v>
      </c>
      <c r="S185" s="1">
        <f t="shared" si="97"/>
        <v>1.2484035176729777</v>
      </c>
      <c r="T185" s="5">
        <f t="shared" si="78"/>
        <v>-0.15026139562055651</v>
      </c>
      <c r="U185" s="3">
        <f t="shared" si="79"/>
        <v>-0.17769398487193677</v>
      </c>
      <c r="V185" s="8">
        <f t="shared" si="80"/>
        <v>1.2627038715321401</v>
      </c>
      <c r="W185" s="16">
        <f t="shared" si="81"/>
        <v>-2.5150786662260893E-2</v>
      </c>
      <c r="X185" s="20">
        <f t="shared" si="82"/>
        <v>-3.3554003647853783E-2</v>
      </c>
      <c r="Y185" s="1">
        <f t="shared" si="83"/>
        <v>0</v>
      </c>
      <c r="Z185" s="1">
        <f t="shared" si="84"/>
        <v>1</v>
      </c>
      <c r="AA185" s="1">
        <f t="shared" si="85"/>
        <v>1</v>
      </c>
      <c r="AB185" s="1">
        <f t="shared" si="86"/>
        <v>1</v>
      </c>
      <c r="AC185" s="1">
        <f t="shared" si="87"/>
        <v>0</v>
      </c>
      <c r="AD185" s="1">
        <f t="shared" si="88"/>
        <v>1</v>
      </c>
      <c r="AE185" s="1">
        <f t="shared" si="89"/>
        <v>1</v>
      </c>
      <c r="AG185" s="1">
        <f t="shared" si="90"/>
        <v>1</v>
      </c>
      <c r="AH185" s="24" t="str">
        <f t="shared" si="91"/>
        <v/>
      </c>
      <c r="AI185" s="3" t="str">
        <f t="shared" si="92"/>
        <v/>
      </c>
      <c r="AJ185" s="1">
        <f t="shared" si="93"/>
        <v>1</v>
      </c>
      <c r="AK185" s="1" t="str">
        <f t="shared" si="94"/>
        <v>Buy</v>
      </c>
      <c r="AL185" s="8">
        <f t="shared" si="98"/>
        <v>1.2993615447202564</v>
      </c>
      <c r="AO185" s="1">
        <f t="shared" si="95"/>
        <v>0</v>
      </c>
      <c r="AP185" s="1">
        <f t="shared" si="96"/>
        <v>0</v>
      </c>
      <c r="AQ185" s="1" t="str">
        <f t="shared" si="99"/>
        <v/>
      </c>
      <c r="AR185" s="8">
        <v>1.1826354279787523</v>
      </c>
    </row>
    <row r="186" spans="1:45" x14ac:dyDescent="0.3">
      <c r="A186" s="2" t="s">
        <v>579</v>
      </c>
      <c r="B186" s="1">
        <v>126.23</v>
      </c>
      <c r="C186" s="1">
        <v>2079.36</v>
      </c>
      <c r="D186" s="1">
        <f t="shared" si="67"/>
        <v>2.0287690046503215E-3</v>
      </c>
      <c r="E186" s="1">
        <f t="shared" si="68"/>
        <v>189.25639392008716</v>
      </c>
      <c r="F186" s="1">
        <f t="shared" si="69"/>
        <v>16.472787768359346</v>
      </c>
      <c r="G186" s="1">
        <v>1.8412999999999999</v>
      </c>
      <c r="H186" s="1">
        <f>'Semi Cap Data'!AX186</f>
        <v>243.30231183325515</v>
      </c>
      <c r="I186" s="1">
        <f t="shared" si="70"/>
        <v>1.2855698388504047</v>
      </c>
      <c r="J186" s="1">
        <f>'Semi Cap Data'!AZ186/F186</f>
        <v>0.98112968413010548</v>
      </c>
      <c r="K186" s="1">
        <f>'Semi Cap Data'!BB186/G186</f>
        <v>1.6705030143769064</v>
      </c>
      <c r="L186" s="1">
        <f t="shared" si="71"/>
        <v>1.2869341072723326</v>
      </c>
      <c r="M186" s="1">
        <f t="shared" si="72"/>
        <v>0.91658971344279416</v>
      </c>
      <c r="N186" s="5">
        <f t="shared" si="73"/>
        <v>-0.31739075719878596</v>
      </c>
      <c r="O186" s="3">
        <f t="shared" si="74"/>
        <v>-0.30779158686090469</v>
      </c>
      <c r="P186" s="1">
        <f t="shared" si="75"/>
        <v>1.5890936329394163</v>
      </c>
      <c r="Q186" s="5">
        <f t="shared" si="76"/>
        <v>-0.27178912035778979</v>
      </c>
      <c r="R186" s="3">
        <f t="shared" si="77"/>
        <v>-0.29624634095607233</v>
      </c>
      <c r="S186" s="1">
        <f t="shared" si="97"/>
        <v>1.2457959887120349</v>
      </c>
      <c r="T186" s="5">
        <f t="shared" si="78"/>
        <v>-0.16353390305667692</v>
      </c>
      <c r="U186" s="3">
        <f t="shared" si="79"/>
        <v>-0.18226608308050016</v>
      </c>
      <c r="V186" s="8">
        <f t="shared" si="80"/>
        <v>1.2560388400433917</v>
      </c>
      <c r="W186" s="16">
        <f t="shared" si="81"/>
        <v>-3.089526722894087E-2</v>
      </c>
      <c r="X186" s="20">
        <f t="shared" si="82"/>
        <v>-3.5654807894252002E-2</v>
      </c>
      <c r="Y186" s="1">
        <f t="shared" si="83"/>
        <v>0</v>
      </c>
      <c r="Z186" s="1">
        <f t="shared" si="84"/>
        <v>1</v>
      </c>
      <c r="AA186" s="1">
        <f t="shared" si="85"/>
        <v>1</v>
      </c>
      <c r="AB186" s="1">
        <f t="shared" si="86"/>
        <v>1</v>
      </c>
      <c r="AC186" s="1">
        <f t="shared" si="87"/>
        <v>0</v>
      </c>
      <c r="AD186" s="1">
        <f t="shared" si="88"/>
        <v>1</v>
      </c>
      <c r="AE186" s="1">
        <f t="shared" si="89"/>
        <v>0</v>
      </c>
      <c r="AG186" s="1">
        <f t="shared" si="90"/>
        <v>1</v>
      </c>
      <c r="AH186" s="24" t="str">
        <f t="shared" si="91"/>
        <v/>
      </c>
      <c r="AI186" s="3" t="str">
        <f t="shared" si="92"/>
        <v/>
      </c>
      <c r="AJ186" s="1">
        <f t="shared" si="93"/>
        <v>1</v>
      </c>
      <c r="AK186" s="1" t="str">
        <f t="shared" si="94"/>
        <v>Buy</v>
      </c>
      <c r="AL186" s="8">
        <f t="shared" si="98"/>
        <v>1.2855698388504047</v>
      </c>
      <c r="AO186" s="1">
        <f t="shared" si="95"/>
        <v>0</v>
      </c>
      <c r="AP186" s="1">
        <f t="shared" si="96"/>
        <v>0</v>
      </c>
      <c r="AQ186" s="1" t="str">
        <f t="shared" si="99"/>
        <v/>
      </c>
      <c r="AR186" s="8">
        <v>1.1700826784840295</v>
      </c>
    </row>
    <row r="187" spans="1:45" x14ac:dyDescent="0.3">
      <c r="A187" s="2" t="s">
        <v>578</v>
      </c>
      <c r="B187" s="1">
        <v>126.02</v>
      </c>
      <c r="C187" s="1">
        <v>2075.15</v>
      </c>
      <c r="D187" s="1">
        <f t="shared" si="67"/>
        <v>2.0677680991190828E-2</v>
      </c>
      <c r="E187" s="1">
        <f t="shared" si="68"/>
        <v>188.87321379812482</v>
      </c>
      <c r="F187" s="1">
        <f t="shared" si="69"/>
        <v>16.466830661799715</v>
      </c>
      <c r="G187" s="1">
        <v>1.8359999999999999</v>
      </c>
      <c r="H187" s="1">
        <f>'Semi Cap Data'!AX187</f>
        <v>240.82751829934583</v>
      </c>
      <c r="I187" s="1">
        <f t="shared" si="70"/>
        <v>1.2750750276148306</v>
      </c>
      <c r="J187" s="1">
        <f>'Semi Cap Data'!AZ187/F187</f>
        <v>0.96674563394112412</v>
      </c>
      <c r="K187" s="1">
        <f>'Semi Cap Data'!BB187/G187</f>
        <v>1.6513240248018886</v>
      </c>
      <c r="L187" s="1">
        <f t="shared" si="71"/>
        <v>1.2870432487460868</v>
      </c>
      <c r="M187" s="1">
        <f t="shared" si="72"/>
        <v>0.91292463120954614</v>
      </c>
      <c r="N187" s="5">
        <f t="shared" si="73"/>
        <v>-0.33063427756437003</v>
      </c>
      <c r="O187" s="3">
        <f t="shared" si="74"/>
        <v>-0.30619172513792448</v>
      </c>
      <c r="P187" s="1">
        <f t="shared" si="75"/>
        <v>1.5799040949685719</v>
      </c>
      <c r="Q187" s="5">
        <f t="shared" si="76"/>
        <v>-0.291068967258439</v>
      </c>
      <c r="R187" s="3">
        <f t="shared" si="77"/>
        <v>-0.30032254438911943</v>
      </c>
      <c r="S187" s="1">
        <f t="shared" si="97"/>
        <v>1.2433865893236533</v>
      </c>
      <c r="T187" s="5">
        <f t="shared" si="78"/>
        <v>-0.17581033876098617</v>
      </c>
      <c r="U187" s="3">
        <f t="shared" si="79"/>
        <v>-0.1853881130844707</v>
      </c>
      <c r="V187" s="8">
        <f t="shared" si="80"/>
        <v>1.2506695675330257</v>
      </c>
      <c r="W187" s="16">
        <f t="shared" si="81"/>
        <v>-3.637368121306106E-2</v>
      </c>
      <c r="X187" s="20">
        <f t="shared" si="82"/>
        <v>-3.6844693060579782E-2</v>
      </c>
      <c r="Y187" s="1">
        <f t="shared" si="83"/>
        <v>0</v>
      </c>
      <c r="Z187" s="1">
        <f t="shared" si="84"/>
        <v>1</v>
      </c>
      <c r="AA187" s="1">
        <f t="shared" si="85"/>
        <v>1</v>
      </c>
      <c r="AB187" s="1">
        <f t="shared" si="86"/>
        <v>1</v>
      </c>
      <c r="AC187" s="1">
        <f t="shared" si="87"/>
        <v>0</v>
      </c>
      <c r="AD187" s="1">
        <f t="shared" si="88"/>
        <v>1</v>
      </c>
      <c r="AE187" s="1">
        <f t="shared" si="89"/>
        <v>0</v>
      </c>
      <c r="AG187" s="1">
        <f t="shared" si="90"/>
        <v>1</v>
      </c>
      <c r="AH187" s="24">
        <f>AL187/AL228-1</f>
        <v>-0.10674816643461904</v>
      </c>
      <c r="AI187" s="3">
        <f>IF(AG187=0,AH187,-AH187)</f>
        <v>0.10674816643461904</v>
      </c>
      <c r="AJ187" s="1">
        <f t="shared" si="93"/>
        <v>1</v>
      </c>
      <c r="AK187" s="1" t="str">
        <f t="shared" si="94"/>
        <v>Buy</v>
      </c>
      <c r="AL187" s="8">
        <f t="shared" si="98"/>
        <v>1.2750750276148306</v>
      </c>
      <c r="AO187" s="1">
        <f t="shared" si="95"/>
        <v>0</v>
      </c>
      <c r="AP187" s="1">
        <f t="shared" si="96"/>
        <v>0</v>
      </c>
      <c r="AQ187" s="1" t="str">
        <f t="shared" si="99"/>
        <v/>
      </c>
      <c r="AR187" s="8">
        <v>1.1605306522388541</v>
      </c>
      <c r="AS187" s="1">
        <f>AR187/AR202-1</f>
        <v>-4.6710416131521826E-2</v>
      </c>
    </row>
    <row r="188" spans="1:45" x14ac:dyDescent="0.3">
      <c r="A188" s="2" t="s">
        <v>577</v>
      </c>
      <c r="B188" s="1">
        <v>125.81</v>
      </c>
      <c r="C188" s="1">
        <v>2033.11</v>
      </c>
      <c r="D188" s="1">
        <f t="shared" si="67"/>
        <v>9.0426772677416611E-3</v>
      </c>
      <c r="E188" s="1">
        <f t="shared" si="68"/>
        <v>185.04687357786452</v>
      </c>
      <c r="F188" s="1">
        <f t="shared" si="69"/>
        <v>16.160162149272711</v>
      </c>
      <c r="G188" s="1">
        <v>1.7968</v>
      </c>
      <c r="H188" s="1">
        <f>'Semi Cap Data'!AX188</f>
        <v>222.2108914757633</v>
      </c>
      <c r="I188" s="1">
        <f t="shared" si="70"/>
        <v>1.2008356973524377</v>
      </c>
      <c r="J188" s="1">
        <f>'Semi Cap Data'!AZ188/F188</f>
        <v>0.90423378485889416</v>
      </c>
      <c r="K188" s="1">
        <f>'Semi Cap Data'!BB188/G188</f>
        <v>1.5408840509269521</v>
      </c>
      <c r="L188" s="1">
        <f t="shared" si="71"/>
        <v>1.2880007064365873</v>
      </c>
      <c r="M188" s="1">
        <f t="shared" si="72"/>
        <v>0.90844293219368621</v>
      </c>
      <c r="N188" s="5">
        <f t="shared" si="73"/>
        <v>-0.34541401012816464</v>
      </c>
      <c r="O188" s="3">
        <f t="shared" si="74"/>
        <v>-0.30211796640018357</v>
      </c>
      <c r="P188" s="1">
        <f t="shared" si="75"/>
        <v>1.5657135549261763</v>
      </c>
      <c r="Q188" s="5">
        <f t="shared" si="76"/>
        <v>-0.31564643667874637</v>
      </c>
      <c r="R188" s="3">
        <f t="shared" si="77"/>
        <v>-0.30186480724423281</v>
      </c>
      <c r="S188" s="1">
        <f t="shared" si="97"/>
        <v>1.2359235852698103</v>
      </c>
      <c r="T188" s="5">
        <f t="shared" si="78"/>
        <v>-0.19631074026484208</v>
      </c>
      <c r="U188" s="3">
        <f t="shared" si="79"/>
        <v>-0.18698440880505146</v>
      </c>
      <c r="V188" s="8">
        <f t="shared" si="80"/>
        <v>1.2462322111545157</v>
      </c>
      <c r="W188" s="16">
        <f t="shared" si="81"/>
        <v>-4.1768495282071605E-2</v>
      </c>
      <c r="X188" s="20">
        <f t="shared" si="82"/>
        <v>-3.6962446022459461E-2</v>
      </c>
      <c r="Y188" s="1">
        <f t="shared" si="83"/>
        <v>0</v>
      </c>
      <c r="Z188" s="1">
        <f t="shared" si="84"/>
        <v>1</v>
      </c>
      <c r="AA188" s="1">
        <f t="shared" si="85"/>
        <v>0</v>
      </c>
      <c r="AB188" s="1">
        <f t="shared" si="86"/>
        <v>0</v>
      </c>
      <c r="AC188" s="1">
        <f t="shared" si="87"/>
        <v>0</v>
      </c>
      <c r="AD188" s="1">
        <f t="shared" si="88"/>
        <v>1</v>
      </c>
      <c r="AE188" s="1">
        <f t="shared" si="89"/>
        <v>0</v>
      </c>
      <c r="AG188" s="1">
        <f t="shared" si="90"/>
        <v>0</v>
      </c>
      <c r="AH188" s="24" t="str">
        <f t="shared" si="91"/>
        <v/>
      </c>
      <c r="AI188" s="3" t="str">
        <f t="shared" si="92"/>
        <v/>
      </c>
      <c r="AJ188" s="1">
        <f t="shared" si="93"/>
        <v>0</v>
      </c>
      <c r="AK188" s="1" t="str">
        <f t="shared" si="94"/>
        <v/>
      </c>
      <c r="AL188" s="8">
        <f t="shared" si="98"/>
        <v>1.2008356973524377</v>
      </c>
      <c r="AO188" s="1">
        <f t="shared" si="95"/>
        <v>1</v>
      </c>
      <c r="AP188" s="1">
        <f t="shared" si="96"/>
        <v>1</v>
      </c>
      <c r="AQ188" s="1" t="str">
        <f t="shared" si="99"/>
        <v>Sell</v>
      </c>
      <c r="AR188" s="8">
        <v>1.0929604963615511</v>
      </c>
      <c r="AS188" s="1">
        <f>AR188/AR227-1</f>
        <v>-0.15940471605022322</v>
      </c>
    </row>
    <row r="189" spans="1:45" x14ac:dyDescent="0.3">
      <c r="A189" s="2" t="s">
        <v>576</v>
      </c>
      <c r="B189" s="1">
        <v>125.6</v>
      </c>
      <c r="C189" s="1">
        <v>2014.89</v>
      </c>
      <c r="D189" s="1">
        <f t="shared" si="67"/>
        <v>3.2556780911774386E-2</v>
      </c>
      <c r="E189" s="1">
        <f t="shared" si="68"/>
        <v>183.38855010466892</v>
      </c>
      <c r="F189" s="1">
        <f t="shared" si="69"/>
        <v>16.042117834394904</v>
      </c>
      <c r="G189" s="1">
        <v>1.7789000000000001</v>
      </c>
      <c r="H189" s="1">
        <f>'Semi Cap Data'!AX189</f>
        <v>223.47001330629595</v>
      </c>
      <c r="I189" s="1">
        <f t="shared" si="70"/>
        <v>1.2185603363936874</v>
      </c>
      <c r="J189" s="1">
        <f>'Semi Cap Data'!AZ189/F189</f>
        <v>0.90805948314374829</v>
      </c>
      <c r="K189" s="1">
        <f>'Semi Cap Data'!BB189/G189</f>
        <v>1.5589456518604436</v>
      </c>
      <c r="L189" s="1">
        <f t="shared" si="71"/>
        <v>1.2949739071633193</v>
      </c>
      <c r="M189" s="1">
        <f t="shared" si="72"/>
        <v>0.90900630593812859</v>
      </c>
      <c r="N189" s="5">
        <f t="shared" si="73"/>
        <v>-0.35677151587893241</v>
      </c>
      <c r="O189" s="3">
        <f t="shared" si="74"/>
        <v>-0.2949019591121867</v>
      </c>
      <c r="P189" s="1">
        <f t="shared" si="75"/>
        <v>1.5664089634772402</v>
      </c>
      <c r="Q189" s="5">
        <f t="shared" si="76"/>
        <v>-0.32964123871463658</v>
      </c>
      <c r="R189" s="3">
        <f t="shared" si="77"/>
        <v>-0.2995678690051472</v>
      </c>
      <c r="S189" s="1">
        <f t="shared" si="97"/>
        <v>1.2375086862260067</v>
      </c>
      <c r="T189" s="5">
        <f t="shared" si="78"/>
        <v>-0.21420838486207172</v>
      </c>
      <c r="U189" s="3">
        <f t="shared" si="79"/>
        <v>-0.1854300202284197</v>
      </c>
      <c r="V189" s="8">
        <f t="shared" si="80"/>
        <v>1.2544861227548936</v>
      </c>
      <c r="W189" s="16">
        <f t="shared" si="81"/>
        <v>-4.0487784408425709E-2</v>
      </c>
      <c r="X189" s="20">
        <f t="shared" si="82"/>
        <v>-3.5760933707556425E-2</v>
      </c>
      <c r="Y189" s="1">
        <f t="shared" si="83"/>
        <v>0</v>
      </c>
      <c r="Z189" s="1">
        <f t="shared" si="84"/>
        <v>1</v>
      </c>
      <c r="AA189" s="1">
        <f t="shared" si="85"/>
        <v>0</v>
      </c>
      <c r="AB189" s="1">
        <f t="shared" si="86"/>
        <v>0</v>
      </c>
      <c r="AC189" s="1">
        <f t="shared" si="87"/>
        <v>0</v>
      </c>
      <c r="AD189" s="1">
        <f t="shared" si="88"/>
        <v>1</v>
      </c>
      <c r="AE189" s="1">
        <f t="shared" si="89"/>
        <v>0</v>
      </c>
      <c r="AG189" s="1">
        <f t="shared" si="90"/>
        <v>0</v>
      </c>
      <c r="AH189" s="24" t="str">
        <f t="shared" si="91"/>
        <v/>
      </c>
      <c r="AI189" s="3" t="str">
        <f t="shared" si="92"/>
        <v/>
      </c>
      <c r="AJ189" s="1">
        <f t="shared" si="93"/>
        <v>0</v>
      </c>
      <c r="AK189" s="1" t="str">
        <f t="shared" si="94"/>
        <v/>
      </c>
      <c r="AL189" s="8">
        <f t="shared" si="98"/>
        <v>1.2185603363936874</v>
      </c>
      <c r="AO189" s="1">
        <f t="shared" si="95"/>
        <v>1</v>
      </c>
      <c r="AP189" s="1">
        <f t="shared" si="96"/>
        <v>1</v>
      </c>
      <c r="AQ189" s="1" t="str">
        <f t="shared" si="99"/>
        <v>Sell</v>
      </c>
      <c r="AR189" s="8">
        <v>1.1090928701134848</v>
      </c>
    </row>
    <row r="190" spans="1:45" x14ac:dyDescent="0.3">
      <c r="A190" s="2" t="s">
        <v>575</v>
      </c>
      <c r="B190" s="1">
        <v>125.39</v>
      </c>
      <c r="C190" s="1">
        <v>1951.36</v>
      </c>
      <c r="D190" s="1">
        <f t="shared" si="67"/>
        <v>1.0365859972868652E-2</v>
      </c>
      <c r="E190" s="1">
        <f t="shared" si="68"/>
        <v>177.60626194593587</v>
      </c>
      <c r="F190" s="1">
        <f t="shared" si="69"/>
        <v>15.562325544301778</v>
      </c>
      <c r="G190" s="1">
        <v>1.7199</v>
      </c>
      <c r="H190" s="1">
        <f>'Semi Cap Data'!AX190</f>
        <v>217.45698858503383</v>
      </c>
      <c r="I190" s="1">
        <f t="shared" si="70"/>
        <v>1.2243768108313022</v>
      </c>
      <c r="J190" s="1">
        <f>'Semi Cap Data'!AZ190/F190</f>
        <v>0.89769457863778745</v>
      </c>
      <c r="K190" s="1">
        <f>'Semi Cap Data'!BB190/G190</f>
        <v>1.5541005470576885</v>
      </c>
      <c r="L190" s="1">
        <f t="shared" si="71"/>
        <v>1.3010869928248898</v>
      </c>
      <c r="M190" s="1">
        <f t="shared" si="72"/>
        <v>0.91289467200402896</v>
      </c>
      <c r="N190" s="5">
        <f t="shared" si="73"/>
        <v>-0.35982834392625351</v>
      </c>
      <c r="O190" s="3">
        <f t="shared" si="74"/>
        <v>-0.28459036631772905</v>
      </c>
      <c r="P190" s="1">
        <f t="shared" si="75"/>
        <v>1.5708862765603051</v>
      </c>
      <c r="Q190" s="5">
        <f t="shared" si="76"/>
        <v>-0.33331549306517405</v>
      </c>
      <c r="R190" s="3">
        <f t="shared" si="77"/>
        <v>-0.29455564072023233</v>
      </c>
      <c r="S190" s="1">
        <f t="shared" si="97"/>
        <v>1.2414441208597125</v>
      </c>
      <c r="T190" s="5">
        <f t="shared" si="78"/>
        <v>-0.21927170402213148</v>
      </c>
      <c r="U190" s="3">
        <f t="shared" si="79"/>
        <v>-0.18063362612281103</v>
      </c>
      <c r="V190" s="8">
        <f t="shared" si="80"/>
        <v>1.2610180839114764</v>
      </c>
      <c r="W190" s="16">
        <f t="shared" si="81"/>
        <v>-4.0068908913413415E-2</v>
      </c>
      <c r="X190" s="20">
        <f t="shared" si="82"/>
        <v>-3.4579221032339104E-2</v>
      </c>
      <c r="Y190" s="1">
        <f t="shared" si="83"/>
        <v>0</v>
      </c>
      <c r="Z190" s="1">
        <f t="shared" si="84"/>
        <v>1</v>
      </c>
      <c r="AA190" s="1">
        <f t="shared" si="85"/>
        <v>0</v>
      </c>
      <c r="AB190" s="1">
        <f t="shared" si="86"/>
        <v>0</v>
      </c>
      <c r="AC190" s="1">
        <f t="shared" si="87"/>
        <v>0</v>
      </c>
      <c r="AD190" s="1">
        <f t="shared" si="88"/>
        <v>0</v>
      </c>
      <c r="AE190" s="1">
        <f t="shared" si="89"/>
        <v>0</v>
      </c>
      <c r="AG190" s="1">
        <f t="shared" si="90"/>
        <v>0</v>
      </c>
      <c r="AH190" s="24" t="str">
        <f t="shared" si="91"/>
        <v/>
      </c>
      <c r="AI190" s="3" t="str">
        <f t="shared" si="92"/>
        <v/>
      </c>
      <c r="AJ190" s="1">
        <f t="shared" si="93"/>
        <v>0</v>
      </c>
      <c r="AK190" s="1" t="str">
        <f t="shared" si="94"/>
        <v/>
      </c>
      <c r="AL190" s="8">
        <f t="shared" si="98"/>
        <v>1.2243768108313022</v>
      </c>
      <c r="AO190" s="1">
        <f t="shared" si="95"/>
        <v>1</v>
      </c>
      <c r="AP190" s="1">
        <f t="shared" si="96"/>
        <v>1</v>
      </c>
      <c r="AQ190" s="1" t="str">
        <f t="shared" si="99"/>
        <v>Sell</v>
      </c>
      <c r="AR190" s="8">
        <v>1.1143868306464919</v>
      </c>
    </row>
    <row r="191" spans="1:45" x14ac:dyDescent="0.3">
      <c r="A191" s="2" t="s">
        <v>574</v>
      </c>
      <c r="B191" s="1">
        <v>125.68</v>
      </c>
      <c r="C191" s="1">
        <v>1931.34</v>
      </c>
      <c r="D191" s="1">
        <f t="shared" si="67"/>
        <v>-1.363104753246891E-2</v>
      </c>
      <c r="E191" s="1">
        <f t="shared" si="68"/>
        <v>175.78410849185377</v>
      </c>
      <c r="F191" s="1">
        <f t="shared" si="69"/>
        <v>15.367122851686823</v>
      </c>
      <c r="G191" s="1">
        <v>1.7084000000000001</v>
      </c>
      <c r="H191" s="1">
        <f>'Semi Cap Data'!AX191</f>
        <v>209.53536050900098</v>
      </c>
      <c r="I191" s="1">
        <f t="shared" si="70"/>
        <v>1.1920040002860175</v>
      </c>
      <c r="J191" s="1">
        <f>'Semi Cap Data'!AZ191/F191</f>
        <v>0.87647261558674228</v>
      </c>
      <c r="K191" s="1">
        <f>'Semi Cap Data'!BB191/G191</f>
        <v>1.516148958159806</v>
      </c>
      <c r="L191" s="1">
        <f t="shared" si="71"/>
        <v>1.3072238073843769</v>
      </c>
      <c r="M191" s="1">
        <f t="shared" si="72"/>
        <v>0.92056853252550175</v>
      </c>
      <c r="N191" s="5">
        <f t="shared" si="73"/>
        <v>-0.35683622813690508</v>
      </c>
      <c r="O191" s="3">
        <f t="shared" si="74"/>
        <v>-0.27205070338297499</v>
      </c>
      <c r="P191" s="1">
        <f t="shared" si="75"/>
        <v>1.5787382704776027</v>
      </c>
      <c r="Q191" s="5">
        <f t="shared" si="76"/>
        <v>-0.33698167727147754</v>
      </c>
      <c r="R191" s="3">
        <f t="shared" si="77"/>
        <v>-0.28809566532940872</v>
      </c>
      <c r="S191" s="1">
        <f t="shared" si="97"/>
        <v>1.2474004484136409</v>
      </c>
      <c r="T191" s="5">
        <f t="shared" si="78"/>
        <v>-0.22546726073169698</v>
      </c>
      <c r="U191" s="3">
        <f t="shared" si="79"/>
        <v>-0.1741939464729243</v>
      </c>
      <c r="V191" s="8">
        <f t="shared" si="80"/>
        <v>1.267680133562417</v>
      </c>
      <c r="W191" s="16">
        <f t="shared" si="81"/>
        <v>-3.954367382195989E-2</v>
      </c>
      <c r="X191" s="20">
        <f t="shared" si="82"/>
        <v>-3.3206799062070524E-2</v>
      </c>
      <c r="Y191" s="1">
        <f t="shared" si="83"/>
        <v>0</v>
      </c>
      <c r="Z191" s="1">
        <f t="shared" si="84"/>
        <v>1</v>
      </c>
      <c r="AA191" s="1">
        <f t="shared" si="85"/>
        <v>0</v>
      </c>
      <c r="AB191" s="1">
        <f t="shared" si="86"/>
        <v>0</v>
      </c>
      <c r="AC191" s="1">
        <f t="shared" si="87"/>
        <v>0</v>
      </c>
      <c r="AD191" s="1">
        <f t="shared" si="88"/>
        <v>0</v>
      </c>
      <c r="AE191" s="1">
        <f t="shared" si="89"/>
        <v>0</v>
      </c>
      <c r="AG191" s="1">
        <f t="shared" si="90"/>
        <v>0</v>
      </c>
      <c r="AH191" s="24" t="str">
        <f t="shared" si="91"/>
        <v/>
      </c>
      <c r="AI191" s="3" t="str">
        <f t="shared" si="92"/>
        <v/>
      </c>
      <c r="AJ191" s="1">
        <f t="shared" si="93"/>
        <v>0</v>
      </c>
      <c r="AK191" s="1" t="str">
        <f t="shared" si="94"/>
        <v/>
      </c>
      <c r="AL191" s="8">
        <f t="shared" si="98"/>
        <v>1.1920040002860175</v>
      </c>
      <c r="AO191" s="1">
        <f t="shared" si="95"/>
        <v>1</v>
      </c>
      <c r="AP191" s="1">
        <f t="shared" si="96"/>
        <v>1</v>
      </c>
      <c r="AQ191" s="1" t="str">
        <f t="shared" si="99"/>
        <v>Sell</v>
      </c>
      <c r="AR191" s="8">
        <v>1.084922181019401</v>
      </c>
    </row>
    <row r="192" spans="1:45" x14ac:dyDescent="0.3">
      <c r="A192" s="2" t="s">
        <v>573</v>
      </c>
      <c r="B192" s="1">
        <v>125.46</v>
      </c>
      <c r="C192" s="1">
        <v>1958.03</v>
      </c>
      <c r="D192" s="1">
        <f t="shared" si="67"/>
        <v>-1.5399913311746616E-3</v>
      </c>
      <c r="E192" s="1">
        <f t="shared" si="68"/>
        <v>178.21334304177643</v>
      </c>
      <c r="F192" s="1">
        <f t="shared" si="69"/>
        <v>15.606806950422445</v>
      </c>
      <c r="G192" s="1">
        <v>1.7267999999999999</v>
      </c>
      <c r="H192" s="1">
        <f>'Semi Cap Data'!AX192</f>
        <v>225.56095656226321</v>
      </c>
      <c r="I192" s="1">
        <f t="shared" si="70"/>
        <v>1.2656793970212863</v>
      </c>
      <c r="J192" s="1">
        <f>'Semi Cap Data'!AZ192/F192</f>
        <v>0.92165593993235362</v>
      </c>
      <c r="K192" s="1">
        <f>'Semi Cap Data'!BB192/G192</f>
        <v>1.6008281237311035</v>
      </c>
      <c r="L192" s="1">
        <f t="shared" si="71"/>
        <v>1.3164413919522457</v>
      </c>
      <c r="M192" s="1">
        <f t="shared" si="72"/>
        <v>0.93015064485584553</v>
      </c>
      <c r="N192" s="5">
        <f t="shared" si="73"/>
        <v>-0.3488884841802693</v>
      </c>
      <c r="O192" s="3">
        <f t="shared" si="74"/>
        <v>-0.25791978259065329</v>
      </c>
      <c r="P192" s="1">
        <f t="shared" si="75"/>
        <v>1.5887350652055401</v>
      </c>
      <c r="Q192" s="5">
        <f t="shared" si="76"/>
        <v>-0.33726348604619605</v>
      </c>
      <c r="R192" s="3">
        <f t="shared" si="77"/>
        <v>-0.27994799667239723</v>
      </c>
      <c r="S192" s="1">
        <f t="shared" si="97"/>
        <v>1.2564363239966991</v>
      </c>
      <c r="T192" s="5">
        <f t="shared" si="78"/>
        <v>-0.22551614561146716</v>
      </c>
      <c r="U192" s="3">
        <f t="shared" si="79"/>
        <v>-0.16564839409646218</v>
      </c>
      <c r="V192" s="8">
        <f t="shared" si="80"/>
        <v>1.2814394305217625</v>
      </c>
      <c r="W192" s="16">
        <f t="shared" si="81"/>
        <v>-3.5001961430483286E-2</v>
      </c>
      <c r="X192" s="20">
        <f t="shared" si="82"/>
        <v>-3.1622580372098183E-2</v>
      </c>
      <c r="Y192" s="1">
        <f t="shared" si="83"/>
        <v>0</v>
      </c>
      <c r="Z192" s="1">
        <f t="shared" si="84"/>
        <v>0</v>
      </c>
      <c r="AA192" s="1">
        <f t="shared" si="85"/>
        <v>0</v>
      </c>
      <c r="AB192" s="1">
        <f t="shared" si="86"/>
        <v>0</v>
      </c>
      <c r="AC192" s="1">
        <f t="shared" si="87"/>
        <v>0</v>
      </c>
      <c r="AD192" s="1">
        <f t="shared" si="88"/>
        <v>0</v>
      </c>
      <c r="AE192" s="1">
        <f t="shared" si="89"/>
        <v>0</v>
      </c>
      <c r="AG192" s="1">
        <f t="shared" si="90"/>
        <v>0</v>
      </c>
      <c r="AH192" s="24" t="str">
        <f t="shared" si="91"/>
        <v/>
      </c>
      <c r="AI192" s="3" t="str">
        <f t="shared" si="92"/>
        <v/>
      </c>
      <c r="AJ192" s="1">
        <f t="shared" si="93"/>
        <v>0</v>
      </c>
      <c r="AK192" s="1" t="str">
        <f t="shared" si="94"/>
        <v/>
      </c>
      <c r="AL192" s="8">
        <f t="shared" si="98"/>
        <v>1.2656793970212863</v>
      </c>
      <c r="AO192" s="1">
        <f t="shared" si="95"/>
        <v>1</v>
      </c>
      <c r="AP192" s="1">
        <f t="shared" si="96"/>
        <v>1</v>
      </c>
      <c r="AQ192" s="1" t="str">
        <f t="shared" si="99"/>
        <v>Sell</v>
      </c>
      <c r="AR192" s="8">
        <v>1.1519790634579818</v>
      </c>
    </row>
    <row r="193" spans="1:45" x14ac:dyDescent="0.3">
      <c r="A193" s="2" t="s">
        <v>572</v>
      </c>
      <c r="B193" s="1">
        <v>125.3</v>
      </c>
      <c r="C193" s="1">
        <v>1961.05</v>
      </c>
      <c r="D193" s="1">
        <f t="shared" si="67"/>
        <v>2.0731618450775979E-2</v>
      </c>
      <c r="E193" s="1">
        <f t="shared" si="68"/>
        <v>178.48821334304156</v>
      </c>
      <c r="F193" s="1">
        <f t="shared" si="69"/>
        <v>15.650837988826815</v>
      </c>
      <c r="G193" s="1">
        <v>1.7292999999999998</v>
      </c>
      <c r="H193" s="1">
        <f>'Semi Cap Data'!AX193</f>
        <v>227.42414937562344</v>
      </c>
      <c r="I193" s="1">
        <f t="shared" si="70"/>
        <v>1.2741690059865776</v>
      </c>
      <c r="J193" s="1">
        <f>'Semi Cap Data'!AZ193/F193</f>
        <v>0.92247239121908842</v>
      </c>
      <c r="K193" s="1">
        <f>'Semi Cap Data'!BB193/G193</f>
        <v>1.6045791921833259</v>
      </c>
      <c r="L193" s="1">
        <f t="shared" si="71"/>
        <v>1.3205023515467225</v>
      </c>
      <c r="M193" s="1">
        <f t="shared" si="72"/>
        <v>0.93703485901824379</v>
      </c>
      <c r="N193" s="5">
        <f t="shared" si="73"/>
        <v>-0.33739667434854459</v>
      </c>
      <c r="O193" s="3">
        <f t="shared" si="74"/>
        <v>-0.24275833232571731</v>
      </c>
      <c r="P193" s="1">
        <f t="shared" si="75"/>
        <v>1.5903773497705984</v>
      </c>
      <c r="Q193" s="5">
        <f t="shared" si="76"/>
        <v>-0.33594344346655913</v>
      </c>
      <c r="R193" s="3">
        <f t="shared" si="77"/>
        <v>-0.2703954151100974</v>
      </c>
      <c r="S193" s="1">
        <f t="shared" si="97"/>
        <v>1.2573179170276074</v>
      </c>
      <c r="T193" s="5">
        <f t="shared" si="78"/>
        <v>-0.22553404412595057</v>
      </c>
      <c r="U193" s="3">
        <f t="shared" si="79"/>
        <v>-0.15567043551062801</v>
      </c>
      <c r="V193" s="8">
        <f t="shared" si="80"/>
        <v>1.2843048911582127</v>
      </c>
      <c r="W193" s="16">
        <f t="shared" si="81"/>
        <v>-3.6197460388509795E-2</v>
      </c>
      <c r="X193" s="20">
        <f t="shared" si="82"/>
        <v>-3.0777735107501907E-2</v>
      </c>
      <c r="Y193" s="1">
        <f t="shared" si="83"/>
        <v>0</v>
      </c>
      <c r="Z193" s="1">
        <f t="shared" si="84"/>
        <v>0</v>
      </c>
      <c r="AA193" s="1">
        <f t="shared" si="85"/>
        <v>0</v>
      </c>
      <c r="AB193" s="1">
        <f t="shared" si="86"/>
        <v>0</v>
      </c>
      <c r="AC193" s="1">
        <f t="shared" si="87"/>
        <v>0</v>
      </c>
      <c r="AD193" s="1">
        <f t="shared" si="88"/>
        <v>0</v>
      </c>
      <c r="AE193" s="1">
        <f t="shared" si="89"/>
        <v>0</v>
      </c>
      <c r="AG193" s="1">
        <f t="shared" si="90"/>
        <v>0</v>
      </c>
      <c r="AH193" s="24" t="str">
        <f t="shared" si="91"/>
        <v/>
      </c>
      <c r="AI193" s="3" t="str">
        <f t="shared" si="92"/>
        <v/>
      </c>
      <c r="AJ193" s="1">
        <f t="shared" si="93"/>
        <v>0</v>
      </c>
      <c r="AK193" s="1" t="str">
        <f t="shared" si="94"/>
        <v/>
      </c>
      <c r="AL193" s="8">
        <f t="shared" si="98"/>
        <v>1.2741690059865776</v>
      </c>
      <c r="AO193" s="1">
        <f t="shared" si="95"/>
        <v>1</v>
      </c>
      <c r="AP193" s="1">
        <f t="shared" si="96"/>
        <v>1</v>
      </c>
      <c r="AQ193" s="1" t="str">
        <f t="shared" si="99"/>
        <v>Sell</v>
      </c>
      <c r="AR193" s="8">
        <v>1.1597060216497461</v>
      </c>
    </row>
    <row r="194" spans="1:45" x14ac:dyDescent="0.3">
      <c r="A194" s="2" t="s">
        <v>571</v>
      </c>
      <c r="B194" s="1">
        <v>125.34</v>
      </c>
      <c r="C194" s="1">
        <v>1921.22</v>
      </c>
      <c r="D194" s="1">
        <f t="shared" si="67"/>
        <v>-3.4014289521185348E-2</v>
      </c>
      <c r="E194" s="1">
        <f t="shared" si="68"/>
        <v>174.86301993264749</v>
      </c>
      <c r="F194" s="1">
        <f t="shared" si="69"/>
        <v>15.328067655975746</v>
      </c>
      <c r="G194" s="1">
        <v>1.6922999999999999</v>
      </c>
      <c r="H194" s="1">
        <f>'Semi Cap Data'!AX194</f>
        <v>223.10664019608316</v>
      </c>
      <c r="I194" s="1">
        <f t="shared" si="70"/>
        <v>1.2758937840717712</v>
      </c>
      <c r="J194" s="1">
        <f>'Semi Cap Data'!AZ194/F194</f>
        <v>0.92372675227680334</v>
      </c>
      <c r="K194" s="1">
        <f>'Semi Cap Data'!BB194/G194</f>
        <v>1.6045291333566318</v>
      </c>
      <c r="L194" s="1">
        <f t="shared" si="71"/>
        <v>1.3242090191915341</v>
      </c>
      <c r="M194" s="1">
        <f t="shared" si="72"/>
        <v>0.94377102967522941</v>
      </c>
      <c r="N194" s="5">
        <f t="shared" si="73"/>
        <v>-0.32826953808977377</v>
      </c>
      <c r="O194" s="3">
        <f t="shared" si="74"/>
        <v>-0.22698527532191276</v>
      </c>
      <c r="P194" s="1">
        <f t="shared" si="75"/>
        <v>1.6006016766351636</v>
      </c>
      <c r="Q194" s="5">
        <f t="shared" si="76"/>
        <v>-0.33267418152221628</v>
      </c>
      <c r="R194" s="3">
        <f t="shared" si="77"/>
        <v>-0.25947074371735379</v>
      </c>
      <c r="S194" s="1">
        <f t="shared" si="97"/>
        <v>1.2643605462958045</v>
      </c>
      <c r="T194" s="5">
        <f t="shared" si="78"/>
        <v>-0.21712736737373217</v>
      </c>
      <c r="U194" s="3">
        <f t="shared" si="79"/>
        <v>-0.14402650074140758</v>
      </c>
      <c r="V194" s="8">
        <f t="shared" si="80"/>
        <v>1.2861477793712373</v>
      </c>
      <c r="W194" s="16">
        <f t="shared" si="81"/>
        <v>-3.8061239820296855E-2</v>
      </c>
      <c r="X194" s="20">
        <f t="shared" si="82"/>
        <v>-2.9422803787249936E-2</v>
      </c>
      <c r="Y194" s="1">
        <f t="shared" si="83"/>
        <v>0</v>
      </c>
      <c r="Z194" s="1">
        <f t="shared" si="84"/>
        <v>0</v>
      </c>
      <c r="AA194" s="1">
        <f t="shared" si="85"/>
        <v>0</v>
      </c>
      <c r="AB194" s="1">
        <f t="shared" si="86"/>
        <v>0</v>
      </c>
      <c r="AC194" s="1">
        <f t="shared" si="87"/>
        <v>0</v>
      </c>
      <c r="AD194" s="1">
        <f t="shared" si="88"/>
        <v>0</v>
      </c>
      <c r="AE194" s="1">
        <f t="shared" si="89"/>
        <v>0</v>
      </c>
      <c r="AG194" s="1">
        <f t="shared" si="90"/>
        <v>0</v>
      </c>
      <c r="AH194" s="24" t="str">
        <f t="shared" si="91"/>
        <v/>
      </c>
      <c r="AI194" s="3" t="str">
        <f t="shared" si="92"/>
        <v/>
      </c>
      <c r="AJ194" s="1">
        <f t="shared" si="93"/>
        <v>0</v>
      </c>
      <c r="AK194" s="1" t="str">
        <f t="shared" si="94"/>
        <v/>
      </c>
      <c r="AL194" s="8">
        <f t="shared" si="98"/>
        <v>1.2758937840717712</v>
      </c>
      <c r="AO194" s="1">
        <f t="shared" si="95"/>
        <v>1</v>
      </c>
      <c r="AP194" s="1">
        <f t="shared" si="96"/>
        <v>1</v>
      </c>
      <c r="AQ194" s="1" t="str">
        <f t="shared" si="99"/>
        <v>Sell</v>
      </c>
      <c r="AR194" s="8">
        <v>1.1612758569871391</v>
      </c>
    </row>
    <row r="195" spans="1:45" x14ac:dyDescent="0.3">
      <c r="A195" s="2" t="s">
        <v>570</v>
      </c>
      <c r="B195" s="1">
        <v>125.14</v>
      </c>
      <c r="C195" s="1">
        <v>1988.87</v>
      </c>
      <c r="D195" s="1">
        <f t="shared" ref="D195:D258" si="100">C195/C196-1</f>
        <v>9.1227820933688086E-3</v>
      </c>
      <c r="E195" s="1">
        <f t="shared" ref="E195:E258" si="101">E196*(1+D195)</f>
        <v>181.02029671429852</v>
      </c>
      <c r="F195" s="1">
        <f t="shared" ref="F195:F258" si="102">C195/B195</f>
        <v>15.893159661179478</v>
      </c>
      <c r="G195" s="1">
        <v>1.7589000000000001</v>
      </c>
      <c r="H195" s="1">
        <f>'Semi Cap Data'!AX195</f>
        <v>228.78888194596038</v>
      </c>
      <c r="I195" s="1">
        <f t="shared" ref="I195:I258" si="103">H195/E195</f>
        <v>1.2638852443549702</v>
      </c>
      <c r="J195" s="1">
        <f>'Semi Cap Data'!AZ195/F195</f>
        <v>0.91944811470240539</v>
      </c>
      <c r="K195" s="1">
        <f>'Semi Cap Data'!BB195/G195</f>
        <v>1.5877971726393072</v>
      </c>
      <c r="L195" s="1">
        <f t="shared" ref="L195:L258" si="104">(I195-L196)*2/27+L196</f>
        <v>1.3280742380011152</v>
      </c>
      <c r="M195" s="1">
        <f t="shared" ref="M195:M258" si="105">AVERAGE(J195:J207)</f>
        <v>0.95210394139518428</v>
      </c>
      <c r="N195" s="5">
        <f t="shared" ref="N195:N258" si="106">((M195/M221)-1)*2</f>
        <v>-0.31800605370186585</v>
      </c>
      <c r="O195" s="3">
        <f t="shared" ref="O195:O258" si="107">((N195-O196)*2/14)+O196</f>
        <v>-0.21010456486060258</v>
      </c>
      <c r="P195" s="1">
        <f t="shared" ref="P195:P258" si="108">AVERAGE(K195:K203)</f>
        <v>1.6153744856164503</v>
      </c>
      <c r="Q195" s="5">
        <f t="shared" ref="Q195:Q258" si="109">((P195/P221)-1)*2</f>
        <v>-0.32767048774518748</v>
      </c>
      <c r="R195" s="3">
        <f t="shared" ref="R195:R258" si="110">((Q195-R196)*2/14)+R196</f>
        <v>-0.24727017074987673</v>
      </c>
      <c r="S195" s="1">
        <f t="shared" si="97"/>
        <v>1.2761480740416686</v>
      </c>
      <c r="T195" s="5">
        <f t="shared" ref="T195:T258" si="111">((S195/S221)-1)*2</f>
        <v>-0.20580506451974578</v>
      </c>
      <c r="U195" s="3">
        <f t="shared" ref="U195:U258" si="112">((T195-U196)*2/14)+U196</f>
        <v>-0.13184302296935349</v>
      </c>
      <c r="V195" s="8">
        <f t="shared" ref="V195:V258" si="113">((I195-V196)*2/13)+V196</f>
        <v>1.2880121421529582</v>
      </c>
      <c r="W195" s="16">
        <f t="shared" ref="W195:W258" si="114">V195-L195</f>
        <v>-4.0062095848157009E-2</v>
      </c>
      <c r="X195" s="20">
        <f t="shared" ref="X195:X258" si="115">(W195-X196)*2/10+X196</f>
        <v>-2.7263194778988205E-2</v>
      </c>
      <c r="Y195" s="1">
        <f t="shared" ref="Y195:Y258" si="116">IF(Q195&lt;-0.4999,1,)</f>
        <v>0</v>
      </c>
      <c r="Z195" s="1">
        <f t="shared" ref="Z195:Z258" si="117">IF(Q195-Q196&gt;0,1,)</f>
        <v>0</v>
      </c>
      <c r="AA195" s="1">
        <f t="shared" ref="AA195:AA258" si="118">IF(Q195&gt;R195,1,0)</f>
        <v>0</v>
      </c>
      <c r="AB195" s="1">
        <f t="shared" ref="AB195:AB258" si="119">IF(W195&gt;X195,1,0)</f>
        <v>0</v>
      </c>
      <c r="AC195" s="1">
        <f t="shared" ref="AC195:AC258" si="120">IF(N195&lt;-0.4999,1,)</f>
        <v>0</v>
      </c>
      <c r="AD195" s="1">
        <f t="shared" ref="AD195:AD258" si="121">IF(N195-N196&gt;0,1,)</f>
        <v>0</v>
      </c>
      <c r="AE195" s="1">
        <f t="shared" ref="AE195:AE258" si="122">IF(N195&gt;O195,1,0)</f>
        <v>0</v>
      </c>
      <c r="AG195" s="1">
        <f t="shared" ref="AG195:AG258" si="123">IF(T195&gt;U195,1,0)</f>
        <v>0</v>
      </c>
      <c r="AH195" s="24" t="str">
        <f t="shared" ref="AH195:AH258" si="124">IF(Y195+AB195+Z195=3,"Buy","")</f>
        <v/>
      </c>
      <c r="AI195" s="3" t="str">
        <f t="shared" ref="AI195:AI258" si="125">IF(AC195+AB195+AD195=3,"Buy","")</f>
        <v/>
      </c>
      <c r="AJ195" s="1">
        <f t="shared" ref="AJ195:AJ258" si="126">IF(AG195+AE195+AA195&gt;1.99,1,0)</f>
        <v>0</v>
      </c>
      <c r="AK195" s="1" t="str">
        <f t="shared" ref="AK195:AK258" si="127">IF(AJ195+AB195=2,"Buy","")</f>
        <v/>
      </c>
      <c r="AL195" s="8">
        <f t="shared" si="98"/>
        <v>1.2638852443549702</v>
      </c>
      <c r="AO195" s="1">
        <f t="shared" ref="AO195:AO258" si="128">IF(W195&lt;X195,1,0)</f>
        <v>1</v>
      </c>
      <c r="AP195" s="1">
        <f t="shared" ref="AP195:AP258" si="129">IF(AG195+AE195+AA195&lt;1.01,1,0)</f>
        <v>1</v>
      </c>
      <c r="AQ195" s="1" t="str">
        <f t="shared" si="99"/>
        <v>Sell</v>
      </c>
      <c r="AR195" s="8">
        <v>1.150346085696704</v>
      </c>
    </row>
    <row r="196" spans="1:45" x14ac:dyDescent="0.3">
      <c r="A196" s="2" t="s">
        <v>569</v>
      </c>
      <c r="B196" s="1">
        <v>124.93</v>
      </c>
      <c r="C196" s="1">
        <v>1970.89</v>
      </c>
      <c r="D196" s="1">
        <f t="shared" si="100"/>
        <v>-5.7684768161259115E-2</v>
      </c>
      <c r="E196" s="1">
        <f t="shared" si="101"/>
        <v>179.38381723855449</v>
      </c>
      <c r="F196" s="1">
        <f t="shared" si="102"/>
        <v>15.775954534539341</v>
      </c>
      <c r="G196" s="1">
        <v>1.7436</v>
      </c>
      <c r="H196" s="1">
        <f>'Semi Cap Data'!AX196</f>
        <v>216.67914632189709</v>
      </c>
      <c r="I196" s="1">
        <f t="shared" si="103"/>
        <v>1.2079079911302435</v>
      </c>
      <c r="J196" s="1">
        <f>'Semi Cap Data'!AZ196/F196</f>
        <v>0.88440375820779882</v>
      </c>
      <c r="K196" s="1">
        <f>'Semi Cap Data'!BB196/G196</f>
        <v>1.5236091644203282</v>
      </c>
      <c r="L196" s="1">
        <f t="shared" si="104"/>
        <v>1.3332093574928068</v>
      </c>
      <c r="M196" s="1">
        <f t="shared" si="105"/>
        <v>0.96161060906924811</v>
      </c>
      <c r="N196" s="5">
        <f t="shared" si="106"/>
        <v>-0.30054146240634205</v>
      </c>
      <c r="O196" s="3">
        <f t="shared" si="107"/>
        <v>-0.19212098338705871</v>
      </c>
      <c r="P196" s="1">
        <f t="shared" si="108"/>
        <v>1.6323333619241067</v>
      </c>
      <c r="Q196" s="5">
        <f t="shared" si="109"/>
        <v>-0.31647731482825825</v>
      </c>
      <c r="R196" s="3">
        <f t="shared" si="110"/>
        <v>-0.23387011791732493</v>
      </c>
      <c r="S196" s="1">
        <f t="shared" ref="S196:S259" si="130">AVERAGE(I196:I204)</f>
        <v>1.2902813280733589</v>
      </c>
      <c r="T196" s="5">
        <f t="shared" si="111"/>
        <v>-0.19099141637058126</v>
      </c>
      <c r="U196" s="3">
        <f t="shared" si="112"/>
        <v>-0.1195160160442881</v>
      </c>
      <c r="V196" s="8">
        <f t="shared" si="113"/>
        <v>1.2923988508435016</v>
      </c>
      <c r="W196" s="16">
        <f t="shared" si="114"/>
        <v>-4.0810506649305189E-2</v>
      </c>
      <c r="X196" s="20">
        <f t="shared" si="115"/>
        <v>-2.4063469511696006E-2</v>
      </c>
      <c r="Y196" s="1">
        <f t="shared" si="116"/>
        <v>0</v>
      </c>
      <c r="Z196" s="1">
        <f t="shared" si="117"/>
        <v>0</v>
      </c>
      <c r="AA196" s="1">
        <f t="shared" si="118"/>
        <v>0</v>
      </c>
      <c r="AB196" s="1">
        <f t="shared" si="119"/>
        <v>0</v>
      </c>
      <c r="AC196" s="1">
        <f t="shared" si="120"/>
        <v>0</v>
      </c>
      <c r="AD196" s="1">
        <f t="shared" si="121"/>
        <v>0</v>
      </c>
      <c r="AE196" s="1">
        <f t="shared" si="122"/>
        <v>0</v>
      </c>
      <c r="AG196" s="1">
        <f t="shared" si="123"/>
        <v>0</v>
      </c>
      <c r="AH196" s="24" t="str">
        <f t="shared" si="124"/>
        <v/>
      </c>
      <c r="AI196" s="3" t="str">
        <f t="shared" si="125"/>
        <v/>
      </c>
      <c r="AJ196" s="1">
        <f t="shared" si="126"/>
        <v>0</v>
      </c>
      <c r="AK196" s="1" t="str">
        <f t="shared" si="127"/>
        <v/>
      </c>
      <c r="AL196" s="8">
        <f t="shared" ref="AL196:AL259" si="131">I196</f>
        <v>1.2079079911302435</v>
      </c>
      <c r="AO196" s="1">
        <f t="shared" si="128"/>
        <v>1</v>
      </c>
      <c r="AP196" s="1">
        <f t="shared" si="129"/>
        <v>1</v>
      </c>
      <c r="AQ196" s="1" t="str">
        <f t="shared" si="99"/>
        <v>Sell</v>
      </c>
      <c r="AR196" s="8">
        <v>1.099397461664005</v>
      </c>
    </row>
    <row r="197" spans="1:45" x14ac:dyDescent="0.3">
      <c r="A197" s="2" t="s">
        <v>568</v>
      </c>
      <c r="B197" s="1">
        <v>124.73</v>
      </c>
      <c r="C197" s="1">
        <v>2091.54</v>
      </c>
      <c r="D197" s="1">
        <f t="shared" si="100"/>
        <v>6.7242018319477737E-3</v>
      </c>
      <c r="E197" s="1">
        <f t="shared" si="101"/>
        <v>190.36497679075251</v>
      </c>
      <c r="F197" s="1">
        <f t="shared" si="102"/>
        <v>16.768540046500441</v>
      </c>
      <c r="G197" s="1">
        <v>1.8506</v>
      </c>
      <c r="H197" s="1">
        <f>'Semi Cap Data'!AX197</f>
        <v>231.31278901663981</v>
      </c>
      <c r="I197" s="1">
        <f t="shared" si="103"/>
        <v>1.2151016059582052</v>
      </c>
      <c r="J197" s="1">
        <f>'Semi Cap Data'!AZ197/F197</f>
        <v>0.8941138007033228</v>
      </c>
      <c r="K197" s="1">
        <f>'Semi Cap Data'!BB197/G197</f>
        <v>1.5471427278865264</v>
      </c>
      <c r="L197" s="1">
        <f t="shared" si="104"/>
        <v>1.3432334668018118</v>
      </c>
      <c r="M197" s="1">
        <f t="shared" si="105"/>
        <v>0.9738676878428999</v>
      </c>
      <c r="N197" s="5">
        <f t="shared" si="106"/>
        <v>-0.28036517725532351</v>
      </c>
      <c r="O197" s="3">
        <f t="shared" si="107"/>
        <v>-0.1740509035505115</v>
      </c>
      <c r="P197" s="1">
        <f t="shared" si="108"/>
        <v>1.6580109509510537</v>
      </c>
      <c r="Q197" s="5">
        <f t="shared" si="109"/>
        <v>-0.29613669755276728</v>
      </c>
      <c r="R197" s="3">
        <f t="shared" si="110"/>
        <v>-0.22010225176550272</v>
      </c>
      <c r="S197" s="1">
        <f t="shared" si="130"/>
        <v>1.3109890832529527</v>
      </c>
      <c r="T197" s="5">
        <f t="shared" si="111"/>
        <v>-0.16674520481117749</v>
      </c>
      <c r="U197" s="3">
        <f t="shared" si="112"/>
        <v>-0.10760344932323924</v>
      </c>
      <c r="V197" s="8">
        <f t="shared" si="113"/>
        <v>1.3077608253368214</v>
      </c>
      <c r="W197" s="16">
        <f t="shared" si="114"/>
        <v>-3.5472641464990406E-2</v>
      </c>
      <c r="X197" s="20">
        <f t="shared" si="115"/>
        <v>-1.987671022729371E-2</v>
      </c>
      <c r="Y197" s="1">
        <f t="shared" si="116"/>
        <v>0</v>
      </c>
      <c r="Z197" s="1">
        <f t="shared" si="117"/>
        <v>0</v>
      </c>
      <c r="AA197" s="1">
        <f t="shared" si="118"/>
        <v>0</v>
      </c>
      <c r="AB197" s="1">
        <f t="shared" si="119"/>
        <v>0</v>
      </c>
      <c r="AC197" s="1">
        <f t="shared" si="120"/>
        <v>0</v>
      </c>
      <c r="AD197" s="1">
        <f t="shared" si="121"/>
        <v>0</v>
      </c>
      <c r="AE197" s="1">
        <f t="shared" si="122"/>
        <v>0</v>
      </c>
      <c r="AG197" s="1">
        <f t="shared" si="123"/>
        <v>0</v>
      </c>
      <c r="AH197" s="24" t="str">
        <f t="shared" si="124"/>
        <v/>
      </c>
      <c r="AI197" s="3" t="str">
        <f t="shared" si="125"/>
        <v/>
      </c>
      <c r="AJ197" s="1">
        <f t="shared" si="126"/>
        <v>0</v>
      </c>
      <c r="AK197" s="1" t="str">
        <f t="shared" si="127"/>
        <v/>
      </c>
      <c r="AL197" s="8">
        <f t="shared" si="131"/>
        <v>1.2151016059582052</v>
      </c>
      <c r="AO197" s="1">
        <f t="shared" si="128"/>
        <v>1</v>
      </c>
      <c r="AP197" s="1">
        <f t="shared" si="129"/>
        <v>1</v>
      </c>
      <c r="AQ197" s="1" t="str">
        <f t="shared" si="99"/>
        <v>Sell</v>
      </c>
      <c r="AR197" s="8">
        <v>1.1059448493293929</v>
      </c>
    </row>
    <row r="198" spans="1:45" x14ac:dyDescent="0.3">
      <c r="A198" s="2" t="s">
        <v>567</v>
      </c>
      <c r="B198" s="1">
        <v>124.52</v>
      </c>
      <c r="C198" s="1">
        <v>2077.5700000000002</v>
      </c>
      <c r="D198" s="1">
        <f t="shared" si="100"/>
        <v>-1.2486691003118056E-2</v>
      </c>
      <c r="E198" s="1">
        <f t="shared" si="101"/>
        <v>189.09347410576117</v>
      </c>
      <c r="F198" s="1">
        <f t="shared" si="102"/>
        <v>16.684628975265021</v>
      </c>
      <c r="G198" s="1">
        <v>1.8388</v>
      </c>
      <c r="H198" s="1">
        <f>'Semi Cap Data'!AX198</f>
        <v>237.11929247919926</v>
      </c>
      <c r="I198" s="1">
        <f t="shared" si="103"/>
        <v>1.2539792480970386</v>
      </c>
      <c r="J198" s="1">
        <f>'Semi Cap Data'!AZ198/F198</f>
        <v>0.91550973741614972</v>
      </c>
      <c r="K198" s="1">
        <f>'Semi Cap Data'!BB198/G198</f>
        <v>1.5992414696080255</v>
      </c>
      <c r="L198" s="1">
        <f t="shared" si="104"/>
        <v>1.3534840156693002</v>
      </c>
      <c r="M198" s="1">
        <f t="shared" si="105"/>
        <v>0.98558840706280271</v>
      </c>
      <c r="N198" s="5">
        <f t="shared" si="106"/>
        <v>-0.26338002413432204</v>
      </c>
      <c r="O198" s="3">
        <f t="shared" si="107"/>
        <v>-0.15633185793304283</v>
      </c>
      <c r="P198" s="1">
        <f t="shared" si="108"/>
        <v>1.6809822664499596</v>
      </c>
      <c r="Q198" s="5">
        <f t="shared" si="109"/>
        <v>-0.28275569524289135</v>
      </c>
      <c r="R198" s="3">
        <f t="shared" si="110"/>
        <v>-0.20742984413429197</v>
      </c>
      <c r="S198" s="1">
        <f t="shared" si="130"/>
        <v>1.3300482844544479</v>
      </c>
      <c r="T198" s="5">
        <f t="shared" si="111"/>
        <v>-0.14963959998017651</v>
      </c>
      <c r="U198" s="3">
        <f t="shared" si="112"/>
        <v>-9.7746490075249534E-2</v>
      </c>
      <c r="V198" s="8">
        <f t="shared" si="113"/>
        <v>1.3246079561329334</v>
      </c>
      <c r="W198" s="16">
        <f t="shared" si="114"/>
        <v>-2.8876059536366849E-2</v>
      </c>
      <c r="X198" s="20">
        <f t="shared" si="115"/>
        <v>-1.5977727417869538E-2</v>
      </c>
      <c r="Y198" s="1">
        <f t="shared" si="116"/>
        <v>0</v>
      </c>
      <c r="Z198" s="1">
        <f t="shared" si="117"/>
        <v>0</v>
      </c>
      <c r="AA198" s="1">
        <f t="shared" si="118"/>
        <v>0</v>
      </c>
      <c r="AB198" s="1">
        <f t="shared" si="119"/>
        <v>0</v>
      </c>
      <c r="AC198" s="1">
        <f t="shared" si="120"/>
        <v>0</v>
      </c>
      <c r="AD198" s="1">
        <f t="shared" si="121"/>
        <v>0</v>
      </c>
      <c r="AE198" s="1">
        <f t="shared" si="122"/>
        <v>0</v>
      </c>
      <c r="AG198" s="1">
        <f t="shared" si="123"/>
        <v>0</v>
      </c>
      <c r="AH198" s="24" t="str">
        <f t="shared" si="124"/>
        <v/>
      </c>
      <c r="AI198" s="3" t="str">
        <f t="shared" si="125"/>
        <v/>
      </c>
      <c r="AJ198" s="1">
        <f t="shared" si="126"/>
        <v>0</v>
      </c>
      <c r="AK198" s="1" t="str">
        <f t="shared" si="127"/>
        <v/>
      </c>
      <c r="AL198" s="8">
        <f t="shared" si="131"/>
        <v>1.2539792480970386</v>
      </c>
      <c r="AO198" s="1">
        <f t="shared" si="128"/>
        <v>1</v>
      </c>
      <c r="AP198" s="1">
        <f t="shared" si="129"/>
        <v>1</v>
      </c>
      <c r="AQ198" s="1" t="str">
        <f t="shared" si="99"/>
        <v>Sell</v>
      </c>
      <c r="AR198" s="8">
        <v>1.1413299791544893</v>
      </c>
    </row>
    <row r="199" spans="1:45" x14ac:dyDescent="0.3">
      <c r="A199" s="2" t="s">
        <v>566</v>
      </c>
      <c r="B199" s="1">
        <v>124.33</v>
      </c>
      <c r="C199" s="1">
        <v>2103.84</v>
      </c>
      <c r="D199" s="1">
        <f t="shared" si="100"/>
        <v>1.1631764960450042E-2</v>
      </c>
      <c r="E199" s="1">
        <f t="shared" si="101"/>
        <v>191.48448166014362</v>
      </c>
      <c r="F199" s="1">
        <f t="shared" si="102"/>
        <v>16.921418804793696</v>
      </c>
      <c r="G199" s="1">
        <v>1.8633999999999999</v>
      </c>
      <c r="H199" s="1">
        <f>'Semi Cap Data'!AX199</f>
        <v>244.71405762708963</v>
      </c>
      <c r="I199" s="1">
        <f t="shared" si="103"/>
        <v>1.2779837588166574</v>
      </c>
      <c r="J199" s="1">
        <f>'Semi Cap Data'!AZ199/F199</f>
        <v>0.93348361509788114</v>
      </c>
      <c r="K199" s="1">
        <f>'Semi Cap Data'!BB199/G199</f>
        <v>1.6247684923133685</v>
      </c>
      <c r="L199" s="1">
        <f t="shared" si="104"/>
        <v>1.3614443970750811</v>
      </c>
      <c r="M199" s="1">
        <f t="shared" si="105"/>
        <v>0.99480646469187251</v>
      </c>
      <c r="N199" s="5">
        <f t="shared" si="106"/>
        <v>-0.2498773793175626</v>
      </c>
      <c r="O199" s="3">
        <f t="shared" si="107"/>
        <v>-0.1384904968994963</v>
      </c>
      <c r="P199" s="1">
        <f t="shared" si="108"/>
        <v>1.7021222452496618</v>
      </c>
      <c r="Q199" s="5">
        <f t="shared" si="109"/>
        <v>-0.27334802997783436</v>
      </c>
      <c r="R199" s="3">
        <f t="shared" si="110"/>
        <v>-0.19487553561619206</v>
      </c>
      <c r="S199" s="1">
        <f t="shared" si="130"/>
        <v>1.3474244787585461</v>
      </c>
      <c r="T199" s="5">
        <f t="shared" si="111"/>
        <v>-0.13959205271161435</v>
      </c>
      <c r="U199" s="3">
        <f t="shared" si="112"/>
        <v>-8.9097638424428374E-2</v>
      </c>
      <c r="V199" s="8">
        <f t="shared" si="113"/>
        <v>1.337449539412187</v>
      </c>
      <c r="W199" s="16">
        <f t="shared" si="114"/>
        <v>-2.3994857662894109E-2</v>
      </c>
      <c r="X199" s="20">
        <f t="shared" si="115"/>
        <v>-1.2753144388245211E-2</v>
      </c>
      <c r="Y199" s="1">
        <f t="shared" si="116"/>
        <v>0</v>
      </c>
      <c r="Z199" s="1">
        <f t="shared" si="117"/>
        <v>0</v>
      </c>
      <c r="AA199" s="1">
        <f t="shared" si="118"/>
        <v>0</v>
      </c>
      <c r="AB199" s="1">
        <f t="shared" si="119"/>
        <v>0</v>
      </c>
      <c r="AC199" s="1">
        <f t="shared" si="120"/>
        <v>0</v>
      </c>
      <c r="AD199" s="1">
        <f t="shared" si="121"/>
        <v>0</v>
      </c>
      <c r="AE199" s="1">
        <f t="shared" si="122"/>
        <v>0</v>
      </c>
      <c r="AG199" s="1">
        <f t="shared" si="123"/>
        <v>0</v>
      </c>
      <c r="AH199" s="24" t="str">
        <f t="shared" si="124"/>
        <v/>
      </c>
      <c r="AI199" s="3" t="str">
        <f t="shared" si="125"/>
        <v/>
      </c>
      <c r="AJ199" s="1">
        <f t="shared" si="126"/>
        <v>0</v>
      </c>
      <c r="AK199" s="1" t="str">
        <f t="shared" si="127"/>
        <v/>
      </c>
      <c r="AL199" s="8">
        <f t="shared" si="131"/>
        <v>1.2779837588166574</v>
      </c>
      <c r="AO199" s="1">
        <f t="shared" si="128"/>
        <v>1</v>
      </c>
      <c r="AP199" s="1">
        <f t="shared" si="129"/>
        <v>1</v>
      </c>
      <c r="AQ199" s="1" t="str">
        <f t="shared" ref="AQ199:AQ262" si="132">IF(AP199+AO199=2,"Sell","")</f>
        <v>Sell</v>
      </c>
      <c r="AR199" s="8">
        <v>1.1631780821121835</v>
      </c>
    </row>
    <row r="200" spans="1:45" x14ac:dyDescent="0.3">
      <c r="A200" s="2" t="s">
        <v>565</v>
      </c>
      <c r="B200" s="1">
        <v>124.12</v>
      </c>
      <c r="C200" s="1">
        <v>2079.65</v>
      </c>
      <c r="D200" s="1">
        <f t="shared" si="100"/>
        <v>-2.2095888349697113E-2</v>
      </c>
      <c r="E200" s="1">
        <f t="shared" si="101"/>
        <v>189.28278875034113</v>
      </c>
      <c r="F200" s="1">
        <f t="shared" si="102"/>
        <v>16.755156300354496</v>
      </c>
      <c r="G200" s="1">
        <v>1.8420999999999998</v>
      </c>
      <c r="H200" s="1">
        <f>'Semi Cap Data'!AX200</f>
        <v>241.01886293816133</v>
      </c>
      <c r="I200" s="1">
        <f t="shared" si="103"/>
        <v>1.2733268805335423</v>
      </c>
      <c r="J200" s="1">
        <f>'Semi Cap Data'!AZ200/F200</f>
        <v>0.90848354673494525</v>
      </c>
      <c r="K200" s="1">
        <f>'Semi Cap Data'!BB200/G200</f>
        <v>1.6061201107112439</v>
      </c>
      <c r="L200" s="1">
        <f t="shared" si="104"/>
        <v>1.368121248135755</v>
      </c>
      <c r="M200" s="1">
        <f t="shared" si="105"/>
        <v>1.0055228142155157</v>
      </c>
      <c r="N200" s="5">
        <f t="shared" si="106"/>
        <v>-0.23068928567481484</v>
      </c>
      <c r="O200" s="3">
        <f t="shared" si="107"/>
        <v>-0.11992601649648525</v>
      </c>
      <c r="P200" s="1">
        <f t="shared" si="108"/>
        <v>1.7235960282660614</v>
      </c>
      <c r="Q200" s="5">
        <f t="shared" si="109"/>
        <v>-0.25333709385227543</v>
      </c>
      <c r="R200" s="3">
        <f t="shared" si="110"/>
        <v>-0.18179678655591835</v>
      </c>
      <c r="S200" s="1">
        <f t="shared" si="130"/>
        <v>1.3632579994039213</v>
      </c>
      <c r="T200" s="5">
        <f t="shared" si="111"/>
        <v>-0.12145132246254331</v>
      </c>
      <c r="U200" s="3">
        <f t="shared" si="112"/>
        <v>-8.0681902709897377E-2</v>
      </c>
      <c r="V200" s="8">
        <f t="shared" si="113"/>
        <v>1.3482614995204651</v>
      </c>
      <c r="W200" s="16">
        <f t="shared" si="114"/>
        <v>-1.9859748615289829E-2</v>
      </c>
      <c r="X200" s="20">
        <f t="shared" si="115"/>
        <v>-9.942716069582986E-3</v>
      </c>
      <c r="Y200" s="1">
        <f t="shared" si="116"/>
        <v>0</v>
      </c>
      <c r="Z200" s="1">
        <f t="shared" si="117"/>
        <v>0</v>
      </c>
      <c r="AA200" s="1">
        <f t="shared" si="118"/>
        <v>0</v>
      </c>
      <c r="AB200" s="1">
        <f t="shared" si="119"/>
        <v>0</v>
      </c>
      <c r="AC200" s="1">
        <f t="shared" si="120"/>
        <v>0</v>
      </c>
      <c r="AD200" s="1">
        <f t="shared" si="121"/>
        <v>0</v>
      </c>
      <c r="AE200" s="1">
        <f t="shared" si="122"/>
        <v>0</v>
      </c>
      <c r="AG200" s="1">
        <f t="shared" si="123"/>
        <v>0</v>
      </c>
      <c r="AH200" s="24" t="str">
        <f t="shared" si="124"/>
        <v/>
      </c>
      <c r="AI200" s="3" t="str">
        <f t="shared" si="125"/>
        <v/>
      </c>
      <c r="AJ200" s="1">
        <f t="shared" si="126"/>
        <v>0</v>
      </c>
      <c r="AK200" s="1" t="str">
        <f t="shared" si="127"/>
        <v/>
      </c>
      <c r="AL200" s="8">
        <f t="shared" si="131"/>
        <v>1.2733268805335423</v>
      </c>
      <c r="AO200" s="1">
        <f t="shared" si="128"/>
        <v>1</v>
      </c>
      <c r="AP200" s="1">
        <f t="shared" si="129"/>
        <v>1</v>
      </c>
      <c r="AQ200" s="1" t="str">
        <f t="shared" si="132"/>
        <v>Sell</v>
      </c>
      <c r="AR200" s="8">
        <v>1.158939547222664</v>
      </c>
    </row>
    <row r="201" spans="1:45" x14ac:dyDescent="0.3">
      <c r="A201" s="2" t="s">
        <v>564</v>
      </c>
      <c r="B201" s="1">
        <v>123.91</v>
      </c>
      <c r="C201" s="1">
        <v>2126.64</v>
      </c>
      <c r="D201" s="1">
        <f t="shared" si="100"/>
        <v>2.4087218653388698E-2</v>
      </c>
      <c r="E201" s="1">
        <f t="shared" si="101"/>
        <v>193.5596614180393</v>
      </c>
      <c r="F201" s="1">
        <f t="shared" si="102"/>
        <v>17.162779436687917</v>
      </c>
      <c r="G201" s="1">
        <v>1.8826000000000001</v>
      </c>
      <c r="H201" s="1">
        <f>'Semi Cap Data'!AX201</f>
        <v>246.52024318836865</v>
      </c>
      <c r="I201" s="1">
        <f t="shared" si="103"/>
        <v>1.2736137342994627</v>
      </c>
      <c r="J201" s="1">
        <f>'Semi Cap Data'!AZ201/F201</f>
        <v>0.91155764353664592</v>
      </c>
      <c r="K201" s="1">
        <f>'Semi Cap Data'!BB201/G201</f>
        <v>1.6156086848166291</v>
      </c>
      <c r="L201" s="1">
        <f t="shared" si="104"/>
        <v>1.375704797543932</v>
      </c>
      <c r="M201" s="1">
        <f t="shared" si="105"/>
        <v>1.017578542871195</v>
      </c>
      <c r="N201" s="5">
        <f t="shared" si="106"/>
        <v>-0.20721929301982156</v>
      </c>
      <c r="O201" s="3">
        <f t="shared" si="107"/>
        <v>-0.10146547163343032</v>
      </c>
      <c r="P201" s="1">
        <f t="shared" si="108"/>
        <v>1.7435142609387662</v>
      </c>
      <c r="Q201" s="5">
        <f t="shared" si="109"/>
        <v>-0.23865777938703858</v>
      </c>
      <c r="R201" s="3">
        <f t="shared" si="110"/>
        <v>-0.16987340200652551</v>
      </c>
      <c r="S201" s="1">
        <f t="shared" si="130"/>
        <v>1.3763680336817998</v>
      </c>
      <c r="T201" s="5">
        <f t="shared" si="111"/>
        <v>-0.10641615113347691</v>
      </c>
      <c r="U201" s="3">
        <f t="shared" si="112"/>
        <v>-7.3886999417789714E-2</v>
      </c>
      <c r="V201" s="8">
        <f t="shared" si="113"/>
        <v>1.3618859756999058</v>
      </c>
      <c r="W201" s="16">
        <f t="shared" si="114"/>
        <v>-1.3818821844026274E-2</v>
      </c>
      <c r="X201" s="20">
        <f t="shared" si="115"/>
        <v>-7.4634579331562759E-3</v>
      </c>
      <c r="Y201" s="1">
        <f t="shared" si="116"/>
        <v>0</v>
      </c>
      <c r="Z201" s="1">
        <f t="shared" si="117"/>
        <v>0</v>
      </c>
      <c r="AA201" s="1">
        <f t="shared" si="118"/>
        <v>0</v>
      </c>
      <c r="AB201" s="1">
        <f t="shared" si="119"/>
        <v>0</v>
      </c>
      <c r="AC201" s="1">
        <f t="shared" si="120"/>
        <v>0</v>
      </c>
      <c r="AD201" s="1">
        <f t="shared" si="121"/>
        <v>0</v>
      </c>
      <c r="AE201" s="1">
        <f t="shared" si="122"/>
        <v>0</v>
      </c>
      <c r="AG201" s="1">
        <f t="shared" si="123"/>
        <v>0</v>
      </c>
      <c r="AH201" s="24" t="str">
        <f t="shared" si="124"/>
        <v/>
      </c>
      <c r="AI201" s="3" t="str">
        <f t="shared" si="125"/>
        <v/>
      </c>
      <c r="AJ201" s="1">
        <f t="shared" si="126"/>
        <v>0</v>
      </c>
      <c r="AK201" s="1" t="str">
        <f t="shared" si="127"/>
        <v/>
      </c>
      <c r="AL201" s="8">
        <f t="shared" si="131"/>
        <v>1.2736137342994627</v>
      </c>
      <c r="AO201" s="1">
        <f t="shared" si="128"/>
        <v>1</v>
      </c>
      <c r="AP201" s="1">
        <f t="shared" si="129"/>
        <v>1</v>
      </c>
      <c r="AQ201" s="1" t="str">
        <f t="shared" si="132"/>
        <v>Sell</v>
      </c>
      <c r="AR201" s="8">
        <v>1.1592006319281527</v>
      </c>
    </row>
    <row r="202" spans="1:45" x14ac:dyDescent="0.3">
      <c r="A202" s="2" t="s">
        <v>563</v>
      </c>
      <c r="B202" s="1">
        <v>124.08</v>
      </c>
      <c r="C202" s="1">
        <v>2076.62</v>
      </c>
      <c r="D202" s="1">
        <f t="shared" si="100"/>
        <v>-7.7042344398647877E-5</v>
      </c>
      <c r="E202" s="1">
        <f t="shared" si="101"/>
        <v>189.0070082825155</v>
      </c>
      <c r="F202" s="1">
        <f t="shared" si="102"/>
        <v>16.736137975499677</v>
      </c>
      <c r="G202" s="1">
        <v>1.8384</v>
      </c>
      <c r="H202" s="1">
        <f>'Semi Cap Data'!AX202</f>
        <v>252.80682846365238</v>
      </c>
      <c r="I202" s="1">
        <f t="shared" si="103"/>
        <v>1.3375526694003486</v>
      </c>
      <c r="J202" s="1">
        <f>'Semi Cap Data'!AZ202/F202</f>
        <v>0.95860824200045125</v>
      </c>
      <c r="K202" s="1">
        <f>'Semi Cap Data'!BB202/G202</f>
        <v>1.6965981339644132</v>
      </c>
      <c r="L202" s="1">
        <f t="shared" si="104"/>
        <v>1.3838720826034896</v>
      </c>
      <c r="M202" s="1">
        <f t="shared" si="105"/>
        <v>1.0247311389883504</v>
      </c>
      <c r="N202" s="5">
        <f t="shared" si="106"/>
        <v>-0.18742104049125508</v>
      </c>
      <c r="O202" s="3">
        <f t="shared" si="107"/>
        <v>-8.3839834735698449E-2</v>
      </c>
      <c r="P202" s="1">
        <f t="shared" si="108"/>
        <v>1.7636049368726694</v>
      </c>
      <c r="Q202" s="5">
        <f t="shared" si="109"/>
        <v>-0.2263007825745984</v>
      </c>
      <c r="R202" s="3">
        <f t="shared" si="110"/>
        <v>-0.15840933910977334</v>
      </c>
      <c r="S202" s="1">
        <f t="shared" si="130"/>
        <v>1.3887173106241626</v>
      </c>
      <c r="T202" s="5">
        <f t="shared" si="111"/>
        <v>-9.2468390169015979E-2</v>
      </c>
      <c r="U202" s="3">
        <f t="shared" si="112"/>
        <v>-6.8465474131841841E-2</v>
      </c>
      <c r="V202" s="8">
        <f t="shared" si="113"/>
        <v>1.3779354741363499</v>
      </c>
      <c r="W202" s="16">
        <f t="shared" si="114"/>
        <v>-5.9366084671397257E-3</v>
      </c>
      <c r="X202" s="20">
        <f t="shared" si="115"/>
        <v>-5.8746169554387767E-3</v>
      </c>
      <c r="Y202" s="1">
        <f t="shared" si="116"/>
        <v>0</v>
      </c>
      <c r="Z202" s="1">
        <f t="shared" si="117"/>
        <v>0</v>
      </c>
      <c r="AA202" s="1">
        <f t="shared" si="118"/>
        <v>0</v>
      </c>
      <c r="AB202" s="1">
        <f t="shared" si="119"/>
        <v>0</v>
      </c>
      <c r="AC202" s="1">
        <f t="shared" si="120"/>
        <v>0</v>
      </c>
      <c r="AD202" s="1">
        <f t="shared" si="121"/>
        <v>0</v>
      </c>
      <c r="AE202" s="1">
        <f t="shared" si="122"/>
        <v>0</v>
      </c>
      <c r="AG202" s="1">
        <f t="shared" si="123"/>
        <v>0</v>
      </c>
      <c r="AH202" s="24" t="str">
        <f t="shared" si="124"/>
        <v/>
      </c>
      <c r="AI202" s="3" t="str">
        <f t="shared" si="125"/>
        <v/>
      </c>
      <c r="AJ202" s="1">
        <f t="shared" si="126"/>
        <v>0</v>
      </c>
      <c r="AK202" s="1" t="str">
        <f t="shared" si="127"/>
        <v/>
      </c>
      <c r="AL202" s="8">
        <f t="shared" si="131"/>
        <v>1.3375526694003486</v>
      </c>
      <c r="AO202" s="1">
        <f t="shared" si="128"/>
        <v>1</v>
      </c>
      <c r="AP202" s="1">
        <f t="shared" si="129"/>
        <v>1</v>
      </c>
      <c r="AQ202" s="1" t="str">
        <f t="shared" si="132"/>
        <v>Sell</v>
      </c>
      <c r="AR202" s="8">
        <v>1.2173957125697161</v>
      </c>
    </row>
    <row r="203" spans="1:45" x14ac:dyDescent="0.3">
      <c r="A203" s="2">
        <v>42187</v>
      </c>
      <c r="B203" s="1">
        <v>126.54</v>
      </c>
      <c r="C203" s="1">
        <v>2076.7800000000002</v>
      </c>
      <c r="D203" s="1">
        <f t="shared" si="100"/>
        <v>-1.1758323855930564E-2</v>
      </c>
      <c r="E203" s="1">
        <f t="shared" si="101"/>
        <v>189.02157094748321</v>
      </c>
      <c r="F203" s="1">
        <f t="shared" si="102"/>
        <v>16.412043622569939</v>
      </c>
      <c r="G203" s="1">
        <v>1.8378000000000001</v>
      </c>
      <c r="H203" s="1">
        <f>'Semi Cap Data'!AX203</f>
        <v>261.22432053636783</v>
      </c>
      <c r="I203" s="1">
        <f t="shared" si="103"/>
        <v>1.3819815337845491</v>
      </c>
      <c r="J203" s="1">
        <f>'Semi Cap Data'!AZ203/F203</f>
        <v>0.9974547654169349</v>
      </c>
      <c r="K203" s="1">
        <f>'Semi Cap Data'!BB203/G203</f>
        <v>1.7374844141882118</v>
      </c>
      <c r="L203" s="1">
        <f t="shared" si="104"/>
        <v>1.3875776356597409</v>
      </c>
      <c r="M203" s="1">
        <f t="shared" si="105"/>
        <v>1.0305133224730301</v>
      </c>
      <c r="N203" s="5">
        <f t="shared" si="106"/>
        <v>-0.16507004472865594</v>
      </c>
      <c r="O203" s="3">
        <f t="shared" si="107"/>
        <v>-6.6576300443105682E-2</v>
      </c>
      <c r="P203" s="1">
        <f t="shared" si="108"/>
        <v>1.7728105821335902</v>
      </c>
      <c r="Q203" s="5">
        <f t="shared" si="109"/>
        <v>-0.22041350595227982</v>
      </c>
      <c r="R203" s="3">
        <f t="shared" si="110"/>
        <v>-0.14709409853230249</v>
      </c>
      <c r="S203" s="1">
        <f t="shared" si="130"/>
        <v>1.3909523691044443</v>
      </c>
      <c r="T203" s="5">
        <f t="shared" si="111"/>
        <v>-9.0208632463946614E-2</v>
      </c>
      <c r="U203" s="3">
        <f t="shared" si="112"/>
        <v>-6.4464988125646147E-2</v>
      </c>
      <c r="V203" s="8">
        <f t="shared" si="113"/>
        <v>1.3852778022701682</v>
      </c>
      <c r="W203" s="16">
        <f t="shared" si="114"/>
        <v>-2.2998333895727363E-3</v>
      </c>
      <c r="X203" s="20">
        <f t="shared" si="115"/>
        <v>-5.8591190775135393E-3</v>
      </c>
      <c r="Y203" s="1">
        <f t="shared" si="116"/>
        <v>0</v>
      </c>
      <c r="Z203" s="1">
        <f t="shared" si="117"/>
        <v>0</v>
      </c>
      <c r="AA203" s="1">
        <f t="shared" si="118"/>
        <v>0</v>
      </c>
      <c r="AB203" s="1">
        <f t="shared" si="119"/>
        <v>1</v>
      </c>
      <c r="AC203" s="1">
        <f t="shared" si="120"/>
        <v>0</v>
      </c>
      <c r="AD203" s="1">
        <f t="shared" si="121"/>
        <v>0</v>
      </c>
      <c r="AE203" s="1">
        <f t="shared" si="122"/>
        <v>0</v>
      </c>
      <c r="AG203" s="1">
        <f t="shared" si="123"/>
        <v>0</v>
      </c>
      <c r="AH203" s="24" t="str">
        <f t="shared" si="124"/>
        <v/>
      </c>
      <c r="AI203" s="3" t="str">
        <f t="shared" si="125"/>
        <v/>
      </c>
      <c r="AJ203" s="1">
        <f t="shared" si="126"/>
        <v>0</v>
      </c>
      <c r="AK203" s="1" t="str">
        <f t="shared" si="127"/>
        <v/>
      </c>
      <c r="AL203" s="8">
        <f t="shared" si="131"/>
        <v>1.3819815337845491</v>
      </c>
      <c r="AO203" s="1">
        <f t="shared" si="128"/>
        <v>0</v>
      </c>
      <c r="AP203" s="1">
        <f t="shared" si="129"/>
        <v>1</v>
      </c>
      <c r="AQ203" s="1" t="str">
        <f t="shared" si="132"/>
        <v/>
      </c>
      <c r="AR203" s="8">
        <v>1.2578333792523415</v>
      </c>
    </row>
    <row r="204" spans="1:45" x14ac:dyDescent="0.3">
      <c r="A204" s="2" t="s">
        <v>562</v>
      </c>
      <c r="B204" s="1">
        <v>126.35</v>
      </c>
      <c r="C204" s="1">
        <v>2101.4899999999998</v>
      </c>
      <c r="D204" s="1">
        <f t="shared" si="100"/>
        <v>-4.0284551111616773E-3</v>
      </c>
      <c r="E204" s="1">
        <f t="shared" si="101"/>
        <v>191.27059251843065</v>
      </c>
      <c r="F204" s="1">
        <f t="shared" si="102"/>
        <v>16.632291254451918</v>
      </c>
      <c r="G204" s="1">
        <v>1.8692</v>
      </c>
      <c r="H204" s="1">
        <f>'Semi Cap Data'!AX204</f>
        <v>266.07356241877079</v>
      </c>
      <c r="I204" s="1">
        <f t="shared" si="103"/>
        <v>1.3910845306401829</v>
      </c>
      <c r="J204" s="1">
        <f>'Semi Cap Data'!AZ204/F204</f>
        <v>1.0010400758812106</v>
      </c>
      <c r="K204" s="1">
        <f>'Semi Cap Data'!BB204/G204</f>
        <v>1.7404270594082161</v>
      </c>
      <c r="L204" s="1">
        <f t="shared" si="104"/>
        <v>1.3880253238097562</v>
      </c>
      <c r="M204" s="1">
        <f t="shared" si="105"/>
        <v>1.0343722098591781</v>
      </c>
      <c r="N204" s="5">
        <f t="shared" si="106"/>
        <v>-0.15025697377485048</v>
      </c>
      <c r="O204" s="3">
        <f t="shared" si="107"/>
        <v>-5.016067639551397E-2</v>
      </c>
      <c r="P204" s="1">
        <f t="shared" si="108"/>
        <v>1.7827028023803697</v>
      </c>
      <c r="Q204" s="5">
        <f t="shared" si="109"/>
        <v>-0.20864275016650935</v>
      </c>
      <c r="R204" s="3">
        <f t="shared" si="110"/>
        <v>-0.1348741972956396</v>
      </c>
      <c r="S204" s="1">
        <f t="shared" si="130"/>
        <v>1.3894797124058758</v>
      </c>
      <c r="T204" s="5">
        <f t="shared" si="111"/>
        <v>-8.8145801293827208E-2</v>
      </c>
      <c r="U204" s="3">
        <f t="shared" si="112"/>
        <v>-6.01743807359294E-2</v>
      </c>
      <c r="V204" s="8">
        <f t="shared" si="113"/>
        <v>1.3858771238130081</v>
      </c>
      <c r="W204" s="16">
        <f t="shared" si="114"/>
        <v>-2.1481999967480903E-3</v>
      </c>
      <c r="X204" s="20">
        <f t="shared" si="115"/>
        <v>-6.7489404994987403E-3</v>
      </c>
      <c r="Y204" s="1">
        <f t="shared" si="116"/>
        <v>0</v>
      </c>
      <c r="Z204" s="1">
        <f t="shared" si="117"/>
        <v>0</v>
      </c>
      <c r="AA204" s="1">
        <f t="shared" si="118"/>
        <v>0</v>
      </c>
      <c r="AB204" s="1">
        <f t="shared" si="119"/>
        <v>1</v>
      </c>
      <c r="AC204" s="1">
        <f t="shared" si="120"/>
        <v>0</v>
      </c>
      <c r="AD204" s="1">
        <f t="shared" si="121"/>
        <v>0</v>
      </c>
      <c r="AE204" s="1">
        <f t="shared" si="122"/>
        <v>0</v>
      </c>
      <c r="AG204" s="1">
        <f t="shared" si="123"/>
        <v>0</v>
      </c>
      <c r="AH204" s="24" t="str">
        <f t="shared" si="124"/>
        <v/>
      </c>
      <c r="AI204" s="3" t="str">
        <f t="shared" si="125"/>
        <v/>
      </c>
      <c r="AJ204" s="1">
        <f t="shared" si="126"/>
        <v>0</v>
      </c>
      <c r="AK204" s="1" t="str">
        <f t="shared" si="127"/>
        <v/>
      </c>
      <c r="AL204" s="8">
        <f t="shared" si="131"/>
        <v>1.3910845306401829</v>
      </c>
      <c r="AO204" s="1">
        <f t="shared" si="128"/>
        <v>0</v>
      </c>
      <c r="AP204" s="1">
        <f t="shared" si="129"/>
        <v>1</v>
      </c>
      <c r="AQ204" s="1" t="str">
        <f t="shared" si="132"/>
        <v/>
      </c>
      <c r="AR204" s="8">
        <v>1.2661186225904992</v>
      </c>
    </row>
    <row r="205" spans="1:45" x14ac:dyDescent="0.3">
      <c r="A205" s="2" t="s">
        <v>561</v>
      </c>
      <c r="B205" s="1">
        <v>126.15</v>
      </c>
      <c r="C205" s="1">
        <v>2109.9899999999998</v>
      </c>
      <c r="D205" s="1">
        <f t="shared" si="100"/>
        <v>7.5831737587803705E-3</v>
      </c>
      <c r="E205" s="1">
        <f t="shared" si="101"/>
        <v>192.04423409483914</v>
      </c>
      <c r="F205" s="1">
        <f t="shared" si="102"/>
        <v>16.726040428061829</v>
      </c>
      <c r="G205" s="1">
        <v>1.8745000000000001</v>
      </c>
      <c r="H205" s="1">
        <f>'Semi Cap Data'!AX205</f>
        <v>267.76300986323997</v>
      </c>
      <c r="I205" s="1">
        <f t="shared" si="103"/>
        <v>1.3942777877465868</v>
      </c>
      <c r="J205" s="1">
        <f>'Semi Cap Data'!AZ205/F205</f>
        <v>1.0111507240435313</v>
      </c>
      <c r="K205" s="1">
        <f>'Semi Cap Data'!BB205/G205</f>
        <v>1.7547074656628512</v>
      </c>
      <c r="L205" s="1">
        <f t="shared" si="104"/>
        <v>1.387780587263322</v>
      </c>
      <c r="M205" s="1">
        <f t="shared" si="105"/>
        <v>1.0393544868721358</v>
      </c>
      <c r="N205" s="5">
        <f t="shared" si="106"/>
        <v>-0.13768666730554613</v>
      </c>
      <c r="O205" s="3">
        <f t="shared" si="107"/>
        <v>-3.3477960165624557E-2</v>
      </c>
      <c r="P205" s="1">
        <f t="shared" si="108"/>
        <v>1.7906150007948922</v>
      </c>
      <c r="Q205" s="5">
        <f t="shared" si="109"/>
        <v>-0.19757378081492361</v>
      </c>
      <c r="R205" s="3">
        <f t="shared" si="110"/>
        <v>-0.12257943848382796</v>
      </c>
      <c r="S205" s="1">
        <f t="shared" si="130"/>
        <v>1.3850083614826652</v>
      </c>
      <c r="T205" s="5">
        <f t="shared" si="111"/>
        <v>-8.6657752757851592E-2</v>
      </c>
      <c r="U205" s="3">
        <f t="shared" si="112"/>
        <v>-5.5512477309613097E-2</v>
      </c>
      <c r="V205" s="8">
        <f t="shared" si="113"/>
        <v>1.3849303225717036</v>
      </c>
      <c r="W205" s="16">
        <f t="shared" si="114"/>
        <v>-2.8502646916184204E-3</v>
      </c>
      <c r="X205" s="20">
        <f t="shared" si="115"/>
        <v>-7.8991256251864025E-3</v>
      </c>
      <c r="Y205" s="1">
        <f t="shared" si="116"/>
        <v>0</v>
      </c>
      <c r="Z205" s="1">
        <f t="shared" si="117"/>
        <v>0</v>
      </c>
      <c r="AA205" s="1">
        <f t="shared" si="118"/>
        <v>0</v>
      </c>
      <c r="AB205" s="1">
        <f t="shared" si="119"/>
        <v>1</v>
      </c>
      <c r="AC205" s="1">
        <f t="shared" si="120"/>
        <v>0</v>
      </c>
      <c r="AD205" s="1">
        <f t="shared" si="121"/>
        <v>0</v>
      </c>
      <c r="AE205" s="1">
        <f t="shared" si="122"/>
        <v>0</v>
      </c>
      <c r="AG205" s="1">
        <f t="shared" si="123"/>
        <v>0</v>
      </c>
      <c r="AH205" s="24" t="str">
        <f t="shared" si="124"/>
        <v/>
      </c>
      <c r="AI205" s="3" t="str">
        <f t="shared" si="125"/>
        <v/>
      </c>
      <c r="AJ205" s="1">
        <f t="shared" si="126"/>
        <v>0</v>
      </c>
      <c r="AK205" s="1" t="str">
        <f t="shared" si="127"/>
        <v/>
      </c>
      <c r="AL205" s="8">
        <f t="shared" si="131"/>
        <v>1.3942777877465868</v>
      </c>
      <c r="AO205" s="1">
        <f t="shared" si="128"/>
        <v>0</v>
      </c>
      <c r="AP205" s="1">
        <f t="shared" si="129"/>
        <v>1</v>
      </c>
      <c r="AQ205" s="1" t="str">
        <f t="shared" si="132"/>
        <v/>
      </c>
      <c r="AR205" s="8">
        <v>1.2690250184277652</v>
      </c>
    </row>
    <row r="206" spans="1:45" x14ac:dyDescent="0.3">
      <c r="A206" s="2" t="s">
        <v>560</v>
      </c>
      <c r="B206" s="1">
        <v>125.96</v>
      </c>
      <c r="C206" s="1">
        <v>2094.11</v>
      </c>
      <c r="D206" s="1">
        <f t="shared" si="100"/>
        <v>6.1161202773285517E-4</v>
      </c>
      <c r="E206" s="1">
        <f t="shared" si="101"/>
        <v>190.59888959679603</v>
      </c>
      <c r="F206" s="1">
        <f t="shared" si="102"/>
        <v>16.625198475706576</v>
      </c>
      <c r="G206" s="1">
        <v>1.8580999999999999</v>
      </c>
      <c r="H206" s="1">
        <f>'Semi Cap Data'!AX206</f>
        <v>264.29098011337948</v>
      </c>
      <c r="I206" s="1">
        <f t="shared" si="103"/>
        <v>1.3866344167716611</v>
      </c>
      <c r="J206" s="1">
        <f>'Semi Cap Data'!AZ206/F206</f>
        <v>1.010042609759902</v>
      </c>
      <c r="K206" s="1">
        <f>'Semi Cap Data'!BB206/G206</f>
        <v>1.7538845673766763</v>
      </c>
      <c r="L206" s="1">
        <f t="shared" si="104"/>
        <v>1.3872608112246607</v>
      </c>
      <c r="M206" s="1">
        <f t="shared" si="105"/>
        <v>1.048632944365266</v>
      </c>
      <c r="N206" s="5">
        <f t="shared" si="106"/>
        <v>-0.11959978998899712</v>
      </c>
      <c r="O206" s="3">
        <f t="shared" si="107"/>
        <v>-1.6109842308970963E-2</v>
      </c>
      <c r="P206" s="1">
        <f t="shared" si="108"/>
        <v>1.7886978475672188</v>
      </c>
      <c r="Q206" s="5">
        <f t="shared" si="109"/>
        <v>-0.19289119808927668</v>
      </c>
      <c r="R206" s="3">
        <f t="shared" si="110"/>
        <v>-0.11008038142864536</v>
      </c>
      <c r="S206" s="1">
        <f t="shared" si="130"/>
        <v>1.3705736862712115</v>
      </c>
      <c r="T206" s="5">
        <f t="shared" si="111"/>
        <v>-9.7039246601769991E-2</v>
      </c>
      <c r="U206" s="3">
        <f t="shared" si="112"/>
        <v>-5.0321598068240013E-2</v>
      </c>
      <c r="V206" s="8">
        <f t="shared" si="113"/>
        <v>1.3832307834489976</v>
      </c>
      <c r="W206" s="16">
        <f t="shared" si="114"/>
        <v>-4.0300277756630809E-3</v>
      </c>
      <c r="X206" s="20">
        <f t="shared" si="115"/>
        <v>-9.1613408585783981E-3</v>
      </c>
      <c r="Y206" s="1">
        <f t="shared" si="116"/>
        <v>0</v>
      </c>
      <c r="Z206" s="1">
        <f t="shared" si="117"/>
        <v>0</v>
      </c>
      <c r="AA206" s="1">
        <f t="shared" si="118"/>
        <v>0</v>
      </c>
      <c r="AB206" s="1">
        <f t="shared" si="119"/>
        <v>1</v>
      </c>
      <c r="AC206" s="1">
        <f t="shared" si="120"/>
        <v>0</v>
      </c>
      <c r="AD206" s="1">
        <f t="shared" si="121"/>
        <v>0</v>
      </c>
      <c r="AE206" s="1">
        <f t="shared" si="122"/>
        <v>0</v>
      </c>
      <c r="AG206" s="1">
        <f t="shared" si="123"/>
        <v>0</v>
      </c>
      <c r="AH206" s="24" t="str">
        <f t="shared" si="124"/>
        <v/>
      </c>
      <c r="AI206" s="3" t="str">
        <f t="shared" si="125"/>
        <v/>
      </c>
      <c r="AJ206" s="1">
        <f t="shared" si="126"/>
        <v>0</v>
      </c>
      <c r="AK206" s="1" t="str">
        <f t="shared" si="127"/>
        <v/>
      </c>
      <c r="AL206" s="8">
        <f t="shared" si="131"/>
        <v>1.3866344167716611</v>
      </c>
      <c r="AO206" s="1">
        <f t="shared" si="128"/>
        <v>0</v>
      </c>
      <c r="AP206" s="1">
        <f t="shared" si="129"/>
        <v>1</v>
      </c>
      <c r="AQ206" s="1" t="str">
        <f t="shared" si="132"/>
        <v/>
      </c>
      <c r="AR206" s="8">
        <v>1.2620682777570398</v>
      </c>
    </row>
    <row r="207" spans="1:45" x14ac:dyDescent="0.3">
      <c r="A207" s="2" t="s">
        <v>559</v>
      </c>
      <c r="B207" s="1">
        <v>125.76</v>
      </c>
      <c r="C207" s="1">
        <v>2092.83</v>
      </c>
      <c r="D207" s="1">
        <f t="shared" si="100"/>
        <v>-6.90902016238093E-3</v>
      </c>
      <c r="E207" s="1">
        <f t="shared" si="101"/>
        <v>190.4823882770545</v>
      </c>
      <c r="F207" s="1">
        <f t="shared" si="102"/>
        <v>16.641459923664122</v>
      </c>
      <c r="G207" s="1">
        <v>1.8559000000000001</v>
      </c>
      <c r="H207" s="1">
        <f>'Semi Cap Data'!AX207</f>
        <v>268.64969293928641</v>
      </c>
      <c r="I207" s="1">
        <f t="shared" si="103"/>
        <v>1.4103649968339249</v>
      </c>
      <c r="J207" s="1">
        <f>'Semi Cap Data'!AZ207/F207</f>
        <v>1.0320546046362158</v>
      </c>
      <c r="K207" s="1">
        <f>'Semi Cap Data'!BB207/G207</f>
        <v>1.7895012788053475</v>
      </c>
      <c r="L207" s="1">
        <f t="shared" si="104"/>
        <v>1.3873109227809006</v>
      </c>
      <c r="M207" s="1">
        <f t="shared" si="105"/>
        <v>1.0571560191239928</v>
      </c>
      <c r="N207" s="5">
        <f t="shared" si="106"/>
        <v>-0.10013157033216213</v>
      </c>
      <c r="O207" s="3">
        <f t="shared" si="107"/>
        <v>1.1384823043667294E-3</v>
      </c>
      <c r="P207" s="1">
        <f t="shared" si="108"/>
        <v>1.7934377514592172</v>
      </c>
      <c r="Q207" s="5">
        <f t="shared" si="109"/>
        <v>-0.17361461574556425</v>
      </c>
      <c r="R207" s="3">
        <f t="shared" si="110"/>
        <v>-9.6278578651873475E-2</v>
      </c>
      <c r="S207" s="1">
        <f t="shared" si="130"/>
        <v>1.3621020573607521</v>
      </c>
      <c r="T207" s="5">
        <f t="shared" si="111"/>
        <v>-8.8666945678753661E-2</v>
      </c>
      <c r="U207" s="3">
        <f t="shared" si="112"/>
        <v>-4.2535323312651682E-2</v>
      </c>
      <c r="V207" s="8">
        <f t="shared" si="113"/>
        <v>1.3826119410266953</v>
      </c>
      <c r="W207" s="16">
        <f t="shared" si="114"/>
        <v>-4.6989817542053558E-3</v>
      </c>
      <c r="X207" s="20">
        <f t="shared" si="115"/>
        <v>-1.0444169129307228E-2</v>
      </c>
      <c r="Y207" s="1">
        <f t="shared" si="116"/>
        <v>0</v>
      </c>
      <c r="Z207" s="1">
        <f t="shared" si="117"/>
        <v>0</v>
      </c>
      <c r="AA207" s="1">
        <f t="shared" si="118"/>
        <v>0</v>
      </c>
      <c r="AB207" s="1">
        <f t="shared" si="119"/>
        <v>1</v>
      </c>
      <c r="AC207" s="1">
        <f t="shared" si="120"/>
        <v>0</v>
      </c>
      <c r="AD207" s="1">
        <f t="shared" si="121"/>
        <v>0</v>
      </c>
      <c r="AE207" s="1">
        <f t="shared" si="122"/>
        <v>0</v>
      </c>
      <c r="AG207" s="1">
        <f t="shared" si="123"/>
        <v>0</v>
      </c>
      <c r="AH207" s="24" t="str">
        <f t="shared" si="124"/>
        <v/>
      </c>
      <c r="AI207" s="3" t="str">
        <f t="shared" si="125"/>
        <v/>
      </c>
      <c r="AJ207" s="1">
        <f t="shared" si="126"/>
        <v>0</v>
      </c>
      <c r="AK207" s="1" t="str">
        <f t="shared" si="127"/>
        <v/>
      </c>
      <c r="AL207" s="8">
        <f t="shared" si="131"/>
        <v>1.4103649968339249</v>
      </c>
      <c r="AO207" s="1">
        <f t="shared" si="128"/>
        <v>0</v>
      </c>
      <c r="AP207" s="1">
        <f t="shared" si="129"/>
        <v>1</v>
      </c>
      <c r="AQ207" s="1" t="str">
        <f t="shared" si="132"/>
        <v/>
      </c>
      <c r="AR207" s="8">
        <v>1.2836670581905192</v>
      </c>
    </row>
    <row r="208" spans="1:45" x14ac:dyDescent="0.3">
      <c r="A208" s="2" t="s">
        <v>558</v>
      </c>
      <c r="B208" s="1">
        <v>125.56</v>
      </c>
      <c r="C208" s="1">
        <v>2107.39</v>
      </c>
      <c r="D208" s="1">
        <f t="shared" si="100"/>
        <v>-8.7815019331534128E-3</v>
      </c>
      <c r="E208" s="1">
        <f t="shared" si="101"/>
        <v>191.80759078911419</v>
      </c>
      <c r="F208" s="1">
        <f t="shared" si="102"/>
        <v>16.783928002548581</v>
      </c>
      <c r="G208" s="1">
        <v>1.8683000000000001</v>
      </c>
      <c r="H208" s="1">
        <f>'Semi Cap Data'!AX208</f>
        <v>272.45989088453132</v>
      </c>
      <c r="I208" s="1">
        <f t="shared" si="103"/>
        <v>1.4204854446250335</v>
      </c>
      <c r="J208" s="1">
        <f>'Semi Cap Data'!AZ208/F208</f>
        <v>1.0430347944652374</v>
      </c>
      <c r="K208" s="1">
        <f>'Semi Cap Data'!BB208/G208</f>
        <v>1.8180325394609624</v>
      </c>
      <c r="L208" s="1">
        <f t="shared" si="104"/>
        <v>1.3854665968566586</v>
      </c>
      <c r="M208" s="1">
        <f t="shared" si="105"/>
        <v>1.0635592370407121</v>
      </c>
      <c r="N208" s="5">
        <f t="shared" si="106"/>
        <v>-8.2372359716860855E-2</v>
      </c>
      <c r="O208" s="3">
        <f t="shared" si="107"/>
        <v>1.8016824410454876E-2</v>
      </c>
      <c r="P208" s="1">
        <f t="shared" si="108"/>
        <v>1.7964697670160004</v>
      </c>
      <c r="Q208" s="5">
        <f t="shared" si="109"/>
        <v>-0.16419173744472482</v>
      </c>
      <c r="R208" s="3">
        <f t="shared" si="110"/>
        <v>-8.3389239136258342E-2</v>
      </c>
      <c r="S208" s="1">
        <f t="shared" si="130"/>
        <v>1.3519842065655077</v>
      </c>
      <c r="T208" s="5">
        <f t="shared" si="111"/>
        <v>-9.1877321429679082E-2</v>
      </c>
      <c r="U208" s="3">
        <f t="shared" si="112"/>
        <v>-3.4846719584968017E-2</v>
      </c>
      <c r="V208" s="8">
        <f t="shared" si="113"/>
        <v>1.3775659308799262</v>
      </c>
      <c r="W208" s="16">
        <f t="shared" si="114"/>
        <v>-7.9006659767324461E-3</v>
      </c>
      <c r="X208" s="20">
        <f t="shared" si="115"/>
        <v>-1.1880465973082696E-2</v>
      </c>
      <c r="Y208" s="1">
        <f t="shared" si="116"/>
        <v>0</v>
      </c>
      <c r="Z208" s="1">
        <f t="shared" si="117"/>
        <v>1</v>
      </c>
      <c r="AA208" s="1">
        <f t="shared" si="118"/>
        <v>0</v>
      </c>
      <c r="AB208" s="1">
        <f t="shared" si="119"/>
        <v>1</v>
      </c>
      <c r="AC208" s="1">
        <f t="shared" si="120"/>
        <v>0</v>
      </c>
      <c r="AD208" s="1">
        <f t="shared" si="121"/>
        <v>0</v>
      </c>
      <c r="AE208" s="1">
        <f t="shared" si="122"/>
        <v>0</v>
      </c>
      <c r="AG208" s="1">
        <f t="shared" si="123"/>
        <v>0</v>
      </c>
      <c r="AH208" s="24" t="str">
        <f t="shared" si="124"/>
        <v/>
      </c>
      <c r="AI208" s="3" t="str">
        <f t="shared" si="125"/>
        <v/>
      </c>
      <c r="AJ208" s="1">
        <f t="shared" si="126"/>
        <v>0</v>
      </c>
      <c r="AK208" s="1" t="str">
        <f t="shared" si="127"/>
        <v/>
      </c>
      <c r="AL208" s="8">
        <f t="shared" si="131"/>
        <v>1.4204854446250335</v>
      </c>
      <c r="AO208" s="1">
        <f t="shared" si="128"/>
        <v>0</v>
      </c>
      <c r="AP208" s="1">
        <f t="shared" si="129"/>
        <v>1</v>
      </c>
      <c r="AQ208" s="1" t="str">
        <f t="shared" si="132"/>
        <v/>
      </c>
      <c r="AR208" s="8">
        <v>1.2928783513470756</v>
      </c>
      <c r="AS208" s="1">
        <f>AR208/AR228-1</f>
        <v>-4.8811242599789972E-3</v>
      </c>
    </row>
    <row r="209" spans="1:44" x14ac:dyDescent="0.3">
      <c r="A209" s="2" t="s">
        <v>557</v>
      </c>
      <c r="B209" s="1">
        <v>127.5</v>
      </c>
      <c r="C209" s="1">
        <v>2126.06</v>
      </c>
      <c r="D209" s="1">
        <f t="shared" si="100"/>
        <v>1.5687346011974412E-3</v>
      </c>
      <c r="E209" s="1">
        <f t="shared" si="101"/>
        <v>193.50687175753143</v>
      </c>
      <c r="F209" s="1">
        <f t="shared" si="102"/>
        <v>16.674980392156861</v>
      </c>
      <c r="G209" s="1">
        <v>1.8847</v>
      </c>
      <c r="H209" s="1">
        <f>'Semi Cap Data'!AX209</f>
        <v>269.22943687253849</v>
      </c>
      <c r="I209" s="1">
        <f t="shared" si="103"/>
        <v>1.3913171890344502</v>
      </c>
      <c r="J209" s="1">
        <f>'Semi Cap Data'!AZ209/F209</f>
        <v>1.0437457822652718</v>
      </c>
      <c r="K209" s="1">
        <f>'Semi Cap Data'!BB209/G209</f>
        <v>1.7853842047655888</v>
      </c>
      <c r="L209" s="1">
        <f t="shared" si="104"/>
        <v>1.3826650890351886</v>
      </c>
      <c r="M209" s="1">
        <f t="shared" si="105"/>
        <v>1.0705534208776686</v>
      </c>
      <c r="N209" s="5">
        <f t="shared" si="106"/>
        <v>-6.651779199930119E-2</v>
      </c>
      <c r="O209" s="3">
        <f t="shared" si="107"/>
        <v>3.474835509834083E-2</v>
      </c>
      <c r="P209" s="1">
        <f t="shared" si="108"/>
        <v>1.7986824220979878</v>
      </c>
      <c r="Q209" s="5">
        <f t="shared" si="109"/>
        <v>-0.1660063400087739</v>
      </c>
      <c r="R209" s="3">
        <f t="shared" si="110"/>
        <v>-6.9922156084847267E-2</v>
      </c>
      <c r="S209" s="1">
        <f t="shared" si="130"/>
        <v>1.3431609210322435</v>
      </c>
      <c r="T209" s="5">
        <f t="shared" si="111"/>
        <v>-0.10448258074983863</v>
      </c>
      <c r="U209" s="3">
        <f t="shared" si="112"/>
        <v>-2.5341619277516169E-2</v>
      </c>
      <c r="V209" s="8">
        <f t="shared" si="113"/>
        <v>1.3697623829262704</v>
      </c>
      <c r="W209" s="16">
        <f t="shared" si="114"/>
        <v>-1.2902706108918194E-2</v>
      </c>
      <c r="X209" s="20">
        <f t="shared" si="115"/>
        <v>-1.2875415972170259E-2</v>
      </c>
      <c r="Y209" s="1">
        <f t="shared" si="116"/>
        <v>0</v>
      </c>
      <c r="Z209" s="1">
        <f t="shared" si="117"/>
        <v>0</v>
      </c>
      <c r="AA209" s="1">
        <f t="shared" si="118"/>
        <v>0</v>
      </c>
      <c r="AB209" s="1">
        <f t="shared" si="119"/>
        <v>0</v>
      </c>
      <c r="AC209" s="1">
        <f t="shared" si="120"/>
        <v>0</v>
      </c>
      <c r="AD209" s="1">
        <f t="shared" si="121"/>
        <v>0</v>
      </c>
      <c r="AE209" s="1">
        <f t="shared" si="122"/>
        <v>0</v>
      </c>
      <c r="AG209" s="1">
        <f t="shared" si="123"/>
        <v>0</v>
      </c>
      <c r="AH209" s="24" t="str">
        <f t="shared" si="124"/>
        <v/>
      </c>
      <c r="AI209" s="3" t="str">
        <f t="shared" si="125"/>
        <v/>
      </c>
      <c r="AJ209" s="1">
        <f t="shared" si="126"/>
        <v>0</v>
      </c>
      <c r="AK209" s="1" t="str">
        <f t="shared" si="127"/>
        <v/>
      </c>
      <c r="AL209" s="8">
        <f t="shared" si="131"/>
        <v>1.3913171890344502</v>
      </c>
      <c r="AO209" s="1">
        <f t="shared" si="128"/>
        <v>1</v>
      </c>
      <c r="AP209" s="1">
        <f t="shared" si="129"/>
        <v>1</v>
      </c>
      <c r="AQ209" s="1" t="str">
        <f t="shared" si="132"/>
        <v>Sell</v>
      </c>
      <c r="AR209" s="8">
        <v>1.2663303804809765</v>
      </c>
    </row>
    <row r="210" spans="1:44" x14ac:dyDescent="0.3">
      <c r="A210" s="2" t="s">
        <v>556</v>
      </c>
      <c r="B210" s="1">
        <v>127.33</v>
      </c>
      <c r="C210" s="1">
        <v>2122.73</v>
      </c>
      <c r="D210" s="1">
        <f t="shared" si="100"/>
        <v>3.1331222532016145E-3</v>
      </c>
      <c r="E210" s="1">
        <f t="shared" si="101"/>
        <v>193.20378629289141</v>
      </c>
      <c r="F210" s="1">
        <f t="shared" si="102"/>
        <v>16.671090866253042</v>
      </c>
      <c r="G210" s="1">
        <v>1.8826000000000001</v>
      </c>
      <c r="H210" s="1">
        <f>'Semi Cap Data'!AX210</f>
        <v>267.54033931048082</v>
      </c>
      <c r="I210" s="1">
        <f t="shared" si="103"/>
        <v>1.3847572267807284</v>
      </c>
      <c r="J210" s="1">
        <f>'Semi Cap Data'!AZ210/F210</f>
        <v>1.0464831505620567</v>
      </c>
      <c r="K210" s="1">
        <f>'Semi Cap Data'!BB210/G210</f>
        <v>1.7964247682217587</v>
      </c>
      <c r="L210" s="1">
        <f t="shared" si="104"/>
        <v>1.3819729210352476</v>
      </c>
      <c r="M210" s="1">
        <f t="shared" si="105"/>
        <v>1.0775094743706795</v>
      </c>
      <c r="N210" s="5">
        <f t="shared" si="106"/>
        <v>-4.5116664633071402E-2</v>
      </c>
      <c r="O210" s="3">
        <f t="shared" si="107"/>
        <v>5.1626046281281167E-2</v>
      </c>
      <c r="P210" s="1">
        <f t="shared" si="108"/>
        <v>1.8155105689631381</v>
      </c>
      <c r="Q210" s="5">
        <f t="shared" si="109"/>
        <v>-0.14989201841539623</v>
      </c>
      <c r="R210" s="3">
        <f t="shared" si="110"/>
        <v>-5.3908125430859495E-2</v>
      </c>
      <c r="S210" s="1">
        <f t="shared" si="130"/>
        <v>1.3462904096690298</v>
      </c>
      <c r="T210" s="5">
        <f t="shared" si="111"/>
        <v>-9.9514791385437729E-2</v>
      </c>
      <c r="U210" s="3">
        <f t="shared" si="112"/>
        <v>-1.2151459032129093E-2</v>
      </c>
      <c r="V210" s="8">
        <f t="shared" si="113"/>
        <v>1.3658433272702377</v>
      </c>
      <c r="W210" s="16">
        <f t="shared" si="114"/>
        <v>-1.6129593765009886E-2</v>
      </c>
      <c r="X210" s="20">
        <f t="shared" si="115"/>
        <v>-1.2868593437983276E-2</v>
      </c>
      <c r="Y210" s="1">
        <f t="shared" si="116"/>
        <v>0</v>
      </c>
      <c r="Z210" s="1">
        <f t="shared" si="117"/>
        <v>0</v>
      </c>
      <c r="AA210" s="1">
        <f t="shared" si="118"/>
        <v>0</v>
      </c>
      <c r="AB210" s="1">
        <f t="shared" si="119"/>
        <v>0</v>
      </c>
      <c r="AC210" s="1">
        <f t="shared" si="120"/>
        <v>0</v>
      </c>
      <c r="AD210" s="1">
        <f t="shared" si="121"/>
        <v>0</v>
      </c>
      <c r="AE210" s="1">
        <f t="shared" si="122"/>
        <v>0</v>
      </c>
      <c r="AG210" s="1">
        <f t="shared" si="123"/>
        <v>0</v>
      </c>
      <c r="AH210" s="24" t="str">
        <f t="shared" si="124"/>
        <v/>
      </c>
      <c r="AI210" s="3" t="str">
        <f t="shared" si="125"/>
        <v/>
      </c>
      <c r="AJ210" s="1">
        <f t="shared" si="126"/>
        <v>0</v>
      </c>
      <c r="AK210" s="1" t="str">
        <f t="shared" si="127"/>
        <v/>
      </c>
      <c r="AL210" s="8">
        <f t="shared" si="131"/>
        <v>1.3847572267807284</v>
      </c>
      <c r="AO210" s="1">
        <f t="shared" si="128"/>
        <v>1</v>
      </c>
      <c r="AP210" s="1">
        <f t="shared" si="129"/>
        <v>1</v>
      </c>
      <c r="AQ210" s="1" t="str">
        <f t="shared" si="132"/>
        <v>Sell</v>
      </c>
      <c r="AR210" s="8">
        <v>1.2603597221996241</v>
      </c>
    </row>
    <row r="211" spans="1:44" x14ac:dyDescent="0.3">
      <c r="A211" s="2" t="s">
        <v>555</v>
      </c>
      <c r="B211" s="1">
        <v>127.16</v>
      </c>
      <c r="C211" s="1">
        <v>2116.1</v>
      </c>
      <c r="D211" s="1">
        <f t="shared" si="100"/>
        <v>3.7044239644450361E-3</v>
      </c>
      <c r="E211" s="1">
        <f t="shared" si="101"/>
        <v>192.6003458632928</v>
      </c>
      <c r="F211" s="1">
        <f t="shared" si="102"/>
        <v>16.641239383453915</v>
      </c>
      <c r="G211" s="1">
        <v>1.8749</v>
      </c>
      <c r="H211" s="1">
        <f>'Semi Cap Data'!AX211</f>
        <v>261.48736406381943</v>
      </c>
      <c r="I211" s="1">
        <f t="shared" si="103"/>
        <v>1.3576681957228802</v>
      </c>
      <c r="J211" s="1">
        <f>'Semi Cap Data'!AZ211/F211</f>
        <v>1.0353444865940582</v>
      </c>
      <c r="K211" s="1">
        <f>'Semi Cap Data'!BB211/G211</f>
        <v>1.7794489413127017</v>
      </c>
      <c r="L211" s="1">
        <f t="shared" si="104"/>
        <v>1.3817501765756091</v>
      </c>
      <c r="M211" s="1">
        <f t="shared" si="105"/>
        <v>1.0832954695571138</v>
      </c>
      <c r="N211" s="5">
        <f t="shared" si="106"/>
        <v>-2.5282080010738728E-2</v>
      </c>
      <c r="O211" s="3">
        <f t="shared" si="107"/>
        <v>6.774983143367326E-2</v>
      </c>
      <c r="P211" s="1">
        <f t="shared" si="108"/>
        <v>1.8264930313119656</v>
      </c>
      <c r="Q211" s="5">
        <f t="shared" si="109"/>
        <v>-0.13589495904056559</v>
      </c>
      <c r="R211" s="3">
        <f t="shared" si="110"/>
        <v>-3.7910809933436707E-2</v>
      </c>
      <c r="S211" s="1">
        <f t="shared" si="130"/>
        <v>1.3498161466893279</v>
      </c>
      <c r="T211" s="5">
        <f t="shared" si="111"/>
        <v>-9.1001875437583424E-2</v>
      </c>
      <c r="U211" s="3">
        <f t="shared" si="112"/>
        <v>2.4090963600890136E-3</v>
      </c>
      <c r="V211" s="8">
        <f t="shared" si="113"/>
        <v>1.3624044364501484</v>
      </c>
      <c r="W211" s="16">
        <f t="shared" si="114"/>
        <v>-1.9345740125460642E-2</v>
      </c>
      <c r="X211" s="20">
        <f t="shared" si="115"/>
        <v>-1.2053343356226622E-2</v>
      </c>
      <c r="Y211" s="1">
        <f t="shared" si="116"/>
        <v>0</v>
      </c>
      <c r="Z211" s="1">
        <f t="shared" si="117"/>
        <v>0</v>
      </c>
      <c r="AA211" s="1">
        <f t="shared" si="118"/>
        <v>0</v>
      </c>
      <c r="AB211" s="1">
        <f t="shared" si="119"/>
        <v>0</v>
      </c>
      <c r="AC211" s="1">
        <f t="shared" si="120"/>
        <v>0</v>
      </c>
      <c r="AD211" s="1">
        <f t="shared" si="121"/>
        <v>0</v>
      </c>
      <c r="AE211" s="1">
        <f t="shared" si="122"/>
        <v>0</v>
      </c>
      <c r="AG211" s="1">
        <f t="shared" si="123"/>
        <v>0</v>
      </c>
      <c r="AH211" s="24" t="str">
        <f t="shared" si="124"/>
        <v/>
      </c>
      <c r="AI211" s="3" t="str">
        <f t="shared" si="125"/>
        <v/>
      </c>
      <c r="AJ211" s="1">
        <f t="shared" si="126"/>
        <v>0</v>
      </c>
      <c r="AK211" s="1" t="str">
        <f t="shared" si="127"/>
        <v/>
      </c>
      <c r="AL211" s="8">
        <f t="shared" si="131"/>
        <v>1.3576681957228802</v>
      </c>
      <c r="AO211" s="1">
        <f t="shared" si="128"/>
        <v>1</v>
      </c>
      <c r="AP211" s="1">
        <f t="shared" si="129"/>
        <v>1</v>
      </c>
      <c r="AQ211" s="1" t="str">
        <f t="shared" si="132"/>
        <v>Sell</v>
      </c>
      <c r="AR211" s="8">
        <v>1.2357041919749514</v>
      </c>
    </row>
    <row r="212" spans="1:44" x14ac:dyDescent="0.3">
      <c r="A212" s="2" t="s">
        <v>554</v>
      </c>
      <c r="B212" s="1">
        <v>126.99</v>
      </c>
      <c r="C212" s="1">
        <v>2108.29</v>
      </c>
      <c r="D212" s="1">
        <f t="shared" si="100"/>
        <v>-4.4387988799116096E-3</v>
      </c>
      <c r="E212" s="1">
        <f t="shared" si="101"/>
        <v>191.88950577955748</v>
      </c>
      <c r="F212" s="1">
        <f t="shared" si="102"/>
        <v>16.602015906764311</v>
      </c>
      <c r="G212" s="1">
        <v>1.8635000000000002</v>
      </c>
      <c r="H212" s="1">
        <f>'Semi Cap Data'!AX212</f>
        <v>262.64446721975116</v>
      </c>
      <c r="I212" s="1">
        <f t="shared" si="103"/>
        <v>1.3687276234974357</v>
      </c>
      <c r="J212" s="1">
        <f>'Semi Cap Data'!AZ212/F212</f>
        <v>1.0727961589052426</v>
      </c>
      <c r="K212" s="1">
        <f>'Semi Cap Data'!BB212/G212</f>
        <v>1.8265143964092287</v>
      </c>
      <c r="L212" s="1">
        <f t="shared" si="104"/>
        <v>1.3836767350438273</v>
      </c>
      <c r="M212" s="1">
        <f t="shared" si="105"/>
        <v>1.0894861268167673</v>
      </c>
      <c r="N212" s="5">
        <f t="shared" si="106"/>
        <v>-4.6274871563873887E-3</v>
      </c>
      <c r="O212" s="3">
        <f t="shared" si="107"/>
        <v>8.3255150007741918E-2</v>
      </c>
      <c r="P212" s="1">
        <f t="shared" si="108"/>
        <v>1.8390043155710312</v>
      </c>
      <c r="Q212" s="5">
        <f t="shared" si="109"/>
        <v>-0.11910349297472633</v>
      </c>
      <c r="R212" s="3">
        <f t="shared" si="110"/>
        <v>-2.1580118415581898E-2</v>
      </c>
      <c r="S212" s="1">
        <f t="shared" si="130"/>
        <v>1.3567318131116934</v>
      </c>
      <c r="T212" s="5">
        <f t="shared" si="111"/>
        <v>-7.7226193122603259E-2</v>
      </c>
      <c r="U212" s="3">
        <f t="shared" si="112"/>
        <v>1.7977591659701087E-2</v>
      </c>
      <c r="V212" s="8">
        <f t="shared" si="113"/>
        <v>1.3632655711278336</v>
      </c>
      <c r="W212" s="16">
        <f t="shared" si="114"/>
        <v>-2.0411163915993624E-2</v>
      </c>
      <c r="X212" s="20">
        <f t="shared" si="115"/>
        <v>-1.0230244163918118E-2</v>
      </c>
      <c r="Y212" s="1">
        <f t="shared" si="116"/>
        <v>0</v>
      </c>
      <c r="Z212" s="1">
        <f t="shared" si="117"/>
        <v>0</v>
      </c>
      <c r="AA212" s="1">
        <f t="shared" si="118"/>
        <v>0</v>
      </c>
      <c r="AB212" s="1">
        <f t="shared" si="119"/>
        <v>0</v>
      </c>
      <c r="AC212" s="1">
        <f t="shared" si="120"/>
        <v>0</v>
      </c>
      <c r="AD212" s="1">
        <f t="shared" si="121"/>
        <v>0</v>
      </c>
      <c r="AE212" s="1">
        <f t="shared" si="122"/>
        <v>0</v>
      </c>
      <c r="AG212" s="1">
        <f t="shared" si="123"/>
        <v>0</v>
      </c>
      <c r="AH212" s="24" t="str">
        <f t="shared" si="124"/>
        <v/>
      </c>
      <c r="AI212" s="3" t="str">
        <f t="shared" si="125"/>
        <v/>
      </c>
      <c r="AJ212" s="1">
        <f t="shared" si="126"/>
        <v>0</v>
      </c>
      <c r="AK212" s="1" t="str">
        <f t="shared" si="127"/>
        <v/>
      </c>
      <c r="AL212" s="8">
        <f t="shared" si="131"/>
        <v>1.3687276234974357</v>
      </c>
      <c r="AO212" s="1">
        <f t="shared" si="128"/>
        <v>1</v>
      </c>
      <c r="AP212" s="1">
        <f t="shared" si="129"/>
        <v>1</v>
      </c>
      <c r="AQ212" s="1" t="str">
        <f t="shared" si="132"/>
        <v>Sell</v>
      </c>
      <c r="AR212" s="8">
        <v>1.2457701133134016</v>
      </c>
    </row>
    <row r="213" spans="1:44" x14ac:dyDescent="0.3">
      <c r="A213" s="2" t="s">
        <v>553</v>
      </c>
      <c r="B213" s="1">
        <v>126.81</v>
      </c>
      <c r="C213" s="1">
        <v>2117.69</v>
      </c>
      <c r="D213" s="1">
        <f t="shared" si="100"/>
        <v>1.7542932374902787E-2</v>
      </c>
      <c r="E213" s="1">
        <f t="shared" si="101"/>
        <v>192.74506234640921</v>
      </c>
      <c r="F213" s="1">
        <f t="shared" si="102"/>
        <v>16.6997082249034</v>
      </c>
      <c r="G213" s="1">
        <v>1.8721000000000001</v>
      </c>
      <c r="H213" s="1">
        <f>'Semi Cap Data'!AX213</f>
        <v>260.36819727516507</v>
      </c>
      <c r="I213" s="1">
        <f t="shared" si="103"/>
        <v>1.3508423723312861</v>
      </c>
      <c r="J213" s="1">
        <f>'Semi Cap Data'!AZ213/F213</f>
        <v>1.0652080192587767</v>
      </c>
      <c r="K213" s="1">
        <f>'Semi Cap Data'!BB213/G213</f>
        <v>1.8116368451389155</v>
      </c>
      <c r="L213" s="1">
        <f t="shared" si="104"/>
        <v>1.3848726639675386</v>
      </c>
      <c r="M213" s="1">
        <f t="shared" si="105"/>
        <v>1.09373832101641</v>
      </c>
      <c r="N213" s="5">
        <f t="shared" si="106"/>
        <v>9.3660282336562872E-3</v>
      </c>
      <c r="O213" s="3">
        <f t="shared" si="107"/>
        <v>9.7902256201763474E-2</v>
      </c>
      <c r="P213" s="1">
        <f t="shared" si="108"/>
        <v>1.848996904730559</v>
      </c>
      <c r="Q213" s="5">
        <f t="shared" si="109"/>
        <v>-0.10601098094314487</v>
      </c>
      <c r="R213" s="3">
        <f t="shared" si="110"/>
        <v>-5.3262226557244906E-3</v>
      </c>
      <c r="S213" s="1">
        <f t="shared" si="130"/>
        <v>1.3632207393162492</v>
      </c>
      <c r="T213" s="5">
        <f t="shared" si="111"/>
        <v>-6.328726646020133E-2</v>
      </c>
      <c r="U213" s="3">
        <f t="shared" si="112"/>
        <v>3.384488912341848E-2</v>
      </c>
      <c r="V213" s="8">
        <f t="shared" si="113"/>
        <v>1.3622724706969969</v>
      </c>
      <c r="W213" s="16">
        <f t="shared" si="114"/>
        <v>-2.2600193270541746E-2</v>
      </c>
      <c r="X213" s="20">
        <f t="shared" si="115"/>
        <v>-7.6850142258992424E-3</v>
      </c>
      <c r="Y213" s="1">
        <f t="shared" si="116"/>
        <v>0</v>
      </c>
      <c r="Z213" s="1">
        <f t="shared" si="117"/>
        <v>0</v>
      </c>
      <c r="AA213" s="1">
        <f t="shared" si="118"/>
        <v>0</v>
      </c>
      <c r="AB213" s="1">
        <f t="shared" si="119"/>
        <v>0</v>
      </c>
      <c r="AC213" s="1">
        <f t="shared" si="120"/>
        <v>0</v>
      </c>
      <c r="AD213" s="1">
        <f t="shared" si="121"/>
        <v>0</v>
      </c>
      <c r="AE213" s="1">
        <f t="shared" si="122"/>
        <v>0</v>
      </c>
      <c r="AG213" s="1">
        <f t="shared" si="123"/>
        <v>0</v>
      </c>
      <c r="AH213" s="24" t="str">
        <f t="shared" si="124"/>
        <v/>
      </c>
      <c r="AI213" s="3" t="str">
        <f t="shared" si="125"/>
        <v/>
      </c>
      <c r="AJ213" s="1">
        <f t="shared" si="126"/>
        <v>0</v>
      </c>
      <c r="AK213" s="1" t="str">
        <f t="shared" si="127"/>
        <v/>
      </c>
      <c r="AL213" s="8">
        <f t="shared" si="131"/>
        <v>1.3508423723312861</v>
      </c>
      <c r="AO213" s="1">
        <f t="shared" si="128"/>
        <v>1</v>
      </c>
      <c r="AP213" s="1">
        <f t="shared" si="129"/>
        <v>1</v>
      </c>
      <c r="AQ213" s="1" t="str">
        <f t="shared" si="132"/>
        <v>Sell</v>
      </c>
      <c r="AR213" s="8">
        <v>1.2294915557761763</v>
      </c>
    </row>
    <row r="214" spans="1:44" x14ac:dyDescent="0.3">
      <c r="A214" s="2" t="s">
        <v>552</v>
      </c>
      <c r="B214" s="1">
        <v>126.64</v>
      </c>
      <c r="C214" s="1">
        <v>2081.1799999999998</v>
      </c>
      <c r="D214" s="1">
        <f t="shared" si="100"/>
        <v>-9.9331132317822535E-3</v>
      </c>
      <c r="E214" s="1">
        <f t="shared" si="101"/>
        <v>189.42204423409464</v>
      </c>
      <c r="F214" s="1">
        <f t="shared" si="102"/>
        <v>16.433828174352495</v>
      </c>
      <c r="G214" s="1">
        <v>1.8250999999999999</v>
      </c>
      <c r="H214" s="1">
        <f>'Semi Cap Data'!AX214</f>
        <v>239.49873760747019</v>
      </c>
      <c r="I214" s="1">
        <f t="shared" si="103"/>
        <v>1.2643657108435011</v>
      </c>
      <c r="J214" s="1">
        <f>'Semi Cap Data'!AZ214/F214</f>
        <v>1.0045413930596685</v>
      </c>
      <c r="K214" s="1">
        <f>'Semi Cap Data'!BB214/G214</f>
        <v>1.7374530866137896</v>
      </c>
      <c r="L214" s="1">
        <f t="shared" si="104"/>
        <v>1.3875950872984388</v>
      </c>
      <c r="M214" s="1">
        <f t="shared" si="105"/>
        <v>1.0980909275849173</v>
      </c>
      <c r="N214" s="5">
        <f t="shared" si="106"/>
        <v>3.0203093959386251E-2</v>
      </c>
      <c r="O214" s="3">
        <f t="shared" si="107"/>
        <v>0.112658294196448</v>
      </c>
      <c r="P214" s="1">
        <f t="shared" si="108"/>
        <v>1.8591269541281585</v>
      </c>
      <c r="Q214" s="5">
        <f t="shared" si="109"/>
        <v>-9.1789236678996966E-2</v>
      </c>
      <c r="R214" s="3">
        <f t="shared" si="110"/>
        <v>1.1454570392178905E-2</v>
      </c>
      <c r="S214" s="1">
        <f t="shared" si="130"/>
        <v>1.3704395905215794</v>
      </c>
      <c r="T214" s="5">
        <f t="shared" si="111"/>
        <v>-4.8118556582609884E-2</v>
      </c>
      <c r="U214" s="3">
        <f t="shared" si="112"/>
        <v>5.0033581720688447E-2</v>
      </c>
      <c r="V214" s="8">
        <f t="shared" si="113"/>
        <v>1.3643506703998534</v>
      </c>
      <c r="W214" s="16">
        <f t="shared" si="114"/>
        <v>-2.3244416898585474E-2</v>
      </c>
      <c r="X214" s="20">
        <f t="shared" si="115"/>
        <v>-3.956219464738616E-3</v>
      </c>
      <c r="Y214" s="1">
        <f t="shared" si="116"/>
        <v>0</v>
      </c>
      <c r="Z214" s="1">
        <f t="shared" si="117"/>
        <v>0</v>
      </c>
      <c r="AA214" s="1">
        <f t="shared" si="118"/>
        <v>0</v>
      </c>
      <c r="AB214" s="1">
        <f t="shared" si="119"/>
        <v>0</v>
      </c>
      <c r="AC214" s="1">
        <f t="shared" si="120"/>
        <v>0</v>
      </c>
      <c r="AD214" s="1">
        <f t="shared" si="121"/>
        <v>0</v>
      </c>
      <c r="AE214" s="1">
        <f t="shared" si="122"/>
        <v>0</v>
      </c>
      <c r="AG214" s="1">
        <f t="shared" si="123"/>
        <v>0</v>
      </c>
      <c r="AH214" s="24" t="str">
        <f t="shared" si="124"/>
        <v/>
      </c>
      <c r="AI214" s="3" t="str">
        <f t="shared" si="125"/>
        <v/>
      </c>
      <c r="AJ214" s="1">
        <f t="shared" si="126"/>
        <v>0</v>
      </c>
      <c r="AK214" s="1" t="str">
        <f t="shared" si="127"/>
        <v/>
      </c>
      <c r="AL214" s="8">
        <f t="shared" si="131"/>
        <v>1.2643657108435011</v>
      </c>
      <c r="AO214" s="1">
        <f t="shared" si="128"/>
        <v>1</v>
      </c>
      <c r="AP214" s="1">
        <f t="shared" si="129"/>
        <v>1</v>
      </c>
      <c r="AQ214" s="1" t="str">
        <f t="shared" si="132"/>
        <v>Sell</v>
      </c>
      <c r="AR214" s="8">
        <v>1.1507833902279967</v>
      </c>
    </row>
    <row r="215" spans="1:44" x14ac:dyDescent="0.3">
      <c r="A215" s="2" t="s">
        <v>551</v>
      </c>
      <c r="B215" s="1">
        <v>126.47</v>
      </c>
      <c r="C215" s="1">
        <v>2102.06</v>
      </c>
      <c r="D215" s="1">
        <f t="shared" si="100"/>
        <v>1.6981460695901118E-2</v>
      </c>
      <c r="E215" s="1">
        <f t="shared" si="101"/>
        <v>191.32247201237809</v>
      </c>
      <c r="F215" s="1">
        <f t="shared" si="102"/>
        <v>16.6210168419388</v>
      </c>
      <c r="G215" s="1">
        <v>1.8380999999999998</v>
      </c>
      <c r="H215" s="1">
        <f>'Semi Cap Data'!AX215</f>
        <v>250.70700752811155</v>
      </c>
      <c r="I215" s="1">
        <f t="shared" si="103"/>
        <v>1.3103897565775307</v>
      </c>
      <c r="J215" s="1">
        <f>'Semi Cap Data'!AZ215/F215</f>
        <v>1.0337766273012861</v>
      </c>
      <c r="K215" s="1">
        <f>'Semi Cap Data'!BB215/G215</f>
        <v>1.7965437024046627</v>
      </c>
      <c r="L215" s="1">
        <f t="shared" si="104"/>
        <v>1.397453437414834</v>
      </c>
      <c r="M215" s="1">
        <f t="shared" si="105"/>
        <v>1.1063662962540954</v>
      </c>
      <c r="N215" s="5">
        <f t="shared" si="106"/>
        <v>4.7689119202506625E-2</v>
      </c>
      <c r="O215" s="3">
        <f t="shared" si="107"/>
        <v>0.12640082756929163</v>
      </c>
      <c r="P215" s="1">
        <f t="shared" si="108"/>
        <v>1.8755359624322472</v>
      </c>
      <c r="Q215" s="5">
        <f t="shared" si="109"/>
        <v>-7.7171327051853256E-2</v>
      </c>
      <c r="R215" s="3">
        <f t="shared" si="110"/>
        <v>2.8661871570708215E-2</v>
      </c>
      <c r="S215" s="1">
        <f t="shared" si="130"/>
        <v>1.3859497107454231</v>
      </c>
      <c r="T215" s="5">
        <f t="shared" si="111"/>
        <v>-2.4808887632179477E-2</v>
      </c>
      <c r="U215" s="3">
        <f t="shared" si="112"/>
        <v>6.639227143790484E-2</v>
      </c>
      <c r="V215" s="8">
        <f t="shared" si="113"/>
        <v>1.3825297539555539</v>
      </c>
      <c r="W215" s="16">
        <f t="shared" si="114"/>
        <v>-1.4923683459280079E-2</v>
      </c>
      <c r="X215" s="20">
        <f t="shared" si="115"/>
        <v>8.6582989372309838E-4</v>
      </c>
      <c r="Y215" s="1">
        <f t="shared" si="116"/>
        <v>0</v>
      </c>
      <c r="Z215" s="1">
        <f t="shared" si="117"/>
        <v>0</v>
      </c>
      <c r="AA215" s="1">
        <f t="shared" si="118"/>
        <v>0</v>
      </c>
      <c r="AB215" s="1">
        <f t="shared" si="119"/>
        <v>0</v>
      </c>
      <c r="AC215" s="1">
        <f t="shared" si="120"/>
        <v>0</v>
      </c>
      <c r="AD215" s="1">
        <f t="shared" si="121"/>
        <v>0</v>
      </c>
      <c r="AE215" s="1">
        <f t="shared" si="122"/>
        <v>0</v>
      </c>
      <c r="AG215" s="1">
        <f t="shared" si="123"/>
        <v>0</v>
      </c>
      <c r="AH215" s="24" t="str">
        <f t="shared" si="124"/>
        <v/>
      </c>
      <c r="AI215" s="3" t="str">
        <f t="shared" si="125"/>
        <v/>
      </c>
      <c r="AJ215" s="1">
        <f t="shared" si="126"/>
        <v>0</v>
      </c>
      <c r="AK215" s="1" t="str">
        <f t="shared" si="127"/>
        <v/>
      </c>
      <c r="AL215" s="8">
        <f t="shared" si="131"/>
        <v>1.3103897565775307</v>
      </c>
      <c r="AO215" s="1">
        <f t="shared" si="128"/>
        <v>1</v>
      </c>
      <c r="AP215" s="1">
        <f t="shared" si="129"/>
        <v>1</v>
      </c>
      <c r="AQ215" s="1" t="str">
        <f t="shared" si="132"/>
        <v>Sell</v>
      </c>
      <c r="AR215" s="8">
        <v>1.1926729376331386</v>
      </c>
    </row>
    <row r="216" spans="1:44" x14ac:dyDescent="0.3">
      <c r="A216" s="2">
        <v>42096</v>
      </c>
      <c r="B216" s="1">
        <v>126.92</v>
      </c>
      <c r="C216" s="1">
        <v>2066.96</v>
      </c>
      <c r="D216" s="1">
        <f t="shared" si="100"/>
        <v>2.882068102201929E-3</v>
      </c>
      <c r="E216" s="1">
        <f t="shared" si="101"/>
        <v>188.12778738509132</v>
      </c>
      <c r="F216" s="1">
        <f t="shared" si="102"/>
        <v>16.28553419476836</v>
      </c>
      <c r="G216" s="1">
        <v>1.8016000000000001</v>
      </c>
      <c r="H216" s="1">
        <f>'Semi Cap Data'!AX216</f>
        <v>248.19780631093082</v>
      </c>
      <c r="I216" s="1">
        <f t="shared" si="103"/>
        <v>1.3193043396767228</v>
      </c>
      <c r="J216" s="1">
        <f>'Semi Cap Data'!AZ216/F216</f>
        <v>1.0476203014368581</v>
      </c>
      <c r="K216" s="1">
        <f>'Semi Cap Data'!BB216/G216</f>
        <v>1.816789418816394</v>
      </c>
      <c r="L216" s="1">
        <f t="shared" si="104"/>
        <v>1.4044185318818183</v>
      </c>
      <c r="M216" s="1">
        <f t="shared" si="105"/>
        <v>1.1131696717517021</v>
      </c>
      <c r="N216" s="5">
        <f t="shared" si="106"/>
        <v>5.5680641075094961E-2</v>
      </c>
      <c r="O216" s="3">
        <f t="shared" si="107"/>
        <v>0.13951944563042248</v>
      </c>
      <c r="P216" s="1">
        <f t="shared" si="108"/>
        <v>1.8850433540650091</v>
      </c>
      <c r="Q216" s="5">
        <f t="shared" si="109"/>
        <v>-7.2570582673092687E-2</v>
      </c>
      <c r="R216" s="3">
        <f t="shared" si="110"/>
        <v>4.6300738007801795E-2</v>
      </c>
      <c r="S216" s="1">
        <f t="shared" si="130"/>
        <v>1.3943105454816016</v>
      </c>
      <c r="T216" s="5">
        <f t="shared" si="111"/>
        <v>-1.8036972076456603E-2</v>
      </c>
      <c r="U216" s="3">
        <f t="shared" si="112"/>
        <v>8.1592464616252219E-2</v>
      </c>
      <c r="V216" s="8">
        <f t="shared" si="113"/>
        <v>1.3956461171151944</v>
      </c>
      <c r="W216" s="16">
        <f t="shared" si="114"/>
        <v>-8.7724147666239372E-3</v>
      </c>
      <c r="X216" s="20">
        <f t="shared" si="115"/>
        <v>4.8132082319738926E-3</v>
      </c>
      <c r="Y216" s="1">
        <f t="shared" si="116"/>
        <v>0</v>
      </c>
      <c r="Z216" s="1">
        <f t="shared" si="117"/>
        <v>0</v>
      </c>
      <c r="AA216" s="1">
        <f t="shared" si="118"/>
        <v>0</v>
      </c>
      <c r="AB216" s="1">
        <f t="shared" si="119"/>
        <v>0</v>
      </c>
      <c r="AC216" s="1">
        <f t="shared" si="120"/>
        <v>0</v>
      </c>
      <c r="AD216" s="1">
        <f t="shared" si="121"/>
        <v>0</v>
      </c>
      <c r="AE216" s="1">
        <f t="shared" si="122"/>
        <v>0</v>
      </c>
      <c r="AG216" s="1">
        <f t="shared" si="123"/>
        <v>0</v>
      </c>
      <c r="AH216" s="24" t="str">
        <f t="shared" si="124"/>
        <v/>
      </c>
      <c r="AI216" s="3" t="str">
        <f t="shared" si="125"/>
        <v/>
      </c>
      <c r="AJ216" s="1">
        <f t="shared" si="126"/>
        <v>0</v>
      </c>
      <c r="AK216" s="1" t="str">
        <f t="shared" si="127"/>
        <v/>
      </c>
      <c r="AL216" s="8">
        <f t="shared" si="131"/>
        <v>1.3193043396767228</v>
      </c>
      <c r="AO216" s="1">
        <f t="shared" si="128"/>
        <v>1</v>
      </c>
      <c r="AP216" s="1">
        <f t="shared" si="129"/>
        <v>1</v>
      </c>
      <c r="AQ216" s="1" t="str">
        <f t="shared" si="132"/>
        <v>Sell</v>
      </c>
      <c r="AR216" s="8">
        <v>1.2007866930706488</v>
      </c>
    </row>
    <row r="217" spans="1:44" x14ac:dyDescent="0.3">
      <c r="A217" s="2" t="s">
        <v>550</v>
      </c>
      <c r="B217" s="1">
        <v>126.72</v>
      </c>
      <c r="C217" s="1">
        <v>2061.02</v>
      </c>
      <c r="D217" s="1">
        <f t="shared" si="100"/>
        <v>-2.2332906408614406E-2</v>
      </c>
      <c r="E217" s="1">
        <f t="shared" si="101"/>
        <v>187.58714844816583</v>
      </c>
      <c r="F217" s="1">
        <f t="shared" si="102"/>
        <v>16.264362373737374</v>
      </c>
      <c r="G217" s="1">
        <v>1.8014000000000001</v>
      </c>
      <c r="H217" s="1">
        <f>'Semi Cap Data'!AX217</f>
        <v>251.56859921117461</v>
      </c>
      <c r="I217" s="1">
        <f t="shared" si="103"/>
        <v>1.3410758748256582</v>
      </c>
      <c r="J217" s="1">
        <f>'Semi Cap Data'!AZ217/F217</f>
        <v>1.0658096770496606</v>
      </c>
      <c r="K217" s="1">
        <f>'Semi Cap Data'!BB217/G217</f>
        <v>1.8379464351988526</v>
      </c>
      <c r="L217" s="1">
        <f t="shared" si="104"/>
        <v>1.411227667258226</v>
      </c>
      <c r="M217" s="1">
        <f t="shared" si="105"/>
        <v>1.1204829954128293</v>
      </c>
      <c r="N217" s="5">
        <f t="shared" si="106"/>
        <v>7.1567361282872E-2</v>
      </c>
      <c r="O217" s="3">
        <f t="shared" si="107"/>
        <v>0.15349257972297708</v>
      </c>
      <c r="P217" s="1">
        <f t="shared" si="108"/>
        <v>1.8986420641323529</v>
      </c>
      <c r="Q217" s="5">
        <f t="shared" si="109"/>
        <v>-5.2762721188741812E-2</v>
      </c>
      <c r="R217" s="3">
        <f t="shared" si="110"/>
        <v>6.611262478795088E-2</v>
      </c>
      <c r="S217" s="1">
        <f t="shared" si="130"/>
        <v>1.4058917266615034</v>
      </c>
      <c r="T217" s="5">
        <f t="shared" si="111"/>
        <v>2.7166955241222368E-3</v>
      </c>
      <c r="U217" s="3">
        <f t="shared" si="112"/>
        <v>9.819737073170369E-2</v>
      </c>
      <c r="V217" s="8">
        <f t="shared" si="113"/>
        <v>1.4095264402858256</v>
      </c>
      <c r="W217" s="16">
        <f t="shared" si="114"/>
        <v>-1.7012269724003826E-3</v>
      </c>
      <c r="X217" s="20">
        <f t="shared" si="115"/>
        <v>8.2096139816233496E-3</v>
      </c>
      <c r="Y217" s="1">
        <f t="shared" si="116"/>
        <v>0</v>
      </c>
      <c r="Z217" s="1">
        <f t="shared" si="117"/>
        <v>0</v>
      </c>
      <c r="AA217" s="1">
        <f t="shared" si="118"/>
        <v>0</v>
      </c>
      <c r="AB217" s="1">
        <f t="shared" si="119"/>
        <v>0</v>
      </c>
      <c r="AC217" s="1">
        <f t="shared" si="120"/>
        <v>0</v>
      </c>
      <c r="AD217" s="1">
        <f t="shared" si="121"/>
        <v>0</v>
      </c>
      <c r="AE217" s="1">
        <f t="shared" si="122"/>
        <v>0</v>
      </c>
      <c r="AG217" s="1">
        <f t="shared" si="123"/>
        <v>0</v>
      </c>
      <c r="AH217" s="24" t="str">
        <f t="shared" si="124"/>
        <v/>
      </c>
      <c r="AI217" s="3" t="str">
        <f t="shared" si="125"/>
        <v/>
      </c>
      <c r="AJ217" s="1">
        <f t="shared" si="126"/>
        <v>0</v>
      </c>
      <c r="AK217" s="1" t="str">
        <f t="shared" si="127"/>
        <v/>
      </c>
      <c r="AL217" s="8">
        <f t="shared" si="131"/>
        <v>1.3410758748256582</v>
      </c>
      <c r="AO217" s="1">
        <f t="shared" si="128"/>
        <v>1</v>
      </c>
      <c r="AP217" s="1">
        <f t="shared" si="129"/>
        <v>1</v>
      </c>
      <c r="AQ217" s="1" t="str">
        <f t="shared" si="132"/>
        <v>Sell</v>
      </c>
      <c r="AR217" s="8">
        <v>1.2206024163335369</v>
      </c>
    </row>
    <row r="218" spans="1:44" x14ac:dyDescent="0.3">
      <c r="A218" s="2" t="s">
        <v>549</v>
      </c>
      <c r="B218" s="1">
        <v>127.06</v>
      </c>
      <c r="C218" s="1">
        <v>2108.1</v>
      </c>
      <c r="D218" s="1">
        <f t="shared" si="100"/>
        <v>2.6638745495276117E-2</v>
      </c>
      <c r="E218" s="1">
        <f t="shared" si="101"/>
        <v>191.87221261490834</v>
      </c>
      <c r="F218" s="1">
        <f t="shared" si="102"/>
        <v>16.591374153943018</v>
      </c>
      <c r="G218" s="1">
        <v>1.8458999999999999</v>
      </c>
      <c r="H218" s="1">
        <f>'Semi Cap Data'!AX218</f>
        <v>272.35926469103515</v>
      </c>
      <c r="I218" s="1">
        <f t="shared" si="103"/>
        <v>1.4194825867655263</v>
      </c>
      <c r="J218" s="1">
        <f>'Semi Cap Data'!AZ218/F218</f>
        <v>1.1317706714542253</v>
      </c>
      <c r="K218" s="1">
        <f>'Semi Cap Data'!BB218/G218</f>
        <v>1.9368375265519386</v>
      </c>
      <c r="L218" s="1">
        <f t="shared" si="104"/>
        <v>1.4168398106528315</v>
      </c>
      <c r="M218" s="1">
        <f t="shared" si="105"/>
        <v>1.126696332675085</v>
      </c>
      <c r="N218" s="5">
        <f t="shared" si="106"/>
        <v>9.4837211215983874E-2</v>
      </c>
      <c r="O218" s="3">
        <f t="shared" si="107"/>
        <v>0.16714678279632794</v>
      </c>
      <c r="P218" s="1">
        <f t="shared" si="108"/>
        <v>1.9109883639082459</v>
      </c>
      <c r="Q218" s="5">
        <f t="shared" si="109"/>
        <v>-1.7021773991438449E-2</v>
      </c>
      <c r="R218" s="3">
        <f t="shared" si="110"/>
        <v>8.5925182450732995E-2</v>
      </c>
      <c r="S218" s="1">
        <f t="shared" si="130"/>
        <v>1.4161146869715002</v>
      </c>
      <c r="T218" s="5">
        <f t="shared" si="111"/>
        <v>4.1988053118293678E-2</v>
      </c>
      <c r="U218" s="3">
        <f t="shared" si="112"/>
        <v>0.11411081659963393</v>
      </c>
      <c r="V218" s="8">
        <f t="shared" si="113"/>
        <v>1.4219719976422196</v>
      </c>
      <c r="W218" s="16">
        <f t="shared" si="114"/>
        <v>5.13218698938811E-3</v>
      </c>
      <c r="X218" s="20">
        <f t="shared" si="115"/>
        <v>1.0687324220129283E-2</v>
      </c>
      <c r="Y218" s="1">
        <f t="shared" si="116"/>
        <v>0</v>
      </c>
      <c r="Z218" s="1">
        <f t="shared" si="117"/>
        <v>0</v>
      </c>
      <c r="AA218" s="1">
        <f t="shared" si="118"/>
        <v>0</v>
      </c>
      <c r="AB218" s="1">
        <f t="shared" si="119"/>
        <v>0</v>
      </c>
      <c r="AC218" s="1">
        <f t="shared" si="120"/>
        <v>0</v>
      </c>
      <c r="AD218" s="1">
        <f t="shared" si="121"/>
        <v>0</v>
      </c>
      <c r="AE218" s="1">
        <f t="shared" si="122"/>
        <v>0</v>
      </c>
      <c r="AG218" s="1">
        <f t="shared" si="123"/>
        <v>0</v>
      </c>
      <c r="AH218" s="24" t="str">
        <f t="shared" si="124"/>
        <v/>
      </c>
      <c r="AI218" s="3" t="str">
        <f t="shared" si="125"/>
        <v/>
      </c>
      <c r="AJ218" s="1">
        <f t="shared" si="126"/>
        <v>0</v>
      </c>
      <c r="AK218" s="1" t="str">
        <f t="shared" si="127"/>
        <v/>
      </c>
      <c r="AL218" s="8">
        <f t="shared" si="131"/>
        <v>1.4194825867655263</v>
      </c>
      <c r="AO218" s="1">
        <f t="shared" si="128"/>
        <v>1</v>
      </c>
      <c r="AP218" s="1">
        <f t="shared" si="129"/>
        <v>1</v>
      </c>
      <c r="AQ218" s="1" t="str">
        <f t="shared" si="132"/>
        <v>Sell</v>
      </c>
      <c r="AR218" s="8">
        <v>1.2919655836584372</v>
      </c>
    </row>
    <row r="219" spans="1:44" x14ac:dyDescent="0.3">
      <c r="A219" s="2" t="s">
        <v>548</v>
      </c>
      <c r="B219" s="1">
        <v>126.86</v>
      </c>
      <c r="C219" s="1">
        <v>2053.4</v>
      </c>
      <c r="D219" s="1">
        <f t="shared" si="100"/>
        <v>-8.6227706806485394E-3</v>
      </c>
      <c r="E219" s="1">
        <f t="shared" si="101"/>
        <v>186.89360152907963</v>
      </c>
      <c r="F219" s="1">
        <f t="shared" si="102"/>
        <v>16.18634715434337</v>
      </c>
      <c r="G219" s="1">
        <v>1.7997000000000001</v>
      </c>
      <c r="H219" s="1">
        <f>'Semi Cap Data'!AX219</f>
        <v>264.73270456438229</v>
      </c>
      <c r="I219" s="1">
        <f t="shared" si="103"/>
        <v>1.4164888599634124</v>
      </c>
      <c r="J219" s="1">
        <f>'Semi Cap Data'!AZ219/F219</f>
        <v>1.120842581623348</v>
      </c>
      <c r="K219" s="1">
        <f>'Semi Cap Data'!BB219/G219</f>
        <v>1.895266929361207</v>
      </c>
      <c r="L219" s="1">
        <f t="shared" si="104"/>
        <v>1.416628388563816</v>
      </c>
      <c r="M219" s="1">
        <f t="shared" si="105"/>
        <v>1.1271899250545367</v>
      </c>
      <c r="N219" s="5">
        <f t="shared" si="106"/>
        <v>0.10740232931423588</v>
      </c>
      <c r="O219" s="3">
        <f t="shared" si="107"/>
        <v>0.17919837805971861</v>
      </c>
      <c r="P219" s="1">
        <f t="shared" si="108"/>
        <v>1.9114462708931832</v>
      </c>
      <c r="Q219" s="5">
        <f t="shared" si="109"/>
        <v>2.3766678005232578E-3</v>
      </c>
      <c r="R219" s="3">
        <f t="shared" si="110"/>
        <v>0.10308300852442823</v>
      </c>
      <c r="S219" s="1">
        <f t="shared" si="130"/>
        <v>1.4171226141200211</v>
      </c>
      <c r="T219" s="5">
        <f t="shared" si="111"/>
        <v>6.182608039732429E-2</v>
      </c>
      <c r="U219" s="3">
        <f t="shared" si="112"/>
        <v>0.12613127717985731</v>
      </c>
      <c r="V219" s="8">
        <f t="shared" si="113"/>
        <v>1.4224246178016184</v>
      </c>
      <c r="W219" s="16">
        <f t="shared" si="114"/>
        <v>5.7962292378024305E-3</v>
      </c>
      <c r="X219" s="20">
        <f t="shared" si="115"/>
        <v>1.2076108527814575E-2</v>
      </c>
      <c r="Y219" s="1">
        <f t="shared" si="116"/>
        <v>0</v>
      </c>
      <c r="Z219" s="1">
        <f t="shared" si="117"/>
        <v>0</v>
      </c>
      <c r="AA219" s="1">
        <f t="shared" si="118"/>
        <v>0</v>
      </c>
      <c r="AB219" s="1">
        <f t="shared" si="119"/>
        <v>0</v>
      </c>
      <c r="AC219" s="1">
        <f t="shared" si="120"/>
        <v>0</v>
      </c>
      <c r="AD219" s="1">
        <f t="shared" si="121"/>
        <v>0</v>
      </c>
      <c r="AE219" s="1">
        <f t="shared" si="122"/>
        <v>0</v>
      </c>
      <c r="AG219" s="1">
        <f t="shared" si="123"/>
        <v>0</v>
      </c>
      <c r="AH219" s="24" t="str">
        <f t="shared" si="124"/>
        <v/>
      </c>
      <c r="AI219" s="3" t="str">
        <f t="shared" si="125"/>
        <v/>
      </c>
      <c r="AJ219" s="1">
        <f t="shared" si="126"/>
        <v>0</v>
      </c>
      <c r="AK219" s="1" t="str">
        <f t="shared" si="127"/>
        <v/>
      </c>
      <c r="AL219" s="8">
        <f t="shared" si="131"/>
        <v>1.4164888599634124</v>
      </c>
      <c r="AO219" s="1">
        <f t="shared" si="128"/>
        <v>1</v>
      </c>
      <c r="AP219" s="1">
        <f t="shared" si="129"/>
        <v>1</v>
      </c>
      <c r="AQ219" s="1" t="str">
        <f t="shared" si="132"/>
        <v>Sell</v>
      </c>
      <c r="AR219" s="8">
        <v>1.2892407936319386</v>
      </c>
    </row>
    <row r="220" spans="1:44" x14ac:dyDescent="0.3">
      <c r="A220" s="2" t="s">
        <v>547</v>
      </c>
      <c r="B220" s="1">
        <v>126.67</v>
      </c>
      <c r="C220" s="1">
        <v>2071.2600000000002</v>
      </c>
      <c r="D220" s="1">
        <f t="shared" si="100"/>
        <v>-1.5794725588025527E-2</v>
      </c>
      <c r="E220" s="1">
        <f t="shared" si="101"/>
        <v>188.51915900609794</v>
      </c>
      <c r="F220" s="1">
        <f t="shared" si="102"/>
        <v>16.351622325728272</v>
      </c>
      <c r="G220" s="1">
        <v>1.8147</v>
      </c>
      <c r="H220" s="1">
        <f>'Semi Cap Data'!AX220</f>
        <v>267.68008702820293</v>
      </c>
      <c r="I220" s="1">
        <f t="shared" si="103"/>
        <v>1.4199091935241681</v>
      </c>
      <c r="J220" s="1">
        <f>'Semi Cap Data'!AZ220/F220</f>
        <v>1.1152964375535663</v>
      </c>
      <c r="K220" s="1">
        <f>'Semi Cap Data'!BB220/G220</f>
        <v>1.8920504996442926</v>
      </c>
      <c r="L220" s="1">
        <f t="shared" si="104"/>
        <v>1.4166395508518483</v>
      </c>
      <c r="M220" s="1">
        <f t="shared" si="105"/>
        <v>1.1290947328875209</v>
      </c>
      <c r="N220" s="5">
        <f t="shared" si="106"/>
        <v>0.12267617722117308</v>
      </c>
      <c r="O220" s="3">
        <f t="shared" si="107"/>
        <v>0.19116438618396572</v>
      </c>
      <c r="P220" s="1">
        <f t="shared" si="108"/>
        <v>1.9199626838340005</v>
      </c>
      <c r="Q220" s="5">
        <f t="shared" si="109"/>
        <v>2.4372122981040079E-2</v>
      </c>
      <c r="R220" s="3">
        <f t="shared" si="110"/>
        <v>0.11986739864507905</v>
      </c>
      <c r="S220" s="1">
        <f t="shared" si="130"/>
        <v>1.4183408541454059</v>
      </c>
      <c r="T220" s="5">
        <f t="shared" si="111"/>
        <v>7.0908791977798646E-2</v>
      </c>
      <c r="U220" s="3">
        <f t="shared" si="112"/>
        <v>0.13684880997694615</v>
      </c>
      <c r="V220" s="8">
        <f t="shared" si="113"/>
        <v>1.423503846499474</v>
      </c>
      <c r="W220" s="16">
        <f t="shared" si="114"/>
        <v>6.8642956476256956E-3</v>
      </c>
      <c r="X220" s="20">
        <f t="shared" si="115"/>
        <v>1.3646078350317611E-2</v>
      </c>
      <c r="Y220" s="1">
        <f t="shared" si="116"/>
        <v>0</v>
      </c>
      <c r="Z220" s="1">
        <f t="shared" si="117"/>
        <v>0</v>
      </c>
      <c r="AA220" s="1">
        <f t="shared" si="118"/>
        <v>0</v>
      </c>
      <c r="AB220" s="1">
        <f t="shared" si="119"/>
        <v>0</v>
      </c>
      <c r="AC220" s="1">
        <f t="shared" si="120"/>
        <v>0</v>
      </c>
      <c r="AD220" s="1">
        <f t="shared" si="121"/>
        <v>0</v>
      </c>
      <c r="AE220" s="1">
        <f t="shared" si="122"/>
        <v>0</v>
      </c>
      <c r="AG220" s="1">
        <f t="shared" si="123"/>
        <v>0</v>
      </c>
      <c r="AH220" s="24" t="str">
        <f t="shared" si="124"/>
        <v/>
      </c>
      <c r="AI220" s="3" t="str">
        <f t="shared" si="125"/>
        <v/>
      </c>
      <c r="AJ220" s="1">
        <f t="shared" si="126"/>
        <v>0</v>
      </c>
      <c r="AK220" s="1" t="str">
        <f t="shared" si="127"/>
        <v/>
      </c>
      <c r="AL220" s="8">
        <f t="shared" si="131"/>
        <v>1.4199091935241681</v>
      </c>
      <c r="AO220" s="1">
        <f t="shared" si="128"/>
        <v>1</v>
      </c>
      <c r="AP220" s="1">
        <f t="shared" si="129"/>
        <v>1</v>
      </c>
      <c r="AQ220" s="1" t="str">
        <f t="shared" si="132"/>
        <v>Sell</v>
      </c>
      <c r="AR220" s="8">
        <v>1.2923538668646277</v>
      </c>
    </row>
    <row r="221" spans="1:44" x14ac:dyDescent="0.3">
      <c r="A221" s="2" t="s">
        <v>546</v>
      </c>
      <c r="B221" s="1">
        <v>126.49</v>
      </c>
      <c r="C221" s="1">
        <v>2104.5</v>
      </c>
      <c r="D221" s="1">
        <f t="shared" si="100"/>
        <v>-2.7484243946359621E-3</v>
      </c>
      <c r="E221" s="1">
        <f t="shared" si="101"/>
        <v>191.54455265313533</v>
      </c>
      <c r="F221" s="1">
        <f t="shared" si="102"/>
        <v>16.637678867894696</v>
      </c>
      <c r="G221" s="1">
        <v>1.8422000000000001</v>
      </c>
      <c r="H221" s="1">
        <f>'Semi Cap Data'!AX221</f>
        <v>273.35858655026323</v>
      </c>
      <c r="I221" s="1">
        <f t="shared" si="103"/>
        <v>1.4271279593384392</v>
      </c>
      <c r="J221" s="1">
        <f>'Semi Cap Data'!AZ221/F221</f>
        <v>1.1339591843456729</v>
      </c>
      <c r="K221" s="1">
        <f>'Semi Cap Data'!BB221/G221</f>
        <v>1.9164476988449766</v>
      </c>
      <c r="L221" s="1">
        <f t="shared" si="104"/>
        <v>1.4163779794380627</v>
      </c>
      <c r="M221" s="1">
        <f t="shared" si="105"/>
        <v>1.1321133984942695</v>
      </c>
      <c r="N221" s="5">
        <f t="shared" si="106"/>
        <v>0.14228395929262083</v>
      </c>
      <c r="O221" s="3">
        <f t="shared" si="107"/>
        <v>0.2025790876777645</v>
      </c>
      <c r="P221" s="1">
        <f t="shared" si="108"/>
        <v>1.9318854015061069</v>
      </c>
      <c r="Q221" s="5">
        <f t="shared" si="109"/>
        <v>4.7361420580893654E-2</v>
      </c>
      <c r="R221" s="3">
        <f t="shared" si="110"/>
        <v>0.13578327792241887</v>
      </c>
      <c r="S221" s="1">
        <f t="shared" si="130"/>
        <v>1.4225300147779991</v>
      </c>
      <c r="T221" s="5">
        <f t="shared" si="111"/>
        <v>8.0756770939729439E-2</v>
      </c>
      <c r="U221" s="3">
        <f t="shared" si="112"/>
        <v>0.14783881297680407</v>
      </c>
      <c r="V221" s="8">
        <f t="shared" si="113"/>
        <v>1.4241574197677116</v>
      </c>
      <c r="W221" s="16">
        <f t="shared" si="114"/>
        <v>7.7794403296489456E-3</v>
      </c>
      <c r="X221" s="20">
        <f t="shared" si="115"/>
        <v>1.534152402599059E-2</v>
      </c>
      <c r="Y221" s="1">
        <f t="shared" si="116"/>
        <v>0</v>
      </c>
      <c r="Z221" s="1">
        <f t="shared" si="117"/>
        <v>0</v>
      </c>
      <c r="AA221" s="1">
        <f t="shared" si="118"/>
        <v>0</v>
      </c>
      <c r="AB221" s="1">
        <f t="shared" si="119"/>
        <v>0</v>
      </c>
      <c r="AC221" s="1">
        <f t="shared" si="120"/>
        <v>0</v>
      </c>
      <c r="AD221" s="1">
        <f t="shared" si="121"/>
        <v>0</v>
      </c>
      <c r="AE221" s="1">
        <f t="shared" si="122"/>
        <v>0</v>
      </c>
      <c r="AG221" s="1">
        <f t="shared" si="123"/>
        <v>0</v>
      </c>
      <c r="AH221" s="24" t="str">
        <f t="shared" si="124"/>
        <v/>
      </c>
      <c r="AI221" s="3" t="str">
        <f t="shared" si="125"/>
        <v/>
      </c>
      <c r="AJ221" s="1">
        <f t="shared" si="126"/>
        <v>0</v>
      </c>
      <c r="AK221" s="1" t="str">
        <f t="shared" si="127"/>
        <v/>
      </c>
      <c r="AL221" s="8">
        <f t="shared" si="131"/>
        <v>1.4271279593384392</v>
      </c>
      <c r="AO221" s="1">
        <f t="shared" si="128"/>
        <v>1</v>
      </c>
      <c r="AP221" s="1">
        <f t="shared" si="129"/>
        <v>1</v>
      </c>
      <c r="AQ221" s="1" t="str">
        <f t="shared" si="132"/>
        <v>Sell</v>
      </c>
      <c r="AR221" s="8">
        <v>1.2989241461167178</v>
      </c>
    </row>
    <row r="222" spans="1:44" x14ac:dyDescent="0.3">
      <c r="A222" s="2" t="s">
        <v>545</v>
      </c>
      <c r="B222" s="1">
        <v>126.31</v>
      </c>
      <c r="C222" s="1">
        <v>2110.3000000000002</v>
      </c>
      <c r="D222" s="1">
        <f t="shared" si="100"/>
        <v>6.3471928812250944E-3</v>
      </c>
      <c r="E222" s="1">
        <f t="shared" si="101"/>
        <v>192.07244925821408</v>
      </c>
      <c r="F222" s="1">
        <f t="shared" si="102"/>
        <v>16.707307418256672</v>
      </c>
      <c r="G222" s="1">
        <v>1.8473999999999999</v>
      </c>
      <c r="H222" s="1">
        <f>'Semi Cap Data'!AX222</f>
        <v>271.93848490199196</v>
      </c>
      <c r="I222" s="1">
        <f t="shared" si="103"/>
        <v>1.4158120331792581</v>
      </c>
      <c r="J222" s="1">
        <f>'Semi Cap Data'!AZ222/F222</f>
        <v>1.1341744776744154</v>
      </c>
      <c r="K222" s="1">
        <f>'Semi Cap Data'!BB222/G222</f>
        <v>1.9028072897173098</v>
      </c>
      <c r="L222" s="1">
        <f t="shared" si="104"/>
        <v>1.4155179810460325</v>
      </c>
      <c r="M222" s="1">
        <f t="shared" si="105"/>
        <v>1.1316670431169649</v>
      </c>
      <c r="N222" s="5">
        <f t="shared" si="106"/>
        <v>0.15983337971597367</v>
      </c>
      <c r="O222" s="3">
        <f t="shared" si="107"/>
        <v>0.21262827574195511</v>
      </c>
      <c r="P222" s="1">
        <f t="shared" si="108"/>
        <v>1.9391878426129874</v>
      </c>
      <c r="Q222" s="5">
        <f t="shared" si="109"/>
        <v>6.7901037979916534E-2</v>
      </c>
      <c r="R222" s="3">
        <f t="shared" si="110"/>
        <v>0.15052025414600639</v>
      </c>
      <c r="S222" s="1">
        <f t="shared" si="130"/>
        <v>1.4265065846007918</v>
      </c>
      <c r="T222" s="5">
        <f t="shared" si="111"/>
        <v>9.3989952251041675E-2</v>
      </c>
      <c r="U222" s="3">
        <f t="shared" si="112"/>
        <v>0.1590191533163165</v>
      </c>
      <c r="V222" s="8">
        <f t="shared" si="113"/>
        <v>1.4236173216639429</v>
      </c>
      <c r="W222" s="16">
        <f t="shared" si="114"/>
        <v>8.0993406179103999E-3</v>
      </c>
      <c r="X222" s="20">
        <f t="shared" si="115"/>
        <v>1.7232044950076002E-2</v>
      </c>
      <c r="Y222" s="1">
        <f t="shared" si="116"/>
        <v>0</v>
      </c>
      <c r="Z222" s="1">
        <f t="shared" si="117"/>
        <v>0</v>
      </c>
      <c r="AA222" s="1">
        <f t="shared" si="118"/>
        <v>0</v>
      </c>
      <c r="AB222" s="1">
        <f t="shared" si="119"/>
        <v>0</v>
      </c>
      <c r="AC222" s="1">
        <f t="shared" si="120"/>
        <v>0</v>
      </c>
      <c r="AD222" s="1">
        <f t="shared" si="121"/>
        <v>0</v>
      </c>
      <c r="AE222" s="1">
        <f t="shared" si="122"/>
        <v>0</v>
      </c>
      <c r="AG222" s="1">
        <f t="shared" si="123"/>
        <v>0</v>
      </c>
      <c r="AH222" s="24" t="str">
        <f t="shared" si="124"/>
        <v/>
      </c>
      <c r="AI222" s="3" t="str">
        <f t="shared" si="125"/>
        <v/>
      </c>
      <c r="AJ222" s="1">
        <f t="shared" si="126"/>
        <v>0</v>
      </c>
      <c r="AK222" s="1" t="str">
        <f t="shared" si="127"/>
        <v/>
      </c>
      <c r="AL222" s="8">
        <f t="shared" si="131"/>
        <v>1.4158120331792581</v>
      </c>
      <c r="AO222" s="1">
        <f t="shared" si="128"/>
        <v>1</v>
      </c>
      <c r="AP222" s="1">
        <f t="shared" si="129"/>
        <v>1</v>
      </c>
      <c r="AQ222" s="1" t="str">
        <f t="shared" si="132"/>
        <v>Sell</v>
      </c>
      <c r="AR222" s="8">
        <v>1.2886247685257637</v>
      </c>
    </row>
    <row r="223" spans="1:44" x14ac:dyDescent="0.3">
      <c r="A223" s="2" t="s">
        <v>544</v>
      </c>
      <c r="B223" s="1">
        <v>126.13</v>
      </c>
      <c r="C223" s="1">
        <v>2096.9899999999998</v>
      </c>
      <c r="D223" s="1">
        <f t="shared" si="100"/>
        <v>2.0199759665672667E-2</v>
      </c>
      <c r="E223" s="1">
        <f t="shared" si="101"/>
        <v>190.86101756621443</v>
      </c>
      <c r="F223" s="1">
        <f t="shared" si="102"/>
        <v>16.625624355823355</v>
      </c>
      <c r="G223" s="1">
        <v>1.8323</v>
      </c>
      <c r="H223" s="1">
        <f>'Semi Cap Data'!AX223</f>
        <v>267.96062210389448</v>
      </c>
      <c r="I223" s="1">
        <f t="shared" si="103"/>
        <v>1.4039567928580925</v>
      </c>
      <c r="J223" s="1">
        <f>'Semi Cap Data'!AZ223/F223</f>
        <v>1.1217010879857008</v>
      </c>
      <c r="K223" s="1">
        <f>'Semi Cap Data'!BB223/G223</f>
        <v>1.8851341613505879</v>
      </c>
      <c r="L223" s="1">
        <f t="shared" si="104"/>
        <v>1.4154944568753745</v>
      </c>
      <c r="M223" s="1">
        <f t="shared" si="105"/>
        <v>1.1326447626694698</v>
      </c>
      <c r="N223" s="5">
        <f t="shared" si="106"/>
        <v>0.17695285840620834</v>
      </c>
      <c r="O223" s="3">
        <f t="shared" si="107"/>
        <v>0.22142742507961868</v>
      </c>
      <c r="P223" s="1">
        <f t="shared" si="108"/>
        <v>1.9461783683816394</v>
      </c>
      <c r="Q223" s="5">
        <f t="shared" si="109"/>
        <v>8.1657015237779795E-2</v>
      </c>
      <c r="R223" s="3">
        <f t="shared" si="110"/>
        <v>0.16429012350702138</v>
      </c>
      <c r="S223" s="1">
        <f t="shared" si="130"/>
        <v>1.4302311786593993</v>
      </c>
      <c r="T223" s="5">
        <f t="shared" si="111"/>
        <v>0.10173724036366538</v>
      </c>
      <c r="U223" s="3">
        <f t="shared" si="112"/>
        <v>0.1698573534938623</v>
      </c>
      <c r="V223" s="8">
        <f t="shared" si="113"/>
        <v>1.4250364650247946</v>
      </c>
      <c r="W223" s="16">
        <f t="shared" si="114"/>
        <v>9.5420081494201892E-3</v>
      </c>
      <c r="X223" s="20">
        <f t="shared" si="115"/>
        <v>1.9515221033117404E-2</v>
      </c>
      <c r="Y223" s="1">
        <f t="shared" si="116"/>
        <v>0</v>
      </c>
      <c r="Z223" s="1">
        <f t="shared" si="117"/>
        <v>0</v>
      </c>
      <c r="AA223" s="1">
        <f t="shared" si="118"/>
        <v>0</v>
      </c>
      <c r="AB223" s="1">
        <f t="shared" si="119"/>
        <v>0</v>
      </c>
      <c r="AC223" s="1">
        <f t="shared" si="120"/>
        <v>0</v>
      </c>
      <c r="AD223" s="1">
        <f t="shared" si="121"/>
        <v>0</v>
      </c>
      <c r="AE223" s="1">
        <f t="shared" si="122"/>
        <v>0</v>
      </c>
      <c r="AG223" s="1">
        <f t="shared" si="123"/>
        <v>0</v>
      </c>
      <c r="AH223" s="24" t="str">
        <f t="shared" si="124"/>
        <v/>
      </c>
      <c r="AI223" s="3" t="str">
        <f t="shared" si="125"/>
        <v/>
      </c>
      <c r="AJ223" s="1">
        <f t="shared" si="126"/>
        <v>0</v>
      </c>
      <c r="AK223" s="1" t="str">
        <f t="shared" si="127"/>
        <v/>
      </c>
      <c r="AL223" s="8">
        <f t="shared" si="131"/>
        <v>1.4039567928580925</v>
      </c>
      <c r="AO223" s="1">
        <f t="shared" si="128"/>
        <v>1</v>
      </c>
      <c r="AP223" s="1">
        <f t="shared" si="129"/>
        <v>1</v>
      </c>
      <c r="AQ223" s="1" t="str">
        <f t="shared" si="132"/>
        <v>Sell</v>
      </c>
      <c r="AR223" s="8">
        <v>1.2778345252189782</v>
      </c>
    </row>
    <row r="224" spans="1:44" x14ac:dyDescent="0.3">
      <c r="A224" s="2" t="s">
        <v>543</v>
      </c>
      <c r="B224" s="1">
        <v>125.95</v>
      </c>
      <c r="C224" s="1">
        <v>2055.4699999999998</v>
      </c>
      <c r="D224" s="1">
        <f t="shared" si="100"/>
        <v>3.0315941433290305E-2</v>
      </c>
      <c r="E224" s="1">
        <f t="shared" si="101"/>
        <v>187.0820060070991</v>
      </c>
      <c r="F224" s="1">
        <f t="shared" si="102"/>
        <v>16.319730051607777</v>
      </c>
      <c r="G224" s="1">
        <v>1.7909000000000002</v>
      </c>
      <c r="H224" s="1">
        <f>'Semi Cap Data'!AX224</f>
        <v>259.22779992072185</v>
      </c>
      <c r="I224" s="1">
        <f t="shared" si="103"/>
        <v>1.385637269203138</v>
      </c>
      <c r="J224" s="1">
        <f>'Semi Cap Data'!AZ224/F224</f>
        <v>1.1158230309695556</v>
      </c>
      <c r="K224" s="1">
        <f>'Semi Cap Data'!BB224/G224</f>
        <v>1.8821102270995238</v>
      </c>
      <c r="L224" s="1">
        <f t="shared" si="104"/>
        <v>1.4164174699967571</v>
      </c>
      <c r="M224" s="1">
        <f t="shared" si="105"/>
        <v>1.1350651504184182</v>
      </c>
      <c r="N224" s="5">
        <f t="shared" si="106"/>
        <v>0.19874171277759611</v>
      </c>
      <c r="O224" s="3">
        <f t="shared" si="107"/>
        <v>0.2288398528585204</v>
      </c>
      <c r="P224" s="1">
        <f t="shared" si="108"/>
        <v>1.957767175926342</v>
      </c>
      <c r="Q224" s="5">
        <f t="shared" si="109"/>
        <v>0.10422067039988203</v>
      </c>
      <c r="R224" s="3">
        <f t="shared" si="110"/>
        <v>0.17806230821856164</v>
      </c>
      <c r="S224" s="1">
        <f t="shared" si="130"/>
        <v>1.4376099752677356</v>
      </c>
      <c r="T224" s="5">
        <f t="shared" si="111"/>
        <v>0.11912587230718241</v>
      </c>
      <c r="U224" s="3">
        <f t="shared" si="112"/>
        <v>0.18121070568222847</v>
      </c>
      <c r="V224" s="8">
        <f t="shared" si="113"/>
        <v>1.4288691326914678</v>
      </c>
      <c r="W224" s="16">
        <f t="shared" si="114"/>
        <v>1.2451662694710652E-2</v>
      </c>
      <c r="X224" s="20">
        <f t="shared" si="115"/>
        <v>2.2008524254041709E-2</v>
      </c>
      <c r="Y224" s="1">
        <f t="shared" si="116"/>
        <v>0</v>
      </c>
      <c r="Z224" s="1">
        <f t="shared" si="117"/>
        <v>0</v>
      </c>
      <c r="AA224" s="1">
        <f t="shared" si="118"/>
        <v>0</v>
      </c>
      <c r="AB224" s="1">
        <f t="shared" si="119"/>
        <v>0</v>
      </c>
      <c r="AC224" s="1">
        <f t="shared" si="120"/>
        <v>0</v>
      </c>
      <c r="AD224" s="1">
        <f t="shared" si="121"/>
        <v>0</v>
      </c>
      <c r="AE224" s="1">
        <f t="shared" si="122"/>
        <v>0</v>
      </c>
      <c r="AG224" s="1">
        <f t="shared" si="123"/>
        <v>0</v>
      </c>
      <c r="AH224" s="24" t="str">
        <f t="shared" si="124"/>
        <v/>
      </c>
      <c r="AI224" s="3" t="str">
        <f t="shared" si="125"/>
        <v/>
      </c>
      <c r="AJ224" s="1">
        <f t="shared" si="126"/>
        <v>0</v>
      </c>
      <c r="AK224" s="1" t="str">
        <f t="shared" si="127"/>
        <v/>
      </c>
      <c r="AL224" s="8">
        <f t="shared" si="131"/>
        <v>1.385637269203138</v>
      </c>
      <c r="AO224" s="1">
        <f t="shared" si="128"/>
        <v>1</v>
      </c>
      <c r="AP224" s="1">
        <f t="shared" si="129"/>
        <v>1</v>
      </c>
      <c r="AQ224" s="1" t="str">
        <f t="shared" si="132"/>
        <v>Sell</v>
      </c>
      <c r="AR224" s="8">
        <v>1.2611607073843056</v>
      </c>
    </row>
    <row r="225" spans="1:44" x14ac:dyDescent="0.3">
      <c r="A225" s="2" t="s">
        <v>542</v>
      </c>
      <c r="B225" s="1">
        <v>126.12</v>
      </c>
      <c r="C225" s="1">
        <v>1994.99</v>
      </c>
      <c r="D225" s="1">
        <f t="shared" si="100"/>
        <v>-2.7697361366981532E-2</v>
      </c>
      <c r="E225" s="1">
        <f t="shared" si="101"/>
        <v>181.57731864931264</v>
      </c>
      <c r="F225" s="1">
        <f t="shared" si="102"/>
        <v>15.818189026324136</v>
      </c>
      <c r="G225" s="1">
        <v>1.7383</v>
      </c>
      <c r="H225" s="1">
        <f>'Semi Cap Data'!AX225</f>
        <v>258.48166290984739</v>
      </c>
      <c r="I225" s="1">
        <f t="shared" si="103"/>
        <v>1.4235349702958391</v>
      </c>
      <c r="J225" s="1">
        <f>'Semi Cap Data'!AZ225/F225</f>
        <v>1.1280746835005955</v>
      </c>
      <c r="K225" s="1">
        <f>'Semi Cap Data'!BB225/G225</f>
        <v>1.9391778094224847</v>
      </c>
      <c r="L225" s="1">
        <f t="shared" si="104"/>
        <v>1.4188798860602467</v>
      </c>
      <c r="M225" s="1">
        <f t="shared" si="105"/>
        <v>1.1368420165941981</v>
      </c>
      <c r="N225" s="5">
        <f t="shared" si="106"/>
        <v>0.21980702986685596</v>
      </c>
      <c r="O225" s="3">
        <f t="shared" si="107"/>
        <v>0.23385620953867445</v>
      </c>
      <c r="P225" s="1">
        <f t="shared" si="108"/>
        <v>1.9715869495435274</v>
      </c>
      <c r="Q225" s="5">
        <f t="shared" si="109"/>
        <v>0.13069584351640451</v>
      </c>
      <c r="R225" s="3">
        <f t="shared" si="110"/>
        <v>0.19036924785500825</v>
      </c>
      <c r="S225" s="1">
        <f t="shared" si="130"/>
        <v>1.4485258254486257</v>
      </c>
      <c r="T225" s="5">
        <f t="shared" si="111"/>
        <v>0.14430513124806899</v>
      </c>
      <c r="U225" s="3">
        <f t="shared" si="112"/>
        <v>0.19155817791140281</v>
      </c>
      <c r="V225" s="8">
        <f t="shared" si="113"/>
        <v>1.4367294715075278</v>
      </c>
      <c r="W225" s="16">
        <f t="shared" si="114"/>
        <v>1.7849585447281102E-2</v>
      </c>
      <c r="X225" s="20">
        <f t="shared" si="115"/>
        <v>2.4397739643874473E-2</v>
      </c>
      <c r="Y225" s="1">
        <f t="shared" si="116"/>
        <v>0</v>
      </c>
      <c r="Z225" s="1">
        <f t="shared" si="117"/>
        <v>0</v>
      </c>
      <c r="AA225" s="1">
        <f t="shared" si="118"/>
        <v>0</v>
      </c>
      <c r="AB225" s="1">
        <f t="shared" si="119"/>
        <v>0</v>
      </c>
      <c r="AC225" s="1">
        <f t="shared" si="120"/>
        <v>0</v>
      </c>
      <c r="AD225" s="1">
        <f t="shared" si="121"/>
        <v>0</v>
      </c>
      <c r="AE225" s="1">
        <f t="shared" si="122"/>
        <v>0</v>
      </c>
      <c r="AG225" s="1">
        <f t="shared" si="123"/>
        <v>0</v>
      </c>
      <c r="AH225" s="24" t="str">
        <f t="shared" si="124"/>
        <v/>
      </c>
      <c r="AI225" s="3" t="str">
        <f t="shared" si="125"/>
        <v/>
      </c>
      <c r="AJ225" s="1">
        <f t="shared" si="126"/>
        <v>0</v>
      </c>
      <c r="AK225" s="1" t="str">
        <f t="shared" si="127"/>
        <v/>
      </c>
      <c r="AL225" s="8">
        <f t="shared" si="131"/>
        <v>1.4235349702958391</v>
      </c>
      <c r="AO225" s="1">
        <f t="shared" si="128"/>
        <v>1</v>
      </c>
      <c r="AP225" s="1">
        <f t="shared" si="129"/>
        <v>1</v>
      </c>
      <c r="AQ225" s="1" t="str">
        <f t="shared" si="132"/>
        <v>Sell</v>
      </c>
      <c r="AR225" s="8">
        <v>1.2956539276379702</v>
      </c>
    </row>
    <row r="226" spans="1:44" x14ac:dyDescent="0.3">
      <c r="A226" s="2" t="s">
        <v>541</v>
      </c>
      <c r="B226" s="1">
        <v>125.93</v>
      </c>
      <c r="C226" s="1">
        <v>2051.8200000000002</v>
      </c>
      <c r="D226" s="1">
        <f t="shared" si="100"/>
        <v>1.6044210713967333E-2</v>
      </c>
      <c r="E226" s="1">
        <f t="shared" si="101"/>
        <v>186.74979521252371</v>
      </c>
      <c r="F226" s="1">
        <f t="shared" si="102"/>
        <v>16.293337568490433</v>
      </c>
      <c r="G226" s="1">
        <v>1.7793999999999999</v>
      </c>
      <c r="H226" s="1">
        <f>'Semi Cap Data'!AX226</f>
        <v>267.62786668736629</v>
      </c>
      <c r="I226" s="1">
        <f t="shared" si="103"/>
        <v>1.4330825176156272</v>
      </c>
      <c r="J226" s="1">
        <f>'Semi Cap Data'!AZ226/F226</f>
        <v>1.1217919046493705</v>
      </c>
      <c r="K226" s="1">
        <f>'Semi Cap Data'!BB226/G226</f>
        <v>1.9490631331818904</v>
      </c>
      <c r="L226" s="1">
        <f t="shared" si="104"/>
        <v>1.4185074793213994</v>
      </c>
      <c r="M226" s="1">
        <f t="shared" si="105"/>
        <v>1.136626603879491</v>
      </c>
      <c r="N226" s="5">
        <f t="shared" si="106"/>
        <v>0.23849138303681405</v>
      </c>
      <c r="O226" s="3">
        <f t="shared" si="107"/>
        <v>0.23619773948397751</v>
      </c>
      <c r="P226" s="1">
        <f t="shared" si="108"/>
        <v>1.9735874875449926</v>
      </c>
      <c r="Q226" s="5">
        <f t="shared" si="109"/>
        <v>0.15120232426489366</v>
      </c>
      <c r="R226" s="3">
        <f t="shared" si="110"/>
        <v>0.20031481524477554</v>
      </c>
      <c r="S226" s="1">
        <f t="shared" si="130"/>
        <v>1.4513949153460135</v>
      </c>
      <c r="T226" s="5">
        <f t="shared" si="111"/>
        <v>0.16749691366744912</v>
      </c>
      <c r="U226" s="3">
        <f t="shared" si="112"/>
        <v>0.19943368568862513</v>
      </c>
      <c r="V226" s="8">
        <f t="shared" si="113"/>
        <v>1.4391284717278348</v>
      </c>
      <c r="W226" s="16">
        <f t="shared" si="114"/>
        <v>2.0620992406435334E-2</v>
      </c>
      <c r="X226" s="20">
        <f t="shared" si="115"/>
        <v>2.6034778193022814E-2</v>
      </c>
      <c r="Y226" s="1">
        <f t="shared" si="116"/>
        <v>0</v>
      </c>
      <c r="Z226" s="1">
        <f t="shared" si="117"/>
        <v>0</v>
      </c>
      <c r="AA226" s="1">
        <f t="shared" si="118"/>
        <v>0</v>
      </c>
      <c r="AB226" s="1">
        <f t="shared" si="119"/>
        <v>0</v>
      </c>
      <c r="AC226" s="1">
        <f t="shared" si="120"/>
        <v>0</v>
      </c>
      <c r="AD226" s="1">
        <f t="shared" si="121"/>
        <v>0</v>
      </c>
      <c r="AE226" s="1">
        <f t="shared" si="122"/>
        <v>1</v>
      </c>
      <c r="AG226" s="1">
        <f t="shared" si="123"/>
        <v>0</v>
      </c>
      <c r="AH226" s="24" t="str">
        <f t="shared" si="124"/>
        <v/>
      </c>
      <c r="AI226" s="3" t="str">
        <f t="shared" si="125"/>
        <v/>
      </c>
      <c r="AJ226" s="1">
        <f t="shared" si="126"/>
        <v>0</v>
      </c>
      <c r="AK226" s="1" t="str">
        <f t="shared" si="127"/>
        <v/>
      </c>
      <c r="AL226" s="8">
        <f t="shared" si="131"/>
        <v>1.4330825176156272</v>
      </c>
      <c r="AO226" s="1">
        <f t="shared" si="128"/>
        <v>1</v>
      </c>
      <c r="AP226" s="1">
        <f t="shared" si="129"/>
        <v>1</v>
      </c>
      <c r="AQ226" s="1" t="str">
        <f t="shared" si="132"/>
        <v>Sell</v>
      </c>
      <c r="AR226" s="8">
        <v>1.3043437859430471</v>
      </c>
    </row>
    <row r="227" spans="1:44" x14ac:dyDescent="0.3">
      <c r="A227" s="2" t="s">
        <v>540</v>
      </c>
      <c r="B227" s="1">
        <v>125.74</v>
      </c>
      <c r="C227" s="1">
        <v>2019.42</v>
      </c>
      <c r="D227" s="1">
        <f t="shared" si="100"/>
        <v>-1.2416801561025204E-2</v>
      </c>
      <c r="E227" s="1">
        <f t="shared" si="101"/>
        <v>183.80085555656669</v>
      </c>
      <c r="F227" s="1">
        <f t="shared" si="102"/>
        <v>16.060283123906476</v>
      </c>
      <c r="G227" s="1">
        <v>1.7343999999999999</v>
      </c>
      <c r="H227" s="1">
        <f>'Semi Cap Data'!AX227</f>
        <v>262.56943474528396</v>
      </c>
      <c r="I227" s="1">
        <f t="shared" si="103"/>
        <v>1.4285539311022162</v>
      </c>
      <c r="J227" s="1">
        <f>'Semi Cap Data'!AZ227/F227</f>
        <v>1.1121211857589837</v>
      </c>
      <c r="K227" s="1">
        <f>'Semi Cap Data'!BB227/G227</f>
        <v>1.9409586894163746</v>
      </c>
      <c r="L227" s="1">
        <f t="shared" si="104"/>
        <v>1.4173414762578611</v>
      </c>
      <c r="M227" s="1">
        <f t="shared" si="105"/>
        <v>1.1351957759354063</v>
      </c>
      <c r="N227" s="5">
        <f t="shared" si="106"/>
        <v>0.24342306658150425</v>
      </c>
      <c r="O227" s="3">
        <f t="shared" si="107"/>
        <v>0.23581546555850477</v>
      </c>
      <c r="P227" s="1">
        <f t="shared" si="108"/>
        <v>1.9797563932033708</v>
      </c>
      <c r="Q227" s="5">
        <f t="shared" si="109"/>
        <v>0.16481063157341813</v>
      </c>
      <c r="R227" s="3">
        <f t="shared" si="110"/>
        <v>0.20850023040808918</v>
      </c>
      <c r="S227" s="1">
        <f t="shared" si="130"/>
        <v>1.45371754676264</v>
      </c>
      <c r="T227" s="5">
        <f t="shared" si="111"/>
        <v>0.17679757725924672</v>
      </c>
      <c r="U227" s="3">
        <f t="shared" si="112"/>
        <v>0.2047564810254878</v>
      </c>
      <c r="V227" s="8">
        <f t="shared" si="113"/>
        <v>1.4402277361118725</v>
      </c>
      <c r="W227" s="16">
        <f t="shared" si="114"/>
        <v>2.2886259854011382E-2</v>
      </c>
      <c r="X227" s="20">
        <f t="shared" si="115"/>
        <v>2.7388224639669684E-2</v>
      </c>
      <c r="Y227" s="1">
        <f t="shared" si="116"/>
        <v>0</v>
      </c>
      <c r="Z227" s="1">
        <f t="shared" si="117"/>
        <v>0</v>
      </c>
      <c r="AA227" s="1">
        <f t="shared" si="118"/>
        <v>0</v>
      </c>
      <c r="AB227" s="1">
        <f t="shared" si="119"/>
        <v>0</v>
      </c>
      <c r="AC227" s="1">
        <f t="shared" si="120"/>
        <v>0</v>
      </c>
      <c r="AD227" s="1">
        <f t="shared" si="121"/>
        <v>0</v>
      </c>
      <c r="AE227" s="1">
        <f t="shared" si="122"/>
        <v>1</v>
      </c>
      <c r="AG227" s="1">
        <f t="shared" si="123"/>
        <v>0</v>
      </c>
      <c r="AH227" s="24" t="str">
        <f t="shared" si="124"/>
        <v/>
      </c>
      <c r="AI227" s="3" t="str">
        <f t="shared" si="125"/>
        <v/>
      </c>
      <c r="AJ227" s="1">
        <f t="shared" si="126"/>
        <v>0</v>
      </c>
      <c r="AK227" s="1" t="str">
        <f t="shared" si="127"/>
        <v/>
      </c>
      <c r="AL227" s="8">
        <f t="shared" si="131"/>
        <v>1.4285539311022162</v>
      </c>
      <c r="AO227" s="1">
        <f t="shared" si="128"/>
        <v>1</v>
      </c>
      <c r="AP227" s="1">
        <f t="shared" si="129"/>
        <v>1</v>
      </c>
      <c r="AQ227" s="1" t="str">
        <f t="shared" si="132"/>
        <v>Sell</v>
      </c>
      <c r="AR227" s="8">
        <v>1.3002220179322972</v>
      </c>
    </row>
    <row r="228" spans="1:44" x14ac:dyDescent="0.3">
      <c r="A228" s="2" t="s">
        <v>539</v>
      </c>
      <c r="B228" s="1">
        <v>125.55</v>
      </c>
      <c r="C228" s="1">
        <v>2044.81</v>
      </c>
      <c r="D228" s="1">
        <f t="shared" si="100"/>
        <v>-6.5056845787581086E-3</v>
      </c>
      <c r="E228" s="1">
        <f t="shared" si="101"/>
        <v>186.11176845362684</v>
      </c>
      <c r="F228" s="1">
        <f t="shared" si="102"/>
        <v>16.286818000796494</v>
      </c>
      <c r="G228" s="1">
        <v>1.7349999999999999</v>
      </c>
      <c r="H228" s="1">
        <f>'Semi Cap Data'!AX228</f>
        <v>265.66580597238004</v>
      </c>
      <c r="I228" s="1">
        <f t="shared" si="103"/>
        <v>1.4274530201918723</v>
      </c>
      <c r="J228" s="1">
        <f>'Semi Cap Data'!AZ228/F228</f>
        <v>1.1222205087701738</v>
      </c>
      <c r="K228" s="1">
        <f>'Semi Cap Data'!BB228/G228</f>
        <v>1.9719146458285648</v>
      </c>
      <c r="L228" s="1">
        <f t="shared" si="104"/>
        <v>1.4164444798703126</v>
      </c>
      <c r="M228" s="1">
        <f t="shared" si="105"/>
        <v>1.1306885513733191</v>
      </c>
      <c r="N228" s="5">
        <f t="shared" si="106"/>
        <v>0.24699198891456708</v>
      </c>
      <c r="O228" s="3">
        <f t="shared" si="107"/>
        <v>0.23454753205467152</v>
      </c>
      <c r="P228" s="1">
        <f t="shared" si="108"/>
        <v>1.9886178214958177</v>
      </c>
      <c r="Q228" s="5">
        <f t="shared" si="109"/>
        <v>0.19029939321413858</v>
      </c>
      <c r="R228" s="3">
        <f t="shared" si="110"/>
        <v>0.21578183021386768</v>
      </c>
      <c r="S228" s="1">
        <f t="shared" si="130"/>
        <v>1.4560359613094005</v>
      </c>
      <c r="T228" s="5">
        <f t="shared" si="111"/>
        <v>0.19643407522500045</v>
      </c>
      <c r="U228" s="3">
        <f t="shared" si="112"/>
        <v>0.2094162983198613</v>
      </c>
      <c r="V228" s="8">
        <f t="shared" si="113"/>
        <v>1.4423502461136282</v>
      </c>
      <c r="W228" s="16">
        <f t="shared" si="114"/>
        <v>2.5905766243315531E-2</v>
      </c>
      <c r="X228" s="20">
        <f t="shared" si="115"/>
        <v>2.8513715836084259E-2</v>
      </c>
      <c r="Y228" s="1">
        <f t="shared" si="116"/>
        <v>0</v>
      </c>
      <c r="Z228" s="1">
        <f t="shared" si="117"/>
        <v>0</v>
      </c>
      <c r="AA228" s="1">
        <f t="shared" si="118"/>
        <v>0</v>
      </c>
      <c r="AB228" s="1">
        <f t="shared" si="119"/>
        <v>0</v>
      </c>
      <c r="AC228" s="1">
        <f t="shared" si="120"/>
        <v>0</v>
      </c>
      <c r="AD228" s="1">
        <f t="shared" si="121"/>
        <v>1</v>
      </c>
      <c r="AE228" s="1">
        <f t="shared" si="122"/>
        <v>1</v>
      </c>
      <c r="AG228" s="1">
        <f t="shared" si="123"/>
        <v>0</v>
      </c>
      <c r="AH228" s="24">
        <f>AL228/AL258-1</f>
        <v>6.6660126943449693E-2</v>
      </c>
      <c r="AI228" s="3">
        <f>IF(AG228=0,AH228,-AH228)</f>
        <v>6.6660126943449693E-2</v>
      </c>
      <c r="AJ228" s="1">
        <f t="shared" si="126"/>
        <v>0</v>
      </c>
      <c r="AK228" s="1" t="str">
        <f t="shared" si="127"/>
        <v/>
      </c>
      <c r="AL228" s="8">
        <f t="shared" si="131"/>
        <v>1.4274530201918723</v>
      </c>
      <c r="AM228" s="5">
        <f>AL228/AL258-1</f>
        <v>6.6660126943449693E-2</v>
      </c>
      <c r="AO228" s="1">
        <f t="shared" si="128"/>
        <v>1</v>
      </c>
      <c r="AP228" s="1">
        <f t="shared" si="129"/>
        <v>1</v>
      </c>
      <c r="AQ228" s="1" t="str">
        <f t="shared" si="132"/>
        <v>Sell</v>
      </c>
      <c r="AR228" s="8">
        <v>1.2992200056356338</v>
      </c>
    </row>
    <row r="229" spans="1:44" x14ac:dyDescent="0.3">
      <c r="A229" s="2" t="s">
        <v>538</v>
      </c>
      <c r="B229" s="1">
        <v>125.97</v>
      </c>
      <c r="C229" s="1">
        <v>2058.1999999999998</v>
      </c>
      <c r="D229" s="1">
        <f t="shared" si="100"/>
        <v>-1.4635407440742765E-2</v>
      </c>
      <c r="E229" s="1">
        <f t="shared" si="101"/>
        <v>187.3304814781103</v>
      </c>
      <c r="F229" s="1">
        <f t="shared" si="102"/>
        <v>16.338810827974914</v>
      </c>
      <c r="G229" s="1">
        <v>1.7408000000000001</v>
      </c>
      <c r="H229" s="1">
        <f>'Semi Cap Data'!AX229</f>
        <v>273.05509018271368</v>
      </c>
      <c r="I229" s="1">
        <f t="shared" si="103"/>
        <v>1.4576116392175096</v>
      </c>
      <c r="J229" s="1">
        <f>'Semi Cap Data'!AZ229/F229</f>
        <v>1.1426935090315113</v>
      </c>
      <c r="K229" s="1">
        <f>'Semi Cap Data'!BB229/G229</f>
        <v>1.9993549586932491</v>
      </c>
      <c r="L229" s="1">
        <f t="shared" si="104"/>
        <v>1.415563796644588</v>
      </c>
      <c r="M229" s="1">
        <f t="shared" si="105"/>
        <v>1.1232181582872909</v>
      </c>
      <c r="N229" s="5">
        <f t="shared" si="106"/>
        <v>0.24599045475603676</v>
      </c>
      <c r="O229" s="3">
        <f t="shared" si="107"/>
        <v>0.2324734559113556</v>
      </c>
      <c r="P229" s="1">
        <f t="shared" si="108"/>
        <v>1.9923848467755922</v>
      </c>
      <c r="Q229" s="5">
        <f t="shared" si="109"/>
        <v>0.21832426546314831</v>
      </c>
      <c r="R229" s="3">
        <f t="shared" si="110"/>
        <v>0.22002890304715586</v>
      </c>
      <c r="S229" s="1">
        <f t="shared" si="130"/>
        <v>1.4566537400354918</v>
      </c>
      <c r="T229" s="5">
        <f t="shared" si="111"/>
        <v>0.22547433771511693</v>
      </c>
      <c r="U229" s="3">
        <f t="shared" si="112"/>
        <v>0.21158000216900477</v>
      </c>
      <c r="V229" s="8">
        <f t="shared" si="113"/>
        <v>1.4450588326448566</v>
      </c>
      <c r="W229" s="16">
        <f t="shared" si="114"/>
        <v>2.9495036000268593E-2</v>
      </c>
      <c r="X229" s="20">
        <f t="shared" si="115"/>
        <v>2.9165703234276443E-2</v>
      </c>
      <c r="Y229" s="1">
        <f t="shared" si="116"/>
        <v>0</v>
      </c>
      <c r="Z229" s="1">
        <f t="shared" si="117"/>
        <v>0</v>
      </c>
      <c r="AA229" s="1">
        <f t="shared" si="118"/>
        <v>0</v>
      </c>
      <c r="AB229" s="1">
        <f t="shared" si="119"/>
        <v>1</v>
      </c>
      <c r="AC229" s="1">
        <f t="shared" si="120"/>
        <v>0</v>
      </c>
      <c r="AD229" s="1">
        <f t="shared" si="121"/>
        <v>0</v>
      </c>
      <c r="AE229" s="1">
        <f t="shared" si="122"/>
        <v>1</v>
      </c>
      <c r="AG229" s="1">
        <f t="shared" si="123"/>
        <v>1</v>
      </c>
      <c r="AI229" s="3" t="str">
        <f t="shared" si="125"/>
        <v/>
      </c>
      <c r="AJ229" s="1">
        <f t="shared" si="126"/>
        <v>1</v>
      </c>
      <c r="AK229" s="1" t="str">
        <f t="shared" si="127"/>
        <v>Buy</v>
      </c>
      <c r="AL229" s="8">
        <f t="shared" si="131"/>
        <v>1.4576116392175096</v>
      </c>
      <c r="AO229" s="1">
        <f t="shared" si="128"/>
        <v>0</v>
      </c>
      <c r="AP229" s="1">
        <f t="shared" si="129"/>
        <v>0</v>
      </c>
      <c r="AQ229" s="1" t="str">
        <f t="shared" si="132"/>
        <v/>
      </c>
      <c r="AR229" s="8">
        <v>1.326669372183042</v>
      </c>
    </row>
    <row r="230" spans="1:44" x14ac:dyDescent="0.3">
      <c r="A230" s="2" t="s">
        <v>537</v>
      </c>
      <c r="B230" s="1">
        <v>125.26</v>
      </c>
      <c r="C230" s="1">
        <v>2088.77</v>
      </c>
      <c r="D230" s="1">
        <f t="shared" si="100"/>
        <v>8.7508753290028718E-3</v>
      </c>
      <c r="E230" s="1">
        <f t="shared" si="101"/>
        <v>190.11286065349941</v>
      </c>
      <c r="F230" s="1">
        <f t="shared" si="102"/>
        <v>16.675475011975092</v>
      </c>
      <c r="G230" s="1">
        <v>1.7923</v>
      </c>
      <c r="H230" s="1">
        <f>'Semi Cap Data'!AX230</f>
        <v>278.1193524498172</v>
      </c>
      <c r="I230" s="1">
        <f t="shared" si="103"/>
        <v>1.4629170877435738</v>
      </c>
      <c r="J230" s="1">
        <f>'Semi Cap Data'!AZ230/F230</f>
        <v>1.1465830614589851</v>
      </c>
      <c r="K230" s="1">
        <f>'Semi Cap Data'!BB230/G230</f>
        <v>1.982169668806899</v>
      </c>
      <c r="L230" s="1">
        <f t="shared" si="104"/>
        <v>1.4121999692387543</v>
      </c>
      <c r="M230" s="1">
        <f t="shared" si="105"/>
        <v>1.1183955773252094</v>
      </c>
      <c r="N230" s="5">
        <f t="shared" si="106"/>
        <v>0.24765516729355186</v>
      </c>
      <c r="O230" s="3">
        <f t="shared" si="107"/>
        <v>0.23022062277057539</v>
      </c>
      <c r="P230" s="1">
        <f t="shared" si="108"/>
        <v>1.9903375527646143</v>
      </c>
      <c r="Q230" s="5">
        <f t="shared" si="109"/>
        <v>0.2397513536407998</v>
      </c>
      <c r="R230" s="3">
        <f t="shared" si="110"/>
        <v>0.2203130093111571</v>
      </c>
      <c r="S230" s="1">
        <f t="shared" si="130"/>
        <v>1.4535415026377969</v>
      </c>
      <c r="T230" s="5">
        <f t="shared" si="111"/>
        <v>0.24948340064048091</v>
      </c>
      <c r="U230" s="3">
        <f t="shared" si="112"/>
        <v>0.20926427957798607</v>
      </c>
      <c r="V230" s="8">
        <f t="shared" si="113"/>
        <v>1.4427765041771015</v>
      </c>
      <c r="W230" s="16">
        <f t="shared" si="114"/>
        <v>3.0576534938347111E-2</v>
      </c>
      <c r="X230" s="20">
        <f t="shared" si="115"/>
        <v>2.9083370042778407E-2</v>
      </c>
      <c r="Y230" s="1">
        <f t="shared" si="116"/>
        <v>0</v>
      </c>
      <c r="Z230" s="1">
        <f t="shared" si="117"/>
        <v>0</v>
      </c>
      <c r="AA230" s="1">
        <f t="shared" si="118"/>
        <v>1</v>
      </c>
      <c r="AB230" s="1">
        <f t="shared" si="119"/>
        <v>1</v>
      </c>
      <c r="AC230" s="1">
        <f t="shared" si="120"/>
        <v>0</v>
      </c>
      <c r="AD230" s="1">
        <f t="shared" si="121"/>
        <v>0</v>
      </c>
      <c r="AE230" s="1">
        <f t="shared" si="122"/>
        <v>1</v>
      </c>
      <c r="AG230" s="1">
        <f t="shared" si="123"/>
        <v>1</v>
      </c>
      <c r="AH230" s="24" t="str">
        <f t="shared" si="124"/>
        <v/>
      </c>
      <c r="AI230" s="3" t="str">
        <f t="shared" si="125"/>
        <v/>
      </c>
      <c r="AJ230" s="1">
        <f t="shared" si="126"/>
        <v>1</v>
      </c>
      <c r="AK230" s="1" t="str">
        <f t="shared" si="127"/>
        <v>Buy</v>
      </c>
      <c r="AL230" s="8">
        <f t="shared" si="131"/>
        <v>1.4629170877435738</v>
      </c>
      <c r="AO230" s="1">
        <f t="shared" si="128"/>
        <v>0</v>
      </c>
      <c r="AP230" s="1">
        <f t="shared" si="129"/>
        <v>0</v>
      </c>
      <c r="AQ230" s="1" t="str">
        <f t="shared" si="132"/>
        <v/>
      </c>
      <c r="AR230" s="8">
        <v>1.3314982140198164</v>
      </c>
    </row>
    <row r="231" spans="1:44" x14ac:dyDescent="0.3">
      <c r="A231" s="2" t="s">
        <v>536</v>
      </c>
      <c r="B231" s="1">
        <v>125.07</v>
      </c>
      <c r="C231" s="1">
        <v>2070.65</v>
      </c>
      <c r="D231" s="1">
        <f t="shared" si="100"/>
        <v>3.4120249908856204E-2</v>
      </c>
      <c r="E231" s="1">
        <f t="shared" si="101"/>
        <v>188.46363884590863</v>
      </c>
      <c r="F231" s="1">
        <f t="shared" si="102"/>
        <v>16.555928679939235</v>
      </c>
      <c r="G231" s="1">
        <v>1.7745</v>
      </c>
      <c r="H231" s="1">
        <f>'Semi Cap Data'!AX231</f>
        <v>273.14664264036844</v>
      </c>
      <c r="I231" s="1">
        <f t="shared" si="103"/>
        <v>1.4493333797067254</v>
      </c>
      <c r="J231" s="1">
        <f>'Semi Cap Data'!AZ231/F231</f>
        <v>1.138187372387099</v>
      </c>
      <c r="K231" s="1">
        <f>'Semi Cap Data'!BB231/G231</f>
        <v>1.9657220216351807</v>
      </c>
      <c r="L231" s="1">
        <f t="shared" si="104"/>
        <v>1.4081425997583688</v>
      </c>
      <c r="M231" s="1">
        <f t="shared" si="105"/>
        <v>1.1161972248443981</v>
      </c>
      <c r="N231" s="5">
        <f t="shared" si="106"/>
        <v>0.24974676035568066</v>
      </c>
      <c r="O231" s="3">
        <f t="shared" si="107"/>
        <v>0.22731486535007933</v>
      </c>
      <c r="P231" s="1">
        <f t="shared" si="108"/>
        <v>1.9868940894617875</v>
      </c>
      <c r="Q231" s="5">
        <f t="shared" si="109"/>
        <v>0.25506639427370548</v>
      </c>
      <c r="R231" s="3">
        <f t="shared" si="110"/>
        <v>0.21707328525621666</v>
      </c>
      <c r="S231" s="1">
        <f t="shared" si="130"/>
        <v>1.4477371870913187</v>
      </c>
      <c r="T231" s="5">
        <f t="shared" si="111"/>
        <v>0.2629692706313107</v>
      </c>
      <c r="U231" s="3">
        <f t="shared" si="112"/>
        <v>0.20256109273423695</v>
      </c>
      <c r="V231" s="8">
        <f t="shared" si="113"/>
        <v>1.4391145798922884</v>
      </c>
      <c r="W231" s="16">
        <f t="shared" si="114"/>
        <v>3.0971980133919663E-2</v>
      </c>
      <c r="X231" s="20">
        <f t="shared" si="115"/>
        <v>2.871007881888623E-2</v>
      </c>
      <c r="Y231" s="1">
        <f t="shared" si="116"/>
        <v>0</v>
      </c>
      <c r="Z231" s="1">
        <f t="shared" si="117"/>
        <v>0</v>
      </c>
      <c r="AA231" s="1">
        <f t="shared" si="118"/>
        <v>1</v>
      </c>
      <c r="AB231" s="1">
        <f t="shared" si="119"/>
        <v>1</v>
      </c>
      <c r="AC231" s="1">
        <f t="shared" si="120"/>
        <v>0</v>
      </c>
      <c r="AD231" s="1">
        <f t="shared" si="121"/>
        <v>0</v>
      </c>
      <c r="AE231" s="1">
        <f t="shared" si="122"/>
        <v>1</v>
      </c>
      <c r="AG231" s="1">
        <f t="shared" si="123"/>
        <v>1</v>
      </c>
      <c r="AH231" s="24" t="str">
        <f t="shared" si="124"/>
        <v/>
      </c>
      <c r="AI231" s="3" t="str">
        <f t="shared" si="125"/>
        <v/>
      </c>
      <c r="AJ231" s="1">
        <f t="shared" si="126"/>
        <v>1</v>
      </c>
      <c r="AK231" s="1" t="str">
        <f t="shared" si="127"/>
        <v>Buy</v>
      </c>
      <c r="AL231" s="8">
        <f t="shared" si="131"/>
        <v>1.4493333797067254</v>
      </c>
      <c r="AO231" s="1">
        <f t="shared" si="128"/>
        <v>0</v>
      </c>
      <c r="AP231" s="1">
        <f t="shared" si="129"/>
        <v>0</v>
      </c>
      <c r="AQ231" s="1" t="str">
        <f t="shared" si="132"/>
        <v/>
      </c>
      <c r="AR231" s="8">
        <v>1.3191347771973461</v>
      </c>
    </row>
    <row r="232" spans="1:44" x14ac:dyDescent="0.3">
      <c r="A232" s="2" t="s">
        <v>535</v>
      </c>
      <c r="B232" s="1">
        <v>124.88</v>
      </c>
      <c r="C232" s="1">
        <v>2002.33</v>
      </c>
      <c r="D232" s="1">
        <f t="shared" si="100"/>
        <v>-3.5193724492500134E-2</v>
      </c>
      <c r="E232" s="1">
        <f t="shared" si="101"/>
        <v>182.2453809047054</v>
      </c>
      <c r="F232" s="1">
        <f t="shared" si="102"/>
        <v>16.03403267136451</v>
      </c>
      <c r="G232" s="1">
        <v>1.7168000000000001</v>
      </c>
      <c r="H232" s="1">
        <f>'Semi Cap Data'!AX232</f>
        <v>267.96740487471271</v>
      </c>
      <c r="I232" s="1">
        <f t="shared" si="103"/>
        <v>1.4703659623331176</v>
      </c>
      <c r="J232" s="1">
        <f>'Semi Cap Data'!AZ232/F232</f>
        <v>1.145605083452143</v>
      </c>
      <c r="K232" s="1">
        <f>'Semi Cap Data'!BB232/G232</f>
        <v>1.9894334292529101</v>
      </c>
      <c r="L232" s="1">
        <f t="shared" si="104"/>
        <v>1.4048473373625003</v>
      </c>
      <c r="M232" s="1">
        <f t="shared" si="105"/>
        <v>1.1153295333434685</v>
      </c>
      <c r="N232" s="5">
        <f t="shared" si="106"/>
        <v>0.25380160625873494</v>
      </c>
      <c r="O232" s="3">
        <f t="shared" si="107"/>
        <v>0.22357621618247911</v>
      </c>
      <c r="P232" s="1">
        <f t="shared" si="108"/>
        <v>1.9796238562680477</v>
      </c>
      <c r="Q232" s="5">
        <f t="shared" si="109"/>
        <v>0.26573372114992333</v>
      </c>
      <c r="R232" s="3">
        <f t="shared" si="110"/>
        <v>0.21074110041996852</v>
      </c>
      <c r="S232" s="1">
        <f t="shared" si="130"/>
        <v>1.4404644802302902</v>
      </c>
      <c r="T232" s="5">
        <f t="shared" si="111"/>
        <v>0.27649330533025607</v>
      </c>
      <c r="U232" s="3">
        <f t="shared" si="112"/>
        <v>0.19249306308472466</v>
      </c>
      <c r="V232" s="8">
        <f t="shared" si="113"/>
        <v>1.4372566162896636</v>
      </c>
      <c r="W232" s="16">
        <f t="shared" si="114"/>
        <v>3.2409278927163276E-2</v>
      </c>
      <c r="X232" s="20">
        <f t="shared" si="115"/>
        <v>2.814460349012787E-2</v>
      </c>
      <c r="Y232" s="1">
        <f t="shared" si="116"/>
        <v>0</v>
      </c>
      <c r="Z232" s="1">
        <f t="shared" si="117"/>
        <v>1</v>
      </c>
      <c r="AA232" s="1">
        <f t="shared" si="118"/>
        <v>1</v>
      </c>
      <c r="AB232" s="1">
        <f t="shared" si="119"/>
        <v>1</v>
      </c>
      <c r="AC232" s="1">
        <f t="shared" si="120"/>
        <v>0</v>
      </c>
      <c r="AD232" s="1">
        <f t="shared" si="121"/>
        <v>0</v>
      </c>
      <c r="AE232" s="1">
        <f t="shared" si="122"/>
        <v>1</v>
      </c>
      <c r="AG232" s="1">
        <f t="shared" si="123"/>
        <v>1</v>
      </c>
      <c r="AH232" s="24" t="str">
        <f t="shared" si="124"/>
        <v/>
      </c>
      <c r="AI232" s="3" t="str">
        <f t="shared" si="125"/>
        <v/>
      </c>
      <c r="AJ232" s="1">
        <f t="shared" si="126"/>
        <v>1</v>
      </c>
      <c r="AK232" s="1" t="str">
        <f t="shared" si="127"/>
        <v>Buy</v>
      </c>
      <c r="AL232" s="8">
        <f t="shared" si="131"/>
        <v>1.4703659623331176</v>
      </c>
      <c r="AO232" s="1">
        <f t="shared" si="128"/>
        <v>0</v>
      </c>
      <c r="AP232" s="1">
        <f t="shared" si="129"/>
        <v>0</v>
      </c>
      <c r="AQ232" s="1" t="str">
        <f t="shared" si="132"/>
        <v/>
      </c>
      <c r="AR232" s="8">
        <v>1.3382779305844328</v>
      </c>
    </row>
    <row r="233" spans="1:44" x14ac:dyDescent="0.3">
      <c r="A233" s="2" t="s">
        <v>534</v>
      </c>
      <c r="B233" s="1">
        <v>124.73</v>
      </c>
      <c r="C233" s="1">
        <v>2075.37</v>
      </c>
      <c r="D233" s="1">
        <f t="shared" si="100"/>
        <v>3.7773994466907546E-3</v>
      </c>
      <c r="E233" s="1">
        <f t="shared" si="101"/>
        <v>188.89323746245546</v>
      </c>
      <c r="F233" s="1">
        <f t="shared" si="102"/>
        <v>16.638900024051949</v>
      </c>
      <c r="G233" s="1">
        <v>1.7798</v>
      </c>
      <c r="H233" s="1">
        <f>'Semi Cap Data'!AX233</f>
        <v>280.29488225132798</v>
      </c>
      <c r="I233" s="1">
        <f t="shared" si="103"/>
        <v>1.4838799208311497</v>
      </c>
      <c r="J233" s="1">
        <f>'Semi Cap Data'!AZ233/F233</f>
        <v>1.1545390904412991</v>
      </c>
      <c r="K233" s="1">
        <f>'Semi Cap Data'!BB233/G233</f>
        <v>2.0064881896541933</v>
      </c>
      <c r="L233" s="1">
        <f t="shared" si="104"/>
        <v>1.3996058473648509</v>
      </c>
      <c r="M233" s="1">
        <f t="shared" si="105"/>
        <v>1.1128728733166222</v>
      </c>
      <c r="N233" s="5">
        <f t="shared" si="106"/>
        <v>0.25878537004444224</v>
      </c>
      <c r="O233" s="3">
        <f t="shared" si="107"/>
        <v>0.21853865116976981</v>
      </c>
      <c r="P233" s="1">
        <f t="shared" si="108"/>
        <v>1.9639203937139824</v>
      </c>
      <c r="Q233" s="5">
        <f t="shared" si="109"/>
        <v>0.25708565629674629</v>
      </c>
      <c r="R233" s="3">
        <f t="shared" si="110"/>
        <v>0.20157566363164273</v>
      </c>
      <c r="S233" s="1">
        <f t="shared" si="130"/>
        <v>1.4252901180997599</v>
      </c>
      <c r="T233" s="5">
        <f t="shared" si="111"/>
        <v>0.25807310444727793</v>
      </c>
      <c r="U233" s="3">
        <f t="shared" si="112"/>
        <v>0.17849302271046943</v>
      </c>
      <c r="V233" s="8">
        <f t="shared" si="113"/>
        <v>1.4312367351908537</v>
      </c>
      <c r="W233" s="16">
        <f t="shared" si="114"/>
        <v>3.1630887826002763E-2</v>
      </c>
      <c r="X233" s="20">
        <f t="shared" si="115"/>
        <v>2.7078434630869019E-2</v>
      </c>
      <c r="Y233" s="1">
        <f t="shared" si="116"/>
        <v>0</v>
      </c>
      <c r="Z233" s="1">
        <f t="shared" si="117"/>
        <v>1</v>
      </c>
      <c r="AA233" s="1">
        <f t="shared" si="118"/>
        <v>1</v>
      </c>
      <c r="AB233" s="1">
        <f t="shared" si="119"/>
        <v>1</v>
      </c>
      <c r="AC233" s="1">
        <f t="shared" si="120"/>
        <v>0</v>
      </c>
      <c r="AD233" s="1">
        <f t="shared" si="121"/>
        <v>1</v>
      </c>
      <c r="AE233" s="1">
        <f t="shared" si="122"/>
        <v>1</v>
      </c>
      <c r="AG233" s="1">
        <f t="shared" si="123"/>
        <v>1</v>
      </c>
      <c r="AH233" s="24" t="str">
        <f t="shared" si="124"/>
        <v/>
      </c>
      <c r="AI233" s="3" t="str">
        <f t="shared" si="125"/>
        <v/>
      </c>
      <c r="AJ233" s="1">
        <f t="shared" si="126"/>
        <v>1</v>
      </c>
      <c r="AK233" s="1" t="str">
        <f t="shared" si="127"/>
        <v>Buy</v>
      </c>
      <c r="AL233" s="8">
        <f t="shared" si="131"/>
        <v>1.4838799208311497</v>
      </c>
      <c r="AO233" s="1">
        <f t="shared" si="128"/>
        <v>0</v>
      </c>
      <c r="AP233" s="1">
        <f t="shared" si="129"/>
        <v>0</v>
      </c>
      <c r="AQ233" s="1" t="str">
        <f t="shared" si="132"/>
        <v/>
      </c>
      <c r="AR233" s="8">
        <v>1.3505778837090641</v>
      </c>
    </row>
    <row r="234" spans="1:44" x14ac:dyDescent="0.3">
      <c r="A234" s="2" t="s">
        <v>533</v>
      </c>
      <c r="B234" s="1">
        <v>124.55</v>
      </c>
      <c r="C234" s="1">
        <v>2067.56</v>
      </c>
      <c r="D234" s="1">
        <f t="shared" si="100"/>
        <v>1.9675308941118352E-3</v>
      </c>
      <c r="E234" s="1">
        <f t="shared" si="101"/>
        <v>188.18239737872014</v>
      </c>
      <c r="F234" s="1">
        <f t="shared" si="102"/>
        <v>16.600240867121638</v>
      </c>
      <c r="G234" s="1">
        <v>1.7704</v>
      </c>
      <c r="H234" s="1">
        <f>'Semi Cap Data'!AX234</f>
        <v>272.74343339938571</v>
      </c>
      <c r="I234" s="1">
        <f t="shared" si="103"/>
        <v>1.4493567793723294</v>
      </c>
      <c r="J234" s="1">
        <f>'Semi Cap Data'!AZ234/F234</f>
        <v>1.1281565644407137</v>
      </c>
      <c r="K234" s="1">
        <f>'Semi Cap Data'!BB234/G234</f>
        <v>1.9571826514356712</v>
      </c>
      <c r="L234" s="1">
        <f t="shared" si="104"/>
        <v>1.3928639214875471</v>
      </c>
      <c r="M234" s="1">
        <f t="shared" si="105"/>
        <v>1.109244792574722</v>
      </c>
      <c r="N234" s="5">
        <f t="shared" si="106"/>
        <v>0.25611284251248057</v>
      </c>
      <c r="O234" s="3">
        <f t="shared" si="107"/>
        <v>0.21183086469065773</v>
      </c>
      <c r="P234" s="1">
        <f t="shared" si="108"/>
        <v>1.9571431327098188</v>
      </c>
      <c r="Q234" s="5">
        <f t="shared" si="109"/>
        <v>0.24596276127296424</v>
      </c>
      <c r="R234" s="3">
        <f t="shared" si="110"/>
        <v>0.19232399818745879</v>
      </c>
      <c r="S234" s="1">
        <f t="shared" si="130"/>
        <v>1.4170831066045446</v>
      </c>
      <c r="T234" s="5">
        <f t="shared" si="111"/>
        <v>0.24015717101083567</v>
      </c>
      <c r="U234" s="3">
        <f t="shared" si="112"/>
        <v>0.1652296757543347</v>
      </c>
      <c r="V234" s="8">
        <f t="shared" si="113"/>
        <v>1.4216652468926181</v>
      </c>
      <c r="W234" s="16">
        <f t="shared" si="114"/>
        <v>2.8801325405070966E-2</v>
      </c>
      <c r="X234" s="20">
        <f t="shared" si="115"/>
        <v>2.5940321332085584E-2</v>
      </c>
      <c r="Y234" s="1">
        <f t="shared" si="116"/>
        <v>0</v>
      </c>
      <c r="Z234" s="1">
        <f t="shared" si="117"/>
        <v>1</v>
      </c>
      <c r="AA234" s="1">
        <f t="shared" si="118"/>
        <v>1</v>
      </c>
      <c r="AB234" s="1">
        <f t="shared" si="119"/>
        <v>1</v>
      </c>
      <c r="AC234" s="1">
        <f t="shared" si="120"/>
        <v>0</v>
      </c>
      <c r="AD234" s="1">
        <f t="shared" si="121"/>
        <v>1</v>
      </c>
      <c r="AE234" s="1">
        <f t="shared" si="122"/>
        <v>1</v>
      </c>
      <c r="AG234" s="1">
        <f t="shared" si="123"/>
        <v>1</v>
      </c>
      <c r="AH234" s="24" t="str">
        <f t="shared" si="124"/>
        <v/>
      </c>
      <c r="AI234" s="3" t="str">
        <f t="shared" si="125"/>
        <v/>
      </c>
      <c r="AJ234" s="1">
        <f t="shared" si="126"/>
        <v>1</v>
      </c>
      <c r="AK234" s="1" t="str">
        <f t="shared" si="127"/>
        <v>Buy</v>
      </c>
      <c r="AL234" s="8">
        <f t="shared" si="131"/>
        <v>1.4493567793723294</v>
      </c>
      <c r="AO234" s="1">
        <f t="shared" si="128"/>
        <v>0</v>
      </c>
      <c r="AP234" s="1">
        <f t="shared" si="129"/>
        <v>0</v>
      </c>
      <c r="AQ234" s="1" t="str">
        <f t="shared" si="132"/>
        <v/>
      </c>
      <c r="AR234" s="8">
        <v>1.3191560747905053</v>
      </c>
    </row>
    <row r="235" spans="1:44" x14ac:dyDescent="0.3">
      <c r="A235" s="2" t="s">
        <v>532</v>
      </c>
      <c r="B235" s="1">
        <v>124.36</v>
      </c>
      <c r="C235" s="1">
        <v>2063.5</v>
      </c>
      <c r="D235" s="1">
        <f t="shared" si="100"/>
        <v>1.1608867449088622E-2</v>
      </c>
      <c r="E235" s="1">
        <f t="shared" si="101"/>
        <v>187.81286975516505</v>
      </c>
      <c r="F235" s="1">
        <f t="shared" si="102"/>
        <v>16.592955934384047</v>
      </c>
      <c r="G235" s="1">
        <v>1.7641</v>
      </c>
      <c r="H235" s="1">
        <f>'Semi Cap Data'!AX235</f>
        <v>273.07732087500864</v>
      </c>
      <c r="I235" s="1">
        <f t="shared" si="103"/>
        <v>1.4539862003652639</v>
      </c>
      <c r="J235" s="1">
        <f>'Semi Cap Data'!AZ235/F235</f>
        <v>1.1468848318569766</v>
      </c>
      <c r="K235" s="1">
        <f>'Semi Cap Data'!BB235/G235</f>
        <v>2.0045832841072952</v>
      </c>
      <c r="L235" s="1">
        <f t="shared" si="104"/>
        <v>1.3883444928567645</v>
      </c>
      <c r="M235" s="1">
        <f t="shared" si="105"/>
        <v>1.107383782946382</v>
      </c>
      <c r="N235" s="5">
        <f t="shared" si="106"/>
        <v>0.25498301673714074</v>
      </c>
      <c r="O235" s="3">
        <f t="shared" si="107"/>
        <v>0.20445053505368727</v>
      </c>
      <c r="P235" s="1">
        <f t="shared" si="108"/>
        <v>1.9614925191252763</v>
      </c>
      <c r="Q235" s="5">
        <f t="shared" si="109"/>
        <v>0.2416552739197706</v>
      </c>
      <c r="R235" s="3">
        <f t="shared" si="110"/>
        <v>0.18338420433987454</v>
      </c>
      <c r="S235" s="1">
        <f t="shared" si="130"/>
        <v>1.4171971276988613</v>
      </c>
      <c r="T235" s="5">
        <f t="shared" si="111"/>
        <v>0.22788280617196799</v>
      </c>
      <c r="U235" s="3">
        <f t="shared" si="112"/>
        <v>0.1527417598782512</v>
      </c>
      <c r="V235" s="8">
        <f t="shared" si="113"/>
        <v>1.4166304228053979</v>
      </c>
      <c r="W235" s="16">
        <f t="shared" si="114"/>
        <v>2.8285929948633326E-2</v>
      </c>
      <c r="X235" s="20">
        <f t="shared" si="115"/>
        <v>2.5225070313839238E-2</v>
      </c>
      <c r="Y235" s="1">
        <f t="shared" si="116"/>
        <v>0</v>
      </c>
      <c r="Z235" s="1">
        <f t="shared" si="117"/>
        <v>1</v>
      </c>
      <c r="AA235" s="1">
        <f t="shared" si="118"/>
        <v>1</v>
      </c>
      <c r="AB235" s="1">
        <f t="shared" si="119"/>
        <v>1</v>
      </c>
      <c r="AC235" s="1">
        <f t="shared" si="120"/>
        <v>0</v>
      </c>
      <c r="AD235" s="1">
        <f t="shared" si="121"/>
        <v>1</v>
      </c>
      <c r="AE235" s="1">
        <f t="shared" si="122"/>
        <v>1</v>
      </c>
      <c r="AG235" s="1">
        <f t="shared" si="123"/>
        <v>1</v>
      </c>
      <c r="AH235" s="24" t="str">
        <f t="shared" si="124"/>
        <v/>
      </c>
      <c r="AI235" s="3" t="str">
        <f t="shared" si="125"/>
        <v/>
      </c>
      <c r="AJ235" s="1">
        <f t="shared" si="126"/>
        <v>1</v>
      </c>
      <c r="AK235" s="1" t="str">
        <f t="shared" si="127"/>
        <v>Buy</v>
      </c>
      <c r="AL235" s="8">
        <f t="shared" si="131"/>
        <v>1.4539862003652639</v>
      </c>
      <c r="AO235" s="1">
        <f t="shared" si="128"/>
        <v>0</v>
      </c>
      <c r="AP235" s="1">
        <f t="shared" si="129"/>
        <v>0</v>
      </c>
      <c r="AQ235" s="1" t="str">
        <f t="shared" si="132"/>
        <v/>
      </c>
      <c r="AR235" s="8">
        <v>1.3233696189726611</v>
      </c>
    </row>
    <row r="236" spans="1:44" x14ac:dyDescent="0.3">
      <c r="A236" s="2" t="s">
        <v>531</v>
      </c>
      <c r="B236" s="1">
        <v>124.17</v>
      </c>
      <c r="C236" s="1">
        <v>2039.82</v>
      </c>
      <c r="D236" s="1">
        <f t="shared" si="100"/>
        <v>3.8879483444229646E-3</v>
      </c>
      <c r="E236" s="1">
        <f t="shared" si="101"/>
        <v>185.65759533994708</v>
      </c>
      <c r="F236" s="1">
        <f t="shared" si="102"/>
        <v>16.427639526455664</v>
      </c>
      <c r="G236" s="1">
        <v>1.7427999999999999</v>
      </c>
      <c r="H236" s="1">
        <f>'Semi Cap Data'!AX236</f>
        <v>269.09576908964038</v>
      </c>
      <c r="I236" s="1">
        <f t="shared" si="103"/>
        <v>1.4494196620230613</v>
      </c>
      <c r="J236" s="1">
        <f>'Semi Cap Data'!AZ236/F236</f>
        <v>1.1531661287220309</v>
      </c>
      <c r="K236" s="1">
        <f>'Semi Cap Data'!BB236/G236</f>
        <v>2.0207115440483974</v>
      </c>
      <c r="L236" s="1">
        <f t="shared" si="104"/>
        <v>1.3830931562560846</v>
      </c>
      <c r="M236" s="1">
        <f t="shared" si="105"/>
        <v>1.1023772671001184</v>
      </c>
      <c r="N236" s="5">
        <f t="shared" si="106"/>
        <v>0.24260175829502728</v>
      </c>
      <c r="O236" s="3">
        <f t="shared" si="107"/>
        <v>0.19602845477311168</v>
      </c>
      <c r="P236" s="1">
        <f t="shared" si="108"/>
        <v>1.9625995747644598</v>
      </c>
      <c r="Q236" s="5">
        <f t="shared" si="109"/>
        <v>0.22814218679896836</v>
      </c>
      <c r="R236" s="3">
        <f t="shared" si="110"/>
        <v>0.17367235940989187</v>
      </c>
      <c r="S236" s="1">
        <f t="shared" si="130"/>
        <v>1.4167859908264839</v>
      </c>
      <c r="T236" s="5">
        <f t="shared" si="111"/>
        <v>0.20998374732197034</v>
      </c>
      <c r="U236" s="3">
        <f t="shared" si="112"/>
        <v>0.14021825216263173</v>
      </c>
      <c r="V236" s="8">
        <f t="shared" si="113"/>
        <v>1.4098384632490586</v>
      </c>
      <c r="W236" s="16">
        <f t="shared" si="114"/>
        <v>2.674530699297395E-2</v>
      </c>
      <c r="X236" s="20">
        <f t="shared" si="115"/>
        <v>2.4459855405140715E-2</v>
      </c>
      <c r="Y236" s="1">
        <f t="shared" si="116"/>
        <v>0</v>
      </c>
      <c r="Z236" s="1">
        <f t="shared" si="117"/>
        <v>1</v>
      </c>
      <c r="AA236" s="1">
        <f t="shared" si="118"/>
        <v>1</v>
      </c>
      <c r="AB236" s="1">
        <f t="shared" si="119"/>
        <v>1</v>
      </c>
      <c r="AC236" s="1">
        <f t="shared" si="120"/>
        <v>0</v>
      </c>
      <c r="AD236" s="1">
        <f t="shared" si="121"/>
        <v>1</v>
      </c>
      <c r="AE236" s="1">
        <f t="shared" si="122"/>
        <v>1</v>
      </c>
      <c r="AG236" s="1">
        <f t="shared" si="123"/>
        <v>1</v>
      </c>
      <c r="AH236" s="24" t="str">
        <f t="shared" si="124"/>
        <v/>
      </c>
      <c r="AI236" s="3" t="str">
        <f t="shared" si="125"/>
        <v/>
      </c>
      <c r="AJ236" s="1">
        <f t="shared" si="126"/>
        <v>1</v>
      </c>
      <c r="AK236" s="1" t="str">
        <f t="shared" si="127"/>
        <v>Buy</v>
      </c>
      <c r="AL236" s="8">
        <f t="shared" si="131"/>
        <v>1.4494196620230613</v>
      </c>
      <c r="AO236" s="1">
        <f t="shared" si="128"/>
        <v>0</v>
      </c>
      <c r="AP236" s="1">
        <f t="shared" si="129"/>
        <v>0</v>
      </c>
      <c r="AQ236" s="1" t="str">
        <f t="shared" si="132"/>
        <v/>
      </c>
      <c r="AR236" s="8">
        <v>1.3192133084764361</v>
      </c>
    </row>
    <row r="237" spans="1:44" x14ac:dyDescent="0.3">
      <c r="A237" s="2" t="s">
        <v>530</v>
      </c>
      <c r="B237" s="1">
        <v>123.98</v>
      </c>
      <c r="C237" s="1">
        <v>2031.92</v>
      </c>
      <c r="D237" s="1">
        <f t="shared" si="100"/>
        <v>6.8729714328188418E-3</v>
      </c>
      <c r="E237" s="1">
        <f t="shared" si="101"/>
        <v>184.93856375716743</v>
      </c>
      <c r="F237" s="1">
        <f t="shared" si="102"/>
        <v>16.389095015325051</v>
      </c>
      <c r="G237" s="1">
        <v>1.7351999999999999</v>
      </c>
      <c r="H237" s="1">
        <f>'Semi Cap Data'!AX237</f>
        <v>265.01937137802327</v>
      </c>
      <c r="I237" s="1">
        <f t="shared" si="103"/>
        <v>1.4330130287266938</v>
      </c>
      <c r="J237" s="1">
        <f>'Semi Cap Data'!AZ237/F237</f>
        <v>1.1389222912546957</v>
      </c>
      <c r="K237" s="1">
        <f>'Semi Cap Data'!BB237/G237</f>
        <v>2.0058178733465359</v>
      </c>
      <c r="L237" s="1">
        <f t="shared" si="104"/>
        <v>1.3777870357947266</v>
      </c>
      <c r="M237" s="1">
        <f t="shared" si="105"/>
        <v>1.0971647733495069</v>
      </c>
      <c r="N237" s="5">
        <f t="shared" si="106"/>
        <v>0.227780415447981</v>
      </c>
      <c r="O237" s="3">
        <f t="shared" si="107"/>
        <v>0.18826623751945909</v>
      </c>
      <c r="P237" s="1">
        <f t="shared" si="108"/>
        <v>1.9596460405169975</v>
      </c>
      <c r="Q237" s="5">
        <f t="shared" si="109"/>
        <v>0.21761135678536592</v>
      </c>
      <c r="R237" s="3">
        <f t="shared" si="110"/>
        <v>0.16459405484504577</v>
      </c>
      <c r="S237" s="1">
        <f t="shared" si="130"/>
        <v>1.4141618363283985</v>
      </c>
      <c r="T237" s="5">
        <f t="shared" si="111"/>
        <v>0.194557040522918</v>
      </c>
      <c r="U237" s="3">
        <f t="shared" si="112"/>
        <v>0.12859066963607529</v>
      </c>
      <c r="V237" s="8">
        <f t="shared" si="113"/>
        <v>1.4026418816537853</v>
      </c>
      <c r="W237" s="16">
        <f t="shared" si="114"/>
        <v>2.4854845859058727E-2</v>
      </c>
      <c r="X237" s="20">
        <f t="shared" si="115"/>
        <v>2.3888492508182407E-2</v>
      </c>
      <c r="Y237" s="1">
        <f t="shared" si="116"/>
        <v>0</v>
      </c>
      <c r="Z237" s="1">
        <f t="shared" si="117"/>
        <v>1</v>
      </c>
      <c r="AA237" s="1">
        <f t="shared" si="118"/>
        <v>1</v>
      </c>
      <c r="AB237" s="1">
        <f t="shared" si="119"/>
        <v>1</v>
      </c>
      <c r="AC237" s="1">
        <f t="shared" si="120"/>
        <v>0</v>
      </c>
      <c r="AD237" s="1">
        <f t="shared" si="121"/>
        <v>1</v>
      </c>
      <c r="AE237" s="1">
        <f t="shared" si="122"/>
        <v>1</v>
      </c>
      <c r="AG237" s="1">
        <f t="shared" si="123"/>
        <v>1</v>
      </c>
      <c r="AH237" s="24" t="str">
        <f t="shared" si="124"/>
        <v/>
      </c>
      <c r="AI237" s="3" t="str">
        <f t="shared" si="125"/>
        <v/>
      </c>
      <c r="AJ237" s="1">
        <f t="shared" si="126"/>
        <v>1</v>
      </c>
      <c r="AK237" s="1" t="str">
        <f t="shared" si="127"/>
        <v>Buy</v>
      </c>
      <c r="AL237" s="8">
        <f t="shared" si="131"/>
        <v>1.4330130287266938</v>
      </c>
      <c r="AO237" s="1">
        <f t="shared" si="128"/>
        <v>0</v>
      </c>
      <c r="AP237" s="1">
        <f t="shared" si="129"/>
        <v>0</v>
      </c>
      <c r="AQ237" s="1" t="str">
        <f t="shared" si="132"/>
        <v/>
      </c>
      <c r="AR237" s="8">
        <v>1.3042805394800152</v>
      </c>
    </row>
    <row r="238" spans="1:44" x14ac:dyDescent="0.3">
      <c r="A238" s="2" t="s">
        <v>529</v>
      </c>
      <c r="B238" s="1">
        <v>123.77</v>
      </c>
      <c r="C238" s="1">
        <v>2018.05</v>
      </c>
      <c r="D238" s="1">
        <f t="shared" si="100"/>
        <v>2.7217013305642856E-2</v>
      </c>
      <c r="E238" s="1">
        <f t="shared" si="101"/>
        <v>183.67616273778088</v>
      </c>
      <c r="F238" s="1">
        <f t="shared" si="102"/>
        <v>16.304839621879292</v>
      </c>
      <c r="G238" s="1">
        <v>1.7202999999999999</v>
      </c>
      <c r="H238" s="1">
        <f>'Semi Cap Data'!AX238</f>
        <v>262.58371824876082</v>
      </c>
      <c r="I238" s="1">
        <f t="shared" si="103"/>
        <v>1.4296015026382582</v>
      </c>
      <c r="J238" s="1">
        <f>'Semi Cap Data'!AZ238/F238</f>
        <v>1.1252743182093996</v>
      </c>
      <c r="K238" s="1">
        <f>'Semi Cap Data'!BB238/G238</f>
        <v>1.9809293125944472</v>
      </c>
      <c r="L238" s="1">
        <f t="shared" si="104"/>
        <v>1.3733689563601692</v>
      </c>
      <c r="M238" s="1">
        <f t="shared" si="105"/>
        <v>1.0920127643375588</v>
      </c>
      <c r="N238" s="5">
        <f t="shared" si="106"/>
        <v>0.21449505952931291</v>
      </c>
      <c r="O238" s="3">
        <f t="shared" si="107"/>
        <v>0.18168054119803878</v>
      </c>
      <c r="P238" s="1">
        <f t="shared" si="108"/>
        <v>1.9554550808109086</v>
      </c>
      <c r="Q238" s="5">
        <f t="shared" si="109"/>
        <v>0.20094105053518518</v>
      </c>
      <c r="R238" s="3">
        <f t="shared" si="110"/>
        <v>0.15575783785499242</v>
      </c>
      <c r="S238" s="1">
        <f t="shared" si="130"/>
        <v>1.4112235232859127</v>
      </c>
      <c r="T238" s="5">
        <f t="shared" si="111"/>
        <v>0.1752002836226767</v>
      </c>
      <c r="U238" s="3">
        <f t="shared" si="112"/>
        <v>0.11759627448826818</v>
      </c>
      <c r="V238" s="8">
        <f t="shared" si="113"/>
        <v>1.3971198549132564</v>
      </c>
      <c r="W238" s="16">
        <f t="shared" si="114"/>
        <v>2.3750898553087207E-2</v>
      </c>
      <c r="X238" s="20">
        <f t="shared" si="115"/>
        <v>2.3646904170463327E-2</v>
      </c>
      <c r="Y238" s="1">
        <f t="shared" si="116"/>
        <v>0</v>
      </c>
      <c r="Z238" s="1">
        <f t="shared" si="117"/>
        <v>1</v>
      </c>
      <c r="AA238" s="1">
        <f t="shared" si="118"/>
        <v>1</v>
      </c>
      <c r="AB238" s="1">
        <f t="shared" si="119"/>
        <v>1</v>
      </c>
      <c r="AC238" s="1">
        <f t="shared" si="120"/>
        <v>0</v>
      </c>
      <c r="AD238" s="1">
        <f t="shared" si="121"/>
        <v>1</v>
      </c>
      <c r="AE238" s="1">
        <f t="shared" si="122"/>
        <v>1</v>
      </c>
      <c r="AG238" s="1">
        <f t="shared" si="123"/>
        <v>1</v>
      </c>
      <c r="AH238" s="24" t="str">
        <f t="shared" si="124"/>
        <v/>
      </c>
      <c r="AI238" s="3" t="str">
        <f t="shared" si="125"/>
        <v/>
      </c>
      <c r="AJ238" s="1">
        <f t="shared" si="126"/>
        <v>1</v>
      </c>
      <c r="AK238" s="1" t="str">
        <f t="shared" si="127"/>
        <v>Buy</v>
      </c>
      <c r="AL238" s="8">
        <f t="shared" si="131"/>
        <v>1.4296015026382582</v>
      </c>
      <c r="AO238" s="1">
        <f t="shared" si="128"/>
        <v>0</v>
      </c>
      <c r="AP238" s="1">
        <f t="shared" si="129"/>
        <v>0</v>
      </c>
      <c r="AQ238" s="1" t="str">
        <f t="shared" si="132"/>
        <v/>
      </c>
      <c r="AR238" s="8">
        <v>1.3011754825141142</v>
      </c>
    </row>
    <row r="239" spans="1:44" x14ac:dyDescent="0.3">
      <c r="A239" s="2" t="s">
        <v>528</v>
      </c>
      <c r="B239" s="1">
        <v>123.58</v>
      </c>
      <c r="C239" s="1">
        <v>1964.58</v>
      </c>
      <c r="D239" s="1">
        <f t="shared" si="100"/>
        <v>4.1245309419321918E-2</v>
      </c>
      <c r="E239" s="1">
        <f t="shared" si="101"/>
        <v>178.8095021388913</v>
      </c>
      <c r="F239" s="1">
        <f t="shared" si="102"/>
        <v>15.89723256190322</v>
      </c>
      <c r="G239" s="1">
        <v>1.6741000000000001</v>
      </c>
      <c r="H239" s="1">
        <f>'Semi Cap Data'!AX239</f>
        <v>252.24267517179965</v>
      </c>
      <c r="I239" s="1">
        <f t="shared" si="103"/>
        <v>1.4106782478252677</v>
      </c>
      <c r="J239" s="1">
        <f>'Semi Cap Data'!AZ239/F239</f>
        <v>1.1031911413762698</v>
      </c>
      <c r="K239" s="1">
        <f>'Semi Cap Data'!BB239/G239</f>
        <v>1.9511784990814538</v>
      </c>
      <c r="L239" s="1">
        <f t="shared" si="104"/>
        <v>1.368870352657922</v>
      </c>
      <c r="M239" s="1">
        <f t="shared" si="105"/>
        <v>1.0886402035749221</v>
      </c>
      <c r="N239" s="5">
        <f t="shared" si="106"/>
        <v>0.21085219314094727</v>
      </c>
      <c r="O239" s="3">
        <f t="shared" si="107"/>
        <v>0.1762114548094931</v>
      </c>
      <c r="P239" s="1">
        <f t="shared" si="108"/>
        <v>1.9524895721426085</v>
      </c>
      <c r="Q239" s="5">
        <f t="shared" si="109"/>
        <v>0.1916361722508233</v>
      </c>
      <c r="R239" s="3">
        <f t="shared" si="110"/>
        <v>0.14822730240829363</v>
      </c>
      <c r="S239" s="1">
        <f t="shared" si="130"/>
        <v>1.4077676216076116</v>
      </c>
      <c r="T239" s="5">
        <f t="shared" si="111"/>
        <v>0.16275099760110701</v>
      </c>
      <c r="U239" s="3">
        <f t="shared" si="112"/>
        <v>0.10799560629920009</v>
      </c>
      <c r="V239" s="8">
        <f t="shared" si="113"/>
        <v>1.3912141007814378</v>
      </c>
      <c r="W239" s="16">
        <f t="shared" si="114"/>
        <v>2.2343748123515805E-2</v>
      </c>
      <c r="X239" s="20">
        <f t="shared" si="115"/>
        <v>2.3620905574807356E-2</v>
      </c>
      <c r="Y239" s="1">
        <f t="shared" si="116"/>
        <v>0</v>
      </c>
      <c r="Z239" s="1">
        <f t="shared" si="117"/>
        <v>1</v>
      </c>
      <c r="AA239" s="1">
        <f t="shared" si="118"/>
        <v>1</v>
      </c>
      <c r="AB239" s="1">
        <f t="shared" si="119"/>
        <v>0</v>
      </c>
      <c r="AC239" s="1">
        <f t="shared" si="120"/>
        <v>0</v>
      </c>
      <c r="AD239" s="1">
        <f t="shared" si="121"/>
        <v>1</v>
      </c>
      <c r="AE239" s="1">
        <f t="shared" si="122"/>
        <v>1</v>
      </c>
      <c r="AG239" s="1">
        <f t="shared" si="123"/>
        <v>1</v>
      </c>
      <c r="AH239" s="24" t="str">
        <f t="shared" si="124"/>
        <v/>
      </c>
      <c r="AI239" s="3" t="str">
        <f t="shared" si="125"/>
        <v/>
      </c>
      <c r="AJ239" s="1">
        <f t="shared" si="126"/>
        <v>1</v>
      </c>
      <c r="AK239" s="1" t="str">
        <f t="shared" si="127"/>
        <v/>
      </c>
      <c r="AL239" s="8">
        <f t="shared" si="131"/>
        <v>1.4106782478252677</v>
      </c>
      <c r="AO239" s="1">
        <f t="shared" si="128"/>
        <v>1</v>
      </c>
      <c r="AP239" s="1">
        <f t="shared" si="129"/>
        <v>0</v>
      </c>
      <c r="AQ239" s="1" t="str">
        <f t="shared" si="132"/>
        <v/>
      </c>
      <c r="AR239" s="8">
        <v>1.2839521687678774</v>
      </c>
    </row>
    <row r="240" spans="1:44" x14ac:dyDescent="0.3">
      <c r="A240" s="2" t="s">
        <v>527</v>
      </c>
      <c r="B240" s="1">
        <v>123.39</v>
      </c>
      <c r="C240" s="1">
        <v>1886.76</v>
      </c>
      <c r="D240" s="1">
        <f t="shared" si="100"/>
        <v>-1.0161951178566109E-2</v>
      </c>
      <c r="E240" s="1">
        <f t="shared" si="101"/>
        <v>171.72658596523155</v>
      </c>
      <c r="F240" s="1">
        <f t="shared" si="102"/>
        <v>15.291028446389497</v>
      </c>
      <c r="G240" s="1">
        <v>1.6059999999999999</v>
      </c>
      <c r="H240" s="1">
        <f>'Semi Cap Data'!AX240</f>
        <v>237.64881914275347</v>
      </c>
      <c r="I240" s="1">
        <f t="shared" si="103"/>
        <v>1.3838790179574687</v>
      </c>
      <c r="J240" s="1">
        <f>'Semi Cap Data'!AZ240/F240</f>
        <v>1.0535272664518538</v>
      </c>
      <c r="K240" s="1">
        <f>'Semi Cap Data'!BB240/G240</f>
        <v>1.9002899228915233</v>
      </c>
      <c r="L240" s="1">
        <f t="shared" si="104"/>
        <v>1.3655257210445344</v>
      </c>
      <c r="M240" s="1">
        <f t="shared" si="105"/>
        <v>1.0817547572970889</v>
      </c>
      <c r="N240" s="5">
        <f t="shared" si="106"/>
        <v>0.19658498503705335</v>
      </c>
      <c r="O240" s="3">
        <f t="shared" si="107"/>
        <v>0.17043799842091739</v>
      </c>
      <c r="P240" s="1">
        <f t="shared" si="108"/>
        <v>1.9485551490052175</v>
      </c>
      <c r="Q240" s="5">
        <f t="shared" si="109"/>
        <v>0.17610834941267672</v>
      </c>
      <c r="R240" s="3">
        <f t="shared" si="110"/>
        <v>0.14099249076787201</v>
      </c>
      <c r="S240" s="1">
        <f t="shared" si="130"/>
        <v>1.4042242116121442</v>
      </c>
      <c r="T240" s="5">
        <f t="shared" si="111"/>
        <v>0.14432241749515251</v>
      </c>
      <c r="U240" s="3">
        <f t="shared" si="112"/>
        <v>9.8869707748882277E-2</v>
      </c>
      <c r="V240" s="8">
        <f t="shared" si="113"/>
        <v>1.387675164955287</v>
      </c>
      <c r="W240" s="16">
        <f t="shared" si="114"/>
        <v>2.2149443910752575E-2</v>
      </c>
      <c r="X240" s="20">
        <f t="shared" si="115"/>
        <v>2.3940194937630242E-2</v>
      </c>
      <c r="Y240" s="1">
        <f t="shared" si="116"/>
        <v>0</v>
      </c>
      <c r="Z240" s="1">
        <f t="shared" si="117"/>
        <v>1</v>
      </c>
      <c r="AA240" s="1">
        <f t="shared" si="118"/>
        <v>1</v>
      </c>
      <c r="AB240" s="1">
        <f t="shared" si="119"/>
        <v>0</v>
      </c>
      <c r="AC240" s="1">
        <f t="shared" si="120"/>
        <v>0</v>
      </c>
      <c r="AD240" s="1">
        <f t="shared" si="121"/>
        <v>0</v>
      </c>
      <c r="AE240" s="1">
        <f t="shared" si="122"/>
        <v>1</v>
      </c>
      <c r="AG240" s="1">
        <f t="shared" si="123"/>
        <v>1</v>
      </c>
      <c r="AH240" s="24" t="str">
        <f t="shared" si="124"/>
        <v/>
      </c>
      <c r="AI240" s="3" t="str">
        <f t="shared" si="125"/>
        <v/>
      </c>
      <c r="AJ240" s="1">
        <f t="shared" si="126"/>
        <v>1</v>
      </c>
      <c r="AK240" s="1" t="str">
        <f t="shared" si="127"/>
        <v/>
      </c>
      <c r="AL240" s="8">
        <f t="shared" si="131"/>
        <v>1.3838790179574687</v>
      </c>
      <c r="AO240" s="1">
        <f t="shared" si="128"/>
        <v>1</v>
      </c>
      <c r="AP240" s="1">
        <f t="shared" si="129"/>
        <v>0</v>
      </c>
      <c r="AQ240" s="1" t="str">
        <f t="shared" si="132"/>
        <v/>
      </c>
      <c r="AR240" s="8">
        <v>1.2595604058955749</v>
      </c>
    </row>
    <row r="241" spans="1:44" x14ac:dyDescent="0.3">
      <c r="A241" s="2" t="s">
        <v>526</v>
      </c>
      <c r="B241" s="1">
        <v>123.21</v>
      </c>
      <c r="C241" s="1">
        <v>1906.13</v>
      </c>
      <c r="D241" s="1">
        <f t="shared" si="100"/>
        <v>-3.1388790080796758E-2</v>
      </c>
      <c r="E241" s="1">
        <f t="shared" si="101"/>
        <v>173.48957859288242</v>
      </c>
      <c r="F241" s="1">
        <f t="shared" si="102"/>
        <v>15.470578686794905</v>
      </c>
      <c r="G241" s="1">
        <v>1.6207</v>
      </c>
      <c r="H241" s="1">
        <f>'Semi Cap Data'!AX241</f>
        <v>231.39982795951741</v>
      </c>
      <c r="I241" s="1">
        <f t="shared" si="103"/>
        <v>1.3337967031583464</v>
      </c>
      <c r="J241" s="1">
        <f>'Semi Cap Data'!AZ241/F241</f>
        <v>1.0251053986518073</v>
      </c>
      <c r="K241" s="1">
        <f>'Semi Cap Data'!BB241/G241</f>
        <v>1.8481022662663247</v>
      </c>
      <c r="L241" s="1">
        <f t="shared" si="104"/>
        <v>1.3640574572914996</v>
      </c>
      <c r="M241" s="1">
        <f t="shared" si="105"/>
        <v>1.0805998682895586</v>
      </c>
      <c r="N241" s="5">
        <f t="shared" si="106"/>
        <v>0.19997185196245493</v>
      </c>
      <c r="O241" s="3">
        <f t="shared" si="107"/>
        <v>0.16608016731822806</v>
      </c>
      <c r="P241" s="1">
        <f t="shared" si="108"/>
        <v>1.9508092310238032</v>
      </c>
      <c r="Q241" s="5">
        <f t="shared" si="109"/>
        <v>0.17029113520160211</v>
      </c>
      <c r="R241" s="3">
        <f t="shared" si="110"/>
        <v>0.13513984766040457</v>
      </c>
      <c r="S241" s="1">
        <f t="shared" si="130"/>
        <v>1.4033575810129821</v>
      </c>
      <c r="T241" s="5">
        <f t="shared" si="111"/>
        <v>0.13034216077543714</v>
      </c>
      <c r="U241" s="3">
        <f t="shared" si="112"/>
        <v>9.1294256124503911E-2</v>
      </c>
      <c r="V241" s="8">
        <f t="shared" si="113"/>
        <v>1.3883653735003449</v>
      </c>
      <c r="W241" s="16">
        <f t="shared" si="114"/>
        <v>2.4307916208845315E-2</v>
      </c>
      <c r="X241" s="20">
        <f t="shared" si="115"/>
        <v>2.4387882694349661E-2</v>
      </c>
      <c r="Y241" s="1">
        <f t="shared" si="116"/>
        <v>0</v>
      </c>
      <c r="Z241" s="1">
        <f t="shared" si="117"/>
        <v>0</v>
      </c>
      <c r="AA241" s="1">
        <f t="shared" si="118"/>
        <v>1</v>
      </c>
      <c r="AB241" s="1">
        <f t="shared" si="119"/>
        <v>0</v>
      </c>
      <c r="AC241" s="1">
        <f t="shared" si="120"/>
        <v>0</v>
      </c>
      <c r="AD241" s="1">
        <f t="shared" si="121"/>
        <v>0</v>
      </c>
      <c r="AE241" s="1">
        <f t="shared" si="122"/>
        <v>1</v>
      </c>
      <c r="AG241" s="1">
        <f t="shared" si="123"/>
        <v>1</v>
      </c>
      <c r="AH241" s="24" t="str">
        <f t="shared" si="124"/>
        <v/>
      </c>
      <c r="AI241" s="3" t="str">
        <f t="shared" si="125"/>
        <v/>
      </c>
      <c r="AJ241" s="1">
        <f t="shared" si="126"/>
        <v>1</v>
      </c>
      <c r="AK241" s="1" t="str">
        <f t="shared" si="127"/>
        <v/>
      </c>
      <c r="AL241" s="8">
        <f t="shared" si="131"/>
        <v>1.3337967031583464</v>
      </c>
      <c r="AM241" s="5">
        <f>AL241/AL259-1</f>
        <v>1.4434831491682454E-2</v>
      </c>
      <c r="AO241" s="1">
        <f t="shared" si="128"/>
        <v>1</v>
      </c>
      <c r="AP241" s="1">
        <f t="shared" si="129"/>
        <v>0</v>
      </c>
      <c r="AQ241" s="1" t="str">
        <f t="shared" si="132"/>
        <v/>
      </c>
      <c r="AR241" s="8">
        <v>1.2139771576939526</v>
      </c>
    </row>
    <row r="242" spans="1:44" x14ac:dyDescent="0.3">
      <c r="A242" s="2" t="s">
        <v>525</v>
      </c>
      <c r="B242" s="1">
        <v>123.02</v>
      </c>
      <c r="C242" s="1">
        <v>1967.9</v>
      </c>
      <c r="D242" s="1">
        <f t="shared" si="100"/>
        <v>-7.539652520362039E-3</v>
      </c>
      <c r="E242" s="1">
        <f t="shared" si="101"/>
        <v>179.11167743697089</v>
      </c>
      <c r="F242" s="1">
        <f t="shared" si="102"/>
        <v>15.996585920988458</v>
      </c>
      <c r="G242" s="1">
        <v>1.6729000000000001</v>
      </c>
      <c r="H242" s="1">
        <f>'Semi Cap Data'!AX242</f>
        <v>252.55047737423402</v>
      </c>
      <c r="I242" s="1">
        <f t="shared" si="103"/>
        <v>1.4100168173742111</v>
      </c>
      <c r="J242" s="1">
        <f>'Semi Cap Data'!AZ242/F242</f>
        <v>1.0799999565244525</v>
      </c>
      <c r="K242" s="1">
        <f>'Semi Cap Data'!BB242/G242</f>
        <v>1.9454928406167196</v>
      </c>
      <c r="L242" s="1">
        <f t="shared" si="104"/>
        <v>1.366478317622152</v>
      </c>
      <c r="M242" s="1">
        <f t="shared" si="105"/>
        <v>1.0830181006807833</v>
      </c>
      <c r="N242" s="5">
        <f t="shared" si="106"/>
        <v>0.21045832421933408</v>
      </c>
      <c r="O242" s="3">
        <f t="shared" si="107"/>
        <v>0.16043155321085692</v>
      </c>
      <c r="P242" s="1">
        <f t="shared" si="108"/>
        <v>1.9560180384496964</v>
      </c>
      <c r="Q242" s="5">
        <f t="shared" si="109"/>
        <v>0.17707718138965411</v>
      </c>
      <c r="R242" s="3">
        <f t="shared" si="110"/>
        <v>0.12928129973687164</v>
      </c>
      <c r="S242" s="1">
        <f t="shared" si="130"/>
        <v>1.4069995512907103</v>
      </c>
      <c r="T242" s="5">
        <f t="shared" si="111"/>
        <v>0.13767845052728278</v>
      </c>
      <c r="U242" s="3">
        <f t="shared" si="112"/>
        <v>8.4786272016015046E-2</v>
      </c>
      <c r="V242" s="8">
        <f t="shared" si="113"/>
        <v>1.3982869499261628</v>
      </c>
      <c r="W242" s="16">
        <f t="shared" si="114"/>
        <v>3.1808632304010764E-2</v>
      </c>
      <c r="X242" s="20">
        <f t="shared" si="115"/>
        <v>2.4407874315725747E-2</v>
      </c>
      <c r="Y242" s="1">
        <f t="shared" si="116"/>
        <v>0</v>
      </c>
      <c r="Z242" s="1">
        <f t="shared" si="117"/>
        <v>0</v>
      </c>
      <c r="AA242" s="1">
        <f t="shared" si="118"/>
        <v>1</v>
      </c>
      <c r="AB242" s="1">
        <f t="shared" si="119"/>
        <v>1</v>
      </c>
      <c r="AC242" s="1">
        <f t="shared" si="120"/>
        <v>0</v>
      </c>
      <c r="AD242" s="1">
        <f t="shared" si="121"/>
        <v>0</v>
      </c>
      <c r="AE242" s="1">
        <f t="shared" si="122"/>
        <v>1</v>
      </c>
      <c r="AG242" s="1">
        <f t="shared" si="123"/>
        <v>1</v>
      </c>
      <c r="AH242" s="24" t="str">
        <f t="shared" si="124"/>
        <v/>
      </c>
      <c r="AI242" s="3" t="str">
        <f t="shared" si="125"/>
        <v/>
      </c>
      <c r="AJ242" s="1">
        <f t="shared" si="126"/>
        <v>1</v>
      </c>
      <c r="AK242" s="1" t="str">
        <f t="shared" si="127"/>
        <v>Buy</v>
      </c>
      <c r="AL242" s="8">
        <f t="shared" si="131"/>
        <v>1.4100168173742111</v>
      </c>
      <c r="AO242" s="1">
        <f t="shared" si="128"/>
        <v>0</v>
      </c>
      <c r="AP242" s="1">
        <f t="shared" si="129"/>
        <v>0</v>
      </c>
      <c r="AQ242" s="1" t="str">
        <f t="shared" si="132"/>
        <v/>
      </c>
      <c r="AR242" s="8">
        <v>1.2833501568892423</v>
      </c>
    </row>
    <row r="243" spans="1:44" x14ac:dyDescent="0.3">
      <c r="A243" s="2" t="s">
        <v>524</v>
      </c>
      <c r="B243" s="1">
        <v>122.66</v>
      </c>
      <c r="C243" s="1">
        <v>1982.85</v>
      </c>
      <c r="D243" s="1">
        <f t="shared" si="100"/>
        <v>-1.3703740549144583E-2</v>
      </c>
      <c r="E243" s="1">
        <f t="shared" si="101"/>
        <v>180.47237644488933</v>
      </c>
      <c r="F243" s="1">
        <f t="shared" si="102"/>
        <v>16.165416598728193</v>
      </c>
      <c r="G243" s="1">
        <v>1.7010999999999998</v>
      </c>
      <c r="H243" s="1">
        <f>'Semi Cap Data'!AX243</f>
        <v>261.75406121054095</v>
      </c>
      <c r="I243" s="1">
        <f t="shared" si="103"/>
        <v>1.4503829692211789</v>
      </c>
      <c r="J243" s="1">
        <f>'Semi Cap Data'!AZ243/F243</f>
        <v>1.1180044792084349</v>
      </c>
      <c r="K243" s="1">
        <f>'Semi Cap Data'!BB243/G243</f>
        <v>1.9963271291747891</v>
      </c>
      <c r="L243" s="1">
        <f t="shared" si="104"/>
        <v>1.3629952376419872</v>
      </c>
      <c r="M243" s="1">
        <f t="shared" si="105"/>
        <v>1.0817731697789841</v>
      </c>
      <c r="N243" s="5">
        <f t="shared" si="106"/>
        <v>0.21610517106512139</v>
      </c>
      <c r="O243" s="3">
        <f t="shared" si="107"/>
        <v>0.15209375804277739</v>
      </c>
      <c r="P243" s="1">
        <f t="shared" si="108"/>
        <v>1.9500880399038256</v>
      </c>
      <c r="Q243" s="5">
        <f t="shared" si="109"/>
        <v>0.18386096061497748</v>
      </c>
      <c r="R243" s="3">
        <f t="shared" si="110"/>
        <v>0.12131531946140788</v>
      </c>
      <c r="S243" s="1">
        <f t="shared" si="130"/>
        <v>1.4039846272850627</v>
      </c>
      <c r="T243" s="5">
        <f t="shared" si="111"/>
        <v>0.14445798664345233</v>
      </c>
      <c r="U243" s="3">
        <f t="shared" si="112"/>
        <v>7.5970908930803757E-2</v>
      </c>
      <c r="V243" s="8">
        <f t="shared" si="113"/>
        <v>1.3961542467537904</v>
      </c>
      <c r="W243" s="16">
        <f t="shared" si="114"/>
        <v>3.315900911180325E-2</v>
      </c>
      <c r="X243" s="20">
        <f t="shared" si="115"/>
        <v>2.2557684818654493E-2</v>
      </c>
      <c r="Y243" s="1">
        <f t="shared" si="116"/>
        <v>0</v>
      </c>
      <c r="Z243" s="1">
        <f t="shared" si="117"/>
        <v>1</v>
      </c>
      <c r="AA243" s="1">
        <f t="shared" si="118"/>
        <v>1</v>
      </c>
      <c r="AB243" s="1">
        <f t="shared" si="119"/>
        <v>1</v>
      </c>
      <c r="AC243" s="1">
        <f t="shared" si="120"/>
        <v>0</v>
      </c>
      <c r="AD243" s="1">
        <f t="shared" si="121"/>
        <v>1</v>
      </c>
      <c r="AE243" s="1">
        <f t="shared" si="122"/>
        <v>1</v>
      </c>
      <c r="AG243" s="1">
        <f t="shared" si="123"/>
        <v>1</v>
      </c>
      <c r="AH243" s="24" t="str">
        <f t="shared" si="124"/>
        <v/>
      </c>
      <c r="AI243" s="3" t="str">
        <f t="shared" si="125"/>
        <v/>
      </c>
      <c r="AJ243" s="1">
        <f t="shared" si="126"/>
        <v>1</v>
      </c>
      <c r="AK243" s="1" t="str">
        <f t="shared" si="127"/>
        <v>Buy</v>
      </c>
      <c r="AL243" s="8">
        <f t="shared" si="131"/>
        <v>1.4503829692211789</v>
      </c>
      <c r="AO243" s="1">
        <f t="shared" si="128"/>
        <v>0</v>
      </c>
      <c r="AP243" s="1">
        <f t="shared" si="129"/>
        <v>0</v>
      </c>
      <c r="AQ243" s="1" t="str">
        <f t="shared" si="132"/>
        <v/>
      </c>
      <c r="AR243" s="8">
        <v>1.3200900784756333</v>
      </c>
    </row>
    <row r="244" spans="1:44" x14ac:dyDescent="0.3">
      <c r="A244" s="2" t="s">
        <v>523</v>
      </c>
      <c r="B244" s="1">
        <v>122.47</v>
      </c>
      <c r="C244" s="1">
        <v>2010.4</v>
      </c>
      <c r="D244" s="1">
        <f t="shared" si="100"/>
        <v>1.252052338406684E-2</v>
      </c>
      <c r="E244" s="1">
        <f t="shared" si="101"/>
        <v>182.97988531901333</v>
      </c>
      <c r="F244" s="1">
        <f t="shared" si="102"/>
        <v>16.415448681309709</v>
      </c>
      <c r="G244" s="1">
        <v>1.7191000000000001</v>
      </c>
      <c r="H244" s="1">
        <f>'Semi Cap Data'!AX244</f>
        <v>265.37316019844172</v>
      </c>
      <c r="I244" s="1">
        <f t="shared" si="103"/>
        <v>1.4502859685138678</v>
      </c>
      <c r="J244" s="1">
        <f>'Semi Cap Data'!AZ244/F244</f>
        <v>1.1269073828750131</v>
      </c>
      <c r="K244" s="1">
        <f>'Semi Cap Data'!BB244/G244</f>
        <v>2.014546784859947</v>
      </c>
      <c r="L244" s="1">
        <f t="shared" si="104"/>
        <v>1.3560042191156518</v>
      </c>
      <c r="M244" s="1">
        <f t="shared" si="105"/>
        <v>1.0756886756093806</v>
      </c>
      <c r="N244" s="5">
        <f t="shared" si="106"/>
        <v>0.2117078694190635</v>
      </c>
      <c r="O244" s="3">
        <f t="shared" si="107"/>
        <v>0.14142518920572006</v>
      </c>
      <c r="P244" s="1">
        <f t="shared" si="108"/>
        <v>1.927392180956802</v>
      </c>
      <c r="Q244" s="5">
        <f t="shared" si="109"/>
        <v>0.16604344464589804</v>
      </c>
      <c r="R244" s="3">
        <f t="shared" si="110"/>
        <v>0.11089104593581295</v>
      </c>
      <c r="S244" s="1">
        <f t="shared" si="130"/>
        <v>1.3869960549563154</v>
      </c>
      <c r="T244" s="5">
        <f t="shared" si="111"/>
        <v>0.12540713588381314</v>
      </c>
      <c r="U244" s="3">
        <f t="shared" si="112"/>
        <v>6.4556395978695655E-2</v>
      </c>
      <c r="V244" s="8">
        <f t="shared" si="113"/>
        <v>1.386294479032447</v>
      </c>
      <c r="W244" s="16">
        <f t="shared" si="114"/>
        <v>3.0290259916795126E-2</v>
      </c>
      <c r="X244" s="20">
        <f t="shared" si="115"/>
        <v>1.9907353745367305E-2</v>
      </c>
      <c r="Y244" s="1">
        <f t="shared" si="116"/>
        <v>0</v>
      </c>
      <c r="Z244" s="1">
        <f t="shared" si="117"/>
        <v>1</v>
      </c>
      <c r="AA244" s="1">
        <f t="shared" si="118"/>
        <v>1</v>
      </c>
      <c r="AB244" s="1">
        <f t="shared" si="119"/>
        <v>1</v>
      </c>
      <c r="AC244" s="1">
        <f t="shared" si="120"/>
        <v>0</v>
      </c>
      <c r="AD244" s="1">
        <f t="shared" si="121"/>
        <v>1</v>
      </c>
      <c r="AE244" s="1">
        <f t="shared" si="122"/>
        <v>1</v>
      </c>
      <c r="AG244" s="1">
        <f t="shared" si="123"/>
        <v>1</v>
      </c>
      <c r="AH244" s="24" t="str">
        <f t="shared" si="124"/>
        <v/>
      </c>
      <c r="AI244" s="3" t="str">
        <f t="shared" si="125"/>
        <v/>
      </c>
      <c r="AJ244" s="1">
        <f t="shared" si="126"/>
        <v>1</v>
      </c>
      <c r="AK244" s="1" t="str">
        <f t="shared" si="127"/>
        <v>Buy</v>
      </c>
      <c r="AL244" s="8">
        <f t="shared" si="131"/>
        <v>1.4502859685138678</v>
      </c>
      <c r="AO244" s="1">
        <f t="shared" si="128"/>
        <v>0</v>
      </c>
      <c r="AP244" s="1">
        <f t="shared" si="129"/>
        <v>0</v>
      </c>
      <c r="AQ244" s="1" t="str">
        <f t="shared" si="132"/>
        <v/>
      </c>
      <c r="AR244" s="8">
        <v>1.3200017916754958</v>
      </c>
    </row>
    <row r="245" spans="1:44" x14ac:dyDescent="0.3">
      <c r="A245" s="2" t="s">
        <v>522</v>
      </c>
      <c r="B245" s="1">
        <v>122.28</v>
      </c>
      <c r="C245" s="1">
        <v>1985.54</v>
      </c>
      <c r="D245" s="1">
        <f t="shared" si="100"/>
        <v>-1.1042431426849575E-2</v>
      </c>
      <c r="E245" s="1">
        <f t="shared" si="101"/>
        <v>180.71721124965865</v>
      </c>
      <c r="F245" s="1">
        <f t="shared" si="102"/>
        <v>16.237651292116453</v>
      </c>
      <c r="G245" s="1">
        <v>1.6971000000000001</v>
      </c>
      <c r="H245" s="1">
        <f>'Semi Cap Data'!AX245</f>
        <v>257.66701030619055</v>
      </c>
      <c r="I245" s="1">
        <f t="shared" si="103"/>
        <v>1.4258022715402945</v>
      </c>
      <c r="J245" s="1">
        <f>'Semi Cap Data'!AZ245/F245</f>
        <v>1.1136685031031408</v>
      </c>
      <c r="K245" s="1">
        <f>'Semi Cap Data'!BB245/G245</f>
        <v>1.9941297358212375</v>
      </c>
      <c r="L245" s="1">
        <f t="shared" si="104"/>
        <v>1.3484616791637944</v>
      </c>
      <c r="M245" s="1">
        <f t="shared" si="105"/>
        <v>1.0697434556042582</v>
      </c>
      <c r="N245" s="5">
        <f t="shared" si="106"/>
        <v>0.21048390918077331</v>
      </c>
      <c r="O245" s="3">
        <f t="shared" si="107"/>
        <v>0.12971140917016283</v>
      </c>
      <c r="P245" s="1">
        <f t="shared" si="108"/>
        <v>1.909177530512058</v>
      </c>
      <c r="Q245" s="5">
        <f t="shared" si="109"/>
        <v>0.16268917211508782</v>
      </c>
      <c r="R245" s="3">
        <f t="shared" si="110"/>
        <v>0.1016989794841321</v>
      </c>
      <c r="S245" s="1">
        <f t="shared" si="130"/>
        <v>1.3746286630023949</v>
      </c>
      <c r="T245" s="5">
        <f t="shared" si="111"/>
        <v>0.12208710190590999</v>
      </c>
      <c r="U245" s="3">
        <f t="shared" si="112"/>
        <v>5.441460599450941E-2</v>
      </c>
      <c r="V245" s="8">
        <f t="shared" si="113"/>
        <v>1.3746596627630976</v>
      </c>
      <c r="W245" s="16">
        <f t="shared" si="114"/>
        <v>2.6197983599303143E-2</v>
      </c>
      <c r="X245" s="20">
        <f t="shared" si="115"/>
        <v>1.7311627202510352E-2</v>
      </c>
      <c r="Y245" s="1">
        <f t="shared" si="116"/>
        <v>0</v>
      </c>
      <c r="Z245" s="1">
        <f t="shared" si="117"/>
        <v>1</v>
      </c>
      <c r="AA245" s="1">
        <f t="shared" si="118"/>
        <v>1</v>
      </c>
      <c r="AB245" s="1">
        <f t="shared" si="119"/>
        <v>1</v>
      </c>
      <c r="AC245" s="1">
        <f t="shared" si="120"/>
        <v>0</v>
      </c>
      <c r="AD245" s="1">
        <f t="shared" si="121"/>
        <v>1</v>
      </c>
      <c r="AE245" s="1">
        <f t="shared" si="122"/>
        <v>1</v>
      </c>
      <c r="AG245" s="1">
        <f t="shared" si="123"/>
        <v>1</v>
      </c>
      <c r="AH245" s="24" t="str">
        <f t="shared" si="124"/>
        <v/>
      </c>
      <c r="AI245" s="3" t="str">
        <f t="shared" si="125"/>
        <v/>
      </c>
      <c r="AJ245" s="1">
        <f t="shared" si="126"/>
        <v>1</v>
      </c>
      <c r="AK245" s="1" t="str">
        <f t="shared" si="127"/>
        <v>Buy</v>
      </c>
      <c r="AL245" s="8">
        <f t="shared" si="131"/>
        <v>1.4258022715402945</v>
      </c>
      <c r="AO245" s="1">
        <f t="shared" si="128"/>
        <v>0</v>
      </c>
      <c r="AP245" s="1">
        <f t="shared" si="129"/>
        <v>0</v>
      </c>
      <c r="AQ245" s="1" t="str">
        <f t="shared" si="132"/>
        <v/>
      </c>
      <c r="AR245" s="8">
        <v>1.2977175494132103</v>
      </c>
    </row>
    <row r="246" spans="1:44" x14ac:dyDescent="0.3">
      <c r="A246" s="2" t="s">
        <v>521</v>
      </c>
      <c r="B246" s="1">
        <v>122.09</v>
      </c>
      <c r="C246" s="1">
        <v>2007.71</v>
      </c>
      <c r="D246" s="1">
        <f t="shared" si="100"/>
        <v>2.1663497007542443E-3</v>
      </c>
      <c r="E246" s="1">
        <f t="shared" si="101"/>
        <v>182.73505051424408</v>
      </c>
      <c r="F246" s="1">
        <f t="shared" si="102"/>
        <v>16.44450814972561</v>
      </c>
      <c r="G246" s="1">
        <v>1.7168000000000001</v>
      </c>
      <c r="H246" s="1">
        <f>'Semi Cap Data'!AX246</f>
        <v>257.02931315173424</v>
      </c>
      <c r="I246" s="1">
        <f t="shared" si="103"/>
        <v>1.4065682113443199</v>
      </c>
      <c r="J246" s="1">
        <f>'Semi Cap Data'!AZ246/F246</f>
        <v>1.1073740407965977</v>
      </c>
      <c r="K246" s="1">
        <f>'Semi Cap Data'!BB246/G246</f>
        <v>1.9680992359917364</v>
      </c>
      <c r="L246" s="1">
        <f t="shared" si="104"/>
        <v>1.3422744317736743</v>
      </c>
      <c r="M246" s="1">
        <f t="shared" si="105"/>
        <v>1.063840773269181</v>
      </c>
      <c r="N246" s="5">
        <f t="shared" si="106"/>
        <v>0.20419413700283018</v>
      </c>
      <c r="O246" s="3">
        <f t="shared" si="107"/>
        <v>0.11624932583506108</v>
      </c>
      <c r="P246" s="1">
        <f t="shared" si="108"/>
        <v>1.896847582554843</v>
      </c>
      <c r="Q246" s="5">
        <f t="shared" si="109"/>
        <v>0.15287778410759634</v>
      </c>
      <c r="R246" s="3">
        <f t="shared" si="110"/>
        <v>9.1533947378972816E-2</v>
      </c>
      <c r="S246" s="1">
        <f t="shared" si="130"/>
        <v>1.369776264063117</v>
      </c>
      <c r="T246" s="5">
        <f t="shared" si="111"/>
        <v>0.11485515935158075</v>
      </c>
      <c r="U246" s="3">
        <f t="shared" si="112"/>
        <v>4.3135856675942649E-2</v>
      </c>
      <c r="V246" s="8">
        <f t="shared" si="113"/>
        <v>1.3653610066217892</v>
      </c>
      <c r="W246" s="16">
        <f t="shared" si="114"/>
        <v>2.3086574848114827E-2</v>
      </c>
      <c r="X246" s="20">
        <f t="shared" si="115"/>
        <v>1.5090038103312154E-2</v>
      </c>
      <c r="Y246" s="1">
        <f t="shared" si="116"/>
        <v>0</v>
      </c>
      <c r="Z246" s="1">
        <f t="shared" si="117"/>
        <v>1</v>
      </c>
      <c r="AA246" s="1">
        <f t="shared" si="118"/>
        <v>1</v>
      </c>
      <c r="AB246" s="1">
        <f t="shared" si="119"/>
        <v>1</v>
      </c>
      <c r="AC246" s="1">
        <f t="shared" si="120"/>
        <v>0</v>
      </c>
      <c r="AD246" s="1">
        <f t="shared" si="121"/>
        <v>1</v>
      </c>
      <c r="AE246" s="1">
        <f t="shared" si="122"/>
        <v>1</v>
      </c>
      <c r="AG246" s="1">
        <f t="shared" si="123"/>
        <v>1</v>
      </c>
      <c r="AH246" s="24" t="str">
        <f t="shared" si="124"/>
        <v/>
      </c>
      <c r="AI246" s="3" t="str">
        <f t="shared" si="125"/>
        <v/>
      </c>
      <c r="AJ246" s="1">
        <f t="shared" si="126"/>
        <v>1</v>
      </c>
      <c r="AK246" s="1" t="str">
        <f t="shared" si="127"/>
        <v>Buy</v>
      </c>
      <c r="AL246" s="8">
        <f t="shared" si="131"/>
        <v>1.4065682113443199</v>
      </c>
      <c r="AO246" s="1">
        <f t="shared" si="128"/>
        <v>0</v>
      </c>
      <c r="AP246" s="1">
        <f t="shared" si="129"/>
        <v>0</v>
      </c>
      <c r="AQ246" s="1" t="str">
        <f t="shared" si="132"/>
        <v/>
      </c>
      <c r="AR246" s="8">
        <v>1.2802113510005639</v>
      </c>
    </row>
    <row r="247" spans="1:44" x14ac:dyDescent="0.3">
      <c r="A247" s="2" t="s">
        <v>520</v>
      </c>
      <c r="B247" s="1">
        <v>121.91</v>
      </c>
      <c r="C247" s="1">
        <v>2003.37</v>
      </c>
      <c r="D247" s="1">
        <f t="shared" si="100"/>
        <v>7.5286662643330171E-3</v>
      </c>
      <c r="E247" s="1">
        <f t="shared" si="101"/>
        <v>182.34003822699552</v>
      </c>
      <c r="F247" s="1">
        <f t="shared" si="102"/>
        <v>16.433188417685177</v>
      </c>
      <c r="G247" s="1">
        <v>1.7197</v>
      </c>
      <c r="H247" s="1">
        <f>'Semi Cap Data'!AX247</f>
        <v>255.0022494432589</v>
      </c>
      <c r="I247" s="1">
        <f t="shared" si="103"/>
        <v>1.3984983875335488</v>
      </c>
      <c r="J247" s="1">
        <f>'Semi Cap Data'!AZ247/F247</f>
        <v>1.1039634392722932</v>
      </c>
      <c r="K247" s="1">
        <f>'Semi Cap Data'!BB247/G247</f>
        <v>1.9542397345797455</v>
      </c>
      <c r="L247" s="1">
        <f t="shared" si="104"/>
        <v>1.3371309294080227</v>
      </c>
      <c r="M247" s="1">
        <f t="shared" si="105"/>
        <v>1.0569218833791687</v>
      </c>
      <c r="N247" s="5">
        <f t="shared" si="106"/>
        <v>0.19603439883270957</v>
      </c>
      <c r="O247" s="3">
        <f t="shared" si="107"/>
        <v>0.10159185730709956</v>
      </c>
      <c r="P247" s="1">
        <f t="shared" si="108"/>
        <v>1.8871952768925158</v>
      </c>
      <c r="Q247" s="5">
        <f t="shared" si="109"/>
        <v>0.14630865058917175</v>
      </c>
      <c r="R247" s="3">
        <f t="shared" si="110"/>
        <v>8.1309974590868903E-2</v>
      </c>
      <c r="S247" s="1">
        <f t="shared" si="130"/>
        <v>1.3673198469377501</v>
      </c>
      <c r="T247" s="5">
        <f t="shared" si="111"/>
        <v>0.11022772606577913</v>
      </c>
      <c r="U247" s="3">
        <f t="shared" si="112"/>
        <v>3.1182639563336299E-2</v>
      </c>
      <c r="V247" s="8">
        <f t="shared" si="113"/>
        <v>1.3578687875813291</v>
      </c>
      <c r="W247" s="16">
        <f t="shared" si="114"/>
        <v>2.0737858173306423E-2</v>
      </c>
      <c r="X247" s="20">
        <f t="shared" si="115"/>
        <v>1.3090903917111485E-2</v>
      </c>
      <c r="Y247" s="1">
        <f t="shared" si="116"/>
        <v>0</v>
      </c>
      <c r="Z247" s="1">
        <f t="shared" si="117"/>
        <v>1</v>
      </c>
      <c r="AA247" s="1">
        <f t="shared" si="118"/>
        <v>1</v>
      </c>
      <c r="AB247" s="1">
        <f t="shared" si="119"/>
        <v>1</v>
      </c>
      <c r="AC247" s="1">
        <f t="shared" si="120"/>
        <v>0</v>
      </c>
      <c r="AD247" s="1">
        <f t="shared" si="121"/>
        <v>1</v>
      </c>
      <c r="AE247" s="1">
        <f t="shared" si="122"/>
        <v>1</v>
      </c>
      <c r="AG247" s="1">
        <f t="shared" si="123"/>
        <v>1</v>
      </c>
      <c r="AH247" s="24" t="str">
        <f t="shared" si="124"/>
        <v/>
      </c>
      <c r="AI247" s="3" t="str">
        <f t="shared" si="125"/>
        <v/>
      </c>
      <c r="AJ247" s="1">
        <f t="shared" si="126"/>
        <v>1</v>
      </c>
      <c r="AK247" s="1" t="str">
        <f t="shared" si="127"/>
        <v>Buy</v>
      </c>
      <c r="AL247" s="8">
        <f t="shared" si="131"/>
        <v>1.3984983875335488</v>
      </c>
      <c r="AO247" s="1">
        <f t="shared" si="128"/>
        <v>0</v>
      </c>
      <c r="AP247" s="1">
        <f t="shared" si="129"/>
        <v>0</v>
      </c>
      <c r="AQ247" s="1" t="str">
        <f t="shared" si="132"/>
        <v/>
      </c>
      <c r="AR247" s="8">
        <v>1.2728664672190306</v>
      </c>
    </row>
    <row r="248" spans="1:44" x14ac:dyDescent="0.3">
      <c r="A248" s="2" t="s">
        <v>519</v>
      </c>
      <c r="B248" s="1">
        <v>121.72</v>
      </c>
      <c r="C248" s="1">
        <v>1988.4</v>
      </c>
      <c r="D248" s="1">
        <f t="shared" si="100"/>
        <v>1.7053185068488963E-2</v>
      </c>
      <c r="E248" s="1">
        <f t="shared" si="101"/>
        <v>180.97751888595613</v>
      </c>
      <c r="F248" s="1">
        <f t="shared" si="102"/>
        <v>16.335852776864936</v>
      </c>
      <c r="G248" s="1">
        <v>1.7074</v>
      </c>
      <c r="H248" s="1">
        <f>'Semi Cap Data'!AX248</f>
        <v>249.52955129342635</v>
      </c>
      <c r="I248" s="1">
        <f t="shared" si="103"/>
        <v>1.3787875578660609</v>
      </c>
      <c r="J248" s="1">
        <f>'Semi Cap Data'!AZ248/F248</f>
        <v>1.0818001258555512</v>
      </c>
      <c r="K248" s="1">
        <f>'Semi Cap Data'!BB248/G248</f>
        <v>1.9157686908449345</v>
      </c>
      <c r="L248" s="1">
        <f t="shared" si="104"/>
        <v>1.3322215327579807</v>
      </c>
      <c r="M248" s="1">
        <f t="shared" si="105"/>
        <v>1.0479206903134197</v>
      </c>
      <c r="N248" s="5">
        <f t="shared" si="106"/>
        <v>0.17663453720573674</v>
      </c>
      <c r="O248" s="3">
        <f t="shared" si="107"/>
        <v>8.5851433719497897E-2</v>
      </c>
      <c r="P248" s="1">
        <f t="shared" si="108"/>
        <v>1.8755131962285141</v>
      </c>
      <c r="Q248" s="5">
        <f t="shared" si="109"/>
        <v>0.13785360588021467</v>
      </c>
      <c r="R248" s="3">
        <f t="shared" si="110"/>
        <v>7.0476861924485101E-2</v>
      </c>
      <c r="S248" s="1">
        <f t="shared" si="130"/>
        <v>1.3624770100422836</v>
      </c>
      <c r="T248" s="5">
        <f t="shared" si="111"/>
        <v>9.361471907094554E-2</v>
      </c>
      <c r="U248" s="3">
        <f t="shared" si="112"/>
        <v>1.800845847959583E-2</v>
      </c>
      <c r="V248" s="8">
        <f t="shared" si="113"/>
        <v>1.3504815875900165</v>
      </c>
      <c r="W248" s="16">
        <f t="shared" si="114"/>
        <v>1.8260054832035744E-2</v>
      </c>
      <c r="X248" s="20">
        <f t="shared" si="115"/>
        <v>1.117916535306275E-2</v>
      </c>
      <c r="Y248" s="1">
        <f t="shared" si="116"/>
        <v>0</v>
      </c>
      <c r="Z248" s="1">
        <f t="shared" si="117"/>
        <v>0</v>
      </c>
      <c r="AA248" s="1">
        <f t="shared" si="118"/>
        <v>1</v>
      </c>
      <c r="AB248" s="1">
        <f t="shared" si="119"/>
        <v>1</v>
      </c>
      <c r="AC248" s="1">
        <f t="shared" si="120"/>
        <v>0</v>
      </c>
      <c r="AD248" s="1">
        <f t="shared" si="121"/>
        <v>1</v>
      </c>
      <c r="AE248" s="1">
        <f t="shared" si="122"/>
        <v>1</v>
      </c>
      <c r="AG248" s="1">
        <f t="shared" si="123"/>
        <v>1</v>
      </c>
      <c r="AH248" s="24" t="str">
        <f t="shared" si="124"/>
        <v/>
      </c>
      <c r="AI248" s="3" t="str">
        <f t="shared" si="125"/>
        <v/>
      </c>
      <c r="AJ248" s="1">
        <f t="shared" si="126"/>
        <v>1</v>
      </c>
      <c r="AK248" s="1" t="str">
        <f t="shared" si="127"/>
        <v>Buy</v>
      </c>
      <c r="AL248" s="8">
        <f t="shared" si="131"/>
        <v>1.3787875578660609</v>
      </c>
      <c r="AO248" s="1">
        <f t="shared" si="128"/>
        <v>0</v>
      </c>
      <c r="AP248" s="1">
        <f t="shared" si="129"/>
        <v>0</v>
      </c>
      <c r="AQ248" s="1" t="str">
        <f t="shared" si="132"/>
        <v/>
      </c>
      <c r="AR248" s="8">
        <v>1.2549263291763546</v>
      </c>
    </row>
    <row r="249" spans="1:44" x14ac:dyDescent="0.3">
      <c r="A249" s="2" t="s">
        <v>518</v>
      </c>
      <c r="B249" s="1">
        <v>121.53</v>
      </c>
      <c r="C249" s="1">
        <v>1955.06</v>
      </c>
      <c r="D249" s="1">
        <f t="shared" si="100"/>
        <v>1.2150611672249401E-2</v>
      </c>
      <c r="E249" s="1">
        <f t="shared" si="101"/>
        <v>177.94302357331392</v>
      </c>
      <c r="F249" s="1">
        <f t="shared" si="102"/>
        <v>16.087056693820454</v>
      </c>
      <c r="G249" s="1">
        <v>1.6793</v>
      </c>
      <c r="H249" s="1">
        <f>'Semi Cap Data'!AX249</f>
        <v>244.86371889279584</v>
      </c>
      <c r="I249" s="1">
        <f t="shared" si="103"/>
        <v>1.3760793425650097</v>
      </c>
      <c r="J249" s="1">
        <f>'Semi Cap Data'!AZ249/F249</f>
        <v>1.0854037099640794</v>
      </c>
      <c r="K249" s="1">
        <f>'Semi Cap Data'!BB249/G249</f>
        <v>1.9205766610587951</v>
      </c>
      <c r="L249" s="1">
        <f t="shared" si="104"/>
        <v>1.3284962507493343</v>
      </c>
      <c r="M249" s="1">
        <f t="shared" si="105"/>
        <v>1.0405781257924915</v>
      </c>
      <c r="N249" s="5">
        <f t="shared" si="106"/>
        <v>0.16776206450543407</v>
      </c>
      <c r="O249" s="3">
        <f t="shared" si="107"/>
        <v>7.072091647179142E-2</v>
      </c>
      <c r="P249" s="1">
        <f t="shared" si="108"/>
        <v>1.8698357646197874</v>
      </c>
      <c r="Q249" s="5">
        <f t="shared" si="109"/>
        <v>0.14190085038138989</v>
      </c>
      <c r="R249" s="3">
        <f t="shared" si="110"/>
        <v>5.9247404598530166E-2</v>
      </c>
      <c r="S249" s="1">
        <f t="shared" si="130"/>
        <v>1.3609990356472204</v>
      </c>
      <c r="T249" s="5">
        <f t="shared" si="111"/>
        <v>9.0967342957219532E-2</v>
      </c>
      <c r="U249" s="3">
        <f t="shared" si="112"/>
        <v>5.4074150477042126E-3</v>
      </c>
      <c r="V249" s="8">
        <f t="shared" si="113"/>
        <v>1.3453350475398265</v>
      </c>
      <c r="W249" s="16">
        <f t="shared" si="114"/>
        <v>1.6838796790492161E-2</v>
      </c>
      <c r="X249" s="20">
        <f t="shared" si="115"/>
        <v>9.4089429833195022E-3</v>
      </c>
      <c r="Y249" s="1">
        <f t="shared" si="116"/>
        <v>0</v>
      </c>
      <c r="Z249" s="1">
        <f t="shared" si="117"/>
        <v>0</v>
      </c>
      <c r="AA249" s="1">
        <f t="shared" si="118"/>
        <v>1</v>
      </c>
      <c r="AB249" s="1">
        <f t="shared" si="119"/>
        <v>1</v>
      </c>
      <c r="AC249" s="1">
        <f t="shared" si="120"/>
        <v>0</v>
      </c>
      <c r="AD249" s="1">
        <f t="shared" si="121"/>
        <v>1</v>
      </c>
      <c r="AE249" s="1">
        <f t="shared" si="122"/>
        <v>1</v>
      </c>
      <c r="AG249" s="1">
        <f t="shared" si="123"/>
        <v>1</v>
      </c>
      <c r="AH249" s="24" t="str">
        <f t="shared" si="124"/>
        <v/>
      </c>
      <c r="AI249" s="3" t="str">
        <f t="shared" si="125"/>
        <v/>
      </c>
      <c r="AJ249" s="1">
        <f t="shared" si="126"/>
        <v>1</v>
      </c>
      <c r="AK249" s="1" t="str">
        <f t="shared" si="127"/>
        <v>Buy</v>
      </c>
      <c r="AL249" s="8">
        <f t="shared" si="131"/>
        <v>1.3760793425650097</v>
      </c>
      <c r="AO249" s="1">
        <f t="shared" si="128"/>
        <v>0</v>
      </c>
      <c r="AP249" s="1">
        <f t="shared" si="129"/>
        <v>0</v>
      </c>
      <c r="AQ249" s="1" t="str">
        <f t="shared" si="132"/>
        <v/>
      </c>
      <c r="AR249" s="8">
        <v>1.2524614021707561</v>
      </c>
    </row>
    <row r="250" spans="1:44" x14ac:dyDescent="0.3">
      <c r="A250" s="2" t="s">
        <v>517</v>
      </c>
      <c r="B250" s="1">
        <v>121.34</v>
      </c>
      <c r="C250" s="1">
        <v>1931.59</v>
      </c>
      <c r="D250" s="1">
        <f t="shared" si="100"/>
        <v>3.3451938809963E-3</v>
      </c>
      <c r="E250" s="1">
        <f t="shared" si="101"/>
        <v>175.80686265586601</v>
      </c>
      <c r="F250" s="1">
        <f t="shared" si="102"/>
        <v>15.918823141585627</v>
      </c>
      <c r="G250" s="1">
        <v>1.6593</v>
      </c>
      <c r="H250" s="1">
        <f>'Semi Cap Data'!AX250</f>
        <v>240.25316411872569</v>
      </c>
      <c r="I250" s="1">
        <f t="shared" si="103"/>
        <v>1.3665744356578982</v>
      </c>
      <c r="J250" s="1">
        <f>'Semi Cap Data'!AZ250/F250</f>
        <v>1.0719461740993694</v>
      </c>
      <c r="K250" s="1">
        <f>'Semi Cap Data'!BB250/G250</f>
        <v>1.8949815330993616</v>
      </c>
      <c r="L250" s="1">
        <f t="shared" si="104"/>
        <v>1.3246896034040803</v>
      </c>
      <c r="M250" s="1">
        <f t="shared" si="105"/>
        <v>1.032467928199287</v>
      </c>
      <c r="N250" s="5">
        <f t="shared" si="106"/>
        <v>0.15637957107664002</v>
      </c>
      <c r="O250" s="3">
        <f t="shared" si="107"/>
        <v>5.4547391799517647E-2</v>
      </c>
      <c r="P250" s="1">
        <f t="shared" si="108"/>
        <v>1.860800251101318</v>
      </c>
      <c r="Q250" s="5">
        <f t="shared" si="109"/>
        <v>0.14371681471897357</v>
      </c>
      <c r="R250" s="3">
        <f t="shared" si="110"/>
        <v>4.5471830301386879E-2</v>
      </c>
      <c r="S250" s="1">
        <f t="shared" si="130"/>
        <v>1.3567952654955304</v>
      </c>
      <c r="T250" s="5">
        <f t="shared" si="111"/>
        <v>8.735517243922919E-2</v>
      </c>
      <c r="U250" s="3">
        <f t="shared" si="112"/>
        <v>-8.8525729372150065E-3</v>
      </c>
      <c r="V250" s="8">
        <f t="shared" si="113"/>
        <v>1.3397451757170658</v>
      </c>
      <c r="W250" s="16">
        <f t="shared" si="114"/>
        <v>1.5055572312985488E-2</v>
      </c>
      <c r="X250" s="20">
        <f t="shared" si="115"/>
        <v>7.5514795315263375E-3</v>
      </c>
      <c r="Y250" s="1">
        <f t="shared" si="116"/>
        <v>0</v>
      </c>
      <c r="Z250" s="1">
        <f t="shared" si="117"/>
        <v>1</v>
      </c>
      <c r="AA250" s="1">
        <f t="shared" si="118"/>
        <v>1</v>
      </c>
      <c r="AB250" s="1">
        <f t="shared" si="119"/>
        <v>1</v>
      </c>
      <c r="AC250" s="1">
        <f t="shared" si="120"/>
        <v>0</v>
      </c>
      <c r="AD250" s="1">
        <f t="shared" si="121"/>
        <v>1</v>
      </c>
      <c r="AE250" s="1">
        <f t="shared" si="122"/>
        <v>1</v>
      </c>
      <c r="AG250" s="1">
        <f t="shared" si="123"/>
        <v>1</v>
      </c>
      <c r="AH250" s="24" t="str">
        <f t="shared" si="124"/>
        <v/>
      </c>
      <c r="AI250" s="3" t="str">
        <f t="shared" si="125"/>
        <v/>
      </c>
      <c r="AJ250" s="1">
        <f t="shared" si="126"/>
        <v>1</v>
      </c>
      <c r="AK250" s="1" t="str">
        <f t="shared" si="127"/>
        <v>Buy</v>
      </c>
      <c r="AL250" s="8">
        <f t="shared" si="131"/>
        <v>1.3665744356578982</v>
      </c>
      <c r="AO250" s="1">
        <f t="shared" si="128"/>
        <v>0</v>
      </c>
      <c r="AP250" s="1">
        <f t="shared" si="129"/>
        <v>0</v>
      </c>
      <c r="AQ250" s="1" t="str">
        <f t="shared" si="132"/>
        <v/>
      </c>
      <c r="AR250" s="8">
        <v>1.2438103537434222</v>
      </c>
    </row>
    <row r="251" spans="1:44" x14ac:dyDescent="0.3">
      <c r="A251" s="2" t="s">
        <v>516</v>
      </c>
      <c r="B251" s="1">
        <v>121.16</v>
      </c>
      <c r="C251" s="1">
        <v>1925.15</v>
      </c>
      <c r="D251" s="1">
        <f t="shared" si="100"/>
        <v>-2.688617730016063E-2</v>
      </c>
      <c r="E251" s="1">
        <f t="shared" si="101"/>
        <v>175.22071539091652</v>
      </c>
      <c r="F251" s="1">
        <f t="shared" si="102"/>
        <v>15.889319907560251</v>
      </c>
      <c r="G251" s="1">
        <v>1.6571</v>
      </c>
      <c r="H251" s="1">
        <f>'Semi Cap Data'!AX251</f>
        <v>242.30966118346367</v>
      </c>
      <c r="I251" s="1">
        <f t="shared" si="103"/>
        <v>1.3828825013233854</v>
      </c>
      <c r="J251" s="1">
        <f>'Semi Cap Data'!AZ251/F251</f>
        <v>1.0814310282951236</v>
      </c>
      <c r="K251" s="1">
        <f>'Semi Cap Data'!BB251/G251</f>
        <v>1.8921228537038826</v>
      </c>
      <c r="L251" s="1">
        <f t="shared" si="104"/>
        <v>1.3213388168237747</v>
      </c>
      <c r="M251" s="1">
        <f t="shared" si="105"/>
        <v>1.0242710301375935</v>
      </c>
      <c r="N251" s="5">
        <f t="shared" si="106"/>
        <v>0.13778231912996919</v>
      </c>
      <c r="O251" s="3">
        <f t="shared" si="107"/>
        <v>3.7575361919997247E-2</v>
      </c>
      <c r="P251" s="1">
        <f t="shared" si="108"/>
        <v>1.8506507679572972</v>
      </c>
      <c r="Q251" s="5">
        <f t="shared" si="109"/>
        <v>0.13765708317409109</v>
      </c>
      <c r="R251" s="3">
        <f t="shared" si="110"/>
        <v>2.9097666231789093E-2</v>
      </c>
      <c r="S251" s="1">
        <f t="shared" si="130"/>
        <v>1.351044498602237</v>
      </c>
      <c r="T251" s="5">
        <f t="shared" si="111"/>
        <v>7.7605968666583092E-2</v>
      </c>
      <c r="U251" s="3">
        <f t="shared" si="112"/>
        <v>-2.4887197166622372E-2</v>
      </c>
      <c r="V251" s="8">
        <f t="shared" si="113"/>
        <v>1.3348671284550961</v>
      </c>
      <c r="W251" s="16">
        <f t="shared" si="114"/>
        <v>1.3528311631321399E-2</v>
      </c>
      <c r="X251" s="20">
        <f t="shared" si="115"/>
        <v>5.6754563361615497E-3</v>
      </c>
      <c r="Y251" s="1">
        <f t="shared" si="116"/>
        <v>0</v>
      </c>
      <c r="Z251" s="1">
        <f t="shared" si="117"/>
        <v>1</v>
      </c>
      <c r="AA251" s="1">
        <f t="shared" si="118"/>
        <v>1</v>
      </c>
      <c r="AB251" s="1">
        <f t="shared" si="119"/>
        <v>1</v>
      </c>
      <c r="AC251" s="1">
        <f t="shared" si="120"/>
        <v>0</v>
      </c>
      <c r="AD251" s="1">
        <f t="shared" si="121"/>
        <v>1</v>
      </c>
      <c r="AE251" s="1">
        <f t="shared" si="122"/>
        <v>1</v>
      </c>
      <c r="AG251" s="1">
        <f t="shared" si="123"/>
        <v>1</v>
      </c>
      <c r="AH251" s="24" t="str">
        <f t="shared" si="124"/>
        <v/>
      </c>
      <c r="AI251" s="3" t="str">
        <f t="shared" si="125"/>
        <v/>
      </c>
      <c r="AJ251" s="1">
        <f t="shared" si="126"/>
        <v>1</v>
      </c>
      <c r="AK251" s="1" t="str">
        <f t="shared" si="127"/>
        <v>Buy</v>
      </c>
      <c r="AL251" s="8">
        <f t="shared" si="131"/>
        <v>1.3828825013233854</v>
      </c>
      <c r="AO251" s="1">
        <f t="shared" si="128"/>
        <v>0</v>
      </c>
      <c r="AP251" s="1">
        <f t="shared" si="129"/>
        <v>0</v>
      </c>
      <c r="AQ251" s="1" t="str">
        <f t="shared" si="132"/>
        <v/>
      </c>
      <c r="AR251" s="8">
        <v>1.25865340977827</v>
      </c>
    </row>
    <row r="252" spans="1:44" x14ac:dyDescent="0.3">
      <c r="A252" s="2" t="s">
        <v>515</v>
      </c>
      <c r="B252" s="1">
        <v>120.97</v>
      </c>
      <c r="C252" s="1">
        <v>1978.34</v>
      </c>
      <c r="D252" s="1">
        <f t="shared" si="100"/>
        <v>6.0660593867112311E-5</v>
      </c>
      <c r="E252" s="1">
        <f t="shared" si="101"/>
        <v>180.06189132611266</v>
      </c>
      <c r="F252" s="1">
        <f t="shared" si="102"/>
        <v>16.353972059188226</v>
      </c>
      <c r="G252" s="1">
        <v>1.7063000000000001</v>
      </c>
      <c r="H252" s="1">
        <f>'Semi Cap Data'!AX252</f>
        <v>233.62775040514649</v>
      </c>
      <c r="I252" s="1">
        <f t="shared" si="103"/>
        <v>1.2974858182624547</v>
      </c>
      <c r="J252" s="1">
        <f>'Semi Cap Data'!AZ252/F252</f>
        <v>1.0136803397644372</v>
      </c>
      <c r="K252" s="1">
        <f>'Semi Cap Data'!BB252/G252</f>
        <v>1.7920643986515767</v>
      </c>
      <c r="L252" s="1">
        <f t="shared" si="104"/>
        <v>1.316415322063806</v>
      </c>
      <c r="M252" s="1">
        <f t="shared" si="105"/>
        <v>1.0155291304606269</v>
      </c>
      <c r="N252" s="5">
        <f t="shared" si="106"/>
        <v>0.1096164878167234</v>
      </c>
      <c r="O252" s="3">
        <f t="shared" si="107"/>
        <v>2.0874202385001928E-2</v>
      </c>
      <c r="P252" s="1">
        <f t="shared" si="108"/>
        <v>1.8348692405949352</v>
      </c>
      <c r="Q252" s="5">
        <f t="shared" si="109"/>
        <v>0.11503192142553242</v>
      </c>
      <c r="R252" s="3">
        <f t="shared" si="110"/>
        <v>1.1004430074738759E-2</v>
      </c>
      <c r="S252" s="1">
        <f t="shared" si="130"/>
        <v>1.3392359695592124</v>
      </c>
      <c r="T252" s="5">
        <f t="shared" si="111"/>
        <v>5.0241777806975474E-2</v>
      </c>
      <c r="U252" s="3">
        <f t="shared" si="112"/>
        <v>-4.1969391472156614E-2</v>
      </c>
      <c r="V252" s="8">
        <f t="shared" si="113"/>
        <v>1.3261370606608618</v>
      </c>
      <c r="W252" s="16">
        <f t="shared" si="114"/>
        <v>9.721738597055829E-3</v>
      </c>
      <c r="X252" s="20">
        <f t="shared" si="115"/>
        <v>3.7122425123715871E-3</v>
      </c>
      <c r="Y252" s="1">
        <f t="shared" si="116"/>
        <v>0</v>
      </c>
      <c r="Z252" s="1">
        <f t="shared" si="117"/>
        <v>1</v>
      </c>
      <c r="AA252" s="1">
        <f t="shared" si="118"/>
        <v>1</v>
      </c>
      <c r="AB252" s="1">
        <f t="shared" si="119"/>
        <v>1</v>
      </c>
      <c r="AC252" s="1">
        <f t="shared" si="120"/>
        <v>0</v>
      </c>
      <c r="AD252" s="1">
        <f t="shared" si="121"/>
        <v>1</v>
      </c>
      <c r="AE252" s="1">
        <f t="shared" si="122"/>
        <v>1</v>
      </c>
      <c r="AG252" s="1">
        <f t="shared" si="123"/>
        <v>1</v>
      </c>
      <c r="AH252" s="24" t="str">
        <f t="shared" si="124"/>
        <v/>
      </c>
      <c r="AI252" s="3" t="str">
        <f t="shared" si="125"/>
        <v/>
      </c>
      <c r="AJ252" s="1">
        <f t="shared" si="126"/>
        <v>1</v>
      </c>
      <c r="AK252" s="1" t="str">
        <f t="shared" si="127"/>
        <v>Buy</v>
      </c>
      <c r="AL252" s="8">
        <f t="shared" si="131"/>
        <v>1.2974858182624547</v>
      </c>
      <c r="AO252" s="1">
        <f t="shared" si="128"/>
        <v>0</v>
      </c>
      <c r="AP252" s="1">
        <f t="shared" si="129"/>
        <v>0</v>
      </c>
      <c r="AQ252" s="1" t="str">
        <f t="shared" si="132"/>
        <v/>
      </c>
      <c r="AR252" s="8">
        <v>1.1809282044802536</v>
      </c>
    </row>
    <row r="253" spans="1:44" x14ac:dyDescent="0.3">
      <c r="A253" s="2" t="s">
        <v>514</v>
      </c>
      <c r="B253" s="1">
        <v>120.78</v>
      </c>
      <c r="C253" s="1">
        <v>1978.22</v>
      </c>
      <c r="D253" s="1">
        <f t="shared" si="100"/>
        <v>5.4127680336659711E-3</v>
      </c>
      <c r="E253" s="1">
        <f t="shared" si="101"/>
        <v>180.05096932738692</v>
      </c>
      <c r="F253" s="1">
        <f t="shared" si="102"/>
        <v>16.378705083623117</v>
      </c>
      <c r="G253" s="1">
        <v>1.7058</v>
      </c>
      <c r="H253" s="1">
        <f>'Semi Cap Data'!AX253</f>
        <v>241.0845462486339</v>
      </c>
      <c r="I253" s="1">
        <f t="shared" si="103"/>
        <v>1.3389794409285825</v>
      </c>
      <c r="J253" s="1">
        <f>'Semi Cap Data'!AZ253/F253</f>
        <v>1.0385137093539614</v>
      </c>
      <c r="K253" s="1">
        <f>'Semi Cap Data'!BB253/G253</f>
        <v>1.8506149308572488</v>
      </c>
      <c r="L253" s="1">
        <f t="shared" si="104"/>
        <v>1.3179296823679141</v>
      </c>
      <c r="M253" s="1">
        <f t="shared" si="105"/>
        <v>1.0120211322113233</v>
      </c>
      <c r="N253" s="5">
        <f t="shared" si="106"/>
        <v>9.4865392756990907E-2</v>
      </c>
      <c r="O253" s="3">
        <f t="shared" si="107"/>
        <v>6.0838214797150174E-3</v>
      </c>
      <c r="P253" s="1">
        <f t="shared" si="108"/>
        <v>1.8290342483808415</v>
      </c>
      <c r="Q253" s="5">
        <f t="shared" si="109"/>
        <v>0.10945556172504878</v>
      </c>
      <c r="R253" s="3">
        <f t="shared" si="110"/>
        <v>-6.3334851503935169E-3</v>
      </c>
      <c r="S253" s="1">
        <f t="shared" si="130"/>
        <v>1.3356478911493284</v>
      </c>
      <c r="T253" s="5">
        <f t="shared" si="111"/>
        <v>4.2786876183357414E-2</v>
      </c>
      <c r="U253" s="3">
        <f t="shared" si="112"/>
        <v>-5.7337919685345295E-2</v>
      </c>
      <c r="V253" s="8">
        <f t="shared" si="113"/>
        <v>1.3313463774605721</v>
      </c>
      <c r="W253" s="16">
        <f t="shared" si="114"/>
        <v>1.3416695092657971E-2</v>
      </c>
      <c r="X253" s="20">
        <f t="shared" si="115"/>
        <v>2.2098684912005267E-3</v>
      </c>
      <c r="Y253" s="1">
        <f t="shared" si="116"/>
        <v>0</v>
      </c>
      <c r="Z253" s="1">
        <f t="shared" si="117"/>
        <v>1</v>
      </c>
      <c r="AA253" s="1">
        <f t="shared" si="118"/>
        <v>1</v>
      </c>
      <c r="AB253" s="1">
        <f t="shared" si="119"/>
        <v>1</v>
      </c>
      <c r="AC253" s="1">
        <f t="shared" si="120"/>
        <v>0</v>
      </c>
      <c r="AD253" s="1">
        <f t="shared" si="121"/>
        <v>1</v>
      </c>
      <c r="AE253" s="1">
        <f t="shared" si="122"/>
        <v>1</v>
      </c>
      <c r="AG253" s="1">
        <f t="shared" si="123"/>
        <v>1</v>
      </c>
      <c r="AH253" s="24" t="str">
        <f t="shared" si="124"/>
        <v/>
      </c>
      <c r="AI253" s="3" t="str">
        <f t="shared" si="125"/>
        <v/>
      </c>
      <c r="AJ253" s="1">
        <f t="shared" si="126"/>
        <v>1</v>
      </c>
      <c r="AK253" s="1" t="str">
        <f t="shared" si="127"/>
        <v>Buy</v>
      </c>
      <c r="AL253" s="8">
        <f t="shared" si="131"/>
        <v>1.3389794409285825</v>
      </c>
      <c r="AO253" s="1">
        <f t="shared" si="128"/>
        <v>0</v>
      </c>
      <c r="AP253" s="1">
        <f t="shared" si="129"/>
        <v>0</v>
      </c>
      <c r="AQ253" s="1" t="str">
        <f t="shared" si="132"/>
        <v/>
      </c>
      <c r="AR253" s="8">
        <v>1.2186943123041618</v>
      </c>
    </row>
    <row r="254" spans="1:44" x14ac:dyDescent="0.3">
      <c r="A254" s="2" t="s">
        <v>513</v>
      </c>
      <c r="B254" s="1">
        <v>120.59</v>
      </c>
      <c r="C254" s="1">
        <v>1967.57</v>
      </c>
      <c r="D254" s="1">
        <f t="shared" si="100"/>
        <v>-9.0005238133613608E-3</v>
      </c>
      <c r="E254" s="1">
        <f t="shared" si="101"/>
        <v>179.08164194047509</v>
      </c>
      <c r="F254" s="1">
        <f t="shared" si="102"/>
        <v>16.316195372750641</v>
      </c>
      <c r="G254" s="1">
        <v>1.6985000000000001</v>
      </c>
      <c r="H254" s="1">
        <f>'Semi Cap Data'!AX254</f>
        <v>247.51423174532982</v>
      </c>
      <c r="I254" s="1">
        <f t="shared" si="103"/>
        <v>1.3821306810867917</v>
      </c>
      <c r="J254" s="1">
        <f>'Semi Cap Data'!AZ254/F254</f>
        <v>1.0565424197377278</v>
      </c>
      <c r="K254" s="1">
        <f>'Semi Cap Data'!BB254/G254</f>
        <v>1.8831602042063023</v>
      </c>
      <c r="L254" s="1">
        <f t="shared" si="104"/>
        <v>1.3162457016830607</v>
      </c>
      <c r="M254" s="1">
        <f t="shared" si="105"/>
        <v>1.006401942642893</v>
      </c>
      <c r="N254" s="5">
        <f t="shared" si="106"/>
        <v>6.8760942183393681E-2</v>
      </c>
      <c r="O254" s="3">
        <f t="shared" si="107"/>
        <v>-8.7131070664976315E-3</v>
      </c>
      <c r="P254" s="1">
        <f t="shared" si="108"/>
        <v>1.8158410924614605</v>
      </c>
      <c r="Q254" s="5">
        <f t="shared" si="109"/>
        <v>8.8261655462207766E-2</v>
      </c>
      <c r="R254" s="3">
        <f t="shared" si="110"/>
        <v>-2.5631659629633898E-2</v>
      </c>
      <c r="S254" s="1">
        <f t="shared" si="130"/>
        <v>1.3258180409172953</v>
      </c>
      <c r="T254" s="5">
        <f t="shared" si="111"/>
        <v>1.9755493833968352E-2</v>
      </c>
      <c r="U254" s="3">
        <f t="shared" si="112"/>
        <v>-7.4025385663462409E-2</v>
      </c>
      <c r="V254" s="8">
        <f t="shared" si="113"/>
        <v>1.3299585477391156</v>
      </c>
      <c r="W254" s="16">
        <f t="shared" si="114"/>
        <v>1.3712846056054939E-2</v>
      </c>
      <c r="X254" s="20">
        <f t="shared" si="115"/>
        <v>-5.918381591638348E-4</v>
      </c>
      <c r="Y254" s="1">
        <f t="shared" si="116"/>
        <v>0</v>
      </c>
      <c r="Z254" s="1">
        <f t="shared" si="117"/>
        <v>1</v>
      </c>
      <c r="AA254" s="1">
        <f t="shared" si="118"/>
        <v>1</v>
      </c>
      <c r="AB254" s="1">
        <f t="shared" si="119"/>
        <v>1</v>
      </c>
      <c r="AC254" s="1">
        <f t="shared" si="120"/>
        <v>0</v>
      </c>
      <c r="AD254" s="1">
        <f t="shared" si="121"/>
        <v>1</v>
      </c>
      <c r="AE254" s="1">
        <f t="shared" si="122"/>
        <v>1</v>
      </c>
      <c r="AG254" s="1">
        <f t="shared" si="123"/>
        <v>1</v>
      </c>
      <c r="AH254" s="24" t="str">
        <f t="shared" si="124"/>
        <v/>
      </c>
      <c r="AI254" s="3" t="str">
        <f t="shared" si="125"/>
        <v/>
      </c>
      <c r="AJ254" s="1">
        <f t="shared" si="126"/>
        <v>1</v>
      </c>
      <c r="AK254" s="1" t="str">
        <f t="shared" si="127"/>
        <v>Buy</v>
      </c>
      <c r="AL254" s="8">
        <f t="shared" si="131"/>
        <v>1.3821306810867917</v>
      </c>
      <c r="AO254" s="1">
        <f t="shared" si="128"/>
        <v>0</v>
      </c>
      <c r="AP254" s="1">
        <f t="shared" si="129"/>
        <v>0</v>
      </c>
      <c r="AQ254" s="1" t="str">
        <f t="shared" si="132"/>
        <v/>
      </c>
      <c r="AR254" s="8">
        <v>1.2579691281394298</v>
      </c>
    </row>
    <row r="255" spans="1:44" x14ac:dyDescent="0.3">
      <c r="A255" s="2">
        <v>41823</v>
      </c>
      <c r="B255" s="1">
        <v>121.21</v>
      </c>
      <c r="C255" s="1">
        <v>1985.44</v>
      </c>
      <c r="D255" s="1">
        <f t="shared" si="100"/>
        <v>1.2483681462140961E-2</v>
      </c>
      <c r="E255" s="1">
        <f t="shared" si="101"/>
        <v>180.70810958405389</v>
      </c>
      <c r="F255" s="1">
        <f t="shared" si="102"/>
        <v>16.380166652916426</v>
      </c>
      <c r="G255" s="1">
        <v>1.7168999999999999</v>
      </c>
      <c r="H255" s="1">
        <f>'Semi Cap Data'!AX255</f>
        <v>250.18323201738153</v>
      </c>
      <c r="I255" s="1">
        <f t="shared" si="103"/>
        <v>1.384460457216018</v>
      </c>
      <c r="J255" s="1">
        <f>'Semi Cap Data'!AZ255/F255</f>
        <v>1.0638158548010643</v>
      </c>
      <c r="K255" s="1">
        <f>'Semi Cap Data'!BB255/G255</f>
        <v>1.8812284850307934</v>
      </c>
      <c r="L255" s="1">
        <f t="shared" si="104"/>
        <v>1.3109749033307623</v>
      </c>
      <c r="M255" s="1">
        <f t="shared" si="105"/>
        <v>1.0001985145651893</v>
      </c>
      <c r="N255" s="5">
        <f t="shared" si="106"/>
        <v>4.0910341031867414E-2</v>
      </c>
      <c r="O255" s="3">
        <f t="shared" si="107"/>
        <v>-2.1625448608146185E-2</v>
      </c>
      <c r="P255" s="1">
        <f t="shared" si="108"/>
        <v>1.796297212084651</v>
      </c>
      <c r="Q255" s="5">
        <f t="shared" si="109"/>
        <v>6.2099526569668217E-2</v>
      </c>
      <c r="R255" s="3">
        <f t="shared" si="110"/>
        <v>-4.4613878811607506E-2</v>
      </c>
      <c r="S255" s="1">
        <f t="shared" si="130"/>
        <v>1.3090726011525531</v>
      </c>
      <c r="T255" s="5">
        <f t="shared" si="111"/>
        <v>-8.4041630522131427E-3</v>
      </c>
      <c r="U255" s="3">
        <f t="shared" si="112"/>
        <v>-8.9655532246367534E-2</v>
      </c>
      <c r="V255" s="8">
        <f t="shared" si="113"/>
        <v>1.3204727053122653</v>
      </c>
      <c r="W255" s="16">
        <f t="shared" si="114"/>
        <v>9.4978019815030734E-3</v>
      </c>
      <c r="X255" s="20">
        <f t="shared" si="115"/>
        <v>-4.1680092129685285E-3</v>
      </c>
      <c r="Y255" s="1">
        <f t="shared" si="116"/>
        <v>0</v>
      </c>
      <c r="Z255" s="1">
        <f t="shared" si="117"/>
        <v>1</v>
      </c>
      <c r="AA255" s="1">
        <f t="shared" si="118"/>
        <v>1</v>
      </c>
      <c r="AB255" s="1">
        <f t="shared" si="119"/>
        <v>1</v>
      </c>
      <c r="AC255" s="1">
        <f t="shared" si="120"/>
        <v>0</v>
      </c>
      <c r="AD255" s="1">
        <f t="shared" si="121"/>
        <v>1</v>
      </c>
      <c r="AE255" s="1">
        <f t="shared" si="122"/>
        <v>1</v>
      </c>
      <c r="AG255" s="1">
        <f t="shared" si="123"/>
        <v>1</v>
      </c>
      <c r="AH255" s="24" t="str">
        <f t="shared" si="124"/>
        <v/>
      </c>
      <c r="AI255" s="3" t="str">
        <f t="shared" si="125"/>
        <v/>
      </c>
      <c r="AJ255" s="1">
        <f t="shared" si="126"/>
        <v>1</v>
      </c>
      <c r="AK255" s="1" t="str">
        <f t="shared" si="127"/>
        <v>Buy</v>
      </c>
      <c r="AL255" s="8">
        <f t="shared" si="131"/>
        <v>1.384460457216018</v>
      </c>
      <c r="AO255" s="1">
        <f t="shared" si="128"/>
        <v>0</v>
      </c>
      <c r="AP255" s="1">
        <f t="shared" si="129"/>
        <v>0</v>
      </c>
      <c r="AQ255" s="1" t="str">
        <f t="shared" si="132"/>
        <v/>
      </c>
      <c r="AR255" s="8">
        <v>1.2600896124656575</v>
      </c>
    </row>
    <row r="256" spans="1:44" x14ac:dyDescent="0.3">
      <c r="A256" s="2" t="s">
        <v>512</v>
      </c>
      <c r="B256" s="1">
        <v>120.37</v>
      </c>
      <c r="C256" s="1">
        <v>1960.96</v>
      </c>
      <c r="D256" s="1">
        <f t="shared" si="100"/>
        <v>-9.7306495081173061E-4</v>
      </c>
      <c r="E256" s="1">
        <f t="shared" si="101"/>
        <v>178.48002184399746</v>
      </c>
      <c r="F256" s="1">
        <f t="shared" si="102"/>
        <v>16.291102434161335</v>
      </c>
      <c r="G256" s="1">
        <v>1.6911</v>
      </c>
      <c r="H256" s="1">
        <f>'Semi Cap Data'!AX256</f>
        <v>241.82487604177496</v>
      </c>
      <c r="I256" s="1">
        <f t="shared" si="103"/>
        <v>1.3549128554743499</v>
      </c>
      <c r="J256" s="1">
        <f>'Semi Cap Data'!AZ256/F256</f>
        <v>1.0389060550035885</v>
      </c>
      <c r="K256" s="1">
        <f>'Semi Cap Data'!BB256/G256</f>
        <v>1.8491010086037329</v>
      </c>
      <c r="L256" s="1">
        <f t="shared" si="104"/>
        <v>1.3050960590199419</v>
      </c>
      <c r="M256" s="1">
        <f t="shared" si="105"/>
        <v>0.99516651272792234</v>
      </c>
      <c r="N256" s="5">
        <f t="shared" si="106"/>
        <v>1.6142236963485157E-2</v>
      </c>
      <c r="O256" s="3">
        <f t="shared" si="107"/>
        <v>-3.2048080214815117E-2</v>
      </c>
      <c r="P256" s="1">
        <f t="shared" si="108"/>
        <v>1.7772843842949317</v>
      </c>
      <c r="Q256" s="5">
        <f t="shared" si="109"/>
        <v>3.0999637448138717E-2</v>
      </c>
      <c r="R256" s="3">
        <f t="shared" si="110"/>
        <v>-6.2399446375153461E-2</v>
      </c>
      <c r="S256" s="1">
        <f t="shared" si="130"/>
        <v>1.2923336106627321</v>
      </c>
      <c r="T256" s="5">
        <f t="shared" si="111"/>
        <v>-4.3711632222658503E-2</v>
      </c>
      <c r="U256" s="3">
        <f t="shared" si="112"/>
        <v>-0.10319742711205994</v>
      </c>
      <c r="V256" s="8">
        <f t="shared" si="113"/>
        <v>1.3088385686024921</v>
      </c>
      <c r="W256" s="16">
        <f t="shared" si="114"/>
        <v>3.7425095825502908E-3</v>
      </c>
      <c r="X256" s="20">
        <f t="shared" si="115"/>
        <v>-7.584462011586429E-3</v>
      </c>
      <c r="Y256" s="1">
        <f t="shared" si="116"/>
        <v>0</v>
      </c>
      <c r="Z256" s="1">
        <f t="shared" si="117"/>
        <v>1</v>
      </c>
      <c r="AA256" s="1">
        <f t="shared" si="118"/>
        <v>1</v>
      </c>
      <c r="AB256" s="1">
        <f t="shared" si="119"/>
        <v>1</v>
      </c>
      <c r="AC256" s="1">
        <f t="shared" si="120"/>
        <v>0</v>
      </c>
      <c r="AD256" s="1">
        <f t="shared" si="121"/>
        <v>1</v>
      </c>
      <c r="AE256" s="1">
        <f t="shared" si="122"/>
        <v>1</v>
      </c>
      <c r="AG256" s="1">
        <f t="shared" si="123"/>
        <v>1</v>
      </c>
      <c r="AH256" s="24" t="str">
        <f t="shared" si="124"/>
        <v/>
      </c>
      <c r="AI256" s="3" t="str">
        <f t="shared" si="125"/>
        <v/>
      </c>
      <c r="AJ256" s="1">
        <f t="shared" si="126"/>
        <v>1</v>
      </c>
      <c r="AK256" s="1" t="str">
        <f t="shared" si="127"/>
        <v>Buy</v>
      </c>
      <c r="AL256" s="8">
        <f t="shared" si="131"/>
        <v>1.3549128554743499</v>
      </c>
      <c r="AO256" s="1">
        <f t="shared" si="128"/>
        <v>0</v>
      </c>
      <c r="AP256" s="1">
        <f t="shared" si="129"/>
        <v>0</v>
      </c>
      <c r="AQ256" s="1" t="str">
        <f t="shared" si="132"/>
        <v/>
      </c>
      <c r="AR256" s="8">
        <v>1.233196373417994</v>
      </c>
    </row>
    <row r="257" spans="1:45" x14ac:dyDescent="0.3">
      <c r="A257" s="2" t="s">
        <v>511</v>
      </c>
      <c r="B257" s="1">
        <v>120.47</v>
      </c>
      <c r="C257" s="1">
        <v>1962.87</v>
      </c>
      <c r="D257" s="1">
        <f t="shared" si="100"/>
        <v>1.3795347491942778E-2</v>
      </c>
      <c r="E257" s="1">
        <f t="shared" si="101"/>
        <v>178.65386365704924</v>
      </c>
      <c r="F257" s="1">
        <f t="shared" si="102"/>
        <v>16.293434049970948</v>
      </c>
      <c r="G257" s="1">
        <v>1.6907999999999999</v>
      </c>
      <c r="H257" s="1">
        <f>'Semi Cap Data'!AX257</f>
        <v>243.94931185046067</v>
      </c>
      <c r="I257" s="1">
        <f t="shared" si="103"/>
        <v>1.3654857883104898</v>
      </c>
      <c r="J257" s="1">
        <f>'Semi Cap Data'!AZ257/F257</f>
        <v>1.0496195228084246</v>
      </c>
      <c r="K257" s="1">
        <f>'Semi Cap Data'!BB257/G257</f>
        <v>1.8646718063663963</v>
      </c>
      <c r="L257" s="1">
        <f t="shared" si="104"/>
        <v>1.3011107153035892</v>
      </c>
      <c r="M257" s="1">
        <f t="shared" si="105"/>
        <v>0.99228699381963281</v>
      </c>
      <c r="N257" s="5">
        <f t="shared" si="106"/>
        <v>-3.0570410189356689E-3</v>
      </c>
      <c r="O257" s="3">
        <f t="shared" si="107"/>
        <v>-4.0079799744531831E-2</v>
      </c>
      <c r="P257" s="1">
        <f t="shared" si="108"/>
        <v>1.7621601692146285</v>
      </c>
      <c r="Q257" s="5">
        <f t="shared" si="109"/>
        <v>-3.4504581600147688E-3</v>
      </c>
      <c r="R257" s="3">
        <f t="shared" si="110"/>
        <v>-7.7965960345702162E-2</v>
      </c>
      <c r="S257" s="1">
        <f t="shared" si="130"/>
        <v>1.2795022945118799</v>
      </c>
      <c r="T257" s="5">
        <f t="shared" si="111"/>
        <v>-7.4031877197801466E-2</v>
      </c>
      <c r="U257" s="3">
        <f t="shared" si="112"/>
        <v>-0.11311172626029352</v>
      </c>
      <c r="V257" s="8">
        <f t="shared" si="113"/>
        <v>1.3004614255348816</v>
      </c>
      <c r="W257" s="16">
        <f t="shared" si="114"/>
        <v>-6.4928976870759492E-4</v>
      </c>
      <c r="X257" s="20">
        <f t="shared" si="115"/>
        <v>-1.0416204910120609E-2</v>
      </c>
      <c r="Y257" s="1">
        <f t="shared" si="116"/>
        <v>0</v>
      </c>
      <c r="Z257" s="1">
        <f t="shared" si="117"/>
        <v>1</v>
      </c>
      <c r="AA257" s="1">
        <f t="shared" si="118"/>
        <v>1</v>
      </c>
      <c r="AB257" s="1">
        <f t="shared" si="119"/>
        <v>1</v>
      </c>
      <c r="AC257" s="1">
        <f t="shared" si="120"/>
        <v>0</v>
      </c>
      <c r="AD257" s="1">
        <f t="shared" si="121"/>
        <v>1</v>
      </c>
      <c r="AE257" s="1">
        <f t="shared" si="122"/>
        <v>1</v>
      </c>
      <c r="AG257" s="1">
        <f t="shared" si="123"/>
        <v>1</v>
      </c>
      <c r="AH257" s="24" t="str">
        <f t="shared" si="124"/>
        <v/>
      </c>
      <c r="AI257" s="3" t="str">
        <f t="shared" si="125"/>
        <v/>
      </c>
      <c r="AJ257" s="1">
        <f t="shared" si="126"/>
        <v>1</v>
      </c>
      <c r="AK257" s="1" t="str">
        <f t="shared" si="127"/>
        <v>Buy</v>
      </c>
      <c r="AL257" s="8">
        <f t="shared" si="131"/>
        <v>1.3654857883104898</v>
      </c>
      <c r="AO257" s="1">
        <f t="shared" si="128"/>
        <v>0</v>
      </c>
      <c r="AP257" s="1">
        <f t="shared" si="129"/>
        <v>0</v>
      </c>
      <c r="AQ257" s="1" t="str">
        <f t="shared" si="132"/>
        <v/>
      </c>
      <c r="AR257" s="8">
        <v>1.2428195033316558</v>
      </c>
    </row>
    <row r="258" spans="1:45" x14ac:dyDescent="0.3">
      <c r="A258" s="2" t="s">
        <v>510</v>
      </c>
      <c r="B258" s="1">
        <v>120.25</v>
      </c>
      <c r="C258" s="1">
        <v>1936.16</v>
      </c>
      <c r="D258" s="1">
        <f t="shared" si="100"/>
        <v>-6.8122127380170205E-3</v>
      </c>
      <c r="E258" s="1">
        <f t="shared" si="101"/>
        <v>176.22280877400564</v>
      </c>
      <c r="F258" s="1">
        <f t="shared" si="102"/>
        <v>16.101122661122663</v>
      </c>
      <c r="G258" s="1">
        <v>1.6673</v>
      </c>
      <c r="H258" s="1">
        <f>'Semi Cap Data'!AX258</f>
        <v>235.82936519055369</v>
      </c>
      <c r="I258" s="1">
        <f t="shared" si="103"/>
        <v>1.3382454111998043</v>
      </c>
      <c r="J258" s="1">
        <f>'Semi Cap Data'!AZ258/F258</f>
        <v>1.0369336327471368</v>
      </c>
      <c r="K258" s="1">
        <f>'Semi Cap Data'!BB258/G258</f>
        <v>1.8392570393925718</v>
      </c>
      <c r="L258" s="1">
        <f t="shared" si="104"/>
        <v>1.2959607094630372</v>
      </c>
      <c r="M258" s="1">
        <f t="shared" si="105"/>
        <v>0.98973177607668217</v>
      </c>
      <c r="N258" s="5">
        <f t="shared" si="106"/>
        <v>-1.5925239921882106E-2</v>
      </c>
      <c r="O258" s="3">
        <f t="shared" si="107"/>
        <v>-4.6250259532131188E-2</v>
      </c>
      <c r="P258" s="1">
        <f t="shared" si="108"/>
        <v>1.7474461696790504</v>
      </c>
      <c r="Q258" s="5">
        <f t="shared" si="109"/>
        <v>-3.8748516210673989E-2</v>
      </c>
      <c r="R258" s="3">
        <f t="shared" si="110"/>
        <v>-9.0385210709983399E-2</v>
      </c>
      <c r="S258" s="1">
        <f t="shared" si="130"/>
        <v>1.2655117209064832</v>
      </c>
      <c r="T258" s="5">
        <f t="shared" si="111"/>
        <v>-0.10718470896500287</v>
      </c>
      <c r="U258" s="3">
        <f t="shared" si="112"/>
        <v>-0.11962503443737553</v>
      </c>
      <c r="V258" s="8">
        <f t="shared" si="113"/>
        <v>1.2886388141211347</v>
      </c>
      <c r="W258" s="16">
        <f t="shared" si="114"/>
        <v>-7.321895341902529E-3</v>
      </c>
      <c r="X258" s="20">
        <f t="shared" si="115"/>
        <v>-1.2857933695473863E-2</v>
      </c>
      <c r="Y258" s="1">
        <f t="shared" si="116"/>
        <v>0</v>
      </c>
      <c r="Z258" s="1">
        <f t="shared" si="117"/>
        <v>1</v>
      </c>
      <c r="AA258" s="1">
        <f t="shared" si="118"/>
        <v>1</v>
      </c>
      <c r="AB258" s="1">
        <f t="shared" si="119"/>
        <v>1</v>
      </c>
      <c r="AC258" s="1">
        <f t="shared" si="120"/>
        <v>0</v>
      </c>
      <c r="AD258" s="1">
        <f t="shared" si="121"/>
        <v>1</v>
      </c>
      <c r="AE258" s="1">
        <f t="shared" si="122"/>
        <v>1</v>
      </c>
      <c r="AG258" s="1">
        <f t="shared" si="123"/>
        <v>1</v>
      </c>
      <c r="AH258" s="24">
        <f>AL258/AL287-1</f>
        <v>1.8988972693231521E-2</v>
      </c>
      <c r="AI258" s="3" t="str">
        <f t="shared" si="125"/>
        <v/>
      </c>
      <c r="AJ258" s="1">
        <f t="shared" si="126"/>
        <v>1</v>
      </c>
      <c r="AK258" s="1" t="str">
        <f t="shared" si="127"/>
        <v>Buy</v>
      </c>
      <c r="AL258" s="8">
        <f t="shared" si="131"/>
        <v>1.3382454111998043</v>
      </c>
      <c r="AO258" s="1">
        <f t="shared" si="128"/>
        <v>0</v>
      </c>
      <c r="AP258" s="1">
        <f t="shared" si="129"/>
        <v>0</v>
      </c>
      <c r="AQ258" s="1" t="str">
        <f t="shared" si="132"/>
        <v/>
      </c>
      <c r="AR258" s="8">
        <v>1.2180262229906293</v>
      </c>
    </row>
    <row r="259" spans="1:45" x14ac:dyDescent="0.3">
      <c r="A259" s="2" t="s">
        <v>509</v>
      </c>
      <c r="B259" s="1">
        <v>120.04</v>
      </c>
      <c r="C259" s="1">
        <v>1949.44</v>
      </c>
      <c r="D259" s="1">
        <f t="shared" ref="D259:D322" si="133">C259/C260-1</f>
        <v>1.3448951688787014E-2</v>
      </c>
      <c r="E259" s="1">
        <f t="shared" ref="E259:E322" si="134">E260*(1+D259)</f>
        <v>177.43150996632383</v>
      </c>
      <c r="F259" s="1">
        <f t="shared" ref="F259:F322" si="135">C259/B259</f>
        <v>16.239920026657781</v>
      </c>
      <c r="G259" s="1">
        <v>1.6787999999999998</v>
      </c>
      <c r="H259" s="1">
        <f>'Semi Cap Data'!AX259</f>
        <v>233.29006032008519</v>
      </c>
      <c r="I259" s="1">
        <f t="shared" ref="I259:I322" si="136">H259/E259</f>
        <v>1.3148175336182575</v>
      </c>
      <c r="J259" s="1">
        <f>'Semi Cap Data'!AZ259/F259</f>
        <v>1.0174284722264362</v>
      </c>
      <c r="K259" s="1">
        <f>'Semi Cap Data'!BB259/G259</f>
        <v>1.8036361848031737</v>
      </c>
      <c r="L259" s="1">
        <f t="shared" ref="L259:L322" si="137">(I259-L260)*2/27+L260</f>
        <v>1.2925779333240959</v>
      </c>
      <c r="M259" s="1">
        <f t="shared" ref="M259:M322" si="138">AVERAGE(J259:J271)</f>
        <v>0.98537283628211747</v>
      </c>
      <c r="N259" s="5">
        <f t="shared" ref="N259:N322" si="139">((M259/M285)-1)*2</f>
        <v>-3.2322481651282597E-2</v>
      </c>
      <c r="O259" s="3">
        <f t="shared" ref="O259:O322" si="140">((N259-O260)*2/14)+O260</f>
        <v>-5.1304429467172702E-2</v>
      </c>
      <c r="P259" s="1">
        <f t="shared" ref="P259:P322" si="141">AVERAGE(K259:K267)</f>
        <v>1.7402267284230877</v>
      </c>
      <c r="Q259" s="5">
        <f t="shared" ref="Q259:Q322" si="142">((P259/P285)-1)*2</f>
        <v>-7.5388295605792521E-2</v>
      </c>
      <c r="R259" s="3">
        <f t="shared" ref="R259:R322" si="143">((Q259-R260)*2/14)+R260</f>
        <v>-9.8991326459868301E-2</v>
      </c>
      <c r="S259" s="1">
        <f t="shared" si="130"/>
        <v>1.2623950174975727</v>
      </c>
      <c r="T259" s="5">
        <f t="shared" ref="T259:T322" si="144">((S259/S285)-1)*2</f>
        <v>-0.13508840700619773</v>
      </c>
      <c r="U259" s="3">
        <f t="shared" ref="U259:U322" si="145">((T259-U260)*2/14)+U260</f>
        <v>-0.12169842201610431</v>
      </c>
      <c r="V259" s="8">
        <f t="shared" ref="V259:V322" si="146">((I259-V260)*2/13)+V260</f>
        <v>1.2796194328341037</v>
      </c>
      <c r="W259" s="16">
        <f t="shared" ref="W259:W322" si="147">V259-L259</f>
        <v>-1.2958500489992142E-2</v>
      </c>
      <c r="X259" s="20">
        <f t="shared" ref="X259:X322" si="148">(W259-X260)*2/10+X260</f>
        <v>-1.4241943283866696E-2</v>
      </c>
      <c r="Y259" s="1">
        <f t="shared" ref="Y259:Y322" si="149">IF(Q259&lt;-0.4999,1,)</f>
        <v>0</v>
      </c>
      <c r="Z259" s="1">
        <f t="shared" ref="Z259:Z322" si="150">IF(Q259-Q260&gt;0,1,)</f>
        <v>1</v>
      </c>
      <c r="AA259" s="1">
        <f t="shared" ref="AA259:AA322" si="151">IF(Q259&gt;R259,1,0)</f>
        <v>1</v>
      </c>
      <c r="AB259" s="1">
        <f t="shared" ref="AB259:AB322" si="152">IF(W259&gt;X259,1,0)</f>
        <v>1</v>
      </c>
      <c r="AC259" s="1">
        <f t="shared" ref="AC259:AC322" si="153">IF(N259&lt;-0.4999,1,)</f>
        <v>0</v>
      </c>
      <c r="AD259" s="1">
        <f t="shared" ref="AD259:AD322" si="154">IF(N259-N260&gt;0,1,)</f>
        <v>1</v>
      </c>
      <c r="AE259" s="1">
        <f t="shared" ref="AE259:AE322" si="155">IF(N259&gt;O259,1,0)</f>
        <v>1</v>
      </c>
      <c r="AG259" s="1">
        <f t="shared" ref="AG259:AG322" si="156">IF(T259&gt;U259,1,0)</f>
        <v>0</v>
      </c>
      <c r="AH259" s="24" t="str">
        <f t="shared" ref="AH259:AH322" si="157">IF(Y259+AB259+Z259=3,"Buy","")</f>
        <v/>
      </c>
      <c r="AI259" s="3" t="str">
        <f t="shared" ref="AI259:AI322" si="158">IF(AC259+AB259+AD259=3,"Buy","")</f>
        <v/>
      </c>
      <c r="AJ259" s="1">
        <f t="shared" ref="AJ259:AJ322" si="159">IF(AG259+AE259+AA259&gt;1.99,1,0)</f>
        <v>1</v>
      </c>
      <c r="AK259" s="1" t="str">
        <f t="shared" ref="AK259:AK322" si="160">IF(AJ259+AB259=2,"Buy","")</f>
        <v>Buy</v>
      </c>
      <c r="AL259" s="8">
        <f t="shared" si="131"/>
        <v>1.3148175336182575</v>
      </c>
      <c r="AO259" s="1">
        <f t="shared" ref="AO259:AO322" si="161">IF(W259&lt;X259,1,0)</f>
        <v>0</v>
      </c>
      <c r="AP259" s="1">
        <f t="shared" ref="AP259:AP322" si="162">IF(AG259+AE259+AA259&lt;1.01,1,0)</f>
        <v>0</v>
      </c>
      <c r="AQ259" s="1" t="str">
        <f t="shared" si="132"/>
        <v/>
      </c>
      <c r="AR259" s="8">
        <v>1.1967029522328729</v>
      </c>
      <c r="AS259" s="5">
        <f>AR259/AR287-1</f>
        <v>1.1501303483141267E-3</v>
      </c>
    </row>
    <row r="260" spans="1:45" x14ac:dyDescent="0.3">
      <c r="A260" s="2" t="s">
        <v>508</v>
      </c>
      <c r="B260" s="1">
        <v>119.85</v>
      </c>
      <c r="C260" s="1">
        <v>1923.57</v>
      </c>
      <c r="D260" s="1">
        <f t="shared" si="133"/>
        <v>1.2122934128900864E-2</v>
      </c>
      <c r="E260" s="1">
        <f t="shared" si="134"/>
        <v>175.0769090743606</v>
      </c>
      <c r="F260" s="1">
        <f t="shared" si="135"/>
        <v>16.049812265331663</v>
      </c>
      <c r="G260" s="1">
        <v>1.6581000000000001</v>
      </c>
      <c r="H260" s="1">
        <f>'Semi Cap Data'!AX260</f>
        <v>223.50418705461098</v>
      </c>
      <c r="I260" s="1">
        <f t="shared" si="136"/>
        <v>1.2766057399361661</v>
      </c>
      <c r="J260" s="1">
        <f>'Semi Cap Data'!AZ260/F260</f>
        <v>0.98694792941755805</v>
      </c>
      <c r="K260" s="1">
        <f>'Semi Cap Data'!BB260/G260</f>
        <v>1.7500891074426177</v>
      </c>
      <c r="L260" s="1">
        <f t="shared" si="137"/>
        <v>1.290798765300563</v>
      </c>
      <c r="M260" s="1">
        <f t="shared" si="138"/>
        <v>0.98332385833984348</v>
      </c>
      <c r="N260" s="5">
        <f t="shared" si="139"/>
        <v>-4.184789497897512E-2</v>
      </c>
      <c r="O260" s="3">
        <f t="shared" si="140"/>
        <v>-5.4468087436487719E-2</v>
      </c>
      <c r="P260" s="1">
        <f t="shared" si="141"/>
        <v>1.7428099579002381</v>
      </c>
      <c r="Q260" s="5">
        <f t="shared" si="142"/>
        <v>-9.9553776867115973E-2</v>
      </c>
      <c r="R260" s="3">
        <f t="shared" si="143"/>
        <v>-0.1029251649355476</v>
      </c>
      <c r="S260" s="1">
        <f t="shared" ref="S260:S323" si="163">AVERAGE(I260:I268)</f>
        <v>1.2651640027249589</v>
      </c>
      <c r="T260" s="5">
        <f t="shared" si="144"/>
        <v>-0.15486773998524828</v>
      </c>
      <c r="U260" s="3">
        <f t="shared" si="145"/>
        <v>-0.11946675785108875</v>
      </c>
      <c r="V260" s="8">
        <f t="shared" si="146"/>
        <v>1.2732197781460759</v>
      </c>
      <c r="W260" s="16">
        <f t="shared" si="147"/>
        <v>-1.7578987154487136E-2</v>
      </c>
      <c r="X260" s="20">
        <f t="shared" si="148"/>
        <v>-1.4562803982335334E-2</v>
      </c>
      <c r="Y260" s="1">
        <f t="shared" si="149"/>
        <v>0</v>
      </c>
      <c r="Z260" s="1">
        <f t="shared" si="150"/>
        <v>1</v>
      </c>
      <c r="AA260" s="1">
        <f t="shared" si="151"/>
        <v>1</v>
      </c>
      <c r="AB260" s="1">
        <f t="shared" si="152"/>
        <v>0</v>
      </c>
      <c r="AC260" s="1">
        <f t="shared" si="153"/>
        <v>0</v>
      </c>
      <c r="AD260" s="1">
        <f t="shared" si="154"/>
        <v>1</v>
      </c>
      <c r="AE260" s="1">
        <f t="shared" si="155"/>
        <v>1</v>
      </c>
      <c r="AG260" s="1">
        <f t="shared" si="156"/>
        <v>0</v>
      </c>
      <c r="AH260" s="24" t="str">
        <f t="shared" si="157"/>
        <v/>
      </c>
      <c r="AI260" s="3" t="str">
        <f t="shared" si="158"/>
        <v/>
      </c>
      <c r="AJ260" s="1">
        <f t="shared" si="159"/>
        <v>1</v>
      </c>
      <c r="AK260" s="1" t="str">
        <f t="shared" si="160"/>
        <v/>
      </c>
      <c r="AL260" s="8">
        <f t="shared" ref="AL260:AL323" si="164">I260</f>
        <v>1.2766057399361661</v>
      </c>
      <c r="AO260" s="1">
        <f t="shared" si="161"/>
        <v>1</v>
      </c>
      <c r="AP260" s="1">
        <f t="shared" si="162"/>
        <v>0</v>
      </c>
      <c r="AQ260" s="1" t="str">
        <f t="shared" si="132"/>
        <v/>
      </c>
      <c r="AR260" s="8">
        <v>1.1619238554074507</v>
      </c>
    </row>
    <row r="261" spans="1:45" x14ac:dyDescent="0.3">
      <c r="A261" s="2" t="s">
        <v>507</v>
      </c>
      <c r="B261" s="1">
        <v>119.64</v>
      </c>
      <c r="C261" s="1">
        <v>1900.53</v>
      </c>
      <c r="D261" s="1">
        <f t="shared" si="133"/>
        <v>1.2072252457584698E-2</v>
      </c>
      <c r="E261" s="1">
        <f t="shared" si="134"/>
        <v>172.97988531901336</v>
      </c>
      <c r="F261" s="1">
        <f t="shared" si="135"/>
        <v>15.885406218655968</v>
      </c>
      <c r="G261" s="1">
        <v>1.6379000000000001</v>
      </c>
      <c r="H261" s="1">
        <f>'Semi Cap Data'!AX261</f>
        <v>218.85295951936899</v>
      </c>
      <c r="I261" s="1">
        <f t="shared" si="136"/>
        <v>1.2651931125734965</v>
      </c>
      <c r="J261" s="1">
        <f>'Semi Cap Data'!AZ261/F261</f>
        <v>0.98634678708348045</v>
      </c>
      <c r="K261" s="1">
        <f>'Semi Cap Data'!BB261/G261</f>
        <v>1.7395494687247379</v>
      </c>
      <c r="L261" s="1">
        <f t="shared" si="137"/>
        <v>1.2919342073297149</v>
      </c>
      <c r="M261" s="1">
        <f t="shared" si="138"/>
        <v>0.98216596287161095</v>
      </c>
      <c r="N261" s="5">
        <f t="shared" si="139"/>
        <v>-4.3661270033141797E-2</v>
      </c>
      <c r="O261" s="3">
        <f t="shared" si="140"/>
        <v>-5.657145284607315E-2</v>
      </c>
      <c r="P261" s="1">
        <f t="shared" si="141"/>
        <v>1.7500393945010106</v>
      </c>
      <c r="Q261" s="5">
        <f t="shared" si="142"/>
        <v>-0.11219618829078915</v>
      </c>
      <c r="R261" s="3">
        <f t="shared" si="143"/>
        <v>-0.10348706294695287</v>
      </c>
      <c r="S261" s="1">
        <f t="shared" si="163"/>
        <v>1.2722366937549492</v>
      </c>
      <c r="T261" s="5">
        <f t="shared" si="144"/>
        <v>-0.16136638912055834</v>
      </c>
      <c r="U261" s="3">
        <f t="shared" si="145"/>
        <v>-0.11356659416206216</v>
      </c>
      <c r="V261" s="8">
        <f t="shared" si="146"/>
        <v>1.2726041487296957</v>
      </c>
      <c r="W261" s="16">
        <f t="shared" si="147"/>
        <v>-1.9330058600019129E-2</v>
      </c>
      <c r="X261" s="20">
        <f t="shared" si="148"/>
        <v>-1.3808758189297384E-2</v>
      </c>
      <c r="Y261" s="1">
        <f t="shared" si="149"/>
        <v>0</v>
      </c>
      <c r="Z261" s="1">
        <f t="shared" si="150"/>
        <v>1</v>
      </c>
      <c r="AA261" s="1">
        <f t="shared" si="151"/>
        <v>0</v>
      </c>
      <c r="AB261" s="1">
        <f t="shared" si="152"/>
        <v>0</v>
      </c>
      <c r="AC261" s="1">
        <f t="shared" si="153"/>
        <v>0</v>
      </c>
      <c r="AD261" s="1">
        <f t="shared" si="154"/>
        <v>1</v>
      </c>
      <c r="AE261" s="1">
        <f t="shared" si="155"/>
        <v>1</v>
      </c>
      <c r="AG261" s="1">
        <f t="shared" si="156"/>
        <v>0</v>
      </c>
      <c r="AH261" s="24" t="str">
        <f t="shared" si="157"/>
        <v/>
      </c>
      <c r="AI261" s="3" t="str">
        <f t="shared" si="158"/>
        <v/>
      </c>
      <c r="AJ261" s="1">
        <f t="shared" si="159"/>
        <v>0</v>
      </c>
      <c r="AK261" s="1" t="str">
        <f t="shared" si="160"/>
        <v/>
      </c>
      <c r="AL261" s="8">
        <f t="shared" si="164"/>
        <v>1.2651931125734965</v>
      </c>
      <c r="AO261" s="1">
        <f t="shared" si="161"/>
        <v>1</v>
      </c>
      <c r="AP261" s="1">
        <f t="shared" si="162"/>
        <v>1</v>
      </c>
      <c r="AQ261" s="1" t="str">
        <f t="shared" si="132"/>
        <v>Sell</v>
      </c>
      <c r="AR261" s="8">
        <v>1.1515364636147232</v>
      </c>
    </row>
    <row r="262" spans="1:45" x14ac:dyDescent="0.3">
      <c r="A262" s="2" t="s">
        <v>506</v>
      </c>
      <c r="B262" s="1">
        <v>119.42</v>
      </c>
      <c r="C262" s="1">
        <v>1877.86</v>
      </c>
      <c r="D262" s="1">
        <f t="shared" si="133"/>
        <v>-3.3005408628261623E-4</v>
      </c>
      <c r="E262" s="1">
        <f t="shared" si="134"/>
        <v>170.9165377264039</v>
      </c>
      <c r="F262" s="1">
        <f t="shared" si="135"/>
        <v>15.724836710768715</v>
      </c>
      <c r="G262" s="1">
        <v>1.6181000000000001</v>
      </c>
      <c r="H262" s="1">
        <f>'Semi Cap Data'!AX262</f>
        <v>213.73297441809547</v>
      </c>
      <c r="I262" s="1">
        <f t="shared" si="136"/>
        <v>1.2505107888402838</v>
      </c>
      <c r="J262" s="1">
        <f>'Semi Cap Data'!AZ262/F262</f>
        <v>0.97997114125242291</v>
      </c>
      <c r="K262" s="1">
        <f>'Semi Cap Data'!BB262/G262</f>
        <v>1.7318765275828187</v>
      </c>
      <c r="L262" s="1">
        <f t="shared" si="137"/>
        <v>1.2940734949102124</v>
      </c>
      <c r="M262" s="1">
        <f t="shared" si="138"/>
        <v>0.98312351983369339</v>
      </c>
      <c r="N262" s="5">
        <f t="shared" si="139"/>
        <v>-4.7050683336562038E-2</v>
      </c>
      <c r="O262" s="3">
        <f t="shared" si="140"/>
        <v>-5.8723149981561709E-2</v>
      </c>
      <c r="P262" s="1">
        <f t="shared" si="141"/>
        <v>1.7616466187770565</v>
      </c>
      <c r="Q262" s="5">
        <f t="shared" si="142"/>
        <v>-0.11513722600320353</v>
      </c>
      <c r="R262" s="3">
        <f t="shared" si="143"/>
        <v>-0.10203554205631349</v>
      </c>
      <c r="S262" s="1">
        <f t="shared" si="163"/>
        <v>1.2821686969809862</v>
      </c>
      <c r="T262" s="5">
        <f t="shared" si="144"/>
        <v>-0.15930412296182395</v>
      </c>
      <c r="U262" s="3">
        <f t="shared" si="145"/>
        <v>-0.10559996166897946</v>
      </c>
      <c r="V262" s="8">
        <f t="shared" si="146"/>
        <v>1.2739516098490047</v>
      </c>
      <c r="W262" s="16">
        <f t="shared" si="147"/>
        <v>-2.0121885061207712E-2</v>
      </c>
      <c r="X262" s="20">
        <f t="shared" si="148"/>
        <v>-1.2428433086616947E-2</v>
      </c>
      <c r="Y262" s="1">
        <f t="shared" si="149"/>
        <v>0</v>
      </c>
      <c r="Z262" s="1">
        <f t="shared" si="150"/>
        <v>1</v>
      </c>
      <c r="AA262" s="1">
        <f t="shared" si="151"/>
        <v>0</v>
      </c>
      <c r="AB262" s="1">
        <f t="shared" si="152"/>
        <v>0</v>
      </c>
      <c r="AC262" s="1">
        <f t="shared" si="153"/>
        <v>0</v>
      </c>
      <c r="AD262" s="1">
        <f t="shared" si="154"/>
        <v>1</v>
      </c>
      <c r="AE262" s="1">
        <f t="shared" si="155"/>
        <v>1</v>
      </c>
      <c r="AG262" s="1">
        <f t="shared" si="156"/>
        <v>0</v>
      </c>
      <c r="AH262" s="24" t="str">
        <f t="shared" si="157"/>
        <v/>
      </c>
      <c r="AI262" s="3" t="str">
        <f t="shared" si="158"/>
        <v/>
      </c>
      <c r="AJ262" s="1">
        <f t="shared" si="159"/>
        <v>0</v>
      </c>
      <c r="AK262" s="1" t="str">
        <f t="shared" si="160"/>
        <v/>
      </c>
      <c r="AL262" s="8">
        <f t="shared" si="164"/>
        <v>1.2505107888402838</v>
      </c>
      <c r="AO262" s="1">
        <f t="shared" si="161"/>
        <v>1</v>
      </c>
      <c r="AP262" s="1">
        <f t="shared" si="162"/>
        <v>1</v>
      </c>
      <c r="AQ262" s="1" t="str">
        <f t="shared" si="132"/>
        <v>Sell</v>
      </c>
      <c r="AR262" s="8">
        <v>1.1381731035226026</v>
      </c>
    </row>
    <row r="263" spans="1:45" x14ac:dyDescent="0.3">
      <c r="A263" s="2" t="s">
        <v>505</v>
      </c>
      <c r="B263" s="1">
        <v>119.28</v>
      </c>
      <c r="C263" s="1">
        <v>1878.48</v>
      </c>
      <c r="D263" s="1">
        <f t="shared" si="133"/>
        <v>-1.4140361695568204E-3</v>
      </c>
      <c r="E263" s="1">
        <f t="shared" si="134"/>
        <v>170.97296805315372</v>
      </c>
      <c r="F263" s="1">
        <f t="shared" si="135"/>
        <v>15.748490945674044</v>
      </c>
      <c r="G263" s="1">
        <v>1.6186</v>
      </c>
      <c r="H263" s="1">
        <f>'Semi Cap Data'!AX263</f>
        <v>210.53982694133583</v>
      </c>
      <c r="I263" s="1">
        <f t="shared" si="136"/>
        <v>1.2314217232041103</v>
      </c>
      <c r="J263" s="1">
        <f>'Semi Cap Data'!AZ263/F263</f>
        <v>0.96538649929735443</v>
      </c>
      <c r="K263" s="1">
        <f>'Semi Cap Data'!BB263/G263</f>
        <v>1.7072652808150157</v>
      </c>
      <c r="L263" s="1">
        <f t="shared" si="137"/>
        <v>1.2975585113958068</v>
      </c>
      <c r="M263" s="1">
        <f t="shared" si="138"/>
        <v>0.98498466522238437</v>
      </c>
      <c r="N263" s="5">
        <f t="shared" si="139"/>
        <v>-4.8667793824282102E-2</v>
      </c>
      <c r="O263" s="3">
        <f t="shared" si="140"/>
        <v>-6.0668561089061657E-2</v>
      </c>
      <c r="P263" s="1">
        <f t="shared" si="141"/>
        <v>1.7673484891939648</v>
      </c>
      <c r="Q263" s="5">
        <f t="shared" si="142"/>
        <v>-0.12143903428698133</v>
      </c>
      <c r="R263" s="3">
        <f t="shared" si="143"/>
        <v>-9.9851928065165144E-2</v>
      </c>
      <c r="S263" s="1">
        <f t="shared" si="163"/>
        <v>1.2887902298419482</v>
      </c>
      <c r="T263" s="5">
        <f t="shared" si="144"/>
        <v>-0.15932977169791629</v>
      </c>
      <c r="U263" s="3">
        <f t="shared" si="145"/>
        <v>-9.6649268120172049E-2</v>
      </c>
      <c r="V263" s="8">
        <f t="shared" si="146"/>
        <v>1.2782135773051357</v>
      </c>
      <c r="W263" s="16">
        <f t="shared" si="147"/>
        <v>-1.9344934090671062E-2</v>
      </c>
      <c r="X263" s="20">
        <f t="shared" si="148"/>
        <v>-1.0505070092969256E-2</v>
      </c>
      <c r="Y263" s="1">
        <f t="shared" si="149"/>
        <v>0</v>
      </c>
      <c r="Z263" s="1">
        <f t="shared" si="150"/>
        <v>0</v>
      </c>
      <c r="AA263" s="1">
        <f t="shared" si="151"/>
        <v>0</v>
      </c>
      <c r="AB263" s="1">
        <f t="shared" si="152"/>
        <v>0</v>
      </c>
      <c r="AC263" s="1">
        <f t="shared" si="153"/>
        <v>0</v>
      </c>
      <c r="AD263" s="1">
        <f t="shared" si="154"/>
        <v>0</v>
      </c>
      <c r="AE263" s="1">
        <f t="shared" si="155"/>
        <v>1</v>
      </c>
      <c r="AG263" s="1">
        <f t="shared" si="156"/>
        <v>0</v>
      </c>
      <c r="AH263" s="24" t="str">
        <f t="shared" si="157"/>
        <v/>
      </c>
      <c r="AI263" s="3" t="str">
        <f t="shared" si="158"/>
        <v/>
      </c>
      <c r="AJ263" s="1">
        <f t="shared" si="159"/>
        <v>0</v>
      </c>
      <c r="AK263" s="1" t="str">
        <f t="shared" si="160"/>
        <v/>
      </c>
      <c r="AL263" s="8">
        <f t="shared" si="164"/>
        <v>1.2314217232041103</v>
      </c>
      <c r="AO263" s="1">
        <f t="shared" si="161"/>
        <v>1</v>
      </c>
      <c r="AP263" s="1">
        <f t="shared" si="162"/>
        <v>1</v>
      </c>
      <c r="AQ263" s="1" t="str">
        <f t="shared" ref="AQ263:AQ326" si="165">IF(AP263+AO263=2,"Sell","")</f>
        <v>Sell</v>
      </c>
      <c r="AR263" s="8">
        <v>1.1207988743097388</v>
      </c>
    </row>
    <row r="264" spans="1:45" x14ac:dyDescent="0.3">
      <c r="A264" s="2" t="s">
        <v>504</v>
      </c>
      <c r="B264" s="1">
        <v>119.2</v>
      </c>
      <c r="C264" s="1">
        <v>1881.14</v>
      </c>
      <c r="D264" s="1">
        <f t="shared" si="133"/>
        <v>9.5202318342815229E-3</v>
      </c>
      <c r="E264" s="1">
        <f t="shared" si="134"/>
        <v>171.21507235824157</v>
      </c>
      <c r="F264" s="1">
        <f t="shared" si="135"/>
        <v>15.781375838926175</v>
      </c>
      <c r="G264" s="1">
        <v>1.6194999999999999</v>
      </c>
      <c r="H264" s="1">
        <f>'Semi Cap Data'!AX264</f>
        <v>211.24679014809749</v>
      </c>
      <c r="I264" s="1">
        <f t="shared" si="136"/>
        <v>1.233809542807631</v>
      </c>
      <c r="J264" s="1">
        <f>'Semi Cap Data'!AZ264/F264</f>
        <v>0.96778633249455914</v>
      </c>
      <c r="K264" s="1">
        <f>'Semi Cap Data'!BB264/G264</f>
        <v>1.7101130349233233</v>
      </c>
      <c r="L264" s="1">
        <f t="shared" si="137"/>
        <v>1.3028494544511426</v>
      </c>
      <c r="M264" s="1">
        <f t="shared" si="138"/>
        <v>0.98624086754085072</v>
      </c>
      <c r="N264" s="5">
        <f t="shared" si="139"/>
        <v>-4.5972486869596763E-2</v>
      </c>
      <c r="O264" s="3">
        <f t="shared" si="140"/>
        <v>-6.2668688966524916E-2</v>
      </c>
      <c r="P264" s="1">
        <f t="shared" si="141"/>
        <v>1.7769263564196016</v>
      </c>
      <c r="Q264" s="5">
        <f t="shared" si="142"/>
        <v>-0.11870590665149194</v>
      </c>
      <c r="R264" s="3">
        <f t="shared" si="143"/>
        <v>-9.6254077028195772E-2</v>
      </c>
      <c r="S264" s="1">
        <f t="shared" si="163"/>
        <v>1.2975573182029909</v>
      </c>
      <c r="T264" s="5">
        <f t="shared" si="144"/>
        <v>-0.15235233561669648</v>
      </c>
      <c r="U264" s="3">
        <f t="shared" si="145"/>
        <v>-8.6202517523881347E-2</v>
      </c>
      <c r="V264" s="8">
        <f t="shared" si="146"/>
        <v>1.2867211871416859</v>
      </c>
      <c r="W264" s="16">
        <f t="shared" si="147"/>
        <v>-1.6128267309456712E-2</v>
      </c>
      <c r="X264" s="20">
        <f t="shared" si="148"/>
        <v>-8.295104093543804E-3</v>
      </c>
      <c r="Y264" s="1">
        <f t="shared" si="149"/>
        <v>0</v>
      </c>
      <c r="Z264" s="1">
        <f t="shared" si="150"/>
        <v>0</v>
      </c>
      <c r="AA264" s="1">
        <f t="shared" si="151"/>
        <v>0</v>
      </c>
      <c r="AB264" s="1">
        <f t="shared" si="152"/>
        <v>0</v>
      </c>
      <c r="AC264" s="1">
        <f t="shared" si="153"/>
        <v>0</v>
      </c>
      <c r="AD264" s="1">
        <f t="shared" si="154"/>
        <v>1</v>
      </c>
      <c r="AE264" s="1">
        <f t="shared" si="155"/>
        <v>1</v>
      </c>
      <c r="AG264" s="1">
        <f t="shared" si="156"/>
        <v>0</v>
      </c>
      <c r="AH264" s="24" t="str">
        <f t="shared" si="157"/>
        <v/>
      </c>
      <c r="AI264" s="3" t="str">
        <f t="shared" si="158"/>
        <v/>
      </c>
      <c r="AJ264" s="1">
        <f t="shared" si="159"/>
        <v>0</v>
      </c>
      <c r="AK264" s="1" t="str">
        <f t="shared" si="160"/>
        <v/>
      </c>
      <c r="AL264" s="8">
        <f t="shared" si="164"/>
        <v>1.233809542807631</v>
      </c>
      <c r="AO264" s="1">
        <f t="shared" si="161"/>
        <v>1</v>
      </c>
      <c r="AP264" s="1">
        <f t="shared" si="162"/>
        <v>1</v>
      </c>
      <c r="AQ264" s="1" t="str">
        <f t="shared" si="165"/>
        <v>Sell</v>
      </c>
      <c r="AR264" s="8">
        <v>1.1229721878653236</v>
      </c>
    </row>
    <row r="265" spans="1:45" x14ac:dyDescent="0.3">
      <c r="A265" s="2" t="s">
        <v>503</v>
      </c>
      <c r="B265" s="1">
        <v>118.98</v>
      </c>
      <c r="C265" s="1">
        <v>1863.4</v>
      </c>
      <c r="D265" s="1">
        <f t="shared" si="133"/>
        <v>-7.7754242968597342E-4</v>
      </c>
      <c r="E265" s="1">
        <f t="shared" si="134"/>
        <v>169.60043687994903</v>
      </c>
      <c r="F265" s="1">
        <f t="shared" si="135"/>
        <v>15.661455706841487</v>
      </c>
      <c r="G265" s="1">
        <v>1.6078000000000001</v>
      </c>
      <c r="H265" s="1">
        <f>'Semi Cap Data'!AX265</f>
        <v>210.20804079834565</v>
      </c>
      <c r="I265" s="1">
        <f t="shared" si="136"/>
        <v>1.2394310101166812</v>
      </c>
      <c r="J265" s="1">
        <f>'Semi Cap Data'!AZ265/F265</f>
        <v>0.96807636252348861</v>
      </c>
      <c r="K265" s="1">
        <f>'Semi Cap Data'!BB265/G265</f>
        <v>1.712983072881002</v>
      </c>
      <c r="L265" s="1">
        <f t="shared" si="137"/>
        <v>1.3083726473826236</v>
      </c>
      <c r="M265" s="1">
        <f t="shared" si="138"/>
        <v>0.98481500206334105</v>
      </c>
      <c r="N265" s="5">
        <f t="shared" si="139"/>
        <v>-4.8662746135168966E-2</v>
      </c>
      <c r="O265" s="3">
        <f t="shared" si="140"/>
        <v>-6.5451389316012937E-2</v>
      </c>
      <c r="P265" s="1">
        <f t="shared" si="141"/>
        <v>1.781764324630023</v>
      </c>
      <c r="Q265" s="5">
        <f t="shared" si="142"/>
        <v>-0.11053694538714387</v>
      </c>
      <c r="R265" s="3">
        <f t="shared" si="143"/>
        <v>-9.2512105424313082E-2</v>
      </c>
      <c r="S265" s="1">
        <f t="shared" si="163"/>
        <v>1.3018305141637549</v>
      </c>
      <c r="T265" s="5">
        <f t="shared" si="144"/>
        <v>-0.14030431150945266</v>
      </c>
      <c r="U265" s="3">
        <f t="shared" si="145"/>
        <v>-7.517754784174549E-2</v>
      </c>
      <c r="V265" s="8">
        <f t="shared" si="146"/>
        <v>1.2963414861115141</v>
      </c>
      <c r="W265" s="16">
        <f t="shared" si="147"/>
        <v>-1.2031161271109481E-2</v>
      </c>
      <c r="X265" s="20">
        <f t="shared" si="148"/>
        <v>-6.3368132895655765E-3</v>
      </c>
      <c r="Y265" s="1">
        <f t="shared" si="149"/>
        <v>0</v>
      </c>
      <c r="Z265" s="1">
        <f t="shared" si="150"/>
        <v>0</v>
      </c>
      <c r="AA265" s="1">
        <f t="shared" si="151"/>
        <v>0</v>
      </c>
      <c r="AB265" s="1">
        <f t="shared" si="152"/>
        <v>0</v>
      </c>
      <c r="AC265" s="1">
        <f t="shared" si="153"/>
        <v>0</v>
      </c>
      <c r="AD265" s="1">
        <f t="shared" si="154"/>
        <v>0</v>
      </c>
      <c r="AE265" s="1">
        <f t="shared" si="155"/>
        <v>1</v>
      </c>
      <c r="AG265" s="1">
        <f t="shared" si="156"/>
        <v>0</v>
      </c>
      <c r="AH265" s="24" t="str">
        <f t="shared" si="157"/>
        <v/>
      </c>
      <c r="AI265" s="3" t="str">
        <f t="shared" si="158"/>
        <v/>
      </c>
      <c r="AJ265" s="1">
        <f t="shared" si="159"/>
        <v>0</v>
      </c>
      <c r="AK265" s="1" t="str">
        <f t="shared" si="160"/>
        <v/>
      </c>
      <c r="AL265" s="8">
        <f t="shared" si="164"/>
        <v>1.2394310101166812</v>
      </c>
      <c r="AO265" s="1">
        <f t="shared" si="161"/>
        <v>1</v>
      </c>
      <c r="AP265" s="1">
        <f t="shared" si="162"/>
        <v>1</v>
      </c>
      <c r="AQ265" s="1" t="str">
        <f t="shared" si="165"/>
        <v>Sell</v>
      </c>
      <c r="AR265" s="8">
        <v>1.1280886594308557</v>
      </c>
    </row>
    <row r="266" spans="1:45" x14ac:dyDescent="0.3">
      <c r="A266" s="2">
        <v>41746</v>
      </c>
      <c r="B266" s="1">
        <v>118.77</v>
      </c>
      <c r="C266" s="1">
        <v>1864.85</v>
      </c>
      <c r="D266" s="1">
        <f t="shared" si="133"/>
        <v>2.7075106433366747E-2</v>
      </c>
      <c r="E266" s="1">
        <f t="shared" si="134"/>
        <v>169.7324110312187</v>
      </c>
      <c r="F266" s="1">
        <f t="shared" si="135"/>
        <v>15.701355561168645</v>
      </c>
      <c r="G266" s="1">
        <v>1.611</v>
      </c>
      <c r="H266" s="1">
        <f>'Semi Cap Data'!AX266</f>
        <v>210.39531097102017</v>
      </c>
      <c r="I266" s="1">
        <f t="shared" si="136"/>
        <v>1.2395706258619186</v>
      </c>
      <c r="J266" s="1">
        <f>'Semi Cap Data'!AZ266/F266</f>
        <v>0.965464244964368</v>
      </c>
      <c r="K266" s="1">
        <f>'Semi Cap Data'!BB266/G266</f>
        <v>1.7322458105461946</v>
      </c>
      <c r="L266" s="1">
        <f t="shared" si="137"/>
        <v>1.313887978363899</v>
      </c>
      <c r="M266" s="1">
        <f t="shared" si="138"/>
        <v>0.98494232152719674</v>
      </c>
      <c r="N266" s="5">
        <f t="shared" si="139"/>
        <v>-4.6602808318265243E-2</v>
      </c>
      <c r="O266" s="3">
        <f t="shared" si="140"/>
        <v>-6.8249496512820265E-2</v>
      </c>
      <c r="P266" s="1">
        <f t="shared" si="141"/>
        <v>1.7908622514417769</v>
      </c>
      <c r="Q266" s="5">
        <f t="shared" si="142"/>
        <v>-9.9338146567210073E-2</v>
      </c>
      <c r="R266" s="3">
        <f t="shared" si="143"/>
        <v>-8.9507965430507944E-2</v>
      </c>
      <c r="S266" s="1">
        <f t="shared" si="163"/>
        <v>1.3097136887208041</v>
      </c>
      <c r="T266" s="5">
        <f t="shared" si="144"/>
        <v>-0.12449542913678946</v>
      </c>
      <c r="U266" s="3">
        <f t="shared" si="145"/>
        <v>-6.4323087230460957E-2</v>
      </c>
      <c r="V266" s="8">
        <f t="shared" si="146"/>
        <v>1.3066888453833019</v>
      </c>
      <c r="W266" s="16">
        <f t="shared" si="147"/>
        <v>-7.199132980597156E-3</v>
      </c>
      <c r="X266" s="20">
        <f t="shared" si="148"/>
        <v>-4.9132262941796005E-3</v>
      </c>
      <c r="Y266" s="1">
        <f t="shared" si="149"/>
        <v>0</v>
      </c>
      <c r="Z266" s="1">
        <f t="shared" si="150"/>
        <v>0</v>
      </c>
      <c r="AA266" s="1">
        <f t="shared" si="151"/>
        <v>0</v>
      </c>
      <c r="AB266" s="1">
        <f t="shared" si="152"/>
        <v>0</v>
      </c>
      <c r="AC266" s="1">
        <f t="shared" si="153"/>
        <v>0</v>
      </c>
      <c r="AD266" s="1">
        <f t="shared" si="154"/>
        <v>1</v>
      </c>
      <c r="AE266" s="1">
        <f t="shared" si="155"/>
        <v>1</v>
      </c>
      <c r="AG266" s="1">
        <f t="shared" si="156"/>
        <v>0</v>
      </c>
      <c r="AH266" s="24" t="str">
        <f t="shared" si="157"/>
        <v/>
      </c>
      <c r="AI266" s="3" t="str">
        <f t="shared" si="158"/>
        <v/>
      </c>
      <c r="AJ266" s="1">
        <f t="shared" si="159"/>
        <v>0</v>
      </c>
      <c r="AK266" s="1" t="str">
        <f t="shared" si="160"/>
        <v/>
      </c>
      <c r="AL266" s="8">
        <f t="shared" si="164"/>
        <v>1.2395706258619186</v>
      </c>
      <c r="AO266" s="1">
        <f t="shared" si="161"/>
        <v>1</v>
      </c>
      <c r="AP266" s="1">
        <f t="shared" si="162"/>
        <v>1</v>
      </c>
      <c r="AQ266" s="1" t="str">
        <f t="shared" si="165"/>
        <v>Sell</v>
      </c>
      <c r="AR266" s="8">
        <v>1.1282157330134872</v>
      </c>
    </row>
    <row r="267" spans="1:45" x14ac:dyDescent="0.3">
      <c r="A267" s="2" t="s">
        <v>502</v>
      </c>
      <c r="B267" s="1">
        <v>118.58</v>
      </c>
      <c r="C267" s="1">
        <v>1815.69</v>
      </c>
      <c r="D267" s="1">
        <f t="shared" si="133"/>
        <v>-2.6486657480335962E-2</v>
      </c>
      <c r="E267" s="1">
        <f t="shared" si="134"/>
        <v>165.25803221989625</v>
      </c>
      <c r="F267" s="1">
        <f t="shared" si="135"/>
        <v>15.3119413054478</v>
      </c>
      <c r="G267" s="1">
        <v>1.5687</v>
      </c>
      <c r="H267" s="1">
        <f>'Semi Cap Data'!AX267</f>
        <v>216.52026083085917</v>
      </c>
      <c r="I267" s="1">
        <f t="shared" si="136"/>
        <v>1.3101950805196094</v>
      </c>
      <c r="J267" s="1">
        <f>'Semi Cap Data'!AZ267/F267</f>
        <v>0.9758978547275805</v>
      </c>
      <c r="K267" s="1">
        <f>'Semi Cap Data'!BB267/G267</f>
        <v>1.774282068088904</v>
      </c>
      <c r="L267" s="1">
        <f t="shared" si="137"/>
        <v>1.3198333665640574</v>
      </c>
      <c r="M267" s="1">
        <f t="shared" si="138"/>
        <v>0.9823760856991185</v>
      </c>
      <c r="N267" s="5">
        <f t="shared" si="139"/>
        <v>-5.1208725365571528E-2</v>
      </c>
      <c r="O267" s="3">
        <f t="shared" si="140"/>
        <v>-7.1857277878579442E-2</v>
      </c>
      <c r="P267" s="1">
        <f t="shared" si="141"/>
        <v>1.7977396667038308</v>
      </c>
      <c r="Q267" s="5">
        <f t="shared" si="142"/>
        <v>-9.1456494070706551E-2</v>
      </c>
      <c r="R267" s="3">
        <f t="shared" si="143"/>
        <v>-8.7869601907724262E-2</v>
      </c>
      <c r="S267" s="1">
        <f t="shared" si="163"/>
        <v>1.3174950079401</v>
      </c>
      <c r="T267" s="5">
        <f t="shared" si="144"/>
        <v>-0.11022901514275207</v>
      </c>
      <c r="U267" s="3">
        <f t="shared" si="145"/>
        <v>-5.4294363579406202E-2</v>
      </c>
      <c r="V267" s="8">
        <f t="shared" si="146"/>
        <v>1.3188921580235533</v>
      </c>
      <c r="W267" s="16">
        <f t="shared" si="147"/>
        <v>-9.4120854050405711E-4</v>
      </c>
      <c r="X267" s="20">
        <f t="shared" si="148"/>
        <v>-4.3417496225752117E-3</v>
      </c>
      <c r="Y267" s="1">
        <f t="shared" si="149"/>
        <v>0</v>
      </c>
      <c r="Z267" s="1">
        <f t="shared" si="150"/>
        <v>0</v>
      </c>
      <c r="AA267" s="1">
        <f t="shared" si="151"/>
        <v>0</v>
      </c>
      <c r="AB267" s="1">
        <f t="shared" si="152"/>
        <v>1</v>
      </c>
      <c r="AC267" s="1">
        <f t="shared" si="153"/>
        <v>0</v>
      </c>
      <c r="AD267" s="1">
        <f t="shared" si="154"/>
        <v>1</v>
      </c>
      <c r="AE267" s="1">
        <f t="shared" si="155"/>
        <v>1</v>
      </c>
      <c r="AG267" s="1">
        <f t="shared" si="156"/>
        <v>0</v>
      </c>
      <c r="AH267" s="24" t="str">
        <f t="shared" si="157"/>
        <v/>
      </c>
      <c r="AI267" s="3" t="str">
        <f t="shared" si="158"/>
        <v/>
      </c>
      <c r="AJ267" s="1">
        <f t="shared" si="159"/>
        <v>0</v>
      </c>
      <c r="AK267" s="1" t="str">
        <f t="shared" si="160"/>
        <v/>
      </c>
      <c r="AL267" s="8">
        <f t="shared" si="164"/>
        <v>1.3101950805196094</v>
      </c>
      <c r="AO267" s="1">
        <f t="shared" si="161"/>
        <v>0</v>
      </c>
      <c r="AP267" s="1">
        <f t="shared" si="162"/>
        <v>1</v>
      </c>
      <c r="AQ267" s="1" t="str">
        <f t="shared" si="165"/>
        <v/>
      </c>
      <c r="AR267" s="8">
        <v>1.1924957499950937</v>
      </c>
    </row>
    <row r="268" spans="1:45" x14ac:dyDescent="0.3">
      <c r="A268" s="2" t="s">
        <v>501</v>
      </c>
      <c r="B268" s="1">
        <v>117.81</v>
      </c>
      <c r="C268" s="1">
        <v>1865.09</v>
      </c>
      <c r="D268" s="1">
        <f t="shared" si="133"/>
        <v>4.0212745340812983E-3</v>
      </c>
      <c r="E268" s="1">
        <f t="shared" si="134"/>
        <v>169.75425502867023</v>
      </c>
      <c r="F268" s="1">
        <f t="shared" si="135"/>
        <v>15.831338596044477</v>
      </c>
      <c r="G268" s="1">
        <v>1.6101999999999999</v>
      </c>
      <c r="H268" s="1">
        <f>'Semi Cap Data'!AX268</f>
        <v>227.42629413814379</v>
      </c>
      <c r="I268" s="1">
        <f t="shared" si="136"/>
        <v>1.3397384006647326</v>
      </c>
      <c r="J268" s="1">
        <f>'Semi Cap Data'!AZ268/F268</f>
        <v>0.99839983091659257</v>
      </c>
      <c r="K268" s="1">
        <f>'Semi Cap Data'!BB268/G268</f>
        <v>1.8268852500975286</v>
      </c>
      <c r="L268" s="1">
        <f t="shared" si="137"/>
        <v>1.3206044294476131</v>
      </c>
      <c r="M268" s="1">
        <f t="shared" si="138"/>
        <v>0.97990365962974857</v>
      </c>
      <c r="N268" s="5">
        <f t="shared" si="139"/>
        <v>-5.5386219176486673E-2</v>
      </c>
      <c r="O268" s="3">
        <f t="shared" si="140"/>
        <v>-7.5298703297414102E-2</v>
      </c>
      <c r="P268" s="1">
        <f t="shared" si="141"/>
        <v>1.7969211704301147</v>
      </c>
      <c r="Q268" s="5">
        <f t="shared" si="142"/>
        <v>-8.0145277209193733E-2</v>
      </c>
      <c r="R268" s="3">
        <f t="shared" si="143"/>
        <v>-8.7271786547227212E-2</v>
      </c>
      <c r="S268" s="1">
        <f t="shared" si="163"/>
        <v>1.3163809093399037</v>
      </c>
      <c r="T268" s="5">
        <f t="shared" si="144"/>
        <v>-9.6750935570530272E-2</v>
      </c>
      <c r="U268" s="3">
        <f t="shared" si="145"/>
        <v>-4.497192165218189E-2</v>
      </c>
      <c r="V268" s="8">
        <f t="shared" si="146"/>
        <v>1.3204734448424522</v>
      </c>
      <c r="W268" s="16">
        <f t="shared" si="147"/>
        <v>-1.3098460516092203E-4</v>
      </c>
      <c r="X268" s="20">
        <f t="shared" si="148"/>
        <v>-5.1918848930930005E-3</v>
      </c>
      <c r="Y268" s="1">
        <f t="shared" si="149"/>
        <v>0</v>
      </c>
      <c r="Z268" s="1">
        <f t="shared" si="150"/>
        <v>1</v>
      </c>
      <c r="AA268" s="1">
        <f t="shared" si="151"/>
        <v>1</v>
      </c>
      <c r="AB268" s="1">
        <f t="shared" si="152"/>
        <v>1</v>
      </c>
      <c r="AC268" s="1">
        <f t="shared" si="153"/>
        <v>0</v>
      </c>
      <c r="AD268" s="1">
        <f t="shared" si="154"/>
        <v>1</v>
      </c>
      <c r="AE268" s="1">
        <f t="shared" si="155"/>
        <v>1</v>
      </c>
      <c r="AG268" s="1">
        <f t="shared" si="156"/>
        <v>0</v>
      </c>
      <c r="AH268" s="24" t="str">
        <f t="shared" si="157"/>
        <v/>
      </c>
      <c r="AI268" s="3" t="str">
        <f t="shared" si="158"/>
        <v/>
      </c>
      <c r="AJ268" s="1">
        <f t="shared" si="159"/>
        <v>1</v>
      </c>
      <c r="AK268" s="1" t="str">
        <f t="shared" si="160"/>
        <v>Buy</v>
      </c>
      <c r="AL268" s="8">
        <f t="shared" si="164"/>
        <v>1.3397384006647326</v>
      </c>
      <c r="AO268" s="1">
        <f t="shared" si="161"/>
        <v>0</v>
      </c>
      <c r="AP268" s="1">
        <f t="shared" si="162"/>
        <v>0</v>
      </c>
      <c r="AQ268" s="1" t="str">
        <f t="shared" si="165"/>
        <v/>
      </c>
      <c r="AR268" s="8">
        <v>1.2193850920767566</v>
      </c>
    </row>
    <row r="269" spans="1:45" x14ac:dyDescent="0.3">
      <c r="A269" s="2" t="s">
        <v>500</v>
      </c>
      <c r="B269" s="1">
        <v>117.72</v>
      </c>
      <c r="C269" s="1">
        <v>1857.62</v>
      </c>
      <c r="D269" s="1">
        <f t="shared" si="133"/>
        <v>-4.7682317896406978E-3</v>
      </c>
      <c r="E269" s="1">
        <f t="shared" si="134"/>
        <v>169.07436060799122</v>
      </c>
      <c r="F269" s="1">
        <f t="shared" si="135"/>
        <v>15.779986408426774</v>
      </c>
      <c r="G269" s="1">
        <v>1.6181000000000001</v>
      </c>
      <c r="H269" s="1">
        <f>'Semi Cap Data'!AX269</f>
        <v>226.60359565126063</v>
      </c>
      <c r="I269" s="1">
        <f t="shared" si="136"/>
        <v>1.3402599592060815</v>
      </c>
      <c r="J269" s="1">
        <f>'Semi Cap Data'!AZ269/F269</f>
        <v>1.0014723091958226</v>
      </c>
      <c r="K269" s="1">
        <f>'Semi Cap Data'!BB269/G269</f>
        <v>1.8151540368495709</v>
      </c>
      <c r="L269" s="1">
        <f t="shared" si="137"/>
        <v>1.3190737117502436</v>
      </c>
      <c r="M269" s="1">
        <f t="shared" si="138"/>
        <v>0.97628324134007949</v>
      </c>
      <c r="N269" s="5">
        <f t="shared" si="139"/>
        <v>-5.8375639633371001E-2</v>
      </c>
      <c r="O269" s="3">
        <f t="shared" si="140"/>
        <v>-7.8617450650902004E-2</v>
      </c>
      <c r="P269" s="1">
        <f t="shared" si="141"/>
        <v>1.7859086041399621</v>
      </c>
      <c r="Q269" s="5">
        <f t="shared" si="142"/>
        <v>-8.1690358897844595E-2</v>
      </c>
      <c r="R269" s="3">
        <f t="shared" si="143"/>
        <v>-8.8459538103566118E-2</v>
      </c>
      <c r="S269" s="1">
        <f t="shared" si="163"/>
        <v>1.3094074456386129</v>
      </c>
      <c r="T269" s="5">
        <f t="shared" si="144"/>
        <v>-9.1019494671782608E-2</v>
      </c>
      <c r="U269" s="3">
        <f t="shared" si="145"/>
        <v>-3.6342085999123822E-2</v>
      </c>
      <c r="V269" s="8">
        <f t="shared" si="146"/>
        <v>1.3169707256020375</v>
      </c>
      <c r="W269" s="16">
        <f t="shared" si="147"/>
        <v>-2.1029861482060319E-3</v>
      </c>
      <c r="X269" s="20">
        <f t="shared" si="148"/>
        <v>-6.4571099650760199E-3</v>
      </c>
      <c r="Y269" s="1">
        <f t="shared" si="149"/>
        <v>0</v>
      </c>
      <c r="Z269" s="1">
        <f t="shared" si="150"/>
        <v>0</v>
      </c>
      <c r="AA269" s="1">
        <f t="shared" si="151"/>
        <v>1</v>
      </c>
      <c r="AB269" s="1">
        <f t="shared" si="152"/>
        <v>1</v>
      </c>
      <c r="AC269" s="1">
        <f t="shared" si="153"/>
        <v>0</v>
      </c>
      <c r="AD269" s="1">
        <f t="shared" si="154"/>
        <v>1</v>
      </c>
      <c r="AE269" s="1">
        <f t="shared" si="155"/>
        <v>1</v>
      </c>
      <c r="AG269" s="1">
        <f t="shared" si="156"/>
        <v>0</v>
      </c>
      <c r="AH269" s="24" t="str">
        <f t="shared" si="157"/>
        <v/>
      </c>
      <c r="AI269" s="3" t="str">
        <f t="shared" si="158"/>
        <v/>
      </c>
      <c r="AJ269" s="1">
        <f t="shared" si="159"/>
        <v>1</v>
      </c>
      <c r="AK269" s="1" t="str">
        <f t="shared" si="160"/>
        <v>Buy</v>
      </c>
      <c r="AL269" s="8">
        <f t="shared" si="164"/>
        <v>1.3402599592060815</v>
      </c>
      <c r="AO269" s="1">
        <f t="shared" si="161"/>
        <v>0</v>
      </c>
      <c r="AP269" s="1">
        <f t="shared" si="162"/>
        <v>0</v>
      </c>
      <c r="AQ269" s="1" t="str">
        <f t="shared" si="165"/>
        <v/>
      </c>
      <c r="AR269" s="8">
        <v>1.2198597972204253</v>
      </c>
    </row>
    <row r="270" spans="1:45" x14ac:dyDescent="0.3">
      <c r="A270" s="2" t="s">
        <v>499</v>
      </c>
      <c r="B270" s="1">
        <v>117.59</v>
      </c>
      <c r="C270" s="1">
        <v>1866.52</v>
      </c>
      <c r="D270" s="1">
        <f t="shared" si="133"/>
        <v>1.3790443912162553E-2</v>
      </c>
      <c r="E270" s="1">
        <f t="shared" si="134"/>
        <v>169.88440884681896</v>
      </c>
      <c r="F270" s="1">
        <f t="shared" si="135"/>
        <v>15.87311846245429</v>
      </c>
      <c r="G270" s="1">
        <v>1.6209</v>
      </c>
      <c r="H270" s="1">
        <f>'Semi Cap Data'!AX270</f>
        <v>230.12221647709529</v>
      </c>
      <c r="I270" s="1">
        <f t="shared" si="136"/>
        <v>1.3545811416078297</v>
      </c>
      <c r="J270" s="1">
        <f>'Semi Cap Data'!AZ270/F270</f>
        <v>1.0164016921500663</v>
      </c>
      <c r="K270" s="1">
        <f>'Semi Cap Data'!BB270/G270</f>
        <v>1.84401448720915</v>
      </c>
      <c r="L270" s="1">
        <f t="shared" si="137"/>
        <v>1.3173788119537766</v>
      </c>
      <c r="M270" s="1">
        <f t="shared" si="138"/>
        <v>0.97272220303843793</v>
      </c>
      <c r="N270" s="5">
        <f t="shared" si="139"/>
        <v>-6.0729376760991993E-2</v>
      </c>
      <c r="O270" s="3">
        <f t="shared" si="140"/>
        <v>-8.19910858204905E-2</v>
      </c>
      <c r="P270" s="1">
        <f t="shared" si="141"/>
        <v>1.7796431421733461</v>
      </c>
      <c r="Q270" s="5">
        <f t="shared" si="142"/>
        <v>-7.8607211758058959E-2</v>
      </c>
      <c r="R270" s="3">
        <f t="shared" si="143"/>
        <v>-8.9587734637853036E-2</v>
      </c>
      <c r="S270" s="1">
        <f t="shared" si="163"/>
        <v>1.3051579921223493</v>
      </c>
      <c r="T270" s="5">
        <f t="shared" si="144"/>
        <v>-8.2281837418217263E-2</v>
      </c>
      <c r="U270" s="3">
        <f t="shared" si="145"/>
        <v>-2.7229184553680695E-2</v>
      </c>
      <c r="V270" s="8">
        <f t="shared" si="146"/>
        <v>1.3127363194922115</v>
      </c>
      <c r="W270" s="16">
        <f t="shared" si="147"/>
        <v>-4.6424924615651175E-3</v>
      </c>
      <c r="X270" s="20">
        <f t="shared" si="148"/>
        <v>-7.5456409192935173E-3</v>
      </c>
      <c r="Y270" s="1">
        <f t="shared" si="149"/>
        <v>0</v>
      </c>
      <c r="Z270" s="1">
        <f t="shared" si="150"/>
        <v>1</v>
      </c>
      <c r="AA270" s="1">
        <f t="shared" si="151"/>
        <v>1</v>
      </c>
      <c r="AB270" s="1">
        <f t="shared" si="152"/>
        <v>1</v>
      </c>
      <c r="AC270" s="1">
        <f t="shared" si="153"/>
        <v>0</v>
      </c>
      <c r="AD270" s="1">
        <f t="shared" si="154"/>
        <v>1</v>
      </c>
      <c r="AE270" s="1">
        <f t="shared" si="155"/>
        <v>1</v>
      </c>
      <c r="AG270" s="1">
        <f t="shared" si="156"/>
        <v>0</v>
      </c>
      <c r="AH270" s="24" t="str">
        <f t="shared" si="157"/>
        <v/>
      </c>
      <c r="AI270" s="3" t="str">
        <f t="shared" si="158"/>
        <v/>
      </c>
      <c r="AJ270" s="1">
        <f t="shared" si="159"/>
        <v>1</v>
      </c>
      <c r="AK270" s="1" t="str">
        <f t="shared" si="160"/>
        <v>Buy</v>
      </c>
      <c r="AL270" s="8">
        <f t="shared" si="164"/>
        <v>1.3545811416078297</v>
      </c>
      <c r="AO270" s="1">
        <f t="shared" si="161"/>
        <v>0</v>
      </c>
      <c r="AP270" s="1">
        <f t="shared" si="162"/>
        <v>0</v>
      </c>
      <c r="AQ270" s="1" t="str">
        <f t="shared" si="165"/>
        <v/>
      </c>
      <c r="AR270" s="8">
        <v>1.2328944585490393</v>
      </c>
    </row>
    <row r="271" spans="1:45" x14ac:dyDescent="0.3">
      <c r="A271" s="2" t="s">
        <v>498</v>
      </c>
      <c r="B271" s="1">
        <v>117.46</v>
      </c>
      <c r="C271" s="1">
        <v>1841.13</v>
      </c>
      <c r="D271" s="1">
        <f t="shared" si="133"/>
        <v>-1.9653468509722827E-2</v>
      </c>
      <c r="E271" s="1">
        <f t="shared" si="134"/>
        <v>167.57349594975881</v>
      </c>
      <c r="F271" s="1">
        <f t="shared" si="135"/>
        <v>15.674527498722972</v>
      </c>
      <c r="G271" s="1">
        <v>1.5988</v>
      </c>
      <c r="H271" s="1">
        <f>'Semi Cap Data'!AX271</f>
        <v>219.53880529937541</v>
      </c>
      <c r="I271" s="1">
        <f t="shared" si="136"/>
        <v>1.3101045845889414</v>
      </c>
      <c r="J271" s="1">
        <f>'Semi Cap Data'!AZ271/F271</f>
        <v>0.98026741541779872</v>
      </c>
      <c r="K271" s="1">
        <f>'Semi Cap Data'!BB271/G271</f>
        <v>1.7831933613349955</v>
      </c>
      <c r="L271" s="1">
        <f t="shared" si="137"/>
        <v>1.3144026255814523</v>
      </c>
      <c r="M271" s="1">
        <f t="shared" si="138"/>
        <v>0.96788169428540693</v>
      </c>
      <c r="N271" s="5">
        <f t="shared" si="139"/>
        <v>-7.1147440524383709E-2</v>
      </c>
      <c r="O271" s="3">
        <f t="shared" si="140"/>
        <v>-8.553470399707358E-2</v>
      </c>
      <c r="P271" s="1">
        <f t="shared" si="141"/>
        <v>1.7655588746901636</v>
      </c>
      <c r="Q271" s="5">
        <f t="shared" si="142"/>
        <v>-9.4513046833505587E-2</v>
      </c>
      <c r="R271" s="3">
        <f t="shared" si="143"/>
        <v>-9.1417821784485376E-2</v>
      </c>
      <c r="S271" s="1">
        <f t="shared" si="163"/>
        <v>1.2955440535572735</v>
      </c>
      <c r="T271" s="5">
        <f t="shared" si="144"/>
        <v>-9.1947425990514642E-2</v>
      </c>
      <c r="U271" s="3">
        <f t="shared" si="145"/>
        <v>-1.8053742409591268E-2</v>
      </c>
      <c r="V271" s="8">
        <f t="shared" si="146"/>
        <v>1.3051281700166446</v>
      </c>
      <c r="W271" s="16">
        <f t="shared" si="147"/>
        <v>-9.2744555648076599E-3</v>
      </c>
      <c r="X271" s="20">
        <f t="shared" si="148"/>
        <v>-8.2714280337256169E-3</v>
      </c>
      <c r="Y271" s="1">
        <f t="shared" si="149"/>
        <v>0</v>
      </c>
      <c r="Z271" s="1">
        <f t="shared" si="150"/>
        <v>1</v>
      </c>
      <c r="AA271" s="1">
        <f t="shared" si="151"/>
        <v>0</v>
      </c>
      <c r="AB271" s="1">
        <f t="shared" si="152"/>
        <v>0</v>
      </c>
      <c r="AC271" s="1">
        <f t="shared" si="153"/>
        <v>0</v>
      </c>
      <c r="AD271" s="1">
        <f t="shared" si="154"/>
        <v>1</v>
      </c>
      <c r="AE271" s="1">
        <f t="shared" si="155"/>
        <v>1</v>
      </c>
      <c r="AG271" s="1">
        <f t="shared" si="156"/>
        <v>0</v>
      </c>
      <c r="AH271" s="24" t="str">
        <f t="shared" si="157"/>
        <v/>
      </c>
      <c r="AI271" s="3" t="str">
        <f t="shared" si="158"/>
        <v/>
      </c>
      <c r="AJ271" s="1">
        <f t="shared" si="159"/>
        <v>0</v>
      </c>
      <c r="AK271" s="1" t="str">
        <f t="shared" si="160"/>
        <v/>
      </c>
      <c r="AL271" s="8">
        <f t="shared" si="164"/>
        <v>1.3101045845889414</v>
      </c>
      <c r="AO271" s="1">
        <f t="shared" si="161"/>
        <v>1</v>
      </c>
      <c r="AP271" s="1">
        <f t="shared" si="162"/>
        <v>1</v>
      </c>
      <c r="AQ271" s="1" t="str">
        <f t="shared" si="165"/>
        <v>Sell</v>
      </c>
      <c r="AR271" s="8">
        <v>1.19241338362514</v>
      </c>
    </row>
    <row r="272" spans="1:45" x14ac:dyDescent="0.3">
      <c r="A272" s="2" t="s">
        <v>497</v>
      </c>
      <c r="B272" s="1">
        <v>117.31</v>
      </c>
      <c r="C272" s="1">
        <v>1878.04</v>
      </c>
      <c r="D272" s="1">
        <f t="shared" si="133"/>
        <v>9.997579929549083E-3</v>
      </c>
      <c r="E272" s="1">
        <f t="shared" si="134"/>
        <v>170.93292072449256</v>
      </c>
      <c r="F272" s="1">
        <f t="shared" si="135"/>
        <v>16.009206376268008</v>
      </c>
      <c r="G272" s="1">
        <v>1.6301999999999999</v>
      </c>
      <c r="H272" s="1">
        <f>'Semi Cap Data'!AX272</f>
        <v>223.97776796909056</v>
      </c>
      <c r="I272" s="1">
        <f t="shared" si="136"/>
        <v>1.3103255184534932</v>
      </c>
      <c r="J272" s="1">
        <f>'Semi Cap Data'!AZ272/F272</f>
        <v>0.9907917589768731</v>
      </c>
      <c r="K272" s="1">
        <f>'Semi Cap Data'!BB272/G272</f>
        <v>1.7934660858457458</v>
      </c>
      <c r="L272" s="1">
        <f t="shared" si="137"/>
        <v>1.3147464688608532</v>
      </c>
      <c r="M272" s="1">
        <f t="shared" si="138"/>
        <v>0.96528772616712122</v>
      </c>
      <c r="N272" s="5">
        <f t="shared" si="139"/>
        <v>-8.0406437866718639E-2</v>
      </c>
      <c r="O272" s="3">
        <f t="shared" si="140"/>
        <v>-8.7932581242521887E-2</v>
      </c>
      <c r="P272" s="1">
        <f t="shared" si="141"/>
        <v>1.762150732900166</v>
      </c>
      <c r="Q272" s="5">
        <f t="shared" si="142"/>
        <v>-0.10550358089201106</v>
      </c>
      <c r="R272" s="3">
        <f t="shared" si="143"/>
        <v>-9.0901950942982007E-2</v>
      </c>
      <c r="S272" s="1">
        <f t="shared" si="163"/>
        <v>1.2953854149360218</v>
      </c>
      <c r="T272" s="5">
        <f t="shared" si="144"/>
        <v>-9.0145211089625699E-2</v>
      </c>
      <c r="U272" s="3">
        <f t="shared" si="145"/>
        <v>-5.7381284794373738E-3</v>
      </c>
      <c r="V272" s="8">
        <f t="shared" si="146"/>
        <v>1.3042233673671362</v>
      </c>
      <c r="W272" s="16">
        <f t="shared" si="147"/>
        <v>-1.0523101493717046E-2</v>
      </c>
      <c r="X272" s="20">
        <f t="shared" si="148"/>
        <v>-8.0206711509551061E-3</v>
      </c>
      <c r="Y272" s="1">
        <f t="shared" si="149"/>
        <v>0</v>
      </c>
      <c r="Z272" s="1">
        <f t="shared" si="150"/>
        <v>1</v>
      </c>
      <c r="AA272" s="1">
        <f t="shared" si="151"/>
        <v>0</v>
      </c>
      <c r="AB272" s="1">
        <f t="shared" si="152"/>
        <v>0</v>
      </c>
      <c r="AC272" s="1">
        <f t="shared" si="153"/>
        <v>0</v>
      </c>
      <c r="AD272" s="1">
        <f t="shared" si="154"/>
        <v>1</v>
      </c>
      <c r="AE272" s="1">
        <f t="shared" si="155"/>
        <v>1</v>
      </c>
      <c r="AG272" s="1">
        <f t="shared" si="156"/>
        <v>0</v>
      </c>
      <c r="AH272" s="24" t="str">
        <f t="shared" si="157"/>
        <v/>
      </c>
      <c r="AI272" s="3" t="str">
        <f t="shared" si="158"/>
        <v/>
      </c>
      <c r="AJ272" s="1">
        <f t="shared" si="159"/>
        <v>0</v>
      </c>
      <c r="AK272" s="1" t="str">
        <f t="shared" si="160"/>
        <v/>
      </c>
      <c r="AL272" s="8">
        <f t="shared" si="164"/>
        <v>1.3103255184534932</v>
      </c>
      <c r="AO272" s="1">
        <f t="shared" si="161"/>
        <v>1</v>
      </c>
      <c r="AP272" s="1">
        <f t="shared" si="162"/>
        <v>1</v>
      </c>
      <c r="AQ272" s="1" t="str">
        <f t="shared" si="165"/>
        <v>Sell</v>
      </c>
      <c r="AR272" s="8">
        <v>1.1926144702407326</v>
      </c>
    </row>
    <row r="273" spans="1:44" x14ac:dyDescent="0.3">
      <c r="A273" s="2" t="s">
        <v>496</v>
      </c>
      <c r="B273" s="1">
        <v>117.19</v>
      </c>
      <c r="C273" s="1">
        <v>1859.45</v>
      </c>
      <c r="D273" s="1">
        <f t="shared" si="133"/>
        <v>1.2634445200816913E-2</v>
      </c>
      <c r="E273" s="1">
        <f t="shared" si="134"/>
        <v>169.24092108855919</v>
      </c>
      <c r="F273" s="1">
        <f t="shared" si="135"/>
        <v>15.866968171345679</v>
      </c>
      <c r="G273" s="1">
        <v>1.6133999999999999</v>
      </c>
      <c r="H273" s="1">
        <f>'Semi Cap Data'!AX273</f>
        <v>215.31986005614235</v>
      </c>
      <c r="I273" s="1">
        <f t="shared" si="136"/>
        <v>1.2722683064545086</v>
      </c>
      <c r="J273" s="1">
        <f>'Semi Cap Data'!AZ273/F273</f>
        <v>0.97189528833053451</v>
      </c>
      <c r="K273" s="1">
        <f>'Semi Cap Data'!BB273/G273</f>
        <v>1.7536547488171161</v>
      </c>
      <c r="L273" s="1">
        <f t="shared" si="137"/>
        <v>1.3151001448934421</v>
      </c>
      <c r="M273" s="1">
        <f t="shared" si="138"/>
        <v>0.96257315818091915</v>
      </c>
      <c r="N273" s="5">
        <f t="shared" si="139"/>
        <v>-9.1291142099620526E-2</v>
      </c>
      <c r="O273" s="3">
        <f t="shared" si="140"/>
        <v>-8.9186938471822422E-2</v>
      </c>
      <c r="P273" s="1">
        <f t="shared" si="141"/>
        <v>1.7585497559956922</v>
      </c>
      <c r="Q273" s="5">
        <f t="shared" si="142"/>
        <v>-0.10691750526589661</v>
      </c>
      <c r="R273" s="3">
        <f t="shared" si="143"/>
        <v>-8.8468345951477165E-2</v>
      </c>
      <c r="S273" s="1">
        <f t="shared" si="163"/>
        <v>1.2958979071769892</v>
      </c>
      <c r="T273" s="5">
        <f t="shared" si="144"/>
        <v>-8.1502084646035255E-2</v>
      </c>
      <c r="U273" s="3">
        <f t="shared" si="145"/>
        <v>8.3297186222606786E-3</v>
      </c>
      <c r="V273" s="8">
        <f t="shared" si="146"/>
        <v>1.303113885351435</v>
      </c>
      <c r="W273" s="16">
        <f t="shared" si="147"/>
        <v>-1.1986259542007049E-2</v>
      </c>
      <c r="X273" s="20">
        <f t="shared" si="148"/>
        <v>-7.3950635652646219E-3</v>
      </c>
      <c r="Y273" s="1">
        <f t="shared" si="149"/>
        <v>0</v>
      </c>
      <c r="Z273" s="1">
        <f t="shared" si="150"/>
        <v>1</v>
      </c>
      <c r="AA273" s="1">
        <f t="shared" si="151"/>
        <v>0</v>
      </c>
      <c r="AB273" s="1">
        <f t="shared" si="152"/>
        <v>0</v>
      </c>
      <c r="AC273" s="1">
        <f t="shared" si="153"/>
        <v>0</v>
      </c>
      <c r="AD273" s="1">
        <f t="shared" si="154"/>
        <v>1</v>
      </c>
      <c r="AE273" s="1">
        <f t="shared" si="155"/>
        <v>0</v>
      </c>
      <c r="AG273" s="1">
        <f t="shared" si="156"/>
        <v>0</v>
      </c>
      <c r="AH273" s="24" t="str">
        <f t="shared" si="157"/>
        <v/>
      </c>
      <c r="AI273" s="3" t="str">
        <f t="shared" si="158"/>
        <v/>
      </c>
      <c r="AJ273" s="1">
        <f t="shared" si="159"/>
        <v>0</v>
      </c>
      <c r="AK273" s="1" t="str">
        <f t="shared" si="160"/>
        <v/>
      </c>
      <c r="AL273" s="8">
        <f t="shared" si="164"/>
        <v>1.2722683064545086</v>
      </c>
      <c r="AO273" s="1">
        <f t="shared" si="161"/>
        <v>1</v>
      </c>
      <c r="AP273" s="1">
        <f t="shared" si="162"/>
        <v>1</v>
      </c>
      <c r="AQ273" s="1" t="str">
        <f t="shared" si="165"/>
        <v>Sell</v>
      </c>
      <c r="AR273" s="8">
        <v>1.1579760684941374</v>
      </c>
    </row>
    <row r="274" spans="1:44" x14ac:dyDescent="0.3">
      <c r="A274" s="2" t="s">
        <v>495</v>
      </c>
      <c r="B274" s="1">
        <v>117.03</v>
      </c>
      <c r="C274" s="1">
        <v>1836.25</v>
      </c>
      <c r="D274" s="1">
        <f t="shared" si="133"/>
        <v>-1.2944420574014792E-3</v>
      </c>
      <c r="E274" s="1">
        <f t="shared" si="134"/>
        <v>167.12933466824427</v>
      </c>
      <c r="F274" s="1">
        <f t="shared" si="135"/>
        <v>15.69042125950611</v>
      </c>
      <c r="G274" s="1">
        <v>1.5973000000000002</v>
      </c>
      <c r="H274" s="1">
        <f>'Semi Cap Data'!AX274</f>
        <v>219.0028675571296</v>
      </c>
      <c r="I274" s="1">
        <f t="shared" si="136"/>
        <v>1.3103795811301202</v>
      </c>
      <c r="J274" s="1">
        <f>'Semi Cap Data'!AZ274/F274</f>
        <v>0.99879502759055205</v>
      </c>
      <c r="K274" s="1">
        <f>'Semi Cap Data'!BB274/G274</f>
        <v>1.7948644141867878</v>
      </c>
      <c r="L274" s="1">
        <f t="shared" si="137"/>
        <v>1.3185266919685568</v>
      </c>
      <c r="M274" s="1">
        <f t="shared" si="138"/>
        <v>0.9628816160003526</v>
      </c>
      <c r="N274" s="5">
        <f t="shared" si="139"/>
        <v>-0.1003689414423734</v>
      </c>
      <c r="O274" s="3">
        <f t="shared" si="140"/>
        <v>-8.8836237867189402E-2</v>
      </c>
      <c r="P274" s="1">
        <f t="shared" si="141"/>
        <v>1.7545758896398451</v>
      </c>
      <c r="Q274" s="5">
        <f t="shared" si="142"/>
        <v>-0.11133517251083491</v>
      </c>
      <c r="R274" s="3">
        <f t="shared" si="143"/>
        <v>-8.5393486065740598E-2</v>
      </c>
      <c r="S274" s="1">
        <f t="shared" si="163"/>
        <v>1.301554672530093</v>
      </c>
      <c r="T274" s="5">
        <f t="shared" si="144"/>
        <v>-6.6915801104983963E-2</v>
      </c>
      <c r="U274" s="3">
        <f t="shared" si="145"/>
        <v>2.3301685833643334E-2</v>
      </c>
      <c r="V274" s="8">
        <f t="shared" si="146"/>
        <v>1.3087221724236036</v>
      </c>
      <c r="W274" s="16">
        <f t="shared" si="147"/>
        <v>-9.8045195449532052E-3</v>
      </c>
      <c r="X274" s="20">
        <f t="shared" si="148"/>
        <v>-6.2472645710790146E-3</v>
      </c>
      <c r="Y274" s="1">
        <f t="shared" si="149"/>
        <v>0</v>
      </c>
      <c r="Z274" s="1">
        <f t="shared" si="150"/>
        <v>1</v>
      </c>
      <c r="AA274" s="1">
        <f t="shared" si="151"/>
        <v>0</v>
      </c>
      <c r="AB274" s="1">
        <f t="shared" si="152"/>
        <v>0</v>
      </c>
      <c r="AC274" s="1">
        <f t="shared" si="153"/>
        <v>0</v>
      </c>
      <c r="AD274" s="1">
        <f t="shared" si="154"/>
        <v>1</v>
      </c>
      <c r="AE274" s="1">
        <f t="shared" si="155"/>
        <v>0</v>
      </c>
      <c r="AG274" s="1">
        <f t="shared" si="156"/>
        <v>0</v>
      </c>
      <c r="AH274" s="24" t="str">
        <f t="shared" si="157"/>
        <v/>
      </c>
      <c r="AI274" s="3" t="str">
        <f t="shared" si="158"/>
        <v/>
      </c>
      <c r="AJ274" s="1">
        <f t="shared" si="159"/>
        <v>0</v>
      </c>
      <c r="AK274" s="1" t="str">
        <f t="shared" si="160"/>
        <v/>
      </c>
      <c r="AL274" s="8">
        <f t="shared" si="164"/>
        <v>1.3103795811301202</v>
      </c>
      <c r="AO274" s="1">
        <f t="shared" si="161"/>
        <v>1</v>
      </c>
      <c r="AP274" s="1">
        <f t="shared" si="162"/>
        <v>1</v>
      </c>
      <c r="AQ274" s="1" t="str">
        <f t="shared" si="165"/>
        <v>Sell</v>
      </c>
      <c r="AR274" s="8">
        <v>1.1926636762811686</v>
      </c>
    </row>
    <row r="275" spans="1:44" x14ac:dyDescent="0.3">
      <c r="A275" s="2" t="s">
        <v>494</v>
      </c>
      <c r="B275" s="1">
        <v>116.86</v>
      </c>
      <c r="C275" s="1">
        <v>1838.63</v>
      </c>
      <c r="D275" s="1">
        <f t="shared" si="133"/>
        <v>2.3155001057306057E-2</v>
      </c>
      <c r="E275" s="1">
        <f t="shared" si="134"/>
        <v>167.34595430963864</v>
      </c>
      <c r="F275" s="1">
        <f t="shared" si="135"/>
        <v>15.733612870100977</v>
      </c>
      <c r="G275" s="1">
        <v>1.5987</v>
      </c>
      <c r="H275" s="1">
        <f>'Semi Cap Data'!AX275</f>
        <v>219.15667993392805</v>
      </c>
      <c r="I275" s="1">
        <f t="shared" si="136"/>
        <v>1.3096024988355828</v>
      </c>
      <c r="J275" s="1">
        <f>'Semi Cap Data'!AZ275/F275</f>
        <v>1.0041660313054068</v>
      </c>
      <c r="K275" s="1">
        <f>'Semi Cap Data'!BB275/G275</f>
        <v>1.7941425479046786</v>
      </c>
      <c r="L275" s="1">
        <f t="shared" si="137"/>
        <v>1.3191784608356316</v>
      </c>
      <c r="M275" s="1">
        <f t="shared" si="138"/>
        <v>0.96004828466254688</v>
      </c>
      <c r="N275" s="5">
        <f t="shared" si="139"/>
        <v>-0.10777804687698245</v>
      </c>
      <c r="O275" s="3">
        <f t="shared" si="140"/>
        <v>-8.6914120604658737E-2</v>
      </c>
      <c r="P275" s="1">
        <f t="shared" si="141"/>
        <v>1.7459592158869928</v>
      </c>
      <c r="Q275" s="5">
        <f t="shared" si="142"/>
        <v>-0.11627600243871461</v>
      </c>
      <c r="R275" s="3">
        <f t="shared" si="143"/>
        <v>-8.1069871658224879E-2</v>
      </c>
      <c r="S275" s="1">
        <f t="shared" si="163"/>
        <v>1.3017888971162817</v>
      </c>
      <c r="T275" s="5">
        <f t="shared" si="144"/>
        <v>-5.4209044474782697E-2</v>
      </c>
      <c r="U275" s="3">
        <f t="shared" si="145"/>
        <v>3.8337933656747883E-2</v>
      </c>
      <c r="V275" s="8">
        <f t="shared" si="146"/>
        <v>1.308420825386055</v>
      </c>
      <c r="W275" s="16">
        <f t="shared" si="147"/>
        <v>-1.0757635449576641E-2</v>
      </c>
      <c r="X275" s="20">
        <f t="shared" si="148"/>
        <v>-5.3579508276104673E-3</v>
      </c>
      <c r="Y275" s="1">
        <f t="shared" si="149"/>
        <v>0</v>
      </c>
      <c r="Z275" s="1">
        <f t="shared" si="150"/>
        <v>1</v>
      </c>
      <c r="AA275" s="1">
        <f t="shared" si="151"/>
        <v>0</v>
      </c>
      <c r="AB275" s="1">
        <f t="shared" si="152"/>
        <v>0</v>
      </c>
      <c r="AC275" s="1">
        <f t="shared" si="153"/>
        <v>0</v>
      </c>
      <c r="AD275" s="1">
        <f t="shared" si="154"/>
        <v>1</v>
      </c>
      <c r="AE275" s="1">
        <f t="shared" si="155"/>
        <v>0</v>
      </c>
      <c r="AG275" s="1">
        <f t="shared" si="156"/>
        <v>0</v>
      </c>
      <c r="AH275" s="24" t="str">
        <f t="shared" si="157"/>
        <v/>
      </c>
      <c r="AI275" s="3" t="str">
        <f t="shared" si="158"/>
        <v/>
      </c>
      <c r="AJ275" s="1">
        <f t="shared" si="159"/>
        <v>0</v>
      </c>
      <c r="AK275" s="1" t="str">
        <f t="shared" si="160"/>
        <v/>
      </c>
      <c r="AL275" s="8">
        <f t="shared" si="164"/>
        <v>1.3096024988355828</v>
      </c>
      <c r="AO275" s="1">
        <f t="shared" si="161"/>
        <v>1</v>
      </c>
      <c r="AP275" s="1">
        <f t="shared" si="162"/>
        <v>1</v>
      </c>
      <c r="AQ275" s="1" t="str">
        <f t="shared" si="165"/>
        <v>Sell</v>
      </c>
      <c r="AR275" s="8">
        <v>1.1919564019619393</v>
      </c>
    </row>
    <row r="276" spans="1:44" x14ac:dyDescent="0.3">
      <c r="A276" s="2" t="s">
        <v>493</v>
      </c>
      <c r="B276" s="1">
        <v>116.32</v>
      </c>
      <c r="C276" s="1">
        <v>1797.02</v>
      </c>
      <c r="D276" s="1">
        <f t="shared" si="133"/>
        <v>8.0949629471724904E-3</v>
      </c>
      <c r="E276" s="1">
        <f t="shared" si="134"/>
        <v>163.55875125147898</v>
      </c>
      <c r="F276" s="1">
        <f t="shared" si="135"/>
        <v>15.448933975240717</v>
      </c>
      <c r="G276" s="1">
        <v>1.5611999999999999</v>
      </c>
      <c r="H276" s="1">
        <f>'Semi Cap Data'!AX276</f>
        <v>212.65388608324605</v>
      </c>
      <c r="I276" s="1">
        <f t="shared" si="136"/>
        <v>1.3001681931178424</v>
      </c>
      <c r="J276" s="1">
        <f>'Semi Cap Data'!AZ276/F276</f>
        <v>0.98171712943741929</v>
      </c>
      <c r="K276" s="1">
        <f>'Semi Cap Data'!BB276/G276</f>
        <v>1.7669156016254581</v>
      </c>
      <c r="L276" s="1">
        <f t="shared" si="137"/>
        <v>1.3199445377956356</v>
      </c>
      <c r="M276" s="1">
        <f t="shared" si="138"/>
        <v>0.95759386895303877</v>
      </c>
      <c r="N276" s="5">
        <f t="shared" si="139"/>
        <v>-0.11404643607069342</v>
      </c>
      <c r="O276" s="3">
        <f t="shared" si="140"/>
        <v>-8.3436799559271455E-2</v>
      </c>
      <c r="P276" s="1">
        <f t="shared" si="141"/>
        <v>1.7360504319645931</v>
      </c>
      <c r="Q276" s="5">
        <f t="shared" si="142"/>
        <v>-0.12271085356720102</v>
      </c>
      <c r="R276" s="3">
        <f t="shared" si="143"/>
        <v>-7.5202183194809924E-2</v>
      </c>
      <c r="S276" s="1">
        <f t="shared" si="163"/>
        <v>1.3000138006317483</v>
      </c>
      <c r="T276" s="5">
        <f t="shared" si="144"/>
        <v>-4.6209487739720556E-2</v>
      </c>
      <c r="U276" s="3">
        <f t="shared" si="145"/>
        <v>5.3762430012002982E-2</v>
      </c>
      <c r="V276" s="8">
        <f t="shared" si="146"/>
        <v>1.3082059756679589</v>
      </c>
      <c r="W276" s="16">
        <f t="shared" si="147"/>
        <v>-1.1738562127676655E-2</v>
      </c>
      <c r="X276" s="20">
        <f t="shared" si="148"/>
        <v>-4.0080296721189236E-3</v>
      </c>
      <c r="Y276" s="1">
        <f t="shared" si="149"/>
        <v>0</v>
      </c>
      <c r="Z276" s="1">
        <f t="shared" si="150"/>
        <v>1</v>
      </c>
      <c r="AA276" s="1">
        <f t="shared" si="151"/>
        <v>0</v>
      </c>
      <c r="AB276" s="1">
        <f t="shared" si="152"/>
        <v>0</v>
      </c>
      <c r="AC276" s="1">
        <f t="shared" si="153"/>
        <v>0</v>
      </c>
      <c r="AD276" s="1">
        <f t="shared" si="154"/>
        <v>1</v>
      </c>
      <c r="AE276" s="1">
        <f t="shared" si="155"/>
        <v>0</v>
      </c>
      <c r="AG276" s="1">
        <f t="shared" si="156"/>
        <v>0</v>
      </c>
      <c r="AH276" s="24" t="str">
        <f t="shared" si="157"/>
        <v/>
      </c>
      <c r="AI276" s="3" t="str">
        <f t="shared" si="158"/>
        <v/>
      </c>
      <c r="AJ276" s="1">
        <f t="shared" si="159"/>
        <v>0</v>
      </c>
      <c r="AK276" s="1" t="str">
        <f t="shared" si="160"/>
        <v/>
      </c>
      <c r="AL276" s="8">
        <f t="shared" si="164"/>
        <v>1.3001681931178424</v>
      </c>
      <c r="AO276" s="1">
        <f t="shared" si="161"/>
        <v>1</v>
      </c>
      <c r="AP276" s="1">
        <f t="shared" si="162"/>
        <v>1</v>
      </c>
      <c r="AQ276" s="1" t="str">
        <f t="shared" si="165"/>
        <v>Sell</v>
      </c>
      <c r="AR276" s="8">
        <v>1.1833696123763011</v>
      </c>
    </row>
    <row r="277" spans="1:44" x14ac:dyDescent="0.3">
      <c r="A277" s="2" t="s">
        <v>492</v>
      </c>
      <c r="B277" s="1">
        <v>116.16</v>
      </c>
      <c r="C277" s="1">
        <v>1782.59</v>
      </c>
      <c r="D277" s="1">
        <f t="shared" si="133"/>
        <v>-4.3009791709722744E-3</v>
      </c>
      <c r="E277" s="1">
        <f t="shared" si="134"/>
        <v>162.24538090470551</v>
      </c>
      <c r="F277" s="1">
        <f t="shared" si="135"/>
        <v>15.345988292011018</v>
      </c>
      <c r="G277" s="1">
        <v>1.5528999999999999</v>
      </c>
      <c r="H277" s="1">
        <f>'Semi Cap Data'!AX277</f>
        <v>207.18365665854077</v>
      </c>
      <c r="I277" s="1">
        <f t="shared" si="136"/>
        <v>1.2769772273531144</v>
      </c>
      <c r="J277" s="1">
        <f>'Semi Cap Data'!AZ277/F277</f>
        <v>0.94925008128693433</v>
      </c>
      <c r="K277" s="1">
        <f>'Semi Cap Data'!BB277/G277</f>
        <v>1.7277721534861543</v>
      </c>
      <c r="L277" s="1">
        <f t="shared" si="137"/>
        <v>1.3215266453698591</v>
      </c>
      <c r="M277" s="1">
        <f t="shared" si="138"/>
        <v>0.95825568484863277</v>
      </c>
      <c r="N277" s="5">
        <f t="shared" si="139"/>
        <v>-0.11884742240214252</v>
      </c>
      <c r="O277" s="3">
        <f t="shared" si="140"/>
        <v>-7.8335193474034462E-2</v>
      </c>
      <c r="P277" s="1">
        <f t="shared" si="141"/>
        <v>1.731475812958144</v>
      </c>
      <c r="Q277" s="5">
        <f t="shared" si="142"/>
        <v>-0.13224709393788592</v>
      </c>
      <c r="R277" s="3">
        <f t="shared" si="143"/>
        <v>-6.728407146607808E-2</v>
      </c>
      <c r="S277" s="1">
        <f t="shared" si="163"/>
        <v>1.300578183715311</v>
      </c>
      <c r="T277" s="5">
        <f t="shared" si="144"/>
        <v>-3.9874593659134705E-2</v>
      </c>
      <c r="U277" s="3">
        <f t="shared" si="145"/>
        <v>7.0424416303956905E-2</v>
      </c>
      <c r="V277" s="8">
        <f t="shared" si="146"/>
        <v>1.3096673906770711</v>
      </c>
      <c r="W277" s="16">
        <f t="shared" si="147"/>
        <v>-1.1859254692788035E-2</v>
      </c>
      <c r="X277" s="20">
        <f t="shared" si="148"/>
        <v>-2.075396558229491E-3</v>
      </c>
      <c r="Y277" s="1">
        <f t="shared" si="149"/>
        <v>0</v>
      </c>
      <c r="Z277" s="1">
        <f t="shared" si="150"/>
        <v>0</v>
      </c>
      <c r="AA277" s="1">
        <f t="shared" si="151"/>
        <v>0</v>
      </c>
      <c r="AB277" s="1">
        <f t="shared" si="152"/>
        <v>0</v>
      </c>
      <c r="AC277" s="1">
        <f t="shared" si="153"/>
        <v>0</v>
      </c>
      <c r="AD277" s="1">
        <f t="shared" si="154"/>
        <v>0</v>
      </c>
      <c r="AE277" s="1">
        <f t="shared" si="155"/>
        <v>0</v>
      </c>
      <c r="AG277" s="1">
        <f t="shared" si="156"/>
        <v>0</v>
      </c>
      <c r="AH277" s="24" t="str">
        <f t="shared" si="157"/>
        <v/>
      </c>
      <c r="AI277" s="3" t="str">
        <f t="shared" si="158"/>
        <v/>
      </c>
      <c r="AJ277" s="1">
        <f t="shared" si="159"/>
        <v>0</v>
      </c>
      <c r="AK277" s="1" t="str">
        <f t="shared" si="160"/>
        <v/>
      </c>
      <c r="AL277" s="8">
        <f t="shared" si="164"/>
        <v>1.2769772273531144</v>
      </c>
      <c r="AO277" s="1">
        <f t="shared" si="161"/>
        <v>1</v>
      </c>
      <c r="AP277" s="1">
        <f t="shared" si="162"/>
        <v>1</v>
      </c>
      <c r="AQ277" s="1" t="str">
        <f t="shared" si="165"/>
        <v>Sell</v>
      </c>
      <c r="AR277" s="8">
        <v>1.1622619708319961</v>
      </c>
    </row>
    <row r="278" spans="1:44" x14ac:dyDescent="0.3">
      <c r="A278" s="2" t="s">
        <v>491</v>
      </c>
      <c r="B278" s="1">
        <v>116.04</v>
      </c>
      <c r="C278" s="1">
        <v>1790.29</v>
      </c>
      <c r="D278" s="1">
        <f t="shared" si="133"/>
        <v>-2.6328384184478248E-2</v>
      </c>
      <c r="E278" s="1">
        <f t="shared" si="134"/>
        <v>162.94620915627556</v>
      </c>
      <c r="F278" s="1">
        <f t="shared" si="135"/>
        <v>15.428214408824543</v>
      </c>
      <c r="G278" s="1">
        <v>1.5583</v>
      </c>
      <c r="H278" s="1">
        <f>'Semi Cap Data'!AX278</f>
        <v>212.15838856342734</v>
      </c>
      <c r="I278" s="1">
        <f t="shared" si="136"/>
        <v>1.302014877559712</v>
      </c>
      <c r="J278" s="1">
        <f>'Semi Cap Data'!AZ278/F278</f>
        <v>0.96973151555360992</v>
      </c>
      <c r="K278" s="1">
        <f>'Semi Cap Data'!BB278/G278</f>
        <v>1.758764879150027</v>
      </c>
      <c r="L278" s="1">
        <f t="shared" si="137"/>
        <v>1.3250905988111987</v>
      </c>
      <c r="M278" s="1">
        <f t="shared" si="138"/>
        <v>0.96276184446360158</v>
      </c>
      <c r="N278" s="5">
        <f t="shared" si="139"/>
        <v>-0.11352341132571375</v>
      </c>
      <c r="O278" s="3">
        <f t="shared" si="140"/>
        <v>-7.1583155319349792E-2</v>
      </c>
      <c r="P278" s="1">
        <f t="shared" si="141"/>
        <v>1.7350747494706678</v>
      </c>
      <c r="Q278" s="5">
        <f t="shared" si="142"/>
        <v>-0.12941645329120943</v>
      </c>
      <c r="R278" s="3">
        <f t="shared" si="143"/>
        <v>-5.6456901054110102E-2</v>
      </c>
      <c r="S278" s="1">
        <f t="shared" si="163"/>
        <v>1.3064175982129438</v>
      </c>
      <c r="T278" s="5">
        <f t="shared" si="144"/>
        <v>-2.3358136529878504E-2</v>
      </c>
      <c r="U278" s="3">
        <f t="shared" si="145"/>
        <v>8.8807584631138831E-2</v>
      </c>
      <c r="V278" s="8">
        <f t="shared" si="146"/>
        <v>1.3156110567359722</v>
      </c>
      <c r="W278" s="16">
        <f t="shared" si="147"/>
        <v>-9.4795420752264992E-3</v>
      </c>
      <c r="X278" s="20">
        <f t="shared" si="148"/>
        <v>3.7056797541014461E-4</v>
      </c>
      <c r="Y278" s="1">
        <f t="shared" si="149"/>
        <v>0</v>
      </c>
      <c r="Z278" s="1">
        <f t="shared" si="150"/>
        <v>0</v>
      </c>
      <c r="AA278" s="1">
        <f t="shared" si="151"/>
        <v>0</v>
      </c>
      <c r="AB278" s="1">
        <f t="shared" si="152"/>
        <v>0</v>
      </c>
      <c r="AC278" s="1">
        <f t="shared" si="153"/>
        <v>0</v>
      </c>
      <c r="AD278" s="1">
        <f t="shared" si="154"/>
        <v>0</v>
      </c>
      <c r="AE278" s="1">
        <f t="shared" si="155"/>
        <v>0</v>
      </c>
      <c r="AG278" s="1">
        <f t="shared" si="156"/>
        <v>0</v>
      </c>
      <c r="AH278" s="24" t="str">
        <f t="shared" si="157"/>
        <v/>
      </c>
      <c r="AI278" s="3" t="str">
        <f t="shared" si="158"/>
        <v/>
      </c>
      <c r="AJ278" s="1">
        <f t="shared" si="159"/>
        <v>0</v>
      </c>
      <c r="AK278" s="1" t="str">
        <f t="shared" si="160"/>
        <v/>
      </c>
      <c r="AL278" s="8">
        <f t="shared" si="164"/>
        <v>1.302014877559712</v>
      </c>
      <c r="AO278" s="1">
        <f t="shared" si="161"/>
        <v>1</v>
      </c>
      <c r="AP278" s="1">
        <f t="shared" si="162"/>
        <v>1</v>
      </c>
      <c r="AQ278" s="1" t="str">
        <f t="shared" si="165"/>
        <v>Sell</v>
      </c>
      <c r="AR278" s="8">
        <v>1.1850504028030506</v>
      </c>
    </row>
    <row r="279" spans="1:44" x14ac:dyDescent="0.3">
      <c r="A279" s="2" t="s">
        <v>490</v>
      </c>
      <c r="B279" s="1">
        <v>115.88</v>
      </c>
      <c r="C279" s="1">
        <v>1838.7</v>
      </c>
      <c r="D279" s="1">
        <f t="shared" si="133"/>
        <v>-1.9919994355096504E-3</v>
      </c>
      <c r="E279" s="1">
        <f t="shared" si="134"/>
        <v>167.352325475562</v>
      </c>
      <c r="F279" s="1">
        <f t="shared" si="135"/>
        <v>15.867276492923715</v>
      </c>
      <c r="G279" s="1">
        <v>1.6036000000000001</v>
      </c>
      <c r="H279" s="1">
        <f>'Semi Cap Data'!AX279</f>
        <v>212.21206931081028</v>
      </c>
      <c r="I279" s="1">
        <f t="shared" si="136"/>
        <v>1.2680556945221477</v>
      </c>
      <c r="J279" s="1">
        <f>'Semi Cap Data'!AZ279/F279</f>
        <v>0.93210317919934971</v>
      </c>
      <c r="K279" s="1">
        <f>'Semi Cap Data'!BB279/G279</f>
        <v>1.7172560798605114</v>
      </c>
      <c r="L279" s="1">
        <f t="shared" si="137"/>
        <v>1.3269366565113176</v>
      </c>
      <c r="M279" s="1">
        <f t="shared" si="138"/>
        <v>0.96619203860104064</v>
      </c>
      <c r="N279" s="5">
        <f t="shared" si="139"/>
        <v>-0.10918227138960512</v>
      </c>
      <c r="O279" s="3">
        <f t="shared" si="140"/>
        <v>-6.4593112651622472E-2</v>
      </c>
      <c r="P279" s="1">
        <f t="shared" si="141"/>
        <v>1.7341292052486876</v>
      </c>
      <c r="Q279" s="5">
        <f t="shared" si="142"/>
        <v>-0.12672578318745975</v>
      </c>
      <c r="R279" s="3">
        <f t="shared" si="143"/>
        <v>-4.429697568126021E-2</v>
      </c>
      <c r="S279" s="1">
        <f t="shared" si="163"/>
        <v>1.3076722850743856</v>
      </c>
      <c r="T279" s="5">
        <f t="shared" si="144"/>
        <v>-1.0803323552659894E-2</v>
      </c>
      <c r="U279" s="3">
        <f t="shared" si="145"/>
        <v>0.10750187149130838</v>
      </c>
      <c r="V279" s="8">
        <f t="shared" si="146"/>
        <v>1.3180830893134741</v>
      </c>
      <c r="W279" s="16">
        <f t="shared" si="147"/>
        <v>-8.8535671978435815E-3</v>
      </c>
      <c r="X279" s="20">
        <f t="shared" si="148"/>
        <v>2.8330954880693058E-3</v>
      </c>
      <c r="Y279" s="1">
        <f t="shared" si="149"/>
        <v>0</v>
      </c>
      <c r="Z279" s="1">
        <f t="shared" si="150"/>
        <v>0</v>
      </c>
      <c r="AA279" s="1">
        <f t="shared" si="151"/>
        <v>0</v>
      </c>
      <c r="AB279" s="1">
        <f t="shared" si="152"/>
        <v>0</v>
      </c>
      <c r="AC279" s="1">
        <f t="shared" si="153"/>
        <v>0</v>
      </c>
      <c r="AD279" s="1">
        <f t="shared" si="154"/>
        <v>0</v>
      </c>
      <c r="AE279" s="1">
        <f t="shared" si="155"/>
        <v>0</v>
      </c>
      <c r="AG279" s="1">
        <f t="shared" si="156"/>
        <v>0</v>
      </c>
      <c r="AH279" s="24" t="str">
        <f t="shared" si="157"/>
        <v/>
      </c>
      <c r="AI279" s="3" t="str">
        <f t="shared" si="158"/>
        <v/>
      </c>
      <c r="AJ279" s="1">
        <f t="shared" si="159"/>
        <v>0</v>
      </c>
      <c r="AK279" s="1" t="str">
        <f t="shared" si="160"/>
        <v/>
      </c>
      <c r="AL279" s="8">
        <f t="shared" si="164"/>
        <v>1.2680556945221477</v>
      </c>
      <c r="AO279" s="1">
        <f t="shared" si="161"/>
        <v>1</v>
      </c>
      <c r="AP279" s="1">
        <f t="shared" si="162"/>
        <v>1</v>
      </c>
      <c r="AQ279" s="1" t="str">
        <f t="shared" si="165"/>
        <v>Sell</v>
      </c>
      <c r="AR279" s="8">
        <v>1.1541418899810207</v>
      </c>
    </row>
    <row r="280" spans="1:44" x14ac:dyDescent="0.3">
      <c r="A280" s="2" t="s">
        <v>489</v>
      </c>
      <c r="B280" s="1">
        <v>115.72</v>
      </c>
      <c r="C280" s="1">
        <v>1842.37</v>
      </c>
      <c r="D280" s="1">
        <f t="shared" si="133"/>
        <v>6.0064323430000233E-3</v>
      </c>
      <c r="E280" s="1">
        <f t="shared" si="134"/>
        <v>167.68635660325836</v>
      </c>
      <c r="F280" s="1">
        <f t="shared" si="135"/>
        <v>15.920929830625647</v>
      </c>
      <c r="G280" s="1">
        <v>1.6019999999999999</v>
      </c>
      <c r="H280" s="1">
        <f>'Semi Cap Data'!AX280</f>
        <v>219.44725076721642</v>
      </c>
      <c r="I280" s="1">
        <f t="shared" si="136"/>
        <v>1.3086768369976753</v>
      </c>
      <c r="J280" s="1">
        <f>'Semi Cap Data'!AZ280/F280</f>
        <v>0.94375631582577191</v>
      </c>
      <c r="K280" s="1">
        <f>'Semi Cap Data'!BB280/G280</f>
        <v>1.7525200852250149</v>
      </c>
      <c r="L280" s="1">
        <f t="shared" si="137"/>
        <v>1.3316471334704512</v>
      </c>
      <c r="M280" s="1">
        <f t="shared" si="138"/>
        <v>0.9729514146576308</v>
      </c>
      <c r="N280" s="5">
        <f t="shared" si="139"/>
        <v>-9.1072427159475833E-2</v>
      </c>
      <c r="O280" s="3">
        <f t="shared" si="140"/>
        <v>-5.7161586195292033E-2</v>
      </c>
      <c r="P280" s="1">
        <f t="shared" si="141"/>
        <v>1.7390934586303548</v>
      </c>
      <c r="Q280" s="5">
        <f t="shared" si="142"/>
        <v>-0.11357216494430422</v>
      </c>
      <c r="R280" s="3">
        <f t="shared" si="143"/>
        <v>-3.0558841096893621E-2</v>
      </c>
      <c r="S280" s="1">
        <f t="shared" si="163"/>
        <v>1.3128500404775061</v>
      </c>
      <c r="T280" s="5">
        <f t="shared" si="144"/>
        <v>1.373457150592472E-2</v>
      </c>
      <c r="U280" s="3">
        <f t="shared" si="145"/>
        <v>0.12721940399863643</v>
      </c>
      <c r="V280" s="8">
        <f t="shared" si="146"/>
        <v>1.3271789792755333</v>
      </c>
      <c r="W280" s="16">
        <f t="shared" si="147"/>
        <v>-4.4681541949178616E-3</v>
      </c>
      <c r="X280" s="20">
        <f t="shared" si="148"/>
        <v>5.7547611595475277E-3</v>
      </c>
      <c r="Y280" s="1">
        <f t="shared" si="149"/>
        <v>0</v>
      </c>
      <c r="Z280" s="1">
        <f t="shared" si="150"/>
        <v>0</v>
      </c>
      <c r="AA280" s="1">
        <f t="shared" si="151"/>
        <v>0</v>
      </c>
      <c r="AB280" s="1">
        <f t="shared" si="152"/>
        <v>0</v>
      </c>
      <c r="AC280" s="1">
        <f t="shared" si="153"/>
        <v>0</v>
      </c>
      <c r="AD280" s="1">
        <f t="shared" si="154"/>
        <v>0</v>
      </c>
      <c r="AE280" s="1">
        <f t="shared" si="155"/>
        <v>0</v>
      </c>
      <c r="AG280" s="1">
        <f t="shared" si="156"/>
        <v>0</v>
      </c>
      <c r="AH280" s="24" t="str">
        <f t="shared" si="157"/>
        <v/>
      </c>
      <c r="AI280" s="3" t="str">
        <f t="shared" si="158"/>
        <v/>
      </c>
      <c r="AJ280" s="1">
        <f t="shared" si="159"/>
        <v>0</v>
      </c>
      <c r="AK280" s="1" t="str">
        <f t="shared" si="160"/>
        <v/>
      </c>
      <c r="AL280" s="8">
        <f t="shared" si="164"/>
        <v>1.3086768369976753</v>
      </c>
      <c r="AO280" s="1">
        <f t="shared" si="161"/>
        <v>1</v>
      </c>
      <c r="AP280" s="1">
        <f t="shared" si="162"/>
        <v>1</v>
      </c>
      <c r="AQ280" s="1" t="str">
        <f t="shared" si="165"/>
        <v>Sell</v>
      </c>
      <c r="AR280" s="8">
        <v>1.191113895510763</v>
      </c>
    </row>
    <row r="281" spans="1:44" x14ac:dyDescent="0.3">
      <c r="A281" s="2" t="s">
        <v>488</v>
      </c>
      <c r="B281" s="1">
        <v>115.56</v>
      </c>
      <c r="C281" s="1">
        <v>1831.37</v>
      </c>
      <c r="D281" s="1">
        <f t="shared" si="133"/>
        <v>-5.446942543716804E-3</v>
      </c>
      <c r="E281" s="1">
        <f t="shared" si="134"/>
        <v>166.68517338672973</v>
      </c>
      <c r="F281" s="1">
        <f t="shared" si="135"/>
        <v>15.847784700588438</v>
      </c>
      <c r="G281" s="1">
        <v>1.5918000000000001</v>
      </c>
      <c r="H281" s="1">
        <f>'Semi Cap Data'!AX281</f>
        <v>219.18065995888205</v>
      </c>
      <c r="I281" s="1">
        <f t="shared" si="136"/>
        <v>1.3149379486221995</v>
      </c>
      <c r="J281" s="1">
        <f>'Semi Cap Data'!AZ281/F281</f>
        <v>0.95133439315089308</v>
      </c>
      <c r="K281" s="1">
        <f>'Semi Cap Data'!BB281/G281</f>
        <v>1.7610572937054816</v>
      </c>
      <c r="L281" s="1">
        <f t="shared" si="137"/>
        <v>1.3334847571882733</v>
      </c>
      <c r="M281" s="1">
        <f t="shared" si="138"/>
        <v>0.98014939162834291</v>
      </c>
      <c r="N281" s="5">
        <f t="shared" si="139"/>
        <v>-6.9361621350988445E-2</v>
      </c>
      <c r="O281" s="3">
        <f t="shared" si="140"/>
        <v>-5.1509779367928069E-2</v>
      </c>
      <c r="P281" s="1">
        <f t="shared" si="141"/>
        <v>1.7422022447896266</v>
      </c>
      <c r="Q281" s="5">
        <f t="shared" si="142"/>
        <v>-9.8625251370022093E-2</v>
      </c>
      <c r="R281" s="3">
        <f t="shared" si="143"/>
        <v>-1.6723287122325188E-2</v>
      </c>
      <c r="S281" s="1">
        <f t="shared" si="163"/>
        <v>1.314596643422159</v>
      </c>
      <c r="T281" s="5">
        <f t="shared" si="144"/>
        <v>3.2221554444853417E-2</v>
      </c>
      <c r="U281" s="3">
        <f t="shared" si="145"/>
        <v>0.14613354274742171</v>
      </c>
      <c r="V281" s="8">
        <f t="shared" si="146"/>
        <v>1.3305430051442346</v>
      </c>
      <c r="W281" s="16">
        <f t="shared" si="147"/>
        <v>-2.9417520440386813E-3</v>
      </c>
      <c r="X281" s="20">
        <f t="shared" si="148"/>
        <v>8.3104899981638752E-3</v>
      </c>
      <c r="Y281" s="1">
        <f t="shared" si="149"/>
        <v>0</v>
      </c>
      <c r="Z281" s="1">
        <f t="shared" si="150"/>
        <v>0</v>
      </c>
      <c r="AA281" s="1">
        <f t="shared" si="151"/>
        <v>0</v>
      </c>
      <c r="AB281" s="1">
        <f t="shared" si="152"/>
        <v>0</v>
      </c>
      <c r="AC281" s="1">
        <f t="shared" si="153"/>
        <v>0</v>
      </c>
      <c r="AD281" s="1">
        <f t="shared" si="154"/>
        <v>0</v>
      </c>
      <c r="AE281" s="1">
        <f t="shared" si="155"/>
        <v>0</v>
      </c>
      <c r="AG281" s="1">
        <f t="shared" si="156"/>
        <v>0</v>
      </c>
      <c r="AH281" s="24" t="str">
        <f t="shared" si="157"/>
        <v/>
      </c>
      <c r="AI281" s="3" t="str">
        <f t="shared" si="158"/>
        <v/>
      </c>
      <c r="AJ281" s="1">
        <f t="shared" si="159"/>
        <v>0</v>
      </c>
      <c r="AK281" s="1" t="str">
        <f t="shared" si="160"/>
        <v/>
      </c>
      <c r="AL281" s="8">
        <f t="shared" si="164"/>
        <v>1.3149379486221995</v>
      </c>
      <c r="AO281" s="1">
        <f t="shared" si="161"/>
        <v>1</v>
      </c>
      <c r="AP281" s="1">
        <f t="shared" si="162"/>
        <v>1</v>
      </c>
      <c r="AQ281" s="1" t="str">
        <f t="shared" si="165"/>
        <v>Sell</v>
      </c>
      <c r="AR281" s="8">
        <v>1.1968125499428408</v>
      </c>
    </row>
    <row r="282" spans="1:44" x14ac:dyDescent="0.3">
      <c r="A282" s="2" t="s">
        <v>487</v>
      </c>
      <c r="B282" s="1">
        <v>115.58</v>
      </c>
      <c r="C282" s="1">
        <v>1841.4</v>
      </c>
      <c r="D282" s="1">
        <f t="shared" si="133"/>
        <v>1.2693035329315094E-2</v>
      </c>
      <c r="E282" s="1">
        <f t="shared" si="134"/>
        <v>167.59807044689174</v>
      </c>
      <c r="F282" s="1">
        <f t="shared" si="135"/>
        <v>15.931822114552691</v>
      </c>
      <c r="G282" s="1">
        <v>1.6457000000000002</v>
      </c>
      <c r="H282" s="1">
        <f>'Semi Cap Data'!AX282</f>
        <v>221.76227987586952</v>
      </c>
      <c r="I282" s="1">
        <f t="shared" si="136"/>
        <v>1.3231791946324423</v>
      </c>
      <c r="J282" s="1">
        <f>'Semi Cap Data'!AZ282/F282</f>
        <v>0.95517881127448478</v>
      </c>
      <c r="K282" s="1">
        <f>'Semi Cap Data'!BB282/G282</f>
        <v>1.717889951614491</v>
      </c>
      <c r="L282" s="1">
        <f t="shared" si="137"/>
        <v>1.3349685018735593</v>
      </c>
      <c r="M282" s="1">
        <f t="shared" si="138"/>
        <v>0.9871987149346606</v>
      </c>
      <c r="N282" s="5">
        <f t="shared" si="139"/>
        <v>-5.1079485479368358E-2</v>
      </c>
      <c r="O282" s="3">
        <f t="shared" si="140"/>
        <v>-4.8534472370751341E-2</v>
      </c>
      <c r="P282" s="1">
        <f t="shared" si="141"/>
        <v>1.750157263964863</v>
      </c>
      <c r="Q282" s="5">
        <f t="shared" si="142"/>
        <v>-9.1554908031385773E-2</v>
      </c>
      <c r="R282" s="3">
        <f t="shared" si="143"/>
        <v>-3.0729597477090354E-3</v>
      </c>
      <c r="S282" s="1">
        <f t="shared" si="163"/>
        <v>1.3212097275117278</v>
      </c>
      <c r="T282" s="5">
        <f t="shared" si="144"/>
        <v>4.9260660626191832E-2</v>
      </c>
      <c r="U282" s="3">
        <f t="shared" si="145"/>
        <v>0.16511887413118309</v>
      </c>
      <c r="V282" s="8">
        <f t="shared" si="146"/>
        <v>1.3333802881482411</v>
      </c>
      <c r="W282" s="16">
        <f t="shared" si="147"/>
        <v>-1.5882137253182549E-3</v>
      </c>
      <c r="X282" s="20">
        <f t="shared" si="148"/>
        <v>1.1123550508714514E-2</v>
      </c>
      <c r="Y282" s="1">
        <f t="shared" si="149"/>
        <v>0</v>
      </c>
      <c r="Z282" s="1">
        <f t="shared" si="150"/>
        <v>0</v>
      </c>
      <c r="AA282" s="1">
        <f t="shared" si="151"/>
        <v>0</v>
      </c>
      <c r="AB282" s="1">
        <f t="shared" si="152"/>
        <v>0</v>
      </c>
      <c r="AC282" s="1">
        <f t="shared" si="153"/>
        <v>0</v>
      </c>
      <c r="AD282" s="1">
        <f t="shared" si="154"/>
        <v>0</v>
      </c>
      <c r="AE282" s="1">
        <f t="shared" si="155"/>
        <v>0</v>
      </c>
      <c r="AG282" s="1">
        <f t="shared" si="156"/>
        <v>0</v>
      </c>
      <c r="AH282" s="24" t="str">
        <f t="shared" si="157"/>
        <v/>
      </c>
      <c r="AI282" s="3" t="str">
        <f t="shared" si="158"/>
        <v/>
      </c>
      <c r="AJ282" s="1">
        <f t="shared" si="159"/>
        <v>0</v>
      </c>
      <c r="AK282" s="1" t="str">
        <f t="shared" si="160"/>
        <v/>
      </c>
      <c r="AL282" s="8">
        <f t="shared" si="164"/>
        <v>1.3231791946324423</v>
      </c>
      <c r="AO282" s="1">
        <f t="shared" si="161"/>
        <v>1</v>
      </c>
      <c r="AP282" s="1">
        <f t="shared" si="162"/>
        <v>1</v>
      </c>
      <c r="AQ282" s="1" t="str">
        <f t="shared" si="165"/>
        <v>Sell</v>
      </c>
      <c r="AR282" s="8">
        <v>1.2043134564780575</v>
      </c>
    </row>
    <row r="283" spans="1:44" x14ac:dyDescent="0.3">
      <c r="A283" s="2" t="s">
        <v>486</v>
      </c>
      <c r="B283" s="1">
        <v>115.42</v>
      </c>
      <c r="C283" s="1">
        <v>1818.32</v>
      </c>
      <c r="D283" s="1">
        <f t="shared" si="133"/>
        <v>2.4220985512471094E-2</v>
      </c>
      <c r="E283" s="1">
        <f t="shared" si="134"/>
        <v>165.49740602530258</v>
      </c>
      <c r="F283" s="1">
        <f t="shared" si="135"/>
        <v>15.753942124415179</v>
      </c>
      <c r="G283" s="1">
        <v>1.6188</v>
      </c>
      <c r="H283" s="1">
        <f>'Semi Cap Data'!AX283</f>
        <v>217.21329363853175</v>
      </c>
      <c r="I283" s="1">
        <f t="shared" si="136"/>
        <v>1.3124876024058192</v>
      </c>
      <c r="J283" s="1">
        <f>'Semi Cap Data'!AZ283/F283</f>
        <v>0.95347507836066214</v>
      </c>
      <c r="K283" s="1">
        <f>'Semi Cap Data'!BB283/G283</f>
        <v>1.7173143504111164</v>
      </c>
      <c r="L283" s="1">
        <f t="shared" si="137"/>
        <v>1.3359116464528487</v>
      </c>
      <c r="M283" s="1">
        <f t="shared" si="138"/>
        <v>0.993806046744515</v>
      </c>
      <c r="N283" s="5">
        <f t="shared" si="139"/>
        <v>-3.7582381783228369E-2</v>
      </c>
      <c r="O283" s="3">
        <f t="shared" si="140"/>
        <v>-4.8110303519315174E-2</v>
      </c>
      <c r="P283" s="1">
        <f t="shared" si="141"/>
        <v>1.7652055531671429</v>
      </c>
      <c r="Q283" s="5">
        <f t="shared" si="142"/>
        <v>-7.6834448611726947E-2</v>
      </c>
      <c r="R283" s="3">
        <f t="shared" si="143"/>
        <v>1.1674031632903755E-2</v>
      </c>
      <c r="S283" s="1">
        <f t="shared" si="163"/>
        <v>1.3286848098506019</v>
      </c>
      <c r="T283" s="5">
        <f t="shared" si="144"/>
        <v>6.803420704716423E-2</v>
      </c>
      <c r="U283" s="3">
        <f t="shared" si="145"/>
        <v>0.18442857638201496</v>
      </c>
      <c r="V283" s="8">
        <f t="shared" si="146"/>
        <v>1.3352350324238409</v>
      </c>
      <c r="W283" s="16">
        <f t="shared" si="147"/>
        <v>-6.7661402900776046E-4</v>
      </c>
      <c r="X283" s="20">
        <f t="shared" si="148"/>
        <v>1.4301491567222708E-2</v>
      </c>
      <c r="Y283" s="1">
        <f t="shared" si="149"/>
        <v>0</v>
      </c>
      <c r="Z283" s="1">
        <f t="shared" si="150"/>
        <v>0</v>
      </c>
      <c r="AA283" s="1">
        <f t="shared" si="151"/>
        <v>0</v>
      </c>
      <c r="AB283" s="1">
        <f t="shared" si="152"/>
        <v>0</v>
      </c>
      <c r="AC283" s="1">
        <f t="shared" si="153"/>
        <v>0</v>
      </c>
      <c r="AD283" s="1">
        <f t="shared" si="154"/>
        <v>0</v>
      </c>
      <c r="AE283" s="1">
        <f t="shared" si="155"/>
        <v>1</v>
      </c>
      <c r="AG283" s="1">
        <f t="shared" si="156"/>
        <v>0</v>
      </c>
      <c r="AH283" s="24" t="str">
        <f t="shared" si="157"/>
        <v/>
      </c>
      <c r="AI283" s="3" t="str">
        <f t="shared" si="158"/>
        <v/>
      </c>
      <c r="AJ283" s="1">
        <f t="shared" si="159"/>
        <v>0</v>
      </c>
      <c r="AK283" s="1" t="str">
        <f t="shared" si="160"/>
        <v/>
      </c>
      <c r="AL283" s="8">
        <f t="shared" si="164"/>
        <v>1.3124876024058192</v>
      </c>
      <c r="AO283" s="1">
        <f t="shared" si="161"/>
        <v>1</v>
      </c>
      <c r="AP283" s="1">
        <f t="shared" si="162"/>
        <v>1</v>
      </c>
      <c r="AQ283" s="1" t="str">
        <f t="shared" si="165"/>
        <v>Sell</v>
      </c>
      <c r="AR283" s="8">
        <v>1.1945823267550912</v>
      </c>
    </row>
    <row r="284" spans="1:44" x14ac:dyDescent="0.3">
      <c r="A284" s="2" t="s">
        <v>485</v>
      </c>
      <c r="B284" s="1">
        <v>115.26</v>
      </c>
      <c r="C284" s="1">
        <v>1775.32</v>
      </c>
      <c r="D284" s="1">
        <f t="shared" si="133"/>
        <v>-1.6492252463866097E-2</v>
      </c>
      <c r="E284" s="1">
        <f t="shared" si="134"/>
        <v>161.58368981523611</v>
      </c>
      <c r="F284" s="1">
        <f t="shared" si="135"/>
        <v>15.402741627624501</v>
      </c>
      <c r="G284" s="1">
        <v>1.5809</v>
      </c>
      <c r="H284" s="1">
        <f>'Semi Cap Data'!AX284</f>
        <v>209.02896419536631</v>
      </c>
      <c r="I284" s="1">
        <f t="shared" si="136"/>
        <v>1.2936266304747825</v>
      </c>
      <c r="J284" s="1">
        <f>'Semi Cap Data'!AZ284/F284</f>
        <v>0.94654582988008551</v>
      </c>
      <c r="K284" s="1">
        <f>'Semi Cap Data'!BB284/G284</f>
        <v>1.7049634926030821</v>
      </c>
      <c r="L284" s="1">
        <f t="shared" si="137"/>
        <v>1.337785569976611</v>
      </c>
      <c r="M284" s="1">
        <f t="shared" si="138"/>
        <v>0.99767589003321022</v>
      </c>
      <c r="N284" s="5">
        <f t="shared" si="139"/>
        <v>-2.9452786803186415E-2</v>
      </c>
      <c r="O284" s="3">
        <f t="shared" si="140"/>
        <v>-4.9864957141996312E-2</v>
      </c>
      <c r="P284" s="1">
        <f t="shared" si="141"/>
        <v>1.7819705265974528</v>
      </c>
      <c r="Q284" s="5">
        <f t="shared" si="142"/>
        <v>-5.5503403267671558E-2</v>
      </c>
      <c r="R284" s="3">
        <f t="shared" si="143"/>
        <v>2.6425445007008871E-2</v>
      </c>
      <c r="S284" s="1">
        <f t="shared" si="163"/>
        <v>1.3371740252737472</v>
      </c>
      <c r="T284" s="5">
        <f t="shared" si="144"/>
        <v>9.3056338431510177E-2</v>
      </c>
      <c r="U284" s="3">
        <f t="shared" si="145"/>
        <v>0.20382763793782341</v>
      </c>
      <c r="V284" s="8">
        <f t="shared" si="146"/>
        <v>1.339370928790754</v>
      </c>
      <c r="W284" s="16">
        <f t="shared" si="147"/>
        <v>1.5853588141430119E-3</v>
      </c>
      <c r="X284" s="20">
        <f t="shared" si="148"/>
        <v>1.8046017966280324E-2</v>
      </c>
      <c r="Y284" s="1">
        <f t="shared" si="149"/>
        <v>0</v>
      </c>
      <c r="Z284" s="1">
        <f t="shared" si="150"/>
        <v>0</v>
      </c>
      <c r="AA284" s="1">
        <f t="shared" si="151"/>
        <v>0</v>
      </c>
      <c r="AB284" s="1">
        <f t="shared" si="152"/>
        <v>0</v>
      </c>
      <c r="AC284" s="1">
        <f t="shared" si="153"/>
        <v>0</v>
      </c>
      <c r="AD284" s="1">
        <f t="shared" si="154"/>
        <v>0</v>
      </c>
      <c r="AE284" s="1">
        <f t="shared" si="155"/>
        <v>1</v>
      </c>
      <c r="AG284" s="1">
        <f t="shared" si="156"/>
        <v>0</v>
      </c>
      <c r="AH284" s="24" t="str">
        <f t="shared" si="157"/>
        <v/>
      </c>
      <c r="AI284" s="3" t="str">
        <f t="shared" si="158"/>
        <v/>
      </c>
      <c r="AJ284" s="1">
        <f t="shared" si="159"/>
        <v>0</v>
      </c>
      <c r="AK284" s="1" t="str">
        <f t="shared" si="160"/>
        <v/>
      </c>
      <c r="AL284" s="8">
        <f t="shared" si="164"/>
        <v>1.2936266304747825</v>
      </c>
      <c r="AO284" s="1">
        <f t="shared" si="161"/>
        <v>1</v>
      </c>
      <c r="AP284" s="1">
        <f t="shared" si="162"/>
        <v>1</v>
      </c>
      <c r="AQ284" s="1" t="str">
        <f t="shared" si="165"/>
        <v>Sell</v>
      </c>
      <c r="AR284" s="8">
        <v>1.177415700805299</v>
      </c>
    </row>
    <row r="285" spans="1:44" x14ac:dyDescent="0.3">
      <c r="A285" s="2" t="s">
        <v>484</v>
      </c>
      <c r="B285" s="1">
        <v>115.1</v>
      </c>
      <c r="C285" s="1">
        <v>1805.09</v>
      </c>
      <c r="D285" s="1">
        <f t="shared" si="133"/>
        <v>-3.9871304290040044E-4</v>
      </c>
      <c r="E285" s="1">
        <f t="shared" si="134"/>
        <v>164.29325566578677</v>
      </c>
      <c r="F285" s="1">
        <f t="shared" si="135"/>
        <v>15.682797567332754</v>
      </c>
      <c r="G285" s="1">
        <v>1.6069</v>
      </c>
      <c r="H285" s="1">
        <f>'Semi Cap Data'!AX285</f>
        <v>214.44338436860431</v>
      </c>
      <c r="I285" s="1">
        <f t="shared" si="136"/>
        <v>1.3052476408699047</v>
      </c>
      <c r="J285" s="1">
        <f>'Semi Cap Data'!AZ285/F285</f>
        <v>0.95550237515624414</v>
      </c>
      <c r="K285" s="1">
        <f>'Semi Cap Data'!BB285/G285</f>
        <v>1.7257440305674145</v>
      </c>
      <c r="L285" s="1">
        <f t="shared" si="137"/>
        <v>1.3413182851367573</v>
      </c>
      <c r="M285" s="1">
        <f t="shared" si="138"/>
        <v>1.001559276958194</v>
      </c>
      <c r="N285" s="5">
        <f t="shared" si="139"/>
        <v>-2.3860095861233166E-2</v>
      </c>
      <c r="O285" s="3">
        <f t="shared" si="140"/>
        <v>-5.3266985531797963E-2</v>
      </c>
      <c r="P285" s="1">
        <f t="shared" si="141"/>
        <v>1.8083925442725528</v>
      </c>
      <c r="Q285" s="5">
        <f t="shared" si="142"/>
        <v>-1.8152896256279361E-2</v>
      </c>
      <c r="R285" s="3">
        <f t="shared" si="143"/>
        <v>4.0080253052788943E-2</v>
      </c>
      <c r="S285" s="1">
        <f t="shared" si="163"/>
        <v>1.3538389940200968</v>
      </c>
      <c r="T285" s="5">
        <f t="shared" si="144"/>
        <v>0.1411252346781926</v>
      </c>
      <c r="U285" s="3">
        <f t="shared" si="145"/>
        <v>0.22228952118887563</v>
      </c>
      <c r="V285" s="8">
        <f t="shared" si="146"/>
        <v>1.3476880739391126</v>
      </c>
      <c r="W285" s="16">
        <f t="shared" si="147"/>
        <v>6.3697888023552807E-3</v>
      </c>
      <c r="X285" s="20">
        <f t="shared" si="148"/>
        <v>2.216118275431465E-2</v>
      </c>
      <c r="Y285" s="1">
        <f t="shared" si="149"/>
        <v>0</v>
      </c>
      <c r="Z285" s="1">
        <f t="shared" si="150"/>
        <v>0</v>
      </c>
      <c r="AA285" s="1">
        <f t="shared" si="151"/>
        <v>0</v>
      </c>
      <c r="AB285" s="1">
        <f t="shared" si="152"/>
        <v>0</v>
      </c>
      <c r="AC285" s="1">
        <f t="shared" si="153"/>
        <v>0</v>
      </c>
      <c r="AD285" s="1">
        <f t="shared" si="154"/>
        <v>1</v>
      </c>
      <c r="AE285" s="1">
        <f t="shared" si="155"/>
        <v>1</v>
      </c>
      <c r="AG285" s="1">
        <f t="shared" si="156"/>
        <v>0</v>
      </c>
      <c r="AH285" s="24" t="str">
        <f t="shared" si="157"/>
        <v/>
      </c>
      <c r="AI285" s="3" t="str">
        <f t="shared" si="158"/>
        <v/>
      </c>
      <c r="AJ285" s="1">
        <f t="shared" si="159"/>
        <v>0</v>
      </c>
      <c r="AK285" s="1" t="str">
        <f t="shared" si="160"/>
        <v/>
      </c>
      <c r="AL285" s="8">
        <f t="shared" si="164"/>
        <v>1.3052476408699047</v>
      </c>
      <c r="AO285" s="1">
        <f t="shared" si="161"/>
        <v>1</v>
      </c>
      <c r="AP285" s="1">
        <f t="shared" si="162"/>
        <v>1</v>
      </c>
      <c r="AQ285" s="1" t="str">
        <f t="shared" si="165"/>
        <v>Sell</v>
      </c>
      <c r="AR285" s="8">
        <v>1.1879927558659364</v>
      </c>
    </row>
    <row r="286" spans="1:44" x14ac:dyDescent="0.3">
      <c r="A286" s="2" t="s">
        <v>483</v>
      </c>
      <c r="B286" s="1">
        <v>115.01</v>
      </c>
      <c r="C286" s="1">
        <v>1805.81</v>
      </c>
      <c r="D286" s="1">
        <f t="shared" si="133"/>
        <v>5.8179480928211014E-4</v>
      </c>
      <c r="E286" s="1">
        <f t="shared" si="134"/>
        <v>164.35878765814138</v>
      </c>
      <c r="F286" s="1">
        <f t="shared" si="135"/>
        <v>15.701330319102686</v>
      </c>
      <c r="G286" s="1">
        <v>1.6078999999999999</v>
      </c>
      <c r="H286" s="1">
        <f>'Semi Cap Data'!AX286</f>
        <v>218.52026074199171</v>
      </c>
      <c r="I286" s="1">
        <f t="shared" si="136"/>
        <v>1.3295319578318117</v>
      </c>
      <c r="J286" s="1">
        <f>'Semi Cap Data'!AZ286/F286</f>
        <v>0.97590523998316991</v>
      </c>
      <c r="K286" s="1">
        <f>'Semi Cap Data'!BB286/G286</f>
        <v>1.7601625820988709</v>
      </c>
      <c r="L286" s="1">
        <f t="shared" si="137"/>
        <v>1.3442039366781056</v>
      </c>
      <c r="M286" s="1">
        <f t="shared" si="138"/>
        <v>1.0043385861787131</v>
      </c>
      <c r="N286" s="5">
        <f t="shared" si="139"/>
        <v>-2.4353459229610186E-2</v>
      </c>
      <c r="O286" s="3">
        <f t="shared" si="140"/>
        <v>-5.8168133810225432E-2</v>
      </c>
      <c r="P286" s="1">
        <f t="shared" si="141"/>
        <v>1.8341060501330233</v>
      </c>
      <c r="Q286" s="5">
        <f t="shared" si="142"/>
        <v>2.5650021882869911E-2</v>
      </c>
      <c r="R286" s="3">
        <f t="shared" si="143"/>
        <v>4.9785777937633661E-2</v>
      </c>
      <c r="S286" s="1">
        <f t="shared" si="163"/>
        <v>1.371353187131251</v>
      </c>
      <c r="T286" s="5">
        <f t="shared" si="144"/>
        <v>0.19511775836032852</v>
      </c>
      <c r="U286" s="3">
        <f t="shared" si="145"/>
        <v>0.23581690227398946</v>
      </c>
      <c r="V286" s="8">
        <f t="shared" si="146"/>
        <v>1.3554045163153323</v>
      </c>
      <c r="W286" s="16">
        <f t="shared" si="147"/>
        <v>1.120057963722676E-2</v>
      </c>
      <c r="X286" s="20">
        <f t="shared" si="148"/>
        <v>2.6109031242304494E-2</v>
      </c>
      <c r="Y286" s="1">
        <f t="shared" si="149"/>
        <v>0</v>
      </c>
      <c r="Z286" s="1">
        <f t="shared" si="150"/>
        <v>0</v>
      </c>
      <c r="AA286" s="1">
        <f t="shared" si="151"/>
        <v>0</v>
      </c>
      <c r="AB286" s="1">
        <f t="shared" si="152"/>
        <v>0</v>
      </c>
      <c r="AC286" s="1">
        <f t="shared" si="153"/>
        <v>0</v>
      </c>
      <c r="AD286" s="1">
        <f t="shared" si="154"/>
        <v>1</v>
      </c>
      <c r="AE286" s="1">
        <f t="shared" si="155"/>
        <v>1</v>
      </c>
      <c r="AG286" s="1">
        <f t="shared" si="156"/>
        <v>0</v>
      </c>
      <c r="AH286" s="24" t="str">
        <f t="shared" si="157"/>
        <v/>
      </c>
      <c r="AI286" s="3" t="str">
        <f t="shared" si="158"/>
        <v/>
      </c>
      <c r="AJ286" s="1">
        <f t="shared" si="159"/>
        <v>0</v>
      </c>
      <c r="AK286" s="1" t="str">
        <f t="shared" si="160"/>
        <v/>
      </c>
      <c r="AL286" s="8">
        <f t="shared" si="164"/>
        <v>1.3295319578318117</v>
      </c>
      <c r="AO286" s="1">
        <f t="shared" si="161"/>
        <v>1</v>
      </c>
      <c r="AP286" s="1">
        <f t="shared" si="162"/>
        <v>1</v>
      </c>
      <c r="AQ286" s="1" t="str">
        <f t="shared" si="165"/>
        <v>Sell</v>
      </c>
      <c r="AR286" s="8">
        <v>1.2100955291087752</v>
      </c>
    </row>
    <row r="287" spans="1:44" x14ac:dyDescent="0.3">
      <c r="A287" s="2" t="s">
        <v>482</v>
      </c>
      <c r="B287" s="1">
        <v>114.23</v>
      </c>
      <c r="C287" s="1">
        <v>1804.76</v>
      </c>
      <c r="D287" s="1">
        <f t="shared" si="133"/>
        <v>3.6592554694190316E-3</v>
      </c>
      <c r="E287" s="1">
        <f t="shared" si="134"/>
        <v>164.26322016929092</v>
      </c>
      <c r="F287" s="1">
        <f t="shared" si="135"/>
        <v>15.799352184189791</v>
      </c>
      <c r="G287" s="1">
        <v>1.6067</v>
      </c>
      <c r="H287" s="1">
        <f>'Semi Cap Data'!AX287</f>
        <v>215.72804663376397</v>
      </c>
      <c r="I287" s="1">
        <f t="shared" si="136"/>
        <v>1.3133070593126874</v>
      </c>
      <c r="J287" s="1">
        <f>'Semi Cap Data'!AZ287/F287</f>
        <v>0.96196172019907689</v>
      </c>
      <c r="K287" s="1">
        <f>'Semi Cap Data'!BB287/G287</f>
        <v>1.7502549811522075</v>
      </c>
      <c r="L287" s="1">
        <f t="shared" si="137"/>
        <v>1.3453776949858092</v>
      </c>
      <c r="M287" s="1">
        <f t="shared" si="138"/>
        <v>1.0040857933515936</v>
      </c>
      <c r="N287" s="5">
        <f t="shared" si="139"/>
        <v>-3.1187813487600691E-2</v>
      </c>
      <c r="O287" s="3">
        <f t="shared" si="140"/>
        <v>-6.3803912906994636E-2</v>
      </c>
      <c r="P287" s="1">
        <f t="shared" si="141"/>
        <v>1.8540479510066581</v>
      </c>
      <c r="Q287" s="5">
        <f t="shared" si="142"/>
        <v>6.0697351138093492E-2</v>
      </c>
      <c r="R287" s="3">
        <f t="shared" si="143"/>
        <v>5.3808403946760952E-2</v>
      </c>
      <c r="S287" s="1">
        <f t="shared" si="163"/>
        <v>1.3838936547520442</v>
      </c>
      <c r="T287" s="5">
        <f t="shared" si="144"/>
        <v>0.24001648367540618</v>
      </c>
      <c r="U287" s="3">
        <f t="shared" si="145"/>
        <v>0.2426000929262663</v>
      </c>
      <c r="V287" s="8">
        <f t="shared" si="146"/>
        <v>1.3601086178577906</v>
      </c>
      <c r="W287" s="16">
        <f t="shared" si="147"/>
        <v>1.4730922871981411E-2</v>
      </c>
      <c r="X287" s="20">
        <f t="shared" si="148"/>
        <v>2.9836144143573929E-2</v>
      </c>
      <c r="Y287" s="1">
        <f t="shared" si="149"/>
        <v>0</v>
      </c>
      <c r="Z287" s="1">
        <f t="shared" si="150"/>
        <v>0</v>
      </c>
      <c r="AA287" s="1">
        <f t="shared" si="151"/>
        <v>1</v>
      </c>
      <c r="AB287" s="1">
        <f t="shared" si="152"/>
        <v>0</v>
      </c>
      <c r="AC287" s="1">
        <f t="shared" si="153"/>
        <v>0</v>
      </c>
      <c r="AD287" s="1">
        <f t="shared" si="154"/>
        <v>1</v>
      </c>
      <c r="AE287" s="1">
        <f t="shared" si="155"/>
        <v>1</v>
      </c>
      <c r="AG287" s="1">
        <f t="shared" si="156"/>
        <v>0</v>
      </c>
      <c r="AH287" s="24">
        <f>AL287/AL295-1</f>
        <v>-8.949629104100576E-2</v>
      </c>
      <c r="AI287" s="3" t="str">
        <f t="shared" si="158"/>
        <v/>
      </c>
      <c r="AJ287" s="1">
        <f t="shared" si="159"/>
        <v>1</v>
      </c>
      <c r="AK287" s="1" t="str">
        <f t="shared" si="160"/>
        <v/>
      </c>
      <c r="AL287" s="8">
        <f t="shared" si="164"/>
        <v>1.3133070593126874</v>
      </c>
      <c r="AM287" s="5">
        <f>AL287/AL295-1</f>
        <v>-8.949629104100576E-2</v>
      </c>
      <c r="AO287" s="1">
        <f t="shared" si="161"/>
        <v>1</v>
      </c>
      <c r="AP287" s="1">
        <f t="shared" si="162"/>
        <v>0</v>
      </c>
      <c r="AQ287" s="1" t="str">
        <f t="shared" si="165"/>
        <v/>
      </c>
      <c r="AR287" s="8">
        <v>1.1953281690294775</v>
      </c>
    </row>
    <row r="288" spans="1:44" x14ac:dyDescent="0.3">
      <c r="A288" s="2" t="s">
        <v>481</v>
      </c>
      <c r="B288" s="1">
        <v>114.08</v>
      </c>
      <c r="C288" s="1">
        <v>1798.18</v>
      </c>
      <c r="D288" s="1">
        <f t="shared" si="133"/>
        <v>1.5570904942364683E-2</v>
      </c>
      <c r="E288" s="1">
        <f t="shared" si="134"/>
        <v>163.66433057249472</v>
      </c>
      <c r="F288" s="1">
        <f t="shared" si="135"/>
        <v>15.762447405329594</v>
      </c>
      <c r="G288" s="1">
        <v>1.6002000000000001</v>
      </c>
      <c r="H288" s="1">
        <f>'Semi Cap Data'!AX288</f>
        <v>215.16221121988571</v>
      </c>
      <c r="I288" s="1">
        <f t="shared" si="136"/>
        <v>1.3146554931502323</v>
      </c>
      <c r="J288" s="1">
        <f>'Semi Cap Data'!AZ288/F288</f>
        <v>0.97225862708180111</v>
      </c>
      <c r="K288" s="1">
        <f>'Semi Cap Data'!BB288/G288</f>
        <v>1.7619343602955153</v>
      </c>
      <c r="L288" s="1">
        <f t="shared" si="137"/>
        <v>1.347943345839659</v>
      </c>
      <c r="M288" s="1">
        <f t="shared" si="138"/>
        <v>1.0068090466508715</v>
      </c>
      <c r="N288" s="5">
        <f t="shared" si="139"/>
        <v>-3.8558296799805492E-2</v>
      </c>
      <c r="O288" s="3">
        <f t="shared" si="140"/>
        <v>-6.9239929476893627E-2</v>
      </c>
      <c r="P288" s="1">
        <f t="shared" si="141"/>
        <v>1.8692571608717554</v>
      </c>
      <c r="Q288" s="5">
        <f t="shared" si="142"/>
        <v>8.5013122801795404E-2</v>
      </c>
      <c r="R288" s="3">
        <f t="shared" si="143"/>
        <v>5.266024608153886E-2</v>
      </c>
      <c r="S288" s="1">
        <f t="shared" si="163"/>
        <v>1.3931347518896997</v>
      </c>
      <c r="T288" s="5">
        <f t="shared" si="144"/>
        <v>0.27456656608682106</v>
      </c>
      <c r="U288" s="3">
        <f t="shared" si="145"/>
        <v>0.24303069446807632</v>
      </c>
      <c r="V288" s="8">
        <f t="shared" si="146"/>
        <v>1.3686179921387185</v>
      </c>
      <c r="W288" s="16">
        <f t="shared" si="147"/>
        <v>2.0674646299059463E-2</v>
      </c>
      <c r="X288" s="20">
        <f t="shared" si="148"/>
        <v>3.3612449461472058E-2</v>
      </c>
      <c r="Y288" s="1">
        <f t="shared" si="149"/>
        <v>0</v>
      </c>
      <c r="Z288" s="1">
        <f t="shared" si="150"/>
        <v>0</v>
      </c>
      <c r="AA288" s="1">
        <f t="shared" si="151"/>
        <v>1</v>
      </c>
      <c r="AB288" s="1">
        <f t="shared" si="152"/>
        <v>0</v>
      </c>
      <c r="AC288" s="1">
        <f t="shared" si="153"/>
        <v>0</v>
      </c>
      <c r="AD288" s="1">
        <f t="shared" si="154"/>
        <v>1</v>
      </c>
      <c r="AE288" s="1">
        <f t="shared" si="155"/>
        <v>1</v>
      </c>
      <c r="AG288" s="1">
        <f t="shared" si="156"/>
        <v>1</v>
      </c>
      <c r="AH288" s="24" t="str">
        <f t="shared" si="157"/>
        <v/>
      </c>
      <c r="AI288" s="3" t="str">
        <f t="shared" si="158"/>
        <v/>
      </c>
      <c r="AJ288" s="1">
        <f t="shared" si="159"/>
        <v>1</v>
      </c>
      <c r="AK288" s="1" t="str">
        <f t="shared" si="160"/>
        <v/>
      </c>
      <c r="AL288" s="8">
        <f t="shared" si="164"/>
        <v>1.3146554931502323</v>
      </c>
      <c r="AO288" s="1">
        <f t="shared" si="161"/>
        <v>1</v>
      </c>
      <c r="AP288" s="1">
        <f t="shared" si="162"/>
        <v>0</v>
      </c>
      <c r="AQ288" s="1" t="str">
        <f t="shared" si="165"/>
        <v/>
      </c>
      <c r="AR288" s="8">
        <v>1.1965554684174315</v>
      </c>
    </row>
    <row r="289" spans="1:44" x14ac:dyDescent="0.3">
      <c r="A289" s="2" t="s">
        <v>480</v>
      </c>
      <c r="B289" s="1">
        <v>113.94</v>
      </c>
      <c r="C289" s="1">
        <v>1770.61</v>
      </c>
      <c r="D289" s="1">
        <f t="shared" si="133"/>
        <v>5.0918462341906778E-3</v>
      </c>
      <c r="E289" s="1">
        <f t="shared" si="134"/>
        <v>161.15500136524977</v>
      </c>
      <c r="F289" s="1">
        <f t="shared" si="135"/>
        <v>15.539845532736527</v>
      </c>
      <c r="G289" s="1">
        <v>1.5745</v>
      </c>
      <c r="H289" s="1">
        <f>'Semi Cap Data'!AX289</f>
        <v>213.43308165240228</v>
      </c>
      <c r="I289" s="1">
        <f t="shared" si="136"/>
        <v>1.3243962634995536</v>
      </c>
      <c r="J289" s="1">
        <f>'Semi Cap Data'!AZ289/F289</f>
        <v>0.99032073608014071</v>
      </c>
      <c r="K289" s="1">
        <f>'Semi Cap Data'!BB289/G289</f>
        <v>1.780499160658457</v>
      </c>
      <c r="L289" s="1">
        <f t="shared" si="137"/>
        <v>1.3506063740548131</v>
      </c>
      <c r="M289" s="1">
        <f t="shared" si="138"/>
        <v>1.0095509745650006</v>
      </c>
      <c r="N289" s="5">
        <f t="shared" si="139"/>
        <v>-4.8609949837953748E-2</v>
      </c>
      <c r="O289" s="3">
        <f t="shared" si="140"/>
        <v>-7.435353492307499E-2</v>
      </c>
      <c r="P289" s="1">
        <f t="shared" si="141"/>
        <v>1.8815982248658696</v>
      </c>
      <c r="Q289" s="5">
        <f t="shared" si="142"/>
        <v>9.9175348525301299E-2</v>
      </c>
      <c r="R289" s="3">
        <f t="shared" si="143"/>
        <v>4.7268099961496099E-2</v>
      </c>
      <c r="S289" s="1">
        <f t="shared" si="163"/>
        <v>1.4003488620889857</v>
      </c>
      <c r="T289" s="5">
        <f t="shared" si="144"/>
        <v>0.29642214573414627</v>
      </c>
      <c r="U289" s="3">
        <f t="shared" si="145"/>
        <v>0.23777471586495219</v>
      </c>
      <c r="V289" s="8">
        <f t="shared" si="146"/>
        <v>1.3784293555911704</v>
      </c>
      <c r="W289" s="16">
        <f t="shared" si="147"/>
        <v>2.7822981536357316E-2</v>
      </c>
      <c r="X289" s="20">
        <f t="shared" si="148"/>
        <v>3.684690025207521E-2</v>
      </c>
      <c r="Y289" s="1">
        <f t="shared" si="149"/>
        <v>0</v>
      </c>
      <c r="Z289" s="1">
        <f t="shared" si="150"/>
        <v>0</v>
      </c>
      <c r="AA289" s="1">
        <f t="shared" si="151"/>
        <v>1</v>
      </c>
      <c r="AB289" s="1">
        <f t="shared" si="152"/>
        <v>0</v>
      </c>
      <c r="AC289" s="1">
        <f t="shared" si="153"/>
        <v>0</v>
      </c>
      <c r="AD289" s="1">
        <f t="shared" si="154"/>
        <v>1</v>
      </c>
      <c r="AE289" s="1">
        <f t="shared" si="155"/>
        <v>1</v>
      </c>
      <c r="AG289" s="1">
        <f t="shared" si="156"/>
        <v>1</v>
      </c>
      <c r="AH289" s="24" t="str">
        <f t="shared" si="157"/>
        <v/>
      </c>
      <c r="AI289" s="3" t="str">
        <f t="shared" si="158"/>
        <v/>
      </c>
      <c r="AJ289" s="1">
        <f t="shared" si="159"/>
        <v>1</v>
      </c>
      <c r="AK289" s="1" t="str">
        <f t="shared" si="160"/>
        <v/>
      </c>
      <c r="AL289" s="8">
        <f t="shared" si="164"/>
        <v>1.3243962634995536</v>
      </c>
      <c r="AO289" s="1">
        <f t="shared" si="161"/>
        <v>1</v>
      </c>
      <c r="AP289" s="1">
        <f t="shared" si="162"/>
        <v>0</v>
      </c>
      <c r="AQ289" s="1" t="str">
        <f t="shared" si="165"/>
        <v/>
      </c>
      <c r="AR289" s="8">
        <v>1.2054211918627045</v>
      </c>
    </row>
    <row r="290" spans="1:44" x14ac:dyDescent="0.3">
      <c r="A290" s="2" t="s">
        <v>479</v>
      </c>
      <c r="B290" s="1">
        <v>113.72</v>
      </c>
      <c r="C290" s="1">
        <v>1761.64</v>
      </c>
      <c r="D290" s="1">
        <f t="shared" si="133"/>
        <v>1.0626388675794018E-3</v>
      </c>
      <c r="E290" s="1">
        <f t="shared" si="134"/>
        <v>160.33858196049874</v>
      </c>
      <c r="F290" s="1">
        <f t="shared" si="135"/>
        <v>15.491030601477314</v>
      </c>
      <c r="G290" s="1">
        <v>1.5689</v>
      </c>
      <c r="H290" s="1">
        <f>'Semi Cap Data'!AX290</f>
        <v>220.37827877589353</v>
      </c>
      <c r="I290" s="1">
        <f t="shared" si="136"/>
        <v>1.3744557054283184</v>
      </c>
      <c r="J290" s="1">
        <f>'Semi Cap Data'!AZ290/F290</f>
        <v>1.0078301562815279</v>
      </c>
      <c r="K290" s="1">
        <f>'Semi Cap Data'!BB290/G290</f>
        <v>1.83265246628261</v>
      </c>
      <c r="L290" s="1">
        <f t="shared" si="137"/>
        <v>1.352703182899234</v>
      </c>
      <c r="M290" s="1">
        <f t="shared" si="138"/>
        <v>1.0094441976007462</v>
      </c>
      <c r="N290" s="5">
        <f t="shared" si="139"/>
        <v>-6.7902990118233975E-2</v>
      </c>
      <c r="O290" s="3">
        <f t="shared" si="140"/>
        <v>-7.8644132437261857E-2</v>
      </c>
      <c r="P290" s="1">
        <f t="shared" si="141"/>
        <v>1.8890468669434424</v>
      </c>
      <c r="Q290" s="5">
        <f t="shared" si="142"/>
        <v>0.10409391532192203</v>
      </c>
      <c r="R290" s="3">
        <f t="shared" si="143"/>
        <v>3.861689186752857E-2</v>
      </c>
      <c r="S290" s="1">
        <f t="shared" si="163"/>
        <v>1.4045506004372124</v>
      </c>
      <c r="T290" s="5">
        <f t="shared" si="144"/>
        <v>0.31082840155936431</v>
      </c>
      <c r="U290" s="3">
        <f t="shared" si="145"/>
        <v>0.22800014422008652</v>
      </c>
      <c r="V290" s="8">
        <f t="shared" si="146"/>
        <v>1.3882535541532826</v>
      </c>
      <c r="W290" s="16">
        <f t="shared" si="147"/>
        <v>3.5550371254048585E-2</v>
      </c>
      <c r="X290" s="20">
        <f t="shared" si="148"/>
        <v>3.9102879931004683E-2</v>
      </c>
      <c r="Y290" s="1">
        <f t="shared" si="149"/>
        <v>0</v>
      </c>
      <c r="Z290" s="1">
        <f t="shared" si="150"/>
        <v>1</v>
      </c>
      <c r="AA290" s="1">
        <f t="shared" si="151"/>
        <v>1</v>
      </c>
      <c r="AB290" s="1">
        <f t="shared" si="152"/>
        <v>0</v>
      </c>
      <c r="AC290" s="1">
        <f t="shared" si="153"/>
        <v>0</v>
      </c>
      <c r="AD290" s="1">
        <f t="shared" si="154"/>
        <v>1</v>
      </c>
      <c r="AE290" s="1">
        <f t="shared" si="155"/>
        <v>1</v>
      </c>
      <c r="AG290" s="1">
        <f t="shared" si="156"/>
        <v>1</v>
      </c>
      <c r="AH290" s="24" t="str">
        <f t="shared" si="157"/>
        <v/>
      </c>
      <c r="AI290" s="3" t="str">
        <f t="shared" si="158"/>
        <v/>
      </c>
      <c r="AJ290" s="1">
        <f t="shared" si="159"/>
        <v>1</v>
      </c>
      <c r="AK290" s="1" t="str">
        <f t="shared" si="160"/>
        <v/>
      </c>
      <c r="AL290" s="8">
        <f t="shared" si="164"/>
        <v>1.3744557054283184</v>
      </c>
      <c r="AO290" s="1">
        <f t="shared" si="161"/>
        <v>1</v>
      </c>
      <c r="AP290" s="1">
        <f t="shared" si="162"/>
        <v>0</v>
      </c>
      <c r="AQ290" s="1" t="str">
        <f t="shared" si="165"/>
        <v/>
      </c>
      <c r="AR290" s="8">
        <v>1.2509836219425847</v>
      </c>
    </row>
    <row r="291" spans="1:44" x14ac:dyDescent="0.3">
      <c r="A291" s="2" t="s">
        <v>478</v>
      </c>
      <c r="B291" s="1">
        <v>113.59</v>
      </c>
      <c r="C291" s="1">
        <v>1759.77</v>
      </c>
      <c r="D291" s="1">
        <f t="shared" si="133"/>
        <v>8.7532244196044662E-3</v>
      </c>
      <c r="E291" s="1">
        <f t="shared" si="134"/>
        <v>160.16838081368886</v>
      </c>
      <c r="F291" s="1">
        <f t="shared" si="135"/>
        <v>15.492296857117703</v>
      </c>
      <c r="G291" s="1">
        <v>1.5613999999999999</v>
      </c>
      <c r="H291" s="1">
        <f>'Semi Cap Data'!AX291</f>
        <v>222.7069156426374</v>
      </c>
      <c r="I291" s="1">
        <f t="shared" si="136"/>
        <v>1.3904549356823095</v>
      </c>
      <c r="J291" s="1">
        <f>'Semi Cap Data'!AZ291/F291</f>
        <v>1.0143240393403181</v>
      </c>
      <c r="K291" s="1">
        <f>'Semi Cap Data'!BB291/G291</f>
        <v>1.8533245544350103</v>
      </c>
      <c r="L291" s="1">
        <f t="shared" si="137"/>
        <v>1.3509629810969073</v>
      </c>
      <c r="M291" s="1">
        <f t="shared" si="138"/>
        <v>1.0093744688293222</v>
      </c>
      <c r="N291" s="5">
        <f t="shared" si="139"/>
        <v>-8.5208567056071161E-2</v>
      </c>
      <c r="O291" s="3">
        <f t="shared" si="140"/>
        <v>-8.0434322823766502E-2</v>
      </c>
      <c r="P291" s="1">
        <f t="shared" si="141"/>
        <v>1.8860007029828902</v>
      </c>
      <c r="Q291" s="5">
        <f t="shared" si="142"/>
        <v>9.2166897988736007E-2</v>
      </c>
      <c r="R291" s="3">
        <f t="shared" si="143"/>
        <v>2.7704054625129662E-2</v>
      </c>
      <c r="S291" s="1">
        <f t="shared" si="163"/>
        <v>1.400046816498679</v>
      </c>
      <c r="T291" s="5">
        <f t="shared" si="144"/>
        <v>0.30282513833921865</v>
      </c>
      <c r="U291" s="3">
        <f t="shared" si="145"/>
        <v>0.21419543466354021</v>
      </c>
      <c r="V291" s="8">
        <f t="shared" si="146"/>
        <v>1.3907622539214579</v>
      </c>
      <c r="W291" s="16">
        <f t="shared" si="147"/>
        <v>3.9799272824550647E-2</v>
      </c>
      <c r="X291" s="20">
        <f t="shared" si="148"/>
        <v>3.9991007100243704E-2</v>
      </c>
      <c r="Y291" s="1">
        <f t="shared" si="149"/>
        <v>0</v>
      </c>
      <c r="Z291" s="1">
        <f t="shared" si="150"/>
        <v>1</v>
      </c>
      <c r="AA291" s="1">
        <f t="shared" si="151"/>
        <v>1</v>
      </c>
      <c r="AB291" s="1">
        <f t="shared" si="152"/>
        <v>0</v>
      </c>
      <c r="AC291" s="1">
        <f t="shared" si="153"/>
        <v>0</v>
      </c>
      <c r="AD291" s="1">
        <f t="shared" si="154"/>
        <v>1</v>
      </c>
      <c r="AE291" s="1">
        <f t="shared" si="155"/>
        <v>0</v>
      </c>
      <c r="AG291" s="1">
        <f t="shared" si="156"/>
        <v>1</v>
      </c>
      <c r="AH291" s="24" t="str">
        <f t="shared" si="157"/>
        <v/>
      </c>
      <c r="AI291" s="3" t="str">
        <f t="shared" si="158"/>
        <v/>
      </c>
      <c r="AJ291" s="1">
        <f t="shared" si="159"/>
        <v>1</v>
      </c>
      <c r="AK291" s="1" t="str">
        <f t="shared" si="160"/>
        <v/>
      </c>
      <c r="AL291" s="8">
        <f t="shared" si="164"/>
        <v>1.3904549356823095</v>
      </c>
      <c r="AO291" s="1">
        <f t="shared" si="161"/>
        <v>1</v>
      </c>
      <c r="AP291" s="1">
        <f t="shared" si="162"/>
        <v>0</v>
      </c>
      <c r="AQ291" s="1" t="str">
        <f t="shared" si="165"/>
        <v/>
      </c>
      <c r="AR291" s="8">
        <v>1.2655455863131966</v>
      </c>
    </row>
    <row r="292" spans="1:44" x14ac:dyDescent="0.3">
      <c r="A292" s="2" t="s">
        <v>477</v>
      </c>
      <c r="B292" s="1">
        <v>113.45</v>
      </c>
      <c r="C292" s="1">
        <v>1744.5</v>
      </c>
      <c r="D292" s="1">
        <f t="shared" si="133"/>
        <v>2.4248473461718989E-2</v>
      </c>
      <c r="E292" s="1">
        <f t="shared" si="134"/>
        <v>158.77855647583502</v>
      </c>
      <c r="F292" s="1">
        <f t="shared" si="135"/>
        <v>15.376817981489642</v>
      </c>
      <c r="G292" s="1">
        <v>1.5470000000000002</v>
      </c>
      <c r="H292" s="1">
        <f>'Semi Cap Data'!AX292</f>
        <v>220.52603523691988</v>
      </c>
      <c r="I292" s="1">
        <f t="shared" si="136"/>
        <v>1.3888905412141241</v>
      </c>
      <c r="J292" s="1">
        <f>'Semi Cap Data'!AZ292/F292</f>
        <v>1.0199750679350221</v>
      </c>
      <c r="K292" s="1">
        <f>'Semi Cap Data'!BB292/G292</f>
        <v>1.8681991112839058</v>
      </c>
      <c r="L292" s="1">
        <f t="shared" si="137"/>
        <v>1.3478036247300751</v>
      </c>
      <c r="M292" s="1">
        <f t="shared" si="138"/>
        <v>1.0084403988307489</v>
      </c>
      <c r="N292" s="5">
        <f t="shared" si="139"/>
        <v>-0.10428185823911407</v>
      </c>
      <c r="O292" s="3">
        <f t="shared" si="140"/>
        <v>-7.963861545171573E-2</v>
      </c>
      <c r="P292" s="1">
        <f t="shared" si="141"/>
        <v>1.8844617186453196</v>
      </c>
      <c r="Q292" s="5">
        <f t="shared" si="142"/>
        <v>7.9986840023463568E-2</v>
      </c>
      <c r="R292" s="3">
        <f t="shared" si="143"/>
        <v>1.6960247397861936E-2</v>
      </c>
      <c r="S292" s="1">
        <f t="shared" si="163"/>
        <v>1.3966520893286885</v>
      </c>
      <c r="T292" s="5">
        <f t="shared" si="144"/>
        <v>0.29257569945971174</v>
      </c>
      <c r="U292" s="3">
        <f t="shared" si="145"/>
        <v>0.19942381738426049</v>
      </c>
      <c r="V292" s="8">
        <f t="shared" si="146"/>
        <v>1.3908181299649394</v>
      </c>
      <c r="W292" s="16">
        <f t="shared" si="147"/>
        <v>4.3014505234864275E-2</v>
      </c>
      <c r="X292" s="20">
        <f t="shared" si="148"/>
        <v>4.0038940669166967E-2</v>
      </c>
      <c r="Y292" s="1">
        <f t="shared" si="149"/>
        <v>0</v>
      </c>
      <c r="Z292" s="1">
        <f t="shared" si="150"/>
        <v>1</v>
      </c>
      <c r="AA292" s="1">
        <f t="shared" si="151"/>
        <v>1</v>
      </c>
      <c r="AB292" s="1">
        <f t="shared" si="152"/>
        <v>1</v>
      </c>
      <c r="AC292" s="1">
        <f t="shared" si="153"/>
        <v>0</v>
      </c>
      <c r="AD292" s="1">
        <f t="shared" si="154"/>
        <v>1</v>
      </c>
      <c r="AE292" s="1">
        <f t="shared" si="155"/>
        <v>0</v>
      </c>
      <c r="AG292" s="1">
        <f t="shared" si="156"/>
        <v>1</v>
      </c>
      <c r="AH292" s="24" t="str">
        <f t="shared" si="157"/>
        <v/>
      </c>
      <c r="AI292" s="3" t="str">
        <f t="shared" si="158"/>
        <v/>
      </c>
      <c r="AJ292" s="1">
        <f t="shared" si="159"/>
        <v>1</v>
      </c>
      <c r="AK292" s="1" t="str">
        <f t="shared" si="160"/>
        <v>Buy</v>
      </c>
      <c r="AL292" s="8">
        <f t="shared" si="164"/>
        <v>1.3888905412141241</v>
      </c>
      <c r="AO292" s="1">
        <f t="shared" si="161"/>
        <v>0</v>
      </c>
      <c r="AP292" s="1">
        <f t="shared" si="162"/>
        <v>0</v>
      </c>
      <c r="AQ292" s="1" t="str">
        <f t="shared" si="165"/>
        <v/>
      </c>
      <c r="AR292" s="8">
        <v>1.2641217267808535</v>
      </c>
    </row>
    <row r="293" spans="1:44" x14ac:dyDescent="0.3">
      <c r="A293" s="2" t="s">
        <v>476</v>
      </c>
      <c r="B293" s="1">
        <v>112.94</v>
      </c>
      <c r="C293" s="1">
        <v>1703.2</v>
      </c>
      <c r="D293" s="1">
        <f t="shared" si="133"/>
        <v>7.5125702454894583E-3</v>
      </c>
      <c r="E293" s="1">
        <f t="shared" si="134"/>
        <v>155.01956858105029</v>
      </c>
      <c r="F293" s="1">
        <f t="shared" si="135"/>
        <v>15.080573755976625</v>
      </c>
      <c r="G293" s="1">
        <v>1.5070000000000001</v>
      </c>
      <c r="H293" s="1">
        <f>'Semi Cap Data'!AX293</f>
        <v>223.78800855044079</v>
      </c>
      <c r="I293" s="1">
        <f t="shared" si="136"/>
        <v>1.4436113491919291</v>
      </c>
      <c r="J293" s="1">
        <f>'Semi Cap Data'!AZ293/F293</f>
        <v>1.0373300164450301</v>
      </c>
      <c r="K293" s="1">
        <f>'Semi Cap Data'!BB293/G293</f>
        <v>1.9427616516789861</v>
      </c>
      <c r="L293" s="1">
        <f t="shared" si="137"/>
        <v>1.3445166714113512</v>
      </c>
      <c r="M293" s="1">
        <f t="shared" si="138"/>
        <v>1.0081901520042482</v>
      </c>
      <c r="N293" s="5">
        <f t="shared" si="139"/>
        <v>-0.11980161685028823</v>
      </c>
      <c r="O293" s="3">
        <f t="shared" si="140"/>
        <v>-7.5531408320482676E-2</v>
      </c>
      <c r="P293" s="1">
        <f t="shared" si="141"/>
        <v>1.8838864936730788</v>
      </c>
      <c r="Q293" s="5">
        <f t="shared" si="142"/>
        <v>5.9233353213929085E-2</v>
      </c>
      <c r="R293" s="3">
        <f t="shared" si="143"/>
        <v>6.4558152935949992E-3</v>
      </c>
      <c r="S293" s="1">
        <f t="shared" si="163"/>
        <v>1.3943435670218238</v>
      </c>
      <c r="T293" s="5">
        <f t="shared" si="144"/>
        <v>0.27339091811218097</v>
      </c>
      <c r="U293" s="3">
        <f t="shared" si="145"/>
        <v>0.18389850370501862</v>
      </c>
      <c r="V293" s="8">
        <f t="shared" si="146"/>
        <v>1.3911686006469057</v>
      </c>
      <c r="W293" s="16">
        <f t="shared" si="147"/>
        <v>4.6651929235554501E-2</v>
      </c>
      <c r="X293" s="20">
        <f t="shared" si="148"/>
        <v>3.929504952774264E-2</v>
      </c>
      <c r="Y293" s="1">
        <f t="shared" si="149"/>
        <v>0</v>
      </c>
      <c r="Z293" s="1">
        <f t="shared" si="150"/>
        <v>1</v>
      </c>
      <c r="AA293" s="1">
        <f t="shared" si="151"/>
        <v>1</v>
      </c>
      <c r="AB293" s="1">
        <f t="shared" si="152"/>
        <v>1</v>
      </c>
      <c r="AC293" s="1">
        <f t="shared" si="153"/>
        <v>0</v>
      </c>
      <c r="AD293" s="1">
        <f t="shared" si="154"/>
        <v>1</v>
      </c>
      <c r="AE293" s="1">
        <f t="shared" si="155"/>
        <v>0</v>
      </c>
      <c r="AG293" s="1">
        <f t="shared" si="156"/>
        <v>1</v>
      </c>
      <c r="AH293" s="24" t="str">
        <f t="shared" si="157"/>
        <v/>
      </c>
      <c r="AI293" s="3" t="str">
        <f t="shared" si="158"/>
        <v/>
      </c>
      <c r="AJ293" s="1">
        <f t="shared" si="159"/>
        <v>1</v>
      </c>
      <c r="AK293" s="1" t="str">
        <f t="shared" si="160"/>
        <v>Buy</v>
      </c>
      <c r="AL293" s="8">
        <f t="shared" si="164"/>
        <v>1.4436113491919291</v>
      </c>
      <c r="AO293" s="1">
        <f t="shared" si="161"/>
        <v>0</v>
      </c>
      <c r="AP293" s="1">
        <f t="shared" si="162"/>
        <v>0</v>
      </c>
      <c r="AQ293" s="1" t="str">
        <f t="shared" si="165"/>
        <v/>
      </c>
      <c r="AR293" s="8">
        <v>1.31392677636473</v>
      </c>
    </row>
    <row r="294" spans="1:44" x14ac:dyDescent="0.3">
      <c r="A294" s="2" t="s">
        <v>475</v>
      </c>
      <c r="B294" s="1">
        <v>112.8</v>
      </c>
      <c r="C294" s="1">
        <v>1690.5</v>
      </c>
      <c r="D294" s="1">
        <f t="shared" si="133"/>
        <v>-7.388798581350331E-4</v>
      </c>
      <c r="E294" s="1">
        <f t="shared" si="134"/>
        <v>153.86365704923998</v>
      </c>
      <c r="F294" s="1">
        <f t="shared" si="135"/>
        <v>14.986702127659575</v>
      </c>
      <c r="G294" s="1">
        <v>1.4959</v>
      </c>
      <c r="H294" s="1">
        <f>'Semi Cap Data'!AX294</f>
        <v>225.08335560027572</v>
      </c>
      <c r="I294" s="1">
        <f t="shared" si="136"/>
        <v>1.4628753788702928</v>
      </c>
      <c r="J294" s="1">
        <f>'Semi Cap Data'!AZ294/F294</f>
        <v>1.0429755961330234</v>
      </c>
      <c r="K294" s="1">
        <f>'Semi Cap Data'!BB294/G294</f>
        <v>1.9571655833116475</v>
      </c>
      <c r="L294" s="1">
        <f t="shared" si="137"/>
        <v>1.336589097188905</v>
      </c>
      <c r="M294" s="1">
        <f t="shared" si="138"/>
        <v>1.0078131393420187</v>
      </c>
      <c r="N294" s="5">
        <f t="shared" si="139"/>
        <v>-0.13035339135163371</v>
      </c>
      <c r="O294" s="3">
        <f t="shared" si="140"/>
        <v>-6.8153040232181744E-2</v>
      </c>
      <c r="P294" s="1">
        <f t="shared" si="141"/>
        <v>1.8719345261895768</v>
      </c>
      <c r="Q294" s="5">
        <f t="shared" si="142"/>
        <v>2.1185694885442086E-2</v>
      </c>
      <c r="R294" s="3">
        <f t="shared" si="143"/>
        <v>-2.3404410264606813E-3</v>
      </c>
      <c r="S294" s="1">
        <f t="shared" si="163"/>
        <v>1.3832986275335546</v>
      </c>
      <c r="T294" s="5">
        <f t="shared" si="144"/>
        <v>0.22941840170661765</v>
      </c>
      <c r="U294" s="3">
        <f t="shared" si="145"/>
        <v>0.16898310130382488</v>
      </c>
      <c r="V294" s="8">
        <f t="shared" si="146"/>
        <v>1.3816335554569015</v>
      </c>
      <c r="W294" s="16">
        <f t="shared" si="147"/>
        <v>4.5044458267996523E-2</v>
      </c>
      <c r="X294" s="20">
        <f t="shared" si="148"/>
        <v>3.7455829600789671E-2</v>
      </c>
      <c r="Y294" s="1">
        <f t="shared" si="149"/>
        <v>0</v>
      </c>
      <c r="Z294" s="1">
        <f t="shared" si="150"/>
        <v>1</v>
      </c>
      <c r="AA294" s="1">
        <f t="shared" si="151"/>
        <v>1</v>
      </c>
      <c r="AB294" s="1">
        <f t="shared" si="152"/>
        <v>1</v>
      </c>
      <c r="AC294" s="1">
        <f t="shared" si="153"/>
        <v>0</v>
      </c>
      <c r="AD294" s="1">
        <f t="shared" si="154"/>
        <v>1</v>
      </c>
      <c r="AE294" s="1">
        <f t="shared" si="155"/>
        <v>0</v>
      </c>
      <c r="AG294" s="1">
        <f t="shared" si="156"/>
        <v>1</v>
      </c>
      <c r="AH294" s="24" t="str">
        <f t="shared" si="157"/>
        <v/>
      </c>
      <c r="AI294" s="3" t="str">
        <f t="shared" si="158"/>
        <v/>
      </c>
      <c r="AJ294" s="1">
        <f t="shared" si="159"/>
        <v>1</v>
      </c>
      <c r="AK294" s="1" t="str">
        <f t="shared" si="160"/>
        <v>Buy</v>
      </c>
      <c r="AL294" s="8">
        <f t="shared" si="164"/>
        <v>1.4628753788702928</v>
      </c>
      <c r="AO294" s="1">
        <f t="shared" si="161"/>
        <v>0</v>
      </c>
      <c r="AP294" s="1">
        <f t="shared" si="162"/>
        <v>0</v>
      </c>
      <c r="AQ294" s="1" t="str">
        <f t="shared" si="165"/>
        <v/>
      </c>
      <c r="AR294" s="8">
        <v>1.3314602519980816</v>
      </c>
    </row>
    <row r="295" spans="1:44" x14ac:dyDescent="0.3">
      <c r="A295" s="2" t="s">
        <v>474</v>
      </c>
      <c r="B295" s="1">
        <v>112.7</v>
      </c>
      <c r="C295" s="1">
        <v>1691.75</v>
      </c>
      <c r="D295" s="1">
        <f t="shared" si="133"/>
        <v>-1.0620442011567865E-2</v>
      </c>
      <c r="E295" s="1">
        <f t="shared" si="134"/>
        <v>153.97742786930004</v>
      </c>
      <c r="F295" s="1">
        <f t="shared" si="135"/>
        <v>15.011091393078971</v>
      </c>
      <c r="G295" s="1">
        <v>1.5127999999999999</v>
      </c>
      <c r="H295" s="1">
        <f>'Semi Cap Data'!AX295</f>
        <v>222.09645167372855</v>
      </c>
      <c r="I295" s="1">
        <f t="shared" si="136"/>
        <v>1.4423961664189486</v>
      </c>
      <c r="J295" s="1">
        <f>'Semi Cap Data'!AZ295/F295</f>
        <v>1.0410741248025932</v>
      </c>
      <c r="K295" s="1">
        <f>'Semi Cap Data'!BB295/G295</f>
        <v>1.9396396899615855</v>
      </c>
      <c r="L295" s="1">
        <f t="shared" si="137"/>
        <v>1.326486194654394</v>
      </c>
      <c r="M295" s="1">
        <f t="shared" si="138"/>
        <v>1.0056355505920125</v>
      </c>
      <c r="N295" s="5">
        <f t="shared" si="139"/>
        <v>-0.14394373652178993</v>
      </c>
      <c r="O295" s="3">
        <f t="shared" si="140"/>
        <v>-5.7786315045606412E-2</v>
      </c>
      <c r="P295" s="1">
        <f t="shared" si="141"/>
        <v>1.8619607240402307</v>
      </c>
      <c r="Q295" s="5">
        <f t="shared" si="142"/>
        <v>-1.4720855424028123E-2</v>
      </c>
      <c r="R295" s="3">
        <f t="shared" si="143"/>
        <v>-6.261463678444476E-3</v>
      </c>
      <c r="S295" s="1">
        <f t="shared" si="163"/>
        <v>1.3718395153684213</v>
      </c>
      <c r="T295" s="5">
        <f t="shared" si="144"/>
        <v>0.18057561958114965</v>
      </c>
      <c r="U295" s="3">
        <f t="shared" si="145"/>
        <v>0.15891055123669276</v>
      </c>
      <c r="V295" s="8">
        <f t="shared" si="146"/>
        <v>1.3668623148362848</v>
      </c>
      <c r="W295" s="16">
        <f t="shared" si="147"/>
        <v>4.0376120181890851E-2</v>
      </c>
      <c r="X295" s="20">
        <f t="shared" si="148"/>
        <v>3.5558672433987956E-2</v>
      </c>
      <c r="Y295" s="1">
        <f t="shared" si="149"/>
        <v>0</v>
      </c>
      <c r="Z295" s="1">
        <f t="shared" si="150"/>
        <v>1</v>
      </c>
      <c r="AA295" s="1">
        <f t="shared" si="151"/>
        <v>0</v>
      </c>
      <c r="AB295" s="1">
        <f t="shared" si="152"/>
        <v>1</v>
      </c>
      <c r="AC295" s="1">
        <f t="shared" si="153"/>
        <v>0</v>
      </c>
      <c r="AD295" s="1">
        <f t="shared" si="154"/>
        <v>1</v>
      </c>
      <c r="AE295" s="1">
        <f t="shared" si="155"/>
        <v>0</v>
      </c>
      <c r="AG295" s="1">
        <f t="shared" si="156"/>
        <v>1</v>
      </c>
      <c r="AH295" s="24">
        <f>AL295/AL309-1</f>
        <v>0.12430342203703115</v>
      </c>
      <c r="AI295" s="3" t="str">
        <f t="shared" si="158"/>
        <v/>
      </c>
      <c r="AJ295" s="1">
        <f t="shared" si="159"/>
        <v>0</v>
      </c>
      <c r="AK295" s="1" t="str">
        <f t="shared" si="160"/>
        <v/>
      </c>
      <c r="AL295" s="8">
        <f t="shared" si="164"/>
        <v>1.4423961664189486</v>
      </c>
      <c r="AO295" s="1">
        <f t="shared" si="161"/>
        <v>0</v>
      </c>
      <c r="AP295" s="1">
        <f t="shared" si="162"/>
        <v>1</v>
      </c>
      <c r="AQ295" s="1" t="str">
        <f t="shared" si="165"/>
        <v/>
      </c>
      <c r="AR295" s="8">
        <v>1.3128207576398909</v>
      </c>
    </row>
    <row r="296" spans="1:44" x14ac:dyDescent="0.3">
      <c r="A296" s="2" t="s">
        <v>473</v>
      </c>
      <c r="B296" s="1">
        <v>112.66</v>
      </c>
      <c r="C296" s="1">
        <v>1709.91</v>
      </c>
      <c r="D296" s="1">
        <f t="shared" si="133"/>
        <v>1.2985858920965265E-2</v>
      </c>
      <c r="E296" s="1">
        <f t="shared" si="134"/>
        <v>155.63029034313274</v>
      </c>
      <c r="F296" s="1">
        <f t="shared" si="135"/>
        <v>15.177614060003553</v>
      </c>
      <c r="G296" s="1">
        <v>1.5258</v>
      </c>
      <c r="H296" s="1">
        <f>'Semi Cap Data'!AX296</f>
        <v>217.33411062612132</v>
      </c>
      <c r="I296" s="1">
        <f t="shared" si="136"/>
        <v>1.3964769335515879</v>
      </c>
      <c r="J296" s="1">
        <f>'Semi Cap Data'!AZ296/F296</f>
        <v>1.0037830411136996</v>
      </c>
      <c r="K296" s="1">
        <f>'Semi Cap Data'!BB296/G296</f>
        <v>1.8871378699380823</v>
      </c>
      <c r="L296" s="1">
        <f t="shared" si="137"/>
        <v>1.3172133969132296</v>
      </c>
      <c r="M296" s="1">
        <f t="shared" si="138"/>
        <v>1.0031835592020448</v>
      </c>
      <c r="N296" s="5">
        <f t="shared" si="139"/>
        <v>-0.15491063353572554</v>
      </c>
      <c r="O296" s="3">
        <f t="shared" si="140"/>
        <v>-4.3426744799575825E-2</v>
      </c>
      <c r="P296" s="1">
        <f t="shared" si="141"/>
        <v>1.852451152168324</v>
      </c>
      <c r="Q296" s="5">
        <f t="shared" si="142"/>
        <v>-4.562402179516134E-2</v>
      </c>
      <c r="R296" s="3">
        <f t="shared" si="143"/>
        <v>-4.8515650541805346E-3</v>
      </c>
      <c r="S296" s="1">
        <f t="shared" si="163"/>
        <v>1.3611572519762165</v>
      </c>
      <c r="T296" s="5">
        <f t="shared" si="144"/>
        <v>0.14183108878002892</v>
      </c>
      <c r="U296" s="3">
        <f t="shared" si="145"/>
        <v>0.15529970651261663</v>
      </c>
      <c r="V296" s="8">
        <f t="shared" si="146"/>
        <v>1.3531288872758005</v>
      </c>
      <c r="W296" s="16">
        <f t="shared" si="147"/>
        <v>3.5915490362570912E-2</v>
      </c>
      <c r="X296" s="20">
        <f t="shared" si="148"/>
        <v>3.4354310497012229E-2</v>
      </c>
      <c r="Y296" s="1">
        <f t="shared" si="149"/>
        <v>0</v>
      </c>
      <c r="Z296" s="1">
        <f t="shared" si="150"/>
        <v>1</v>
      </c>
      <c r="AA296" s="1">
        <f t="shared" si="151"/>
        <v>0</v>
      </c>
      <c r="AB296" s="1">
        <f t="shared" si="152"/>
        <v>1</v>
      </c>
      <c r="AC296" s="1">
        <f t="shared" si="153"/>
        <v>0</v>
      </c>
      <c r="AD296" s="1">
        <f t="shared" si="154"/>
        <v>1</v>
      </c>
      <c r="AE296" s="1">
        <f t="shared" si="155"/>
        <v>0</v>
      </c>
      <c r="AG296" s="1">
        <f t="shared" si="156"/>
        <v>0</v>
      </c>
      <c r="AI296" s="3" t="str">
        <f t="shared" si="158"/>
        <v/>
      </c>
      <c r="AJ296" s="1">
        <f t="shared" si="159"/>
        <v>0</v>
      </c>
      <c r="AK296" s="1" t="str">
        <f t="shared" si="160"/>
        <v/>
      </c>
      <c r="AL296" s="8">
        <f t="shared" si="164"/>
        <v>1.3964769335515879</v>
      </c>
      <c r="AO296" s="1">
        <f t="shared" si="161"/>
        <v>0</v>
      </c>
      <c r="AP296" s="1">
        <f t="shared" si="162"/>
        <v>1</v>
      </c>
      <c r="AQ296" s="1" t="str">
        <f t="shared" si="165"/>
        <v/>
      </c>
      <c r="AR296" s="8">
        <v>1.271026607401099</v>
      </c>
    </row>
    <row r="297" spans="1:44" x14ac:dyDescent="0.3">
      <c r="A297" s="2" t="s">
        <v>472</v>
      </c>
      <c r="B297" s="1">
        <v>111.88</v>
      </c>
      <c r="C297" s="1">
        <v>1687.99</v>
      </c>
      <c r="D297" s="1">
        <f t="shared" si="133"/>
        <v>1.9828778916969325E-2</v>
      </c>
      <c r="E297" s="1">
        <f t="shared" si="134"/>
        <v>153.63520524255932</v>
      </c>
      <c r="F297" s="1">
        <f t="shared" si="135"/>
        <v>15.087504469074009</v>
      </c>
      <c r="G297" s="1">
        <v>1.506</v>
      </c>
      <c r="H297" s="1">
        <f>'Semi Cap Data'!AX297</f>
        <v>211.95243822338199</v>
      </c>
      <c r="I297" s="1">
        <f t="shared" si="136"/>
        <v>1.3795824849438083</v>
      </c>
      <c r="J297" s="1">
        <f>'Semi Cap Data'!AZ297/F297</f>
        <v>0.99702985990487547</v>
      </c>
      <c r="K297" s="1">
        <f>'Semi Cap Data'!BB297/G297</f>
        <v>1.873003936242543</v>
      </c>
      <c r="L297" s="1">
        <f t="shared" si="137"/>
        <v>1.310872313982161</v>
      </c>
      <c r="M297" s="1">
        <f t="shared" si="138"/>
        <v>1.0035828705834708</v>
      </c>
      <c r="N297" s="5">
        <f t="shared" si="139"/>
        <v>-0.16044800723189012</v>
      </c>
      <c r="O297" s="3">
        <f t="shared" si="140"/>
        <v>-2.4846096676884203E-2</v>
      </c>
      <c r="P297" s="1">
        <f t="shared" si="141"/>
        <v>1.8531314231841876</v>
      </c>
      <c r="Q297" s="5">
        <f t="shared" si="142"/>
        <v>-5.754809675193262E-2</v>
      </c>
      <c r="R297" s="3">
        <f t="shared" si="143"/>
        <v>1.9438444026495996E-3</v>
      </c>
      <c r="S297" s="1">
        <f t="shared" si="163"/>
        <v>1.3579752164112362</v>
      </c>
      <c r="T297" s="5">
        <f t="shared" si="144"/>
        <v>0.12456067210642985</v>
      </c>
      <c r="U297" s="3">
        <f t="shared" si="145"/>
        <v>0.15754447613471456</v>
      </c>
      <c r="V297" s="8">
        <f t="shared" si="146"/>
        <v>1.3452474243165664</v>
      </c>
      <c r="W297" s="16">
        <f t="shared" si="147"/>
        <v>3.4375110334405434E-2</v>
      </c>
      <c r="X297" s="20">
        <f t="shared" si="148"/>
        <v>3.396401553062256E-2</v>
      </c>
      <c r="Y297" s="1">
        <f t="shared" si="149"/>
        <v>0</v>
      </c>
      <c r="Z297" s="1">
        <f t="shared" si="150"/>
        <v>0</v>
      </c>
      <c r="AA297" s="1">
        <f t="shared" si="151"/>
        <v>0</v>
      </c>
      <c r="AB297" s="1">
        <f t="shared" si="152"/>
        <v>1</v>
      </c>
      <c r="AC297" s="1">
        <f t="shared" si="153"/>
        <v>0</v>
      </c>
      <c r="AD297" s="1">
        <f t="shared" si="154"/>
        <v>0</v>
      </c>
      <c r="AE297" s="1">
        <f t="shared" si="155"/>
        <v>0</v>
      </c>
      <c r="AG297" s="1">
        <f t="shared" si="156"/>
        <v>0</v>
      </c>
      <c r="AH297" s="24" t="str">
        <f t="shared" si="157"/>
        <v/>
      </c>
      <c r="AI297" s="3" t="str">
        <f t="shared" si="158"/>
        <v/>
      </c>
      <c r="AJ297" s="1">
        <f t="shared" si="159"/>
        <v>0</v>
      </c>
      <c r="AK297" s="1" t="str">
        <f t="shared" si="160"/>
        <v/>
      </c>
      <c r="AL297" s="8">
        <f t="shared" si="164"/>
        <v>1.3795824849438083</v>
      </c>
      <c r="AO297" s="1">
        <f t="shared" si="161"/>
        <v>0</v>
      </c>
      <c r="AP297" s="1">
        <f t="shared" si="162"/>
        <v>1</v>
      </c>
      <c r="AQ297" s="1" t="str">
        <f t="shared" si="165"/>
        <v/>
      </c>
      <c r="AR297" s="8">
        <v>1.2556498452205402</v>
      </c>
    </row>
    <row r="298" spans="1:44" x14ac:dyDescent="0.3">
      <c r="A298" s="2" t="s">
        <v>471</v>
      </c>
      <c r="B298" s="1">
        <v>111.72</v>
      </c>
      <c r="C298" s="1">
        <v>1655.17</v>
      </c>
      <c r="D298" s="1">
        <f t="shared" si="133"/>
        <v>1.359486089762818E-2</v>
      </c>
      <c r="E298" s="1">
        <f t="shared" si="134"/>
        <v>150.64803859106209</v>
      </c>
      <c r="F298" s="1">
        <f t="shared" si="135"/>
        <v>14.815341926244182</v>
      </c>
      <c r="G298" s="1">
        <v>1.4830999999999999</v>
      </c>
      <c r="H298" s="1">
        <f>'Semi Cap Data'!AX298</f>
        <v>205.21455218103733</v>
      </c>
      <c r="I298" s="1">
        <f t="shared" si="136"/>
        <v>1.3622119086335895</v>
      </c>
      <c r="J298" s="1">
        <f>'Semi Cap Data'!AZ298/F298</f>
        <v>0.99163339502299308</v>
      </c>
      <c r="K298" s="1">
        <f>'Semi Cap Data'!BB298/G298</f>
        <v>1.8475369393566119</v>
      </c>
      <c r="L298" s="1">
        <f t="shared" si="137"/>
        <v>1.3053755003052292</v>
      </c>
      <c r="M298" s="1">
        <f t="shared" si="138"/>
        <v>1.0057209455259668</v>
      </c>
      <c r="N298" s="5">
        <f t="shared" si="139"/>
        <v>-0.15796583194348313</v>
      </c>
      <c r="O298" s="3">
        <f t="shared" si="140"/>
        <v>-2.2457782510498826E-3</v>
      </c>
      <c r="P298" s="1">
        <f t="shared" si="141"/>
        <v>1.8602840471241038</v>
      </c>
      <c r="Q298" s="5">
        <f t="shared" si="142"/>
        <v>-4.985517467360534E-2</v>
      </c>
      <c r="R298" s="3">
        <f t="shared" si="143"/>
        <v>1.1859167928413301E-2</v>
      </c>
      <c r="S298" s="1">
        <f t="shared" si="163"/>
        <v>1.3565276506441366</v>
      </c>
      <c r="T298" s="5">
        <f t="shared" si="144"/>
        <v>0.12549022302614254</v>
      </c>
      <c r="U298" s="3">
        <f t="shared" si="145"/>
        <v>0.16304177680609536</v>
      </c>
      <c r="V298" s="8">
        <f t="shared" si="146"/>
        <v>1.3390046860207043</v>
      </c>
      <c r="W298" s="16">
        <f t="shared" si="147"/>
        <v>3.3629185715475129E-2</v>
      </c>
      <c r="X298" s="20">
        <f t="shared" si="148"/>
        <v>3.3861241829676841E-2</v>
      </c>
      <c r="Y298" s="1">
        <f t="shared" si="149"/>
        <v>0</v>
      </c>
      <c r="Z298" s="1">
        <f t="shared" si="150"/>
        <v>0</v>
      </c>
      <c r="AA298" s="1">
        <f t="shared" si="151"/>
        <v>0</v>
      </c>
      <c r="AB298" s="1">
        <f t="shared" si="152"/>
        <v>0</v>
      </c>
      <c r="AC298" s="1">
        <f t="shared" si="153"/>
        <v>0</v>
      </c>
      <c r="AD298" s="1">
        <f t="shared" si="154"/>
        <v>0</v>
      </c>
      <c r="AE298" s="1">
        <f t="shared" si="155"/>
        <v>0</v>
      </c>
      <c r="AG298" s="1">
        <f t="shared" si="156"/>
        <v>0</v>
      </c>
      <c r="AH298" s="24" t="str">
        <f t="shared" si="157"/>
        <v/>
      </c>
      <c r="AI298" s="3" t="str">
        <f t="shared" si="158"/>
        <v/>
      </c>
      <c r="AJ298" s="1">
        <f t="shared" si="159"/>
        <v>0</v>
      </c>
      <c r="AK298" s="1" t="str">
        <f t="shared" si="160"/>
        <v/>
      </c>
      <c r="AL298" s="8">
        <f t="shared" si="164"/>
        <v>1.3622119086335895</v>
      </c>
      <c r="AO298" s="1">
        <f t="shared" si="161"/>
        <v>1</v>
      </c>
      <c r="AP298" s="1">
        <f t="shared" si="162"/>
        <v>1</v>
      </c>
      <c r="AQ298" s="1" t="str">
        <f t="shared" si="165"/>
        <v>Sell</v>
      </c>
      <c r="AR298" s="8">
        <v>1.2398397275267032</v>
      </c>
    </row>
    <row r="299" spans="1:44" x14ac:dyDescent="0.3">
      <c r="A299" s="2" t="s">
        <v>470</v>
      </c>
      <c r="B299" s="1">
        <v>111.56</v>
      </c>
      <c r="C299" s="1">
        <v>1632.97</v>
      </c>
      <c r="D299" s="1">
        <f t="shared" si="133"/>
        <v>-1.8352870453862358E-2</v>
      </c>
      <c r="E299" s="1">
        <f t="shared" si="134"/>
        <v>148.62746882679525</v>
      </c>
      <c r="F299" s="1">
        <f t="shared" si="135"/>
        <v>14.637594119756185</v>
      </c>
      <c r="G299" s="1">
        <v>1.4662999999999999</v>
      </c>
      <c r="H299" s="1">
        <f>'Semi Cap Data'!AX299</f>
        <v>198.25739845001573</v>
      </c>
      <c r="I299" s="1">
        <f t="shared" si="136"/>
        <v>1.3339216499815205</v>
      </c>
      <c r="J299" s="1">
        <f>'Semi Cap Data'!AZ299/F299</f>
        <v>0.97261893323061721</v>
      </c>
      <c r="K299" s="1">
        <f>'Semi Cap Data'!BB299/G299</f>
        <v>1.8052369906376391</v>
      </c>
      <c r="L299" s="1">
        <f t="shared" si="137"/>
        <v>1.3008285876389603</v>
      </c>
      <c r="M299" s="1">
        <f t="shared" si="138"/>
        <v>1.008611820704568</v>
      </c>
      <c r="N299" s="5">
        <f t="shared" si="139"/>
        <v>-0.14884711045197574</v>
      </c>
      <c r="O299" s="3">
        <f t="shared" si="140"/>
        <v>2.3707564031022327E-2</v>
      </c>
      <c r="P299" s="1">
        <f t="shared" si="141"/>
        <v>1.8578691218025263</v>
      </c>
      <c r="Q299" s="5">
        <f t="shared" si="142"/>
        <v>-4.6744224061463058E-2</v>
      </c>
      <c r="R299" s="3">
        <f t="shared" si="143"/>
        <v>2.2144891695416408E-2</v>
      </c>
      <c r="S299" s="1">
        <f t="shared" si="163"/>
        <v>1.3509505502255339</v>
      </c>
      <c r="T299" s="5">
        <f t="shared" si="144"/>
        <v>0.12374827686023471</v>
      </c>
      <c r="U299" s="3">
        <f t="shared" si="145"/>
        <v>0.16930036910275414</v>
      </c>
      <c r="V299" s="8">
        <f t="shared" si="146"/>
        <v>1.3347851910001798</v>
      </c>
      <c r="W299" s="16">
        <f t="shared" si="147"/>
        <v>3.3956603361219528E-2</v>
      </c>
      <c r="X299" s="20">
        <f t="shared" si="148"/>
        <v>3.3919255858227269E-2</v>
      </c>
      <c r="Y299" s="1">
        <f t="shared" si="149"/>
        <v>0</v>
      </c>
      <c r="Z299" s="1">
        <f t="shared" si="150"/>
        <v>0</v>
      </c>
      <c r="AA299" s="1">
        <f t="shared" si="151"/>
        <v>0</v>
      </c>
      <c r="AB299" s="1">
        <f t="shared" si="152"/>
        <v>1</v>
      </c>
      <c r="AC299" s="1">
        <f t="shared" si="153"/>
        <v>0</v>
      </c>
      <c r="AD299" s="1">
        <f t="shared" si="154"/>
        <v>0</v>
      </c>
      <c r="AE299" s="1">
        <f t="shared" si="155"/>
        <v>0</v>
      </c>
      <c r="AG299" s="1">
        <f t="shared" si="156"/>
        <v>0</v>
      </c>
      <c r="AH299" s="24" t="str">
        <f t="shared" si="157"/>
        <v/>
      </c>
      <c r="AI299" s="3" t="str">
        <f t="shared" si="158"/>
        <v/>
      </c>
      <c r="AJ299" s="1">
        <f t="shared" si="159"/>
        <v>0</v>
      </c>
      <c r="AK299" s="1" t="str">
        <f t="shared" si="160"/>
        <v/>
      </c>
      <c r="AL299" s="8">
        <f t="shared" si="164"/>
        <v>1.3339216499815205</v>
      </c>
      <c r="AO299" s="1">
        <f t="shared" si="161"/>
        <v>0</v>
      </c>
      <c r="AP299" s="1">
        <f t="shared" si="162"/>
        <v>1</v>
      </c>
      <c r="AQ299" s="1" t="str">
        <f t="shared" si="165"/>
        <v/>
      </c>
      <c r="AR299" s="8">
        <v>1.2140908801142443</v>
      </c>
    </row>
    <row r="300" spans="1:44" x14ac:dyDescent="0.3">
      <c r="A300" s="2" t="s">
        <v>469</v>
      </c>
      <c r="B300" s="1">
        <v>111.66</v>
      </c>
      <c r="C300" s="1">
        <v>1663.5</v>
      </c>
      <c r="D300" s="1">
        <f t="shared" si="133"/>
        <v>4.6321180314403687E-3</v>
      </c>
      <c r="E300" s="1">
        <f t="shared" si="134"/>
        <v>151.40620733594244</v>
      </c>
      <c r="F300" s="1">
        <f t="shared" si="135"/>
        <v>14.897904352498657</v>
      </c>
      <c r="G300" s="1">
        <v>1.4941</v>
      </c>
      <c r="H300" s="1">
        <f>'Semi Cap Data'!AX300</f>
        <v>205.89766339146323</v>
      </c>
      <c r="I300" s="1">
        <f t="shared" si="136"/>
        <v>1.3599023911523938</v>
      </c>
      <c r="J300" s="1">
        <f>'Semi Cap Data'!AZ300/F300</f>
        <v>0.99736401308968803</v>
      </c>
      <c r="K300" s="1">
        <f>'Semi Cap Data'!BB300/G300</f>
        <v>1.8394736953968756</v>
      </c>
      <c r="L300" s="1">
        <f t="shared" si="137"/>
        <v>1.2981811426515555</v>
      </c>
      <c r="M300" s="1">
        <f t="shared" si="138"/>
        <v>1.0137564467191438</v>
      </c>
      <c r="N300" s="5">
        <f t="shared" si="139"/>
        <v>-0.13176915648068666</v>
      </c>
      <c r="O300" s="3">
        <f t="shared" si="140"/>
        <v>5.2466676444855337E-2</v>
      </c>
      <c r="P300" s="1">
        <f t="shared" si="141"/>
        <v>1.8580066342130372</v>
      </c>
      <c r="Q300" s="5">
        <f t="shared" si="142"/>
        <v>-3.3545651007593547E-2</v>
      </c>
      <c r="R300" s="3">
        <f t="shared" si="143"/>
        <v>3.3626410988229653E-2</v>
      </c>
      <c r="S300" s="1">
        <f t="shared" si="163"/>
        <v>1.3466093957770531</v>
      </c>
      <c r="T300" s="5">
        <f t="shared" si="144"/>
        <v>0.12975522932504369</v>
      </c>
      <c r="U300" s="3">
        <f t="shared" si="145"/>
        <v>0.17689238447650737</v>
      </c>
      <c r="V300" s="8">
        <f t="shared" si="146"/>
        <v>1.3349421984581178</v>
      </c>
      <c r="W300" s="16">
        <f t="shared" si="147"/>
        <v>3.6761055806562304E-2</v>
      </c>
      <c r="X300" s="20">
        <f t="shared" si="148"/>
        <v>3.3909918982479206E-2</v>
      </c>
      <c r="Y300" s="1">
        <f t="shared" si="149"/>
        <v>0</v>
      </c>
      <c r="Z300" s="1">
        <f t="shared" si="150"/>
        <v>0</v>
      </c>
      <c r="AA300" s="1">
        <f t="shared" si="151"/>
        <v>0</v>
      </c>
      <c r="AB300" s="1">
        <f t="shared" si="152"/>
        <v>1</v>
      </c>
      <c r="AC300" s="1">
        <f t="shared" si="153"/>
        <v>0</v>
      </c>
      <c r="AD300" s="1">
        <f t="shared" si="154"/>
        <v>0</v>
      </c>
      <c r="AE300" s="1">
        <f t="shared" si="155"/>
        <v>0</v>
      </c>
      <c r="AG300" s="1">
        <f t="shared" si="156"/>
        <v>0</v>
      </c>
      <c r="AH300" s="24" t="str">
        <f t="shared" si="157"/>
        <v/>
      </c>
      <c r="AI300" s="3" t="str">
        <f t="shared" si="158"/>
        <v/>
      </c>
      <c r="AJ300" s="1">
        <f t="shared" si="159"/>
        <v>0</v>
      </c>
      <c r="AK300" s="1" t="str">
        <f t="shared" si="160"/>
        <v/>
      </c>
      <c r="AL300" s="8">
        <f t="shared" si="164"/>
        <v>1.3599023911523938</v>
      </c>
      <c r="AO300" s="1">
        <f t="shared" si="161"/>
        <v>0</v>
      </c>
      <c r="AP300" s="1">
        <f t="shared" si="162"/>
        <v>1</v>
      </c>
      <c r="AQ300" s="1" t="str">
        <f t="shared" si="165"/>
        <v/>
      </c>
      <c r="AR300" s="8">
        <v>1.2377376819444739</v>
      </c>
    </row>
    <row r="301" spans="1:44" x14ac:dyDescent="0.3">
      <c r="A301" s="2" t="s">
        <v>468</v>
      </c>
      <c r="B301" s="1">
        <v>111.51</v>
      </c>
      <c r="C301" s="1">
        <v>1655.83</v>
      </c>
      <c r="D301" s="1">
        <f t="shared" si="133"/>
        <v>-2.1041491764316467E-2</v>
      </c>
      <c r="E301" s="1">
        <f t="shared" si="134"/>
        <v>150.70810958405386</v>
      </c>
      <c r="F301" s="1">
        <f t="shared" si="135"/>
        <v>14.849161510178458</v>
      </c>
      <c r="G301" s="1">
        <v>1.4868000000000001</v>
      </c>
      <c r="H301" s="1">
        <f>'Semi Cap Data'!AX301</f>
        <v>206.18585059035263</v>
      </c>
      <c r="I301" s="1">
        <f t="shared" si="136"/>
        <v>1.3681138404523439</v>
      </c>
      <c r="J301" s="1">
        <f>'Semi Cap Data'!AZ301/F301</f>
        <v>1.0079036899654794</v>
      </c>
      <c r="K301" s="1">
        <f>'Semi Cap Data'!BB301/G301</f>
        <v>1.8630220865337379</v>
      </c>
      <c r="L301" s="1">
        <f t="shared" si="137"/>
        <v>1.2932434427714885</v>
      </c>
      <c r="M301" s="1">
        <f t="shared" si="138"/>
        <v>1.014731155695594</v>
      </c>
      <c r="N301" s="5">
        <f t="shared" si="139"/>
        <v>-0.11745719988467873</v>
      </c>
      <c r="O301" s="3">
        <f t="shared" si="140"/>
        <v>8.3172648599112331E-2</v>
      </c>
      <c r="P301" s="1">
        <f t="shared" si="141"/>
        <v>1.8537314576311112</v>
      </c>
      <c r="Q301" s="5">
        <f t="shared" si="142"/>
        <v>-2.5040574015761541E-2</v>
      </c>
      <c r="R301" s="3">
        <f t="shared" si="143"/>
        <v>4.4821754654200185E-2</v>
      </c>
      <c r="S301" s="1">
        <f t="shared" si="163"/>
        <v>1.3380562731261092</v>
      </c>
      <c r="T301" s="5">
        <f t="shared" si="144"/>
        <v>0.13068492986778013</v>
      </c>
      <c r="U301" s="3">
        <f t="shared" si="145"/>
        <v>0.18474857700175132</v>
      </c>
      <c r="V301" s="8">
        <f t="shared" si="146"/>
        <v>1.3304039816046132</v>
      </c>
      <c r="W301" s="16">
        <f t="shared" si="147"/>
        <v>3.7160538833124646E-2</v>
      </c>
      <c r="X301" s="20">
        <f t="shared" si="148"/>
        <v>3.3197134776458428E-2</v>
      </c>
      <c r="Y301" s="1">
        <f t="shared" si="149"/>
        <v>0</v>
      </c>
      <c r="Z301" s="1">
        <f t="shared" si="150"/>
        <v>0</v>
      </c>
      <c r="AA301" s="1">
        <f t="shared" si="151"/>
        <v>0</v>
      </c>
      <c r="AB301" s="1">
        <f t="shared" si="152"/>
        <v>1</v>
      </c>
      <c r="AC301" s="1">
        <f t="shared" si="153"/>
        <v>0</v>
      </c>
      <c r="AD301" s="1">
        <f t="shared" si="154"/>
        <v>0</v>
      </c>
      <c r="AE301" s="1">
        <f t="shared" si="155"/>
        <v>0</v>
      </c>
      <c r="AG301" s="1">
        <f t="shared" si="156"/>
        <v>0</v>
      </c>
      <c r="AH301" s="24" t="str">
        <f t="shared" si="157"/>
        <v/>
      </c>
      <c r="AI301" s="3" t="str">
        <f t="shared" si="158"/>
        <v/>
      </c>
      <c r="AJ301" s="1">
        <f t="shared" si="159"/>
        <v>0</v>
      </c>
      <c r="AK301" s="1" t="str">
        <f t="shared" si="160"/>
        <v/>
      </c>
      <c r="AL301" s="8">
        <f t="shared" si="164"/>
        <v>1.3681138404523439</v>
      </c>
      <c r="AO301" s="1">
        <f t="shared" si="161"/>
        <v>0</v>
      </c>
      <c r="AP301" s="1">
        <f t="shared" si="162"/>
        <v>1</v>
      </c>
      <c r="AQ301" s="1" t="str">
        <f t="shared" si="165"/>
        <v/>
      </c>
      <c r="AR301" s="8">
        <v>1.2452114685103701</v>
      </c>
    </row>
    <row r="302" spans="1:44" x14ac:dyDescent="0.3">
      <c r="A302" s="2" t="s">
        <v>467</v>
      </c>
      <c r="B302" s="1">
        <v>111.36</v>
      </c>
      <c r="C302" s="1">
        <v>1691.42</v>
      </c>
      <c r="D302" s="1">
        <f t="shared" si="133"/>
        <v>-1.0674574625512578E-2</v>
      </c>
      <c r="E302" s="1">
        <f t="shared" si="134"/>
        <v>153.94739237280422</v>
      </c>
      <c r="F302" s="1">
        <f t="shared" si="135"/>
        <v>15.188757183908047</v>
      </c>
      <c r="G302" s="1">
        <v>1.5188000000000001</v>
      </c>
      <c r="H302" s="1">
        <f>'Semi Cap Data'!AX302</f>
        <v>206.93714610967285</v>
      </c>
      <c r="I302" s="1">
        <f t="shared" si="136"/>
        <v>1.3442068937975049</v>
      </c>
      <c r="J302" s="1">
        <f>'Semi Cap Data'!AZ302/F302</f>
        <v>0.98893263554483224</v>
      </c>
      <c r="K302" s="1">
        <f>'Semi Cap Data'!BB302/G302</f>
        <v>1.835193944327471</v>
      </c>
      <c r="L302" s="1">
        <f t="shared" si="137"/>
        <v>1.28725381095702</v>
      </c>
      <c r="M302" s="1">
        <f t="shared" si="138"/>
        <v>1.0155010041264552</v>
      </c>
      <c r="N302" s="5">
        <f t="shared" si="139"/>
        <v>-9.9506131525776143E-2</v>
      </c>
      <c r="O302" s="3">
        <f t="shared" si="140"/>
        <v>0.11661095667974417</v>
      </c>
      <c r="P302" s="1">
        <f t="shared" si="141"/>
        <v>1.849529077887031</v>
      </c>
      <c r="Q302" s="5">
        <f t="shared" si="142"/>
        <v>-1.256592116719335E-2</v>
      </c>
      <c r="R302" s="3">
        <f t="shared" si="143"/>
        <v>5.6465476099193807E-2</v>
      </c>
      <c r="S302" s="1">
        <f t="shared" si="163"/>
        <v>1.3307606854204679</v>
      </c>
      <c r="T302" s="5">
        <f t="shared" si="144"/>
        <v>0.13517323095625899</v>
      </c>
      <c r="U302" s="3">
        <f t="shared" si="145"/>
        <v>0.19375918485741317</v>
      </c>
      <c r="V302" s="8">
        <f t="shared" si="146"/>
        <v>1.3235476436322984</v>
      </c>
      <c r="W302" s="16">
        <f t="shared" si="147"/>
        <v>3.6293832675278415E-2</v>
      </c>
      <c r="X302" s="20">
        <f t="shared" si="148"/>
        <v>3.2206283762291871E-2</v>
      </c>
      <c r="Y302" s="1">
        <f t="shared" si="149"/>
        <v>0</v>
      </c>
      <c r="Z302" s="1">
        <f t="shared" si="150"/>
        <v>0</v>
      </c>
      <c r="AA302" s="1">
        <f t="shared" si="151"/>
        <v>0</v>
      </c>
      <c r="AB302" s="1">
        <f t="shared" si="152"/>
        <v>1</v>
      </c>
      <c r="AC302" s="1">
        <f t="shared" si="153"/>
        <v>0</v>
      </c>
      <c r="AD302" s="1">
        <f t="shared" si="154"/>
        <v>0</v>
      </c>
      <c r="AE302" s="1">
        <f t="shared" si="155"/>
        <v>0</v>
      </c>
      <c r="AG302" s="1">
        <f t="shared" si="156"/>
        <v>0</v>
      </c>
      <c r="AH302" s="24" t="str">
        <f t="shared" si="157"/>
        <v/>
      </c>
      <c r="AI302" s="3" t="str">
        <f t="shared" si="158"/>
        <v/>
      </c>
      <c r="AJ302" s="1">
        <f t="shared" si="159"/>
        <v>0</v>
      </c>
      <c r="AK302" s="1" t="str">
        <f t="shared" si="160"/>
        <v/>
      </c>
      <c r="AL302" s="8">
        <f t="shared" si="164"/>
        <v>1.3442068937975049</v>
      </c>
      <c r="AO302" s="1">
        <f t="shared" si="161"/>
        <v>0</v>
      </c>
      <c r="AP302" s="1">
        <f t="shared" si="162"/>
        <v>1</v>
      </c>
      <c r="AQ302" s="1" t="str">
        <f t="shared" si="165"/>
        <v/>
      </c>
      <c r="AR302" s="8">
        <v>1.223452165101943</v>
      </c>
    </row>
    <row r="303" spans="1:44" x14ac:dyDescent="0.3">
      <c r="A303" s="2" t="s">
        <v>466</v>
      </c>
      <c r="B303" s="1">
        <v>111.21</v>
      </c>
      <c r="C303" s="1">
        <v>1709.67</v>
      </c>
      <c r="D303" s="1">
        <f t="shared" si="133"/>
        <v>1.0652321697750766E-2</v>
      </c>
      <c r="E303" s="1">
        <f t="shared" si="134"/>
        <v>155.60844634568127</v>
      </c>
      <c r="F303" s="1">
        <f t="shared" si="135"/>
        <v>15.373347720528731</v>
      </c>
      <c r="G303" s="1">
        <v>1.5354000000000001</v>
      </c>
      <c r="H303" s="1">
        <f>'Semi Cap Data'!AX303</f>
        <v>211.58755313870088</v>
      </c>
      <c r="I303" s="1">
        <f t="shared" si="136"/>
        <v>1.3597433693840955</v>
      </c>
      <c r="J303" s="1">
        <f>'Semi Cap Data'!AZ303/F303</f>
        <v>1.0069236822530159</v>
      </c>
      <c r="K303" s="1">
        <f>'Semi Cap Data'!BB303/G303</f>
        <v>1.867401363967528</v>
      </c>
      <c r="L303" s="1">
        <f t="shared" si="137"/>
        <v>1.2826975643297811</v>
      </c>
      <c r="M303" s="1">
        <f t="shared" si="138"/>
        <v>1.0187963446030304</v>
      </c>
      <c r="N303" s="5">
        <f t="shared" si="139"/>
        <v>-6.6863372916355024E-2</v>
      </c>
      <c r="O303" s="3">
        <f t="shared" si="140"/>
        <v>0.15263047138066421</v>
      </c>
      <c r="P303" s="1">
        <f t="shared" si="141"/>
        <v>1.8540737453421603</v>
      </c>
      <c r="Q303" s="5">
        <f t="shared" si="142"/>
        <v>1.4588601161820147E-2</v>
      </c>
      <c r="R303" s="3">
        <f t="shared" si="143"/>
        <v>6.7970708976925004E-2</v>
      </c>
      <c r="S303" s="1">
        <f t="shared" si="163"/>
        <v>1.3270356881330487</v>
      </c>
      <c r="T303" s="5">
        <f t="shared" si="144"/>
        <v>0.15288029651001978</v>
      </c>
      <c r="U303" s="3">
        <f t="shared" si="145"/>
        <v>0.20352351050760553</v>
      </c>
      <c r="V303" s="8">
        <f t="shared" si="146"/>
        <v>1.3197914163295337</v>
      </c>
      <c r="W303" s="16">
        <f t="shared" si="147"/>
        <v>3.709385199975257E-2</v>
      </c>
      <c r="X303" s="20">
        <f t="shared" si="148"/>
        <v>3.1184396534045231E-2</v>
      </c>
      <c r="Y303" s="1">
        <f t="shared" si="149"/>
        <v>0</v>
      </c>
      <c r="Z303" s="1">
        <f t="shared" si="150"/>
        <v>0</v>
      </c>
      <c r="AA303" s="1">
        <f t="shared" si="151"/>
        <v>0</v>
      </c>
      <c r="AB303" s="1">
        <f t="shared" si="152"/>
        <v>1</v>
      </c>
      <c r="AC303" s="1">
        <f t="shared" si="153"/>
        <v>0</v>
      </c>
      <c r="AD303" s="1">
        <f t="shared" si="154"/>
        <v>0</v>
      </c>
      <c r="AE303" s="1">
        <f t="shared" si="155"/>
        <v>0</v>
      </c>
      <c r="AG303" s="1">
        <f t="shared" si="156"/>
        <v>0</v>
      </c>
      <c r="AH303" s="24" t="str">
        <f t="shared" si="157"/>
        <v/>
      </c>
      <c r="AI303" s="3" t="str">
        <f t="shared" si="158"/>
        <v/>
      </c>
      <c r="AJ303" s="1">
        <f t="shared" si="159"/>
        <v>0</v>
      </c>
      <c r="AK303" s="1" t="str">
        <f t="shared" si="160"/>
        <v/>
      </c>
      <c r="AL303" s="8">
        <f t="shared" si="164"/>
        <v>1.3597433693840955</v>
      </c>
      <c r="AO303" s="1">
        <f t="shared" si="161"/>
        <v>0</v>
      </c>
      <c r="AP303" s="1">
        <f t="shared" si="162"/>
        <v>1</v>
      </c>
      <c r="AQ303" s="1" t="str">
        <f t="shared" si="165"/>
        <v/>
      </c>
      <c r="AR303" s="8">
        <v>1.2375929456485806</v>
      </c>
    </row>
    <row r="304" spans="1:44" x14ac:dyDescent="0.3">
      <c r="A304" s="2" t="s">
        <v>465</v>
      </c>
      <c r="B304" s="1">
        <v>111.16</v>
      </c>
      <c r="C304" s="1">
        <v>1691.65</v>
      </c>
      <c r="D304" s="1">
        <f t="shared" si="133"/>
        <v>-2.6003344975733533E-4</v>
      </c>
      <c r="E304" s="1">
        <f t="shared" si="134"/>
        <v>153.96832620369528</v>
      </c>
      <c r="F304" s="1">
        <f t="shared" si="135"/>
        <v>15.218154012234619</v>
      </c>
      <c r="G304" s="1">
        <v>1.5194000000000001</v>
      </c>
      <c r="H304" s="1">
        <f>'Semi Cap Data'!AX304</f>
        <v>207.28075153506921</v>
      </c>
      <c r="I304" s="1">
        <f t="shared" si="136"/>
        <v>1.3462557958891055</v>
      </c>
      <c r="J304" s="1">
        <f>'Semi Cap Data'!AZ304/F304</f>
        <v>1.0021811293588649</v>
      </c>
      <c r="K304" s="1">
        <f>'Semi Cap Data'!BB304/G304</f>
        <v>1.8540535431144272</v>
      </c>
      <c r="L304" s="1">
        <f t="shared" si="137"/>
        <v>1.2765338999254359</v>
      </c>
      <c r="M304" s="1">
        <f t="shared" si="138"/>
        <v>1.0206984282165712</v>
      </c>
      <c r="N304" s="5">
        <f t="shared" si="139"/>
        <v>-3.3344297858621585E-2</v>
      </c>
      <c r="O304" s="3">
        <f t="shared" si="140"/>
        <v>0.18921277876350073</v>
      </c>
      <c r="P304" s="1">
        <f t="shared" si="141"/>
        <v>1.8551160171631527</v>
      </c>
      <c r="Q304" s="5">
        <f t="shared" si="142"/>
        <v>4.0774044791422881E-2</v>
      </c>
      <c r="R304" s="3">
        <f t="shared" si="143"/>
        <v>7.6867726946109147E-2</v>
      </c>
      <c r="S304" s="1">
        <f t="shared" si="163"/>
        <v>1.3218556404744397</v>
      </c>
      <c r="T304" s="5">
        <f t="shared" si="144"/>
        <v>0.17566976020277725</v>
      </c>
      <c r="U304" s="3">
        <f t="shared" si="145"/>
        <v>0.21196404617386982</v>
      </c>
      <c r="V304" s="8">
        <f t="shared" si="146"/>
        <v>1.312527424865068</v>
      </c>
      <c r="W304" s="16">
        <f t="shared" si="147"/>
        <v>3.5993524939632149E-2</v>
      </c>
      <c r="X304" s="20">
        <f t="shared" si="148"/>
        <v>2.9707032667618396E-2</v>
      </c>
      <c r="Y304" s="1">
        <f t="shared" si="149"/>
        <v>0</v>
      </c>
      <c r="Z304" s="1">
        <f t="shared" si="150"/>
        <v>0</v>
      </c>
      <c r="AA304" s="1">
        <f t="shared" si="151"/>
        <v>0</v>
      </c>
      <c r="AB304" s="1">
        <f t="shared" si="152"/>
        <v>1</v>
      </c>
      <c r="AC304" s="1">
        <f t="shared" si="153"/>
        <v>0</v>
      </c>
      <c r="AD304" s="1">
        <f t="shared" si="154"/>
        <v>0</v>
      </c>
      <c r="AE304" s="1">
        <f t="shared" si="155"/>
        <v>0</v>
      </c>
      <c r="AG304" s="1">
        <f t="shared" si="156"/>
        <v>0</v>
      </c>
      <c r="AH304" s="24" t="str">
        <f t="shared" si="157"/>
        <v/>
      </c>
      <c r="AI304" s="3" t="str">
        <f t="shared" si="158"/>
        <v/>
      </c>
      <c r="AJ304" s="1">
        <f t="shared" si="159"/>
        <v>0</v>
      </c>
      <c r="AK304" s="1" t="str">
        <f t="shared" si="160"/>
        <v/>
      </c>
      <c r="AL304" s="8">
        <f t="shared" si="164"/>
        <v>1.3462557958891055</v>
      </c>
      <c r="AO304" s="1">
        <f t="shared" si="161"/>
        <v>0</v>
      </c>
      <c r="AP304" s="1">
        <f t="shared" si="162"/>
        <v>1</v>
      </c>
      <c r="AQ304" s="1" t="str">
        <f t="shared" si="165"/>
        <v/>
      </c>
      <c r="AR304" s="8">
        <v>1.2253170072714166</v>
      </c>
    </row>
    <row r="305" spans="1:45" x14ac:dyDescent="0.3">
      <c r="A305" s="2" t="s">
        <v>464</v>
      </c>
      <c r="B305" s="1">
        <v>111</v>
      </c>
      <c r="C305" s="1">
        <v>1692.09</v>
      </c>
      <c r="D305" s="1">
        <f t="shared" si="133"/>
        <v>7.08253233265288E-3</v>
      </c>
      <c r="E305" s="1">
        <f t="shared" si="134"/>
        <v>154.00837353235642</v>
      </c>
      <c r="F305" s="1">
        <f t="shared" si="135"/>
        <v>15.244054054054054</v>
      </c>
      <c r="G305" s="1">
        <v>1.5194999999999999</v>
      </c>
      <c r="H305" s="1">
        <f>'Semi Cap Data'!AX305</f>
        <v>210.65860011476988</v>
      </c>
      <c r="I305" s="1">
        <f t="shared" si="136"/>
        <v>1.3678386134667639</v>
      </c>
      <c r="J305" s="1">
        <f>'Semi Cap Data'!AZ305/F305</f>
        <v>1.0167218591905152</v>
      </c>
      <c r="K305" s="1">
        <f>'Semi Cap Data'!BB305/G305</f>
        <v>1.8932603090808535</v>
      </c>
      <c r="L305" s="1">
        <f t="shared" si="137"/>
        <v>1.2709561482483422</v>
      </c>
      <c r="M305" s="1">
        <f t="shared" si="138"/>
        <v>1.0219832657388053</v>
      </c>
      <c r="N305" s="5">
        <f t="shared" si="139"/>
        <v>2.7333488786882576E-3</v>
      </c>
      <c r="O305" s="3">
        <f t="shared" si="140"/>
        <v>0.2263056248671878</v>
      </c>
      <c r="P305" s="1">
        <f t="shared" si="141"/>
        <v>1.8514419188445201</v>
      </c>
      <c r="Q305" s="5">
        <f t="shared" si="142"/>
        <v>4.9417819084067727E-2</v>
      </c>
      <c r="R305" s="3">
        <f t="shared" si="143"/>
        <v>8.288334063855686E-2</v>
      </c>
      <c r="S305" s="1">
        <f t="shared" si="163"/>
        <v>1.3147742508899205</v>
      </c>
      <c r="T305" s="5">
        <f t="shared" si="144"/>
        <v>0.19860860226059707</v>
      </c>
      <c r="U305" s="3">
        <f t="shared" si="145"/>
        <v>0.2180130938357186</v>
      </c>
      <c r="V305" s="8">
        <f t="shared" si="146"/>
        <v>1.3063949937697885</v>
      </c>
      <c r="W305" s="16">
        <f t="shared" si="147"/>
        <v>3.5438845521446272E-2</v>
      </c>
      <c r="X305" s="20">
        <f t="shared" si="148"/>
        <v>2.8135409599614958E-2</v>
      </c>
      <c r="Y305" s="1">
        <f t="shared" si="149"/>
        <v>0</v>
      </c>
      <c r="Z305" s="1">
        <f t="shared" si="150"/>
        <v>1</v>
      </c>
      <c r="AA305" s="1">
        <f t="shared" si="151"/>
        <v>0</v>
      </c>
      <c r="AB305" s="1">
        <f t="shared" si="152"/>
        <v>1</v>
      </c>
      <c r="AC305" s="1">
        <f t="shared" si="153"/>
        <v>0</v>
      </c>
      <c r="AD305" s="1">
        <f t="shared" si="154"/>
        <v>0</v>
      </c>
      <c r="AE305" s="1">
        <f t="shared" si="155"/>
        <v>0</v>
      </c>
      <c r="AG305" s="1">
        <f t="shared" si="156"/>
        <v>0</v>
      </c>
      <c r="AH305" s="24" t="str">
        <f t="shared" si="157"/>
        <v/>
      </c>
      <c r="AI305" s="3" t="str">
        <f t="shared" si="158"/>
        <v/>
      </c>
      <c r="AJ305" s="1">
        <f t="shared" si="159"/>
        <v>0</v>
      </c>
      <c r="AK305" s="1" t="str">
        <f t="shared" si="160"/>
        <v/>
      </c>
      <c r="AL305" s="8">
        <f t="shared" si="164"/>
        <v>1.3678386134667639</v>
      </c>
      <c r="AO305" s="1">
        <f t="shared" si="161"/>
        <v>0</v>
      </c>
      <c r="AP305" s="1">
        <f t="shared" si="162"/>
        <v>1</v>
      </c>
      <c r="AQ305" s="1" t="str">
        <f t="shared" si="165"/>
        <v/>
      </c>
      <c r="AR305" s="8">
        <v>1.2449609661115537</v>
      </c>
    </row>
    <row r="306" spans="1:45" x14ac:dyDescent="0.3">
      <c r="A306" s="2" t="s">
        <v>463</v>
      </c>
      <c r="B306" s="1">
        <v>110.85</v>
      </c>
      <c r="C306" s="1">
        <v>1680.19</v>
      </c>
      <c r="D306" s="1">
        <f t="shared" si="133"/>
        <v>2.9597583170434261E-2</v>
      </c>
      <c r="E306" s="1">
        <f t="shared" si="134"/>
        <v>152.92527532538455</v>
      </c>
      <c r="F306" s="1">
        <f t="shared" si="135"/>
        <v>15.157329724853406</v>
      </c>
      <c r="G306" s="1">
        <v>1.506</v>
      </c>
      <c r="H306" s="1">
        <f>'Semi Cap Data'!AX306</f>
        <v>208.98070680274199</v>
      </c>
      <c r="I306" s="1">
        <f t="shared" si="136"/>
        <v>1.36655439303991</v>
      </c>
      <c r="J306" s="1">
        <f>'Semi Cap Data'!AZ306/F306</f>
        <v>1.0324288518360452</v>
      </c>
      <c r="K306" s="1">
        <f>'Semi Cap Data'!BB306/G306</f>
        <v>1.9373775517017902</v>
      </c>
      <c r="L306" s="1">
        <f t="shared" si="137"/>
        <v>1.2632055510308684</v>
      </c>
      <c r="M306" s="1">
        <f t="shared" si="138"/>
        <v>1.0193696486974189</v>
      </c>
      <c r="N306" s="5">
        <f t="shared" si="139"/>
        <v>3.9068338556756732E-2</v>
      </c>
      <c r="O306" s="3">
        <f t="shared" si="140"/>
        <v>0.26356767086527105</v>
      </c>
      <c r="P306" s="1">
        <f t="shared" si="141"/>
        <v>1.8437953748482607</v>
      </c>
      <c r="Q306" s="5">
        <f t="shared" si="142"/>
        <v>4.4374556020963851E-2</v>
      </c>
      <c r="R306" s="3">
        <f t="shared" si="143"/>
        <v>8.8460927564305056E-2</v>
      </c>
      <c r="S306" s="1">
        <f t="shared" si="163"/>
        <v>1.3038958153216009</v>
      </c>
      <c r="T306" s="5">
        <f t="shared" si="144"/>
        <v>0.2055631097863504</v>
      </c>
      <c r="U306" s="3">
        <f t="shared" si="145"/>
        <v>0.22124717576490552</v>
      </c>
      <c r="V306" s="8">
        <f t="shared" si="146"/>
        <v>1.2952234265521565</v>
      </c>
      <c r="W306" s="16">
        <f t="shared" si="147"/>
        <v>3.2017875521288097E-2</v>
      </c>
      <c r="X306" s="20">
        <f t="shared" si="148"/>
        <v>2.6309550619157129E-2</v>
      </c>
      <c r="Y306" s="1">
        <f t="shared" si="149"/>
        <v>0</v>
      </c>
      <c r="Z306" s="1">
        <f t="shared" si="150"/>
        <v>1</v>
      </c>
      <c r="AA306" s="1">
        <f t="shared" si="151"/>
        <v>0</v>
      </c>
      <c r="AB306" s="1">
        <f t="shared" si="152"/>
        <v>1</v>
      </c>
      <c r="AC306" s="1">
        <f t="shared" si="153"/>
        <v>0</v>
      </c>
      <c r="AD306" s="1">
        <f t="shared" si="154"/>
        <v>0</v>
      </c>
      <c r="AE306" s="1">
        <f t="shared" si="155"/>
        <v>0</v>
      </c>
      <c r="AG306" s="1">
        <f t="shared" si="156"/>
        <v>0</v>
      </c>
      <c r="AH306" s="24" t="str">
        <f t="shared" si="157"/>
        <v/>
      </c>
      <c r="AI306" s="3" t="str">
        <f t="shared" si="158"/>
        <v/>
      </c>
      <c r="AJ306" s="1">
        <f t="shared" si="159"/>
        <v>0</v>
      </c>
      <c r="AK306" s="1" t="str">
        <f t="shared" si="160"/>
        <v/>
      </c>
      <c r="AL306" s="8">
        <f t="shared" si="164"/>
        <v>1.36655439303991</v>
      </c>
      <c r="AO306" s="1">
        <f t="shared" si="161"/>
        <v>0</v>
      </c>
      <c r="AP306" s="1">
        <f t="shared" si="162"/>
        <v>1</v>
      </c>
      <c r="AQ306" s="1" t="str">
        <f t="shared" si="165"/>
        <v/>
      </c>
      <c r="AR306" s="8">
        <v>1.2437921116227451</v>
      </c>
    </row>
    <row r="307" spans="1:45" x14ac:dyDescent="0.3">
      <c r="A307" s="2" t="s">
        <v>462</v>
      </c>
      <c r="B307" s="1">
        <v>110.7</v>
      </c>
      <c r="C307" s="1">
        <v>1631.89</v>
      </c>
      <c r="D307" s="1">
        <f t="shared" si="133"/>
        <v>1.5943671090967948E-2</v>
      </c>
      <c r="E307" s="1">
        <f t="shared" si="134"/>
        <v>148.52917083826341</v>
      </c>
      <c r="F307" s="1">
        <f t="shared" si="135"/>
        <v>14.741553748870823</v>
      </c>
      <c r="G307" s="1">
        <v>1.4592000000000001</v>
      </c>
      <c r="H307" s="1">
        <f>'Semi Cap Data'!AX307</f>
        <v>194.87294638764396</v>
      </c>
      <c r="I307" s="1">
        <f t="shared" si="136"/>
        <v>1.3120180048661638</v>
      </c>
      <c r="J307" s="1">
        <f>'Semi Cap Data'!AZ307/F307</f>
        <v>1.0146669423829437</v>
      </c>
      <c r="K307" s="1">
        <f>'Semi Cap Data'!BB307/G307</f>
        <v>1.8258026114624164</v>
      </c>
      <c r="L307" s="1">
        <f t="shared" si="137"/>
        <v>1.2549376436701452</v>
      </c>
      <c r="M307" s="1">
        <f t="shared" si="138"/>
        <v>1.0153630037275181</v>
      </c>
      <c r="N307" s="5">
        <f t="shared" si="139"/>
        <v>7.3363931473376276E-2</v>
      </c>
      <c r="O307" s="3">
        <f t="shared" si="140"/>
        <v>0.30098422625002341</v>
      </c>
      <c r="P307" s="1">
        <f t="shared" si="141"/>
        <v>1.8325711394294661</v>
      </c>
      <c r="Q307" s="5">
        <f t="shared" si="142"/>
        <v>2.6878432012683362E-2</v>
      </c>
      <c r="R307" s="3">
        <f t="shared" si="143"/>
        <v>9.5808656154861921E-2</v>
      </c>
      <c r="S307" s="1">
        <f t="shared" si="163"/>
        <v>1.2937532726654601</v>
      </c>
      <c r="T307" s="5">
        <f t="shared" si="144"/>
        <v>0.20027543273456683</v>
      </c>
      <c r="U307" s="3">
        <f t="shared" si="145"/>
        <v>0.22386118676133138</v>
      </c>
      <c r="V307" s="8">
        <f t="shared" si="146"/>
        <v>1.2822541599180195</v>
      </c>
      <c r="W307" s="16">
        <f t="shared" si="147"/>
        <v>2.7316516247874345E-2</v>
      </c>
      <c r="X307" s="20">
        <f t="shared" si="148"/>
        <v>2.4882469393624387E-2</v>
      </c>
      <c r="Y307" s="1">
        <f t="shared" si="149"/>
        <v>0</v>
      </c>
      <c r="Z307" s="1">
        <f t="shared" si="150"/>
        <v>0</v>
      </c>
      <c r="AA307" s="1">
        <f t="shared" si="151"/>
        <v>0</v>
      </c>
      <c r="AB307" s="1">
        <f t="shared" si="152"/>
        <v>1</v>
      </c>
      <c r="AC307" s="1">
        <f t="shared" si="153"/>
        <v>0</v>
      </c>
      <c r="AD307" s="1">
        <f t="shared" si="154"/>
        <v>0</v>
      </c>
      <c r="AE307" s="1">
        <f t="shared" si="155"/>
        <v>0</v>
      </c>
      <c r="AG307" s="1">
        <f t="shared" si="156"/>
        <v>0</v>
      </c>
      <c r="AH307" s="24" t="str">
        <f t="shared" si="157"/>
        <v/>
      </c>
      <c r="AI307" s="3" t="str">
        <f t="shared" si="158"/>
        <v/>
      </c>
      <c r="AJ307" s="1">
        <f t="shared" si="159"/>
        <v>0</v>
      </c>
      <c r="AK307" s="1" t="str">
        <f t="shared" si="160"/>
        <v/>
      </c>
      <c r="AL307" s="8">
        <f t="shared" si="164"/>
        <v>1.3120180048661638</v>
      </c>
      <c r="AO307" s="1">
        <f t="shared" si="161"/>
        <v>0</v>
      </c>
      <c r="AP307" s="1">
        <f t="shared" si="162"/>
        <v>1</v>
      </c>
      <c r="AQ307" s="1" t="str">
        <f t="shared" si="165"/>
        <v/>
      </c>
      <c r="AR307" s="8">
        <v>1.1941549147776134</v>
      </c>
    </row>
    <row r="308" spans="1:45" x14ac:dyDescent="0.3">
      <c r="A308" s="2" t="s">
        <v>461</v>
      </c>
      <c r="B308" s="1">
        <v>110.56</v>
      </c>
      <c r="C308" s="1">
        <v>1606.28</v>
      </c>
      <c r="D308" s="1">
        <f t="shared" si="133"/>
        <v>8.697399571723663E-3</v>
      </c>
      <c r="E308" s="1">
        <f t="shared" si="134"/>
        <v>146.19823427687268</v>
      </c>
      <c r="F308" s="1">
        <f t="shared" si="135"/>
        <v>14.528581765557163</v>
      </c>
      <c r="G308" s="1">
        <v>1.4392</v>
      </c>
      <c r="H308" s="1">
        <f>'Semi Cap Data'!AX308</f>
        <v>189.30496785517121</v>
      </c>
      <c r="I308" s="1">
        <f t="shared" si="136"/>
        <v>1.2948512599451938</v>
      </c>
      <c r="J308" s="1">
        <f>'Semi Cap Data'!AZ308/F308</f>
        <v>1.0091982367330126</v>
      </c>
      <c r="K308" s="1">
        <f>'Semi Cap Data'!BB308/G308</f>
        <v>1.8064746023322364</v>
      </c>
      <c r="L308" s="1">
        <f t="shared" si="137"/>
        <v>1.2503712147744637</v>
      </c>
      <c r="M308" s="1">
        <f t="shared" si="138"/>
        <v>1.0130723213999089</v>
      </c>
      <c r="N308" s="5">
        <f t="shared" si="139"/>
        <v>0.11172917699622698</v>
      </c>
      <c r="O308" s="3">
        <f t="shared" si="140"/>
        <v>0.33892094204613127</v>
      </c>
      <c r="P308" s="1">
        <f t="shared" si="141"/>
        <v>1.8341185411412881</v>
      </c>
      <c r="Q308" s="5">
        <f t="shared" si="142"/>
        <v>3.0889813670341937E-2</v>
      </c>
      <c r="R308" s="3">
        <f t="shared" si="143"/>
        <v>0.10729702684522502</v>
      </c>
      <c r="S308" s="1">
        <f t="shared" si="163"/>
        <v>1.2894501445296922</v>
      </c>
      <c r="T308" s="5">
        <f t="shared" si="144"/>
        <v>0.20785887375610068</v>
      </c>
      <c r="U308" s="3">
        <f t="shared" si="145"/>
        <v>0.22779214576579213</v>
      </c>
      <c r="V308" s="8">
        <f t="shared" si="146"/>
        <v>1.2768425517456297</v>
      </c>
      <c r="W308" s="16">
        <f t="shared" si="147"/>
        <v>2.6471336971165993E-2</v>
      </c>
      <c r="X308" s="20">
        <f t="shared" si="148"/>
        <v>2.4273957680061898E-2</v>
      </c>
      <c r="Y308" s="1">
        <f t="shared" si="149"/>
        <v>0</v>
      </c>
      <c r="Z308" s="1">
        <f t="shared" si="150"/>
        <v>0</v>
      </c>
      <c r="AA308" s="1">
        <f t="shared" si="151"/>
        <v>0</v>
      </c>
      <c r="AB308" s="1">
        <f t="shared" si="152"/>
        <v>1</v>
      </c>
      <c r="AC308" s="1">
        <f t="shared" si="153"/>
        <v>0</v>
      </c>
      <c r="AD308" s="1">
        <f t="shared" si="154"/>
        <v>0</v>
      </c>
      <c r="AE308" s="1">
        <f t="shared" si="155"/>
        <v>0</v>
      </c>
      <c r="AG308" s="1">
        <f t="shared" si="156"/>
        <v>0</v>
      </c>
      <c r="AH308" s="24" t="str">
        <f t="shared" si="157"/>
        <v/>
      </c>
      <c r="AI308" s="3" t="str">
        <f t="shared" si="158"/>
        <v/>
      </c>
      <c r="AJ308" s="1">
        <f t="shared" si="159"/>
        <v>0</v>
      </c>
      <c r="AK308" s="1" t="str">
        <f t="shared" si="160"/>
        <v/>
      </c>
      <c r="AL308" s="8">
        <f t="shared" si="164"/>
        <v>1.2948512599451938</v>
      </c>
      <c r="AO308" s="1">
        <f t="shared" si="161"/>
        <v>0</v>
      </c>
      <c r="AP308" s="1">
        <f t="shared" si="162"/>
        <v>1</v>
      </c>
      <c r="AQ308" s="1" t="str">
        <f t="shared" si="165"/>
        <v/>
      </c>
      <c r="AR308" s="8">
        <v>1.1785303175982471</v>
      </c>
    </row>
    <row r="309" spans="1:45" x14ac:dyDescent="0.3">
      <c r="A309" s="2" t="s">
        <v>460</v>
      </c>
      <c r="B309" s="1">
        <v>110.41</v>
      </c>
      <c r="C309" s="1">
        <v>1592.43</v>
      </c>
      <c r="D309" s="1">
        <f t="shared" si="133"/>
        <v>-2.1085244631868783E-2</v>
      </c>
      <c r="E309" s="1">
        <f t="shared" si="134"/>
        <v>144.93765359060711</v>
      </c>
      <c r="F309" s="1">
        <f t="shared" si="135"/>
        <v>14.422878362467168</v>
      </c>
      <c r="G309" s="1">
        <v>1.4241999999999999</v>
      </c>
      <c r="H309" s="1">
        <f>'Semi Cap Data'!AX309</f>
        <v>185.94403593477946</v>
      </c>
      <c r="I309" s="1">
        <f t="shared" si="136"/>
        <v>1.2829242872938977</v>
      </c>
      <c r="J309" s="1">
        <f>'Semi Cap Data'!AZ309/F309</f>
        <v>1.0089740890722385</v>
      </c>
      <c r="K309" s="1">
        <f>'Semi Cap Data'!BB309/G309</f>
        <v>1.8009971061595398</v>
      </c>
      <c r="L309" s="1">
        <f t="shared" si="137"/>
        <v>1.2468128111608052</v>
      </c>
      <c r="M309" s="1">
        <f t="shared" si="138"/>
        <v>1.0128384881170973</v>
      </c>
      <c r="N309" s="5">
        <f t="shared" si="139"/>
        <v>0.15826427739342774</v>
      </c>
      <c r="O309" s="3">
        <f t="shared" si="140"/>
        <v>0.37678623622111534</v>
      </c>
      <c r="P309" s="1">
        <f t="shared" si="141"/>
        <v>1.8357291725539657</v>
      </c>
      <c r="Q309" s="5">
        <f t="shared" si="142"/>
        <v>4.0874007616221064E-2</v>
      </c>
      <c r="R309" s="3">
        <f t="shared" si="143"/>
        <v>0.12003156237437219</v>
      </c>
      <c r="S309" s="1">
        <f t="shared" si="163"/>
        <v>1.2849737256017251</v>
      </c>
      <c r="T309" s="5">
        <f t="shared" si="144"/>
        <v>0.22329518358564027</v>
      </c>
      <c r="U309" s="3">
        <f t="shared" si="145"/>
        <v>0.23111435776740738</v>
      </c>
      <c r="V309" s="8">
        <f t="shared" si="146"/>
        <v>1.2735682411638907</v>
      </c>
      <c r="W309" s="16">
        <f t="shared" si="147"/>
        <v>2.6755430003085445E-2</v>
      </c>
      <c r="X309" s="20">
        <f t="shared" si="148"/>
        <v>2.3724612857285873E-2</v>
      </c>
      <c r="Y309" s="1">
        <f t="shared" si="149"/>
        <v>0</v>
      </c>
      <c r="Z309" s="1">
        <f t="shared" si="150"/>
        <v>0</v>
      </c>
      <c r="AA309" s="1">
        <f t="shared" si="151"/>
        <v>0</v>
      </c>
      <c r="AB309" s="1">
        <f t="shared" si="152"/>
        <v>1</v>
      </c>
      <c r="AC309" s="1">
        <f t="shared" si="153"/>
        <v>0</v>
      </c>
      <c r="AD309" s="1">
        <f t="shared" si="154"/>
        <v>0</v>
      </c>
      <c r="AE309" s="1">
        <f t="shared" si="155"/>
        <v>0</v>
      </c>
      <c r="AG309" s="1">
        <f t="shared" si="156"/>
        <v>0</v>
      </c>
      <c r="AH309" s="24">
        <f>AL309/AL339-1</f>
        <v>0.13383123705852307</v>
      </c>
      <c r="AI309" s="3" t="str">
        <f t="shared" si="158"/>
        <v/>
      </c>
      <c r="AJ309" s="1">
        <f t="shared" si="159"/>
        <v>0</v>
      </c>
      <c r="AK309" s="1" t="str">
        <f t="shared" si="160"/>
        <v/>
      </c>
      <c r="AL309" s="8">
        <f t="shared" si="164"/>
        <v>1.2829242872938977</v>
      </c>
      <c r="AO309" s="1">
        <f t="shared" si="161"/>
        <v>0</v>
      </c>
      <c r="AP309" s="1">
        <f t="shared" si="162"/>
        <v>1</v>
      </c>
      <c r="AQ309" s="1" t="str">
        <f t="shared" si="165"/>
        <v/>
      </c>
      <c r="AR309" s="8">
        <v>1.1676747859232712</v>
      </c>
    </row>
    <row r="310" spans="1:45" x14ac:dyDescent="0.3">
      <c r="A310" s="2" t="s">
        <v>459</v>
      </c>
      <c r="B310" s="1">
        <v>110.26</v>
      </c>
      <c r="C310" s="1">
        <v>1626.73</v>
      </c>
      <c r="D310" s="1">
        <f t="shared" si="133"/>
        <v>-1.0131558130195173E-2</v>
      </c>
      <c r="E310" s="1">
        <f t="shared" si="134"/>
        <v>148.05952489305545</v>
      </c>
      <c r="F310" s="1">
        <f t="shared" si="135"/>
        <v>14.753582441501903</v>
      </c>
      <c r="G310" s="1">
        <v>1.4546000000000001</v>
      </c>
      <c r="H310" s="1">
        <f>'Semi Cap Data'!AX310</f>
        <v>192.84065397137226</v>
      </c>
      <c r="I310" s="1">
        <f t="shared" si="136"/>
        <v>1.302453551101576</v>
      </c>
      <c r="J310" s="1">
        <f>'Semi Cap Data'!AZ310/F310</f>
        <v>1.0248248341573249</v>
      </c>
      <c r="K310" s="1">
        <f>'Semi Cap Data'!BB310/G310</f>
        <v>1.8252006688370181</v>
      </c>
      <c r="L310" s="1">
        <f t="shared" si="137"/>
        <v>1.2439238930701577</v>
      </c>
      <c r="M310" s="1">
        <f t="shared" si="138"/>
        <v>1.0125876541822951</v>
      </c>
      <c r="N310" s="5">
        <f t="shared" si="139"/>
        <v>0.20735781353842375</v>
      </c>
      <c r="O310" s="3">
        <f t="shared" si="140"/>
        <v>0.41320656269239658</v>
      </c>
      <c r="P310" s="1">
        <f t="shared" si="141"/>
        <v>1.8328348114283193</v>
      </c>
      <c r="Q310" s="5">
        <f t="shared" si="142"/>
        <v>5.9717680902432679E-2</v>
      </c>
      <c r="R310" s="3">
        <f t="shared" si="143"/>
        <v>0.13322448816739738</v>
      </c>
      <c r="S310" s="1">
        <f t="shared" si="163"/>
        <v>1.2777238727131404</v>
      </c>
      <c r="T310" s="5">
        <f t="shared" si="144"/>
        <v>0.24132877351691961</v>
      </c>
      <c r="U310" s="3">
        <f t="shared" si="145"/>
        <v>0.23241755346436857</v>
      </c>
      <c r="V310" s="8">
        <f t="shared" si="146"/>
        <v>1.2718671418675258</v>
      </c>
      <c r="W310" s="16">
        <f t="shared" si="147"/>
        <v>2.7943248797368092E-2</v>
      </c>
      <c r="X310" s="20">
        <f t="shared" si="148"/>
        <v>2.296690857083598E-2</v>
      </c>
      <c r="Y310" s="1">
        <f t="shared" si="149"/>
        <v>0</v>
      </c>
      <c r="Z310" s="1">
        <f t="shared" si="150"/>
        <v>0</v>
      </c>
      <c r="AA310" s="1">
        <f t="shared" si="151"/>
        <v>0</v>
      </c>
      <c r="AB310" s="1">
        <f t="shared" si="152"/>
        <v>1</v>
      </c>
      <c r="AC310" s="1">
        <f t="shared" si="153"/>
        <v>0</v>
      </c>
      <c r="AD310" s="1">
        <f t="shared" si="154"/>
        <v>0</v>
      </c>
      <c r="AE310" s="1">
        <f t="shared" si="155"/>
        <v>0</v>
      </c>
      <c r="AG310" s="1">
        <f t="shared" si="156"/>
        <v>1</v>
      </c>
      <c r="AH310" s="24" t="str">
        <f t="shared" si="157"/>
        <v/>
      </c>
      <c r="AI310" s="3" t="str">
        <f t="shared" si="158"/>
        <v/>
      </c>
      <c r="AJ310" s="1">
        <f t="shared" si="159"/>
        <v>0</v>
      </c>
      <c r="AK310" s="1" t="str">
        <f t="shared" si="160"/>
        <v/>
      </c>
      <c r="AL310" s="8">
        <f t="shared" si="164"/>
        <v>1.302453551101576</v>
      </c>
      <c r="AO310" s="1">
        <f t="shared" si="161"/>
        <v>0</v>
      </c>
      <c r="AP310" s="1">
        <f t="shared" si="162"/>
        <v>1</v>
      </c>
      <c r="AQ310" s="1" t="str">
        <f t="shared" si="165"/>
        <v/>
      </c>
      <c r="AR310" s="8">
        <v>1.1854496687918232</v>
      </c>
    </row>
    <row r="311" spans="1:45" x14ac:dyDescent="0.3">
      <c r="A311" s="2" t="s">
        <v>458</v>
      </c>
      <c r="B311" s="1">
        <v>109.68</v>
      </c>
      <c r="C311" s="1">
        <v>1643.38</v>
      </c>
      <c r="D311" s="1">
        <f t="shared" si="133"/>
        <v>7.7510823307211929E-3</v>
      </c>
      <c r="E311" s="1">
        <f t="shared" si="134"/>
        <v>149.57495221625561</v>
      </c>
      <c r="F311" s="1">
        <f t="shared" si="135"/>
        <v>14.983406272793582</v>
      </c>
      <c r="G311" s="1">
        <v>1.4689999999999999</v>
      </c>
      <c r="H311" s="1">
        <f>'Semi Cap Data'!AX311</f>
        <v>196.04518528708041</v>
      </c>
      <c r="I311" s="1">
        <f t="shared" si="136"/>
        <v>1.3106819182107314</v>
      </c>
      <c r="J311" s="1">
        <f>'Semi Cap Data'!AZ311/F311</f>
        <v>1.0292147723448057</v>
      </c>
      <c r="K311" s="1">
        <f>'Semi Cap Data'!BB311/G311</f>
        <v>1.8760959514236333</v>
      </c>
      <c r="L311" s="1">
        <f t="shared" si="137"/>
        <v>1.2392415204276443</v>
      </c>
      <c r="M311" s="1">
        <f t="shared" si="138"/>
        <v>1.0136521962443641</v>
      </c>
      <c r="N311" s="5">
        <f t="shared" si="139"/>
        <v>0.25092512703300152</v>
      </c>
      <c r="O311" s="3">
        <f t="shared" si="140"/>
        <v>0.44751468755139207</v>
      </c>
      <c r="P311" s="1">
        <f t="shared" si="141"/>
        <v>1.8249566688131378</v>
      </c>
      <c r="Q311" s="5">
        <f t="shared" si="142"/>
        <v>7.6783707511345778E-2</v>
      </c>
      <c r="R311" s="3">
        <f t="shared" si="143"/>
        <v>0.14547562271155814</v>
      </c>
      <c r="S311" s="1">
        <f t="shared" si="163"/>
        <v>1.2646051450825821</v>
      </c>
      <c r="T311" s="5">
        <f t="shared" si="144"/>
        <v>0.25420686884715638</v>
      </c>
      <c r="U311" s="3">
        <f t="shared" si="145"/>
        <v>0.23093235012227672</v>
      </c>
      <c r="V311" s="8">
        <f t="shared" si="146"/>
        <v>1.266305976552244</v>
      </c>
      <c r="W311" s="16">
        <f t="shared" si="147"/>
        <v>2.7064456124599623E-2</v>
      </c>
      <c r="X311" s="20">
        <f t="shared" si="148"/>
        <v>2.1722823514202953E-2</v>
      </c>
      <c r="Y311" s="1">
        <f t="shared" si="149"/>
        <v>0</v>
      </c>
      <c r="Z311" s="1">
        <f t="shared" si="150"/>
        <v>0</v>
      </c>
      <c r="AA311" s="1">
        <f t="shared" si="151"/>
        <v>0</v>
      </c>
      <c r="AB311" s="1">
        <f t="shared" si="152"/>
        <v>1</v>
      </c>
      <c r="AC311" s="1">
        <f t="shared" si="153"/>
        <v>0</v>
      </c>
      <c r="AD311" s="1">
        <f t="shared" si="154"/>
        <v>0</v>
      </c>
      <c r="AE311" s="1">
        <f t="shared" si="155"/>
        <v>0</v>
      </c>
      <c r="AG311" s="1">
        <f t="shared" si="156"/>
        <v>1</v>
      </c>
      <c r="AH311" s="24" t="str">
        <f t="shared" si="157"/>
        <v/>
      </c>
      <c r="AI311" s="3" t="str">
        <f t="shared" si="158"/>
        <v/>
      </c>
      <c r="AJ311" s="1">
        <f t="shared" si="159"/>
        <v>0</v>
      </c>
      <c r="AK311" s="1" t="str">
        <f t="shared" si="160"/>
        <v/>
      </c>
      <c r="AL311" s="8">
        <f t="shared" si="164"/>
        <v>1.3106819182107314</v>
      </c>
      <c r="AO311" s="1">
        <f t="shared" si="161"/>
        <v>0</v>
      </c>
      <c r="AP311" s="1">
        <f t="shared" si="162"/>
        <v>1</v>
      </c>
      <c r="AQ311" s="1" t="str">
        <f t="shared" si="165"/>
        <v/>
      </c>
      <c r="AR311" s="8">
        <v>1.1929388533819347</v>
      </c>
    </row>
    <row r="312" spans="1:45" x14ac:dyDescent="0.3">
      <c r="A312" s="2" t="s">
        <v>457</v>
      </c>
      <c r="B312" s="1">
        <v>109.53</v>
      </c>
      <c r="C312" s="1">
        <v>1630.74</v>
      </c>
      <c r="D312" s="1">
        <f t="shared" si="133"/>
        <v>-1.143307468477206E-2</v>
      </c>
      <c r="E312" s="1">
        <f t="shared" si="134"/>
        <v>148.42450168380816</v>
      </c>
      <c r="F312" s="1">
        <f t="shared" si="135"/>
        <v>14.88852369213914</v>
      </c>
      <c r="G312" s="1">
        <v>1.4701</v>
      </c>
      <c r="H312" s="1">
        <f>'Semi Cap Data'!AX312</f>
        <v>194.89961808685015</v>
      </c>
      <c r="I312" s="1">
        <f t="shared" si="136"/>
        <v>1.3131229404566163</v>
      </c>
      <c r="J312" s="1">
        <f>'Semi Cap Data'!AZ312/F312</f>
        <v>1.0394990714201024</v>
      </c>
      <c r="K312" s="1">
        <f>'Semi Cap Data'!BB312/G312</f>
        <v>1.8767818103564569</v>
      </c>
      <c r="L312" s="1">
        <f t="shared" si="137"/>
        <v>1.2335262886049974</v>
      </c>
      <c r="M312" s="1">
        <f t="shared" si="138"/>
        <v>1.0167188972852179</v>
      </c>
      <c r="N312" s="5">
        <f t="shared" si="139"/>
        <v>0.29547873065770602</v>
      </c>
      <c r="O312" s="3">
        <f t="shared" si="140"/>
        <v>0.48027961430445715</v>
      </c>
      <c r="P312" s="1">
        <f t="shared" si="141"/>
        <v>1.8108814753974098</v>
      </c>
      <c r="Q312" s="5">
        <f t="shared" si="142"/>
        <v>8.2544670040172186E-2</v>
      </c>
      <c r="R312" s="3">
        <f t="shared" si="143"/>
        <v>0.15692427524492686</v>
      </c>
      <c r="S312" s="1">
        <f t="shared" si="163"/>
        <v>1.2494575126170915</v>
      </c>
      <c r="T312" s="5">
        <f t="shared" si="144"/>
        <v>0.25668672086432798</v>
      </c>
      <c r="U312" s="3">
        <f t="shared" si="145"/>
        <v>0.22705326366813011</v>
      </c>
      <c r="V312" s="8">
        <f t="shared" si="146"/>
        <v>1.2582376235234281</v>
      </c>
      <c r="W312" s="16">
        <f t="shared" si="147"/>
        <v>2.4711334918430694E-2</v>
      </c>
      <c r="X312" s="20">
        <f t="shared" si="148"/>
        <v>2.0387415361603784E-2</v>
      </c>
      <c r="Y312" s="1">
        <f t="shared" si="149"/>
        <v>0</v>
      </c>
      <c r="Z312" s="1">
        <f t="shared" si="150"/>
        <v>0</v>
      </c>
      <c r="AA312" s="1">
        <f t="shared" si="151"/>
        <v>0</v>
      </c>
      <c r="AB312" s="1">
        <f t="shared" si="152"/>
        <v>1</v>
      </c>
      <c r="AC312" s="1">
        <f t="shared" si="153"/>
        <v>0</v>
      </c>
      <c r="AD312" s="1">
        <f t="shared" si="154"/>
        <v>0</v>
      </c>
      <c r="AE312" s="1">
        <f t="shared" si="155"/>
        <v>0</v>
      </c>
      <c r="AG312" s="1">
        <f t="shared" si="156"/>
        <v>1</v>
      </c>
      <c r="AH312" s="24" t="str">
        <f t="shared" si="157"/>
        <v/>
      </c>
      <c r="AI312" s="3" t="str">
        <f t="shared" si="158"/>
        <v/>
      </c>
      <c r="AJ312" s="1">
        <f t="shared" si="159"/>
        <v>0</v>
      </c>
      <c r="AK312" s="1" t="str">
        <f t="shared" si="160"/>
        <v/>
      </c>
      <c r="AL312" s="8">
        <f t="shared" si="164"/>
        <v>1.3131229404566163</v>
      </c>
      <c r="AO312" s="1">
        <f t="shared" si="161"/>
        <v>0</v>
      </c>
      <c r="AP312" s="1">
        <f t="shared" si="162"/>
        <v>1</v>
      </c>
      <c r="AQ312" s="1" t="str">
        <f t="shared" si="165"/>
        <v/>
      </c>
      <c r="AR312" s="8">
        <v>1.1951605902035281</v>
      </c>
    </row>
    <row r="313" spans="1:45" x14ac:dyDescent="0.3">
      <c r="A313" s="2" t="s">
        <v>456</v>
      </c>
      <c r="B313" s="1">
        <v>109.41</v>
      </c>
      <c r="C313" s="1">
        <v>1649.6</v>
      </c>
      <c r="D313" s="1">
        <f t="shared" si="133"/>
        <v>-1.0716834485777871E-2</v>
      </c>
      <c r="E313" s="1">
        <f t="shared" si="134"/>
        <v>150.14107581687452</v>
      </c>
      <c r="F313" s="1">
        <f t="shared" si="135"/>
        <v>15.077232428480029</v>
      </c>
      <c r="G313" s="1">
        <v>1.4863</v>
      </c>
      <c r="H313" s="1">
        <f>'Semi Cap Data'!AX313</f>
        <v>192.55942646500995</v>
      </c>
      <c r="I313" s="1">
        <f t="shared" si="136"/>
        <v>1.2825232896284335</v>
      </c>
      <c r="J313" s="1">
        <f>'Semi Cap Data'!AZ313/F313</f>
        <v>1.010035229783542</v>
      </c>
      <c r="K313" s="1">
        <f>'Semi Cap Data'!BB313/G313</f>
        <v>1.8209866582467367</v>
      </c>
      <c r="L313" s="1">
        <f t="shared" si="137"/>
        <v>1.2271585564568679</v>
      </c>
      <c r="M313" s="1">
        <f t="shared" si="138"/>
        <v>1.0199914448216161</v>
      </c>
      <c r="N313" s="5">
        <f t="shared" si="139"/>
        <v>0.33690153345943319</v>
      </c>
      <c r="O313" s="3">
        <f t="shared" si="140"/>
        <v>0.51107976157891566</v>
      </c>
      <c r="P313" s="1">
        <f t="shared" si="141"/>
        <v>1.7994374088778189</v>
      </c>
      <c r="Q313" s="5">
        <f t="shared" si="142"/>
        <v>9.0216860249293873E-2</v>
      </c>
      <c r="R313" s="3">
        <f t="shared" si="143"/>
        <v>0.16932087611238597</v>
      </c>
      <c r="S313" s="1">
        <f t="shared" si="163"/>
        <v>1.2356102420115762</v>
      </c>
      <c r="T313" s="5">
        <f t="shared" si="144"/>
        <v>0.25874355623704437</v>
      </c>
      <c r="U313" s="3">
        <f t="shared" si="145"/>
        <v>0.22211435413543046</v>
      </c>
      <c r="V313" s="8">
        <f t="shared" si="146"/>
        <v>1.2482584749901211</v>
      </c>
      <c r="W313" s="16">
        <f t="shared" si="147"/>
        <v>2.1099918533253215E-2</v>
      </c>
      <c r="X313" s="20">
        <f t="shared" si="148"/>
        <v>1.9306435472397056E-2</v>
      </c>
      <c r="Y313" s="1">
        <f t="shared" si="149"/>
        <v>0</v>
      </c>
      <c r="Z313" s="1">
        <f t="shared" si="150"/>
        <v>0</v>
      </c>
      <c r="AA313" s="1">
        <f t="shared" si="151"/>
        <v>0</v>
      </c>
      <c r="AB313" s="1">
        <f t="shared" si="152"/>
        <v>1</v>
      </c>
      <c r="AC313" s="1">
        <f t="shared" si="153"/>
        <v>0</v>
      </c>
      <c r="AD313" s="1">
        <f t="shared" si="154"/>
        <v>0</v>
      </c>
      <c r="AE313" s="1">
        <f t="shared" si="155"/>
        <v>0</v>
      </c>
      <c r="AG313" s="1">
        <f t="shared" si="156"/>
        <v>1</v>
      </c>
      <c r="AH313" s="24" t="str">
        <f t="shared" si="157"/>
        <v/>
      </c>
      <c r="AI313" s="3" t="str">
        <f t="shared" si="158"/>
        <v/>
      </c>
      <c r="AJ313" s="1">
        <f t="shared" si="159"/>
        <v>0</v>
      </c>
      <c r="AK313" s="1" t="str">
        <f t="shared" si="160"/>
        <v/>
      </c>
      <c r="AL313" s="8">
        <f t="shared" si="164"/>
        <v>1.2825232896284335</v>
      </c>
      <c r="AO313" s="1">
        <f t="shared" si="161"/>
        <v>0</v>
      </c>
      <c r="AP313" s="1">
        <f t="shared" si="162"/>
        <v>1</v>
      </c>
      <c r="AQ313" s="1" t="str">
        <f t="shared" si="165"/>
        <v/>
      </c>
      <c r="AR313" s="8">
        <v>1.167309811257335</v>
      </c>
    </row>
    <row r="314" spans="1:45" x14ac:dyDescent="0.3">
      <c r="A314" s="2" t="s">
        <v>455</v>
      </c>
      <c r="B314" s="1">
        <v>109.26</v>
      </c>
      <c r="C314" s="1">
        <v>1667.47</v>
      </c>
      <c r="D314" s="1">
        <f t="shared" si="133"/>
        <v>2.0670869804737757E-2</v>
      </c>
      <c r="E314" s="1">
        <f t="shared" si="134"/>
        <v>151.76754346045331</v>
      </c>
      <c r="F314" s="1">
        <f t="shared" si="135"/>
        <v>15.26148636280432</v>
      </c>
      <c r="G314" s="1">
        <v>1.4992000000000001</v>
      </c>
      <c r="H314" s="1">
        <f>'Semi Cap Data'!AX314</f>
        <v>192.73456523013303</v>
      </c>
      <c r="I314" s="1">
        <f t="shared" si="136"/>
        <v>1.2699326933518869</v>
      </c>
      <c r="J314" s="1">
        <f>'Semi Cap Data'!AZ314/F314</f>
        <v>1.0179117195666751</v>
      </c>
      <c r="K314" s="1">
        <f>'Semi Cap Data'!BB314/G314</f>
        <v>1.824441413114519</v>
      </c>
      <c r="L314" s="1">
        <f t="shared" si="137"/>
        <v>1.2227293778031427</v>
      </c>
      <c r="M314" s="1">
        <f t="shared" si="138"/>
        <v>1.0266010404573431</v>
      </c>
      <c r="N314" s="5">
        <f t="shared" si="139"/>
        <v>0.37934397701003597</v>
      </c>
      <c r="O314" s="3">
        <f t="shared" si="140"/>
        <v>0.54010946626549605</v>
      </c>
      <c r="P314" s="1">
        <f t="shared" si="141"/>
        <v>1.7930411472517622</v>
      </c>
      <c r="Q314" s="5">
        <f t="shared" si="142"/>
        <v>0.11693558275674176</v>
      </c>
      <c r="R314" s="3">
        <f t="shared" si="143"/>
        <v>0.18250487875623464</v>
      </c>
      <c r="S314" s="1">
        <f t="shared" si="163"/>
        <v>1.2249672290633002</v>
      </c>
      <c r="T314" s="5">
        <f t="shared" si="144"/>
        <v>0.25748097109761536</v>
      </c>
      <c r="U314" s="3">
        <f t="shared" si="145"/>
        <v>0.2160094871184948</v>
      </c>
      <c r="V314" s="8">
        <f t="shared" si="146"/>
        <v>1.242028508692246</v>
      </c>
      <c r="W314" s="16">
        <f t="shared" si="147"/>
        <v>1.9299130889103289E-2</v>
      </c>
      <c r="X314" s="20">
        <f t="shared" si="148"/>
        <v>1.8858064707183018E-2</v>
      </c>
      <c r="Y314" s="1">
        <f t="shared" si="149"/>
        <v>0</v>
      </c>
      <c r="Z314" s="1">
        <f t="shared" si="150"/>
        <v>0</v>
      </c>
      <c r="AA314" s="1">
        <f t="shared" si="151"/>
        <v>0</v>
      </c>
      <c r="AB314" s="1">
        <f t="shared" si="152"/>
        <v>1</v>
      </c>
      <c r="AC314" s="1">
        <f t="shared" si="153"/>
        <v>0</v>
      </c>
      <c r="AD314" s="1">
        <f t="shared" si="154"/>
        <v>0</v>
      </c>
      <c r="AE314" s="1">
        <f t="shared" si="155"/>
        <v>0</v>
      </c>
      <c r="AG314" s="1">
        <f t="shared" si="156"/>
        <v>1</v>
      </c>
      <c r="AH314" s="24" t="str">
        <f t="shared" si="157"/>
        <v/>
      </c>
      <c r="AI314" s="3" t="str">
        <f t="shared" si="158"/>
        <v/>
      </c>
      <c r="AJ314" s="1">
        <f t="shared" si="159"/>
        <v>0</v>
      </c>
      <c r="AK314" s="1" t="str">
        <f t="shared" si="160"/>
        <v/>
      </c>
      <c r="AL314" s="8">
        <f t="shared" si="164"/>
        <v>1.2699326933518869</v>
      </c>
      <c r="AO314" s="1">
        <f t="shared" si="161"/>
        <v>0</v>
      </c>
      <c r="AP314" s="1">
        <f t="shared" si="162"/>
        <v>1</v>
      </c>
      <c r="AQ314" s="1" t="str">
        <f t="shared" si="165"/>
        <v/>
      </c>
      <c r="AR314" s="8">
        <v>1.155850271549911</v>
      </c>
      <c r="AS314" s="1">
        <f>AR314/AR320-1</f>
        <v>8.1389027775221612E-2</v>
      </c>
    </row>
    <row r="315" spans="1:45" x14ac:dyDescent="0.3">
      <c r="A315" s="2" t="s">
        <v>454</v>
      </c>
      <c r="B315" s="1">
        <v>109.2</v>
      </c>
      <c r="C315" s="1">
        <v>1633.7</v>
      </c>
      <c r="D315" s="1">
        <f t="shared" si="133"/>
        <v>1.1942369395820052E-2</v>
      </c>
      <c r="E315" s="1">
        <f t="shared" si="134"/>
        <v>148.69391098571043</v>
      </c>
      <c r="F315" s="1">
        <f t="shared" si="135"/>
        <v>14.96062271062271</v>
      </c>
      <c r="G315" s="1">
        <v>1.4677</v>
      </c>
      <c r="H315" s="1">
        <f>'Semi Cap Data'!AX315</f>
        <v>189.62510826187912</v>
      </c>
      <c r="I315" s="1">
        <f t="shared" si="136"/>
        <v>1.2752715091346423</v>
      </c>
      <c r="J315" s="1">
        <f>'Semi Cap Data'!AZ315/F315</f>
        <v>1.0317720617403083</v>
      </c>
      <c r="K315" s="1">
        <f>'Semi Cap Data'!BB315/G315</f>
        <v>1.8363594329326391</v>
      </c>
      <c r="L315" s="1">
        <f t="shared" si="137"/>
        <v>1.2189531125592432</v>
      </c>
      <c r="M315" s="1">
        <f t="shared" si="138"/>
        <v>1.0346993154763355</v>
      </c>
      <c r="N315" s="5">
        <f t="shared" si="139"/>
        <v>0.42441269108809809</v>
      </c>
      <c r="O315" s="3">
        <f t="shared" si="140"/>
        <v>0.56690371447473942</v>
      </c>
      <c r="P315" s="1">
        <f t="shared" si="141"/>
        <v>1.7927022877700212</v>
      </c>
      <c r="Q315" s="5">
        <f t="shared" si="142"/>
        <v>0.13490809667531201</v>
      </c>
      <c r="R315" s="3">
        <f t="shared" si="143"/>
        <v>0.19343309475615011</v>
      </c>
      <c r="S315" s="1">
        <f t="shared" si="163"/>
        <v>1.2195918461161732</v>
      </c>
      <c r="T315" s="5">
        <f t="shared" si="144"/>
        <v>0.24992206495976577</v>
      </c>
      <c r="U315" s="3">
        <f t="shared" si="145"/>
        <v>0.20909757312197469</v>
      </c>
      <c r="V315" s="8">
        <f t="shared" si="146"/>
        <v>1.2369550205723112</v>
      </c>
      <c r="W315" s="16">
        <f t="shared" si="147"/>
        <v>1.8001908013068002E-2</v>
      </c>
      <c r="X315" s="20">
        <f t="shared" si="148"/>
        <v>1.8747798161702949E-2</v>
      </c>
      <c r="Y315" s="1">
        <f t="shared" si="149"/>
        <v>0</v>
      </c>
      <c r="Z315" s="1">
        <f t="shared" si="150"/>
        <v>0</v>
      </c>
      <c r="AA315" s="1">
        <f t="shared" si="151"/>
        <v>0</v>
      </c>
      <c r="AB315" s="1">
        <f t="shared" si="152"/>
        <v>0</v>
      </c>
      <c r="AC315" s="1">
        <f t="shared" si="153"/>
        <v>0</v>
      </c>
      <c r="AD315" s="1">
        <f t="shared" si="154"/>
        <v>0</v>
      </c>
      <c r="AE315" s="1">
        <f t="shared" si="155"/>
        <v>0</v>
      </c>
      <c r="AG315" s="1">
        <f t="shared" si="156"/>
        <v>1</v>
      </c>
      <c r="AH315" s="24" t="str">
        <f t="shared" si="157"/>
        <v/>
      </c>
      <c r="AI315" s="3" t="str">
        <f t="shared" si="158"/>
        <v/>
      </c>
      <c r="AJ315" s="1">
        <f t="shared" si="159"/>
        <v>0</v>
      </c>
      <c r="AK315" s="1" t="str">
        <f t="shared" si="160"/>
        <v/>
      </c>
      <c r="AL315" s="8">
        <f t="shared" si="164"/>
        <v>1.2752715091346423</v>
      </c>
      <c r="AO315" s="1">
        <f t="shared" si="161"/>
        <v>1</v>
      </c>
      <c r="AP315" s="1">
        <f t="shared" si="162"/>
        <v>1</v>
      </c>
      <c r="AQ315" s="1" t="str">
        <f t="shared" si="165"/>
        <v>Sell</v>
      </c>
      <c r="AR315" s="8">
        <v>1.160709483147941</v>
      </c>
    </row>
    <row r="316" spans="1:45" x14ac:dyDescent="0.3">
      <c r="A316" s="2" t="s">
        <v>453</v>
      </c>
      <c r="B316" s="1">
        <v>109.05</v>
      </c>
      <c r="C316" s="1">
        <v>1614.42</v>
      </c>
      <c r="D316" s="1">
        <f t="shared" si="133"/>
        <v>2.0338254626352636E-2</v>
      </c>
      <c r="E316" s="1">
        <f t="shared" si="134"/>
        <v>146.93910985710392</v>
      </c>
      <c r="F316" s="1">
        <f t="shared" si="135"/>
        <v>14.804401650618983</v>
      </c>
      <c r="G316" s="1">
        <v>1.4506000000000001</v>
      </c>
      <c r="H316" s="1">
        <f>'Semi Cap Data'!AX316</f>
        <v>187.09607739069025</v>
      </c>
      <c r="I316" s="1">
        <f t="shared" si="136"/>
        <v>1.2732898516442517</v>
      </c>
      <c r="J316" s="1">
        <f>'Semi Cap Data'!AZ316/F316</f>
        <v>1.0316507692290455</v>
      </c>
      <c r="K316" s="1">
        <f>'Semi Cap Data'!BB316/G316</f>
        <v>1.8397292268688148</v>
      </c>
      <c r="L316" s="1">
        <f t="shared" si="137"/>
        <v>1.2144476408332112</v>
      </c>
      <c r="M316" s="1">
        <f t="shared" si="138"/>
        <v>1.0449208217164196</v>
      </c>
      <c r="N316" s="5">
        <f t="shared" si="139"/>
        <v>0.47425836146254063</v>
      </c>
      <c r="O316" s="3">
        <f t="shared" si="140"/>
        <v>0.59065221837251292</v>
      </c>
      <c r="P316" s="1">
        <f t="shared" si="141"/>
        <v>1.7955917777124715</v>
      </c>
      <c r="Q316" s="5">
        <f t="shared" si="142"/>
        <v>0.16644943723158612</v>
      </c>
      <c r="R316" s="3">
        <f t="shared" si="143"/>
        <v>0.20318726110295646</v>
      </c>
      <c r="S316" s="1">
        <f t="shared" si="163"/>
        <v>1.2156251840157504</v>
      </c>
      <c r="T316" s="5">
        <f t="shared" si="144"/>
        <v>0.24497638854641623</v>
      </c>
      <c r="U316" s="3">
        <f t="shared" si="145"/>
        <v>0.20229349114900952</v>
      </c>
      <c r="V316" s="8">
        <f t="shared" si="146"/>
        <v>1.229988386288251</v>
      </c>
      <c r="W316" s="16">
        <f t="shared" si="147"/>
        <v>1.5540745455039806E-2</v>
      </c>
      <c r="X316" s="20">
        <f t="shared" si="148"/>
        <v>1.8934270698861687E-2</v>
      </c>
      <c r="Y316" s="1">
        <f t="shared" si="149"/>
        <v>0</v>
      </c>
      <c r="Z316" s="1">
        <f t="shared" si="150"/>
        <v>0</v>
      </c>
      <c r="AA316" s="1">
        <f t="shared" si="151"/>
        <v>0</v>
      </c>
      <c r="AB316" s="1">
        <f t="shared" si="152"/>
        <v>0</v>
      </c>
      <c r="AC316" s="1">
        <f t="shared" si="153"/>
        <v>0</v>
      </c>
      <c r="AD316" s="1">
        <f t="shared" si="154"/>
        <v>0</v>
      </c>
      <c r="AE316" s="1">
        <f t="shared" si="155"/>
        <v>0</v>
      </c>
      <c r="AG316" s="1">
        <f t="shared" si="156"/>
        <v>1</v>
      </c>
      <c r="AH316" s="24" t="str">
        <f t="shared" si="157"/>
        <v/>
      </c>
      <c r="AI316" s="3" t="str">
        <f t="shared" si="158"/>
        <v/>
      </c>
      <c r="AJ316" s="1">
        <f t="shared" si="159"/>
        <v>0</v>
      </c>
      <c r="AK316" s="1" t="str">
        <f t="shared" si="160"/>
        <v/>
      </c>
      <c r="AL316" s="8">
        <f t="shared" si="164"/>
        <v>1.2732898516442517</v>
      </c>
      <c r="AM316" s="5">
        <f>AL316/AL336-1</f>
        <v>5.5209441463055287E-2</v>
      </c>
      <c r="AO316" s="1">
        <f t="shared" si="161"/>
        <v>1</v>
      </c>
      <c r="AP316" s="1">
        <f t="shared" si="162"/>
        <v>1</v>
      </c>
      <c r="AQ316" s="1" t="str">
        <f t="shared" si="165"/>
        <v>Sell</v>
      </c>
      <c r="AR316" s="8">
        <v>1.1589058447658618</v>
      </c>
    </row>
    <row r="317" spans="1:45" x14ac:dyDescent="0.3">
      <c r="A317" s="2" t="s">
        <v>452</v>
      </c>
      <c r="B317" s="1">
        <v>108.89</v>
      </c>
      <c r="C317" s="1">
        <v>1582.24</v>
      </c>
      <c r="D317" s="1">
        <f t="shared" si="133"/>
        <v>1.7354123131329446E-2</v>
      </c>
      <c r="E317" s="1">
        <f t="shared" si="134"/>
        <v>144.01019386547742</v>
      </c>
      <c r="F317" s="1">
        <f t="shared" si="135"/>
        <v>14.530627238497566</v>
      </c>
      <c r="G317" s="1">
        <v>1.4174</v>
      </c>
      <c r="H317" s="1">
        <f>'Semi Cap Data'!AX317</f>
        <v>180.66993135290826</v>
      </c>
      <c r="I317" s="1">
        <f t="shared" si="136"/>
        <v>1.2545634895934894</v>
      </c>
      <c r="J317" s="1">
        <f>'Semi Cap Data'!AZ317/F317</f>
        <v>1.0188840171479081</v>
      </c>
      <c r="K317" s="1">
        <f>'Semi Cap Data'!BB317/G317</f>
        <v>1.8209702850463354</v>
      </c>
      <c r="L317" s="1">
        <f t="shared" si="137"/>
        <v>1.2097402639683279</v>
      </c>
      <c r="M317" s="1">
        <f t="shared" si="138"/>
        <v>1.0542918162919104</v>
      </c>
      <c r="N317" s="5">
        <f t="shared" si="139"/>
        <v>0.52037876584067178</v>
      </c>
      <c r="O317" s="3">
        <f t="shared" si="140"/>
        <v>0.610051194524175</v>
      </c>
      <c r="P317" s="1">
        <f t="shared" si="141"/>
        <v>1.8029161103695506</v>
      </c>
      <c r="Q317" s="5">
        <f t="shared" si="142"/>
        <v>0.19178870497463008</v>
      </c>
      <c r="R317" s="3">
        <f t="shared" si="143"/>
        <v>0.20931023174818483</v>
      </c>
      <c r="S317" s="1">
        <f t="shared" si="163"/>
        <v>1.2159384515911469</v>
      </c>
      <c r="T317" s="5">
        <f t="shared" si="144"/>
        <v>0.24125139311254662</v>
      </c>
      <c r="U317" s="3">
        <f t="shared" si="145"/>
        <v>0.19517967491610841</v>
      </c>
      <c r="V317" s="8">
        <f t="shared" si="146"/>
        <v>1.22211539258716</v>
      </c>
      <c r="W317" s="16">
        <f t="shared" si="147"/>
        <v>1.2375128618832054E-2</v>
      </c>
      <c r="X317" s="20">
        <f t="shared" si="148"/>
        <v>1.9782652009817155E-2</v>
      </c>
      <c r="Y317" s="1">
        <f t="shared" si="149"/>
        <v>0</v>
      </c>
      <c r="Z317" s="1">
        <f t="shared" si="150"/>
        <v>0</v>
      </c>
      <c r="AA317" s="1">
        <f t="shared" si="151"/>
        <v>0</v>
      </c>
      <c r="AB317" s="1">
        <f t="shared" si="152"/>
        <v>0</v>
      </c>
      <c r="AC317" s="1">
        <f t="shared" si="153"/>
        <v>0</v>
      </c>
      <c r="AD317" s="1">
        <f t="shared" si="154"/>
        <v>0</v>
      </c>
      <c r="AE317" s="1">
        <f t="shared" si="155"/>
        <v>0</v>
      </c>
      <c r="AG317" s="1">
        <f t="shared" si="156"/>
        <v>1</v>
      </c>
      <c r="AH317" s="24" t="str">
        <f t="shared" si="157"/>
        <v/>
      </c>
      <c r="AI317" s="3" t="str">
        <f t="shared" si="158"/>
        <v/>
      </c>
      <c r="AJ317" s="1">
        <f t="shared" si="159"/>
        <v>0</v>
      </c>
      <c r="AK317" s="1" t="str">
        <f t="shared" si="160"/>
        <v/>
      </c>
      <c r="AL317" s="8">
        <f t="shared" si="164"/>
        <v>1.2545634895934894</v>
      </c>
      <c r="AO317" s="1">
        <f t="shared" si="161"/>
        <v>1</v>
      </c>
      <c r="AP317" s="1">
        <f t="shared" si="162"/>
        <v>1</v>
      </c>
      <c r="AQ317" s="1" t="str">
        <f t="shared" si="165"/>
        <v>Sell</v>
      </c>
      <c r="AR317" s="8">
        <v>1.1418617362278054</v>
      </c>
    </row>
    <row r="318" spans="1:45" x14ac:dyDescent="0.3">
      <c r="A318" s="2" t="s">
        <v>451</v>
      </c>
      <c r="B318" s="1">
        <v>108.74</v>
      </c>
      <c r="C318" s="1">
        <v>1555.25</v>
      </c>
      <c r="D318" s="1">
        <f t="shared" si="133"/>
        <v>-2.1147370739843185E-2</v>
      </c>
      <c r="E318" s="1">
        <f t="shared" si="134"/>
        <v>141.55365431874034</v>
      </c>
      <c r="F318" s="1">
        <f t="shared" si="135"/>
        <v>14.302464594445468</v>
      </c>
      <c r="G318" s="1">
        <v>1.3879000000000001</v>
      </c>
      <c r="H318" s="1">
        <f>'Semi Cap Data'!AX318</f>
        <v>172.36643255384479</v>
      </c>
      <c r="I318" s="1">
        <f t="shared" si="136"/>
        <v>1.2176756112966356</v>
      </c>
      <c r="J318" s="1">
        <f>'Semi Cap Data'!AZ318/F318</f>
        <v>0.98274483765249132</v>
      </c>
      <c r="K318" s="1">
        <f>'Semi Cap Data'!BB318/G318</f>
        <v>1.7749478560287191</v>
      </c>
      <c r="L318" s="1">
        <f t="shared" si="137"/>
        <v>1.2061544059183149</v>
      </c>
      <c r="M318" s="1">
        <f t="shared" si="138"/>
        <v>1.0639138557739742</v>
      </c>
      <c r="N318" s="5">
        <f t="shared" si="139"/>
        <v>0.56478687767269653</v>
      </c>
      <c r="O318" s="3">
        <f t="shared" si="140"/>
        <v>0.62499659930475893</v>
      </c>
      <c r="P318" s="1">
        <f t="shared" si="141"/>
        <v>1.8119938860998386</v>
      </c>
      <c r="Q318" s="5">
        <f t="shared" si="142"/>
        <v>0.20434575380693198</v>
      </c>
      <c r="R318" s="3">
        <f t="shared" si="143"/>
        <v>0.21223048621044396</v>
      </c>
      <c r="S318" s="1">
        <f t="shared" si="163"/>
        <v>1.2184130623541334</v>
      </c>
      <c r="T318" s="5">
        <f t="shared" si="144"/>
        <v>0.23011155747050172</v>
      </c>
      <c r="U318" s="3">
        <f t="shared" si="145"/>
        <v>0.18750105521670205</v>
      </c>
      <c r="V318" s="8">
        <f t="shared" si="146"/>
        <v>1.2162157385860091</v>
      </c>
      <c r="W318" s="16">
        <f t="shared" si="147"/>
        <v>1.0061332667694156E-2</v>
      </c>
      <c r="X318" s="20">
        <f t="shared" si="148"/>
        <v>2.1634532857563431E-2</v>
      </c>
      <c r="Y318" s="1">
        <f t="shared" si="149"/>
        <v>0</v>
      </c>
      <c r="Z318" s="1">
        <f t="shared" si="150"/>
        <v>1</v>
      </c>
      <c r="AA318" s="1">
        <f t="shared" si="151"/>
        <v>0</v>
      </c>
      <c r="AB318" s="1">
        <f t="shared" si="152"/>
        <v>0</v>
      </c>
      <c r="AC318" s="1">
        <f t="shared" si="153"/>
        <v>0</v>
      </c>
      <c r="AD318" s="1">
        <f t="shared" si="154"/>
        <v>0</v>
      </c>
      <c r="AE318" s="1">
        <f t="shared" si="155"/>
        <v>0</v>
      </c>
      <c r="AG318" s="1">
        <f t="shared" si="156"/>
        <v>1</v>
      </c>
      <c r="AH318" s="24" t="str">
        <f t="shared" si="157"/>
        <v/>
      </c>
      <c r="AI318" s="3" t="str">
        <f t="shared" si="158"/>
        <v/>
      </c>
      <c r="AJ318" s="1">
        <f t="shared" si="159"/>
        <v>0</v>
      </c>
      <c r="AK318" s="1" t="str">
        <f t="shared" si="160"/>
        <v/>
      </c>
      <c r="AL318" s="8">
        <f t="shared" si="164"/>
        <v>1.2176756112966356</v>
      </c>
      <c r="AO318" s="1">
        <f t="shared" si="161"/>
        <v>1</v>
      </c>
      <c r="AP318" s="1">
        <f t="shared" si="162"/>
        <v>1</v>
      </c>
      <c r="AQ318" s="1" t="str">
        <f t="shared" si="165"/>
        <v>Sell</v>
      </c>
      <c r="AR318" s="8">
        <v>1.1082876229149319</v>
      </c>
    </row>
    <row r="319" spans="1:45" x14ac:dyDescent="0.3">
      <c r="A319" s="2" t="s">
        <v>450</v>
      </c>
      <c r="B319" s="1">
        <v>108.59</v>
      </c>
      <c r="C319" s="1">
        <v>1588.85</v>
      </c>
      <c r="D319" s="1">
        <f t="shared" si="133"/>
        <v>2.2899927894519889E-2</v>
      </c>
      <c r="E319" s="1">
        <f t="shared" si="134"/>
        <v>144.61181396195505</v>
      </c>
      <c r="F319" s="1">
        <f t="shared" si="135"/>
        <v>14.631641955981213</v>
      </c>
      <c r="G319" s="1">
        <v>1.4175</v>
      </c>
      <c r="H319" s="1">
        <f>'Semi Cap Data'!AX319</f>
        <v>171.27606363023784</v>
      </c>
      <c r="I319" s="1">
        <f t="shared" si="136"/>
        <v>1.1843850024265494</v>
      </c>
      <c r="J319" s="1">
        <f>'Semi Cap Data'!AZ319/F319</f>
        <v>0.98034246722733598</v>
      </c>
      <c r="K319" s="1">
        <f>'Semi Cap Data'!BB319/G319</f>
        <v>1.7542973853003863</v>
      </c>
      <c r="L319" s="1">
        <f t="shared" si="137"/>
        <v>1.2052327094880493</v>
      </c>
      <c r="M319" s="1">
        <f t="shared" si="138"/>
        <v>1.0724295489663449</v>
      </c>
      <c r="N319" s="5">
        <f t="shared" si="139"/>
        <v>0.60358341812799621</v>
      </c>
      <c r="O319" s="3">
        <f t="shared" si="140"/>
        <v>0.6350315529101026</v>
      </c>
      <c r="P319" s="1">
        <f t="shared" si="141"/>
        <v>1.8296969507927021</v>
      </c>
      <c r="Q319" s="5">
        <f t="shared" si="142"/>
        <v>0.20414481032254139</v>
      </c>
      <c r="R319" s="3">
        <f t="shared" si="143"/>
        <v>0.21354460827769597</v>
      </c>
      <c r="S319" s="1">
        <f t="shared" si="163"/>
        <v>1.2266641481788656</v>
      </c>
      <c r="T319" s="5">
        <f t="shared" si="144"/>
        <v>0.21966506540770903</v>
      </c>
      <c r="U319" s="3">
        <f t="shared" si="145"/>
        <v>0.18039930484106875</v>
      </c>
      <c r="V319" s="8">
        <f t="shared" si="146"/>
        <v>1.2159503071840769</v>
      </c>
      <c r="W319" s="16">
        <f t="shared" si="147"/>
        <v>1.0717597696027648E-2</v>
      </c>
      <c r="X319" s="20">
        <f t="shared" si="148"/>
        <v>2.4527832905030751E-2</v>
      </c>
      <c r="Y319" s="1">
        <f t="shared" si="149"/>
        <v>0</v>
      </c>
      <c r="Z319" s="1">
        <f t="shared" si="150"/>
        <v>0</v>
      </c>
      <c r="AA319" s="1">
        <f t="shared" si="151"/>
        <v>0</v>
      </c>
      <c r="AB319" s="1">
        <f t="shared" si="152"/>
        <v>0</v>
      </c>
      <c r="AC319" s="1">
        <f t="shared" si="153"/>
        <v>0</v>
      </c>
      <c r="AD319" s="1">
        <f t="shared" si="154"/>
        <v>0</v>
      </c>
      <c r="AE319" s="1">
        <f t="shared" si="155"/>
        <v>0</v>
      </c>
      <c r="AG319" s="1">
        <f t="shared" si="156"/>
        <v>1</v>
      </c>
      <c r="AH319" s="24" t="str">
        <f t="shared" si="157"/>
        <v/>
      </c>
      <c r="AI319" s="3" t="str">
        <f t="shared" si="158"/>
        <v/>
      </c>
      <c r="AJ319" s="1">
        <f t="shared" si="159"/>
        <v>0</v>
      </c>
      <c r="AK319" s="1" t="str">
        <f t="shared" si="160"/>
        <v/>
      </c>
      <c r="AL319" s="8">
        <f t="shared" si="164"/>
        <v>1.1843850024265494</v>
      </c>
      <c r="AO319" s="1">
        <f t="shared" si="161"/>
        <v>1</v>
      </c>
      <c r="AP319" s="1">
        <f t="shared" si="162"/>
        <v>1</v>
      </c>
      <c r="AQ319" s="1" t="str">
        <f t="shared" si="165"/>
        <v>Sell</v>
      </c>
      <c r="AR319" s="8">
        <v>1.0779876239433417</v>
      </c>
    </row>
    <row r="320" spans="1:45" x14ac:dyDescent="0.3">
      <c r="A320" s="2" t="s">
        <v>449</v>
      </c>
      <c r="B320" s="1">
        <v>108.52</v>
      </c>
      <c r="C320" s="1">
        <v>1553.28</v>
      </c>
      <c r="D320" s="1">
        <f t="shared" si="133"/>
        <v>-1.0138988905104007E-2</v>
      </c>
      <c r="E320" s="1">
        <f t="shared" si="134"/>
        <v>141.3743515063257</v>
      </c>
      <c r="F320" s="1">
        <f t="shared" si="135"/>
        <v>14.313306302985625</v>
      </c>
      <c r="G320" s="1">
        <v>1.3874</v>
      </c>
      <c r="H320" s="1">
        <f>'Semi Cap Data'!AX320</f>
        <v>166.02342576812521</v>
      </c>
      <c r="I320" s="1">
        <f t="shared" si="136"/>
        <v>1.174353226021317</v>
      </c>
      <c r="J320" s="1">
        <f>'Semi Cap Data'!AZ320/F320</f>
        <v>0.9848880721240254</v>
      </c>
      <c r="K320" s="1">
        <f>'Semi Cap Data'!BB320/G320</f>
        <v>1.7494192106820809</v>
      </c>
      <c r="L320" s="1">
        <f t="shared" si="137"/>
        <v>1.2069005260529693</v>
      </c>
      <c r="M320" s="1">
        <f t="shared" si="138"/>
        <v>1.0780787499415223</v>
      </c>
      <c r="N320" s="5">
        <f t="shared" si="139"/>
        <v>0.63589468587892961</v>
      </c>
      <c r="O320" s="3">
        <f t="shared" si="140"/>
        <v>0.64027290870712028</v>
      </c>
      <c r="P320" s="1">
        <f t="shared" si="141"/>
        <v>1.8523132544688581</v>
      </c>
      <c r="Q320" s="5">
        <f t="shared" si="142"/>
        <v>0.20671569853790395</v>
      </c>
      <c r="R320" s="3">
        <f t="shared" si="143"/>
        <v>0.21511124127022174</v>
      </c>
      <c r="S320" s="1">
        <f t="shared" si="163"/>
        <v>1.2409502195502118</v>
      </c>
      <c r="T320" s="5">
        <f t="shared" si="144"/>
        <v>0.21605715619889976</v>
      </c>
      <c r="U320" s="3">
        <f t="shared" si="145"/>
        <v>0.17385501141329537</v>
      </c>
      <c r="V320" s="8">
        <f t="shared" si="146"/>
        <v>1.2216894535036273</v>
      </c>
      <c r="W320" s="16">
        <f t="shared" si="147"/>
        <v>1.4788927450658074E-2</v>
      </c>
      <c r="X320" s="20">
        <f t="shared" si="148"/>
        <v>2.7980391707281525E-2</v>
      </c>
      <c r="Y320" s="1">
        <f t="shared" si="149"/>
        <v>0</v>
      </c>
      <c r="Z320" s="1">
        <f t="shared" si="150"/>
        <v>0</v>
      </c>
      <c r="AA320" s="1">
        <f t="shared" si="151"/>
        <v>0</v>
      </c>
      <c r="AB320" s="1">
        <f t="shared" si="152"/>
        <v>0</v>
      </c>
      <c r="AC320" s="1">
        <f t="shared" si="153"/>
        <v>0</v>
      </c>
      <c r="AD320" s="1">
        <f t="shared" si="154"/>
        <v>0</v>
      </c>
      <c r="AE320" s="1">
        <f t="shared" si="155"/>
        <v>0</v>
      </c>
      <c r="AG320" s="1">
        <f t="shared" si="156"/>
        <v>1</v>
      </c>
      <c r="AH320" s="24" t="str">
        <f t="shared" si="157"/>
        <v/>
      </c>
      <c r="AI320" s="3" t="str">
        <f t="shared" si="158"/>
        <v/>
      </c>
      <c r="AJ320" s="1">
        <f t="shared" si="159"/>
        <v>0</v>
      </c>
      <c r="AK320" s="1" t="str">
        <f t="shared" si="160"/>
        <v/>
      </c>
      <c r="AL320" s="8">
        <f t="shared" si="164"/>
        <v>1.174353226021317</v>
      </c>
      <c r="AO320" s="1">
        <f t="shared" si="161"/>
        <v>1</v>
      </c>
      <c r="AP320" s="1">
        <f t="shared" si="162"/>
        <v>1</v>
      </c>
      <c r="AQ320" s="1" t="str">
        <f t="shared" si="165"/>
        <v>Sell</v>
      </c>
      <c r="AR320" s="8">
        <v>1.0688570365170813</v>
      </c>
    </row>
    <row r="321" spans="1:44" x14ac:dyDescent="0.3">
      <c r="A321" s="2">
        <v>41361</v>
      </c>
      <c r="B321" s="1">
        <v>108.38</v>
      </c>
      <c r="C321" s="1">
        <v>1569.19</v>
      </c>
      <c r="D321" s="1">
        <f t="shared" si="133"/>
        <v>7.9003654721914174E-3</v>
      </c>
      <c r="E321" s="1">
        <f t="shared" si="134"/>
        <v>142.8224265040503</v>
      </c>
      <c r="F321" s="1">
        <f t="shared" si="135"/>
        <v>14.478593836501201</v>
      </c>
      <c r="G321" s="1">
        <v>1.4062999999999999</v>
      </c>
      <c r="H321" s="1">
        <f>'Semi Cap Data'!AX321</f>
        <v>169.74409755910693</v>
      </c>
      <c r="I321" s="1">
        <f t="shared" si="136"/>
        <v>1.1884975050069826</v>
      </c>
      <c r="J321" s="1">
        <f>'Semi Cap Data'!AZ321/F321</f>
        <v>1.0061584040564602</v>
      </c>
      <c r="K321" s="1">
        <f>'Semi Cap Data'!BB321/G321</f>
        <v>1.7737852116801376</v>
      </c>
      <c r="L321" s="1">
        <f t="shared" si="137"/>
        <v>1.2095043100555014</v>
      </c>
      <c r="M321" s="1">
        <f t="shared" si="138"/>
        <v>1.0836261490343755</v>
      </c>
      <c r="N321" s="5">
        <f t="shared" si="139"/>
        <v>0.67205121417184488</v>
      </c>
      <c r="O321" s="3">
        <f t="shared" si="140"/>
        <v>0.64100261251181878</v>
      </c>
      <c r="P321" s="1">
        <f t="shared" si="141"/>
        <v>1.8757671727196024</v>
      </c>
      <c r="Q321" s="5">
        <f t="shared" si="142"/>
        <v>0.21531489944503912</v>
      </c>
      <c r="R321" s="3">
        <f t="shared" si="143"/>
        <v>0.21651049839227471</v>
      </c>
      <c r="S321" s="1">
        <f t="shared" si="163"/>
        <v>1.2582361309092573</v>
      </c>
      <c r="T321" s="5">
        <f t="shared" si="144"/>
        <v>0.2221388883406612</v>
      </c>
      <c r="U321" s="3">
        <f t="shared" si="145"/>
        <v>0.16682132061569463</v>
      </c>
      <c r="V321" s="8">
        <f t="shared" si="146"/>
        <v>1.230296040318593</v>
      </c>
      <c r="W321" s="16">
        <f t="shared" si="147"/>
        <v>2.0791730263091557E-2</v>
      </c>
      <c r="X321" s="20">
        <f t="shared" si="148"/>
        <v>3.127825777143739E-2</v>
      </c>
      <c r="Y321" s="1">
        <f t="shared" si="149"/>
        <v>0</v>
      </c>
      <c r="Z321" s="1">
        <f t="shared" si="150"/>
        <v>0</v>
      </c>
      <c r="AA321" s="1">
        <f t="shared" si="151"/>
        <v>0</v>
      </c>
      <c r="AB321" s="1">
        <f t="shared" si="152"/>
        <v>0</v>
      </c>
      <c r="AC321" s="1">
        <f t="shared" si="153"/>
        <v>0</v>
      </c>
      <c r="AD321" s="1">
        <f t="shared" si="154"/>
        <v>0</v>
      </c>
      <c r="AE321" s="1">
        <f t="shared" si="155"/>
        <v>1</v>
      </c>
      <c r="AG321" s="1">
        <f t="shared" si="156"/>
        <v>1</v>
      </c>
      <c r="AH321" s="24" t="str">
        <f t="shared" si="157"/>
        <v/>
      </c>
      <c r="AI321" s="3" t="str">
        <f t="shared" si="158"/>
        <v/>
      </c>
      <c r="AJ321" s="1">
        <f t="shared" si="159"/>
        <v>1</v>
      </c>
      <c r="AK321" s="1" t="str">
        <f t="shared" si="160"/>
        <v/>
      </c>
      <c r="AL321" s="8">
        <f t="shared" si="164"/>
        <v>1.1884975050069826</v>
      </c>
      <c r="AO321" s="1">
        <f t="shared" si="161"/>
        <v>1</v>
      </c>
      <c r="AP321" s="1">
        <f t="shared" si="162"/>
        <v>0</v>
      </c>
      <c r="AQ321" s="1" t="str">
        <f t="shared" si="165"/>
        <v/>
      </c>
      <c r="AR321" s="8">
        <v>1.0817306862719422</v>
      </c>
    </row>
    <row r="322" spans="1:44" x14ac:dyDescent="0.3">
      <c r="A322" s="2" t="s">
        <v>448</v>
      </c>
      <c r="B322" s="1">
        <v>108.23</v>
      </c>
      <c r="C322" s="1">
        <v>1556.89</v>
      </c>
      <c r="D322" s="1">
        <f t="shared" si="133"/>
        <v>-2.4412122765425925E-3</v>
      </c>
      <c r="E322" s="1">
        <f t="shared" si="134"/>
        <v>141.70292163465919</v>
      </c>
      <c r="F322" s="1">
        <f t="shared" si="135"/>
        <v>14.385013397394438</v>
      </c>
      <c r="G322" s="1">
        <v>1.3963999999999999</v>
      </c>
      <c r="H322" s="1">
        <f>'Semi Cap Data'!AX322</f>
        <v>168.16398293694718</v>
      </c>
      <c r="I322" s="1">
        <f t="shared" si="136"/>
        <v>1.1867361730939487</v>
      </c>
      <c r="J322" s="1">
        <f>'Semi Cap Data'!AZ322/F322</f>
        <v>1.005713247919809</v>
      </c>
      <c r="K322" s="1">
        <f>'Semi Cap Data'!BB322/G322</f>
        <v>1.763420303612224</v>
      </c>
      <c r="L322" s="1">
        <f t="shared" si="137"/>
        <v>1.2111848544593828</v>
      </c>
      <c r="M322" s="1">
        <f t="shared" si="138"/>
        <v>1.0874091818375551</v>
      </c>
      <c r="N322" s="5">
        <f t="shared" si="139"/>
        <v>0.69100656300781615</v>
      </c>
      <c r="O322" s="3">
        <f t="shared" si="140"/>
        <v>0.63582784556848104</v>
      </c>
      <c r="P322" s="1">
        <f t="shared" si="141"/>
        <v>1.8956957850759748</v>
      </c>
      <c r="Q322" s="5">
        <f t="shared" si="142"/>
        <v>0.22130662980995108</v>
      </c>
      <c r="R322" s="3">
        <f t="shared" si="143"/>
        <v>0.21670976488348065</v>
      </c>
      <c r="S322" s="1">
        <f t="shared" si="163"/>
        <v>1.271022032602507</v>
      </c>
      <c r="T322" s="5">
        <f t="shared" si="144"/>
        <v>0.21846158996050713</v>
      </c>
      <c r="U322" s="3">
        <f t="shared" si="145"/>
        <v>0.15760172599486685</v>
      </c>
      <c r="V322" s="8">
        <f t="shared" si="146"/>
        <v>1.237895774011613</v>
      </c>
      <c r="W322" s="16">
        <f t="shared" si="147"/>
        <v>2.671091955223015E-2</v>
      </c>
      <c r="X322" s="20">
        <f t="shared" si="148"/>
        <v>3.3899889648523848E-2</v>
      </c>
      <c r="Y322" s="1">
        <f t="shared" si="149"/>
        <v>0</v>
      </c>
      <c r="Z322" s="1">
        <f t="shared" si="150"/>
        <v>0</v>
      </c>
      <c r="AA322" s="1">
        <f t="shared" si="151"/>
        <v>1</v>
      </c>
      <c r="AB322" s="1">
        <f t="shared" si="152"/>
        <v>0</v>
      </c>
      <c r="AC322" s="1">
        <f t="shared" si="153"/>
        <v>0</v>
      </c>
      <c r="AD322" s="1">
        <f t="shared" si="154"/>
        <v>0</v>
      </c>
      <c r="AE322" s="1">
        <f t="shared" si="155"/>
        <v>1</v>
      </c>
      <c r="AG322" s="1">
        <f t="shared" si="156"/>
        <v>1</v>
      </c>
      <c r="AH322" s="24" t="str">
        <f t="shared" si="157"/>
        <v/>
      </c>
      <c r="AI322" s="3" t="str">
        <f t="shared" si="158"/>
        <v/>
      </c>
      <c r="AJ322" s="1">
        <f t="shared" si="159"/>
        <v>1</v>
      </c>
      <c r="AK322" s="1" t="str">
        <f t="shared" si="160"/>
        <v/>
      </c>
      <c r="AL322" s="8">
        <f t="shared" si="164"/>
        <v>1.1867361730939487</v>
      </c>
      <c r="AO322" s="1">
        <f t="shared" si="161"/>
        <v>1</v>
      </c>
      <c r="AP322" s="1">
        <f t="shared" si="162"/>
        <v>0</v>
      </c>
      <c r="AQ322" s="1" t="str">
        <f t="shared" si="165"/>
        <v/>
      </c>
      <c r="AR322" s="8">
        <v>1.0801275808627915</v>
      </c>
    </row>
    <row r="323" spans="1:44" x14ac:dyDescent="0.3">
      <c r="A323" s="2" t="s">
        <v>447</v>
      </c>
      <c r="B323" s="1">
        <v>108.08</v>
      </c>
      <c r="C323" s="1">
        <v>1560.7</v>
      </c>
      <c r="D323" s="1">
        <f t="shared" ref="D323:D386" si="166">C323/C324-1</f>
        <v>6.1372632447556086E-3</v>
      </c>
      <c r="E323" s="1">
        <f t="shared" ref="E323:E386" si="167">E324*(1+D323)</f>
        <v>142.04969509420229</v>
      </c>
      <c r="F323" s="1">
        <f t="shared" ref="F323:F386" si="168">C323/B323</f>
        <v>14.440229459659513</v>
      </c>
      <c r="G323" s="1">
        <v>1.3994</v>
      </c>
      <c r="H323" s="1">
        <f>'Semi Cap Data'!AX323</f>
        <v>173.5214083029087</v>
      </c>
      <c r="I323" s="1">
        <f t="shared" ref="I323:I386" si="169">H323/E323</f>
        <v>1.2215542468277421</v>
      </c>
      <c r="J323" s="1">
        <f>'Semi Cap Data'!AZ323/F323</f>
        <v>1.0386638809642246</v>
      </c>
      <c r="K323" s="1">
        <f>'Semi Cap Data'!BB323/G323</f>
        <v>1.8213916777788546</v>
      </c>
      <c r="L323" s="1">
        <f t="shared" ref="L323:L386" si="170">(I323-L324)*2/27+L324</f>
        <v>1.2131407489686177</v>
      </c>
      <c r="M323" s="1">
        <f t="shared" ref="M323:M386" si="171">AVERAGE(J323:J335)</f>
        <v>1.0911166137504007</v>
      </c>
      <c r="N323" s="5">
        <f t="shared" ref="N323:N386" si="172">((M323/M349)-1)*2</f>
        <v>0.7056039292440448</v>
      </c>
      <c r="O323" s="3">
        <f t="shared" ref="O323:O386" si="173">((N323-O324)*2/14)+O324</f>
        <v>0.62663139266192525</v>
      </c>
      <c r="P323" s="1">
        <f t="shared" ref="P323:P386" si="174">AVERAGE(K323:K331)</f>
        <v>1.9080332646440072</v>
      </c>
      <c r="Q323" s="5">
        <f t="shared" ref="Q323:Q386" si="175">((P323/P349)-1)*2</f>
        <v>0.23014106313194205</v>
      </c>
      <c r="R323" s="3">
        <f t="shared" ref="R323:R386" si="176">((Q323-R324)*2/14)+R324</f>
        <v>0.21594362072906892</v>
      </c>
      <c r="S323" s="1">
        <f t="shared" si="163"/>
        <v>1.2783586124324233</v>
      </c>
      <c r="T323" s="5">
        <f t="shared" ref="T323:T386" si="177">((S323/S349)-1)*2</f>
        <v>0.21118208679950712</v>
      </c>
      <c r="U323" s="3">
        <f t="shared" ref="U323:U386" si="178">((T323-U324)*2/14)+U324</f>
        <v>0.14745841533392681</v>
      </c>
      <c r="V323" s="8">
        <f t="shared" ref="V323:V386" si="179">((I323-V324)*2/13)+V324</f>
        <v>1.2471975196330065</v>
      </c>
      <c r="W323" s="16">
        <f t="shared" ref="W323:W386" si="180">V323-L323</f>
        <v>3.4056770664388836E-2</v>
      </c>
      <c r="X323" s="20">
        <f t="shared" ref="X323:X386" si="181">(W323-X324)*2/10+X324</f>
        <v>3.5697132172597269E-2</v>
      </c>
      <c r="Y323" s="1">
        <f t="shared" ref="Y323:Y386" si="182">IF(Q323&lt;-0.4999,1,)</f>
        <v>0</v>
      </c>
      <c r="Z323" s="1">
        <f t="shared" ref="Z323:Z386" si="183">IF(Q323-Q324&gt;0,1,)</f>
        <v>0</v>
      </c>
      <c r="AA323" s="1">
        <f t="shared" ref="AA323:AA386" si="184">IF(Q323&gt;R323,1,0)</f>
        <v>1</v>
      </c>
      <c r="AB323" s="1">
        <f t="shared" ref="AB323:AB386" si="185">IF(W323&gt;X323,1,0)</f>
        <v>0</v>
      </c>
      <c r="AC323" s="1">
        <f t="shared" ref="AC323:AC386" si="186">IF(N323&lt;-0.4999,1,)</f>
        <v>0</v>
      </c>
      <c r="AD323" s="1">
        <f t="shared" ref="AD323:AD386" si="187">IF(N323-N324&gt;0,1,)</f>
        <v>0</v>
      </c>
      <c r="AE323" s="1">
        <f t="shared" ref="AE323:AE386" si="188">IF(N323&gt;O323,1,0)</f>
        <v>1</v>
      </c>
      <c r="AG323" s="1">
        <f t="shared" ref="AG323:AG386" si="189">IF(T323&gt;U323,1,0)</f>
        <v>1</v>
      </c>
      <c r="AH323" s="24" t="str">
        <f t="shared" ref="AH323:AH386" si="190">IF(Y323+AB323+Z323=3,"Buy","")</f>
        <v/>
      </c>
      <c r="AI323" s="3" t="str">
        <f t="shared" ref="AI323:AI386" si="191">IF(AC323+AB323+AD323=3,"Buy","")</f>
        <v/>
      </c>
      <c r="AJ323" s="1">
        <f t="shared" ref="AJ323:AJ386" si="192">IF(AG323+AE323+AA323&gt;1.99,1,0)</f>
        <v>1</v>
      </c>
      <c r="AK323" s="1" t="str">
        <f t="shared" ref="AK323:AK386" si="193">IF(AJ323+AB323=2,"Buy","")</f>
        <v/>
      </c>
      <c r="AL323" s="8">
        <f t="shared" si="164"/>
        <v>1.2215542468277421</v>
      </c>
      <c r="AM323" s="5">
        <f>AL323/AL341-1</f>
        <v>6.5126771853674548E-2</v>
      </c>
      <c r="AO323" s="1">
        <f t="shared" ref="AO323:AO386" si="194">IF(W323&lt;X323,1,0)</f>
        <v>1</v>
      </c>
      <c r="AP323" s="1">
        <f t="shared" ref="AP323:AP386" si="195">IF(AG323+AE323+AA323&lt;1.01,1,0)</f>
        <v>0</v>
      </c>
      <c r="AQ323" s="1" t="str">
        <f t="shared" si="165"/>
        <v/>
      </c>
      <c r="AR323" s="8">
        <v>1.1118178272756372</v>
      </c>
    </row>
    <row r="324" spans="1:44" x14ac:dyDescent="0.3">
      <c r="A324" s="2" t="s">
        <v>446</v>
      </c>
      <c r="B324" s="1">
        <v>107.94</v>
      </c>
      <c r="C324" s="1">
        <v>1551.18</v>
      </c>
      <c r="D324" s="1">
        <f t="shared" si="166"/>
        <v>2.1723093136609251E-2</v>
      </c>
      <c r="E324" s="1">
        <f t="shared" si="167"/>
        <v>141.1832165286248</v>
      </c>
      <c r="F324" s="1">
        <f t="shared" si="168"/>
        <v>14.370761534185659</v>
      </c>
      <c r="G324" s="1">
        <v>1.3914</v>
      </c>
      <c r="H324" s="1">
        <f>'Semi Cap Data'!AX324</f>
        <v>175.00669857896327</v>
      </c>
      <c r="I324" s="1">
        <f t="shared" si="169"/>
        <v>1.2395715502308362</v>
      </c>
      <c r="J324" s="1">
        <f>'Semi Cap Data'!AZ324/F324</f>
        <v>1.0690818858759032</v>
      </c>
      <c r="K324" s="1">
        <f>'Semi Cap Data'!BB324/G324</f>
        <v>1.8623648424146906</v>
      </c>
      <c r="L324" s="1">
        <f t="shared" si="170"/>
        <v>1.2124676691398877</v>
      </c>
      <c r="M324" s="1">
        <f t="shared" si="171"/>
        <v>1.0919677419307343</v>
      </c>
      <c r="N324" s="5">
        <f t="shared" si="172"/>
        <v>0.72828730926924745</v>
      </c>
      <c r="O324" s="3">
        <f t="shared" si="173"/>
        <v>0.61346930323157201</v>
      </c>
      <c r="P324" s="1">
        <f t="shared" si="174"/>
        <v>1.9078419438030703</v>
      </c>
      <c r="Q324" s="5">
        <f t="shared" si="175"/>
        <v>0.25062875870042367</v>
      </c>
      <c r="R324" s="3">
        <f t="shared" si="176"/>
        <v>0.21357738032859006</v>
      </c>
      <c r="S324" s="1">
        <f t="shared" ref="S324:S387" si="196">AVERAGE(I324:I332)</f>
        <v>1.2764374410650507</v>
      </c>
      <c r="T324" s="5">
        <f t="shared" si="177"/>
        <v>0.21418723474343659</v>
      </c>
      <c r="U324" s="3">
        <f t="shared" si="178"/>
        <v>0.13683780342299676</v>
      </c>
      <c r="V324" s="8">
        <f t="shared" si="179"/>
        <v>1.2518599328703273</v>
      </c>
      <c r="W324" s="16">
        <f t="shared" si="180"/>
        <v>3.9392263730439581E-2</v>
      </c>
      <c r="X324" s="20">
        <f t="shared" si="181"/>
        <v>3.6107222549649376E-2</v>
      </c>
      <c r="Y324" s="1">
        <f t="shared" si="182"/>
        <v>0</v>
      </c>
      <c r="Z324" s="1">
        <f t="shared" si="183"/>
        <v>0</v>
      </c>
      <c r="AA324" s="1">
        <f t="shared" si="184"/>
        <v>1</v>
      </c>
      <c r="AB324" s="1">
        <f t="shared" si="185"/>
        <v>1</v>
      </c>
      <c r="AC324" s="1">
        <f t="shared" si="186"/>
        <v>0</v>
      </c>
      <c r="AD324" s="1">
        <f t="shared" si="187"/>
        <v>0</v>
      </c>
      <c r="AE324" s="1">
        <f t="shared" si="188"/>
        <v>1</v>
      </c>
      <c r="AG324" s="1">
        <f t="shared" si="189"/>
        <v>1</v>
      </c>
      <c r="AH324" s="24" t="str">
        <f t="shared" si="190"/>
        <v/>
      </c>
      <c r="AI324" s="3" t="str">
        <f t="shared" si="191"/>
        <v/>
      </c>
      <c r="AJ324" s="1">
        <f t="shared" si="192"/>
        <v>1</v>
      </c>
      <c r="AK324" s="1" t="str">
        <f t="shared" si="193"/>
        <v>Buy</v>
      </c>
      <c r="AL324" s="8">
        <f t="shared" ref="AL324:AL387" si="197">I324</f>
        <v>1.2395715502308362</v>
      </c>
      <c r="AO324" s="1">
        <f t="shared" si="194"/>
        <v>0</v>
      </c>
      <c r="AP324" s="1">
        <f t="shared" si="195"/>
        <v>0</v>
      </c>
      <c r="AQ324" s="1" t="str">
        <f t="shared" si="165"/>
        <v/>
      </c>
      <c r="AR324" s="8">
        <v>1.1282165743431662</v>
      </c>
    </row>
    <row r="325" spans="1:44" x14ac:dyDescent="0.3">
      <c r="A325" s="2" t="s">
        <v>445</v>
      </c>
      <c r="B325" s="1">
        <v>107.87</v>
      </c>
      <c r="C325" s="1">
        <v>1518.2</v>
      </c>
      <c r="D325" s="1">
        <f t="shared" si="166"/>
        <v>1.7154922143045592E-3</v>
      </c>
      <c r="E325" s="1">
        <f t="shared" si="167"/>
        <v>138.18148721215988</v>
      </c>
      <c r="F325" s="1">
        <f t="shared" si="168"/>
        <v>14.074348753128765</v>
      </c>
      <c r="G325" s="1">
        <v>1.3612</v>
      </c>
      <c r="H325" s="1">
        <f>'Semi Cap Data'!AX325</f>
        <v>176.33467536752568</v>
      </c>
      <c r="I325" s="1">
        <f t="shared" si="169"/>
        <v>1.276109259822819</v>
      </c>
      <c r="J325" s="1">
        <f>'Semi Cap Data'!AZ325/F325</f>
        <v>1.0820421893932792</v>
      </c>
      <c r="K325" s="1">
        <f>'Semi Cap Data'!BB325/G325</f>
        <v>1.9056482207825278</v>
      </c>
      <c r="L325" s="1">
        <f t="shared" si="170"/>
        <v>1.2102993586526118</v>
      </c>
      <c r="M325" s="1">
        <f t="shared" si="171"/>
        <v>1.089712066895598</v>
      </c>
      <c r="N325" s="5">
        <f t="shared" si="172"/>
        <v>0.74968571249672689</v>
      </c>
      <c r="O325" s="3">
        <f t="shared" si="173"/>
        <v>0.59433296889195941</v>
      </c>
      <c r="P325" s="1">
        <f t="shared" si="174"/>
        <v>1.9023306058417491</v>
      </c>
      <c r="Q325" s="5">
        <f t="shared" si="175"/>
        <v>0.255415986527598</v>
      </c>
      <c r="R325" s="3">
        <f t="shared" si="176"/>
        <v>0.20740215059995112</v>
      </c>
      <c r="S325" s="1">
        <f t="shared" si="196"/>
        <v>1.2722322743661403</v>
      </c>
      <c r="T325" s="5">
        <f t="shared" si="177"/>
        <v>0.21590633471749099</v>
      </c>
      <c r="U325" s="3">
        <f t="shared" si="178"/>
        <v>0.12394623153625679</v>
      </c>
      <c r="V325" s="8">
        <f t="shared" si="179"/>
        <v>1.2540941842593256</v>
      </c>
      <c r="W325" s="16">
        <f t="shared" si="180"/>
        <v>4.3794825606713772E-2</v>
      </c>
      <c r="X325" s="20">
        <f t="shared" si="181"/>
        <v>3.5285962254451825E-2</v>
      </c>
      <c r="Y325" s="1">
        <f t="shared" si="182"/>
        <v>0</v>
      </c>
      <c r="Z325" s="1">
        <f t="shared" si="183"/>
        <v>1</v>
      </c>
      <c r="AA325" s="1">
        <f t="shared" si="184"/>
        <v>1</v>
      </c>
      <c r="AB325" s="1">
        <f t="shared" si="185"/>
        <v>1</v>
      </c>
      <c r="AC325" s="1">
        <f t="shared" si="186"/>
        <v>0</v>
      </c>
      <c r="AD325" s="1">
        <f t="shared" si="187"/>
        <v>0</v>
      </c>
      <c r="AE325" s="1">
        <f t="shared" si="188"/>
        <v>1</v>
      </c>
      <c r="AG325" s="1">
        <f t="shared" si="189"/>
        <v>1</v>
      </c>
      <c r="AH325" s="24" t="str">
        <f t="shared" si="190"/>
        <v/>
      </c>
      <c r="AI325" s="3" t="str">
        <f t="shared" si="191"/>
        <v/>
      </c>
      <c r="AJ325" s="1">
        <f t="shared" si="192"/>
        <v>1</v>
      </c>
      <c r="AK325" s="1" t="str">
        <f t="shared" si="193"/>
        <v>Buy</v>
      </c>
      <c r="AL325" s="8">
        <f t="shared" si="197"/>
        <v>1.276109259822819</v>
      </c>
      <c r="AO325" s="1">
        <f t="shared" si="194"/>
        <v>0</v>
      </c>
      <c r="AP325" s="1">
        <f t="shared" si="195"/>
        <v>0</v>
      </c>
      <c r="AQ325" s="1" t="str">
        <f t="shared" si="165"/>
        <v/>
      </c>
      <c r="AR325" s="8">
        <v>1.1614719758103391</v>
      </c>
    </row>
    <row r="326" spans="1:44" x14ac:dyDescent="0.3">
      <c r="A326" s="2" t="s">
        <v>444</v>
      </c>
      <c r="B326" s="1">
        <v>108.22</v>
      </c>
      <c r="C326" s="1">
        <v>1515.6</v>
      </c>
      <c r="D326" s="1">
        <f t="shared" si="166"/>
        <v>-2.7569598431362863E-3</v>
      </c>
      <c r="E326" s="1">
        <f t="shared" si="167"/>
        <v>137.94484390643493</v>
      </c>
      <c r="F326" s="1">
        <f t="shared" si="168"/>
        <v>14.004805026797264</v>
      </c>
      <c r="G326" s="1">
        <v>1.3599999999999999</v>
      </c>
      <c r="H326" s="1">
        <f>'Semi Cap Data'!AX326</f>
        <v>176.13280290155043</v>
      </c>
      <c r="I326" s="1">
        <f t="shared" si="169"/>
        <v>1.2768349864603681</v>
      </c>
      <c r="J326" s="1">
        <f>'Semi Cap Data'!AZ326/F326</f>
        <v>1.0959599730479934</v>
      </c>
      <c r="K326" s="1">
        <f>'Semi Cap Data'!BB326/G326</f>
        <v>1.9026702666189252</v>
      </c>
      <c r="L326" s="1">
        <f t="shared" si="170"/>
        <v>1.2050345665589952</v>
      </c>
      <c r="M326" s="1">
        <f t="shared" si="171"/>
        <v>1.0852582273071372</v>
      </c>
      <c r="N326" s="5">
        <f t="shared" si="172"/>
        <v>0.7727215441020121</v>
      </c>
      <c r="O326" s="3">
        <f t="shared" si="173"/>
        <v>0.56844084495783154</v>
      </c>
      <c r="P326" s="1">
        <f t="shared" si="174"/>
        <v>1.8897022808234152</v>
      </c>
      <c r="Q326" s="5">
        <f t="shared" si="175"/>
        <v>0.24846418245446955</v>
      </c>
      <c r="R326" s="3">
        <f t="shared" si="176"/>
        <v>0.19939984461200999</v>
      </c>
      <c r="S326" s="1">
        <f t="shared" si="196"/>
        <v>1.2645672866396171</v>
      </c>
      <c r="T326" s="5">
        <f t="shared" si="177"/>
        <v>0.20412419459351216</v>
      </c>
      <c r="U326" s="3">
        <f t="shared" si="178"/>
        <v>0.10861954767271777</v>
      </c>
      <c r="V326" s="8">
        <f t="shared" si="179"/>
        <v>1.2500914432477814</v>
      </c>
      <c r="W326" s="16">
        <f t="shared" si="180"/>
        <v>4.5056876688786218E-2</v>
      </c>
      <c r="X326" s="20">
        <f t="shared" si="181"/>
        <v>3.3158746416386338E-2</v>
      </c>
      <c r="Y326" s="1">
        <f t="shared" si="182"/>
        <v>0</v>
      </c>
      <c r="Z326" s="1">
        <f t="shared" si="183"/>
        <v>1</v>
      </c>
      <c r="AA326" s="1">
        <f t="shared" si="184"/>
        <v>1</v>
      </c>
      <c r="AB326" s="1">
        <f t="shared" si="185"/>
        <v>1</v>
      </c>
      <c r="AC326" s="1">
        <f t="shared" si="186"/>
        <v>0</v>
      </c>
      <c r="AD326" s="1">
        <f t="shared" si="187"/>
        <v>0</v>
      </c>
      <c r="AE326" s="1">
        <f t="shared" si="188"/>
        <v>1</v>
      </c>
      <c r="AG326" s="1">
        <f t="shared" si="189"/>
        <v>1</v>
      </c>
      <c r="AH326" s="24" t="str">
        <f t="shared" si="190"/>
        <v/>
      </c>
      <c r="AI326" s="3" t="str">
        <f t="shared" si="191"/>
        <v/>
      </c>
      <c r="AJ326" s="1">
        <f t="shared" si="192"/>
        <v>1</v>
      </c>
      <c r="AK326" s="1" t="str">
        <f t="shared" si="193"/>
        <v>Buy</v>
      </c>
      <c r="AL326" s="8">
        <f t="shared" si="197"/>
        <v>1.2768349864603681</v>
      </c>
      <c r="AO326" s="1">
        <f t="shared" si="194"/>
        <v>0</v>
      </c>
      <c r="AP326" s="1">
        <f t="shared" si="195"/>
        <v>0</v>
      </c>
      <c r="AQ326" s="1" t="str">
        <f t="shared" si="165"/>
        <v/>
      </c>
      <c r="AR326" s="8">
        <v>1.1621325079278861</v>
      </c>
    </row>
    <row r="327" spans="1:44" x14ac:dyDescent="0.3">
      <c r="A327" s="2" t="s">
        <v>443</v>
      </c>
      <c r="B327" s="1">
        <v>108.08</v>
      </c>
      <c r="C327" s="1">
        <v>1519.79</v>
      </c>
      <c r="D327" s="1">
        <f t="shared" si="166"/>
        <v>1.2253529477643799E-3</v>
      </c>
      <c r="E327" s="1">
        <f t="shared" si="167"/>
        <v>138.32620369527629</v>
      </c>
      <c r="F327" s="1">
        <f t="shared" si="168"/>
        <v>14.061713545521835</v>
      </c>
      <c r="G327" s="1">
        <v>1.3637000000000001</v>
      </c>
      <c r="H327" s="1">
        <f>'Semi Cap Data'!AX327</f>
        <v>178.70851704948055</v>
      </c>
      <c r="I327" s="1">
        <f t="shared" si="169"/>
        <v>1.2919353837192258</v>
      </c>
      <c r="J327" s="1">
        <f>'Semi Cap Data'!AZ327/F327</f>
        <v>1.12318929481358</v>
      </c>
      <c r="K327" s="1">
        <f>'Semi Cap Data'!BB327/G327</f>
        <v>1.9342754382644913</v>
      </c>
      <c r="L327" s="1">
        <f t="shared" si="170"/>
        <v>1.1992905329668855</v>
      </c>
      <c r="M327" s="1">
        <f t="shared" si="171"/>
        <v>1.0780431187364594</v>
      </c>
      <c r="N327" s="5">
        <f t="shared" si="172"/>
        <v>0.78767902575991444</v>
      </c>
      <c r="O327" s="3">
        <f t="shared" si="173"/>
        <v>0.53439406176713478</v>
      </c>
      <c r="P327" s="1">
        <f t="shared" si="174"/>
        <v>1.8772349783411757</v>
      </c>
      <c r="Q327" s="5">
        <f t="shared" si="175"/>
        <v>0.24481397651298309</v>
      </c>
      <c r="R327" s="3">
        <f t="shared" si="176"/>
        <v>0.19122245497160006</v>
      </c>
      <c r="S327" s="1">
        <f t="shared" si="196"/>
        <v>1.2559869874417728</v>
      </c>
      <c r="T327" s="5">
        <f t="shared" si="177"/>
        <v>0.19315992079419164</v>
      </c>
      <c r="U327" s="3">
        <f t="shared" si="178"/>
        <v>9.2702106519252037E-2</v>
      </c>
      <c r="V327" s="8">
        <f t="shared" si="179"/>
        <v>1.245228980845493</v>
      </c>
      <c r="W327" s="16">
        <f t="shared" si="180"/>
        <v>4.5938447878607569E-2</v>
      </c>
      <c r="X327" s="20">
        <f t="shared" si="181"/>
        <v>3.0184213848286366E-2</v>
      </c>
      <c r="Y327" s="1">
        <f t="shared" si="182"/>
        <v>0</v>
      </c>
      <c r="Z327" s="1">
        <f t="shared" si="183"/>
        <v>1</v>
      </c>
      <c r="AA327" s="1">
        <f t="shared" si="184"/>
        <v>1</v>
      </c>
      <c r="AB327" s="1">
        <f t="shared" si="185"/>
        <v>1</v>
      </c>
      <c r="AC327" s="1">
        <f t="shared" si="186"/>
        <v>0</v>
      </c>
      <c r="AD327" s="1">
        <f t="shared" si="187"/>
        <v>0</v>
      </c>
      <c r="AE327" s="1">
        <f t="shared" si="188"/>
        <v>1</v>
      </c>
      <c r="AG327" s="1">
        <f t="shared" si="189"/>
        <v>1</v>
      </c>
      <c r="AH327" s="24" t="str">
        <f t="shared" si="190"/>
        <v/>
      </c>
      <c r="AI327" s="3" t="str">
        <f t="shared" si="191"/>
        <v/>
      </c>
      <c r="AJ327" s="1">
        <f t="shared" si="192"/>
        <v>1</v>
      </c>
      <c r="AK327" s="1" t="str">
        <f t="shared" si="193"/>
        <v>Buy</v>
      </c>
      <c r="AL327" s="8">
        <f t="shared" si="197"/>
        <v>1.2919353837192258</v>
      </c>
      <c r="AO327" s="1">
        <f t="shared" si="194"/>
        <v>0</v>
      </c>
      <c r="AP327" s="1">
        <f t="shared" si="195"/>
        <v>0</v>
      </c>
      <c r="AQ327" s="1" t="str">
        <f t="shared" ref="AQ327:AQ390" si="198">IF(AP327+AO327=2,"Sell","")</f>
        <v/>
      </c>
      <c r="AR327" s="8">
        <v>1.175876384562871</v>
      </c>
    </row>
    <row r="328" spans="1:44" x14ac:dyDescent="0.3">
      <c r="A328" s="2" t="s">
        <v>442</v>
      </c>
      <c r="B328" s="1">
        <v>107.94</v>
      </c>
      <c r="C328" s="1">
        <v>1517.93</v>
      </c>
      <c r="D328" s="1">
        <f t="shared" si="166"/>
        <v>3.1457139647230736E-3</v>
      </c>
      <c r="E328" s="1">
        <f t="shared" si="167"/>
        <v>138.15691271502692</v>
      </c>
      <c r="F328" s="1">
        <f t="shared" si="168"/>
        <v>14.062720029646101</v>
      </c>
      <c r="G328" s="1">
        <v>1.3645</v>
      </c>
      <c r="H328" s="1">
        <f>'Semi Cap Data'!AX328</f>
        <v>181.39445104065749</v>
      </c>
      <c r="I328" s="1">
        <f t="shared" si="169"/>
        <v>1.3129596447686671</v>
      </c>
      <c r="J328" s="1">
        <f>'Semi Cap Data'!AZ328/F328</f>
        <v>1.1646516428613995</v>
      </c>
      <c r="K328" s="1">
        <f>'Semi Cap Data'!BB328/G328</f>
        <v>1.9578441183857895</v>
      </c>
      <c r="L328" s="1">
        <f t="shared" si="170"/>
        <v>1.1918789449066982</v>
      </c>
      <c r="M328" s="1">
        <f t="shared" si="171"/>
        <v>1.0686706450063228</v>
      </c>
      <c r="N328" s="5">
        <f t="shared" si="172"/>
        <v>0.79997541122216198</v>
      </c>
      <c r="O328" s="3">
        <f t="shared" si="173"/>
        <v>0.49217990110167154</v>
      </c>
      <c r="P328" s="1">
        <f t="shared" si="174"/>
        <v>1.8612230690672615</v>
      </c>
      <c r="Q328" s="5">
        <f t="shared" si="175"/>
        <v>0.24312947563089882</v>
      </c>
      <c r="R328" s="3">
        <f t="shared" si="176"/>
        <v>0.18229053471470288</v>
      </c>
      <c r="S328" s="1">
        <f t="shared" si="196"/>
        <v>1.2465130848652251</v>
      </c>
      <c r="T328" s="5">
        <f t="shared" si="177"/>
        <v>0.18320373882726892</v>
      </c>
      <c r="U328" s="3">
        <f t="shared" si="178"/>
        <v>7.5959137473428778E-2</v>
      </c>
      <c r="V328" s="8">
        <f t="shared" si="179"/>
        <v>1.2367369075957235</v>
      </c>
      <c r="W328" s="16">
        <f t="shared" si="180"/>
        <v>4.485796268902531E-2</v>
      </c>
      <c r="X328" s="20">
        <f t="shared" si="181"/>
        <v>2.6245655340706064E-2</v>
      </c>
      <c r="Y328" s="1">
        <f t="shared" si="182"/>
        <v>0</v>
      </c>
      <c r="Z328" s="1">
        <f t="shared" si="183"/>
        <v>1</v>
      </c>
      <c r="AA328" s="1">
        <f t="shared" si="184"/>
        <v>1</v>
      </c>
      <c r="AB328" s="1">
        <f t="shared" si="185"/>
        <v>1</v>
      </c>
      <c r="AC328" s="1">
        <f t="shared" si="186"/>
        <v>0</v>
      </c>
      <c r="AD328" s="1">
        <f t="shared" si="187"/>
        <v>1</v>
      </c>
      <c r="AE328" s="1">
        <f t="shared" si="188"/>
        <v>1</v>
      </c>
      <c r="AG328" s="1">
        <f t="shared" si="189"/>
        <v>1</v>
      </c>
      <c r="AH328" s="24" t="str">
        <f t="shared" si="190"/>
        <v/>
      </c>
      <c r="AI328" s="3" t="str">
        <f t="shared" si="191"/>
        <v/>
      </c>
      <c r="AJ328" s="1">
        <f t="shared" si="192"/>
        <v>1</v>
      </c>
      <c r="AK328" s="1" t="str">
        <f t="shared" si="193"/>
        <v>Buy</v>
      </c>
      <c r="AL328" s="8">
        <f t="shared" si="197"/>
        <v>1.3129596447686671</v>
      </c>
      <c r="AO328" s="1">
        <f t="shared" si="194"/>
        <v>0</v>
      </c>
      <c r="AP328" s="1">
        <f t="shared" si="195"/>
        <v>0</v>
      </c>
      <c r="AQ328" s="1" t="str">
        <f t="shared" si="198"/>
        <v/>
      </c>
      <c r="AR328" s="8">
        <v>1.1950119639288865</v>
      </c>
    </row>
    <row r="329" spans="1:44" x14ac:dyDescent="0.3">
      <c r="A329" s="2" t="s">
        <v>441</v>
      </c>
      <c r="B329" s="1">
        <v>108</v>
      </c>
      <c r="C329" s="1">
        <v>1513.17</v>
      </c>
      <c r="D329" s="1">
        <f t="shared" si="166"/>
        <v>6.7932612977059659E-3</v>
      </c>
      <c r="E329" s="1">
        <f t="shared" si="167"/>
        <v>137.72367343223817</v>
      </c>
      <c r="F329" s="1">
        <f t="shared" si="168"/>
        <v>14.010833333333334</v>
      </c>
      <c r="G329" s="1">
        <v>1.3595999999999999</v>
      </c>
      <c r="H329" s="1">
        <f>'Semi Cap Data'!AX329</f>
        <v>183.16235309358143</v>
      </c>
      <c r="I329" s="1">
        <f t="shared" si="169"/>
        <v>1.3299264282527266</v>
      </c>
      <c r="J329" s="1">
        <f>'Semi Cap Data'!AZ329/F329</f>
        <v>1.1534736987104255</v>
      </c>
      <c r="K329" s="1">
        <f>'Semi Cap Data'!BB329/G329</f>
        <v>1.9605044749387783</v>
      </c>
      <c r="L329" s="1">
        <f t="shared" si="170"/>
        <v>1.1821924889177406</v>
      </c>
      <c r="M329" s="1">
        <f t="shared" si="171"/>
        <v>1.0540344953682863</v>
      </c>
      <c r="N329" s="5">
        <f t="shared" si="172"/>
        <v>0.78153898743247341</v>
      </c>
      <c r="O329" s="3">
        <f t="shared" si="173"/>
        <v>0.44088064941492311</v>
      </c>
      <c r="P329" s="1">
        <f t="shared" si="174"/>
        <v>1.8406475091469392</v>
      </c>
      <c r="Q329" s="5">
        <f t="shared" si="175"/>
        <v>0.23502340685596357</v>
      </c>
      <c r="R329" s="3">
        <f t="shared" si="176"/>
        <v>0.17215071122867023</v>
      </c>
      <c r="S329" s="1">
        <f t="shared" si="196"/>
        <v>1.2328002539521337</v>
      </c>
      <c r="T329" s="5">
        <f t="shared" si="177"/>
        <v>0.16928712318928651</v>
      </c>
      <c r="U329" s="3">
        <f t="shared" si="178"/>
        <v>5.8085037247788754E-2</v>
      </c>
      <c r="V329" s="8">
        <f t="shared" si="179"/>
        <v>1.2228782281097337</v>
      </c>
      <c r="W329" s="16">
        <f t="shared" si="180"/>
        <v>4.0685739191993031E-2</v>
      </c>
      <c r="X329" s="20">
        <f t="shared" si="181"/>
        <v>2.1592578503626253E-2</v>
      </c>
      <c r="Y329" s="1">
        <f t="shared" si="182"/>
        <v>0</v>
      </c>
      <c r="Z329" s="1">
        <f t="shared" si="183"/>
        <v>0</v>
      </c>
      <c r="AA329" s="1">
        <f t="shared" si="184"/>
        <v>1</v>
      </c>
      <c r="AB329" s="1">
        <f t="shared" si="185"/>
        <v>1</v>
      </c>
      <c r="AC329" s="1">
        <f t="shared" si="186"/>
        <v>0</v>
      </c>
      <c r="AD329" s="1">
        <f t="shared" si="187"/>
        <v>1</v>
      </c>
      <c r="AE329" s="1">
        <f t="shared" si="188"/>
        <v>1</v>
      </c>
      <c r="AG329" s="1">
        <f t="shared" si="189"/>
        <v>1</v>
      </c>
      <c r="AH329" s="24" t="str">
        <f t="shared" si="190"/>
        <v/>
      </c>
      <c r="AI329" s="3" t="str">
        <f t="shared" si="191"/>
        <v/>
      </c>
      <c r="AJ329" s="1">
        <f t="shared" si="192"/>
        <v>1</v>
      </c>
      <c r="AK329" s="1" t="str">
        <f t="shared" si="193"/>
        <v>Buy</v>
      </c>
      <c r="AL329" s="8">
        <f t="shared" si="197"/>
        <v>1.3299264282527266</v>
      </c>
      <c r="AO329" s="1">
        <f t="shared" si="194"/>
        <v>0</v>
      </c>
      <c r="AP329" s="1">
        <f t="shared" si="195"/>
        <v>0</v>
      </c>
      <c r="AQ329" s="1" t="str">
        <f t="shared" si="198"/>
        <v/>
      </c>
      <c r="AR329" s="8">
        <v>1.2104545628949914</v>
      </c>
    </row>
    <row r="330" spans="1:44" x14ac:dyDescent="0.3">
      <c r="A330" s="2" t="s">
        <v>440</v>
      </c>
      <c r="B330" s="1">
        <v>107.85</v>
      </c>
      <c r="C330" s="1">
        <v>1502.96</v>
      </c>
      <c r="D330" s="1">
        <f t="shared" si="166"/>
        <v>1.1426802514165724E-2</v>
      </c>
      <c r="E330" s="1">
        <f t="shared" si="167"/>
        <v>136.7943933739875</v>
      </c>
      <c r="F330" s="1">
        <f t="shared" si="168"/>
        <v>13.935651367640242</v>
      </c>
      <c r="G330" s="1">
        <v>1.3508</v>
      </c>
      <c r="H330" s="1">
        <f>'Semi Cap Data'!AX330</f>
        <v>178.32115221673573</v>
      </c>
      <c r="I330" s="1">
        <f t="shared" si="169"/>
        <v>1.3035706202462305</v>
      </c>
      <c r="J330" s="1">
        <f>'Semi Cap Data'!AZ330/F330</f>
        <v>1.1439705304147367</v>
      </c>
      <c r="K330" s="1">
        <f>'Semi Cap Data'!BB330/G330</f>
        <v>1.9531427228874931</v>
      </c>
      <c r="L330" s="1">
        <f t="shared" si="170"/>
        <v>1.1703737737709419</v>
      </c>
      <c r="M330" s="1">
        <f t="shared" si="171"/>
        <v>1.0380041886388058</v>
      </c>
      <c r="N330" s="5">
        <f t="shared" si="172"/>
        <v>0.75571577183708927</v>
      </c>
      <c r="O330" s="3">
        <f t="shared" si="173"/>
        <v>0.38410425974533141</v>
      </c>
      <c r="P330" s="1">
        <f t="shared" si="174"/>
        <v>1.818051363302942</v>
      </c>
      <c r="Q330" s="5">
        <f t="shared" si="175"/>
        <v>0.23958087237603953</v>
      </c>
      <c r="R330" s="3">
        <f t="shared" si="176"/>
        <v>0.16167192862412133</v>
      </c>
      <c r="S330" s="1">
        <f t="shared" si="196"/>
        <v>1.2151252590386141</v>
      </c>
      <c r="T330" s="5">
        <f t="shared" si="177"/>
        <v>0.15430674421079837</v>
      </c>
      <c r="U330" s="3">
        <f t="shared" si="178"/>
        <v>3.9551356257539125E-2</v>
      </c>
      <c r="V330" s="8">
        <f t="shared" si="179"/>
        <v>1.2034149189928258</v>
      </c>
      <c r="W330" s="16">
        <f t="shared" si="180"/>
        <v>3.304114522188395E-2</v>
      </c>
      <c r="X330" s="20">
        <f t="shared" si="181"/>
        <v>1.6819288331534558E-2</v>
      </c>
      <c r="Y330" s="1">
        <f t="shared" si="182"/>
        <v>0</v>
      </c>
      <c r="Z330" s="1">
        <f t="shared" si="183"/>
        <v>0</v>
      </c>
      <c r="AA330" s="1">
        <f t="shared" si="184"/>
        <v>1</v>
      </c>
      <c r="AB330" s="1">
        <f t="shared" si="185"/>
        <v>1</v>
      </c>
      <c r="AC330" s="1">
        <f t="shared" si="186"/>
        <v>0</v>
      </c>
      <c r="AD330" s="1">
        <f t="shared" si="187"/>
        <v>1</v>
      </c>
      <c r="AE330" s="1">
        <f t="shared" si="188"/>
        <v>1</v>
      </c>
      <c r="AG330" s="1">
        <f t="shared" si="189"/>
        <v>1</v>
      </c>
      <c r="AH330" s="24" t="str">
        <f t="shared" si="190"/>
        <v/>
      </c>
      <c r="AI330" s="3" t="str">
        <f t="shared" si="191"/>
        <v/>
      </c>
      <c r="AJ330" s="1">
        <f t="shared" si="192"/>
        <v>1</v>
      </c>
      <c r="AK330" s="1" t="str">
        <f t="shared" si="193"/>
        <v>Buy</v>
      </c>
      <c r="AL330" s="8">
        <f t="shared" si="197"/>
        <v>1.3035706202462305</v>
      </c>
      <c r="AO330" s="1">
        <f t="shared" si="194"/>
        <v>0</v>
      </c>
      <c r="AP330" s="1">
        <f t="shared" si="195"/>
        <v>0</v>
      </c>
      <c r="AQ330" s="1" t="str">
        <f t="shared" si="198"/>
        <v/>
      </c>
      <c r="AR330" s="8">
        <v>1.1864663877730328</v>
      </c>
    </row>
    <row r="331" spans="1:44" x14ac:dyDescent="0.3">
      <c r="A331" s="2" t="s">
        <v>439</v>
      </c>
      <c r="B331" s="1">
        <v>107.86</v>
      </c>
      <c r="C331" s="1">
        <v>1485.98</v>
      </c>
      <c r="D331" s="1">
        <f t="shared" si="166"/>
        <v>9.4629937841785861E-3</v>
      </c>
      <c r="E331" s="1">
        <f t="shared" si="167"/>
        <v>135.24893055429149</v>
      </c>
      <c r="F331" s="1">
        <f t="shared" si="168"/>
        <v>13.776933061375859</v>
      </c>
      <c r="G331" s="1">
        <v>1.3331</v>
      </c>
      <c r="H331" s="1">
        <f>'Semi Cap Data'!AX331</f>
        <v>169.43517944435024</v>
      </c>
      <c r="I331" s="1">
        <f t="shared" si="169"/>
        <v>1.2527653915631942</v>
      </c>
      <c r="J331" s="1">
        <f>'Semi Cap Data'!AZ331/F331</f>
        <v>1.0934488491533128</v>
      </c>
      <c r="K331" s="1">
        <f>'Semi Cap Data'!BB331/G331</f>
        <v>1.8744576197245133</v>
      </c>
      <c r="L331" s="1">
        <f t="shared" si="170"/>
        <v>1.1597180260529187</v>
      </c>
      <c r="M331" s="1">
        <f t="shared" si="171"/>
        <v>1.0205884535861993</v>
      </c>
      <c r="N331" s="5">
        <f t="shared" si="172"/>
        <v>0.71264127437031544</v>
      </c>
      <c r="O331" s="3">
        <f t="shared" si="173"/>
        <v>0.32216900773003843</v>
      </c>
      <c r="P331" s="1">
        <f t="shared" si="174"/>
        <v>1.8067979126598717</v>
      </c>
      <c r="Q331" s="5">
        <f t="shared" si="175"/>
        <v>0.24958329552402292</v>
      </c>
      <c r="R331" s="3">
        <f t="shared" si="176"/>
        <v>0.14868710466546831</v>
      </c>
      <c r="S331" s="1">
        <f t="shared" si="196"/>
        <v>1.1960057370266604</v>
      </c>
      <c r="T331" s="5">
        <f t="shared" si="177"/>
        <v>0.13161884073207775</v>
      </c>
      <c r="U331" s="3">
        <f t="shared" si="178"/>
        <v>2.0425458265329245E-2</v>
      </c>
      <c r="V331" s="8">
        <f t="shared" si="179"/>
        <v>1.1852047914922068</v>
      </c>
      <c r="W331" s="16">
        <f t="shared" si="180"/>
        <v>2.5486765439288073E-2</v>
      </c>
      <c r="X331" s="20">
        <f t="shared" si="181"/>
        <v>1.2763824108947209E-2</v>
      </c>
      <c r="Y331" s="1">
        <f t="shared" si="182"/>
        <v>0</v>
      </c>
      <c r="Z331" s="1">
        <f t="shared" si="183"/>
        <v>0</v>
      </c>
      <c r="AA331" s="1">
        <f t="shared" si="184"/>
        <v>1</v>
      </c>
      <c r="AB331" s="1">
        <f t="shared" si="185"/>
        <v>1</v>
      </c>
      <c r="AC331" s="1">
        <f t="shared" si="186"/>
        <v>0</v>
      </c>
      <c r="AD331" s="1">
        <f t="shared" si="187"/>
        <v>1</v>
      </c>
      <c r="AE331" s="1">
        <f t="shared" si="188"/>
        <v>1</v>
      </c>
      <c r="AG331" s="1">
        <f t="shared" si="189"/>
        <v>1</v>
      </c>
      <c r="AH331" s="24" t="str">
        <f t="shared" si="190"/>
        <v/>
      </c>
      <c r="AI331" s="3" t="str">
        <f t="shared" si="191"/>
        <v/>
      </c>
      <c r="AJ331" s="1">
        <f t="shared" si="192"/>
        <v>1</v>
      </c>
      <c r="AK331" s="1" t="str">
        <f t="shared" si="193"/>
        <v>Buy</v>
      </c>
      <c r="AL331" s="8">
        <f t="shared" si="197"/>
        <v>1.2527653915631942</v>
      </c>
      <c r="AO331" s="1">
        <f t="shared" si="194"/>
        <v>0</v>
      </c>
      <c r="AP331" s="1">
        <f t="shared" si="195"/>
        <v>0</v>
      </c>
      <c r="AQ331" s="1" t="str">
        <f t="shared" si="198"/>
        <v/>
      </c>
      <c r="AR331" s="8">
        <v>1.1402251675281647</v>
      </c>
    </row>
    <row r="332" spans="1:44" x14ac:dyDescent="0.3">
      <c r="A332" s="2" t="s">
        <v>438</v>
      </c>
      <c r="B332" s="1">
        <v>107.72</v>
      </c>
      <c r="C332" s="1">
        <v>1472.05</v>
      </c>
      <c r="D332" s="1">
        <f t="shared" si="166"/>
        <v>3.8050556779203326E-3</v>
      </c>
      <c r="E332" s="1">
        <f t="shared" si="167"/>
        <v>133.98106853554205</v>
      </c>
      <c r="F332" s="1">
        <f t="shared" si="168"/>
        <v>13.665521722985519</v>
      </c>
      <c r="G332" s="1">
        <v>1.3174999999999999</v>
      </c>
      <c r="H332" s="1">
        <f>'Semi Cap Data'!AX332</f>
        <v>161.34853793034611</v>
      </c>
      <c r="I332" s="1">
        <f t="shared" si="169"/>
        <v>1.20426370452139</v>
      </c>
      <c r="J332" s="1">
        <f>'Semi Cap Data'!AZ332/F332</f>
        <v>1.0537820799046398</v>
      </c>
      <c r="K332" s="1">
        <f>'Semi Cap Data'!BB332/G332</f>
        <v>1.8196697902104224</v>
      </c>
      <c r="L332" s="1">
        <f t="shared" si="170"/>
        <v>1.1522742368120966</v>
      </c>
      <c r="M332" s="1">
        <f t="shared" si="171"/>
        <v>0.99983863161636266</v>
      </c>
      <c r="N332" s="5">
        <f t="shared" si="172"/>
        <v>0.63173983804105349</v>
      </c>
      <c r="O332" s="3">
        <f t="shared" si="173"/>
        <v>0.25709029662332555</v>
      </c>
      <c r="P332" s="1">
        <f t="shared" si="174"/>
        <v>1.8037745279288768</v>
      </c>
      <c r="Q332" s="5">
        <f t="shared" si="175"/>
        <v>0.25776861508765858</v>
      </c>
      <c r="R332" s="3">
        <f t="shared" si="176"/>
        <v>0.1318710728557092</v>
      </c>
      <c r="S332" s="1">
        <f t="shared" si="196"/>
        <v>1.1823699893565116</v>
      </c>
      <c r="T332" s="5">
        <f t="shared" si="177"/>
        <v>0.11409461926241971</v>
      </c>
      <c r="U332" s="3">
        <f t="shared" si="178"/>
        <v>1.8932278542044927E-3</v>
      </c>
      <c r="V332" s="8">
        <f t="shared" si="179"/>
        <v>1.1729210460247546</v>
      </c>
      <c r="W332" s="16">
        <f t="shared" si="180"/>
        <v>2.0646809212657935E-2</v>
      </c>
      <c r="X332" s="20">
        <f t="shared" si="181"/>
        <v>9.5830887763619938E-3</v>
      </c>
      <c r="Y332" s="1">
        <f t="shared" si="182"/>
        <v>0</v>
      </c>
      <c r="Z332" s="1">
        <f t="shared" si="183"/>
        <v>1</v>
      </c>
      <c r="AA332" s="1">
        <f t="shared" si="184"/>
        <v>1</v>
      </c>
      <c r="AB332" s="1">
        <f t="shared" si="185"/>
        <v>1</v>
      </c>
      <c r="AC332" s="1">
        <f t="shared" si="186"/>
        <v>0</v>
      </c>
      <c r="AD332" s="1">
        <f t="shared" si="187"/>
        <v>1</v>
      </c>
      <c r="AE332" s="1">
        <f t="shared" si="188"/>
        <v>1</v>
      </c>
      <c r="AG332" s="1">
        <f t="shared" si="189"/>
        <v>1</v>
      </c>
      <c r="AH332" s="24" t="str">
        <f t="shared" si="190"/>
        <v/>
      </c>
      <c r="AI332" s="3" t="str">
        <f t="shared" si="191"/>
        <v/>
      </c>
      <c r="AJ332" s="1">
        <f t="shared" si="192"/>
        <v>1</v>
      </c>
      <c r="AK332" s="1" t="str">
        <f t="shared" si="193"/>
        <v>Buy</v>
      </c>
      <c r="AL332" s="8">
        <f t="shared" si="197"/>
        <v>1.20426370452139</v>
      </c>
      <c r="AO332" s="1">
        <f t="shared" si="194"/>
        <v>0</v>
      </c>
      <c r="AP332" s="1">
        <f t="shared" si="195"/>
        <v>0</v>
      </c>
      <c r="AQ332" s="1" t="str">
        <f t="shared" si="198"/>
        <v/>
      </c>
      <c r="AR332" s="8">
        <v>1.0960805538558209</v>
      </c>
    </row>
    <row r="333" spans="1:44" x14ac:dyDescent="0.3">
      <c r="A333" s="2" t="s">
        <v>437</v>
      </c>
      <c r="B333" s="1">
        <v>107.58</v>
      </c>
      <c r="C333" s="1">
        <v>1466.47</v>
      </c>
      <c r="D333" s="1">
        <f t="shared" si="166"/>
        <v>4.5663598183153464E-2</v>
      </c>
      <c r="E333" s="1">
        <f t="shared" si="167"/>
        <v>133.47319559479391</v>
      </c>
      <c r="F333" s="1">
        <f t="shared" si="168"/>
        <v>13.631437070087378</v>
      </c>
      <c r="G333" s="1">
        <v>1.3146</v>
      </c>
      <c r="H333" s="1">
        <f>'Semi Cap Data'!AX333</f>
        <v>160.39808264189068</v>
      </c>
      <c r="I333" s="1">
        <f t="shared" si="169"/>
        <v>1.2017250499406411</v>
      </c>
      <c r="J333" s="1">
        <f>'Semi Cap Data'!AZ333/F333</f>
        <v>1.0570042603311185</v>
      </c>
      <c r="K333" s="1">
        <f>'Semi Cap Data'!BB333/G333</f>
        <v>1.8127628007627992</v>
      </c>
      <c r="L333" s="1">
        <f t="shared" si="170"/>
        <v>1.1481150793953532</v>
      </c>
      <c r="M333" s="1">
        <f t="shared" si="171"/>
        <v>0.97943538837002886</v>
      </c>
      <c r="N333" s="5">
        <f t="shared" si="172"/>
        <v>0.54375457627447865</v>
      </c>
      <c r="O333" s="3">
        <f t="shared" si="173"/>
        <v>0.19464870638703757</v>
      </c>
      <c r="P333" s="1">
        <f t="shared" si="174"/>
        <v>1.8082694161481894</v>
      </c>
      <c r="Q333" s="5">
        <f t="shared" si="175"/>
        <v>0.25362793633973224</v>
      </c>
      <c r="R333" s="3">
        <f t="shared" si="176"/>
        <v>0.11088814915038429</v>
      </c>
      <c r="S333" s="1">
        <f t="shared" si="196"/>
        <v>1.1759921084584812</v>
      </c>
      <c r="T333" s="5">
        <f t="shared" si="177"/>
        <v>8.8230284320306662E-2</v>
      </c>
      <c r="U333" s="3">
        <f t="shared" si="178"/>
        <v>-1.680700404716471E-2</v>
      </c>
      <c r="V333" s="8">
        <f t="shared" si="179"/>
        <v>1.167222380843548</v>
      </c>
      <c r="W333" s="16">
        <f t="shared" si="180"/>
        <v>1.9107301448194836E-2</v>
      </c>
      <c r="X333" s="20">
        <f t="shared" si="181"/>
        <v>6.8171586672880081E-3</v>
      </c>
      <c r="Y333" s="1">
        <f t="shared" si="182"/>
        <v>0</v>
      </c>
      <c r="Z333" s="1">
        <f t="shared" si="183"/>
        <v>1</v>
      </c>
      <c r="AA333" s="1">
        <f t="shared" si="184"/>
        <v>1</v>
      </c>
      <c r="AB333" s="1">
        <f t="shared" si="185"/>
        <v>1</v>
      </c>
      <c r="AC333" s="1">
        <f t="shared" si="186"/>
        <v>0</v>
      </c>
      <c r="AD333" s="1">
        <f t="shared" si="187"/>
        <v>1</v>
      </c>
      <c r="AE333" s="1">
        <f t="shared" si="188"/>
        <v>1</v>
      </c>
      <c r="AG333" s="1">
        <f t="shared" si="189"/>
        <v>1</v>
      </c>
      <c r="AH333" s="24" t="str">
        <f t="shared" si="190"/>
        <v/>
      </c>
      <c r="AI333" s="3" t="str">
        <f t="shared" si="191"/>
        <v/>
      </c>
      <c r="AJ333" s="1">
        <f t="shared" si="192"/>
        <v>1</v>
      </c>
      <c r="AK333" s="1" t="str">
        <f t="shared" si="193"/>
        <v>Buy</v>
      </c>
      <c r="AL333" s="8">
        <f t="shared" si="197"/>
        <v>1.2017250499406411</v>
      </c>
      <c r="AO333" s="1">
        <f t="shared" si="194"/>
        <v>0</v>
      </c>
      <c r="AP333" s="1">
        <f t="shared" si="195"/>
        <v>0</v>
      </c>
      <c r="AQ333" s="1" t="str">
        <f t="shared" si="198"/>
        <v/>
      </c>
      <c r="AR333" s="8">
        <v>1.0937699553478126</v>
      </c>
    </row>
    <row r="334" spans="1:44" x14ac:dyDescent="0.3">
      <c r="A334" s="2" t="s">
        <v>436</v>
      </c>
      <c r="B334" s="1">
        <v>107.92</v>
      </c>
      <c r="C334" s="1">
        <v>1402.43</v>
      </c>
      <c r="D334" s="1">
        <f t="shared" si="166"/>
        <v>-1.9382582246617486E-2</v>
      </c>
      <c r="E334" s="1">
        <f t="shared" si="167"/>
        <v>127.64448894147637</v>
      </c>
      <c r="F334" s="1">
        <f t="shared" si="168"/>
        <v>12.99508895478132</v>
      </c>
      <c r="G334" s="1">
        <v>1.2781</v>
      </c>
      <c r="H334" s="1">
        <f>'Semi Cap Data'!AX334</f>
        <v>154.0827733337166</v>
      </c>
      <c r="I334" s="1">
        <f t="shared" si="169"/>
        <v>1.2071243702841092</v>
      </c>
      <c r="J334" s="1">
        <f>'Semi Cap Data'!AZ334/F334</f>
        <v>1.0553378304977912</v>
      </c>
      <c r="K334" s="1">
        <f>'Semi Cap Data'!BB334/G334</f>
        <v>1.7919932956175262</v>
      </c>
      <c r="L334" s="1">
        <f t="shared" si="170"/>
        <v>1.1438262817517302</v>
      </c>
      <c r="M334" s="1">
        <f t="shared" si="171"/>
        <v>0.95947182284134247</v>
      </c>
      <c r="N334" s="5">
        <f t="shared" si="172"/>
        <v>0.46029024071965008</v>
      </c>
      <c r="O334" s="3">
        <f t="shared" si="173"/>
        <v>0.13646439473913075</v>
      </c>
      <c r="P334" s="1">
        <f t="shared" si="174"/>
        <v>1.8062216165500016</v>
      </c>
      <c r="Q334" s="5">
        <f t="shared" si="175"/>
        <v>0.24487342531504552</v>
      </c>
      <c r="R334" s="3">
        <f t="shared" si="176"/>
        <v>8.7098184618826305E-2</v>
      </c>
      <c r="S334" s="1">
        <f t="shared" si="196"/>
        <v>1.1680548606225236</v>
      </c>
      <c r="T334" s="5">
        <f t="shared" si="177"/>
        <v>6.3896877734127777E-2</v>
      </c>
      <c r="U334" s="3">
        <f t="shared" si="178"/>
        <v>-3.4313218775076607E-2</v>
      </c>
      <c r="V334" s="8">
        <f t="shared" si="179"/>
        <v>1.1609491682804403</v>
      </c>
      <c r="W334" s="16">
        <f t="shared" si="180"/>
        <v>1.712288652871008E-2</v>
      </c>
      <c r="X334" s="20">
        <f t="shared" si="181"/>
        <v>3.7446229720613016E-3</v>
      </c>
      <c r="Y334" s="1">
        <f t="shared" si="182"/>
        <v>0</v>
      </c>
      <c r="Z334" s="1">
        <f t="shared" si="183"/>
        <v>1</v>
      </c>
      <c r="AA334" s="1">
        <f t="shared" si="184"/>
        <v>1</v>
      </c>
      <c r="AB334" s="1">
        <f t="shared" si="185"/>
        <v>1</v>
      </c>
      <c r="AC334" s="1">
        <f t="shared" si="186"/>
        <v>0</v>
      </c>
      <c r="AD334" s="1">
        <f t="shared" si="187"/>
        <v>1</v>
      </c>
      <c r="AE334" s="1">
        <f t="shared" si="188"/>
        <v>1</v>
      </c>
      <c r="AG334" s="1">
        <f t="shared" si="189"/>
        <v>1</v>
      </c>
      <c r="AH334" s="24" t="str">
        <f t="shared" si="190"/>
        <v/>
      </c>
      <c r="AI334" s="3" t="str">
        <f t="shared" si="191"/>
        <v/>
      </c>
      <c r="AJ334" s="1">
        <f t="shared" si="192"/>
        <v>1</v>
      </c>
      <c r="AK334" s="1" t="str">
        <f t="shared" si="193"/>
        <v>Buy</v>
      </c>
      <c r="AL334" s="8">
        <f t="shared" si="197"/>
        <v>1.2071243702841092</v>
      </c>
      <c r="AO334" s="1">
        <f t="shared" si="194"/>
        <v>0</v>
      </c>
      <c r="AP334" s="1">
        <f t="shared" si="195"/>
        <v>0</v>
      </c>
      <c r="AQ334" s="1" t="str">
        <f t="shared" si="198"/>
        <v/>
      </c>
      <c r="AR334" s="8">
        <v>1.0986842361737599</v>
      </c>
    </row>
    <row r="335" spans="1:44" x14ac:dyDescent="0.3">
      <c r="A335" s="2" t="s">
        <v>435</v>
      </c>
      <c r="B335" s="1">
        <v>107.38</v>
      </c>
      <c r="C335" s="1">
        <v>1430.15</v>
      </c>
      <c r="D335" s="1">
        <f t="shared" si="166"/>
        <v>1.1722010781137326E-2</v>
      </c>
      <c r="E335" s="1">
        <f t="shared" si="167"/>
        <v>130.16747064712851</v>
      </c>
      <c r="F335" s="1">
        <f t="shared" si="168"/>
        <v>13.31858819146955</v>
      </c>
      <c r="G335" s="1">
        <v>1.3045</v>
      </c>
      <c r="H335" s="1">
        <f>'Semi Cap Data'!AX335</f>
        <v>156.15049802549612</v>
      </c>
      <c r="I335" s="1">
        <f t="shared" si="169"/>
        <v>1.1996122936797711</v>
      </c>
      <c r="J335" s="1">
        <f>'Semi Cap Data'!AZ335/F335</f>
        <v>1.0539098627868024</v>
      </c>
      <c r="K335" s="1">
        <f>'Semi Cap Data'!BB335/G335</f>
        <v>1.7904645442787648</v>
      </c>
      <c r="L335" s="1">
        <f t="shared" si="170"/>
        <v>1.1387624346691398</v>
      </c>
      <c r="M335" s="1">
        <f t="shared" si="171"/>
        <v>0.93856762466579802</v>
      </c>
      <c r="N335" s="5">
        <f t="shared" si="172"/>
        <v>0.37886484966880607</v>
      </c>
      <c r="O335" s="3">
        <f t="shared" si="173"/>
        <v>8.2493420409044199E-2</v>
      </c>
      <c r="P335" s="1">
        <f t="shared" si="174"/>
        <v>1.7989637436738504</v>
      </c>
      <c r="Q335" s="5">
        <f t="shared" si="175"/>
        <v>0.22563898700129359</v>
      </c>
      <c r="R335" s="3">
        <f t="shared" si="176"/>
        <v>6.0802311169456433E-2</v>
      </c>
      <c r="S335" s="1">
        <f t="shared" si="196"/>
        <v>1.155918238017654</v>
      </c>
      <c r="T335" s="5">
        <f t="shared" si="177"/>
        <v>3.547994483609207E-2</v>
      </c>
      <c r="U335" s="3">
        <f t="shared" si="178"/>
        <v>-5.0681568193277342E-2</v>
      </c>
      <c r="V335" s="8">
        <f t="shared" si="179"/>
        <v>1.1525536770070459</v>
      </c>
      <c r="W335" s="16">
        <f t="shared" si="180"/>
        <v>1.3791242337906073E-2</v>
      </c>
      <c r="X335" s="20">
        <f t="shared" si="181"/>
        <v>4.0005708289910695E-4</v>
      </c>
      <c r="Y335" s="1">
        <f t="shared" si="182"/>
        <v>0</v>
      </c>
      <c r="Z335" s="1">
        <f t="shared" si="183"/>
        <v>1</v>
      </c>
      <c r="AA335" s="1">
        <f t="shared" si="184"/>
        <v>1</v>
      </c>
      <c r="AB335" s="1">
        <f t="shared" si="185"/>
        <v>1</v>
      </c>
      <c r="AC335" s="1">
        <f t="shared" si="186"/>
        <v>0</v>
      </c>
      <c r="AD335" s="1">
        <f t="shared" si="187"/>
        <v>1</v>
      </c>
      <c r="AE335" s="1">
        <f t="shared" si="188"/>
        <v>1</v>
      </c>
      <c r="AG335" s="1">
        <f t="shared" si="189"/>
        <v>1</v>
      </c>
      <c r="AH335" s="24" t="str">
        <f t="shared" si="190"/>
        <v/>
      </c>
      <c r="AI335" s="3" t="str">
        <f t="shared" si="191"/>
        <v/>
      </c>
      <c r="AJ335" s="1">
        <f t="shared" si="192"/>
        <v>1</v>
      </c>
      <c r="AK335" s="1" t="str">
        <f t="shared" si="193"/>
        <v>Buy</v>
      </c>
      <c r="AL335" s="8">
        <f t="shared" si="197"/>
        <v>1.1996122936797711</v>
      </c>
      <c r="AO335" s="1">
        <f t="shared" si="194"/>
        <v>0</v>
      </c>
      <c r="AP335" s="1">
        <f t="shared" si="195"/>
        <v>0</v>
      </c>
      <c r="AQ335" s="1" t="str">
        <f t="shared" si="198"/>
        <v/>
      </c>
      <c r="AR335" s="8">
        <v>1.0918469952487229</v>
      </c>
    </row>
    <row r="336" spans="1:44" x14ac:dyDescent="0.3">
      <c r="A336" s="2" t="s">
        <v>434</v>
      </c>
      <c r="B336" s="1">
        <v>107.39</v>
      </c>
      <c r="C336" s="1">
        <v>1413.58</v>
      </c>
      <c r="D336" s="1">
        <f t="shared" si="166"/>
        <v>-3.1662752896542967E-3</v>
      </c>
      <c r="E336" s="1">
        <f t="shared" si="167"/>
        <v>128.6593246564122</v>
      </c>
      <c r="F336" s="1">
        <f t="shared" si="168"/>
        <v>13.163050563367166</v>
      </c>
      <c r="G336" s="1">
        <v>1.2889999999999999</v>
      </c>
      <c r="H336" s="1">
        <f>'Semi Cap Data'!AX336</f>
        <v>155.24938080280469</v>
      </c>
      <c r="I336" s="1">
        <f t="shared" si="169"/>
        <v>1.2066702605302948</v>
      </c>
      <c r="J336" s="1">
        <f>'Semi Cap Data'!AZ336/F336</f>
        <v>1.0497285473085629</v>
      </c>
      <c r="K336" s="1">
        <f>'Semi Cap Data'!BB336/G336</f>
        <v>1.7901682547992672</v>
      </c>
      <c r="L336" s="1">
        <f t="shared" si="170"/>
        <v>1.1338944459482894</v>
      </c>
      <c r="M336" s="1">
        <f t="shared" si="171"/>
        <v>0.91746580275456446</v>
      </c>
      <c r="N336" s="5">
        <f t="shared" si="172"/>
        <v>0.3014455091702728</v>
      </c>
      <c r="O336" s="3">
        <f t="shared" si="173"/>
        <v>3.3098182199083885E-2</v>
      </c>
      <c r="P336" s="1">
        <f t="shared" si="174"/>
        <v>1.77969517708397</v>
      </c>
      <c r="Q336" s="5">
        <f t="shared" si="175"/>
        <v>0.19033548967280911</v>
      </c>
      <c r="R336" s="3">
        <f t="shared" si="176"/>
        <v>3.332953186415024E-2</v>
      </c>
      <c r="S336" s="1">
        <f t="shared" si="196"/>
        <v>1.140148547424602</v>
      </c>
      <c r="T336" s="5">
        <f t="shared" si="177"/>
        <v>4.8079656951123262E-3</v>
      </c>
      <c r="U336" s="3">
        <f t="shared" si="178"/>
        <v>-6.5041820364838909E-2</v>
      </c>
      <c r="V336" s="8">
        <f t="shared" si="179"/>
        <v>1.1439975648847323</v>
      </c>
      <c r="W336" s="16">
        <f t="shared" si="180"/>
        <v>1.010311893644289E-2</v>
      </c>
      <c r="X336" s="20">
        <f t="shared" si="181"/>
        <v>-2.9477392308526343E-3</v>
      </c>
      <c r="Y336" s="1">
        <f t="shared" si="182"/>
        <v>0</v>
      </c>
      <c r="Z336" s="1">
        <f t="shared" si="183"/>
        <v>1</v>
      </c>
      <c r="AA336" s="1">
        <f t="shared" si="184"/>
        <v>1</v>
      </c>
      <c r="AB336" s="1">
        <f t="shared" si="185"/>
        <v>1</v>
      </c>
      <c r="AC336" s="1">
        <f t="shared" si="186"/>
        <v>0</v>
      </c>
      <c r="AD336" s="1">
        <f t="shared" si="187"/>
        <v>1</v>
      </c>
      <c r="AE336" s="1">
        <f t="shared" si="188"/>
        <v>1</v>
      </c>
      <c r="AG336" s="1">
        <f t="shared" si="189"/>
        <v>1</v>
      </c>
      <c r="AH336" s="24" t="str">
        <f t="shared" si="190"/>
        <v/>
      </c>
      <c r="AI336" s="3" t="str">
        <f t="shared" si="191"/>
        <v/>
      </c>
      <c r="AJ336" s="1">
        <f t="shared" si="192"/>
        <v>1</v>
      </c>
      <c r="AK336" s="1" t="str">
        <f t="shared" si="193"/>
        <v>Buy</v>
      </c>
      <c r="AL336" s="8">
        <f t="shared" si="197"/>
        <v>1.2066702605302948</v>
      </c>
      <c r="AO336" s="1">
        <f t="shared" si="194"/>
        <v>0</v>
      </c>
      <c r="AP336" s="1">
        <f t="shared" si="195"/>
        <v>0</v>
      </c>
      <c r="AQ336" s="1" t="str">
        <f t="shared" si="198"/>
        <v/>
      </c>
      <c r="AR336" s="8">
        <v>1.0982709206610499</v>
      </c>
    </row>
    <row r="337" spans="1:44" x14ac:dyDescent="0.3">
      <c r="A337" s="2" t="s">
        <v>433</v>
      </c>
      <c r="B337" s="1">
        <v>107.25</v>
      </c>
      <c r="C337" s="1">
        <v>1418.07</v>
      </c>
      <c r="D337" s="1">
        <f t="shared" si="166"/>
        <v>1.3345761132057543E-3</v>
      </c>
      <c r="E337" s="1">
        <f t="shared" si="167"/>
        <v>129.06798944206798</v>
      </c>
      <c r="F337" s="1">
        <f t="shared" si="168"/>
        <v>13.222097902097902</v>
      </c>
      <c r="G337" s="1">
        <v>1.2894000000000001</v>
      </c>
      <c r="H337" s="1">
        <f>'Semi Cap Data'!AX337</f>
        <v>153.53207392925808</v>
      </c>
      <c r="I337" s="1">
        <f t="shared" si="169"/>
        <v>1.1895441665508455</v>
      </c>
      <c r="J337" s="1">
        <f>'Semi Cap Data'!AZ337/F337</f>
        <v>1.0397581104191331</v>
      </c>
      <c r="K337" s="1">
        <f>'Semi Cap Data'!BB337/G337</f>
        <v>1.7726640791028858</v>
      </c>
      <c r="L337" s="1">
        <f t="shared" si="170"/>
        <v>1.128072380781729</v>
      </c>
      <c r="M337" s="1">
        <f t="shared" si="171"/>
        <v>0.90065385478235194</v>
      </c>
      <c r="N337" s="5">
        <f t="shared" si="172"/>
        <v>0.23555106011934379</v>
      </c>
      <c r="O337" s="3">
        <f t="shared" si="173"/>
        <v>-1.1626372296114261E-2</v>
      </c>
      <c r="P337" s="1">
        <f t="shared" si="174"/>
        <v>1.7574836148922051</v>
      </c>
      <c r="Q337" s="5">
        <f t="shared" si="175"/>
        <v>0.14996033189216273</v>
      </c>
      <c r="R337" s="3">
        <f t="shared" si="176"/>
        <v>7.1618722293737593E-3</v>
      </c>
      <c r="S337" s="1">
        <f t="shared" si="196"/>
        <v>1.1219956451728186</v>
      </c>
      <c r="T337" s="5">
        <f t="shared" si="177"/>
        <v>-3.3859954182172913E-2</v>
      </c>
      <c r="U337" s="3">
        <f t="shared" si="178"/>
        <v>-7.6683451374830777E-2</v>
      </c>
      <c r="V337" s="8">
        <f t="shared" si="179"/>
        <v>1.1326025293128119</v>
      </c>
      <c r="W337" s="16">
        <f t="shared" si="180"/>
        <v>4.5301485310829115E-3</v>
      </c>
      <c r="X337" s="20">
        <f t="shared" si="181"/>
        <v>-6.2104537726765151E-3</v>
      </c>
      <c r="Y337" s="1">
        <f t="shared" si="182"/>
        <v>0</v>
      </c>
      <c r="Z337" s="1">
        <f t="shared" si="183"/>
        <v>1</v>
      </c>
      <c r="AA337" s="1">
        <f t="shared" si="184"/>
        <v>1</v>
      </c>
      <c r="AB337" s="1">
        <f t="shared" si="185"/>
        <v>1</v>
      </c>
      <c r="AC337" s="1">
        <f t="shared" si="186"/>
        <v>0</v>
      </c>
      <c r="AD337" s="1">
        <f t="shared" si="187"/>
        <v>1</v>
      </c>
      <c r="AE337" s="1">
        <f t="shared" si="188"/>
        <v>1</v>
      </c>
      <c r="AG337" s="1">
        <f t="shared" si="189"/>
        <v>1</v>
      </c>
      <c r="AH337" s="24" t="str">
        <f t="shared" si="190"/>
        <v/>
      </c>
      <c r="AI337" s="3" t="str">
        <f t="shared" si="191"/>
        <v/>
      </c>
      <c r="AJ337" s="1">
        <f t="shared" si="192"/>
        <v>1</v>
      </c>
      <c r="AK337" s="1" t="str">
        <f t="shared" si="193"/>
        <v>Buy</v>
      </c>
      <c r="AL337" s="8">
        <f t="shared" si="197"/>
        <v>1.1895441665508455</v>
      </c>
      <c r="AO337" s="1">
        <f t="shared" si="194"/>
        <v>0</v>
      </c>
      <c r="AP337" s="1">
        <f t="shared" si="195"/>
        <v>0</v>
      </c>
      <c r="AQ337" s="1" t="str">
        <f t="shared" si="198"/>
        <v/>
      </c>
      <c r="AR337" s="8">
        <v>1.0826833226093076</v>
      </c>
    </row>
    <row r="338" spans="1:44" x14ac:dyDescent="0.3">
      <c r="A338" s="2" t="s">
        <v>432</v>
      </c>
      <c r="B338" s="1">
        <v>107.11</v>
      </c>
      <c r="C338" s="1">
        <v>1416.18</v>
      </c>
      <c r="D338" s="1">
        <f t="shared" si="166"/>
        <v>4.9888230493559949E-3</v>
      </c>
      <c r="E338" s="1">
        <f t="shared" si="167"/>
        <v>128.89596796213718</v>
      </c>
      <c r="F338" s="1">
        <f t="shared" si="168"/>
        <v>13.221734665297358</v>
      </c>
      <c r="G338" s="1">
        <v>1.2894999999999999</v>
      </c>
      <c r="H338" s="1">
        <f>'Semi Cap Data'!AX338</f>
        <v>150.91803408512737</v>
      </c>
      <c r="I338" s="1">
        <f t="shared" si="169"/>
        <v>1.1708514740310505</v>
      </c>
      <c r="J338" s="1">
        <f>'Semi Cap Data'!AZ338/F338</f>
        <v>1.0241422747432858</v>
      </c>
      <c r="K338" s="1">
        <f>'Semi Cap Data'!BB338/G338</f>
        <v>1.7571391623428068</v>
      </c>
      <c r="L338" s="1">
        <f t="shared" si="170"/>
        <v>1.1231546379201998</v>
      </c>
      <c r="M338" s="1">
        <f t="shared" si="171"/>
        <v>0.88584475534992668</v>
      </c>
      <c r="N338" s="5">
        <f t="shared" si="172"/>
        <v>0.17653212493884629</v>
      </c>
      <c r="O338" s="3">
        <f t="shared" si="173"/>
        <v>-5.2822611032023938E-2</v>
      </c>
      <c r="P338" s="1">
        <f t="shared" si="174"/>
        <v>1.7391045689910487</v>
      </c>
      <c r="Q338" s="5">
        <f t="shared" si="175"/>
        <v>0.1184521017771698</v>
      </c>
      <c r="R338" s="3">
        <f t="shared" si="176"/>
        <v>-1.6637871047757737E-2</v>
      </c>
      <c r="S338" s="1">
        <f t="shared" si="196"/>
        <v>1.1073380288589989</v>
      </c>
      <c r="T338" s="5">
        <f t="shared" si="177"/>
        <v>-6.4449032628061342E-2</v>
      </c>
      <c r="U338" s="3">
        <f t="shared" si="178"/>
        <v>-8.3820700906940424E-2</v>
      </c>
      <c r="V338" s="8">
        <f t="shared" si="179"/>
        <v>1.1222495043604421</v>
      </c>
      <c r="W338" s="16">
        <f t="shared" si="180"/>
        <v>-9.0513355975763155E-4</v>
      </c>
      <c r="X338" s="20">
        <f t="shared" si="181"/>
        <v>-8.8956043486163715E-3</v>
      </c>
      <c r="Y338" s="1">
        <f t="shared" si="182"/>
        <v>0</v>
      </c>
      <c r="Z338" s="1">
        <f t="shared" si="183"/>
        <v>1</v>
      </c>
      <c r="AA338" s="1">
        <f t="shared" si="184"/>
        <v>1</v>
      </c>
      <c r="AB338" s="1">
        <f t="shared" si="185"/>
        <v>1</v>
      </c>
      <c r="AC338" s="1">
        <f t="shared" si="186"/>
        <v>0</v>
      </c>
      <c r="AD338" s="1">
        <f t="shared" si="187"/>
        <v>1</v>
      </c>
      <c r="AE338" s="1">
        <f t="shared" si="188"/>
        <v>1</v>
      </c>
      <c r="AG338" s="1">
        <f t="shared" si="189"/>
        <v>1</v>
      </c>
      <c r="AH338" s="24">
        <f>AL338/AL371-1</f>
        <v>-3.45748913284738E-3</v>
      </c>
      <c r="AI338" s="3" t="str">
        <f t="shared" si="191"/>
        <v/>
      </c>
      <c r="AJ338" s="1">
        <f t="shared" si="192"/>
        <v>1</v>
      </c>
      <c r="AK338" s="1" t="str">
        <f t="shared" si="193"/>
        <v>Buy</v>
      </c>
      <c r="AL338" s="8">
        <f t="shared" si="197"/>
        <v>1.1708514740310505</v>
      </c>
      <c r="AO338" s="1">
        <f t="shared" si="194"/>
        <v>0</v>
      </c>
      <c r="AP338" s="1">
        <f t="shared" si="195"/>
        <v>0</v>
      </c>
      <c r="AQ338" s="1" t="str">
        <f t="shared" si="198"/>
        <v/>
      </c>
      <c r="AR338" s="8">
        <v>1.0656698589524451</v>
      </c>
    </row>
    <row r="339" spans="1:44" x14ac:dyDescent="0.3">
      <c r="A339" s="2" t="s">
        <v>431</v>
      </c>
      <c r="B339" s="1">
        <v>106.25</v>
      </c>
      <c r="C339" s="1">
        <v>1409.15</v>
      </c>
      <c r="D339" s="1">
        <f t="shared" si="166"/>
        <v>3.6231138041591837E-2</v>
      </c>
      <c r="E339" s="1">
        <f t="shared" si="167"/>
        <v>128.25612087011933</v>
      </c>
      <c r="F339" s="1">
        <f t="shared" si="168"/>
        <v>13.262588235294119</v>
      </c>
      <c r="G339" s="1">
        <v>1.2804</v>
      </c>
      <c r="H339" s="1">
        <f>'Semi Cap Data'!AX339</f>
        <v>145.12114949774039</v>
      </c>
      <c r="I339" s="1">
        <f t="shared" si="169"/>
        <v>1.1314949221386457</v>
      </c>
      <c r="J339" s="1">
        <f>'Semi Cap Data'!AZ339/F339</f>
        <v>1.0021635616291873</v>
      </c>
      <c r="K339" s="1">
        <f>'Semi Cap Data'!BB339/G339</f>
        <v>1.8518616670998587</v>
      </c>
      <c r="L339" s="1">
        <f t="shared" si="170"/>
        <v>1.1193388910313318</v>
      </c>
      <c r="M339" s="1">
        <f t="shared" si="171"/>
        <v>0.87294345116173666</v>
      </c>
      <c r="N339" s="5">
        <f t="shared" si="172"/>
        <v>0.12254904482448303</v>
      </c>
      <c r="O339" s="3">
        <f t="shared" si="173"/>
        <v>-9.104840036050231E-2</v>
      </c>
      <c r="P339" s="1">
        <f t="shared" si="174"/>
        <v>1.7217710210826693</v>
      </c>
      <c r="Q339" s="5">
        <f t="shared" si="175"/>
        <v>6.7650876823074579E-2</v>
      </c>
      <c r="R339" s="3">
        <f t="shared" si="176"/>
        <v>-3.9152866518578994E-2</v>
      </c>
      <c r="S339" s="1">
        <f t="shared" si="196"/>
        <v>1.0940686370523993</v>
      </c>
      <c r="T339" s="5">
        <f t="shared" si="177"/>
        <v>-0.10525146545770325</v>
      </c>
      <c r="U339" s="3">
        <f t="shared" si="178"/>
        <v>-8.7049312286753611E-2</v>
      </c>
      <c r="V339" s="8">
        <f t="shared" si="179"/>
        <v>1.1134127826021498</v>
      </c>
      <c r="W339" s="16">
        <f t="shared" si="180"/>
        <v>-5.9261084291819532E-3</v>
      </c>
      <c r="X339" s="20">
        <f t="shared" si="181"/>
        <v>-1.0893222045831057E-2</v>
      </c>
      <c r="Y339" s="1">
        <f t="shared" si="182"/>
        <v>0</v>
      </c>
      <c r="Z339" s="1">
        <f t="shared" si="183"/>
        <v>1</v>
      </c>
      <c r="AA339" s="1">
        <f t="shared" si="184"/>
        <v>1</v>
      </c>
      <c r="AB339" s="1">
        <f t="shared" si="185"/>
        <v>1</v>
      </c>
      <c r="AC339" s="1">
        <f t="shared" si="186"/>
        <v>0</v>
      </c>
      <c r="AD339" s="1">
        <f t="shared" si="187"/>
        <v>1</v>
      </c>
      <c r="AE339" s="1">
        <f t="shared" si="188"/>
        <v>1</v>
      </c>
      <c r="AG339" s="1">
        <f t="shared" si="189"/>
        <v>0</v>
      </c>
      <c r="AH339" s="24" t="str">
        <f t="shared" si="190"/>
        <v/>
      </c>
      <c r="AI339" s="3" t="str">
        <f t="shared" si="191"/>
        <v/>
      </c>
      <c r="AJ339" s="1">
        <f t="shared" si="192"/>
        <v>1</v>
      </c>
      <c r="AK339" s="1" t="str">
        <f t="shared" si="193"/>
        <v>Buy</v>
      </c>
      <c r="AL339" s="8">
        <f t="shared" si="197"/>
        <v>1.1314949221386457</v>
      </c>
      <c r="AO339" s="1">
        <f t="shared" si="194"/>
        <v>0</v>
      </c>
      <c r="AP339" s="1">
        <f t="shared" si="195"/>
        <v>0</v>
      </c>
      <c r="AQ339" s="1" t="str">
        <f t="shared" si="198"/>
        <v/>
      </c>
      <c r="AR339" s="8">
        <v>1.0298488414841598</v>
      </c>
    </row>
    <row r="340" spans="1:44" x14ac:dyDescent="0.3">
      <c r="A340" s="2" t="s">
        <v>430</v>
      </c>
      <c r="B340" s="1">
        <v>106.39</v>
      </c>
      <c r="C340" s="1">
        <v>1359.88</v>
      </c>
      <c r="D340" s="1">
        <f t="shared" si="166"/>
        <v>-1.4472587600101283E-2</v>
      </c>
      <c r="E340" s="1">
        <f t="shared" si="167"/>
        <v>123.77173022663159</v>
      </c>
      <c r="F340" s="1">
        <f t="shared" si="168"/>
        <v>12.782028386126516</v>
      </c>
      <c r="G340" s="1">
        <v>1.2349999999999999</v>
      </c>
      <c r="H340" s="1">
        <f>'Semi Cap Data'!AX340</f>
        <v>139.86745934320743</v>
      </c>
      <c r="I340" s="1">
        <f t="shared" si="169"/>
        <v>1.1300436625318546</v>
      </c>
      <c r="J340" s="1">
        <f>'Semi Cap Data'!AZ340/F340</f>
        <v>1.0013471363218023</v>
      </c>
      <c r="K340" s="1">
        <f>'Semi Cap Data'!BB340/G340</f>
        <v>1.8472471571455571</v>
      </c>
      <c r="L340" s="1">
        <f t="shared" si="170"/>
        <v>1.1183664085427467</v>
      </c>
      <c r="M340" s="1">
        <f t="shared" si="171"/>
        <v>0.8629278073088068</v>
      </c>
      <c r="N340" s="5">
        <f t="shared" si="172"/>
        <v>7.8109463952664271E-2</v>
      </c>
      <c r="O340" s="3">
        <f t="shared" si="173"/>
        <v>-0.12664797455799987</v>
      </c>
      <c r="P340" s="1">
        <f t="shared" si="174"/>
        <v>1.6939968904644762</v>
      </c>
      <c r="Q340" s="5">
        <f t="shared" si="175"/>
        <v>1.3982228140224429E-2</v>
      </c>
      <c r="R340" s="3">
        <f t="shared" si="176"/>
        <v>-5.6953490408854585E-2</v>
      </c>
      <c r="S340" s="1">
        <f t="shared" si="196"/>
        <v>1.0852514326778187</v>
      </c>
      <c r="T340" s="5">
        <f t="shared" si="177"/>
        <v>-0.1293518292751743</v>
      </c>
      <c r="U340" s="3">
        <f t="shared" si="178"/>
        <v>-8.4015620091595342E-2</v>
      </c>
      <c r="V340" s="8">
        <f t="shared" si="179"/>
        <v>1.1101251208682414</v>
      </c>
      <c r="W340" s="16">
        <f t="shared" si="180"/>
        <v>-8.241287674505271E-3</v>
      </c>
      <c r="X340" s="20">
        <f t="shared" si="181"/>
        <v>-1.2135000449993332E-2</v>
      </c>
      <c r="Y340" s="1">
        <f t="shared" si="182"/>
        <v>0</v>
      </c>
      <c r="Z340" s="1">
        <f t="shared" si="183"/>
        <v>1</v>
      </c>
      <c r="AA340" s="1">
        <f t="shared" si="184"/>
        <v>1</v>
      </c>
      <c r="AB340" s="1">
        <f t="shared" si="185"/>
        <v>1</v>
      </c>
      <c r="AC340" s="1">
        <f t="shared" si="186"/>
        <v>0</v>
      </c>
      <c r="AD340" s="1">
        <f t="shared" si="187"/>
        <v>1</v>
      </c>
      <c r="AE340" s="1">
        <f t="shared" si="188"/>
        <v>1</v>
      </c>
      <c r="AG340" s="1">
        <f t="shared" si="189"/>
        <v>0</v>
      </c>
      <c r="AH340" s="24" t="str">
        <f t="shared" si="190"/>
        <v/>
      </c>
      <c r="AI340" s="3" t="str">
        <f t="shared" si="191"/>
        <v/>
      </c>
      <c r="AJ340" s="1">
        <f t="shared" si="192"/>
        <v>1</v>
      </c>
      <c r="AK340" s="1" t="str">
        <f t="shared" si="193"/>
        <v>Buy</v>
      </c>
      <c r="AL340" s="8">
        <f t="shared" si="197"/>
        <v>1.1300436625318546</v>
      </c>
      <c r="AO340" s="1">
        <f t="shared" si="194"/>
        <v>0</v>
      </c>
      <c r="AP340" s="1">
        <f t="shared" si="195"/>
        <v>0</v>
      </c>
      <c r="AQ340" s="1" t="str">
        <f t="shared" si="198"/>
        <v/>
      </c>
      <c r="AR340" s="8">
        <v>1.0285279535194829</v>
      </c>
    </row>
    <row r="341" spans="1:44" x14ac:dyDescent="0.3">
      <c r="A341" s="2" t="s">
        <v>429</v>
      </c>
      <c r="B341" s="1">
        <v>106.26</v>
      </c>
      <c r="C341" s="1">
        <v>1379.85</v>
      </c>
      <c r="D341" s="1">
        <f t="shared" si="166"/>
        <v>-2.4289350869749815E-2</v>
      </c>
      <c r="E341" s="1">
        <f t="shared" si="167"/>
        <v>125.58933284791127</v>
      </c>
      <c r="F341" s="1">
        <f t="shared" si="168"/>
        <v>12.985601355166571</v>
      </c>
      <c r="G341" s="1">
        <v>1.2536</v>
      </c>
      <c r="H341" s="1">
        <f>'Semi Cap Data'!AX341</f>
        <v>144.03373096109226</v>
      </c>
      <c r="I341" s="1">
        <f t="shared" si="169"/>
        <v>1.1468627764391197</v>
      </c>
      <c r="J341" s="1">
        <f>'Semi Cap Data'!AZ341/F341</f>
        <v>0.97438169756692528</v>
      </c>
      <c r="K341" s="1">
        <f>'Semi Cap Data'!BB341/G341</f>
        <v>1.8601237841842388</v>
      </c>
      <c r="L341" s="1">
        <f t="shared" si="170"/>
        <v>1.117432228223618</v>
      </c>
      <c r="M341" s="1">
        <f t="shared" si="171"/>
        <v>0.85356698492776262</v>
      </c>
      <c r="N341" s="5">
        <f t="shared" si="172"/>
        <v>2.8640767218947261E-2</v>
      </c>
      <c r="O341" s="3">
        <f t="shared" si="173"/>
        <v>-0.16077421430977723</v>
      </c>
      <c r="P341" s="1">
        <f t="shared" si="174"/>
        <v>1.6794186977526506</v>
      </c>
      <c r="Q341" s="5">
        <f t="shared" si="175"/>
        <v>-2.3376974652324689E-2</v>
      </c>
      <c r="R341" s="3">
        <f t="shared" si="176"/>
        <v>-6.8776110167034415E-2</v>
      </c>
      <c r="S341" s="1">
        <f t="shared" si="196"/>
        <v>1.0841191924912141</v>
      </c>
      <c r="T341" s="5">
        <f t="shared" si="177"/>
        <v>-0.13961795043528369</v>
      </c>
      <c r="U341" s="3">
        <f t="shared" si="178"/>
        <v>-7.6459585227665508E-2</v>
      </c>
      <c r="V341" s="8">
        <f t="shared" si="179"/>
        <v>1.1065035678384936</v>
      </c>
      <c r="W341" s="16">
        <f t="shared" si="180"/>
        <v>-1.0928660385124411E-2</v>
      </c>
      <c r="X341" s="20">
        <f t="shared" si="181"/>
        <v>-1.3108428643865348E-2</v>
      </c>
      <c r="Y341" s="1">
        <f t="shared" si="182"/>
        <v>0</v>
      </c>
      <c r="Z341" s="1">
        <f t="shared" si="183"/>
        <v>1</v>
      </c>
      <c r="AA341" s="1">
        <f t="shared" si="184"/>
        <v>1</v>
      </c>
      <c r="AB341" s="1">
        <f t="shared" si="185"/>
        <v>1</v>
      </c>
      <c r="AC341" s="1">
        <f t="shared" si="186"/>
        <v>0</v>
      </c>
      <c r="AD341" s="1">
        <f t="shared" si="187"/>
        <v>1</v>
      </c>
      <c r="AE341" s="1">
        <f t="shared" si="188"/>
        <v>1</v>
      </c>
      <c r="AG341" s="1">
        <f t="shared" si="189"/>
        <v>0</v>
      </c>
      <c r="AH341" s="24" t="str">
        <f t="shared" si="190"/>
        <v/>
      </c>
      <c r="AI341" s="3" t="str">
        <f t="shared" si="191"/>
        <v/>
      </c>
      <c r="AJ341" s="1">
        <f t="shared" si="192"/>
        <v>1</v>
      </c>
      <c r="AK341" s="1" t="str">
        <f t="shared" si="193"/>
        <v>Buy</v>
      </c>
      <c r="AL341" s="8">
        <f t="shared" si="197"/>
        <v>1.1468627764391197</v>
      </c>
      <c r="AO341" s="1">
        <f t="shared" si="194"/>
        <v>0</v>
      </c>
      <c r="AP341" s="1">
        <f t="shared" si="195"/>
        <v>0</v>
      </c>
      <c r="AQ341" s="1" t="str">
        <f t="shared" si="198"/>
        <v/>
      </c>
      <c r="AR341" s="8">
        <v>1.0438361485747891</v>
      </c>
    </row>
    <row r="342" spans="1:44" x14ac:dyDescent="0.3">
      <c r="A342" s="2" t="s">
        <v>428</v>
      </c>
      <c r="B342" s="1">
        <v>106.13</v>
      </c>
      <c r="C342" s="1">
        <v>1414.2</v>
      </c>
      <c r="D342" s="1">
        <f t="shared" si="166"/>
        <v>1.600634587872074E-3</v>
      </c>
      <c r="E342" s="1">
        <f t="shared" si="167"/>
        <v>128.71575498316204</v>
      </c>
      <c r="F342" s="1">
        <f t="shared" si="168"/>
        <v>13.325167247715067</v>
      </c>
      <c r="G342" s="1">
        <v>1.3014000000000001</v>
      </c>
      <c r="H342" s="1">
        <f>'Semi Cap Data'!AX342</f>
        <v>145.48610745604398</v>
      </c>
      <c r="I342" s="1">
        <f t="shared" si="169"/>
        <v>1.1302898194170228</v>
      </c>
      <c r="J342" s="1">
        <f>'Semi Cap Data'!AZ342/F342</f>
        <v>0.94507971122717704</v>
      </c>
      <c r="K342" s="1">
        <f>'Semi Cap Data'!BB342/G342</f>
        <v>1.7943326043791072</v>
      </c>
      <c r="L342" s="1">
        <f t="shared" si="170"/>
        <v>1.1150777843663779</v>
      </c>
      <c r="M342" s="1">
        <f t="shared" si="171"/>
        <v>0.84463355807254037</v>
      </c>
      <c r="N342" s="5">
        <f t="shared" si="172"/>
        <v>-1.7208274975658355E-2</v>
      </c>
      <c r="O342" s="3">
        <f t="shared" si="173"/>
        <v>-0.19234337789789799</v>
      </c>
      <c r="P342" s="1">
        <f t="shared" si="174"/>
        <v>1.6576355273788268</v>
      </c>
      <c r="Q342" s="5">
        <f t="shared" si="175"/>
        <v>-5.4933362553406528E-2</v>
      </c>
      <c r="R342" s="3">
        <f t="shared" si="176"/>
        <v>-7.634263275281937E-2</v>
      </c>
      <c r="S342" s="1">
        <f t="shared" si="196"/>
        <v>1.0829736920332127</v>
      </c>
      <c r="T342" s="5">
        <f t="shared" si="177"/>
        <v>-0.13920202686805583</v>
      </c>
      <c r="U342" s="3">
        <f t="shared" si="178"/>
        <v>-6.5933191026395818E-2</v>
      </c>
      <c r="V342" s="8">
        <f t="shared" si="179"/>
        <v>1.0991655299111069</v>
      </c>
      <c r="W342" s="16">
        <f t="shared" si="180"/>
        <v>-1.5912254455271002E-2</v>
      </c>
      <c r="X342" s="20">
        <f t="shared" si="181"/>
        <v>-1.3653370708550583E-2</v>
      </c>
      <c r="Y342" s="1">
        <f t="shared" si="182"/>
        <v>0</v>
      </c>
      <c r="Z342" s="1">
        <f t="shared" si="183"/>
        <v>1</v>
      </c>
      <c r="AA342" s="1">
        <f t="shared" si="184"/>
        <v>1</v>
      </c>
      <c r="AB342" s="1">
        <f t="shared" si="185"/>
        <v>0</v>
      </c>
      <c r="AC342" s="1">
        <f t="shared" si="186"/>
        <v>0</v>
      </c>
      <c r="AD342" s="1">
        <f t="shared" si="187"/>
        <v>1</v>
      </c>
      <c r="AE342" s="1">
        <f t="shared" si="188"/>
        <v>1</v>
      </c>
      <c r="AG342" s="1">
        <f t="shared" si="189"/>
        <v>0</v>
      </c>
      <c r="AH342" s="24" t="str">
        <f t="shared" si="190"/>
        <v/>
      </c>
      <c r="AI342" s="3" t="str">
        <f t="shared" si="191"/>
        <v/>
      </c>
      <c r="AJ342" s="1">
        <f t="shared" si="192"/>
        <v>1</v>
      </c>
      <c r="AK342" s="1" t="str">
        <f t="shared" si="193"/>
        <v/>
      </c>
      <c r="AL342" s="8">
        <f t="shared" si="197"/>
        <v>1.1302898194170228</v>
      </c>
      <c r="AO342" s="1">
        <f t="shared" si="194"/>
        <v>1</v>
      </c>
      <c r="AP342" s="1">
        <f t="shared" si="195"/>
        <v>0</v>
      </c>
      <c r="AQ342" s="1" t="str">
        <f t="shared" si="198"/>
        <v/>
      </c>
      <c r="AR342" s="8">
        <v>1.0287519972849948</v>
      </c>
    </row>
    <row r="343" spans="1:44" x14ac:dyDescent="0.3">
      <c r="A343" s="2" t="s">
        <v>427</v>
      </c>
      <c r="B343" s="1">
        <v>106.38</v>
      </c>
      <c r="C343" s="1">
        <v>1411.94</v>
      </c>
      <c r="D343" s="1">
        <f t="shared" si="166"/>
        <v>-1.4827064101759047E-2</v>
      </c>
      <c r="E343" s="1">
        <f t="shared" si="167"/>
        <v>128.51005734049343</v>
      </c>
      <c r="F343" s="1">
        <f t="shared" si="168"/>
        <v>13.272607633013726</v>
      </c>
      <c r="G343" s="1">
        <v>1.2978000000000001</v>
      </c>
      <c r="H343" s="1">
        <f>'Semi Cap Data'!AX343</f>
        <v>141.09051944047206</v>
      </c>
      <c r="I343" s="1">
        <f t="shared" si="169"/>
        <v>1.0978947668402801</v>
      </c>
      <c r="J343" s="1">
        <f>'Semi Cap Data'!AZ343/F343</f>
        <v>0.91756597473085144</v>
      </c>
      <c r="K343" s="1">
        <f>'Semi Cap Data'!BB343/G343</f>
        <v>1.7266724397321642</v>
      </c>
      <c r="L343" s="1">
        <f t="shared" si="170"/>
        <v>1.1138608215623265</v>
      </c>
      <c r="M343" s="1">
        <f t="shared" si="171"/>
        <v>0.83661379041991057</v>
      </c>
      <c r="N343" s="5">
        <f t="shared" si="172"/>
        <v>-6.5508471317177408E-2</v>
      </c>
      <c r="O343" s="3">
        <f t="shared" si="173"/>
        <v>-0.22153256171827126</v>
      </c>
      <c r="P343" s="1">
        <f t="shared" si="174"/>
        <v>1.6451550336741234</v>
      </c>
      <c r="Q343" s="5">
        <f t="shared" si="175"/>
        <v>-7.2095499586386058E-2</v>
      </c>
      <c r="R343" s="3">
        <f t="shared" si="176"/>
        <v>-7.9910844452721508E-2</v>
      </c>
      <c r="S343" s="1">
        <f t="shared" si="196"/>
        <v>1.0850531585414946</v>
      </c>
      <c r="T343" s="5">
        <f t="shared" si="177"/>
        <v>-0.13101937894476179</v>
      </c>
      <c r="U343" s="3">
        <f t="shared" si="178"/>
        <v>-5.3721718386119145E-2</v>
      </c>
      <c r="V343" s="8">
        <f t="shared" si="179"/>
        <v>1.0935065681827587</v>
      </c>
      <c r="W343" s="16">
        <f t="shared" si="180"/>
        <v>-2.0354253379567755E-2</v>
      </c>
      <c r="X343" s="20">
        <f t="shared" si="181"/>
        <v>-1.3088649771870478E-2</v>
      </c>
      <c r="Y343" s="1">
        <f t="shared" si="182"/>
        <v>0</v>
      </c>
      <c r="Z343" s="1">
        <f t="shared" si="183"/>
        <v>1</v>
      </c>
      <c r="AA343" s="1">
        <f t="shared" si="184"/>
        <v>1</v>
      </c>
      <c r="AB343" s="1">
        <f t="shared" si="185"/>
        <v>0</v>
      </c>
      <c r="AC343" s="1">
        <f t="shared" si="186"/>
        <v>0</v>
      </c>
      <c r="AD343" s="1">
        <f t="shared" si="187"/>
        <v>1</v>
      </c>
      <c r="AE343" s="1">
        <f t="shared" si="188"/>
        <v>1</v>
      </c>
      <c r="AG343" s="1">
        <f t="shared" si="189"/>
        <v>0</v>
      </c>
      <c r="AH343" s="24" t="str">
        <f t="shared" si="190"/>
        <v/>
      </c>
      <c r="AI343" s="3" t="str">
        <f t="shared" si="191"/>
        <v/>
      </c>
      <c r="AJ343" s="1">
        <f t="shared" si="192"/>
        <v>1</v>
      </c>
      <c r="AK343" s="1" t="str">
        <f t="shared" si="193"/>
        <v/>
      </c>
      <c r="AL343" s="8">
        <f t="shared" si="197"/>
        <v>1.0978947668402801</v>
      </c>
      <c r="AO343" s="1">
        <f t="shared" si="194"/>
        <v>1</v>
      </c>
      <c r="AP343" s="1">
        <f t="shared" si="195"/>
        <v>0</v>
      </c>
      <c r="AQ343" s="1" t="str">
        <f t="shared" si="198"/>
        <v/>
      </c>
      <c r="AR343" s="8">
        <v>0.99926710370463367</v>
      </c>
    </row>
    <row r="344" spans="1:44" x14ac:dyDescent="0.3">
      <c r="A344" s="2" t="s">
        <v>426</v>
      </c>
      <c r="B344" s="1">
        <v>105.98</v>
      </c>
      <c r="C344" s="1">
        <v>1433.19</v>
      </c>
      <c r="D344" s="1">
        <f t="shared" si="166"/>
        <v>3.2199581405443212E-3</v>
      </c>
      <c r="E344" s="1">
        <f t="shared" si="167"/>
        <v>130.44416128151465</v>
      </c>
      <c r="F344" s="1">
        <f t="shared" si="168"/>
        <v>13.523211926778638</v>
      </c>
      <c r="G344" s="1">
        <v>1.3148</v>
      </c>
      <c r="H344" s="1">
        <f>'Semi Cap Data'!AX344</f>
        <v>137.96884294433497</v>
      </c>
      <c r="I344" s="1">
        <f t="shared" si="169"/>
        <v>1.057685078342304</v>
      </c>
      <c r="J344" s="1">
        <f>'Semi Cap Data'!AZ344/F344</f>
        <v>0.82370116354543743</v>
      </c>
      <c r="K344" s="1">
        <f>'Semi Cap Data'!BB344/G344</f>
        <v>1.6170474449698429</v>
      </c>
      <c r="L344" s="1">
        <f t="shared" si="170"/>
        <v>1.1151381059400902</v>
      </c>
      <c r="M344" s="1">
        <f t="shared" si="171"/>
        <v>0.82963139357557558</v>
      </c>
      <c r="N344" s="5">
        <f t="shared" si="172"/>
        <v>-0.10734789629137786</v>
      </c>
      <c r="O344" s="3">
        <f t="shared" si="173"/>
        <v>-0.24753657678512023</v>
      </c>
      <c r="P344" s="1">
        <f t="shared" si="174"/>
        <v>1.6440196670331804</v>
      </c>
      <c r="Q344" s="5">
        <f t="shared" si="175"/>
        <v>-7.2598337065145513E-2</v>
      </c>
      <c r="R344" s="3">
        <f t="shared" si="176"/>
        <v>-8.1213401930444087E-2</v>
      </c>
      <c r="S344" s="1">
        <f t="shared" si="196"/>
        <v>1.0926924783405143</v>
      </c>
      <c r="T344" s="5">
        <f t="shared" si="177"/>
        <v>-0.11022224135764924</v>
      </c>
      <c r="U344" s="3">
        <f t="shared" si="178"/>
        <v>-4.0838774959678706E-2</v>
      </c>
      <c r="V344" s="8">
        <f t="shared" si="179"/>
        <v>1.0927087138813911</v>
      </c>
      <c r="W344" s="16">
        <f t="shared" si="180"/>
        <v>-2.2429392058699094E-2</v>
      </c>
      <c r="X344" s="20">
        <f t="shared" si="181"/>
        <v>-1.1272248869946159E-2</v>
      </c>
      <c r="Y344" s="1">
        <f t="shared" si="182"/>
        <v>0</v>
      </c>
      <c r="Z344" s="1">
        <f t="shared" si="183"/>
        <v>0</v>
      </c>
      <c r="AA344" s="1">
        <f t="shared" si="184"/>
        <v>1</v>
      </c>
      <c r="AB344" s="1">
        <f t="shared" si="185"/>
        <v>0</v>
      </c>
      <c r="AC344" s="1">
        <f t="shared" si="186"/>
        <v>0</v>
      </c>
      <c r="AD344" s="1">
        <f t="shared" si="187"/>
        <v>1</v>
      </c>
      <c r="AE344" s="1">
        <f t="shared" si="188"/>
        <v>1</v>
      </c>
      <c r="AG344" s="1">
        <f t="shared" si="189"/>
        <v>0</v>
      </c>
      <c r="AH344" s="24" t="str">
        <f t="shared" si="190"/>
        <v/>
      </c>
      <c r="AI344" s="3" t="str">
        <f t="shared" si="191"/>
        <v/>
      </c>
      <c r="AJ344" s="1">
        <f t="shared" si="192"/>
        <v>1</v>
      </c>
      <c r="AK344" s="1" t="str">
        <f t="shared" si="193"/>
        <v/>
      </c>
      <c r="AL344" s="8">
        <f t="shared" si="197"/>
        <v>1.057685078342304</v>
      </c>
      <c r="AO344" s="1">
        <f t="shared" si="194"/>
        <v>1</v>
      </c>
      <c r="AP344" s="1">
        <f t="shared" si="195"/>
        <v>0</v>
      </c>
      <c r="AQ344" s="1" t="str">
        <f t="shared" si="198"/>
        <v/>
      </c>
      <c r="AR344" s="8">
        <v>0.9626695898264358</v>
      </c>
    </row>
    <row r="345" spans="1:44" x14ac:dyDescent="0.3">
      <c r="A345" s="2" t="s">
        <v>425</v>
      </c>
      <c r="B345" s="1">
        <v>105.85</v>
      </c>
      <c r="C345" s="1">
        <v>1428.59</v>
      </c>
      <c r="D345" s="1">
        <f t="shared" si="166"/>
        <v>-2.2136584230592948E-2</v>
      </c>
      <c r="E345" s="1">
        <f t="shared" si="167"/>
        <v>130.02548466369356</v>
      </c>
      <c r="F345" s="1">
        <f t="shared" si="168"/>
        <v>13.496362777515351</v>
      </c>
      <c r="G345" s="1">
        <v>1.3102</v>
      </c>
      <c r="H345" s="1">
        <f>'Semi Cap Data'!AX345</f>
        <v>135.65482623464976</v>
      </c>
      <c r="I345" s="1">
        <f t="shared" si="169"/>
        <v>1.0432941402642435</v>
      </c>
      <c r="J345" s="1">
        <f>'Semi Cap Data'!AZ345/F345</f>
        <v>0.7885399177023007</v>
      </c>
      <c r="K345" s="1">
        <f>'Semi Cap Data'!BB345/G345</f>
        <v>1.590264195073382</v>
      </c>
      <c r="L345" s="1">
        <f t="shared" si="170"/>
        <v>1.1197343481479132</v>
      </c>
      <c r="M345" s="1">
        <f t="shared" si="171"/>
        <v>0.82381040031160824</v>
      </c>
      <c r="N345" s="5">
        <f t="shared" si="172"/>
        <v>-0.14912784498852272</v>
      </c>
      <c r="O345" s="3">
        <f t="shared" si="173"/>
        <v>-0.27090135686741063</v>
      </c>
      <c r="P345" s="1">
        <f t="shared" si="174"/>
        <v>1.6602329776372136</v>
      </c>
      <c r="Q345" s="5">
        <f t="shared" si="175"/>
        <v>-5.9293023373764298E-2</v>
      </c>
      <c r="R345" s="3">
        <f t="shared" si="176"/>
        <v>-8.2649246074660523E-2</v>
      </c>
      <c r="S345" s="1">
        <f t="shared" si="196"/>
        <v>1.1052695898095342</v>
      </c>
      <c r="T345" s="5">
        <f t="shared" si="177"/>
        <v>-8.9575094735108385E-2</v>
      </c>
      <c r="U345" s="3">
        <f t="shared" si="178"/>
        <v>-2.9274863893350281E-2</v>
      </c>
      <c r="V345" s="8">
        <f t="shared" si="179"/>
        <v>1.0990766476157705</v>
      </c>
      <c r="W345" s="16">
        <f t="shared" si="180"/>
        <v>-2.0657700532142664E-2</v>
      </c>
      <c r="X345" s="20">
        <f t="shared" si="181"/>
        <v>-8.4829630727579243E-3</v>
      </c>
      <c r="Y345" s="1">
        <f t="shared" si="182"/>
        <v>0</v>
      </c>
      <c r="Z345" s="1">
        <f t="shared" si="183"/>
        <v>0</v>
      </c>
      <c r="AA345" s="1">
        <f t="shared" si="184"/>
        <v>1</v>
      </c>
      <c r="AB345" s="1">
        <f t="shared" si="185"/>
        <v>0</v>
      </c>
      <c r="AC345" s="1">
        <f t="shared" si="186"/>
        <v>0</v>
      </c>
      <c r="AD345" s="1">
        <f t="shared" si="187"/>
        <v>1</v>
      </c>
      <c r="AE345" s="1">
        <f t="shared" si="188"/>
        <v>1</v>
      </c>
      <c r="AG345" s="1">
        <f t="shared" si="189"/>
        <v>0</v>
      </c>
      <c r="AH345" s="24" t="str">
        <f t="shared" si="190"/>
        <v/>
      </c>
      <c r="AI345" s="3" t="str">
        <f t="shared" si="191"/>
        <v/>
      </c>
      <c r="AJ345" s="1">
        <f t="shared" si="192"/>
        <v>1</v>
      </c>
      <c r="AK345" s="1" t="str">
        <f t="shared" si="193"/>
        <v/>
      </c>
      <c r="AL345" s="8">
        <f t="shared" si="197"/>
        <v>1.0432941402642435</v>
      </c>
      <c r="AO345" s="1">
        <f t="shared" si="194"/>
        <v>1</v>
      </c>
      <c r="AP345" s="1">
        <f t="shared" si="195"/>
        <v>0</v>
      </c>
      <c r="AQ345" s="1" t="str">
        <f t="shared" si="198"/>
        <v/>
      </c>
      <c r="AR345" s="8">
        <v>0.94957143921383869</v>
      </c>
    </row>
    <row r="346" spans="1:44" x14ac:dyDescent="0.3">
      <c r="A346" s="2" t="s">
        <v>424</v>
      </c>
      <c r="B346" s="1">
        <v>106.9</v>
      </c>
      <c r="C346" s="1">
        <v>1460.93</v>
      </c>
      <c r="D346" s="1">
        <f t="shared" si="166"/>
        <v>1.4062901288983687E-2</v>
      </c>
      <c r="E346" s="1">
        <f t="shared" si="167"/>
        <v>132.96896332028774</v>
      </c>
      <c r="F346" s="1">
        <f t="shared" si="168"/>
        <v>13.666323666978485</v>
      </c>
      <c r="G346" s="1">
        <v>1.3409</v>
      </c>
      <c r="H346" s="1">
        <f>'Semi Cap Data'!AX346</f>
        <v>140.63138223600538</v>
      </c>
      <c r="I346" s="1">
        <f t="shared" si="169"/>
        <v>1.0576256197264684</v>
      </c>
      <c r="J346" s="1">
        <f>'Semi Cap Data'!AZ346/F346</f>
        <v>0.79747790845819611</v>
      </c>
      <c r="K346" s="1">
        <f>'Semi Cap Data'!BB346/G346</f>
        <v>1.6072526659924797</v>
      </c>
      <c r="L346" s="1">
        <f t="shared" si="170"/>
        <v>1.1258495647786066</v>
      </c>
      <c r="M346" s="1">
        <f t="shared" si="171"/>
        <v>0.81799834850536968</v>
      </c>
      <c r="N346" s="5">
        <f t="shared" si="172"/>
        <v>-0.18234372086024675</v>
      </c>
      <c r="O346" s="3">
        <f t="shared" si="173"/>
        <v>-0.29119694218055858</v>
      </c>
      <c r="P346" s="1">
        <f t="shared" si="174"/>
        <v>1.6787964627216263</v>
      </c>
      <c r="Q346" s="5">
        <f t="shared" si="175"/>
        <v>-4.3162330952613681E-2</v>
      </c>
      <c r="R346" s="3">
        <f t="shared" si="176"/>
        <v>-8.654194985814323E-2</v>
      </c>
      <c r="S346" s="1">
        <f t="shared" si="196"/>
        <v>1.1199622862424328</v>
      </c>
      <c r="T346" s="5">
        <f t="shared" si="177"/>
        <v>-6.2714476936802432E-2</v>
      </c>
      <c r="U346" s="3">
        <f t="shared" si="178"/>
        <v>-1.9224825419723927E-2</v>
      </c>
      <c r="V346" s="8">
        <f t="shared" si="179"/>
        <v>1.1092189216796844</v>
      </c>
      <c r="W346" s="16">
        <f t="shared" si="180"/>
        <v>-1.663064309892226E-2</v>
      </c>
      <c r="X346" s="20">
        <f t="shared" si="181"/>
        <v>-5.4392787079117402E-3</v>
      </c>
      <c r="Y346" s="1">
        <f t="shared" si="182"/>
        <v>0</v>
      </c>
      <c r="Z346" s="1">
        <f t="shared" si="183"/>
        <v>0</v>
      </c>
      <c r="AA346" s="1">
        <f t="shared" si="184"/>
        <v>1</v>
      </c>
      <c r="AB346" s="1">
        <f t="shared" si="185"/>
        <v>0</v>
      </c>
      <c r="AC346" s="1">
        <f t="shared" si="186"/>
        <v>0</v>
      </c>
      <c r="AD346" s="1">
        <f t="shared" si="187"/>
        <v>1</v>
      </c>
      <c r="AE346" s="1">
        <f t="shared" si="188"/>
        <v>1</v>
      </c>
      <c r="AG346" s="1">
        <f t="shared" si="189"/>
        <v>0</v>
      </c>
      <c r="AH346" s="24" t="str">
        <f t="shared" si="190"/>
        <v/>
      </c>
      <c r="AI346" s="3" t="str">
        <f t="shared" si="191"/>
        <v/>
      </c>
      <c r="AJ346" s="1">
        <f t="shared" si="192"/>
        <v>1</v>
      </c>
      <c r="AK346" s="1" t="str">
        <f t="shared" si="193"/>
        <v/>
      </c>
      <c r="AL346" s="8">
        <f t="shared" si="197"/>
        <v>1.0576256197264684</v>
      </c>
      <c r="AO346" s="1">
        <f t="shared" si="194"/>
        <v>1</v>
      </c>
      <c r="AP346" s="1">
        <f t="shared" si="195"/>
        <v>0</v>
      </c>
      <c r="AQ346" s="1" t="str">
        <f t="shared" si="198"/>
        <v/>
      </c>
      <c r="AR346" s="8">
        <v>0.96261547258256974</v>
      </c>
    </row>
    <row r="347" spans="1:44" x14ac:dyDescent="0.3">
      <c r="A347" s="2" t="s">
        <v>423</v>
      </c>
      <c r="B347" s="1">
        <v>107.09</v>
      </c>
      <c r="C347" s="1">
        <v>1440.67</v>
      </c>
      <c r="D347" s="1">
        <f t="shared" si="166"/>
        <v>-1.3341095092969879E-2</v>
      </c>
      <c r="E347" s="1">
        <f t="shared" si="167"/>
        <v>131.12496586875409</v>
      </c>
      <c r="F347" s="1">
        <f t="shared" si="168"/>
        <v>13.452890092445607</v>
      </c>
      <c r="G347" s="1">
        <v>1.3247</v>
      </c>
      <c r="H347" s="1">
        <f>'Semi Cap Data'!AX347</f>
        <v>137.86832264004659</v>
      </c>
      <c r="I347" s="1">
        <f t="shared" si="169"/>
        <v>1.0514269477716554</v>
      </c>
      <c r="J347" s="1">
        <f>'Semi Cap Data'!AZ347/F347</f>
        <v>0.78358325421571418</v>
      </c>
      <c r="K347" s="1">
        <f>'Semi Cap Data'!BB347/G347</f>
        <v>1.6011372311673921</v>
      </c>
      <c r="L347" s="1">
        <f t="shared" si="170"/>
        <v>1.1313074803827776</v>
      </c>
      <c r="M347" s="1">
        <f t="shared" si="171"/>
        <v>0.81108187095150897</v>
      </c>
      <c r="N347" s="5">
        <f t="shared" si="172"/>
        <v>-0.219539411866015</v>
      </c>
      <c r="O347" s="3">
        <f t="shared" si="173"/>
        <v>-0.30933914573394389</v>
      </c>
      <c r="P347" s="1">
        <f t="shared" si="174"/>
        <v>1.6934542111277298</v>
      </c>
      <c r="Q347" s="5">
        <f t="shared" si="175"/>
        <v>-4.0549818446901087E-2</v>
      </c>
      <c r="R347" s="3">
        <f t="shared" si="176"/>
        <v>-9.377188634239815E-2</v>
      </c>
      <c r="S347" s="1">
        <f t="shared" si="196"/>
        <v>1.1324549851596546</v>
      </c>
      <c r="T347" s="5">
        <f t="shared" si="177"/>
        <v>-4.8679874023462633E-2</v>
      </c>
      <c r="U347" s="3">
        <f t="shared" si="178"/>
        <v>-1.1976550166877511E-2</v>
      </c>
      <c r="V347" s="8">
        <f t="shared" si="179"/>
        <v>1.1185995220348146</v>
      </c>
      <c r="W347" s="16">
        <f t="shared" si="180"/>
        <v>-1.2707958347963011E-2</v>
      </c>
      <c r="X347" s="20">
        <f t="shared" si="181"/>
        <v>-2.6414376101591098E-3</v>
      </c>
      <c r="Y347" s="1">
        <f t="shared" si="182"/>
        <v>0</v>
      </c>
      <c r="Z347" s="1">
        <f t="shared" si="183"/>
        <v>0</v>
      </c>
      <c r="AA347" s="1">
        <f t="shared" si="184"/>
        <v>1</v>
      </c>
      <c r="AB347" s="1">
        <f t="shared" si="185"/>
        <v>0</v>
      </c>
      <c r="AC347" s="1">
        <f t="shared" si="186"/>
        <v>0</v>
      </c>
      <c r="AD347" s="1">
        <f t="shared" si="187"/>
        <v>1</v>
      </c>
      <c r="AE347" s="1">
        <f t="shared" si="188"/>
        <v>1</v>
      </c>
      <c r="AG347" s="1">
        <f t="shared" si="189"/>
        <v>0</v>
      </c>
      <c r="AH347" s="24" t="str">
        <f t="shared" si="190"/>
        <v/>
      </c>
      <c r="AI347" s="3" t="str">
        <f t="shared" si="191"/>
        <v/>
      </c>
      <c r="AJ347" s="1">
        <f t="shared" si="192"/>
        <v>1</v>
      </c>
      <c r="AK347" s="1" t="str">
        <f t="shared" si="193"/>
        <v/>
      </c>
      <c r="AL347" s="8">
        <f t="shared" si="197"/>
        <v>1.0514269477716554</v>
      </c>
      <c r="AO347" s="1">
        <f t="shared" si="194"/>
        <v>1</v>
      </c>
      <c r="AP347" s="1">
        <f t="shared" si="195"/>
        <v>0</v>
      </c>
      <c r="AQ347" s="1" t="str">
        <f t="shared" si="198"/>
        <v/>
      </c>
      <c r="AR347" s="8">
        <v>0.95697364864990997</v>
      </c>
    </row>
    <row r="348" spans="1:44" x14ac:dyDescent="0.3">
      <c r="A348" s="2" t="s">
        <v>422</v>
      </c>
      <c r="B348" s="1">
        <v>106.32</v>
      </c>
      <c r="C348" s="1">
        <v>1460.15</v>
      </c>
      <c r="D348" s="1">
        <f t="shared" si="166"/>
        <v>-3.8341622491931959E-3</v>
      </c>
      <c r="E348" s="1">
        <f t="shared" si="167"/>
        <v>132.89797032857024</v>
      </c>
      <c r="F348" s="1">
        <f t="shared" si="168"/>
        <v>13.733540255831453</v>
      </c>
      <c r="G348" s="1">
        <v>1.3418000000000001</v>
      </c>
      <c r="H348" s="1">
        <f>'Semi Cap Data'!AX348</f>
        <v>139.82728150112388</v>
      </c>
      <c r="I348" s="1">
        <f t="shared" si="169"/>
        <v>1.052140082767419</v>
      </c>
      <c r="J348" s="1">
        <f>'Semi Cap Data'!AZ348/F348</f>
        <v>0.77958617794076512</v>
      </c>
      <c r="K348" s="1">
        <f>'Semi Cap Data'!BB348/G348</f>
        <v>1.6018944915361193</v>
      </c>
      <c r="L348" s="1">
        <f t="shared" si="170"/>
        <v>1.1376979229916675</v>
      </c>
      <c r="M348" s="1">
        <f t="shared" si="171"/>
        <v>0.80818025253875736</v>
      </c>
      <c r="N348" s="5">
        <f t="shared" si="172"/>
        <v>-0.24374987320788954</v>
      </c>
      <c r="O348" s="3">
        <f t="shared" si="173"/>
        <v>-0.3243057680452654</v>
      </c>
      <c r="P348" s="1">
        <f t="shared" si="174"/>
        <v>1.7068294486098621</v>
      </c>
      <c r="Q348" s="5">
        <f t="shared" si="175"/>
        <v>-3.6322988071545215E-2</v>
      </c>
      <c r="R348" s="3">
        <f t="shared" si="176"/>
        <v>-0.10264223099164767</v>
      </c>
      <c r="S348" s="1">
        <f t="shared" si="196"/>
        <v>1.1458589487006927</v>
      </c>
      <c r="T348" s="5">
        <f t="shared" si="177"/>
        <v>-2.4626658154524472E-2</v>
      </c>
      <c r="U348" s="3">
        <f t="shared" si="178"/>
        <v>-5.859329524113323E-3</v>
      </c>
      <c r="V348" s="8">
        <f t="shared" si="179"/>
        <v>1.130812717355389</v>
      </c>
      <c r="W348" s="16">
        <f t="shared" si="180"/>
        <v>-6.8852056362784797E-3</v>
      </c>
      <c r="X348" s="20">
        <f t="shared" si="181"/>
        <v>-1.2480742570813454E-4</v>
      </c>
      <c r="Y348" s="1">
        <f t="shared" si="182"/>
        <v>0</v>
      </c>
      <c r="Z348" s="1">
        <f t="shared" si="183"/>
        <v>1</v>
      </c>
      <c r="AA348" s="1">
        <f t="shared" si="184"/>
        <v>1</v>
      </c>
      <c r="AB348" s="1">
        <f t="shared" si="185"/>
        <v>0</v>
      </c>
      <c r="AC348" s="1">
        <f t="shared" si="186"/>
        <v>0</v>
      </c>
      <c r="AD348" s="1">
        <f t="shared" si="187"/>
        <v>1</v>
      </c>
      <c r="AE348" s="1">
        <f t="shared" si="188"/>
        <v>1</v>
      </c>
      <c r="AG348" s="1">
        <f t="shared" si="189"/>
        <v>0</v>
      </c>
      <c r="AH348" s="24" t="str">
        <f t="shared" si="190"/>
        <v/>
      </c>
      <c r="AI348" s="3" t="str">
        <f t="shared" si="191"/>
        <v/>
      </c>
      <c r="AJ348" s="1">
        <f t="shared" si="192"/>
        <v>1</v>
      </c>
      <c r="AK348" s="1" t="str">
        <f t="shared" si="193"/>
        <v/>
      </c>
      <c r="AL348" s="8">
        <f t="shared" si="197"/>
        <v>1.052140082767419</v>
      </c>
      <c r="AM348" s="5">
        <f>AL348/AL353-1</f>
        <v>-0.1014101290779853</v>
      </c>
      <c r="AO348" s="1">
        <f t="shared" si="194"/>
        <v>1</v>
      </c>
      <c r="AP348" s="1">
        <f t="shared" si="195"/>
        <v>0</v>
      </c>
      <c r="AQ348" s="1" t="str">
        <f t="shared" si="198"/>
        <v/>
      </c>
      <c r="AR348" s="8">
        <v>0.95762272027616246</v>
      </c>
    </row>
    <row r="349" spans="1:44" x14ac:dyDescent="0.3">
      <c r="A349" s="2" t="s">
        <v>421</v>
      </c>
      <c r="B349" s="1">
        <v>106.19</v>
      </c>
      <c r="C349" s="1">
        <v>1465.77</v>
      </c>
      <c r="D349" s="1">
        <f t="shared" si="166"/>
        <v>1.9368254144875863E-2</v>
      </c>
      <c r="E349" s="1">
        <f t="shared" si="167"/>
        <v>133.4094839355603</v>
      </c>
      <c r="F349" s="1">
        <f t="shared" si="168"/>
        <v>13.803277144740559</v>
      </c>
      <c r="G349" s="1">
        <v>1.3477999999999999</v>
      </c>
      <c r="H349" s="1">
        <f>'Semi Cap Data'!AX349</f>
        <v>149.39907763215109</v>
      </c>
      <c r="I349" s="1">
        <f t="shared" si="169"/>
        <v>1.119853500852414</v>
      </c>
      <c r="J349" s="1">
        <f>'Semi Cap Data'!AZ349/F349</f>
        <v>0.83117322366980195</v>
      </c>
      <c r="K349" s="1">
        <f>'Semi Cap Data'!BB349/G349</f>
        <v>1.7160434227391279</v>
      </c>
      <c r="L349" s="1">
        <f t="shared" si="170"/>
        <v>1.1445425502096074</v>
      </c>
      <c r="M349" s="1">
        <f t="shared" si="171"/>
        <v>0.80656048873736108</v>
      </c>
      <c r="N349" s="5">
        <f t="shared" si="172"/>
        <v>-0.26532562107191127</v>
      </c>
      <c r="O349" s="3">
        <f t="shared" si="173"/>
        <v>-0.33773175051816134</v>
      </c>
      <c r="P349" s="1">
        <f t="shared" si="174"/>
        <v>1.7111323549770645</v>
      </c>
      <c r="Q349" s="5">
        <f t="shared" si="175"/>
        <v>-5.1441094273814159E-2</v>
      </c>
      <c r="R349" s="3">
        <f t="shared" si="176"/>
        <v>-0.11369543814499808</v>
      </c>
      <c r="S349" s="1">
        <f t="shared" si="196"/>
        <v>1.1562671568877765</v>
      </c>
      <c r="T349" s="5">
        <f t="shared" si="177"/>
        <v>-7.4638208783666116E-3</v>
      </c>
      <c r="U349" s="3">
        <f t="shared" si="178"/>
        <v>-2.7314414190447982E-3</v>
      </c>
      <c r="V349" s="8">
        <f t="shared" si="179"/>
        <v>1.1451168327350199</v>
      </c>
      <c r="W349" s="16">
        <f t="shared" si="180"/>
        <v>5.7428252541247282E-4</v>
      </c>
      <c r="X349" s="20">
        <f t="shared" si="181"/>
        <v>1.5652921269344517E-3</v>
      </c>
      <c r="Y349" s="1">
        <f t="shared" si="182"/>
        <v>0</v>
      </c>
      <c r="Z349" s="1">
        <f t="shared" si="183"/>
        <v>1</v>
      </c>
      <c r="AA349" s="1">
        <f t="shared" si="184"/>
        <v>1</v>
      </c>
      <c r="AB349" s="1">
        <f t="shared" si="185"/>
        <v>0</v>
      </c>
      <c r="AC349" s="1">
        <f t="shared" si="186"/>
        <v>0</v>
      </c>
      <c r="AD349" s="1">
        <f t="shared" si="187"/>
        <v>1</v>
      </c>
      <c r="AE349" s="1">
        <f t="shared" si="188"/>
        <v>1</v>
      </c>
      <c r="AG349" s="1">
        <f t="shared" si="189"/>
        <v>0</v>
      </c>
      <c r="AH349" s="24" t="str">
        <f t="shared" si="190"/>
        <v/>
      </c>
      <c r="AI349" s="3" t="str">
        <f t="shared" si="191"/>
        <v/>
      </c>
      <c r="AJ349" s="1">
        <f t="shared" si="192"/>
        <v>1</v>
      </c>
      <c r="AK349" s="1" t="str">
        <f t="shared" si="193"/>
        <v/>
      </c>
      <c r="AL349" s="8">
        <f t="shared" si="197"/>
        <v>1.119853500852414</v>
      </c>
      <c r="AO349" s="1">
        <f t="shared" si="194"/>
        <v>1</v>
      </c>
      <c r="AP349" s="1">
        <f t="shared" si="195"/>
        <v>0</v>
      </c>
      <c r="AQ349" s="1" t="str">
        <f t="shared" si="198"/>
        <v/>
      </c>
      <c r="AR349" s="8">
        <v>1.0192532091129651</v>
      </c>
    </row>
    <row r="350" spans="1:44" x14ac:dyDescent="0.3">
      <c r="A350" s="2" t="s">
        <v>420</v>
      </c>
      <c r="B350" s="1">
        <v>106.25</v>
      </c>
      <c r="C350" s="1">
        <v>1437.92</v>
      </c>
      <c r="D350" s="1">
        <f t="shared" si="166"/>
        <v>2.2280993615720446E-2</v>
      </c>
      <c r="E350" s="1">
        <f t="shared" si="167"/>
        <v>130.87467006462194</v>
      </c>
      <c r="F350" s="1">
        <f t="shared" si="168"/>
        <v>13.533364705882354</v>
      </c>
      <c r="G350" s="1">
        <v>1.3166</v>
      </c>
      <c r="H350" s="1">
        <f>'Semi Cap Data'!AX350</f>
        <v>148.74603452536786</v>
      </c>
      <c r="I350" s="1">
        <f t="shared" si="169"/>
        <v>1.1365532723171075</v>
      </c>
      <c r="J350" s="1">
        <f>'Semi Cap Data'!AZ350/F350</f>
        <v>0.84723981779760127</v>
      </c>
      <c r="K350" s="1">
        <f>'Semi Cap Data'!BB350/G350</f>
        <v>1.6640752508198262</v>
      </c>
      <c r="L350" s="1">
        <f t="shared" si="170"/>
        <v>1.1465176741581828</v>
      </c>
      <c r="M350" s="1">
        <f t="shared" si="171"/>
        <v>0.8004785553345628</v>
      </c>
      <c r="N350" s="5">
        <f t="shared" si="172"/>
        <v>-0.29468059502628208</v>
      </c>
      <c r="O350" s="3">
        <f t="shared" si="173"/>
        <v>-0.34979943875920305</v>
      </c>
      <c r="P350" s="1">
        <f t="shared" si="174"/>
        <v>1.6953857329226629</v>
      </c>
      <c r="Q350" s="5">
        <f t="shared" si="175"/>
        <v>-7.7613413886355787E-2</v>
      </c>
      <c r="R350" s="3">
        <f t="shared" si="176"/>
        <v>-0.12407116212352873</v>
      </c>
      <c r="S350" s="1">
        <f t="shared" si="196"/>
        <v>1.1529625146745592</v>
      </c>
      <c r="T350" s="5">
        <f t="shared" si="177"/>
        <v>-4.4653695226011259E-3</v>
      </c>
      <c r="U350" s="3">
        <f t="shared" si="178"/>
        <v>-1.9427115091578291E-3</v>
      </c>
      <c r="V350" s="8">
        <f t="shared" si="179"/>
        <v>1.1497101658045845</v>
      </c>
      <c r="W350" s="16">
        <f t="shared" si="180"/>
        <v>3.1924916464016739E-3</v>
      </c>
      <c r="X350" s="20">
        <f t="shared" si="181"/>
        <v>1.8130445273149465E-3</v>
      </c>
      <c r="Y350" s="1">
        <f t="shared" si="182"/>
        <v>0</v>
      </c>
      <c r="Z350" s="1">
        <f t="shared" si="183"/>
        <v>1</v>
      </c>
      <c r="AA350" s="1">
        <f t="shared" si="184"/>
        <v>1</v>
      </c>
      <c r="AB350" s="1">
        <f t="shared" si="185"/>
        <v>1</v>
      </c>
      <c r="AC350" s="1">
        <f t="shared" si="186"/>
        <v>0</v>
      </c>
      <c r="AD350" s="1">
        <f t="shared" si="187"/>
        <v>1</v>
      </c>
      <c r="AE350" s="1">
        <f t="shared" si="188"/>
        <v>1</v>
      </c>
      <c r="AG350" s="1">
        <f t="shared" si="189"/>
        <v>0</v>
      </c>
      <c r="AH350" s="24" t="str">
        <f t="shared" si="190"/>
        <v/>
      </c>
      <c r="AI350" s="3" t="str">
        <f t="shared" si="191"/>
        <v/>
      </c>
      <c r="AJ350" s="1">
        <f t="shared" si="192"/>
        <v>1</v>
      </c>
      <c r="AK350" s="1" t="str">
        <f t="shared" si="193"/>
        <v>Buy</v>
      </c>
      <c r="AL350" s="8">
        <f t="shared" si="197"/>
        <v>1.1365532723171075</v>
      </c>
      <c r="AO350" s="1">
        <f t="shared" si="194"/>
        <v>0</v>
      </c>
      <c r="AP350" s="1">
        <f t="shared" si="195"/>
        <v>0</v>
      </c>
      <c r="AQ350" s="1" t="str">
        <f t="shared" si="198"/>
        <v/>
      </c>
      <c r="AR350" s="8">
        <v>1.0344527826677969</v>
      </c>
    </row>
    <row r="351" spans="1:44" x14ac:dyDescent="0.3">
      <c r="A351" s="2" t="s">
        <v>419</v>
      </c>
      <c r="B351" s="1">
        <v>106.12</v>
      </c>
      <c r="C351" s="1">
        <v>1406.58</v>
      </c>
      <c r="D351" s="1">
        <f t="shared" si="166"/>
        <v>-3.2243662880104829E-3</v>
      </c>
      <c r="E351" s="1">
        <f t="shared" si="167"/>
        <v>128.02220806407584</v>
      </c>
      <c r="F351" s="1">
        <f t="shared" si="168"/>
        <v>13.25461741424802</v>
      </c>
      <c r="G351" s="1">
        <v>1.2897000000000001</v>
      </c>
      <c r="H351" s="1">
        <f>'Semi Cap Data'!AX351</f>
        <v>147.09815947998288</v>
      </c>
      <c r="I351" s="1">
        <f t="shared" si="169"/>
        <v>1.1490050179915614</v>
      </c>
      <c r="J351" s="1">
        <f>'Semi Cap Data'!AZ351/F351</f>
        <v>0.85642532029681584</v>
      </c>
      <c r="K351" s="1">
        <f>'Semi Cap Data'!BB351/G351</f>
        <v>1.6820081610367763</v>
      </c>
      <c r="L351" s="1">
        <f t="shared" si="170"/>
        <v>1.1473148263054689</v>
      </c>
      <c r="M351" s="1">
        <f t="shared" si="171"/>
        <v>0.79260845117177736</v>
      </c>
      <c r="N351" s="5">
        <f t="shared" si="172"/>
        <v>-0.33827343040711133</v>
      </c>
      <c r="O351" s="3">
        <f t="shared" si="173"/>
        <v>-0.35898591271468988</v>
      </c>
      <c r="P351" s="1">
        <f t="shared" si="174"/>
        <v>1.68689999291044</v>
      </c>
      <c r="Q351" s="5">
        <f t="shared" si="175"/>
        <v>-9.9843281343629187E-2</v>
      </c>
      <c r="R351" s="3">
        <f t="shared" si="176"/>
        <v>-0.13181412016305755</v>
      </c>
      <c r="S351" s="1">
        <f t="shared" si="196"/>
        <v>1.1482726092105684</v>
      </c>
      <c r="T351" s="5">
        <f t="shared" si="177"/>
        <v>-5.3629243870001453E-3</v>
      </c>
      <c r="U351" s="3">
        <f t="shared" si="178"/>
        <v>-1.5222685069172797E-3</v>
      </c>
      <c r="V351" s="8">
        <f t="shared" si="179"/>
        <v>1.152102328256853</v>
      </c>
      <c r="W351" s="16">
        <f t="shared" si="180"/>
        <v>4.7875019513841099E-3</v>
      </c>
      <c r="X351" s="20">
        <f t="shared" si="181"/>
        <v>1.4681827475432647E-3</v>
      </c>
      <c r="Y351" s="1">
        <f t="shared" si="182"/>
        <v>0</v>
      </c>
      <c r="Z351" s="1">
        <f t="shared" si="183"/>
        <v>1</v>
      </c>
      <c r="AA351" s="1">
        <f t="shared" si="184"/>
        <v>1</v>
      </c>
      <c r="AB351" s="1">
        <f t="shared" si="185"/>
        <v>1</v>
      </c>
      <c r="AC351" s="1">
        <f t="shared" si="186"/>
        <v>0</v>
      </c>
      <c r="AD351" s="1">
        <f t="shared" si="187"/>
        <v>1</v>
      </c>
      <c r="AE351" s="1">
        <f t="shared" si="188"/>
        <v>1</v>
      </c>
      <c r="AG351" s="1">
        <f t="shared" si="189"/>
        <v>0</v>
      </c>
      <c r="AH351" s="24" t="str">
        <f t="shared" si="190"/>
        <v/>
      </c>
      <c r="AI351" s="3" t="str">
        <f t="shared" si="191"/>
        <v/>
      </c>
      <c r="AJ351" s="1">
        <f t="shared" si="192"/>
        <v>1</v>
      </c>
      <c r="AK351" s="1" t="str">
        <f t="shared" si="193"/>
        <v>Buy</v>
      </c>
      <c r="AL351" s="8">
        <f t="shared" si="197"/>
        <v>1.1490050179915614</v>
      </c>
      <c r="AO351" s="1">
        <f t="shared" si="194"/>
        <v>0</v>
      </c>
      <c r="AP351" s="1">
        <f t="shared" si="195"/>
        <v>0</v>
      </c>
      <c r="AQ351" s="1" t="str">
        <f t="shared" si="198"/>
        <v/>
      </c>
      <c r="AR351" s="8">
        <v>1.0457859452002936</v>
      </c>
    </row>
    <row r="352" spans="1:44" x14ac:dyDescent="0.3">
      <c r="A352" s="2" t="s">
        <v>418</v>
      </c>
      <c r="B352" s="1">
        <v>106.09</v>
      </c>
      <c r="C352" s="1">
        <v>1411.13</v>
      </c>
      <c r="D352" s="1">
        <f t="shared" si="166"/>
        <v>-4.9571275455519981E-3</v>
      </c>
      <c r="E352" s="1">
        <f t="shared" si="167"/>
        <v>128.43633384909452</v>
      </c>
      <c r="F352" s="1">
        <f t="shared" si="168"/>
        <v>13.301253652559149</v>
      </c>
      <c r="G352" s="1">
        <v>1.2937000000000001</v>
      </c>
      <c r="H352" s="1">
        <f>'Semi Cap Data'!AX352</f>
        <v>149.84007485785358</v>
      </c>
      <c r="I352" s="1">
        <f t="shared" si="169"/>
        <v>1.1666486450314539</v>
      </c>
      <c r="J352" s="1">
        <f>'Semi Cap Data'!AZ352/F352</f>
        <v>0.87196019154109816</v>
      </c>
      <c r="K352" s="1">
        <f>'Semi Cap Data'!BB352/G352</f>
        <v>1.716454139963677</v>
      </c>
      <c r="L352" s="1">
        <f t="shared" si="170"/>
        <v>1.1471796109705814</v>
      </c>
      <c r="M352" s="1">
        <f t="shared" si="171"/>
        <v>0.78281083047494726</v>
      </c>
      <c r="N352" s="5">
        <f t="shared" si="172"/>
        <v>-0.3845416547666507</v>
      </c>
      <c r="O352" s="3">
        <f t="shared" si="173"/>
        <v>-0.36243799309928632</v>
      </c>
      <c r="P352" s="1">
        <f t="shared" si="174"/>
        <v>1.6808827070223351</v>
      </c>
      <c r="Q352" s="5">
        <f t="shared" si="175"/>
        <v>-0.11910738213216243</v>
      </c>
      <c r="R352" s="3">
        <f t="shared" si="176"/>
        <v>-0.13714259329962894</v>
      </c>
      <c r="S352" s="1">
        <f t="shared" si="196"/>
        <v>1.147455565109688</v>
      </c>
      <c r="T352" s="5">
        <f t="shared" si="177"/>
        <v>-7.0034514886614385E-3</v>
      </c>
      <c r="U352" s="3">
        <f t="shared" si="178"/>
        <v>-8.8215919357013538E-4</v>
      </c>
      <c r="V352" s="8">
        <f t="shared" si="179"/>
        <v>1.1526654755778152</v>
      </c>
      <c r="W352" s="16">
        <f t="shared" si="180"/>
        <v>5.4858646072337702E-3</v>
      </c>
      <c r="X352" s="20">
        <f t="shared" si="181"/>
        <v>6.3835294658305328E-4</v>
      </c>
      <c r="Y352" s="1">
        <f t="shared" si="182"/>
        <v>0</v>
      </c>
      <c r="Z352" s="1">
        <f t="shared" si="183"/>
        <v>1</v>
      </c>
      <c r="AA352" s="1">
        <f t="shared" si="184"/>
        <v>1</v>
      </c>
      <c r="AB352" s="1">
        <f t="shared" si="185"/>
        <v>1</v>
      </c>
      <c r="AC352" s="1">
        <f t="shared" si="186"/>
        <v>0</v>
      </c>
      <c r="AD352" s="1">
        <f t="shared" si="187"/>
        <v>1</v>
      </c>
      <c r="AE352" s="1">
        <f t="shared" si="188"/>
        <v>0</v>
      </c>
      <c r="AG352" s="1">
        <f t="shared" si="189"/>
        <v>0</v>
      </c>
      <c r="AH352" s="24" t="str">
        <f t="shared" si="190"/>
        <v/>
      </c>
      <c r="AI352" s="3" t="str">
        <f t="shared" si="191"/>
        <v/>
      </c>
      <c r="AJ352" s="1">
        <f t="shared" si="192"/>
        <v>0</v>
      </c>
      <c r="AK352" s="1" t="str">
        <f t="shared" si="193"/>
        <v/>
      </c>
      <c r="AL352" s="8">
        <f t="shared" si="197"/>
        <v>1.1666486450314539</v>
      </c>
      <c r="AO352" s="1">
        <f t="shared" si="194"/>
        <v>0</v>
      </c>
      <c r="AP352" s="1">
        <f t="shared" si="195"/>
        <v>1</v>
      </c>
      <c r="AQ352" s="1" t="str">
        <f t="shared" si="198"/>
        <v/>
      </c>
      <c r="AR352" s="8">
        <v>1.0618445845375946</v>
      </c>
    </row>
    <row r="353" spans="1:45" x14ac:dyDescent="0.3">
      <c r="A353" s="2" t="s">
        <v>417</v>
      </c>
      <c r="B353" s="1">
        <v>105.96</v>
      </c>
      <c r="C353" s="1">
        <v>1418.16</v>
      </c>
      <c r="D353" s="1">
        <f t="shared" si="166"/>
        <v>8.7419178160144106E-3</v>
      </c>
      <c r="E353" s="1">
        <f t="shared" si="167"/>
        <v>129.07618094111237</v>
      </c>
      <c r="F353" s="1">
        <f t="shared" si="168"/>
        <v>13.383918459796151</v>
      </c>
      <c r="G353" s="1">
        <v>1.2990999999999999</v>
      </c>
      <c r="H353" s="1">
        <f>'Semi Cap Data'!AX353</f>
        <v>151.13260019205185</v>
      </c>
      <c r="I353" s="1">
        <f t="shared" si="169"/>
        <v>1.1708790815634849</v>
      </c>
      <c r="J353" s="1">
        <f>'Semi Cap Data'!AZ353/F353</f>
        <v>0.87965644536822951</v>
      </c>
      <c r="K353" s="1">
        <f>'Semi Cap Data'!BB353/G353</f>
        <v>1.7629672404061436</v>
      </c>
      <c r="L353" s="1">
        <f t="shared" si="170"/>
        <v>1.1456220882457115</v>
      </c>
      <c r="M353" s="1">
        <f t="shared" si="171"/>
        <v>0.77343417859420704</v>
      </c>
      <c r="N353" s="5">
        <f t="shared" si="172"/>
        <v>-0.42236642083332709</v>
      </c>
      <c r="O353" s="3">
        <f t="shared" si="173"/>
        <v>-0.35875404948805889</v>
      </c>
      <c r="P353" s="1">
        <f t="shared" si="174"/>
        <v>1.6725082772847022</v>
      </c>
      <c r="Q353" s="5">
        <f t="shared" si="175"/>
        <v>-0.13562596291556162</v>
      </c>
      <c r="R353" s="3">
        <f t="shared" si="176"/>
        <v>-0.14014846182754004</v>
      </c>
      <c r="S353" s="1">
        <f t="shared" si="196"/>
        <v>1.1453674449667604</v>
      </c>
      <c r="T353" s="5">
        <f t="shared" si="177"/>
        <v>-6.3463640556220557E-3</v>
      </c>
      <c r="U353" s="3">
        <f t="shared" si="178"/>
        <v>1.3805618894508192E-4</v>
      </c>
      <c r="V353" s="8">
        <f t="shared" si="179"/>
        <v>1.1501230811316991</v>
      </c>
      <c r="W353" s="16">
        <f t="shared" si="180"/>
        <v>4.5009928859875981E-3</v>
      </c>
      <c r="X353" s="20">
        <f t="shared" si="181"/>
        <v>-5.7352496857962596E-4</v>
      </c>
      <c r="Y353" s="1">
        <f t="shared" si="182"/>
        <v>0</v>
      </c>
      <c r="Z353" s="1">
        <f t="shared" si="183"/>
        <v>1</v>
      </c>
      <c r="AA353" s="1">
        <f t="shared" si="184"/>
        <v>1</v>
      </c>
      <c r="AB353" s="1">
        <f t="shared" si="185"/>
        <v>1</v>
      </c>
      <c r="AC353" s="1">
        <f t="shared" si="186"/>
        <v>0</v>
      </c>
      <c r="AD353" s="1">
        <f t="shared" si="187"/>
        <v>1</v>
      </c>
      <c r="AE353" s="1">
        <f t="shared" si="188"/>
        <v>0</v>
      </c>
      <c r="AG353" s="1">
        <f t="shared" si="189"/>
        <v>0</v>
      </c>
      <c r="AH353" s="24" t="str">
        <f t="shared" si="190"/>
        <v/>
      </c>
      <c r="AI353" s="3" t="str">
        <f t="shared" si="191"/>
        <v/>
      </c>
      <c r="AJ353" s="1">
        <f t="shared" si="192"/>
        <v>0</v>
      </c>
      <c r="AK353" s="1" t="str">
        <f t="shared" si="193"/>
        <v/>
      </c>
      <c r="AL353" s="8">
        <f t="shared" si="197"/>
        <v>1.1708790815634849</v>
      </c>
      <c r="AO353" s="1">
        <f t="shared" si="194"/>
        <v>0</v>
      </c>
      <c r="AP353" s="1">
        <f t="shared" si="195"/>
        <v>1</v>
      </c>
      <c r="AQ353" s="1" t="str">
        <f t="shared" si="198"/>
        <v/>
      </c>
      <c r="AR353" s="8">
        <v>1.0656949864052847</v>
      </c>
    </row>
    <row r="354" spans="1:45" x14ac:dyDescent="0.3">
      <c r="A354" s="2" t="s">
        <v>416</v>
      </c>
      <c r="B354" s="1">
        <v>105.83</v>
      </c>
      <c r="C354" s="1">
        <v>1405.87</v>
      </c>
      <c r="D354" s="1">
        <f t="shared" si="166"/>
        <v>1.069741694764148E-2</v>
      </c>
      <c r="E354" s="1">
        <f t="shared" si="167"/>
        <v>127.95758623828172</v>
      </c>
      <c r="F354" s="1">
        <f t="shared" si="168"/>
        <v>13.284229424548803</v>
      </c>
      <c r="G354" s="1">
        <v>1.2865</v>
      </c>
      <c r="H354" s="1">
        <f>'Semi Cap Data'!AX354</f>
        <v>150.41777766272571</v>
      </c>
      <c r="I354" s="1">
        <f t="shared" si="169"/>
        <v>1.1755284081603319</v>
      </c>
      <c r="J354" s="1">
        <f>'Semi Cap Data'!AZ354/F354</f>
        <v>0.85824714844903327</v>
      </c>
      <c r="K354" s="1">
        <f>'Semi Cap Data'!BB354/G354</f>
        <v>1.7573355608330945</v>
      </c>
      <c r="L354" s="1">
        <f t="shared" si="170"/>
        <v>1.1436015287802896</v>
      </c>
      <c r="M354" s="1">
        <f t="shared" si="171"/>
        <v>0.76334287845753512</v>
      </c>
      <c r="N354" s="5">
        <f t="shared" si="172"/>
        <v>-0.46145087594712031</v>
      </c>
      <c r="O354" s="3">
        <f t="shared" si="173"/>
        <v>-0.34815198759718086</v>
      </c>
      <c r="P354" s="1">
        <f t="shared" si="174"/>
        <v>1.6594878621919738</v>
      </c>
      <c r="Q354" s="5">
        <f t="shared" si="175"/>
        <v>-0.14636808297386872</v>
      </c>
      <c r="R354" s="3">
        <f t="shared" si="176"/>
        <v>-0.14090221164620312</v>
      </c>
      <c r="S354" s="1">
        <f t="shared" si="196"/>
        <v>1.1419118268227251</v>
      </c>
      <c r="T354" s="5">
        <f t="shared" si="177"/>
        <v>1.5856720903650867E-4</v>
      </c>
      <c r="U354" s="3">
        <f t="shared" si="178"/>
        <v>1.2187928963729381E-3</v>
      </c>
      <c r="V354" s="8">
        <f t="shared" si="179"/>
        <v>1.1463492628713745</v>
      </c>
      <c r="W354" s="16">
        <f t="shared" si="180"/>
        <v>2.7477340910848636E-3</v>
      </c>
      <c r="X354" s="20">
        <f t="shared" si="181"/>
        <v>-1.8421544322214322E-3</v>
      </c>
      <c r="Y354" s="1">
        <f t="shared" si="182"/>
        <v>0</v>
      </c>
      <c r="Z354" s="1">
        <f t="shared" si="183"/>
        <v>1</v>
      </c>
      <c r="AA354" s="1">
        <f t="shared" si="184"/>
        <v>0</v>
      </c>
      <c r="AB354" s="1">
        <f t="shared" si="185"/>
        <v>1</v>
      </c>
      <c r="AC354" s="1">
        <f t="shared" si="186"/>
        <v>0</v>
      </c>
      <c r="AD354" s="1">
        <f t="shared" si="187"/>
        <v>1</v>
      </c>
      <c r="AE354" s="1">
        <f t="shared" si="188"/>
        <v>0</v>
      </c>
      <c r="AG354" s="1">
        <f t="shared" si="189"/>
        <v>0</v>
      </c>
      <c r="AH354" s="24" t="str">
        <f t="shared" si="190"/>
        <v/>
      </c>
      <c r="AI354" s="3" t="str">
        <f t="shared" si="191"/>
        <v/>
      </c>
      <c r="AJ354" s="1">
        <f t="shared" si="192"/>
        <v>0</v>
      </c>
      <c r="AK354" s="1" t="str">
        <f t="shared" si="193"/>
        <v/>
      </c>
      <c r="AL354" s="8">
        <f t="shared" si="197"/>
        <v>1.1755284081603319</v>
      </c>
      <c r="AO354" s="1">
        <f t="shared" si="194"/>
        <v>0</v>
      </c>
      <c r="AP354" s="1">
        <f t="shared" si="195"/>
        <v>1</v>
      </c>
      <c r="AQ354" s="1" t="str">
        <f t="shared" si="198"/>
        <v/>
      </c>
      <c r="AR354" s="8">
        <v>1.0699266480024876</v>
      </c>
    </row>
    <row r="355" spans="1:45" x14ac:dyDescent="0.3">
      <c r="A355" s="2" t="s">
        <v>415</v>
      </c>
      <c r="B355" s="1">
        <v>105.21</v>
      </c>
      <c r="C355" s="1">
        <v>1390.99</v>
      </c>
      <c r="D355" s="1">
        <f t="shared" si="166"/>
        <v>3.6220120204621953E-3</v>
      </c>
      <c r="E355" s="1">
        <f t="shared" si="167"/>
        <v>126.60325839628665</v>
      </c>
      <c r="F355" s="1">
        <f t="shared" si="168"/>
        <v>13.221081646231347</v>
      </c>
      <c r="G355" s="1">
        <v>1.2727999999999999</v>
      </c>
      <c r="H355" s="1">
        <f>'Semi Cap Data'!AX355</f>
        <v>148.13339712251906</v>
      </c>
      <c r="I355" s="1">
        <f t="shared" si="169"/>
        <v>1.170059909981463</v>
      </c>
      <c r="J355" s="1">
        <f>'Semi Cap Data'!AZ355/F355</f>
        <v>0.84082273174299238</v>
      </c>
      <c r="K355" s="1">
        <f>'Semi Cap Data'!BB355/G355</f>
        <v>1.7391724016474099</v>
      </c>
      <c r="L355" s="1">
        <f t="shared" si="170"/>
        <v>1.1410473784298862</v>
      </c>
      <c r="M355" s="1">
        <f t="shared" si="171"/>
        <v>0.757878642097498</v>
      </c>
      <c r="N355" s="5">
        <f t="shared" si="172"/>
        <v>-0.48754538606918896</v>
      </c>
      <c r="O355" s="3">
        <f t="shared" si="173"/>
        <v>-0.32926883953885761</v>
      </c>
      <c r="P355" s="1">
        <f t="shared" si="174"/>
        <v>1.6470946152069181</v>
      </c>
      <c r="Q355" s="5">
        <f t="shared" si="175"/>
        <v>-0.16650466096549676</v>
      </c>
      <c r="R355" s="3">
        <f t="shared" si="176"/>
        <v>-0.1399912330915922</v>
      </c>
      <c r="S355" s="1">
        <f t="shared" si="196"/>
        <v>1.1365948202741096</v>
      </c>
      <c r="T355" s="5">
        <f t="shared" si="177"/>
        <v>-1.0957624486346074E-2</v>
      </c>
      <c r="U355" s="3">
        <f t="shared" si="178"/>
        <v>1.3954971775956763E-3</v>
      </c>
      <c r="V355" s="8">
        <f t="shared" si="179"/>
        <v>1.1410439637279277</v>
      </c>
      <c r="W355" s="16">
        <f t="shared" si="180"/>
        <v>-3.4147019585262228E-6</v>
      </c>
      <c r="X355" s="20">
        <f t="shared" si="181"/>
        <v>-2.9896265630480062E-3</v>
      </c>
      <c r="Y355" s="1">
        <f t="shared" si="182"/>
        <v>0</v>
      </c>
      <c r="Z355" s="1">
        <f t="shared" si="183"/>
        <v>1</v>
      </c>
      <c r="AA355" s="1">
        <f t="shared" si="184"/>
        <v>0</v>
      </c>
      <c r="AB355" s="1">
        <f t="shared" si="185"/>
        <v>1</v>
      </c>
      <c r="AC355" s="1">
        <f t="shared" si="186"/>
        <v>0</v>
      </c>
      <c r="AD355" s="1">
        <f t="shared" si="187"/>
        <v>1</v>
      </c>
      <c r="AE355" s="1">
        <f t="shared" si="188"/>
        <v>0</v>
      </c>
      <c r="AG355" s="1">
        <f t="shared" si="189"/>
        <v>0</v>
      </c>
      <c r="AH355" s="24" t="str">
        <f t="shared" si="190"/>
        <v/>
      </c>
      <c r="AI355" s="3" t="str">
        <f t="shared" si="191"/>
        <v/>
      </c>
      <c r="AJ355" s="1">
        <f t="shared" si="192"/>
        <v>0</v>
      </c>
      <c r="AK355" s="1" t="str">
        <f t="shared" si="193"/>
        <v/>
      </c>
      <c r="AL355" s="8">
        <f t="shared" si="197"/>
        <v>1.170059909981463</v>
      </c>
      <c r="AO355" s="1">
        <f t="shared" si="194"/>
        <v>0</v>
      </c>
      <c r="AP355" s="1">
        <f t="shared" si="195"/>
        <v>1</v>
      </c>
      <c r="AQ355" s="1" t="str">
        <f t="shared" si="198"/>
        <v/>
      </c>
      <c r="AR355" s="8">
        <v>1.0649494038240324</v>
      </c>
    </row>
    <row r="356" spans="1:45" x14ac:dyDescent="0.3">
      <c r="A356" s="2" t="s">
        <v>414</v>
      </c>
      <c r="B356" s="1">
        <v>105.09</v>
      </c>
      <c r="C356" s="1">
        <v>1385.97</v>
      </c>
      <c r="D356" s="1">
        <f t="shared" si="166"/>
        <v>1.71062480736206E-2</v>
      </c>
      <c r="E356" s="1">
        <f t="shared" si="167"/>
        <v>126.1463547829254</v>
      </c>
      <c r="F356" s="1">
        <f t="shared" si="168"/>
        <v>13.188409934341992</v>
      </c>
      <c r="G356" s="1">
        <v>1.2726999999999999</v>
      </c>
      <c r="H356" s="1">
        <f>'Semi Cap Data'!AX356</f>
        <v>147.85142704503818</v>
      </c>
      <c r="I356" s="1">
        <f t="shared" si="169"/>
        <v>1.1720626196409971</v>
      </c>
      <c r="J356" s="1">
        <f>'Semi Cap Data'!AZ356/F356</f>
        <v>0.82679481575449842</v>
      </c>
      <c r="K356" s="1">
        <f>'Semi Cap Data'!BB356/G356</f>
        <v>1.7215143685065823</v>
      </c>
      <c r="L356" s="1">
        <f t="shared" si="170"/>
        <v>1.1387263759057602</v>
      </c>
      <c r="M356" s="1">
        <f t="shared" si="171"/>
        <v>0.7533463350952363</v>
      </c>
      <c r="N356" s="5">
        <f t="shared" si="172"/>
        <v>-0.50787637623876525</v>
      </c>
      <c r="O356" s="3">
        <f t="shared" si="173"/>
        <v>-0.30288941511713569</v>
      </c>
      <c r="P356" s="1">
        <f t="shared" si="174"/>
        <v>1.6235639317405992</v>
      </c>
      <c r="Q356" s="5">
        <f t="shared" si="175"/>
        <v>-0.18807995692000157</v>
      </c>
      <c r="R356" s="3">
        <f t="shared" si="176"/>
        <v>-0.13557232844594144</v>
      </c>
      <c r="S356" s="1">
        <f t="shared" si="196"/>
        <v>1.1280893608154758</v>
      </c>
      <c r="T356" s="5">
        <f t="shared" si="177"/>
        <v>-1.813949207494292E-2</v>
      </c>
      <c r="U356" s="3">
        <f t="shared" si="178"/>
        <v>3.4543507882526347E-3</v>
      </c>
      <c r="V356" s="8">
        <f t="shared" si="179"/>
        <v>1.1357683371363758</v>
      </c>
      <c r="W356" s="16">
        <f t="shared" si="180"/>
        <v>-2.9580387693843857E-3</v>
      </c>
      <c r="X356" s="20">
        <f t="shared" si="181"/>
        <v>-3.7361795283203762E-3</v>
      </c>
      <c r="Y356" s="1">
        <f t="shared" si="182"/>
        <v>0</v>
      </c>
      <c r="Z356" s="1">
        <f t="shared" si="183"/>
        <v>1</v>
      </c>
      <c r="AA356" s="1">
        <f t="shared" si="184"/>
        <v>0</v>
      </c>
      <c r="AB356" s="1">
        <f t="shared" si="185"/>
        <v>1</v>
      </c>
      <c r="AC356" s="1">
        <f t="shared" si="186"/>
        <v>1</v>
      </c>
      <c r="AD356" s="1">
        <f t="shared" si="187"/>
        <v>1</v>
      </c>
      <c r="AE356" s="1">
        <f t="shared" si="188"/>
        <v>0</v>
      </c>
      <c r="AG356" s="1">
        <f t="shared" si="189"/>
        <v>0</v>
      </c>
      <c r="AH356" s="24" t="str">
        <f t="shared" si="190"/>
        <v/>
      </c>
      <c r="AI356" s="3" t="str">
        <f t="shared" si="191"/>
        <v>Buy</v>
      </c>
      <c r="AJ356" s="1">
        <f t="shared" si="192"/>
        <v>0</v>
      </c>
      <c r="AK356" s="1" t="str">
        <f t="shared" si="193"/>
        <v/>
      </c>
      <c r="AL356" s="8">
        <f t="shared" si="197"/>
        <v>1.1720626196409971</v>
      </c>
      <c r="AO356" s="1">
        <f t="shared" si="194"/>
        <v>0</v>
      </c>
      <c r="AP356" s="1">
        <f t="shared" si="195"/>
        <v>1</v>
      </c>
      <c r="AQ356" s="1" t="str">
        <f t="shared" si="198"/>
        <v/>
      </c>
      <c r="AR356" s="8">
        <v>1.0667722031864915</v>
      </c>
    </row>
    <row r="357" spans="1:45" x14ac:dyDescent="0.3">
      <c r="A357" s="2" t="s">
        <v>413</v>
      </c>
      <c r="B357" s="1">
        <v>104.95</v>
      </c>
      <c r="C357" s="1">
        <v>1362.66</v>
      </c>
      <c r="D357" s="1">
        <f t="shared" si="166"/>
        <v>4.3337902976166021E-3</v>
      </c>
      <c r="E357" s="1">
        <f t="shared" si="167"/>
        <v>124.0247565304452</v>
      </c>
      <c r="F357" s="1">
        <f t="shared" si="168"/>
        <v>12.983897093854218</v>
      </c>
      <c r="G357" s="1">
        <v>1.2461</v>
      </c>
      <c r="H357" s="1">
        <f>'Semi Cap Data'!AX357</f>
        <v>142.10929697804309</v>
      </c>
      <c r="I357" s="1">
        <f t="shared" si="169"/>
        <v>1.1458139564511747</v>
      </c>
      <c r="J357" s="1">
        <f>'Semi Cap Data'!AZ357/F357</f>
        <v>0.74802825111386007</v>
      </c>
      <c r="K357" s="1">
        <f>'Semi Cap Data'!BB357/G357</f>
        <v>1.6406206488409396</v>
      </c>
      <c r="L357" s="1">
        <f t="shared" si="170"/>
        <v>1.1360594764069412</v>
      </c>
      <c r="M357" s="1">
        <f t="shared" si="171"/>
        <v>0.75246842494727439</v>
      </c>
      <c r="N357" s="5">
        <f t="shared" si="172"/>
        <v>-0.5167803692531483</v>
      </c>
      <c r="O357" s="3">
        <f t="shared" si="173"/>
        <v>-0.26872492159686406</v>
      </c>
      <c r="P357" s="1">
        <f t="shared" si="174"/>
        <v>1.6063400864105297</v>
      </c>
      <c r="Q357" s="5">
        <f t="shared" si="175"/>
        <v>-0.1935384591743543</v>
      </c>
      <c r="R357" s="3">
        <f t="shared" si="176"/>
        <v>-0.12682105703359808</v>
      </c>
      <c r="S357" s="1">
        <f t="shared" si="196"/>
        <v>1.1221572207683312</v>
      </c>
      <c r="T357" s="5">
        <f t="shared" si="177"/>
        <v>-1.2714539120930235E-2</v>
      </c>
      <c r="U357" s="3">
        <f t="shared" si="178"/>
        <v>7.0533245987852277E-3</v>
      </c>
      <c r="V357" s="8">
        <f t="shared" si="179"/>
        <v>1.12916937668099</v>
      </c>
      <c r="W357" s="16">
        <f t="shared" si="180"/>
        <v>-6.8900997259511154E-3</v>
      </c>
      <c r="X357" s="20">
        <f t="shared" si="181"/>
        <v>-3.9307147180543739E-3</v>
      </c>
      <c r="Y357" s="1">
        <f t="shared" si="182"/>
        <v>0</v>
      </c>
      <c r="Z357" s="1">
        <f t="shared" si="183"/>
        <v>0</v>
      </c>
      <c r="AA357" s="1">
        <f t="shared" si="184"/>
        <v>0</v>
      </c>
      <c r="AB357" s="1">
        <f t="shared" si="185"/>
        <v>0</v>
      </c>
      <c r="AC357" s="1">
        <f t="shared" si="186"/>
        <v>1</v>
      </c>
      <c r="AD357" s="1">
        <f t="shared" si="187"/>
        <v>0</v>
      </c>
      <c r="AE357" s="1">
        <f t="shared" si="188"/>
        <v>0</v>
      </c>
      <c r="AG357" s="1">
        <f t="shared" si="189"/>
        <v>0</v>
      </c>
      <c r="AH357" s="24" t="str">
        <f t="shared" si="190"/>
        <v/>
      </c>
      <c r="AI357" s="3" t="str">
        <f t="shared" si="191"/>
        <v/>
      </c>
      <c r="AJ357" s="1">
        <f t="shared" si="192"/>
        <v>0</v>
      </c>
      <c r="AK357" s="1" t="str">
        <f t="shared" si="193"/>
        <v/>
      </c>
      <c r="AL357" s="8">
        <f t="shared" si="197"/>
        <v>1.1458139564511747</v>
      </c>
      <c r="AO357" s="1">
        <f t="shared" si="194"/>
        <v>1</v>
      </c>
      <c r="AP357" s="1">
        <f t="shared" si="195"/>
        <v>1</v>
      </c>
      <c r="AQ357" s="1" t="str">
        <f t="shared" si="198"/>
        <v>Sell</v>
      </c>
      <c r="AR357" s="8">
        <v>1.042881547693798</v>
      </c>
    </row>
    <row r="358" spans="1:45" x14ac:dyDescent="0.3">
      <c r="A358" s="2" t="s">
        <v>412</v>
      </c>
      <c r="B358" s="1">
        <v>104.78</v>
      </c>
      <c r="C358" s="1">
        <v>1356.78</v>
      </c>
      <c r="D358" s="1">
        <f t="shared" si="166"/>
        <v>1.5501815927008167E-3</v>
      </c>
      <c r="E358" s="1">
        <f t="shared" si="167"/>
        <v>123.48957859288261</v>
      </c>
      <c r="F358" s="1">
        <f t="shared" si="168"/>
        <v>12.948845199465547</v>
      </c>
      <c r="G358" s="1">
        <v>1.2317</v>
      </c>
      <c r="H358" s="1">
        <f>'Semi Cap Data'!AX358</f>
        <v>134.61743703723496</v>
      </c>
      <c r="I358" s="1">
        <f t="shared" si="169"/>
        <v>1.0901117209334594</v>
      </c>
      <c r="J358" s="1">
        <f>'Semi Cap Data'!AZ358/F358</f>
        <v>0.71298324422120185</v>
      </c>
      <c r="K358" s="1">
        <f>'Semi Cap Data'!BB358/G358</f>
        <v>1.5743238242495157</v>
      </c>
      <c r="L358" s="1">
        <f t="shared" si="170"/>
        <v>1.1352791180034025</v>
      </c>
      <c r="M358" s="1">
        <f t="shared" si="171"/>
        <v>0.75983090514037799</v>
      </c>
      <c r="N358" s="5">
        <f t="shared" si="172"/>
        <v>-0.49775077373090859</v>
      </c>
      <c r="O358" s="3">
        <f t="shared" si="173"/>
        <v>-0.22738234698748333</v>
      </c>
      <c r="P358" s="1">
        <f t="shared" si="174"/>
        <v>1.5978382513381202</v>
      </c>
      <c r="Q358" s="5">
        <f t="shared" si="175"/>
        <v>-0.18952742824921032</v>
      </c>
      <c r="R358" s="3">
        <f t="shared" si="176"/>
        <v>-0.11570149001013873</v>
      </c>
      <c r="S358" s="1">
        <f t="shared" si="196"/>
        <v>1.1185591965311612</v>
      </c>
      <c r="T358" s="5">
        <f t="shared" si="177"/>
        <v>-1.1543381059635482E-2</v>
      </c>
      <c r="U358" s="3">
        <f t="shared" si="178"/>
        <v>1.0347968552071138E-2</v>
      </c>
      <c r="V358" s="8">
        <f t="shared" si="179"/>
        <v>1.1261430894500473</v>
      </c>
      <c r="W358" s="16">
        <f t="shared" si="180"/>
        <v>-9.1360285533552688E-3</v>
      </c>
      <c r="X358" s="20">
        <f t="shared" si="181"/>
        <v>-3.1908684660801887E-3</v>
      </c>
      <c r="Y358" s="1">
        <f t="shared" si="182"/>
        <v>0</v>
      </c>
      <c r="Z358" s="1">
        <f t="shared" si="183"/>
        <v>1</v>
      </c>
      <c r="AA358" s="1">
        <f t="shared" si="184"/>
        <v>0</v>
      </c>
      <c r="AB358" s="1">
        <f t="shared" si="185"/>
        <v>0</v>
      </c>
      <c r="AC358" s="1">
        <f t="shared" si="186"/>
        <v>0</v>
      </c>
      <c r="AD358" s="1">
        <f t="shared" si="187"/>
        <v>0</v>
      </c>
      <c r="AE358" s="1">
        <f t="shared" si="188"/>
        <v>0</v>
      </c>
      <c r="AG358" s="1">
        <f t="shared" si="189"/>
        <v>0</v>
      </c>
      <c r="AH358" s="24" t="str">
        <f t="shared" si="190"/>
        <v/>
      </c>
      <c r="AI358" s="3" t="str">
        <f t="shared" si="191"/>
        <v/>
      </c>
      <c r="AJ358" s="1">
        <f t="shared" si="192"/>
        <v>0</v>
      </c>
      <c r="AK358" s="1" t="str">
        <f t="shared" si="193"/>
        <v/>
      </c>
      <c r="AL358" s="8">
        <f t="shared" si="197"/>
        <v>1.0901117209334594</v>
      </c>
      <c r="AO358" s="1">
        <f t="shared" si="194"/>
        <v>1</v>
      </c>
      <c r="AP358" s="1">
        <f t="shared" si="195"/>
        <v>1</v>
      </c>
      <c r="AQ358" s="1" t="str">
        <f t="shared" si="198"/>
        <v>Sell</v>
      </c>
      <c r="AR358" s="8">
        <v>0.99218323558156052</v>
      </c>
    </row>
    <row r="359" spans="1:45" x14ac:dyDescent="0.3">
      <c r="A359" s="2" t="s">
        <v>411</v>
      </c>
      <c r="B359" s="1">
        <v>104.58</v>
      </c>
      <c r="C359" s="1">
        <v>1354.68</v>
      </c>
      <c r="D359" s="1">
        <f t="shared" si="166"/>
        <v>-5.491278557585022E-3</v>
      </c>
      <c r="E359" s="1">
        <f t="shared" si="167"/>
        <v>123.2984436151817</v>
      </c>
      <c r="F359" s="1">
        <f t="shared" si="168"/>
        <v>12.953528399311534</v>
      </c>
      <c r="G359" s="1">
        <v>1.2196</v>
      </c>
      <c r="H359" s="1">
        <f>'Semi Cap Data'!AX359</f>
        <v>134.9309271627294</v>
      </c>
      <c r="I359" s="1">
        <f t="shared" si="169"/>
        <v>1.0943441231411895</v>
      </c>
      <c r="J359" s="1">
        <f>'Semi Cap Data'!AZ359/F359</f>
        <v>0.70756370025800419</v>
      </c>
      <c r="K359" s="1">
        <f>'Semi Cap Data'!BB359/G359</f>
        <v>1.5877035907098205</v>
      </c>
      <c r="L359" s="1">
        <f t="shared" si="170"/>
        <v>1.1388925097689979</v>
      </c>
      <c r="M359" s="1">
        <f t="shared" si="171"/>
        <v>0.77007066444632111</v>
      </c>
      <c r="N359" s="5">
        <f t="shared" si="172"/>
        <v>-0.47597947626520987</v>
      </c>
      <c r="O359" s="3">
        <f t="shared" si="173"/>
        <v>-0.18232094253024578</v>
      </c>
      <c r="P359" s="1">
        <f t="shared" si="174"/>
        <v>1.604763046277391</v>
      </c>
      <c r="Q359" s="5">
        <f t="shared" si="175"/>
        <v>-0.19083260272759928</v>
      </c>
      <c r="R359" s="3">
        <f t="shared" si="176"/>
        <v>-0.10339716697029346</v>
      </c>
      <c r="S359" s="1">
        <f t="shared" si="196"/>
        <v>1.1263050031297217</v>
      </c>
      <c r="T359" s="5">
        <f t="shared" si="177"/>
        <v>-1.4344555556147442E-2</v>
      </c>
      <c r="U359" s="3">
        <f t="shared" si="178"/>
        <v>1.3996526820688908E-2</v>
      </c>
      <c r="V359" s="8">
        <f t="shared" si="179"/>
        <v>1.1326942473621542</v>
      </c>
      <c r="W359" s="16">
        <f t="shared" si="180"/>
        <v>-6.1982624068437353E-3</v>
      </c>
      <c r="X359" s="20">
        <f t="shared" si="181"/>
        <v>-1.7045784442614189E-3</v>
      </c>
      <c r="Y359" s="1">
        <f t="shared" si="182"/>
        <v>0</v>
      </c>
      <c r="Z359" s="1">
        <f t="shared" si="183"/>
        <v>1</v>
      </c>
      <c r="AA359" s="1">
        <f t="shared" si="184"/>
        <v>0</v>
      </c>
      <c r="AB359" s="1">
        <f t="shared" si="185"/>
        <v>0</v>
      </c>
      <c r="AC359" s="1">
        <f t="shared" si="186"/>
        <v>0</v>
      </c>
      <c r="AD359" s="1">
        <f t="shared" si="187"/>
        <v>0</v>
      </c>
      <c r="AE359" s="1">
        <f t="shared" si="188"/>
        <v>0</v>
      </c>
      <c r="AG359" s="1">
        <f t="shared" si="189"/>
        <v>0</v>
      </c>
      <c r="AH359" s="24" t="str">
        <f t="shared" si="190"/>
        <v/>
      </c>
      <c r="AI359" s="3" t="str">
        <f t="shared" si="191"/>
        <v/>
      </c>
      <c r="AJ359" s="1">
        <f t="shared" si="192"/>
        <v>0</v>
      </c>
      <c r="AK359" s="1" t="str">
        <f t="shared" si="193"/>
        <v/>
      </c>
      <c r="AL359" s="8">
        <f t="shared" si="197"/>
        <v>1.0943441231411895</v>
      </c>
      <c r="AO359" s="1">
        <f t="shared" si="194"/>
        <v>1</v>
      </c>
      <c r="AP359" s="1">
        <f t="shared" si="195"/>
        <v>1</v>
      </c>
      <c r="AQ359" s="1" t="str">
        <f t="shared" si="198"/>
        <v>Sell</v>
      </c>
      <c r="AR359" s="8">
        <v>0.99603542654154031</v>
      </c>
    </row>
    <row r="360" spans="1:45" x14ac:dyDescent="0.3">
      <c r="A360" s="2" t="s">
        <v>410</v>
      </c>
      <c r="B360" s="1">
        <v>105.43</v>
      </c>
      <c r="C360" s="1">
        <v>1362.16</v>
      </c>
      <c r="D360" s="1">
        <f t="shared" si="166"/>
        <v>2.0329283456427705E-2</v>
      </c>
      <c r="E360" s="1">
        <f t="shared" si="167"/>
        <v>123.97924820242116</v>
      </c>
      <c r="F360" s="1">
        <f t="shared" si="168"/>
        <v>12.920041733851845</v>
      </c>
      <c r="G360" s="1">
        <v>1.2502</v>
      </c>
      <c r="H360" s="1">
        <f>'Semi Cap Data'!AX360</f>
        <v>141.5411096910249</v>
      </c>
      <c r="I360" s="1">
        <f t="shared" si="169"/>
        <v>1.1416516210836385</v>
      </c>
      <c r="J360" s="1">
        <f>'Semi Cap Data'!AZ360/F360</f>
        <v>0.74586221484994342</v>
      </c>
      <c r="K360" s="1">
        <f>'Semi Cap Data'!BB360/G360</f>
        <v>1.6278525880438317</v>
      </c>
      <c r="L360" s="1">
        <f t="shared" si="170"/>
        <v>1.1424563806992225</v>
      </c>
      <c r="M360" s="1">
        <f t="shared" si="171"/>
        <v>0.77996636897660576</v>
      </c>
      <c r="N360" s="5">
        <f t="shared" si="172"/>
        <v>-0.44935319465638002</v>
      </c>
      <c r="O360" s="3">
        <f t="shared" si="173"/>
        <v>-0.13337785357441845</v>
      </c>
      <c r="P360" s="1">
        <f t="shared" si="174"/>
        <v>1.6091968448479597</v>
      </c>
      <c r="Q360" s="5">
        <f t="shared" si="175"/>
        <v>-0.19516712599280051</v>
      </c>
      <c r="R360" s="3">
        <f t="shared" si="176"/>
        <v>-8.8824594344075816E-2</v>
      </c>
      <c r="S360" s="1">
        <f t="shared" si="196"/>
        <v>1.1318926572580368</v>
      </c>
      <c r="T360" s="5">
        <f t="shared" si="177"/>
        <v>-2.3018777870217555E-2</v>
      </c>
      <c r="U360" s="3">
        <f t="shared" si="178"/>
        <v>1.8720040550161632E-2</v>
      </c>
      <c r="V360" s="8">
        <f t="shared" si="179"/>
        <v>1.1396669972205113</v>
      </c>
      <c r="W360" s="16">
        <f t="shared" si="180"/>
        <v>-2.7893834787111604E-3</v>
      </c>
      <c r="X360" s="20">
        <f t="shared" si="181"/>
        <v>-5.8115745361583999E-4</v>
      </c>
      <c r="Y360" s="1">
        <f t="shared" si="182"/>
        <v>0</v>
      </c>
      <c r="Z360" s="1">
        <f t="shared" si="183"/>
        <v>1</v>
      </c>
      <c r="AA360" s="1">
        <f t="shared" si="184"/>
        <v>0</v>
      </c>
      <c r="AB360" s="1">
        <f t="shared" si="185"/>
        <v>0</v>
      </c>
      <c r="AC360" s="1">
        <f t="shared" si="186"/>
        <v>0</v>
      </c>
      <c r="AD360" s="1">
        <f t="shared" si="187"/>
        <v>0</v>
      </c>
      <c r="AE360" s="1">
        <f t="shared" si="188"/>
        <v>0</v>
      </c>
      <c r="AG360" s="1">
        <f t="shared" si="189"/>
        <v>0</v>
      </c>
      <c r="AH360" s="24" t="str">
        <f t="shared" si="190"/>
        <v/>
      </c>
      <c r="AI360" s="3" t="str">
        <f t="shared" si="191"/>
        <v/>
      </c>
      <c r="AJ360" s="1">
        <f t="shared" si="192"/>
        <v>0</v>
      </c>
      <c r="AK360" s="1" t="str">
        <f t="shared" si="193"/>
        <v/>
      </c>
      <c r="AL360" s="8">
        <f t="shared" si="197"/>
        <v>1.1416516210836385</v>
      </c>
      <c r="AO360" s="1">
        <f t="shared" si="194"/>
        <v>1</v>
      </c>
      <c r="AP360" s="1">
        <f t="shared" si="195"/>
        <v>1</v>
      </c>
      <c r="AQ360" s="1" t="str">
        <f t="shared" si="198"/>
        <v>Sell</v>
      </c>
      <c r="AR360" s="8">
        <v>1.0390931292287608</v>
      </c>
    </row>
    <row r="361" spans="1:45" x14ac:dyDescent="0.3">
      <c r="A361" s="2" t="s">
        <v>409</v>
      </c>
      <c r="B361" s="1">
        <v>104.64</v>
      </c>
      <c r="C361" s="1">
        <v>1335.02</v>
      </c>
      <c r="D361" s="1">
        <f t="shared" si="166"/>
        <v>-5.8234785975990189E-3</v>
      </c>
      <c r="E361" s="1">
        <f t="shared" si="167"/>
        <v>121.50905615727689</v>
      </c>
      <c r="F361" s="1">
        <f t="shared" si="168"/>
        <v>12.75821865443425</v>
      </c>
      <c r="G361" s="1">
        <v>1.2315</v>
      </c>
      <c r="H361" s="1">
        <f>'Semi Cap Data'!AX361</f>
        <v>139.4748461555466</v>
      </c>
      <c r="I361" s="1">
        <f t="shared" si="169"/>
        <v>1.1478555637451042</v>
      </c>
      <c r="J361" s="1">
        <f>'Semi Cap Data'!AZ361/F361</f>
        <v>0.75852924852261305</v>
      </c>
      <c r="K361" s="1">
        <f>'Semi Cap Data'!BB361/G361</f>
        <v>1.6410842723249821</v>
      </c>
      <c r="L361" s="1">
        <f t="shared" si="170"/>
        <v>1.1425207614684691</v>
      </c>
      <c r="M361" s="1">
        <f t="shared" si="171"/>
        <v>0.78908864855981098</v>
      </c>
      <c r="N361" s="5">
        <f t="shared" si="172"/>
        <v>-0.41732565372078545</v>
      </c>
      <c r="O361" s="3">
        <f t="shared" si="173"/>
        <v>-8.0715296727424835E-2</v>
      </c>
      <c r="P361" s="1">
        <f t="shared" si="174"/>
        <v>1.6165818034106936</v>
      </c>
      <c r="Q361" s="5">
        <f t="shared" si="175"/>
        <v>-0.20013170096339983</v>
      </c>
      <c r="R361" s="3">
        <f t="shared" si="176"/>
        <v>-7.1100839069288366E-2</v>
      </c>
      <c r="S361" s="1">
        <f t="shared" si="196"/>
        <v>1.1357697146072689</v>
      </c>
      <c r="T361" s="5">
        <f t="shared" si="177"/>
        <v>-3.0568922700339618E-2</v>
      </c>
      <c r="U361" s="3">
        <f t="shared" si="178"/>
        <v>2.5676510286891496E-2</v>
      </c>
      <c r="V361" s="8">
        <f t="shared" si="179"/>
        <v>1.1393061565181246</v>
      </c>
      <c r="W361" s="16">
        <f t="shared" si="180"/>
        <v>-3.2146049503445351E-3</v>
      </c>
      <c r="X361" s="20">
        <f t="shared" si="181"/>
        <v>-2.9100947342009962E-5</v>
      </c>
      <c r="Y361" s="1">
        <f t="shared" si="182"/>
        <v>0</v>
      </c>
      <c r="Z361" s="1">
        <f t="shared" si="183"/>
        <v>0</v>
      </c>
      <c r="AA361" s="1">
        <f t="shared" si="184"/>
        <v>0</v>
      </c>
      <c r="AB361" s="1">
        <f t="shared" si="185"/>
        <v>0</v>
      </c>
      <c r="AC361" s="1">
        <f t="shared" si="186"/>
        <v>0</v>
      </c>
      <c r="AD361" s="1">
        <f t="shared" si="187"/>
        <v>0</v>
      </c>
      <c r="AE361" s="1">
        <f t="shared" si="188"/>
        <v>0</v>
      </c>
      <c r="AG361" s="1">
        <f t="shared" si="189"/>
        <v>0</v>
      </c>
      <c r="AH361" s="24" t="str">
        <f t="shared" si="190"/>
        <v/>
      </c>
      <c r="AI361" s="3" t="str">
        <f t="shared" si="191"/>
        <v/>
      </c>
      <c r="AJ361" s="1">
        <f t="shared" si="192"/>
        <v>0</v>
      </c>
      <c r="AK361" s="1" t="str">
        <f t="shared" si="193"/>
        <v/>
      </c>
      <c r="AL361" s="8">
        <f t="shared" si="197"/>
        <v>1.1478555637451042</v>
      </c>
      <c r="AO361" s="1">
        <f t="shared" si="194"/>
        <v>1</v>
      </c>
      <c r="AP361" s="1">
        <f t="shared" si="195"/>
        <v>1</v>
      </c>
      <c r="AQ361" s="1" t="str">
        <f t="shared" si="198"/>
        <v>Sell</v>
      </c>
      <c r="AR361" s="8">
        <v>1.0447397503823657</v>
      </c>
      <c r="AS361" s="1">
        <f>AR361/AR364-1</f>
        <v>4.9697533980505026E-2</v>
      </c>
    </row>
    <row r="362" spans="1:45" x14ac:dyDescent="0.3">
      <c r="A362" s="2" t="s">
        <v>408</v>
      </c>
      <c r="B362" s="1">
        <v>105.24</v>
      </c>
      <c r="C362" s="1">
        <v>1342.84</v>
      </c>
      <c r="D362" s="1">
        <f t="shared" si="166"/>
        <v>1.2959582396692815E-2</v>
      </c>
      <c r="E362" s="1">
        <f t="shared" si="167"/>
        <v>122.22080640757268</v>
      </c>
      <c r="F362" s="1">
        <f t="shared" si="168"/>
        <v>12.759787153173699</v>
      </c>
      <c r="G362" s="1">
        <v>1.2303999999999999</v>
      </c>
      <c r="H362" s="1">
        <f>'Semi Cap Data'!AX362</f>
        <v>139.30464962864147</v>
      </c>
      <c r="I362" s="1">
        <f t="shared" si="169"/>
        <v>1.1397785182671671</v>
      </c>
      <c r="J362" s="1">
        <f>'Semi Cap Data'!AZ362/F362</f>
        <v>0.752108089433424</v>
      </c>
      <c r="K362" s="1">
        <f>'Semi Cap Data'!BB362/G362</f>
        <v>1.6457835045715885</v>
      </c>
      <c r="L362" s="1">
        <f t="shared" si="170"/>
        <v>1.1420939772863383</v>
      </c>
      <c r="M362" s="1">
        <f t="shared" si="171"/>
        <v>0.79729526430137654</v>
      </c>
      <c r="N362" s="5">
        <f t="shared" si="172"/>
        <v>-0.38400005625881994</v>
      </c>
      <c r="O362" s="3">
        <f t="shared" si="173"/>
        <v>-2.4613570561864737E-2</v>
      </c>
      <c r="P362" s="1">
        <f t="shared" si="174"/>
        <v>1.6250434561052742</v>
      </c>
      <c r="Q362" s="5">
        <f t="shared" si="175"/>
        <v>-0.19436783312065598</v>
      </c>
      <c r="R362" s="3">
        <f t="shared" si="176"/>
        <v>-4.9595695420269793E-2</v>
      </c>
      <c r="S362" s="1">
        <f t="shared" si="196"/>
        <v>1.1374142231416031</v>
      </c>
      <c r="T362" s="5">
        <f t="shared" si="177"/>
        <v>-3.3296736328175758E-2</v>
      </c>
      <c r="U362" s="3">
        <f t="shared" si="178"/>
        <v>3.5050749118096684E-2</v>
      </c>
      <c r="V362" s="8">
        <f t="shared" si="179"/>
        <v>1.137751718840492</v>
      </c>
      <c r="W362" s="16">
        <f t="shared" si="180"/>
        <v>-4.3422584458463476E-3</v>
      </c>
      <c r="X362" s="20">
        <f t="shared" si="181"/>
        <v>7.6727505340862126E-4</v>
      </c>
      <c r="Y362" s="1">
        <f t="shared" si="182"/>
        <v>0</v>
      </c>
      <c r="Z362" s="1">
        <f t="shared" si="183"/>
        <v>0</v>
      </c>
      <c r="AA362" s="1">
        <f t="shared" si="184"/>
        <v>0</v>
      </c>
      <c r="AB362" s="1">
        <f t="shared" si="185"/>
        <v>0</v>
      </c>
      <c r="AC362" s="1">
        <f t="shared" si="186"/>
        <v>0</v>
      </c>
      <c r="AD362" s="1">
        <f t="shared" si="187"/>
        <v>0</v>
      </c>
      <c r="AE362" s="1">
        <f t="shared" si="188"/>
        <v>0</v>
      </c>
      <c r="AG362" s="1">
        <f t="shared" si="189"/>
        <v>0</v>
      </c>
      <c r="AH362" s="24" t="str">
        <f t="shared" si="190"/>
        <v/>
      </c>
      <c r="AI362" s="3" t="str">
        <f t="shared" si="191"/>
        <v/>
      </c>
      <c r="AJ362" s="1">
        <f t="shared" si="192"/>
        <v>0</v>
      </c>
      <c r="AK362" s="1" t="str">
        <f t="shared" si="193"/>
        <v/>
      </c>
      <c r="AL362" s="8">
        <f t="shared" si="197"/>
        <v>1.1397785182671671</v>
      </c>
      <c r="AO362" s="1">
        <f t="shared" si="194"/>
        <v>1</v>
      </c>
      <c r="AP362" s="1">
        <f t="shared" si="195"/>
        <v>1</v>
      </c>
      <c r="AQ362" s="1" t="str">
        <f t="shared" si="198"/>
        <v>Sell</v>
      </c>
      <c r="AR362" s="8">
        <v>1.0373882936808665</v>
      </c>
    </row>
    <row r="363" spans="1:45" x14ac:dyDescent="0.3">
      <c r="A363" s="2" t="s">
        <v>407</v>
      </c>
      <c r="B363" s="1">
        <v>104.3</v>
      </c>
      <c r="C363" s="1">
        <v>1325.66</v>
      </c>
      <c r="D363" s="1">
        <f t="shared" si="166"/>
        <v>3.7252063690778936E-2</v>
      </c>
      <c r="E363" s="1">
        <f t="shared" si="167"/>
        <v>120.65714025666708</v>
      </c>
      <c r="F363" s="1">
        <f t="shared" si="168"/>
        <v>12.710067114093961</v>
      </c>
      <c r="G363" s="1">
        <v>1.2147000000000001</v>
      </c>
      <c r="H363" s="1">
        <f>'Semi Cap Data'!AX363</f>
        <v>136.06208277516049</v>
      </c>
      <c r="I363" s="1">
        <f t="shared" si="169"/>
        <v>1.1276753492227924</v>
      </c>
      <c r="J363" s="1">
        <f>'Semi Cap Data'!AZ363/F363</f>
        <v>0.74492846368139176</v>
      </c>
      <c r="K363" s="1">
        <f>'Semi Cap Data'!BB363/G363</f>
        <v>1.6457963379675946</v>
      </c>
      <c r="L363" s="1">
        <f t="shared" si="170"/>
        <v>1.1422792140078721</v>
      </c>
      <c r="M363" s="1">
        <f t="shared" si="171"/>
        <v>0.8057555659089003</v>
      </c>
      <c r="N363" s="5">
        <f t="shared" si="172"/>
        <v>-0.35061892829099595</v>
      </c>
      <c r="O363" s="3">
        <f t="shared" si="173"/>
        <v>3.5284177054294458E-2</v>
      </c>
      <c r="P363" s="1">
        <f t="shared" si="174"/>
        <v>1.6348986433116726</v>
      </c>
      <c r="Q363" s="5">
        <f t="shared" si="175"/>
        <v>-0.19315573095384209</v>
      </c>
      <c r="R363" s="3">
        <f t="shared" si="176"/>
        <v>-2.5467005803538764E-2</v>
      </c>
      <c r="S363" s="1">
        <f t="shared" si="196"/>
        <v>1.1413181350529058</v>
      </c>
      <c r="T363" s="5">
        <f t="shared" si="177"/>
        <v>-3.987247658420201E-2</v>
      </c>
      <c r="U363" s="3">
        <f t="shared" si="178"/>
        <v>4.6441996692475424E-2</v>
      </c>
      <c r="V363" s="8">
        <f t="shared" si="179"/>
        <v>1.1373832098538237</v>
      </c>
      <c r="W363" s="16">
        <f t="shared" si="180"/>
        <v>-4.89600415404845E-3</v>
      </c>
      <c r="X363" s="20">
        <f t="shared" si="181"/>
        <v>2.0446584282223634E-3</v>
      </c>
      <c r="Y363" s="1">
        <f t="shared" si="182"/>
        <v>0</v>
      </c>
      <c r="Z363" s="1">
        <f t="shared" si="183"/>
        <v>0</v>
      </c>
      <c r="AA363" s="1">
        <f t="shared" si="184"/>
        <v>0</v>
      </c>
      <c r="AB363" s="1">
        <f t="shared" si="185"/>
        <v>0</v>
      </c>
      <c r="AC363" s="1">
        <f t="shared" si="186"/>
        <v>0</v>
      </c>
      <c r="AD363" s="1">
        <f t="shared" si="187"/>
        <v>0</v>
      </c>
      <c r="AE363" s="1">
        <f t="shared" si="188"/>
        <v>0</v>
      </c>
      <c r="AG363" s="1">
        <f t="shared" si="189"/>
        <v>0</v>
      </c>
      <c r="AH363" s="24" t="str">
        <f t="shared" si="190"/>
        <v/>
      </c>
      <c r="AI363" s="3" t="str">
        <f t="shared" si="191"/>
        <v/>
      </c>
      <c r="AJ363" s="1">
        <f t="shared" si="192"/>
        <v>0</v>
      </c>
      <c r="AK363" s="1" t="str">
        <f t="shared" si="193"/>
        <v/>
      </c>
      <c r="AL363" s="8">
        <f t="shared" si="197"/>
        <v>1.1276753492227924</v>
      </c>
      <c r="AO363" s="1">
        <f t="shared" si="194"/>
        <v>1</v>
      </c>
      <c r="AP363" s="1">
        <f t="shared" si="195"/>
        <v>1</v>
      </c>
      <c r="AQ363" s="1" t="str">
        <f t="shared" si="198"/>
        <v>Sell</v>
      </c>
      <c r="AR363" s="8">
        <v>1.0263723939408331</v>
      </c>
    </row>
    <row r="364" spans="1:45" x14ac:dyDescent="0.3">
      <c r="A364" s="2" t="s">
        <v>406</v>
      </c>
      <c r="B364" s="1">
        <v>104.35</v>
      </c>
      <c r="C364" s="1">
        <v>1278.05</v>
      </c>
      <c r="D364" s="1">
        <f t="shared" si="166"/>
        <v>-3.0178628340744584E-2</v>
      </c>
      <c r="E364" s="1">
        <f t="shared" si="167"/>
        <v>116.32383726221909</v>
      </c>
      <c r="F364" s="1">
        <f t="shared" si="168"/>
        <v>12.24772400574988</v>
      </c>
      <c r="G364" s="1">
        <v>1.1701999999999999</v>
      </c>
      <c r="H364" s="1">
        <f>'Semi Cap Data'!AX364</f>
        <v>127.20136941857197</v>
      </c>
      <c r="I364" s="1">
        <f t="shared" si="169"/>
        <v>1.0935107748537609</v>
      </c>
      <c r="J364" s="1">
        <f>'Semi Cap Data'!AZ364/F364</f>
        <v>0.72905625123802342</v>
      </c>
      <c r="K364" s="1">
        <f>'Semi Cap Data'!BB364/G364</f>
        <v>1.5273962504505398</v>
      </c>
      <c r="L364" s="1">
        <f t="shared" si="170"/>
        <v>1.1434475231906784</v>
      </c>
      <c r="M364" s="1">
        <f t="shared" si="171"/>
        <v>0.81399649028825261</v>
      </c>
      <c r="N364" s="5">
        <f t="shared" si="172"/>
        <v>-0.30410059620947205</v>
      </c>
      <c r="O364" s="3">
        <f t="shared" si="173"/>
        <v>9.9601361278509534E-2</v>
      </c>
      <c r="P364" s="1">
        <f t="shared" si="174"/>
        <v>1.641863479029914</v>
      </c>
      <c r="Q364" s="5">
        <f t="shared" si="175"/>
        <v>-0.18070204224337116</v>
      </c>
      <c r="R364" s="3">
        <f t="shared" si="176"/>
        <v>2.481115054845124E-3</v>
      </c>
      <c r="S364" s="1">
        <f t="shared" si="196"/>
        <v>1.1442096307724983</v>
      </c>
      <c r="T364" s="5">
        <f t="shared" si="177"/>
        <v>-2.9655096165750017E-2</v>
      </c>
      <c r="U364" s="3">
        <f t="shared" si="178"/>
        <v>6.0827742238588334E-2</v>
      </c>
      <c r="V364" s="8">
        <f t="shared" si="179"/>
        <v>1.1391482754231022</v>
      </c>
      <c r="W364" s="16">
        <f t="shared" si="180"/>
        <v>-4.2992477675762863E-3</v>
      </c>
      <c r="X364" s="20">
        <f t="shared" si="181"/>
        <v>3.7798240737900667E-3</v>
      </c>
      <c r="Y364" s="1">
        <f t="shared" si="182"/>
        <v>0</v>
      </c>
      <c r="Z364" s="1">
        <f t="shared" si="183"/>
        <v>0</v>
      </c>
      <c r="AA364" s="1">
        <f t="shared" si="184"/>
        <v>0</v>
      </c>
      <c r="AB364" s="1">
        <f t="shared" si="185"/>
        <v>0</v>
      </c>
      <c r="AC364" s="1">
        <f t="shared" si="186"/>
        <v>0</v>
      </c>
      <c r="AD364" s="1">
        <f t="shared" si="187"/>
        <v>0</v>
      </c>
      <c r="AE364" s="1">
        <f t="shared" si="188"/>
        <v>0</v>
      </c>
      <c r="AG364" s="1">
        <f t="shared" si="189"/>
        <v>0</v>
      </c>
      <c r="AH364" s="24" t="str">
        <f t="shared" si="190"/>
        <v/>
      </c>
      <c r="AI364" s="3" t="str">
        <f t="shared" si="191"/>
        <v/>
      </c>
      <c r="AJ364" s="1">
        <f t="shared" si="192"/>
        <v>0</v>
      </c>
      <c r="AK364" s="1" t="str">
        <f t="shared" si="193"/>
        <v/>
      </c>
      <c r="AL364" s="8">
        <f t="shared" si="197"/>
        <v>1.0935107748537609</v>
      </c>
      <c r="AO364" s="1">
        <f t="shared" si="194"/>
        <v>1</v>
      </c>
      <c r="AP364" s="1">
        <f t="shared" si="195"/>
        <v>1</v>
      </c>
      <c r="AQ364" s="1" t="str">
        <f t="shared" si="198"/>
        <v>Sell</v>
      </c>
      <c r="AR364" s="8">
        <v>0.99527694079708917</v>
      </c>
    </row>
    <row r="365" spans="1:45" x14ac:dyDescent="0.3">
      <c r="A365" s="2" t="s">
        <v>405</v>
      </c>
      <c r="B365" s="1">
        <v>104.4</v>
      </c>
      <c r="C365" s="1">
        <v>1317.82</v>
      </c>
      <c r="D365" s="1">
        <f t="shared" si="166"/>
        <v>1.7448773181389932E-2</v>
      </c>
      <c r="E365" s="1">
        <f t="shared" si="167"/>
        <v>119.94356967325031</v>
      </c>
      <c r="F365" s="1">
        <f t="shared" si="168"/>
        <v>12.622796934865899</v>
      </c>
      <c r="G365" s="1">
        <v>1.2069000000000001</v>
      </c>
      <c r="H365" s="1">
        <f>'Semi Cap Data'!AX365</f>
        <v>134.17767600281655</v>
      </c>
      <c r="I365" s="1">
        <f t="shared" si="169"/>
        <v>1.1186733592166944</v>
      </c>
      <c r="J365" s="1">
        <f>'Semi Cap Data'!AZ365/F365</f>
        <v>0.75006371709147546</v>
      </c>
      <c r="K365" s="1">
        <f>'Semi Cap Data'!BB365/G365</f>
        <v>1.566499760535957</v>
      </c>
      <c r="L365" s="1">
        <f t="shared" si="170"/>
        <v>1.1474424630576319</v>
      </c>
      <c r="M365" s="1">
        <f t="shared" si="171"/>
        <v>0.82254254929023018</v>
      </c>
      <c r="N365" s="5">
        <f t="shared" si="172"/>
        <v>-0.25201451558955013</v>
      </c>
      <c r="O365" s="3">
        <f t="shared" si="173"/>
        <v>0.16688502085983981</v>
      </c>
      <c r="P365" s="1">
        <f t="shared" si="174"/>
        <v>1.6654368881928014</v>
      </c>
      <c r="Q365" s="5">
        <f t="shared" si="175"/>
        <v>-0.14455870743199406</v>
      </c>
      <c r="R365" s="3">
        <f t="shared" si="176"/>
        <v>3.3011641271214504E-2</v>
      </c>
      <c r="S365" s="1">
        <f t="shared" si="196"/>
        <v>1.1548431014532354</v>
      </c>
      <c r="T365" s="5">
        <f t="shared" si="177"/>
        <v>-9.6975950455591153E-4</v>
      </c>
      <c r="U365" s="3">
        <f t="shared" si="178"/>
        <v>7.5908215305978063E-2</v>
      </c>
      <c r="V365" s="8">
        <f t="shared" si="179"/>
        <v>1.1474460027993461</v>
      </c>
      <c r="W365" s="16">
        <f t="shared" si="180"/>
        <v>3.539741714186917E-6</v>
      </c>
      <c r="X365" s="20">
        <f t="shared" si="181"/>
        <v>5.7995920341316551E-3</v>
      </c>
      <c r="Y365" s="1">
        <f t="shared" si="182"/>
        <v>0</v>
      </c>
      <c r="Z365" s="1">
        <f t="shared" si="183"/>
        <v>0</v>
      </c>
      <c r="AA365" s="1">
        <f t="shared" si="184"/>
        <v>0</v>
      </c>
      <c r="AB365" s="1">
        <f t="shared" si="185"/>
        <v>0</v>
      </c>
      <c r="AC365" s="1">
        <f t="shared" si="186"/>
        <v>0</v>
      </c>
      <c r="AD365" s="1">
        <f t="shared" si="187"/>
        <v>0</v>
      </c>
      <c r="AE365" s="1">
        <f t="shared" si="188"/>
        <v>0</v>
      </c>
      <c r="AG365" s="1">
        <f t="shared" si="189"/>
        <v>0</v>
      </c>
      <c r="AH365" s="24" t="str">
        <f t="shared" si="190"/>
        <v/>
      </c>
      <c r="AI365" s="3" t="str">
        <f t="shared" si="191"/>
        <v/>
      </c>
      <c r="AJ365" s="1">
        <f t="shared" si="192"/>
        <v>0</v>
      </c>
      <c r="AK365" s="1" t="str">
        <f t="shared" si="193"/>
        <v/>
      </c>
      <c r="AL365" s="8">
        <f t="shared" si="197"/>
        <v>1.1186733592166944</v>
      </c>
      <c r="AO365" s="1">
        <f t="shared" si="194"/>
        <v>1</v>
      </c>
      <c r="AP365" s="1">
        <f t="shared" si="195"/>
        <v>1</v>
      </c>
      <c r="AQ365" s="1" t="str">
        <f t="shared" si="198"/>
        <v>Sell</v>
      </c>
      <c r="AR365" s="8">
        <v>1.0181790836595026</v>
      </c>
    </row>
    <row r="366" spans="1:45" x14ac:dyDescent="0.3">
      <c r="A366" s="2" t="s">
        <v>404</v>
      </c>
      <c r="B366" s="1">
        <v>104.23</v>
      </c>
      <c r="C366" s="1">
        <v>1295.22</v>
      </c>
      <c r="D366" s="1">
        <f t="shared" si="166"/>
        <v>-4.2980958925365242E-2</v>
      </c>
      <c r="E366" s="1">
        <f t="shared" si="167"/>
        <v>117.88659324656423</v>
      </c>
      <c r="F366" s="1">
        <f t="shared" si="168"/>
        <v>12.426556653554639</v>
      </c>
      <c r="G366" s="1">
        <v>1.1848000000000001</v>
      </c>
      <c r="H366" s="1">
        <f>'Semi Cap Data'!AX366</f>
        <v>131.2586744427492</v>
      </c>
      <c r="I366" s="1">
        <f t="shared" si="169"/>
        <v>1.1134317383166443</v>
      </c>
      <c r="J366" s="1">
        <f>'Semi Cap Data'!AZ366/F366</f>
        <v>0.74846954359149609</v>
      </c>
      <c r="K366" s="1">
        <f>'Semi Cap Data'!BB366/G366</f>
        <v>1.5641041331892525</v>
      </c>
      <c r="L366" s="1">
        <f t="shared" si="170"/>
        <v>1.1497439913649068</v>
      </c>
      <c r="M366" s="1">
        <f t="shared" si="171"/>
        <v>0.83049312105771034</v>
      </c>
      <c r="N366" s="5">
        <f t="shared" si="172"/>
        <v>-0.20594688626243984</v>
      </c>
      <c r="O366" s="3">
        <f t="shared" si="173"/>
        <v>0.23670161026807146</v>
      </c>
      <c r="P366" s="1">
        <f t="shared" si="174"/>
        <v>1.6822361853994781</v>
      </c>
      <c r="Q366" s="5">
        <f t="shared" si="175"/>
        <v>-0.12179779404188795</v>
      </c>
      <c r="R366" s="3">
        <f t="shared" si="176"/>
        <v>6.2606699388415926E-2</v>
      </c>
      <c r="S366" s="1">
        <f t="shared" si="196"/>
        <v>1.160294543529597</v>
      </c>
      <c r="T366" s="5">
        <f t="shared" si="177"/>
        <v>9.6604231630434967E-3</v>
      </c>
      <c r="U366" s="3">
        <f t="shared" si="178"/>
        <v>8.8721211107733733E-2</v>
      </c>
      <c r="V366" s="8">
        <f t="shared" si="179"/>
        <v>1.1526773925416463</v>
      </c>
      <c r="W366" s="16">
        <f t="shared" si="180"/>
        <v>2.9334011767394585E-3</v>
      </c>
      <c r="X366" s="20">
        <f t="shared" si="181"/>
        <v>7.2486051072360221E-3</v>
      </c>
      <c r="Y366" s="1">
        <f t="shared" si="182"/>
        <v>0</v>
      </c>
      <c r="Z366" s="1">
        <f t="shared" si="183"/>
        <v>0</v>
      </c>
      <c r="AA366" s="1">
        <f t="shared" si="184"/>
        <v>0</v>
      </c>
      <c r="AB366" s="1">
        <f t="shared" si="185"/>
        <v>0</v>
      </c>
      <c r="AC366" s="1">
        <f t="shared" si="186"/>
        <v>0</v>
      </c>
      <c r="AD366" s="1">
        <f t="shared" si="187"/>
        <v>0</v>
      </c>
      <c r="AE366" s="1">
        <f t="shared" si="188"/>
        <v>0</v>
      </c>
      <c r="AG366" s="1">
        <f t="shared" si="189"/>
        <v>0</v>
      </c>
      <c r="AH366" s="24" t="str">
        <f t="shared" si="190"/>
        <v/>
      </c>
      <c r="AI366" s="3" t="str">
        <f t="shared" si="191"/>
        <v/>
      </c>
      <c r="AJ366" s="1">
        <f t="shared" si="192"/>
        <v>0</v>
      </c>
      <c r="AK366" s="1" t="str">
        <f t="shared" si="193"/>
        <v/>
      </c>
      <c r="AL366" s="8">
        <f t="shared" si="197"/>
        <v>1.1134317383166443</v>
      </c>
      <c r="AO366" s="1">
        <f t="shared" si="194"/>
        <v>1</v>
      </c>
      <c r="AP366" s="1">
        <f t="shared" si="195"/>
        <v>1</v>
      </c>
      <c r="AQ366" s="1" t="str">
        <f t="shared" si="198"/>
        <v>Sell</v>
      </c>
      <c r="AR366" s="8">
        <v>1.013408335593561</v>
      </c>
    </row>
    <row r="367" spans="1:45" x14ac:dyDescent="0.3">
      <c r="A367" s="2" t="s">
        <v>403</v>
      </c>
      <c r="B367" s="1">
        <v>104.05</v>
      </c>
      <c r="C367" s="1">
        <v>1353.39</v>
      </c>
      <c r="D367" s="1">
        <f t="shared" si="166"/>
        <v>-1.1474691403111414E-2</v>
      </c>
      <c r="E367" s="1">
        <f t="shared" si="167"/>
        <v>123.18103212887971</v>
      </c>
      <c r="F367" s="1">
        <f t="shared" si="168"/>
        <v>13.007111965401251</v>
      </c>
      <c r="G367" s="1">
        <v>1.2384999999999999</v>
      </c>
      <c r="H367" s="1">
        <f>'Semi Cap Data'!AX367</f>
        <v>142.86831498370526</v>
      </c>
      <c r="I367" s="1">
        <f t="shared" si="169"/>
        <v>1.1598239803205048</v>
      </c>
      <c r="J367" s="1">
        <f>'Semi Cap Data'!AZ367/F367</f>
        <v>0.78721207576855101</v>
      </c>
      <c r="K367" s="1">
        <f>'Semi Cap Data'!BB367/G367</f>
        <v>1.6366469787029525</v>
      </c>
      <c r="L367" s="1">
        <f t="shared" si="170"/>
        <v>1.1526489716087678</v>
      </c>
      <c r="M367" s="1">
        <f t="shared" si="171"/>
        <v>0.84151615083424847</v>
      </c>
      <c r="N367" s="5">
        <f t="shared" si="172"/>
        <v>-0.13999800492257486</v>
      </c>
      <c r="O367" s="3">
        <f t="shared" si="173"/>
        <v>0.31047635968982334</v>
      </c>
      <c r="P367" s="1">
        <f t="shared" si="174"/>
        <v>1.6992807188990948</v>
      </c>
      <c r="Q367" s="5">
        <f t="shared" si="175"/>
        <v>-9.2781378330918596E-2</v>
      </c>
      <c r="R367" s="3">
        <f t="shared" si="176"/>
        <v>9.3340781626799901E-2</v>
      </c>
      <c r="S367" s="1">
        <f t="shared" si="196"/>
        <v>1.165480168704994</v>
      </c>
      <c r="T367" s="5">
        <f t="shared" si="177"/>
        <v>2.6994584862054083E-2</v>
      </c>
      <c r="U367" s="3">
        <f t="shared" si="178"/>
        <v>0.10189800909851544</v>
      </c>
      <c r="V367" s="8">
        <f t="shared" si="179"/>
        <v>1.159812966037101</v>
      </c>
      <c r="W367" s="16">
        <f t="shared" si="180"/>
        <v>7.1639944283332646E-3</v>
      </c>
      <c r="X367" s="20">
        <f t="shared" si="181"/>
        <v>8.3274060898601635E-3</v>
      </c>
      <c r="Y367" s="1">
        <f t="shared" si="182"/>
        <v>0</v>
      </c>
      <c r="Z367" s="1">
        <f t="shared" si="183"/>
        <v>0</v>
      </c>
      <c r="AA367" s="1">
        <f t="shared" si="184"/>
        <v>0</v>
      </c>
      <c r="AB367" s="1">
        <f t="shared" si="185"/>
        <v>0</v>
      </c>
      <c r="AC367" s="1">
        <f t="shared" si="186"/>
        <v>0</v>
      </c>
      <c r="AD367" s="1">
        <f t="shared" si="187"/>
        <v>0</v>
      </c>
      <c r="AE367" s="1">
        <f t="shared" si="188"/>
        <v>0</v>
      </c>
      <c r="AG367" s="1">
        <f t="shared" si="189"/>
        <v>0</v>
      </c>
      <c r="AH367" s="24" t="str">
        <f t="shared" si="190"/>
        <v/>
      </c>
      <c r="AI367" s="3" t="str">
        <f t="shared" si="191"/>
        <v/>
      </c>
      <c r="AJ367" s="1">
        <f t="shared" si="192"/>
        <v>0</v>
      </c>
      <c r="AK367" s="1" t="str">
        <f t="shared" si="193"/>
        <v/>
      </c>
      <c r="AL367" s="8">
        <f t="shared" si="197"/>
        <v>1.1598239803205048</v>
      </c>
      <c r="AO367" s="1">
        <f t="shared" si="194"/>
        <v>1</v>
      </c>
      <c r="AP367" s="1">
        <f t="shared" si="195"/>
        <v>1</v>
      </c>
      <c r="AQ367" s="1" t="str">
        <f t="shared" si="198"/>
        <v>Sell</v>
      </c>
      <c r="AR367" s="8">
        <v>1.0556330029311969</v>
      </c>
      <c r="AS367" s="1">
        <f>AR367/AR379-1</f>
        <v>-7.5725131856841932E-3</v>
      </c>
    </row>
    <row r="368" spans="1:45" x14ac:dyDescent="0.3">
      <c r="A368" s="2" t="s">
        <v>402</v>
      </c>
      <c r="B368" s="1">
        <v>103.9</v>
      </c>
      <c r="C368" s="1">
        <v>1369.1</v>
      </c>
      <c r="D368" s="1">
        <f t="shared" si="166"/>
        <v>-2.4412837760802608E-2</v>
      </c>
      <c r="E368" s="1">
        <f t="shared" si="167"/>
        <v>124.61090379539466</v>
      </c>
      <c r="F368" s="1">
        <f t="shared" si="168"/>
        <v>13.177093358999036</v>
      </c>
      <c r="G368" s="1">
        <v>1.252</v>
      </c>
      <c r="H368" s="1">
        <f>'Semi Cap Data'!AX368</f>
        <v>142.63375392703094</v>
      </c>
      <c r="I368" s="1">
        <f t="shared" si="169"/>
        <v>1.1446330102960249</v>
      </c>
      <c r="J368" s="1">
        <f>'Semi Cap Data'!AZ368/F368</f>
        <v>0.78190274071359067</v>
      </c>
      <c r="K368" s="1">
        <f>'Semi Cap Data'!BB368/G368</f>
        <v>1.6276077778449398</v>
      </c>
      <c r="L368" s="1">
        <f t="shared" si="170"/>
        <v>1.1520749709118288</v>
      </c>
      <c r="M368" s="1">
        <f t="shared" si="171"/>
        <v>0.85196397323291362</v>
      </c>
      <c r="N368" s="5">
        <f t="shared" si="172"/>
        <v>-7.4231141074668772E-2</v>
      </c>
      <c r="O368" s="3">
        <f t="shared" si="173"/>
        <v>0.3855554204585564</v>
      </c>
      <c r="P368" s="1">
        <f t="shared" si="174"/>
        <v>1.704451143694393</v>
      </c>
      <c r="Q368" s="5">
        <f t="shared" si="175"/>
        <v>-5.7236101898039182E-2</v>
      </c>
      <c r="R368" s="3">
        <f t="shared" si="176"/>
        <v>0.12436114161975298</v>
      </c>
      <c r="S368" s="1">
        <f t="shared" si="196"/>
        <v>1.163988469108701</v>
      </c>
      <c r="T368" s="5">
        <f t="shared" si="177"/>
        <v>5.1513187800177995E-2</v>
      </c>
      <c r="U368" s="3">
        <f t="shared" si="178"/>
        <v>0.11438191313792567</v>
      </c>
      <c r="V368" s="8">
        <f t="shared" si="179"/>
        <v>1.1598109634401186</v>
      </c>
      <c r="W368" s="16">
        <f t="shared" si="180"/>
        <v>7.7359925282898256E-3</v>
      </c>
      <c r="X368" s="20">
        <f t="shared" si="181"/>
        <v>8.6182590052418882E-3</v>
      </c>
      <c r="Y368" s="1">
        <f t="shared" si="182"/>
        <v>0</v>
      </c>
      <c r="Z368" s="1">
        <f t="shared" si="183"/>
        <v>0</v>
      </c>
      <c r="AA368" s="1">
        <f t="shared" si="184"/>
        <v>0</v>
      </c>
      <c r="AB368" s="1">
        <f t="shared" si="185"/>
        <v>0</v>
      </c>
      <c r="AC368" s="1">
        <f t="shared" si="186"/>
        <v>0</v>
      </c>
      <c r="AD368" s="1">
        <f t="shared" si="187"/>
        <v>0</v>
      </c>
      <c r="AE368" s="1">
        <f t="shared" si="188"/>
        <v>0</v>
      </c>
      <c r="AG368" s="1">
        <f t="shared" si="189"/>
        <v>0</v>
      </c>
      <c r="AH368" s="24" t="str">
        <f t="shared" si="190"/>
        <v/>
      </c>
      <c r="AI368" s="3" t="str">
        <f t="shared" si="191"/>
        <v/>
      </c>
      <c r="AJ368" s="1">
        <f t="shared" si="192"/>
        <v>0</v>
      </c>
      <c r="AK368" s="1" t="str">
        <f t="shared" si="193"/>
        <v/>
      </c>
      <c r="AL368" s="8">
        <f t="shared" si="197"/>
        <v>1.1446330102960249</v>
      </c>
      <c r="AO368" s="1">
        <f t="shared" si="194"/>
        <v>1</v>
      </c>
      <c r="AP368" s="1">
        <f t="shared" si="195"/>
        <v>1</v>
      </c>
      <c r="AQ368" s="1" t="str">
        <f t="shared" si="198"/>
        <v>Sell</v>
      </c>
      <c r="AR368" s="8">
        <v>1.0418066899936524</v>
      </c>
    </row>
    <row r="369" spans="1:44" x14ac:dyDescent="0.3">
      <c r="A369" s="2" t="s">
        <v>401</v>
      </c>
      <c r="B369" s="1">
        <v>103.73</v>
      </c>
      <c r="C369" s="1">
        <v>1403.36</v>
      </c>
      <c r="D369" s="1">
        <f t="shared" si="166"/>
        <v>1.8011940255199255E-2</v>
      </c>
      <c r="E369" s="1">
        <f t="shared" si="167"/>
        <v>127.72913443160108</v>
      </c>
      <c r="F369" s="1">
        <f t="shared" si="168"/>
        <v>13.528969439892025</v>
      </c>
      <c r="G369" s="1">
        <v>1.2803</v>
      </c>
      <c r="H369" s="1">
        <f>'Semi Cap Data'!AX369</f>
        <v>150.2790919976791</v>
      </c>
      <c r="I369" s="1">
        <f t="shared" si="169"/>
        <v>1.1765451372267266</v>
      </c>
      <c r="J369" s="1">
        <f>'Semi Cap Data'!AZ369/F369</f>
        <v>0.81538198383099147</v>
      </c>
      <c r="K369" s="1">
        <f>'Semi Cap Data'!BB369/G369</f>
        <v>1.6943172151084354</v>
      </c>
      <c r="L369" s="1">
        <f t="shared" si="170"/>
        <v>1.152670327761093</v>
      </c>
      <c r="M369" s="1">
        <f t="shared" si="171"/>
        <v>0.86494438255778061</v>
      </c>
      <c r="N369" s="5">
        <f t="shared" si="172"/>
        <v>1.1119665484994545E-2</v>
      </c>
      <c r="O369" s="3">
        <f t="shared" si="173"/>
        <v>0.46218651404742728</v>
      </c>
      <c r="P369" s="1">
        <f t="shared" si="174"/>
        <v>1.7066768953764782</v>
      </c>
      <c r="Q369" s="5">
        <f t="shared" si="175"/>
        <v>-1.7247454910738202E-2</v>
      </c>
      <c r="R369" s="3">
        <f t="shared" si="176"/>
        <v>0.15462734887271834</v>
      </c>
      <c r="S369" s="1">
        <f t="shared" si="196"/>
        <v>1.16111761279672</v>
      </c>
      <c r="T369" s="5">
        <f t="shared" si="177"/>
        <v>8.1495654903594339E-2</v>
      </c>
      <c r="U369" s="3">
        <f t="shared" si="178"/>
        <v>0.12486003402755029</v>
      </c>
      <c r="V369" s="8">
        <f t="shared" si="179"/>
        <v>1.1625705912844992</v>
      </c>
      <c r="W369" s="16">
        <f t="shared" si="180"/>
        <v>9.9002635234062275E-3</v>
      </c>
      <c r="X369" s="20">
        <f t="shared" si="181"/>
        <v>8.8388256244799034E-3</v>
      </c>
      <c r="Y369" s="1">
        <f t="shared" si="182"/>
        <v>0</v>
      </c>
      <c r="Z369" s="1">
        <f t="shared" si="183"/>
        <v>0</v>
      </c>
      <c r="AA369" s="1">
        <f t="shared" si="184"/>
        <v>0</v>
      </c>
      <c r="AB369" s="1">
        <f t="shared" si="185"/>
        <v>1</v>
      </c>
      <c r="AC369" s="1">
        <f t="shared" si="186"/>
        <v>0</v>
      </c>
      <c r="AD369" s="1">
        <f t="shared" si="187"/>
        <v>0</v>
      </c>
      <c r="AE369" s="1">
        <f t="shared" si="188"/>
        <v>0</v>
      </c>
      <c r="AG369" s="1">
        <f t="shared" si="189"/>
        <v>0</v>
      </c>
      <c r="AH369" s="24" t="str">
        <f t="shared" si="190"/>
        <v/>
      </c>
      <c r="AI369" s="3" t="str">
        <f t="shared" si="191"/>
        <v/>
      </c>
      <c r="AJ369" s="1">
        <f t="shared" si="192"/>
        <v>0</v>
      </c>
      <c r="AK369" s="1" t="str">
        <f t="shared" si="193"/>
        <v/>
      </c>
      <c r="AL369" s="8">
        <f t="shared" si="197"/>
        <v>1.1765451372267266</v>
      </c>
      <c r="AO369" s="1">
        <f t="shared" si="194"/>
        <v>0</v>
      </c>
      <c r="AP369" s="1">
        <f t="shared" si="195"/>
        <v>1</v>
      </c>
      <c r="AQ369" s="1" t="str">
        <f t="shared" si="198"/>
        <v/>
      </c>
      <c r="AR369" s="8">
        <v>1.0708520407997886</v>
      </c>
    </row>
    <row r="370" spans="1:44" x14ac:dyDescent="0.3">
      <c r="A370" s="2" t="s">
        <v>400</v>
      </c>
      <c r="B370" s="1">
        <v>103.56</v>
      </c>
      <c r="C370" s="1">
        <v>1378.53</v>
      </c>
      <c r="D370" s="1">
        <f t="shared" si="166"/>
        <v>6.0353509552930618E-3</v>
      </c>
      <c r="E370" s="1">
        <f t="shared" si="167"/>
        <v>125.46919086192784</v>
      </c>
      <c r="F370" s="1">
        <f t="shared" si="168"/>
        <v>13.311413673232908</v>
      </c>
      <c r="G370" s="1">
        <v>1.2544999999999999</v>
      </c>
      <c r="H370" s="1">
        <f>'Semi Cap Data'!AX370</f>
        <v>145.87752520597616</v>
      </c>
      <c r="I370" s="1">
        <f t="shared" si="169"/>
        <v>1.1626561405541109</v>
      </c>
      <c r="J370" s="1">
        <f>'Semi Cap Data'!AZ370/F370</f>
        <v>0.84374049362420689</v>
      </c>
      <c r="K370" s="1">
        <f>'Semi Cap Data'!BB370/G370</f>
        <v>1.7172391465762076</v>
      </c>
      <c r="L370" s="1">
        <f t="shared" si="170"/>
        <v>1.1507603430038424</v>
      </c>
      <c r="M370" s="1">
        <f t="shared" si="171"/>
        <v>0.8766866260840287</v>
      </c>
      <c r="N370" s="5">
        <f t="shared" si="172"/>
        <v>9.3004645725885293E-2</v>
      </c>
      <c r="O370" s="3">
        <f t="shared" si="173"/>
        <v>0.53736432214116603</v>
      </c>
      <c r="P370" s="1">
        <f t="shared" si="174"/>
        <v>1.7059440163913022</v>
      </c>
      <c r="Q370" s="5">
        <f t="shared" si="175"/>
        <v>1.7797199846521394E-2</v>
      </c>
      <c r="R370" s="3">
        <f t="shared" si="176"/>
        <v>0.18327314950329443</v>
      </c>
      <c r="S370" s="1">
        <f t="shared" si="196"/>
        <v>1.1564243185140708</v>
      </c>
      <c r="T370" s="5">
        <f t="shared" si="177"/>
        <v>0.10272348643673013</v>
      </c>
      <c r="U370" s="3">
        <f t="shared" si="178"/>
        <v>0.13208743054820962</v>
      </c>
      <c r="V370" s="8">
        <f t="shared" si="179"/>
        <v>1.1600297647495488</v>
      </c>
      <c r="W370" s="16">
        <f t="shared" si="180"/>
        <v>9.2694217457063299E-3</v>
      </c>
      <c r="X370" s="20">
        <f t="shared" si="181"/>
        <v>8.5734661497483232E-3</v>
      </c>
      <c r="Y370" s="1">
        <f t="shared" si="182"/>
        <v>0</v>
      </c>
      <c r="Z370" s="1">
        <f t="shared" si="183"/>
        <v>0</v>
      </c>
      <c r="AA370" s="1">
        <f t="shared" si="184"/>
        <v>0</v>
      </c>
      <c r="AB370" s="1">
        <f t="shared" si="185"/>
        <v>1</v>
      </c>
      <c r="AC370" s="1">
        <f t="shared" si="186"/>
        <v>0</v>
      </c>
      <c r="AD370" s="1">
        <f t="shared" si="187"/>
        <v>0</v>
      </c>
      <c r="AE370" s="1">
        <f t="shared" si="188"/>
        <v>0</v>
      </c>
      <c r="AG370" s="1">
        <f t="shared" si="189"/>
        <v>0</v>
      </c>
      <c r="AH370" s="24" t="str">
        <f t="shared" si="190"/>
        <v/>
      </c>
      <c r="AI370" s="3" t="str">
        <f t="shared" si="191"/>
        <v/>
      </c>
      <c r="AJ370" s="1">
        <f t="shared" si="192"/>
        <v>0</v>
      </c>
      <c r="AK370" s="1" t="str">
        <f t="shared" si="193"/>
        <v/>
      </c>
      <c r="AL370" s="8">
        <f t="shared" si="197"/>
        <v>1.1626561405541109</v>
      </c>
      <c r="AO370" s="1">
        <f t="shared" si="194"/>
        <v>0</v>
      </c>
      <c r="AP370" s="1">
        <f t="shared" si="195"/>
        <v>1</v>
      </c>
      <c r="AQ370" s="1" t="str">
        <f t="shared" si="198"/>
        <v/>
      </c>
      <c r="AR370" s="8">
        <v>1.0582107404697478</v>
      </c>
    </row>
    <row r="371" spans="1:44" x14ac:dyDescent="0.3">
      <c r="A371" s="2" t="s">
        <v>399</v>
      </c>
      <c r="B371" s="1">
        <v>103.49</v>
      </c>
      <c r="C371" s="1">
        <v>1370.26</v>
      </c>
      <c r="D371" s="1">
        <f t="shared" si="166"/>
        <v>-1.9898718242160607E-2</v>
      </c>
      <c r="E371" s="1">
        <f t="shared" si="167"/>
        <v>124.71648311641043</v>
      </c>
      <c r="F371" s="1">
        <f t="shared" si="168"/>
        <v>13.240506329113925</v>
      </c>
      <c r="G371" s="1">
        <v>1.2477</v>
      </c>
      <c r="H371" s="1">
        <f>'Semi Cap Data'!AX371</f>
        <v>146.53110780567999</v>
      </c>
      <c r="I371" s="1">
        <f t="shared" si="169"/>
        <v>1.1749137254688924</v>
      </c>
      <c r="J371" s="1">
        <f>'Semi Cap Data'!AZ371/F371</f>
        <v>0.84610011519846295</v>
      </c>
      <c r="K371" s="1">
        <f>'Semi Cap Data'!BB371/G371</f>
        <v>1.7344801894291726</v>
      </c>
      <c r="L371" s="1">
        <f t="shared" si="170"/>
        <v>1.149808679199821</v>
      </c>
      <c r="M371" s="1">
        <f t="shared" si="171"/>
        <v>0.89018617313036386</v>
      </c>
      <c r="N371" s="5">
        <f t="shared" si="172"/>
        <v>0.18862135411320136</v>
      </c>
      <c r="O371" s="3">
        <f t="shared" si="173"/>
        <v>0.61142426821037954</v>
      </c>
      <c r="P371" s="1">
        <f t="shared" si="174"/>
        <v>1.7109568807995901</v>
      </c>
      <c r="Q371" s="5">
        <f t="shared" si="175"/>
        <v>5.2458573488783244E-2</v>
      </c>
      <c r="R371" s="3">
        <f t="shared" si="176"/>
        <v>0.21085247444608993</v>
      </c>
      <c r="S371" s="1">
        <f t="shared" si="196"/>
        <v>1.1570929448873386</v>
      </c>
      <c r="T371" s="5">
        <f t="shared" si="177"/>
        <v>0.12261681434495086</v>
      </c>
      <c r="U371" s="3">
        <f t="shared" si="178"/>
        <v>0.13698142123345622</v>
      </c>
      <c r="V371" s="8">
        <f t="shared" si="179"/>
        <v>1.159552241875992</v>
      </c>
      <c r="W371" s="16">
        <f t="shared" si="180"/>
        <v>9.743562676171047E-3</v>
      </c>
      <c r="X371" s="20">
        <f t="shared" si="181"/>
        <v>8.3994772507588224E-3</v>
      </c>
      <c r="Y371" s="1">
        <f t="shared" si="182"/>
        <v>0</v>
      </c>
      <c r="Z371" s="1">
        <f t="shared" si="183"/>
        <v>0</v>
      </c>
      <c r="AA371" s="1">
        <f t="shared" si="184"/>
        <v>0</v>
      </c>
      <c r="AB371" s="1">
        <f t="shared" si="185"/>
        <v>1</v>
      </c>
      <c r="AC371" s="1">
        <f t="shared" si="186"/>
        <v>0</v>
      </c>
      <c r="AD371" s="1">
        <f t="shared" si="187"/>
        <v>0</v>
      </c>
      <c r="AE371" s="1">
        <f t="shared" si="188"/>
        <v>0</v>
      </c>
      <c r="AG371" s="1">
        <f t="shared" si="189"/>
        <v>0</v>
      </c>
      <c r="AH371" s="24">
        <f>AL371/AL396-1</f>
        <v>2.9284457205540626E-2</v>
      </c>
      <c r="AI371" s="3" t="str">
        <f t="shared" si="191"/>
        <v/>
      </c>
      <c r="AJ371" s="1">
        <f t="shared" si="192"/>
        <v>0</v>
      </c>
      <c r="AK371" s="1" t="str">
        <f t="shared" si="193"/>
        <v/>
      </c>
      <c r="AL371" s="8">
        <f t="shared" si="197"/>
        <v>1.1749137254688924</v>
      </c>
      <c r="AO371" s="1">
        <f t="shared" si="194"/>
        <v>0</v>
      </c>
      <c r="AP371" s="1">
        <f t="shared" si="195"/>
        <v>1</v>
      </c>
      <c r="AQ371" s="1" t="str">
        <f t="shared" si="198"/>
        <v/>
      </c>
      <c r="AR371" s="8">
        <v>1.069367184371433</v>
      </c>
    </row>
    <row r="372" spans="1:44" x14ac:dyDescent="0.3">
      <c r="A372" s="2">
        <v>41004</v>
      </c>
      <c r="B372" s="1">
        <v>102.87</v>
      </c>
      <c r="C372" s="1">
        <v>1398.08</v>
      </c>
      <c r="D372" s="1">
        <f t="shared" si="166"/>
        <v>-7.3767989378545895E-3</v>
      </c>
      <c r="E372" s="1">
        <f t="shared" si="167"/>
        <v>127.24856648766736</v>
      </c>
      <c r="F372" s="1">
        <f t="shared" si="168"/>
        <v>13.590745601244288</v>
      </c>
      <c r="G372" s="1">
        <v>1.2758</v>
      </c>
      <c r="H372" s="1">
        <f>'Semi Cap Data'!AX372</f>
        <v>146.80651981999046</v>
      </c>
      <c r="I372" s="1">
        <f t="shared" si="169"/>
        <v>1.1536988106991257</v>
      </c>
      <c r="J372" s="1">
        <f>'Semi Cap Data'!AZ372/F372</f>
        <v>0.83620785915170548</v>
      </c>
      <c r="K372" s="1">
        <f>'Semi Cap Data'!BB372/G372</f>
        <v>1.7084798594317667</v>
      </c>
      <c r="L372" s="1">
        <f t="shared" si="170"/>
        <v>1.1478002754982952</v>
      </c>
      <c r="M372" s="1">
        <f t="shared" si="171"/>
        <v>0.90005834204529123</v>
      </c>
      <c r="N372" s="5">
        <f t="shared" si="172"/>
        <v>0.28480645467959587</v>
      </c>
      <c r="O372" s="3">
        <f t="shared" si="173"/>
        <v>0.68189142055990926</v>
      </c>
      <c r="P372" s="1">
        <f t="shared" si="174"/>
        <v>1.7158259872817003</v>
      </c>
      <c r="Q372" s="5">
        <f t="shared" si="175"/>
        <v>8.6926016873452472E-2</v>
      </c>
      <c r="R372" s="3">
        <f t="shared" si="176"/>
        <v>0.23725145793897437</v>
      </c>
      <c r="S372" s="1">
        <f t="shared" si="196"/>
        <v>1.1562180926966001</v>
      </c>
      <c r="T372" s="5">
        <f t="shared" si="177"/>
        <v>0.14121028006220904</v>
      </c>
      <c r="U372" s="3">
        <f t="shared" si="178"/>
        <v>0.13937552238154044</v>
      </c>
      <c r="V372" s="8">
        <f t="shared" si="179"/>
        <v>1.1567592448591011</v>
      </c>
      <c r="W372" s="16">
        <f t="shared" si="180"/>
        <v>8.9589693608058685E-3</v>
      </c>
      <c r="X372" s="20">
        <f t="shared" si="181"/>
        <v>8.0634558944057654E-3</v>
      </c>
      <c r="Y372" s="1">
        <f t="shared" si="182"/>
        <v>0</v>
      </c>
      <c r="Z372" s="1">
        <f t="shared" si="183"/>
        <v>0</v>
      </c>
      <c r="AA372" s="1">
        <f t="shared" si="184"/>
        <v>0</v>
      </c>
      <c r="AB372" s="1">
        <f t="shared" si="185"/>
        <v>1</v>
      </c>
      <c r="AC372" s="1">
        <f t="shared" si="186"/>
        <v>0</v>
      </c>
      <c r="AD372" s="1">
        <f t="shared" si="187"/>
        <v>0</v>
      </c>
      <c r="AE372" s="1">
        <f t="shared" si="188"/>
        <v>0</v>
      </c>
      <c r="AG372" s="1">
        <f t="shared" si="189"/>
        <v>1</v>
      </c>
      <c r="AH372" s="24" t="str">
        <f t="shared" si="190"/>
        <v/>
      </c>
      <c r="AI372" s="3" t="str">
        <f t="shared" si="191"/>
        <v/>
      </c>
      <c r="AJ372" s="1">
        <f t="shared" si="192"/>
        <v>0</v>
      </c>
      <c r="AK372" s="1" t="str">
        <f t="shared" si="193"/>
        <v/>
      </c>
      <c r="AL372" s="8">
        <f t="shared" si="197"/>
        <v>1.1536988106991257</v>
      </c>
      <c r="AO372" s="1">
        <f t="shared" si="194"/>
        <v>0</v>
      </c>
      <c r="AP372" s="1">
        <f t="shared" si="195"/>
        <v>1</v>
      </c>
      <c r="AQ372" s="1" t="str">
        <f t="shared" si="198"/>
        <v/>
      </c>
      <c r="AR372" s="8">
        <v>1.0500580783645461</v>
      </c>
    </row>
    <row r="373" spans="1:44" x14ac:dyDescent="0.3">
      <c r="A373" s="2" t="s">
        <v>398</v>
      </c>
      <c r="B373" s="1">
        <v>102.79</v>
      </c>
      <c r="C373" s="1">
        <v>1408.47</v>
      </c>
      <c r="D373" s="1">
        <f t="shared" si="166"/>
        <v>8.1310705670993855E-3</v>
      </c>
      <c r="E373" s="1">
        <f t="shared" si="167"/>
        <v>128.19422954400667</v>
      </c>
      <c r="F373" s="1">
        <f t="shared" si="168"/>
        <v>13.702402957486136</v>
      </c>
      <c r="G373" s="1">
        <v>1.2988</v>
      </c>
      <c r="H373" s="1">
        <f>'Semi Cap Data'!AX373</f>
        <v>152.45011751211032</v>
      </c>
      <c r="I373" s="1">
        <f t="shared" si="169"/>
        <v>1.1892120109803932</v>
      </c>
      <c r="J373" s="1">
        <f>'Semi Cap Data'!AZ373/F373</f>
        <v>0.8644518494316108</v>
      </c>
      <c r="K373" s="1">
        <f>'Semi Cap Data'!BB373/G373</f>
        <v>1.739556932916529</v>
      </c>
      <c r="L373" s="1">
        <f t="shared" si="170"/>
        <v>1.1473283926822289</v>
      </c>
      <c r="M373" s="1">
        <f t="shared" si="171"/>
        <v>0.91109219306175693</v>
      </c>
      <c r="N373" s="5">
        <f t="shared" si="172"/>
        <v>0.38135397665603143</v>
      </c>
      <c r="O373" s="3">
        <f t="shared" si="173"/>
        <v>0.7480722482066281</v>
      </c>
      <c r="P373" s="1">
        <f t="shared" si="174"/>
        <v>1.7284993791324303</v>
      </c>
      <c r="Q373" s="5">
        <f t="shared" si="175"/>
        <v>0.13940942790370769</v>
      </c>
      <c r="R373" s="3">
        <f t="shared" si="176"/>
        <v>0.26230569811656135</v>
      </c>
      <c r="S373" s="1">
        <f t="shared" si="196"/>
        <v>1.1607065084647943</v>
      </c>
      <c r="T373" s="5">
        <f t="shared" si="177"/>
        <v>0.17632423683083687</v>
      </c>
      <c r="U373" s="3">
        <f t="shared" si="178"/>
        <v>0.13906972943476234</v>
      </c>
      <c r="V373" s="8">
        <f t="shared" si="179"/>
        <v>1.1573156874336421</v>
      </c>
      <c r="W373" s="16">
        <f t="shared" si="180"/>
        <v>9.9872947514132449E-3</v>
      </c>
      <c r="X373" s="20">
        <f t="shared" si="181"/>
        <v>7.8395775278057404E-3</v>
      </c>
      <c r="Y373" s="1">
        <f t="shared" si="182"/>
        <v>0</v>
      </c>
      <c r="Z373" s="1">
        <f t="shared" si="183"/>
        <v>0</v>
      </c>
      <c r="AA373" s="1">
        <f t="shared" si="184"/>
        <v>0</v>
      </c>
      <c r="AB373" s="1">
        <f t="shared" si="185"/>
        <v>1</v>
      </c>
      <c r="AC373" s="1">
        <f t="shared" si="186"/>
        <v>0</v>
      </c>
      <c r="AD373" s="1">
        <f t="shared" si="187"/>
        <v>0</v>
      </c>
      <c r="AE373" s="1">
        <f t="shared" si="188"/>
        <v>0</v>
      </c>
      <c r="AG373" s="1">
        <f t="shared" si="189"/>
        <v>1</v>
      </c>
      <c r="AH373" s="24" t="str">
        <f t="shared" si="190"/>
        <v/>
      </c>
      <c r="AI373" s="3" t="str">
        <f t="shared" si="191"/>
        <v/>
      </c>
      <c r="AJ373" s="1">
        <f t="shared" si="192"/>
        <v>0</v>
      </c>
      <c r="AK373" s="1" t="str">
        <f t="shared" si="193"/>
        <v/>
      </c>
      <c r="AL373" s="8">
        <f t="shared" si="197"/>
        <v>1.1892120109803932</v>
      </c>
      <c r="AO373" s="1">
        <f t="shared" si="194"/>
        <v>0</v>
      </c>
      <c r="AP373" s="1">
        <f t="shared" si="195"/>
        <v>1</v>
      </c>
      <c r="AQ373" s="1" t="str">
        <f t="shared" si="198"/>
        <v/>
      </c>
      <c r="AR373" s="8">
        <v>1.0823810057162049</v>
      </c>
    </row>
    <row r="374" spans="1:44" x14ac:dyDescent="0.3">
      <c r="A374" s="2" t="s">
        <v>397</v>
      </c>
      <c r="B374" s="1">
        <v>102.99</v>
      </c>
      <c r="C374" s="1">
        <v>1397.11</v>
      </c>
      <c r="D374" s="1">
        <f t="shared" si="166"/>
        <v>-5.0278812394511929E-3</v>
      </c>
      <c r="E374" s="1">
        <f t="shared" si="167"/>
        <v>127.16028033130074</v>
      </c>
      <c r="F374" s="1">
        <f t="shared" si="168"/>
        <v>13.565491795319934</v>
      </c>
      <c r="G374" s="1">
        <v>1.2937000000000001</v>
      </c>
      <c r="H374" s="1">
        <f>'Semi Cap Data'!AX374</f>
        <v>148.48968008091299</v>
      </c>
      <c r="I374" s="1">
        <f t="shared" si="169"/>
        <v>1.1677363379039514</v>
      </c>
      <c r="J374" s="1">
        <f>'Semi Cap Data'!AZ374/F374</f>
        <v>0.86521525316296488</v>
      </c>
      <c r="K374" s="1">
        <f>'Semi Cap Data'!BB374/G374</f>
        <v>1.7176934353960467</v>
      </c>
      <c r="L374" s="1">
        <f t="shared" si="170"/>
        <v>1.1439777032183758</v>
      </c>
      <c r="M374" s="1">
        <f t="shared" si="171"/>
        <v>0.92034755210517083</v>
      </c>
      <c r="N374" s="5">
        <f t="shared" si="172"/>
        <v>0.4653146981584606</v>
      </c>
      <c r="O374" s="3">
        <f t="shared" si="173"/>
        <v>0.80919196013172756</v>
      </c>
      <c r="P374" s="1">
        <f t="shared" si="174"/>
        <v>1.7384014155501548</v>
      </c>
      <c r="Q374" s="5">
        <f t="shared" si="175"/>
        <v>0.17250166788781218</v>
      </c>
      <c r="R374" s="3">
        <f t="shared" si="176"/>
        <v>0.28278840981870362</v>
      </c>
      <c r="S374" s="1">
        <f t="shared" si="196"/>
        <v>1.1601441858379884</v>
      </c>
      <c r="T374" s="5">
        <f t="shared" si="177"/>
        <v>0.18892218515735371</v>
      </c>
      <c r="U374" s="3">
        <f t="shared" si="178"/>
        <v>0.13286064486874991</v>
      </c>
      <c r="V374" s="8">
        <f t="shared" si="179"/>
        <v>1.1515163558796873</v>
      </c>
      <c r="W374" s="16">
        <f t="shared" si="180"/>
        <v>7.5386526613114846E-3</v>
      </c>
      <c r="X374" s="20">
        <f t="shared" si="181"/>
        <v>7.3026482219038635E-3</v>
      </c>
      <c r="Y374" s="1">
        <f t="shared" si="182"/>
        <v>0</v>
      </c>
      <c r="Z374" s="1">
        <f t="shared" si="183"/>
        <v>0</v>
      </c>
      <c r="AA374" s="1">
        <f t="shared" si="184"/>
        <v>0</v>
      </c>
      <c r="AB374" s="1">
        <f t="shared" si="185"/>
        <v>1</v>
      </c>
      <c r="AC374" s="1">
        <f t="shared" si="186"/>
        <v>0</v>
      </c>
      <c r="AD374" s="1">
        <f t="shared" si="187"/>
        <v>0</v>
      </c>
      <c r="AE374" s="1">
        <f t="shared" si="188"/>
        <v>0</v>
      </c>
      <c r="AG374" s="1">
        <f t="shared" si="189"/>
        <v>1</v>
      </c>
      <c r="AH374" s="24" t="str">
        <f t="shared" si="190"/>
        <v/>
      </c>
      <c r="AI374" s="3" t="str">
        <f t="shared" si="191"/>
        <v/>
      </c>
      <c r="AJ374" s="1">
        <f t="shared" si="192"/>
        <v>0</v>
      </c>
      <c r="AK374" s="1" t="str">
        <f t="shared" si="193"/>
        <v/>
      </c>
      <c r="AL374" s="8">
        <f t="shared" si="197"/>
        <v>1.1677363379039514</v>
      </c>
      <c r="AO374" s="1">
        <f t="shared" si="194"/>
        <v>0</v>
      </c>
      <c r="AP374" s="1">
        <f t="shared" si="195"/>
        <v>1</v>
      </c>
      <c r="AQ374" s="1" t="str">
        <f t="shared" si="198"/>
        <v/>
      </c>
      <c r="AR374" s="8">
        <v>1.0628345662182148</v>
      </c>
    </row>
    <row r="375" spans="1:44" x14ac:dyDescent="0.3">
      <c r="A375" s="2" t="s">
        <v>396</v>
      </c>
      <c r="B375" s="1">
        <v>102.73</v>
      </c>
      <c r="C375" s="1">
        <v>1404.17</v>
      </c>
      <c r="D375" s="1">
        <f t="shared" si="166"/>
        <v>2.4291143580354113E-2</v>
      </c>
      <c r="E375" s="1">
        <f t="shared" si="167"/>
        <v>127.80285792300003</v>
      </c>
      <c r="F375" s="1">
        <f t="shared" si="168"/>
        <v>13.668548622602939</v>
      </c>
      <c r="G375" s="1">
        <v>1.2955000000000001</v>
      </c>
      <c r="H375" s="1">
        <f>'Semi Cap Data'!AX375</f>
        <v>148.26439771683968</v>
      </c>
      <c r="I375" s="1">
        <f t="shared" si="169"/>
        <v>1.1601023648952165</v>
      </c>
      <c r="J375" s="1">
        <f>'Semi Cap Data'!AZ375/F375</f>
        <v>0.8620920103312335</v>
      </c>
      <c r="K375" s="1">
        <f>'Semi Cap Data'!BB375/G375</f>
        <v>1.7175049346858031</v>
      </c>
      <c r="L375" s="1">
        <f t="shared" si="170"/>
        <v>1.1420770124435298</v>
      </c>
      <c r="M375" s="1">
        <f t="shared" si="171"/>
        <v>0.92992725151767197</v>
      </c>
      <c r="N375" s="5">
        <f t="shared" si="172"/>
        <v>0.55338916781085246</v>
      </c>
      <c r="O375" s="3">
        <f t="shared" si="173"/>
        <v>0.86650483712727211</v>
      </c>
      <c r="P375" s="1">
        <f t="shared" si="174"/>
        <v>1.7563054932017694</v>
      </c>
      <c r="Q375" s="5">
        <f t="shared" si="175"/>
        <v>0.21382205447039926</v>
      </c>
      <c r="R375" s="3">
        <f t="shared" si="176"/>
        <v>0.30116953347385222</v>
      </c>
      <c r="S375" s="1">
        <f t="shared" si="196"/>
        <v>1.1605984061955572</v>
      </c>
      <c r="T375" s="5">
        <f t="shared" si="177"/>
        <v>0.19424116553748583</v>
      </c>
      <c r="U375" s="3">
        <f t="shared" si="178"/>
        <v>0.12351705482064927</v>
      </c>
      <c r="V375" s="8">
        <f t="shared" si="179"/>
        <v>1.1485672682389121</v>
      </c>
      <c r="W375" s="16">
        <f t="shared" si="180"/>
        <v>6.4902557953823159E-3</v>
      </c>
      <c r="X375" s="20">
        <f t="shared" si="181"/>
        <v>7.2436471120519577E-3</v>
      </c>
      <c r="Y375" s="1">
        <f t="shared" si="182"/>
        <v>0</v>
      </c>
      <c r="Z375" s="1">
        <f t="shared" si="183"/>
        <v>0</v>
      </c>
      <c r="AA375" s="1">
        <f t="shared" si="184"/>
        <v>0</v>
      </c>
      <c r="AB375" s="1">
        <f t="shared" si="185"/>
        <v>0</v>
      </c>
      <c r="AC375" s="1">
        <f t="shared" si="186"/>
        <v>0</v>
      </c>
      <c r="AD375" s="1">
        <f t="shared" si="187"/>
        <v>0</v>
      </c>
      <c r="AE375" s="1">
        <f t="shared" si="188"/>
        <v>0</v>
      </c>
      <c r="AG375" s="1">
        <f t="shared" si="189"/>
        <v>1</v>
      </c>
      <c r="AH375" s="24" t="str">
        <f t="shared" si="190"/>
        <v/>
      </c>
      <c r="AI375" s="3" t="str">
        <f t="shared" si="191"/>
        <v/>
      </c>
      <c r="AJ375" s="1">
        <f t="shared" si="192"/>
        <v>0</v>
      </c>
      <c r="AK375" s="1" t="str">
        <f t="shared" si="193"/>
        <v/>
      </c>
      <c r="AL375" s="8">
        <f t="shared" si="197"/>
        <v>1.1601023648952165</v>
      </c>
      <c r="AO375" s="1">
        <f t="shared" si="194"/>
        <v>1</v>
      </c>
      <c r="AP375" s="1">
        <f t="shared" si="195"/>
        <v>1</v>
      </c>
      <c r="AQ375" s="1" t="str">
        <f t="shared" si="198"/>
        <v>Sell</v>
      </c>
      <c r="AR375" s="8">
        <v>1.055886379262053</v>
      </c>
    </row>
    <row r="376" spans="1:44" x14ac:dyDescent="0.3">
      <c r="A376" s="2" t="s">
        <v>395</v>
      </c>
      <c r="B376" s="1">
        <v>102.61</v>
      </c>
      <c r="C376" s="1">
        <v>1370.87</v>
      </c>
      <c r="D376" s="1">
        <f t="shared" si="166"/>
        <v>9.0535400071534156E-4</v>
      </c>
      <c r="E376" s="1">
        <f t="shared" si="167"/>
        <v>124.77200327659973</v>
      </c>
      <c r="F376" s="1">
        <f t="shared" si="168"/>
        <v>13.360003898255529</v>
      </c>
      <c r="G376" s="1">
        <v>1.2709999999999999</v>
      </c>
      <c r="H376" s="1">
        <f>'Semi Cap Data'!AX376</f>
        <v>143.03846035058169</v>
      </c>
      <c r="I376" s="1">
        <f t="shared" si="169"/>
        <v>1.1463986839538685</v>
      </c>
      <c r="J376" s="1">
        <f>'Semi Cap Data'!AZ376/F376</f>
        <v>0.85206048061297079</v>
      </c>
      <c r="K376" s="1">
        <f>'Semi Cap Data'!BB376/G376</f>
        <v>1.6831808018606389</v>
      </c>
      <c r="L376" s="1">
        <f t="shared" si="170"/>
        <v>1.1406349842473948</v>
      </c>
      <c r="M376" s="1">
        <f t="shared" si="171"/>
        <v>0.93880190772461147</v>
      </c>
      <c r="N376" s="5">
        <f t="shared" si="172"/>
        <v>0.65116058498295581</v>
      </c>
      <c r="O376" s="3">
        <f t="shared" si="173"/>
        <v>0.91869078201334209</v>
      </c>
      <c r="P376" s="1">
        <f t="shared" si="174"/>
        <v>1.7638343350596373</v>
      </c>
      <c r="Q376" s="5">
        <f t="shared" si="175"/>
        <v>0.25857645237983817</v>
      </c>
      <c r="R376" s="3">
        <f t="shared" si="176"/>
        <v>0.31572744664109437</v>
      </c>
      <c r="S376" s="1">
        <f t="shared" si="196"/>
        <v>1.1555424767534421</v>
      </c>
      <c r="T376" s="5">
        <f t="shared" si="177"/>
        <v>0.19992940634643741</v>
      </c>
      <c r="U376" s="3">
        <f t="shared" si="178"/>
        <v>0.11172970303450984</v>
      </c>
      <c r="V376" s="8">
        <f t="shared" si="179"/>
        <v>1.1464699779377658</v>
      </c>
      <c r="W376" s="16">
        <f t="shared" si="180"/>
        <v>5.8349936903709931E-3</v>
      </c>
      <c r="X376" s="20">
        <f t="shared" si="181"/>
        <v>7.431994941219368E-3</v>
      </c>
      <c r="Y376" s="1">
        <f t="shared" si="182"/>
        <v>0</v>
      </c>
      <c r="Z376" s="1">
        <f t="shared" si="183"/>
        <v>0</v>
      </c>
      <c r="AA376" s="1">
        <f t="shared" si="184"/>
        <v>0</v>
      </c>
      <c r="AB376" s="1">
        <f t="shared" si="185"/>
        <v>0</v>
      </c>
      <c r="AC376" s="1">
        <f t="shared" si="186"/>
        <v>0</v>
      </c>
      <c r="AD376" s="1">
        <f t="shared" si="187"/>
        <v>0</v>
      </c>
      <c r="AE376" s="1">
        <f t="shared" si="188"/>
        <v>0</v>
      </c>
      <c r="AG376" s="1">
        <f t="shared" si="189"/>
        <v>1</v>
      </c>
      <c r="AH376" s="24" t="str">
        <f t="shared" si="190"/>
        <v/>
      </c>
      <c r="AI376" s="3" t="str">
        <f t="shared" si="191"/>
        <v/>
      </c>
      <c r="AJ376" s="1">
        <f t="shared" si="192"/>
        <v>0</v>
      </c>
      <c r="AK376" s="1" t="str">
        <f t="shared" si="193"/>
        <v/>
      </c>
      <c r="AL376" s="8">
        <f t="shared" si="197"/>
        <v>1.1463986839538685</v>
      </c>
      <c r="AO376" s="1">
        <f t="shared" si="194"/>
        <v>1</v>
      </c>
      <c r="AP376" s="1">
        <f t="shared" si="195"/>
        <v>1</v>
      </c>
      <c r="AQ376" s="1" t="str">
        <f t="shared" si="198"/>
        <v>Sell</v>
      </c>
      <c r="AR376" s="8">
        <v>1.043413747113743</v>
      </c>
    </row>
    <row r="377" spans="1:44" x14ac:dyDescent="0.3">
      <c r="A377" s="2" t="s">
        <v>394</v>
      </c>
      <c r="B377" s="1">
        <v>102.5</v>
      </c>
      <c r="C377" s="1">
        <v>1369.63</v>
      </c>
      <c r="D377" s="1">
        <f t="shared" si="166"/>
        <v>2.8482727312666434E-3</v>
      </c>
      <c r="E377" s="1">
        <f t="shared" si="167"/>
        <v>124.65914262310017</v>
      </c>
      <c r="F377" s="1">
        <f t="shared" si="168"/>
        <v>13.362243902439026</v>
      </c>
      <c r="G377" s="1">
        <v>1.2696000000000001</v>
      </c>
      <c r="H377" s="1">
        <f>'Semi Cap Data'!AX377</f>
        <v>139.46806330358919</v>
      </c>
      <c r="I377" s="1">
        <f t="shared" si="169"/>
        <v>1.1187953034881923</v>
      </c>
      <c r="J377" s="1">
        <f>'Semi Cap Data'!AZ377/F377</f>
        <v>0.84015501826373118</v>
      </c>
      <c r="K377" s="1">
        <f>'Semi Cap Data'!BB377/G377</f>
        <v>1.6476395429837052</v>
      </c>
      <c r="L377" s="1">
        <f t="shared" si="170"/>
        <v>1.140173888270877</v>
      </c>
      <c r="M377" s="1">
        <f t="shared" si="171"/>
        <v>0.9539577276735256</v>
      </c>
      <c r="N377" s="5">
        <f t="shared" si="172"/>
        <v>0.75966027108023804</v>
      </c>
      <c r="O377" s="3">
        <f t="shared" si="173"/>
        <v>0.9632791481850731</v>
      </c>
      <c r="P377" s="1">
        <f t="shared" si="174"/>
        <v>1.775537750489625</v>
      </c>
      <c r="Q377" s="5">
        <f t="shared" si="175"/>
        <v>0.29812164968806121</v>
      </c>
      <c r="R377" s="3">
        <f t="shared" si="176"/>
        <v>0.3252526123513037</v>
      </c>
      <c r="S377" s="1">
        <f t="shared" si="196"/>
        <v>1.1513599373536929</v>
      </c>
      <c r="T377" s="5">
        <f t="shared" si="177"/>
        <v>0.19058425693278958</v>
      </c>
      <c r="U377" s="3">
        <f t="shared" si="178"/>
        <v>9.7029752482521908E-2</v>
      </c>
      <c r="V377" s="8">
        <f t="shared" si="179"/>
        <v>1.1464829404802928</v>
      </c>
      <c r="W377" s="16">
        <f t="shared" si="180"/>
        <v>6.3090522094157997E-3</v>
      </c>
      <c r="X377" s="20">
        <f t="shared" si="181"/>
        <v>7.8312452539314615E-3</v>
      </c>
      <c r="Y377" s="1">
        <f t="shared" si="182"/>
        <v>0</v>
      </c>
      <c r="Z377" s="1">
        <f t="shared" si="183"/>
        <v>0</v>
      </c>
      <c r="AA377" s="1">
        <f t="shared" si="184"/>
        <v>0</v>
      </c>
      <c r="AB377" s="1">
        <f t="shared" si="185"/>
        <v>0</v>
      </c>
      <c r="AC377" s="1">
        <f t="shared" si="186"/>
        <v>0</v>
      </c>
      <c r="AD377" s="1">
        <f t="shared" si="187"/>
        <v>0</v>
      </c>
      <c r="AE377" s="1">
        <f t="shared" si="188"/>
        <v>0</v>
      </c>
      <c r="AG377" s="1">
        <f t="shared" si="189"/>
        <v>1</v>
      </c>
      <c r="AH377" s="24" t="str">
        <f t="shared" si="190"/>
        <v/>
      </c>
      <c r="AI377" s="3" t="str">
        <f t="shared" si="191"/>
        <v/>
      </c>
      <c r="AJ377" s="1">
        <f t="shared" si="192"/>
        <v>0</v>
      </c>
      <c r="AK377" s="1" t="str">
        <f t="shared" si="193"/>
        <v/>
      </c>
      <c r="AL377" s="8">
        <f t="shared" si="197"/>
        <v>1.1187953034881923</v>
      </c>
      <c r="AO377" s="1">
        <f t="shared" si="194"/>
        <v>1</v>
      </c>
      <c r="AP377" s="1">
        <f t="shared" si="195"/>
        <v>1</v>
      </c>
      <c r="AQ377" s="1" t="str">
        <f t="shared" si="198"/>
        <v>Sell</v>
      </c>
      <c r="AR377" s="8">
        <v>1.0182900732576621</v>
      </c>
    </row>
    <row r="378" spans="1:44" x14ac:dyDescent="0.3">
      <c r="A378" s="2" t="s">
        <v>393</v>
      </c>
      <c r="B378" s="1">
        <v>102.39</v>
      </c>
      <c r="C378" s="1">
        <v>1365.74</v>
      </c>
      <c r="D378" s="1">
        <f t="shared" si="166"/>
        <v>3.3131799916252813E-3</v>
      </c>
      <c r="E378" s="1">
        <f t="shared" si="167"/>
        <v>124.30508783107321</v>
      </c>
      <c r="F378" s="1">
        <f t="shared" si="168"/>
        <v>13.338607285867761</v>
      </c>
      <c r="G378" s="1">
        <v>1.2570000000000001</v>
      </c>
      <c r="H378" s="1">
        <f>'Semi Cap Data'!AX378</f>
        <v>140.99994339799485</v>
      </c>
      <c r="I378" s="1">
        <f t="shared" si="169"/>
        <v>1.1343054886828883</v>
      </c>
      <c r="J378" s="1">
        <f>'Semi Cap Data'!AZ378/F378</f>
        <v>0.85342115006871888</v>
      </c>
      <c r="K378" s="1">
        <f>'Semi Cap Data'!BB378/G378</f>
        <v>1.68772130424185</v>
      </c>
      <c r="L378" s="1">
        <f t="shared" si="170"/>
        <v>1.1418841750534918</v>
      </c>
      <c r="M378" s="1">
        <f t="shared" si="171"/>
        <v>0.96915012731185213</v>
      </c>
      <c r="N378" s="5">
        <f t="shared" si="172"/>
        <v>0.86084359368528007</v>
      </c>
      <c r="O378" s="3">
        <f t="shared" si="173"/>
        <v>0.99721562770254557</v>
      </c>
      <c r="P378" s="1">
        <f t="shared" si="174"/>
        <v>1.7873244767452681</v>
      </c>
      <c r="Q378" s="5">
        <f t="shared" si="175"/>
        <v>0.32719054686804849</v>
      </c>
      <c r="R378" s="3">
        <f t="shared" si="176"/>
        <v>0.32977443946184409</v>
      </c>
      <c r="S378" s="1">
        <f t="shared" si="196"/>
        <v>1.151487759441205</v>
      </c>
      <c r="T378" s="5">
        <f t="shared" si="177"/>
        <v>0.17869979033304739</v>
      </c>
      <c r="U378" s="3">
        <f t="shared" si="178"/>
        <v>8.1437335074143968E-2</v>
      </c>
      <c r="V378" s="8">
        <f t="shared" si="179"/>
        <v>1.1515170562970383</v>
      </c>
      <c r="W378" s="16">
        <f t="shared" si="180"/>
        <v>9.6328812435464428E-3</v>
      </c>
      <c r="X378" s="20">
        <f t="shared" si="181"/>
        <v>8.2117935150603765E-3</v>
      </c>
      <c r="Y378" s="1">
        <f t="shared" si="182"/>
        <v>0</v>
      </c>
      <c r="Z378" s="1">
        <f t="shared" si="183"/>
        <v>0</v>
      </c>
      <c r="AA378" s="1">
        <f t="shared" si="184"/>
        <v>0</v>
      </c>
      <c r="AB378" s="1">
        <f t="shared" si="185"/>
        <v>1</v>
      </c>
      <c r="AC378" s="1">
        <f t="shared" si="186"/>
        <v>0</v>
      </c>
      <c r="AD378" s="1">
        <f t="shared" si="187"/>
        <v>0</v>
      </c>
      <c r="AE378" s="1">
        <f t="shared" si="188"/>
        <v>0</v>
      </c>
      <c r="AG378" s="1">
        <f t="shared" si="189"/>
        <v>1</v>
      </c>
      <c r="AH378" s="24" t="str">
        <f t="shared" si="190"/>
        <v/>
      </c>
      <c r="AI378" s="3" t="str">
        <f t="shared" si="191"/>
        <v/>
      </c>
      <c r="AJ378" s="1">
        <f t="shared" si="192"/>
        <v>0</v>
      </c>
      <c r="AK378" s="1" t="str">
        <f t="shared" si="193"/>
        <v/>
      </c>
      <c r="AL378" s="8">
        <f t="shared" si="197"/>
        <v>1.1343054886828883</v>
      </c>
      <c r="AO378" s="1">
        <f t="shared" si="194"/>
        <v>0</v>
      </c>
      <c r="AP378" s="1">
        <f t="shared" si="195"/>
        <v>1</v>
      </c>
      <c r="AQ378" s="1" t="str">
        <f t="shared" si="198"/>
        <v/>
      </c>
      <c r="AR378" s="8">
        <v>1.0324069251687351</v>
      </c>
    </row>
    <row r="379" spans="1:44" x14ac:dyDescent="0.3">
      <c r="A379" s="2" t="s">
        <v>392</v>
      </c>
      <c r="B379" s="1">
        <v>102.28</v>
      </c>
      <c r="C379" s="1">
        <v>1361.23</v>
      </c>
      <c r="D379" s="1">
        <f t="shared" si="166"/>
        <v>1.3845855925638917E-2</v>
      </c>
      <c r="E379" s="1">
        <f t="shared" si="167"/>
        <v>123.89460271229646</v>
      </c>
      <c r="F379" s="1">
        <f t="shared" si="168"/>
        <v>13.30885803676183</v>
      </c>
      <c r="G379" s="1">
        <v>1.2526999999999999</v>
      </c>
      <c r="H379" s="1">
        <f>'Semi Cap Data'!AX379</f>
        <v>144.79237341487394</v>
      </c>
      <c r="I379" s="1">
        <f t="shared" si="169"/>
        <v>1.1686737779135183</v>
      </c>
      <c r="J379" s="1">
        <f>'Semi Cap Data'!AZ379/F379</f>
        <v>0.89176893068649021</v>
      </c>
      <c r="K379" s="1">
        <f>'Semi Cap Data'!BB379/G379</f>
        <v>1.7623549262507963</v>
      </c>
      <c r="L379" s="1">
        <f t="shared" si="170"/>
        <v>1.1424904699631402</v>
      </c>
      <c r="M379" s="1">
        <f t="shared" si="171"/>
        <v>0.98049913339540518</v>
      </c>
      <c r="N379" s="5">
        <f t="shared" si="172"/>
        <v>0.95879813507326617</v>
      </c>
      <c r="O379" s="3">
        <f t="shared" si="173"/>
        <v>1.0199443000387565</v>
      </c>
      <c r="P379" s="1">
        <f t="shared" si="174"/>
        <v>1.7941767521073386</v>
      </c>
      <c r="Q379" s="5">
        <f t="shared" si="175"/>
        <v>0.35983470801438866</v>
      </c>
      <c r="R379" s="3">
        <f t="shared" si="176"/>
        <v>0.33020508822747668</v>
      </c>
      <c r="S379" s="1">
        <f t="shared" si="196"/>
        <v>1.149013473871763</v>
      </c>
      <c r="T379" s="5">
        <f t="shared" si="177"/>
        <v>0.16930019422561093</v>
      </c>
      <c r="U379" s="3">
        <f t="shared" si="178"/>
        <v>6.522692586432674E-2</v>
      </c>
      <c r="V379" s="8">
        <f t="shared" si="179"/>
        <v>1.1546464322268837</v>
      </c>
      <c r="W379" s="16">
        <f t="shared" si="180"/>
        <v>1.2155962263743492E-2</v>
      </c>
      <c r="X379" s="20">
        <f t="shared" si="181"/>
        <v>7.8565215829388604E-3</v>
      </c>
      <c r="Y379" s="1">
        <f t="shared" si="182"/>
        <v>0</v>
      </c>
      <c r="Z379" s="1">
        <f t="shared" si="183"/>
        <v>0</v>
      </c>
      <c r="AA379" s="1">
        <f t="shared" si="184"/>
        <v>1</v>
      </c>
      <c r="AB379" s="1">
        <f t="shared" si="185"/>
        <v>1</v>
      </c>
      <c r="AC379" s="1">
        <f t="shared" si="186"/>
        <v>0</v>
      </c>
      <c r="AD379" s="1">
        <f t="shared" si="187"/>
        <v>0</v>
      </c>
      <c r="AE379" s="1">
        <f t="shared" si="188"/>
        <v>0</v>
      </c>
      <c r="AG379" s="1">
        <f t="shared" si="189"/>
        <v>1</v>
      </c>
      <c r="AH379" s="24" t="str">
        <f t="shared" si="190"/>
        <v/>
      </c>
      <c r="AI379" s="3" t="str">
        <f t="shared" si="191"/>
        <v/>
      </c>
      <c r="AJ379" s="1">
        <f t="shared" si="192"/>
        <v>1</v>
      </c>
      <c r="AK379" s="1" t="str">
        <f t="shared" si="193"/>
        <v>Buy</v>
      </c>
      <c r="AL379" s="8">
        <f t="shared" si="197"/>
        <v>1.1686737779135183</v>
      </c>
      <c r="AO379" s="1">
        <f t="shared" si="194"/>
        <v>0</v>
      </c>
      <c r="AP379" s="1">
        <f t="shared" si="195"/>
        <v>0</v>
      </c>
      <c r="AQ379" s="1" t="str">
        <f t="shared" si="198"/>
        <v/>
      </c>
      <c r="AR379" s="8">
        <v>1.0636877927673791</v>
      </c>
    </row>
    <row r="380" spans="1:44" x14ac:dyDescent="0.3">
      <c r="A380" s="2" t="s">
        <v>391</v>
      </c>
      <c r="B380" s="1">
        <v>102.17</v>
      </c>
      <c r="C380" s="1">
        <v>1342.64</v>
      </c>
      <c r="D380" s="1">
        <f t="shared" si="166"/>
        <v>-1.6804223362332227E-3</v>
      </c>
      <c r="E380" s="1">
        <f t="shared" si="167"/>
        <v>122.2026030763631</v>
      </c>
      <c r="F380" s="1">
        <f t="shared" si="168"/>
        <v>13.141235196241558</v>
      </c>
      <c r="G380" s="1">
        <v>1.2362</v>
      </c>
      <c r="H380" s="1">
        <f>'Semi Cap Data'!AX380</f>
        <v>142.61533270730854</v>
      </c>
      <c r="I380" s="1">
        <f t="shared" si="169"/>
        <v>1.1670400557522473</v>
      </c>
      <c r="J380" s="1">
        <f>'Semi Cap Data'!AZ380/F380</f>
        <v>0.92303376695119832</v>
      </c>
      <c r="K380" s="1">
        <f>'Semi Cap Data'!BB380/G380</f>
        <v>1.7783021477681669</v>
      </c>
      <c r="L380" s="1">
        <f t="shared" si="170"/>
        <v>1.1403958053271099</v>
      </c>
      <c r="M380" s="1">
        <f t="shared" si="171"/>
        <v>0.99228925033829352</v>
      </c>
      <c r="N380" s="5">
        <f t="shared" si="172"/>
        <v>1.0504142312623124</v>
      </c>
      <c r="O380" s="3">
        <f t="shared" si="173"/>
        <v>1.030135327533005</v>
      </c>
      <c r="P380" s="1">
        <f t="shared" si="174"/>
        <v>1.7905257747766536</v>
      </c>
      <c r="Q380" s="5">
        <f t="shared" si="175"/>
        <v>0.37844408695879306</v>
      </c>
      <c r="R380" s="3">
        <f t="shared" si="176"/>
        <v>0.32526681826299136</v>
      </c>
      <c r="S380" s="1">
        <f t="shared" si="196"/>
        <v>1.1418212991144157</v>
      </c>
      <c r="T380" s="5">
        <f t="shared" si="177"/>
        <v>0.153833927720326</v>
      </c>
      <c r="U380" s="3">
        <f t="shared" si="178"/>
        <v>4.7881381137446034E-2</v>
      </c>
      <c r="V380" s="8">
        <f t="shared" si="179"/>
        <v>1.1520960057384046</v>
      </c>
      <c r="W380" s="16">
        <f t="shared" si="180"/>
        <v>1.1700200411294714E-2</v>
      </c>
      <c r="X380" s="20">
        <f t="shared" si="181"/>
        <v>6.781661412737703E-3</v>
      </c>
      <c r="Y380" s="1">
        <f t="shared" si="182"/>
        <v>0</v>
      </c>
      <c r="Z380" s="1">
        <f t="shared" si="183"/>
        <v>0</v>
      </c>
      <c r="AA380" s="1">
        <f t="shared" si="184"/>
        <v>1</v>
      </c>
      <c r="AB380" s="1">
        <f t="shared" si="185"/>
        <v>1</v>
      </c>
      <c r="AC380" s="1">
        <f t="shared" si="186"/>
        <v>0</v>
      </c>
      <c r="AD380" s="1">
        <f t="shared" si="187"/>
        <v>0</v>
      </c>
      <c r="AE380" s="1">
        <f t="shared" si="188"/>
        <v>1</v>
      </c>
      <c r="AG380" s="1">
        <f t="shared" si="189"/>
        <v>1</v>
      </c>
      <c r="AH380" s="24" t="str">
        <f t="shared" si="190"/>
        <v/>
      </c>
      <c r="AI380" s="3" t="str">
        <f t="shared" si="191"/>
        <v/>
      </c>
      <c r="AJ380" s="1">
        <f t="shared" si="192"/>
        <v>1</v>
      </c>
      <c r="AK380" s="1" t="str">
        <f t="shared" si="193"/>
        <v>Buy</v>
      </c>
      <c r="AL380" s="8">
        <f t="shared" si="197"/>
        <v>1.1670400557522473</v>
      </c>
      <c r="AM380" s="5">
        <f>AL380/AL393-1</f>
        <v>-2.673580084741134E-2</v>
      </c>
      <c r="AO380" s="1">
        <f t="shared" si="194"/>
        <v>0</v>
      </c>
      <c r="AP380" s="1">
        <f t="shared" si="195"/>
        <v>0</v>
      </c>
      <c r="AQ380" s="1" t="str">
        <f t="shared" si="198"/>
        <v/>
      </c>
      <c r="AR380" s="8">
        <v>1.0622008334870743</v>
      </c>
    </row>
    <row r="381" spans="1:44" x14ac:dyDescent="0.3">
      <c r="A381" s="2" t="s">
        <v>390</v>
      </c>
      <c r="B381" s="1">
        <v>102.09</v>
      </c>
      <c r="C381" s="1">
        <v>1344.9</v>
      </c>
      <c r="D381" s="1">
        <f t="shared" si="166"/>
        <v>2.1704283880182196E-2</v>
      </c>
      <c r="E381" s="1">
        <f t="shared" si="167"/>
        <v>122.40830071903171</v>
      </c>
      <c r="F381" s="1">
        <f t="shared" si="168"/>
        <v>13.173670290919777</v>
      </c>
      <c r="G381" s="1">
        <v>1.2386999999999999</v>
      </c>
      <c r="H381" s="1">
        <f>'Semi Cap Data'!AX381</f>
        <v>146.16708508319445</v>
      </c>
      <c r="I381" s="1">
        <f t="shared" si="169"/>
        <v>1.194094552612875</v>
      </c>
      <c r="J381" s="1">
        <f>'Semi Cap Data'!AZ381/F381</f>
        <v>0.95064806193686369</v>
      </c>
      <c r="K381" s="1">
        <f>'Semi Cap Data'!BB381/G381</f>
        <v>1.8225403860883347</v>
      </c>
      <c r="L381" s="1">
        <f t="shared" si="170"/>
        <v>1.138264265293099</v>
      </c>
      <c r="M381" s="1">
        <f t="shared" si="171"/>
        <v>1.0021836491711982</v>
      </c>
      <c r="N381" s="5">
        <f t="shared" si="172"/>
        <v>1.1410560830070966</v>
      </c>
      <c r="O381" s="3">
        <f t="shared" si="173"/>
        <v>1.026755510244787</v>
      </c>
      <c r="P381" s="1">
        <f t="shared" si="174"/>
        <v>1.7966717232826548</v>
      </c>
      <c r="Q381" s="5">
        <f t="shared" si="175"/>
        <v>0.4090457212776748</v>
      </c>
      <c r="R381" s="3">
        <f t="shared" si="176"/>
        <v>0.31640394014702439</v>
      </c>
      <c r="S381" s="1">
        <f t="shared" si="196"/>
        <v>1.1428563154473703</v>
      </c>
      <c r="T381" s="5">
        <f t="shared" si="177"/>
        <v>0.15096992660673436</v>
      </c>
      <c r="U381" s="3">
        <f t="shared" si="178"/>
        <v>3.0222623373632709E-2</v>
      </c>
      <c r="V381" s="8">
        <f t="shared" si="179"/>
        <v>1.1493789057358879</v>
      </c>
      <c r="W381" s="16">
        <f t="shared" si="180"/>
        <v>1.111464044278887E-2</v>
      </c>
      <c r="X381" s="20">
        <f t="shared" si="181"/>
        <v>5.5520266630984501E-3</v>
      </c>
      <c r="Y381" s="1">
        <f t="shared" si="182"/>
        <v>0</v>
      </c>
      <c r="Z381" s="1">
        <f t="shared" si="183"/>
        <v>1</v>
      </c>
      <c r="AA381" s="1">
        <f t="shared" si="184"/>
        <v>1</v>
      </c>
      <c r="AB381" s="1">
        <f t="shared" si="185"/>
        <v>1</v>
      </c>
      <c r="AC381" s="1">
        <f t="shared" si="186"/>
        <v>0</v>
      </c>
      <c r="AD381" s="1">
        <f t="shared" si="187"/>
        <v>0</v>
      </c>
      <c r="AE381" s="1">
        <f t="shared" si="188"/>
        <v>1</v>
      </c>
      <c r="AG381" s="1">
        <f t="shared" si="189"/>
        <v>1</v>
      </c>
      <c r="AH381" s="24" t="str">
        <f t="shared" si="190"/>
        <v/>
      </c>
      <c r="AI381" s="3" t="str">
        <f t="shared" si="191"/>
        <v/>
      </c>
      <c r="AJ381" s="1">
        <f t="shared" si="192"/>
        <v>1</v>
      </c>
      <c r="AK381" s="1" t="str">
        <f t="shared" si="193"/>
        <v>Buy</v>
      </c>
      <c r="AL381" s="8">
        <f t="shared" si="197"/>
        <v>1.194094552612875</v>
      </c>
      <c r="AO381" s="1">
        <f t="shared" si="194"/>
        <v>0</v>
      </c>
      <c r="AP381" s="1">
        <f t="shared" si="195"/>
        <v>0</v>
      </c>
      <c r="AQ381" s="1" t="str">
        <f t="shared" si="198"/>
        <v/>
      </c>
      <c r="AR381" s="8">
        <v>1.0868249318402441</v>
      </c>
    </row>
    <row r="382" spans="1:44" x14ac:dyDescent="0.3">
      <c r="A382" s="2" t="s">
        <v>389</v>
      </c>
      <c r="B382" s="1">
        <v>102.08</v>
      </c>
      <c r="C382" s="1">
        <v>1316.33</v>
      </c>
      <c r="D382" s="1">
        <f t="shared" si="166"/>
        <v>7.22224756344092E-4</v>
      </c>
      <c r="E382" s="1">
        <f t="shared" si="167"/>
        <v>119.80795485573871</v>
      </c>
      <c r="F382" s="1">
        <f t="shared" si="168"/>
        <v>12.895082288401253</v>
      </c>
      <c r="G382" s="1">
        <v>1.2179</v>
      </c>
      <c r="H382" s="1">
        <f>'Semi Cap Data'!AX382</f>
        <v>141.87072241046076</v>
      </c>
      <c r="I382" s="1">
        <f t="shared" si="169"/>
        <v>1.1841511073391406</v>
      </c>
      <c r="J382" s="1">
        <f>'Semi Cap Data'!AZ382/F382</f>
        <v>0.96803114967221682</v>
      </c>
      <c r="K382" s="1">
        <f>'Semi Cap Data'!BB382/G382</f>
        <v>1.8286752606760539</v>
      </c>
      <c r="L382" s="1">
        <f t="shared" si="170"/>
        <v>1.1337978423075168</v>
      </c>
      <c r="M382" s="1">
        <f t="shared" si="171"/>
        <v>1.0097639674067442</v>
      </c>
      <c r="N382" s="5">
        <f t="shared" si="172"/>
        <v>1.2002721013004951</v>
      </c>
      <c r="O382" s="3">
        <f t="shared" si="173"/>
        <v>1.007705414784402</v>
      </c>
      <c r="P382" s="1">
        <f t="shared" si="174"/>
        <v>1.7920922481554744</v>
      </c>
      <c r="Q382" s="5">
        <f t="shared" si="175"/>
        <v>0.40899525000454817</v>
      </c>
      <c r="R382" s="3">
        <f t="shared" si="176"/>
        <v>0.30096364329191599</v>
      </c>
      <c r="S382" s="1">
        <f t="shared" si="196"/>
        <v>1.1384144911354517</v>
      </c>
      <c r="T382" s="5">
        <f t="shared" si="177"/>
        <v>0.12292649107817333</v>
      </c>
      <c r="U382" s="3">
        <f t="shared" si="178"/>
        <v>1.009807283478243E-2</v>
      </c>
      <c r="V382" s="8">
        <f t="shared" si="179"/>
        <v>1.1412487881218902</v>
      </c>
      <c r="W382" s="16">
        <f t="shared" si="180"/>
        <v>7.4509458143734442E-3</v>
      </c>
      <c r="X382" s="20">
        <f t="shared" si="181"/>
        <v>4.1613732181758449E-3</v>
      </c>
      <c r="Y382" s="1">
        <f t="shared" si="182"/>
        <v>0</v>
      </c>
      <c r="Z382" s="1">
        <f t="shared" si="183"/>
        <v>1</v>
      </c>
      <c r="AA382" s="1">
        <f t="shared" si="184"/>
        <v>1</v>
      </c>
      <c r="AB382" s="1">
        <f t="shared" si="185"/>
        <v>1</v>
      </c>
      <c r="AC382" s="1">
        <f t="shared" si="186"/>
        <v>0</v>
      </c>
      <c r="AD382" s="1">
        <f t="shared" si="187"/>
        <v>0</v>
      </c>
      <c r="AE382" s="1">
        <f t="shared" si="188"/>
        <v>1</v>
      </c>
      <c r="AG382" s="1">
        <f t="shared" si="189"/>
        <v>1</v>
      </c>
      <c r="AH382" s="24" t="str">
        <f t="shared" si="190"/>
        <v/>
      </c>
      <c r="AI382" s="3" t="str">
        <f t="shared" si="191"/>
        <v/>
      </c>
      <c r="AJ382" s="1">
        <f t="shared" si="192"/>
        <v>1</v>
      </c>
      <c r="AK382" s="1" t="str">
        <f t="shared" si="193"/>
        <v>Buy</v>
      </c>
      <c r="AL382" s="8">
        <f t="shared" si="197"/>
        <v>1.1841511073391406</v>
      </c>
      <c r="AO382" s="1">
        <f t="shared" si="194"/>
        <v>0</v>
      </c>
      <c r="AP382" s="1">
        <f t="shared" si="195"/>
        <v>0</v>
      </c>
      <c r="AQ382" s="1" t="str">
        <f t="shared" si="198"/>
        <v/>
      </c>
      <c r="AR382" s="8">
        <v>1.0777747404561224</v>
      </c>
    </row>
    <row r="383" spans="1:44" x14ac:dyDescent="0.3">
      <c r="A383" s="2" t="s">
        <v>388</v>
      </c>
      <c r="B383" s="1">
        <v>101.95</v>
      </c>
      <c r="C383" s="1">
        <v>1315.38</v>
      </c>
      <c r="D383" s="1">
        <f t="shared" si="166"/>
        <v>2.0394231589726308E-2</v>
      </c>
      <c r="E383" s="1">
        <f t="shared" si="167"/>
        <v>119.72148903249307</v>
      </c>
      <c r="F383" s="1">
        <f t="shared" si="168"/>
        <v>12.902206964198138</v>
      </c>
      <c r="G383" s="1">
        <v>1.2242</v>
      </c>
      <c r="H383" s="1">
        <f>'Semi Cap Data'!AX383</f>
        <v>140.2925526092244</v>
      </c>
      <c r="I383" s="1">
        <f t="shared" si="169"/>
        <v>1.1718243211220689</v>
      </c>
      <c r="J383" s="1">
        <f>'Semi Cap Data'!AZ383/F383</f>
        <v>1.0192346052265613</v>
      </c>
      <c r="K383" s="1">
        <f>'Semi Cap Data'!BB383/G383</f>
        <v>1.8788301342605764</v>
      </c>
      <c r="L383" s="1">
        <f t="shared" si="170"/>
        <v>1.1297695811049868</v>
      </c>
      <c r="M383" s="1">
        <f t="shared" si="171"/>
        <v>1.0146419442525594</v>
      </c>
      <c r="N383" s="5">
        <f t="shared" si="172"/>
        <v>1.2617049281266279</v>
      </c>
      <c r="O383" s="3">
        <f t="shared" si="173"/>
        <v>0.9756109670317199</v>
      </c>
      <c r="P383" s="1">
        <f t="shared" si="174"/>
        <v>1.7784381788458665</v>
      </c>
      <c r="Q383" s="5">
        <f t="shared" si="175"/>
        <v>0.40164291021786669</v>
      </c>
      <c r="R383" s="3">
        <f t="shared" si="176"/>
        <v>0.28295837550647729</v>
      </c>
      <c r="S383" s="1">
        <f t="shared" si="196"/>
        <v>1.1293367187137255</v>
      </c>
      <c r="T383" s="5">
        <f t="shared" si="177"/>
        <v>9.2141478066097182E-2</v>
      </c>
      <c r="U383" s="3">
        <f t="shared" si="178"/>
        <v>-8.7066635391160538E-3</v>
      </c>
      <c r="V383" s="8">
        <f t="shared" si="179"/>
        <v>1.1334483664460264</v>
      </c>
      <c r="W383" s="16">
        <f t="shared" si="180"/>
        <v>3.6787853410396032E-3</v>
      </c>
      <c r="X383" s="20">
        <f t="shared" si="181"/>
        <v>3.3389800691264451E-3</v>
      </c>
      <c r="Y383" s="1">
        <f t="shared" si="182"/>
        <v>0</v>
      </c>
      <c r="Z383" s="1">
        <f t="shared" si="183"/>
        <v>1</v>
      </c>
      <c r="AA383" s="1">
        <f t="shared" si="184"/>
        <v>1</v>
      </c>
      <c r="AB383" s="1">
        <f t="shared" si="185"/>
        <v>1</v>
      </c>
      <c r="AC383" s="1">
        <f t="shared" si="186"/>
        <v>0</v>
      </c>
      <c r="AD383" s="1">
        <f t="shared" si="187"/>
        <v>0</v>
      </c>
      <c r="AE383" s="1">
        <f t="shared" si="188"/>
        <v>1</v>
      </c>
      <c r="AG383" s="1">
        <f t="shared" si="189"/>
        <v>1</v>
      </c>
      <c r="AH383" s="24" t="str">
        <f t="shared" si="190"/>
        <v/>
      </c>
      <c r="AI383" s="3" t="str">
        <f t="shared" si="191"/>
        <v/>
      </c>
      <c r="AJ383" s="1">
        <f t="shared" si="192"/>
        <v>1</v>
      </c>
      <c r="AK383" s="1" t="str">
        <f t="shared" si="193"/>
        <v>Buy</v>
      </c>
      <c r="AL383" s="8">
        <f t="shared" si="197"/>
        <v>1.1718243211220689</v>
      </c>
      <c r="AO383" s="1">
        <f t="shared" si="194"/>
        <v>0</v>
      </c>
      <c r="AP383" s="1">
        <f t="shared" si="195"/>
        <v>0</v>
      </c>
      <c r="AQ383" s="1" t="str">
        <f t="shared" si="198"/>
        <v/>
      </c>
      <c r="AR383" s="8">
        <v>1.066555311843151</v>
      </c>
    </row>
    <row r="384" spans="1:44" x14ac:dyDescent="0.3">
      <c r="A384" s="2" t="s">
        <v>387</v>
      </c>
      <c r="B384" s="1">
        <v>102.13</v>
      </c>
      <c r="C384" s="1">
        <v>1289.0899999999999</v>
      </c>
      <c r="D384" s="1">
        <f t="shared" si="166"/>
        <v>8.8276034778254076E-3</v>
      </c>
      <c r="E384" s="1">
        <f t="shared" si="167"/>
        <v>117.32866114498962</v>
      </c>
      <c r="F384" s="1">
        <f t="shared" si="168"/>
        <v>12.622050328013316</v>
      </c>
      <c r="G384" s="1">
        <v>1.1983999999999999</v>
      </c>
      <c r="H384" s="1">
        <f>'Semi Cap Data'!AX384</f>
        <v>130.77440837370989</v>
      </c>
      <c r="I384" s="1">
        <f t="shared" si="169"/>
        <v>1.1145989999161807</v>
      </c>
      <c r="J384" s="1">
        <f>'Semi Cap Data'!AZ384/F384</f>
        <v>0.97443831109251833</v>
      </c>
      <c r="K384" s="1">
        <f>'Semi Cap Data'!BB384/G384</f>
        <v>1.7852645114066135</v>
      </c>
      <c r="L384" s="1">
        <f t="shared" si="170"/>
        <v>1.1264052019036204</v>
      </c>
      <c r="M384" s="1">
        <f t="shared" si="171"/>
        <v>1.0115910088067808</v>
      </c>
      <c r="N384" s="5">
        <f t="shared" si="172"/>
        <v>1.2669750965775242</v>
      </c>
      <c r="O384" s="3">
        <f t="shared" si="173"/>
        <v>0.9279286401825686</v>
      </c>
      <c r="P384" s="1">
        <f t="shared" si="174"/>
        <v>1.7651062780729732</v>
      </c>
      <c r="Q384" s="5">
        <f t="shared" si="175"/>
        <v>0.38886169557394323</v>
      </c>
      <c r="R384" s="3">
        <f t="shared" si="176"/>
        <v>0.2631776197212457</v>
      </c>
      <c r="S384" s="1">
        <f t="shared" si="196"/>
        <v>1.1250526522698132</v>
      </c>
      <c r="T384" s="5">
        <f t="shared" si="177"/>
        <v>7.2610148980992051E-2</v>
      </c>
      <c r="U384" s="3">
        <f t="shared" si="178"/>
        <v>-2.5514687139984924E-2</v>
      </c>
      <c r="V384" s="8">
        <f t="shared" si="179"/>
        <v>1.1264709201412915</v>
      </c>
      <c r="W384" s="16">
        <f t="shared" si="180"/>
        <v>6.5718237671097413E-5</v>
      </c>
      <c r="X384" s="20">
        <f t="shared" si="181"/>
        <v>3.2540287511481558E-3</v>
      </c>
      <c r="Y384" s="1">
        <f t="shared" si="182"/>
        <v>0</v>
      </c>
      <c r="Z384" s="1">
        <f t="shared" si="183"/>
        <v>1</v>
      </c>
      <c r="AA384" s="1">
        <f t="shared" si="184"/>
        <v>1</v>
      </c>
      <c r="AB384" s="1">
        <f t="shared" si="185"/>
        <v>0</v>
      </c>
      <c r="AC384" s="1">
        <f t="shared" si="186"/>
        <v>0</v>
      </c>
      <c r="AD384" s="1">
        <f t="shared" si="187"/>
        <v>1</v>
      </c>
      <c r="AE384" s="1">
        <f t="shared" si="188"/>
        <v>1</v>
      </c>
      <c r="AG384" s="1">
        <f t="shared" si="189"/>
        <v>1</v>
      </c>
      <c r="AH384" s="24" t="str">
        <f t="shared" si="190"/>
        <v/>
      </c>
      <c r="AI384" s="3" t="str">
        <f t="shared" si="191"/>
        <v/>
      </c>
      <c r="AJ384" s="1">
        <f t="shared" si="192"/>
        <v>1</v>
      </c>
      <c r="AK384" s="1" t="str">
        <f t="shared" si="193"/>
        <v/>
      </c>
      <c r="AL384" s="8">
        <f t="shared" si="197"/>
        <v>1.1145989999161807</v>
      </c>
      <c r="AO384" s="1">
        <f t="shared" si="194"/>
        <v>1</v>
      </c>
      <c r="AP384" s="1">
        <f t="shared" si="195"/>
        <v>0</v>
      </c>
      <c r="AQ384" s="1" t="str">
        <f t="shared" si="198"/>
        <v/>
      </c>
      <c r="AR384" s="8">
        <v>1.0144707380687918</v>
      </c>
    </row>
    <row r="385" spans="1:45" x14ac:dyDescent="0.3">
      <c r="A385" s="2" t="s">
        <v>386</v>
      </c>
      <c r="B385" s="1">
        <v>102.22</v>
      </c>
      <c r="C385" s="1">
        <v>1277.81</v>
      </c>
      <c r="D385" s="1">
        <f t="shared" si="166"/>
        <v>1.606221324575996E-2</v>
      </c>
      <c r="E385" s="1">
        <f t="shared" si="167"/>
        <v>116.30199326476753</v>
      </c>
      <c r="F385" s="1">
        <f t="shared" si="168"/>
        <v>12.50058696928194</v>
      </c>
      <c r="G385" s="1">
        <v>1.1871</v>
      </c>
      <c r="H385" s="1">
        <f>'Semi Cap Data'!AX385</f>
        <v>128.95051299804766</v>
      </c>
      <c r="I385" s="1">
        <f t="shared" si="169"/>
        <v>1.1087558293561239</v>
      </c>
      <c r="J385" s="1">
        <f>'Semi Cap Data'!AZ385/F385</f>
        <v>0.97964792236576015</v>
      </c>
      <c r="K385" s="1">
        <f>'Semi Cap Data'!BB385/G385</f>
        <v>1.7885115407305308</v>
      </c>
      <c r="L385" s="1">
        <f t="shared" si="170"/>
        <v>1.1273496980626154</v>
      </c>
      <c r="M385" s="1">
        <f t="shared" si="171"/>
        <v>1.01057781368872</v>
      </c>
      <c r="N385" s="5">
        <f t="shared" si="172"/>
        <v>1.2579597416584125</v>
      </c>
      <c r="O385" s="3">
        <f t="shared" si="173"/>
        <v>0.871420897450076</v>
      </c>
      <c r="P385" s="1">
        <f t="shared" si="174"/>
        <v>1.7740348943904463</v>
      </c>
      <c r="Q385" s="5">
        <f t="shared" si="175"/>
        <v>0.38158824178093997</v>
      </c>
      <c r="R385" s="3">
        <f t="shared" si="176"/>
        <v>0.24223027374579614</v>
      </c>
      <c r="S385" s="1">
        <f t="shared" si="196"/>
        <v>1.1344415329268569</v>
      </c>
      <c r="T385" s="5">
        <f t="shared" si="177"/>
        <v>6.3102251093815731E-2</v>
      </c>
      <c r="U385" s="3">
        <f t="shared" si="178"/>
        <v>-4.1868826493481087E-2</v>
      </c>
      <c r="V385" s="8">
        <f t="shared" si="179"/>
        <v>1.1286294510913115</v>
      </c>
      <c r="W385" s="16">
        <f t="shared" si="180"/>
        <v>1.2797530286960956E-3</v>
      </c>
      <c r="X385" s="20">
        <f t="shared" si="181"/>
        <v>4.0511063795174206E-3</v>
      </c>
      <c r="Y385" s="1">
        <f t="shared" si="182"/>
        <v>0</v>
      </c>
      <c r="Z385" s="1">
        <f t="shared" si="183"/>
        <v>1</v>
      </c>
      <c r="AA385" s="1">
        <f t="shared" si="184"/>
        <v>1</v>
      </c>
      <c r="AB385" s="1">
        <f t="shared" si="185"/>
        <v>0</v>
      </c>
      <c r="AC385" s="1">
        <f t="shared" si="186"/>
        <v>0</v>
      </c>
      <c r="AD385" s="1">
        <f t="shared" si="187"/>
        <v>1</v>
      </c>
      <c r="AE385" s="1">
        <f t="shared" si="188"/>
        <v>1</v>
      </c>
      <c r="AG385" s="1">
        <f t="shared" si="189"/>
        <v>1</v>
      </c>
      <c r="AH385" s="24" t="str">
        <f t="shared" si="190"/>
        <v/>
      </c>
      <c r="AI385" s="3" t="str">
        <f t="shared" si="191"/>
        <v/>
      </c>
      <c r="AJ385" s="1">
        <f t="shared" si="192"/>
        <v>1</v>
      </c>
      <c r="AK385" s="1" t="str">
        <f t="shared" si="193"/>
        <v/>
      </c>
      <c r="AL385" s="8">
        <f t="shared" si="197"/>
        <v>1.1087558293561239</v>
      </c>
      <c r="AO385" s="1">
        <f t="shared" si="194"/>
        <v>1</v>
      </c>
      <c r="AP385" s="1">
        <f t="shared" si="195"/>
        <v>0</v>
      </c>
      <c r="AQ385" s="1" t="str">
        <f t="shared" si="198"/>
        <v/>
      </c>
      <c r="AR385" s="8">
        <v>1.0091524796178435</v>
      </c>
    </row>
    <row r="386" spans="1:45" x14ac:dyDescent="0.3">
      <c r="A386" s="2" t="s">
        <v>385</v>
      </c>
      <c r="B386" s="1">
        <v>102.09</v>
      </c>
      <c r="C386" s="1">
        <v>1257.6099999999999</v>
      </c>
      <c r="D386" s="1">
        <f t="shared" si="166"/>
        <v>-6.1011751875005293E-3</v>
      </c>
      <c r="E386" s="1">
        <f t="shared" si="167"/>
        <v>114.46345681259676</v>
      </c>
      <c r="F386" s="1">
        <f t="shared" si="168"/>
        <v>12.318640415319814</v>
      </c>
      <c r="G386" s="1">
        <v>1.2006999999999999</v>
      </c>
      <c r="H386" s="1">
        <f>'Semi Cap Data'!AX386</f>
        <v>128.19285652489964</v>
      </c>
      <c r="I386" s="1">
        <f t="shared" si="169"/>
        <v>1.1199457022758021</v>
      </c>
      <c r="J386" s="1">
        <f>'Semi Cap Data'!AZ386/F386</f>
        <v>0.98477151699599075</v>
      </c>
      <c r="K386" s="1">
        <f>'Semi Cap Data'!BB386/G386</f>
        <v>1.7537200792844925</v>
      </c>
      <c r="L386" s="1">
        <f t="shared" si="170"/>
        <v>1.1288372075591346</v>
      </c>
      <c r="M386" s="1">
        <f t="shared" si="171"/>
        <v>1.0059884253316691</v>
      </c>
      <c r="N386" s="5">
        <f t="shared" si="172"/>
        <v>1.224456547244718</v>
      </c>
      <c r="O386" s="3">
        <f t="shared" si="173"/>
        <v>0.80699775674868657</v>
      </c>
      <c r="P386" s="1">
        <f t="shared" si="174"/>
        <v>1.7832087037234901</v>
      </c>
      <c r="Q386" s="5">
        <f t="shared" si="175"/>
        <v>0.37555357260951761</v>
      </c>
      <c r="R386" s="3">
        <f t="shared" si="176"/>
        <v>0.21900394573993884</v>
      </c>
      <c r="S386" s="1">
        <f t="shared" si="196"/>
        <v>1.1450717331939653</v>
      </c>
      <c r="T386" s="5">
        <f t="shared" si="177"/>
        <v>6.1337420221511785E-2</v>
      </c>
      <c r="U386" s="3">
        <f t="shared" si="178"/>
        <v>-5.9364006091363886E-2</v>
      </c>
      <c r="V386" s="8">
        <f t="shared" si="179"/>
        <v>1.1322428368613457</v>
      </c>
      <c r="W386" s="16">
        <f t="shared" si="180"/>
        <v>3.4056293022111106E-3</v>
      </c>
      <c r="X386" s="20">
        <f t="shared" si="181"/>
        <v>4.7439447172227516E-3</v>
      </c>
      <c r="Y386" s="1">
        <f t="shared" si="182"/>
        <v>0</v>
      </c>
      <c r="Z386" s="1">
        <f t="shared" si="183"/>
        <v>0</v>
      </c>
      <c r="AA386" s="1">
        <f t="shared" si="184"/>
        <v>1</v>
      </c>
      <c r="AB386" s="1">
        <f t="shared" si="185"/>
        <v>0</v>
      </c>
      <c r="AC386" s="1">
        <f t="shared" si="186"/>
        <v>0</v>
      </c>
      <c r="AD386" s="1">
        <f t="shared" si="187"/>
        <v>1</v>
      </c>
      <c r="AE386" s="1">
        <f t="shared" si="188"/>
        <v>1</v>
      </c>
      <c r="AG386" s="1">
        <f t="shared" si="189"/>
        <v>1</v>
      </c>
      <c r="AH386" s="24" t="str">
        <f t="shared" si="190"/>
        <v/>
      </c>
      <c r="AI386" s="3" t="str">
        <f t="shared" si="191"/>
        <v/>
      </c>
      <c r="AJ386" s="1">
        <f t="shared" si="192"/>
        <v>1</v>
      </c>
      <c r="AK386" s="1" t="str">
        <f t="shared" si="193"/>
        <v/>
      </c>
      <c r="AL386" s="8">
        <f t="shared" si="197"/>
        <v>1.1199457022758021</v>
      </c>
      <c r="AO386" s="1">
        <f t="shared" si="194"/>
        <v>1</v>
      </c>
      <c r="AP386" s="1">
        <f t="shared" si="195"/>
        <v>0</v>
      </c>
      <c r="AQ386" s="1" t="str">
        <f t="shared" si="198"/>
        <v/>
      </c>
      <c r="AR386" s="8">
        <v>1.0193371277653616</v>
      </c>
    </row>
    <row r="387" spans="1:45" x14ac:dyDescent="0.3">
      <c r="A387" s="2" t="s">
        <v>384</v>
      </c>
      <c r="B387" s="1">
        <v>102.88</v>
      </c>
      <c r="C387" s="1">
        <v>1265.33</v>
      </c>
      <c r="D387" s="1">
        <f t="shared" ref="D387:D450" si="199">C387/C388-1</f>
        <v>3.7444861682763841E-2</v>
      </c>
      <c r="E387" s="1">
        <f t="shared" ref="E387:E450" si="200">E388*(1+D387)</f>
        <v>115.16610539728777</v>
      </c>
      <c r="F387" s="1">
        <f t="shared" ref="F387:F450" si="201">C387/B387</f>
        <v>12.29908631415241</v>
      </c>
      <c r="G387" s="1">
        <v>1.208</v>
      </c>
      <c r="H387" s="1">
        <f>'Semi Cap Data'!AX387</f>
        <v>128.06896096831537</v>
      </c>
      <c r="I387" s="1">
        <f t="shared" ref="I387:I450" si="202">H387/E387</f>
        <v>1.11203691855791</v>
      </c>
      <c r="J387" s="1">
        <f>'Semi Cap Data'!AZ387/F387</f>
        <v>0.9897513455254815</v>
      </c>
      <c r="K387" s="1">
        <f>'Semi Cap Data'!BB387/G387</f>
        <v>1.7493917825004828</v>
      </c>
      <c r="L387" s="1">
        <f t="shared" ref="L387:L450" si="203">(I387-L388)*2/27+L388</f>
        <v>1.1295485279818012</v>
      </c>
      <c r="M387" s="1">
        <f t="shared" ref="M387:M450" si="204">AVERAGE(J387:J399)</f>
        <v>0.99715857581809864</v>
      </c>
      <c r="N387" s="5">
        <f t="shared" ref="N387:N450" si="205">((M387/M413)-1)*2</f>
        <v>1.1698829858809314</v>
      </c>
      <c r="O387" s="3">
        <f t="shared" ref="O387:O450" si="206">((N387-O388)*2/14)+O388</f>
        <v>0.73742129166601467</v>
      </c>
      <c r="P387" s="1">
        <f t="shared" ref="P387:P450" si="207">AVERAGE(K387:K395)</f>
        <v>1.7963334364808661</v>
      </c>
      <c r="Q387" s="5">
        <f t="shared" ref="Q387:Q450" si="208">((P387/P413)-1)*2</f>
        <v>0.38186469208640927</v>
      </c>
      <c r="R387" s="3">
        <f t="shared" ref="R387:R450" si="209">((Q387-R388)*2/14)+R388</f>
        <v>0.1929123412616757</v>
      </c>
      <c r="S387" s="1">
        <f t="shared" si="196"/>
        <v>1.1533987938938723</v>
      </c>
      <c r="T387" s="5">
        <f t="shared" ref="T387:T450" si="210">((S387/S413)-1)*2</f>
        <v>6.080887804822277E-2</v>
      </c>
      <c r="U387" s="3">
        <f t="shared" ref="U387:U450" si="211">((T387-U388)*2/14)+U388</f>
        <v>-7.9480910476843164E-2</v>
      </c>
      <c r="V387" s="8">
        <f t="shared" ref="V387:V450" si="212">((I387-V388)*2/13)+V388</f>
        <v>1.1344786795132626</v>
      </c>
      <c r="W387" s="16">
        <f t="shared" ref="W387:W450" si="213">V387-L387</f>
        <v>4.9301515314614797E-3</v>
      </c>
      <c r="X387" s="20">
        <f t="shared" ref="X387:X450" si="214">(W387-X388)*2/10+X388</f>
        <v>5.0785235709756623E-3</v>
      </c>
      <c r="Y387" s="1">
        <f t="shared" ref="Y387:Y450" si="215">IF(Q387&lt;-0.4999,1,)</f>
        <v>0</v>
      </c>
      <c r="Z387" s="1">
        <f t="shared" ref="Z387:Z450" si="216">IF(Q387-Q388&gt;0,1,)</f>
        <v>1</v>
      </c>
      <c r="AA387" s="1">
        <f t="shared" ref="AA387:AA450" si="217">IF(Q387&gt;R387,1,0)</f>
        <v>1</v>
      </c>
      <c r="AB387" s="1">
        <f t="shared" ref="AB387:AB450" si="218">IF(W387&gt;X387,1,0)</f>
        <v>0</v>
      </c>
      <c r="AC387" s="1">
        <f t="shared" ref="AC387:AC450" si="219">IF(N387&lt;-0.4999,1,)</f>
        <v>0</v>
      </c>
      <c r="AD387" s="1">
        <f t="shared" ref="AD387:AD450" si="220">IF(N387-N388&gt;0,1,)</f>
        <v>1</v>
      </c>
      <c r="AE387" s="1">
        <f t="shared" ref="AE387:AE450" si="221">IF(N387&gt;O387,1,0)</f>
        <v>1</v>
      </c>
      <c r="AG387" s="1">
        <f t="shared" ref="AG387:AG450" si="222">IF(T387&gt;U387,1,0)</f>
        <v>1</v>
      </c>
      <c r="AH387" s="24" t="str">
        <f t="shared" ref="AH387:AH450" si="223">IF(Y387+AB387+Z387=3,"Buy","")</f>
        <v/>
      </c>
      <c r="AI387" s="3" t="str">
        <f t="shared" ref="AI387:AI450" si="224">IF(AC387+AB387+AD387=3,"Buy","")</f>
        <v/>
      </c>
      <c r="AJ387" s="1">
        <f t="shared" ref="AJ387:AJ450" si="225">IF(AG387+AE387+AA387&gt;1.99,1,0)</f>
        <v>1</v>
      </c>
      <c r="AK387" s="1" t="str">
        <f t="shared" ref="AK387:AK450" si="226">IF(AJ387+AB387=2,"Buy","")</f>
        <v/>
      </c>
      <c r="AL387" s="8">
        <f t="shared" si="197"/>
        <v>1.11203691855791</v>
      </c>
      <c r="AO387" s="1">
        <f t="shared" ref="AO387:AO450" si="227">IF(W387&lt;X387,1,0)</f>
        <v>1</v>
      </c>
      <c r="AP387" s="1">
        <f t="shared" ref="AP387:AP450" si="228">IF(AG387+AE387+AA387&lt;1.01,1,0)</f>
        <v>0</v>
      </c>
      <c r="AQ387" s="1" t="str">
        <f t="shared" si="198"/>
        <v/>
      </c>
      <c r="AR387" s="8">
        <v>1.0121388172912631</v>
      </c>
    </row>
    <row r="388" spans="1:45" x14ac:dyDescent="0.3">
      <c r="A388" s="2" t="s">
        <v>383</v>
      </c>
      <c r="B388" s="1">
        <v>102.3</v>
      </c>
      <c r="C388" s="1">
        <v>1219.6600000000001</v>
      </c>
      <c r="D388" s="1">
        <f t="shared" si="199"/>
        <v>-2.8306471530206601E-2</v>
      </c>
      <c r="E388" s="1">
        <f t="shared" si="200"/>
        <v>111.00937471557303</v>
      </c>
      <c r="F388" s="1">
        <f t="shared" si="201"/>
        <v>11.922385141739982</v>
      </c>
      <c r="G388" s="1">
        <v>1.1611</v>
      </c>
      <c r="H388" s="1">
        <f>'Semi Cap Data'!AX388</f>
        <v>122.54815592874169</v>
      </c>
      <c r="I388" s="1">
        <f t="shared" si="202"/>
        <v>1.1039442050973911</v>
      </c>
      <c r="J388" s="1">
        <f>'Semi Cap Data'!AZ388/F388</f>
        <v>0.97746254102144425</v>
      </c>
      <c r="K388" s="1">
        <f>'Semi Cap Data'!BB388/G388</f>
        <v>1.7294961302746326</v>
      </c>
      <c r="L388" s="1">
        <f t="shared" si="203"/>
        <v>1.1309494567357126</v>
      </c>
      <c r="M388" s="1">
        <f t="shared" si="204"/>
        <v>0.98675159908182775</v>
      </c>
      <c r="N388" s="5">
        <f t="shared" si="205"/>
        <v>1.1060616351531491</v>
      </c>
      <c r="O388" s="3">
        <f t="shared" si="206"/>
        <v>0.66534434263019526</v>
      </c>
      <c r="P388" s="1">
        <f t="shared" si="207"/>
        <v>1.7999717615950768</v>
      </c>
      <c r="Q388" s="5">
        <f t="shared" si="208"/>
        <v>0.36596441236996657</v>
      </c>
      <c r="R388" s="3">
        <f t="shared" si="209"/>
        <v>0.16142028279088677</v>
      </c>
      <c r="S388" s="1">
        <f t="shared" ref="S388:S451" si="229">AVERAGE(I388:I396)</f>
        <v>1.1566709062332636</v>
      </c>
      <c r="T388" s="5">
        <f t="shared" si="210"/>
        <v>4.448108724403399E-2</v>
      </c>
      <c r="U388" s="3">
        <f t="shared" si="211"/>
        <v>-0.10286254189768748</v>
      </c>
      <c r="V388" s="8">
        <f t="shared" si="212"/>
        <v>1.1385589996869632</v>
      </c>
      <c r="W388" s="16">
        <f t="shared" si="213"/>
        <v>7.609542951250603E-3</v>
      </c>
      <c r="X388" s="20">
        <f t="shared" si="214"/>
        <v>5.1156165808542084E-3</v>
      </c>
      <c r="Y388" s="1">
        <f t="shared" si="215"/>
        <v>0</v>
      </c>
      <c r="Z388" s="1">
        <f t="shared" si="216"/>
        <v>1</v>
      </c>
      <c r="AA388" s="1">
        <f t="shared" si="217"/>
        <v>1</v>
      </c>
      <c r="AB388" s="1">
        <f t="shared" si="218"/>
        <v>1</v>
      </c>
      <c r="AC388" s="1">
        <f t="shared" si="219"/>
        <v>0</v>
      </c>
      <c r="AD388" s="1">
        <f t="shared" si="220"/>
        <v>1</v>
      </c>
      <c r="AE388" s="1">
        <f t="shared" si="221"/>
        <v>1</v>
      </c>
      <c r="AG388" s="1">
        <f t="shared" si="222"/>
        <v>1</v>
      </c>
      <c r="AH388" s="24" t="str">
        <f t="shared" si="223"/>
        <v/>
      </c>
      <c r="AI388" s="3" t="str">
        <f t="shared" si="224"/>
        <v/>
      </c>
      <c r="AJ388" s="1">
        <f t="shared" si="225"/>
        <v>1</v>
      </c>
      <c r="AK388" s="1" t="str">
        <f t="shared" si="226"/>
        <v>Buy</v>
      </c>
      <c r="AL388" s="8">
        <f t="shared" ref="AL388:AL451" si="230">I388</f>
        <v>1.1039442050973911</v>
      </c>
      <c r="AO388" s="1">
        <f t="shared" si="227"/>
        <v>0</v>
      </c>
      <c r="AP388" s="1">
        <f t="shared" si="228"/>
        <v>0</v>
      </c>
      <c r="AQ388" s="1" t="str">
        <f t="shared" si="198"/>
        <v/>
      </c>
      <c r="AR388" s="8">
        <v>1.0047731001159477</v>
      </c>
    </row>
    <row r="389" spans="1:45" x14ac:dyDescent="0.3">
      <c r="A389" s="2" t="s">
        <v>382</v>
      </c>
      <c r="B389" s="1">
        <v>102.32</v>
      </c>
      <c r="C389" s="1">
        <v>1255.19</v>
      </c>
      <c r="D389" s="1">
        <f t="shared" si="199"/>
        <v>8.7681229305300867E-3</v>
      </c>
      <c r="E389" s="1">
        <f t="shared" si="200"/>
        <v>114.24319650496049</v>
      </c>
      <c r="F389" s="1">
        <f t="shared" si="201"/>
        <v>12.267298670836592</v>
      </c>
      <c r="G389" s="1">
        <v>1.1910000000000001</v>
      </c>
      <c r="H389" s="1">
        <f>'Semi Cap Data'!AX389</f>
        <v>134.39057858726829</v>
      </c>
      <c r="I389" s="1">
        <f t="shared" si="202"/>
        <v>1.1763552027488393</v>
      </c>
      <c r="J389" s="1">
        <f>'Semi Cap Data'!AZ389/F389</f>
        <v>1.0490861399488574</v>
      </c>
      <c r="K389" s="1">
        <f>'Semi Cap Data'!BB389/G389</f>
        <v>1.8336156843221729</v>
      </c>
      <c r="L389" s="1">
        <f t="shared" si="203"/>
        <v>1.1331098768667782</v>
      </c>
      <c r="M389" s="1">
        <f t="shared" si="204"/>
        <v>0.97703990876288849</v>
      </c>
      <c r="N389" s="5">
        <f t="shared" si="205"/>
        <v>1.042285611008019</v>
      </c>
      <c r="O389" s="3">
        <f t="shared" si="206"/>
        <v>0.59189146054303632</v>
      </c>
      <c r="P389" s="1">
        <f t="shared" si="207"/>
        <v>1.8096729987413289</v>
      </c>
      <c r="Q389" s="5">
        <f t="shared" si="208"/>
        <v>0.35178099098091486</v>
      </c>
      <c r="R389" s="3">
        <f t="shared" si="209"/>
        <v>0.12732959452770681</v>
      </c>
      <c r="S389" s="1">
        <f t="shared" si="229"/>
        <v>1.1645345738158897</v>
      </c>
      <c r="T389" s="5">
        <f t="shared" si="210"/>
        <v>3.0052510067720473E-2</v>
      </c>
      <c r="U389" s="3">
        <f t="shared" si="211"/>
        <v>-0.12741981342130773</v>
      </c>
      <c r="V389" s="8">
        <f t="shared" si="212"/>
        <v>1.144852598703249</v>
      </c>
      <c r="W389" s="16">
        <f t="shared" si="213"/>
        <v>1.1742721836470738E-2</v>
      </c>
      <c r="X389" s="20">
        <f t="shared" si="214"/>
        <v>4.4921349882551097E-3</v>
      </c>
      <c r="Y389" s="1">
        <f t="shared" si="215"/>
        <v>0</v>
      </c>
      <c r="Z389" s="1">
        <f t="shared" si="216"/>
        <v>1</v>
      </c>
      <c r="AA389" s="1">
        <f t="shared" si="217"/>
        <v>1</v>
      </c>
      <c r="AB389" s="1">
        <f t="shared" si="218"/>
        <v>1</v>
      </c>
      <c r="AC389" s="1">
        <f t="shared" si="219"/>
        <v>0</v>
      </c>
      <c r="AD389" s="1">
        <f t="shared" si="220"/>
        <v>1</v>
      </c>
      <c r="AE389" s="1">
        <f t="shared" si="221"/>
        <v>1</v>
      </c>
      <c r="AG389" s="1">
        <f t="shared" si="222"/>
        <v>1</v>
      </c>
      <c r="AH389" s="24" t="str">
        <f t="shared" si="223"/>
        <v/>
      </c>
      <c r="AI389" s="3" t="str">
        <f t="shared" si="224"/>
        <v/>
      </c>
      <c r="AJ389" s="1">
        <f t="shared" si="225"/>
        <v>1</v>
      </c>
      <c r="AK389" s="1" t="str">
        <f t="shared" si="226"/>
        <v>Buy</v>
      </c>
      <c r="AL389" s="8">
        <f t="shared" si="230"/>
        <v>1.1763552027488393</v>
      </c>
      <c r="AO389" s="1">
        <f t="shared" si="227"/>
        <v>0</v>
      </c>
      <c r="AP389" s="1">
        <f t="shared" si="228"/>
        <v>0</v>
      </c>
      <c r="AQ389" s="1" t="str">
        <f t="shared" si="198"/>
        <v/>
      </c>
      <c r="AR389" s="8">
        <v>1.0706791687893329</v>
      </c>
    </row>
    <row r="390" spans="1:45" x14ac:dyDescent="0.3">
      <c r="A390" s="2" t="s">
        <v>381</v>
      </c>
      <c r="B390" s="1">
        <v>102.95</v>
      </c>
      <c r="C390" s="1">
        <v>1244.28</v>
      </c>
      <c r="D390" s="1">
        <f t="shared" si="199"/>
        <v>7.3886438761683548E-2</v>
      </c>
      <c r="E390" s="1">
        <f t="shared" si="200"/>
        <v>113.25020478747619</v>
      </c>
      <c r="F390" s="1">
        <f t="shared" si="201"/>
        <v>12.086255463817386</v>
      </c>
      <c r="G390" s="1">
        <v>1.1863999999999999</v>
      </c>
      <c r="H390" s="1">
        <f>'Semi Cap Data'!AX390</f>
        <v>130.7041150024248</v>
      </c>
      <c r="I390" s="1">
        <f t="shared" si="202"/>
        <v>1.1541181338056066</v>
      </c>
      <c r="J390" s="1">
        <f>'Semi Cap Data'!AZ390/F390</f>
        <v>1.0376562135619773</v>
      </c>
      <c r="K390" s="1">
        <f>'Semi Cap Data'!BB390/G390</f>
        <v>1.7813251099437131</v>
      </c>
      <c r="L390" s="1">
        <f t="shared" si="203"/>
        <v>1.1296502507962134</v>
      </c>
      <c r="M390" s="1">
        <f t="shared" si="204"/>
        <v>0.95995846035310572</v>
      </c>
      <c r="N390" s="5">
        <f t="shared" si="205"/>
        <v>0.9650528894015391</v>
      </c>
      <c r="O390" s="3">
        <f t="shared" si="206"/>
        <v>0.51682576879887254</v>
      </c>
      <c r="P390" s="1">
        <f t="shared" si="207"/>
        <v>1.8049418150883776</v>
      </c>
      <c r="Q390" s="5">
        <f t="shared" si="208"/>
        <v>0.31554910451749496</v>
      </c>
      <c r="R390" s="3">
        <f t="shared" si="209"/>
        <v>8.9921028452172119E-2</v>
      </c>
      <c r="S390" s="1">
        <f t="shared" si="229"/>
        <v>1.1614308018315882</v>
      </c>
      <c r="T390" s="5">
        <f t="shared" si="210"/>
        <v>-1.4257668482084984E-3</v>
      </c>
      <c r="U390" s="3">
        <f t="shared" si="211"/>
        <v>-0.15366520066947911</v>
      </c>
      <c r="V390" s="8">
        <f t="shared" si="212"/>
        <v>1.1391248525131417</v>
      </c>
      <c r="W390" s="16">
        <f t="shared" si="213"/>
        <v>9.4746017169282659E-3</v>
      </c>
      <c r="X390" s="20">
        <f t="shared" si="214"/>
        <v>2.6794882762012028E-3</v>
      </c>
      <c r="Y390" s="1">
        <f t="shared" si="215"/>
        <v>0</v>
      </c>
      <c r="Z390" s="1">
        <f t="shared" si="216"/>
        <v>1</v>
      </c>
      <c r="AA390" s="1">
        <f t="shared" si="217"/>
        <v>1</v>
      </c>
      <c r="AB390" s="1">
        <f t="shared" si="218"/>
        <v>1</v>
      </c>
      <c r="AC390" s="1">
        <f t="shared" si="219"/>
        <v>0</v>
      </c>
      <c r="AD390" s="1">
        <f t="shared" si="220"/>
        <v>1</v>
      </c>
      <c r="AE390" s="1">
        <f t="shared" si="221"/>
        <v>1</v>
      </c>
      <c r="AG390" s="1">
        <f t="shared" si="222"/>
        <v>1</v>
      </c>
      <c r="AH390" s="24" t="str">
        <f t="shared" si="223"/>
        <v/>
      </c>
      <c r="AI390" s="3" t="str">
        <f t="shared" si="224"/>
        <v/>
      </c>
      <c r="AJ390" s="1">
        <f t="shared" si="225"/>
        <v>1</v>
      </c>
      <c r="AK390" s="1" t="str">
        <f t="shared" si="226"/>
        <v>Buy</v>
      </c>
      <c r="AL390" s="8">
        <f t="shared" si="230"/>
        <v>1.1541181338056066</v>
      </c>
      <c r="AO390" s="1">
        <f t="shared" si="227"/>
        <v>0</v>
      </c>
      <c r="AP390" s="1">
        <f t="shared" si="228"/>
        <v>0</v>
      </c>
      <c r="AQ390" s="1" t="str">
        <f t="shared" si="198"/>
        <v/>
      </c>
      <c r="AR390" s="8">
        <v>1.0504397322341017</v>
      </c>
    </row>
    <row r="391" spans="1:45" x14ac:dyDescent="0.3">
      <c r="A391" s="2" t="s">
        <v>380</v>
      </c>
      <c r="B391" s="1">
        <v>102.65</v>
      </c>
      <c r="C391" s="1">
        <v>1158.67</v>
      </c>
      <c r="D391" s="1">
        <f t="shared" si="199"/>
        <v>-4.6872043762596127E-2</v>
      </c>
      <c r="E391" s="1">
        <f t="shared" si="200"/>
        <v>105.45826886320205</v>
      </c>
      <c r="F391" s="1">
        <f t="shared" si="201"/>
        <v>11.287579152459815</v>
      </c>
      <c r="G391" s="1">
        <v>1.105</v>
      </c>
      <c r="H391" s="1">
        <f>'Semi Cap Data'!AX391</f>
        <v>116.26259036986569</v>
      </c>
      <c r="I391" s="1">
        <f t="shared" si="202"/>
        <v>1.102451155543609</v>
      </c>
      <c r="J391" s="1">
        <f>'Semi Cap Data'!AZ391/F391</f>
        <v>1.0009582291549082</v>
      </c>
      <c r="K391" s="1">
        <f>'Semi Cap Data'!BB391/G391</f>
        <v>1.705788636889586</v>
      </c>
      <c r="L391" s="1">
        <f t="shared" si="203"/>
        <v>1.1276928201554619</v>
      </c>
      <c r="M391" s="1">
        <f t="shared" si="204"/>
        <v>0.94113201353917697</v>
      </c>
      <c r="N391" s="5">
        <f t="shared" si="205"/>
        <v>0.86316319698574073</v>
      </c>
      <c r="O391" s="3">
        <f t="shared" si="206"/>
        <v>0.44212124869842806</v>
      </c>
      <c r="P391" s="1">
        <f t="shared" si="207"/>
        <v>1.7951922217789702</v>
      </c>
      <c r="Q391" s="5">
        <f t="shared" si="208"/>
        <v>0.26796485941881665</v>
      </c>
      <c r="R391" s="3">
        <f t="shared" si="209"/>
        <v>5.231634910795166E-2</v>
      </c>
      <c r="S391" s="1">
        <f t="shared" si="229"/>
        <v>1.1554033331351872</v>
      </c>
      <c r="T391" s="5">
        <f t="shared" si="210"/>
        <v>-4.4920167873229166E-2</v>
      </c>
      <c r="U391" s="3">
        <f t="shared" si="211"/>
        <v>-0.17903843963969088</v>
      </c>
      <c r="V391" s="8">
        <f t="shared" si="212"/>
        <v>1.1363988013690571</v>
      </c>
      <c r="W391" s="16">
        <f t="shared" si="213"/>
        <v>8.7059812135952264E-3</v>
      </c>
      <c r="X391" s="20">
        <f t="shared" si="214"/>
        <v>9.8070991601943713E-4</v>
      </c>
      <c r="Y391" s="1">
        <f t="shared" si="215"/>
        <v>0</v>
      </c>
      <c r="Z391" s="1">
        <f t="shared" si="216"/>
        <v>1</v>
      </c>
      <c r="AA391" s="1">
        <f t="shared" si="217"/>
        <v>1</v>
      </c>
      <c r="AB391" s="1">
        <f t="shared" si="218"/>
        <v>1</v>
      </c>
      <c r="AC391" s="1">
        <f t="shared" si="219"/>
        <v>0</v>
      </c>
      <c r="AD391" s="1">
        <f t="shared" si="220"/>
        <v>1</v>
      </c>
      <c r="AE391" s="1">
        <f t="shared" si="221"/>
        <v>1</v>
      </c>
      <c r="AG391" s="1">
        <f t="shared" si="222"/>
        <v>1</v>
      </c>
      <c r="AH391" s="24" t="str">
        <f t="shared" si="223"/>
        <v/>
      </c>
      <c r="AI391" s="3" t="str">
        <f t="shared" si="224"/>
        <v/>
      </c>
      <c r="AJ391" s="1">
        <f t="shared" si="225"/>
        <v>1</v>
      </c>
      <c r="AK391" s="1" t="str">
        <f t="shared" si="226"/>
        <v>Buy</v>
      </c>
      <c r="AL391" s="8">
        <f t="shared" si="230"/>
        <v>1.102451155543609</v>
      </c>
      <c r="AO391" s="1">
        <f t="shared" si="227"/>
        <v>0</v>
      </c>
      <c r="AP391" s="1">
        <f t="shared" si="228"/>
        <v>0</v>
      </c>
      <c r="AQ391" s="1" t="str">
        <f t="shared" ref="AQ391:AQ454" si="231">IF(AP391+AO391=2,"Sell","")</f>
        <v/>
      </c>
      <c r="AR391" s="8">
        <v>1.0034141763389548</v>
      </c>
    </row>
    <row r="392" spans="1:45" x14ac:dyDescent="0.3">
      <c r="A392" s="2" t="s">
        <v>379</v>
      </c>
      <c r="B392" s="1">
        <v>102.52</v>
      </c>
      <c r="C392" s="1">
        <v>1215.6500000000001</v>
      </c>
      <c r="D392" s="1">
        <f t="shared" si="199"/>
        <v>-3.8145047710980484E-2</v>
      </c>
      <c r="E392" s="1">
        <f t="shared" si="200"/>
        <v>110.64439792482032</v>
      </c>
      <c r="F392" s="1">
        <f t="shared" si="201"/>
        <v>11.8576863051112</v>
      </c>
      <c r="G392" s="1">
        <v>1.1595</v>
      </c>
      <c r="H392" s="1">
        <f>'Semi Cap Data'!AX392</f>
        <v>125.38972491300312</v>
      </c>
      <c r="I392" s="1">
        <f t="shared" si="202"/>
        <v>1.1332677231268575</v>
      </c>
      <c r="J392" s="1">
        <f>'Semi Cap Data'!AZ392/F392</f>
        <v>1.0450404509440367</v>
      </c>
      <c r="K392" s="1">
        <f>'Semi Cap Data'!BB392/G392</f>
        <v>1.7588430273045341</v>
      </c>
      <c r="L392" s="1">
        <f t="shared" si="203"/>
        <v>1.1297121533244101</v>
      </c>
      <c r="M392" s="1">
        <f t="shared" si="204"/>
        <v>0.92582891186263683</v>
      </c>
      <c r="N392" s="5">
        <f t="shared" si="205"/>
        <v>0.78118248513133626</v>
      </c>
      <c r="O392" s="3">
        <f t="shared" si="206"/>
        <v>0.37194759065054261</v>
      </c>
      <c r="P392" s="1">
        <f t="shared" si="207"/>
        <v>1.7913259606053253</v>
      </c>
      <c r="Q392" s="5">
        <f t="shared" si="208"/>
        <v>0.22596365857323164</v>
      </c>
      <c r="R392" s="3">
        <f t="shared" si="209"/>
        <v>1.6374930722807497E-2</v>
      </c>
      <c r="S392" s="1">
        <f t="shared" si="229"/>
        <v>1.154717016025411</v>
      </c>
      <c r="T392" s="5">
        <f t="shared" si="210"/>
        <v>-7.9538553734232353E-2</v>
      </c>
      <c r="U392" s="3">
        <f t="shared" si="211"/>
        <v>-0.20139148493410117</v>
      </c>
      <c r="V392" s="8">
        <f t="shared" si="212"/>
        <v>1.1425711006100476</v>
      </c>
      <c r="W392" s="16">
        <f t="shared" si="213"/>
        <v>1.2858947285637523E-2</v>
      </c>
      <c r="X392" s="20">
        <f t="shared" si="214"/>
        <v>-9.5060790837451017E-4</v>
      </c>
      <c r="Y392" s="1">
        <f t="shared" si="215"/>
        <v>0</v>
      </c>
      <c r="Z392" s="1">
        <f t="shared" si="216"/>
        <v>1</v>
      </c>
      <c r="AA392" s="1">
        <f t="shared" si="217"/>
        <v>1</v>
      </c>
      <c r="AB392" s="1">
        <f t="shared" si="218"/>
        <v>1</v>
      </c>
      <c r="AC392" s="1">
        <f t="shared" si="219"/>
        <v>0</v>
      </c>
      <c r="AD392" s="1">
        <f t="shared" si="220"/>
        <v>1</v>
      </c>
      <c r="AE392" s="1">
        <f t="shared" si="221"/>
        <v>1</v>
      </c>
      <c r="AG392" s="1">
        <f t="shared" si="222"/>
        <v>1</v>
      </c>
      <c r="AH392" s="24" t="str">
        <f t="shared" si="223"/>
        <v/>
      </c>
      <c r="AI392" s="3" t="str">
        <f t="shared" si="224"/>
        <v/>
      </c>
      <c r="AJ392" s="1">
        <f t="shared" si="225"/>
        <v>1</v>
      </c>
      <c r="AK392" s="1" t="str">
        <f t="shared" si="226"/>
        <v>Buy</v>
      </c>
      <c r="AL392" s="8">
        <f t="shared" si="230"/>
        <v>1.1332677231268575</v>
      </c>
      <c r="AO392" s="1">
        <f t="shared" si="227"/>
        <v>0</v>
      </c>
      <c r="AP392" s="1">
        <f t="shared" si="228"/>
        <v>0</v>
      </c>
      <c r="AQ392" s="1" t="str">
        <f t="shared" si="231"/>
        <v/>
      </c>
      <c r="AR392" s="8">
        <v>1.0314623856620171</v>
      </c>
    </row>
    <row r="393" spans="1:45" x14ac:dyDescent="0.3">
      <c r="A393" s="2" t="s">
        <v>378</v>
      </c>
      <c r="B393" s="1">
        <v>101.73</v>
      </c>
      <c r="C393" s="1">
        <v>1263.8599999999999</v>
      </c>
      <c r="D393" s="1">
        <f t="shared" si="199"/>
        <v>8.4820822993383338E-3</v>
      </c>
      <c r="E393" s="1">
        <f t="shared" si="200"/>
        <v>115.03231091289713</v>
      </c>
      <c r="F393" s="1">
        <f t="shared" si="201"/>
        <v>12.423670500344047</v>
      </c>
      <c r="G393" s="1">
        <v>1.2056</v>
      </c>
      <c r="H393" s="1">
        <f>'Semi Cap Data'!AX393</f>
        <v>137.93512045134827</v>
      </c>
      <c r="I393" s="1">
        <f t="shared" si="202"/>
        <v>1.1990989258295717</v>
      </c>
      <c r="J393" s="1">
        <f>'Semi Cap Data'!AZ393/F393</f>
        <v>1.0516609517789608</v>
      </c>
      <c r="K393" s="1">
        <f>'Semi Cap Data'!BB393/G393</f>
        <v>1.8656220582638698</v>
      </c>
      <c r="L393" s="1">
        <f t="shared" si="203"/>
        <v>1.1294277077402144</v>
      </c>
      <c r="M393" s="1">
        <f t="shared" si="204"/>
        <v>0.90485510559811977</v>
      </c>
      <c r="N393" s="5">
        <f t="shared" si="205"/>
        <v>0.68212774951534483</v>
      </c>
      <c r="O393" s="3">
        <f t="shared" si="206"/>
        <v>0.30374177490374366</v>
      </c>
      <c r="P393" s="1">
        <f t="shared" si="207"/>
        <v>1.7819464424188434</v>
      </c>
      <c r="Q393" s="5">
        <f t="shared" si="208"/>
        <v>0.19006261781392775</v>
      </c>
      <c r="R393" s="3">
        <f t="shared" si="209"/>
        <v>-1.8556523918929861E-2</v>
      </c>
      <c r="S393" s="1">
        <f t="shared" si="229"/>
        <v>1.1499588379850656</v>
      </c>
      <c r="T393" s="5">
        <f t="shared" si="210"/>
        <v>-0.10828283112304149</v>
      </c>
      <c r="U393" s="3">
        <f t="shared" si="211"/>
        <v>-0.22170030680074596</v>
      </c>
      <c r="V393" s="8">
        <f t="shared" si="212"/>
        <v>1.1442626237888094</v>
      </c>
      <c r="W393" s="16">
        <f t="shared" si="213"/>
        <v>1.4834916048594993E-2</v>
      </c>
      <c r="X393" s="20">
        <f t="shared" si="214"/>
        <v>-4.4029967068775185E-3</v>
      </c>
      <c r="Y393" s="1">
        <f t="shared" si="215"/>
        <v>0</v>
      </c>
      <c r="Z393" s="1">
        <f t="shared" si="216"/>
        <v>1</v>
      </c>
      <c r="AA393" s="1">
        <f t="shared" si="217"/>
        <v>1</v>
      </c>
      <c r="AB393" s="1">
        <f t="shared" si="218"/>
        <v>1</v>
      </c>
      <c r="AC393" s="1">
        <f t="shared" si="219"/>
        <v>0</v>
      </c>
      <c r="AD393" s="1">
        <f t="shared" si="220"/>
        <v>1</v>
      </c>
      <c r="AE393" s="1">
        <f t="shared" si="221"/>
        <v>1</v>
      </c>
      <c r="AG393" s="1">
        <f t="shared" si="222"/>
        <v>1</v>
      </c>
      <c r="AH393" s="24" t="str">
        <f t="shared" si="223"/>
        <v/>
      </c>
      <c r="AI393" s="3" t="str">
        <f t="shared" si="224"/>
        <v/>
      </c>
      <c r="AJ393" s="1">
        <f t="shared" si="225"/>
        <v>1</v>
      </c>
      <c r="AK393" s="1" t="str">
        <f t="shared" si="226"/>
        <v>Buy</v>
      </c>
      <c r="AL393" s="8">
        <f t="shared" si="230"/>
        <v>1.1990989258295717</v>
      </c>
      <c r="AO393" s="1">
        <f t="shared" si="227"/>
        <v>0</v>
      </c>
      <c r="AP393" s="1">
        <f t="shared" si="228"/>
        <v>0</v>
      </c>
      <c r="AQ393" s="1" t="str">
        <f t="shared" si="231"/>
        <v/>
      </c>
      <c r="AR393" s="8">
        <v>1.0913797449982456</v>
      </c>
    </row>
    <row r="394" spans="1:45" x14ac:dyDescent="0.3">
      <c r="A394" s="2" t="s">
        <v>377</v>
      </c>
      <c r="B394" s="1">
        <v>101.57</v>
      </c>
      <c r="C394" s="1">
        <v>1253.23</v>
      </c>
      <c r="D394" s="1">
        <f t="shared" si="199"/>
        <v>-2.479203791174156E-2</v>
      </c>
      <c r="E394" s="1">
        <f t="shared" si="200"/>
        <v>114.06480385910631</v>
      </c>
      <c r="F394" s="1">
        <f t="shared" si="201"/>
        <v>12.338584227626269</v>
      </c>
      <c r="G394" s="1">
        <v>1.1955</v>
      </c>
      <c r="H394" s="1">
        <f>'Semi Cap Data'!AX394</f>
        <v>137.38280157920389</v>
      </c>
      <c r="I394" s="1">
        <f t="shared" si="202"/>
        <v>1.2044276317601015</v>
      </c>
      <c r="J394" s="1">
        <f>'Semi Cap Data'!AZ394/F394</f>
        <v>1.0491921989989617</v>
      </c>
      <c r="K394" s="1">
        <f>'Semi Cap Data'!BB394/G394</f>
        <v>1.8710758247279253</v>
      </c>
      <c r="L394" s="1">
        <f t="shared" si="203"/>
        <v>1.1238540102930659</v>
      </c>
      <c r="M394" s="1">
        <f t="shared" si="204"/>
        <v>0.88480397767814067</v>
      </c>
      <c r="N394" s="5">
        <f t="shared" si="205"/>
        <v>0.59589674863763831</v>
      </c>
      <c r="O394" s="3">
        <f t="shared" si="206"/>
        <v>0.24067744580181011</v>
      </c>
      <c r="P394" s="1">
        <f t="shared" si="207"/>
        <v>1.7546662724787152</v>
      </c>
      <c r="Q394" s="5">
        <f t="shared" si="208"/>
        <v>0.13980818604229039</v>
      </c>
      <c r="R394" s="3">
        <f t="shared" si="209"/>
        <v>-5.332638087440613E-2</v>
      </c>
      <c r="S394" s="1">
        <f t="shared" si="229"/>
        <v>1.1347608935985802</v>
      </c>
      <c r="T394" s="5">
        <f t="shared" si="210"/>
        <v>-0.14946348960430056</v>
      </c>
      <c r="U394" s="3">
        <f t="shared" si="211"/>
        <v>-0.2406032194136967</v>
      </c>
      <c r="V394" s="8">
        <f t="shared" si="212"/>
        <v>1.1342923870541253</v>
      </c>
      <c r="W394" s="16">
        <f t="shared" si="213"/>
        <v>1.0438376761059409E-2</v>
      </c>
      <c r="X394" s="20">
        <f t="shared" si="214"/>
        <v>-9.2124748957456461E-3</v>
      </c>
      <c r="Y394" s="1">
        <f t="shared" si="215"/>
        <v>0</v>
      </c>
      <c r="Z394" s="1">
        <f t="shared" si="216"/>
        <v>1</v>
      </c>
      <c r="AA394" s="1">
        <f t="shared" si="217"/>
        <v>1</v>
      </c>
      <c r="AB394" s="1">
        <f t="shared" si="218"/>
        <v>1</v>
      </c>
      <c r="AC394" s="1">
        <f t="shared" si="219"/>
        <v>0</v>
      </c>
      <c r="AD394" s="1">
        <f t="shared" si="220"/>
        <v>1</v>
      </c>
      <c r="AE394" s="1">
        <f t="shared" si="221"/>
        <v>1</v>
      </c>
      <c r="AG394" s="1">
        <f t="shared" si="222"/>
        <v>1</v>
      </c>
      <c r="AH394" s="24" t="str">
        <f t="shared" si="223"/>
        <v/>
      </c>
      <c r="AI394" s="3" t="str">
        <f t="shared" si="224"/>
        <v/>
      </c>
      <c r="AJ394" s="1">
        <f t="shared" si="225"/>
        <v>1</v>
      </c>
      <c r="AK394" s="1" t="str">
        <f t="shared" si="226"/>
        <v>Buy</v>
      </c>
      <c r="AL394" s="8">
        <f t="shared" si="230"/>
        <v>1.2044276317601015</v>
      </c>
      <c r="AO394" s="1">
        <f t="shared" si="227"/>
        <v>0</v>
      </c>
      <c r="AP394" s="1">
        <f t="shared" si="228"/>
        <v>0</v>
      </c>
      <c r="AQ394" s="1" t="str">
        <f t="shared" si="231"/>
        <v/>
      </c>
      <c r="AR394" s="8">
        <v>1.0962297549468483</v>
      </c>
    </row>
    <row r="395" spans="1:45" x14ac:dyDescent="0.3">
      <c r="A395" s="2" t="s">
        <v>376</v>
      </c>
      <c r="B395" s="1">
        <v>101.4</v>
      </c>
      <c r="C395" s="1">
        <v>1285.0899999999999</v>
      </c>
      <c r="D395" s="1">
        <f t="shared" si="199"/>
        <v>3.7827579244902099E-2</v>
      </c>
      <c r="E395" s="1">
        <f t="shared" si="200"/>
        <v>116.96459452079739</v>
      </c>
      <c r="F395" s="1">
        <f t="shared" si="201"/>
        <v>12.673471400394476</v>
      </c>
      <c r="G395" s="1">
        <v>1.2272000000000001</v>
      </c>
      <c r="H395" s="1">
        <f>'Semi Cap Data'!AX395</f>
        <v>139.75973645683112</v>
      </c>
      <c r="I395" s="1">
        <f t="shared" si="202"/>
        <v>1.1948892485749656</v>
      </c>
      <c r="J395" s="1">
        <f>'Semi Cap Data'!AZ395/F395</f>
        <v>1.0314448486678158</v>
      </c>
      <c r="K395" s="1">
        <f>'Semi Cap Data'!BB395/G395</f>
        <v>1.8718426741008758</v>
      </c>
      <c r="L395" s="1">
        <f t="shared" si="203"/>
        <v>1.1174081205757029</v>
      </c>
      <c r="M395" s="1">
        <f t="shared" si="204"/>
        <v>0.86016202556419608</v>
      </c>
      <c r="N395" s="5">
        <f t="shared" si="205"/>
        <v>0.50270117568107997</v>
      </c>
      <c r="O395" s="3">
        <f t="shared" si="206"/>
        <v>0.1814742286625054</v>
      </c>
      <c r="P395" s="1">
        <f t="shared" si="207"/>
        <v>1.7215228391494966</v>
      </c>
      <c r="Q395" s="5">
        <f t="shared" si="208"/>
        <v>6.2719735421333578E-2</v>
      </c>
      <c r="R395" s="3">
        <f t="shared" si="209"/>
        <v>-8.5515475360522217E-2</v>
      </c>
      <c r="S395" s="1">
        <f t="shared" si="229"/>
        <v>1.1156570133224686</v>
      </c>
      <c r="T395" s="5">
        <f t="shared" si="210"/>
        <v>-0.2128610666085724</v>
      </c>
      <c r="U395" s="3">
        <f t="shared" si="211"/>
        <v>-0.25579317438192939</v>
      </c>
      <c r="V395" s="8">
        <f t="shared" si="212"/>
        <v>1.1215405243803114</v>
      </c>
      <c r="W395" s="16">
        <f t="shared" si="213"/>
        <v>4.1324038046084421E-3</v>
      </c>
      <c r="X395" s="20">
        <f t="shared" si="214"/>
        <v>-1.4125187809946909E-2</v>
      </c>
      <c r="Y395" s="1">
        <f t="shared" si="215"/>
        <v>0</v>
      </c>
      <c r="Z395" s="1">
        <f t="shared" si="216"/>
        <v>1</v>
      </c>
      <c r="AA395" s="1">
        <f t="shared" si="217"/>
        <v>1</v>
      </c>
      <c r="AB395" s="1">
        <f t="shared" si="218"/>
        <v>1</v>
      </c>
      <c r="AC395" s="1">
        <f t="shared" si="219"/>
        <v>0</v>
      </c>
      <c r="AD395" s="1">
        <f t="shared" si="220"/>
        <v>1</v>
      </c>
      <c r="AE395" s="1">
        <f t="shared" si="221"/>
        <v>1</v>
      </c>
      <c r="AG395" s="1">
        <f t="shared" si="222"/>
        <v>1</v>
      </c>
      <c r="AH395" s="24" t="str">
        <f t="shared" si="223"/>
        <v/>
      </c>
      <c r="AI395" s="3" t="str">
        <f t="shared" si="224"/>
        <v/>
      </c>
      <c r="AJ395" s="1">
        <f t="shared" si="225"/>
        <v>1</v>
      </c>
      <c r="AK395" s="1" t="str">
        <f t="shared" si="226"/>
        <v>Buy</v>
      </c>
      <c r="AL395" s="8">
        <f t="shared" si="230"/>
        <v>1.1948892485749656</v>
      </c>
      <c r="AO395" s="1">
        <f t="shared" si="227"/>
        <v>0</v>
      </c>
      <c r="AP395" s="1">
        <f t="shared" si="228"/>
        <v>0</v>
      </c>
      <c r="AQ395" s="1" t="str">
        <f t="shared" si="231"/>
        <v/>
      </c>
      <c r="AR395" s="8">
        <v>1.0875482375306875</v>
      </c>
      <c r="AS395" s="1">
        <f>AR395/AR400-1</f>
        <v>8.9954628033702244E-2</v>
      </c>
    </row>
    <row r="396" spans="1:45" x14ac:dyDescent="0.3">
      <c r="A396" s="2" t="s">
        <v>375</v>
      </c>
      <c r="B396" s="1">
        <v>101.24</v>
      </c>
      <c r="C396" s="1">
        <v>1238.25</v>
      </c>
      <c r="D396" s="1">
        <f t="shared" si="199"/>
        <v>1.1163010991523725E-2</v>
      </c>
      <c r="E396" s="1">
        <f t="shared" si="200"/>
        <v>112.7013743515064</v>
      </c>
      <c r="F396" s="1">
        <f t="shared" si="201"/>
        <v>12.230837613591467</v>
      </c>
      <c r="G396" s="1">
        <v>1.1837</v>
      </c>
      <c r="H396" s="1">
        <f>'Semi Cap Data'!AX396</f>
        <v>128.64703307022782</v>
      </c>
      <c r="I396" s="1">
        <f t="shared" si="202"/>
        <v>1.1414859296124304</v>
      </c>
      <c r="J396" s="1">
        <f>'Semi Cap Data'!AZ396/F396</f>
        <v>0.97957244443143587</v>
      </c>
      <c r="K396" s="1">
        <f>'Semi Cap Data'!BB396/G396</f>
        <v>1.782136708528381</v>
      </c>
      <c r="L396" s="1">
        <f t="shared" si="203"/>
        <v>1.1112096303357619</v>
      </c>
      <c r="M396" s="1">
        <f t="shared" si="204"/>
        <v>0.8377302247028513</v>
      </c>
      <c r="N396" s="5">
        <f t="shared" si="205"/>
        <v>0.41639773071349806</v>
      </c>
      <c r="O396" s="3">
        <f t="shared" si="206"/>
        <v>0.12793640415940966</v>
      </c>
      <c r="P396" s="1">
        <f t="shared" si="207"/>
        <v>1.6908973969446093</v>
      </c>
      <c r="Q396" s="5">
        <f t="shared" si="208"/>
        <v>-3.1979318002406387E-3</v>
      </c>
      <c r="R396" s="3">
        <f t="shared" si="209"/>
        <v>-0.11022134382416485</v>
      </c>
      <c r="S396" s="1">
        <f t="shared" si="229"/>
        <v>1.0999299964768496</v>
      </c>
      <c r="T396" s="5">
        <f t="shared" si="210"/>
        <v>-0.26154714957881087</v>
      </c>
      <c r="U396" s="3">
        <f t="shared" si="211"/>
        <v>-0.26294852567748889</v>
      </c>
      <c r="V396" s="8">
        <f t="shared" si="212"/>
        <v>1.1082043927085561</v>
      </c>
      <c r="W396" s="16">
        <f t="shared" si="213"/>
        <v>-3.0052376272058368E-3</v>
      </c>
      <c r="X396" s="20">
        <f t="shared" si="214"/>
        <v>-1.8689585713585748E-2</v>
      </c>
      <c r="Y396" s="1">
        <f t="shared" si="215"/>
        <v>0</v>
      </c>
      <c r="Z396" s="1">
        <f t="shared" si="216"/>
        <v>1</v>
      </c>
      <c r="AA396" s="1">
        <f t="shared" si="217"/>
        <v>1</v>
      </c>
      <c r="AB396" s="1">
        <f t="shared" si="218"/>
        <v>1</v>
      </c>
      <c r="AC396" s="1">
        <f t="shared" si="219"/>
        <v>0</v>
      </c>
      <c r="AD396" s="1">
        <f t="shared" si="220"/>
        <v>1</v>
      </c>
      <c r="AE396" s="1">
        <f t="shared" si="221"/>
        <v>1</v>
      </c>
      <c r="AG396" s="1">
        <f t="shared" si="222"/>
        <v>1</v>
      </c>
      <c r="AH396" s="24">
        <f>AL396/AL420-1</f>
        <v>-2.4023119711349961E-2</v>
      </c>
      <c r="AI396" s="3" t="str">
        <f t="shared" si="224"/>
        <v/>
      </c>
      <c r="AJ396" s="1">
        <f t="shared" si="225"/>
        <v>1</v>
      </c>
      <c r="AK396" s="1" t="str">
        <f t="shared" si="226"/>
        <v>Buy</v>
      </c>
      <c r="AL396" s="8">
        <f t="shared" si="230"/>
        <v>1.1414859296124304</v>
      </c>
      <c r="AO396" s="1">
        <f t="shared" si="227"/>
        <v>0</v>
      </c>
      <c r="AP396" s="1">
        <f t="shared" si="228"/>
        <v>0</v>
      </c>
      <c r="AQ396" s="1" t="str">
        <f t="shared" si="231"/>
        <v/>
      </c>
      <c r="AR396" s="8">
        <v>1.0389423223923102</v>
      </c>
    </row>
    <row r="397" spans="1:45" x14ac:dyDescent="0.3">
      <c r="A397" s="2" t="s">
        <v>374</v>
      </c>
      <c r="B397" s="1">
        <v>101.07</v>
      </c>
      <c r="C397" s="1">
        <v>1224.58</v>
      </c>
      <c r="D397" s="1">
        <f t="shared" si="199"/>
        <v>5.9820331296626339E-2</v>
      </c>
      <c r="E397" s="1">
        <f t="shared" si="200"/>
        <v>111.45717666332945</v>
      </c>
      <c r="F397" s="1">
        <f t="shared" si="201"/>
        <v>12.116157118828534</v>
      </c>
      <c r="G397" s="1">
        <v>1.1732</v>
      </c>
      <c r="H397" s="1">
        <f>'Semi Cap Data'!AX397</f>
        <v>130.93066397680488</v>
      </c>
      <c r="I397" s="1">
        <f t="shared" si="202"/>
        <v>1.1747172133410266</v>
      </c>
      <c r="J397" s="1">
        <f>'Semi Cap Data'!AZ397/F397</f>
        <v>0.96126677455772769</v>
      </c>
      <c r="K397" s="1">
        <f>'Semi Cap Data'!BB397/G397</f>
        <v>1.8168072645909035</v>
      </c>
      <c r="L397" s="1">
        <f t="shared" si="203"/>
        <v>1.1087875263936284</v>
      </c>
      <c r="M397" s="1">
        <f t="shared" si="204"/>
        <v>0.81346750223138053</v>
      </c>
      <c r="N397" s="5">
        <f t="shared" si="205"/>
        <v>0.32859093960546693</v>
      </c>
      <c r="O397" s="3">
        <f t="shared" si="206"/>
        <v>7.9859516400394931E-2</v>
      </c>
      <c r="P397" s="1">
        <f t="shared" si="207"/>
        <v>1.667226713269339</v>
      </c>
      <c r="Q397" s="5">
        <f t="shared" si="208"/>
        <v>-6.0126182242610904E-2</v>
      </c>
      <c r="R397" s="3">
        <f t="shared" si="209"/>
        <v>-0.12805857916148555</v>
      </c>
      <c r="S397" s="1">
        <f t="shared" si="229"/>
        <v>1.090251369976472</v>
      </c>
      <c r="T397" s="5">
        <f t="shared" si="210"/>
        <v>-0.29703792136788243</v>
      </c>
      <c r="U397" s="3">
        <f t="shared" si="211"/>
        <v>-0.26318208836060186</v>
      </c>
      <c r="V397" s="8">
        <f t="shared" si="212"/>
        <v>1.1021532041805788</v>
      </c>
      <c r="W397" s="16">
        <f t="shared" si="213"/>
        <v>-6.6343222130496038E-3</v>
      </c>
      <c r="X397" s="20">
        <f t="shared" si="214"/>
        <v>-2.2610672735180727E-2</v>
      </c>
      <c r="Y397" s="1">
        <f t="shared" si="215"/>
        <v>0</v>
      </c>
      <c r="Z397" s="1">
        <f t="shared" si="216"/>
        <v>1</v>
      </c>
      <c r="AA397" s="1">
        <f t="shared" si="217"/>
        <v>1</v>
      </c>
      <c r="AB397" s="1">
        <f t="shared" si="218"/>
        <v>1</v>
      </c>
      <c r="AC397" s="1">
        <f t="shared" si="219"/>
        <v>0</v>
      </c>
      <c r="AD397" s="1">
        <f t="shared" si="220"/>
        <v>1</v>
      </c>
      <c r="AE397" s="1">
        <f t="shared" si="221"/>
        <v>1</v>
      </c>
      <c r="AG397" s="1">
        <f t="shared" si="222"/>
        <v>0</v>
      </c>
      <c r="AH397" s="24" t="str">
        <f t="shared" si="223"/>
        <v/>
      </c>
      <c r="AI397" s="3" t="str">
        <f t="shared" si="224"/>
        <v/>
      </c>
      <c r="AJ397" s="1">
        <f t="shared" si="225"/>
        <v>1</v>
      </c>
      <c r="AK397" s="1" t="str">
        <f t="shared" si="226"/>
        <v>Buy</v>
      </c>
      <c r="AL397" s="8">
        <f t="shared" si="230"/>
        <v>1.1747172133410266</v>
      </c>
      <c r="AO397" s="1">
        <f t="shared" si="227"/>
        <v>0</v>
      </c>
      <c r="AP397" s="1">
        <f t="shared" si="228"/>
        <v>0</v>
      </c>
      <c r="AQ397" s="1" t="str">
        <f t="shared" si="231"/>
        <v/>
      </c>
      <c r="AR397" s="8">
        <v>1.0691883256039203</v>
      </c>
    </row>
    <row r="398" spans="1:45" x14ac:dyDescent="0.3">
      <c r="A398" s="2" t="s">
        <v>373</v>
      </c>
      <c r="B398" s="1">
        <v>101.54</v>
      </c>
      <c r="C398" s="1">
        <v>1155.46</v>
      </c>
      <c r="D398" s="1">
        <f t="shared" si="199"/>
        <v>2.1247635714412016E-2</v>
      </c>
      <c r="E398" s="1">
        <f t="shared" si="200"/>
        <v>105.16610539728777</v>
      </c>
      <c r="F398" s="1">
        <f t="shared" si="201"/>
        <v>11.379357888516841</v>
      </c>
      <c r="G398" s="1">
        <v>1.1059000000000001</v>
      </c>
      <c r="H398" s="1">
        <f>'Semi Cap Data'!AX398</f>
        <v>120.77499073226052</v>
      </c>
      <c r="I398" s="1">
        <f t="shared" si="202"/>
        <v>1.1484212548901265</v>
      </c>
      <c r="J398" s="1">
        <f>'Semi Cap Data'!AZ398/F398</f>
        <v>0.9199858737240989</v>
      </c>
      <c r="K398" s="1">
        <f>'Semi Cap Data'!BB398/G398</f>
        <v>1.7910350314456078</v>
      </c>
      <c r="L398" s="1">
        <f t="shared" si="203"/>
        <v>1.1035131514378365</v>
      </c>
      <c r="M398" s="1">
        <f t="shared" si="204"/>
        <v>0.78786397001098163</v>
      </c>
      <c r="N398" s="5">
        <f t="shared" si="205"/>
        <v>0.23560917369133172</v>
      </c>
      <c r="O398" s="3">
        <f t="shared" si="206"/>
        <v>3.8404279199549599E-2</v>
      </c>
      <c r="P398" s="1">
        <f t="shared" si="207"/>
        <v>1.6443572732417997</v>
      </c>
      <c r="Q398" s="5">
        <f t="shared" si="208"/>
        <v>-0.10521474295836319</v>
      </c>
      <c r="R398" s="3">
        <f t="shared" si="209"/>
        <v>-0.13938064531463132</v>
      </c>
      <c r="S398" s="1">
        <f t="shared" si="229"/>
        <v>1.0799668799114941</v>
      </c>
      <c r="T398" s="5">
        <f t="shared" si="210"/>
        <v>-0.32391095122786351</v>
      </c>
      <c r="U398" s="3">
        <f t="shared" si="211"/>
        <v>-0.25753944952605512</v>
      </c>
      <c r="V398" s="8">
        <f t="shared" si="212"/>
        <v>1.0889597479695883</v>
      </c>
      <c r="W398" s="16">
        <f t="shared" si="213"/>
        <v>-1.4553403468248183E-2</v>
      </c>
      <c r="X398" s="20">
        <f t="shared" si="214"/>
        <v>-2.660476036571351E-2</v>
      </c>
      <c r="Y398" s="1">
        <f t="shared" si="215"/>
        <v>0</v>
      </c>
      <c r="Z398" s="1">
        <f t="shared" si="216"/>
        <v>1</v>
      </c>
      <c r="AA398" s="1">
        <f t="shared" si="217"/>
        <v>1</v>
      </c>
      <c r="AB398" s="1">
        <f t="shared" si="218"/>
        <v>1</v>
      </c>
      <c r="AC398" s="1">
        <f t="shared" si="219"/>
        <v>0</v>
      </c>
      <c r="AD398" s="1">
        <f t="shared" si="220"/>
        <v>1</v>
      </c>
      <c r="AE398" s="1">
        <f t="shared" si="221"/>
        <v>1</v>
      </c>
      <c r="AG398" s="1">
        <f t="shared" si="222"/>
        <v>0</v>
      </c>
      <c r="AH398" s="24" t="str">
        <f t="shared" si="223"/>
        <v/>
      </c>
      <c r="AI398" s="3" t="str">
        <f t="shared" si="224"/>
        <v/>
      </c>
      <c r="AJ398" s="1">
        <f t="shared" si="225"/>
        <v>1</v>
      </c>
      <c r="AK398" s="1" t="str">
        <f t="shared" si="226"/>
        <v>Buy</v>
      </c>
      <c r="AL398" s="8">
        <f t="shared" si="230"/>
        <v>1.1484212548901265</v>
      </c>
      <c r="AO398" s="1">
        <f t="shared" si="227"/>
        <v>0</v>
      </c>
      <c r="AP398" s="1">
        <f t="shared" si="228"/>
        <v>0</v>
      </c>
      <c r="AQ398" s="1" t="str">
        <f t="shared" si="231"/>
        <v/>
      </c>
      <c r="AR398" s="8">
        <v>1.0452546235461246</v>
      </c>
    </row>
    <row r="399" spans="1:45" x14ac:dyDescent="0.3">
      <c r="A399" s="2" t="s">
        <v>372</v>
      </c>
      <c r="B399" s="1">
        <v>101.05</v>
      </c>
      <c r="C399" s="1">
        <v>1131.42</v>
      </c>
      <c r="D399" s="1">
        <f t="shared" si="199"/>
        <v>-4.4085425411155565E-3</v>
      </c>
      <c r="E399" s="1">
        <f t="shared" si="200"/>
        <v>102.97806498589247</v>
      </c>
      <c r="F399" s="1">
        <f t="shared" si="201"/>
        <v>11.196635329045028</v>
      </c>
      <c r="G399" s="1">
        <v>1.0872999999999999</v>
      </c>
      <c r="H399" s="1">
        <f>'Semi Cap Data'!AX399</f>
        <v>113.26257861636493</v>
      </c>
      <c r="I399" s="1">
        <f t="shared" si="202"/>
        <v>1.0998709155379973</v>
      </c>
      <c r="J399" s="1">
        <f>'Semi Cap Data'!AZ399/F399</f>
        <v>0.86998347331957493</v>
      </c>
      <c r="K399" s="1">
        <f>'Semi Cap Data'!BB399/G399</f>
        <v>1.6935787701590492</v>
      </c>
      <c r="L399" s="1">
        <f t="shared" si="203"/>
        <v>1.0999205031616532</v>
      </c>
      <c r="M399" s="1">
        <f t="shared" si="204"/>
        <v>0.76518837769858961</v>
      </c>
      <c r="N399" s="5">
        <f t="shared" si="205"/>
        <v>0.17239314372941017</v>
      </c>
      <c r="O399" s="3">
        <f t="shared" si="206"/>
        <v>5.5367967842525727E-3</v>
      </c>
      <c r="P399" s="1">
        <f t="shared" si="207"/>
        <v>1.6158659082157023</v>
      </c>
      <c r="Q399" s="5">
        <f t="shared" si="208"/>
        <v>-0.14886099298829114</v>
      </c>
      <c r="R399" s="3">
        <f t="shared" si="209"/>
        <v>-0.14507496237400933</v>
      </c>
      <c r="S399" s="1">
        <f t="shared" si="229"/>
        <v>1.0666668953289928</v>
      </c>
      <c r="T399" s="5">
        <f t="shared" si="210"/>
        <v>-0.35092715854117285</v>
      </c>
      <c r="U399" s="3">
        <f t="shared" si="211"/>
        <v>-0.24647753257575369</v>
      </c>
      <c r="V399" s="8">
        <f t="shared" si="212"/>
        <v>1.0781485648931268</v>
      </c>
      <c r="W399" s="16">
        <f t="shared" si="213"/>
        <v>-2.1771938268526414E-2</v>
      </c>
      <c r="X399" s="20">
        <f t="shared" si="214"/>
        <v>-2.9617599590079841E-2</v>
      </c>
      <c r="Y399" s="1">
        <f t="shared" si="215"/>
        <v>0</v>
      </c>
      <c r="Z399" s="1">
        <f t="shared" si="216"/>
        <v>1</v>
      </c>
      <c r="AA399" s="1">
        <f t="shared" si="217"/>
        <v>0</v>
      </c>
      <c r="AB399" s="1">
        <f t="shared" si="218"/>
        <v>1</v>
      </c>
      <c r="AC399" s="1">
        <f t="shared" si="219"/>
        <v>0</v>
      </c>
      <c r="AD399" s="1">
        <f t="shared" si="220"/>
        <v>1</v>
      </c>
      <c r="AE399" s="1">
        <f t="shared" si="221"/>
        <v>1</v>
      </c>
      <c r="AG399" s="1">
        <f t="shared" si="222"/>
        <v>0</v>
      </c>
      <c r="AH399" s="24" t="str">
        <f t="shared" si="223"/>
        <v/>
      </c>
      <c r="AI399" s="3" t="str">
        <f t="shared" si="224"/>
        <v/>
      </c>
      <c r="AJ399" s="1">
        <f t="shared" si="225"/>
        <v>0</v>
      </c>
      <c r="AK399" s="1" t="str">
        <f t="shared" si="226"/>
        <v/>
      </c>
      <c r="AL399" s="8">
        <f t="shared" si="230"/>
        <v>1.0998709155379973</v>
      </c>
      <c r="AO399" s="1">
        <f t="shared" si="227"/>
        <v>0</v>
      </c>
      <c r="AP399" s="1">
        <f t="shared" si="228"/>
        <v>1</v>
      </c>
      <c r="AQ399" s="1" t="str">
        <f t="shared" si="231"/>
        <v/>
      </c>
      <c r="AR399" s="8">
        <v>1.0010657281678326</v>
      </c>
    </row>
    <row r="400" spans="1:45" x14ac:dyDescent="0.3">
      <c r="A400" s="2" t="s">
        <v>371</v>
      </c>
      <c r="B400" s="1">
        <v>100.25</v>
      </c>
      <c r="C400" s="1">
        <v>1136.43</v>
      </c>
      <c r="D400" s="1">
        <f t="shared" si="199"/>
        <v>-6.5443540760355523E-2</v>
      </c>
      <c r="E400" s="1">
        <f t="shared" si="200"/>
        <v>103.43405843269323</v>
      </c>
      <c r="F400" s="1">
        <f t="shared" si="201"/>
        <v>11.335960099750624</v>
      </c>
      <c r="G400" s="1">
        <v>1.097</v>
      </c>
      <c r="H400" s="1">
        <f>'Semi Cap Data'!AX400</f>
        <v>113.39210016536427</v>
      </c>
      <c r="I400" s="1">
        <f t="shared" si="202"/>
        <v>1.0962743015556229</v>
      </c>
      <c r="J400" s="1">
        <f>'Semi Cap Data'!AZ400/F400</f>
        <v>0.85446064795395871</v>
      </c>
      <c r="K400" s="1">
        <f>'Semi Cap Data'!BB400/G400</f>
        <v>1.6709922863267834</v>
      </c>
      <c r="L400" s="1">
        <f t="shared" si="203"/>
        <v>1.0999244701715456</v>
      </c>
      <c r="M400" s="1">
        <f t="shared" si="204"/>
        <v>0.74663697319668887</v>
      </c>
      <c r="N400" s="5">
        <f t="shared" si="205"/>
        <v>0.11804620598120286</v>
      </c>
      <c r="O400" s="3">
        <f t="shared" si="206"/>
        <v>-2.2272594373273693E-2</v>
      </c>
      <c r="P400" s="1">
        <f t="shared" si="207"/>
        <v>1.6003683138621423</v>
      </c>
      <c r="Q400" s="5">
        <f t="shared" si="208"/>
        <v>-0.16687768082650423</v>
      </c>
      <c r="R400" s="3">
        <f t="shared" si="209"/>
        <v>-0.14444395727162904</v>
      </c>
      <c r="S400" s="1">
        <f t="shared" si="229"/>
        <v>1.0600140961654057</v>
      </c>
      <c r="T400" s="5">
        <f t="shared" si="210"/>
        <v>-0.3555041528437326</v>
      </c>
      <c r="U400" s="3">
        <f t="shared" si="211"/>
        <v>-0.22906926158151716</v>
      </c>
      <c r="V400" s="8">
        <f t="shared" si="212"/>
        <v>1.0741990465940594</v>
      </c>
      <c r="W400" s="16">
        <f t="shared" si="213"/>
        <v>-2.5725423577486195E-2</v>
      </c>
      <c r="X400" s="20">
        <f t="shared" si="214"/>
        <v>-3.1579014920468197E-2</v>
      </c>
      <c r="Y400" s="1">
        <f t="shared" si="215"/>
        <v>0</v>
      </c>
      <c r="Z400" s="1">
        <f t="shared" si="216"/>
        <v>1</v>
      </c>
      <c r="AA400" s="1">
        <f t="shared" si="217"/>
        <v>0</v>
      </c>
      <c r="AB400" s="1">
        <f t="shared" si="218"/>
        <v>1</v>
      </c>
      <c r="AC400" s="1">
        <f t="shared" si="219"/>
        <v>0</v>
      </c>
      <c r="AD400" s="1">
        <f t="shared" si="220"/>
        <v>1</v>
      </c>
      <c r="AE400" s="1">
        <f t="shared" si="221"/>
        <v>1</v>
      </c>
      <c r="AG400" s="1">
        <f t="shared" si="222"/>
        <v>0</v>
      </c>
      <c r="AH400" s="24" t="str">
        <f t="shared" si="223"/>
        <v/>
      </c>
      <c r="AI400" s="3" t="str">
        <f t="shared" si="224"/>
        <v/>
      </c>
      <c r="AJ400" s="1">
        <f t="shared" si="225"/>
        <v>0</v>
      </c>
      <c r="AK400" s="1" t="str">
        <f t="shared" si="226"/>
        <v/>
      </c>
      <c r="AL400" s="8">
        <f t="shared" si="230"/>
        <v>1.0962743015556229</v>
      </c>
      <c r="AO400" s="1">
        <f t="shared" si="227"/>
        <v>0</v>
      </c>
      <c r="AP400" s="1">
        <f t="shared" si="228"/>
        <v>1</v>
      </c>
      <c r="AQ400" s="1" t="str">
        <f t="shared" si="231"/>
        <v/>
      </c>
      <c r="AR400" s="8">
        <v>0.99779221039011878</v>
      </c>
    </row>
    <row r="401" spans="1:44" x14ac:dyDescent="0.3">
      <c r="A401" s="2" t="s">
        <v>370</v>
      </c>
      <c r="B401" s="1">
        <v>100.09</v>
      </c>
      <c r="C401" s="1">
        <v>1216.01</v>
      </c>
      <c r="D401" s="1">
        <f t="shared" si="199"/>
        <v>5.3524860729663892E-2</v>
      </c>
      <c r="E401" s="1">
        <f t="shared" si="200"/>
        <v>110.67716392099759</v>
      </c>
      <c r="F401" s="1">
        <f t="shared" si="201"/>
        <v>12.149165750824258</v>
      </c>
      <c r="G401" s="1">
        <v>1.1654</v>
      </c>
      <c r="H401" s="1">
        <f>'Semi Cap Data'!AX401</f>
        <v>120.68726270045752</v>
      </c>
      <c r="I401" s="1">
        <f t="shared" si="202"/>
        <v>1.090444120763749</v>
      </c>
      <c r="J401" s="1">
        <f>'Semi Cap Data'!AZ401/F401</f>
        <v>0.85121056687523455</v>
      </c>
      <c r="K401" s="1">
        <f>'Semi Cap Data'!BB401/G401</f>
        <v>1.6744273636261935</v>
      </c>
      <c r="L401" s="1">
        <f t="shared" si="203"/>
        <v>1.1002164836608195</v>
      </c>
      <c r="M401" s="1">
        <f t="shared" si="204"/>
        <v>0.72838661904009316</v>
      </c>
      <c r="N401" s="5">
        <f t="shared" si="205"/>
        <v>6.4068085043988532E-2</v>
      </c>
      <c r="O401" s="3">
        <f t="shared" si="206"/>
        <v>-4.5659061099019786E-2</v>
      </c>
      <c r="P401" s="1">
        <f t="shared" si="207"/>
        <v>1.586672686411484</v>
      </c>
      <c r="Q401" s="5">
        <f t="shared" si="208"/>
        <v>-0.17472273603694899</v>
      </c>
      <c r="R401" s="3">
        <f t="shared" si="209"/>
        <v>-0.14070500334581651</v>
      </c>
      <c r="S401" s="1">
        <f t="shared" si="229"/>
        <v>1.0578585657983179</v>
      </c>
      <c r="T401" s="5">
        <f t="shared" si="210"/>
        <v>-0.34395796155456093</v>
      </c>
      <c r="U401" s="3">
        <f t="shared" si="211"/>
        <v>-0.20799677970448124</v>
      </c>
      <c r="V401" s="8">
        <f t="shared" si="212"/>
        <v>1.0701853638737751</v>
      </c>
      <c r="W401" s="16">
        <f t="shared" si="213"/>
        <v>-3.0031119787044425E-2</v>
      </c>
      <c r="X401" s="20">
        <f t="shared" si="214"/>
        <v>-3.3042412756213696E-2</v>
      </c>
      <c r="Y401" s="1">
        <f t="shared" si="215"/>
        <v>0</v>
      </c>
      <c r="Z401" s="1">
        <f t="shared" si="216"/>
        <v>1</v>
      </c>
      <c r="AA401" s="1">
        <f t="shared" si="217"/>
        <v>0</v>
      </c>
      <c r="AB401" s="1">
        <f t="shared" si="218"/>
        <v>1</v>
      </c>
      <c r="AC401" s="1">
        <f t="shared" si="219"/>
        <v>0</v>
      </c>
      <c r="AD401" s="1">
        <f t="shared" si="220"/>
        <v>1</v>
      </c>
      <c r="AE401" s="1">
        <f t="shared" si="221"/>
        <v>1</v>
      </c>
      <c r="AG401" s="1">
        <f t="shared" si="222"/>
        <v>0</v>
      </c>
      <c r="AH401" s="24" t="str">
        <f t="shared" si="223"/>
        <v/>
      </c>
      <c r="AI401" s="3" t="str">
        <f t="shared" si="224"/>
        <v/>
      </c>
      <c r="AJ401" s="1">
        <f t="shared" si="225"/>
        <v>0</v>
      </c>
      <c r="AK401" s="1" t="str">
        <f t="shared" si="226"/>
        <v/>
      </c>
      <c r="AL401" s="8">
        <f t="shared" si="230"/>
        <v>1.090444120763749</v>
      </c>
      <c r="AO401" s="1">
        <f t="shared" si="227"/>
        <v>0</v>
      </c>
      <c r="AP401" s="1">
        <f t="shared" si="228"/>
        <v>1</v>
      </c>
      <c r="AQ401" s="1" t="str">
        <f t="shared" si="231"/>
        <v/>
      </c>
      <c r="AR401" s="8">
        <v>0.99248577479179878</v>
      </c>
    </row>
    <row r="402" spans="1:44" x14ac:dyDescent="0.3">
      <c r="A402" s="2" t="s">
        <v>369</v>
      </c>
      <c r="B402" s="1">
        <v>99.97</v>
      </c>
      <c r="C402" s="1">
        <v>1154.23</v>
      </c>
      <c r="D402" s="1">
        <f t="shared" si="199"/>
        <v>-1.6814739729294592E-2</v>
      </c>
      <c r="E402" s="1">
        <f t="shared" si="200"/>
        <v>105.05415491034864</v>
      </c>
      <c r="F402" s="1">
        <f t="shared" si="201"/>
        <v>11.545763729118736</v>
      </c>
      <c r="G402" s="1">
        <v>1.1056999999999999</v>
      </c>
      <c r="H402" s="1">
        <f>'Semi Cap Data'!AX402</f>
        <v>111.60085947186201</v>
      </c>
      <c r="I402" s="1">
        <f t="shared" si="202"/>
        <v>1.0623174263512014</v>
      </c>
      <c r="J402" s="1">
        <f>'Semi Cap Data'!AZ402/F402</f>
        <v>0.82702731062168322</v>
      </c>
      <c r="K402" s="1">
        <f>'Semi Cap Data'!BB402/G402</f>
        <v>1.6201005288027173</v>
      </c>
      <c r="L402" s="1">
        <f t="shared" si="203"/>
        <v>1.1009982726925851</v>
      </c>
      <c r="M402" s="1">
        <f t="shared" si="204"/>
        <v>0.70821957224492083</v>
      </c>
      <c r="N402" s="5">
        <f t="shared" si="205"/>
        <v>5.4516317701969186E-4</v>
      </c>
      <c r="O402" s="3">
        <f t="shared" si="206"/>
        <v>-6.3946918789521176E-2</v>
      </c>
      <c r="P402" s="1">
        <f t="shared" si="207"/>
        <v>1.5618991628121364</v>
      </c>
      <c r="Q402" s="5">
        <f t="shared" si="208"/>
        <v>-0.20973560116323875</v>
      </c>
      <c r="R402" s="3">
        <f t="shared" si="209"/>
        <v>-0.13503538123062778</v>
      </c>
      <c r="S402" s="1">
        <f t="shared" si="229"/>
        <v>1.0505268700167292</v>
      </c>
      <c r="T402" s="5">
        <f t="shared" si="210"/>
        <v>-0.35201123747543761</v>
      </c>
      <c r="U402" s="3">
        <f t="shared" si="211"/>
        <v>-0.18533658272946796</v>
      </c>
      <c r="V402" s="8">
        <f t="shared" si="212"/>
        <v>1.0665019535301434</v>
      </c>
      <c r="W402" s="16">
        <f t="shared" si="213"/>
        <v>-3.4496319162441669E-2</v>
      </c>
      <c r="X402" s="20">
        <f t="shared" si="214"/>
        <v>-3.3795235998506014E-2</v>
      </c>
      <c r="Y402" s="1">
        <f t="shared" si="215"/>
        <v>0</v>
      </c>
      <c r="Z402" s="1">
        <f t="shared" si="216"/>
        <v>1</v>
      </c>
      <c r="AA402" s="1">
        <f t="shared" si="217"/>
        <v>0</v>
      </c>
      <c r="AB402" s="1">
        <f t="shared" si="218"/>
        <v>0</v>
      </c>
      <c r="AC402" s="1">
        <f t="shared" si="219"/>
        <v>0</v>
      </c>
      <c r="AD402" s="1">
        <f t="shared" si="220"/>
        <v>1</v>
      </c>
      <c r="AE402" s="1">
        <f t="shared" si="221"/>
        <v>1</v>
      </c>
      <c r="AG402" s="1">
        <f t="shared" si="222"/>
        <v>0</v>
      </c>
      <c r="AH402" s="24" t="str">
        <f t="shared" si="223"/>
        <v/>
      </c>
      <c r="AI402" s="3" t="str">
        <f t="shared" si="224"/>
        <v/>
      </c>
      <c r="AJ402" s="1">
        <f t="shared" si="225"/>
        <v>0</v>
      </c>
      <c r="AK402" s="1" t="str">
        <f t="shared" si="226"/>
        <v/>
      </c>
      <c r="AL402" s="8">
        <f t="shared" si="230"/>
        <v>1.0623174263512014</v>
      </c>
      <c r="AO402" s="1">
        <f t="shared" si="227"/>
        <v>1</v>
      </c>
      <c r="AP402" s="1">
        <f t="shared" si="228"/>
        <v>1</v>
      </c>
      <c r="AQ402" s="1" t="str">
        <f t="shared" si="231"/>
        <v>Sell</v>
      </c>
      <c r="AR402" s="8">
        <v>0.96688579808064257</v>
      </c>
    </row>
    <row r="403" spans="1:44" x14ac:dyDescent="0.3">
      <c r="A403" s="2" t="s">
        <v>368</v>
      </c>
      <c r="B403" s="1">
        <v>99.81</v>
      </c>
      <c r="C403" s="1">
        <v>1173.97</v>
      </c>
      <c r="D403" s="1">
        <f t="shared" si="199"/>
        <v>-2.4048266485383607E-3</v>
      </c>
      <c r="E403" s="1">
        <f t="shared" si="200"/>
        <v>106.85082370073728</v>
      </c>
      <c r="F403" s="1">
        <f t="shared" si="201"/>
        <v>11.762047890992886</v>
      </c>
      <c r="G403" s="1">
        <v>1.1247</v>
      </c>
      <c r="H403" s="1">
        <f>'Semi Cap Data'!AX403</f>
        <v>110.32269645105002</v>
      </c>
      <c r="I403" s="1">
        <f t="shared" si="202"/>
        <v>1.0324927092750973</v>
      </c>
      <c r="J403" s="1">
        <f>'Semi Cap Data'!AZ403/F403</f>
        <v>0.79291240498090276</v>
      </c>
      <c r="K403" s="1">
        <f>'Semi Cap Data'!BB403/G403</f>
        <v>1.5727849247649561</v>
      </c>
      <c r="L403" s="1">
        <f t="shared" si="203"/>
        <v>1.1040927403998959</v>
      </c>
      <c r="M403" s="1">
        <f t="shared" si="204"/>
        <v>0.69135881519221176</v>
      </c>
      <c r="N403" s="5">
        <f t="shared" si="205"/>
        <v>-5.3694643865921599E-2</v>
      </c>
      <c r="O403" s="3">
        <f t="shared" si="206"/>
        <v>-7.469559911727798E-2</v>
      </c>
      <c r="P403" s="1">
        <f t="shared" si="207"/>
        <v>1.5452078011019392</v>
      </c>
      <c r="Q403" s="5">
        <f t="shared" si="208"/>
        <v>-0.21982950831726922</v>
      </c>
      <c r="R403" s="3">
        <f t="shared" si="209"/>
        <v>-0.1225853445751926</v>
      </c>
      <c r="S403" s="1">
        <f t="shared" si="229"/>
        <v>1.0511898218111027</v>
      </c>
      <c r="T403" s="5">
        <f t="shared" si="210"/>
        <v>-0.3326972423381036</v>
      </c>
      <c r="U403" s="3">
        <f t="shared" si="211"/>
        <v>-0.15755747360513969</v>
      </c>
      <c r="V403" s="8">
        <f t="shared" si="212"/>
        <v>1.0672627766535874</v>
      </c>
      <c r="W403" s="16">
        <f t="shared" si="213"/>
        <v>-3.6829963746308536E-2</v>
      </c>
      <c r="X403" s="20">
        <f t="shared" si="214"/>
        <v>-3.3619965207522098E-2</v>
      </c>
      <c r="Y403" s="1">
        <f t="shared" si="215"/>
        <v>0</v>
      </c>
      <c r="Z403" s="1">
        <f t="shared" si="216"/>
        <v>0</v>
      </c>
      <c r="AA403" s="1">
        <f t="shared" si="217"/>
        <v>0</v>
      </c>
      <c r="AB403" s="1">
        <f t="shared" si="218"/>
        <v>0</v>
      </c>
      <c r="AC403" s="1">
        <f t="shared" si="219"/>
        <v>0</v>
      </c>
      <c r="AD403" s="1">
        <f t="shared" si="220"/>
        <v>1</v>
      </c>
      <c r="AE403" s="1">
        <f t="shared" si="221"/>
        <v>1</v>
      </c>
      <c r="AG403" s="1">
        <f t="shared" si="222"/>
        <v>0</v>
      </c>
      <c r="AH403" s="24" t="str">
        <f t="shared" si="223"/>
        <v/>
      </c>
      <c r="AI403" s="3" t="str">
        <f t="shared" si="224"/>
        <v/>
      </c>
      <c r="AJ403" s="1">
        <f t="shared" si="225"/>
        <v>0</v>
      </c>
      <c r="AK403" s="1" t="str">
        <f t="shared" si="226"/>
        <v/>
      </c>
      <c r="AL403" s="8">
        <f t="shared" si="230"/>
        <v>1.0324927092750973</v>
      </c>
      <c r="AO403" s="1">
        <f t="shared" si="227"/>
        <v>1</v>
      </c>
      <c r="AP403" s="1">
        <f t="shared" si="228"/>
        <v>1</v>
      </c>
      <c r="AQ403" s="1" t="str">
        <f t="shared" si="231"/>
        <v>Sell</v>
      </c>
      <c r="AR403" s="8">
        <v>0.9397403379221787</v>
      </c>
    </row>
    <row r="404" spans="1:44" x14ac:dyDescent="0.3">
      <c r="A404" s="2" t="s">
        <v>367</v>
      </c>
      <c r="B404" s="1">
        <v>99.66</v>
      </c>
      <c r="C404" s="1">
        <v>1176.8</v>
      </c>
      <c r="D404" s="1">
        <f t="shared" si="199"/>
        <v>4.7413064181641706E-2</v>
      </c>
      <c r="E404" s="1">
        <f t="shared" si="200"/>
        <v>107.10840083735327</v>
      </c>
      <c r="F404" s="1">
        <f t="shared" si="201"/>
        <v>11.808147702187437</v>
      </c>
      <c r="G404" s="1">
        <v>1.1304000000000001</v>
      </c>
      <c r="H404" s="1">
        <f>'Semi Cap Data'!AX404</f>
        <v>112.82221597412408</v>
      </c>
      <c r="I404" s="1">
        <f t="shared" si="202"/>
        <v>1.0533460969643957</v>
      </c>
      <c r="J404" s="1">
        <f>'Semi Cap Data'!AZ404/F404</f>
        <v>0.80201790735988565</v>
      </c>
      <c r="K404" s="1">
        <f>'Semi Cap Data'!BB404/G404</f>
        <v>1.5962136942568885</v>
      </c>
      <c r="L404" s="1">
        <f t="shared" si="203"/>
        <v>1.1098207428898799</v>
      </c>
      <c r="M404" s="1">
        <f t="shared" si="204"/>
        <v>0.67752751632494024</v>
      </c>
      <c r="N404" s="5">
        <f t="shared" si="205"/>
        <v>-8.1557919325395245E-2</v>
      </c>
      <c r="O404" s="3">
        <f t="shared" si="206"/>
        <v>-7.8195758325837375E-2</v>
      </c>
      <c r="P404" s="1">
        <f t="shared" si="207"/>
        <v>1.5360362125487863</v>
      </c>
      <c r="Q404" s="5">
        <f t="shared" si="208"/>
        <v>-0.20372802122417077</v>
      </c>
      <c r="R404" s="3">
        <f t="shared" si="209"/>
        <v>-0.10637798395151316</v>
      </c>
      <c r="S404" s="1">
        <f t="shared" si="229"/>
        <v>1.0570412358328474</v>
      </c>
      <c r="T404" s="5">
        <f t="shared" si="210"/>
        <v>-0.29776732942876061</v>
      </c>
      <c r="U404" s="3">
        <f t="shared" si="211"/>
        <v>-0.1283675121496457</v>
      </c>
      <c r="V404" s="8">
        <f t="shared" si="212"/>
        <v>1.0735846070860402</v>
      </c>
      <c r="W404" s="16">
        <f t="shared" si="213"/>
        <v>-3.6236135803839664E-2</v>
      </c>
      <c r="X404" s="20">
        <f t="shared" si="214"/>
        <v>-3.2817465572825485E-2</v>
      </c>
      <c r="Y404" s="1">
        <f t="shared" si="215"/>
        <v>0</v>
      </c>
      <c r="Z404" s="1">
        <f t="shared" si="216"/>
        <v>1</v>
      </c>
      <c r="AA404" s="1">
        <f t="shared" si="217"/>
        <v>0</v>
      </c>
      <c r="AB404" s="1">
        <f t="shared" si="218"/>
        <v>0</v>
      </c>
      <c r="AC404" s="1">
        <f t="shared" si="219"/>
        <v>0</v>
      </c>
      <c r="AD404" s="1">
        <f t="shared" si="220"/>
        <v>1</v>
      </c>
      <c r="AE404" s="1">
        <f t="shared" si="221"/>
        <v>0</v>
      </c>
      <c r="AG404" s="1">
        <f t="shared" si="222"/>
        <v>0</v>
      </c>
      <c r="AH404" s="24" t="str">
        <f t="shared" si="223"/>
        <v/>
      </c>
      <c r="AI404" s="3" t="str">
        <f t="shared" si="224"/>
        <v/>
      </c>
      <c r="AJ404" s="1">
        <f t="shared" si="225"/>
        <v>0</v>
      </c>
      <c r="AK404" s="1" t="str">
        <f t="shared" si="226"/>
        <v/>
      </c>
      <c r="AL404" s="8">
        <f t="shared" si="230"/>
        <v>1.0533460969643957</v>
      </c>
      <c r="AO404" s="1">
        <f t="shared" si="227"/>
        <v>1</v>
      </c>
      <c r="AP404" s="1">
        <f t="shared" si="228"/>
        <v>1</v>
      </c>
      <c r="AQ404" s="1" t="str">
        <f t="shared" si="231"/>
        <v>Sell</v>
      </c>
      <c r="AR404" s="8">
        <v>0.95872039406971521</v>
      </c>
    </row>
    <row r="405" spans="1:44" x14ac:dyDescent="0.3">
      <c r="A405" s="2" t="s">
        <v>366</v>
      </c>
      <c r="B405" s="1">
        <v>99.51</v>
      </c>
      <c r="C405" s="1">
        <v>1123.53</v>
      </c>
      <c r="D405" s="1">
        <f t="shared" si="199"/>
        <v>-4.6894749790042489E-2</v>
      </c>
      <c r="E405" s="1">
        <f t="shared" si="200"/>
        <v>102.2599435696733</v>
      </c>
      <c r="F405" s="1">
        <f t="shared" si="201"/>
        <v>11.29062405788363</v>
      </c>
      <c r="G405" s="1">
        <v>1.0786</v>
      </c>
      <c r="H405" s="1">
        <f>'Semi Cap Data'!AX405</f>
        <v>107.82066454989823</v>
      </c>
      <c r="I405" s="1">
        <f t="shared" si="202"/>
        <v>1.0543782911090325</v>
      </c>
      <c r="J405" s="1">
        <f>'Semi Cap Data'!AZ405/F405</f>
        <v>0.77238096950531665</v>
      </c>
      <c r="K405" s="1">
        <f>'Semi Cap Data'!BB405/G405</f>
        <v>1.5691005554509518</v>
      </c>
      <c r="L405" s="1">
        <f t="shared" si="203"/>
        <v>1.1143387145639185</v>
      </c>
      <c r="M405" s="1">
        <f t="shared" si="204"/>
        <v>0.66276852197023972</v>
      </c>
      <c r="N405" s="5">
        <f t="shared" si="205"/>
        <v>-0.11484156593792361</v>
      </c>
      <c r="O405" s="3">
        <f t="shared" si="206"/>
        <v>-7.763539815924439E-2</v>
      </c>
      <c r="P405" s="1">
        <f t="shared" si="207"/>
        <v>1.5205952739096666</v>
      </c>
      <c r="Q405" s="5">
        <f t="shared" si="208"/>
        <v>-0.20403984147354204</v>
      </c>
      <c r="R405" s="3">
        <f t="shared" si="209"/>
        <v>-9.0152977739403561E-2</v>
      </c>
      <c r="S405" s="1">
        <f t="shared" si="229"/>
        <v>1.0593402212660878</v>
      </c>
      <c r="T405" s="5">
        <f t="shared" si="210"/>
        <v>-0.27715553657040304</v>
      </c>
      <c r="U405" s="3">
        <f t="shared" si="211"/>
        <v>-0.10013420926979323</v>
      </c>
      <c r="V405" s="8">
        <f t="shared" si="212"/>
        <v>1.0772643361990666</v>
      </c>
      <c r="W405" s="16">
        <f t="shared" si="213"/>
        <v>-3.7074378364851945E-2</v>
      </c>
      <c r="X405" s="20">
        <f t="shared" si="214"/>
        <v>-3.1962798015071937E-2</v>
      </c>
      <c r="Y405" s="1">
        <f t="shared" si="215"/>
        <v>0</v>
      </c>
      <c r="Z405" s="1">
        <f t="shared" si="216"/>
        <v>0</v>
      </c>
      <c r="AA405" s="1">
        <f t="shared" si="217"/>
        <v>0</v>
      </c>
      <c r="AB405" s="1">
        <f t="shared" si="218"/>
        <v>0</v>
      </c>
      <c r="AC405" s="1">
        <f t="shared" si="219"/>
        <v>0</v>
      </c>
      <c r="AD405" s="1">
        <f t="shared" si="220"/>
        <v>1</v>
      </c>
      <c r="AE405" s="1">
        <f t="shared" si="221"/>
        <v>0</v>
      </c>
      <c r="AG405" s="1">
        <f t="shared" si="222"/>
        <v>0</v>
      </c>
      <c r="AH405" s="24" t="str">
        <f t="shared" si="223"/>
        <v/>
      </c>
      <c r="AI405" s="3" t="str">
        <f t="shared" si="224"/>
        <v/>
      </c>
      <c r="AJ405" s="1">
        <f t="shared" si="225"/>
        <v>0</v>
      </c>
      <c r="AK405" s="1" t="str">
        <f t="shared" si="226"/>
        <v/>
      </c>
      <c r="AL405" s="8">
        <f t="shared" si="230"/>
        <v>1.0543782911090325</v>
      </c>
      <c r="AM405" s="5">
        <f>AL405/AL413-1</f>
        <v>-1.8303536451114377E-2</v>
      </c>
      <c r="AO405" s="1">
        <f t="shared" si="227"/>
        <v>1</v>
      </c>
      <c r="AP405" s="1">
        <f t="shared" si="228"/>
        <v>1</v>
      </c>
      <c r="AQ405" s="1" t="str">
        <f t="shared" si="231"/>
        <v>Sell</v>
      </c>
      <c r="AR405" s="8">
        <v>0.95965986266408754</v>
      </c>
    </row>
    <row r="406" spans="1:44" x14ac:dyDescent="0.3">
      <c r="A406" s="2" t="s">
        <v>365</v>
      </c>
      <c r="B406" s="1">
        <v>99.27</v>
      </c>
      <c r="C406" s="1">
        <v>1178.81</v>
      </c>
      <c r="D406" s="1">
        <f t="shared" si="199"/>
        <v>-1.7150527772682667E-2</v>
      </c>
      <c r="E406" s="1">
        <f t="shared" si="200"/>
        <v>107.29134431600988</v>
      </c>
      <c r="F406" s="1">
        <f t="shared" si="201"/>
        <v>11.874785937342601</v>
      </c>
      <c r="G406" s="1">
        <v>1.1318999999999999</v>
      </c>
      <c r="H406" s="1">
        <f>'Semi Cap Data'!AX406</f>
        <v>116.10605812843035</v>
      </c>
      <c r="I406" s="1">
        <f t="shared" si="202"/>
        <v>1.0821568027562234</v>
      </c>
      <c r="J406" s="1">
        <f>'Semi Cap Data'!AZ406/F406</f>
        <v>0.79099628881923112</v>
      </c>
      <c r="K406" s="1">
        <f>'Semi Cap Data'!BB406/G406</f>
        <v>1.6109823043430487</v>
      </c>
      <c r="L406" s="1">
        <f t="shared" si="203"/>
        <v>1.1191355484403094</v>
      </c>
      <c r="M406" s="1">
        <f t="shared" si="204"/>
        <v>0.65059311628484484</v>
      </c>
      <c r="N406" s="5">
        <f t="shared" si="205"/>
        <v>-0.13461213036380215</v>
      </c>
      <c r="O406" s="3">
        <f t="shared" si="206"/>
        <v>-7.1434370196131192E-2</v>
      </c>
      <c r="P406" s="1">
        <f t="shared" si="207"/>
        <v>1.5056278048277489</v>
      </c>
      <c r="Q406" s="5">
        <f t="shared" si="208"/>
        <v>-0.20174471820702422</v>
      </c>
      <c r="R406" s="3">
        <f t="shared" si="209"/>
        <v>-7.1171833783713806E-2</v>
      </c>
      <c r="S406" s="1">
        <f t="shared" si="229"/>
        <v>1.0602686534174426</v>
      </c>
      <c r="T406" s="5">
        <f t="shared" si="210"/>
        <v>-0.25853439920023535</v>
      </c>
      <c r="U406" s="3">
        <f t="shared" si="211"/>
        <v>-7.0630654719691599E-2</v>
      </c>
      <c r="V406" s="8">
        <f t="shared" si="212"/>
        <v>1.0814254353063455</v>
      </c>
      <c r="W406" s="16">
        <f t="shared" si="213"/>
        <v>-3.7710113133963885E-2</v>
      </c>
      <c r="X406" s="20">
        <f t="shared" si="214"/>
        <v>-3.0684902927626937E-2</v>
      </c>
      <c r="Y406" s="1">
        <f t="shared" si="215"/>
        <v>0</v>
      </c>
      <c r="Z406" s="1">
        <f t="shared" si="216"/>
        <v>1</v>
      </c>
      <c r="AA406" s="1">
        <f t="shared" si="217"/>
        <v>0</v>
      </c>
      <c r="AB406" s="1">
        <f t="shared" si="218"/>
        <v>0</v>
      </c>
      <c r="AC406" s="1">
        <f t="shared" si="219"/>
        <v>0</v>
      </c>
      <c r="AD406" s="1">
        <f t="shared" si="220"/>
        <v>1</v>
      </c>
      <c r="AE406" s="1">
        <f t="shared" si="221"/>
        <v>0</v>
      </c>
      <c r="AG406" s="1">
        <f t="shared" si="222"/>
        <v>0</v>
      </c>
      <c r="AH406" s="24" t="str">
        <f t="shared" si="223"/>
        <v/>
      </c>
      <c r="AI406" s="3" t="str">
        <f t="shared" si="224"/>
        <v/>
      </c>
      <c r="AJ406" s="1">
        <f t="shared" si="225"/>
        <v>0</v>
      </c>
      <c r="AK406" s="1" t="str">
        <f t="shared" si="226"/>
        <v/>
      </c>
      <c r="AL406" s="8">
        <f t="shared" si="230"/>
        <v>1.0821568027562234</v>
      </c>
      <c r="AO406" s="1">
        <f t="shared" si="227"/>
        <v>1</v>
      </c>
      <c r="AP406" s="1">
        <f t="shared" si="228"/>
        <v>1</v>
      </c>
      <c r="AQ406" s="1" t="str">
        <f t="shared" si="231"/>
        <v>Sell</v>
      </c>
      <c r="AR406" s="8">
        <v>0.98494293506528063</v>
      </c>
    </row>
    <row r="407" spans="1:44" x14ac:dyDescent="0.3">
      <c r="A407" s="2" t="s">
        <v>364</v>
      </c>
      <c r="B407" s="1">
        <v>97.58</v>
      </c>
      <c r="C407" s="1">
        <v>1199.3800000000001</v>
      </c>
      <c r="D407" s="1">
        <f t="shared" si="199"/>
        <v>-7.1888445228588171E-2</v>
      </c>
      <c r="E407" s="1">
        <f t="shared" si="200"/>
        <v>109.16355693091843</v>
      </c>
      <c r="F407" s="1">
        <f t="shared" si="201"/>
        <v>12.291248206599715</v>
      </c>
      <c r="G407" s="1">
        <v>1.1508</v>
      </c>
      <c r="H407" s="1">
        <f>'Semi Cap Data'!AX407</f>
        <v>112.29888642150506</v>
      </c>
      <c r="I407" s="1">
        <f t="shared" si="202"/>
        <v>1.0287213936476141</v>
      </c>
      <c r="J407" s="1">
        <f>'Semi Cap Data'!AZ407/F407</f>
        <v>0.72884682151768143</v>
      </c>
      <c r="K407" s="1">
        <f>'Semi Cap Data'!BB407/G407</f>
        <v>1.5346127462107331</v>
      </c>
      <c r="L407" s="1">
        <f t="shared" si="203"/>
        <v>1.1220938480950362</v>
      </c>
      <c r="M407" s="1">
        <f t="shared" si="204"/>
        <v>0.63811891458604941</v>
      </c>
      <c r="N407" s="5">
        <f t="shared" si="205"/>
        <v>-0.15443428944210491</v>
      </c>
      <c r="O407" s="3">
        <f t="shared" si="206"/>
        <v>-6.0904743501519358E-2</v>
      </c>
      <c r="P407" s="1">
        <f t="shared" si="207"/>
        <v>1.4916045033215577</v>
      </c>
      <c r="Q407" s="5">
        <f t="shared" si="208"/>
        <v>-0.20496548739543985</v>
      </c>
      <c r="R407" s="3">
        <f t="shared" si="209"/>
        <v>-4.9409686379828739E-2</v>
      </c>
      <c r="S407" s="1">
        <f t="shared" si="229"/>
        <v>1.0626427653038226</v>
      </c>
      <c r="T407" s="5">
        <f t="shared" si="210"/>
        <v>-0.24202549063532119</v>
      </c>
      <c r="U407" s="3">
        <f t="shared" si="211"/>
        <v>-3.9313363972934313E-2</v>
      </c>
      <c r="V407" s="8">
        <f t="shared" si="212"/>
        <v>1.0812924594063678</v>
      </c>
      <c r="W407" s="16">
        <f t="shared" si="213"/>
        <v>-4.080138868866845E-2</v>
      </c>
      <c r="X407" s="20">
        <f t="shared" si="214"/>
        <v>-2.8928600376042699E-2</v>
      </c>
      <c r="Y407" s="1">
        <f t="shared" si="215"/>
        <v>0</v>
      </c>
      <c r="Z407" s="1">
        <f t="shared" si="216"/>
        <v>0</v>
      </c>
      <c r="AA407" s="1">
        <f t="shared" si="217"/>
        <v>0</v>
      </c>
      <c r="AB407" s="1">
        <f t="shared" si="218"/>
        <v>0</v>
      </c>
      <c r="AC407" s="1">
        <f t="shared" si="219"/>
        <v>0</v>
      </c>
      <c r="AD407" s="1">
        <f t="shared" si="220"/>
        <v>1</v>
      </c>
      <c r="AE407" s="1">
        <f t="shared" si="221"/>
        <v>0</v>
      </c>
      <c r="AG407" s="1">
        <f t="shared" si="222"/>
        <v>0</v>
      </c>
      <c r="AH407" s="24" t="str">
        <f t="shared" si="223"/>
        <v/>
      </c>
      <c r="AI407" s="3" t="str">
        <f t="shared" si="224"/>
        <v/>
      </c>
      <c r="AJ407" s="1">
        <f t="shared" si="225"/>
        <v>0</v>
      </c>
      <c r="AK407" s="1" t="str">
        <f t="shared" si="226"/>
        <v/>
      </c>
      <c r="AL407" s="8">
        <f t="shared" si="230"/>
        <v>1.0287213936476141</v>
      </c>
      <c r="AM407" s="5">
        <f>AL407/AL413-1</f>
        <v>-4.2191818025100525E-2</v>
      </c>
      <c r="AO407" s="1">
        <f t="shared" si="227"/>
        <v>1</v>
      </c>
      <c r="AP407" s="1">
        <f t="shared" si="228"/>
        <v>1</v>
      </c>
      <c r="AQ407" s="1" t="str">
        <f t="shared" si="231"/>
        <v>Sell</v>
      </c>
      <c r="AR407" s="8">
        <v>0.93630781254902573</v>
      </c>
    </row>
    <row r="408" spans="1:44" x14ac:dyDescent="0.3">
      <c r="A408" s="2" t="s">
        <v>363</v>
      </c>
      <c r="B408" s="1">
        <v>98.96</v>
      </c>
      <c r="C408" s="1">
        <v>1292.28</v>
      </c>
      <c r="D408" s="1">
        <f t="shared" si="199"/>
        <v>-3.9211312842931667E-2</v>
      </c>
      <c r="E408" s="1">
        <f t="shared" si="200"/>
        <v>117.61900427778291</v>
      </c>
      <c r="F408" s="1">
        <f t="shared" si="201"/>
        <v>13.058609539207762</v>
      </c>
      <c r="G408" s="1">
        <v>1.2372000000000001</v>
      </c>
      <c r="H408" s="1">
        <f>'Semi Cap Data'!AX408</f>
        <v>122.32326140014204</v>
      </c>
      <c r="I408" s="1">
        <f t="shared" si="202"/>
        <v>1.0399957230657131</v>
      </c>
      <c r="J408" s="1">
        <f>'Semi Cap Data'!AZ408/F408</f>
        <v>0.73983143747033431</v>
      </c>
      <c r="K408" s="1">
        <f>'Semi Cap Data'!BB408/G408</f>
        <v>1.5541004209770084</v>
      </c>
      <c r="L408" s="1">
        <f t="shared" si="203"/>
        <v>1.1295636444508299</v>
      </c>
      <c r="M408" s="1">
        <f t="shared" si="204"/>
        <v>0.63104882050273559</v>
      </c>
      <c r="N408" s="5">
        <f t="shared" si="205"/>
        <v>-0.16217108126828705</v>
      </c>
      <c r="O408" s="3">
        <f t="shared" si="206"/>
        <v>-4.5316485844755096E-2</v>
      </c>
      <c r="P408" s="1">
        <f t="shared" si="207"/>
        <v>1.4878337748088883</v>
      </c>
      <c r="Q408" s="5">
        <f t="shared" si="208"/>
        <v>-0.18956865033583115</v>
      </c>
      <c r="R408" s="3">
        <f t="shared" si="209"/>
        <v>-2.3483719543893555E-2</v>
      </c>
      <c r="S408" s="1">
        <f t="shared" si="229"/>
        <v>1.0724954405343388</v>
      </c>
      <c r="T408" s="5">
        <f t="shared" si="210"/>
        <v>-0.20651397602058408</v>
      </c>
      <c r="U408" s="3">
        <f t="shared" si="211"/>
        <v>-5.5280095292031678E-3</v>
      </c>
      <c r="V408" s="8">
        <f t="shared" si="212"/>
        <v>1.0908508349988684</v>
      </c>
      <c r="W408" s="16">
        <f t="shared" si="213"/>
        <v>-3.8712809451961538E-2</v>
      </c>
      <c r="X408" s="20">
        <f t="shared" si="214"/>
        <v>-2.5960403297886261E-2</v>
      </c>
      <c r="Y408" s="1">
        <f t="shared" si="215"/>
        <v>0</v>
      </c>
      <c r="Z408" s="1">
        <f t="shared" si="216"/>
        <v>0</v>
      </c>
      <c r="AA408" s="1">
        <f t="shared" si="217"/>
        <v>0</v>
      </c>
      <c r="AB408" s="1">
        <f t="shared" si="218"/>
        <v>0</v>
      </c>
      <c r="AC408" s="1">
        <f t="shared" si="219"/>
        <v>0</v>
      </c>
      <c r="AD408" s="1">
        <f t="shared" si="220"/>
        <v>1</v>
      </c>
      <c r="AE408" s="1">
        <f t="shared" si="221"/>
        <v>0</v>
      </c>
      <c r="AG408" s="1">
        <f t="shared" si="222"/>
        <v>0</v>
      </c>
      <c r="AH408" s="24" t="str">
        <f t="shared" si="223"/>
        <v/>
      </c>
      <c r="AI408" s="3" t="str">
        <f t="shared" si="224"/>
        <v/>
      </c>
      <c r="AJ408" s="1">
        <f t="shared" si="225"/>
        <v>0</v>
      </c>
      <c r="AK408" s="1" t="str">
        <f t="shared" si="226"/>
        <v/>
      </c>
      <c r="AL408" s="8">
        <f t="shared" si="230"/>
        <v>1.0399957230657131</v>
      </c>
      <c r="AO408" s="1">
        <f t="shared" si="227"/>
        <v>1</v>
      </c>
      <c r="AP408" s="1">
        <f t="shared" si="228"/>
        <v>1</v>
      </c>
      <c r="AQ408" s="1" t="str">
        <f t="shared" si="231"/>
        <v>Sell</v>
      </c>
      <c r="AR408" s="8">
        <v>0.94656933017722189</v>
      </c>
    </row>
    <row r="409" spans="1:44" x14ac:dyDescent="0.3">
      <c r="A409" s="2" t="s">
        <v>362</v>
      </c>
      <c r="B409" s="1">
        <v>98.17</v>
      </c>
      <c r="C409" s="1">
        <v>1345.02</v>
      </c>
      <c r="D409" s="1">
        <f t="shared" si="199"/>
        <v>2.1942954396948489E-2</v>
      </c>
      <c r="E409" s="1">
        <f t="shared" si="200"/>
        <v>122.41922271775742</v>
      </c>
      <c r="F409" s="1">
        <f t="shared" si="201"/>
        <v>13.700926963430783</v>
      </c>
      <c r="G409" s="1">
        <v>1.2897000000000001</v>
      </c>
      <c r="H409" s="1">
        <f>'Semi Cap Data'!AX409</f>
        <v>131.83014271314138</v>
      </c>
      <c r="I409" s="1">
        <f t="shared" si="202"/>
        <v>1.0768745282518353</v>
      </c>
      <c r="J409" s="1">
        <f>'Semi Cap Data'!AZ409/F409</f>
        <v>0.66415705230231692</v>
      </c>
      <c r="K409" s="1">
        <f>'Semi Cap Data'!BB409/G409</f>
        <v>1.5477316392708595</v>
      </c>
      <c r="L409" s="1">
        <f t="shared" si="203"/>
        <v>1.1367290781616393</v>
      </c>
      <c r="M409" s="1">
        <f t="shared" si="204"/>
        <v>0.6221543435784197</v>
      </c>
      <c r="N409" s="5">
        <f t="shared" si="205"/>
        <v>-0.17627695799501852</v>
      </c>
      <c r="O409" s="3">
        <f t="shared" si="206"/>
        <v>-2.5840719940833101E-2</v>
      </c>
      <c r="P409" s="1">
        <f t="shared" si="207"/>
        <v>1.4810179908756995</v>
      </c>
      <c r="Q409" s="5">
        <f t="shared" si="208"/>
        <v>-0.1791990352216144</v>
      </c>
      <c r="R409" s="3">
        <f t="shared" si="209"/>
        <v>4.1971022547627121E-3</v>
      </c>
      <c r="S409" s="1">
        <f t="shared" si="229"/>
        <v>1.0795988039562652</v>
      </c>
      <c r="T409" s="5">
        <f t="shared" si="210"/>
        <v>-0.1769191243022552</v>
      </c>
      <c r="U409" s="3">
        <f t="shared" si="211"/>
        <v>2.7969651552693653E-2</v>
      </c>
      <c r="V409" s="8">
        <f t="shared" si="212"/>
        <v>1.1000972189867149</v>
      </c>
      <c r="W409" s="16">
        <f t="shared" si="213"/>
        <v>-3.6631859174924397E-2</v>
      </c>
      <c r="X409" s="20">
        <f t="shared" si="214"/>
        <v>-2.2772301759367442E-2</v>
      </c>
      <c r="Y409" s="1">
        <f t="shared" si="215"/>
        <v>0</v>
      </c>
      <c r="Z409" s="1">
        <f t="shared" si="216"/>
        <v>0</v>
      </c>
      <c r="AA409" s="1">
        <f t="shared" si="217"/>
        <v>0</v>
      </c>
      <c r="AB409" s="1">
        <f t="shared" si="218"/>
        <v>0</v>
      </c>
      <c r="AC409" s="1">
        <f t="shared" si="219"/>
        <v>0</v>
      </c>
      <c r="AD409" s="1">
        <f t="shared" si="220"/>
        <v>0</v>
      </c>
      <c r="AE409" s="1">
        <f t="shared" si="221"/>
        <v>0</v>
      </c>
      <c r="AG409" s="1">
        <f t="shared" si="222"/>
        <v>0</v>
      </c>
      <c r="AH409" s="24" t="str">
        <f t="shared" si="223"/>
        <v/>
      </c>
      <c r="AI409" s="3" t="str">
        <f t="shared" si="224"/>
        <v/>
      </c>
      <c r="AJ409" s="1">
        <f t="shared" si="225"/>
        <v>0</v>
      </c>
      <c r="AK409" s="1" t="str">
        <f t="shared" si="226"/>
        <v/>
      </c>
      <c r="AL409" s="8">
        <f t="shared" si="230"/>
        <v>1.0768745282518353</v>
      </c>
      <c r="AO409" s="1">
        <f t="shared" si="227"/>
        <v>1</v>
      </c>
      <c r="AP409" s="1">
        <f t="shared" si="228"/>
        <v>1</v>
      </c>
      <c r="AQ409" s="1" t="str">
        <f t="shared" si="231"/>
        <v>Sell</v>
      </c>
      <c r="AR409" s="8">
        <v>0.98013518544810763</v>
      </c>
    </row>
    <row r="410" spans="1:44" x14ac:dyDescent="0.3">
      <c r="A410" s="2" t="s">
        <v>361</v>
      </c>
      <c r="B410" s="1">
        <v>98.65</v>
      </c>
      <c r="C410" s="1">
        <v>1316.14</v>
      </c>
      <c r="D410" s="1">
        <f t="shared" si="199"/>
        <v>-2.0583420151808252E-2</v>
      </c>
      <c r="E410" s="1">
        <f t="shared" si="200"/>
        <v>119.79066169108955</v>
      </c>
      <c r="F410" s="1">
        <f t="shared" si="201"/>
        <v>13.341510390268626</v>
      </c>
      <c r="G410" s="1">
        <v>1.2625</v>
      </c>
      <c r="H410" s="1">
        <f>'Semi Cap Data'!AX410</f>
        <v>122.72060456249903</v>
      </c>
      <c r="I410" s="1">
        <f t="shared" si="202"/>
        <v>1.0244588587294481</v>
      </c>
      <c r="J410" s="1">
        <f>'Semi Cap Data'!AZ410/F410</f>
        <v>0.62842085569254302</v>
      </c>
      <c r="K410" s="1">
        <f>'Semi Cap Data'!BB410/G410</f>
        <v>1.4514656512320638</v>
      </c>
      <c r="L410" s="1">
        <f t="shared" si="203"/>
        <v>1.1415174421544236</v>
      </c>
      <c r="M410" s="1">
        <f t="shared" si="204"/>
        <v>0.61928296292587059</v>
      </c>
      <c r="N410" s="5">
        <f t="shared" si="205"/>
        <v>-0.16780467031896951</v>
      </c>
      <c r="O410" s="3">
        <f t="shared" si="206"/>
        <v>-7.6801359846886269E-4</v>
      </c>
      <c r="P410" s="1">
        <f t="shared" si="207"/>
        <v>1.4777802175348558</v>
      </c>
      <c r="Q410" s="5">
        <f t="shared" si="208"/>
        <v>-0.16719248354831606</v>
      </c>
      <c r="R410" s="3">
        <f t="shared" si="209"/>
        <v>3.4763125167492234E-2</v>
      </c>
      <c r="S410" s="1">
        <f t="shared" si="229"/>
        <v>1.085638466860688</v>
      </c>
      <c r="T410" s="5">
        <f t="shared" si="210"/>
        <v>-0.15751927803319998</v>
      </c>
      <c r="U410" s="3">
        <f t="shared" si="211"/>
        <v>6.2117780861851796E-2</v>
      </c>
      <c r="V410" s="8">
        <f t="shared" si="212"/>
        <v>1.1043195263930565</v>
      </c>
      <c r="W410" s="16">
        <f t="shared" si="213"/>
        <v>-3.7197915761367106E-2</v>
      </c>
      <c r="X410" s="20">
        <f t="shared" si="214"/>
        <v>-1.9307412405478203E-2</v>
      </c>
      <c r="Y410" s="1">
        <f t="shared" si="215"/>
        <v>0</v>
      </c>
      <c r="Z410" s="1">
        <f t="shared" si="216"/>
        <v>0</v>
      </c>
      <c r="AA410" s="1">
        <f t="shared" si="217"/>
        <v>0</v>
      </c>
      <c r="AB410" s="1">
        <f t="shared" si="218"/>
        <v>0</v>
      </c>
      <c r="AC410" s="1">
        <f t="shared" si="219"/>
        <v>0</v>
      </c>
      <c r="AD410" s="1">
        <f t="shared" si="220"/>
        <v>0</v>
      </c>
      <c r="AE410" s="1">
        <f t="shared" si="221"/>
        <v>0</v>
      </c>
      <c r="AG410" s="1">
        <f t="shared" si="222"/>
        <v>0</v>
      </c>
      <c r="AH410" s="24" t="str">
        <f t="shared" si="223"/>
        <v/>
      </c>
      <c r="AI410" s="3" t="str">
        <f t="shared" si="224"/>
        <v/>
      </c>
      <c r="AJ410" s="1">
        <f t="shared" si="225"/>
        <v>0</v>
      </c>
      <c r="AK410" s="1" t="str">
        <f t="shared" si="226"/>
        <v/>
      </c>
      <c r="AL410" s="8">
        <f t="shared" si="230"/>
        <v>1.0244588587294481</v>
      </c>
      <c r="AO410" s="1">
        <f t="shared" si="227"/>
        <v>1</v>
      </c>
      <c r="AP410" s="1">
        <f t="shared" si="228"/>
        <v>1</v>
      </c>
      <c r="AQ410" s="1" t="str">
        <f t="shared" si="231"/>
        <v>Sell</v>
      </c>
      <c r="AR410" s="8">
        <v>0.93242819580363057</v>
      </c>
    </row>
    <row r="411" spans="1:44" x14ac:dyDescent="0.3">
      <c r="A411" s="2" t="s">
        <v>360</v>
      </c>
      <c r="B411" s="1">
        <v>97.73</v>
      </c>
      <c r="C411" s="1">
        <v>1343.8</v>
      </c>
      <c r="D411" s="1">
        <f t="shared" si="199"/>
        <v>3.0828487612619693E-3</v>
      </c>
      <c r="E411" s="1">
        <f t="shared" si="200"/>
        <v>122.3081823973788</v>
      </c>
      <c r="F411" s="1">
        <f t="shared" si="201"/>
        <v>13.750127903407346</v>
      </c>
      <c r="G411" s="1">
        <v>1.2869999999999999</v>
      </c>
      <c r="H411" s="1">
        <f>'Semi Cap Data'!AX411</f>
        <v>130.65987340695915</v>
      </c>
      <c r="I411" s="1">
        <f t="shared" si="202"/>
        <v>1.0682839925005649</v>
      </c>
      <c r="J411" s="1">
        <f>'Semi Cap Data'!AZ411/F411</f>
        <v>0.62520317366300038</v>
      </c>
      <c r="K411" s="1">
        <f>'Semi Cap Data'!BB411/G411</f>
        <v>1.4698782734109426</v>
      </c>
      <c r="L411" s="1">
        <f t="shared" si="203"/>
        <v>1.1508821288284217</v>
      </c>
      <c r="M411" s="1">
        <f t="shared" si="204"/>
        <v>0.62037464783054774</v>
      </c>
      <c r="N411" s="5">
        <f t="shared" si="205"/>
        <v>-0.1422979736954697</v>
      </c>
      <c r="O411" s="3">
        <f t="shared" si="206"/>
        <v>2.7071429188281242E-2</v>
      </c>
      <c r="P411" s="1">
        <f t="shared" si="207"/>
        <v>1.4897914452784093</v>
      </c>
      <c r="Q411" s="5">
        <f t="shared" si="208"/>
        <v>-0.12024897496016917</v>
      </c>
      <c r="R411" s="3">
        <f t="shared" si="209"/>
        <v>6.8422393286793615E-2</v>
      </c>
      <c r="S411" s="1">
        <f t="shared" si="229"/>
        <v>1.0997433911241177</v>
      </c>
      <c r="T411" s="5">
        <f t="shared" si="210"/>
        <v>-0.11009493441287366</v>
      </c>
      <c r="U411" s="3">
        <f t="shared" si="211"/>
        <v>9.872395734436043E-2</v>
      </c>
      <c r="V411" s="8">
        <f t="shared" si="212"/>
        <v>1.11883964778644</v>
      </c>
      <c r="W411" s="16">
        <f t="shared" si="213"/>
        <v>-3.2042481041981707E-2</v>
      </c>
      <c r="X411" s="20">
        <f t="shared" si="214"/>
        <v>-1.4834786566505978E-2</v>
      </c>
      <c r="Y411" s="1">
        <f t="shared" si="215"/>
        <v>0</v>
      </c>
      <c r="Z411" s="1">
        <f t="shared" si="216"/>
        <v>0</v>
      </c>
      <c r="AA411" s="1">
        <f t="shared" si="217"/>
        <v>0</v>
      </c>
      <c r="AB411" s="1">
        <f t="shared" si="218"/>
        <v>0</v>
      </c>
      <c r="AC411" s="1">
        <f t="shared" si="219"/>
        <v>0</v>
      </c>
      <c r="AD411" s="1">
        <f t="shared" si="220"/>
        <v>0</v>
      </c>
      <c r="AE411" s="1">
        <f t="shared" si="221"/>
        <v>0</v>
      </c>
      <c r="AG411" s="1">
        <f t="shared" si="222"/>
        <v>0</v>
      </c>
      <c r="AH411" s="24" t="str">
        <f t="shared" si="223"/>
        <v/>
      </c>
      <c r="AI411" s="3" t="str">
        <f t="shared" si="224"/>
        <v/>
      </c>
      <c r="AJ411" s="1">
        <f t="shared" si="225"/>
        <v>0</v>
      </c>
      <c r="AK411" s="1" t="str">
        <f t="shared" si="226"/>
        <v/>
      </c>
      <c r="AL411" s="8">
        <f t="shared" si="230"/>
        <v>1.0682839925005649</v>
      </c>
      <c r="AO411" s="1">
        <f t="shared" si="227"/>
        <v>1</v>
      </c>
      <c r="AP411" s="1">
        <f t="shared" si="228"/>
        <v>1</v>
      </c>
      <c r="AQ411" s="1" t="str">
        <f t="shared" si="231"/>
        <v>Sell</v>
      </c>
      <c r="AR411" s="8">
        <v>0.9723163670706888</v>
      </c>
    </row>
    <row r="412" spans="1:44" x14ac:dyDescent="0.3">
      <c r="A412" s="2" t="s">
        <v>359</v>
      </c>
      <c r="B412" s="1">
        <v>97.58</v>
      </c>
      <c r="C412" s="1">
        <v>1339.67</v>
      </c>
      <c r="D412" s="1">
        <f t="shared" si="199"/>
        <v>5.615559269654069E-2</v>
      </c>
      <c r="E412" s="1">
        <f t="shared" si="200"/>
        <v>121.93228360790035</v>
      </c>
      <c r="F412" s="1">
        <f t="shared" si="201"/>
        <v>13.728940356630458</v>
      </c>
      <c r="G412" s="1">
        <v>1.2808999999999999</v>
      </c>
      <c r="H412" s="1">
        <f>'Semi Cap Data'!AX412</f>
        <v>132.31548031648015</v>
      </c>
      <c r="I412" s="1">
        <f t="shared" si="202"/>
        <v>1.0851554354707997</v>
      </c>
      <c r="J412" s="1">
        <f>'Semi Cap Data'!AZ412/F412</f>
        <v>0.6288152147948658</v>
      </c>
      <c r="K412" s="1">
        <f>'Semi Cap Data'!BB412/G412</f>
        <v>1.4902406277865805</v>
      </c>
      <c r="L412" s="1">
        <f t="shared" si="203"/>
        <v>1.1574899797346503</v>
      </c>
      <c r="M412" s="1">
        <f t="shared" si="204"/>
        <v>0.62397393830056802</v>
      </c>
      <c r="N412" s="5">
        <f t="shared" si="205"/>
        <v>-0.11797446017437796</v>
      </c>
      <c r="O412" s="3">
        <f t="shared" si="206"/>
        <v>5.5299663002239735E-2</v>
      </c>
      <c r="P412" s="1">
        <f t="shared" si="207"/>
        <v>1.5012995070152482</v>
      </c>
      <c r="Q412" s="5">
        <f t="shared" si="208"/>
        <v>-9.5026885603569644E-2</v>
      </c>
      <c r="R412" s="3">
        <f t="shared" si="209"/>
        <v>9.986762132795407E-2</v>
      </c>
      <c r="S412" s="1">
        <f t="shared" si="229"/>
        <v>1.1109988320795299</v>
      </c>
      <c r="T412" s="5">
        <f t="shared" si="210"/>
        <v>-9.040388880495942E-2</v>
      </c>
      <c r="U412" s="3">
        <f t="shared" si="211"/>
        <v>0.13352710597056611</v>
      </c>
      <c r="V412" s="8">
        <f t="shared" si="212"/>
        <v>1.1280315851111444</v>
      </c>
      <c r="W412" s="16">
        <f t="shared" si="213"/>
        <v>-2.9458394623505857E-2</v>
      </c>
      <c r="X412" s="20">
        <f t="shared" si="214"/>
        <v>-1.0532862947637046E-2</v>
      </c>
      <c r="Y412" s="1">
        <f t="shared" si="215"/>
        <v>0</v>
      </c>
      <c r="Z412" s="1">
        <f t="shared" si="216"/>
        <v>0</v>
      </c>
      <c r="AA412" s="1">
        <f t="shared" si="217"/>
        <v>0</v>
      </c>
      <c r="AB412" s="1">
        <f t="shared" si="218"/>
        <v>0</v>
      </c>
      <c r="AC412" s="1">
        <f t="shared" si="219"/>
        <v>0</v>
      </c>
      <c r="AD412" s="1">
        <f t="shared" si="220"/>
        <v>0</v>
      </c>
      <c r="AE412" s="1">
        <f t="shared" si="221"/>
        <v>0</v>
      </c>
      <c r="AG412" s="1">
        <f t="shared" si="222"/>
        <v>0</v>
      </c>
      <c r="AH412" s="24" t="str">
        <f t="shared" si="223"/>
        <v/>
      </c>
      <c r="AI412" s="3" t="str">
        <f t="shared" si="224"/>
        <v/>
      </c>
      <c r="AJ412" s="1">
        <f t="shared" si="225"/>
        <v>0</v>
      </c>
      <c r="AK412" s="1" t="str">
        <f t="shared" si="226"/>
        <v/>
      </c>
      <c r="AL412" s="8">
        <f t="shared" si="230"/>
        <v>1.0851554354707997</v>
      </c>
      <c r="AO412" s="1">
        <f t="shared" si="227"/>
        <v>1</v>
      </c>
      <c r="AP412" s="1">
        <f t="shared" si="228"/>
        <v>1</v>
      </c>
      <c r="AQ412" s="1" t="str">
        <f t="shared" si="231"/>
        <v>Sell</v>
      </c>
      <c r="AR412" s="8">
        <v>0.98767219028925135</v>
      </c>
    </row>
    <row r="413" spans="1:44" x14ac:dyDescent="0.3">
      <c r="A413" s="2" t="s">
        <v>358</v>
      </c>
      <c r="B413" s="1">
        <v>97.43</v>
      </c>
      <c r="C413" s="1">
        <v>1268.44</v>
      </c>
      <c r="D413" s="1">
        <f t="shared" si="199"/>
        <v>-2.4066063704285545E-3</v>
      </c>
      <c r="E413" s="1">
        <f t="shared" si="200"/>
        <v>115.44916719759725</v>
      </c>
      <c r="F413" s="1">
        <f t="shared" si="201"/>
        <v>13.018987991378426</v>
      </c>
      <c r="G413" s="1">
        <v>1.2235</v>
      </c>
      <c r="H413" s="1">
        <f>'Semi Cap Data'!AX413</f>
        <v>123.99667324838224</v>
      </c>
      <c r="I413" s="1">
        <f t="shared" si="202"/>
        <v>1.0740369658635605</v>
      </c>
      <c r="J413" s="1">
        <f>'Semi Cap Data'!AZ413/F413</f>
        <v>0.61720604391821665</v>
      </c>
      <c r="K413" s="1">
        <f>'Semi Cap Data'!BB413/G413</f>
        <v>1.457245246504812</v>
      </c>
      <c r="L413" s="1">
        <f t="shared" si="203"/>
        <v>1.1632767432757583</v>
      </c>
      <c r="M413" s="1">
        <f t="shared" si="204"/>
        <v>0.62914535347807587</v>
      </c>
      <c r="N413" s="5">
        <f t="shared" si="205"/>
        <v>-8.4484528721330276E-2</v>
      </c>
      <c r="O413" s="3">
        <f t="shared" si="206"/>
        <v>8.4178683531676013E-2</v>
      </c>
      <c r="P413" s="1">
        <f t="shared" si="207"/>
        <v>1.5083421341682985</v>
      </c>
      <c r="Q413" s="5">
        <f t="shared" si="208"/>
        <v>-7.1360569820381414E-2</v>
      </c>
      <c r="R413" s="3">
        <f t="shared" si="209"/>
        <v>0.1323500391498747</v>
      </c>
      <c r="S413" s="1">
        <f t="shared" si="229"/>
        <v>1.1193651251990413</v>
      </c>
      <c r="T413" s="5">
        <f t="shared" si="210"/>
        <v>-6.0417374204347229E-2</v>
      </c>
      <c r="U413" s="3">
        <f t="shared" si="211"/>
        <v>0.17084893843315371</v>
      </c>
      <c r="V413" s="8">
        <f t="shared" si="212"/>
        <v>1.1358272486821162</v>
      </c>
      <c r="W413" s="16">
        <f t="shared" si="213"/>
        <v>-2.7449494593642099E-2</v>
      </c>
      <c r="X413" s="20">
        <f t="shared" si="214"/>
        <v>-5.8014800286698438E-3</v>
      </c>
      <c r="Y413" s="1">
        <f t="shared" si="215"/>
        <v>0</v>
      </c>
      <c r="Z413" s="1">
        <f t="shared" si="216"/>
        <v>0</v>
      </c>
      <c r="AA413" s="1">
        <f t="shared" si="217"/>
        <v>0</v>
      </c>
      <c r="AB413" s="1">
        <f t="shared" si="218"/>
        <v>0</v>
      </c>
      <c r="AC413" s="1">
        <f t="shared" si="219"/>
        <v>0</v>
      </c>
      <c r="AD413" s="1">
        <f t="shared" si="220"/>
        <v>0</v>
      </c>
      <c r="AE413" s="1">
        <f t="shared" si="221"/>
        <v>0</v>
      </c>
      <c r="AG413" s="1">
        <f t="shared" si="222"/>
        <v>0</v>
      </c>
      <c r="AH413" s="24" t="str">
        <f t="shared" si="223"/>
        <v/>
      </c>
      <c r="AI413" s="3" t="str">
        <f t="shared" si="224"/>
        <v/>
      </c>
      <c r="AJ413" s="1">
        <f t="shared" si="225"/>
        <v>0</v>
      </c>
      <c r="AK413" s="1" t="str">
        <f t="shared" si="226"/>
        <v/>
      </c>
      <c r="AL413" s="8">
        <f t="shared" si="230"/>
        <v>1.0740369658635605</v>
      </c>
      <c r="AO413" s="1">
        <f t="shared" si="227"/>
        <v>1</v>
      </c>
      <c r="AP413" s="1">
        <f t="shared" si="228"/>
        <v>1</v>
      </c>
      <c r="AQ413" s="1" t="str">
        <f t="shared" si="231"/>
        <v>Sell</v>
      </c>
      <c r="AR413" s="8">
        <v>0.97755253104902262</v>
      </c>
    </row>
    <row r="414" spans="1:44" x14ac:dyDescent="0.3">
      <c r="A414" s="2" t="s">
        <v>357</v>
      </c>
      <c r="B414" s="1">
        <v>94.79</v>
      </c>
      <c r="C414" s="1">
        <v>1271.5</v>
      </c>
      <c r="D414" s="1">
        <f t="shared" si="199"/>
        <v>4.0913310988366369E-4</v>
      </c>
      <c r="E414" s="1">
        <f t="shared" si="200"/>
        <v>115.72767816510429</v>
      </c>
      <c r="F414" s="1">
        <f t="shared" si="201"/>
        <v>13.413862221753348</v>
      </c>
      <c r="G414" s="1">
        <v>1.2243999999999999</v>
      </c>
      <c r="H414" s="1">
        <f>'Semi Cap Data'!AX414</f>
        <v>122.98775921262977</v>
      </c>
      <c r="I414" s="1">
        <f t="shared" si="202"/>
        <v>1.0627341804712247</v>
      </c>
      <c r="J414" s="1">
        <f>'Semi Cap Data'!AZ414/F414</f>
        <v>0.58903895853799393</v>
      </c>
      <c r="K414" s="1">
        <f>'Semi Cap Data'!BB414/G414</f>
        <v>1.4343933337136947</v>
      </c>
      <c r="L414" s="1">
        <f t="shared" si="203"/>
        <v>1.1704159254687341</v>
      </c>
      <c r="M414" s="1">
        <f t="shared" si="204"/>
        <v>0.63537155085022934</v>
      </c>
      <c r="N414" s="5">
        <f t="shared" si="205"/>
        <v>-4.2402255211789308E-2</v>
      </c>
      <c r="O414" s="3">
        <f t="shared" si="206"/>
        <v>0.11228921890717707</v>
      </c>
      <c r="P414" s="1">
        <f t="shared" si="207"/>
        <v>1.5215543836452385</v>
      </c>
      <c r="Q414" s="5">
        <f t="shared" si="208"/>
        <v>-3.1585287358622649E-2</v>
      </c>
      <c r="R414" s="3">
        <f t="shared" si="209"/>
        <v>0.16630180731158406</v>
      </c>
      <c r="S414" s="1">
        <f t="shared" si="229"/>
        <v>1.1315056064347937</v>
      </c>
      <c r="T414" s="5">
        <f t="shared" si="210"/>
        <v>-1.7862811572032733E-2</v>
      </c>
      <c r="U414" s="3">
        <f t="shared" si="211"/>
        <v>0.20939332387273721</v>
      </c>
      <c r="V414" s="8">
        <f t="shared" si="212"/>
        <v>1.1470618455582171</v>
      </c>
      <c r="W414" s="16">
        <f t="shared" si="213"/>
        <v>-2.3354079910516967E-2</v>
      </c>
      <c r="X414" s="20">
        <f t="shared" si="214"/>
        <v>-3.8947638742678047E-4</v>
      </c>
      <c r="Y414" s="1">
        <f t="shared" si="215"/>
        <v>0</v>
      </c>
      <c r="Z414" s="1">
        <f t="shared" si="216"/>
        <v>0</v>
      </c>
      <c r="AA414" s="1">
        <f t="shared" si="217"/>
        <v>0</v>
      </c>
      <c r="AB414" s="1">
        <f t="shared" si="218"/>
        <v>0</v>
      </c>
      <c r="AC414" s="1">
        <f t="shared" si="219"/>
        <v>0</v>
      </c>
      <c r="AD414" s="1">
        <f t="shared" si="220"/>
        <v>0</v>
      </c>
      <c r="AE414" s="1">
        <f t="shared" si="221"/>
        <v>0</v>
      </c>
      <c r="AG414" s="1">
        <f t="shared" si="222"/>
        <v>0</v>
      </c>
      <c r="AH414" s="24" t="str">
        <f t="shared" si="223"/>
        <v/>
      </c>
      <c r="AI414" s="3" t="str">
        <f t="shared" si="224"/>
        <v/>
      </c>
      <c r="AJ414" s="1">
        <f t="shared" si="225"/>
        <v>0</v>
      </c>
      <c r="AK414" s="1" t="str">
        <f t="shared" si="226"/>
        <v/>
      </c>
      <c r="AL414" s="8">
        <f t="shared" si="230"/>
        <v>1.0627341804712247</v>
      </c>
      <c r="AO414" s="1">
        <f t="shared" si="227"/>
        <v>1</v>
      </c>
      <c r="AP414" s="1">
        <f t="shared" si="228"/>
        <v>1</v>
      </c>
      <c r="AQ414" s="1" t="str">
        <f t="shared" si="231"/>
        <v>Sell</v>
      </c>
      <c r="AR414" s="8">
        <v>0.96726511374463042</v>
      </c>
    </row>
    <row r="415" spans="1:44" x14ac:dyDescent="0.3">
      <c r="A415" s="2" t="s">
        <v>356</v>
      </c>
      <c r="B415" s="1">
        <v>94.59</v>
      </c>
      <c r="C415" s="1">
        <v>1270.98</v>
      </c>
      <c r="D415" s="1">
        <f t="shared" si="199"/>
        <v>-2.2443391582574468E-2</v>
      </c>
      <c r="E415" s="1">
        <f t="shared" si="200"/>
        <v>115.68034950395931</v>
      </c>
      <c r="F415" s="1">
        <f t="shared" si="201"/>
        <v>13.436726926736441</v>
      </c>
      <c r="G415" s="1">
        <v>1.2253000000000001</v>
      </c>
      <c r="H415" s="1">
        <f>'Semi Cap Data'!AX415</f>
        <v>127.6560199959284</v>
      </c>
      <c r="I415" s="1">
        <f t="shared" si="202"/>
        <v>1.1035238097336419</v>
      </c>
      <c r="J415" s="1">
        <f>'Semi Cap Data'!AZ415/F415</f>
        <v>0.60783746893646506</v>
      </c>
      <c r="K415" s="1">
        <f>'Semi Cap Data'!BB415/G415</f>
        <v>1.4847725907873266</v>
      </c>
      <c r="L415" s="1">
        <f t="shared" si="203"/>
        <v>1.1790304650685348</v>
      </c>
      <c r="M415" s="1">
        <f t="shared" si="204"/>
        <v>0.64230649826408637</v>
      </c>
      <c r="N415" s="5">
        <f t="shared" si="205"/>
        <v>1.0103260985101503E-2</v>
      </c>
      <c r="O415" s="3">
        <f t="shared" si="206"/>
        <v>0.13807113126033813</v>
      </c>
      <c r="P415" s="1">
        <f t="shared" si="207"/>
        <v>1.5389808878304814</v>
      </c>
      <c r="Q415" s="5">
        <f t="shared" si="208"/>
        <v>1.7086463354944126E-2</v>
      </c>
      <c r="R415" s="3">
        <f t="shared" si="209"/>
        <v>0.19928298975661851</v>
      </c>
      <c r="S415" s="1">
        <f t="shared" si="229"/>
        <v>1.1472950261538231</v>
      </c>
      <c r="T415" s="5">
        <f t="shared" si="210"/>
        <v>3.611425381557698E-2</v>
      </c>
      <c r="U415" s="3">
        <f t="shared" si="211"/>
        <v>0.24726934644686552</v>
      </c>
      <c r="V415" s="8">
        <f t="shared" si="212"/>
        <v>1.1623941483013067</v>
      </c>
      <c r="W415" s="16">
        <f t="shared" si="213"/>
        <v>-1.6636316767228099E-2</v>
      </c>
      <c r="X415" s="20">
        <f t="shared" si="214"/>
        <v>5.3516744933457669E-3</v>
      </c>
      <c r="Y415" s="1">
        <f t="shared" si="215"/>
        <v>0</v>
      </c>
      <c r="Z415" s="1">
        <f t="shared" si="216"/>
        <v>0</v>
      </c>
      <c r="AA415" s="1">
        <f t="shared" si="217"/>
        <v>0</v>
      </c>
      <c r="AB415" s="1">
        <f t="shared" si="218"/>
        <v>0</v>
      </c>
      <c r="AC415" s="1">
        <f t="shared" si="219"/>
        <v>0</v>
      </c>
      <c r="AD415" s="1">
        <f t="shared" si="220"/>
        <v>0</v>
      </c>
      <c r="AE415" s="1">
        <f t="shared" si="221"/>
        <v>0</v>
      </c>
      <c r="AG415" s="1">
        <f t="shared" si="222"/>
        <v>0</v>
      </c>
      <c r="AH415" s="24" t="str">
        <f t="shared" si="223"/>
        <v/>
      </c>
      <c r="AI415" s="3" t="str">
        <f t="shared" si="224"/>
        <v/>
      </c>
      <c r="AJ415" s="1">
        <f t="shared" si="225"/>
        <v>0</v>
      </c>
      <c r="AK415" s="1" t="str">
        <f t="shared" si="226"/>
        <v/>
      </c>
      <c r="AL415" s="8">
        <f t="shared" si="230"/>
        <v>1.1035238097336419</v>
      </c>
      <c r="AO415" s="1">
        <f t="shared" si="227"/>
        <v>1</v>
      </c>
      <c r="AP415" s="1">
        <f t="shared" si="228"/>
        <v>1</v>
      </c>
      <c r="AQ415" s="1" t="str">
        <f t="shared" si="231"/>
        <v>Sell</v>
      </c>
      <c r="AR415" s="8">
        <v>1.0043904703136823</v>
      </c>
    </row>
    <row r="416" spans="1:44" x14ac:dyDescent="0.3">
      <c r="A416" s="2" t="s">
        <v>355</v>
      </c>
      <c r="B416" s="1">
        <v>94.44</v>
      </c>
      <c r="C416" s="1">
        <v>1300.1600000000001</v>
      </c>
      <c r="D416" s="1">
        <f t="shared" si="199"/>
        <v>-2.324393358876109E-2</v>
      </c>
      <c r="E416" s="1">
        <f t="shared" si="200"/>
        <v>118.33621552744161</v>
      </c>
      <c r="F416" s="1">
        <f t="shared" si="201"/>
        <v>13.767047861075817</v>
      </c>
      <c r="G416" s="1">
        <v>1.2530999999999999</v>
      </c>
      <c r="H416" s="1">
        <f>'Semi Cap Data'!AX416</f>
        <v>132.22835125277652</v>
      </c>
      <c r="I416" s="1">
        <f t="shared" si="202"/>
        <v>1.1173954707222609</v>
      </c>
      <c r="J416" s="1">
        <f>'Semi Cap Data'!AZ416/F416</f>
        <v>0.6131055197063715</v>
      </c>
      <c r="K416" s="1">
        <f>'Semi Cap Data'!BB416/G416</f>
        <v>1.5006761895967091</v>
      </c>
      <c r="L416" s="1">
        <f t="shared" si="203"/>
        <v>1.1850709974953262</v>
      </c>
      <c r="M416" s="1">
        <f t="shared" si="204"/>
        <v>0.64751523575477399</v>
      </c>
      <c r="N416" s="5">
        <f t="shared" si="205"/>
        <v>6.5945394160655368E-2</v>
      </c>
      <c r="O416" s="3">
        <f t="shared" si="206"/>
        <v>0.15939910963954423</v>
      </c>
      <c r="P416" s="1">
        <f t="shared" si="207"/>
        <v>1.558975200799712</v>
      </c>
      <c r="Q416" s="5">
        <f t="shared" si="208"/>
        <v>7.4954001791687652E-2</v>
      </c>
      <c r="R416" s="3">
        <f t="shared" si="209"/>
        <v>0.22964907749023092</v>
      </c>
      <c r="S416" s="1">
        <f t="shared" si="229"/>
        <v>1.1622593572618902</v>
      </c>
      <c r="T416" s="5">
        <f t="shared" si="210"/>
        <v>9.8419289271501231E-2</v>
      </c>
      <c r="U416" s="3">
        <f t="shared" si="211"/>
        <v>0.28246186188541361</v>
      </c>
      <c r="V416" s="8">
        <f t="shared" si="212"/>
        <v>1.1730978462227002</v>
      </c>
      <c r="W416" s="16">
        <f t="shared" si="213"/>
        <v>-1.1973151272625993E-2</v>
      </c>
      <c r="X416" s="20">
        <f t="shared" si="214"/>
        <v>1.0848672308489233E-2</v>
      </c>
      <c r="Y416" s="1">
        <f t="shared" si="215"/>
        <v>0</v>
      </c>
      <c r="Z416" s="1">
        <f t="shared" si="216"/>
        <v>0</v>
      </c>
      <c r="AA416" s="1">
        <f t="shared" si="217"/>
        <v>0</v>
      </c>
      <c r="AB416" s="1">
        <f t="shared" si="218"/>
        <v>0</v>
      </c>
      <c r="AC416" s="1">
        <f t="shared" si="219"/>
        <v>0</v>
      </c>
      <c r="AD416" s="1">
        <f t="shared" si="220"/>
        <v>0</v>
      </c>
      <c r="AE416" s="1">
        <f t="shared" si="221"/>
        <v>0</v>
      </c>
      <c r="AG416" s="1">
        <f t="shared" si="222"/>
        <v>0</v>
      </c>
      <c r="AH416" s="24" t="str">
        <f t="shared" si="223"/>
        <v/>
      </c>
      <c r="AI416" s="3" t="str">
        <f t="shared" si="224"/>
        <v/>
      </c>
      <c r="AJ416" s="1">
        <f t="shared" si="225"/>
        <v>0</v>
      </c>
      <c r="AK416" s="1" t="str">
        <f t="shared" si="226"/>
        <v/>
      </c>
      <c r="AL416" s="8">
        <f t="shared" si="230"/>
        <v>1.1173954707222609</v>
      </c>
      <c r="AO416" s="1">
        <f t="shared" si="227"/>
        <v>1</v>
      </c>
      <c r="AP416" s="1">
        <f t="shared" si="228"/>
        <v>1</v>
      </c>
      <c r="AQ416" s="1" t="str">
        <f t="shared" si="231"/>
        <v>Sell</v>
      </c>
      <c r="AR416" s="8">
        <v>1.0170159922838458</v>
      </c>
    </row>
    <row r="417" spans="1:45" x14ac:dyDescent="0.3">
      <c r="A417" s="2" t="s">
        <v>354</v>
      </c>
      <c r="B417" s="1">
        <v>94.3</v>
      </c>
      <c r="C417" s="1">
        <v>1331.1</v>
      </c>
      <c r="D417" s="1">
        <f t="shared" si="199"/>
        <v>-1.6275773099222457E-3</v>
      </c>
      <c r="E417" s="1">
        <f t="shared" si="200"/>
        <v>121.15227086556848</v>
      </c>
      <c r="F417" s="1">
        <f t="shared" si="201"/>
        <v>14.115588547189819</v>
      </c>
      <c r="G417" s="1">
        <v>1.2841</v>
      </c>
      <c r="H417" s="1">
        <f>'Semi Cap Data'!AX417</f>
        <v>133.74314102403824</v>
      </c>
      <c r="I417" s="1">
        <f t="shared" si="202"/>
        <v>1.103925993863051</v>
      </c>
      <c r="J417" s="1">
        <f>'Semi Cap Data'!AZ417/F417</f>
        <v>0.6101509807487786</v>
      </c>
      <c r="K417" s="1">
        <f>'Semi Cap Data'!BB417/G417</f>
        <v>1.4927583655783079</v>
      </c>
      <c r="L417" s="1">
        <f t="shared" si="203"/>
        <v>1.1904850396371713</v>
      </c>
      <c r="M417" s="1">
        <f t="shared" si="204"/>
        <v>0.65740717436573282</v>
      </c>
      <c r="N417" s="5">
        <f t="shared" si="205"/>
        <v>0.1303534503092374</v>
      </c>
      <c r="O417" s="3">
        <f t="shared" si="206"/>
        <v>0.17497472888602572</v>
      </c>
      <c r="P417" s="1">
        <f t="shared" si="207"/>
        <v>1.5830864524408919</v>
      </c>
      <c r="Q417" s="5">
        <f t="shared" si="208"/>
        <v>0.12636278756696884</v>
      </c>
      <c r="R417" s="3">
        <f t="shared" si="209"/>
        <v>0.25543159010665478</v>
      </c>
      <c r="S417" s="1">
        <f t="shared" si="229"/>
        <v>1.1819500300182819</v>
      </c>
      <c r="T417" s="5">
        <f t="shared" si="210"/>
        <v>0.15447881482515058</v>
      </c>
      <c r="U417" s="3">
        <f t="shared" si="211"/>
        <v>0.31313562398773237</v>
      </c>
      <c r="V417" s="8">
        <f t="shared" si="212"/>
        <v>1.1832255508591438</v>
      </c>
      <c r="W417" s="16">
        <f t="shared" si="213"/>
        <v>-7.2594887780275119E-3</v>
      </c>
      <c r="X417" s="20">
        <f t="shared" si="214"/>
        <v>1.6554128203768038E-2</v>
      </c>
      <c r="Y417" s="1">
        <f t="shared" si="215"/>
        <v>0</v>
      </c>
      <c r="Z417" s="1">
        <f t="shared" si="216"/>
        <v>0</v>
      </c>
      <c r="AA417" s="1">
        <f t="shared" si="217"/>
        <v>0</v>
      </c>
      <c r="AB417" s="1">
        <f t="shared" si="218"/>
        <v>0</v>
      </c>
      <c r="AC417" s="1">
        <f t="shared" si="219"/>
        <v>0</v>
      </c>
      <c r="AD417" s="1">
        <f t="shared" si="220"/>
        <v>0</v>
      </c>
      <c r="AE417" s="1">
        <f t="shared" si="221"/>
        <v>0</v>
      </c>
      <c r="AG417" s="1">
        <f t="shared" si="222"/>
        <v>0</v>
      </c>
      <c r="AH417" s="24" t="str">
        <f t="shared" si="223"/>
        <v/>
      </c>
      <c r="AI417" s="3" t="str">
        <f t="shared" si="224"/>
        <v/>
      </c>
      <c r="AJ417" s="1">
        <f t="shared" si="225"/>
        <v>0</v>
      </c>
      <c r="AK417" s="1" t="str">
        <f t="shared" si="226"/>
        <v/>
      </c>
      <c r="AL417" s="8">
        <f t="shared" si="230"/>
        <v>1.103925993863051</v>
      </c>
      <c r="AM417" s="5">
        <f>AL417/AL420-1</f>
        <v>-5.6137075709885798E-2</v>
      </c>
      <c r="AO417" s="1">
        <f t="shared" si="227"/>
        <v>1</v>
      </c>
      <c r="AP417" s="1">
        <f t="shared" si="228"/>
        <v>1</v>
      </c>
      <c r="AQ417" s="1" t="str">
        <f t="shared" si="231"/>
        <v>Sell</v>
      </c>
      <c r="AR417" s="8">
        <v>1.0047565248594263</v>
      </c>
    </row>
    <row r="418" spans="1:45" x14ac:dyDescent="0.3">
      <c r="A418" s="2" t="s">
        <v>353</v>
      </c>
      <c r="B418" s="1">
        <v>94.15</v>
      </c>
      <c r="C418" s="1">
        <v>1333.27</v>
      </c>
      <c r="D418" s="1">
        <f t="shared" si="199"/>
        <v>-3.3638069324323228E-3</v>
      </c>
      <c r="E418" s="1">
        <f t="shared" si="200"/>
        <v>121.34977700919276</v>
      </c>
      <c r="F418" s="1">
        <f t="shared" si="201"/>
        <v>14.161125862984598</v>
      </c>
      <c r="G418" s="1">
        <v>1.2862</v>
      </c>
      <c r="H418" s="1">
        <f>'Semi Cap Data'!AX418</f>
        <v>137.27468959020143</v>
      </c>
      <c r="I418" s="1">
        <f t="shared" si="202"/>
        <v>1.1312314943916402</v>
      </c>
      <c r="J418" s="1">
        <f>'Semi Cap Data'!AZ418/F418</f>
        <v>0.61410069559518454</v>
      </c>
      <c r="K418" s="1">
        <f>'Semi Cap Data'!BB418/G418</f>
        <v>1.5185916792032652</v>
      </c>
      <c r="L418" s="1">
        <f t="shared" si="203"/>
        <v>1.197409763299101</v>
      </c>
      <c r="M418" s="1">
        <f t="shared" si="204"/>
        <v>0.66578077261184554</v>
      </c>
      <c r="N418" s="5">
        <f t="shared" si="205"/>
        <v>0.18815646917357354</v>
      </c>
      <c r="O418" s="3">
        <f t="shared" si="206"/>
        <v>0.18241160864882378</v>
      </c>
      <c r="P418" s="1">
        <f t="shared" si="207"/>
        <v>1.6094835634050786</v>
      </c>
      <c r="Q418" s="5">
        <f t="shared" si="208"/>
        <v>0.18390804640554714</v>
      </c>
      <c r="R418" s="3">
        <f t="shared" si="209"/>
        <v>0.27694305719660245</v>
      </c>
      <c r="S418" s="1">
        <f t="shared" si="229"/>
        <v>1.2025412103645143</v>
      </c>
      <c r="T418" s="5">
        <f t="shared" si="210"/>
        <v>0.21434991549999705</v>
      </c>
      <c r="U418" s="3">
        <f t="shared" si="211"/>
        <v>0.33957842551482936</v>
      </c>
      <c r="V418" s="8">
        <f t="shared" si="212"/>
        <v>1.1976436521311606</v>
      </c>
      <c r="W418" s="16">
        <f t="shared" si="213"/>
        <v>2.3388883205965882E-4</v>
      </c>
      <c r="X418" s="20">
        <f t="shared" si="214"/>
        <v>2.2507532449216928E-2</v>
      </c>
      <c r="Y418" s="1">
        <f t="shared" si="215"/>
        <v>0</v>
      </c>
      <c r="Z418" s="1">
        <f t="shared" si="216"/>
        <v>0</v>
      </c>
      <c r="AA418" s="1">
        <f t="shared" si="217"/>
        <v>0</v>
      </c>
      <c r="AB418" s="1">
        <f t="shared" si="218"/>
        <v>0</v>
      </c>
      <c r="AC418" s="1">
        <f t="shared" si="219"/>
        <v>0</v>
      </c>
      <c r="AD418" s="1">
        <f t="shared" si="220"/>
        <v>0</v>
      </c>
      <c r="AE418" s="1">
        <f t="shared" si="221"/>
        <v>1</v>
      </c>
      <c r="AG418" s="1">
        <f t="shared" si="222"/>
        <v>0</v>
      </c>
      <c r="AH418" s="24" t="str">
        <f t="shared" si="223"/>
        <v/>
      </c>
      <c r="AI418" s="3" t="str">
        <f t="shared" si="224"/>
        <v/>
      </c>
      <c r="AJ418" s="1">
        <f t="shared" si="225"/>
        <v>0</v>
      </c>
      <c r="AK418" s="1" t="str">
        <f t="shared" si="226"/>
        <v/>
      </c>
      <c r="AL418" s="8">
        <f t="shared" si="230"/>
        <v>1.1312314943916402</v>
      </c>
      <c r="AO418" s="1">
        <f t="shared" si="227"/>
        <v>1</v>
      </c>
      <c r="AP418" s="1">
        <f t="shared" si="228"/>
        <v>1</v>
      </c>
      <c r="AQ418" s="1" t="str">
        <f t="shared" si="231"/>
        <v>Sell</v>
      </c>
      <c r="AR418" s="8">
        <v>1.0296090783577327</v>
      </c>
    </row>
    <row r="419" spans="1:45" x14ac:dyDescent="0.3">
      <c r="A419" s="2" t="s">
        <v>352</v>
      </c>
      <c r="B419" s="1">
        <v>93.98</v>
      </c>
      <c r="C419" s="1">
        <v>1337.77</v>
      </c>
      <c r="D419" s="1">
        <f t="shared" si="199"/>
        <v>-1.8131622145949322E-3</v>
      </c>
      <c r="E419" s="1">
        <f t="shared" si="200"/>
        <v>121.75935196140902</v>
      </c>
      <c r="F419" s="1">
        <f t="shared" si="201"/>
        <v>14.234624388167694</v>
      </c>
      <c r="G419" s="1">
        <v>1.2915000000000001</v>
      </c>
      <c r="H419" s="1">
        <f>'Semi Cap Data'!AX419</f>
        <v>140.19410469004202</v>
      </c>
      <c r="I419" s="1">
        <f t="shared" si="202"/>
        <v>1.1514031771003166</v>
      </c>
      <c r="J419" s="1">
        <f>'Semi Cap Data'!AZ419/F419</f>
        <v>0.62883166673489022</v>
      </c>
      <c r="K419" s="1">
        <f>'Semi Cap Data'!BB419/G419</f>
        <v>1.5595667009240481</v>
      </c>
      <c r="L419" s="1">
        <f t="shared" si="203"/>
        <v>1.2027040248116978</v>
      </c>
      <c r="M419" s="1">
        <f t="shared" si="204"/>
        <v>0.67472931202596542</v>
      </c>
      <c r="N419" s="5">
        <f t="shared" si="205"/>
        <v>0.24071224206552877</v>
      </c>
      <c r="O419" s="3">
        <f t="shared" si="206"/>
        <v>0.18145413189469881</v>
      </c>
      <c r="P419" s="1">
        <f t="shared" si="207"/>
        <v>1.6273018204361145</v>
      </c>
      <c r="Q419" s="5">
        <f t="shared" si="208"/>
        <v>0.23206097782999402</v>
      </c>
      <c r="R419" s="3">
        <f t="shared" si="209"/>
        <v>0.29244889232844501</v>
      </c>
      <c r="S419" s="1">
        <f t="shared" si="229"/>
        <v>1.2157830535182519</v>
      </c>
      <c r="T419" s="5">
        <f t="shared" si="210"/>
        <v>0.26548398385348104</v>
      </c>
      <c r="U419" s="3">
        <f t="shared" si="211"/>
        <v>0.36044984385063472</v>
      </c>
      <c r="V419" s="8">
        <f t="shared" si="212"/>
        <v>1.2097185899019827</v>
      </c>
      <c r="W419" s="16">
        <f t="shared" si="213"/>
        <v>7.0145650902848633E-3</v>
      </c>
      <c r="X419" s="20">
        <f t="shared" si="214"/>
        <v>2.8075943353506244E-2</v>
      </c>
      <c r="Y419" s="1">
        <f t="shared" si="215"/>
        <v>0</v>
      </c>
      <c r="Z419" s="1">
        <f t="shared" si="216"/>
        <v>0</v>
      </c>
      <c r="AA419" s="1">
        <f t="shared" si="217"/>
        <v>0</v>
      </c>
      <c r="AB419" s="1">
        <f t="shared" si="218"/>
        <v>0</v>
      </c>
      <c r="AC419" s="1">
        <f t="shared" si="219"/>
        <v>0</v>
      </c>
      <c r="AD419" s="1">
        <f t="shared" si="220"/>
        <v>0</v>
      </c>
      <c r="AE419" s="1">
        <f t="shared" si="221"/>
        <v>1</v>
      </c>
      <c r="AG419" s="1">
        <f t="shared" si="222"/>
        <v>0</v>
      </c>
      <c r="AH419" s="24" t="str">
        <f t="shared" si="223"/>
        <v/>
      </c>
      <c r="AI419" s="3" t="str">
        <f t="shared" si="224"/>
        <v/>
      </c>
      <c r="AJ419" s="1">
        <f t="shared" si="225"/>
        <v>0</v>
      </c>
      <c r="AK419" s="1" t="str">
        <f t="shared" si="226"/>
        <v/>
      </c>
      <c r="AL419" s="8">
        <f t="shared" si="230"/>
        <v>1.1514031771003166</v>
      </c>
      <c r="AO419" s="1">
        <f t="shared" si="227"/>
        <v>1</v>
      </c>
      <c r="AP419" s="1">
        <f t="shared" si="228"/>
        <v>1</v>
      </c>
      <c r="AQ419" s="1" t="str">
        <f t="shared" si="231"/>
        <v>Sell</v>
      </c>
      <c r="AR419" s="8">
        <v>1.0479686694277943</v>
      </c>
    </row>
    <row r="420" spans="1:45" x14ac:dyDescent="0.3">
      <c r="A420" s="2" t="s">
        <v>351</v>
      </c>
      <c r="B420" s="1">
        <v>94.37</v>
      </c>
      <c r="C420" s="1">
        <v>1340.2</v>
      </c>
      <c r="D420" s="1">
        <f t="shared" si="199"/>
        <v>-1.7167665241527907E-2</v>
      </c>
      <c r="E420" s="1">
        <f t="shared" si="200"/>
        <v>121.98052243560582</v>
      </c>
      <c r="F420" s="1">
        <f t="shared" si="201"/>
        <v>14.20154710183321</v>
      </c>
      <c r="G420" s="1">
        <v>1.2959000000000001</v>
      </c>
      <c r="H420" s="1">
        <f>'Semi Cap Data'!AX420</f>
        <v>142.66634062667219</v>
      </c>
      <c r="I420" s="1">
        <f t="shared" si="202"/>
        <v>1.1695829610992734</v>
      </c>
      <c r="J420" s="1">
        <f>'Semi Cap Data'!AZ420/F420</f>
        <v>0.63693559843460079</v>
      </c>
      <c r="K420" s="1">
        <f>'Semi Cap Data'!BB420/G420</f>
        <v>1.5734508290424882</v>
      </c>
      <c r="L420" s="1">
        <f t="shared" si="203"/>
        <v>1.2068080926286082</v>
      </c>
      <c r="M420" s="1">
        <f t="shared" si="204"/>
        <v>0.68169427627851364</v>
      </c>
      <c r="N420" s="5">
        <f t="shared" si="205"/>
        <v>0.28181864943144319</v>
      </c>
      <c r="O420" s="3">
        <f t="shared" si="206"/>
        <v>0.17157778019956049</v>
      </c>
      <c r="P420" s="1">
        <f t="shared" si="207"/>
        <v>1.6400220205943605</v>
      </c>
      <c r="Q420" s="5">
        <f t="shared" si="208"/>
        <v>0.27914667521248848</v>
      </c>
      <c r="R420" s="3">
        <f t="shared" si="209"/>
        <v>0.30251354474485348</v>
      </c>
      <c r="S420" s="1">
        <f t="shared" si="229"/>
        <v>1.2264128669970795</v>
      </c>
      <c r="T420" s="5">
        <f t="shared" si="210"/>
        <v>0.31789791468259176</v>
      </c>
      <c r="U420" s="3">
        <f t="shared" si="211"/>
        <v>0.37627748718349369</v>
      </c>
      <c r="V420" s="8">
        <f t="shared" si="212"/>
        <v>1.2203213922295584</v>
      </c>
      <c r="W420" s="16">
        <f t="shared" si="213"/>
        <v>1.3513299600950157E-2</v>
      </c>
      <c r="X420" s="20">
        <f t="shared" si="214"/>
        <v>3.3341287919311589E-2</v>
      </c>
      <c r="Y420" s="1">
        <f t="shared" si="215"/>
        <v>0</v>
      </c>
      <c r="Z420" s="1">
        <f t="shared" si="216"/>
        <v>0</v>
      </c>
      <c r="AA420" s="1">
        <f t="shared" si="217"/>
        <v>0</v>
      </c>
      <c r="AB420" s="1">
        <f t="shared" si="218"/>
        <v>0</v>
      </c>
      <c r="AC420" s="1">
        <f t="shared" si="219"/>
        <v>0</v>
      </c>
      <c r="AD420" s="1">
        <f t="shared" si="220"/>
        <v>0</v>
      </c>
      <c r="AE420" s="1">
        <f t="shared" si="221"/>
        <v>1</v>
      </c>
      <c r="AG420" s="1">
        <f t="shared" si="222"/>
        <v>0</v>
      </c>
      <c r="AH420" s="24">
        <f>AL420/AL446-1</f>
        <v>4.483143307036408E-2</v>
      </c>
      <c r="AI420" s="3" t="str">
        <f t="shared" si="224"/>
        <v/>
      </c>
      <c r="AJ420" s="1">
        <f t="shared" si="225"/>
        <v>0</v>
      </c>
      <c r="AK420" s="1" t="str">
        <f t="shared" si="226"/>
        <v/>
      </c>
      <c r="AL420" s="8">
        <f t="shared" si="230"/>
        <v>1.1695829610992734</v>
      </c>
      <c r="AO420" s="1">
        <f t="shared" si="227"/>
        <v>1</v>
      </c>
      <c r="AP420" s="1">
        <f t="shared" si="228"/>
        <v>1</v>
      </c>
      <c r="AQ420" s="1" t="str">
        <f t="shared" si="231"/>
        <v>Sell</v>
      </c>
      <c r="AR420" s="8">
        <v>1.0645153009004042</v>
      </c>
    </row>
    <row r="421" spans="1:45" x14ac:dyDescent="0.3">
      <c r="A421" s="2" t="s">
        <v>350</v>
      </c>
      <c r="B421" s="1">
        <v>93.69</v>
      </c>
      <c r="C421" s="1">
        <v>1363.61</v>
      </c>
      <c r="D421" s="1">
        <f t="shared" si="199"/>
        <v>1.9612974622021939E-2</v>
      </c>
      <c r="E421" s="1">
        <f t="shared" si="200"/>
        <v>124.11122235369082</v>
      </c>
      <c r="F421" s="1">
        <f t="shared" si="201"/>
        <v>14.554488205785034</v>
      </c>
      <c r="G421" s="1">
        <v>1.3230999999999999</v>
      </c>
      <c r="H421" s="1">
        <f>'Semi Cap Data'!AX421</f>
        <v>144.02512533071913</v>
      </c>
      <c r="I421" s="1">
        <f t="shared" si="202"/>
        <v>1.1604520735464026</v>
      </c>
      <c r="J421" s="1">
        <f>'Semi Cap Data'!AZ421/F421</f>
        <v>0.62420323745422912</v>
      </c>
      <c r="K421" s="1">
        <f>'Semi Cap Data'!BB421/G421</f>
        <v>1.5536242721640354</v>
      </c>
      <c r="L421" s="1">
        <f t="shared" si="203"/>
        <v>1.2097861031509549</v>
      </c>
      <c r="M421" s="1">
        <f t="shared" si="204"/>
        <v>0.68738691931937368</v>
      </c>
      <c r="N421" s="5">
        <f t="shared" si="205"/>
        <v>0.30636641800507203</v>
      </c>
      <c r="O421" s="3">
        <f t="shared" si="206"/>
        <v>0.1532043019942467</v>
      </c>
      <c r="P421" s="1">
        <f t="shared" si="207"/>
        <v>1.6691776488945613</v>
      </c>
      <c r="Q421" s="5">
        <f t="shared" si="208"/>
        <v>0.34669944668616415</v>
      </c>
      <c r="R421" s="3">
        <f t="shared" si="209"/>
        <v>0.30640802300024766</v>
      </c>
      <c r="S421" s="1">
        <f t="shared" si="229"/>
        <v>1.248539766525373</v>
      </c>
      <c r="T421" s="5">
        <f t="shared" si="210"/>
        <v>0.38979461957297179</v>
      </c>
      <c r="U421" s="3">
        <f t="shared" si="211"/>
        <v>0.38600741593364402</v>
      </c>
      <c r="V421" s="8">
        <f t="shared" si="212"/>
        <v>1.2295465615259737</v>
      </c>
      <c r="W421" s="16">
        <f t="shared" si="213"/>
        <v>1.976045837501883E-2</v>
      </c>
      <c r="X421" s="20">
        <f t="shared" si="214"/>
        <v>3.8298284998901949E-2</v>
      </c>
      <c r="Y421" s="1">
        <f t="shared" si="215"/>
        <v>0</v>
      </c>
      <c r="Z421" s="1">
        <f t="shared" si="216"/>
        <v>0</v>
      </c>
      <c r="AA421" s="1">
        <f t="shared" si="217"/>
        <v>1</v>
      </c>
      <c r="AB421" s="1">
        <f t="shared" si="218"/>
        <v>0</v>
      </c>
      <c r="AC421" s="1">
        <f t="shared" si="219"/>
        <v>0</v>
      </c>
      <c r="AD421" s="1">
        <f t="shared" si="220"/>
        <v>0</v>
      </c>
      <c r="AE421" s="1">
        <f t="shared" si="221"/>
        <v>1</v>
      </c>
      <c r="AG421" s="1">
        <f t="shared" si="222"/>
        <v>1</v>
      </c>
      <c r="AH421" s="24" t="str">
        <f t="shared" si="223"/>
        <v/>
      </c>
      <c r="AI421" s="3" t="str">
        <f t="shared" si="224"/>
        <v/>
      </c>
      <c r="AJ421" s="1">
        <f t="shared" si="225"/>
        <v>1</v>
      </c>
      <c r="AK421" s="1" t="str">
        <f t="shared" si="226"/>
        <v/>
      </c>
      <c r="AL421" s="8">
        <f t="shared" si="230"/>
        <v>1.1604520735464026</v>
      </c>
      <c r="AO421" s="1">
        <f t="shared" si="227"/>
        <v>1</v>
      </c>
      <c r="AP421" s="1">
        <f t="shared" si="228"/>
        <v>0</v>
      </c>
      <c r="AQ421" s="1" t="str">
        <f t="shared" si="231"/>
        <v/>
      </c>
      <c r="AR421" s="8">
        <v>1.0562046723822731</v>
      </c>
    </row>
    <row r="422" spans="1:45" x14ac:dyDescent="0.3">
      <c r="A422" s="2">
        <v>40654</v>
      </c>
      <c r="B422" s="1">
        <v>93.55</v>
      </c>
      <c r="C422" s="1">
        <v>1337.38</v>
      </c>
      <c r="D422" s="1">
        <f t="shared" si="199"/>
        <v>1.341234238603306E-2</v>
      </c>
      <c r="E422" s="1">
        <f t="shared" si="200"/>
        <v>121.72385546555032</v>
      </c>
      <c r="F422" s="1">
        <f t="shared" si="201"/>
        <v>14.295884553714593</v>
      </c>
      <c r="G422" s="1">
        <v>1.3012999999999999</v>
      </c>
      <c r="H422" s="1">
        <f>'Semi Cap Data'!AX422</f>
        <v>144.03599604644086</v>
      </c>
      <c r="I422" s="1">
        <f t="shared" si="202"/>
        <v>1.1833012969853327</v>
      </c>
      <c r="J422" s="1">
        <f>'Semi Cap Data'!AZ422/F422</f>
        <v>0.62682910381917656</v>
      </c>
      <c r="K422" s="1">
        <f>'Semi Cap Data'!BB422/G422</f>
        <v>1.576155491797272</v>
      </c>
      <c r="L422" s="1">
        <f t="shared" si="203"/>
        <v>1.2137328255193192</v>
      </c>
      <c r="M422" s="1">
        <f t="shared" si="204"/>
        <v>0.69337114006930622</v>
      </c>
      <c r="N422" s="5">
        <f t="shared" si="205"/>
        <v>0.32252838855801613</v>
      </c>
      <c r="O422" s="3">
        <f t="shared" si="206"/>
        <v>0.12767728265910916</v>
      </c>
      <c r="P422" s="1">
        <f t="shared" si="207"/>
        <v>1.6936054142502546</v>
      </c>
      <c r="Q422" s="5">
        <f t="shared" si="208"/>
        <v>0.40510510443389158</v>
      </c>
      <c r="R422" s="3">
        <f t="shared" si="209"/>
        <v>0.29969278571926156</v>
      </c>
      <c r="S422" s="1">
        <f t="shared" si="229"/>
        <v>1.2654125145934911</v>
      </c>
      <c r="T422" s="5">
        <f t="shared" si="210"/>
        <v>0.45007233760575138</v>
      </c>
      <c r="U422" s="3">
        <f t="shared" si="211"/>
        <v>0.38537621532708938</v>
      </c>
      <c r="V422" s="8">
        <f t="shared" si="212"/>
        <v>1.2421091957040775</v>
      </c>
      <c r="W422" s="16">
        <f t="shared" si="213"/>
        <v>2.8376370184758359E-2</v>
      </c>
      <c r="X422" s="20">
        <f t="shared" si="214"/>
        <v>4.2932741654872729E-2</v>
      </c>
      <c r="Y422" s="1">
        <f t="shared" si="215"/>
        <v>0</v>
      </c>
      <c r="Z422" s="1">
        <f t="shared" si="216"/>
        <v>0</v>
      </c>
      <c r="AA422" s="1">
        <f t="shared" si="217"/>
        <v>1</v>
      </c>
      <c r="AB422" s="1">
        <f t="shared" si="218"/>
        <v>0</v>
      </c>
      <c r="AC422" s="1">
        <f t="shared" si="219"/>
        <v>0</v>
      </c>
      <c r="AD422" s="1">
        <f t="shared" si="220"/>
        <v>1</v>
      </c>
      <c r="AE422" s="1">
        <f t="shared" si="221"/>
        <v>1</v>
      </c>
      <c r="AG422" s="1">
        <f t="shared" si="222"/>
        <v>1</v>
      </c>
      <c r="AH422" s="24" t="str">
        <f t="shared" si="223"/>
        <v/>
      </c>
      <c r="AI422" s="3" t="str">
        <f t="shared" si="224"/>
        <v/>
      </c>
      <c r="AJ422" s="1">
        <f t="shared" si="225"/>
        <v>1</v>
      </c>
      <c r="AK422" s="1" t="str">
        <f t="shared" si="226"/>
        <v/>
      </c>
      <c r="AL422" s="8">
        <f t="shared" si="230"/>
        <v>1.1833012969853327</v>
      </c>
      <c r="AO422" s="1">
        <f t="shared" si="227"/>
        <v>1</v>
      </c>
      <c r="AP422" s="1">
        <f t="shared" si="228"/>
        <v>0</v>
      </c>
      <c r="AQ422" s="1" t="str">
        <f t="shared" si="231"/>
        <v/>
      </c>
      <c r="AR422" s="8">
        <v>1.0770012714893362</v>
      </c>
    </row>
    <row r="423" spans="1:45" x14ac:dyDescent="0.3">
      <c r="A423" s="2" t="s">
        <v>349</v>
      </c>
      <c r="B423" s="1">
        <v>93.54</v>
      </c>
      <c r="C423" s="1">
        <v>1319.68</v>
      </c>
      <c r="D423" s="1">
        <f t="shared" si="199"/>
        <v>-6.3922540036290831E-3</v>
      </c>
      <c r="E423" s="1">
        <f t="shared" si="200"/>
        <v>120.11286065349969</v>
      </c>
      <c r="F423" s="1">
        <f t="shared" si="201"/>
        <v>14.108189010049177</v>
      </c>
      <c r="G423" s="1">
        <v>1.2854999999999999</v>
      </c>
      <c r="H423" s="1">
        <f>'Semi Cap Data'!AX423</f>
        <v>144.71665386525382</v>
      </c>
      <c r="I423" s="1">
        <f t="shared" si="202"/>
        <v>1.2048389579424879</v>
      </c>
      <c r="J423" s="1">
        <f>'Semi Cap Data'!AZ423/F423</f>
        <v>0.64261275945334773</v>
      </c>
      <c r="K423" s="1">
        <f>'Semi Cap Data'!BB423/G423</f>
        <v>1.5912318713808793</v>
      </c>
      <c r="L423" s="1">
        <f t="shared" si="203"/>
        <v>1.2161673478020381</v>
      </c>
      <c r="M423" s="1">
        <f t="shared" si="204"/>
        <v>0.69867789004556236</v>
      </c>
      <c r="N423" s="5">
        <f t="shared" si="205"/>
        <v>0.30767456357978595</v>
      </c>
      <c r="O423" s="3">
        <f t="shared" si="206"/>
        <v>9.5202098342624678E-2</v>
      </c>
      <c r="P423" s="1">
        <f t="shared" si="207"/>
        <v>1.7189022275652479</v>
      </c>
      <c r="Q423" s="5">
        <f t="shared" si="208"/>
        <v>0.44833911171661089</v>
      </c>
      <c r="R423" s="3">
        <f t="shared" si="209"/>
        <v>0.28212406593348988</v>
      </c>
      <c r="S423" s="1">
        <f t="shared" si="229"/>
        <v>1.2804176718394134</v>
      </c>
      <c r="T423" s="5">
        <f t="shared" si="210"/>
        <v>0.49227836139872183</v>
      </c>
      <c r="U423" s="3">
        <f t="shared" si="211"/>
        <v>0.37459352828064568</v>
      </c>
      <c r="V423" s="8">
        <f t="shared" si="212"/>
        <v>1.2528015409256674</v>
      </c>
      <c r="W423" s="16">
        <f t="shared" si="213"/>
        <v>3.6634193123629366E-2</v>
      </c>
      <c r="X423" s="20">
        <f t="shared" si="214"/>
        <v>4.6571834522401323E-2</v>
      </c>
      <c r="Y423" s="1">
        <f t="shared" si="215"/>
        <v>0</v>
      </c>
      <c r="Z423" s="1">
        <f t="shared" si="216"/>
        <v>0</v>
      </c>
      <c r="AA423" s="1">
        <f t="shared" si="217"/>
        <v>1</v>
      </c>
      <c r="AB423" s="1">
        <f t="shared" si="218"/>
        <v>0</v>
      </c>
      <c r="AC423" s="1">
        <f t="shared" si="219"/>
        <v>0</v>
      </c>
      <c r="AD423" s="1">
        <f t="shared" si="220"/>
        <v>1</v>
      </c>
      <c r="AE423" s="1">
        <f t="shared" si="221"/>
        <v>1</v>
      </c>
      <c r="AG423" s="1">
        <f t="shared" si="222"/>
        <v>1</v>
      </c>
      <c r="AH423" s="24" t="str">
        <f t="shared" si="223"/>
        <v/>
      </c>
      <c r="AI423" s="3" t="str">
        <f t="shared" si="224"/>
        <v/>
      </c>
      <c r="AJ423" s="1">
        <f t="shared" si="225"/>
        <v>1</v>
      </c>
      <c r="AK423" s="1" t="str">
        <f t="shared" si="226"/>
        <v/>
      </c>
      <c r="AL423" s="8">
        <f t="shared" si="230"/>
        <v>1.2048389579424879</v>
      </c>
      <c r="AO423" s="1">
        <f t="shared" si="227"/>
        <v>1</v>
      </c>
      <c r="AP423" s="1">
        <f t="shared" si="228"/>
        <v>0</v>
      </c>
      <c r="AQ423" s="1" t="str">
        <f t="shared" si="231"/>
        <v/>
      </c>
      <c r="AR423" s="8">
        <v>1.0966041302835066</v>
      </c>
    </row>
    <row r="424" spans="1:45" x14ac:dyDescent="0.3">
      <c r="A424" s="2" t="s">
        <v>348</v>
      </c>
      <c r="B424" s="1">
        <v>93.18</v>
      </c>
      <c r="C424" s="1">
        <v>1328.17</v>
      </c>
      <c r="D424" s="1">
        <f t="shared" si="199"/>
        <v>-3.182203676045714E-3</v>
      </c>
      <c r="E424" s="1">
        <f t="shared" si="200"/>
        <v>120.8855920633477</v>
      </c>
      <c r="F424" s="1">
        <f t="shared" si="201"/>
        <v>14.253809830435715</v>
      </c>
      <c r="G424" s="1">
        <v>1.2969999999999999</v>
      </c>
      <c r="H424" s="1">
        <f>'Semi Cap Data'!AX424</f>
        <v>149.68087732812842</v>
      </c>
      <c r="I424" s="1">
        <f t="shared" si="202"/>
        <v>1.2382027897062464</v>
      </c>
      <c r="J424" s="1">
        <f>'Semi Cap Data'!AZ424/F424</f>
        <v>0.67199394977326343</v>
      </c>
      <c r="K424" s="1">
        <f>'Semi Cap Data'!BB424/G424</f>
        <v>1.6647214075104042</v>
      </c>
      <c r="L424" s="1">
        <f t="shared" si="203"/>
        <v>1.217073618990802</v>
      </c>
      <c r="M424" s="1">
        <f t="shared" si="204"/>
        <v>0.70483157725650059</v>
      </c>
      <c r="N424" s="5">
        <f t="shared" si="205"/>
        <v>0.29553418171633616</v>
      </c>
      <c r="O424" s="3">
        <f t="shared" si="206"/>
        <v>5.9790020803097803E-2</v>
      </c>
      <c r="P424" s="1">
        <f t="shared" si="207"/>
        <v>1.7356661047797735</v>
      </c>
      <c r="Q424" s="5">
        <f t="shared" si="208"/>
        <v>0.48075528864575201</v>
      </c>
      <c r="R424" s="3">
        <f t="shared" si="209"/>
        <v>0.2544215583029697</v>
      </c>
      <c r="S424" s="1">
        <f t="shared" si="229"/>
        <v>1.2886748239333137</v>
      </c>
      <c r="T424" s="5">
        <f t="shared" si="210"/>
        <v>0.52207637628637027</v>
      </c>
      <c r="U424" s="3">
        <f t="shared" si="211"/>
        <v>0.35497938942763296</v>
      </c>
      <c r="V424" s="8">
        <f t="shared" si="212"/>
        <v>1.2615220105589728</v>
      </c>
      <c r="W424" s="16">
        <f t="shared" si="213"/>
        <v>4.444839156817082E-2</v>
      </c>
      <c r="X424" s="20">
        <f t="shared" si="214"/>
        <v>4.9056244872094312E-2</v>
      </c>
      <c r="Y424" s="1">
        <f t="shared" si="215"/>
        <v>0</v>
      </c>
      <c r="Z424" s="1">
        <f t="shared" si="216"/>
        <v>1</v>
      </c>
      <c r="AA424" s="1">
        <f t="shared" si="217"/>
        <v>1</v>
      </c>
      <c r="AB424" s="1">
        <f t="shared" si="218"/>
        <v>0</v>
      </c>
      <c r="AC424" s="1">
        <f t="shared" si="219"/>
        <v>0</v>
      </c>
      <c r="AD424" s="1">
        <f t="shared" si="220"/>
        <v>1</v>
      </c>
      <c r="AE424" s="1">
        <f t="shared" si="221"/>
        <v>1</v>
      </c>
      <c r="AG424" s="1">
        <f t="shared" si="222"/>
        <v>1</v>
      </c>
      <c r="AH424" s="24" t="str">
        <f t="shared" si="223"/>
        <v/>
      </c>
      <c r="AI424" s="3" t="str">
        <f t="shared" si="224"/>
        <v/>
      </c>
      <c r="AJ424" s="1">
        <f t="shared" si="225"/>
        <v>1</v>
      </c>
      <c r="AK424" s="1" t="str">
        <f t="shared" si="226"/>
        <v/>
      </c>
      <c r="AL424" s="8">
        <f t="shared" si="230"/>
        <v>1.2382027897062464</v>
      </c>
      <c r="AO424" s="1">
        <f t="shared" si="227"/>
        <v>1</v>
      </c>
      <c r="AP424" s="1">
        <f t="shared" si="228"/>
        <v>0</v>
      </c>
      <c r="AQ424" s="1" t="str">
        <f t="shared" si="231"/>
        <v/>
      </c>
      <c r="AR424" s="8">
        <v>1.1269707742843793</v>
      </c>
    </row>
    <row r="425" spans="1:45" x14ac:dyDescent="0.3">
      <c r="A425" s="2" t="s">
        <v>347</v>
      </c>
      <c r="B425" s="1">
        <v>93.08</v>
      </c>
      <c r="C425" s="1">
        <v>1332.41</v>
      </c>
      <c r="D425" s="1">
        <f t="shared" si="199"/>
        <v>1.4165017506469813E-2</v>
      </c>
      <c r="E425" s="1">
        <f t="shared" si="200"/>
        <v>121.27150268499148</v>
      </c>
      <c r="F425" s="1">
        <f t="shared" si="201"/>
        <v>14.314675547915773</v>
      </c>
      <c r="G425" s="1">
        <v>1.3098000000000001</v>
      </c>
      <c r="H425" s="1">
        <f>'Semi Cap Data'!AX425</f>
        <v>156.99948509430644</v>
      </c>
      <c r="I425" s="1">
        <f t="shared" si="202"/>
        <v>1.2946115255297868</v>
      </c>
      <c r="J425" s="1">
        <f>'Semi Cap Data'!AZ425/F425</f>
        <v>0.69604361210246912</v>
      </c>
      <c r="K425" s="1">
        <f>'Semi Cap Data'!BB425/G425</f>
        <v>1.7176774543673261</v>
      </c>
      <c r="L425" s="1">
        <f t="shared" si="203"/>
        <v>1.2153832853335664</v>
      </c>
      <c r="M425" s="1">
        <f t="shared" si="204"/>
        <v>0.70446583750947456</v>
      </c>
      <c r="N425" s="5">
        <f t="shared" si="205"/>
        <v>0.25433592874366662</v>
      </c>
      <c r="O425" s="3">
        <f t="shared" si="206"/>
        <v>2.0499327317558082E-2</v>
      </c>
      <c r="P425" s="1">
        <f t="shared" si="207"/>
        <v>1.7458072052883726</v>
      </c>
      <c r="Q425" s="5">
        <f t="shared" si="208"/>
        <v>0.47499055637345533</v>
      </c>
      <c r="R425" s="3">
        <f t="shared" si="209"/>
        <v>0.21669926991250599</v>
      </c>
      <c r="S425" s="1">
        <f t="shared" si="229"/>
        <v>1.29365649413689</v>
      </c>
      <c r="T425" s="5">
        <f t="shared" si="210"/>
        <v>0.51131189680910705</v>
      </c>
      <c r="U425" s="3">
        <f t="shared" si="211"/>
        <v>0.32712989161784339</v>
      </c>
      <c r="V425" s="8">
        <f t="shared" si="212"/>
        <v>1.2657618688958321</v>
      </c>
      <c r="W425" s="16">
        <f t="shared" si="213"/>
        <v>5.0378583562265655E-2</v>
      </c>
      <c r="X425" s="20">
        <f t="shared" si="214"/>
        <v>5.0208208198075185E-2</v>
      </c>
      <c r="Y425" s="1">
        <f t="shared" si="215"/>
        <v>0</v>
      </c>
      <c r="Z425" s="1">
        <f t="shared" si="216"/>
        <v>1</v>
      </c>
      <c r="AA425" s="1">
        <f t="shared" si="217"/>
        <v>1</v>
      </c>
      <c r="AB425" s="1">
        <f t="shared" si="218"/>
        <v>1</v>
      </c>
      <c r="AC425" s="1">
        <f t="shared" si="219"/>
        <v>0</v>
      </c>
      <c r="AD425" s="1">
        <f t="shared" si="220"/>
        <v>1</v>
      </c>
      <c r="AE425" s="1">
        <f t="shared" si="221"/>
        <v>1</v>
      </c>
      <c r="AG425" s="1">
        <f t="shared" si="222"/>
        <v>1</v>
      </c>
      <c r="AH425" s="24" t="str">
        <f t="shared" si="223"/>
        <v/>
      </c>
      <c r="AI425" s="3" t="str">
        <f t="shared" si="224"/>
        <v/>
      </c>
      <c r="AJ425" s="1">
        <f t="shared" si="225"/>
        <v>1</v>
      </c>
      <c r="AK425" s="1" t="str">
        <f t="shared" si="226"/>
        <v>Buy</v>
      </c>
      <c r="AL425" s="8">
        <f t="shared" si="230"/>
        <v>1.2946115255297868</v>
      </c>
      <c r="AO425" s="1">
        <f t="shared" si="227"/>
        <v>0</v>
      </c>
      <c r="AP425" s="1">
        <f t="shared" si="228"/>
        <v>0</v>
      </c>
      <c r="AQ425" s="1" t="str">
        <f t="shared" si="231"/>
        <v/>
      </c>
      <c r="AR425" s="8">
        <v>1.178312119349948</v>
      </c>
    </row>
    <row r="426" spans="1:45" x14ac:dyDescent="0.3">
      <c r="A426" s="2" t="s">
        <v>346</v>
      </c>
      <c r="B426" s="1">
        <v>92.96</v>
      </c>
      <c r="C426" s="1">
        <v>1313.8</v>
      </c>
      <c r="D426" s="1">
        <f t="shared" si="199"/>
        <v>2.7048155096935478E-2</v>
      </c>
      <c r="E426" s="1">
        <f t="shared" si="200"/>
        <v>119.57768271593713</v>
      </c>
      <c r="F426" s="1">
        <f t="shared" si="201"/>
        <v>14.132960413080896</v>
      </c>
      <c r="G426" s="1">
        <v>1.2862</v>
      </c>
      <c r="H426" s="1">
        <f>'Semi Cap Data'!AX426</f>
        <v>154.16512290772707</v>
      </c>
      <c r="I426" s="1">
        <f t="shared" si="202"/>
        <v>1.2892466169791412</v>
      </c>
      <c r="J426" s="1">
        <f>'Semi Cap Data'!AZ426/F426</f>
        <v>0.69814660975621201</v>
      </c>
      <c r="K426" s="1">
        <f>'Semi Cap Data'!BB426/G426</f>
        <v>1.7303323642559882</v>
      </c>
      <c r="L426" s="1">
        <f t="shared" si="203"/>
        <v>1.2090450261178689</v>
      </c>
      <c r="M426" s="1">
        <f t="shared" si="204"/>
        <v>0.70502425403963553</v>
      </c>
      <c r="N426" s="5">
        <f t="shared" si="205"/>
        <v>0.22471670755129614</v>
      </c>
      <c r="O426" s="3">
        <f t="shared" si="206"/>
        <v>-1.8473439586793344E-2</v>
      </c>
      <c r="P426" s="1">
        <f t="shared" si="207"/>
        <v>1.7460573112040927</v>
      </c>
      <c r="Q426" s="5">
        <f t="shared" si="208"/>
        <v>0.45751453081446947</v>
      </c>
      <c r="R426" s="3">
        <f t="shared" si="209"/>
        <v>0.17365072216901445</v>
      </c>
      <c r="S426" s="1">
        <f t="shared" si="229"/>
        <v>1.2891660358989989</v>
      </c>
      <c r="T426" s="5">
        <f t="shared" si="210"/>
        <v>0.48873259320730567</v>
      </c>
      <c r="U426" s="3">
        <f t="shared" si="211"/>
        <v>0.29643289075263279</v>
      </c>
      <c r="V426" s="8">
        <f t="shared" si="212"/>
        <v>1.2605164767805677</v>
      </c>
      <c r="W426" s="16">
        <f t="shared" si="213"/>
        <v>5.1471450662698759E-2</v>
      </c>
      <c r="X426" s="20">
        <f t="shared" si="214"/>
        <v>5.0165614357027571E-2</v>
      </c>
      <c r="Y426" s="1">
        <f t="shared" si="215"/>
        <v>0</v>
      </c>
      <c r="Z426" s="1">
        <f t="shared" si="216"/>
        <v>1</v>
      </c>
      <c r="AA426" s="1">
        <f t="shared" si="217"/>
        <v>1</v>
      </c>
      <c r="AB426" s="1">
        <f t="shared" si="218"/>
        <v>1</v>
      </c>
      <c r="AC426" s="1">
        <f t="shared" si="219"/>
        <v>0</v>
      </c>
      <c r="AD426" s="1">
        <f t="shared" si="220"/>
        <v>1</v>
      </c>
      <c r="AE426" s="1">
        <f t="shared" si="221"/>
        <v>1</v>
      </c>
      <c r="AG426" s="1">
        <f t="shared" si="222"/>
        <v>1</v>
      </c>
      <c r="AH426" s="24" t="str">
        <f t="shared" si="223"/>
        <v/>
      </c>
      <c r="AI426" s="3" t="str">
        <f t="shared" si="224"/>
        <v/>
      </c>
      <c r="AJ426" s="1">
        <f t="shared" si="225"/>
        <v>1</v>
      </c>
      <c r="AK426" s="1" t="str">
        <f t="shared" si="226"/>
        <v>Buy</v>
      </c>
      <c r="AL426" s="8">
        <f t="shared" si="230"/>
        <v>1.2892466169791412</v>
      </c>
      <c r="AO426" s="1">
        <f t="shared" si="227"/>
        <v>0</v>
      </c>
      <c r="AP426" s="1">
        <f t="shared" si="228"/>
        <v>0</v>
      </c>
      <c r="AQ426" s="1" t="str">
        <f t="shared" si="231"/>
        <v/>
      </c>
      <c r="AR426" s="8">
        <v>1.1734291589871142</v>
      </c>
      <c r="AS426" s="1">
        <f>AR426/AR441-1</f>
        <v>7.3882811385463487E-2</v>
      </c>
    </row>
    <row r="427" spans="1:45" x14ac:dyDescent="0.3">
      <c r="A427" s="2" t="s">
        <v>345</v>
      </c>
      <c r="B427" s="1">
        <v>92.85</v>
      </c>
      <c r="C427" s="1">
        <v>1279.2</v>
      </c>
      <c r="D427" s="1">
        <f t="shared" si="199"/>
        <v>-1.9228999907995203E-2</v>
      </c>
      <c r="E427" s="1">
        <f t="shared" si="200"/>
        <v>116.42850641667437</v>
      </c>
      <c r="F427" s="1">
        <f t="shared" si="201"/>
        <v>13.777059773828757</v>
      </c>
      <c r="G427" s="1">
        <v>1.256</v>
      </c>
      <c r="H427" s="1">
        <f>'Semi Cap Data'!AX427</f>
        <v>145.58314548886293</v>
      </c>
      <c r="I427" s="1">
        <f t="shared" si="202"/>
        <v>1.2504080827752777</v>
      </c>
      <c r="J427" s="1">
        <f>'Semi Cap Data'!AZ427/F427</f>
        <v>0.67919327491813553</v>
      </c>
      <c r="K427" s="1">
        <f>'Semi Cap Data'!BB427/G427</f>
        <v>1.6789559924825899</v>
      </c>
      <c r="L427" s="1">
        <f t="shared" si="203"/>
        <v>1.2026288988489671</v>
      </c>
      <c r="M427" s="1">
        <f t="shared" si="204"/>
        <v>0.70577770599516831</v>
      </c>
      <c r="N427" s="5">
        <f t="shared" si="205"/>
        <v>0.18662086033751946</v>
      </c>
      <c r="O427" s="3">
        <f t="shared" si="206"/>
        <v>-5.9005130776474922E-2</v>
      </c>
      <c r="P427" s="1">
        <f t="shared" si="207"/>
        <v>1.7385552515638008</v>
      </c>
      <c r="Q427" s="5">
        <f t="shared" si="208"/>
        <v>0.41201616797537843</v>
      </c>
      <c r="R427" s="3">
        <f t="shared" si="209"/>
        <v>0.12634008739477193</v>
      </c>
      <c r="S427" s="1">
        <f t="shared" si="229"/>
        <v>1.2775745316119531</v>
      </c>
      <c r="T427" s="5">
        <f t="shared" si="210"/>
        <v>0.44749242583291871</v>
      </c>
      <c r="U427" s="3">
        <f t="shared" si="211"/>
        <v>0.26438294034352067</v>
      </c>
      <c r="V427" s="8">
        <f t="shared" si="212"/>
        <v>1.2552928149262816</v>
      </c>
      <c r="W427" s="16">
        <f t="shared" si="213"/>
        <v>5.2663916077314576E-2</v>
      </c>
      <c r="X427" s="20">
        <f t="shared" si="214"/>
        <v>4.9839155280609775E-2</v>
      </c>
      <c r="Y427" s="1">
        <f t="shared" si="215"/>
        <v>0</v>
      </c>
      <c r="Z427" s="1">
        <f t="shared" si="216"/>
        <v>1</v>
      </c>
      <c r="AA427" s="1">
        <f t="shared" si="217"/>
        <v>1</v>
      </c>
      <c r="AB427" s="1">
        <f t="shared" si="218"/>
        <v>1</v>
      </c>
      <c r="AC427" s="1">
        <f t="shared" si="219"/>
        <v>0</v>
      </c>
      <c r="AD427" s="1">
        <f t="shared" si="220"/>
        <v>1</v>
      </c>
      <c r="AE427" s="1">
        <f t="shared" si="221"/>
        <v>1</v>
      </c>
      <c r="AG427" s="1">
        <f t="shared" si="222"/>
        <v>1</v>
      </c>
      <c r="AH427" s="24" t="str">
        <f t="shared" si="223"/>
        <v/>
      </c>
      <c r="AI427" s="3" t="str">
        <f t="shared" si="224"/>
        <v/>
      </c>
      <c r="AJ427" s="1">
        <f t="shared" si="225"/>
        <v>1</v>
      </c>
      <c r="AK427" s="1" t="str">
        <f t="shared" si="226"/>
        <v>Buy</v>
      </c>
      <c r="AL427" s="8">
        <f t="shared" si="230"/>
        <v>1.2504080827752777</v>
      </c>
      <c r="AO427" s="1">
        <f t="shared" si="227"/>
        <v>0</v>
      </c>
      <c r="AP427" s="1">
        <f t="shared" si="228"/>
        <v>0</v>
      </c>
      <c r="AQ427" s="1" t="str">
        <f t="shared" si="231"/>
        <v/>
      </c>
      <c r="AR427" s="8">
        <v>1.1380796238966771</v>
      </c>
    </row>
    <row r="428" spans="1:45" x14ac:dyDescent="0.3">
      <c r="A428" s="2" t="s">
        <v>344</v>
      </c>
      <c r="B428" s="1">
        <v>92.69</v>
      </c>
      <c r="C428" s="1">
        <v>1304.28</v>
      </c>
      <c r="D428" s="1">
        <f t="shared" si="199"/>
        <v>-1.2769178367331602E-2</v>
      </c>
      <c r="E428" s="1">
        <f t="shared" si="200"/>
        <v>118.71120415035963</v>
      </c>
      <c r="F428" s="1">
        <f t="shared" si="201"/>
        <v>14.071420865249758</v>
      </c>
      <c r="G428" s="1">
        <v>1.2837000000000001</v>
      </c>
      <c r="H428" s="1">
        <f>'Semi Cap Data'!AX428</f>
        <v>148.04135923781672</v>
      </c>
      <c r="I428" s="1">
        <f t="shared" si="202"/>
        <v>1.2470714984097668</v>
      </c>
      <c r="J428" s="1">
        <f>'Semi Cap Data'!AZ428/F428</f>
        <v>0.67555105631540291</v>
      </c>
      <c r="K428" s="1">
        <f>'Semi Cap Data'!BB428/G428</f>
        <v>1.6740485023482623</v>
      </c>
      <c r="L428" s="1">
        <f t="shared" si="203"/>
        <v>1.1988065641348622</v>
      </c>
      <c r="M428" s="1">
        <f t="shared" si="204"/>
        <v>0.70802657723579066</v>
      </c>
      <c r="N428" s="5">
        <f t="shared" si="205"/>
        <v>0.14608734485412311</v>
      </c>
      <c r="O428" s="3">
        <f t="shared" si="206"/>
        <v>-9.9942795962140646E-2</v>
      </c>
      <c r="P428" s="1">
        <f t="shared" si="207"/>
        <v>1.7448809950384903</v>
      </c>
      <c r="Q428" s="5">
        <f t="shared" si="208"/>
        <v>0.37768235848960607</v>
      </c>
      <c r="R428" s="3">
        <f t="shared" si="209"/>
        <v>7.8727407298004176E-2</v>
      </c>
      <c r="S428" s="1">
        <f t="shared" si="229"/>
        <v>1.2749199435163887</v>
      </c>
      <c r="T428" s="5">
        <f t="shared" si="210"/>
        <v>0.41793109425207042</v>
      </c>
      <c r="U428" s="3">
        <f t="shared" si="211"/>
        <v>0.23386469276195435</v>
      </c>
      <c r="V428" s="8">
        <f t="shared" si="212"/>
        <v>1.256180948044646</v>
      </c>
      <c r="W428" s="16">
        <f t="shared" si="213"/>
        <v>5.7374383909783777E-2</v>
      </c>
      <c r="X428" s="20">
        <f t="shared" si="214"/>
        <v>4.9132965081433576E-2</v>
      </c>
      <c r="Y428" s="1">
        <f t="shared" si="215"/>
        <v>0</v>
      </c>
      <c r="Z428" s="1">
        <f t="shared" si="216"/>
        <v>1</v>
      </c>
      <c r="AA428" s="1">
        <f t="shared" si="217"/>
        <v>1</v>
      </c>
      <c r="AB428" s="1">
        <f t="shared" si="218"/>
        <v>1</v>
      </c>
      <c r="AC428" s="1">
        <f t="shared" si="219"/>
        <v>0</v>
      </c>
      <c r="AD428" s="1">
        <f t="shared" si="220"/>
        <v>1</v>
      </c>
      <c r="AE428" s="1">
        <f t="shared" si="221"/>
        <v>1</v>
      </c>
      <c r="AG428" s="1">
        <f t="shared" si="222"/>
        <v>1</v>
      </c>
      <c r="AH428" s="24" t="str">
        <f t="shared" si="223"/>
        <v/>
      </c>
      <c r="AI428" s="3" t="str">
        <f t="shared" si="224"/>
        <v/>
      </c>
      <c r="AJ428" s="1">
        <f t="shared" si="225"/>
        <v>1</v>
      </c>
      <c r="AK428" s="1" t="str">
        <f t="shared" si="226"/>
        <v>Buy</v>
      </c>
      <c r="AL428" s="8">
        <f t="shared" si="230"/>
        <v>1.2470714984097668</v>
      </c>
      <c r="AO428" s="1">
        <f t="shared" si="227"/>
        <v>0</v>
      </c>
      <c r="AP428" s="1">
        <f t="shared" si="228"/>
        <v>0</v>
      </c>
      <c r="AQ428" s="1" t="str">
        <f t="shared" si="231"/>
        <v/>
      </c>
      <c r="AR428" s="8">
        <v>1.1350427763809667</v>
      </c>
    </row>
    <row r="429" spans="1:45" x14ac:dyDescent="0.3">
      <c r="A429" s="2" t="s">
        <v>343</v>
      </c>
      <c r="B429" s="1">
        <v>92.52</v>
      </c>
      <c r="C429" s="1">
        <v>1321.15</v>
      </c>
      <c r="D429" s="1">
        <f t="shared" si="199"/>
        <v>9.6220868563801076E-4</v>
      </c>
      <c r="E429" s="1">
        <f t="shared" si="200"/>
        <v>120.24665513789037</v>
      </c>
      <c r="F429" s="1">
        <f t="shared" si="201"/>
        <v>14.279615218331173</v>
      </c>
      <c r="G429" s="1">
        <v>1.3021</v>
      </c>
      <c r="H429" s="1">
        <f>'Semi Cap Data'!AX429</f>
        <v>164.58460989010237</v>
      </c>
      <c r="I429" s="1">
        <f t="shared" si="202"/>
        <v>1.3687250568539171</v>
      </c>
      <c r="J429" s="1">
        <f>'Semi Cap Data'!AZ429/F429</f>
        <v>0.74170072164883571</v>
      </c>
      <c r="K429" s="1">
        <f>'Semi Cap Data'!BB429/G429</f>
        <v>1.8358514837442943</v>
      </c>
      <c r="L429" s="1">
        <f t="shared" si="203"/>
        <v>1.1949453693928698</v>
      </c>
      <c r="M429" s="1">
        <f t="shared" si="204"/>
        <v>0.71043201213343932</v>
      </c>
      <c r="N429" s="5">
        <f t="shared" si="205"/>
        <v>0.10868156373842153</v>
      </c>
      <c r="O429" s="3">
        <f t="shared" si="206"/>
        <v>-0.14094781943151793</v>
      </c>
      <c r="P429" s="1">
        <f t="shared" si="207"/>
        <v>1.7360222611501781</v>
      </c>
      <c r="Q429" s="5">
        <f t="shared" si="208"/>
        <v>0.30717195618389592</v>
      </c>
      <c r="R429" s="3">
        <f t="shared" si="209"/>
        <v>2.8901582099403862E-2</v>
      </c>
      <c r="S429" s="1">
        <f t="shared" si="229"/>
        <v>1.2609465401295377</v>
      </c>
      <c r="T429" s="5">
        <f t="shared" si="210"/>
        <v>0.35779126731209399</v>
      </c>
      <c r="U429" s="3">
        <f t="shared" si="211"/>
        <v>0.20318695918026833</v>
      </c>
      <c r="V429" s="8">
        <f t="shared" si="212"/>
        <v>1.2578372116146239</v>
      </c>
      <c r="W429" s="16">
        <f t="shared" si="213"/>
        <v>6.2891842221754146E-2</v>
      </c>
      <c r="X429" s="20">
        <f t="shared" si="214"/>
        <v>4.7072610374346027E-2</v>
      </c>
      <c r="Y429" s="1">
        <f t="shared" si="215"/>
        <v>0</v>
      </c>
      <c r="Z429" s="1">
        <f t="shared" si="216"/>
        <v>1</v>
      </c>
      <c r="AA429" s="1">
        <f t="shared" si="217"/>
        <v>1</v>
      </c>
      <c r="AB429" s="1">
        <f t="shared" si="218"/>
        <v>1</v>
      </c>
      <c r="AC429" s="1">
        <f t="shared" si="219"/>
        <v>0</v>
      </c>
      <c r="AD429" s="1">
        <f t="shared" si="220"/>
        <v>1</v>
      </c>
      <c r="AE429" s="1">
        <f t="shared" si="221"/>
        <v>1</v>
      </c>
      <c r="AG429" s="1">
        <f t="shared" si="222"/>
        <v>1</v>
      </c>
      <c r="AH429" s="24" t="str">
        <f t="shared" si="223"/>
        <v/>
      </c>
      <c r="AI429" s="3" t="str">
        <f t="shared" si="224"/>
        <v/>
      </c>
      <c r="AJ429" s="1">
        <f t="shared" si="225"/>
        <v>1</v>
      </c>
      <c r="AK429" s="1" t="str">
        <f t="shared" si="226"/>
        <v>Buy</v>
      </c>
      <c r="AL429" s="8">
        <f t="shared" si="230"/>
        <v>1.3687250568539171</v>
      </c>
      <c r="AO429" s="1">
        <f t="shared" si="227"/>
        <v>0</v>
      </c>
      <c r="AP429" s="1">
        <f t="shared" si="228"/>
        <v>0</v>
      </c>
      <c r="AQ429" s="1" t="str">
        <f t="shared" si="231"/>
        <v/>
      </c>
      <c r="AR429" s="8">
        <v>1.2457677772403009</v>
      </c>
    </row>
    <row r="430" spans="1:45" x14ac:dyDescent="0.3">
      <c r="A430" s="2" t="s">
        <v>342</v>
      </c>
      <c r="B430" s="1">
        <v>92.34</v>
      </c>
      <c r="C430" s="1">
        <v>1319.88</v>
      </c>
      <c r="D430" s="1">
        <f t="shared" si="199"/>
        <v>-1.722250765072475E-2</v>
      </c>
      <c r="E430" s="1">
        <f t="shared" si="200"/>
        <v>120.13106398470934</v>
      </c>
      <c r="F430" s="1">
        <f t="shared" si="201"/>
        <v>14.293697205977908</v>
      </c>
      <c r="G430" s="1">
        <v>1.2968</v>
      </c>
      <c r="H430" s="1">
        <f>'Semi Cap Data'!AX430</f>
        <v>157.64881289831223</v>
      </c>
      <c r="I430" s="1">
        <f t="shared" si="202"/>
        <v>1.3123068061594649</v>
      </c>
      <c r="J430" s="1">
        <f>'Semi Cap Data'!AZ430/F430</f>
        <v>0.71900775794824567</v>
      </c>
      <c r="K430" s="1">
        <f>'Semi Cap Data'!BB430/G430</f>
        <v>1.7734741603652748</v>
      </c>
      <c r="L430" s="1">
        <f t="shared" si="203"/>
        <v>1.1810429943959859</v>
      </c>
      <c r="M430" s="1">
        <f t="shared" si="204"/>
        <v>0.70633095796845025</v>
      </c>
      <c r="N430" s="5">
        <f t="shared" si="205"/>
        <v>5.3691165767066451E-2</v>
      </c>
      <c r="O430" s="3">
        <f t="shared" si="206"/>
        <v>-0.18255271662650785</v>
      </c>
      <c r="P430" s="1">
        <f t="shared" si="207"/>
        <v>1.7102490387848779</v>
      </c>
      <c r="Q430" s="5">
        <f t="shared" si="208"/>
        <v>0.2259786473617349</v>
      </c>
      <c r="R430" s="3">
        <f t="shared" si="209"/>
        <v>-1.747681358134482E-2</v>
      </c>
      <c r="S430" s="1">
        <f t="shared" si="229"/>
        <v>1.2419468314847029</v>
      </c>
      <c r="T430" s="5">
        <f t="shared" si="210"/>
        <v>0.30267942923008606</v>
      </c>
      <c r="U430" s="3">
        <f t="shared" si="211"/>
        <v>0.17741957449163073</v>
      </c>
      <c r="V430" s="8">
        <f t="shared" si="212"/>
        <v>1.2376757852074798</v>
      </c>
      <c r="W430" s="16">
        <f t="shared" si="213"/>
        <v>5.6632790811493861E-2</v>
      </c>
      <c r="X430" s="20">
        <f t="shared" si="214"/>
        <v>4.3117802412494001E-2</v>
      </c>
      <c r="Y430" s="1">
        <f t="shared" si="215"/>
        <v>0</v>
      </c>
      <c r="Z430" s="1">
        <f t="shared" si="216"/>
        <v>1</v>
      </c>
      <c r="AA430" s="1">
        <f t="shared" si="217"/>
        <v>1</v>
      </c>
      <c r="AB430" s="1">
        <f t="shared" si="218"/>
        <v>1</v>
      </c>
      <c r="AC430" s="1">
        <f t="shared" si="219"/>
        <v>0</v>
      </c>
      <c r="AD430" s="1">
        <f t="shared" si="220"/>
        <v>1</v>
      </c>
      <c r="AE430" s="1">
        <f t="shared" si="221"/>
        <v>1</v>
      </c>
      <c r="AG430" s="1">
        <f t="shared" si="222"/>
        <v>1</v>
      </c>
      <c r="AH430" s="24" t="str">
        <f t="shared" si="223"/>
        <v/>
      </c>
      <c r="AI430" s="3" t="str">
        <f t="shared" si="224"/>
        <v/>
      </c>
      <c r="AJ430" s="1">
        <f t="shared" si="225"/>
        <v>1</v>
      </c>
      <c r="AK430" s="1" t="str">
        <f t="shared" si="226"/>
        <v>Buy</v>
      </c>
      <c r="AL430" s="8">
        <f t="shared" si="230"/>
        <v>1.3123068061594649</v>
      </c>
      <c r="AO430" s="1">
        <f t="shared" si="227"/>
        <v>0</v>
      </c>
      <c r="AP430" s="1">
        <f t="shared" si="228"/>
        <v>0</v>
      </c>
      <c r="AQ430" s="1" t="str">
        <f t="shared" si="231"/>
        <v/>
      </c>
      <c r="AR430" s="8">
        <v>1.194417772057401</v>
      </c>
    </row>
    <row r="431" spans="1:45" x14ac:dyDescent="0.3">
      <c r="A431" s="2" t="s">
        <v>341</v>
      </c>
      <c r="B431" s="1">
        <v>91.04</v>
      </c>
      <c r="C431" s="1">
        <v>1343.01</v>
      </c>
      <c r="D431" s="1">
        <f t="shared" si="199"/>
        <v>1.0427716961968203E-2</v>
      </c>
      <c r="E431" s="1">
        <f t="shared" si="200"/>
        <v>122.23627923910088</v>
      </c>
      <c r="F431" s="1">
        <f t="shared" si="201"/>
        <v>14.751867311072056</v>
      </c>
      <c r="G431" s="1">
        <v>1.3208</v>
      </c>
      <c r="H431" s="1">
        <f>'Semi Cap Data'!AX431</f>
        <v>161.14991908254152</v>
      </c>
      <c r="I431" s="1">
        <f t="shared" si="202"/>
        <v>1.3183477121986298</v>
      </c>
      <c r="J431" s="1">
        <f>'Semi Cap Data'!AZ431/F431</f>
        <v>0.73043170797874368</v>
      </c>
      <c r="K431" s="1">
        <f>'Semi Cap Data'!BB431/G431</f>
        <v>1.8038268116322131</v>
      </c>
      <c r="L431" s="1">
        <f t="shared" si="203"/>
        <v>1.1705418894549076</v>
      </c>
      <c r="M431" s="1">
        <f t="shared" si="204"/>
        <v>0.70314357668297223</v>
      </c>
      <c r="N431" s="5">
        <f t="shared" si="205"/>
        <v>4.4945631241204431E-3</v>
      </c>
      <c r="O431" s="3">
        <f t="shared" si="206"/>
        <v>-0.22192669702543691</v>
      </c>
      <c r="P431" s="1">
        <f t="shared" si="207"/>
        <v>1.6933507869765645</v>
      </c>
      <c r="Q431" s="5">
        <f t="shared" si="208"/>
        <v>0.1536707258646226</v>
      </c>
      <c r="R431" s="3">
        <f t="shared" si="209"/>
        <v>-5.805272373852477E-2</v>
      </c>
      <c r="S431" s="1">
        <f t="shared" si="229"/>
        <v>1.2297572343324621</v>
      </c>
      <c r="T431" s="5">
        <f t="shared" si="210"/>
        <v>0.25724831601559517</v>
      </c>
      <c r="U431" s="3">
        <f t="shared" si="211"/>
        <v>0.15654293203522152</v>
      </c>
      <c r="V431" s="8">
        <f t="shared" si="212"/>
        <v>1.2241065086707552</v>
      </c>
      <c r="W431" s="16">
        <f t="shared" si="213"/>
        <v>5.3564619215847653E-2</v>
      </c>
      <c r="X431" s="20">
        <f t="shared" si="214"/>
        <v>3.9739055312744034E-2</v>
      </c>
      <c r="Y431" s="1">
        <f t="shared" si="215"/>
        <v>0</v>
      </c>
      <c r="Z431" s="1">
        <f t="shared" si="216"/>
        <v>1</v>
      </c>
      <c r="AA431" s="1">
        <f t="shared" si="217"/>
        <v>1</v>
      </c>
      <c r="AB431" s="1">
        <f t="shared" si="218"/>
        <v>1</v>
      </c>
      <c r="AC431" s="1">
        <f t="shared" si="219"/>
        <v>0</v>
      </c>
      <c r="AD431" s="1">
        <f t="shared" si="220"/>
        <v>1</v>
      </c>
      <c r="AE431" s="1">
        <f t="shared" si="221"/>
        <v>1</v>
      </c>
      <c r="AG431" s="1">
        <f t="shared" si="222"/>
        <v>1</v>
      </c>
      <c r="AH431" s="24" t="str">
        <f t="shared" si="223"/>
        <v/>
      </c>
      <c r="AI431" s="3" t="str">
        <f t="shared" si="224"/>
        <v/>
      </c>
      <c r="AJ431" s="1">
        <f t="shared" si="225"/>
        <v>1</v>
      </c>
      <c r="AK431" s="1" t="str">
        <f t="shared" si="226"/>
        <v>Buy</v>
      </c>
      <c r="AL431" s="8">
        <f t="shared" si="230"/>
        <v>1.3183477121986298</v>
      </c>
      <c r="AO431" s="1">
        <f t="shared" si="227"/>
        <v>0</v>
      </c>
      <c r="AP431" s="1">
        <f t="shared" si="228"/>
        <v>0</v>
      </c>
      <c r="AQ431" s="1" t="str">
        <f t="shared" si="231"/>
        <v/>
      </c>
      <c r="AR431" s="8">
        <v>1.1999160027292539</v>
      </c>
    </row>
    <row r="432" spans="1:45" x14ac:dyDescent="0.3">
      <c r="A432" s="2" t="s">
        <v>340</v>
      </c>
      <c r="B432" s="1">
        <v>92.27</v>
      </c>
      <c r="C432" s="1">
        <v>1329.15</v>
      </c>
      <c r="D432" s="1">
        <f t="shared" si="199"/>
        <v>1.3944937331695995E-2</v>
      </c>
      <c r="E432" s="1">
        <f t="shared" si="200"/>
        <v>120.97478838627481</v>
      </c>
      <c r="F432" s="1">
        <f t="shared" si="201"/>
        <v>14.40500704454319</v>
      </c>
      <c r="G432" s="1">
        <v>1.3108</v>
      </c>
      <c r="H432" s="1">
        <f>'Semi Cap Data'!AX432</f>
        <v>154.74530302172829</v>
      </c>
      <c r="I432" s="1">
        <f t="shared" si="202"/>
        <v>1.2791533267875914</v>
      </c>
      <c r="J432" s="1">
        <f>'Semi Cap Data'!AZ432/F432</f>
        <v>0.71937620201801522</v>
      </c>
      <c r="K432" s="1">
        <f>'Semi Cap Data'!BB432/G432</f>
        <v>1.7421067663116072</v>
      </c>
      <c r="L432" s="1">
        <f t="shared" si="203"/>
        <v>1.1587174236354099</v>
      </c>
      <c r="M432" s="1">
        <f t="shared" si="204"/>
        <v>0.69754191809098498</v>
      </c>
      <c r="N432" s="5">
        <f t="shared" si="205"/>
        <v>-4.6551190266142184E-2</v>
      </c>
      <c r="O432" s="3">
        <f t="shared" si="206"/>
        <v>-0.25966357371702981</v>
      </c>
      <c r="P432" s="1">
        <f t="shared" si="207"/>
        <v>1.6745428972982541</v>
      </c>
      <c r="Q432" s="5">
        <f t="shared" si="208"/>
        <v>8.6472921707637873E-2</v>
      </c>
      <c r="R432" s="3">
        <f t="shared" si="209"/>
        <v>-9.3339965339049327E-2</v>
      </c>
      <c r="S432" s="1">
        <f t="shared" si="229"/>
        <v>1.2176739556963012</v>
      </c>
      <c r="T432" s="5">
        <f t="shared" si="210"/>
        <v>0.21874070034754833</v>
      </c>
      <c r="U432" s="3">
        <f t="shared" si="211"/>
        <v>0.13975870137182592</v>
      </c>
      <c r="V432" s="8">
        <f t="shared" si="212"/>
        <v>1.2069717443929597</v>
      </c>
      <c r="W432" s="16">
        <f t="shared" si="213"/>
        <v>4.8254320757549873E-2</v>
      </c>
      <c r="X432" s="20">
        <f t="shared" si="214"/>
        <v>3.6282664336968126E-2</v>
      </c>
      <c r="Y432" s="1">
        <f t="shared" si="215"/>
        <v>0</v>
      </c>
      <c r="Z432" s="1">
        <f t="shared" si="216"/>
        <v>1</v>
      </c>
      <c r="AA432" s="1">
        <f t="shared" si="217"/>
        <v>1</v>
      </c>
      <c r="AB432" s="1">
        <f t="shared" si="218"/>
        <v>1</v>
      </c>
      <c r="AC432" s="1">
        <f t="shared" si="219"/>
        <v>0</v>
      </c>
      <c r="AD432" s="1">
        <f t="shared" si="220"/>
        <v>1</v>
      </c>
      <c r="AE432" s="1">
        <f t="shared" si="221"/>
        <v>1</v>
      </c>
      <c r="AG432" s="1">
        <f t="shared" si="222"/>
        <v>1</v>
      </c>
      <c r="AH432" s="24" t="str">
        <f t="shared" si="223"/>
        <v/>
      </c>
      <c r="AI432" s="3" t="str">
        <f t="shared" si="224"/>
        <v/>
      </c>
      <c r="AJ432" s="1">
        <f t="shared" si="225"/>
        <v>1</v>
      </c>
      <c r="AK432" s="1" t="str">
        <f t="shared" si="226"/>
        <v>Buy</v>
      </c>
      <c r="AL432" s="8">
        <f t="shared" si="230"/>
        <v>1.2791533267875914</v>
      </c>
      <c r="AO432" s="1">
        <f t="shared" si="227"/>
        <v>0</v>
      </c>
      <c r="AP432" s="1">
        <f t="shared" si="228"/>
        <v>0</v>
      </c>
      <c r="AQ432" s="1" t="str">
        <f t="shared" si="231"/>
        <v/>
      </c>
      <c r="AR432" s="8">
        <v>1.1642425837695389</v>
      </c>
    </row>
    <row r="433" spans="1:45" x14ac:dyDescent="0.3">
      <c r="A433" s="2" t="s">
        <v>339</v>
      </c>
      <c r="B433" s="1">
        <v>90.07</v>
      </c>
      <c r="C433" s="1">
        <v>1310.87</v>
      </c>
      <c r="D433" s="1">
        <f t="shared" si="199"/>
        <v>2.7053919801933723E-2</v>
      </c>
      <c r="E433" s="1">
        <f t="shared" si="200"/>
        <v>119.31100391371631</v>
      </c>
      <c r="F433" s="1">
        <f t="shared" si="201"/>
        <v>14.553902520262019</v>
      </c>
      <c r="G433" s="1">
        <v>1.294</v>
      </c>
      <c r="H433" s="1">
        <f>'Semi Cap Data'!AX433</f>
        <v>153.0805305470181</v>
      </c>
      <c r="I433" s="1">
        <f t="shared" si="202"/>
        <v>1.2830378215384337</v>
      </c>
      <c r="J433" s="1">
        <f>'Semi Cap Data'!AZ433/F433</f>
        <v>0.71093995796578091</v>
      </c>
      <c r="K433" s="1">
        <f>'Semi Cap Data'!BB433/G433</f>
        <v>1.7559913120877964</v>
      </c>
      <c r="L433" s="1">
        <f t="shared" si="203"/>
        <v>1.1490825513832355</v>
      </c>
      <c r="M433" s="1">
        <f t="shared" si="204"/>
        <v>0.69151578937078628</v>
      </c>
      <c r="N433" s="5">
        <f t="shared" si="205"/>
        <v>-9.3065041529725834E-2</v>
      </c>
      <c r="O433" s="3">
        <f t="shared" si="206"/>
        <v>-0.29518230429217773</v>
      </c>
      <c r="P433" s="1">
        <f t="shared" si="207"/>
        <v>1.6619229244314291</v>
      </c>
      <c r="Q433" s="5">
        <f t="shared" si="208"/>
        <v>3.8378560346994828E-2</v>
      </c>
      <c r="R433" s="3">
        <f t="shared" si="209"/>
        <v>-0.12330877984683053</v>
      </c>
      <c r="S433" s="1">
        <f t="shared" si="229"/>
        <v>1.2089399017370908</v>
      </c>
      <c r="T433" s="5">
        <f t="shared" si="210"/>
        <v>0.19117970454683997</v>
      </c>
      <c r="U433" s="3">
        <f t="shared" si="211"/>
        <v>0.12659503487587218</v>
      </c>
      <c r="V433" s="8">
        <f t="shared" si="212"/>
        <v>1.1938478203212084</v>
      </c>
      <c r="W433" s="16">
        <f t="shared" si="213"/>
        <v>4.4765268937972946E-2</v>
      </c>
      <c r="X433" s="20">
        <f t="shared" si="214"/>
        <v>3.3289750231822686E-2</v>
      </c>
      <c r="Y433" s="1">
        <f t="shared" si="215"/>
        <v>0</v>
      </c>
      <c r="Z433" s="1">
        <f t="shared" si="216"/>
        <v>1</v>
      </c>
      <c r="AA433" s="1">
        <f t="shared" si="217"/>
        <v>1</v>
      </c>
      <c r="AB433" s="1">
        <f t="shared" si="218"/>
        <v>1</v>
      </c>
      <c r="AC433" s="1">
        <f t="shared" si="219"/>
        <v>0</v>
      </c>
      <c r="AD433" s="1">
        <f t="shared" si="220"/>
        <v>1</v>
      </c>
      <c r="AE433" s="1">
        <f t="shared" si="221"/>
        <v>1</v>
      </c>
      <c r="AG433" s="1">
        <f t="shared" si="222"/>
        <v>1</v>
      </c>
      <c r="AH433" s="24" t="str">
        <f t="shared" si="223"/>
        <v/>
      </c>
      <c r="AI433" s="3" t="str">
        <f t="shared" si="224"/>
        <v/>
      </c>
      <c r="AJ433" s="1">
        <f t="shared" si="225"/>
        <v>1</v>
      </c>
      <c r="AK433" s="1" t="str">
        <f t="shared" si="226"/>
        <v>Buy</v>
      </c>
      <c r="AL433" s="8">
        <f t="shared" si="230"/>
        <v>1.2830378215384337</v>
      </c>
      <c r="AO433" s="1">
        <f t="shared" si="227"/>
        <v>0</v>
      </c>
      <c r="AP433" s="1">
        <f t="shared" si="228"/>
        <v>0</v>
      </c>
      <c r="AQ433" s="1" t="str">
        <f t="shared" si="231"/>
        <v/>
      </c>
      <c r="AR433" s="8">
        <v>1.167778120996118</v>
      </c>
    </row>
    <row r="434" spans="1:45" x14ac:dyDescent="0.3">
      <c r="A434" s="2" t="s">
        <v>338</v>
      </c>
      <c r="B434" s="1">
        <v>89.85</v>
      </c>
      <c r="C434" s="1">
        <v>1276.3399999999999</v>
      </c>
      <c r="D434" s="1">
        <f t="shared" si="199"/>
        <v>-5.4622667238087841E-3</v>
      </c>
      <c r="E434" s="1">
        <f t="shared" si="200"/>
        <v>116.1681987803769</v>
      </c>
      <c r="F434" s="1">
        <f t="shared" si="201"/>
        <v>14.205230940456316</v>
      </c>
      <c r="G434" s="1">
        <v>1.2681</v>
      </c>
      <c r="H434" s="1">
        <f>'Semi Cap Data'!AX434</f>
        <v>145.69785303436248</v>
      </c>
      <c r="I434" s="1">
        <f t="shared" si="202"/>
        <v>1.2541974013887673</v>
      </c>
      <c r="J434" s="1">
        <f>'Semi Cap Data'!AZ434/F434</f>
        <v>0.70199810720335376</v>
      </c>
      <c r="K434" s="1">
        <f>'Semi Cap Data'!BB434/G434</f>
        <v>1.7199284076088062</v>
      </c>
      <c r="L434" s="1">
        <f t="shared" si="203"/>
        <v>1.1383661297708196</v>
      </c>
      <c r="M434" s="1">
        <f t="shared" si="204"/>
        <v>0.68673293152686143</v>
      </c>
      <c r="N434" s="5">
        <f t="shared" si="205"/>
        <v>-0.12386630458437886</v>
      </c>
      <c r="O434" s="3">
        <f t="shared" si="206"/>
        <v>-0.32886851475258638</v>
      </c>
      <c r="P434" s="1">
        <f t="shared" si="207"/>
        <v>1.6436235210850478</v>
      </c>
      <c r="Q434" s="5">
        <f t="shared" si="208"/>
        <v>-2.8051415515841782E-3</v>
      </c>
      <c r="R434" s="3">
        <f t="shared" si="209"/>
        <v>-0.15025666987913475</v>
      </c>
      <c r="S434" s="1">
        <f t="shared" si="229"/>
        <v>1.1959897386372362</v>
      </c>
      <c r="T434" s="5">
        <f t="shared" si="210"/>
        <v>0.17267601889656392</v>
      </c>
      <c r="U434" s="3">
        <f t="shared" si="211"/>
        <v>0.11583092326404421</v>
      </c>
      <c r="V434" s="8">
        <f t="shared" si="212"/>
        <v>1.1776314564635311</v>
      </c>
      <c r="W434" s="16">
        <f t="shared" si="213"/>
        <v>3.9265326692711433E-2</v>
      </c>
      <c r="X434" s="20">
        <f t="shared" si="214"/>
        <v>3.0420870555285119E-2</v>
      </c>
      <c r="Y434" s="1">
        <f t="shared" si="215"/>
        <v>0</v>
      </c>
      <c r="Z434" s="1">
        <f t="shared" si="216"/>
        <v>1</v>
      </c>
      <c r="AA434" s="1">
        <f t="shared" si="217"/>
        <v>1</v>
      </c>
      <c r="AB434" s="1">
        <f t="shared" si="218"/>
        <v>1</v>
      </c>
      <c r="AC434" s="1">
        <f t="shared" si="219"/>
        <v>0</v>
      </c>
      <c r="AD434" s="1">
        <f t="shared" si="220"/>
        <v>1</v>
      </c>
      <c r="AE434" s="1">
        <f t="shared" si="221"/>
        <v>1</v>
      </c>
      <c r="AG434" s="1">
        <f t="shared" si="222"/>
        <v>1</v>
      </c>
      <c r="AH434" s="24" t="str">
        <f t="shared" si="223"/>
        <v/>
      </c>
      <c r="AI434" s="3" t="str">
        <f t="shared" si="224"/>
        <v/>
      </c>
      <c r="AJ434" s="1">
        <f t="shared" si="225"/>
        <v>1</v>
      </c>
      <c r="AK434" s="1" t="str">
        <f t="shared" si="226"/>
        <v>Buy</v>
      </c>
      <c r="AL434" s="8">
        <f t="shared" si="230"/>
        <v>1.2541974013887673</v>
      </c>
      <c r="AO434" s="1">
        <f t="shared" si="227"/>
        <v>0</v>
      </c>
      <c r="AP434" s="1">
        <f t="shared" si="228"/>
        <v>0</v>
      </c>
      <c r="AQ434" s="1" t="str">
        <f t="shared" si="231"/>
        <v/>
      </c>
      <c r="AR434" s="8">
        <v>1.1415285349856816</v>
      </c>
    </row>
    <row r="435" spans="1:45" x14ac:dyDescent="0.3">
      <c r="A435" s="2" t="s">
        <v>337</v>
      </c>
      <c r="B435" s="1">
        <v>89.63</v>
      </c>
      <c r="C435" s="1">
        <v>1283.3499999999999</v>
      </c>
      <c r="D435" s="1">
        <f t="shared" si="199"/>
        <v>-7.6474590949863197E-3</v>
      </c>
      <c r="E435" s="1">
        <f t="shared" si="200"/>
        <v>116.80622553927378</v>
      </c>
      <c r="F435" s="1">
        <f t="shared" si="201"/>
        <v>14.318308602030569</v>
      </c>
      <c r="G435" s="1">
        <v>1.2785</v>
      </c>
      <c r="H435" s="1">
        <f>'Semi Cap Data'!AX435</f>
        <v>138.40639234178218</v>
      </c>
      <c r="I435" s="1">
        <f t="shared" si="202"/>
        <v>1.1849230783957296</v>
      </c>
      <c r="J435" s="1">
        <f>'Semi Cap Data'!AZ435/F435</f>
        <v>0.6958168535105046</v>
      </c>
      <c r="K435" s="1">
        <f>'Semi Cap Data'!BB435/G435</f>
        <v>1.6628138274933626</v>
      </c>
      <c r="L435" s="1">
        <f t="shared" si="203"/>
        <v>1.1290996280413839</v>
      </c>
      <c r="M435" s="1">
        <f t="shared" si="204"/>
        <v>0.68229037989719088</v>
      </c>
      <c r="N435" s="5">
        <f t="shared" si="205"/>
        <v>-0.1548655699105117</v>
      </c>
      <c r="O435" s="3">
        <f t="shared" si="206"/>
        <v>-0.36303554978062097</v>
      </c>
      <c r="P435" s="1">
        <f t="shared" si="207"/>
        <v>1.6267763687789545</v>
      </c>
      <c r="Q435" s="5">
        <f t="shared" si="208"/>
        <v>-3.5323049196593015E-2</v>
      </c>
      <c r="R435" s="3">
        <f t="shared" si="209"/>
        <v>-0.17483192460039318</v>
      </c>
      <c r="S435" s="1">
        <f t="shared" si="229"/>
        <v>1.1843674280693357</v>
      </c>
      <c r="T435" s="5">
        <f t="shared" si="210"/>
        <v>0.16520351728978921</v>
      </c>
      <c r="U435" s="3">
        <f t="shared" si="211"/>
        <v>0.10635674065862426</v>
      </c>
      <c r="V435" s="8">
        <f t="shared" si="212"/>
        <v>1.1637103755680336</v>
      </c>
      <c r="W435" s="16">
        <f t="shared" si="213"/>
        <v>3.4610747526649721E-2</v>
      </c>
      <c r="X435" s="20">
        <f t="shared" si="214"/>
        <v>2.8209756520928542E-2</v>
      </c>
      <c r="Y435" s="1">
        <f t="shared" si="215"/>
        <v>0</v>
      </c>
      <c r="Z435" s="1">
        <f t="shared" si="216"/>
        <v>1</v>
      </c>
      <c r="AA435" s="1">
        <f t="shared" si="217"/>
        <v>1</v>
      </c>
      <c r="AB435" s="1">
        <f t="shared" si="218"/>
        <v>1</v>
      </c>
      <c r="AC435" s="1">
        <f t="shared" si="219"/>
        <v>0</v>
      </c>
      <c r="AD435" s="1">
        <f t="shared" si="220"/>
        <v>1</v>
      </c>
      <c r="AE435" s="1">
        <f t="shared" si="221"/>
        <v>1</v>
      </c>
      <c r="AG435" s="1">
        <f t="shared" si="222"/>
        <v>1</v>
      </c>
      <c r="AH435" s="24" t="str">
        <f t="shared" si="223"/>
        <v/>
      </c>
      <c r="AI435" s="3" t="str">
        <f t="shared" si="224"/>
        <v/>
      </c>
      <c r="AJ435" s="1">
        <f t="shared" si="225"/>
        <v>1</v>
      </c>
      <c r="AK435" s="1" t="str">
        <f t="shared" si="226"/>
        <v>Buy</v>
      </c>
      <c r="AL435" s="8">
        <f t="shared" si="230"/>
        <v>1.1849230783957296</v>
      </c>
      <c r="AO435" s="1">
        <f t="shared" si="227"/>
        <v>0</v>
      </c>
      <c r="AP435" s="1">
        <f t="shared" si="228"/>
        <v>0</v>
      </c>
      <c r="AQ435" s="1" t="str">
        <f t="shared" si="231"/>
        <v/>
      </c>
      <c r="AR435" s="8">
        <v>1.0784773626974886</v>
      </c>
    </row>
    <row r="436" spans="1:45" x14ac:dyDescent="0.3">
      <c r="A436" s="2" t="s">
        <v>336</v>
      </c>
      <c r="B436" s="1">
        <v>89.42</v>
      </c>
      <c r="C436" s="1">
        <v>1293.24</v>
      </c>
      <c r="D436" s="1">
        <f t="shared" si="199"/>
        <v>1.7097915847424261E-2</v>
      </c>
      <c r="E436" s="1">
        <f t="shared" si="200"/>
        <v>117.70638026758907</v>
      </c>
      <c r="F436" s="1">
        <f t="shared" si="201"/>
        <v>14.462536345336613</v>
      </c>
      <c r="G436" s="1">
        <v>1.2911000000000001</v>
      </c>
      <c r="H436" s="1">
        <f>'Semi Cap Data'!AX436</f>
        <v>144.36885167834086</v>
      </c>
      <c r="I436" s="1">
        <f t="shared" si="202"/>
        <v>1.2265167899151972</v>
      </c>
      <c r="J436" s="1">
        <f>'Semi Cap Data'!AZ436/F436</f>
        <v>0.72261069319554516</v>
      </c>
      <c r="K436" s="1">
        <f>'Semi Cap Data'!BB436/G436</f>
        <v>1.7358876837547947</v>
      </c>
      <c r="L436" s="1">
        <f t="shared" si="203"/>
        <v>1.1246337520130363</v>
      </c>
      <c r="M436" s="1">
        <f t="shared" si="204"/>
        <v>0.67600102772195414</v>
      </c>
      <c r="N436" s="5">
        <f t="shared" si="205"/>
        <v>-0.18936255484631448</v>
      </c>
      <c r="O436" s="3">
        <f t="shared" si="206"/>
        <v>-0.39773054642563921</v>
      </c>
      <c r="P436" s="1">
        <f t="shared" si="207"/>
        <v>1.612586378296657</v>
      </c>
      <c r="Q436" s="5">
        <f t="shared" si="208"/>
        <v>-5.8361053282502739E-2</v>
      </c>
      <c r="R436" s="3">
        <f t="shared" si="209"/>
        <v>-0.19808340383435988</v>
      </c>
      <c r="S436" s="1">
        <f t="shared" si="229"/>
        <v>1.1784529997163795</v>
      </c>
      <c r="T436" s="5">
        <f t="shared" si="210"/>
        <v>0.167314381428318</v>
      </c>
      <c r="U436" s="3">
        <f t="shared" si="211"/>
        <v>9.6548944553430091E-2</v>
      </c>
      <c r="V436" s="8">
        <f t="shared" si="212"/>
        <v>1.1598535205084524</v>
      </c>
      <c r="W436" s="16">
        <f t="shared" si="213"/>
        <v>3.5219768495416082E-2</v>
      </c>
      <c r="X436" s="20">
        <f t="shared" si="214"/>
        <v>2.6609508769498247E-2</v>
      </c>
      <c r="Y436" s="1">
        <f t="shared" si="215"/>
        <v>0</v>
      </c>
      <c r="Z436" s="1">
        <f t="shared" si="216"/>
        <v>1</v>
      </c>
      <c r="AA436" s="1">
        <f t="shared" si="217"/>
        <v>1</v>
      </c>
      <c r="AB436" s="1">
        <f t="shared" si="218"/>
        <v>1</v>
      </c>
      <c r="AC436" s="1">
        <f t="shared" si="219"/>
        <v>0</v>
      </c>
      <c r="AD436" s="1">
        <f t="shared" si="220"/>
        <v>1</v>
      </c>
      <c r="AE436" s="1">
        <f t="shared" si="221"/>
        <v>1</v>
      </c>
      <c r="AG436" s="1">
        <f t="shared" si="222"/>
        <v>1</v>
      </c>
      <c r="AH436" s="24" t="str">
        <f t="shared" si="223"/>
        <v/>
      </c>
      <c r="AI436" s="3" t="str">
        <f t="shared" si="224"/>
        <v/>
      </c>
      <c r="AJ436" s="1">
        <f t="shared" si="225"/>
        <v>1</v>
      </c>
      <c r="AK436" s="1" t="str">
        <f t="shared" si="226"/>
        <v>Buy</v>
      </c>
      <c r="AL436" s="8">
        <f t="shared" si="230"/>
        <v>1.2265167899151972</v>
      </c>
      <c r="AO436" s="1">
        <f t="shared" si="227"/>
        <v>0</v>
      </c>
      <c r="AP436" s="1">
        <f t="shared" si="228"/>
        <v>0</v>
      </c>
      <c r="AQ436" s="1" t="str">
        <f t="shared" si="231"/>
        <v/>
      </c>
      <c r="AR436" s="8">
        <v>1.1163345680487833</v>
      </c>
    </row>
    <row r="437" spans="1:45" x14ac:dyDescent="0.3">
      <c r="A437" s="2" t="s">
        <v>335</v>
      </c>
      <c r="B437" s="1">
        <v>89.12</v>
      </c>
      <c r="C437" s="1">
        <v>1271.5</v>
      </c>
      <c r="D437" s="1">
        <f t="shared" si="199"/>
        <v>1.1020641837091505E-2</v>
      </c>
      <c r="E437" s="1">
        <f t="shared" si="200"/>
        <v>115.72767816510432</v>
      </c>
      <c r="F437" s="1">
        <f t="shared" si="201"/>
        <v>14.267280071813286</v>
      </c>
      <c r="G437" s="1">
        <v>1.2730000000000001</v>
      </c>
      <c r="H437" s="1">
        <f>'Semi Cap Data'!AX437</f>
        <v>129.76670324661791</v>
      </c>
      <c r="I437" s="1">
        <f t="shared" si="202"/>
        <v>1.1213108679281083</v>
      </c>
      <c r="J437" s="1">
        <f>'Semi Cap Data'!AZ437/F437</f>
        <v>0.6672393330619254</v>
      </c>
      <c r="K437" s="1">
        <f>'Semi Cap Data'!BB437/G437</f>
        <v>1.5943198973534518</v>
      </c>
      <c r="L437" s="1">
        <f t="shared" si="203"/>
        <v>1.1164831089808633</v>
      </c>
      <c r="M437" s="1">
        <f t="shared" si="204"/>
        <v>0.66789467745227149</v>
      </c>
      <c r="N437" s="5">
        <f t="shared" si="205"/>
        <v>-0.24027391883424865</v>
      </c>
      <c r="O437" s="3">
        <f t="shared" si="206"/>
        <v>-0.43245854502219333</v>
      </c>
      <c r="P437" s="1">
        <f t="shared" si="207"/>
        <v>1.5850944358408758</v>
      </c>
      <c r="Q437" s="5">
        <f t="shared" si="208"/>
        <v>-8.9518401010981963E-2</v>
      </c>
      <c r="R437" s="3">
        <f t="shared" si="209"/>
        <v>-0.22137046225966941</v>
      </c>
      <c r="S437" s="1">
        <f t="shared" si="229"/>
        <v>1.1638080781401223</v>
      </c>
      <c r="T437" s="5">
        <f t="shared" si="210"/>
        <v>0.15566788713992219</v>
      </c>
      <c r="U437" s="3">
        <f t="shared" si="211"/>
        <v>8.4754705074282108E-2</v>
      </c>
      <c r="V437" s="8">
        <f t="shared" si="212"/>
        <v>1.1477329260708624</v>
      </c>
      <c r="W437" s="16">
        <f t="shared" si="213"/>
        <v>3.1249817089999077E-2</v>
      </c>
      <c r="X437" s="20">
        <f t="shared" si="214"/>
        <v>2.4456943838018788E-2</v>
      </c>
      <c r="Y437" s="1">
        <f t="shared" si="215"/>
        <v>0</v>
      </c>
      <c r="Z437" s="1">
        <f t="shared" si="216"/>
        <v>1</v>
      </c>
      <c r="AA437" s="1">
        <f t="shared" si="217"/>
        <v>1</v>
      </c>
      <c r="AB437" s="1">
        <f t="shared" si="218"/>
        <v>1</v>
      </c>
      <c r="AC437" s="1">
        <f t="shared" si="219"/>
        <v>0</v>
      </c>
      <c r="AD437" s="1">
        <f t="shared" si="220"/>
        <v>1</v>
      </c>
      <c r="AE437" s="1">
        <f t="shared" si="221"/>
        <v>1</v>
      </c>
      <c r="AG437" s="1">
        <f t="shared" si="222"/>
        <v>1</v>
      </c>
      <c r="AH437" s="24" t="str">
        <f t="shared" si="223"/>
        <v/>
      </c>
      <c r="AI437" s="3" t="str">
        <f t="shared" si="224"/>
        <v/>
      </c>
      <c r="AJ437" s="1">
        <f t="shared" si="225"/>
        <v>1</v>
      </c>
      <c r="AK437" s="1" t="str">
        <f t="shared" si="226"/>
        <v>Buy</v>
      </c>
      <c r="AL437" s="8">
        <f t="shared" si="230"/>
        <v>1.1213108679281083</v>
      </c>
      <c r="AO437" s="1">
        <f t="shared" si="227"/>
        <v>0</v>
      </c>
      <c r="AP437" s="1">
        <f t="shared" si="228"/>
        <v>0</v>
      </c>
      <c r="AQ437" s="1" t="str">
        <f t="shared" si="231"/>
        <v/>
      </c>
      <c r="AR437" s="8">
        <v>1.0205796558916076</v>
      </c>
    </row>
    <row r="438" spans="1:45" x14ac:dyDescent="0.3">
      <c r="A438" s="2" t="s">
        <v>334</v>
      </c>
      <c r="B438" s="1">
        <v>89.44</v>
      </c>
      <c r="C438" s="1">
        <v>1257.6400000000001</v>
      </c>
      <c r="D438" s="1">
        <f t="shared" si="199"/>
        <v>6.9225076983059353E-4</v>
      </c>
      <c r="E438" s="1">
        <f t="shared" si="200"/>
        <v>114.46618731227828</v>
      </c>
      <c r="F438" s="1">
        <f t="shared" si="201"/>
        <v>14.061270125223615</v>
      </c>
      <c r="G438" s="1">
        <v>1.3185</v>
      </c>
      <c r="H438" s="1">
        <f>'Semi Cap Data'!AX438</f>
        <v>137.09932085928389</v>
      </c>
      <c r="I438" s="1">
        <f t="shared" si="202"/>
        <v>1.1977276790504043</v>
      </c>
      <c r="J438" s="1">
        <f>'Semi Cap Data'!AZ438/F438</f>
        <v>0.7033030269945616</v>
      </c>
      <c r="K438" s="1">
        <f>'Semi Cap Data'!BB438/G438</f>
        <v>1.6038924824565948</v>
      </c>
      <c r="L438" s="1">
        <f t="shared" si="203"/>
        <v>1.1160968882650837</v>
      </c>
      <c r="M438" s="1">
        <f t="shared" si="204"/>
        <v>0.66308764158257061</v>
      </c>
      <c r="N438" s="5">
        <f t="shared" si="205"/>
        <v>-0.27229781969836431</v>
      </c>
      <c r="O438" s="3">
        <f t="shared" si="206"/>
        <v>-0.46448931605351745</v>
      </c>
      <c r="P438" s="1">
        <f t="shared" si="207"/>
        <v>1.5761897064787902</v>
      </c>
      <c r="Q438" s="5">
        <f t="shared" si="208"/>
        <v>-9.6873790678376093E-2</v>
      </c>
      <c r="R438" s="3">
        <f t="shared" si="209"/>
        <v>-0.24334580580111734</v>
      </c>
      <c r="S438" s="1">
        <f t="shared" si="229"/>
        <v>1.1635956164408587</v>
      </c>
      <c r="T438" s="5">
        <f t="shared" si="210"/>
        <v>0.16623130337252201</v>
      </c>
      <c r="U438" s="3">
        <f t="shared" si="211"/>
        <v>7.293584139667543E-2</v>
      </c>
      <c r="V438" s="8">
        <f t="shared" si="212"/>
        <v>1.1525369366422722</v>
      </c>
      <c r="W438" s="16">
        <f t="shared" si="213"/>
        <v>3.6440048377188505E-2</v>
      </c>
      <c r="X438" s="20">
        <f t="shared" si="214"/>
        <v>2.2758725525023716E-2</v>
      </c>
      <c r="Y438" s="1">
        <f t="shared" si="215"/>
        <v>0</v>
      </c>
      <c r="Z438" s="1">
        <f t="shared" si="216"/>
        <v>1</v>
      </c>
      <c r="AA438" s="1">
        <f t="shared" si="217"/>
        <v>1</v>
      </c>
      <c r="AB438" s="1">
        <f t="shared" si="218"/>
        <v>1</v>
      </c>
      <c r="AC438" s="1">
        <f t="shared" si="219"/>
        <v>0</v>
      </c>
      <c r="AD438" s="1">
        <f t="shared" si="220"/>
        <v>1</v>
      </c>
      <c r="AE438" s="1">
        <f t="shared" si="221"/>
        <v>1</v>
      </c>
      <c r="AG438" s="1">
        <f t="shared" si="222"/>
        <v>1</v>
      </c>
      <c r="AH438" s="24" t="str">
        <f t="shared" si="223"/>
        <v/>
      </c>
      <c r="AI438" s="3" t="str">
        <f t="shared" si="224"/>
        <v/>
      </c>
      <c r="AJ438" s="1">
        <f t="shared" si="225"/>
        <v>1</v>
      </c>
      <c r="AK438" s="1" t="str">
        <f t="shared" si="226"/>
        <v>Buy</v>
      </c>
      <c r="AL438" s="8">
        <f t="shared" si="230"/>
        <v>1.1977276790504043</v>
      </c>
      <c r="AO438" s="1">
        <f t="shared" si="227"/>
        <v>0</v>
      </c>
      <c r="AP438" s="1">
        <f t="shared" si="228"/>
        <v>0</v>
      </c>
      <c r="AQ438" s="1" t="str">
        <f t="shared" si="231"/>
        <v/>
      </c>
      <c r="AR438" s="8">
        <v>1.0901316820336813</v>
      </c>
    </row>
    <row r="439" spans="1:45" x14ac:dyDescent="0.3">
      <c r="A439" s="2">
        <v>40535</v>
      </c>
      <c r="B439" s="1">
        <v>89.15</v>
      </c>
      <c r="C439" s="1">
        <v>1256.77</v>
      </c>
      <c r="D439" s="1">
        <f t="shared" si="199"/>
        <v>1.0338368531485287E-2</v>
      </c>
      <c r="E439" s="1">
        <f t="shared" si="200"/>
        <v>114.38700282151648</v>
      </c>
      <c r="F439" s="1">
        <f t="shared" si="201"/>
        <v>14.097251822770611</v>
      </c>
      <c r="G439" s="1">
        <v>1.3153999999999999</v>
      </c>
      <c r="H439" s="1">
        <f>'Semi Cap Data'!AX439</f>
        <v>137.56185898423928</v>
      </c>
      <c r="I439" s="1">
        <f t="shared" si="202"/>
        <v>1.2026004317892973</v>
      </c>
      <c r="J439" s="1">
        <f>'Semi Cap Data'!AZ439/F439</f>
        <v>0.70794148517814015</v>
      </c>
      <c r="K439" s="1">
        <f>'Semi Cap Data'!BB439/G439</f>
        <v>1.6213898940904534</v>
      </c>
      <c r="L439" s="1">
        <f t="shared" si="203"/>
        <v>1.1095664250022581</v>
      </c>
      <c r="M439" s="1">
        <f t="shared" si="204"/>
        <v>0.65689404540084517</v>
      </c>
      <c r="N439" s="5">
        <f t="shared" si="205"/>
        <v>-0.31308531306453591</v>
      </c>
      <c r="O439" s="3">
        <f t="shared" si="206"/>
        <v>-0.49652123211270965</v>
      </c>
      <c r="P439" s="1">
        <f t="shared" si="207"/>
        <v>1.5641515055282502</v>
      </c>
      <c r="Q439" s="5">
        <f t="shared" si="208"/>
        <v>-0.11712728889655866</v>
      </c>
      <c r="R439" s="3">
        <f t="shared" si="209"/>
        <v>-0.2677578083215742</v>
      </c>
      <c r="S439" s="1">
        <f t="shared" si="229"/>
        <v>1.1542329883882694</v>
      </c>
      <c r="T439" s="5">
        <f t="shared" si="210"/>
        <v>0.14986519269417453</v>
      </c>
      <c r="U439" s="3">
        <f t="shared" si="211"/>
        <v>5.7386597734034331E-2</v>
      </c>
      <c r="V439" s="8">
        <f t="shared" si="212"/>
        <v>1.1443204380226117</v>
      </c>
      <c r="W439" s="16">
        <f t="shared" si="213"/>
        <v>3.4754013020353636E-2</v>
      </c>
      <c r="X439" s="20">
        <f t="shared" si="214"/>
        <v>1.9338394811982518E-2</v>
      </c>
      <c r="Y439" s="1">
        <f t="shared" si="215"/>
        <v>0</v>
      </c>
      <c r="Z439" s="1">
        <f t="shared" si="216"/>
        <v>1</v>
      </c>
      <c r="AA439" s="1">
        <f t="shared" si="217"/>
        <v>1</v>
      </c>
      <c r="AB439" s="1">
        <f t="shared" si="218"/>
        <v>1</v>
      </c>
      <c r="AC439" s="1">
        <f t="shared" si="219"/>
        <v>0</v>
      </c>
      <c r="AD439" s="1">
        <f t="shared" si="220"/>
        <v>1</v>
      </c>
      <c r="AE439" s="1">
        <f t="shared" si="221"/>
        <v>1</v>
      </c>
      <c r="AG439" s="1">
        <f t="shared" si="222"/>
        <v>1</v>
      </c>
      <c r="AH439" s="24" t="str">
        <f t="shared" si="223"/>
        <v/>
      </c>
      <c r="AI439" s="3" t="str">
        <f t="shared" si="224"/>
        <v/>
      </c>
      <c r="AJ439" s="1">
        <f t="shared" si="225"/>
        <v>1</v>
      </c>
      <c r="AK439" s="1" t="str">
        <f t="shared" si="226"/>
        <v>Buy</v>
      </c>
      <c r="AL439" s="8">
        <f t="shared" si="230"/>
        <v>1.2026004317892973</v>
      </c>
      <c r="AO439" s="1">
        <f t="shared" si="227"/>
        <v>0</v>
      </c>
      <c r="AP439" s="1">
        <f t="shared" si="228"/>
        <v>0</v>
      </c>
      <c r="AQ439" s="1" t="str">
        <f t="shared" si="231"/>
        <v/>
      </c>
      <c r="AR439" s="8">
        <v>1.094566698634112</v>
      </c>
    </row>
    <row r="440" spans="1:45" x14ac:dyDescent="0.3">
      <c r="A440" s="2" t="s">
        <v>333</v>
      </c>
      <c r="B440" s="1">
        <v>89.42</v>
      </c>
      <c r="C440" s="1">
        <v>1243.9100000000001</v>
      </c>
      <c r="D440" s="1">
        <f t="shared" si="199"/>
        <v>2.8297323444050893E-3</v>
      </c>
      <c r="E440" s="1">
        <f t="shared" si="200"/>
        <v>113.21652862473847</v>
      </c>
      <c r="F440" s="1">
        <f t="shared" si="201"/>
        <v>13.910870051442631</v>
      </c>
      <c r="G440" s="1">
        <v>1.2948</v>
      </c>
      <c r="H440" s="1">
        <f>'Semi Cap Data'!AX440</f>
        <v>136.94650974117027</v>
      </c>
      <c r="I440" s="1">
        <f t="shared" si="202"/>
        <v>1.2095982044731821</v>
      </c>
      <c r="J440" s="1">
        <f>'Semi Cap Data'!AZ440/F440</f>
        <v>0.70842860104622618</v>
      </c>
      <c r="K440" s="1">
        <f>'Semi Cap Data'!BB440/G440</f>
        <v>1.63455580452742</v>
      </c>
      <c r="L440" s="1">
        <f t="shared" si="203"/>
        <v>1.1021237044592951</v>
      </c>
      <c r="M440" s="1">
        <f t="shared" si="204"/>
        <v>0.6491339219630835</v>
      </c>
      <c r="N440" s="5">
        <f t="shared" si="205"/>
        <v>-0.3508561464589306</v>
      </c>
      <c r="O440" s="3">
        <f t="shared" si="206"/>
        <v>-0.52709388528740531</v>
      </c>
      <c r="P440" s="1">
        <f t="shared" si="207"/>
        <v>1.5459693263555161</v>
      </c>
      <c r="Q440" s="5">
        <f t="shared" si="208"/>
        <v>-0.15026557046287925</v>
      </c>
      <c r="R440" s="3">
        <f t="shared" si="209"/>
        <v>-0.29286289489241013</v>
      </c>
      <c r="S440" s="1">
        <f t="shared" si="229"/>
        <v>1.1417026157833108</v>
      </c>
      <c r="T440" s="5">
        <f t="shared" si="210"/>
        <v>0.12438396415612685</v>
      </c>
      <c r="U440" s="3">
        <f t="shared" si="211"/>
        <v>4.1973498574010969E-2</v>
      </c>
      <c r="V440" s="8">
        <f t="shared" si="212"/>
        <v>1.1337240755195779</v>
      </c>
      <c r="W440" s="16">
        <f t="shared" si="213"/>
        <v>3.1600371060282795E-2</v>
      </c>
      <c r="X440" s="20">
        <f t="shared" si="214"/>
        <v>1.5484490259889737E-2</v>
      </c>
      <c r="Y440" s="1">
        <f t="shared" si="215"/>
        <v>0</v>
      </c>
      <c r="Z440" s="1">
        <f t="shared" si="216"/>
        <v>1</v>
      </c>
      <c r="AA440" s="1">
        <f t="shared" si="217"/>
        <v>1</v>
      </c>
      <c r="AB440" s="1">
        <f t="shared" si="218"/>
        <v>1</v>
      </c>
      <c r="AC440" s="1">
        <f t="shared" si="219"/>
        <v>0</v>
      </c>
      <c r="AD440" s="1">
        <f t="shared" si="220"/>
        <v>1</v>
      </c>
      <c r="AE440" s="1">
        <f t="shared" si="221"/>
        <v>1</v>
      </c>
      <c r="AG440" s="1">
        <f t="shared" si="222"/>
        <v>1</v>
      </c>
      <c r="AH440" s="24" t="str">
        <f t="shared" si="223"/>
        <v/>
      </c>
      <c r="AI440" s="3" t="str">
        <f t="shared" si="224"/>
        <v/>
      </c>
      <c r="AJ440" s="1">
        <f t="shared" si="225"/>
        <v>1</v>
      </c>
      <c r="AK440" s="1" t="str">
        <f t="shared" si="226"/>
        <v>Buy</v>
      </c>
      <c r="AL440" s="8">
        <f t="shared" si="230"/>
        <v>1.2095982044731821</v>
      </c>
      <c r="AO440" s="1">
        <f t="shared" si="227"/>
        <v>0</v>
      </c>
      <c r="AP440" s="1">
        <f t="shared" si="228"/>
        <v>0</v>
      </c>
      <c r="AQ440" s="1" t="str">
        <f t="shared" si="231"/>
        <v/>
      </c>
      <c r="AR440" s="8">
        <v>1.1009358373288283</v>
      </c>
    </row>
    <row r="441" spans="1:45" x14ac:dyDescent="0.3">
      <c r="A441" s="2" t="s">
        <v>332</v>
      </c>
      <c r="B441" s="1">
        <v>89.19</v>
      </c>
      <c r="C441" s="1">
        <v>1240.4000000000001</v>
      </c>
      <c r="D441" s="1">
        <f t="shared" si="199"/>
        <v>1.2811196119897783E-2</v>
      </c>
      <c r="E441" s="1">
        <f t="shared" si="200"/>
        <v>112.89706016200978</v>
      </c>
      <c r="F441" s="1">
        <f t="shared" si="201"/>
        <v>13.907388720708601</v>
      </c>
      <c r="G441" s="1">
        <v>1.2917000000000001</v>
      </c>
      <c r="H441" s="1">
        <f>'Semi Cap Data'!AX441</f>
        <v>135.53820895315238</v>
      </c>
      <c r="I441" s="1">
        <f t="shared" si="202"/>
        <v>1.2005468411546949</v>
      </c>
      <c r="J441" s="1">
        <f>'Semi Cap Data'!AZ441/F441</f>
        <v>0.70682170998483274</v>
      </c>
      <c r="K441" s="1">
        <f>'Semi Cap Data'!BB441/G441</f>
        <v>1.628527010510183</v>
      </c>
      <c r="L441" s="1">
        <f t="shared" si="203"/>
        <v>1.0935257444581841</v>
      </c>
      <c r="M441" s="1">
        <f t="shared" si="204"/>
        <v>0.6390781117874591</v>
      </c>
      <c r="N441" s="5">
        <f t="shared" si="205"/>
        <v>-0.38815805187106966</v>
      </c>
      <c r="O441" s="3">
        <f t="shared" si="206"/>
        <v>-0.55646684175881778</v>
      </c>
      <c r="P441" s="1">
        <f t="shared" si="207"/>
        <v>1.5259443913680846</v>
      </c>
      <c r="Q441" s="5">
        <f t="shared" si="208"/>
        <v>-0.18583764135520564</v>
      </c>
      <c r="R441" s="3">
        <f t="shared" si="209"/>
        <v>-0.31662911563066526</v>
      </c>
      <c r="S441" s="1">
        <f t="shared" si="229"/>
        <v>1.1269456259675499</v>
      </c>
      <c r="T441" s="5">
        <f t="shared" si="210"/>
        <v>0.1022469269489874</v>
      </c>
      <c r="U441" s="3">
        <f t="shared" si="211"/>
        <v>2.8238420976991654E-2</v>
      </c>
      <c r="V441" s="8">
        <f t="shared" si="212"/>
        <v>1.1199287793461952</v>
      </c>
      <c r="W441" s="16">
        <f t="shared" si="213"/>
        <v>2.6403034888011101E-2</v>
      </c>
      <c r="X441" s="20">
        <f t="shared" si="214"/>
        <v>1.1455520059791472E-2</v>
      </c>
      <c r="Y441" s="1">
        <f t="shared" si="215"/>
        <v>0</v>
      </c>
      <c r="Z441" s="1">
        <f t="shared" si="216"/>
        <v>1</v>
      </c>
      <c r="AA441" s="1">
        <f t="shared" si="217"/>
        <v>1</v>
      </c>
      <c r="AB441" s="1">
        <f t="shared" si="218"/>
        <v>1</v>
      </c>
      <c r="AC441" s="1">
        <f t="shared" si="219"/>
        <v>0</v>
      </c>
      <c r="AD441" s="1">
        <f t="shared" si="220"/>
        <v>1</v>
      </c>
      <c r="AE441" s="1">
        <f t="shared" si="221"/>
        <v>1</v>
      </c>
      <c r="AG441" s="1">
        <f t="shared" si="222"/>
        <v>1</v>
      </c>
      <c r="AH441" s="24" t="str">
        <f t="shared" si="223"/>
        <v/>
      </c>
      <c r="AI441" s="3" t="str">
        <f t="shared" si="224"/>
        <v/>
      </c>
      <c r="AJ441" s="1">
        <f t="shared" si="225"/>
        <v>1</v>
      </c>
      <c r="AK441" s="1" t="str">
        <f t="shared" si="226"/>
        <v>Buy</v>
      </c>
      <c r="AL441" s="8">
        <f t="shared" si="230"/>
        <v>1.2005468411546949</v>
      </c>
      <c r="AO441" s="1">
        <f t="shared" si="227"/>
        <v>0</v>
      </c>
      <c r="AP441" s="1">
        <f t="shared" si="228"/>
        <v>0</v>
      </c>
      <c r="AQ441" s="1" t="str">
        <f t="shared" si="231"/>
        <v/>
      </c>
      <c r="AR441" s="8">
        <v>1.0926975891095805</v>
      </c>
    </row>
    <row r="442" spans="1:45" x14ac:dyDescent="0.3">
      <c r="A442" s="2" t="s">
        <v>331</v>
      </c>
      <c r="B442" s="1">
        <v>89.06</v>
      </c>
      <c r="C442" s="1">
        <v>1224.71</v>
      </c>
      <c r="D442" s="1">
        <f t="shared" si="199"/>
        <v>2.9687237262485233E-2</v>
      </c>
      <c r="E442" s="1">
        <f t="shared" si="200"/>
        <v>111.46900882861577</v>
      </c>
      <c r="F442" s="1">
        <f t="shared" si="201"/>
        <v>13.751515832023355</v>
      </c>
      <c r="G442" s="1">
        <v>1.2761</v>
      </c>
      <c r="H442" s="1">
        <f>'Semi Cap Data'!AX442</f>
        <v>130.02707765232847</v>
      </c>
      <c r="I442" s="1">
        <f t="shared" si="202"/>
        <v>1.1664863536397443</v>
      </c>
      <c r="J442" s="1">
        <f>'Semi Cap Data'!AZ442/F442</f>
        <v>0.68838701750397857</v>
      </c>
      <c r="K442" s="1">
        <f>'Semi Cap Data'!BB442/G442</f>
        <v>1.591296681970366</v>
      </c>
      <c r="L442" s="1">
        <f t="shared" si="203"/>
        <v>1.0849640567224632</v>
      </c>
      <c r="M442" s="1">
        <f t="shared" si="204"/>
        <v>0.62684641867588575</v>
      </c>
      <c r="N442" s="5">
        <f t="shared" si="205"/>
        <v>-0.43348488535741048</v>
      </c>
      <c r="O442" s="3">
        <f t="shared" si="206"/>
        <v>-0.58451830674010907</v>
      </c>
      <c r="P442" s="1">
        <f t="shared" si="207"/>
        <v>1.5026600102494447</v>
      </c>
      <c r="Q442" s="5">
        <f t="shared" si="208"/>
        <v>-0.22715517687147657</v>
      </c>
      <c r="R442" s="3">
        <f t="shared" si="209"/>
        <v>-0.33842769467657519</v>
      </c>
      <c r="S442" s="1">
        <f t="shared" si="229"/>
        <v>1.1077474966076837</v>
      </c>
      <c r="T442" s="5">
        <f t="shared" si="210"/>
        <v>6.9776164433134724E-2</v>
      </c>
      <c r="U442" s="3">
        <f t="shared" si="211"/>
        <v>1.5903669981659027E-2</v>
      </c>
      <c r="V442" s="8">
        <f t="shared" si="212"/>
        <v>1.1052709499264679</v>
      </c>
      <c r="W442" s="16">
        <f t="shared" si="213"/>
        <v>2.0306893204004695E-2</v>
      </c>
      <c r="X442" s="20">
        <f t="shared" si="214"/>
        <v>7.7186413527365657E-3</v>
      </c>
      <c r="Y442" s="1">
        <f t="shared" si="215"/>
        <v>0</v>
      </c>
      <c r="Z442" s="1">
        <f t="shared" si="216"/>
        <v>1</v>
      </c>
      <c r="AA442" s="1">
        <f t="shared" si="217"/>
        <v>1</v>
      </c>
      <c r="AB442" s="1">
        <f t="shared" si="218"/>
        <v>1</v>
      </c>
      <c r="AC442" s="1">
        <f t="shared" si="219"/>
        <v>0</v>
      </c>
      <c r="AD442" s="1">
        <f t="shared" si="220"/>
        <v>1</v>
      </c>
      <c r="AE442" s="1">
        <f t="shared" si="221"/>
        <v>1</v>
      </c>
      <c r="AG442" s="1">
        <f t="shared" si="222"/>
        <v>1</v>
      </c>
      <c r="AH442" s="24" t="str">
        <f t="shared" si="223"/>
        <v/>
      </c>
      <c r="AI442" s="3" t="str">
        <f t="shared" si="224"/>
        <v/>
      </c>
      <c r="AJ442" s="1">
        <f t="shared" si="225"/>
        <v>1</v>
      </c>
      <c r="AK442" s="1" t="str">
        <f t="shared" si="226"/>
        <v>Buy</v>
      </c>
      <c r="AL442" s="8">
        <f t="shared" si="230"/>
        <v>1.1664863536397443</v>
      </c>
      <c r="AO442" s="1">
        <f t="shared" si="227"/>
        <v>0</v>
      </c>
      <c r="AP442" s="1">
        <f t="shared" si="228"/>
        <v>0</v>
      </c>
      <c r="AQ442" s="1" t="str">
        <f t="shared" si="231"/>
        <v/>
      </c>
      <c r="AR442" s="8">
        <v>1.0616968723398068</v>
      </c>
    </row>
    <row r="443" spans="1:45" x14ac:dyDescent="0.3">
      <c r="A443" s="2" t="s">
        <v>330</v>
      </c>
      <c r="B443" s="1">
        <v>88.82</v>
      </c>
      <c r="C443" s="1">
        <v>1189.4000000000001</v>
      </c>
      <c r="D443" s="1">
        <f t="shared" si="199"/>
        <v>-8.6102706442282573E-3</v>
      </c>
      <c r="E443" s="1">
        <f t="shared" si="200"/>
        <v>108.25521070355889</v>
      </c>
      <c r="F443" s="1">
        <f t="shared" si="201"/>
        <v>13.391128124296332</v>
      </c>
      <c r="G443" s="1">
        <v>1.2401</v>
      </c>
      <c r="H443" s="1">
        <f>'Semi Cap Data'!AX443</f>
        <v>124.44982283668462</v>
      </c>
      <c r="I443" s="1">
        <f t="shared" si="202"/>
        <v>1.1495966062776628</v>
      </c>
      <c r="J443" s="1">
        <f>'Semi Cap Data'!AZ443/F443</f>
        <v>0.67757180123703031</v>
      </c>
      <c r="K443" s="1">
        <f>'Semi Cap Data'!BB443/G443</f>
        <v>1.5683040368539654</v>
      </c>
      <c r="L443" s="1">
        <f t="shared" si="203"/>
        <v>1.0784422729690808</v>
      </c>
      <c r="M443" s="1">
        <f t="shared" si="204"/>
        <v>0.61718131727888159</v>
      </c>
      <c r="N443" s="5">
        <f t="shared" si="205"/>
        <v>-0.47240311399523272</v>
      </c>
      <c r="O443" s="3">
        <f t="shared" si="206"/>
        <v>-0.60969054363722552</v>
      </c>
      <c r="P443" s="1">
        <f t="shared" si="207"/>
        <v>1.4890088010355882</v>
      </c>
      <c r="Q443" s="5">
        <f t="shared" si="208"/>
        <v>-0.25585440840392826</v>
      </c>
      <c r="R443" s="3">
        <f t="shared" si="209"/>
        <v>-0.35697311431075829</v>
      </c>
      <c r="S443" s="1">
        <f t="shared" si="229"/>
        <v>1.0972027405284137</v>
      </c>
      <c r="T443" s="5">
        <f t="shared" si="210"/>
        <v>5.329988061672486E-2</v>
      </c>
      <c r="U443" s="3">
        <f t="shared" si="211"/>
        <v>6.9249209064130741E-3</v>
      </c>
      <c r="V443" s="8">
        <f t="shared" si="212"/>
        <v>1.0941408765240541</v>
      </c>
      <c r="W443" s="16">
        <f t="shared" si="213"/>
        <v>1.5698603554973323E-2</v>
      </c>
      <c r="X443" s="20">
        <f t="shared" si="214"/>
        <v>4.5715783899195339E-3</v>
      </c>
      <c r="Y443" s="1">
        <f t="shared" si="215"/>
        <v>0</v>
      </c>
      <c r="Z443" s="1">
        <f t="shared" si="216"/>
        <v>1</v>
      </c>
      <c r="AA443" s="1">
        <f t="shared" si="217"/>
        <v>1</v>
      </c>
      <c r="AB443" s="1">
        <f t="shared" si="218"/>
        <v>1</v>
      </c>
      <c r="AC443" s="1">
        <f t="shared" si="219"/>
        <v>0</v>
      </c>
      <c r="AD443" s="1">
        <f t="shared" si="220"/>
        <v>1</v>
      </c>
      <c r="AE443" s="1">
        <f t="shared" si="221"/>
        <v>1</v>
      </c>
      <c r="AG443" s="1">
        <f t="shared" si="222"/>
        <v>1</v>
      </c>
      <c r="AH443" s="24" t="str">
        <f t="shared" si="223"/>
        <v/>
      </c>
      <c r="AI443" s="3" t="str">
        <f t="shared" si="224"/>
        <v/>
      </c>
      <c r="AJ443" s="1">
        <f t="shared" si="225"/>
        <v>1</v>
      </c>
      <c r="AK443" s="1" t="str">
        <f t="shared" si="226"/>
        <v>Buy</v>
      </c>
      <c r="AL443" s="8">
        <f t="shared" si="230"/>
        <v>1.1495966062776628</v>
      </c>
      <c r="AO443" s="1">
        <f t="shared" si="227"/>
        <v>0</v>
      </c>
      <c r="AP443" s="1">
        <f t="shared" si="228"/>
        <v>0</v>
      </c>
      <c r="AQ443" s="1" t="str">
        <f t="shared" si="231"/>
        <v/>
      </c>
      <c r="AR443" s="8">
        <v>1.0463243890758753</v>
      </c>
    </row>
    <row r="444" spans="1:45" x14ac:dyDescent="0.3">
      <c r="A444" s="2" t="s">
        <v>329</v>
      </c>
      <c r="B444" s="1">
        <v>88.3</v>
      </c>
      <c r="C444" s="1">
        <v>1199.73</v>
      </c>
      <c r="D444" s="1">
        <f t="shared" si="199"/>
        <v>4.3361879904257883E-4</v>
      </c>
      <c r="E444" s="1">
        <f t="shared" si="200"/>
        <v>109.19541276053532</v>
      </c>
      <c r="F444" s="1">
        <f t="shared" si="201"/>
        <v>13.586976217440544</v>
      </c>
      <c r="G444" s="1">
        <v>1.2511999999999999</v>
      </c>
      <c r="H444" s="1">
        <f>'Semi Cap Data'!AX444</f>
        <v>123.57570862771288</v>
      </c>
      <c r="I444" s="1">
        <f t="shared" si="202"/>
        <v>1.1316932232191241</v>
      </c>
      <c r="J444" s="1">
        <f>'Semi Cap Data'!AZ444/F444</f>
        <v>0.65761014628291203</v>
      </c>
      <c r="K444" s="1">
        <f>'Semi Cap Data'!BB444/G444</f>
        <v>1.5351039131526834</v>
      </c>
      <c r="L444" s="1">
        <f t="shared" si="203"/>
        <v>1.0727499263043943</v>
      </c>
      <c r="M444" s="1">
        <f t="shared" si="204"/>
        <v>0.60853122890548927</v>
      </c>
      <c r="N444" s="5">
        <f t="shared" si="205"/>
        <v>-0.50701580576950867</v>
      </c>
      <c r="O444" s="3">
        <f t="shared" si="206"/>
        <v>-0.63257178191089103</v>
      </c>
      <c r="P444" s="1">
        <f t="shared" si="207"/>
        <v>1.4739481051449002</v>
      </c>
      <c r="Q444" s="5">
        <f t="shared" si="208"/>
        <v>-0.28730862692820613</v>
      </c>
      <c r="R444" s="3">
        <f t="shared" si="209"/>
        <v>-0.37382623196189663</v>
      </c>
      <c r="S444" s="1">
        <f t="shared" si="229"/>
        <v>1.0861347630263596</v>
      </c>
      <c r="T444" s="5">
        <f t="shared" si="210"/>
        <v>3.3237957302385546E-2</v>
      </c>
      <c r="U444" s="3">
        <f t="shared" si="211"/>
        <v>-8.0423904530555704E-4</v>
      </c>
      <c r="V444" s="8">
        <f t="shared" si="212"/>
        <v>1.0840580165688525</v>
      </c>
      <c r="W444" s="16">
        <f t="shared" si="213"/>
        <v>1.1308090264458226E-2</v>
      </c>
      <c r="X444" s="20">
        <f t="shared" si="214"/>
        <v>1.7898220986560871E-3</v>
      </c>
      <c r="Y444" s="1">
        <f t="shared" si="215"/>
        <v>0</v>
      </c>
      <c r="Z444" s="1">
        <f t="shared" si="216"/>
        <v>1</v>
      </c>
      <c r="AA444" s="1">
        <f t="shared" si="217"/>
        <v>1</v>
      </c>
      <c r="AB444" s="1">
        <f t="shared" si="218"/>
        <v>1</v>
      </c>
      <c r="AC444" s="1">
        <f t="shared" si="219"/>
        <v>1</v>
      </c>
      <c r="AD444" s="1">
        <f t="shared" si="220"/>
        <v>1</v>
      </c>
      <c r="AE444" s="1">
        <f t="shared" si="221"/>
        <v>1</v>
      </c>
      <c r="AG444" s="1">
        <f t="shared" si="222"/>
        <v>1</v>
      </c>
      <c r="AH444" s="24" t="str">
        <f t="shared" si="223"/>
        <v/>
      </c>
      <c r="AI444" s="3" t="str">
        <f t="shared" si="224"/>
        <v>Buy</v>
      </c>
      <c r="AJ444" s="1">
        <f t="shared" si="225"/>
        <v>1</v>
      </c>
      <c r="AK444" s="1" t="str">
        <f t="shared" si="226"/>
        <v>Buy</v>
      </c>
      <c r="AL444" s="8">
        <f t="shared" si="230"/>
        <v>1.1316932232191241</v>
      </c>
      <c r="AO444" s="1">
        <f t="shared" si="227"/>
        <v>0</v>
      </c>
      <c r="AP444" s="1">
        <f t="shared" si="228"/>
        <v>0</v>
      </c>
      <c r="AQ444" s="1" t="str">
        <f t="shared" si="231"/>
        <v/>
      </c>
      <c r="AR444" s="8">
        <v>1.0300293284965192</v>
      </c>
    </row>
    <row r="445" spans="1:45" x14ac:dyDescent="0.3">
      <c r="A445" s="2" t="s">
        <v>328</v>
      </c>
      <c r="B445" s="1">
        <v>88.07</v>
      </c>
      <c r="C445" s="1">
        <v>1199.21</v>
      </c>
      <c r="D445" s="1">
        <f t="shared" si="199"/>
        <v>-2.1731859526043062E-2</v>
      </c>
      <c r="E445" s="1">
        <f t="shared" si="200"/>
        <v>109.14808409939035</v>
      </c>
      <c r="F445" s="1">
        <f t="shared" si="201"/>
        <v>13.616555013057797</v>
      </c>
      <c r="G445" s="1">
        <v>1.2511999999999999</v>
      </c>
      <c r="H445" s="1">
        <f>'Semi Cap Data'!AX445</f>
        <v>119.48577154846953</v>
      </c>
      <c r="I445" s="1">
        <f t="shared" si="202"/>
        <v>1.0947124957288823</v>
      </c>
      <c r="J445" s="1">
        <f>'Semi Cap Data'!AZ445/F445</f>
        <v>0.64103652865542959</v>
      </c>
      <c r="K445" s="1">
        <f>'Semi Cap Data'!BB445/G445</f>
        <v>1.4884602016527659</v>
      </c>
      <c r="L445" s="1">
        <f t="shared" si="203"/>
        <v>1.0680344625512159</v>
      </c>
      <c r="M445" s="1">
        <f t="shared" si="204"/>
        <v>0.60224539265603139</v>
      </c>
      <c r="N445" s="5">
        <f t="shared" si="205"/>
        <v>-0.53363095049409748</v>
      </c>
      <c r="O445" s="3">
        <f t="shared" si="206"/>
        <v>-0.65349777793445474</v>
      </c>
      <c r="P445" s="1">
        <f t="shared" si="207"/>
        <v>1.4581159176199341</v>
      </c>
      <c r="Q445" s="5">
        <f t="shared" si="208"/>
        <v>-0.30853648976588022</v>
      </c>
      <c r="R445" s="3">
        <f t="shared" si="209"/>
        <v>-0.38824583280084501</v>
      </c>
      <c r="S445" s="1">
        <f t="shared" si="229"/>
        <v>1.0733097759095718</v>
      </c>
      <c r="T445" s="5">
        <f t="shared" si="210"/>
        <v>2.156636916341137E-2</v>
      </c>
      <c r="U445" s="3">
        <f t="shared" si="211"/>
        <v>-6.4779384365874076E-3</v>
      </c>
      <c r="V445" s="8">
        <f t="shared" si="212"/>
        <v>1.0753970699051667</v>
      </c>
      <c r="W445" s="16">
        <f t="shared" si="213"/>
        <v>7.3626073539507786E-3</v>
      </c>
      <c r="X445" s="20">
        <f t="shared" si="214"/>
        <v>-5.8974494279444767E-4</v>
      </c>
      <c r="Y445" s="1">
        <f t="shared" si="215"/>
        <v>0</v>
      </c>
      <c r="Z445" s="1">
        <f t="shared" si="216"/>
        <v>1</v>
      </c>
      <c r="AA445" s="1">
        <f t="shared" si="217"/>
        <v>1</v>
      </c>
      <c r="AB445" s="1">
        <f t="shared" si="218"/>
        <v>1</v>
      </c>
      <c r="AC445" s="1">
        <f t="shared" si="219"/>
        <v>1</v>
      </c>
      <c r="AD445" s="1">
        <f t="shared" si="220"/>
        <v>1</v>
      </c>
      <c r="AE445" s="1">
        <f t="shared" si="221"/>
        <v>1</v>
      </c>
      <c r="AG445" s="1">
        <f t="shared" si="222"/>
        <v>1</v>
      </c>
      <c r="AH445" s="24" t="str">
        <f t="shared" si="223"/>
        <v/>
      </c>
      <c r="AI445" s="3" t="str">
        <f t="shared" si="224"/>
        <v>Buy</v>
      </c>
      <c r="AJ445" s="1">
        <f t="shared" si="225"/>
        <v>1</v>
      </c>
      <c r="AK445" s="1" t="str">
        <f t="shared" si="226"/>
        <v>Buy</v>
      </c>
      <c r="AL445" s="8">
        <f t="shared" si="230"/>
        <v>1.0947124957288823</v>
      </c>
      <c r="AO445" s="1">
        <f t="shared" si="227"/>
        <v>0</v>
      </c>
      <c r="AP445" s="1">
        <f t="shared" si="228"/>
        <v>0</v>
      </c>
      <c r="AQ445" s="1" t="str">
        <f t="shared" si="231"/>
        <v/>
      </c>
      <c r="AR445" s="8">
        <v>0.9963707069526565</v>
      </c>
    </row>
    <row r="446" spans="1:45" x14ac:dyDescent="0.3">
      <c r="A446" s="2" t="s">
        <v>327</v>
      </c>
      <c r="B446" s="1">
        <v>87.83</v>
      </c>
      <c r="C446" s="1">
        <v>1225.8499999999999</v>
      </c>
      <c r="D446" s="1">
        <f t="shared" si="199"/>
        <v>3.599377989621888E-2</v>
      </c>
      <c r="E446" s="1">
        <f t="shared" si="200"/>
        <v>111.57276781651058</v>
      </c>
      <c r="F446" s="1">
        <f t="shared" si="201"/>
        <v>13.957076169873618</v>
      </c>
      <c r="G446" s="1">
        <v>1.2793000000000001</v>
      </c>
      <c r="H446" s="1">
        <f>'Semi Cap Data'!AX446</f>
        <v>124.89441265889641</v>
      </c>
      <c r="I446" s="1">
        <f t="shared" si="202"/>
        <v>1.1193987126347376</v>
      </c>
      <c r="J446" s="1">
        <f>'Semi Cap Data'!AZ446/F446</f>
        <v>0.64876280599475822</v>
      </c>
      <c r="K446" s="1">
        <f>'Semi Cap Data'!BB446/G446</f>
        <v>1.5141773330946804</v>
      </c>
      <c r="L446" s="1">
        <f t="shared" si="203"/>
        <v>1.0659002198970027</v>
      </c>
      <c r="M446" s="1">
        <f t="shared" si="204"/>
        <v>0.59750083684202526</v>
      </c>
      <c r="N446" s="5">
        <f t="shared" si="205"/>
        <v>-0.5666657258790373</v>
      </c>
      <c r="O446" s="3">
        <f t="shared" si="206"/>
        <v>-0.67347558250784767</v>
      </c>
      <c r="P446" s="1">
        <f t="shared" si="207"/>
        <v>1.4391544330436379</v>
      </c>
      <c r="Q446" s="5">
        <f t="shared" si="208"/>
        <v>-0.34111694196710118</v>
      </c>
      <c r="R446" s="3">
        <f t="shared" si="209"/>
        <v>-0.4015307233066725</v>
      </c>
      <c r="S446" s="1">
        <f t="shared" si="229"/>
        <v>1.0582112863801614</v>
      </c>
      <c r="T446" s="5">
        <f t="shared" si="210"/>
        <v>-3.4190478389117818E-3</v>
      </c>
      <c r="U446" s="3">
        <f t="shared" si="211"/>
        <v>-1.1151989703253871E-2</v>
      </c>
      <c r="V446" s="8">
        <f t="shared" si="212"/>
        <v>1.0718851743008548</v>
      </c>
      <c r="W446" s="16">
        <f t="shared" si="213"/>
        <v>5.9849544038521607E-3</v>
      </c>
      <c r="X446" s="20">
        <f t="shared" si="214"/>
        <v>-2.5778330169807543E-3</v>
      </c>
      <c r="Y446" s="1">
        <f t="shared" si="215"/>
        <v>0</v>
      </c>
      <c r="Z446" s="1">
        <f t="shared" si="216"/>
        <v>1</v>
      </c>
      <c r="AA446" s="1">
        <f t="shared" si="217"/>
        <v>1</v>
      </c>
      <c r="AB446" s="1">
        <f t="shared" si="218"/>
        <v>1</v>
      </c>
      <c r="AC446" s="1">
        <f t="shared" si="219"/>
        <v>1</v>
      </c>
      <c r="AD446" s="1">
        <f t="shared" si="220"/>
        <v>1</v>
      </c>
      <c r="AE446" s="1">
        <f t="shared" si="221"/>
        <v>1</v>
      </c>
      <c r="AG446" s="1">
        <f t="shared" si="222"/>
        <v>1</v>
      </c>
      <c r="AH446" s="24">
        <f>AL446/AL452-1</f>
        <v>6.6109436342788985E-2</v>
      </c>
      <c r="AI446" s="3" t="str">
        <f t="shared" si="224"/>
        <v>Buy</v>
      </c>
      <c r="AJ446" s="1">
        <f t="shared" si="225"/>
        <v>1</v>
      </c>
      <c r="AK446" s="1" t="str">
        <f t="shared" si="226"/>
        <v>Buy</v>
      </c>
      <c r="AL446" s="8">
        <f t="shared" si="230"/>
        <v>1.1193987126347376</v>
      </c>
      <c r="AO446" s="1">
        <f t="shared" si="227"/>
        <v>0</v>
      </c>
      <c r="AP446" s="1">
        <f t="shared" si="228"/>
        <v>0</v>
      </c>
      <c r="AQ446" s="1" t="str">
        <f t="shared" si="231"/>
        <v/>
      </c>
      <c r="AR446" s="8">
        <v>1.0188392760851361</v>
      </c>
    </row>
    <row r="447" spans="1:45" x14ac:dyDescent="0.3">
      <c r="A447" s="2" t="s">
        <v>326</v>
      </c>
      <c r="B447" s="1">
        <v>87.59</v>
      </c>
      <c r="C447" s="1">
        <v>1183.26</v>
      </c>
      <c r="D447" s="1">
        <f t="shared" si="199"/>
        <v>1.5214524799689322E-4</v>
      </c>
      <c r="E447" s="1">
        <f t="shared" si="200"/>
        <v>107.69636843542384</v>
      </c>
      <c r="F447" s="1">
        <f t="shared" si="201"/>
        <v>13.50907637858203</v>
      </c>
      <c r="G447" s="1">
        <v>1.2397</v>
      </c>
      <c r="H447" s="1">
        <f>'Semi Cap Data'!AX447</f>
        <v>119.91603204583778</v>
      </c>
      <c r="I447" s="1">
        <f t="shared" si="202"/>
        <v>1.1134640265770988</v>
      </c>
      <c r="J447" s="1">
        <f>'Semi Cap Data'!AZ447/F447</f>
        <v>0.64424493601763677</v>
      </c>
      <c r="K447" s="1">
        <f>'Semi Cap Data'!BB447/G447</f>
        <v>1.4955486739017345</v>
      </c>
      <c r="L447" s="1">
        <f t="shared" si="203"/>
        <v>1.0616203404779838</v>
      </c>
      <c r="M447" s="1">
        <f t="shared" si="204"/>
        <v>0.59607780789137554</v>
      </c>
      <c r="N447" s="5">
        <f t="shared" si="205"/>
        <v>-0.59061255643958632</v>
      </c>
      <c r="O447" s="3">
        <f t="shared" si="206"/>
        <v>-0.69127722527931612</v>
      </c>
      <c r="P447" s="1">
        <f t="shared" si="207"/>
        <v>1.4225747155236697</v>
      </c>
      <c r="Q447" s="5">
        <f t="shared" si="208"/>
        <v>-0.37276276178145618</v>
      </c>
      <c r="R447" s="3">
        <f t="shared" si="209"/>
        <v>-0.4115996868632677</v>
      </c>
      <c r="S447" s="1">
        <f t="shared" si="229"/>
        <v>1.0448929429328722</v>
      </c>
      <c r="T447" s="5">
        <f t="shared" si="210"/>
        <v>-2.7004889228916085E-2</v>
      </c>
      <c r="U447" s="3">
        <f t="shared" si="211"/>
        <v>-1.2440813347310885E-2</v>
      </c>
      <c r="V447" s="8">
        <f t="shared" si="212"/>
        <v>1.0632463491492399</v>
      </c>
      <c r="W447" s="16">
        <f t="shared" si="213"/>
        <v>1.6260086712560629E-3</v>
      </c>
      <c r="X447" s="20">
        <f t="shared" si="214"/>
        <v>-4.7185298721889833E-3</v>
      </c>
      <c r="Y447" s="1">
        <f t="shared" si="215"/>
        <v>0</v>
      </c>
      <c r="Z447" s="1">
        <f t="shared" si="216"/>
        <v>1</v>
      </c>
      <c r="AA447" s="1">
        <f t="shared" si="217"/>
        <v>1</v>
      </c>
      <c r="AB447" s="1">
        <f t="shared" si="218"/>
        <v>1</v>
      </c>
      <c r="AC447" s="1">
        <f t="shared" si="219"/>
        <v>1</v>
      </c>
      <c r="AD447" s="1">
        <f t="shared" si="220"/>
        <v>1</v>
      </c>
      <c r="AE447" s="1">
        <f t="shared" si="221"/>
        <v>1</v>
      </c>
      <c r="AG447" s="1">
        <f t="shared" si="222"/>
        <v>0</v>
      </c>
      <c r="AH447" s="24" t="str">
        <f t="shared" si="223"/>
        <v/>
      </c>
      <c r="AI447" s="3" t="str">
        <f t="shared" si="224"/>
        <v>Buy</v>
      </c>
      <c r="AJ447" s="1">
        <f t="shared" si="225"/>
        <v>1</v>
      </c>
      <c r="AK447" s="1" t="str">
        <f t="shared" si="226"/>
        <v>Buy</v>
      </c>
      <c r="AL447" s="8">
        <f t="shared" si="230"/>
        <v>1.1134640265770988</v>
      </c>
      <c r="AO447" s="1">
        <f t="shared" si="227"/>
        <v>0</v>
      </c>
      <c r="AP447" s="1">
        <f t="shared" si="228"/>
        <v>0</v>
      </c>
      <c r="AQ447" s="1" t="str">
        <f t="shared" si="231"/>
        <v/>
      </c>
      <c r="AR447" s="8">
        <v>1.0134377232885232</v>
      </c>
      <c r="AS447" s="1">
        <f>AR447/AR462-1</f>
        <v>1.8756722355408595E-3</v>
      </c>
    </row>
    <row r="448" spans="1:45" x14ac:dyDescent="0.3">
      <c r="A448" s="2" t="s">
        <v>325</v>
      </c>
      <c r="B448" s="1">
        <v>87.37</v>
      </c>
      <c r="C448" s="1">
        <v>1183.08</v>
      </c>
      <c r="D448" s="1">
        <f t="shared" si="199"/>
        <v>5.8578971084601861E-3</v>
      </c>
      <c r="E448" s="1">
        <f t="shared" si="200"/>
        <v>107.67998543733518</v>
      </c>
      <c r="F448" s="1">
        <f t="shared" si="201"/>
        <v>13.541032390980885</v>
      </c>
      <c r="G448" s="1">
        <v>1.2414000000000001</v>
      </c>
      <c r="H448" s="1">
        <f>'Semi Cap Data'!AX448</f>
        <v>117.3525639253676</v>
      </c>
      <c r="I448" s="1">
        <f t="shared" si="202"/>
        <v>1.08982707834467</v>
      </c>
      <c r="J448" s="1">
        <f>'Semi Cap Data'!AZ448/F448</f>
        <v>0.61405527523242831</v>
      </c>
      <c r="K448" s="1">
        <f>'Semi Cap Data'!BB448/G448</f>
        <v>1.4577502815358456</v>
      </c>
      <c r="L448" s="1">
        <f t="shared" si="203"/>
        <v>1.0574728455900546</v>
      </c>
      <c r="M448" s="1">
        <f t="shared" si="204"/>
        <v>0.59708302682990955</v>
      </c>
      <c r="N448" s="5">
        <f t="shared" si="205"/>
        <v>-0.60417361538998504</v>
      </c>
      <c r="O448" s="3">
        <f t="shared" si="206"/>
        <v>-0.70805467008593781</v>
      </c>
      <c r="P448" s="1">
        <f t="shared" si="207"/>
        <v>1.4083421228685902</v>
      </c>
      <c r="Q448" s="5">
        <f t="shared" si="208"/>
        <v>-0.39234098070479861</v>
      </c>
      <c r="R448" s="3">
        <f t="shared" si="209"/>
        <v>-0.4180725077102363</v>
      </c>
      <c r="S448" s="1">
        <f t="shared" si="229"/>
        <v>1.0329593091362126</v>
      </c>
      <c r="T448" s="5">
        <f t="shared" si="210"/>
        <v>-3.7038417465715012E-2</v>
      </c>
      <c r="U448" s="3">
        <f t="shared" si="211"/>
        <v>-1.0013467367043352E-2</v>
      </c>
      <c r="V448" s="8">
        <f t="shared" si="212"/>
        <v>1.0541158623441746</v>
      </c>
      <c r="W448" s="16">
        <f t="shared" si="213"/>
        <v>-3.3569832458799631E-3</v>
      </c>
      <c r="X448" s="20">
        <f t="shared" si="214"/>
        <v>-6.3046645080502449E-3</v>
      </c>
      <c r="Y448" s="1">
        <f t="shared" si="215"/>
        <v>0</v>
      </c>
      <c r="Z448" s="1">
        <f t="shared" si="216"/>
        <v>1</v>
      </c>
      <c r="AA448" s="1">
        <f t="shared" si="217"/>
        <v>1</v>
      </c>
      <c r="AB448" s="1">
        <f t="shared" si="218"/>
        <v>1</v>
      </c>
      <c r="AC448" s="1">
        <f t="shared" si="219"/>
        <v>1</v>
      </c>
      <c r="AD448" s="1">
        <f t="shared" si="220"/>
        <v>1</v>
      </c>
      <c r="AE448" s="1">
        <f t="shared" si="221"/>
        <v>1</v>
      </c>
      <c r="AG448" s="1">
        <f t="shared" si="222"/>
        <v>0</v>
      </c>
      <c r="AH448" s="24" t="str">
        <f t="shared" si="223"/>
        <v/>
      </c>
      <c r="AI448" s="3" t="str">
        <f t="shared" si="224"/>
        <v>Buy</v>
      </c>
      <c r="AJ448" s="1">
        <f t="shared" si="225"/>
        <v>1</v>
      </c>
      <c r="AK448" s="1" t="str">
        <f t="shared" si="226"/>
        <v>Buy</v>
      </c>
      <c r="AL448" s="8">
        <f t="shared" si="230"/>
        <v>1.08982707834467</v>
      </c>
      <c r="AO448" s="1">
        <f t="shared" si="227"/>
        <v>0</v>
      </c>
      <c r="AP448" s="1">
        <f t="shared" si="228"/>
        <v>0</v>
      </c>
      <c r="AQ448" s="1" t="str">
        <f t="shared" si="231"/>
        <v/>
      </c>
      <c r="AR448" s="8">
        <v>0.99192416341555611</v>
      </c>
    </row>
    <row r="449" spans="1:44" x14ac:dyDescent="0.3">
      <c r="A449" s="2" t="s">
        <v>324</v>
      </c>
      <c r="B449" s="1">
        <v>87.13</v>
      </c>
      <c r="C449" s="1">
        <v>1176.19</v>
      </c>
      <c r="D449" s="1">
        <f t="shared" si="199"/>
        <v>9.4751748701884519E-3</v>
      </c>
      <c r="E449" s="1">
        <f t="shared" si="200"/>
        <v>107.05288067716408</v>
      </c>
      <c r="F449" s="1">
        <f t="shared" si="201"/>
        <v>13.499253988293356</v>
      </c>
      <c r="G449" s="1">
        <v>1.2336</v>
      </c>
      <c r="H449" s="1">
        <f>'Semi Cap Data'!AX449</f>
        <v>115.27296782167244</v>
      </c>
      <c r="I449" s="1">
        <f t="shared" si="202"/>
        <v>1.0767852961313336</v>
      </c>
      <c r="J449" s="1">
        <f>'Semi Cap Data'!AZ449/F449</f>
        <v>0.61722813968967072</v>
      </c>
      <c r="K449" s="1">
        <f>'Semi Cap Data'!BB449/G449</f>
        <v>1.4543313896405354</v>
      </c>
      <c r="L449" s="1">
        <f t="shared" si="203"/>
        <v>1.0548845069696855</v>
      </c>
      <c r="M449" s="1">
        <f t="shared" si="204"/>
        <v>0.60552549399490418</v>
      </c>
      <c r="N449" s="5">
        <f t="shared" si="205"/>
        <v>-0.61014584228838875</v>
      </c>
      <c r="O449" s="3">
        <f t="shared" si="206"/>
        <v>-0.72536817920192997</v>
      </c>
      <c r="P449" s="1">
        <f t="shared" si="207"/>
        <v>1.4041373756922659</v>
      </c>
      <c r="Q449" s="5">
        <f t="shared" si="208"/>
        <v>-0.39746493297570629</v>
      </c>
      <c r="R449" s="3">
        <f t="shared" si="209"/>
        <v>-0.42236109554447593</v>
      </c>
      <c r="S449" s="1">
        <f t="shared" si="229"/>
        <v>1.0275077548888356</v>
      </c>
      <c r="T449" s="5">
        <f t="shared" si="210"/>
        <v>-3.3807566417726864E-2</v>
      </c>
      <c r="U449" s="3">
        <f t="shared" si="211"/>
        <v>-5.5093090172647421E-3</v>
      </c>
      <c r="V449" s="8">
        <f t="shared" si="212"/>
        <v>1.0476229139804483</v>
      </c>
      <c r="W449" s="16">
        <f t="shared" si="213"/>
        <v>-7.2615929892372311E-3</v>
      </c>
      <c r="X449" s="20">
        <f t="shared" si="214"/>
        <v>-7.0415848235928155E-3</v>
      </c>
      <c r="Y449" s="1">
        <f t="shared" si="215"/>
        <v>0</v>
      </c>
      <c r="Z449" s="1">
        <f t="shared" si="216"/>
        <v>1</v>
      </c>
      <c r="AA449" s="1">
        <f t="shared" si="217"/>
        <v>1</v>
      </c>
      <c r="AB449" s="1">
        <f t="shared" si="218"/>
        <v>0</v>
      </c>
      <c r="AC449" s="1">
        <f t="shared" si="219"/>
        <v>1</v>
      </c>
      <c r="AD449" s="1">
        <f t="shared" si="220"/>
        <v>1</v>
      </c>
      <c r="AE449" s="1">
        <f t="shared" si="221"/>
        <v>1</v>
      </c>
      <c r="AG449" s="1">
        <f t="shared" si="222"/>
        <v>0</v>
      </c>
      <c r="AH449" s="24" t="str">
        <f t="shared" si="223"/>
        <v/>
      </c>
      <c r="AI449" s="3" t="str">
        <f t="shared" si="224"/>
        <v/>
      </c>
      <c r="AJ449" s="1">
        <f t="shared" si="225"/>
        <v>1</v>
      </c>
      <c r="AK449" s="1" t="str">
        <f t="shared" si="226"/>
        <v/>
      </c>
      <c r="AL449" s="8">
        <f t="shared" si="230"/>
        <v>1.0767852961313336</v>
      </c>
      <c r="AO449" s="1">
        <f t="shared" si="227"/>
        <v>1</v>
      </c>
      <c r="AP449" s="1">
        <f t="shared" si="228"/>
        <v>0</v>
      </c>
      <c r="AQ449" s="1" t="str">
        <f t="shared" si="231"/>
        <v/>
      </c>
      <c r="AR449" s="8">
        <v>0.98005396935590716</v>
      </c>
    </row>
    <row r="450" spans="1:44" x14ac:dyDescent="0.3">
      <c r="A450" s="2" t="s">
        <v>323</v>
      </c>
      <c r="B450" s="1">
        <v>86.85</v>
      </c>
      <c r="C450" s="1">
        <v>1165.1500000000001</v>
      </c>
      <c r="D450" s="1">
        <f t="shared" si="199"/>
        <v>1.6497417643774437E-2</v>
      </c>
      <c r="E450" s="1">
        <f t="shared" si="200"/>
        <v>106.04805679439353</v>
      </c>
      <c r="F450" s="1">
        <f t="shared" si="201"/>
        <v>13.415659182498562</v>
      </c>
      <c r="G450" s="1">
        <v>1.2173</v>
      </c>
      <c r="H450" s="1">
        <f>'Semi Cap Data'!AX450</f>
        <v>108.99234078079193</v>
      </c>
      <c r="I450" s="1">
        <f t="shared" si="202"/>
        <v>1.0277636769158986</v>
      </c>
      <c r="J450" s="1">
        <f>'Semi Cap Data'!AZ450/F450</f>
        <v>0.60474786675581194</v>
      </c>
      <c r="K450" s="1">
        <f>'Semi Cap Data'!BB450/G450</f>
        <v>1.4189675804424275</v>
      </c>
      <c r="L450" s="1">
        <f t="shared" si="203"/>
        <v>1.0531324438367538</v>
      </c>
      <c r="M450" s="1">
        <f t="shared" si="204"/>
        <v>0.61408937655592533</v>
      </c>
      <c r="N450" s="5">
        <f t="shared" si="205"/>
        <v>-0.61090099646158524</v>
      </c>
      <c r="O450" s="3">
        <f t="shared" si="206"/>
        <v>-0.74457190202085355</v>
      </c>
      <c r="P450" s="1">
        <f t="shared" si="207"/>
        <v>1.3993045688333703</v>
      </c>
      <c r="Q450" s="5">
        <f t="shared" si="208"/>
        <v>-0.41047150042555902</v>
      </c>
      <c r="R450" s="3">
        <f t="shared" si="209"/>
        <v>-0.42651045597260423</v>
      </c>
      <c r="S450" s="1">
        <f t="shared" si="229"/>
        <v>1.0219157802277361</v>
      </c>
      <c r="T450" s="5">
        <f t="shared" si="210"/>
        <v>-3.9505978039134693E-2</v>
      </c>
      <c r="U450" s="3">
        <f t="shared" si="211"/>
        <v>-7.9293278385438818E-4</v>
      </c>
      <c r="V450" s="8">
        <f t="shared" si="212"/>
        <v>1.0423206626802872</v>
      </c>
      <c r="W450" s="16">
        <f t="shared" si="213"/>
        <v>-1.0811781156466527E-2</v>
      </c>
      <c r="X450" s="20">
        <f t="shared" si="214"/>
        <v>-6.9865827821817116E-3</v>
      </c>
      <c r="Y450" s="1">
        <f t="shared" si="215"/>
        <v>0</v>
      </c>
      <c r="Z450" s="1">
        <f t="shared" si="216"/>
        <v>0</v>
      </c>
      <c r="AA450" s="1">
        <f t="shared" si="217"/>
        <v>1</v>
      </c>
      <c r="AB450" s="1">
        <f t="shared" si="218"/>
        <v>0</v>
      </c>
      <c r="AC450" s="1">
        <f t="shared" si="219"/>
        <v>1</v>
      </c>
      <c r="AD450" s="1">
        <f t="shared" si="220"/>
        <v>1</v>
      </c>
      <c r="AE450" s="1">
        <f t="shared" si="221"/>
        <v>1</v>
      </c>
      <c r="AG450" s="1">
        <f t="shared" si="222"/>
        <v>0</v>
      </c>
      <c r="AH450" s="24" t="str">
        <f t="shared" si="223"/>
        <v/>
      </c>
      <c r="AI450" s="3" t="str">
        <f t="shared" si="224"/>
        <v/>
      </c>
      <c r="AJ450" s="1">
        <f t="shared" si="225"/>
        <v>1</v>
      </c>
      <c r="AK450" s="1" t="str">
        <f t="shared" si="226"/>
        <v/>
      </c>
      <c r="AL450" s="8">
        <f t="shared" si="230"/>
        <v>1.0277636769158986</v>
      </c>
      <c r="AO450" s="1">
        <f t="shared" si="227"/>
        <v>1</v>
      </c>
      <c r="AP450" s="1">
        <f t="shared" si="228"/>
        <v>0</v>
      </c>
      <c r="AQ450" s="1" t="str">
        <f t="shared" si="231"/>
        <v/>
      </c>
      <c r="AR450" s="8">
        <v>0.93543613080540633</v>
      </c>
    </row>
    <row r="451" spans="1:44" x14ac:dyDescent="0.3">
      <c r="A451" s="2" t="s">
        <v>322</v>
      </c>
      <c r="B451" s="1">
        <v>86.61</v>
      </c>
      <c r="C451" s="1">
        <v>1146.24</v>
      </c>
      <c r="D451" s="1">
        <f t="shared" ref="D451:D514" si="232">C451/C452-1</f>
        <v>-2.1154900885372863E-3</v>
      </c>
      <c r="E451" s="1">
        <f t="shared" ref="E451:E514" si="233">E452*(1+D451)</f>
        <v>104.32693182852478</v>
      </c>
      <c r="F451" s="1">
        <f t="shared" ref="F451:F514" si="234">C451/B451</f>
        <v>13.234499480429513</v>
      </c>
      <c r="G451" s="1">
        <v>1.1973</v>
      </c>
      <c r="H451" s="1">
        <f>'Semi Cap Data'!AX451</f>
        <v>111.79502385740427</v>
      </c>
      <c r="I451" s="1">
        <f t="shared" ref="I451:I514" si="235">H451/E451</f>
        <v>1.0715835489263146</v>
      </c>
      <c r="J451" s="1">
        <f>'Semi Cap Data'!AZ451/F451</f>
        <v>0.62278627663213304</v>
      </c>
      <c r="K451" s="1">
        <f>'Semi Cap Data'!BB451/G451</f>
        <v>1.4684357990456576</v>
      </c>
      <c r="L451" s="1">
        <f t="shared" ref="L451:L514" si="236">(I451-L452)*2/27+L452</f>
        <v>1.0551619451904222</v>
      </c>
      <c r="M451" s="1">
        <f t="shared" ref="M451:M514" si="237">AVERAGE(J451:J463)</f>
        <v>0.62498745508800091</v>
      </c>
      <c r="N451" s="5">
        <f t="shared" ref="N451:N514" si="238">((M451/M477)-1)*2</f>
        <v>-0.62612089705492324</v>
      </c>
      <c r="O451" s="3">
        <f t="shared" ref="O451:O514" si="239">((N451-O452)*2/14)+O452</f>
        <v>-0.76685038628073154</v>
      </c>
      <c r="P451" s="1">
        <f t="shared" ref="P451:P514" si="240">AVERAGE(K451:K459)</f>
        <v>1.4107586801029757</v>
      </c>
      <c r="Q451" s="5">
        <f t="shared" ref="Q451:Q514" si="241">((P451/P477)-1)*2</f>
        <v>-0.40759697587534771</v>
      </c>
      <c r="R451" s="3">
        <f t="shared" ref="R451:R514" si="242">((Q451-R452)*2/14)+R452</f>
        <v>-0.42918361523044507</v>
      </c>
      <c r="S451" s="1">
        <f t="shared" si="229"/>
        <v>1.0302635015432533</v>
      </c>
      <c r="T451" s="5">
        <f t="shared" ref="T451:T514" si="243">((S451/S477)-1)*2</f>
        <v>-1.8792279552419577E-2</v>
      </c>
      <c r="U451" s="3">
        <f t="shared" ref="U451:U514" si="244">((T451-U452)*2/14)+U452</f>
        <v>5.6592414253589952E-3</v>
      </c>
      <c r="V451" s="8">
        <f t="shared" ref="V451:V514" si="245">((I451-V452)*2/13)+V452</f>
        <v>1.0449673873647214</v>
      </c>
      <c r="W451" s="16">
        <f t="shared" ref="W451:W514" si="246">V451-L451</f>
        <v>-1.0194557825700779E-2</v>
      </c>
      <c r="X451" s="20">
        <f t="shared" ref="X451:X514" si="247">(W451-X452)*2/10+X452</f>
        <v>-6.0302831886105083E-3</v>
      </c>
      <c r="Y451" s="1">
        <f t="shared" ref="Y451:Y514" si="248">IF(Q451&lt;-0.4999,1,)</f>
        <v>0</v>
      </c>
      <c r="Z451" s="1">
        <f t="shared" ref="Z451:Z514" si="249">IF(Q451-Q452&gt;0,1,)</f>
        <v>0</v>
      </c>
      <c r="AA451" s="1">
        <f t="shared" ref="AA451:AA514" si="250">IF(Q451&gt;R451,1,0)</f>
        <v>1</v>
      </c>
      <c r="AB451" s="1">
        <f t="shared" ref="AB451:AB514" si="251">IF(W451&gt;X451,1,0)</f>
        <v>0</v>
      </c>
      <c r="AC451" s="1">
        <f t="shared" ref="AC451:AC514" si="252">IF(N451&lt;-0.4999,1,)</f>
        <v>1</v>
      </c>
      <c r="AD451" s="1">
        <f t="shared" ref="AD451:AD514" si="253">IF(N451-N452&gt;0,1,)</f>
        <v>1</v>
      </c>
      <c r="AE451" s="1">
        <f t="shared" ref="AE451:AE514" si="254">IF(N451&gt;O451,1,0)</f>
        <v>1</v>
      </c>
      <c r="AG451" s="1">
        <f t="shared" ref="AG451:AG514" si="255">IF(T451&gt;U451,1,0)</f>
        <v>0</v>
      </c>
      <c r="AH451" s="24" t="str">
        <f t="shared" ref="AH451:AH514" si="256">IF(Y451+AB451+Z451=3,"Buy","")</f>
        <v/>
      </c>
      <c r="AI451" s="3" t="str">
        <f t="shared" ref="AI451:AI514" si="257">IF(AC451+AB451+AD451=3,"Buy","")</f>
        <v/>
      </c>
      <c r="AJ451" s="1">
        <f t="shared" ref="AJ451:AJ514" si="258">IF(AG451+AE451+AA451&gt;1.99,1,0)</f>
        <v>1</v>
      </c>
      <c r="AK451" s="1" t="str">
        <f t="shared" ref="AK451:AK514" si="259">IF(AJ451+AB451=2,"Buy","")</f>
        <v/>
      </c>
      <c r="AL451" s="8">
        <f t="shared" si="230"/>
        <v>1.0715835489263146</v>
      </c>
      <c r="AO451" s="1">
        <f t="shared" ref="AO451:AO514" si="260">IF(W451&lt;X451,1,0)</f>
        <v>1</v>
      </c>
      <c r="AP451" s="1">
        <f t="shared" ref="AP451:AP514" si="261">IF(AG451+AE451+AA451&lt;1.01,1,0)</f>
        <v>0</v>
      </c>
      <c r="AQ451" s="1" t="str">
        <f t="shared" si="231"/>
        <v/>
      </c>
      <c r="AR451" s="8">
        <v>0.97531951299382569</v>
      </c>
    </row>
    <row r="452" spans="1:44" x14ac:dyDescent="0.3">
      <c r="A452" s="2" t="s">
        <v>321</v>
      </c>
      <c r="B452" s="1">
        <v>86.36</v>
      </c>
      <c r="C452" s="1">
        <v>1148.67</v>
      </c>
      <c r="D452" s="1">
        <f t="shared" si="232"/>
        <v>2.0504801926101157E-2</v>
      </c>
      <c r="E452" s="1">
        <f t="shared" si="233"/>
        <v>104.54810230272157</v>
      </c>
      <c r="F452" s="1">
        <f t="shared" si="234"/>
        <v>13.300949513663735</v>
      </c>
      <c r="G452" s="1">
        <v>1.2036</v>
      </c>
      <c r="H452" s="1">
        <f>'Semi Cap Data'!AX452</f>
        <v>109.77391920245802</v>
      </c>
      <c r="I452" s="1">
        <f t="shared" si="235"/>
        <v>1.0499848087591772</v>
      </c>
      <c r="J452" s="1">
        <f>'Semi Cap Data'!AZ452/F452</f>
        <v>0.6070598804872388</v>
      </c>
      <c r="K452" s="1">
        <f>'Semi Cap Data'!BB452/G452</f>
        <v>1.4327577738377739</v>
      </c>
      <c r="L452" s="1">
        <f t="shared" si="236"/>
        <v>1.0538482168915508</v>
      </c>
      <c r="M452" s="1">
        <f t="shared" si="237"/>
        <v>0.633810364840243</v>
      </c>
      <c r="N452" s="5">
        <f t="shared" si="238"/>
        <v>-0.64451913358217738</v>
      </c>
      <c r="O452" s="3">
        <f t="shared" si="239"/>
        <v>-0.79030530115169961</v>
      </c>
      <c r="P452" s="1">
        <f t="shared" si="240"/>
        <v>1.4209944961142627</v>
      </c>
      <c r="Q452" s="5">
        <f t="shared" si="241"/>
        <v>-0.4025875382943882</v>
      </c>
      <c r="R452" s="3">
        <f t="shared" si="242"/>
        <v>-0.4327813884562946</v>
      </c>
      <c r="S452" s="1">
        <f t="shared" ref="S452:S515" si="262">AVERAGE(I452:I460)</f>
        <v>1.0360020513394019</v>
      </c>
      <c r="T452" s="5">
        <f t="shared" si="243"/>
        <v>-2.943632220415715E-4</v>
      </c>
      <c r="U452" s="3">
        <f t="shared" si="244"/>
        <v>9.7344949216554236E-3</v>
      </c>
      <c r="V452" s="8">
        <f t="shared" si="245"/>
        <v>1.0401280852626136</v>
      </c>
      <c r="W452" s="16">
        <f t="shared" si="246"/>
        <v>-1.372013162893726E-2</v>
      </c>
      <c r="X452" s="20">
        <f t="shared" si="247"/>
        <v>-4.9892145293379412E-3</v>
      </c>
      <c r="Y452" s="1">
        <f t="shared" si="248"/>
        <v>0</v>
      </c>
      <c r="Z452" s="1">
        <f t="shared" si="249"/>
        <v>0</v>
      </c>
      <c r="AA452" s="1">
        <f t="shared" si="250"/>
        <v>1</v>
      </c>
      <c r="AB452" s="1">
        <f t="shared" si="251"/>
        <v>0</v>
      </c>
      <c r="AC452" s="1">
        <f t="shared" si="252"/>
        <v>1</v>
      </c>
      <c r="AD452" s="1">
        <f t="shared" si="253"/>
        <v>1</v>
      </c>
      <c r="AE452" s="1">
        <f t="shared" si="254"/>
        <v>1</v>
      </c>
      <c r="AG452" s="1">
        <f t="shared" si="255"/>
        <v>0</v>
      </c>
      <c r="AH452" s="24" t="str">
        <f t="shared" si="256"/>
        <v/>
      </c>
      <c r="AI452" s="3" t="str">
        <f t="shared" si="257"/>
        <v/>
      </c>
      <c r="AJ452" s="1">
        <f t="shared" si="258"/>
        <v>1</v>
      </c>
      <c r="AK452" s="1" t="str">
        <f t="shared" si="259"/>
        <v/>
      </c>
      <c r="AL452" s="8">
        <f t="shared" ref="AL452:AL515" si="263">I452</f>
        <v>1.0499848087591772</v>
      </c>
      <c r="AO452" s="1">
        <f t="shared" si="260"/>
        <v>1</v>
      </c>
      <c r="AP452" s="1">
        <f t="shared" si="261"/>
        <v>0</v>
      </c>
      <c r="AQ452" s="1" t="str">
        <f t="shared" si="231"/>
        <v/>
      </c>
      <c r="AR452" s="8">
        <v>0.95566106194518885</v>
      </c>
    </row>
    <row r="453" spans="1:44" x14ac:dyDescent="0.3">
      <c r="A453" s="2" t="s">
        <v>320</v>
      </c>
      <c r="B453" s="1">
        <v>86.12</v>
      </c>
      <c r="C453" s="1">
        <v>1125.5899999999999</v>
      </c>
      <c r="D453" s="1">
        <f t="shared" si="232"/>
        <v>1.4456311117119425E-2</v>
      </c>
      <c r="E453" s="1">
        <f t="shared" si="233"/>
        <v>102.4474378811324</v>
      </c>
      <c r="F453" s="1">
        <f t="shared" si="234"/>
        <v>13.070018578727355</v>
      </c>
      <c r="G453" s="1">
        <v>1.1758</v>
      </c>
      <c r="H453" s="1">
        <f>'Semi Cap Data'!AX453</f>
        <v>104.11408754747852</v>
      </c>
      <c r="I453" s="1">
        <f t="shared" si="235"/>
        <v>1.0162683391680316</v>
      </c>
      <c r="J453" s="1">
        <f>'Semi Cap Data'!AZ453/F453</f>
        <v>0.57770306876310751</v>
      </c>
      <c r="K453" s="1">
        <f>'Semi Cap Data'!BB453/G453</f>
        <v>1.3926142254279876</v>
      </c>
      <c r="L453" s="1">
        <f t="shared" si="236"/>
        <v>1.0541572895421407</v>
      </c>
      <c r="M453" s="1">
        <f t="shared" si="237"/>
        <v>0.6455419124522821</v>
      </c>
      <c r="N453" s="5">
        <f t="shared" si="238"/>
        <v>-0.65816406879800282</v>
      </c>
      <c r="O453" s="3">
        <f t="shared" si="239"/>
        <v>-0.81460299574661998</v>
      </c>
      <c r="P453" s="1">
        <f t="shared" si="240"/>
        <v>1.4415784393544311</v>
      </c>
      <c r="Q453" s="5">
        <f t="shared" si="241"/>
        <v>-0.39760724451281715</v>
      </c>
      <c r="R453" s="3">
        <f t="shared" si="242"/>
        <v>-0.43781369681661231</v>
      </c>
      <c r="S453" s="1">
        <f t="shared" si="262"/>
        <v>1.0439865048221142</v>
      </c>
      <c r="T453" s="5">
        <f t="shared" si="243"/>
        <v>1.6415894559835387E-2</v>
      </c>
      <c r="U453" s="3">
        <f t="shared" si="244"/>
        <v>1.1405971278938257E-2</v>
      </c>
      <c r="V453" s="8">
        <f t="shared" si="245"/>
        <v>1.0383359537177839</v>
      </c>
      <c r="W453" s="16">
        <f t="shared" si="246"/>
        <v>-1.5821335824356852E-2</v>
      </c>
      <c r="X453" s="20">
        <f t="shared" si="247"/>
        <v>-2.8064852544381113E-3</v>
      </c>
      <c r="Y453" s="1">
        <f t="shared" si="248"/>
        <v>0</v>
      </c>
      <c r="Z453" s="1">
        <f t="shared" si="249"/>
        <v>1</v>
      </c>
      <c r="AA453" s="1">
        <f t="shared" si="250"/>
        <v>1</v>
      </c>
      <c r="AB453" s="1">
        <f t="shared" si="251"/>
        <v>0</v>
      </c>
      <c r="AC453" s="1">
        <f t="shared" si="252"/>
        <v>1</v>
      </c>
      <c r="AD453" s="1">
        <f t="shared" si="253"/>
        <v>1</v>
      </c>
      <c r="AE453" s="1">
        <f t="shared" si="254"/>
        <v>1</v>
      </c>
      <c r="AG453" s="1">
        <f t="shared" si="255"/>
        <v>1</v>
      </c>
      <c r="AH453" s="24" t="str">
        <f t="shared" si="256"/>
        <v/>
      </c>
      <c r="AI453" s="3" t="str">
        <f t="shared" si="257"/>
        <v/>
      </c>
      <c r="AJ453" s="1">
        <f t="shared" si="258"/>
        <v>1</v>
      </c>
      <c r="AK453" s="1" t="str">
        <f t="shared" si="259"/>
        <v/>
      </c>
      <c r="AL453" s="8">
        <f t="shared" si="263"/>
        <v>1.0162683391680316</v>
      </c>
      <c r="AO453" s="1">
        <f t="shared" si="260"/>
        <v>1</v>
      </c>
      <c r="AP453" s="1">
        <f t="shared" si="261"/>
        <v>0</v>
      </c>
      <c r="AQ453" s="1" t="str">
        <f t="shared" si="231"/>
        <v/>
      </c>
      <c r="AR453" s="8">
        <v>0.92497345878586801</v>
      </c>
    </row>
    <row r="454" spans="1:44" x14ac:dyDescent="0.3">
      <c r="A454" s="2" t="s">
        <v>319</v>
      </c>
      <c r="B454" s="1">
        <v>85.91</v>
      </c>
      <c r="C454" s="1">
        <v>1109.55</v>
      </c>
      <c r="D454" s="1">
        <f t="shared" si="232"/>
        <v>4.5631094331421984E-3</v>
      </c>
      <c r="E454" s="1">
        <f t="shared" si="233"/>
        <v>100.98753071812158</v>
      </c>
      <c r="F454" s="1">
        <f t="shared" si="234"/>
        <v>12.915260155977185</v>
      </c>
      <c r="G454" s="1">
        <v>1.1574</v>
      </c>
      <c r="H454" s="1">
        <f>'Semi Cap Data'!AX454</f>
        <v>96.829479213595192</v>
      </c>
      <c r="I454" s="1">
        <f t="shared" si="235"/>
        <v>0.9588260899641915</v>
      </c>
      <c r="J454" s="1">
        <f>'Semi Cap Data'!AZ454/F454</f>
        <v>0.54780969953437919</v>
      </c>
      <c r="K454" s="1">
        <f>'Semi Cap Data'!BB454/G454</f>
        <v>1.3178068404660983</v>
      </c>
      <c r="L454" s="1">
        <f t="shared" si="236"/>
        <v>1.0571884055720695</v>
      </c>
      <c r="M454" s="1">
        <f t="shared" si="237"/>
        <v>0.65983015922766897</v>
      </c>
      <c r="N454" s="5">
        <f t="shared" si="238"/>
        <v>-0.6663331773733312</v>
      </c>
      <c r="O454" s="3">
        <f t="shared" si="239"/>
        <v>-0.8406761502380562</v>
      </c>
      <c r="P454" s="1">
        <f t="shared" si="240"/>
        <v>1.4677158105735408</v>
      </c>
      <c r="Q454" s="5">
        <f t="shared" si="241"/>
        <v>-0.40086984504958489</v>
      </c>
      <c r="R454" s="3">
        <f t="shared" si="242"/>
        <v>-0.44451477220057817</v>
      </c>
      <c r="S454" s="1">
        <f t="shared" si="262"/>
        <v>1.0545544052492983</v>
      </c>
      <c r="T454" s="5">
        <f t="shared" si="243"/>
        <v>2.2229458854063022E-2</v>
      </c>
      <c r="U454" s="3">
        <f t="shared" si="244"/>
        <v>1.0570984065455402E-2</v>
      </c>
      <c r="V454" s="8">
        <f t="shared" si="245"/>
        <v>1.0423482472722843</v>
      </c>
      <c r="W454" s="16">
        <f t="shared" si="246"/>
        <v>-1.4840158299785244E-2</v>
      </c>
      <c r="X454" s="20">
        <f t="shared" si="247"/>
        <v>4.4722738804157383E-4</v>
      </c>
      <c r="Y454" s="1">
        <f t="shared" si="248"/>
        <v>0</v>
      </c>
      <c r="Z454" s="1">
        <f t="shared" si="249"/>
        <v>1</v>
      </c>
      <c r="AA454" s="1">
        <f t="shared" si="250"/>
        <v>1</v>
      </c>
      <c r="AB454" s="1">
        <f t="shared" si="251"/>
        <v>0</v>
      </c>
      <c r="AC454" s="1">
        <f t="shared" si="252"/>
        <v>1</v>
      </c>
      <c r="AD454" s="1">
        <f t="shared" si="253"/>
        <v>1</v>
      </c>
      <c r="AE454" s="1">
        <f t="shared" si="254"/>
        <v>1</v>
      </c>
      <c r="AG454" s="1">
        <f t="shared" si="255"/>
        <v>1</v>
      </c>
      <c r="AH454" s="24" t="str">
        <f t="shared" si="256"/>
        <v/>
      </c>
      <c r="AI454" s="3" t="str">
        <f t="shared" si="257"/>
        <v/>
      </c>
      <c r="AJ454" s="1">
        <f t="shared" si="258"/>
        <v>1</v>
      </c>
      <c r="AK454" s="1" t="str">
        <f t="shared" si="259"/>
        <v/>
      </c>
      <c r="AL454" s="8">
        <f t="shared" si="263"/>
        <v>0.9588260899641915</v>
      </c>
      <c r="AO454" s="1">
        <f t="shared" si="260"/>
        <v>1</v>
      </c>
      <c r="AP454" s="1">
        <f t="shared" si="261"/>
        <v>0</v>
      </c>
      <c r="AQ454" s="1" t="str">
        <f t="shared" si="231"/>
        <v/>
      </c>
      <c r="AR454" s="8">
        <v>0.87269144440174118</v>
      </c>
    </row>
    <row r="455" spans="1:44" x14ac:dyDescent="0.3">
      <c r="A455" s="2" t="s">
        <v>318</v>
      </c>
      <c r="B455" s="1">
        <v>86.22</v>
      </c>
      <c r="C455" s="1">
        <v>1104.51</v>
      </c>
      <c r="D455" s="1">
        <f t="shared" si="232"/>
        <v>3.7498003926394352E-2</v>
      </c>
      <c r="E455" s="1">
        <f t="shared" si="233"/>
        <v>100.52880677163938</v>
      </c>
      <c r="F455" s="1">
        <f t="shared" si="234"/>
        <v>12.810368823938761</v>
      </c>
      <c r="G455" s="1">
        <v>1.151</v>
      </c>
      <c r="H455" s="1">
        <f>'Semi Cap Data'!AX455</f>
        <v>100.48192230850141</v>
      </c>
      <c r="I455" s="1">
        <f t="shared" si="235"/>
        <v>0.99953362160913262</v>
      </c>
      <c r="J455" s="1">
        <f>'Semi Cap Data'!AZ455/F455</f>
        <v>0.56274069934292437</v>
      </c>
      <c r="K455" s="1">
        <f>'Semi Cap Data'!BB455/G455</f>
        <v>1.3649598754149679</v>
      </c>
      <c r="L455" s="1">
        <f t="shared" si="236"/>
        <v>1.0650573908206997</v>
      </c>
      <c r="M455" s="1">
        <f t="shared" si="237"/>
        <v>0.67381630716582408</v>
      </c>
      <c r="N455" s="5">
        <f t="shared" si="238"/>
        <v>-0.67436499354019319</v>
      </c>
      <c r="O455" s="3">
        <f t="shared" si="239"/>
        <v>-0.86973331238217699</v>
      </c>
      <c r="P455" s="1">
        <f t="shared" si="240"/>
        <v>1.5048919578769415</v>
      </c>
      <c r="Q455" s="5">
        <f t="shared" si="241"/>
        <v>-0.41015384894093598</v>
      </c>
      <c r="R455" s="3">
        <f t="shared" si="242"/>
        <v>-0.45178892672574372</v>
      </c>
      <c r="S455" s="1">
        <f t="shared" si="262"/>
        <v>1.0695998052168796</v>
      </c>
      <c r="T455" s="5">
        <f t="shared" si="243"/>
        <v>2.7621408188076124E-2</v>
      </c>
      <c r="U455" s="3">
        <f t="shared" si="244"/>
        <v>8.6279049340207987E-3</v>
      </c>
      <c r="V455" s="8">
        <f t="shared" si="245"/>
        <v>1.0575340940555737</v>
      </c>
      <c r="W455" s="16">
        <f t="shared" si="246"/>
        <v>-7.5232967651259752E-3</v>
      </c>
      <c r="X455" s="20">
        <f t="shared" si="247"/>
        <v>4.2690738099982785E-3</v>
      </c>
      <c r="Y455" s="1">
        <f t="shared" si="248"/>
        <v>0</v>
      </c>
      <c r="Z455" s="1">
        <f t="shared" si="249"/>
        <v>1</v>
      </c>
      <c r="AA455" s="1">
        <f t="shared" si="250"/>
        <v>1</v>
      </c>
      <c r="AB455" s="1">
        <f t="shared" si="251"/>
        <v>0</v>
      </c>
      <c r="AC455" s="1">
        <f t="shared" si="252"/>
        <v>1</v>
      </c>
      <c r="AD455" s="1">
        <f t="shared" si="253"/>
        <v>1</v>
      </c>
      <c r="AE455" s="1">
        <f t="shared" si="254"/>
        <v>1</v>
      </c>
      <c r="AG455" s="1">
        <f t="shared" si="255"/>
        <v>1</v>
      </c>
      <c r="AH455" s="24" t="str">
        <f t="shared" si="256"/>
        <v/>
      </c>
      <c r="AI455" s="3" t="str">
        <f t="shared" si="257"/>
        <v/>
      </c>
      <c r="AJ455" s="1">
        <f t="shared" si="258"/>
        <v>1</v>
      </c>
      <c r="AK455" s="1" t="str">
        <f t="shared" si="259"/>
        <v/>
      </c>
      <c r="AL455" s="8">
        <f t="shared" si="263"/>
        <v>0.99953362160913262</v>
      </c>
      <c r="AO455" s="1">
        <f t="shared" si="260"/>
        <v>1</v>
      </c>
      <c r="AP455" s="1">
        <f t="shared" si="261"/>
        <v>0</v>
      </c>
      <c r="AQ455" s="1" t="str">
        <f t="shared" ref="AQ455:AQ518" si="264">IF(AP455+AO455=2,"Sell","")</f>
        <v/>
      </c>
      <c r="AR455" s="8">
        <v>0.90974207846467137</v>
      </c>
    </row>
    <row r="456" spans="1:44" x14ac:dyDescent="0.3">
      <c r="A456" s="2" t="s">
        <v>317</v>
      </c>
      <c r="B456" s="1">
        <v>85.99</v>
      </c>
      <c r="C456" s="1">
        <v>1064.5899999999999</v>
      </c>
      <c r="D456" s="1">
        <f t="shared" si="232"/>
        <v>-6.6250501544291573E-3</v>
      </c>
      <c r="E456" s="1">
        <f t="shared" si="233"/>
        <v>96.895421862200934</v>
      </c>
      <c r="F456" s="1">
        <f t="shared" si="234"/>
        <v>12.380393068961506</v>
      </c>
      <c r="G456" s="1">
        <v>1.1121000000000001</v>
      </c>
      <c r="H456" s="1">
        <f>'Semi Cap Data'!AX456</f>
        <v>97.482736253885747</v>
      </c>
      <c r="I456" s="1">
        <f t="shared" si="235"/>
        <v>1.0060613224071624</v>
      </c>
      <c r="J456" s="1">
        <f>'Semi Cap Data'!AZ456/F456</f>
        <v>0.56512065238292997</v>
      </c>
      <c r="K456" s="1">
        <f>'Semi Cap Data'!BB456/G456</f>
        <v>1.3674553400060168</v>
      </c>
      <c r="L456" s="1">
        <f t="shared" si="236"/>
        <v>1.0702992923576251</v>
      </c>
      <c r="M456" s="1">
        <f t="shared" si="237"/>
        <v>0.68786482577542885</v>
      </c>
      <c r="N456" s="5">
        <f t="shared" si="238"/>
        <v>-0.68193206912253701</v>
      </c>
      <c r="O456" s="3">
        <f t="shared" si="239"/>
        <v>-0.90229469885584102</v>
      </c>
      <c r="P456" s="1">
        <f t="shared" si="240"/>
        <v>1.5366266345922879</v>
      </c>
      <c r="Q456" s="5">
        <f t="shared" si="241"/>
        <v>-0.41181062780684985</v>
      </c>
      <c r="R456" s="3">
        <f t="shared" si="242"/>
        <v>-0.45872810635654504</v>
      </c>
      <c r="S456" s="1">
        <f t="shared" si="262"/>
        <v>1.0786971175574838</v>
      </c>
      <c r="T456" s="5">
        <f t="shared" si="243"/>
        <v>2.1499742344810002E-2</v>
      </c>
      <c r="U456" s="3">
        <f t="shared" si="244"/>
        <v>5.4623210583449114E-3</v>
      </c>
      <c r="V456" s="8">
        <f t="shared" si="245"/>
        <v>1.0680796345003813</v>
      </c>
      <c r="W456" s="16">
        <f t="shared" si="246"/>
        <v>-2.219657857243762E-3</v>
      </c>
      <c r="X456" s="20">
        <f t="shared" si="247"/>
        <v>7.2171664537793419E-3</v>
      </c>
      <c r="Y456" s="1">
        <f t="shared" si="248"/>
        <v>0</v>
      </c>
      <c r="Z456" s="1">
        <f t="shared" si="249"/>
        <v>1</v>
      </c>
      <c r="AA456" s="1">
        <f t="shared" si="250"/>
        <v>1</v>
      </c>
      <c r="AB456" s="1">
        <f t="shared" si="251"/>
        <v>0</v>
      </c>
      <c r="AC456" s="1">
        <f t="shared" si="252"/>
        <v>1</v>
      </c>
      <c r="AD456" s="1">
        <f t="shared" si="253"/>
        <v>1</v>
      </c>
      <c r="AE456" s="1">
        <f t="shared" si="254"/>
        <v>1</v>
      </c>
      <c r="AG456" s="1">
        <f t="shared" si="255"/>
        <v>1</v>
      </c>
      <c r="AH456" s="24" t="str">
        <f t="shared" si="256"/>
        <v/>
      </c>
      <c r="AI456" s="3" t="str">
        <f t="shared" si="257"/>
        <v/>
      </c>
      <c r="AJ456" s="1">
        <f t="shared" si="258"/>
        <v>1</v>
      </c>
      <c r="AK456" s="1" t="str">
        <f t="shared" si="259"/>
        <v/>
      </c>
      <c r="AL456" s="8">
        <f t="shared" si="263"/>
        <v>1.0060613224071624</v>
      </c>
      <c r="AO456" s="1">
        <f t="shared" si="260"/>
        <v>1</v>
      </c>
      <c r="AP456" s="1">
        <f t="shared" si="261"/>
        <v>0</v>
      </c>
      <c r="AQ456" s="1" t="str">
        <f t="shared" si="264"/>
        <v/>
      </c>
      <c r="AR456" s="8">
        <v>0.91568337344786033</v>
      </c>
    </row>
    <row r="457" spans="1:44" x14ac:dyDescent="0.3">
      <c r="A457" s="2" t="s">
        <v>316</v>
      </c>
      <c r="B457" s="1">
        <v>85.04</v>
      </c>
      <c r="C457" s="1">
        <v>1071.69</v>
      </c>
      <c r="D457" s="1">
        <f t="shared" si="232"/>
        <v>-7.0048644892285461E-3</v>
      </c>
      <c r="E457" s="1">
        <f t="shared" si="233"/>
        <v>97.541640120142148</v>
      </c>
      <c r="F457" s="1">
        <f t="shared" si="234"/>
        <v>12.602187206020696</v>
      </c>
      <c r="G457" s="1">
        <v>1.1179999999999999</v>
      </c>
      <c r="H457" s="1">
        <f>'Semi Cap Data'!AX457</f>
        <v>101.51773878664399</v>
      </c>
      <c r="I457" s="1">
        <f t="shared" si="235"/>
        <v>1.0407630901182765</v>
      </c>
      <c r="J457" s="1">
        <f>'Semi Cap Data'!AZ457/F457</f>
        <v>0.57589427503995871</v>
      </c>
      <c r="K457" s="1">
        <f>'Semi Cap Data'!BB457/G457</f>
        <v>1.4199075569489268</v>
      </c>
      <c r="L457" s="1">
        <f t="shared" si="236"/>
        <v>1.0754383299536621</v>
      </c>
      <c r="M457" s="1">
        <f t="shared" si="237"/>
        <v>0.70156695819327386</v>
      </c>
      <c r="N457" s="5">
        <f t="shared" si="238"/>
        <v>-0.6828766971997231</v>
      </c>
      <c r="O457" s="3">
        <f t="shared" si="239"/>
        <v>-0.93902180381139166</v>
      </c>
      <c r="P457" s="1">
        <f t="shared" si="240"/>
        <v>1.5725252394808347</v>
      </c>
      <c r="Q457" s="5">
        <f t="shared" si="241"/>
        <v>-0.41433229220005763</v>
      </c>
      <c r="R457" s="3">
        <f t="shared" si="242"/>
        <v>-0.46654768611482755</v>
      </c>
      <c r="S457" s="1">
        <f t="shared" si="262"/>
        <v>1.0896073999542777</v>
      </c>
      <c r="T457" s="5">
        <f t="shared" si="243"/>
        <v>1.4762358937378206E-2</v>
      </c>
      <c r="U457" s="3">
        <f t="shared" si="244"/>
        <v>2.7894175106007294E-3</v>
      </c>
      <c r="V457" s="8">
        <f t="shared" si="245"/>
        <v>1.079355691244603</v>
      </c>
      <c r="W457" s="16">
        <f t="shared" si="246"/>
        <v>3.9173612909408906E-3</v>
      </c>
      <c r="X457" s="20">
        <f t="shared" si="247"/>
        <v>9.5763725315351177E-3</v>
      </c>
      <c r="Y457" s="1">
        <f t="shared" si="248"/>
        <v>0</v>
      </c>
      <c r="Z457" s="1">
        <f t="shared" si="249"/>
        <v>1</v>
      </c>
      <c r="AA457" s="1">
        <f t="shared" si="250"/>
        <v>1</v>
      </c>
      <c r="AB457" s="1">
        <f t="shared" si="251"/>
        <v>0</v>
      </c>
      <c r="AC457" s="1">
        <f t="shared" si="252"/>
        <v>1</v>
      </c>
      <c r="AD457" s="1">
        <f t="shared" si="253"/>
        <v>1</v>
      </c>
      <c r="AE457" s="1">
        <f t="shared" si="254"/>
        <v>1</v>
      </c>
      <c r="AG457" s="1">
        <f t="shared" si="255"/>
        <v>1</v>
      </c>
      <c r="AH457" s="24" t="str">
        <f t="shared" si="256"/>
        <v/>
      </c>
      <c r="AI457" s="3" t="str">
        <f t="shared" si="257"/>
        <v/>
      </c>
      <c r="AJ457" s="1">
        <f t="shared" si="258"/>
        <v>1</v>
      </c>
      <c r="AK457" s="1" t="str">
        <f t="shared" si="259"/>
        <v/>
      </c>
      <c r="AL457" s="8">
        <f t="shared" si="263"/>
        <v>1.0407630901182765</v>
      </c>
      <c r="AO457" s="1">
        <f t="shared" si="260"/>
        <v>1</v>
      </c>
      <c r="AP457" s="1">
        <f t="shared" si="261"/>
        <v>0</v>
      </c>
      <c r="AQ457" s="1" t="str">
        <f t="shared" si="264"/>
        <v/>
      </c>
      <c r="AR457" s="8">
        <v>0.94726776200808049</v>
      </c>
    </row>
    <row r="458" spans="1:44" x14ac:dyDescent="0.3">
      <c r="A458" s="2" t="s">
        <v>315</v>
      </c>
      <c r="B458" s="1">
        <v>84.84</v>
      </c>
      <c r="C458" s="1">
        <v>1079.25</v>
      </c>
      <c r="D458" s="1">
        <f t="shared" si="232"/>
        <v>-3.7792874719161262E-2</v>
      </c>
      <c r="E458" s="1">
        <f t="shared" si="233"/>
        <v>98.229726039865454</v>
      </c>
      <c r="F458" s="1">
        <f t="shared" si="234"/>
        <v>12.72100424328147</v>
      </c>
      <c r="G458" s="1">
        <v>1.1257999999999999</v>
      </c>
      <c r="H458" s="1">
        <f>'Semi Cap Data'!AX458</f>
        <v>100.82864139190143</v>
      </c>
      <c r="I458" s="1">
        <f t="shared" si="235"/>
        <v>1.02645752418144</v>
      </c>
      <c r="J458" s="1">
        <f>'Semi Cap Data'!AZ458/F458</f>
        <v>0.57935730307335043</v>
      </c>
      <c r="K458" s="1">
        <f>'Semi Cap Data'!BB458/G458</f>
        <v>1.4108361279104762</v>
      </c>
      <c r="L458" s="1">
        <f t="shared" si="236"/>
        <v>1.0782123491404929</v>
      </c>
      <c r="M458" s="1">
        <f t="shared" si="237"/>
        <v>0.71416452237212158</v>
      </c>
      <c r="N458" s="5">
        <f t="shared" si="238"/>
        <v>-0.68403310664118777</v>
      </c>
      <c r="O458" s="3">
        <f t="shared" si="239"/>
        <v>-0.98171265491333637</v>
      </c>
      <c r="P458" s="1">
        <f t="shared" si="240"/>
        <v>1.6051422281845413</v>
      </c>
      <c r="Q458" s="5">
        <f t="shared" si="241"/>
        <v>-0.41459417577707591</v>
      </c>
      <c r="R458" s="3">
        <f t="shared" si="242"/>
        <v>-0.47525025176728919</v>
      </c>
      <c r="S458" s="1">
        <f t="shared" si="262"/>
        <v>1.097626194449457</v>
      </c>
      <c r="T458" s="5">
        <f t="shared" si="243"/>
        <v>1.1874583111987747E-2</v>
      </c>
      <c r="U458" s="3">
        <f t="shared" si="244"/>
        <v>7.9392727280448326E-4</v>
      </c>
      <c r="V458" s="8">
        <f t="shared" si="245"/>
        <v>1.0863725278130261</v>
      </c>
      <c r="W458" s="16">
        <f t="shared" si="246"/>
        <v>8.1601786725331582E-3</v>
      </c>
      <c r="X458" s="20">
        <f t="shared" si="247"/>
        <v>1.0991125341683675E-2</v>
      </c>
      <c r="Y458" s="1">
        <f t="shared" si="248"/>
        <v>0</v>
      </c>
      <c r="Z458" s="1">
        <f t="shared" si="249"/>
        <v>0</v>
      </c>
      <c r="AA458" s="1">
        <f t="shared" si="250"/>
        <v>1</v>
      </c>
      <c r="AB458" s="1">
        <f t="shared" si="251"/>
        <v>0</v>
      </c>
      <c r="AC458" s="1">
        <f t="shared" si="252"/>
        <v>1</v>
      </c>
      <c r="AD458" s="1">
        <f t="shared" si="253"/>
        <v>1</v>
      </c>
      <c r="AE458" s="1">
        <f t="shared" si="254"/>
        <v>1</v>
      </c>
      <c r="AG458" s="1">
        <f t="shared" si="255"/>
        <v>1</v>
      </c>
      <c r="AH458" s="24" t="str">
        <f t="shared" si="256"/>
        <v/>
      </c>
      <c r="AI458" s="3" t="str">
        <f t="shared" si="257"/>
        <v/>
      </c>
      <c r="AJ458" s="1">
        <f t="shared" si="258"/>
        <v>1</v>
      </c>
      <c r="AK458" s="1" t="str">
        <f t="shared" si="259"/>
        <v/>
      </c>
      <c r="AL458" s="8">
        <f t="shared" si="263"/>
        <v>1.02645752418144</v>
      </c>
      <c r="AO458" s="1">
        <f t="shared" si="260"/>
        <v>1</v>
      </c>
      <c r="AP458" s="1">
        <f t="shared" si="261"/>
        <v>0</v>
      </c>
      <c r="AQ458" s="1" t="str">
        <f t="shared" si="264"/>
        <v/>
      </c>
      <c r="AR458" s="8">
        <v>0.93424731426362229</v>
      </c>
    </row>
    <row r="459" spans="1:44" x14ac:dyDescent="0.3">
      <c r="A459" s="2" t="s">
        <v>314</v>
      </c>
      <c r="B459" s="1">
        <v>85.66</v>
      </c>
      <c r="C459" s="1">
        <v>1121.6400000000001</v>
      </c>
      <c r="D459" s="1">
        <f t="shared" si="232"/>
        <v>1.8191721132897687E-2</v>
      </c>
      <c r="E459" s="1">
        <f t="shared" si="233"/>
        <v>102.08792208974259</v>
      </c>
      <c r="F459" s="1">
        <f t="shared" si="234"/>
        <v>13.094092925519497</v>
      </c>
      <c r="G459" s="1">
        <v>1.1706000000000001</v>
      </c>
      <c r="H459" s="1">
        <f>'Semi Cap Data'!AX459</f>
        <v>112.59207188522619</v>
      </c>
      <c r="I459" s="1">
        <f t="shared" si="235"/>
        <v>1.1028931687555528</v>
      </c>
      <c r="J459" s="1">
        <f>'Semi Cap Data'!AZ459/F459</f>
        <v>0.63026342963631277</v>
      </c>
      <c r="K459" s="1">
        <f>'Semi Cap Data'!BB459/G459</f>
        <v>1.5220545818688747</v>
      </c>
      <c r="L459" s="1">
        <f t="shared" si="236"/>
        <v>1.0823527351372171</v>
      </c>
      <c r="M459" s="1">
        <f t="shared" si="237"/>
        <v>0.72526415890504614</v>
      </c>
      <c r="N459" s="5">
        <f t="shared" si="238"/>
        <v>-0.75637338546385635</v>
      </c>
      <c r="O459" s="3">
        <f t="shared" si="239"/>
        <v>-1.0313259129586945</v>
      </c>
      <c r="P459" s="1">
        <f t="shared" si="240"/>
        <v>1.6306322650376766</v>
      </c>
      <c r="Q459" s="5">
        <f t="shared" si="241"/>
        <v>-0.40826441204268704</v>
      </c>
      <c r="R459" s="3">
        <f t="shared" si="242"/>
        <v>-0.48535959776565807</v>
      </c>
      <c r="S459" s="1">
        <f t="shared" si="262"/>
        <v>1.1034602951355035</v>
      </c>
      <c r="T459" s="5">
        <f t="shared" si="243"/>
        <v>1.3304063979728387E-2</v>
      </c>
      <c r="U459" s="3">
        <f t="shared" si="244"/>
        <v>-1.0528487003927272E-3</v>
      </c>
      <c r="V459" s="8">
        <f t="shared" si="245"/>
        <v>1.0972661648369508</v>
      </c>
      <c r="W459" s="16">
        <f t="shared" si="246"/>
        <v>1.4913429699733749E-2</v>
      </c>
      <c r="X459" s="20">
        <f t="shared" si="247"/>
        <v>1.1698862008971304E-2</v>
      </c>
      <c r="Y459" s="1">
        <f t="shared" si="248"/>
        <v>0</v>
      </c>
      <c r="Z459" s="1">
        <f t="shared" si="249"/>
        <v>1</v>
      </c>
      <c r="AA459" s="1">
        <f t="shared" si="250"/>
        <v>1</v>
      </c>
      <c r="AB459" s="1">
        <f t="shared" si="251"/>
        <v>1</v>
      </c>
      <c r="AC459" s="1">
        <f t="shared" si="252"/>
        <v>1</v>
      </c>
      <c r="AD459" s="1">
        <f t="shared" si="253"/>
        <v>1</v>
      </c>
      <c r="AE459" s="1">
        <f t="shared" si="254"/>
        <v>1</v>
      </c>
      <c r="AG459" s="1">
        <f t="shared" si="255"/>
        <v>1</v>
      </c>
      <c r="AH459" s="24" t="str">
        <f t="shared" si="256"/>
        <v/>
      </c>
      <c r="AI459" s="3" t="str">
        <f t="shared" si="257"/>
        <v>Buy</v>
      </c>
      <c r="AJ459" s="1">
        <f t="shared" si="258"/>
        <v>1</v>
      </c>
      <c r="AK459" s="1" t="str">
        <f t="shared" si="259"/>
        <v>Buy</v>
      </c>
      <c r="AL459" s="8">
        <f t="shared" si="263"/>
        <v>1.1028931687555528</v>
      </c>
      <c r="AO459" s="1">
        <f t="shared" si="260"/>
        <v>0</v>
      </c>
      <c r="AP459" s="1">
        <f t="shared" si="261"/>
        <v>0</v>
      </c>
      <c r="AQ459" s="1" t="str">
        <f t="shared" si="264"/>
        <v/>
      </c>
      <c r="AR459" s="8">
        <v>1.0038164819837574</v>
      </c>
    </row>
    <row r="460" spans="1:44" x14ac:dyDescent="0.3">
      <c r="A460" s="2" t="s">
        <v>313</v>
      </c>
      <c r="B460" s="1">
        <v>85.02</v>
      </c>
      <c r="C460" s="1">
        <v>1101.5999999999999</v>
      </c>
      <c r="D460" s="1">
        <f t="shared" si="232"/>
        <v>-9.6131173707236783E-4</v>
      </c>
      <c r="E460" s="1">
        <f t="shared" si="233"/>
        <v>100.26394830253952</v>
      </c>
      <c r="F460" s="1">
        <f t="shared" si="234"/>
        <v>12.956951305575158</v>
      </c>
      <c r="G460" s="1">
        <v>1.1516</v>
      </c>
      <c r="H460" s="1">
        <f>'Semi Cap Data'!AX460</f>
        <v>112.61952449223324</v>
      </c>
      <c r="I460" s="1">
        <f t="shared" si="235"/>
        <v>1.1232304970916527</v>
      </c>
      <c r="J460" s="1">
        <f>'Semi Cap Data'!AZ460/F460</f>
        <v>0.6573127822185777</v>
      </c>
      <c r="K460" s="1">
        <f>'Semi Cap Data'!BB460/G460</f>
        <v>1.5605581431472411</v>
      </c>
      <c r="L460" s="1">
        <f t="shared" si="236"/>
        <v>1.0807095004477503</v>
      </c>
      <c r="M460" s="1">
        <f t="shared" si="237"/>
        <v>0.7320724884424924</v>
      </c>
      <c r="N460" s="5">
        <f t="shared" si="238"/>
        <v>-0.82945681265282611</v>
      </c>
      <c r="O460" s="3">
        <f t="shared" si="239"/>
        <v>-1.0771513342078343</v>
      </c>
      <c r="P460" s="1">
        <f t="shared" si="240"/>
        <v>1.6459320572875387</v>
      </c>
      <c r="Q460" s="5">
        <f t="shared" si="241"/>
        <v>-0.4160069426690951</v>
      </c>
      <c r="R460" s="3">
        <f t="shared" si="242"/>
        <v>-0.49820879538615326</v>
      </c>
      <c r="S460" s="1">
        <f t="shared" si="262"/>
        <v>1.1009370271823988</v>
      </c>
      <c r="T460" s="5">
        <f t="shared" si="243"/>
        <v>-6.7283993416615839E-3</v>
      </c>
      <c r="U460" s="3">
        <f t="shared" si="244"/>
        <v>-3.4456674804129129E-3</v>
      </c>
      <c r="V460" s="8">
        <f t="shared" si="245"/>
        <v>1.0962430732153867</v>
      </c>
      <c r="W460" s="16">
        <f t="shared" si="246"/>
        <v>1.553357276763645E-2</v>
      </c>
      <c r="X460" s="20">
        <f t="shared" si="247"/>
        <v>1.0895220086280692E-2</v>
      </c>
      <c r="Y460" s="1">
        <f t="shared" si="248"/>
        <v>0</v>
      </c>
      <c r="Z460" s="1">
        <f t="shared" si="249"/>
        <v>1</v>
      </c>
      <c r="AA460" s="1">
        <f t="shared" si="250"/>
        <v>1</v>
      </c>
      <c r="AB460" s="1">
        <f t="shared" si="251"/>
        <v>1</v>
      </c>
      <c r="AC460" s="1">
        <f t="shared" si="252"/>
        <v>1</v>
      </c>
      <c r="AD460" s="1">
        <f t="shared" si="253"/>
        <v>1</v>
      </c>
      <c r="AE460" s="1">
        <f t="shared" si="254"/>
        <v>1</v>
      </c>
      <c r="AG460" s="1">
        <f t="shared" si="255"/>
        <v>0</v>
      </c>
      <c r="AH460" s="24" t="str">
        <f t="shared" si="256"/>
        <v/>
      </c>
      <c r="AI460" s="3" t="str">
        <f t="shared" si="257"/>
        <v>Buy</v>
      </c>
      <c r="AJ460" s="1">
        <f t="shared" si="258"/>
        <v>1</v>
      </c>
      <c r="AK460" s="1" t="str">
        <f t="shared" si="259"/>
        <v>Buy</v>
      </c>
      <c r="AL460" s="8">
        <f t="shared" si="263"/>
        <v>1.1232304970916527</v>
      </c>
      <c r="AO460" s="1">
        <f t="shared" si="260"/>
        <v>0</v>
      </c>
      <c r="AP460" s="1">
        <f t="shared" si="261"/>
        <v>0</v>
      </c>
      <c r="AQ460" s="1" t="str">
        <f t="shared" si="264"/>
        <v/>
      </c>
      <c r="AR460" s="8">
        <v>1.0223268381647899</v>
      </c>
    </row>
    <row r="461" spans="1:44" x14ac:dyDescent="0.3">
      <c r="A461" s="2" t="s">
        <v>312</v>
      </c>
      <c r="B461" s="1">
        <v>84.39</v>
      </c>
      <c r="C461" s="1">
        <v>1102.6600000000001</v>
      </c>
      <c r="D461" s="1">
        <f t="shared" si="232"/>
        <v>3.5478175944707369E-2</v>
      </c>
      <c r="E461" s="1">
        <f t="shared" si="233"/>
        <v>100.36042595795048</v>
      </c>
      <c r="F461" s="1">
        <f t="shared" si="234"/>
        <v>13.066240075838371</v>
      </c>
      <c r="G461" s="1">
        <v>1.1534</v>
      </c>
      <c r="H461" s="1">
        <f>'Semi Cap Data'!AX461</f>
        <v>112.58883102954614</v>
      </c>
      <c r="I461" s="1">
        <f t="shared" si="235"/>
        <v>1.1218448901035871</v>
      </c>
      <c r="J461" s="1">
        <f>'Semi Cap Data'!AZ461/F461</f>
        <v>0.72380734837735983</v>
      </c>
      <c r="K461" s="1">
        <f>'Semi Cap Data'!BB461/G461</f>
        <v>1.6180132629992918</v>
      </c>
      <c r="L461" s="1">
        <f t="shared" si="236"/>
        <v>1.0773078207162381</v>
      </c>
      <c r="M461" s="1">
        <f t="shared" si="237"/>
        <v>0.73955628248083805</v>
      </c>
      <c r="N461" s="5">
        <f t="shared" si="238"/>
        <v>-0.89744050741612447</v>
      </c>
      <c r="O461" s="3">
        <f t="shared" si="239"/>
        <v>-1.1184337544670022</v>
      </c>
      <c r="P461" s="1">
        <f t="shared" si="240"/>
        <v>1.6560242823775417</v>
      </c>
      <c r="Q461" s="5">
        <f t="shared" si="241"/>
        <v>-0.41795073106663772</v>
      </c>
      <c r="R461" s="3">
        <f t="shared" si="242"/>
        <v>-0.5119091041723296</v>
      </c>
      <c r="S461" s="1">
        <f t="shared" si="262"/>
        <v>1.0940010198688597</v>
      </c>
      <c r="T461" s="5">
        <f t="shared" si="243"/>
        <v>-2.073154983616976E-2</v>
      </c>
      <c r="U461" s="3">
        <f t="shared" si="244"/>
        <v>-2.8985455035381341E-3</v>
      </c>
      <c r="V461" s="8">
        <f t="shared" si="245"/>
        <v>1.0913362688742474</v>
      </c>
      <c r="W461" s="16">
        <f t="shared" si="246"/>
        <v>1.4028448158009299E-2</v>
      </c>
      <c r="X461" s="20">
        <f t="shared" si="247"/>
        <v>9.7356319159417511E-3</v>
      </c>
      <c r="Y461" s="1">
        <f t="shared" si="248"/>
        <v>0</v>
      </c>
      <c r="Z461" s="1">
        <f t="shared" si="249"/>
        <v>0</v>
      </c>
      <c r="AA461" s="1">
        <f t="shared" si="250"/>
        <v>1</v>
      </c>
      <c r="AB461" s="1">
        <f t="shared" si="251"/>
        <v>1</v>
      </c>
      <c r="AC461" s="1">
        <f t="shared" si="252"/>
        <v>1</v>
      </c>
      <c r="AD461" s="1">
        <f t="shared" si="253"/>
        <v>1</v>
      </c>
      <c r="AE461" s="1">
        <f t="shared" si="254"/>
        <v>1</v>
      </c>
      <c r="AG461" s="1">
        <f t="shared" si="255"/>
        <v>0</v>
      </c>
      <c r="AH461" s="24" t="str">
        <f t="shared" si="256"/>
        <v/>
      </c>
      <c r="AI461" s="3" t="str">
        <f t="shared" si="257"/>
        <v>Buy</v>
      </c>
      <c r="AJ461" s="1">
        <f t="shared" si="258"/>
        <v>1</v>
      </c>
      <c r="AK461" s="1" t="str">
        <f t="shared" si="259"/>
        <v>Buy</v>
      </c>
      <c r="AL461" s="8">
        <f t="shared" si="263"/>
        <v>1.1218448901035871</v>
      </c>
      <c r="AO461" s="1">
        <f t="shared" si="260"/>
        <v>0</v>
      </c>
      <c r="AP461" s="1">
        <f t="shared" si="261"/>
        <v>0</v>
      </c>
      <c r="AQ461" s="1" t="str">
        <f t="shared" si="264"/>
        <v/>
      </c>
      <c r="AR461" s="8">
        <v>1.0210657050182843</v>
      </c>
    </row>
    <row r="462" spans="1:44" x14ac:dyDescent="0.3">
      <c r="A462" s="2" t="s">
        <v>311</v>
      </c>
      <c r="B462" s="1">
        <v>84.37</v>
      </c>
      <c r="C462" s="1">
        <v>1064.8800000000001</v>
      </c>
      <c r="D462" s="1">
        <f t="shared" si="232"/>
        <v>-1.2134030947344887E-2</v>
      </c>
      <c r="E462" s="1">
        <f t="shared" si="233"/>
        <v>96.921816692454897</v>
      </c>
      <c r="F462" s="1">
        <f t="shared" si="234"/>
        <v>12.621547943581842</v>
      </c>
      <c r="G462" s="1">
        <v>1.1133</v>
      </c>
      <c r="H462" s="1">
        <f>'Semi Cap Data'!AX462</f>
        <v>107.71691465143843</v>
      </c>
      <c r="I462" s="1">
        <f t="shared" si="235"/>
        <v>1.1113794430126887</v>
      </c>
      <c r="J462" s="1">
        <f>'Semi Cap Data'!AZ462/F462</f>
        <v>0.72855861298294478</v>
      </c>
      <c r="K462" s="1">
        <f>'Semi Cap Data'!BB462/G462</f>
        <v>1.6278505663999747</v>
      </c>
      <c r="L462" s="1">
        <f t="shared" si="236"/>
        <v>1.0737448551652502</v>
      </c>
      <c r="M462" s="1">
        <f t="shared" si="237"/>
        <v>0.74669948921174079</v>
      </c>
      <c r="N462" s="5">
        <f t="shared" si="238"/>
        <v>-0.96155388546561649</v>
      </c>
      <c r="O462" s="3">
        <f t="shared" si="239"/>
        <v>-1.1552659623088151</v>
      </c>
      <c r="P462" s="1">
        <f t="shared" si="240"/>
        <v>1.6610568932219545</v>
      </c>
      <c r="Q462" s="5">
        <f t="shared" si="241"/>
        <v>-0.41354249872506199</v>
      </c>
      <c r="R462" s="3">
        <f t="shared" si="242"/>
        <v>-0.52756883302327828</v>
      </c>
      <c r="S462" s="1">
        <f t="shared" si="262"/>
        <v>1.0874776726574826</v>
      </c>
      <c r="T462" s="5">
        <f t="shared" si="243"/>
        <v>-2.6778569569703814E-2</v>
      </c>
      <c r="U462" s="3">
        <f t="shared" si="244"/>
        <v>7.3621885233803204E-5</v>
      </c>
      <c r="V462" s="8">
        <f t="shared" si="245"/>
        <v>1.0857892468325492</v>
      </c>
      <c r="W462" s="16">
        <f t="shared" si="246"/>
        <v>1.2044391667298981E-2</v>
      </c>
      <c r="X462" s="20">
        <f t="shared" si="247"/>
        <v>8.6624278554248649E-3</v>
      </c>
      <c r="Y462" s="1">
        <f t="shared" si="248"/>
        <v>0</v>
      </c>
      <c r="Z462" s="1">
        <f t="shared" si="249"/>
        <v>1</v>
      </c>
      <c r="AA462" s="1">
        <f t="shared" si="250"/>
        <v>1</v>
      </c>
      <c r="AB462" s="1">
        <f t="shared" si="251"/>
        <v>1</v>
      </c>
      <c r="AC462" s="1">
        <f t="shared" si="252"/>
        <v>1</v>
      </c>
      <c r="AD462" s="1">
        <f t="shared" si="253"/>
        <v>1</v>
      </c>
      <c r="AE462" s="1">
        <f t="shared" si="254"/>
        <v>1</v>
      </c>
      <c r="AG462" s="1">
        <f t="shared" si="255"/>
        <v>0</v>
      </c>
      <c r="AH462" s="24" t="str">
        <f t="shared" si="256"/>
        <v/>
      </c>
      <c r="AI462" s="3" t="str">
        <f t="shared" si="257"/>
        <v>Buy</v>
      </c>
      <c r="AJ462" s="1">
        <f t="shared" si="258"/>
        <v>1</v>
      </c>
      <c r="AK462" s="1" t="str">
        <f t="shared" si="259"/>
        <v>Buy</v>
      </c>
      <c r="AL462" s="8">
        <f t="shared" si="263"/>
        <v>1.1113794430126887</v>
      </c>
      <c r="AM462" s="5">
        <f>AL462/AL474-1</f>
        <v>-2.3515945400162108E-3</v>
      </c>
      <c r="AO462" s="1">
        <f t="shared" si="260"/>
        <v>0</v>
      </c>
      <c r="AP462" s="1">
        <f t="shared" si="261"/>
        <v>0</v>
      </c>
      <c r="AQ462" s="1" t="str">
        <f t="shared" si="264"/>
        <v/>
      </c>
      <c r="AR462" s="8">
        <v>1.01154040503567</v>
      </c>
    </row>
    <row r="463" spans="1:44" x14ac:dyDescent="0.3">
      <c r="A463" s="2" t="s">
        <v>310</v>
      </c>
      <c r="B463" s="1">
        <v>83.68</v>
      </c>
      <c r="C463" s="1">
        <v>1077.96</v>
      </c>
      <c r="D463" s="1">
        <f t="shared" si="232"/>
        <v>5.4157131960335558E-2</v>
      </c>
      <c r="E463" s="1">
        <f t="shared" si="233"/>
        <v>98.112314553563465</v>
      </c>
      <c r="F463" s="1">
        <f t="shared" si="234"/>
        <v>12.881931166347991</v>
      </c>
      <c r="G463" s="1">
        <v>1.1267</v>
      </c>
      <c r="H463" s="1">
        <f>'Semi Cap Data'!AX463</f>
        <v>107.35789806856182</v>
      </c>
      <c r="I463" s="1">
        <f t="shared" si="235"/>
        <v>1.0942346896724247</v>
      </c>
      <c r="J463" s="1">
        <f>'Semi Cap Data'!AZ463/F463</f>
        <v>0.74642288767279485</v>
      </c>
      <c r="K463" s="1">
        <f>'Semi Cap Data'!BB463/G463</f>
        <v>1.6523921661967038</v>
      </c>
      <c r="L463" s="1">
        <f t="shared" si="236"/>
        <v>1.0707340881374552</v>
      </c>
      <c r="M463" s="1">
        <f t="shared" si="237"/>
        <v>0.75908936578335728</v>
      </c>
      <c r="N463" s="5">
        <f t="shared" si="238"/>
        <v>-1.0128846382890555</v>
      </c>
      <c r="O463" s="3">
        <f t="shared" si="239"/>
        <v>-1.1875513084493481</v>
      </c>
      <c r="P463" s="1">
        <f t="shared" si="240"/>
        <v>1.6593663468726112</v>
      </c>
      <c r="Q463" s="5">
        <f t="shared" si="241"/>
        <v>-0.44355423953156969</v>
      </c>
      <c r="R463" s="3">
        <f t="shared" si="242"/>
        <v>-0.54657322207298098</v>
      </c>
      <c r="S463" s="1">
        <f t="shared" si="262"/>
        <v>1.079765658785435</v>
      </c>
      <c r="T463" s="5">
        <f t="shared" si="243"/>
        <v>-3.656351436821792E-2</v>
      </c>
      <c r="U463" s="3">
        <f t="shared" si="244"/>
        <v>4.5489871277234056E-3</v>
      </c>
      <c r="V463" s="8">
        <f t="shared" si="245"/>
        <v>1.0811364838907056</v>
      </c>
      <c r="W463" s="16">
        <f t="shared" si="246"/>
        <v>1.0402395753250415E-2</v>
      </c>
      <c r="X463" s="20">
        <f t="shared" si="247"/>
        <v>7.8169369024563354E-3</v>
      </c>
      <c r="Y463" s="1">
        <f t="shared" si="248"/>
        <v>0</v>
      </c>
      <c r="Z463" s="1">
        <f t="shared" si="249"/>
        <v>1</v>
      </c>
      <c r="AA463" s="1">
        <f t="shared" si="250"/>
        <v>1</v>
      </c>
      <c r="AB463" s="1">
        <f t="shared" si="251"/>
        <v>1</v>
      </c>
      <c r="AC463" s="1">
        <f t="shared" si="252"/>
        <v>1</v>
      </c>
      <c r="AD463" s="1">
        <f t="shared" si="253"/>
        <v>1</v>
      </c>
      <c r="AE463" s="1">
        <f t="shared" si="254"/>
        <v>1</v>
      </c>
      <c r="AG463" s="1">
        <f t="shared" si="255"/>
        <v>0</v>
      </c>
      <c r="AH463" s="24" t="str">
        <f t="shared" si="256"/>
        <v/>
      </c>
      <c r="AI463" s="3" t="str">
        <f t="shared" si="257"/>
        <v>Buy</v>
      </c>
      <c r="AJ463" s="1">
        <f t="shared" si="258"/>
        <v>1</v>
      </c>
      <c r="AK463" s="1" t="str">
        <f t="shared" si="259"/>
        <v>Buy</v>
      </c>
      <c r="AL463" s="8">
        <f t="shared" si="263"/>
        <v>1.0942346896724247</v>
      </c>
      <c r="AO463" s="1">
        <f t="shared" si="260"/>
        <v>0</v>
      </c>
      <c r="AP463" s="1">
        <f t="shared" si="261"/>
        <v>0</v>
      </c>
      <c r="AQ463" s="1" t="str">
        <f t="shared" si="264"/>
        <v/>
      </c>
      <c r="AR463" s="8">
        <v>0.99593582385767387</v>
      </c>
    </row>
    <row r="464" spans="1:44" x14ac:dyDescent="0.3">
      <c r="A464" s="2" t="s">
        <v>309</v>
      </c>
      <c r="B464" s="1">
        <v>82.25</v>
      </c>
      <c r="C464" s="1">
        <v>1022.58</v>
      </c>
      <c r="D464" s="1">
        <f t="shared" si="232"/>
        <v>-5.0326439258151612E-2</v>
      </c>
      <c r="E464" s="1">
        <f t="shared" si="233"/>
        <v>93.071812141622075</v>
      </c>
      <c r="F464" s="1">
        <f t="shared" si="234"/>
        <v>12.432583586626141</v>
      </c>
      <c r="G464" s="1">
        <v>1.0664</v>
      </c>
      <c r="H464" s="1">
        <f>'Semi Cap Data'!AX464</f>
        <v>100.64873556606555</v>
      </c>
      <c r="I464" s="1">
        <f t="shared" si="235"/>
        <v>1.0814094326745687</v>
      </c>
      <c r="J464" s="1">
        <f>'Semi Cap Data'!AZ464/F464</f>
        <v>0.73748410341127923</v>
      </c>
      <c r="K464" s="1">
        <f>'Semi Cap Data'!BB464/G464</f>
        <v>1.6505719658530862</v>
      </c>
      <c r="L464" s="1">
        <f t="shared" si="236"/>
        <v>1.0688540400146576</v>
      </c>
      <c r="M464" s="1">
        <f t="shared" si="237"/>
        <v>0.76759484260974142</v>
      </c>
      <c r="N464" s="5">
        <f t="shared" si="238"/>
        <v>-1.1068951218579257</v>
      </c>
      <c r="O464" s="3">
        <f t="shared" si="239"/>
        <v>-1.2166624201427303</v>
      </c>
      <c r="P464" s="1">
        <f t="shared" si="240"/>
        <v>1.6564216274869428</v>
      </c>
      <c r="Q464" s="5">
        <f t="shared" si="241"/>
        <v>-0.4552276213030888</v>
      </c>
      <c r="R464" s="3">
        <f t="shared" si="242"/>
        <v>-0.56374305249654955</v>
      </c>
      <c r="S464" s="1">
        <f t="shared" si="262"/>
        <v>1.0743041286766575</v>
      </c>
      <c r="T464" s="5">
        <f t="shared" si="243"/>
        <v>-2.5784559390034323E-2</v>
      </c>
      <c r="U464" s="3">
        <f t="shared" si="244"/>
        <v>1.1401070710380294E-2</v>
      </c>
      <c r="V464" s="8">
        <f t="shared" si="245"/>
        <v>1.0787549919303929</v>
      </c>
      <c r="W464" s="16">
        <f t="shared" si="246"/>
        <v>9.9009519157353676E-3</v>
      </c>
      <c r="X464" s="20">
        <f t="shared" si="247"/>
        <v>7.1705721897578146E-3</v>
      </c>
      <c r="Y464" s="1">
        <f t="shared" si="248"/>
        <v>0</v>
      </c>
      <c r="Z464" s="1">
        <f t="shared" si="249"/>
        <v>1</v>
      </c>
      <c r="AA464" s="1">
        <f t="shared" si="250"/>
        <v>1</v>
      </c>
      <c r="AB464" s="1">
        <f t="shared" si="251"/>
        <v>1</v>
      </c>
      <c r="AC464" s="1">
        <f t="shared" si="252"/>
        <v>1</v>
      </c>
      <c r="AD464" s="1">
        <f t="shared" si="253"/>
        <v>1</v>
      </c>
      <c r="AE464" s="1">
        <f t="shared" si="254"/>
        <v>1</v>
      </c>
      <c r="AG464" s="1">
        <f t="shared" si="255"/>
        <v>0</v>
      </c>
      <c r="AH464" s="24" t="str">
        <f t="shared" si="256"/>
        <v/>
      </c>
      <c r="AI464" s="3" t="str">
        <f t="shared" si="257"/>
        <v>Buy</v>
      </c>
      <c r="AJ464" s="1">
        <f t="shared" si="258"/>
        <v>1</v>
      </c>
      <c r="AK464" s="1" t="str">
        <f t="shared" si="259"/>
        <v>Buy</v>
      </c>
      <c r="AL464" s="8">
        <f t="shared" si="263"/>
        <v>1.0814094326745687</v>
      </c>
      <c r="AO464" s="1">
        <f t="shared" si="260"/>
        <v>0</v>
      </c>
      <c r="AP464" s="1">
        <f t="shared" si="261"/>
        <v>0</v>
      </c>
      <c r="AQ464" s="1" t="str">
        <f t="shared" si="264"/>
        <v/>
      </c>
      <c r="AR464" s="8">
        <v>0.98426270380865599</v>
      </c>
    </row>
    <row r="465" spans="1:45" x14ac:dyDescent="0.3">
      <c r="A465" s="2" t="s">
        <v>308</v>
      </c>
      <c r="B465" s="1">
        <v>82.01</v>
      </c>
      <c r="C465" s="1">
        <v>1076.77</v>
      </c>
      <c r="D465" s="1">
        <f t="shared" si="232"/>
        <v>-3.6456049610294361E-2</v>
      </c>
      <c r="E465" s="1">
        <f t="shared" si="233"/>
        <v>98.004004732866278</v>
      </c>
      <c r="F465" s="1">
        <f t="shared" si="234"/>
        <v>13.129740275576149</v>
      </c>
      <c r="G465" s="1">
        <v>1.1278999999999999</v>
      </c>
      <c r="H465" s="1">
        <f>'Semi Cap Data'!AX465</f>
        <v>108.22130091161596</v>
      </c>
      <c r="I465" s="1">
        <f t="shared" si="235"/>
        <v>1.1042538639783079</v>
      </c>
      <c r="J465" s="1">
        <f>'Semi Cap Data'!AZ465/F465</f>
        <v>0.75956999944374759</v>
      </c>
      <c r="K465" s="1">
        <f>'Semi Cap Data'!BB465/G465</f>
        <v>1.6905427840029368</v>
      </c>
      <c r="L465" s="1">
        <f t="shared" si="236"/>
        <v>1.0678496086018647</v>
      </c>
      <c r="M465" s="1">
        <f t="shared" si="237"/>
        <v>0.77881122322100671</v>
      </c>
      <c r="N465" s="5">
        <f t="shared" si="238"/>
        <v>-1.1813333527386778</v>
      </c>
      <c r="O465" s="3">
        <f t="shared" si="239"/>
        <v>-1.2349569698568643</v>
      </c>
      <c r="P465" s="1">
        <f t="shared" si="240"/>
        <v>1.6614522015262441</v>
      </c>
      <c r="Q465" s="5">
        <f t="shared" si="241"/>
        <v>-0.46967557900601187</v>
      </c>
      <c r="R465" s="3">
        <f t="shared" si="242"/>
        <v>-0.58182895769545961</v>
      </c>
      <c r="S465" s="1">
        <f t="shared" si="262"/>
        <v>1.0737724321605526</v>
      </c>
      <c r="T465" s="5">
        <f t="shared" si="243"/>
        <v>-3.6056815055007796E-3</v>
      </c>
      <c r="U465" s="3">
        <f t="shared" si="244"/>
        <v>1.7598675727116063E-2</v>
      </c>
      <c r="V465" s="8">
        <f t="shared" si="245"/>
        <v>1.0782723663405427</v>
      </c>
      <c r="W465" s="16">
        <f t="shared" si="246"/>
        <v>1.0422757738677957E-2</v>
      </c>
      <c r="X465" s="20">
        <f t="shared" si="247"/>
        <v>6.4879772582634261E-3</v>
      </c>
      <c r="Y465" s="1">
        <f t="shared" si="248"/>
        <v>0</v>
      </c>
      <c r="Z465" s="1">
        <f t="shared" si="249"/>
        <v>1</v>
      </c>
      <c r="AA465" s="1">
        <f t="shared" si="250"/>
        <v>1</v>
      </c>
      <c r="AB465" s="1">
        <f t="shared" si="251"/>
        <v>1</v>
      </c>
      <c r="AC465" s="1">
        <f t="shared" si="252"/>
        <v>1</v>
      </c>
      <c r="AD465" s="1">
        <f t="shared" si="253"/>
        <v>1</v>
      </c>
      <c r="AE465" s="1">
        <f t="shared" si="254"/>
        <v>1</v>
      </c>
      <c r="AG465" s="1">
        <f t="shared" si="255"/>
        <v>0</v>
      </c>
      <c r="AH465" s="24" t="str">
        <f t="shared" si="256"/>
        <v/>
      </c>
      <c r="AI465" s="3" t="str">
        <f t="shared" si="257"/>
        <v>Buy</v>
      </c>
      <c r="AJ465" s="1">
        <f t="shared" si="258"/>
        <v>1</v>
      </c>
      <c r="AK465" s="1" t="str">
        <f t="shared" si="259"/>
        <v>Buy</v>
      </c>
      <c r="AL465" s="8">
        <f t="shared" si="263"/>
        <v>1.1042538639783079</v>
      </c>
      <c r="AO465" s="1">
        <f t="shared" si="260"/>
        <v>0</v>
      </c>
      <c r="AP465" s="1">
        <f t="shared" si="261"/>
        <v>0</v>
      </c>
      <c r="AQ465" s="1" t="str">
        <f t="shared" si="264"/>
        <v/>
      </c>
      <c r="AR465" s="8">
        <v>1.0050549412745151</v>
      </c>
    </row>
    <row r="466" spans="1:45" x14ac:dyDescent="0.3">
      <c r="A466" s="2" t="s">
        <v>307</v>
      </c>
      <c r="B466" s="1">
        <v>81.400000000000006</v>
      </c>
      <c r="C466" s="1">
        <v>1117.51</v>
      </c>
      <c r="D466" s="1">
        <f t="shared" si="232"/>
        <v>2.3735800659582251E-2</v>
      </c>
      <c r="E466" s="1">
        <f t="shared" si="233"/>
        <v>101.71202330026412</v>
      </c>
      <c r="F466" s="1">
        <f t="shared" si="234"/>
        <v>13.728624078624078</v>
      </c>
      <c r="G466" s="1">
        <v>1.1684000000000001</v>
      </c>
      <c r="H466" s="1">
        <f>'Semi Cap Data'!AX466</f>
        <v>113.19858998496841</v>
      </c>
      <c r="I466" s="1">
        <f t="shared" si="235"/>
        <v>1.1129322405748905</v>
      </c>
      <c r="J466" s="1">
        <f>'Semi Cap Data'!AZ466/F466</f>
        <v>0.76345027684313915</v>
      </c>
      <c r="K466" s="1">
        <f>'Semi Cap Data'!BB466/G466</f>
        <v>1.7134604552822879</v>
      </c>
      <c r="L466" s="1">
        <f t="shared" si="236"/>
        <v>1.0649372681717493</v>
      </c>
      <c r="M466" s="1">
        <f t="shared" si="237"/>
        <v>0.78723747545643419</v>
      </c>
      <c r="N466" s="5">
        <f t="shared" si="238"/>
        <v>-1.2576001164136148</v>
      </c>
      <c r="O466" s="3">
        <f t="shared" si="239"/>
        <v>-1.2438942393765622</v>
      </c>
      <c r="P466" s="1">
        <f t="shared" si="240"/>
        <v>1.6715581455034936</v>
      </c>
      <c r="Q466" s="5">
        <f t="shared" si="241"/>
        <v>-0.4860253018659082</v>
      </c>
      <c r="R466" s="3">
        <f t="shared" si="242"/>
        <v>-0.6005211874770342</v>
      </c>
      <c r="S466" s="1">
        <f t="shared" si="262"/>
        <v>1.0748552380801193</v>
      </c>
      <c r="T466" s="5">
        <f t="shared" si="243"/>
        <v>1.0775763482358869E-2</v>
      </c>
      <c r="U466" s="3">
        <f t="shared" si="244"/>
        <v>2.1132735265885536E-2</v>
      </c>
      <c r="V466" s="8">
        <f t="shared" si="245"/>
        <v>1.0735484576791308</v>
      </c>
      <c r="W466" s="16">
        <f t="shared" si="246"/>
        <v>8.6111895073814892E-3</v>
      </c>
      <c r="X466" s="20">
        <f t="shared" si="247"/>
        <v>5.5042821381597936E-3</v>
      </c>
      <c r="Y466" s="1">
        <f t="shared" si="248"/>
        <v>0</v>
      </c>
      <c r="Z466" s="1">
        <f t="shared" si="249"/>
        <v>1</v>
      </c>
      <c r="AA466" s="1">
        <f t="shared" si="250"/>
        <v>1</v>
      </c>
      <c r="AB466" s="1">
        <f t="shared" si="251"/>
        <v>1</v>
      </c>
      <c r="AC466" s="1">
        <f t="shared" si="252"/>
        <v>1</v>
      </c>
      <c r="AD466" s="1">
        <f t="shared" si="253"/>
        <v>1</v>
      </c>
      <c r="AE466" s="1">
        <f t="shared" si="254"/>
        <v>0</v>
      </c>
      <c r="AG466" s="1">
        <f t="shared" si="255"/>
        <v>0</v>
      </c>
      <c r="AH466" s="24" t="str">
        <f t="shared" si="256"/>
        <v/>
      </c>
      <c r="AI466" s="3" t="str">
        <f t="shared" si="257"/>
        <v>Buy</v>
      </c>
      <c r="AJ466" s="1">
        <f t="shared" si="258"/>
        <v>0</v>
      </c>
      <c r="AK466" s="1" t="str">
        <f t="shared" si="259"/>
        <v/>
      </c>
      <c r="AL466" s="8">
        <f t="shared" si="263"/>
        <v>1.1129322405748905</v>
      </c>
      <c r="AO466" s="1">
        <f t="shared" si="260"/>
        <v>0</v>
      </c>
      <c r="AP466" s="1">
        <f t="shared" si="261"/>
        <v>1</v>
      </c>
      <c r="AQ466" s="1" t="str">
        <f t="shared" si="264"/>
        <v/>
      </c>
      <c r="AR466" s="8">
        <v>1.0129537094519816</v>
      </c>
    </row>
    <row r="467" spans="1:45" x14ac:dyDescent="0.3">
      <c r="A467" s="2" t="s">
        <v>306</v>
      </c>
      <c r="B467" s="1">
        <v>80.94</v>
      </c>
      <c r="C467" s="1">
        <v>1091.5999999999999</v>
      </c>
      <c r="D467" s="1">
        <f t="shared" si="232"/>
        <v>2.5092029148824135E-2</v>
      </c>
      <c r="E467" s="1">
        <f t="shared" si="233"/>
        <v>99.35378174205897</v>
      </c>
      <c r="F467" s="1">
        <f t="shared" si="234"/>
        <v>13.486533234494686</v>
      </c>
      <c r="G467" s="1">
        <v>1.1395999999999999</v>
      </c>
      <c r="H467" s="1">
        <f>'Semi Cap Data'!AX467</f>
        <v>107.19919652102097</v>
      </c>
      <c r="I467" s="1">
        <f t="shared" si="235"/>
        <v>1.0789644303558585</v>
      </c>
      <c r="J467" s="1">
        <f>'Semi Cap Data'!AZ467/F467</f>
        <v>0.729629622730394</v>
      </c>
      <c r="K467" s="1">
        <f>'Semi Cap Data'!BB467/G467</f>
        <v>1.6402464595886919</v>
      </c>
      <c r="L467" s="1">
        <f t="shared" si="236"/>
        <v>1.0610976703794981</v>
      </c>
      <c r="M467" s="1">
        <f t="shared" si="237"/>
        <v>0.7929786323396264</v>
      </c>
      <c r="N467" s="5">
        <f t="shared" si="238"/>
        <v>-1.3306517594053187</v>
      </c>
      <c r="O467" s="3">
        <f t="shared" si="239"/>
        <v>-1.2416099265370535</v>
      </c>
      <c r="P467" s="1">
        <f t="shared" si="240"/>
        <v>1.6822578024471715</v>
      </c>
      <c r="Q467" s="5">
        <f t="shared" si="241"/>
        <v>-0.50259060353713769</v>
      </c>
      <c r="R467" s="3">
        <f t="shared" si="242"/>
        <v>-0.6196038350788885</v>
      </c>
      <c r="S467" s="1">
        <f t="shared" si="262"/>
        <v>1.0721344020258341</v>
      </c>
      <c r="T467" s="5">
        <f t="shared" si="243"/>
        <v>1.6934131301129973E-2</v>
      </c>
      <c r="U467" s="3">
        <f t="shared" si="244"/>
        <v>2.2858897229806645E-2</v>
      </c>
      <c r="V467" s="8">
        <f t="shared" si="245"/>
        <v>1.0663877698799018</v>
      </c>
      <c r="W467" s="16">
        <f t="shared" si="246"/>
        <v>5.290099500403711E-3</v>
      </c>
      <c r="X467" s="20">
        <f t="shared" si="247"/>
        <v>4.7275552958543701E-3</v>
      </c>
      <c r="Y467" s="1">
        <f t="shared" si="248"/>
        <v>1</v>
      </c>
      <c r="Z467" s="1">
        <f t="shared" si="249"/>
        <v>1</v>
      </c>
      <c r="AA467" s="1">
        <f t="shared" si="250"/>
        <v>1</v>
      </c>
      <c r="AB467" s="1">
        <f t="shared" si="251"/>
        <v>1</v>
      </c>
      <c r="AC467" s="1">
        <f t="shared" si="252"/>
        <v>1</v>
      </c>
      <c r="AD467" s="1">
        <f t="shared" si="253"/>
        <v>1</v>
      </c>
      <c r="AE467" s="1">
        <f t="shared" si="254"/>
        <v>0</v>
      </c>
      <c r="AG467" s="1">
        <f t="shared" si="255"/>
        <v>0</v>
      </c>
      <c r="AH467" s="24" t="str">
        <f t="shared" si="256"/>
        <v>Buy</v>
      </c>
      <c r="AI467" s="3" t="str">
        <f t="shared" si="257"/>
        <v>Buy</v>
      </c>
      <c r="AJ467" s="1">
        <f t="shared" si="258"/>
        <v>0</v>
      </c>
      <c r="AK467" s="1" t="str">
        <f t="shared" si="259"/>
        <v/>
      </c>
      <c r="AL467" s="8">
        <f t="shared" si="263"/>
        <v>1.0789644303558585</v>
      </c>
      <c r="AO467" s="1">
        <f t="shared" si="260"/>
        <v>0</v>
      </c>
      <c r="AP467" s="1">
        <f t="shared" si="261"/>
        <v>1</v>
      </c>
      <c r="AQ467" s="1" t="str">
        <f t="shared" si="264"/>
        <v/>
      </c>
      <c r="AR467" s="8">
        <v>0.98203734445786894</v>
      </c>
    </row>
    <row r="468" spans="1:45" x14ac:dyDescent="0.3">
      <c r="A468" s="2" t="s">
        <v>305</v>
      </c>
      <c r="B468" s="1">
        <v>81.2</v>
      </c>
      <c r="C468" s="1">
        <v>1064.8800000000001</v>
      </c>
      <c r="D468" s="1">
        <f t="shared" si="232"/>
        <v>-2.2516775135164924E-2</v>
      </c>
      <c r="E468" s="1">
        <f t="shared" si="233"/>
        <v>96.921816692454897</v>
      </c>
      <c r="F468" s="1">
        <f t="shared" si="234"/>
        <v>13.114285714285716</v>
      </c>
      <c r="G468" s="1">
        <v>1.1122000000000001</v>
      </c>
      <c r="H468" s="1">
        <f>'Semi Cap Data'!AX468</f>
        <v>104.6933721073357</v>
      </c>
      <c r="I468" s="1">
        <f t="shared" si="235"/>
        <v>1.0801837571776118</v>
      </c>
      <c r="J468" s="1">
        <f>'Semi Cap Data'!AZ468/F468</f>
        <v>0.74537144126778765</v>
      </c>
      <c r="K468" s="1">
        <f>'Semi Cap Data'!BB468/G468</f>
        <v>1.6597527121176348</v>
      </c>
      <c r="L468" s="1">
        <f t="shared" si="236"/>
        <v>1.0596683295813893</v>
      </c>
      <c r="M468" s="1">
        <f t="shared" si="237"/>
        <v>0.8003068886046526</v>
      </c>
      <c r="N468" s="5">
        <f t="shared" si="238"/>
        <v>-1.3708848651193157</v>
      </c>
      <c r="O468" s="3">
        <f t="shared" si="239"/>
        <v>-1.2267696210590093</v>
      </c>
      <c r="P468" s="1">
        <f t="shared" si="240"/>
        <v>1.6951963202258322</v>
      </c>
      <c r="Q468" s="5">
        <f t="shared" si="241"/>
        <v>-0.53833626867989692</v>
      </c>
      <c r="R468" s="3">
        <f t="shared" si="242"/>
        <v>-0.63910604033584695</v>
      </c>
      <c r="S468" s="1">
        <f t="shared" si="262"/>
        <v>1.070403182376072</v>
      </c>
      <c r="T468" s="5">
        <f t="shared" si="243"/>
        <v>1.2688421600628441E-2</v>
      </c>
      <c r="U468" s="3">
        <f t="shared" si="244"/>
        <v>2.3846358217919424E-2</v>
      </c>
      <c r="V468" s="8">
        <f t="shared" si="245"/>
        <v>1.0641011043388187</v>
      </c>
      <c r="W468" s="16">
        <f t="shared" si="246"/>
        <v>4.4327747574293141E-3</v>
      </c>
      <c r="X468" s="20">
        <f t="shared" si="247"/>
        <v>4.5869192447170349E-3</v>
      </c>
      <c r="Y468" s="1">
        <f t="shared" si="248"/>
        <v>1</v>
      </c>
      <c r="Z468" s="1">
        <f t="shared" si="249"/>
        <v>1</v>
      </c>
      <c r="AA468" s="1">
        <f t="shared" si="250"/>
        <v>1</v>
      </c>
      <c r="AB468" s="1">
        <f t="shared" si="251"/>
        <v>0</v>
      </c>
      <c r="AC468" s="1">
        <f t="shared" si="252"/>
        <v>1</v>
      </c>
      <c r="AD468" s="1">
        <f t="shared" si="253"/>
        <v>0</v>
      </c>
      <c r="AE468" s="1">
        <f t="shared" si="254"/>
        <v>0</v>
      </c>
      <c r="AG468" s="1">
        <f t="shared" si="255"/>
        <v>0</v>
      </c>
      <c r="AH468" s="24" t="str">
        <f t="shared" si="256"/>
        <v/>
      </c>
      <c r="AI468" s="3" t="str">
        <f t="shared" si="257"/>
        <v/>
      </c>
      <c r="AJ468" s="1">
        <f t="shared" si="258"/>
        <v>0</v>
      </c>
      <c r="AK468" s="1" t="str">
        <f t="shared" si="259"/>
        <v/>
      </c>
      <c r="AL468" s="8">
        <f t="shared" si="263"/>
        <v>1.0801837571776118</v>
      </c>
      <c r="AO468" s="1">
        <f t="shared" si="260"/>
        <v>1</v>
      </c>
      <c r="AP468" s="1">
        <f t="shared" si="261"/>
        <v>1</v>
      </c>
      <c r="AQ468" s="1" t="str">
        <f t="shared" si="264"/>
        <v>Sell</v>
      </c>
      <c r="AR468" s="8">
        <v>0.98314713495732564</v>
      </c>
    </row>
    <row r="469" spans="1:45" x14ac:dyDescent="0.3">
      <c r="A469" s="2" t="s">
        <v>304</v>
      </c>
      <c r="B469" s="1">
        <v>80.95</v>
      </c>
      <c r="C469" s="1">
        <v>1089.4100000000001</v>
      </c>
      <c r="D469" s="1">
        <f t="shared" si="232"/>
        <v>1.5813329165479395E-3</v>
      </c>
      <c r="E469" s="1">
        <f t="shared" si="233"/>
        <v>99.154455265313743</v>
      </c>
      <c r="F469" s="1">
        <f t="shared" si="234"/>
        <v>13.457813465101916</v>
      </c>
      <c r="G469" s="1">
        <v>1.1400999999999999</v>
      </c>
      <c r="H469" s="1">
        <f>'Semi Cap Data'!AX469</f>
        <v>105.18368383449847</v>
      </c>
      <c r="I469" s="1">
        <f t="shared" si="235"/>
        <v>1.0608064312697996</v>
      </c>
      <c r="J469" s="1">
        <f>'Semi Cap Data'!AZ469/F469</f>
        <v>0.74324837381491382</v>
      </c>
      <c r="K469" s="1">
        <f>'Semi Cap Data'!BB469/G469</f>
        <v>1.6513881689572678</v>
      </c>
      <c r="L469" s="1">
        <f t="shared" si="236"/>
        <v>1.0580270953736917</v>
      </c>
      <c r="M469" s="1">
        <f t="shared" si="237"/>
        <v>0.80804212542359888</v>
      </c>
      <c r="N469" s="5">
        <f t="shared" si="238"/>
        <v>-1.3071003148328812</v>
      </c>
      <c r="O469" s="3">
        <f t="shared" si="239"/>
        <v>-1.2027504137156249</v>
      </c>
      <c r="P469" s="1">
        <f t="shared" si="240"/>
        <v>1.7074363610585888</v>
      </c>
      <c r="Q469" s="5">
        <f t="shared" si="241"/>
        <v>-0.56388062863429123</v>
      </c>
      <c r="R469" s="3">
        <f t="shared" si="242"/>
        <v>-0.65590100227850534</v>
      </c>
      <c r="S469" s="1">
        <f t="shared" si="262"/>
        <v>1.0687213795569501</v>
      </c>
      <c r="T469" s="5">
        <f t="shared" si="243"/>
        <v>2.0877230678412406E-2</v>
      </c>
      <c r="U469" s="3">
        <f t="shared" si="244"/>
        <v>2.5706014320801253E-2</v>
      </c>
      <c r="V469" s="8">
        <f t="shared" si="245"/>
        <v>1.0611769856408564</v>
      </c>
      <c r="W469" s="16">
        <f t="shared" si="246"/>
        <v>3.1498902671647233E-3</v>
      </c>
      <c r="X469" s="20">
        <f t="shared" si="247"/>
        <v>4.6254553665389646E-3</v>
      </c>
      <c r="Y469" s="1">
        <f t="shared" si="248"/>
        <v>1</v>
      </c>
      <c r="Z469" s="1">
        <f t="shared" si="249"/>
        <v>1</v>
      </c>
      <c r="AA469" s="1">
        <f t="shared" si="250"/>
        <v>1</v>
      </c>
      <c r="AB469" s="1">
        <f t="shared" si="251"/>
        <v>0</v>
      </c>
      <c r="AC469" s="1">
        <f t="shared" si="252"/>
        <v>1</v>
      </c>
      <c r="AD469" s="1">
        <f t="shared" si="253"/>
        <v>0</v>
      </c>
      <c r="AE469" s="1">
        <f t="shared" si="254"/>
        <v>0</v>
      </c>
      <c r="AG469" s="1">
        <f t="shared" si="255"/>
        <v>0</v>
      </c>
      <c r="AH469" s="24" t="str">
        <f t="shared" si="256"/>
        <v/>
      </c>
      <c r="AI469" s="3" t="str">
        <f t="shared" si="257"/>
        <v/>
      </c>
      <c r="AJ469" s="1">
        <f t="shared" si="258"/>
        <v>0</v>
      </c>
      <c r="AK469" s="1" t="str">
        <f t="shared" si="259"/>
        <v/>
      </c>
      <c r="AL469" s="8">
        <f t="shared" si="263"/>
        <v>1.0608064312697996</v>
      </c>
      <c r="AO469" s="1">
        <f t="shared" si="260"/>
        <v>1</v>
      </c>
      <c r="AP469" s="1">
        <f t="shared" si="261"/>
        <v>1</v>
      </c>
      <c r="AQ469" s="1" t="str">
        <f t="shared" si="264"/>
        <v>Sell</v>
      </c>
      <c r="AR469" s="8">
        <v>0.96551054088450139</v>
      </c>
    </row>
    <row r="470" spans="1:45" x14ac:dyDescent="0.3">
      <c r="A470" s="2" t="s">
        <v>303</v>
      </c>
      <c r="B470" s="1">
        <v>79.73</v>
      </c>
      <c r="C470" s="1">
        <v>1087.69</v>
      </c>
      <c r="D470" s="1">
        <f t="shared" si="232"/>
        <v>-4.2256621583544707E-2</v>
      </c>
      <c r="E470" s="1">
        <f t="shared" si="233"/>
        <v>98.997906616911081</v>
      </c>
      <c r="F470" s="1">
        <f t="shared" si="234"/>
        <v>13.642167314687068</v>
      </c>
      <c r="G470" s="1">
        <v>1.1355999999999999</v>
      </c>
      <c r="H470" s="1">
        <f>'Semi Cap Data'!AX470</f>
        <v>105.24811620657965</v>
      </c>
      <c r="I470" s="1">
        <f t="shared" si="235"/>
        <v>1.0631347652011955</v>
      </c>
      <c r="J470" s="1">
        <f>'Semi Cap Data'!AZ470/F470</f>
        <v>0.73966260936497863</v>
      </c>
      <c r="K470" s="1">
        <f>'Semi Cap Data'!BB470/G470</f>
        <v>1.6633067605990051</v>
      </c>
      <c r="L470" s="1">
        <f t="shared" si="236"/>
        <v>1.057804748502003</v>
      </c>
      <c r="M470" s="1">
        <f t="shared" si="237"/>
        <v>0.81518777125317965</v>
      </c>
      <c r="N470" s="5">
        <f t="shared" si="238"/>
        <v>-1.302385088921783</v>
      </c>
      <c r="O470" s="3">
        <f t="shared" si="239"/>
        <v>-1.1853587635294154</v>
      </c>
      <c r="P470" s="1">
        <f t="shared" si="240"/>
        <v>1.7212069008105106</v>
      </c>
      <c r="Q470" s="5">
        <f t="shared" si="241"/>
        <v>-0.60435210958358954</v>
      </c>
      <c r="R470" s="3">
        <f t="shared" si="242"/>
        <v>-0.67123773121920771</v>
      </c>
      <c r="S470" s="1">
        <f t="shared" si="262"/>
        <v>1.0683793887729673</v>
      </c>
      <c r="T470" s="5">
        <f t="shared" si="243"/>
        <v>1.0958681218770305E-2</v>
      </c>
      <c r="U470" s="3">
        <f t="shared" si="244"/>
        <v>2.6510811594532727E-2</v>
      </c>
      <c r="V470" s="8">
        <f t="shared" si="245"/>
        <v>1.0612443591628666</v>
      </c>
      <c r="W470" s="16">
        <f t="shared" si="246"/>
        <v>3.4396106608636234E-3</v>
      </c>
      <c r="X470" s="20">
        <f t="shared" si="247"/>
        <v>4.9943466413825246E-3</v>
      </c>
      <c r="Y470" s="1">
        <f t="shared" si="248"/>
        <v>1</v>
      </c>
      <c r="Z470" s="1">
        <f t="shared" si="249"/>
        <v>1</v>
      </c>
      <c r="AA470" s="1">
        <f t="shared" si="250"/>
        <v>1</v>
      </c>
      <c r="AB470" s="1">
        <f t="shared" si="251"/>
        <v>0</v>
      </c>
      <c r="AC470" s="1">
        <f t="shared" si="252"/>
        <v>1</v>
      </c>
      <c r="AD470" s="1">
        <f t="shared" si="253"/>
        <v>1</v>
      </c>
      <c r="AE470" s="1">
        <f t="shared" si="254"/>
        <v>0</v>
      </c>
      <c r="AG470" s="1">
        <f t="shared" si="255"/>
        <v>0</v>
      </c>
      <c r="AH470" s="24" t="str">
        <f t="shared" si="256"/>
        <v/>
      </c>
      <c r="AI470" s="3" t="str">
        <f t="shared" si="257"/>
        <v/>
      </c>
      <c r="AJ470" s="1">
        <f t="shared" si="258"/>
        <v>0</v>
      </c>
      <c r="AK470" s="1" t="str">
        <f t="shared" si="259"/>
        <v/>
      </c>
      <c r="AL470" s="8">
        <f t="shared" si="263"/>
        <v>1.0631347652011955</v>
      </c>
      <c r="AO470" s="1">
        <f t="shared" si="260"/>
        <v>1</v>
      </c>
      <c r="AP470" s="1">
        <f t="shared" si="261"/>
        <v>1</v>
      </c>
      <c r="AQ470" s="1" t="str">
        <f t="shared" si="264"/>
        <v>Sell</v>
      </c>
      <c r="AR470" s="8">
        <v>0.96762971257049024</v>
      </c>
    </row>
    <row r="471" spans="1:45" x14ac:dyDescent="0.3">
      <c r="A471" s="2" t="s">
        <v>302</v>
      </c>
      <c r="B471" s="1">
        <v>79.28</v>
      </c>
      <c r="C471" s="1">
        <v>1135.68</v>
      </c>
      <c r="D471" s="1">
        <f t="shared" si="232"/>
        <v>2.2324643525853283E-2</v>
      </c>
      <c r="E471" s="1">
        <f t="shared" si="233"/>
        <v>103.36579594065734</v>
      </c>
      <c r="F471" s="1">
        <f t="shared" si="234"/>
        <v>14.324924318869829</v>
      </c>
      <c r="G471" s="1">
        <v>1.1871</v>
      </c>
      <c r="H471" s="1">
        <f>'Semi Cap Data'!AX471</f>
        <v>107.70419464938441</v>
      </c>
      <c r="I471" s="1">
        <f t="shared" si="235"/>
        <v>1.0419713181642578</v>
      </c>
      <c r="J471" s="1">
        <f>'Semi Cap Data'!AZ471/F471</f>
        <v>0.72365257800137262</v>
      </c>
      <c r="K471" s="1">
        <f>'Semi Cap Data'!BB471/G471</f>
        <v>1.6126356492558849</v>
      </c>
      <c r="L471" s="1">
        <f t="shared" si="236"/>
        <v>1.0573783471660676</v>
      </c>
      <c r="M471" s="1">
        <f t="shared" si="237"/>
        <v>0.82141039850637843</v>
      </c>
      <c r="N471" s="5">
        <f t="shared" si="238"/>
        <v>-1.3172581385920714</v>
      </c>
      <c r="O471" s="3">
        <f t="shared" si="239"/>
        <v>-1.1658543759640208</v>
      </c>
      <c r="P471" s="1">
        <f t="shared" si="240"/>
        <v>1.7240879378096812</v>
      </c>
      <c r="Q471" s="5">
        <f t="shared" si="241"/>
        <v>-0.64985648543756502</v>
      </c>
      <c r="R471" s="3">
        <f t="shared" si="242"/>
        <v>-0.68238533482514407</v>
      </c>
      <c r="S471" s="1">
        <f t="shared" si="262"/>
        <v>1.0618595483993352</v>
      </c>
      <c r="T471" s="5">
        <f t="shared" si="243"/>
        <v>-1.004308291682543E-2</v>
      </c>
      <c r="U471" s="3">
        <f t="shared" si="244"/>
        <v>2.9102833323826464E-2</v>
      </c>
      <c r="V471" s="8">
        <f t="shared" si="245"/>
        <v>1.0609006489740795</v>
      </c>
      <c r="W471" s="16">
        <f t="shared" si="246"/>
        <v>3.5223018080119406E-3</v>
      </c>
      <c r="X471" s="20">
        <f t="shared" si="247"/>
        <v>5.3830306365122496E-3</v>
      </c>
      <c r="Y471" s="1">
        <f t="shared" si="248"/>
        <v>1</v>
      </c>
      <c r="Z471" s="1">
        <f t="shared" si="249"/>
        <v>1</v>
      </c>
      <c r="AA471" s="1">
        <f t="shared" si="250"/>
        <v>1</v>
      </c>
      <c r="AB471" s="1">
        <f t="shared" si="251"/>
        <v>0</v>
      </c>
      <c r="AC471" s="1">
        <f t="shared" si="252"/>
        <v>1</v>
      </c>
      <c r="AD471" s="1">
        <f t="shared" si="253"/>
        <v>0</v>
      </c>
      <c r="AE471" s="1">
        <f t="shared" si="254"/>
        <v>0</v>
      </c>
      <c r="AG471" s="1">
        <f t="shared" si="255"/>
        <v>0</v>
      </c>
      <c r="AH471" s="24" t="str">
        <f t="shared" si="256"/>
        <v/>
      </c>
      <c r="AI471" s="3" t="str">
        <f t="shared" si="257"/>
        <v/>
      </c>
      <c r="AJ471" s="1">
        <f t="shared" si="258"/>
        <v>0</v>
      </c>
      <c r="AK471" s="1" t="str">
        <f t="shared" si="259"/>
        <v/>
      </c>
      <c r="AL471" s="8">
        <f t="shared" si="263"/>
        <v>1.0419713181642578</v>
      </c>
      <c r="AO471" s="1">
        <f t="shared" si="260"/>
        <v>1</v>
      </c>
      <c r="AP471" s="1">
        <f t="shared" si="261"/>
        <v>1</v>
      </c>
      <c r="AQ471" s="1" t="str">
        <f t="shared" si="264"/>
        <v>Sell</v>
      </c>
      <c r="AR471" s="8">
        <v>0.94836745077296769</v>
      </c>
    </row>
    <row r="472" spans="1:45" x14ac:dyDescent="0.3">
      <c r="A472" s="2" t="s">
        <v>301</v>
      </c>
      <c r="B472" s="1">
        <v>77.67</v>
      </c>
      <c r="C472" s="1">
        <v>1110.8800000000001</v>
      </c>
      <c r="D472" s="1">
        <f t="shared" si="232"/>
        <v>-6.3883575322957076E-2</v>
      </c>
      <c r="E472" s="1">
        <f t="shared" si="233"/>
        <v>101.10858287066553</v>
      </c>
      <c r="F472" s="1">
        <f t="shared" si="234"/>
        <v>14.302562121797349</v>
      </c>
      <c r="G472" s="1">
        <v>1.1611</v>
      </c>
      <c r="H472" s="1">
        <f>'Semi Cap Data'!AX472</f>
        <v>105.6666506742655</v>
      </c>
      <c r="I472" s="1">
        <f t="shared" si="235"/>
        <v>1.0450809186934258</v>
      </c>
      <c r="J472" s="1">
        <f>'Semi Cap Data'!AZ472/F472</f>
        <v>0.7187717136231131</v>
      </c>
      <c r="K472" s="1">
        <f>'Semi Cap Data'!BB472/G472</f>
        <v>1.6258896917256891</v>
      </c>
      <c r="L472" s="1">
        <f t="shared" si="236"/>
        <v>1.0586109094862124</v>
      </c>
      <c r="M472" s="1">
        <f t="shared" si="237"/>
        <v>0.83372155069474141</v>
      </c>
      <c r="N472" s="5">
        <f t="shared" si="238"/>
        <v>-1.104671101881407</v>
      </c>
      <c r="O472" s="3">
        <f t="shared" si="239"/>
        <v>-1.1406204155260122</v>
      </c>
      <c r="P472" s="1">
        <f t="shared" si="240"/>
        <v>1.7350884694068613</v>
      </c>
      <c r="Q472" s="5">
        <f t="shared" si="241"/>
        <v>-0.67005238533858513</v>
      </c>
      <c r="R472" s="3">
        <f t="shared" si="242"/>
        <v>-0.68780680972307395</v>
      </c>
      <c r="S472" s="1">
        <f t="shared" si="262"/>
        <v>1.060023421774869</v>
      </c>
      <c r="T472" s="5">
        <f t="shared" si="243"/>
        <v>-2.1685224090463029E-2</v>
      </c>
      <c r="U472" s="3">
        <f t="shared" si="244"/>
        <v>3.5627152697268447E-2</v>
      </c>
      <c r="V472" s="8">
        <f t="shared" si="245"/>
        <v>1.0643423454849563</v>
      </c>
      <c r="W472" s="16">
        <f t="shared" si="246"/>
        <v>5.7314359987439278E-3</v>
      </c>
      <c r="X472" s="20">
        <f t="shared" si="247"/>
        <v>5.8482128436373269E-3</v>
      </c>
      <c r="Y472" s="1">
        <f t="shared" si="248"/>
        <v>1</v>
      </c>
      <c r="Z472" s="1">
        <f t="shared" si="249"/>
        <v>1</v>
      </c>
      <c r="AA472" s="1">
        <f t="shared" si="250"/>
        <v>1</v>
      </c>
      <c r="AB472" s="1">
        <f t="shared" si="251"/>
        <v>0</v>
      </c>
      <c r="AC472" s="1">
        <f t="shared" si="252"/>
        <v>1</v>
      </c>
      <c r="AD472" s="1">
        <f t="shared" si="253"/>
        <v>0</v>
      </c>
      <c r="AE472" s="1">
        <f t="shared" si="254"/>
        <v>1</v>
      </c>
      <c r="AG472" s="1">
        <f t="shared" si="255"/>
        <v>0</v>
      </c>
      <c r="AH472" s="24" t="str">
        <f t="shared" si="256"/>
        <v/>
      </c>
      <c r="AI472" s="3" t="str">
        <f t="shared" si="257"/>
        <v/>
      </c>
      <c r="AJ472" s="1">
        <f t="shared" si="258"/>
        <v>1</v>
      </c>
      <c r="AK472" s="1" t="str">
        <f t="shared" si="259"/>
        <v/>
      </c>
      <c r="AL472" s="8">
        <f t="shared" si="263"/>
        <v>1.0450809186934258</v>
      </c>
      <c r="AO472" s="1">
        <f t="shared" si="260"/>
        <v>1</v>
      </c>
      <c r="AP472" s="1">
        <f t="shared" si="261"/>
        <v>0</v>
      </c>
      <c r="AQ472" s="1" t="str">
        <f t="shared" si="264"/>
        <v/>
      </c>
      <c r="AR472" s="8">
        <v>0.95119770519106916</v>
      </c>
    </row>
    <row r="473" spans="1:45" x14ac:dyDescent="0.3">
      <c r="A473" s="2" t="s">
        <v>300</v>
      </c>
      <c r="B473" s="1">
        <v>77.45</v>
      </c>
      <c r="C473" s="1">
        <v>1186.69</v>
      </c>
      <c r="D473" s="1">
        <f t="shared" si="232"/>
        <v>-2.5129797581493141E-2</v>
      </c>
      <c r="E473" s="1">
        <f t="shared" si="233"/>
        <v>108.00855556566873</v>
      </c>
      <c r="F473" s="1">
        <f t="shared" si="234"/>
        <v>15.322014202711427</v>
      </c>
      <c r="G473" s="1">
        <v>1.2411000000000001</v>
      </c>
      <c r="H473" s="1">
        <f>'Semi Cap Data'!AX473</f>
        <v>116.28462084393554</v>
      </c>
      <c r="I473" s="1">
        <f t="shared" si="235"/>
        <v>1.0766241640296264</v>
      </c>
      <c r="J473" s="1">
        <f>'Semi Cap Data'!AZ473/F473</f>
        <v>0.75460210471706923</v>
      </c>
      <c r="K473" s="1">
        <f>'Semi Cap Data'!BB473/G473</f>
        <v>1.6958471322067978</v>
      </c>
      <c r="L473" s="1">
        <f t="shared" si="236"/>
        <v>1.0596933087496354</v>
      </c>
      <c r="M473" s="1">
        <f t="shared" si="237"/>
        <v>0.84586791320569121</v>
      </c>
      <c r="N473" s="5">
        <f t="shared" si="238"/>
        <v>-0.93129391312139265</v>
      </c>
      <c r="O473" s="3">
        <f t="shared" si="239"/>
        <v>-1.146611967800113</v>
      </c>
      <c r="P473" s="1">
        <f t="shared" si="240"/>
        <v>1.7484539833676209</v>
      </c>
      <c r="Q473" s="5">
        <f t="shared" si="241"/>
        <v>-0.68597882719429859</v>
      </c>
      <c r="R473" s="3">
        <f t="shared" si="242"/>
        <v>-0.69076588045382215</v>
      </c>
      <c r="S473" s="1">
        <f t="shared" si="262"/>
        <v>1.0591946601677165</v>
      </c>
      <c r="T473" s="5">
        <f t="shared" si="243"/>
        <v>-2.7498232972732906E-2</v>
      </c>
      <c r="U473" s="3">
        <f t="shared" si="244"/>
        <v>4.517921549522369E-2</v>
      </c>
      <c r="V473" s="8">
        <f t="shared" si="245"/>
        <v>1.0678444230834163</v>
      </c>
      <c r="W473" s="16">
        <f t="shared" si="246"/>
        <v>8.1511143337809067E-3</v>
      </c>
      <c r="X473" s="20">
        <f t="shared" si="247"/>
        <v>5.8774070548606762E-3</v>
      </c>
      <c r="Y473" s="1">
        <f t="shared" si="248"/>
        <v>1</v>
      </c>
      <c r="Z473" s="1">
        <f t="shared" si="249"/>
        <v>1</v>
      </c>
      <c r="AA473" s="1">
        <f t="shared" si="250"/>
        <v>1</v>
      </c>
      <c r="AB473" s="1">
        <f t="shared" si="251"/>
        <v>1</v>
      </c>
      <c r="AC473" s="1">
        <f t="shared" si="252"/>
        <v>1</v>
      </c>
      <c r="AD473" s="1">
        <f t="shared" si="253"/>
        <v>0</v>
      </c>
      <c r="AE473" s="1">
        <f t="shared" si="254"/>
        <v>1</v>
      </c>
      <c r="AG473" s="1">
        <f t="shared" si="255"/>
        <v>0</v>
      </c>
      <c r="AH473" s="24" t="str">
        <f t="shared" si="256"/>
        <v>Buy</v>
      </c>
      <c r="AI473" s="3" t="str">
        <f t="shared" si="257"/>
        <v/>
      </c>
      <c r="AJ473" s="1">
        <f t="shared" si="258"/>
        <v>1</v>
      </c>
      <c r="AK473" s="1" t="str">
        <f t="shared" si="259"/>
        <v>Buy</v>
      </c>
      <c r="AL473" s="8">
        <f t="shared" si="263"/>
        <v>1.0766241640296264</v>
      </c>
      <c r="AO473" s="1">
        <f t="shared" si="260"/>
        <v>0</v>
      </c>
      <c r="AP473" s="1">
        <f t="shared" si="261"/>
        <v>0</v>
      </c>
      <c r="AQ473" s="1" t="str">
        <f t="shared" si="264"/>
        <v/>
      </c>
      <c r="AR473" s="8">
        <v>0.97990731230511363</v>
      </c>
    </row>
    <row r="474" spans="1:45" x14ac:dyDescent="0.3">
      <c r="A474" s="2" t="s">
        <v>299</v>
      </c>
      <c r="B474" s="1">
        <v>77.22</v>
      </c>
      <c r="C474" s="1">
        <v>1217.28</v>
      </c>
      <c r="D474" s="1">
        <f t="shared" si="232"/>
        <v>2.1096692474813938E-2</v>
      </c>
      <c r="E474" s="1">
        <f t="shared" si="233"/>
        <v>110.79275507417879</v>
      </c>
      <c r="F474" s="1">
        <f t="shared" si="234"/>
        <v>15.763791763791764</v>
      </c>
      <c r="G474" s="1">
        <v>1.2776000000000001</v>
      </c>
      <c r="H474" s="1">
        <f>'Semi Cap Data'!AX474</f>
        <v>123.4230313508189</v>
      </c>
      <c r="I474" s="1">
        <f t="shared" si="235"/>
        <v>1.113999117254407</v>
      </c>
      <c r="J474" s="1">
        <f>'Semi Cap Data'!AZ474/F474</f>
        <v>0.81666903587909379</v>
      </c>
      <c r="K474" s="1">
        <f>'Semi Cap Data'!BB474/G474</f>
        <v>1.7814962797981819</v>
      </c>
      <c r="L474" s="1">
        <f t="shared" si="236"/>
        <v>1.058338840327236</v>
      </c>
      <c r="M474" s="1">
        <f t="shared" si="237"/>
        <v>0.85552620786249256</v>
      </c>
      <c r="N474" s="5">
        <f t="shared" si="238"/>
        <v>-0.79269153153780203</v>
      </c>
      <c r="O474" s="3">
        <f t="shared" si="239"/>
        <v>-1.1824983102465665</v>
      </c>
      <c r="P474" s="1">
        <f t="shared" si="240"/>
        <v>1.752040831999323</v>
      </c>
      <c r="Q474" s="5">
        <f t="shared" si="241"/>
        <v>-0.70639548381375739</v>
      </c>
      <c r="R474" s="3">
        <f t="shared" si="242"/>
        <v>-0.69156372266374277</v>
      </c>
      <c r="S474" s="1">
        <f t="shared" si="262"/>
        <v>1.0524498475437392</v>
      </c>
      <c r="T474" s="5">
        <f t="shared" si="243"/>
        <v>-4.098060528368408E-2</v>
      </c>
      <c r="U474" s="3">
        <f t="shared" si="244"/>
        <v>5.7292123573216454E-2</v>
      </c>
      <c r="V474" s="8">
        <f t="shared" si="245"/>
        <v>1.0662481065477418</v>
      </c>
      <c r="W474" s="16">
        <f t="shared" si="246"/>
        <v>7.9092662205058062E-3</v>
      </c>
      <c r="X474" s="20">
        <f t="shared" si="247"/>
        <v>5.3089802351306186E-3</v>
      </c>
      <c r="Y474" s="1">
        <f t="shared" si="248"/>
        <v>1</v>
      </c>
      <c r="Z474" s="1">
        <f t="shared" si="249"/>
        <v>1</v>
      </c>
      <c r="AA474" s="1">
        <f t="shared" si="250"/>
        <v>0</v>
      </c>
      <c r="AB474" s="1">
        <f t="shared" si="251"/>
        <v>1</v>
      </c>
      <c r="AC474" s="1">
        <f t="shared" si="252"/>
        <v>1</v>
      </c>
      <c r="AD474" s="1">
        <f t="shared" si="253"/>
        <v>0</v>
      </c>
      <c r="AE474" s="1">
        <f t="shared" si="254"/>
        <v>1</v>
      </c>
      <c r="AG474" s="1">
        <f t="shared" si="255"/>
        <v>0</v>
      </c>
      <c r="AH474" s="24" t="str">
        <f t="shared" si="256"/>
        <v>Buy</v>
      </c>
      <c r="AI474" s="3" t="str">
        <f t="shared" si="257"/>
        <v/>
      </c>
      <c r="AJ474" s="1">
        <f t="shared" si="258"/>
        <v>0</v>
      </c>
      <c r="AK474" s="1" t="str">
        <f t="shared" si="259"/>
        <v/>
      </c>
      <c r="AL474" s="8">
        <f t="shared" si="263"/>
        <v>1.113999117254407</v>
      </c>
      <c r="AO474" s="1">
        <f t="shared" si="260"/>
        <v>0</v>
      </c>
      <c r="AP474" s="1">
        <f t="shared" si="261"/>
        <v>1</v>
      </c>
      <c r="AQ474" s="1" t="str">
        <f t="shared" si="264"/>
        <v/>
      </c>
      <c r="AR474" s="8">
        <v>1.0139247449298345</v>
      </c>
    </row>
    <row r="475" spans="1:45" x14ac:dyDescent="0.3">
      <c r="A475" s="2" t="s">
        <v>298</v>
      </c>
      <c r="B475" s="1">
        <v>77.010000000000005</v>
      </c>
      <c r="C475" s="1">
        <v>1192.1300000000001</v>
      </c>
      <c r="D475" s="1">
        <f t="shared" si="232"/>
        <v>-1.8754657267009422E-3</v>
      </c>
      <c r="E475" s="1">
        <f t="shared" si="233"/>
        <v>108.50368617457016</v>
      </c>
      <c r="F475" s="1">
        <f t="shared" si="234"/>
        <v>15.48019737696403</v>
      </c>
      <c r="G475" s="1">
        <v>1.2535000000000001</v>
      </c>
      <c r="H475" s="1">
        <f>'Semi Cap Data'!AX475</f>
        <v>118.10026389259981</v>
      </c>
      <c r="I475" s="1">
        <f t="shared" si="235"/>
        <v>1.0884447160863258</v>
      </c>
      <c r="J475" s="1">
        <f>'Semi Cap Data'!AZ475/F475</f>
        <v>0.88962700841396003</v>
      </c>
      <c r="K475" s="1">
        <f>'Semi Cap Data'!BB475/G475</f>
        <v>1.8097573677753904</v>
      </c>
      <c r="L475" s="1">
        <f t="shared" si="236"/>
        <v>1.0538860181730623</v>
      </c>
      <c r="M475" s="1">
        <f t="shared" si="237"/>
        <v>0.87135112793690417</v>
      </c>
      <c r="N475" s="5">
        <f t="shared" si="238"/>
        <v>-0.69967159004398294</v>
      </c>
      <c r="O475" s="3">
        <f t="shared" si="239"/>
        <v>-1.2474661066980273</v>
      </c>
      <c r="P475" s="1">
        <f t="shared" si="240"/>
        <v>1.752395195069987</v>
      </c>
      <c r="Q475" s="5">
        <f t="shared" si="241"/>
        <v>-0.72064893038620093</v>
      </c>
      <c r="R475" s="3">
        <f t="shared" si="242"/>
        <v>-0.68909176247207371</v>
      </c>
      <c r="S475" s="1">
        <f t="shared" si="262"/>
        <v>1.0451751693671043</v>
      </c>
      <c r="T475" s="5">
        <f t="shared" si="243"/>
        <v>-4.0564998727816937E-2</v>
      </c>
      <c r="U475" s="3">
        <f t="shared" si="244"/>
        <v>7.3670911716033211E-2</v>
      </c>
      <c r="V475" s="8">
        <f t="shared" si="245"/>
        <v>1.0575661046010754</v>
      </c>
      <c r="W475" s="16">
        <f t="shared" si="246"/>
        <v>3.6800864280130963E-3</v>
      </c>
      <c r="X475" s="20">
        <f t="shared" si="247"/>
        <v>4.6589087387868214E-3</v>
      </c>
      <c r="Y475" s="1">
        <f t="shared" si="248"/>
        <v>1</v>
      </c>
      <c r="Z475" s="1">
        <f t="shared" si="249"/>
        <v>1</v>
      </c>
      <c r="AA475" s="1">
        <f t="shared" si="250"/>
        <v>0</v>
      </c>
      <c r="AB475" s="1">
        <f t="shared" si="251"/>
        <v>0</v>
      </c>
      <c r="AC475" s="1">
        <f t="shared" si="252"/>
        <v>1</v>
      </c>
      <c r="AD475" s="1">
        <f t="shared" si="253"/>
        <v>1</v>
      </c>
      <c r="AE475" s="1">
        <f t="shared" si="254"/>
        <v>1</v>
      </c>
      <c r="AG475" s="1">
        <f t="shared" si="255"/>
        <v>0</v>
      </c>
      <c r="AH475" s="24" t="str">
        <f t="shared" si="256"/>
        <v/>
      </c>
      <c r="AI475" s="3" t="str">
        <f t="shared" si="257"/>
        <v/>
      </c>
      <c r="AJ475" s="1">
        <f t="shared" si="258"/>
        <v>0</v>
      </c>
      <c r="AK475" s="1" t="str">
        <f t="shared" si="259"/>
        <v/>
      </c>
      <c r="AL475" s="8">
        <f t="shared" si="263"/>
        <v>1.0884447160863258</v>
      </c>
      <c r="AO475" s="1">
        <f t="shared" si="260"/>
        <v>1</v>
      </c>
      <c r="AP475" s="1">
        <f t="shared" si="261"/>
        <v>1</v>
      </c>
      <c r="AQ475" s="1" t="str">
        <f t="shared" si="264"/>
        <v>Sell</v>
      </c>
      <c r="AR475" s="8">
        <v>0.99066598351354129</v>
      </c>
    </row>
    <row r="476" spans="1:45" x14ac:dyDescent="0.3">
      <c r="A476" s="2" t="s">
        <v>297</v>
      </c>
      <c r="B476" s="1">
        <v>76.67</v>
      </c>
      <c r="C476" s="1">
        <v>1194.3699999999999</v>
      </c>
      <c r="D476" s="1">
        <f t="shared" si="232"/>
        <v>1.3810372633902057E-2</v>
      </c>
      <c r="E476" s="1">
        <f t="shared" si="233"/>
        <v>108.7075634841178</v>
      </c>
      <c r="F476" s="1">
        <f t="shared" si="234"/>
        <v>15.578061823398981</v>
      </c>
      <c r="G476" s="1">
        <v>1.2581</v>
      </c>
      <c r="H476" s="1">
        <f>'Semi Cap Data'!AX476</f>
        <v>115.59782428018119</v>
      </c>
      <c r="I476" s="1">
        <f t="shared" si="235"/>
        <v>1.0633834535079987</v>
      </c>
      <c r="J476" s="1">
        <f>'Semi Cap Data'!AZ476/F476</f>
        <v>0.85699408641578845</v>
      </c>
      <c r="K476" s="1">
        <f>'Semi Cap Data'!BB476/G476</f>
        <v>1.756693119596638</v>
      </c>
      <c r="L476" s="1">
        <f t="shared" si="236"/>
        <v>1.0511213223400011</v>
      </c>
      <c r="M476" s="1">
        <f t="shared" si="237"/>
        <v>0.88415494502792369</v>
      </c>
      <c r="N476" s="5">
        <f t="shared" si="238"/>
        <v>-0.72241893966028536</v>
      </c>
      <c r="O476" s="3">
        <f t="shared" si="239"/>
        <v>-1.3387651928070348</v>
      </c>
      <c r="P476" s="1">
        <f t="shared" si="240"/>
        <v>1.7606536393754517</v>
      </c>
      <c r="Q476" s="5">
        <f t="shared" si="241"/>
        <v>-0.74166438302869908</v>
      </c>
      <c r="R476" s="3">
        <f t="shared" si="242"/>
        <v>-0.68383223448638586</v>
      </c>
      <c r="S476" s="1">
        <f t="shared" si="262"/>
        <v>1.042508437955477</v>
      </c>
      <c r="T476" s="5">
        <f t="shared" si="243"/>
        <v>-3.0255849959127223E-2</v>
      </c>
      <c r="U476" s="3">
        <f t="shared" si="244"/>
        <v>9.2710230123341564E-2</v>
      </c>
      <c r="V476" s="8">
        <f t="shared" si="245"/>
        <v>1.0519518116037572</v>
      </c>
      <c r="W476" s="16">
        <f t="shared" si="246"/>
        <v>8.3048926375606236E-4</v>
      </c>
      <c r="X476" s="20">
        <f t="shared" si="247"/>
        <v>4.9036143164802523E-3</v>
      </c>
      <c r="Y476" s="1">
        <f t="shared" si="248"/>
        <v>1</v>
      </c>
      <c r="Z476" s="1">
        <f t="shared" si="249"/>
        <v>1</v>
      </c>
      <c r="AA476" s="1">
        <f t="shared" si="250"/>
        <v>0</v>
      </c>
      <c r="AB476" s="1">
        <f t="shared" si="251"/>
        <v>0</v>
      </c>
      <c r="AC476" s="1">
        <f t="shared" si="252"/>
        <v>1</v>
      </c>
      <c r="AD476" s="1">
        <f t="shared" si="253"/>
        <v>1</v>
      </c>
      <c r="AE476" s="1">
        <f t="shared" si="254"/>
        <v>1</v>
      </c>
      <c r="AG476" s="1">
        <f t="shared" si="255"/>
        <v>0</v>
      </c>
      <c r="AH476" s="24" t="str">
        <f t="shared" si="256"/>
        <v/>
      </c>
      <c r="AI476" s="3" t="str">
        <f t="shared" si="257"/>
        <v/>
      </c>
      <c r="AJ476" s="1">
        <f t="shared" si="258"/>
        <v>0</v>
      </c>
      <c r="AK476" s="1" t="str">
        <f t="shared" si="259"/>
        <v/>
      </c>
      <c r="AL476" s="8">
        <f t="shared" si="263"/>
        <v>1.0633834535079987</v>
      </c>
      <c r="AO476" s="1">
        <f t="shared" si="260"/>
        <v>1</v>
      </c>
      <c r="AP476" s="1">
        <f t="shared" si="261"/>
        <v>1</v>
      </c>
      <c r="AQ476" s="1" t="str">
        <f t="shared" si="264"/>
        <v>Sell</v>
      </c>
      <c r="AR476" s="8">
        <v>0.96785606035132499</v>
      </c>
    </row>
    <row r="477" spans="1:45" x14ac:dyDescent="0.3">
      <c r="A477" s="2">
        <v>40269</v>
      </c>
      <c r="B477" s="1">
        <v>78.2</v>
      </c>
      <c r="C477" s="1">
        <v>1178.0999999999999</v>
      </c>
      <c r="D477" s="1">
        <f t="shared" si="232"/>
        <v>9.8663626466881649E-3</v>
      </c>
      <c r="E477" s="1">
        <f t="shared" si="233"/>
        <v>107.22672249021591</v>
      </c>
      <c r="F477" s="1">
        <f t="shared" si="234"/>
        <v>15.065217391304346</v>
      </c>
      <c r="G477" s="1">
        <v>1.2403999999999999</v>
      </c>
      <c r="H477" s="1">
        <f>'Semi Cap Data'!AX477</f>
        <v>114.20155613179926</v>
      </c>
      <c r="I477" s="1">
        <f t="shared" si="235"/>
        <v>1.0650475318055141</v>
      </c>
      <c r="J477" s="1">
        <f>'Semi Cap Data'!AZ477/F477</f>
        <v>0.88329705135772874</v>
      </c>
      <c r="K477" s="1">
        <f>'Semi Cap Data'!BB477/G477</f>
        <v>1.7699130796124429</v>
      </c>
      <c r="L477" s="1">
        <f t="shared" si="236"/>
        <v>1.0501403518465613</v>
      </c>
      <c r="M477" s="1">
        <f t="shared" si="237"/>
        <v>0.90981434064797162</v>
      </c>
      <c r="N477" s="5">
        <f t="shared" si="238"/>
        <v>-0.75489139725347321</v>
      </c>
      <c r="O477" s="3">
        <f t="shared" si="239"/>
        <v>-1.441489568331493</v>
      </c>
      <c r="P477" s="1">
        <f t="shared" si="240"/>
        <v>1.7718613425498524</v>
      </c>
      <c r="Q477" s="5">
        <f t="shared" si="241"/>
        <v>-0.74935699211795437</v>
      </c>
      <c r="R477" s="3">
        <f t="shared" si="242"/>
        <v>-0.67419354306266699</v>
      </c>
      <c r="S477" s="1">
        <f t="shared" si="262"/>
        <v>1.0400358235132492</v>
      </c>
      <c r="T477" s="5">
        <f t="shared" si="243"/>
        <v>-1.3048727472865451E-2</v>
      </c>
      <c r="U477" s="3">
        <f t="shared" si="244"/>
        <v>0.11320457680375302</v>
      </c>
      <c r="V477" s="8">
        <f t="shared" si="245"/>
        <v>1.0498733312575315</v>
      </c>
      <c r="W477" s="16">
        <f t="shared" si="246"/>
        <v>-2.6702058902983161E-4</v>
      </c>
      <c r="X477" s="20">
        <f t="shared" si="247"/>
        <v>5.9218955796612998E-3</v>
      </c>
      <c r="Y477" s="1">
        <f t="shared" si="248"/>
        <v>1</v>
      </c>
      <c r="Z477" s="1">
        <f t="shared" si="249"/>
        <v>1</v>
      </c>
      <c r="AA477" s="1">
        <f t="shared" si="250"/>
        <v>0</v>
      </c>
      <c r="AB477" s="1">
        <f t="shared" si="251"/>
        <v>0</v>
      </c>
      <c r="AC477" s="1">
        <f t="shared" si="252"/>
        <v>1</v>
      </c>
      <c r="AD477" s="1">
        <f t="shared" si="253"/>
        <v>1</v>
      </c>
      <c r="AE477" s="1">
        <f t="shared" si="254"/>
        <v>1</v>
      </c>
      <c r="AG477" s="1">
        <f t="shared" si="255"/>
        <v>0</v>
      </c>
      <c r="AH477" s="24" t="str">
        <f t="shared" si="256"/>
        <v/>
      </c>
      <c r="AI477" s="3" t="str">
        <f t="shared" si="257"/>
        <v/>
      </c>
      <c r="AJ477" s="1">
        <f t="shared" si="258"/>
        <v>0</v>
      </c>
      <c r="AK477" s="1" t="str">
        <f t="shared" si="259"/>
        <v/>
      </c>
      <c r="AL477" s="8">
        <f t="shared" si="263"/>
        <v>1.0650475318055141</v>
      </c>
      <c r="AO477" s="1">
        <f t="shared" si="260"/>
        <v>1</v>
      </c>
      <c r="AP477" s="1">
        <f t="shared" si="261"/>
        <v>1</v>
      </c>
      <c r="AQ477" s="1" t="str">
        <f t="shared" si="264"/>
        <v>Sell</v>
      </c>
      <c r="AR477" s="8">
        <v>0.96937064877174495</v>
      </c>
    </row>
    <row r="478" spans="1:45" x14ac:dyDescent="0.3">
      <c r="A478" s="2" t="s">
        <v>296</v>
      </c>
      <c r="B478" s="1">
        <v>76.16</v>
      </c>
      <c r="C478" s="1">
        <v>1166.5899999999999</v>
      </c>
      <c r="D478" s="1">
        <f t="shared" si="232"/>
        <v>5.7677385981549367E-3</v>
      </c>
      <c r="E478" s="1">
        <f t="shared" si="233"/>
        <v>106.17912077910277</v>
      </c>
      <c r="F478" s="1">
        <f t="shared" si="234"/>
        <v>15.317620798319327</v>
      </c>
      <c r="G478" s="1">
        <v>1.2237</v>
      </c>
      <c r="H478" s="1">
        <f>'Semi Cap Data'!AX478</f>
        <v>112.30868366222455</v>
      </c>
      <c r="I478" s="1">
        <f t="shared" si="235"/>
        <v>1.0577285142139559</v>
      </c>
      <c r="J478" s="1">
        <f>'Semi Cap Data'!AZ478/F478</f>
        <v>0.86911127850430481</v>
      </c>
      <c r="K478" s="1">
        <f>'Semi Cap Data'!BB478/G478</f>
        <v>1.7753230267245643</v>
      </c>
      <c r="L478" s="1">
        <f t="shared" si="236"/>
        <v>1.048947777449845</v>
      </c>
      <c r="M478" s="1">
        <f t="shared" si="237"/>
        <v>0.93518157362890131</v>
      </c>
      <c r="N478" s="5">
        <f t="shared" si="238"/>
        <v>-0.91179382440148449</v>
      </c>
      <c r="O478" s="3">
        <f t="shared" si="239"/>
        <v>-1.5559225968444963</v>
      </c>
      <c r="P478" s="1">
        <f t="shared" si="240"/>
        <v>1.7791203338892427</v>
      </c>
      <c r="Q478" s="5">
        <f t="shared" si="241"/>
        <v>-0.76907902277289275</v>
      </c>
      <c r="R478" s="3">
        <f t="shared" si="242"/>
        <v>-0.66166630155345241</v>
      </c>
      <c r="S478" s="1">
        <f t="shared" si="262"/>
        <v>1.0361545542359609</v>
      </c>
      <c r="T478" s="5">
        <f t="shared" si="243"/>
        <v>-1.6880182884150496E-2</v>
      </c>
      <c r="U478" s="3">
        <f t="shared" si="244"/>
        <v>0.13424679418318944</v>
      </c>
      <c r="V478" s="8">
        <f t="shared" si="245"/>
        <v>1.0471143857033529</v>
      </c>
      <c r="W478" s="16">
        <f t="shared" si="246"/>
        <v>-1.8333917464921079E-3</v>
      </c>
      <c r="X478" s="20">
        <f t="shared" si="247"/>
        <v>7.4691246218340831E-3</v>
      </c>
      <c r="Y478" s="1">
        <f t="shared" si="248"/>
        <v>1</v>
      </c>
      <c r="Z478" s="1">
        <f t="shared" si="249"/>
        <v>1</v>
      </c>
      <c r="AA478" s="1">
        <f t="shared" si="250"/>
        <v>0</v>
      </c>
      <c r="AB478" s="1">
        <f t="shared" si="251"/>
        <v>0</v>
      </c>
      <c r="AC478" s="1">
        <f t="shared" si="252"/>
        <v>1</v>
      </c>
      <c r="AD478" s="1">
        <f t="shared" si="253"/>
        <v>1</v>
      </c>
      <c r="AE478" s="1">
        <f t="shared" si="254"/>
        <v>1</v>
      </c>
      <c r="AG478" s="1">
        <f t="shared" si="255"/>
        <v>0</v>
      </c>
      <c r="AH478" s="24" t="str">
        <f t="shared" si="256"/>
        <v/>
      </c>
      <c r="AI478" s="3" t="str">
        <f t="shared" si="257"/>
        <v/>
      </c>
      <c r="AJ478" s="1">
        <f t="shared" si="258"/>
        <v>0</v>
      </c>
      <c r="AK478" s="1" t="str">
        <f t="shared" si="259"/>
        <v/>
      </c>
      <c r="AL478" s="8">
        <f t="shared" si="263"/>
        <v>1.0577285142139559</v>
      </c>
      <c r="AO478" s="1">
        <f t="shared" si="260"/>
        <v>1</v>
      </c>
      <c r="AP478" s="1">
        <f t="shared" si="261"/>
        <v>1</v>
      </c>
      <c r="AQ478" s="1" t="str">
        <f t="shared" si="264"/>
        <v>Sell</v>
      </c>
      <c r="AR478" s="8">
        <v>0.9627091237043397</v>
      </c>
    </row>
    <row r="479" spans="1:45" x14ac:dyDescent="0.3">
      <c r="A479" s="2" t="s">
        <v>295</v>
      </c>
      <c r="B479" s="1">
        <v>76.150000000000006</v>
      </c>
      <c r="C479" s="1">
        <v>1159.9000000000001</v>
      </c>
      <c r="D479" s="1">
        <f t="shared" si="232"/>
        <v>8.6174662388369683E-3</v>
      </c>
      <c r="E479" s="1">
        <f t="shared" si="233"/>
        <v>105.57021935014129</v>
      </c>
      <c r="F479" s="1">
        <f t="shared" si="234"/>
        <v>15.231779382797111</v>
      </c>
      <c r="G479" s="1">
        <v>1.2222</v>
      </c>
      <c r="H479" s="1">
        <f>'Semi Cap Data'!AX479</f>
        <v>106.04066155570062</v>
      </c>
      <c r="I479" s="1">
        <f t="shared" si="235"/>
        <v>1.0044562018385037</v>
      </c>
      <c r="J479" s="1">
        <f>'Semi Cap Data'!AZ479/F479</f>
        <v>0.83808531632463867</v>
      </c>
      <c r="K479" s="1">
        <f>'Semi Cap Data'!BB479/G479</f>
        <v>1.6892360935915411</v>
      </c>
      <c r="L479" s="1">
        <f t="shared" si="236"/>
        <v>1.0482453185087162</v>
      </c>
      <c r="M479" s="1">
        <f t="shared" si="237"/>
        <v>0.96217711486383439</v>
      </c>
      <c r="N479" s="5">
        <f t="shared" si="238"/>
        <v>-1.1193562360083251</v>
      </c>
      <c r="O479" s="3">
        <f t="shared" si="239"/>
        <v>-1.6632773922516648</v>
      </c>
      <c r="P479" s="1">
        <f t="shared" si="240"/>
        <v>1.7992822726113005</v>
      </c>
      <c r="Q479" s="5">
        <f t="shared" si="241"/>
        <v>-0.77413547698655805</v>
      </c>
      <c r="R479" s="3">
        <f t="shared" si="242"/>
        <v>-0.64376418135021229</v>
      </c>
      <c r="S479" s="1">
        <f t="shared" si="262"/>
        <v>1.0354872798203236</v>
      </c>
      <c r="T479" s="5">
        <f t="shared" si="243"/>
        <v>-1.0914387712300577E-2</v>
      </c>
      <c r="U479" s="3">
        <f t="shared" si="244"/>
        <v>0.15943462369441277</v>
      </c>
      <c r="V479" s="8">
        <f t="shared" si="245"/>
        <v>1.0451845441559706</v>
      </c>
      <c r="W479" s="16">
        <f t="shared" si="246"/>
        <v>-3.0607743527455433E-3</v>
      </c>
      <c r="X479" s="20">
        <f t="shared" si="247"/>
        <v>9.7947537139156313E-3</v>
      </c>
      <c r="Y479" s="1">
        <f t="shared" si="248"/>
        <v>1</v>
      </c>
      <c r="Z479" s="1">
        <f t="shared" si="249"/>
        <v>0</v>
      </c>
      <c r="AA479" s="1">
        <f t="shared" si="250"/>
        <v>0</v>
      </c>
      <c r="AB479" s="1">
        <f t="shared" si="251"/>
        <v>0</v>
      </c>
      <c r="AC479" s="1">
        <f t="shared" si="252"/>
        <v>1</v>
      </c>
      <c r="AD479" s="1">
        <f t="shared" si="253"/>
        <v>1</v>
      </c>
      <c r="AE479" s="1">
        <f t="shared" si="254"/>
        <v>1</v>
      </c>
      <c r="AG479" s="1">
        <f t="shared" si="255"/>
        <v>0</v>
      </c>
      <c r="AH479" s="24" t="str">
        <f t="shared" si="256"/>
        <v/>
      </c>
      <c r="AI479" s="3" t="str">
        <f t="shared" si="257"/>
        <v/>
      </c>
      <c r="AJ479" s="1">
        <f t="shared" si="258"/>
        <v>0</v>
      </c>
      <c r="AK479" s="1" t="str">
        <f t="shared" si="259"/>
        <v/>
      </c>
      <c r="AL479" s="8">
        <f t="shared" si="263"/>
        <v>1.0044562018385037</v>
      </c>
      <c r="AO479" s="1">
        <f t="shared" si="260"/>
        <v>1</v>
      </c>
      <c r="AP479" s="1">
        <f t="shared" si="261"/>
        <v>1</v>
      </c>
      <c r="AQ479" s="1" t="str">
        <f t="shared" si="264"/>
        <v>Sell</v>
      </c>
      <c r="AR479" s="8">
        <v>0.9142224463807278</v>
      </c>
    </row>
    <row r="480" spans="1:45" x14ac:dyDescent="0.3">
      <c r="A480" s="2" t="s">
        <v>294</v>
      </c>
      <c r="B480" s="1">
        <v>74.27</v>
      </c>
      <c r="C480" s="1">
        <v>1149.99</v>
      </c>
      <c r="D480" s="1">
        <f t="shared" si="232"/>
        <v>9.9148151400720863E-3</v>
      </c>
      <c r="E480" s="1">
        <f t="shared" si="233"/>
        <v>104.66824428870503</v>
      </c>
      <c r="F480" s="1">
        <f t="shared" si="234"/>
        <v>15.483910057896864</v>
      </c>
      <c r="G480" s="1">
        <v>1.2156</v>
      </c>
      <c r="H480" s="1">
        <f>'Semi Cap Data'!AX480</f>
        <v>107.33165112076908</v>
      </c>
      <c r="I480" s="1">
        <f t="shared" si="235"/>
        <v>1.0254461785440636</v>
      </c>
      <c r="J480" s="1">
        <f>'Semi Cap Data'!AZ480/F480</f>
        <v>0.82489695417573405</v>
      </c>
      <c r="K480" s="1">
        <f>'Semi Cap Data'!BB480/G480</f>
        <v>1.7116404336305051</v>
      </c>
      <c r="L480" s="1">
        <f t="shared" si="236"/>
        <v>1.0517484478423331</v>
      </c>
      <c r="M480" s="1">
        <f t="shared" si="237"/>
        <v>0.9894977486627845</v>
      </c>
      <c r="N480" s="5">
        <f t="shared" si="238"/>
        <v>-1.409842366604853</v>
      </c>
      <c r="O480" s="3">
        <f t="shared" si="239"/>
        <v>-1.7539309182922214</v>
      </c>
      <c r="P480" s="1">
        <f t="shared" si="240"/>
        <v>1.8356427161728446</v>
      </c>
      <c r="Q480" s="5">
        <f t="shared" si="241"/>
        <v>-0.76985121581687155</v>
      </c>
      <c r="R480" s="3">
        <f t="shared" si="242"/>
        <v>-0.62203563207748802</v>
      </c>
      <c r="S480" s="1">
        <f t="shared" si="262"/>
        <v>1.0429621630048678</v>
      </c>
      <c r="T480" s="5">
        <f t="shared" si="243"/>
        <v>8.2980978440696518E-3</v>
      </c>
      <c r="U480" s="3">
        <f t="shared" si="244"/>
        <v>0.18782612559553166</v>
      </c>
      <c r="V480" s="8">
        <f t="shared" si="245"/>
        <v>1.0525896973046009</v>
      </c>
      <c r="W480" s="16">
        <f t="shared" si="246"/>
        <v>8.4124946226782349E-4</v>
      </c>
      <c r="X480" s="20">
        <f t="shared" si="247"/>
        <v>1.3008635730580925E-2</v>
      </c>
      <c r="Y480" s="1">
        <f t="shared" si="248"/>
        <v>1</v>
      </c>
      <c r="Z480" s="1">
        <f t="shared" si="249"/>
        <v>0</v>
      </c>
      <c r="AA480" s="1">
        <f t="shared" si="250"/>
        <v>0</v>
      </c>
      <c r="AB480" s="1">
        <f t="shared" si="251"/>
        <v>0</v>
      </c>
      <c r="AC480" s="1">
        <f t="shared" si="252"/>
        <v>1</v>
      </c>
      <c r="AD480" s="1">
        <f t="shared" si="253"/>
        <v>1</v>
      </c>
      <c r="AE480" s="1">
        <f t="shared" si="254"/>
        <v>1</v>
      </c>
      <c r="AG480" s="1">
        <f t="shared" si="255"/>
        <v>0</v>
      </c>
      <c r="AH480" s="24" t="str">
        <f t="shared" si="256"/>
        <v/>
      </c>
      <c r="AI480" s="3" t="str">
        <f t="shared" si="257"/>
        <v/>
      </c>
      <c r="AJ480" s="1">
        <f t="shared" si="258"/>
        <v>0</v>
      </c>
      <c r="AK480" s="1" t="str">
        <f t="shared" si="259"/>
        <v/>
      </c>
      <c r="AL480" s="8">
        <f t="shared" si="263"/>
        <v>1.0254461785440636</v>
      </c>
      <c r="AO480" s="1">
        <f t="shared" si="260"/>
        <v>1</v>
      </c>
      <c r="AP480" s="1">
        <f t="shared" si="261"/>
        <v>1</v>
      </c>
      <c r="AQ480" s="1" t="str">
        <f t="shared" si="264"/>
        <v>Sell</v>
      </c>
      <c r="AR480" s="8">
        <v>0.9333268212833945</v>
      </c>
      <c r="AS480" s="1">
        <f>AR480/AR487-1</f>
        <v>-2.4984587023400118E-2</v>
      </c>
    </row>
    <row r="481" spans="1:44" x14ac:dyDescent="0.3">
      <c r="A481" s="2" t="s">
        <v>293</v>
      </c>
      <c r="B481" s="1">
        <v>73.98</v>
      </c>
      <c r="C481" s="1">
        <v>1138.7</v>
      </c>
      <c r="D481" s="1">
        <f t="shared" si="232"/>
        <v>3.0973571512643794E-2</v>
      </c>
      <c r="E481" s="1">
        <f t="shared" si="233"/>
        <v>103.64066624192246</v>
      </c>
      <c r="F481" s="1">
        <f t="shared" si="234"/>
        <v>15.391997837253312</v>
      </c>
      <c r="G481" s="1">
        <v>1.202</v>
      </c>
      <c r="H481" s="1">
        <f>'Semi Cap Data'!AX481</f>
        <v>107.5398420440179</v>
      </c>
      <c r="I481" s="1">
        <f t="shared" si="235"/>
        <v>1.037622064229053</v>
      </c>
      <c r="J481" s="1">
        <f>'Semi Cap Data'!AZ481/F481</f>
        <v>0.84592951991408916</v>
      </c>
      <c r="K481" s="1">
        <f>'Semi Cap Data'!BB481/G481</f>
        <v>1.7461793173725286</v>
      </c>
      <c r="L481" s="1">
        <f t="shared" si="236"/>
        <v>1.0538526293861947</v>
      </c>
      <c r="M481" s="1">
        <f t="shared" si="237"/>
        <v>1.0165940155205975</v>
      </c>
      <c r="N481" s="5">
        <f t="shared" si="238"/>
        <v>-1.488558870604948</v>
      </c>
      <c r="O481" s="3">
        <f t="shared" si="239"/>
        <v>-1.8112790102401162</v>
      </c>
      <c r="P481" s="1">
        <f t="shared" si="240"/>
        <v>1.8931290387745621</v>
      </c>
      <c r="Q481" s="5">
        <f t="shared" si="241"/>
        <v>-0.73960520661743212</v>
      </c>
      <c r="R481" s="3">
        <f t="shared" si="242"/>
        <v>-0.59739970145425747</v>
      </c>
      <c r="S481" s="1">
        <f t="shared" si="262"/>
        <v>1.0550291103630591</v>
      </c>
      <c r="T481" s="5">
        <f t="shared" si="243"/>
        <v>5.6900053848503607E-2</v>
      </c>
      <c r="U481" s="3">
        <f t="shared" si="244"/>
        <v>0.21774746355410865</v>
      </c>
      <c r="V481" s="8">
        <f t="shared" si="245"/>
        <v>1.0575248825337895</v>
      </c>
      <c r="W481" s="16">
        <f t="shared" si="246"/>
        <v>3.6722531475947839E-3</v>
      </c>
      <c r="X481" s="20">
        <f t="shared" si="247"/>
        <v>1.6050482297659201E-2</v>
      </c>
      <c r="Y481" s="1">
        <f t="shared" si="248"/>
        <v>1</v>
      </c>
      <c r="Z481" s="1">
        <f t="shared" si="249"/>
        <v>0</v>
      </c>
      <c r="AA481" s="1">
        <f t="shared" si="250"/>
        <v>0</v>
      </c>
      <c r="AB481" s="1">
        <f t="shared" si="251"/>
        <v>0</v>
      </c>
      <c r="AC481" s="1">
        <f t="shared" si="252"/>
        <v>1</v>
      </c>
      <c r="AD481" s="1">
        <f t="shared" si="253"/>
        <v>1</v>
      </c>
      <c r="AE481" s="1">
        <f t="shared" si="254"/>
        <v>1</v>
      </c>
      <c r="AG481" s="1">
        <f t="shared" si="255"/>
        <v>0</v>
      </c>
      <c r="AH481" s="24" t="str">
        <f t="shared" si="256"/>
        <v/>
      </c>
      <c r="AI481" s="3" t="str">
        <f t="shared" si="257"/>
        <v/>
      </c>
      <c r="AJ481" s="1">
        <f t="shared" si="258"/>
        <v>0</v>
      </c>
      <c r="AK481" s="1" t="str">
        <f t="shared" si="259"/>
        <v/>
      </c>
      <c r="AL481" s="8">
        <f t="shared" si="263"/>
        <v>1.037622064229053</v>
      </c>
      <c r="AO481" s="1">
        <f t="shared" si="260"/>
        <v>1</v>
      </c>
      <c r="AP481" s="1">
        <f t="shared" si="261"/>
        <v>1</v>
      </c>
      <c r="AQ481" s="1" t="str">
        <f t="shared" si="264"/>
        <v>Sell</v>
      </c>
      <c r="AR481" s="8">
        <v>0.94440890527810573</v>
      </c>
    </row>
    <row r="482" spans="1:44" x14ac:dyDescent="0.3">
      <c r="A482" s="2" t="s">
        <v>292</v>
      </c>
      <c r="B482" s="1">
        <v>73.680000000000007</v>
      </c>
      <c r="C482" s="1">
        <v>1104.49</v>
      </c>
      <c r="D482" s="1">
        <f t="shared" si="232"/>
        <v>-4.2193712415590223E-3</v>
      </c>
      <c r="E482" s="1">
        <f t="shared" si="233"/>
        <v>100.52698643851843</v>
      </c>
      <c r="F482" s="1">
        <f t="shared" si="234"/>
        <v>14.990363735070574</v>
      </c>
      <c r="G482" s="1">
        <v>1.1616</v>
      </c>
      <c r="H482" s="1">
        <f>'Semi Cap Data'!AX482</f>
        <v>102.12746155215926</v>
      </c>
      <c r="I482" s="1">
        <f t="shared" si="235"/>
        <v>1.0159208504138306</v>
      </c>
      <c r="J482" s="1">
        <f>'Semi Cap Data'!AZ482/F482</f>
        <v>0.83614176959946473</v>
      </c>
      <c r="K482" s="1">
        <f>'Semi Cap Data'!BB482/G482</f>
        <v>1.7281287698921166</v>
      </c>
      <c r="L482" s="1">
        <f t="shared" si="236"/>
        <v>1.055151074598766</v>
      </c>
      <c r="M482" s="1">
        <f t="shared" si="237"/>
        <v>1.0437471539384227</v>
      </c>
      <c r="N482" s="5">
        <f t="shared" si="238"/>
        <v>-1.6332481598295649</v>
      </c>
      <c r="O482" s="3">
        <f t="shared" si="239"/>
        <v>-1.8650657001793109</v>
      </c>
      <c r="P482" s="1">
        <f t="shared" si="240"/>
        <v>1.9350672677910461</v>
      </c>
      <c r="Q482" s="5">
        <f t="shared" si="241"/>
        <v>-0.72388323774568142</v>
      </c>
      <c r="R482" s="3">
        <f t="shared" si="242"/>
        <v>-0.57369878392706164</v>
      </c>
      <c r="S482" s="1">
        <f t="shared" si="262"/>
        <v>1.0672245906954847</v>
      </c>
      <c r="T482" s="5">
        <f t="shared" si="243"/>
        <v>9.7029040665884025E-2</v>
      </c>
      <c r="U482" s="3">
        <f t="shared" si="244"/>
        <v>0.24455536517170948</v>
      </c>
      <c r="V482" s="8">
        <f t="shared" si="245"/>
        <v>1.0611435767710142</v>
      </c>
      <c r="W482" s="16">
        <f t="shared" si="246"/>
        <v>5.9925021722482263E-3</v>
      </c>
      <c r="X482" s="20">
        <f t="shared" si="247"/>
        <v>1.9145039585175307E-2</v>
      </c>
      <c r="Y482" s="1">
        <f t="shared" si="248"/>
        <v>1</v>
      </c>
      <c r="Z482" s="1">
        <f t="shared" si="249"/>
        <v>0</v>
      </c>
      <c r="AA482" s="1">
        <f t="shared" si="250"/>
        <v>0</v>
      </c>
      <c r="AB482" s="1">
        <f t="shared" si="251"/>
        <v>0</v>
      </c>
      <c r="AC482" s="1">
        <f t="shared" si="252"/>
        <v>1</v>
      </c>
      <c r="AD482" s="1">
        <f t="shared" si="253"/>
        <v>1</v>
      </c>
      <c r="AE482" s="1">
        <f t="shared" si="254"/>
        <v>1</v>
      </c>
      <c r="AG482" s="1">
        <f t="shared" si="255"/>
        <v>0</v>
      </c>
      <c r="AH482" s="24" t="str">
        <f t="shared" si="256"/>
        <v/>
      </c>
      <c r="AI482" s="3" t="str">
        <f t="shared" si="257"/>
        <v/>
      </c>
      <c r="AJ482" s="1">
        <f t="shared" si="258"/>
        <v>0</v>
      </c>
      <c r="AK482" s="1" t="str">
        <f t="shared" si="259"/>
        <v/>
      </c>
      <c r="AL482" s="8">
        <f t="shared" si="263"/>
        <v>1.0159208504138306</v>
      </c>
      <c r="AO482" s="1">
        <f t="shared" si="260"/>
        <v>1</v>
      </c>
      <c r="AP482" s="1">
        <f t="shared" si="261"/>
        <v>1</v>
      </c>
      <c r="AQ482" s="1" t="str">
        <f t="shared" si="264"/>
        <v>Sell</v>
      </c>
      <c r="AR482" s="8">
        <v>0.92465718614165149</v>
      </c>
    </row>
    <row r="483" spans="1:44" x14ac:dyDescent="0.3">
      <c r="A483" s="2" t="s">
        <v>291</v>
      </c>
      <c r="B483" s="1">
        <v>69.61</v>
      </c>
      <c r="C483" s="1">
        <v>1109.17</v>
      </c>
      <c r="D483" s="1">
        <f t="shared" si="232"/>
        <v>3.1296780132216373E-2</v>
      </c>
      <c r="E483" s="1">
        <f t="shared" si="233"/>
        <v>100.95294438882334</v>
      </c>
      <c r="F483" s="1">
        <f t="shared" si="234"/>
        <v>15.934061198103722</v>
      </c>
      <c r="G483" s="1">
        <v>1.1672</v>
      </c>
      <c r="H483" s="1">
        <f>'Semi Cap Data'!AX483</f>
        <v>105.85188930067075</v>
      </c>
      <c r="I483" s="1">
        <f t="shared" si="235"/>
        <v>1.0485270136646929</v>
      </c>
      <c r="J483" s="1">
        <f>'Semi Cap Data'!AZ483/F483</f>
        <v>0.82055676365656149</v>
      </c>
      <c r="K483" s="1">
        <f>'Semi Cap Data'!BB483/G483</f>
        <v>1.7846855474341563</v>
      </c>
      <c r="L483" s="1">
        <f t="shared" si="236"/>
        <v>1.0582894925335609</v>
      </c>
      <c r="M483" s="1">
        <f t="shared" si="237"/>
        <v>1.0653018691594078</v>
      </c>
      <c r="N483" s="5">
        <f t="shared" si="238"/>
        <v>-1.6452220095044943</v>
      </c>
      <c r="O483" s="3">
        <f t="shared" si="239"/>
        <v>-1.9037019569042686</v>
      </c>
      <c r="P483" s="1">
        <f t="shared" si="240"/>
        <v>1.983423426920458</v>
      </c>
      <c r="Q483" s="5">
        <f t="shared" si="241"/>
        <v>-0.69841516692925842</v>
      </c>
      <c r="R483" s="3">
        <f t="shared" si="242"/>
        <v>-0.54866804162395832</v>
      </c>
      <c r="S483" s="1">
        <f t="shared" si="262"/>
        <v>1.0816237410043299</v>
      </c>
      <c r="T483" s="5">
        <f t="shared" si="243"/>
        <v>0.15406329375636529</v>
      </c>
      <c r="U483" s="3">
        <f t="shared" si="244"/>
        <v>0.26914308592268038</v>
      </c>
      <c r="V483" s="8">
        <f t="shared" si="245"/>
        <v>1.0693658906541386</v>
      </c>
      <c r="W483" s="16">
        <f t="shared" si="246"/>
        <v>1.1076398120577702E-2</v>
      </c>
      <c r="X483" s="20">
        <f t="shared" si="247"/>
        <v>2.2433173938407078E-2</v>
      </c>
      <c r="Y483" s="1">
        <f t="shared" si="248"/>
        <v>1</v>
      </c>
      <c r="Z483" s="1">
        <f t="shared" si="249"/>
        <v>0</v>
      </c>
      <c r="AA483" s="1">
        <f t="shared" si="250"/>
        <v>0</v>
      </c>
      <c r="AB483" s="1">
        <f t="shared" si="251"/>
        <v>0</v>
      </c>
      <c r="AC483" s="1">
        <f t="shared" si="252"/>
        <v>1</v>
      </c>
      <c r="AD483" s="1">
        <f t="shared" si="253"/>
        <v>0</v>
      </c>
      <c r="AE483" s="1">
        <f t="shared" si="254"/>
        <v>1</v>
      </c>
      <c r="AG483" s="1">
        <f t="shared" si="255"/>
        <v>0</v>
      </c>
      <c r="AH483" s="24" t="str">
        <f t="shared" si="256"/>
        <v/>
      </c>
      <c r="AI483" s="3" t="str">
        <f t="shared" si="257"/>
        <v/>
      </c>
      <c r="AJ483" s="1">
        <f t="shared" si="258"/>
        <v>0</v>
      </c>
      <c r="AK483" s="1" t="str">
        <f t="shared" si="259"/>
        <v/>
      </c>
      <c r="AL483" s="8">
        <f t="shared" si="263"/>
        <v>1.0485270136646929</v>
      </c>
      <c r="AO483" s="1">
        <f t="shared" si="260"/>
        <v>1</v>
      </c>
      <c r="AP483" s="1">
        <f t="shared" si="261"/>
        <v>1</v>
      </c>
      <c r="AQ483" s="1" t="str">
        <f t="shared" si="264"/>
        <v>Sell</v>
      </c>
      <c r="AR483" s="8">
        <v>0.95433422559815673</v>
      </c>
    </row>
    <row r="484" spans="1:44" x14ac:dyDescent="0.3">
      <c r="A484" s="2" t="s">
        <v>290</v>
      </c>
      <c r="B484" s="1">
        <v>69.36</v>
      </c>
      <c r="C484" s="1">
        <v>1075.51</v>
      </c>
      <c r="D484" s="1">
        <f t="shared" si="232"/>
        <v>8.741406315947442E-3</v>
      </c>
      <c r="E484" s="1">
        <f t="shared" si="233"/>
        <v>97.889323746245736</v>
      </c>
      <c r="F484" s="1">
        <f t="shared" si="234"/>
        <v>15.506199538638985</v>
      </c>
      <c r="G484" s="1">
        <v>1.1314</v>
      </c>
      <c r="H484" s="1">
        <f>'Semi Cap Data'!AX484</f>
        <v>104.19771638239111</v>
      </c>
      <c r="I484" s="1">
        <f t="shared" si="235"/>
        <v>1.0644441333816785</v>
      </c>
      <c r="J484" s="1">
        <f>'Semi Cap Data'!AZ484/F484</f>
        <v>0.88369755645009096</v>
      </c>
      <c r="K484" s="1">
        <f>'Semi Cap Data'!BB484/G484</f>
        <v>1.8840833665245724</v>
      </c>
      <c r="L484" s="1">
        <f t="shared" si="236"/>
        <v>1.0590704908430704</v>
      </c>
      <c r="M484" s="1">
        <f t="shared" si="237"/>
        <v>1.0853837220012754</v>
      </c>
      <c r="N484" s="5">
        <f t="shared" si="238"/>
        <v>-1.5608904563465806</v>
      </c>
      <c r="O484" s="3">
        <f t="shared" si="239"/>
        <v>-1.9467819481375643</v>
      </c>
      <c r="P484" s="1">
        <f t="shared" si="240"/>
        <v>2.0248976049665908</v>
      </c>
      <c r="Q484" s="5">
        <f t="shared" si="241"/>
        <v>-0.67748242434476169</v>
      </c>
      <c r="R484" s="3">
        <f t="shared" si="242"/>
        <v>-0.52371018740640829</v>
      </c>
      <c r="S484" s="1">
        <f t="shared" si="262"/>
        <v>1.0911477322325309</v>
      </c>
      <c r="T484" s="5">
        <f t="shared" si="243"/>
        <v>0.20080718839418132</v>
      </c>
      <c r="U484" s="3">
        <f t="shared" si="244"/>
        <v>0.28832305128373287</v>
      </c>
      <c r="V484" s="8">
        <f t="shared" si="245"/>
        <v>1.0731547773794923</v>
      </c>
      <c r="W484" s="16">
        <f t="shared" si="246"/>
        <v>1.4084286536421908E-2</v>
      </c>
      <c r="X484" s="20">
        <f t="shared" si="247"/>
        <v>2.5272367892864422E-2</v>
      </c>
      <c r="Y484" s="1">
        <f t="shared" si="248"/>
        <v>1</v>
      </c>
      <c r="Z484" s="1">
        <f t="shared" si="249"/>
        <v>0</v>
      </c>
      <c r="AA484" s="1">
        <f t="shared" si="250"/>
        <v>0</v>
      </c>
      <c r="AB484" s="1">
        <f t="shared" si="251"/>
        <v>0</v>
      </c>
      <c r="AC484" s="1">
        <f t="shared" si="252"/>
        <v>1</v>
      </c>
      <c r="AD484" s="1">
        <f t="shared" si="253"/>
        <v>0</v>
      </c>
      <c r="AE484" s="1">
        <f t="shared" si="254"/>
        <v>1</v>
      </c>
      <c r="AG484" s="1">
        <f t="shared" si="255"/>
        <v>0</v>
      </c>
      <c r="AH484" s="24" t="str">
        <f t="shared" si="256"/>
        <v/>
      </c>
      <c r="AI484" s="3" t="str">
        <f t="shared" si="257"/>
        <v/>
      </c>
      <c r="AJ484" s="1">
        <f t="shared" si="258"/>
        <v>0</v>
      </c>
      <c r="AK484" s="1" t="str">
        <f t="shared" si="259"/>
        <v/>
      </c>
      <c r="AL484" s="8">
        <f t="shared" si="263"/>
        <v>1.0644441333816785</v>
      </c>
      <c r="AO484" s="1">
        <f t="shared" si="260"/>
        <v>1</v>
      </c>
      <c r="AP484" s="1">
        <f t="shared" si="261"/>
        <v>1</v>
      </c>
      <c r="AQ484" s="1" t="str">
        <f t="shared" si="264"/>
        <v>Sell</v>
      </c>
      <c r="AR484" s="8">
        <v>0.96882145570372291</v>
      </c>
    </row>
    <row r="485" spans="1:44" x14ac:dyDescent="0.3">
      <c r="A485" s="2" t="s">
        <v>289</v>
      </c>
      <c r="B485" s="1">
        <v>69.099999999999994</v>
      </c>
      <c r="C485" s="1">
        <v>1066.19</v>
      </c>
      <c r="D485" s="1">
        <f t="shared" si="232"/>
        <v>-7.1517036512798171E-3</v>
      </c>
      <c r="E485" s="1">
        <f t="shared" si="233"/>
        <v>97.041048511877847</v>
      </c>
      <c r="F485" s="1">
        <f t="shared" si="234"/>
        <v>15.429667149059336</v>
      </c>
      <c r="G485" s="1">
        <v>1.1222000000000001</v>
      </c>
      <c r="H485" s="1">
        <f>'Semi Cap Data'!AX485</f>
        <v>101.03233941624347</v>
      </c>
      <c r="I485" s="1">
        <f t="shared" si="235"/>
        <v>1.0411299235279501</v>
      </c>
      <c r="J485" s="1">
        <f>'Semi Cap Data'!AZ485/F485</f>
        <v>0.87667442626546055</v>
      </c>
      <c r="K485" s="1">
        <f>'Semi Cap Data'!BB485/G485</f>
        <v>1.8575624481662456</v>
      </c>
      <c r="L485" s="1">
        <f t="shared" si="236"/>
        <v>1.0586405994399817</v>
      </c>
      <c r="M485" s="1">
        <f t="shared" si="237"/>
        <v>1.166369632858911</v>
      </c>
      <c r="N485" s="5">
        <f t="shared" si="238"/>
        <v>-1.4851860931797565</v>
      </c>
      <c r="O485" s="3">
        <f t="shared" si="239"/>
        <v>-2.0110971967693949</v>
      </c>
      <c r="P485" s="1">
        <f t="shared" si="240"/>
        <v>2.048873289476778</v>
      </c>
      <c r="Q485" s="5">
        <f t="shared" si="241"/>
        <v>-0.65730231717245191</v>
      </c>
      <c r="R485" s="3">
        <f t="shared" si="242"/>
        <v>-0.498081481250016</v>
      </c>
      <c r="S485" s="1">
        <f t="shared" si="262"/>
        <v>1.0961685468952731</v>
      </c>
      <c r="T485" s="5">
        <f t="shared" si="243"/>
        <v>0.23510024860038836</v>
      </c>
      <c r="U485" s="3">
        <f t="shared" si="244"/>
        <v>0.30290902843199147</v>
      </c>
      <c r="V485" s="8">
        <f t="shared" si="245"/>
        <v>1.0747385308336401</v>
      </c>
      <c r="W485" s="16">
        <f t="shared" si="246"/>
        <v>1.6097931393658449E-2</v>
      </c>
      <c r="X485" s="20">
        <f t="shared" si="247"/>
        <v>2.8069388231975051E-2</v>
      </c>
      <c r="Y485" s="1">
        <f t="shared" si="248"/>
        <v>1</v>
      </c>
      <c r="Z485" s="1">
        <f t="shared" si="249"/>
        <v>0</v>
      </c>
      <c r="AA485" s="1">
        <f t="shared" si="250"/>
        <v>0</v>
      </c>
      <c r="AB485" s="1">
        <f t="shared" si="251"/>
        <v>0</v>
      </c>
      <c r="AC485" s="1">
        <f t="shared" si="252"/>
        <v>1</v>
      </c>
      <c r="AD485" s="1">
        <f t="shared" si="253"/>
        <v>0</v>
      </c>
      <c r="AE485" s="1">
        <f t="shared" si="254"/>
        <v>1</v>
      </c>
      <c r="AG485" s="1">
        <f t="shared" si="255"/>
        <v>0</v>
      </c>
      <c r="AH485" s="24" t="str">
        <f t="shared" si="256"/>
        <v/>
      </c>
      <c r="AI485" s="3" t="str">
        <f t="shared" si="257"/>
        <v/>
      </c>
      <c r="AJ485" s="1">
        <f t="shared" si="258"/>
        <v>0</v>
      </c>
      <c r="AK485" s="1" t="str">
        <f t="shared" si="259"/>
        <v/>
      </c>
      <c r="AL485" s="8">
        <f t="shared" si="263"/>
        <v>1.0411299235279501</v>
      </c>
      <c r="AO485" s="1">
        <f t="shared" si="260"/>
        <v>1</v>
      </c>
      <c r="AP485" s="1">
        <f t="shared" si="261"/>
        <v>1</v>
      </c>
      <c r="AQ485" s="1" t="str">
        <f t="shared" si="264"/>
        <v>Sell</v>
      </c>
      <c r="AR485" s="8">
        <v>0.9476016415108327</v>
      </c>
    </row>
    <row r="486" spans="1:44" x14ac:dyDescent="0.3">
      <c r="A486" s="2" t="s">
        <v>288</v>
      </c>
      <c r="B486" s="1">
        <v>68.849999999999994</v>
      </c>
      <c r="C486" s="1">
        <v>1073.8699999999999</v>
      </c>
      <c r="D486" s="1">
        <f t="shared" si="232"/>
        <v>-1.6386385286143557E-2</v>
      </c>
      <c r="E486" s="1">
        <f t="shared" si="233"/>
        <v>97.740056430326916</v>
      </c>
      <c r="F486" s="1">
        <f t="shared" si="234"/>
        <v>15.597240377632534</v>
      </c>
      <c r="G486" s="1">
        <v>1.1367</v>
      </c>
      <c r="H486" s="1">
        <f>'Semi Cap Data'!AX486</f>
        <v>100.68360655600038</v>
      </c>
      <c r="I486" s="1">
        <f t="shared" si="235"/>
        <v>1.0301161083099206</v>
      </c>
      <c r="J486" s="1">
        <f>'Semi Cap Data'!AZ486/F486</f>
        <v>0.88015993525548852</v>
      </c>
      <c r="K486" s="1">
        <f>'Semi Cap Data'!BB486/G486</f>
        <v>1.8352440016669536</v>
      </c>
      <c r="L486" s="1">
        <f t="shared" si="236"/>
        <v>1.0600414535129443</v>
      </c>
      <c r="M486" s="1">
        <f t="shared" si="237"/>
        <v>1.2508252516536418</v>
      </c>
      <c r="N486" s="5">
        <f t="shared" si="238"/>
        <v>-1.4401072062773976</v>
      </c>
      <c r="O486" s="3">
        <f t="shared" si="239"/>
        <v>-2.0987490473676678</v>
      </c>
      <c r="P486" s="1">
        <f t="shared" si="240"/>
        <v>2.0782061508034682</v>
      </c>
      <c r="Q486" s="5">
        <f t="shared" si="241"/>
        <v>-0.63216628356634397</v>
      </c>
      <c r="R486" s="3">
        <f t="shared" si="242"/>
        <v>-0.47154467526294336</v>
      </c>
      <c r="S486" s="1">
        <f t="shared" si="262"/>
        <v>1.1046533014555378</v>
      </c>
      <c r="T486" s="5">
        <f t="shared" si="243"/>
        <v>0.27889183811340956</v>
      </c>
      <c r="U486" s="3">
        <f t="shared" si="244"/>
        <v>0.31421049173725868</v>
      </c>
      <c r="V486" s="8">
        <f t="shared" si="245"/>
        <v>1.0808491867074019</v>
      </c>
      <c r="W486" s="16">
        <f t="shared" si="246"/>
        <v>2.0807733194457612E-2</v>
      </c>
      <c r="X486" s="20">
        <f t="shared" si="247"/>
        <v>3.1062252441554201E-2</v>
      </c>
      <c r="Y486" s="1">
        <f t="shared" si="248"/>
        <v>1</v>
      </c>
      <c r="Z486" s="1">
        <f t="shared" si="249"/>
        <v>0</v>
      </c>
      <c r="AA486" s="1">
        <f t="shared" si="250"/>
        <v>0</v>
      </c>
      <c r="AB486" s="1">
        <f t="shared" si="251"/>
        <v>0</v>
      </c>
      <c r="AC486" s="1">
        <f t="shared" si="252"/>
        <v>1</v>
      </c>
      <c r="AD486" s="1">
        <f t="shared" si="253"/>
        <v>1</v>
      </c>
      <c r="AE486" s="1">
        <f t="shared" si="254"/>
        <v>1</v>
      </c>
      <c r="AG486" s="1">
        <f t="shared" si="255"/>
        <v>0</v>
      </c>
      <c r="AH486" s="24" t="str">
        <f t="shared" si="256"/>
        <v/>
      </c>
      <c r="AI486" s="3" t="str">
        <f t="shared" si="257"/>
        <v/>
      </c>
      <c r="AJ486" s="1">
        <f t="shared" si="258"/>
        <v>0</v>
      </c>
      <c r="AK486" s="1" t="str">
        <f t="shared" si="259"/>
        <v/>
      </c>
      <c r="AL486" s="8">
        <f t="shared" si="263"/>
        <v>1.0301161083099206</v>
      </c>
      <c r="AO486" s="1">
        <f t="shared" si="260"/>
        <v>1</v>
      </c>
      <c r="AP486" s="1">
        <f t="shared" si="261"/>
        <v>1</v>
      </c>
      <c r="AQ486" s="1" t="str">
        <f t="shared" si="264"/>
        <v>Sell</v>
      </c>
      <c r="AR486" s="8">
        <v>0.93757723519607028</v>
      </c>
    </row>
    <row r="487" spans="1:44" x14ac:dyDescent="0.3">
      <c r="A487" s="2" t="s">
        <v>287</v>
      </c>
      <c r="B487" s="1">
        <v>69.33</v>
      </c>
      <c r="C487" s="1">
        <v>1091.76</v>
      </c>
      <c r="D487" s="1">
        <f t="shared" si="232"/>
        <v>-3.8969041310528807E-2</v>
      </c>
      <c r="E487" s="1">
        <f t="shared" si="233"/>
        <v>99.368344407026669</v>
      </c>
      <c r="F487" s="1">
        <f t="shared" si="234"/>
        <v>15.747295543054955</v>
      </c>
      <c r="G487" s="1">
        <v>1.1618999999999999</v>
      </c>
      <c r="H487" s="1">
        <f>'Semi Cap Data'!AX487</f>
        <v>104.50797770402157</v>
      </c>
      <c r="I487" s="1">
        <f t="shared" si="235"/>
        <v>1.0517230444732202</v>
      </c>
      <c r="J487" s="1">
        <f>'Semi Cap Data'!AZ487/F487</f>
        <v>1.0223929968464449</v>
      </c>
      <c r="K487" s="1">
        <f>'Semi Cap Data'!BB487/G487</f>
        <v>1.9567804752230842</v>
      </c>
      <c r="L487" s="1">
        <f t="shared" si="236"/>
        <v>1.0624354811291863</v>
      </c>
      <c r="M487" s="1">
        <f t="shared" si="237"/>
        <v>1.3415263075694348</v>
      </c>
      <c r="N487" s="5">
        <f t="shared" si="238"/>
        <v>-1.4807613559302428</v>
      </c>
      <c r="O487" s="3">
        <f t="shared" si="239"/>
        <v>-2.2085226875493795</v>
      </c>
      <c r="P487" s="1">
        <f t="shared" si="240"/>
        <v>2.0935179641959625</v>
      </c>
      <c r="Q487" s="5">
        <f t="shared" si="241"/>
        <v>-0.61925232976250832</v>
      </c>
      <c r="R487" s="3">
        <f t="shared" si="242"/>
        <v>-0.4447744072123766</v>
      </c>
      <c r="S487" s="1">
        <f t="shared" si="262"/>
        <v>1.1054599690893934</v>
      </c>
      <c r="T487" s="5">
        <f t="shared" si="243"/>
        <v>0.30825385482966627</v>
      </c>
      <c r="U487" s="3">
        <f t="shared" si="244"/>
        <v>0.32009693400790018</v>
      </c>
      <c r="V487" s="8">
        <f t="shared" si="245"/>
        <v>1.0900733827796711</v>
      </c>
      <c r="W487" s="16">
        <f t="shared" si="246"/>
        <v>2.7637901650484853E-2</v>
      </c>
      <c r="X487" s="20">
        <f t="shared" si="247"/>
        <v>3.3625882253328347E-2</v>
      </c>
      <c r="Y487" s="1">
        <f t="shared" si="248"/>
        <v>1</v>
      </c>
      <c r="Z487" s="1">
        <f t="shared" si="249"/>
        <v>0</v>
      </c>
      <c r="AA487" s="1">
        <f t="shared" si="250"/>
        <v>0</v>
      </c>
      <c r="AB487" s="1">
        <f t="shared" si="251"/>
        <v>0</v>
      </c>
      <c r="AC487" s="1">
        <f t="shared" si="252"/>
        <v>1</v>
      </c>
      <c r="AD487" s="1">
        <f t="shared" si="253"/>
        <v>1</v>
      </c>
      <c r="AE487" s="1">
        <f t="shared" si="254"/>
        <v>1</v>
      </c>
      <c r="AG487" s="1">
        <f t="shared" si="255"/>
        <v>0</v>
      </c>
      <c r="AH487" s="24" t="str">
        <f t="shared" si="256"/>
        <v/>
      </c>
      <c r="AI487" s="3" t="str">
        <f t="shared" si="257"/>
        <v/>
      </c>
      <c r="AJ487" s="1">
        <f t="shared" si="258"/>
        <v>0</v>
      </c>
      <c r="AK487" s="1" t="str">
        <f t="shared" si="259"/>
        <v/>
      </c>
      <c r="AL487" s="8">
        <f t="shared" si="263"/>
        <v>1.0517230444732202</v>
      </c>
      <c r="AO487" s="1">
        <f t="shared" si="260"/>
        <v>1</v>
      </c>
      <c r="AP487" s="1">
        <f t="shared" si="261"/>
        <v>1</v>
      </c>
      <c r="AQ487" s="1" t="str">
        <f t="shared" si="264"/>
        <v>Sell</v>
      </c>
      <c r="AR487" s="8">
        <v>0.95724314596634397</v>
      </c>
    </row>
    <row r="488" spans="1:44" x14ac:dyDescent="0.3">
      <c r="A488" s="2" t="s">
        <v>286</v>
      </c>
      <c r="B488" s="1">
        <v>69.06</v>
      </c>
      <c r="C488" s="1">
        <v>1136.03</v>
      </c>
      <c r="D488" s="1">
        <f t="shared" si="232"/>
        <v>-7.8167304232388268E-3</v>
      </c>
      <c r="E488" s="1">
        <f t="shared" si="233"/>
        <v>103.39765177027415</v>
      </c>
      <c r="F488" s="1">
        <f t="shared" si="234"/>
        <v>16.449898638864756</v>
      </c>
      <c r="G488" s="1">
        <v>1.2114</v>
      </c>
      <c r="H488" s="1">
        <f>'Semi Cap Data'!AX488</f>
        <v>110.81438089304056</v>
      </c>
      <c r="I488" s="1">
        <f t="shared" si="235"/>
        <v>1.071730150499401</v>
      </c>
      <c r="J488" s="1">
        <f>'Semi Cap Data'!AZ488/F488</f>
        <v>1.0560766305972129</v>
      </c>
      <c r="K488" s="1">
        <f>'Semi Cap Data'!BB488/G488</f>
        <v>2.0164800856454388</v>
      </c>
      <c r="L488" s="1">
        <f t="shared" si="236"/>
        <v>1.0632924760616635</v>
      </c>
      <c r="M488" s="1">
        <f t="shared" si="237"/>
        <v>1.4381092649117271</v>
      </c>
      <c r="N488" s="5">
        <f t="shared" si="238"/>
        <v>-1.5002059071868301</v>
      </c>
      <c r="O488" s="3">
        <f t="shared" si="239"/>
        <v>-2.3298162428192355</v>
      </c>
      <c r="P488" s="1">
        <f t="shared" si="240"/>
        <v>2.0940452446876963</v>
      </c>
      <c r="Q488" s="5">
        <f t="shared" si="241"/>
        <v>-0.61250578079207574</v>
      </c>
      <c r="R488" s="3">
        <f t="shared" si="242"/>
        <v>-0.41569475345402129</v>
      </c>
      <c r="S488" s="1">
        <f t="shared" si="262"/>
        <v>1.1022358219780115</v>
      </c>
      <c r="T488" s="5">
        <f t="shared" si="243"/>
        <v>0.33603081954843317</v>
      </c>
      <c r="U488" s="3">
        <f t="shared" si="244"/>
        <v>0.32207078053760585</v>
      </c>
      <c r="V488" s="8">
        <f t="shared" si="245"/>
        <v>1.0970461715626623</v>
      </c>
      <c r="W488" s="16">
        <f t="shared" si="246"/>
        <v>3.3753695500998715E-2</v>
      </c>
      <c r="X488" s="20">
        <f t="shared" si="247"/>
        <v>3.5122877404039222E-2</v>
      </c>
      <c r="Y488" s="1">
        <f t="shared" si="248"/>
        <v>1</v>
      </c>
      <c r="Z488" s="1">
        <f t="shared" si="249"/>
        <v>0</v>
      </c>
      <c r="AA488" s="1">
        <f t="shared" si="250"/>
        <v>0</v>
      </c>
      <c r="AB488" s="1">
        <f t="shared" si="251"/>
        <v>0</v>
      </c>
      <c r="AC488" s="1">
        <f t="shared" si="252"/>
        <v>1</v>
      </c>
      <c r="AD488" s="1">
        <f t="shared" si="253"/>
        <v>0</v>
      </c>
      <c r="AE488" s="1">
        <f t="shared" si="254"/>
        <v>1</v>
      </c>
      <c r="AG488" s="1">
        <f t="shared" si="255"/>
        <v>1</v>
      </c>
      <c r="AH488" s="24" t="str">
        <f t="shared" si="256"/>
        <v/>
      </c>
      <c r="AI488" s="3" t="str">
        <f t="shared" si="257"/>
        <v/>
      </c>
      <c r="AJ488" s="1">
        <f t="shared" si="258"/>
        <v>1</v>
      </c>
      <c r="AK488" s="1" t="str">
        <f t="shared" si="259"/>
        <v/>
      </c>
      <c r="AL488" s="8">
        <f t="shared" si="263"/>
        <v>1.071730150499401</v>
      </c>
      <c r="AO488" s="1">
        <f t="shared" si="260"/>
        <v>1</v>
      </c>
      <c r="AP488" s="1">
        <f t="shared" si="261"/>
        <v>0</v>
      </c>
      <c r="AQ488" s="1" t="str">
        <f t="shared" si="264"/>
        <v/>
      </c>
      <c r="AR488" s="8">
        <v>0.97545294484336298</v>
      </c>
    </row>
    <row r="489" spans="1:44" x14ac:dyDescent="0.3">
      <c r="A489" s="2" t="s">
        <v>285</v>
      </c>
      <c r="B489" s="1">
        <v>68.790000000000006</v>
      </c>
      <c r="C489" s="1">
        <v>1144.98</v>
      </c>
      <c r="D489" s="1">
        <f t="shared" si="232"/>
        <v>2.6795803066989698E-2</v>
      </c>
      <c r="E489" s="1">
        <f t="shared" si="233"/>
        <v>104.21225084190426</v>
      </c>
      <c r="F489" s="1">
        <f t="shared" si="234"/>
        <v>16.6445704317488</v>
      </c>
      <c r="G489" s="1">
        <v>1.2190000000000001</v>
      </c>
      <c r="H489" s="1">
        <f>'Semi Cap Data'!AX489</f>
        <v>118.18176808819683</v>
      </c>
      <c r="I489" s="1">
        <f t="shared" si="235"/>
        <v>1.134048704767783</v>
      </c>
      <c r="J489" s="1">
        <f>'Semi Cap Data'!AZ489/F489</f>
        <v>1.1905662294764097</v>
      </c>
      <c r="K489" s="1">
        <f>'Semi Cap Data'!BB489/G489</f>
        <v>2.2290173370459638</v>
      </c>
      <c r="L489" s="1">
        <f t="shared" si="236"/>
        <v>1.0626174621066447</v>
      </c>
      <c r="M489" s="1">
        <f t="shared" si="237"/>
        <v>1.5379952439756284</v>
      </c>
      <c r="N489" s="5">
        <f t="shared" si="238"/>
        <v>-1.3733752957590184</v>
      </c>
      <c r="O489" s="3">
        <f t="shared" si="239"/>
        <v>-2.468084632091303</v>
      </c>
      <c r="P489" s="1">
        <f t="shared" si="240"/>
        <v>2.1322507844709033</v>
      </c>
      <c r="Q489" s="5">
        <f t="shared" si="241"/>
        <v>-0.57769599758658718</v>
      </c>
      <c r="R489" s="3">
        <f t="shared" si="242"/>
        <v>-0.38289291556434557</v>
      </c>
      <c r="S489" s="1">
        <f t="shared" si="262"/>
        <v>1.0998732749310145</v>
      </c>
      <c r="T489" s="5">
        <f t="shared" si="243"/>
        <v>0.36906016898486227</v>
      </c>
      <c r="U489" s="3">
        <f t="shared" si="244"/>
        <v>0.31974410736913461</v>
      </c>
      <c r="V489" s="8">
        <f t="shared" si="245"/>
        <v>1.1016490844832552</v>
      </c>
      <c r="W489" s="16">
        <f t="shared" si="246"/>
        <v>3.9031622376610509E-2</v>
      </c>
      <c r="X489" s="20">
        <f t="shared" si="247"/>
        <v>3.5465172879799348E-2</v>
      </c>
      <c r="Y489" s="1">
        <f t="shared" si="248"/>
        <v>1</v>
      </c>
      <c r="Z489" s="1">
        <f t="shared" si="249"/>
        <v>0</v>
      </c>
      <c r="AA489" s="1">
        <f t="shared" si="250"/>
        <v>0</v>
      </c>
      <c r="AB489" s="1">
        <f t="shared" si="251"/>
        <v>1</v>
      </c>
      <c r="AC489" s="1">
        <f t="shared" si="252"/>
        <v>1</v>
      </c>
      <c r="AD489" s="1">
        <f t="shared" si="253"/>
        <v>0</v>
      </c>
      <c r="AE489" s="1">
        <f t="shared" si="254"/>
        <v>1</v>
      </c>
      <c r="AG489" s="1">
        <f t="shared" si="255"/>
        <v>1</v>
      </c>
      <c r="AH489" s="24" t="str">
        <f t="shared" si="256"/>
        <v/>
      </c>
      <c r="AI489" s="3" t="str">
        <f t="shared" si="257"/>
        <v/>
      </c>
      <c r="AJ489" s="1">
        <f t="shared" si="258"/>
        <v>1</v>
      </c>
      <c r="AK489" s="1" t="str">
        <f t="shared" si="259"/>
        <v>Buy</v>
      </c>
      <c r="AL489" s="8">
        <f t="shared" si="263"/>
        <v>1.134048704767783</v>
      </c>
      <c r="AO489" s="1">
        <f t="shared" si="260"/>
        <v>0</v>
      </c>
      <c r="AP489" s="1">
        <f t="shared" si="261"/>
        <v>0</v>
      </c>
      <c r="AQ489" s="1" t="str">
        <f t="shared" si="264"/>
        <v/>
      </c>
      <c r="AR489" s="8">
        <v>1.0321732090359379</v>
      </c>
    </row>
    <row r="490" spans="1:44" x14ac:dyDescent="0.3">
      <c r="A490" s="2">
        <v>40178</v>
      </c>
      <c r="B490" s="1">
        <v>68.52</v>
      </c>
      <c r="C490" s="1">
        <v>1115.0999999999999</v>
      </c>
      <c r="D490" s="1">
        <f t="shared" si="232"/>
        <v>-1.0102265464100646E-2</v>
      </c>
      <c r="E490" s="1">
        <f t="shared" si="233"/>
        <v>101.4926731591883</v>
      </c>
      <c r="F490" s="1">
        <f t="shared" si="234"/>
        <v>16.274080560420316</v>
      </c>
      <c r="G490" s="1">
        <v>1.2615000000000001</v>
      </c>
      <c r="H490" s="1">
        <f>'Semi Cap Data'!AX490</f>
        <v>116.45080412214539</v>
      </c>
      <c r="I490" s="1">
        <f t="shared" si="235"/>
        <v>1.1473813872208853</v>
      </c>
      <c r="J490" s="1">
        <f>'Semi Cap Data'!AZ490/F490</f>
        <v>1.2130710801098141</v>
      </c>
      <c r="K490" s="1">
        <f>'Semi Cap Data'!BB490/G490</f>
        <v>2.1236233785208829</v>
      </c>
      <c r="L490" s="1">
        <f t="shared" si="236"/>
        <v>1.0569029626937536</v>
      </c>
      <c r="M490" s="1">
        <f t="shared" si="237"/>
        <v>1.7189355055513049</v>
      </c>
      <c r="N490" s="5">
        <f t="shared" si="238"/>
        <v>-1.1455586715073178</v>
      </c>
      <c r="O490" s="3">
        <f t="shared" si="239"/>
        <v>-2.6505361881466838</v>
      </c>
      <c r="P490" s="1">
        <f t="shared" si="240"/>
        <v>2.1445510682735187</v>
      </c>
      <c r="Q490" s="5">
        <f t="shared" si="241"/>
        <v>-0.57156683600865366</v>
      </c>
      <c r="R490" s="3">
        <f t="shared" si="242"/>
        <v>-0.3504257352273053</v>
      </c>
      <c r="S490" s="1">
        <f t="shared" si="262"/>
        <v>1.0883352511362527</v>
      </c>
      <c r="T490" s="5">
        <f t="shared" si="243"/>
        <v>0.36299978270341882</v>
      </c>
      <c r="U490" s="3">
        <f t="shared" si="244"/>
        <v>0.31152476376651334</v>
      </c>
      <c r="V490" s="8">
        <f t="shared" si="245"/>
        <v>1.0957582444315228</v>
      </c>
      <c r="W490" s="16">
        <f t="shared" si="246"/>
        <v>3.8855281737769198E-2</v>
      </c>
      <c r="X490" s="20">
        <f t="shared" si="247"/>
        <v>3.4573560505596554E-2</v>
      </c>
      <c r="Y490" s="1">
        <f t="shared" si="248"/>
        <v>1</v>
      </c>
      <c r="Z490" s="1">
        <f t="shared" si="249"/>
        <v>1</v>
      </c>
      <c r="AA490" s="1">
        <f t="shared" si="250"/>
        <v>0</v>
      </c>
      <c r="AB490" s="1">
        <f t="shared" si="251"/>
        <v>1</v>
      </c>
      <c r="AC490" s="1">
        <f t="shared" si="252"/>
        <v>1</v>
      </c>
      <c r="AD490" s="1">
        <f t="shared" si="253"/>
        <v>0</v>
      </c>
      <c r="AE490" s="1">
        <f t="shared" si="254"/>
        <v>1</v>
      </c>
      <c r="AG490" s="1">
        <f t="shared" si="255"/>
        <v>1</v>
      </c>
      <c r="AH490" s="24" t="str">
        <f t="shared" si="256"/>
        <v>Buy</v>
      </c>
      <c r="AI490" s="3" t="str">
        <f t="shared" si="257"/>
        <v/>
      </c>
      <c r="AJ490" s="1">
        <f t="shared" si="258"/>
        <v>1</v>
      </c>
      <c r="AK490" s="1" t="str">
        <f t="shared" si="259"/>
        <v>Buy</v>
      </c>
      <c r="AL490" s="8">
        <f t="shared" si="263"/>
        <v>1.1473813872208853</v>
      </c>
      <c r="AO490" s="1">
        <f t="shared" si="260"/>
        <v>0</v>
      </c>
      <c r="AP490" s="1">
        <f t="shared" si="261"/>
        <v>0</v>
      </c>
      <c r="AQ490" s="1" t="str">
        <f t="shared" si="264"/>
        <v/>
      </c>
      <c r="AR490" s="8">
        <v>1.0443081707662576</v>
      </c>
    </row>
    <row r="491" spans="1:44" x14ac:dyDescent="0.3">
      <c r="A491" s="2">
        <v>40171</v>
      </c>
      <c r="B491" s="1">
        <v>68.25</v>
      </c>
      <c r="C491" s="1">
        <v>1126.48</v>
      </c>
      <c r="D491" s="1">
        <f t="shared" si="232"/>
        <v>2.1778370386495771E-2</v>
      </c>
      <c r="E491" s="1">
        <f t="shared" si="233"/>
        <v>102.52844270501519</v>
      </c>
      <c r="F491" s="1">
        <f t="shared" si="234"/>
        <v>16.505201465201466</v>
      </c>
      <c r="G491" s="1">
        <v>1.2570999999999999</v>
      </c>
      <c r="H491" s="1">
        <f>'Semi Cap Data'!AX491</f>
        <v>117.44768482145692</v>
      </c>
      <c r="I491" s="1">
        <f t="shared" si="235"/>
        <v>1.1455132031934387</v>
      </c>
      <c r="J491" s="1">
        <f>'Semi Cap Data'!AZ491/F491</f>
        <v>1.2200533145584365</v>
      </c>
      <c r="K491" s="1">
        <f>'Semi Cap Data'!BB491/G491</f>
        <v>2.1633342020568258</v>
      </c>
      <c r="L491" s="1">
        <f t="shared" si="236"/>
        <v>1.049664688731583</v>
      </c>
      <c r="M491" s="1">
        <f t="shared" si="237"/>
        <v>1.9026333265837971</v>
      </c>
      <c r="N491" s="5">
        <f t="shared" si="238"/>
        <v>0.5453007038222113</v>
      </c>
      <c r="O491" s="3">
        <f t="shared" si="239"/>
        <v>-2.9013657742532448</v>
      </c>
      <c r="P491" s="1">
        <f t="shared" si="240"/>
        <v>2.171372525633597</v>
      </c>
      <c r="Q491" s="5">
        <f t="shared" si="241"/>
        <v>-0.57184370572751231</v>
      </c>
      <c r="R491" s="3">
        <f t="shared" si="242"/>
        <v>-0.31356888509708059</v>
      </c>
      <c r="S491" s="1">
        <f t="shared" si="262"/>
        <v>1.0757117691762368</v>
      </c>
      <c r="T491" s="5">
        <f t="shared" si="243"/>
        <v>0.32635335549237476</v>
      </c>
      <c r="U491" s="3">
        <f t="shared" si="244"/>
        <v>0.30294559394369575</v>
      </c>
      <c r="V491" s="8">
        <f t="shared" si="245"/>
        <v>1.0863722184698206</v>
      </c>
      <c r="W491" s="16">
        <f t="shared" si="246"/>
        <v>3.6707529738237543E-2</v>
      </c>
      <c r="X491" s="20">
        <f t="shared" si="247"/>
        <v>3.3503130197553396E-2</v>
      </c>
      <c r="Y491" s="1">
        <f t="shared" si="248"/>
        <v>1</v>
      </c>
      <c r="Z491" s="1">
        <f t="shared" si="249"/>
        <v>0</v>
      </c>
      <c r="AA491" s="1">
        <f t="shared" si="250"/>
        <v>0</v>
      </c>
      <c r="AB491" s="1">
        <f t="shared" si="251"/>
        <v>1</v>
      </c>
      <c r="AC491" s="1">
        <f t="shared" si="252"/>
        <v>0</v>
      </c>
      <c r="AD491" s="1">
        <f t="shared" si="253"/>
        <v>1</v>
      </c>
      <c r="AE491" s="1">
        <f t="shared" si="254"/>
        <v>1</v>
      </c>
      <c r="AG491" s="1">
        <f t="shared" si="255"/>
        <v>1</v>
      </c>
      <c r="AH491" s="24" t="str">
        <f t="shared" si="256"/>
        <v/>
      </c>
      <c r="AI491" s="3" t="str">
        <f t="shared" si="257"/>
        <v/>
      </c>
      <c r="AJ491" s="1">
        <f t="shared" si="258"/>
        <v>1</v>
      </c>
      <c r="AK491" s="1" t="str">
        <f t="shared" si="259"/>
        <v>Buy</v>
      </c>
      <c r="AL491" s="8">
        <f t="shared" si="263"/>
        <v>1.1455132031934387</v>
      </c>
      <c r="AO491" s="1">
        <f t="shared" si="260"/>
        <v>0</v>
      </c>
      <c r="AP491" s="1">
        <f t="shared" si="261"/>
        <v>0</v>
      </c>
      <c r="AQ491" s="1" t="str">
        <f t="shared" si="264"/>
        <v/>
      </c>
      <c r="AR491" s="8">
        <v>1.0426078121356519</v>
      </c>
    </row>
    <row r="492" spans="1:44" x14ac:dyDescent="0.3">
      <c r="A492" s="2" t="s">
        <v>284</v>
      </c>
      <c r="B492" s="1">
        <v>66.459999999999994</v>
      </c>
      <c r="C492" s="1">
        <v>1102.47</v>
      </c>
      <c r="D492" s="1">
        <f t="shared" si="232"/>
        <v>-3.5610668739437523E-3</v>
      </c>
      <c r="E492" s="1">
        <f t="shared" si="233"/>
        <v>100.34313279330135</v>
      </c>
      <c r="F492" s="1">
        <f t="shared" si="234"/>
        <v>16.588474270237739</v>
      </c>
      <c r="G492" s="1">
        <v>1.2298</v>
      </c>
      <c r="H492" s="1">
        <f>'Semi Cap Data'!AX492</f>
        <v>113.81348941832252</v>
      </c>
      <c r="I492" s="1">
        <f t="shared" si="235"/>
        <v>1.1342429347185023</v>
      </c>
      <c r="J492" s="1">
        <f>'Semi Cap Data'!AZ492/F492</f>
        <v>1.1932535557109916</v>
      </c>
      <c r="K492" s="1">
        <f>'Semi Cap Data'!BB492/G492</f>
        <v>2.1579531498493481</v>
      </c>
      <c r="L492" s="1">
        <f t="shared" si="236"/>
        <v>1.0419968075746346</v>
      </c>
      <c r="M492" s="1">
        <f t="shared" si="237"/>
        <v>2.1207909453149365</v>
      </c>
      <c r="N492" s="5">
        <f t="shared" si="238"/>
        <v>-11.45197683409002</v>
      </c>
      <c r="O492" s="3">
        <f t="shared" si="239"/>
        <v>-3.4758101872658207</v>
      </c>
      <c r="P492" s="1">
        <f t="shared" si="240"/>
        <v>2.2081718374337651</v>
      </c>
      <c r="Q492" s="5">
        <f t="shared" si="241"/>
        <v>-0.56504829109661658</v>
      </c>
      <c r="R492" s="3">
        <f t="shared" si="242"/>
        <v>-0.27052308165867528</v>
      </c>
      <c r="S492" s="1">
        <f t="shared" si="262"/>
        <v>1.069095080217829</v>
      </c>
      <c r="T492" s="5">
        <f t="shared" si="243"/>
        <v>0.29933011530189724</v>
      </c>
      <c r="U492" s="3">
        <f t="shared" si="244"/>
        <v>0.29904430035224927</v>
      </c>
      <c r="V492" s="8">
        <f t="shared" si="245"/>
        <v>1.0756193121564355</v>
      </c>
      <c r="W492" s="16">
        <f t="shared" si="246"/>
        <v>3.3622504581800827E-2</v>
      </c>
      <c r="X492" s="20">
        <f t="shared" si="247"/>
        <v>3.2702030312382363E-2</v>
      </c>
      <c r="Y492" s="1">
        <f t="shared" si="248"/>
        <v>1</v>
      </c>
      <c r="Z492" s="1">
        <f t="shared" si="249"/>
        <v>0</v>
      </c>
      <c r="AA492" s="1">
        <f t="shared" si="250"/>
        <v>0</v>
      </c>
      <c r="AB492" s="1">
        <f t="shared" si="251"/>
        <v>1</v>
      </c>
      <c r="AC492" s="1">
        <f t="shared" si="252"/>
        <v>1</v>
      </c>
      <c r="AD492" s="1">
        <f t="shared" si="253"/>
        <v>0</v>
      </c>
      <c r="AE492" s="1">
        <f t="shared" si="254"/>
        <v>0</v>
      </c>
      <c r="AG492" s="1">
        <f t="shared" si="255"/>
        <v>1</v>
      </c>
      <c r="AH492" s="24" t="str">
        <f t="shared" si="256"/>
        <v/>
      </c>
      <c r="AI492" s="3" t="str">
        <f t="shared" si="257"/>
        <v/>
      </c>
      <c r="AJ492" s="1">
        <f t="shared" si="258"/>
        <v>0</v>
      </c>
      <c r="AK492" s="1" t="str">
        <f t="shared" si="259"/>
        <v/>
      </c>
      <c r="AL492" s="8">
        <f t="shared" si="263"/>
        <v>1.1342429347185023</v>
      </c>
      <c r="AO492" s="1">
        <f t="shared" si="260"/>
        <v>0</v>
      </c>
      <c r="AP492" s="1">
        <f t="shared" si="261"/>
        <v>1</v>
      </c>
      <c r="AQ492" s="1" t="str">
        <f t="shared" si="264"/>
        <v/>
      </c>
      <c r="AR492" s="8">
        <v>1.0323499906421265</v>
      </c>
    </row>
    <row r="493" spans="1:44" x14ac:dyDescent="0.3">
      <c r="A493" s="2" t="s">
        <v>283</v>
      </c>
      <c r="B493" s="1">
        <v>66.16</v>
      </c>
      <c r="C493" s="1">
        <v>1106.4100000000001</v>
      </c>
      <c r="D493" s="1">
        <f t="shared" si="232"/>
        <v>3.887954574224306E-4</v>
      </c>
      <c r="E493" s="1">
        <f t="shared" si="233"/>
        <v>100.7017384181307</v>
      </c>
      <c r="F493" s="1">
        <f t="shared" si="234"/>
        <v>16.723246674727935</v>
      </c>
      <c r="G493" s="1">
        <v>1.2368000000000001</v>
      </c>
      <c r="H493" s="1">
        <f>'Semi Cap Data'!AX493</f>
        <v>111.74181756383591</v>
      </c>
      <c r="I493" s="1">
        <f t="shared" si="235"/>
        <v>1.109631465346357</v>
      </c>
      <c r="J493" s="1">
        <f>'Semi Cap Data'!AZ493/F493</f>
        <v>1.1771484233273004</v>
      </c>
      <c r="K493" s="1">
        <f>'Semi Cap Data'!BB493/G493</f>
        <v>2.0998645271162597</v>
      </c>
      <c r="L493" s="1">
        <f t="shared" si="236"/>
        <v>1.0346171174031251</v>
      </c>
      <c r="M493" s="1">
        <f t="shared" si="237"/>
        <v>2.3694052938276369</v>
      </c>
      <c r="N493" s="5">
        <f t="shared" si="238"/>
        <v>-3.6445706175574055</v>
      </c>
      <c r="O493" s="3">
        <f t="shared" si="239"/>
        <v>-2.1464490794617874</v>
      </c>
      <c r="P493" s="1">
        <f t="shared" si="240"/>
        <v>2.2468909390056626</v>
      </c>
      <c r="Q493" s="5">
        <f t="shared" si="241"/>
        <v>-0.56308461919841668</v>
      </c>
      <c r="R493" s="3">
        <f t="shared" si="242"/>
        <v>-0.22143554675235172</v>
      </c>
      <c r="S493" s="1">
        <f t="shared" si="262"/>
        <v>1.0631327869236831</v>
      </c>
      <c r="T493" s="5">
        <f t="shared" si="243"/>
        <v>0.26295021819953757</v>
      </c>
      <c r="U493" s="3">
        <f t="shared" si="244"/>
        <v>0.29899666452730794</v>
      </c>
      <c r="V493" s="8">
        <f t="shared" si="245"/>
        <v>1.0649604716906051</v>
      </c>
      <c r="W493" s="16">
        <f t="shared" si="246"/>
        <v>3.0343354287480029E-2</v>
      </c>
      <c r="X493" s="20">
        <f t="shared" si="247"/>
        <v>3.2471911745027747E-2</v>
      </c>
      <c r="Y493" s="1">
        <f t="shared" si="248"/>
        <v>1</v>
      </c>
      <c r="Z493" s="1">
        <f t="shared" si="249"/>
        <v>0</v>
      </c>
      <c r="AA493" s="1">
        <f t="shared" si="250"/>
        <v>0</v>
      </c>
      <c r="AB493" s="1">
        <f t="shared" si="251"/>
        <v>0</v>
      </c>
      <c r="AC493" s="1">
        <f t="shared" si="252"/>
        <v>1</v>
      </c>
      <c r="AD493" s="1">
        <f t="shared" si="253"/>
        <v>0</v>
      </c>
      <c r="AE493" s="1">
        <f t="shared" si="254"/>
        <v>0</v>
      </c>
      <c r="AG493" s="1">
        <f t="shared" si="255"/>
        <v>0</v>
      </c>
      <c r="AH493" s="24" t="str">
        <f t="shared" si="256"/>
        <v/>
      </c>
      <c r="AI493" s="3" t="str">
        <f t="shared" si="257"/>
        <v/>
      </c>
      <c r="AJ493" s="1">
        <f t="shared" si="258"/>
        <v>0</v>
      </c>
      <c r="AK493" s="1" t="str">
        <f t="shared" si="259"/>
        <v/>
      </c>
      <c r="AL493" s="8">
        <f t="shared" si="263"/>
        <v>1.109631465346357</v>
      </c>
      <c r="AO493" s="1">
        <f t="shared" si="260"/>
        <v>1</v>
      </c>
      <c r="AP493" s="1">
        <f t="shared" si="261"/>
        <v>1</v>
      </c>
      <c r="AQ493" s="1" t="str">
        <f t="shared" si="264"/>
        <v>Sell</v>
      </c>
      <c r="AR493" s="8">
        <v>1.009949454215308</v>
      </c>
    </row>
    <row r="494" spans="1:44" x14ac:dyDescent="0.3">
      <c r="A494" s="2" t="s">
        <v>282</v>
      </c>
      <c r="B494" s="1">
        <v>65.86</v>
      </c>
      <c r="C494" s="1">
        <v>1105.98</v>
      </c>
      <c r="D494" s="1">
        <f t="shared" si="232"/>
        <v>1.3275430833081359E-2</v>
      </c>
      <c r="E494" s="1">
        <f t="shared" si="233"/>
        <v>100.66260125603003</v>
      </c>
      <c r="F494" s="1">
        <f t="shared" si="234"/>
        <v>16.792894017613119</v>
      </c>
      <c r="G494" s="1">
        <v>1.2372000000000001</v>
      </c>
      <c r="H494" s="1">
        <f>'Semi Cap Data'!AX494</f>
        <v>112.48972353331172</v>
      </c>
      <c r="I494" s="1">
        <f t="shared" si="235"/>
        <v>1.1174927145703302</v>
      </c>
      <c r="J494" s="1">
        <f>'Semi Cap Data'!AZ494/F494</f>
        <v>1.1989203193458176</v>
      </c>
      <c r="K494" s="1">
        <f>'Semi Cap Data'!BB494/G494</f>
        <v>2.1215582001064544</v>
      </c>
      <c r="L494" s="1">
        <f t="shared" si="236"/>
        <v>1.0286159695676667</v>
      </c>
      <c r="M494" s="1">
        <f t="shared" si="237"/>
        <v>2.5442302822882681</v>
      </c>
      <c r="N494" s="5">
        <f t="shared" si="238"/>
        <v>-3.0910141315814785</v>
      </c>
      <c r="O494" s="3">
        <f t="shared" si="239"/>
        <v>-1.8967621564458512</v>
      </c>
      <c r="P494" s="1">
        <f t="shared" si="240"/>
        <v>2.3195435227701982</v>
      </c>
      <c r="Q494" s="5">
        <f t="shared" si="241"/>
        <v>-0.52645368798331438</v>
      </c>
      <c r="R494" s="3">
        <f t="shared" si="242"/>
        <v>-0.16449403467800758</v>
      </c>
      <c r="S494" s="1">
        <f t="shared" si="262"/>
        <v>1.0636551300124375</v>
      </c>
      <c r="T494" s="5">
        <f t="shared" si="243"/>
        <v>0.25542933271311652</v>
      </c>
      <c r="U494" s="3">
        <f t="shared" si="244"/>
        <v>0.30500440558193631</v>
      </c>
      <c r="V494" s="8">
        <f t="shared" si="245"/>
        <v>1.0568384728441047</v>
      </c>
      <c r="W494" s="16">
        <f t="shared" si="246"/>
        <v>2.8222503276438049E-2</v>
      </c>
      <c r="X494" s="20">
        <f t="shared" si="247"/>
        <v>3.3004051109414678E-2</v>
      </c>
      <c r="Y494" s="1">
        <f t="shared" si="248"/>
        <v>1</v>
      </c>
      <c r="Z494" s="1">
        <f t="shared" si="249"/>
        <v>0</v>
      </c>
      <c r="AA494" s="1">
        <f t="shared" si="250"/>
        <v>0</v>
      </c>
      <c r="AB494" s="1">
        <f t="shared" si="251"/>
        <v>0</v>
      </c>
      <c r="AC494" s="1">
        <f t="shared" si="252"/>
        <v>1</v>
      </c>
      <c r="AD494" s="1">
        <f t="shared" si="253"/>
        <v>0</v>
      </c>
      <c r="AE494" s="1">
        <f t="shared" si="254"/>
        <v>0</v>
      </c>
      <c r="AG494" s="1">
        <f t="shared" si="255"/>
        <v>0</v>
      </c>
      <c r="AH494" s="24" t="str">
        <f t="shared" si="256"/>
        <v/>
      </c>
      <c r="AI494" s="3" t="str">
        <f t="shared" si="257"/>
        <v/>
      </c>
      <c r="AJ494" s="1">
        <f t="shared" si="258"/>
        <v>0</v>
      </c>
      <c r="AK494" s="1" t="str">
        <f t="shared" si="259"/>
        <v/>
      </c>
      <c r="AL494" s="8">
        <f t="shared" si="263"/>
        <v>1.1174927145703302</v>
      </c>
      <c r="AO494" s="1">
        <f t="shared" si="260"/>
        <v>1</v>
      </c>
      <c r="AP494" s="1">
        <f t="shared" si="261"/>
        <v>1</v>
      </c>
      <c r="AQ494" s="1" t="str">
        <f t="shared" si="264"/>
        <v>Sell</v>
      </c>
      <c r="AR494" s="8">
        <v>1.0171045003825723</v>
      </c>
    </row>
    <row r="495" spans="1:44" x14ac:dyDescent="0.3">
      <c r="A495" s="2" t="s">
        <v>281</v>
      </c>
      <c r="B495" s="1">
        <v>65.55</v>
      </c>
      <c r="C495" s="1">
        <v>1091.49</v>
      </c>
      <c r="D495" s="1">
        <f t="shared" si="232"/>
        <v>1.0078982572503392E-4</v>
      </c>
      <c r="E495" s="1">
        <f t="shared" si="233"/>
        <v>99.34376990989368</v>
      </c>
      <c r="F495" s="1">
        <f t="shared" si="234"/>
        <v>16.651258581235698</v>
      </c>
      <c r="G495" s="1">
        <v>1.2216</v>
      </c>
      <c r="H495" s="1">
        <f>'Semi Cap Data'!AX495</f>
        <v>103.05685427871961</v>
      </c>
      <c r="I495" s="1">
        <f t="shared" si="235"/>
        <v>1.0373761170146225</v>
      </c>
      <c r="J495" s="1">
        <f>'Semi Cap Data'!AZ495/F495</f>
        <v>1.1163530674722726</v>
      </c>
      <c r="K495" s="1">
        <f>'Semi Cap Data'!BB495/G495</f>
        <v>1.9730503221994102</v>
      </c>
      <c r="L495" s="1">
        <f t="shared" si="236"/>
        <v>1.0215058299674535</v>
      </c>
      <c r="M495" s="1">
        <f t="shared" si="237"/>
        <v>2.3323495239536998</v>
      </c>
      <c r="N495" s="5">
        <f t="shared" si="238"/>
        <v>-2.6721625514198428</v>
      </c>
      <c r="O495" s="3">
        <f t="shared" si="239"/>
        <v>-1.6977201605899133</v>
      </c>
      <c r="P495" s="1">
        <f t="shared" si="240"/>
        <v>2.3778474061454449</v>
      </c>
      <c r="Q495" s="5">
        <f t="shared" si="241"/>
        <v>-0.50185803583471711</v>
      </c>
      <c r="R495" s="3">
        <f t="shared" si="242"/>
        <v>-0.10416742579378978</v>
      </c>
      <c r="S495" s="1">
        <f t="shared" si="262"/>
        <v>1.0576806580162006</v>
      </c>
      <c r="T495" s="5">
        <f t="shared" si="243"/>
        <v>0.23012956695456932</v>
      </c>
      <c r="U495" s="3">
        <f t="shared" si="244"/>
        <v>0.31326691772673959</v>
      </c>
      <c r="V495" s="8">
        <f t="shared" si="245"/>
        <v>1.0458104288938819</v>
      </c>
      <c r="W495" s="16">
        <f t="shared" si="246"/>
        <v>2.4304598926428334E-2</v>
      </c>
      <c r="X495" s="20">
        <f t="shared" si="247"/>
        <v>3.4199438067658836E-2</v>
      </c>
      <c r="Y495" s="1">
        <f t="shared" si="248"/>
        <v>1</v>
      </c>
      <c r="Z495" s="1">
        <f t="shared" si="249"/>
        <v>0</v>
      </c>
      <c r="AA495" s="1">
        <f t="shared" si="250"/>
        <v>0</v>
      </c>
      <c r="AB495" s="1">
        <f t="shared" si="251"/>
        <v>0</v>
      </c>
      <c r="AC495" s="1">
        <f t="shared" si="252"/>
        <v>1</v>
      </c>
      <c r="AD495" s="1">
        <f t="shared" si="253"/>
        <v>0</v>
      </c>
      <c r="AE495" s="1">
        <f t="shared" si="254"/>
        <v>0</v>
      </c>
      <c r="AG495" s="1">
        <f t="shared" si="255"/>
        <v>0</v>
      </c>
      <c r="AH495" s="24" t="str">
        <f t="shared" si="256"/>
        <v/>
      </c>
      <c r="AI495" s="3" t="str">
        <f t="shared" si="257"/>
        <v/>
      </c>
      <c r="AJ495" s="1">
        <f t="shared" si="258"/>
        <v>0</v>
      </c>
      <c r="AK495" s="1" t="str">
        <f t="shared" si="259"/>
        <v/>
      </c>
      <c r="AL495" s="8">
        <f t="shared" si="263"/>
        <v>1.0373761170146225</v>
      </c>
      <c r="AO495" s="1">
        <f t="shared" si="260"/>
        <v>1</v>
      </c>
      <c r="AP495" s="1">
        <f t="shared" si="261"/>
        <v>1</v>
      </c>
      <c r="AQ495" s="1" t="str">
        <f t="shared" si="264"/>
        <v>Sell</v>
      </c>
      <c r="AR495" s="8">
        <v>0.94418505234788785</v>
      </c>
    </row>
    <row r="496" spans="1:44" x14ac:dyDescent="0.3">
      <c r="A496" s="2" t="s">
        <v>280</v>
      </c>
      <c r="B496" s="1">
        <v>62.79</v>
      </c>
      <c r="C496" s="1">
        <v>1091.3800000000001</v>
      </c>
      <c r="D496" s="1">
        <f t="shared" si="232"/>
        <v>-1.9204740827448719E-3</v>
      </c>
      <c r="E496" s="1">
        <f t="shared" si="233"/>
        <v>99.333758077728419</v>
      </c>
      <c r="F496" s="1">
        <f t="shared" si="234"/>
        <v>17.381430164038861</v>
      </c>
      <c r="G496" s="1">
        <v>1.2219</v>
      </c>
      <c r="H496" s="1">
        <f>'Semi Cap Data'!AX496</f>
        <v>101.58920262195382</v>
      </c>
      <c r="I496" s="1">
        <f t="shared" si="235"/>
        <v>1.0227057204707841</v>
      </c>
      <c r="J496" s="1">
        <f>'Semi Cap Data'!AZ496/F496</f>
        <v>1.0816208506008402</v>
      </c>
      <c r="K496" s="1">
        <f>'Semi Cap Data'!BB496/G496</f>
        <v>1.9615259996486811</v>
      </c>
      <c r="L496" s="1">
        <f t="shared" si="236"/>
        <v>1.0202362070036801</v>
      </c>
      <c r="M496" s="1">
        <f t="shared" si="237"/>
        <v>2.3370709493386395</v>
      </c>
      <c r="N496" s="5">
        <f t="shared" si="238"/>
        <v>-2.5877841443114429</v>
      </c>
      <c r="O496" s="3">
        <f t="shared" si="239"/>
        <v>-1.5353130954515917</v>
      </c>
      <c r="P496" s="1">
        <f t="shared" si="240"/>
        <v>2.4665345931873479</v>
      </c>
      <c r="Q496" s="5">
        <f t="shared" si="241"/>
        <v>-0.44583087948071465</v>
      </c>
      <c r="R496" s="3">
        <f t="shared" si="242"/>
        <v>-3.7885657453635216E-2</v>
      </c>
      <c r="S496" s="1">
        <f t="shared" si="262"/>
        <v>1.0625572755432853</v>
      </c>
      <c r="T496" s="5">
        <f t="shared" si="243"/>
        <v>0.24646717751299585</v>
      </c>
      <c r="U496" s="3">
        <f t="shared" si="244"/>
        <v>0.32712314285543465</v>
      </c>
      <c r="V496" s="8">
        <f t="shared" si="245"/>
        <v>1.0473439401446563</v>
      </c>
      <c r="W496" s="16">
        <f t="shared" si="246"/>
        <v>2.7107733140976142E-2</v>
      </c>
      <c r="X496" s="20">
        <f t="shared" si="247"/>
        <v>3.6673147852966465E-2</v>
      </c>
      <c r="Y496" s="1">
        <f t="shared" si="248"/>
        <v>0</v>
      </c>
      <c r="Z496" s="1">
        <f t="shared" si="249"/>
        <v>0</v>
      </c>
      <c r="AA496" s="1">
        <f t="shared" si="250"/>
        <v>0</v>
      </c>
      <c r="AB496" s="1">
        <f t="shared" si="251"/>
        <v>0</v>
      </c>
      <c r="AC496" s="1">
        <f t="shared" si="252"/>
        <v>1</v>
      </c>
      <c r="AD496" s="1">
        <f t="shared" si="253"/>
        <v>1</v>
      </c>
      <c r="AE496" s="1">
        <f t="shared" si="254"/>
        <v>0</v>
      </c>
      <c r="AG496" s="1">
        <f t="shared" si="255"/>
        <v>0</v>
      </c>
      <c r="AH496" s="24" t="str">
        <f t="shared" si="256"/>
        <v/>
      </c>
      <c r="AI496" s="3" t="str">
        <f t="shared" si="257"/>
        <v/>
      </c>
      <c r="AJ496" s="1">
        <f t="shared" si="258"/>
        <v>0</v>
      </c>
      <c r="AK496" s="1" t="str">
        <f t="shared" si="259"/>
        <v/>
      </c>
      <c r="AL496" s="8">
        <f t="shared" si="263"/>
        <v>1.0227057204707841</v>
      </c>
      <c r="AO496" s="1">
        <f t="shared" si="260"/>
        <v>1</v>
      </c>
      <c r="AP496" s="1">
        <f t="shared" si="261"/>
        <v>1</v>
      </c>
      <c r="AQ496" s="1" t="str">
        <f t="shared" si="264"/>
        <v>Sell</v>
      </c>
      <c r="AR496" s="8">
        <v>0.9308325479846965</v>
      </c>
    </row>
    <row r="497" spans="1:44" x14ac:dyDescent="0.3">
      <c r="A497" s="2" t="s">
        <v>279</v>
      </c>
      <c r="B497" s="1">
        <v>62.52</v>
      </c>
      <c r="C497" s="1">
        <v>1093.48</v>
      </c>
      <c r="D497" s="1">
        <f t="shared" si="232"/>
        <v>2.2612924343028196E-2</v>
      </c>
      <c r="E497" s="1">
        <f t="shared" si="233"/>
        <v>99.524893055429331</v>
      </c>
      <c r="F497" s="1">
        <f t="shared" si="234"/>
        <v>17.490083173384516</v>
      </c>
      <c r="G497" s="1">
        <v>1.2239</v>
      </c>
      <c r="H497" s="1">
        <f>'Semi Cap Data'!AX497</f>
        <v>104.54763843301467</v>
      </c>
      <c r="I497" s="1">
        <f t="shared" si="235"/>
        <v>1.0504672270764257</v>
      </c>
      <c r="J497" s="1">
        <f>'Semi Cap Data'!AZ497/F497</f>
        <v>1.9365143975993533</v>
      </c>
      <c r="K497" s="1">
        <f>'Semi Cap Data'!BB497/G497</f>
        <v>2.3603299436943019</v>
      </c>
      <c r="L497" s="1">
        <f t="shared" si="236"/>
        <v>1.0200386459263118</v>
      </c>
      <c r="M497" s="1">
        <f t="shared" si="237"/>
        <v>2.4062107362583336</v>
      </c>
      <c r="N497" s="5">
        <f t="shared" si="238"/>
        <v>-2.6243649357465548</v>
      </c>
      <c r="O497" s="3">
        <f t="shared" si="239"/>
        <v>-1.3599012539749498</v>
      </c>
      <c r="P497" s="1">
        <f t="shared" si="240"/>
        <v>2.5539328511583261</v>
      </c>
      <c r="Q497" s="5">
        <f t="shared" si="241"/>
        <v>-0.39245602131452606</v>
      </c>
      <c r="R497" s="3">
        <f t="shared" si="242"/>
        <v>3.0105212884211363E-2</v>
      </c>
      <c r="S497" s="1">
        <f t="shared" si="262"/>
        <v>1.0672186310000926</v>
      </c>
      <c r="T497" s="5">
        <f t="shared" si="243"/>
        <v>0.25647271711607766</v>
      </c>
      <c r="U497" s="3">
        <f t="shared" si="244"/>
        <v>0.34056580374584111</v>
      </c>
      <c r="V497" s="8">
        <f t="shared" si="245"/>
        <v>1.0518236164489967</v>
      </c>
      <c r="W497" s="16">
        <f t="shared" si="246"/>
        <v>3.1784970522684919E-2</v>
      </c>
      <c r="X497" s="20">
        <f t="shared" si="247"/>
        <v>3.9064501530964045E-2</v>
      </c>
      <c r="Y497" s="1">
        <f t="shared" si="248"/>
        <v>0</v>
      </c>
      <c r="Z497" s="1">
        <f t="shared" si="249"/>
        <v>0</v>
      </c>
      <c r="AA497" s="1">
        <f t="shared" si="250"/>
        <v>0</v>
      </c>
      <c r="AB497" s="1">
        <f t="shared" si="251"/>
        <v>0</v>
      </c>
      <c r="AC497" s="1">
        <f t="shared" si="252"/>
        <v>1</v>
      </c>
      <c r="AD497" s="1">
        <f t="shared" si="253"/>
        <v>0</v>
      </c>
      <c r="AE497" s="1">
        <f t="shared" si="254"/>
        <v>0</v>
      </c>
      <c r="AG497" s="1">
        <f t="shared" si="255"/>
        <v>0</v>
      </c>
      <c r="AH497" s="24" t="str">
        <f t="shared" si="256"/>
        <v/>
      </c>
      <c r="AI497" s="3" t="str">
        <f t="shared" si="257"/>
        <v/>
      </c>
      <c r="AJ497" s="1">
        <f t="shared" si="258"/>
        <v>0</v>
      </c>
      <c r="AK497" s="1" t="str">
        <f t="shared" si="259"/>
        <v/>
      </c>
      <c r="AL497" s="8">
        <f t="shared" si="263"/>
        <v>1.0504672270764257</v>
      </c>
      <c r="AO497" s="1">
        <f t="shared" si="260"/>
        <v>1</v>
      </c>
      <c r="AP497" s="1">
        <f t="shared" si="261"/>
        <v>1</v>
      </c>
      <c r="AQ497" s="1" t="str">
        <f t="shared" si="264"/>
        <v>Sell</v>
      </c>
      <c r="AR497" s="8">
        <v>0.956100142965712</v>
      </c>
    </row>
    <row r="498" spans="1:44" x14ac:dyDescent="0.3">
      <c r="A498" s="2" t="s">
        <v>278</v>
      </c>
      <c r="B498" s="1">
        <v>62.24</v>
      </c>
      <c r="C498" s="1">
        <v>1069.3</v>
      </c>
      <c r="D498" s="1">
        <f t="shared" si="232"/>
        <v>3.1953599243381925E-2</v>
      </c>
      <c r="E498" s="1">
        <f t="shared" si="233"/>
        <v>97.324110312187315</v>
      </c>
      <c r="F498" s="1">
        <f t="shared" si="234"/>
        <v>17.180269922879177</v>
      </c>
      <c r="G498" s="1">
        <v>1.1972</v>
      </c>
      <c r="H498" s="1">
        <f>'Semi Cap Data'!AX498</f>
        <v>100.26393013693857</v>
      </c>
      <c r="I498" s="1">
        <f t="shared" si="235"/>
        <v>1.0302064906149275</v>
      </c>
      <c r="J498" s="1">
        <f>'Semi Cap Data'!AZ498/F498</f>
        <v>1.9745974705969573</v>
      </c>
      <c r="K498" s="1">
        <f>'Semi Cap Data'!BB498/G498</f>
        <v>2.3397198912695019</v>
      </c>
      <c r="L498" s="1">
        <f t="shared" si="236"/>
        <v>1.0176043594343027</v>
      </c>
      <c r="M498" s="1">
        <f t="shared" si="237"/>
        <v>1.862380522837338</v>
      </c>
      <c r="N498" s="5">
        <f t="shared" si="238"/>
        <v>-2.5816867061030995</v>
      </c>
      <c r="O498" s="3">
        <f t="shared" si="239"/>
        <v>-1.1491573070130157</v>
      </c>
      <c r="P498" s="1">
        <f t="shared" si="240"/>
        <v>2.6092583651854429</v>
      </c>
      <c r="Q498" s="5">
        <f t="shared" si="241"/>
        <v>-0.36547417314583353</v>
      </c>
      <c r="R498" s="3">
        <f t="shared" si="242"/>
        <v>0.1005320852506676</v>
      </c>
      <c r="S498" s="1">
        <f t="shared" si="262"/>
        <v>1.0716428292231903</v>
      </c>
      <c r="T498" s="5">
        <f t="shared" si="243"/>
        <v>0.25841396345742451</v>
      </c>
      <c r="U498" s="3">
        <f t="shared" si="244"/>
        <v>0.35458131818413502</v>
      </c>
      <c r="V498" s="8">
        <f t="shared" si="245"/>
        <v>1.0520702326985552</v>
      </c>
      <c r="W498" s="16">
        <f t="shared" si="246"/>
        <v>3.4465873264252433E-2</v>
      </c>
      <c r="X498" s="20">
        <f t="shared" si="247"/>
        <v>4.0884384283033828E-2</v>
      </c>
      <c r="Y498" s="1">
        <f t="shared" si="248"/>
        <v>0</v>
      </c>
      <c r="Z498" s="1">
        <f t="shared" si="249"/>
        <v>0</v>
      </c>
      <c r="AA498" s="1">
        <f t="shared" si="250"/>
        <v>0</v>
      </c>
      <c r="AB498" s="1">
        <f t="shared" si="251"/>
        <v>0</v>
      </c>
      <c r="AC498" s="1">
        <f t="shared" si="252"/>
        <v>1</v>
      </c>
      <c r="AD498" s="1">
        <f t="shared" si="253"/>
        <v>0</v>
      </c>
      <c r="AE498" s="1">
        <f t="shared" si="254"/>
        <v>0</v>
      </c>
      <c r="AG498" s="1">
        <f t="shared" si="255"/>
        <v>0</v>
      </c>
      <c r="AH498" s="24" t="str">
        <f t="shared" si="256"/>
        <v/>
      </c>
      <c r="AI498" s="3" t="str">
        <f t="shared" si="257"/>
        <v/>
      </c>
      <c r="AJ498" s="1">
        <f t="shared" si="258"/>
        <v>0</v>
      </c>
      <c r="AK498" s="1" t="str">
        <f t="shared" si="259"/>
        <v/>
      </c>
      <c r="AL498" s="8">
        <f t="shared" si="263"/>
        <v>1.0302064906149275</v>
      </c>
      <c r="AO498" s="1">
        <f t="shared" si="260"/>
        <v>1</v>
      </c>
      <c r="AP498" s="1">
        <f t="shared" si="261"/>
        <v>1</v>
      </c>
      <c r="AQ498" s="1" t="str">
        <f t="shared" si="264"/>
        <v>Sell</v>
      </c>
      <c r="AR498" s="8">
        <v>0.93765949814774685</v>
      </c>
    </row>
    <row r="499" spans="1:44" x14ac:dyDescent="0.3">
      <c r="A499" s="2" t="s">
        <v>277</v>
      </c>
      <c r="B499" s="1">
        <v>61.97</v>
      </c>
      <c r="C499" s="1">
        <v>1036.19</v>
      </c>
      <c r="D499" s="1">
        <f t="shared" si="232"/>
        <v>-4.0209336791404038E-2</v>
      </c>
      <c r="E499" s="1">
        <f t="shared" si="233"/>
        <v>94.310548830436161</v>
      </c>
      <c r="F499" s="1">
        <f t="shared" si="234"/>
        <v>16.720832660964984</v>
      </c>
      <c r="G499" s="1">
        <v>1.1627000000000001</v>
      </c>
      <c r="H499" s="1">
        <f>'Semi Cap Data'!AX499</f>
        <v>97.495420740427107</v>
      </c>
      <c r="I499" s="1">
        <f t="shared" si="235"/>
        <v>1.0337700495807434</v>
      </c>
      <c r="J499" s="1">
        <f>'Semi Cap Data'!AZ499/F499</f>
        <v>2.0592736621607983</v>
      </c>
      <c r="K499" s="1">
        <f>'Semi Cap Data'!BB499/G499</f>
        <v>2.3650164947615897</v>
      </c>
      <c r="L499" s="1">
        <f t="shared" si="236"/>
        <v>1.0165961889398527</v>
      </c>
      <c r="M499" s="1">
        <f t="shared" si="237"/>
        <v>1.5829757565547991</v>
      </c>
      <c r="N499" s="5">
        <f t="shared" si="238"/>
        <v>-2.5663830286266176</v>
      </c>
      <c r="O499" s="3">
        <f t="shared" si="239"/>
        <v>-0.91040240716466847</v>
      </c>
      <c r="P499" s="1">
        <f t="shared" si="240"/>
        <v>2.6612265000788646</v>
      </c>
      <c r="Q499" s="5">
        <f t="shared" si="241"/>
        <v>-0.32533261967835836</v>
      </c>
      <c r="R499" s="3">
        <f t="shared" si="242"/>
        <v>0.17819979498341779</v>
      </c>
      <c r="S499" s="1">
        <f t="shared" si="262"/>
        <v>1.0739606705285902</v>
      </c>
      <c r="T499" s="5">
        <f t="shared" si="243"/>
        <v>0.27350728235575072</v>
      </c>
      <c r="U499" s="3">
        <f t="shared" si="244"/>
        <v>0.37060921063858676</v>
      </c>
      <c r="V499" s="8">
        <f t="shared" si="245"/>
        <v>1.0560454585319421</v>
      </c>
      <c r="W499" s="16">
        <f t="shared" si="246"/>
        <v>3.9449269592089387E-2</v>
      </c>
      <c r="X499" s="20">
        <f t="shared" si="247"/>
        <v>4.2489012037729181E-2</v>
      </c>
      <c r="Y499" s="1">
        <f t="shared" si="248"/>
        <v>0</v>
      </c>
      <c r="Z499" s="1">
        <f t="shared" si="249"/>
        <v>0</v>
      </c>
      <c r="AA499" s="1">
        <f t="shared" si="250"/>
        <v>0</v>
      </c>
      <c r="AB499" s="1">
        <f t="shared" si="251"/>
        <v>0</v>
      </c>
      <c r="AC499" s="1">
        <f t="shared" si="252"/>
        <v>1</v>
      </c>
      <c r="AD499" s="1">
        <f t="shared" si="253"/>
        <v>0</v>
      </c>
      <c r="AE499" s="1">
        <f t="shared" si="254"/>
        <v>0</v>
      </c>
      <c r="AG499" s="1">
        <f t="shared" si="255"/>
        <v>0</v>
      </c>
      <c r="AH499" s="24" t="str">
        <f t="shared" si="256"/>
        <v/>
      </c>
      <c r="AI499" s="3" t="str">
        <f t="shared" si="257"/>
        <v/>
      </c>
      <c r="AJ499" s="1">
        <f t="shared" si="258"/>
        <v>0</v>
      </c>
      <c r="AK499" s="1" t="str">
        <f t="shared" si="259"/>
        <v/>
      </c>
      <c r="AL499" s="8">
        <f t="shared" si="263"/>
        <v>1.0337700495807434</v>
      </c>
      <c r="AO499" s="1">
        <f t="shared" si="260"/>
        <v>1</v>
      </c>
      <c r="AP499" s="1">
        <f t="shared" si="261"/>
        <v>1</v>
      </c>
      <c r="AQ499" s="1" t="str">
        <f t="shared" si="264"/>
        <v>Sell</v>
      </c>
      <c r="AR499" s="8">
        <v>0.94090293035473327</v>
      </c>
    </row>
    <row r="500" spans="1:44" x14ac:dyDescent="0.3">
      <c r="A500" s="2" t="s">
        <v>276</v>
      </c>
      <c r="B500" s="1">
        <v>62.99</v>
      </c>
      <c r="C500" s="1">
        <v>1079.5999999999999</v>
      </c>
      <c r="D500" s="1">
        <f t="shared" si="232"/>
        <v>-7.4286554869080756E-3</v>
      </c>
      <c r="E500" s="1">
        <f t="shared" si="233"/>
        <v>98.261581869482299</v>
      </c>
      <c r="F500" s="1">
        <f t="shared" si="234"/>
        <v>17.13922844896015</v>
      </c>
      <c r="G500" s="1">
        <v>1.2123999999999999</v>
      </c>
      <c r="H500" s="1">
        <f>'Semi Cap Data'!AX500</f>
        <v>106.70844248404175</v>
      </c>
      <c r="I500" s="1">
        <f t="shared" si="235"/>
        <v>1.08596300256777</v>
      </c>
      <c r="J500" s="1">
        <f>'Semi Cap Data'!AZ500/F500</f>
        <v>2.2779714422962449</v>
      </c>
      <c r="K500" s="1">
        <f>'Semi Cap Data'!BB500/G500</f>
        <v>2.4945280082583361</v>
      </c>
      <c r="L500" s="1">
        <f t="shared" si="236"/>
        <v>1.0152222800885815</v>
      </c>
      <c r="M500" s="1">
        <f t="shared" si="237"/>
        <v>1.4172454351326036</v>
      </c>
      <c r="N500" s="5">
        <f t="shared" si="238"/>
        <v>-2.5279630869224858</v>
      </c>
      <c r="O500" s="3">
        <f t="shared" si="239"/>
        <v>-0.63440563692101026</v>
      </c>
      <c r="P500" s="1">
        <f t="shared" si="240"/>
        <v>2.7087735240205029</v>
      </c>
      <c r="Q500" s="5">
        <f t="shared" si="241"/>
        <v>-0.26663969980065128</v>
      </c>
      <c r="R500" s="3">
        <f t="shared" si="242"/>
        <v>0.2621218640937138</v>
      </c>
      <c r="S500" s="1">
        <f t="shared" si="262"/>
        <v>1.074465980665948</v>
      </c>
      <c r="T500" s="5">
        <f t="shared" si="243"/>
        <v>0.31888806221629151</v>
      </c>
      <c r="U500" s="3">
        <f t="shared" si="244"/>
        <v>0.38679286535239277</v>
      </c>
      <c r="V500" s="8">
        <f t="shared" si="245"/>
        <v>1.0600955328867054</v>
      </c>
      <c r="W500" s="16">
        <f t="shared" si="246"/>
        <v>4.487325279812393E-2</v>
      </c>
      <c r="X500" s="20">
        <f t="shared" si="247"/>
        <v>4.3248947649139127E-2</v>
      </c>
      <c r="Y500" s="1">
        <f t="shared" si="248"/>
        <v>0</v>
      </c>
      <c r="Z500" s="1">
        <f t="shared" si="249"/>
        <v>0</v>
      </c>
      <c r="AA500" s="1">
        <f t="shared" si="250"/>
        <v>0</v>
      </c>
      <c r="AB500" s="1">
        <f t="shared" si="251"/>
        <v>1</v>
      </c>
      <c r="AC500" s="1">
        <f t="shared" si="252"/>
        <v>1</v>
      </c>
      <c r="AD500" s="1">
        <f t="shared" si="253"/>
        <v>1</v>
      </c>
      <c r="AE500" s="1">
        <f t="shared" si="254"/>
        <v>0</v>
      </c>
      <c r="AG500" s="1">
        <f t="shared" si="255"/>
        <v>0</v>
      </c>
      <c r="AH500" s="24" t="str">
        <f t="shared" si="256"/>
        <v/>
      </c>
      <c r="AI500" s="3" t="str">
        <f t="shared" si="257"/>
        <v>Buy</v>
      </c>
      <c r="AJ500" s="1">
        <f t="shared" si="258"/>
        <v>0</v>
      </c>
      <c r="AK500" s="1" t="str">
        <f t="shared" si="259"/>
        <v/>
      </c>
      <c r="AL500" s="8">
        <f t="shared" si="263"/>
        <v>1.08596300256777</v>
      </c>
      <c r="AM500" s="5">
        <f>AL500/AL522-1</f>
        <v>0.18081400083423249</v>
      </c>
      <c r="AO500" s="1">
        <f t="shared" si="260"/>
        <v>0</v>
      </c>
      <c r="AP500" s="1">
        <f t="shared" si="261"/>
        <v>1</v>
      </c>
      <c r="AQ500" s="1" t="str">
        <f t="shared" si="264"/>
        <v/>
      </c>
      <c r="AR500" s="8">
        <v>0.98840721085625938</v>
      </c>
    </row>
    <row r="501" spans="1:44" x14ac:dyDescent="0.3">
      <c r="A501" s="2" t="s">
        <v>275</v>
      </c>
      <c r="B501" s="1">
        <v>62.76</v>
      </c>
      <c r="C501" s="1">
        <v>1087.68</v>
      </c>
      <c r="D501" s="1">
        <f t="shared" si="232"/>
        <v>1.5109800371445381E-2</v>
      </c>
      <c r="E501" s="1">
        <f t="shared" si="233"/>
        <v>98.996996450350622</v>
      </c>
      <c r="F501" s="1">
        <f t="shared" si="234"/>
        <v>17.330783938814534</v>
      </c>
      <c r="G501" s="1">
        <v>1.2222</v>
      </c>
      <c r="H501" s="1">
        <f>'Semi Cap Data'!AX501</f>
        <v>106.97440162947412</v>
      </c>
      <c r="I501" s="1">
        <f t="shared" si="235"/>
        <v>1.0805822950711879</v>
      </c>
      <c r="J501" s="1">
        <f>'Semi Cap Data'!AZ501/F501</f>
        <v>2.3545943584279305</v>
      </c>
      <c r="K501" s="1">
        <f>'Semi Cap Data'!BB501/G501</f>
        <v>2.5064250639964323</v>
      </c>
      <c r="L501" s="1">
        <f t="shared" si="236"/>
        <v>1.0095630222902465</v>
      </c>
      <c r="M501" s="1">
        <f t="shared" si="237"/>
        <v>1.340201631011626</v>
      </c>
      <c r="N501" s="5">
        <f t="shared" si="238"/>
        <v>-2.8417816721952525</v>
      </c>
      <c r="O501" s="3">
        <f t="shared" si="239"/>
        <v>-0.31881272858743098</v>
      </c>
      <c r="P501" s="1">
        <f t="shared" si="240"/>
        <v>2.7395063586400674</v>
      </c>
      <c r="Q501" s="5">
        <f t="shared" si="241"/>
        <v>-0.21920687004442252</v>
      </c>
      <c r="R501" s="3">
        <f t="shared" si="242"/>
        <v>0.35024879140944132</v>
      </c>
      <c r="S501" s="1">
        <f t="shared" si="262"/>
        <v>1.0668127992901155</v>
      </c>
      <c r="T501" s="5">
        <f t="shared" si="243"/>
        <v>0.34486217045737044</v>
      </c>
      <c r="U501" s="3">
        <f t="shared" si="244"/>
        <v>0.398110332541743</v>
      </c>
      <c r="V501" s="8">
        <f t="shared" si="245"/>
        <v>1.0553923565810572</v>
      </c>
      <c r="W501" s="16">
        <f t="shared" si="246"/>
        <v>4.5829334290810708E-2</v>
      </c>
      <c r="X501" s="20">
        <f t="shared" si="247"/>
        <v>4.2842871361892923E-2</v>
      </c>
      <c r="Y501" s="1">
        <f t="shared" si="248"/>
        <v>0</v>
      </c>
      <c r="Z501" s="1">
        <f t="shared" si="249"/>
        <v>0</v>
      </c>
      <c r="AA501" s="1">
        <f t="shared" si="250"/>
        <v>0</v>
      </c>
      <c r="AB501" s="1">
        <f t="shared" si="251"/>
        <v>1</v>
      </c>
      <c r="AC501" s="1">
        <f t="shared" si="252"/>
        <v>1</v>
      </c>
      <c r="AD501" s="1">
        <f t="shared" si="253"/>
        <v>0</v>
      </c>
      <c r="AE501" s="1">
        <f t="shared" si="254"/>
        <v>0</v>
      </c>
      <c r="AG501" s="1">
        <f t="shared" si="255"/>
        <v>0</v>
      </c>
      <c r="AH501" s="24" t="str">
        <f t="shared" si="256"/>
        <v/>
      </c>
      <c r="AI501" s="3" t="str">
        <f t="shared" si="257"/>
        <v/>
      </c>
      <c r="AJ501" s="1">
        <f t="shared" si="258"/>
        <v>0</v>
      </c>
      <c r="AK501" s="1" t="str">
        <f t="shared" si="259"/>
        <v/>
      </c>
      <c r="AL501" s="8">
        <f t="shared" si="263"/>
        <v>1.0805822950711879</v>
      </c>
      <c r="AO501" s="1">
        <f t="shared" si="260"/>
        <v>0</v>
      </c>
      <c r="AP501" s="1">
        <f t="shared" si="261"/>
        <v>1</v>
      </c>
      <c r="AQ501" s="1" t="str">
        <f t="shared" si="264"/>
        <v/>
      </c>
      <c r="AR501" s="8">
        <v>0.98350987082114327</v>
      </c>
    </row>
    <row r="502" spans="1:44" x14ac:dyDescent="0.3">
      <c r="A502" s="2" t="s">
        <v>274</v>
      </c>
      <c r="B502" s="1">
        <v>62.53</v>
      </c>
      <c r="C502" s="1">
        <v>1071.49</v>
      </c>
      <c r="D502" s="1">
        <f t="shared" si="232"/>
        <v>4.5141970913276319E-2</v>
      </c>
      <c r="E502" s="1">
        <f t="shared" si="233"/>
        <v>97.523436788932585</v>
      </c>
      <c r="F502" s="1">
        <f t="shared" si="234"/>
        <v>17.135614904845674</v>
      </c>
      <c r="G502" s="1">
        <v>1.2088000000000001</v>
      </c>
      <c r="H502" s="1">
        <f>'Semi Cap Data'!AX502</f>
        <v>108.67354030850038</v>
      </c>
      <c r="I502" s="1">
        <f t="shared" si="235"/>
        <v>1.1143325531451447</v>
      </c>
      <c r="J502" s="1">
        <f>'Semi Cap Data'!AZ502/F502</f>
        <v>3.5427896299602053</v>
      </c>
      <c r="K502" s="1">
        <f>'Semi Cap Data'!BB502/G502</f>
        <v>2.7537377809970809</v>
      </c>
      <c r="L502" s="1">
        <f t="shared" si="236"/>
        <v>1.0038814804677711</v>
      </c>
      <c r="M502" s="1">
        <f t="shared" si="237"/>
        <v>1.3841077838032803</v>
      </c>
      <c r="N502" s="5">
        <f t="shared" si="238"/>
        <v>-2.7541621663590092</v>
      </c>
      <c r="O502" s="3">
        <f t="shared" si="239"/>
        <v>0.10168209534720596</v>
      </c>
      <c r="P502" s="1">
        <f t="shared" si="240"/>
        <v>2.7983848118567676</v>
      </c>
      <c r="Q502" s="5">
        <f t="shared" si="241"/>
        <v>-0.10639773320296375</v>
      </c>
      <c r="R502" s="3">
        <f t="shared" si="242"/>
        <v>0.44515806831841864</v>
      </c>
      <c r="S502" s="1">
        <f t="shared" si="262"/>
        <v>1.0585216744355805</v>
      </c>
      <c r="T502" s="5">
        <f t="shared" si="243"/>
        <v>0.36745534620478804</v>
      </c>
      <c r="U502" s="3">
        <f t="shared" si="244"/>
        <v>0.40698502622247174</v>
      </c>
      <c r="V502" s="8">
        <f t="shared" si="245"/>
        <v>1.0508123677646699</v>
      </c>
      <c r="W502" s="16">
        <f t="shared" si="246"/>
        <v>4.693088729689876E-2</v>
      </c>
      <c r="X502" s="20">
        <f t="shared" si="247"/>
        <v>4.2096255629663473E-2</v>
      </c>
      <c r="Y502" s="1">
        <f t="shared" si="248"/>
        <v>0</v>
      </c>
      <c r="Z502" s="1">
        <f t="shared" si="249"/>
        <v>0</v>
      </c>
      <c r="AA502" s="1">
        <f t="shared" si="250"/>
        <v>0</v>
      </c>
      <c r="AB502" s="1">
        <f t="shared" si="251"/>
        <v>1</v>
      </c>
      <c r="AC502" s="1">
        <f t="shared" si="252"/>
        <v>1</v>
      </c>
      <c r="AD502" s="1">
        <f t="shared" si="253"/>
        <v>1</v>
      </c>
      <c r="AE502" s="1">
        <f t="shared" si="254"/>
        <v>0</v>
      </c>
      <c r="AG502" s="1">
        <f t="shared" si="255"/>
        <v>0</v>
      </c>
      <c r="AH502" s="24" t="str">
        <f t="shared" si="256"/>
        <v/>
      </c>
      <c r="AI502" s="3" t="str">
        <f t="shared" si="257"/>
        <v>Buy</v>
      </c>
      <c r="AJ502" s="1">
        <f t="shared" si="258"/>
        <v>0</v>
      </c>
      <c r="AK502" s="1" t="str">
        <f t="shared" si="259"/>
        <v/>
      </c>
      <c r="AL502" s="8">
        <f t="shared" si="263"/>
        <v>1.1143325531451447</v>
      </c>
      <c r="AO502" s="1">
        <f t="shared" si="260"/>
        <v>0</v>
      </c>
      <c r="AP502" s="1">
        <f t="shared" si="261"/>
        <v>1</v>
      </c>
      <c r="AQ502" s="1" t="str">
        <f t="shared" si="264"/>
        <v/>
      </c>
      <c r="AR502" s="8">
        <v>1.0142282271276482</v>
      </c>
    </row>
    <row r="503" spans="1:44" x14ac:dyDescent="0.3">
      <c r="A503" s="2" t="s">
        <v>273</v>
      </c>
      <c r="B503" s="1">
        <v>62.3</v>
      </c>
      <c r="C503" s="1">
        <v>1025.21</v>
      </c>
      <c r="D503" s="1">
        <f t="shared" si="232"/>
        <v>-1.835538788563551E-2</v>
      </c>
      <c r="E503" s="1">
        <f t="shared" si="233"/>
        <v>93.311185947028505</v>
      </c>
      <c r="F503" s="1">
        <f t="shared" si="234"/>
        <v>16.456019261637241</v>
      </c>
      <c r="G503" s="1">
        <v>1.1571</v>
      </c>
      <c r="H503" s="1">
        <f>'Semi Cap Data'!AX503</f>
        <v>99.257204877336449</v>
      </c>
      <c r="I503" s="1">
        <f t="shared" si="235"/>
        <v>1.0637224666042013</v>
      </c>
      <c r="J503" s="1">
        <f>'Semi Cap Data'!AZ503/F503</f>
        <v>3.6011427535322125</v>
      </c>
      <c r="K503" s="1">
        <f>'Semi Cap Data'!BB503/G503</f>
        <v>2.6462931504836709</v>
      </c>
      <c r="L503" s="1">
        <f t="shared" si="236"/>
        <v>0.99504539465358122</v>
      </c>
      <c r="M503" s="1">
        <f t="shared" si="237"/>
        <v>1.4614216601524634</v>
      </c>
      <c r="N503" s="5">
        <f t="shared" si="238"/>
        <v>-2.9711051646783222</v>
      </c>
      <c r="O503" s="3">
        <f t="shared" si="239"/>
        <v>0.57765613896490853</v>
      </c>
      <c r="P503" s="1">
        <f t="shared" si="240"/>
        <v>2.8335205672328283</v>
      </c>
      <c r="Q503" s="5">
        <f t="shared" si="241"/>
        <v>-1.8533913555581316E-2</v>
      </c>
      <c r="R503" s="3">
        <f t="shared" si="242"/>
        <v>0.537084035238649</v>
      </c>
      <c r="S503" s="1">
        <f t="shared" si="262"/>
        <v>1.0468659578052597</v>
      </c>
      <c r="T503" s="5">
        <f t="shared" si="243"/>
        <v>0.37127719856726493</v>
      </c>
      <c r="U503" s="3">
        <f t="shared" si="244"/>
        <v>0.41357330622541899</v>
      </c>
      <c r="V503" s="8">
        <f t="shared" si="245"/>
        <v>1.0392632431500382</v>
      </c>
      <c r="W503" s="16">
        <f t="shared" si="246"/>
        <v>4.4217848496456935E-2</v>
      </c>
      <c r="X503" s="20">
        <f t="shared" si="247"/>
        <v>4.0887597712854648E-2</v>
      </c>
      <c r="Y503" s="1">
        <f t="shared" si="248"/>
        <v>0</v>
      </c>
      <c r="Z503" s="1">
        <f t="shared" si="249"/>
        <v>0</v>
      </c>
      <c r="AA503" s="1">
        <f t="shared" si="250"/>
        <v>0</v>
      </c>
      <c r="AB503" s="1">
        <f t="shared" si="251"/>
        <v>1</v>
      </c>
      <c r="AC503" s="1">
        <f t="shared" si="252"/>
        <v>1</v>
      </c>
      <c r="AD503" s="1">
        <f t="shared" si="253"/>
        <v>1</v>
      </c>
      <c r="AE503" s="1">
        <f t="shared" si="254"/>
        <v>0</v>
      </c>
      <c r="AG503" s="1">
        <f t="shared" si="255"/>
        <v>0</v>
      </c>
      <c r="AH503" s="24" t="str">
        <f t="shared" si="256"/>
        <v/>
      </c>
      <c r="AI503" s="3" t="str">
        <f t="shared" si="257"/>
        <v>Buy</v>
      </c>
      <c r="AJ503" s="1">
        <f t="shared" si="258"/>
        <v>0</v>
      </c>
      <c r="AK503" s="1" t="str">
        <f t="shared" si="259"/>
        <v/>
      </c>
      <c r="AL503" s="8">
        <f t="shared" si="263"/>
        <v>1.0637224666042013</v>
      </c>
      <c r="AO503" s="1">
        <f t="shared" si="260"/>
        <v>0</v>
      </c>
      <c r="AP503" s="1">
        <f t="shared" si="261"/>
        <v>1</v>
      </c>
      <c r="AQ503" s="1" t="str">
        <f t="shared" si="264"/>
        <v/>
      </c>
      <c r="AR503" s="8">
        <v>0.96816461873505377</v>
      </c>
    </row>
    <row r="504" spans="1:44" x14ac:dyDescent="0.3">
      <c r="A504" s="2" t="s">
        <v>272</v>
      </c>
      <c r="B504" s="1">
        <v>62.07</v>
      </c>
      <c r="C504" s="1">
        <v>1044.3800000000001</v>
      </c>
      <c r="D504" s="1">
        <f t="shared" si="232"/>
        <v>-2.2390714218852192E-2</v>
      </c>
      <c r="E504" s="1">
        <f t="shared" si="233"/>
        <v>95.05597524346976</v>
      </c>
      <c r="F504" s="1">
        <f t="shared" si="234"/>
        <v>16.825841791525697</v>
      </c>
      <c r="G504" s="1">
        <v>1.1520999999999999</v>
      </c>
      <c r="H504" s="1">
        <f>'Semi Cap Data'!AX504</f>
        <v>102.78076321144643</v>
      </c>
      <c r="I504" s="1">
        <f t="shared" si="235"/>
        <v>1.0812656747583824</v>
      </c>
      <c r="J504" s="1">
        <f>'Semi Cap Data'!AZ504/F504</f>
        <v>4.056102358063252</v>
      </c>
      <c r="K504" s="1">
        <f>'Semi Cap Data'!BB504/G504</f>
        <v>2.7712350055765365</v>
      </c>
      <c r="L504" s="1">
        <f t="shared" si="236"/>
        <v>0.98955122889753155</v>
      </c>
      <c r="M504" s="1">
        <f t="shared" si="237"/>
        <v>1.7187580710329082</v>
      </c>
      <c r="N504" s="5">
        <f t="shared" si="238"/>
        <v>-5.9125869243514693</v>
      </c>
      <c r="O504" s="3">
        <f t="shared" si="239"/>
        <v>1.1691163562387803</v>
      </c>
      <c r="P504" s="1">
        <f t="shared" si="240"/>
        <v>2.8907141348700756</v>
      </c>
      <c r="Q504" s="5">
        <f t="shared" si="241"/>
        <v>9.94899951004804E-2</v>
      </c>
      <c r="R504" s="3">
        <f t="shared" si="242"/>
        <v>0.62968702670435406</v>
      </c>
      <c r="S504" s="1">
        <f t="shared" si="262"/>
        <v>1.0449742323112805</v>
      </c>
      <c r="T504" s="5">
        <f t="shared" si="243"/>
        <v>0.40985968518042837</v>
      </c>
      <c r="U504" s="3">
        <f t="shared" si="244"/>
        <v>0.42062265750177802</v>
      </c>
      <c r="V504" s="8">
        <f t="shared" si="245"/>
        <v>1.0348161116129175</v>
      </c>
      <c r="W504" s="16">
        <f t="shared" si="246"/>
        <v>4.5264882715385979E-2</v>
      </c>
      <c r="X504" s="20">
        <f t="shared" si="247"/>
        <v>4.005503501695408E-2</v>
      </c>
      <c r="Y504" s="1">
        <f t="shared" si="248"/>
        <v>0</v>
      </c>
      <c r="Z504" s="1">
        <f t="shared" si="249"/>
        <v>0</v>
      </c>
      <c r="AA504" s="1">
        <f t="shared" si="250"/>
        <v>0</v>
      </c>
      <c r="AB504" s="1">
        <f t="shared" si="251"/>
        <v>1</v>
      </c>
      <c r="AC504" s="1">
        <f t="shared" si="252"/>
        <v>1</v>
      </c>
      <c r="AD504" s="1">
        <f t="shared" si="253"/>
        <v>0</v>
      </c>
      <c r="AE504" s="1">
        <f t="shared" si="254"/>
        <v>0</v>
      </c>
      <c r="AG504" s="1">
        <f t="shared" si="255"/>
        <v>0</v>
      </c>
      <c r="AH504" s="24">
        <f>AL504/AL540-1</f>
        <v>0.28965224399233414</v>
      </c>
      <c r="AI504" s="3" t="str">
        <f t="shared" si="257"/>
        <v/>
      </c>
      <c r="AJ504" s="1">
        <f t="shared" si="258"/>
        <v>0</v>
      </c>
      <c r="AK504" s="1" t="str">
        <f t="shared" si="259"/>
        <v/>
      </c>
      <c r="AL504" s="8">
        <f t="shared" si="263"/>
        <v>1.0812656747583824</v>
      </c>
      <c r="AO504" s="1">
        <f t="shared" si="260"/>
        <v>0</v>
      </c>
      <c r="AP504" s="1">
        <f t="shared" si="261"/>
        <v>1</v>
      </c>
      <c r="AQ504" s="1" t="str">
        <f t="shared" si="264"/>
        <v/>
      </c>
      <c r="AR504" s="8">
        <v>0.98413186016053933</v>
      </c>
    </row>
    <row r="505" spans="1:44" x14ac:dyDescent="0.3">
      <c r="A505" s="2" t="s">
        <v>271</v>
      </c>
      <c r="B505" s="1">
        <v>64.17</v>
      </c>
      <c r="C505" s="1">
        <v>1068.3</v>
      </c>
      <c r="D505" s="1">
        <f t="shared" si="232"/>
        <v>2.4522167771139136E-2</v>
      </c>
      <c r="E505" s="1">
        <f t="shared" si="233"/>
        <v>97.23309365613926</v>
      </c>
      <c r="F505" s="1">
        <f t="shared" si="234"/>
        <v>16.647966339410939</v>
      </c>
      <c r="G505" s="1">
        <v>1.1767000000000001</v>
      </c>
      <c r="H505" s="1">
        <f>'Semi Cap Data'!AX505</f>
        <v>103.51998320647181</v>
      </c>
      <c r="I505" s="1">
        <f t="shared" si="235"/>
        <v>1.0646579195820496</v>
      </c>
      <c r="J505" s="1">
        <f>'Semi Cap Data'!AZ505/F505</f>
        <v>4.4252400863760952</v>
      </c>
      <c r="K505" s="1">
        <f>'Semi Cap Data'!BB505/G505</f>
        <v>2.748110321387486</v>
      </c>
      <c r="L505" s="1">
        <f t="shared" si="236"/>
        <v>0.9822140732286635</v>
      </c>
      <c r="M505" s="1">
        <f t="shared" si="237"/>
        <v>2.1851676108000699</v>
      </c>
      <c r="N505" s="5">
        <f t="shared" si="238"/>
        <v>8.2903849657057123</v>
      </c>
      <c r="O505" s="3">
        <f t="shared" si="239"/>
        <v>2.3494002363371553</v>
      </c>
      <c r="P505" s="1">
        <f t="shared" si="240"/>
        <v>2.9355320083630003</v>
      </c>
      <c r="Q505" s="5">
        <f t="shared" si="241"/>
        <v>0.206255594965985</v>
      </c>
      <c r="R505" s="3">
        <f t="shared" si="242"/>
        <v>0.71805319863833306</v>
      </c>
      <c r="S505" s="1">
        <f t="shared" si="262"/>
        <v>1.0411691416634226</v>
      </c>
      <c r="T505" s="5">
        <f t="shared" si="243"/>
        <v>0.43079178801745455</v>
      </c>
      <c r="U505" s="3">
        <f t="shared" si="244"/>
        <v>0.42241648622200295</v>
      </c>
      <c r="V505" s="8">
        <f t="shared" si="245"/>
        <v>1.0263707364955603</v>
      </c>
      <c r="W505" s="16">
        <f t="shared" si="246"/>
        <v>4.4156663266896823E-2</v>
      </c>
      <c r="X505" s="20">
        <f t="shared" si="247"/>
        <v>3.8752573092346108E-2</v>
      </c>
      <c r="Y505" s="1">
        <f t="shared" si="248"/>
        <v>0</v>
      </c>
      <c r="Z505" s="1">
        <f t="shared" si="249"/>
        <v>0</v>
      </c>
      <c r="AA505" s="1">
        <f t="shared" si="250"/>
        <v>0</v>
      </c>
      <c r="AB505" s="1">
        <f t="shared" si="251"/>
        <v>1</v>
      </c>
      <c r="AC505" s="1">
        <f t="shared" si="252"/>
        <v>0</v>
      </c>
      <c r="AD505" s="1">
        <f t="shared" si="253"/>
        <v>1</v>
      </c>
      <c r="AE505" s="1">
        <f t="shared" si="254"/>
        <v>1</v>
      </c>
      <c r="AG505" s="1">
        <f t="shared" si="255"/>
        <v>1</v>
      </c>
      <c r="AH505" s="24" t="str">
        <f t="shared" si="256"/>
        <v/>
      </c>
      <c r="AI505" s="3" t="str">
        <f t="shared" si="257"/>
        <v/>
      </c>
      <c r="AJ505" s="1">
        <f t="shared" si="258"/>
        <v>1</v>
      </c>
      <c r="AK505" s="1" t="str">
        <f t="shared" si="259"/>
        <v>Buy</v>
      </c>
      <c r="AL505" s="8">
        <f t="shared" si="263"/>
        <v>1.0646579195820496</v>
      </c>
      <c r="AO505" s="1">
        <f t="shared" si="260"/>
        <v>0</v>
      </c>
      <c r="AP505" s="1">
        <f t="shared" si="261"/>
        <v>0</v>
      </c>
      <c r="AQ505" s="1" t="str">
        <f t="shared" si="264"/>
        <v/>
      </c>
      <c r="AR505" s="8">
        <v>0.96901603675439307</v>
      </c>
    </row>
    <row r="506" spans="1:44" x14ac:dyDescent="0.3">
      <c r="A506" s="2" t="s">
        <v>270</v>
      </c>
      <c r="B506" s="1">
        <v>63.9</v>
      </c>
      <c r="C506" s="1">
        <v>1042.73</v>
      </c>
      <c r="D506" s="1">
        <f t="shared" si="232"/>
        <v>2.5905155450610007E-2</v>
      </c>
      <c r="E506" s="1">
        <f t="shared" si="233"/>
        <v>94.905797760990453</v>
      </c>
      <c r="F506" s="1">
        <f t="shared" si="234"/>
        <v>16.318153364632238</v>
      </c>
      <c r="G506" s="1">
        <v>1.149</v>
      </c>
      <c r="H506" s="1">
        <f>'Semi Cap Data'!AX506</f>
        <v>103.47436876380625</v>
      </c>
      <c r="I506" s="1">
        <f t="shared" si="235"/>
        <v>1.0902850110843048</v>
      </c>
      <c r="J506" s="1">
        <f>'Semi Cap Data'!AZ506/F506</f>
        <v>3.4498732733155006</v>
      </c>
      <c r="K506" s="1">
        <f>'Semi Cap Data'!BB506/G506</f>
        <v>2.8582595699383497</v>
      </c>
      <c r="L506" s="1">
        <f t="shared" si="236"/>
        <v>0.97561856552039261</v>
      </c>
      <c r="M506" s="1">
        <f t="shared" si="237"/>
        <v>3.353333728720084</v>
      </c>
      <c r="N506" s="5">
        <f t="shared" si="238"/>
        <v>2.476894048146927</v>
      </c>
      <c r="O506" s="3">
        <f t="shared" si="239"/>
        <v>1.3592361147757295</v>
      </c>
      <c r="P506" s="1">
        <f t="shared" si="240"/>
        <v>2.9844239002224273</v>
      </c>
      <c r="Q506" s="5">
        <f t="shared" si="241"/>
        <v>0.31236053567682243</v>
      </c>
      <c r="R506" s="3">
        <f t="shared" si="242"/>
        <v>0.80335279925039105</v>
      </c>
      <c r="S506" s="1">
        <f t="shared" si="262"/>
        <v>1.0386527419654474</v>
      </c>
      <c r="T506" s="5">
        <f t="shared" si="243"/>
        <v>0.45056368825395987</v>
      </c>
      <c r="U506" s="3">
        <f t="shared" si="244"/>
        <v>0.42102060258942769</v>
      </c>
      <c r="V506" s="8">
        <f t="shared" si="245"/>
        <v>1.0194094304798351</v>
      </c>
      <c r="W506" s="16">
        <f t="shared" si="246"/>
        <v>4.379086495944251E-2</v>
      </c>
      <c r="X506" s="20">
        <f t="shared" si="247"/>
        <v>3.7401550548708432E-2</v>
      </c>
      <c r="Y506" s="1">
        <f t="shared" si="248"/>
        <v>0</v>
      </c>
      <c r="Z506" s="1">
        <f t="shared" si="249"/>
        <v>0</v>
      </c>
      <c r="AA506" s="1">
        <f t="shared" si="250"/>
        <v>0</v>
      </c>
      <c r="AB506" s="1">
        <f t="shared" si="251"/>
        <v>1</v>
      </c>
      <c r="AC506" s="1">
        <f t="shared" si="252"/>
        <v>0</v>
      </c>
      <c r="AD506" s="1">
        <f t="shared" si="253"/>
        <v>1</v>
      </c>
      <c r="AE506" s="1">
        <f t="shared" si="254"/>
        <v>1</v>
      </c>
      <c r="AG506" s="1">
        <f t="shared" si="255"/>
        <v>1</v>
      </c>
      <c r="AH506" s="24" t="str">
        <f t="shared" si="256"/>
        <v/>
      </c>
      <c r="AI506" s="3" t="str">
        <f t="shared" si="257"/>
        <v/>
      </c>
      <c r="AJ506" s="1">
        <f t="shared" si="258"/>
        <v>1</v>
      </c>
      <c r="AK506" s="1" t="str">
        <f t="shared" si="259"/>
        <v>Buy</v>
      </c>
      <c r="AL506" s="8">
        <f t="shared" si="263"/>
        <v>1.0902850110843048</v>
      </c>
      <c r="AO506" s="1">
        <f t="shared" si="260"/>
        <v>0</v>
      </c>
      <c r="AP506" s="1">
        <f t="shared" si="261"/>
        <v>0</v>
      </c>
      <c r="AQ506" s="1" t="str">
        <f t="shared" si="264"/>
        <v/>
      </c>
      <c r="AR506" s="8">
        <v>0.99234095848212156</v>
      </c>
    </row>
    <row r="507" spans="1:44" x14ac:dyDescent="0.3">
      <c r="A507" s="2" t="s">
        <v>269</v>
      </c>
      <c r="B507" s="1">
        <v>63.64</v>
      </c>
      <c r="C507" s="1">
        <v>1016.4</v>
      </c>
      <c r="D507" s="1">
        <f t="shared" si="232"/>
        <v>-1.2177699163208433E-2</v>
      </c>
      <c r="E507" s="1">
        <f t="shared" si="233"/>
        <v>92.509329207245116</v>
      </c>
      <c r="F507" s="1">
        <f t="shared" si="234"/>
        <v>15.971087366436203</v>
      </c>
      <c r="G507" s="1">
        <v>1.1127</v>
      </c>
      <c r="H507" s="1">
        <f>'Semi Cap Data'!AX507</f>
        <v>97.233508891079509</v>
      </c>
      <c r="I507" s="1">
        <f t="shared" si="235"/>
        <v>1.0510670623635265</v>
      </c>
      <c r="J507" s="1">
        <f>'Semi Cap Data'!AZ507/F507</f>
        <v>-1.5555295390035646</v>
      </c>
      <c r="K507" s="1">
        <f>'Semi Cap Data'!BB507/G507</f>
        <v>2.8074331053102983</v>
      </c>
      <c r="L507" s="1">
        <f t="shared" si="236"/>
        <v>0.96644524987527969</v>
      </c>
      <c r="M507" s="1">
        <f t="shared" si="237"/>
        <v>3.9754097083394742</v>
      </c>
      <c r="N507" s="5">
        <f t="shared" si="238"/>
        <v>1.1409730465242442</v>
      </c>
      <c r="O507" s="3">
        <f t="shared" si="239"/>
        <v>1.1729597925471966</v>
      </c>
      <c r="P507" s="1">
        <f t="shared" si="240"/>
        <v>3.0040254826726187</v>
      </c>
      <c r="Q507" s="5">
        <f t="shared" si="241"/>
        <v>0.44113283622957233</v>
      </c>
      <c r="R507" s="3">
        <f t="shared" si="242"/>
        <v>0.88518484317931911</v>
      </c>
      <c r="S507" s="1">
        <f t="shared" si="262"/>
        <v>1.0258438258962339</v>
      </c>
      <c r="T507" s="5">
        <f t="shared" si="243"/>
        <v>0.45497965109813476</v>
      </c>
      <c r="U507" s="3">
        <f t="shared" si="244"/>
        <v>0.41609675497867232</v>
      </c>
      <c r="V507" s="8">
        <f t="shared" si="245"/>
        <v>1.0065229612790225</v>
      </c>
      <c r="W507" s="16">
        <f t="shared" si="246"/>
        <v>4.0077711403742833E-2</v>
      </c>
      <c r="X507" s="20">
        <f t="shared" si="247"/>
        <v>3.5804221946024915E-2</v>
      </c>
      <c r="Y507" s="1">
        <f t="shared" si="248"/>
        <v>0</v>
      </c>
      <c r="Z507" s="1">
        <f t="shared" si="249"/>
        <v>0</v>
      </c>
      <c r="AA507" s="1">
        <f t="shared" si="250"/>
        <v>0</v>
      </c>
      <c r="AB507" s="1">
        <f t="shared" si="251"/>
        <v>1</v>
      </c>
      <c r="AC507" s="1">
        <f t="shared" si="252"/>
        <v>0</v>
      </c>
      <c r="AD507" s="1">
        <f t="shared" si="253"/>
        <v>0</v>
      </c>
      <c r="AE507" s="1">
        <f t="shared" si="254"/>
        <v>0</v>
      </c>
      <c r="AG507" s="1">
        <f t="shared" si="255"/>
        <v>1</v>
      </c>
      <c r="AH507" s="24" t="str">
        <f t="shared" si="256"/>
        <v/>
      </c>
      <c r="AI507" s="3" t="str">
        <f t="shared" si="257"/>
        <v/>
      </c>
      <c r="AJ507" s="1">
        <f t="shared" si="258"/>
        <v>0</v>
      </c>
      <c r="AK507" s="1" t="str">
        <f t="shared" si="259"/>
        <v/>
      </c>
      <c r="AL507" s="8">
        <f t="shared" si="263"/>
        <v>1.0510670623635265</v>
      </c>
      <c r="AO507" s="1">
        <f t="shared" si="260"/>
        <v>0</v>
      </c>
      <c r="AP507" s="1">
        <f t="shared" si="261"/>
        <v>1</v>
      </c>
      <c r="AQ507" s="1" t="str">
        <f t="shared" si="264"/>
        <v/>
      </c>
      <c r="AR507" s="8">
        <v>0.95664609298582748</v>
      </c>
    </row>
    <row r="508" spans="1:44" x14ac:dyDescent="0.3">
      <c r="A508" s="2" t="s">
        <v>268</v>
      </c>
      <c r="B508" s="1">
        <v>63.37</v>
      </c>
      <c r="C508" s="1">
        <v>1028.93</v>
      </c>
      <c r="D508" s="1">
        <f t="shared" si="232"/>
        <v>2.7286990927075649E-3</v>
      </c>
      <c r="E508" s="1">
        <f t="shared" si="233"/>
        <v>93.649767907527277</v>
      </c>
      <c r="F508" s="1">
        <f t="shared" si="234"/>
        <v>16.236862868865394</v>
      </c>
      <c r="G508" s="1">
        <v>1.1266</v>
      </c>
      <c r="H508" s="1">
        <f>'Semi Cap Data'!AX508</f>
        <v>97.238224806753763</v>
      </c>
      <c r="I508" s="1">
        <f t="shared" si="235"/>
        <v>1.0383178408169664</v>
      </c>
      <c r="J508" s="1">
        <f>'Semi Cap Data'!AZ508/F508</f>
        <v>1.1777315974764873</v>
      </c>
      <c r="K508" s="1">
        <f>'Semi Cap Data'!BB508/G508</f>
        <v>2.7929397102363374</v>
      </c>
      <c r="L508" s="1">
        <f t="shared" si="236"/>
        <v>0.95967550487622</v>
      </c>
      <c r="M508" s="1">
        <f t="shared" si="237"/>
        <v>5.691844127917002</v>
      </c>
      <c r="N508" s="5">
        <f t="shared" si="238"/>
        <v>1.4127493369440347</v>
      </c>
      <c r="O508" s="3">
        <f t="shared" si="239"/>
        <v>1.1782909168843554</v>
      </c>
      <c r="P508" s="1">
        <f t="shared" si="240"/>
        <v>3.0327432802820664</v>
      </c>
      <c r="Q508" s="5">
        <f t="shared" si="241"/>
        <v>0.57264680371572263</v>
      </c>
      <c r="R508" s="3">
        <f t="shared" si="242"/>
        <v>0.95919351100427697</v>
      </c>
      <c r="S508" s="1">
        <f t="shared" si="262"/>
        <v>1.0178443598059106</v>
      </c>
      <c r="T508" s="5">
        <f t="shared" si="243"/>
        <v>0.46166792009032864</v>
      </c>
      <c r="U508" s="3">
        <f t="shared" si="244"/>
        <v>0.40961627229209524</v>
      </c>
      <c r="V508" s="8">
        <f t="shared" si="245"/>
        <v>0.9984240338091126</v>
      </c>
      <c r="W508" s="16">
        <f t="shared" si="246"/>
        <v>3.8748528932892601E-2</v>
      </c>
      <c r="X508" s="20">
        <f t="shared" si="247"/>
        <v>3.4735849581595438E-2</v>
      </c>
      <c r="Y508" s="1">
        <f t="shared" si="248"/>
        <v>0</v>
      </c>
      <c r="Z508" s="1">
        <f t="shared" si="249"/>
        <v>0</v>
      </c>
      <c r="AA508" s="1">
        <f t="shared" si="250"/>
        <v>0</v>
      </c>
      <c r="AB508" s="1">
        <f t="shared" si="251"/>
        <v>1</v>
      </c>
      <c r="AC508" s="1">
        <f t="shared" si="252"/>
        <v>0</v>
      </c>
      <c r="AD508" s="1">
        <f t="shared" si="253"/>
        <v>1</v>
      </c>
      <c r="AE508" s="1">
        <f t="shared" si="254"/>
        <v>1</v>
      </c>
      <c r="AG508" s="1">
        <f t="shared" si="255"/>
        <v>1</v>
      </c>
      <c r="AH508" s="24" t="str">
        <f t="shared" si="256"/>
        <v/>
      </c>
      <c r="AI508" s="3" t="str">
        <f t="shared" si="257"/>
        <v/>
      </c>
      <c r="AJ508" s="1">
        <f t="shared" si="258"/>
        <v>1</v>
      </c>
      <c r="AK508" s="1" t="str">
        <f t="shared" si="259"/>
        <v>Buy</v>
      </c>
      <c r="AL508" s="8">
        <f t="shared" si="263"/>
        <v>1.0383178408169664</v>
      </c>
      <c r="AO508" s="1">
        <f t="shared" si="260"/>
        <v>0</v>
      </c>
      <c r="AP508" s="1">
        <f t="shared" si="261"/>
        <v>0</v>
      </c>
      <c r="AQ508" s="1" t="str">
        <f t="shared" si="264"/>
        <v/>
      </c>
      <c r="AR508" s="8">
        <v>0.9450421778619903</v>
      </c>
    </row>
    <row r="509" spans="1:44" x14ac:dyDescent="0.3">
      <c r="A509" s="2" t="s">
        <v>267</v>
      </c>
      <c r="B509" s="1">
        <v>65.010000000000005</v>
      </c>
      <c r="C509" s="1">
        <v>1026.1300000000001</v>
      </c>
      <c r="D509" s="1">
        <f t="shared" si="232"/>
        <v>2.1950223585535333E-2</v>
      </c>
      <c r="E509" s="1">
        <f t="shared" si="233"/>
        <v>93.394921270592718</v>
      </c>
      <c r="F509" s="1">
        <f t="shared" si="234"/>
        <v>15.784187048146439</v>
      </c>
      <c r="G509" s="1">
        <v>1.1236999999999999</v>
      </c>
      <c r="H509" s="1">
        <f>'Semi Cap Data'!AX509</f>
        <v>94.990514679004221</v>
      </c>
      <c r="I509" s="1">
        <f t="shared" si="235"/>
        <v>1.0170843701852759</v>
      </c>
      <c r="J509" s="1">
        <f>'Semi Cap Data'!AZ509/F509</f>
        <v>1.9804380805568589</v>
      </c>
      <c r="K509" s="1">
        <f>'Semi Cap Data'!BB509/G509</f>
        <v>2.7711235198344157</v>
      </c>
      <c r="L509" s="1">
        <f t="shared" si="236"/>
        <v>0.95338411800096023</v>
      </c>
      <c r="M509" s="1">
        <f t="shared" si="237"/>
        <v>6.0054563569264197</v>
      </c>
      <c r="N509" s="5">
        <f t="shared" si="238"/>
        <v>0.95631950568708834</v>
      </c>
      <c r="O509" s="3">
        <f t="shared" si="239"/>
        <v>1.1392145135410756</v>
      </c>
      <c r="P509" s="1">
        <f t="shared" si="240"/>
        <v>3.0477051922018799</v>
      </c>
      <c r="Q509" s="5">
        <f t="shared" si="241"/>
        <v>0.69186325602867749</v>
      </c>
      <c r="R509" s="3">
        <f t="shared" si="242"/>
        <v>1.023617962219036</v>
      </c>
      <c r="S509" s="1">
        <f t="shared" si="262"/>
        <v>1.0042636575623916</v>
      </c>
      <c r="T509" s="5">
        <f t="shared" si="243"/>
        <v>0.4486478161388634</v>
      </c>
      <c r="U509" s="3">
        <f t="shared" si="244"/>
        <v>0.40094099765905633</v>
      </c>
      <c r="V509" s="8">
        <f t="shared" si="245"/>
        <v>0.99117061435313913</v>
      </c>
      <c r="W509" s="16">
        <f t="shared" si="246"/>
        <v>3.77864963521789E-2</v>
      </c>
      <c r="X509" s="20">
        <f t="shared" si="247"/>
        <v>3.373267974377115E-2</v>
      </c>
      <c r="Y509" s="1">
        <f t="shared" si="248"/>
        <v>0</v>
      </c>
      <c r="Z509" s="1">
        <f t="shared" si="249"/>
        <v>0</v>
      </c>
      <c r="AA509" s="1">
        <f t="shared" si="250"/>
        <v>0</v>
      </c>
      <c r="AB509" s="1">
        <f t="shared" si="251"/>
        <v>1</v>
      </c>
      <c r="AC509" s="1">
        <f t="shared" si="252"/>
        <v>0</v>
      </c>
      <c r="AD509" s="1">
        <f t="shared" si="253"/>
        <v>1</v>
      </c>
      <c r="AE509" s="1">
        <f t="shared" si="254"/>
        <v>0</v>
      </c>
      <c r="AG509" s="1">
        <f t="shared" si="255"/>
        <v>1</v>
      </c>
      <c r="AH509" s="24" t="str">
        <f t="shared" si="256"/>
        <v/>
      </c>
      <c r="AI509" s="3" t="str">
        <f t="shared" si="257"/>
        <v/>
      </c>
      <c r="AJ509" s="1">
        <f t="shared" si="258"/>
        <v>0</v>
      </c>
      <c r="AK509" s="1" t="str">
        <f t="shared" si="259"/>
        <v/>
      </c>
      <c r="AL509" s="8">
        <f t="shared" si="263"/>
        <v>1.0170843701852759</v>
      </c>
      <c r="AO509" s="1">
        <f t="shared" si="260"/>
        <v>0</v>
      </c>
      <c r="AP509" s="1">
        <f t="shared" si="261"/>
        <v>1</v>
      </c>
      <c r="AQ509" s="1" t="str">
        <f t="shared" si="264"/>
        <v/>
      </c>
      <c r="AR509" s="8">
        <v>0.92571618293007907</v>
      </c>
    </row>
    <row r="510" spans="1:44" x14ac:dyDescent="0.3">
      <c r="A510" s="2" t="s">
        <v>266</v>
      </c>
      <c r="B510" s="1">
        <v>64.739999999999995</v>
      </c>
      <c r="C510" s="1">
        <v>1004.09</v>
      </c>
      <c r="D510" s="1">
        <f t="shared" si="232"/>
        <v>-6.3237273375029712E-3</v>
      </c>
      <c r="E510" s="1">
        <f t="shared" si="233"/>
        <v>91.388914171293521</v>
      </c>
      <c r="F510" s="1">
        <f t="shared" si="234"/>
        <v>15.509576768612915</v>
      </c>
      <c r="G510" s="1">
        <v>1.0998000000000001</v>
      </c>
      <c r="H510" s="1">
        <f>'Semi Cap Data'!AX510</f>
        <v>91.933790539849042</v>
      </c>
      <c r="I510" s="1">
        <f t="shared" si="235"/>
        <v>1.0059621713803737</v>
      </c>
      <c r="J510" s="1">
        <f>'Semi Cap Data'!AZ510/F510</f>
        <v>-5.1332783768735819</v>
      </c>
      <c r="K510" s="1">
        <f>'Semi Cap Data'!BB510/G510</f>
        <v>3.0363311429467341</v>
      </c>
      <c r="L510" s="1">
        <f t="shared" si="236"/>
        <v>0.94828809782621504</v>
      </c>
      <c r="M510" s="1">
        <f t="shared" si="237"/>
        <v>4.9435669877307316</v>
      </c>
      <c r="N510" s="5">
        <f t="shared" si="238"/>
        <v>3.6186353414136896E-2</v>
      </c>
      <c r="O510" s="3">
        <f t="shared" si="239"/>
        <v>1.1696970148500734</v>
      </c>
      <c r="P510" s="1">
        <f t="shared" si="240"/>
        <v>3.0621863062399908</v>
      </c>
      <c r="Q510" s="5">
        <f t="shared" si="241"/>
        <v>0.79887321834795211</v>
      </c>
      <c r="R510" s="3">
        <f t="shared" si="242"/>
        <v>1.0789104132507625</v>
      </c>
      <c r="S510" s="1">
        <f t="shared" si="262"/>
        <v>0.99158866618268982</v>
      </c>
      <c r="T510" s="5">
        <f t="shared" si="243"/>
        <v>0.42059718691827408</v>
      </c>
      <c r="U510" s="3">
        <f t="shared" si="244"/>
        <v>0.39298986124575513</v>
      </c>
      <c r="V510" s="8">
        <f t="shared" si="245"/>
        <v>0.98645902238365968</v>
      </c>
      <c r="W510" s="16">
        <f t="shared" si="246"/>
        <v>3.8170924557444641E-2</v>
      </c>
      <c r="X510" s="20">
        <f t="shared" si="247"/>
        <v>3.2719225591669211E-2</v>
      </c>
      <c r="Y510" s="1">
        <f t="shared" si="248"/>
        <v>0</v>
      </c>
      <c r="Z510" s="1">
        <f t="shared" si="249"/>
        <v>0</v>
      </c>
      <c r="AA510" s="1">
        <f t="shared" si="250"/>
        <v>0</v>
      </c>
      <c r="AB510" s="1">
        <f t="shared" si="251"/>
        <v>1</v>
      </c>
      <c r="AC510" s="1">
        <f t="shared" si="252"/>
        <v>0</v>
      </c>
      <c r="AD510" s="1">
        <f t="shared" si="253"/>
        <v>0</v>
      </c>
      <c r="AE510" s="1">
        <f t="shared" si="254"/>
        <v>0</v>
      </c>
      <c r="AG510" s="1">
        <f t="shared" si="255"/>
        <v>1</v>
      </c>
      <c r="AH510" s="24" t="str">
        <f t="shared" si="256"/>
        <v/>
      </c>
      <c r="AI510" s="3" t="str">
        <f t="shared" si="257"/>
        <v/>
      </c>
      <c r="AJ510" s="1">
        <f t="shared" si="258"/>
        <v>0</v>
      </c>
      <c r="AK510" s="1" t="str">
        <f t="shared" si="259"/>
        <v/>
      </c>
      <c r="AL510" s="8">
        <f t="shared" si="263"/>
        <v>1.0059621713803737</v>
      </c>
      <c r="AO510" s="1">
        <f t="shared" si="260"/>
        <v>0</v>
      </c>
      <c r="AP510" s="1">
        <f t="shared" si="261"/>
        <v>1</v>
      </c>
      <c r="AQ510" s="1" t="str">
        <f t="shared" si="264"/>
        <v/>
      </c>
      <c r="AR510" s="8">
        <v>0.91559312949884009</v>
      </c>
    </row>
    <row r="511" spans="1:44" x14ac:dyDescent="0.3">
      <c r="A511" s="2" t="s">
        <v>265</v>
      </c>
      <c r="B511" s="1">
        <v>64.47</v>
      </c>
      <c r="C511" s="1">
        <v>1010.48</v>
      </c>
      <c r="D511" s="1">
        <f t="shared" si="232"/>
        <v>2.3291610969336185E-2</v>
      </c>
      <c r="E511" s="1">
        <f t="shared" si="233"/>
        <v>91.970510603440601</v>
      </c>
      <c r="F511" s="1">
        <f t="shared" si="234"/>
        <v>15.673646657360013</v>
      </c>
      <c r="G511" s="1">
        <v>1.1062000000000001</v>
      </c>
      <c r="H511" s="1">
        <f>'Semi Cap Data'!AX511</f>
        <v>92.837894005337802</v>
      </c>
      <c r="I511" s="1">
        <f t="shared" si="235"/>
        <v>1.0094311034722552</v>
      </c>
      <c r="J511" s="1">
        <f>'Semi Cap Data'!AZ511/F511</f>
        <v>-1.6576644910760521</v>
      </c>
      <c r="K511" s="1">
        <f>'Semi Cap Data'!BB511/G511</f>
        <v>3.0699595793816257</v>
      </c>
      <c r="L511" s="1">
        <f t="shared" si="236"/>
        <v>0.9436741719418823</v>
      </c>
      <c r="M511" s="1">
        <f t="shared" si="237"/>
        <v>4.5312281482954191</v>
      </c>
      <c r="N511" s="5">
        <f t="shared" si="238"/>
        <v>4.1203369033659509E-2</v>
      </c>
      <c r="O511" s="3">
        <f t="shared" si="239"/>
        <v>1.3586154584227295</v>
      </c>
      <c r="P511" s="1">
        <f t="shared" si="240"/>
        <v>3.0518758104387507</v>
      </c>
      <c r="Q511" s="5">
        <f t="shared" si="241"/>
        <v>0.813031955232836</v>
      </c>
      <c r="R511" s="3">
        <f t="shared" si="242"/>
        <v>1.1255832790678977</v>
      </c>
      <c r="S511" s="1">
        <f t="shared" si="262"/>
        <v>0.98086745557089883</v>
      </c>
      <c r="T511" s="5">
        <f t="shared" si="243"/>
        <v>0.40831390243019339</v>
      </c>
      <c r="U511" s="3">
        <f t="shared" si="244"/>
        <v>0.38838864030033532</v>
      </c>
      <c r="V511" s="8">
        <f t="shared" si="245"/>
        <v>0.98291299529334808</v>
      </c>
      <c r="W511" s="16">
        <f t="shared" si="246"/>
        <v>3.9238823351465779E-2</v>
      </c>
      <c r="X511" s="20">
        <f t="shared" si="247"/>
        <v>3.1356300850225352E-2</v>
      </c>
      <c r="Y511" s="1">
        <f t="shared" si="248"/>
        <v>0</v>
      </c>
      <c r="Z511" s="1">
        <f t="shared" si="249"/>
        <v>0</v>
      </c>
      <c r="AA511" s="1">
        <f t="shared" si="250"/>
        <v>0</v>
      </c>
      <c r="AB511" s="1">
        <f t="shared" si="251"/>
        <v>1</v>
      </c>
      <c r="AC511" s="1">
        <f t="shared" si="252"/>
        <v>0</v>
      </c>
      <c r="AD511" s="1">
        <f t="shared" si="253"/>
        <v>0</v>
      </c>
      <c r="AE511" s="1">
        <f t="shared" si="254"/>
        <v>0</v>
      </c>
      <c r="AG511" s="1">
        <f t="shared" si="255"/>
        <v>1</v>
      </c>
      <c r="AH511" s="24" t="str">
        <f t="shared" si="256"/>
        <v/>
      </c>
      <c r="AI511" s="3" t="str">
        <f t="shared" si="257"/>
        <v/>
      </c>
      <c r="AJ511" s="1">
        <f t="shared" si="258"/>
        <v>0</v>
      </c>
      <c r="AK511" s="1" t="str">
        <f t="shared" si="259"/>
        <v/>
      </c>
      <c r="AL511" s="8">
        <f t="shared" si="263"/>
        <v>1.0094311034722552</v>
      </c>
      <c r="AO511" s="1">
        <f t="shared" si="260"/>
        <v>0</v>
      </c>
      <c r="AP511" s="1">
        <f t="shared" si="261"/>
        <v>1</v>
      </c>
      <c r="AQ511" s="1" t="str">
        <f t="shared" si="264"/>
        <v/>
      </c>
      <c r="AR511" s="8">
        <v>0.91875043548944857</v>
      </c>
    </row>
    <row r="512" spans="1:44" x14ac:dyDescent="0.3">
      <c r="A512" s="2" t="s">
        <v>264</v>
      </c>
      <c r="B512" s="1">
        <v>64.209999999999994</v>
      </c>
      <c r="C512" s="1">
        <v>987.48</v>
      </c>
      <c r="D512" s="1">
        <f t="shared" si="232"/>
        <v>8.3940934991728611E-3</v>
      </c>
      <c r="E512" s="1">
        <f t="shared" si="233"/>
        <v>89.877127514335285</v>
      </c>
      <c r="F512" s="1">
        <f t="shared" si="234"/>
        <v>15.378912941909361</v>
      </c>
      <c r="G512" s="1">
        <v>1.0952</v>
      </c>
      <c r="H512" s="1">
        <f>'Semi Cap Data'!AX512</f>
        <v>94.074114089848877</v>
      </c>
      <c r="I512" s="1">
        <f t="shared" si="235"/>
        <v>1.0466969371583907</v>
      </c>
      <c r="J512" s="1">
        <f>'Semi Cap Data'!AZ512/F512</f>
        <v>-9.5220516327744295E-2</v>
      </c>
      <c r="K512" s="1">
        <f>'Semi Cap Data'!BB512/G512</f>
        <v>3.1610352592189006</v>
      </c>
      <c r="L512" s="1">
        <f t="shared" si="236"/>
        <v>0.93841361741945251</v>
      </c>
      <c r="M512" s="1">
        <f t="shared" si="237"/>
        <v>4.4680884114874324</v>
      </c>
      <c r="N512" s="5">
        <f t="shared" si="238"/>
        <v>0.28890482304765319</v>
      </c>
      <c r="O512" s="3">
        <f t="shared" si="239"/>
        <v>1.5781841399875745</v>
      </c>
      <c r="P512" s="1">
        <f t="shared" si="240"/>
        <v>3.038682444854425</v>
      </c>
      <c r="Q512" s="5">
        <f t="shared" si="241"/>
        <v>0.85329660753671988</v>
      </c>
      <c r="R512" s="3">
        <f t="shared" si="242"/>
        <v>1.1776751663737413</v>
      </c>
      <c r="S512" s="1">
        <f t="shared" si="262"/>
        <v>0.96946531904737498</v>
      </c>
      <c r="T512" s="5">
        <f t="shared" si="243"/>
        <v>0.41865947715031337</v>
      </c>
      <c r="U512" s="3">
        <f t="shared" si="244"/>
        <v>0.3850677632786923</v>
      </c>
      <c r="V512" s="8">
        <f t="shared" si="245"/>
        <v>0.97809152107900132</v>
      </c>
      <c r="W512" s="16">
        <f t="shared" si="246"/>
        <v>3.9677903659548819E-2</v>
      </c>
      <c r="X512" s="20">
        <f t="shared" si="247"/>
        <v>2.9385670224915249E-2</v>
      </c>
      <c r="Y512" s="1">
        <f t="shared" si="248"/>
        <v>0</v>
      </c>
      <c r="Z512" s="1">
        <f t="shared" si="249"/>
        <v>0</v>
      </c>
      <c r="AA512" s="1">
        <f t="shared" si="250"/>
        <v>0</v>
      </c>
      <c r="AB512" s="1">
        <f t="shared" si="251"/>
        <v>1</v>
      </c>
      <c r="AC512" s="1">
        <f t="shared" si="252"/>
        <v>0</v>
      </c>
      <c r="AD512" s="1">
        <f t="shared" si="253"/>
        <v>0</v>
      </c>
      <c r="AE512" s="1">
        <f t="shared" si="254"/>
        <v>0</v>
      </c>
      <c r="AG512" s="1">
        <f t="shared" si="255"/>
        <v>1</v>
      </c>
      <c r="AH512" s="24" t="str">
        <f t="shared" si="256"/>
        <v/>
      </c>
      <c r="AI512" s="3" t="str">
        <f t="shared" si="257"/>
        <v/>
      </c>
      <c r="AJ512" s="1">
        <f t="shared" si="258"/>
        <v>0</v>
      </c>
      <c r="AK512" s="1" t="str">
        <f t="shared" si="259"/>
        <v/>
      </c>
      <c r="AL512" s="8">
        <f t="shared" si="263"/>
        <v>1.0466969371583907</v>
      </c>
      <c r="AO512" s="1">
        <f t="shared" si="260"/>
        <v>0</v>
      </c>
      <c r="AP512" s="1">
        <f t="shared" si="261"/>
        <v>1</v>
      </c>
      <c r="AQ512" s="1" t="str">
        <f t="shared" si="264"/>
        <v/>
      </c>
      <c r="AR512" s="8">
        <v>0.9526685511589994</v>
      </c>
    </row>
    <row r="513" spans="1:45" x14ac:dyDescent="0.3">
      <c r="A513" s="2" t="s">
        <v>263</v>
      </c>
      <c r="B513" s="1">
        <v>63.94</v>
      </c>
      <c r="C513" s="1">
        <v>979.26</v>
      </c>
      <c r="D513" s="1">
        <f t="shared" si="232"/>
        <v>4.134498819626109E-2</v>
      </c>
      <c r="E513" s="1">
        <f t="shared" si="233"/>
        <v>89.128970601620253</v>
      </c>
      <c r="F513" s="1">
        <f t="shared" si="234"/>
        <v>15.315295589615264</v>
      </c>
      <c r="G513" s="1">
        <v>1.0845</v>
      </c>
      <c r="H513" s="1">
        <f>'Semi Cap Data'!AX513</f>
        <v>93.3198022256759</v>
      </c>
      <c r="I513" s="1">
        <f t="shared" si="235"/>
        <v>1.0470198589276589</v>
      </c>
      <c r="J513" s="1">
        <f>'Semi Cap Data'!AZ513/F513</f>
        <v>1.2764019887235376</v>
      </c>
      <c r="K513" s="1">
        <f>'Semi Cap Data'!BB513/G513</f>
        <v>3.1745958670128571</v>
      </c>
      <c r="L513" s="1">
        <f t="shared" si="236"/>
        <v>0.9297509518403374</v>
      </c>
      <c r="M513" s="1">
        <f t="shared" si="237"/>
        <v>5.1672822232746114</v>
      </c>
      <c r="N513" s="5">
        <f t="shared" si="238"/>
        <v>1.35162232608588</v>
      </c>
      <c r="O513" s="3">
        <f t="shared" si="239"/>
        <v>1.7930640261442279</v>
      </c>
      <c r="P513" s="1">
        <f t="shared" si="240"/>
        <v>3.0324410597569544</v>
      </c>
      <c r="Q513" s="5">
        <f t="shared" si="241"/>
        <v>0.89942272963779457</v>
      </c>
      <c r="R513" s="3">
        <f t="shared" si="242"/>
        <v>1.2317382595132449</v>
      </c>
      <c r="S513" s="1">
        <f t="shared" si="262"/>
        <v>0.95783223043374399</v>
      </c>
      <c r="T513" s="5">
        <f t="shared" si="243"/>
        <v>0.42221553376870702</v>
      </c>
      <c r="U513" s="3">
        <f t="shared" si="244"/>
        <v>0.37946914430008877</v>
      </c>
      <c r="V513" s="8">
        <f t="shared" si="245"/>
        <v>0.96561780906456685</v>
      </c>
      <c r="W513" s="16">
        <f t="shared" si="246"/>
        <v>3.5866857224229443E-2</v>
      </c>
      <c r="X513" s="20">
        <f t="shared" si="247"/>
        <v>2.6812611866256855E-2</v>
      </c>
      <c r="Y513" s="1">
        <f t="shared" si="248"/>
        <v>0</v>
      </c>
      <c r="Z513" s="1">
        <f t="shared" si="249"/>
        <v>0</v>
      </c>
      <c r="AA513" s="1">
        <f t="shared" si="250"/>
        <v>0</v>
      </c>
      <c r="AB513" s="1">
        <f t="shared" si="251"/>
        <v>1</v>
      </c>
      <c r="AC513" s="1">
        <f t="shared" si="252"/>
        <v>0</v>
      </c>
      <c r="AD513" s="1">
        <f t="shared" si="253"/>
        <v>0</v>
      </c>
      <c r="AE513" s="1">
        <f t="shared" si="254"/>
        <v>0</v>
      </c>
      <c r="AG513" s="1">
        <f t="shared" si="255"/>
        <v>1</v>
      </c>
      <c r="AH513" s="24" t="str">
        <f t="shared" si="256"/>
        <v/>
      </c>
      <c r="AI513" s="3" t="str">
        <f t="shared" si="257"/>
        <v/>
      </c>
      <c r="AJ513" s="1">
        <f t="shared" si="258"/>
        <v>0</v>
      </c>
      <c r="AK513" s="1" t="str">
        <f t="shared" si="259"/>
        <v/>
      </c>
      <c r="AL513" s="8">
        <f t="shared" si="263"/>
        <v>1.0470198589276589</v>
      </c>
      <c r="AO513" s="1">
        <f t="shared" si="260"/>
        <v>0</v>
      </c>
      <c r="AP513" s="1">
        <f t="shared" si="261"/>
        <v>1</v>
      </c>
      <c r="AQ513" s="1" t="str">
        <f t="shared" si="264"/>
        <v/>
      </c>
      <c r="AR513" s="8">
        <v>0.95296246375503846</v>
      </c>
    </row>
    <row r="514" spans="1:45" x14ac:dyDescent="0.3">
      <c r="A514" s="2" t="s">
        <v>262</v>
      </c>
      <c r="B514" s="1">
        <v>72.41</v>
      </c>
      <c r="C514" s="1">
        <v>940.38</v>
      </c>
      <c r="D514" s="1">
        <f t="shared" si="232"/>
        <v>6.9671152161796313E-2</v>
      </c>
      <c r="E514" s="1">
        <f t="shared" si="233"/>
        <v>85.590243014471795</v>
      </c>
      <c r="F514" s="1">
        <f t="shared" si="234"/>
        <v>12.986880265156747</v>
      </c>
      <c r="G514" s="1">
        <v>1.0399</v>
      </c>
      <c r="H514" s="1">
        <f>'Semi Cap Data'!AX514</f>
        <v>89.185916709268625</v>
      </c>
      <c r="I514" s="1">
        <f t="shared" si="235"/>
        <v>1.042010322300275</v>
      </c>
      <c r="J514" s="1">
        <f>'Semi Cap Data'!AZ514/F514</f>
        <v>2.9253743447194349</v>
      </c>
      <c r="K514" s="1">
        <f>'Semi Cap Data'!BB514/G514</f>
        <v>3.1881373481223294</v>
      </c>
      <c r="L514" s="1">
        <f t="shared" si="236"/>
        <v>0.92036943927335169</v>
      </c>
      <c r="M514" s="1">
        <f t="shared" si="237"/>
        <v>5.7548069718755661</v>
      </c>
      <c r="N514" s="5">
        <f t="shared" si="238"/>
        <v>36.146751678067659</v>
      </c>
      <c r="O514" s="3">
        <f t="shared" si="239"/>
        <v>1.8666376428206193</v>
      </c>
      <c r="P514" s="1">
        <f t="shared" si="240"/>
        <v>3.018456171850747</v>
      </c>
      <c r="Q514" s="5">
        <f t="shared" si="241"/>
        <v>0.95048918775659619</v>
      </c>
      <c r="R514" s="3">
        <f t="shared" si="242"/>
        <v>1.2871241811591532</v>
      </c>
      <c r="S514" s="1">
        <f t="shared" si="262"/>
        <v>0.94368260277583105</v>
      </c>
      <c r="T514" s="5">
        <f t="shared" si="243"/>
        <v>0.42588574215937847</v>
      </c>
      <c r="U514" s="3">
        <f t="shared" si="244"/>
        <v>0.37234474605531903</v>
      </c>
      <c r="V514" s="8">
        <f t="shared" si="245"/>
        <v>0.95081743636218641</v>
      </c>
      <c r="W514" s="16">
        <f t="shared" si="246"/>
        <v>3.0447997088834722E-2</v>
      </c>
      <c r="X514" s="20">
        <f t="shared" si="247"/>
        <v>2.4549050526763708E-2</v>
      </c>
      <c r="Y514" s="1">
        <f t="shared" si="248"/>
        <v>0</v>
      </c>
      <c r="Z514" s="1">
        <f t="shared" si="249"/>
        <v>0</v>
      </c>
      <c r="AA514" s="1">
        <f t="shared" si="250"/>
        <v>0</v>
      </c>
      <c r="AB514" s="1">
        <f t="shared" si="251"/>
        <v>1</v>
      </c>
      <c r="AC514" s="1">
        <f t="shared" si="252"/>
        <v>0</v>
      </c>
      <c r="AD514" s="1">
        <f t="shared" si="253"/>
        <v>1</v>
      </c>
      <c r="AE514" s="1">
        <f t="shared" si="254"/>
        <v>1</v>
      </c>
      <c r="AG514" s="1">
        <f t="shared" si="255"/>
        <v>1</v>
      </c>
      <c r="AH514" s="24" t="str">
        <f t="shared" si="256"/>
        <v/>
      </c>
      <c r="AI514" s="3" t="str">
        <f t="shared" si="257"/>
        <v/>
      </c>
      <c r="AJ514" s="1">
        <f t="shared" si="258"/>
        <v>1</v>
      </c>
      <c r="AK514" s="1" t="str">
        <f t="shared" si="259"/>
        <v>Buy</v>
      </c>
      <c r="AL514" s="8">
        <f t="shared" si="263"/>
        <v>1.042010322300275</v>
      </c>
      <c r="AO514" s="1">
        <f t="shared" si="260"/>
        <v>0</v>
      </c>
      <c r="AP514" s="1">
        <f t="shared" si="261"/>
        <v>0</v>
      </c>
      <c r="AQ514" s="1" t="str">
        <f t="shared" si="264"/>
        <v/>
      </c>
      <c r="AR514" s="8">
        <v>0.94840295103329109</v>
      </c>
    </row>
    <row r="515" spans="1:45" x14ac:dyDescent="0.3">
      <c r="A515" s="2" t="s">
        <v>261</v>
      </c>
      <c r="B515" s="1">
        <v>72.11</v>
      </c>
      <c r="C515" s="1">
        <v>879.13</v>
      </c>
      <c r="D515" s="1">
        <f t="shared" ref="D515:D578" si="265">C515/C516-1</f>
        <v>-1.9287833827893119E-2</v>
      </c>
      <c r="E515" s="1">
        <f t="shared" ref="E515:E578" si="266">E516*(1+D515)</f>
        <v>80.015472831528314</v>
      </c>
      <c r="F515" s="1">
        <f t="shared" ref="F515:F578" si="267">C515/B515</f>
        <v>12.191512966301485</v>
      </c>
      <c r="G515" s="1">
        <v>0.97050000000000003</v>
      </c>
      <c r="H515" s="1">
        <f>'Semi Cap Data'!AX515</f>
        <v>78.015467401401338</v>
      </c>
      <c r="I515" s="1">
        <f t="shared" ref="I515:I578" si="268">H515/E515</f>
        <v>0.97500476646138223</v>
      </c>
      <c r="J515" s="1">
        <f>'Semi Cap Data'!AZ515/F515</f>
        <v>4.5478700224995858</v>
      </c>
      <c r="K515" s="1">
        <f>'Semi Cap Data'!BB515/G515</f>
        <v>3.0346738119900696</v>
      </c>
      <c r="L515" s="1">
        <f t="shared" ref="L515:L578" si="269">(I515-L516)*2/27+L516</f>
        <v>0.91063816863119784</v>
      </c>
      <c r="M515" s="1">
        <f t="shared" ref="M515:M578" si="270">AVERAGE(J515:J527)</f>
        <v>4.9088241608302772</v>
      </c>
      <c r="N515" s="5">
        <f t="shared" ref="N515:N578" si="271">((M515/M541)-1)*2</f>
        <v>4.5307648178317583</v>
      </c>
      <c r="O515" s="3">
        <f t="shared" ref="O515:O578" si="272">((N515-O516)*2/14)+O516</f>
        <v>-3.8467146963872207</v>
      </c>
      <c r="P515" s="1">
        <f t="shared" ref="P515:P578" si="273">AVERAGE(K515:K523)</f>
        <v>2.9983052580219547</v>
      </c>
      <c r="Q515" s="5">
        <f t="shared" ref="Q515:Q578" si="274">((P515/P541)-1)*2</f>
        <v>1.076786246593147</v>
      </c>
      <c r="R515" s="3">
        <f t="shared" ref="R515:R578" si="275">((Q515-R516)*2/14)+R516</f>
        <v>1.3432300133929127</v>
      </c>
      <c r="S515" s="1">
        <f t="shared" si="262"/>
        <v>0.92853131324419513</v>
      </c>
      <c r="T515" s="5">
        <f t="shared" ref="T515:T578" si="276">((S515/S541)-1)*2</f>
        <v>0.42995821149992297</v>
      </c>
      <c r="U515" s="3">
        <f t="shared" ref="U515:U578" si="277">((T515-U516)*2/14)+U516</f>
        <v>0.36342124670464243</v>
      </c>
      <c r="V515" s="8">
        <f t="shared" ref="V515:V578" si="278">((I515-V516)*2/13)+V516</f>
        <v>0.93423691164617029</v>
      </c>
      <c r="W515" s="16">
        <f t="shared" ref="W515:W578" si="279">V515-L515</f>
        <v>2.3598743014972445E-2</v>
      </c>
      <c r="X515" s="20">
        <f t="shared" ref="X515:X578" si="280">(W515-X516)*2/10+X516</f>
        <v>2.3074313886245954E-2</v>
      </c>
      <c r="Y515" s="1">
        <f t="shared" ref="Y515:Y578" si="281">IF(Q515&lt;-0.4999,1,)</f>
        <v>0</v>
      </c>
      <c r="Z515" s="1">
        <f t="shared" ref="Z515:Z578" si="282">IF(Q515-Q516&gt;0,1,)</f>
        <v>0</v>
      </c>
      <c r="AA515" s="1">
        <f t="shared" ref="AA515:AA578" si="283">IF(Q515&gt;R515,1,0)</f>
        <v>0</v>
      </c>
      <c r="AB515" s="1">
        <f t="shared" ref="AB515:AB578" si="284">IF(W515&gt;X515,1,0)</f>
        <v>1</v>
      </c>
      <c r="AC515" s="1">
        <f t="shared" ref="AC515:AC578" si="285">IF(N515&lt;-0.4999,1,)</f>
        <v>0</v>
      </c>
      <c r="AD515" s="1">
        <f t="shared" ref="AD515:AD578" si="286">IF(N515-N516&gt;0,1,)</f>
        <v>1</v>
      </c>
      <c r="AE515" s="1">
        <f t="shared" ref="AE515:AE578" si="287">IF(N515&gt;O515,1,0)</f>
        <v>1</v>
      </c>
      <c r="AG515" s="1">
        <f t="shared" ref="AG515:AG578" si="288">IF(T515&gt;U515,1,0)</f>
        <v>1</v>
      </c>
      <c r="AH515" s="24" t="str">
        <f t="shared" ref="AH515:AH578" si="289">IF(Y515+AB515+Z515=3,"Buy","")</f>
        <v/>
      </c>
      <c r="AI515" s="3" t="str">
        <f t="shared" ref="AI515:AI578" si="290">IF(AC515+AB515+AD515=3,"Buy","")</f>
        <v/>
      </c>
      <c r="AJ515" s="1">
        <f t="shared" ref="AJ515:AJ578" si="291">IF(AG515+AE515+AA515&gt;1.99,1,0)</f>
        <v>1</v>
      </c>
      <c r="AK515" s="1" t="str">
        <f t="shared" ref="AK515:AK578" si="292">IF(AJ515+AB515=2,"Buy","")</f>
        <v>Buy</v>
      </c>
      <c r="AL515" s="8">
        <f t="shared" si="263"/>
        <v>0.97500476646138223</v>
      </c>
      <c r="AO515" s="1">
        <f t="shared" ref="AO515:AO578" si="293">IF(W515&lt;X515,1,0)</f>
        <v>0</v>
      </c>
      <c r="AP515" s="1">
        <f t="shared" ref="AP515:AP578" si="294">IF(AG515+AE515+AA515&lt;1.01,1,0)</f>
        <v>0</v>
      </c>
      <c r="AQ515" s="1" t="str">
        <f t="shared" si="264"/>
        <v/>
      </c>
      <c r="AR515" s="8">
        <v>0.8874167347423173</v>
      </c>
    </row>
    <row r="516" spans="1:45" x14ac:dyDescent="0.3">
      <c r="A516" s="2">
        <v>39996</v>
      </c>
      <c r="B516" s="1">
        <v>71.81</v>
      </c>
      <c r="C516" s="1">
        <v>896.42</v>
      </c>
      <c r="D516" s="1">
        <f t="shared" si="265"/>
        <v>-2.4464033083034131E-2</v>
      </c>
      <c r="E516" s="1">
        <f t="shared" si="266"/>
        <v>81.589150814599208</v>
      </c>
      <c r="F516" s="1">
        <f t="shared" si="267"/>
        <v>12.483219607297032</v>
      </c>
      <c r="G516" s="1">
        <v>0.9899</v>
      </c>
      <c r="H516" s="1">
        <f>'Semi Cap Data'!AX516</f>
        <v>79.881642259918607</v>
      </c>
      <c r="I516" s="1">
        <f t="shared" si="268"/>
        <v>0.97907186755061715</v>
      </c>
      <c r="J516" s="1">
        <f>'Semi Cap Data'!AZ516/F516</f>
        <v>6.9465160949779978</v>
      </c>
      <c r="K516" s="1">
        <f>'Semi Cap Data'!BB516/G516</f>
        <v>3.0658932837953254</v>
      </c>
      <c r="L516" s="1">
        <f t="shared" si="269"/>
        <v>0.90548884080478309</v>
      </c>
      <c r="M516" s="1">
        <f t="shared" si="270"/>
        <v>4.0235308106729217</v>
      </c>
      <c r="N516" s="5">
        <f t="shared" si="271"/>
        <v>3.4929208589725205</v>
      </c>
      <c r="O516" s="3">
        <f t="shared" si="272"/>
        <v>-5.2429612820903841</v>
      </c>
      <c r="P516" s="1">
        <f t="shared" si="273"/>
        <v>3.002662108853853</v>
      </c>
      <c r="Q516" s="5">
        <f t="shared" si="274"/>
        <v>1.1657682066003683</v>
      </c>
      <c r="R516" s="3">
        <f t="shared" si="275"/>
        <v>1.3876373078595403</v>
      </c>
      <c r="S516" s="1">
        <f t="shared" ref="S516:S579" si="295">AVERAGE(I516:I524)</f>
        <v>0.92114714449201474</v>
      </c>
      <c r="T516" s="5">
        <f t="shared" si="276"/>
        <v>0.43426677169556482</v>
      </c>
      <c r="U516" s="3">
        <f t="shared" si="277"/>
        <v>0.35233175257209565</v>
      </c>
      <c r="V516" s="8">
        <f t="shared" si="278"/>
        <v>0.9268245744070408</v>
      </c>
      <c r="W516" s="16">
        <f t="shared" si="279"/>
        <v>2.1335733602257712E-2</v>
      </c>
      <c r="X516" s="20">
        <f t="shared" si="280"/>
        <v>2.2943206604064331E-2</v>
      </c>
      <c r="Y516" s="1">
        <f t="shared" si="281"/>
        <v>0</v>
      </c>
      <c r="Z516" s="1">
        <f t="shared" si="282"/>
        <v>0</v>
      </c>
      <c r="AA516" s="1">
        <f t="shared" si="283"/>
        <v>0</v>
      </c>
      <c r="AB516" s="1">
        <f t="shared" si="284"/>
        <v>0</v>
      </c>
      <c r="AC516" s="1">
        <f t="shared" si="285"/>
        <v>0</v>
      </c>
      <c r="AD516" s="1">
        <f t="shared" si="286"/>
        <v>1</v>
      </c>
      <c r="AE516" s="1">
        <f t="shared" si="287"/>
        <v>1</v>
      </c>
      <c r="AG516" s="1">
        <f t="shared" si="288"/>
        <v>1</v>
      </c>
      <c r="AH516" s="24" t="str">
        <f t="shared" si="289"/>
        <v/>
      </c>
      <c r="AI516" s="3" t="str">
        <f t="shared" si="290"/>
        <v/>
      </c>
      <c r="AJ516" s="1">
        <f t="shared" si="291"/>
        <v>1</v>
      </c>
      <c r="AK516" s="1" t="str">
        <f t="shared" si="292"/>
        <v/>
      </c>
      <c r="AL516" s="8">
        <f t="shared" ref="AL516:AL579" si="296">I516</f>
        <v>0.97907186755061715</v>
      </c>
      <c r="AO516" s="1">
        <f t="shared" si="293"/>
        <v>1</v>
      </c>
      <c r="AP516" s="1">
        <f t="shared" si="294"/>
        <v>0</v>
      </c>
      <c r="AQ516" s="1" t="str">
        <f t="shared" si="264"/>
        <v/>
      </c>
      <c r="AR516" s="8">
        <v>0.89111847415183298</v>
      </c>
    </row>
    <row r="517" spans="1:45" x14ac:dyDescent="0.3">
      <c r="A517" s="2" t="s">
        <v>260</v>
      </c>
      <c r="B517" s="1">
        <v>71.510000000000005</v>
      </c>
      <c r="C517" s="1">
        <v>918.9</v>
      </c>
      <c r="D517" s="1">
        <f t="shared" si="265"/>
        <v>-2.5292272288136575E-3</v>
      </c>
      <c r="E517" s="1">
        <f t="shared" si="266"/>
        <v>83.635205242559536</v>
      </c>
      <c r="F517" s="1">
        <f t="shared" si="267"/>
        <v>12.849951055796391</v>
      </c>
      <c r="G517" s="1">
        <v>1.0069999999999999</v>
      </c>
      <c r="H517" s="1">
        <f>'Semi Cap Data'!AX517</f>
        <v>76.61750234846501</v>
      </c>
      <c r="I517" s="1">
        <f t="shared" si="268"/>
        <v>0.91609152062529497</v>
      </c>
      <c r="J517" s="1">
        <f>'Semi Cap Data'!AZ517/F517</f>
        <v>10.119426375036355</v>
      </c>
      <c r="K517" s="1">
        <f>'Semi Cap Data'!BB517/G517</f>
        <v>2.9275969175146619</v>
      </c>
      <c r="L517" s="1">
        <f t="shared" si="269"/>
        <v>0.89960219866511637</v>
      </c>
      <c r="M517" s="1">
        <f t="shared" si="270"/>
        <v>1.4950165406599405</v>
      </c>
      <c r="N517" s="5">
        <f t="shared" si="271"/>
        <v>0.11754654044360491</v>
      </c>
      <c r="O517" s="3">
        <f t="shared" si="272"/>
        <v>-6.6989416389342011</v>
      </c>
      <c r="P517" s="1">
        <f t="shared" si="273"/>
        <v>3.0408051756544037</v>
      </c>
      <c r="Q517" s="5">
        <f t="shared" si="274"/>
        <v>1.2671786673963679</v>
      </c>
      <c r="R517" s="3">
        <f t="shared" si="275"/>
        <v>1.4246154914027356</v>
      </c>
      <c r="S517" s="1">
        <f t="shared" si="295"/>
        <v>0.92480513902718053</v>
      </c>
      <c r="T517" s="5">
        <f t="shared" si="276"/>
        <v>0.44374154235728192</v>
      </c>
      <c r="U517" s="3">
        <f t="shared" si="277"/>
        <v>0.33867591605151748</v>
      </c>
      <c r="V517" s="8">
        <f t="shared" si="278"/>
        <v>0.91732506656275425</v>
      </c>
      <c r="W517" s="16">
        <f t="shared" si="279"/>
        <v>1.7722867897637884E-2</v>
      </c>
      <c r="X517" s="20">
        <f t="shared" si="280"/>
        <v>2.3345074854515986E-2</v>
      </c>
      <c r="Y517" s="1">
        <f t="shared" si="281"/>
        <v>0</v>
      </c>
      <c r="Z517" s="1">
        <f t="shared" si="282"/>
        <v>0</v>
      </c>
      <c r="AA517" s="1">
        <f t="shared" si="283"/>
        <v>0</v>
      </c>
      <c r="AB517" s="1">
        <f t="shared" si="284"/>
        <v>0</v>
      </c>
      <c r="AC517" s="1">
        <f t="shared" si="285"/>
        <v>0</v>
      </c>
      <c r="AD517" s="1">
        <f t="shared" si="286"/>
        <v>1</v>
      </c>
      <c r="AE517" s="1">
        <f t="shared" si="287"/>
        <v>1</v>
      </c>
      <c r="AG517" s="1">
        <f t="shared" si="288"/>
        <v>1</v>
      </c>
      <c r="AH517" s="24" t="str">
        <f t="shared" si="289"/>
        <v/>
      </c>
      <c r="AI517" s="3" t="str">
        <f t="shared" si="290"/>
        <v/>
      </c>
      <c r="AJ517" s="1">
        <f t="shared" si="291"/>
        <v>1</v>
      </c>
      <c r="AK517" s="1" t="str">
        <f t="shared" si="292"/>
        <v/>
      </c>
      <c r="AL517" s="8">
        <f t="shared" si="296"/>
        <v>0.91609152062529497</v>
      </c>
      <c r="AO517" s="1">
        <f t="shared" si="293"/>
        <v>1</v>
      </c>
      <c r="AP517" s="1">
        <f t="shared" si="294"/>
        <v>0</v>
      </c>
      <c r="AQ517" s="1" t="str">
        <f t="shared" si="264"/>
        <v/>
      </c>
      <c r="AR517" s="8">
        <v>0.83379586841293951</v>
      </c>
    </row>
    <row r="518" spans="1:45" x14ac:dyDescent="0.3">
      <c r="A518" s="2" t="s">
        <v>259</v>
      </c>
      <c r="B518" s="1">
        <v>72.33</v>
      </c>
      <c r="C518" s="1">
        <v>921.23</v>
      </c>
      <c r="D518" s="1">
        <f t="shared" si="265"/>
        <v>-2.6400059183479319E-2</v>
      </c>
      <c r="E518" s="1">
        <f t="shared" si="266"/>
        <v>83.847274051151516</v>
      </c>
      <c r="F518" s="1">
        <f t="shared" si="267"/>
        <v>12.736485552329601</v>
      </c>
      <c r="G518" s="1">
        <v>1.0106999999999999</v>
      </c>
      <c r="H518" s="1">
        <f>'Semi Cap Data'!AX518</f>
        <v>75.714880637779231</v>
      </c>
      <c r="I518" s="1">
        <f t="shared" si="268"/>
        <v>0.90300944776796122</v>
      </c>
      <c r="J518" s="1">
        <f>'Semi Cap Data'!AZ518/F518</f>
        <v>19.611399619336279</v>
      </c>
      <c r="K518" s="1">
        <f>'Semi Cap Data'!BB518/G518</f>
        <v>2.9014535461774154</v>
      </c>
      <c r="L518" s="1">
        <f t="shared" si="269"/>
        <v>0.89828305290830213</v>
      </c>
      <c r="M518" s="1">
        <f t="shared" si="270"/>
        <v>-0.44875077087916154</v>
      </c>
      <c r="N518" s="5">
        <f t="shared" si="271"/>
        <v>-2.6584799930405705</v>
      </c>
      <c r="O518" s="3">
        <f t="shared" si="272"/>
        <v>-7.8350230021638358</v>
      </c>
      <c r="P518" s="1">
        <f t="shared" si="273"/>
        <v>3.0776949826712854</v>
      </c>
      <c r="Q518" s="5">
        <f t="shared" si="274"/>
        <v>1.3994321684924125</v>
      </c>
      <c r="R518" s="3">
        <f t="shared" si="275"/>
        <v>1.4508549620704636</v>
      </c>
      <c r="S518" s="1">
        <f t="shared" si="295"/>
        <v>0.92991873859527041</v>
      </c>
      <c r="T518" s="5">
        <f t="shared" si="276"/>
        <v>0.46743991080824454</v>
      </c>
      <c r="U518" s="3">
        <f t="shared" si="277"/>
        <v>0.32116497833389007</v>
      </c>
      <c r="V518" s="8">
        <f t="shared" si="278"/>
        <v>0.91754934764229235</v>
      </c>
      <c r="W518" s="16">
        <f t="shared" si="279"/>
        <v>1.9266294733990219E-2</v>
      </c>
      <c r="X518" s="20">
        <f t="shared" si="280"/>
        <v>2.475062659373551E-2</v>
      </c>
      <c r="Y518" s="1">
        <f t="shared" si="281"/>
        <v>0</v>
      </c>
      <c r="Z518" s="1">
        <f t="shared" si="282"/>
        <v>0</v>
      </c>
      <c r="AA518" s="1">
        <f t="shared" si="283"/>
        <v>0</v>
      </c>
      <c r="AB518" s="1">
        <f t="shared" si="284"/>
        <v>0</v>
      </c>
      <c r="AC518" s="1">
        <f t="shared" si="285"/>
        <v>1</v>
      </c>
      <c r="AD518" s="1">
        <f t="shared" si="286"/>
        <v>1</v>
      </c>
      <c r="AE518" s="1">
        <f t="shared" si="287"/>
        <v>1</v>
      </c>
      <c r="AG518" s="1">
        <f t="shared" si="288"/>
        <v>1</v>
      </c>
      <c r="AH518" s="24" t="str">
        <f t="shared" si="289"/>
        <v/>
      </c>
      <c r="AI518" s="3" t="str">
        <f t="shared" si="290"/>
        <v/>
      </c>
      <c r="AJ518" s="1">
        <f t="shared" si="291"/>
        <v>1</v>
      </c>
      <c r="AK518" s="1" t="str">
        <f t="shared" si="292"/>
        <v/>
      </c>
      <c r="AL518" s="8">
        <f t="shared" si="296"/>
        <v>0.90300944776796122</v>
      </c>
      <c r="AO518" s="1">
        <f t="shared" si="293"/>
        <v>1</v>
      </c>
      <c r="AP518" s="1">
        <f t="shared" si="294"/>
        <v>0</v>
      </c>
      <c r="AQ518" s="1" t="str">
        <f t="shared" si="264"/>
        <v/>
      </c>
      <c r="AR518" s="8">
        <v>0.82188900315642377</v>
      </c>
    </row>
    <row r="519" spans="1:45" x14ac:dyDescent="0.3">
      <c r="A519" s="2" t="s">
        <v>258</v>
      </c>
      <c r="B519" s="1">
        <v>72.03</v>
      </c>
      <c r="C519" s="1">
        <v>946.21</v>
      </c>
      <c r="D519" s="1">
        <f t="shared" si="265"/>
        <v>6.5100149985639622E-3</v>
      </c>
      <c r="E519" s="1">
        <f t="shared" si="266"/>
        <v>86.120870119231981</v>
      </c>
      <c r="F519" s="1">
        <f t="shared" si="267"/>
        <v>13.136332083853951</v>
      </c>
      <c r="G519" s="1">
        <v>1.0366</v>
      </c>
      <c r="H519" s="1">
        <f>'Semi Cap Data'!AX519</f>
        <v>78.324457626738891</v>
      </c>
      <c r="I519" s="1">
        <f t="shared" si="268"/>
        <v>0.90947127587425469</v>
      </c>
      <c r="J519" s="1">
        <f>'Semi Cap Data'!AZ519/F519</f>
        <v>11.536861008367564</v>
      </c>
      <c r="K519" s="1">
        <f>'Semi Cap Data'!BB519/G519</f>
        <v>2.943536680735571</v>
      </c>
      <c r="L519" s="1">
        <f t="shared" si="269"/>
        <v>0.89790494131952936</v>
      </c>
      <c r="M519" s="1">
        <f t="shared" si="270"/>
        <v>-2.8814880535161089</v>
      </c>
      <c r="N519" s="5">
        <f t="shared" si="271"/>
        <v>-6.4223463854612204</v>
      </c>
      <c r="O519" s="3">
        <f t="shared" si="272"/>
        <v>-8.6977801703510469</v>
      </c>
      <c r="P519" s="1">
        <f t="shared" si="273"/>
        <v>3.1273810121682106</v>
      </c>
      <c r="Q519" s="5">
        <f t="shared" si="274"/>
        <v>1.5542657853375839</v>
      </c>
      <c r="R519" s="3">
        <f t="shared" si="275"/>
        <v>1.4594254276668055</v>
      </c>
      <c r="S519" s="1">
        <f t="shared" si="295"/>
        <v>0.93959891682419716</v>
      </c>
      <c r="T519" s="5">
        <f t="shared" si="276"/>
        <v>0.50908925726687704</v>
      </c>
      <c r="U519" s="3">
        <f t="shared" si="277"/>
        <v>0.29678582292149763</v>
      </c>
      <c r="V519" s="8">
        <f t="shared" si="278"/>
        <v>0.92019296580126164</v>
      </c>
      <c r="W519" s="16">
        <f t="shared" si="279"/>
        <v>2.2288024481732283E-2</v>
      </c>
      <c r="X519" s="20">
        <f t="shared" si="280"/>
        <v>2.6121709558671831E-2</v>
      </c>
      <c r="Y519" s="1">
        <f t="shared" si="281"/>
        <v>0</v>
      </c>
      <c r="Z519" s="1">
        <f t="shared" si="282"/>
        <v>0</v>
      </c>
      <c r="AA519" s="1">
        <f t="shared" si="283"/>
        <v>1</v>
      </c>
      <c r="AB519" s="1">
        <f t="shared" si="284"/>
        <v>0</v>
      </c>
      <c r="AC519" s="1">
        <f t="shared" si="285"/>
        <v>1</v>
      </c>
      <c r="AD519" s="1">
        <f t="shared" si="286"/>
        <v>1</v>
      </c>
      <c r="AE519" s="1">
        <f t="shared" si="287"/>
        <v>1</v>
      </c>
      <c r="AG519" s="1">
        <f t="shared" si="288"/>
        <v>1</v>
      </c>
      <c r="AH519" s="24" t="str">
        <f t="shared" si="289"/>
        <v/>
      </c>
      <c r="AI519" s="3" t="str">
        <f t="shared" si="290"/>
        <v/>
      </c>
      <c r="AJ519" s="1">
        <f t="shared" si="291"/>
        <v>1</v>
      </c>
      <c r="AK519" s="1" t="str">
        <f t="shared" si="292"/>
        <v/>
      </c>
      <c r="AL519" s="8">
        <f t="shared" si="296"/>
        <v>0.90947127587425469</v>
      </c>
      <c r="AO519" s="1">
        <f t="shared" si="293"/>
        <v>1</v>
      </c>
      <c r="AP519" s="1">
        <f t="shared" si="294"/>
        <v>0</v>
      </c>
      <c r="AQ519" s="1" t="str">
        <f t="shared" ref="AQ519:AQ582" si="297">IF(AP519+AO519=2,"Sell","")</f>
        <v/>
      </c>
      <c r="AR519" s="8">
        <v>0.82777034301834562</v>
      </c>
    </row>
    <row r="520" spans="1:45" x14ac:dyDescent="0.3">
      <c r="A520" s="2" t="s">
        <v>257</v>
      </c>
      <c r="B520" s="1">
        <v>71.73</v>
      </c>
      <c r="C520" s="1">
        <v>940.09</v>
      </c>
      <c r="D520" s="1">
        <f t="shared" si="265"/>
        <v>2.2793045673129342E-2</v>
      </c>
      <c r="E520" s="1">
        <f t="shared" si="266"/>
        <v>85.563848184217875</v>
      </c>
      <c r="F520" s="1">
        <f t="shared" si="267"/>
        <v>13.105952878851248</v>
      </c>
      <c r="G520" s="1">
        <v>1.0306</v>
      </c>
      <c r="H520" s="1">
        <f>'Semi Cap Data'!AX520</f>
        <v>77.590313583656695</v>
      </c>
      <c r="I520" s="1">
        <f t="shared" si="268"/>
        <v>0.90681187476053837</v>
      </c>
      <c r="J520" s="1">
        <f>'Semi Cap Data'!AZ520/F520</f>
        <v>20.7581179155043</v>
      </c>
      <c r="K520" s="1">
        <f>'Semi Cap Data'!BB520/G520</f>
        <v>2.9512192891226898</v>
      </c>
      <c r="L520" s="1">
        <f t="shared" si="269"/>
        <v>0.89697963455515128</v>
      </c>
      <c r="M520" s="1">
        <f t="shared" si="270"/>
        <v>-4.6639731028969935</v>
      </c>
      <c r="N520" s="5">
        <f t="shared" si="271"/>
        <v>-9.4667844061785935</v>
      </c>
      <c r="O520" s="3">
        <f t="shared" si="272"/>
        <v>-9.077019134499352</v>
      </c>
      <c r="P520" s="1">
        <f t="shared" si="273"/>
        <v>3.1482465177435603</v>
      </c>
      <c r="Q520" s="5">
        <f t="shared" si="274"/>
        <v>1.6673146532792251</v>
      </c>
      <c r="R520" s="3">
        <f t="shared" si="275"/>
        <v>1.4436187013883424</v>
      </c>
      <c r="S520" s="1">
        <f t="shared" si="295"/>
        <v>0.94319526183774349</v>
      </c>
      <c r="T520" s="5">
        <f t="shared" si="276"/>
        <v>0.51110625073180049</v>
      </c>
      <c r="U520" s="3">
        <f t="shared" si="277"/>
        <v>0.26140191719726774</v>
      </c>
      <c r="V520" s="8">
        <f t="shared" si="278"/>
        <v>0.92214236396980831</v>
      </c>
      <c r="W520" s="16">
        <f t="shared" si="279"/>
        <v>2.5162729414657026E-2</v>
      </c>
      <c r="X520" s="20">
        <f t="shared" si="280"/>
        <v>2.7080130827906716E-2</v>
      </c>
      <c r="Y520" s="1">
        <f t="shared" si="281"/>
        <v>0</v>
      </c>
      <c r="Z520" s="1">
        <f t="shared" si="282"/>
        <v>0</v>
      </c>
      <c r="AA520" s="1">
        <f t="shared" si="283"/>
        <v>1</v>
      </c>
      <c r="AB520" s="1">
        <f t="shared" si="284"/>
        <v>0</v>
      </c>
      <c r="AC520" s="1">
        <f t="shared" si="285"/>
        <v>1</v>
      </c>
      <c r="AD520" s="1">
        <f t="shared" si="286"/>
        <v>1</v>
      </c>
      <c r="AE520" s="1">
        <f t="shared" si="287"/>
        <v>0</v>
      </c>
      <c r="AG520" s="1">
        <f t="shared" si="288"/>
        <v>1</v>
      </c>
      <c r="AH520" s="24" t="str">
        <f t="shared" si="289"/>
        <v/>
      </c>
      <c r="AI520" s="3" t="str">
        <f t="shared" si="290"/>
        <v/>
      </c>
      <c r="AJ520" s="1">
        <f t="shared" si="291"/>
        <v>1</v>
      </c>
      <c r="AK520" s="1" t="str">
        <f t="shared" si="292"/>
        <v/>
      </c>
      <c r="AL520" s="8">
        <f t="shared" si="296"/>
        <v>0.90681187476053837</v>
      </c>
      <c r="AO520" s="1">
        <f t="shared" si="293"/>
        <v>1</v>
      </c>
      <c r="AP520" s="1">
        <f t="shared" si="294"/>
        <v>0</v>
      </c>
      <c r="AQ520" s="1" t="str">
        <f t="shared" si="297"/>
        <v/>
      </c>
      <c r="AR520" s="8">
        <v>0.82534984505373632</v>
      </c>
    </row>
    <row r="521" spans="1:45" x14ac:dyDescent="0.3">
      <c r="A521" s="2" t="s">
        <v>256</v>
      </c>
      <c r="B521" s="1">
        <v>71.42</v>
      </c>
      <c r="C521" s="1">
        <v>919.14</v>
      </c>
      <c r="D521" s="1">
        <f t="shared" si="265"/>
        <v>3.623449830890646E-2</v>
      </c>
      <c r="E521" s="1">
        <f t="shared" si="266"/>
        <v>83.657049240011077</v>
      </c>
      <c r="F521" s="1">
        <f t="shared" si="267"/>
        <v>12.869504340520862</v>
      </c>
      <c r="G521" s="1">
        <v>0.99890000000000001</v>
      </c>
      <c r="H521" s="1">
        <f>'Semi Cap Data'!AX521</f>
        <v>78.80486840855292</v>
      </c>
      <c r="I521" s="1">
        <f t="shared" si="268"/>
        <v>0.94199913963571313</v>
      </c>
      <c r="J521" s="1">
        <f>'Semi Cap Data'!AZ521/F521</f>
        <v>5.2546905745989099</v>
      </c>
      <c r="K521" s="1">
        <f>'Semi Cap Data'!BB521/G521</f>
        <v>3.104862793341673</v>
      </c>
      <c r="L521" s="1">
        <f t="shared" si="269"/>
        <v>0.89619305533872029</v>
      </c>
      <c r="M521" s="1">
        <f t="shared" si="270"/>
        <v>-6.9398377491485075</v>
      </c>
      <c r="N521" s="5">
        <f t="shared" si="271"/>
        <v>-13.442122570402116</v>
      </c>
      <c r="O521" s="3">
        <f t="shared" si="272"/>
        <v>-9.0120582558861457</v>
      </c>
      <c r="P521" s="1">
        <f t="shared" si="273"/>
        <v>3.1743953016766415</v>
      </c>
      <c r="Q521" s="5">
        <f t="shared" si="274"/>
        <v>1.7631782105363789</v>
      </c>
      <c r="R521" s="3">
        <f t="shared" si="275"/>
        <v>1.4063360427398619</v>
      </c>
      <c r="S521" s="1">
        <f t="shared" si="295"/>
        <v>0.94853740669476261</v>
      </c>
      <c r="T521" s="5">
        <f t="shared" si="276"/>
        <v>0.50326402923227853</v>
      </c>
      <c r="U521" s="3">
        <f t="shared" si="277"/>
        <v>0.21978452827484563</v>
      </c>
      <c r="V521" s="8">
        <f t="shared" si="278"/>
        <v>0.92492972564422105</v>
      </c>
      <c r="W521" s="16">
        <f t="shared" si="279"/>
        <v>2.8736670305500756E-2</v>
      </c>
      <c r="X521" s="20">
        <f t="shared" si="280"/>
        <v>2.7559481181219137E-2</v>
      </c>
      <c r="Y521" s="1">
        <f t="shared" si="281"/>
        <v>0</v>
      </c>
      <c r="Z521" s="1">
        <f t="shared" si="282"/>
        <v>0</v>
      </c>
      <c r="AA521" s="1">
        <f t="shared" si="283"/>
        <v>1</v>
      </c>
      <c r="AB521" s="1">
        <f t="shared" si="284"/>
        <v>1</v>
      </c>
      <c r="AC521" s="1">
        <f t="shared" si="285"/>
        <v>1</v>
      </c>
      <c r="AD521" s="1">
        <f t="shared" si="286"/>
        <v>1</v>
      </c>
      <c r="AE521" s="1">
        <f t="shared" si="287"/>
        <v>0</v>
      </c>
      <c r="AG521" s="1">
        <f t="shared" si="288"/>
        <v>1</v>
      </c>
      <c r="AH521" s="24" t="str">
        <f t="shared" si="289"/>
        <v/>
      </c>
      <c r="AI521" s="3" t="str">
        <f t="shared" si="290"/>
        <v>Buy</v>
      </c>
      <c r="AJ521" s="1">
        <f t="shared" si="291"/>
        <v>1</v>
      </c>
      <c r="AK521" s="1" t="str">
        <f t="shared" si="292"/>
        <v>Buy</v>
      </c>
      <c r="AL521" s="8">
        <f t="shared" si="296"/>
        <v>0.94199913963571313</v>
      </c>
      <c r="AO521" s="1">
        <f t="shared" si="293"/>
        <v>0</v>
      </c>
      <c r="AP521" s="1">
        <f t="shared" si="294"/>
        <v>0</v>
      </c>
      <c r="AQ521" s="1" t="str">
        <f t="shared" si="297"/>
        <v/>
      </c>
      <c r="AR521" s="8">
        <v>0.85737611689789284</v>
      </c>
    </row>
    <row r="522" spans="1:45" x14ac:dyDescent="0.3">
      <c r="A522" s="2" t="s">
        <v>255</v>
      </c>
      <c r="B522" s="1">
        <v>70.67</v>
      </c>
      <c r="C522" s="1">
        <v>887</v>
      </c>
      <c r="D522" s="1">
        <f t="shared" si="265"/>
        <v>4.6665458499457468E-3</v>
      </c>
      <c r="E522" s="1">
        <f t="shared" si="266"/>
        <v>80.73177391462653</v>
      </c>
      <c r="F522" s="1">
        <f t="shared" si="267"/>
        <v>12.55129475024763</v>
      </c>
      <c r="G522" s="1">
        <v>0.96189999999999998</v>
      </c>
      <c r="H522" s="1">
        <f>'Semi Cap Data'!AX522</f>
        <v>74.246849665579049</v>
      </c>
      <c r="I522" s="1">
        <f t="shared" si="268"/>
        <v>0.91967321000644364</v>
      </c>
      <c r="J522" s="1">
        <f>'Semi Cap Data'!AZ522/F522</f>
        <v>-11.824123718987082</v>
      </c>
      <c r="K522" s="1">
        <f>'Semi Cap Data'!BB522/G522</f>
        <v>3.0487318758569888</v>
      </c>
      <c r="L522" s="1">
        <f t="shared" si="269"/>
        <v>0.89252856859496088</v>
      </c>
      <c r="M522" s="1">
        <f t="shared" si="270"/>
        <v>-7.9521401587870022</v>
      </c>
      <c r="N522" s="5">
        <f t="shared" si="271"/>
        <v>-15.386737831169055</v>
      </c>
      <c r="O522" s="3">
        <f t="shared" si="272"/>
        <v>-8.2737142034668167</v>
      </c>
      <c r="P522" s="1">
        <f t="shared" si="273"/>
        <v>3.1740877625508599</v>
      </c>
      <c r="Q522" s="5">
        <f t="shared" si="274"/>
        <v>1.8041016335790072</v>
      </c>
      <c r="R522" s="3">
        <f t="shared" si="275"/>
        <v>1.3468623481071091</v>
      </c>
      <c r="S522" s="1">
        <f t="shared" si="295"/>
        <v>0.94598068129320645</v>
      </c>
      <c r="T522" s="5">
        <f t="shared" si="276"/>
        <v>0.45846996366082537</v>
      </c>
      <c r="U522" s="3">
        <f t="shared" si="277"/>
        <v>0.17253794478194012</v>
      </c>
      <c r="V522" s="8">
        <f t="shared" si="278"/>
        <v>0.92182619582758618</v>
      </c>
      <c r="W522" s="16">
        <f t="shared" si="279"/>
        <v>2.9297627232625301E-2</v>
      </c>
      <c r="X522" s="20">
        <f t="shared" si="280"/>
        <v>2.7265183900148732E-2</v>
      </c>
      <c r="Y522" s="1">
        <f t="shared" si="281"/>
        <v>0</v>
      </c>
      <c r="Z522" s="1">
        <f t="shared" si="282"/>
        <v>0</v>
      </c>
      <c r="AA522" s="1">
        <f t="shared" si="283"/>
        <v>1</v>
      </c>
      <c r="AB522" s="1">
        <f t="shared" si="284"/>
        <v>1</v>
      </c>
      <c r="AC522" s="1">
        <f t="shared" si="285"/>
        <v>1</v>
      </c>
      <c r="AD522" s="1">
        <f t="shared" si="286"/>
        <v>0</v>
      </c>
      <c r="AE522" s="1">
        <f t="shared" si="287"/>
        <v>0</v>
      </c>
      <c r="AG522" s="1">
        <f t="shared" si="288"/>
        <v>1</v>
      </c>
      <c r="AH522" s="24" t="str">
        <f t="shared" si="289"/>
        <v/>
      </c>
      <c r="AI522" s="3" t="str">
        <f t="shared" si="290"/>
        <v/>
      </c>
      <c r="AJ522" s="1">
        <f t="shared" si="291"/>
        <v>1</v>
      </c>
      <c r="AK522" s="1" t="str">
        <f t="shared" si="292"/>
        <v>Buy</v>
      </c>
      <c r="AL522" s="8">
        <f t="shared" si="296"/>
        <v>0.91967321000644364</v>
      </c>
      <c r="AO522" s="1">
        <f t="shared" si="293"/>
        <v>0</v>
      </c>
      <c r="AP522" s="1">
        <f t="shared" si="294"/>
        <v>0</v>
      </c>
      <c r="AQ522" s="1" t="str">
        <f t="shared" si="297"/>
        <v/>
      </c>
      <c r="AR522" s="8">
        <v>0.83705580231768939</v>
      </c>
    </row>
    <row r="523" spans="1:45" x14ac:dyDescent="0.3">
      <c r="A523" s="2" t="s">
        <v>254</v>
      </c>
      <c r="B523" s="1">
        <v>70.34</v>
      </c>
      <c r="C523" s="1">
        <v>882.88</v>
      </c>
      <c r="D523" s="1">
        <f t="shared" si="265"/>
        <v>-4.9880008178814772E-2</v>
      </c>
      <c r="E523" s="1">
        <f t="shared" si="266"/>
        <v>80.356785291708519</v>
      </c>
      <c r="F523" s="1">
        <f t="shared" si="267"/>
        <v>12.551606482797839</v>
      </c>
      <c r="G523" s="1">
        <v>0.95879999999999999</v>
      </c>
      <c r="H523" s="1">
        <f>'Semi Cap Data'!AX523</f>
        <v>72.775019462751587</v>
      </c>
      <c r="I523" s="1">
        <f t="shared" si="268"/>
        <v>0.90564871651555179</v>
      </c>
      <c r="J523" s="1">
        <f>'Semi Cap Data'!AZ523/F523</f>
        <v>-10.493683289532633</v>
      </c>
      <c r="K523" s="1">
        <f>'Semi Cap Data'!BB523/G523</f>
        <v>3.0067791236632</v>
      </c>
      <c r="L523" s="1">
        <f t="shared" si="269"/>
        <v>0.89035699728204221</v>
      </c>
      <c r="M523" s="1">
        <f t="shared" si="270"/>
        <v>-7.7077061778980971</v>
      </c>
      <c r="N523" s="5">
        <f t="shared" si="271"/>
        <v>-15.305803212363042</v>
      </c>
      <c r="O523" s="3">
        <f t="shared" si="272"/>
        <v>-7.0882102655164445</v>
      </c>
      <c r="P523" s="1">
        <f t="shared" si="273"/>
        <v>3.1774345025966086</v>
      </c>
      <c r="Q523" s="5">
        <f t="shared" si="274"/>
        <v>1.8362517055205712</v>
      </c>
      <c r="R523" s="3">
        <f t="shared" si="275"/>
        <v>1.2706558005284594</v>
      </c>
      <c r="S523" s="1">
        <f t="shared" si="295"/>
        <v>0.94591760219823895</v>
      </c>
      <c r="T523" s="5">
        <f t="shared" si="276"/>
        <v>0.41338463841885487</v>
      </c>
      <c r="U523" s="3">
        <f t="shared" si="277"/>
        <v>0.12488260830212591</v>
      </c>
      <c r="V523" s="8">
        <f t="shared" si="278"/>
        <v>0.92221764779506665</v>
      </c>
      <c r="W523" s="16">
        <f t="shared" si="279"/>
        <v>3.1860650513024447E-2</v>
      </c>
      <c r="X523" s="20">
        <f t="shared" si="280"/>
        <v>2.6757073067029589E-2</v>
      </c>
      <c r="Y523" s="1">
        <f t="shared" si="281"/>
        <v>0</v>
      </c>
      <c r="Z523" s="1">
        <f t="shared" si="282"/>
        <v>1</v>
      </c>
      <c r="AA523" s="1">
        <f t="shared" si="283"/>
        <v>1</v>
      </c>
      <c r="AB523" s="1">
        <f t="shared" si="284"/>
        <v>1</v>
      </c>
      <c r="AC523" s="1">
        <f t="shared" si="285"/>
        <v>1</v>
      </c>
      <c r="AD523" s="1">
        <f t="shared" si="286"/>
        <v>0</v>
      </c>
      <c r="AE523" s="1">
        <f t="shared" si="287"/>
        <v>0</v>
      </c>
      <c r="AG523" s="1">
        <f t="shared" si="288"/>
        <v>1</v>
      </c>
      <c r="AH523" s="24" t="str">
        <f t="shared" si="289"/>
        <v/>
      </c>
      <c r="AI523" s="3" t="str">
        <f t="shared" si="290"/>
        <v/>
      </c>
      <c r="AJ523" s="1">
        <f t="shared" si="291"/>
        <v>1</v>
      </c>
      <c r="AK523" s="1" t="str">
        <f t="shared" si="292"/>
        <v>Buy</v>
      </c>
      <c r="AL523" s="8">
        <f t="shared" si="296"/>
        <v>0.90564871651555179</v>
      </c>
      <c r="AO523" s="1">
        <f t="shared" si="293"/>
        <v>0</v>
      </c>
      <c r="AP523" s="1">
        <f t="shared" si="294"/>
        <v>0</v>
      </c>
      <c r="AQ523" s="1" t="str">
        <f t="shared" si="297"/>
        <v/>
      </c>
      <c r="AR523" s="8">
        <v>0.82429117731460211</v>
      </c>
    </row>
    <row r="524" spans="1:45" x14ac:dyDescent="0.3">
      <c r="A524" s="2" t="s">
        <v>253</v>
      </c>
      <c r="B524" s="1">
        <v>70.010000000000005</v>
      </c>
      <c r="C524" s="1">
        <v>929.23</v>
      </c>
      <c r="D524" s="1">
        <f t="shared" si="265"/>
        <v>5.8927431853404988E-2</v>
      </c>
      <c r="E524" s="1">
        <f t="shared" si="266"/>
        <v>84.575407299535968</v>
      </c>
      <c r="F524" s="1">
        <f t="shared" si="267"/>
        <v>13.272818168833023</v>
      </c>
      <c r="G524" s="1">
        <v>1.0094000000000001</v>
      </c>
      <c r="H524" s="1">
        <f>'Semi Cap Data'!AX524</f>
        <v>76.840753524402686</v>
      </c>
      <c r="I524" s="1">
        <f t="shared" si="268"/>
        <v>0.90854724769175643</v>
      </c>
      <c r="J524" s="1">
        <f>'Semi Cap Data'!AZ524/F524</f>
        <v>-2.4784810695798831</v>
      </c>
      <c r="K524" s="1">
        <f>'Semi Cap Data'!BB524/G524</f>
        <v>3.073885469477156</v>
      </c>
      <c r="L524" s="1">
        <f t="shared" si="269"/>
        <v>0.88913365974336145</v>
      </c>
      <c r="M524" s="1">
        <f t="shared" si="270"/>
        <v>-6.4033800439209143</v>
      </c>
      <c r="N524" s="5">
        <f t="shared" si="271"/>
        <v>-12.868204736340019</v>
      </c>
      <c r="O524" s="3">
        <f t="shared" si="272"/>
        <v>-5.718611441042011</v>
      </c>
      <c r="P524" s="1">
        <f t="shared" si="273"/>
        <v>3.1926792740953647</v>
      </c>
      <c r="Q524" s="5">
        <f t="shared" si="274"/>
        <v>1.7997082892712006</v>
      </c>
      <c r="R524" s="3">
        <f t="shared" si="275"/>
        <v>1.1763898163631075</v>
      </c>
      <c r="S524" s="1">
        <f t="shared" si="295"/>
        <v>0.94902249681683992</v>
      </c>
      <c r="T524" s="5">
        <f t="shared" si="276"/>
        <v>0.38723424570766252</v>
      </c>
      <c r="U524" s="3">
        <f t="shared" si="277"/>
        <v>7.6798936616004426E-2</v>
      </c>
      <c r="V524" s="8">
        <f t="shared" si="278"/>
        <v>0.92523018075497843</v>
      </c>
      <c r="W524" s="16">
        <f t="shared" si="279"/>
        <v>3.6096521011616978E-2</v>
      </c>
      <c r="X524" s="20">
        <f t="shared" si="280"/>
        <v>2.5481178705530877E-2</v>
      </c>
      <c r="Y524" s="1">
        <f t="shared" si="281"/>
        <v>0</v>
      </c>
      <c r="Z524" s="1">
        <f t="shared" si="282"/>
        <v>1</v>
      </c>
      <c r="AA524" s="1">
        <f t="shared" si="283"/>
        <v>1</v>
      </c>
      <c r="AB524" s="1">
        <f t="shared" si="284"/>
        <v>1</v>
      </c>
      <c r="AC524" s="1">
        <f t="shared" si="285"/>
        <v>1</v>
      </c>
      <c r="AD524" s="1">
        <f t="shared" si="286"/>
        <v>0</v>
      </c>
      <c r="AE524" s="1">
        <f t="shared" si="287"/>
        <v>0</v>
      </c>
      <c r="AG524" s="1">
        <f t="shared" si="288"/>
        <v>1</v>
      </c>
      <c r="AH524" s="24" t="str">
        <f t="shared" si="289"/>
        <v/>
      </c>
      <c r="AI524" s="3" t="str">
        <f t="shared" si="290"/>
        <v/>
      </c>
      <c r="AJ524" s="1">
        <f t="shared" si="291"/>
        <v>1</v>
      </c>
      <c r="AK524" s="1" t="str">
        <f t="shared" si="292"/>
        <v>Buy</v>
      </c>
      <c r="AL524" s="8">
        <f t="shared" si="296"/>
        <v>0.90854724769175643</v>
      </c>
      <c r="AO524" s="1">
        <f t="shared" si="293"/>
        <v>0</v>
      </c>
      <c r="AP524" s="1">
        <f t="shared" si="294"/>
        <v>0</v>
      </c>
      <c r="AQ524" s="1" t="str">
        <f t="shared" si="297"/>
        <v/>
      </c>
      <c r="AR524" s="8">
        <v>0.82692932346569403</v>
      </c>
    </row>
    <row r="525" spans="1:45" x14ac:dyDescent="0.3">
      <c r="A525" s="2" t="s">
        <v>252</v>
      </c>
      <c r="B525" s="1">
        <v>69.69</v>
      </c>
      <c r="C525" s="1">
        <v>877.52</v>
      </c>
      <c r="D525" s="1">
        <f t="shared" si="265"/>
        <v>1.3033489950705857E-2</v>
      </c>
      <c r="E525" s="1">
        <f t="shared" si="266"/>
        <v>79.868936015290942</v>
      </c>
      <c r="F525" s="1">
        <f t="shared" si="267"/>
        <v>12.591763524178505</v>
      </c>
      <c r="G525" s="1">
        <v>0.95389999999999997</v>
      </c>
      <c r="H525" s="1">
        <f>'Semi Cap Data'!AX525</f>
        <v>80.826869527032599</v>
      </c>
      <c r="I525" s="1">
        <f t="shared" si="268"/>
        <v>1.0119938183671091</v>
      </c>
      <c r="J525" s="1">
        <f>'Semi Cap Data'!AZ525/F525</f>
        <v>8.9942990369055789</v>
      </c>
      <c r="K525" s="1">
        <f>'Semi Cap Data'!BB525/G525</f>
        <v>3.409180885000282</v>
      </c>
      <c r="L525" s="1">
        <f t="shared" si="269"/>
        <v>0.8875805727074898</v>
      </c>
      <c r="M525" s="1">
        <f t="shared" si="270"/>
        <v>-5.5897711497226368</v>
      </c>
      <c r="N525" s="5">
        <f t="shared" si="271"/>
        <v>-11.552004300840329</v>
      </c>
      <c r="O525" s="3">
        <f t="shared" si="272"/>
        <v>-4.5270125584923431</v>
      </c>
      <c r="P525" s="1">
        <f t="shared" si="273"/>
        <v>3.1782150071708468</v>
      </c>
      <c r="Q525" s="5">
        <f t="shared" si="274"/>
        <v>1.7313574849642297</v>
      </c>
      <c r="R525" s="3">
        <f t="shared" si="275"/>
        <v>1.0725034042117587</v>
      </c>
      <c r="S525" s="1">
        <f t="shared" si="295"/>
        <v>0.94476114403801625</v>
      </c>
      <c r="T525" s="5">
        <f t="shared" si="276"/>
        <v>0.34384965061377448</v>
      </c>
      <c r="U525" s="3">
        <f t="shared" si="277"/>
        <v>2.5059718434061413E-2</v>
      </c>
      <c r="V525" s="8">
        <f t="shared" si="278"/>
        <v>0.92826344131192784</v>
      </c>
      <c r="W525" s="16">
        <f t="shared" si="279"/>
        <v>4.0682868604438038E-2</v>
      </c>
      <c r="X525" s="20">
        <f t="shared" si="280"/>
        <v>2.2827343129009352E-2</v>
      </c>
      <c r="Y525" s="1">
        <f t="shared" si="281"/>
        <v>0</v>
      </c>
      <c r="Z525" s="1">
        <f t="shared" si="282"/>
        <v>1</v>
      </c>
      <c r="AA525" s="1">
        <f t="shared" si="283"/>
        <v>1</v>
      </c>
      <c r="AB525" s="1">
        <f t="shared" si="284"/>
        <v>1</v>
      </c>
      <c r="AC525" s="1">
        <f t="shared" si="285"/>
        <v>1</v>
      </c>
      <c r="AD525" s="1">
        <f t="shared" si="286"/>
        <v>0</v>
      </c>
      <c r="AE525" s="1">
        <f t="shared" si="287"/>
        <v>0</v>
      </c>
      <c r="AG525" s="1">
        <f t="shared" si="288"/>
        <v>1</v>
      </c>
      <c r="AH525" s="24" t="str">
        <f t="shared" si="289"/>
        <v/>
      </c>
      <c r="AI525" s="3" t="str">
        <f t="shared" si="290"/>
        <v/>
      </c>
      <c r="AJ525" s="1">
        <f t="shared" si="291"/>
        <v>1</v>
      </c>
      <c r="AK525" s="1" t="str">
        <f t="shared" si="292"/>
        <v>Buy</v>
      </c>
      <c r="AL525" s="8">
        <f t="shared" si="296"/>
        <v>1.0119938183671091</v>
      </c>
      <c r="AO525" s="1">
        <f t="shared" si="293"/>
        <v>0</v>
      </c>
      <c r="AP525" s="1">
        <f t="shared" si="294"/>
        <v>0</v>
      </c>
      <c r="AQ525" s="1" t="str">
        <f t="shared" si="297"/>
        <v/>
      </c>
      <c r="AR525" s="8">
        <v>0.92108293289079002</v>
      </c>
    </row>
    <row r="526" spans="1:45" x14ac:dyDescent="0.3">
      <c r="A526" s="2" t="s">
        <v>251</v>
      </c>
      <c r="B526" s="1">
        <v>69.14</v>
      </c>
      <c r="C526" s="1">
        <v>866.23</v>
      </c>
      <c r="D526" s="1">
        <f t="shared" si="265"/>
        <v>-3.8753449862005684E-3</v>
      </c>
      <c r="E526" s="1">
        <f t="shared" si="266"/>
        <v>78.84135796850839</v>
      </c>
      <c r="F526" s="1">
        <f t="shared" si="267"/>
        <v>12.528637547006074</v>
      </c>
      <c r="G526" s="1">
        <v>0.93879999999999997</v>
      </c>
      <c r="H526" s="1">
        <f>'Semi Cap Data'!AX526</f>
        <v>75.854367716032613</v>
      </c>
      <c r="I526" s="1">
        <f t="shared" si="268"/>
        <v>0.96211391673810498</v>
      </c>
      <c r="J526" s="1">
        <f>'Semi Cap Data'!AZ526/F526</f>
        <v>8.9142237205359454</v>
      </c>
      <c r="K526" s="1">
        <f>'Semi Cap Data'!BB526/G526</f>
        <v>3.259605180666596</v>
      </c>
      <c r="L526" s="1">
        <f t="shared" si="269"/>
        <v>0.8776275130547202</v>
      </c>
      <c r="M526" s="1">
        <f t="shared" si="270"/>
        <v>-5.3687292548945953</v>
      </c>
      <c r="N526" s="5">
        <f t="shared" si="271"/>
        <v>-11.302178251400482</v>
      </c>
      <c r="O526" s="3">
        <f t="shared" si="272"/>
        <v>-3.356180601434346</v>
      </c>
      <c r="P526" s="1">
        <f t="shared" si="273"/>
        <v>3.125459287037986</v>
      </c>
      <c r="Q526" s="5">
        <f t="shared" si="274"/>
        <v>1.6229095614278148</v>
      </c>
      <c r="R526" s="3">
        <f t="shared" si="275"/>
        <v>0.96269439075301344</v>
      </c>
      <c r="S526" s="1">
        <f t="shared" si="295"/>
        <v>0.92670793228287229</v>
      </c>
      <c r="T526" s="5">
        <f t="shared" si="276"/>
        <v>0.26385032201931713</v>
      </c>
      <c r="U526" s="3">
        <f t="shared" si="277"/>
        <v>-2.8071936929224099E-2</v>
      </c>
      <c r="V526" s="8">
        <f t="shared" si="278"/>
        <v>0.913039736392804</v>
      </c>
      <c r="W526" s="16">
        <f t="shared" si="279"/>
        <v>3.5412223338083804E-2</v>
      </c>
      <c r="X526" s="20">
        <f t="shared" si="280"/>
        <v>1.8363461760152182E-2</v>
      </c>
      <c r="Y526" s="1">
        <f t="shared" si="281"/>
        <v>0</v>
      </c>
      <c r="Z526" s="1">
        <f t="shared" si="282"/>
        <v>1</v>
      </c>
      <c r="AA526" s="1">
        <f t="shared" si="283"/>
        <v>1</v>
      </c>
      <c r="AB526" s="1">
        <f t="shared" si="284"/>
        <v>1</v>
      </c>
      <c r="AC526" s="1">
        <f t="shared" si="285"/>
        <v>1</v>
      </c>
      <c r="AD526" s="1">
        <f t="shared" si="286"/>
        <v>0</v>
      </c>
      <c r="AE526" s="1">
        <f t="shared" si="287"/>
        <v>0</v>
      </c>
      <c r="AG526" s="1">
        <f t="shared" si="288"/>
        <v>1</v>
      </c>
      <c r="AH526" s="24" t="str">
        <f t="shared" si="289"/>
        <v/>
      </c>
      <c r="AI526" s="3" t="str">
        <f t="shared" si="290"/>
        <v/>
      </c>
      <c r="AJ526" s="1">
        <f t="shared" si="291"/>
        <v>1</v>
      </c>
      <c r="AK526" s="1" t="str">
        <f t="shared" si="292"/>
        <v>Buy</v>
      </c>
      <c r="AL526" s="8">
        <f t="shared" si="296"/>
        <v>0.96211391673810498</v>
      </c>
      <c r="AO526" s="1">
        <f t="shared" si="293"/>
        <v>0</v>
      </c>
      <c r="AP526" s="1">
        <f t="shared" si="294"/>
        <v>0</v>
      </c>
      <c r="AQ526" s="1" t="str">
        <f t="shared" si="297"/>
        <v/>
      </c>
      <c r="AR526" s="8">
        <v>0.87568391438801019</v>
      </c>
    </row>
    <row r="527" spans="1:45" x14ac:dyDescent="0.3">
      <c r="A527" s="2" t="s">
        <v>250</v>
      </c>
      <c r="B527" s="1">
        <v>68.81</v>
      </c>
      <c r="C527" s="1">
        <v>869.6</v>
      </c>
      <c r="D527" s="1">
        <f t="shared" si="265"/>
        <v>1.5223685439432311E-2</v>
      </c>
      <c r="E527" s="1">
        <f t="shared" si="266"/>
        <v>79.148084099390346</v>
      </c>
      <c r="F527" s="1">
        <f t="shared" si="267"/>
        <v>12.637698009010318</v>
      </c>
      <c r="G527" s="1">
        <v>0.94069999999999998</v>
      </c>
      <c r="H527" s="1">
        <f>'Semi Cap Data'!AX527</f>
        <v>78.366975759524422</v>
      </c>
      <c r="I527" s="1">
        <f t="shared" si="268"/>
        <v>0.99013105182830397</v>
      </c>
      <c r="J527" s="1">
        <f>'Semi Cap Data'!AZ527/F527</f>
        <v>-8.0724021988693107</v>
      </c>
      <c r="K527" s="1">
        <f>'Semi Cap Data'!BB527/G527</f>
        <v>3.3486278116497372</v>
      </c>
      <c r="L527" s="1">
        <f t="shared" si="269"/>
        <v>0.87086860076004946</v>
      </c>
      <c r="M527" s="1">
        <f t="shared" si="270"/>
        <v>-3.1842024488762308</v>
      </c>
      <c r="N527" s="5">
        <f t="shared" si="271"/>
        <v>-7.5772849734884415</v>
      </c>
      <c r="O527" s="3">
        <f t="shared" si="272"/>
        <v>-2.031847659773323</v>
      </c>
      <c r="P527" s="1">
        <f t="shared" si="273"/>
        <v>3.0767261087854774</v>
      </c>
      <c r="Q527" s="5">
        <f t="shared" si="274"/>
        <v>1.4995130764246793</v>
      </c>
      <c r="R527" s="3">
        <f t="shared" si="275"/>
        <v>0.85265852897387984</v>
      </c>
      <c r="S527" s="1">
        <f t="shared" si="295"/>
        <v>0.90991514361121817</v>
      </c>
      <c r="T527" s="5">
        <f t="shared" si="276"/>
        <v>0.17421103222113343</v>
      </c>
      <c r="U527" s="3">
        <f t="shared" si="277"/>
        <v>-7.6725646753980969E-2</v>
      </c>
      <c r="V527" s="8">
        <f t="shared" si="278"/>
        <v>0.90411715814820381</v>
      </c>
      <c r="W527" s="16">
        <f t="shared" si="279"/>
        <v>3.3248557388154354E-2</v>
      </c>
      <c r="X527" s="20">
        <f t="shared" si="280"/>
        <v>1.4101271365669275E-2</v>
      </c>
      <c r="Y527" s="1">
        <f t="shared" si="281"/>
        <v>0</v>
      </c>
      <c r="Z527" s="1">
        <f t="shared" si="282"/>
        <v>1</v>
      </c>
      <c r="AA527" s="1">
        <f t="shared" si="283"/>
        <v>1</v>
      </c>
      <c r="AB527" s="1">
        <f t="shared" si="284"/>
        <v>1</v>
      </c>
      <c r="AC527" s="1">
        <f t="shared" si="285"/>
        <v>1</v>
      </c>
      <c r="AD527" s="1">
        <f t="shared" si="286"/>
        <v>1</v>
      </c>
      <c r="AE527" s="1">
        <f t="shared" si="287"/>
        <v>0</v>
      </c>
      <c r="AG527" s="1">
        <f t="shared" si="288"/>
        <v>1</v>
      </c>
      <c r="AH527" s="24" t="str">
        <f t="shared" si="289"/>
        <v/>
      </c>
      <c r="AI527" s="3" t="str">
        <f t="shared" si="290"/>
        <v>Buy</v>
      </c>
      <c r="AJ527" s="1">
        <f t="shared" si="291"/>
        <v>1</v>
      </c>
      <c r="AK527" s="1" t="str">
        <f t="shared" si="292"/>
        <v>Buy</v>
      </c>
      <c r="AL527" s="8">
        <f t="shared" si="296"/>
        <v>0.99013105182830397</v>
      </c>
      <c r="AO527" s="1">
        <f t="shared" si="293"/>
        <v>0</v>
      </c>
      <c r="AP527" s="1">
        <f t="shared" si="294"/>
        <v>0</v>
      </c>
      <c r="AQ527" s="1" t="str">
        <f t="shared" si="297"/>
        <v/>
      </c>
      <c r="AR527" s="8">
        <v>0.9011841738675761</v>
      </c>
    </row>
    <row r="528" spans="1:45" x14ac:dyDescent="0.3">
      <c r="A528" s="2">
        <v>39912</v>
      </c>
      <c r="B528" s="1">
        <v>68.48</v>
      </c>
      <c r="C528" s="1">
        <v>856.56</v>
      </c>
      <c r="D528" s="1">
        <f t="shared" si="265"/>
        <v>1.6688427299703212E-2</v>
      </c>
      <c r="E528" s="1">
        <f t="shared" si="266"/>
        <v>77.96122690452367</v>
      </c>
      <c r="F528" s="1">
        <f t="shared" si="267"/>
        <v>12.508177570093457</v>
      </c>
      <c r="G528" s="1">
        <v>0.9264</v>
      </c>
      <c r="H528" s="1">
        <f>'Semi Cap Data'!AX528</f>
        <v>73.426875728231707</v>
      </c>
      <c r="I528" s="1">
        <f t="shared" si="268"/>
        <v>0.94183838099617112</v>
      </c>
      <c r="J528" s="1">
        <f>'Semi Cap Data'!AZ528/F528</f>
        <v>-6.9609435295460438</v>
      </c>
      <c r="K528" s="1">
        <f>'Semi Cap Data'!BB528/G528</f>
        <v>3.1313262309137171</v>
      </c>
      <c r="L528" s="1">
        <f t="shared" si="269"/>
        <v>0.86132760467458913</v>
      </c>
      <c r="M528" s="1">
        <f t="shared" si="270"/>
        <v>-3.6705839819188006</v>
      </c>
      <c r="N528" s="5">
        <f t="shared" si="271"/>
        <v>-8.4924992511524984</v>
      </c>
      <c r="O528" s="3">
        <f t="shared" si="272"/>
        <v>-1.10760810748747</v>
      </c>
      <c r="P528" s="1">
        <f t="shared" si="273"/>
        <v>2.955620471019123</v>
      </c>
      <c r="Q528" s="5">
        <f t="shared" si="274"/>
        <v>1.2990444603768125</v>
      </c>
      <c r="R528" s="3">
        <f t="shared" si="275"/>
        <v>0.7448494377320799</v>
      </c>
      <c r="S528" s="1">
        <f t="shared" si="295"/>
        <v>0.89422736199225183</v>
      </c>
      <c r="T528" s="5">
        <f t="shared" si="276"/>
        <v>8.5394939119069146E-2</v>
      </c>
      <c r="U528" s="3">
        <f t="shared" si="277"/>
        <v>-0.11854842658316669</v>
      </c>
      <c r="V528" s="8">
        <f t="shared" si="278"/>
        <v>0.88847826838818555</v>
      </c>
      <c r="W528" s="16">
        <f t="shared" si="279"/>
        <v>2.7150663713596423E-2</v>
      </c>
      <c r="X528" s="20">
        <f t="shared" si="280"/>
        <v>9.3144498600480057E-3</v>
      </c>
      <c r="Y528" s="1">
        <f t="shared" si="281"/>
        <v>0</v>
      </c>
      <c r="Z528" s="1">
        <f t="shared" si="282"/>
        <v>1</v>
      </c>
      <c r="AA528" s="1">
        <f t="shared" si="283"/>
        <v>1</v>
      </c>
      <c r="AB528" s="1">
        <f t="shared" si="284"/>
        <v>1</v>
      </c>
      <c r="AC528" s="1">
        <f t="shared" si="285"/>
        <v>1</v>
      </c>
      <c r="AD528" s="1">
        <f t="shared" si="286"/>
        <v>0</v>
      </c>
      <c r="AE528" s="1">
        <f t="shared" si="287"/>
        <v>0</v>
      </c>
      <c r="AG528" s="1">
        <f t="shared" si="288"/>
        <v>1</v>
      </c>
      <c r="AH528" s="24" t="str">
        <f t="shared" si="289"/>
        <v/>
      </c>
      <c r="AI528" s="3" t="str">
        <f t="shared" si="290"/>
        <v/>
      </c>
      <c r="AJ528" s="1">
        <f t="shared" si="291"/>
        <v>1</v>
      </c>
      <c r="AK528" s="1" t="str">
        <f t="shared" si="292"/>
        <v>Buy</v>
      </c>
      <c r="AL528" s="8">
        <f t="shared" si="296"/>
        <v>0.94183838099617112</v>
      </c>
      <c r="AO528" s="1">
        <f t="shared" si="293"/>
        <v>0</v>
      </c>
      <c r="AP528" s="1">
        <f t="shared" si="294"/>
        <v>0</v>
      </c>
      <c r="AQ528" s="1" t="str">
        <f t="shared" si="297"/>
        <v/>
      </c>
      <c r="AR528" s="8">
        <v>0.85722979975987335</v>
      </c>
      <c r="AS528" s="1">
        <f>AR528/AR559-1</f>
        <v>9.6557045810675923E-2</v>
      </c>
    </row>
    <row r="529" spans="1:44" x14ac:dyDescent="0.3">
      <c r="A529" s="2" t="s">
        <v>249</v>
      </c>
      <c r="B529" s="1">
        <v>68.150000000000006</v>
      </c>
      <c r="C529" s="1">
        <v>842.5</v>
      </c>
      <c r="D529" s="1">
        <f t="shared" si="265"/>
        <v>3.2551413094100035E-2</v>
      </c>
      <c r="E529" s="1">
        <f t="shared" si="266"/>
        <v>76.681532720487994</v>
      </c>
      <c r="F529" s="1">
        <f t="shared" si="267"/>
        <v>12.362435803374908</v>
      </c>
      <c r="G529" s="1">
        <v>0.91180000000000005</v>
      </c>
      <c r="H529" s="1">
        <f>'Semi Cap Data'!AX529</f>
        <v>73.222519146636984</v>
      </c>
      <c r="I529" s="1">
        <f t="shared" si="268"/>
        <v>0.95489117847370808</v>
      </c>
      <c r="J529" s="1">
        <f>'Semi Cap Data'!AZ529/F529</f>
        <v>-25.924169415190743</v>
      </c>
      <c r="K529" s="1">
        <f>'Semi Cap Data'!BB529/G529</f>
        <v>3.1865583445204235</v>
      </c>
      <c r="L529" s="1">
        <f t="shared" si="269"/>
        <v>0.85488674256886255</v>
      </c>
      <c r="M529" s="1">
        <f t="shared" si="270"/>
        <v>-3.009811322827344</v>
      </c>
      <c r="N529" s="5">
        <f t="shared" si="271"/>
        <v>-7.3502368348010068</v>
      </c>
      <c r="O529" s="3">
        <f t="shared" si="272"/>
        <v>0.12320708312336826</v>
      </c>
      <c r="P529" s="1">
        <f t="shared" si="273"/>
        <v>2.8600242886996394</v>
      </c>
      <c r="Q529" s="5">
        <f t="shared" si="274"/>
        <v>1.1738337354157755</v>
      </c>
      <c r="R529" s="3">
        <f t="shared" si="275"/>
        <v>0.6524836006246244</v>
      </c>
      <c r="S529" s="1">
        <f t="shared" si="295"/>
        <v>0.88295536130299768</v>
      </c>
      <c r="T529" s="5">
        <f t="shared" si="276"/>
        <v>3.5486295680818625E-2</v>
      </c>
      <c r="U529" s="3">
        <f t="shared" si="277"/>
        <v>-0.15253898753353934</v>
      </c>
      <c r="V529" s="8">
        <f t="shared" si="278"/>
        <v>0.87877642973218817</v>
      </c>
      <c r="W529" s="16">
        <f t="shared" si="279"/>
        <v>2.3889687163325624E-2</v>
      </c>
      <c r="X529" s="20">
        <f t="shared" si="280"/>
        <v>4.8553963966609017E-3</v>
      </c>
      <c r="Y529" s="1">
        <f t="shared" si="281"/>
        <v>0</v>
      </c>
      <c r="Z529" s="1">
        <f t="shared" si="282"/>
        <v>1</v>
      </c>
      <c r="AA529" s="1">
        <f t="shared" si="283"/>
        <v>1</v>
      </c>
      <c r="AB529" s="1">
        <f t="shared" si="284"/>
        <v>1</v>
      </c>
      <c r="AC529" s="1">
        <f t="shared" si="285"/>
        <v>1</v>
      </c>
      <c r="AD529" s="1">
        <f t="shared" si="286"/>
        <v>0</v>
      </c>
      <c r="AE529" s="1">
        <f t="shared" si="287"/>
        <v>0</v>
      </c>
      <c r="AG529" s="1">
        <f t="shared" si="288"/>
        <v>1</v>
      </c>
      <c r="AH529" s="24" t="str">
        <f t="shared" si="289"/>
        <v/>
      </c>
      <c r="AI529" s="3" t="str">
        <f t="shared" si="290"/>
        <v/>
      </c>
      <c r="AJ529" s="1">
        <f t="shared" si="291"/>
        <v>1</v>
      </c>
      <c r="AK529" s="1" t="str">
        <f t="shared" si="292"/>
        <v>Buy</v>
      </c>
      <c r="AL529" s="8">
        <f t="shared" si="296"/>
        <v>0.95489117847370808</v>
      </c>
      <c r="AO529" s="1">
        <f t="shared" si="293"/>
        <v>0</v>
      </c>
      <c r="AP529" s="1">
        <f t="shared" si="294"/>
        <v>0</v>
      </c>
      <c r="AQ529" s="1" t="str">
        <f t="shared" si="297"/>
        <v/>
      </c>
      <c r="AR529" s="8">
        <v>0.86911001954465261</v>
      </c>
    </row>
    <row r="530" spans="1:44" x14ac:dyDescent="0.3">
      <c r="A530" s="2" t="s">
        <v>248</v>
      </c>
      <c r="B530" s="1">
        <v>67.819999999999993</v>
      </c>
      <c r="C530" s="1">
        <v>815.94</v>
      </c>
      <c r="D530" s="1">
        <f t="shared" si="265"/>
        <v>6.1675384495276875E-2</v>
      </c>
      <c r="E530" s="1">
        <f t="shared" si="266"/>
        <v>74.264130335851604</v>
      </c>
      <c r="F530" s="1">
        <f t="shared" si="267"/>
        <v>12.030964317310531</v>
      </c>
      <c r="G530" s="1">
        <v>0.87790000000000001</v>
      </c>
      <c r="H530" s="1">
        <f>'Semi Cap Data'!AX530</f>
        <v>68.2478899860794</v>
      </c>
      <c r="I530" s="1">
        <f t="shared" si="268"/>
        <v>0.91898861102170859</v>
      </c>
      <c r="J530" s="1">
        <f>'Semi Cap Data'!AZ530/F530</f>
        <v>-15.149548674971978</v>
      </c>
      <c r="K530" s="1">
        <f>'Semi Cap Data'!BB530/G530</f>
        <v>3.1020949412096344</v>
      </c>
      <c r="L530" s="1">
        <f t="shared" si="269"/>
        <v>0.84688638769647495</v>
      </c>
      <c r="M530" s="1">
        <f t="shared" si="270"/>
        <v>-0.87857885550634818</v>
      </c>
      <c r="N530" s="5">
        <f t="shared" si="271"/>
        <v>-3.5607799734726733</v>
      </c>
      <c r="O530" s="3">
        <f t="shared" si="272"/>
        <v>1.3687810694440974</v>
      </c>
      <c r="P530" s="1">
        <f t="shared" si="273"/>
        <v>2.7537298502170073</v>
      </c>
      <c r="Q530" s="5">
        <f t="shared" si="274"/>
        <v>1.0412674097898811</v>
      </c>
      <c r="R530" s="3">
        <f t="shared" si="275"/>
        <v>0.56559191149276589</v>
      </c>
      <c r="S530" s="1">
        <f t="shared" si="295"/>
        <v>0.86724902593907027</v>
      </c>
      <c r="T530" s="5">
        <f t="shared" si="276"/>
        <v>-2.2111635385777761E-2</v>
      </c>
      <c r="U530" s="3">
        <f t="shared" si="277"/>
        <v>-0.18387653473593235</v>
      </c>
      <c r="V530" s="8">
        <f t="shared" si="278"/>
        <v>0.8649373845064573</v>
      </c>
      <c r="W530" s="16">
        <f t="shared" si="279"/>
        <v>1.8050996809982345E-2</v>
      </c>
      <c r="X530" s="20">
        <f t="shared" si="280"/>
        <v>9.6823704994721677E-5</v>
      </c>
      <c r="Y530" s="1">
        <f t="shared" si="281"/>
        <v>0</v>
      </c>
      <c r="Z530" s="1">
        <f t="shared" si="282"/>
        <v>1</v>
      </c>
      <c r="AA530" s="1">
        <f t="shared" si="283"/>
        <v>1</v>
      </c>
      <c r="AB530" s="1">
        <f t="shared" si="284"/>
        <v>1</v>
      </c>
      <c r="AC530" s="1">
        <f t="shared" si="285"/>
        <v>1</v>
      </c>
      <c r="AD530" s="1">
        <f t="shared" si="286"/>
        <v>0</v>
      </c>
      <c r="AE530" s="1">
        <f t="shared" si="287"/>
        <v>0</v>
      </c>
      <c r="AG530" s="1">
        <f t="shared" si="288"/>
        <v>1</v>
      </c>
      <c r="AH530" s="24" t="str">
        <f t="shared" si="289"/>
        <v/>
      </c>
      <c r="AI530" s="3" t="str">
        <f t="shared" si="290"/>
        <v/>
      </c>
      <c r="AJ530" s="1">
        <f t="shared" si="291"/>
        <v>1</v>
      </c>
      <c r="AK530" s="1" t="str">
        <f t="shared" si="292"/>
        <v>Buy</v>
      </c>
      <c r="AL530" s="8">
        <f t="shared" si="296"/>
        <v>0.91898861102170859</v>
      </c>
      <c r="AO530" s="1">
        <f t="shared" si="293"/>
        <v>0</v>
      </c>
      <c r="AP530" s="1">
        <f t="shared" si="294"/>
        <v>0</v>
      </c>
      <c r="AQ530" s="1" t="str">
        <f t="shared" si="297"/>
        <v/>
      </c>
      <c r="AR530" s="8">
        <v>0.83643270321444463</v>
      </c>
    </row>
    <row r="531" spans="1:44" x14ac:dyDescent="0.3">
      <c r="A531" s="2" t="s">
        <v>247</v>
      </c>
      <c r="B531" s="1">
        <v>70.11</v>
      </c>
      <c r="C531" s="1">
        <v>768.54</v>
      </c>
      <c r="D531" s="1">
        <f t="shared" si="265"/>
        <v>1.5848258542066063E-2</v>
      </c>
      <c r="E531" s="1">
        <f t="shared" si="266"/>
        <v>69.949940839173692</v>
      </c>
      <c r="F531" s="1">
        <f t="shared" si="267"/>
        <v>10.961916987590929</v>
      </c>
      <c r="G531" s="1">
        <v>0.83030000000000004</v>
      </c>
      <c r="H531" s="1">
        <f>'Semi Cap Data'!AX531</f>
        <v>64.291375220673316</v>
      </c>
      <c r="I531" s="1">
        <f t="shared" si="268"/>
        <v>0.9191054981517377</v>
      </c>
      <c r="J531" s="1">
        <f>'Semi Cap Data'!AZ531/F531</f>
        <v>-12.014185054944045</v>
      </c>
      <c r="K531" s="1">
        <f>'Semi Cap Data'!BB531/G531</f>
        <v>3.0788525362687267</v>
      </c>
      <c r="L531" s="1">
        <f t="shared" si="269"/>
        <v>0.84111820983045626</v>
      </c>
      <c r="M531" s="1">
        <f t="shared" si="270"/>
        <v>0.42470084804066638</v>
      </c>
      <c r="N531" s="5">
        <f t="shared" si="271"/>
        <v>-1.2440171531131512</v>
      </c>
      <c r="O531" s="3">
        <f t="shared" si="272"/>
        <v>2.1903745765968927</v>
      </c>
      <c r="P531" s="1">
        <f t="shared" si="273"/>
        <v>2.6610987548867917</v>
      </c>
      <c r="Q531" s="5">
        <f t="shared" si="274"/>
        <v>0.93939800549870522</v>
      </c>
      <c r="R531" s="3">
        <f t="shared" si="275"/>
        <v>0.48631266177658</v>
      </c>
      <c r="S531" s="1">
        <f t="shared" si="295"/>
        <v>0.85665020492157951</v>
      </c>
      <c r="T531" s="5">
        <f t="shared" si="276"/>
        <v>-5.6497563029286546E-2</v>
      </c>
      <c r="U531" s="3">
        <f t="shared" si="277"/>
        <v>-0.21083735129429146</v>
      </c>
      <c r="V531" s="8">
        <f t="shared" si="278"/>
        <v>0.85510988877641159</v>
      </c>
      <c r="W531" s="16">
        <f t="shared" si="279"/>
        <v>1.3991678945955321E-2</v>
      </c>
      <c r="X531" s="20">
        <f t="shared" si="280"/>
        <v>-4.3917195712521841E-3</v>
      </c>
      <c r="Y531" s="1">
        <f t="shared" si="281"/>
        <v>0</v>
      </c>
      <c r="Z531" s="1">
        <f t="shared" si="282"/>
        <v>1</v>
      </c>
      <c r="AA531" s="1">
        <f t="shared" si="283"/>
        <v>1</v>
      </c>
      <c r="AB531" s="1">
        <f t="shared" si="284"/>
        <v>1</v>
      </c>
      <c r="AC531" s="1">
        <f t="shared" si="285"/>
        <v>1</v>
      </c>
      <c r="AD531" s="1">
        <f t="shared" si="286"/>
        <v>0</v>
      </c>
      <c r="AE531" s="1">
        <f t="shared" si="287"/>
        <v>0</v>
      </c>
      <c r="AG531" s="1">
        <f t="shared" si="288"/>
        <v>1</v>
      </c>
      <c r="AH531" s="24" t="str">
        <f t="shared" si="289"/>
        <v/>
      </c>
      <c r="AI531" s="3" t="str">
        <f t="shared" si="290"/>
        <v/>
      </c>
      <c r="AJ531" s="1">
        <f t="shared" si="291"/>
        <v>1</v>
      </c>
      <c r="AK531" s="1" t="str">
        <f t="shared" si="292"/>
        <v>Buy</v>
      </c>
      <c r="AL531" s="8">
        <f t="shared" si="296"/>
        <v>0.9191054981517377</v>
      </c>
      <c r="AO531" s="1">
        <f t="shared" si="293"/>
        <v>0</v>
      </c>
      <c r="AP531" s="1">
        <f t="shared" si="294"/>
        <v>0</v>
      </c>
      <c r="AQ531" s="1" t="str">
        <f t="shared" si="297"/>
        <v/>
      </c>
      <c r="AR531" s="8">
        <v>0.83653908997154758</v>
      </c>
    </row>
    <row r="532" spans="1:44" x14ac:dyDescent="0.3">
      <c r="A532" s="2" t="s">
        <v>246</v>
      </c>
      <c r="B532" s="1">
        <v>69.760000000000005</v>
      </c>
      <c r="C532" s="1">
        <v>756.55</v>
      </c>
      <c r="D532" s="1">
        <f t="shared" si="265"/>
        <v>0.10707073663262023</v>
      </c>
      <c r="E532" s="1">
        <f t="shared" si="266"/>
        <v>68.85865113315748</v>
      </c>
      <c r="F532" s="1">
        <f t="shared" si="267"/>
        <v>10.845040137614678</v>
      </c>
      <c r="G532" s="1">
        <v>0.8125</v>
      </c>
      <c r="H532" s="1">
        <f>'Semi Cap Data'!AX532</f>
        <v>64.285938717863317</v>
      </c>
      <c r="I532" s="1">
        <f t="shared" si="268"/>
        <v>0.93359276808295966</v>
      </c>
      <c r="J532" s="1">
        <f>'Semi Cap Data'!AZ532/F532</f>
        <v>-11.635444633583933</v>
      </c>
      <c r="K532" s="1">
        <f>'Semi Cap Data'!BB532/G532</f>
        <v>3.1439820671520047</v>
      </c>
      <c r="L532" s="1">
        <f t="shared" si="269"/>
        <v>0.83487922676475379</v>
      </c>
      <c r="M532" s="1">
        <f t="shared" si="270"/>
        <v>1.4980625820743261</v>
      </c>
      <c r="N532" s="5">
        <f t="shared" si="271"/>
        <v>0.67646484910850857</v>
      </c>
      <c r="O532" s="3">
        <f t="shared" si="272"/>
        <v>2.7627731982152333</v>
      </c>
      <c r="P532" s="1">
        <f t="shared" si="273"/>
        <v>2.581279047256265</v>
      </c>
      <c r="Q532" s="5">
        <f t="shared" si="274"/>
        <v>0.83611945056696824</v>
      </c>
      <c r="R532" s="3">
        <f t="shared" si="275"/>
        <v>0.41079843782289244</v>
      </c>
      <c r="S532" s="1">
        <f t="shared" si="295"/>
        <v>0.84768475673080201</v>
      </c>
      <c r="T532" s="5">
        <f t="shared" si="276"/>
        <v>-9.5760799399886798E-2</v>
      </c>
      <c r="U532" s="3">
        <f t="shared" si="277"/>
        <v>-0.23656064933845894</v>
      </c>
      <c r="V532" s="8">
        <f t="shared" si="278"/>
        <v>0.84347432343544315</v>
      </c>
      <c r="W532" s="16">
        <f t="shared" si="279"/>
        <v>8.5950966706893617E-3</v>
      </c>
      <c r="X532" s="20">
        <f t="shared" si="280"/>
        <v>-8.9875692005540603E-3</v>
      </c>
      <c r="Y532" s="1">
        <f t="shared" si="281"/>
        <v>0</v>
      </c>
      <c r="Z532" s="1">
        <f t="shared" si="282"/>
        <v>1</v>
      </c>
      <c r="AA532" s="1">
        <f t="shared" si="283"/>
        <v>1</v>
      </c>
      <c r="AB532" s="1">
        <f t="shared" si="284"/>
        <v>1</v>
      </c>
      <c r="AC532" s="1">
        <f t="shared" si="285"/>
        <v>0</v>
      </c>
      <c r="AD532" s="1">
        <f t="shared" si="286"/>
        <v>0</v>
      </c>
      <c r="AE532" s="1">
        <f t="shared" si="287"/>
        <v>0</v>
      </c>
      <c r="AG532" s="1">
        <f t="shared" si="288"/>
        <v>1</v>
      </c>
      <c r="AH532" s="24" t="str">
        <f t="shared" si="289"/>
        <v/>
      </c>
      <c r="AI532" s="3" t="str">
        <f t="shared" si="290"/>
        <v/>
      </c>
      <c r="AJ532" s="1">
        <f t="shared" si="291"/>
        <v>1</v>
      </c>
      <c r="AK532" s="1" t="str">
        <f t="shared" si="292"/>
        <v>Buy</v>
      </c>
      <c r="AL532" s="8">
        <f t="shared" si="296"/>
        <v>0.93359276808295966</v>
      </c>
      <c r="AO532" s="1">
        <f t="shared" si="293"/>
        <v>0</v>
      </c>
      <c r="AP532" s="1">
        <f t="shared" si="294"/>
        <v>0</v>
      </c>
      <c r="AQ532" s="1" t="str">
        <f t="shared" si="297"/>
        <v/>
      </c>
      <c r="AR532" s="8">
        <v>0.84972491861560129</v>
      </c>
    </row>
    <row r="533" spans="1:44" x14ac:dyDescent="0.3">
      <c r="A533" s="2" t="s">
        <v>245</v>
      </c>
      <c r="B533" s="1">
        <v>69.760000000000005</v>
      </c>
      <c r="C533" s="1">
        <v>683.38</v>
      </c>
      <c r="D533" s="1">
        <f t="shared" si="265"/>
        <v>-7.0345127807479368E-2</v>
      </c>
      <c r="E533" s="1">
        <f t="shared" si="266"/>
        <v>62.198962410121155</v>
      </c>
      <c r="F533" s="1">
        <f t="shared" si="267"/>
        <v>9.7961582568807337</v>
      </c>
      <c r="G533" s="1">
        <v>0.7339</v>
      </c>
      <c r="H533" s="1">
        <f>'Semi Cap Data'!AX533</f>
        <v>54.12523061524162</v>
      </c>
      <c r="I533" s="1">
        <f t="shared" si="268"/>
        <v>0.87019507268234175</v>
      </c>
      <c r="J533" s="1">
        <f>'Semi Cap Data'!AZ533/F533</f>
        <v>-8.8281224857653786</v>
      </c>
      <c r="K533" s="1">
        <f>'Semi Cap Data'!BB533/G533</f>
        <v>2.9437070671564953</v>
      </c>
      <c r="L533" s="1">
        <f t="shared" si="269"/>
        <v>0.82698214345929733</v>
      </c>
      <c r="M533" s="1">
        <f t="shared" si="270"/>
        <v>2.5313236691022265</v>
      </c>
      <c r="N533" s="5">
        <f t="shared" si="271"/>
        <v>2.5214345177787783</v>
      </c>
      <c r="O533" s="3">
        <f t="shared" si="272"/>
        <v>3.1104912563996874</v>
      </c>
      <c r="P533" s="1">
        <f t="shared" si="273"/>
        <v>2.4611733028936325</v>
      </c>
      <c r="Q533" s="5">
        <f t="shared" si="274"/>
        <v>0.69389127748442414</v>
      </c>
      <c r="R533" s="3">
        <f t="shared" si="275"/>
        <v>0.33991160236554646</v>
      </c>
      <c r="S533" s="1">
        <f t="shared" si="295"/>
        <v>0.83572491155872886</v>
      </c>
      <c r="T533" s="5">
        <f t="shared" si="276"/>
        <v>-0.14214901499244981</v>
      </c>
      <c r="U533" s="3">
        <f t="shared" si="277"/>
        <v>-0.26002729099488764</v>
      </c>
      <c r="V533" s="8">
        <f t="shared" si="278"/>
        <v>0.82708915168134922</v>
      </c>
      <c r="W533" s="16">
        <f t="shared" si="279"/>
        <v>1.0700822205189642E-4</v>
      </c>
      <c r="X533" s="20">
        <f t="shared" si="280"/>
        <v>-1.3383235668364918E-2</v>
      </c>
      <c r="Y533" s="1">
        <f t="shared" si="281"/>
        <v>0</v>
      </c>
      <c r="Z533" s="1">
        <f t="shared" si="282"/>
        <v>1</v>
      </c>
      <c r="AA533" s="1">
        <f t="shared" si="283"/>
        <v>1</v>
      </c>
      <c r="AB533" s="1">
        <f t="shared" si="284"/>
        <v>1</v>
      </c>
      <c r="AC533" s="1">
        <f t="shared" si="285"/>
        <v>0</v>
      </c>
      <c r="AD533" s="1">
        <f t="shared" si="286"/>
        <v>0</v>
      </c>
      <c r="AE533" s="1">
        <f t="shared" si="287"/>
        <v>0</v>
      </c>
      <c r="AG533" s="1">
        <f t="shared" si="288"/>
        <v>1</v>
      </c>
      <c r="AH533" s="24" t="str">
        <f t="shared" si="289"/>
        <v/>
      </c>
      <c r="AI533" s="3" t="str">
        <f t="shared" si="290"/>
        <v/>
      </c>
      <c r="AJ533" s="1">
        <f t="shared" si="291"/>
        <v>1</v>
      </c>
      <c r="AK533" s="1" t="str">
        <f t="shared" si="292"/>
        <v>Buy</v>
      </c>
      <c r="AL533" s="8">
        <f t="shared" si="296"/>
        <v>0.87019507268234175</v>
      </c>
      <c r="AO533" s="1">
        <f t="shared" si="293"/>
        <v>0</v>
      </c>
      <c r="AP533" s="1">
        <f t="shared" si="294"/>
        <v>0</v>
      </c>
      <c r="AQ533" s="1" t="str">
        <f t="shared" si="297"/>
        <v/>
      </c>
      <c r="AR533" s="8">
        <v>0.79202245625042622</v>
      </c>
    </row>
    <row r="534" spans="1:44" x14ac:dyDescent="0.3">
      <c r="A534" s="2" t="s">
        <v>244</v>
      </c>
      <c r="B534" s="1">
        <v>69.91</v>
      </c>
      <c r="C534" s="1">
        <v>735.09</v>
      </c>
      <c r="D534" s="1">
        <f t="shared" si="265"/>
        <v>-4.5399649373417228E-2</v>
      </c>
      <c r="E534" s="1">
        <f t="shared" si="266"/>
        <v>66.905433694366181</v>
      </c>
      <c r="F534" s="1">
        <f t="shared" si="267"/>
        <v>10.514804748962954</v>
      </c>
      <c r="G534" s="1">
        <v>0.78259999999999996</v>
      </c>
      <c r="H534" s="1">
        <f>'Semi Cap Data'!AX534</f>
        <v>56.837163655381879</v>
      </c>
      <c r="I534" s="1">
        <f t="shared" si="268"/>
        <v>0.84951491257081402</v>
      </c>
      <c r="J534" s="1">
        <f>'Semi Cap Data'!AZ534/F534</f>
        <v>-7.905240750701525</v>
      </c>
      <c r="K534" s="1">
        <f>'Semi Cap Data'!BB534/G534</f>
        <v>2.9343794038045394</v>
      </c>
      <c r="L534" s="1">
        <f t="shared" si="269"/>
        <v>0.82352510912145371</v>
      </c>
      <c r="M534" s="1">
        <f t="shared" si="270"/>
        <v>3.3356356215799869</v>
      </c>
      <c r="N534" s="5">
        <f t="shared" si="271"/>
        <v>3.9752918338508572</v>
      </c>
      <c r="O534" s="3">
        <f t="shared" si="272"/>
        <v>3.2086673795031722</v>
      </c>
      <c r="P534" s="1">
        <f t="shared" si="273"/>
        <v>2.3576833601113201</v>
      </c>
      <c r="Q534" s="5">
        <f t="shared" si="274"/>
        <v>0.5751764244717017</v>
      </c>
      <c r="R534" s="3">
        <f t="shared" si="275"/>
        <v>0.28091498984573349</v>
      </c>
      <c r="S534" s="1">
        <f t="shared" si="295"/>
        <v>0.82695505067845354</v>
      </c>
      <c r="T534" s="5">
        <f t="shared" si="276"/>
        <v>-0.17914027996567294</v>
      </c>
      <c r="U534" s="3">
        <f t="shared" si="277"/>
        <v>-0.27967367032862728</v>
      </c>
      <c r="V534" s="8">
        <f t="shared" si="278"/>
        <v>0.81925171149935061</v>
      </c>
      <c r="W534" s="16">
        <f t="shared" si="279"/>
        <v>-4.2733976221031034E-3</v>
      </c>
      <c r="X534" s="20">
        <f t="shared" si="280"/>
        <v>-1.6755796640969121E-2</v>
      </c>
      <c r="Y534" s="1">
        <f t="shared" si="281"/>
        <v>0</v>
      </c>
      <c r="Z534" s="1">
        <f t="shared" si="282"/>
        <v>1</v>
      </c>
      <c r="AA534" s="1">
        <f t="shared" si="283"/>
        <v>1</v>
      </c>
      <c r="AB534" s="1">
        <f t="shared" si="284"/>
        <v>1</v>
      </c>
      <c r="AC534" s="1">
        <f t="shared" si="285"/>
        <v>0</v>
      </c>
      <c r="AD534" s="1">
        <f t="shared" si="286"/>
        <v>0</v>
      </c>
      <c r="AE534" s="1">
        <f t="shared" si="287"/>
        <v>1</v>
      </c>
      <c r="AG534" s="1">
        <f t="shared" si="288"/>
        <v>1</v>
      </c>
      <c r="AH534" s="24" t="str">
        <f t="shared" si="289"/>
        <v/>
      </c>
      <c r="AI534" s="3" t="str">
        <f t="shared" si="290"/>
        <v/>
      </c>
      <c r="AJ534" s="1">
        <f t="shared" si="291"/>
        <v>1</v>
      </c>
      <c r="AK534" s="1" t="str">
        <f t="shared" si="292"/>
        <v>Buy</v>
      </c>
      <c r="AL534" s="8">
        <f t="shared" si="296"/>
        <v>0.84951491257081402</v>
      </c>
      <c r="AO534" s="1">
        <f t="shared" si="293"/>
        <v>0</v>
      </c>
      <c r="AP534" s="1">
        <f t="shared" si="294"/>
        <v>0</v>
      </c>
      <c r="AQ534" s="1" t="str">
        <f t="shared" si="297"/>
        <v/>
      </c>
      <c r="AR534" s="8">
        <v>0.77320006605152947</v>
      </c>
    </row>
    <row r="535" spans="1:44" x14ac:dyDescent="0.3">
      <c r="A535" s="2" t="s">
        <v>243</v>
      </c>
      <c r="B535" s="1">
        <v>92.09</v>
      </c>
      <c r="C535" s="1">
        <v>770.05</v>
      </c>
      <c r="D535" s="1">
        <f t="shared" si="265"/>
        <v>-6.8683179333365652E-2</v>
      </c>
      <c r="E535" s="1">
        <f t="shared" si="266"/>
        <v>70.087375989806247</v>
      </c>
      <c r="F535" s="1">
        <f t="shared" si="267"/>
        <v>8.3619285481594083</v>
      </c>
      <c r="G535" s="1">
        <v>0.81659999999999999</v>
      </c>
      <c r="H535" s="1">
        <f>'Semi Cap Data'!AX535</f>
        <v>56.839377385520535</v>
      </c>
      <c r="I535" s="1">
        <f t="shared" si="268"/>
        <v>0.81097881869321875</v>
      </c>
      <c r="J535" s="1">
        <f>'Semi Cap Data'!AZ535/F535</f>
        <v>-8.6464819674313205</v>
      </c>
      <c r="K535" s="1">
        <f>'Semi Cap Data'!BB535/G535</f>
        <v>2.8210065763940197</v>
      </c>
      <c r="L535" s="1">
        <f t="shared" si="269"/>
        <v>0.82144592484550494</v>
      </c>
      <c r="M535" s="1">
        <f t="shared" si="270"/>
        <v>4.0627924995073705</v>
      </c>
      <c r="N535" s="5">
        <f t="shared" si="271"/>
        <v>5.3101858394070485</v>
      </c>
      <c r="O535" s="3">
        <f t="shared" si="272"/>
        <v>3.0808966371118913</v>
      </c>
      <c r="P535" s="1">
        <f t="shared" si="273"/>
        <v>2.2643833674509737</v>
      </c>
      <c r="Q535" s="5">
        <f t="shared" si="274"/>
        <v>0.4788077354471727</v>
      </c>
      <c r="R535" s="3">
        <f t="shared" si="275"/>
        <v>0.2318714174080721</v>
      </c>
      <c r="S535" s="1">
        <f t="shared" si="295"/>
        <v>0.82025977843229336</v>
      </c>
      <c r="T535" s="5">
        <f t="shared" si="276"/>
        <v>-0.20475587285487218</v>
      </c>
      <c r="U535" s="3">
        <f t="shared" si="277"/>
        <v>-0.29642923538911964</v>
      </c>
      <c r="V535" s="8">
        <f t="shared" si="278"/>
        <v>0.81374931130453909</v>
      </c>
      <c r="W535" s="16">
        <f t="shared" si="279"/>
        <v>-7.6966135409658465E-3</v>
      </c>
      <c r="X535" s="20">
        <f t="shared" si="280"/>
        <v>-1.9876396395685624E-2</v>
      </c>
      <c r="Y535" s="1">
        <f t="shared" si="281"/>
        <v>0</v>
      </c>
      <c r="Z535" s="1">
        <f t="shared" si="282"/>
        <v>1</v>
      </c>
      <c r="AA535" s="1">
        <f t="shared" si="283"/>
        <v>1</v>
      </c>
      <c r="AB535" s="1">
        <f t="shared" si="284"/>
        <v>1</v>
      </c>
      <c r="AC535" s="1">
        <f t="shared" si="285"/>
        <v>0</v>
      </c>
      <c r="AD535" s="1">
        <f t="shared" si="286"/>
        <v>0</v>
      </c>
      <c r="AE535" s="1">
        <f t="shared" si="287"/>
        <v>1</v>
      </c>
      <c r="AG535" s="1">
        <f t="shared" si="288"/>
        <v>1</v>
      </c>
      <c r="AH535" s="24" t="str">
        <f t="shared" si="289"/>
        <v/>
      </c>
      <c r="AI535" s="3" t="str">
        <f t="shared" si="290"/>
        <v/>
      </c>
      <c r="AJ535" s="1">
        <f t="shared" si="291"/>
        <v>1</v>
      </c>
      <c r="AK535" s="1" t="str">
        <f t="shared" si="292"/>
        <v>Buy</v>
      </c>
      <c r="AL535" s="8">
        <f t="shared" si="296"/>
        <v>0.81097881869321875</v>
      </c>
      <c r="AO535" s="1">
        <f t="shared" si="293"/>
        <v>0</v>
      </c>
      <c r="AP535" s="1">
        <f t="shared" si="294"/>
        <v>0</v>
      </c>
      <c r="AQ535" s="1" t="str">
        <f t="shared" si="297"/>
        <v/>
      </c>
      <c r="AR535" s="8">
        <v>0.73812580203260225</v>
      </c>
    </row>
    <row r="536" spans="1:44" x14ac:dyDescent="0.3">
      <c r="A536" s="2" t="s">
        <v>242</v>
      </c>
      <c r="B536" s="1">
        <v>92</v>
      </c>
      <c r="C536" s="1">
        <v>826.84</v>
      </c>
      <c r="D536" s="1">
        <f t="shared" si="265"/>
        <v>-4.8077365876122435E-2</v>
      </c>
      <c r="E536" s="1">
        <f t="shared" si="266"/>
        <v>75.256211886775404</v>
      </c>
      <c r="F536" s="1">
        <f t="shared" si="267"/>
        <v>8.9873913043478257</v>
      </c>
      <c r="G536" s="1">
        <v>0.87270000000000003</v>
      </c>
      <c r="H536" s="1">
        <f>'Semi Cap Data'!AX536</f>
        <v>63.888085074113214</v>
      </c>
      <c r="I536" s="1">
        <f t="shared" si="268"/>
        <v>0.84894101725760818</v>
      </c>
      <c r="J536" s="1">
        <f>'Semi Cap Data'!AZ536/F536</f>
        <v>6.4625564521707597</v>
      </c>
      <c r="K536" s="1">
        <f>'Semi Cap Data'!BB536/G536</f>
        <v>2.2586770717525466</v>
      </c>
      <c r="L536" s="1">
        <f t="shared" si="269"/>
        <v>0.82228329333768779</v>
      </c>
      <c r="M536" s="1">
        <f t="shared" si="270"/>
        <v>4.8557117372304353</v>
      </c>
      <c r="N536" s="5">
        <f t="shared" si="271"/>
        <v>6.8073344086377308</v>
      </c>
      <c r="O536" s="3">
        <f t="shared" si="272"/>
        <v>2.709348436729365</v>
      </c>
      <c r="P536" s="1">
        <f t="shared" si="273"/>
        <v>2.1881564953824242</v>
      </c>
      <c r="Q536" s="5">
        <f t="shared" si="274"/>
        <v>0.41203132036454093</v>
      </c>
      <c r="R536" s="3">
        <f t="shared" si="275"/>
        <v>0.19071536440155534</v>
      </c>
      <c r="S536" s="1">
        <f t="shared" si="295"/>
        <v>0.81929258741732858</v>
      </c>
      <c r="T536" s="5">
        <f t="shared" si="276"/>
        <v>-0.20912964271121348</v>
      </c>
      <c r="U536" s="3">
        <f t="shared" si="277"/>
        <v>-0.31170812914482754</v>
      </c>
      <c r="V536" s="8">
        <f t="shared" si="278"/>
        <v>0.8142530372338701</v>
      </c>
      <c r="W536" s="16">
        <f t="shared" si="279"/>
        <v>-8.0302561038176901E-3</v>
      </c>
      <c r="X536" s="20">
        <f t="shared" si="280"/>
        <v>-2.2921342109365569E-2</v>
      </c>
      <c r="Y536" s="1">
        <f t="shared" si="281"/>
        <v>0</v>
      </c>
      <c r="Z536" s="1">
        <f t="shared" si="282"/>
        <v>0</v>
      </c>
      <c r="AA536" s="1">
        <f t="shared" si="283"/>
        <v>1</v>
      </c>
      <c r="AB536" s="1">
        <f t="shared" si="284"/>
        <v>1</v>
      </c>
      <c r="AC536" s="1">
        <f t="shared" si="285"/>
        <v>0</v>
      </c>
      <c r="AD536" s="1">
        <f t="shared" si="286"/>
        <v>1</v>
      </c>
      <c r="AE536" s="1">
        <f t="shared" si="287"/>
        <v>1</v>
      </c>
      <c r="AG536" s="1">
        <f t="shared" si="288"/>
        <v>1</v>
      </c>
      <c r="AH536" s="24" t="str">
        <f t="shared" si="289"/>
        <v/>
      </c>
      <c r="AI536" s="3" t="str">
        <f t="shared" si="290"/>
        <v/>
      </c>
      <c r="AJ536" s="1">
        <f t="shared" si="291"/>
        <v>1</v>
      </c>
      <c r="AK536" s="1" t="str">
        <f t="shared" si="292"/>
        <v>Buy</v>
      </c>
      <c r="AL536" s="8">
        <f t="shared" si="296"/>
        <v>0.84894101725760818</v>
      </c>
      <c r="AO536" s="1">
        <f t="shared" si="293"/>
        <v>0</v>
      </c>
      <c r="AP536" s="1">
        <f t="shared" si="294"/>
        <v>0</v>
      </c>
      <c r="AQ536" s="1" t="str">
        <f t="shared" si="297"/>
        <v/>
      </c>
      <c r="AR536" s="8">
        <v>0.77267772572823301</v>
      </c>
    </row>
    <row r="537" spans="1:44" x14ac:dyDescent="0.3">
      <c r="A537" s="2" t="s">
        <v>241</v>
      </c>
      <c r="B537" s="1">
        <v>91.9</v>
      </c>
      <c r="C537" s="1">
        <v>868.6</v>
      </c>
      <c r="D537" s="1">
        <f t="shared" si="265"/>
        <v>5.1726643095849401E-2</v>
      </c>
      <c r="E537" s="1">
        <f t="shared" si="266"/>
        <v>79.057067443342262</v>
      </c>
      <c r="F537" s="1">
        <f t="shared" si="267"/>
        <v>9.4515778019586509</v>
      </c>
      <c r="G537" s="1">
        <v>0.91439999999999999</v>
      </c>
      <c r="H537" s="1">
        <f>'Semi Cap Data'!AX537</f>
        <v>66.438798538736563</v>
      </c>
      <c r="I537" s="1">
        <f t="shared" si="268"/>
        <v>0.84039037479288214</v>
      </c>
      <c r="J537" s="1">
        <f>'Semi Cap Data'!AZ537/F537</f>
        <v>8.0984345549977181</v>
      </c>
      <c r="K537" s="1">
        <f>'Semi Cap Data'!BB537/G537</f>
        <v>2.2709605900383663</v>
      </c>
      <c r="L537" s="1">
        <f t="shared" si="269"/>
        <v>0.82015067542409414</v>
      </c>
      <c r="M537" s="1">
        <f t="shared" si="270"/>
        <v>4.4397615808762652</v>
      </c>
      <c r="N537" s="5">
        <f t="shared" si="271"/>
        <v>6.1250086362955471</v>
      </c>
      <c r="O537" s="3">
        <f t="shared" si="272"/>
        <v>2.0263507747446372</v>
      </c>
      <c r="P537" s="1">
        <f t="shared" si="273"/>
        <v>2.1698124010014279</v>
      </c>
      <c r="Q537" s="5">
        <f t="shared" si="274"/>
        <v>0.41539854703346579</v>
      </c>
      <c r="R537" s="3">
        <f t="shared" si="275"/>
        <v>0.15382937174105776</v>
      </c>
      <c r="S537" s="1">
        <f t="shared" si="295"/>
        <v>0.8145677808703593</v>
      </c>
      <c r="T537" s="5">
        <f t="shared" si="276"/>
        <v>-0.21886660285784032</v>
      </c>
      <c r="U537" s="3">
        <f t="shared" si="277"/>
        <v>-0.32880454355042987</v>
      </c>
      <c r="V537" s="8">
        <f t="shared" si="278"/>
        <v>0.80794613177500862</v>
      </c>
      <c r="W537" s="16">
        <f t="shared" si="279"/>
        <v>-1.220454364908552E-2</v>
      </c>
      <c r="X537" s="20">
        <f t="shared" si="280"/>
        <v>-2.6644113610752539E-2</v>
      </c>
      <c r="Y537" s="1">
        <f t="shared" si="281"/>
        <v>0</v>
      </c>
      <c r="Z537" s="1">
        <f t="shared" si="282"/>
        <v>1</v>
      </c>
      <c r="AA537" s="1">
        <f t="shared" si="283"/>
        <v>1</v>
      </c>
      <c r="AB537" s="1">
        <f t="shared" si="284"/>
        <v>1</v>
      </c>
      <c r="AC537" s="1">
        <f t="shared" si="285"/>
        <v>0</v>
      </c>
      <c r="AD537" s="1">
        <f t="shared" si="286"/>
        <v>1</v>
      </c>
      <c r="AE537" s="1">
        <f t="shared" si="287"/>
        <v>1</v>
      </c>
      <c r="AG537" s="1">
        <f t="shared" si="288"/>
        <v>1</v>
      </c>
      <c r="AH537" s="24" t="str">
        <f t="shared" si="289"/>
        <v/>
      </c>
      <c r="AI537" s="3" t="str">
        <f t="shared" si="290"/>
        <v/>
      </c>
      <c r="AJ537" s="1">
        <f t="shared" si="291"/>
        <v>1</v>
      </c>
      <c r="AK537" s="1" t="str">
        <f t="shared" si="292"/>
        <v>Buy</v>
      </c>
      <c r="AL537" s="8">
        <f t="shared" si="296"/>
        <v>0.84039037479288214</v>
      </c>
      <c r="AO537" s="1">
        <f t="shared" si="293"/>
        <v>0</v>
      </c>
      <c r="AP537" s="1">
        <f t="shared" si="294"/>
        <v>0</v>
      </c>
      <c r="AQ537" s="1" t="str">
        <f t="shared" si="297"/>
        <v/>
      </c>
      <c r="AR537" s="8">
        <v>0.7648952168862142</v>
      </c>
    </row>
    <row r="538" spans="1:44" x14ac:dyDescent="0.3">
      <c r="A538" s="2" t="s">
        <v>240</v>
      </c>
      <c r="B538" s="1">
        <v>91.81</v>
      </c>
      <c r="C538" s="1">
        <v>825.88</v>
      </c>
      <c r="D538" s="1">
        <f t="shared" si="265"/>
        <v>-7.2961115451650738E-3</v>
      </c>
      <c r="E538" s="1">
        <f t="shared" si="266"/>
        <v>75.168835896969256</v>
      </c>
      <c r="F538" s="1">
        <f t="shared" si="267"/>
        <v>8.9955342555277209</v>
      </c>
      <c r="G538" s="1">
        <v>0.8629</v>
      </c>
      <c r="H538" s="1">
        <f>'Semi Cap Data'!AX538</f>
        <v>61.152415784529445</v>
      </c>
      <c r="I538" s="1">
        <f t="shared" si="268"/>
        <v>0.813534160198363</v>
      </c>
      <c r="J538" s="1">
        <f>'Semi Cap Data'!AZ538/F538</f>
        <v>11.867843669670112</v>
      </c>
      <c r="K538" s="1">
        <f>'Semi Cap Data'!BB538/G538</f>
        <v>2.2299083981767303</v>
      </c>
      <c r="L538" s="1">
        <f t="shared" si="269"/>
        <v>0.81853149947459114</v>
      </c>
      <c r="M538" s="1">
        <f t="shared" si="270"/>
        <v>3.9041277439733983</v>
      </c>
      <c r="N538" s="5">
        <f t="shared" si="271"/>
        <v>5.1505268892509495</v>
      </c>
      <c r="O538" s="3">
        <f t="shared" si="272"/>
        <v>1.3432411311528192</v>
      </c>
      <c r="P538" s="1">
        <f t="shared" si="273"/>
        <v>2.1299450164613281</v>
      </c>
      <c r="Q538" s="5">
        <f t="shared" si="274"/>
        <v>0.36539738543336275</v>
      </c>
      <c r="R538" s="3">
        <f t="shared" si="275"/>
        <v>0.11023450919232308</v>
      </c>
      <c r="S538" s="1">
        <f t="shared" si="295"/>
        <v>0.80165507232924571</v>
      </c>
      <c r="T538" s="5">
        <f t="shared" si="276"/>
        <v>-0.25659816566467364</v>
      </c>
      <c r="U538" s="3">
        <f t="shared" si="277"/>
        <v>-0.34712753366586147</v>
      </c>
      <c r="V538" s="8">
        <f t="shared" si="278"/>
        <v>0.80204717849903162</v>
      </c>
      <c r="W538" s="16">
        <f t="shared" si="279"/>
        <v>-1.6484320975559519E-2</v>
      </c>
      <c r="X538" s="20">
        <f t="shared" si="280"/>
        <v>-3.0254006101169295E-2</v>
      </c>
      <c r="Y538" s="1">
        <f t="shared" si="281"/>
        <v>0</v>
      </c>
      <c r="Z538" s="1">
        <f t="shared" si="282"/>
        <v>1</v>
      </c>
      <c r="AA538" s="1">
        <f t="shared" si="283"/>
        <v>1</v>
      </c>
      <c r="AB538" s="1">
        <f t="shared" si="284"/>
        <v>1</v>
      </c>
      <c r="AC538" s="1">
        <f t="shared" si="285"/>
        <v>0</v>
      </c>
      <c r="AD538" s="1">
        <f t="shared" si="286"/>
        <v>1</v>
      </c>
      <c r="AE538" s="1">
        <f t="shared" si="287"/>
        <v>1</v>
      </c>
      <c r="AG538" s="1">
        <f t="shared" si="288"/>
        <v>1</v>
      </c>
      <c r="AH538" s="24" t="str">
        <f t="shared" si="289"/>
        <v/>
      </c>
      <c r="AI538" s="3" t="str">
        <f t="shared" si="290"/>
        <v/>
      </c>
      <c r="AJ538" s="1">
        <f t="shared" si="291"/>
        <v>1</v>
      </c>
      <c r="AK538" s="1" t="str">
        <f t="shared" si="292"/>
        <v>Buy</v>
      </c>
      <c r="AL538" s="8">
        <f t="shared" si="296"/>
        <v>0.813534160198363</v>
      </c>
      <c r="AO538" s="1">
        <f t="shared" si="293"/>
        <v>0</v>
      </c>
      <c r="AP538" s="1">
        <f t="shared" si="294"/>
        <v>0</v>
      </c>
      <c r="AQ538" s="1" t="str">
        <f t="shared" si="297"/>
        <v/>
      </c>
      <c r="AR538" s="8">
        <v>0.74045158842119252</v>
      </c>
    </row>
    <row r="539" spans="1:44" x14ac:dyDescent="0.3">
      <c r="A539" s="2" t="s">
        <v>239</v>
      </c>
      <c r="B539" s="1">
        <v>88.57</v>
      </c>
      <c r="C539" s="1">
        <v>831.95</v>
      </c>
      <c r="D539" s="1">
        <f t="shared" si="265"/>
        <v>-2.1373453159553857E-2</v>
      </c>
      <c r="E539" s="1">
        <f t="shared" si="266"/>
        <v>75.721306999180968</v>
      </c>
      <c r="F539" s="1">
        <f t="shared" si="267"/>
        <v>9.393135373151182</v>
      </c>
      <c r="G539" s="1">
        <v>0.86060000000000003</v>
      </c>
      <c r="H539" s="1">
        <f>'Semi Cap Data'!AX539</f>
        <v>62.364009523072376</v>
      </c>
      <c r="I539" s="1">
        <f t="shared" si="268"/>
        <v>0.82359922186428891</v>
      </c>
      <c r="J539" s="1">
        <f>'Semi Cap Data'!AZ539/F539</f>
        <v>37.313072198774684</v>
      </c>
      <c r="K539" s="1">
        <f>'Semi Cap Data'!BB539/G539</f>
        <v>2.2684150832376941</v>
      </c>
      <c r="L539" s="1">
        <f t="shared" si="269"/>
        <v>0.81893128661668935</v>
      </c>
      <c r="M539" s="1">
        <f t="shared" si="270"/>
        <v>3.0834513680478497</v>
      </c>
      <c r="N539" s="5">
        <f t="shared" si="271"/>
        <v>3.6319402934885838</v>
      </c>
      <c r="O539" s="3">
        <f t="shared" si="272"/>
        <v>0.70869350480313087</v>
      </c>
      <c r="P539" s="1">
        <f t="shared" si="273"/>
        <v>2.0917550440364914</v>
      </c>
      <c r="Q539" s="5">
        <f t="shared" si="274"/>
        <v>0.29623829198133977</v>
      </c>
      <c r="R539" s="3">
        <f t="shared" si="275"/>
        <v>6.7707363152149799E-2</v>
      </c>
      <c r="S539" s="1">
        <f t="shared" si="295"/>
        <v>0.79087283280977061</v>
      </c>
      <c r="T539" s="5">
        <f t="shared" si="276"/>
        <v>-0.30600653308801817</v>
      </c>
      <c r="U539" s="3">
        <f t="shared" si="277"/>
        <v>-0.36221576166605945</v>
      </c>
      <c r="V539" s="8">
        <f t="shared" si="278"/>
        <v>0.79995863637188047</v>
      </c>
      <c r="W539" s="16">
        <f t="shared" si="279"/>
        <v>-1.8972650244808875E-2</v>
      </c>
      <c r="X539" s="20">
        <f t="shared" si="280"/>
        <v>-3.3696427382571739E-2</v>
      </c>
      <c r="Y539" s="1">
        <f t="shared" si="281"/>
        <v>0</v>
      </c>
      <c r="Z539" s="1">
        <f t="shared" si="282"/>
        <v>1</v>
      </c>
      <c r="AA539" s="1">
        <f t="shared" si="283"/>
        <v>1</v>
      </c>
      <c r="AB539" s="1">
        <f t="shared" si="284"/>
        <v>1</v>
      </c>
      <c r="AC539" s="1">
        <f t="shared" si="285"/>
        <v>0</v>
      </c>
      <c r="AD539" s="1">
        <f t="shared" si="286"/>
        <v>1</v>
      </c>
      <c r="AE539" s="1">
        <f t="shared" si="287"/>
        <v>1</v>
      </c>
      <c r="AG539" s="1">
        <f t="shared" si="288"/>
        <v>1</v>
      </c>
      <c r="AH539" s="24" t="str">
        <f t="shared" si="289"/>
        <v/>
      </c>
      <c r="AI539" s="3" t="str">
        <f t="shared" si="290"/>
        <v/>
      </c>
      <c r="AJ539" s="1">
        <f t="shared" si="291"/>
        <v>1</v>
      </c>
      <c r="AK539" s="1" t="str">
        <f t="shared" si="292"/>
        <v>Buy</v>
      </c>
      <c r="AL539" s="8">
        <f t="shared" si="296"/>
        <v>0.82359922186428891</v>
      </c>
      <c r="AO539" s="1">
        <f t="shared" si="293"/>
        <v>0</v>
      </c>
      <c r="AP539" s="1">
        <f t="shared" si="294"/>
        <v>0</v>
      </c>
      <c r="AQ539" s="1" t="str">
        <f t="shared" si="297"/>
        <v/>
      </c>
      <c r="AR539" s="8">
        <v>0.7496124709786931</v>
      </c>
    </row>
    <row r="540" spans="1:44" x14ac:dyDescent="0.3">
      <c r="A540" s="2" t="s">
        <v>238</v>
      </c>
      <c r="B540" s="1">
        <v>88.47</v>
      </c>
      <c r="C540" s="1">
        <v>850.12</v>
      </c>
      <c r="D540" s="1">
        <f t="shared" si="265"/>
        <v>-4.5184478014264062E-2</v>
      </c>
      <c r="E540" s="1">
        <f t="shared" si="266"/>
        <v>77.375079639574153</v>
      </c>
      <c r="F540" s="1">
        <f t="shared" si="267"/>
        <v>9.6091330394484</v>
      </c>
      <c r="G540" s="1">
        <v>0.872</v>
      </c>
      <c r="H540" s="1">
        <f>'Semi Cap Data'!AX540</f>
        <v>64.872540706768262</v>
      </c>
      <c r="I540" s="1">
        <f t="shared" si="268"/>
        <v>0.83841646443474083</v>
      </c>
      <c r="J540" s="1">
        <f>'Semi Cap Data'!AZ540/F540</f>
        <v>-14.395362128422704</v>
      </c>
      <c r="K540" s="1">
        <f>'Semi Cap Data'!BB540/G540</f>
        <v>2.3604751675939886</v>
      </c>
      <c r="L540" s="1">
        <f t="shared" si="269"/>
        <v>0.81855785179688134</v>
      </c>
      <c r="M540" s="1">
        <f t="shared" si="270"/>
        <v>0.30171937157020223</v>
      </c>
      <c r="N540" s="5">
        <f t="shared" si="271"/>
        <v>-1.4505169399102389</v>
      </c>
      <c r="O540" s="3">
        <f t="shared" si="272"/>
        <v>0.22148570668888867</v>
      </c>
      <c r="P540" s="1">
        <f t="shared" si="273"/>
        <v>2.0460716713527964</v>
      </c>
      <c r="Q540" s="5">
        <f t="shared" si="274"/>
        <v>0.22784721469934865</v>
      </c>
      <c r="R540" s="3">
        <f t="shared" si="275"/>
        <v>2.9618875013951478E-2</v>
      </c>
      <c r="S540" s="1">
        <f t="shared" si="295"/>
        <v>0.77801075819491916</v>
      </c>
      <c r="T540" s="5">
        <f t="shared" si="276"/>
        <v>-0.35332477002800045</v>
      </c>
      <c r="U540" s="3">
        <f t="shared" si="277"/>
        <v>-0.37158396642906633</v>
      </c>
      <c r="V540" s="8">
        <f t="shared" si="278"/>
        <v>0.79566034810053354</v>
      </c>
      <c r="W540" s="16">
        <f t="shared" si="279"/>
        <v>-2.2897503696347798E-2</v>
      </c>
      <c r="X540" s="20">
        <f t="shared" si="280"/>
        <v>-3.7377371667012452E-2</v>
      </c>
      <c r="Y540" s="1">
        <f t="shared" si="281"/>
        <v>0</v>
      </c>
      <c r="Z540" s="1">
        <f t="shared" si="282"/>
        <v>1</v>
      </c>
      <c r="AA540" s="1">
        <f t="shared" si="283"/>
        <v>1</v>
      </c>
      <c r="AB540" s="1">
        <f t="shared" si="284"/>
        <v>1</v>
      </c>
      <c r="AC540" s="1">
        <f t="shared" si="285"/>
        <v>1</v>
      </c>
      <c r="AD540" s="1">
        <f t="shared" si="286"/>
        <v>0</v>
      </c>
      <c r="AE540" s="1">
        <f t="shared" si="287"/>
        <v>0</v>
      </c>
      <c r="AG540" s="1">
        <f t="shared" si="288"/>
        <v>1</v>
      </c>
      <c r="AH540" s="24" t="str">
        <f t="shared" si="289"/>
        <v/>
      </c>
      <c r="AI540" s="3" t="str">
        <f t="shared" si="290"/>
        <v/>
      </c>
      <c r="AJ540" s="1">
        <f t="shared" si="291"/>
        <v>1</v>
      </c>
      <c r="AK540" s="1" t="str">
        <f t="shared" si="292"/>
        <v>Buy</v>
      </c>
      <c r="AL540" s="8">
        <f t="shared" si="296"/>
        <v>0.83841646443474083</v>
      </c>
      <c r="AO540" s="1">
        <f t="shared" si="293"/>
        <v>0</v>
      </c>
      <c r="AP540" s="1">
        <f t="shared" si="294"/>
        <v>0</v>
      </c>
      <c r="AQ540" s="1" t="str">
        <f t="shared" si="297"/>
        <v/>
      </c>
      <c r="AR540" s="8">
        <v>0.76309862968484754</v>
      </c>
    </row>
    <row r="541" spans="1:44" x14ac:dyDescent="0.3">
      <c r="A541" s="2" t="s">
        <v>237</v>
      </c>
      <c r="B541" s="1">
        <v>88.37</v>
      </c>
      <c r="C541" s="1">
        <v>890.35</v>
      </c>
      <c r="D541" s="1">
        <f t="shared" si="265"/>
        <v>-4.4483794805752264E-2</v>
      </c>
      <c r="E541" s="1">
        <f t="shared" si="266"/>
        <v>81.036679712387482</v>
      </c>
      <c r="F541" s="1">
        <f t="shared" si="267"/>
        <v>10.075251782279054</v>
      </c>
      <c r="G541" s="1">
        <v>0.91349999999999998</v>
      </c>
      <c r="H541" s="1">
        <f>'Semi Cap Data'!AX541</f>
        <v>66.932582845368742</v>
      </c>
      <c r="I541" s="1">
        <f t="shared" si="268"/>
        <v>0.82595416153430146</v>
      </c>
      <c r="J541" s="1">
        <f>'Semi Cap Data'!AZ541/F541</f>
        <v>1.629101038642877</v>
      </c>
      <c r="K541" s="1">
        <f>'Semi Cap Data'!BB541/G541</f>
        <v>2.0630303678883086</v>
      </c>
      <c r="L541" s="1">
        <f t="shared" si="269"/>
        <v>0.81696916278585263</v>
      </c>
      <c r="M541" s="1">
        <f t="shared" si="270"/>
        <v>1.5032922782419311</v>
      </c>
      <c r="N541" s="5">
        <f t="shared" si="271"/>
        <v>0.75102501431608815</v>
      </c>
      <c r="O541" s="3">
        <f t="shared" si="272"/>
        <v>0.50015281445540993</v>
      </c>
      <c r="P541" s="1">
        <f t="shared" si="273"/>
        <v>1.9489850888029077</v>
      </c>
      <c r="Q541" s="5">
        <f t="shared" si="274"/>
        <v>0.11301963000312076</v>
      </c>
      <c r="R541" s="3">
        <f t="shared" si="275"/>
        <v>-3.4191816002813839E-3</v>
      </c>
      <c r="S541" s="1">
        <f t="shared" si="295"/>
        <v>0.76423644558977599</v>
      </c>
      <c r="T541" s="5">
        <f t="shared" si="276"/>
        <v>-0.39629618559255864</v>
      </c>
      <c r="U541" s="3">
        <f t="shared" si="277"/>
        <v>-0.37462716582924399</v>
      </c>
      <c r="V541" s="8">
        <f t="shared" si="278"/>
        <v>0.78788650876704136</v>
      </c>
      <c r="W541" s="16">
        <f t="shared" si="279"/>
        <v>-2.9082654018811271E-2</v>
      </c>
      <c r="X541" s="20">
        <f t="shared" si="280"/>
        <v>-4.0997338659678612E-2</v>
      </c>
      <c r="Y541" s="1">
        <f t="shared" si="281"/>
        <v>0</v>
      </c>
      <c r="Z541" s="1">
        <f t="shared" si="282"/>
        <v>1</v>
      </c>
      <c r="AA541" s="1">
        <f t="shared" si="283"/>
        <v>1</v>
      </c>
      <c r="AB541" s="1">
        <f t="shared" si="284"/>
        <v>1</v>
      </c>
      <c r="AC541" s="1">
        <f t="shared" si="285"/>
        <v>0</v>
      </c>
      <c r="AD541" s="1">
        <f t="shared" si="286"/>
        <v>1</v>
      </c>
      <c r="AE541" s="1">
        <f t="shared" si="287"/>
        <v>1</v>
      </c>
      <c r="AG541" s="1">
        <f t="shared" si="288"/>
        <v>0</v>
      </c>
      <c r="AH541" s="24" t="str">
        <f t="shared" si="289"/>
        <v/>
      </c>
      <c r="AI541" s="3" t="str">
        <f t="shared" si="290"/>
        <v/>
      </c>
      <c r="AJ541" s="1">
        <f t="shared" si="291"/>
        <v>1</v>
      </c>
      <c r="AK541" s="1" t="str">
        <f t="shared" si="292"/>
        <v>Buy</v>
      </c>
      <c r="AL541" s="8">
        <f t="shared" si="296"/>
        <v>0.82595416153430146</v>
      </c>
      <c r="AO541" s="1">
        <f t="shared" si="293"/>
        <v>0</v>
      </c>
      <c r="AP541" s="1">
        <f t="shared" si="294"/>
        <v>0</v>
      </c>
      <c r="AQ541" s="1" t="str">
        <f t="shared" si="297"/>
        <v/>
      </c>
      <c r="AR541" s="8">
        <v>0.75175585831828773</v>
      </c>
    </row>
    <row r="542" spans="1:44" x14ac:dyDescent="0.3">
      <c r="A542" s="2" t="s">
        <v>236</v>
      </c>
      <c r="B542" s="1">
        <v>88.26</v>
      </c>
      <c r="C542" s="1">
        <v>931.8</v>
      </c>
      <c r="D542" s="1">
        <f t="shared" si="265"/>
        <v>6.759853345554534E-2</v>
      </c>
      <c r="E542" s="1">
        <f t="shared" si="266"/>
        <v>84.809320105579431</v>
      </c>
      <c r="F542" s="1">
        <f t="shared" si="267"/>
        <v>10.557443915703601</v>
      </c>
      <c r="G542" s="1">
        <v>0.94830000000000003</v>
      </c>
      <c r="H542" s="1">
        <f>'Semi Cap Data'!AX542</f>
        <v>67.10675902532472</v>
      </c>
      <c r="I542" s="1">
        <f t="shared" si="268"/>
        <v>0.79126632475986447</v>
      </c>
      <c r="J542" s="1">
        <f>'Semi Cap Data'!AZ542/F542</f>
        <v>1.7818526599822158</v>
      </c>
      <c r="K542" s="1">
        <f>'Semi Cap Data'!BB542/G542</f>
        <v>2.0122975821156865</v>
      </c>
      <c r="L542" s="1">
        <f t="shared" si="269"/>
        <v>0.81625036288597674</v>
      </c>
      <c r="M542" s="1">
        <f t="shared" si="270"/>
        <v>1.4649877229163444</v>
      </c>
      <c r="N542" s="5">
        <f t="shared" si="271"/>
        <v>0.69536141855046107</v>
      </c>
      <c r="O542" s="3">
        <f t="shared" si="272"/>
        <v>0.45834078114529692</v>
      </c>
      <c r="P542" s="1">
        <f t="shared" si="273"/>
        <v>1.8969563865058394</v>
      </c>
      <c r="Q542" s="5">
        <f t="shared" si="274"/>
        <v>5.3957011528563914E-2</v>
      </c>
      <c r="R542" s="3">
        <f t="shared" si="275"/>
        <v>-2.282565020084841E-2</v>
      </c>
      <c r="S542" s="1">
        <f t="shared" si="295"/>
        <v>0.756816923438838</v>
      </c>
      <c r="T542" s="5">
        <f t="shared" si="276"/>
        <v>-0.42644781385824593</v>
      </c>
      <c r="U542" s="3">
        <f t="shared" si="277"/>
        <v>-0.37101566253535823</v>
      </c>
      <c r="V542" s="8">
        <f t="shared" si="278"/>
        <v>0.78096511735481222</v>
      </c>
      <c r="W542" s="16">
        <f t="shared" si="279"/>
        <v>-3.5285245531164522E-2</v>
      </c>
      <c r="X542" s="20">
        <f t="shared" si="280"/>
        <v>-4.3976009819895447E-2</v>
      </c>
      <c r="Y542" s="1">
        <f t="shared" si="281"/>
        <v>0</v>
      </c>
      <c r="Z542" s="1">
        <f t="shared" si="282"/>
        <v>1</v>
      </c>
      <c r="AA542" s="1">
        <f t="shared" si="283"/>
        <v>1</v>
      </c>
      <c r="AB542" s="1">
        <f t="shared" si="284"/>
        <v>1</v>
      </c>
      <c r="AC542" s="1">
        <f t="shared" si="285"/>
        <v>0</v>
      </c>
      <c r="AD542" s="1">
        <f t="shared" si="286"/>
        <v>1</v>
      </c>
      <c r="AE542" s="1">
        <f t="shared" si="287"/>
        <v>1</v>
      </c>
      <c r="AG542" s="1">
        <f t="shared" si="288"/>
        <v>0</v>
      </c>
      <c r="AH542" s="24" t="str">
        <f t="shared" si="289"/>
        <v/>
      </c>
      <c r="AI542" s="3" t="str">
        <f t="shared" si="290"/>
        <v/>
      </c>
      <c r="AJ542" s="1">
        <f t="shared" si="291"/>
        <v>1</v>
      </c>
      <c r="AK542" s="1" t="str">
        <f t="shared" si="292"/>
        <v>Buy</v>
      </c>
      <c r="AL542" s="8">
        <f t="shared" si="296"/>
        <v>0.79126632475986447</v>
      </c>
      <c r="AO542" s="1">
        <f t="shared" si="293"/>
        <v>0</v>
      </c>
      <c r="AP542" s="1">
        <f t="shared" si="294"/>
        <v>0</v>
      </c>
      <c r="AQ542" s="1" t="str">
        <f t="shared" si="297"/>
        <v/>
      </c>
      <c r="AR542" s="8">
        <v>0.72018414923078689</v>
      </c>
    </row>
    <row r="543" spans="1:44" x14ac:dyDescent="0.3">
      <c r="A543" s="2" t="s">
        <v>235</v>
      </c>
      <c r="B543" s="1">
        <v>88.16</v>
      </c>
      <c r="C543" s="1">
        <v>872.8</v>
      </c>
      <c r="D543" s="1">
        <f t="shared" si="265"/>
        <v>-1.6984277154570515E-2</v>
      </c>
      <c r="E543" s="1">
        <f t="shared" si="266"/>
        <v>79.439337398744073</v>
      </c>
      <c r="F543" s="1">
        <f t="shared" si="267"/>
        <v>9.9001814882032662</v>
      </c>
      <c r="G543" s="1">
        <v>0.84599999999999997</v>
      </c>
      <c r="H543" s="1">
        <f>'Semi Cap Data'!AX543</f>
        <v>62.698089846524887</v>
      </c>
      <c r="I543" s="1">
        <f t="shared" si="268"/>
        <v>0.78925746235537131</v>
      </c>
      <c r="J543" s="1">
        <f>'Semi Cap Data'!AZ543/F543</f>
        <v>1.793087471139204</v>
      </c>
      <c r="K543" s="1">
        <f>'Semi Cap Data'!BB543/G543</f>
        <v>2.0946794698614233</v>
      </c>
      <c r="L543" s="1">
        <f t="shared" si="269"/>
        <v>0.81824908593606571</v>
      </c>
      <c r="M543" s="1">
        <f t="shared" si="270"/>
        <v>1.412027090886748</v>
      </c>
      <c r="N543" s="5">
        <f t="shared" si="271"/>
        <v>0.6143593980047517</v>
      </c>
      <c r="O543" s="3">
        <f t="shared" si="272"/>
        <v>0.41883734157776953</v>
      </c>
      <c r="P543" s="1">
        <f t="shared" si="273"/>
        <v>1.861425704078582</v>
      </c>
      <c r="Q543" s="5">
        <f t="shared" si="274"/>
        <v>1.9621470604996194E-2</v>
      </c>
      <c r="R543" s="3">
        <f t="shared" si="275"/>
        <v>-3.5622760489083798E-2</v>
      </c>
      <c r="S543" s="1">
        <f t="shared" si="295"/>
        <v>0.7568763905655056</v>
      </c>
      <c r="T543" s="5">
        <f t="shared" si="276"/>
        <v>-0.43657077001627886</v>
      </c>
      <c r="U543" s="3">
        <f t="shared" si="277"/>
        <v>-0.36177697064821029</v>
      </c>
      <c r="V543" s="8">
        <f t="shared" si="278"/>
        <v>0.77909217055389357</v>
      </c>
      <c r="W543" s="16">
        <f t="shared" si="279"/>
        <v>-3.9156915382172142E-2</v>
      </c>
      <c r="X543" s="20">
        <f t="shared" si="280"/>
        <v>-4.6148700892078176E-2</v>
      </c>
      <c r="Y543" s="1">
        <f t="shared" si="281"/>
        <v>0</v>
      </c>
      <c r="Z543" s="1">
        <f t="shared" si="282"/>
        <v>1</v>
      </c>
      <c r="AA543" s="1">
        <f t="shared" si="283"/>
        <v>1</v>
      </c>
      <c r="AB543" s="1">
        <f t="shared" si="284"/>
        <v>1</v>
      </c>
      <c r="AC543" s="1">
        <f t="shared" si="285"/>
        <v>0</v>
      </c>
      <c r="AD543" s="1">
        <f t="shared" si="286"/>
        <v>1</v>
      </c>
      <c r="AE543" s="1">
        <f t="shared" si="287"/>
        <v>1</v>
      </c>
      <c r="AG543" s="1">
        <f t="shared" si="288"/>
        <v>0</v>
      </c>
      <c r="AH543" s="24" t="str">
        <f t="shared" si="289"/>
        <v/>
      </c>
      <c r="AI543" s="3" t="str">
        <f t="shared" si="290"/>
        <v/>
      </c>
      <c r="AJ543" s="1">
        <f t="shared" si="291"/>
        <v>1</v>
      </c>
      <c r="AK543" s="1" t="str">
        <f t="shared" si="292"/>
        <v>Buy</v>
      </c>
      <c r="AL543" s="8">
        <f t="shared" si="296"/>
        <v>0.78925746235537131</v>
      </c>
      <c r="AO543" s="1">
        <f t="shared" si="293"/>
        <v>0</v>
      </c>
      <c r="AP543" s="1">
        <f t="shared" si="294"/>
        <v>0</v>
      </c>
      <c r="AQ543" s="1" t="str">
        <f t="shared" si="297"/>
        <v/>
      </c>
      <c r="AR543" s="8">
        <v>0.71835574984561057</v>
      </c>
    </row>
    <row r="544" spans="1:44" x14ac:dyDescent="0.3">
      <c r="A544" s="2" t="s">
        <v>234</v>
      </c>
      <c r="B544" s="1">
        <v>91.41</v>
      </c>
      <c r="C544" s="1">
        <v>887.88</v>
      </c>
      <c r="D544" s="1">
        <f t="shared" si="265"/>
        <v>9.2642060632239787E-3</v>
      </c>
      <c r="E544" s="1">
        <f t="shared" si="266"/>
        <v>80.811868571948779</v>
      </c>
      <c r="F544" s="1">
        <f t="shared" si="267"/>
        <v>9.7131604857236624</v>
      </c>
      <c r="G544" s="1">
        <v>0.85970000000000002</v>
      </c>
      <c r="H544" s="1">
        <f>'Semi Cap Data'!AX544</f>
        <v>64.833269092203082</v>
      </c>
      <c r="I544" s="1">
        <f t="shared" si="268"/>
        <v>0.80227409955853746</v>
      </c>
      <c r="J544" s="1">
        <f>'Semi Cap Data'!AZ544/F544</f>
        <v>1.9395174874935315</v>
      </c>
      <c r="K544" s="1">
        <f>'Semi Cap Data'!BB544/G544</f>
        <v>2.1349647277770725</v>
      </c>
      <c r="L544" s="1">
        <f t="shared" si="269"/>
        <v>0.82056841582252127</v>
      </c>
      <c r="M544" s="1">
        <f t="shared" si="270"/>
        <v>1.3629898421272555</v>
      </c>
      <c r="N544" s="5">
        <f t="shared" si="271"/>
        <v>0.55193437972360515</v>
      </c>
      <c r="O544" s="3">
        <f t="shared" si="272"/>
        <v>0.38625033217327248</v>
      </c>
      <c r="P544" s="1">
        <f t="shared" si="273"/>
        <v>1.8107112188893524</v>
      </c>
      <c r="Q544" s="5">
        <f t="shared" si="274"/>
        <v>-3.3069519288519311E-2</v>
      </c>
      <c r="R544" s="3">
        <f t="shared" si="275"/>
        <v>-4.4830132338097128E-2</v>
      </c>
      <c r="S544" s="1">
        <f t="shared" si="295"/>
        <v>0.75375188228244427</v>
      </c>
      <c r="T544" s="5">
        <f t="shared" si="276"/>
        <v>-0.45058721354584286</v>
      </c>
      <c r="U544" s="3">
        <f t="shared" si="277"/>
        <v>-0.34931133742019888</v>
      </c>
      <c r="V544" s="8">
        <f t="shared" si="278"/>
        <v>0.77724393568089756</v>
      </c>
      <c r="W544" s="16">
        <f t="shared" si="279"/>
        <v>-4.3324480141623711E-2</v>
      </c>
      <c r="X544" s="20">
        <f t="shared" si="280"/>
        <v>-4.7896647269554685E-2</v>
      </c>
      <c r="Y544" s="1">
        <f t="shared" si="281"/>
        <v>0</v>
      </c>
      <c r="Z544" s="1">
        <f t="shared" si="282"/>
        <v>1</v>
      </c>
      <c r="AA544" s="1">
        <f t="shared" si="283"/>
        <v>1</v>
      </c>
      <c r="AB544" s="1">
        <f t="shared" si="284"/>
        <v>1</v>
      </c>
      <c r="AC544" s="1">
        <f t="shared" si="285"/>
        <v>0</v>
      </c>
      <c r="AD544" s="1">
        <f t="shared" si="286"/>
        <v>1</v>
      </c>
      <c r="AE544" s="1">
        <f t="shared" si="287"/>
        <v>1</v>
      </c>
      <c r="AG544" s="1">
        <f t="shared" si="288"/>
        <v>0</v>
      </c>
      <c r="AH544" s="24" t="str">
        <f t="shared" si="289"/>
        <v/>
      </c>
      <c r="AI544" s="3" t="str">
        <f t="shared" si="290"/>
        <v/>
      </c>
      <c r="AJ544" s="1">
        <f t="shared" si="291"/>
        <v>1</v>
      </c>
      <c r="AK544" s="1" t="str">
        <f t="shared" si="292"/>
        <v>Buy</v>
      </c>
      <c r="AL544" s="8">
        <f t="shared" si="296"/>
        <v>0.80227409955853746</v>
      </c>
      <c r="AO544" s="1">
        <f t="shared" si="293"/>
        <v>0</v>
      </c>
      <c r="AP544" s="1">
        <f t="shared" si="294"/>
        <v>0</v>
      </c>
      <c r="AQ544" s="1" t="str">
        <f t="shared" si="297"/>
        <v/>
      </c>
      <c r="AR544" s="8">
        <v>0.73020305775783989</v>
      </c>
    </row>
    <row r="545" spans="1:44" x14ac:dyDescent="0.3">
      <c r="A545" s="2" t="s">
        <v>233</v>
      </c>
      <c r="B545" s="1">
        <v>91.3</v>
      </c>
      <c r="C545" s="1">
        <v>879.73</v>
      </c>
      <c r="D545" s="1">
        <f t="shared" si="265"/>
        <v>4.177748353441979E-3</v>
      </c>
      <c r="E545" s="1">
        <f t="shared" si="266"/>
        <v>80.070082825157115</v>
      </c>
      <c r="F545" s="1">
        <f t="shared" si="267"/>
        <v>9.6355969331872959</v>
      </c>
      <c r="G545" s="1">
        <v>0.85260000000000002</v>
      </c>
      <c r="H545" s="1">
        <f>'Semi Cap Data'!AX545</f>
        <v>64.569936701551711</v>
      </c>
      <c r="I545" s="1">
        <f t="shared" si="268"/>
        <v>0.80641775833488416</v>
      </c>
      <c r="J545" s="1">
        <f>'Semi Cap Data'!AZ545/F545</f>
        <v>1.7969494977787739</v>
      </c>
      <c r="K545" s="1">
        <f>'Semi Cap Data'!BB545/G545</f>
        <v>2.0935802223235833</v>
      </c>
      <c r="L545" s="1">
        <f t="shared" si="269"/>
        <v>0.82203196112363996</v>
      </c>
      <c r="M545" s="1">
        <f t="shared" si="270"/>
        <v>1.3031489631790067</v>
      </c>
      <c r="N545" s="5">
        <f t="shared" si="271"/>
        <v>0.46540357107045072</v>
      </c>
      <c r="O545" s="3">
        <f t="shared" si="272"/>
        <v>0.35863632424821701</v>
      </c>
      <c r="P545" s="1">
        <f t="shared" si="273"/>
        <v>1.7597901794905708</v>
      </c>
      <c r="Q545" s="5">
        <f t="shared" si="274"/>
        <v>-8.2773798146019262E-2</v>
      </c>
      <c r="R545" s="3">
        <f t="shared" si="275"/>
        <v>-4.6790234513026767E-2</v>
      </c>
      <c r="S545" s="1">
        <f t="shared" si="295"/>
        <v>0.74895615140267413</v>
      </c>
      <c r="T545" s="5">
        <f t="shared" si="276"/>
        <v>-0.46716074016674769</v>
      </c>
      <c r="U545" s="3">
        <f t="shared" si="277"/>
        <v>-0.33243202473259154</v>
      </c>
      <c r="V545" s="8">
        <f t="shared" si="278"/>
        <v>0.7726929967940539</v>
      </c>
      <c r="W545" s="16">
        <f t="shared" si="279"/>
        <v>-4.9338964329586066E-2</v>
      </c>
      <c r="X545" s="20">
        <f t="shared" si="280"/>
        <v>-4.9039689051537431E-2</v>
      </c>
      <c r="Y545" s="1">
        <f t="shared" si="281"/>
        <v>0</v>
      </c>
      <c r="Z545" s="1">
        <f t="shared" si="282"/>
        <v>1</v>
      </c>
      <c r="AA545" s="1">
        <f t="shared" si="283"/>
        <v>0</v>
      </c>
      <c r="AB545" s="1">
        <f t="shared" si="284"/>
        <v>0</v>
      </c>
      <c r="AC545" s="1">
        <f t="shared" si="285"/>
        <v>0</v>
      </c>
      <c r="AD545" s="1">
        <f t="shared" si="286"/>
        <v>1</v>
      </c>
      <c r="AE545" s="1">
        <f t="shared" si="287"/>
        <v>1</v>
      </c>
      <c r="AG545" s="1">
        <f t="shared" si="288"/>
        <v>0</v>
      </c>
      <c r="AH545" s="24" t="str">
        <f t="shared" si="289"/>
        <v/>
      </c>
      <c r="AI545" s="3" t="str">
        <f t="shared" si="290"/>
        <v/>
      </c>
      <c r="AJ545" s="1">
        <f t="shared" si="291"/>
        <v>0</v>
      </c>
      <c r="AK545" s="1" t="str">
        <f t="shared" si="292"/>
        <v/>
      </c>
      <c r="AL545" s="8">
        <f t="shared" si="296"/>
        <v>0.80641775833488416</v>
      </c>
      <c r="AO545" s="1">
        <f t="shared" si="293"/>
        <v>1</v>
      </c>
      <c r="AP545" s="1">
        <f t="shared" si="294"/>
        <v>1</v>
      </c>
      <c r="AQ545" s="1" t="str">
        <f t="shared" si="297"/>
        <v>Sell</v>
      </c>
      <c r="AR545" s="8">
        <v>0.73397447741411237</v>
      </c>
    </row>
    <row r="546" spans="1:44" x14ac:dyDescent="0.3">
      <c r="A546" s="2" t="s">
        <v>232</v>
      </c>
      <c r="B546" s="1">
        <v>91.19</v>
      </c>
      <c r="C546" s="1">
        <v>876.07</v>
      </c>
      <c r="D546" s="1">
        <f t="shared" si="265"/>
        <v>-2.2505132553780172E-2</v>
      </c>
      <c r="E546" s="1">
        <f t="shared" si="266"/>
        <v>79.736961864021239</v>
      </c>
      <c r="F546" s="1">
        <f t="shared" si="267"/>
        <v>9.6070841100997928</v>
      </c>
      <c r="G546" s="1">
        <v>0.84450000000000003</v>
      </c>
      <c r="H546" s="1">
        <f>'Semi Cap Data'!AX546</f>
        <v>57.743593929214668</v>
      </c>
      <c r="I546" s="1">
        <f t="shared" si="268"/>
        <v>0.72417599792286069</v>
      </c>
      <c r="J546" s="1">
        <f>'Semi Cap Data'!AZ546/F546</f>
        <v>1.6279328964454973</v>
      </c>
      <c r="K546" s="1">
        <f>'Semi Cap Data'!BB546/G546</f>
        <v>1.9121541291774613</v>
      </c>
      <c r="L546" s="1">
        <f t="shared" si="269"/>
        <v>0.82328109734674049</v>
      </c>
      <c r="M546" s="1">
        <f t="shared" si="270"/>
        <v>1.2492588105363434</v>
      </c>
      <c r="N546" s="5">
        <f t="shared" si="271"/>
        <v>0.38355789542315488</v>
      </c>
      <c r="O546" s="3">
        <f t="shared" si="272"/>
        <v>0.34084178311117808</v>
      </c>
      <c r="P546" s="1">
        <f t="shared" si="273"/>
        <v>1.7169219526491808</v>
      </c>
      <c r="Q546" s="5">
        <f t="shared" si="274"/>
        <v>-0.12315207085802315</v>
      </c>
      <c r="R546" s="3">
        <f t="shared" si="275"/>
        <v>-4.0792973907528014E-2</v>
      </c>
      <c r="S546" s="1">
        <f t="shared" si="295"/>
        <v>0.75121891920174411</v>
      </c>
      <c r="T546" s="5">
        <f t="shared" si="276"/>
        <v>-0.46515715700450211</v>
      </c>
      <c r="U546" s="3">
        <f t="shared" si="277"/>
        <v>-0.30997723882689887</v>
      </c>
      <c r="V546" s="8">
        <f t="shared" si="278"/>
        <v>0.76656122196844834</v>
      </c>
      <c r="W546" s="16">
        <f t="shared" si="279"/>
        <v>-5.6719875378292151E-2</v>
      </c>
      <c r="X546" s="20">
        <f t="shared" si="280"/>
        <v>-4.8964870232025275E-2</v>
      </c>
      <c r="Y546" s="1">
        <f t="shared" si="281"/>
        <v>0</v>
      </c>
      <c r="Z546" s="1">
        <f t="shared" si="282"/>
        <v>1</v>
      </c>
      <c r="AA546" s="1">
        <f t="shared" si="283"/>
        <v>0</v>
      </c>
      <c r="AB546" s="1">
        <f t="shared" si="284"/>
        <v>0</v>
      </c>
      <c r="AC546" s="1">
        <f t="shared" si="285"/>
        <v>0</v>
      </c>
      <c r="AD546" s="1">
        <f t="shared" si="286"/>
        <v>1</v>
      </c>
      <c r="AE546" s="1">
        <f t="shared" si="287"/>
        <v>1</v>
      </c>
      <c r="AG546" s="1">
        <f t="shared" si="288"/>
        <v>0</v>
      </c>
      <c r="AH546" s="24" t="str">
        <f t="shared" si="289"/>
        <v/>
      </c>
      <c r="AI546" s="3" t="str">
        <f t="shared" si="290"/>
        <v/>
      </c>
      <c r="AJ546" s="1">
        <f t="shared" si="291"/>
        <v>0</v>
      </c>
      <c r="AK546" s="1" t="str">
        <f t="shared" si="292"/>
        <v/>
      </c>
      <c r="AL546" s="8">
        <f t="shared" si="296"/>
        <v>0.72417599792286069</v>
      </c>
      <c r="AO546" s="1">
        <f t="shared" si="293"/>
        <v>1</v>
      </c>
      <c r="AP546" s="1">
        <f t="shared" si="294"/>
        <v>1</v>
      </c>
      <c r="AQ546" s="1" t="str">
        <f t="shared" si="297"/>
        <v>Sell</v>
      </c>
      <c r="AR546" s="8">
        <v>0.6591207772120341</v>
      </c>
    </row>
    <row r="547" spans="1:44" x14ac:dyDescent="0.3">
      <c r="A547" s="2" t="s">
        <v>231</v>
      </c>
      <c r="B547" s="1">
        <v>91.08</v>
      </c>
      <c r="C547" s="1">
        <v>896.24</v>
      </c>
      <c r="D547" s="1">
        <f t="shared" si="265"/>
        <v>0.12025799032536288</v>
      </c>
      <c r="E547" s="1">
        <f t="shared" si="266"/>
        <v>81.572767816510549</v>
      </c>
      <c r="F547" s="1">
        <f t="shared" si="267"/>
        <v>9.8401405357927096</v>
      </c>
      <c r="G547" s="1">
        <v>0.85950000000000004</v>
      </c>
      <c r="H547" s="1">
        <f>'Semi Cap Data'!AX547</f>
        <v>58.446399072883651</v>
      </c>
      <c r="I547" s="1">
        <f t="shared" si="268"/>
        <v>0.7164940045230872</v>
      </c>
      <c r="J547" s="1">
        <f>'Semi Cap Data'!AZ547/F547</f>
        <v>1.5477986623544684</v>
      </c>
      <c r="K547" s="1">
        <f>'Semi Cap Data'!BB547/G547</f>
        <v>1.8861986463532043</v>
      </c>
      <c r="L547" s="1">
        <f t="shared" si="269"/>
        <v>0.83120950530065085</v>
      </c>
      <c r="M547" s="1">
        <f t="shared" si="270"/>
        <v>1.2130332823212568</v>
      </c>
      <c r="N547" s="5">
        <f t="shared" si="271"/>
        <v>0.33228866388158496</v>
      </c>
      <c r="O547" s="3">
        <f t="shared" si="272"/>
        <v>0.33372243105918192</v>
      </c>
      <c r="P547" s="1">
        <f t="shared" si="273"/>
        <v>1.6870821013943871</v>
      </c>
      <c r="Q547" s="5">
        <f t="shared" si="274"/>
        <v>-0.15196897266292186</v>
      </c>
      <c r="R547" s="3">
        <f t="shared" si="275"/>
        <v>-2.7066457749112156E-2</v>
      </c>
      <c r="S547" s="1">
        <f t="shared" si="295"/>
        <v>0.75784047996380777</v>
      </c>
      <c r="T547" s="5">
        <f t="shared" si="276"/>
        <v>-0.45662434993156897</v>
      </c>
      <c r="U547" s="3">
        <f t="shared" si="277"/>
        <v>-0.28411391913063166</v>
      </c>
      <c r="V547" s="8">
        <f t="shared" si="278"/>
        <v>0.77426762634037338</v>
      </c>
      <c r="W547" s="16">
        <f t="shared" si="279"/>
        <v>-5.694187896027747E-2</v>
      </c>
      <c r="X547" s="20">
        <f t="shared" si="280"/>
        <v>-4.7026118945458557E-2</v>
      </c>
      <c r="Y547" s="1">
        <f t="shared" si="281"/>
        <v>0</v>
      </c>
      <c r="Z547" s="1">
        <f t="shared" si="282"/>
        <v>0</v>
      </c>
      <c r="AA547" s="1">
        <f t="shared" si="283"/>
        <v>0</v>
      </c>
      <c r="AB547" s="1">
        <f t="shared" si="284"/>
        <v>0</v>
      </c>
      <c r="AC547" s="1">
        <f t="shared" si="285"/>
        <v>0</v>
      </c>
      <c r="AD547" s="1">
        <f t="shared" si="286"/>
        <v>1</v>
      </c>
      <c r="AE547" s="1">
        <f t="shared" si="287"/>
        <v>0</v>
      </c>
      <c r="AG547" s="1">
        <f t="shared" si="288"/>
        <v>0</v>
      </c>
      <c r="AH547" s="24" t="str">
        <f t="shared" si="289"/>
        <v/>
      </c>
      <c r="AI547" s="3" t="str">
        <f t="shared" si="290"/>
        <v/>
      </c>
      <c r="AJ547" s="1">
        <f t="shared" si="291"/>
        <v>0</v>
      </c>
      <c r="AK547" s="1" t="str">
        <f t="shared" si="292"/>
        <v/>
      </c>
      <c r="AL547" s="8">
        <f t="shared" si="296"/>
        <v>0.7164940045230872</v>
      </c>
      <c r="AO547" s="1">
        <f t="shared" si="293"/>
        <v>1</v>
      </c>
      <c r="AP547" s="1">
        <f t="shared" si="294"/>
        <v>1</v>
      </c>
      <c r="AQ547" s="1" t="str">
        <f t="shared" si="297"/>
        <v>Sell</v>
      </c>
      <c r="AR547" s="8">
        <v>0.65212888370172784</v>
      </c>
    </row>
    <row r="548" spans="1:44" x14ac:dyDescent="0.3">
      <c r="A548" s="2" t="s">
        <v>230</v>
      </c>
      <c r="B548" s="1">
        <v>93.29</v>
      </c>
      <c r="C548" s="1">
        <v>800.03</v>
      </c>
      <c r="D548" s="1">
        <f t="shared" si="265"/>
        <v>-8.3889658647184784E-2</v>
      </c>
      <c r="E548" s="1">
        <f t="shared" si="266"/>
        <v>72.816055338126986</v>
      </c>
      <c r="F548" s="1">
        <f t="shared" si="267"/>
        <v>8.5757315896666295</v>
      </c>
      <c r="G548" s="1">
        <v>0.76729999999999998</v>
      </c>
      <c r="H548" s="1">
        <f>'Semi Cap Data'!AX548</f>
        <v>51.542156683445079</v>
      </c>
      <c r="I548" s="1">
        <f t="shared" si="268"/>
        <v>0.70784055033062543</v>
      </c>
      <c r="J548" s="1">
        <f>'Semi Cap Data'!AZ548/F548</f>
        <v>1.6614681229685233</v>
      </c>
      <c r="K548" s="1">
        <f>'Semi Cap Data'!BB548/G548</f>
        <v>1.8572647290844377</v>
      </c>
      <c r="L548" s="1">
        <f t="shared" si="269"/>
        <v>0.84038674536285596</v>
      </c>
      <c r="M548" s="1">
        <f t="shared" si="270"/>
        <v>1.1880624329956788</v>
      </c>
      <c r="N548" s="5">
        <f t="shared" si="271"/>
        <v>0.31480271243898539</v>
      </c>
      <c r="O548" s="3">
        <f t="shared" si="272"/>
        <v>0.33396139225544808</v>
      </c>
      <c r="P548" s="1">
        <f t="shared" si="273"/>
        <v>1.6687712728456141</v>
      </c>
      <c r="Q548" s="5">
        <f t="shared" si="274"/>
        <v>-0.14883544026014972</v>
      </c>
      <c r="R548" s="3">
        <f t="shared" si="275"/>
        <v>-6.2493719301438717E-3</v>
      </c>
      <c r="S548" s="1">
        <f t="shared" si="295"/>
        <v>0.76956863030742773</v>
      </c>
      <c r="T548" s="5">
        <f t="shared" si="276"/>
        <v>-0.42107451817623875</v>
      </c>
      <c r="U548" s="3">
        <f t="shared" si="277"/>
        <v>-0.25536218066380878</v>
      </c>
      <c r="V548" s="8">
        <f t="shared" si="278"/>
        <v>0.78477192121624362</v>
      </c>
      <c r="W548" s="16">
        <f t="shared" si="279"/>
        <v>-5.5614824146612341E-2</v>
      </c>
      <c r="X548" s="20">
        <f t="shared" si="280"/>
        <v>-4.4547178941753827E-2</v>
      </c>
      <c r="Y548" s="1">
        <f t="shared" si="281"/>
        <v>0</v>
      </c>
      <c r="Z548" s="1">
        <f t="shared" si="282"/>
        <v>0</v>
      </c>
      <c r="AA548" s="1">
        <f t="shared" si="283"/>
        <v>0</v>
      </c>
      <c r="AB548" s="1">
        <f t="shared" si="284"/>
        <v>0</v>
      </c>
      <c r="AC548" s="1">
        <f t="shared" si="285"/>
        <v>0</v>
      </c>
      <c r="AD548" s="1">
        <f t="shared" si="286"/>
        <v>1</v>
      </c>
      <c r="AE548" s="1">
        <f t="shared" si="287"/>
        <v>0</v>
      </c>
      <c r="AG548" s="1">
        <f t="shared" si="288"/>
        <v>0</v>
      </c>
      <c r="AH548" s="24" t="str">
        <f t="shared" si="289"/>
        <v/>
      </c>
      <c r="AI548" s="3" t="str">
        <f t="shared" si="290"/>
        <v/>
      </c>
      <c r="AJ548" s="1">
        <f t="shared" si="291"/>
        <v>0</v>
      </c>
      <c r="AK548" s="1" t="str">
        <f t="shared" si="292"/>
        <v/>
      </c>
      <c r="AL548" s="8">
        <f t="shared" si="296"/>
        <v>0.70784055033062543</v>
      </c>
      <c r="AO548" s="1">
        <f t="shared" si="293"/>
        <v>1</v>
      </c>
      <c r="AP548" s="1">
        <f t="shared" si="294"/>
        <v>1</v>
      </c>
      <c r="AQ548" s="1" t="str">
        <f t="shared" si="297"/>
        <v>Sell</v>
      </c>
      <c r="AR548" s="8">
        <v>0.64425279906309862</v>
      </c>
    </row>
    <row r="549" spans="1:44" x14ac:dyDescent="0.3">
      <c r="A549" s="2" t="s">
        <v>229</v>
      </c>
      <c r="B549" s="1">
        <v>93.22</v>
      </c>
      <c r="C549" s="1">
        <v>873.29</v>
      </c>
      <c r="D549" s="1">
        <f t="shared" si="265"/>
        <v>-6.1977035199089148E-2</v>
      </c>
      <c r="E549" s="1">
        <f t="shared" si="266"/>
        <v>79.483935560207641</v>
      </c>
      <c r="F549" s="1">
        <f t="shared" si="267"/>
        <v>9.3680540656511475</v>
      </c>
      <c r="G549" s="1">
        <v>0.83940000000000003</v>
      </c>
      <c r="H549" s="1">
        <f>'Semi Cap Data'!AX549</f>
        <v>56.787111052307793</v>
      </c>
      <c r="I549" s="1">
        <f t="shared" si="268"/>
        <v>0.71444765098845142</v>
      </c>
      <c r="J549" s="1">
        <f>'Semi Cap Data'!AZ549/F549</f>
        <v>1.0552044195665466</v>
      </c>
      <c r="K549" s="1">
        <f>'Semi Cap Data'!BB549/G549</f>
        <v>1.4866959246449896</v>
      </c>
      <c r="L549" s="1">
        <f t="shared" si="269"/>
        <v>0.85099044096543441</v>
      </c>
      <c r="M549" s="1">
        <f t="shared" si="270"/>
        <v>1.158548049280709</v>
      </c>
      <c r="N549" s="5">
        <f t="shared" si="271"/>
        <v>0.28789032579754714</v>
      </c>
      <c r="O549" s="3">
        <f t="shared" si="272"/>
        <v>0.33715450555819187</v>
      </c>
      <c r="P549" s="1">
        <f t="shared" si="273"/>
        <v>1.6565307735277697</v>
      </c>
      <c r="Q549" s="5">
        <f t="shared" si="274"/>
        <v>-0.14458314738415612</v>
      </c>
      <c r="R549" s="3">
        <f t="shared" si="275"/>
        <v>1.7514972791523767E-2</v>
      </c>
      <c r="S549" s="1">
        <f t="shared" si="295"/>
        <v>0.78389295029072792</v>
      </c>
      <c r="T549" s="5">
        <f t="shared" si="276"/>
        <v>-0.38249694209464935</v>
      </c>
      <c r="U549" s="3">
        <f t="shared" si="277"/>
        <v>-0.22774345774507046</v>
      </c>
      <c r="V549" s="8">
        <f t="shared" si="278"/>
        <v>0.79875944319544689</v>
      </c>
      <c r="W549" s="16">
        <f t="shared" si="279"/>
        <v>-5.2230997769987519E-2</v>
      </c>
      <c r="X549" s="20">
        <f t="shared" si="280"/>
        <v>-4.1780267640539201E-2</v>
      </c>
      <c r="Y549" s="1">
        <f t="shared" si="281"/>
        <v>0</v>
      </c>
      <c r="Z549" s="1">
        <f t="shared" si="282"/>
        <v>0</v>
      </c>
      <c r="AA549" s="1">
        <f t="shared" si="283"/>
        <v>0</v>
      </c>
      <c r="AB549" s="1">
        <f t="shared" si="284"/>
        <v>0</v>
      </c>
      <c r="AC549" s="1">
        <f t="shared" si="285"/>
        <v>0</v>
      </c>
      <c r="AD549" s="1">
        <f t="shared" si="286"/>
        <v>0</v>
      </c>
      <c r="AE549" s="1">
        <f t="shared" si="287"/>
        <v>0</v>
      </c>
      <c r="AG549" s="1">
        <f t="shared" si="288"/>
        <v>0</v>
      </c>
      <c r="AH549" s="24" t="str">
        <f t="shared" si="289"/>
        <v/>
      </c>
      <c r="AI549" s="3" t="str">
        <f t="shared" si="290"/>
        <v/>
      </c>
      <c r="AJ549" s="1">
        <f t="shared" si="291"/>
        <v>0</v>
      </c>
      <c r="AK549" s="1" t="str">
        <f t="shared" si="292"/>
        <v/>
      </c>
      <c r="AL549" s="8">
        <f t="shared" si="296"/>
        <v>0.71444765098845142</v>
      </c>
      <c r="AO549" s="1">
        <f t="shared" si="293"/>
        <v>1</v>
      </c>
      <c r="AP549" s="1">
        <f t="shared" si="294"/>
        <v>1</v>
      </c>
      <c r="AQ549" s="1" t="str">
        <f t="shared" si="297"/>
        <v>Sell</v>
      </c>
      <c r="AR549" s="8">
        <v>0.65026636114358116</v>
      </c>
    </row>
    <row r="550" spans="1:44" x14ac:dyDescent="0.3">
      <c r="A550" s="2" t="s">
        <v>228</v>
      </c>
      <c r="B550" s="1">
        <v>93.14</v>
      </c>
      <c r="C550" s="1">
        <v>930.99</v>
      </c>
      <c r="D550" s="1">
        <f t="shared" si="265"/>
        <v>-3.8978064516129063E-2</v>
      </c>
      <c r="E550" s="1">
        <f t="shared" si="266"/>
        <v>84.735596614180523</v>
      </c>
      <c r="F550" s="1">
        <f t="shared" si="267"/>
        <v>9.9955980244792784</v>
      </c>
      <c r="G550" s="1">
        <v>0.88690000000000002</v>
      </c>
      <c r="H550" s="1">
        <f>'Semi Cap Data'!AX550</f>
        <v>64.329439929107565</v>
      </c>
      <c r="I550" s="1">
        <f t="shared" si="268"/>
        <v>0.75917846217585983</v>
      </c>
      <c r="J550" s="1">
        <f>'Semi Cap Data'!AZ550/F550</f>
        <v>1.1351946752604418</v>
      </c>
      <c r="K550" s="1">
        <f>'Semi Cap Data'!BB550/G550</f>
        <v>1.5947720472146969</v>
      </c>
      <c r="L550" s="1">
        <f t="shared" si="269"/>
        <v>0.86191386416359306</v>
      </c>
      <c r="M550" s="1">
        <f t="shared" si="270"/>
        <v>1.1783694178137685</v>
      </c>
      <c r="N550" s="5">
        <f t="shared" si="271"/>
        <v>0.36836029612587406</v>
      </c>
      <c r="O550" s="3">
        <f t="shared" si="272"/>
        <v>0.34536520218496602</v>
      </c>
      <c r="P550" s="1">
        <f t="shared" si="273"/>
        <v>1.6804865168782384</v>
      </c>
      <c r="Q550" s="5">
        <f t="shared" si="274"/>
        <v>-9.7784115527754345E-2</v>
      </c>
      <c r="R550" s="3">
        <f t="shared" si="275"/>
        <v>4.4531326154137081E-2</v>
      </c>
      <c r="S550" s="1">
        <f t="shared" si="295"/>
        <v>0.79508116853066957</v>
      </c>
      <c r="T550" s="5">
        <f t="shared" si="276"/>
        <v>-0.35163287516067809</v>
      </c>
      <c r="U550" s="3">
        <f t="shared" si="277"/>
        <v>-0.20195121035347396</v>
      </c>
      <c r="V550" s="8">
        <f t="shared" si="278"/>
        <v>0.81408885996035518</v>
      </c>
      <c r="W550" s="16">
        <f t="shared" si="279"/>
        <v>-4.7825004203237875E-2</v>
      </c>
      <c r="X550" s="20">
        <f t="shared" si="280"/>
        <v>-3.9167585108177125E-2</v>
      </c>
      <c r="Y550" s="1">
        <f t="shared" si="281"/>
        <v>0</v>
      </c>
      <c r="Z550" s="1">
        <f t="shared" si="282"/>
        <v>0</v>
      </c>
      <c r="AA550" s="1">
        <f t="shared" si="283"/>
        <v>0</v>
      </c>
      <c r="AB550" s="1">
        <f t="shared" si="284"/>
        <v>0</v>
      </c>
      <c r="AC550" s="1">
        <f t="shared" si="285"/>
        <v>0</v>
      </c>
      <c r="AD550" s="1">
        <f t="shared" si="286"/>
        <v>1</v>
      </c>
      <c r="AE550" s="1">
        <f t="shared" si="287"/>
        <v>1</v>
      </c>
      <c r="AG550" s="1">
        <f t="shared" si="288"/>
        <v>0</v>
      </c>
      <c r="AH550" s="24" t="str">
        <f t="shared" si="289"/>
        <v/>
      </c>
      <c r="AI550" s="3" t="str">
        <f t="shared" si="290"/>
        <v/>
      </c>
      <c r="AJ550" s="1">
        <f t="shared" si="291"/>
        <v>0</v>
      </c>
      <c r="AK550" s="1" t="str">
        <f t="shared" si="292"/>
        <v/>
      </c>
      <c r="AL550" s="8">
        <f t="shared" si="296"/>
        <v>0.75917846217585983</v>
      </c>
      <c r="AO550" s="1">
        <f t="shared" si="293"/>
        <v>1</v>
      </c>
      <c r="AP550" s="1">
        <f t="shared" si="294"/>
        <v>1</v>
      </c>
      <c r="AQ550" s="1" t="str">
        <f t="shared" si="297"/>
        <v>Sell</v>
      </c>
      <c r="AR550" s="8">
        <v>0.69097884970953027</v>
      </c>
    </row>
    <row r="551" spans="1:44" x14ac:dyDescent="0.3">
      <c r="A551" s="2" t="s">
        <v>227</v>
      </c>
      <c r="B551" s="1">
        <v>93.06</v>
      </c>
      <c r="C551" s="1">
        <v>968.75</v>
      </c>
      <c r="D551" s="1">
        <f t="shared" si="265"/>
        <v>0.10490778653466704</v>
      </c>
      <c r="E551" s="1">
        <f t="shared" si="266"/>
        <v>88.172385546555162</v>
      </c>
      <c r="F551" s="1">
        <f t="shared" si="267"/>
        <v>10.409950569525037</v>
      </c>
      <c r="G551" s="1">
        <v>0.91830000000000001</v>
      </c>
      <c r="H551" s="1">
        <f>'Semi Cap Data'!AX551</f>
        <v>69.81502968251138</v>
      </c>
      <c r="I551" s="1">
        <f t="shared" si="268"/>
        <v>0.79180152889987232</v>
      </c>
      <c r="J551" s="1">
        <f>'Semi Cap Data'!AZ551/F551</f>
        <v>1.1990507826379884</v>
      </c>
      <c r="K551" s="1">
        <f>'Semi Cap Data'!BB551/G551</f>
        <v>1.6925214402703703</v>
      </c>
      <c r="L551" s="1">
        <f t="shared" si="269"/>
        <v>0.8701326963226117</v>
      </c>
      <c r="M551" s="1">
        <f t="shared" si="270"/>
        <v>1.1703870671898424</v>
      </c>
      <c r="N551" s="5">
        <f t="shared" si="271"/>
        <v>0.36520276133725948</v>
      </c>
      <c r="O551" s="3">
        <f t="shared" si="272"/>
        <v>0.341532686528148</v>
      </c>
      <c r="P551" s="1">
        <f t="shared" si="273"/>
        <v>1.7035167603091852</v>
      </c>
      <c r="Q551" s="5">
        <f t="shared" si="274"/>
        <v>-7.2853115450037809E-2</v>
      </c>
      <c r="R551" s="3">
        <f t="shared" si="275"/>
        <v>6.825056643445232E-2</v>
      </c>
      <c r="S551" s="1">
        <f t="shared" si="295"/>
        <v>0.80616190018042788</v>
      </c>
      <c r="T551" s="5">
        <f t="shared" si="276"/>
        <v>-0.32702460925705501</v>
      </c>
      <c r="U551" s="3">
        <f t="shared" si="277"/>
        <v>-0.17700426621893994</v>
      </c>
      <c r="V551" s="8">
        <f t="shared" si="278"/>
        <v>0.82407256864844525</v>
      </c>
      <c r="W551" s="16">
        <f t="shared" si="279"/>
        <v>-4.6060127674166451E-2</v>
      </c>
      <c r="X551" s="20">
        <f t="shared" si="280"/>
        <v>-3.7003230334411941E-2</v>
      </c>
      <c r="Y551" s="1">
        <f t="shared" si="281"/>
        <v>0</v>
      </c>
      <c r="Z551" s="1">
        <f t="shared" si="282"/>
        <v>0</v>
      </c>
      <c r="AA551" s="1">
        <f t="shared" si="283"/>
        <v>0</v>
      </c>
      <c r="AB551" s="1">
        <f t="shared" si="284"/>
        <v>0</v>
      </c>
      <c r="AC551" s="1">
        <f t="shared" si="285"/>
        <v>0</v>
      </c>
      <c r="AD551" s="1">
        <f t="shared" si="286"/>
        <v>1</v>
      </c>
      <c r="AE551" s="1">
        <f t="shared" si="287"/>
        <v>1</v>
      </c>
      <c r="AG551" s="1">
        <f t="shared" si="288"/>
        <v>0</v>
      </c>
      <c r="AH551" s="24" t="str">
        <f t="shared" si="289"/>
        <v/>
      </c>
      <c r="AI551" s="3" t="str">
        <f t="shared" si="290"/>
        <v/>
      </c>
      <c r="AJ551" s="1">
        <f t="shared" si="291"/>
        <v>0</v>
      </c>
      <c r="AK551" s="1" t="str">
        <f t="shared" si="292"/>
        <v/>
      </c>
      <c r="AL551" s="8">
        <f t="shared" si="296"/>
        <v>0.79180152889987232</v>
      </c>
      <c r="AO551" s="1">
        <f t="shared" si="293"/>
        <v>1</v>
      </c>
      <c r="AP551" s="1">
        <f t="shared" si="294"/>
        <v>1</v>
      </c>
      <c r="AQ551" s="1" t="str">
        <f t="shared" si="297"/>
        <v>Sell</v>
      </c>
      <c r="AR551" s="8">
        <v>0.72067127414205301</v>
      </c>
    </row>
    <row r="552" spans="1:44" x14ac:dyDescent="0.3">
      <c r="A552" s="2" t="s">
        <v>226</v>
      </c>
      <c r="B552" s="1">
        <v>92.98</v>
      </c>
      <c r="C552" s="1">
        <v>876.77</v>
      </c>
      <c r="D552" s="1">
        <f t="shared" si="265"/>
        <v>-6.7811386954441555E-2</v>
      </c>
      <c r="E552" s="1">
        <f t="shared" si="266"/>
        <v>79.800673523254886</v>
      </c>
      <c r="F552" s="1">
        <f t="shared" si="267"/>
        <v>9.4296622929662295</v>
      </c>
      <c r="G552" s="1">
        <v>0.82720000000000005</v>
      </c>
      <c r="H552" s="1">
        <f>'Semi Cap Data'!AX552</f>
        <v>60.739236290458152</v>
      </c>
      <c r="I552" s="1">
        <f t="shared" si="268"/>
        <v>0.76113688780782029</v>
      </c>
      <c r="J552" s="1">
        <f>'Semi Cap Data'!AZ552/F552</f>
        <v>1.1505562445652653</v>
      </c>
      <c r="K552" s="1">
        <f>'Semi Cap Data'!BB552/G552</f>
        <v>1.638249103158357</v>
      </c>
      <c r="L552" s="1">
        <f t="shared" si="269"/>
        <v>0.87639918971643083</v>
      </c>
      <c r="M552" s="1">
        <f t="shared" si="270"/>
        <v>1.1542950714981861</v>
      </c>
      <c r="N552" s="5">
        <f t="shared" si="271"/>
        <v>0.34355546114972313</v>
      </c>
      <c r="O552" s="3">
        <f t="shared" si="272"/>
        <v>0.33758767405996276</v>
      </c>
      <c r="P552" s="1">
        <f t="shared" si="273"/>
        <v>1.7253863139803136</v>
      </c>
      <c r="Q552" s="5">
        <f t="shared" si="274"/>
        <v>-4.1232204557223318E-2</v>
      </c>
      <c r="R552" s="3">
        <f t="shared" si="275"/>
        <v>9.1767846748534013E-2</v>
      </c>
      <c r="S552" s="1">
        <f t="shared" si="295"/>
        <v>0.81870070937928796</v>
      </c>
      <c r="T552" s="5">
        <f t="shared" si="276"/>
        <v>-0.29305170707789796</v>
      </c>
      <c r="U552" s="3">
        <f t="shared" si="277"/>
        <v>-0.15200087571258744</v>
      </c>
      <c r="V552" s="8">
        <f t="shared" si="278"/>
        <v>0.82994003042091302</v>
      </c>
      <c r="W552" s="16">
        <f t="shared" si="279"/>
        <v>-4.6459159295517805E-2</v>
      </c>
      <c r="X552" s="20">
        <f t="shared" si="280"/>
        <v>-3.4739005999473313E-2</v>
      </c>
      <c r="Y552" s="1">
        <f t="shared" si="281"/>
        <v>0</v>
      </c>
      <c r="Z552" s="1">
        <f t="shared" si="282"/>
        <v>0</v>
      </c>
      <c r="AA552" s="1">
        <f t="shared" si="283"/>
        <v>0</v>
      </c>
      <c r="AB552" s="1">
        <f t="shared" si="284"/>
        <v>0</v>
      </c>
      <c r="AC552" s="1">
        <f t="shared" si="285"/>
        <v>0</v>
      </c>
      <c r="AD552" s="1">
        <f t="shared" si="286"/>
        <v>1</v>
      </c>
      <c r="AE552" s="1">
        <f t="shared" si="287"/>
        <v>1</v>
      </c>
      <c r="AG552" s="1">
        <f t="shared" si="288"/>
        <v>0</v>
      </c>
      <c r="AH552" s="24" t="str">
        <f t="shared" si="289"/>
        <v/>
      </c>
      <c r="AI552" s="3" t="str">
        <f t="shared" si="290"/>
        <v/>
      </c>
      <c r="AJ552" s="1">
        <f t="shared" si="291"/>
        <v>0</v>
      </c>
      <c r="AK552" s="1" t="str">
        <f t="shared" si="292"/>
        <v/>
      </c>
      <c r="AL552" s="8">
        <f t="shared" si="296"/>
        <v>0.76113688780782029</v>
      </c>
      <c r="AO552" s="1">
        <f t="shared" si="293"/>
        <v>1</v>
      </c>
      <c r="AP552" s="1">
        <f t="shared" si="294"/>
        <v>1</v>
      </c>
      <c r="AQ552" s="1" t="str">
        <f t="shared" si="297"/>
        <v>Sell</v>
      </c>
      <c r="AR552" s="8">
        <v>0.69276134323092897</v>
      </c>
    </row>
    <row r="553" spans="1:44" x14ac:dyDescent="0.3">
      <c r="A553" s="2" t="s">
        <v>225</v>
      </c>
      <c r="B553" s="1">
        <v>96.04</v>
      </c>
      <c r="C553" s="1">
        <v>940.55</v>
      </c>
      <c r="D553" s="1">
        <f t="shared" si="265"/>
        <v>4.5962056004092311E-2</v>
      </c>
      <c r="E553" s="1">
        <f t="shared" si="266"/>
        <v>85.605715845999953</v>
      </c>
      <c r="F553" s="1">
        <f t="shared" si="267"/>
        <v>9.7933152852977923</v>
      </c>
      <c r="G553" s="1">
        <v>0.88219999999999998</v>
      </c>
      <c r="H553" s="1">
        <f>'Semi Cap Data'!AX553</f>
        <v>64.984370822706154</v>
      </c>
      <c r="I553" s="1">
        <f t="shared" si="268"/>
        <v>0.75911252164060539</v>
      </c>
      <c r="J553" s="1">
        <f>'Semi Cap Data'!AZ553/F553</f>
        <v>1.2250856583097709</v>
      </c>
      <c r="K553" s="1">
        <f>'Semi Cap Data'!BB553/G553</f>
        <v>1.6766753731880357</v>
      </c>
      <c r="L553" s="1">
        <f t="shared" si="269"/>
        <v>0.88562017386911962</v>
      </c>
      <c r="M553" s="1">
        <f t="shared" si="270"/>
        <v>1.1418467817270588</v>
      </c>
      <c r="N553" s="5">
        <f t="shared" si="271"/>
        <v>0.33078832717081275</v>
      </c>
      <c r="O553" s="3">
        <f t="shared" si="272"/>
        <v>0.33659304287833602</v>
      </c>
      <c r="P553" s="1">
        <f t="shared" si="273"/>
        <v>1.758373831783965</v>
      </c>
      <c r="Q553" s="5">
        <f t="shared" si="274"/>
        <v>9.6776310402191257E-3</v>
      </c>
      <c r="R553" s="3">
        <f t="shared" si="275"/>
        <v>0.11393452196616023</v>
      </c>
      <c r="S553" s="1">
        <f t="shared" si="295"/>
        <v>0.8370071995096684</v>
      </c>
      <c r="T553" s="5">
        <f t="shared" si="276"/>
        <v>-0.24398244573758476</v>
      </c>
      <c r="U553" s="3">
        <f t="shared" si="277"/>
        <v>-0.12849240381836902</v>
      </c>
      <c r="V553" s="8">
        <f t="shared" si="278"/>
        <v>0.84244969271420267</v>
      </c>
      <c r="W553" s="16">
        <f t="shared" si="279"/>
        <v>-4.3170481154916951E-2</v>
      </c>
      <c r="X553" s="20">
        <f t="shared" si="280"/>
        <v>-3.1808967675462194E-2</v>
      </c>
      <c r="Y553" s="1">
        <f t="shared" si="281"/>
        <v>0</v>
      </c>
      <c r="Z553" s="1">
        <f t="shared" si="282"/>
        <v>0</v>
      </c>
      <c r="AA553" s="1">
        <f t="shared" si="283"/>
        <v>0</v>
      </c>
      <c r="AB553" s="1">
        <f t="shared" si="284"/>
        <v>0</v>
      </c>
      <c r="AC553" s="1">
        <f t="shared" si="285"/>
        <v>0</v>
      </c>
      <c r="AD553" s="1">
        <f t="shared" si="286"/>
        <v>1</v>
      </c>
      <c r="AE553" s="1">
        <f t="shared" si="287"/>
        <v>0</v>
      </c>
      <c r="AG553" s="1">
        <f t="shared" si="288"/>
        <v>0</v>
      </c>
      <c r="AH553" s="24" t="str">
        <f t="shared" si="289"/>
        <v/>
      </c>
      <c r="AI553" s="3" t="str">
        <f t="shared" si="290"/>
        <v/>
      </c>
      <c r="AJ553" s="1">
        <f t="shared" si="291"/>
        <v>0</v>
      </c>
      <c r="AK553" s="1" t="str">
        <f t="shared" si="292"/>
        <v/>
      </c>
      <c r="AL553" s="8">
        <f t="shared" si="296"/>
        <v>0.75911252164060539</v>
      </c>
      <c r="AO553" s="1">
        <f t="shared" si="293"/>
        <v>1</v>
      </c>
      <c r="AP553" s="1">
        <f t="shared" si="294"/>
        <v>1</v>
      </c>
      <c r="AQ553" s="1" t="str">
        <f t="shared" si="297"/>
        <v>Sell</v>
      </c>
      <c r="AR553" s="8">
        <v>0.69091883283936162</v>
      </c>
    </row>
    <row r="554" spans="1:44" x14ac:dyDescent="0.3">
      <c r="A554" s="2" t="s">
        <v>224</v>
      </c>
      <c r="B554" s="1">
        <v>95.93</v>
      </c>
      <c r="C554" s="1">
        <v>899.22</v>
      </c>
      <c r="D554" s="1">
        <f t="shared" si="265"/>
        <v>-0.18195464097595593</v>
      </c>
      <c r="E554" s="1">
        <f t="shared" si="266"/>
        <v>81.843997451533767</v>
      </c>
      <c r="F554" s="1">
        <f t="shared" si="267"/>
        <v>9.3737099968727193</v>
      </c>
      <c r="G554" s="1">
        <v>0.83979999999999999</v>
      </c>
      <c r="H554" s="1">
        <f>'Semi Cap Data'!AX554</f>
        <v>67.667198615856265</v>
      </c>
      <c r="I554" s="1">
        <f t="shared" si="268"/>
        <v>0.82678266852651361</v>
      </c>
      <c r="J554" s="1">
        <f>'Semi Cap Data'!AZ554/F554</f>
        <v>1.1311418194102514</v>
      </c>
      <c r="K554" s="1">
        <f>'Semi Cap Data'!BB554/G554</f>
        <v>1.7077661807510727</v>
      </c>
      <c r="L554" s="1">
        <f t="shared" si="269"/>
        <v>0.89574078604740082</v>
      </c>
      <c r="M554" s="1">
        <f t="shared" si="270"/>
        <v>1.1307152576928607</v>
      </c>
      <c r="N554" s="5">
        <f t="shared" si="271"/>
        <v>0.31730882837803609</v>
      </c>
      <c r="O554" s="3">
        <f t="shared" si="272"/>
        <v>0.33756049549625655</v>
      </c>
      <c r="P554" s="1">
        <f t="shared" si="273"/>
        <v>1.79180396415848</v>
      </c>
      <c r="Q554" s="5">
        <f t="shared" si="274"/>
        <v>6.0415242768149024E-2</v>
      </c>
      <c r="R554" s="3">
        <f t="shared" si="275"/>
        <v>0.13131067045381709</v>
      </c>
      <c r="S554" s="1">
        <f t="shared" si="295"/>
        <v>0.85760960211210557</v>
      </c>
      <c r="T554" s="5">
        <f t="shared" si="276"/>
        <v>-0.18830248342153544</v>
      </c>
      <c r="U554" s="3">
        <f t="shared" si="277"/>
        <v>-0.10924406349849973</v>
      </c>
      <c r="V554" s="8">
        <f t="shared" si="278"/>
        <v>0.85760190563667493</v>
      </c>
      <c r="W554" s="16">
        <f t="shared" si="279"/>
        <v>-3.8138880410725884E-2</v>
      </c>
      <c r="X554" s="20">
        <f t="shared" si="280"/>
        <v>-2.8968589305598508E-2</v>
      </c>
      <c r="Y554" s="1">
        <f t="shared" si="281"/>
        <v>0</v>
      </c>
      <c r="Z554" s="1">
        <f t="shared" si="282"/>
        <v>0</v>
      </c>
      <c r="AA554" s="1">
        <f t="shared" si="283"/>
        <v>0</v>
      </c>
      <c r="AB554" s="1">
        <f t="shared" si="284"/>
        <v>0</v>
      </c>
      <c r="AC554" s="1">
        <f t="shared" si="285"/>
        <v>0</v>
      </c>
      <c r="AD554" s="1">
        <f t="shared" si="286"/>
        <v>0</v>
      </c>
      <c r="AE554" s="1">
        <f t="shared" si="287"/>
        <v>0</v>
      </c>
      <c r="AG554" s="1">
        <f t="shared" si="288"/>
        <v>0</v>
      </c>
      <c r="AH554" s="24" t="str">
        <f t="shared" si="289"/>
        <v/>
      </c>
      <c r="AI554" s="3" t="str">
        <f t="shared" si="290"/>
        <v/>
      </c>
      <c r="AJ554" s="1">
        <f t="shared" si="291"/>
        <v>0</v>
      </c>
      <c r="AK554" s="1" t="str">
        <f t="shared" si="292"/>
        <v/>
      </c>
      <c r="AL554" s="8">
        <f t="shared" si="296"/>
        <v>0.82678266852651361</v>
      </c>
      <c r="AO554" s="1">
        <f t="shared" si="293"/>
        <v>1</v>
      </c>
      <c r="AP554" s="1">
        <f t="shared" si="294"/>
        <v>1</v>
      </c>
      <c r="AQ554" s="1" t="str">
        <f t="shared" si="297"/>
        <v>Sell</v>
      </c>
      <c r="AR554" s="8">
        <v>0.75250993767772367</v>
      </c>
    </row>
    <row r="555" spans="1:44" x14ac:dyDescent="0.3">
      <c r="A555" s="2" t="s">
        <v>223</v>
      </c>
      <c r="B555" s="1">
        <v>95.83</v>
      </c>
      <c r="C555" s="1">
        <v>1099.23</v>
      </c>
      <c r="D555" s="1">
        <f t="shared" si="265"/>
        <v>-9.3799721354316912E-2</v>
      </c>
      <c r="E555" s="1">
        <f t="shared" si="266"/>
        <v>100.04823882770563</v>
      </c>
      <c r="F555" s="1">
        <f t="shared" si="267"/>
        <v>11.470625065219661</v>
      </c>
      <c r="G555" s="1">
        <v>1.0229999999999999</v>
      </c>
      <c r="H555" s="1">
        <f>'Semi Cap Data'!AX555</f>
        <v>78.414812626294434</v>
      </c>
      <c r="I555" s="1">
        <f t="shared" si="268"/>
        <v>0.78377004478143386</v>
      </c>
      <c r="J555" s="1">
        <f>'Semi Cap Data'!AZ555/F555</f>
        <v>1.0933644435974617</v>
      </c>
      <c r="K555" s="1">
        <f>'Semi Cap Data'!BB555/G555</f>
        <v>1.643595467884319</v>
      </c>
      <c r="L555" s="1">
        <f t="shared" si="269"/>
        <v>0.90125743544907178</v>
      </c>
      <c r="M555" s="1">
        <f t="shared" si="270"/>
        <v>1.1251133046110431</v>
      </c>
      <c r="N555" s="5">
        <f t="shared" si="271"/>
        <v>0.32967591167061405</v>
      </c>
      <c r="O555" s="3">
        <f t="shared" si="272"/>
        <v>0.34093577334929331</v>
      </c>
      <c r="P555" s="1">
        <f t="shared" si="273"/>
        <v>1.8022521197538239</v>
      </c>
      <c r="Q555" s="5">
        <f t="shared" si="274"/>
        <v>8.2142907616816974E-2</v>
      </c>
      <c r="R555" s="3">
        <f t="shared" si="275"/>
        <v>0.14312657506809509</v>
      </c>
      <c r="S555" s="1">
        <f t="shared" si="295"/>
        <v>0.86756207907326788</v>
      </c>
      <c r="T555" s="5">
        <f t="shared" si="276"/>
        <v>-0.16022588654954451</v>
      </c>
      <c r="U555" s="3">
        <f t="shared" si="277"/>
        <v>-9.6067660177993786E-2</v>
      </c>
      <c r="V555" s="8">
        <f t="shared" si="278"/>
        <v>0.86320540329306794</v>
      </c>
      <c r="W555" s="16">
        <f t="shared" si="279"/>
        <v>-3.8052032156003834E-2</v>
      </c>
      <c r="X555" s="20">
        <f t="shared" si="280"/>
        <v>-2.6676016529316664E-2</v>
      </c>
      <c r="Y555" s="1">
        <f t="shared" si="281"/>
        <v>0</v>
      </c>
      <c r="Z555" s="1">
        <f t="shared" si="282"/>
        <v>0</v>
      </c>
      <c r="AA555" s="1">
        <f t="shared" si="283"/>
        <v>0</v>
      </c>
      <c r="AB555" s="1">
        <f t="shared" si="284"/>
        <v>0</v>
      </c>
      <c r="AC555" s="1">
        <f t="shared" si="285"/>
        <v>0</v>
      </c>
      <c r="AD555" s="1">
        <f t="shared" si="286"/>
        <v>0</v>
      </c>
      <c r="AE555" s="1">
        <f t="shared" si="287"/>
        <v>0</v>
      </c>
      <c r="AG555" s="1">
        <f t="shared" si="288"/>
        <v>0</v>
      </c>
      <c r="AH555" s="24" t="str">
        <f t="shared" si="289"/>
        <v/>
      </c>
      <c r="AI555" s="3" t="str">
        <f t="shared" si="290"/>
        <v/>
      </c>
      <c r="AJ555" s="1">
        <f t="shared" si="291"/>
        <v>0</v>
      </c>
      <c r="AK555" s="1" t="str">
        <f t="shared" si="292"/>
        <v/>
      </c>
      <c r="AL555" s="8">
        <f t="shared" si="296"/>
        <v>0.78377004478143386</v>
      </c>
      <c r="AO555" s="1">
        <f t="shared" si="293"/>
        <v>1</v>
      </c>
      <c r="AP555" s="1">
        <f t="shared" si="294"/>
        <v>1</v>
      </c>
      <c r="AQ555" s="1" t="str">
        <f t="shared" si="297"/>
        <v>Sell</v>
      </c>
      <c r="AR555" s="8">
        <v>0.71336128586641956</v>
      </c>
    </row>
    <row r="556" spans="1:44" x14ac:dyDescent="0.3">
      <c r="A556" s="2" t="s">
        <v>222</v>
      </c>
      <c r="B556" s="1">
        <v>95.73</v>
      </c>
      <c r="C556" s="1">
        <v>1213.01</v>
      </c>
      <c r="D556" s="1">
        <f t="shared" si="265"/>
        <v>-3.3519775631832172E-2</v>
      </c>
      <c r="E556" s="1">
        <f t="shared" si="266"/>
        <v>110.40411395285355</v>
      </c>
      <c r="F556" s="1">
        <f t="shared" si="267"/>
        <v>12.671158466520421</v>
      </c>
      <c r="G556" s="1">
        <v>1.1268</v>
      </c>
      <c r="H556" s="1">
        <f>'Semi Cap Data'!AX556</f>
        <v>90.757410144842268</v>
      </c>
      <c r="I556" s="1">
        <f t="shared" si="268"/>
        <v>0.82204735761566716</v>
      </c>
      <c r="J556" s="1">
        <f>'Semi Cap Data'!AZ556/F556</f>
        <v>1.1556032372658012</v>
      </c>
      <c r="K556" s="1">
        <f>'Semi Cap Data'!BB556/G556</f>
        <v>1.7214011894142476</v>
      </c>
      <c r="L556" s="1">
        <f t="shared" si="269"/>
        <v>0.91065642670248281</v>
      </c>
      <c r="M556" s="1">
        <f t="shared" si="270"/>
        <v>1.1258202571007432</v>
      </c>
      <c r="N556" s="5">
        <f t="shared" si="271"/>
        <v>0.3553043176512003</v>
      </c>
      <c r="O556" s="3">
        <f t="shared" si="272"/>
        <v>0.34281241696240655</v>
      </c>
      <c r="P556" s="1">
        <f t="shared" si="273"/>
        <v>1.8109093868909478</v>
      </c>
      <c r="Q556" s="5">
        <f t="shared" si="274"/>
        <v>0.10442657909021369</v>
      </c>
      <c r="R556" s="3">
        <f t="shared" si="275"/>
        <v>0.15329051964330812</v>
      </c>
      <c r="S556" s="1">
        <f t="shared" si="295"/>
        <v>0.87694436294256994</v>
      </c>
      <c r="T556" s="5">
        <f t="shared" si="276"/>
        <v>-0.13108718248675033</v>
      </c>
      <c r="U556" s="3">
        <f t="shared" si="277"/>
        <v>-8.5374622449401999E-2</v>
      </c>
      <c r="V556" s="8">
        <f t="shared" si="278"/>
        <v>0.87764819574972874</v>
      </c>
      <c r="W556" s="16">
        <f t="shared" si="279"/>
        <v>-3.300823095275407E-2</v>
      </c>
      <c r="X556" s="20">
        <f t="shared" si="280"/>
        <v>-2.3832012622644873E-2</v>
      </c>
      <c r="Y556" s="1">
        <f t="shared" si="281"/>
        <v>0</v>
      </c>
      <c r="Z556" s="1">
        <f t="shared" si="282"/>
        <v>1</v>
      </c>
      <c r="AA556" s="1">
        <f t="shared" si="283"/>
        <v>0</v>
      </c>
      <c r="AB556" s="1">
        <f t="shared" si="284"/>
        <v>0</v>
      </c>
      <c r="AC556" s="1">
        <f t="shared" si="285"/>
        <v>0</v>
      </c>
      <c r="AD556" s="1">
        <f t="shared" si="286"/>
        <v>0</v>
      </c>
      <c r="AE556" s="1">
        <f t="shared" si="287"/>
        <v>1</v>
      </c>
      <c r="AG556" s="1">
        <f t="shared" si="288"/>
        <v>0</v>
      </c>
      <c r="AH556" s="24" t="str">
        <f t="shared" si="289"/>
        <v/>
      </c>
      <c r="AI556" s="3" t="str">
        <f t="shared" si="290"/>
        <v/>
      </c>
      <c r="AJ556" s="1">
        <f t="shared" si="291"/>
        <v>0</v>
      </c>
      <c r="AK556" s="1" t="str">
        <f t="shared" si="292"/>
        <v/>
      </c>
      <c r="AL556" s="8">
        <f t="shared" si="296"/>
        <v>0.82204735761566716</v>
      </c>
      <c r="AO556" s="1">
        <f t="shared" si="293"/>
        <v>1</v>
      </c>
      <c r="AP556" s="1">
        <f t="shared" si="294"/>
        <v>1</v>
      </c>
      <c r="AQ556" s="1" t="str">
        <f t="shared" si="297"/>
        <v>Sell</v>
      </c>
      <c r="AR556" s="8">
        <v>0.74820001603319242</v>
      </c>
    </row>
    <row r="557" spans="1:44" x14ac:dyDescent="0.3">
      <c r="A557" s="2" t="s">
        <v>221</v>
      </c>
      <c r="B557" s="1">
        <v>94.73</v>
      </c>
      <c r="C557" s="1">
        <v>1255.08</v>
      </c>
      <c r="D557" s="1">
        <f t="shared" si="265"/>
        <v>2.70032755452565E-3</v>
      </c>
      <c r="E557" s="1">
        <f t="shared" si="266"/>
        <v>114.2331846727953</v>
      </c>
      <c r="F557" s="1">
        <f t="shared" si="267"/>
        <v>13.249023540589041</v>
      </c>
      <c r="G557" s="1">
        <v>1.1614</v>
      </c>
      <c r="H557" s="1">
        <f>'Semi Cap Data'!AX557</f>
        <v>95.585694514492189</v>
      </c>
      <c r="I557" s="1">
        <f t="shared" si="268"/>
        <v>0.83675943018032639</v>
      </c>
      <c r="J557" s="1">
        <f>'Semi Cap Data'!AZ557/F557</f>
        <v>1.1615860611662985</v>
      </c>
      <c r="K557" s="1">
        <f>'Semi Cap Data'!BB557/G557</f>
        <v>1.7471002352238383</v>
      </c>
      <c r="L557" s="1">
        <f t="shared" si="269"/>
        <v>0.9177451522294281</v>
      </c>
      <c r="M557" s="1">
        <f t="shared" si="270"/>
        <v>1.1235727101205861</v>
      </c>
      <c r="N557" s="5">
        <f t="shared" si="271"/>
        <v>0.35806281800641093</v>
      </c>
      <c r="O557" s="3">
        <f t="shared" si="272"/>
        <v>0.34073043351427429</v>
      </c>
      <c r="P557" s="1">
        <f t="shared" si="273"/>
        <v>1.8106420089478854</v>
      </c>
      <c r="Q557" s="5">
        <f t="shared" si="274"/>
        <v>0.10195758895432583</v>
      </c>
      <c r="R557" s="3">
        <f t="shared" si="275"/>
        <v>0.16143450973549053</v>
      </c>
      <c r="S557" s="1">
        <f t="shared" si="295"/>
        <v>0.88155300309972118</v>
      </c>
      <c r="T557" s="5">
        <f t="shared" si="276"/>
        <v>-0.12632617369207177</v>
      </c>
      <c r="U557" s="3">
        <f t="shared" si="277"/>
        <v>-7.7755862443177282E-2</v>
      </c>
      <c r="V557" s="8">
        <f t="shared" si="278"/>
        <v>0.8877574390468308</v>
      </c>
      <c r="W557" s="16">
        <f t="shared" si="279"/>
        <v>-2.9987713182597298E-2</v>
      </c>
      <c r="X557" s="20">
        <f t="shared" si="280"/>
        <v>-2.1537958040117572E-2</v>
      </c>
      <c r="Y557" s="1">
        <f t="shared" si="281"/>
        <v>0</v>
      </c>
      <c r="Z557" s="1">
        <f t="shared" si="282"/>
        <v>0</v>
      </c>
      <c r="AA557" s="1">
        <f t="shared" si="283"/>
        <v>0</v>
      </c>
      <c r="AB557" s="1">
        <f t="shared" si="284"/>
        <v>0</v>
      </c>
      <c r="AC557" s="1">
        <f t="shared" si="285"/>
        <v>0</v>
      </c>
      <c r="AD557" s="1">
        <f t="shared" si="286"/>
        <v>1</v>
      </c>
      <c r="AE557" s="1">
        <f t="shared" si="287"/>
        <v>1</v>
      </c>
      <c r="AG557" s="1">
        <f t="shared" si="288"/>
        <v>0</v>
      </c>
      <c r="AH557" s="24" t="str">
        <f t="shared" si="289"/>
        <v/>
      </c>
      <c r="AI557" s="3" t="str">
        <f t="shared" si="290"/>
        <v/>
      </c>
      <c r="AJ557" s="1">
        <f t="shared" si="291"/>
        <v>0</v>
      </c>
      <c r="AK557" s="1" t="str">
        <f t="shared" si="292"/>
        <v/>
      </c>
      <c r="AL557" s="8">
        <f t="shared" si="296"/>
        <v>0.83675943018032639</v>
      </c>
      <c r="AO557" s="1">
        <f t="shared" si="293"/>
        <v>1</v>
      </c>
      <c r="AP557" s="1">
        <f t="shared" si="294"/>
        <v>1</v>
      </c>
      <c r="AQ557" s="1" t="str">
        <f t="shared" si="297"/>
        <v>Sell</v>
      </c>
      <c r="AR557" s="8">
        <v>0.76159045251690882</v>
      </c>
    </row>
    <row r="558" spans="1:44" x14ac:dyDescent="0.3">
      <c r="A558" s="2" t="s">
        <v>220</v>
      </c>
      <c r="B558" s="1">
        <v>94.64</v>
      </c>
      <c r="C558" s="1">
        <v>1251.7</v>
      </c>
      <c r="D558" s="1">
        <f t="shared" si="265"/>
        <v>7.5584998913316159E-3</v>
      </c>
      <c r="E558" s="1">
        <f t="shared" si="266"/>
        <v>113.92554837535289</v>
      </c>
      <c r="F558" s="1">
        <f t="shared" si="267"/>
        <v>13.225908706677938</v>
      </c>
      <c r="G558" s="1">
        <v>1.1501999999999999</v>
      </c>
      <c r="H558" s="1">
        <f>'Semi Cap Data'!AX558</f>
        <v>92.865455509298471</v>
      </c>
      <c r="I558" s="1">
        <f t="shared" si="268"/>
        <v>0.81514161514792727</v>
      </c>
      <c r="J558" s="1">
        <f>'Semi Cap Data'!AZ558/F558</f>
        <v>1.0963775134241491</v>
      </c>
      <c r="K558" s="1">
        <f>'Semi Cap Data'!BB558/G558</f>
        <v>1.7022976147992068</v>
      </c>
      <c r="L558" s="1">
        <f t="shared" si="269"/>
        <v>0.92422400999335619</v>
      </c>
      <c r="M558" s="1">
        <f t="shared" si="270"/>
        <v>1.11943378040127</v>
      </c>
      <c r="N558" s="5">
        <f t="shared" si="271"/>
        <v>0.35452146036691623</v>
      </c>
      <c r="O558" s="3">
        <f t="shared" si="272"/>
        <v>0.33784170276558484</v>
      </c>
      <c r="P558" s="1">
        <f t="shared" si="273"/>
        <v>1.8202893723254441</v>
      </c>
      <c r="Q558" s="5">
        <f t="shared" si="274"/>
        <v>0.10781283831881705</v>
      </c>
      <c r="R558" s="3">
        <f t="shared" si="275"/>
        <v>0.17134732986568466</v>
      </c>
      <c r="S558" s="1">
        <f t="shared" si="295"/>
        <v>0.89031331406648662</v>
      </c>
      <c r="T558" s="5">
        <f t="shared" si="276"/>
        <v>-0.11821937666381688</v>
      </c>
      <c r="U558" s="3">
        <f t="shared" si="277"/>
        <v>-6.9660810568361528E-2</v>
      </c>
      <c r="V558" s="8">
        <f t="shared" si="278"/>
        <v>0.89702980429528612</v>
      </c>
      <c r="W558" s="16">
        <f t="shared" si="279"/>
        <v>-2.7194205698070073E-2</v>
      </c>
      <c r="X558" s="20">
        <f t="shared" si="280"/>
        <v>-1.942551925449764E-2</v>
      </c>
      <c r="Y558" s="1">
        <f t="shared" si="281"/>
        <v>0</v>
      </c>
      <c r="Z558" s="1">
        <f t="shared" si="282"/>
        <v>0</v>
      </c>
      <c r="AA558" s="1">
        <f t="shared" si="283"/>
        <v>0</v>
      </c>
      <c r="AB558" s="1">
        <f t="shared" si="284"/>
        <v>0</v>
      </c>
      <c r="AC558" s="1">
        <f t="shared" si="285"/>
        <v>0</v>
      </c>
      <c r="AD558" s="1">
        <f t="shared" si="286"/>
        <v>0</v>
      </c>
      <c r="AE558" s="1">
        <f t="shared" si="287"/>
        <v>1</v>
      </c>
      <c r="AG558" s="1">
        <f t="shared" si="288"/>
        <v>0</v>
      </c>
      <c r="AH558" s="24" t="str">
        <f t="shared" si="289"/>
        <v/>
      </c>
      <c r="AI558" s="3" t="str">
        <f t="shared" si="290"/>
        <v/>
      </c>
      <c r="AJ558" s="1">
        <f t="shared" si="291"/>
        <v>0</v>
      </c>
      <c r="AK558" s="1" t="str">
        <f t="shared" si="292"/>
        <v/>
      </c>
      <c r="AL558" s="8">
        <f t="shared" si="296"/>
        <v>0.81514161514792727</v>
      </c>
      <c r="AO558" s="1">
        <f t="shared" si="293"/>
        <v>1</v>
      </c>
      <c r="AP558" s="1">
        <f t="shared" si="294"/>
        <v>1</v>
      </c>
      <c r="AQ558" s="1" t="str">
        <f t="shared" si="297"/>
        <v>Sell</v>
      </c>
      <c r="AR558" s="8">
        <v>0.74191464016376507</v>
      </c>
    </row>
    <row r="559" spans="1:44" x14ac:dyDescent="0.3">
      <c r="A559" s="2" t="s">
        <v>219</v>
      </c>
      <c r="B559" s="1">
        <v>94.55</v>
      </c>
      <c r="C559" s="1">
        <v>1242.31</v>
      </c>
      <c r="D559" s="1">
        <f t="shared" si="265"/>
        <v>-3.1586414411886254E-2</v>
      </c>
      <c r="E559" s="1">
        <f t="shared" si="266"/>
        <v>113.07090197506162</v>
      </c>
      <c r="F559" s="1">
        <f t="shared" si="267"/>
        <v>13.13918561607615</v>
      </c>
      <c r="G559" s="1">
        <v>1.1378999999999999</v>
      </c>
      <c r="H559" s="1">
        <f>'Semi Cap Data'!AX559</f>
        <v>97.11716837790074</v>
      </c>
      <c r="I559" s="1">
        <f t="shared" si="268"/>
        <v>0.85890504702368464</v>
      </c>
      <c r="J559" s="1">
        <f>'Semi Cap Data'!AZ559/F559</f>
        <v>1.1570010296493725</v>
      </c>
      <c r="K559" s="1">
        <f>'Semi Cap Data'!BB559/G559</f>
        <v>1.8020442380932182</v>
      </c>
      <c r="L559" s="1">
        <f t="shared" si="269"/>
        <v>0.93295060158099052</v>
      </c>
      <c r="M559" s="1">
        <f t="shared" si="270"/>
        <v>1.1196993605232071</v>
      </c>
      <c r="N559" s="5">
        <f t="shared" si="271"/>
        <v>0.37337590511022878</v>
      </c>
      <c r="O559" s="3">
        <f t="shared" si="272"/>
        <v>0.33506174316536297</v>
      </c>
      <c r="P559" s="1">
        <f t="shared" si="273"/>
        <v>1.8272254143767037</v>
      </c>
      <c r="Q559" s="5">
        <f t="shared" si="274"/>
        <v>0.14154162375163271</v>
      </c>
      <c r="R559" s="3">
        <f t="shared" si="275"/>
        <v>0.18193641179016259</v>
      </c>
      <c r="S559" s="1">
        <f t="shared" si="295"/>
        <v>0.89966839999854187</v>
      </c>
      <c r="T559" s="5">
        <f t="shared" si="276"/>
        <v>-8.032741355390316E-2</v>
      </c>
      <c r="U559" s="3">
        <f t="shared" si="277"/>
        <v>-6.1567716219118974E-2</v>
      </c>
      <c r="V559" s="8">
        <f t="shared" si="278"/>
        <v>0.91191856595844223</v>
      </c>
      <c r="W559" s="16">
        <f t="shared" si="279"/>
        <v>-2.1032035622548295E-2</v>
      </c>
      <c r="X559" s="20">
        <f t="shared" si="280"/>
        <v>-1.7483347643604534E-2</v>
      </c>
      <c r="Y559" s="1">
        <f t="shared" si="281"/>
        <v>0</v>
      </c>
      <c r="Z559" s="1">
        <f t="shared" si="282"/>
        <v>0</v>
      </c>
      <c r="AA559" s="1">
        <f t="shared" si="283"/>
        <v>0</v>
      </c>
      <c r="AB559" s="1">
        <f t="shared" si="284"/>
        <v>0</v>
      </c>
      <c r="AC559" s="1">
        <f t="shared" si="285"/>
        <v>0</v>
      </c>
      <c r="AD559" s="1">
        <f t="shared" si="286"/>
        <v>0</v>
      </c>
      <c r="AE559" s="1">
        <f t="shared" si="287"/>
        <v>1</v>
      </c>
      <c r="AG559" s="1">
        <f t="shared" si="288"/>
        <v>0</v>
      </c>
      <c r="AH559" s="24" t="str">
        <f t="shared" si="289"/>
        <v/>
      </c>
      <c r="AI559" s="3" t="str">
        <f t="shared" si="290"/>
        <v/>
      </c>
      <c r="AJ559" s="1">
        <f t="shared" si="291"/>
        <v>0</v>
      </c>
      <c r="AK559" s="1" t="str">
        <f t="shared" si="292"/>
        <v/>
      </c>
      <c r="AL559" s="8">
        <f t="shared" si="296"/>
        <v>0.85890504702368464</v>
      </c>
      <c r="AO559" s="1">
        <f t="shared" si="293"/>
        <v>1</v>
      </c>
      <c r="AP559" s="1">
        <f t="shared" si="294"/>
        <v>1</v>
      </c>
      <c r="AQ559" s="1" t="str">
        <f t="shared" si="297"/>
        <v>Sell</v>
      </c>
      <c r="AR559" s="8">
        <v>0.78174665242894881</v>
      </c>
    </row>
    <row r="560" spans="1:44" x14ac:dyDescent="0.3">
      <c r="A560" s="2" t="s">
        <v>218</v>
      </c>
      <c r="B560" s="1">
        <v>94.46</v>
      </c>
      <c r="C560" s="1">
        <v>1282.83</v>
      </c>
      <c r="D560" s="1">
        <f t="shared" si="265"/>
        <v>-7.2511995047207511E-3</v>
      </c>
      <c r="E560" s="1">
        <f t="shared" si="266"/>
        <v>116.75889687812889</v>
      </c>
      <c r="F560" s="1">
        <f t="shared" si="267"/>
        <v>13.580669066271438</v>
      </c>
      <c r="G560" s="1">
        <v>1.1773</v>
      </c>
      <c r="H560" s="1">
        <f>'Semi Cap Data'!AX560</f>
        <v>105.62603083278323</v>
      </c>
      <c r="I560" s="1">
        <f t="shared" si="268"/>
        <v>0.90465081168961392</v>
      </c>
      <c r="J560" s="1">
        <f>'Semi Cap Data'!AZ560/F560</f>
        <v>1.2231776211219543</v>
      </c>
      <c r="K560" s="1">
        <f>'Semi Cap Data'!BB560/G560</f>
        <v>1.8893474233105263</v>
      </c>
      <c r="L560" s="1">
        <f t="shared" si="269"/>
        <v>0.938874245945575</v>
      </c>
      <c r="M560" s="1">
        <f t="shared" si="270"/>
        <v>1.1164762205196903</v>
      </c>
      <c r="N560" s="5">
        <f t="shared" si="271"/>
        <v>0.38488777765344606</v>
      </c>
      <c r="O560" s="3">
        <f t="shared" si="272"/>
        <v>0.32867604950788532</v>
      </c>
      <c r="P560" s="1">
        <f t="shared" si="273"/>
        <v>1.8310849211777789</v>
      </c>
      <c r="Q560" s="5">
        <f t="shared" si="274"/>
        <v>0.17247702166255197</v>
      </c>
      <c r="R560" s="3">
        <f t="shared" si="275"/>
        <v>0.1886688764632509</v>
      </c>
      <c r="S560" s="1">
        <f t="shared" si="295"/>
        <v>0.90831275092719799</v>
      </c>
      <c r="T560" s="5">
        <f t="shared" si="276"/>
        <v>-4.5728369708356142E-2</v>
      </c>
      <c r="U560" s="3">
        <f t="shared" si="277"/>
        <v>-5.8441099996654942E-2</v>
      </c>
      <c r="V560" s="8">
        <f t="shared" si="278"/>
        <v>0.92155738758294359</v>
      </c>
      <c r="W560" s="16">
        <f t="shared" si="279"/>
        <v>-1.7316858362631415E-2</v>
      </c>
      <c r="X560" s="20">
        <f t="shared" si="280"/>
        <v>-1.6596175648868592E-2</v>
      </c>
      <c r="Y560" s="1">
        <f t="shared" si="281"/>
        <v>0</v>
      </c>
      <c r="Z560" s="1">
        <f t="shared" si="282"/>
        <v>0</v>
      </c>
      <c r="AA560" s="1">
        <f t="shared" si="283"/>
        <v>0</v>
      </c>
      <c r="AB560" s="1">
        <f t="shared" si="284"/>
        <v>0</v>
      </c>
      <c r="AC560" s="1">
        <f t="shared" si="285"/>
        <v>0</v>
      </c>
      <c r="AD560" s="1">
        <f t="shared" si="286"/>
        <v>0</v>
      </c>
      <c r="AE560" s="1">
        <f t="shared" si="287"/>
        <v>1</v>
      </c>
      <c r="AG560" s="1">
        <f t="shared" si="288"/>
        <v>1</v>
      </c>
      <c r="AH560" s="24" t="str">
        <f t="shared" si="289"/>
        <v/>
      </c>
      <c r="AI560" s="3" t="str">
        <f t="shared" si="290"/>
        <v/>
      </c>
      <c r="AJ560" s="1">
        <f t="shared" si="291"/>
        <v>1</v>
      </c>
      <c r="AK560" s="1" t="str">
        <f t="shared" si="292"/>
        <v/>
      </c>
      <c r="AL560" s="8">
        <f t="shared" si="296"/>
        <v>0.90465081168961392</v>
      </c>
      <c r="AO560" s="1">
        <f t="shared" si="293"/>
        <v>1</v>
      </c>
      <c r="AP560" s="1">
        <f t="shared" si="294"/>
        <v>0</v>
      </c>
      <c r="AQ560" s="1" t="str">
        <f t="shared" si="297"/>
        <v/>
      </c>
      <c r="AR560" s="8">
        <v>0.8233829177114913</v>
      </c>
    </row>
    <row r="561" spans="1:44" x14ac:dyDescent="0.3">
      <c r="A561" s="2" t="s">
        <v>217</v>
      </c>
      <c r="B561" s="1">
        <v>95.23</v>
      </c>
      <c r="C561" s="1">
        <v>1292.2</v>
      </c>
      <c r="D561" s="1">
        <f t="shared" si="265"/>
        <v>-4.6217840086273387E-3</v>
      </c>
      <c r="E561" s="1">
        <f t="shared" si="266"/>
        <v>117.61172294529921</v>
      </c>
      <c r="F561" s="1">
        <f t="shared" si="267"/>
        <v>13.569253386537856</v>
      </c>
      <c r="G561" s="1">
        <v>1.1948000000000001</v>
      </c>
      <c r="H561" s="1">
        <f>'Semi Cap Data'!AX561</f>
        <v>108.8961413801369</v>
      </c>
      <c r="I561" s="1">
        <f t="shared" si="268"/>
        <v>0.92589529898124279</v>
      </c>
      <c r="J561" s="1">
        <f>'Semi Cap Data'!AZ561/F561</f>
        <v>1.2777811346739163</v>
      </c>
      <c r="K561" s="1">
        <f>'Semi Cap Data'!BB561/G561</f>
        <v>1.9351367633912189</v>
      </c>
      <c r="L561" s="1">
        <f t="shared" si="269"/>
        <v>0.94161212068605193</v>
      </c>
      <c r="M561" s="1">
        <f t="shared" si="270"/>
        <v>1.1115428769556195</v>
      </c>
      <c r="N561" s="5">
        <f t="shared" si="271"/>
        <v>0.38645004398120175</v>
      </c>
      <c r="O561" s="3">
        <f t="shared" si="272"/>
        <v>0.31930742815029184</v>
      </c>
      <c r="P561" s="1">
        <f t="shared" si="273"/>
        <v>1.8269939496073766</v>
      </c>
      <c r="Q561" s="5">
        <f t="shared" si="274"/>
        <v>0.18904305436994573</v>
      </c>
      <c r="R561" s="3">
        <f t="shared" si="275"/>
        <v>0.19136751893003406</v>
      </c>
      <c r="S561" s="1">
        <f t="shared" si="295"/>
        <v>0.91381418942359083</v>
      </c>
      <c r="T561" s="5">
        <f t="shared" si="276"/>
        <v>-3.2277154628044036E-2</v>
      </c>
      <c r="U561" s="3">
        <f t="shared" si="277"/>
        <v>-6.0559888378038079E-2</v>
      </c>
      <c r="V561" s="8">
        <f t="shared" si="278"/>
        <v>0.92463131047263991</v>
      </c>
      <c r="W561" s="16">
        <f t="shared" si="279"/>
        <v>-1.6980810213412023E-2</v>
      </c>
      <c r="X561" s="20">
        <f t="shared" si="280"/>
        <v>-1.6416004970427885E-2</v>
      </c>
      <c r="Y561" s="1">
        <f t="shared" si="281"/>
        <v>0</v>
      </c>
      <c r="Z561" s="1">
        <f t="shared" si="282"/>
        <v>0</v>
      </c>
      <c r="AA561" s="1">
        <f t="shared" si="283"/>
        <v>0</v>
      </c>
      <c r="AB561" s="1">
        <f t="shared" si="284"/>
        <v>0</v>
      </c>
      <c r="AC561" s="1">
        <f t="shared" si="285"/>
        <v>0</v>
      </c>
      <c r="AD561" s="1">
        <f t="shared" si="286"/>
        <v>1</v>
      </c>
      <c r="AE561" s="1">
        <f t="shared" si="287"/>
        <v>1</v>
      </c>
      <c r="AG561" s="1">
        <f t="shared" si="288"/>
        <v>1</v>
      </c>
      <c r="AH561" s="24" t="str">
        <f t="shared" si="289"/>
        <v/>
      </c>
      <c r="AI561" s="3" t="str">
        <f t="shared" si="290"/>
        <v/>
      </c>
      <c r="AJ561" s="1">
        <f t="shared" si="291"/>
        <v>1</v>
      </c>
      <c r="AK561" s="1" t="str">
        <f t="shared" si="292"/>
        <v/>
      </c>
      <c r="AL561" s="8">
        <f t="shared" si="296"/>
        <v>0.92589529898124279</v>
      </c>
      <c r="AM561" s="5">
        <f>AL561/AL566-1</f>
        <v>1.1241857845414316E-2</v>
      </c>
      <c r="AO561" s="1">
        <f t="shared" si="293"/>
        <v>1</v>
      </c>
      <c r="AP561" s="1">
        <f t="shared" si="294"/>
        <v>0</v>
      </c>
      <c r="AQ561" s="1" t="str">
        <f t="shared" si="297"/>
        <v/>
      </c>
      <c r="AR561" s="8">
        <v>0.84271893963888633</v>
      </c>
    </row>
    <row r="562" spans="1:44" x14ac:dyDescent="0.3">
      <c r="A562" s="2" t="s">
        <v>216</v>
      </c>
      <c r="B562" s="1">
        <v>95.12</v>
      </c>
      <c r="C562" s="1">
        <v>1298.2</v>
      </c>
      <c r="D562" s="1">
        <f t="shared" si="265"/>
        <v>1.4502591952605393E-3</v>
      </c>
      <c r="E562" s="1">
        <f t="shared" si="266"/>
        <v>118.15782288158755</v>
      </c>
      <c r="F562" s="1">
        <f t="shared" si="267"/>
        <v>13.648023549201008</v>
      </c>
      <c r="G562" s="1">
        <v>1.2012</v>
      </c>
      <c r="H562" s="1">
        <f>'Semi Cap Data'!AX562</f>
        <v>111.60409821791136</v>
      </c>
      <c r="I562" s="1">
        <f t="shared" si="268"/>
        <v>0.9445341450625403</v>
      </c>
      <c r="J562" s="1">
        <f>'Semi Cap Data'!AZ562/F562</f>
        <v>1.3128822104963191</v>
      </c>
      <c r="K562" s="1">
        <f>'Semi Cap Data'!BB562/G562</f>
        <v>1.9775465645586709</v>
      </c>
      <c r="L562" s="1">
        <f t="shared" si="269"/>
        <v>0.94286946642243663</v>
      </c>
      <c r="M562" s="1">
        <f t="shared" si="270"/>
        <v>1.1026518381017145</v>
      </c>
      <c r="N562" s="5">
        <f t="shared" si="271"/>
        <v>0.37933761375291519</v>
      </c>
      <c r="O562" s="3">
        <f t="shared" si="272"/>
        <v>0.30811699217847349</v>
      </c>
      <c r="P562" s="1">
        <f t="shared" si="273"/>
        <v>1.814368227234892</v>
      </c>
      <c r="Q562" s="5">
        <f t="shared" si="274"/>
        <v>0.18981621452081043</v>
      </c>
      <c r="R562" s="3">
        <f t="shared" si="275"/>
        <v>0.19175492969004879</v>
      </c>
      <c r="S562" s="1">
        <f t="shared" si="295"/>
        <v>0.9149658255080646</v>
      </c>
      <c r="T562" s="5">
        <f t="shared" si="276"/>
        <v>-3.2672176037450207E-2</v>
      </c>
      <c r="U562" s="3">
        <f t="shared" si="277"/>
        <v>-6.527367733637042E-2</v>
      </c>
      <c r="V562" s="8">
        <f t="shared" si="278"/>
        <v>0.92440149438016672</v>
      </c>
      <c r="W562" s="16">
        <f t="shared" si="279"/>
        <v>-1.8467972042269909E-2</v>
      </c>
      <c r="X562" s="20">
        <f t="shared" si="280"/>
        <v>-1.6274803659681852E-2</v>
      </c>
      <c r="Y562" s="1">
        <f t="shared" si="281"/>
        <v>0</v>
      </c>
      <c r="Z562" s="1">
        <f t="shared" si="282"/>
        <v>1</v>
      </c>
      <c r="AA562" s="1">
        <f t="shared" si="283"/>
        <v>0</v>
      </c>
      <c r="AB562" s="1">
        <f t="shared" si="284"/>
        <v>0</v>
      </c>
      <c r="AC562" s="1">
        <f t="shared" si="285"/>
        <v>0</v>
      </c>
      <c r="AD562" s="1">
        <f t="shared" si="286"/>
        <v>1</v>
      </c>
      <c r="AE562" s="1">
        <f t="shared" si="287"/>
        <v>1</v>
      </c>
      <c r="AG562" s="1">
        <f t="shared" si="288"/>
        <v>1</v>
      </c>
      <c r="AH562" s="24" t="str">
        <f t="shared" si="289"/>
        <v/>
      </c>
      <c r="AI562" s="3" t="str">
        <f t="shared" si="290"/>
        <v/>
      </c>
      <c r="AJ562" s="1">
        <f t="shared" si="291"/>
        <v>1</v>
      </c>
      <c r="AK562" s="1" t="str">
        <f t="shared" si="292"/>
        <v/>
      </c>
      <c r="AL562" s="8">
        <f t="shared" si="296"/>
        <v>0.9445341450625403</v>
      </c>
      <c r="AO562" s="1">
        <f t="shared" si="293"/>
        <v>1</v>
      </c>
      <c r="AP562" s="1">
        <f t="shared" si="294"/>
        <v>0</v>
      </c>
      <c r="AQ562" s="1" t="str">
        <f t="shared" si="297"/>
        <v/>
      </c>
      <c r="AR562" s="8">
        <v>0.85968339406802774</v>
      </c>
    </row>
    <row r="563" spans="1:44" x14ac:dyDescent="0.3">
      <c r="A563" s="2" t="s">
        <v>215</v>
      </c>
      <c r="B563" s="1">
        <v>95.02</v>
      </c>
      <c r="C563" s="1">
        <v>1296.32</v>
      </c>
      <c r="D563" s="1">
        <f t="shared" si="265"/>
        <v>2.8572335377803793E-2</v>
      </c>
      <c r="E563" s="1">
        <f t="shared" si="266"/>
        <v>117.98671156821719</v>
      </c>
      <c r="F563" s="1">
        <f t="shared" si="267"/>
        <v>13.642601557566827</v>
      </c>
      <c r="G563" s="1">
        <v>1.1979</v>
      </c>
      <c r="H563" s="1">
        <f>'Semi Cap Data'!AX563</f>
        <v>108.11770849849238</v>
      </c>
      <c r="I563" s="1">
        <f t="shared" si="268"/>
        <v>0.91635496117697302</v>
      </c>
      <c r="J563" s="1">
        <f>'Semi Cap Data'!AZ563/F563</f>
        <v>1.0314241171494034</v>
      </c>
      <c r="K563" s="1">
        <f>'Semi Cap Data'!BB563/G563</f>
        <v>1.8017995811091714</v>
      </c>
      <c r="L563" s="1">
        <f t="shared" si="269"/>
        <v>0.94273629213122834</v>
      </c>
      <c r="M563" s="1">
        <f t="shared" si="270"/>
        <v>1.0928632275031021</v>
      </c>
      <c r="N563" s="5">
        <f t="shared" si="271"/>
        <v>0.36268620369091797</v>
      </c>
      <c r="O563" s="3">
        <f t="shared" si="272"/>
        <v>0.29624688858273318</v>
      </c>
      <c r="P563" s="1">
        <f t="shared" si="273"/>
        <v>1.796649587014399</v>
      </c>
      <c r="Q563" s="5">
        <f t="shared" si="274"/>
        <v>0.18139583487177457</v>
      </c>
      <c r="R563" s="3">
        <f t="shared" si="275"/>
        <v>0.19207804888492183</v>
      </c>
      <c r="S563" s="1">
        <f t="shared" si="295"/>
        <v>0.91466229556678769</v>
      </c>
      <c r="T563" s="5">
        <f t="shared" si="276"/>
        <v>-4.7064097350037137E-2</v>
      </c>
      <c r="U563" s="3">
        <f t="shared" si="277"/>
        <v>-7.0707260886190448E-2</v>
      </c>
      <c r="V563" s="8">
        <f t="shared" si="278"/>
        <v>0.92074101243791695</v>
      </c>
      <c r="W563" s="16">
        <f t="shared" si="279"/>
        <v>-2.1995279693311387E-2</v>
      </c>
      <c r="X563" s="20">
        <f t="shared" si="280"/>
        <v>-1.5726511564034838E-2</v>
      </c>
      <c r="Y563" s="1">
        <f t="shared" si="281"/>
        <v>0</v>
      </c>
      <c r="Z563" s="1">
        <f t="shared" si="282"/>
        <v>0</v>
      </c>
      <c r="AA563" s="1">
        <f t="shared" si="283"/>
        <v>0</v>
      </c>
      <c r="AB563" s="1">
        <f t="shared" si="284"/>
        <v>0</v>
      </c>
      <c r="AC563" s="1">
        <f t="shared" si="285"/>
        <v>0</v>
      </c>
      <c r="AD563" s="1">
        <f t="shared" si="286"/>
        <v>0</v>
      </c>
      <c r="AE563" s="1">
        <f t="shared" si="287"/>
        <v>1</v>
      </c>
      <c r="AG563" s="1">
        <f t="shared" si="288"/>
        <v>1</v>
      </c>
      <c r="AH563" s="24" t="str">
        <f t="shared" si="289"/>
        <v/>
      </c>
      <c r="AI563" s="3" t="str">
        <f t="shared" si="290"/>
        <v/>
      </c>
      <c r="AJ563" s="1">
        <f t="shared" si="291"/>
        <v>1</v>
      </c>
      <c r="AK563" s="1" t="str">
        <f t="shared" si="292"/>
        <v/>
      </c>
      <c r="AL563" s="8">
        <f t="shared" si="296"/>
        <v>0.91635496117697302</v>
      </c>
      <c r="AO563" s="1">
        <f t="shared" si="293"/>
        <v>1</v>
      </c>
      <c r="AP563" s="1">
        <f t="shared" si="294"/>
        <v>0</v>
      </c>
      <c r="AQ563" s="1" t="str">
        <f t="shared" si="297"/>
        <v/>
      </c>
      <c r="AR563" s="8">
        <v>0.83403564319375134</v>
      </c>
    </row>
    <row r="564" spans="1:44" x14ac:dyDescent="0.3">
      <c r="A564" s="2" t="s">
        <v>214</v>
      </c>
      <c r="B564" s="1">
        <v>94.91</v>
      </c>
      <c r="C564" s="1">
        <v>1260.31</v>
      </c>
      <c r="D564" s="1">
        <f t="shared" si="265"/>
        <v>2.0274138150362386E-3</v>
      </c>
      <c r="E564" s="1">
        <f t="shared" si="266"/>
        <v>114.70920178392667</v>
      </c>
      <c r="F564" s="1">
        <f t="shared" si="267"/>
        <v>13.279001158992729</v>
      </c>
      <c r="G564" s="1">
        <v>1.1637999999999999</v>
      </c>
      <c r="H564" s="1">
        <f>'Semi Cap Data'!AX564</f>
        <v>99.591744861051524</v>
      </c>
      <c r="I564" s="1">
        <f t="shared" si="268"/>
        <v>0.86821059960515357</v>
      </c>
      <c r="J564" s="1">
        <f>'Semi Cap Data'!AZ564/F564</f>
        <v>0.98985483864645851</v>
      </c>
      <c r="K564" s="1">
        <f>'Semi Cap Data'!BB564/G564</f>
        <v>1.7215108721184316</v>
      </c>
      <c r="L564" s="1">
        <f t="shared" si="269"/>
        <v>0.94484679860756871</v>
      </c>
      <c r="M564" s="1">
        <f t="shared" si="270"/>
        <v>1.0919832354850074</v>
      </c>
      <c r="N564" s="5">
        <f t="shared" si="271"/>
        <v>0.36681455533446972</v>
      </c>
      <c r="O564" s="3">
        <f t="shared" si="272"/>
        <v>0.28517366939803573</v>
      </c>
      <c r="P564" s="1">
        <f t="shared" si="273"/>
        <v>1.8009193969503794</v>
      </c>
      <c r="Q564" s="5">
        <f t="shared" si="274"/>
        <v>0.1966728639756492</v>
      </c>
      <c r="R564" s="3">
        <f t="shared" si="275"/>
        <v>0.19385841788711303</v>
      </c>
      <c r="S564" s="1">
        <f t="shared" si="295"/>
        <v>0.91964463560964127</v>
      </c>
      <c r="T564" s="5">
        <f t="shared" si="276"/>
        <v>-5.2474424046079271E-2</v>
      </c>
      <c r="U564" s="3">
        <f t="shared" si="277"/>
        <v>-7.4647788142215996E-2</v>
      </c>
      <c r="V564" s="8">
        <f t="shared" si="278"/>
        <v>0.92153847630354313</v>
      </c>
      <c r="W564" s="16">
        <f t="shared" si="279"/>
        <v>-2.3308322304025575E-2</v>
      </c>
      <c r="X564" s="20">
        <f t="shared" si="280"/>
        <v>-1.4159319531715699E-2</v>
      </c>
      <c r="Y564" s="1">
        <f t="shared" si="281"/>
        <v>0</v>
      </c>
      <c r="Z564" s="1">
        <f t="shared" si="282"/>
        <v>0</v>
      </c>
      <c r="AA564" s="1">
        <f t="shared" si="283"/>
        <v>1</v>
      </c>
      <c r="AB564" s="1">
        <f t="shared" si="284"/>
        <v>0</v>
      </c>
      <c r="AC564" s="1">
        <f t="shared" si="285"/>
        <v>0</v>
      </c>
      <c r="AD564" s="1">
        <f t="shared" si="286"/>
        <v>0</v>
      </c>
      <c r="AE564" s="1">
        <f t="shared" si="287"/>
        <v>1</v>
      </c>
      <c r="AG564" s="1">
        <f t="shared" si="288"/>
        <v>1</v>
      </c>
      <c r="AH564" s="24" t="str">
        <f t="shared" si="289"/>
        <v/>
      </c>
      <c r="AI564" s="3" t="str">
        <f t="shared" si="290"/>
        <v/>
      </c>
      <c r="AJ564" s="1">
        <f t="shared" si="291"/>
        <v>1</v>
      </c>
      <c r="AK564" s="1" t="str">
        <f t="shared" si="292"/>
        <v/>
      </c>
      <c r="AL564" s="8">
        <f t="shared" si="296"/>
        <v>0.86821059960515357</v>
      </c>
      <c r="AO564" s="1">
        <f t="shared" si="293"/>
        <v>1</v>
      </c>
      <c r="AP564" s="1">
        <f t="shared" si="294"/>
        <v>0</v>
      </c>
      <c r="AQ564" s="1" t="str">
        <f t="shared" si="297"/>
        <v/>
      </c>
      <c r="AR564" s="8">
        <v>0.79021625521539562</v>
      </c>
    </row>
    <row r="565" spans="1:44" x14ac:dyDescent="0.3">
      <c r="A565" s="2" t="s">
        <v>213</v>
      </c>
      <c r="B565" s="1">
        <v>94.8</v>
      </c>
      <c r="C565" s="1">
        <v>1257.76</v>
      </c>
      <c r="D565" s="1">
        <f t="shared" si="265"/>
        <v>-2.3162102992037026E-3</v>
      </c>
      <c r="E565" s="1">
        <f t="shared" si="266"/>
        <v>114.47710931100413</v>
      </c>
      <c r="F565" s="1">
        <f t="shared" si="267"/>
        <v>13.267510548523207</v>
      </c>
      <c r="G565" s="1">
        <v>1.1637999999999999</v>
      </c>
      <c r="H565" s="1">
        <f>'Semi Cap Data'!AX565</f>
        <v>98.853859443998431</v>
      </c>
      <c r="I565" s="1">
        <f t="shared" si="268"/>
        <v>0.8635251190300286</v>
      </c>
      <c r="J565" s="1">
        <f>'Semi Cap Data'!AZ565/F565</f>
        <v>0.988728477540606</v>
      </c>
      <c r="K565" s="1">
        <f>'Semi Cap Data'!BB565/G565</f>
        <v>1.7189947879266885</v>
      </c>
      <c r="L565" s="1">
        <f t="shared" si="269"/>
        <v>0.95097769452776193</v>
      </c>
      <c r="M565" s="1">
        <f t="shared" si="270"/>
        <v>1.0949872361441078</v>
      </c>
      <c r="N565" s="5">
        <f t="shared" si="271"/>
        <v>0.3868745706037453</v>
      </c>
      <c r="O565" s="3">
        <f t="shared" si="272"/>
        <v>0.27156685507529671</v>
      </c>
      <c r="P565" s="1">
        <f t="shared" si="273"/>
        <v>1.821897188406864</v>
      </c>
      <c r="Q565" s="5">
        <f t="shared" si="274"/>
        <v>0.23614257371232172</v>
      </c>
      <c r="R565" s="3">
        <f t="shared" si="275"/>
        <v>0.19338934353902365</v>
      </c>
      <c r="S565" s="1">
        <f t="shared" si="295"/>
        <v>0.93373776021872168</v>
      </c>
      <c r="T565" s="5">
        <f t="shared" si="276"/>
        <v>-3.3590510309304822E-2</v>
      </c>
      <c r="U565" s="3">
        <f t="shared" si="277"/>
        <v>-7.8343348824905443E-2</v>
      </c>
      <c r="V565" s="8">
        <f t="shared" si="278"/>
        <v>0.93123445388506854</v>
      </c>
      <c r="W565" s="16">
        <f t="shared" si="279"/>
        <v>-1.9743240642693394E-2</v>
      </c>
      <c r="X565" s="20">
        <f t="shared" si="280"/>
        <v>-1.1872068838638231E-2</v>
      </c>
      <c r="Y565" s="1">
        <f t="shared" si="281"/>
        <v>0</v>
      </c>
      <c r="Z565" s="1">
        <f t="shared" si="282"/>
        <v>0</v>
      </c>
      <c r="AA565" s="1">
        <f t="shared" si="283"/>
        <v>1</v>
      </c>
      <c r="AB565" s="1">
        <f t="shared" si="284"/>
        <v>0</v>
      </c>
      <c r="AC565" s="1">
        <f t="shared" si="285"/>
        <v>0</v>
      </c>
      <c r="AD565" s="1">
        <f t="shared" si="286"/>
        <v>0</v>
      </c>
      <c r="AE565" s="1">
        <f t="shared" si="287"/>
        <v>1</v>
      </c>
      <c r="AG565" s="1">
        <f t="shared" si="288"/>
        <v>1</v>
      </c>
      <c r="AH565" s="24" t="str">
        <f t="shared" si="289"/>
        <v/>
      </c>
      <c r="AI565" s="3" t="str">
        <f t="shared" si="290"/>
        <v/>
      </c>
      <c r="AJ565" s="1">
        <f t="shared" si="291"/>
        <v>1</v>
      </c>
      <c r="AK565" s="1" t="str">
        <f t="shared" si="292"/>
        <v/>
      </c>
      <c r="AL565" s="8">
        <f t="shared" si="296"/>
        <v>0.8635251190300286</v>
      </c>
      <c r="AO565" s="1">
        <f t="shared" si="293"/>
        <v>1</v>
      </c>
      <c r="AP565" s="1">
        <f t="shared" si="294"/>
        <v>0</v>
      </c>
      <c r="AQ565" s="1" t="str">
        <f t="shared" si="297"/>
        <v/>
      </c>
      <c r="AR565" s="8">
        <v>0.78595168747613564</v>
      </c>
    </row>
    <row r="566" spans="1:44" x14ac:dyDescent="0.3">
      <c r="A566" s="2" t="s">
        <v>212</v>
      </c>
      <c r="B566" s="1">
        <v>96.21</v>
      </c>
      <c r="C566" s="1">
        <v>1260.68</v>
      </c>
      <c r="D566" s="1">
        <f t="shared" si="265"/>
        <v>1.7095740990246133E-2</v>
      </c>
      <c r="E566" s="1">
        <f t="shared" si="266"/>
        <v>114.74287794666446</v>
      </c>
      <c r="F566" s="1">
        <f t="shared" si="267"/>
        <v>13.103419602951877</v>
      </c>
      <c r="G566" s="1">
        <v>1.1696</v>
      </c>
      <c r="H566" s="1">
        <f>'Semi Cap Data'!AX566</f>
        <v>105.05883479621127</v>
      </c>
      <c r="I566" s="1">
        <f t="shared" si="268"/>
        <v>0.91560222888121567</v>
      </c>
      <c r="J566" s="1">
        <f>'Semi Cap Data'!AZ566/F566</f>
        <v>1.0803758458652011</v>
      </c>
      <c r="K566" s="1">
        <f>'Semi Cap Data'!BB566/G566</f>
        <v>1.8339265056218648</v>
      </c>
      <c r="L566" s="1">
        <f t="shared" si="269"/>
        <v>0.95797390056758058</v>
      </c>
      <c r="M566" s="1">
        <f t="shared" si="270"/>
        <v>1.0981935331033303</v>
      </c>
      <c r="N566" s="5">
        <f t="shared" si="271"/>
        <v>0.40712429907114478</v>
      </c>
      <c r="O566" s="3">
        <f t="shared" si="272"/>
        <v>0.25234890248722197</v>
      </c>
      <c r="P566" s="1">
        <f t="shared" si="273"/>
        <v>1.8368150722839556</v>
      </c>
      <c r="Q566" s="5">
        <f t="shared" si="274"/>
        <v>0.26774164045489135</v>
      </c>
      <c r="R566" s="3">
        <f t="shared" si="275"/>
        <v>0.1862638051768073</v>
      </c>
      <c r="S566" s="1">
        <f t="shared" si="295"/>
        <v>0.94494742379546048</v>
      </c>
      <c r="T566" s="5">
        <f t="shared" si="276"/>
        <v>-2.0443645314434322E-2</v>
      </c>
      <c r="U566" s="3">
        <f t="shared" si="277"/>
        <v>-8.5802155244172215E-2</v>
      </c>
      <c r="V566" s="8">
        <f t="shared" si="278"/>
        <v>0.94354524204053036</v>
      </c>
      <c r="W566" s="16">
        <f t="shared" si="279"/>
        <v>-1.442865852705022E-2</v>
      </c>
      <c r="X566" s="20">
        <f t="shared" si="280"/>
        <v>-9.9042758876244398E-3</v>
      </c>
      <c r="Y566" s="1">
        <f t="shared" si="281"/>
        <v>0</v>
      </c>
      <c r="Z566" s="1">
        <f t="shared" si="282"/>
        <v>0</v>
      </c>
      <c r="AA566" s="1">
        <f t="shared" si="283"/>
        <v>1</v>
      </c>
      <c r="AB566" s="1">
        <f t="shared" si="284"/>
        <v>0</v>
      </c>
      <c r="AC566" s="1">
        <f t="shared" si="285"/>
        <v>0</v>
      </c>
      <c r="AD566" s="1">
        <f t="shared" si="286"/>
        <v>1</v>
      </c>
      <c r="AE566" s="1">
        <f t="shared" si="287"/>
        <v>1</v>
      </c>
      <c r="AG566" s="1">
        <f t="shared" si="288"/>
        <v>1</v>
      </c>
      <c r="AH566" s="24" t="str">
        <f t="shared" si="289"/>
        <v/>
      </c>
      <c r="AI566" s="3" t="str">
        <f t="shared" si="290"/>
        <v/>
      </c>
      <c r="AJ566" s="1">
        <f t="shared" si="291"/>
        <v>1</v>
      </c>
      <c r="AK566" s="1" t="str">
        <f t="shared" si="292"/>
        <v/>
      </c>
      <c r="AL566" s="8">
        <f t="shared" si="296"/>
        <v>0.91560222888121567</v>
      </c>
      <c r="AO566" s="1">
        <f t="shared" si="293"/>
        <v>1</v>
      </c>
      <c r="AP566" s="1">
        <f t="shared" si="294"/>
        <v>0</v>
      </c>
      <c r="AQ566" s="1" t="str">
        <f t="shared" si="297"/>
        <v/>
      </c>
      <c r="AR566" s="8">
        <v>0.83335053142915938</v>
      </c>
    </row>
    <row r="567" spans="1:44" x14ac:dyDescent="0.3">
      <c r="A567" s="2" t="s">
        <v>211</v>
      </c>
      <c r="B567" s="1">
        <v>96.15</v>
      </c>
      <c r="C567" s="1">
        <v>1239.49</v>
      </c>
      <c r="D567" s="1">
        <f t="shared" si="265"/>
        <v>-1.8536701243170528E-2</v>
      </c>
      <c r="E567" s="1">
        <f t="shared" si="266"/>
        <v>112.81423500500613</v>
      </c>
      <c r="F567" s="1">
        <f t="shared" si="267"/>
        <v>12.891211648465937</v>
      </c>
      <c r="G567" s="1">
        <v>1.1527000000000001</v>
      </c>
      <c r="H567" s="1">
        <f>'Semi Cap Data'!AX567</f>
        <v>101.45805949913674</v>
      </c>
      <c r="I567" s="1">
        <f t="shared" si="268"/>
        <v>0.89933738853642486</v>
      </c>
      <c r="J567" s="1">
        <f>'Semi Cap Data'!AZ567/F567</f>
        <v>1.0583164293466203</v>
      </c>
      <c r="K567" s="1">
        <f>'Semi Cap Data'!BB567/G567</f>
        <v>1.7647219932605438</v>
      </c>
      <c r="L567" s="1">
        <f t="shared" si="269"/>
        <v>0.96136363430248972</v>
      </c>
      <c r="M567" s="1">
        <f t="shared" si="270"/>
        <v>1.0928961172064466</v>
      </c>
      <c r="N567" s="5">
        <f t="shared" si="271"/>
        <v>0.39899555800193731</v>
      </c>
      <c r="O567" s="3">
        <f t="shared" si="272"/>
        <v>0.22655300305656817</v>
      </c>
      <c r="P567" s="1">
        <f t="shared" si="273"/>
        <v>1.8447392169281731</v>
      </c>
      <c r="Q567" s="5">
        <f t="shared" si="274"/>
        <v>0.29241479997570075</v>
      </c>
      <c r="R567" s="3">
        <f t="shared" si="275"/>
        <v>0.1726841659637933</v>
      </c>
      <c r="S567" s="1">
        <f t="shared" si="295"/>
        <v>0.95308926589060539</v>
      </c>
      <c r="T567" s="5">
        <f t="shared" si="276"/>
        <v>-1.1978865474273626E-2</v>
      </c>
      <c r="U567" s="3">
        <f t="shared" si="277"/>
        <v>-9.6695240232461857E-2</v>
      </c>
      <c r="V567" s="8">
        <f t="shared" si="278"/>
        <v>0.94862578988767843</v>
      </c>
      <c r="W567" s="16">
        <f t="shared" si="279"/>
        <v>-1.2737844414811295E-2</v>
      </c>
      <c r="X567" s="20">
        <f t="shared" si="280"/>
        <v>-8.7731802277679957E-3</v>
      </c>
      <c r="Y567" s="1">
        <f t="shared" si="281"/>
        <v>0</v>
      </c>
      <c r="Z567" s="1">
        <f t="shared" si="282"/>
        <v>1</v>
      </c>
      <c r="AA567" s="1">
        <f t="shared" si="283"/>
        <v>1</v>
      </c>
      <c r="AB567" s="1">
        <f t="shared" si="284"/>
        <v>0</v>
      </c>
      <c r="AC567" s="1">
        <f t="shared" si="285"/>
        <v>0</v>
      </c>
      <c r="AD567" s="1">
        <f t="shared" si="286"/>
        <v>1</v>
      </c>
      <c r="AE567" s="1">
        <f t="shared" si="287"/>
        <v>1</v>
      </c>
      <c r="AG567" s="1">
        <f t="shared" si="288"/>
        <v>1</v>
      </c>
      <c r="AH567" s="24" t="str">
        <f t="shared" si="289"/>
        <v/>
      </c>
      <c r="AI567" s="3" t="str">
        <f t="shared" si="290"/>
        <v/>
      </c>
      <c r="AJ567" s="1">
        <f t="shared" si="291"/>
        <v>1</v>
      </c>
      <c r="AK567" s="1" t="str">
        <f t="shared" si="292"/>
        <v/>
      </c>
      <c r="AL567" s="8">
        <f t="shared" si="296"/>
        <v>0.89933738853642486</v>
      </c>
      <c r="AO567" s="1">
        <f t="shared" si="293"/>
        <v>1</v>
      </c>
      <c r="AP567" s="1">
        <f t="shared" si="294"/>
        <v>0</v>
      </c>
      <c r="AQ567" s="1" t="str">
        <f t="shared" si="297"/>
        <v/>
      </c>
      <c r="AR567" s="8">
        <v>0.81854681763577553</v>
      </c>
    </row>
    <row r="568" spans="1:44" x14ac:dyDescent="0.3">
      <c r="A568" s="2">
        <v>39632</v>
      </c>
      <c r="B568" s="1">
        <v>96.09</v>
      </c>
      <c r="C568" s="1">
        <v>1262.9000000000001</v>
      </c>
      <c r="D568" s="1">
        <f t="shared" si="265"/>
        <v>-1.210907554874141E-2</v>
      </c>
      <c r="E568" s="1">
        <f t="shared" si="266"/>
        <v>114.94493492309114</v>
      </c>
      <c r="F568" s="1">
        <f t="shared" si="267"/>
        <v>13.142886876886253</v>
      </c>
      <c r="G568" s="1">
        <v>1.1739999999999999</v>
      </c>
      <c r="H568" s="1">
        <f>'Semi Cap Data'!AX568</f>
        <v>107.66940392977256</v>
      </c>
      <c r="I568" s="1">
        <f t="shared" si="268"/>
        <v>0.93670420538158905</v>
      </c>
      <c r="J568" s="1">
        <f>'Semi Cap Data'!AZ568/F568</f>
        <v>1.1025548259635636</v>
      </c>
      <c r="K568" s="1">
        <f>'Semi Cap Data'!BB568/G568</f>
        <v>1.8367797993028938</v>
      </c>
      <c r="L568" s="1">
        <f t="shared" si="269"/>
        <v>0.96632573396377497</v>
      </c>
      <c r="M568" s="1">
        <f t="shared" si="270"/>
        <v>1.0870436245275044</v>
      </c>
      <c r="N568" s="5">
        <f t="shared" si="271"/>
        <v>0.37819078201467038</v>
      </c>
      <c r="O568" s="3">
        <f t="shared" si="272"/>
        <v>0.19781257723233997</v>
      </c>
      <c r="P568" s="1">
        <f t="shared" si="273"/>
        <v>1.8471237478277271</v>
      </c>
      <c r="Q568" s="5">
        <f t="shared" si="274"/>
        <v>0.281723376411394</v>
      </c>
      <c r="R568" s="3">
        <f t="shared" si="275"/>
        <v>0.15272906029514205</v>
      </c>
      <c r="S568" s="1">
        <f t="shared" si="295"/>
        <v>0.96192160654614589</v>
      </c>
      <c r="T568" s="5">
        <f t="shared" si="276"/>
        <v>-3.0000834710840696E-2</v>
      </c>
      <c r="U568" s="3">
        <f t="shared" si="277"/>
        <v>-0.11081463602549323</v>
      </c>
      <c r="V568" s="8">
        <f t="shared" si="278"/>
        <v>0.95758731740608816</v>
      </c>
      <c r="W568" s="16">
        <f t="shared" si="279"/>
        <v>-8.7384165576868122E-3</v>
      </c>
      <c r="X568" s="20">
        <f t="shared" si="280"/>
        <v>-7.7820141810071713E-3</v>
      </c>
      <c r="Y568" s="1">
        <f t="shared" si="281"/>
        <v>0</v>
      </c>
      <c r="Z568" s="1">
        <f t="shared" si="282"/>
        <v>1</v>
      </c>
      <c r="AA568" s="1">
        <f t="shared" si="283"/>
        <v>1</v>
      </c>
      <c r="AB568" s="1">
        <f t="shared" si="284"/>
        <v>0</v>
      </c>
      <c r="AC568" s="1">
        <f t="shared" si="285"/>
        <v>0</v>
      </c>
      <c r="AD568" s="1">
        <f t="shared" si="286"/>
        <v>1</v>
      </c>
      <c r="AE568" s="1">
        <f t="shared" si="287"/>
        <v>1</v>
      </c>
      <c r="AG568" s="1">
        <f t="shared" si="288"/>
        <v>1</v>
      </c>
      <c r="AH568" s="24" t="str">
        <f t="shared" si="289"/>
        <v/>
      </c>
      <c r="AI568" s="3" t="str">
        <f t="shared" si="290"/>
        <v/>
      </c>
      <c r="AJ568" s="1">
        <f t="shared" si="291"/>
        <v>1</v>
      </c>
      <c r="AK568" s="1" t="str">
        <f t="shared" si="292"/>
        <v/>
      </c>
      <c r="AL568" s="8">
        <f t="shared" si="296"/>
        <v>0.93670420538158905</v>
      </c>
      <c r="AM568" s="5">
        <f>AL568/AL590-1</f>
        <v>-1.1642106009491004E-2</v>
      </c>
      <c r="AO568" s="1">
        <f t="shared" si="293"/>
        <v>1</v>
      </c>
      <c r="AP568" s="1">
        <f t="shared" si="294"/>
        <v>0</v>
      </c>
      <c r="AQ568" s="1" t="str">
        <f t="shared" si="297"/>
        <v/>
      </c>
      <c r="AR568" s="8">
        <v>0.85255684479984595</v>
      </c>
    </row>
    <row r="569" spans="1:44" x14ac:dyDescent="0.3">
      <c r="A569" s="2" t="s">
        <v>210</v>
      </c>
      <c r="B569" s="1">
        <v>96.03</v>
      </c>
      <c r="C569" s="1">
        <v>1278.3800000000001</v>
      </c>
      <c r="D569" s="1">
        <f t="shared" si="265"/>
        <v>-3.0009181064244661E-2</v>
      </c>
      <c r="E569" s="1">
        <f t="shared" si="266"/>
        <v>116.35387275871507</v>
      </c>
      <c r="F569" s="1">
        <f t="shared" si="267"/>
        <v>13.312298240133293</v>
      </c>
      <c r="G569" s="1">
        <v>1.1964999999999999</v>
      </c>
      <c r="H569" s="1">
        <f>'Semi Cap Data'!AX569</f>
        <v>111.02064850759432</v>
      </c>
      <c r="I569" s="1">
        <f t="shared" si="268"/>
        <v>0.95416375815714916</v>
      </c>
      <c r="J569" s="1">
        <f>'Semi Cap Data'!AZ569/F569</f>
        <v>1.1263851265237572</v>
      </c>
      <c r="K569" s="1">
        <f>'Semi Cap Data'!BB569/G569</f>
        <v>1.8525286791769071</v>
      </c>
      <c r="L569" s="1">
        <f t="shared" si="269"/>
        <v>0.96869545625034981</v>
      </c>
      <c r="M569" s="1">
        <f t="shared" si="270"/>
        <v>1.0802088587853609</v>
      </c>
      <c r="N569" s="5">
        <f t="shared" si="271"/>
        <v>0.35657790214152385</v>
      </c>
      <c r="O569" s="3">
        <f t="shared" si="272"/>
        <v>0.16774954310195156</v>
      </c>
      <c r="P569" s="1">
        <f t="shared" si="273"/>
        <v>1.8433411717701484</v>
      </c>
      <c r="Q569" s="5">
        <f t="shared" si="274"/>
        <v>0.27590442801183945</v>
      </c>
      <c r="R569" s="3">
        <f t="shared" si="275"/>
        <v>0.13123000760910006</v>
      </c>
      <c r="S569" s="1">
        <f t="shared" si="295"/>
        <v>0.96822596897895585</v>
      </c>
      <c r="T569" s="5">
        <f t="shared" si="276"/>
        <v>-4.1789261301140357E-2</v>
      </c>
      <c r="U569" s="3">
        <f t="shared" si="277"/>
        <v>-0.12428360291126865</v>
      </c>
      <c r="V569" s="8">
        <f t="shared" si="278"/>
        <v>0.96138424686508805</v>
      </c>
      <c r="W569" s="16">
        <f t="shared" si="279"/>
        <v>-7.3112093852617521E-3</v>
      </c>
      <c r="X569" s="20">
        <f t="shared" si="280"/>
        <v>-7.5429135868372611E-3</v>
      </c>
      <c r="Y569" s="1">
        <f t="shared" si="281"/>
        <v>0</v>
      </c>
      <c r="Z569" s="1">
        <f t="shared" si="282"/>
        <v>1</v>
      </c>
      <c r="AA569" s="1">
        <f t="shared" si="283"/>
        <v>1</v>
      </c>
      <c r="AB569" s="1">
        <f t="shared" si="284"/>
        <v>1</v>
      </c>
      <c r="AC569" s="1">
        <f t="shared" si="285"/>
        <v>0</v>
      </c>
      <c r="AD569" s="1">
        <f t="shared" si="286"/>
        <v>1</v>
      </c>
      <c r="AE569" s="1">
        <f t="shared" si="287"/>
        <v>1</v>
      </c>
      <c r="AG569" s="1">
        <f t="shared" si="288"/>
        <v>1</v>
      </c>
      <c r="AH569" s="24" t="str">
        <f t="shared" si="289"/>
        <v/>
      </c>
      <c r="AI569" s="3" t="str">
        <f t="shared" si="290"/>
        <v/>
      </c>
      <c r="AJ569" s="1">
        <f t="shared" si="291"/>
        <v>1</v>
      </c>
      <c r="AK569" s="1" t="str">
        <f t="shared" si="292"/>
        <v>Buy</v>
      </c>
      <c r="AL569" s="8">
        <f t="shared" si="296"/>
        <v>0.95416375815714916</v>
      </c>
      <c r="AO569" s="1">
        <f t="shared" si="293"/>
        <v>0</v>
      </c>
      <c r="AP569" s="1">
        <f t="shared" si="294"/>
        <v>0</v>
      </c>
      <c r="AQ569" s="1" t="str">
        <f t="shared" si="297"/>
        <v/>
      </c>
      <c r="AR569" s="8">
        <v>0.86844794589710661</v>
      </c>
    </row>
    <row r="570" spans="1:44" x14ac:dyDescent="0.3">
      <c r="A570" s="2" t="s">
        <v>209</v>
      </c>
      <c r="B570" s="1">
        <v>95.78</v>
      </c>
      <c r="C570" s="1">
        <v>1317.93</v>
      </c>
      <c r="D570" s="1">
        <f t="shared" si="265"/>
        <v>-3.0955199517657683E-2</v>
      </c>
      <c r="E570" s="1">
        <f t="shared" si="266"/>
        <v>119.95358150541573</v>
      </c>
      <c r="F570" s="1">
        <f t="shared" si="267"/>
        <v>13.759970766339528</v>
      </c>
      <c r="G570" s="1">
        <v>1.2387999999999999</v>
      </c>
      <c r="H570" s="1">
        <f>'Semi Cap Data'!AX570</f>
        <v>112.30774306813923</v>
      </c>
      <c r="I570" s="1">
        <f t="shared" si="268"/>
        <v>0.93626002374150619</v>
      </c>
      <c r="J570" s="1">
        <f>'Semi Cap Data'!AZ570/F570</f>
        <v>1.1077799748151855</v>
      </c>
      <c r="K570" s="1">
        <f>'Semi Cap Data'!BB570/G570</f>
        <v>1.8215052620388534</v>
      </c>
      <c r="L570" s="1">
        <f t="shared" si="269"/>
        <v>0.96985799209780588</v>
      </c>
      <c r="M570" s="1">
        <f t="shared" si="270"/>
        <v>1.0682013244203232</v>
      </c>
      <c r="N570" s="5">
        <f t="shared" si="271"/>
        <v>0.32710230571313836</v>
      </c>
      <c r="O570" s="3">
        <f t="shared" si="272"/>
        <v>0.1362781499286895</v>
      </c>
      <c r="P570" s="1">
        <f t="shared" si="273"/>
        <v>1.8411542620808636</v>
      </c>
      <c r="Q570" s="5">
        <f t="shared" si="274"/>
        <v>0.27220487496783052</v>
      </c>
      <c r="R570" s="3">
        <f t="shared" si="275"/>
        <v>0.1071176042086435</v>
      </c>
      <c r="S570" s="1">
        <f t="shared" si="295"/>
        <v>0.97295167417252459</v>
      </c>
      <c r="T570" s="5">
        <f t="shared" si="276"/>
        <v>-4.4161309734740195E-2</v>
      </c>
      <c r="U570" s="3">
        <f t="shared" si="277"/>
        <v>-0.13803265984629004</v>
      </c>
      <c r="V570" s="8">
        <f t="shared" si="278"/>
        <v>0.9626970629938042</v>
      </c>
      <c r="W570" s="16">
        <f t="shared" si="279"/>
        <v>-7.1609291040016787E-3</v>
      </c>
      <c r="X570" s="20">
        <f t="shared" si="280"/>
        <v>-7.6008396372311384E-3</v>
      </c>
      <c r="Y570" s="1">
        <f t="shared" si="281"/>
        <v>0</v>
      </c>
      <c r="Z570" s="1">
        <f t="shared" si="282"/>
        <v>1</v>
      </c>
      <c r="AA570" s="1">
        <f t="shared" si="283"/>
        <v>1</v>
      </c>
      <c r="AB570" s="1">
        <f t="shared" si="284"/>
        <v>1</v>
      </c>
      <c r="AC570" s="1">
        <f t="shared" si="285"/>
        <v>0</v>
      </c>
      <c r="AD570" s="1">
        <f t="shared" si="286"/>
        <v>1</v>
      </c>
      <c r="AE570" s="1">
        <f t="shared" si="287"/>
        <v>1</v>
      </c>
      <c r="AG570" s="1">
        <f t="shared" si="288"/>
        <v>1</v>
      </c>
      <c r="AH570" s="24" t="str">
        <f t="shared" si="289"/>
        <v/>
      </c>
      <c r="AI570" s="3" t="str">
        <f t="shared" si="290"/>
        <v/>
      </c>
      <c r="AJ570" s="1">
        <f t="shared" si="291"/>
        <v>1</v>
      </c>
      <c r="AK570" s="1" t="str">
        <f t="shared" si="292"/>
        <v>Buy</v>
      </c>
      <c r="AL570" s="8">
        <f t="shared" si="296"/>
        <v>0.93626002374150619</v>
      </c>
      <c r="AO570" s="1">
        <f t="shared" si="293"/>
        <v>0</v>
      </c>
      <c r="AP570" s="1">
        <f t="shared" si="294"/>
        <v>0</v>
      </c>
      <c r="AQ570" s="1" t="str">
        <f t="shared" si="297"/>
        <v/>
      </c>
      <c r="AR570" s="8">
        <v>0.85215256552426322</v>
      </c>
    </row>
    <row r="571" spans="1:44" x14ac:dyDescent="0.3">
      <c r="A571" s="2" t="s">
        <v>208</v>
      </c>
      <c r="B571" s="1">
        <v>95.69</v>
      </c>
      <c r="C571" s="1">
        <v>1360.03</v>
      </c>
      <c r="D571" s="1">
        <f t="shared" si="265"/>
        <v>-4.7770232530797152E-4</v>
      </c>
      <c r="E571" s="1">
        <f t="shared" si="266"/>
        <v>123.78538272503893</v>
      </c>
      <c r="F571" s="1">
        <f t="shared" si="267"/>
        <v>14.212874908558888</v>
      </c>
      <c r="G571" s="1">
        <v>1.2812999999999999</v>
      </c>
      <c r="H571" s="1">
        <f>'Semi Cap Data'!AX571</f>
        <v>116.58136751388886</v>
      </c>
      <c r="I571" s="1">
        <f t="shared" si="268"/>
        <v>0.94180237559104907</v>
      </c>
      <c r="J571" s="1">
        <f>'Semi Cap Data'!AZ571/F571</f>
        <v>1.0998300550093354</v>
      </c>
      <c r="K571" s="1">
        <f>'Semi Cap Data'!BB571/G571</f>
        <v>1.8180788025742356</v>
      </c>
      <c r="L571" s="1">
        <f t="shared" si="269"/>
        <v>0.97254582956630986</v>
      </c>
      <c r="M571" s="1">
        <f t="shared" si="270"/>
        <v>1.0571485970657486</v>
      </c>
      <c r="N571" s="5">
        <f t="shared" si="271"/>
        <v>0.2976442825632688</v>
      </c>
      <c r="O571" s="3">
        <f t="shared" si="272"/>
        <v>0.1044741239646147</v>
      </c>
      <c r="P571" s="1">
        <f t="shared" si="273"/>
        <v>1.8357668779915823</v>
      </c>
      <c r="Q571" s="5">
        <f t="shared" si="274"/>
        <v>0.25147824187211887</v>
      </c>
      <c r="R571" s="3">
        <f t="shared" si="275"/>
        <v>7.9603059082112321E-2</v>
      </c>
      <c r="S571" s="1">
        <f t="shared" si="295"/>
        <v>0.97721420768430511</v>
      </c>
      <c r="T571" s="5">
        <f t="shared" si="276"/>
        <v>-5.9827969441899498E-2</v>
      </c>
      <c r="U571" s="3">
        <f t="shared" si="277"/>
        <v>-0.15367788486488168</v>
      </c>
      <c r="V571" s="8">
        <f t="shared" si="278"/>
        <v>0.96750379740331294</v>
      </c>
      <c r="W571" s="16">
        <f t="shared" si="279"/>
        <v>-5.0420321629969234E-3</v>
      </c>
      <c r="X571" s="20">
        <f t="shared" si="280"/>
        <v>-7.7108172705385031E-3</v>
      </c>
      <c r="Y571" s="1">
        <f t="shared" si="281"/>
        <v>0</v>
      </c>
      <c r="Z571" s="1">
        <f t="shared" si="282"/>
        <v>1</v>
      </c>
      <c r="AA571" s="1">
        <f t="shared" si="283"/>
        <v>1</v>
      </c>
      <c r="AB571" s="1">
        <f t="shared" si="284"/>
        <v>1</v>
      </c>
      <c r="AC571" s="1">
        <f t="shared" si="285"/>
        <v>0</v>
      </c>
      <c r="AD571" s="1">
        <f t="shared" si="286"/>
        <v>1</v>
      </c>
      <c r="AE571" s="1">
        <f t="shared" si="287"/>
        <v>1</v>
      </c>
      <c r="AG571" s="1">
        <f t="shared" si="288"/>
        <v>1</v>
      </c>
      <c r="AH571" s="24" t="str">
        <f t="shared" si="289"/>
        <v/>
      </c>
      <c r="AI571" s="3" t="str">
        <f t="shared" si="290"/>
        <v/>
      </c>
      <c r="AJ571" s="1">
        <f t="shared" si="291"/>
        <v>1</v>
      </c>
      <c r="AK571" s="1" t="str">
        <f t="shared" si="292"/>
        <v>Buy</v>
      </c>
      <c r="AL571" s="8">
        <f t="shared" si="296"/>
        <v>0.94180237559104907</v>
      </c>
      <c r="AO571" s="1">
        <f t="shared" si="293"/>
        <v>0</v>
      </c>
      <c r="AP571" s="1">
        <f t="shared" si="294"/>
        <v>0</v>
      </c>
      <c r="AQ571" s="1" t="str">
        <f t="shared" si="297"/>
        <v/>
      </c>
      <c r="AR571" s="8">
        <v>0.85719702884413485</v>
      </c>
    </row>
    <row r="572" spans="1:44" x14ac:dyDescent="0.3">
      <c r="A572" s="2" t="s">
        <v>207</v>
      </c>
      <c r="B572" s="1">
        <v>95.6</v>
      </c>
      <c r="C572" s="1">
        <v>1360.68</v>
      </c>
      <c r="D572" s="1">
        <f t="shared" si="265"/>
        <v>-2.8349448006969591E-2</v>
      </c>
      <c r="E572" s="1">
        <f t="shared" si="266"/>
        <v>123.84454355147017</v>
      </c>
      <c r="F572" s="1">
        <f t="shared" si="267"/>
        <v>14.233054393305441</v>
      </c>
      <c r="G572" s="1">
        <v>1.2847999999999999</v>
      </c>
      <c r="H572" s="1">
        <f>'Semi Cap Data'!AX572</f>
        <v>119.03888255391625</v>
      </c>
      <c r="I572" s="1">
        <f t="shared" si="268"/>
        <v>0.96119602156265638</v>
      </c>
      <c r="J572" s="1">
        <f>'Semi Cap Data'!AZ572/F572</f>
        <v>1.1151002096036542</v>
      </c>
      <c r="K572" s="1">
        <f>'Semi Cap Data'!BB572/G572</f>
        <v>1.8402278705329955</v>
      </c>
      <c r="L572" s="1">
        <f t="shared" si="269"/>
        <v>0.97500530588433076</v>
      </c>
      <c r="M572" s="1">
        <f t="shared" si="270"/>
        <v>1.0482303055739801</v>
      </c>
      <c r="N572" s="5">
        <f t="shared" si="271"/>
        <v>0.26692957068499146</v>
      </c>
      <c r="O572" s="3">
        <f t="shared" si="272"/>
        <v>7.2279097531505687E-2</v>
      </c>
      <c r="P572" s="1">
        <f t="shared" si="273"/>
        <v>1.8295802510053032</v>
      </c>
      <c r="Q572" s="5">
        <f t="shared" si="274"/>
        <v>0.23127068033937226</v>
      </c>
      <c r="R572" s="3">
        <f t="shared" si="275"/>
        <v>5.0957195283777901E-2</v>
      </c>
      <c r="S572" s="1">
        <f t="shared" si="295"/>
        <v>0.97888708623173037</v>
      </c>
      <c r="T572" s="5">
        <f t="shared" si="276"/>
        <v>-6.6506846371077621E-2</v>
      </c>
      <c r="U572" s="3">
        <f t="shared" si="277"/>
        <v>-0.1693195374353787</v>
      </c>
      <c r="V572" s="8">
        <f t="shared" si="278"/>
        <v>0.97217678318736089</v>
      </c>
      <c r="W572" s="16">
        <f t="shared" si="279"/>
        <v>-2.8285226969698707E-3</v>
      </c>
      <c r="X572" s="20">
        <f t="shared" si="280"/>
        <v>-8.378013547423898E-3</v>
      </c>
      <c r="Y572" s="1">
        <f t="shared" si="281"/>
        <v>0</v>
      </c>
      <c r="Z572" s="1">
        <f t="shared" si="282"/>
        <v>1</v>
      </c>
      <c r="AA572" s="1">
        <f t="shared" si="283"/>
        <v>1</v>
      </c>
      <c r="AB572" s="1">
        <f t="shared" si="284"/>
        <v>1</v>
      </c>
      <c r="AC572" s="1">
        <f t="shared" si="285"/>
        <v>0</v>
      </c>
      <c r="AD572" s="1">
        <f t="shared" si="286"/>
        <v>1</v>
      </c>
      <c r="AE572" s="1">
        <f t="shared" si="287"/>
        <v>1</v>
      </c>
      <c r="AG572" s="1">
        <f t="shared" si="288"/>
        <v>1</v>
      </c>
      <c r="AH572" s="24" t="str">
        <f t="shared" si="289"/>
        <v/>
      </c>
      <c r="AI572" s="3" t="str">
        <f t="shared" si="290"/>
        <v/>
      </c>
      <c r="AJ572" s="1">
        <f t="shared" si="291"/>
        <v>1</v>
      </c>
      <c r="AK572" s="1" t="str">
        <f t="shared" si="292"/>
        <v>Buy</v>
      </c>
      <c r="AL572" s="8">
        <f t="shared" si="296"/>
        <v>0.96119602156265638</v>
      </c>
      <c r="AO572" s="1">
        <f t="shared" si="293"/>
        <v>0</v>
      </c>
      <c r="AP572" s="1">
        <f t="shared" si="294"/>
        <v>0</v>
      </c>
      <c r="AQ572" s="1" t="str">
        <f t="shared" si="297"/>
        <v/>
      </c>
      <c r="AR572" s="8">
        <v>0.87484847689329048</v>
      </c>
    </row>
    <row r="573" spans="1:44" x14ac:dyDescent="0.3">
      <c r="A573" s="2" t="s">
        <v>206</v>
      </c>
      <c r="B573" s="1">
        <v>95.51</v>
      </c>
      <c r="C573" s="1">
        <v>1400.38</v>
      </c>
      <c r="D573" s="1">
        <f t="shared" si="265"/>
        <v>1.7769799335721981E-2</v>
      </c>
      <c r="E573" s="1">
        <f t="shared" si="266"/>
        <v>127.45790479657803</v>
      </c>
      <c r="F573" s="1">
        <f t="shared" si="267"/>
        <v>14.662129619935087</v>
      </c>
      <c r="G573" s="1">
        <v>1.3219000000000001</v>
      </c>
      <c r="H573" s="1">
        <f>'Semi Cap Data'!AX573</f>
        <v>126.82682516024769</v>
      </c>
      <c r="I573" s="1">
        <f t="shared" si="268"/>
        <v>0.99504872108687537</v>
      </c>
      <c r="J573" s="1">
        <f>'Semi Cap Data'!AZ573/F573</f>
        <v>1.1590441547890342</v>
      </c>
      <c r="K573" s="1">
        <f>'Semi Cap Data'!BB573/G573</f>
        <v>1.910310995226794</v>
      </c>
      <c r="L573" s="1">
        <f t="shared" si="269"/>
        <v>0.97611004863006468</v>
      </c>
      <c r="M573" s="1">
        <f t="shared" si="270"/>
        <v>1.0402085308792162</v>
      </c>
      <c r="N573" s="5">
        <f t="shared" si="271"/>
        <v>0.23524760146269141</v>
      </c>
      <c r="O573" s="3">
        <f t="shared" si="272"/>
        <v>3.9837352005924739E-2</v>
      </c>
      <c r="P573" s="1">
        <f t="shared" si="273"/>
        <v>1.8258157752095638</v>
      </c>
      <c r="Q573" s="5">
        <f t="shared" si="274"/>
        <v>0.21202665000552079</v>
      </c>
      <c r="R573" s="3">
        <f t="shared" si="275"/>
        <v>2.0904947774512173E-2</v>
      </c>
      <c r="S573" s="1">
        <f t="shared" si="295"/>
        <v>0.98205576838044095</v>
      </c>
      <c r="T573" s="5">
        <f t="shared" si="276"/>
        <v>-7.090303193007963E-2</v>
      </c>
      <c r="U573" s="3">
        <f t="shared" si="277"/>
        <v>-0.18645498594609555</v>
      </c>
      <c r="V573" s="8">
        <f t="shared" si="278"/>
        <v>0.97417328530094349</v>
      </c>
      <c r="W573" s="16">
        <f t="shared" si="279"/>
        <v>-1.9367633291211828E-3</v>
      </c>
      <c r="X573" s="20">
        <f t="shared" si="280"/>
        <v>-9.765386260037404E-3</v>
      </c>
      <c r="Y573" s="1">
        <f t="shared" si="281"/>
        <v>0</v>
      </c>
      <c r="Z573" s="1">
        <f t="shared" si="282"/>
        <v>1</v>
      </c>
      <c r="AA573" s="1">
        <f t="shared" si="283"/>
        <v>1</v>
      </c>
      <c r="AB573" s="1">
        <f t="shared" si="284"/>
        <v>1</v>
      </c>
      <c r="AC573" s="1">
        <f t="shared" si="285"/>
        <v>0</v>
      </c>
      <c r="AD573" s="1">
        <f t="shared" si="286"/>
        <v>1</v>
      </c>
      <c r="AE573" s="1">
        <f t="shared" si="287"/>
        <v>1</v>
      </c>
      <c r="AG573" s="1">
        <f t="shared" si="288"/>
        <v>1</v>
      </c>
      <c r="AH573" s="24" t="str">
        <f t="shared" si="289"/>
        <v/>
      </c>
      <c r="AI573" s="3" t="str">
        <f t="shared" si="290"/>
        <v/>
      </c>
      <c r="AJ573" s="1">
        <f t="shared" si="291"/>
        <v>1</v>
      </c>
      <c r="AK573" s="1" t="str">
        <f t="shared" si="292"/>
        <v>Buy</v>
      </c>
      <c r="AL573" s="8">
        <f t="shared" si="296"/>
        <v>0.99504872108687537</v>
      </c>
      <c r="AO573" s="1">
        <f t="shared" si="293"/>
        <v>0</v>
      </c>
      <c r="AP573" s="1">
        <f t="shared" si="294"/>
        <v>0</v>
      </c>
      <c r="AQ573" s="1" t="str">
        <f t="shared" si="297"/>
        <v/>
      </c>
      <c r="AR573" s="8">
        <v>0.90566007198223109</v>
      </c>
    </row>
    <row r="574" spans="1:44" x14ac:dyDescent="0.3">
      <c r="A574" s="2" t="s">
        <v>205</v>
      </c>
      <c r="B574" s="1">
        <v>98.86</v>
      </c>
      <c r="C574" s="1">
        <v>1375.93</v>
      </c>
      <c r="D574" s="1">
        <f t="shared" si="265"/>
        <v>-3.4672185778931386E-2</v>
      </c>
      <c r="E574" s="1">
        <f t="shared" si="266"/>
        <v>125.23254755620304</v>
      </c>
      <c r="F574" s="1">
        <f t="shared" si="267"/>
        <v>13.91796479870524</v>
      </c>
      <c r="G574" s="1">
        <v>1.2991999999999999</v>
      </c>
      <c r="H574" s="1">
        <f>'Semi Cap Data'!AX574</f>
        <v>120.77578307757094</v>
      </c>
      <c r="I574" s="1">
        <f t="shared" si="268"/>
        <v>0.96441209122067917</v>
      </c>
      <c r="J574" s="1">
        <f>'Semi Cap Data'!AZ574/F574</f>
        <v>1.1621976295731526</v>
      </c>
      <c r="K574" s="1">
        <f>'Semi Cap Data'!BB574/G574</f>
        <v>1.8532557428205125</v>
      </c>
      <c r="L574" s="1">
        <f t="shared" si="269"/>
        <v>0.97459495483351977</v>
      </c>
      <c r="M574" s="1">
        <f t="shared" si="270"/>
        <v>1.0264913088371839</v>
      </c>
      <c r="N574" s="5">
        <f t="shared" si="271"/>
        <v>0.1911702733214975</v>
      </c>
      <c r="O574" s="3">
        <f t="shared" si="272"/>
        <v>7.2689770964636212E-3</v>
      </c>
      <c r="P574" s="1">
        <f t="shared" si="273"/>
        <v>1.8029421145358699</v>
      </c>
      <c r="Q574" s="5">
        <f t="shared" si="274"/>
        <v>0.16339834675427811</v>
      </c>
      <c r="R574" s="3">
        <f t="shared" si="275"/>
        <v>-1.0948669263989266E-2</v>
      </c>
      <c r="S574" s="1">
        <f t="shared" si="295"/>
        <v>0.97480044393042042</v>
      </c>
      <c r="T574" s="5">
        <f t="shared" si="276"/>
        <v>-0.10517040273520428</v>
      </c>
      <c r="U574" s="3">
        <f t="shared" si="277"/>
        <v>-0.20571364494876487</v>
      </c>
      <c r="V574" s="8">
        <f t="shared" si="278"/>
        <v>0.97037775152168315</v>
      </c>
      <c r="W574" s="16">
        <f t="shared" si="279"/>
        <v>-4.2172033118366148E-3</v>
      </c>
      <c r="X574" s="20">
        <f t="shared" si="280"/>
        <v>-1.1722541992766459E-2</v>
      </c>
      <c r="Y574" s="1">
        <f t="shared" si="281"/>
        <v>0</v>
      </c>
      <c r="Z574" s="1">
        <f t="shared" si="282"/>
        <v>1</v>
      </c>
      <c r="AA574" s="1">
        <f t="shared" si="283"/>
        <v>1</v>
      </c>
      <c r="AB574" s="1">
        <f t="shared" si="284"/>
        <v>1</v>
      </c>
      <c r="AC574" s="1">
        <f t="shared" si="285"/>
        <v>0</v>
      </c>
      <c r="AD574" s="1">
        <f t="shared" si="286"/>
        <v>1</v>
      </c>
      <c r="AE574" s="1">
        <f t="shared" si="287"/>
        <v>1</v>
      </c>
      <c r="AG574" s="1">
        <f t="shared" si="288"/>
        <v>1</v>
      </c>
      <c r="AH574" s="24" t="str">
        <f t="shared" si="289"/>
        <v/>
      </c>
      <c r="AI574" s="3" t="str">
        <f t="shared" si="290"/>
        <v/>
      </c>
      <c r="AJ574" s="1">
        <f t="shared" si="291"/>
        <v>1</v>
      </c>
      <c r="AK574" s="1" t="str">
        <f t="shared" si="292"/>
        <v>Buy</v>
      </c>
      <c r="AL574" s="8">
        <f t="shared" si="296"/>
        <v>0.96441209122067917</v>
      </c>
      <c r="AO574" s="1">
        <f t="shared" si="293"/>
        <v>0</v>
      </c>
      <c r="AP574" s="1">
        <f t="shared" si="294"/>
        <v>0</v>
      </c>
      <c r="AQ574" s="1" t="str">
        <f t="shared" si="297"/>
        <v/>
      </c>
      <c r="AR574" s="8">
        <v>0.87777563595219898</v>
      </c>
    </row>
    <row r="575" spans="1:44" x14ac:dyDescent="0.3">
      <c r="A575" s="2" t="s">
        <v>204</v>
      </c>
      <c r="B575" s="1">
        <v>98.68</v>
      </c>
      <c r="C575" s="1">
        <v>1425.35</v>
      </c>
      <c r="D575" s="1">
        <f t="shared" si="265"/>
        <v>2.6702106203359444E-2</v>
      </c>
      <c r="E575" s="1">
        <f t="shared" si="266"/>
        <v>129.73059069809801</v>
      </c>
      <c r="F575" s="1">
        <f t="shared" si="267"/>
        <v>14.444162950952572</v>
      </c>
      <c r="G575" s="1">
        <v>1.3368</v>
      </c>
      <c r="H575" s="1">
        <f>'Semi Cap Data'!AX575</f>
        <v>128.28783185661922</v>
      </c>
      <c r="I575" s="1">
        <f t="shared" si="268"/>
        <v>0.98887880773751891</v>
      </c>
      <c r="J575" s="1">
        <f>'Semi Cap Data'!AZ575/F575</f>
        <v>1.1856302727143564</v>
      </c>
      <c r="K575" s="1">
        <f>'Semi Cap Data'!BB575/G575</f>
        <v>1.9052438074198221</v>
      </c>
      <c r="L575" s="1">
        <f t="shared" si="269"/>
        <v>0.97540958392254706</v>
      </c>
      <c r="M575" s="1">
        <f t="shared" si="270"/>
        <v>1.0127653727254997</v>
      </c>
      <c r="N575" s="5">
        <f t="shared" si="271"/>
        <v>0.1469096148977882</v>
      </c>
      <c r="O575" s="3">
        <f t="shared" si="272"/>
        <v>-2.3381238941042024E-2</v>
      </c>
      <c r="P575" s="1">
        <f t="shared" si="273"/>
        <v>1.7856157458010837</v>
      </c>
      <c r="Q575" s="5">
        <f t="shared" si="274"/>
        <v>0.11997388515309293</v>
      </c>
      <c r="R575" s="3">
        <f t="shared" si="275"/>
        <v>-4.000650526703383E-2</v>
      </c>
      <c r="S575" s="1">
        <f t="shared" si="295"/>
        <v>0.96926302112326268</v>
      </c>
      <c r="T575" s="5">
        <f t="shared" si="276"/>
        <v>-0.13659812709843111</v>
      </c>
      <c r="U575" s="3">
        <f t="shared" si="277"/>
        <v>-0.22247085198435831</v>
      </c>
      <c r="V575" s="8">
        <f t="shared" si="278"/>
        <v>0.97146241703095659</v>
      </c>
      <c r="W575" s="16">
        <f t="shared" si="279"/>
        <v>-3.9471668915904701E-3</v>
      </c>
      <c r="X575" s="20">
        <f t="shared" si="280"/>
        <v>-1.3598876662998921E-2</v>
      </c>
      <c r="Y575" s="1">
        <f t="shared" si="281"/>
        <v>0</v>
      </c>
      <c r="Z575" s="1">
        <f t="shared" si="282"/>
        <v>1</v>
      </c>
      <c r="AA575" s="1">
        <f t="shared" si="283"/>
        <v>1</v>
      </c>
      <c r="AB575" s="1">
        <f t="shared" si="284"/>
        <v>1</v>
      </c>
      <c r="AC575" s="1">
        <f t="shared" si="285"/>
        <v>0</v>
      </c>
      <c r="AD575" s="1">
        <f t="shared" si="286"/>
        <v>1</v>
      </c>
      <c r="AE575" s="1">
        <f t="shared" si="287"/>
        <v>1</v>
      </c>
      <c r="AG575" s="1">
        <f t="shared" si="288"/>
        <v>1</v>
      </c>
      <c r="AH575" s="24" t="str">
        <f t="shared" si="289"/>
        <v/>
      </c>
      <c r="AI575" s="3" t="str">
        <f t="shared" si="290"/>
        <v/>
      </c>
      <c r="AJ575" s="1">
        <f t="shared" si="291"/>
        <v>1</v>
      </c>
      <c r="AK575" s="1" t="str">
        <f t="shared" si="292"/>
        <v>Buy</v>
      </c>
      <c r="AL575" s="8">
        <f t="shared" si="296"/>
        <v>0.98887880773751891</v>
      </c>
      <c r="AO575" s="1">
        <f t="shared" si="293"/>
        <v>0</v>
      </c>
      <c r="AP575" s="1">
        <f t="shared" si="294"/>
        <v>0</v>
      </c>
      <c r="AQ575" s="1" t="str">
        <f t="shared" si="297"/>
        <v/>
      </c>
      <c r="AR575" s="8">
        <v>0.9000444231705842</v>
      </c>
    </row>
    <row r="576" spans="1:44" x14ac:dyDescent="0.3">
      <c r="A576" s="2" t="s">
        <v>203</v>
      </c>
      <c r="B576" s="1">
        <v>98.51</v>
      </c>
      <c r="C576" s="1">
        <v>1388.28</v>
      </c>
      <c r="D576" s="1">
        <f t="shared" si="265"/>
        <v>-1.8120093358794942E-2</v>
      </c>
      <c r="E576" s="1">
        <f t="shared" si="266"/>
        <v>126.35660325839656</v>
      </c>
      <c r="F576" s="1">
        <f t="shared" si="267"/>
        <v>14.092782458633641</v>
      </c>
      <c r="G576" s="1">
        <v>1.3031999999999999</v>
      </c>
      <c r="H576" s="1">
        <f>'Semi Cap Data'!AX576</f>
        <v>123.68143867523573</v>
      </c>
      <c r="I576" s="1">
        <f t="shared" si="268"/>
        <v>0.97882845443628952</v>
      </c>
      <c r="J576" s="1">
        <f>'Semi Cap Data'!AZ576/F576</f>
        <v>1.0199842209141718</v>
      </c>
      <c r="K576" s="1">
        <f>'Semi Cap Data'!BB576/G576</f>
        <v>1.7861827713565306</v>
      </c>
      <c r="L576" s="1">
        <f t="shared" si="269"/>
        <v>0.97433204601734935</v>
      </c>
      <c r="M576" s="1">
        <f t="shared" si="270"/>
        <v>0.99509303524579973</v>
      </c>
      <c r="N576" s="5">
        <f t="shared" si="271"/>
        <v>9.4532484397235272E-2</v>
      </c>
      <c r="O576" s="3">
        <f t="shared" si="272"/>
        <v>-5.1763047914180398E-2</v>
      </c>
      <c r="P576" s="1">
        <f t="shared" si="273"/>
        <v>1.7668725517392845</v>
      </c>
      <c r="Q576" s="5">
        <f t="shared" si="274"/>
        <v>7.9114399068533015E-2</v>
      </c>
      <c r="R576" s="3">
        <f t="shared" si="275"/>
        <v>-6.6669903670388289E-2</v>
      </c>
      <c r="S576" s="1">
        <f t="shared" si="295"/>
        <v>0.96468942694810389</v>
      </c>
      <c r="T576" s="5">
        <f t="shared" si="276"/>
        <v>-0.16052538630615287</v>
      </c>
      <c r="U576" s="3">
        <f t="shared" si="277"/>
        <v>-0.23678297279867952</v>
      </c>
      <c r="V576" s="8">
        <f t="shared" si="278"/>
        <v>0.96829580053885433</v>
      </c>
      <c r="W576" s="16">
        <f t="shared" si="279"/>
        <v>-6.036245478495017E-3</v>
      </c>
      <c r="X576" s="20">
        <f t="shared" si="280"/>
        <v>-1.6011804105851034E-2</v>
      </c>
      <c r="Y576" s="1">
        <f t="shared" si="281"/>
        <v>0</v>
      </c>
      <c r="Z576" s="1">
        <f t="shared" si="282"/>
        <v>1</v>
      </c>
      <c r="AA576" s="1">
        <f t="shared" si="283"/>
        <v>1</v>
      </c>
      <c r="AB576" s="1">
        <f t="shared" si="284"/>
        <v>1</v>
      </c>
      <c r="AC576" s="1">
        <f t="shared" si="285"/>
        <v>0</v>
      </c>
      <c r="AD576" s="1">
        <f t="shared" si="286"/>
        <v>1</v>
      </c>
      <c r="AE576" s="1">
        <f t="shared" si="287"/>
        <v>1</v>
      </c>
      <c r="AG576" s="1">
        <f t="shared" si="288"/>
        <v>1</v>
      </c>
      <c r="AH576" s="24" t="str">
        <f t="shared" si="289"/>
        <v/>
      </c>
      <c r="AI576" s="3" t="str">
        <f t="shared" si="290"/>
        <v/>
      </c>
      <c r="AJ576" s="1">
        <f t="shared" si="291"/>
        <v>1</v>
      </c>
      <c r="AK576" s="1" t="str">
        <f t="shared" si="292"/>
        <v>Buy</v>
      </c>
      <c r="AL576" s="8">
        <f t="shared" si="296"/>
        <v>0.97882845443628952</v>
      </c>
      <c r="AO576" s="1">
        <f t="shared" si="293"/>
        <v>0</v>
      </c>
      <c r="AP576" s="1">
        <f t="shared" si="294"/>
        <v>0</v>
      </c>
      <c r="AQ576" s="1" t="str">
        <f t="shared" si="297"/>
        <v/>
      </c>
      <c r="AR576" s="8">
        <v>0.89089692767478978</v>
      </c>
    </row>
    <row r="577" spans="1:44" x14ac:dyDescent="0.3">
      <c r="A577" s="2" t="s">
        <v>202</v>
      </c>
      <c r="B577" s="1">
        <v>98.34</v>
      </c>
      <c r="C577" s="1">
        <v>1413.9</v>
      </c>
      <c r="D577" s="1">
        <f t="shared" si="265"/>
        <v>1.1489154695816461E-2</v>
      </c>
      <c r="E577" s="1">
        <f t="shared" si="266"/>
        <v>128.68844998634779</v>
      </c>
      <c r="F577" s="1">
        <f t="shared" si="267"/>
        <v>14.377669310555216</v>
      </c>
      <c r="G577" s="1">
        <v>1.3338000000000001</v>
      </c>
      <c r="H577" s="1">
        <f>'Semi Cap Data'!AX577</f>
        <v>127.84469995292443</v>
      </c>
      <c r="I577" s="1">
        <f t="shared" si="268"/>
        <v>0.99344346727687782</v>
      </c>
      <c r="J577" s="1">
        <f>'Semi Cap Data'!AZ577/F577</f>
        <v>1.0289068472147636</v>
      </c>
      <c r="K577" s="1">
        <f>'Semi Cap Data'!BB577/G577</f>
        <v>1.8027366147846873</v>
      </c>
      <c r="L577" s="1">
        <f t="shared" si="269"/>
        <v>0.97397233334383415</v>
      </c>
      <c r="M577" s="1">
        <f t="shared" si="270"/>
        <v>0.9896716563345449</v>
      </c>
      <c r="N577" s="5">
        <f t="shared" si="271"/>
        <v>6.0631828395222964E-2</v>
      </c>
      <c r="O577" s="3">
        <f t="shared" si="272"/>
        <v>-7.6145636632749675E-2</v>
      </c>
      <c r="P577" s="1">
        <f t="shared" si="273"/>
        <v>1.7679158490371114</v>
      </c>
      <c r="Q577" s="5">
        <f t="shared" si="274"/>
        <v>5.0751831208565079E-2</v>
      </c>
      <c r="R577" s="3">
        <f t="shared" si="275"/>
        <v>-9.0967287460208504E-2</v>
      </c>
      <c r="S577" s="1">
        <f t="shared" si="295"/>
        <v>0.96374627462083906</v>
      </c>
      <c r="T577" s="5">
        <f t="shared" si="276"/>
        <v>-0.18146148087648073</v>
      </c>
      <c r="U577" s="3">
        <f t="shared" si="277"/>
        <v>-0.24949257054743396</v>
      </c>
      <c r="V577" s="8">
        <f t="shared" si="278"/>
        <v>0.96638077255750254</v>
      </c>
      <c r="W577" s="16">
        <f t="shared" si="279"/>
        <v>-7.5915607863316081E-3</v>
      </c>
      <c r="X577" s="20">
        <f t="shared" si="280"/>
        <v>-1.850569376269004E-2</v>
      </c>
      <c r="Y577" s="1">
        <f t="shared" si="281"/>
        <v>0</v>
      </c>
      <c r="Z577" s="1">
        <f t="shared" si="282"/>
        <v>1</v>
      </c>
      <c r="AA577" s="1">
        <f t="shared" si="283"/>
        <v>1</v>
      </c>
      <c r="AB577" s="1">
        <f t="shared" si="284"/>
        <v>1</v>
      </c>
      <c r="AC577" s="1">
        <f t="shared" si="285"/>
        <v>0</v>
      </c>
      <c r="AD577" s="1">
        <f t="shared" si="286"/>
        <v>1</v>
      </c>
      <c r="AE577" s="1">
        <f t="shared" si="287"/>
        <v>1</v>
      </c>
      <c r="AG577" s="1">
        <f t="shared" si="288"/>
        <v>1</v>
      </c>
      <c r="AH577" s="24" t="str">
        <f t="shared" si="289"/>
        <v/>
      </c>
      <c r="AI577" s="3" t="str">
        <f t="shared" si="290"/>
        <v/>
      </c>
      <c r="AJ577" s="1">
        <f t="shared" si="291"/>
        <v>1</v>
      </c>
      <c r="AK577" s="1" t="str">
        <f t="shared" si="292"/>
        <v>Buy</v>
      </c>
      <c r="AL577" s="8">
        <f t="shared" si="296"/>
        <v>0.99344346727687782</v>
      </c>
      <c r="AO577" s="1">
        <f t="shared" si="293"/>
        <v>0</v>
      </c>
      <c r="AP577" s="1">
        <f t="shared" si="294"/>
        <v>0</v>
      </c>
      <c r="AQ577" s="1" t="str">
        <f t="shared" si="297"/>
        <v/>
      </c>
      <c r="AR577" s="8">
        <v>0.90419902364328752</v>
      </c>
    </row>
    <row r="578" spans="1:44" x14ac:dyDescent="0.3">
      <c r="A578" s="2" t="s">
        <v>201</v>
      </c>
      <c r="B578" s="1">
        <v>98.17</v>
      </c>
      <c r="C578" s="1">
        <v>1397.84</v>
      </c>
      <c r="D578" s="1">
        <f t="shared" si="265"/>
        <v>5.4015953047117371E-3</v>
      </c>
      <c r="E578" s="1">
        <f t="shared" si="266"/>
        <v>127.22672249021599</v>
      </c>
      <c r="F578" s="1">
        <f t="shared" si="267"/>
        <v>14.238973209738209</v>
      </c>
      <c r="G578" s="1">
        <v>1.3216000000000001</v>
      </c>
      <c r="H578" s="1">
        <f>'Semi Cap Data'!AX578</f>
        <v>126.80625151837589</v>
      </c>
      <c r="I578" s="1">
        <f t="shared" si="268"/>
        <v>0.99669510489926805</v>
      </c>
      <c r="J578" s="1">
        <f>'Semi Cap Data'!AZ578/F578</f>
        <v>1.0304103380104976</v>
      </c>
      <c r="K578" s="1">
        <f>'Semi Cap Data'!BB578/G578</f>
        <v>1.8328464919733429</v>
      </c>
      <c r="L578" s="1">
        <f t="shared" si="269"/>
        <v>0.97241464262919064</v>
      </c>
      <c r="M578" s="1">
        <f t="shared" si="270"/>
        <v>0.98508022586493538</v>
      </c>
      <c r="N578" s="5">
        <f t="shared" si="271"/>
        <v>2.65560743024853E-2</v>
      </c>
      <c r="O578" s="3">
        <f t="shared" si="272"/>
        <v>-9.8941880804078453E-2</v>
      </c>
      <c r="P578" s="1">
        <f t="shared" si="273"/>
        <v>1.761705821378682</v>
      </c>
      <c r="Q578" s="5">
        <f t="shared" si="274"/>
        <v>1.5209643398616191E-2</v>
      </c>
      <c r="R578" s="3">
        <f t="shared" si="275"/>
        <v>-0.11458714057167077</v>
      </c>
      <c r="S578" s="1">
        <f t="shared" si="295"/>
        <v>0.95925660170732541</v>
      </c>
      <c r="T578" s="5">
        <f t="shared" si="276"/>
        <v>-0.21059722927052871</v>
      </c>
      <c r="U578" s="3">
        <f t="shared" si="277"/>
        <v>-0.26083108549259282</v>
      </c>
      <c r="V578" s="8">
        <f t="shared" si="278"/>
        <v>0.96146028260852523</v>
      </c>
      <c r="W578" s="16">
        <f t="shared" si="279"/>
        <v>-1.095436002066541E-2</v>
      </c>
      <c r="X578" s="20">
        <f t="shared" si="280"/>
        <v>-2.1234227006779648E-2</v>
      </c>
      <c r="Y578" s="1">
        <f t="shared" si="281"/>
        <v>0</v>
      </c>
      <c r="Z578" s="1">
        <f t="shared" si="282"/>
        <v>1</v>
      </c>
      <c r="AA578" s="1">
        <f t="shared" si="283"/>
        <v>1</v>
      </c>
      <c r="AB578" s="1">
        <f t="shared" si="284"/>
        <v>1</v>
      </c>
      <c r="AC578" s="1">
        <f t="shared" si="285"/>
        <v>0</v>
      </c>
      <c r="AD578" s="1">
        <f t="shared" si="286"/>
        <v>1</v>
      </c>
      <c r="AE578" s="1">
        <f t="shared" si="287"/>
        <v>1</v>
      </c>
      <c r="AG578" s="1">
        <f t="shared" si="288"/>
        <v>1</v>
      </c>
      <c r="AH578" s="24" t="str">
        <f t="shared" si="289"/>
        <v/>
      </c>
      <c r="AI578" s="3" t="str">
        <f t="shared" si="290"/>
        <v/>
      </c>
      <c r="AJ578" s="1">
        <f t="shared" si="291"/>
        <v>1</v>
      </c>
      <c r="AK578" s="1" t="str">
        <f t="shared" si="292"/>
        <v>Buy</v>
      </c>
      <c r="AL578" s="8">
        <f t="shared" si="296"/>
        <v>0.99669510489926805</v>
      </c>
      <c r="AO578" s="1">
        <f t="shared" si="293"/>
        <v>0</v>
      </c>
      <c r="AP578" s="1">
        <f t="shared" si="294"/>
        <v>0</v>
      </c>
      <c r="AQ578" s="1" t="str">
        <f t="shared" si="297"/>
        <v/>
      </c>
      <c r="AR578" s="8">
        <v>0.90715855547398772</v>
      </c>
    </row>
    <row r="579" spans="1:44" x14ac:dyDescent="0.3">
      <c r="A579" s="2" t="s">
        <v>200</v>
      </c>
      <c r="B579" s="1">
        <v>99.5</v>
      </c>
      <c r="C579" s="1">
        <v>1390.33</v>
      </c>
      <c r="D579" s="1">
        <f t="shared" ref="D579:D642" si="298">C579/C580-1</f>
        <v>4.3141285835402776E-2</v>
      </c>
      <c r="E579" s="1">
        <f t="shared" ref="E579:E642" si="299">E580*(1+D579)</f>
        <v>126.54318740329509</v>
      </c>
      <c r="F579" s="1">
        <f t="shared" ref="F579:F642" si="300">C579/B579</f>
        <v>13.973165829145728</v>
      </c>
      <c r="G579" s="1">
        <v>1.3195999999999999</v>
      </c>
      <c r="H579" s="1">
        <f>'Semi Cap Data'!AX579</f>
        <v>123.33187883548166</v>
      </c>
      <c r="I579" s="1">
        <f t="shared" ref="I579:I642" si="301">H579/E579</f>
        <v>0.97462282534753186</v>
      </c>
      <c r="J579" s="1">
        <f>'Semi Cap Data'!AZ579/F579</f>
        <v>1.0115094392057138</v>
      </c>
      <c r="K579" s="1">
        <f>'Semi Cap Data'!BB579/G579</f>
        <v>1.7730188052353202</v>
      </c>
      <c r="L579" s="1">
        <f t="shared" ref="L579:L642" si="302">(I579-L580)*2/27+L580</f>
        <v>0.97047220564758441</v>
      </c>
      <c r="M579" s="1">
        <f t="shared" ref="M579:M642" si="303">AVERAGE(J579:J591)</f>
        <v>0.97979449134539798</v>
      </c>
      <c r="N579" s="5">
        <f t="shared" ref="N579:N642" si="304">((M579/M605)-1)*2</f>
        <v>-9.3832260631800946E-3</v>
      </c>
      <c r="O579" s="3">
        <f t="shared" ref="O579:O642" si="305">((N579-O580)*2/14)+O580</f>
        <v>-0.11985820665517241</v>
      </c>
      <c r="P579" s="1">
        <f t="shared" ref="P579:P642" si="306">AVERAGE(K579:K587)</f>
        <v>1.7499063577413876</v>
      </c>
      <c r="Q579" s="5">
        <f t="shared" ref="Q579:Q642" si="307">((P579/P605)-1)*2</f>
        <v>-2.7595789248626046E-2</v>
      </c>
      <c r="R579" s="3">
        <f t="shared" ref="R579:R642" si="308">((Q579-R580)*2/14)+R580</f>
        <v>-0.13621993790005194</v>
      </c>
      <c r="S579" s="1">
        <f t="shared" si="295"/>
        <v>0.95330163127126455</v>
      </c>
      <c r="T579" s="5">
        <f t="shared" ref="T579:T642" si="309">((S579/S605)-1)*2</f>
        <v>-0.24367638252215618</v>
      </c>
      <c r="U579" s="3">
        <f t="shared" ref="U579:U642" si="310">((T579-U580)*2/14)+U580</f>
        <v>-0.26920339486293682</v>
      </c>
      <c r="V579" s="8">
        <f t="shared" ref="V579:V642" si="311">((I579-V580)*2/13)+V580</f>
        <v>0.95505395128293569</v>
      </c>
      <c r="W579" s="16">
        <f t="shared" ref="W579:W642" si="312">V579-L579</f>
        <v>-1.541825436464872E-2</v>
      </c>
      <c r="X579" s="20">
        <f t="shared" ref="X579:X642" si="313">(W579-X580)*2/10+X580</f>
        <v>-2.3804193753308205E-2</v>
      </c>
      <c r="Y579" s="1">
        <f t="shared" ref="Y579:Y642" si="314">IF(Q579&lt;-0.4999,1,)</f>
        <v>0</v>
      </c>
      <c r="Z579" s="1">
        <f t="shared" ref="Z579:Z642" si="315">IF(Q579-Q580&gt;0,1,)</f>
        <v>1</v>
      </c>
      <c r="AA579" s="1">
        <f t="shared" ref="AA579:AA642" si="316">IF(Q579&gt;R579,1,0)</f>
        <v>1</v>
      </c>
      <c r="AB579" s="1">
        <f t="shared" ref="AB579:AB642" si="317">IF(W579&gt;X579,1,0)</f>
        <v>1</v>
      </c>
      <c r="AC579" s="1">
        <f t="shared" ref="AC579:AC642" si="318">IF(N579&lt;-0.4999,1,)</f>
        <v>0</v>
      </c>
      <c r="AD579" s="1">
        <f t="shared" ref="AD579:AD642" si="319">IF(N579-N580&gt;0,1,)</f>
        <v>1</v>
      </c>
      <c r="AE579" s="1">
        <f t="shared" ref="AE579:AE642" si="320">IF(N579&gt;O579,1,0)</f>
        <v>1</v>
      </c>
      <c r="AG579" s="1">
        <f t="shared" ref="AG579:AG642" si="321">IF(T579&gt;U579,1,0)</f>
        <v>1</v>
      </c>
      <c r="AH579" s="24" t="str">
        <f t="shared" ref="AH579:AH642" si="322">IF(Y579+AB579+Z579=3,"Buy","")</f>
        <v/>
      </c>
      <c r="AI579" s="3" t="str">
        <f t="shared" ref="AI579:AI642" si="323">IF(AC579+AB579+AD579=3,"Buy","")</f>
        <v/>
      </c>
      <c r="AJ579" s="1">
        <f t="shared" ref="AJ579:AJ642" si="324">IF(AG579+AE579+AA579&gt;1.99,1,0)</f>
        <v>1</v>
      </c>
      <c r="AK579" s="1" t="str">
        <f t="shared" ref="AK579:AK642" si="325">IF(AJ579+AB579=2,"Buy","")</f>
        <v>Buy</v>
      </c>
      <c r="AL579" s="8">
        <f t="shared" si="296"/>
        <v>0.97462282534753186</v>
      </c>
      <c r="AO579" s="1">
        <f t="shared" ref="AO579:AO642" si="326">IF(W579&lt;X579,1,0)</f>
        <v>0</v>
      </c>
      <c r="AP579" s="1">
        <f t="shared" ref="AP579:AP642" si="327">IF(AG579+AE579+AA579&lt;1.01,1,0)</f>
        <v>0</v>
      </c>
      <c r="AQ579" s="1" t="str">
        <f t="shared" si="297"/>
        <v/>
      </c>
      <c r="AR579" s="8">
        <v>0.8870691047124184</v>
      </c>
    </row>
    <row r="580" spans="1:44" x14ac:dyDescent="0.3">
      <c r="A580" s="2" t="s">
        <v>199</v>
      </c>
      <c r="B580" s="1">
        <v>99.36</v>
      </c>
      <c r="C580" s="1">
        <v>1332.83</v>
      </c>
      <c r="D580" s="1">
        <f t="shared" si="298"/>
        <v>-2.7415353181552971E-2</v>
      </c>
      <c r="E580" s="1">
        <f t="shared" si="299"/>
        <v>121.30972968053183</v>
      </c>
      <c r="F580" s="1">
        <f t="shared" si="300"/>
        <v>13.414150563607084</v>
      </c>
      <c r="G580" s="1">
        <v>1.2675000000000001</v>
      </c>
      <c r="H580" s="1">
        <f>'Semi Cap Data'!AX580</f>
        <v>116.07621959482174</v>
      </c>
      <c r="I580" s="1">
        <f t="shared" si="301"/>
        <v>0.95685828251787797</v>
      </c>
      <c r="J580" s="1">
        <f>'Semi Cap Data'!AZ580/F580</f>
        <v>0.98223402452037056</v>
      </c>
      <c r="K580" s="1">
        <f>'Semi Cap Data'!BB580/G580</f>
        <v>1.7623991596977271</v>
      </c>
      <c r="L580" s="1">
        <f t="shared" si="302"/>
        <v>0.97014015607158866</v>
      </c>
      <c r="M580" s="1">
        <f t="shared" si="303"/>
        <v>0.97588654895367322</v>
      </c>
      <c r="N580" s="5">
        <f t="shared" si="304"/>
        <v>-3.4464211943492362E-2</v>
      </c>
      <c r="O580" s="3">
        <f t="shared" si="305"/>
        <v>-0.13827070342050446</v>
      </c>
      <c r="P580" s="1">
        <f t="shared" si="306"/>
        <v>1.739264908321303</v>
      </c>
      <c r="Q580" s="5">
        <f t="shared" si="307"/>
        <v>-5.7377238104393102E-2</v>
      </c>
      <c r="R580" s="3">
        <f t="shared" si="308"/>
        <v>-0.15432396267528958</v>
      </c>
      <c r="S580" s="1">
        <f t="shared" ref="S580:S643" si="328">AVERAGE(I580:I588)</f>
        <v>0.94674700855335914</v>
      </c>
      <c r="T580" s="5">
        <f t="shared" si="309"/>
        <v>-0.26585027188777666</v>
      </c>
      <c r="U580" s="3">
        <f t="shared" si="310"/>
        <v>-0.2734578969197336</v>
      </c>
      <c r="V580" s="8">
        <f t="shared" si="311"/>
        <v>0.95149597418028187</v>
      </c>
      <c r="W580" s="16">
        <f t="shared" si="312"/>
        <v>-1.8644181891306788E-2</v>
      </c>
      <c r="X580" s="20">
        <f t="shared" si="313"/>
        <v>-2.5900678600473077E-2</v>
      </c>
      <c r="Y580" s="1">
        <f t="shared" si="314"/>
        <v>0</v>
      </c>
      <c r="Z580" s="1">
        <f t="shared" si="315"/>
        <v>1</v>
      </c>
      <c r="AA580" s="1">
        <f t="shared" si="316"/>
        <v>1</v>
      </c>
      <c r="AB580" s="1">
        <f t="shared" si="317"/>
        <v>1</v>
      </c>
      <c r="AC580" s="1">
        <f t="shared" si="318"/>
        <v>0</v>
      </c>
      <c r="AD580" s="1">
        <f t="shared" si="319"/>
        <v>1</v>
      </c>
      <c r="AE580" s="1">
        <f t="shared" si="320"/>
        <v>1</v>
      </c>
      <c r="AG580" s="1">
        <f t="shared" si="321"/>
        <v>1</v>
      </c>
      <c r="AH580" s="24" t="str">
        <f t="shared" si="322"/>
        <v/>
      </c>
      <c r="AI580" s="3" t="str">
        <f t="shared" si="323"/>
        <v/>
      </c>
      <c r="AJ580" s="1">
        <f t="shared" si="324"/>
        <v>1</v>
      </c>
      <c r="AK580" s="1" t="str">
        <f t="shared" si="325"/>
        <v>Buy</v>
      </c>
      <c r="AL580" s="8">
        <f t="shared" ref="AL580:AL643" si="329">I580</f>
        <v>0.95685828251787797</v>
      </c>
      <c r="AO580" s="1">
        <f t="shared" si="326"/>
        <v>0</v>
      </c>
      <c r="AP580" s="1">
        <f t="shared" si="327"/>
        <v>0</v>
      </c>
      <c r="AQ580" s="1" t="str">
        <f t="shared" si="297"/>
        <v/>
      </c>
      <c r="AR580" s="8">
        <v>0.8709004118666428</v>
      </c>
    </row>
    <row r="581" spans="1:44" x14ac:dyDescent="0.3">
      <c r="A581" s="2" t="s">
        <v>198</v>
      </c>
      <c r="B581" s="1">
        <v>99.22</v>
      </c>
      <c r="C581" s="1">
        <v>1370.4</v>
      </c>
      <c r="D581" s="1">
        <f t="shared" si="298"/>
        <v>4.1954958105868245E-2</v>
      </c>
      <c r="E581" s="1">
        <f t="shared" si="299"/>
        <v>124.72922544825735</v>
      </c>
      <c r="F581" s="1">
        <f t="shared" si="300"/>
        <v>13.811731505744811</v>
      </c>
      <c r="G581" s="1">
        <v>1.3056000000000001</v>
      </c>
      <c r="H581" s="1">
        <f>'Semi Cap Data'!AX581</f>
        <v>123.44628070435992</v>
      </c>
      <c r="I581" s="1">
        <f t="shared" si="301"/>
        <v>0.98971416090105002</v>
      </c>
      <c r="J581" s="1">
        <f>'Semi Cap Data'!AZ581/F581</f>
        <v>1.0137028713157001</v>
      </c>
      <c r="K581" s="1">
        <f>'Semi Cap Data'!BB581/G581</f>
        <v>1.8063475883713362</v>
      </c>
      <c r="L581" s="1">
        <f t="shared" si="302"/>
        <v>0.97120270595588554</v>
      </c>
      <c r="M581" s="1">
        <f t="shared" si="303"/>
        <v>0.96589684339760606</v>
      </c>
      <c r="N581" s="5">
        <f t="shared" si="304"/>
        <v>-7.1799593385564631E-2</v>
      </c>
      <c r="O581" s="3">
        <f t="shared" si="305"/>
        <v>-0.15557178533333982</v>
      </c>
      <c r="P581" s="1">
        <f t="shared" si="306"/>
        <v>1.7311512222920848</v>
      </c>
      <c r="Q581" s="5">
        <f t="shared" si="307"/>
        <v>-9.636381371390601E-2</v>
      </c>
      <c r="R581" s="3">
        <f t="shared" si="308"/>
        <v>-0.17048175010377234</v>
      </c>
      <c r="S581" s="1">
        <f t="shared" si="328"/>
        <v>0.94311804121015108</v>
      </c>
      <c r="T581" s="5">
        <f t="shared" si="309"/>
        <v>-0.29466619682476658</v>
      </c>
      <c r="U581" s="3">
        <f t="shared" si="310"/>
        <v>-0.27472583442505977</v>
      </c>
      <c r="V581" s="8">
        <f t="shared" si="311"/>
        <v>0.95052100902799164</v>
      </c>
      <c r="W581" s="16">
        <f t="shared" si="312"/>
        <v>-2.06816969278939E-2</v>
      </c>
      <c r="X581" s="20">
        <f t="shared" si="313"/>
        <v>-2.7714802777764651E-2</v>
      </c>
      <c r="Y581" s="1">
        <f t="shared" si="314"/>
        <v>0</v>
      </c>
      <c r="Z581" s="1">
        <f t="shared" si="315"/>
        <v>1</v>
      </c>
      <c r="AA581" s="1">
        <f t="shared" si="316"/>
        <v>1</v>
      </c>
      <c r="AB581" s="1">
        <f t="shared" si="317"/>
        <v>1</v>
      </c>
      <c r="AC581" s="1">
        <f t="shared" si="318"/>
        <v>0</v>
      </c>
      <c r="AD581" s="1">
        <f t="shared" si="319"/>
        <v>1</v>
      </c>
      <c r="AE581" s="1">
        <f t="shared" si="320"/>
        <v>1</v>
      </c>
      <c r="AG581" s="1">
        <f t="shared" si="321"/>
        <v>0</v>
      </c>
      <c r="AH581" s="24" t="str">
        <f t="shared" si="322"/>
        <v/>
      </c>
      <c r="AI581" s="3" t="str">
        <f t="shared" si="323"/>
        <v/>
      </c>
      <c r="AJ581" s="1">
        <f t="shared" si="324"/>
        <v>1</v>
      </c>
      <c r="AK581" s="1" t="str">
        <f t="shared" si="325"/>
        <v>Buy</v>
      </c>
      <c r="AL581" s="8">
        <f t="shared" si="329"/>
        <v>0.98971416090105002</v>
      </c>
      <c r="AO581" s="1">
        <f t="shared" si="326"/>
        <v>0</v>
      </c>
      <c r="AP581" s="1">
        <f t="shared" si="327"/>
        <v>0</v>
      </c>
      <c r="AQ581" s="1" t="str">
        <f t="shared" si="297"/>
        <v/>
      </c>
      <c r="AR581" s="8">
        <v>0.90080473368622227</v>
      </c>
    </row>
    <row r="582" spans="1:44" x14ac:dyDescent="0.3">
      <c r="A582" s="2" t="s">
        <v>197</v>
      </c>
      <c r="B582" s="1">
        <v>99.08</v>
      </c>
      <c r="C582" s="1">
        <v>1315.22</v>
      </c>
      <c r="D582" s="1">
        <f t="shared" si="298"/>
        <v>-1.0748320809922385E-2</v>
      </c>
      <c r="E582" s="1">
        <f t="shared" si="299"/>
        <v>119.70692636752557</v>
      </c>
      <c r="F582" s="1">
        <f t="shared" si="300"/>
        <v>13.274323778764636</v>
      </c>
      <c r="G582" s="1">
        <v>1.2624</v>
      </c>
      <c r="H582" s="1">
        <f>'Semi Cap Data'!AX582</f>
        <v>111.29761067984694</v>
      </c>
      <c r="I582" s="1">
        <f t="shared" si="301"/>
        <v>0.92975080103668983</v>
      </c>
      <c r="J582" s="1">
        <f>'Semi Cap Data'!AZ582/F582</f>
        <v>0.97028717977826773</v>
      </c>
      <c r="K582" s="1">
        <f>'Semi Cap Data'!BB582/G582</f>
        <v>1.7044480491635479</v>
      </c>
      <c r="L582" s="1">
        <f t="shared" si="302"/>
        <v>0.96972178956027233</v>
      </c>
      <c r="M582" s="1">
        <f t="shared" si="303"/>
        <v>0.95598708724268322</v>
      </c>
      <c r="N582" s="5">
        <f t="shared" si="304"/>
        <v>-0.10574519366715895</v>
      </c>
      <c r="O582" s="3">
        <f t="shared" si="305"/>
        <v>-0.16953381732463568</v>
      </c>
      <c r="P582" s="1">
        <f t="shared" si="306"/>
        <v>1.7210478188066232</v>
      </c>
      <c r="Q582" s="5">
        <f t="shared" si="307"/>
        <v>-0.13084235385754672</v>
      </c>
      <c r="R582" s="3">
        <f t="shared" si="308"/>
        <v>-0.1828347395020834</v>
      </c>
      <c r="S582" s="1">
        <f t="shared" si="328"/>
        <v>0.93845400890280195</v>
      </c>
      <c r="T582" s="5">
        <f t="shared" si="309"/>
        <v>-0.32168101369991398</v>
      </c>
      <c r="U582" s="3">
        <f t="shared" si="310"/>
        <v>-0.27140244069177527</v>
      </c>
      <c r="V582" s="8">
        <f t="shared" si="311"/>
        <v>0.94339498141470823</v>
      </c>
      <c r="W582" s="16">
        <f t="shared" si="312"/>
        <v>-2.6326808145564096E-2</v>
      </c>
      <c r="X582" s="20">
        <f t="shared" si="313"/>
        <v>-2.947307924023234E-2</v>
      </c>
      <c r="Y582" s="1">
        <f t="shared" si="314"/>
        <v>0</v>
      </c>
      <c r="Z582" s="1">
        <f t="shared" si="315"/>
        <v>1</v>
      </c>
      <c r="AA582" s="1">
        <f t="shared" si="316"/>
        <v>1</v>
      </c>
      <c r="AB582" s="1">
        <f t="shared" si="317"/>
        <v>1</v>
      </c>
      <c r="AC582" s="1">
        <f t="shared" si="318"/>
        <v>0</v>
      </c>
      <c r="AD582" s="1">
        <f t="shared" si="319"/>
        <v>1</v>
      </c>
      <c r="AE582" s="1">
        <f t="shared" si="320"/>
        <v>1</v>
      </c>
      <c r="AG582" s="1">
        <f t="shared" si="321"/>
        <v>0</v>
      </c>
      <c r="AH582" s="24" t="str">
        <f t="shared" si="322"/>
        <v/>
      </c>
      <c r="AI582" s="3" t="str">
        <f t="shared" si="323"/>
        <v/>
      </c>
      <c r="AJ582" s="1">
        <f t="shared" si="324"/>
        <v>1</v>
      </c>
      <c r="AK582" s="1" t="str">
        <f t="shared" si="325"/>
        <v>Buy</v>
      </c>
      <c r="AL582" s="8">
        <f t="shared" si="329"/>
        <v>0.92975080103668983</v>
      </c>
      <c r="AO582" s="1">
        <f t="shared" si="326"/>
        <v>0</v>
      </c>
      <c r="AP582" s="1">
        <f t="shared" si="327"/>
        <v>0</v>
      </c>
      <c r="AQ582" s="1" t="str">
        <f t="shared" si="297"/>
        <v/>
      </c>
      <c r="AR582" s="8">
        <v>0.8462280886836191</v>
      </c>
    </row>
    <row r="583" spans="1:44" x14ac:dyDescent="0.3">
      <c r="A583" s="2">
        <v>39527</v>
      </c>
      <c r="B583" s="1">
        <v>98.94</v>
      </c>
      <c r="C583" s="1">
        <v>1329.51</v>
      </c>
      <c r="D583" s="1">
        <f t="shared" si="298"/>
        <v>3.2116074339745504E-2</v>
      </c>
      <c r="E583" s="1">
        <f t="shared" si="299"/>
        <v>121.0075543824523</v>
      </c>
      <c r="F583" s="1">
        <f t="shared" si="300"/>
        <v>13.437537901758642</v>
      </c>
      <c r="G583" s="1">
        <v>1.2730000000000001</v>
      </c>
      <c r="H583" s="1">
        <f>'Semi Cap Data'!AX583</f>
        <v>110.67051865219901</v>
      </c>
      <c r="I583" s="1">
        <f t="shared" si="301"/>
        <v>0.91457528595626014</v>
      </c>
      <c r="J583" s="1">
        <f>'Semi Cap Data'!AZ583/F583</f>
        <v>0.96409451920571465</v>
      </c>
      <c r="K583" s="1">
        <f>'Semi Cap Data'!BB583/G583</f>
        <v>1.6973184242074364</v>
      </c>
      <c r="L583" s="1">
        <f t="shared" si="302"/>
        <v>0.97291946864215895</v>
      </c>
      <c r="M583" s="1">
        <f t="shared" si="303"/>
        <v>0.95296249238219533</v>
      </c>
      <c r="N583" s="5">
        <f t="shared" si="304"/>
        <v>-0.12137651417842665</v>
      </c>
      <c r="O583" s="3">
        <f t="shared" si="305"/>
        <v>-0.18016525460088181</v>
      </c>
      <c r="P583" s="1">
        <f t="shared" si="306"/>
        <v>1.722814978249525</v>
      </c>
      <c r="Q583" s="5">
        <f t="shared" si="307"/>
        <v>-0.14768570587867491</v>
      </c>
      <c r="R583" s="3">
        <f t="shared" si="308"/>
        <v>-0.19150013710950617</v>
      </c>
      <c r="S583" s="1">
        <f t="shared" si="328"/>
        <v>0.94098875772505208</v>
      </c>
      <c r="T583" s="5">
        <f t="shared" si="309"/>
        <v>-0.32830157907954183</v>
      </c>
      <c r="U583" s="3">
        <f t="shared" si="310"/>
        <v>-0.26302267852375216</v>
      </c>
      <c r="V583" s="8">
        <f t="shared" si="311"/>
        <v>0.94587574148343889</v>
      </c>
      <c r="W583" s="16">
        <f t="shared" si="312"/>
        <v>-2.7043727158720055E-2</v>
      </c>
      <c r="X583" s="20">
        <f t="shared" si="313"/>
        <v>-3.0259647013899403E-2</v>
      </c>
      <c r="Y583" s="1">
        <f t="shared" si="314"/>
        <v>0</v>
      </c>
      <c r="Z583" s="1">
        <f t="shared" si="315"/>
        <v>1</v>
      </c>
      <c r="AA583" s="1">
        <f t="shared" si="316"/>
        <v>1</v>
      </c>
      <c r="AB583" s="1">
        <f t="shared" si="317"/>
        <v>1</v>
      </c>
      <c r="AC583" s="1">
        <f t="shared" si="318"/>
        <v>0</v>
      </c>
      <c r="AD583" s="1">
        <f t="shared" si="319"/>
        <v>1</v>
      </c>
      <c r="AE583" s="1">
        <f t="shared" si="320"/>
        <v>1</v>
      </c>
      <c r="AG583" s="1">
        <f t="shared" si="321"/>
        <v>0</v>
      </c>
      <c r="AH583" s="24" t="str">
        <f t="shared" si="322"/>
        <v/>
      </c>
      <c r="AI583" s="3" t="str">
        <f t="shared" si="323"/>
        <v/>
      </c>
      <c r="AJ583" s="1">
        <f t="shared" si="324"/>
        <v>1</v>
      </c>
      <c r="AK583" s="1" t="str">
        <f t="shared" si="325"/>
        <v>Buy</v>
      </c>
      <c r="AL583" s="8">
        <f t="shared" si="329"/>
        <v>0.91457528595626014</v>
      </c>
      <c r="AO583" s="1">
        <f t="shared" si="326"/>
        <v>0</v>
      </c>
      <c r="AP583" s="1">
        <f t="shared" si="327"/>
        <v>0</v>
      </c>
      <c r="AQ583" s="1" t="str">
        <f t="shared" ref="AQ583:AQ646" si="330">IF(AP583+AO583=2,"Sell","")</f>
        <v/>
      </c>
      <c r="AR583" s="8">
        <v>0.83241584231934329</v>
      </c>
    </row>
    <row r="584" spans="1:44" x14ac:dyDescent="0.3">
      <c r="A584" s="2" t="s">
        <v>196</v>
      </c>
      <c r="B584" s="1">
        <v>98.8</v>
      </c>
      <c r="C584" s="1">
        <v>1288.1400000000001</v>
      </c>
      <c r="D584" s="1">
        <f t="shared" si="298"/>
        <v>-4.04369979201602E-3</v>
      </c>
      <c r="E584" s="1">
        <f t="shared" si="299"/>
        <v>117.24219532174421</v>
      </c>
      <c r="F584" s="1">
        <f t="shared" si="300"/>
        <v>13.037854251012147</v>
      </c>
      <c r="G584" s="1">
        <v>1.2397</v>
      </c>
      <c r="H584" s="1">
        <f>'Semi Cap Data'!AX584</f>
        <v>111.11235833183844</v>
      </c>
      <c r="I584" s="1">
        <f t="shared" si="301"/>
        <v>0.94771646016108924</v>
      </c>
      <c r="J584" s="1">
        <f>'Semi Cap Data'!AZ584/F584</f>
        <v>0.98389226561634446</v>
      </c>
      <c r="K584" s="1">
        <f>'Semi Cap Data'!BB584/G584</f>
        <v>1.7365550608636309</v>
      </c>
      <c r="L584" s="1">
        <f t="shared" si="302"/>
        <v>0.97758700325703085</v>
      </c>
      <c r="M584" s="1">
        <f t="shared" si="303"/>
        <v>0.95088008263625956</v>
      </c>
      <c r="N584" s="5">
        <f t="shared" si="304"/>
        <v>-0.13578526778720734</v>
      </c>
      <c r="O584" s="3">
        <f t="shared" si="305"/>
        <v>-0.18996337800462434</v>
      </c>
      <c r="P584" s="1">
        <f t="shared" si="306"/>
        <v>1.7271831153446238</v>
      </c>
      <c r="Q584" s="5">
        <f t="shared" si="307"/>
        <v>-0.1578173748338918</v>
      </c>
      <c r="R584" s="3">
        <f t="shared" si="308"/>
        <v>-0.1988025423146447</v>
      </c>
      <c r="S584" s="1">
        <f t="shared" si="328"/>
        <v>0.94624559635231265</v>
      </c>
      <c r="T584" s="5">
        <f t="shared" si="309"/>
        <v>-0.32745690068971944</v>
      </c>
      <c r="U584" s="3">
        <f t="shared" si="310"/>
        <v>-0.25214286176445388</v>
      </c>
      <c r="V584" s="8">
        <f t="shared" si="311"/>
        <v>0.95156673339747133</v>
      </c>
      <c r="W584" s="16">
        <f t="shared" si="312"/>
        <v>-2.6020269859559519E-2</v>
      </c>
      <c r="X584" s="20">
        <f t="shared" si="313"/>
        <v>-3.1063626977694242E-2</v>
      </c>
      <c r="Y584" s="1">
        <f t="shared" si="314"/>
        <v>0</v>
      </c>
      <c r="Z584" s="1">
        <f t="shared" si="315"/>
        <v>1</v>
      </c>
      <c r="AA584" s="1">
        <f t="shared" si="316"/>
        <v>1</v>
      </c>
      <c r="AB584" s="1">
        <f t="shared" si="317"/>
        <v>1</v>
      </c>
      <c r="AC584" s="1">
        <f t="shared" si="318"/>
        <v>0</v>
      </c>
      <c r="AD584" s="1">
        <f t="shared" si="319"/>
        <v>1</v>
      </c>
      <c r="AE584" s="1">
        <f t="shared" si="320"/>
        <v>1</v>
      </c>
      <c r="AG584" s="1">
        <f t="shared" si="321"/>
        <v>0</v>
      </c>
      <c r="AH584" s="24" t="str">
        <f t="shared" si="322"/>
        <v/>
      </c>
      <c r="AI584" s="3" t="str">
        <f t="shared" si="323"/>
        <v/>
      </c>
      <c r="AJ584" s="1">
        <f t="shared" si="324"/>
        <v>1</v>
      </c>
      <c r="AK584" s="1" t="str">
        <f t="shared" si="325"/>
        <v>Buy</v>
      </c>
      <c r="AL584" s="8">
        <f t="shared" si="329"/>
        <v>0.94771646016108924</v>
      </c>
      <c r="AO584" s="1">
        <f t="shared" si="326"/>
        <v>0</v>
      </c>
      <c r="AP584" s="1">
        <f t="shared" si="327"/>
        <v>0</v>
      </c>
      <c r="AQ584" s="1" t="str">
        <f t="shared" si="330"/>
        <v/>
      </c>
      <c r="AR584" s="8">
        <v>0.86257983085564005</v>
      </c>
    </row>
    <row r="585" spans="1:44" x14ac:dyDescent="0.3">
      <c r="A585" s="2" t="s">
        <v>195</v>
      </c>
      <c r="B585" s="1">
        <v>98.69</v>
      </c>
      <c r="C585" s="1">
        <v>1293.3699999999999</v>
      </c>
      <c r="D585" s="1">
        <f t="shared" si="298"/>
        <v>-2.8001773595966006E-2</v>
      </c>
      <c r="E585" s="1">
        <f t="shared" si="299"/>
        <v>117.71821243287552</v>
      </c>
      <c r="F585" s="1">
        <f t="shared" si="300"/>
        <v>13.105380484344918</v>
      </c>
      <c r="G585" s="1">
        <v>1.2447999999999999</v>
      </c>
      <c r="H585" s="1">
        <f>'Semi Cap Data'!AX585</f>
        <v>114.22670008051679</v>
      </c>
      <c r="I585" s="1">
        <f t="shared" si="301"/>
        <v>0.97034008349090728</v>
      </c>
      <c r="J585" s="1">
        <f>'Semi Cap Data'!AZ585/F585</f>
        <v>1.0108171385717222</v>
      </c>
      <c r="K585" s="1">
        <f>'Semi Cap Data'!BB585/G585</f>
        <v>1.7955724470369727</v>
      </c>
      <c r="L585" s="1">
        <f t="shared" si="302"/>
        <v>0.97997664670470619</v>
      </c>
      <c r="M585" s="1">
        <f t="shared" si="303"/>
        <v>0.94354995187431456</v>
      </c>
      <c r="N585" s="5">
        <f t="shared" si="304"/>
        <v>-0.15801383116383061</v>
      </c>
      <c r="O585" s="3">
        <f t="shared" si="305"/>
        <v>-0.19899306304086051</v>
      </c>
      <c r="P585" s="1">
        <f t="shared" si="306"/>
        <v>1.7064579965302771</v>
      </c>
      <c r="Q585" s="5">
        <f t="shared" si="307"/>
        <v>-0.18197849754672135</v>
      </c>
      <c r="R585" s="3">
        <f t="shared" si="308"/>
        <v>-0.20563340356143686</v>
      </c>
      <c r="S585" s="1">
        <f t="shared" si="328"/>
        <v>0.9373144215848852</v>
      </c>
      <c r="T585" s="5">
        <f t="shared" si="309"/>
        <v>-0.34206759557890498</v>
      </c>
      <c r="U585" s="3">
        <f t="shared" si="310"/>
        <v>-0.2395905219435763</v>
      </c>
      <c r="V585" s="8">
        <f t="shared" si="311"/>
        <v>0.95226678307681356</v>
      </c>
      <c r="W585" s="16">
        <f t="shared" si="312"/>
        <v>-2.7709863627892628E-2</v>
      </c>
      <c r="X585" s="20">
        <f t="shared" si="313"/>
        <v>-3.2324466257227923E-2</v>
      </c>
      <c r="Y585" s="1">
        <f t="shared" si="314"/>
        <v>0</v>
      </c>
      <c r="Z585" s="1">
        <f t="shared" si="315"/>
        <v>1</v>
      </c>
      <c r="AA585" s="1">
        <f t="shared" si="316"/>
        <v>1</v>
      </c>
      <c r="AB585" s="1">
        <f t="shared" si="317"/>
        <v>1</v>
      </c>
      <c r="AC585" s="1">
        <f t="shared" si="318"/>
        <v>0</v>
      </c>
      <c r="AD585" s="1">
        <f t="shared" si="319"/>
        <v>1</v>
      </c>
      <c r="AE585" s="1">
        <f t="shared" si="320"/>
        <v>1</v>
      </c>
      <c r="AG585" s="1">
        <f t="shared" si="321"/>
        <v>0</v>
      </c>
      <c r="AH585" s="24" t="str">
        <f t="shared" si="322"/>
        <v/>
      </c>
      <c r="AI585" s="3" t="str">
        <f t="shared" si="323"/>
        <v/>
      </c>
      <c r="AJ585" s="1">
        <f t="shared" si="324"/>
        <v>1</v>
      </c>
      <c r="AK585" s="1" t="str">
        <f t="shared" si="325"/>
        <v>Buy</v>
      </c>
      <c r="AL585" s="8">
        <f t="shared" si="329"/>
        <v>0.97034008349090728</v>
      </c>
      <c r="AO585" s="1">
        <f t="shared" si="326"/>
        <v>0</v>
      </c>
      <c r="AP585" s="1">
        <f t="shared" si="327"/>
        <v>0</v>
      </c>
      <c r="AQ585" s="1" t="str">
        <f t="shared" si="330"/>
        <v/>
      </c>
      <c r="AR585" s="8">
        <v>0.88317109628734858</v>
      </c>
    </row>
    <row r="586" spans="1:44" x14ac:dyDescent="0.3">
      <c r="A586" s="2" t="s">
        <v>194</v>
      </c>
      <c r="B586" s="1">
        <v>98.56</v>
      </c>
      <c r="C586" s="1">
        <v>1330.63</v>
      </c>
      <c r="D586" s="1">
        <f t="shared" si="298"/>
        <v>-1.6613579088174513E-2</v>
      </c>
      <c r="E586" s="1">
        <f t="shared" si="299"/>
        <v>121.10949303722614</v>
      </c>
      <c r="F586" s="1">
        <f t="shared" si="300"/>
        <v>13.500710227272728</v>
      </c>
      <c r="G586" s="1">
        <v>1.2890999999999999</v>
      </c>
      <c r="H586" s="1">
        <f>'Semi Cap Data'!AX586</f>
        <v>115.42175658891945</v>
      </c>
      <c r="I586" s="1">
        <f t="shared" si="301"/>
        <v>0.95303641105525538</v>
      </c>
      <c r="J586" s="1">
        <f>'Semi Cap Data'!AZ586/F586</f>
        <v>0.98072026824261427</v>
      </c>
      <c r="K586" s="1">
        <f>'Semi Cap Data'!BB586/G586</f>
        <v>1.7468463658588231</v>
      </c>
      <c r="L586" s="1">
        <f t="shared" si="302"/>
        <v>0.98074757176181016</v>
      </c>
      <c r="M586" s="1">
        <f t="shared" si="303"/>
        <v>0.93629245869021205</v>
      </c>
      <c r="N586" s="5">
        <f t="shared" si="304"/>
        <v>-0.17161951432371425</v>
      </c>
      <c r="O586" s="3">
        <f t="shared" si="305"/>
        <v>-0.2058229350203655</v>
      </c>
      <c r="P586" s="1">
        <f t="shared" si="306"/>
        <v>1.6857116580929241</v>
      </c>
      <c r="Q586" s="5">
        <f t="shared" si="307"/>
        <v>-0.19856836815825463</v>
      </c>
      <c r="R586" s="3">
        <f t="shared" si="308"/>
        <v>-0.20957588789722278</v>
      </c>
      <c r="S586" s="1">
        <f t="shared" si="328"/>
        <v>0.92956653194791228</v>
      </c>
      <c r="T586" s="5">
        <f t="shared" si="309"/>
        <v>-0.3453304159634214</v>
      </c>
      <c r="U586" s="3">
        <f t="shared" si="310"/>
        <v>-0.22251100967102153</v>
      </c>
      <c r="V586" s="8">
        <f t="shared" si="311"/>
        <v>0.94898072845606929</v>
      </c>
      <c r="W586" s="16">
        <f t="shared" si="312"/>
        <v>-3.1766843305740866E-2</v>
      </c>
      <c r="X586" s="20">
        <f t="shared" si="313"/>
        <v>-3.3478116914561748E-2</v>
      </c>
      <c r="Y586" s="1">
        <f t="shared" si="314"/>
        <v>0</v>
      </c>
      <c r="Z586" s="1">
        <f t="shared" si="315"/>
        <v>1</v>
      </c>
      <c r="AA586" s="1">
        <f t="shared" si="316"/>
        <v>1</v>
      </c>
      <c r="AB586" s="1">
        <f t="shared" si="317"/>
        <v>1</v>
      </c>
      <c r="AC586" s="1">
        <f t="shared" si="318"/>
        <v>0</v>
      </c>
      <c r="AD586" s="1">
        <f t="shared" si="319"/>
        <v>1</v>
      </c>
      <c r="AE586" s="1">
        <f t="shared" si="320"/>
        <v>1</v>
      </c>
      <c r="AG586" s="1">
        <f t="shared" si="321"/>
        <v>0</v>
      </c>
      <c r="AH586" s="24" t="str">
        <f t="shared" si="322"/>
        <v/>
      </c>
      <c r="AI586" s="3" t="str">
        <f t="shared" si="323"/>
        <v/>
      </c>
      <c r="AJ586" s="1">
        <f t="shared" si="324"/>
        <v>1</v>
      </c>
      <c r="AK586" s="1" t="str">
        <f t="shared" si="325"/>
        <v>Buy</v>
      </c>
      <c r="AL586" s="8">
        <f t="shared" si="329"/>
        <v>0.95303641105525538</v>
      </c>
      <c r="AO586" s="1">
        <f t="shared" si="326"/>
        <v>0</v>
      </c>
      <c r="AP586" s="1">
        <f t="shared" si="327"/>
        <v>0</v>
      </c>
      <c r="AQ586" s="1" t="str">
        <f t="shared" si="330"/>
        <v/>
      </c>
      <c r="AR586" s="8">
        <v>0.86742187226290879</v>
      </c>
    </row>
    <row r="587" spans="1:44" x14ac:dyDescent="0.3">
      <c r="A587" s="2" t="s">
        <v>193</v>
      </c>
      <c r="B587" s="1">
        <v>100.71</v>
      </c>
      <c r="C587" s="1">
        <v>1353.11</v>
      </c>
      <c r="D587" s="1">
        <f t="shared" si="298"/>
        <v>2.3037037037036967E-3</v>
      </c>
      <c r="E587" s="1">
        <f t="shared" si="299"/>
        <v>123.15554746518644</v>
      </c>
      <c r="F587" s="1">
        <f t="shared" si="300"/>
        <v>13.435706483963857</v>
      </c>
      <c r="G587" s="1">
        <v>1.3088</v>
      </c>
      <c r="H587" s="1">
        <f>'Semi Cap Data'!AX587</f>
        <v>116.14804250201209</v>
      </c>
      <c r="I587" s="1">
        <f t="shared" si="301"/>
        <v>0.9431003709747201</v>
      </c>
      <c r="J587" s="1">
        <f>'Semi Cap Data'!AZ587/F587</f>
        <v>0.98376046012126139</v>
      </c>
      <c r="K587" s="1">
        <f>'Semi Cap Data'!BB587/G587</f>
        <v>1.7266513192376924</v>
      </c>
      <c r="L587" s="1">
        <f t="shared" si="302"/>
        <v>0.98296446461833453</v>
      </c>
      <c r="M587" s="1">
        <f t="shared" si="303"/>
        <v>0.93154506188722475</v>
      </c>
      <c r="N587" s="5">
        <f t="shared" si="304"/>
        <v>-0.18006769129519484</v>
      </c>
      <c r="O587" s="3">
        <f t="shared" si="305"/>
        <v>-0.21152350513647403</v>
      </c>
      <c r="P587" s="1">
        <f t="shared" si="306"/>
        <v>1.6692170087383003</v>
      </c>
      <c r="Q587" s="5">
        <f t="shared" si="307"/>
        <v>-0.21341907760026957</v>
      </c>
      <c r="R587" s="3">
        <f t="shared" si="308"/>
        <v>-0.21141047452038414</v>
      </c>
      <c r="S587" s="1">
        <f t="shared" si="328"/>
        <v>0.92880376072561555</v>
      </c>
      <c r="T587" s="5">
        <f t="shared" si="309"/>
        <v>-0.33694460340399579</v>
      </c>
      <c r="U587" s="3">
        <f t="shared" si="310"/>
        <v>-0.20204110862228822</v>
      </c>
      <c r="V587" s="8">
        <f t="shared" si="311"/>
        <v>0.94824333161985364</v>
      </c>
      <c r="W587" s="16">
        <f t="shared" si="312"/>
        <v>-3.4721132998480897E-2</v>
      </c>
      <c r="X587" s="20">
        <f t="shared" si="313"/>
        <v>-3.3905935316766972E-2</v>
      </c>
      <c r="Y587" s="1">
        <f t="shared" si="314"/>
        <v>0</v>
      </c>
      <c r="Z587" s="1">
        <f t="shared" si="315"/>
        <v>1</v>
      </c>
      <c r="AA587" s="1">
        <f t="shared" si="316"/>
        <v>0</v>
      </c>
      <c r="AB587" s="1">
        <f t="shared" si="317"/>
        <v>0</v>
      </c>
      <c r="AC587" s="1">
        <f t="shared" si="318"/>
        <v>0</v>
      </c>
      <c r="AD587" s="1">
        <f t="shared" si="319"/>
        <v>1</v>
      </c>
      <c r="AE587" s="1">
        <f t="shared" si="320"/>
        <v>1</v>
      </c>
      <c r="AG587" s="1">
        <f t="shared" si="321"/>
        <v>0</v>
      </c>
      <c r="AH587" s="24" t="str">
        <f t="shared" si="322"/>
        <v/>
      </c>
      <c r="AI587" s="3" t="str">
        <f t="shared" si="323"/>
        <v/>
      </c>
      <c r="AJ587" s="1">
        <f t="shared" si="324"/>
        <v>0</v>
      </c>
      <c r="AK587" s="1" t="str">
        <f t="shared" si="325"/>
        <v/>
      </c>
      <c r="AL587" s="8">
        <f t="shared" si="329"/>
        <v>0.9431003709747201</v>
      </c>
      <c r="AO587" s="1">
        <f t="shared" si="326"/>
        <v>1</v>
      </c>
      <c r="AP587" s="1">
        <f t="shared" si="327"/>
        <v>1</v>
      </c>
      <c r="AQ587" s="1" t="str">
        <f t="shared" si="330"/>
        <v>Sell</v>
      </c>
      <c r="AR587" s="8">
        <v>0.85837842083801097</v>
      </c>
    </row>
    <row r="588" spans="1:44" x14ac:dyDescent="0.3">
      <c r="A588" s="2" t="s">
        <v>192</v>
      </c>
      <c r="B588" s="1">
        <v>100.6</v>
      </c>
      <c r="C588" s="1">
        <v>1350</v>
      </c>
      <c r="D588" s="1">
        <f t="shared" si="298"/>
        <v>1.4054037812948339E-2</v>
      </c>
      <c r="E588" s="1">
        <f t="shared" si="299"/>
        <v>122.87248566487699</v>
      </c>
      <c r="F588" s="1">
        <f t="shared" si="300"/>
        <v>13.41948310139165</v>
      </c>
      <c r="G588" s="1">
        <v>1.3075999999999999</v>
      </c>
      <c r="H588" s="1">
        <f>'Semi Cap Data'!AX588</f>
        <v>112.50588406267593</v>
      </c>
      <c r="I588" s="1">
        <f t="shared" si="301"/>
        <v>0.91563122088638316</v>
      </c>
      <c r="J588" s="1">
        <f>'Semi Cap Data'!AZ588/F588</f>
        <v>0.95588988547825249</v>
      </c>
      <c r="K588" s="1">
        <f>'Semi Cap Data'!BB588/G588</f>
        <v>1.6772457604545583</v>
      </c>
      <c r="L588" s="1">
        <f t="shared" si="302"/>
        <v>0.98615359210982367</v>
      </c>
      <c r="M588" s="1">
        <f t="shared" si="303"/>
        <v>0.92685613990064097</v>
      </c>
      <c r="N588" s="5">
        <f t="shared" si="304"/>
        <v>-0.18622420349959312</v>
      </c>
      <c r="O588" s="3">
        <f t="shared" si="305"/>
        <v>-0.21676614077668721</v>
      </c>
      <c r="P588" s="1">
        <f t="shared" si="306"/>
        <v>1.6570963491855628</v>
      </c>
      <c r="Q588" s="5">
        <f t="shared" si="307"/>
        <v>-0.227650757863888</v>
      </c>
      <c r="R588" s="3">
        <f t="shared" si="308"/>
        <v>-0.21107570734040323</v>
      </c>
      <c r="S588" s="1">
        <f t="shared" si="328"/>
        <v>0.9301610177658749</v>
      </c>
      <c r="T588" s="5">
        <f t="shared" si="309"/>
        <v>-0.3288803683878454</v>
      </c>
      <c r="U588" s="3">
        <f t="shared" si="310"/>
        <v>-0.17955719282533694</v>
      </c>
      <c r="V588" s="8">
        <f t="shared" si="311"/>
        <v>0.94917841537351433</v>
      </c>
      <c r="W588" s="16">
        <f t="shared" si="312"/>
        <v>-3.6975176736309345E-2</v>
      </c>
      <c r="X588" s="20">
        <f t="shared" si="313"/>
        <v>-3.3702135896338491E-2</v>
      </c>
      <c r="Y588" s="1">
        <f t="shared" si="314"/>
        <v>0</v>
      </c>
      <c r="Z588" s="1">
        <f t="shared" si="315"/>
        <v>1</v>
      </c>
      <c r="AA588" s="1">
        <f t="shared" si="316"/>
        <v>0</v>
      </c>
      <c r="AB588" s="1">
        <f t="shared" si="317"/>
        <v>0</v>
      </c>
      <c r="AC588" s="1">
        <f t="shared" si="318"/>
        <v>0</v>
      </c>
      <c r="AD588" s="1">
        <f t="shared" si="319"/>
        <v>0</v>
      </c>
      <c r="AE588" s="1">
        <f t="shared" si="320"/>
        <v>1</v>
      </c>
      <c r="AG588" s="1">
        <f t="shared" si="321"/>
        <v>0</v>
      </c>
      <c r="AH588" s="24" t="str">
        <f t="shared" si="322"/>
        <v/>
      </c>
      <c r="AI588" s="3" t="str">
        <f t="shared" si="323"/>
        <v/>
      </c>
      <c r="AJ588" s="1">
        <f t="shared" si="324"/>
        <v>0</v>
      </c>
      <c r="AK588" s="1" t="str">
        <f t="shared" si="325"/>
        <v/>
      </c>
      <c r="AL588" s="8">
        <f t="shared" si="329"/>
        <v>0.91563122088638316</v>
      </c>
      <c r="AO588" s="1">
        <f t="shared" si="326"/>
        <v>1</v>
      </c>
      <c r="AP588" s="1">
        <f t="shared" si="327"/>
        <v>1</v>
      </c>
      <c r="AQ588" s="1" t="str">
        <f t="shared" si="330"/>
        <v>Sell</v>
      </c>
      <c r="AR588" s="8">
        <v>0.83337691898278465</v>
      </c>
    </row>
    <row r="589" spans="1:44" x14ac:dyDescent="0.3">
      <c r="A589" s="2" t="s">
        <v>191</v>
      </c>
      <c r="B589" s="1">
        <v>100.48</v>
      </c>
      <c r="C589" s="1">
        <v>1331.29</v>
      </c>
      <c r="D589" s="1">
        <f t="shared" si="298"/>
        <v>-4.5950652496398958E-2</v>
      </c>
      <c r="E589" s="1">
        <f t="shared" si="299"/>
        <v>121.16956403021784</v>
      </c>
      <c r="F589" s="1">
        <f t="shared" si="300"/>
        <v>13.249303343949043</v>
      </c>
      <c r="G589" s="1">
        <v>1.2887</v>
      </c>
      <c r="H589" s="1">
        <f>'Semi Cap Data'!AX589</f>
        <v>111.98461741368631</v>
      </c>
      <c r="I589" s="1">
        <f t="shared" si="301"/>
        <v>0.92419757642900369</v>
      </c>
      <c r="J589" s="1">
        <f>'Semi Cap Data'!AZ589/F589</f>
        <v>0.94950629506786233</v>
      </c>
      <c r="K589" s="1">
        <f>'Semi Cap Data'!BB589/G589</f>
        <v>1.6893759854347632</v>
      </c>
      <c r="L589" s="1">
        <f t="shared" si="302"/>
        <v>0.99179538180769888</v>
      </c>
      <c r="M589" s="1">
        <f t="shared" si="303"/>
        <v>0.92510230583804465</v>
      </c>
      <c r="N589" s="5">
        <f t="shared" si="304"/>
        <v>-0.18498747937254034</v>
      </c>
      <c r="O589" s="3">
        <f t="shared" si="305"/>
        <v>-0.2218564636562029</v>
      </c>
      <c r="P589" s="1">
        <f t="shared" si="306"/>
        <v>1.6472476551877238</v>
      </c>
      <c r="Q589" s="5">
        <f t="shared" si="307"/>
        <v>-0.23086801126656065</v>
      </c>
      <c r="R589" s="3">
        <f t="shared" si="308"/>
        <v>-0.20831319891982245</v>
      </c>
      <c r="S589" s="1">
        <f t="shared" si="328"/>
        <v>0.93670488040664424</v>
      </c>
      <c r="T589" s="5">
        <f t="shared" si="309"/>
        <v>-0.30511103390236105</v>
      </c>
      <c r="U589" s="3">
        <f t="shared" si="310"/>
        <v>-0.1546699968982522</v>
      </c>
      <c r="V589" s="8">
        <f t="shared" si="311"/>
        <v>0.95527790528026546</v>
      </c>
      <c r="W589" s="16">
        <f t="shared" si="312"/>
        <v>-3.6517476527433423E-2</v>
      </c>
      <c r="X589" s="20">
        <f t="shared" si="313"/>
        <v>-3.2883875686345779E-2</v>
      </c>
      <c r="Y589" s="1">
        <f t="shared" si="314"/>
        <v>0</v>
      </c>
      <c r="Z589" s="1">
        <f t="shared" si="315"/>
        <v>0</v>
      </c>
      <c r="AA589" s="1">
        <f t="shared" si="316"/>
        <v>0</v>
      </c>
      <c r="AB589" s="1">
        <f t="shared" si="317"/>
        <v>0</v>
      </c>
      <c r="AC589" s="1">
        <f t="shared" si="318"/>
        <v>0</v>
      </c>
      <c r="AD589" s="1">
        <f t="shared" si="319"/>
        <v>1</v>
      </c>
      <c r="AE589" s="1">
        <f t="shared" si="320"/>
        <v>1</v>
      </c>
      <c r="AG589" s="1">
        <f t="shared" si="321"/>
        <v>0</v>
      </c>
      <c r="AH589" s="24" t="str">
        <f t="shared" si="322"/>
        <v/>
      </c>
      <c r="AI589" s="3" t="str">
        <f t="shared" si="323"/>
        <v/>
      </c>
      <c r="AJ589" s="1">
        <f t="shared" si="324"/>
        <v>0</v>
      </c>
      <c r="AK589" s="1" t="str">
        <f t="shared" si="325"/>
        <v/>
      </c>
      <c r="AL589" s="8">
        <f t="shared" si="329"/>
        <v>0.92419757642900369</v>
      </c>
      <c r="AO589" s="1">
        <f t="shared" si="326"/>
        <v>1</v>
      </c>
      <c r="AP589" s="1">
        <f t="shared" si="327"/>
        <v>1</v>
      </c>
      <c r="AQ589" s="1" t="str">
        <f t="shared" si="330"/>
        <v>Sell</v>
      </c>
      <c r="AR589" s="8">
        <v>0.84117372934286527</v>
      </c>
    </row>
    <row r="590" spans="1:44" x14ac:dyDescent="0.3">
      <c r="A590" s="2" t="s">
        <v>190</v>
      </c>
      <c r="B590" s="1">
        <v>100.36</v>
      </c>
      <c r="C590" s="1">
        <v>1395.41</v>
      </c>
      <c r="D590" s="1">
        <f t="shared" si="298"/>
        <v>4.8699468664747947E-2</v>
      </c>
      <c r="E590" s="1">
        <f t="shared" si="299"/>
        <v>127.00555201601927</v>
      </c>
      <c r="F590" s="1">
        <f t="shared" si="300"/>
        <v>13.904045436428857</v>
      </c>
      <c r="G590" s="1">
        <v>1.3597000000000001</v>
      </c>
      <c r="H590" s="1">
        <f>'Semi Cap Data'!AX590</f>
        <v>120.36797136297048</v>
      </c>
      <c r="I590" s="1">
        <f t="shared" si="301"/>
        <v>0.94773787013490884</v>
      </c>
      <c r="J590" s="1">
        <f>'Semi Cap Data'!AZ590/F590</f>
        <v>0.96921825110983784</v>
      </c>
      <c r="K590" s="1">
        <f>'Semi Cap Data'!BB590/G590</f>
        <v>1.7154169570021813</v>
      </c>
      <c r="L590" s="1">
        <f t="shared" si="302"/>
        <v>0.99720320623799452</v>
      </c>
      <c r="M590" s="1">
        <f t="shared" si="303"/>
        <v>0.92274507356212554</v>
      </c>
      <c r="N590" s="5">
        <f t="shared" si="304"/>
        <v>-0.18997864233591089</v>
      </c>
      <c r="O590" s="3">
        <f t="shared" si="305"/>
        <v>-0.22800129437014666</v>
      </c>
      <c r="P590" s="1">
        <f t="shared" si="306"/>
        <v>1.6396791952817087</v>
      </c>
      <c r="Q590" s="5">
        <f t="shared" si="307"/>
        <v>-0.21990860510545107</v>
      </c>
      <c r="R590" s="3">
        <f t="shared" si="308"/>
        <v>-0.2045540635286994</v>
      </c>
      <c r="S590" s="1">
        <f t="shared" si="328"/>
        <v>0.94442367993980114</v>
      </c>
      <c r="T590" s="5">
        <f t="shared" si="309"/>
        <v>-0.27054090213924886</v>
      </c>
      <c r="U590" s="3">
        <f t="shared" si="310"/>
        <v>-0.12959649073090071</v>
      </c>
      <c r="V590" s="8">
        <f t="shared" si="311"/>
        <v>0.9609288741623131</v>
      </c>
      <c r="W590" s="16">
        <f t="shared" si="312"/>
        <v>-3.6274332075681426E-2</v>
      </c>
      <c r="X590" s="20">
        <f t="shared" si="313"/>
        <v>-3.1975475476073871E-2</v>
      </c>
      <c r="Y590" s="1">
        <f t="shared" si="314"/>
        <v>0</v>
      </c>
      <c r="Z590" s="1">
        <f t="shared" si="315"/>
        <v>0</v>
      </c>
      <c r="AA590" s="1">
        <f t="shared" si="316"/>
        <v>0</v>
      </c>
      <c r="AB590" s="1">
        <f t="shared" si="317"/>
        <v>0</v>
      </c>
      <c r="AC590" s="1">
        <f t="shared" si="318"/>
        <v>0</v>
      </c>
      <c r="AD590" s="1">
        <f t="shared" si="319"/>
        <v>1</v>
      </c>
      <c r="AE590" s="1">
        <f t="shared" si="320"/>
        <v>1</v>
      </c>
      <c r="AG590" s="1">
        <f t="shared" si="321"/>
        <v>0</v>
      </c>
      <c r="AH590" s="24" t="str">
        <f t="shared" si="322"/>
        <v/>
      </c>
      <c r="AI590" s="3" t="str">
        <f t="shared" si="323"/>
        <v/>
      </c>
      <c r="AJ590" s="1">
        <f t="shared" si="324"/>
        <v>0</v>
      </c>
      <c r="AK590" s="1" t="str">
        <f t="shared" si="325"/>
        <v/>
      </c>
      <c r="AL590" s="8">
        <f t="shared" si="329"/>
        <v>0.94773787013490884</v>
      </c>
      <c r="AO590" s="1">
        <f t="shared" si="326"/>
        <v>1</v>
      </c>
      <c r="AP590" s="1">
        <f t="shared" si="327"/>
        <v>1</v>
      </c>
      <c r="AQ590" s="1" t="str">
        <f t="shared" si="330"/>
        <v>Sell</v>
      </c>
      <c r="AR590" s="8">
        <v>0.86259931749787144</v>
      </c>
    </row>
    <row r="591" spans="1:44" x14ac:dyDescent="0.3">
      <c r="A591" s="2" t="s">
        <v>189</v>
      </c>
      <c r="B591" s="1">
        <v>100.25</v>
      </c>
      <c r="C591" s="1">
        <v>1330.61</v>
      </c>
      <c r="D591" s="1">
        <f t="shared" si="298"/>
        <v>4.0899795501021519E-3</v>
      </c>
      <c r="E591" s="1">
        <f t="shared" si="299"/>
        <v>121.10767270410514</v>
      </c>
      <c r="F591" s="1">
        <f t="shared" si="300"/>
        <v>13.27291770573566</v>
      </c>
      <c r="G591" s="1">
        <v>1.2941</v>
      </c>
      <c r="H591" s="1">
        <f>'Semi Cap Data'!AX591</f>
        <v>115.36275348510064</v>
      </c>
      <c r="I591" s="1">
        <f t="shared" si="301"/>
        <v>0.95256354043694069</v>
      </c>
      <c r="J591" s="1">
        <f>'Semi Cap Data'!AZ591/F591</f>
        <v>0.96169578925651067</v>
      </c>
      <c r="K591" s="1">
        <f>'Semi Cap Data'!BB591/G591</f>
        <v>1.7203524841496656</v>
      </c>
      <c r="L591" s="1">
        <f t="shared" si="302"/>
        <v>1.0011604331262414</v>
      </c>
      <c r="M591" s="1">
        <f t="shared" si="303"/>
        <v>0.91750714480747719</v>
      </c>
      <c r="N591" s="5">
        <f t="shared" si="304"/>
        <v>-0.20487709464751336</v>
      </c>
      <c r="O591" s="3">
        <f t="shared" si="305"/>
        <v>-0.23433840304251929</v>
      </c>
      <c r="P591" s="1">
        <f t="shared" si="306"/>
        <v>1.6295000236789463</v>
      </c>
      <c r="Q591" s="5">
        <f t="shared" si="307"/>
        <v>-0.21319788540596663</v>
      </c>
      <c r="R591" s="3">
        <f t="shared" si="308"/>
        <v>-0.20199497326590746</v>
      </c>
      <c r="S591" s="1">
        <f t="shared" si="328"/>
        <v>0.94968801270949244</v>
      </c>
      <c r="T591" s="5">
        <f t="shared" si="309"/>
        <v>-0.24031885466575953</v>
      </c>
      <c r="U591" s="3">
        <f t="shared" si="310"/>
        <v>-0.10610575549617601</v>
      </c>
      <c r="V591" s="8">
        <f t="shared" si="311"/>
        <v>0.96332723853093205</v>
      </c>
      <c r="W591" s="16">
        <f t="shared" si="312"/>
        <v>-3.7833194595309316E-2</v>
      </c>
      <c r="X591" s="20">
        <f t="shared" si="313"/>
        <v>-3.0900761326171981E-2</v>
      </c>
      <c r="Y591" s="1">
        <f t="shared" si="314"/>
        <v>0</v>
      </c>
      <c r="Z591" s="1">
        <f t="shared" si="315"/>
        <v>0</v>
      </c>
      <c r="AA591" s="1">
        <f t="shared" si="316"/>
        <v>0</v>
      </c>
      <c r="AB591" s="1">
        <f t="shared" si="317"/>
        <v>0</v>
      </c>
      <c r="AC591" s="1">
        <f t="shared" si="318"/>
        <v>0</v>
      </c>
      <c r="AD591" s="1">
        <f t="shared" si="319"/>
        <v>1</v>
      </c>
      <c r="AE591" s="1">
        <f t="shared" si="320"/>
        <v>1</v>
      </c>
      <c r="AG591" s="1">
        <f t="shared" si="321"/>
        <v>0</v>
      </c>
      <c r="AH591" s="24" t="str">
        <f t="shared" si="322"/>
        <v/>
      </c>
      <c r="AI591" s="3" t="str">
        <f t="shared" si="323"/>
        <v/>
      </c>
      <c r="AJ591" s="1">
        <f t="shared" si="324"/>
        <v>0</v>
      </c>
      <c r="AK591" s="1" t="str">
        <f t="shared" si="325"/>
        <v/>
      </c>
      <c r="AL591" s="8">
        <f t="shared" si="329"/>
        <v>0.95256354043694069</v>
      </c>
      <c r="AO591" s="1">
        <f t="shared" si="326"/>
        <v>1</v>
      </c>
      <c r="AP591" s="1">
        <f t="shared" si="327"/>
        <v>1</v>
      </c>
      <c r="AQ591" s="1" t="str">
        <f t="shared" si="330"/>
        <v>Sell</v>
      </c>
      <c r="AR591" s="8">
        <v>0.86699148123868497</v>
      </c>
    </row>
    <row r="592" spans="1:44" x14ac:dyDescent="0.3">
      <c r="A592" s="2" t="s">
        <v>188</v>
      </c>
      <c r="B592" s="1">
        <v>100.13</v>
      </c>
      <c r="C592" s="1">
        <v>1325.19</v>
      </c>
      <c r="D592" s="1">
        <f t="shared" si="298"/>
        <v>-5.4124851893620263E-2</v>
      </c>
      <c r="E592" s="1">
        <f t="shared" si="299"/>
        <v>120.61436242832468</v>
      </c>
      <c r="F592" s="1">
        <f t="shared" si="300"/>
        <v>13.234694896634377</v>
      </c>
      <c r="G592" s="1">
        <v>1.2892999999999999</v>
      </c>
      <c r="H592" s="1">
        <f>'Semi Cap Data'!AX592</f>
        <v>116.01736716305777</v>
      </c>
      <c r="I592" s="1">
        <f t="shared" si="301"/>
        <v>0.96188683360160621</v>
      </c>
      <c r="J592" s="1">
        <f>'Semi Cap Data'!AZ592/F592</f>
        <v>0.96070618811329078</v>
      </c>
      <c r="K592" s="1">
        <f>'Semi Cap Data'!BB592/G592</f>
        <v>1.7366316580633256</v>
      </c>
      <c r="L592" s="1">
        <f t="shared" si="302"/>
        <v>1.0050481845413854</v>
      </c>
      <c r="M592" s="1">
        <f t="shared" si="303"/>
        <v>0.91245270011781154</v>
      </c>
      <c r="N592" s="5">
        <f t="shared" si="304"/>
        <v>-0.21885739621811462</v>
      </c>
      <c r="O592" s="3">
        <f t="shared" si="305"/>
        <v>-0.23924862110835363</v>
      </c>
      <c r="P592" s="1">
        <f t="shared" si="306"/>
        <v>1.6199509146160977</v>
      </c>
      <c r="Q592" s="5">
        <f t="shared" si="307"/>
        <v>-0.20458355370522652</v>
      </c>
      <c r="R592" s="3">
        <f t="shared" si="308"/>
        <v>-0.20012782124256426</v>
      </c>
      <c r="S592" s="1">
        <f t="shared" si="328"/>
        <v>0.95470626189427854</v>
      </c>
      <c r="T592" s="5">
        <f t="shared" si="309"/>
        <v>-0.20590901786814242</v>
      </c>
      <c r="U592" s="3">
        <f t="shared" si="310"/>
        <v>-8.3736905634578751E-2</v>
      </c>
      <c r="V592" s="8">
        <f t="shared" si="311"/>
        <v>0.96528427454802135</v>
      </c>
      <c r="W592" s="16">
        <f t="shared" si="312"/>
        <v>-3.9763909993364099E-2</v>
      </c>
      <c r="X592" s="20">
        <f t="shared" si="313"/>
        <v>-2.9167653008887646E-2</v>
      </c>
      <c r="Y592" s="1">
        <f t="shared" si="314"/>
        <v>0</v>
      </c>
      <c r="Z592" s="1">
        <f t="shared" si="315"/>
        <v>0</v>
      </c>
      <c r="AA592" s="1">
        <f t="shared" si="316"/>
        <v>0</v>
      </c>
      <c r="AB592" s="1">
        <f t="shared" si="317"/>
        <v>0</v>
      </c>
      <c r="AC592" s="1">
        <f t="shared" si="318"/>
        <v>0</v>
      </c>
      <c r="AD592" s="1">
        <f t="shared" si="319"/>
        <v>1</v>
      </c>
      <c r="AE592" s="1">
        <f t="shared" si="320"/>
        <v>1</v>
      </c>
      <c r="AG592" s="1">
        <f t="shared" si="321"/>
        <v>0</v>
      </c>
      <c r="AH592" s="24" t="str">
        <f t="shared" si="322"/>
        <v/>
      </c>
      <c r="AI592" s="3" t="str">
        <f t="shared" si="323"/>
        <v/>
      </c>
      <c r="AJ592" s="1">
        <f t="shared" si="324"/>
        <v>0</v>
      </c>
      <c r="AK592" s="1" t="str">
        <f t="shared" si="325"/>
        <v/>
      </c>
      <c r="AL592" s="8">
        <f t="shared" si="329"/>
        <v>0.96188683360160621</v>
      </c>
      <c r="AO592" s="1">
        <f t="shared" si="326"/>
        <v>1</v>
      </c>
      <c r="AP592" s="1">
        <f t="shared" si="327"/>
        <v>1</v>
      </c>
      <c r="AQ592" s="1" t="str">
        <f t="shared" si="330"/>
        <v>Sell</v>
      </c>
      <c r="AR592" s="8">
        <v>0.87547723091072049</v>
      </c>
    </row>
    <row r="593" spans="1:44" x14ac:dyDescent="0.3">
      <c r="A593" s="2" t="s">
        <v>187</v>
      </c>
      <c r="B593" s="1">
        <v>100.01</v>
      </c>
      <c r="C593" s="1">
        <v>1401.02</v>
      </c>
      <c r="D593" s="1">
        <f t="shared" si="298"/>
        <v>-7.5161338311031667E-3</v>
      </c>
      <c r="E593" s="1">
        <f t="shared" si="299"/>
        <v>127.51615545644883</v>
      </c>
      <c r="F593" s="1">
        <f t="shared" si="300"/>
        <v>14.008799120087991</v>
      </c>
      <c r="G593" s="1">
        <v>1.3618999999999999</v>
      </c>
      <c r="H593" s="1">
        <f>'Semi Cap Data'!AX593</f>
        <v>110.59933783206861</v>
      </c>
      <c r="I593" s="1">
        <f t="shared" si="301"/>
        <v>0.86733588725423982</v>
      </c>
      <c r="J593" s="1">
        <f>'Semi Cap Data'!AZ593/F593</f>
        <v>0.85236785229149847</v>
      </c>
      <c r="K593" s="1">
        <f>'Semi Cap Data'!BB593/G593</f>
        <v>1.5500289915345109</v>
      </c>
      <c r="L593" s="1">
        <f t="shared" si="302"/>
        <v>1.0085010926165678</v>
      </c>
      <c r="M593" s="1">
        <f t="shared" si="303"/>
        <v>0.91112808738728313</v>
      </c>
      <c r="N593" s="5">
        <f t="shared" si="304"/>
        <v>-0.22423496110990238</v>
      </c>
      <c r="O593" s="3">
        <f t="shared" si="305"/>
        <v>-0.24264715859006014</v>
      </c>
      <c r="P593" s="1">
        <f t="shared" si="306"/>
        <v>1.6094288144952886</v>
      </c>
      <c r="Q593" s="5">
        <f t="shared" si="307"/>
        <v>-0.19637876754861483</v>
      </c>
      <c r="R593" s="3">
        <f t="shared" si="308"/>
        <v>-0.19938519916545389</v>
      </c>
      <c r="S593" s="1">
        <f t="shared" si="328"/>
        <v>0.95883212641799176</v>
      </c>
      <c r="T593" s="5">
        <f t="shared" si="309"/>
        <v>-0.17221976586417131</v>
      </c>
      <c r="U593" s="3">
        <f t="shared" si="310"/>
        <v>-6.3374886928984797E-2</v>
      </c>
      <c r="V593" s="8">
        <f t="shared" si="311"/>
        <v>0.9659019910837332</v>
      </c>
      <c r="W593" s="16">
        <f t="shared" si="312"/>
        <v>-4.2599101532834638E-2</v>
      </c>
      <c r="X593" s="20">
        <f t="shared" si="313"/>
        <v>-2.6518588762768532E-2</v>
      </c>
      <c r="Y593" s="1">
        <f t="shared" si="314"/>
        <v>0</v>
      </c>
      <c r="Z593" s="1">
        <f t="shared" si="315"/>
        <v>0</v>
      </c>
      <c r="AA593" s="1">
        <f t="shared" si="316"/>
        <v>1</v>
      </c>
      <c r="AB593" s="1">
        <f t="shared" si="317"/>
        <v>0</v>
      </c>
      <c r="AC593" s="1">
        <f t="shared" si="318"/>
        <v>0</v>
      </c>
      <c r="AD593" s="1">
        <f t="shared" si="319"/>
        <v>1</v>
      </c>
      <c r="AE593" s="1">
        <f t="shared" si="320"/>
        <v>1</v>
      </c>
      <c r="AG593" s="1">
        <f t="shared" si="321"/>
        <v>0</v>
      </c>
      <c r="AH593" s="24" t="str">
        <f t="shared" si="322"/>
        <v/>
      </c>
      <c r="AI593" s="3" t="str">
        <f t="shared" si="323"/>
        <v/>
      </c>
      <c r="AJ593" s="1">
        <f t="shared" si="324"/>
        <v>1</v>
      </c>
      <c r="AK593" s="1" t="str">
        <f t="shared" si="325"/>
        <v/>
      </c>
      <c r="AL593" s="8">
        <f t="shared" si="329"/>
        <v>0.86733588725423982</v>
      </c>
      <c r="AO593" s="1">
        <f t="shared" si="326"/>
        <v>1</v>
      </c>
      <c r="AP593" s="1">
        <f t="shared" si="327"/>
        <v>0</v>
      </c>
      <c r="AQ593" s="1" t="str">
        <f t="shared" si="330"/>
        <v/>
      </c>
      <c r="AR593" s="8">
        <v>0.78942012128355488</v>
      </c>
    </row>
    <row r="594" spans="1:44" x14ac:dyDescent="0.3">
      <c r="A594" s="2" t="s">
        <v>186</v>
      </c>
      <c r="B594" s="1">
        <v>99.89</v>
      </c>
      <c r="C594" s="1">
        <v>1411.63</v>
      </c>
      <c r="D594" s="1">
        <f t="shared" si="298"/>
        <v>-4.5221814148218686E-2</v>
      </c>
      <c r="E594" s="1">
        <f t="shared" si="299"/>
        <v>128.48184217711872</v>
      </c>
      <c r="F594" s="1">
        <f t="shared" si="300"/>
        <v>14.131845029532487</v>
      </c>
      <c r="G594" s="1">
        <v>1.371</v>
      </c>
      <c r="H594" s="1">
        <f>'Semi Cap Data'!AX594</f>
        <v>115.71191326332159</v>
      </c>
      <c r="I594" s="1">
        <f t="shared" si="301"/>
        <v>0.90060907675815283</v>
      </c>
      <c r="J594" s="1">
        <f>'Semi Cap Data'!AZ594/F594</f>
        <v>0.88487604130170427</v>
      </c>
      <c r="K594" s="1">
        <f>'Semi Cap Data'!BB594/G594</f>
        <v>1.6088554011007963</v>
      </c>
      <c r="L594" s="1">
        <f t="shared" si="302"/>
        <v>1.0197943090455541</v>
      </c>
      <c r="M594" s="1">
        <f t="shared" si="303"/>
        <v>0.91417697246864416</v>
      </c>
      <c r="N594" s="5">
        <f t="shared" si="304"/>
        <v>-0.23435963883978528</v>
      </c>
      <c r="O594" s="3">
        <f t="shared" si="305"/>
        <v>-0.24571585817008643</v>
      </c>
      <c r="P594" s="1">
        <f t="shared" si="306"/>
        <v>1.6190601953974033</v>
      </c>
      <c r="Q594" s="5">
        <f t="shared" si="307"/>
        <v>-0.19203550084403065</v>
      </c>
      <c r="R594" s="3">
        <f t="shared" si="308"/>
        <v>-0.19988627110159374</v>
      </c>
      <c r="S594" s="1">
        <f t="shared" si="328"/>
        <v>0.97657057271387593</v>
      </c>
      <c r="T594" s="5">
        <f t="shared" si="309"/>
        <v>-0.13697573099582439</v>
      </c>
      <c r="U594" s="3">
        <f t="shared" si="310"/>
        <v>-4.523407377312038E-2</v>
      </c>
      <c r="V594" s="8">
        <f t="shared" si="311"/>
        <v>0.98382310087091385</v>
      </c>
      <c r="W594" s="16">
        <f t="shared" si="312"/>
        <v>-3.5971208174640279E-2</v>
      </c>
      <c r="X594" s="20">
        <f t="shared" si="313"/>
        <v>-2.2498460570252003E-2</v>
      </c>
      <c r="Y594" s="1">
        <f t="shared" si="314"/>
        <v>0</v>
      </c>
      <c r="Z594" s="1">
        <f t="shared" si="315"/>
        <v>1</v>
      </c>
      <c r="AA594" s="1">
        <f t="shared" si="316"/>
        <v>1</v>
      </c>
      <c r="AB594" s="1">
        <f t="shared" si="317"/>
        <v>0</v>
      </c>
      <c r="AC594" s="1">
        <f t="shared" si="318"/>
        <v>0</v>
      </c>
      <c r="AD594" s="1">
        <f t="shared" si="319"/>
        <v>1</v>
      </c>
      <c r="AE594" s="1">
        <f t="shared" si="320"/>
        <v>1</v>
      </c>
      <c r="AG594" s="1">
        <f t="shared" si="321"/>
        <v>0</v>
      </c>
      <c r="AH594" s="24" t="str">
        <f t="shared" si="322"/>
        <v/>
      </c>
      <c r="AI594" s="3" t="str">
        <f t="shared" si="323"/>
        <v/>
      </c>
      <c r="AJ594" s="1">
        <f t="shared" si="324"/>
        <v>1</v>
      </c>
      <c r="AK594" s="1" t="str">
        <f t="shared" si="325"/>
        <v/>
      </c>
      <c r="AL594" s="8">
        <f t="shared" si="329"/>
        <v>0.90060907675815283</v>
      </c>
      <c r="AO594" s="1">
        <f t="shared" si="326"/>
        <v>1</v>
      </c>
      <c r="AP594" s="1">
        <f t="shared" si="327"/>
        <v>0</v>
      </c>
      <c r="AQ594" s="1" t="str">
        <f t="shared" si="330"/>
        <v/>
      </c>
      <c r="AR594" s="8">
        <v>0.81970426573054966</v>
      </c>
    </row>
    <row r="595" spans="1:44" x14ac:dyDescent="0.3">
      <c r="A595" s="2" t="s">
        <v>185</v>
      </c>
      <c r="B595" s="1">
        <v>99.78</v>
      </c>
      <c r="C595" s="1">
        <v>1478.49</v>
      </c>
      <c r="D595" s="1">
        <f t="shared" si="298"/>
        <v>-4.0216644436360527E-3</v>
      </c>
      <c r="E595" s="1">
        <f t="shared" si="299"/>
        <v>134.56721580049179</v>
      </c>
      <c r="F595" s="1">
        <f t="shared" si="300"/>
        <v>14.817498496692725</v>
      </c>
      <c r="G595" s="1">
        <v>1.5205</v>
      </c>
      <c r="H595" s="1">
        <f>'Semi Cap Data'!AX595</f>
        <v>127.3236603951037</v>
      </c>
      <c r="I595" s="1">
        <f t="shared" si="301"/>
        <v>0.94617147005458357</v>
      </c>
      <c r="J595" s="1">
        <f>'Semi Cap Data'!AZ595/F595</f>
        <v>0.93096744659192432</v>
      </c>
      <c r="K595" s="1">
        <f>'Semi Cap Data'!BB595/G595</f>
        <v>1.5983945216672084</v>
      </c>
      <c r="L595" s="1">
        <f t="shared" si="302"/>
        <v>1.0293291276285461</v>
      </c>
      <c r="M595" s="1">
        <f t="shared" si="303"/>
        <v>0.91676057710948455</v>
      </c>
      <c r="N595" s="5">
        <f t="shared" si="304"/>
        <v>-0.24716035865531194</v>
      </c>
      <c r="O595" s="3">
        <f t="shared" si="305"/>
        <v>-0.24760856139180329</v>
      </c>
      <c r="P595" s="1">
        <f t="shared" si="306"/>
        <v>1.6198757285958927</v>
      </c>
      <c r="Q595" s="5">
        <f t="shared" si="307"/>
        <v>-0.20461360810096285</v>
      </c>
      <c r="R595" s="3">
        <f t="shared" si="308"/>
        <v>-0.20119473281118758</v>
      </c>
      <c r="S595" s="1">
        <f t="shared" si="328"/>
        <v>0.98888842742461636</v>
      </c>
      <c r="T595" s="5">
        <f t="shared" si="309"/>
        <v>-0.11970568363622358</v>
      </c>
      <c r="U595" s="3">
        <f t="shared" si="310"/>
        <v>-2.9943797569336378E-2</v>
      </c>
      <c r="V595" s="8">
        <f t="shared" si="311"/>
        <v>0.99895292343687037</v>
      </c>
      <c r="W595" s="16">
        <f t="shared" si="312"/>
        <v>-3.0376204191675749E-2</v>
      </c>
      <c r="X595" s="20">
        <f t="shared" si="313"/>
        <v>-1.9130273669154933E-2</v>
      </c>
      <c r="Y595" s="1">
        <f t="shared" si="314"/>
        <v>0</v>
      </c>
      <c r="Z595" s="1">
        <f t="shared" si="315"/>
        <v>1</v>
      </c>
      <c r="AA595" s="1">
        <f t="shared" si="316"/>
        <v>0</v>
      </c>
      <c r="AB595" s="1">
        <f t="shared" si="317"/>
        <v>0</v>
      </c>
      <c r="AC595" s="1">
        <f t="shared" si="318"/>
        <v>0</v>
      </c>
      <c r="AD595" s="1">
        <f t="shared" si="319"/>
        <v>1</v>
      </c>
      <c r="AE595" s="1">
        <f t="shared" si="320"/>
        <v>1</v>
      </c>
      <c r="AG595" s="1">
        <f t="shared" si="321"/>
        <v>0</v>
      </c>
      <c r="AH595" s="24" t="str">
        <f t="shared" si="322"/>
        <v/>
      </c>
      <c r="AI595" s="3" t="str">
        <f t="shared" si="323"/>
        <v/>
      </c>
      <c r="AJ595" s="1">
        <f t="shared" si="324"/>
        <v>0</v>
      </c>
      <c r="AK595" s="1" t="str">
        <f t="shared" si="325"/>
        <v/>
      </c>
      <c r="AL595" s="8">
        <f t="shared" si="329"/>
        <v>0.94617147005458357</v>
      </c>
      <c r="AO595" s="1">
        <f t="shared" si="326"/>
        <v>1</v>
      </c>
      <c r="AP595" s="1">
        <f t="shared" si="327"/>
        <v>1</v>
      </c>
      <c r="AQ595" s="1" t="str">
        <f t="shared" si="330"/>
        <v>Sell</v>
      </c>
      <c r="AR595" s="8">
        <v>0.86117363252442503</v>
      </c>
    </row>
    <row r="596" spans="1:44" x14ac:dyDescent="0.3">
      <c r="A596" s="2" t="s">
        <v>184</v>
      </c>
      <c r="B596" s="1">
        <v>99.26</v>
      </c>
      <c r="C596" s="1">
        <v>1484.46</v>
      </c>
      <c r="D596" s="1">
        <f t="shared" si="298"/>
        <v>1.1246977076875941E-2</v>
      </c>
      <c r="E596" s="1">
        <f t="shared" si="299"/>
        <v>135.11058523709869</v>
      </c>
      <c r="F596" s="1">
        <f t="shared" si="300"/>
        <v>14.955268990529921</v>
      </c>
      <c r="G596" s="1">
        <v>1.5232000000000001</v>
      </c>
      <c r="H596" s="1">
        <f>'Semi Cap Data'!AX596</f>
        <v>129.07326119695918</v>
      </c>
      <c r="I596" s="1">
        <f t="shared" si="301"/>
        <v>0.95531568433705683</v>
      </c>
      <c r="J596" s="1">
        <f>'Semi Cap Data'!AZ596/F596</f>
        <v>0.93702319250855082</v>
      </c>
      <c r="K596" s="1">
        <f>'Semi Cap Data'!BB596/G596</f>
        <v>1.6175653832630557</v>
      </c>
      <c r="L596" s="1">
        <f t="shared" si="302"/>
        <v>1.0359817402344631</v>
      </c>
      <c r="M596" s="1">
        <f t="shared" si="303"/>
        <v>0.9180527403525337</v>
      </c>
      <c r="N596" s="5">
        <f t="shared" si="304"/>
        <v>-0.26049223812637368</v>
      </c>
      <c r="O596" s="3">
        <f t="shared" si="305"/>
        <v>-0.24768326184788519</v>
      </c>
      <c r="P596" s="1">
        <f t="shared" si="306"/>
        <v>1.6205882509665246</v>
      </c>
      <c r="Q596" s="5">
        <f t="shared" si="307"/>
        <v>-0.21684432320338987</v>
      </c>
      <c r="R596" s="3">
        <f t="shared" si="308"/>
        <v>-0.20062492026289169</v>
      </c>
      <c r="S596" s="1">
        <f t="shared" si="328"/>
        <v>0.99492016291033536</v>
      </c>
      <c r="T596" s="5">
        <f t="shared" si="309"/>
        <v>-0.11239058585585027</v>
      </c>
      <c r="U596" s="3">
        <f t="shared" si="310"/>
        <v>-1.4983483224855178E-2</v>
      </c>
      <c r="V596" s="8">
        <f t="shared" si="311"/>
        <v>1.0085495513245588</v>
      </c>
      <c r="W596" s="16">
        <f t="shared" si="312"/>
        <v>-2.7432188909904287E-2</v>
      </c>
      <c r="X596" s="20">
        <f t="shared" si="313"/>
        <v>-1.6318791038524728E-2</v>
      </c>
      <c r="Y596" s="1">
        <f t="shared" si="314"/>
        <v>0</v>
      </c>
      <c r="Z596" s="1">
        <f t="shared" si="315"/>
        <v>1</v>
      </c>
      <c r="AA596" s="1">
        <f t="shared" si="316"/>
        <v>0</v>
      </c>
      <c r="AB596" s="1">
        <f t="shared" si="317"/>
        <v>0</v>
      </c>
      <c r="AC596" s="1">
        <f t="shared" si="318"/>
        <v>0</v>
      </c>
      <c r="AD596" s="1">
        <f t="shared" si="319"/>
        <v>1</v>
      </c>
      <c r="AE596" s="1">
        <f t="shared" si="320"/>
        <v>0</v>
      </c>
      <c r="AG596" s="1">
        <f t="shared" si="321"/>
        <v>0</v>
      </c>
      <c r="AH596" s="24" t="str">
        <f t="shared" si="322"/>
        <v/>
      </c>
      <c r="AI596" s="3" t="str">
        <f t="shared" si="323"/>
        <v/>
      </c>
      <c r="AJ596" s="1">
        <f t="shared" si="324"/>
        <v>0</v>
      </c>
      <c r="AK596" s="1" t="str">
        <f t="shared" si="325"/>
        <v/>
      </c>
      <c r="AL596" s="8">
        <f t="shared" si="329"/>
        <v>0.95531568433705683</v>
      </c>
      <c r="AO596" s="1">
        <f t="shared" si="326"/>
        <v>1</v>
      </c>
      <c r="AP596" s="1">
        <f t="shared" si="327"/>
        <v>1</v>
      </c>
      <c r="AQ596" s="1" t="str">
        <f t="shared" si="330"/>
        <v>Sell</v>
      </c>
      <c r="AR596" s="8">
        <v>0.86949639058620087</v>
      </c>
    </row>
    <row r="597" spans="1:44" x14ac:dyDescent="0.3">
      <c r="A597" s="2" t="s">
        <v>183</v>
      </c>
      <c r="B597" s="1">
        <v>99.15</v>
      </c>
      <c r="C597" s="1">
        <v>1467.95</v>
      </c>
      <c r="D597" s="1">
        <f t="shared" si="298"/>
        <v>-2.439753831430358E-2</v>
      </c>
      <c r="E597" s="1">
        <f t="shared" si="299"/>
        <v>133.60790024574527</v>
      </c>
      <c r="F597" s="1">
        <f t="shared" si="300"/>
        <v>14.805345436207766</v>
      </c>
      <c r="G597" s="1">
        <v>1.5047999999999999</v>
      </c>
      <c r="H597" s="1">
        <f>'Semi Cap Data'!AX597</f>
        <v>130.2043705444454</v>
      </c>
      <c r="I597" s="1">
        <f t="shared" si="301"/>
        <v>0.97452598465330453</v>
      </c>
      <c r="J597" s="1">
        <f>'Semi Cap Data'!AZ597/F597</f>
        <v>0.88860056571105872</v>
      </c>
      <c r="K597" s="1">
        <f>'Semi Cap Data'!BB597/G597</f>
        <v>1.5886075144740037</v>
      </c>
      <c r="L597" s="1">
        <f t="shared" si="302"/>
        <v>1.0424350247062557</v>
      </c>
      <c r="M597" s="1">
        <f t="shared" si="303"/>
        <v>0.9202021436376443</v>
      </c>
      <c r="N597" s="5">
        <f t="shared" si="304"/>
        <v>-0.26842901014093035</v>
      </c>
      <c r="O597" s="3">
        <f t="shared" si="305"/>
        <v>-0.24554843246813712</v>
      </c>
      <c r="P597" s="1">
        <f t="shared" si="306"/>
        <v>1.6307214023664116</v>
      </c>
      <c r="Q597" s="5">
        <f t="shared" si="307"/>
        <v>-0.21971438515577368</v>
      </c>
      <c r="R597" s="3">
        <f t="shared" si="308"/>
        <v>-0.19792168643947533</v>
      </c>
      <c r="S597" s="1">
        <f t="shared" si="328"/>
        <v>1.0073480003762392</v>
      </c>
      <c r="T597" s="5">
        <f t="shared" si="309"/>
        <v>-8.6597790295535049E-2</v>
      </c>
      <c r="U597" s="3">
        <f t="shared" si="310"/>
        <v>1.2510338803106702E-3</v>
      </c>
      <c r="V597" s="8">
        <f t="shared" si="311"/>
        <v>1.0182284362313774</v>
      </c>
      <c r="W597" s="16">
        <f t="shared" si="312"/>
        <v>-2.4206588474878332E-2</v>
      </c>
      <c r="X597" s="20">
        <f t="shared" si="313"/>
        <v>-1.3540441570679837E-2</v>
      </c>
      <c r="Y597" s="1">
        <f t="shared" si="314"/>
        <v>0</v>
      </c>
      <c r="Z597" s="1">
        <f t="shared" si="315"/>
        <v>1</v>
      </c>
      <c r="AA597" s="1">
        <f t="shared" si="316"/>
        <v>0</v>
      </c>
      <c r="AB597" s="1">
        <f t="shared" si="317"/>
        <v>0</v>
      </c>
      <c r="AC597" s="1">
        <f t="shared" si="318"/>
        <v>0</v>
      </c>
      <c r="AD597" s="1">
        <f t="shared" si="319"/>
        <v>1</v>
      </c>
      <c r="AE597" s="1">
        <f t="shared" si="320"/>
        <v>0</v>
      </c>
      <c r="AG597" s="1">
        <f t="shared" si="321"/>
        <v>0</v>
      </c>
      <c r="AH597" s="24" t="str">
        <f t="shared" si="322"/>
        <v/>
      </c>
      <c r="AI597" s="3" t="str">
        <f t="shared" si="323"/>
        <v/>
      </c>
      <c r="AJ597" s="1">
        <f t="shared" si="324"/>
        <v>0</v>
      </c>
      <c r="AK597" s="1" t="str">
        <f t="shared" si="325"/>
        <v/>
      </c>
      <c r="AL597" s="8">
        <f t="shared" si="329"/>
        <v>0.97452598465330453</v>
      </c>
      <c r="AO597" s="1">
        <f t="shared" si="326"/>
        <v>1</v>
      </c>
      <c r="AP597" s="1">
        <f t="shared" si="327"/>
        <v>1</v>
      </c>
      <c r="AQ597" s="1" t="str">
        <f t="shared" si="330"/>
        <v>Sell</v>
      </c>
      <c r="AR597" s="8">
        <v>0.88698096355083877</v>
      </c>
    </row>
    <row r="598" spans="1:44" x14ac:dyDescent="0.3">
      <c r="A598" s="2" t="s">
        <v>182</v>
      </c>
      <c r="B598" s="1">
        <v>99.04</v>
      </c>
      <c r="C598" s="1">
        <v>1504.66</v>
      </c>
      <c r="D598" s="1">
        <f t="shared" si="298"/>
        <v>1.5879660261690409E-2</v>
      </c>
      <c r="E598" s="1">
        <f t="shared" si="299"/>
        <v>136.94912168926945</v>
      </c>
      <c r="F598" s="1">
        <f t="shared" si="300"/>
        <v>15.192447495961227</v>
      </c>
      <c r="G598" s="1">
        <v>1.5449000000000002</v>
      </c>
      <c r="H598" s="1">
        <f>'Semi Cap Data'!AX598</f>
        <v>136.08179170835598</v>
      </c>
      <c r="I598" s="1">
        <f t="shared" si="301"/>
        <v>0.99366677222741595</v>
      </c>
      <c r="J598" s="1">
        <f>'Semi Cap Data'!AZ598/F598</f>
        <v>0.91646972717838948</v>
      </c>
      <c r="K598" s="1">
        <f>'Semi Cap Data'!BB598/G598</f>
        <v>1.6212598462806305</v>
      </c>
      <c r="L598" s="1">
        <f t="shared" si="302"/>
        <v>1.0478677479104919</v>
      </c>
      <c r="M598" s="1">
        <f t="shared" si="303"/>
        <v>0.92480182810199918</v>
      </c>
      <c r="N598" s="5">
        <f t="shared" si="304"/>
        <v>-0.27753803285790268</v>
      </c>
      <c r="O598" s="3">
        <f t="shared" si="305"/>
        <v>-0.24173500285600491</v>
      </c>
      <c r="P598" s="1">
        <f t="shared" si="306"/>
        <v>1.6399446890298648</v>
      </c>
      <c r="Q598" s="5">
        <f t="shared" si="307"/>
        <v>-0.23255298688921222</v>
      </c>
      <c r="R598" s="3">
        <f t="shared" si="308"/>
        <v>-0.19428956998675895</v>
      </c>
      <c r="S598" s="1">
        <f t="shared" si="328"/>
        <v>1.0125581095484957</v>
      </c>
      <c r="T598" s="5">
        <f t="shared" si="309"/>
        <v>-8.0173183382189928E-2</v>
      </c>
      <c r="U598" s="3">
        <f t="shared" si="310"/>
        <v>1.5892504576284956E-2</v>
      </c>
      <c r="V598" s="8">
        <f t="shared" si="311"/>
        <v>1.0261743365182998</v>
      </c>
      <c r="W598" s="16">
        <f t="shared" si="312"/>
        <v>-2.1693411392192052E-2</v>
      </c>
      <c r="X598" s="20">
        <f t="shared" si="313"/>
        <v>-1.0873904844630213E-2</v>
      </c>
      <c r="Y598" s="1">
        <f t="shared" si="314"/>
        <v>0</v>
      </c>
      <c r="Z598" s="1">
        <f t="shared" si="315"/>
        <v>1</v>
      </c>
      <c r="AA598" s="1">
        <f t="shared" si="316"/>
        <v>0</v>
      </c>
      <c r="AB598" s="1">
        <f t="shared" si="317"/>
        <v>0</v>
      </c>
      <c r="AC598" s="1">
        <f t="shared" si="318"/>
        <v>0</v>
      </c>
      <c r="AD598" s="1">
        <f t="shared" si="319"/>
        <v>1</v>
      </c>
      <c r="AE598" s="1">
        <f t="shared" si="320"/>
        <v>0</v>
      </c>
      <c r="AG598" s="1">
        <f t="shared" si="321"/>
        <v>0</v>
      </c>
      <c r="AH598" s="24" t="str">
        <f t="shared" si="322"/>
        <v/>
      </c>
      <c r="AI598" s="3" t="str">
        <f t="shared" si="323"/>
        <v/>
      </c>
      <c r="AJ598" s="1">
        <f t="shared" si="324"/>
        <v>0</v>
      </c>
      <c r="AK598" s="1" t="str">
        <f t="shared" si="325"/>
        <v/>
      </c>
      <c r="AL598" s="8">
        <f t="shared" si="329"/>
        <v>0.99366677222741595</v>
      </c>
      <c r="AO598" s="1">
        <f t="shared" si="326"/>
        <v>1</v>
      </c>
      <c r="AP598" s="1">
        <f t="shared" si="327"/>
        <v>1</v>
      </c>
      <c r="AQ598" s="1" t="str">
        <f t="shared" si="330"/>
        <v>Sell</v>
      </c>
      <c r="AR598" s="8">
        <v>0.90440226834205717</v>
      </c>
    </row>
    <row r="599" spans="1:44" x14ac:dyDescent="0.3">
      <c r="A599" s="2" t="s">
        <v>181</v>
      </c>
      <c r="B599" s="1">
        <v>98.93</v>
      </c>
      <c r="C599" s="1">
        <v>1481.14</v>
      </c>
      <c r="D599" s="1">
        <f t="shared" si="298"/>
        <v>2.8069688345943034E-2</v>
      </c>
      <c r="E599" s="1">
        <f t="shared" si="299"/>
        <v>134.80840993901913</v>
      </c>
      <c r="F599" s="1">
        <f t="shared" si="300"/>
        <v>14.971596078034974</v>
      </c>
      <c r="G599" s="1">
        <v>1.5223</v>
      </c>
      <c r="H599" s="1">
        <f>'Semi Cap Data'!AX599</f>
        <v>134.15012228252752</v>
      </c>
      <c r="I599" s="1">
        <f t="shared" si="301"/>
        <v>0.99511686506213237</v>
      </c>
      <c r="J599" s="1">
        <f>'Semi Cap Data'!AZ599/F599</f>
        <v>0.91900410980378022</v>
      </c>
      <c r="K599" s="1">
        <f>'Semi Cap Data'!BB599/G599</f>
        <v>1.6238044125773217</v>
      </c>
      <c r="L599" s="1">
        <f t="shared" si="302"/>
        <v>1.0522038259651378</v>
      </c>
      <c r="M599" s="1">
        <f t="shared" si="303"/>
        <v>0.93073226446907187</v>
      </c>
      <c r="N599" s="5">
        <f t="shared" si="304"/>
        <v>-0.28529428464564055</v>
      </c>
      <c r="O599" s="3">
        <f t="shared" si="305"/>
        <v>-0.23576783118902195</v>
      </c>
      <c r="P599" s="1">
        <f t="shared" si="306"/>
        <v>1.650808117709619</v>
      </c>
      <c r="Q599" s="5">
        <f t="shared" si="307"/>
        <v>-0.2501165967515373</v>
      </c>
      <c r="R599" s="3">
        <f t="shared" si="308"/>
        <v>-0.18791233383635006</v>
      </c>
      <c r="S599" s="1">
        <f t="shared" si="328"/>
        <v>1.0181507561675316</v>
      </c>
      <c r="T599" s="5">
        <f t="shared" si="309"/>
        <v>-7.6537952134988263E-2</v>
      </c>
      <c r="U599" s="3">
        <f t="shared" si="310"/>
        <v>3.1903452569364103E-2</v>
      </c>
      <c r="V599" s="8">
        <f t="shared" si="311"/>
        <v>1.0320848027530058</v>
      </c>
      <c r="W599" s="16">
        <f t="shared" si="312"/>
        <v>-2.0119023212131992E-2</v>
      </c>
      <c r="X599" s="20">
        <f t="shared" si="313"/>
        <v>-8.1690282077397543E-3</v>
      </c>
      <c r="Y599" s="1">
        <f t="shared" si="314"/>
        <v>0</v>
      </c>
      <c r="Z599" s="1">
        <f t="shared" si="315"/>
        <v>1</v>
      </c>
      <c r="AA599" s="1">
        <f t="shared" si="316"/>
        <v>0</v>
      </c>
      <c r="AB599" s="1">
        <f t="shared" si="317"/>
        <v>0</v>
      </c>
      <c r="AC599" s="1">
        <f t="shared" si="318"/>
        <v>0</v>
      </c>
      <c r="AD599" s="1">
        <f t="shared" si="319"/>
        <v>1</v>
      </c>
      <c r="AE599" s="1">
        <f t="shared" si="320"/>
        <v>0</v>
      </c>
      <c r="AG599" s="1">
        <f t="shared" si="321"/>
        <v>0</v>
      </c>
      <c r="AH599" s="24" t="str">
        <f t="shared" si="322"/>
        <v/>
      </c>
      <c r="AI599" s="3" t="str">
        <f t="shared" si="323"/>
        <v/>
      </c>
      <c r="AJ599" s="1">
        <f t="shared" si="324"/>
        <v>0</v>
      </c>
      <c r="AK599" s="1" t="str">
        <f t="shared" si="325"/>
        <v/>
      </c>
      <c r="AL599" s="8">
        <f t="shared" si="329"/>
        <v>0.99511686506213237</v>
      </c>
      <c r="AO599" s="1">
        <f t="shared" si="326"/>
        <v>1</v>
      </c>
      <c r="AP599" s="1">
        <f t="shared" si="327"/>
        <v>1</v>
      </c>
      <c r="AQ599" s="1" t="str">
        <f t="shared" si="330"/>
        <v>Sell</v>
      </c>
      <c r="AR599" s="8">
        <v>0.90572209434980833</v>
      </c>
    </row>
    <row r="600" spans="1:44" x14ac:dyDescent="0.3">
      <c r="A600" s="2" t="s">
        <v>180</v>
      </c>
      <c r="B600" s="1">
        <v>98.38</v>
      </c>
      <c r="C600" s="1">
        <v>1440.7</v>
      </c>
      <c r="D600" s="1">
        <f t="shared" si="298"/>
        <v>-1.2366837133416464E-2</v>
      </c>
      <c r="E600" s="1">
        <f t="shared" si="299"/>
        <v>131.12769636843569</v>
      </c>
      <c r="F600" s="1">
        <f t="shared" si="300"/>
        <v>14.644236633462087</v>
      </c>
      <c r="G600" s="1">
        <v>1.4811000000000001</v>
      </c>
      <c r="H600" s="1">
        <f>'Semi Cap Data'!AX600</f>
        <v>130.82974580069123</v>
      </c>
      <c r="I600" s="1">
        <f t="shared" si="301"/>
        <v>0.99772778310001498</v>
      </c>
      <c r="J600" s="1">
        <f>'Semi Cap Data'!AZ600/F600</f>
        <v>0.92280447429567269</v>
      </c>
      <c r="K600" s="1">
        <f>'Semi Cap Data'!BB600/G600</f>
        <v>1.6344105025840276</v>
      </c>
      <c r="L600" s="1">
        <f t="shared" si="302"/>
        <v>1.0567707828373782</v>
      </c>
      <c r="M600" s="1">
        <f t="shared" si="303"/>
        <v>0.93693431435720542</v>
      </c>
      <c r="N600" s="5">
        <f t="shared" si="304"/>
        <v>-0.28789367415590106</v>
      </c>
      <c r="O600" s="3">
        <f t="shared" si="305"/>
        <v>-0.22751342227958551</v>
      </c>
      <c r="P600" s="1">
        <f t="shared" si="306"/>
        <v>1.6667685054310994</v>
      </c>
      <c r="Q600" s="5">
        <f t="shared" si="307"/>
        <v>-0.25799274081861445</v>
      </c>
      <c r="R600" s="3">
        <f t="shared" si="308"/>
        <v>-0.17754495668381887</v>
      </c>
      <c r="S600" s="1">
        <f t="shared" si="328"/>
        <v>1.0289056549861306</v>
      </c>
      <c r="T600" s="5">
        <f t="shared" si="309"/>
        <v>-5.6867986959979744E-2</v>
      </c>
      <c r="U600" s="3">
        <f t="shared" si="310"/>
        <v>4.9977020020089497E-2</v>
      </c>
      <c r="V600" s="8">
        <f t="shared" si="311"/>
        <v>1.0388062459695282</v>
      </c>
      <c r="W600" s="16">
        <f t="shared" si="312"/>
        <v>-1.7964536867850045E-2</v>
      </c>
      <c r="X600" s="20">
        <f t="shared" si="313"/>
        <v>-5.1815294566416939E-3</v>
      </c>
      <c r="Y600" s="1">
        <f t="shared" si="314"/>
        <v>0</v>
      </c>
      <c r="Z600" s="1">
        <f t="shared" si="315"/>
        <v>1</v>
      </c>
      <c r="AA600" s="1">
        <f t="shared" si="316"/>
        <v>0</v>
      </c>
      <c r="AB600" s="1">
        <f t="shared" si="317"/>
        <v>0</v>
      </c>
      <c r="AC600" s="1">
        <f t="shared" si="318"/>
        <v>0</v>
      </c>
      <c r="AD600" s="1">
        <f t="shared" si="319"/>
        <v>1</v>
      </c>
      <c r="AE600" s="1">
        <f t="shared" si="320"/>
        <v>0</v>
      </c>
      <c r="AG600" s="1">
        <f t="shared" si="321"/>
        <v>0</v>
      </c>
      <c r="AH600" s="24" t="str">
        <f t="shared" si="322"/>
        <v/>
      </c>
      <c r="AI600" s="3" t="str">
        <f t="shared" si="323"/>
        <v/>
      </c>
      <c r="AJ600" s="1">
        <f t="shared" si="324"/>
        <v>0</v>
      </c>
      <c r="AK600" s="1" t="str">
        <f t="shared" si="325"/>
        <v/>
      </c>
      <c r="AL600" s="8">
        <f t="shared" si="329"/>
        <v>0.99772778310001498</v>
      </c>
      <c r="AO600" s="1">
        <f t="shared" si="326"/>
        <v>1</v>
      </c>
      <c r="AP600" s="1">
        <f t="shared" si="327"/>
        <v>1</v>
      </c>
      <c r="AQ600" s="1" t="str">
        <f t="shared" si="330"/>
        <v>Sell</v>
      </c>
      <c r="AR600" s="8">
        <v>0.90809846464004462</v>
      </c>
    </row>
    <row r="601" spans="1:44" x14ac:dyDescent="0.3">
      <c r="A601" s="2" t="s">
        <v>179</v>
      </c>
      <c r="B601" s="1">
        <v>98.26</v>
      </c>
      <c r="C601" s="1">
        <v>1458.74</v>
      </c>
      <c r="D601" s="1">
        <f t="shared" si="298"/>
        <v>3.4670152025864098E-3</v>
      </c>
      <c r="E601" s="1">
        <f t="shared" si="299"/>
        <v>132.76963684354263</v>
      </c>
      <c r="F601" s="1">
        <f t="shared" si="300"/>
        <v>14.845715448809282</v>
      </c>
      <c r="G601" s="1">
        <v>1.5003</v>
      </c>
      <c r="H601" s="1">
        <f>'Semi Cap Data'!AX601</f>
        <v>132.63947139218192</v>
      </c>
      <c r="I601" s="1">
        <f t="shared" si="301"/>
        <v>0.99901961431502517</v>
      </c>
      <c r="J601" s="1">
        <f>'Semi Cap Data'!AZ601/F601</f>
        <v>0.93309004266450024</v>
      </c>
      <c r="K601" s="1">
        <f>'Semi Cap Data'!BB601/G601</f>
        <v>1.6419327569760409</v>
      </c>
      <c r="L601" s="1">
        <f t="shared" si="302"/>
        <v>1.0614942228163673</v>
      </c>
      <c r="M601" s="1">
        <f t="shared" si="303"/>
        <v>0.94346344689850037</v>
      </c>
      <c r="N601" s="5">
        <f t="shared" si="304"/>
        <v>-0.2955615626357273</v>
      </c>
      <c r="O601" s="3">
        <f t="shared" si="305"/>
        <v>-0.21745004696686626</v>
      </c>
      <c r="P601" s="1">
        <f t="shared" si="306"/>
        <v>1.6845639074201486</v>
      </c>
      <c r="Q601" s="5">
        <f t="shared" si="307"/>
        <v>-0.26429846942201607</v>
      </c>
      <c r="R601" s="3">
        <f t="shared" si="308"/>
        <v>-0.16413699266135293</v>
      </c>
      <c r="S601" s="1">
        <f t="shared" si="328"/>
        <v>1.0403156025747564</v>
      </c>
      <c r="T601" s="5">
        <f t="shared" si="309"/>
        <v>-3.9054741257378289E-2</v>
      </c>
      <c r="U601" s="3">
        <f t="shared" si="310"/>
        <v>6.7784521183434365E-2</v>
      </c>
      <c r="V601" s="8">
        <f t="shared" si="311"/>
        <v>1.0462750574003488</v>
      </c>
      <c r="W601" s="16">
        <f t="shared" si="312"/>
        <v>-1.5219165416018532E-2</v>
      </c>
      <c r="X601" s="20">
        <f t="shared" si="313"/>
        <v>-1.9857776038396061E-3</v>
      </c>
      <c r="Y601" s="1">
        <f t="shared" si="314"/>
        <v>0</v>
      </c>
      <c r="Z601" s="1">
        <f t="shared" si="315"/>
        <v>1</v>
      </c>
      <c r="AA601" s="1">
        <f t="shared" si="316"/>
        <v>0</v>
      </c>
      <c r="AB601" s="1">
        <f t="shared" si="317"/>
        <v>0</v>
      </c>
      <c r="AC601" s="1">
        <f t="shared" si="318"/>
        <v>0</v>
      </c>
      <c r="AD601" s="1">
        <f t="shared" si="319"/>
        <v>1</v>
      </c>
      <c r="AE601" s="1">
        <f t="shared" si="320"/>
        <v>0</v>
      </c>
      <c r="AG601" s="1">
        <f t="shared" si="321"/>
        <v>0</v>
      </c>
      <c r="AH601" s="24" t="str">
        <f t="shared" si="322"/>
        <v/>
      </c>
      <c r="AI601" s="3" t="str">
        <f t="shared" si="323"/>
        <v/>
      </c>
      <c r="AJ601" s="1">
        <f t="shared" si="324"/>
        <v>0</v>
      </c>
      <c r="AK601" s="1" t="str">
        <f t="shared" si="325"/>
        <v/>
      </c>
      <c r="AL601" s="8">
        <f t="shared" si="329"/>
        <v>0.99901961431502517</v>
      </c>
      <c r="AO601" s="1">
        <f t="shared" si="326"/>
        <v>1</v>
      </c>
      <c r="AP601" s="1">
        <f t="shared" si="327"/>
        <v>1</v>
      </c>
      <c r="AQ601" s="1" t="str">
        <f t="shared" si="330"/>
        <v>Sell</v>
      </c>
      <c r="AR601" s="8">
        <v>0.90927424621373187</v>
      </c>
    </row>
    <row r="602" spans="1:44" x14ac:dyDescent="0.3">
      <c r="A602" s="2" t="s">
        <v>178</v>
      </c>
      <c r="B602" s="1">
        <v>98.13</v>
      </c>
      <c r="C602" s="1">
        <v>1453.7</v>
      </c>
      <c r="D602" s="1">
        <f t="shared" si="298"/>
        <v>-3.7061570562713197E-2</v>
      </c>
      <c r="E602" s="1">
        <f t="shared" si="299"/>
        <v>132.31091289706043</v>
      </c>
      <c r="F602" s="1">
        <f t="shared" si="300"/>
        <v>14.814022215428514</v>
      </c>
      <c r="G602" s="1">
        <v>1.4954000000000001</v>
      </c>
      <c r="H602" s="1">
        <f>'Semi Cap Data'!AX602</f>
        <v>135.8809132360457</v>
      </c>
      <c r="I602" s="1">
        <f t="shared" si="301"/>
        <v>1.0269819039171981</v>
      </c>
      <c r="J602" s="1">
        <f>'Semi Cap Data'!AZ602/F602</f>
        <v>0.91886227548091548</v>
      </c>
      <c r="K602" s="1">
        <f>'Semi Cap Data'!BB602/G602</f>
        <v>1.6367114196535468</v>
      </c>
      <c r="L602" s="1">
        <f t="shared" si="302"/>
        <v>1.0664921914964747</v>
      </c>
      <c r="M602" s="1">
        <f t="shared" si="303"/>
        <v>0.95018152514561516</v>
      </c>
      <c r="N602" s="5">
        <f t="shared" si="304"/>
        <v>-0.2995367248105123</v>
      </c>
      <c r="O602" s="3">
        <f t="shared" si="305"/>
        <v>-0.20443146102205609</v>
      </c>
      <c r="P602" s="1">
        <f t="shared" si="306"/>
        <v>1.6996395701274192</v>
      </c>
      <c r="Q602" s="5">
        <f t="shared" si="307"/>
        <v>-0.2741808739992726</v>
      </c>
      <c r="R602" s="3">
        <f t="shared" si="308"/>
        <v>-0.14744341320124241</v>
      </c>
      <c r="S602" s="1">
        <f t="shared" si="328"/>
        <v>1.0488749556710784</v>
      </c>
      <c r="T602" s="5">
        <f t="shared" si="309"/>
        <v>-2.8306144047324677E-2</v>
      </c>
      <c r="U602" s="3">
        <f t="shared" si="310"/>
        <v>8.5591064923569798E-2</v>
      </c>
      <c r="V602" s="8">
        <f t="shared" si="311"/>
        <v>1.054866956143135</v>
      </c>
      <c r="W602" s="16">
        <f t="shared" si="312"/>
        <v>-1.1625235353339702E-2</v>
      </c>
      <c r="X602" s="20">
        <f t="shared" si="313"/>
        <v>1.3225693492051253E-3</v>
      </c>
      <c r="Y602" s="1">
        <f t="shared" si="314"/>
        <v>0</v>
      </c>
      <c r="Z602" s="1">
        <f t="shared" si="315"/>
        <v>0</v>
      </c>
      <c r="AA602" s="1">
        <f t="shared" si="316"/>
        <v>0</v>
      </c>
      <c r="AB602" s="1">
        <f t="shared" si="317"/>
        <v>0</v>
      </c>
      <c r="AC602" s="1">
        <f t="shared" si="318"/>
        <v>0</v>
      </c>
      <c r="AD602" s="1">
        <f t="shared" si="319"/>
        <v>0</v>
      </c>
      <c r="AE602" s="1">
        <f t="shared" si="320"/>
        <v>0</v>
      </c>
      <c r="AG602" s="1">
        <f t="shared" si="321"/>
        <v>0</v>
      </c>
      <c r="AH602" s="24" t="str">
        <f t="shared" si="322"/>
        <v/>
      </c>
      <c r="AI602" s="3" t="str">
        <f t="shared" si="323"/>
        <v/>
      </c>
      <c r="AJ602" s="1">
        <f t="shared" si="324"/>
        <v>0</v>
      </c>
      <c r="AK602" s="1" t="str">
        <f t="shared" si="325"/>
        <v/>
      </c>
      <c r="AL602" s="8">
        <f t="shared" si="329"/>
        <v>1.0269819039171981</v>
      </c>
      <c r="AO602" s="1">
        <f t="shared" si="326"/>
        <v>1</v>
      </c>
      <c r="AP602" s="1">
        <f t="shared" si="327"/>
        <v>1</v>
      </c>
      <c r="AQ602" s="1" t="str">
        <f t="shared" si="330"/>
        <v>Sell</v>
      </c>
      <c r="AR602" s="8">
        <v>0.93472458716410334</v>
      </c>
    </row>
    <row r="603" spans="1:44" x14ac:dyDescent="0.3">
      <c r="A603" s="2" t="s">
        <v>177</v>
      </c>
      <c r="B603" s="1">
        <v>98</v>
      </c>
      <c r="C603" s="1">
        <v>1509.65</v>
      </c>
      <c r="D603" s="1">
        <f t="shared" si="298"/>
        <v>-1.6694023240060418E-2</v>
      </c>
      <c r="E603" s="1">
        <f t="shared" si="299"/>
        <v>137.4032948029492</v>
      </c>
      <c r="F603" s="1">
        <f t="shared" si="300"/>
        <v>15.404591836734696</v>
      </c>
      <c r="G603" s="1">
        <v>1.5541</v>
      </c>
      <c r="H603" s="1">
        <f>'Semi Cap Data'!AX603</f>
        <v>138.97927887545018</v>
      </c>
      <c r="I603" s="1">
        <f t="shared" si="301"/>
        <v>1.011469769154816</v>
      </c>
      <c r="J603" s="1">
        <f>'Semi Cap Data'!AZ603/F603</f>
        <v>0.90112517729941011</v>
      </c>
      <c r="K603" s="1">
        <f>'Semi Cap Data'!BB603/G603</f>
        <v>1.6161951998871984</v>
      </c>
      <c r="L603" s="1">
        <f t="shared" si="302"/>
        <v>1.0696530145028169</v>
      </c>
      <c r="M603" s="1">
        <f t="shared" si="303"/>
        <v>0.96055165478568816</v>
      </c>
      <c r="N603" s="5">
        <f t="shared" si="304"/>
        <v>-0.28263402796986181</v>
      </c>
      <c r="O603" s="3">
        <f t="shared" si="305"/>
        <v>-0.18858058372398004</v>
      </c>
      <c r="P603" s="1">
        <f t="shared" si="306"/>
        <v>1.7241636185644458</v>
      </c>
      <c r="Q603" s="5">
        <f t="shared" si="307"/>
        <v>-0.26088356502449073</v>
      </c>
      <c r="R603" s="3">
        <f t="shared" si="308"/>
        <v>-0.12632050306823739</v>
      </c>
      <c r="S603" s="1">
        <f t="shared" si="328"/>
        <v>1.0599129625094064</v>
      </c>
      <c r="T603" s="5">
        <f t="shared" si="309"/>
        <v>-3.3291044141958714E-4</v>
      </c>
      <c r="U603" s="3">
        <f t="shared" si="310"/>
        <v>0.10457393308538554</v>
      </c>
      <c r="V603" s="8">
        <f t="shared" si="311"/>
        <v>1.0599369656387598</v>
      </c>
      <c r="W603" s="16">
        <f t="shared" si="312"/>
        <v>-9.7160488640570808E-3</v>
      </c>
      <c r="X603" s="20">
        <f t="shared" si="313"/>
        <v>4.5595205248413319E-3</v>
      </c>
      <c r="Y603" s="1">
        <f t="shared" si="314"/>
        <v>0</v>
      </c>
      <c r="Z603" s="1">
        <f t="shared" si="315"/>
        <v>0</v>
      </c>
      <c r="AA603" s="1">
        <f t="shared" si="316"/>
        <v>0</v>
      </c>
      <c r="AB603" s="1">
        <f t="shared" si="317"/>
        <v>0</v>
      </c>
      <c r="AC603" s="1">
        <f t="shared" si="318"/>
        <v>0</v>
      </c>
      <c r="AD603" s="1">
        <f t="shared" si="319"/>
        <v>0</v>
      </c>
      <c r="AE603" s="1">
        <f t="shared" si="320"/>
        <v>0</v>
      </c>
      <c r="AG603" s="1">
        <f t="shared" si="321"/>
        <v>0</v>
      </c>
      <c r="AH603" s="24" t="str">
        <f t="shared" si="322"/>
        <v/>
      </c>
      <c r="AI603" s="3" t="str">
        <f t="shared" si="323"/>
        <v/>
      </c>
      <c r="AJ603" s="1">
        <f t="shared" si="324"/>
        <v>0</v>
      </c>
      <c r="AK603" s="1" t="str">
        <f t="shared" si="325"/>
        <v/>
      </c>
      <c r="AL603" s="8">
        <f t="shared" si="329"/>
        <v>1.011469769154816</v>
      </c>
      <c r="AO603" s="1">
        <f t="shared" si="326"/>
        <v>1</v>
      </c>
      <c r="AP603" s="1">
        <f t="shared" si="327"/>
        <v>1</v>
      </c>
      <c r="AQ603" s="1" t="str">
        <f t="shared" si="330"/>
        <v>Sell</v>
      </c>
      <c r="AR603" s="8">
        <v>0.92060596082171475</v>
      </c>
    </row>
    <row r="604" spans="1:44" x14ac:dyDescent="0.3">
      <c r="A604" s="2" t="s">
        <v>176</v>
      </c>
      <c r="B604" s="1">
        <v>97.88</v>
      </c>
      <c r="C604" s="1">
        <v>1535.28</v>
      </c>
      <c r="D604" s="1">
        <f t="shared" si="298"/>
        <v>2.3090302073129232E-2</v>
      </c>
      <c r="E604" s="1">
        <f t="shared" si="299"/>
        <v>139.73605169746091</v>
      </c>
      <c r="F604" s="1">
        <f t="shared" si="300"/>
        <v>15.685328974254189</v>
      </c>
      <c r="G604" s="1">
        <v>1.5817999999999999</v>
      </c>
      <c r="H604" s="1">
        <f>'Semi Cap Data'!AX604</f>
        <v>139.79992356913041</v>
      </c>
      <c r="I604" s="1">
        <f t="shared" si="301"/>
        <v>1.0004570894260545</v>
      </c>
      <c r="J604" s="1">
        <f>'Semi Cap Data'!AZ604/F604</f>
        <v>0.89598800829085579</v>
      </c>
      <c r="K604" s="1">
        <f>'Semi Cap Data'!BB604/G604</f>
        <v>1.6048072230028971</v>
      </c>
      <c r="L604" s="1">
        <f t="shared" si="302"/>
        <v>1.074307674130657</v>
      </c>
      <c r="M604" s="1">
        <f t="shared" si="303"/>
        <v>0.97217169399468739</v>
      </c>
      <c r="N604" s="5">
        <f t="shared" si="304"/>
        <v>-0.25959841108866222</v>
      </c>
      <c r="O604" s="3">
        <f t="shared" si="305"/>
        <v>-0.17290500968299974</v>
      </c>
      <c r="P604" s="1">
        <f t="shared" si="306"/>
        <v>1.7484094790332538</v>
      </c>
      <c r="Q604" s="5">
        <f t="shared" si="307"/>
        <v>-0.23578641848485726</v>
      </c>
      <c r="R604" s="3">
        <f t="shared" si="308"/>
        <v>-0.10389332607552849</v>
      </c>
      <c r="S604" s="1">
        <f t="shared" si="328"/>
        <v>1.0721528069572319</v>
      </c>
      <c r="T604" s="5">
        <f t="shared" si="309"/>
        <v>4.2267272203627915E-2</v>
      </c>
      <c r="U604" s="3">
        <f t="shared" si="310"/>
        <v>0.12205840700651974</v>
      </c>
      <c r="V604" s="8">
        <f t="shared" si="311"/>
        <v>1.068749183181295</v>
      </c>
      <c r="W604" s="16">
        <f t="shared" si="312"/>
        <v>-5.5584909493620049E-3</v>
      </c>
      <c r="X604" s="20">
        <f t="shared" si="313"/>
        <v>8.1284128720659349E-3</v>
      </c>
      <c r="Y604" s="1">
        <f t="shared" si="314"/>
        <v>0</v>
      </c>
      <c r="Z604" s="1">
        <f t="shared" si="315"/>
        <v>0</v>
      </c>
      <c r="AA604" s="1">
        <f t="shared" si="316"/>
        <v>0</v>
      </c>
      <c r="AB604" s="1">
        <f t="shared" si="317"/>
        <v>0</v>
      </c>
      <c r="AC604" s="1">
        <f t="shared" si="318"/>
        <v>0</v>
      </c>
      <c r="AD604" s="1">
        <f t="shared" si="319"/>
        <v>0</v>
      </c>
      <c r="AE604" s="1">
        <f t="shared" si="320"/>
        <v>0</v>
      </c>
      <c r="AG604" s="1">
        <f t="shared" si="321"/>
        <v>0</v>
      </c>
      <c r="AH604" s="24" t="str">
        <f t="shared" si="322"/>
        <v/>
      </c>
      <c r="AI604" s="3" t="str">
        <f t="shared" si="323"/>
        <v/>
      </c>
      <c r="AJ604" s="1">
        <f t="shared" si="324"/>
        <v>0</v>
      </c>
      <c r="AK604" s="1" t="str">
        <f t="shared" si="325"/>
        <v/>
      </c>
      <c r="AL604" s="8">
        <f t="shared" si="329"/>
        <v>1.0004570894260545</v>
      </c>
      <c r="AO604" s="1">
        <f t="shared" si="326"/>
        <v>1</v>
      </c>
      <c r="AP604" s="1">
        <f t="shared" si="327"/>
        <v>1</v>
      </c>
      <c r="AQ604" s="1" t="str">
        <f t="shared" si="330"/>
        <v>Sell</v>
      </c>
      <c r="AR604" s="8">
        <v>0.91058258799131375</v>
      </c>
    </row>
    <row r="605" spans="1:44" x14ac:dyDescent="0.3">
      <c r="A605" s="2" t="s">
        <v>175</v>
      </c>
      <c r="B605" s="1">
        <v>96.98</v>
      </c>
      <c r="C605" s="1">
        <v>1500.63</v>
      </c>
      <c r="D605" s="1">
        <f t="shared" si="298"/>
        <v>-3.9166346523242357E-2</v>
      </c>
      <c r="E605" s="1">
        <f t="shared" si="299"/>
        <v>136.58232456539574</v>
      </c>
      <c r="F605" s="1">
        <f t="shared" si="300"/>
        <v>15.473602804702001</v>
      </c>
      <c r="G605" s="1">
        <v>1.5426</v>
      </c>
      <c r="H605" s="1">
        <f>'Semi Cap Data'!AX605</f>
        <v>145.7560432342637</v>
      </c>
      <c r="I605" s="1">
        <f t="shared" si="301"/>
        <v>1.067166221530192</v>
      </c>
      <c r="J605" s="1">
        <f>'Semi Cap Data'!AZ605/F605</f>
        <v>0.94348622261642323</v>
      </c>
      <c r="K605" s="1">
        <f>'Semi Cap Data'!BB605/G605</f>
        <v>1.7087637458620379</v>
      </c>
      <c r="L605" s="1">
        <f t="shared" si="302"/>
        <v>1.0802157209070251</v>
      </c>
      <c r="M605" s="1">
        <f t="shared" si="303"/>
        <v>0.98441297609249989</v>
      </c>
      <c r="N605" s="5">
        <f t="shared" si="304"/>
        <v>-0.23824703232331279</v>
      </c>
      <c r="O605" s="3">
        <f t="shared" si="305"/>
        <v>-0.15845610944872265</v>
      </c>
      <c r="P605" s="1">
        <f t="shared" si="306"/>
        <v>1.7743891928468076</v>
      </c>
      <c r="Q605" s="5">
        <f t="shared" si="307"/>
        <v>-0.20901864683972371</v>
      </c>
      <c r="R605" s="3">
        <f t="shared" si="308"/>
        <v>-8.1911144007307035E-2</v>
      </c>
      <c r="S605" s="1">
        <f t="shared" si="328"/>
        <v>1.0855648945155638</v>
      </c>
      <c r="T605" s="5">
        <f t="shared" si="309"/>
        <v>7.9393141928669753E-2</v>
      </c>
      <c r="U605" s="3">
        <f t="shared" si="310"/>
        <v>0.13535692947366837</v>
      </c>
      <c r="V605" s="8">
        <f t="shared" si="311"/>
        <v>1.0811659275004295</v>
      </c>
      <c r="W605" s="16">
        <f t="shared" si="312"/>
        <v>9.5020659340439018E-4</v>
      </c>
      <c r="X605" s="20">
        <f t="shared" si="313"/>
        <v>1.155013882742292E-2</v>
      </c>
      <c r="Y605" s="1">
        <f t="shared" si="314"/>
        <v>0</v>
      </c>
      <c r="Z605" s="1">
        <f t="shared" si="315"/>
        <v>0</v>
      </c>
      <c r="AA605" s="1">
        <f t="shared" si="316"/>
        <v>0</v>
      </c>
      <c r="AB605" s="1">
        <f t="shared" si="317"/>
        <v>0</v>
      </c>
      <c r="AC605" s="1">
        <f t="shared" si="318"/>
        <v>0</v>
      </c>
      <c r="AD605" s="1">
        <f t="shared" si="319"/>
        <v>0</v>
      </c>
      <c r="AE605" s="1">
        <f t="shared" si="320"/>
        <v>0</v>
      </c>
      <c r="AG605" s="1">
        <f t="shared" si="321"/>
        <v>0</v>
      </c>
      <c r="AH605" s="24" t="str">
        <f t="shared" si="322"/>
        <v/>
      </c>
      <c r="AI605" s="3" t="str">
        <f t="shared" si="323"/>
        <v/>
      </c>
      <c r="AJ605" s="1">
        <f t="shared" si="324"/>
        <v>0</v>
      </c>
      <c r="AK605" s="1" t="str">
        <f t="shared" si="325"/>
        <v/>
      </c>
      <c r="AL605" s="8">
        <f t="shared" si="329"/>
        <v>1.067166221530192</v>
      </c>
      <c r="AO605" s="1">
        <f t="shared" si="326"/>
        <v>1</v>
      </c>
      <c r="AP605" s="1">
        <f t="shared" si="327"/>
        <v>1</v>
      </c>
      <c r="AQ605" s="1" t="str">
        <f t="shared" si="330"/>
        <v>Sell</v>
      </c>
      <c r="AR605" s="8">
        <v>0.97129900931118052</v>
      </c>
    </row>
    <row r="606" spans="1:44" x14ac:dyDescent="0.3">
      <c r="A606" s="2" t="s">
        <v>174</v>
      </c>
      <c r="B606" s="1">
        <v>96.86</v>
      </c>
      <c r="C606" s="1">
        <v>1561.8</v>
      </c>
      <c r="D606" s="1">
        <f t="shared" si="298"/>
        <v>2.7028935727630987E-3</v>
      </c>
      <c r="E606" s="1">
        <f t="shared" si="299"/>
        <v>142.14981341585536</v>
      </c>
      <c r="F606" s="1">
        <f t="shared" si="300"/>
        <v>16.124303117902127</v>
      </c>
      <c r="G606" s="1">
        <v>1.6057000000000001</v>
      </c>
      <c r="H606" s="1">
        <f>'Semi Cap Data'!AX606</f>
        <v>145.19423130778213</v>
      </c>
      <c r="I606" s="1">
        <f t="shared" si="301"/>
        <v>1.0214169672036109</v>
      </c>
      <c r="J606" s="1">
        <f>'Semi Cap Data'!AZ606/F606</f>
        <v>0.89200335834918998</v>
      </c>
      <c r="K606" s="1">
        <f>'Semi Cap Data'!BB606/G606</f>
        <v>1.6716170944450817</v>
      </c>
      <c r="L606" s="1">
        <f t="shared" si="302"/>
        <v>1.0812596808571717</v>
      </c>
      <c r="M606" s="1">
        <f t="shared" si="303"/>
        <v>0.99299799564434821</v>
      </c>
      <c r="N606" s="5">
        <f t="shared" si="304"/>
        <v>-0.22345429777837844</v>
      </c>
      <c r="O606" s="3">
        <f t="shared" si="305"/>
        <v>-0.14515762230295765</v>
      </c>
      <c r="P606" s="1">
        <f t="shared" si="306"/>
        <v>1.7906357759590259</v>
      </c>
      <c r="Q606" s="5">
        <f t="shared" si="307"/>
        <v>-0.17991996232094776</v>
      </c>
      <c r="R606" s="3">
        <f t="shared" si="308"/>
        <v>-6.0726560201904263E-2</v>
      </c>
      <c r="S606" s="1">
        <f t="shared" si="328"/>
        <v>1.0918861194113587</v>
      </c>
      <c r="T606" s="5">
        <f t="shared" si="309"/>
        <v>0.10675526558298554</v>
      </c>
      <c r="U606" s="3">
        <f t="shared" si="310"/>
        <v>0.14468422739783479</v>
      </c>
      <c r="V606" s="8">
        <f t="shared" si="311"/>
        <v>1.0837113285859272</v>
      </c>
      <c r="W606" s="16">
        <f t="shared" si="312"/>
        <v>2.4516477287555016E-3</v>
      </c>
      <c r="X606" s="20">
        <f t="shared" si="313"/>
        <v>1.4200121885927553E-2</v>
      </c>
      <c r="Y606" s="1">
        <f t="shared" si="314"/>
        <v>0</v>
      </c>
      <c r="Z606" s="1">
        <f t="shared" si="315"/>
        <v>0</v>
      </c>
      <c r="AA606" s="1">
        <f t="shared" si="316"/>
        <v>0</v>
      </c>
      <c r="AB606" s="1">
        <f t="shared" si="317"/>
        <v>0</v>
      </c>
      <c r="AC606" s="1">
        <f t="shared" si="318"/>
        <v>0</v>
      </c>
      <c r="AD606" s="1">
        <f t="shared" si="319"/>
        <v>0</v>
      </c>
      <c r="AE606" s="1">
        <f t="shared" si="320"/>
        <v>0</v>
      </c>
      <c r="AG606" s="1">
        <f t="shared" si="321"/>
        <v>0</v>
      </c>
      <c r="AH606" s="24" t="str">
        <f t="shared" si="322"/>
        <v/>
      </c>
      <c r="AI606" s="3" t="str">
        <f t="shared" si="323"/>
        <v/>
      </c>
      <c r="AJ606" s="1">
        <f t="shared" si="324"/>
        <v>0</v>
      </c>
      <c r="AK606" s="1" t="str">
        <f t="shared" si="325"/>
        <v/>
      </c>
      <c r="AL606" s="8">
        <f t="shared" si="329"/>
        <v>1.0214169672036109</v>
      </c>
      <c r="AO606" s="1">
        <f t="shared" si="326"/>
        <v>1</v>
      </c>
      <c r="AP606" s="1">
        <f t="shared" si="327"/>
        <v>1</v>
      </c>
      <c r="AQ606" s="1" t="str">
        <f t="shared" si="330"/>
        <v>Sell</v>
      </c>
      <c r="AR606" s="8">
        <v>0.92965956785620518</v>
      </c>
    </row>
    <row r="607" spans="1:44" x14ac:dyDescent="0.3">
      <c r="A607" s="2" t="s">
        <v>173</v>
      </c>
      <c r="B607" s="1">
        <v>96.74</v>
      </c>
      <c r="C607" s="1">
        <v>1557.59</v>
      </c>
      <c r="D607" s="1">
        <f t="shared" si="298"/>
        <v>2.0199770754871338E-2</v>
      </c>
      <c r="E607" s="1">
        <f t="shared" si="299"/>
        <v>141.76663329389302</v>
      </c>
      <c r="F607" s="1">
        <f t="shared" si="300"/>
        <v>16.100785610915857</v>
      </c>
      <c r="G607" s="1">
        <v>1.6044</v>
      </c>
      <c r="H607" s="1">
        <f>'Semi Cap Data'!AX607</f>
        <v>148.00444905613966</v>
      </c>
      <c r="I607" s="1">
        <f t="shared" si="301"/>
        <v>1.0440005917987427</v>
      </c>
      <c r="J607" s="1">
        <f>'Semi Cap Data'!AZ607/F607</f>
        <v>0.918462901632629</v>
      </c>
      <c r="K607" s="1">
        <f>'Semi Cap Data'!BB607/G607</f>
        <v>1.7190307043984194</v>
      </c>
      <c r="L607" s="1">
        <f t="shared" si="302"/>
        <v>1.0860470979494565</v>
      </c>
      <c r="M607" s="1">
        <f t="shared" si="303"/>
        <v>1.0018635408272141</v>
      </c>
      <c r="N607" s="5">
        <f t="shared" si="304"/>
        <v>-0.21304850129916808</v>
      </c>
      <c r="O607" s="3">
        <f t="shared" si="305"/>
        <v>-0.13210817639038752</v>
      </c>
      <c r="P607" s="1">
        <f t="shared" si="306"/>
        <v>1.8187836885675941</v>
      </c>
      <c r="Q607" s="5">
        <f t="shared" si="307"/>
        <v>-0.13291185545479478</v>
      </c>
      <c r="R607" s="3">
        <f t="shared" si="308"/>
        <v>-4.0860993182063682E-2</v>
      </c>
      <c r="S607" s="1">
        <f t="shared" si="328"/>
        <v>1.1060802752565153</v>
      </c>
      <c r="T607" s="5">
        <f t="shared" si="309"/>
        <v>0.15345145761357815</v>
      </c>
      <c r="U607" s="3">
        <f t="shared" si="310"/>
        <v>0.15100572103364299</v>
      </c>
      <c r="V607" s="8">
        <f t="shared" si="311"/>
        <v>1.0950375761099849</v>
      </c>
      <c r="W607" s="16">
        <f t="shared" si="312"/>
        <v>8.9904781605283368E-3</v>
      </c>
      <c r="X607" s="20">
        <f t="shared" si="313"/>
        <v>1.7137240425220565E-2</v>
      </c>
      <c r="Y607" s="1">
        <f t="shared" si="314"/>
        <v>0</v>
      </c>
      <c r="Z607" s="1">
        <f t="shared" si="315"/>
        <v>0</v>
      </c>
      <c r="AA607" s="1">
        <f t="shared" si="316"/>
        <v>0</v>
      </c>
      <c r="AB607" s="1">
        <f t="shared" si="317"/>
        <v>0</v>
      </c>
      <c r="AC607" s="1">
        <f t="shared" si="318"/>
        <v>0</v>
      </c>
      <c r="AD607" s="1">
        <f t="shared" si="319"/>
        <v>0</v>
      </c>
      <c r="AE607" s="1">
        <f t="shared" si="320"/>
        <v>0</v>
      </c>
      <c r="AG607" s="1">
        <f t="shared" si="321"/>
        <v>1</v>
      </c>
      <c r="AH607" s="24" t="str">
        <f t="shared" si="322"/>
        <v/>
      </c>
      <c r="AI607" s="3" t="str">
        <f t="shared" si="323"/>
        <v/>
      </c>
      <c r="AJ607" s="1">
        <f t="shared" si="324"/>
        <v>0</v>
      </c>
      <c r="AK607" s="1" t="str">
        <f t="shared" si="325"/>
        <v/>
      </c>
      <c r="AL607" s="8">
        <f t="shared" si="329"/>
        <v>1.0440005917987427</v>
      </c>
      <c r="AO607" s="1">
        <f t="shared" si="326"/>
        <v>1</v>
      </c>
      <c r="AP607" s="1">
        <f t="shared" si="327"/>
        <v>1</v>
      </c>
      <c r="AQ607" s="1" t="str">
        <f t="shared" si="330"/>
        <v>Sell</v>
      </c>
      <c r="AR607" s="8">
        <v>0.95021442777714082</v>
      </c>
    </row>
    <row r="608" spans="1:44" x14ac:dyDescent="0.3">
      <c r="A608" s="2" t="s">
        <v>172</v>
      </c>
      <c r="B608" s="1">
        <v>96.62</v>
      </c>
      <c r="C608" s="1">
        <v>1526.75</v>
      </c>
      <c r="D608" s="1">
        <f t="shared" si="298"/>
        <v>6.5541536949043078E-4</v>
      </c>
      <c r="E608" s="1">
        <f t="shared" si="299"/>
        <v>138.95967962137095</v>
      </c>
      <c r="F608" s="1">
        <f t="shared" si="300"/>
        <v>15.80159387290416</v>
      </c>
      <c r="G608" s="1">
        <v>1.5872999999999999</v>
      </c>
      <c r="H608" s="1">
        <f>'Semi Cap Data'!AX608</f>
        <v>151.73159640259183</v>
      </c>
      <c r="I608" s="1">
        <f t="shared" si="301"/>
        <v>1.0919109544295225</v>
      </c>
      <c r="J608" s="1">
        <f>'Semi Cap Data'!AZ608/F608</f>
        <v>0.94776556875156326</v>
      </c>
      <c r="K608" s="1">
        <f>'Semi Cap Data'!BB608/G608</f>
        <v>1.7674479020706442</v>
      </c>
      <c r="L608" s="1">
        <f t="shared" si="302"/>
        <v>1.0894108184415137</v>
      </c>
      <c r="M608" s="1">
        <f t="shared" si="303"/>
        <v>1.0093542685457555</v>
      </c>
      <c r="N608" s="5">
        <f t="shared" si="304"/>
        <v>-0.19959404433411154</v>
      </c>
      <c r="O608" s="3">
        <f t="shared" si="305"/>
        <v>-0.11861812223892408</v>
      </c>
      <c r="P608" s="1">
        <f t="shared" si="306"/>
        <v>1.841522380264182</v>
      </c>
      <c r="Q608" s="5">
        <f t="shared" si="307"/>
        <v>-8.8747841670128391E-2</v>
      </c>
      <c r="R608" s="3">
        <f t="shared" si="308"/>
        <v>-2.5519182803275163E-2</v>
      </c>
      <c r="S608" s="1">
        <f t="shared" si="328"/>
        <v>1.1183261544000729</v>
      </c>
      <c r="T608" s="5">
        <f t="shared" si="309"/>
        <v>0.19399677243353874</v>
      </c>
      <c r="U608" s="3">
        <f t="shared" si="310"/>
        <v>0.15059809827032045</v>
      </c>
      <c r="V608" s="8">
        <f t="shared" si="311"/>
        <v>1.1043170278029379</v>
      </c>
      <c r="W608" s="16">
        <f t="shared" si="312"/>
        <v>1.4906209361424283E-2</v>
      </c>
      <c r="X608" s="20">
        <f t="shared" si="313"/>
        <v>1.9173930991393622E-2</v>
      </c>
      <c r="Y608" s="1">
        <f t="shared" si="314"/>
        <v>0</v>
      </c>
      <c r="Z608" s="1">
        <f t="shared" si="315"/>
        <v>0</v>
      </c>
      <c r="AA608" s="1">
        <f t="shared" si="316"/>
        <v>0</v>
      </c>
      <c r="AB608" s="1">
        <f t="shared" si="317"/>
        <v>0</v>
      </c>
      <c r="AC608" s="1">
        <f t="shared" si="318"/>
        <v>0</v>
      </c>
      <c r="AD608" s="1">
        <f t="shared" si="319"/>
        <v>0</v>
      </c>
      <c r="AE608" s="1">
        <f t="shared" si="320"/>
        <v>0</v>
      </c>
      <c r="AG608" s="1">
        <f t="shared" si="321"/>
        <v>1</v>
      </c>
      <c r="AH608" s="24" t="str">
        <f t="shared" si="322"/>
        <v/>
      </c>
      <c r="AI608" s="3" t="str">
        <f t="shared" si="323"/>
        <v/>
      </c>
      <c r="AJ608" s="1">
        <f t="shared" si="324"/>
        <v>0</v>
      </c>
      <c r="AK608" s="1" t="str">
        <f t="shared" si="325"/>
        <v/>
      </c>
      <c r="AL608" s="8">
        <f t="shared" si="329"/>
        <v>1.0919109544295225</v>
      </c>
      <c r="AO608" s="1">
        <f t="shared" si="326"/>
        <v>1</v>
      </c>
      <c r="AP608" s="1">
        <f t="shared" si="327"/>
        <v>1</v>
      </c>
      <c r="AQ608" s="1" t="str">
        <f t="shared" si="330"/>
        <v>Sell</v>
      </c>
      <c r="AR608" s="8">
        <v>0.9938208377441744</v>
      </c>
    </row>
    <row r="609" spans="1:44" x14ac:dyDescent="0.3">
      <c r="A609" s="2" t="s">
        <v>171</v>
      </c>
      <c r="B609" s="1">
        <v>96.25</v>
      </c>
      <c r="C609" s="1">
        <v>1525.75</v>
      </c>
      <c r="D609" s="1">
        <f t="shared" si="298"/>
        <v>2.7960249284150196E-2</v>
      </c>
      <c r="E609" s="1">
        <f t="shared" si="299"/>
        <v>138.8686629653229</v>
      </c>
      <c r="F609" s="1">
        <f t="shared" si="300"/>
        <v>15.851948051948051</v>
      </c>
      <c r="G609" s="1">
        <v>1.5872000000000002</v>
      </c>
      <c r="H609" s="1">
        <f>'Semi Cap Data'!AX609</f>
        <v>152.81348073768652</v>
      </c>
      <c r="I609" s="1">
        <f t="shared" si="301"/>
        <v>1.1004173113976463</v>
      </c>
      <c r="J609" s="1">
        <f>'Semi Cap Data'!AZ609/F609</f>
        <v>0.96496543521498712</v>
      </c>
      <c r="K609" s="1">
        <f>'Semi Cap Data'!BB609/G609</f>
        <v>1.7945691204854719</v>
      </c>
      <c r="L609" s="1">
        <f t="shared" si="302"/>
        <v>1.0892108075624729</v>
      </c>
      <c r="M609" s="1">
        <f t="shared" si="303"/>
        <v>1.0145327145906928</v>
      </c>
      <c r="N609" s="5">
        <f t="shared" si="304"/>
        <v>-0.18994949806529826</v>
      </c>
      <c r="O609" s="3">
        <f t="shared" si="305"/>
        <v>-0.10512213522305951</v>
      </c>
      <c r="P609" s="1">
        <f t="shared" si="306"/>
        <v>1.8601756556295106</v>
      </c>
      <c r="Q609" s="5">
        <f t="shared" si="307"/>
        <v>-5.066834078055904E-2</v>
      </c>
      <c r="R609" s="3">
        <f t="shared" si="308"/>
        <v>-1.4981072992132961E-2</v>
      </c>
      <c r="S609" s="1">
        <f t="shared" si="328"/>
        <v>1.1257876970499641</v>
      </c>
      <c r="T609" s="5">
        <f t="shared" si="309"/>
        <v>0.21452362192900187</v>
      </c>
      <c r="U609" s="3">
        <f t="shared" si="310"/>
        <v>0.14336498590978405</v>
      </c>
      <c r="V609" s="8">
        <f t="shared" si="311"/>
        <v>1.1065726775071953</v>
      </c>
      <c r="W609" s="16">
        <f t="shared" si="312"/>
        <v>1.7361869944722441E-2</v>
      </c>
      <c r="X609" s="20">
        <f t="shared" si="313"/>
        <v>2.0240861398885958E-2</v>
      </c>
      <c r="Y609" s="1">
        <f t="shared" si="314"/>
        <v>0</v>
      </c>
      <c r="Z609" s="1">
        <f t="shared" si="315"/>
        <v>0</v>
      </c>
      <c r="AA609" s="1">
        <f t="shared" si="316"/>
        <v>0</v>
      </c>
      <c r="AB609" s="1">
        <f t="shared" si="317"/>
        <v>0</v>
      </c>
      <c r="AC609" s="1">
        <f t="shared" si="318"/>
        <v>0</v>
      </c>
      <c r="AD609" s="1">
        <f t="shared" si="319"/>
        <v>0</v>
      </c>
      <c r="AE609" s="1">
        <f t="shared" si="320"/>
        <v>0</v>
      </c>
      <c r="AG609" s="1">
        <f t="shared" si="321"/>
        <v>1</v>
      </c>
      <c r="AH609" s="24" t="str">
        <f t="shared" si="322"/>
        <v/>
      </c>
      <c r="AI609" s="3" t="str">
        <f t="shared" si="323"/>
        <v/>
      </c>
      <c r="AJ609" s="1">
        <f t="shared" si="324"/>
        <v>0</v>
      </c>
      <c r="AK609" s="1" t="str">
        <f t="shared" si="325"/>
        <v/>
      </c>
      <c r="AL609" s="8">
        <f t="shared" si="329"/>
        <v>1.1004173113976463</v>
      </c>
      <c r="AO609" s="1">
        <f t="shared" si="326"/>
        <v>1</v>
      </c>
      <c r="AP609" s="1">
        <f t="shared" si="327"/>
        <v>1</v>
      </c>
      <c r="AQ609" s="1" t="str">
        <f t="shared" si="330"/>
        <v>Sell</v>
      </c>
      <c r="AR609" s="8">
        <v>1.0015630394080717</v>
      </c>
    </row>
    <row r="610" spans="1:44" x14ac:dyDescent="0.3">
      <c r="A610" s="2" t="s">
        <v>170</v>
      </c>
      <c r="B610" s="1">
        <v>96.13</v>
      </c>
      <c r="C610" s="1">
        <v>1484.25</v>
      </c>
      <c r="D610" s="1">
        <f t="shared" si="298"/>
        <v>2.1120704482129993E-2</v>
      </c>
      <c r="E610" s="1">
        <f t="shared" si="299"/>
        <v>135.09147173932854</v>
      </c>
      <c r="F610" s="1">
        <f t="shared" si="300"/>
        <v>15.440029127223552</v>
      </c>
      <c r="G610" s="1">
        <v>1.5430000000000001</v>
      </c>
      <c r="H610" s="1">
        <f>'Semi Cap Data'!AX610</f>
        <v>145.36569045654139</v>
      </c>
      <c r="I610" s="1">
        <f t="shared" si="301"/>
        <v>1.0760537921819218</v>
      </c>
      <c r="J610" s="1">
        <f>'Semi Cap Data'!AZ610/F610</f>
        <v>0.94839646374767261</v>
      </c>
      <c r="K610" s="1">
        <f>'Semi Cap Data'!BB610/G610</f>
        <v>1.777613721341474</v>
      </c>
      <c r="L610" s="1">
        <f t="shared" si="302"/>
        <v>1.088314287255659</v>
      </c>
      <c r="M610" s="1">
        <f t="shared" si="303"/>
        <v>1.0201400795793307</v>
      </c>
      <c r="N610" s="5">
        <f t="shared" si="304"/>
        <v>-0.17765937659313935</v>
      </c>
      <c r="O610" s="3">
        <f t="shared" si="305"/>
        <v>-9.0984241416019712E-2</v>
      </c>
      <c r="P610" s="1">
        <f t="shared" si="306"/>
        <v>1.8751486326594629</v>
      </c>
      <c r="Q610" s="5">
        <f t="shared" si="307"/>
        <v>-1.3449376122292023E-2</v>
      </c>
      <c r="R610" s="3">
        <f t="shared" si="308"/>
        <v>-9.0331950273952796E-3</v>
      </c>
      <c r="S610" s="1">
        <f t="shared" si="328"/>
        <v>1.1315051872116457</v>
      </c>
      <c r="T610" s="5">
        <f t="shared" si="309"/>
        <v>0.2333973630806172</v>
      </c>
      <c r="U610" s="3">
        <f t="shared" si="310"/>
        <v>0.1315052132399144</v>
      </c>
      <c r="V610" s="8">
        <f t="shared" si="311"/>
        <v>1.1076918349816587</v>
      </c>
      <c r="W610" s="16">
        <f t="shared" si="312"/>
        <v>1.9377547725999644E-2</v>
      </c>
      <c r="X610" s="20">
        <f t="shared" si="313"/>
        <v>2.0960609262426835E-2</v>
      </c>
      <c r="Y610" s="1">
        <f t="shared" si="314"/>
        <v>0</v>
      </c>
      <c r="Z610" s="1">
        <f t="shared" si="315"/>
        <v>0</v>
      </c>
      <c r="AA610" s="1">
        <f t="shared" si="316"/>
        <v>0</v>
      </c>
      <c r="AB610" s="1">
        <f t="shared" si="317"/>
        <v>0</v>
      </c>
      <c r="AC610" s="1">
        <f t="shared" si="318"/>
        <v>0</v>
      </c>
      <c r="AD610" s="1">
        <f t="shared" si="319"/>
        <v>0</v>
      </c>
      <c r="AE610" s="1">
        <f t="shared" si="320"/>
        <v>0</v>
      </c>
      <c r="AG610" s="1">
        <f t="shared" si="321"/>
        <v>1</v>
      </c>
      <c r="AH610" s="24" t="str">
        <f t="shared" si="322"/>
        <v/>
      </c>
      <c r="AI610" s="3" t="str">
        <f t="shared" si="323"/>
        <v/>
      </c>
      <c r="AJ610" s="1">
        <f t="shared" si="324"/>
        <v>0</v>
      </c>
      <c r="AK610" s="1" t="str">
        <f t="shared" si="325"/>
        <v/>
      </c>
      <c r="AL610" s="8">
        <f t="shared" si="329"/>
        <v>1.0760537921819218</v>
      </c>
      <c r="AO610" s="1">
        <f t="shared" si="326"/>
        <v>1</v>
      </c>
      <c r="AP610" s="1">
        <f t="shared" si="327"/>
        <v>1</v>
      </c>
      <c r="AQ610" s="1" t="str">
        <f t="shared" si="330"/>
        <v>Sell</v>
      </c>
      <c r="AR610" s="8">
        <v>0.97938817892229324</v>
      </c>
    </row>
    <row r="611" spans="1:44" x14ac:dyDescent="0.3">
      <c r="A611" s="2" t="s">
        <v>169</v>
      </c>
      <c r="B611" s="1">
        <v>96</v>
      </c>
      <c r="C611" s="1">
        <v>1453.55</v>
      </c>
      <c r="D611" s="1">
        <f t="shared" si="298"/>
        <v>-1.3867122572066348E-2</v>
      </c>
      <c r="E611" s="1">
        <f t="shared" si="299"/>
        <v>132.29726039865318</v>
      </c>
      <c r="F611" s="1">
        <f t="shared" si="300"/>
        <v>15.141145833333333</v>
      </c>
      <c r="G611" s="1">
        <v>1.5141</v>
      </c>
      <c r="H611" s="1">
        <f>'Semi Cap Data'!AX611</f>
        <v>149.00957495198963</v>
      </c>
      <c r="I611" s="1">
        <f t="shared" si="301"/>
        <v>1.1263239654621495</v>
      </c>
      <c r="J611" s="1">
        <f>'Semi Cap Data'!AZ611/F611</f>
        <v>0.99356539995033522</v>
      </c>
      <c r="K611" s="1">
        <f>'Semi Cap Data'!BB611/G611</f>
        <v>1.8574278555867885</v>
      </c>
      <c r="L611" s="1">
        <f t="shared" si="302"/>
        <v>1.089295126861558</v>
      </c>
      <c r="M611" s="1">
        <f t="shared" si="303"/>
        <v>1.0244918966687813</v>
      </c>
      <c r="N611" s="5">
        <f t="shared" si="304"/>
        <v>-0.16632397260811427</v>
      </c>
      <c r="O611" s="3">
        <f t="shared" si="305"/>
        <v>-7.6538385553166444E-2</v>
      </c>
      <c r="P611" s="1">
        <f t="shared" si="306"/>
        <v>1.8772693218727552</v>
      </c>
      <c r="Q611" s="5">
        <f t="shared" si="307"/>
        <v>-6.8410812508852281E-3</v>
      </c>
      <c r="R611" s="3">
        <f t="shared" si="308"/>
        <v>-8.2971648449124899E-3</v>
      </c>
      <c r="S611" s="1">
        <f t="shared" si="328"/>
        <v>1.1307028188669368</v>
      </c>
      <c r="T611" s="5">
        <f t="shared" si="309"/>
        <v>0.22093096663418255</v>
      </c>
      <c r="U611" s="3">
        <f t="shared" si="310"/>
        <v>0.11452318826646393</v>
      </c>
      <c r="V611" s="8">
        <f t="shared" si="311"/>
        <v>1.1134442063997927</v>
      </c>
      <c r="W611" s="16">
        <f t="shared" si="312"/>
        <v>2.4149079538234641E-2</v>
      </c>
      <c r="X611" s="20">
        <f t="shared" si="313"/>
        <v>2.1356374646533633E-2</v>
      </c>
      <c r="Y611" s="1">
        <f t="shared" si="314"/>
        <v>0</v>
      </c>
      <c r="Z611" s="1">
        <f t="shared" si="315"/>
        <v>1</v>
      </c>
      <c r="AA611" s="1">
        <f t="shared" si="316"/>
        <v>1</v>
      </c>
      <c r="AB611" s="1">
        <f t="shared" si="317"/>
        <v>1</v>
      </c>
      <c r="AC611" s="1">
        <f t="shared" si="318"/>
        <v>0</v>
      </c>
      <c r="AD611" s="1">
        <f t="shared" si="319"/>
        <v>0</v>
      </c>
      <c r="AE611" s="1">
        <f t="shared" si="320"/>
        <v>0</v>
      </c>
      <c r="AG611" s="1">
        <f t="shared" si="321"/>
        <v>1</v>
      </c>
      <c r="AH611" s="24" t="str">
        <f t="shared" si="322"/>
        <v/>
      </c>
      <c r="AI611" s="3" t="str">
        <f t="shared" si="323"/>
        <v/>
      </c>
      <c r="AJ611" s="1">
        <f t="shared" si="324"/>
        <v>1</v>
      </c>
      <c r="AK611" s="1" t="str">
        <f t="shared" si="325"/>
        <v>Buy</v>
      </c>
      <c r="AL611" s="8">
        <f t="shared" si="329"/>
        <v>1.1263239654621495</v>
      </c>
      <c r="AO611" s="1">
        <f t="shared" si="326"/>
        <v>0</v>
      </c>
      <c r="AP611" s="1">
        <f t="shared" si="327"/>
        <v>0</v>
      </c>
      <c r="AQ611" s="1" t="str">
        <f t="shared" si="330"/>
        <v/>
      </c>
      <c r="AR611" s="8">
        <v>1.0251424096315205</v>
      </c>
    </row>
    <row r="612" spans="1:44" x14ac:dyDescent="0.3">
      <c r="A612" s="2" t="s">
        <v>168</v>
      </c>
      <c r="B612" s="1">
        <v>95.87</v>
      </c>
      <c r="C612" s="1">
        <v>1473.99</v>
      </c>
      <c r="D612" s="1">
        <f t="shared" si="298"/>
        <v>-3.6366831827060464E-3</v>
      </c>
      <c r="E612" s="1">
        <f t="shared" si="299"/>
        <v>134.15764084827546</v>
      </c>
      <c r="F612" s="1">
        <f t="shared" si="300"/>
        <v>15.374882653593406</v>
      </c>
      <c r="G612" s="1">
        <v>1.5544</v>
      </c>
      <c r="H612" s="1">
        <f>'Semi Cap Data'!AX612</f>
        <v>150.47501591839136</v>
      </c>
      <c r="I612" s="1">
        <f t="shared" si="301"/>
        <v>1.1216283691852476</v>
      </c>
      <c r="J612" s="1">
        <f>'Semi Cap Data'!AZ612/F612</f>
        <v>0.99963075834951576</v>
      </c>
      <c r="K612" s="1">
        <f>'Semi Cap Data'!BB612/G612</f>
        <v>1.8344079441064696</v>
      </c>
      <c r="L612" s="1">
        <f t="shared" si="302"/>
        <v>1.0863328197735107</v>
      </c>
      <c r="M612" s="1">
        <f t="shared" si="303"/>
        <v>1.0241768231779109</v>
      </c>
      <c r="N612" s="5">
        <f t="shared" si="304"/>
        <v>-0.16594804417306031</v>
      </c>
      <c r="O612" s="3">
        <f t="shared" si="305"/>
        <v>-6.1574121044008473E-2</v>
      </c>
      <c r="P612" s="1">
        <f t="shared" si="306"/>
        <v>1.8715244345626243</v>
      </c>
      <c r="Q612" s="5">
        <f t="shared" si="307"/>
        <v>-8.7074271669445036E-3</v>
      </c>
      <c r="R612" s="3">
        <f t="shared" si="308"/>
        <v>-8.5398454439170341E-3</v>
      </c>
      <c r="S612" s="1">
        <f t="shared" si="328"/>
        <v>1.123567558038056</v>
      </c>
      <c r="T612" s="5">
        <f t="shared" si="309"/>
        <v>0.19786579339684751</v>
      </c>
      <c r="U612" s="3">
        <f t="shared" si="310"/>
        <v>9.678855853851083E-2</v>
      </c>
      <c r="V612" s="8">
        <f t="shared" si="311"/>
        <v>1.1111024320248188</v>
      </c>
      <c r="W612" s="16">
        <f t="shared" si="312"/>
        <v>2.4769612251308137E-2</v>
      </c>
      <c r="X612" s="20">
        <f t="shared" si="313"/>
        <v>2.065819842360838E-2</v>
      </c>
      <c r="Y612" s="1">
        <f t="shared" si="314"/>
        <v>0</v>
      </c>
      <c r="Z612" s="1">
        <f t="shared" si="315"/>
        <v>0</v>
      </c>
      <c r="AA612" s="1">
        <f t="shared" si="316"/>
        <v>0</v>
      </c>
      <c r="AB612" s="1">
        <f t="shared" si="317"/>
        <v>1</v>
      </c>
      <c r="AC612" s="1">
        <f t="shared" si="318"/>
        <v>0</v>
      </c>
      <c r="AD612" s="1">
        <f t="shared" si="319"/>
        <v>1</v>
      </c>
      <c r="AE612" s="1">
        <f t="shared" si="320"/>
        <v>0</v>
      </c>
      <c r="AG612" s="1">
        <f t="shared" si="321"/>
        <v>1</v>
      </c>
      <c r="AH612" s="24" t="str">
        <f t="shared" si="322"/>
        <v/>
      </c>
      <c r="AI612" s="3" t="str">
        <f t="shared" si="323"/>
        <v/>
      </c>
      <c r="AJ612" s="1">
        <f t="shared" si="324"/>
        <v>0</v>
      </c>
      <c r="AK612" s="1" t="str">
        <f t="shared" si="325"/>
        <v/>
      </c>
      <c r="AL612" s="8">
        <f t="shared" si="329"/>
        <v>1.1216283691852476</v>
      </c>
      <c r="AO612" s="1">
        <f t="shared" si="326"/>
        <v>0</v>
      </c>
      <c r="AP612" s="1">
        <f t="shared" si="327"/>
        <v>1</v>
      </c>
      <c r="AQ612" s="1" t="str">
        <f t="shared" si="330"/>
        <v/>
      </c>
      <c r="AR612" s="8">
        <v>1.0208686349187672</v>
      </c>
    </row>
    <row r="613" spans="1:44" x14ac:dyDescent="0.3">
      <c r="A613" s="2" t="s">
        <v>167</v>
      </c>
      <c r="B613" s="1">
        <v>95.75</v>
      </c>
      <c r="C613" s="1">
        <v>1479.37</v>
      </c>
      <c r="D613" s="1">
        <f t="shared" si="298"/>
        <v>2.3119908156631563E-2</v>
      </c>
      <c r="E613" s="1">
        <f t="shared" si="299"/>
        <v>134.647310457814</v>
      </c>
      <c r="F613" s="1">
        <f t="shared" si="300"/>
        <v>15.450339425587467</v>
      </c>
      <c r="G613" s="1">
        <v>1.5634999999999999</v>
      </c>
      <c r="H613" s="1">
        <f>'Semi Cap Data'!AX613</f>
        <v>150.9619699758577</v>
      </c>
      <c r="I613" s="1">
        <f t="shared" si="301"/>
        <v>1.1211658774510405</v>
      </c>
      <c r="J613" s="1">
        <f>'Semi Cap Data'!AZ613/F613</f>
        <v>1.0076831973325064</v>
      </c>
      <c r="K613" s="1">
        <f>'Semi Cap Data'!BB613/G613</f>
        <v>1.8386246473248806</v>
      </c>
      <c r="L613" s="1">
        <f t="shared" si="302"/>
        <v>1.0835091758205717</v>
      </c>
      <c r="M613" s="1">
        <f t="shared" si="303"/>
        <v>1.0237139671971418</v>
      </c>
      <c r="N613" s="5">
        <f t="shared" si="304"/>
        <v>-0.167074323698996</v>
      </c>
      <c r="O613" s="3">
        <f t="shared" si="305"/>
        <v>-4.4178467189166508E-2</v>
      </c>
      <c r="P613" s="1">
        <f t="shared" si="306"/>
        <v>1.8686161794409095</v>
      </c>
      <c r="Q613" s="5">
        <f t="shared" si="307"/>
        <v>-1.5519193919775187E-3</v>
      </c>
      <c r="R613" s="3">
        <f t="shared" si="308"/>
        <v>-8.5119151567457901E-3</v>
      </c>
      <c r="S613" s="1">
        <f t="shared" si="328"/>
        <v>1.1169847530355528</v>
      </c>
      <c r="T613" s="5">
        <f t="shared" si="309"/>
        <v>0.17540346689030173</v>
      </c>
      <c r="U613" s="3">
        <f t="shared" si="310"/>
        <v>7.9942352728788052E-2</v>
      </c>
      <c r="V613" s="8">
        <f t="shared" si="311"/>
        <v>1.1091886252683771</v>
      </c>
      <c r="W613" s="16">
        <f t="shared" si="312"/>
        <v>2.5679449447805425E-2</v>
      </c>
      <c r="X613" s="20">
        <f t="shared" si="313"/>
        <v>1.9630344966683443E-2</v>
      </c>
      <c r="Y613" s="1">
        <f t="shared" si="314"/>
        <v>0</v>
      </c>
      <c r="Z613" s="1">
        <f t="shared" si="315"/>
        <v>0</v>
      </c>
      <c r="AA613" s="1">
        <f t="shared" si="316"/>
        <v>1</v>
      </c>
      <c r="AB613" s="1">
        <f t="shared" si="317"/>
        <v>1</v>
      </c>
      <c r="AC613" s="1">
        <f t="shared" si="318"/>
        <v>0</v>
      </c>
      <c r="AD613" s="1">
        <f t="shared" si="319"/>
        <v>1</v>
      </c>
      <c r="AE613" s="1">
        <f t="shared" si="320"/>
        <v>0</v>
      </c>
      <c r="AG613" s="1">
        <f t="shared" si="321"/>
        <v>1</v>
      </c>
      <c r="AH613" s="24" t="str">
        <f t="shared" si="322"/>
        <v/>
      </c>
      <c r="AI613" s="3" t="str">
        <f t="shared" si="323"/>
        <v/>
      </c>
      <c r="AJ613" s="1">
        <f t="shared" si="324"/>
        <v>1</v>
      </c>
      <c r="AK613" s="1" t="str">
        <f t="shared" si="325"/>
        <v>Buy</v>
      </c>
      <c r="AL613" s="8">
        <f t="shared" si="329"/>
        <v>1.1211658774510405</v>
      </c>
      <c r="AO613" s="1">
        <f t="shared" si="326"/>
        <v>0</v>
      </c>
      <c r="AP613" s="1">
        <f t="shared" si="327"/>
        <v>0</v>
      </c>
      <c r="AQ613" s="1" t="str">
        <f t="shared" si="330"/>
        <v/>
      </c>
      <c r="AR613" s="8">
        <v>1.0204476904077933</v>
      </c>
    </row>
    <row r="614" spans="1:44" x14ac:dyDescent="0.3">
      <c r="A614" s="2" t="s">
        <v>166</v>
      </c>
      <c r="B614" s="1">
        <v>95.62</v>
      </c>
      <c r="C614" s="1">
        <v>1445.94</v>
      </c>
      <c r="D614" s="1">
        <f t="shared" si="298"/>
        <v>-5.2970474120139777E-3</v>
      </c>
      <c r="E614" s="1">
        <f t="shared" si="299"/>
        <v>131.60462364612746</v>
      </c>
      <c r="F614" s="1">
        <f t="shared" si="300"/>
        <v>15.121731855260405</v>
      </c>
      <c r="G614" s="1">
        <v>1.5283</v>
      </c>
      <c r="H614" s="1">
        <f>'Semi Cap Data'!AX614</f>
        <v>147.9311307628833</v>
      </c>
      <c r="I614" s="1">
        <f t="shared" si="301"/>
        <v>1.1240572455923454</v>
      </c>
      <c r="J614" s="1">
        <f>'Semi Cap Data'!AZ614/F614</f>
        <v>1.0204250598769928</v>
      </c>
      <c r="K614" s="1">
        <f>'Semi Cap Data'!BB614/G614</f>
        <v>1.8549829938719995</v>
      </c>
      <c r="L614" s="1">
        <f t="shared" si="302"/>
        <v>1.0804966396901341</v>
      </c>
      <c r="M614" s="1">
        <f t="shared" si="303"/>
        <v>1.0220184233232854</v>
      </c>
      <c r="N614" s="5">
        <f t="shared" si="304"/>
        <v>-0.16814977585478585</v>
      </c>
      <c r="O614" s="3">
        <f t="shared" si="305"/>
        <v>-2.3695824437528261E-2</v>
      </c>
      <c r="P614" s="1">
        <f t="shared" si="306"/>
        <v>1.8699433608111669</v>
      </c>
      <c r="Q614" s="5">
        <f t="shared" si="307"/>
        <v>1.2289866571672636E-2</v>
      </c>
      <c r="R614" s="3">
        <f t="shared" si="308"/>
        <v>-9.671914450873835E-3</v>
      </c>
      <c r="S614" s="1">
        <f t="shared" si="328"/>
        <v>1.1132189463521942</v>
      </c>
      <c r="T614" s="5">
        <f t="shared" si="309"/>
        <v>0.1677099203333472</v>
      </c>
      <c r="U614" s="3">
        <f t="shared" si="310"/>
        <v>6.4032167035202439E-2</v>
      </c>
      <c r="V614" s="8">
        <f t="shared" si="311"/>
        <v>1.1070109430533475</v>
      </c>
      <c r="W614" s="16">
        <f t="shared" si="312"/>
        <v>2.6514303363213365E-2</v>
      </c>
      <c r="X614" s="20">
        <f t="shared" si="313"/>
        <v>1.8118068846402945E-2</v>
      </c>
      <c r="Y614" s="1">
        <f t="shared" si="314"/>
        <v>0</v>
      </c>
      <c r="Z614" s="1">
        <f t="shared" si="315"/>
        <v>1</v>
      </c>
      <c r="AA614" s="1">
        <f t="shared" si="316"/>
        <v>1</v>
      </c>
      <c r="AB614" s="1">
        <f t="shared" si="317"/>
        <v>1</v>
      </c>
      <c r="AC614" s="1">
        <f t="shared" si="318"/>
        <v>0</v>
      </c>
      <c r="AD614" s="1">
        <f t="shared" si="319"/>
        <v>0</v>
      </c>
      <c r="AE614" s="1">
        <f t="shared" si="320"/>
        <v>0</v>
      </c>
      <c r="AG614" s="1">
        <f t="shared" si="321"/>
        <v>1</v>
      </c>
      <c r="AH614" s="24" t="str">
        <f t="shared" si="322"/>
        <v/>
      </c>
      <c r="AI614" s="3" t="str">
        <f t="shared" si="323"/>
        <v/>
      </c>
      <c r="AJ614" s="1">
        <f t="shared" si="324"/>
        <v>1</v>
      </c>
      <c r="AK614" s="1" t="str">
        <f t="shared" si="325"/>
        <v>Buy</v>
      </c>
      <c r="AL614" s="8">
        <f t="shared" si="329"/>
        <v>1.1240572455923454</v>
      </c>
      <c r="AO614" s="1">
        <f t="shared" si="326"/>
        <v>0</v>
      </c>
      <c r="AP614" s="1">
        <f t="shared" si="327"/>
        <v>0</v>
      </c>
      <c r="AQ614" s="1" t="str">
        <f t="shared" si="330"/>
        <v/>
      </c>
      <c r="AR614" s="8">
        <v>1.023079317004048</v>
      </c>
    </row>
    <row r="615" spans="1:44" x14ac:dyDescent="0.3">
      <c r="A615" s="2" t="s">
        <v>165</v>
      </c>
      <c r="B615" s="1">
        <v>95.5</v>
      </c>
      <c r="C615" s="1">
        <v>1453.64</v>
      </c>
      <c r="D615" s="1">
        <f t="shared" si="298"/>
        <v>1.4360878120944109E-2</v>
      </c>
      <c r="E615" s="1">
        <f t="shared" si="299"/>
        <v>132.30545189769751</v>
      </c>
      <c r="F615" s="1">
        <f t="shared" si="300"/>
        <v>15.221361256544503</v>
      </c>
      <c r="G615" s="1">
        <v>1.536</v>
      </c>
      <c r="H615" s="1">
        <f>'Semi Cap Data'!AX615</f>
        <v>152.04071125244735</v>
      </c>
      <c r="I615" s="1">
        <f t="shared" si="301"/>
        <v>1.1491643698100191</v>
      </c>
      <c r="J615" s="1">
        <f>'Semi Cap Data'!AZ615/F615</f>
        <v>1.053673960801865</v>
      </c>
      <c r="K615" s="1">
        <f>'Semi Cap Data'!BB615/G615</f>
        <v>1.9249483079221976</v>
      </c>
      <c r="L615" s="1">
        <f t="shared" si="302"/>
        <v>1.0770117912179571</v>
      </c>
      <c r="M615" s="1">
        <f t="shared" si="303"/>
        <v>1.0193894480884702</v>
      </c>
      <c r="N615" s="5">
        <f t="shared" si="304"/>
        <v>-0.16802795471597398</v>
      </c>
      <c r="O615" s="3">
        <f t="shared" si="305"/>
        <v>3.7983413201467253E-4</v>
      </c>
      <c r="P615" s="1">
        <f t="shared" si="306"/>
        <v>1.8622100167518023</v>
      </c>
      <c r="Q615" s="5">
        <f t="shared" si="307"/>
        <v>4.1265822602132296E-3</v>
      </c>
      <c r="R615" s="3">
        <f t="shared" si="308"/>
        <v>-1.3332211287964912E-2</v>
      </c>
      <c r="S615" s="1">
        <f t="shared" si="328"/>
        <v>1.1053289025337636</v>
      </c>
      <c r="T615" s="5">
        <f t="shared" si="309"/>
        <v>0.14013282659136683</v>
      </c>
      <c r="U615" s="3">
        <f t="shared" si="310"/>
        <v>4.6752541485511646E-2</v>
      </c>
      <c r="V615" s="8">
        <f t="shared" si="311"/>
        <v>1.1039116153189843</v>
      </c>
      <c r="W615" s="16">
        <f t="shared" si="312"/>
        <v>2.6899824101027203E-2</v>
      </c>
      <c r="X615" s="20">
        <f t="shared" si="313"/>
        <v>1.6019010217200341E-2</v>
      </c>
      <c r="Y615" s="1">
        <f t="shared" si="314"/>
        <v>0</v>
      </c>
      <c r="Z615" s="1">
        <f t="shared" si="315"/>
        <v>1</v>
      </c>
      <c r="AA615" s="1">
        <f t="shared" si="316"/>
        <v>1</v>
      </c>
      <c r="AB615" s="1">
        <f t="shared" si="317"/>
        <v>1</v>
      </c>
      <c r="AC615" s="1">
        <f t="shared" si="318"/>
        <v>0</v>
      </c>
      <c r="AD615" s="1">
        <f t="shared" si="319"/>
        <v>0</v>
      </c>
      <c r="AE615" s="1">
        <f t="shared" si="320"/>
        <v>0</v>
      </c>
      <c r="AG615" s="1">
        <f t="shared" si="321"/>
        <v>1</v>
      </c>
      <c r="AH615" s="24" t="str">
        <f t="shared" si="322"/>
        <v/>
      </c>
      <c r="AI615" s="3" t="str">
        <f t="shared" si="323"/>
        <v/>
      </c>
      <c r="AJ615" s="1">
        <f t="shared" si="324"/>
        <v>1</v>
      </c>
      <c r="AK615" s="1" t="str">
        <f t="shared" si="325"/>
        <v>Buy</v>
      </c>
      <c r="AL615" s="8">
        <f t="shared" si="329"/>
        <v>1.1491643698100191</v>
      </c>
      <c r="AO615" s="1">
        <f t="shared" si="326"/>
        <v>0</v>
      </c>
      <c r="AP615" s="1">
        <f t="shared" si="327"/>
        <v>0</v>
      </c>
      <c r="AQ615" s="1" t="str">
        <f t="shared" si="330"/>
        <v/>
      </c>
      <c r="AR615" s="8">
        <v>1.0459309818968063</v>
      </c>
    </row>
    <row r="616" spans="1:44" x14ac:dyDescent="0.3">
      <c r="A616" s="2" t="s">
        <v>164</v>
      </c>
      <c r="B616" s="1">
        <v>95.37</v>
      </c>
      <c r="C616" s="1">
        <v>1433.06</v>
      </c>
      <c r="D616" s="1">
        <f t="shared" si="298"/>
        <v>-1.7745638986942702E-2</v>
      </c>
      <c r="E616" s="1">
        <f t="shared" si="299"/>
        <v>130.43232911622849</v>
      </c>
      <c r="F616" s="1">
        <f t="shared" si="300"/>
        <v>15.026318548809897</v>
      </c>
      <c r="G616" s="1">
        <v>1.5165</v>
      </c>
      <c r="H616" s="1">
        <f>'Semi Cap Data'!AX616</f>
        <v>150.54675563596183</v>
      </c>
      <c r="I616" s="1">
        <f t="shared" si="301"/>
        <v>1.1542135040907637</v>
      </c>
      <c r="J616" s="1">
        <f>'Semi Cap Data'!AZ616/F616</f>
        <v>1.0521856870163981</v>
      </c>
      <c r="K616" s="1">
        <f>'Semi Cap Data'!BB616/G616</f>
        <v>1.9236789296677141</v>
      </c>
      <c r="L616" s="1">
        <f t="shared" si="302"/>
        <v>1.0712395849305922</v>
      </c>
      <c r="M616" s="1">
        <f t="shared" si="303"/>
        <v>1.0195957850497057</v>
      </c>
      <c r="N616" s="5">
        <f t="shared" si="304"/>
        <v>-0.15525075107363473</v>
      </c>
      <c r="O616" s="3">
        <f t="shared" si="305"/>
        <v>2.8447798940012783E-2</v>
      </c>
      <c r="P616" s="1">
        <f t="shared" si="306"/>
        <v>1.84224158375738</v>
      </c>
      <c r="Q616" s="5">
        <f t="shared" si="307"/>
        <v>-2.4480944370904201E-2</v>
      </c>
      <c r="R616" s="3">
        <f t="shared" si="308"/>
        <v>-1.6242010212661268E-2</v>
      </c>
      <c r="S616" s="1">
        <f t="shared" si="328"/>
        <v>1.0921607583642805</v>
      </c>
      <c r="T616" s="5">
        <f t="shared" si="309"/>
        <v>9.4519027767454133E-2</v>
      </c>
      <c r="U616" s="3">
        <f t="shared" si="310"/>
        <v>3.1189160634535782E-2</v>
      </c>
      <c r="V616" s="8">
        <f t="shared" si="311"/>
        <v>1.0956838417751598</v>
      </c>
      <c r="W616" s="16">
        <f t="shared" si="312"/>
        <v>2.4444256844567525E-2</v>
      </c>
      <c r="X616" s="20">
        <f t="shared" si="313"/>
        <v>1.3298806746243627E-2</v>
      </c>
      <c r="Y616" s="1">
        <f t="shared" si="314"/>
        <v>0</v>
      </c>
      <c r="Z616" s="1">
        <f t="shared" si="315"/>
        <v>1</v>
      </c>
      <c r="AA616" s="1">
        <f t="shared" si="316"/>
        <v>0</v>
      </c>
      <c r="AB616" s="1">
        <f t="shared" si="317"/>
        <v>1</v>
      </c>
      <c r="AC616" s="1">
        <f t="shared" si="318"/>
        <v>0</v>
      </c>
      <c r="AD616" s="1">
        <f t="shared" si="319"/>
        <v>0</v>
      </c>
      <c r="AE616" s="1">
        <f t="shared" si="320"/>
        <v>0</v>
      </c>
      <c r="AG616" s="1">
        <f t="shared" si="321"/>
        <v>1</v>
      </c>
      <c r="AH616" s="24" t="str">
        <f t="shared" si="322"/>
        <v/>
      </c>
      <c r="AI616" s="3" t="str">
        <f t="shared" si="323"/>
        <v/>
      </c>
      <c r="AJ616" s="1">
        <f t="shared" si="324"/>
        <v>0</v>
      </c>
      <c r="AK616" s="1" t="str">
        <f t="shared" si="325"/>
        <v/>
      </c>
      <c r="AL616" s="8">
        <f t="shared" si="329"/>
        <v>1.1542135040907637</v>
      </c>
      <c r="AM616" s="5">
        <f>AL616/AL618-1</f>
        <v>2.0304128492283358E-3</v>
      </c>
      <c r="AO616" s="1">
        <f t="shared" si="326"/>
        <v>0</v>
      </c>
      <c r="AP616" s="1">
        <f t="shared" si="327"/>
        <v>1</v>
      </c>
      <c r="AQ616" s="1" t="str">
        <f t="shared" si="330"/>
        <v/>
      </c>
      <c r="AR616" s="8">
        <v>1.0505265350785162</v>
      </c>
    </row>
    <row r="617" spans="1:44" x14ac:dyDescent="0.3">
      <c r="A617" s="2" t="s">
        <v>163</v>
      </c>
      <c r="B617" s="1">
        <v>95.24</v>
      </c>
      <c r="C617" s="1">
        <v>1458.95</v>
      </c>
      <c r="D617" s="1">
        <f t="shared" si="298"/>
        <v>-4.898637637702874E-2</v>
      </c>
      <c r="E617" s="1">
        <f t="shared" si="299"/>
        <v>132.78875034131269</v>
      </c>
      <c r="F617" s="1">
        <f t="shared" si="300"/>
        <v>15.318668626627469</v>
      </c>
      <c r="G617" s="1">
        <v>1.5413999999999999</v>
      </c>
      <c r="H617" s="1">
        <f>'Semi Cap Data'!AX617</f>
        <v>153.91077143956346</v>
      </c>
      <c r="I617" s="1">
        <f t="shared" si="301"/>
        <v>1.1590648382785433</v>
      </c>
      <c r="J617" s="1">
        <f>'Semi Cap Data'!AZ617/F617</f>
        <v>1.05512467556242</v>
      </c>
      <c r="K617" s="1">
        <f>'Semi Cap Data'!BB617/G617</f>
        <v>1.9353273803585984</v>
      </c>
      <c r="L617" s="1">
        <f t="shared" si="302"/>
        <v>1.0646016713977786</v>
      </c>
      <c r="M617" s="1">
        <f t="shared" si="303"/>
        <v>1.0222220908348527</v>
      </c>
      <c r="N617" s="5">
        <f t="shared" si="304"/>
        <v>-0.13645384229360236</v>
      </c>
      <c r="O617" s="3">
        <f t="shared" si="305"/>
        <v>5.9064223942287365E-2</v>
      </c>
      <c r="P617" s="1">
        <f t="shared" si="306"/>
        <v>1.8239289178915858</v>
      </c>
      <c r="Q617" s="5">
        <f t="shared" si="307"/>
        <v>-4.7062628039707954E-2</v>
      </c>
      <c r="R617" s="3">
        <f t="shared" si="308"/>
        <v>-1.4868854519620781E-2</v>
      </c>
      <c r="S617" s="1">
        <f t="shared" si="328"/>
        <v>1.0793864732000695</v>
      </c>
      <c r="T617" s="5">
        <f t="shared" si="309"/>
        <v>5.5221398072995864E-2</v>
      </c>
      <c r="U617" s="3">
        <f t="shared" si="310"/>
        <v>2.0634182779049388E-2</v>
      </c>
      <c r="V617" s="8">
        <f t="shared" si="311"/>
        <v>1.0850420849905045</v>
      </c>
      <c r="W617" s="16">
        <f t="shared" si="312"/>
        <v>2.0440413592725859E-2</v>
      </c>
      <c r="X617" s="20">
        <f t="shared" si="313"/>
        <v>1.0512444221662653E-2</v>
      </c>
      <c r="Y617" s="1">
        <f t="shared" si="314"/>
        <v>0</v>
      </c>
      <c r="Z617" s="1">
        <f t="shared" si="315"/>
        <v>1</v>
      </c>
      <c r="AA617" s="1">
        <f t="shared" si="316"/>
        <v>0</v>
      </c>
      <c r="AB617" s="1">
        <f t="shared" si="317"/>
        <v>1</v>
      </c>
      <c r="AC617" s="1">
        <f t="shared" si="318"/>
        <v>0</v>
      </c>
      <c r="AD617" s="1">
        <f t="shared" si="319"/>
        <v>0</v>
      </c>
      <c r="AE617" s="1">
        <f t="shared" si="320"/>
        <v>0</v>
      </c>
      <c r="AG617" s="1">
        <f t="shared" si="321"/>
        <v>1</v>
      </c>
      <c r="AH617" s="24" t="str">
        <f t="shared" si="322"/>
        <v/>
      </c>
      <c r="AI617" s="3" t="str">
        <f t="shared" si="323"/>
        <v/>
      </c>
      <c r="AJ617" s="1">
        <f t="shared" si="324"/>
        <v>0</v>
      </c>
      <c r="AK617" s="1" t="str">
        <f t="shared" si="325"/>
        <v/>
      </c>
      <c r="AL617" s="8">
        <f t="shared" si="329"/>
        <v>1.1590648382785433</v>
      </c>
      <c r="AO617" s="1">
        <f t="shared" si="326"/>
        <v>0</v>
      </c>
      <c r="AP617" s="1">
        <f t="shared" si="327"/>
        <v>1</v>
      </c>
      <c r="AQ617" s="1" t="str">
        <f t="shared" si="330"/>
        <v/>
      </c>
      <c r="AR617" s="8">
        <v>1.0549420572299493</v>
      </c>
    </row>
    <row r="618" spans="1:44" x14ac:dyDescent="0.3">
      <c r="A618" s="2" t="s">
        <v>162</v>
      </c>
      <c r="B618" s="1">
        <v>94.44</v>
      </c>
      <c r="C618" s="1">
        <v>1534.1</v>
      </c>
      <c r="D618" s="1">
        <f t="shared" si="298"/>
        <v>-1.1851851851851891E-2</v>
      </c>
      <c r="E618" s="1">
        <f t="shared" si="299"/>
        <v>139.62865204332417</v>
      </c>
      <c r="F618" s="1">
        <f t="shared" si="300"/>
        <v>16.244176196526894</v>
      </c>
      <c r="G618" s="1">
        <v>1.6257999999999999</v>
      </c>
      <c r="H618" s="1">
        <f>'Semi Cap Data'!AX618</f>
        <v>160.83471487471158</v>
      </c>
      <c r="I618" s="1">
        <f t="shared" si="301"/>
        <v>1.1518747228527821</v>
      </c>
      <c r="J618" s="1">
        <f>'Semi Cap Data'!AZ618/F618</f>
        <v>1.0550914767904542</v>
      </c>
      <c r="K618" s="1">
        <f>'Semi Cap Data'!BB618/G618</f>
        <v>1.9293259137550445</v>
      </c>
      <c r="L618" s="1">
        <f t="shared" si="302"/>
        <v>1.0570446180473174</v>
      </c>
      <c r="M618" s="1">
        <f t="shared" si="303"/>
        <v>1.024570068876471</v>
      </c>
      <c r="N618" s="5">
        <f t="shared" si="304"/>
        <v>-0.11435487652731524</v>
      </c>
      <c r="O618" s="3">
        <f t="shared" si="305"/>
        <v>9.1650568314935649E-2</v>
      </c>
      <c r="P618" s="1">
        <f t="shared" si="306"/>
        <v>1.8045405765990543</v>
      </c>
      <c r="Q618" s="5">
        <f t="shared" si="307"/>
        <v>-7.7791010482891165E-2</v>
      </c>
      <c r="R618" s="3">
        <f t="shared" si="308"/>
        <v>-9.5032255996062541E-3</v>
      </c>
      <c r="S618" s="1">
        <f t="shared" si="328"/>
        <v>1.0642785359300266</v>
      </c>
      <c r="T618" s="5">
        <f t="shared" si="309"/>
        <v>7.7785227371496291E-3</v>
      </c>
      <c r="U618" s="3">
        <f t="shared" si="310"/>
        <v>1.4869646896724976E-2</v>
      </c>
      <c r="V618" s="8">
        <f t="shared" si="311"/>
        <v>1.0715834025744975</v>
      </c>
      <c r="W618" s="16">
        <f t="shared" si="312"/>
        <v>1.4538784527180049E-2</v>
      </c>
      <c r="X618" s="20">
        <f t="shared" si="313"/>
        <v>8.0304518788968521E-3</v>
      </c>
      <c r="Y618" s="1">
        <f t="shared" si="314"/>
        <v>0</v>
      </c>
      <c r="Z618" s="1">
        <f t="shared" si="315"/>
        <v>1</v>
      </c>
      <c r="AA618" s="1">
        <f t="shared" si="316"/>
        <v>0</v>
      </c>
      <c r="AB618" s="1">
        <f t="shared" si="317"/>
        <v>1</v>
      </c>
      <c r="AC618" s="1">
        <f t="shared" si="318"/>
        <v>0</v>
      </c>
      <c r="AD618" s="1">
        <f t="shared" si="319"/>
        <v>0</v>
      </c>
      <c r="AE618" s="1">
        <f t="shared" si="320"/>
        <v>0</v>
      </c>
      <c r="AG618" s="1">
        <f t="shared" si="321"/>
        <v>0</v>
      </c>
      <c r="AH618" s="24" t="str">
        <f t="shared" si="322"/>
        <v/>
      </c>
      <c r="AI618" s="3" t="str">
        <f t="shared" si="323"/>
        <v/>
      </c>
      <c r="AJ618" s="1">
        <f t="shared" si="324"/>
        <v>0</v>
      </c>
      <c r="AK618" s="1" t="str">
        <f t="shared" si="325"/>
        <v/>
      </c>
      <c r="AL618" s="8">
        <f t="shared" si="329"/>
        <v>1.1518747228527821</v>
      </c>
      <c r="AO618" s="1">
        <f t="shared" si="326"/>
        <v>0</v>
      </c>
      <c r="AP618" s="1">
        <f t="shared" si="327"/>
        <v>1</v>
      </c>
      <c r="AQ618" s="1" t="str">
        <f t="shared" si="330"/>
        <v/>
      </c>
      <c r="AR618" s="8">
        <v>1.048397854603426</v>
      </c>
    </row>
    <row r="619" spans="1:44" x14ac:dyDescent="0.3">
      <c r="A619" s="2" t="s">
        <v>161</v>
      </c>
      <c r="B619" s="1">
        <v>94.33</v>
      </c>
      <c r="C619" s="1">
        <v>1552.5</v>
      </c>
      <c r="D619" s="1">
        <f t="shared" si="298"/>
        <v>1.4414155406288431E-2</v>
      </c>
      <c r="E619" s="1">
        <f t="shared" si="299"/>
        <v>141.30335851460842</v>
      </c>
      <c r="F619" s="1">
        <f t="shared" si="300"/>
        <v>16.458178734230891</v>
      </c>
      <c r="G619" s="1">
        <v>1.6459000000000001</v>
      </c>
      <c r="H619" s="1">
        <f>'Semi Cap Data'!AX619</f>
        <v>151.02961870082709</v>
      </c>
      <c r="I619" s="1">
        <f t="shared" si="301"/>
        <v>1.068832477079539</v>
      </c>
      <c r="J619" s="1">
        <f>'Semi Cap Data'!AZ619/F619</f>
        <v>1.0072554457264464</v>
      </c>
      <c r="K619" s="1">
        <f>'Semi Cap Data'!BB619/G619</f>
        <v>1.7966999242611066</v>
      </c>
      <c r="L619" s="1">
        <f t="shared" si="302"/>
        <v>1.0494582096628802</v>
      </c>
      <c r="M619" s="1">
        <f t="shared" si="303"/>
        <v>1.0261809050557313</v>
      </c>
      <c r="N619" s="5">
        <f t="shared" si="304"/>
        <v>-9.3381048508250242E-2</v>
      </c>
      <c r="O619" s="3">
        <f t="shared" si="305"/>
        <v>0.12598480912197746</v>
      </c>
      <c r="P619" s="1">
        <f t="shared" si="306"/>
        <v>1.7846638590607402</v>
      </c>
      <c r="Q619" s="5">
        <f t="shared" si="307"/>
        <v>-0.1058365360079998</v>
      </c>
      <c r="R619" s="3">
        <f t="shared" si="308"/>
        <v>1.8780718809412317E-3</v>
      </c>
      <c r="S619" s="1">
        <f t="shared" si="328"/>
        <v>1.0491766006774068</v>
      </c>
      <c r="T619" s="5">
        <f t="shared" si="309"/>
        <v>-3.5719728066605727E-2</v>
      </c>
      <c r="U619" s="3">
        <f t="shared" si="310"/>
        <v>1.6051500923320867E-2</v>
      </c>
      <c r="V619" s="8">
        <f t="shared" si="311"/>
        <v>1.0569849807057183</v>
      </c>
      <c r="W619" s="16">
        <f t="shared" si="312"/>
        <v>7.5267710428381651E-3</v>
      </c>
      <c r="X619" s="20">
        <f t="shared" si="313"/>
        <v>6.4033687168260521E-3</v>
      </c>
      <c r="Y619" s="1">
        <f t="shared" si="314"/>
        <v>0</v>
      </c>
      <c r="Z619" s="1">
        <f t="shared" si="315"/>
        <v>0</v>
      </c>
      <c r="AA619" s="1">
        <f t="shared" si="316"/>
        <v>0</v>
      </c>
      <c r="AB619" s="1">
        <f t="shared" si="317"/>
        <v>1</v>
      </c>
      <c r="AC619" s="1">
        <f t="shared" si="318"/>
        <v>0</v>
      </c>
      <c r="AD619" s="1">
        <f t="shared" si="319"/>
        <v>0</v>
      </c>
      <c r="AE619" s="1">
        <f t="shared" si="320"/>
        <v>0</v>
      </c>
      <c r="AG619" s="1">
        <f t="shared" si="321"/>
        <v>0</v>
      </c>
      <c r="AH619" s="24" t="str">
        <f t="shared" si="322"/>
        <v/>
      </c>
      <c r="AI619" s="3" t="str">
        <f t="shared" si="323"/>
        <v/>
      </c>
      <c r="AJ619" s="1">
        <f t="shared" si="324"/>
        <v>0</v>
      </c>
      <c r="AK619" s="1" t="str">
        <f t="shared" si="325"/>
        <v/>
      </c>
      <c r="AL619" s="8">
        <f t="shared" si="329"/>
        <v>1.068832477079539</v>
      </c>
      <c r="AO619" s="1">
        <f t="shared" si="326"/>
        <v>0</v>
      </c>
      <c r="AP619" s="1">
        <f t="shared" si="327"/>
        <v>1</v>
      </c>
      <c r="AQ619" s="1" t="str">
        <f t="shared" si="330"/>
        <v/>
      </c>
      <c r="AR619" s="8">
        <v>0.97281557939341123</v>
      </c>
    </row>
    <row r="620" spans="1:44" x14ac:dyDescent="0.3">
      <c r="A620" s="2" t="s">
        <v>160</v>
      </c>
      <c r="B620" s="1">
        <v>94.22</v>
      </c>
      <c r="C620" s="1">
        <v>1530.44</v>
      </c>
      <c r="D620" s="1">
        <f t="shared" si="298"/>
        <v>1.8019755878537991E-2</v>
      </c>
      <c r="E620" s="1">
        <f t="shared" si="299"/>
        <v>139.29553108218829</v>
      </c>
      <c r="F620" s="1">
        <f t="shared" si="300"/>
        <v>16.243260454255996</v>
      </c>
      <c r="G620" s="1">
        <v>1.6169</v>
      </c>
      <c r="H620" s="1">
        <f>'Semi Cap Data'!AX620</f>
        <v>147.94670542052671</v>
      </c>
      <c r="I620" s="1">
        <f t="shared" si="301"/>
        <v>1.0621066180022243</v>
      </c>
      <c r="J620" s="1">
        <f>'Semi Cap Data'!AZ620/F620</f>
        <v>1.0158423619736623</v>
      </c>
      <c r="K620" s="1">
        <f>'Semi Cap Data'!BB620/G620</f>
        <v>1.8057238697956077</v>
      </c>
      <c r="L620" s="1">
        <f t="shared" si="302"/>
        <v>1.0479082682695475</v>
      </c>
      <c r="M620" s="1">
        <f t="shared" si="303"/>
        <v>1.0355188888726263</v>
      </c>
      <c r="N620" s="5">
        <f t="shared" si="304"/>
        <v>-5.1522408934641328E-2</v>
      </c>
      <c r="O620" s="3">
        <f t="shared" si="305"/>
        <v>0.16254578539368209</v>
      </c>
      <c r="P620" s="1">
        <f t="shared" si="306"/>
        <v>1.7910309590185491</v>
      </c>
      <c r="Q620" s="5">
        <f t="shared" si="307"/>
        <v>-8.2816644415627971E-2</v>
      </c>
      <c r="R620" s="3">
        <f t="shared" si="308"/>
        <v>1.9830506529098072E-2</v>
      </c>
      <c r="S620" s="1">
        <f t="shared" si="328"/>
        <v>1.0483712842193653</v>
      </c>
      <c r="T620" s="5">
        <f t="shared" si="309"/>
        <v>-2.6595858717436638E-2</v>
      </c>
      <c r="U620" s="3">
        <f t="shared" si="310"/>
        <v>2.4680039088308632E-2</v>
      </c>
      <c r="V620" s="8">
        <f t="shared" si="311"/>
        <v>1.0548308904559327</v>
      </c>
      <c r="W620" s="16">
        <f t="shared" si="312"/>
        <v>6.9226221863851745E-3</v>
      </c>
      <c r="X620" s="20">
        <f t="shared" si="313"/>
        <v>6.122518135323024E-3</v>
      </c>
      <c r="Y620" s="1">
        <f t="shared" si="314"/>
        <v>0</v>
      </c>
      <c r="Z620" s="1">
        <f t="shared" si="315"/>
        <v>0</v>
      </c>
      <c r="AA620" s="1">
        <f t="shared" si="316"/>
        <v>0</v>
      </c>
      <c r="AB620" s="1">
        <f t="shared" si="317"/>
        <v>1</v>
      </c>
      <c r="AC620" s="1">
        <f t="shared" si="318"/>
        <v>0</v>
      </c>
      <c r="AD620" s="1">
        <f t="shared" si="319"/>
        <v>0</v>
      </c>
      <c r="AE620" s="1">
        <f t="shared" si="320"/>
        <v>0</v>
      </c>
      <c r="AG620" s="1">
        <f t="shared" si="321"/>
        <v>0</v>
      </c>
      <c r="AH620" s="24" t="str">
        <f t="shared" si="322"/>
        <v/>
      </c>
      <c r="AI620" s="3" t="str">
        <f t="shared" si="323"/>
        <v/>
      </c>
      <c r="AJ620" s="1">
        <f t="shared" si="324"/>
        <v>0</v>
      </c>
      <c r="AK620" s="1" t="str">
        <f t="shared" si="325"/>
        <v/>
      </c>
      <c r="AL620" s="8">
        <f t="shared" si="329"/>
        <v>1.0621066180022243</v>
      </c>
      <c r="AO620" s="1">
        <f t="shared" si="326"/>
        <v>0</v>
      </c>
      <c r="AP620" s="1">
        <f t="shared" si="327"/>
        <v>1</v>
      </c>
      <c r="AQ620" s="1" t="str">
        <f t="shared" si="330"/>
        <v/>
      </c>
      <c r="AR620" s="8">
        <v>0.96669392737073456</v>
      </c>
    </row>
    <row r="621" spans="1:44" x14ac:dyDescent="0.3">
      <c r="A621" s="2" t="s">
        <v>159</v>
      </c>
      <c r="B621" s="1">
        <v>94.11</v>
      </c>
      <c r="C621" s="1">
        <v>1503.35</v>
      </c>
      <c r="D621" s="1">
        <f t="shared" si="298"/>
        <v>5.2576935363646271E-4</v>
      </c>
      <c r="E621" s="1">
        <f t="shared" si="299"/>
        <v>136.82988986984643</v>
      </c>
      <c r="F621" s="1">
        <f t="shared" si="300"/>
        <v>15.974391669323131</v>
      </c>
      <c r="G621" s="1">
        <v>1.5871</v>
      </c>
      <c r="H621" s="1">
        <f>'Semi Cap Data'!AX621</f>
        <v>145.36576587876797</v>
      </c>
      <c r="I621" s="1">
        <f t="shared" si="301"/>
        <v>1.0623831241627173</v>
      </c>
      <c r="J621" s="1">
        <f>'Semi Cap Data'!AZ621/F621</f>
        <v>1.0150853673357498</v>
      </c>
      <c r="K621" s="1">
        <f>'Semi Cap Data'!BB621/G621</f>
        <v>1.8082336480110355</v>
      </c>
      <c r="L621" s="1">
        <f t="shared" si="302"/>
        <v>1.0467724002909333</v>
      </c>
      <c r="M621" s="1">
        <f t="shared" si="303"/>
        <v>1.0460290325316846</v>
      </c>
      <c r="N621" s="5">
        <f t="shared" si="304"/>
        <v>-3.8080180332094038E-3</v>
      </c>
      <c r="O621" s="3">
        <f t="shared" si="305"/>
        <v>0.19822381778173598</v>
      </c>
      <c r="P621" s="1">
        <f t="shared" si="306"/>
        <v>1.804487029538526</v>
      </c>
      <c r="Q621" s="5">
        <f t="shared" si="307"/>
        <v>-5.3413236594708424E-2</v>
      </c>
      <c r="R621" s="3">
        <f t="shared" si="308"/>
        <v>3.6938365019885747E-2</v>
      </c>
      <c r="S621" s="1">
        <f t="shared" si="328"/>
        <v>1.0518442977980031</v>
      </c>
      <c r="T621" s="5">
        <f t="shared" si="309"/>
        <v>-1.1524532542862342E-2</v>
      </c>
      <c r="U621" s="3">
        <f t="shared" si="310"/>
        <v>3.3226022055932843E-2</v>
      </c>
      <c r="V621" s="8">
        <f t="shared" si="311"/>
        <v>1.0535080309020615</v>
      </c>
      <c r="W621" s="16">
        <f t="shared" si="312"/>
        <v>6.7356306111281405E-3</v>
      </c>
      <c r="X621" s="20">
        <f t="shared" si="313"/>
        <v>5.9224921225574864E-3</v>
      </c>
      <c r="Y621" s="1">
        <f t="shared" si="314"/>
        <v>0</v>
      </c>
      <c r="Z621" s="1">
        <f t="shared" si="315"/>
        <v>0</v>
      </c>
      <c r="AA621" s="1">
        <f t="shared" si="316"/>
        <v>0</v>
      </c>
      <c r="AB621" s="1">
        <f t="shared" si="317"/>
        <v>1</v>
      </c>
      <c r="AC621" s="1">
        <f t="shared" si="318"/>
        <v>0</v>
      </c>
      <c r="AD621" s="1">
        <f t="shared" si="319"/>
        <v>0</v>
      </c>
      <c r="AE621" s="1">
        <f t="shared" si="320"/>
        <v>0</v>
      </c>
      <c r="AG621" s="1">
        <f t="shared" si="321"/>
        <v>0</v>
      </c>
      <c r="AH621" s="24" t="str">
        <f t="shared" si="322"/>
        <v/>
      </c>
      <c r="AI621" s="3" t="str">
        <f t="shared" si="323"/>
        <v/>
      </c>
      <c r="AJ621" s="1">
        <f t="shared" si="324"/>
        <v>0</v>
      </c>
      <c r="AK621" s="1" t="str">
        <f t="shared" si="325"/>
        <v/>
      </c>
      <c r="AL621" s="8">
        <f t="shared" si="329"/>
        <v>1.0623831241627173</v>
      </c>
      <c r="AM621" s="5">
        <f>AL621/AL642-1</f>
        <v>6.808915401496396E-2</v>
      </c>
      <c r="AO621" s="1">
        <f t="shared" si="326"/>
        <v>0</v>
      </c>
      <c r="AP621" s="1">
        <f t="shared" si="327"/>
        <v>1</v>
      </c>
      <c r="AQ621" s="1" t="str">
        <f t="shared" si="330"/>
        <v/>
      </c>
      <c r="AR621" s="8">
        <v>0.96694559403178226</v>
      </c>
    </row>
    <row r="622" spans="1:44" x14ac:dyDescent="0.3">
      <c r="A622" s="2" t="s">
        <v>158</v>
      </c>
      <c r="B622" s="1">
        <v>93.93</v>
      </c>
      <c r="C622" s="1">
        <v>1502.56</v>
      </c>
      <c r="D622" s="1">
        <f t="shared" si="298"/>
        <v>-1.9798944491196568E-2</v>
      </c>
      <c r="E622" s="1">
        <f t="shared" si="299"/>
        <v>136.75798671156846</v>
      </c>
      <c r="F622" s="1">
        <f t="shared" si="300"/>
        <v>15.996593207707866</v>
      </c>
      <c r="G622" s="1">
        <v>1.5853000000000002</v>
      </c>
      <c r="H622" s="1">
        <f>'Semi Cap Data'!AX622</f>
        <v>148.69335090666351</v>
      </c>
      <c r="I622" s="1">
        <f t="shared" si="301"/>
        <v>1.0872736173008126</v>
      </c>
      <c r="J622" s="1">
        <f>'Semi Cap Data'!AZ622/F622</f>
        <v>1.0378611800672759</v>
      </c>
      <c r="K622" s="1">
        <f>'Semi Cap Data'!BB622/G622</f>
        <v>1.8505692796571982</v>
      </c>
      <c r="L622" s="1">
        <f t="shared" si="302"/>
        <v>1.0455235423811906</v>
      </c>
      <c r="M622" s="1">
        <f t="shared" si="303"/>
        <v>1.055531640012572</v>
      </c>
      <c r="N622" s="5">
        <f t="shared" si="304"/>
        <v>4.4553669351225178E-2</v>
      </c>
      <c r="O622" s="3">
        <f t="shared" si="305"/>
        <v>0.23189579041756023</v>
      </c>
      <c r="P622" s="1">
        <f t="shared" si="306"/>
        <v>1.8176632271141537</v>
      </c>
      <c r="Q622" s="5">
        <f t="shared" si="307"/>
        <v>-3.5052255765195772E-2</v>
      </c>
      <c r="R622" s="3">
        <f t="shared" si="308"/>
        <v>5.1996965288984773E-2</v>
      </c>
      <c r="S622" s="1">
        <f t="shared" si="328"/>
        <v>1.0541589329394572</v>
      </c>
      <c r="T622" s="5">
        <f t="shared" si="309"/>
        <v>-1.8923471829397354E-3</v>
      </c>
      <c r="U622" s="3">
        <f t="shared" si="310"/>
        <v>4.068444782239871E-2</v>
      </c>
      <c r="V622" s="8">
        <f t="shared" si="311"/>
        <v>1.0518943775819423</v>
      </c>
      <c r="W622" s="16">
        <f t="shared" si="312"/>
        <v>6.3708352007516567E-3</v>
      </c>
      <c r="X622" s="20">
        <f t="shared" si="313"/>
        <v>5.7192075004148229E-3</v>
      </c>
      <c r="Y622" s="1">
        <f t="shared" si="314"/>
        <v>0</v>
      </c>
      <c r="Z622" s="1">
        <f t="shared" si="315"/>
        <v>0</v>
      </c>
      <c r="AA622" s="1">
        <f t="shared" si="316"/>
        <v>0</v>
      </c>
      <c r="AB622" s="1">
        <f t="shared" si="317"/>
        <v>1</v>
      </c>
      <c r="AC622" s="1">
        <f t="shared" si="318"/>
        <v>0</v>
      </c>
      <c r="AD622" s="1">
        <f t="shared" si="319"/>
        <v>0</v>
      </c>
      <c r="AE622" s="1">
        <f t="shared" si="320"/>
        <v>0</v>
      </c>
      <c r="AG622" s="1">
        <f t="shared" si="321"/>
        <v>0</v>
      </c>
      <c r="AH622" s="24" t="str">
        <f t="shared" si="322"/>
        <v/>
      </c>
      <c r="AI622" s="3" t="str">
        <f t="shared" si="323"/>
        <v/>
      </c>
      <c r="AJ622" s="1">
        <f t="shared" si="324"/>
        <v>0</v>
      </c>
      <c r="AK622" s="1" t="str">
        <f t="shared" si="325"/>
        <v/>
      </c>
      <c r="AL622" s="8">
        <f t="shared" si="329"/>
        <v>1.0872736173008126</v>
      </c>
      <c r="AO622" s="1">
        <f t="shared" si="326"/>
        <v>0</v>
      </c>
      <c r="AP622" s="1">
        <f t="shared" si="327"/>
        <v>1</v>
      </c>
      <c r="AQ622" s="1" t="str">
        <f t="shared" si="330"/>
        <v/>
      </c>
      <c r="AR622" s="8">
        <v>0.98960008855994774</v>
      </c>
    </row>
    <row r="623" spans="1:44" x14ac:dyDescent="0.3">
      <c r="A623" s="2" t="s">
        <v>157</v>
      </c>
      <c r="B623" s="1">
        <v>93.82</v>
      </c>
      <c r="C623" s="1">
        <v>1532.91</v>
      </c>
      <c r="D623" s="1">
        <f t="shared" si="298"/>
        <v>1.6741064025947328E-2</v>
      </c>
      <c r="E623" s="1">
        <f t="shared" si="299"/>
        <v>139.52034222262699</v>
      </c>
      <c r="F623" s="1">
        <f t="shared" si="300"/>
        <v>16.338840332551698</v>
      </c>
      <c r="G623" s="1">
        <v>1.623</v>
      </c>
      <c r="H623" s="1">
        <f>'Semi Cap Data'!AX623</f>
        <v>146.92145705957688</v>
      </c>
      <c r="I623" s="1">
        <f t="shared" si="301"/>
        <v>1.0530468512264701</v>
      </c>
      <c r="J623" s="1">
        <f>'Semi Cap Data'!AZ623/F623</f>
        <v>1.0049700859105319</v>
      </c>
      <c r="K623" s="1">
        <f>'Semi Cap Data'!BB623/G623</f>
        <v>1.7853828973377177</v>
      </c>
      <c r="L623" s="1">
        <f t="shared" si="302"/>
        <v>1.0421835363876208</v>
      </c>
      <c r="M623" s="1">
        <f t="shared" si="303"/>
        <v>1.0628523450979488</v>
      </c>
      <c r="N623" s="5">
        <f t="shared" si="304"/>
        <v>8.925246066672976E-2</v>
      </c>
      <c r="O623" s="3">
        <f t="shared" si="305"/>
        <v>0.2631194772619494</v>
      </c>
      <c r="P623" s="1">
        <f t="shared" si="306"/>
        <v>1.8319772836103025</v>
      </c>
      <c r="Q623" s="5">
        <f t="shared" si="307"/>
        <v>-1.6021124252009633E-2</v>
      </c>
      <c r="R623" s="3">
        <f t="shared" si="308"/>
        <v>6.6505168798014866E-2</v>
      </c>
      <c r="S623" s="1">
        <f t="shared" si="328"/>
        <v>1.0529391000670261</v>
      </c>
      <c r="T623" s="5">
        <f t="shared" si="309"/>
        <v>-4.4007041972426997E-4</v>
      </c>
      <c r="U623" s="3">
        <f t="shared" si="310"/>
        <v>4.7780580323288455E-2</v>
      </c>
      <c r="V623" s="8">
        <f t="shared" si="311"/>
        <v>1.0454617885421478</v>
      </c>
      <c r="W623" s="16">
        <f t="shared" si="312"/>
        <v>3.2782521545269283E-3</v>
      </c>
      <c r="X623" s="20">
        <f t="shared" si="313"/>
        <v>5.5563005753306149E-3</v>
      </c>
      <c r="Y623" s="1">
        <f t="shared" si="314"/>
        <v>0</v>
      </c>
      <c r="Z623" s="1">
        <f t="shared" si="315"/>
        <v>0</v>
      </c>
      <c r="AA623" s="1">
        <f t="shared" si="316"/>
        <v>0</v>
      </c>
      <c r="AB623" s="1">
        <f t="shared" si="317"/>
        <v>0</v>
      </c>
      <c r="AC623" s="1">
        <f t="shared" si="318"/>
        <v>0</v>
      </c>
      <c r="AD623" s="1">
        <f t="shared" si="319"/>
        <v>0</v>
      </c>
      <c r="AE623" s="1">
        <f t="shared" si="320"/>
        <v>0</v>
      </c>
      <c r="AG623" s="1">
        <f t="shared" si="321"/>
        <v>0</v>
      </c>
      <c r="AH623" s="24" t="str">
        <f t="shared" si="322"/>
        <v/>
      </c>
      <c r="AI623" s="3" t="str">
        <f t="shared" si="323"/>
        <v/>
      </c>
      <c r="AJ623" s="1">
        <f t="shared" si="324"/>
        <v>0</v>
      </c>
      <c r="AK623" s="1" t="str">
        <f t="shared" si="325"/>
        <v/>
      </c>
      <c r="AL623" s="8">
        <f t="shared" si="329"/>
        <v>1.0530468512264701</v>
      </c>
      <c r="AO623" s="1">
        <f t="shared" si="326"/>
        <v>1</v>
      </c>
      <c r="AP623" s="1">
        <f t="shared" si="327"/>
        <v>1</v>
      </c>
      <c r="AQ623" s="1" t="str">
        <f t="shared" si="330"/>
        <v>Sell</v>
      </c>
      <c r="AR623" s="8">
        <v>0.95844803060569039</v>
      </c>
    </row>
    <row r="624" spans="1:44" x14ac:dyDescent="0.3">
      <c r="A624" s="2" t="s">
        <v>156</v>
      </c>
      <c r="B624" s="1">
        <v>93.71</v>
      </c>
      <c r="C624" s="1">
        <v>1507.67</v>
      </c>
      <c r="D624" s="1">
        <f t="shared" si="298"/>
        <v>-1.8661233841467229E-2</v>
      </c>
      <c r="E624" s="1">
        <f t="shared" si="299"/>
        <v>137.22308182397404</v>
      </c>
      <c r="F624" s="1">
        <f t="shared" si="300"/>
        <v>16.088677835876641</v>
      </c>
      <c r="G624" s="1">
        <v>1.5954999999999999</v>
      </c>
      <c r="H624" s="1">
        <f>'Semi Cap Data'!AX624</f>
        <v>141.42911642408635</v>
      </c>
      <c r="I624" s="1">
        <f t="shared" si="301"/>
        <v>1.0306510722846736</v>
      </c>
      <c r="J624" s="1">
        <f>'Semi Cap Data'!AZ624/F624</f>
        <v>0.98946944456902264</v>
      </c>
      <c r="K624" s="1">
        <f>'Semi Cap Data'!BB624/G624</f>
        <v>1.7452324109723956</v>
      </c>
      <c r="L624" s="1">
        <f t="shared" si="302"/>
        <v>1.0413144712005129</v>
      </c>
      <c r="M624" s="1">
        <f t="shared" si="303"/>
        <v>1.0738139311562589</v>
      </c>
      <c r="N624" s="5">
        <f t="shared" si="304"/>
        <v>0.14019743805560303</v>
      </c>
      <c r="O624" s="3">
        <f t="shared" si="305"/>
        <v>0.29209731336115269</v>
      </c>
      <c r="P624" s="1">
        <f t="shared" si="306"/>
        <v>1.8557214749464959</v>
      </c>
      <c r="Q624" s="5">
        <f t="shared" si="307"/>
        <v>1.9014587028833851E-3</v>
      </c>
      <c r="R624" s="3">
        <f t="shared" si="308"/>
        <v>8.0259550973018942E-2</v>
      </c>
      <c r="S624" s="1">
        <f t="shared" si="328"/>
        <v>1.0548431772948517</v>
      </c>
      <c r="T624" s="5">
        <f t="shared" si="309"/>
        <v>-1.2564695035166551E-3</v>
      </c>
      <c r="U624" s="3">
        <f t="shared" si="310"/>
        <v>5.5817355447123906E-2</v>
      </c>
      <c r="V624" s="8">
        <f t="shared" si="311"/>
        <v>1.0440826862359074</v>
      </c>
      <c r="W624" s="16">
        <f t="shared" si="312"/>
        <v>2.7682150353944834E-3</v>
      </c>
      <c r="X624" s="20">
        <f t="shared" si="313"/>
        <v>6.1258126805315361E-3</v>
      </c>
      <c r="Y624" s="1">
        <f t="shared" si="314"/>
        <v>0</v>
      </c>
      <c r="Z624" s="1">
        <f t="shared" si="315"/>
        <v>0</v>
      </c>
      <c r="AA624" s="1">
        <f t="shared" si="316"/>
        <v>0</v>
      </c>
      <c r="AB624" s="1">
        <f t="shared" si="317"/>
        <v>0</v>
      </c>
      <c r="AC624" s="1">
        <f t="shared" si="318"/>
        <v>0</v>
      </c>
      <c r="AD624" s="1">
        <f t="shared" si="319"/>
        <v>0</v>
      </c>
      <c r="AE624" s="1">
        <f t="shared" si="320"/>
        <v>0</v>
      </c>
      <c r="AG624" s="1">
        <f t="shared" si="321"/>
        <v>0</v>
      </c>
      <c r="AH624" s="24" t="str">
        <f t="shared" si="322"/>
        <v/>
      </c>
      <c r="AI624" s="3" t="str">
        <f t="shared" si="323"/>
        <v/>
      </c>
      <c r="AJ624" s="1">
        <f t="shared" si="324"/>
        <v>0</v>
      </c>
      <c r="AK624" s="1" t="str">
        <f t="shared" si="325"/>
        <v/>
      </c>
      <c r="AL624" s="8">
        <f t="shared" si="329"/>
        <v>1.0306510722846736</v>
      </c>
      <c r="AO624" s="1">
        <f t="shared" si="326"/>
        <v>1</v>
      </c>
      <c r="AP624" s="1">
        <f t="shared" si="327"/>
        <v>1</v>
      </c>
      <c r="AQ624" s="1" t="str">
        <f t="shared" si="330"/>
        <v>Sell</v>
      </c>
      <c r="AR624" s="8">
        <v>0.93806414151695228</v>
      </c>
    </row>
    <row r="625" spans="1:44" x14ac:dyDescent="0.3">
      <c r="A625" s="2" t="s">
        <v>155</v>
      </c>
      <c r="B625" s="1">
        <v>93.59</v>
      </c>
      <c r="C625" s="1">
        <v>1536.34</v>
      </c>
      <c r="D625" s="1">
        <f t="shared" si="298"/>
        <v>1.359740850943103E-2</v>
      </c>
      <c r="E625" s="1">
        <f t="shared" si="299"/>
        <v>139.8325293528718</v>
      </c>
      <c r="F625" s="1">
        <f t="shared" si="300"/>
        <v>16.415642696869323</v>
      </c>
      <c r="G625" s="1">
        <v>1.6261000000000001</v>
      </c>
      <c r="H625" s="1">
        <f>'Semi Cap Data'!AX625</f>
        <v>145.32024824357399</v>
      </c>
      <c r="I625" s="1">
        <f t="shared" si="301"/>
        <v>1.0392449376128623</v>
      </c>
      <c r="J625" s="1">
        <f>'Semi Cap Data'!AZ625/F625</f>
        <v>0.99361363059951724</v>
      </c>
      <c r="K625" s="1">
        <f>'Semi Cap Data'!BB625/G625</f>
        <v>1.7588649368755693</v>
      </c>
      <c r="L625" s="1">
        <f t="shared" si="302"/>
        <v>1.04216754311378</v>
      </c>
      <c r="M625" s="1">
        <f t="shared" si="303"/>
        <v>1.0855883387275322</v>
      </c>
      <c r="N625" s="5">
        <f t="shared" si="304"/>
        <v>0.19744879347092326</v>
      </c>
      <c r="O625" s="3">
        <f t="shared" si="305"/>
        <v>0.31741395924541094</v>
      </c>
      <c r="P625" s="1">
        <f t="shared" si="306"/>
        <v>1.8867635576691322</v>
      </c>
      <c r="Q625" s="5">
        <f t="shared" si="307"/>
        <v>4.0273592222674903E-2</v>
      </c>
      <c r="R625" s="3">
        <f t="shared" si="308"/>
        <v>9.3319233018041542E-2</v>
      </c>
      <c r="S625" s="1">
        <f t="shared" si="328"/>
        <v>1.0586647730301204</v>
      </c>
      <c r="T625" s="5">
        <f t="shared" si="309"/>
        <v>1.448205405344849E-2</v>
      </c>
      <c r="U625" s="3">
        <f t="shared" si="310"/>
        <v>6.5329659605564E-2</v>
      </c>
      <c r="V625" s="8">
        <f t="shared" si="311"/>
        <v>1.0465247978634045</v>
      </c>
      <c r="W625" s="16">
        <f t="shared" si="312"/>
        <v>4.3572547496244507E-3</v>
      </c>
      <c r="X625" s="20">
        <f t="shared" si="313"/>
        <v>6.965212091815799E-3</v>
      </c>
      <c r="Y625" s="1">
        <f t="shared" si="314"/>
        <v>0</v>
      </c>
      <c r="Z625" s="1">
        <f t="shared" si="315"/>
        <v>0</v>
      </c>
      <c r="AA625" s="1">
        <f t="shared" si="316"/>
        <v>0</v>
      </c>
      <c r="AB625" s="1">
        <f t="shared" si="317"/>
        <v>0</v>
      </c>
      <c r="AC625" s="1">
        <f t="shared" si="318"/>
        <v>0</v>
      </c>
      <c r="AD625" s="1">
        <f t="shared" si="319"/>
        <v>0</v>
      </c>
      <c r="AE625" s="1">
        <f t="shared" si="320"/>
        <v>0</v>
      </c>
      <c r="AG625" s="1">
        <f t="shared" si="321"/>
        <v>0</v>
      </c>
      <c r="AH625" s="24" t="str">
        <f t="shared" si="322"/>
        <v/>
      </c>
      <c r="AI625" s="3" t="str">
        <f t="shared" si="323"/>
        <v/>
      </c>
      <c r="AJ625" s="1">
        <f t="shared" si="324"/>
        <v>0</v>
      </c>
      <c r="AK625" s="1" t="str">
        <f t="shared" si="325"/>
        <v/>
      </c>
      <c r="AL625" s="8">
        <f t="shared" si="329"/>
        <v>1.0392449376128623</v>
      </c>
      <c r="AO625" s="1">
        <f t="shared" si="326"/>
        <v>1</v>
      </c>
      <c r="AP625" s="1">
        <f t="shared" si="327"/>
        <v>1</v>
      </c>
      <c r="AQ625" s="1" t="str">
        <f t="shared" si="330"/>
        <v>Sell</v>
      </c>
      <c r="AR625" s="8">
        <v>0.94588599036394283</v>
      </c>
    </row>
    <row r="626" spans="1:44" x14ac:dyDescent="0.3">
      <c r="A626" s="2" t="s">
        <v>154</v>
      </c>
      <c r="B626" s="1">
        <v>93.48</v>
      </c>
      <c r="C626" s="1">
        <v>1515.73</v>
      </c>
      <c r="D626" s="1">
        <f t="shared" si="298"/>
        <v>-4.6100804465605272E-3</v>
      </c>
      <c r="E626" s="1">
        <f t="shared" si="299"/>
        <v>137.95667607172135</v>
      </c>
      <c r="F626" s="1">
        <f t="shared" si="300"/>
        <v>16.214484381685921</v>
      </c>
      <c r="G626" s="1">
        <v>1.5857000000000001</v>
      </c>
      <c r="H626" s="1">
        <f>'Semi Cap Data'!AX626</f>
        <v>141.14256516783854</v>
      </c>
      <c r="I626" s="1">
        <f t="shared" si="301"/>
        <v>1.0230934028481586</v>
      </c>
      <c r="J626" s="1">
        <f>'Semi Cap Data'!AZ626/F626</f>
        <v>0.98564112697237083</v>
      </c>
      <c r="K626" s="1">
        <f>'Semi Cap Data'!BB626/G626</f>
        <v>1.7608323087258144</v>
      </c>
      <c r="L626" s="1">
        <f t="shared" si="302"/>
        <v>1.0424013515538535</v>
      </c>
      <c r="M626" s="1">
        <f t="shared" si="303"/>
        <v>1.0944814585569387</v>
      </c>
      <c r="N626" s="5">
        <f t="shared" si="304"/>
        <v>0.2470939883105987</v>
      </c>
      <c r="O626" s="3">
        <f t="shared" si="305"/>
        <v>0.33740815354115888</v>
      </c>
      <c r="P626" s="1">
        <f t="shared" si="306"/>
        <v>1.9136183235130229</v>
      </c>
      <c r="Q626" s="5">
        <f t="shared" si="307"/>
        <v>7.3600786011648101E-2</v>
      </c>
      <c r="R626" s="3">
        <f t="shared" si="308"/>
        <v>0.10216017315060265</v>
      </c>
      <c r="S626" s="1">
        <f t="shared" si="328"/>
        <v>1.0590177590419221</v>
      </c>
      <c r="T626" s="5">
        <f t="shared" si="309"/>
        <v>2.5717950613154184E-2</v>
      </c>
      <c r="U626" s="3">
        <f t="shared" si="310"/>
        <v>7.3804260530916585E-2</v>
      </c>
      <c r="V626" s="8">
        <f t="shared" si="311"/>
        <v>1.0478484088180484</v>
      </c>
      <c r="W626" s="16">
        <f t="shared" si="312"/>
        <v>5.4470572641949211E-3</v>
      </c>
      <c r="X626" s="20">
        <f t="shared" si="313"/>
        <v>7.6172014273636363E-3</v>
      </c>
      <c r="Y626" s="1">
        <f t="shared" si="314"/>
        <v>0</v>
      </c>
      <c r="Z626" s="1">
        <f t="shared" si="315"/>
        <v>0</v>
      </c>
      <c r="AA626" s="1">
        <f t="shared" si="316"/>
        <v>0</v>
      </c>
      <c r="AB626" s="1">
        <f t="shared" si="317"/>
        <v>0</v>
      </c>
      <c r="AC626" s="1">
        <f t="shared" si="318"/>
        <v>0</v>
      </c>
      <c r="AD626" s="1">
        <f t="shared" si="319"/>
        <v>0</v>
      </c>
      <c r="AE626" s="1">
        <f t="shared" si="320"/>
        <v>0</v>
      </c>
      <c r="AG626" s="1">
        <f t="shared" si="321"/>
        <v>0</v>
      </c>
      <c r="AH626" s="24" t="str">
        <f t="shared" si="322"/>
        <v/>
      </c>
      <c r="AI626" s="3" t="str">
        <f t="shared" si="323"/>
        <v/>
      </c>
      <c r="AJ626" s="1">
        <f t="shared" si="324"/>
        <v>0</v>
      </c>
      <c r="AK626" s="1" t="str">
        <f t="shared" si="325"/>
        <v/>
      </c>
      <c r="AL626" s="8">
        <f t="shared" si="329"/>
        <v>1.0230934028481586</v>
      </c>
      <c r="AO626" s="1">
        <f t="shared" si="326"/>
        <v>1</v>
      </c>
      <c r="AP626" s="1">
        <f t="shared" si="327"/>
        <v>1</v>
      </c>
      <c r="AQ626" s="1" t="str">
        <f t="shared" si="330"/>
        <v>Sell</v>
      </c>
      <c r="AR626" s="8">
        <v>0.93118540352067014</v>
      </c>
    </row>
    <row r="627" spans="1:44" x14ac:dyDescent="0.3">
      <c r="A627" s="2" t="s">
        <v>153</v>
      </c>
      <c r="B627" s="1">
        <v>93.36</v>
      </c>
      <c r="C627" s="1">
        <v>1522.75</v>
      </c>
      <c r="D627" s="1">
        <f t="shared" si="298"/>
        <v>1.1222897366935713E-2</v>
      </c>
      <c r="E627" s="1">
        <f t="shared" si="299"/>
        <v>138.5956129971787</v>
      </c>
      <c r="F627" s="1">
        <f t="shared" si="300"/>
        <v>16.310518423307627</v>
      </c>
      <c r="G627" s="1">
        <v>1.5960000000000001</v>
      </c>
      <c r="H627" s="1">
        <f>'Semi Cap Data'!AX627</f>
        <v>140.80722554571173</v>
      </c>
      <c r="I627" s="1">
        <f t="shared" si="301"/>
        <v>1.0159573055792037</v>
      </c>
      <c r="J627" s="1">
        <f>'Semi Cap Data'!AZ627/F627</f>
        <v>0.98624838182439567</v>
      </c>
      <c r="K627" s="1">
        <f>'Semi Cap Data'!BB627/G627</f>
        <v>1.7504354559102169</v>
      </c>
      <c r="L627" s="1">
        <f t="shared" si="302"/>
        <v>1.0439459874503092</v>
      </c>
      <c r="M627" s="1">
        <f t="shared" si="303"/>
        <v>1.1070666164481284</v>
      </c>
      <c r="N627" s="5">
        <f t="shared" si="304"/>
        <v>0.31344490060896257</v>
      </c>
      <c r="O627" s="3">
        <f t="shared" si="305"/>
        <v>0.35246051441291892</v>
      </c>
      <c r="P627" s="1">
        <f t="shared" si="306"/>
        <v>1.9410755567625655</v>
      </c>
      <c r="Q627" s="5">
        <f t="shared" si="307"/>
        <v>0.12069789096808625</v>
      </c>
      <c r="R627" s="3">
        <f t="shared" si="308"/>
        <v>0.10692007100709508</v>
      </c>
      <c r="S627" s="1">
        <f t="shared" si="328"/>
        <v>1.0610348228097071</v>
      </c>
      <c r="T627" s="5">
        <f t="shared" si="309"/>
        <v>5.7389491317651586E-2</v>
      </c>
      <c r="U627" s="3">
        <f t="shared" si="310"/>
        <v>8.1818645517210326E-2</v>
      </c>
      <c r="V627" s="8">
        <f t="shared" si="311"/>
        <v>1.052349318994392</v>
      </c>
      <c r="W627" s="16">
        <f t="shared" si="312"/>
        <v>8.4033315440827927E-3</v>
      </c>
      <c r="X627" s="20">
        <f t="shared" si="313"/>
        <v>8.1597374681558147E-3</v>
      </c>
      <c r="Y627" s="1">
        <f t="shared" si="314"/>
        <v>0</v>
      </c>
      <c r="Z627" s="1">
        <f t="shared" si="315"/>
        <v>0</v>
      </c>
      <c r="AA627" s="1">
        <f t="shared" si="316"/>
        <v>1</v>
      </c>
      <c r="AB627" s="1">
        <f t="shared" si="317"/>
        <v>1</v>
      </c>
      <c r="AC627" s="1">
        <f t="shared" si="318"/>
        <v>0</v>
      </c>
      <c r="AD627" s="1">
        <f t="shared" si="319"/>
        <v>0</v>
      </c>
      <c r="AE627" s="1">
        <f t="shared" si="320"/>
        <v>0</v>
      </c>
      <c r="AG627" s="1">
        <f t="shared" si="321"/>
        <v>0</v>
      </c>
      <c r="AH627" s="24" t="str">
        <f t="shared" si="322"/>
        <v/>
      </c>
      <c r="AI627" s="3" t="str">
        <f t="shared" si="323"/>
        <v/>
      </c>
      <c r="AJ627" s="1">
        <f t="shared" si="324"/>
        <v>0</v>
      </c>
      <c r="AK627" s="1" t="str">
        <f t="shared" si="325"/>
        <v/>
      </c>
      <c r="AL627" s="8">
        <f t="shared" si="329"/>
        <v>1.0159573055792037</v>
      </c>
      <c r="AO627" s="1">
        <f t="shared" si="326"/>
        <v>0</v>
      </c>
      <c r="AP627" s="1">
        <f t="shared" si="327"/>
        <v>1</v>
      </c>
      <c r="AQ627" s="1" t="str">
        <f t="shared" si="330"/>
        <v/>
      </c>
      <c r="AR627" s="8">
        <v>0.92469036641413049</v>
      </c>
    </row>
    <row r="628" spans="1:44" x14ac:dyDescent="0.3">
      <c r="A628" s="2" t="s">
        <v>152</v>
      </c>
      <c r="B628" s="1">
        <v>93.25</v>
      </c>
      <c r="C628" s="1">
        <v>1505.85</v>
      </c>
      <c r="D628" s="1">
        <f t="shared" si="298"/>
        <v>1.5276098882854861E-4</v>
      </c>
      <c r="E628" s="1">
        <f t="shared" si="299"/>
        <v>137.05743150996653</v>
      </c>
      <c r="F628" s="1">
        <f t="shared" si="300"/>
        <v>16.148525469168899</v>
      </c>
      <c r="G628" s="1">
        <v>1.5676000000000001</v>
      </c>
      <c r="H628" s="1">
        <f>'Semi Cap Data'!AX628</f>
        <v>145.4980625753299</v>
      </c>
      <c r="I628" s="1">
        <f t="shared" si="301"/>
        <v>1.0615846289571651</v>
      </c>
      <c r="J628" s="1">
        <f>'Semi Cap Data'!AZ628/F628</f>
        <v>1.0563563412979264</v>
      </c>
      <c r="K628" s="1">
        <f>'Semi Cap Data'!BB628/G628</f>
        <v>1.8540038238813843</v>
      </c>
      <c r="L628" s="1">
        <f t="shared" si="302"/>
        <v>1.0461850819999976</v>
      </c>
      <c r="M628" s="1">
        <f t="shared" si="303"/>
        <v>1.1175560672308358</v>
      </c>
      <c r="N628" s="5">
        <f t="shared" si="304"/>
        <v>0.3649838784738928</v>
      </c>
      <c r="O628" s="3">
        <f t="shared" si="305"/>
        <v>0.35896311671357833</v>
      </c>
      <c r="P628" s="1">
        <f t="shared" si="306"/>
        <v>1.9696612982451127</v>
      </c>
      <c r="Q628" s="5">
        <f t="shared" si="307"/>
        <v>0.15930799753276847</v>
      </c>
      <c r="R628" s="3">
        <f t="shared" si="308"/>
        <v>0.10462376768026321</v>
      </c>
      <c r="S628" s="1">
        <f t="shared" si="328"/>
        <v>1.0639328742689489</v>
      </c>
      <c r="T628" s="5">
        <f t="shared" si="309"/>
        <v>8.2586359270003573E-2</v>
      </c>
      <c r="U628" s="3">
        <f t="shared" si="310"/>
        <v>8.5890171217136782E-2</v>
      </c>
      <c r="V628" s="8">
        <f t="shared" si="311"/>
        <v>1.0589660487062444</v>
      </c>
      <c r="W628" s="16">
        <f t="shared" si="312"/>
        <v>1.2780966706246844E-2</v>
      </c>
      <c r="X628" s="20">
        <f t="shared" si="313"/>
        <v>8.0988389491740698E-3</v>
      </c>
      <c r="Y628" s="1">
        <f t="shared" si="314"/>
        <v>0</v>
      </c>
      <c r="Z628" s="1">
        <f t="shared" si="315"/>
        <v>0</v>
      </c>
      <c r="AA628" s="1">
        <f t="shared" si="316"/>
        <v>1</v>
      </c>
      <c r="AB628" s="1">
        <f t="shared" si="317"/>
        <v>1</v>
      </c>
      <c r="AC628" s="1">
        <f t="shared" si="318"/>
        <v>0</v>
      </c>
      <c r="AD628" s="1">
        <f t="shared" si="319"/>
        <v>0</v>
      </c>
      <c r="AE628" s="1">
        <f t="shared" si="320"/>
        <v>1</v>
      </c>
      <c r="AG628" s="1">
        <f t="shared" si="321"/>
        <v>0</v>
      </c>
      <c r="AH628" s="24" t="str">
        <f t="shared" si="322"/>
        <v/>
      </c>
      <c r="AI628" s="3" t="str">
        <f t="shared" si="323"/>
        <v/>
      </c>
      <c r="AJ628" s="1">
        <f t="shared" si="324"/>
        <v>1</v>
      </c>
      <c r="AK628" s="1" t="str">
        <f t="shared" si="325"/>
        <v>Buy</v>
      </c>
      <c r="AL628" s="8">
        <f t="shared" si="329"/>
        <v>1.0615846289571651</v>
      </c>
      <c r="AO628" s="1">
        <f t="shared" si="326"/>
        <v>0</v>
      </c>
      <c r="AP628" s="1">
        <f t="shared" si="327"/>
        <v>0</v>
      </c>
      <c r="AQ628" s="1" t="str">
        <f t="shared" si="330"/>
        <v/>
      </c>
      <c r="AR628" s="8">
        <v>0.96621883039698453</v>
      </c>
    </row>
    <row r="629" spans="1:44" x14ac:dyDescent="0.3">
      <c r="A629" s="2" t="s">
        <v>151</v>
      </c>
      <c r="B629" s="1">
        <v>93.13</v>
      </c>
      <c r="C629" s="1">
        <v>1505.62</v>
      </c>
      <c r="D629" s="1">
        <f t="shared" si="298"/>
        <v>7.7305614864096039E-3</v>
      </c>
      <c r="E629" s="1">
        <f t="shared" si="299"/>
        <v>137.03649767907547</v>
      </c>
      <c r="F629" s="1">
        <f t="shared" si="300"/>
        <v>16.166863524106088</v>
      </c>
      <c r="G629" s="1">
        <v>1.569</v>
      </c>
      <c r="H629" s="1">
        <f>'Semi Cap Data'!AX629</f>
        <v>149.83073764766826</v>
      </c>
      <c r="I629" s="1">
        <f t="shared" si="301"/>
        <v>1.0933637402099659</v>
      </c>
      <c r="J629" s="1">
        <f>'Semi Cap Data'!AZ629/F629</f>
        <v>1.0863276622233089</v>
      </c>
      <c r="K629" s="1">
        <f>'Semi Cap Data'!BB629/G629</f>
        <v>1.9268285044754012</v>
      </c>
      <c r="L629" s="1">
        <f t="shared" si="302"/>
        <v>1.0449531182434242</v>
      </c>
      <c r="M629" s="1">
        <f t="shared" si="303"/>
        <v>1.1186336173299134</v>
      </c>
      <c r="N629" s="5">
        <f t="shared" si="304"/>
        <v>0.38318791616113534</v>
      </c>
      <c r="O629" s="3">
        <f t="shared" si="305"/>
        <v>0.35795965642019262</v>
      </c>
      <c r="P629" s="1">
        <f t="shared" si="306"/>
        <v>1.9828041227023721</v>
      </c>
      <c r="Q629" s="5">
        <f t="shared" si="307"/>
        <v>0.1758633913144938</v>
      </c>
      <c r="R629" s="3">
        <f t="shared" si="308"/>
        <v>9.5509729371512336E-2</v>
      </c>
      <c r="S629" s="1">
        <f t="shared" si="328"/>
        <v>1.0600894199277726</v>
      </c>
      <c r="T629" s="5">
        <f t="shared" si="309"/>
        <v>8.769806422157167E-2</v>
      </c>
      <c r="U629" s="3">
        <f t="shared" si="310"/>
        <v>8.644080654165899E-2</v>
      </c>
      <c r="V629" s="8">
        <f t="shared" si="311"/>
        <v>1.058489943206077</v>
      </c>
      <c r="W629" s="16">
        <f t="shared" si="312"/>
        <v>1.3536824962652849E-2</v>
      </c>
      <c r="X629" s="20">
        <f t="shared" si="313"/>
        <v>6.9283070099058755E-3</v>
      </c>
      <c r="Y629" s="1">
        <f t="shared" si="314"/>
        <v>0</v>
      </c>
      <c r="Z629" s="1">
        <f t="shared" si="315"/>
        <v>1</v>
      </c>
      <c r="AA629" s="1">
        <f t="shared" si="316"/>
        <v>1</v>
      </c>
      <c r="AB629" s="1">
        <f t="shared" si="317"/>
        <v>1</v>
      </c>
      <c r="AC629" s="1">
        <f t="shared" si="318"/>
        <v>0</v>
      </c>
      <c r="AD629" s="1">
        <f t="shared" si="319"/>
        <v>0</v>
      </c>
      <c r="AE629" s="1">
        <f t="shared" si="320"/>
        <v>1</v>
      </c>
      <c r="AG629" s="1">
        <f t="shared" si="321"/>
        <v>1</v>
      </c>
      <c r="AH629" s="24" t="str">
        <f t="shared" si="322"/>
        <v/>
      </c>
      <c r="AI629" s="3" t="str">
        <f t="shared" si="323"/>
        <v/>
      </c>
      <c r="AJ629" s="1">
        <f t="shared" si="324"/>
        <v>1</v>
      </c>
      <c r="AK629" s="1" t="str">
        <f t="shared" si="325"/>
        <v>Buy</v>
      </c>
      <c r="AL629" s="8">
        <f t="shared" si="329"/>
        <v>1.0933637402099659</v>
      </c>
      <c r="AO629" s="1">
        <f t="shared" si="326"/>
        <v>0</v>
      </c>
      <c r="AP629" s="1">
        <f t="shared" si="327"/>
        <v>0</v>
      </c>
      <c r="AQ629" s="1" t="str">
        <f t="shared" si="330"/>
        <v/>
      </c>
      <c r="AR629" s="8">
        <v>0.99514311478107542</v>
      </c>
    </row>
    <row r="630" spans="1:44" x14ac:dyDescent="0.3">
      <c r="A630" s="2" t="s">
        <v>150</v>
      </c>
      <c r="B630" s="1">
        <v>93.02</v>
      </c>
      <c r="C630" s="1">
        <v>1494.07</v>
      </c>
      <c r="D630" s="1">
        <f t="shared" si="298"/>
        <v>6.5483208138241711E-3</v>
      </c>
      <c r="E630" s="1">
        <f t="shared" si="299"/>
        <v>135.9852553017204</v>
      </c>
      <c r="F630" s="1">
        <f t="shared" si="300"/>
        <v>16.061814663513221</v>
      </c>
      <c r="G630" s="1">
        <v>1.5590999999999999</v>
      </c>
      <c r="H630" s="1">
        <f>'Semi Cap Data'!AX630</f>
        <v>147.30124662327461</v>
      </c>
      <c r="I630" s="1">
        <f t="shared" si="301"/>
        <v>1.0832148404358002</v>
      </c>
      <c r="J630" s="1">
        <f>'Semi Cap Data'!AZ630/F630</f>
        <v>1.0856483901034573</v>
      </c>
      <c r="K630" s="1">
        <f>'Semi Cap Data'!BB630/G630</f>
        <v>1.9268194261916831</v>
      </c>
      <c r="L630" s="1">
        <f t="shared" si="302"/>
        <v>1.0410802684861009</v>
      </c>
      <c r="M630" s="1">
        <f t="shared" si="303"/>
        <v>1.1171808853642839</v>
      </c>
      <c r="N630" s="5">
        <f t="shared" si="304"/>
        <v>0.39117795871031769</v>
      </c>
      <c r="O630" s="3">
        <f t="shared" si="305"/>
        <v>0.35375494646336886</v>
      </c>
      <c r="P630" s="1">
        <f t="shared" si="306"/>
        <v>1.9820836857311619</v>
      </c>
      <c r="Q630" s="5">
        <f t="shared" si="307"/>
        <v>0.17484685576670467</v>
      </c>
      <c r="R630" s="3">
        <f t="shared" si="308"/>
        <v>8.2117452381015421E-2</v>
      </c>
      <c r="S630" s="1">
        <f t="shared" si="328"/>
        <v>1.0499632653862858</v>
      </c>
      <c r="T630" s="5">
        <f t="shared" si="309"/>
        <v>7.6954365056043361E-2</v>
      </c>
      <c r="U630" s="3">
        <f t="shared" si="310"/>
        <v>8.623126359500688E-2</v>
      </c>
      <c r="V630" s="8">
        <f t="shared" si="311"/>
        <v>1.0521492528417336</v>
      </c>
      <c r="W630" s="16">
        <f t="shared" si="312"/>
        <v>1.1068984355632638E-2</v>
      </c>
      <c r="X630" s="20">
        <f t="shared" si="313"/>
        <v>5.2761775217191323E-3</v>
      </c>
      <c r="Y630" s="1">
        <f t="shared" si="314"/>
        <v>0</v>
      </c>
      <c r="Z630" s="1">
        <f t="shared" si="315"/>
        <v>0</v>
      </c>
      <c r="AA630" s="1">
        <f t="shared" si="316"/>
        <v>1</v>
      </c>
      <c r="AB630" s="1">
        <f t="shared" si="317"/>
        <v>1</v>
      </c>
      <c r="AC630" s="1">
        <f t="shared" si="318"/>
        <v>0</v>
      </c>
      <c r="AD630" s="1">
        <f t="shared" si="319"/>
        <v>0</v>
      </c>
      <c r="AE630" s="1">
        <f t="shared" si="320"/>
        <v>1</v>
      </c>
      <c r="AG630" s="1">
        <f t="shared" si="321"/>
        <v>0</v>
      </c>
      <c r="AH630" s="24" t="str">
        <f t="shared" si="322"/>
        <v/>
      </c>
      <c r="AI630" s="3" t="str">
        <f t="shared" si="323"/>
        <v/>
      </c>
      <c r="AJ630" s="1">
        <f t="shared" si="324"/>
        <v>1</v>
      </c>
      <c r="AK630" s="1" t="str">
        <f t="shared" si="325"/>
        <v>Buy</v>
      </c>
      <c r="AL630" s="8">
        <f t="shared" si="329"/>
        <v>1.0832148404358002</v>
      </c>
      <c r="AO630" s="1">
        <f t="shared" si="326"/>
        <v>0</v>
      </c>
      <c r="AP630" s="1">
        <f t="shared" si="327"/>
        <v>0</v>
      </c>
      <c r="AQ630" s="1" t="str">
        <f t="shared" si="330"/>
        <v/>
      </c>
      <c r="AR630" s="8">
        <v>0.98590592558096091</v>
      </c>
    </row>
    <row r="631" spans="1:44" x14ac:dyDescent="0.3">
      <c r="A631" s="2" t="s">
        <v>149</v>
      </c>
      <c r="B631" s="1">
        <v>92.8</v>
      </c>
      <c r="C631" s="1">
        <v>1484.35</v>
      </c>
      <c r="D631" s="1">
        <f t="shared" si="298"/>
        <v>2.1681522524692909E-2</v>
      </c>
      <c r="E631" s="1">
        <f t="shared" si="299"/>
        <v>135.1005734049333</v>
      </c>
      <c r="F631" s="1">
        <f t="shared" si="300"/>
        <v>15.995150862068964</v>
      </c>
      <c r="G631" s="1">
        <v>1.5455000000000001</v>
      </c>
      <c r="H631" s="1">
        <f>'Semi Cap Data'!AX631</f>
        <v>145.40808806068318</v>
      </c>
      <c r="I631" s="1">
        <f t="shared" si="301"/>
        <v>1.0762951214489331</v>
      </c>
      <c r="J631" s="1">
        <f>'Semi Cap Data'!AZ631/F631</f>
        <v>1.0760323471208408</v>
      </c>
      <c r="K631" s="1">
        <f>'Semi Cap Data'!BB631/G631</f>
        <v>1.9793957881225408</v>
      </c>
      <c r="L631" s="1">
        <f t="shared" si="302"/>
        <v>1.0377095027301249</v>
      </c>
      <c r="M631" s="1">
        <f t="shared" si="303"/>
        <v>1.1175380364373049</v>
      </c>
      <c r="N631" s="5">
        <f t="shared" si="304"/>
        <v>0.39998453818807533</v>
      </c>
      <c r="O631" s="3">
        <f t="shared" si="305"/>
        <v>0.34751777775554404</v>
      </c>
      <c r="P631" s="1">
        <f t="shared" si="306"/>
        <v>1.9814714315320023</v>
      </c>
      <c r="Q631" s="5">
        <f t="shared" si="307"/>
        <v>0.17691608259885827</v>
      </c>
      <c r="R631" s="3">
        <f t="shared" si="308"/>
        <v>6.6662551816733875E-2</v>
      </c>
      <c r="S631" s="1">
        <f t="shared" si="328"/>
        <v>1.0441170287872406</v>
      </c>
      <c r="T631" s="5">
        <f t="shared" si="309"/>
        <v>7.9176463456197332E-2</v>
      </c>
      <c r="U631" s="3">
        <f t="shared" si="310"/>
        <v>8.7777413351500799E-2</v>
      </c>
      <c r="V631" s="8">
        <f t="shared" si="311"/>
        <v>1.0465009641882668</v>
      </c>
      <c r="W631" s="16">
        <f t="shared" si="312"/>
        <v>8.7914614581419137E-3</v>
      </c>
      <c r="X631" s="20">
        <f t="shared" si="313"/>
        <v>3.8279758132407559E-3</v>
      </c>
      <c r="Y631" s="1">
        <f t="shared" si="314"/>
        <v>0</v>
      </c>
      <c r="Z631" s="1">
        <f t="shared" si="315"/>
        <v>1</v>
      </c>
      <c r="AA631" s="1">
        <f t="shared" si="316"/>
        <v>1</v>
      </c>
      <c r="AB631" s="1">
        <f t="shared" si="317"/>
        <v>1</v>
      </c>
      <c r="AC631" s="1">
        <f t="shared" si="318"/>
        <v>0</v>
      </c>
      <c r="AD631" s="1">
        <f t="shared" si="319"/>
        <v>0</v>
      </c>
      <c r="AE631" s="1">
        <f t="shared" si="320"/>
        <v>1</v>
      </c>
      <c r="AG631" s="1">
        <f t="shared" si="321"/>
        <v>0</v>
      </c>
      <c r="AH631" s="24" t="str">
        <f t="shared" si="322"/>
        <v/>
      </c>
      <c r="AI631" s="3" t="str">
        <f t="shared" si="323"/>
        <v/>
      </c>
      <c r="AJ631" s="1">
        <f t="shared" si="324"/>
        <v>1</v>
      </c>
      <c r="AK631" s="1" t="str">
        <f t="shared" si="325"/>
        <v>Buy</v>
      </c>
      <c r="AL631" s="8">
        <f t="shared" si="329"/>
        <v>1.0762951214489331</v>
      </c>
      <c r="AO631" s="1">
        <f t="shared" si="326"/>
        <v>0</v>
      </c>
      <c r="AP631" s="1">
        <f t="shared" si="327"/>
        <v>0</v>
      </c>
      <c r="AQ631" s="1" t="str">
        <f t="shared" si="330"/>
        <v/>
      </c>
      <c r="AR631" s="8">
        <v>0.97960782875119201</v>
      </c>
    </row>
    <row r="632" spans="1:44" x14ac:dyDescent="0.3">
      <c r="A632" s="2" t="s">
        <v>148</v>
      </c>
      <c r="B632" s="1">
        <v>92.66</v>
      </c>
      <c r="C632" s="1">
        <v>1452.85</v>
      </c>
      <c r="D632" s="1">
        <f t="shared" si="298"/>
        <v>6.2960602870283378E-3</v>
      </c>
      <c r="E632" s="1">
        <f t="shared" si="299"/>
        <v>132.23354873941949</v>
      </c>
      <c r="F632" s="1">
        <f t="shared" si="300"/>
        <v>15.679365421972804</v>
      </c>
      <c r="G632" s="1">
        <v>1.5169999999999999</v>
      </c>
      <c r="H632" s="1">
        <f>'Semi Cap Data'!AX632</f>
        <v>141.51416812673136</v>
      </c>
      <c r="I632" s="1">
        <f t="shared" si="301"/>
        <v>1.0701835462769009</v>
      </c>
      <c r="J632" s="1">
        <f>'Semi Cap Data'!AZ632/F632</f>
        <v>1.1286492353460809</v>
      </c>
      <c r="K632" s="1">
        <f>'Semi Cap Data'!BB632/G632</f>
        <v>1.9990806193634574</v>
      </c>
      <c r="L632" s="1">
        <f t="shared" si="302"/>
        <v>1.0346226532326201</v>
      </c>
      <c r="M632" s="1">
        <f t="shared" si="303"/>
        <v>1.1178974955753467</v>
      </c>
      <c r="N632" s="5">
        <f t="shared" si="304"/>
        <v>0.41721210709104861</v>
      </c>
      <c r="O632" s="3">
        <f t="shared" si="305"/>
        <v>0.33877331768345548</v>
      </c>
      <c r="P632" s="1">
        <f t="shared" si="306"/>
        <v>1.9676450913031569</v>
      </c>
      <c r="Q632" s="5">
        <f t="shared" si="307"/>
        <v>0.15757243791618558</v>
      </c>
      <c r="R632" s="3">
        <f t="shared" si="308"/>
        <v>4.8286963353046483E-2</v>
      </c>
      <c r="S632" s="1">
        <f t="shared" si="328"/>
        <v>1.036557152365023</v>
      </c>
      <c r="T632" s="5">
        <f t="shared" si="309"/>
        <v>7.1746607746008273E-2</v>
      </c>
      <c r="U632" s="3">
        <f t="shared" si="310"/>
        <v>8.9210905000718044E-2</v>
      </c>
      <c r="V632" s="8">
        <f t="shared" si="311"/>
        <v>1.0410838446863273</v>
      </c>
      <c r="W632" s="16">
        <f t="shared" si="312"/>
        <v>6.4611914537071602E-3</v>
      </c>
      <c r="X632" s="20">
        <f t="shared" si="313"/>
        <v>2.5871044020154667E-3</v>
      </c>
      <c r="Y632" s="1">
        <f t="shared" si="314"/>
        <v>0</v>
      </c>
      <c r="Z632" s="1">
        <f t="shared" si="315"/>
        <v>1</v>
      </c>
      <c r="AA632" s="1">
        <f t="shared" si="316"/>
        <v>1</v>
      </c>
      <c r="AB632" s="1">
        <f t="shared" si="317"/>
        <v>1</v>
      </c>
      <c r="AC632" s="1">
        <f t="shared" si="318"/>
        <v>0</v>
      </c>
      <c r="AD632" s="1">
        <f t="shared" si="319"/>
        <v>0</v>
      </c>
      <c r="AE632" s="1">
        <f t="shared" si="320"/>
        <v>1</v>
      </c>
      <c r="AG632" s="1">
        <f t="shared" si="321"/>
        <v>0</v>
      </c>
      <c r="AH632" s="24" t="str">
        <f t="shared" si="322"/>
        <v/>
      </c>
      <c r="AI632" s="3" t="str">
        <f t="shared" si="323"/>
        <v/>
      </c>
      <c r="AJ632" s="1">
        <f t="shared" si="324"/>
        <v>1</v>
      </c>
      <c r="AK632" s="1" t="str">
        <f t="shared" si="325"/>
        <v>Buy</v>
      </c>
      <c r="AL632" s="8">
        <f t="shared" si="329"/>
        <v>1.0701835462769009</v>
      </c>
      <c r="AO632" s="1">
        <f t="shared" si="326"/>
        <v>0</v>
      </c>
      <c r="AP632" s="1">
        <f t="shared" si="327"/>
        <v>0</v>
      </c>
      <c r="AQ632" s="1" t="str">
        <f t="shared" si="330"/>
        <v/>
      </c>
      <c r="AR632" s="8">
        <v>0.97404527739774494</v>
      </c>
    </row>
    <row r="633" spans="1:44" x14ac:dyDescent="0.3">
      <c r="A633" s="2">
        <v>39177</v>
      </c>
      <c r="B633" s="1">
        <v>92.52</v>
      </c>
      <c r="C633" s="1">
        <v>1443.76</v>
      </c>
      <c r="D633" s="1">
        <f t="shared" si="298"/>
        <v>1.6116999563644541E-2</v>
      </c>
      <c r="E633" s="1">
        <f t="shared" si="299"/>
        <v>131.40620733594264</v>
      </c>
      <c r="F633" s="1">
        <f t="shared" si="300"/>
        <v>15.604842196281886</v>
      </c>
      <c r="G633" s="1">
        <v>1.4997</v>
      </c>
      <c r="H633" s="1">
        <f>'Semi Cap Data'!AX633</f>
        <v>139.95358110953728</v>
      </c>
      <c r="I633" s="1">
        <f t="shared" si="301"/>
        <v>1.0650454339020918</v>
      </c>
      <c r="J633" s="1">
        <f>'Semi Cap Data'!AZ633/F633</f>
        <v>1.152474229541421</v>
      </c>
      <c r="K633" s="1">
        <f>'Semi Cap Data'!BB633/G633</f>
        <v>2.0246111554761237</v>
      </c>
      <c r="L633" s="1">
        <f t="shared" si="302"/>
        <v>1.0317777817890776</v>
      </c>
      <c r="M633" s="1">
        <f t="shared" si="303"/>
        <v>1.1213102779293107</v>
      </c>
      <c r="N633" s="5">
        <f t="shared" si="304"/>
        <v>0.44108846735335883</v>
      </c>
      <c r="O633" s="3">
        <f t="shared" si="305"/>
        <v>0.32570018611552332</v>
      </c>
      <c r="P633" s="1">
        <f t="shared" si="306"/>
        <v>1.9482569088998447</v>
      </c>
      <c r="Q633" s="5">
        <f t="shared" si="307"/>
        <v>0.1561363621155718</v>
      </c>
      <c r="R633" s="3">
        <f t="shared" si="308"/>
        <v>3.0072717592523297E-2</v>
      </c>
      <c r="S633" s="1">
        <f t="shared" si="328"/>
        <v>1.0272627890876691</v>
      </c>
      <c r="T633" s="5">
        <f t="shared" si="309"/>
        <v>8.8189334414868537E-2</v>
      </c>
      <c r="U633" s="3">
        <f t="shared" si="310"/>
        <v>9.2121621209836344E-2</v>
      </c>
      <c r="V633" s="8">
        <f t="shared" si="311"/>
        <v>1.0357929898516776</v>
      </c>
      <c r="W633" s="16">
        <f t="shared" si="312"/>
        <v>4.0152080625999176E-3</v>
      </c>
      <c r="X633" s="20">
        <f t="shared" si="313"/>
        <v>1.6185826390925436E-3</v>
      </c>
      <c r="Y633" s="1">
        <f t="shared" si="314"/>
        <v>0</v>
      </c>
      <c r="Z633" s="1">
        <f t="shared" si="315"/>
        <v>1</v>
      </c>
      <c r="AA633" s="1">
        <f t="shared" si="316"/>
        <v>1</v>
      </c>
      <c r="AB633" s="1">
        <f t="shared" si="317"/>
        <v>1</v>
      </c>
      <c r="AC633" s="1">
        <f t="shared" si="318"/>
        <v>0</v>
      </c>
      <c r="AD633" s="1">
        <f t="shared" si="319"/>
        <v>0</v>
      </c>
      <c r="AE633" s="1">
        <f t="shared" si="320"/>
        <v>1</v>
      </c>
      <c r="AG633" s="1">
        <f t="shared" si="321"/>
        <v>0</v>
      </c>
      <c r="AH633" s="24" t="str">
        <f t="shared" si="322"/>
        <v/>
      </c>
      <c r="AI633" s="3" t="str">
        <f t="shared" si="323"/>
        <v/>
      </c>
      <c r="AJ633" s="1">
        <f t="shared" si="324"/>
        <v>1</v>
      </c>
      <c r="AK633" s="1" t="str">
        <f t="shared" si="325"/>
        <v>Buy</v>
      </c>
      <c r="AL633" s="8">
        <f t="shared" si="329"/>
        <v>1.0650454339020918</v>
      </c>
      <c r="AO633" s="1">
        <f t="shared" si="326"/>
        <v>0</v>
      </c>
      <c r="AP633" s="1">
        <f t="shared" si="327"/>
        <v>0</v>
      </c>
      <c r="AQ633" s="1" t="str">
        <f t="shared" si="330"/>
        <v/>
      </c>
      <c r="AR633" s="8">
        <v>0.96936873933020218</v>
      </c>
    </row>
    <row r="634" spans="1:44" x14ac:dyDescent="0.3">
      <c r="A634" s="2" t="s">
        <v>147</v>
      </c>
      <c r="B634" s="1">
        <v>92.38</v>
      </c>
      <c r="C634" s="1">
        <v>1420.86</v>
      </c>
      <c r="D634" s="1">
        <f t="shared" si="298"/>
        <v>-1.0618963728405206E-2</v>
      </c>
      <c r="E634" s="1">
        <f t="shared" si="299"/>
        <v>129.32192591244214</v>
      </c>
      <c r="F634" s="1">
        <f t="shared" si="300"/>
        <v>15.380601861874865</v>
      </c>
      <c r="G634" s="1">
        <v>1.4643999999999999</v>
      </c>
      <c r="H634" s="1">
        <f>'Semi Cap Data'!AX634</f>
        <v>134.80799630464813</v>
      </c>
      <c r="I634" s="1">
        <f t="shared" si="301"/>
        <v>1.0424218117190767</v>
      </c>
      <c r="J634" s="1">
        <f>'Semi Cap Data'!AZ634/F634</f>
        <v>1.1386192645872877</v>
      </c>
      <c r="K634" s="1">
        <f>'Semi Cap Data'!BB634/G634</f>
        <v>2.0005578294705826</v>
      </c>
      <c r="L634" s="1">
        <f t="shared" si="302"/>
        <v>1.0291163696200365</v>
      </c>
      <c r="M634" s="1">
        <f t="shared" si="303"/>
        <v>1.121251865857599</v>
      </c>
      <c r="N634" s="5">
        <f t="shared" si="304"/>
        <v>0.44694052804994255</v>
      </c>
      <c r="O634" s="3">
        <f t="shared" si="305"/>
        <v>0.30646880590921738</v>
      </c>
      <c r="P634" s="1">
        <f t="shared" si="306"/>
        <v>1.927032361730205</v>
      </c>
      <c r="Q634" s="5">
        <f t="shared" si="307"/>
        <v>0.13947922313618788</v>
      </c>
      <c r="R634" s="3">
        <f t="shared" si="308"/>
        <v>9.0621101720152128E-3</v>
      </c>
      <c r="S634" s="1">
        <f t="shared" si="328"/>
        <v>1.019441932140718</v>
      </c>
      <c r="T634" s="5">
        <f t="shared" si="309"/>
        <v>9.4957573037094178E-2</v>
      </c>
      <c r="U634" s="3">
        <f t="shared" si="310"/>
        <v>9.277700234233098E-2</v>
      </c>
      <c r="V634" s="8">
        <f t="shared" si="311"/>
        <v>1.0304743636606932</v>
      </c>
      <c r="W634" s="16">
        <f t="shared" si="312"/>
        <v>1.3579940406567292E-3</v>
      </c>
      <c r="X634" s="20">
        <f t="shared" si="313"/>
        <v>1.0194262832157002E-3</v>
      </c>
      <c r="Y634" s="1">
        <f t="shared" si="314"/>
        <v>0</v>
      </c>
      <c r="Z634" s="1">
        <f t="shared" si="315"/>
        <v>1</v>
      </c>
      <c r="AA634" s="1">
        <f t="shared" si="316"/>
        <v>1</v>
      </c>
      <c r="AB634" s="1">
        <f t="shared" si="317"/>
        <v>1</v>
      </c>
      <c r="AC634" s="1">
        <f t="shared" si="318"/>
        <v>0</v>
      </c>
      <c r="AD634" s="1">
        <f t="shared" si="319"/>
        <v>1</v>
      </c>
      <c r="AE634" s="1">
        <f t="shared" si="320"/>
        <v>1</v>
      </c>
      <c r="AG634" s="1">
        <f t="shared" si="321"/>
        <v>1</v>
      </c>
      <c r="AH634" s="24" t="str">
        <f t="shared" si="322"/>
        <v/>
      </c>
      <c r="AI634" s="3" t="str">
        <f t="shared" si="323"/>
        <v/>
      </c>
      <c r="AJ634" s="1">
        <f t="shared" si="324"/>
        <v>1</v>
      </c>
      <c r="AK634" s="1" t="str">
        <f t="shared" si="325"/>
        <v>Buy</v>
      </c>
      <c r="AL634" s="8">
        <f t="shared" si="329"/>
        <v>1.0424218117190767</v>
      </c>
      <c r="AO634" s="1">
        <f t="shared" si="326"/>
        <v>0</v>
      </c>
      <c r="AP634" s="1">
        <f t="shared" si="327"/>
        <v>0</v>
      </c>
      <c r="AQ634" s="1" t="str">
        <f t="shared" si="330"/>
        <v/>
      </c>
      <c r="AR634" s="8">
        <v>0.94877747494227538</v>
      </c>
    </row>
    <row r="635" spans="1:44" x14ac:dyDescent="0.3">
      <c r="A635" s="2" t="s">
        <v>146</v>
      </c>
      <c r="B635" s="1">
        <v>91.2</v>
      </c>
      <c r="C635" s="1">
        <v>1436.11</v>
      </c>
      <c r="D635" s="1">
        <f t="shared" si="298"/>
        <v>3.545214645190109E-2</v>
      </c>
      <c r="E635" s="1">
        <f t="shared" si="299"/>
        <v>130.709929917175</v>
      </c>
      <c r="F635" s="1">
        <f t="shared" si="300"/>
        <v>15.746820175438595</v>
      </c>
      <c r="G635" s="1">
        <v>1.4823999999999999</v>
      </c>
      <c r="H635" s="1">
        <f>'Semi Cap Data'!AX635</f>
        <v>136.10131935853812</v>
      </c>
      <c r="I635" s="1">
        <f t="shared" si="301"/>
        <v>1.0412469767582264</v>
      </c>
      <c r="J635" s="1">
        <f>'Semi Cap Data'!AZ635/F635</f>
        <v>1.133030346177174</v>
      </c>
      <c r="K635" s="1">
        <f>'Semi Cap Data'!BB635/G635</f>
        <v>2.0079474079716992</v>
      </c>
      <c r="L635" s="1">
        <f t="shared" si="302"/>
        <v>1.0280519342521133</v>
      </c>
      <c r="M635" s="1">
        <f t="shared" si="303"/>
        <v>1.120999346157793</v>
      </c>
      <c r="N635" s="5">
        <f t="shared" si="304"/>
        <v>0.44268541257830085</v>
      </c>
      <c r="O635" s="3">
        <f t="shared" si="305"/>
        <v>0.28305685221909649</v>
      </c>
      <c r="P635" s="1">
        <f t="shared" si="306"/>
        <v>1.9085265935447531</v>
      </c>
      <c r="Q635" s="5">
        <f t="shared" si="307"/>
        <v>0.11471120713044858</v>
      </c>
      <c r="R635" s="3">
        <f t="shared" si="308"/>
        <v>-1.2674075322013565E-2</v>
      </c>
      <c r="S635" s="1">
        <f t="shared" si="328"/>
        <v>1.016731260756953</v>
      </c>
      <c r="T635" s="5">
        <f t="shared" si="309"/>
        <v>0.10255002277367131</v>
      </c>
      <c r="U635" s="3">
        <f t="shared" si="310"/>
        <v>9.2413573893203788E-2</v>
      </c>
      <c r="V635" s="8">
        <f t="shared" si="311"/>
        <v>1.0283021003773507</v>
      </c>
      <c r="W635" s="16">
        <f t="shared" si="312"/>
        <v>2.5016612523742765E-4</v>
      </c>
      <c r="X635" s="20">
        <f t="shared" si="313"/>
        <v>9.3478434385544284E-4</v>
      </c>
      <c r="Y635" s="1">
        <f t="shared" si="314"/>
        <v>0</v>
      </c>
      <c r="Z635" s="1">
        <f t="shared" si="315"/>
        <v>1</v>
      </c>
      <c r="AA635" s="1">
        <f t="shared" si="316"/>
        <v>1</v>
      </c>
      <c r="AB635" s="1">
        <f t="shared" si="317"/>
        <v>0</v>
      </c>
      <c r="AC635" s="1">
        <f t="shared" si="318"/>
        <v>0</v>
      </c>
      <c r="AD635" s="1">
        <f t="shared" si="319"/>
        <v>1</v>
      </c>
      <c r="AE635" s="1">
        <f t="shared" si="320"/>
        <v>1</v>
      </c>
      <c r="AG635" s="1">
        <f t="shared" si="321"/>
        <v>1</v>
      </c>
      <c r="AH635" s="24" t="str">
        <f t="shared" si="322"/>
        <v/>
      </c>
      <c r="AI635" s="3" t="str">
        <f t="shared" si="323"/>
        <v/>
      </c>
      <c r="AJ635" s="1">
        <f t="shared" si="324"/>
        <v>1</v>
      </c>
      <c r="AK635" s="1" t="str">
        <f t="shared" si="325"/>
        <v/>
      </c>
      <c r="AL635" s="8">
        <f t="shared" si="329"/>
        <v>1.0412469767582264</v>
      </c>
      <c r="AO635" s="1">
        <f t="shared" si="326"/>
        <v>1</v>
      </c>
      <c r="AP635" s="1">
        <f t="shared" si="327"/>
        <v>0</v>
      </c>
      <c r="AQ635" s="1" t="str">
        <f t="shared" si="330"/>
        <v/>
      </c>
      <c r="AR635" s="8">
        <v>0.94770817944682606</v>
      </c>
    </row>
    <row r="636" spans="1:44" x14ac:dyDescent="0.3">
      <c r="A636" s="2" t="s">
        <v>145</v>
      </c>
      <c r="B636" s="1">
        <v>91.08</v>
      </c>
      <c r="C636" s="1">
        <v>1386.94</v>
      </c>
      <c r="D636" s="1">
        <f t="shared" si="298"/>
        <v>-1.1341198274940179E-2</v>
      </c>
      <c r="E636" s="1">
        <f t="shared" si="299"/>
        <v>126.23464093929208</v>
      </c>
      <c r="F636" s="1">
        <f t="shared" si="300"/>
        <v>15.227711901624946</v>
      </c>
      <c r="G636" s="1">
        <v>1.4368000000000001</v>
      </c>
      <c r="H636" s="1">
        <f>'Semi Cap Data'!AX636</f>
        <v>131.54151604787023</v>
      </c>
      <c r="I636" s="1">
        <f t="shared" si="301"/>
        <v>1.0420397687123799</v>
      </c>
      <c r="J636" s="1">
        <f>'Semi Cap Data'!AZ636/F636</f>
        <v>1.1474707046685619</v>
      </c>
      <c r="K636" s="1">
        <f>'Semi Cap Data'!BB636/G636</f>
        <v>2.0077071292531414</v>
      </c>
      <c r="L636" s="1">
        <f t="shared" si="302"/>
        <v>1.0269963308516241</v>
      </c>
      <c r="M636" s="1">
        <f t="shared" si="303"/>
        <v>1.1195931940233892</v>
      </c>
      <c r="N636" s="5">
        <f t="shared" si="304"/>
        <v>0.43563565621205358</v>
      </c>
      <c r="O636" s="3">
        <f t="shared" si="305"/>
        <v>0.25645209215922909</v>
      </c>
      <c r="P636" s="1">
        <f t="shared" si="306"/>
        <v>1.8878437932774241</v>
      </c>
      <c r="Q636" s="5">
        <f t="shared" si="307"/>
        <v>9.2306424492683892E-2</v>
      </c>
      <c r="R636" s="3">
        <f t="shared" si="308"/>
        <v>-3.3904955730757254E-2</v>
      </c>
      <c r="S636" s="1">
        <f t="shared" si="328"/>
        <v>1.0132591771765271</v>
      </c>
      <c r="T636" s="5">
        <f t="shared" si="309"/>
        <v>0.11014308166122477</v>
      </c>
      <c r="U636" s="3">
        <f t="shared" si="310"/>
        <v>9.0724165746459196E-2</v>
      </c>
      <c r="V636" s="8">
        <f t="shared" si="311"/>
        <v>1.0259484864899189</v>
      </c>
      <c r="W636" s="16">
        <f t="shared" si="312"/>
        <v>-1.0478443617052413E-3</v>
      </c>
      <c r="X636" s="20">
        <f t="shared" si="313"/>
        <v>1.1059388985099467E-3</v>
      </c>
      <c r="Y636" s="1">
        <f t="shared" si="314"/>
        <v>0</v>
      </c>
      <c r="Z636" s="1">
        <f t="shared" si="315"/>
        <v>1</v>
      </c>
      <c r="AA636" s="1">
        <f t="shared" si="316"/>
        <v>1</v>
      </c>
      <c r="AB636" s="1">
        <f t="shared" si="317"/>
        <v>0</v>
      </c>
      <c r="AC636" s="1">
        <f t="shared" si="318"/>
        <v>0</v>
      </c>
      <c r="AD636" s="1">
        <f t="shared" si="319"/>
        <v>1</v>
      </c>
      <c r="AE636" s="1">
        <f t="shared" si="320"/>
        <v>1</v>
      </c>
      <c r="AG636" s="1">
        <f t="shared" si="321"/>
        <v>1</v>
      </c>
      <c r="AH636" s="24" t="str">
        <f t="shared" si="322"/>
        <v/>
      </c>
      <c r="AI636" s="3" t="str">
        <f t="shared" si="323"/>
        <v/>
      </c>
      <c r="AJ636" s="1">
        <f t="shared" si="324"/>
        <v>1</v>
      </c>
      <c r="AK636" s="1" t="str">
        <f t="shared" si="325"/>
        <v/>
      </c>
      <c r="AL636" s="8">
        <f t="shared" si="329"/>
        <v>1.0420397687123799</v>
      </c>
      <c r="AO636" s="1">
        <f t="shared" si="326"/>
        <v>1</v>
      </c>
      <c r="AP636" s="1">
        <f t="shared" si="327"/>
        <v>0</v>
      </c>
      <c r="AQ636" s="1" t="str">
        <f t="shared" si="330"/>
        <v/>
      </c>
      <c r="AR636" s="8">
        <v>0.94842975217291459</v>
      </c>
    </row>
    <row r="637" spans="1:44" x14ac:dyDescent="0.3">
      <c r="A637" s="2" t="s">
        <v>144</v>
      </c>
      <c r="B637" s="1">
        <v>90.98</v>
      </c>
      <c r="C637" s="1">
        <v>1402.85</v>
      </c>
      <c r="D637" s="1">
        <f t="shared" si="298"/>
        <v>1.1303589322144925E-2</v>
      </c>
      <c r="E637" s="1">
        <f t="shared" si="299"/>
        <v>127.68271593701665</v>
      </c>
      <c r="F637" s="1">
        <f t="shared" si="300"/>
        <v>15.419322928116069</v>
      </c>
      <c r="G637" s="1">
        <v>1.4616</v>
      </c>
      <c r="H637" s="1">
        <f>'Semi Cap Data'!AX637</f>
        <v>131.12932442248905</v>
      </c>
      <c r="I637" s="1">
        <f t="shared" si="301"/>
        <v>1.0269935398865775</v>
      </c>
      <c r="J637" s="1">
        <f>'Semi Cap Data'!AZ637/F637</f>
        <v>1.1425367429955782</v>
      </c>
      <c r="K637" s="1">
        <f>'Semi Cap Data'!BB637/G637</f>
        <v>1.9722892439967181</v>
      </c>
      <c r="L637" s="1">
        <f t="shared" si="302"/>
        <v>1.0257928558227636</v>
      </c>
      <c r="M637" s="1">
        <f t="shared" si="303"/>
        <v>1.1174186512390185</v>
      </c>
      <c r="N637" s="5">
        <f t="shared" si="304"/>
        <v>0.42643282013327255</v>
      </c>
      <c r="O637" s="3">
        <f t="shared" si="305"/>
        <v>0.22658816481709165</v>
      </c>
      <c r="P637" s="1">
        <f t="shared" si="306"/>
        <v>1.8837126374759012</v>
      </c>
      <c r="Q637" s="5">
        <f t="shared" si="307"/>
        <v>8.0288310062837098E-2</v>
      </c>
      <c r="R637" s="3">
        <f t="shared" si="308"/>
        <v>-5.4940185767997446E-2</v>
      </c>
      <c r="S637" s="1">
        <f t="shared" si="328"/>
        <v>1.0182241914349235</v>
      </c>
      <c r="T637" s="5">
        <f t="shared" si="309"/>
        <v>0.12526503693742308</v>
      </c>
      <c r="U637" s="3">
        <f t="shared" si="310"/>
        <v>8.7487679760664933E-2</v>
      </c>
      <c r="V637" s="8">
        <f t="shared" si="311"/>
        <v>1.0230227988131078</v>
      </c>
      <c r="W637" s="16">
        <f t="shared" si="312"/>
        <v>-2.7700570096558241E-3</v>
      </c>
      <c r="X637" s="20">
        <f t="shared" si="313"/>
        <v>1.6443847135637437E-3</v>
      </c>
      <c r="Y637" s="1">
        <f t="shared" si="314"/>
        <v>0</v>
      </c>
      <c r="Z637" s="1">
        <f t="shared" si="315"/>
        <v>1</v>
      </c>
      <c r="AA637" s="1">
        <f t="shared" si="316"/>
        <v>1</v>
      </c>
      <c r="AB637" s="1">
        <f t="shared" si="317"/>
        <v>0</v>
      </c>
      <c r="AC637" s="1">
        <f t="shared" si="318"/>
        <v>0</v>
      </c>
      <c r="AD637" s="1">
        <f t="shared" si="319"/>
        <v>1</v>
      </c>
      <c r="AE637" s="1">
        <f t="shared" si="320"/>
        <v>1</v>
      </c>
      <c r="AG637" s="1">
        <f t="shared" si="321"/>
        <v>1</v>
      </c>
      <c r="AH637" s="24" t="str">
        <f t="shared" si="322"/>
        <v/>
      </c>
      <c r="AI637" s="3" t="str">
        <f t="shared" si="323"/>
        <v/>
      </c>
      <c r="AJ637" s="1">
        <f t="shared" si="324"/>
        <v>1</v>
      </c>
      <c r="AK637" s="1" t="str">
        <f t="shared" si="325"/>
        <v/>
      </c>
      <c r="AL637" s="8">
        <f t="shared" si="329"/>
        <v>1.0269935398865775</v>
      </c>
      <c r="AO637" s="1">
        <f t="shared" si="326"/>
        <v>1</v>
      </c>
      <c r="AP637" s="1">
        <f t="shared" si="327"/>
        <v>0</v>
      </c>
      <c r="AQ637" s="1" t="str">
        <f t="shared" si="330"/>
        <v/>
      </c>
      <c r="AR637" s="8">
        <v>0.93473517783433047</v>
      </c>
    </row>
    <row r="638" spans="1:44" x14ac:dyDescent="0.3">
      <c r="A638" s="2" t="s">
        <v>143</v>
      </c>
      <c r="B638" s="1">
        <v>90.9</v>
      </c>
      <c r="C638" s="1">
        <v>1387.17</v>
      </c>
      <c r="D638" s="1">
        <f t="shared" si="298"/>
        <v>-4.4115518987865143E-2</v>
      </c>
      <c r="E638" s="1">
        <f t="shared" si="299"/>
        <v>126.25557477018315</v>
      </c>
      <c r="F638" s="1">
        <f t="shared" si="300"/>
        <v>15.260396039603961</v>
      </c>
      <c r="G638" s="1">
        <v>1.4417</v>
      </c>
      <c r="H638" s="1">
        <f>'Semi Cap Data'!AX638</f>
        <v>126.53691629646246</v>
      </c>
      <c r="I638" s="1">
        <f t="shared" si="301"/>
        <v>1.0022283493365851</v>
      </c>
      <c r="J638" s="1">
        <f>'Semi Cap Data'!AZ638/F638</f>
        <v>1.1092241883818019</v>
      </c>
      <c r="K638" s="1">
        <f>'Semi Cap Data'!BB638/G638</f>
        <v>1.9203445717345111</v>
      </c>
      <c r="L638" s="1">
        <f t="shared" si="302"/>
        <v>1.0256968010976584</v>
      </c>
      <c r="M638" s="1">
        <f t="shared" si="303"/>
        <v>1.116846030369002</v>
      </c>
      <c r="N638" s="5">
        <f t="shared" si="304"/>
        <v>0.42140443708761</v>
      </c>
      <c r="O638" s="3">
        <f t="shared" si="305"/>
        <v>0.19328072226439486</v>
      </c>
      <c r="P638" s="1">
        <f t="shared" si="306"/>
        <v>1.8797081454484266</v>
      </c>
      <c r="Q638" s="5">
        <f t="shared" si="307"/>
        <v>6.2767231437736104E-2</v>
      </c>
      <c r="R638" s="3">
        <f t="shared" si="308"/>
        <v>-7.7478268406469875E-2</v>
      </c>
      <c r="S638" s="1">
        <f t="shared" si="328"/>
        <v>1.0224168931639441</v>
      </c>
      <c r="T638" s="5">
        <f t="shared" si="309"/>
        <v>0.13066214429188783</v>
      </c>
      <c r="U638" s="3">
        <f t="shared" si="310"/>
        <v>8.1191453564538579E-2</v>
      </c>
      <c r="V638" s="8">
        <f t="shared" si="311"/>
        <v>1.0223008458906586</v>
      </c>
      <c r="W638" s="16">
        <f t="shared" si="312"/>
        <v>-3.3959552069997567E-3</v>
      </c>
      <c r="X638" s="20">
        <f t="shared" si="313"/>
        <v>2.7479951443686356E-3</v>
      </c>
      <c r="Y638" s="1">
        <f t="shared" si="314"/>
        <v>0</v>
      </c>
      <c r="Z638" s="1">
        <f t="shared" si="315"/>
        <v>1</v>
      </c>
      <c r="AA638" s="1">
        <f t="shared" si="316"/>
        <v>1</v>
      </c>
      <c r="AB638" s="1">
        <f t="shared" si="317"/>
        <v>0</v>
      </c>
      <c r="AC638" s="1">
        <f t="shared" si="318"/>
        <v>0</v>
      </c>
      <c r="AD638" s="1">
        <f t="shared" si="319"/>
        <v>1</v>
      </c>
      <c r="AE638" s="1">
        <f t="shared" si="320"/>
        <v>1</v>
      </c>
      <c r="AG638" s="1">
        <f t="shared" si="321"/>
        <v>1</v>
      </c>
      <c r="AH638" s="24" t="str">
        <f t="shared" si="322"/>
        <v/>
      </c>
      <c r="AI638" s="3" t="str">
        <f t="shared" si="323"/>
        <v/>
      </c>
      <c r="AJ638" s="1">
        <f t="shared" si="324"/>
        <v>1</v>
      </c>
      <c r="AK638" s="1" t="str">
        <f t="shared" si="325"/>
        <v/>
      </c>
      <c r="AL638" s="8">
        <f t="shared" si="329"/>
        <v>1.0022283493365851</v>
      </c>
      <c r="AO638" s="1">
        <f t="shared" si="326"/>
        <v>1</v>
      </c>
      <c r="AP638" s="1">
        <f t="shared" si="327"/>
        <v>0</v>
      </c>
      <c r="AQ638" s="1" t="str">
        <f t="shared" si="330"/>
        <v/>
      </c>
      <c r="AR638" s="8">
        <v>0.91219472953179825</v>
      </c>
    </row>
    <row r="639" spans="1:44" x14ac:dyDescent="0.3">
      <c r="A639" s="2" t="s">
        <v>142</v>
      </c>
      <c r="B639" s="1">
        <v>90.82</v>
      </c>
      <c r="C639" s="1">
        <v>1451.19</v>
      </c>
      <c r="D639" s="1">
        <f t="shared" si="298"/>
        <v>-2.9885815573600372E-3</v>
      </c>
      <c r="E639" s="1">
        <f t="shared" si="299"/>
        <v>132.08246109037975</v>
      </c>
      <c r="F639" s="1">
        <f t="shared" si="300"/>
        <v>15.978749174190709</v>
      </c>
      <c r="G639" s="1">
        <v>1.5021</v>
      </c>
      <c r="H639" s="1">
        <f>'Semi Cap Data'!AX639</f>
        <v>136.12401415131669</v>
      </c>
      <c r="I639" s="1">
        <f t="shared" si="301"/>
        <v>1.0305987110443939</v>
      </c>
      <c r="J639" s="1">
        <f>'Semi Cap Data'!AZ639/F639</f>
        <v>1.1492481795578358</v>
      </c>
      <c r="K639" s="1">
        <f>'Semi Cap Data'!BB639/G639</f>
        <v>1.921309138399248</v>
      </c>
      <c r="L639" s="1">
        <f t="shared" si="302"/>
        <v>1.0275742772385443</v>
      </c>
      <c r="M639" s="1">
        <f t="shared" si="303"/>
        <v>1.1170272536779358</v>
      </c>
      <c r="N639" s="5">
        <f t="shared" si="304"/>
        <v>0.41082272816654175</v>
      </c>
      <c r="O639" s="3">
        <f t="shared" si="305"/>
        <v>0.15526010312719235</v>
      </c>
      <c r="P639" s="1">
        <f t="shared" si="306"/>
        <v>1.8700672762760873</v>
      </c>
      <c r="Q639" s="5">
        <f t="shared" si="307"/>
        <v>3.3097727909102481E-2</v>
      </c>
      <c r="R639" s="3">
        <f t="shared" si="308"/>
        <v>-0.1008525183805042</v>
      </c>
      <c r="S639" s="1">
        <f t="shared" si="328"/>
        <v>1.0269219204952922</v>
      </c>
      <c r="T639" s="5">
        <f t="shared" si="309"/>
        <v>0.13018507187595185</v>
      </c>
      <c r="U639" s="3">
        <f t="shared" si="310"/>
        <v>7.2946338443313705E-2</v>
      </c>
      <c r="V639" s="8">
        <f t="shared" si="311"/>
        <v>1.025950390718672</v>
      </c>
      <c r="W639" s="16">
        <f t="shared" si="312"/>
        <v>-1.6238865198723307E-3</v>
      </c>
      <c r="X639" s="20">
        <f t="shared" si="313"/>
        <v>4.2839827322107334E-3</v>
      </c>
      <c r="Y639" s="1">
        <f t="shared" si="314"/>
        <v>0</v>
      </c>
      <c r="Z639" s="1">
        <f t="shared" si="315"/>
        <v>1</v>
      </c>
      <c r="AA639" s="1">
        <f t="shared" si="316"/>
        <v>1</v>
      </c>
      <c r="AB639" s="1">
        <f t="shared" si="317"/>
        <v>0</v>
      </c>
      <c r="AC639" s="1">
        <f t="shared" si="318"/>
        <v>0</v>
      </c>
      <c r="AD639" s="1">
        <f t="shared" si="319"/>
        <v>1</v>
      </c>
      <c r="AE639" s="1">
        <f t="shared" si="320"/>
        <v>1</v>
      </c>
      <c r="AG639" s="1">
        <f t="shared" si="321"/>
        <v>1</v>
      </c>
      <c r="AH639" s="24" t="str">
        <f t="shared" si="322"/>
        <v/>
      </c>
      <c r="AI639" s="3" t="str">
        <f t="shared" si="323"/>
        <v/>
      </c>
      <c r="AJ639" s="1">
        <f t="shared" si="324"/>
        <v>1</v>
      </c>
      <c r="AK639" s="1" t="str">
        <f t="shared" si="325"/>
        <v/>
      </c>
      <c r="AL639" s="8">
        <f t="shared" si="329"/>
        <v>1.0305987110443939</v>
      </c>
      <c r="AO639" s="1">
        <f t="shared" si="326"/>
        <v>1</v>
      </c>
      <c r="AP639" s="1">
        <f t="shared" si="327"/>
        <v>0</v>
      </c>
      <c r="AQ639" s="1" t="str">
        <f t="shared" si="330"/>
        <v/>
      </c>
      <c r="AR639" s="8">
        <v>0.93801648406698424</v>
      </c>
    </row>
    <row r="640" spans="1:44" x14ac:dyDescent="0.3">
      <c r="A640" s="2" t="s">
        <v>141</v>
      </c>
      <c r="B640" s="1">
        <v>90.94</v>
      </c>
      <c r="C640" s="1">
        <v>1455.54</v>
      </c>
      <c r="D640" s="1">
        <f t="shared" si="298"/>
        <v>1.2155264731652293E-2</v>
      </c>
      <c r="E640" s="1">
        <f t="shared" si="299"/>
        <v>132.47838354418877</v>
      </c>
      <c r="F640" s="1">
        <f t="shared" si="300"/>
        <v>16.005498130635583</v>
      </c>
      <c r="G640" s="1">
        <v>1.5157</v>
      </c>
      <c r="H640" s="1">
        <f>'Semi Cap Data'!AX640</f>
        <v>133.57215603216804</v>
      </c>
      <c r="I640" s="1">
        <f t="shared" si="301"/>
        <v>1.0082562336489744</v>
      </c>
      <c r="J640" s="1">
        <f>'Semi Cap Data'!AZ640/F640</f>
        <v>1.1226112419995915</v>
      </c>
      <c r="K640" s="1">
        <f>'Semi Cap Data'!BB640/G640</f>
        <v>1.8549587260629306</v>
      </c>
      <c r="L640" s="1">
        <f t="shared" si="302"/>
        <v>1.0273323225340762</v>
      </c>
      <c r="M640" s="1">
        <f t="shared" si="303"/>
        <v>1.1158318620728767</v>
      </c>
      <c r="N640" s="5">
        <f t="shared" si="304"/>
        <v>0.39893245337382455</v>
      </c>
      <c r="O640" s="3">
        <f t="shared" si="305"/>
        <v>0.11266633228730077</v>
      </c>
      <c r="P640" s="1">
        <f t="shared" si="306"/>
        <v>1.8585228618151115</v>
      </c>
      <c r="Q640" s="5">
        <f t="shared" si="307"/>
        <v>1.2599192005273707E-3</v>
      </c>
      <c r="R640" s="3">
        <f t="shared" si="308"/>
        <v>-0.12317755942877198</v>
      </c>
      <c r="S640" s="1">
        <f t="shared" si="328"/>
        <v>1.0270921730902123</v>
      </c>
      <c r="T640" s="5">
        <f t="shared" si="309"/>
        <v>0.11925996393019611</v>
      </c>
      <c r="U640" s="3">
        <f t="shared" si="310"/>
        <v>6.3406549537874016E-2</v>
      </c>
      <c r="V640" s="8">
        <f t="shared" si="311"/>
        <v>1.0251052415685407</v>
      </c>
      <c r="W640" s="16">
        <f t="shared" si="312"/>
        <v>-2.2270809655355883E-3</v>
      </c>
      <c r="X640" s="20">
        <f t="shared" si="313"/>
        <v>5.7609500452314999E-3</v>
      </c>
      <c r="Y640" s="1">
        <f t="shared" si="314"/>
        <v>0</v>
      </c>
      <c r="Z640" s="1">
        <f t="shared" si="315"/>
        <v>1</v>
      </c>
      <c r="AA640" s="1">
        <f t="shared" si="316"/>
        <v>1</v>
      </c>
      <c r="AB640" s="1">
        <f t="shared" si="317"/>
        <v>0</v>
      </c>
      <c r="AC640" s="1">
        <f t="shared" si="318"/>
        <v>0</v>
      </c>
      <c r="AD640" s="1">
        <f t="shared" si="319"/>
        <v>1</v>
      </c>
      <c r="AE640" s="1">
        <f t="shared" si="320"/>
        <v>1</v>
      </c>
      <c r="AG640" s="1">
        <f t="shared" si="321"/>
        <v>1</v>
      </c>
      <c r="AH640" s="24" t="str">
        <f t="shared" si="322"/>
        <v/>
      </c>
      <c r="AI640" s="3" t="str">
        <f t="shared" si="323"/>
        <v/>
      </c>
      <c r="AJ640" s="1">
        <f t="shared" si="324"/>
        <v>1</v>
      </c>
      <c r="AK640" s="1" t="str">
        <f t="shared" si="325"/>
        <v/>
      </c>
      <c r="AL640" s="8">
        <f t="shared" si="329"/>
        <v>1.0082562336489744</v>
      </c>
      <c r="AO640" s="1">
        <f t="shared" si="326"/>
        <v>1</v>
      </c>
      <c r="AP640" s="1">
        <f t="shared" si="327"/>
        <v>0</v>
      </c>
      <c r="AQ640" s="1" t="str">
        <f t="shared" si="330"/>
        <v/>
      </c>
      <c r="AR640" s="8">
        <v>0.91768110826338012</v>
      </c>
    </row>
    <row r="641" spans="1:44" x14ac:dyDescent="0.3">
      <c r="A641" s="2" t="s">
        <v>140</v>
      </c>
      <c r="B641" s="1">
        <v>90.83</v>
      </c>
      <c r="C641" s="1">
        <v>1438.06</v>
      </c>
      <c r="D641" s="1">
        <f t="shared" si="298"/>
        <v>-7.1320569736053052E-3</v>
      </c>
      <c r="E641" s="1">
        <f t="shared" si="299"/>
        <v>130.88741239646876</v>
      </c>
      <c r="F641" s="1">
        <f t="shared" si="300"/>
        <v>15.832434217769459</v>
      </c>
      <c r="G641" s="1">
        <v>1.5011000000000001</v>
      </c>
      <c r="H641" s="1">
        <f>'Semi Cap Data'!AX641</f>
        <v>129.1249187282495</v>
      </c>
      <c r="I641" s="1">
        <f t="shared" si="301"/>
        <v>0.98653427678071492</v>
      </c>
      <c r="J641" s="1">
        <f>'Semi Cap Data'!AZ641/F641</f>
        <v>1.0703644925859357</v>
      </c>
      <c r="K641" s="1">
        <f>'Semi Cap Data'!BB641/G641</f>
        <v>1.8245869777336481</v>
      </c>
      <c r="L641" s="1">
        <f t="shared" si="302"/>
        <v>1.0288584096448845</v>
      </c>
      <c r="M641" s="1">
        <f t="shared" si="303"/>
        <v>1.1128875582055355</v>
      </c>
      <c r="N641" s="5">
        <f t="shared" si="304"/>
        <v>0.37786585477200019</v>
      </c>
      <c r="O641" s="3">
        <f t="shared" si="305"/>
        <v>6.495531210621347E-2</v>
      </c>
      <c r="P641" s="1">
        <f t="shared" si="306"/>
        <v>1.8583756467634294</v>
      </c>
      <c r="Q641" s="5">
        <f t="shared" si="307"/>
        <v>-1.8129822220749992E-2</v>
      </c>
      <c r="R641" s="3">
        <f t="shared" si="308"/>
        <v>-0.14391713920032187</v>
      </c>
      <c r="S641" s="1">
        <f t="shared" si="328"/>
        <v>1.0329535520412005</v>
      </c>
      <c r="T641" s="5">
        <f t="shared" si="309"/>
        <v>0.1206795326759682</v>
      </c>
      <c r="U641" s="3">
        <f t="shared" si="310"/>
        <v>5.4097647139153673E-2</v>
      </c>
      <c r="V641" s="8">
        <f t="shared" si="311"/>
        <v>1.0281686975539164</v>
      </c>
      <c r="W641" s="16">
        <f t="shared" si="312"/>
        <v>-6.8971209096813091E-4</v>
      </c>
      <c r="X641" s="20">
        <f t="shared" si="313"/>
        <v>7.7579577979232719E-3</v>
      </c>
      <c r="Y641" s="1">
        <f t="shared" si="314"/>
        <v>0</v>
      </c>
      <c r="Z641" s="1">
        <f t="shared" si="315"/>
        <v>1</v>
      </c>
      <c r="AA641" s="1">
        <f t="shared" si="316"/>
        <v>1</v>
      </c>
      <c r="AB641" s="1">
        <f t="shared" si="317"/>
        <v>0</v>
      </c>
      <c r="AC641" s="1">
        <f t="shared" si="318"/>
        <v>0</v>
      </c>
      <c r="AD641" s="1">
        <f t="shared" si="319"/>
        <v>1</v>
      </c>
      <c r="AE641" s="1">
        <f t="shared" si="320"/>
        <v>1</v>
      </c>
      <c r="AG641" s="1">
        <f t="shared" si="321"/>
        <v>1</v>
      </c>
      <c r="AH641" s="24" t="str">
        <f t="shared" si="322"/>
        <v/>
      </c>
      <c r="AI641" s="3" t="str">
        <f t="shared" si="323"/>
        <v/>
      </c>
      <c r="AJ641" s="1">
        <f t="shared" si="324"/>
        <v>1</v>
      </c>
      <c r="AK641" s="1" t="str">
        <f t="shared" si="325"/>
        <v/>
      </c>
      <c r="AL641" s="8">
        <f t="shared" si="329"/>
        <v>0.98653427678071492</v>
      </c>
      <c r="AO641" s="1">
        <f t="shared" si="326"/>
        <v>1</v>
      </c>
      <c r="AP641" s="1">
        <f t="shared" si="327"/>
        <v>0</v>
      </c>
      <c r="AQ641" s="1" t="str">
        <f t="shared" si="330"/>
        <v/>
      </c>
      <c r="AR641" s="8">
        <v>0.89791050949368945</v>
      </c>
    </row>
    <row r="642" spans="1:44" x14ac:dyDescent="0.3">
      <c r="A642" s="2" t="s">
        <v>139</v>
      </c>
      <c r="B642" s="1">
        <v>90.71</v>
      </c>
      <c r="C642" s="1">
        <v>1448.39</v>
      </c>
      <c r="D642" s="1">
        <f t="shared" si="298"/>
        <v>1.8429453374397164E-2</v>
      </c>
      <c r="E642" s="1">
        <f t="shared" si="299"/>
        <v>131.82761445344519</v>
      </c>
      <c r="F642" s="1">
        <f t="shared" si="300"/>
        <v>15.967258295667515</v>
      </c>
      <c r="G642" s="1">
        <v>1.5108000000000001</v>
      </c>
      <c r="H642" s="1">
        <f>'Semi Cap Data'!AX642</f>
        <v>131.12335460716341</v>
      </c>
      <c r="I642" s="1">
        <f t="shared" si="301"/>
        <v>0.99465772137953312</v>
      </c>
      <c r="J642" s="1">
        <f>'Semi Cap Data'!AZ642/F642</f>
        <v>1.0674421466701256</v>
      </c>
      <c r="K642" s="1">
        <f>'Semi Cap Data'!BB642/G642</f>
        <v>1.8335902309493668</v>
      </c>
      <c r="L642" s="1">
        <f t="shared" si="302"/>
        <v>1.032244340274018</v>
      </c>
      <c r="M642" s="1">
        <f t="shared" si="303"/>
        <v>1.1054031171370367</v>
      </c>
      <c r="N642" s="5">
        <f t="shared" si="304"/>
        <v>0.33339744979952268</v>
      </c>
      <c r="O642" s="3">
        <f t="shared" si="305"/>
        <v>1.2803554995249003E-2</v>
      </c>
      <c r="P642" s="1">
        <f t="shared" si="306"/>
        <v>1.8650709326321591</v>
      </c>
      <c r="Q642" s="5">
        <f t="shared" si="307"/>
        <v>-3.2500472699927174E-2</v>
      </c>
      <c r="R642" s="3">
        <f t="shared" si="308"/>
        <v>-0.16488169203025052</v>
      </c>
      <c r="S642" s="1">
        <f t="shared" si="328"/>
        <v>1.0428749931466734</v>
      </c>
      <c r="T642" s="5">
        <f t="shared" si="309"/>
        <v>0.12341413512512123</v>
      </c>
      <c r="U642" s="3">
        <f t="shared" si="310"/>
        <v>4.3000666216351256E-2</v>
      </c>
      <c r="V642" s="8">
        <f t="shared" si="311"/>
        <v>1.0357385922399529</v>
      </c>
      <c r="W642" s="16">
        <f t="shared" si="312"/>
        <v>3.4942519659348914E-3</v>
      </c>
      <c r="X642" s="20">
        <f t="shared" si="313"/>
        <v>9.8698752701461227E-3</v>
      </c>
      <c r="Y642" s="1">
        <f t="shared" si="314"/>
        <v>0</v>
      </c>
      <c r="Z642" s="1">
        <f t="shared" si="315"/>
        <v>1</v>
      </c>
      <c r="AA642" s="1">
        <f t="shared" si="316"/>
        <v>1</v>
      </c>
      <c r="AB642" s="1">
        <f t="shared" si="317"/>
        <v>0</v>
      </c>
      <c r="AC642" s="1">
        <f t="shared" si="318"/>
        <v>0</v>
      </c>
      <c r="AD642" s="1">
        <f t="shared" si="319"/>
        <v>1</v>
      </c>
      <c r="AE642" s="1">
        <f t="shared" si="320"/>
        <v>1</v>
      </c>
      <c r="AG642" s="1">
        <f t="shared" si="321"/>
        <v>1</v>
      </c>
      <c r="AH642" s="24" t="str">
        <f t="shared" si="322"/>
        <v/>
      </c>
      <c r="AI642" s="3" t="str">
        <f t="shared" si="323"/>
        <v/>
      </c>
      <c r="AJ642" s="1">
        <f t="shared" si="324"/>
        <v>1</v>
      </c>
      <c r="AK642" s="1" t="str">
        <f t="shared" si="325"/>
        <v/>
      </c>
      <c r="AL642" s="8">
        <f t="shared" si="329"/>
        <v>0.99465772137953312</v>
      </c>
      <c r="AO642" s="1">
        <f t="shared" si="326"/>
        <v>1</v>
      </c>
      <c r="AP642" s="1">
        <f t="shared" si="327"/>
        <v>0</v>
      </c>
      <c r="AQ642" s="1" t="str">
        <f t="shared" si="330"/>
        <v/>
      </c>
      <c r="AR642" s="8">
        <v>0.90530419712345023</v>
      </c>
    </row>
    <row r="643" spans="1:44" x14ac:dyDescent="0.3">
      <c r="A643" s="2" t="s">
        <v>138</v>
      </c>
      <c r="B643" s="1">
        <v>90.59</v>
      </c>
      <c r="C643" s="1">
        <v>1422.18</v>
      </c>
      <c r="D643" s="1">
        <f t="shared" ref="D643:D706" si="331">C643/C644-1</f>
        <v>-5.816148199930038E-3</v>
      </c>
      <c r="E643" s="1">
        <f t="shared" ref="E643:E706" si="332">E644*(1+D643)</f>
        <v>129.44206789842562</v>
      </c>
      <c r="F643" s="1">
        <f t="shared" ref="F643:F706" si="333">C643/B643</f>
        <v>15.699083784082129</v>
      </c>
      <c r="G643" s="1">
        <v>1.5085999999999999</v>
      </c>
      <c r="H643" s="1">
        <f>'Semi Cap Data'!AX643</f>
        <v>131.77536074757217</v>
      </c>
      <c r="I643" s="1">
        <f t="shared" ref="I643:I706" si="334">H643/E643</f>
        <v>1.0180257692651935</v>
      </c>
      <c r="J643" s="1">
        <f>'Semi Cap Data'!AZ643/F643</f>
        <v>1.0902913540527277</v>
      </c>
      <c r="K643" s="1">
        <f>'Semi Cap Data'!BB643/G643</f>
        <v>1.8340059158015127</v>
      </c>
      <c r="L643" s="1">
        <f t="shared" ref="L643:L706" si="335">(I643-L644)*2/27+L644</f>
        <v>1.0352512697855769</v>
      </c>
      <c r="M643" s="1">
        <f t="shared" ref="M643:M706" si="336">AVERAGE(J643:J655)</f>
        <v>1.0970719309608903</v>
      </c>
      <c r="N643" s="5">
        <f t="shared" ref="N643:N706" si="337">((M643/M669)-1)*2</f>
        <v>0.27900196484971351</v>
      </c>
      <c r="O643" s="3">
        <f t="shared" ref="O643:O706" si="338">((N643-O644)*2/14)+O644</f>
        <v>-4.0628760805463279E-2</v>
      </c>
      <c r="P643" s="1">
        <f t="shared" ref="P643:P706" si="339">AVERAGE(K643:K651)</f>
        <v>1.8678826511070226</v>
      </c>
      <c r="Q643" s="5">
        <f t="shared" ref="Q643:Q706" si="340">((P643/P669)-1)*2</f>
        <v>-5.3700240101502761E-2</v>
      </c>
      <c r="R643" s="3">
        <f t="shared" ref="R643:R706" si="341">((Q643-R644)*2/14)+R644</f>
        <v>-0.18694522858530441</v>
      </c>
      <c r="S643" s="1">
        <f t="shared" si="328"/>
        <v>1.0503846195958424</v>
      </c>
      <c r="T643" s="5">
        <f t="shared" ref="T643:T706" si="342">((S643/S669)-1)*2</f>
        <v>0.11713390952011293</v>
      </c>
      <c r="U643" s="3">
        <f t="shared" ref="U643:U706" si="343">((T643-U644)*2/14)+U644</f>
        <v>2.9598421398222927E-2</v>
      </c>
      <c r="V643" s="8">
        <f t="shared" ref="V643:V706" si="344">((I643-V644)*2/13)+V644</f>
        <v>1.0432078414873018</v>
      </c>
      <c r="W643" s="16">
        <f t="shared" ref="W643:W706" si="345">V643-L643</f>
        <v>7.9565717017249238E-3</v>
      </c>
      <c r="X643" s="20">
        <f t="shared" ref="X643:X706" si="346">(W643-X644)*2/10+X644</f>
        <v>1.146378109619893E-2</v>
      </c>
      <c r="Y643" s="1">
        <f t="shared" ref="Y643:Y706" si="347">IF(Q643&lt;-0.4999,1,)</f>
        <v>0</v>
      </c>
      <c r="Z643" s="1">
        <f t="shared" ref="Z643:Z706" si="348">IF(Q643-Q644&gt;0,1,)</f>
        <v>1</v>
      </c>
      <c r="AA643" s="1">
        <f t="shared" ref="AA643:AA706" si="349">IF(Q643&gt;R643,1,0)</f>
        <v>1</v>
      </c>
      <c r="AB643" s="1">
        <f t="shared" ref="AB643:AB706" si="350">IF(W643&gt;X643,1,0)</f>
        <v>0</v>
      </c>
      <c r="AC643" s="1">
        <f t="shared" ref="AC643:AC706" si="351">IF(N643&lt;-0.4999,1,)</f>
        <v>0</v>
      </c>
      <c r="AD643" s="1">
        <f t="shared" ref="AD643:AD706" si="352">IF(N643-N644&gt;0,1,)</f>
        <v>1</v>
      </c>
      <c r="AE643" s="1">
        <f t="shared" ref="AE643:AE706" si="353">IF(N643&gt;O643,1,0)</f>
        <v>1</v>
      </c>
      <c r="AG643" s="1">
        <f t="shared" ref="AG643:AG706" si="354">IF(T643&gt;U643,1,0)</f>
        <v>1</v>
      </c>
      <c r="AH643" s="24" t="str">
        <f t="shared" ref="AH643:AH706" si="355">IF(Y643+AB643+Z643=3,"Buy","")</f>
        <v/>
      </c>
      <c r="AI643" s="3" t="str">
        <f t="shared" ref="AI643:AI706" si="356">IF(AC643+AB643+AD643=3,"Buy","")</f>
        <v/>
      </c>
      <c r="AJ643" s="1">
        <f t="shared" ref="AJ643:AJ706" si="357">IF(AG643+AE643+AA643&gt;1.99,1,0)</f>
        <v>1</v>
      </c>
      <c r="AK643" s="1" t="str">
        <f t="shared" ref="AK643:AK706" si="358">IF(AJ643+AB643=2,"Buy","")</f>
        <v/>
      </c>
      <c r="AL643" s="8">
        <f t="shared" si="329"/>
        <v>1.0180257692651935</v>
      </c>
      <c r="AO643" s="1">
        <f t="shared" ref="AO643:AO706" si="359">IF(W643&lt;X643,1,0)</f>
        <v>1</v>
      </c>
      <c r="AP643" s="1">
        <f t="shared" ref="AP643:AP706" si="360">IF(AG643+AE643+AA643&lt;1.01,1,0)</f>
        <v>0</v>
      </c>
      <c r="AQ643" s="1" t="str">
        <f t="shared" si="330"/>
        <v/>
      </c>
      <c r="AR643" s="8">
        <v>0.9265730128926869</v>
      </c>
    </row>
    <row r="644" spans="1:44" x14ac:dyDescent="0.3">
      <c r="A644" s="2" t="s">
        <v>137</v>
      </c>
      <c r="B644" s="1">
        <v>89.66</v>
      </c>
      <c r="C644" s="1">
        <v>1430.5</v>
      </c>
      <c r="D644" s="1">
        <f t="shared" si="331"/>
        <v>-1.6075709602791921E-4</v>
      </c>
      <c r="E644" s="1">
        <f t="shared" si="332"/>
        <v>130.19932647674545</v>
      </c>
      <c r="F644" s="1">
        <f t="shared" si="333"/>
        <v>15.95471782288646</v>
      </c>
      <c r="G644" s="1">
        <v>1.5165</v>
      </c>
      <c r="H644" s="1">
        <f>'Semi Cap Data'!AX644</f>
        <v>131.5010885770867</v>
      </c>
      <c r="I644" s="1">
        <f t="shared" si="334"/>
        <v>1.009998224534393</v>
      </c>
      <c r="J644" s="1">
        <f>'Semi Cap Data'!AZ644/F644</f>
        <v>1.080705315915389</v>
      </c>
      <c r="K644" s="1">
        <f>'Semi Cap Data'!BB644/G644</f>
        <v>1.8218022055657406</v>
      </c>
      <c r="L644" s="1">
        <f t="shared" si="335"/>
        <v>1.0366293098272077</v>
      </c>
      <c r="M644" s="1">
        <f t="shared" si="336"/>
        <v>1.0867050815898793</v>
      </c>
      <c r="N644" s="5">
        <f t="shared" si="337"/>
        <v>0.2324772507724262</v>
      </c>
      <c r="O644" s="3">
        <f t="shared" si="338"/>
        <v>-9.3900548414659418E-2</v>
      </c>
      <c r="P644" s="1">
        <f t="shared" si="339"/>
        <v>1.8775695946072806</v>
      </c>
      <c r="Q644" s="5">
        <f t="shared" si="340"/>
        <v>-5.6626657249274182E-2</v>
      </c>
      <c r="R644" s="3">
        <f t="shared" si="341"/>
        <v>-0.20915272666593801</v>
      </c>
      <c r="S644" s="1">
        <f t="shared" ref="S644:S707" si="361">AVERAGE(I644:I652)</f>
        <v>1.0601553148194103</v>
      </c>
      <c r="T644" s="5">
        <f t="shared" si="342"/>
        <v>0.12474816632162433</v>
      </c>
      <c r="U644" s="3">
        <f t="shared" si="343"/>
        <v>1.5009173377907928E-2</v>
      </c>
      <c r="V644" s="8">
        <f t="shared" si="344"/>
        <v>1.0477864000731396</v>
      </c>
      <c r="W644" s="16">
        <f t="shared" si="345"/>
        <v>1.1157090245931922E-2</v>
      </c>
      <c r="X644" s="20">
        <f t="shared" si="346"/>
        <v>1.2340583444817432E-2</v>
      </c>
      <c r="Y644" s="1">
        <f t="shared" si="347"/>
        <v>0</v>
      </c>
      <c r="Z644" s="1">
        <f t="shared" si="348"/>
        <v>1</v>
      </c>
      <c r="AA644" s="1">
        <f t="shared" si="349"/>
        <v>1</v>
      </c>
      <c r="AB644" s="1">
        <f t="shared" si="350"/>
        <v>0</v>
      </c>
      <c r="AC644" s="1">
        <f t="shared" si="351"/>
        <v>0</v>
      </c>
      <c r="AD644" s="1">
        <f t="shared" si="352"/>
        <v>1</v>
      </c>
      <c r="AE644" s="1">
        <f t="shared" si="353"/>
        <v>1</v>
      </c>
      <c r="AG644" s="1">
        <f t="shared" si="354"/>
        <v>1</v>
      </c>
      <c r="AH644" s="24" t="str">
        <f t="shared" si="355"/>
        <v/>
      </c>
      <c r="AI644" s="3" t="str">
        <f t="shared" si="356"/>
        <v/>
      </c>
      <c r="AJ644" s="1">
        <f t="shared" si="357"/>
        <v>1</v>
      </c>
      <c r="AK644" s="1" t="str">
        <f t="shared" si="358"/>
        <v/>
      </c>
      <c r="AL644" s="8">
        <f t="shared" ref="AL644:AL707" si="362">I644</f>
        <v>1.009998224534393</v>
      </c>
      <c r="AO644" s="1">
        <f t="shared" si="359"/>
        <v>1</v>
      </c>
      <c r="AP644" s="1">
        <f t="shared" si="360"/>
        <v>0</v>
      </c>
      <c r="AQ644" s="1" t="str">
        <f t="shared" si="330"/>
        <v/>
      </c>
      <c r="AR644" s="8">
        <v>0.91926661011595034</v>
      </c>
    </row>
    <row r="645" spans="1:44" x14ac:dyDescent="0.3">
      <c r="A645" s="2" t="s">
        <v>136</v>
      </c>
      <c r="B645" s="1">
        <v>89.55</v>
      </c>
      <c r="C645" s="1">
        <v>1430.73</v>
      </c>
      <c r="D645" s="1">
        <f t="shared" si="331"/>
        <v>1.4910868192748783E-2</v>
      </c>
      <c r="E645" s="1">
        <f t="shared" si="332"/>
        <v>130.22026030763652</v>
      </c>
      <c r="F645" s="1">
        <f t="shared" si="333"/>
        <v>15.976884422110553</v>
      </c>
      <c r="G645" s="1">
        <v>1.5201</v>
      </c>
      <c r="H645" s="1">
        <f>'Semi Cap Data'!AX645</f>
        <v>141.51359897507092</v>
      </c>
      <c r="I645" s="1">
        <f t="shared" si="334"/>
        <v>1.0867248970379466</v>
      </c>
      <c r="J645" s="1">
        <f>'Semi Cap Data'!AZ645/F645</f>
        <v>1.1730154059476088</v>
      </c>
      <c r="K645" s="1">
        <f>'Semi Cap Data'!BB645/G645</f>
        <v>1.9705267270394353</v>
      </c>
      <c r="L645" s="1">
        <f t="shared" si="335"/>
        <v>1.0387597966506328</v>
      </c>
      <c r="M645" s="1">
        <f t="shared" si="336"/>
        <v>1.0764404751697674</v>
      </c>
      <c r="N645" s="5">
        <f t="shared" si="337"/>
        <v>0.18042520368690473</v>
      </c>
      <c r="O645" s="3">
        <f t="shared" si="338"/>
        <v>-0.14829684827917369</v>
      </c>
      <c r="P645" s="1">
        <f t="shared" si="339"/>
        <v>1.8843820958298005</v>
      </c>
      <c r="Q645" s="5">
        <f t="shared" si="340"/>
        <v>-8.2215367584846266E-2</v>
      </c>
      <c r="R645" s="3">
        <f t="shared" si="341"/>
        <v>-0.234573738235382</v>
      </c>
      <c r="S645" s="1">
        <f t="shared" si="361"/>
        <v>1.0682554986358717</v>
      </c>
      <c r="T645" s="5">
        <f t="shared" si="342"/>
        <v>0.10920116042424999</v>
      </c>
      <c r="U645" s="3">
        <f t="shared" si="343"/>
        <v>-3.2806587793781407E-3</v>
      </c>
      <c r="V645" s="8">
        <f t="shared" si="344"/>
        <v>1.0546569774438208</v>
      </c>
      <c r="W645" s="16">
        <f t="shared" si="345"/>
        <v>1.5897180793188026E-2</v>
      </c>
      <c r="X645" s="20">
        <f t="shared" si="346"/>
        <v>1.2636456744538808E-2</v>
      </c>
      <c r="Y645" s="1">
        <f t="shared" si="347"/>
        <v>0</v>
      </c>
      <c r="Z645" s="1">
        <f t="shared" si="348"/>
        <v>1</v>
      </c>
      <c r="AA645" s="1">
        <f t="shared" si="349"/>
        <v>1</v>
      </c>
      <c r="AB645" s="1">
        <f t="shared" si="350"/>
        <v>1</v>
      </c>
      <c r="AC645" s="1">
        <f t="shared" si="351"/>
        <v>0</v>
      </c>
      <c r="AD645" s="1">
        <f t="shared" si="352"/>
        <v>1</v>
      </c>
      <c r="AE645" s="1">
        <f t="shared" si="353"/>
        <v>1</v>
      </c>
      <c r="AG645" s="1">
        <f t="shared" si="354"/>
        <v>1</v>
      </c>
      <c r="AH645" s="24" t="str">
        <f t="shared" si="355"/>
        <v/>
      </c>
      <c r="AI645" s="3" t="str">
        <f t="shared" si="356"/>
        <v/>
      </c>
      <c r="AJ645" s="1">
        <f t="shared" si="357"/>
        <v>1</v>
      </c>
      <c r="AK645" s="1" t="str">
        <f t="shared" si="358"/>
        <v>Buy</v>
      </c>
      <c r="AL645" s="8">
        <f t="shared" si="362"/>
        <v>1.0867248970379466</v>
      </c>
      <c r="AO645" s="1">
        <f t="shared" si="359"/>
        <v>0</v>
      </c>
      <c r="AP645" s="1">
        <f t="shared" si="360"/>
        <v>0</v>
      </c>
      <c r="AQ645" s="1" t="str">
        <f t="shared" si="330"/>
        <v/>
      </c>
      <c r="AR645" s="8">
        <v>0.98910066172562894</v>
      </c>
    </row>
    <row r="646" spans="1:44" x14ac:dyDescent="0.3">
      <c r="A646" s="2" t="s">
        <v>135</v>
      </c>
      <c r="B646" s="1">
        <v>89.44</v>
      </c>
      <c r="C646" s="1">
        <v>1409.71</v>
      </c>
      <c r="D646" s="1">
        <f t="shared" si="331"/>
        <v>-6.0565465698371179E-3</v>
      </c>
      <c r="E646" s="1">
        <f t="shared" si="332"/>
        <v>128.30709019750637</v>
      </c>
      <c r="F646" s="1">
        <f t="shared" si="333"/>
        <v>15.761516100178891</v>
      </c>
      <c r="G646" s="1">
        <v>1.4916</v>
      </c>
      <c r="H646" s="1">
        <f>'Semi Cap Data'!AX646</f>
        <v>136.61213298473359</v>
      </c>
      <c r="I646" s="1">
        <f t="shared" si="334"/>
        <v>1.0647278554477626</v>
      </c>
      <c r="J646" s="1">
        <f>'Semi Cap Data'!AZ646/F646</f>
        <v>1.1517148726091699</v>
      </c>
      <c r="K646" s="1">
        <f>'Semi Cap Data'!BB646/G646</f>
        <v>1.9362488157494491</v>
      </c>
      <c r="L646" s="1">
        <f t="shared" si="335"/>
        <v>1.0349225886196476</v>
      </c>
      <c r="M646" s="1">
        <f t="shared" si="336"/>
        <v>1.0629004856108621</v>
      </c>
      <c r="N646" s="5">
        <f t="shared" si="337"/>
        <v>0.12799792551420763</v>
      </c>
      <c r="O646" s="3">
        <f t="shared" si="338"/>
        <v>-0.20308385694018677</v>
      </c>
      <c r="P646" s="1">
        <f t="shared" si="339"/>
        <v>1.8683981934243628</v>
      </c>
      <c r="Q646" s="5">
        <f t="shared" si="340"/>
        <v>-0.13166165681677988</v>
      </c>
      <c r="R646" s="3">
        <f t="shared" si="341"/>
        <v>-0.25996680001047129</v>
      </c>
      <c r="S646" s="1">
        <f t="shared" si="361"/>
        <v>1.0625003386665677</v>
      </c>
      <c r="T646" s="5">
        <f t="shared" si="342"/>
        <v>7.5182888173580764E-2</v>
      </c>
      <c r="U646" s="3">
        <f t="shared" si="343"/>
        <v>-2.2027628646649498E-2</v>
      </c>
      <c r="V646" s="8">
        <f t="shared" si="344"/>
        <v>1.0488264466085253</v>
      </c>
      <c r="W646" s="16">
        <f t="shared" si="345"/>
        <v>1.3903857988877721E-2</v>
      </c>
      <c r="X646" s="20">
        <f t="shared" si="346"/>
        <v>1.1821275732376504E-2</v>
      </c>
      <c r="Y646" s="1">
        <f t="shared" si="347"/>
        <v>0</v>
      </c>
      <c r="Z646" s="1">
        <f t="shared" si="348"/>
        <v>1</v>
      </c>
      <c r="AA646" s="1">
        <f t="shared" si="349"/>
        <v>1</v>
      </c>
      <c r="AB646" s="1">
        <f t="shared" si="350"/>
        <v>1</v>
      </c>
      <c r="AC646" s="1">
        <f t="shared" si="351"/>
        <v>0</v>
      </c>
      <c r="AD646" s="1">
        <f t="shared" si="352"/>
        <v>1</v>
      </c>
      <c r="AE646" s="1">
        <f t="shared" si="353"/>
        <v>1</v>
      </c>
      <c r="AG646" s="1">
        <f t="shared" si="354"/>
        <v>1</v>
      </c>
      <c r="AH646" s="24" t="str">
        <f t="shared" si="355"/>
        <v/>
      </c>
      <c r="AI646" s="3" t="str">
        <f t="shared" si="356"/>
        <v/>
      </c>
      <c r="AJ646" s="1">
        <f t="shared" si="357"/>
        <v>1</v>
      </c>
      <c r="AK646" s="1" t="str">
        <f t="shared" si="358"/>
        <v>Buy</v>
      </c>
      <c r="AL646" s="8">
        <f t="shared" si="362"/>
        <v>1.0647278554477626</v>
      </c>
      <c r="AO646" s="1">
        <f t="shared" si="359"/>
        <v>0</v>
      </c>
      <c r="AP646" s="1">
        <f t="shared" si="360"/>
        <v>0</v>
      </c>
      <c r="AQ646" s="1" t="str">
        <f t="shared" si="330"/>
        <v/>
      </c>
      <c r="AR646" s="8">
        <v>0.96907969004074301</v>
      </c>
    </row>
    <row r="647" spans="1:44" x14ac:dyDescent="0.3">
      <c r="A647" s="2" t="s">
        <v>134</v>
      </c>
      <c r="B647" s="1">
        <v>89.33</v>
      </c>
      <c r="C647" s="1">
        <v>1418.3</v>
      </c>
      <c r="D647" s="1">
        <f t="shared" si="331"/>
        <v>5.3375107210955619E-3</v>
      </c>
      <c r="E647" s="1">
        <f t="shared" si="332"/>
        <v>129.08892327295916</v>
      </c>
      <c r="F647" s="1">
        <f t="shared" si="333"/>
        <v>15.877084965856934</v>
      </c>
      <c r="G647" s="1">
        <v>1.5539000000000001</v>
      </c>
      <c r="H647" s="1">
        <f>'Semi Cap Data'!AX647</f>
        <v>134.61052063716562</v>
      </c>
      <c r="I647" s="1">
        <f t="shared" si="334"/>
        <v>1.0427735953187169</v>
      </c>
      <c r="J647" s="1">
        <f>'Semi Cap Data'!AZ647/F647</f>
        <v>1.1353365084898095</v>
      </c>
      <c r="K647" s="1">
        <f>'Semi Cap Data'!BB647/G647</f>
        <v>1.8335767491834549</v>
      </c>
      <c r="L647" s="1">
        <f t="shared" si="335"/>
        <v>1.0325381672733984</v>
      </c>
      <c r="M647" s="1">
        <f t="shared" si="336"/>
        <v>1.0480244805923549</v>
      </c>
      <c r="N647" s="5">
        <f t="shared" si="337"/>
        <v>7.2336210898282793E-2</v>
      </c>
      <c r="O647" s="3">
        <f t="shared" si="338"/>
        <v>-0.25826415401591918</v>
      </c>
      <c r="P647" s="1">
        <f t="shared" si="339"/>
        <v>1.8540011300414052</v>
      </c>
      <c r="Q647" s="5">
        <f t="shared" si="340"/>
        <v>-0.18759313956943391</v>
      </c>
      <c r="R647" s="3">
        <f t="shared" si="341"/>
        <v>-0.2813509905427532</v>
      </c>
      <c r="S647" s="1">
        <f t="shared" si="361"/>
        <v>1.0579404322680446</v>
      </c>
      <c r="T647" s="5">
        <f t="shared" si="342"/>
        <v>3.3511400194592866E-2</v>
      </c>
      <c r="U647" s="3">
        <f t="shared" si="343"/>
        <v>-3.8229381450021208E-2</v>
      </c>
      <c r="V647" s="8">
        <f t="shared" si="344"/>
        <v>1.0459352813650276</v>
      </c>
      <c r="W647" s="16">
        <f t="shared" si="345"/>
        <v>1.3397114091629136E-2</v>
      </c>
      <c r="X647" s="20">
        <f t="shared" si="346"/>
        <v>1.13006301682512E-2</v>
      </c>
      <c r="Y647" s="1">
        <f t="shared" si="347"/>
        <v>0</v>
      </c>
      <c r="Z647" s="1">
        <f t="shared" si="348"/>
        <v>1</v>
      </c>
      <c r="AA647" s="1">
        <f t="shared" si="349"/>
        <v>1</v>
      </c>
      <c r="AB647" s="1">
        <f t="shared" si="350"/>
        <v>1</v>
      </c>
      <c r="AC647" s="1">
        <f t="shared" si="351"/>
        <v>0</v>
      </c>
      <c r="AD647" s="1">
        <f t="shared" si="352"/>
        <v>1</v>
      </c>
      <c r="AE647" s="1">
        <f t="shared" si="353"/>
        <v>1</v>
      </c>
      <c r="AG647" s="1">
        <f t="shared" si="354"/>
        <v>1</v>
      </c>
      <c r="AH647" s="24" t="str">
        <f t="shared" si="355"/>
        <v/>
      </c>
      <c r="AI647" s="3" t="str">
        <f t="shared" si="356"/>
        <v/>
      </c>
      <c r="AJ647" s="1">
        <f t="shared" si="357"/>
        <v>1</v>
      </c>
      <c r="AK647" s="1" t="str">
        <f t="shared" si="358"/>
        <v>Buy</v>
      </c>
      <c r="AL647" s="8">
        <f t="shared" si="362"/>
        <v>1.0427735953187169</v>
      </c>
      <c r="AO647" s="1">
        <f t="shared" si="359"/>
        <v>0</v>
      </c>
      <c r="AP647" s="1">
        <f t="shared" si="360"/>
        <v>0</v>
      </c>
      <c r="AQ647" s="1" t="str">
        <f t="shared" ref="AQ647:AQ710" si="363">IF(AP647+AO647=2,"Sell","")</f>
        <v/>
      </c>
      <c r="AR647" s="8">
        <v>0.94909765661119394</v>
      </c>
    </row>
    <row r="648" spans="1:44" x14ac:dyDescent="0.3">
      <c r="A648" s="2" t="s">
        <v>133</v>
      </c>
      <c r="B648" s="1">
        <v>88.79</v>
      </c>
      <c r="C648" s="1">
        <v>1410.77</v>
      </c>
      <c r="D648" s="1">
        <f t="shared" si="331"/>
        <v>-1.1435858985768155E-2</v>
      </c>
      <c r="E648" s="1">
        <f t="shared" si="332"/>
        <v>128.40356785291729</v>
      </c>
      <c r="F648" s="1">
        <f t="shared" si="333"/>
        <v>15.888838833201936</v>
      </c>
      <c r="G648" s="1">
        <v>1.5468999999999999</v>
      </c>
      <c r="H648" s="1">
        <f>'Semi Cap Data'!AX648</f>
        <v>132.52930088833364</v>
      </c>
      <c r="I648" s="1">
        <f t="shared" si="334"/>
        <v>1.0321309843986755</v>
      </c>
      <c r="J648" s="1">
        <f>'Semi Cap Data'!AZ648/F648</f>
        <v>1.1147503684299234</v>
      </c>
      <c r="K648" s="1">
        <f>'Semi Cap Data'!BB648/G648</f>
        <v>1.817409408250465</v>
      </c>
      <c r="L648" s="1">
        <f t="shared" si="335"/>
        <v>1.0317193330297729</v>
      </c>
      <c r="M648" s="1">
        <f t="shared" si="336"/>
        <v>1.0325301368562381</v>
      </c>
      <c r="N648" s="5">
        <f t="shared" si="337"/>
        <v>2.3852028327788766E-2</v>
      </c>
      <c r="O648" s="3">
        <f t="shared" si="338"/>
        <v>-0.31336421483495286</v>
      </c>
      <c r="P648" s="1">
        <f t="shared" si="339"/>
        <v>1.8500881078870559</v>
      </c>
      <c r="Q648" s="5">
        <f t="shared" si="340"/>
        <v>-0.21551976076047241</v>
      </c>
      <c r="R648" s="3">
        <f t="shared" si="341"/>
        <v>-0.29697729903830639</v>
      </c>
      <c r="S648" s="1">
        <f t="shared" si="361"/>
        <v>1.0551572949067447</v>
      </c>
      <c r="T648" s="5">
        <f t="shared" si="342"/>
        <v>1.553525555500368E-2</v>
      </c>
      <c r="U648" s="3">
        <f t="shared" si="343"/>
        <v>-5.0186178390790218E-2</v>
      </c>
      <c r="V648" s="8">
        <f t="shared" si="344"/>
        <v>1.0465101333734477</v>
      </c>
      <c r="W648" s="16">
        <f t="shared" si="345"/>
        <v>1.4790800343674748E-2</v>
      </c>
      <c r="X648" s="20">
        <f t="shared" si="346"/>
        <v>1.0776509187406715E-2</v>
      </c>
      <c r="Y648" s="1">
        <f t="shared" si="347"/>
        <v>0</v>
      </c>
      <c r="Z648" s="1">
        <f t="shared" si="348"/>
        <v>1</v>
      </c>
      <c r="AA648" s="1">
        <f t="shared" si="349"/>
        <v>1</v>
      </c>
      <c r="AB648" s="1">
        <f t="shared" si="350"/>
        <v>1</v>
      </c>
      <c r="AC648" s="1">
        <f t="shared" si="351"/>
        <v>0</v>
      </c>
      <c r="AD648" s="1">
        <f t="shared" si="352"/>
        <v>1</v>
      </c>
      <c r="AE648" s="1">
        <f t="shared" si="353"/>
        <v>1</v>
      </c>
      <c r="AG648" s="1">
        <f t="shared" si="354"/>
        <v>1</v>
      </c>
      <c r="AH648" s="24" t="str">
        <f t="shared" si="355"/>
        <v/>
      </c>
      <c r="AI648" s="3" t="str">
        <f t="shared" si="356"/>
        <v/>
      </c>
      <c r="AJ648" s="1">
        <f t="shared" si="357"/>
        <v>1</v>
      </c>
      <c r="AK648" s="1" t="str">
        <f t="shared" si="358"/>
        <v>Buy</v>
      </c>
      <c r="AL648" s="8">
        <f t="shared" si="362"/>
        <v>1.0321309843986755</v>
      </c>
      <c r="AO648" s="1">
        <f t="shared" si="359"/>
        <v>0</v>
      </c>
      <c r="AP648" s="1">
        <f t="shared" si="360"/>
        <v>0</v>
      </c>
      <c r="AQ648" s="1" t="str">
        <f t="shared" si="363"/>
        <v/>
      </c>
      <c r="AR648" s="8">
        <v>0.93941110803556671</v>
      </c>
    </row>
    <row r="649" spans="1:44" x14ac:dyDescent="0.3">
      <c r="A649" s="2" t="s">
        <v>132</v>
      </c>
      <c r="B649" s="1">
        <v>88.68</v>
      </c>
      <c r="C649" s="1">
        <v>1427.09</v>
      </c>
      <c r="D649" s="1">
        <f t="shared" si="331"/>
        <v>1.2235430970890304E-2</v>
      </c>
      <c r="E649" s="1">
        <f t="shared" si="332"/>
        <v>129.88895967962156</v>
      </c>
      <c r="F649" s="1">
        <f t="shared" si="333"/>
        <v>16.092580063148397</v>
      </c>
      <c r="G649" s="1">
        <v>1.5617000000000001</v>
      </c>
      <c r="H649" s="1">
        <f>'Semi Cap Data'!AX649</f>
        <v>137.81330900724598</v>
      </c>
      <c r="I649" s="1">
        <f t="shared" si="334"/>
        <v>1.0610086442078701</v>
      </c>
      <c r="J649" s="1">
        <f>'Semi Cap Data'!AZ649/F649</f>
        <v>1.119201648471742</v>
      </c>
      <c r="K649" s="1">
        <f>'Semi Cap Data'!BB649/G649</f>
        <v>1.8536337905977909</v>
      </c>
      <c r="L649" s="1">
        <f t="shared" si="335"/>
        <v>1.0316864009202606</v>
      </c>
      <c r="M649" s="1">
        <f t="shared" si="336"/>
        <v>1.0174474986701871</v>
      </c>
      <c r="N649" s="5">
        <f t="shared" si="337"/>
        <v>-2.3482807764059643E-2</v>
      </c>
      <c r="O649" s="3">
        <f t="shared" si="338"/>
        <v>-0.36956692202874314</v>
      </c>
      <c r="P649" s="1">
        <f t="shared" si="339"/>
        <v>1.8467709570946103</v>
      </c>
      <c r="Q649" s="5">
        <f t="shared" si="340"/>
        <v>-0.23995316191630356</v>
      </c>
      <c r="R649" s="3">
        <f t="shared" si="341"/>
        <v>-0.31055355541794538</v>
      </c>
      <c r="S649" s="1">
        <f t="shared" si="361"/>
        <v>1.0531708347326671</v>
      </c>
      <c r="T649" s="5">
        <f t="shared" si="342"/>
        <v>-2.401057246856908E-3</v>
      </c>
      <c r="U649" s="3">
        <f t="shared" si="343"/>
        <v>-6.1139750715089203E-2</v>
      </c>
      <c r="V649" s="8">
        <f t="shared" si="344"/>
        <v>1.0491245240961335</v>
      </c>
      <c r="W649" s="16">
        <f t="shared" si="345"/>
        <v>1.7438123175872899E-2</v>
      </c>
      <c r="X649" s="20">
        <f t="shared" si="346"/>
        <v>9.7729363983397079E-3</v>
      </c>
      <c r="Y649" s="1">
        <f t="shared" si="347"/>
        <v>0</v>
      </c>
      <c r="Z649" s="1">
        <f t="shared" si="348"/>
        <v>1</v>
      </c>
      <c r="AA649" s="1">
        <f t="shared" si="349"/>
        <v>1</v>
      </c>
      <c r="AB649" s="1">
        <f t="shared" si="350"/>
        <v>1</v>
      </c>
      <c r="AC649" s="1">
        <f t="shared" si="351"/>
        <v>0</v>
      </c>
      <c r="AD649" s="1">
        <f t="shared" si="352"/>
        <v>1</v>
      </c>
      <c r="AE649" s="1">
        <f t="shared" si="353"/>
        <v>1</v>
      </c>
      <c r="AG649" s="1">
        <f t="shared" si="354"/>
        <v>1</v>
      </c>
      <c r="AH649" s="24" t="str">
        <f t="shared" si="355"/>
        <v/>
      </c>
      <c r="AI649" s="3" t="str">
        <f t="shared" si="356"/>
        <v/>
      </c>
      <c r="AJ649" s="1">
        <f t="shared" si="357"/>
        <v>1</v>
      </c>
      <c r="AK649" s="1" t="str">
        <f t="shared" si="358"/>
        <v>Buy</v>
      </c>
      <c r="AL649" s="8">
        <f t="shared" si="362"/>
        <v>1.0610086442078701</v>
      </c>
      <c r="AO649" s="1">
        <f t="shared" si="359"/>
        <v>0</v>
      </c>
      <c r="AP649" s="1">
        <f t="shared" si="360"/>
        <v>0</v>
      </c>
      <c r="AQ649" s="1" t="str">
        <f t="shared" si="363"/>
        <v/>
      </c>
      <c r="AR649" s="8">
        <v>0.96569458833882915</v>
      </c>
    </row>
    <row r="650" spans="1:44" x14ac:dyDescent="0.3">
      <c r="A650" s="2" t="s">
        <v>131</v>
      </c>
      <c r="B650" s="1">
        <v>88.57</v>
      </c>
      <c r="C650" s="1">
        <v>1409.84</v>
      </c>
      <c r="D650" s="1">
        <f t="shared" si="331"/>
        <v>9.4006629865899249E-3</v>
      </c>
      <c r="E650" s="1">
        <f t="shared" si="332"/>
        <v>128.31892236279259</v>
      </c>
      <c r="F650" s="1">
        <f t="shared" si="333"/>
        <v>15.917805125889128</v>
      </c>
      <c r="G650" s="1">
        <v>1.5394000000000001</v>
      </c>
      <c r="H650" s="1">
        <f>'Semi Cap Data'!AX650</f>
        <v>138.04899294891999</v>
      </c>
      <c r="I650" s="1">
        <f t="shared" si="334"/>
        <v>1.0758272467299705</v>
      </c>
      <c r="J650" s="1">
        <f>'Semi Cap Data'!AZ650/F650</f>
        <v>1.135092671685368</v>
      </c>
      <c r="K650" s="1">
        <f>'Semi Cap Data'!BB650/G650</f>
        <v>1.8848445505522169</v>
      </c>
      <c r="L650" s="1">
        <f t="shared" si="335"/>
        <v>1.0293406214572518</v>
      </c>
      <c r="M650" s="1">
        <f t="shared" si="336"/>
        <v>1.0034718405530219</v>
      </c>
      <c r="N650" s="5">
        <f t="shared" si="337"/>
        <v>-6.307286016984115E-2</v>
      </c>
      <c r="O650" s="3">
        <f t="shared" si="338"/>
        <v>-0.42724760773952375</v>
      </c>
      <c r="P650" s="1">
        <f t="shared" si="339"/>
        <v>1.853958861840179</v>
      </c>
      <c r="Q650" s="5">
        <f t="shared" si="340"/>
        <v>-0.2466290925761776</v>
      </c>
      <c r="R650" s="3">
        <f t="shared" si="341"/>
        <v>-0.32232028766821902</v>
      </c>
      <c r="S650" s="1">
        <f t="shared" si="361"/>
        <v>1.0555062830225457</v>
      </c>
      <c r="T650" s="5">
        <f t="shared" si="342"/>
        <v>-2.9185996030633987E-5</v>
      </c>
      <c r="U650" s="3">
        <f t="shared" si="343"/>
        <v>-7.0929532959794581E-2</v>
      </c>
      <c r="V650" s="8">
        <f t="shared" si="344"/>
        <v>1.0469637749849088</v>
      </c>
      <c r="W650" s="16">
        <f t="shared" si="345"/>
        <v>1.7623153527656976E-2</v>
      </c>
      <c r="X650" s="20">
        <f t="shared" si="346"/>
        <v>7.8566397039564109E-3</v>
      </c>
      <c r="Y650" s="1">
        <f t="shared" si="347"/>
        <v>0</v>
      </c>
      <c r="Z650" s="1">
        <f t="shared" si="348"/>
        <v>1</v>
      </c>
      <c r="AA650" s="1">
        <f t="shared" si="349"/>
        <v>1</v>
      </c>
      <c r="AB650" s="1">
        <f t="shared" si="350"/>
        <v>1</v>
      </c>
      <c r="AC650" s="1">
        <f t="shared" si="351"/>
        <v>0</v>
      </c>
      <c r="AD650" s="1">
        <f t="shared" si="352"/>
        <v>1</v>
      </c>
      <c r="AE650" s="1">
        <f t="shared" si="353"/>
        <v>1</v>
      </c>
      <c r="AG650" s="1">
        <f t="shared" si="354"/>
        <v>1</v>
      </c>
      <c r="AH650" s="24" t="str">
        <f t="shared" si="355"/>
        <v/>
      </c>
      <c r="AI650" s="3" t="str">
        <f t="shared" si="356"/>
        <v/>
      </c>
      <c r="AJ650" s="1">
        <f t="shared" si="357"/>
        <v>1</v>
      </c>
      <c r="AK650" s="1" t="str">
        <f t="shared" si="358"/>
        <v>Buy</v>
      </c>
      <c r="AL650" s="8">
        <f t="shared" si="362"/>
        <v>1.0758272467299705</v>
      </c>
      <c r="AO650" s="1">
        <f t="shared" si="359"/>
        <v>0</v>
      </c>
      <c r="AP650" s="1">
        <f t="shared" si="360"/>
        <v>0</v>
      </c>
      <c r="AQ650" s="1" t="str">
        <f t="shared" si="363"/>
        <v/>
      </c>
      <c r="AR650" s="8">
        <v>0.97918198482749819</v>
      </c>
    </row>
    <row r="651" spans="1:44" x14ac:dyDescent="0.3">
      <c r="A651" s="2" t="s">
        <v>130</v>
      </c>
      <c r="B651" s="1">
        <v>88.46</v>
      </c>
      <c r="C651" s="1">
        <v>1396.71</v>
      </c>
      <c r="D651" s="1">
        <f t="shared" si="331"/>
        <v>-3.0265177201185267E-3</v>
      </c>
      <c r="E651" s="1">
        <f t="shared" si="332"/>
        <v>127.12387366888161</v>
      </c>
      <c r="F651" s="1">
        <f t="shared" si="333"/>
        <v>15.78917024643907</v>
      </c>
      <c r="G651" s="1">
        <v>1.5274999999999999</v>
      </c>
      <c r="H651" s="1">
        <f>'Semi Cap Data'!AX651</f>
        <v>135.03661775265113</v>
      </c>
      <c r="I651" s="1">
        <f t="shared" si="334"/>
        <v>1.062244359422053</v>
      </c>
      <c r="J651" s="1">
        <f>'Semi Cap Data'!AZ651/F651</f>
        <v>1.1115800913979392</v>
      </c>
      <c r="K651" s="1">
        <f>'Semi Cap Data'!BB651/G651</f>
        <v>1.8588956972231374</v>
      </c>
      <c r="L651" s="1">
        <f t="shared" si="335"/>
        <v>1.0256216914354344</v>
      </c>
      <c r="M651" s="1">
        <f t="shared" si="336"/>
        <v>0.98804426474286067</v>
      </c>
      <c r="N651" s="5">
        <f t="shared" si="337"/>
        <v>-0.11098781195564356</v>
      </c>
      <c r="O651" s="3">
        <f t="shared" si="338"/>
        <v>-0.48794339900113753</v>
      </c>
      <c r="P651" s="1">
        <f t="shared" si="339"/>
        <v>1.8495201475540262</v>
      </c>
      <c r="Q651" s="5">
        <f t="shared" si="340"/>
        <v>-0.27080412071383075</v>
      </c>
      <c r="R651" s="3">
        <f t="shared" si="341"/>
        <v>-0.33493548685022595</v>
      </c>
      <c r="S651" s="1">
        <f t="shared" si="361"/>
        <v>1.0510540621594753</v>
      </c>
      <c r="T651" s="5">
        <f t="shared" si="342"/>
        <v>-1.897571684696242E-2</v>
      </c>
      <c r="U651" s="3">
        <f t="shared" si="343"/>
        <v>-8.2746257453755245E-2</v>
      </c>
      <c r="V651" s="8">
        <f t="shared" si="344"/>
        <v>1.0417158710312613</v>
      </c>
      <c r="W651" s="16">
        <f t="shared" si="345"/>
        <v>1.609417959582693E-2</v>
      </c>
      <c r="X651" s="20">
        <f t="shared" si="346"/>
        <v>5.41501124803127E-3</v>
      </c>
      <c r="Y651" s="1">
        <f t="shared" si="347"/>
        <v>0</v>
      </c>
      <c r="Z651" s="1">
        <f t="shared" si="348"/>
        <v>1</v>
      </c>
      <c r="AA651" s="1">
        <f t="shared" si="349"/>
        <v>1</v>
      </c>
      <c r="AB651" s="1">
        <f t="shared" si="350"/>
        <v>1</v>
      </c>
      <c r="AC651" s="1">
        <f t="shared" si="351"/>
        <v>0</v>
      </c>
      <c r="AD651" s="1">
        <f t="shared" si="352"/>
        <v>1</v>
      </c>
      <c r="AE651" s="1">
        <f t="shared" si="353"/>
        <v>1</v>
      </c>
      <c r="AG651" s="1">
        <f t="shared" si="354"/>
        <v>1</v>
      </c>
      <c r="AH651" s="24" t="str">
        <f t="shared" si="355"/>
        <v/>
      </c>
      <c r="AI651" s="3" t="str">
        <f t="shared" si="356"/>
        <v/>
      </c>
      <c r="AJ651" s="1">
        <f t="shared" si="357"/>
        <v>1</v>
      </c>
      <c r="AK651" s="1" t="str">
        <f t="shared" si="358"/>
        <v>Buy</v>
      </c>
      <c r="AL651" s="8">
        <f t="shared" si="362"/>
        <v>1.062244359422053</v>
      </c>
      <c r="AO651" s="1">
        <f t="shared" si="359"/>
        <v>0</v>
      </c>
      <c r="AP651" s="1">
        <f t="shared" si="360"/>
        <v>0</v>
      </c>
      <c r="AQ651" s="1" t="str">
        <f t="shared" si="363"/>
        <v/>
      </c>
      <c r="AR651" s="8">
        <v>0.9668192950050557</v>
      </c>
    </row>
    <row r="652" spans="1:44" x14ac:dyDescent="0.3">
      <c r="A652" s="2" t="s">
        <v>129</v>
      </c>
      <c r="B652" s="1">
        <v>88.35</v>
      </c>
      <c r="C652" s="1">
        <v>1400.95</v>
      </c>
      <c r="D652" s="1">
        <f t="shared" si="331"/>
        <v>-1.7841849842992197E-4</v>
      </c>
      <c r="E652" s="1">
        <f t="shared" si="332"/>
        <v>127.50978429052537</v>
      </c>
      <c r="F652" s="1">
        <f t="shared" si="333"/>
        <v>15.856819468024902</v>
      </c>
      <c r="G652" s="1">
        <v>1.5316999999999998</v>
      </c>
      <c r="H652" s="1">
        <f>'Semi Cap Data'!AX652</f>
        <v>141.02097940413148</v>
      </c>
      <c r="I652" s="1">
        <f t="shared" si="334"/>
        <v>1.1059620262773047</v>
      </c>
      <c r="J652" s="1">
        <f>'Semi Cap Data'!AZ652/F652</f>
        <v>1.1337080886920636</v>
      </c>
      <c r="K652" s="1">
        <f>'Semi Cap Data'!BB652/G652</f>
        <v>1.9211884073038363</v>
      </c>
      <c r="L652" s="1">
        <f t="shared" si="335"/>
        <v>1.0226918779965049</v>
      </c>
      <c r="M652" s="1">
        <f t="shared" si="336"/>
        <v>0.97413055639901158</v>
      </c>
      <c r="N652" s="5">
        <f t="shared" si="337"/>
        <v>-0.16015657308788156</v>
      </c>
      <c r="O652" s="3">
        <f t="shared" si="338"/>
        <v>-0.55076933017538654</v>
      </c>
      <c r="P652" s="1">
        <f t="shared" si="339"/>
        <v>1.8456959858639574</v>
      </c>
      <c r="Q652" s="5">
        <f t="shared" si="340"/>
        <v>-0.28641830544554292</v>
      </c>
      <c r="R652" s="3">
        <f t="shared" si="341"/>
        <v>-0.34562404787295847</v>
      </c>
      <c r="S652" s="1">
        <f t="shared" si="361"/>
        <v>1.0455727646796766</v>
      </c>
      <c r="T652" s="5">
        <f t="shared" si="342"/>
        <v>-2.877271121514613E-2</v>
      </c>
      <c r="U652" s="3">
        <f t="shared" si="343"/>
        <v>-9.3374680888220721E-2</v>
      </c>
      <c r="V652" s="8">
        <f t="shared" si="344"/>
        <v>1.0379834185965719</v>
      </c>
      <c r="W652" s="16">
        <f t="shared" si="345"/>
        <v>1.5291540600067099E-2</v>
      </c>
      <c r="X652" s="20">
        <f t="shared" si="346"/>
        <v>2.7452191610823555E-3</v>
      </c>
      <c r="Y652" s="1">
        <f t="shared" si="347"/>
        <v>0</v>
      </c>
      <c r="Z652" s="1">
        <f t="shared" si="348"/>
        <v>1</v>
      </c>
      <c r="AA652" s="1">
        <f t="shared" si="349"/>
        <v>1</v>
      </c>
      <c r="AB652" s="1">
        <f t="shared" si="350"/>
        <v>1</v>
      </c>
      <c r="AC652" s="1">
        <f t="shared" si="351"/>
        <v>0</v>
      </c>
      <c r="AD652" s="1">
        <f t="shared" si="352"/>
        <v>1</v>
      </c>
      <c r="AE652" s="1">
        <f t="shared" si="353"/>
        <v>1</v>
      </c>
      <c r="AG652" s="1">
        <f t="shared" si="354"/>
        <v>1</v>
      </c>
      <c r="AH652" s="24" t="str">
        <f t="shared" si="355"/>
        <v/>
      </c>
      <c r="AI652" s="3" t="str">
        <f t="shared" si="356"/>
        <v/>
      </c>
      <c r="AJ652" s="1">
        <f t="shared" si="357"/>
        <v>1</v>
      </c>
      <c r="AK652" s="1" t="str">
        <f t="shared" si="358"/>
        <v>Buy</v>
      </c>
      <c r="AL652" s="8">
        <f t="shared" si="362"/>
        <v>1.1059620262773047</v>
      </c>
      <c r="AO652" s="1">
        <f t="shared" si="359"/>
        <v>0</v>
      </c>
      <c r="AP652" s="1">
        <f t="shared" si="360"/>
        <v>0</v>
      </c>
      <c r="AQ652" s="1" t="str">
        <f t="shared" si="363"/>
        <v/>
      </c>
      <c r="AR652" s="8">
        <v>1.0066096534789355</v>
      </c>
    </row>
    <row r="653" spans="1:44" x14ac:dyDescent="0.3">
      <c r="A653" s="2" t="s">
        <v>128</v>
      </c>
      <c r="B653" s="1">
        <v>87.05</v>
      </c>
      <c r="C653" s="1">
        <v>1401.2</v>
      </c>
      <c r="D653" s="1">
        <f t="shared" si="331"/>
        <v>1.4700557607357556E-2</v>
      </c>
      <c r="E653" s="1">
        <f t="shared" si="332"/>
        <v>127.53253845453739</v>
      </c>
      <c r="F653" s="1">
        <f t="shared" si="333"/>
        <v>16.096496266513498</v>
      </c>
      <c r="G653" s="1">
        <v>1.5324</v>
      </c>
      <c r="H653" s="1">
        <f>'Semi Cap Data'!AX653</f>
        <v>138.104970446002</v>
      </c>
      <c r="I653" s="1">
        <f t="shared" si="334"/>
        <v>1.0828998788825446</v>
      </c>
      <c r="J653" s="1">
        <f>'Semi Cap Data'!AZ653/F653</f>
        <v>1.0843352917241562</v>
      </c>
      <c r="K653" s="1">
        <f>'Semi Cap Data'!BB653/G653</f>
        <v>1.8831147165684181</v>
      </c>
      <c r="L653" s="1">
        <f t="shared" si="335"/>
        <v>1.0160302661340408</v>
      </c>
      <c r="M653" s="1">
        <f t="shared" si="336"/>
        <v>0.95707195460476968</v>
      </c>
      <c r="N653" s="5">
        <f t="shared" si="337"/>
        <v>-0.21623812365398254</v>
      </c>
      <c r="O653" s="3">
        <f t="shared" si="338"/>
        <v>-0.61587145635663731</v>
      </c>
      <c r="P653" s="1">
        <f t="shared" si="339"/>
        <v>1.8306007329280416</v>
      </c>
      <c r="Q653" s="5">
        <f t="shared" si="340"/>
        <v>-0.31213169944492103</v>
      </c>
      <c r="R653" s="3">
        <f t="shared" si="341"/>
        <v>-0.35549167161086109</v>
      </c>
      <c r="S653" s="1">
        <f t="shared" si="361"/>
        <v>1.0314379725252403</v>
      </c>
      <c r="T653" s="5">
        <f t="shared" si="342"/>
        <v>-5.92032968965297E-2</v>
      </c>
      <c r="U653" s="3">
        <f t="shared" si="343"/>
        <v>-0.10414167583373315</v>
      </c>
      <c r="V653" s="8">
        <f t="shared" si="344"/>
        <v>1.0256236717455296</v>
      </c>
      <c r="W653" s="16">
        <f t="shared" si="345"/>
        <v>9.5934056114888033E-3</v>
      </c>
      <c r="X653" s="20">
        <f t="shared" si="346"/>
        <v>-3.9136119866383084E-4</v>
      </c>
      <c r="Y653" s="1">
        <f t="shared" si="347"/>
        <v>0</v>
      </c>
      <c r="Z653" s="1">
        <f t="shared" si="348"/>
        <v>1</v>
      </c>
      <c r="AA653" s="1">
        <f t="shared" si="349"/>
        <v>1</v>
      </c>
      <c r="AB653" s="1">
        <f t="shared" si="350"/>
        <v>1</v>
      </c>
      <c r="AC653" s="1">
        <f t="shared" si="351"/>
        <v>0</v>
      </c>
      <c r="AD653" s="1">
        <f t="shared" si="352"/>
        <v>1</v>
      </c>
      <c r="AE653" s="1">
        <f t="shared" si="353"/>
        <v>1</v>
      </c>
      <c r="AG653" s="1">
        <f t="shared" si="354"/>
        <v>1</v>
      </c>
      <c r="AH653" s="24" t="str">
        <f t="shared" si="355"/>
        <v/>
      </c>
      <c r="AI653" s="3" t="str">
        <f t="shared" si="356"/>
        <v/>
      </c>
      <c r="AJ653" s="1">
        <f t="shared" si="357"/>
        <v>1</v>
      </c>
      <c r="AK653" s="1" t="str">
        <f t="shared" si="358"/>
        <v>Buy</v>
      </c>
      <c r="AL653" s="8">
        <f t="shared" si="362"/>
        <v>1.0828998788825446</v>
      </c>
      <c r="AO653" s="1">
        <f t="shared" si="359"/>
        <v>0</v>
      </c>
      <c r="AP653" s="1">
        <f t="shared" si="360"/>
        <v>0</v>
      </c>
      <c r="AQ653" s="1" t="str">
        <f t="shared" si="363"/>
        <v/>
      </c>
      <c r="AR653" s="8">
        <v>0.98561925810735085</v>
      </c>
    </row>
    <row r="654" spans="1:44" x14ac:dyDescent="0.3">
      <c r="A654" s="2" t="s">
        <v>127</v>
      </c>
      <c r="B654" s="1">
        <v>86.95</v>
      </c>
      <c r="C654" s="1">
        <v>1380.9</v>
      </c>
      <c r="D654" s="1">
        <f t="shared" si="331"/>
        <v>1.2167411859561827E-2</v>
      </c>
      <c r="E654" s="1">
        <f t="shared" si="332"/>
        <v>125.68490033676183</v>
      </c>
      <c r="F654" s="1">
        <f t="shared" si="333"/>
        <v>15.881541115583669</v>
      </c>
      <c r="G654" s="1">
        <v>1.5070999999999999</v>
      </c>
      <c r="H654" s="1">
        <f>'Semi Cap Data'!AX654</f>
        <v>130.07488001321548</v>
      </c>
      <c r="I654" s="1">
        <f t="shared" si="334"/>
        <v>1.0349284573142126</v>
      </c>
      <c r="J654" s="1">
        <f>'Semi Cap Data'!AZ654/F654</f>
        <v>0.973066758695455</v>
      </c>
      <c r="K654" s="1">
        <f>'Semi Cap Data'!BB654/G654</f>
        <v>1.8266716053904946</v>
      </c>
      <c r="L654" s="1">
        <f t="shared" si="335"/>
        <v>1.0106806971141604</v>
      </c>
      <c r="M654" s="1">
        <f t="shared" si="336"/>
        <v>0.94508556899930052</v>
      </c>
      <c r="N654" s="5">
        <f t="shared" si="337"/>
        <v>-0.2603975048541749</v>
      </c>
      <c r="O654" s="3">
        <f t="shared" si="338"/>
        <v>-0.68247701180707976</v>
      </c>
      <c r="P654" s="1">
        <f t="shared" si="339"/>
        <v>1.8243449294826428</v>
      </c>
      <c r="Q654" s="5">
        <f t="shared" si="340"/>
        <v>-0.31868768886861809</v>
      </c>
      <c r="R654" s="3">
        <f t="shared" si="341"/>
        <v>-0.36271833363851774</v>
      </c>
      <c r="S654" s="1">
        <f t="shared" si="361"/>
        <v>1.0217419023544194</v>
      </c>
      <c r="T654" s="5">
        <f t="shared" si="342"/>
        <v>-6.9594271509606065E-2</v>
      </c>
      <c r="U654" s="3">
        <f t="shared" si="343"/>
        <v>-0.1116314056566004</v>
      </c>
      <c r="V654" s="8">
        <f t="shared" si="344"/>
        <v>1.0152098159024359</v>
      </c>
      <c r="W654" s="16">
        <f t="shared" si="345"/>
        <v>4.5291187882754436E-3</v>
      </c>
      <c r="X654" s="20">
        <f t="shared" si="346"/>
        <v>-2.8875529012019896E-3</v>
      </c>
      <c r="Y654" s="1">
        <f t="shared" si="347"/>
        <v>0</v>
      </c>
      <c r="Z654" s="1">
        <f t="shared" si="348"/>
        <v>0</v>
      </c>
      <c r="AA654" s="1">
        <f t="shared" si="349"/>
        <v>1</v>
      </c>
      <c r="AB654" s="1">
        <f t="shared" si="350"/>
        <v>1</v>
      </c>
      <c r="AC654" s="1">
        <f t="shared" si="351"/>
        <v>0</v>
      </c>
      <c r="AD654" s="1">
        <f t="shared" si="352"/>
        <v>1</v>
      </c>
      <c r="AE654" s="1">
        <f t="shared" si="353"/>
        <v>1</v>
      </c>
      <c r="AG654" s="1">
        <f t="shared" si="354"/>
        <v>1</v>
      </c>
      <c r="AH654" s="24" t="str">
        <f t="shared" si="355"/>
        <v/>
      </c>
      <c r="AI654" s="3" t="str">
        <f t="shared" si="356"/>
        <v/>
      </c>
      <c r="AJ654" s="1">
        <f t="shared" si="357"/>
        <v>1</v>
      </c>
      <c r="AK654" s="1" t="str">
        <f t="shared" si="358"/>
        <v>Buy</v>
      </c>
      <c r="AL654" s="8">
        <f t="shared" si="362"/>
        <v>1.0349284573142126</v>
      </c>
      <c r="AO654" s="1">
        <f t="shared" si="359"/>
        <v>0</v>
      </c>
      <c r="AP654" s="1">
        <f t="shared" si="360"/>
        <v>0</v>
      </c>
      <c r="AQ654" s="1" t="str">
        <f t="shared" si="363"/>
        <v/>
      </c>
      <c r="AR654" s="8">
        <v>0.94195727433713861</v>
      </c>
    </row>
    <row r="655" spans="1:44" x14ac:dyDescent="0.3">
      <c r="A655" s="2" t="s">
        <v>126</v>
      </c>
      <c r="B655" s="1">
        <v>86.85</v>
      </c>
      <c r="C655" s="1">
        <v>1364.3</v>
      </c>
      <c r="D655" s="1">
        <f t="shared" si="331"/>
        <v>-9.4675243585461422E-3</v>
      </c>
      <c r="E655" s="1">
        <f t="shared" si="332"/>
        <v>124.17402384636407</v>
      </c>
      <c r="F655" s="1">
        <f t="shared" si="333"/>
        <v>15.708693149107658</v>
      </c>
      <c r="G655" s="1">
        <v>1.4885999999999999</v>
      </c>
      <c r="H655" s="1">
        <f>'Semi Cap Data'!AX655</f>
        <v>127.11554477945167</v>
      </c>
      <c r="I655" s="1">
        <f t="shared" si="334"/>
        <v>1.0236886978610522</v>
      </c>
      <c r="J655" s="1">
        <f>'Semi Cap Data'!AZ655/F655</f>
        <v>0.95913672638022107</v>
      </c>
      <c r="K655" s="1">
        <f>'Semi Cap Data'!BB655/G655</f>
        <v>1.8066752453028319</v>
      </c>
      <c r="L655" s="1">
        <f t="shared" si="335"/>
        <v>1.0087408762981562</v>
      </c>
      <c r="M655" s="1">
        <f t="shared" si="336"/>
        <v>0.9387708033798865</v>
      </c>
      <c r="N655" s="5">
        <f t="shared" si="337"/>
        <v>-0.31502192104081317</v>
      </c>
      <c r="O655" s="3">
        <f t="shared" si="338"/>
        <v>-0.75282359629923057</v>
      </c>
      <c r="P655" s="1">
        <f t="shared" si="339"/>
        <v>1.8225446786937392</v>
      </c>
      <c r="Q655" s="5">
        <f t="shared" si="340"/>
        <v>-0.31780768844839513</v>
      </c>
      <c r="R655" s="3">
        <f t="shared" si="341"/>
        <v>-0.37005677443350105</v>
      </c>
      <c r="S655" s="1">
        <f t="shared" si="361"/>
        <v>1.0155581768219364</v>
      </c>
      <c r="T655" s="5">
        <f t="shared" si="342"/>
        <v>-7.1498145539559355E-2</v>
      </c>
      <c r="U655" s="3">
        <f t="shared" si="343"/>
        <v>-0.11863759468109945</v>
      </c>
      <c r="V655" s="8">
        <f t="shared" si="344"/>
        <v>1.0116246083730218</v>
      </c>
      <c r="W655" s="16">
        <f t="shared" si="345"/>
        <v>2.8837320748655859E-3</v>
      </c>
      <c r="X655" s="20">
        <f t="shared" si="346"/>
        <v>-4.7417208235713479E-3</v>
      </c>
      <c r="Y655" s="1">
        <f t="shared" si="347"/>
        <v>0</v>
      </c>
      <c r="Z655" s="1">
        <f t="shared" si="348"/>
        <v>0</v>
      </c>
      <c r="AA655" s="1">
        <f t="shared" si="349"/>
        <v>1</v>
      </c>
      <c r="AB655" s="1">
        <f t="shared" si="350"/>
        <v>1</v>
      </c>
      <c r="AC655" s="1">
        <f t="shared" si="351"/>
        <v>0</v>
      </c>
      <c r="AD655" s="1">
        <f t="shared" si="352"/>
        <v>1</v>
      </c>
      <c r="AE655" s="1">
        <f t="shared" si="353"/>
        <v>1</v>
      </c>
      <c r="AG655" s="1">
        <f t="shared" si="354"/>
        <v>1</v>
      </c>
      <c r="AH655" s="24" t="str">
        <f t="shared" si="355"/>
        <v/>
      </c>
      <c r="AI655" s="3" t="str">
        <f t="shared" si="356"/>
        <v/>
      </c>
      <c r="AJ655" s="1">
        <f t="shared" si="357"/>
        <v>1</v>
      </c>
      <c r="AK655" s="1" t="str">
        <f t="shared" si="358"/>
        <v>Buy</v>
      </c>
      <c r="AL655" s="8">
        <f t="shared" si="362"/>
        <v>1.0236886978610522</v>
      </c>
      <c r="AO655" s="1">
        <f t="shared" si="359"/>
        <v>0</v>
      </c>
      <c r="AP655" s="1">
        <f t="shared" si="360"/>
        <v>0</v>
      </c>
      <c r="AQ655" s="1" t="str">
        <f t="shared" si="363"/>
        <v/>
      </c>
      <c r="AR655" s="8">
        <v>0.93172722113502648</v>
      </c>
    </row>
    <row r="656" spans="1:44" x14ac:dyDescent="0.3">
      <c r="A656" s="2" t="s">
        <v>125</v>
      </c>
      <c r="B656" s="1">
        <v>86.74</v>
      </c>
      <c r="C656" s="1">
        <v>1377.34</v>
      </c>
      <c r="D656" s="1">
        <f t="shared" si="331"/>
        <v>6.386087973111243E-3</v>
      </c>
      <c r="E656" s="1">
        <f t="shared" si="332"/>
        <v>125.36088104123073</v>
      </c>
      <c r="F656" s="1">
        <f t="shared" si="333"/>
        <v>15.878948581969103</v>
      </c>
      <c r="G656" s="1">
        <v>1.5049999999999999</v>
      </c>
      <c r="H656" s="1">
        <f>'Semi Cap Data'!AX656</f>
        <v>127.58294767064436</v>
      </c>
      <c r="I656" s="1">
        <f t="shared" si="334"/>
        <v>1.0177253590670188</v>
      </c>
      <c r="J656" s="1">
        <f>'Semi Cap Data'!AZ656/F656</f>
        <v>0.95552231222958395</v>
      </c>
      <c r="K656" s="1">
        <f>'Semi Cap Data'!BB656/G656</f>
        <v>1.7983595497943095</v>
      </c>
      <c r="L656" s="1">
        <f t="shared" si="335"/>
        <v>1.0075450505731245</v>
      </c>
      <c r="M656" s="1">
        <f t="shared" si="336"/>
        <v>0.93441885518787204</v>
      </c>
      <c r="N656" s="5">
        <f t="shared" si="337"/>
        <v>-0.35237588490201732</v>
      </c>
      <c r="O656" s="3">
        <f t="shared" si="338"/>
        <v>-0.82579054217563352</v>
      </c>
      <c r="P656" s="1">
        <f t="shared" si="339"/>
        <v>1.8227340288127207</v>
      </c>
      <c r="Q656" s="5">
        <f t="shared" si="340"/>
        <v>-0.31560930631776674</v>
      </c>
      <c r="R656" s="3">
        <f t="shared" si="341"/>
        <v>-0.37876495543101868</v>
      </c>
      <c r="S656" s="1">
        <f t="shared" si="361"/>
        <v>1.0110605057593109</v>
      </c>
      <c r="T656" s="5">
        <f t="shared" si="342"/>
        <v>-6.9425190846117424E-2</v>
      </c>
      <c r="U656" s="3">
        <f t="shared" si="343"/>
        <v>-0.12649416953802281</v>
      </c>
      <c r="V656" s="8">
        <f t="shared" si="344"/>
        <v>1.0094311375570162</v>
      </c>
      <c r="W656" s="16">
        <f t="shared" si="345"/>
        <v>1.8860869838916994E-3</v>
      </c>
      <c r="X656" s="20">
        <f t="shared" si="346"/>
        <v>-6.6480840481805805E-3</v>
      </c>
      <c r="Y656" s="1">
        <f t="shared" si="347"/>
        <v>0</v>
      </c>
      <c r="Z656" s="1">
        <f t="shared" si="348"/>
        <v>1</v>
      </c>
      <c r="AA656" s="1">
        <f t="shared" si="349"/>
        <v>1</v>
      </c>
      <c r="AB656" s="1">
        <f t="shared" si="350"/>
        <v>1</v>
      </c>
      <c r="AC656" s="1">
        <f t="shared" si="351"/>
        <v>0</v>
      </c>
      <c r="AD656" s="1">
        <f t="shared" si="352"/>
        <v>1</v>
      </c>
      <c r="AE656" s="1">
        <f t="shared" si="353"/>
        <v>1</v>
      </c>
      <c r="AG656" s="1">
        <f t="shared" si="354"/>
        <v>1</v>
      </c>
      <c r="AH656" s="24" t="str">
        <f t="shared" si="355"/>
        <v/>
      </c>
      <c r="AI656" s="3" t="str">
        <f t="shared" si="356"/>
        <v/>
      </c>
      <c r="AJ656" s="1">
        <f t="shared" si="357"/>
        <v>1</v>
      </c>
      <c r="AK656" s="1" t="str">
        <f t="shared" si="358"/>
        <v>Buy</v>
      </c>
      <c r="AL656" s="8">
        <f t="shared" si="362"/>
        <v>1.0177253590670188</v>
      </c>
      <c r="AO656" s="1">
        <f t="shared" si="359"/>
        <v>0</v>
      </c>
      <c r="AP656" s="1">
        <f t="shared" si="360"/>
        <v>0</v>
      </c>
      <c r="AQ656" s="1" t="str">
        <f t="shared" si="363"/>
        <v/>
      </c>
      <c r="AR656" s="8">
        <v>0.92629958957588088</v>
      </c>
    </row>
    <row r="657" spans="1:44" x14ac:dyDescent="0.3">
      <c r="A657" s="2" t="s">
        <v>124</v>
      </c>
      <c r="B657" s="1">
        <v>86.26</v>
      </c>
      <c r="C657" s="1">
        <v>1368.6</v>
      </c>
      <c r="D657" s="1">
        <f t="shared" si="331"/>
        <v>2.1821590193464857E-3</v>
      </c>
      <c r="E657" s="1">
        <f t="shared" si="332"/>
        <v>124.56539546737071</v>
      </c>
      <c r="F657" s="1">
        <f t="shared" si="333"/>
        <v>15.865986552283792</v>
      </c>
      <c r="G657" s="1">
        <v>1.4948000000000001</v>
      </c>
      <c r="H657" s="1">
        <f>'Semi Cap Data'!AX657</f>
        <v>126.3408064712703</v>
      </c>
      <c r="I657" s="1">
        <f t="shared" si="334"/>
        <v>1.0142528428319777</v>
      </c>
      <c r="J657" s="1">
        <f>'Semi Cap Data'!AZ657/F657</f>
        <v>0.94726543245393624</v>
      </c>
      <c r="K657" s="1">
        <f>'Semi Cap Data'!BB657/G657</f>
        <v>1.7875550511184579</v>
      </c>
      <c r="L657" s="1">
        <f t="shared" si="335"/>
        <v>1.0067306258936131</v>
      </c>
      <c r="M657" s="1">
        <f t="shared" si="336"/>
        <v>0.93128769677909373</v>
      </c>
      <c r="N657" s="5">
        <f t="shared" si="337"/>
        <v>-0.39534454329449731</v>
      </c>
      <c r="O657" s="3">
        <f t="shared" si="338"/>
        <v>-0.90469298505456952</v>
      </c>
      <c r="P657" s="1">
        <f t="shared" si="339"/>
        <v>1.8204389662705518</v>
      </c>
      <c r="Q657" s="5">
        <f t="shared" si="340"/>
        <v>-0.32516595838626894</v>
      </c>
      <c r="R657" s="3">
        <f t="shared" si="341"/>
        <v>-0.38929089694989399</v>
      </c>
      <c r="S657" s="1">
        <f t="shared" si="361"/>
        <v>1.0043563373660105</v>
      </c>
      <c r="T657" s="5">
        <f t="shared" si="342"/>
        <v>-8.1569953798382278E-2</v>
      </c>
      <c r="U657" s="3">
        <f t="shared" si="343"/>
        <v>-0.13600566598667371</v>
      </c>
      <c r="V657" s="8">
        <f t="shared" si="344"/>
        <v>1.0079230972824702</v>
      </c>
      <c r="W657" s="16">
        <f t="shared" si="345"/>
        <v>1.1924713888571414E-3</v>
      </c>
      <c r="X657" s="20">
        <f t="shared" si="346"/>
        <v>-8.7816268061986502E-3</v>
      </c>
      <c r="Y657" s="1">
        <f t="shared" si="347"/>
        <v>0</v>
      </c>
      <c r="Z657" s="1">
        <f t="shared" si="348"/>
        <v>1</v>
      </c>
      <c r="AA657" s="1">
        <f t="shared" si="349"/>
        <v>1</v>
      </c>
      <c r="AB657" s="1">
        <f t="shared" si="350"/>
        <v>1</v>
      </c>
      <c r="AC657" s="1">
        <f t="shared" si="351"/>
        <v>0</v>
      </c>
      <c r="AD657" s="1">
        <f t="shared" si="352"/>
        <v>1</v>
      </c>
      <c r="AE657" s="1">
        <f t="shared" si="353"/>
        <v>1</v>
      </c>
      <c r="AG657" s="1">
        <f t="shared" si="354"/>
        <v>1</v>
      </c>
      <c r="AH657" s="24" t="str">
        <f t="shared" si="355"/>
        <v/>
      </c>
      <c r="AI657" s="3" t="str">
        <f t="shared" si="356"/>
        <v/>
      </c>
      <c r="AJ657" s="1">
        <f t="shared" si="357"/>
        <v>1</v>
      </c>
      <c r="AK657" s="1" t="str">
        <f t="shared" si="358"/>
        <v>Buy</v>
      </c>
      <c r="AL657" s="8">
        <f t="shared" si="362"/>
        <v>1.0142528428319777</v>
      </c>
      <c r="AO657" s="1">
        <f t="shared" si="359"/>
        <v>0</v>
      </c>
      <c r="AP657" s="1">
        <f t="shared" si="360"/>
        <v>0</v>
      </c>
      <c r="AQ657" s="1" t="str">
        <f t="shared" si="363"/>
        <v/>
      </c>
      <c r="AR657" s="8">
        <v>0.92313902141802073</v>
      </c>
    </row>
    <row r="658" spans="1:44" x14ac:dyDescent="0.3">
      <c r="A658" s="2" t="s">
        <v>123</v>
      </c>
      <c r="B658" s="1">
        <v>86.15</v>
      </c>
      <c r="C658" s="1">
        <v>1365.62</v>
      </c>
      <c r="D658" s="1">
        <f t="shared" si="331"/>
        <v>1.1885179092754772E-2</v>
      </c>
      <c r="E658" s="1">
        <f t="shared" si="332"/>
        <v>124.2941658323475</v>
      </c>
      <c r="F658" s="1">
        <f t="shared" si="333"/>
        <v>15.851654091700521</v>
      </c>
      <c r="G658" s="1">
        <v>1.4927999999999999</v>
      </c>
      <c r="H658" s="1">
        <f>'Semi Cap Data'!AX658</f>
        <v>134.48972774604255</v>
      </c>
      <c r="I658" s="1">
        <f t="shared" si="334"/>
        <v>1.0820276788167773</v>
      </c>
      <c r="J658" s="1">
        <f>'Semi Cap Data'!AZ658/F658</f>
        <v>0.99699554168184279</v>
      </c>
      <c r="K658" s="1">
        <f>'Semi Cap Data'!BB658/G658</f>
        <v>1.9183249333079091</v>
      </c>
      <c r="L658" s="1">
        <f t="shared" si="335"/>
        <v>1.0061288485385438</v>
      </c>
      <c r="M658" s="1">
        <f t="shared" si="336"/>
        <v>0.92494778782211284</v>
      </c>
      <c r="N658" s="5">
        <f t="shared" si="337"/>
        <v>-0.43413743278315864</v>
      </c>
      <c r="O658" s="3">
        <f t="shared" si="338"/>
        <v>-0.98958439201458159</v>
      </c>
      <c r="P658" s="1">
        <f t="shared" si="339"/>
        <v>1.8239434808534511</v>
      </c>
      <c r="Q658" s="5">
        <f t="shared" si="340"/>
        <v>-0.33975831725957728</v>
      </c>
      <c r="R658" s="3">
        <f t="shared" si="341"/>
        <v>-0.39997838671049818</v>
      </c>
      <c r="S658" s="1">
        <f t="shared" si="361"/>
        <v>1.0006601661510748</v>
      </c>
      <c r="T658" s="5">
        <f t="shared" si="342"/>
        <v>-9.7267768886734496E-2</v>
      </c>
      <c r="U658" s="3">
        <f t="shared" si="343"/>
        <v>-0.14507828468472228</v>
      </c>
      <c r="V658" s="8">
        <f t="shared" si="344"/>
        <v>1.006772234455287</v>
      </c>
      <c r="W658" s="16">
        <f t="shared" si="345"/>
        <v>6.4338591674317769E-4</v>
      </c>
      <c r="X658" s="20">
        <f t="shared" si="346"/>
        <v>-1.1275151354962598E-2</v>
      </c>
      <c r="Y658" s="1">
        <f t="shared" si="347"/>
        <v>0</v>
      </c>
      <c r="Z658" s="1">
        <f t="shared" si="348"/>
        <v>1</v>
      </c>
      <c r="AA658" s="1">
        <f t="shared" si="349"/>
        <v>1</v>
      </c>
      <c r="AB658" s="1">
        <f t="shared" si="350"/>
        <v>1</v>
      </c>
      <c r="AC658" s="1">
        <f t="shared" si="351"/>
        <v>0</v>
      </c>
      <c r="AD658" s="1">
        <f t="shared" si="352"/>
        <v>1</v>
      </c>
      <c r="AE658" s="1">
        <f t="shared" si="353"/>
        <v>1</v>
      </c>
      <c r="AG658" s="1">
        <f t="shared" si="354"/>
        <v>1</v>
      </c>
      <c r="AH658" s="24" t="str">
        <f t="shared" si="355"/>
        <v/>
      </c>
      <c r="AI658" s="3" t="str">
        <f t="shared" si="356"/>
        <v/>
      </c>
      <c r="AJ658" s="1">
        <f t="shared" si="357"/>
        <v>1</v>
      </c>
      <c r="AK658" s="1" t="str">
        <f t="shared" si="358"/>
        <v>Buy</v>
      </c>
      <c r="AL658" s="8">
        <f t="shared" si="362"/>
        <v>1.0820276788167773</v>
      </c>
      <c r="AO658" s="1">
        <f t="shared" si="359"/>
        <v>0</v>
      </c>
      <c r="AP658" s="1">
        <f t="shared" si="360"/>
        <v>0</v>
      </c>
      <c r="AQ658" s="1" t="str">
        <f t="shared" si="363"/>
        <v/>
      </c>
      <c r="AR658" s="8">
        <v>0.98482541077344032</v>
      </c>
    </row>
    <row r="659" spans="1:44" x14ac:dyDescent="0.3">
      <c r="A659" s="2" t="s">
        <v>122</v>
      </c>
      <c r="B659" s="1">
        <v>86.04</v>
      </c>
      <c r="C659" s="1">
        <v>1349.58</v>
      </c>
      <c r="D659" s="1">
        <f t="shared" si="331"/>
        <v>1.0278100086087427E-2</v>
      </c>
      <c r="E659" s="1">
        <f t="shared" si="332"/>
        <v>122.83425866933668</v>
      </c>
      <c r="F659" s="1">
        <f t="shared" si="333"/>
        <v>15.685495118549509</v>
      </c>
      <c r="G659" s="1">
        <v>1.4742999999999999</v>
      </c>
      <c r="H659" s="1">
        <f>'Semi Cap Data'!AX659</f>
        <v>127.2264750660228</v>
      </c>
      <c r="I659" s="1">
        <f t="shared" si="334"/>
        <v>1.0357572589623367</v>
      </c>
      <c r="J659" s="1">
        <f>'Semi Cap Data'!AZ659/F659</f>
        <v>0.95832680736857534</v>
      </c>
      <c r="K659" s="1">
        <f>'Semi Cap Data'!BB659/G659</f>
        <v>1.8448961219768389</v>
      </c>
      <c r="L659" s="1">
        <f t="shared" si="335"/>
        <v>1.000056942116285</v>
      </c>
      <c r="M659" s="1">
        <f t="shared" si="336"/>
        <v>0.91869696074148544</v>
      </c>
      <c r="N659" s="5">
        <f t="shared" si="337"/>
        <v>-0.46970010153296227</v>
      </c>
      <c r="O659" s="3">
        <f t="shared" si="338"/>
        <v>-1.0821588852198187</v>
      </c>
      <c r="P659" s="1">
        <f t="shared" si="339"/>
        <v>1.8071741130400873</v>
      </c>
      <c r="Q659" s="5">
        <f t="shared" si="340"/>
        <v>-0.39834424702214988</v>
      </c>
      <c r="R659" s="3">
        <f t="shared" si="341"/>
        <v>-0.41001506495231832</v>
      </c>
      <c r="S659" s="1">
        <f t="shared" si="361"/>
        <v>0.98387897319235995</v>
      </c>
      <c r="T659" s="5">
        <f t="shared" si="342"/>
        <v>-0.15463150055227493</v>
      </c>
      <c r="U659" s="3">
        <f t="shared" si="343"/>
        <v>-0.15304670398438691</v>
      </c>
      <c r="V659" s="8">
        <f t="shared" si="344"/>
        <v>0.99308942638956132</v>
      </c>
      <c r="W659" s="16">
        <f t="shared" si="345"/>
        <v>-6.9675157267237164E-3</v>
      </c>
      <c r="X659" s="20">
        <f t="shared" si="346"/>
        <v>-1.4254785672889042E-2</v>
      </c>
      <c r="Y659" s="1">
        <f t="shared" si="347"/>
        <v>0</v>
      </c>
      <c r="Z659" s="1">
        <f t="shared" si="348"/>
        <v>1</v>
      </c>
      <c r="AA659" s="1">
        <f t="shared" si="349"/>
        <v>1</v>
      </c>
      <c r="AB659" s="1">
        <f t="shared" si="350"/>
        <v>1</v>
      </c>
      <c r="AC659" s="1">
        <f t="shared" si="351"/>
        <v>0</v>
      </c>
      <c r="AD659" s="1">
        <f t="shared" si="352"/>
        <v>1</v>
      </c>
      <c r="AE659" s="1">
        <f t="shared" si="353"/>
        <v>1</v>
      </c>
      <c r="AG659" s="1">
        <f t="shared" si="354"/>
        <v>0</v>
      </c>
      <c r="AH659" s="24" t="str">
        <f t="shared" si="355"/>
        <v/>
      </c>
      <c r="AI659" s="3" t="str">
        <f t="shared" si="356"/>
        <v/>
      </c>
      <c r="AJ659" s="1">
        <f t="shared" si="357"/>
        <v>1</v>
      </c>
      <c r="AK659" s="1" t="str">
        <f t="shared" si="358"/>
        <v>Buy</v>
      </c>
      <c r="AL659" s="8">
        <f t="shared" si="362"/>
        <v>1.0357572589623367</v>
      </c>
      <c r="AO659" s="1">
        <f t="shared" si="359"/>
        <v>0</v>
      </c>
      <c r="AP659" s="1">
        <f t="shared" si="360"/>
        <v>0</v>
      </c>
      <c r="AQ659" s="1" t="str">
        <f t="shared" si="363"/>
        <v/>
      </c>
      <c r="AR659" s="8">
        <v>0.94271162188253232</v>
      </c>
    </row>
    <row r="660" spans="1:44" x14ac:dyDescent="0.3">
      <c r="A660" s="2" t="s">
        <v>121</v>
      </c>
      <c r="B660" s="1">
        <v>85.93</v>
      </c>
      <c r="C660" s="1">
        <v>1335.85</v>
      </c>
      <c r="D660" s="1">
        <f t="shared" si="331"/>
        <v>1.6025494759579484E-2</v>
      </c>
      <c r="E660" s="1">
        <f t="shared" si="332"/>
        <v>121.58459998179687</v>
      </c>
      <c r="F660" s="1">
        <f t="shared" si="333"/>
        <v>15.545793087396715</v>
      </c>
      <c r="G660" s="1">
        <v>1.4738</v>
      </c>
      <c r="H660" s="1">
        <f>'Semi Cap Data'!AX660</f>
        <v>123.15458327008739</v>
      </c>
      <c r="I660" s="1">
        <f t="shared" si="334"/>
        <v>1.0129126821038648</v>
      </c>
      <c r="J660" s="1">
        <f>'Semi Cap Data'!AZ660/F660</f>
        <v>0.9339100399202892</v>
      </c>
      <c r="K660" s="1">
        <f>'Semi Cap Data'!BB660/G660</f>
        <v>1.8244782420125185</v>
      </c>
      <c r="L660" s="1">
        <f t="shared" si="335"/>
        <v>0.9972009167686009</v>
      </c>
      <c r="M660" s="1">
        <f t="shared" si="336"/>
        <v>0.91645207801692352</v>
      </c>
      <c r="N660" s="5">
        <f t="shared" si="337"/>
        <v>-0.49519803139446883</v>
      </c>
      <c r="O660" s="3">
        <f t="shared" si="338"/>
        <v>-1.1842353491676281</v>
      </c>
      <c r="P660" s="1">
        <f t="shared" si="339"/>
        <v>1.801403202135738</v>
      </c>
      <c r="Q660" s="5">
        <f t="shared" si="340"/>
        <v>-0.43601485115823913</v>
      </c>
      <c r="R660" s="3">
        <f t="shared" si="341"/>
        <v>-0.41196020127401306</v>
      </c>
      <c r="S660" s="1">
        <f t="shared" si="361"/>
        <v>0.97323396450727762</v>
      </c>
      <c r="T660" s="5">
        <f t="shared" si="342"/>
        <v>-0.18986967429902957</v>
      </c>
      <c r="U660" s="3">
        <f t="shared" si="343"/>
        <v>-0.15278257122307223</v>
      </c>
      <c r="V660" s="8">
        <f t="shared" si="344"/>
        <v>0.98533163864905671</v>
      </c>
      <c r="W660" s="16">
        <f t="shared" si="345"/>
        <v>-1.1869278119544191E-2</v>
      </c>
      <c r="X660" s="20">
        <f t="shared" si="346"/>
        <v>-1.6076603159430373E-2</v>
      </c>
      <c r="Y660" s="1">
        <f t="shared" si="347"/>
        <v>0</v>
      </c>
      <c r="Z660" s="1">
        <f t="shared" si="348"/>
        <v>1</v>
      </c>
      <c r="AA660" s="1">
        <f t="shared" si="349"/>
        <v>0</v>
      </c>
      <c r="AB660" s="1">
        <f t="shared" si="350"/>
        <v>1</v>
      </c>
      <c r="AC660" s="1">
        <f t="shared" si="351"/>
        <v>0</v>
      </c>
      <c r="AD660" s="1">
        <f t="shared" si="352"/>
        <v>1</v>
      </c>
      <c r="AE660" s="1">
        <f t="shared" si="353"/>
        <v>1</v>
      </c>
      <c r="AG660" s="1">
        <f t="shared" si="354"/>
        <v>0</v>
      </c>
      <c r="AH660" s="24" t="str">
        <f t="shared" si="355"/>
        <v/>
      </c>
      <c r="AI660" s="3" t="str">
        <f t="shared" si="356"/>
        <v/>
      </c>
      <c r="AJ660" s="1">
        <f t="shared" si="357"/>
        <v>0</v>
      </c>
      <c r="AK660" s="1" t="str">
        <f t="shared" si="358"/>
        <v/>
      </c>
      <c r="AL660" s="8">
        <f t="shared" si="362"/>
        <v>1.0129126821038648</v>
      </c>
      <c r="AO660" s="1">
        <f t="shared" si="359"/>
        <v>0</v>
      </c>
      <c r="AP660" s="1">
        <f t="shared" si="360"/>
        <v>1</v>
      </c>
      <c r="AQ660" s="1" t="str">
        <f t="shared" si="363"/>
        <v/>
      </c>
      <c r="AR660" s="8">
        <v>0.92191925193762325</v>
      </c>
    </row>
    <row r="661" spans="1:44" x14ac:dyDescent="0.3">
      <c r="A661" s="2" t="s">
        <v>120</v>
      </c>
      <c r="B661" s="1">
        <v>85.74</v>
      </c>
      <c r="C661" s="1">
        <v>1314.78</v>
      </c>
      <c r="D661" s="1">
        <f t="shared" si="331"/>
        <v>-3.8564404070097202E-3</v>
      </c>
      <c r="E661" s="1">
        <f t="shared" si="332"/>
        <v>119.66687903886432</v>
      </c>
      <c r="F661" s="1">
        <f t="shared" si="333"/>
        <v>15.33449965010497</v>
      </c>
      <c r="G661" s="1">
        <v>1.4487000000000001</v>
      </c>
      <c r="H661" s="1">
        <f>'Semi Cap Data'!AX661</f>
        <v>117.12382585324379</v>
      </c>
      <c r="I661" s="1">
        <f t="shared" si="334"/>
        <v>0.97874889688737832</v>
      </c>
      <c r="J661" s="1">
        <f>'Semi Cap Data'!AZ661/F661</f>
        <v>0.91867607201126034</v>
      </c>
      <c r="K661" s="1">
        <f>'Semi Cap Data'!BB661/G661</f>
        <v>1.7853311308805957</v>
      </c>
      <c r="L661" s="1">
        <f t="shared" si="335"/>
        <v>0.99594397554177982</v>
      </c>
      <c r="M661" s="1">
        <f t="shared" si="336"/>
        <v>0.91784176577577115</v>
      </c>
      <c r="N661" s="5">
        <f t="shared" si="337"/>
        <v>-0.51068530660095579</v>
      </c>
      <c r="O661" s="3">
        <f t="shared" si="338"/>
        <v>-1.2990749021298214</v>
      </c>
      <c r="P661" s="1">
        <f t="shared" si="339"/>
        <v>1.8049997438038103</v>
      </c>
      <c r="Q661" s="5">
        <f t="shared" si="340"/>
        <v>-0.46793932368904412</v>
      </c>
      <c r="R661" s="3">
        <f t="shared" si="341"/>
        <v>-0.40795109295997539</v>
      </c>
      <c r="S661" s="1">
        <f t="shared" si="361"/>
        <v>0.96714109033723461</v>
      </c>
      <c r="T661" s="5">
        <f t="shared" si="342"/>
        <v>-0.2255772391998343</v>
      </c>
      <c r="U661" s="3">
        <f t="shared" si="343"/>
        <v>-0.14660138737707934</v>
      </c>
      <c r="V661" s="8">
        <f t="shared" si="344"/>
        <v>0.98031690347545519</v>
      </c>
      <c r="W661" s="16">
        <f t="shared" si="345"/>
        <v>-1.5627072066324632E-2</v>
      </c>
      <c r="X661" s="20">
        <f t="shared" si="346"/>
        <v>-1.7128434419401921E-2</v>
      </c>
      <c r="Y661" s="1">
        <f t="shared" si="347"/>
        <v>0</v>
      </c>
      <c r="Z661" s="1">
        <f t="shared" si="348"/>
        <v>1</v>
      </c>
      <c r="AA661" s="1">
        <f t="shared" si="349"/>
        <v>0</v>
      </c>
      <c r="AB661" s="1">
        <f t="shared" si="350"/>
        <v>1</v>
      </c>
      <c r="AC661" s="1">
        <f t="shared" si="351"/>
        <v>1</v>
      </c>
      <c r="AD661" s="1">
        <f t="shared" si="352"/>
        <v>1</v>
      </c>
      <c r="AE661" s="1">
        <f t="shared" si="353"/>
        <v>1</v>
      </c>
      <c r="AG661" s="1">
        <f t="shared" si="354"/>
        <v>0</v>
      </c>
      <c r="AH661" s="24" t="str">
        <f t="shared" si="355"/>
        <v/>
      </c>
      <c r="AI661" s="3" t="str">
        <f t="shared" si="356"/>
        <v>Buy</v>
      </c>
      <c r="AJ661" s="1">
        <f t="shared" si="357"/>
        <v>0</v>
      </c>
      <c r="AK661" s="1" t="str">
        <f t="shared" si="358"/>
        <v/>
      </c>
      <c r="AL661" s="8">
        <f t="shared" si="362"/>
        <v>0.97874889688737832</v>
      </c>
      <c r="AO661" s="1">
        <f t="shared" si="359"/>
        <v>0</v>
      </c>
      <c r="AP661" s="1">
        <f t="shared" si="360"/>
        <v>1</v>
      </c>
      <c r="AQ661" s="1" t="str">
        <f t="shared" si="363"/>
        <v/>
      </c>
      <c r="AR661" s="8">
        <v>0.89082451705413668</v>
      </c>
    </row>
    <row r="662" spans="1:44" x14ac:dyDescent="0.3">
      <c r="A662" s="2" t="s">
        <v>119</v>
      </c>
      <c r="B662" s="1">
        <v>85.64</v>
      </c>
      <c r="C662" s="1">
        <v>1319.87</v>
      </c>
      <c r="D662" s="1">
        <f t="shared" si="331"/>
        <v>1.6128783912789046E-2</v>
      </c>
      <c r="E662" s="1">
        <f t="shared" si="332"/>
        <v>120.13015381814893</v>
      </c>
      <c r="F662" s="1">
        <f t="shared" si="333"/>
        <v>15.411840261560018</v>
      </c>
      <c r="G662" s="1">
        <v>1.4520999999999999</v>
      </c>
      <c r="H662" s="1">
        <f>'Semi Cap Data'!AX662</f>
        <v>119.60581541034428</v>
      </c>
      <c r="I662" s="1">
        <f t="shared" si="334"/>
        <v>0.99563524734515541</v>
      </c>
      <c r="J662" s="1">
        <f>'Semi Cap Data'!AZ662/F662</f>
        <v>0.93751809294859456</v>
      </c>
      <c r="K662" s="1">
        <f>'Semi Cap Data'!BB662/G662</f>
        <v>1.8268124855598287</v>
      </c>
      <c r="L662" s="1">
        <f t="shared" si="335"/>
        <v>0.99731958183413194</v>
      </c>
      <c r="M662" s="1">
        <f t="shared" si="336"/>
        <v>0.91934373777776068</v>
      </c>
      <c r="N662" s="5">
        <f t="shared" si="337"/>
        <v>-0.52595390299393507</v>
      </c>
      <c r="O662" s="3">
        <f t="shared" si="338"/>
        <v>-1.430473168051299</v>
      </c>
      <c r="P662" s="1">
        <f t="shared" si="339"/>
        <v>1.8045576605588876</v>
      </c>
      <c r="Q662" s="5">
        <f t="shared" si="340"/>
        <v>-0.49408090959287532</v>
      </c>
      <c r="R662" s="3">
        <f t="shared" si="341"/>
        <v>-0.39795305450513063</v>
      </c>
      <c r="S662" s="1">
        <f t="shared" si="361"/>
        <v>0.96037011516662829</v>
      </c>
      <c r="T662" s="5">
        <f t="shared" si="342"/>
        <v>-0.24829702901206385</v>
      </c>
      <c r="U662" s="3">
        <f t="shared" si="343"/>
        <v>-0.13343874540662018</v>
      </c>
      <c r="V662" s="8">
        <f t="shared" si="344"/>
        <v>0.98060199558237826</v>
      </c>
      <c r="W662" s="16">
        <f t="shared" si="345"/>
        <v>-1.671758625175368E-2</v>
      </c>
      <c r="X662" s="20">
        <f t="shared" si="346"/>
        <v>-1.7503775007671241E-2</v>
      </c>
      <c r="Y662" s="1">
        <f t="shared" si="347"/>
        <v>0</v>
      </c>
      <c r="Z662" s="1">
        <f t="shared" si="348"/>
        <v>1</v>
      </c>
      <c r="AA662" s="1">
        <f t="shared" si="349"/>
        <v>0</v>
      </c>
      <c r="AB662" s="1">
        <f t="shared" si="350"/>
        <v>1</v>
      </c>
      <c r="AC662" s="1">
        <f t="shared" si="351"/>
        <v>1</v>
      </c>
      <c r="AD662" s="1">
        <f t="shared" si="352"/>
        <v>1</v>
      </c>
      <c r="AE662" s="1">
        <f t="shared" si="353"/>
        <v>1</v>
      </c>
      <c r="AG662" s="1">
        <f t="shared" si="354"/>
        <v>0</v>
      </c>
      <c r="AH662" s="24" t="str">
        <f t="shared" si="355"/>
        <v/>
      </c>
      <c r="AI662" s="3" t="str">
        <f t="shared" si="356"/>
        <v>Buy</v>
      </c>
      <c r="AJ662" s="1">
        <f t="shared" si="357"/>
        <v>0</v>
      </c>
      <c r="AK662" s="1" t="str">
        <f t="shared" si="358"/>
        <v/>
      </c>
      <c r="AL662" s="8">
        <f t="shared" si="362"/>
        <v>0.99563524734515541</v>
      </c>
      <c r="AO662" s="1">
        <f t="shared" si="359"/>
        <v>0</v>
      </c>
      <c r="AP662" s="1">
        <f t="shared" si="360"/>
        <v>1</v>
      </c>
      <c r="AQ662" s="1" t="str">
        <f t="shared" si="363"/>
        <v/>
      </c>
      <c r="AR662" s="8">
        <v>0.90619390856936122</v>
      </c>
    </row>
    <row r="663" spans="1:44" x14ac:dyDescent="0.3">
      <c r="A663" s="2" t="s">
        <v>118</v>
      </c>
      <c r="B663" s="1">
        <v>85.53</v>
      </c>
      <c r="C663" s="1">
        <v>1298.92</v>
      </c>
      <c r="D663" s="1">
        <f t="shared" si="331"/>
        <v>-9.2218976209181847E-3</v>
      </c>
      <c r="E663" s="1">
        <f t="shared" si="332"/>
        <v>118.22335487394214</v>
      </c>
      <c r="F663" s="1">
        <f t="shared" si="333"/>
        <v>15.186718110604467</v>
      </c>
      <c r="G663" s="1">
        <v>1.4280999999999999</v>
      </c>
      <c r="H663" s="1">
        <f>'Semi Cap Data'!AX663</f>
        <v>115.77316727557169</v>
      </c>
      <c r="I663" s="1">
        <f t="shared" si="334"/>
        <v>0.9792749275218674</v>
      </c>
      <c r="J663" s="1">
        <f>'Semi Cap Data'!AZ663/F663</f>
        <v>0.93453418615326977</v>
      </c>
      <c r="K663" s="1">
        <f>'Semi Cap Data'!BB663/G663</f>
        <v>1.8104693482903611</v>
      </c>
      <c r="L663" s="1">
        <f t="shared" si="335"/>
        <v>0.99745432859325001</v>
      </c>
      <c r="M663" s="1">
        <f t="shared" si="336"/>
        <v>0.92103819398358122</v>
      </c>
      <c r="N663" s="5">
        <f t="shared" si="337"/>
        <v>-0.54300461146416557</v>
      </c>
      <c r="O663" s="3">
        <f t="shared" si="338"/>
        <v>-1.5812263788941929</v>
      </c>
      <c r="P663" s="1">
        <f t="shared" si="339"/>
        <v>1.8110111260674264</v>
      </c>
      <c r="Q663" s="5">
        <f t="shared" si="340"/>
        <v>-0.51286911507236455</v>
      </c>
      <c r="R663" s="3">
        <f t="shared" si="341"/>
        <v>-0.38193174532383983</v>
      </c>
      <c r="S663" s="1">
        <f t="shared" si="361"/>
        <v>0.95820913979013</v>
      </c>
      <c r="T663" s="5">
        <f t="shared" si="342"/>
        <v>-0.25834590898440624</v>
      </c>
      <c r="U663" s="3">
        <f t="shared" si="343"/>
        <v>-0.11429569813904625</v>
      </c>
      <c r="V663" s="8">
        <f t="shared" si="344"/>
        <v>0.9778686770800552</v>
      </c>
      <c r="W663" s="16">
        <f t="shared" si="345"/>
        <v>-1.9585651513194802E-2</v>
      </c>
      <c r="X663" s="20">
        <f t="shared" si="346"/>
        <v>-1.7700322196650631E-2</v>
      </c>
      <c r="Y663" s="1">
        <f t="shared" si="347"/>
        <v>1</v>
      </c>
      <c r="Z663" s="1">
        <f t="shared" si="348"/>
        <v>1</v>
      </c>
      <c r="AA663" s="1">
        <f t="shared" si="349"/>
        <v>0</v>
      </c>
      <c r="AB663" s="1">
        <f t="shared" si="350"/>
        <v>0</v>
      </c>
      <c r="AC663" s="1">
        <f t="shared" si="351"/>
        <v>1</v>
      </c>
      <c r="AD663" s="1">
        <f t="shared" si="352"/>
        <v>1</v>
      </c>
      <c r="AE663" s="1">
        <f t="shared" si="353"/>
        <v>1</v>
      </c>
      <c r="AG663" s="1">
        <f t="shared" si="354"/>
        <v>0</v>
      </c>
      <c r="AH663" s="24" t="str">
        <f t="shared" si="355"/>
        <v/>
      </c>
      <c r="AI663" s="3" t="str">
        <f t="shared" si="356"/>
        <v/>
      </c>
      <c r="AJ663" s="1">
        <f t="shared" si="357"/>
        <v>0</v>
      </c>
      <c r="AK663" s="1" t="str">
        <f t="shared" si="358"/>
        <v/>
      </c>
      <c r="AL663" s="8">
        <f t="shared" si="362"/>
        <v>0.9792749275218674</v>
      </c>
      <c r="AO663" s="1">
        <f t="shared" si="359"/>
        <v>1</v>
      </c>
      <c r="AP663" s="1">
        <f t="shared" si="360"/>
        <v>1</v>
      </c>
      <c r="AQ663" s="1" t="str">
        <f t="shared" si="363"/>
        <v>Sell</v>
      </c>
      <c r="AR663" s="8">
        <v>0.89130329254743712</v>
      </c>
    </row>
    <row r="664" spans="1:44" x14ac:dyDescent="0.3">
      <c r="A664" s="2" t="s">
        <v>117</v>
      </c>
      <c r="B664" s="1">
        <v>85.43</v>
      </c>
      <c r="C664" s="1">
        <v>1311.01</v>
      </c>
      <c r="D664" s="1">
        <f t="shared" si="331"/>
        <v>1.2292581982719319E-2</v>
      </c>
      <c r="E664" s="1">
        <f t="shared" si="332"/>
        <v>119.32374624556314</v>
      </c>
      <c r="F664" s="1">
        <f t="shared" si="333"/>
        <v>15.346014280697647</v>
      </c>
      <c r="G664" s="1">
        <v>1.4410000000000001</v>
      </c>
      <c r="H664" s="1">
        <f>'Semi Cap Data'!AX664</f>
        <v>117.32025977286848</v>
      </c>
      <c r="I664" s="1">
        <f t="shared" si="334"/>
        <v>0.98320965829742246</v>
      </c>
      <c r="J664" s="1">
        <f>'Semi Cap Data'!AZ664/F664</f>
        <v>0.93070188292790268</v>
      </c>
      <c r="K664" s="1">
        <f>'Semi Cap Data'!BB664/G664</f>
        <v>1.8083793963736676</v>
      </c>
      <c r="L664" s="1">
        <f t="shared" si="335"/>
        <v>0.99890868067896066</v>
      </c>
      <c r="M664" s="1">
        <f t="shared" si="336"/>
        <v>0.92247789197273433</v>
      </c>
      <c r="N664" s="5">
        <f t="shared" si="337"/>
        <v>-0.5588938223925235</v>
      </c>
      <c r="O664" s="3">
        <f t="shared" si="338"/>
        <v>-1.7542633401325309</v>
      </c>
      <c r="P664" s="1">
        <f t="shared" si="339"/>
        <v>1.8225111556947522</v>
      </c>
      <c r="Q664" s="5">
        <f t="shared" si="340"/>
        <v>-0.52151611671240938</v>
      </c>
      <c r="R664" s="3">
        <f t="shared" si="341"/>
        <v>-0.36010885036575235</v>
      </c>
      <c r="S664" s="1">
        <f t="shared" si="361"/>
        <v>0.95971751870941324</v>
      </c>
      <c r="T664" s="5">
        <f t="shared" si="342"/>
        <v>-0.26044547221241632</v>
      </c>
      <c r="U664" s="3">
        <f t="shared" si="343"/>
        <v>-9.0287329664819574E-2</v>
      </c>
      <c r="V664" s="8">
        <f t="shared" si="344"/>
        <v>0.97761299518154388</v>
      </c>
      <c r="W664" s="16">
        <f t="shared" si="345"/>
        <v>-2.1295685497416783E-2</v>
      </c>
      <c r="X664" s="20">
        <f t="shared" si="346"/>
        <v>-1.7228989867514588E-2</v>
      </c>
      <c r="Y664" s="1">
        <f t="shared" si="347"/>
        <v>1</v>
      </c>
      <c r="Z664" s="1">
        <f t="shared" si="348"/>
        <v>0</v>
      </c>
      <c r="AA664" s="1">
        <f t="shared" si="349"/>
        <v>0</v>
      </c>
      <c r="AB664" s="1">
        <f t="shared" si="350"/>
        <v>0</v>
      </c>
      <c r="AC664" s="1">
        <f t="shared" si="351"/>
        <v>1</v>
      </c>
      <c r="AD664" s="1">
        <f t="shared" si="352"/>
        <v>1</v>
      </c>
      <c r="AE664" s="1">
        <f t="shared" si="353"/>
        <v>1</v>
      </c>
      <c r="AG664" s="1">
        <f t="shared" si="354"/>
        <v>0</v>
      </c>
      <c r="AH664" s="24" t="str">
        <f t="shared" si="355"/>
        <v/>
      </c>
      <c r="AI664" s="3" t="str">
        <f t="shared" si="356"/>
        <v/>
      </c>
      <c r="AJ664" s="1">
        <f t="shared" si="357"/>
        <v>0</v>
      </c>
      <c r="AK664" s="1" t="str">
        <f t="shared" si="358"/>
        <v/>
      </c>
      <c r="AL664" s="8">
        <f t="shared" si="362"/>
        <v>0.98320965829742246</v>
      </c>
      <c r="AO664" s="1">
        <f t="shared" si="359"/>
        <v>1</v>
      </c>
      <c r="AP664" s="1">
        <f t="shared" si="360"/>
        <v>1</v>
      </c>
      <c r="AQ664" s="1" t="str">
        <f t="shared" si="363"/>
        <v>Sell</v>
      </c>
      <c r="AR664" s="8">
        <v>0.89488455292384106</v>
      </c>
    </row>
    <row r="665" spans="1:44" x14ac:dyDescent="0.3">
      <c r="A665" s="2" t="s">
        <v>116</v>
      </c>
      <c r="B665" s="1">
        <v>85.33</v>
      </c>
      <c r="C665" s="1">
        <v>1295.0899999999999</v>
      </c>
      <c r="D665" s="1">
        <f t="shared" si="331"/>
        <v>-5.5363587499039912E-3</v>
      </c>
      <c r="E665" s="1">
        <f t="shared" si="332"/>
        <v>117.87476108127808</v>
      </c>
      <c r="F665" s="1">
        <f t="shared" si="333"/>
        <v>15.177428805812726</v>
      </c>
      <c r="G665" s="1">
        <v>1.4243000000000001</v>
      </c>
      <c r="H665" s="1">
        <f>'Semi Cap Data'!AX665</f>
        <v>112.85186331790217</v>
      </c>
      <c r="I665" s="1">
        <f t="shared" si="334"/>
        <v>0.95738784352731388</v>
      </c>
      <c r="J665" s="1">
        <f>'Semi Cap Data'!AZ665/F665</f>
        <v>0.91194626536691981</v>
      </c>
      <c r="K665" s="1">
        <f>'Semi Cap Data'!BB665/G665</f>
        <v>1.7777039869147855</v>
      </c>
      <c r="L665" s="1">
        <f t="shared" si="335"/>
        <v>1.0001646024694837</v>
      </c>
      <c r="M665" s="1">
        <f t="shared" si="336"/>
        <v>0.92667722153710386</v>
      </c>
      <c r="N665" s="5">
        <f t="shared" si="337"/>
        <v>-0.56619486885953352</v>
      </c>
      <c r="O665" s="3">
        <f t="shared" si="338"/>
        <v>-1.9534915930891987</v>
      </c>
      <c r="P665" s="1">
        <f t="shared" si="339"/>
        <v>1.8396235956638636</v>
      </c>
      <c r="Q665" s="5">
        <f t="shared" si="340"/>
        <v>-0.50685277447963983</v>
      </c>
      <c r="R665" s="3">
        <f t="shared" si="341"/>
        <v>-0.3332076393079762</v>
      </c>
      <c r="S665" s="1">
        <f t="shared" si="361"/>
        <v>0.96416216041823199</v>
      </c>
      <c r="T665" s="5">
        <f t="shared" si="342"/>
        <v>-0.23731875574615091</v>
      </c>
      <c r="U665" s="3">
        <f t="shared" si="343"/>
        <v>-6.1927639240220114E-2</v>
      </c>
      <c r="V665" s="8">
        <f t="shared" si="344"/>
        <v>0.9765954200695659</v>
      </c>
      <c r="W665" s="16">
        <f t="shared" si="345"/>
        <v>-2.3569182399917787E-2</v>
      </c>
      <c r="X665" s="20">
        <f t="shared" si="346"/>
        <v>-1.6212315960039039E-2</v>
      </c>
      <c r="Y665" s="1">
        <f t="shared" si="347"/>
        <v>1</v>
      </c>
      <c r="Z665" s="1">
        <f t="shared" si="348"/>
        <v>0</v>
      </c>
      <c r="AA665" s="1">
        <f t="shared" si="349"/>
        <v>0</v>
      </c>
      <c r="AB665" s="1">
        <f t="shared" si="350"/>
        <v>0</v>
      </c>
      <c r="AC665" s="1">
        <f t="shared" si="351"/>
        <v>1</v>
      </c>
      <c r="AD665" s="1">
        <f t="shared" si="352"/>
        <v>1</v>
      </c>
      <c r="AE665" s="1">
        <f t="shared" si="353"/>
        <v>1</v>
      </c>
      <c r="AG665" s="1">
        <f t="shared" si="354"/>
        <v>0</v>
      </c>
      <c r="AH665" s="24" t="str">
        <f t="shared" si="355"/>
        <v/>
      </c>
      <c r="AI665" s="3" t="str">
        <f t="shared" si="356"/>
        <v/>
      </c>
      <c r="AJ665" s="1">
        <f t="shared" si="357"/>
        <v>0</v>
      </c>
      <c r="AK665" s="1" t="str">
        <f t="shared" si="358"/>
        <v/>
      </c>
      <c r="AL665" s="8">
        <f t="shared" si="362"/>
        <v>0.95738784352731388</v>
      </c>
      <c r="AO665" s="1">
        <f t="shared" si="359"/>
        <v>1</v>
      </c>
      <c r="AP665" s="1">
        <f t="shared" si="360"/>
        <v>1</v>
      </c>
      <c r="AQ665" s="1" t="str">
        <f t="shared" si="363"/>
        <v>Sell</v>
      </c>
      <c r="AR665" s="8">
        <v>0.87138240058916516</v>
      </c>
    </row>
    <row r="666" spans="1:44" x14ac:dyDescent="0.3">
      <c r="A666" s="2" t="s">
        <v>115</v>
      </c>
      <c r="B666" s="1">
        <v>85.2</v>
      </c>
      <c r="C666" s="1">
        <v>1302.3</v>
      </c>
      <c r="D666" s="1">
        <f t="shared" si="331"/>
        <v>2.8072058986058579E-2</v>
      </c>
      <c r="E666" s="1">
        <f t="shared" si="332"/>
        <v>118.53099117138457</v>
      </c>
      <c r="F666" s="1">
        <f t="shared" si="333"/>
        <v>15.285211267605632</v>
      </c>
      <c r="G666" s="1">
        <v>1.4325000000000001</v>
      </c>
      <c r="H666" s="1">
        <f>'Semi Cap Data'!AX666</f>
        <v>116.27739722045965</v>
      </c>
      <c r="I666" s="1">
        <f t="shared" si="334"/>
        <v>0.98098730189755656</v>
      </c>
      <c r="J666" s="1">
        <f>'Semi Cap Data'!AZ666/F666</f>
        <v>0.92851227885305598</v>
      </c>
      <c r="K666" s="1">
        <f>'Semi Cap Data'!BB666/G666</f>
        <v>1.8190956823645572</v>
      </c>
      <c r="L666" s="1">
        <f t="shared" si="335"/>
        <v>1.0035867431848573</v>
      </c>
      <c r="M666" s="1">
        <f t="shared" si="336"/>
        <v>0.9302736811147696</v>
      </c>
      <c r="N666" s="5">
        <f t="shared" si="337"/>
        <v>-0.57378512080587751</v>
      </c>
      <c r="O666" s="3">
        <f t="shared" si="338"/>
        <v>-2.1847077137941429</v>
      </c>
      <c r="P666" s="1">
        <f t="shared" si="339"/>
        <v>1.8573528045847867</v>
      </c>
      <c r="Q666" s="5">
        <f t="shared" si="340"/>
        <v>-0.49230109888453555</v>
      </c>
      <c r="R666" s="3">
        <f t="shared" si="341"/>
        <v>-0.30426678344603225</v>
      </c>
      <c r="S666" s="1">
        <f t="shared" si="361"/>
        <v>0.96929323497005626</v>
      </c>
      <c r="T666" s="5">
        <f t="shared" si="342"/>
        <v>-0.21464008512726895</v>
      </c>
      <c r="U666" s="3">
        <f t="shared" si="343"/>
        <v>-3.2695786489231646E-2</v>
      </c>
      <c r="V666" s="8">
        <f t="shared" si="344"/>
        <v>0.98008770671361167</v>
      </c>
      <c r="W666" s="16">
        <f t="shared" si="345"/>
        <v>-2.3499036471245627E-2</v>
      </c>
      <c r="X666" s="20">
        <f t="shared" si="346"/>
        <v>-1.4373099350069352E-2</v>
      </c>
      <c r="Y666" s="1">
        <f t="shared" si="347"/>
        <v>0</v>
      </c>
      <c r="Z666" s="1">
        <f t="shared" si="348"/>
        <v>0</v>
      </c>
      <c r="AA666" s="1">
        <f t="shared" si="349"/>
        <v>0</v>
      </c>
      <c r="AB666" s="1">
        <f t="shared" si="350"/>
        <v>0</v>
      </c>
      <c r="AC666" s="1">
        <f t="shared" si="351"/>
        <v>1</v>
      </c>
      <c r="AD666" s="1">
        <f t="shared" si="352"/>
        <v>0</v>
      </c>
      <c r="AE666" s="1">
        <f t="shared" si="353"/>
        <v>1</v>
      </c>
      <c r="AG666" s="1">
        <f t="shared" si="354"/>
        <v>0</v>
      </c>
      <c r="AH666" s="24" t="str">
        <f t="shared" si="355"/>
        <v/>
      </c>
      <c r="AI666" s="3" t="str">
        <f t="shared" si="356"/>
        <v/>
      </c>
      <c r="AJ666" s="1">
        <f t="shared" si="357"/>
        <v>0</v>
      </c>
      <c r="AK666" s="1" t="str">
        <f t="shared" si="358"/>
        <v/>
      </c>
      <c r="AL666" s="8">
        <f t="shared" si="362"/>
        <v>0.98098730189755656</v>
      </c>
      <c r="AO666" s="1">
        <f t="shared" si="359"/>
        <v>1</v>
      </c>
      <c r="AP666" s="1">
        <f t="shared" si="360"/>
        <v>1</v>
      </c>
      <c r="AQ666" s="1" t="str">
        <f t="shared" si="363"/>
        <v>Sell</v>
      </c>
      <c r="AR666" s="8">
        <v>0.89286183844321321</v>
      </c>
    </row>
    <row r="667" spans="1:44" x14ac:dyDescent="0.3">
      <c r="A667" s="2" t="s">
        <v>114</v>
      </c>
      <c r="B667" s="1">
        <v>85.1</v>
      </c>
      <c r="C667" s="1">
        <v>1266.74</v>
      </c>
      <c r="D667" s="1">
        <f t="shared" si="331"/>
        <v>-9.864307153576668E-3</v>
      </c>
      <c r="E667" s="1">
        <f t="shared" si="332"/>
        <v>115.29443888231567</v>
      </c>
      <c r="F667" s="1">
        <f t="shared" si="333"/>
        <v>14.885311398354878</v>
      </c>
      <c r="G667" s="1">
        <v>1.3940999999999999</v>
      </c>
      <c r="H667" s="1">
        <f>'Semi Cap Data'!AX667</f>
        <v>107.33877005075706</v>
      </c>
      <c r="I667" s="1">
        <f t="shared" si="334"/>
        <v>0.93099694218834628</v>
      </c>
      <c r="J667" s="1">
        <f>'Semi Cap Data'!AZ667/F667</f>
        <v>0.89097480564307308</v>
      </c>
      <c r="K667" s="1">
        <f>'Semi Cap Data'!BB667/G667</f>
        <v>1.7674006229876347</v>
      </c>
      <c r="L667" s="1">
        <f t="shared" si="335"/>
        <v>1.0053946984878412</v>
      </c>
      <c r="M667" s="1">
        <f t="shared" si="336"/>
        <v>0.93603897458903862</v>
      </c>
      <c r="N667" s="5">
        <f t="shared" si="337"/>
        <v>-0.57259603156325367</v>
      </c>
      <c r="O667" s="3">
        <f t="shared" si="338"/>
        <v>-2.4531948126255205</v>
      </c>
      <c r="P667" s="1">
        <f t="shared" si="339"/>
        <v>1.8753757613385149</v>
      </c>
      <c r="Q667" s="5">
        <f t="shared" si="340"/>
        <v>-0.47310889206930695</v>
      </c>
      <c r="R667" s="3">
        <f t="shared" si="341"/>
        <v>-0.27292773087294836</v>
      </c>
      <c r="S667" s="1">
        <f t="shared" si="361"/>
        <v>0.97417222746312226</v>
      </c>
      <c r="T667" s="5">
        <f t="shared" si="342"/>
        <v>-0.18541442487491677</v>
      </c>
      <c r="U667" s="3">
        <f t="shared" si="343"/>
        <v>-2.3717367162254255E-3</v>
      </c>
      <c r="V667" s="8">
        <f t="shared" si="344"/>
        <v>0.9799241439528944</v>
      </c>
      <c r="W667" s="16">
        <f t="shared" si="345"/>
        <v>-2.5470554534946843E-2</v>
      </c>
      <c r="X667" s="20">
        <f t="shared" si="346"/>
        <v>-1.2091615069775283E-2</v>
      </c>
      <c r="Y667" s="1">
        <f t="shared" si="347"/>
        <v>0</v>
      </c>
      <c r="Z667" s="1">
        <f t="shared" si="348"/>
        <v>0</v>
      </c>
      <c r="AA667" s="1">
        <f t="shared" si="349"/>
        <v>0</v>
      </c>
      <c r="AB667" s="1">
        <f t="shared" si="350"/>
        <v>0</v>
      </c>
      <c r="AC667" s="1">
        <f t="shared" si="351"/>
        <v>1</v>
      </c>
      <c r="AD667" s="1">
        <f t="shared" si="352"/>
        <v>0</v>
      </c>
      <c r="AE667" s="1">
        <f t="shared" si="353"/>
        <v>1</v>
      </c>
      <c r="AG667" s="1">
        <f t="shared" si="354"/>
        <v>0</v>
      </c>
      <c r="AH667" s="24" t="str">
        <f t="shared" si="355"/>
        <v/>
      </c>
      <c r="AI667" s="3" t="str">
        <f t="shared" si="356"/>
        <v/>
      </c>
      <c r="AJ667" s="1">
        <f t="shared" si="357"/>
        <v>0</v>
      </c>
      <c r="AK667" s="1" t="str">
        <f t="shared" si="358"/>
        <v/>
      </c>
      <c r="AL667" s="8">
        <f t="shared" si="362"/>
        <v>0.93099694218834628</v>
      </c>
      <c r="AO667" s="1">
        <f t="shared" si="359"/>
        <v>1</v>
      </c>
      <c r="AP667" s="1">
        <f t="shared" si="360"/>
        <v>1</v>
      </c>
      <c r="AQ667" s="1" t="str">
        <f t="shared" si="363"/>
        <v>Sell</v>
      </c>
      <c r="AR667" s="8">
        <v>0.8473622846894947</v>
      </c>
    </row>
    <row r="668" spans="1:44" x14ac:dyDescent="0.3">
      <c r="A668" s="2" t="s">
        <v>113</v>
      </c>
      <c r="B668" s="1">
        <v>85</v>
      </c>
      <c r="C668" s="1">
        <v>1279.3599999999999</v>
      </c>
      <c r="D668" s="1">
        <f t="shared" si="331"/>
        <v>6.3353017089662345E-4</v>
      </c>
      <c r="E668" s="1">
        <f t="shared" si="332"/>
        <v>116.44306908164214</v>
      </c>
      <c r="F668" s="1">
        <f t="shared" si="333"/>
        <v>15.051294117647057</v>
      </c>
      <c r="G668" s="1">
        <v>1.4083999999999999</v>
      </c>
      <c r="H668" s="1">
        <f>'Semi Cap Data'!AX668</f>
        <v>109.45091672193794</v>
      </c>
      <c r="I668" s="1">
        <f t="shared" si="334"/>
        <v>0.93995218079659371</v>
      </c>
      <c r="J668" s="1">
        <f>'Semi Cap Data'!AZ668/F668</f>
        <v>0.90256139988403372</v>
      </c>
      <c r="K668" s="1">
        <f>'Semi Cap Data'!BB668/G668</f>
        <v>1.7929579238376914</v>
      </c>
      <c r="L668" s="1">
        <f t="shared" si="335"/>
        <v>1.0113465189918009</v>
      </c>
      <c r="M668" s="1">
        <f t="shared" si="336"/>
        <v>0.94746235128696921</v>
      </c>
      <c r="N668" s="5">
        <f t="shared" si="337"/>
        <v>-0.54489636569635169</v>
      </c>
      <c r="O668" s="3">
        <f t="shared" si="338"/>
        <v>-2.7666279428025651</v>
      </c>
      <c r="P668" s="1">
        <f t="shared" si="339"/>
        <v>1.8958794213196353</v>
      </c>
      <c r="Q668" s="5">
        <f t="shared" si="340"/>
        <v>-0.43477623198052529</v>
      </c>
      <c r="R668" s="3">
        <f t="shared" si="341"/>
        <v>-0.23956420400688858</v>
      </c>
      <c r="S668" s="1">
        <f t="shared" si="361"/>
        <v>0.98226245732815798</v>
      </c>
      <c r="T668" s="5">
        <f t="shared" si="342"/>
        <v>-0.14299965466108788</v>
      </c>
      <c r="U668" s="3">
        <f t="shared" si="343"/>
        <v>2.8135377976889801E-2</v>
      </c>
      <c r="V668" s="8">
        <f t="shared" si="344"/>
        <v>0.98881999881917593</v>
      </c>
      <c r="W668" s="16">
        <f t="shared" si="345"/>
        <v>-2.252652017262502E-2</v>
      </c>
      <c r="X668" s="20">
        <f t="shared" si="346"/>
        <v>-8.7468802034823927E-3</v>
      </c>
      <c r="Y668" s="1">
        <f t="shared" si="347"/>
        <v>0</v>
      </c>
      <c r="Z668" s="1">
        <f t="shared" si="348"/>
        <v>0</v>
      </c>
      <c r="AA668" s="1">
        <f t="shared" si="349"/>
        <v>0</v>
      </c>
      <c r="AB668" s="1">
        <f t="shared" si="350"/>
        <v>0</v>
      </c>
      <c r="AC668" s="1">
        <f t="shared" si="351"/>
        <v>1</v>
      </c>
      <c r="AD668" s="1">
        <f t="shared" si="352"/>
        <v>0</v>
      </c>
      <c r="AE668" s="1">
        <f t="shared" si="353"/>
        <v>1</v>
      </c>
      <c r="AG668" s="1">
        <f t="shared" si="354"/>
        <v>0</v>
      </c>
      <c r="AH668" s="24" t="str">
        <f t="shared" si="355"/>
        <v/>
      </c>
      <c r="AI668" s="3" t="str">
        <f t="shared" si="356"/>
        <v/>
      </c>
      <c r="AJ668" s="1">
        <f t="shared" si="357"/>
        <v>0</v>
      </c>
      <c r="AK668" s="1" t="str">
        <f t="shared" si="358"/>
        <v/>
      </c>
      <c r="AL668" s="8">
        <f t="shared" si="362"/>
        <v>0.93995218079659371</v>
      </c>
      <c r="AO668" s="1">
        <f t="shared" si="359"/>
        <v>1</v>
      </c>
      <c r="AP668" s="1">
        <f t="shared" si="360"/>
        <v>1</v>
      </c>
      <c r="AQ668" s="1" t="str">
        <f t="shared" si="363"/>
        <v>Sell</v>
      </c>
      <c r="AR668" s="8">
        <v>0.8555130434118462</v>
      </c>
    </row>
    <row r="669" spans="1:44" x14ac:dyDescent="0.3">
      <c r="A669" s="2" t="s">
        <v>112</v>
      </c>
      <c r="B669" s="1">
        <v>84.89</v>
      </c>
      <c r="C669" s="1">
        <v>1278.55</v>
      </c>
      <c r="D669" s="1">
        <f t="shared" si="331"/>
        <v>3.0847624345919034E-2</v>
      </c>
      <c r="E669" s="1">
        <f t="shared" si="332"/>
        <v>116.36934559024323</v>
      </c>
      <c r="F669" s="1">
        <f t="shared" si="333"/>
        <v>15.06125574272588</v>
      </c>
      <c r="G669" s="1">
        <v>1.3815</v>
      </c>
      <c r="H669" s="1">
        <f>'Semi Cap Data'!AX669</f>
        <v>111.4907719371004</v>
      </c>
      <c r="I669" s="1">
        <f t="shared" si="334"/>
        <v>0.95807681457347771</v>
      </c>
      <c r="J669" s="1">
        <f>'Semi Cap Data'!AZ669/F669</f>
        <v>0.91481725291546612</v>
      </c>
      <c r="K669" s="1">
        <f>'Semi Cap Data'!BB669/G669</f>
        <v>1.8568471170251684</v>
      </c>
      <c r="L669" s="1">
        <f t="shared" si="335"/>
        <v>1.0170580660474176</v>
      </c>
      <c r="M669" s="1">
        <f t="shared" si="336"/>
        <v>0.9627652348542276</v>
      </c>
      <c r="N669" s="5">
        <f t="shared" si="337"/>
        <v>-0.51390171253177264</v>
      </c>
      <c r="O669" s="3">
        <f t="shared" si="338"/>
        <v>-3.136916538986934</v>
      </c>
      <c r="P669" s="1">
        <f t="shared" si="339"/>
        <v>1.9194192894566617</v>
      </c>
      <c r="Q669" s="5">
        <f t="shared" si="340"/>
        <v>-0.40080947117136589</v>
      </c>
      <c r="R669" s="3">
        <f t="shared" si="341"/>
        <v>-0.20702886601128245</v>
      </c>
      <c r="S669" s="1">
        <f t="shared" si="361"/>
        <v>0.99227036596275697</v>
      </c>
      <c r="T669" s="5">
        <f t="shared" si="342"/>
        <v>-0.10476563339809464</v>
      </c>
      <c r="U669" s="3">
        <f t="shared" si="343"/>
        <v>5.665788341655275E-2</v>
      </c>
      <c r="V669" s="8">
        <f t="shared" si="344"/>
        <v>0.99770505664146358</v>
      </c>
      <c r="W669" s="16">
        <f t="shared" si="345"/>
        <v>-1.9353009405953969E-2</v>
      </c>
      <c r="X669" s="20">
        <f t="shared" si="346"/>
        <v>-5.301970211196735E-3</v>
      </c>
      <c r="Y669" s="1">
        <f t="shared" si="347"/>
        <v>0</v>
      </c>
      <c r="Z669" s="1">
        <f t="shared" si="348"/>
        <v>0</v>
      </c>
      <c r="AA669" s="1">
        <f t="shared" si="349"/>
        <v>0</v>
      </c>
      <c r="AB669" s="1">
        <f t="shared" si="350"/>
        <v>0</v>
      </c>
      <c r="AC669" s="1">
        <f t="shared" si="351"/>
        <v>1</v>
      </c>
      <c r="AD669" s="1">
        <f t="shared" si="352"/>
        <v>0</v>
      </c>
      <c r="AE669" s="1">
        <f t="shared" si="353"/>
        <v>1</v>
      </c>
      <c r="AG669" s="1">
        <f t="shared" si="354"/>
        <v>0</v>
      </c>
      <c r="AH669" s="24" t="str">
        <f t="shared" si="355"/>
        <v/>
      </c>
      <c r="AI669" s="3" t="str">
        <f t="shared" si="356"/>
        <v/>
      </c>
      <c r="AJ669" s="1">
        <f t="shared" si="357"/>
        <v>0</v>
      </c>
      <c r="AK669" s="1" t="str">
        <f t="shared" si="358"/>
        <v/>
      </c>
      <c r="AL669" s="8">
        <f t="shared" si="362"/>
        <v>0.95807681457347771</v>
      </c>
      <c r="AO669" s="1">
        <f t="shared" si="359"/>
        <v>1</v>
      </c>
      <c r="AP669" s="1">
        <f t="shared" si="360"/>
        <v>1</v>
      </c>
      <c r="AQ669" s="1" t="str">
        <f t="shared" si="363"/>
        <v>Sell</v>
      </c>
      <c r="AR669" s="8">
        <v>0.8720094789965227</v>
      </c>
    </row>
    <row r="670" spans="1:44" x14ac:dyDescent="0.3">
      <c r="A670" s="2" t="s">
        <v>111</v>
      </c>
      <c r="B670" s="1">
        <v>83.68</v>
      </c>
      <c r="C670" s="1">
        <v>1240.29</v>
      </c>
      <c r="D670" s="1">
        <f t="shared" si="331"/>
        <v>3.3085261284582224E-3</v>
      </c>
      <c r="E670" s="1">
        <f t="shared" si="332"/>
        <v>112.88704832984457</v>
      </c>
      <c r="F670" s="1">
        <f t="shared" si="333"/>
        <v>14.821821223709367</v>
      </c>
      <c r="G670" s="1">
        <v>1.3409</v>
      </c>
      <c r="H670" s="1">
        <f>'Semi Cap Data'!AX670</f>
        <v>103.60887541378784</v>
      </c>
      <c r="I670" s="1">
        <f t="shared" si="334"/>
        <v>0.91781012035192167</v>
      </c>
      <c r="J670" s="1">
        <f>'Semi Cap Data'!AZ670/F670</f>
        <v>0.86484661601318291</v>
      </c>
      <c r="K670" s="1">
        <f>'Semi Cap Data'!BB670/G670</f>
        <v>1.7813523816762926</v>
      </c>
      <c r="L670" s="1">
        <f t="shared" si="335"/>
        <v>1.0217765661653326</v>
      </c>
      <c r="M670" s="1">
        <f t="shared" si="336"/>
        <v>0.97354190840142685</v>
      </c>
      <c r="N670" s="5">
        <f t="shared" si="337"/>
        <v>-0.48221434490055426</v>
      </c>
      <c r="O670" s="3">
        <f t="shared" si="338"/>
        <v>-3.5740856767294611</v>
      </c>
      <c r="P670" s="1">
        <f t="shared" si="339"/>
        <v>1.9322788404102487</v>
      </c>
      <c r="Q670" s="5">
        <f t="shared" si="340"/>
        <v>-0.37049305810575328</v>
      </c>
      <c r="R670" s="3">
        <f t="shared" si="341"/>
        <v>-0.17473209848460189</v>
      </c>
      <c r="S670" s="1">
        <f t="shared" si="361"/>
        <v>0.99791149993531414</v>
      </c>
      <c r="T670" s="5">
        <f t="shared" si="342"/>
        <v>-6.5876757272725683E-2</v>
      </c>
      <c r="U670" s="3">
        <f t="shared" si="343"/>
        <v>8.3561802885660647E-2</v>
      </c>
      <c r="V670" s="8">
        <f t="shared" si="344"/>
        <v>1.0049101915629155</v>
      </c>
      <c r="W670" s="16">
        <f t="shared" si="345"/>
        <v>-1.6866374602417133E-2</v>
      </c>
      <c r="X670" s="20">
        <f t="shared" si="346"/>
        <v>-1.7892104125074269E-3</v>
      </c>
      <c r="Y670" s="1">
        <f t="shared" si="347"/>
        <v>0</v>
      </c>
      <c r="Z670" s="1">
        <f t="shared" si="348"/>
        <v>0</v>
      </c>
      <c r="AA670" s="1">
        <f t="shared" si="349"/>
        <v>0</v>
      </c>
      <c r="AB670" s="1">
        <f t="shared" si="350"/>
        <v>0</v>
      </c>
      <c r="AC670" s="1">
        <f t="shared" si="351"/>
        <v>0</v>
      </c>
      <c r="AD670" s="1">
        <f t="shared" si="352"/>
        <v>0</v>
      </c>
      <c r="AE670" s="1">
        <f t="shared" si="353"/>
        <v>1</v>
      </c>
      <c r="AG670" s="1">
        <f t="shared" si="354"/>
        <v>0</v>
      </c>
      <c r="AH670" s="24" t="str">
        <f t="shared" si="355"/>
        <v/>
      </c>
      <c r="AI670" s="3" t="str">
        <f t="shared" si="356"/>
        <v/>
      </c>
      <c r="AJ670" s="1">
        <f t="shared" si="357"/>
        <v>0</v>
      </c>
      <c r="AK670" s="1" t="str">
        <f t="shared" si="358"/>
        <v/>
      </c>
      <c r="AL670" s="8">
        <f t="shared" si="362"/>
        <v>0.91781012035192167</v>
      </c>
      <c r="AO670" s="1">
        <f t="shared" si="359"/>
        <v>1</v>
      </c>
      <c r="AP670" s="1">
        <f t="shared" si="360"/>
        <v>1</v>
      </c>
      <c r="AQ670" s="1" t="str">
        <f t="shared" si="363"/>
        <v>Sell</v>
      </c>
      <c r="AR670" s="8">
        <v>0.83536008041496623</v>
      </c>
    </row>
    <row r="671" spans="1:44" x14ac:dyDescent="0.3">
      <c r="A671" s="2" t="s">
        <v>110</v>
      </c>
      <c r="B671" s="1">
        <v>83.6</v>
      </c>
      <c r="C671" s="1">
        <v>1236.2</v>
      </c>
      <c r="D671" s="1">
        <f t="shared" si="331"/>
        <v>-2.3137465625691411E-2</v>
      </c>
      <c r="E671" s="1">
        <f t="shared" si="332"/>
        <v>112.51479020660801</v>
      </c>
      <c r="F671" s="1">
        <f t="shared" si="333"/>
        <v>14.78708133971292</v>
      </c>
      <c r="G671" s="1">
        <v>1.3365</v>
      </c>
      <c r="H671" s="1">
        <f>'Semi Cap Data'!AX671</f>
        <v>109.83541575718932</v>
      </c>
      <c r="I671" s="1">
        <f t="shared" si="334"/>
        <v>0.97618646895667116</v>
      </c>
      <c r="J671" s="1">
        <f>'Semi Cap Data'!AZ671/F671</f>
        <v>0.91573478963368815</v>
      </c>
      <c r="K671" s="1">
        <f>'Semi Cap Data'!BB671/G671</f>
        <v>1.8848936751366794</v>
      </c>
      <c r="L671" s="1">
        <f t="shared" si="335"/>
        <v>1.0300938818304055</v>
      </c>
      <c r="M671" s="1">
        <f t="shared" si="336"/>
        <v>0.98736748534148522</v>
      </c>
      <c r="N671" s="5">
        <f t="shared" si="337"/>
        <v>-0.45863257712931538</v>
      </c>
      <c r="O671" s="3">
        <f t="shared" si="338"/>
        <v>-4.0893975653676122</v>
      </c>
      <c r="P671" s="1">
        <f t="shared" si="339"/>
        <v>1.9651654977094191</v>
      </c>
      <c r="Q671" s="5">
        <f t="shared" si="340"/>
        <v>-0.33034184984090609</v>
      </c>
      <c r="R671" s="3">
        <f t="shared" si="341"/>
        <v>-0.14210527188107666</v>
      </c>
      <c r="S671" s="1">
        <f t="shared" si="361"/>
        <v>1.0129479526940901</v>
      </c>
      <c r="T671" s="5">
        <f t="shared" si="342"/>
        <v>-1.875634622197353E-2</v>
      </c>
      <c r="U671" s="3">
        <f t="shared" si="343"/>
        <v>0.10846822957872504</v>
      </c>
      <c r="V671" s="8">
        <f t="shared" si="344"/>
        <v>1.0207465681467325</v>
      </c>
      <c r="W671" s="16">
        <f t="shared" si="345"/>
        <v>-9.3473136836730308E-3</v>
      </c>
      <c r="X671" s="20">
        <f t="shared" si="346"/>
        <v>1.9800806349699997E-3</v>
      </c>
      <c r="Y671" s="1">
        <f t="shared" si="347"/>
        <v>0</v>
      </c>
      <c r="Z671" s="1">
        <f t="shared" si="348"/>
        <v>0</v>
      </c>
      <c r="AA671" s="1">
        <f t="shared" si="349"/>
        <v>0</v>
      </c>
      <c r="AB671" s="1">
        <f t="shared" si="350"/>
        <v>0</v>
      </c>
      <c r="AC671" s="1">
        <f t="shared" si="351"/>
        <v>0</v>
      </c>
      <c r="AD671" s="1">
        <f t="shared" si="352"/>
        <v>1</v>
      </c>
      <c r="AE671" s="1">
        <f t="shared" si="353"/>
        <v>1</v>
      </c>
      <c r="AG671" s="1">
        <f t="shared" si="354"/>
        <v>0</v>
      </c>
      <c r="AH671" s="24" t="str">
        <f t="shared" si="355"/>
        <v/>
      </c>
      <c r="AI671" s="3" t="str">
        <f t="shared" si="356"/>
        <v/>
      </c>
      <c r="AJ671" s="1">
        <f t="shared" si="357"/>
        <v>0</v>
      </c>
      <c r="AK671" s="1" t="str">
        <f t="shared" si="358"/>
        <v/>
      </c>
      <c r="AL671" s="8">
        <f t="shared" si="362"/>
        <v>0.97618646895667116</v>
      </c>
      <c r="AO671" s="1">
        <f t="shared" si="359"/>
        <v>1</v>
      </c>
      <c r="AP671" s="1">
        <f t="shared" si="360"/>
        <v>1</v>
      </c>
      <c r="AQ671" s="1" t="str">
        <f t="shared" si="363"/>
        <v>Sell</v>
      </c>
      <c r="AR671" s="8">
        <v>0.88849228083796572</v>
      </c>
    </row>
    <row r="672" spans="1:44" x14ac:dyDescent="0.3">
      <c r="A672" s="2" t="s">
        <v>109</v>
      </c>
      <c r="B672" s="1">
        <v>83.51</v>
      </c>
      <c r="C672" s="1">
        <v>1265.48</v>
      </c>
      <c r="D672" s="1">
        <f t="shared" si="331"/>
        <v>-3.715950244056021E-3</v>
      </c>
      <c r="E672" s="1">
        <f t="shared" si="332"/>
        <v>115.17975789569512</v>
      </c>
      <c r="F672" s="1">
        <f t="shared" si="333"/>
        <v>15.153634295293976</v>
      </c>
      <c r="G672" s="1">
        <v>1.3675999999999999</v>
      </c>
      <c r="H672" s="1">
        <f>'Semi Cap Data'!AX672</f>
        <v>114.35626153393498</v>
      </c>
      <c r="I672" s="1">
        <f t="shared" si="334"/>
        <v>0.99285033779541476</v>
      </c>
      <c r="J672" s="1">
        <f>'Semi Cap Data'!AZ672/F672</f>
        <v>0.92914333194927035</v>
      </c>
      <c r="K672" s="1">
        <f>'Semi Cap Data'!BB672/G672</f>
        <v>1.9139696149362937</v>
      </c>
      <c r="L672" s="1">
        <f t="shared" si="335"/>
        <v>1.0344064748603043</v>
      </c>
      <c r="M672" s="1">
        <f t="shared" si="336"/>
        <v>0.99896759566062421</v>
      </c>
      <c r="N672" s="5">
        <f t="shared" si="337"/>
        <v>-0.45995726932915049</v>
      </c>
      <c r="O672" s="3">
        <f t="shared" si="338"/>
        <v>-4.6945250634073288</v>
      </c>
      <c r="P672" s="1">
        <f t="shared" si="339"/>
        <v>2.0000640678829518</v>
      </c>
      <c r="Q672" s="5">
        <f t="shared" si="340"/>
        <v>-0.2914856517197979</v>
      </c>
      <c r="R672" s="3">
        <f t="shared" si="341"/>
        <v>-0.11073250888777177</v>
      </c>
      <c r="S672" s="1">
        <f t="shared" si="361"/>
        <v>1.0240064571867207</v>
      </c>
      <c r="T672" s="5">
        <f t="shared" si="342"/>
        <v>1.2087558584837677E-2</v>
      </c>
      <c r="U672" s="3">
        <f t="shared" si="343"/>
        <v>0.12967232554550814</v>
      </c>
      <c r="V672" s="8">
        <f t="shared" si="344"/>
        <v>1.0288484043631072</v>
      </c>
      <c r="W672" s="16">
        <f t="shared" si="345"/>
        <v>-5.5580704971971429E-3</v>
      </c>
      <c r="X672" s="20">
        <f t="shared" si="346"/>
        <v>4.8119292146307571E-3</v>
      </c>
      <c r="Y672" s="1">
        <f t="shared" si="347"/>
        <v>0</v>
      </c>
      <c r="Z672" s="1">
        <f t="shared" si="348"/>
        <v>0</v>
      </c>
      <c r="AA672" s="1">
        <f t="shared" si="349"/>
        <v>0</v>
      </c>
      <c r="AB672" s="1">
        <f t="shared" si="350"/>
        <v>0</v>
      </c>
      <c r="AC672" s="1">
        <f t="shared" si="351"/>
        <v>0</v>
      </c>
      <c r="AD672" s="1">
        <f t="shared" si="352"/>
        <v>1</v>
      </c>
      <c r="AE672" s="1">
        <f t="shared" si="353"/>
        <v>1</v>
      </c>
      <c r="AG672" s="1">
        <f t="shared" si="354"/>
        <v>0</v>
      </c>
      <c r="AH672" s="24" t="str">
        <f t="shared" si="355"/>
        <v/>
      </c>
      <c r="AI672" s="3" t="str">
        <f t="shared" si="356"/>
        <v/>
      </c>
      <c r="AJ672" s="1">
        <f t="shared" si="357"/>
        <v>0</v>
      </c>
      <c r="AK672" s="1" t="str">
        <f t="shared" si="358"/>
        <v/>
      </c>
      <c r="AL672" s="8">
        <f t="shared" si="362"/>
        <v>0.99285033779541476</v>
      </c>
      <c r="AO672" s="1">
        <f t="shared" si="359"/>
        <v>1</v>
      </c>
      <c r="AP672" s="1">
        <f t="shared" si="360"/>
        <v>1</v>
      </c>
      <c r="AQ672" s="1" t="str">
        <f t="shared" si="363"/>
        <v>Sell</v>
      </c>
      <c r="AR672" s="8">
        <v>0.90365917702322429</v>
      </c>
    </row>
    <row r="673" spans="1:44" x14ac:dyDescent="0.3">
      <c r="A673" s="2" t="s">
        <v>108</v>
      </c>
      <c r="B673" s="1">
        <v>83.43</v>
      </c>
      <c r="C673" s="1">
        <v>1270.2</v>
      </c>
      <c r="D673" s="1">
        <f t="shared" si="331"/>
        <v>2.0650863800723229E-2</v>
      </c>
      <c r="E673" s="1">
        <f t="shared" si="332"/>
        <v>115.60935651224194</v>
      </c>
      <c r="F673" s="1">
        <f t="shared" si="333"/>
        <v>15.224739302409205</v>
      </c>
      <c r="G673" s="1">
        <v>1.3764000000000001</v>
      </c>
      <c r="H673" s="1">
        <f>'Semi Cap Data'!AX673</f>
        <v>118.29281542334252</v>
      </c>
      <c r="I673" s="1">
        <f t="shared" si="334"/>
        <v>1.0232114336767926</v>
      </c>
      <c r="J673" s="1">
        <f>'Semi Cap Data'!AZ673/F673</f>
        <v>0.95197598078530821</v>
      </c>
      <c r="K673" s="1">
        <f>'Semi Cap Data'!BB673/G673</f>
        <v>1.9623913560956685</v>
      </c>
      <c r="L673" s="1">
        <f t="shared" si="335"/>
        <v>1.0377309658254954</v>
      </c>
      <c r="M673" s="1">
        <f t="shared" si="336"/>
        <v>1.0114425208427682</v>
      </c>
      <c r="N673" s="5">
        <f t="shared" si="337"/>
        <v>-0.46429660854865018</v>
      </c>
      <c r="O673" s="3">
        <f t="shared" si="338"/>
        <v>-5.4002863624203581</v>
      </c>
      <c r="P673" s="1">
        <f t="shared" si="339"/>
        <v>2.0458994837405964</v>
      </c>
      <c r="Q673" s="5">
        <f t="shared" si="340"/>
        <v>-0.2391519285003243</v>
      </c>
      <c r="R673" s="3">
        <f t="shared" si="341"/>
        <v>-8.0606985082434079E-2</v>
      </c>
      <c r="S673" s="1">
        <f t="shared" si="361"/>
        <v>1.0405060253577207</v>
      </c>
      <c r="T673" s="5">
        <f t="shared" si="342"/>
        <v>5.9484722026502457E-2</v>
      </c>
      <c r="U673" s="3">
        <f t="shared" si="343"/>
        <v>0.14926978670561988</v>
      </c>
      <c r="V673" s="8">
        <f t="shared" si="344"/>
        <v>1.0353935073754148</v>
      </c>
      <c r="W673" s="16">
        <f t="shared" si="345"/>
        <v>-2.3374584500805984E-3</v>
      </c>
      <c r="X673" s="20">
        <f t="shared" si="346"/>
        <v>7.404429142587733E-3</v>
      </c>
      <c r="Y673" s="1">
        <f t="shared" si="347"/>
        <v>0</v>
      </c>
      <c r="Z673" s="1">
        <f t="shared" si="348"/>
        <v>0</v>
      </c>
      <c r="AA673" s="1">
        <f t="shared" si="349"/>
        <v>0</v>
      </c>
      <c r="AB673" s="1">
        <f t="shared" si="350"/>
        <v>0</v>
      </c>
      <c r="AC673" s="1">
        <f t="shared" si="351"/>
        <v>0</v>
      </c>
      <c r="AD673" s="1">
        <f t="shared" si="352"/>
        <v>1</v>
      </c>
      <c r="AE673" s="1">
        <f t="shared" si="353"/>
        <v>1</v>
      </c>
      <c r="AG673" s="1">
        <f t="shared" si="354"/>
        <v>0</v>
      </c>
      <c r="AH673" s="24" t="str">
        <f t="shared" si="355"/>
        <v/>
      </c>
      <c r="AI673" s="3" t="str">
        <f t="shared" si="356"/>
        <v/>
      </c>
      <c r="AJ673" s="1">
        <f t="shared" si="357"/>
        <v>0</v>
      </c>
      <c r="AK673" s="1" t="str">
        <f t="shared" si="358"/>
        <v/>
      </c>
      <c r="AL673" s="8">
        <f t="shared" si="362"/>
        <v>1.0232114336767926</v>
      </c>
      <c r="AO673" s="1">
        <f t="shared" si="359"/>
        <v>1</v>
      </c>
      <c r="AP673" s="1">
        <f t="shared" si="360"/>
        <v>1</v>
      </c>
      <c r="AQ673" s="1" t="str">
        <f t="shared" si="363"/>
        <v>Sell</v>
      </c>
      <c r="AR673" s="8">
        <v>0.93129283123399864</v>
      </c>
    </row>
    <row r="674" spans="1:44" x14ac:dyDescent="0.3">
      <c r="A674" s="2" t="s">
        <v>107</v>
      </c>
      <c r="B674" s="1">
        <v>82.82</v>
      </c>
      <c r="C674" s="1">
        <v>1244.5</v>
      </c>
      <c r="D674" s="1">
        <f t="shared" si="331"/>
        <v>-5.625069913866132E-3</v>
      </c>
      <c r="E674" s="1">
        <f t="shared" si="332"/>
        <v>113.27022845180687</v>
      </c>
      <c r="F674" s="1">
        <f t="shared" si="333"/>
        <v>15.026563631972955</v>
      </c>
      <c r="G674" s="1">
        <v>1.3529</v>
      </c>
      <c r="H674" s="1">
        <f>'Semi Cap Data'!AX674</f>
        <v>113.67432163351694</v>
      </c>
      <c r="I674" s="1">
        <f t="shared" si="334"/>
        <v>1.0035675144937313</v>
      </c>
      <c r="J674" s="1">
        <f>'Semi Cap Data'!AZ674/F674</f>
        <v>0.93820170803712144</v>
      </c>
      <c r="K674" s="1">
        <f>'Semi Cap Data'!BB674/G674</f>
        <v>1.9372668672030939</v>
      </c>
      <c r="L674" s="1">
        <f t="shared" si="335"/>
        <v>1.0388925283973915</v>
      </c>
      <c r="M674" s="1">
        <f t="shared" si="336"/>
        <v>1.0203612936162807</v>
      </c>
      <c r="N674" s="5">
        <f t="shared" si="337"/>
        <v>-0.48193787959731971</v>
      </c>
      <c r="O674" s="3">
        <f t="shared" si="338"/>
        <v>-6.222951321398976</v>
      </c>
      <c r="P674" s="1">
        <f t="shared" si="339"/>
        <v>2.0735316280952349</v>
      </c>
      <c r="Q674" s="5">
        <f t="shared" si="340"/>
        <v>-0.20520747663480354</v>
      </c>
      <c r="R674" s="3">
        <f t="shared" si="341"/>
        <v>-5.4182827846119039E-2</v>
      </c>
      <c r="S674" s="1">
        <f t="shared" si="361"/>
        <v>1.047024399100569</v>
      </c>
      <c r="T674" s="5">
        <f t="shared" si="342"/>
        <v>8.6045479470487685E-2</v>
      </c>
      <c r="U674" s="3">
        <f t="shared" si="343"/>
        <v>0.16423396415213945</v>
      </c>
      <c r="V674" s="8">
        <f t="shared" si="344"/>
        <v>1.0376084298660735</v>
      </c>
      <c r="W674" s="16">
        <f t="shared" si="345"/>
        <v>-1.2840985313180564E-3</v>
      </c>
      <c r="X674" s="20">
        <f t="shared" si="346"/>
        <v>9.839901040754816E-3</v>
      </c>
      <c r="Y674" s="1">
        <f t="shared" si="347"/>
        <v>0</v>
      </c>
      <c r="Z674" s="1">
        <f t="shared" si="348"/>
        <v>0</v>
      </c>
      <c r="AA674" s="1">
        <f t="shared" si="349"/>
        <v>0</v>
      </c>
      <c r="AB674" s="1">
        <f t="shared" si="350"/>
        <v>0</v>
      </c>
      <c r="AC674" s="1">
        <f t="shared" si="351"/>
        <v>0</v>
      </c>
      <c r="AD674" s="1">
        <f t="shared" si="352"/>
        <v>1</v>
      </c>
      <c r="AE674" s="1">
        <f t="shared" si="353"/>
        <v>1</v>
      </c>
      <c r="AG674" s="1">
        <f t="shared" si="354"/>
        <v>0</v>
      </c>
      <c r="AH674" s="24" t="str">
        <f t="shared" si="355"/>
        <v/>
      </c>
      <c r="AI674" s="3" t="str">
        <f t="shared" si="356"/>
        <v/>
      </c>
      <c r="AJ674" s="1">
        <f t="shared" si="357"/>
        <v>0</v>
      </c>
      <c r="AK674" s="1" t="str">
        <f t="shared" si="358"/>
        <v/>
      </c>
      <c r="AL674" s="8">
        <f t="shared" si="362"/>
        <v>1.0035675144937313</v>
      </c>
      <c r="AO674" s="1">
        <f t="shared" si="359"/>
        <v>1</v>
      </c>
      <c r="AP674" s="1">
        <f t="shared" si="360"/>
        <v>1</v>
      </c>
      <c r="AQ674" s="1" t="str">
        <f t="shared" si="363"/>
        <v>Sell</v>
      </c>
      <c r="AR674" s="8">
        <v>0.91341359287679336</v>
      </c>
    </row>
    <row r="675" spans="1:44" x14ac:dyDescent="0.3">
      <c r="A675" s="2" t="s">
        <v>106</v>
      </c>
      <c r="B675" s="1">
        <v>82.71</v>
      </c>
      <c r="C675" s="1">
        <v>1251.54</v>
      </c>
      <c r="D675" s="1">
        <f t="shared" si="331"/>
        <v>-6.0688333466418776E-4</v>
      </c>
      <c r="E675" s="1">
        <f t="shared" si="332"/>
        <v>113.91098571038519</v>
      </c>
      <c r="F675" s="1">
        <f t="shared" si="333"/>
        <v>15.131664853101197</v>
      </c>
      <c r="G675" s="1">
        <v>1.3605</v>
      </c>
      <c r="H675" s="1">
        <f>'Semi Cap Data'!AX675</f>
        <v>116.74716812595042</v>
      </c>
      <c r="I675" s="1">
        <f t="shared" si="334"/>
        <v>1.0248982343351511</v>
      </c>
      <c r="J675" s="1">
        <f>'Semi Cap Data'!AZ675/F675</f>
        <v>0.95954602362426478</v>
      </c>
      <c r="K675" s="1">
        <f>'Semi Cap Data'!BB675/G675</f>
        <v>1.981302293148109</v>
      </c>
      <c r="L675" s="1">
        <f t="shared" si="335"/>
        <v>1.0417185295096845</v>
      </c>
      <c r="M675" s="1">
        <f t="shared" si="336"/>
        <v>1.0295356930532913</v>
      </c>
      <c r="N675" s="5">
        <f t="shared" si="337"/>
        <v>-0.49807487439178932</v>
      </c>
      <c r="O675" s="3">
        <f t="shared" si="338"/>
        <v>-7.1797868950325849</v>
      </c>
      <c r="P675" s="1">
        <f t="shared" si="339"/>
        <v>2.0985475126393083</v>
      </c>
      <c r="Q675" s="5">
        <f t="shared" si="340"/>
        <v>-0.1834881227230114</v>
      </c>
      <c r="R675" s="3">
        <f t="shared" si="341"/>
        <v>-2.9012053048004957E-2</v>
      </c>
      <c r="S675" s="1">
        <f t="shared" si="361"/>
        <v>1.0544367161920496</v>
      </c>
      <c r="T675" s="5">
        <f t="shared" si="342"/>
        <v>0.10285982596710586</v>
      </c>
      <c r="U675" s="3">
        <f t="shared" si="343"/>
        <v>0.17726537826574809</v>
      </c>
      <c r="V675" s="8">
        <f t="shared" si="344"/>
        <v>1.0437976872064993</v>
      </c>
      <c r="W675" s="16">
        <f t="shared" si="345"/>
        <v>2.0791576968148817E-3</v>
      </c>
      <c r="X675" s="20">
        <f t="shared" si="346"/>
        <v>1.2620900933773034E-2</v>
      </c>
      <c r="Y675" s="1">
        <f t="shared" si="347"/>
        <v>0</v>
      </c>
      <c r="Z675" s="1">
        <f t="shared" si="348"/>
        <v>0</v>
      </c>
      <c r="AA675" s="1">
        <f t="shared" si="349"/>
        <v>0</v>
      </c>
      <c r="AB675" s="1">
        <f t="shared" si="350"/>
        <v>0</v>
      </c>
      <c r="AC675" s="1">
        <f t="shared" si="351"/>
        <v>0</v>
      </c>
      <c r="AD675" s="1">
        <f t="shared" si="352"/>
        <v>1</v>
      </c>
      <c r="AE675" s="1">
        <f t="shared" si="353"/>
        <v>1</v>
      </c>
      <c r="AG675" s="1">
        <f t="shared" si="354"/>
        <v>0</v>
      </c>
      <c r="AH675" s="24" t="str">
        <f t="shared" si="355"/>
        <v/>
      </c>
      <c r="AI675" s="3" t="str">
        <f t="shared" si="356"/>
        <v/>
      </c>
      <c r="AJ675" s="1">
        <f t="shared" si="357"/>
        <v>0</v>
      </c>
      <c r="AK675" s="1" t="str">
        <f t="shared" si="358"/>
        <v/>
      </c>
      <c r="AL675" s="8">
        <f t="shared" si="362"/>
        <v>1.0248982343351511</v>
      </c>
      <c r="AO675" s="1">
        <f t="shared" si="359"/>
        <v>1</v>
      </c>
      <c r="AP675" s="1">
        <f t="shared" si="360"/>
        <v>1</v>
      </c>
      <c r="AQ675" s="1" t="str">
        <f t="shared" si="363"/>
        <v>Sell</v>
      </c>
      <c r="AR675" s="8">
        <v>0.93282810078743328</v>
      </c>
    </row>
    <row r="676" spans="1:44" x14ac:dyDescent="0.3">
      <c r="A676" s="2" t="s">
        <v>105</v>
      </c>
      <c r="B676" s="1">
        <v>82.6</v>
      </c>
      <c r="C676" s="1">
        <v>1252.3</v>
      </c>
      <c r="D676" s="1">
        <f t="shared" si="331"/>
        <v>-2.7883436059058297E-2</v>
      </c>
      <c r="E676" s="1">
        <f t="shared" si="332"/>
        <v>113.98015836898171</v>
      </c>
      <c r="F676" s="1">
        <f t="shared" si="333"/>
        <v>15.161016949152543</v>
      </c>
      <c r="G676" s="1">
        <v>1.3629</v>
      </c>
      <c r="H676" s="1">
        <f>'Semi Cap Data'!AX676</f>
        <v>114.41431004298973</v>
      </c>
      <c r="I676" s="1">
        <f t="shared" si="334"/>
        <v>1.0038090109736693</v>
      </c>
      <c r="J676" s="1">
        <f>'Semi Cap Data'!AZ676/F676</f>
        <v>0.95325026001225976</v>
      </c>
      <c r="K676" s="1">
        <f>'Semi Cap Data'!BB676/G676</f>
        <v>1.9519335628177183</v>
      </c>
      <c r="L676" s="1">
        <f t="shared" si="335"/>
        <v>1.0430641531236471</v>
      </c>
      <c r="M676" s="1">
        <f t="shared" si="336"/>
        <v>1.0361482576376231</v>
      </c>
      <c r="N676" s="5">
        <f t="shared" si="337"/>
        <v>-0.52415560810733663</v>
      </c>
      <c r="O676" s="3">
        <f t="shared" si="338"/>
        <v>-8.2934055651393841</v>
      </c>
      <c r="P676" s="1">
        <f t="shared" si="339"/>
        <v>2.1147366526847962</v>
      </c>
      <c r="Q676" s="5">
        <f t="shared" si="340"/>
        <v>-0.16298567387421525</v>
      </c>
      <c r="R676" s="3">
        <f t="shared" si="341"/>
        <v>-3.2660414355038837E-3</v>
      </c>
      <c r="S676" s="1">
        <f t="shared" si="361"/>
        <v>1.0555216862484182</v>
      </c>
      <c r="T676" s="5">
        <f t="shared" si="342"/>
        <v>0.10873155756275521</v>
      </c>
      <c r="U676" s="3">
        <f t="shared" si="343"/>
        <v>0.18966630364885512</v>
      </c>
      <c r="V676" s="8">
        <f t="shared" si="344"/>
        <v>1.0472339513649263</v>
      </c>
      <c r="W676" s="16">
        <f t="shared" si="345"/>
        <v>4.1697982412791657E-3</v>
      </c>
      <c r="X676" s="20">
        <f t="shared" si="346"/>
        <v>1.5256336743012572E-2</v>
      </c>
      <c r="Y676" s="1">
        <f t="shared" si="347"/>
        <v>0</v>
      </c>
      <c r="Z676" s="1">
        <f t="shared" si="348"/>
        <v>0</v>
      </c>
      <c r="AA676" s="1">
        <f t="shared" si="349"/>
        <v>0</v>
      </c>
      <c r="AB676" s="1">
        <f t="shared" si="350"/>
        <v>0</v>
      </c>
      <c r="AC676" s="1">
        <f t="shared" si="351"/>
        <v>1</v>
      </c>
      <c r="AD676" s="1">
        <f t="shared" si="352"/>
        <v>1</v>
      </c>
      <c r="AE676" s="1">
        <f t="shared" si="353"/>
        <v>1</v>
      </c>
      <c r="AG676" s="1">
        <f t="shared" si="354"/>
        <v>0</v>
      </c>
      <c r="AH676" s="24" t="str">
        <f t="shared" si="355"/>
        <v/>
      </c>
      <c r="AI676" s="3" t="str">
        <f t="shared" si="356"/>
        <v/>
      </c>
      <c r="AJ676" s="1">
        <f t="shared" si="357"/>
        <v>0</v>
      </c>
      <c r="AK676" s="1" t="str">
        <f t="shared" si="358"/>
        <v/>
      </c>
      <c r="AL676" s="8">
        <f t="shared" si="362"/>
        <v>1.0038090109736693</v>
      </c>
      <c r="AM676" s="5">
        <f>AL676/AL695-1</f>
        <v>-0.13493159813067057</v>
      </c>
      <c r="AO676" s="1">
        <f t="shared" si="359"/>
        <v>1</v>
      </c>
      <c r="AP676" s="1">
        <f t="shared" si="360"/>
        <v>1</v>
      </c>
      <c r="AQ676" s="1" t="str">
        <f t="shared" si="363"/>
        <v>Sell</v>
      </c>
      <c r="AR676" s="8">
        <v>0.91363339489730688</v>
      </c>
    </row>
    <row r="677" spans="1:44" x14ac:dyDescent="0.3">
      <c r="A677" s="2" t="s">
        <v>104</v>
      </c>
      <c r="B677" s="1">
        <v>82.49</v>
      </c>
      <c r="C677" s="1">
        <v>1288.22</v>
      </c>
      <c r="D677" s="1">
        <f t="shared" si="331"/>
        <v>6.2960879890012755E-3</v>
      </c>
      <c r="E677" s="1">
        <f t="shared" si="332"/>
        <v>117.24947665422792</v>
      </c>
      <c r="F677" s="1">
        <f t="shared" si="333"/>
        <v>15.616680809795128</v>
      </c>
      <c r="G677" s="1">
        <v>1.4034</v>
      </c>
      <c r="H677" s="1">
        <f>'Semi Cap Data'!AX677</f>
        <v>120.7696997266911</v>
      </c>
      <c r="I677" s="1">
        <f t="shared" si="334"/>
        <v>1.0300233585079823</v>
      </c>
      <c r="J677" s="1">
        <f>'Semi Cap Data'!AZ677/F677</f>
        <v>0.98529316726470584</v>
      </c>
      <c r="K677" s="1">
        <f>'Semi Cap Data'!BB677/G677</f>
        <v>2.0048167370709309</v>
      </c>
      <c r="L677" s="1">
        <f t="shared" si="335"/>
        <v>1.0462045644956453</v>
      </c>
      <c r="M677" s="1">
        <f t="shared" si="336"/>
        <v>1.0460962306079733</v>
      </c>
      <c r="N677" s="5">
        <f t="shared" si="337"/>
        <v>-0.54635337682407337</v>
      </c>
      <c r="O677" s="3">
        <f t="shared" si="338"/>
        <v>-9.5882805579780594</v>
      </c>
      <c r="P677" s="1">
        <f t="shared" si="339"/>
        <v>2.139167886888012</v>
      </c>
      <c r="Q677" s="5">
        <f t="shared" si="340"/>
        <v>-0.12623493172011524</v>
      </c>
      <c r="R677" s="3">
        <f t="shared" si="341"/>
        <v>2.3353897304281342E-2</v>
      </c>
      <c r="S677" s="1">
        <f t="shared" si="361"/>
        <v>1.061121835908641</v>
      </c>
      <c r="T677" s="5">
        <f t="shared" si="342"/>
        <v>0.13568120782691917</v>
      </c>
      <c r="U677" s="3">
        <f t="shared" si="343"/>
        <v>0.20315542799653843</v>
      </c>
      <c r="V677" s="8">
        <f t="shared" si="344"/>
        <v>1.0551293950724276</v>
      </c>
      <c r="W677" s="16">
        <f t="shared" si="345"/>
        <v>8.9248305767823943E-3</v>
      </c>
      <c r="X677" s="20">
        <f t="shared" si="346"/>
        <v>1.8027971368445923E-2</v>
      </c>
      <c r="Y677" s="1">
        <f t="shared" si="347"/>
        <v>0</v>
      </c>
      <c r="Z677" s="1">
        <f t="shared" si="348"/>
        <v>0</v>
      </c>
      <c r="AA677" s="1">
        <f t="shared" si="349"/>
        <v>0</v>
      </c>
      <c r="AB677" s="1">
        <f t="shared" si="350"/>
        <v>0</v>
      </c>
      <c r="AC677" s="1">
        <f t="shared" si="351"/>
        <v>1</v>
      </c>
      <c r="AD677" s="1">
        <f t="shared" si="352"/>
        <v>1</v>
      </c>
      <c r="AE677" s="1">
        <f t="shared" si="353"/>
        <v>1</v>
      </c>
      <c r="AG677" s="1">
        <f t="shared" si="354"/>
        <v>0</v>
      </c>
      <c r="AH677" s="24" t="str">
        <f t="shared" si="355"/>
        <v/>
      </c>
      <c r="AI677" s="3" t="str">
        <f t="shared" si="356"/>
        <v/>
      </c>
      <c r="AJ677" s="1">
        <f t="shared" si="357"/>
        <v>0</v>
      </c>
      <c r="AK677" s="1" t="str">
        <f t="shared" si="358"/>
        <v/>
      </c>
      <c r="AL677" s="8">
        <f t="shared" si="362"/>
        <v>1.0300233585079823</v>
      </c>
      <c r="AO677" s="1">
        <f t="shared" si="359"/>
        <v>1</v>
      </c>
      <c r="AP677" s="1">
        <f t="shared" si="360"/>
        <v>1</v>
      </c>
      <c r="AQ677" s="1" t="str">
        <f t="shared" si="363"/>
        <v>Sell</v>
      </c>
      <c r="AR677" s="8">
        <v>0.93749281742785473</v>
      </c>
    </row>
    <row r="678" spans="1:44" x14ac:dyDescent="0.3">
      <c r="A678" s="2" t="s">
        <v>103</v>
      </c>
      <c r="B678" s="1">
        <v>82.38</v>
      </c>
      <c r="C678" s="1">
        <v>1280.1600000000001</v>
      </c>
      <c r="D678" s="1">
        <f t="shared" si="331"/>
        <v>1.0362816981444922E-2</v>
      </c>
      <c r="E678" s="1">
        <f t="shared" si="332"/>
        <v>116.51588240648059</v>
      </c>
      <c r="F678" s="1">
        <f t="shared" si="333"/>
        <v>15.539694100509834</v>
      </c>
      <c r="G678" s="1">
        <v>1.3913</v>
      </c>
      <c r="H678" s="1">
        <f>'Semi Cap Data'!AX678</f>
        <v>117.54670078648988</v>
      </c>
      <c r="I678" s="1">
        <f t="shared" si="334"/>
        <v>1.0088470203264921</v>
      </c>
      <c r="J678" s="1">
        <f>'Semi Cap Data'!AZ678/F678</f>
        <v>0.95870023987657504</v>
      </c>
      <c r="K678" s="1">
        <f>'Semi Cap Data'!BB678/G678</f>
        <v>1.9725830756074521</v>
      </c>
      <c r="L678" s="1">
        <f t="shared" si="335"/>
        <v>1.0474990609746584</v>
      </c>
      <c r="M678" s="1">
        <f t="shared" si="336"/>
        <v>1.058927669768001</v>
      </c>
      <c r="N678" s="5">
        <f t="shared" si="337"/>
        <v>-0.56771494008263446</v>
      </c>
      <c r="O678" s="3">
        <f t="shared" si="338"/>
        <v>-11.095268421503723</v>
      </c>
      <c r="P678" s="1">
        <f t="shared" si="339"/>
        <v>2.1541966650663258</v>
      </c>
      <c r="Q678" s="5">
        <f t="shared" si="340"/>
        <v>-9.0204009751768233E-2</v>
      </c>
      <c r="R678" s="3">
        <f t="shared" si="341"/>
        <v>4.828536880834744E-2</v>
      </c>
      <c r="S678" s="1">
        <f t="shared" si="361"/>
        <v>1.060834304220911</v>
      </c>
      <c r="T678" s="5">
        <f t="shared" si="342"/>
        <v>0.15844101691788381</v>
      </c>
      <c r="U678" s="3">
        <f t="shared" si="343"/>
        <v>0.21440113135814165</v>
      </c>
      <c r="V678" s="8">
        <f t="shared" si="344"/>
        <v>1.0596941289932358</v>
      </c>
      <c r="W678" s="16">
        <f t="shared" si="345"/>
        <v>1.2195068018577393E-2</v>
      </c>
      <c r="X678" s="20">
        <f t="shared" si="346"/>
        <v>2.0303756566361804E-2</v>
      </c>
      <c r="Y678" s="1">
        <f t="shared" si="347"/>
        <v>0</v>
      </c>
      <c r="Z678" s="1">
        <f t="shared" si="348"/>
        <v>0</v>
      </c>
      <c r="AA678" s="1">
        <f t="shared" si="349"/>
        <v>0</v>
      </c>
      <c r="AB678" s="1">
        <f t="shared" si="350"/>
        <v>0</v>
      </c>
      <c r="AC678" s="1">
        <f t="shared" si="351"/>
        <v>1</v>
      </c>
      <c r="AD678" s="1">
        <f t="shared" si="352"/>
        <v>1</v>
      </c>
      <c r="AE678" s="1">
        <f t="shared" si="353"/>
        <v>1</v>
      </c>
      <c r="AG678" s="1">
        <f t="shared" si="354"/>
        <v>0</v>
      </c>
      <c r="AH678" s="24" t="str">
        <f t="shared" si="355"/>
        <v/>
      </c>
      <c r="AI678" s="3" t="str">
        <f t="shared" si="356"/>
        <v/>
      </c>
      <c r="AJ678" s="1">
        <f t="shared" si="357"/>
        <v>0</v>
      </c>
      <c r="AK678" s="1" t="str">
        <f t="shared" si="358"/>
        <v/>
      </c>
      <c r="AL678" s="8">
        <f t="shared" si="362"/>
        <v>1.0088470203264921</v>
      </c>
      <c r="AO678" s="1">
        <f t="shared" si="359"/>
        <v>1</v>
      </c>
      <c r="AP678" s="1">
        <f t="shared" si="360"/>
        <v>1</v>
      </c>
      <c r="AQ678" s="1" t="str">
        <f t="shared" si="363"/>
        <v>Sell</v>
      </c>
      <c r="AR678" s="8">
        <v>0.91821882254163434</v>
      </c>
    </row>
    <row r="679" spans="1:44" x14ac:dyDescent="0.3">
      <c r="A679" s="2" t="s">
        <v>102</v>
      </c>
      <c r="B679" s="1">
        <v>82.01</v>
      </c>
      <c r="C679" s="1">
        <v>1267.03</v>
      </c>
      <c r="D679" s="1">
        <f t="shared" si="331"/>
        <v>-1.8749419162975123E-2</v>
      </c>
      <c r="E679" s="1">
        <f t="shared" si="332"/>
        <v>115.32083371256958</v>
      </c>
      <c r="F679" s="1">
        <f t="shared" si="333"/>
        <v>15.449701255944396</v>
      </c>
      <c r="G679" s="1">
        <v>1.3772</v>
      </c>
      <c r="H679" s="1">
        <f>'Semi Cap Data'!AX679</f>
        <v>121.44877468281281</v>
      </c>
      <c r="I679" s="1">
        <f t="shared" si="334"/>
        <v>1.0531381951809051</v>
      </c>
      <c r="J679" s="1">
        <f>'Semi Cap Data'!AZ679/F679</f>
        <v>1.0034610940185509</v>
      </c>
      <c r="K679" s="1">
        <f>'Semi Cap Data'!BB679/G679</f>
        <v>2.0773322973688271</v>
      </c>
      <c r="L679" s="1">
        <f t="shared" si="335"/>
        <v>1.0505912242265116</v>
      </c>
      <c r="M679" s="1">
        <f t="shared" si="336"/>
        <v>1.0730938555154041</v>
      </c>
      <c r="N679" s="5">
        <f t="shared" si="337"/>
        <v>-0.59161298897788717</v>
      </c>
      <c r="O679" s="3">
        <f t="shared" si="338"/>
        <v>-12.849860668407239</v>
      </c>
      <c r="P679" s="1">
        <f t="shared" si="339"/>
        <v>2.1691274518586825</v>
      </c>
      <c r="Q679" s="5">
        <f t="shared" si="340"/>
        <v>-5.5846981636795245E-2</v>
      </c>
      <c r="R679" s="3">
        <f t="shared" si="341"/>
        <v>7.1366931901700056E-2</v>
      </c>
      <c r="S679" s="1">
        <f t="shared" si="361"/>
        <v>1.0629016123903121</v>
      </c>
      <c r="T679" s="5">
        <f t="shared" si="342"/>
        <v>0.18682069891652242</v>
      </c>
      <c r="U679" s="3">
        <f t="shared" si="343"/>
        <v>0.22372781709818462</v>
      </c>
      <c r="V679" s="8">
        <f t="shared" si="344"/>
        <v>1.0689390578417346</v>
      </c>
      <c r="W679" s="16">
        <f t="shared" si="345"/>
        <v>1.8347833615222964E-2</v>
      </c>
      <c r="X679" s="20">
        <f t="shared" si="346"/>
        <v>2.2330928703307905E-2</v>
      </c>
      <c r="Y679" s="1">
        <f t="shared" si="347"/>
        <v>0</v>
      </c>
      <c r="Z679" s="1">
        <f t="shared" si="348"/>
        <v>0</v>
      </c>
      <c r="AA679" s="1">
        <f t="shared" si="349"/>
        <v>0</v>
      </c>
      <c r="AB679" s="1">
        <f t="shared" si="350"/>
        <v>0</v>
      </c>
      <c r="AC679" s="1">
        <f t="shared" si="351"/>
        <v>1</v>
      </c>
      <c r="AD679" s="1">
        <f t="shared" si="352"/>
        <v>1</v>
      </c>
      <c r="AE679" s="1">
        <f t="shared" si="353"/>
        <v>1</v>
      </c>
      <c r="AG679" s="1">
        <f t="shared" si="354"/>
        <v>0</v>
      </c>
      <c r="AH679" s="24" t="str">
        <f t="shared" si="355"/>
        <v/>
      </c>
      <c r="AI679" s="3" t="str">
        <f t="shared" si="356"/>
        <v/>
      </c>
      <c r="AJ679" s="1">
        <f t="shared" si="357"/>
        <v>0</v>
      </c>
      <c r="AK679" s="1" t="str">
        <f t="shared" si="358"/>
        <v/>
      </c>
      <c r="AL679" s="8">
        <f t="shared" si="362"/>
        <v>1.0531381951809051</v>
      </c>
      <c r="AO679" s="1">
        <f t="shared" si="359"/>
        <v>1</v>
      </c>
      <c r="AP679" s="1">
        <f t="shared" si="360"/>
        <v>1</v>
      </c>
      <c r="AQ679" s="1" t="str">
        <f t="shared" si="363"/>
        <v>Sell</v>
      </c>
      <c r="AR679" s="8">
        <v>0.95853116881851896</v>
      </c>
    </row>
    <row r="680" spans="1:44" x14ac:dyDescent="0.3">
      <c r="A680" s="2" t="s">
        <v>101</v>
      </c>
      <c r="B680" s="1">
        <v>81.94</v>
      </c>
      <c r="C680" s="1">
        <v>1291.24</v>
      </c>
      <c r="D680" s="1">
        <f t="shared" si="331"/>
        <v>-2.603789524499156E-2</v>
      </c>
      <c r="E680" s="1">
        <f t="shared" si="332"/>
        <v>117.52434695549304</v>
      </c>
      <c r="F680" s="1">
        <f t="shared" si="333"/>
        <v>15.758359775445449</v>
      </c>
      <c r="G680" s="1">
        <v>1.4034</v>
      </c>
      <c r="H680" s="1">
        <f>'Semi Cap Data'!AX680</f>
        <v>126.42246894012874</v>
      </c>
      <c r="I680" s="1">
        <f t="shared" si="334"/>
        <v>1.0757130093903475</v>
      </c>
      <c r="J680" s="1">
        <f>'Semi Cap Data'!AZ680/F680</f>
        <v>1.0394787027161723</v>
      </c>
      <c r="K680" s="1">
        <f>'Semi Cap Data'!BB680/G680</f>
        <v>2.1989808066984704</v>
      </c>
      <c r="L680" s="1">
        <f t="shared" si="335"/>
        <v>1.0503874665501602</v>
      </c>
      <c r="M680" s="1">
        <f t="shared" si="336"/>
        <v>1.086553476022782</v>
      </c>
      <c r="N680" s="5">
        <f t="shared" si="337"/>
        <v>-0.61640481326958252</v>
      </c>
      <c r="O680" s="3">
        <f t="shared" si="338"/>
        <v>-14.892901948312129</v>
      </c>
      <c r="P680" s="1">
        <f t="shared" si="339"/>
        <v>2.1701440207203526</v>
      </c>
      <c r="Q680" s="5">
        <f t="shared" si="340"/>
        <v>-4.5367002991655525E-2</v>
      </c>
      <c r="R680" s="3">
        <f t="shared" si="341"/>
        <v>9.2569250824782609E-2</v>
      </c>
      <c r="S680" s="1">
        <f t="shared" si="361"/>
        <v>1.0585773625458901</v>
      </c>
      <c r="T680" s="5">
        <f t="shared" si="342"/>
        <v>0.18876653797891718</v>
      </c>
      <c r="U680" s="3">
        <f t="shared" si="343"/>
        <v>0.22987900346179499</v>
      </c>
      <c r="V680" s="8">
        <f t="shared" si="344"/>
        <v>1.0718119419618855</v>
      </c>
      <c r="W680" s="16">
        <f t="shared" si="345"/>
        <v>2.1424475411725208E-2</v>
      </c>
      <c r="X680" s="20">
        <f t="shared" si="346"/>
        <v>2.3326702475329138E-2</v>
      </c>
      <c r="Y680" s="1">
        <f t="shared" si="347"/>
        <v>0</v>
      </c>
      <c r="Z680" s="1">
        <f t="shared" si="348"/>
        <v>0</v>
      </c>
      <c r="AA680" s="1">
        <f t="shared" si="349"/>
        <v>0</v>
      </c>
      <c r="AB680" s="1">
        <f t="shared" si="350"/>
        <v>0</v>
      </c>
      <c r="AC680" s="1">
        <f t="shared" si="351"/>
        <v>1</v>
      </c>
      <c r="AD680" s="1">
        <f t="shared" si="352"/>
        <v>1</v>
      </c>
      <c r="AE680" s="1">
        <f t="shared" si="353"/>
        <v>1</v>
      </c>
      <c r="AG680" s="1">
        <f t="shared" si="354"/>
        <v>0</v>
      </c>
      <c r="AH680" s="24" t="str">
        <f t="shared" si="355"/>
        <v/>
      </c>
      <c r="AI680" s="3" t="str">
        <f t="shared" si="356"/>
        <v/>
      </c>
      <c r="AJ680" s="1">
        <f t="shared" si="357"/>
        <v>0</v>
      </c>
      <c r="AK680" s="1" t="str">
        <f t="shared" si="358"/>
        <v/>
      </c>
      <c r="AL680" s="8">
        <f t="shared" si="362"/>
        <v>1.0757130093903475</v>
      </c>
      <c r="AO680" s="1">
        <f t="shared" si="359"/>
        <v>1</v>
      </c>
      <c r="AP680" s="1">
        <f t="shared" si="360"/>
        <v>1</v>
      </c>
      <c r="AQ680" s="1" t="str">
        <f t="shared" si="363"/>
        <v>Sell</v>
      </c>
      <c r="AR680" s="8">
        <v>0.97907800982101501</v>
      </c>
    </row>
    <row r="681" spans="1:44" x14ac:dyDescent="0.3">
      <c r="A681" s="2" t="s">
        <v>100</v>
      </c>
      <c r="B681" s="1">
        <v>81.87</v>
      </c>
      <c r="C681" s="1">
        <v>1325.76</v>
      </c>
      <c r="D681" s="1">
        <f t="shared" si="331"/>
        <v>1.155950282692797E-2</v>
      </c>
      <c r="E681" s="1">
        <f t="shared" si="332"/>
        <v>120.66624192227196</v>
      </c>
      <c r="F681" s="1">
        <f t="shared" si="333"/>
        <v>16.193477464272625</v>
      </c>
      <c r="G681" s="1">
        <v>1.4431</v>
      </c>
      <c r="H681" s="1">
        <f>'Semi Cap Data'!AX681</f>
        <v>137.72198701384528</v>
      </c>
      <c r="I681" s="1">
        <f t="shared" si="334"/>
        <v>1.1413464513344163</v>
      </c>
      <c r="J681" s="1">
        <f>'Semi Cap Data'!AZ681/F681</f>
        <v>1.1014988862583917</v>
      </c>
      <c r="K681" s="1">
        <f>'Semi Cap Data'!BB681/G681</f>
        <v>2.3264883576551014</v>
      </c>
      <c r="L681" s="1">
        <f t="shared" si="335"/>
        <v>1.0483614231229452</v>
      </c>
      <c r="M681" s="1">
        <f t="shared" si="336"/>
        <v>1.1142825121615427</v>
      </c>
      <c r="N681" s="5">
        <f t="shared" si="337"/>
        <v>-0.88665547277501955</v>
      </c>
      <c r="O681" s="3">
        <f t="shared" si="338"/>
        <v>-17.272318137485886</v>
      </c>
      <c r="P681" s="1">
        <f t="shared" si="339"/>
        <v>2.1668683968870091</v>
      </c>
      <c r="Q681" s="5">
        <f t="shared" si="340"/>
        <v>-3.9824683689784868E-2</v>
      </c>
      <c r="R681" s="3">
        <f t="shared" si="341"/>
        <v>0.11555862646085563</v>
      </c>
      <c r="S681" s="1">
        <f t="shared" si="361"/>
        <v>1.0532094376503163</v>
      </c>
      <c r="T681" s="5">
        <f t="shared" si="342"/>
        <v>0.18761943750639354</v>
      </c>
      <c r="U681" s="3">
        <f t="shared" si="343"/>
        <v>0.23673108104227461</v>
      </c>
      <c r="V681" s="8">
        <f t="shared" si="344"/>
        <v>1.0711026569748923</v>
      </c>
      <c r="W681" s="16">
        <f t="shared" si="345"/>
        <v>2.274123385194704E-2</v>
      </c>
      <c r="X681" s="20">
        <f t="shared" si="346"/>
        <v>2.3802259241230122E-2</v>
      </c>
      <c r="Y681" s="1">
        <f t="shared" si="347"/>
        <v>0</v>
      </c>
      <c r="Z681" s="1">
        <f t="shared" si="348"/>
        <v>0</v>
      </c>
      <c r="AA681" s="1">
        <f t="shared" si="349"/>
        <v>0</v>
      </c>
      <c r="AB681" s="1">
        <f t="shared" si="350"/>
        <v>0</v>
      </c>
      <c r="AC681" s="1">
        <f t="shared" si="351"/>
        <v>1</v>
      </c>
      <c r="AD681" s="1">
        <f t="shared" si="352"/>
        <v>1</v>
      </c>
      <c r="AE681" s="1">
        <f t="shared" si="353"/>
        <v>1</v>
      </c>
      <c r="AG681" s="1">
        <f t="shared" si="354"/>
        <v>0</v>
      </c>
      <c r="AH681" s="24" t="str">
        <f t="shared" si="355"/>
        <v/>
      </c>
      <c r="AI681" s="3" t="str">
        <f t="shared" si="356"/>
        <v/>
      </c>
      <c r="AJ681" s="1">
        <f t="shared" si="357"/>
        <v>0</v>
      </c>
      <c r="AK681" s="1" t="str">
        <f t="shared" si="358"/>
        <v/>
      </c>
      <c r="AL681" s="8">
        <f t="shared" si="362"/>
        <v>1.1413464513344163</v>
      </c>
      <c r="AO681" s="1">
        <f t="shared" si="359"/>
        <v>1</v>
      </c>
      <c r="AP681" s="1">
        <f t="shared" si="360"/>
        <v>1</v>
      </c>
      <c r="AQ681" s="1" t="str">
        <f t="shared" si="363"/>
        <v>Sell</v>
      </c>
      <c r="AR681" s="8">
        <v>1.0388153739277493</v>
      </c>
    </row>
    <row r="682" spans="1:44" x14ac:dyDescent="0.3">
      <c r="A682" s="2" t="s">
        <v>99</v>
      </c>
      <c r="B682" s="1">
        <v>81.8</v>
      </c>
      <c r="C682" s="1">
        <v>1310.6099999999999</v>
      </c>
      <c r="D682" s="1">
        <f t="shared" si="331"/>
        <v>-5.1095113171872875E-4</v>
      </c>
      <c r="E682" s="1">
        <f t="shared" si="332"/>
        <v>119.28733958314389</v>
      </c>
      <c r="F682" s="1">
        <f t="shared" si="333"/>
        <v>16.022127139364301</v>
      </c>
      <c r="G682" s="1">
        <v>1.4330000000000001</v>
      </c>
      <c r="H682" s="1">
        <f>'Semi Cap Data'!AX682</f>
        <v>129.05420491409606</v>
      </c>
      <c r="I682" s="1">
        <f t="shared" si="334"/>
        <v>1.0818767973624277</v>
      </c>
      <c r="J682" s="1">
        <f>'Semi Cap Data'!AZ682/F682</f>
        <v>1.054914009029059</v>
      </c>
      <c r="K682" s="1">
        <f>'Semi Cap Data'!BB682/G682</f>
        <v>2.2110806552874123</v>
      </c>
      <c r="L682" s="1">
        <f t="shared" si="335"/>
        <v>1.0409226208660276</v>
      </c>
      <c r="M682" s="1">
        <f t="shared" si="336"/>
        <v>1.1342621737875</v>
      </c>
      <c r="N682" s="5">
        <f t="shared" si="337"/>
        <v>-1.1496324775392748</v>
      </c>
      <c r="O682" s="3">
        <f t="shared" si="338"/>
        <v>-20.003261914937696</v>
      </c>
      <c r="P682" s="1">
        <f t="shared" si="339"/>
        <v>2.1642651383071421</v>
      </c>
      <c r="Q682" s="5">
        <f t="shared" si="340"/>
        <v>-3.498008340456793E-2</v>
      </c>
      <c r="R682" s="3">
        <f t="shared" si="341"/>
        <v>0.14145584481929571</v>
      </c>
      <c r="S682" s="1">
        <f t="shared" si="361"/>
        <v>1.0474191426981592</v>
      </c>
      <c r="T682" s="5">
        <f t="shared" si="342"/>
        <v>0.1827513627714259</v>
      </c>
      <c r="U682" s="3">
        <f t="shared" si="343"/>
        <v>0.24491635496492145</v>
      </c>
      <c r="V682" s="8">
        <f t="shared" si="344"/>
        <v>1.0583310580004335</v>
      </c>
      <c r="W682" s="16">
        <f t="shared" si="345"/>
        <v>1.7408437134405874E-2</v>
      </c>
      <c r="X682" s="20">
        <f t="shared" si="346"/>
        <v>2.4067515588550893E-2</v>
      </c>
      <c r="Y682" s="1">
        <f t="shared" si="347"/>
        <v>0</v>
      </c>
      <c r="Z682" s="1">
        <f t="shared" si="348"/>
        <v>0</v>
      </c>
      <c r="AA682" s="1">
        <f t="shared" si="349"/>
        <v>0</v>
      </c>
      <c r="AB682" s="1">
        <f t="shared" si="350"/>
        <v>0</v>
      </c>
      <c r="AC682" s="1">
        <f t="shared" si="351"/>
        <v>1</v>
      </c>
      <c r="AD682" s="1">
        <f t="shared" si="352"/>
        <v>0</v>
      </c>
      <c r="AE682" s="1">
        <f t="shared" si="353"/>
        <v>1</v>
      </c>
      <c r="AG682" s="1">
        <f t="shared" si="354"/>
        <v>0</v>
      </c>
      <c r="AH682" s="24" t="str">
        <f t="shared" si="355"/>
        <v/>
      </c>
      <c r="AI682" s="3" t="str">
        <f t="shared" si="356"/>
        <v/>
      </c>
      <c r="AJ682" s="1">
        <f t="shared" si="357"/>
        <v>0</v>
      </c>
      <c r="AK682" s="1" t="str">
        <f t="shared" si="358"/>
        <v/>
      </c>
      <c r="AL682" s="8">
        <f t="shared" si="362"/>
        <v>1.0818767973624277</v>
      </c>
      <c r="AO682" s="1">
        <f t="shared" si="359"/>
        <v>1</v>
      </c>
      <c r="AP682" s="1">
        <f t="shared" si="360"/>
        <v>1</v>
      </c>
      <c r="AQ682" s="1" t="str">
        <f t="shared" si="363"/>
        <v>Sell</v>
      </c>
      <c r="AR682" s="8">
        <v>0.98468808351909476</v>
      </c>
    </row>
    <row r="683" spans="1:44" x14ac:dyDescent="0.3">
      <c r="A683" s="2" t="s">
        <v>98</v>
      </c>
      <c r="B683" s="1">
        <v>81.069999999999993</v>
      </c>
      <c r="C683" s="1">
        <v>1311.28</v>
      </c>
      <c r="D683" s="1">
        <f t="shared" si="331"/>
        <v>1.7971788561713442E-2</v>
      </c>
      <c r="E683" s="1">
        <f t="shared" si="332"/>
        <v>119.3483207426961</v>
      </c>
      <c r="F683" s="1">
        <f t="shared" si="333"/>
        <v>16.174663870728999</v>
      </c>
      <c r="G683" s="1">
        <v>1.4645999999999999</v>
      </c>
      <c r="H683" s="1">
        <f>'Semi Cap Data'!AX683</f>
        <v>127.73592598587356</v>
      </c>
      <c r="I683" s="1">
        <f t="shared" si="334"/>
        <v>1.0702783683170571</v>
      </c>
      <c r="J683" s="1">
        <f>'Semi Cap Data'!AZ683/F683</f>
        <v>1.0445791162339411</v>
      </c>
      <c r="K683" s="1">
        <f>'Semi Cap Data'!BB683/G683</f>
        <v>2.1624098280997499</v>
      </c>
      <c r="L683" s="1">
        <f t="shared" si="335"/>
        <v>1.0376462867463156</v>
      </c>
      <c r="M683" s="1">
        <f t="shared" si="336"/>
        <v>1.1607322841641139</v>
      </c>
      <c r="N683" s="5">
        <f t="shared" si="337"/>
        <v>-1.1221330933302207</v>
      </c>
      <c r="O683" s="3">
        <f t="shared" si="338"/>
        <v>-23.145533487837433</v>
      </c>
      <c r="P683" s="1">
        <f t="shared" si="339"/>
        <v>2.1738738538136326</v>
      </c>
      <c r="Q683" s="5">
        <f t="shared" si="340"/>
        <v>-3.0224493669541053E-2</v>
      </c>
      <c r="R683" s="3">
        <f t="shared" si="341"/>
        <v>0.1708618328566063</v>
      </c>
      <c r="S683" s="1">
        <f t="shared" si="361"/>
        <v>1.0470606831399236</v>
      </c>
      <c r="T683" s="5">
        <f t="shared" si="342"/>
        <v>0.1772959048608862</v>
      </c>
      <c r="U683" s="3">
        <f t="shared" si="343"/>
        <v>0.25527718699717072</v>
      </c>
      <c r="V683" s="8">
        <f t="shared" si="344"/>
        <v>1.0540500144800709</v>
      </c>
      <c r="W683" s="16">
        <f t="shared" si="345"/>
        <v>1.6403727733755202E-2</v>
      </c>
      <c r="X683" s="20">
        <f t="shared" si="346"/>
        <v>2.5732285202087146E-2</v>
      </c>
      <c r="Y683" s="1">
        <f t="shared" si="347"/>
        <v>0</v>
      </c>
      <c r="Z683" s="1">
        <f t="shared" si="348"/>
        <v>0</v>
      </c>
      <c r="AA683" s="1">
        <f t="shared" si="349"/>
        <v>0</v>
      </c>
      <c r="AB683" s="1">
        <f t="shared" si="350"/>
        <v>0</v>
      </c>
      <c r="AC683" s="1">
        <f t="shared" si="351"/>
        <v>1</v>
      </c>
      <c r="AD683" s="1">
        <f t="shared" si="352"/>
        <v>0</v>
      </c>
      <c r="AE683" s="1">
        <f t="shared" si="353"/>
        <v>1</v>
      </c>
      <c r="AG683" s="1">
        <f t="shared" si="354"/>
        <v>0</v>
      </c>
      <c r="AH683" s="24" t="str">
        <f t="shared" si="355"/>
        <v/>
      </c>
      <c r="AI683" s="3" t="str">
        <f t="shared" si="356"/>
        <v/>
      </c>
      <c r="AJ683" s="1">
        <f t="shared" si="357"/>
        <v>0</v>
      </c>
      <c r="AK683" s="1" t="str">
        <f t="shared" si="358"/>
        <v/>
      </c>
      <c r="AL683" s="8">
        <f t="shared" si="362"/>
        <v>1.0702783683170571</v>
      </c>
      <c r="AO683" s="1">
        <f t="shared" si="359"/>
        <v>1</v>
      </c>
      <c r="AP683" s="1">
        <f t="shared" si="360"/>
        <v>1</v>
      </c>
      <c r="AQ683" s="1" t="str">
        <f t="shared" si="363"/>
        <v>Sell</v>
      </c>
      <c r="AR683" s="8">
        <v>0.97413158124789201</v>
      </c>
    </row>
    <row r="684" spans="1:44" x14ac:dyDescent="0.3">
      <c r="A684" s="2">
        <v>38819</v>
      </c>
      <c r="B684" s="1">
        <v>81</v>
      </c>
      <c r="C684" s="1">
        <v>1288.1300000000001</v>
      </c>
      <c r="D684" s="1">
        <f t="shared" si="331"/>
        <v>-5.6889231956772646E-3</v>
      </c>
      <c r="E684" s="1">
        <f t="shared" si="332"/>
        <v>117.24128515518359</v>
      </c>
      <c r="F684" s="1">
        <f t="shared" si="333"/>
        <v>15.902839506172841</v>
      </c>
      <c r="G684" s="1">
        <v>1.4430000000000001</v>
      </c>
      <c r="H684" s="1">
        <f>'Semi Cap Data'!AX684</f>
        <v>121.30521570060318</v>
      </c>
      <c r="I684" s="1">
        <f t="shared" si="334"/>
        <v>1.0346629648424654</v>
      </c>
      <c r="J684" s="1">
        <f>'Semi Cap Data'!AZ684/F684</f>
        <v>1.066536223782496</v>
      </c>
      <c r="K684" s="1">
        <f>'Semi Cap Data'!BB684/G684</f>
        <v>2.1270045535575051</v>
      </c>
      <c r="L684" s="1">
        <f t="shared" si="335"/>
        <v>1.0350357202206564</v>
      </c>
      <c r="M684" s="1">
        <f t="shared" si="336"/>
        <v>1.1813907646647583</v>
      </c>
      <c r="N684" s="5">
        <f t="shared" si="337"/>
        <v>-0.75204554528282097</v>
      </c>
      <c r="O684" s="3">
        <f t="shared" si="338"/>
        <v>-26.816100220255301</v>
      </c>
      <c r="P684" s="1">
        <f t="shared" si="339"/>
        <v>2.1972023709738688</v>
      </c>
      <c r="Q684" s="5">
        <f t="shared" si="340"/>
        <v>6.0219317860443766E-4</v>
      </c>
      <c r="R684" s="3">
        <f t="shared" si="341"/>
        <v>0.20437622061096419</v>
      </c>
      <c r="S684" s="1">
        <f t="shared" si="361"/>
        <v>1.0518139649798235</v>
      </c>
      <c r="T684" s="5">
        <f t="shared" si="342"/>
        <v>0.19744258376667423</v>
      </c>
      <c r="U684" s="3">
        <f t="shared" si="343"/>
        <v>0.26827406735321813</v>
      </c>
      <c r="V684" s="8">
        <f t="shared" si="344"/>
        <v>1.0510994046915278</v>
      </c>
      <c r="W684" s="16">
        <f t="shared" si="345"/>
        <v>1.6063684470871475E-2</v>
      </c>
      <c r="X684" s="20">
        <f t="shared" si="346"/>
        <v>2.8064424569170132E-2</v>
      </c>
      <c r="Y684" s="1">
        <f t="shared" si="347"/>
        <v>0</v>
      </c>
      <c r="Z684" s="1">
        <f t="shared" si="348"/>
        <v>0</v>
      </c>
      <c r="AA684" s="1">
        <f t="shared" si="349"/>
        <v>0</v>
      </c>
      <c r="AB684" s="1">
        <f t="shared" si="350"/>
        <v>0</v>
      </c>
      <c r="AC684" s="1">
        <f t="shared" si="351"/>
        <v>1</v>
      </c>
      <c r="AD684" s="1">
        <f t="shared" si="352"/>
        <v>0</v>
      </c>
      <c r="AE684" s="1">
        <f t="shared" si="353"/>
        <v>1</v>
      </c>
      <c r="AG684" s="1">
        <f t="shared" si="354"/>
        <v>0</v>
      </c>
      <c r="AH684" s="24" t="str">
        <f t="shared" si="355"/>
        <v/>
      </c>
      <c r="AI684" s="3" t="str">
        <f t="shared" si="356"/>
        <v/>
      </c>
      <c r="AJ684" s="1">
        <f t="shared" si="357"/>
        <v>0</v>
      </c>
      <c r="AK684" s="1" t="str">
        <f t="shared" si="358"/>
        <v/>
      </c>
      <c r="AL684" s="8">
        <f t="shared" si="362"/>
        <v>1.0346629648424654</v>
      </c>
      <c r="AO684" s="1">
        <f t="shared" si="359"/>
        <v>1</v>
      </c>
      <c r="AP684" s="1">
        <f t="shared" si="360"/>
        <v>1</v>
      </c>
      <c r="AQ684" s="1" t="str">
        <f t="shared" si="363"/>
        <v>Sell</v>
      </c>
      <c r="AR684" s="8">
        <v>0.94171563196729502</v>
      </c>
    </row>
    <row r="685" spans="1:44" x14ac:dyDescent="0.3">
      <c r="A685" s="2" t="s">
        <v>97</v>
      </c>
      <c r="B685" s="1">
        <v>80.930000000000007</v>
      </c>
      <c r="C685" s="1">
        <v>1295.5</v>
      </c>
      <c r="D685" s="1">
        <f t="shared" si="331"/>
        <v>5.1744244418183705E-4</v>
      </c>
      <c r="E685" s="1">
        <f t="shared" si="332"/>
        <v>117.91207791025776</v>
      </c>
      <c r="F685" s="1">
        <f t="shared" si="333"/>
        <v>16.007660941554427</v>
      </c>
      <c r="G685" s="1">
        <v>1.4532</v>
      </c>
      <c r="H685" s="1">
        <f>'Semi Cap Data'!AX685</f>
        <v>124.3041338563539</v>
      </c>
      <c r="I685" s="1">
        <f t="shared" si="334"/>
        <v>1.0542103579156759</v>
      </c>
      <c r="J685" s="1">
        <f>'Semi Cap Data'!AZ685/F685</f>
        <v>1.0913173593171419</v>
      </c>
      <c r="K685" s="1">
        <f>'Semi Cap Data'!BB685/G685</f>
        <v>2.1718146706466572</v>
      </c>
      <c r="L685" s="1">
        <f t="shared" si="335"/>
        <v>1.0350655406509117</v>
      </c>
      <c r="M685" s="1">
        <f t="shared" si="336"/>
        <v>1.2006757128609638</v>
      </c>
      <c r="N685" s="5">
        <f t="shared" si="337"/>
        <v>-0.31706910348601625</v>
      </c>
      <c r="O685" s="3">
        <f t="shared" si="338"/>
        <v>-31.160109332750714</v>
      </c>
      <c r="P685" s="1">
        <f t="shared" si="339"/>
        <v>2.2566323751906499</v>
      </c>
      <c r="Q685" s="5">
        <f t="shared" si="340"/>
        <v>6.8406595373423862E-2</v>
      </c>
      <c r="R685" s="3">
        <f t="shared" si="341"/>
        <v>0.23833855851635749</v>
      </c>
      <c r="S685" s="1">
        <f t="shared" si="361"/>
        <v>1.0663224970912981</v>
      </c>
      <c r="T685" s="5">
        <f t="shared" si="342"/>
        <v>0.24390365070934283</v>
      </c>
      <c r="U685" s="3">
        <f t="shared" si="343"/>
        <v>0.28007931461764213</v>
      </c>
      <c r="V685" s="8">
        <f t="shared" si="344"/>
        <v>1.0540878483004483</v>
      </c>
      <c r="W685" s="16">
        <f t="shared" si="345"/>
        <v>1.9022307649536607E-2</v>
      </c>
      <c r="X685" s="20">
        <f t="shared" si="346"/>
        <v>3.1064609593744796E-2</v>
      </c>
      <c r="Y685" s="1">
        <f t="shared" si="347"/>
        <v>0</v>
      </c>
      <c r="Z685" s="1">
        <f t="shared" si="348"/>
        <v>0</v>
      </c>
      <c r="AA685" s="1">
        <f t="shared" si="349"/>
        <v>0</v>
      </c>
      <c r="AB685" s="1">
        <f t="shared" si="350"/>
        <v>0</v>
      </c>
      <c r="AC685" s="1">
        <f t="shared" si="351"/>
        <v>0</v>
      </c>
      <c r="AD685" s="1">
        <f t="shared" si="352"/>
        <v>0</v>
      </c>
      <c r="AE685" s="1">
        <f t="shared" si="353"/>
        <v>1</v>
      </c>
      <c r="AG685" s="1">
        <f t="shared" si="354"/>
        <v>0</v>
      </c>
      <c r="AH685" s="24" t="str">
        <f t="shared" si="355"/>
        <v/>
      </c>
      <c r="AI685" s="3" t="str">
        <f t="shared" si="356"/>
        <v/>
      </c>
      <c r="AJ685" s="1">
        <f t="shared" si="357"/>
        <v>0</v>
      </c>
      <c r="AK685" s="1" t="str">
        <f t="shared" si="358"/>
        <v/>
      </c>
      <c r="AL685" s="8">
        <f t="shared" si="362"/>
        <v>1.0542103579156759</v>
      </c>
      <c r="AO685" s="1">
        <f t="shared" si="359"/>
        <v>1</v>
      </c>
      <c r="AP685" s="1">
        <f t="shared" si="360"/>
        <v>1</v>
      </c>
      <c r="AQ685" s="1" t="str">
        <f t="shared" si="363"/>
        <v>Sell</v>
      </c>
      <c r="AR685" s="8">
        <v>0.9595070154871006</v>
      </c>
    </row>
    <row r="686" spans="1:44" x14ac:dyDescent="0.3">
      <c r="A686" s="2" t="s">
        <v>96</v>
      </c>
      <c r="B686" s="1">
        <v>80.849999999999994</v>
      </c>
      <c r="C686" s="1">
        <v>1294.83</v>
      </c>
      <c r="D686" s="1">
        <f t="shared" si="331"/>
        <v>-6.2320119728309642E-3</v>
      </c>
      <c r="E686" s="1">
        <f t="shared" si="332"/>
        <v>117.85109675070557</v>
      </c>
      <c r="F686" s="1">
        <f t="shared" si="333"/>
        <v>16.015213358070501</v>
      </c>
      <c r="G686" s="1">
        <v>1.4480999999999999</v>
      </c>
      <c r="H686" s="1">
        <f>'Semi Cap Data'!AX686</f>
        <v>121.08440915626474</v>
      </c>
      <c r="I686" s="1">
        <f t="shared" si="334"/>
        <v>1.0274355733184113</v>
      </c>
      <c r="J686" s="1">
        <f>'Semi Cap Data'!AZ686/F686</f>
        <v>1.0679200268409712</v>
      </c>
      <c r="K686" s="1">
        <f>'Semi Cap Data'!BB686/G686</f>
        <v>2.1400757406757553</v>
      </c>
      <c r="L686" s="1">
        <f t="shared" si="335"/>
        <v>1.0335339552697307</v>
      </c>
      <c r="M686" s="1">
        <f t="shared" si="336"/>
        <v>1.2180367877458065</v>
      </c>
      <c r="N686" s="5">
        <f t="shared" si="337"/>
        <v>0.14135483261503934</v>
      </c>
      <c r="O686" s="3">
        <f t="shared" si="338"/>
        <v>-36.300616037628167</v>
      </c>
      <c r="P686" s="1">
        <f t="shared" si="339"/>
        <v>2.3036065316474414</v>
      </c>
      <c r="Q686" s="5">
        <f t="shared" si="340"/>
        <v>0.1152035898274133</v>
      </c>
      <c r="R686" s="3">
        <f t="shared" si="341"/>
        <v>0.2666605523735131</v>
      </c>
      <c r="S686" s="1">
        <f t="shared" si="361"/>
        <v>1.0753192194936507</v>
      </c>
      <c r="T686" s="5">
        <f t="shared" si="342"/>
        <v>0.26521901988025443</v>
      </c>
      <c r="U686" s="3">
        <f t="shared" si="343"/>
        <v>0.28610859193569199</v>
      </c>
      <c r="V686" s="8">
        <f t="shared" si="344"/>
        <v>1.0540655738249525</v>
      </c>
      <c r="W686" s="16">
        <f t="shared" si="345"/>
        <v>2.0531618555221787E-2</v>
      </c>
      <c r="X686" s="20">
        <f t="shared" si="346"/>
        <v>3.4075185079796844E-2</v>
      </c>
      <c r="Y686" s="1">
        <f t="shared" si="347"/>
        <v>0</v>
      </c>
      <c r="Z686" s="1">
        <f t="shared" si="348"/>
        <v>0</v>
      </c>
      <c r="AA686" s="1">
        <f t="shared" si="349"/>
        <v>0</v>
      </c>
      <c r="AB686" s="1">
        <f t="shared" si="350"/>
        <v>0</v>
      </c>
      <c r="AC686" s="1">
        <f t="shared" si="351"/>
        <v>0</v>
      </c>
      <c r="AD686" s="1">
        <f t="shared" si="352"/>
        <v>0</v>
      </c>
      <c r="AE686" s="1">
        <f t="shared" si="353"/>
        <v>1</v>
      </c>
      <c r="AG686" s="1">
        <f t="shared" si="354"/>
        <v>0</v>
      </c>
      <c r="AH686" s="24" t="str">
        <f t="shared" si="355"/>
        <v/>
      </c>
      <c r="AI686" s="3" t="str">
        <f t="shared" si="356"/>
        <v/>
      </c>
      <c r="AJ686" s="1">
        <f t="shared" si="357"/>
        <v>0</v>
      </c>
      <c r="AK686" s="1" t="str">
        <f t="shared" si="358"/>
        <v/>
      </c>
      <c r="AL686" s="8">
        <f t="shared" si="362"/>
        <v>1.0274355733184113</v>
      </c>
      <c r="AO686" s="1">
        <f t="shared" si="359"/>
        <v>1</v>
      </c>
      <c r="AP686" s="1">
        <f t="shared" si="360"/>
        <v>1</v>
      </c>
      <c r="AQ686" s="1" t="str">
        <f t="shared" si="363"/>
        <v>Sell</v>
      </c>
      <c r="AR686" s="8">
        <v>0.93513750188260036</v>
      </c>
    </row>
    <row r="687" spans="1:44" x14ac:dyDescent="0.3">
      <c r="A687" s="2" t="s">
        <v>95</v>
      </c>
      <c r="B687" s="1">
        <v>79.930000000000007</v>
      </c>
      <c r="C687" s="1">
        <v>1302.95</v>
      </c>
      <c r="D687" s="1">
        <f t="shared" si="331"/>
        <v>-3.2893478676611076E-3</v>
      </c>
      <c r="E687" s="1">
        <f t="shared" si="332"/>
        <v>118.59015199781579</v>
      </c>
      <c r="F687" s="1">
        <f t="shared" si="333"/>
        <v>16.301138496184159</v>
      </c>
      <c r="G687" s="1">
        <v>1.4868999999999999</v>
      </c>
      <c r="H687" s="1">
        <f>'Semi Cap Data'!AX687</f>
        <v>121.84578299338276</v>
      </c>
      <c r="I687" s="1">
        <f t="shared" si="334"/>
        <v>1.0274527938511027</v>
      </c>
      <c r="J687" s="1">
        <f>'Semi Cap Data'!AZ687/F687</f>
        <v>1.0574689007182569</v>
      </c>
      <c r="K687" s="1">
        <f>'Semi Cap Data'!BB687/G687</f>
        <v>2.1069601567386633</v>
      </c>
      <c r="L687" s="1">
        <f t="shared" si="335"/>
        <v>1.0340218258258362</v>
      </c>
      <c r="M687" s="1">
        <f t="shared" si="336"/>
        <v>1.2325692747729393</v>
      </c>
      <c r="N687" s="5">
        <f t="shared" si="337"/>
        <v>0.75430709719248545</v>
      </c>
      <c r="O687" s="3">
        <f t="shared" si="338"/>
        <v>-42.374277849335371</v>
      </c>
      <c r="P687" s="1">
        <f t="shared" si="339"/>
        <v>2.3563032087607176</v>
      </c>
      <c r="Q687" s="5">
        <f t="shared" si="340"/>
        <v>0.16251746290605773</v>
      </c>
      <c r="R687" s="3">
        <f t="shared" si="341"/>
        <v>0.29190337946452977</v>
      </c>
      <c r="S687" s="1">
        <f t="shared" si="361"/>
        <v>1.0900909430412264</v>
      </c>
      <c r="T687" s="5">
        <f t="shared" si="342"/>
        <v>0.29347939499054609</v>
      </c>
      <c r="U687" s="3">
        <f t="shared" si="343"/>
        <v>0.28959018727826491</v>
      </c>
      <c r="V687" s="8">
        <f t="shared" si="344"/>
        <v>1.058907392098869</v>
      </c>
      <c r="W687" s="16">
        <f t="shared" si="345"/>
        <v>2.4885566273032733E-2</v>
      </c>
      <c r="X687" s="20">
        <f t="shared" si="346"/>
        <v>3.7461076710940608E-2</v>
      </c>
      <c r="Y687" s="1">
        <f t="shared" si="347"/>
        <v>0</v>
      </c>
      <c r="Z687" s="1">
        <f t="shared" si="348"/>
        <v>0</v>
      </c>
      <c r="AA687" s="1">
        <f t="shared" si="349"/>
        <v>0</v>
      </c>
      <c r="AB687" s="1">
        <f t="shared" si="350"/>
        <v>0</v>
      </c>
      <c r="AC687" s="1">
        <f t="shared" si="351"/>
        <v>0</v>
      </c>
      <c r="AD687" s="1">
        <f t="shared" si="352"/>
        <v>0</v>
      </c>
      <c r="AE687" s="1">
        <f t="shared" si="353"/>
        <v>1</v>
      </c>
      <c r="AG687" s="1">
        <f t="shared" si="354"/>
        <v>1</v>
      </c>
      <c r="AH687" s="24" t="str">
        <f t="shared" si="355"/>
        <v/>
      </c>
      <c r="AI687" s="3" t="str">
        <f t="shared" si="356"/>
        <v/>
      </c>
      <c r="AJ687" s="1">
        <f t="shared" si="357"/>
        <v>1</v>
      </c>
      <c r="AK687" s="1" t="str">
        <f t="shared" si="358"/>
        <v/>
      </c>
      <c r="AL687" s="8">
        <f t="shared" si="362"/>
        <v>1.0274527938511027</v>
      </c>
      <c r="AO687" s="1">
        <f t="shared" si="359"/>
        <v>1</v>
      </c>
      <c r="AP687" s="1">
        <f t="shared" si="360"/>
        <v>0</v>
      </c>
      <c r="AQ687" s="1" t="str">
        <f t="shared" si="363"/>
        <v/>
      </c>
      <c r="AR687" s="8">
        <v>0.9351531754356095</v>
      </c>
    </row>
    <row r="688" spans="1:44" x14ac:dyDescent="0.3">
      <c r="A688" s="2" t="s">
        <v>94</v>
      </c>
      <c r="B688" s="1">
        <v>79.930000000000007</v>
      </c>
      <c r="C688" s="1">
        <v>1307.25</v>
      </c>
      <c r="D688" s="1">
        <f t="shared" si="331"/>
        <v>2.0029963014404073E-2</v>
      </c>
      <c r="E688" s="1">
        <f t="shared" si="332"/>
        <v>118.98152361882244</v>
      </c>
      <c r="F688" s="1">
        <f t="shared" si="333"/>
        <v>16.354935568622544</v>
      </c>
      <c r="G688" s="1">
        <v>1.4889000000000001</v>
      </c>
      <c r="H688" s="1">
        <f>'Semi Cap Data'!AX688</f>
        <v>120.67343452882065</v>
      </c>
      <c r="I688" s="1">
        <f t="shared" si="334"/>
        <v>1.0142199465811057</v>
      </c>
      <c r="J688" s="1">
        <f>'Semi Cap Data'!AZ688/F688</f>
        <v>1.045509363220579</v>
      </c>
      <c r="K688" s="1">
        <f>'Semi Cap Data'!BB688/G688</f>
        <v>2.0864814171238582</v>
      </c>
      <c r="L688" s="1">
        <f t="shared" si="335"/>
        <v>1.034547348383815</v>
      </c>
      <c r="M688" s="1">
        <f t="shared" si="336"/>
        <v>1.2473744744415249</v>
      </c>
      <c r="N688" s="5">
        <f t="shared" si="337"/>
        <v>1.6410287714862588</v>
      </c>
      <c r="O688" s="3">
        <f t="shared" si="338"/>
        <v>-49.562375340423344</v>
      </c>
      <c r="P688" s="1">
        <f t="shared" si="339"/>
        <v>2.3966196750597351</v>
      </c>
      <c r="Q688" s="5">
        <f t="shared" si="340"/>
        <v>0.19737963381953305</v>
      </c>
      <c r="R688" s="3">
        <f t="shared" si="341"/>
        <v>0.31346769889094178</v>
      </c>
      <c r="S688" s="1">
        <f t="shared" si="361"/>
        <v>1.0964988140940275</v>
      </c>
      <c r="T688" s="5">
        <f t="shared" si="342"/>
        <v>0.29907851422912568</v>
      </c>
      <c r="U688" s="3">
        <f t="shared" si="343"/>
        <v>0.28894198599288473</v>
      </c>
      <c r="V688" s="8">
        <f t="shared" si="344"/>
        <v>1.0646264099620992</v>
      </c>
      <c r="W688" s="16">
        <f t="shared" si="345"/>
        <v>3.0079061578284216E-2</v>
      </c>
      <c r="X688" s="20">
        <f t="shared" si="346"/>
        <v>4.0604954320417573E-2</v>
      </c>
      <c r="Y688" s="1">
        <f t="shared" si="347"/>
        <v>0</v>
      </c>
      <c r="Z688" s="1">
        <f t="shared" si="348"/>
        <v>0</v>
      </c>
      <c r="AA688" s="1">
        <f t="shared" si="349"/>
        <v>0</v>
      </c>
      <c r="AB688" s="1">
        <f t="shared" si="350"/>
        <v>0</v>
      </c>
      <c r="AC688" s="1">
        <f t="shared" si="351"/>
        <v>0</v>
      </c>
      <c r="AD688" s="1">
        <f t="shared" si="352"/>
        <v>0</v>
      </c>
      <c r="AE688" s="1">
        <f t="shared" si="353"/>
        <v>1</v>
      </c>
      <c r="AG688" s="1">
        <f t="shared" si="354"/>
        <v>1</v>
      </c>
      <c r="AH688" s="24" t="str">
        <f t="shared" si="355"/>
        <v/>
      </c>
      <c r="AI688" s="3" t="str">
        <f t="shared" si="356"/>
        <v/>
      </c>
      <c r="AJ688" s="1">
        <f t="shared" si="357"/>
        <v>1</v>
      </c>
      <c r="AK688" s="1" t="str">
        <f t="shared" si="358"/>
        <v/>
      </c>
      <c r="AL688" s="8">
        <f t="shared" si="362"/>
        <v>1.0142199465811057</v>
      </c>
      <c r="AO688" s="1">
        <f t="shared" si="359"/>
        <v>1</v>
      </c>
      <c r="AP688" s="1">
        <f t="shared" si="360"/>
        <v>0</v>
      </c>
      <c r="AQ688" s="1" t="str">
        <f t="shared" si="363"/>
        <v/>
      </c>
      <c r="AR688" s="8">
        <v>0.92310908035051176</v>
      </c>
    </row>
    <row r="689" spans="1:44" x14ac:dyDescent="0.3">
      <c r="A689" s="2" t="s">
        <v>93</v>
      </c>
      <c r="B689" s="1">
        <v>79.92</v>
      </c>
      <c r="C689" s="1">
        <v>1281.58</v>
      </c>
      <c r="D689" s="1">
        <f t="shared" si="331"/>
        <v>-4.3892699828314008E-3</v>
      </c>
      <c r="E689" s="1">
        <f t="shared" si="332"/>
        <v>116.64512605806881</v>
      </c>
      <c r="F689" s="1">
        <f t="shared" si="333"/>
        <v>16.035785785785784</v>
      </c>
      <c r="G689" s="1">
        <v>1.4376</v>
      </c>
      <c r="H689" s="1">
        <f>'Semi Cap Data'!AX689</f>
        <v>119.84139909761168</v>
      </c>
      <c r="I689" s="1">
        <f t="shared" si="334"/>
        <v>1.0274016853301842</v>
      </c>
      <c r="J689" s="1">
        <f>'Semi Cap Data'!AZ689/F689</f>
        <v>1.0825739086268094</v>
      </c>
      <c r="K689" s="1">
        <f>'Semi Cap Data'!BB689/G689</f>
        <v>2.1695001921983756</v>
      </c>
      <c r="L689" s="1">
        <f t="shared" si="335"/>
        <v>1.0361735405280317</v>
      </c>
      <c r="M689" s="1">
        <f t="shared" si="336"/>
        <v>1.2642980221222966</v>
      </c>
      <c r="N689" s="5">
        <f t="shared" si="337"/>
        <v>3.2287517989150984</v>
      </c>
      <c r="O689" s="3">
        <f t="shared" si="338"/>
        <v>-58.096276025741616</v>
      </c>
      <c r="P689" s="1">
        <f t="shared" si="339"/>
        <v>2.4355773179380256</v>
      </c>
      <c r="Q689" s="5">
        <f t="shared" si="340"/>
        <v>0.24778881969653455</v>
      </c>
      <c r="R689" s="3">
        <f t="shared" si="341"/>
        <v>0.33281570973617658</v>
      </c>
      <c r="S689" s="1">
        <f t="shared" si="361"/>
        <v>1.1003437993033149</v>
      </c>
      <c r="T689" s="5">
        <f t="shared" si="342"/>
        <v>0.31481148020223548</v>
      </c>
      <c r="U689" s="3">
        <f t="shared" si="343"/>
        <v>0.2872525646201779</v>
      </c>
      <c r="V689" s="8">
        <f t="shared" si="344"/>
        <v>1.0737912214859162</v>
      </c>
      <c r="W689" s="16">
        <f t="shared" si="345"/>
        <v>3.7617680957884536E-2</v>
      </c>
      <c r="X689" s="20">
        <f t="shared" si="346"/>
        <v>4.3236427505950914E-2</v>
      </c>
      <c r="Y689" s="1">
        <f t="shared" si="347"/>
        <v>0</v>
      </c>
      <c r="Z689" s="1">
        <f t="shared" si="348"/>
        <v>0</v>
      </c>
      <c r="AA689" s="1">
        <f t="shared" si="349"/>
        <v>0</v>
      </c>
      <c r="AB689" s="1">
        <f t="shared" si="350"/>
        <v>0</v>
      </c>
      <c r="AC689" s="1">
        <f t="shared" si="351"/>
        <v>0</v>
      </c>
      <c r="AD689" s="1">
        <f t="shared" si="352"/>
        <v>0</v>
      </c>
      <c r="AE689" s="1">
        <f t="shared" si="353"/>
        <v>1</v>
      </c>
      <c r="AG689" s="1">
        <f t="shared" si="354"/>
        <v>1</v>
      </c>
      <c r="AH689" s="24" t="str">
        <f t="shared" si="355"/>
        <v/>
      </c>
      <c r="AI689" s="3" t="str">
        <f t="shared" si="356"/>
        <v/>
      </c>
      <c r="AJ689" s="1">
        <f t="shared" si="357"/>
        <v>1</v>
      </c>
      <c r="AK689" s="1" t="str">
        <f t="shared" si="358"/>
        <v/>
      </c>
      <c r="AL689" s="8">
        <f t="shared" si="362"/>
        <v>1.0274016853301842</v>
      </c>
      <c r="AO689" s="1">
        <f t="shared" si="359"/>
        <v>1</v>
      </c>
      <c r="AP689" s="1">
        <f t="shared" si="360"/>
        <v>0</v>
      </c>
      <c r="AQ689" s="1" t="str">
        <f t="shared" si="363"/>
        <v/>
      </c>
      <c r="AR689" s="8">
        <v>0.93510665816891414</v>
      </c>
    </row>
    <row r="690" spans="1:44" x14ac:dyDescent="0.3">
      <c r="A690" s="2" t="s">
        <v>92</v>
      </c>
      <c r="B690" s="1">
        <v>79.81</v>
      </c>
      <c r="C690" s="1">
        <v>1287.23</v>
      </c>
      <c r="D690" s="1">
        <f t="shared" si="331"/>
        <v>-1.706180250188094E-3</v>
      </c>
      <c r="E690" s="1">
        <f t="shared" si="332"/>
        <v>117.15937016474034</v>
      </c>
      <c r="F690" s="1">
        <f t="shared" si="333"/>
        <v>16.128680616464102</v>
      </c>
      <c r="G690" s="1">
        <v>1.4432</v>
      </c>
      <c r="H690" s="1">
        <f>'Semi Cap Data'!AX690</f>
        <v>127.61394559113644</v>
      </c>
      <c r="I690" s="1">
        <f t="shared" si="334"/>
        <v>1.0892337967650023</v>
      </c>
      <c r="J690" s="1">
        <f>'Semi Cap Data'!AZ690/F690</f>
        <v>1.152101876345067</v>
      </c>
      <c r="K690" s="1">
        <f>'Semi Cap Data'!BB690/G690</f>
        <v>2.3030590304363008</v>
      </c>
      <c r="L690" s="1">
        <f t="shared" si="335"/>
        <v>1.0368752889438595</v>
      </c>
      <c r="M690" s="1">
        <f t="shared" si="336"/>
        <v>1.2802358442515755</v>
      </c>
      <c r="N690" s="5">
        <f t="shared" si="337"/>
        <v>6.1094262583674688</v>
      </c>
      <c r="O690" s="3">
        <f t="shared" si="338"/>
        <v>-68.317113996517733</v>
      </c>
      <c r="P690" s="1">
        <f t="shared" si="339"/>
        <v>2.4653784546398634</v>
      </c>
      <c r="Q690" s="5">
        <f t="shared" si="340"/>
        <v>0.30418894836816657</v>
      </c>
      <c r="R690" s="3">
        <f t="shared" si="341"/>
        <v>0.3469868580761169</v>
      </c>
      <c r="S690" s="1">
        <f t="shared" si="361"/>
        <v>1.1034060771064302</v>
      </c>
      <c r="T690" s="5">
        <f t="shared" si="342"/>
        <v>0.3416479837448767</v>
      </c>
      <c r="U690" s="3">
        <f t="shared" si="343"/>
        <v>0.2826594120231683</v>
      </c>
      <c r="V690" s="8">
        <f t="shared" si="344"/>
        <v>1.0822256826051402</v>
      </c>
      <c r="W690" s="16">
        <f t="shared" si="345"/>
        <v>4.5350393661280686E-2</v>
      </c>
      <c r="X690" s="20">
        <f t="shared" si="346"/>
        <v>4.4641114142967508E-2</v>
      </c>
      <c r="Y690" s="1">
        <f t="shared" si="347"/>
        <v>0</v>
      </c>
      <c r="Z690" s="1">
        <f t="shared" si="348"/>
        <v>0</v>
      </c>
      <c r="AA690" s="1">
        <f t="shared" si="349"/>
        <v>0</v>
      </c>
      <c r="AB690" s="1">
        <f t="shared" si="350"/>
        <v>1</v>
      </c>
      <c r="AC690" s="1">
        <f t="shared" si="351"/>
        <v>0</v>
      </c>
      <c r="AD690" s="1">
        <f t="shared" si="352"/>
        <v>0</v>
      </c>
      <c r="AE690" s="1">
        <f t="shared" si="353"/>
        <v>1</v>
      </c>
      <c r="AG690" s="1">
        <f t="shared" si="354"/>
        <v>1</v>
      </c>
      <c r="AH690" s="24" t="str">
        <f t="shared" si="355"/>
        <v/>
      </c>
      <c r="AI690" s="3" t="str">
        <f t="shared" si="356"/>
        <v/>
      </c>
      <c r="AJ690" s="1">
        <f t="shared" si="357"/>
        <v>1</v>
      </c>
      <c r="AK690" s="1" t="str">
        <f t="shared" si="358"/>
        <v>Buy</v>
      </c>
      <c r="AL690" s="8">
        <f t="shared" si="362"/>
        <v>1.0892337967650023</v>
      </c>
      <c r="AO690" s="1">
        <f t="shared" si="359"/>
        <v>0</v>
      </c>
      <c r="AP690" s="1">
        <f t="shared" si="360"/>
        <v>0</v>
      </c>
      <c r="AQ690" s="1" t="str">
        <f t="shared" si="363"/>
        <v/>
      </c>
      <c r="AR690" s="8">
        <v>0.99138417836079351</v>
      </c>
    </row>
    <row r="691" spans="1:44" x14ac:dyDescent="0.3">
      <c r="A691" s="2" t="s">
        <v>91</v>
      </c>
      <c r="B691" s="1">
        <v>79.709999999999994</v>
      </c>
      <c r="C691" s="1">
        <v>1289.43</v>
      </c>
      <c r="D691" s="1">
        <f t="shared" si="331"/>
        <v>1.7013144401976099E-3</v>
      </c>
      <c r="E691" s="1">
        <f t="shared" si="332"/>
        <v>117.35960680804607</v>
      </c>
      <c r="F691" s="1">
        <f t="shared" si="333"/>
        <v>16.176514866390669</v>
      </c>
      <c r="G691" s="1">
        <v>1.4422999999999999</v>
      </c>
      <c r="H691" s="1">
        <f>'Semi Cap Data'!AX691</f>
        <v>126.59001749790278</v>
      </c>
      <c r="I691" s="1">
        <f t="shared" si="334"/>
        <v>1.0786506613383089</v>
      </c>
      <c r="J691" s="1">
        <f>'Semi Cap Data'!AZ691/F691</f>
        <v>1.1428606545928166</v>
      </c>
      <c r="K691" s="1">
        <f>'Semi Cap Data'!BB691/G691</f>
        <v>2.297559094845826</v>
      </c>
      <c r="L691" s="1">
        <f t="shared" si="335"/>
        <v>1.0326866083181681</v>
      </c>
      <c r="M691" s="1">
        <f t="shared" si="336"/>
        <v>1.2926125055780953</v>
      </c>
      <c r="N691" s="5">
        <f t="shared" si="337"/>
        <v>14.718193604180392</v>
      </c>
      <c r="O691" s="3">
        <f t="shared" si="338"/>
        <v>-80.721537372331937</v>
      </c>
      <c r="P691" s="1">
        <f t="shared" si="339"/>
        <v>2.4640886902800316</v>
      </c>
      <c r="Q691" s="5">
        <f t="shared" si="340"/>
        <v>0.33618571834512156</v>
      </c>
      <c r="R691" s="3">
        <f t="shared" si="341"/>
        <v>0.35411984302744198</v>
      </c>
      <c r="S691" s="1">
        <f t="shared" si="361"/>
        <v>1.0939722239188698</v>
      </c>
      <c r="T691" s="5">
        <f t="shared" si="342"/>
        <v>0.344998146885795</v>
      </c>
      <c r="U691" s="3">
        <f t="shared" si="343"/>
        <v>0.27282798340288356</v>
      </c>
      <c r="V691" s="8">
        <f t="shared" si="344"/>
        <v>1.0809514800306197</v>
      </c>
      <c r="W691" s="16">
        <f t="shared" si="345"/>
        <v>4.826487171245164E-2</v>
      </c>
      <c r="X691" s="20">
        <f t="shared" si="346"/>
        <v>4.4463794263389214E-2</v>
      </c>
      <c r="Y691" s="1">
        <f t="shared" si="347"/>
        <v>0</v>
      </c>
      <c r="Z691" s="1">
        <f t="shared" si="348"/>
        <v>0</v>
      </c>
      <c r="AA691" s="1">
        <f t="shared" si="349"/>
        <v>0</v>
      </c>
      <c r="AB691" s="1">
        <f t="shared" si="350"/>
        <v>1</v>
      </c>
      <c r="AC691" s="1">
        <f t="shared" si="351"/>
        <v>0</v>
      </c>
      <c r="AD691" s="1">
        <f t="shared" si="352"/>
        <v>1</v>
      </c>
      <c r="AE691" s="1">
        <f t="shared" si="353"/>
        <v>1</v>
      </c>
      <c r="AG691" s="1">
        <f t="shared" si="354"/>
        <v>1</v>
      </c>
      <c r="AH691" s="24" t="str">
        <f t="shared" si="355"/>
        <v/>
      </c>
      <c r="AI691" s="3" t="str">
        <f t="shared" si="356"/>
        <v/>
      </c>
      <c r="AJ691" s="1">
        <f t="shared" si="357"/>
        <v>1</v>
      </c>
      <c r="AK691" s="1" t="str">
        <f t="shared" si="358"/>
        <v>Buy</v>
      </c>
      <c r="AL691" s="8">
        <f t="shared" si="362"/>
        <v>1.0786506613383089</v>
      </c>
      <c r="AO691" s="1">
        <f t="shared" si="359"/>
        <v>0</v>
      </c>
      <c r="AP691" s="1">
        <f t="shared" si="360"/>
        <v>0</v>
      </c>
      <c r="AQ691" s="1" t="str">
        <f t="shared" si="363"/>
        <v/>
      </c>
      <c r="AR691" s="8">
        <v>0.98175176239037998</v>
      </c>
    </row>
    <row r="692" spans="1:44" x14ac:dyDescent="0.3">
      <c r="A692" s="2" t="s">
        <v>90</v>
      </c>
      <c r="B692" s="1">
        <v>79.42</v>
      </c>
      <c r="C692" s="1">
        <v>1287.24</v>
      </c>
      <c r="D692" s="1">
        <f t="shared" si="331"/>
        <v>1.598276229488782E-2</v>
      </c>
      <c r="E692" s="1">
        <f t="shared" si="332"/>
        <v>117.16028033130083</v>
      </c>
      <c r="F692" s="1">
        <f t="shared" si="333"/>
        <v>16.20800805842357</v>
      </c>
      <c r="G692" s="1">
        <v>1.4410000000000001</v>
      </c>
      <c r="H692" s="1">
        <f>'Semi Cap Data'!AX692</f>
        <v>130.40617616026071</v>
      </c>
      <c r="I692" s="1">
        <f t="shared" si="334"/>
        <v>1.1130579048761553</v>
      </c>
      <c r="J692" s="1">
        <f>'Semi Cap Data'!AZ692/F692</f>
        <v>1.1784361606144631</v>
      </c>
      <c r="K692" s="1">
        <f>'Semi Cap Data'!BB692/G692</f>
        <v>2.372366482541878</v>
      </c>
      <c r="L692" s="1">
        <f t="shared" si="335"/>
        <v>1.0290094840765567</v>
      </c>
      <c r="M692" s="1">
        <f t="shared" si="336"/>
        <v>1.3045350945159362</v>
      </c>
      <c r="N692" s="5">
        <f t="shared" si="337"/>
        <v>-614.2785359700564</v>
      </c>
      <c r="O692" s="3">
        <f t="shared" si="338"/>
        <v>-96.628159201750663</v>
      </c>
      <c r="P692" s="1">
        <f t="shared" si="339"/>
        <v>2.4638245782505144</v>
      </c>
      <c r="Q692" s="5">
        <f t="shared" si="340"/>
        <v>0.36412427327059005</v>
      </c>
      <c r="R692" s="3">
        <f t="shared" si="341"/>
        <v>0.35710886380782869</v>
      </c>
      <c r="S692" s="1">
        <f t="shared" si="361"/>
        <v>1.0858239023913026</v>
      </c>
      <c r="T692" s="5">
        <f t="shared" si="342"/>
        <v>0.34412152074730384</v>
      </c>
      <c r="U692" s="3">
        <f t="shared" si="343"/>
        <v>0.26079962282239832</v>
      </c>
      <c r="V692" s="8">
        <f t="shared" si="344"/>
        <v>1.0813698107019489</v>
      </c>
      <c r="W692" s="16">
        <f t="shared" si="345"/>
        <v>5.2360326625392251E-2</v>
      </c>
      <c r="X692" s="20">
        <f t="shared" si="346"/>
        <v>4.3513524901123604E-2</v>
      </c>
      <c r="Y692" s="1">
        <f t="shared" si="347"/>
        <v>0</v>
      </c>
      <c r="Z692" s="1">
        <f t="shared" si="348"/>
        <v>0</v>
      </c>
      <c r="AA692" s="1">
        <f t="shared" si="349"/>
        <v>1</v>
      </c>
      <c r="AB692" s="1">
        <f t="shared" si="350"/>
        <v>1</v>
      </c>
      <c r="AC692" s="1">
        <f t="shared" si="351"/>
        <v>1</v>
      </c>
      <c r="AD692" s="1">
        <f t="shared" si="352"/>
        <v>0</v>
      </c>
      <c r="AE692" s="1">
        <f t="shared" si="353"/>
        <v>0</v>
      </c>
      <c r="AG692" s="1">
        <f t="shared" si="354"/>
        <v>1</v>
      </c>
      <c r="AH692" s="24" t="str">
        <f t="shared" si="355"/>
        <v/>
      </c>
      <c r="AI692" s="3" t="str">
        <f t="shared" si="356"/>
        <v/>
      </c>
      <c r="AJ692" s="1">
        <f t="shared" si="357"/>
        <v>1</v>
      </c>
      <c r="AK692" s="1" t="str">
        <f t="shared" si="358"/>
        <v>Buy</v>
      </c>
      <c r="AL692" s="8">
        <f t="shared" si="362"/>
        <v>1.1130579048761553</v>
      </c>
      <c r="AO692" s="1">
        <f t="shared" si="359"/>
        <v>0</v>
      </c>
      <c r="AP692" s="1">
        <f t="shared" si="360"/>
        <v>0</v>
      </c>
      <c r="AQ692" s="1" t="str">
        <f t="shared" si="363"/>
        <v/>
      </c>
      <c r="AR692" s="8">
        <v>1.0130680848968392</v>
      </c>
    </row>
    <row r="693" spans="1:44" x14ac:dyDescent="0.3">
      <c r="A693" s="2" t="s">
        <v>89</v>
      </c>
      <c r="B693" s="1">
        <v>79.319999999999993</v>
      </c>
      <c r="C693" s="1">
        <v>1266.99</v>
      </c>
      <c r="D693" s="1">
        <f t="shared" si="331"/>
        <v>2.3417165731827172E-3</v>
      </c>
      <c r="E693" s="1">
        <f t="shared" si="332"/>
        <v>115.31719304632767</v>
      </c>
      <c r="F693" s="1">
        <f t="shared" si="333"/>
        <v>15.973146747352498</v>
      </c>
      <c r="G693" s="1">
        <v>1.4334</v>
      </c>
      <c r="H693" s="1">
        <f>'Semi Cap Data'!AX693</f>
        <v>134.37217763948405</v>
      </c>
      <c r="I693" s="1">
        <f t="shared" si="334"/>
        <v>1.1652397538457357</v>
      </c>
      <c r="J693" s="1">
        <f>'Semi Cap Data'!AZ693/F693</f>
        <v>1.3999561725200622</v>
      </c>
      <c r="K693" s="1">
        <f>'Semi Cap Data'!BB693/G693</f>
        <v>2.661874591508536</v>
      </c>
      <c r="L693" s="1">
        <f t="shared" si="335"/>
        <v>1.0222856104125888</v>
      </c>
      <c r="M693" s="1">
        <f t="shared" si="336"/>
        <v>1.3115263727536961</v>
      </c>
      <c r="N693" s="5">
        <f t="shared" si="337"/>
        <v>-18.83522665461653</v>
      </c>
      <c r="O693" s="3">
        <f t="shared" si="338"/>
        <v>-10.353096407033032</v>
      </c>
      <c r="P693" s="1">
        <f t="shared" si="339"/>
        <v>2.4564630072148406</v>
      </c>
      <c r="Q693" s="5">
        <f t="shared" si="340"/>
        <v>0.38055654801144501</v>
      </c>
      <c r="R693" s="3">
        <f t="shared" si="341"/>
        <v>0.35593962889736847</v>
      </c>
      <c r="S693" s="1">
        <f t="shared" si="361"/>
        <v>1.073713183679387</v>
      </c>
      <c r="T693" s="5">
        <f t="shared" si="342"/>
        <v>0.3282114836782779</v>
      </c>
      <c r="U693" s="3">
        <f t="shared" si="343"/>
        <v>0.24691263983491407</v>
      </c>
      <c r="V693" s="8">
        <f t="shared" si="344"/>
        <v>1.0756083390339113</v>
      </c>
      <c r="W693" s="16">
        <f t="shared" si="345"/>
        <v>5.3322728621322479E-2</v>
      </c>
      <c r="X693" s="20">
        <f t="shared" si="346"/>
        <v>4.1301824470056439E-2</v>
      </c>
      <c r="Y693" s="1">
        <f t="shared" si="347"/>
        <v>0</v>
      </c>
      <c r="Z693" s="1">
        <f t="shared" si="348"/>
        <v>1</v>
      </c>
      <c r="AA693" s="1">
        <f t="shared" si="349"/>
        <v>1</v>
      </c>
      <c r="AB693" s="1">
        <f t="shared" si="350"/>
        <v>1</v>
      </c>
      <c r="AC693" s="1">
        <f t="shared" si="351"/>
        <v>1</v>
      </c>
      <c r="AD693" s="1">
        <f t="shared" si="352"/>
        <v>0</v>
      </c>
      <c r="AE693" s="1">
        <f t="shared" si="353"/>
        <v>0</v>
      </c>
      <c r="AG693" s="1">
        <f t="shared" si="354"/>
        <v>1</v>
      </c>
      <c r="AH693" s="24" t="str">
        <f t="shared" si="355"/>
        <v/>
      </c>
      <c r="AI693" s="3" t="str">
        <f t="shared" si="356"/>
        <v/>
      </c>
      <c r="AJ693" s="1">
        <f t="shared" si="357"/>
        <v>1</v>
      </c>
      <c r="AK693" s="1" t="str">
        <f t="shared" si="358"/>
        <v>Buy</v>
      </c>
      <c r="AL693" s="8">
        <f t="shared" si="362"/>
        <v>1.1652397538457357</v>
      </c>
      <c r="AO693" s="1">
        <f t="shared" si="359"/>
        <v>0</v>
      </c>
      <c r="AP693" s="1">
        <f t="shared" si="360"/>
        <v>0</v>
      </c>
      <c r="AQ693" s="1" t="str">
        <f t="shared" si="363"/>
        <v/>
      </c>
      <c r="AR693" s="8">
        <v>1.0605622588929988</v>
      </c>
    </row>
    <row r="694" spans="1:44" x14ac:dyDescent="0.3">
      <c r="A694" s="2" t="s">
        <v>88</v>
      </c>
      <c r="B694" s="1">
        <v>79.22</v>
      </c>
      <c r="C694" s="1">
        <v>1264.03</v>
      </c>
      <c r="D694" s="1">
        <f t="shared" si="331"/>
        <v>-1.5338235752344831E-2</v>
      </c>
      <c r="E694" s="1">
        <f t="shared" si="332"/>
        <v>115.04778374442542</v>
      </c>
      <c r="F694" s="1">
        <f t="shared" si="333"/>
        <v>15.955945468316081</v>
      </c>
      <c r="G694" s="1">
        <v>1.4289000000000001</v>
      </c>
      <c r="H694" s="1">
        <f>'Semi Cap Data'!AX694</f>
        <v>130.60004203880641</v>
      </c>
      <c r="I694" s="1">
        <f t="shared" si="334"/>
        <v>1.1351808595368493</v>
      </c>
      <c r="J694" s="1">
        <f>'Semi Cap Data'!AZ694/F694</f>
        <v>1.3612344873958357</v>
      </c>
      <c r="K694" s="1">
        <f>'Semi Cap Data'!BB694/G694</f>
        <v>2.5945820787577816</v>
      </c>
      <c r="L694" s="1">
        <f t="shared" si="335"/>
        <v>1.0108492789379371</v>
      </c>
      <c r="M694" s="1">
        <f t="shared" si="336"/>
        <v>1.3022609922081392</v>
      </c>
      <c r="N694" s="5">
        <f t="shared" si="337"/>
        <v>-8.669266930481669</v>
      </c>
      <c r="O694" s="3">
        <f t="shared" si="338"/>
        <v>-8.9394080324357823</v>
      </c>
      <c r="P694" s="1">
        <f t="shared" si="339"/>
        <v>2.4225027246021815</v>
      </c>
      <c r="Q694" s="5">
        <f t="shared" si="340"/>
        <v>0.35775418929349501</v>
      </c>
      <c r="R694" s="3">
        <f t="shared" si="341"/>
        <v>0.3518368090450224</v>
      </c>
      <c r="S694" s="1">
        <f t="shared" si="361"/>
        <v>1.0579022882722082</v>
      </c>
      <c r="T694" s="5">
        <f t="shared" si="342"/>
        <v>0.29478698686840232</v>
      </c>
      <c r="U694" s="3">
        <f t="shared" si="343"/>
        <v>0.23336283252768678</v>
      </c>
      <c r="V694" s="8">
        <f t="shared" si="344"/>
        <v>1.0593117181590341</v>
      </c>
      <c r="W694" s="16">
        <f t="shared" si="345"/>
        <v>4.8462439221097053E-2</v>
      </c>
      <c r="X694" s="20">
        <f t="shared" si="346"/>
        <v>3.8296598432239926E-2</v>
      </c>
      <c r="Y694" s="1">
        <f t="shared" si="347"/>
        <v>0</v>
      </c>
      <c r="Z694" s="1">
        <f t="shared" si="348"/>
        <v>1</v>
      </c>
      <c r="AA694" s="1">
        <f t="shared" si="349"/>
        <v>1</v>
      </c>
      <c r="AB694" s="1">
        <f t="shared" si="350"/>
        <v>1</v>
      </c>
      <c r="AC694" s="1">
        <f t="shared" si="351"/>
        <v>1</v>
      </c>
      <c r="AD694" s="1">
        <f t="shared" si="352"/>
        <v>0</v>
      </c>
      <c r="AE694" s="1">
        <f t="shared" si="353"/>
        <v>1</v>
      </c>
      <c r="AG694" s="1">
        <f t="shared" si="354"/>
        <v>1</v>
      </c>
      <c r="AH694" s="24" t="str">
        <f t="shared" si="355"/>
        <v/>
      </c>
      <c r="AI694" s="3" t="str">
        <f t="shared" si="356"/>
        <v/>
      </c>
      <c r="AJ694" s="1">
        <f t="shared" si="357"/>
        <v>1</v>
      </c>
      <c r="AK694" s="1" t="str">
        <f t="shared" si="358"/>
        <v>Buy</v>
      </c>
      <c r="AL694" s="8">
        <f t="shared" si="362"/>
        <v>1.1351808595368493</v>
      </c>
      <c r="AO694" s="1">
        <f t="shared" si="359"/>
        <v>0</v>
      </c>
      <c r="AP694" s="1">
        <f t="shared" si="360"/>
        <v>0</v>
      </c>
      <c r="AQ694" s="1" t="str">
        <f t="shared" si="363"/>
        <v/>
      </c>
      <c r="AR694" s="8">
        <v>1.0332036584480306</v>
      </c>
    </row>
    <row r="695" spans="1:44" x14ac:dyDescent="0.3">
      <c r="A695" s="2" t="s">
        <v>87</v>
      </c>
      <c r="B695" s="1">
        <v>79.11</v>
      </c>
      <c r="C695" s="1">
        <v>1283.72</v>
      </c>
      <c r="D695" s="1">
        <f t="shared" si="331"/>
        <v>1.7630085296635789E-2</v>
      </c>
      <c r="E695" s="1">
        <f t="shared" si="332"/>
        <v>116.83990170201167</v>
      </c>
      <c r="F695" s="1">
        <f t="shared" si="333"/>
        <v>16.227025660472759</v>
      </c>
      <c r="G695" s="1">
        <v>1.4656</v>
      </c>
      <c r="H695" s="1">
        <f>'Semi Cap Data'!AX695</f>
        <v>135.57881193708567</v>
      </c>
      <c r="I695" s="1">
        <f t="shared" si="334"/>
        <v>1.1603810852465941</v>
      </c>
      <c r="J695" s="1">
        <f>'Semi Cap Data'!AZ695/F695</f>
        <v>1.3990254439250411</v>
      </c>
      <c r="K695" s="1">
        <f>'Semi Cap Data'!BB695/G695</f>
        <v>2.6143458346952384</v>
      </c>
      <c r="L695" s="1">
        <f t="shared" si="335"/>
        <v>1.000902752490024</v>
      </c>
      <c r="M695" s="1">
        <f t="shared" si="336"/>
        <v>1.2956952349288156</v>
      </c>
      <c r="N695" s="5">
        <f t="shared" si="337"/>
        <v>-5.4829533931293666</v>
      </c>
      <c r="O695" s="3">
        <f t="shared" si="338"/>
        <v>-8.9844315494281339</v>
      </c>
      <c r="P695" s="1">
        <f t="shared" si="339"/>
        <v>2.4004885657528088</v>
      </c>
      <c r="Q695" s="5">
        <f t="shared" si="340"/>
        <v>0.35070594808854283</v>
      </c>
      <c r="R695" s="3">
        <f t="shared" si="341"/>
        <v>0.35085057900361033</v>
      </c>
      <c r="S695" s="1">
        <f t="shared" si="361"/>
        <v>1.0471215417456428</v>
      </c>
      <c r="T695" s="5">
        <f t="shared" si="342"/>
        <v>0.275274109974601</v>
      </c>
      <c r="U695" s="3">
        <f t="shared" si="343"/>
        <v>0.22312547347090086</v>
      </c>
      <c r="V695" s="8">
        <f t="shared" si="344"/>
        <v>1.0455173288176132</v>
      </c>
      <c r="W695" s="16">
        <f t="shared" si="345"/>
        <v>4.4614576327589139E-2</v>
      </c>
      <c r="X695" s="20">
        <f t="shared" si="346"/>
        <v>3.5755138235025644E-2</v>
      </c>
      <c r="Y695" s="1">
        <f t="shared" si="347"/>
        <v>0</v>
      </c>
      <c r="Z695" s="1">
        <f t="shared" si="348"/>
        <v>1</v>
      </c>
      <c r="AA695" s="1">
        <f t="shared" si="349"/>
        <v>0</v>
      </c>
      <c r="AB695" s="1">
        <f t="shared" si="350"/>
        <v>1</v>
      </c>
      <c r="AC695" s="1">
        <f t="shared" si="351"/>
        <v>1</v>
      </c>
      <c r="AD695" s="1">
        <f t="shared" si="352"/>
        <v>1</v>
      </c>
      <c r="AE695" s="1">
        <f t="shared" si="353"/>
        <v>1</v>
      </c>
      <c r="AG695" s="1">
        <f t="shared" si="354"/>
        <v>1</v>
      </c>
      <c r="AH695" s="24" t="str">
        <f t="shared" si="355"/>
        <v/>
      </c>
      <c r="AI695" s="3" t="str">
        <f t="shared" si="356"/>
        <v>Buy</v>
      </c>
      <c r="AJ695" s="1">
        <f t="shared" si="357"/>
        <v>1</v>
      </c>
      <c r="AK695" s="1" t="str">
        <f t="shared" si="358"/>
        <v>Buy</v>
      </c>
      <c r="AL695" s="8">
        <f t="shared" si="362"/>
        <v>1.1603810852465941</v>
      </c>
      <c r="AO695" s="1">
        <f t="shared" si="359"/>
        <v>0</v>
      </c>
      <c r="AP695" s="1">
        <f t="shared" si="360"/>
        <v>0</v>
      </c>
      <c r="AQ695" s="1" t="str">
        <f t="shared" si="363"/>
        <v/>
      </c>
      <c r="AR695" s="8">
        <v>1.0561400612056029</v>
      </c>
    </row>
    <row r="696" spans="1:44" x14ac:dyDescent="0.3">
      <c r="A696" s="2" t="s">
        <v>86</v>
      </c>
      <c r="B696" s="1">
        <v>78.72</v>
      </c>
      <c r="C696" s="1">
        <v>1261.48</v>
      </c>
      <c r="D696" s="1">
        <f t="shared" si="331"/>
        <v>-2.0293411825008989E-2</v>
      </c>
      <c r="E696" s="1">
        <f t="shared" si="332"/>
        <v>114.81569127150287</v>
      </c>
      <c r="F696" s="1">
        <f t="shared" si="333"/>
        <v>16.024898373983742</v>
      </c>
      <c r="G696" s="1">
        <v>1.4399</v>
      </c>
      <c r="H696" s="1">
        <f>'Semi Cap Data'!AX696</f>
        <v>124.58922007540525</v>
      </c>
      <c r="I696" s="1">
        <f t="shared" si="334"/>
        <v>1.0851236333263115</v>
      </c>
      <c r="J696" s="1">
        <f>'Semi Cap Data'!AZ696/F696</f>
        <v>1.3131393627423196</v>
      </c>
      <c r="K696" s="1">
        <f>'Semi Cap Data'!BB696/G696</f>
        <v>2.4698083534298241</v>
      </c>
      <c r="L696" s="1">
        <f t="shared" si="335"/>
        <v>0.98814448586949832</v>
      </c>
      <c r="M696" s="1">
        <f t="shared" si="336"/>
        <v>1.2828450514478478</v>
      </c>
      <c r="N696" s="5">
        <f t="shared" si="337"/>
        <v>-12.670864286504205</v>
      </c>
      <c r="O696" s="3">
        <f t="shared" si="338"/>
        <v>-9.5680112421445944</v>
      </c>
      <c r="P696" s="1">
        <f t="shared" si="339"/>
        <v>2.3716116706616051</v>
      </c>
      <c r="Q696" s="5">
        <f t="shared" si="340"/>
        <v>0.34197326663642169</v>
      </c>
      <c r="R696" s="3">
        <f t="shared" si="341"/>
        <v>0.35087468415612161</v>
      </c>
      <c r="S696" s="1">
        <f t="shared" si="361"/>
        <v>1.0319006337240186</v>
      </c>
      <c r="T696" s="5">
        <f t="shared" si="342"/>
        <v>0.25283322373809369</v>
      </c>
      <c r="U696" s="3">
        <f t="shared" si="343"/>
        <v>0.21443403405361752</v>
      </c>
      <c r="V696" s="8">
        <f t="shared" si="344"/>
        <v>1.0246330094668894</v>
      </c>
      <c r="W696" s="16">
        <f t="shared" si="345"/>
        <v>3.6488523597391076E-2</v>
      </c>
      <c r="X696" s="20">
        <f t="shared" si="346"/>
        <v>3.3540278711884773E-2</v>
      </c>
      <c r="Y696" s="1">
        <f t="shared" si="347"/>
        <v>0</v>
      </c>
      <c r="Z696" s="1">
        <f t="shared" si="348"/>
        <v>0</v>
      </c>
      <c r="AA696" s="1">
        <f t="shared" si="349"/>
        <v>0</v>
      </c>
      <c r="AB696" s="1">
        <f t="shared" si="350"/>
        <v>1</v>
      </c>
      <c r="AC696" s="1">
        <f t="shared" si="351"/>
        <v>1</v>
      </c>
      <c r="AD696" s="1">
        <f t="shared" si="352"/>
        <v>0</v>
      </c>
      <c r="AE696" s="1">
        <f t="shared" si="353"/>
        <v>0</v>
      </c>
      <c r="AG696" s="1">
        <f t="shared" si="354"/>
        <v>1</v>
      </c>
      <c r="AH696" s="24" t="str">
        <f t="shared" si="355"/>
        <v/>
      </c>
      <c r="AI696" s="3" t="str">
        <f t="shared" si="356"/>
        <v/>
      </c>
      <c r="AJ696" s="1">
        <f t="shared" si="357"/>
        <v>0</v>
      </c>
      <c r="AK696" s="1" t="str">
        <f t="shared" si="358"/>
        <v/>
      </c>
      <c r="AL696" s="8">
        <f t="shared" si="362"/>
        <v>1.0851236333263115</v>
      </c>
      <c r="AO696" s="1">
        <f t="shared" si="359"/>
        <v>0</v>
      </c>
      <c r="AP696" s="1">
        <f t="shared" si="360"/>
        <v>1</v>
      </c>
      <c r="AQ696" s="1" t="str">
        <f t="shared" si="363"/>
        <v/>
      </c>
      <c r="AR696" s="8">
        <v>0.98764324504078749</v>
      </c>
    </row>
    <row r="697" spans="1:44" x14ac:dyDescent="0.3">
      <c r="A697" s="2" t="s">
        <v>85</v>
      </c>
      <c r="B697" s="1">
        <v>78.63</v>
      </c>
      <c r="C697" s="1">
        <v>1287.6099999999999</v>
      </c>
      <c r="D697" s="1">
        <f t="shared" si="331"/>
        <v>1.680345404333039E-3</v>
      </c>
      <c r="E697" s="1">
        <f t="shared" si="332"/>
        <v>117.19395649403859</v>
      </c>
      <c r="F697" s="1">
        <f t="shared" si="333"/>
        <v>16.375556403408368</v>
      </c>
      <c r="G697" s="1">
        <v>1.4678</v>
      </c>
      <c r="H697" s="1">
        <f>'Semi Cap Data'!AX697</f>
        <v>122.91592955904953</v>
      </c>
      <c r="I697" s="1">
        <f t="shared" si="334"/>
        <v>1.0488248134646945</v>
      </c>
      <c r="J697" s="1">
        <f>'Semi Cap Data'!AZ697/F697</f>
        <v>1.3172405503331654</v>
      </c>
      <c r="K697" s="1">
        <f>'Semi Cap Data'!BB697/G697</f>
        <v>2.4371002030284732</v>
      </c>
      <c r="L697" s="1">
        <f t="shared" si="335"/>
        <v>0.98038615407295326</v>
      </c>
      <c r="M697" s="1">
        <f t="shared" si="336"/>
        <v>1.2811578481431574</v>
      </c>
      <c r="N697" s="5">
        <f t="shared" si="337"/>
        <v>3.4515139465382614</v>
      </c>
      <c r="O697" s="3">
        <f t="shared" si="338"/>
        <v>-9.0508690680846584</v>
      </c>
      <c r="P697" s="1">
        <f t="shared" si="339"/>
        <v>2.3539734735786095</v>
      </c>
      <c r="Q697" s="5">
        <f t="shared" si="340"/>
        <v>0.34973019915227255</v>
      </c>
      <c r="R697" s="3">
        <f t="shared" si="341"/>
        <v>0.35235825374273827</v>
      </c>
      <c r="S697" s="1">
        <f t="shared" si="361"/>
        <v>1.0225374862526406</v>
      </c>
      <c r="T697" s="5">
        <f t="shared" si="342"/>
        <v>0.24978376309192196</v>
      </c>
      <c r="U697" s="3">
        <f t="shared" si="343"/>
        <v>0.20803416910620484</v>
      </c>
      <c r="V697" s="8">
        <f t="shared" si="344"/>
        <v>1.0136347142197217</v>
      </c>
      <c r="W697" s="16">
        <f t="shared" si="345"/>
        <v>3.3248560146768469E-2</v>
      </c>
      <c r="X697" s="20">
        <f t="shared" si="346"/>
        <v>3.2803217490508199E-2</v>
      </c>
      <c r="Y697" s="1">
        <f t="shared" si="347"/>
        <v>0</v>
      </c>
      <c r="Z697" s="1">
        <f t="shared" si="348"/>
        <v>0</v>
      </c>
      <c r="AA697" s="1">
        <f t="shared" si="349"/>
        <v>0</v>
      </c>
      <c r="AB697" s="1">
        <f t="shared" si="350"/>
        <v>1</v>
      </c>
      <c r="AC697" s="1">
        <f t="shared" si="351"/>
        <v>0</v>
      </c>
      <c r="AD697" s="1">
        <f t="shared" si="352"/>
        <v>1</v>
      </c>
      <c r="AE697" s="1">
        <f t="shared" si="353"/>
        <v>1</v>
      </c>
      <c r="AG697" s="1">
        <f t="shared" si="354"/>
        <v>1</v>
      </c>
      <c r="AH697" s="24" t="str">
        <f t="shared" si="355"/>
        <v/>
      </c>
      <c r="AI697" s="3" t="str">
        <f t="shared" si="356"/>
        <v/>
      </c>
      <c r="AJ697" s="1">
        <f t="shared" si="357"/>
        <v>1</v>
      </c>
      <c r="AK697" s="1" t="str">
        <f t="shared" si="358"/>
        <v>Buy</v>
      </c>
      <c r="AL697" s="8">
        <f t="shared" si="362"/>
        <v>1.0488248134646945</v>
      </c>
      <c r="AO697" s="1">
        <f t="shared" si="359"/>
        <v>0</v>
      </c>
      <c r="AP697" s="1">
        <f t="shared" si="360"/>
        <v>0</v>
      </c>
      <c r="AQ697" s="1" t="str">
        <f t="shared" si="363"/>
        <v/>
      </c>
      <c r="AR697" s="8">
        <v>0.9546052730178356</v>
      </c>
    </row>
    <row r="698" spans="1:44" x14ac:dyDescent="0.3">
      <c r="A698" s="2" t="s">
        <v>84</v>
      </c>
      <c r="B698" s="1">
        <v>78.540000000000006</v>
      </c>
      <c r="C698" s="1">
        <v>1285.45</v>
      </c>
      <c r="D698" s="1">
        <f t="shared" si="331"/>
        <v>2.9768723613903925E-2</v>
      </c>
      <c r="E698" s="1">
        <f t="shared" si="332"/>
        <v>116.99736051697479</v>
      </c>
      <c r="F698" s="1">
        <f t="shared" si="333"/>
        <v>16.366819455054749</v>
      </c>
      <c r="G698" s="1">
        <v>1.4666999999999999</v>
      </c>
      <c r="H698" s="1">
        <f>'Semi Cap Data'!AX698</f>
        <v>123.42779115553091</v>
      </c>
      <c r="I698" s="1">
        <f t="shared" si="334"/>
        <v>1.0549621855582216</v>
      </c>
      <c r="J698" s="1">
        <f>'Semi Cap Data'!AZ698/F698</f>
        <v>1.317011332820099</v>
      </c>
      <c r="K698" s="1">
        <f>'Semi Cap Data'!BB698/G698</f>
        <v>2.43771042251492</v>
      </c>
      <c r="L698" s="1">
        <f t="shared" si="335"/>
        <v>0.97491106132161398</v>
      </c>
      <c r="M698" s="1">
        <f t="shared" si="336"/>
        <v>1.2973245167365837</v>
      </c>
      <c r="N698" s="5">
        <f t="shared" si="337"/>
        <v>-10.869305352423991</v>
      </c>
      <c r="O698" s="3">
        <f t="shared" si="338"/>
        <v>-11.134599570521811</v>
      </c>
      <c r="P698" s="1">
        <f t="shared" si="339"/>
        <v>2.3412903378847534</v>
      </c>
      <c r="Q698" s="5">
        <f t="shared" si="340"/>
        <v>0.36071232556548027</v>
      </c>
      <c r="R698" s="3">
        <f t="shared" si="341"/>
        <v>0.35279626284114923</v>
      </c>
      <c r="S698" s="1">
        <f t="shared" si="361"/>
        <v>1.0178547676194922</v>
      </c>
      <c r="T698" s="5">
        <f t="shared" si="342"/>
        <v>0.25063966634283519</v>
      </c>
      <c r="U698" s="3">
        <f t="shared" si="343"/>
        <v>0.20107590344191867</v>
      </c>
      <c r="V698" s="8">
        <f t="shared" si="344"/>
        <v>1.0072365143569995</v>
      </c>
      <c r="W698" s="16">
        <f t="shared" si="345"/>
        <v>3.2325453035385476E-2</v>
      </c>
      <c r="X698" s="20">
        <f t="shared" si="346"/>
        <v>3.2691881826443128E-2</v>
      </c>
      <c r="Y698" s="1">
        <f t="shared" si="347"/>
        <v>0</v>
      </c>
      <c r="Z698" s="1">
        <f t="shared" si="348"/>
        <v>0</v>
      </c>
      <c r="AA698" s="1">
        <f t="shared" si="349"/>
        <v>1</v>
      </c>
      <c r="AB698" s="1">
        <f t="shared" si="350"/>
        <v>0</v>
      </c>
      <c r="AC698" s="1">
        <f t="shared" si="351"/>
        <v>1</v>
      </c>
      <c r="AD698" s="1">
        <f t="shared" si="352"/>
        <v>0</v>
      </c>
      <c r="AE698" s="1">
        <f t="shared" si="353"/>
        <v>1</v>
      </c>
      <c r="AG698" s="1">
        <f t="shared" si="354"/>
        <v>1</v>
      </c>
      <c r="AH698" s="24" t="str">
        <f t="shared" si="355"/>
        <v/>
      </c>
      <c r="AI698" s="3" t="str">
        <f t="shared" si="356"/>
        <v/>
      </c>
      <c r="AJ698" s="1">
        <f t="shared" si="357"/>
        <v>1</v>
      </c>
      <c r="AK698" s="1" t="str">
        <f t="shared" si="358"/>
        <v/>
      </c>
      <c r="AL698" s="8">
        <f t="shared" si="362"/>
        <v>1.0549621855582216</v>
      </c>
      <c r="AO698" s="1">
        <f t="shared" si="359"/>
        <v>1</v>
      </c>
      <c r="AP698" s="1">
        <f t="shared" si="360"/>
        <v>0</v>
      </c>
      <c r="AQ698" s="1" t="str">
        <f t="shared" si="363"/>
        <v/>
      </c>
      <c r="AR698" s="8">
        <v>0.96019130386659068</v>
      </c>
    </row>
    <row r="699" spans="1:44" x14ac:dyDescent="0.3">
      <c r="A699" s="2" t="s">
        <v>83</v>
      </c>
      <c r="B699" s="1">
        <v>78.44</v>
      </c>
      <c r="C699" s="1">
        <v>1248.29</v>
      </c>
      <c r="D699" s="1">
        <f t="shared" si="331"/>
        <v>-1.6056311383664701E-2</v>
      </c>
      <c r="E699" s="1">
        <f t="shared" si="332"/>
        <v>113.61518157822898</v>
      </c>
      <c r="F699" s="1">
        <f t="shared" si="333"/>
        <v>15.913946965833759</v>
      </c>
      <c r="G699" s="1">
        <v>1.4501999999999999</v>
      </c>
      <c r="H699" s="1">
        <f>'Semi Cap Data'!AX699</f>
        <v>114.10703511461622</v>
      </c>
      <c r="I699" s="1">
        <f t="shared" si="334"/>
        <v>1.0043291180769585</v>
      </c>
      <c r="J699" s="1">
        <f>'Semi Cap Data'!AZ699/F699</f>
        <v>1.2568423581936967</v>
      </c>
      <c r="K699" s="1">
        <f>'Semi Cap Data'!BB699/G699</f>
        <v>2.2914511511978088</v>
      </c>
      <c r="L699" s="1">
        <f t="shared" si="335"/>
        <v>0.96850697138268538</v>
      </c>
      <c r="M699" s="1">
        <f t="shared" si="336"/>
        <v>1.317236813401685</v>
      </c>
      <c r="N699" s="5">
        <f t="shared" si="337"/>
        <v>-7.2758806131699503</v>
      </c>
      <c r="O699" s="3">
        <f t="shared" si="338"/>
        <v>-11.178815273538113</v>
      </c>
      <c r="P699" s="1">
        <f t="shared" si="339"/>
        <v>2.323766049842277</v>
      </c>
      <c r="Q699" s="5">
        <f t="shared" si="340"/>
        <v>0.36932537600657689</v>
      </c>
      <c r="R699" s="3">
        <f t="shared" si="341"/>
        <v>0.35147691905376072</v>
      </c>
      <c r="S699" s="1">
        <f t="shared" si="361"/>
        <v>1.0104527741617604</v>
      </c>
      <c r="T699" s="5">
        <f t="shared" si="342"/>
        <v>0.24923044229721958</v>
      </c>
      <c r="U699" s="3">
        <f t="shared" si="343"/>
        <v>0.19281527629176592</v>
      </c>
      <c r="V699" s="8">
        <f t="shared" si="344"/>
        <v>0.99855911959314081</v>
      </c>
      <c r="W699" s="16">
        <f t="shared" si="345"/>
        <v>3.0052148210455432E-2</v>
      </c>
      <c r="X699" s="20">
        <f t="shared" si="346"/>
        <v>3.2783489024207538E-2</v>
      </c>
      <c r="Y699" s="1">
        <f t="shared" si="347"/>
        <v>0</v>
      </c>
      <c r="Z699" s="1">
        <f t="shared" si="348"/>
        <v>0</v>
      </c>
      <c r="AA699" s="1">
        <f t="shared" si="349"/>
        <v>1</v>
      </c>
      <c r="AB699" s="1">
        <f t="shared" si="350"/>
        <v>0</v>
      </c>
      <c r="AC699" s="1">
        <f t="shared" si="351"/>
        <v>1</v>
      </c>
      <c r="AD699" s="1">
        <f t="shared" si="352"/>
        <v>0</v>
      </c>
      <c r="AE699" s="1">
        <f t="shared" si="353"/>
        <v>1</v>
      </c>
      <c r="AG699" s="1">
        <f t="shared" si="354"/>
        <v>1</v>
      </c>
      <c r="AH699" s="24" t="str">
        <f t="shared" si="355"/>
        <v/>
      </c>
      <c r="AI699" s="3" t="str">
        <f t="shared" si="356"/>
        <v/>
      </c>
      <c r="AJ699" s="1">
        <f t="shared" si="357"/>
        <v>1</v>
      </c>
      <c r="AK699" s="1" t="str">
        <f t="shared" si="358"/>
        <v/>
      </c>
      <c r="AL699" s="8">
        <f t="shared" si="362"/>
        <v>1.0043291180769585</v>
      </c>
      <c r="AO699" s="1">
        <f t="shared" si="359"/>
        <v>1</v>
      </c>
      <c r="AP699" s="1">
        <f t="shared" si="360"/>
        <v>0</v>
      </c>
      <c r="AQ699" s="1" t="str">
        <f t="shared" si="363"/>
        <v/>
      </c>
      <c r="AR699" s="8">
        <v>0.91410677899058901</v>
      </c>
    </row>
    <row r="700" spans="1:44" x14ac:dyDescent="0.3">
      <c r="A700" s="2" t="s">
        <v>82</v>
      </c>
      <c r="B700" s="1">
        <v>77.239999999999995</v>
      </c>
      <c r="C700" s="1">
        <v>1268.6600000000001</v>
      </c>
      <c r="D700" s="1">
        <f t="shared" si="331"/>
        <v>1.0573493671686141E-3</v>
      </c>
      <c r="E700" s="1">
        <f t="shared" si="332"/>
        <v>115.46919086192791</v>
      </c>
      <c r="F700" s="1">
        <f t="shared" si="333"/>
        <v>16.42490937338167</v>
      </c>
      <c r="G700" s="1">
        <v>1.4775</v>
      </c>
      <c r="H700" s="1">
        <f>'Semi Cap Data'!AX700</f>
        <v>116.08299824437863</v>
      </c>
      <c r="I700" s="1">
        <f t="shared" si="334"/>
        <v>1.0053157675902022</v>
      </c>
      <c r="J700" s="1">
        <f>'Semi Cap Data'!AZ700/F700</f>
        <v>1.2499364964098711</v>
      </c>
      <c r="K700" s="1">
        <f>'Semi Cap Data'!BB700/G700</f>
        <v>2.295182086580164</v>
      </c>
      <c r="L700" s="1">
        <f t="shared" si="335"/>
        <v>0.96564119964714357</v>
      </c>
      <c r="M700" s="1">
        <f t="shared" si="336"/>
        <v>1.3442945185215744</v>
      </c>
      <c r="N700" s="5">
        <f t="shared" si="337"/>
        <v>-6.1478084230184091</v>
      </c>
      <c r="O700" s="3">
        <f t="shared" si="338"/>
        <v>-11.829304383599473</v>
      </c>
      <c r="P700" s="1">
        <f t="shared" si="339"/>
        <v>2.3106087206195944</v>
      </c>
      <c r="Q700" s="5">
        <f t="shared" si="340"/>
        <v>0.38195982083243463</v>
      </c>
      <c r="R700" s="3">
        <f t="shared" si="341"/>
        <v>0.34850217622829133</v>
      </c>
      <c r="S700" s="1">
        <f t="shared" si="361"/>
        <v>1.0038365983912689</v>
      </c>
      <c r="T700" s="5">
        <f t="shared" si="342"/>
        <v>0.24988515319421678</v>
      </c>
      <c r="U700" s="3">
        <f t="shared" si="343"/>
        <v>0.18341274862419032</v>
      </c>
      <c r="V700" s="8">
        <f t="shared" si="344"/>
        <v>0.99751002895971941</v>
      </c>
      <c r="W700" s="16">
        <f t="shared" si="345"/>
        <v>3.1868829312575842E-2</v>
      </c>
      <c r="X700" s="20">
        <f t="shared" si="346"/>
        <v>3.3466324227645561E-2</v>
      </c>
      <c r="Y700" s="1">
        <f t="shared" si="347"/>
        <v>0</v>
      </c>
      <c r="Z700" s="1">
        <f t="shared" si="348"/>
        <v>0</v>
      </c>
      <c r="AA700" s="1">
        <f t="shared" si="349"/>
        <v>1</v>
      </c>
      <c r="AB700" s="1">
        <f t="shared" si="350"/>
        <v>0</v>
      </c>
      <c r="AC700" s="1">
        <f t="shared" si="351"/>
        <v>1</v>
      </c>
      <c r="AD700" s="1">
        <f t="shared" si="352"/>
        <v>0</v>
      </c>
      <c r="AE700" s="1">
        <f t="shared" si="353"/>
        <v>1</v>
      </c>
      <c r="AG700" s="1">
        <f t="shared" si="354"/>
        <v>1</v>
      </c>
      <c r="AH700" s="24" t="str">
        <f t="shared" si="355"/>
        <v/>
      </c>
      <c r="AI700" s="3" t="str">
        <f t="shared" si="356"/>
        <v/>
      </c>
      <c r="AJ700" s="1">
        <f t="shared" si="357"/>
        <v>1</v>
      </c>
      <c r="AK700" s="1" t="str">
        <f t="shared" si="358"/>
        <v/>
      </c>
      <c r="AL700" s="8">
        <f t="shared" si="362"/>
        <v>1.0053157675902022</v>
      </c>
      <c r="AO700" s="1">
        <f t="shared" si="359"/>
        <v>1</v>
      </c>
      <c r="AP700" s="1">
        <f t="shared" si="360"/>
        <v>0</v>
      </c>
      <c r="AQ700" s="1" t="str">
        <f t="shared" si="363"/>
        <v/>
      </c>
      <c r="AR700" s="8">
        <v>0.9150047943844577</v>
      </c>
    </row>
    <row r="701" spans="1:44" x14ac:dyDescent="0.3">
      <c r="A701" s="2" t="s">
        <v>81</v>
      </c>
      <c r="B701" s="1">
        <v>77.150000000000006</v>
      </c>
      <c r="C701" s="1">
        <v>1267.32</v>
      </c>
      <c r="D701" s="1">
        <f t="shared" si="331"/>
        <v>6.3126801495987372E-3</v>
      </c>
      <c r="E701" s="1">
        <f t="shared" si="332"/>
        <v>115.3472285428235</v>
      </c>
      <c r="F701" s="1">
        <f t="shared" si="333"/>
        <v>16.426701231367463</v>
      </c>
      <c r="G701" s="1">
        <v>1.4752000000000001</v>
      </c>
      <c r="H701" s="1">
        <f>'Semi Cap Data'!AX701</f>
        <v>115.81570398341569</v>
      </c>
      <c r="I701" s="1">
        <f t="shared" si="334"/>
        <v>1.0040614364689158</v>
      </c>
      <c r="J701" s="1">
        <f>'Semi Cap Data'!AZ701/F701</f>
        <v>1.2655154830706055</v>
      </c>
      <c r="K701" s="1">
        <f>'Semi Cap Data'!BB701/G701</f>
        <v>2.3061123432208213</v>
      </c>
      <c r="L701" s="1">
        <f t="shared" si="335"/>
        <v>0.96246723421169889</v>
      </c>
      <c r="M701" s="1">
        <f t="shared" si="336"/>
        <v>1.3709547506722435</v>
      </c>
      <c r="N701" s="5">
        <f t="shared" si="337"/>
        <v>-5.7976082874358417</v>
      </c>
      <c r="O701" s="3">
        <f t="shared" si="338"/>
        <v>-12.776220377029651</v>
      </c>
      <c r="P701" s="1">
        <f t="shared" si="339"/>
        <v>2.3105244054722069</v>
      </c>
      <c r="Q701" s="5">
        <f t="shared" si="340"/>
        <v>0.40419543694721183</v>
      </c>
      <c r="R701" s="3">
        <f t="shared" si="341"/>
        <v>0.34292590212760077</v>
      </c>
      <c r="S701" s="1">
        <f t="shared" si="361"/>
        <v>1.0028597276636011</v>
      </c>
      <c r="T701" s="5">
        <f t="shared" si="342"/>
        <v>0.25957378052773938</v>
      </c>
      <c r="U701" s="3">
        <f t="shared" si="343"/>
        <v>0.17233401452918592</v>
      </c>
      <c r="V701" s="8">
        <f t="shared" si="344"/>
        <v>0.99609080375417702</v>
      </c>
      <c r="W701" s="16">
        <f t="shared" si="345"/>
        <v>3.3623569542478138E-2</v>
      </c>
      <c r="X701" s="20">
        <f t="shared" si="346"/>
        <v>3.3865697956412991E-2</v>
      </c>
      <c r="Y701" s="1">
        <f t="shared" si="347"/>
        <v>0</v>
      </c>
      <c r="Z701" s="1">
        <f t="shared" si="348"/>
        <v>0</v>
      </c>
      <c r="AA701" s="1">
        <f t="shared" si="349"/>
        <v>1</v>
      </c>
      <c r="AB701" s="1">
        <f t="shared" si="350"/>
        <v>0</v>
      </c>
      <c r="AC701" s="1">
        <f t="shared" si="351"/>
        <v>1</v>
      </c>
      <c r="AD701" s="1">
        <f t="shared" si="352"/>
        <v>0</v>
      </c>
      <c r="AE701" s="1">
        <f t="shared" si="353"/>
        <v>1</v>
      </c>
      <c r="AG701" s="1">
        <f t="shared" si="354"/>
        <v>1</v>
      </c>
      <c r="AH701" s="24" t="str">
        <f t="shared" si="355"/>
        <v/>
      </c>
      <c r="AI701" s="3" t="str">
        <f t="shared" si="356"/>
        <v/>
      </c>
      <c r="AJ701" s="1">
        <f t="shared" si="357"/>
        <v>1</v>
      </c>
      <c r="AK701" s="1" t="str">
        <f t="shared" si="358"/>
        <v/>
      </c>
      <c r="AL701" s="8">
        <f t="shared" si="362"/>
        <v>1.0040614364689158</v>
      </c>
      <c r="AO701" s="1">
        <f t="shared" si="359"/>
        <v>1</v>
      </c>
      <c r="AP701" s="1">
        <f t="shared" si="360"/>
        <v>0</v>
      </c>
      <c r="AQ701" s="1" t="str">
        <f t="shared" si="363"/>
        <v/>
      </c>
      <c r="AR701" s="8">
        <v>0.91386314414209269</v>
      </c>
    </row>
    <row r="702" spans="1:44" x14ac:dyDescent="0.3">
      <c r="A702" s="2" t="s">
        <v>80</v>
      </c>
      <c r="B702" s="1">
        <v>77.06</v>
      </c>
      <c r="C702" s="1">
        <v>1259.3699999999999</v>
      </c>
      <c r="D702" s="1">
        <f t="shared" si="331"/>
        <v>-4.5135485502892925E-3</v>
      </c>
      <c r="E702" s="1">
        <f t="shared" si="332"/>
        <v>114.62364612724143</v>
      </c>
      <c r="F702" s="1">
        <f t="shared" si="333"/>
        <v>16.342719958473914</v>
      </c>
      <c r="G702" s="1">
        <v>1.4713000000000001</v>
      </c>
      <c r="H702" s="1">
        <f>'Semi Cap Data'!AX702</f>
        <v>117.2533068772419</v>
      </c>
      <c r="I702" s="1">
        <f t="shared" si="334"/>
        <v>1.0229416951811263</v>
      </c>
      <c r="J702" s="1">
        <f>'Semi Cap Data'!AZ702/F702</f>
        <v>1.2897655963074377</v>
      </c>
      <c r="K702" s="1">
        <f>'Semi Cap Data'!BB702/G702</f>
        <v>2.3562320479946064</v>
      </c>
      <c r="L702" s="1">
        <f t="shared" si="335"/>
        <v>0.95913969803112153</v>
      </c>
      <c r="M702" s="1">
        <f t="shared" si="336"/>
        <v>1.4041429615880276</v>
      </c>
      <c r="N702" s="5">
        <f t="shared" si="337"/>
        <v>-5.619270582367621</v>
      </c>
      <c r="O702" s="3">
        <f t="shared" si="338"/>
        <v>-13.939322391961952</v>
      </c>
      <c r="P702" s="1">
        <f t="shared" si="339"/>
        <v>2.3023627226083976</v>
      </c>
      <c r="Q702" s="5">
        <f t="shared" si="340"/>
        <v>0.42480417582042174</v>
      </c>
      <c r="R702" s="3">
        <f t="shared" si="341"/>
        <v>0.33271431299099891</v>
      </c>
      <c r="S702" s="1">
        <f t="shared" si="361"/>
        <v>1.0010963059407871</v>
      </c>
      <c r="T702" s="5">
        <f t="shared" si="342"/>
        <v>0.27528843872510267</v>
      </c>
      <c r="U702" s="3">
        <f t="shared" si="343"/>
        <v>0.15779405352942702</v>
      </c>
      <c r="V702" s="8">
        <f t="shared" si="344"/>
        <v>0.99464159780604267</v>
      </c>
      <c r="W702" s="16">
        <f t="shared" si="345"/>
        <v>3.5501899774921131E-2</v>
      </c>
      <c r="X702" s="20">
        <f t="shared" si="346"/>
        <v>3.39262300598967E-2</v>
      </c>
      <c r="Y702" s="1">
        <f t="shared" si="347"/>
        <v>0</v>
      </c>
      <c r="Z702" s="1">
        <f t="shared" si="348"/>
        <v>1</v>
      </c>
      <c r="AA702" s="1">
        <f t="shared" si="349"/>
        <v>1</v>
      </c>
      <c r="AB702" s="1">
        <f t="shared" si="350"/>
        <v>1</v>
      </c>
      <c r="AC702" s="1">
        <f t="shared" si="351"/>
        <v>1</v>
      </c>
      <c r="AD702" s="1">
        <f t="shared" si="352"/>
        <v>0</v>
      </c>
      <c r="AE702" s="1">
        <f t="shared" si="353"/>
        <v>1</v>
      </c>
      <c r="AG702" s="1">
        <f t="shared" si="354"/>
        <v>1</v>
      </c>
      <c r="AH702" s="24" t="str">
        <f t="shared" si="355"/>
        <v/>
      </c>
      <c r="AI702" s="3" t="str">
        <f t="shared" si="356"/>
        <v/>
      </c>
      <c r="AJ702" s="1">
        <f t="shared" si="357"/>
        <v>1</v>
      </c>
      <c r="AK702" s="1" t="str">
        <f t="shared" si="358"/>
        <v>Buy</v>
      </c>
      <c r="AL702" s="8">
        <f t="shared" si="362"/>
        <v>1.0229416951811263</v>
      </c>
      <c r="AO702" s="1">
        <f t="shared" si="359"/>
        <v>0</v>
      </c>
      <c r="AP702" s="1">
        <f t="shared" si="360"/>
        <v>0</v>
      </c>
      <c r="AQ702" s="1" t="str">
        <f t="shared" si="363"/>
        <v/>
      </c>
      <c r="AR702" s="8">
        <v>0.93104732427516868</v>
      </c>
    </row>
    <row r="703" spans="1:44" x14ac:dyDescent="0.3">
      <c r="A703" s="2" t="s">
        <v>79</v>
      </c>
      <c r="B703" s="1">
        <v>76.97</v>
      </c>
      <c r="C703" s="1">
        <v>1265.08</v>
      </c>
      <c r="D703" s="1">
        <f t="shared" si="331"/>
        <v>-2.4995071949537317E-3</v>
      </c>
      <c r="E703" s="1">
        <f t="shared" si="332"/>
        <v>115.14335123327584</v>
      </c>
      <c r="F703" s="1">
        <f t="shared" si="333"/>
        <v>16.43601403144082</v>
      </c>
      <c r="G703" s="1">
        <v>1.4769999999999999</v>
      </c>
      <c r="H703" s="1">
        <f>'Semi Cap Data'!AX703</f>
        <v>119.53654686815621</v>
      </c>
      <c r="I703" s="1">
        <f t="shared" si="334"/>
        <v>1.0381541407977604</v>
      </c>
      <c r="J703" s="1">
        <f>'Semi Cap Data'!AZ703/F703</f>
        <v>1.3129984735898237</v>
      </c>
      <c r="K703" s="1">
        <f>'Semi Cap Data'!BB703/G703</f>
        <v>2.3964546491134242</v>
      </c>
      <c r="L703" s="1">
        <f t="shared" si="335"/>
        <v>0.95403553825912113</v>
      </c>
      <c r="M703" s="1">
        <f t="shared" si="336"/>
        <v>1.4392717100975512</v>
      </c>
      <c r="N703" s="5">
        <f t="shared" si="337"/>
        <v>-5.5381164554303997</v>
      </c>
      <c r="O703" s="3">
        <f t="shared" si="338"/>
        <v>-15.325997693561007</v>
      </c>
      <c r="P703" s="1">
        <f t="shared" si="339"/>
        <v>2.2832829185483394</v>
      </c>
      <c r="Q703" s="5">
        <f t="shared" si="340"/>
        <v>0.41653834774949594</v>
      </c>
      <c r="R703" s="3">
        <f t="shared" si="341"/>
        <v>0.31736600251942843</v>
      </c>
      <c r="S703" s="1">
        <f t="shared" si="361"/>
        <v>0.99370807967013475</v>
      </c>
      <c r="T703" s="5">
        <f t="shared" si="342"/>
        <v>0.26153991090251028</v>
      </c>
      <c r="U703" s="3">
        <f t="shared" si="343"/>
        <v>0.1382116559968144</v>
      </c>
      <c r="V703" s="8">
        <f t="shared" si="344"/>
        <v>0.98949612555602739</v>
      </c>
      <c r="W703" s="16">
        <f t="shared" si="345"/>
        <v>3.5460587296906265E-2</v>
      </c>
      <c r="X703" s="20">
        <f t="shared" si="346"/>
        <v>3.3532312631140593E-2</v>
      </c>
      <c r="Y703" s="1">
        <f t="shared" si="347"/>
        <v>0</v>
      </c>
      <c r="Z703" s="1">
        <f t="shared" si="348"/>
        <v>1</v>
      </c>
      <c r="AA703" s="1">
        <f t="shared" si="349"/>
        <v>1</v>
      </c>
      <c r="AB703" s="1">
        <f t="shared" si="350"/>
        <v>1</v>
      </c>
      <c r="AC703" s="1">
        <f t="shared" si="351"/>
        <v>1</v>
      </c>
      <c r="AD703" s="1">
        <f t="shared" si="352"/>
        <v>0</v>
      </c>
      <c r="AE703" s="1">
        <f t="shared" si="353"/>
        <v>1</v>
      </c>
      <c r="AG703" s="1">
        <f t="shared" si="354"/>
        <v>1</v>
      </c>
      <c r="AH703" s="24" t="str">
        <f t="shared" si="355"/>
        <v/>
      </c>
      <c r="AI703" s="3" t="str">
        <f t="shared" si="356"/>
        <v/>
      </c>
      <c r="AJ703" s="1">
        <f t="shared" si="357"/>
        <v>1</v>
      </c>
      <c r="AK703" s="1" t="str">
        <f t="shared" si="358"/>
        <v>Buy</v>
      </c>
      <c r="AL703" s="8">
        <f t="shared" si="362"/>
        <v>1.0381541407977604</v>
      </c>
      <c r="AO703" s="1">
        <f t="shared" si="359"/>
        <v>0</v>
      </c>
      <c r="AP703" s="1">
        <f t="shared" si="360"/>
        <v>0</v>
      </c>
      <c r="AQ703" s="1" t="str">
        <f t="shared" si="363"/>
        <v/>
      </c>
      <c r="AR703" s="8">
        <v>0.944893183578558</v>
      </c>
    </row>
    <row r="704" spans="1:44" x14ac:dyDescent="0.3">
      <c r="A704" s="2" t="s">
        <v>78</v>
      </c>
      <c r="B704" s="1">
        <v>76.88</v>
      </c>
      <c r="C704" s="1">
        <v>1268.25</v>
      </c>
      <c r="D704" s="1">
        <f t="shared" si="331"/>
        <v>1.6006152515080974E-2</v>
      </c>
      <c r="E704" s="1">
        <f t="shared" si="332"/>
        <v>115.43187403294819</v>
      </c>
      <c r="F704" s="1">
        <f t="shared" si="333"/>
        <v>16.496488033298647</v>
      </c>
      <c r="G704" s="1">
        <v>1.4799</v>
      </c>
      <c r="H704" s="1">
        <f>'Semi Cap Data'!AX704</f>
        <v>118.13216182562796</v>
      </c>
      <c r="I704" s="1">
        <f t="shared" si="334"/>
        <v>1.0233929130519792</v>
      </c>
      <c r="J704" s="1">
        <f>'Semi Cap Data'!AZ704/F704</f>
        <v>1.2978543107847464</v>
      </c>
      <c r="K704" s="1">
        <f>'Semi Cap Data'!BB704/G704</f>
        <v>2.3544537788744049</v>
      </c>
      <c r="L704" s="1">
        <f t="shared" si="335"/>
        <v>0.94730605005602997</v>
      </c>
      <c r="M704" s="1">
        <f t="shared" si="336"/>
        <v>1.4786549122129291</v>
      </c>
      <c r="N704" s="5">
        <f t="shared" si="337"/>
        <v>-5.5193981989166421</v>
      </c>
      <c r="O704" s="3">
        <f t="shared" si="338"/>
        <v>-16.957311233249442</v>
      </c>
      <c r="P704" s="1">
        <f t="shared" si="339"/>
        <v>2.2559442747456258</v>
      </c>
      <c r="Q704" s="5">
        <f t="shared" si="340"/>
        <v>0.40627646003137707</v>
      </c>
      <c r="R704" s="3">
        <f t="shared" si="341"/>
        <v>0.30083727831441714</v>
      </c>
      <c r="S704" s="1">
        <f t="shared" si="361"/>
        <v>0.98296344065562158</v>
      </c>
      <c r="T704" s="5">
        <f t="shared" si="342"/>
        <v>0.23991724254576052</v>
      </c>
      <c r="U704" s="3">
        <f t="shared" si="343"/>
        <v>0.1176569468458651</v>
      </c>
      <c r="V704" s="8">
        <f t="shared" si="344"/>
        <v>0.98064921369389413</v>
      </c>
      <c r="W704" s="16">
        <f t="shared" si="345"/>
        <v>3.3343163637864159E-2</v>
      </c>
      <c r="X704" s="20">
        <f t="shared" si="346"/>
        <v>3.3050243964699175E-2</v>
      </c>
      <c r="Y704" s="1">
        <f t="shared" si="347"/>
        <v>0</v>
      </c>
      <c r="Z704" s="1">
        <f t="shared" si="348"/>
        <v>1</v>
      </c>
      <c r="AA704" s="1">
        <f t="shared" si="349"/>
        <v>1</v>
      </c>
      <c r="AB704" s="1">
        <f t="shared" si="350"/>
        <v>1</v>
      </c>
      <c r="AC704" s="1">
        <f t="shared" si="351"/>
        <v>1</v>
      </c>
      <c r="AD704" s="1">
        <f t="shared" si="352"/>
        <v>1</v>
      </c>
      <c r="AE704" s="1">
        <f t="shared" si="353"/>
        <v>1</v>
      </c>
      <c r="AG704" s="1">
        <f t="shared" si="354"/>
        <v>1</v>
      </c>
      <c r="AH704" s="24" t="str">
        <f t="shared" si="355"/>
        <v/>
      </c>
      <c r="AI704" s="3" t="str">
        <f t="shared" si="356"/>
        <v>Buy</v>
      </c>
      <c r="AJ704" s="1">
        <f t="shared" si="357"/>
        <v>1</v>
      </c>
      <c r="AK704" s="1" t="str">
        <f t="shared" si="358"/>
        <v>Buy</v>
      </c>
      <c r="AL704" s="8">
        <f t="shared" si="362"/>
        <v>1.0233929130519792</v>
      </c>
      <c r="AO704" s="1">
        <f t="shared" si="359"/>
        <v>0</v>
      </c>
      <c r="AP704" s="1">
        <f t="shared" si="360"/>
        <v>0</v>
      </c>
      <c r="AQ704" s="1" t="str">
        <f t="shared" si="363"/>
        <v/>
      </c>
      <c r="AR704" s="8">
        <v>0.93145800769271014</v>
      </c>
    </row>
    <row r="705" spans="1:44" x14ac:dyDescent="0.3">
      <c r="A705" s="2" t="s">
        <v>77</v>
      </c>
      <c r="B705" s="1">
        <v>76.510000000000005</v>
      </c>
      <c r="C705" s="1">
        <v>1248.27</v>
      </c>
      <c r="D705" s="1">
        <f t="shared" si="331"/>
        <v>1.0982335933134024E-2</v>
      </c>
      <c r="E705" s="1">
        <f t="shared" si="332"/>
        <v>113.613361245108</v>
      </c>
      <c r="F705" s="1">
        <f t="shared" si="333"/>
        <v>16.315122206247548</v>
      </c>
      <c r="G705" s="1">
        <v>1.4544000000000001</v>
      </c>
      <c r="H705" s="1">
        <f>'Semi Cap Data'!AX705</f>
        <v>113.71053544419397</v>
      </c>
      <c r="I705" s="1">
        <f t="shared" si="334"/>
        <v>1.0008553060839063</v>
      </c>
      <c r="J705" s="1">
        <f>'Semi Cap Data'!AZ705/F705</f>
        <v>1.2693227777053429</v>
      </c>
      <c r="K705" s="1">
        <f>'Semi Cap Data'!BB705/G705</f>
        <v>2.3110645796828622</v>
      </c>
      <c r="L705" s="1">
        <f t="shared" si="335"/>
        <v>0.94121910101635409</v>
      </c>
      <c r="M705" s="1">
        <f t="shared" si="336"/>
        <v>1.5238621871933122</v>
      </c>
      <c r="N705" s="5">
        <f t="shared" si="337"/>
        <v>-5.5495805473548874</v>
      </c>
      <c r="O705" s="3">
        <f t="shared" si="338"/>
        <v>-18.863630072304908</v>
      </c>
      <c r="P705" s="1">
        <f t="shared" si="339"/>
        <v>2.2314369613610818</v>
      </c>
      <c r="Q705" s="5">
        <f t="shared" si="340"/>
        <v>0.38766242222002223</v>
      </c>
      <c r="R705" s="3">
        <f t="shared" si="341"/>
        <v>0.28326408136159048</v>
      </c>
      <c r="S705" s="1">
        <f t="shared" si="361"/>
        <v>0.97209763280266648</v>
      </c>
      <c r="T705" s="5">
        <f t="shared" si="342"/>
        <v>0.20713131292852394</v>
      </c>
      <c r="U705" s="3">
        <f t="shared" si="343"/>
        <v>9.728023089588253E-2</v>
      </c>
      <c r="V705" s="8">
        <f t="shared" si="344"/>
        <v>0.97287763199242416</v>
      </c>
      <c r="W705" s="16">
        <f t="shared" si="345"/>
        <v>3.1658530976070076E-2</v>
      </c>
      <c r="X705" s="20">
        <f t="shared" si="346"/>
        <v>3.2977014046407932E-2</v>
      </c>
      <c r="Y705" s="1">
        <f t="shared" si="347"/>
        <v>0</v>
      </c>
      <c r="Z705" s="1">
        <f t="shared" si="348"/>
        <v>1</v>
      </c>
      <c r="AA705" s="1">
        <f t="shared" si="349"/>
        <v>1</v>
      </c>
      <c r="AB705" s="1">
        <f t="shared" si="350"/>
        <v>0</v>
      </c>
      <c r="AC705" s="1">
        <f t="shared" si="351"/>
        <v>1</v>
      </c>
      <c r="AD705" s="1">
        <f t="shared" si="352"/>
        <v>1</v>
      </c>
      <c r="AE705" s="1">
        <f t="shared" si="353"/>
        <v>1</v>
      </c>
      <c r="AG705" s="1">
        <f t="shared" si="354"/>
        <v>1</v>
      </c>
      <c r="AH705" s="24" t="str">
        <f t="shared" si="355"/>
        <v/>
      </c>
      <c r="AI705" s="3" t="str">
        <f t="shared" si="356"/>
        <v/>
      </c>
      <c r="AJ705" s="1">
        <f t="shared" si="357"/>
        <v>1</v>
      </c>
      <c r="AK705" s="1" t="str">
        <f t="shared" si="358"/>
        <v/>
      </c>
      <c r="AL705" s="8">
        <f t="shared" si="362"/>
        <v>1.0008553060839063</v>
      </c>
      <c r="AO705" s="1">
        <f t="shared" si="359"/>
        <v>1</v>
      </c>
      <c r="AP705" s="1">
        <f t="shared" si="360"/>
        <v>0</v>
      </c>
      <c r="AQ705" s="1" t="str">
        <f t="shared" si="363"/>
        <v/>
      </c>
      <c r="AR705" s="8">
        <v>0.91094503147711603</v>
      </c>
    </row>
    <row r="706" spans="1:44" x14ac:dyDescent="0.3">
      <c r="A706" s="2" t="s">
        <v>76</v>
      </c>
      <c r="B706" s="1">
        <v>76.430000000000007</v>
      </c>
      <c r="C706" s="1">
        <v>1234.71</v>
      </c>
      <c r="D706" s="1">
        <f t="shared" si="331"/>
        <v>1.1941252643139277E-2</v>
      </c>
      <c r="E706" s="1">
        <f t="shared" si="332"/>
        <v>112.37917538909635</v>
      </c>
      <c r="F706" s="1">
        <f t="shared" si="333"/>
        <v>16.154782153604604</v>
      </c>
      <c r="G706" s="1">
        <v>1.4390000000000001</v>
      </c>
      <c r="H706" s="1">
        <f>'Semi Cap Data'!AX706</f>
        <v>113.12990713763386</v>
      </c>
      <c r="I706" s="1">
        <f t="shared" si="334"/>
        <v>1.0066803457663596</v>
      </c>
      <c r="J706" s="1">
        <f>'Semi Cap Data'!AZ706/F706</f>
        <v>1.2795062254278262</v>
      </c>
      <c r="K706" s="1">
        <f>'Semi Cap Data'!BB706/G706</f>
        <v>2.3229519817837665</v>
      </c>
      <c r="L706" s="1">
        <f t="shared" si="335"/>
        <v>0.93644820461094991</v>
      </c>
      <c r="M706" s="1">
        <f t="shared" si="336"/>
        <v>1.5706233823932612</v>
      </c>
      <c r="N706" s="5">
        <f t="shared" si="337"/>
        <v>-5.5832062133821445</v>
      </c>
      <c r="O706" s="3">
        <f t="shared" si="338"/>
        <v>-21.082638326463243</v>
      </c>
      <c r="P706" s="1">
        <f t="shared" si="339"/>
        <v>2.2205130313893786</v>
      </c>
      <c r="Q706" s="5">
        <f t="shared" si="340"/>
        <v>0.38740945442827801</v>
      </c>
      <c r="R706" s="3">
        <f t="shared" si="341"/>
        <v>0.2658643578851852</v>
      </c>
      <c r="S706" s="1">
        <f t="shared" si="361"/>
        <v>0.96728211454051993</v>
      </c>
      <c r="T706" s="5">
        <f t="shared" si="342"/>
        <v>0.19165933011613356</v>
      </c>
      <c r="U706" s="3">
        <f t="shared" si="343"/>
        <v>7.8971717223775634E-2</v>
      </c>
      <c r="V706" s="8">
        <f t="shared" si="344"/>
        <v>0.96779078215760928</v>
      </c>
      <c r="W706" s="16">
        <f t="shared" si="345"/>
        <v>3.1342577546659367E-2</v>
      </c>
      <c r="X706" s="20">
        <f t="shared" si="346"/>
        <v>3.3306634813992396E-2</v>
      </c>
      <c r="Y706" s="1">
        <f t="shared" si="347"/>
        <v>0</v>
      </c>
      <c r="Z706" s="1">
        <f t="shared" si="348"/>
        <v>1</v>
      </c>
      <c r="AA706" s="1">
        <f t="shared" si="349"/>
        <v>1</v>
      </c>
      <c r="AB706" s="1">
        <f t="shared" si="350"/>
        <v>0</v>
      </c>
      <c r="AC706" s="1">
        <f t="shared" si="351"/>
        <v>1</v>
      </c>
      <c r="AD706" s="1">
        <f t="shared" si="352"/>
        <v>0</v>
      </c>
      <c r="AE706" s="1">
        <f t="shared" si="353"/>
        <v>1</v>
      </c>
      <c r="AG706" s="1">
        <f t="shared" si="354"/>
        <v>1</v>
      </c>
      <c r="AH706" s="24" t="str">
        <f t="shared" si="355"/>
        <v/>
      </c>
      <c r="AI706" s="3" t="str">
        <f t="shared" si="356"/>
        <v/>
      </c>
      <c r="AJ706" s="1">
        <f t="shared" si="357"/>
        <v>1</v>
      </c>
      <c r="AK706" s="1" t="str">
        <f t="shared" si="358"/>
        <v/>
      </c>
      <c r="AL706" s="8">
        <f t="shared" si="362"/>
        <v>1.0066803457663596</v>
      </c>
      <c r="AO706" s="1">
        <f t="shared" si="359"/>
        <v>1</v>
      </c>
      <c r="AP706" s="1">
        <f t="shared" si="360"/>
        <v>0</v>
      </c>
      <c r="AQ706" s="1" t="str">
        <f t="shared" si="363"/>
        <v/>
      </c>
      <c r="AR706" s="8">
        <v>0.91624678780955737</v>
      </c>
    </row>
    <row r="707" spans="1:44" x14ac:dyDescent="0.3">
      <c r="A707" s="2" t="s">
        <v>75</v>
      </c>
      <c r="B707" s="1">
        <v>76.349999999999994</v>
      </c>
      <c r="C707" s="1">
        <v>1220.1400000000001</v>
      </c>
      <c r="D707" s="1">
        <f t="shared" ref="D707:D770" si="364">C707/C708-1</f>
        <v>1.8132358708622176E-2</v>
      </c>
      <c r="E707" s="1">
        <f t="shared" ref="E707:E770" si="365">E708*(1+D707)</f>
        <v>111.05306271047615</v>
      </c>
      <c r="F707" s="1">
        <f t="shared" ref="F707:F762" si="366">C707/B707</f>
        <v>15.980877537655536</v>
      </c>
      <c r="G707" s="1">
        <v>1.4288000000000001</v>
      </c>
      <c r="H707" s="1">
        <f>'Semi Cap Data'!AX707</f>
        <v>109.75865535718188</v>
      </c>
      <c r="I707" s="1">
        <f t="shared" ref="I707:I770" si="367">H707/E707</f>
        <v>0.98834424443863478</v>
      </c>
      <c r="J707" s="1">
        <f>'Semi Cap Data'!AZ707/F707</f>
        <v>1.2758796427646237</v>
      </c>
      <c r="K707" s="1">
        <f>'Semi Cap Data'!BB707/G707</f>
        <v>2.2799918301326323</v>
      </c>
      <c r="L707" s="1">
        <f t="shared" ref="L707:L760" si="368">(I707-L708)*2/27+L708</f>
        <v>0.93082963331851709</v>
      </c>
      <c r="M707" s="1">
        <f t="shared" ref="M707:M770" si="369">AVERAGE(J707:J719)</f>
        <v>2.0016849859385402</v>
      </c>
      <c r="N707" s="5">
        <f t="shared" ref="N707:N746" si="370">((M707/M733)-1)*2</f>
        <v>-5.2189929982179484</v>
      </c>
      <c r="O707" s="3">
        <f t="shared" ref="O707:O732" si="371">((N707-O708)*2/14)+O708</f>
        <v>-23.665877011976761</v>
      </c>
      <c r="P707" s="1">
        <f t="shared" ref="P707:P770" si="372">AVERAGE(K707:K715)</f>
        <v>2.210892442994199</v>
      </c>
      <c r="Q707" s="5">
        <f t="shared" ref="Q707:Q750" si="373">((P707/P733)-1)*2</f>
        <v>0.37466517346769734</v>
      </c>
      <c r="R707" s="3">
        <f t="shared" ref="R707:R736" si="374">((Q707-R708)*2/14)+R708</f>
        <v>0.24560684179466971</v>
      </c>
      <c r="S707" s="1">
        <f t="shared" si="361"/>
        <v>0.96288176964713779</v>
      </c>
      <c r="T707" s="5">
        <f t="shared" ref="T707:T750" si="375">((S707/S733)-1)*2</f>
        <v>0.17032587575474034</v>
      </c>
      <c r="U707" s="3">
        <f t="shared" ref="U707:U736" si="376">((T707-U708)*2/14)+U708</f>
        <v>6.0190448408382641E-2</v>
      </c>
      <c r="V707" s="8">
        <f t="shared" ref="V707:V773" si="377">((I707-V708)*2/13)+V708</f>
        <v>0.96071995241056374</v>
      </c>
      <c r="W707" s="16">
        <f t="shared" ref="W707:W758" si="378">V707-L707</f>
        <v>2.9890319092046647E-2</v>
      </c>
      <c r="X707" s="20">
        <f t="shared" ref="X707:X748" si="379">(W707-X708)*2/10+X708</f>
        <v>3.3797649130825655E-2</v>
      </c>
      <c r="Y707" s="1">
        <f t="shared" ref="Y707:Y750" si="380">IF(Q707&lt;-0.4999,1,)</f>
        <v>0</v>
      </c>
      <c r="Z707" s="1">
        <f t="shared" ref="Z707:Z736" si="381">IF(Q707-Q708&gt;0,1,)</f>
        <v>1</v>
      </c>
      <c r="AA707" s="1">
        <f t="shared" ref="AA707:AA737" si="382">IF(Q707&gt;R707,1,0)</f>
        <v>1</v>
      </c>
      <c r="AB707" s="1">
        <f t="shared" ref="AB707:AB751" si="383">IF(W707&gt;X707,1,0)</f>
        <v>0</v>
      </c>
      <c r="AC707" s="1">
        <f t="shared" ref="AC707:AC751" si="384">IF(N707&lt;-0.4999,1,)</f>
        <v>1</v>
      </c>
      <c r="AD707" s="1">
        <f t="shared" ref="AD707:AD751" si="385">IF(N707-N708&gt;0,1,)</f>
        <v>0</v>
      </c>
      <c r="AE707" s="1">
        <f t="shared" ref="AE707:AE751" si="386">IF(N707&gt;O707,1,0)</f>
        <v>1</v>
      </c>
      <c r="AG707" s="1">
        <f t="shared" ref="AG707:AG762" si="387">IF(T707&gt;U707,1,0)</f>
        <v>1</v>
      </c>
      <c r="AH707" s="24" t="str">
        <f t="shared" ref="AH707:AH775" si="388">IF(Y707+AB707+Z707=3,"Buy","")</f>
        <v/>
      </c>
      <c r="AI707" s="3" t="str">
        <f t="shared" ref="AI707:AI775" si="389">IF(AC707+AB707+AD707=3,"Buy","")</f>
        <v/>
      </c>
      <c r="AJ707" s="1">
        <f t="shared" ref="AJ707:AJ764" si="390">IF(AG707+AE707+AA707&gt;1.99,1,0)</f>
        <v>1</v>
      </c>
      <c r="AK707" s="1" t="str">
        <f t="shared" ref="AK707:AK762" si="391">IF(AJ707+AB707=2,"Buy","")</f>
        <v/>
      </c>
      <c r="AL707" s="8">
        <f t="shared" si="362"/>
        <v>0.98834424443863478</v>
      </c>
      <c r="AO707" s="1">
        <f t="shared" ref="AO707:AO751" si="392">IF(W707&lt;X707,1,0)</f>
        <v>1</v>
      </c>
      <c r="AP707" s="1">
        <f t="shared" ref="AP707:AP765" si="393">IF(AG707+AE707+AA707&lt;1.01,1,0)</f>
        <v>0</v>
      </c>
      <c r="AQ707" s="1" t="str">
        <f t="shared" si="363"/>
        <v/>
      </c>
      <c r="AR707" s="8">
        <v>0.89955788153147898</v>
      </c>
    </row>
    <row r="708" spans="1:44" x14ac:dyDescent="0.3">
      <c r="A708" s="2" t="s">
        <v>74</v>
      </c>
      <c r="B708" s="1">
        <v>76.27</v>
      </c>
      <c r="C708" s="1">
        <v>1198.4100000000001</v>
      </c>
      <c r="D708" s="1">
        <f t="shared" si="364"/>
        <v>1.5954696123229306E-2</v>
      </c>
      <c r="E708" s="1">
        <f t="shared" si="365"/>
        <v>109.07527077455188</v>
      </c>
      <c r="F708" s="1">
        <f t="shared" si="366"/>
        <v>15.71273108692802</v>
      </c>
      <c r="G708" s="1">
        <v>1.4089</v>
      </c>
      <c r="H708" s="1">
        <f>'Semi Cap Data'!AX708</f>
        <v>103.05252002808581</v>
      </c>
      <c r="I708" s="1">
        <f t="shared" si="367"/>
        <v>0.94478353614253663</v>
      </c>
      <c r="J708" s="1">
        <f>'Semi Cap Data'!AZ708/F708</f>
        <v>1.2319730586724629</v>
      </c>
      <c r="K708" s="1">
        <f>'Semi Cap Data'!BB708/G708</f>
        <v>2.1730351881936691</v>
      </c>
      <c r="L708" s="1">
        <f t="shared" si="368"/>
        <v>0.92622846442890772</v>
      </c>
      <c r="M708" s="1">
        <f t="shared" si="369"/>
        <v>2.6676987157394327</v>
      </c>
      <c r="N708" s="5">
        <f t="shared" si="370"/>
        <v>-5.1260320409291449</v>
      </c>
      <c r="O708" s="3">
        <f t="shared" si="371"/>
        <v>-26.740357680936562</v>
      </c>
      <c r="P708" s="1">
        <f t="shared" si="372"/>
        <v>2.2027920633567111</v>
      </c>
      <c r="Q708" s="5">
        <f t="shared" si="373"/>
        <v>0.34501665097671275</v>
      </c>
      <c r="R708" s="3">
        <f t="shared" si="374"/>
        <v>0.22409711984916511</v>
      </c>
      <c r="S708" s="1">
        <f t="shared" ref="S708:S771" si="394">AVERAGE(I708:I716)</f>
        <v>0.95972373268227629</v>
      </c>
      <c r="T708" s="5">
        <f t="shared" si="375"/>
        <v>0.13547567941245742</v>
      </c>
      <c r="U708" s="3">
        <f t="shared" si="376"/>
        <v>4.1834543850656353E-2</v>
      </c>
      <c r="V708" s="8">
        <f t="shared" si="377"/>
        <v>0.95569735386000543</v>
      </c>
      <c r="W708" s="16">
        <f t="shared" si="378"/>
        <v>2.9468889431097711E-2</v>
      </c>
      <c r="X708" s="20">
        <f t="shared" si="379"/>
        <v>3.4774481640520404E-2</v>
      </c>
      <c r="Y708" s="1">
        <f t="shared" si="380"/>
        <v>0</v>
      </c>
      <c r="Z708" s="1">
        <f t="shared" si="381"/>
        <v>1</v>
      </c>
      <c r="AA708" s="1">
        <f t="shared" si="382"/>
        <v>1</v>
      </c>
      <c r="AB708" s="1">
        <f t="shared" si="383"/>
        <v>0</v>
      </c>
      <c r="AC708" s="1">
        <f t="shared" si="384"/>
        <v>1</v>
      </c>
      <c r="AD708" s="1">
        <f t="shared" si="385"/>
        <v>0</v>
      </c>
      <c r="AE708" s="1">
        <f t="shared" si="386"/>
        <v>1</v>
      </c>
      <c r="AG708" s="1">
        <f t="shared" si="387"/>
        <v>1</v>
      </c>
      <c r="AH708" s="24" t="str">
        <f t="shared" si="388"/>
        <v/>
      </c>
      <c r="AI708" s="3" t="str">
        <f t="shared" si="389"/>
        <v/>
      </c>
      <c r="AJ708" s="1">
        <f t="shared" si="390"/>
        <v>1</v>
      </c>
      <c r="AK708" s="1" t="str">
        <f t="shared" si="391"/>
        <v/>
      </c>
      <c r="AL708" s="8">
        <f t="shared" ref="AL708:AL771" si="395">I708</f>
        <v>0.94478353614253663</v>
      </c>
      <c r="AO708" s="1">
        <f t="shared" si="392"/>
        <v>1</v>
      </c>
      <c r="AP708" s="1">
        <f t="shared" si="393"/>
        <v>0</v>
      </c>
      <c r="AQ708" s="1" t="str">
        <f t="shared" si="363"/>
        <v/>
      </c>
      <c r="AR708" s="8">
        <v>0.85991038148952192</v>
      </c>
    </row>
    <row r="709" spans="1:44" x14ac:dyDescent="0.3">
      <c r="A709" s="2" t="s">
        <v>73</v>
      </c>
      <c r="B709" s="1">
        <v>74.819999999999993</v>
      </c>
      <c r="C709" s="1">
        <v>1179.5899999999999</v>
      </c>
      <c r="D709" s="1">
        <f t="shared" si="364"/>
        <v>-5.8825016644614703E-3</v>
      </c>
      <c r="E709" s="1">
        <f t="shared" si="365"/>
        <v>107.36233730772744</v>
      </c>
      <c r="F709" s="1">
        <f t="shared" si="366"/>
        <v>15.765704357123765</v>
      </c>
      <c r="G709" s="1">
        <v>1.3902000000000001</v>
      </c>
      <c r="H709" s="1">
        <f>'Semi Cap Data'!AX709</f>
        <v>106.98913841966707</v>
      </c>
      <c r="I709" s="1">
        <f t="shared" si="367"/>
        <v>0.99652393104119286</v>
      </c>
      <c r="J709" s="1">
        <f>'Semi Cap Data'!AZ709/F709</f>
        <v>1.291205719781348</v>
      </c>
      <c r="K709" s="1">
        <f>'Semi Cap Data'!BB709/G709</f>
        <v>2.2944232502536748</v>
      </c>
      <c r="L709" s="1">
        <f t="shared" si="368"/>
        <v>0.92474405869181742</v>
      </c>
      <c r="M709" s="1">
        <f t="shared" si="369"/>
        <v>2.6444379560163509</v>
      </c>
      <c r="N709" s="5">
        <f t="shared" si="370"/>
        <v>-4.2841375738750926</v>
      </c>
      <c r="O709" s="3">
        <f t="shared" si="371"/>
        <v>-30.342745287604465</v>
      </c>
      <c r="P709" s="1">
        <f t="shared" si="372"/>
        <v>2.2072300592907599</v>
      </c>
      <c r="Q709" s="5">
        <f t="shared" si="373"/>
        <v>0.30381761097925253</v>
      </c>
      <c r="R709" s="3">
        <f t="shared" si="374"/>
        <v>0.20394386466124051</v>
      </c>
      <c r="S709" s="1">
        <f t="shared" si="394"/>
        <v>0.96179915720442544</v>
      </c>
      <c r="T709" s="5">
        <f t="shared" si="375"/>
        <v>9.2084728704290519E-2</v>
      </c>
      <c r="U709" s="3">
        <f t="shared" si="376"/>
        <v>2.6227687923689506E-2</v>
      </c>
      <c r="V709" s="8">
        <f t="shared" si="377"/>
        <v>0.95768168435409062</v>
      </c>
      <c r="W709" s="16">
        <f t="shared" si="378"/>
        <v>3.2937625662273207E-2</v>
      </c>
      <c r="X709" s="20">
        <f t="shared" si="379"/>
        <v>3.6100879692876078E-2</v>
      </c>
      <c r="Y709" s="1">
        <f t="shared" si="380"/>
        <v>0</v>
      </c>
      <c r="Z709" s="1">
        <f t="shared" si="381"/>
        <v>1</v>
      </c>
      <c r="AA709" s="1">
        <f t="shared" si="382"/>
        <v>1</v>
      </c>
      <c r="AB709" s="1">
        <f t="shared" si="383"/>
        <v>0</v>
      </c>
      <c r="AC709" s="1">
        <f t="shared" si="384"/>
        <v>1</v>
      </c>
      <c r="AD709" s="1">
        <f t="shared" si="385"/>
        <v>0</v>
      </c>
      <c r="AE709" s="1">
        <f t="shared" si="386"/>
        <v>1</v>
      </c>
      <c r="AG709" s="1">
        <f t="shared" si="387"/>
        <v>1</v>
      </c>
      <c r="AH709" s="24" t="str">
        <f t="shared" si="388"/>
        <v/>
      </c>
      <c r="AI709" s="3" t="str">
        <f t="shared" si="389"/>
        <v/>
      </c>
      <c r="AJ709" s="1">
        <f t="shared" si="390"/>
        <v>1</v>
      </c>
      <c r="AK709" s="1" t="str">
        <f t="shared" si="391"/>
        <v/>
      </c>
      <c r="AL709" s="8">
        <f t="shared" si="395"/>
        <v>0.99652393104119286</v>
      </c>
      <c r="AO709" s="1">
        <f t="shared" si="392"/>
        <v>1</v>
      </c>
      <c r="AP709" s="1">
        <f t="shared" si="393"/>
        <v>0</v>
      </c>
      <c r="AQ709" s="1" t="str">
        <f t="shared" si="363"/>
        <v/>
      </c>
      <c r="AR709" s="8">
        <v>0.90700275875233838</v>
      </c>
    </row>
    <row r="710" spans="1:44" x14ac:dyDescent="0.3">
      <c r="A710" s="2" t="s">
        <v>72</v>
      </c>
      <c r="B710" s="1">
        <v>74.75</v>
      </c>
      <c r="C710" s="1">
        <v>1186.57</v>
      </c>
      <c r="D710" s="1">
        <f t="shared" si="364"/>
        <v>-7.8016556568276663E-3</v>
      </c>
      <c r="E710" s="1">
        <f t="shared" si="365"/>
        <v>107.99763356694288</v>
      </c>
      <c r="F710" s="1">
        <f t="shared" si="366"/>
        <v>15.873846153846152</v>
      </c>
      <c r="G710" s="1">
        <v>1.4069</v>
      </c>
      <c r="H710" s="1">
        <f>'Semi Cap Data'!AX710</f>
        <v>106.72225073706791</v>
      </c>
      <c r="I710" s="1">
        <f t="shared" si="367"/>
        <v>0.98819064096358722</v>
      </c>
      <c r="J710" s="1">
        <f>'Semi Cap Data'!AZ710/F710</f>
        <v>1.5274072420477056</v>
      </c>
      <c r="K710" s="1">
        <f>'Semi Cap Data'!BB710/G710</f>
        <v>2.2326571974465352</v>
      </c>
      <c r="L710" s="1">
        <f t="shared" si="368"/>
        <v>0.91900166890386736</v>
      </c>
      <c r="M710" s="1">
        <f t="shared" si="369"/>
        <v>1.8933235266706814</v>
      </c>
      <c r="N710" s="5">
        <f t="shared" si="370"/>
        <v>-3.5753098578491276</v>
      </c>
      <c r="O710" s="3">
        <f t="shared" si="371"/>
        <v>-34.68584657322603</v>
      </c>
      <c r="P710" s="1">
        <f t="shared" si="372"/>
        <v>2.196540999970515</v>
      </c>
      <c r="Q710" s="5">
        <f t="shared" si="373"/>
        <v>0.269088088874049</v>
      </c>
      <c r="R710" s="3">
        <f t="shared" si="374"/>
        <v>0.18729824027490519</v>
      </c>
      <c r="S710" s="1">
        <f t="shared" si="394"/>
        <v>0.95730734695865494</v>
      </c>
      <c r="T710" s="5">
        <f t="shared" si="375"/>
        <v>5.6171659615430691E-2</v>
      </c>
      <c r="U710" s="3">
        <f t="shared" si="376"/>
        <v>1.5251514460256001E-2</v>
      </c>
      <c r="V710" s="8">
        <f t="shared" si="377"/>
        <v>0.95061945768370837</v>
      </c>
      <c r="W710" s="16">
        <f t="shared" si="378"/>
        <v>3.1617788779841005E-2</v>
      </c>
      <c r="X710" s="20">
        <f t="shared" si="379"/>
        <v>3.6891693200526793E-2</v>
      </c>
      <c r="Y710" s="1">
        <f t="shared" si="380"/>
        <v>0</v>
      </c>
      <c r="Z710" s="1">
        <f t="shared" si="381"/>
        <v>1</v>
      </c>
      <c r="AA710" s="1">
        <f t="shared" si="382"/>
        <v>1</v>
      </c>
      <c r="AB710" s="1">
        <f t="shared" si="383"/>
        <v>0</v>
      </c>
      <c r="AC710" s="1">
        <f t="shared" si="384"/>
        <v>1</v>
      </c>
      <c r="AD710" s="1">
        <f t="shared" si="385"/>
        <v>1</v>
      </c>
      <c r="AE710" s="1">
        <f t="shared" si="386"/>
        <v>1</v>
      </c>
      <c r="AG710" s="1">
        <f t="shared" si="387"/>
        <v>1</v>
      </c>
      <c r="AH710" s="24" t="str">
        <f t="shared" si="388"/>
        <v/>
      </c>
      <c r="AI710" s="3" t="str">
        <f t="shared" si="389"/>
        <v/>
      </c>
      <c r="AJ710" s="1">
        <f t="shared" si="390"/>
        <v>1</v>
      </c>
      <c r="AK710" s="1" t="str">
        <f t="shared" si="391"/>
        <v/>
      </c>
      <c r="AL710" s="8">
        <f t="shared" si="395"/>
        <v>0.98819064096358722</v>
      </c>
      <c r="AO710" s="1">
        <f t="shared" si="392"/>
        <v>1</v>
      </c>
      <c r="AP710" s="1">
        <f t="shared" si="393"/>
        <v>0</v>
      </c>
      <c r="AQ710" s="1" t="str">
        <f t="shared" si="363"/>
        <v/>
      </c>
      <c r="AR710" s="8">
        <v>0.89941807678491714</v>
      </c>
    </row>
    <row r="711" spans="1:44" x14ac:dyDescent="0.3">
      <c r="A711" s="2" t="s">
        <v>71</v>
      </c>
      <c r="B711" s="1">
        <v>74.680000000000007</v>
      </c>
      <c r="C711" s="1">
        <v>1195.9000000000001</v>
      </c>
      <c r="D711" s="1">
        <f t="shared" si="364"/>
        <v>-2.6782008609955832E-2</v>
      </c>
      <c r="E711" s="1">
        <f t="shared" si="365"/>
        <v>108.84681896787127</v>
      </c>
      <c r="F711" s="1">
        <f t="shared" si="366"/>
        <v>16.013658275307982</v>
      </c>
      <c r="G711" s="1">
        <v>1.4121999999999999</v>
      </c>
      <c r="H711" s="1">
        <f>'Semi Cap Data'!AX711</f>
        <v>104.10628516368914</v>
      </c>
      <c r="I711" s="1">
        <f t="shared" si="367"/>
        <v>0.95644765874525539</v>
      </c>
      <c r="J711" s="1">
        <f>'Semi Cap Data'!AZ711/F711</f>
        <v>1.5758711894664161</v>
      </c>
      <c r="K711" s="1">
        <f>'Semi Cap Data'!BB711/G711</f>
        <v>2.1845138114540839</v>
      </c>
      <c r="L711" s="1">
        <f t="shared" si="368"/>
        <v>0.91346655113908981</v>
      </c>
      <c r="M711" s="1">
        <f t="shared" si="369"/>
        <v>1.4268865291474992</v>
      </c>
      <c r="N711" s="5">
        <f t="shared" si="370"/>
        <v>-4.4240387753416694</v>
      </c>
      <c r="O711" s="3">
        <f t="shared" si="371"/>
        <v>-39.870936025788851</v>
      </c>
      <c r="P711" s="1">
        <f t="shared" si="372"/>
        <v>2.1820007538539534</v>
      </c>
      <c r="Q711" s="5">
        <f t="shared" si="373"/>
        <v>0.22575651727185608</v>
      </c>
      <c r="R711" s="3">
        <f t="shared" si="374"/>
        <v>0.17366659884171456</v>
      </c>
      <c r="S711" s="1">
        <f t="shared" si="394"/>
        <v>0.95041736462633963</v>
      </c>
      <c r="T711" s="5">
        <f t="shared" si="375"/>
        <v>1.4267528758743264E-2</v>
      </c>
      <c r="U711" s="3">
        <f t="shared" si="376"/>
        <v>8.4314902677268856E-3</v>
      </c>
      <c r="V711" s="8">
        <f t="shared" si="377"/>
        <v>0.9437883334510031</v>
      </c>
      <c r="W711" s="16">
        <f t="shared" si="378"/>
        <v>3.0321782311913292E-2</v>
      </c>
      <c r="X711" s="20">
        <f t="shared" si="379"/>
        <v>3.821016930569824E-2</v>
      </c>
      <c r="Y711" s="1">
        <f t="shared" si="380"/>
        <v>0</v>
      </c>
      <c r="Z711" s="1">
        <f t="shared" si="381"/>
        <v>1</v>
      </c>
      <c r="AA711" s="1">
        <f t="shared" si="382"/>
        <v>1</v>
      </c>
      <c r="AB711" s="1">
        <f t="shared" si="383"/>
        <v>0</v>
      </c>
      <c r="AC711" s="1">
        <f t="shared" si="384"/>
        <v>1</v>
      </c>
      <c r="AD711" s="1">
        <f t="shared" si="385"/>
        <v>1</v>
      </c>
      <c r="AE711" s="1">
        <f t="shared" si="386"/>
        <v>1</v>
      </c>
      <c r="AG711" s="1">
        <f t="shared" si="387"/>
        <v>1</v>
      </c>
      <c r="AH711" s="24" t="str">
        <f t="shared" si="388"/>
        <v/>
      </c>
      <c r="AI711" s="3" t="str">
        <f t="shared" si="389"/>
        <v/>
      </c>
      <c r="AJ711" s="1">
        <f t="shared" si="390"/>
        <v>1</v>
      </c>
      <c r="AK711" s="1" t="str">
        <f t="shared" si="391"/>
        <v/>
      </c>
      <c r="AL711" s="8">
        <f t="shared" si="395"/>
        <v>0.95644765874525539</v>
      </c>
      <c r="AO711" s="1">
        <f t="shared" si="392"/>
        <v>1</v>
      </c>
      <c r="AP711" s="1">
        <f t="shared" si="393"/>
        <v>0</v>
      </c>
      <c r="AQ711" s="1" t="str">
        <f t="shared" ref="AQ711:AQ765" si="396">IF(AP711+AO711=2,"Sell","")</f>
        <v/>
      </c>
      <c r="AR711" s="8">
        <v>0.87052667583986232</v>
      </c>
    </row>
    <row r="712" spans="1:44" x14ac:dyDescent="0.3">
      <c r="A712" s="2" t="s">
        <v>70</v>
      </c>
      <c r="B712" s="1">
        <v>74.62</v>
      </c>
      <c r="C712" s="1">
        <v>1228.81</v>
      </c>
      <c r="D712" s="1">
        <f t="shared" si="364"/>
        <v>1.1124916686552133E-2</v>
      </c>
      <c r="E712" s="1">
        <f t="shared" si="365"/>
        <v>111.84217711841281</v>
      </c>
      <c r="F712" s="1">
        <f t="shared" si="366"/>
        <v>16.467569016349504</v>
      </c>
      <c r="G712" s="1">
        <v>1.4576</v>
      </c>
      <c r="H712" s="1">
        <f>'Semi Cap Data'!AX712</f>
        <v>105.29408491370555</v>
      </c>
      <c r="I712" s="1">
        <f t="shared" si="367"/>
        <v>0.94145238966714251</v>
      </c>
      <c r="J712" s="1">
        <f>'Semi Cap Data'!AZ712/F712</f>
        <v>1.6085925247522608</v>
      </c>
      <c r="K712" s="1">
        <f>'Semi Cap Data'!BB712/G712</f>
        <v>2.1504068548890021</v>
      </c>
      <c r="L712" s="1">
        <f t="shared" si="368"/>
        <v>0.91002806253059654</v>
      </c>
      <c r="M712" s="1">
        <f t="shared" si="369"/>
        <v>1.1376319040579841</v>
      </c>
      <c r="N712" s="5">
        <f t="shared" si="370"/>
        <v>-5.3243982807886905</v>
      </c>
      <c r="O712" s="3">
        <f t="shared" si="371"/>
        <v>-45.778752234196716</v>
      </c>
      <c r="P712" s="1">
        <f t="shared" si="372"/>
        <v>2.178141662321404</v>
      </c>
      <c r="Q712" s="5">
        <f t="shared" si="373"/>
        <v>0.21823278944652413</v>
      </c>
      <c r="R712" s="3">
        <f t="shared" si="374"/>
        <v>0.16498494577002432</v>
      </c>
      <c r="S712" s="1">
        <f t="shared" si="394"/>
        <v>0.94941743827534608</v>
      </c>
      <c r="T712" s="5">
        <f t="shared" si="375"/>
        <v>7.0297303478379369E-3</v>
      </c>
      <c r="U712" s="3">
        <f t="shared" si="376"/>
        <v>7.4588171858908231E-3</v>
      </c>
      <c r="V712" s="8">
        <f t="shared" si="377"/>
        <v>0.94148663794295728</v>
      </c>
      <c r="W712" s="16">
        <f t="shared" si="378"/>
        <v>3.1458575412360745E-2</v>
      </c>
      <c r="X712" s="20">
        <f t="shared" si="379"/>
        <v>4.0182266054144475E-2</v>
      </c>
      <c r="Y712" s="1">
        <f t="shared" si="380"/>
        <v>0</v>
      </c>
      <c r="Z712" s="1">
        <f t="shared" si="381"/>
        <v>1</v>
      </c>
      <c r="AA712" s="1">
        <f t="shared" si="382"/>
        <v>1</v>
      </c>
      <c r="AB712" s="1">
        <f t="shared" si="383"/>
        <v>0</v>
      </c>
      <c r="AC712" s="1">
        <f t="shared" si="384"/>
        <v>1</v>
      </c>
      <c r="AD712" s="1">
        <f t="shared" si="385"/>
        <v>1</v>
      </c>
      <c r="AE712" s="1">
        <f t="shared" si="386"/>
        <v>1</v>
      </c>
      <c r="AG712" s="1">
        <f t="shared" si="387"/>
        <v>0</v>
      </c>
      <c r="AH712" s="24" t="str">
        <f t="shared" si="388"/>
        <v/>
      </c>
      <c r="AI712" s="3" t="str">
        <f t="shared" si="389"/>
        <v/>
      </c>
      <c r="AJ712" s="1">
        <f t="shared" si="390"/>
        <v>1</v>
      </c>
      <c r="AK712" s="1" t="str">
        <f t="shared" si="391"/>
        <v/>
      </c>
      <c r="AL712" s="8">
        <f t="shared" si="395"/>
        <v>0.94145238966714251</v>
      </c>
      <c r="AO712" s="1">
        <f t="shared" si="392"/>
        <v>1</v>
      </c>
      <c r="AP712" s="1">
        <f t="shared" si="393"/>
        <v>0</v>
      </c>
      <c r="AQ712" s="1" t="str">
        <f t="shared" si="396"/>
        <v/>
      </c>
      <c r="AR712" s="8">
        <v>0.85687848335955552</v>
      </c>
    </row>
    <row r="713" spans="1:44" x14ac:dyDescent="0.3">
      <c r="A713" s="2" t="s">
        <v>69</v>
      </c>
      <c r="B713" s="1">
        <v>74.55</v>
      </c>
      <c r="C713" s="1">
        <v>1215.29</v>
      </c>
      <c r="D713" s="1">
        <f t="shared" si="364"/>
        <v>-1.8272733882107817E-2</v>
      </c>
      <c r="E713" s="1">
        <f t="shared" si="365"/>
        <v>110.61163192864308</v>
      </c>
      <c r="F713" s="1">
        <f t="shared" si="366"/>
        <v>16.301676727028841</v>
      </c>
      <c r="G713" s="1">
        <v>1.4340999999999999</v>
      </c>
      <c r="H713" s="1">
        <f>'Semi Cap Data'!AX713</f>
        <v>102.38219756734148</v>
      </c>
      <c r="I713" s="1">
        <f t="shared" si="367"/>
        <v>0.9256006423753832</v>
      </c>
      <c r="J713" s="1">
        <f>'Semi Cap Data'!AZ713/F713</f>
        <v>1.5965195143685669</v>
      </c>
      <c r="K713" s="1">
        <f>'Semi Cap Data'!BB713/G713</f>
        <v>2.1338879584135153</v>
      </c>
      <c r="L713" s="1">
        <f t="shared" si="368"/>
        <v>0.90751411635967283</v>
      </c>
      <c r="M713" s="1">
        <f t="shared" si="369"/>
        <v>0.89501223449579703</v>
      </c>
      <c r="N713" s="5">
        <f t="shared" si="370"/>
        <v>-8.2182677466919465</v>
      </c>
      <c r="O713" s="3">
        <f t="shared" si="371"/>
        <v>-52.521144559764721</v>
      </c>
      <c r="P713" s="1">
        <f t="shared" si="372"/>
        <v>2.1792223639149202</v>
      </c>
      <c r="Q713" s="5">
        <f t="shared" si="373"/>
        <v>0.21161228128916898</v>
      </c>
      <c r="R713" s="3">
        <f t="shared" si="374"/>
        <v>0.15611030515727434</v>
      </c>
      <c r="S713" s="1">
        <f t="shared" si="394"/>
        <v>0.95060016272413028</v>
      </c>
      <c r="T713" s="5">
        <f t="shared" si="375"/>
        <v>1.4570216536048175E-2</v>
      </c>
      <c r="U713" s="3">
        <f t="shared" si="376"/>
        <v>7.5303316588996375E-3</v>
      </c>
      <c r="V713" s="8">
        <f t="shared" si="377"/>
        <v>0.9414928649021963</v>
      </c>
      <c r="W713" s="16">
        <f t="shared" si="378"/>
        <v>3.3978748542523474E-2</v>
      </c>
      <c r="X713" s="20">
        <f t="shared" si="379"/>
        <v>4.2363188714590404E-2</v>
      </c>
      <c r="Y713" s="1">
        <f t="shared" si="380"/>
        <v>0</v>
      </c>
      <c r="Z713" s="1">
        <f t="shared" si="381"/>
        <v>0</v>
      </c>
      <c r="AA713" s="1">
        <f t="shared" si="382"/>
        <v>1</v>
      </c>
      <c r="AB713" s="1">
        <f t="shared" si="383"/>
        <v>0</v>
      </c>
      <c r="AC713" s="1">
        <f t="shared" si="384"/>
        <v>1</v>
      </c>
      <c r="AD713" s="1">
        <f t="shared" si="385"/>
        <v>1</v>
      </c>
      <c r="AE713" s="1">
        <f t="shared" si="386"/>
        <v>1</v>
      </c>
      <c r="AG713" s="1">
        <f t="shared" si="387"/>
        <v>1</v>
      </c>
      <c r="AH713" s="24" t="str">
        <f t="shared" si="388"/>
        <v/>
      </c>
      <c r="AI713" s="3" t="str">
        <f t="shared" si="389"/>
        <v/>
      </c>
      <c r="AJ713" s="1">
        <f t="shared" si="390"/>
        <v>1</v>
      </c>
      <c r="AK713" s="1" t="str">
        <f t="shared" si="391"/>
        <v/>
      </c>
      <c r="AL713" s="8">
        <f t="shared" si="395"/>
        <v>0.9256006423753832</v>
      </c>
      <c r="AO713" s="1">
        <f t="shared" si="392"/>
        <v>1</v>
      </c>
      <c r="AP713" s="1">
        <f t="shared" si="393"/>
        <v>0</v>
      </c>
      <c r="AQ713" s="1" t="str">
        <f t="shared" si="396"/>
        <v/>
      </c>
      <c r="AR713" s="8">
        <v>0.84245075304940775</v>
      </c>
    </row>
    <row r="714" spans="1:44" x14ac:dyDescent="0.3">
      <c r="A714" s="2" t="s">
        <v>68</v>
      </c>
      <c r="B714" s="1">
        <v>74.53</v>
      </c>
      <c r="C714" s="1">
        <v>1237.9100000000001</v>
      </c>
      <c r="D714" s="1">
        <f t="shared" si="364"/>
        <v>-2.8756000902148138E-3</v>
      </c>
      <c r="E714" s="1">
        <f t="shared" si="365"/>
        <v>112.67042868845013</v>
      </c>
      <c r="F714" s="1">
        <f t="shared" si="366"/>
        <v>16.609553200053671</v>
      </c>
      <c r="G714" s="1">
        <v>1.4618</v>
      </c>
      <c r="H714" s="1">
        <f>'Semi Cap Data'!AX714</f>
        <v>107.88369782900584</v>
      </c>
      <c r="I714" s="1">
        <f t="shared" si="367"/>
        <v>0.9575156417245887</v>
      </c>
      <c r="J714" s="1">
        <f>'Semi Cap Data'!AZ714/F714</f>
        <v>1.696962224975799</v>
      </c>
      <c r="K714" s="1">
        <f>'Semi Cap Data'!BB714/G714</f>
        <v>2.2127492099375319</v>
      </c>
      <c r="L714" s="1">
        <f t="shared" si="368"/>
        <v>0.90606719427841598</v>
      </c>
      <c r="M714" s="1">
        <f t="shared" si="369"/>
        <v>0.68517693911677047</v>
      </c>
      <c r="N714" s="5">
        <f t="shared" si="370"/>
        <v>-409.53455322604447</v>
      </c>
      <c r="O714" s="3">
        <f t="shared" si="371"/>
        <v>-59.904957361943517</v>
      </c>
      <c r="P714" s="1">
        <f t="shared" si="372"/>
        <v>2.1813433037912331</v>
      </c>
      <c r="Q714" s="5">
        <f t="shared" si="373"/>
        <v>0.21722352809463219</v>
      </c>
      <c r="R714" s="3">
        <f t="shared" si="374"/>
        <v>0.14685997580195856</v>
      </c>
      <c r="S714" s="1">
        <f t="shared" si="394"/>
        <v>0.95385938958390071</v>
      </c>
      <c r="T714" s="5">
        <f t="shared" si="375"/>
        <v>3.5434105555378625E-2</v>
      </c>
      <c r="U714" s="3">
        <f t="shared" si="376"/>
        <v>6.357017512708214E-3</v>
      </c>
      <c r="V714" s="8">
        <f t="shared" si="377"/>
        <v>0.94438235990707142</v>
      </c>
      <c r="W714" s="16">
        <f t="shared" si="378"/>
        <v>3.8315165628655445E-2</v>
      </c>
      <c r="X714" s="20">
        <f t="shared" si="379"/>
        <v>4.4459298757607138E-2</v>
      </c>
      <c r="Y714" s="1">
        <f t="shared" si="380"/>
        <v>0</v>
      </c>
      <c r="Z714" s="1">
        <f t="shared" si="381"/>
        <v>1</v>
      </c>
      <c r="AA714" s="1">
        <f t="shared" si="382"/>
        <v>1</v>
      </c>
      <c r="AB714" s="1">
        <f t="shared" si="383"/>
        <v>0</v>
      </c>
      <c r="AC714" s="1">
        <f t="shared" si="384"/>
        <v>1</v>
      </c>
      <c r="AD714" s="1">
        <f t="shared" si="385"/>
        <v>0</v>
      </c>
      <c r="AE714" s="1">
        <f t="shared" si="386"/>
        <v>0</v>
      </c>
      <c r="AG714" s="1">
        <f t="shared" si="387"/>
        <v>1</v>
      </c>
      <c r="AH714" s="24" t="str">
        <f t="shared" si="388"/>
        <v/>
      </c>
      <c r="AI714" s="3" t="str">
        <f t="shared" si="389"/>
        <v/>
      </c>
      <c r="AJ714" s="1">
        <f t="shared" si="390"/>
        <v>1</v>
      </c>
      <c r="AK714" s="1" t="str">
        <f t="shared" si="391"/>
        <v/>
      </c>
      <c r="AL714" s="8">
        <f t="shared" si="395"/>
        <v>0.9575156417245887</v>
      </c>
      <c r="AO714" s="1">
        <f t="shared" si="392"/>
        <v>1</v>
      </c>
      <c r="AP714" s="1">
        <f t="shared" si="393"/>
        <v>0</v>
      </c>
      <c r="AQ714" s="1" t="str">
        <f t="shared" si="396"/>
        <v/>
      </c>
      <c r="AR714" s="8">
        <v>0.87149871823481373</v>
      </c>
    </row>
    <row r="715" spans="1:44" x14ac:dyDescent="0.3">
      <c r="A715" s="2" t="s">
        <v>67</v>
      </c>
      <c r="B715" s="1">
        <v>74.44</v>
      </c>
      <c r="C715" s="1">
        <v>1241.48</v>
      </c>
      <c r="D715" s="1">
        <f t="shared" si="364"/>
        <v>1.9260767475082652E-2</v>
      </c>
      <c r="E715" s="1">
        <f t="shared" si="365"/>
        <v>112.99535815054168</v>
      </c>
      <c r="F715" s="1">
        <f t="shared" si="366"/>
        <v>16.677592692101022</v>
      </c>
      <c r="G715" s="1">
        <v>1.4666999999999999</v>
      </c>
      <c r="H715" s="1">
        <f>'Semi Cap Data'!AX715</f>
        <v>109.27523928805813</v>
      </c>
      <c r="I715" s="1">
        <f t="shared" si="367"/>
        <v>0.96707724172591858</v>
      </c>
      <c r="J715" s="1">
        <f>'Semi Cap Data'!AZ715/F715</f>
        <v>1.7464393269312459</v>
      </c>
      <c r="K715" s="1">
        <f>'Semi Cap Data'!BB715/G715</f>
        <v>2.2363666862271501</v>
      </c>
      <c r="L715" s="1">
        <f t="shared" si="368"/>
        <v>0.90195131848272214</v>
      </c>
      <c r="M715" s="1">
        <f t="shared" si="369"/>
        <v>0.48359458270121863</v>
      </c>
      <c r="N715" s="5">
        <f t="shared" si="370"/>
        <v>1.9535905941606253</v>
      </c>
      <c r="O715" s="3">
        <f t="shared" si="371"/>
        <v>-1.6333580512600232</v>
      </c>
      <c r="P715" s="1">
        <f t="shared" si="372"/>
        <v>2.1670873140714737</v>
      </c>
      <c r="Q715" s="5">
        <f t="shared" si="373"/>
        <v>0.191157127932021</v>
      </c>
      <c r="R715" s="3">
        <f t="shared" si="374"/>
        <v>0.13513271708651295</v>
      </c>
      <c r="S715" s="1">
        <f t="shared" si="394"/>
        <v>0.95069841212916606</v>
      </c>
      <c r="T715" s="5">
        <f t="shared" si="375"/>
        <v>2.9497272947375031E-2</v>
      </c>
      <c r="U715" s="3">
        <f t="shared" si="376"/>
        <v>1.5108361722631462E-3</v>
      </c>
      <c r="V715" s="8">
        <f t="shared" si="377"/>
        <v>0.94199449048570461</v>
      </c>
      <c r="W715" s="16">
        <f t="shared" si="378"/>
        <v>4.0043172002982463E-2</v>
      </c>
      <c r="X715" s="20">
        <f t="shared" si="379"/>
        <v>4.5995332039845058E-2</v>
      </c>
      <c r="Y715" s="1">
        <f t="shared" si="380"/>
        <v>0</v>
      </c>
      <c r="Z715" s="1">
        <f t="shared" si="381"/>
        <v>1</v>
      </c>
      <c r="AA715" s="1">
        <f t="shared" si="382"/>
        <v>1</v>
      </c>
      <c r="AB715" s="1">
        <f t="shared" si="383"/>
        <v>0</v>
      </c>
      <c r="AC715" s="1">
        <f t="shared" si="384"/>
        <v>0</v>
      </c>
      <c r="AD715" s="1">
        <f t="shared" si="385"/>
        <v>1</v>
      </c>
      <c r="AE715" s="1">
        <f t="shared" si="386"/>
        <v>1</v>
      </c>
      <c r="AG715" s="1">
        <f t="shared" si="387"/>
        <v>1</v>
      </c>
      <c r="AH715" s="24" t="str">
        <f t="shared" si="388"/>
        <v/>
      </c>
      <c r="AI715" s="3" t="str">
        <f t="shared" si="389"/>
        <v/>
      </c>
      <c r="AJ715" s="1">
        <f t="shared" si="390"/>
        <v>1</v>
      </c>
      <c r="AK715" s="1" t="str">
        <f t="shared" si="391"/>
        <v/>
      </c>
      <c r="AL715" s="8">
        <f t="shared" si="395"/>
        <v>0.96707724172591858</v>
      </c>
      <c r="AO715" s="1">
        <f t="shared" si="392"/>
        <v>1</v>
      </c>
      <c r="AP715" s="1">
        <f t="shared" si="393"/>
        <v>0</v>
      </c>
      <c r="AQ715" s="1" t="str">
        <f t="shared" si="396"/>
        <v/>
      </c>
      <c r="AR715" s="8">
        <v>0.88020136682071504</v>
      </c>
    </row>
    <row r="716" spans="1:44" x14ac:dyDescent="0.3">
      <c r="A716" s="2" t="s">
        <v>66</v>
      </c>
      <c r="B716" s="1">
        <v>74.36</v>
      </c>
      <c r="C716" s="1">
        <v>1218.02</v>
      </c>
      <c r="D716" s="1">
        <f t="shared" si="364"/>
        <v>1.0721101983238057E-2</v>
      </c>
      <c r="E716" s="1">
        <f t="shared" si="365"/>
        <v>110.86010739965424</v>
      </c>
      <c r="F716" s="1">
        <f t="shared" si="366"/>
        <v>16.380043033889187</v>
      </c>
      <c r="G716" s="1">
        <v>1.4511000000000001</v>
      </c>
      <c r="H716" s="1">
        <f>'Semi Cap Data'!AX716</f>
        <v>106.41704623242758</v>
      </c>
      <c r="I716" s="1">
        <f t="shared" si="367"/>
        <v>0.95992191175488151</v>
      </c>
      <c r="J716" s="1">
        <f>'Semi Cap Data'!AZ716/F716</f>
        <v>1.8249801010897371</v>
      </c>
      <c r="K716" s="1">
        <f>'Semi Cap Data'!BB716/G716</f>
        <v>2.207088413395236</v>
      </c>
      <c r="L716" s="1">
        <f t="shared" si="368"/>
        <v>0.89674124462326643</v>
      </c>
      <c r="M716" s="1">
        <f t="shared" si="369"/>
        <v>0.3157401777790636</v>
      </c>
      <c r="N716" s="5">
        <f t="shared" si="370"/>
        <v>-0.55386559172614347</v>
      </c>
      <c r="O716" s="3">
        <f t="shared" si="371"/>
        <v>-2.231182825496798</v>
      </c>
      <c r="P716" s="1">
        <f t="shared" si="372"/>
        <v>2.1399099725618003</v>
      </c>
      <c r="Q716" s="5">
        <f t="shared" si="373"/>
        <v>0.16616467292852954</v>
      </c>
      <c r="R716" s="3">
        <f t="shared" si="374"/>
        <v>0.12579531527892829</v>
      </c>
      <c r="S716" s="1">
        <f t="shared" si="394"/>
        <v>0.94241840342015015</v>
      </c>
      <c r="T716" s="5">
        <f t="shared" si="375"/>
        <v>2.5882516675878264E-2</v>
      </c>
      <c r="U716" s="3">
        <f t="shared" si="376"/>
        <v>-3.1535699569221675E-3</v>
      </c>
      <c r="V716" s="8">
        <f t="shared" si="377"/>
        <v>0.93743399026021113</v>
      </c>
      <c r="W716" s="16">
        <f t="shared" si="378"/>
        <v>4.0692745636944694E-2</v>
      </c>
      <c r="X716" s="20">
        <f t="shared" si="379"/>
        <v>4.748337204906071E-2</v>
      </c>
      <c r="Y716" s="1">
        <f t="shared" si="380"/>
        <v>0</v>
      </c>
      <c r="Z716" s="1">
        <f t="shared" si="381"/>
        <v>1</v>
      </c>
      <c r="AA716" s="1">
        <f t="shared" si="382"/>
        <v>1</v>
      </c>
      <c r="AB716" s="1">
        <f t="shared" si="383"/>
        <v>0</v>
      </c>
      <c r="AC716" s="1">
        <f t="shared" si="384"/>
        <v>1</v>
      </c>
      <c r="AD716" s="1">
        <f t="shared" si="385"/>
        <v>1</v>
      </c>
      <c r="AE716" s="1">
        <f t="shared" si="386"/>
        <v>1</v>
      </c>
      <c r="AG716" s="1">
        <f t="shared" si="387"/>
        <v>1</v>
      </c>
      <c r="AH716" s="24" t="str">
        <f t="shared" si="388"/>
        <v/>
      </c>
      <c r="AI716" s="3" t="str">
        <f t="shared" si="389"/>
        <v/>
      </c>
      <c r="AJ716" s="1">
        <f t="shared" si="390"/>
        <v>1</v>
      </c>
      <c r="AK716" s="1" t="str">
        <f t="shared" si="391"/>
        <v/>
      </c>
      <c r="AL716" s="8">
        <f t="shared" si="395"/>
        <v>0.95992191175488151</v>
      </c>
      <c r="AO716" s="1">
        <f t="shared" si="392"/>
        <v>1</v>
      </c>
      <c r="AP716" s="1">
        <f t="shared" si="393"/>
        <v>0</v>
      </c>
      <c r="AQ716" s="1" t="str">
        <f t="shared" si="396"/>
        <v/>
      </c>
      <c r="AR716" s="8">
        <v>0.87368882475187259</v>
      </c>
    </row>
    <row r="717" spans="1:44" x14ac:dyDescent="0.3">
      <c r="A717" s="2" t="s">
        <v>65</v>
      </c>
      <c r="B717" s="1">
        <v>74.27</v>
      </c>
      <c r="C717" s="1">
        <v>1205.0999999999999</v>
      </c>
      <c r="D717" s="1">
        <f t="shared" si="364"/>
        <v>-1.1978257126694203E-2</v>
      </c>
      <c r="E717" s="1">
        <f t="shared" si="365"/>
        <v>109.68417220351333</v>
      </c>
      <c r="F717" s="1">
        <f t="shared" si="366"/>
        <v>16.225932408778778</v>
      </c>
      <c r="G717" s="1">
        <v>1.4471000000000001</v>
      </c>
      <c r="H717" s="1">
        <f>'Semi Cap Data'!AX717</f>
        <v>105.67657105944754</v>
      </c>
      <c r="I717" s="1">
        <f t="shared" si="367"/>
        <v>0.96346235684187964</v>
      </c>
      <c r="J717" s="1">
        <f>'Semi Cap Data'!AZ717/F717</f>
        <v>1.8855488855297253</v>
      </c>
      <c r="K717" s="1">
        <f>'Semi Cap Data'!BB717/G717</f>
        <v>2.2129771516001076</v>
      </c>
      <c r="L717" s="1">
        <f t="shared" si="368"/>
        <v>0.8916867912527372</v>
      </c>
      <c r="M717" s="1">
        <f t="shared" si="369"/>
        <v>0.15463542726947208</v>
      </c>
      <c r="N717" s="5">
        <f t="shared" si="370"/>
        <v>-1.4950106064063997</v>
      </c>
      <c r="O717" s="3">
        <f t="shared" si="371"/>
        <v>-2.5107356977919073</v>
      </c>
      <c r="P717" s="1">
        <f t="shared" si="372"/>
        <v>2.1094972637924627</v>
      </c>
      <c r="Q717" s="5">
        <f t="shared" si="373"/>
        <v>0.13342306772646406</v>
      </c>
      <c r="R717" s="3">
        <f t="shared" si="374"/>
        <v>0.11906708900399475</v>
      </c>
      <c r="S717" s="1">
        <f t="shared" si="394"/>
        <v>0.93302608820538913</v>
      </c>
      <c r="T717" s="5">
        <f t="shared" si="375"/>
        <v>8.1396378224320998E-3</v>
      </c>
      <c r="U717" s="3">
        <f t="shared" si="376"/>
        <v>-7.9929177290555733E-3</v>
      </c>
      <c r="V717" s="8">
        <f t="shared" si="377"/>
        <v>0.93334527726118011</v>
      </c>
      <c r="W717" s="16">
        <f t="shared" si="378"/>
        <v>4.1658486008442908E-2</v>
      </c>
      <c r="X717" s="20">
        <f t="shared" si="379"/>
        <v>4.9181028652089717E-2</v>
      </c>
      <c r="Y717" s="1">
        <f t="shared" si="380"/>
        <v>0</v>
      </c>
      <c r="Z717" s="1">
        <f t="shared" si="381"/>
        <v>1</v>
      </c>
      <c r="AA717" s="1">
        <f t="shared" si="382"/>
        <v>1</v>
      </c>
      <c r="AB717" s="1">
        <f t="shared" si="383"/>
        <v>0</v>
      </c>
      <c r="AC717" s="1">
        <f t="shared" si="384"/>
        <v>1</v>
      </c>
      <c r="AD717" s="1">
        <f t="shared" si="385"/>
        <v>1</v>
      </c>
      <c r="AE717" s="1">
        <f t="shared" si="386"/>
        <v>1</v>
      </c>
      <c r="AG717" s="1">
        <f t="shared" si="387"/>
        <v>1</v>
      </c>
      <c r="AH717" s="24" t="str">
        <f t="shared" si="388"/>
        <v/>
      </c>
      <c r="AI717" s="3" t="str">
        <f t="shared" si="389"/>
        <v/>
      </c>
      <c r="AJ717" s="1">
        <f t="shared" si="390"/>
        <v>1</v>
      </c>
      <c r="AK717" s="1" t="str">
        <f t="shared" si="391"/>
        <v/>
      </c>
      <c r="AL717" s="8">
        <f t="shared" si="395"/>
        <v>0.96346235684187964</v>
      </c>
      <c r="AO717" s="1">
        <f t="shared" si="392"/>
        <v>1</v>
      </c>
      <c r="AP717" s="1">
        <f t="shared" si="393"/>
        <v>0</v>
      </c>
      <c r="AQ717" s="1" t="str">
        <f t="shared" si="396"/>
        <v/>
      </c>
      <c r="AR717" s="8">
        <v>0.87691121947927597</v>
      </c>
    </row>
    <row r="718" spans="1:44" x14ac:dyDescent="0.3">
      <c r="A718" s="2" t="s">
        <v>64</v>
      </c>
      <c r="B718" s="1">
        <v>73.56</v>
      </c>
      <c r="C718" s="1">
        <v>1219.71</v>
      </c>
      <c r="D718" s="1">
        <f t="shared" si="364"/>
        <v>-8.6801745787921103E-3</v>
      </c>
      <c r="E718" s="1">
        <f t="shared" si="365"/>
        <v>111.01392554837545</v>
      </c>
      <c r="F718" s="1">
        <f t="shared" si="366"/>
        <v>16.581158238172922</v>
      </c>
      <c r="G718" s="1">
        <v>1.4668000000000001</v>
      </c>
      <c r="H718" s="1">
        <f>'Semi Cap Data'!AX718</f>
        <v>106.14015209396882</v>
      </c>
      <c r="I718" s="1">
        <f t="shared" si="367"/>
        <v>0.95609763882925813</v>
      </c>
      <c r="J718" s="1">
        <f>'Semi Cap Data'!AZ718/F718</f>
        <v>1.8772183153046766</v>
      </c>
      <c r="K718" s="1">
        <f>'Semi Cap Data'!BB718/G718</f>
        <v>2.1982217163714743</v>
      </c>
      <c r="L718" s="1">
        <f t="shared" si="368"/>
        <v>0.8859447460056058</v>
      </c>
      <c r="M718" s="1">
        <f t="shared" si="369"/>
        <v>-4.2612471869493554E-3</v>
      </c>
      <c r="N718" s="5">
        <f t="shared" si="370"/>
        <v>-2.0111539711485995</v>
      </c>
      <c r="O718" s="3">
        <f t="shared" si="371"/>
        <v>-2.6800232130228254</v>
      </c>
      <c r="P718" s="1">
        <f t="shared" si="372"/>
        <v>2.084344385874433</v>
      </c>
      <c r="Q718" s="5">
        <f t="shared" si="373"/>
        <v>0.12474791449968725</v>
      </c>
      <c r="R718" s="3">
        <f t="shared" si="374"/>
        <v>0.1166744258835832</v>
      </c>
      <c r="S718" s="1">
        <f t="shared" si="394"/>
        <v>0.92642287763745534</v>
      </c>
      <c r="T718" s="5">
        <f t="shared" si="375"/>
        <v>1.5481475660417576E-2</v>
      </c>
      <c r="U718" s="3">
        <f t="shared" si="376"/>
        <v>-1.0681676987636852E-2</v>
      </c>
      <c r="V718" s="8">
        <f t="shared" si="377"/>
        <v>0.92786944461014387</v>
      </c>
      <c r="W718" s="16">
        <f t="shared" si="378"/>
        <v>4.1924698604538069E-2</v>
      </c>
      <c r="X718" s="20">
        <f t="shared" si="379"/>
        <v>5.1061664313001416E-2</v>
      </c>
      <c r="Y718" s="1">
        <f t="shared" si="380"/>
        <v>0</v>
      </c>
      <c r="Z718" s="1">
        <f t="shared" si="381"/>
        <v>1</v>
      </c>
      <c r="AA718" s="1">
        <f t="shared" si="382"/>
        <v>1</v>
      </c>
      <c r="AB718" s="1">
        <f t="shared" si="383"/>
        <v>0</v>
      </c>
      <c r="AC718" s="1">
        <f t="shared" si="384"/>
        <v>1</v>
      </c>
      <c r="AD718" s="1">
        <f t="shared" si="385"/>
        <v>1</v>
      </c>
      <c r="AE718" s="1">
        <f t="shared" si="386"/>
        <v>1</v>
      </c>
      <c r="AG718" s="1">
        <f t="shared" si="387"/>
        <v>1</v>
      </c>
      <c r="AH718" s="24" t="str">
        <f t="shared" si="388"/>
        <v/>
      </c>
      <c r="AI718" s="3" t="str">
        <f t="shared" si="389"/>
        <v/>
      </c>
      <c r="AJ718" s="1">
        <f t="shared" si="390"/>
        <v>1</v>
      </c>
      <c r="AK718" s="1" t="str">
        <f t="shared" si="391"/>
        <v/>
      </c>
      <c r="AL718" s="8">
        <f t="shared" si="395"/>
        <v>0.95609763882925813</v>
      </c>
      <c r="AO718" s="1">
        <f t="shared" si="392"/>
        <v>1</v>
      </c>
      <c r="AP718" s="1">
        <f t="shared" si="393"/>
        <v>0</v>
      </c>
      <c r="AQ718" s="1" t="str">
        <f t="shared" si="396"/>
        <v/>
      </c>
      <c r="AR718" s="8">
        <v>0.87020809941681887</v>
      </c>
    </row>
    <row r="719" spans="1:44" x14ac:dyDescent="0.3">
      <c r="A719" s="2" t="s">
        <v>63</v>
      </c>
      <c r="B719" s="1">
        <v>73.48</v>
      </c>
      <c r="C719" s="1">
        <v>1230.3900000000001</v>
      </c>
      <c r="D719" s="1">
        <f t="shared" si="364"/>
        <v>3.2370639748211527E-3</v>
      </c>
      <c r="E719" s="1">
        <f t="shared" si="365"/>
        <v>111.9859834349687</v>
      </c>
      <c r="F719" s="1">
        <f t="shared" si="366"/>
        <v>16.744556341861731</v>
      </c>
      <c r="G719" s="1">
        <v>1.4826999999999999</v>
      </c>
      <c r="H719" s="1">
        <f>'Semi Cap Data'!AX719</f>
        <v>103.71926772353433</v>
      </c>
      <c r="I719" s="1">
        <f t="shared" si="367"/>
        <v>0.92618079997274905</v>
      </c>
      <c r="J719" s="1">
        <f>'Semi Cap Data'!AZ719/F719</f>
        <v>6.8833070715164553</v>
      </c>
      <c r="K719" s="1">
        <f>'Semi Cap Data'!BB719/G719</f>
        <v>2.101794982397478</v>
      </c>
      <c r="L719" s="1">
        <f t="shared" si="368"/>
        <v>0.88033251457971362</v>
      </c>
      <c r="M719" s="1">
        <f t="shared" si="369"/>
        <v>-0.15580739121133855</v>
      </c>
      <c r="N719" s="5">
        <f t="shared" si="370"/>
        <v>-2.3438475684640148</v>
      </c>
      <c r="O719" s="3">
        <f t="shared" si="371"/>
        <v>-2.7915014200018629</v>
      </c>
      <c r="P719" s="1">
        <f t="shared" si="372"/>
        <v>2.0637720278199674</v>
      </c>
      <c r="Q719" s="5">
        <f t="shared" si="373"/>
        <v>0.10822671885119695</v>
      </c>
      <c r="R719" s="3">
        <f t="shared" si="374"/>
        <v>0.11532884444756586</v>
      </c>
      <c r="S719" s="1">
        <f t="shared" si="394"/>
        <v>0.92235021707139486</v>
      </c>
      <c r="T719" s="5">
        <f t="shared" si="375"/>
        <v>1.5788059567493296E-2</v>
      </c>
      <c r="U719" s="3">
        <f t="shared" si="376"/>
        <v>-1.5042202428979256E-2</v>
      </c>
      <c r="V719" s="8">
        <f t="shared" si="377"/>
        <v>0.92273704566121395</v>
      </c>
      <c r="W719" s="16">
        <f t="shared" si="378"/>
        <v>4.240453108150033E-2</v>
      </c>
      <c r="X719" s="20">
        <f t="shared" si="379"/>
        <v>5.3345905740117251E-2</v>
      </c>
      <c r="Y719" s="1">
        <f t="shared" si="380"/>
        <v>0</v>
      </c>
      <c r="Z719" s="1">
        <f t="shared" si="381"/>
        <v>1</v>
      </c>
      <c r="AA719" s="1">
        <f t="shared" si="382"/>
        <v>0</v>
      </c>
      <c r="AB719" s="1">
        <f t="shared" si="383"/>
        <v>0</v>
      </c>
      <c r="AC719" s="1">
        <f t="shared" si="384"/>
        <v>1</v>
      </c>
      <c r="AD719" s="1">
        <f t="shared" si="385"/>
        <v>1</v>
      </c>
      <c r="AE719" s="1">
        <f t="shared" si="386"/>
        <v>1</v>
      </c>
      <c r="AG719" s="1">
        <f t="shared" si="387"/>
        <v>1</v>
      </c>
      <c r="AH719" s="24" t="str">
        <f t="shared" si="388"/>
        <v/>
      </c>
      <c r="AI719" s="3" t="str">
        <f t="shared" si="389"/>
        <v/>
      </c>
      <c r="AJ719" s="1">
        <f t="shared" si="390"/>
        <v>1</v>
      </c>
      <c r="AK719" s="1" t="str">
        <f t="shared" si="391"/>
        <v/>
      </c>
      <c r="AL719" s="8">
        <f t="shared" si="395"/>
        <v>0.92618079997274905</v>
      </c>
      <c r="AO719" s="1">
        <f t="shared" si="392"/>
        <v>1</v>
      </c>
      <c r="AP719" s="1">
        <f t="shared" si="393"/>
        <v>0</v>
      </c>
      <c r="AQ719" s="1" t="str">
        <f t="shared" si="396"/>
        <v/>
      </c>
      <c r="AR719" s="8">
        <v>0.84297879309433854</v>
      </c>
    </row>
    <row r="720" spans="1:44" x14ac:dyDescent="0.3">
      <c r="A720" s="2" t="s">
        <v>62</v>
      </c>
      <c r="B720" s="1">
        <v>73.400000000000006</v>
      </c>
      <c r="C720" s="1">
        <v>1226.42</v>
      </c>
      <c r="D720" s="1">
        <f t="shared" si="364"/>
        <v>-6.2875755562397107E-3</v>
      </c>
      <c r="E720" s="1">
        <f t="shared" si="365"/>
        <v>111.6246473104579</v>
      </c>
      <c r="F720" s="1">
        <f t="shared" si="366"/>
        <v>16.708719346049048</v>
      </c>
      <c r="G720" s="1">
        <v>1.4844999999999999</v>
      </c>
      <c r="H720" s="1">
        <f>'Semi Cap Data'!AX720</f>
        <v>105.75858474195752</v>
      </c>
      <c r="I720" s="1">
        <f t="shared" si="367"/>
        <v>0.94744832158631331</v>
      </c>
      <c r="J720" s="1">
        <f>'Semi Cap Data'!AZ720/F720</f>
        <v>9.9340581301762203</v>
      </c>
      <c r="K720" s="1">
        <f>'Semi Cap Data'!BB720/G720</f>
        <v>2.1497819876611381</v>
      </c>
      <c r="L720" s="1">
        <f t="shared" si="368"/>
        <v>0.8766646517482708</v>
      </c>
      <c r="M720" s="1">
        <f t="shared" si="369"/>
        <v>-0.39052597707738984</v>
      </c>
      <c r="N720" s="5">
        <f t="shared" si="370"/>
        <v>-2.742203825999098</v>
      </c>
      <c r="O720" s="3">
        <f t="shared" si="371"/>
        <v>-2.866110395258171</v>
      </c>
      <c r="P720" s="1">
        <f t="shared" si="372"/>
        <v>2.0549239064892415</v>
      </c>
      <c r="Q720" s="5">
        <f t="shared" si="373"/>
        <v>0.1050395006062983</v>
      </c>
      <c r="R720" s="3">
        <f t="shared" si="374"/>
        <v>0.11651253204696067</v>
      </c>
      <c r="S720" s="1">
        <f t="shared" si="394"/>
        <v>0.92200478242721973</v>
      </c>
      <c r="T720" s="5">
        <f t="shared" si="375"/>
        <v>2.2413586851422362E-2</v>
      </c>
      <c r="U720" s="3">
        <f t="shared" si="376"/>
        <v>-2.0180579428391347E-2</v>
      </c>
      <c r="V720" s="8">
        <f t="shared" si="377"/>
        <v>0.92211090851366206</v>
      </c>
      <c r="W720" s="16">
        <f t="shared" si="378"/>
        <v>4.5446256765391269E-2</v>
      </c>
      <c r="X720" s="20">
        <f t="shared" si="379"/>
        <v>5.608124940477148E-2</v>
      </c>
      <c r="Y720" s="1">
        <f t="shared" si="380"/>
        <v>0</v>
      </c>
      <c r="Z720" s="1">
        <f t="shared" si="381"/>
        <v>1</v>
      </c>
      <c r="AA720" s="1">
        <f t="shared" si="382"/>
        <v>0</v>
      </c>
      <c r="AB720" s="1">
        <f t="shared" si="383"/>
        <v>0</v>
      </c>
      <c r="AC720" s="1">
        <f t="shared" si="384"/>
        <v>1</v>
      </c>
      <c r="AD720" s="1">
        <f t="shared" si="385"/>
        <v>1</v>
      </c>
      <c r="AE720" s="1">
        <f t="shared" si="386"/>
        <v>1</v>
      </c>
      <c r="AG720" s="1">
        <f t="shared" si="387"/>
        <v>1</v>
      </c>
      <c r="AH720" s="24" t="str">
        <f t="shared" si="388"/>
        <v/>
      </c>
      <c r="AI720" s="3" t="str">
        <f t="shared" si="389"/>
        <v/>
      </c>
      <c r="AJ720" s="1">
        <f t="shared" si="390"/>
        <v>1</v>
      </c>
      <c r="AK720" s="1" t="str">
        <f t="shared" si="391"/>
        <v/>
      </c>
      <c r="AL720" s="8">
        <f t="shared" si="395"/>
        <v>0.94744832158631331</v>
      </c>
      <c r="AO720" s="1">
        <f t="shared" si="392"/>
        <v>1</v>
      </c>
      <c r="AP720" s="1">
        <f t="shared" si="393"/>
        <v>0</v>
      </c>
      <c r="AQ720" s="1" t="str">
        <f t="shared" si="396"/>
        <v/>
      </c>
      <c r="AR720" s="8">
        <v>0.86233578009130241</v>
      </c>
    </row>
    <row r="721" spans="1:44" x14ac:dyDescent="0.3">
      <c r="A721" s="2" t="s">
        <v>61</v>
      </c>
      <c r="B721" s="1">
        <v>73.319999999999993</v>
      </c>
      <c r="C721" s="1">
        <v>1234.18</v>
      </c>
      <c r="D721" s="1">
        <f t="shared" si="364"/>
        <v>4.1340066630457528E-4</v>
      </c>
      <c r="E721" s="1">
        <f t="shared" si="365"/>
        <v>112.33093656139081</v>
      </c>
      <c r="F721" s="1">
        <f t="shared" si="366"/>
        <v>16.832787779596291</v>
      </c>
      <c r="G721" s="1">
        <v>1.5051999999999999</v>
      </c>
      <c r="H721" s="1">
        <f>'Semi Cap Data'!AX721</f>
        <v>106.94993756450351</v>
      </c>
      <c r="I721" s="1">
        <f t="shared" si="367"/>
        <v>0.95209690970620109</v>
      </c>
      <c r="J721" s="1">
        <f>'Semi Cap Data'!AZ721/F721</f>
        <v>0.92958318227240411</v>
      </c>
      <c r="K721" s="1">
        <f>'Semi Cap Data'!BB721/G721</f>
        <v>2.1601331692306496</v>
      </c>
      <c r="L721" s="1">
        <f t="shared" si="368"/>
        <v>0.87100195816122739</v>
      </c>
      <c r="M721" s="1">
        <f t="shared" si="369"/>
        <v>-0.74402100096128954</v>
      </c>
      <c r="N721" s="5">
        <f t="shared" si="370"/>
        <v>-3.2614814951156008</v>
      </c>
      <c r="O721" s="3">
        <f t="shared" si="371"/>
        <v>-2.886761490134683</v>
      </c>
      <c r="P721" s="1">
        <f t="shared" si="372"/>
        <v>2.0423554615197586</v>
      </c>
      <c r="Q721" s="5">
        <f t="shared" si="373"/>
        <v>7.7221720864715682E-2</v>
      </c>
      <c r="R721" s="3">
        <f t="shared" si="374"/>
        <v>0.11842470395373773</v>
      </c>
      <c r="S721" s="1">
        <f t="shared" si="394"/>
        <v>0.92043550898342685</v>
      </c>
      <c r="T721" s="5">
        <f t="shared" si="375"/>
        <v>5.8835443494191786E-3</v>
      </c>
      <c r="U721" s="3">
        <f t="shared" si="376"/>
        <v>-2.7279607141693633E-2</v>
      </c>
      <c r="V721" s="8">
        <f t="shared" si="377"/>
        <v>0.91750410613681632</v>
      </c>
      <c r="W721" s="16">
        <f t="shared" si="378"/>
        <v>4.6502147975588937E-2</v>
      </c>
      <c r="X721" s="20">
        <f t="shared" si="379"/>
        <v>5.8739997564616529E-2</v>
      </c>
      <c r="Y721" s="1">
        <f t="shared" si="380"/>
        <v>0</v>
      </c>
      <c r="Z721" s="1">
        <f t="shared" si="381"/>
        <v>1</v>
      </c>
      <c r="AA721" s="1">
        <f t="shared" si="382"/>
        <v>0</v>
      </c>
      <c r="AB721" s="1">
        <f t="shared" si="383"/>
        <v>0</v>
      </c>
      <c r="AC721" s="1">
        <f t="shared" si="384"/>
        <v>1</v>
      </c>
      <c r="AD721" s="1">
        <f t="shared" si="385"/>
        <v>0</v>
      </c>
      <c r="AE721" s="1">
        <f t="shared" si="386"/>
        <v>0</v>
      </c>
      <c r="AG721" s="1">
        <f t="shared" si="387"/>
        <v>1</v>
      </c>
      <c r="AH721" s="24" t="str">
        <f t="shared" si="388"/>
        <v/>
      </c>
      <c r="AI721" s="3" t="str">
        <f t="shared" si="389"/>
        <v/>
      </c>
      <c r="AJ721" s="1">
        <f t="shared" si="390"/>
        <v>0</v>
      </c>
      <c r="AK721" s="1" t="str">
        <f t="shared" si="391"/>
        <v/>
      </c>
      <c r="AL721" s="8">
        <f t="shared" si="395"/>
        <v>0.95209690970620109</v>
      </c>
      <c r="AO721" s="1">
        <f t="shared" si="392"/>
        <v>1</v>
      </c>
      <c r="AP721" s="1">
        <f t="shared" si="393"/>
        <v>1</v>
      </c>
      <c r="AQ721" s="1" t="str">
        <f t="shared" si="396"/>
        <v>Sell</v>
      </c>
      <c r="AR721" s="8">
        <v>0.86656676955147149</v>
      </c>
    </row>
    <row r="722" spans="1:44" x14ac:dyDescent="0.3">
      <c r="A722" s="2" t="s">
        <v>60</v>
      </c>
      <c r="B722" s="1">
        <v>72.739999999999995</v>
      </c>
      <c r="C722" s="1">
        <v>1233.67</v>
      </c>
      <c r="D722" s="1">
        <f t="shared" si="364"/>
        <v>4.682715486350908E-3</v>
      </c>
      <c r="E722" s="1">
        <f t="shared" si="365"/>
        <v>112.28451806680631</v>
      </c>
      <c r="F722" s="1">
        <f t="shared" si="366"/>
        <v>16.959994500962335</v>
      </c>
      <c r="G722" s="1">
        <v>1.5089000000000001</v>
      </c>
      <c r="H722" s="1">
        <f>'Semi Cap Data'!AX722</f>
        <v>107.2242685064235</v>
      </c>
      <c r="I722" s="1">
        <f t="shared" si="367"/>
        <v>0.95493368411331558</v>
      </c>
      <c r="J722" s="1">
        <f>'Semi Cap Data'!AZ722/F722</f>
        <v>-8.4732818617123549</v>
      </c>
      <c r="K722" s="1">
        <f>'Semi Cap Data'!BB722/G722</f>
        <v>2.1529764173003341</v>
      </c>
      <c r="L722" s="1">
        <f t="shared" si="368"/>
        <v>0.86451436203762944</v>
      </c>
      <c r="M722" s="1">
        <f t="shared" si="369"/>
        <v>-0.24043882800951827</v>
      </c>
      <c r="N722" s="5">
        <f t="shared" si="370"/>
        <v>-2.3731037062192519</v>
      </c>
      <c r="O722" s="3">
        <f t="shared" si="371"/>
        <v>-2.8243081559711967</v>
      </c>
      <c r="P722" s="1">
        <f t="shared" si="372"/>
        <v>2.0253106254007336</v>
      </c>
      <c r="Q722" s="5">
        <f t="shared" si="373"/>
        <v>5.9108614543360805E-2</v>
      </c>
      <c r="R722" s="3">
        <f t="shared" si="374"/>
        <v>0.12529186780190807</v>
      </c>
      <c r="S722" s="1">
        <f t="shared" si="394"/>
        <v>0.91609145572862316</v>
      </c>
      <c r="T722" s="5">
        <f t="shared" si="375"/>
        <v>-1.012076875394774E-2</v>
      </c>
      <c r="U722" s="3">
        <f t="shared" si="376"/>
        <v>-3.2806799056879103E-2</v>
      </c>
      <c r="V722" s="8">
        <f t="shared" si="377"/>
        <v>0.91121450548783733</v>
      </c>
      <c r="W722" s="16">
        <f t="shared" si="378"/>
        <v>4.6700143450207898E-2</v>
      </c>
      <c r="X722" s="20">
        <f t="shared" si="379"/>
        <v>6.1799459961873429E-2</v>
      </c>
      <c r="Y722" s="1">
        <f t="shared" si="380"/>
        <v>0</v>
      </c>
      <c r="Z722" s="1">
        <f t="shared" si="381"/>
        <v>1</v>
      </c>
      <c r="AA722" s="1">
        <f t="shared" si="382"/>
        <v>0</v>
      </c>
      <c r="AB722" s="1">
        <f t="shared" si="383"/>
        <v>0</v>
      </c>
      <c r="AC722" s="1">
        <f t="shared" si="384"/>
        <v>1</v>
      </c>
      <c r="AD722" s="1">
        <f t="shared" si="385"/>
        <v>0</v>
      </c>
      <c r="AE722" s="1">
        <f t="shared" si="386"/>
        <v>1</v>
      </c>
      <c r="AG722" s="1">
        <f t="shared" si="387"/>
        <v>1</v>
      </c>
      <c r="AH722" s="24" t="str">
        <f t="shared" si="388"/>
        <v/>
      </c>
      <c r="AI722" s="3" t="str">
        <f t="shared" si="389"/>
        <v/>
      </c>
      <c r="AJ722" s="1">
        <f t="shared" si="390"/>
        <v>1</v>
      </c>
      <c r="AK722" s="1" t="str">
        <f t="shared" si="391"/>
        <v/>
      </c>
      <c r="AL722" s="8">
        <f t="shared" si="395"/>
        <v>0.95493368411331558</v>
      </c>
      <c r="AO722" s="1">
        <f t="shared" si="392"/>
        <v>1</v>
      </c>
      <c r="AP722" s="1">
        <f t="shared" si="393"/>
        <v>0</v>
      </c>
      <c r="AQ722" s="1" t="str">
        <f t="shared" si="396"/>
        <v/>
      </c>
      <c r="AR722" s="8">
        <v>0.86914870675645428</v>
      </c>
    </row>
    <row r="723" spans="1:44" x14ac:dyDescent="0.3">
      <c r="A723" s="2" t="s">
        <v>59</v>
      </c>
      <c r="B723" s="1">
        <v>72.63</v>
      </c>
      <c r="C723" s="1">
        <v>1227.92</v>
      </c>
      <c r="D723" s="1">
        <f t="shared" si="364"/>
        <v>1.3252355882692912E-2</v>
      </c>
      <c r="E723" s="1">
        <f t="shared" si="365"/>
        <v>111.76117229452998</v>
      </c>
      <c r="F723" s="1">
        <f t="shared" si="366"/>
        <v>16.906512460415808</v>
      </c>
      <c r="G723" s="1">
        <v>1.5015000000000001</v>
      </c>
      <c r="H723" s="1">
        <f>'Semi Cap Data'!AX723</f>
        <v>103.83359969604972</v>
      </c>
      <c r="I723" s="1">
        <f t="shared" si="367"/>
        <v>0.92906684463197708</v>
      </c>
      <c r="J723" s="1">
        <f>'Semi Cap Data'!AZ723/F723</f>
        <v>-4.5362737257536585</v>
      </c>
      <c r="K723" s="1">
        <f>'Semi Cap Data'!BB723/G723</f>
        <v>2.0844453024596965</v>
      </c>
      <c r="L723" s="1">
        <f t="shared" si="368"/>
        <v>0.8572808162715746</v>
      </c>
      <c r="M723" s="1">
        <f t="shared" si="369"/>
        <v>0.47001910320955853</v>
      </c>
      <c r="N723" s="5">
        <f t="shared" si="370"/>
        <v>-1.3248101415098668</v>
      </c>
      <c r="O723" s="3">
        <f t="shared" si="371"/>
        <v>-2.8995088975965206</v>
      </c>
      <c r="P723" s="1">
        <f t="shared" si="372"/>
        <v>2.0036117120406995</v>
      </c>
      <c r="Q723" s="5">
        <f t="shared" si="373"/>
        <v>2.8709677570074366E-2</v>
      </c>
      <c r="R723" s="3">
        <f t="shared" si="374"/>
        <v>0.13632241001166595</v>
      </c>
      <c r="S723" s="1">
        <f t="shared" si="394"/>
        <v>0.90900957063299925</v>
      </c>
      <c r="T723" s="5">
        <f t="shared" si="375"/>
        <v>-3.9380463846089286E-2</v>
      </c>
      <c r="U723" s="3">
        <f t="shared" si="376"/>
        <v>-3.6587804107367665E-2</v>
      </c>
      <c r="V723" s="8">
        <f t="shared" si="377"/>
        <v>0.90326556391956858</v>
      </c>
      <c r="W723" s="16">
        <f t="shared" si="378"/>
        <v>4.5984747647993984E-2</v>
      </c>
      <c r="X723" s="20">
        <f t="shared" si="379"/>
        <v>6.5574289089789808E-2</v>
      </c>
      <c r="Y723" s="1">
        <f t="shared" si="380"/>
        <v>0</v>
      </c>
      <c r="Z723" s="1">
        <f t="shared" si="381"/>
        <v>0</v>
      </c>
      <c r="AA723" s="1">
        <f t="shared" si="382"/>
        <v>0</v>
      </c>
      <c r="AB723" s="1">
        <f t="shared" si="383"/>
        <v>0</v>
      </c>
      <c r="AC723" s="1">
        <f t="shared" si="384"/>
        <v>1</v>
      </c>
      <c r="AD723" s="1">
        <f t="shared" si="385"/>
        <v>1</v>
      </c>
      <c r="AE723" s="1">
        <f t="shared" si="386"/>
        <v>1</v>
      </c>
      <c r="AG723" s="1">
        <f t="shared" si="387"/>
        <v>0</v>
      </c>
      <c r="AH723" s="24" t="str">
        <f t="shared" si="388"/>
        <v/>
      </c>
      <c r="AI723" s="3" t="str">
        <f t="shared" si="389"/>
        <v/>
      </c>
      <c r="AJ723" s="1">
        <f t="shared" si="390"/>
        <v>0</v>
      </c>
      <c r="AK723" s="1" t="str">
        <f t="shared" si="391"/>
        <v/>
      </c>
      <c r="AL723" s="8">
        <f t="shared" si="395"/>
        <v>0.92906684463197708</v>
      </c>
      <c r="AO723" s="1">
        <f t="shared" si="392"/>
        <v>1</v>
      </c>
      <c r="AP723" s="1">
        <f t="shared" si="393"/>
        <v>1</v>
      </c>
      <c r="AQ723" s="1" t="str">
        <f t="shared" si="396"/>
        <v>Sell</v>
      </c>
      <c r="AR723" s="8">
        <v>0.84560557443522144</v>
      </c>
    </row>
    <row r="724" spans="1:44" x14ac:dyDescent="0.3">
      <c r="A724" s="2" t="s">
        <v>58</v>
      </c>
      <c r="B724" s="1">
        <v>72.510000000000005</v>
      </c>
      <c r="C724" s="1">
        <v>1211.8599999999999</v>
      </c>
      <c r="D724" s="1">
        <f t="shared" si="364"/>
        <v>1.4584240313452179E-2</v>
      </c>
      <c r="E724" s="1">
        <f t="shared" si="365"/>
        <v>110.29944479839817</v>
      </c>
      <c r="F724" s="1">
        <f t="shared" si="366"/>
        <v>16.713005102744447</v>
      </c>
      <c r="G724" s="1">
        <v>1.4844999999999999</v>
      </c>
      <c r="H724" s="1">
        <f>'Semi Cap Data'!AX724</f>
        <v>98.448559567761919</v>
      </c>
      <c r="I724" s="1">
        <f t="shared" si="367"/>
        <v>0.89255716334477542</v>
      </c>
      <c r="J724" s="1">
        <f>'Semi Cap Data'!AZ724/F724</f>
        <v>-2.184438936697279</v>
      </c>
      <c r="K724" s="1">
        <f>'Semi Cap Data'!BB724/G724</f>
        <v>1.9917706126400903</v>
      </c>
      <c r="L724" s="1">
        <f t="shared" si="368"/>
        <v>0.85153793400274236</v>
      </c>
      <c r="M724" s="1">
        <f t="shared" si="369"/>
        <v>-0.29254253071398051</v>
      </c>
      <c r="N724" s="5">
        <f t="shared" si="370"/>
        <v>-2.4351649687296524</v>
      </c>
      <c r="O724" s="3">
        <f t="shared" si="371"/>
        <v>-3.1619586902776295</v>
      </c>
      <c r="P724" s="1">
        <f t="shared" si="372"/>
        <v>1.983545654868325</v>
      </c>
      <c r="Q724" s="5">
        <f t="shared" si="373"/>
        <v>3.5704000259054069E-2</v>
      </c>
      <c r="R724" s="3">
        <f t="shared" si="374"/>
        <v>0.15425786541859787</v>
      </c>
      <c r="S724" s="1">
        <f t="shared" si="394"/>
        <v>0.9045026468172489</v>
      </c>
      <c r="T724" s="5">
        <f t="shared" si="375"/>
        <v>-5.0404703394419492E-2</v>
      </c>
      <c r="U724" s="3">
        <f t="shared" si="376"/>
        <v>-3.6122360817580725E-2</v>
      </c>
      <c r="V724" s="8">
        <f t="shared" si="377"/>
        <v>0.898574421971858</v>
      </c>
      <c r="W724" s="16">
        <f t="shared" si="378"/>
        <v>4.7036487969115637E-2</v>
      </c>
      <c r="X724" s="20">
        <f t="shared" si="379"/>
        <v>7.0471674450238761E-2</v>
      </c>
      <c r="Y724" s="1">
        <f t="shared" si="380"/>
        <v>0</v>
      </c>
      <c r="Z724" s="1">
        <f t="shared" si="381"/>
        <v>1</v>
      </c>
      <c r="AA724" s="1">
        <f t="shared" si="382"/>
        <v>0</v>
      </c>
      <c r="AB724" s="1">
        <f t="shared" si="383"/>
        <v>0</v>
      </c>
      <c r="AC724" s="1">
        <f t="shared" si="384"/>
        <v>1</v>
      </c>
      <c r="AD724" s="1">
        <f t="shared" si="385"/>
        <v>1</v>
      </c>
      <c r="AE724" s="1">
        <f t="shared" si="386"/>
        <v>1</v>
      </c>
      <c r="AG724" s="1">
        <f t="shared" si="387"/>
        <v>0</v>
      </c>
      <c r="AH724" s="24" t="str">
        <f t="shared" si="388"/>
        <v/>
      </c>
      <c r="AI724" s="3" t="str">
        <f t="shared" si="389"/>
        <v/>
      </c>
      <c r="AJ724" s="1">
        <f t="shared" si="390"/>
        <v>0</v>
      </c>
      <c r="AK724" s="1" t="str">
        <f t="shared" si="391"/>
        <v/>
      </c>
      <c r="AL724" s="8">
        <f t="shared" si="395"/>
        <v>0.89255716334477542</v>
      </c>
      <c r="AO724" s="1">
        <f t="shared" si="392"/>
        <v>1</v>
      </c>
      <c r="AP724" s="1">
        <f t="shared" si="393"/>
        <v>1</v>
      </c>
      <c r="AQ724" s="1" t="str">
        <f t="shared" si="396"/>
        <v>Sell</v>
      </c>
      <c r="AR724" s="8">
        <v>0.81237568339380728</v>
      </c>
    </row>
    <row r="725" spans="1:44" x14ac:dyDescent="0.3">
      <c r="A725" s="2" t="s">
        <v>57</v>
      </c>
      <c r="B725" s="1">
        <v>72.39</v>
      </c>
      <c r="C725" s="1">
        <v>1194.44</v>
      </c>
      <c r="D725" s="1">
        <f t="shared" si="364"/>
        <v>2.4085869902734647E-3</v>
      </c>
      <c r="E725" s="1">
        <f t="shared" si="365"/>
        <v>108.71393465004104</v>
      </c>
      <c r="F725" s="1">
        <f t="shared" si="366"/>
        <v>16.500069070313579</v>
      </c>
      <c r="G725" s="1">
        <v>1.4737</v>
      </c>
      <c r="H725" s="1">
        <f>'Semi Cap Data'!AX725</f>
        <v>95.167208101431697</v>
      </c>
      <c r="I725" s="1">
        <f t="shared" si="367"/>
        <v>0.87539107482203316</v>
      </c>
      <c r="J725" s="1">
        <f>'Semi Cap Data'!AZ725/F725</f>
        <v>-1.5454631795561782</v>
      </c>
      <c r="K725" s="1">
        <f>'Semi Cap Data'!BB725/G725</f>
        <v>1.9333740344711952</v>
      </c>
      <c r="L725" s="1">
        <f t="shared" si="368"/>
        <v>0.84825639565537969</v>
      </c>
      <c r="M725" s="1">
        <f t="shared" si="369"/>
        <v>-0.49934291921372298</v>
      </c>
      <c r="N725" s="5">
        <f t="shared" si="370"/>
        <v>-2.7777900037019618</v>
      </c>
      <c r="O725" s="3">
        <f t="shared" si="371"/>
        <v>-3.2830909772022925</v>
      </c>
      <c r="P725" s="1">
        <f t="shared" si="372"/>
        <v>1.9615423642310463</v>
      </c>
      <c r="Q725" s="5">
        <f t="shared" si="373"/>
        <v>2.9764738089173015E-2</v>
      </c>
      <c r="R725" s="3">
        <f t="shared" si="374"/>
        <v>0.17401684294518852</v>
      </c>
      <c r="S725" s="1">
        <f t="shared" si="394"/>
        <v>0.89848754948359022</v>
      </c>
      <c r="T725" s="5">
        <f t="shared" si="375"/>
        <v>-7.4369370203748453E-2</v>
      </c>
      <c r="U725" s="3">
        <f t="shared" si="376"/>
        <v>-3.3741970388107598E-2</v>
      </c>
      <c r="V725" s="8">
        <f t="shared" si="377"/>
        <v>0.89966846899496389</v>
      </c>
      <c r="W725" s="16">
        <f t="shared" si="378"/>
        <v>5.1412073339584197E-2</v>
      </c>
      <c r="X725" s="20">
        <f t="shared" si="379"/>
        <v>7.6330471070519545E-2</v>
      </c>
      <c r="Y725" s="1">
        <f t="shared" si="380"/>
        <v>0</v>
      </c>
      <c r="Z725" s="1">
        <f t="shared" si="381"/>
        <v>1</v>
      </c>
      <c r="AA725" s="1">
        <f t="shared" si="382"/>
        <v>0</v>
      </c>
      <c r="AB725" s="1">
        <f t="shared" si="383"/>
        <v>0</v>
      </c>
      <c r="AC725" s="1">
        <f t="shared" si="384"/>
        <v>1</v>
      </c>
      <c r="AD725" s="1">
        <f t="shared" si="385"/>
        <v>1</v>
      </c>
      <c r="AE725" s="1">
        <f t="shared" si="386"/>
        <v>1</v>
      </c>
      <c r="AG725" s="1">
        <f t="shared" si="387"/>
        <v>0</v>
      </c>
      <c r="AH725" s="24" t="str">
        <f t="shared" si="388"/>
        <v/>
      </c>
      <c r="AI725" s="3" t="str">
        <f t="shared" si="389"/>
        <v/>
      </c>
      <c r="AJ725" s="1">
        <f t="shared" si="390"/>
        <v>0</v>
      </c>
      <c r="AK725" s="1" t="str">
        <f t="shared" si="391"/>
        <v/>
      </c>
      <c r="AL725" s="8">
        <f t="shared" si="395"/>
        <v>0.87539107482203316</v>
      </c>
      <c r="AO725" s="1">
        <f t="shared" si="392"/>
        <v>1</v>
      </c>
      <c r="AP725" s="1">
        <f t="shared" si="393"/>
        <v>1</v>
      </c>
      <c r="AQ725" s="1" t="str">
        <f t="shared" si="396"/>
        <v>Sell</v>
      </c>
      <c r="AR725" s="8">
        <v>0.796751683646158</v>
      </c>
    </row>
    <row r="726" spans="1:44" x14ac:dyDescent="0.3">
      <c r="A726" s="2" t="s">
        <v>56</v>
      </c>
      <c r="B726" s="1">
        <v>72.28</v>
      </c>
      <c r="C726" s="1">
        <v>1191.57</v>
      </c>
      <c r="D726" s="1">
        <f t="shared" si="364"/>
        <v>-2.086346305548259E-2</v>
      </c>
      <c r="E726" s="1">
        <f t="shared" si="365"/>
        <v>108.4527168471831</v>
      </c>
      <c r="F726" s="1">
        <f t="shared" si="366"/>
        <v>16.485473159933591</v>
      </c>
      <c r="G726" s="1">
        <v>1.4819</v>
      </c>
      <c r="H726" s="1">
        <f>'Semi Cap Data'!AX726</f>
        <v>98.044885045433915</v>
      </c>
      <c r="I726" s="1">
        <f t="shared" si="367"/>
        <v>0.90403346173047472</v>
      </c>
      <c r="J726" s="1">
        <f>'Semi Cap Data'!AZ726/F726</f>
        <v>-1.1313393255587725</v>
      </c>
      <c r="K726" s="1">
        <f>'Semi Cap Data'!BB726/G726</f>
        <v>1.9866012503378405</v>
      </c>
      <c r="L726" s="1">
        <f t="shared" si="368"/>
        <v>0.84608562132204745</v>
      </c>
      <c r="M726" s="1">
        <f t="shared" si="369"/>
        <v>-0.64819508589710395</v>
      </c>
      <c r="N726" s="5">
        <f t="shared" si="370"/>
        <v>-3.0674172224875118</v>
      </c>
      <c r="O726" s="3">
        <f t="shared" si="371"/>
        <v>-3.3673078061190145</v>
      </c>
      <c r="P726" s="1">
        <f t="shared" si="372"/>
        <v>1.940090425045117</v>
      </c>
      <c r="Q726" s="5">
        <f t="shared" si="373"/>
        <v>2.8057640478772239E-2</v>
      </c>
      <c r="R726" s="3">
        <f t="shared" si="374"/>
        <v>0.19805886042119109</v>
      </c>
      <c r="S726" s="1">
        <f t="shared" si="394"/>
        <v>0.89234474654503826</v>
      </c>
      <c r="T726" s="5">
        <f t="shared" si="375"/>
        <v>-8.7821273196558858E-2</v>
      </c>
      <c r="U726" s="3">
        <f t="shared" si="376"/>
        <v>-2.6970737085500789E-2</v>
      </c>
      <c r="V726" s="8">
        <f t="shared" si="377"/>
        <v>0.9040825406627695</v>
      </c>
      <c r="W726" s="16">
        <f t="shared" si="378"/>
        <v>5.7996919340722042E-2</v>
      </c>
      <c r="X726" s="20">
        <f t="shared" si="379"/>
        <v>8.2560070503253383E-2</v>
      </c>
      <c r="Y726" s="1">
        <f t="shared" si="380"/>
        <v>0</v>
      </c>
      <c r="Z726" s="1">
        <f t="shared" si="381"/>
        <v>0</v>
      </c>
      <c r="AA726" s="1">
        <f t="shared" si="382"/>
        <v>0</v>
      </c>
      <c r="AB726" s="1">
        <f t="shared" si="383"/>
        <v>0</v>
      </c>
      <c r="AC726" s="1">
        <f t="shared" si="384"/>
        <v>1</v>
      </c>
      <c r="AD726" s="1">
        <f t="shared" si="385"/>
        <v>1</v>
      </c>
      <c r="AE726" s="1">
        <f t="shared" si="386"/>
        <v>1</v>
      </c>
      <c r="AG726" s="1">
        <f t="shared" si="387"/>
        <v>0</v>
      </c>
      <c r="AH726" s="24" t="str">
        <f t="shared" si="388"/>
        <v/>
      </c>
      <c r="AI726" s="3" t="str">
        <f t="shared" si="389"/>
        <v/>
      </c>
      <c r="AJ726" s="1">
        <f t="shared" si="390"/>
        <v>0</v>
      </c>
      <c r="AK726" s="1" t="str">
        <f t="shared" si="391"/>
        <v/>
      </c>
      <c r="AL726" s="8">
        <f t="shared" si="395"/>
        <v>0.90403346173047472</v>
      </c>
      <c r="AO726" s="1">
        <f t="shared" si="392"/>
        <v>1</v>
      </c>
      <c r="AP726" s="1">
        <f t="shared" si="393"/>
        <v>1</v>
      </c>
      <c r="AQ726" s="1" t="str">
        <f t="shared" si="396"/>
        <v>Sell</v>
      </c>
      <c r="AR726" s="8">
        <v>0.82282102642256782</v>
      </c>
    </row>
    <row r="727" spans="1:44" x14ac:dyDescent="0.3">
      <c r="A727" s="2" t="s">
        <v>55</v>
      </c>
      <c r="B727" s="1">
        <v>71.33</v>
      </c>
      <c r="C727" s="1">
        <v>1216.96</v>
      </c>
      <c r="D727" s="1">
        <f t="shared" si="364"/>
        <v>1.5733112986286768E-2</v>
      </c>
      <c r="E727" s="1">
        <f t="shared" si="365"/>
        <v>110.76362974424327</v>
      </c>
      <c r="F727" s="1">
        <f t="shared" si="366"/>
        <v>17.060984158138233</v>
      </c>
      <c r="G727" s="1">
        <v>1.5169999999999999</v>
      </c>
      <c r="H727" s="1">
        <f>'Semi Cap Data'!AX727</f>
        <v>101.84092086351129</v>
      </c>
      <c r="I727" s="1">
        <f t="shared" si="367"/>
        <v>0.91944369373471413</v>
      </c>
      <c r="J727" s="1">
        <f>'Semi Cap Data'!AZ727/F727</f>
        <v>-0.92360840842637404</v>
      </c>
      <c r="K727" s="1">
        <f>'Semi Cap Data'!BB727/G727</f>
        <v>2.0130704938812873</v>
      </c>
      <c r="L727" s="1">
        <f t="shared" si="368"/>
        <v>0.84144979408937326</v>
      </c>
      <c r="M727" s="1">
        <f t="shared" si="369"/>
        <v>-0.72200956333909672</v>
      </c>
      <c r="N727" s="5">
        <f t="shared" si="370"/>
        <v>-3.2575699218885745</v>
      </c>
      <c r="O727" s="3">
        <f t="shared" si="371"/>
        <v>-3.4172895700575983</v>
      </c>
      <c r="P727" s="1">
        <f t="shared" si="372"/>
        <v>1.9220770241591123</v>
      </c>
      <c r="Q727" s="5">
        <f t="shared" si="373"/>
        <v>3.0349406114585697E-2</v>
      </c>
      <c r="R727" s="3">
        <f t="shared" si="374"/>
        <v>0.22639239707826089</v>
      </c>
      <c r="S727" s="1">
        <f t="shared" si="394"/>
        <v>0.88765388969009551</v>
      </c>
      <c r="T727" s="5">
        <f t="shared" si="375"/>
        <v>-9.7951532557259968E-2</v>
      </c>
      <c r="U727" s="3">
        <f t="shared" si="376"/>
        <v>-1.682898106699111E-2</v>
      </c>
      <c r="V727" s="8">
        <f t="shared" si="377"/>
        <v>0.90409146410500485</v>
      </c>
      <c r="W727" s="16">
        <f t="shared" si="378"/>
        <v>6.264167001563159E-2</v>
      </c>
      <c r="X727" s="20">
        <f t="shared" si="379"/>
        <v>8.8700858293886214E-2</v>
      </c>
      <c r="Y727" s="1">
        <f t="shared" si="380"/>
        <v>0</v>
      </c>
      <c r="Z727" s="1">
        <f t="shared" si="381"/>
        <v>0</v>
      </c>
      <c r="AA727" s="1">
        <f t="shared" si="382"/>
        <v>0</v>
      </c>
      <c r="AB727" s="1">
        <f t="shared" si="383"/>
        <v>0</v>
      </c>
      <c r="AC727" s="1">
        <f t="shared" si="384"/>
        <v>1</v>
      </c>
      <c r="AD727" s="1">
        <f t="shared" si="385"/>
        <v>1</v>
      </c>
      <c r="AE727" s="1">
        <f t="shared" si="386"/>
        <v>1</v>
      </c>
      <c r="AG727" s="1">
        <f t="shared" si="387"/>
        <v>0</v>
      </c>
      <c r="AH727" s="24" t="str">
        <f t="shared" si="388"/>
        <v/>
      </c>
      <c r="AI727" s="3" t="str">
        <f t="shared" si="389"/>
        <v/>
      </c>
      <c r="AJ727" s="1">
        <f t="shared" si="390"/>
        <v>0</v>
      </c>
      <c r="AK727" s="1" t="str">
        <f t="shared" si="391"/>
        <v/>
      </c>
      <c r="AL727" s="8">
        <f t="shared" si="395"/>
        <v>0.91944369373471413</v>
      </c>
      <c r="AO727" s="1">
        <f t="shared" si="392"/>
        <v>1</v>
      </c>
      <c r="AP727" s="1">
        <f t="shared" si="393"/>
        <v>1</v>
      </c>
      <c r="AQ727" s="1" t="str">
        <f t="shared" si="396"/>
        <v>Sell</v>
      </c>
      <c r="AR727" s="8">
        <v>0.83684690428207409</v>
      </c>
    </row>
    <row r="728" spans="1:44" x14ac:dyDescent="0.3">
      <c r="A728" s="2" t="s">
        <v>54</v>
      </c>
      <c r="B728" s="1">
        <v>71.23</v>
      </c>
      <c r="C728" s="1">
        <v>1198.1099999999999</v>
      </c>
      <c r="D728" s="1">
        <f t="shared" si="364"/>
        <v>1.7474624170163988E-3</v>
      </c>
      <c r="E728" s="1">
        <f t="shared" si="365"/>
        <v>109.0479657777374</v>
      </c>
      <c r="F728" s="1">
        <f t="shared" si="366"/>
        <v>16.82030043520988</v>
      </c>
      <c r="G728" s="1">
        <v>1.4950000000000001</v>
      </c>
      <c r="H728" s="1">
        <f>'Semi Cap Data'!AX728</f>
        <v>100.6591116721177</v>
      </c>
      <c r="I728" s="1">
        <f t="shared" si="367"/>
        <v>0.92307188817517294</v>
      </c>
      <c r="J728" s="1">
        <f>'Semi Cap Data'!AZ728/F728</f>
        <v>-0.43566793705677032</v>
      </c>
      <c r="K728" s="1">
        <f>'Semi Cap Data'!BB728/G728</f>
        <v>2.0221618904209415</v>
      </c>
      <c r="L728" s="1">
        <f t="shared" si="368"/>
        <v>0.83521028211774595</v>
      </c>
      <c r="M728" s="1">
        <f t="shared" si="369"/>
        <v>-0.77592593846325708</v>
      </c>
      <c r="N728" s="5">
        <f t="shared" si="370"/>
        <v>-3.43417921807931</v>
      </c>
      <c r="O728" s="3">
        <f t="shared" si="371"/>
        <v>-3.4439095114191023</v>
      </c>
      <c r="P728" s="1">
        <f t="shared" si="372"/>
        <v>1.8990092029426693</v>
      </c>
      <c r="Q728" s="5">
        <f t="shared" si="373"/>
        <v>4.7747796814476384E-2</v>
      </c>
      <c r="R728" s="3">
        <f t="shared" si="374"/>
        <v>0.2590662289055401</v>
      </c>
      <c r="S728" s="1">
        <f t="shared" si="394"/>
        <v>0.8799730960719202</v>
      </c>
      <c r="T728" s="5">
        <f t="shared" si="375"/>
        <v>-9.4474604068974566E-2</v>
      </c>
      <c r="U728" s="3">
        <f t="shared" si="376"/>
        <v>-3.3085558186129686E-3</v>
      </c>
      <c r="V728" s="8">
        <f t="shared" si="377"/>
        <v>0.90130014962687588</v>
      </c>
      <c r="W728" s="16">
        <f t="shared" si="378"/>
        <v>6.6089867509129929E-2</v>
      </c>
      <c r="X728" s="20">
        <f t="shared" si="379"/>
        <v>9.5215655363449864E-2</v>
      </c>
      <c r="Y728" s="1">
        <f t="shared" si="380"/>
        <v>0</v>
      </c>
      <c r="Z728" s="1">
        <f t="shared" si="381"/>
        <v>0</v>
      </c>
      <c r="AA728" s="1">
        <f t="shared" si="382"/>
        <v>0</v>
      </c>
      <c r="AB728" s="1">
        <f t="shared" si="383"/>
        <v>0</v>
      </c>
      <c r="AC728" s="1">
        <f t="shared" si="384"/>
        <v>1</v>
      </c>
      <c r="AD728" s="1">
        <f t="shared" si="385"/>
        <v>1</v>
      </c>
      <c r="AE728" s="1">
        <f t="shared" si="386"/>
        <v>1</v>
      </c>
      <c r="AG728" s="1">
        <f t="shared" si="387"/>
        <v>0</v>
      </c>
      <c r="AH728" s="24" t="str">
        <f t="shared" si="388"/>
        <v/>
      </c>
      <c r="AI728" s="3" t="str">
        <f t="shared" si="389"/>
        <v/>
      </c>
      <c r="AJ728" s="1">
        <f t="shared" si="390"/>
        <v>0</v>
      </c>
      <c r="AK728" s="1" t="str">
        <f t="shared" si="391"/>
        <v/>
      </c>
      <c r="AL728" s="8">
        <f t="shared" si="395"/>
        <v>0.92307188817517294</v>
      </c>
      <c r="AO728" s="1">
        <f t="shared" si="392"/>
        <v>1</v>
      </c>
      <c r="AP728" s="1">
        <f t="shared" si="393"/>
        <v>1</v>
      </c>
      <c r="AQ728" s="1" t="str">
        <f t="shared" si="396"/>
        <v>Sell</v>
      </c>
      <c r="AR728" s="8">
        <v>0.84014916553670116</v>
      </c>
    </row>
    <row r="729" spans="1:44" x14ac:dyDescent="0.3">
      <c r="A729" s="2" t="s">
        <v>53</v>
      </c>
      <c r="B729" s="1">
        <v>71.13</v>
      </c>
      <c r="C729" s="1">
        <v>1196.02</v>
      </c>
      <c r="D729" s="1">
        <f t="shared" si="364"/>
        <v>-2.3023407130582374E-3</v>
      </c>
      <c r="E729" s="1">
        <f t="shared" si="365"/>
        <v>108.85774096659696</v>
      </c>
      <c r="F729" s="1">
        <f t="shared" si="366"/>
        <v>16.814564881203431</v>
      </c>
      <c r="G729" s="1">
        <v>1.494</v>
      </c>
      <c r="H729" s="1">
        <f>'Semi Cap Data'!AX729</f>
        <v>101.59963591202845</v>
      </c>
      <c r="I729" s="1">
        <f t="shared" si="367"/>
        <v>0.93332486059217723</v>
      </c>
      <c r="J729" s="1">
        <f>'Semi Cap Data'!AZ729/F729</f>
        <v>-0.26938165553495408</v>
      </c>
      <c r="K729" s="1">
        <f>'Semi Cap Data'!BB729/G729</f>
        <v>2.0366659829357889</v>
      </c>
      <c r="L729" s="1">
        <f t="shared" si="368"/>
        <v>0.82818135363315182</v>
      </c>
      <c r="M729" s="1">
        <f t="shared" si="369"/>
        <v>-0.81358074457301544</v>
      </c>
      <c r="N729" s="5">
        <f t="shared" si="370"/>
        <v>-3.6030958361997323</v>
      </c>
      <c r="O729" s="3">
        <f t="shared" si="371"/>
        <v>-3.4455312269757341</v>
      </c>
      <c r="P729" s="1">
        <f t="shared" si="372"/>
        <v>1.8897137888788262</v>
      </c>
      <c r="Q729" s="5">
        <f t="shared" si="373"/>
        <v>9.0914793444916153E-2</v>
      </c>
      <c r="R729" s="3">
        <f t="shared" si="374"/>
        <v>0.29428596758738407</v>
      </c>
      <c r="S729" s="1">
        <f t="shared" si="394"/>
        <v>0.87878889501762258</v>
      </c>
      <c r="T729" s="5">
        <f t="shared" si="375"/>
        <v>-7.6965654203220213E-2</v>
      </c>
      <c r="U729" s="3">
        <f t="shared" si="376"/>
        <v>1.1885785556447297E-2</v>
      </c>
      <c r="V729" s="8">
        <f t="shared" si="377"/>
        <v>0.89734165170900371</v>
      </c>
      <c r="W729" s="16">
        <f t="shared" si="378"/>
        <v>6.9160298075851889E-2</v>
      </c>
      <c r="X729" s="20">
        <f t="shared" si="379"/>
        <v>0.10249710232702984</v>
      </c>
      <c r="Y729" s="1">
        <f t="shared" si="380"/>
        <v>0</v>
      </c>
      <c r="Z729" s="1">
        <f t="shared" si="381"/>
        <v>0</v>
      </c>
      <c r="AA729" s="1">
        <f t="shared" si="382"/>
        <v>0</v>
      </c>
      <c r="AB729" s="1">
        <f t="shared" si="383"/>
        <v>0</v>
      </c>
      <c r="AC729" s="1">
        <f t="shared" si="384"/>
        <v>1</v>
      </c>
      <c r="AD729" s="1">
        <f t="shared" si="385"/>
        <v>1</v>
      </c>
      <c r="AE729" s="1">
        <f t="shared" si="386"/>
        <v>0</v>
      </c>
      <c r="AG729" s="1">
        <f t="shared" si="387"/>
        <v>0</v>
      </c>
      <c r="AH729" s="24" t="str">
        <f t="shared" si="388"/>
        <v/>
      </c>
      <c r="AI729" s="3" t="str">
        <f t="shared" si="389"/>
        <v/>
      </c>
      <c r="AJ729" s="1">
        <f t="shared" si="390"/>
        <v>0</v>
      </c>
      <c r="AK729" s="1" t="str">
        <f t="shared" si="391"/>
        <v/>
      </c>
      <c r="AL729" s="8">
        <f t="shared" si="395"/>
        <v>0.93332486059217723</v>
      </c>
      <c r="AO729" s="1">
        <f t="shared" si="392"/>
        <v>1</v>
      </c>
      <c r="AP729" s="1">
        <f t="shared" si="393"/>
        <v>1</v>
      </c>
      <c r="AQ729" s="1" t="str">
        <f t="shared" si="396"/>
        <v>Sell</v>
      </c>
      <c r="AR729" s="8">
        <v>0.84948107817618801</v>
      </c>
    </row>
    <row r="730" spans="1:44" x14ac:dyDescent="0.3">
      <c r="A730" s="2" t="s">
        <v>52</v>
      </c>
      <c r="B730" s="1">
        <v>71.03</v>
      </c>
      <c r="C730" s="1">
        <v>1198.78</v>
      </c>
      <c r="D730" s="1">
        <f t="shared" si="364"/>
        <v>7.9880263688953956E-3</v>
      </c>
      <c r="E730" s="1">
        <f t="shared" si="365"/>
        <v>109.1089469372896</v>
      </c>
      <c r="F730" s="1">
        <f t="shared" si="366"/>
        <v>16.8770941855554</v>
      </c>
      <c r="G730" s="1">
        <v>1.4993000000000001</v>
      </c>
      <c r="H730" s="1">
        <f>'Semi Cap Data'!AX730</f>
        <v>99.616515515651159</v>
      </c>
      <c r="I730" s="1">
        <f t="shared" si="367"/>
        <v>0.91300043041296863</v>
      </c>
      <c r="J730" s="1">
        <f>'Semi Cap Data'!AZ730/F730</f>
        <v>-0.18010788240375764</v>
      </c>
      <c r="K730" s="1">
        <f>'Semi Cap Data'!BB730/G730</f>
        <v>2.006729644159432</v>
      </c>
      <c r="L730" s="1">
        <f t="shared" si="368"/>
        <v>0.81976987307642979</v>
      </c>
      <c r="M730" s="1">
        <f t="shared" si="369"/>
        <v>-0.84028849743009804</v>
      </c>
      <c r="N730" s="5">
        <f t="shared" si="370"/>
        <v>-3.7943269059325453</v>
      </c>
      <c r="O730" s="3">
        <f t="shared" si="371"/>
        <v>-3.4192704587717344</v>
      </c>
      <c r="P730" s="1">
        <f t="shared" si="372"/>
        <v>1.8750499472668314</v>
      </c>
      <c r="Q730" s="5">
        <f t="shared" si="373"/>
        <v>0.14010689413271304</v>
      </c>
      <c r="R730" s="3">
        <f t="shared" si="374"/>
        <v>0.3281811632777954</v>
      </c>
      <c r="S730" s="1">
        <f t="shared" si="394"/>
        <v>0.87767835523998383</v>
      </c>
      <c r="T730" s="5">
        <f t="shared" si="375"/>
        <v>-5.2357005216833397E-2</v>
      </c>
      <c r="U730" s="3">
        <f t="shared" si="376"/>
        <v>2.6694358849725215E-2</v>
      </c>
      <c r="V730" s="8">
        <f t="shared" si="377"/>
        <v>0.89079925009388128</v>
      </c>
      <c r="W730" s="16">
        <f t="shared" si="378"/>
        <v>7.1029377017451489E-2</v>
      </c>
      <c r="X730" s="20">
        <f t="shared" si="379"/>
        <v>0.11083130338982433</v>
      </c>
      <c r="Y730" s="1">
        <f t="shared" si="380"/>
        <v>0</v>
      </c>
      <c r="Z730" s="1">
        <f t="shared" si="381"/>
        <v>0</v>
      </c>
      <c r="AA730" s="1">
        <f t="shared" si="382"/>
        <v>0</v>
      </c>
      <c r="AB730" s="1">
        <f t="shared" si="383"/>
        <v>0</v>
      </c>
      <c r="AC730" s="1">
        <f t="shared" si="384"/>
        <v>1</v>
      </c>
      <c r="AD730" s="1">
        <f t="shared" si="385"/>
        <v>1</v>
      </c>
      <c r="AE730" s="1">
        <f t="shared" si="386"/>
        <v>0</v>
      </c>
      <c r="AG730" s="1">
        <f t="shared" si="387"/>
        <v>0</v>
      </c>
      <c r="AH730" s="24" t="str">
        <f t="shared" si="388"/>
        <v/>
      </c>
      <c r="AI730" s="3" t="str">
        <f t="shared" si="389"/>
        <v/>
      </c>
      <c r="AJ730" s="1">
        <f t="shared" si="390"/>
        <v>0</v>
      </c>
      <c r="AK730" s="1" t="str">
        <f t="shared" si="391"/>
        <v/>
      </c>
      <c r="AL730" s="8">
        <f t="shared" si="395"/>
        <v>0.91300043041296863</v>
      </c>
      <c r="AO730" s="1">
        <f t="shared" si="392"/>
        <v>1</v>
      </c>
      <c r="AP730" s="1">
        <f t="shared" si="393"/>
        <v>1</v>
      </c>
      <c r="AQ730" s="1" t="str">
        <f t="shared" si="396"/>
        <v>Sell</v>
      </c>
      <c r="AR730" s="8">
        <v>0.83098246146625032</v>
      </c>
    </row>
    <row r="731" spans="1:44" x14ac:dyDescent="0.3">
      <c r="A731" s="2" t="s">
        <v>51</v>
      </c>
      <c r="B731" s="1">
        <v>71.14</v>
      </c>
      <c r="C731" s="1">
        <v>1189.28</v>
      </c>
      <c r="D731" s="1">
        <f t="shared" si="364"/>
        <v>3.0527273515012388E-2</v>
      </c>
      <c r="E731" s="1">
        <f t="shared" si="365"/>
        <v>108.24428870483307</v>
      </c>
      <c r="F731" s="1">
        <f t="shared" si="366"/>
        <v>16.717458532471184</v>
      </c>
      <c r="G731" s="1">
        <v>1.4864999999999999</v>
      </c>
      <c r="H731" s="1">
        <f>'Semi Cap Data'!AX731</f>
        <v>96.466954863345023</v>
      </c>
      <c r="I731" s="1">
        <f t="shared" si="367"/>
        <v>0.89119671825269997</v>
      </c>
      <c r="J731" s="1">
        <f>'Semi Cap Data'!AZ731/F731</f>
        <v>-9.2881557012378685E-2</v>
      </c>
      <c r="K731" s="1">
        <f>'Semi Cap Data'!BB731/G731</f>
        <v>1.9576861970600199</v>
      </c>
      <c r="L731" s="1">
        <f t="shared" si="368"/>
        <v>0.81231142848950666</v>
      </c>
      <c r="M731" s="1">
        <f t="shared" si="369"/>
        <v>-0.85861535855490267</v>
      </c>
      <c r="N731" s="5">
        <f t="shared" si="370"/>
        <v>-3.9728843313396291</v>
      </c>
      <c r="O731" s="3">
        <f t="shared" si="371"/>
        <v>-3.3567610509115995</v>
      </c>
      <c r="P731" s="1">
        <f t="shared" si="372"/>
        <v>1.8691394064713021</v>
      </c>
      <c r="Q731" s="5">
        <f t="shared" si="373"/>
        <v>0.1917008320759539</v>
      </c>
      <c r="R731" s="3">
        <f t="shared" si="374"/>
        <v>0.35952687480197582</v>
      </c>
      <c r="S731" s="1">
        <f t="shared" si="394"/>
        <v>0.88086977617370887</v>
      </c>
      <c r="T731" s="5">
        <f t="shared" si="375"/>
        <v>-2.6040272708509393E-2</v>
      </c>
      <c r="U731" s="3">
        <f t="shared" si="376"/>
        <v>3.9869586194151652E-2</v>
      </c>
      <c r="V731" s="8">
        <f t="shared" si="377"/>
        <v>0.88676267185404722</v>
      </c>
      <c r="W731" s="16">
        <f t="shared" si="378"/>
        <v>7.4451243364540565E-2</v>
      </c>
      <c r="X731" s="20">
        <f t="shared" si="379"/>
        <v>0.12078178498291754</v>
      </c>
      <c r="Y731" s="1">
        <f t="shared" si="380"/>
        <v>0</v>
      </c>
      <c r="Z731" s="1">
        <f t="shared" si="381"/>
        <v>0</v>
      </c>
      <c r="AA731" s="1">
        <f t="shared" si="382"/>
        <v>0</v>
      </c>
      <c r="AB731" s="1">
        <f t="shared" si="383"/>
        <v>0</v>
      </c>
      <c r="AC731" s="1">
        <f t="shared" si="384"/>
        <v>1</v>
      </c>
      <c r="AD731" s="1">
        <f t="shared" si="385"/>
        <v>1</v>
      </c>
      <c r="AE731" s="1">
        <f t="shared" si="386"/>
        <v>0</v>
      </c>
      <c r="AG731" s="1">
        <f t="shared" si="387"/>
        <v>0</v>
      </c>
      <c r="AH731" s="24" t="str">
        <f t="shared" si="388"/>
        <v/>
      </c>
      <c r="AI731" s="3" t="str">
        <f t="shared" si="389"/>
        <v/>
      </c>
      <c r="AJ731" s="1">
        <f t="shared" si="390"/>
        <v>0</v>
      </c>
      <c r="AK731" s="1" t="str">
        <f t="shared" si="391"/>
        <v/>
      </c>
      <c r="AL731" s="8">
        <f t="shared" si="395"/>
        <v>0.89119671825269997</v>
      </c>
      <c r="AO731" s="1">
        <f t="shared" si="392"/>
        <v>1</v>
      </c>
      <c r="AP731" s="1">
        <f t="shared" si="393"/>
        <v>1</v>
      </c>
      <c r="AQ731" s="1" t="str">
        <f t="shared" si="396"/>
        <v>Sell</v>
      </c>
      <c r="AR731" s="8">
        <v>0.81113745176363028</v>
      </c>
    </row>
    <row r="732" spans="1:44" x14ac:dyDescent="0.3">
      <c r="A732" s="2" t="s">
        <v>50</v>
      </c>
      <c r="B732" s="1">
        <v>71.03</v>
      </c>
      <c r="C732" s="1">
        <v>1154.05</v>
      </c>
      <c r="D732" s="1">
        <f t="shared" si="364"/>
        <v>-1.4769283305587577E-2</v>
      </c>
      <c r="E732" s="1">
        <f t="shared" si="365"/>
        <v>105.03777191226003</v>
      </c>
      <c r="F732" s="1">
        <f t="shared" si="366"/>
        <v>16.24736027030832</v>
      </c>
      <c r="G732" s="1">
        <v>1.4473</v>
      </c>
      <c r="H732" s="1">
        <f>'Semi Cap Data'!AX732</f>
        <v>93.326536195634347</v>
      </c>
      <c r="I732" s="1">
        <f t="shared" si="367"/>
        <v>0.88850453029022469</v>
      </c>
      <c r="J732" s="1">
        <f>'Semi Cap Data'!AZ732/F732</f>
        <v>3.8319654552577864</v>
      </c>
      <c r="K732" s="1">
        <f>'Semi Cap Data'!BB732/G732</f>
        <v>1.9038507879083293</v>
      </c>
      <c r="L732" s="1">
        <f t="shared" si="368"/>
        <v>0.80600060530845119</v>
      </c>
      <c r="M732" s="1">
        <f t="shared" si="369"/>
        <v>-0.8766581038665755</v>
      </c>
      <c r="N732" s="5">
        <f t="shared" si="370"/>
        <v>-4.1731891229217366</v>
      </c>
      <c r="O732" s="3">
        <f t="shared" si="371"/>
        <v>-3.2540738375069278</v>
      </c>
      <c r="P732" s="1">
        <f t="shared" si="372"/>
        <v>1.8601861756647295</v>
      </c>
      <c r="Q732" s="5">
        <f t="shared" si="373"/>
        <v>0.24715572196853675</v>
      </c>
      <c r="R732" s="3">
        <f t="shared" si="374"/>
        <v>0.38749788192297946</v>
      </c>
      <c r="S732" s="1">
        <f t="shared" si="394"/>
        <v>0.88269385779884391</v>
      </c>
      <c r="T732" s="5">
        <f t="shared" si="375"/>
        <v>3.0804957405727862E-4</v>
      </c>
      <c r="U732" s="3">
        <f t="shared" si="376"/>
        <v>5.0854562677928497E-2</v>
      </c>
      <c r="V732" s="8">
        <f t="shared" si="377"/>
        <v>0.88595648159974671</v>
      </c>
      <c r="W732" s="16">
        <f t="shared" si="378"/>
        <v>7.9955876291295525E-2</v>
      </c>
      <c r="X732" s="20">
        <f t="shared" si="379"/>
        <v>0.13236442038751178</v>
      </c>
      <c r="Y732" s="1">
        <f t="shared" si="380"/>
        <v>0</v>
      </c>
      <c r="Z732" s="1">
        <f t="shared" si="381"/>
        <v>0</v>
      </c>
      <c r="AA732" s="1">
        <f t="shared" si="382"/>
        <v>0</v>
      </c>
      <c r="AB732" s="1">
        <f t="shared" si="383"/>
        <v>0</v>
      </c>
      <c r="AC732" s="1">
        <f t="shared" si="384"/>
        <v>1</v>
      </c>
      <c r="AD732" s="1">
        <f t="shared" si="385"/>
        <v>1</v>
      </c>
      <c r="AE732" s="1">
        <f t="shared" si="386"/>
        <v>0</v>
      </c>
      <c r="AG732" s="1">
        <f t="shared" si="387"/>
        <v>0</v>
      </c>
      <c r="AH732" s="24" t="str">
        <f t="shared" si="388"/>
        <v/>
      </c>
      <c r="AI732" s="3" t="str">
        <f t="shared" si="389"/>
        <v/>
      </c>
      <c r="AJ732" s="1">
        <f t="shared" si="390"/>
        <v>0</v>
      </c>
      <c r="AK732" s="1" t="str">
        <f t="shared" si="391"/>
        <v/>
      </c>
      <c r="AL732" s="8">
        <f t="shared" si="395"/>
        <v>0.88850453029022469</v>
      </c>
      <c r="AO732" s="1">
        <f t="shared" si="392"/>
        <v>1</v>
      </c>
      <c r="AP732" s="1">
        <f t="shared" si="393"/>
        <v>1</v>
      </c>
      <c r="AQ732" s="1" t="str">
        <f t="shared" si="396"/>
        <v>Sell</v>
      </c>
      <c r="AR732" s="8">
        <v>0.80868711230565704</v>
      </c>
    </row>
    <row r="733" spans="1:44" x14ac:dyDescent="0.3">
      <c r="A733" s="2" t="s">
        <v>49</v>
      </c>
      <c r="B733" s="1">
        <v>70.930000000000007</v>
      </c>
      <c r="C733" s="1">
        <v>1171.3499999999999</v>
      </c>
      <c r="D733" s="1">
        <f t="shared" si="364"/>
        <v>1.2534036391926406E-2</v>
      </c>
      <c r="E733" s="1">
        <f t="shared" si="365"/>
        <v>106.61236006189141</v>
      </c>
      <c r="F733" s="1">
        <f t="shared" si="366"/>
        <v>16.51416889891442</v>
      </c>
      <c r="G733" s="1">
        <v>1.4703999999999999</v>
      </c>
      <c r="H733" s="1">
        <f>'Semi Cap Data'!AX733</f>
        <v>89.386072169643484</v>
      </c>
      <c r="I733" s="1">
        <f t="shared" si="367"/>
        <v>0.83842128734184673</v>
      </c>
      <c r="J733" s="1">
        <f>'Semi Cap Data'!AZ733/F733</f>
        <v>5.3386228196855221</v>
      </c>
      <c r="K733" s="1">
        <f>'Semi Cap Data'!BB733/G733</f>
        <v>1.7937409969045846</v>
      </c>
      <c r="L733" s="1">
        <f t="shared" si="368"/>
        <v>0.79940029130990931</v>
      </c>
      <c r="M733" s="1">
        <f t="shared" si="369"/>
        <v>-1.2436715376806868</v>
      </c>
      <c r="N733" s="5">
        <f t="shared" si="370"/>
        <v>-5.1577103714348613</v>
      </c>
      <c r="O733" s="3">
        <f>((N733-O734)*2/14)+O734</f>
        <v>-3.1008879566044598</v>
      </c>
      <c r="P733" s="1">
        <f t="shared" si="372"/>
        <v>1.8620666759227005</v>
      </c>
      <c r="Q733" s="5">
        <f t="shared" si="373"/>
        <v>0.28571765085513334</v>
      </c>
      <c r="R733" s="3">
        <f t="shared" si="374"/>
        <v>0.41088824191538659</v>
      </c>
      <c r="S733" s="1">
        <f t="shared" si="394"/>
        <v>0.88731538466525572</v>
      </c>
      <c r="T733" s="5">
        <f t="shared" si="375"/>
        <v>2.4282122810545648E-2</v>
      </c>
      <c r="U733" s="3">
        <f t="shared" si="376"/>
        <v>5.92789815285737E-2</v>
      </c>
      <c r="V733" s="8">
        <f t="shared" si="377"/>
        <v>0.88549320001965981</v>
      </c>
      <c r="W733" s="16">
        <f t="shared" si="378"/>
        <v>8.6092908709750504E-2</v>
      </c>
      <c r="X733" s="20">
        <f t="shared" si="379"/>
        <v>0.14546655641156583</v>
      </c>
      <c r="Y733" s="1">
        <f t="shared" si="380"/>
        <v>0</v>
      </c>
      <c r="Z733" s="1">
        <f t="shared" si="381"/>
        <v>0</v>
      </c>
      <c r="AA733" s="1">
        <f t="shared" si="382"/>
        <v>0</v>
      </c>
      <c r="AB733" s="1">
        <f t="shared" si="383"/>
        <v>0</v>
      </c>
      <c r="AC733" s="1">
        <f t="shared" si="384"/>
        <v>1</v>
      </c>
      <c r="AD733" s="1">
        <f t="shared" si="385"/>
        <v>1</v>
      </c>
      <c r="AE733" s="1">
        <f t="shared" si="386"/>
        <v>0</v>
      </c>
      <c r="AG733" s="1">
        <f t="shared" si="387"/>
        <v>0</v>
      </c>
      <c r="AH733" s="24" t="str">
        <f t="shared" si="388"/>
        <v/>
      </c>
      <c r="AI733" s="3" t="str">
        <f t="shared" si="389"/>
        <v/>
      </c>
      <c r="AJ733" s="1">
        <f t="shared" si="390"/>
        <v>0</v>
      </c>
      <c r="AK733" s="1" t="str">
        <f t="shared" si="391"/>
        <v/>
      </c>
      <c r="AL733" s="8">
        <f t="shared" si="395"/>
        <v>0.83842128734184673</v>
      </c>
      <c r="AO733" s="1">
        <f t="shared" si="392"/>
        <v>1</v>
      </c>
      <c r="AP733" s="1">
        <f t="shared" si="393"/>
        <v>1</v>
      </c>
      <c r="AQ733" s="1" t="str">
        <f t="shared" si="396"/>
        <v>Sell</v>
      </c>
      <c r="AR733" s="8">
        <v>0.76310301933361924</v>
      </c>
    </row>
    <row r="734" spans="1:44" x14ac:dyDescent="0.3">
      <c r="A734" s="2" t="s">
        <v>48</v>
      </c>
      <c r="B734" s="1">
        <v>70.819999999999993</v>
      </c>
      <c r="C734" s="1">
        <v>1156.8499999999999</v>
      </c>
      <c r="D734" s="1">
        <f t="shared" si="364"/>
        <v>4.1054751241189624E-3</v>
      </c>
      <c r="E734" s="1">
        <f t="shared" si="365"/>
        <v>105.29261854919457</v>
      </c>
      <c r="F734" s="1">
        <f t="shared" si="366"/>
        <v>16.335074837616492</v>
      </c>
      <c r="G734" s="1">
        <v>1.4703999999999999</v>
      </c>
      <c r="H734" s="1">
        <f>'Semi Cap Data'!AX734</f>
        <v>86.351092262919352</v>
      </c>
      <c r="I734" s="1">
        <f t="shared" si="367"/>
        <v>0.82010584837506528</v>
      </c>
      <c r="J734" s="1">
        <f>'Semi Cap Data'!AZ734/F734</f>
        <v>7.4761514306454355</v>
      </c>
      <c r="K734" s="1">
        <f>'Semi Cap Data'!BB734/G734</f>
        <v>1.7403065817978269</v>
      </c>
      <c r="L734" s="1">
        <f t="shared" si="368"/>
        <v>0.79627861162735436</v>
      </c>
      <c r="M734" s="1">
        <f t="shared" si="369"/>
        <v>-1.7067635141362898</v>
      </c>
      <c r="N734" s="5">
        <f t="shared" si="370"/>
        <v>-6.4250903373863375</v>
      </c>
      <c r="O734" s="6">
        <f>AVERAGE(N734:N747)</f>
        <v>-2.7580842207993927</v>
      </c>
      <c r="P734" s="1">
        <f t="shared" si="372"/>
        <v>1.8787005733534861</v>
      </c>
      <c r="Q734" s="5">
        <f t="shared" si="373"/>
        <v>0.36601636646891178</v>
      </c>
      <c r="R734" s="3">
        <f t="shared" si="374"/>
        <v>0.43175000709209549</v>
      </c>
      <c r="S734" s="1">
        <f t="shared" si="394"/>
        <v>0.89883836368141568</v>
      </c>
      <c r="T734" s="5">
        <f t="shared" si="375"/>
        <v>8.4144569356790377E-2</v>
      </c>
      <c r="U734" s="3">
        <f t="shared" si="376"/>
        <v>6.511179131491171E-2</v>
      </c>
      <c r="V734" s="8">
        <f t="shared" si="377"/>
        <v>0.89405172959744394</v>
      </c>
      <c r="W734" s="16">
        <f t="shared" si="378"/>
        <v>9.7773117970089585E-2</v>
      </c>
      <c r="X734" s="20">
        <f t="shared" si="379"/>
        <v>0.16030996833701966</v>
      </c>
      <c r="Y734" s="1">
        <f t="shared" si="380"/>
        <v>0</v>
      </c>
      <c r="Z734" s="1">
        <f t="shared" si="381"/>
        <v>0</v>
      </c>
      <c r="AA734" s="1">
        <f t="shared" si="382"/>
        <v>0</v>
      </c>
      <c r="AB734" s="1">
        <f t="shared" si="383"/>
        <v>0</v>
      </c>
      <c r="AC734" s="1">
        <f t="shared" si="384"/>
        <v>1</v>
      </c>
      <c r="AD734" s="1">
        <f t="shared" si="385"/>
        <v>1</v>
      </c>
      <c r="AE734" s="1">
        <f t="shared" si="386"/>
        <v>0</v>
      </c>
      <c r="AG734" s="1">
        <f t="shared" si="387"/>
        <v>1</v>
      </c>
      <c r="AH734" s="24" t="str">
        <f t="shared" si="388"/>
        <v/>
      </c>
      <c r="AI734" s="3" t="str">
        <f t="shared" si="389"/>
        <v/>
      </c>
      <c r="AJ734" s="1">
        <f t="shared" si="390"/>
        <v>0</v>
      </c>
      <c r="AK734" s="1" t="str">
        <f t="shared" si="391"/>
        <v/>
      </c>
      <c r="AL734" s="8">
        <f t="shared" si="395"/>
        <v>0.82010584837506528</v>
      </c>
      <c r="AO734" s="1">
        <f t="shared" si="392"/>
        <v>1</v>
      </c>
      <c r="AP734" s="1">
        <f t="shared" si="393"/>
        <v>1</v>
      </c>
      <c r="AQ734" s="1" t="str">
        <f t="shared" si="396"/>
        <v>Sell</v>
      </c>
      <c r="AR734" s="8">
        <v>0.7464329192455319</v>
      </c>
    </row>
    <row r="735" spans="1:44" x14ac:dyDescent="0.3">
      <c r="A735" s="2" t="s">
        <v>47</v>
      </c>
      <c r="B735" s="1">
        <v>70.67</v>
      </c>
      <c r="C735" s="1">
        <v>1152.1199999999999</v>
      </c>
      <c r="D735" s="1">
        <f t="shared" si="364"/>
        <v>8.3142252017294194E-3</v>
      </c>
      <c r="E735" s="1">
        <f t="shared" si="365"/>
        <v>104.86210976608727</v>
      </c>
      <c r="F735" s="1">
        <f t="shared" si="366"/>
        <v>16.302815904910144</v>
      </c>
      <c r="G735" s="1">
        <v>1.4650000000000001</v>
      </c>
      <c r="H735" s="1">
        <f>'Semi Cap Data'!AX735</f>
        <v>90.37181777841684</v>
      </c>
      <c r="I735" s="1">
        <f t="shared" si="367"/>
        <v>0.8618157500359902</v>
      </c>
      <c r="J735" s="1">
        <f>'Semi Cap Data'!AZ735/F735</f>
        <v>0.76267124413564058</v>
      </c>
      <c r="K735" s="1">
        <f>'Semi Cap Data'!BB735/G735</f>
        <v>1.8244806423637989</v>
      </c>
      <c r="L735" s="1">
        <f t="shared" si="368"/>
        <v>0.79437243268753743</v>
      </c>
      <c r="M735" s="1">
        <f t="shared" si="369"/>
        <v>-2.3154804563982552</v>
      </c>
      <c r="N735" s="5">
        <f t="shared" si="370"/>
        <v>-8.1161383857130502</v>
      </c>
      <c r="P735" s="1">
        <f t="shared" si="372"/>
        <v>1.9161500014339785</v>
      </c>
      <c r="Q735" s="5">
        <f t="shared" si="373"/>
        <v>0.46654999225298299</v>
      </c>
      <c r="R735" s="3">
        <f t="shared" si="374"/>
        <v>0.44270561386262608</v>
      </c>
      <c r="S735" s="1">
        <f t="shared" si="394"/>
        <v>0.91946482282302688</v>
      </c>
      <c r="T735" s="5">
        <f t="shared" si="375"/>
        <v>0.15526641384210382</v>
      </c>
      <c r="U735" s="3">
        <f t="shared" si="376"/>
        <v>6.193966164126527E-2</v>
      </c>
      <c r="V735" s="8">
        <f t="shared" si="377"/>
        <v>0.90749643527424007</v>
      </c>
      <c r="W735" s="16">
        <f t="shared" si="378"/>
        <v>0.11312400258670263</v>
      </c>
      <c r="X735" s="20">
        <f t="shared" si="379"/>
        <v>0.17594418092875219</v>
      </c>
      <c r="Y735" s="1">
        <f t="shared" si="380"/>
        <v>0</v>
      </c>
      <c r="Z735" s="1">
        <f t="shared" si="381"/>
        <v>0</v>
      </c>
      <c r="AA735" s="1">
        <f t="shared" si="382"/>
        <v>1</v>
      </c>
      <c r="AB735" s="1">
        <f t="shared" si="383"/>
        <v>0</v>
      </c>
      <c r="AC735" s="1">
        <f t="shared" si="384"/>
        <v>1</v>
      </c>
      <c r="AD735" s="1">
        <f t="shared" si="385"/>
        <v>1</v>
      </c>
      <c r="AE735" s="1">
        <f t="shared" si="386"/>
        <v>0</v>
      </c>
      <c r="AG735" s="1">
        <f t="shared" si="387"/>
        <v>1</v>
      </c>
      <c r="AH735" s="24" t="str">
        <f t="shared" si="388"/>
        <v/>
      </c>
      <c r="AI735" s="3" t="str">
        <f t="shared" si="389"/>
        <v/>
      </c>
      <c r="AJ735" s="1">
        <f t="shared" si="390"/>
        <v>1</v>
      </c>
      <c r="AK735" s="1" t="str">
        <f t="shared" si="391"/>
        <v/>
      </c>
      <c r="AL735" s="8">
        <f t="shared" si="395"/>
        <v>0.8618157500359902</v>
      </c>
      <c r="AO735" s="1">
        <f t="shared" si="392"/>
        <v>1</v>
      </c>
      <c r="AP735" s="1">
        <f t="shared" si="393"/>
        <v>0</v>
      </c>
      <c r="AQ735" s="1" t="str">
        <f t="shared" si="396"/>
        <v/>
      </c>
      <c r="AR735" s="8">
        <v>0.78439587697823876</v>
      </c>
    </row>
    <row r="736" spans="1:44" x14ac:dyDescent="0.3">
      <c r="A736" s="2" t="s">
        <v>46</v>
      </c>
      <c r="B736" s="1">
        <v>70.58</v>
      </c>
      <c r="C736" s="1">
        <v>1142.6199999999999</v>
      </c>
      <c r="D736" s="1">
        <f t="shared" si="364"/>
        <v>-3.2661699966136215E-2</v>
      </c>
      <c r="E736" s="1">
        <f t="shared" si="365"/>
        <v>103.99745153363072</v>
      </c>
      <c r="F736" s="1">
        <f t="shared" si="366"/>
        <v>16.189005383961462</v>
      </c>
      <c r="G736" s="1">
        <v>1.454</v>
      </c>
      <c r="H736" s="1">
        <f>'Semi Cap Data'!AX736</f>
        <v>88.430754318664214</v>
      </c>
      <c r="I736" s="1">
        <f t="shared" si="367"/>
        <v>0.85031655117113569</v>
      </c>
      <c r="J736" s="1">
        <f>'Semi Cap Data'!AZ736/F736</f>
        <v>-14.449574966759666</v>
      </c>
      <c r="K736" s="1">
        <f>'Semi Cap Data'!BB736/G736</f>
        <v>1.8054601029333004</v>
      </c>
      <c r="L736" s="1">
        <f t="shared" si="368"/>
        <v>0.78897696729966116</v>
      </c>
      <c r="M736" s="1">
        <f t="shared" si="369"/>
        <v>-2.4037474497312656</v>
      </c>
      <c r="N736" s="5">
        <f t="shared" si="370"/>
        <v>-8.482940861579479</v>
      </c>
      <c r="P736" s="1">
        <f t="shared" si="372"/>
        <v>1.9360561722929559</v>
      </c>
      <c r="Q736" s="5">
        <f t="shared" si="373"/>
        <v>0.5427200937359391</v>
      </c>
      <c r="R736" s="3">
        <f t="shared" si="374"/>
        <v>0.43873155079756659</v>
      </c>
      <c r="S736" s="1">
        <f t="shared" si="394"/>
        <v>0.93115508375181255</v>
      </c>
      <c r="T736" s="5">
        <f t="shared" si="375"/>
        <v>0.20005340094412016</v>
      </c>
      <c r="U736" s="3">
        <f t="shared" si="376"/>
        <v>4.6385202941125511E-2</v>
      </c>
      <c r="V736" s="8">
        <f t="shared" si="377"/>
        <v>0.91580201440846731</v>
      </c>
      <c r="W736" s="16">
        <f t="shared" si="378"/>
        <v>0.12682504710880615</v>
      </c>
      <c r="X736" s="20">
        <f t="shared" si="379"/>
        <v>0.19164922551426458</v>
      </c>
      <c r="Y736" s="1">
        <f t="shared" si="380"/>
        <v>0</v>
      </c>
      <c r="Z736" s="1">
        <f t="shared" si="381"/>
        <v>0</v>
      </c>
      <c r="AA736" s="1">
        <f t="shared" si="382"/>
        <v>1</v>
      </c>
      <c r="AB736" s="1">
        <f t="shared" si="383"/>
        <v>0</v>
      </c>
      <c r="AC736" s="1">
        <f t="shared" si="384"/>
        <v>1</v>
      </c>
      <c r="AD736" s="1">
        <f t="shared" si="385"/>
        <v>0</v>
      </c>
      <c r="AE736" s="1">
        <f t="shared" si="386"/>
        <v>0</v>
      </c>
      <c r="AG736" s="1">
        <f t="shared" si="387"/>
        <v>1</v>
      </c>
      <c r="AH736" s="24" t="str">
        <f t="shared" si="388"/>
        <v/>
      </c>
      <c r="AI736" s="3" t="str">
        <f t="shared" si="389"/>
        <v/>
      </c>
      <c r="AJ736" s="1">
        <f t="shared" si="390"/>
        <v>1</v>
      </c>
      <c r="AK736" s="1" t="str">
        <f t="shared" si="391"/>
        <v/>
      </c>
      <c r="AL736" s="8">
        <f t="shared" si="395"/>
        <v>0.85031655117113569</v>
      </c>
      <c r="AO736" s="1">
        <f t="shared" si="392"/>
        <v>1</v>
      </c>
      <c r="AP736" s="1">
        <f t="shared" si="393"/>
        <v>0</v>
      </c>
      <c r="AQ736" s="1" t="str">
        <f t="shared" si="396"/>
        <v/>
      </c>
      <c r="AR736" s="8">
        <v>0.77392969069913198</v>
      </c>
    </row>
    <row r="737" spans="1:44" x14ac:dyDescent="0.3">
      <c r="A737" s="2" t="s">
        <v>45</v>
      </c>
      <c r="B737" s="1">
        <v>70.489999999999995</v>
      </c>
      <c r="C737" s="1">
        <v>1181.2</v>
      </c>
      <c r="D737" s="1">
        <f t="shared" si="364"/>
        <v>7.0593049824370091E-3</v>
      </c>
      <c r="E737" s="1">
        <f t="shared" si="365"/>
        <v>107.50887412396476</v>
      </c>
      <c r="F737" s="1">
        <f t="shared" si="366"/>
        <v>16.75698680663924</v>
      </c>
      <c r="G737" s="1">
        <v>1.5079</v>
      </c>
      <c r="H737" s="1">
        <f>'Semi Cap Data'!AX737</f>
        <v>98.092610334439613</v>
      </c>
      <c r="I737" s="1">
        <f t="shared" si="367"/>
        <v>0.91241407868649449</v>
      </c>
      <c r="J737" s="1">
        <f>'Semi Cap Data'!AZ737/F737</f>
        <v>-4.8728439871939315</v>
      </c>
      <c r="K737" s="1">
        <f>'Semi Cap Data'!BB737/G737</f>
        <v>1.9385031638463559</v>
      </c>
      <c r="L737" s="1">
        <f t="shared" si="368"/>
        <v>0.78406980058994324</v>
      </c>
      <c r="M737" s="1">
        <f t="shared" si="369"/>
        <v>-1.1772802841789354</v>
      </c>
      <c r="N737" s="5">
        <f t="shared" si="370"/>
        <v>-5.2132117508188855</v>
      </c>
      <c r="P737" s="1">
        <f t="shared" si="372"/>
        <v>1.9606823450109134</v>
      </c>
      <c r="Q737" s="5">
        <f t="shared" si="373"/>
        <v>0.6025914387575062</v>
      </c>
      <c r="R737" s="3">
        <f>((Q737-R738)*2/14)+R738</f>
        <v>0.42140012697450452</v>
      </c>
      <c r="S737" s="1">
        <f t="shared" si="394"/>
        <v>0.94368533579252756</v>
      </c>
      <c r="T737" s="5">
        <f t="shared" si="375"/>
        <v>0.2317208306709535</v>
      </c>
      <c r="U737" s="3">
        <f>((T737-U738)*2/14)+U738</f>
        <v>2.0773836607293067E-2</v>
      </c>
      <c r="V737" s="8">
        <f t="shared" si="377"/>
        <v>0.9277084622698003</v>
      </c>
      <c r="W737" s="16">
        <f t="shared" si="378"/>
        <v>0.14363866167985706</v>
      </c>
      <c r="X737" s="20">
        <f t="shared" si="379"/>
        <v>0.20785527011562918</v>
      </c>
      <c r="Y737" s="1">
        <f t="shared" si="380"/>
        <v>0</v>
      </c>
      <c r="Z737" s="1">
        <f>IF(Q737-Q738&gt;0,1,)</f>
        <v>0</v>
      </c>
      <c r="AA737" s="1">
        <f t="shared" si="382"/>
        <v>1</v>
      </c>
      <c r="AB737" s="1">
        <f t="shared" si="383"/>
        <v>0</v>
      </c>
      <c r="AC737" s="1">
        <f t="shared" si="384"/>
        <v>1</v>
      </c>
      <c r="AD737" s="1">
        <f t="shared" si="385"/>
        <v>0</v>
      </c>
      <c r="AE737" s="1">
        <f t="shared" si="386"/>
        <v>0</v>
      </c>
      <c r="AG737" s="1">
        <f t="shared" si="387"/>
        <v>1</v>
      </c>
      <c r="AH737" s="24" t="str">
        <f t="shared" si="388"/>
        <v/>
      </c>
      <c r="AI737" s="3" t="str">
        <f t="shared" si="389"/>
        <v/>
      </c>
      <c r="AJ737" s="1">
        <f t="shared" si="390"/>
        <v>1</v>
      </c>
      <c r="AK737" s="1" t="str">
        <f t="shared" si="391"/>
        <v/>
      </c>
      <c r="AL737" s="8">
        <f t="shared" si="395"/>
        <v>0.91241407868649449</v>
      </c>
      <c r="AO737" s="1">
        <f t="shared" si="392"/>
        <v>1</v>
      </c>
      <c r="AP737" s="1">
        <f t="shared" si="393"/>
        <v>0</v>
      </c>
      <c r="AQ737" s="1" t="str">
        <f t="shared" si="396"/>
        <v/>
      </c>
      <c r="AR737" s="8">
        <v>0.83044878373213349</v>
      </c>
    </row>
    <row r="738" spans="1:44" x14ac:dyDescent="0.3">
      <c r="A738" s="2" t="s">
        <v>44</v>
      </c>
      <c r="B738" s="1">
        <v>70.39</v>
      </c>
      <c r="C738" s="1">
        <v>1172.92</v>
      </c>
      <c r="D738" s="1">
        <f t="shared" si="364"/>
        <v>1.2804971743696214E-3</v>
      </c>
      <c r="E738" s="1">
        <f t="shared" si="365"/>
        <v>106.75525621188685</v>
      </c>
      <c r="F738" s="1">
        <f t="shared" si="366"/>
        <v>16.663162381020033</v>
      </c>
      <c r="G738" s="1">
        <v>1.5432000000000001</v>
      </c>
      <c r="H738" s="1">
        <f>'Semi Cap Data'!AX738</f>
        <v>98.570330994983607</v>
      </c>
      <c r="I738" s="1">
        <f t="shared" si="367"/>
        <v>0.92333000259342857</v>
      </c>
      <c r="J738" s="1">
        <f>'Semi Cap Data'!AZ738/F738</f>
        <v>-3.4805413464401305</v>
      </c>
      <c r="K738" s="1">
        <f>'Semi Cap Data'!BB738/G738</f>
        <v>1.9046914084278335</v>
      </c>
      <c r="L738" s="1">
        <f t="shared" si="368"/>
        <v>0.77380225834221916</v>
      </c>
      <c r="M738" s="1">
        <f t="shared" si="369"/>
        <v>-0.68441372421122104</v>
      </c>
      <c r="N738" s="5">
        <f t="shared" si="370"/>
        <v>-3.8405992234239354</v>
      </c>
      <c r="P738" s="1">
        <f t="shared" si="372"/>
        <v>1.9638530930424816</v>
      </c>
      <c r="Q738" s="5">
        <f t="shared" si="373"/>
        <v>0.60282514098156836</v>
      </c>
      <c r="R738" s="6">
        <f>AVERAGE(Q738:Q751)</f>
        <v>0.39120157501067088</v>
      </c>
      <c r="S738" s="1">
        <f t="shared" si="394"/>
        <v>0.94609205226950244</v>
      </c>
      <c r="T738" s="5">
        <f t="shared" si="375"/>
        <v>0.22468451399777756</v>
      </c>
      <c r="U738" s="6">
        <f>AVERAGE(T738:T751)</f>
        <v>-1.4383995736650343E-2</v>
      </c>
      <c r="V738" s="8">
        <f t="shared" si="377"/>
        <v>0.93048925928494686</v>
      </c>
      <c r="W738" s="16">
        <f t="shared" si="378"/>
        <v>0.15668700094272769</v>
      </c>
      <c r="X738" s="20">
        <f t="shared" si="379"/>
        <v>0.22390942222457222</v>
      </c>
      <c r="Y738" s="1">
        <f t="shared" si="380"/>
        <v>0</v>
      </c>
      <c r="Z738" s="1">
        <f>IF(Q738-Q739&gt;0,1,)</f>
        <v>0</v>
      </c>
      <c r="AA738" s="1">
        <f>IF(Q738&gt;R738,1,0)</f>
        <v>1</v>
      </c>
      <c r="AB738" s="1">
        <f t="shared" si="383"/>
        <v>0</v>
      </c>
      <c r="AC738" s="1">
        <f t="shared" si="384"/>
        <v>1</v>
      </c>
      <c r="AD738" s="1">
        <f t="shared" si="385"/>
        <v>0</v>
      </c>
      <c r="AE738" s="1">
        <f t="shared" si="386"/>
        <v>0</v>
      </c>
      <c r="AG738" s="1">
        <f t="shared" si="387"/>
        <v>1</v>
      </c>
      <c r="AH738" s="24" t="str">
        <f t="shared" si="388"/>
        <v/>
      </c>
      <c r="AI738" s="3" t="str">
        <f t="shared" si="389"/>
        <v/>
      </c>
      <c r="AJ738" s="1">
        <f t="shared" si="390"/>
        <v>1</v>
      </c>
      <c r="AK738" s="1" t="str">
        <f t="shared" si="391"/>
        <v/>
      </c>
      <c r="AL738" s="8">
        <f t="shared" si="395"/>
        <v>0.92333000259342857</v>
      </c>
      <c r="AO738" s="1">
        <f t="shared" si="392"/>
        <v>1</v>
      </c>
      <c r="AP738" s="1">
        <f t="shared" si="393"/>
        <v>0</v>
      </c>
      <c r="AQ738" s="1" t="str">
        <f t="shared" si="396"/>
        <v/>
      </c>
      <c r="AR738" s="8">
        <v>0.84038409264897529</v>
      </c>
    </row>
    <row r="739" spans="1:44" x14ac:dyDescent="0.3">
      <c r="A739" s="2">
        <v>38435</v>
      </c>
      <c r="B739" s="1">
        <v>69.900000000000006</v>
      </c>
      <c r="C739" s="1">
        <v>1171.42</v>
      </c>
      <c r="D739" s="1">
        <f t="shared" si="364"/>
        <v>-1.5315557647691769E-2</v>
      </c>
      <c r="E739" s="1">
        <f t="shared" si="365"/>
        <v>106.61873122781475</v>
      </c>
      <c r="F739" s="1">
        <f t="shared" si="366"/>
        <v>16.758512160228896</v>
      </c>
      <c r="G739" s="1">
        <v>1.5377999999999998</v>
      </c>
      <c r="H739" s="1">
        <f>'Semi Cap Data'!AX739</f>
        <v>100.40533475798841</v>
      </c>
      <c r="I739" s="1">
        <f t="shared" si="367"/>
        <v>0.94172321881649457</v>
      </c>
      <c r="J739" s="1">
        <f>'Semi Cap Data'!AZ739/F739</f>
        <v>-2.0909275323046801</v>
      </c>
      <c r="K739" s="1">
        <f>'Semi Cap Data'!BB739/G739</f>
        <v>1.953534776999668</v>
      </c>
      <c r="L739" s="1">
        <f t="shared" si="368"/>
        <v>0.76184003880212237</v>
      </c>
      <c r="M739" s="1">
        <f t="shared" si="369"/>
        <v>-0.28786545416026327</v>
      </c>
      <c r="N739" s="5">
        <f t="shared" si="370"/>
        <v>-2.7652359198660625</v>
      </c>
      <c r="P739" s="1">
        <f t="shared" si="372"/>
        <v>1.9707092263429027</v>
      </c>
      <c r="Q739" s="5">
        <f t="shared" si="373"/>
        <v>0.60787355932705722</v>
      </c>
      <c r="S739" s="1">
        <f t="shared" si="394"/>
        <v>0.94372502375086165</v>
      </c>
      <c r="T739" s="5">
        <f t="shared" si="375"/>
        <v>0.20246746682360328</v>
      </c>
      <c r="V739" s="8">
        <f t="shared" si="377"/>
        <v>0.93179094231976833</v>
      </c>
      <c r="W739" s="16">
        <f t="shared" si="378"/>
        <v>0.16995090351764597</v>
      </c>
      <c r="X739" s="20">
        <f t="shared" si="379"/>
        <v>0.24071502754503335</v>
      </c>
      <c r="Y739" s="1">
        <f t="shared" si="380"/>
        <v>0</v>
      </c>
      <c r="AB739" s="1">
        <f t="shared" si="383"/>
        <v>0</v>
      </c>
      <c r="AC739" s="1">
        <f t="shared" si="384"/>
        <v>1</v>
      </c>
      <c r="AD739" s="1">
        <f t="shared" si="385"/>
        <v>0</v>
      </c>
      <c r="AE739" s="1">
        <f t="shared" si="386"/>
        <v>0</v>
      </c>
      <c r="AG739" s="1">
        <f t="shared" si="387"/>
        <v>1</v>
      </c>
      <c r="AH739" s="24" t="str">
        <f t="shared" si="388"/>
        <v/>
      </c>
      <c r="AI739" s="3" t="str">
        <f t="shared" si="389"/>
        <v/>
      </c>
      <c r="AJ739" s="1">
        <f t="shared" si="390"/>
        <v>0</v>
      </c>
      <c r="AK739" s="1" t="str">
        <f t="shared" si="391"/>
        <v/>
      </c>
      <c r="AL739" s="8">
        <f t="shared" si="395"/>
        <v>0.94172321881649457</v>
      </c>
      <c r="AO739" s="1">
        <f t="shared" si="392"/>
        <v>1</v>
      </c>
      <c r="AP739" s="1">
        <f t="shared" si="393"/>
        <v>1</v>
      </c>
      <c r="AQ739" s="1" t="str">
        <f t="shared" si="396"/>
        <v>Sell</v>
      </c>
      <c r="AR739" s="8">
        <v>0.85712498299489859</v>
      </c>
    </row>
    <row r="740" spans="1:44" x14ac:dyDescent="0.3">
      <c r="A740" s="2" t="s">
        <v>43</v>
      </c>
      <c r="B740" s="1">
        <v>69.8</v>
      </c>
      <c r="C740" s="1">
        <v>1189.6400000000001</v>
      </c>
      <c r="D740" s="1">
        <f t="shared" si="364"/>
        <v>-8.6994200386639742E-3</v>
      </c>
      <c r="E740" s="1">
        <f t="shared" si="365"/>
        <v>108.27705470101034</v>
      </c>
      <c r="F740" s="1">
        <f t="shared" si="366"/>
        <v>17.043553008595989</v>
      </c>
      <c r="G740" s="1">
        <v>1.5669999999999999</v>
      </c>
      <c r="H740" s="1">
        <f>'Semi Cap Data'!AX740</f>
        <v>98.273711484743146</v>
      </c>
      <c r="I740" s="1">
        <f t="shared" si="367"/>
        <v>0.90761345287891493</v>
      </c>
      <c r="J740" s="1">
        <f>'Semi Cap Data'!AZ740/F740</f>
        <v>-1.6245212850404565</v>
      </c>
      <c r="K740" s="1">
        <f>'Semi Cap Data'!BB740/G740</f>
        <v>1.8771071198008682</v>
      </c>
      <c r="L740" s="1">
        <f t="shared" si="368"/>
        <v>0.74744938440097264</v>
      </c>
      <c r="M740" s="1">
        <f t="shared" si="369"/>
        <v>-3.362546481975127E-3</v>
      </c>
      <c r="N740" s="5">
        <f t="shared" si="370"/>
        <v>-2.0087878892615008</v>
      </c>
      <c r="P740" s="1">
        <f t="shared" si="372"/>
        <v>1.9676349958867405</v>
      </c>
      <c r="Q740" s="5">
        <f t="shared" si="373"/>
        <v>0.5991177626247528</v>
      </c>
      <c r="S740" s="1">
        <f t="shared" si="394"/>
        <v>0.93725401080830884</v>
      </c>
      <c r="T740" s="5">
        <f t="shared" si="375"/>
        <v>0.17078590489254752</v>
      </c>
      <c r="V740" s="8">
        <f t="shared" si="377"/>
        <v>0.92998507386581808</v>
      </c>
      <c r="W740" s="16">
        <f t="shared" si="378"/>
        <v>0.18253568946484544</v>
      </c>
      <c r="X740" s="20">
        <f t="shared" si="379"/>
        <v>0.2584060585518802</v>
      </c>
      <c r="Y740" s="1">
        <f t="shared" si="380"/>
        <v>0</v>
      </c>
      <c r="AB740" s="1">
        <f t="shared" si="383"/>
        <v>0</v>
      </c>
      <c r="AC740" s="1">
        <f t="shared" si="384"/>
        <v>1</v>
      </c>
      <c r="AD740" s="1">
        <f t="shared" si="385"/>
        <v>0</v>
      </c>
      <c r="AE740" s="1">
        <f t="shared" si="386"/>
        <v>0</v>
      </c>
      <c r="AG740" s="1">
        <f t="shared" si="387"/>
        <v>1</v>
      </c>
      <c r="AH740" s="24" t="str">
        <f t="shared" si="388"/>
        <v/>
      </c>
      <c r="AI740" s="3" t="str">
        <f t="shared" si="389"/>
        <v/>
      </c>
      <c r="AJ740" s="1">
        <f t="shared" si="390"/>
        <v>0</v>
      </c>
      <c r="AK740" s="1" t="str">
        <f t="shared" si="391"/>
        <v/>
      </c>
      <c r="AL740" s="8">
        <f t="shared" si="395"/>
        <v>0.90761345287891493</v>
      </c>
      <c r="AO740" s="1">
        <f t="shared" si="392"/>
        <v>1</v>
      </c>
      <c r="AP740" s="1">
        <f t="shared" si="393"/>
        <v>1</v>
      </c>
      <c r="AQ740" s="1" t="str">
        <f t="shared" si="396"/>
        <v>Sell</v>
      </c>
      <c r="AR740" s="8">
        <v>0.82607941465269441</v>
      </c>
    </row>
    <row r="741" spans="1:44" x14ac:dyDescent="0.3">
      <c r="A741" s="2" t="s">
        <v>42</v>
      </c>
      <c r="B741" s="1">
        <v>69.69</v>
      </c>
      <c r="C741" s="1">
        <v>1200.08</v>
      </c>
      <c r="D741" s="1">
        <f t="shared" si="364"/>
        <v>-1.8042270462225951E-2</v>
      </c>
      <c r="E741" s="1">
        <f t="shared" si="365"/>
        <v>109.22726859015205</v>
      </c>
      <c r="F741" s="1">
        <f t="shared" si="366"/>
        <v>17.220261156550436</v>
      </c>
      <c r="G741" s="1">
        <v>1.5819000000000001</v>
      </c>
      <c r="H741" s="1">
        <f>'Semi Cap Data'!AX741</f>
        <v>101.59209378058475</v>
      </c>
      <c r="I741" s="1">
        <f t="shared" si="367"/>
        <v>0.93009827208793083</v>
      </c>
      <c r="J741" s="1">
        <f>'Semi Cap Data'!AZ741/F741</f>
        <v>-0.92518041648362981</v>
      </c>
      <c r="K741" s="1">
        <f>'Semi Cap Data'!BB741/G741</f>
        <v>1.9207752902300679</v>
      </c>
      <c r="L741" s="1">
        <f t="shared" si="368"/>
        <v>0.73463625892273721</v>
      </c>
      <c r="M741" s="1">
        <f t="shared" si="369"/>
        <v>0.24463564002579236</v>
      </c>
      <c r="N741" s="5">
        <f t="shared" si="370"/>
        <v>-1.3681468292731722</v>
      </c>
      <c r="P741" s="1">
        <f t="shared" si="372"/>
        <v>1.9780300430729367</v>
      </c>
      <c r="Q741" s="5">
        <f t="shared" si="373"/>
        <v>0.60695713915571314</v>
      </c>
      <c r="S741" s="1">
        <f t="shared" si="394"/>
        <v>0.93688069927632533</v>
      </c>
      <c r="T741" s="5">
        <f t="shared" si="375"/>
        <v>0.15487481908557665</v>
      </c>
      <c r="V741" s="8">
        <f t="shared" si="377"/>
        <v>0.93405264131798227</v>
      </c>
      <c r="W741" s="16">
        <f t="shared" si="378"/>
        <v>0.19941638239524506</v>
      </c>
      <c r="X741" s="20">
        <f t="shared" si="379"/>
        <v>0.27737365082363891</v>
      </c>
      <c r="Y741" s="1">
        <f t="shared" si="380"/>
        <v>0</v>
      </c>
      <c r="AB741" s="1">
        <f t="shared" si="383"/>
        <v>0</v>
      </c>
      <c r="AC741" s="1">
        <f t="shared" si="384"/>
        <v>1</v>
      </c>
      <c r="AD741" s="1">
        <f t="shared" si="385"/>
        <v>0</v>
      </c>
      <c r="AE741" s="1">
        <f t="shared" si="386"/>
        <v>0</v>
      </c>
      <c r="AG741" s="1">
        <f t="shared" si="387"/>
        <v>1</v>
      </c>
      <c r="AH741" s="24" t="str">
        <f t="shared" si="388"/>
        <v/>
      </c>
      <c r="AI741" s="3" t="str">
        <f t="shared" si="389"/>
        <v/>
      </c>
      <c r="AJ741" s="1">
        <f t="shared" si="390"/>
        <v>0</v>
      </c>
      <c r="AK741" s="1" t="str">
        <f t="shared" si="391"/>
        <v/>
      </c>
      <c r="AL741" s="8">
        <f t="shared" si="395"/>
        <v>0.93009827208793083</v>
      </c>
      <c r="AO741" s="1">
        <f t="shared" si="392"/>
        <v>1</v>
      </c>
      <c r="AP741" s="1">
        <f t="shared" si="393"/>
        <v>1</v>
      </c>
      <c r="AQ741" s="1" t="str">
        <f t="shared" si="396"/>
        <v>Sell</v>
      </c>
      <c r="AR741" s="8">
        <v>0.84654434521519195</v>
      </c>
    </row>
    <row r="742" spans="1:44" x14ac:dyDescent="0.3">
      <c r="A742" s="2" t="s">
        <v>41</v>
      </c>
      <c r="B742" s="1">
        <v>69.61</v>
      </c>
      <c r="C742" s="1">
        <v>1222.1300000000001</v>
      </c>
      <c r="D742" s="1">
        <f t="shared" si="364"/>
        <v>8.8825049324321448E-3</v>
      </c>
      <c r="E742" s="1">
        <f t="shared" si="365"/>
        <v>111.23418585601172</v>
      </c>
      <c r="F742" s="1">
        <f t="shared" si="366"/>
        <v>17.556816549346362</v>
      </c>
      <c r="G742" s="1">
        <v>1.6122999999999998</v>
      </c>
      <c r="H742" s="1">
        <f>'Semi Cap Data'!AX742</f>
        <v>104.79685200730562</v>
      </c>
      <c r="I742" s="1">
        <f t="shared" si="367"/>
        <v>0.9421280984872854</v>
      </c>
      <c r="J742" s="1">
        <f>'Semi Cap Data'!AZ742/F742</f>
        <v>-0.61658244267702644</v>
      </c>
      <c r="K742" s="1">
        <f>'Semi Cap Data'!BB742/G742</f>
        <v>1.9434460737816555</v>
      </c>
      <c r="L742" s="1">
        <f t="shared" si="368"/>
        <v>0.71899929786952177</v>
      </c>
      <c r="M742" s="1">
        <f t="shared" si="369"/>
        <v>0.43666781728254328</v>
      </c>
      <c r="N742" s="5">
        <f t="shared" si="370"/>
        <v>-0.89586001179248531</v>
      </c>
      <c r="P742" s="1">
        <f t="shared" si="372"/>
        <v>1.9757592756498659</v>
      </c>
      <c r="Q742" s="5">
        <f t="shared" si="373"/>
        <v>0.54341977643980366</v>
      </c>
      <c r="S742" s="1">
        <f t="shared" si="394"/>
        <v>0.93037813956408022</v>
      </c>
      <c r="T742" s="5">
        <f t="shared" si="375"/>
        <v>9.1708318968810598E-2</v>
      </c>
      <c r="V742" s="8">
        <f t="shared" si="377"/>
        <v>0.93477161754162796</v>
      </c>
      <c r="W742" s="16">
        <f t="shared" si="378"/>
        <v>0.21577231967210619</v>
      </c>
      <c r="X742" s="20">
        <f t="shared" si="379"/>
        <v>0.29686296793073735</v>
      </c>
      <c r="Y742" s="1">
        <f t="shared" si="380"/>
        <v>0</v>
      </c>
      <c r="AB742" s="1">
        <f t="shared" si="383"/>
        <v>0</v>
      </c>
      <c r="AC742" s="1">
        <f t="shared" si="384"/>
        <v>1</v>
      </c>
      <c r="AD742" s="1">
        <f t="shared" si="385"/>
        <v>0</v>
      </c>
      <c r="AE742" s="1">
        <f t="shared" si="386"/>
        <v>0</v>
      </c>
      <c r="AG742" s="1">
        <f t="shared" si="387"/>
        <v>1</v>
      </c>
      <c r="AH742" s="24" t="str">
        <f t="shared" si="388"/>
        <v/>
      </c>
      <c r="AI742" s="3" t="str">
        <f t="shared" si="389"/>
        <v/>
      </c>
      <c r="AJ742" s="1">
        <f t="shared" si="390"/>
        <v>0</v>
      </c>
      <c r="AK742" s="1" t="str">
        <f t="shared" si="391"/>
        <v/>
      </c>
      <c r="AL742" s="8">
        <f t="shared" si="395"/>
        <v>0.9421280984872854</v>
      </c>
      <c r="AO742" s="1">
        <f t="shared" si="392"/>
        <v>1</v>
      </c>
      <c r="AP742" s="1">
        <f t="shared" si="393"/>
        <v>1</v>
      </c>
      <c r="AQ742" s="1" t="str">
        <f t="shared" si="396"/>
        <v>Sell</v>
      </c>
      <c r="AR742" s="8">
        <v>0.85749349093227079</v>
      </c>
    </row>
    <row r="743" spans="1:44" x14ac:dyDescent="0.3">
      <c r="A743" s="2" t="s">
        <v>40</v>
      </c>
      <c r="B743" s="1">
        <v>69.540000000000006</v>
      </c>
      <c r="C743" s="1">
        <v>1211.3699999999999</v>
      </c>
      <c r="D743" s="1">
        <f t="shared" si="364"/>
        <v>8.1392155394102161E-3</v>
      </c>
      <c r="E743" s="1">
        <f t="shared" si="365"/>
        <v>110.2548466369346</v>
      </c>
      <c r="F743" s="1">
        <f t="shared" si="366"/>
        <v>17.4197584124245</v>
      </c>
      <c r="G743" s="1">
        <v>1.5985</v>
      </c>
      <c r="H743" s="1">
        <f>'Semi Cap Data'!AX743</f>
        <v>110.88814834253817</v>
      </c>
      <c r="I743" s="1">
        <f t="shared" si="367"/>
        <v>1.0057439806495674</v>
      </c>
      <c r="J743" s="1">
        <f>'Semi Cap Data'!AZ743/F743</f>
        <v>-0.4183570770262211</v>
      </c>
      <c r="K743" s="1">
        <f>'Semi Cap Data'!BB743/G743</f>
        <v>2.0773514345222579</v>
      </c>
      <c r="L743" s="1">
        <f t="shared" si="368"/>
        <v>0.70114899382010065</v>
      </c>
      <c r="M743" s="1">
        <f t="shared" si="369"/>
        <v>0.61243039648439768</v>
      </c>
      <c r="N743" s="5">
        <f t="shared" si="370"/>
        <v>-0.49276148531599495</v>
      </c>
      <c r="P743" s="1">
        <f t="shared" si="372"/>
        <v>1.9775705022637646</v>
      </c>
      <c r="Q743" s="5">
        <f t="shared" si="373"/>
        <v>0.47192530094264074</v>
      </c>
      <c r="S743" s="1">
        <f t="shared" si="394"/>
        <v>0.9292442324550052</v>
      </c>
      <c r="T743" s="5">
        <f t="shared" si="375"/>
        <v>3.0595711441631757E-2</v>
      </c>
      <c r="V743" s="8">
        <f t="shared" si="377"/>
        <v>0.93343407555150837</v>
      </c>
      <c r="W743" s="16">
        <f t="shared" si="378"/>
        <v>0.23228508173140772</v>
      </c>
      <c r="X743" s="20">
        <f t="shared" si="379"/>
        <v>0.31713562999539513</v>
      </c>
      <c r="Y743" s="1">
        <f t="shared" si="380"/>
        <v>0</v>
      </c>
      <c r="AB743" s="1">
        <f t="shared" si="383"/>
        <v>0</v>
      </c>
      <c r="AC743" s="1">
        <f t="shared" si="384"/>
        <v>0</v>
      </c>
      <c r="AD743" s="1">
        <f t="shared" si="385"/>
        <v>0</v>
      </c>
      <c r="AE743" s="1">
        <f t="shared" si="386"/>
        <v>0</v>
      </c>
      <c r="AG743" s="1">
        <f t="shared" si="387"/>
        <v>1</v>
      </c>
      <c r="AH743" s="24" t="str">
        <f t="shared" si="388"/>
        <v/>
      </c>
      <c r="AI743" s="3" t="str">
        <f t="shared" si="389"/>
        <v/>
      </c>
      <c r="AJ743" s="1">
        <f t="shared" si="390"/>
        <v>0</v>
      </c>
      <c r="AK743" s="1" t="str">
        <f t="shared" si="391"/>
        <v/>
      </c>
      <c r="AL743" s="8">
        <f t="shared" si="395"/>
        <v>1.0057439806495674</v>
      </c>
      <c r="AO743" s="1">
        <f t="shared" si="392"/>
        <v>1</v>
      </c>
      <c r="AP743" s="1">
        <f t="shared" si="393"/>
        <v>1</v>
      </c>
      <c r="AQ743" s="1" t="str">
        <f t="shared" si="396"/>
        <v>Sell</v>
      </c>
      <c r="AR743" s="8">
        <v>0.91539453959185213</v>
      </c>
    </row>
    <row r="744" spans="1:44" x14ac:dyDescent="0.3">
      <c r="A744" s="2" t="s">
        <v>39</v>
      </c>
      <c r="B744" s="1">
        <v>68.98</v>
      </c>
      <c r="C744" s="1">
        <v>1201.5899999999999</v>
      </c>
      <c r="D744" s="1">
        <f t="shared" si="364"/>
        <v>-3.0780718493321757E-3</v>
      </c>
      <c r="E744" s="1">
        <f t="shared" si="365"/>
        <v>109.36470374078462</v>
      </c>
      <c r="F744" s="1">
        <f t="shared" si="366"/>
        <v>17.419396926645401</v>
      </c>
      <c r="G744" s="1">
        <v>1.5878000000000001</v>
      </c>
      <c r="H744" s="1">
        <f>'Semi Cap Data'!AX744</f>
        <v>105.7587414899901</v>
      </c>
      <c r="I744" s="1">
        <f t="shared" si="367"/>
        <v>0.96702809839506043</v>
      </c>
      <c r="J744" s="1">
        <f>'Semi Cap Data'!AZ744/F744</f>
        <v>-0.32743724606412372</v>
      </c>
      <c r="K744" s="1">
        <f>'Semi Cap Data'!BB744/G744</f>
        <v>2.0036361800945945</v>
      </c>
      <c r="L744" s="1">
        <f t="shared" si="368"/>
        <v>0.67678139487374334</v>
      </c>
      <c r="M744" s="1">
        <f t="shared" si="369"/>
        <v>0.76407713991341941</v>
      </c>
      <c r="N744" s="5">
        <f t="shared" si="370"/>
        <v>-0.17099316285597754</v>
      </c>
      <c r="P744" s="1">
        <f t="shared" si="372"/>
        <v>1.9619686379268499</v>
      </c>
      <c r="Q744" s="5">
        <f t="shared" si="373"/>
        <v>0.39343133614110881</v>
      </c>
      <c r="S744" s="1">
        <f t="shared" si="394"/>
        <v>0.91930676498417541</v>
      </c>
      <c r="T744" s="5">
        <f t="shared" si="375"/>
        <v>-3.9132197975241034E-2</v>
      </c>
      <c r="V744" s="8">
        <f t="shared" si="377"/>
        <v>0.92028682007913398</v>
      </c>
      <c r="W744" s="16">
        <f t="shared" si="378"/>
        <v>0.24350542520539065</v>
      </c>
      <c r="X744" s="20">
        <f t="shared" si="379"/>
        <v>0.33834826706139198</v>
      </c>
      <c r="Y744" s="1">
        <f t="shared" si="380"/>
        <v>0</v>
      </c>
      <c r="AB744" s="1">
        <f t="shared" si="383"/>
        <v>0</v>
      </c>
      <c r="AC744" s="1">
        <f t="shared" si="384"/>
        <v>0</v>
      </c>
      <c r="AD744" s="1">
        <f t="shared" si="385"/>
        <v>0</v>
      </c>
      <c r="AE744" s="1">
        <f t="shared" si="386"/>
        <v>0</v>
      </c>
      <c r="AG744" s="1">
        <f t="shared" si="387"/>
        <v>0</v>
      </c>
      <c r="AH744" s="24" t="str">
        <f t="shared" si="388"/>
        <v/>
      </c>
      <c r="AI744" s="3" t="str">
        <f t="shared" si="389"/>
        <v/>
      </c>
      <c r="AJ744" s="1">
        <f t="shared" si="390"/>
        <v>0</v>
      </c>
      <c r="AK744" s="1" t="str">
        <f t="shared" si="391"/>
        <v/>
      </c>
      <c r="AL744" s="8">
        <f t="shared" si="395"/>
        <v>0.96702809839506043</v>
      </c>
      <c r="AO744" s="1">
        <f t="shared" si="392"/>
        <v>1</v>
      </c>
      <c r="AP744" s="1">
        <f t="shared" si="393"/>
        <v>1</v>
      </c>
      <c r="AQ744" s="1" t="str">
        <f t="shared" si="396"/>
        <v>Sell</v>
      </c>
      <c r="AR744" s="8">
        <v>0.8801566382042969</v>
      </c>
    </row>
    <row r="745" spans="1:44" x14ac:dyDescent="0.3">
      <c r="A745" s="2" t="s">
        <v>38</v>
      </c>
      <c r="B745" s="1">
        <v>68.900000000000006</v>
      </c>
      <c r="C745" s="1">
        <v>1205.3</v>
      </c>
      <c r="D745" s="1">
        <f t="shared" si="364"/>
        <v>1.8869022385143985E-3</v>
      </c>
      <c r="E745" s="1">
        <f t="shared" si="365"/>
        <v>109.70237553472292</v>
      </c>
      <c r="F745" s="1">
        <f t="shared" si="366"/>
        <v>17.493468795355586</v>
      </c>
      <c r="G745" s="1">
        <v>1.6040999999999999</v>
      </c>
      <c r="H745" s="1">
        <f>'Semi Cap Data'!AX745</f>
        <v>105.65313135420377</v>
      </c>
      <c r="I745" s="1">
        <f t="shared" si="367"/>
        <v>0.96308881953757242</v>
      </c>
      <c r="J745" s="1">
        <f>'Semi Cap Data'!AZ745/F745</f>
        <v>-0.93920918432566347</v>
      </c>
      <c r="K745" s="1">
        <f>'Semi Cap Data'!BB745/G745</f>
        <v>2.0270956573949155</v>
      </c>
      <c r="L745" s="1">
        <f t="shared" si="368"/>
        <v>0.65356165859203796</v>
      </c>
      <c r="M745" s="1">
        <f t="shared" si="369"/>
        <v>0.90625850232030669</v>
      </c>
      <c r="N745" s="5">
        <f t="shared" si="370"/>
        <v>0.12187663763916889</v>
      </c>
      <c r="P745" s="1">
        <f t="shared" si="372"/>
        <v>1.9578274095155632</v>
      </c>
      <c r="Q745" s="5">
        <f t="shared" si="373"/>
        <v>0.35220451015579579</v>
      </c>
      <c r="S745" s="1">
        <f t="shared" si="394"/>
        <v>0.91512618372121324</v>
      </c>
      <c r="T745" s="5">
        <f t="shared" si="375"/>
        <v>-7.4809162208421043E-2</v>
      </c>
      <c r="V745" s="8">
        <f t="shared" si="377"/>
        <v>0.91178840583987464</v>
      </c>
      <c r="W745" s="16">
        <f t="shared" si="378"/>
        <v>0.25822674724783667</v>
      </c>
      <c r="X745" s="20">
        <f t="shared" si="379"/>
        <v>0.36205897752539234</v>
      </c>
      <c r="Y745" s="1">
        <f t="shared" si="380"/>
        <v>0</v>
      </c>
      <c r="AB745" s="1">
        <f t="shared" si="383"/>
        <v>0</v>
      </c>
      <c r="AC745" s="1">
        <f t="shared" si="384"/>
        <v>0</v>
      </c>
      <c r="AD745" s="1">
        <f t="shared" si="385"/>
        <v>0</v>
      </c>
      <c r="AE745" s="1">
        <f t="shared" si="386"/>
        <v>1</v>
      </c>
      <c r="AG745" s="1">
        <f t="shared" si="387"/>
        <v>0</v>
      </c>
      <c r="AH745" s="24" t="str">
        <f t="shared" si="388"/>
        <v/>
      </c>
      <c r="AI745" s="3" t="str">
        <f t="shared" si="389"/>
        <v/>
      </c>
      <c r="AJ745" s="1">
        <f t="shared" si="390"/>
        <v>0</v>
      </c>
      <c r="AK745" s="1" t="str">
        <f t="shared" si="391"/>
        <v/>
      </c>
      <c r="AL745" s="8">
        <f t="shared" si="395"/>
        <v>0.96308881953757242</v>
      </c>
      <c r="AO745" s="1">
        <f t="shared" si="392"/>
        <v>1</v>
      </c>
      <c r="AP745" s="1">
        <f t="shared" si="393"/>
        <v>1</v>
      </c>
      <c r="AQ745" s="1" t="str">
        <f t="shared" si="396"/>
        <v>Sell</v>
      </c>
      <c r="AR745" s="8">
        <v>0.87657123831580319</v>
      </c>
    </row>
    <row r="746" spans="1:44" x14ac:dyDescent="0.3">
      <c r="A746" s="2" t="s">
        <v>37</v>
      </c>
      <c r="B746" s="1">
        <v>68.819999999999993</v>
      </c>
      <c r="C746" s="1">
        <v>1203.03</v>
      </c>
      <c r="D746" s="1">
        <f t="shared" si="364"/>
        <v>2.7036948504302716E-2</v>
      </c>
      <c r="E746" s="1">
        <f t="shared" si="365"/>
        <v>109.49576772549383</v>
      </c>
      <c r="F746" s="1">
        <f t="shared" si="366"/>
        <v>17.480819529206627</v>
      </c>
      <c r="G746" s="1">
        <v>1.6042999999999998</v>
      </c>
      <c r="H746" s="1">
        <f>'Semi Cap Data'!AX746</f>
        <v>102.27720744442252</v>
      </c>
      <c r="I746" s="1">
        <f t="shared" si="367"/>
        <v>0.93407452697926852</v>
      </c>
      <c r="J746" s="1">
        <f>'Semi Cap Data'!AZ746/F746</f>
        <v>-0.68157287423731361</v>
      </c>
      <c r="K746" s="1">
        <f>'Semi Cap Data'!BB746/G746</f>
        <v>1.9670398961304705</v>
      </c>
      <c r="L746" s="1">
        <f t="shared" si="368"/>
        <v>0.62879948571639521</v>
      </c>
      <c r="M746" s="1">
        <f t="shared" si="369"/>
        <v>1.052341589728923</v>
      </c>
      <c r="N746" s="5">
        <f t="shared" si="370"/>
        <v>0.40442158449882504</v>
      </c>
      <c r="P746" s="1">
        <f t="shared" si="372"/>
        <v>1.952385127117451</v>
      </c>
      <c r="Q746" s="5">
        <f t="shared" si="373"/>
        <v>0.29614121953567807</v>
      </c>
      <c r="S746" s="1">
        <f t="shared" si="394"/>
        <v>0.9117865785925966</v>
      </c>
      <c r="T746" s="5">
        <f t="shared" si="375"/>
        <v>-0.12259532467095369</v>
      </c>
      <c r="V746" s="8">
        <f t="shared" si="377"/>
        <v>0.90246105789483866</v>
      </c>
      <c r="W746" s="16">
        <f t="shared" si="378"/>
        <v>0.27366157217844345</v>
      </c>
      <c r="X746" s="20">
        <f t="shared" si="379"/>
        <v>0.38801703509478125</v>
      </c>
      <c r="Y746" s="1">
        <f t="shared" si="380"/>
        <v>0</v>
      </c>
      <c r="AB746" s="1">
        <f t="shared" si="383"/>
        <v>0</v>
      </c>
      <c r="AC746" s="1">
        <f t="shared" si="384"/>
        <v>0</v>
      </c>
      <c r="AD746" s="1">
        <f t="shared" si="385"/>
        <v>0</v>
      </c>
      <c r="AE746" s="1">
        <f t="shared" si="386"/>
        <v>1</v>
      </c>
      <c r="AG746" s="1">
        <f t="shared" si="387"/>
        <v>0</v>
      </c>
      <c r="AH746" s="24" t="str">
        <f t="shared" si="388"/>
        <v/>
      </c>
      <c r="AI746" s="3" t="str">
        <f t="shared" si="389"/>
        <v/>
      </c>
      <c r="AJ746" s="1">
        <f t="shared" si="390"/>
        <v>0</v>
      </c>
      <c r="AK746" s="1" t="str">
        <f t="shared" si="391"/>
        <v/>
      </c>
      <c r="AL746" s="8">
        <f t="shared" si="395"/>
        <v>0.93407452697926852</v>
      </c>
      <c r="AO746" s="1">
        <f t="shared" si="392"/>
        <v>1</v>
      </c>
      <c r="AP746" s="1">
        <f t="shared" si="393"/>
        <v>1</v>
      </c>
      <c r="AQ746" s="1" t="str">
        <f t="shared" si="396"/>
        <v>Sell</v>
      </c>
      <c r="AR746" s="8">
        <v>0.85016339945323494</v>
      </c>
    </row>
    <row r="747" spans="1:44" x14ac:dyDescent="0.3">
      <c r="A747" s="2" t="s">
        <v>36</v>
      </c>
      <c r="B747" s="1">
        <v>68.739999999999995</v>
      </c>
      <c r="C747" s="1">
        <v>1171.3599999999999</v>
      </c>
      <c r="D747" s="1">
        <f t="shared" si="364"/>
        <v>2.9883463056676884E-3</v>
      </c>
      <c r="E747" s="1">
        <f t="shared" si="365"/>
        <v>106.61327022845187</v>
      </c>
      <c r="F747" s="1">
        <f t="shared" si="366"/>
        <v>17.040442246144895</v>
      </c>
      <c r="G747" s="1">
        <v>1.5061</v>
      </c>
      <c r="H747" s="1">
        <f>'Semi Cap Data'!AX747</f>
        <v>96.168021216663519</v>
      </c>
      <c r="I747" s="1">
        <f t="shared" si="367"/>
        <v>0.90202674592566034</v>
      </c>
      <c r="J747" s="1">
        <f>'Semi Cap Data'!AZ747/F747</f>
        <v>-0.43716881876011715</v>
      </c>
      <c r="K747" s="1">
        <f>'Semi Cap Data'!BB747/G747</f>
        <v>1.9663966081316264</v>
      </c>
      <c r="L747" s="1">
        <f t="shared" si="368"/>
        <v>0.60437748241536537</v>
      </c>
      <c r="M747" s="1">
        <f t="shared" si="369"/>
        <v>1.1795987556569081</v>
      </c>
      <c r="N747" s="5">
        <f>((M747/M773)-1)*2</f>
        <v>0.64028854395738843</v>
      </c>
      <c r="P747" s="1">
        <f t="shared" si="372"/>
        <v>1.9664299106881638</v>
      </c>
      <c r="Q747" s="5">
        <f t="shared" si="373"/>
        <v>0.2758578772838316</v>
      </c>
      <c r="S747" s="1">
        <f t="shared" si="394"/>
        <v>0.91773573952116694</v>
      </c>
      <c r="T747" s="5">
        <f t="shared" si="375"/>
        <v>-0.14001702626673529</v>
      </c>
      <c r="V747" s="8">
        <f t="shared" si="377"/>
        <v>0.89671315442494226</v>
      </c>
      <c r="W747" s="16">
        <f t="shared" si="378"/>
        <v>0.29233567200957689</v>
      </c>
      <c r="X747" s="20">
        <f t="shared" si="379"/>
        <v>0.41660590082386573</v>
      </c>
      <c r="Y747" s="1">
        <f t="shared" si="380"/>
        <v>0</v>
      </c>
      <c r="AB747" s="1">
        <f t="shared" si="383"/>
        <v>0</v>
      </c>
      <c r="AC747" s="1">
        <f t="shared" si="384"/>
        <v>0</v>
      </c>
      <c r="AD747" s="1">
        <f t="shared" si="385"/>
        <v>1</v>
      </c>
      <c r="AE747" s="1">
        <f t="shared" si="386"/>
        <v>1</v>
      </c>
      <c r="AG747" s="1">
        <f t="shared" si="387"/>
        <v>0</v>
      </c>
      <c r="AH747" s="24" t="str">
        <f t="shared" si="388"/>
        <v/>
      </c>
      <c r="AI747" s="3" t="str">
        <f t="shared" si="389"/>
        <v/>
      </c>
      <c r="AJ747" s="1">
        <f t="shared" si="390"/>
        <v>0</v>
      </c>
      <c r="AK747" s="1" t="str">
        <f t="shared" si="391"/>
        <v/>
      </c>
      <c r="AL747" s="8">
        <f t="shared" si="395"/>
        <v>0.90202674592566034</v>
      </c>
      <c r="AO747" s="1">
        <f t="shared" si="392"/>
        <v>1</v>
      </c>
      <c r="AP747" s="1">
        <f t="shared" si="393"/>
        <v>1</v>
      </c>
      <c r="AQ747" s="1" t="str">
        <f t="shared" si="396"/>
        <v>Sell</v>
      </c>
      <c r="AR747" s="8">
        <v>0.82099458080063792</v>
      </c>
    </row>
    <row r="748" spans="1:44" x14ac:dyDescent="0.3">
      <c r="A748" s="2" t="s">
        <v>35</v>
      </c>
      <c r="B748" s="1">
        <v>69.05</v>
      </c>
      <c r="C748" s="1">
        <v>1167.8699999999999</v>
      </c>
      <c r="D748" s="1">
        <f t="shared" si="364"/>
        <v>-1.4056326613311798E-2</v>
      </c>
      <c r="E748" s="1">
        <f t="shared" si="365"/>
        <v>106.29562209884413</v>
      </c>
      <c r="F748" s="1">
        <f t="shared" si="366"/>
        <v>16.913396089790005</v>
      </c>
      <c r="G748" s="1">
        <v>1.502</v>
      </c>
      <c r="H748" s="1">
        <f>'Semi Cap Data'!AX748</f>
        <v>93.91049227198053</v>
      </c>
      <c r="I748" s="1">
        <f t="shared" si="367"/>
        <v>0.88348410233352137</v>
      </c>
      <c r="J748" s="1">
        <f>'Semi Cap Data'!AZ748/F748</f>
        <v>-0.38479966919349629</v>
      </c>
      <c r="K748" s="1">
        <f>'Semi Cap Data'!BB748/G748</f>
        <v>1.9258667028942089</v>
      </c>
      <c r="L748" s="1">
        <f t="shared" si="368"/>
        <v>0.58056554133454175</v>
      </c>
      <c r="M748" s="1">
        <f t="shared" si="369"/>
        <v>1.2888578912600024</v>
      </c>
      <c r="P748" s="1">
        <f t="shared" si="372"/>
        <v>1.967172213351045</v>
      </c>
      <c r="Q748" s="5">
        <f t="shared" si="373"/>
        <v>0.23327267569740817</v>
      </c>
      <c r="S748" s="1">
        <f t="shared" si="394"/>
        <v>0.92075080873623805</v>
      </c>
      <c r="T748" s="5">
        <f t="shared" si="375"/>
        <v>-0.16491452553123276</v>
      </c>
      <c r="V748" s="8">
        <f t="shared" si="377"/>
        <v>0.89574704687935713</v>
      </c>
      <c r="W748" s="16">
        <f t="shared" si="378"/>
        <v>0.31518150554481539</v>
      </c>
      <c r="X748" s="20">
        <f t="shared" si="379"/>
        <v>0.44767345802743796</v>
      </c>
      <c r="Y748" s="1">
        <f t="shared" si="380"/>
        <v>0</v>
      </c>
      <c r="AB748" s="1">
        <f t="shared" si="383"/>
        <v>0</v>
      </c>
      <c r="AC748" s="1">
        <f t="shared" si="384"/>
        <v>0</v>
      </c>
      <c r="AD748" s="1">
        <f t="shared" si="385"/>
        <v>0</v>
      </c>
      <c r="AE748" s="1">
        <f t="shared" si="386"/>
        <v>0</v>
      </c>
      <c r="AG748" s="1">
        <f t="shared" si="387"/>
        <v>0</v>
      </c>
      <c r="AH748" s="24" t="str">
        <f t="shared" si="388"/>
        <v/>
      </c>
      <c r="AI748" s="3" t="str">
        <f t="shared" si="389"/>
        <v/>
      </c>
      <c r="AJ748" s="1">
        <f t="shared" si="390"/>
        <v>0</v>
      </c>
      <c r="AK748" s="1" t="str">
        <f t="shared" si="391"/>
        <v/>
      </c>
      <c r="AL748" s="8">
        <f t="shared" si="395"/>
        <v>0.88348410233352137</v>
      </c>
      <c r="AO748" s="1">
        <f t="shared" si="392"/>
        <v>1</v>
      </c>
      <c r="AP748" s="1">
        <f t="shared" si="393"/>
        <v>1</v>
      </c>
      <c r="AQ748" s="1" t="str">
        <f t="shared" si="396"/>
        <v>Sell</v>
      </c>
      <c r="AR748" s="8">
        <v>0.8041176866601637</v>
      </c>
    </row>
    <row r="749" spans="1:44" x14ac:dyDescent="0.3">
      <c r="A749" s="2" t="s">
        <v>34</v>
      </c>
      <c r="B749" s="1">
        <v>68.959999999999994</v>
      </c>
      <c r="C749" s="1">
        <v>1184.52</v>
      </c>
      <c r="D749" s="1">
        <f t="shared" si="364"/>
        <v>-1.4078688911557391E-3</v>
      </c>
      <c r="E749" s="1">
        <f t="shared" si="365"/>
        <v>107.81104942204429</v>
      </c>
      <c r="F749" s="1">
        <f t="shared" si="366"/>
        <v>17.176914153132252</v>
      </c>
      <c r="G749" s="1">
        <v>1.5213999999999999</v>
      </c>
      <c r="H749" s="1">
        <f>'Semi Cap Data'!AX749</f>
        <v>97.488534852220269</v>
      </c>
      <c r="I749" s="1">
        <f t="shared" si="367"/>
        <v>0.90425364909106098</v>
      </c>
      <c r="J749" s="1">
        <f>'Semi Cap Data'!AZ749/F749</f>
        <v>1.4944981854206245</v>
      </c>
      <c r="K749" s="1">
        <f>'Semi Cap Data'!BB749/G749</f>
        <v>1.9706625444766332</v>
      </c>
      <c r="L749" s="1">
        <f t="shared" si="368"/>
        <v>0.55633205645462336</v>
      </c>
      <c r="M749" s="1">
        <f t="shared" si="369"/>
        <v>1.3922575918442266</v>
      </c>
      <c r="P749" s="1">
        <f t="shared" si="372"/>
        <v>1.9752572131864266</v>
      </c>
      <c r="Q749" s="5">
        <f t="shared" si="373"/>
        <v>0.20973301504084718</v>
      </c>
      <c r="S749" s="1">
        <f t="shared" si="394"/>
        <v>0.92726768643362234</v>
      </c>
      <c r="T749" s="5">
        <f t="shared" si="375"/>
        <v>-0.17330350433108532</v>
      </c>
      <c r="V749" s="8">
        <f t="shared" si="377"/>
        <v>0.89797667316041818</v>
      </c>
      <c r="W749" s="16">
        <f t="shared" si="378"/>
        <v>0.34164461670579482</v>
      </c>
      <c r="X749" s="20">
        <f>(W749-X750)*2/10+X750</f>
        <v>0.48079644614809358</v>
      </c>
      <c r="Y749" s="1">
        <f t="shared" si="380"/>
        <v>0</v>
      </c>
      <c r="AB749" s="1">
        <f t="shared" si="383"/>
        <v>0</v>
      </c>
      <c r="AC749" s="1">
        <f t="shared" si="384"/>
        <v>0</v>
      </c>
      <c r="AD749" s="1">
        <f t="shared" si="385"/>
        <v>0</v>
      </c>
      <c r="AE749" s="1">
        <f t="shared" si="386"/>
        <v>0</v>
      </c>
      <c r="AG749" s="1">
        <f t="shared" si="387"/>
        <v>0</v>
      </c>
      <c r="AH749" s="24" t="str">
        <f t="shared" si="388"/>
        <v/>
      </c>
      <c r="AI749" s="3" t="str">
        <f t="shared" si="389"/>
        <v/>
      </c>
      <c r="AJ749" s="1">
        <f t="shared" si="390"/>
        <v>0</v>
      </c>
      <c r="AK749" s="1" t="str">
        <f t="shared" si="391"/>
        <v/>
      </c>
      <c r="AL749" s="8">
        <f t="shared" si="395"/>
        <v>0.90425364909106098</v>
      </c>
      <c r="AO749" s="1">
        <f t="shared" si="392"/>
        <v>1</v>
      </c>
      <c r="AP749" s="1">
        <f t="shared" si="393"/>
        <v>1</v>
      </c>
      <c r="AQ749" s="1" t="str">
        <f t="shared" si="396"/>
        <v>Sell</v>
      </c>
      <c r="AR749" s="8">
        <v>0.82302143359521385</v>
      </c>
    </row>
    <row r="750" spans="1:44" x14ac:dyDescent="0.3">
      <c r="A750" s="2" t="s">
        <v>33</v>
      </c>
      <c r="B750" s="1">
        <v>68.87</v>
      </c>
      <c r="C750" s="1">
        <v>1186.19</v>
      </c>
      <c r="D750" s="1">
        <f t="shared" si="364"/>
        <v>-2.1230774308535261E-2</v>
      </c>
      <c r="E750" s="1">
        <f t="shared" si="365"/>
        <v>107.96304723764455</v>
      </c>
      <c r="F750" s="1">
        <f t="shared" si="366"/>
        <v>17.223609699433716</v>
      </c>
      <c r="G750" s="1">
        <v>1.5263</v>
      </c>
      <c r="H750" s="1">
        <f>'Semi Cap Data'!AX750</f>
        <v>94.097918232672299</v>
      </c>
      <c r="I750" s="1">
        <f t="shared" si="367"/>
        <v>0.87157523467772446</v>
      </c>
      <c r="J750" s="1">
        <f>'Semi Cap Data'!AZ750/F750</f>
        <v>1.5344212923863596</v>
      </c>
      <c r="K750" s="1">
        <f>'Semi Cap Data'!BB750/G750</f>
        <v>1.9003383834224306</v>
      </c>
      <c r="L750" s="1">
        <f t="shared" si="368"/>
        <v>0.5284983290437083</v>
      </c>
      <c r="M750" s="1">
        <f t="shared" si="369"/>
        <v>1.3445132385907821</v>
      </c>
      <c r="P750" s="1">
        <f t="shared" si="372"/>
        <v>1.9487564543921008</v>
      </c>
      <c r="Q750" s="5">
        <f t="shared" si="373"/>
        <v>0.14999146901750482</v>
      </c>
      <c r="S750" s="1">
        <f t="shared" si="394"/>
        <v>0.92788759635609375</v>
      </c>
      <c r="T750" s="5">
        <f t="shared" si="375"/>
        <v>-0.18971901947971936</v>
      </c>
      <c r="V750" s="8">
        <f t="shared" si="377"/>
        <v>0.89683540480939217</v>
      </c>
      <c r="W750" s="16">
        <f t="shared" si="378"/>
        <v>0.36833707576568386</v>
      </c>
      <c r="X750" s="20">
        <f>AVERAGE(W750:W759)</f>
        <v>0.5155844035086683</v>
      </c>
      <c r="Y750" s="1">
        <f t="shared" si="380"/>
        <v>0</v>
      </c>
      <c r="AB750" s="1">
        <f t="shared" si="383"/>
        <v>0</v>
      </c>
      <c r="AC750" s="1">
        <f t="shared" si="384"/>
        <v>0</v>
      </c>
      <c r="AD750" s="1">
        <f t="shared" si="385"/>
        <v>0</v>
      </c>
      <c r="AE750" s="1">
        <f t="shared" si="386"/>
        <v>0</v>
      </c>
      <c r="AG750" s="1">
        <f t="shared" si="387"/>
        <v>0</v>
      </c>
      <c r="AH750" s="24" t="str">
        <f t="shared" si="388"/>
        <v/>
      </c>
      <c r="AI750" s="3" t="str">
        <f t="shared" si="389"/>
        <v/>
      </c>
      <c r="AJ750" s="1">
        <f t="shared" si="390"/>
        <v>0</v>
      </c>
      <c r="AK750" s="1" t="str">
        <f t="shared" si="391"/>
        <v/>
      </c>
      <c r="AL750" s="8">
        <f t="shared" si="395"/>
        <v>0.87157523467772446</v>
      </c>
      <c r="AO750" s="1">
        <f t="shared" si="392"/>
        <v>1</v>
      </c>
      <c r="AP750" s="1">
        <f t="shared" si="393"/>
        <v>1</v>
      </c>
      <c r="AQ750" s="1" t="str">
        <f t="shared" si="396"/>
        <v>Sell</v>
      </c>
      <c r="AR750" s="8">
        <v>0.79327863354666872</v>
      </c>
    </row>
    <row r="751" spans="1:44" x14ac:dyDescent="0.3">
      <c r="A751" s="2" t="s">
        <v>32</v>
      </c>
      <c r="B751" s="1">
        <v>68.78</v>
      </c>
      <c r="C751" s="1">
        <v>1211.92</v>
      </c>
      <c r="D751" s="1">
        <f t="shared" si="364"/>
        <v>1.4791799228182079E-3</v>
      </c>
      <c r="E751" s="1">
        <f t="shared" si="365"/>
        <v>110.30490579776105</v>
      </c>
      <c r="F751" s="1">
        <f t="shared" si="366"/>
        <v>17.620238441407388</v>
      </c>
      <c r="G751" s="1">
        <v>1.6095000000000002</v>
      </c>
      <c r="H751" s="1">
        <f>'Semi Cap Data'!AX751</f>
        <v>102.79567150141452</v>
      </c>
      <c r="I751" s="1">
        <f t="shared" si="367"/>
        <v>0.93192293450561148</v>
      </c>
      <c r="J751" s="1">
        <f>'Semi Cap Data'!AZ751/F751</f>
        <v>1.6745861642223212</v>
      </c>
      <c r="K751" s="1">
        <f>'Semi Cap Data'!BB751/G751</f>
        <v>1.9597471133067441</v>
      </c>
      <c r="L751" s="1">
        <f t="shared" si="368"/>
        <v>0.50105217659298706</v>
      </c>
      <c r="M751" s="1">
        <f t="shared" si="369"/>
        <v>1.2840044660822467</v>
      </c>
      <c r="P751" s="1">
        <f t="shared" si="372"/>
        <v>1.9327780480388563</v>
      </c>
      <c r="Q751" s="5">
        <f>((P751/P777)-1)*2</f>
        <v>0.13407126780568346</v>
      </c>
      <c r="S751" s="1">
        <f t="shared" si="394"/>
        <v>0.93318784566556046</v>
      </c>
      <c r="T751" s="5">
        <f>((S751/S777)-1)*2</f>
        <v>-0.17200191505966367</v>
      </c>
      <c r="V751" s="8">
        <f t="shared" si="377"/>
        <v>0.90142816301514994</v>
      </c>
      <c r="W751" s="16">
        <f t="shared" si="378"/>
        <v>0.40037598642216288</v>
      </c>
      <c r="Y751" s="1">
        <f>IF(Q751&lt;-0.4999,1,)</f>
        <v>0</v>
      </c>
      <c r="AB751" s="1">
        <f t="shared" si="383"/>
        <v>1</v>
      </c>
      <c r="AC751" s="1">
        <f t="shared" si="384"/>
        <v>0</v>
      </c>
      <c r="AD751" s="1">
        <f t="shared" si="385"/>
        <v>0</v>
      </c>
      <c r="AE751" s="1">
        <f t="shared" si="386"/>
        <v>0</v>
      </c>
      <c r="AG751" s="1">
        <f t="shared" si="387"/>
        <v>0</v>
      </c>
      <c r="AH751" s="24" t="str">
        <f t="shared" si="388"/>
        <v/>
      </c>
      <c r="AI751" s="3" t="str">
        <f t="shared" si="389"/>
        <v/>
      </c>
      <c r="AJ751" s="1">
        <f t="shared" si="390"/>
        <v>0</v>
      </c>
      <c r="AK751" s="1" t="str">
        <f t="shared" si="391"/>
        <v/>
      </c>
      <c r="AL751" s="8">
        <f t="shared" si="395"/>
        <v>0.93192293450561148</v>
      </c>
      <c r="AO751" s="1">
        <f t="shared" si="392"/>
        <v>0</v>
      </c>
      <c r="AP751" s="1">
        <f t="shared" si="393"/>
        <v>1</v>
      </c>
      <c r="AQ751" s="1" t="str">
        <f t="shared" si="396"/>
        <v/>
      </c>
      <c r="AR751" s="8">
        <v>0.84820509193193039</v>
      </c>
    </row>
    <row r="752" spans="1:44" x14ac:dyDescent="0.3">
      <c r="A752" s="2">
        <v>38344</v>
      </c>
      <c r="B752" s="1">
        <v>68.69</v>
      </c>
      <c r="C752" s="1">
        <v>1210.1300000000001</v>
      </c>
      <c r="D752" s="1">
        <f t="shared" si="364"/>
        <v>1.3322503391334894E-2</v>
      </c>
      <c r="E752" s="1">
        <f t="shared" si="365"/>
        <v>110.14198598343503</v>
      </c>
      <c r="F752" s="1">
        <f t="shared" si="366"/>
        <v>17.617265977580438</v>
      </c>
      <c r="G752" s="1">
        <v>1.6021000000000001</v>
      </c>
      <c r="H752" s="1">
        <f>'Semi Cap Data'!AX752</f>
        <v>100.92384779368186</v>
      </c>
      <c r="I752" s="1">
        <f t="shared" si="367"/>
        <v>0.91630677341209776</v>
      </c>
      <c r="J752" s="1">
        <f>'Semi Cap Data'!AZ752/F752</f>
        <v>1.6076102675130655</v>
      </c>
      <c r="K752" s="1">
        <f>'Semi Cap Data'!BB752/G752</f>
        <v>1.9369346554900222</v>
      </c>
      <c r="L752" s="1">
        <f t="shared" si="368"/>
        <v>0.46658251595997707</v>
      </c>
      <c r="M752" s="1">
        <f t="shared" si="369"/>
        <v>1.214511200009587</v>
      </c>
      <c r="P752" s="1">
        <f t="shared" si="372"/>
        <v>1.9132497877004242</v>
      </c>
      <c r="S752" s="1">
        <f t="shared" si="394"/>
        <v>0.93332776276280072</v>
      </c>
      <c r="V752" s="8">
        <f t="shared" si="377"/>
        <v>0.89588365910779333</v>
      </c>
      <c r="W752" s="16">
        <f t="shared" si="378"/>
        <v>0.42930114314781626</v>
      </c>
      <c r="AG752" s="1">
        <f t="shared" si="387"/>
        <v>0</v>
      </c>
      <c r="AH752" s="24" t="str">
        <f t="shared" si="388"/>
        <v/>
      </c>
      <c r="AI752" s="3" t="str">
        <f t="shared" si="389"/>
        <v/>
      </c>
      <c r="AJ752" s="1">
        <f t="shared" si="390"/>
        <v>0</v>
      </c>
      <c r="AK752" s="1" t="str">
        <f t="shared" si="391"/>
        <v/>
      </c>
      <c r="AL752" s="8">
        <f t="shared" si="395"/>
        <v>0.91630677341209776</v>
      </c>
      <c r="AP752" s="1">
        <f t="shared" si="393"/>
        <v>1</v>
      </c>
      <c r="AQ752" s="1" t="str">
        <f t="shared" si="396"/>
        <v/>
      </c>
      <c r="AR752" s="8">
        <v>0.83399178430153664</v>
      </c>
    </row>
    <row r="753" spans="1:44" x14ac:dyDescent="0.3">
      <c r="A753" s="2" t="s">
        <v>31</v>
      </c>
      <c r="B753" s="1">
        <v>68.72</v>
      </c>
      <c r="C753" s="1">
        <v>1194.22</v>
      </c>
      <c r="D753" s="1">
        <f t="shared" si="364"/>
        <v>5.2356902356902602E-3</v>
      </c>
      <c r="E753" s="1">
        <f t="shared" si="365"/>
        <v>108.69391098571046</v>
      </c>
      <c r="F753" s="1">
        <f t="shared" si="366"/>
        <v>17.378055878928986</v>
      </c>
      <c r="G753" s="1">
        <v>1.5790999999999999</v>
      </c>
      <c r="H753" s="1">
        <f>'Semi Cap Data'!AX753</f>
        <v>101.02043249864926</v>
      </c>
      <c r="I753" s="1">
        <f t="shared" si="367"/>
        <v>0.92940286702840236</v>
      </c>
      <c r="J753" s="1">
        <f>'Semi Cap Data'!AZ753/F753</f>
        <v>1.5994551395605217</v>
      </c>
      <c r="K753" s="1">
        <f>'Semi Cap Data'!BB753/G753</f>
        <v>1.9663651243930176</v>
      </c>
      <c r="L753" s="1">
        <f t="shared" si="368"/>
        <v>0.43060457536380742</v>
      </c>
      <c r="M753" s="1">
        <f t="shared" si="369"/>
        <v>1.1482615014436857</v>
      </c>
      <c r="P753" s="1">
        <f t="shared" si="372"/>
        <v>1.8933460599152037</v>
      </c>
      <c r="S753" s="1">
        <f t="shared" si="394"/>
        <v>0.93336621530315211</v>
      </c>
      <c r="V753" s="8">
        <f t="shared" si="377"/>
        <v>0.89217036559791985</v>
      </c>
      <c r="W753" s="16">
        <f t="shared" si="378"/>
        <v>0.46156579023411243</v>
      </c>
      <c r="AG753" s="1">
        <f t="shared" si="387"/>
        <v>0</v>
      </c>
      <c r="AH753" s="24" t="str">
        <f t="shared" si="388"/>
        <v/>
      </c>
      <c r="AI753" s="3" t="str">
        <f t="shared" si="389"/>
        <v/>
      </c>
      <c r="AJ753" s="1">
        <f t="shared" si="390"/>
        <v>0</v>
      </c>
      <c r="AK753" s="1" t="str">
        <f t="shared" si="391"/>
        <v/>
      </c>
      <c r="AL753" s="8">
        <f t="shared" si="395"/>
        <v>0.92940286702840236</v>
      </c>
      <c r="AP753" s="1">
        <f t="shared" si="393"/>
        <v>1</v>
      </c>
      <c r="AQ753" s="1" t="str">
        <f t="shared" si="396"/>
        <v/>
      </c>
      <c r="AR753" s="8">
        <v>0.84591141078402021</v>
      </c>
    </row>
    <row r="754" spans="1:44" x14ac:dyDescent="0.3">
      <c r="A754" s="2" t="s">
        <v>30</v>
      </c>
      <c r="B754" s="1">
        <v>68.63</v>
      </c>
      <c r="C754" s="1">
        <v>1188</v>
      </c>
      <c r="D754" s="1">
        <f t="shared" si="364"/>
        <v>-2.6612490240688347E-3</v>
      </c>
      <c r="E754" s="1">
        <f t="shared" si="365"/>
        <v>108.12778738509154</v>
      </c>
      <c r="F754" s="1">
        <f t="shared" si="366"/>
        <v>17.310214192044295</v>
      </c>
      <c r="G754" s="1">
        <v>1.5702</v>
      </c>
      <c r="H754" s="1">
        <f>'Semi Cap Data'!AX754</f>
        <v>100.88672609224221</v>
      </c>
      <c r="I754" s="1">
        <f t="shared" si="367"/>
        <v>0.93303237338002065</v>
      </c>
      <c r="J754" s="1">
        <f>'Semi Cap Data'!AZ754/F754</f>
        <v>1.5712378878541324</v>
      </c>
      <c r="K754" s="1">
        <f>'Semi Cap Data'!BB754/G754</f>
        <v>1.9781151158119037</v>
      </c>
      <c r="L754" s="1">
        <f t="shared" si="368"/>
        <v>0.39070071203063983</v>
      </c>
      <c r="M754" s="1">
        <f t="shared" si="369"/>
        <v>1.0820487825815761</v>
      </c>
      <c r="P754" s="1">
        <f t="shared" si="372"/>
        <v>1.8547295774380141</v>
      </c>
      <c r="S754" s="1">
        <f t="shared" si="394"/>
        <v>0.92360154102482794</v>
      </c>
      <c r="V754" s="8">
        <f t="shared" si="377"/>
        <v>0.88540081988328667</v>
      </c>
      <c r="W754" s="16">
        <f t="shared" si="378"/>
        <v>0.49470010785264684</v>
      </c>
      <c r="AG754" s="1">
        <f t="shared" si="387"/>
        <v>0</v>
      </c>
      <c r="AH754" s="24" t="str">
        <f t="shared" si="388"/>
        <v/>
      </c>
      <c r="AI754" s="3" t="str">
        <f t="shared" si="389"/>
        <v/>
      </c>
      <c r="AJ754" s="1">
        <f t="shared" si="390"/>
        <v>0</v>
      </c>
      <c r="AK754" s="1" t="str">
        <f t="shared" si="391"/>
        <v/>
      </c>
      <c r="AL754" s="8">
        <f t="shared" si="395"/>
        <v>0.93303237338002065</v>
      </c>
      <c r="AP754" s="1">
        <f t="shared" si="393"/>
        <v>1</v>
      </c>
      <c r="AQ754" s="1" t="str">
        <f t="shared" si="396"/>
        <v/>
      </c>
      <c r="AR754" s="8">
        <v>0.84921486609631491</v>
      </c>
    </row>
    <row r="755" spans="1:44" x14ac:dyDescent="0.3">
      <c r="A755" s="2" t="s">
        <v>29</v>
      </c>
      <c r="B755" s="1">
        <v>68.540000000000006</v>
      </c>
      <c r="C755" s="1">
        <v>1191.17</v>
      </c>
      <c r="D755" s="1">
        <f t="shared" si="364"/>
        <v>7.204160148818417E-3</v>
      </c>
      <c r="E755" s="1">
        <f t="shared" si="365"/>
        <v>108.41631018476389</v>
      </c>
      <c r="F755" s="1">
        <f t="shared" si="366"/>
        <v>17.379194630872483</v>
      </c>
      <c r="G755" s="1">
        <v>1.5756000000000001</v>
      </c>
      <c r="H755" s="1">
        <f>'Semi Cap Data'!AX755</f>
        <v>107.07378834180982</v>
      </c>
      <c r="I755" s="1">
        <f t="shared" si="367"/>
        <v>0.98761697533640336</v>
      </c>
      <c r="J755" s="1">
        <f>'Semi Cap Data'!AZ755/F755</f>
        <v>1.6683310869470795</v>
      </c>
      <c r="K755" s="1">
        <f>'Semi Cap Data'!BB755/G755</f>
        <v>2.0934429482668873</v>
      </c>
      <c r="L755" s="1">
        <f t="shared" si="368"/>
        <v>0.34731417912268936</v>
      </c>
      <c r="M755" s="1">
        <f t="shared" si="369"/>
        <v>1.0150119864345404</v>
      </c>
      <c r="P755" s="1">
        <f t="shared" si="372"/>
        <v>1.8075473900736065</v>
      </c>
      <c r="S755" s="1">
        <f t="shared" si="394"/>
        <v>0.91396068607761649</v>
      </c>
      <c r="V755" s="8">
        <f t="shared" si="377"/>
        <v>0.876740537429335</v>
      </c>
      <c r="W755" s="16">
        <f t="shared" si="378"/>
        <v>0.52942635830664564</v>
      </c>
      <c r="AG755" s="1">
        <f t="shared" si="387"/>
        <v>0</v>
      </c>
      <c r="AH755" s="24" t="str">
        <f t="shared" si="388"/>
        <v/>
      </c>
      <c r="AI755" s="3" t="str">
        <f t="shared" si="389"/>
        <v/>
      </c>
      <c r="AJ755" s="1">
        <f t="shared" si="390"/>
        <v>0</v>
      </c>
      <c r="AK755" s="1" t="str">
        <f t="shared" si="391"/>
        <v/>
      </c>
      <c r="AL755" s="8">
        <f t="shared" si="395"/>
        <v>0.98761697533640336</v>
      </c>
      <c r="AP755" s="1">
        <f t="shared" si="393"/>
        <v>1</v>
      </c>
      <c r="AQ755" s="1" t="str">
        <f t="shared" si="396"/>
        <v/>
      </c>
      <c r="AR755" s="8">
        <v>0.89889594551415675</v>
      </c>
    </row>
    <row r="756" spans="1:44" x14ac:dyDescent="0.3">
      <c r="A756" s="2" t="s">
        <v>28</v>
      </c>
      <c r="B756" s="1">
        <v>68.45</v>
      </c>
      <c r="C756" s="1">
        <v>1182.6500000000001</v>
      </c>
      <c r="D756" s="1">
        <f t="shared" si="364"/>
        <v>1.0518310918194773E-2</v>
      </c>
      <c r="E756" s="1">
        <f t="shared" si="365"/>
        <v>107.64084827523443</v>
      </c>
      <c r="F756" s="1">
        <f t="shared" si="366"/>
        <v>17.277574872169467</v>
      </c>
      <c r="G756" s="1">
        <v>1.5664</v>
      </c>
      <c r="H756" s="1">
        <f>'Semi Cap Data'!AX756</f>
        <v>100.01582556965661</v>
      </c>
      <c r="I756" s="1">
        <f t="shared" si="367"/>
        <v>0.9291623688613001</v>
      </c>
      <c r="J756" s="1">
        <f>'Semi Cap Data'!AZ756/F756</f>
        <v>1.553050587551063</v>
      </c>
      <c r="K756" s="1">
        <f>'Semi Cap Data'!BB756/G756</f>
        <v>1.9730773320975599</v>
      </c>
      <c r="L756" s="1">
        <f t="shared" si="368"/>
        <v>0.29608995542559224</v>
      </c>
      <c r="M756" s="1">
        <f t="shared" si="369"/>
        <v>0.93660580427331253</v>
      </c>
      <c r="P756" s="1">
        <f t="shared" si="372"/>
        <v>1.7522956001940295</v>
      </c>
      <c r="S756" s="1">
        <f t="shared" si="394"/>
        <v>0.90127231488612403</v>
      </c>
      <c r="V756" s="8">
        <f t="shared" si="377"/>
        <v>0.85658118508259529</v>
      </c>
      <c r="W756" s="16">
        <f t="shared" si="378"/>
        <v>0.56049122965700304</v>
      </c>
      <c r="AG756" s="1">
        <f t="shared" si="387"/>
        <v>0</v>
      </c>
      <c r="AH756" s="24" t="str">
        <f t="shared" si="388"/>
        <v/>
      </c>
      <c r="AI756" s="3" t="str">
        <f t="shared" si="389"/>
        <v/>
      </c>
      <c r="AJ756" s="1">
        <f t="shared" si="390"/>
        <v>0</v>
      </c>
      <c r="AK756" s="1" t="str">
        <f t="shared" si="391"/>
        <v/>
      </c>
      <c r="AL756" s="8">
        <f t="shared" si="395"/>
        <v>0.9291623688613001</v>
      </c>
      <c r="AP756" s="1">
        <f t="shared" si="393"/>
        <v>1</v>
      </c>
      <c r="AQ756" s="1" t="str">
        <f t="shared" si="396"/>
        <v/>
      </c>
      <c r="AR756" s="8">
        <v>0.84569251739446671</v>
      </c>
    </row>
    <row r="757" spans="1:44" x14ac:dyDescent="0.3">
      <c r="A757" s="2" t="s">
        <v>27</v>
      </c>
      <c r="B757" s="1">
        <v>68.349999999999994</v>
      </c>
      <c r="C757" s="1">
        <v>1170.3399999999999</v>
      </c>
      <c r="D757" s="1">
        <f t="shared" si="364"/>
        <v>-1.1679066350270828E-2</v>
      </c>
      <c r="E757" s="1">
        <f t="shared" si="365"/>
        <v>106.52043323928285</v>
      </c>
      <c r="F757" s="1">
        <f t="shared" si="366"/>
        <v>17.122750548646671</v>
      </c>
      <c r="G757" s="1">
        <v>1.5516000000000001</v>
      </c>
      <c r="H757" s="1">
        <f>'Semi Cap Data'!AX757</f>
        <v>100.35673506182063</v>
      </c>
      <c r="I757" s="1">
        <f t="shared" si="367"/>
        <v>0.94213600160997879</v>
      </c>
      <c r="J757" s="1">
        <f>'Semi Cap Data'!AZ757/F757</f>
        <v>1.5209204652254096</v>
      </c>
      <c r="K757" s="1">
        <f>'Semi Cap Data'!BB757/G757</f>
        <v>1.9986317014126396</v>
      </c>
      <c r="L757" s="1">
        <f t="shared" si="368"/>
        <v>0.24544416235073563</v>
      </c>
      <c r="M757" s="1">
        <f t="shared" si="369"/>
        <v>0.87041631880353088</v>
      </c>
      <c r="P757" s="1">
        <f t="shared" si="372"/>
        <v>1.7056519567963797</v>
      </c>
      <c r="S757" s="1">
        <f t="shared" si="394"/>
        <v>0.89249011922078858</v>
      </c>
      <c r="V757" s="8">
        <f t="shared" si="377"/>
        <v>0.8433846062137399</v>
      </c>
      <c r="W757" s="16">
        <f t="shared" si="378"/>
        <v>0.59794044386300427</v>
      </c>
      <c r="AG757" s="1">
        <f t="shared" si="387"/>
        <v>0</v>
      </c>
      <c r="AH757" s="24" t="str">
        <f t="shared" si="388"/>
        <v/>
      </c>
      <c r="AI757" s="3" t="str">
        <f t="shared" si="389"/>
        <v/>
      </c>
      <c r="AJ757" s="1">
        <f t="shared" si="390"/>
        <v>0</v>
      </c>
      <c r="AK757" s="1" t="str">
        <f t="shared" si="391"/>
        <v/>
      </c>
      <c r="AL757" s="8">
        <f t="shared" si="395"/>
        <v>0.94213600160997879</v>
      </c>
      <c r="AP757" s="1">
        <f t="shared" si="393"/>
        <v>1</v>
      </c>
      <c r="AQ757" s="1" t="str">
        <f t="shared" si="396"/>
        <v/>
      </c>
      <c r="AR757" s="8">
        <v>0.8575006840902698</v>
      </c>
    </row>
    <row r="758" spans="1:44" x14ac:dyDescent="0.3">
      <c r="A758" s="2" t="s">
        <v>26</v>
      </c>
      <c r="B758" s="1">
        <v>68.260000000000005</v>
      </c>
      <c r="C758" s="1">
        <v>1184.17</v>
      </c>
      <c r="D758" s="1">
        <f t="shared" si="364"/>
        <v>1.5435142389188528E-2</v>
      </c>
      <c r="E758" s="1">
        <f t="shared" si="365"/>
        <v>107.7791935924275</v>
      </c>
      <c r="F758" s="1">
        <f t="shared" si="366"/>
        <v>17.347934368590682</v>
      </c>
      <c r="G758" s="1">
        <v>1.5745</v>
      </c>
      <c r="H758" s="1">
        <f>'Semi Cap Data'!AX758</f>
        <v>98.061049625939759</v>
      </c>
      <c r="I758" s="1">
        <f t="shared" si="367"/>
        <v>0.90983283839330442</v>
      </c>
      <c r="J758" s="1">
        <f>'Semi Cap Data'!AZ758/F758</f>
        <v>0.95987095198635042</v>
      </c>
      <c r="K758" s="1">
        <f>'Semi Cap Data'!BB758/G758</f>
        <v>1.7321557153277023</v>
      </c>
      <c r="L758" s="1">
        <f t="shared" si="368"/>
        <v>0.18970881520999619</v>
      </c>
      <c r="M758" s="1">
        <f t="shared" si="369"/>
        <v>0.80679412078775314</v>
      </c>
      <c r="P758" s="1">
        <f t="shared" si="372"/>
        <v>1.655591695296651</v>
      </c>
      <c r="S758" s="1">
        <f t="shared" si="394"/>
        <v>0.88255792200286698</v>
      </c>
      <c r="V758" s="8">
        <f t="shared" si="377"/>
        <v>0.82542980705078739</v>
      </c>
      <c r="W758" s="16">
        <f t="shared" si="378"/>
        <v>0.63572099184079123</v>
      </c>
      <c r="AG758" s="1">
        <f t="shared" si="387"/>
        <v>0</v>
      </c>
      <c r="AH758" s="24" t="str">
        <f t="shared" si="388"/>
        <v/>
      </c>
      <c r="AI758" s="3" t="str">
        <f t="shared" si="389"/>
        <v/>
      </c>
      <c r="AJ758" s="1">
        <f t="shared" si="390"/>
        <v>0</v>
      </c>
      <c r="AK758" s="1" t="str">
        <f t="shared" si="391"/>
        <v/>
      </c>
      <c r="AL758" s="8">
        <f t="shared" si="395"/>
        <v>0.90983283839330442</v>
      </c>
      <c r="AP758" s="1">
        <f t="shared" si="393"/>
        <v>1</v>
      </c>
      <c r="AQ758" s="1" t="str">
        <f t="shared" si="396"/>
        <v/>
      </c>
      <c r="AR758" s="8">
        <v>0.82809942513270696</v>
      </c>
    </row>
    <row r="759" spans="1:44" x14ac:dyDescent="0.3">
      <c r="A759" s="2" t="s">
        <v>25</v>
      </c>
      <c r="B759" s="1">
        <v>68.17</v>
      </c>
      <c r="C759" s="1">
        <v>1166.17</v>
      </c>
      <c r="D759" s="1">
        <f t="shared" si="364"/>
        <v>3.1826225446823564E-2</v>
      </c>
      <c r="E759" s="1">
        <f t="shared" si="365"/>
        <v>106.14089378356248</v>
      </c>
      <c r="F759" s="1">
        <f t="shared" si="366"/>
        <v>17.106791843919613</v>
      </c>
      <c r="G759" s="1">
        <v>1.5516999999999999</v>
      </c>
      <c r="H759" s="1">
        <f>'Semi Cap Data'!AX759</f>
        <v>97.572933199154562</v>
      </c>
      <c r="I759" s="1">
        <f t="shared" si="367"/>
        <v>0.91927747846292596</v>
      </c>
      <c r="J759" s="1">
        <f>'Semi Cap Data'!AZ759/F759</f>
        <v>0.97277028282649125</v>
      </c>
      <c r="K759" s="1">
        <f>'Semi Cap Data'!BB759/G759</f>
        <v>1.756532726243228</v>
      </c>
      <c r="L759" s="1">
        <f t="shared" si="368"/>
        <v>0.13209889335533154</v>
      </c>
      <c r="M759" s="1">
        <f t="shared" si="369"/>
        <v>0.7877046286012378</v>
      </c>
      <c r="P759" s="1">
        <f t="shared" si="372"/>
        <v>1.6293059426881213</v>
      </c>
      <c r="S759" s="1">
        <f t="shared" si="394"/>
        <v>0.87667166020642706</v>
      </c>
      <c r="V759" s="8">
        <f t="shared" si="377"/>
        <v>0.81008380135214797</v>
      </c>
      <c r="W759" s="16">
        <f>V759-L759</f>
        <v>0.67798490799681643</v>
      </c>
      <c r="AG759" s="1">
        <f t="shared" si="387"/>
        <v>0</v>
      </c>
      <c r="AH759" s="24" t="str">
        <f t="shared" si="388"/>
        <v/>
      </c>
      <c r="AI759" s="3" t="str">
        <f t="shared" si="389"/>
        <v/>
      </c>
      <c r="AJ759" s="1">
        <f t="shared" si="390"/>
        <v>0</v>
      </c>
      <c r="AK759" s="1" t="str">
        <f t="shared" si="391"/>
        <v/>
      </c>
      <c r="AL759" s="8">
        <f t="shared" si="395"/>
        <v>0.91927747846292596</v>
      </c>
      <c r="AP759" s="1">
        <f t="shared" si="393"/>
        <v>1</v>
      </c>
      <c r="AQ759" s="1" t="str">
        <f t="shared" si="396"/>
        <v/>
      </c>
      <c r="AR759" s="8">
        <v>0.83669562069985126</v>
      </c>
    </row>
    <row r="760" spans="1:44" x14ac:dyDescent="0.3">
      <c r="A760" s="2" t="s">
        <v>24</v>
      </c>
      <c r="B760" s="1">
        <v>68.08</v>
      </c>
      <c r="C760" s="1">
        <v>1130.2</v>
      </c>
      <c r="D760" s="1">
        <f t="shared" si="364"/>
        <v>3.145847973497129E-2</v>
      </c>
      <c r="E760" s="1">
        <f t="shared" si="365"/>
        <v>102.86702466551387</v>
      </c>
      <c r="F760" s="1">
        <f t="shared" si="366"/>
        <v>16.60105757931845</v>
      </c>
      <c r="G760" s="1">
        <v>1.5070000000000001</v>
      </c>
      <c r="H760" s="1">
        <f>'Semi Cap Data'!AX760</f>
        <v>95.993675189583243</v>
      </c>
      <c r="I760" s="1">
        <f t="shared" si="367"/>
        <v>0.9331821883807736</v>
      </c>
      <c r="J760" s="1">
        <f>'Semi Cap Data'!AZ760/F760</f>
        <v>0.98319994408010858</v>
      </c>
      <c r="K760" s="1">
        <f>'Semi Cap Data'!BB760/G760</f>
        <v>1.7839927702608609</v>
      </c>
      <c r="L760" s="1">
        <f t="shared" si="368"/>
        <v>6.9124606546723977E-2</v>
      </c>
      <c r="M760" s="1">
        <f t="shared" si="369"/>
        <v>0.77140278909848559</v>
      </c>
      <c r="P760" s="1">
        <f t="shared" si="372"/>
        <v>1.5880706490270775</v>
      </c>
      <c r="S760" s="1">
        <f t="shared" si="394"/>
        <v>0.86254895835639234</v>
      </c>
      <c r="V760" s="8">
        <f t="shared" si="377"/>
        <v>0.79023040551382473</v>
      </c>
      <c r="AG760" s="1">
        <f t="shared" si="387"/>
        <v>0</v>
      </c>
      <c r="AH760" s="24" t="str">
        <f t="shared" si="388"/>
        <v/>
      </c>
      <c r="AI760" s="3" t="str">
        <f t="shared" si="389"/>
        <v/>
      </c>
      <c r="AJ760" s="1">
        <f t="shared" si="390"/>
        <v>0</v>
      </c>
      <c r="AK760" s="1" t="str">
        <f t="shared" si="391"/>
        <v/>
      </c>
      <c r="AL760" s="8">
        <f t="shared" si="395"/>
        <v>0.9331821883807736</v>
      </c>
      <c r="AP760" s="1">
        <f t="shared" si="393"/>
        <v>1</v>
      </c>
      <c r="AQ760" s="1" t="str">
        <f t="shared" si="396"/>
        <v/>
      </c>
      <c r="AR760" s="8">
        <v>0.84935122270025865</v>
      </c>
    </row>
    <row r="761" spans="1:44" x14ac:dyDescent="0.3">
      <c r="A761" s="2" t="s">
        <v>23</v>
      </c>
      <c r="B761" s="1">
        <v>67.459999999999994</v>
      </c>
      <c r="C761" s="1">
        <v>1095.73</v>
      </c>
      <c r="D761" s="1">
        <f t="shared" si="364"/>
        <v>-1.1252481501534017E-2</v>
      </c>
      <c r="E761" s="1">
        <f t="shared" si="365"/>
        <v>99.72968053153734</v>
      </c>
      <c r="F761" s="1">
        <f t="shared" si="366"/>
        <v>16.242662318410911</v>
      </c>
      <c r="G761" s="1">
        <v>1.4628999999999999</v>
      </c>
      <c r="H761" s="1">
        <f>'Semi Cap Data'!AX761</f>
        <v>91.417495517355974</v>
      </c>
      <c r="I761" s="1">
        <f t="shared" si="367"/>
        <v>0.91665284627525889</v>
      </c>
      <c r="J761" s="1">
        <f>'Semi Cap Data'!AZ761/F761</f>
        <v>0.95939643840141464</v>
      </c>
      <c r="K761" s="1">
        <f>'Semi Cap Data'!BB761/G761</f>
        <v>1.7578011054230345</v>
      </c>
      <c r="M761" s="1">
        <f t="shared" si="369"/>
        <v>0.75717072125349083</v>
      </c>
      <c r="P761" s="1">
        <f t="shared" si="372"/>
        <v>1.5537086273963894</v>
      </c>
      <c r="S761" s="1">
        <f t="shared" si="394"/>
        <v>0.8532261412489931</v>
      </c>
      <c r="V761" s="8">
        <f t="shared" si="377"/>
        <v>0.76423917226528859</v>
      </c>
      <c r="AG761" s="1">
        <f t="shared" si="387"/>
        <v>0</v>
      </c>
      <c r="AH761" s="24" t="str">
        <f t="shared" si="388"/>
        <v/>
      </c>
      <c r="AI761" s="3" t="str">
        <f t="shared" si="389"/>
        <v/>
      </c>
      <c r="AJ761" s="1">
        <f t="shared" si="390"/>
        <v>0</v>
      </c>
      <c r="AK761" s="1" t="str">
        <f t="shared" si="391"/>
        <v/>
      </c>
      <c r="AL761" s="8">
        <f t="shared" si="395"/>
        <v>0.91665284627525889</v>
      </c>
      <c r="AP761" s="1">
        <f t="shared" si="393"/>
        <v>1</v>
      </c>
      <c r="AQ761" s="1" t="str">
        <f t="shared" si="396"/>
        <v/>
      </c>
      <c r="AR761" s="8">
        <v>0.83430676824907568</v>
      </c>
    </row>
    <row r="762" spans="1:44" x14ac:dyDescent="0.3">
      <c r="A762" s="2" t="s">
        <v>22</v>
      </c>
      <c r="B762" s="1">
        <v>67.37</v>
      </c>
      <c r="C762" s="1">
        <v>1108.2</v>
      </c>
      <c r="D762" s="1">
        <f t="shared" si="364"/>
        <v>-1.2422692355677611E-2</v>
      </c>
      <c r="E762" s="1">
        <f t="shared" si="365"/>
        <v>100.86465823245661</v>
      </c>
      <c r="F762" s="1">
        <f t="shared" si="366"/>
        <v>16.449458215823068</v>
      </c>
      <c r="G762" s="1">
        <v>1.4809000000000001</v>
      </c>
      <c r="H762" s="1">
        <f>'Semi Cap Data'!AX762</f>
        <v>84.87970773857532</v>
      </c>
      <c r="I762" s="1">
        <f t="shared" si="367"/>
        <v>0.84152079852348527</v>
      </c>
      <c r="J762" s="1">
        <f>'Semi Cap Data'!AZ762/F762</f>
        <v>0.87382159312584717</v>
      </c>
      <c r="K762" s="1">
        <f>'Semi Cap Data'!BB762/G762</f>
        <v>1.6188167820983106</v>
      </c>
      <c r="M762" s="1">
        <f t="shared" si="369"/>
        <v>0.74156081354276793</v>
      </c>
      <c r="P762" s="1">
        <f t="shared" si="372"/>
        <v>1.5228228833071193</v>
      </c>
      <c r="S762" s="1">
        <f t="shared" si="394"/>
        <v>0.84648407475220488</v>
      </c>
      <c r="V762" s="8">
        <f t="shared" si="377"/>
        <v>0.73652759517256672</v>
      </c>
      <c r="AG762" s="1">
        <f t="shared" si="387"/>
        <v>0</v>
      </c>
      <c r="AH762" s="24" t="str">
        <f t="shared" si="388"/>
        <v/>
      </c>
      <c r="AI762" s="3" t="str">
        <f t="shared" si="389"/>
        <v/>
      </c>
      <c r="AJ762" s="1">
        <f t="shared" si="390"/>
        <v>0</v>
      </c>
      <c r="AK762" s="1" t="str">
        <f t="shared" si="391"/>
        <v/>
      </c>
      <c r="AL762" s="8">
        <f t="shared" si="395"/>
        <v>0.84152079852348527</v>
      </c>
      <c r="AP762" s="1">
        <f t="shared" si="393"/>
        <v>1</v>
      </c>
      <c r="AQ762" s="1" t="str">
        <f t="shared" si="396"/>
        <v/>
      </c>
      <c r="AR762" s="8">
        <v>0.76592409076498214</v>
      </c>
    </row>
    <row r="763" spans="1:44" x14ac:dyDescent="0.3">
      <c r="A763" s="2" t="s">
        <v>21</v>
      </c>
      <c r="B763" s="1">
        <v>67.28</v>
      </c>
      <c r="C763" s="1">
        <v>1122.1400000000001</v>
      </c>
      <c r="D763" s="1">
        <f t="shared" si="364"/>
        <v>-8.2722050375606537E-3</v>
      </c>
      <c r="E763" s="1">
        <f t="shared" si="365"/>
        <v>102.13343041776652</v>
      </c>
      <c r="F763" s="1">
        <f>C763/B763</f>
        <v>16.678656361474438</v>
      </c>
      <c r="G763" s="1">
        <v>1.5013999999999998</v>
      </c>
      <c r="H763" s="1">
        <f>'Semi Cap Data'!AX763</f>
        <v>86.431914692862648</v>
      </c>
      <c r="I763" s="1">
        <f t="shared" si="367"/>
        <v>0.84626467885511725</v>
      </c>
      <c r="J763" s="1">
        <f>'Semi Cap Data'!AZ763/F763</f>
        <v>0.74780724977540214</v>
      </c>
      <c r="K763" s="1">
        <f>'Semi Cap Data'!BB763/G763</f>
        <v>1.5534754295322351</v>
      </c>
      <c r="M763" s="1">
        <f t="shared" si="369"/>
        <v>0.73277479075501717</v>
      </c>
      <c r="P763" s="1">
        <f t="shared" si="372"/>
        <v>1.5067154343264542</v>
      </c>
      <c r="S763" s="1">
        <f t="shared" si="394"/>
        <v>0.84570195592861341</v>
      </c>
      <c r="V763" s="8">
        <f t="shared" si="377"/>
        <v>0.71743792183603605</v>
      </c>
      <c r="AH763" s="24" t="str">
        <f t="shared" si="388"/>
        <v/>
      </c>
      <c r="AI763" s="3" t="str">
        <f t="shared" si="389"/>
        <v/>
      </c>
      <c r="AJ763" s="1">
        <f t="shared" si="390"/>
        <v>0</v>
      </c>
      <c r="AL763" s="8">
        <f t="shared" si="395"/>
        <v>0.84626467885511725</v>
      </c>
      <c r="AP763" s="1">
        <f t="shared" si="393"/>
        <v>1</v>
      </c>
      <c r="AQ763" s="1" t="str">
        <f t="shared" si="396"/>
        <v/>
      </c>
      <c r="AR763" s="8">
        <v>0.77024181200975494</v>
      </c>
    </row>
    <row r="764" spans="1:44" x14ac:dyDescent="0.3">
      <c r="A764" s="2" t="s">
        <v>20</v>
      </c>
      <c r="B764" s="1">
        <v>67.19</v>
      </c>
      <c r="C764" s="1">
        <v>1131.5</v>
      </c>
      <c r="D764" s="1">
        <f t="shared" si="364"/>
        <v>1.926836079307459E-2</v>
      </c>
      <c r="E764" s="1">
        <f t="shared" si="365"/>
        <v>102.98534631837632</v>
      </c>
      <c r="F764" s="1">
        <f t="shared" ref="F764:F785" si="397">C764/B764</f>
        <v>16.840303616609614</v>
      </c>
      <c r="G764" s="1">
        <v>1.5266</v>
      </c>
      <c r="H764" s="1">
        <f>'Semi Cap Data'!AX764</f>
        <v>89.949629522579258</v>
      </c>
      <c r="I764" s="1">
        <f t="shared" si="367"/>
        <v>0.87342163461297195</v>
      </c>
      <c r="J764" s="1">
        <f>'Semi Cap Data'!AZ764/F764</f>
        <v>0.77117370527774309</v>
      </c>
      <c r="K764" s="1">
        <f>'Semi Cap Data'!BB764/G764</f>
        <v>1.596176839350695</v>
      </c>
      <c r="M764" s="1">
        <f t="shared" si="369"/>
        <v>0.74368576874443637</v>
      </c>
      <c r="P764" s="1">
        <f t="shared" si="372"/>
        <v>1.5090165390840509</v>
      </c>
      <c r="S764" s="1">
        <f t="shared" si="394"/>
        <v>0.85054042163431687</v>
      </c>
      <c r="V764" s="8">
        <f t="shared" si="377"/>
        <v>0.69401487510529403</v>
      </c>
      <c r="AH764" s="24" t="str">
        <f t="shared" si="388"/>
        <v/>
      </c>
      <c r="AI764" s="3" t="str">
        <f t="shared" si="389"/>
        <v/>
      </c>
      <c r="AJ764" s="1">
        <f t="shared" si="390"/>
        <v>0</v>
      </c>
      <c r="AL764" s="8">
        <f t="shared" si="395"/>
        <v>0.87342163461297195</v>
      </c>
      <c r="AP764" s="1">
        <f t="shared" si="393"/>
        <v>1</v>
      </c>
      <c r="AQ764" s="1" t="str">
        <f t="shared" si="396"/>
        <v/>
      </c>
      <c r="AR764" s="8">
        <v>0.79495916502500441</v>
      </c>
    </row>
    <row r="765" spans="1:44" x14ac:dyDescent="0.3">
      <c r="A765" s="2" t="s">
        <v>19</v>
      </c>
      <c r="B765" s="1">
        <v>67.099999999999994</v>
      </c>
      <c r="C765" s="1">
        <v>1110.1099999999999</v>
      </c>
      <c r="D765" s="1">
        <f t="shared" si="364"/>
        <v>-1.6339550750963716E-2</v>
      </c>
      <c r="E765" s="1">
        <f t="shared" si="365"/>
        <v>101.03850004550837</v>
      </c>
      <c r="F765" s="1">
        <f t="shared" si="397"/>
        <v>16.544113263785395</v>
      </c>
      <c r="G765" s="1">
        <v>1.492</v>
      </c>
      <c r="H765" s="1">
        <f>'Semi Cap Data'!AX765</f>
        <v>85.895113154292034</v>
      </c>
      <c r="I765" s="1">
        <f t="shared" si="367"/>
        <v>0.85012260787327942</v>
      </c>
      <c r="J765" s="1">
        <f>'Semi Cap Data'!AZ765/F765</f>
        <v>0.7463641861563507</v>
      </c>
      <c r="K765" s="1">
        <f>'Semi Cap Data'!BB765/G765</f>
        <v>1.5532845415187122</v>
      </c>
      <c r="M765" s="1">
        <f t="shared" si="369"/>
        <v>0.75235740165110832</v>
      </c>
      <c r="P765" s="1">
        <f t="shared" si="372"/>
        <v>1.5113533547626672</v>
      </c>
      <c r="S765" s="1">
        <f t="shared" si="394"/>
        <v>0.85697068217030337</v>
      </c>
      <c r="V765" s="8">
        <f t="shared" si="377"/>
        <v>0.66139546428571616</v>
      </c>
      <c r="AH765" s="24" t="str">
        <f t="shared" si="388"/>
        <v/>
      </c>
      <c r="AI765" s="3" t="str">
        <f t="shared" si="389"/>
        <v/>
      </c>
      <c r="AL765" s="8">
        <f t="shared" si="395"/>
        <v>0.85012260787327942</v>
      </c>
      <c r="AP765" s="1">
        <f t="shared" si="393"/>
        <v>1</v>
      </c>
      <c r="AQ765" s="1" t="str">
        <f t="shared" si="396"/>
        <v/>
      </c>
      <c r="AR765" s="8">
        <v>0.7737531699947936</v>
      </c>
    </row>
    <row r="766" spans="1:44" x14ac:dyDescent="0.3">
      <c r="A766" s="2" t="s">
        <v>18</v>
      </c>
      <c r="B766" s="1">
        <v>66.430000000000007</v>
      </c>
      <c r="C766" s="1">
        <v>1128.55</v>
      </c>
      <c r="D766" s="1">
        <f t="shared" si="364"/>
        <v>4.1195102854294507E-3</v>
      </c>
      <c r="E766" s="1">
        <f t="shared" si="365"/>
        <v>102.71684718303455</v>
      </c>
      <c r="F766" s="1">
        <f t="shared" si="397"/>
        <v>16.988559385819656</v>
      </c>
      <c r="G766" s="1">
        <v>1.5194000000000001</v>
      </c>
      <c r="H766" s="1">
        <f>'Semi Cap Data'!AX766</f>
        <v>87.59140384858236</v>
      </c>
      <c r="I766" s="1">
        <f t="shared" si="367"/>
        <v>0.85274622664868538</v>
      </c>
      <c r="J766" s="1">
        <f>'Semi Cap Data'!AZ766/F766</f>
        <v>0.73868979435309601</v>
      </c>
      <c r="K766" s="1">
        <f>'Semi Cap Data'!BB766/G766</f>
        <v>1.5480893479150817</v>
      </c>
      <c r="M766" s="1">
        <f t="shared" si="369"/>
        <v>0.76526828727947993</v>
      </c>
      <c r="P766" s="1">
        <f t="shared" si="372"/>
        <v>1.5140791419159851</v>
      </c>
      <c r="S766" s="1">
        <f t="shared" si="394"/>
        <v>0.86351584345182331</v>
      </c>
      <c r="V766" s="8">
        <f t="shared" si="377"/>
        <v>0.62708143817888651</v>
      </c>
      <c r="AH766" s="24" t="str">
        <f t="shared" si="388"/>
        <v/>
      </c>
      <c r="AI766" s="3" t="str">
        <f t="shared" si="389"/>
        <v/>
      </c>
      <c r="AL766" s="8">
        <f t="shared" si="395"/>
        <v>0.85274622664868538</v>
      </c>
      <c r="AR766" s="8">
        <v>0.7761411000716173</v>
      </c>
    </row>
    <row r="767" spans="1:44" x14ac:dyDescent="0.3">
      <c r="A767" s="2" t="s">
        <v>17</v>
      </c>
      <c r="B767" s="1">
        <v>66.33</v>
      </c>
      <c r="C767" s="1">
        <v>1123.92</v>
      </c>
      <c r="D767" s="1">
        <f t="shared" si="364"/>
        <v>9.2400528003016014E-3</v>
      </c>
      <c r="E767" s="1">
        <f t="shared" si="365"/>
        <v>102.29544006553205</v>
      </c>
      <c r="F767" s="1">
        <f t="shared" si="397"/>
        <v>16.944369063772051</v>
      </c>
      <c r="G767" s="1">
        <v>1.5178</v>
      </c>
      <c r="H767" s="1">
        <f>'Semi Cap Data'!AX767</f>
        <v>87.65251092224544</v>
      </c>
      <c r="I767" s="1">
        <f t="shared" si="367"/>
        <v>0.85685648222534538</v>
      </c>
      <c r="J767" s="1">
        <f>'Semi Cap Data'!AZ767/F767</f>
        <v>0.69975953794267254</v>
      </c>
      <c r="K767" s="1">
        <f>'Semi Cap Data'!BB767/G767</f>
        <v>1.4955839418509338</v>
      </c>
      <c r="M767" s="1">
        <f t="shared" si="369"/>
        <v>0.77434331695886016</v>
      </c>
      <c r="P767" s="1">
        <f t="shared" si="372"/>
        <v>1.5175010078712226</v>
      </c>
      <c r="S767" s="1">
        <f t="shared" si="394"/>
        <v>0.86954535918136677</v>
      </c>
      <c r="V767" s="8">
        <f t="shared" si="377"/>
        <v>0.5860514766389231</v>
      </c>
      <c r="AH767" s="24" t="str">
        <f t="shared" si="388"/>
        <v/>
      </c>
      <c r="AI767" s="3" t="str">
        <f t="shared" si="389"/>
        <v/>
      </c>
      <c r="AL767" s="8">
        <f t="shared" si="395"/>
        <v>0.85685648222534538</v>
      </c>
      <c r="AR767" s="8">
        <v>0.77988211725252177</v>
      </c>
    </row>
    <row r="768" spans="1:44" x14ac:dyDescent="0.3">
      <c r="A768" s="2" t="s">
        <v>16</v>
      </c>
      <c r="B768" s="1">
        <v>66.23</v>
      </c>
      <c r="C768" s="1">
        <v>1113.6300000000001</v>
      </c>
      <c r="D768" s="1">
        <f t="shared" si="364"/>
        <v>5.2899067495961738E-3</v>
      </c>
      <c r="E768" s="1">
        <f t="shared" si="365"/>
        <v>101.35887867479755</v>
      </c>
      <c r="F768" s="1">
        <f t="shared" si="397"/>
        <v>16.814585535255926</v>
      </c>
      <c r="G768" s="1">
        <v>1.5049999999999999</v>
      </c>
      <c r="H768" s="1">
        <f>'Semi Cap Data'!AX768</f>
        <v>80.293783397595476</v>
      </c>
      <c r="I768" s="1">
        <f t="shared" si="367"/>
        <v>0.79217316181261366</v>
      </c>
      <c r="J768" s="1">
        <f>'Semi Cap Data'!AZ768/F768</f>
        <v>0.64905071885111432</v>
      </c>
      <c r="K768" s="1">
        <f>'Semi Cap Data'!BB768/G768</f>
        <v>1.3854150832938339</v>
      </c>
      <c r="M768" s="1">
        <f t="shared" si="369"/>
        <v>0.79096459134939856</v>
      </c>
      <c r="P768" s="1">
        <f t="shared" si="372"/>
        <v>1.5536242141008036</v>
      </c>
      <c r="S768" s="1">
        <f t="shared" si="394"/>
        <v>0.88958688085415893</v>
      </c>
      <c r="V768" s="8">
        <f t="shared" si="377"/>
        <v>0.53681420289593718</v>
      </c>
      <c r="AH768" s="24" t="str">
        <f t="shared" si="388"/>
        <v/>
      </c>
      <c r="AI768" s="3" t="str">
        <f t="shared" si="389"/>
        <v/>
      </c>
      <c r="AL768" s="8">
        <f t="shared" si="395"/>
        <v>0.79217316181261366</v>
      </c>
      <c r="AR768" s="8">
        <v>0.7210095219920033</v>
      </c>
    </row>
    <row r="769" spans="1:44" x14ac:dyDescent="0.3">
      <c r="A769" s="2" t="s">
        <v>15</v>
      </c>
      <c r="B769" s="1">
        <v>66.13</v>
      </c>
      <c r="C769" s="1">
        <v>1107.77</v>
      </c>
      <c r="D769" s="1">
        <f t="shared" si="364"/>
        <v>8.5765011153093873E-3</v>
      </c>
      <c r="E769" s="1">
        <f t="shared" si="365"/>
        <v>100.82552107035592</v>
      </c>
      <c r="F769" s="1">
        <f t="shared" si="397"/>
        <v>16.751398760018148</v>
      </c>
      <c r="G769" s="1">
        <v>1.4988999999999999</v>
      </c>
      <c r="H769" s="1">
        <f>'Semi Cap Data'!AX769</f>
        <v>85.628779362792102</v>
      </c>
      <c r="I769" s="1">
        <f t="shared" si="367"/>
        <v>0.84927683441418023</v>
      </c>
      <c r="J769" s="1">
        <f>'Semi Cap Data'!AZ769/F769</f>
        <v>0.69258727644389984</v>
      </c>
      <c r="K769" s="1">
        <f>'Semi Cap Data'!BB769/G769</f>
        <v>1.4747345755846686</v>
      </c>
      <c r="M769" s="1">
        <f t="shared" si="369"/>
        <v>0.81265226507669852</v>
      </c>
      <c r="P769" s="1">
        <f t="shared" si="372"/>
        <v>1.6000244841619127</v>
      </c>
      <c r="S769" s="1">
        <f t="shared" si="394"/>
        <v>0.91524297743668881</v>
      </c>
      <c r="V769" s="8">
        <f t="shared" si="377"/>
        <v>0.49038530127472324</v>
      </c>
      <c r="AH769" s="24" t="str">
        <f t="shared" si="388"/>
        <v/>
      </c>
      <c r="AI769" s="3" t="str">
        <f t="shared" si="389"/>
        <v/>
      </c>
      <c r="AL769" s="8">
        <f t="shared" si="395"/>
        <v>0.84927683441418023</v>
      </c>
      <c r="AR769" s="8">
        <v>0.77298337527457961</v>
      </c>
    </row>
    <row r="770" spans="1:44" x14ac:dyDescent="0.3">
      <c r="A770" s="2" t="s">
        <v>14</v>
      </c>
      <c r="B770" s="1">
        <v>65.819999999999993</v>
      </c>
      <c r="C770" s="1">
        <v>1098.3499999999999</v>
      </c>
      <c r="D770" s="1">
        <f t="shared" si="364"/>
        <v>3.1508264462809965E-2</v>
      </c>
      <c r="E770" s="1">
        <f t="shared" si="365"/>
        <v>99.968144170383212</v>
      </c>
      <c r="F770" s="1">
        <f t="shared" si="397"/>
        <v>16.687177149802491</v>
      </c>
      <c r="G770" s="1">
        <v>1.4881</v>
      </c>
      <c r="H770" s="1">
        <f>'Semi Cap Data'!AX770</f>
        <v>85.570157010622026</v>
      </c>
      <c r="I770" s="1">
        <f t="shared" si="367"/>
        <v>0.85597424780416431</v>
      </c>
      <c r="J770" s="1">
        <f>'Semi Cap Data'!AZ770/F770</f>
        <v>0.6938318910203003</v>
      </c>
      <c r="K770" s="1">
        <f>'Semi Cap Data'!BB770/G770</f>
        <v>1.4798294086196047</v>
      </c>
      <c r="M770" s="1">
        <f t="shared" si="369"/>
        <v>0.8355104249982126</v>
      </c>
      <c r="P770" s="1">
        <f t="shared" si="372"/>
        <v>1.6394609766329047</v>
      </c>
      <c r="S770" s="1">
        <f t="shared" si="394"/>
        <v>0.93765297592720409</v>
      </c>
      <c r="V770" s="8">
        <f t="shared" si="377"/>
        <v>0.42513229524936746</v>
      </c>
      <c r="AH770" s="24" t="str">
        <f t="shared" si="388"/>
        <v/>
      </c>
      <c r="AI770" s="3" t="str">
        <f t="shared" si="389"/>
        <v/>
      </c>
      <c r="AL770" s="8">
        <f t="shared" si="395"/>
        <v>0.85597424780416431</v>
      </c>
      <c r="AR770" s="8">
        <v>0.77907913698385789</v>
      </c>
    </row>
    <row r="771" spans="1:44" x14ac:dyDescent="0.3">
      <c r="A771" s="2" t="s">
        <v>13</v>
      </c>
      <c r="B771" s="1">
        <v>65.709999999999994</v>
      </c>
      <c r="C771" s="1">
        <v>1064.8</v>
      </c>
      <c r="D771" s="1">
        <f t="shared" ref="D771:D783" si="398">C771/C772-1</f>
        <v>7.8009718319127508E-4</v>
      </c>
      <c r="E771" s="1">
        <f t="shared" ref="E771:E783" si="399">E772*(1+D771)</f>
        <v>96.914535359970898</v>
      </c>
      <c r="F771" s="1">
        <f t="shared" si="397"/>
        <v>16.204535078374679</v>
      </c>
      <c r="G771" s="1">
        <v>1.4430000000000001</v>
      </c>
      <c r="H771" s="1">
        <f>'Semi Cap Data'!AX771</f>
        <v>80.873409043193433</v>
      </c>
      <c r="I771" s="1">
        <f t="shared" ref="I771:I785" si="400">H771/E771</f>
        <v>0.8344817291111627</v>
      </c>
      <c r="J771" s="1">
        <f>'Semi Cap Data'!AZ771/F771</f>
        <v>0.71170755356165072</v>
      </c>
      <c r="K771" s="1">
        <f>'Semi Cap Data'!BB771/G771</f>
        <v>1.4738497412723233</v>
      </c>
      <c r="M771" s="1">
        <f t="shared" ref="M771:M773" si="401">AVERAGE(J771:J783)</f>
        <v>0.85420470374623025</v>
      </c>
      <c r="P771" s="1">
        <f t="shared" ref="P771:P776" si="402">AVERAGE(K771:K779)</f>
        <v>1.6646744796742938</v>
      </c>
      <c r="S771" s="1">
        <f t="shared" si="394"/>
        <v>0.9506862029023273</v>
      </c>
      <c r="V771" s="8">
        <f t="shared" si="377"/>
        <v>0.34679739478485894</v>
      </c>
      <c r="AH771" s="24" t="str">
        <f t="shared" si="388"/>
        <v/>
      </c>
      <c r="AI771" s="3" t="str">
        <f t="shared" si="389"/>
        <v/>
      </c>
      <c r="AL771" s="8">
        <f t="shared" si="395"/>
        <v>0.8344817291111627</v>
      </c>
      <c r="AR771" s="8">
        <v>0.75951736516898427</v>
      </c>
    </row>
    <row r="772" spans="1:44" x14ac:dyDescent="0.3">
      <c r="A772" s="2" t="s">
        <v>12</v>
      </c>
      <c r="B772" s="1">
        <v>65.599999999999994</v>
      </c>
      <c r="C772" s="1">
        <v>1063.97</v>
      </c>
      <c r="D772" s="1">
        <f t="shared" si="398"/>
        <v>-3.4264604436698987E-2</v>
      </c>
      <c r="E772" s="1">
        <f t="shared" si="399"/>
        <v>96.838991535451015</v>
      </c>
      <c r="F772" s="1">
        <f t="shared" si="397"/>
        <v>16.219054878048784</v>
      </c>
      <c r="G772" s="1">
        <v>1.4408000000000001</v>
      </c>
      <c r="H772" s="1">
        <f>'Semi Cap Data'!AX772</f>
        <v>86.168387328074516</v>
      </c>
      <c r="I772" s="1">
        <f t="shared" si="400"/>
        <v>0.889810870206448</v>
      </c>
      <c r="J772" s="1">
        <f>'Semi Cap Data'!AZ772/F772</f>
        <v>0.76084636929071259</v>
      </c>
      <c r="K772" s="1">
        <f>'Semi Cap Data'!BB772/G772</f>
        <v>1.5741853723506058</v>
      </c>
      <c r="M772" s="1">
        <f t="shared" si="401"/>
        <v>0.87533866482759259</v>
      </c>
      <c r="P772" s="1">
        <f t="shared" si="402"/>
        <v>1.7005793115044199</v>
      </c>
      <c r="S772" s="1">
        <f t="shared" ref="S772:S777" si="403">AVERAGE(I772:I780)</f>
        <v>0.97132663040033274</v>
      </c>
      <c r="V772" s="8">
        <f t="shared" si="377"/>
        <v>0.25812751581644006</v>
      </c>
      <c r="AH772" s="24" t="str">
        <f t="shared" si="388"/>
        <v/>
      </c>
      <c r="AI772" s="3" t="str">
        <f t="shared" si="389"/>
        <v/>
      </c>
    </row>
    <row r="773" spans="1:44" x14ac:dyDescent="0.3">
      <c r="A773" s="2" t="s">
        <v>11</v>
      </c>
      <c r="B773" s="1">
        <v>65.489999999999995</v>
      </c>
      <c r="C773" s="1">
        <v>1101.72</v>
      </c>
      <c r="D773" s="1">
        <f t="shared" si="398"/>
        <v>1.4288344687902743E-2</v>
      </c>
      <c r="E773" s="1">
        <f t="shared" si="399"/>
        <v>100.27487030126517</v>
      </c>
      <c r="F773" s="1">
        <f t="shared" si="397"/>
        <v>16.822721026110859</v>
      </c>
      <c r="G773" s="1">
        <v>1.5150999999999999</v>
      </c>
      <c r="H773" s="1">
        <f>'Semi Cap Data'!AX773</f>
        <v>93.385383000379349</v>
      </c>
      <c r="I773" s="1">
        <f t="shared" si="400"/>
        <v>0.9312939794368511</v>
      </c>
      <c r="J773" s="1">
        <f>'Semi Cap Data'!AZ773/F773</f>
        <v>0.79818306209517487</v>
      </c>
      <c r="K773" s="1">
        <f>'Semi Cap Data'!BB773/G773</f>
        <v>1.6172081804582399</v>
      </c>
      <c r="M773" s="1">
        <f t="shared" si="401"/>
        <v>0.89353775999714791</v>
      </c>
      <c r="P773" s="1">
        <f t="shared" si="402"/>
        <v>1.7280779527718482</v>
      </c>
      <c r="S773" s="1">
        <f t="shared" si="403"/>
        <v>0.9868216564145571</v>
      </c>
      <c r="V773" s="13">
        <f t="shared" si="377"/>
        <v>0.14327599683643863</v>
      </c>
      <c r="AH773" s="24" t="str">
        <f t="shared" si="388"/>
        <v/>
      </c>
      <c r="AI773" s="3" t="str">
        <f t="shared" si="389"/>
        <v/>
      </c>
    </row>
    <row r="774" spans="1:44" x14ac:dyDescent="0.3">
      <c r="A774" s="2" t="s">
        <v>10</v>
      </c>
      <c r="B774" s="1">
        <v>63.28</v>
      </c>
      <c r="C774" s="1">
        <v>1086.2</v>
      </c>
      <c r="D774" s="1">
        <f t="shared" si="398"/>
        <v>-1.3791663261878195E-2</v>
      </c>
      <c r="E774" s="1">
        <f t="shared" si="399"/>
        <v>98.86229179939933</v>
      </c>
      <c r="F774" s="1">
        <f t="shared" si="397"/>
        <v>17.164981036662454</v>
      </c>
      <c r="G774" s="1">
        <v>1.494</v>
      </c>
      <c r="H774" s="1">
        <f>'Semi Cap Data'!AX774</f>
        <v>89.868696125224332</v>
      </c>
      <c r="I774" s="1">
        <f t="shared" si="400"/>
        <v>0.90902905940695944</v>
      </c>
      <c r="J774" s="1">
        <f>'Semi Cap Data'!AZ774/F774</f>
        <v>0.75646763816201823</v>
      </c>
      <c r="K774" s="1">
        <f>'Semi Cap Data'!BB774/G774</f>
        <v>1.5778166258985737</v>
      </c>
      <c r="P774" s="1">
        <f t="shared" si="402"/>
        <v>1.7616946060890077</v>
      </c>
      <c r="S774" s="1">
        <f t="shared" si="403"/>
        <v>1.0034963728354758</v>
      </c>
      <c r="AH774" s="24" t="str">
        <f t="shared" si="388"/>
        <v/>
      </c>
      <c r="AI774" s="3" t="str">
        <f t="shared" si="389"/>
        <v/>
      </c>
    </row>
    <row r="775" spans="1:44" x14ac:dyDescent="0.3">
      <c r="A775" s="2" t="s">
        <v>9</v>
      </c>
      <c r="B775" s="12">
        <v>63.28</v>
      </c>
      <c r="C775" s="1">
        <v>1101.3900000000001</v>
      </c>
      <c r="D775" s="1">
        <f t="shared" si="398"/>
        <v>-1.0262308929646413E-2</v>
      </c>
      <c r="E775" s="1">
        <f t="shared" si="399"/>
        <v>100.24483480476931</v>
      </c>
      <c r="F775" s="1">
        <f t="shared" si="397"/>
        <v>17.405025284450065</v>
      </c>
      <c r="G775" s="1">
        <v>1.5169999999999999</v>
      </c>
      <c r="H775" s="1">
        <f>'Semi Cap Data'!AX775</f>
        <v>90.923254895135457</v>
      </c>
      <c r="I775" s="1">
        <f t="shared" si="400"/>
        <v>0.90701186821457691</v>
      </c>
      <c r="J775" s="1">
        <f>'Semi Cap Data'!AZ775/F775</f>
        <v>0.75960329688508732</v>
      </c>
      <c r="K775" s="1">
        <f>'Semi Cap Data'!BB775/G775</f>
        <v>1.5788861415122188</v>
      </c>
      <c r="P775" s="1">
        <f t="shared" si="402"/>
        <v>1.7877790662868054</v>
      </c>
      <c r="S775" s="1">
        <f t="shared" si="403"/>
        <v>1.0152400123744343</v>
      </c>
      <c r="AH775" s="24" t="str">
        <f t="shared" si="388"/>
        <v/>
      </c>
      <c r="AI775" s="3" t="str">
        <f t="shared" si="389"/>
        <v/>
      </c>
    </row>
    <row r="776" spans="1:44" x14ac:dyDescent="0.3">
      <c r="A776" s="2" t="s">
        <v>8</v>
      </c>
      <c r="B776" s="12">
        <v>63.28</v>
      </c>
      <c r="C776" s="1">
        <v>1112.81</v>
      </c>
      <c r="D776" s="1">
        <f t="shared" si="398"/>
        <v>-1.1169560504007636E-2</v>
      </c>
      <c r="E776" s="1">
        <f t="shared" si="399"/>
        <v>101.2842450168381</v>
      </c>
      <c r="F776" s="1">
        <f t="shared" si="397"/>
        <v>17.585493046776232</v>
      </c>
      <c r="G776" s="1">
        <v>1.5329000000000002</v>
      </c>
      <c r="H776" s="1">
        <f>'Semi Cap Data'!AX776</f>
        <v>105.05507541453392</v>
      </c>
      <c r="I776" s="1">
        <f t="shared" si="400"/>
        <v>1.0372301772804737</v>
      </c>
      <c r="J776" s="1">
        <f>'Semi Cap Data'!AZ776/F776</f>
        <v>0.8896499636378532</v>
      </c>
      <c r="K776" s="1">
        <f>'Semi Cap Data'!BB776/G776</f>
        <v>1.8206927979171625</v>
      </c>
      <c r="P776" s="1">
        <f t="shared" si="402"/>
        <v>1.812803894782556</v>
      </c>
      <c r="S776" s="1">
        <f t="shared" si="403"/>
        <v>1.0251310225768553</v>
      </c>
      <c r="AH776" s="24" t="str">
        <f t="shared" ref="AH776:AH785" si="404">IF(Y776+AB776=2,"Buy","")</f>
        <v/>
      </c>
    </row>
    <row r="777" spans="1:44" x14ac:dyDescent="0.3">
      <c r="A777" s="2" t="s">
        <v>7</v>
      </c>
      <c r="B777" s="12">
        <v>63.28</v>
      </c>
      <c r="C777" s="1">
        <v>1125.3800000000001</v>
      </c>
      <c r="D777" s="1">
        <f t="shared" si="398"/>
        <v>-7.9775746410091219E-3</v>
      </c>
      <c r="E777" s="1">
        <f t="shared" si="399"/>
        <v>102.42832438336218</v>
      </c>
      <c r="F777" s="1">
        <f t="shared" si="397"/>
        <v>17.784134007585337</v>
      </c>
      <c r="G777" s="1">
        <v>1.5491999999999999</v>
      </c>
      <c r="H777" s="1">
        <f>'Semi Cap Data'!AX777</f>
        <v>104.7921684344321</v>
      </c>
      <c r="I777" s="1">
        <f t="shared" si="400"/>
        <v>1.0230780310553815</v>
      </c>
      <c r="J777" s="1">
        <f>'Semi Cap Data'!AZ777/F777</f>
        <v>0.88390493306448015</v>
      </c>
      <c r="K777" s="1">
        <f>'Semi Cap Data'!BB777/G777</f>
        <v>1.8030175138438145</v>
      </c>
      <c r="P777" s="1">
        <f>AVERAGE(K777:K785)</f>
        <v>1.811352860793817</v>
      </c>
      <c r="S777" s="1">
        <f t="shared" si="403"/>
        <v>1.0209943362123584</v>
      </c>
      <c r="AH777" s="24" t="str">
        <f t="shared" si="404"/>
        <v/>
      </c>
    </row>
    <row r="778" spans="1:44" x14ac:dyDescent="0.3">
      <c r="A778" s="2" t="s">
        <v>6</v>
      </c>
      <c r="B778" s="12">
        <v>63.28</v>
      </c>
      <c r="C778" s="1">
        <v>1134.43</v>
      </c>
      <c r="D778" s="1">
        <f t="shared" si="398"/>
        <v>-5.198146288170058E-4</v>
      </c>
      <c r="E778" s="1">
        <f t="shared" si="399"/>
        <v>103.2520251205971</v>
      </c>
      <c r="F778" s="1">
        <f t="shared" si="397"/>
        <v>17.927149178255373</v>
      </c>
      <c r="G778" s="1">
        <v>1.5857000000000001</v>
      </c>
      <c r="H778" s="1">
        <f>'Semi Cap Data'!AX778</f>
        <v>108.51445258513112</v>
      </c>
      <c r="I778" s="1">
        <f t="shared" si="400"/>
        <v>1.0509668208288174</v>
      </c>
      <c r="J778" s="1">
        <f>'Semi Cap Data'!AZ778/F778</f>
        <v>0.91420569932517992</v>
      </c>
      <c r="K778" s="1">
        <f>'Semi Cap Data'!BB778/G778</f>
        <v>1.8296630078235983</v>
      </c>
      <c r="AH778" s="24" t="str">
        <f t="shared" si="404"/>
        <v/>
      </c>
    </row>
    <row r="779" spans="1:44" x14ac:dyDescent="0.3">
      <c r="A779" s="2" t="s">
        <v>5</v>
      </c>
      <c r="B779" s="12">
        <v>63.28</v>
      </c>
      <c r="C779" s="1">
        <v>1135.02</v>
      </c>
      <c r="D779" s="1">
        <f t="shared" si="398"/>
        <v>-1.2758805775779924E-3</v>
      </c>
      <c r="E779" s="1">
        <f t="shared" si="399"/>
        <v>103.30572494766544</v>
      </c>
      <c r="F779" s="1">
        <f t="shared" si="397"/>
        <v>17.936472819216181</v>
      </c>
      <c r="G779" s="1">
        <v>1.5883</v>
      </c>
      <c r="H779" s="1">
        <f>'Semi Cap Data'!AX779</f>
        <v>100.54470285559502</v>
      </c>
      <c r="I779" s="1">
        <f t="shared" si="400"/>
        <v>0.97327329058027379</v>
      </c>
      <c r="J779" s="1">
        <f>'Semi Cap Data'!AZ779/F779</f>
        <v>0.85666518018503823</v>
      </c>
      <c r="K779" s="1">
        <f>'Semi Cap Data'!BB779/G779</f>
        <v>1.7067509359921074</v>
      </c>
      <c r="AH779" s="24" t="str">
        <f t="shared" si="404"/>
        <v/>
      </c>
    </row>
    <row r="780" spans="1:44" x14ac:dyDescent="0.3">
      <c r="A780" s="2">
        <v>38148</v>
      </c>
      <c r="B780" s="12">
        <v>63.28</v>
      </c>
      <c r="C780" s="1">
        <v>1136.47</v>
      </c>
      <c r="D780" s="1">
        <f t="shared" si="398"/>
        <v>1.2445434298441027E-2</v>
      </c>
      <c r="E780" s="1">
        <f t="shared" si="399"/>
        <v>103.43769909893513</v>
      </c>
      <c r="F780" s="1">
        <f t="shared" si="397"/>
        <v>17.959386852085967</v>
      </c>
      <c r="G780" s="1">
        <v>1.5904</v>
      </c>
      <c r="H780" s="1">
        <f>'Semi Cap Data'!AX780</f>
        <v>105.53185495866835</v>
      </c>
      <c r="I780" s="1">
        <f t="shared" si="400"/>
        <v>1.020245576593213</v>
      </c>
      <c r="J780" s="1">
        <f>'Semi Cap Data'!AZ780/F780</f>
        <v>0.9158361050196715</v>
      </c>
      <c r="K780" s="1">
        <f>'Semi Cap Data'!BB780/G780</f>
        <v>1.7969932277434597</v>
      </c>
      <c r="AH780" s="24" t="str">
        <f t="shared" si="404"/>
        <v/>
      </c>
    </row>
    <row r="781" spans="1:44" x14ac:dyDescent="0.3">
      <c r="A781" s="2" t="s">
        <v>4</v>
      </c>
      <c r="B781" s="12">
        <v>63.28</v>
      </c>
      <c r="C781" s="1">
        <v>1122.5</v>
      </c>
      <c r="D781" s="1">
        <f t="shared" si="398"/>
        <v>1.6240139915051355E-3</v>
      </c>
      <c r="E781" s="1">
        <f t="shared" si="399"/>
        <v>102.16619641394377</v>
      </c>
      <c r="F781" s="1">
        <f t="shared" si="397"/>
        <v>17.738621997471554</v>
      </c>
      <c r="G781" s="1">
        <v>1.571</v>
      </c>
      <c r="H781" s="1">
        <f>'Semi Cap Data'!AX781</f>
        <v>105.1562029776499</v>
      </c>
      <c r="I781" s="1">
        <f t="shared" si="400"/>
        <v>1.0292661043344671</v>
      </c>
      <c r="J781" s="1">
        <f>'Semi Cap Data'!AZ781/F781</f>
        <v>0.93099047730601459</v>
      </c>
      <c r="K781" s="1">
        <f>'Semi Cap Data'!BB781/G781</f>
        <v>1.8216731437574591</v>
      </c>
      <c r="AH781" s="24" t="str">
        <f t="shared" si="404"/>
        <v/>
      </c>
    </row>
    <row r="782" spans="1:44" x14ac:dyDescent="0.3">
      <c r="A782" s="2" t="s">
        <v>3</v>
      </c>
      <c r="B782" s="12">
        <v>63.28</v>
      </c>
      <c r="C782" s="1">
        <v>1120.68</v>
      </c>
      <c r="D782" s="1">
        <f t="shared" si="398"/>
        <v>2.4799736639965042E-2</v>
      </c>
      <c r="E782" s="1">
        <f t="shared" si="399"/>
        <v>102.0005460999363</v>
      </c>
      <c r="F782" s="1">
        <f t="shared" si="397"/>
        <v>17.709860935524652</v>
      </c>
      <c r="G782" s="1">
        <v>1.5714999999999999</v>
      </c>
      <c r="H782" s="1">
        <f>'Semi Cap Data'!AX782</f>
        <v>110.29996611109929</v>
      </c>
      <c r="I782" s="1">
        <f t="shared" si="400"/>
        <v>1.0813664272251202</v>
      </c>
      <c r="J782" s="1">
        <f>'Semi Cap Data'!AZ782/F782</f>
        <v>0.98974335542358083</v>
      </c>
      <c r="K782" s="1">
        <f>'Semi Cap Data'!BB782/G782</f>
        <v>1.9197580603126749</v>
      </c>
      <c r="AH782" s="24" t="str">
        <f t="shared" si="404"/>
        <v/>
      </c>
    </row>
    <row r="783" spans="1:44" x14ac:dyDescent="0.3">
      <c r="A783" s="2" t="s">
        <v>2</v>
      </c>
      <c r="B783" s="12">
        <v>63.28</v>
      </c>
      <c r="C783" s="1">
        <v>1093.56</v>
      </c>
      <c r="D783" s="1">
        <f t="shared" si="398"/>
        <v>-1.9530893492745172E-3</v>
      </c>
      <c r="E783" s="1">
        <f t="shared" si="399"/>
        <v>99.532174387912988</v>
      </c>
      <c r="F783" s="1">
        <f t="shared" si="397"/>
        <v>17.281289506953222</v>
      </c>
      <c r="G783" s="1">
        <v>1.5344</v>
      </c>
      <c r="H783" s="1">
        <f>'Semi Cap Data'!AX783</f>
        <v>100.99746867143752</v>
      </c>
      <c r="I783" s="1">
        <f t="shared" si="400"/>
        <v>1.0147218152575843</v>
      </c>
      <c r="J783" s="1">
        <f>'Semi Cap Data'!AZ783/F783</f>
        <v>0.93685751474453172</v>
      </c>
      <c r="K783" s="1">
        <f>'Semi Cap Data'!BB783/G783</f>
        <v>1.8125767676787528</v>
      </c>
      <c r="AH783" s="24" t="str">
        <f t="shared" si="404"/>
        <v/>
      </c>
    </row>
    <row r="784" spans="1:44" x14ac:dyDescent="0.3">
      <c r="A784" s="2" t="s">
        <v>1</v>
      </c>
      <c r="B784" s="12">
        <v>63.28</v>
      </c>
      <c r="C784" s="1">
        <v>1095.7</v>
      </c>
      <c r="D784" s="1">
        <f>C784/C785-1</f>
        <v>-2.7304996814416782E-3</v>
      </c>
      <c r="E784" s="1">
        <f>E785*(1+D784)</f>
        <v>99.726950031855836</v>
      </c>
      <c r="F784" s="1">
        <f t="shared" si="397"/>
        <v>17.31510745891277</v>
      </c>
      <c r="G784" s="1">
        <v>1.538</v>
      </c>
      <c r="H784" s="1">
        <f>'Semi Cap Data'!AX784</f>
        <v>99.331129781728279</v>
      </c>
      <c r="I784" s="1">
        <f t="shared" si="400"/>
        <v>0.99603096003636815</v>
      </c>
      <c r="J784" s="1">
        <f>'Semi Cap Data'!AZ784/F784</f>
        <v>0.98644904761936092</v>
      </c>
      <c r="K784" s="1">
        <f>'Semi Cap Data'!BB784/G784</f>
        <v>1.8041095979739754</v>
      </c>
      <c r="AH784" s="24" t="str">
        <f t="shared" si="404"/>
        <v/>
      </c>
    </row>
    <row r="785" spans="1:34" x14ac:dyDescent="0.3">
      <c r="A785" s="2" t="s">
        <v>0</v>
      </c>
      <c r="B785" s="12">
        <v>63.28</v>
      </c>
      <c r="C785" s="1">
        <v>1098.7</v>
      </c>
      <c r="E785" s="1">
        <v>100</v>
      </c>
      <c r="F785" s="1">
        <f t="shared" si="397"/>
        <v>17.362515802781289</v>
      </c>
      <c r="G785" s="1">
        <v>1.5483</v>
      </c>
      <c r="H785" s="1">
        <f>'Semi Cap Data'!AX785</f>
        <v>100</v>
      </c>
      <c r="I785" s="1">
        <f t="shared" si="400"/>
        <v>1</v>
      </c>
      <c r="J785" s="1">
        <f>'Semi Cap Data'!AZ785/F785</f>
        <v>0.9974346064949301</v>
      </c>
      <c r="K785" s="1">
        <f>'Semi Cap Data'!BB785/G785</f>
        <v>1.8076334920185118</v>
      </c>
      <c r="AH785" s="24" t="str">
        <f t="shared" si="404"/>
        <v/>
      </c>
    </row>
    <row r="786" spans="1:34" x14ac:dyDescent="0.3">
      <c r="A786" s="2"/>
      <c r="B786" s="2"/>
      <c r="C786" s="2"/>
      <c r="D786" s="2"/>
      <c r="E786" s="2"/>
      <c r="F786" s="2"/>
      <c r="G786" s="2"/>
    </row>
    <row r="787" spans="1:34" x14ac:dyDescent="0.3">
      <c r="A787" s="2"/>
      <c r="B787" s="2"/>
      <c r="C787" s="2"/>
      <c r="D787" s="2"/>
      <c r="E787" s="2"/>
      <c r="F787" s="2"/>
      <c r="G787" s="2"/>
    </row>
    <row r="788" spans="1:34" x14ac:dyDescent="0.3">
      <c r="A788" s="2"/>
      <c r="B788" s="2"/>
      <c r="C788" s="2"/>
      <c r="D788" s="2"/>
      <c r="E788" s="2"/>
      <c r="F788" s="2"/>
      <c r="G788" s="2"/>
    </row>
    <row r="789" spans="1:34" x14ac:dyDescent="0.3">
      <c r="A789" s="2"/>
      <c r="B789" s="2"/>
      <c r="C789" s="2"/>
      <c r="D789" s="2"/>
      <c r="E789" s="2"/>
      <c r="F789" s="2"/>
      <c r="G789" s="2"/>
    </row>
    <row r="790" spans="1:34" x14ac:dyDescent="0.3">
      <c r="A790" s="2"/>
      <c r="B790" s="2"/>
      <c r="C790" s="2"/>
      <c r="D790" s="2"/>
      <c r="E790" s="2"/>
      <c r="F790" s="2"/>
      <c r="G790" s="2"/>
    </row>
    <row r="791" spans="1:34" x14ac:dyDescent="0.3">
      <c r="A791" s="2"/>
      <c r="B791" s="2"/>
      <c r="C791" s="2"/>
      <c r="D791" s="2"/>
      <c r="E791" s="2"/>
      <c r="F791" s="2"/>
      <c r="G791" s="2"/>
    </row>
    <row r="792" spans="1:34" x14ac:dyDescent="0.3">
      <c r="A792" s="2"/>
      <c r="B792" s="2"/>
      <c r="C792" s="2"/>
      <c r="D792" s="2"/>
      <c r="E792" s="2"/>
      <c r="F792" s="2"/>
      <c r="G792" s="2"/>
    </row>
    <row r="793" spans="1:34" x14ac:dyDescent="0.3">
      <c r="A793" s="2"/>
      <c r="B793" s="2"/>
      <c r="C793" s="2"/>
      <c r="D793" s="2"/>
      <c r="E793" s="2"/>
      <c r="F793" s="2"/>
      <c r="G793" s="2"/>
    </row>
    <row r="794" spans="1:34" x14ac:dyDescent="0.3">
      <c r="A794" s="2"/>
      <c r="B794" s="2"/>
      <c r="C794" s="2"/>
      <c r="D794" s="2"/>
      <c r="E794" s="2"/>
      <c r="F794" s="2"/>
      <c r="G794" s="2"/>
    </row>
    <row r="795" spans="1:34" x14ac:dyDescent="0.3">
      <c r="A795" s="2"/>
      <c r="B795" s="2"/>
      <c r="C795" s="2"/>
      <c r="D795" s="2"/>
      <c r="E795" s="2"/>
      <c r="F795" s="2"/>
      <c r="G795" s="2"/>
    </row>
    <row r="796" spans="1:34" x14ac:dyDescent="0.3">
      <c r="A796" s="2"/>
      <c r="B796" s="2"/>
      <c r="C796" s="2"/>
      <c r="D796" s="2"/>
      <c r="E796" s="2"/>
      <c r="F796" s="2"/>
      <c r="G796" s="2"/>
    </row>
    <row r="797" spans="1:34" x14ac:dyDescent="0.3">
      <c r="A797" s="2"/>
      <c r="B797" s="2"/>
      <c r="C797" s="2"/>
      <c r="D797" s="2"/>
      <c r="E797" s="2"/>
      <c r="F797" s="2"/>
      <c r="G797" s="2"/>
    </row>
    <row r="798" spans="1:34" x14ac:dyDescent="0.3">
      <c r="A798" s="2"/>
      <c r="B798" s="2"/>
      <c r="C798" s="2"/>
      <c r="D798" s="2"/>
      <c r="E798" s="2"/>
      <c r="F798" s="2"/>
      <c r="G798" s="2"/>
    </row>
    <row r="799" spans="1:34" x14ac:dyDescent="0.3">
      <c r="A799" s="2"/>
      <c r="B799" s="2"/>
      <c r="C799" s="2"/>
      <c r="D799" s="2"/>
      <c r="E799" s="2"/>
      <c r="F799" s="2"/>
      <c r="G799" s="2"/>
    </row>
    <row r="800" spans="1:34" x14ac:dyDescent="0.3">
      <c r="A800" s="2"/>
      <c r="B800" s="2"/>
      <c r="C800" s="2"/>
      <c r="D800" s="2"/>
      <c r="E800" s="2"/>
      <c r="F800" s="2"/>
      <c r="G800" s="2"/>
    </row>
    <row r="801" spans="1:7" x14ac:dyDescent="0.3">
      <c r="A801" s="2"/>
      <c r="B801" s="2"/>
      <c r="C801" s="2"/>
      <c r="D801" s="2"/>
      <c r="E801" s="2"/>
      <c r="F801" s="2"/>
      <c r="G801" s="2"/>
    </row>
    <row r="802" spans="1:7" x14ac:dyDescent="0.3">
      <c r="A802" s="2"/>
      <c r="B802" s="2"/>
      <c r="C802" s="2"/>
      <c r="D802" s="2"/>
      <c r="E802" s="2"/>
      <c r="F802" s="2"/>
      <c r="G802" s="2"/>
    </row>
    <row r="803" spans="1:7" x14ac:dyDescent="0.3">
      <c r="A803" s="2"/>
      <c r="B803" s="2"/>
      <c r="C803" s="2"/>
      <c r="D803" s="2"/>
      <c r="E803" s="2"/>
      <c r="F803" s="2"/>
      <c r="G803" s="2"/>
    </row>
    <row r="804" spans="1:7" x14ac:dyDescent="0.3">
      <c r="A804" s="2"/>
      <c r="B804" s="2"/>
      <c r="C804" s="2"/>
      <c r="D804" s="2"/>
      <c r="E804" s="2"/>
      <c r="F804" s="2"/>
      <c r="G804" s="2"/>
    </row>
    <row r="805" spans="1:7" x14ac:dyDescent="0.3">
      <c r="A805" s="2"/>
      <c r="B805" s="2"/>
      <c r="C805" s="2"/>
      <c r="D805" s="2"/>
      <c r="E805" s="2"/>
      <c r="F805" s="2"/>
      <c r="G805" s="2"/>
    </row>
    <row r="806" spans="1:7" x14ac:dyDescent="0.3">
      <c r="A806" s="2"/>
      <c r="B806" s="2"/>
      <c r="C806" s="2"/>
      <c r="D806" s="2"/>
      <c r="E806" s="2"/>
      <c r="F806" s="2"/>
      <c r="G806" s="2"/>
    </row>
    <row r="807" spans="1:7" x14ac:dyDescent="0.3">
      <c r="A807" s="2"/>
      <c r="B807" s="2"/>
      <c r="C807" s="2"/>
      <c r="D807" s="2"/>
      <c r="E807" s="2"/>
      <c r="F807" s="2"/>
      <c r="G807" s="2"/>
    </row>
    <row r="808" spans="1:7" x14ac:dyDescent="0.3">
      <c r="A808" s="2"/>
      <c r="B808" s="2"/>
      <c r="C808" s="2"/>
      <c r="D808" s="2"/>
      <c r="E808" s="2"/>
      <c r="F808" s="2"/>
      <c r="G808" s="2"/>
    </row>
    <row r="809" spans="1:7" x14ac:dyDescent="0.3">
      <c r="A809" s="2"/>
      <c r="B809" s="2"/>
      <c r="C809" s="2"/>
      <c r="D809" s="2"/>
      <c r="E809" s="2"/>
      <c r="F809" s="2"/>
      <c r="G809" s="2"/>
    </row>
    <row r="810" spans="1:7" x14ac:dyDescent="0.3">
      <c r="A810" s="2"/>
      <c r="B810" s="2"/>
      <c r="C810" s="2"/>
      <c r="D810" s="2"/>
      <c r="E810" s="2"/>
      <c r="F810" s="2"/>
      <c r="G810" s="2"/>
    </row>
    <row r="811" spans="1:7" x14ac:dyDescent="0.3">
      <c r="A811" s="2"/>
      <c r="B811" s="2"/>
      <c r="C811" s="2"/>
      <c r="D811" s="2"/>
      <c r="E811" s="2"/>
      <c r="F811" s="2"/>
      <c r="G811" s="2"/>
    </row>
    <row r="812" spans="1:7" x14ac:dyDescent="0.3">
      <c r="A812" s="2"/>
      <c r="B812" s="2"/>
      <c r="C812" s="2"/>
      <c r="D812" s="2"/>
      <c r="E812" s="2"/>
      <c r="F812" s="2"/>
      <c r="G812" s="2"/>
    </row>
    <row r="813" spans="1:7" x14ac:dyDescent="0.3">
      <c r="A813" s="2"/>
      <c r="B813" s="2"/>
      <c r="C813" s="2"/>
      <c r="D813" s="2"/>
      <c r="E813" s="2"/>
      <c r="F813" s="2"/>
      <c r="G813" s="2"/>
    </row>
    <row r="814" spans="1:7" x14ac:dyDescent="0.3">
      <c r="A814" s="2"/>
      <c r="B814" s="2"/>
      <c r="C814" s="2"/>
      <c r="D814" s="2"/>
      <c r="E814" s="2"/>
      <c r="F814" s="2"/>
      <c r="G814" s="2"/>
    </row>
    <row r="815" spans="1:7" x14ac:dyDescent="0.3">
      <c r="A815" s="2"/>
      <c r="B815" s="2"/>
      <c r="C815" s="2"/>
      <c r="D815" s="2"/>
      <c r="E815" s="2"/>
      <c r="F815" s="2"/>
      <c r="G815" s="2"/>
    </row>
    <row r="816" spans="1:7" x14ac:dyDescent="0.3">
      <c r="A816" s="2"/>
      <c r="B816" s="2"/>
      <c r="C816" s="2"/>
      <c r="D816" s="2"/>
      <c r="E816" s="2"/>
      <c r="F816" s="2"/>
      <c r="G816" s="2"/>
    </row>
    <row r="817" spans="1:7" x14ac:dyDescent="0.3">
      <c r="A817" s="2"/>
      <c r="B817" s="2"/>
      <c r="C817" s="2"/>
      <c r="D817" s="2"/>
      <c r="E817" s="2"/>
      <c r="F817" s="2"/>
      <c r="G817" s="2"/>
    </row>
    <row r="818" spans="1:7" x14ac:dyDescent="0.3">
      <c r="A818" s="2"/>
      <c r="B818" s="2"/>
      <c r="C818" s="2"/>
      <c r="D818" s="2"/>
      <c r="E818" s="2"/>
      <c r="F818" s="2"/>
      <c r="G818" s="2"/>
    </row>
    <row r="819" spans="1:7" x14ac:dyDescent="0.3">
      <c r="A819" s="2"/>
      <c r="B819" s="2"/>
      <c r="C819" s="2"/>
      <c r="D819" s="2"/>
      <c r="E819" s="2"/>
      <c r="F819" s="2"/>
      <c r="G819" s="2"/>
    </row>
    <row r="820" spans="1:7" x14ac:dyDescent="0.3">
      <c r="A820" s="2"/>
      <c r="B820" s="2"/>
      <c r="C820" s="2"/>
      <c r="D820" s="2"/>
      <c r="E820" s="2"/>
      <c r="F820" s="2"/>
      <c r="G820" s="2"/>
    </row>
    <row r="821" spans="1:7" x14ac:dyDescent="0.3">
      <c r="A821" s="2"/>
      <c r="B821" s="2"/>
      <c r="C821" s="2"/>
      <c r="D821" s="2"/>
      <c r="E821" s="2"/>
      <c r="F821" s="2"/>
      <c r="G821" s="2"/>
    </row>
    <row r="822" spans="1:7" x14ac:dyDescent="0.3">
      <c r="A822" s="2"/>
      <c r="B822" s="2"/>
      <c r="C822" s="2"/>
      <c r="D822" s="2"/>
      <c r="E822" s="2"/>
      <c r="F822" s="2"/>
      <c r="G822" s="2"/>
    </row>
    <row r="823" spans="1:7" x14ac:dyDescent="0.3">
      <c r="A823" s="2"/>
      <c r="B823" s="2"/>
      <c r="C823" s="2"/>
      <c r="D823" s="2"/>
      <c r="E823" s="2"/>
      <c r="F823" s="2"/>
      <c r="G823" s="2"/>
    </row>
    <row r="824" spans="1:7" x14ac:dyDescent="0.3">
      <c r="A824" s="2"/>
      <c r="B824" s="2"/>
      <c r="C824" s="2"/>
      <c r="D824" s="2"/>
      <c r="E824" s="2"/>
      <c r="F824" s="2"/>
      <c r="G824" s="2"/>
    </row>
    <row r="825" spans="1:7" x14ac:dyDescent="0.3">
      <c r="A825" s="2"/>
      <c r="B825" s="2"/>
      <c r="C825" s="2"/>
      <c r="D825" s="2"/>
      <c r="E825" s="2"/>
      <c r="F825" s="2"/>
      <c r="G825" s="2"/>
    </row>
    <row r="826" spans="1:7" x14ac:dyDescent="0.3">
      <c r="A826" s="2"/>
      <c r="B826" s="2"/>
      <c r="C826" s="2"/>
      <c r="D826" s="2"/>
      <c r="E826" s="2"/>
      <c r="F826" s="2"/>
      <c r="G826" s="2"/>
    </row>
    <row r="827" spans="1:7" x14ac:dyDescent="0.3">
      <c r="A827" s="2"/>
      <c r="B827" s="2"/>
      <c r="C827" s="2"/>
      <c r="D827" s="2"/>
      <c r="E827" s="2"/>
      <c r="F827" s="2"/>
      <c r="G827" s="2"/>
    </row>
    <row r="828" spans="1:7" x14ac:dyDescent="0.3">
      <c r="A828" s="2"/>
      <c r="B828" s="2"/>
      <c r="C828" s="2"/>
      <c r="D828" s="2"/>
      <c r="E828" s="2"/>
      <c r="F828" s="2"/>
      <c r="G828" s="2"/>
    </row>
    <row r="829" spans="1:7" x14ac:dyDescent="0.3">
      <c r="A829" s="2"/>
      <c r="B829" s="2"/>
      <c r="C829" s="2"/>
      <c r="D829" s="2"/>
      <c r="E829" s="2"/>
      <c r="F829" s="2"/>
      <c r="G829" s="2"/>
    </row>
    <row r="830" spans="1:7" x14ac:dyDescent="0.3">
      <c r="A830" s="2"/>
      <c r="B830" s="2"/>
      <c r="C830" s="2"/>
      <c r="D830" s="2"/>
      <c r="E830" s="2"/>
      <c r="F830" s="2"/>
      <c r="G830" s="2"/>
    </row>
    <row r="831" spans="1:7" x14ac:dyDescent="0.3">
      <c r="A831" s="2"/>
      <c r="B831" s="2"/>
      <c r="C831" s="2"/>
      <c r="D831" s="2"/>
      <c r="E831" s="2"/>
      <c r="F831" s="2"/>
      <c r="G831" s="2"/>
    </row>
    <row r="832" spans="1:7" x14ac:dyDescent="0.3">
      <c r="A832" s="2"/>
      <c r="B832" s="2"/>
      <c r="C832" s="2"/>
      <c r="D832" s="2"/>
      <c r="E832" s="2"/>
      <c r="F832" s="2"/>
      <c r="G832" s="2"/>
    </row>
    <row r="833" spans="1:7" x14ac:dyDescent="0.3">
      <c r="A833" s="2"/>
      <c r="B833" s="2"/>
      <c r="C833" s="2"/>
      <c r="D833" s="2"/>
      <c r="E833" s="2"/>
      <c r="F833" s="2"/>
      <c r="G833" s="2"/>
    </row>
    <row r="834" spans="1:7" x14ac:dyDescent="0.3">
      <c r="A834" s="2"/>
      <c r="B834" s="2"/>
      <c r="C834" s="2"/>
      <c r="D834" s="2"/>
      <c r="E834" s="2"/>
      <c r="F834" s="2"/>
      <c r="G834" s="2"/>
    </row>
    <row r="835" spans="1:7" x14ac:dyDescent="0.3">
      <c r="A835" s="2"/>
      <c r="B835" s="2"/>
      <c r="C835" s="2"/>
      <c r="D835" s="2"/>
      <c r="E835" s="2"/>
      <c r="F835" s="2"/>
      <c r="G835" s="2"/>
    </row>
    <row r="836" spans="1:7" x14ac:dyDescent="0.3">
      <c r="A836" s="2"/>
      <c r="B836" s="2"/>
      <c r="C836" s="2"/>
      <c r="D836" s="2"/>
      <c r="E836" s="2"/>
      <c r="F836" s="2"/>
      <c r="G836" s="2"/>
    </row>
    <row r="837" spans="1:7" x14ac:dyDescent="0.3">
      <c r="A837" s="2"/>
      <c r="B837" s="2"/>
      <c r="C837" s="2"/>
      <c r="D837" s="2"/>
      <c r="E837" s="2"/>
      <c r="F837" s="2"/>
      <c r="G837" s="2"/>
    </row>
    <row r="838" spans="1:7" x14ac:dyDescent="0.3">
      <c r="A838" s="2"/>
      <c r="B838" s="2"/>
      <c r="C838" s="2"/>
      <c r="D838" s="2"/>
      <c r="E838" s="2"/>
      <c r="F838" s="2"/>
      <c r="G838" s="2"/>
    </row>
    <row r="839" spans="1:7" x14ac:dyDescent="0.3">
      <c r="A839" s="2"/>
      <c r="B839" s="2"/>
      <c r="C839" s="2"/>
      <c r="D839" s="2"/>
      <c r="E839" s="2"/>
      <c r="F839" s="2"/>
      <c r="G839" s="2"/>
    </row>
    <row r="840" spans="1:7" x14ac:dyDescent="0.3">
      <c r="A840" s="2"/>
      <c r="B840" s="2"/>
      <c r="C840" s="2"/>
      <c r="D840" s="2"/>
      <c r="E840" s="2"/>
      <c r="F840" s="2"/>
      <c r="G840" s="2"/>
    </row>
    <row r="841" spans="1:7" x14ac:dyDescent="0.3">
      <c r="A841" s="2"/>
      <c r="B841" s="2"/>
      <c r="C841" s="2"/>
      <c r="D841" s="2"/>
      <c r="E841" s="2"/>
      <c r="F841" s="2"/>
      <c r="G841" s="2"/>
    </row>
    <row r="842" spans="1:7" x14ac:dyDescent="0.3">
      <c r="A842" s="2"/>
      <c r="B842" s="2"/>
      <c r="C842" s="2"/>
      <c r="D842" s="2"/>
      <c r="E842" s="2"/>
      <c r="F842" s="2"/>
      <c r="G842" s="2"/>
    </row>
    <row r="843" spans="1:7" x14ac:dyDescent="0.3">
      <c r="A843" s="2"/>
      <c r="B843" s="2"/>
      <c r="C843" s="2"/>
      <c r="D843" s="2"/>
      <c r="E843" s="2"/>
      <c r="F843" s="2"/>
      <c r="G843" s="2"/>
    </row>
    <row r="844" spans="1:7" x14ac:dyDescent="0.3">
      <c r="A844" s="2"/>
      <c r="B844" s="2"/>
      <c r="C844" s="2"/>
      <c r="D844" s="2"/>
      <c r="E844" s="2"/>
      <c r="F844" s="2"/>
      <c r="G844" s="2"/>
    </row>
    <row r="845" spans="1:7" x14ac:dyDescent="0.3">
      <c r="A845" s="2"/>
      <c r="B845" s="2"/>
      <c r="C845" s="2"/>
      <c r="D845" s="2"/>
      <c r="E845" s="2"/>
      <c r="F845" s="2"/>
      <c r="G845" s="2"/>
    </row>
    <row r="846" spans="1:7" x14ac:dyDescent="0.3">
      <c r="A846" s="2"/>
      <c r="B846" s="2"/>
      <c r="C846" s="2"/>
      <c r="D846" s="2"/>
      <c r="E846" s="2"/>
      <c r="F846" s="2"/>
      <c r="G846" s="2"/>
    </row>
    <row r="847" spans="1:7" x14ac:dyDescent="0.3">
      <c r="A847" s="2"/>
      <c r="B847" s="2"/>
      <c r="C847" s="2"/>
      <c r="D847" s="2"/>
      <c r="E847" s="2"/>
      <c r="F847" s="2"/>
      <c r="G847" s="2"/>
    </row>
    <row r="848" spans="1:7" x14ac:dyDescent="0.3">
      <c r="A848" s="2"/>
      <c r="B848" s="2"/>
      <c r="C848" s="2"/>
      <c r="D848" s="2"/>
      <c r="E848" s="2"/>
      <c r="F848" s="2"/>
      <c r="G848" s="2"/>
    </row>
    <row r="849" spans="1:7" x14ac:dyDescent="0.3">
      <c r="A849" s="2"/>
      <c r="B849" s="2"/>
      <c r="C849" s="2"/>
      <c r="D849" s="2"/>
      <c r="E849" s="2"/>
      <c r="F849" s="2"/>
      <c r="G849" s="2"/>
    </row>
    <row r="850" spans="1:7" x14ac:dyDescent="0.3">
      <c r="A850" s="2"/>
      <c r="B850" s="2"/>
      <c r="C850" s="2"/>
      <c r="D850" s="2"/>
      <c r="E850" s="2"/>
      <c r="F850" s="2"/>
      <c r="G850" s="2"/>
    </row>
    <row r="851" spans="1:7" x14ac:dyDescent="0.3">
      <c r="A851" s="2"/>
      <c r="B851" s="2"/>
      <c r="C851" s="2"/>
      <c r="D851" s="2"/>
      <c r="E851" s="2"/>
      <c r="F851" s="2"/>
      <c r="G851" s="2"/>
    </row>
    <row r="852" spans="1:7" x14ac:dyDescent="0.3">
      <c r="A852" s="2"/>
      <c r="B852" s="2"/>
      <c r="C852" s="2"/>
      <c r="D852" s="2"/>
      <c r="E852" s="2"/>
      <c r="F852" s="2"/>
      <c r="G852" s="2"/>
    </row>
    <row r="853" spans="1:7" x14ac:dyDescent="0.3">
      <c r="A853" s="2"/>
      <c r="B853" s="2"/>
      <c r="C853" s="2"/>
      <c r="D853" s="2"/>
      <c r="E853" s="2"/>
      <c r="F853" s="2"/>
      <c r="G853" s="2"/>
    </row>
    <row r="854" spans="1:7" x14ac:dyDescent="0.3">
      <c r="A854" s="2"/>
      <c r="B854" s="2"/>
      <c r="C854" s="2"/>
      <c r="D854" s="2"/>
      <c r="E854" s="2"/>
      <c r="F854" s="2"/>
      <c r="G854" s="2"/>
    </row>
    <row r="855" spans="1:7" x14ac:dyDescent="0.3">
      <c r="A855" s="2"/>
      <c r="B855" s="2"/>
      <c r="C855" s="2"/>
      <c r="D855" s="2"/>
      <c r="E855" s="2"/>
      <c r="F855" s="2"/>
      <c r="G855" s="2"/>
    </row>
    <row r="856" spans="1:7" x14ac:dyDescent="0.3">
      <c r="A856" s="2"/>
      <c r="B856" s="2"/>
      <c r="C856" s="2"/>
      <c r="D856" s="2"/>
      <c r="E856" s="2"/>
      <c r="F856" s="2"/>
      <c r="G856" s="2"/>
    </row>
    <row r="857" spans="1:7" x14ac:dyDescent="0.3">
      <c r="A857" s="2"/>
      <c r="B857" s="2"/>
      <c r="C857" s="2"/>
      <c r="D857" s="2"/>
      <c r="E857" s="2"/>
      <c r="F857" s="2"/>
      <c r="G857" s="2"/>
    </row>
    <row r="858" spans="1:7" x14ac:dyDescent="0.3">
      <c r="A858" s="2"/>
      <c r="B858" s="2"/>
      <c r="C858" s="2"/>
      <c r="D858" s="2"/>
      <c r="E858" s="2"/>
      <c r="F858" s="2"/>
      <c r="G858" s="2"/>
    </row>
    <row r="859" spans="1:7" x14ac:dyDescent="0.3">
      <c r="A859" s="2"/>
      <c r="B859" s="2"/>
      <c r="C859" s="2"/>
      <c r="D859" s="2"/>
      <c r="E859" s="2"/>
      <c r="F859" s="2"/>
      <c r="G859" s="2"/>
    </row>
    <row r="860" spans="1:7" x14ac:dyDescent="0.3">
      <c r="A860" s="2"/>
      <c r="B860" s="2"/>
      <c r="C860" s="2"/>
      <c r="D860" s="2"/>
      <c r="E860" s="2"/>
      <c r="F860" s="2"/>
      <c r="G860" s="2"/>
    </row>
    <row r="861" spans="1:7" x14ac:dyDescent="0.3">
      <c r="A861" s="2"/>
      <c r="B861" s="2"/>
      <c r="C861" s="2"/>
      <c r="D861" s="2"/>
      <c r="E861" s="2"/>
      <c r="F861" s="2"/>
      <c r="G861" s="2"/>
    </row>
    <row r="862" spans="1:7" x14ac:dyDescent="0.3">
      <c r="A862" s="2"/>
      <c r="B862" s="2"/>
      <c r="C862" s="2"/>
      <c r="D862" s="2"/>
      <c r="E862" s="2"/>
      <c r="F862" s="2"/>
      <c r="G862" s="2"/>
    </row>
    <row r="863" spans="1:7" x14ac:dyDescent="0.3">
      <c r="A863" s="2"/>
      <c r="B863" s="2"/>
      <c r="C863" s="2"/>
      <c r="D863" s="2"/>
      <c r="E863" s="2"/>
      <c r="F863" s="2"/>
      <c r="G863" s="2"/>
    </row>
    <row r="864" spans="1:7" x14ac:dyDescent="0.3">
      <c r="A864" s="2"/>
      <c r="B864" s="2"/>
      <c r="C864" s="2"/>
      <c r="D864" s="2"/>
      <c r="E864" s="2"/>
      <c r="F864" s="2"/>
      <c r="G864" s="2"/>
    </row>
    <row r="865" spans="1:7" x14ac:dyDescent="0.3">
      <c r="A865" s="2"/>
      <c r="B865" s="2"/>
      <c r="C865" s="2"/>
      <c r="D865" s="2"/>
      <c r="E865" s="2"/>
      <c r="F865" s="2"/>
      <c r="G865" s="2"/>
    </row>
    <row r="866" spans="1:7" x14ac:dyDescent="0.3">
      <c r="A866" s="2"/>
      <c r="B866" s="2"/>
      <c r="C866" s="2"/>
      <c r="D866" s="2"/>
      <c r="E866" s="2"/>
      <c r="F866" s="2"/>
      <c r="G866" s="2"/>
    </row>
    <row r="867" spans="1:7" x14ac:dyDescent="0.3">
      <c r="A867" s="2"/>
      <c r="B867" s="2"/>
      <c r="C867" s="2"/>
      <c r="D867" s="2"/>
      <c r="E867" s="2"/>
      <c r="F867" s="2"/>
      <c r="G867" s="2"/>
    </row>
    <row r="868" spans="1:7" x14ac:dyDescent="0.3">
      <c r="A868" s="2"/>
      <c r="B868" s="2"/>
      <c r="C868" s="2"/>
      <c r="D868" s="2"/>
      <c r="E868" s="2"/>
      <c r="F868" s="2"/>
      <c r="G868" s="2"/>
    </row>
    <row r="869" spans="1:7" x14ac:dyDescent="0.3">
      <c r="A869" s="2"/>
      <c r="B869" s="2"/>
      <c r="C869" s="2"/>
      <c r="D869" s="2"/>
      <c r="E869" s="2"/>
      <c r="F869" s="2"/>
      <c r="G869" s="2"/>
    </row>
    <row r="870" spans="1:7" x14ac:dyDescent="0.3">
      <c r="A870" s="2"/>
      <c r="B870" s="2"/>
      <c r="C870" s="2"/>
      <c r="D870" s="2"/>
      <c r="E870" s="2"/>
      <c r="F870" s="2"/>
      <c r="G870" s="2"/>
    </row>
    <row r="871" spans="1:7" x14ac:dyDescent="0.3">
      <c r="A871" s="2"/>
      <c r="B871" s="2"/>
      <c r="C871" s="2"/>
      <c r="D871" s="2"/>
      <c r="E871" s="2"/>
      <c r="F871" s="2"/>
      <c r="G871" s="2"/>
    </row>
    <row r="872" spans="1:7" x14ac:dyDescent="0.3">
      <c r="A872" s="2"/>
      <c r="B872" s="2"/>
      <c r="C872" s="2"/>
      <c r="D872" s="2"/>
      <c r="E872" s="2"/>
      <c r="F872" s="2"/>
      <c r="G872" s="2"/>
    </row>
    <row r="873" spans="1:7" x14ac:dyDescent="0.3">
      <c r="A873" s="2"/>
      <c r="B873" s="2"/>
      <c r="C873" s="2"/>
      <c r="D873" s="2"/>
      <c r="E873" s="2"/>
      <c r="F873" s="2"/>
      <c r="G873" s="2"/>
    </row>
    <row r="874" spans="1:7" x14ac:dyDescent="0.3">
      <c r="A874" s="2"/>
      <c r="B874" s="2"/>
      <c r="C874" s="2"/>
      <c r="D874" s="2"/>
      <c r="E874" s="2"/>
      <c r="F874" s="2"/>
      <c r="G874" s="2"/>
    </row>
    <row r="875" spans="1:7" x14ac:dyDescent="0.3">
      <c r="A875" s="2"/>
      <c r="B875" s="2"/>
      <c r="C875" s="2"/>
      <c r="D875" s="2"/>
      <c r="E875" s="2"/>
      <c r="F875" s="2"/>
      <c r="G875" s="2"/>
    </row>
    <row r="876" spans="1:7" x14ac:dyDescent="0.3">
      <c r="A876" s="2"/>
      <c r="B876" s="2"/>
      <c r="C876" s="2"/>
      <c r="D876" s="2"/>
      <c r="E876" s="2"/>
      <c r="F876" s="2"/>
      <c r="G876" s="2"/>
    </row>
    <row r="877" spans="1:7" x14ac:dyDescent="0.3">
      <c r="A877" s="2"/>
      <c r="B877" s="2"/>
      <c r="C877" s="2"/>
      <c r="D877" s="2"/>
      <c r="E877" s="2"/>
      <c r="F877" s="2"/>
      <c r="G877" s="2"/>
    </row>
    <row r="878" spans="1:7" x14ac:dyDescent="0.3">
      <c r="A878" s="2"/>
      <c r="B878" s="2"/>
      <c r="C878" s="2"/>
      <c r="D878" s="2"/>
      <c r="E878" s="2"/>
      <c r="F878" s="2"/>
      <c r="G878" s="2"/>
    </row>
    <row r="879" spans="1:7" x14ac:dyDescent="0.3">
      <c r="A879" s="2"/>
      <c r="B879" s="2"/>
      <c r="C879" s="2"/>
      <c r="D879" s="2"/>
      <c r="E879" s="2"/>
      <c r="F879" s="2"/>
      <c r="G879" s="2"/>
    </row>
    <row r="880" spans="1:7" x14ac:dyDescent="0.3">
      <c r="A880" s="2"/>
      <c r="B880" s="2"/>
      <c r="C880" s="2"/>
      <c r="D880" s="2"/>
      <c r="E880" s="2"/>
      <c r="F880" s="2"/>
      <c r="G880" s="2"/>
    </row>
    <row r="881" spans="1:7" x14ac:dyDescent="0.3">
      <c r="A881" s="2"/>
      <c r="B881" s="2"/>
      <c r="C881" s="2"/>
      <c r="D881" s="2"/>
      <c r="E881" s="2"/>
      <c r="F881" s="2"/>
      <c r="G881" s="2"/>
    </row>
    <row r="882" spans="1:7" x14ac:dyDescent="0.3">
      <c r="A882" s="2"/>
      <c r="B882" s="2"/>
      <c r="C882" s="2"/>
      <c r="D882" s="2"/>
      <c r="E882" s="2"/>
      <c r="F882" s="2"/>
      <c r="G882" s="2"/>
    </row>
    <row r="883" spans="1:7" x14ac:dyDescent="0.3">
      <c r="A883" s="2"/>
      <c r="B883" s="2"/>
      <c r="C883" s="2"/>
      <c r="D883" s="2"/>
      <c r="E883" s="2"/>
      <c r="F883" s="2"/>
      <c r="G883" s="2"/>
    </row>
    <row r="884" spans="1:7" x14ac:dyDescent="0.3">
      <c r="A884" s="2"/>
      <c r="B884" s="2"/>
      <c r="C884" s="2"/>
      <c r="D884" s="2"/>
      <c r="E884" s="2"/>
      <c r="F884" s="2"/>
      <c r="G884" s="2"/>
    </row>
    <row r="885" spans="1:7" x14ac:dyDescent="0.3">
      <c r="A885" s="2"/>
      <c r="B885" s="2"/>
      <c r="C885" s="2"/>
      <c r="D885" s="2"/>
      <c r="E885" s="2"/>
      <c r="F885" s="2"/>
      <c r="G885" s="2"/>
    </row>
    <row r="886" spans="1:7" x14ac:dyDescent="0.3">
      <c r="A886" s="2"/>
      <c r="B886" s="2"/>
      <c r="C886" s="2"/>
      <c r="D886" s="2"/>
      <c r="E886" s="2"/>
      <c r="F886" s="2"/>
      <c r="G886" s="2"/>
    </row>
    <row r="887" spans="1:7" x14ac:dyDescent="0.3">
      <c r="A887" s="2"/>
      <c r="B887" s="2"/>
      <c r="C887" s="2"/>
      <c r="D887" s="2"/>
      <c r="E887" s="2"/>
      <c r="F887" s="2"/>
      <c r="G887" s="2"/>
    </row>
    <row r="888" spans="1:7" x14ac:dyDescent="0.3">
      <c r="A888" s="2"/>
      <c r="B888" s="2"/>
      <c r="C888" s="2"/>
      <c r="D888" s="2"/>
      <c r="E888" s="2"/>
      <c r="F888" s="2"/>
      <c r="G888" s="2"/>
    </row>
    <row r="889" spans="1:7" x14ac:dyDescent="0.3">
      <c r="A889" s="2"/>
      <c r="B889" s="2"/>
      <c r="C889" s="2"/>
      <c r="D889" s="2"/>
      <c r="E889" s="2"/>
      <c r="F889" s="2"/>
      <c r="G889" s="2"/>
    </row>
    <row r="890" spans="1:7" x14ac:dyDescent="0.3">
      <c r="A890" s="2"/>
      <c r="B890" s="2"/>
      <c r="C890" s="2"/>
      <c r="D890" s="2"/>
      <c r="E890" s="2"/>
      <c r="F890" s="2"/>
      <c r="G890" s="2"/>
    </row>
    <row r="891" spans="1:7" x14ac:dyDescent="0.3">
      <c r="A891" s="2"/>
      <c r="B891" s="2"/>
      <c r="C891" s="2"/>
      <c r="D891" s="2"/>
      <c r="E891" s="2"/>
      <c r="F891" s="2"/>
      <c r="G891" s="2"/>
    </row>
    <row r="892" spans="1:7" x14ac:dyDescent="0.3">
      <c r="A892" s="2"/>
      <c r="B892" s="2"/>
      <c r="C892" s="2"/>
      <c r="D892" s="2"/>
      <c r="E892" s="2"/>
      <c r="F892" s="2"/>
      <c r="G892" s="2"/>
    </row>
    <row r="893" spans="1:7" x14ac:dyDescent="0.3">
      <c r="A893" s="2"/>
      <c r="B893" s="2"/>
      <c r="C893" s="2"/>
      <c r="D893" s="2"/>
      <c r="E893" s="2"/>
      <c r="F893" s="2"/>
      <c r="G893" s="2"/>
    </row>
    <row r="894" spans="1:7" x14ac:dyDescent="0.3">
      <c r="A894" s="2"/>
      <c r="B894" s="2"/>
      <c r="C894" s="2"/>
      <c r="D894" s="2"/>
      <c r="E894" s="2"/>
      <c r="F894" s="2"/>
      <c r="G894" s="2"/>
    </row>
    <row r="895" spans="1:7" x14ac:dyDescent="0.3">
      <c r="A895" s="2"/>
      <c r="B895" s="2"/>
      <c r="C895" s="2"/>
      <c r="D895" s="2"/>
      <c r="E895" s="2"/>
      <c r="F895" s="2"/>
      <c r="G895" s="2"/>
    </row>
    <row r="896" spans="1:7" x14ac:dyDescent="0.3">
      <c r="A896" s="2"/>
      <c r="B896" s="2"/>
      <c r="C896" s="2"/>
      <c r="D896" s="2"/>
      <c r="E896" s="2"/>
      <c r="F896" s="2"/>
      <c r="G896" s="2"/>
    </row>
    <row r="897" spans="1:7" x14ac:dyDescent="0.3">
      <c r="A897" s="2"/>
      <c r="B897" s="2"/>
      <c r="C897" s="2"/>
      <c r="D897" s="2"/>
      <c r="E897" s="2"/>
      <c r="F897" s="2"/>
      <c r="G897" s="2"/>
    </row>
    <row r="898" spans="1:7" x14ac:dyDescent="0.3">
      <c r="A898" s="2"/>
      <c r="B898" s="2"/>
      <c r="C898" s="2"/>
      <c r="D898" s="2"/>
      <c r="E898" s="2"/>
      <c r="F898" s="2"/>
      <c r="G898" s="2"/>
    </row>
    <row r="899" spans="1:7" x14ac:dyDescent="0.3">
      <c r="A899" s="2"/>
      <c r="B899" s="2"/>
      <c r="C899" s="2"/>
      <c r="D899" s="2"/>
      <c r="E899" s="2"/>
      <c r="F899" s="2"/>
      <c r="G899" s="2"/>
    </row>
    <row r="900" spans="1:7" x14ac:dyDescent="0.3">
      <c r="A900" s="2"/>
      <c r="B900" s="2"/>
      <c r="C900" s="2"/>
      <c r="D900" s="2"/>
      <c r="E900" s="2"/>
      <c r="F900" s="2"/>
      <c r="G900" s="2"/>
    </row>
    <row r="901" spans="1:7" x14ac:dyDescent="0.3">
      <c r="A901" s="2"/>
      <c r="B901" s="2"/>
      <c r="C901" s="2"/>
      <c r="D901" s="2"/>
      <c r="E901" s="2"/>
      <c r="F901" s="2"/>
      <c r="G901" s="2"/>
    </row>
    <row r="902" spans="1:7" x14ac:dyDescent="0.3">
      <c r="A902" s="2"/>
      <c r="B902" s="2"/>
      <c r="C902" s="2"/>
      <c r="D902" s="2"/>
      <c r="E902" s="2"/>
      <c r="F902" s="2"/>
      <c r="G902" s="2"/>
    </row>
    <row r="903" spans="1:7" x14ac:dyDescent="0.3">
      <c r="A903" s="2"/>
      <c r="B903" s="2"/>
      <c r="C903" s="2"/>
      <c r="D903" s="2"/>
      <c r="E903" s="2"/>
      <c r="F903" s="2"/>
      <c r="G903" s="2"/>
    </row>
    <row r="904" spans="1:7" x14ac:dyDescent="0.3">
      <c r="A904" s="2"/>
      <c r="B904" s="2"/>
      <c r="C904" s="2"/>
      <c r="D904" s="2"/>
      <c r="E904" s="2"/>
      <c r="F904" s="2"/>
      <c r="G904" s="2"/>
    </row>
    <row r="905" spans="1:7" x14ac:dyDescent="0.3">
      <c r="A905" s="2"/>
      <c r="B905" s="2"/>
      <c r="C905" s="2"/>
      <c r="D905" s="2"/>
      <c r="E905" s="2"/>
      <c r="F905" s="2"/>
      <c r="G905" s="2"/>
    </row>
    <row r="906" spans="1:7" x14ac:dyDescent="0.3">
      <c r="A906" s="2"/>
      <c r="B906" s="2"/>
      <c r="C906" s="2"/>
      <c r="D906" s="2"/>
      <c r="E906" s="2"/>
      <c r="F906" s="2"/>
      <c r="G906" s="2"/>
    </row>
    <row r="907" spans="1:7" x14ac:dyDescent="0.3">
      <c r="A907" s="2"/>
      <c r="B907" s="2"/>
      <c r="C907" s="2"/>
      <c r="D907" s="2"/>
      <c r="E907" s="2"/>
      <c r="F907" s="2"/>
      <c r="G907" s="2"/>
    </row>
    <row r="908" spans="1:7" x14ac:dyDescent="0.3">
      <c r="A908" s="2"/>
      <c r="B908" s="2"/>
      <c r="C908" s="2"/>
      <c r="D908" s="2"/>
      <c r="E908" s="2"/>
      <c r="F908" s="2"/>
      <c r="G908" s="2"/>
    </row>
    <row r="909" spans="1:7" x14ac:dyDescent="0.3">
      <c r="A909" s="2"/>
      <c r="B909" s="2"/>
      <c r="C909" s="2"/>
      <c r="D909" s="2"/>
      <c r="E909" s="2"/>
      <c r="F909" s="2"/>
      <c r="G909" s="2"/>
    </row>
    <row r="910" spans="1:7" x14ac:dyDescent="0.3">
      <c r="A910" s="2"/>
      <c r="B910" s="2"/>
      <c r="C910" s="2"/>
      <c r="D910" s="2"/>
      <c r="E910" s="2"/>
      <c r="F910" s="2"/>
      <c r="G910" s="2"/>
    </row>
    <row r="911" spans="1:7" x14ac:dyDescent="0.3">
      <c r="A911" s="2"/>
      <c r="B911" s="2"/>
      <c r="C911" s="2"/>
      <c r="D911" s="2"/>
      <c r="E911" s="2"/>
      <c r="F911" s="2"/>
      <c r="G911" s="2"/>
    </row>
    <row r="912" spans="1:7" x14ac:dyDescent="0.3">
      <c r="A912" s="2"/>
      <c r="B912" s="2"/>
      <c r="C912" s="2"/>
      <c r="D912" s="2"/>
      <c r="E912" s="2"/>
      <c r="F912" s="2"/>
      <c r="G912" s="2"/>
    </row>
    <row r="913" spans="1:7" x14ac:dyDescent="0.3">
      <c r="A913" s="2"/>
      <c r="B913" s="2"/>
      <c r="C913" s="2"/>
      <c r="D913" s="2"/>
      <c r="E913" s="2"/>
      <c r="F913" s="2"/>
      <c r="G913" s="2"/>
    </row>
    <row r="914" spans="1:7" x14ac:dyDescent="0.3">
      <c r="A914" s="2"/>
      <c r="B914" s="2"/>
      <c r="C914" s="2"/>
      <c r="D914" s="2"/>
      <c r="E914" s="2"/>
      <c r="F914" s="2"/>
      <c r="G914" s="2"/>
    </row>
    <row r="915" spans="1:7" x14ac:dyDescent="0.3">
      <c r="A915" s="2"/>
      <c r="B915" s="2"/>
      <c r="C915" s="2"/>
      <c r="D915" s="2"/>
      <c r="E915" s="2"/>
      <c r="F915" s="2"/>
      <c r="G915" s="2"/>
    </row>
    <row r="916" spans="1:7" x14ac:dyDescent="0.3">
      <c r="A916" s="2"/>
      <c r="B916" s="2"/>
      <c r="C916" s="2"/>
      <c r="D916" s="2"/>
      <c r="E916" s="2"/>
      <c r="F916" s="2"/>
      <c r="G916" s="2"/>
    </row>
    <row r="917" spans="1:7" x14ac:dyDescent="0.3">
      <c r="A917" s="2"/>
      <c r="B917" s="2"/>
      <c r="C917" s="2"/>
      <c r="D917" s="2"/>
      <c r="E917" s="2"/>
      <c r="F917" s="2"/>
      <c r="G917" s="2"/>
    </row>
    <row r="918" spans="1:7" x14ac:dyDescent="0.3">
      <c r="A918" s="2"/>
      <c r="B918" s="2"/>
      <c r="C918" s="2"/>
      <c r="D918" s="2"/>
      <c r="E918" s="2"/>
      <c r="F918" s="2"/>
      <c r="G918" s="2"/>
    </row>
    <row r="919" spans="1:7" x14ac:dyDescent="0.3">
      <c r="A919" s="2"/>
      <c r="B919" s="2"/>
      <c r="C919" s="2"/>
      <c r="D919" s="2"/>
      <c r="E919" s="2"/>
      <c r="F919" s="2"/>
      <c r="G919" s="2"/>
    </row>
    <row r="920" spans="1:7" x14ac:dyDescent="0.3">
      <c r="A920" s="2"/>
      <c r="B920" s="2"/>
      <c r="C920" s="2"/>
      <c r="D920" s="2"/>
      <c r="E920" s="2"/>
      <c r="F920" s="2"/>
      <c r="G920" s="2"/>
    </row>
    <row r="921" spans="1:7" x14ac:dyDescent="0.3">
      <c r="A921" s="2"/>
      <c r="B921" s="2"/>
      <c r="C921" s="2"/>
      <c r="D921" s="2"/>
      <c r="E921" s="2"/>
      <c r="F921" s="2"/>
      <c r="G921" s="2"/>
    </row>
    <row r="922" spans="1:7" x14ac:dyDescent="0.3">
      <c r="A922" s="2"/>
      <c r="B922" s="2"/>
      <c r="C922" s="2"/>
      <c r="D922" s="2"/>
      <c r="E922" s="2"/>
      <c r="F922" s="2"/>
      <c r="G922" s="2"/>
    </row>
    <row r="923" spans="1:7" x14ac:dyDescent="0.3">
      <c r="A923" s="2"/>
      <c r="B923" s="2"/>
      <c r="C923" s="2"/>
      <c r="D923" s="2"/>
      <c r="E923" s="2"/>
      <c r="F923" s="2"/>
      <c r="G923" s="2"/>
    </row>
    <row r="924" spans="1:7" x14ac:dyDescent="0.3">
      <c r="A924" s="2"/>
      <c r="B924" s="2"/>
      <c r="C924" s="2"/>
      <c r="D924" s="2"/>
      <c r="E924" s="2"/>
      <c r="F924" s="2"/>
      <c r="G924" s="2"/>
    </row>
    <row r="925" spans="1:7" x14ac:dyDescent="0.3">
      <c r="A925" s="2"/>
      <c r="B925" s="2"/>
      <c r="C925" s="2"/>
      <c r="D925" s="2"/>
      <c r="E925" s="2"/>
      <c r="F925" s="2"/>
      <c r="G925" s="2"/>
    </row>
    <row r="926" spans="1:7" x14ac:dyDescent="0.3">
      <c r="A926" s="2"/>
      <c r="B926" s="2"/>
      <c r="C926" s="2"/>
      <c r="D926" s="2"/>
      <c r="E926" s="2"/>
      <c r="F926" s="2"/>
      <c r="G926" s="2"/>
    </row>
    <row r="927" spans="1:7" x14ac:dyDescent="0.3">
      <c r="A927" s="2"/>
      <c r="B927" s="2"/>
      <c r="C927" s="2"/>
      <c r="D927" s="2"/>
      <c r="E927" s="2"/>
      <c r="F927" s="2"/>
      <c r="G927" s="2"/>
    </row>
    <row r="928" spans="1:7" x14ac:dyDescent="0.3">
      <c r="A928" s="2"/>
      <c r="B928" s="2"/>
      <c r="C928" s="2"/>
      <c r="D928" s="2"/>
      <c r="E928" s="2"/>
      <c r="F928" s="2"/>
      <c r="G928" s="2"/>
    </row>
    <row r="929" spans="1:7" x14ac:dyDescent="0.3">
      <c r="A929" s="2"/>
      <c r="B929" s="2"/>
      <c r="C929" s="2"/>
      <c r="D929" s="2"/>
      <c r="E929" s="2"/>
      <c r="F929" s="2"/>
      <c r="G929" s="2"/>
    </row>
    <row r="930" spans="1:7" x14ac:dyDescent="0.3">
      <c r="A930" s="2"/>
      <c r="B930" s="2"/>
      <c r="C930" s="2"/>
      <c r="D930" s="2"/>
      <c r="E930" s="2"/>
      <c r="F930" s="2"/>
      <c r="G930" s="2"/>
    </row>
    <row r="931" spans="1:7" x14ac:dyDescent="0.3">
      <c r="A931" s="2"/>
      <c r="B931" s="2"/>
      <c r="C931" s="2"/>
      <c r="D931" s="2"/>
      <c r="E931" s="2"/>
      <c r="F931" s="2"/>
      <c r="G931" s="2"/>
    </row>
    <row r="932" spans="1:7" x14ac:dyDescent="0.3">
      <c r="A932" s="2"/>
      <c r="B932" s="2"/>
      <c r="C932" s="2"/>
      <c r="D932" s="2"/>
      <c r="E932" s="2"/>
      <c r="F932" s="2"/>
      <c r="G932" s="2"/>
    </row>
    <row r="933" spans="1:7" x14ac:dyDescent="0.3">
      <c r="A933" s="2"/>
      <c r="B933" s="2"/>
      <c r="C933" s="2"/>
      <c r="D933" s="2"/>
      <c r="E933" s="2"/>
      <c r="F933" s="2"/>
      <c r="G933" s="2"/>
    </row>
    <row r="934" spans="1:7" x14ac:dyDescent="0.3">
      <c r="A934" s="2"/>
      <c r="B934" s="2"/>
      <c r="C934" s="2"/>
      <c r="D934" s="2"/>
      <c r="E934" s="2"/>
      <c r="F934" s="2"/>
      <c r="G934" s="2"/>
    </row>
    <row r="935" spans="1:7" x14ac:dyDescent="0.3">
      <c r="A935" s="2"/>
      <c r="B935" s="2"/>
      <c r="C935" s="2"/>
      <c r="D935" s="2"/>
      <c r="E935" s="2"/>
      <c r="F935" s="2"/>
      <c r="G935" s="2"/>
    </row>
    <row r="936" spans="1:7" x14ac:dyDescent="0.3">
      <c r="A936" s="2"/>
      <c r="B936" s="2"/>
      <c r="C936" s="2"/>
      <c r="D936" s="2"/>
      <c r="E936" s="2"/>
      <c r="F936" s="2"/>
      <c r="G936" s="2"/>
    </row>
    <row r="937" spans="1:7" x14ac:dyDescent="0.3">
      <c r="A937" s="2"/>
      <c r="B937" s="2"/>
      <c r="C937" s="2"/>
      <c r="D937" s="2"/>
      <c r="E937" s="2"/>
      <c r="F937" s="2"/>
      <c r="G937" s="2"/>
    </row>
    <row r="938" spans="1:7" x14ac:dyDescent="0.3">
      <c r="A938" s="2"/>
      <c r="B938" s="2"/>
      <c r="C938" s="2"/>
      <c r="D938" s="2"/>
      <c r="E938" s="2"/>
      <c r="F938" s="2"/>
      <c r="G938" s="2"/>
    </row>
    <row r="939" spans="1:7" x14ac:dyDescent="0.3">
      <c r="A939" s="2"/>
      <c r="B939" s="2"/>
      <c r="C939" s="2"/>
      <c r="D939" s="2"/>
      <c r="E939" s="2"/>
      <c r="F939" s="2"/>
      <c r="G939" s="2"/>
    </row>
    <row r="940" spans="1:7" x14ac:dyDescent="0.3">
      <c r="A940" s="2"/>
      <c r="B940" s="2"/>
      <c r="C940" s="2"/>
      <c r="D940" s="2"/>
      <c r="E940" s="2"/>
      <c r="F940" s="2"/>
      <c r="G940" s="2"/>
    </row>
    <row r="941" spans="1:7" x14ac:dyDescent="0.3">
      <c r="A941" s="2"/>
      <c r="B941" s="2"/>
      <c r="C941" s="2"/>
      <c r="D941" s="2"/>
      <c r="E941" s="2"/>
      <c r="F941" s="2"/>
      <c r="G941" s="2"/>
    </row>
    <row r="942" spans="1:7" x14ac:dyDescent="0.3">
      <c r="A942" s="2"/>
      <c r="B942" s="2"/>
      <c r="C942" s="2"/>
      <c r="D942" s="2"/>
      <c r="E942" s="2"/>
      <c r="F942" s="2"/>
      <c r="G942" s="2"/>
    </row>
    <row r="943" spans="1:7" x14ac:dyDescent="0.3">
      <c r="A943" s="2"/>
      <c r="B943" s="2"/>
      <c r="C943" s="2"/>
      <c r="D943" s="2"/>
      <c r="E943" s="2"/>
      <c r="F943" s="2"/>
      <c r="G943" s="2"/>
    </row>
    <row r="944" spans="1:7" x14ac:dyDescent="0.3">
      <c r="A944" s="2"/>
      <c r="B944" s="2"/>
      <c r="C944" s="2"/>
      <c r="D944" s="2"/>
      <c r="E944" s="2"/>
      <c r="F944" s="2"/>
      <c r="G944" s="2"/>
    </row>
    <row r="945" spans="1:7" x14ac:dyDescent="0.3">
      <c r="A945" s="2"/>
      <c r="B945" s="2"/>
      <c r="C945" s="2"/>
      <c r="D945" s="2"/>
      <c r="E945" s="2"/>
      <c r="F945" s="2"/>
      <c r="G945" s="2"/>
    </row>
    <row r="946" spans="1:7" x14ac:dyDescent="0.3">
      <c r="A946" s="2"/>
      <c r="B946" s="2"/>
      <c r="C946" s="2"/>
      <c r="D946" s="2"/>
      <c r="E946" s="2"/>
      <c r="F946" s="2"/>
      <c r="G946" s="2"/>
    </row>
    <row r="947" spans="1:7" x14ac:dyDescent="0.3">
      <c r="A947" s="2"/>
      <c r="B947" s="2"/>
      <c r="C947" s="2"/>
      <c r="D947" s="2"/>
      <c r="E947" s="2"/>
      <c r="F947" s="2"/>
      <c r="G947" s="2"/>
    </row>
    <row r="948" spans="1:7" x14ac:dyDescent="0.3">
      <c r="A948" s="2"/>
      <c r="B948" s="2"/>
      <c r="C948" s="2"/>
      <c r="D948" s="2"/>
      <c r="E948" s="2"/>
      <c r="F948" s="2"/>
      <c r="G948" s="2"/>
    </row>
    <row r="949" spans="1:7" x14ac:dyDescent="0.3">
      <c r="A949" s="2"/>
      <c r="B949" s="2"/>
      <c r="C949" s="2"/>
      <c r="D949" s="2"/>
      <c r="E949" s="2"/>
      <c r="F949" s="2"/>
      <c r="G949" s="2"/>
    </row>
    <row r="950" spans="1:7" x14ac:dyDescent="0.3">
      <c r="A950" s="2"/>
      <c r="B950" s="2"/>
      <c r="C950" s="2"/>
      <c r="D950" s="2"/>
      <c r="E950" s="2"/>
      <c r="F950" s="2"/>
      <c r="G950" s="2"/>
    </row>
    <row r="951" spans="1:7" x14ac:dyDescent="0.3">
      <c r="A951" s="2"/>
      <c r="B951" s="2"/>
      <c r="C951" s="2"/>
      <c r="D951" s="2"/>
      <c r="E951" s="2"/>
      <c r="F951" s="2"/>
      <c r="G951" s="2"/>
    </row>
    <row r="952" spans="1:7" x14ac:dyDescent="0.3">
      <c r="A952" s="2"/>
      <c r="B952" s="2"/>
      <c r="C952" s="2"/>
      <c r="D952" s="2"/>
      <c r="E952" s="2"/>
      <c r="F952" s="2"/>
      <c r="G952" s="2"/>
    </row>
    <row r="953" spans="1:7" x14ac:dyDescent="0.3">
      <c r="A953" s="2"/>
      <c r="B953" s="2"/>
      <c r="C953" s="2"/>
      <c r="D953" s="2"/>
      <c r="E953" s="2"/>
      <c r="F953" s="2"/>
      <c r="G953" s="2"/>
    </row>
    <row r="954" spans="1:7" x14ac:dyDescent="0.3">
      <c r="A954" s="2"/>
      <c r="B954" s="2"/>
      <c r="C954" s="2"/>
      <c r="D954" s="2"/>
      <c r="E954" s="2"/>
      <c r="F954" s="2"/>
      <c r="G954" s="2"/>
    </row>
    <row r="955" spans="1:7" x14ac:dyDescent="0.3">
      <c r="A955" s="2"/>
      <c r="B955" s="2"/>
      <c r="C955" s="2"/>
      <c r="D955" s="2"/>
      <c r="E955" s="2"/>
      <c r="F955" s="2"/>
      <c r="G955" s="2"/>
    </row>
    <row r="956" spans="1:7" x14ac:dyDescent="0.3">
      <c r="A956" s="2"/>
      <c r="B956" s="2"/>
      <c r="C956" s="2"/>
      <c r="D956" s="2"/>
      <c r="E956" s="2"/>
      <c r="F956" s="2"/>
      <c r="G956" s="2"/>
    </row>
    <row r="957" spans="1:7" x14ac:dyDescent="0.3">
      <c r="A957" s="2"/>
      <c r="B957" s="2"/>
      <c r="C957" s="2"/>
      <c r="D957" s="2"/>
      <c r="E957" s="2"/>
      <c r="F957" s="2"/>
      <c r="G957" s="2"/>
    </row>
    <row r="958" spans="1:7" x14ac:dyDescent="0.3">
      <c r="A958" s="2"/>
      <c r="B958" s="2"/>
      <c r="C958" s="2"/>
      <c r="D958" s="2"/>
      <c r="E958" s="2"/>
      <c r="F958" s="2"/>
      <c r="G958" s="2"/>
    </row>
    <row r="959" spans="1:7" x14ac:dyDescent="0.3">
      <c r="A959" s="2"/>
      <c r="B959" s="2"/>
      <c r="C959" s="2"/>
      <c r="D959" s="2"/>
      <c r="E959" s="2"/>
      <c r="F959" s="2"/>
      <c r="G959" s="2"/>
    </row>
    <row r="960" spans="1:7" x14ac:dyDescent="0.3">
      <c r="A960" s="2"/>
      <c r="B960" s="2"/>
      <c r="C960" s="2"/>
      <c r="D960" s="2"/>
      <c r="E960" s="2"/>
      <c r="F960" s="2"/>
      <c r="G960" s="2"/>
    </row>
    <row r="961" spans="1:7" x14ac:dyDescent="0.3">
      <c r="A961" s="2"/>
      <c r="B961" s="2"/>
      <c r="C961" s="2"/>
      <c r="D961" s="2"/>
      <c r="E961" s="2"/>
      <c r="F961" s="2"/>
      <c r="G961" s="2"/>
    </row>
    <row r="962" spans="1:7" x14ac:dyDescent="0.3">
      <c r="A962" s="2"/>
      <c r="B962" s="2"/>
      <c r="C962" s="2"/>
      <c r="D962" s="2"/>
      <c r="E962" s="2"/>
      <c r="F962" s="2"/>
      <c r="G962" s="2"/>
    </row>
    <row r="963" spans="1:7" x14ac:dyDescent="0.3">
      <c r="A963" s="2"/>
      <c r="B963" s="2"/>
      <c r="C963" s="2"/>
      <c r="D963" s="2"/>
      <c r="E963" s="2"/>
      <c r="F963" s="2"/>
      <c r="G963" s="2"/>
    </row>
    <row r="964" spans="1:7" x14ac:dyDescent="0.3">
      <c r="A964" s="2"/>
      <c r="B964" s="2"/>
      <c r="C964" s="2"/>
      <c r="D964" s="2"/>
      <c r="E964" s="2"/>
      <c r="F964" s="2"/>
      <c r="G964" s="2"/>
    </row>
    <row r="965" spans="1:7" x14ac:dyDescent="0.3">
      <c r="A965" s="2"/>
      <c r="B965" s="2"/>
      <c r="C965" s="2"/>
      <c r="D965" s="2"/>
      <c r="E965" s="2"/>
      <c r="F965" s="2"/>
      <c r="G965" s="2"/>
    </row>
    <row r="966" spans="1:7" x14ac:dyDescent="0.3">
      <c r="A966" s="2"/>
      <c r="B966" s="2"/>
      <c r="C966" s="2"/>
      <c r="D966" s="2"/>
      <c r="E966" s="2"/>
      <c r="F966" s="2"/>
      <c r="G966" s="2"/>
    </row>
    <row r="967" spans="1:7" x14ac:dyDescent="0.3">
      <c r="A967" s="2"/>
      <c r="B967" s="2"/>
      <c r="C967" s="2"/>
      <c r="D967" s="2"/>
      <c r="E967" s="2"/>
      <c r="F967" s="2"/>
      <c r="G967" s="2"/>
    </row>
    <row r="968" spans="1:7" x14ac:dyDescent="0.3">
      <c r="A968" s="2"/>
      <c r="B968" s="2"/>
      <c r="C968" s="2"/>
      <c r="D968" s="2"/>
      <c r="E968" s="2"/>
      <c r="F968" s="2"/>
      <c r="G968" s="2"/>
    </row>
    <row r="969" spans="1:7" x14ac:dyDescent="0.3">
      <c r="A969" s="2"/>
      <c r="B969" s="2"/>
      <c r="C969" s="2"/>
      <c r="D969" s="2"/>
      <c r="E969" s="2"/>
      <c r="F969" s="2"/>
      <c r="G969" s="2"/>
    </row>
    <row r="970" spans="1:7" x14ac:dyDescent="0.3">
      <c r="A970" s="2"/>
      <c r="B970" s="2"/>
      <c r="C970" s="2"/>
      <c r="D970" s="2"/>
      <c r="E970" s="2"/>
      <c r="F970" s="2"/>
      <c r="G970" s="2"/>
    </row>
    <row r="971" spans="1:7" x14ac:dyDescent="0.3">
      <c r="A971" s="2"/>
      <c r="B971" s="2"/>
      <c r="C971" s="2"/>
      <c r="D971" s="2"/>
      <c r="E971" s="2"/>
      <c r="F971" s="2"/>
      <c r="G971" s="2"/>
    </row>
    <row r="972" spans="1:7" x14ac:dyDescent="0.3">
      <c r="A972" s="2"/>
      <c r="B972" s="2"/>
      <c r="C972" s="2"/>
      <c r="D972" s="2"/>
      <c r="E972" s="2"/>
      <c r="F972" s="2"/>
      <c r="G972" s="2"/>
    </row>
    <row r="973" spans="1:7" x14ac:dyDescent="0.3">
      <c r="A973" s="2"/>
      <c r="B973" s="2"/>
      <c r="C973" s="2"/>
      <c r="D973" s="2"/>
      <c r="E973" s="2"/>
      <c r="F973" s="2"/>
      <c r="G973" s="2"/>
    </row>
    <row r="974" spans="1:7" x14ac:dyDescent="0.3">
      <c r="A974" s="2"/>
      <c r="B974" s="2"/>
      <c r="C974" s="2"/>
      <c r="D974" s="2"/>
      <c r="E974" s="2"/>
      <c r="F974" s="2"/>
      <c r="G974" s="2"/>
    </row>
    <row r="975" spans="1:7" x14ac:dyDescent="0.3">
      <c r="A975" s="2"/>
      <c r="B975" s="2"/>
      <c r="C975" s="2"/>
      <c r="D975" s="2"/>
      <c r="E975" s="2"/>
      <c r="F975" s="2"/>
      <c r="G975" s="2"/>
    </row>
    <row r="976" spans="1:7" x14ac:dyDescent="0.3">
      <c r="A976" s="2"/>
      <c r="B976" s="2"/>
      <c r="C976" s="2"/>
      <c r="D976" s="2"/>
      <c r="E976" s="2"/>
      <c r="F976" s="2"/>
      <c r="G976" s="2"/>
    </row>
    <row r="977" spans="1:7" x14ac:dyDescent="0.3">
      <c r="A977" s="2"/>
      <c r="B977" s="2"/>
      <c r="C977" s="2"/>
      <c r="D977" s="2"/>
      <c r="E977" s="2"/>
      <c r="F977" s="2"/>
      <c r="G977" s="2"/>
    </row>
    <row r="978" spans="1:7" x14ac:dyDescent="0.3">
      <c r="A978" s="2"/>
      <c r="B978" s="2"/>
      <c r="C978" s="2"/>
      <c r="D978" s="2"/>
      <c r="E978" s="2"/>
      <c r="F978" s="2"/>
      <c r="G978" s="2"/>
    </row>
    <row r="979" spans="1:7" x14ac:dyDescent="0.3">
      <c r="A979" s="2"/>
      <c r="B979" s="2"/>
      <c r="C979" s="2"/>
      <c r="D979" s="2"/>
      <c r="E979" s="2"/>
      <c r="F979" s="2"/>
      <c r="G979" s="2"/>
    </row>
    <row r="980" spans="1:7" x14ac:dyDescent="0.3">
      <c r="A980" s="2"/>
      <c r="B980" s="2"/>
      <c r="C980" s="2"/>
      <c r="D980" s="2"/>
      <c r="E980" s="2"/>
      <c r="F980" s="2"/>
      <c r="G980" s="2"/>
    </row>
    <row r="981" spans="1:7" x14ac:dyDescent="0.3">
      <c r="A981" s="2"/>
      <c r="B981" s="2"/>
      <c r="C981" s="2"/>
      <c r="D981" s="2"/>
      <c r="E981" s="2"/>
      <c r="F981" s="2"/>
      <c r="G981" s="2"/>
    </row>
    <row r="982" spans="1:7" x14ac:dyDescent="0.3">
      <c r="A982" s="2"/>
      <c r="B982" s="2"/>
      <c r="C982" s="2"/>
      <c r="D982" s="2"/>
      <c r="E982" s="2"/>
      <c r="F982" s="2"/>
      <c r="G982" s="2"/>
    </row>
    <row r="983" spans="1:7" x14ac:dyDescent="0.3">
      <c r="A983" s="2"/>
      <c r="B983" s="2"/>
      <c r="C983" s="2"/>
      <c r="D983" s="2"/>
      <c r="E983" s="2"/>
      <c r="F983" s="2"/>
      <c r="G983" s="2"/>
    </row>
    <row r="984" spans="1:7" x14ac:dyDescent="0.3">
      <c r="A984" s="2"/>
      <c r="B984" s="2"/>
      <c r="C984" s="2"/>
      <c r="D984" s="2"/>
      <c r="E984" s="2"/>
      <c r="F984" s="2"/>
      <c r="G984" s="2"/>
    </row>
    <row r="985" spans="1:7" x14ac:dyDescent="0.3">
      <c r="A985" s="2"/>
      <c r="B985" s="2"/>
      <c r="C985" s="2"/>
      <c r="D985" s="2"/>
      <c r="E985" s="2"/>
      <c r="F985" s="2"/>
      <c r="G985" s="2"/>
    </row>
    <row r="986" spans="1:7" x14ac:dyDescent="0.3">
      <c r="A986" s="2"/>
      <c r="B986" s="2"/>
      <c r="C986" s="2"/>
      <c r="D986" s="2"/>
      <c r="E986" s="2"/>
      <c r="F986" s="2"/>
      <c r="G986" s="2"/>
    </row>
    <row r="987" spans="1:7" x14ac:dyDescent="0.3">
      <c r="A987" s="2"/>
      <c r="B987" s="2"/>
      <c r="C987" s="2"/>
      <c r="D987" s="2"/>
      <c r="E987" s="2"/>
      <c r="F987" s="2"/>
      <c r="G987" s="2"/>
    </row>
    <row r="988" spans="1:7" x14ac:dyDescent="0.3">
      <c r="A988" s="2"/>
      <c r="B988" s="2"/>
      <c r="C988" s="2"/>
      <c r="D988" s="2"/>
      <c r="E988" s="2"/>
      <c r="F988" s="2"/>
      <c r="G988" s="2"/>
    </row>
    <row r="989" spans="1:7" x14ac:dyDescent="0.3">
      <c r="A989" s="2"/>
      <c r="B989" s="2"/>
      <c r="C989" s="2"/>
      <c r="D989" s="2"/>
      <c r="E989" s="2"/>
      <c r="F989" s="2"/>
      <c r="G989" s="2"/>
    </row>
    <row r="990" spans="1:7" x14ac:dyDescent="0.3">
      <c r="A990" s="2"/>
      <c r="B990" s="2"/>
      <c r="C990" s="2"/>
      <c r="D990" s="2"/>
      <c r="E990" s="2"/>
      <c r="F990" s="2"/>
      <c r="G990" s="2"/>
    </row>
    <row r="991" spans="1:7" x14ac:dyDescent="0.3">
      <c r="A991" s="2"/>
      <c r="B991" s="2"/>
      <c r="C991" s="2"/>
      <c r="D991" s="2"/>
      <c r="E991" s="2"/>
      <c r="F991" s="2"/>
      <c r="G991" s="2"/>
    </row>
    <row r="992" spans="1:7" x14ac:dyDescent="0.3">
      <c r="A992" s="2"/>
      <c r="B992" s="2"/>
      <c r="C992" s="2"/>
      <c r="D992" s="2"/>
      <c r="E992" s="2"/>
      <c r="F992" s="2"/>
      <c r="G992" s="2"/>
    </row>
    <row r="993" spans="1:7" x14ac:dyDescent="0.3">
      <c r="A993" s="2"/>
      <c r="B993" s="2"/>
      <c r="C993" s="2"/>
      <c r="D993" s="2"/>
      <c r="E993" s="2"/>
      <c r="F993" s="2"/>
      <c r="G993" s="2"/>
    </row>
    <row r="994" spans="1:7" x14ac:dyDescent="0.3">
      <c r="A994" s="2"/>
      <c r="B994" s="2"/>
      <c r="C994" s="2"/>
      <c r="D994" s="2"/>
      <c r="E994" s="2"/>
      <c r="F994" s="2"/>
      <c r="G994" s="2"/>
    </row>
    <row r="995" spans="1:7" x14ac:dyDescent="0.3">
      <c r="A995" s="2"/>
      <c r="B995" s="2"/>
      <c r="C995" s="2"/>
      <c r="D995" s="2"/>
      <c r="E995" s="2"/>
      <c r="F995" s="2"/>
      <c r="G995" s="2"/>
    </row>
    <row r="996" spans="1:7" x14ac:dyDescent="0.3">
      <c r="A996" s="2"/>
      <c r="B996" s="2"/>
      <c r="C996" s="2"/>
      <c r="D996" s="2"/>
      <c r="E996" s="2"/>
      <c r="F996" s="2"/>
      <c r="G996" s="2"/>
    </row>
    <row r="997" spans="1:7" x14ac:dyDescent="0.3">
      <c r="A997" s="2"/>
      <c r="B997" s="2"/>
      <c r="C997" s="2"/>
      <c r="D997" s="2"/>
      <c r="E997" s="2"/>
      <c r="F997" s="2"/>
      <c r="G997" s="2"/>
    </row>
    <row r="998" spans="1:7" x14ac:dyDescent="0.3">
      <c r="A998" s="2"/>
      <c r="B998" s="2"/>
      <c r="C998" s="2"/>
      <c r="D998" s="2"/>
      <c r="E998" s="2"/>
      <c r="F998" s="2"/>
      <c r="G998" s="2"/>
    </row>
    <row r="999" spans="1:7" x14ac:dyDescent="0.3">
      <c r="A999" s="2"/>
      <c r="B999" s="2"/>
      <c r="C999" s="2"/>
      <c r="D999" s="2"/>
      <c r="E999" s="2"/>
      <c r="F999" s="2"/>
      <c r="G999" s="2"/>
    </row>
    <row r="1000" spans="1:7" x14ac:dyDescent="0.3">
      <c r="A1000" s="2"/>
      <c r="B1000" s="2"/>
      <c r="C1000" s="2"/>
      <c r="D1000" s="2"/>
      <c r="E1000" s="2"/>
      <c r="F1000" s="2"/>
      <c r="G1000" s="2"/>
    </row>
    <row r="1001" spans="1:7" x14ac:dyDescent="0.3">
      <c r="A1001" s="2"/>
      <c r="B1001" s="2"/>
      <c r="C1001" s="2"/>
      <c r="D1001" s="2"/>
      <c r="E1001" s="2"/>
      <c r="F1001" s="2"/>
      <c r="G1001" s="2"/>
    </row>
    <row r="1002" spans="1:7" x14ac:dyDescent="0.3">
      <c r="A1002" s="2"/>
      <c r="B1002" s="2"/>
      <c r="C1002" s="2"/>
      <c r="D1002" s="2"/>
      <c r="E1002" s="2"/>
      <c r="F1002" s="2"/>
      <c r="G1002" s="2"/>
    </row>
    <row r="1003" spans="1:7" x14ac:dyDescent="0.3">
      <c r="A1003" s="2"/>
      <c r="B1003" s="2"/>
      <c r="C1003" s="2"/>
      <c r="D1003" s="2"/>
      <c r="E1003" s="2"/>
      <c r="F1003" s="2"/>
      <c r="G1003" s="2"/>
    </row>
    <row r="1004" spans="1:7" x14ac:dyDescent="0.3">
      <c r="A1004" s="2"/>
      <c r="B1004" s="2"/>
      <c r="C1004" s="2"/>
      <c r="D1004" s="2"/>
      <c r="E1004" s="2"/>
      <c r="F1004" s="2"/>
      <c r="G1004" s="2"/>
    </row>
    <row r="1005" spans="1:7" x14ac:dyDescent="0.3">
      <c r="A1005" s="2"/>
      <c r="B1005" s="2"/>
      <c r="C1005" s="2"/>
      <c r="D1005" s="2"/>
      <c r="E1005" s="2"/>
      <c r="F1005" s="2"/>
      <c r="G1005" s="2"/>
    </row>
    <row r="1006" spans="1:7" x14ac:dyDescent="0.3">
      <c r="A1006" s="2"/>
      <c r="B1006" s="2"/>
      <c r="C1006" s="2"/>
      <c r="D1006" s="2"/>
      <c r="E1006" s="2"/>
      <c r="F1006" s="2"/>
      <c r="G1006" s="2"/>
    </row>
    <row r="1007" spans="1:7" x14ac:dyDescent="0.3">
      <c r="A1007" s="2"/>
      <c r="B1007" s="2"/>
      <c r="C1007" s="2"/>
      <c r="D1007" s="2"/>
      <c r="E1007" s="2"/>
      <c r="F1007" s="2"/>
      <c r="G1007" s="2"/>
    </row>
    <row r="1008" spans="1:7" x14ac:dyDescent="0.3">
      <c r="A1008" s="2"/>
      <c r="B1008" s="2"/>
      <c r="C1008" s="2"/>
      <c r="D1008" s="2"/>
      <c r="E1008" s="2"/>
      <c r="F1008" s="2"/>
      <c r="G1008" s="2"/>
    </row>
    <row r="1009" spans="1:7" x14ac:dyDescent="0.3">
      <c r="A1009" s="2"/>
      <c r="B1009" s="2"/>
      <c r="C1009" s="2"/>
      <c r="D1009" s="2"/>
      <c r="E1009" s="2"/>
      <c r="F1009" s="2"/>
      <c r="G1009" s="2"/>
    </row>
    <row r="1010" spans="1:7" x14ac:dyDescent="0.3">
      <c r="A1010" s="2"/>
      <c r="B1010" s="2"/>
      <c r="C1010" s="2"/>
      <c r="D1010" s="2"/>
      <c r="E1010" s="2"/>
      <c r="F1010" s="2"/>
      <c r="G1010" s="2"/>
    </row>
    <row r="1011" spans="1:7" x14ac:dyDescent="0.3">
      <c r="A1011" s="2"/>
      <c r="B1011" s="2"/>
      <c r="C1011" s="2"/>
      <c r="D1011" s="2"/>
      <c r="E1011" s="2"/>
      <c r="F1011" s="2"/>
      <c r="G1011" s="2"/>
    </row>
    <row r="1012" spans="1:7" x14ac:dyDescent="0.3">
      <c r="A1012" s="2"/>
      <c r="B1012" s="2"/>
      <c r="C1012" s="2"/>
      <c r="D1012" s="2"/>
      <c r="E1012" s="2"/>
      <c r="F1012" s="2"/>
      <c r="G1012" s="2"/>
    </row>
    <row r="1013" spans="1:7" x14ac:dyDescent="0.3">
      <c r="A1013" s="2"/>
      <c r="B1013" s="2"/>
      <c r="C1013" s="2"/>
      <c r="D1013" s="2"/>
      <c r="E1013" s="2"/>
      <c r="F1013" s="2"/>
      <c r="G1013" s="2"/>
    </row>
    <row r="1014" spans="1:7" x14ac:dyDescent="0.3">
      <c r="A1014" s="2"/>
      <c r="B1014" s="2"/>
      <c r="C1014" s="2"/>
      <c r="D1014" s="2"/>
      <c r="E1014" s="2"/>
      <c r="F1014" s="2"/>
      <c r="G1014" s="2"/>
    </row>
    <row r="1015" spans="1:7" x14ac:dyDescent="0.3">
      <c r="A1015" s="2"/>
      <c r="B1015" s="2"/>
      <c r="C1015" s="2"/>
      <c r="D1015" s="2"/>
      <c r="E1015" s="2"/>
      <c r="F1015" s="2"/>
      <c r="G1015" s="2"/>
    </row>
    <row r="1016" spans="1:7" x14ac:dyDescent="0.3">
      <c r="A1016" s="2"/>
      <c r="B1016" s="2"/>
      <c r="C1016" s="2"/>
      <c r="D1016" s="2"/>
      <c r="E1016" s="2"/>
      <c r="F1016" s="2"/>
      <c r="G1016" s="2"/>
    </row>
    <row r="1017" spans="1:7" x14ac:dyDescent="0.3">
      <c r="A1017" s="2"/>
      <c r="B1017" s="2"/>
      <c r="C1017" s="2"/>
      <c r="D1017" s="2"/>
      <c r="E1017" s="2"/>
      <c r="F1017" s="2"/>
      <c r="G1017" s="2"/>
    </row>
    <row r="1018" spans="1:7" x14ac:dyDescent="0.3">
      <c r="A1018" s="2"/>
      <c r="B1018" s="2"/>
      <c r="C1018" s="2"/>
      <c r="D1018" s="2"/>
      <c r="E1018" s="2"/>
      <c r="F1018" s="2"/>
      <c r="G1018" s="2"/>
    </row>
    <row r="1019" spans="1:7" x14ac:dyDescent="0.3">
      <c r="A1019" s="2"/>
      <c r="B1019" s="2"/>
      <c r="C1019" s="2"/>
      <c r="D1019" s="2"/>
      <c r="E1019" s="2"/>
      <c r="F1019" s="2"/>
      <c r="G1019" s="2"/>
    </row>
    <row r="1020" spans="1:7" x14ac:dyDescent="0.3">
      <c r="A1020" s="2"/>
      <c r="B1020" s="2"/>
      <c r="C1020" s="2"/>
      <c r="D1020" s="2"/>
      <c r="E1020" s="2"/>
      <c r="F1020" s="2"/>
      <c r="G1020" s="2"/>
    </row>
    <row r="1021" spans="1:7" x14ac:dyDescent="0.3">
      <c r="A1021" s="2"/>
      <c r="B1021" s="2"/>
      <c r="C1021" s="2"/>
      <c r="D1021" s="2"/>
      <c r="E1021" s="2"/>
      <c r="F1021" s="2"/>
      <c r="G1021" s="2"/>
    </row>
    <row r="1022" spans="1:7" x14ac:dyDescent="0.3">
      <c r="A1022" s="2"/>
      <c r="B1022" s="2"/>
      <c r="C1022" s="2"/>
      <c r="D1022" s="2"/>
      <c r="E1022" s="2"/>
      <c r="F1022" s="2"/>
      <c r="G1022" s="2"/>
    </row>
    <row r="1023" spans="1:7" x14ac:dyDescent="0.3">
      <c r="A1023" s="2"/>
      <c r="B1023" s="2"/>
      <c r="C1023" s="2"/>
      <c r="D1023" s="2"/>
      <c r="E1023" s="2"/>
      <c r="F1023" s="2"/>
      <c r="G1023" s="2"/>
    </row>
    <row r="1024" spans="1:7" x14ac:dyDescent="0.3">
      <c r="A1024" s="2"/>
      <c r="B1024" s="2"/>
      <c r="C1024" s="2"/>
      <c r="D1024" s="2"/>
      <c r="E1024" s="2"/>
      <c r="F1024" s="2"/>
      <c r="G1024" s="2"/>
    </row>
    <row r="1025" spans="1:7" x14ac:dyDescent="0.3">
      <c r="A1025" s="2"/>
      <c r="B1025" s="2"/>
      <c r="C1025" s="2"/>
      <c r="D1025" s="2"/>
      <c r="E1025" s="2"/>
      <c r="F1025" s="2"/>
      <c r="G1025" s="2"/>
    </row>
    <row r="1026" spans="1:7" x14ac:dyDescent="0.3">
      <c r="A1026" s="2"/>
      <c r="B1026" s="2"/>
      <c r="C1026" s="2"/>
      <c r="D1026" s="2"/>
      <c r="E1026" s="2"/>
      <c r="F1026" s="2"/>
      <c r="G1026" s="2"/>
    </row>
    <row r="1027" spans="1:7" x14ac:dyDescent="0.3">
      <c r="A1027" s="2"/>
      <c r="B1027" s="2"/>
      <c r="C1027" s="2"/>
      <c r="D1027" s="2"/>
      <c r="E1027" s="2"/>
      <c r="F1027" s="2"/>
      <c r="G1027" s="2"/>
    </row>
    <row r="1028" spans="1:7" x14ac:dyDescent="0.3">
      <c r="A1028" s="2"/>
      <c r="B1028" s="2"/>
      <c r="C1028" s="2"/>
      <c r="D1028" s="2"/>
      <c r="E1028" s="2"/>
      <c r="F1028" s="2"/>
      <c r="G1028" s="2"/>
    </row>
    <row r="1029" spans="1:7" x14ac:dyDescent="0.3">
      <c r="A1029" s="2"/>
      <c r="B1029" s="2"/>
      <c r="C1029" s="2"/>
      <c r="D1029" s="2"/>
      <c r="E1029" s="2"/>
      <c r="F1029" s="2"/>
      <c r="G1029" s="2"/>
    </row>
    <row r="1030" spans="1:7" x14ac:dyDescent="0.3">
      <c r="A1030" s="2"/>
      <c r="B1030" s="2"/>
      <c r="C1030" s="2"/>
      <c r="D1030" s="2"/>
      <c r="E1030" s="2"/>
      <c r="F1030" s="2"/>
      <c r="G1030" s="2"/>
    </row>
    <row r="1031" spans="1:7" x14ac:dyDescent="0.3">
      <c r="A1031" s="2"/>
      <c r="B1031" s="2"/>
      <c r="C1031" s="2"/>
      <c r="D1031" s="2"/>
      <c r="E1031" s="2"/>
      <c r="F1031" s="2"/>
      <c r="G1031" s="2"/>
    </row>
    <row r="1032" spans="1:7" x14ac:dyDescent="0.3">
      <c r="A1032" s="2"/>
      <c r="B1032" s="2"/>
      <c r="C1032" s="2"/>
      <c r="D1032" s="2"/>
      <c r="E1032" s="2"/>
      <c r="F1032" s="2"/>
      <c r="G1032" s="2"/>
    </row>
    <row r="1033" spans="1:7" x14ac:dyDescent="0.3">
      <c r="A1033" s="2"/>
      <c r="B1033" s="2"/>
      <c r="C1033" s="2"/>
      <c r="D1033" s="2"/>
      <c r="E1033" s="2"/>
      <c r="F1033" s="2"/>
      <c r="G1033" s="2"/>
    </row>
    <row r="1034" spans="1:7" x14ac:dyDescent="0.3">
      <c r="A1034" s="2"/>
      <c r="B1034" s="2"/>
      <c r="C1034" s="2"/>
      <c r="D1034" s="2"/>
      <c r="E1034" s="2"/>
      <c r="F1034" s="2"/>
      <c r="G1034" s="2"/>
    </row>
    <row r="1035" spans="1:7" x14ac:dyDescent="0.3">
      <c r="A1035" s="2"/>
      <c r="B1035" s="2"/>
      <c r="C1035" s="2"/>
      <c r="D1035" s="2"/>
      <c r="E1035" s="2"/>
      <c r="F1035" s="2"/>
      <c r="G1035" s="2"/>
    </row>
    <row r="1036" spans="1:7" x14ac:dyDescent="0.3">
      <c r="A1036" s="2"/>
      <c r="B1036" s="2"/>
      <c r="C1036" s="2"/>
      <c r="D1036" s="2"/>
      <c r="E1036" s="2"/>
      <c r="F1036" s="2"/>
      <c r="G1036" s="2"/>
    </row>
    <row r="1037" spans="1:7" x14ac:dyDescent="0.3">
      <c r="A1037" s="2"/>
      <c r="B1037" s="2"/>
      <c r="C1037" s="2"/>
      <c r="D1037" s="2"/>
      <c r="E1037" s="2"/>
      <c r="F1037" s="2"/>
      <c r="G1037" s="2"/>
    </row>
    <row r="1038" spans="1:7" x14ac:dyDescent="0.3">
      <c r="A1038" s="2"/>
      <c r="B1038" s="2"/>
      <c r="C1038" s="2"/>
      <c r="D1038" s="2"/>
      <c r="E1038" s="2"/>
      <c r="F1038" s="2"/>
      <c r="G1038" s="2"/>
    </row>
    <row r="1039" spans="1:7" x14ac:dyDescent="0.3">
      <c r="A1039" s="2"/>
      <c r="B1039" s="2"/>
      <c r="C1039" s="2"/>
      <c r="D1039" s="2"/>
      <c r="E1039" s="2"/>
      <c r="F1039" s="2"/>
      <c r="G1039" s="2"/>
    </row>
    <row r="1040" spans="1:7" x14ac:dyDescent="0.3">
      <c r="A1040" s="2"/>
      <c r="B1040" s="2"/>
      <c r="C1040" s="2"/>
      <c r="D1040" s="2"/>
      <c r="E1040" s="2"/>
      <c r="F1040" s="2"/>
      <c r="G1040" s="2"/>
    </row>
    <row r="1041" spans="1:7" x14ac:dyDescent="0.3">
      <c r="A1041" s="2"/>
      <c r="B1041" s="2"/>
      <c r="C1041" s="2"/>
      <c r="D1041" s="2"/>
      <c r="E1041" s="2"/>
      <c r="F1041" s="2"/>
      <c r="G1041" s="2"/>
    </row>
    <row r="1042" spans="1:7" x14ac:dyDescent="0.3">
      <c r="A1042" s="2"/>
      <c r="B1042" s="2"/>
      <c r="C1042" s="2"/>
      <c r="D1042" s="2"/>
      <c r="E1042" s="2"/>
      <c r="F1042" s="2"/>
      <c r="G1042" s="2"/>
    </row>
    <row r="1043" spans="1:7" x14ac:dyDescent="0.3">
      <c r="A1043" s="2"/>
      <c r="B1043" s="2"/>
      <c r="C1043" s="2"/>
      <c r="D1043" s="2"/>
      <c r="E1043" s="2"/>
      <c r="F1043" s="2"/>
      <c r="G1043" s="2"/>
    </row>
    <row r="1044" spans="1:7" x14ac:dyDescent="0.3">
      <c r="A1044" s="2"/>
      <c r="B1044" s="2"/>
      <c r="C1044" s="2"/>
      <c r="D1044" s="2"/>
      <c r="E1044" s="2"/>
      <c r="F1044" s="2"/>
      <c r="G1044" s="2"/>
    </row>
    <row r="1045" spans="1:7" x14ac:dyDescent="0.3">
      <c r="A1045" s="2"/>
      <c r="B1045" s="2"/>
      <c r="C1045" s="2"/>
      <c r="D1045" s="2"/>
      <c r="E1045" s="2"/>
      <c r="F1045" s="2"/>
      <c r="G1045" s="2"/>
    </row>
    <row r="1046" spans="1:7" x14ac:dyDescent="0.3">
      <c r="A1046" s="2"/>
      <c r="B1046" s="2"/>
      <c r="C1046" s="2"/>
      <c r="D1046" s="2"/>
      <c r="E1046" s="2"/>
      <c r="F1046" s="2"/>
      <c r="G1046" s="2"/>
    </row>
    <row r="1047" spans="1:7" x14ac:dyDescent="0.3">
      <c r="A1047" s="2"/>
      <c r="B1047" s="2"/>
      <c r="C1047" s="2"/>
      <c r="D1047" s="2"/>
      <c r="E1047" s="2"/>
      <c r="F1047" s="2"/>
      <c r="G1047" s="2"/>
    </row>
    <row r="1048" spans="1:7" x14ac:dyDescent="0.3">
      <c r="A1048" s="2"/>
      <c r="B1048" s="2"/>
      <c r="C1048" s="2"/>
      <c r="D1048" s="2"/>
      <c r="E1048" s="2"/>
      <c r="F1048" s="2"/>
      <c r="G1048" s="2"/>
    </row>
    <row r="1049" spans="1:7" x14ac:dyDescent="0.3">
      <c r="A1049" s="2"/>
      <c r="B1049" s="2"/>
      <c r="C1049" s="2"/>
      <c r="D1049" s="2"/>
      <c r="E1049" s="2"/>
      <c r="F1049" s="2"/>
      <c r="G1049" s="2"/>
    </row>
    <row r="1050" spans="1:7" x14ac:dyDescent="0.3">
      <c r="A1050" s="2"/>
      <c r="B1050" s="2"/>
      <c r="C1050" s="2"/>
      <c r="D1050" s="2"/>
      <c r="E1050" s="2"/>
      <c r="F1050" s="2"/>
      <c r="G1050" s="2"/>
    </row>
    <row r="1051" spans="1:7" x14ac:dyDescent="0.3">
      <c r="A1051" s="2"/>
      <c r="B1051" s="2"/>
      <c r="C1051" s="2"/>
      <c r="D1051" s="2"/>
      <c r="E1051" s="2"/>
      <c r="F1051" s="2"/>
      <c r="G1051" s="2"/>
    </row>
    <row r="1052" spans="1:7" x14ac:dyDescent="0.3">
      <c r="A1052" s="2"/>
      <c r="B1052" s="2"/>
      <c r="C1052" s="2"/>
      <c r="D1052" s="2"/>
      <c r="E1052" s="2"/>
      <c r="F1052" s="2"/>
      <c r="G1052" s="2"/>
    </row>
    <row r="1053" spans="1:7" x14ac:dyDescent="0.3">
      <c r="A1053" s="2"/>
      <c r="B1053" s="2"/>
      <c r="C1053" s="2"/>
      <c r="D1053" s="2"/>
      <c r="E1053" s="2"/>
      <c r="F1053" s="2"/>
      <c r="G1053" s="2"/>
    </row>
    <row r="1054" spans="1:7" x14ac:dyDescent="0.3">
      <c r="A1054" s="2"/>
      <c r="B1054" s="2"/>
      <c r="C1054" s="2"/>
      <c r="D1054" s="2"/>
      <c r="E1054" s="2"/>
      <c r="F1054" s="2"/>
      <c r="G1054" s="2"/>
    </row>
    <row r="1055" spans="1:7" x14ac:dyDescent="0.3">
      <c r="A1055" s="2"/>
      <c r="B1055" s="2"/>
      <c r="C1055" s="2"/>
      <c r="D1055" s="2"/>
      <c r="E1055" s="2"/>
      <c r="F1055" s="2"/>
      <c r="G1055" s="2"/>
    </row>
    <row r="1056" spans="1:7" x14ac:dyDescent="0.3">
      <c r="A1056" s="2"/>
      <c r="B1056" s="2"/>
      <c r="C1056" s="2"/>
      <c r="D1056" s="2"/>
      <c r="E1056" s="2"/>
      <c r="F1056" s="2"/>
      <c r="G1056" s="2"/>
    </row>
    <row r="1057" spans="1:7" x14ac:dyDescent="0.3">
      <c r="A1057" s="2"/>
      <c r="B1057" s="2"/>
      <c r="C1057" s="2"/>
      <c r="D1057" s="2"/>
      <c r="E1057" s="2"/>
      <c r="F1057" s="2"/>
      <c r="G1057" s="2"/>
    </row>
    <row r="1058" spans="1:7" x14ac:dyDescent="0.3">
      <c r="A1058" s="2"/>
      <c r="B1058" s="2"/>
      <c r="C1058" s="2"/>
      <c r="D1058" s="2"/>
      <c r="E1058" s="2"/>
      <c r="F1058" s="2"/>
      <c r="G1058" s="2"/>
    </row>
    <row r="1059" spans="1:7" x14ac:dyDescent="0.3">
      <c r="A1059" s="2"/>
      <c r="B1059" s="2"/>
      <c r="C1059" s="2"/>
      <c r="D1059" s="2"/>
      <c r="E1059" s="2"/>
      <c r="F1059" s="2"/>
      <c r="G1059" s="2"/>
    </row>
    <row r="1060" spans="1:7" x14ac:dyDescent="0.3">
      <c r="A1060" s="2"/>
      <c r="B1060" s="2"/>
      <c r="C1060" s="2"/>
      <c r="D1060" s="2"/>
      <c r="E1060" s="2"/>
      <c r="F1060" s="2"/>
      <c r="G1060" s="2"/>
    </row>
    <row r="1061" spans="1:7" x14ac:dyDescent="0.3">
      <c r="A1061" s="2"/>
      <c r="B1061" s="2"/>
      <c r="C1061" s="2"/>
      <c r="D1061" s="2"/>
      <c r="E1061" s="2"/>
      <c r="F1061" s="2"/>
      <c r="G1061" s="2"/>
    </row>
    <row r="1062" spans="1:7" x14ac:dyDescent="0.3">
      <c r="A1062" s="2"/>
      <c r="B1062" s="2"/>
      <c r="C1062" s="2"/>
      <c r="D1062" s="2"/>
      <c r="E1062" s="2"/>
      <c r="F1062" s="2"/>
      <c r="G1062" s="2"/>
    </row>
    <row r="1063" spans="1:7" x14ac:dyDescent="0.3">
      <c r="A1063" s="2"/>
      <c r="B1063" s="2"/>
      <c r="C1063" s="2"/>
      <c r="D1063" s="2"/>
      <c r="E1063" s="2"/>
      <c r="F1063" s="2"/>
      <c r="G1063" s="2"/>
    </row>
    <row r="1064" spans="1:7" x14ac:dyDescent="0.3">
      <c r="A1064" s="2"/>
      <c r="B1064" s="2"/>
      <c r="C1064" s="2"/>
      <c r="D1064" s="2"/>
      <c r="E1064" s="2"/>
      <c r="F1064" s="2"/>
      <c r="G1064" s="2"/>
    </row>
    <row r="1065" spans="1:7" x14ac:dyDescent="0.3">
      <c r="A1065" s="2"/>
      <c r="B1065" s="2"/>
      <c r="C1065" s="2"/>
      <c r="D1065" s="2"/>
      <c r="E1065" s="2"/>
      <c r="F1065" s="2"/>
      <c r="G1065" s="2"/>
    </row>
    <row r="1066" spans="1:7" x14ac:dyDescent="0.3">
      <c r="A1066" s="2"/>
      <c r="B1066" s="2"/>
      <c r="C1066" s="2"/>
      <c r="D1066" s="2"/>
      <c r="E1066" s="2"/>
      <c r="F1066" s="2"/>
      <c r="G1066" s="2"/>
    </row>
    <row r="1067" spans="1:7" x14ac:dyDescent="0.3">
      <c r="A1067" s="2"/>
      <c r="B1067" s="2"/>
      <c r="C1067" s="2"/>
      <c r="D1067" s="2"/>
      <c r="E1067" s="2"/>
      <c r="F1067" s="2"/>
      <c r="G1067" s="2"/>
    </row>
    <row r="1068" spans="1:7" x14ac:dyDescent="0.3">
      <c r="A1068" s="2"/>
      <c r="B1068" s="2"/>
      <c r="C1068" s="2"/>
      <c r="D1068" s="2"/>
      <c r="E1068" s="2"/>
      <c r="F1068" s="2"/>
      <c r="G1068" s="2"/>
    </row>
    <row r="1069" spans="1:7" x14ac:dyDescent="0.3">
      <c r="A1069" s="2"/>
      <c r="B1069" s="2"/>
      <c r="C1069" s="2"/>
      <c r="D1069" s="2"/>
      <c r="E1069" s="2"/>
      <c r="F1069" s="2"/>
      <c r="G1069" s="2"/>
    </row>
    <row r="1070" spans="1:7" x14ac:dyDescent="0.3">
      <c r="A1070" s="2"/>
      <c r="B1070" s="2"/>
      <c r="C1070" s="2"/>
      <c r="D1070" s="2"/>
      <c r="E1070" s="2"/>
      <c r="F1070" s="2"/>
      <c r="G1070" s="2"/>
    </row>
    <row r="1071" spans="1:7" x14ac:dyDescent="0.3">
      <c r="A1071" s="2"/>
      <c r="B1071" s="2"/>
      <c r="C1071" s="2"/>
      <c r="D1071" s="2"/>
      <c r="E1071" s="2"/>
      <c r="F1071" s="2"/>
      <c r="G1071" s="2"/>
    </row>
    <row r="1072" spans="1:7" x14ac:dyDescent="0.3">
      <c r="A1072" s="2"/>
      <c r="B1072" s="2"/>
      <c r="C1072" s="2"/>
      <c r="D1072" s="2"/>
      <c r="E1072" s="2"/>
      <c r="F1072" s="2"/>
      <c r="G1072" s="2"/>
    </row>
    <row r="1073" spans="1:7" x14ac:dyDescent="0.3">
      <c r="A1073" s="2"/>
      <c r="B1073" s="2"/>
      <c r="C1073" s="2"/>
      <c r="D1073" s="2"/>
      <c r="E1073" s="2"/>
      <c r="F1073" s="2"/>
      <c r="G1073" s="2"/>
    </row>
    <row r="1074" spans="1:7" x14ac:dyDescent="0.3">
      <c r="A1074" s="2"/>
      <c r="B1074" s="2"/>
      <c r="C1074" s="2"/>
      <c r="D1074" s="2"/>
      <c r="E1074" s="2"/>
      <c r="F1074" s="2"/>
      <c r="G1074" s="2"/>
    </row>
    <row r="1075" spans="1:7" x14ac:dyDescent="0.3">
      <c r="A1075" s="2"/>
      <c r="B1075" s="2"/>
      <c r="C1075" s="2"/>
      <c r="D1075" s="2"/>
      <c r="E1075" s="2"/>
      <c r="F1075" s="2"/>
      <c r="G1075" s="2"/>
    </row>
    <row r="1076" spans="1:7" x14ac:dyDescent="0.3">
      <c r="A1076" s="2"/>
      <c r="B1076" s="2"/>
      <c r="C1076" s="2"/>
      <c r="D1076" s="2"/>
      <c r="E1076" s="2"/>
      <c r="F1076" s="2"/>
      <c r="G1076" s="2"/>
    </row>
    <row r="1077" spans="1:7" x14ac:dyDescent="0.3">
      <c r="A1077" s="2"/>
      <c r="B1077" s="2"/>
      <c r="C1077" s="2"/>
      <c r="D1077" s="2"/>
      <c r="E1077" s="2"/>
      <c r="F1077" s="2"/>
      <c r="G1077" s="2"/>
    </row>
    <row r="1078" spans="1:7" x14ac:dyDescent="0.3">
      <c r="A1078" s="2"/>
      <c r="B1078" s="2"/>
      <c r="C1078" s="2"/>
      <c r="D1078" s="2"/>
      <c r="E1078" s="2"/>
      <c r="F1078" s="2"/>
      <c r="G1078" s="2"/>
    </row>
    <row r="1079" spans="1:7" x14ac:dyDescent="0.3">
      <c r="A1079" s="2"/>
      <c r="B1079" s="2"/>
      <c r="C1079" s="2"/>
      <c r="D1079" s="2"/>
      <c r="E1079" s="2"/>
      <c r="F1079" s="2"/>
      <c r="G1079" s="2"/>
    </row>
    <row r="1080" spans="1:7" x14ac:dyDescent="0.3">
      <c r="A1080" s="2"/>
      <c r="B1080" s="2"/>
      <c r="C1080" s="2"/>
      <c r="D1080" s="2"/>
      <c r="E1080" s="2"/>
      <c r="F1080" s="2"/>
      <c r="G1080" s="2"/>
    </row>
    <row r="1081" spans="1:7" x14ac:dyDescent="0.3">
      <c r="A1081" s="2"/>
      <c r="B1081" s="2"/>
      <c r="C1081" s="2"/>
      <c r="D1081" s="2"/>
      <c r="E1081" s="2"/>
      <c r="F1081" s="2"/>
      <c r="G1081" s="2"/>
    </row>
    <row r="1082" spans="1:7" x14ac:dyDescent="0.3">
      <c r="A1082" s="2"/>
      <c r="B1082" s="2"/>
      <c r="C1082" s="2"/>
      <c r="D1082" s="2"/>
      <c r="E1082" s="2"/>
      <c r="F1082" s="2"/>
      <c r="G1082" s="2"/>
    </row>
    <row r="1083" spans="1:7" x14ac:dyDescent="0.3">
      <c r="A1083" s="2"/>
      <c r="B1083" s="2"/>
      <c r="C1083" s="2"/>
      <c r="D1083" s="2"/>
      <c r="E1083" s="2"/>
      <c r="F1083" s="2"/>
      <c r="G1083" s="2"/>
    </row>
    <row r="1084" spans="1:7" x14ac:dyDescent="0.3">
      <c r="A1084" s="2"/>
      <c r="B1084" s="2"/>
      <c r="C1084" s="2"/>
      <c r="D1084" s="2"/>
      <c r="E1084" s="2"/>
      <c r="F1084" s="2"/>
      <c r="G1084" s="2"/>
    </row>
    <row r="1085" spans="1:7" x14ac:dyDescent="0.3">
      <c r="A1085" s="2"/>
      <c r="B1085" s="2"/>
      <c r="C1085" s="2"/>
      <c r="D1085" s="2"/>
      <c r="E1085" s="2"/>
      <c r="F1085" s="2"/>
      <c r="G1085" s="2"/>
    </row>
    <row r="1086" spans="1:7" x14ac:dyDescent="0.3">
      <c r="A1086" s="2"/>
      <c r="B1086" s="2"/>
      <c r="C1086" s="2"/>
      <c r="D1086" s="2"/>
      <c r="E1086" s="2"/>
      <c r="F1086" s="2"/>
      <c r="G1086" s="2"/>
    </row>
    <row r="1087" spans="1:7" x14ac:dyDescent="0.3">
      <c r="A1087" s="2"/>
      <c r="B1087" s="2"/>
      <c r="C1087" s="2"/>
      <c r="D1087" s="2"/>
      <c r="E1087" s="2"/>
      <c r="F1087" s="2"/>
      <c r="G1087" s="2"/>
    </row>
    <row r="1088" spans="1:7" x14ac:dyDescent="0.3">
      <c r="A1088" s="2"/>
      <c r="B1088" s="2"/>
      <c r="C1088" s="2"/>
      <c r="D1088" s="2"/>
      <c r="E1088" s="2"/>
      <c r="F1088" s="2"/>
      <c r="G1088" s="2"/>
    </row>
    <row r="1089" spans="1:7" x14ac:dyDescent="0.3">
      <c r="A1089" s="2"/>
      <c r="B1089" s="2"/>
      <c r="C1089" s="2"/>
      <c r="D1089" s="2"/>
      <c r="E1089" s="2"/>
      <c r="F1089" s="2"/>
      <c r="G1089" s="2"/>
    </row>
    <row r="1090" spans="1:7" x14ac:dyDescent="0.3">
      <c r="A1090" s="2"/>
      <c r="B1090" s="2"/>
      <c r="C1090" s="2"/>
      <c r="D1090" s="2"/>
      <c r="E1090" s="2"/>
      <c r="F1090" s="2"/>
      <c r="G1090" s="2"/>
    </row>
    <row r="1091" spans="1:7" x14ac:dyDescent="0.3">
      <c r="A1091" s="2"/>
      <c r="B1091" s="2"/>
      <c r="C1091" s="2"/>
      <c r="D1091" s="2"/>
      <c r="E1091" s="2"/>
      <c r="F1091" s="2"/>
      <c r="G1091" s="2"/>
    </row>
    <row r="1092" spans="1:7" x14ac:dyDescent="0.3">
      <c r="A1092" s="2"/>
      <c r="B1092" s="2"/>
      <c r="C1092" s="2"/>
      <c r="D1092" s="2"/>
      <c r="E1092" s="2"/>
      <c r="F1092" s="2"/>
      <c r="G1092" s="2"/>
    </row>
    <row r="1093" spans="1:7" x14ac:dyDescent="0.3">
      <c r="A1093" s="2"/>
      <c r="B1093" s="2"/>
      <c r="C1093" s="2"/>
      <c r="D1093" s="2"/>
      <c r="E1093" s="2"/>
      <c r="F1093" s="2"/>
      <c r="G1093" s="2"/>
    </row>
    <row r="1094" spans="1:7" x14ac:dyDescent="0.3">
      <c r="A1094" s="2"/>
      <c r="B1094" s="2"/>
      <c r="C1094" s="2"/>
      <c r="D1094" s="2"/>
      <c r="E1094" s="2"/>
      <c r="F1094" s="2"/>
      <c r="G1094" s="2"/>
    </row>
    <row r="1095" spans="1:7" x14ac:dyDescent="0.3">
      <c r="A1095" s="2"/>
      <c r="B1095" s="2"/>
      <c r="C1095" s="2"/>
      <c r="D1095" s="2"/>
      <c r="E1095" s="2"/>
      <c r="F1095" s="2"/>
      <c r="G1095" s="2"/>
    </row>
    <row r="1096" spans="1:7" x14ac:dyDescent="0.3">
      <c r="A1096" s="2"/>
      <c r="B1096" s="2"/>
      <c r="C1096" s="2"/>
      <c r="D1096" s="2"/>
      <c r="E1096" s="2"/>
      <c r="F1096" s="2"/>
      <c r="G1096" s="2"/>
    </row>
    <row r="1097" spans="1:7" x14ac:dyDescent="0.3">
      <c r="A1097" s="2"/>
      <c r="B1097" s="2"/>
      <c r="C1097" s="2"/>
      <c r="D1097" s="2"/>
      <c r="E1097" s="2"/>
      <c r="F1097" s="2"/>
      <c r="G1097" s="2"/>
    </row>
    <row r="1098" spans="1:7" x14ac:dyDescent="0.3">
      <c r="A1098" s="2"/>
      <c r="B1098" s="2"/>
      <c r="C1098" s="2"/>
      <c r="D1098" s="2"/>
      <c r="E1098" s="2"/>
      <c r="F1098" s="2"/>
      <c r="G1098" s="2"/>
    </row>
    <row r="1099" spans="1:7" x14ac:dyDescent="0.3">
      <c r="A1099" s="2"/>
      <c r="B1099" s="2"/>
      <c r="C1099" s="2"/>
      <c r="D1099" s="2"/>
      <c r="E1099" s="2"/>
      <c r="F1099" s="2"/>
      <c r="G1099" s="2"/>
    </row>
    <row r="1100" spans="1:7" x14ac:dyDescent="0.3">
      <c r="A1100" s="2"/>
      <c r="B1100" s="2"/>
      <c r="C1100" s="2"/>
      <c r="D1100" s="2"/>
      <c r="E1100" s="2"/>
      <c r="F1100" s="2"/>
      <c r="G1100" s="2"/>
    </row>
    <row r="1101" spans="1:7" x14ac:dyDescent="0.3">
      <c r="A1101" s="2"/>
      <c r="B1101" s="2"/>
      <c r="C1101" s="2"/>
      <c r="D1101" s="2"/>
      <c r="E1101" s="2"/>
      <c r="F1101" s="2"/>
      <c r="G1101" s="2"/>
    </row>
    <row r="1102" spans="1:7" x14ac:dyDescent="0.3">
      <c r="A1102" s="2"/>
      <c r="B1102" s="2"/>
      <c r="C1102" s="2"/>
      <c r="D1102" s="2"/>
      <c r="E1102" s="2"/>
      <c r="F1102" s="2"/>
      <c r="G1102" s="2"/>
    </row>
    <row r="1103" spans="1:7" x14ac:dyDescent="0.3">
      <c r="A1103" s="2"/>
      <c r="B1103" s="2"/>
      <c r="C1103" s="2"/>
      <c r="D1103" s="2"/>
      <c r="E1103" s="2"/>
      <c r="F1103" s="2"/>
      <c r="G1103" s="2"/>
    </row>
    <row r="1104" spans="1:7" x14ac:dyDescent="0.3">
      <c r="A1104" s="2"/>
      <c r="B1104" s="2"/>
      <c r="C1104" s="2"/>
      <c r="D1104" s="2"/>
      <c r="E1104" s="2"/>
      <c r="F1104" s="2"/>
      <c r="G1104" s="2"/>
    </row>
    <row r="1105" spans="1:7" x14ac:dyDescent="0.3">
      <c r="A1105" s="2"/>
      <c r="B1105" s="2"/>
      <c r="C1105" s="2"/>
      <c r="D1105" s="2"/>
      <c r="E1105" s="2"/>
      <c r="F1105" s="2"/>
      <c r="G1105" s="2"/>
    </row>
    <row r="1106" spans="1:7" x14ac:dyDescent="0.3">
      <c r="A1106" s="2"/>
      <c r="B1106" s="2"/>
      <c r="C1106" s="2"/>
      <c r="D1106" s="2"/>
      <c r="E1106" s="2"/>
      <c r="F1106" s="2"/>
      <c r="G1106" s="2"/>
    </row>
    <row r="1107" spans="1:7" x14ac:dyDescent="0.3">
      <c r="A1107" s="2"/>
      <c r="B1107" s="2"/>
      <c r="C1107" s="2"/>
      <c r="D1107" s="2"/>
      <c r="E1107" s="2"/>
      <c r="F1107" s="2"/>
      <c r="G1107" s="2"/>
    </row>
    <row r="1108" spans="1:7" x14ac:dyDescent="0.3">
      <c r="A1108" s="2"/>
      <c r="B1108" s="2"/>
      <c r="C1108" s="2"/>
      <c r="D1108" s="2"/>
      <c r="E1108" s="2"/>
      <c r="F1108" s="2"/>
      <c r="G1108" s="2"/>
    </row>
    <row r="1109" spans="1:7" x14ac:dyDescent="0.3">
      <c r="A1109" s="2"/>
      <c r="B1109" s="2"/>
      <c r="C1109" s="2"/>
      <c r="D1109" s="2"/>
      <c r="E1109" s="2"/>
      <c r="F1109" s="2"/>
      <c r="G1109" s="2"/>
    </row>
    <row r="1110" spans="1:7" x14ac:dyDescent="0.3">
      <c r="A1110" s="2"/>
      <c r="B1110" s="2"/>
      <c r="C1110" s="2"/>
      <c r="D1110" s="2"/>
      <c r="E1110" s="2"/>
      <c r="F1110" s="2"/>
      <c r="G1110" s="2"/>
    </row>
    <row r="1111" spans="1:7" x14ac:dyDescent="0.3">
      <c r="A1111" s="2"/>
      <c r="B1111" s="2"/>
      <c r="C1111" s="2"/>
      <c r="D1111" s="2"/>
      <c r="E1111" s="2"/>
      <c r="F1111" s="2"/>
      <c r="G1111" s="2"/>
    </row>
    <row r="1112" spans="1:7" x14ac:dyDescent="0.3">
      <c r="A1112" s="2"/>
      <c r="B1112" s="2"/>
      <c r="C1112" s="2"/>
      <c r="D1112" s="2"/>
      <c r="E1112" s="2"/>
      <c r="F1112" s="2"/>
      <c r="G1112" s="2"/>
    </row>
    <row r="1113" spans="1:7" x14ac:dyDescent="0.3">
      <c r="A1113" s="2"/>
      <c r="B1113" s="2"/>
      <c r="C1113" s="2"/>
      <c r="D1113" s="2"/>
      <c r="E1113" s="2"/>
      <c r="F1113" s="2"/>
      <c r="G1113" s="2"/>
    </row>
    <row r="1114" spans="1:7" x14ac:dyDescent="0.3">
      <c r="A1114" s="2"/>
      <c r="B1114" s="2"/>
      <c r="C1114" s="2"/>
      <c r="D1114" s="2"/>
      <c r="E1114" s="2"/>
      <c r="F1114" s="2"/>
      <c r="G1114" s="2"/>
    </row>
    <row r="1115" spans="1:7" x14ac:dyDescent="0.3">
      <c r="A1115" s="2"/>
      <c r="B1115" s="2"/>
      <c r="C1115" s="2"/>
      <c r="D1115" s="2"/>
      <c r="E1115" s="2"/>
      <c r="F1115" s="2"/>
      <c r="G1115" s="2"/>
    </row>
    <row r="1116" spans="1:7" x14ac:dyDescent="0.3">
      <c r="A1116" s="2"/>
      <c r="B1116" s="2"/>
      <c r="C1116" s="2"/>
      <c r="D1116" s="2"/>
      <c r="E1116" s="2"/>
      <c r="F1116" s="2"/>
      <c r="G1116" s="2"/>
    </row>
    <row r="1117" spans="1:7" x14ac:dyDescent="0.3">
      <c r="A1117" s="2"/>
      <c r="B1117" s="2"/>
      <c r="C1117" s="2"/>
      <c r="D1117" s="2"/>
      <c r="E1117" s="2"/>
      <c r="F1117" s="2"/>
      <c r="G1117" s="2"/>
    </row>
    <row r="1118" spans="1:7" x14ac:dyDescent="0.3">
      <c r="A1118" s="2"/>
      <c r="B1118" s="2"/>
      <c r="C1118" s="2"/>
      <c r="D1118" s="2"/>
      <c r="E1118" s="2"/>
      <c r="F1118" s="2"/>
      <c r="G1118" s="2"/>
    </row>
    <row r="1119" spans="1:7" x14ac:dyDescent="0.3">
      <c r="A1119" s="2"/>
      <c r="B1119" s="2"/>
      <c r="C1119" s="2"/>
      <c r="D1119" s="2"/>
      <c r="E1119" s="2"/>
      <c r="F1119" s="2"/>
      <c r="G1119" s="2"/>
    </row>
    <row r="1120" spans="1:7" x14ac:dyDescent="0.3">
      <c r="A1120" s="2"/>
      <c r="B1120" s="2"/>
      <c r="C1120" s="2"/>
      <c r="D1120" s="2"/>
      <c r="E1120" s="2"/>
      <c r="F1120" s="2"/>
      <c r="G1120" s="2"/>
    </row>
    <row r="1121" spans="1:7" x14ac:dyDescent="0.3">
      <c r="A1121" s="2"/>
      <c r="B1121" s="2"/>
      <c r="C1121" s="2"/>
      <c r="D1121" s="2"/>
      <c r="E1121" s="2"/>
      <c r="F1121" s="2"/>
      <c r="G1121" s="2"/>
    </row>
    <row r="1122" spans="1:7" x14ac:dyDescent="0.3">
      <c r="A1122" s="2"/>
      <c r="B1122" s="2"/>
      <c r="C1122" s="2"/>
      <c r="D1122" s="2"/>
      <c r="E1122" s="2"/>
      <c r="F1122" s="2"/>
      <c r="G1122" s="2"/>
    </row>
    <row r="1123" spans="1:7" x14ac:dyDescent="0.3">
      <c r="A1123" s="2"/>
      <c r="B1123" s="2"/>
      <c r="C1123" s="2"/>
      <c r="D1123" s="2"/>
      <c r="E1123" s="2"/>
      <c r="F1123" s="2"/>
      <c r="G1123" s="2"/>
    </row>
    <row r="1124" spans="1:7" x14ac:dyDescent="0.3">
      <c r="A1124" s="2"/>
      <c r="B1124" s="2"/>
      <c r="C1124" s="2"/>
      <c r="D1124" s="2"/>
      <c r="E1124" s="2"/>
      <c r="F1124" s="2"/>
      <c r="G1124" s="2"/>
    </row>
    <row r="1125" spans="1:7" x14ac:dyDescent="0.3">
      <c r="A1125" s="2"/>
      <c r="B1125" s="2"/>
      <c r="C1125" s="2"/>
      <c r="D1125" s="2"/>
      <c r="E1125" s="2"/>
      <c r="F1125" s="2"/>
      <c r="G1125" s="2"/>
    </row>
    <row r="1126" spans="1:7" x14ac:dyDescent="0.3">
      <c r="A1126" s="2"/>
      <c r="B1126" s="2"/>
      <c r="C1126" s="2"/>
      <c r="D1126" s="2"/>
      <c r="E1126" s="2"/>
      <c r="F1126" s="2"/>
      <c r="G1126" s="2"/>
    </row>
    <row r="1127" spans="1:7" x14ac:dyDescent="0.3">
      <c r="A1127" s="2"/>
      <c r="B1127" s="2"/>
      <c r="C1127" s="2"/>
      <c r="D1127" s="2"/>
      <c r="E1127" s="2"/>
      <c r="F1127" s="2"/>
      <c r="G1127" s="2"/>
    </row>
    <row r="1128" spans="1:7" x14ac:dyDescent="0.3">
      <c r="A1128" s="2"/>
      <c r="B1128" s="2"/>
      <c r="C1128" s="2"/>
      <c r="D1128" s="2"/>
      <c r="E1128" s="2"/>
      <c r="F1128" s="2"/>
      <c r="G1128" s="2"/>
    </row>
    <row r="1129" spans="1:7" x14ac:dyDescent="0.3">
      <c r="A1129" s="2"/>
      <c r="B1129" s="2"/>
      <c r="C1129" s="2"/>
      <c r="D1129" s="2"/>
      <c r="E1129" s="2"/>
      <c r="F1129" s="2"/>
      <c r="G1129" s="2"/>
    </row>
    <row r="1130" spans="1:7" x14ac:dyDescent="0.3">
      <c r="A1130" s="2"/>
      <c r="B1130" s="2"/>
      <c r="C1130" s="2"/>
      <c r="D1130" s="2"/>
      <c r="E1130" s="2"/>
      <c r="F1130" s="2"/>
      <c r="G1130" s="2"/>
    </row>
    <row r="1131" spans="1:7" x14ac:dyDescent="0.3">
      <c r="A1131" s="2"/>
      <c r="B1131" s="2"/>
      <c r="C1131" s="2"/>
      <c r="D1131" s="2"/>
      <c r="E1131" s="2"/>
      <c r="F1131" s="2"/>
      <c r="G1131" s="2"/>
    </row>
    <row r="1132" spans="1:7" x14ac:dyDescent="0.3">
      <c r="A1132" s="2"/>
      <c r="B1132" s="2"/>
      <c r="C1132" s="2"/>
      <c r="D1132" s="2"/>
      <c r="E1132" s="2"/>
      <c r="F1132" s="2"/>
      <c r="G1132" s="2"/>
    </row>
    <row r="1133" spans="1:7" x14ac:dyDescent="0.3">
      <c r="A1133" s="2"/>
      <c r="B1133" s="2"/>
      <c r="C1133" s="2"/>
      <c r="D1133" s="2"/>
      <c r="E1133" s="2"/>
      <c r="F1133" s="2"/>
      <c r="G1133" s="2"/>
    </row>
    <row r="1134" spans="1:7" x14ac:dyDescent="0.3">
      <c r="A1134" s="2"/>
      <c r="B1134" s="2"/>
      <c r="C1134" s="2"/>
      <c r="D1134" s="2"/>
      <c r="E1134" s="2"/>
      <c r="F1134" s="2"/>
      <c r="G1134" s="2"/>
    </row>
    <row r="1135" spans="1:7" x14ac:dyDescent="0.3">
      <c r="A1135" s="2"/>
      <c r="B1135" s="2"/>
      <c r="C1135" s="2"/>
      <c r="D1135" s="2"/>
      <c r="E1135" s="2"/>
      <c r="F1135" s="2"/>
      <c r="G1135" s="2"/>
    </row>
    <row r="1136" spans="1:7" x14ac:dyDescent="0.3">
      <c r="A1136" s="2"/>
      <c r="B1136" s="2"/>
      <c r="C1136" s="2"/>
      <c r="D1136" s="2"/>
      <c r="E1136" s="2"/>
      <c r="F1136" s="2"/>
      <c r="G1136" s="2"/>
    </row>
    <row r="1137" spans="1:7" x14ac:dyDescent="0.3">
      <c r="A1137" s="2"/>
      <c r="B1137" s="2"/>
      <c r="C1137" s="2"/>
      <c r="D1137" s="2"/>
      <c r="E1137" s="2"/>
      <c r="F1137" s="2"/>
      <c r="G1137" s="2"/>
    </row>
    <row r="1138" spans="1:7" x14ac:dyDescent="0.3">
      <c r="A1138" s="2"/>
      <c r="B1138" s="2"/>
      <c r="C1138" s="2"/>
      <c r="D1138" s="2"/>
      <c r="E1138" s="2"/>
      <c r="F1138" s="2"/>
      <c r="G1138" s="2"/>
    </row>
    <row r="1139" spans="1:7" x14ac:dyDescent="0.3">
      <c r="A1139" s="2"/>
      <c r="B1139" s="2"/>
      <c r="C1139" s="2"/>
      <c r="D1139" s="2"/>
      <c r="E1139" s="2"/>
      <c r="F1139" s="2"/>
      <c r="G1139" s="2"/>
    </row>
    <row r="1140" spans="1:7" x14ac:dyDescent="0.3">
      <c r="A1140" s="2"/>
      <c r="B1140" s="2"/>
      <c r="C1140" s="2"/>
      <c r="D1140" s="2"/>
      <c r="E1140" s="2"/>
      <c r="F1140" s="2"/>
      <c r="G1140" s="2"/>
    </row>
    <row r="1141" spans="1:7" x14ac:dyDescent="0.3">
      <c r="A1141" s="2"/>
      <c r="B1141" s="2"/>
      <c r="C1141" s="2"/>
      <c r="D1141" s="2"/>
      <c r="E1141" s="2"/>
      <c r="F1141" s="2"/>
      <c r="G1141" s="2"/>
    </row>
    <row r="1142" spans="1:7" x14ac:dyDescent="0.3">
      <c r="A1142" s="2"/>
      <c r="B1142" s="2"/>
      <c r="C1142" s="2"/>
      <c r="D1142" s="2"/>
      <c r="E1142" s="2"/>
      <c r="F1142" s="2"/>
      <c r="G1142" s="2"/>
    </row>
    <row r="1143" spans="1:7" x14ac:dyDescent="0.3">
      <c r="A1143" s="2"/>
      <c r="B1143" s="2"/>
      <c r="C1143" s="2"/>
      <c r="D1143" s="2"/>
      <c r="E1143" s="2"/>
      <c r="F1143" s="2"/>
      <c r="G1143" s="2"/>
    </row>
    <row r="1144" spans="1:7" x14ac:dyDescent="0.3">
      <c r="A1144" s="2"/>
      <c r="B1144" s="2"/>
      <c r="C1144" s="2"/>
      <c r="D1144" s="2"/>
      <c r="E1144" s="2"/>
      <c r="F1144" s="2"/>
      <c r="G1144" s="2"/>
    </row>
    <row r="1145" spans="1:7" x14ac:dyDescent="0.3">
      <c r="A1145" s="2"/>
      <c r="B1145" s="2"/>
      <c r="C1145" s="2"/>
      <c r="D1145" s="2"/>
      <c r="E1145" s="2"/>
      <c r="F1145" s="2"/>
      <c r="G1145" s="2"/>
    </row>
    <row r="1146" spans="1:7" x14ac:dyDescent="0.3">
      <c r="A1146" s="2"/>
      <c r="B1146" s="2"/>
      <c r="C1146" s="2"/>
      <c r="D1146" s="2"/>
      <c r="E1146" s="2"/>
      <c r="F1146" s="2"/>
      <c r="G1146" s="2"/>
    </row>
    <row r="1147" spans="1:7" x14ac:dyDescent="0.3">
      <c r="A1147" s="2"/>
      <c r="B1147" s="2"/>
      <c r="C1147" s="2"/>
      <c r="D1147" s="2"/>
      <c r="E1147" s="2"/>
      <c r="F1147" s="2"/>
      <c r="G1147" s="2"/>
    </row>
    <row r="1148" spans="1:7" x14ac:dyDescent="0.3">
      <c r="A1148" s="2"/>
      <c r="B1148" s="2"/>
      <c r="C1148" s="2"/>
      <c r="D1148" s="2"/>
      <c r="E1148" s="2"/>
      <c r="F1148" s="2"/>
      <c r="G1148" s="2"/>
    </row>
    <row r="1149" spans="1:7" x14ac:dyDescent="0.3">
      <c r="A1149" s="2"/>
      <c r="B1149" s="2"/>
      <c r="C1149" s="2"/>
      <c r="D1149" s="2"/>
      <c r="E1149" s="2"/>
      <c r="F1149" s="2"/>
      <c r="G1149" s="2"/>
    </row>
    <row r="1150" spans="1:7" x14ac:dyDescent="0.3">
      <c r="A1150" s="2"/>
      <c r="B1150" s="2"/>
      <c r="C1150" s="2"/>
      <c r="D1150" s="2"/>
      <c r="E1150" s="2"/>
      <c r="F1150" s="2"/>
      <c r="G1150" s="2"/>
    </row>
    <row r="1151" spans="1:7" x14ac:dyDescent="0.3">
      <c r="A1151" s="2"/>
      <c r="B1151" s="2"/>
      <c r="C1151" s="2"/>
      <c r="D1151" s="2"/>
      <c r="E1151" s="2"/>
      <c r="F1151" s="2"/>
      <c r="G1151" s="2"/>
    </row>
    <row r="1152" spans="1:7" x14ac:dyDescent="0.3">
      <c r="A1152" s="2"/>
      <c r="B1152" s="2"/>
      <c r="C1152" s="2"/>
      <c r="D1152" s="2"/>
      <c r="E1152" s="2"/>
      <c r="F1152" s="2"/>
      <c r="G1152" s="2"/>
    </row>
    <row r="1153" spans="1:7" x14ac:dyDescent="0.3">
      <c r="A1153" s="2"/>
      <c r="B1153" s="2"/>
      <c r="C1153" s="2"/>
      <c r="D1153" s="2"/>
      <c r="E1153" s="2"/>
      <c r="F1153" s="2"/>
      <c r="G1153" s="2"/>
    </row>
    <row r="1154" spans="1:7" x14ac:dyDescent="0.3">
      <c r="A1154" s="2"/>
      <c r="B1154" s="2"/>
      <c r="C1154" s="2"/>
      <c r="D1154" s="2"/>
      <c r="E1154" s="2"/>
      <c r="F1154" s="2"/>
      <c r="G1154" s="2"/>
    </row>
    <row r="1155" spans="1:7" x14ac:dyDescent="0.3">
      <c r="A1155" s="2"/>
      <c r="B1155" s="2"/>
      <c r="C1155" s="2"/>
      <c r="D1155" s="2"/>
      <c r="E1155" s="2"/>
      <c r="F1155" s="2"/>
      <c r="G1155" s="2"/>
    </row>
    <row r="1156" spans="1:7" x14ac:dyDescent="0.3">
      <c r="A1156" s="2"/>
      <c r="B1156" s="2"/>
      <c r="C1156" s="2"/>
      <c r="D1156" s="2"/>
      <c r="E1156" s="2"/>
      <c r="F1156" s="2"/>
      <c r="G1156" s="2"/>
    </row>
    <row r="1157" spans="1:7" x14ac:dyDescent="0.3">
      <c r="A1157" s="2"/>
      <c r="B1157" s="2"/>
      <c r="C1157" s="2"/>
      <c r="D1157" s="2"/>
      <c r="E1157" s="2"/>
      <c r="F1157" s="2"/>
      <c r="G1157" s="2"/>
    </row>
    <row r="1158" spans="1:7" x14ac:dyDescent="0.3">
      <c r="A1158" s="2"/>
      <c r="B1158" s="2"/>
      <c r="C1158" s="2"/>
      <c r="D1158" s="2"/>
      <c r="E1158" s="2"/>
      <c r="F1158" s="2"/>
      <c r="G1158" s="2"/>
    </row>
    <row r="1159" spans="1:7" x14ac:dyDescent="0.3">
      <c r="A1159" s="2"/>
      <c r="B1159" s="2"/>
      <c r="C1159" s="2"/>
      <c r="D1159" s="2"/>
      <c r="E1159" s="2"/>
      <c r="F1159" s="2"/>
      <c r="G1159" s="2"/>
    </row>
    <row r="1160" spans="1:7" x14ac:dyDescent="0.3">
      <c r="A1160" s="2"/>
      <c r="B1160" s="2"/>
      <c r="C1160" s="2"/>
      <c r="D1160" s="2"/>
      <c r="E1160" s="2"/>
      <c r="F1160" s="2"/>
      <c r="G1160" s="2"/>
    </row>
    <row r="1161" spans="1:7" x14ac:dyDescent="0.3">
      <c r="A1161" s="2"/>
      <c r="B1161" s="2"/>
      <c r="C1161" s="2"/>
      <c r="D1161" s="2"/>
      <c r="E1161" s="2"/>
      <c r="F1161" s="2"/>
      <c r="G1161" s="2"/>
    </row>
    <row r="1162" spans="1:7" x14ac:dyDescent="0.3">
      <c r="A1162" s="2"/>
      <c r="B1162" s="2"/>
      <c r="C1162" s="2"/>
      <c r="D1162" s="2"/>
      <c r="E1162" s="2"/>
      <c r="F1162" s="2"/>
      <c r="G1162" s="2"/>
    </row>
    <row r="1163" spans="1:7" x14ac:dyDescent="0.3">
      <c r="A1163" s="2"/>
      <c r="B1163" s="2"/>
      <c r="C1163" s="2"/>
      <c r="D1163" s="2"/>
      <c r="E1163" s="2"/>
      <c r="F1163" s="2"/>
      <c r="G1163" s="2"/>
    </row>
    <row r="1164" spans="1:7" x14ac:dyDescent="0.3">
      <c r="A1164" s="2"/>
      <c r="B1164" s="2"/>
      <c r="C1164" s="2"/>
      <c r="D1164" s="2"/>
      <c r="E1164" s="2"/>
      <c r="F1164" s="2"/>
      <c r="G1164" s="2"/>
    </row>
    <row r="1165" spans="1:7" x14ac:dyDescent="0.3">
      <c r="A1165" s="2"/>
      <c r="B1165" s="2"/>
      <c r="C1165" s="2"/>
      <c r="D1165" s="2"/>
      <c r="E1165" s="2"/>
      <c r="F1165" s="2"/>
      <c r="G1165" s="2"/>
    </row>
    <row r="1166" spans="1:7" x14ac:dyDescent="0.3">
      <c r="A1166" s="2"/>
      <c r="B1166" s="2"/>
      <c r="C1166" s="2"/>
      <c r="D1166" s="2"/>
      <c r="E1166" s="2"/>
      <c r="F1166" s="2"/>
      <c r="G1166" s="2"/>
    </row>
    <row r="1167" spans="1:7" x14ac:dyDescent="0.3">
      <c r="A1167" s="2"/>
      <c r="B1167" s="2"/>
      <c r="C1167" s="2"/>
      <c r="D1167" s="2"/>
      <c r="E1167" s="2"/>
      <c r="F1167" s="2"/>
      <c r="G1167" s="2"/>
    </row>
    <row r="1168" spans="1:7" x14ac:dyDescent="0.3">
      <c r="A1168" s="2"/>
      <c r="B1168" s="2"/>
      <c r="C1168" s="2"/>
      <c r="D1168" s="2"/>
      <c r="E1168" s="2"/>
      <c r="F1168" s="2"/>
      <c r="G1168" s="2"/>
    </row>
    <row r="1169" spans="1:7" x14ac:dyDescent="0.3">
      <c r="A1169" s="2"/>
      <c r="B1169" s="2"/>
      <c r="C1169" s="2"/>
      <c r="D1169" s="2"/>
      <c r="E1169" s="2"/>
      <c r="F1169" s="2"/>
      <c r="G1169" s="2"/>
    </row>
    <row r="1170" spans="1:7" x14ac:dyDescent="0.3">
      <c r="A1170" s="2"/>
      <c r="B1170" s="2"/>
      <c r="C1170" s="2"/>
      <c r="D1170" s="2"/>
      <c r="E1170" s="2"/>
      <c r="F1170" s="2"/>
      <c r="G1170" s="2"/>
    </row>
    <row r="1171" spans="1:7" x14ac:dyDescent="0.3">
      <c r="A1171" s="2"/>
      <c r="B1171" s="2"/>
      <c r="C1171" s="2"/>
      <c r="D1171" s="2"/>
      <c r="E1171" s="2"/>
      <c r="F1171" s="2"/>
      <c r="G1171" s="2"/>
    </row>
    <row r="1172" spans="1:7" x14ac:dyDescent="0.3">
      <c r="A1172" s="2"/>
      <c r="B1172" s="2"/>
      <c r="C1172" s="2"/>
      <c r="D1172" s="2"/>
      <c r="E1172" s="2"/>
      <c r="F1172" s="2"/>
      <c r="G1172" s="2"/>
    </row>
    <row r="1173" spans="1:7" x14ac:dyDescent="0.3">
      <c r="A1173" s="2"/>
      <c r="B1173" s="2"/>
      <c r="C1173" s="2"/>
      <c r="D1173" s="2"/>
      <c r="E1173" s="2"/>
      <c r="F1173" s="2"/>
      <c r="G1173" s="2"/>
    </row>
    <row r="1174" spans="1:7" x14ac:dyDescent="0.3">
      <c r="A1174" s="2"/>
      <c r="B1174" s="2"/>
      <c r="C1174" s="2"/>
      <c r="D1174" s="2"/>
      <c r="E1174" s="2"/>
      <c r="F1174" s="2"/>
      <c r="G1174" s="2"/>
    </row>
    <row r="1175" spans="1:7" x14ac:dyDescent="0.3">
      <c r="A1175" s="2"/>
      <c r="B1175" s="2"/>
      <c r="C1175" s="2"/>
      <c r="D1175" s="2"/>
      <c r="E1175" s="2"/>
      <c r="F1175" s="2"/>
      <c r="G1175" s="2"/>
    </row>
    <row r="1176" spans="1:7" x14ac:dyDescent="0.3">
      <c r="A1176" s="2"/>
      <c r="B1176" s="2"/>
      <c r="C1176" s="2"/>
      <c r="D1176" s="2"/>
      <c r="E1176" s="2"/>
      <c r="F1176" s="2"/>
      <c r="G1176" s="2"/>
    </row>
    <row r="1177" spans="1:7" x14ac:dyDescent="0.3">
      <c r="A1177" s="2"/>
      <c r="B1177" s="2"/>
      <c r="C1177" s="2"/>
      <c r="D1177" s="2"/>
      <c r="E1177" s="2"/>
      <c r="F1177" s="2"/>
      <c r="G1177" s="2"/>
    </row>
    <row r="1178" spans="1:7" x14ac:dyDescent="0.3">
      <c r="A1178" s="2"/>
      <c r="B1178" s="2"/>
      <c r="C1178" s="2"/>
      <c r="D1178" s="2"/>
      <c r="E1178" s="2"/>
      <c r="F1178" s="2"/>
      <c r="G1178" s="2"/>
    </row>
    <row r="1179" spans="1:7" x14ac:dyDescent="0.3">
      <c r="A1179" s="2"/>
      <c r="B1179" s="2"/>
      <c r="C1179" s="2"/>
      <c r="D1179" s="2"/>
      <c r="E1179" s="2"/>
      <c r="F1179" s="2"/>
      <c r="G1179" s="2"/>
    </row>
    <row r="1180" spans="1:7" x14ac:dyDescent="0.3">
      <c r="A1180" s="2"/>
      <c r="B1180" s="2"/>
      <c r="C1180" s="2"/>
      <c r="D1180" s="2"/>
      <c r="E1180" s="2"/>
      <c r="F1180" s="2"/>
      <c r="G1180" s="2"/>
    </row>
    <row r="1181" spans="1:7" x14ac:dyDescent="0.3">
      <c r="A1181" s="2"/>
      <c r="B1181" s="2"/>
      <c r="C1181" s="2"/>
      <c r="D1181" s="2"/>
      <c r="E1181" s="2"/>
      <c r="F1181" s="2"/>
      <c r="G1181" s="2"/>
    </row>
    <row r="1182" spans="1:7" x14ac:dyDescent="0.3">
      <c r="A1182" s="2"/>
      <c r="B1182" s="2"/>
      <c r="C1182" s="2"/>
      <c r="D1182" s="2"/>
      <c r="E1182" s="2"/>
      <c r="F1182" s="2"/>
      <c r="G1182" s="2"/>
    </row>
    <row r="1183" spans="1:7" x14ac:dyDescent="0.3">
      <c r="A1183" s="2"/>
      <c r="B1183" s="2"/>
      <c r="C1183" s="2"/>
      <c r="D1183" s="2"/>
      <c r="E1183" s="2"/>
      <c r="F1183" s="2"/>
      <c r="G1183" s="2"/>
    </row>
    <row r="1184" spans="1:7" x14ac:dyDescent="0.3">
      <c r="A1184" s="2"/>
      <c r="B1184" s="2"/>
      <c r="C1184" s="2"/>
      <c r="D1184" s="2"/>
      <c r="E1184" s="2"/>
      <c r="F1184" s="2"/>
      <c r="G1184" s="2"/>
    </row>
    <row r="1185" spans="1:7" x14ac:dyDescent="0.3">
      <c r="A1185" s="2"/>
      <c r="B1185" s="2"/>
      <c r="C1185" s="2"/>
      <c r="D1185" s="2"/>
      <c r="E1185" s="2"/>
      <c r="F1185" s="2"/>
      <c r="G1185" s="2"/>
    </row>
    <row r="1186" spans="1:7" x14ac:dyDescent="0.3">
      <c r="A1186" s="2"/>
      <c r="B1186" s="2"/>
      <c r="C1186" s="2"/>
      <c r="D1186" s="2"/>
      <c r="E1186" s="2"/>
      <c r="F1186" s="2"/>
      <c r="G1186" s="2"/>
    </row>
    <row r="1187" spans="1:7" x14ac:dyDescent="0.3">
      <c r="A1187" s="2"/>
      <c r="B1187" s="2"/>
      <c r="C1187" s="2"/>
      <c r="D1187" s="2"/>
      <c r="E1187" s="2"/>
      <c r="F1187" s="2"/>
      <c r="G1187" s="2"/>
    </row>
    <row r="1188" spans="1:7" x14ac:dyDescent="0.3">
      <c r="A1188" s="2"/>
      <c r="B1188" s="2"/>
      <c r="C1188" s="2"/>
      <c r="D1188" s="2"/>
      <c r="E1188" s="2"/>
      <c r="F1188" s="2"/>
      <c r="G1188" s="2"/>
    </row>
    <row r="1189" spans="1:7" x14ac:dyDescent="0.3">
      <c r="A1189" s="2"/>
      <c r="B1189" s="2"/>
      <c r="C1189" s="2"/>
      <c r="D1189" s="2"/>
      <c r="E1189" s="2"/>
      <c r="F1189" s="2"/>
      <c r="G1189" s="2"/>
    </row>
    <row r="1190" spans="1:7" x14ac:dyDescent="0.3">
      <c r="A1190" s="2"/>
      <c r="B1190" s="2"/>
      <c r="C1190" s="2"/>
      <c r="D1190" s="2"/>
      <c r="E1190" s="2"/>
      <c r="F1190" s="2"/>
      <c r="G1190" s="2"/>
    </row>
    <row r="1191" spans="1:7" x14ac:dyDescent="0.3">
      <c r="A1191" s="2"/>
      <c r="B1191" s="2"/>
      <c r="C1191" s="2"/>
      <c r="D1191" s="2"/>
      <c r="E1191" s="2"/>
      <c r="F1191" s="2"/>
      <c r="G1191" s="2"/>
    </row>
    <row r="1192" spans="1:7" x14ac:dyDescent="0.3">
      <c r="A1192" s="2"/>
      <c r="B1192" s="2"/>
      <c r="C1192" s="2"/>
      <c r="D1192" s="2"/>
      <c r="E1192" s="2"/>
      <c r="F1192" s="2"/>
      <c r="G1192" s="2"/>
    </row>
    <row r="1193" spans="1:7" x14ac:dyDescent="0.3">
      <c r="A1193" s="2"/>
      <c r="B1193" s="2"/>
      <c r="C1193" s="2"/>
      <c r="D1193" s="2"/>
      <c r="E1193" s="2"/>
      <c r="F1193" s="2"/>
      <c r="G1193" s="2"/>
    </row>
    <row r="1194" spans="1:7" x14ac:dyDescent="0.3">
      <c r="A1194" s="2"/>
      <c r="B1194" s="2"/>
      <c r="C1194" s="2"/>
      <c r="D1194" s="2"/>
      <c r="E1194" s="2"/>
      <c r="F1194" s="2"/>
      <c r="G1194" s="2"/>
    </row>
    <row r="1195" spans="1:7" x14ac:dyDescent="0.3">
      <c r="A1195" s="2"/>
      <c r="B1195" s="2"/>
      <c r="C1195" s="2"/>
      <c r="D1195" s="2"/>
      <c r="E1195" s="2"/>
      <c r="F1195" s="2"/>
      <c r="G1195" s="2"/>
    </row>
    <row r="1196" spans="1:7" x14ac:dyDescent="0.3">
      <c r="A1196" s="2"/>
      <c r="B1196" s="2"/>
      <c r="C1196" s="2"/>
      <c r="D1196" s="2"/>
      <c r="E1196" s="2"/>
      <c r="F1196" s="2"/>
      <c r="G1196" s="2"/>
    </row>
    <row r="1197" spans="1:7" x14ac:dyDescent="0.3">
      <c r="A1197" s="2"/>
      <c r="B1197" s="2"/>
      <c r="C1197" s="2"/>
      <c r="D1197" s="2"/>
      <c r="E1197" s="2"/>
      <c r="F1197" s="2"/>
      <c r="G1197" s="2"/>
    </row>
    <row r="1198" spans="1:7" x14ac:dyDescent="0.3">
      <c r="A1198" s="2"/>
      <c r="B1198" s="2"/>
      <c r="C1198" s="2"/>
      <c r="D1198" s="2"/>
      <c r="E1198" s="2"/>
      <c r="F1198" s="2"/>
      <c r="G1198" s="2"/>
    </row>
    <row r="1199" spans="1:7" x14ac:dyDescent="0.3">
      <c r="A1199" s="2"/>
      <c r="B1199" s="2"/>
      <c r="C1199" s="2"/>
      <c r="D1199" s="2"/>
      <c r="E1199" s="2"/>
      <c r="F1199" s="2"/>
      <c r="G1199" s="2"/>
    </row>
    <row r="1200" spans="1:7" x14ac:dyDescent="0.3">
      <c r="A1200" s="2"/>
      <c r="B1200" s="2"/>
      <c r="C1200" s="2"/>
      <c r="D1200" s="2"/>
      <c r="E1200" s="2"/>
      <c r="F1200" s="2"/>
      <c r="G1200" s="2"/>
    </row>
    <row r="1201" spans="1:7" x14ac:dyDescent="0.3">
      <c r="A1201" s="2"/>
      <c r="B1201" s="2"/>
      <c r="C1201" s="2"/>
      <c r="D1201" s="2"/>
      <c r="E1201" s="2"/>
      <c r="F1201" s="2"/>
      <c r="G1201" s="2"/>
    </row>
    <row r="1202" spans="1:7" x14ac:dyDescent="0.3">
      <c r="A1202" s="2"/>
      <c r="B1202" s="2"/>
      <c r="C1202" s="2"/>
      <c r="D1202" s="2"/>
      <c r="E1202" s="2"/>
      <c r="F1202" s="2"/>
      <c r="G1202" s="2"/>
    </row>
    <row r="1203" spans="1:7" x14ac:dyDescent="0.3">
      <c r="A1203" s="2"/>
      <c r="B1203" s="2"/>
      <c r="C1203" s="2"/>
      <c r="D1203" s="2"/>
      <c r="E1203" s="2"/>
      <c r="F1203" s="2"/>
      <c r="G1203" s="2"/>
    </row>
    <row r="1204" spans="1:7" x14ac:dyDescent="0.3">
      <c r="A1204" s="2"/>
      <c r="B1204" s="2"/>
      <c r="C1204" s="2"/>
      <c r="D1204" s="2"/>
      <c r="E1204" s="2"/>
      <c r="F1204" s="2"/>
      <c r="G1204" s="2"/>
    </row>
    <row r="1205" spans="1:7" x14ac:dyDescent="0.3">
      <c r="A1205" s="2"/>
      <c r="B1205" s="2"/>
      <c r="C1205" s="2"/>
      <c r="D1205" s="2"/>
      <c r="E1205" s="2"/>
      <c r="F1205" s="2"/>
      <c r="G1205" s="2"/>
    </row>
    <row r="1206" spans="1:7" x14ac:dyDescent="0.3">
      <c r="A1206" s="2"/>
      <c r="B1206" s="2"/>
      <c r="C1206" s="2"/>
      <c r="D1206" s="2"/>
      <c r="E1206" s="2"/>
      <c r="F1206" s="2"/>
      <c r="G1206" s="2"/>
    </row>
    <row r="1207" spans="1:7" x14ac:dyDescent="0.3">
      <c r="A1207" s="2"/>
      <c r="B1207" s="2"/>
      <c r="C1207" s="2"/>
      <c r="D1207" s="2"/>
      <c r="E1207" s="2"/>
      <c r="F1207" s="2"/>
      <c r="G1207" s="2"/>
    </row>
    <row r="1208" spans="1:7" x14ac:dyDescent="0.3">
      <c r="A1208" s="2"/>
      <c r="B1208" s="2"/>
      <c r="C1208" s="2"/>
      <c r="D1208" s="2"/>
      <c r="E1208" s="2"/>
      <c r="F1208" s="2"/>
      <c r="G1208" s="2"/>
    </row>
    <row r="1209" spans="1:7" x14ac:dyDescent="0.3">
      <c r="A1209" s="2"/>
      <c r="B1209" s="2"/>
      <c r="C1209" s="2"/>
      <c r="D1209" s="2"/>
      <c r="E1209" s="2"/>
      <c r="F1209" s="2"/>
      <c r="G1209" s="2"/>
    </row>
    <row r="1210" spans="1:7" x14ac:dyDescent="0.3">
      <c r="A1210" s="2"/>
      <c r="B1210" s="2"/>
      <c r="C1210" s="2"/>
      <c r="D1210" s="2"/>
      <c r="E1210" s="2"/>
      <c r="F1210" s="2"/>
      <c r="G1210" s="2"/>
    </row>
    <row r="1211" spans="1:7" x14ac:dyDescent="0.3">
      <c r="A1211" s="2"/>
      <c r="B1211" s="2"/>
      <c r="C1211" s="2"/>
      <c r="D1211" s="2"/>
      <c r="E1211" s="2"/>
      <c r="F1211" s="2"/>
      <c r="G1211" s="2"/>
    </row>
    <row r="1212" spans="1:7" x14ac:dyDescent="0.3">
      <c r="A1212" s="2"/>
      <c r="B1212" s="2"/>
      <c r="C1212" s="2"/>
      <c r="D1212" s="2"/>
      <c r="E1212" s="2"/>
      <c r="F1212" s="2"/>
      <c r="G1212" s="2"/>
    </row>
    <row r="1213" spans="1:7" x14ac:dyDescent="0.3">
      <c r="A1213" s="2"/>
      <c r="B1213" s="2"/>
      <c r="C1213" s="2"/>
      <c r="D1213" s="2"/>
      <c r="E1213" s="2"/>
      <c r="F1213" s="2"/>
      <c r="G1213" s="2"/>
    </row>
    <row r="1214" spans="1:7" x14ac:dyDescent="0.3">
      <c r="A1214" s="2"/>
      <c r="B1214" s="2"/>
      <c r="C1214" s="2"/>
      <c r="D1214" s="2"/>
      <c r="E1214" s="2"/>
      <c r="F1214" s="2"/>
      <c r="G1214" s="2"/>
    </row>
    <row r="1215" spans="1:7" x14ac:dyDescent="0.3">
      <c r="A1215" s="2"/>
      <c r="B1215" s="2"/>
      <c r="C1215" s="2"/>
      <c r="D1215" s="2"/>
      <c r="E1215" s="2"/>
      <c r="F1215" s="2"/>
      <c r="G1215" s="2"/>
    </row>
    <row r="1216" spans="1:7" x14ac:dyDescent="0.3">
      <c r="A1216" s="2"/>
      <c r="B1216" s="2"/>
      <c r="C1216" s="2"/>
      <c r="D1216" s="2"/>
      <c r="E1216" s="2"/>
      <c r="F1216" s="2"/>
      <c r="G1216" s="2"/>
    </row>
    <row r="1217" spans="1:7" x14ac:dyDescent="0.3">
      <c r="A1217" s="2"/>
      <c r="B1217" s="2"/>
      <c r="C1217" s="2"/>
      <c r="D1217" s="2"/>
      <c r="E1217" s="2"/>
      <c r="F1217" s="2"/>
      <c r="G1217" s="2"/>
    </row>
    <row r="1218" spans="1:7" x14ac:dyDescent="0.3">
      <c r="A1218" s="2"/>
      <c r="B1218" s="2"/>
      <c r="C1218" s="2"/>
      <c r="D1218" s="2"/>
      <c r="E1218" s="2"/>
      <c r="F1218" s="2"/>
      <c r="G1218" s="2"/>
    </row>
    <row r="1219" spans="1:7" x14ac:dyDescent="0.3">
      <c r="A1219" s="2"/>
      <c r="B1219" s="2"/>
      <c r="C1219" s="2"/>
      <c r="D1219" s="2"/>
      <c r="E1219" s="2"/>
      <c r="F1219" s="2"/>
      <c r="G1219" s="2"/>
    </row>
    <row r="1220" spans="1:7" x14ac:dyDescent="0.3">
      <c r="A1220" s="2"/>
      <c r="B1220" s="2"/>
      <c r="C1220" s="2"/>
      <c r="D1220" s="2"/>
      <c r="E1220" s="2"/>
      <c r="F1220" s="2"/>
      <c r="G1220" s="2"/>
    </row>
    <row r="1221" spans="1:7" x14ac:dyDescent="0.3">
      <c r="A1221" s="2"/>
      <c r="B1221" s="2"/>
      <c r="C1221" s="2"/>
      <c r="D1221" s="2"/>
      <c r="E1221" s="2"/>
      <c r="F1221" s="2"/>
      <c r="G1221" s="2"/>
    </row>
    <row r="1222" spans="1:7" x14ac:dyDescent="0.3">
      <c r="A1222" s="2"/>
      <c r="B1222" s="2"/>
      <c r="C1222" s="2"/>
      <c r="D1222" s="2"/>
      <c r="E1222" s="2"/>
      <c r="F1222" s="2"/>
      <c r="G1222" s="2"/>
    </row>
    <row r="1223" spans="1:7" x14ac:dyDescent="0.3">
      <c r="A1223" s="2"/>
      <c r="B1223" s="2"/>
      <c r="C1223" s="2"/>
      <c r="D1223" s="2"/>
      <c r="E1223" s="2"/>
      <c r="F1223" s="2"/>
      <c r="G1223" s="2"/>
    </row>
    <row r="1224" spans="1:7" x14ac:dyDescent="0.3">
      <c r="A1224" s="2"/>
      <c r="B1224" s="2"/>
      <c r="C1224" s="2"/>
      <c r="D1224" s="2"/>
      <c r="E1224" s="2"/>
      <c r="F1224" s="2"/>
      <c r="G1224" s="2"/>
    </row>
    <row r="1225" spans="1:7" x14ac:dyDescent="0.3">
      <c r="A1225" s="2"/>
      <c r="B1225" s="2"/>
      <c r="C1225" s="2"/>
      <c r="D1225" s="2"/>
      <c r="E1225" s="2"/>
      <c r="F1225" s="2"/>
      <c r="G1225" s="2"/>
    </row>
    <row r="1226" spans="1:7" x14ac:dyDescent="0.3">
      <c r="A1226" s="2"/>
      <c r="B1226" s="2"/>
      <c r="C1226" s="2"/>
      <c r="D1226" s="2"/>
      <c r="E1226" s="2"/>
      <c r="F1226" s="2"/>
      <c r="G1226" s="2"/>
    </row>
    <row r="1227" spans="1:7" x14ac:dyDescent="0.3">
      <c r="A1227" s="2"/>
      <c r="B1227" s="2"/>
      <c r="C1227" s="2"/>
      <c r="D1227" s="2"/>
      <c r="E1227" s="2"/>
      <c r="F1227" s="2"/>
      <c r="G1227" s="2"/>
    </row>
    <row r="1228" spans="1:7" x14ac:dyDescent="0.3">
      <c r="A1228" s="2"/>
      <c r="B1228" s="2"/>
      <c r="C1228" s="2"/>
      <c r="D1228" s="2"/>
      <c r="E1228" s="2"/>
      <c r="F1228" s="2"/>
      <c r="G1228" s="2"/>
    </row>
    <row r="1229" spans="1:7" x14ac:dyDescent="0.3">
      <c r="A1229" s="2"/>
      <c r="B1229" s="2"/>
      <c r="C1229" s="2"/>
      <c r="D1229" s="2"/>
      <c r="E1229" s="2"/>
      <c r="F1229" s="2"/>
      <c r="G1229" s="2"/>
    </row>
    <row r="1230" spans="1:7" x14ac:dyDescent="0.3">
      <c r="A1230" s="2"/>
      <c r="B1230" s="2"/>
      <c r="C1230" s="2"/>
      <c r="D1230" s="2"/>
      <c r="E1230" s="2"/>
      <c r="F1230" s="2"/>
      <c r="G1230" s="2"/>
    </row>
    <row r="1231" spans="1:7" x14ac:dyDescent="0.3">
      <c r="A1231" s="2"/>
      <c r="B1231" s="2"/>
      <c r="C1231" s="2"/>
      <c r="D1231" s="2"/>
      <c r="E1231" s="2"/>
      <c r="F1231" s="2"/>
      <c r="G1231" s="2"/>
    </row>
    <row r="1232" spans="1:7" x14ac:dyDescent="0.3">
      <c r="A1232" s="2"/>
      <c r="B1232" s="2"/>
      <c r="C1232" s="2"/>
      <c r="D1232" s="2"/>
      <c r="E1232" s="2"/>
      <c r="F1232" s="2"/>
      <c r="G1232" s="2"/>
    </row>
    <row r="1233" spans="1:7" x14ac:dyDescent="0.3">
      <c r="A1233" s="2"/>
      <c r="B1233" s="2"/>
      <c r="C1233" s="2"/>
      <c r="D1233" s="2"/>
      <c r="E1233" s="2"/>
      <c r="F1233" s="2"/>
      <c r="G1233" s="2"/>
    </row>
    <row r="1234" spans="1:7" x14ac:dyDescent="0.3">
      <c r="A1234" s="2"/>
      <c r="B1234" s="2"/>
      <c r="C1234" s="2"/>
      <c r="D1234" s="2"/>
      <c r="E1234" s="2"/>
      <c r="F1234" s="2"/>
      <c r="G1234" s="2"/>
    </row>
    <row r="1235" spans="1:7" x14ac:dyDescent="0.3">
      <c r="A1235" s="2"/>
      <c r="B1235" s="2"/>
      <c r="C1235" s="2"/>
      <c r="D1235" s="2"/>
      <c r="E1235" s="2"/>
      <c r="F1235" s="2"/>
      <c r="G1235" s="2"/>
    </row>
    <row r="1236" spans="1:7" x14ac:dyDescent="0.3">
      <c r="A1236" s="2"/>
      <c r="B1236" s="2"/>
      <c r="C1236" s="2"/>
      <c r="D1236" s="2"/>
      <c r="E1236" s="2"/>
      <c r="F1236" s="2"/>
      <c r="G1236" s="2"/>
    </row>
    <row r="1237" spans="1:7" x14ac:dyDescent="0.3">
      <c r="A1237" s="2"/>
      <c r="B1237" s="2"/>
      <c r="C1237" s="2"/>
      <c r="D1237" s="2"/>
      <c r="E1237" s="2"/>
      <c r="F1237" s="2"/>
      <c r="G1237" s="2"/>
    </row>
    <row r="1238" spans="1:7" x14ac:dyDescent="0.3">
      <c r="A1238" s="2"/>
      <c r="B1238" s="2"/>
      <c r="C1238" s="2"/>
      <c r="D1238" s="2"/>
      <c r="E1238" s="2"/>
      <c r="F1238" s="2"/>
      <c r="G1238" s="2"/>
    </row>
    <row r="1239" spans="1:7" x14ac:dyDescent="0.3">
      <c r="A1239" s="2"/>
      <c r="B1239" s="2"/>
      <c r="C1239" s="2"/>
      <c r="D1239" s="2"/>
      <c r="E1239" s="2"/>
      <c r="F1239" s="2"/>
      <c r="G1239" s="2"/>
    </row>
    <row r="1240" spans="1:7" x14ac:dyDescent="0.3">
      <c r="A1240" s="2"/>
      <c r="B1240" s="2"/>
      <c r="C1240" s="2"/>
      <c r="D1240" s="2"/>
      <c r="E1240" s="2"/>
      <c r="F1240" s="2"/>
      <c r="G1240" s="2"/>
    </row>
    <row r="1241" spans="1:7" x14ac:dyDescent="0.3">
      <c r="A1241" s="2"/>
      <c r="B1241" s="2"/>
      <c r="C1241" s="2"/>
      <c r="D1241" s="2"/>
      <c r="E1241" s="2"/>
      <c r="F1241" s="2"/>
      <c r="G1241" s="2"/>
    </row>
    <row r="1242" spans="1:7" x14ac:dyDescent="0.3">
      <c r="A1242" s="2"/>
      <c r="B1242" s="2"/>
      <c r="C1242" s="2"/>
      <c r="D1242" s="2"/>
      <c r="E1242" s="2"/>
      <c r="F1242" s="2"/>
      <c r="G1242" s="2"/>
    </row>
    <row r="1243" spans="1:7" x14ac:dyDescent="0.3">
      <c r="A1243" s="2"/>
      <c r="B1243" s="2"/>
      <c r="C1243" s="2"/>
      <c r="D1243" s="2"/>
      <c r="E1243" s="2"/>
      <c r="F1243" s="2"/>
      <c r="G1243" s="2"/>
    </row>
    <row r="1244" spans="1:7" x14ac:dyDescent="0.3">
      <c r="A1244" s="2"/>
      <c r="B1244" s="2"/>
      <c r="C1244" s="2"/>
      <c r="D1244" s="2"/>
      <c r="E1244" s="2"/>
      <c r="F1244" s="2"/>
      <c r="G1244" s="2"/>
    </row>
    <row r="1245" spans="1:7" x14ac:dyDescent="0.3">
      <c r="A1245" s="2"/>
      <c r="B1245" s="2"/>
      <c r="C1245" s="2"/>
      <c r="D1245" s="2"/>
      <c r="E1245" s="2"/>
      <c r="F1245" s="2"/>
      <c r="G1245" s="2"/>
    </row>
    <row r="1246" spans="1:7" x14ac:dyDescent="0.3">
      <c r="A1246" s="2"/>
      <c r="B1246" s="2"/>
      <c r="C1246" s="2"/>
      <c r="D1246" s="2"/>
      <c r="E1246" s="2"/>
      <c r="F1246" s="2"/>
      <c r="G1246" s="2"/>
    </row>
    <row r="1247" spans="1:7" x14ac:dyDescent="0.3">
      <c r="A1247" s="2"/>
      <c r="B1247" s="2"/>
      <c r="C1247" s="2"/>
      <c r="D1247" s="2"/>
      <c r="E1247" s="2"/>
      <c r="F1247" s="2"/>
      <c r="G1247" s="2"/>
    </row>
    <row r="1248" spans="1:7" x14ac:dyDescent="0.3">
      <c r="A1248" s="2"/>
      <c r="B1248" s="2"/>
      <c r="C1248" s="2"/>
      <c r="D1248" s="2"/>
      <c r="E1248" s="2"/>
      <c r="F1248" s="2"/>
      <c r="G1248" s="2"/>
    </row>
    <row r="1249" spans="1:7" x14ac:dyDescent="0.3">
      <c r="A1249" s="2"/>
      <c r="B1249" s="2"/>
      <c r="C1249" s="2"/>
      <c r="D1249" s="2"/>
      <c r="E1249" s="2"/>
      <c r="F1249" s="2"/>
      <c r="G1249" s="2"/>
    </row>
    <row r="1250" spans="1:7" x14ac:dyDescent="0.3">
      <c r="A1250" s="2"/>
      <c r="B1250" s="2"/>
      <c r="C1250" s="2"/>
      <c r="D1250" s="2"/>
      <c r="E1250" s="2"/>
      <c r="F1250" s="2"/>
      <c r="G1250" s="2"/>
    </row>
    <row r="1251" spans="1:7" x14ac:dyDescent="0.3">
      <c r="A1251" s="2"/>
      <c r="B1251" s="2"/>
      <c r="C1251" s="2"/>
      <c r="D1251" s="2"/>
      <c r="E1251" s="2"/>
      <c r="F1251" s="2"/>
      <c r="G1251" s="2"/>
    </row>
    <row r="1252" spans="1:7" x14ac:dyDescent="0.3">
      <c r="A1252" s="2"/>
      <c r="B1252" s="2"/>
      <c r="C1252" s="2"/>
      <c r="D1252" s="2"/>
      <c r="E1252" s="2"/>
      <c r="F1252" s="2"/>
      <c r="G1252" s="2"/>
    </row>
    <row r="1253" spans="1:7" x14ac:dyDescent="0.3">
      <c r="A1253" s="2"/>
      <c r="B1253" s="2"/>
      <c r="C1253" s="2"/>
      <c r="D1253" s="2"/>
      <c r="E1253" s="2"/>
      <c r="F1253" s="2"/>
      <c r="G1253" s="2"/>
    </row>
    <row r="1254" spans="1:7" x14ac:dyDescent="0.3">
      <c r="A1254" s="2"/>
      <c r="B1254" s="2"/>
      <c r="C1254" s="2"/>
      <c r="D1254" s="2"/>
      <c r="E1254" s="2"/>
      <c r="F1254" s="2"/>
      <c r="G1254" s="2"/>
    </row>
    <row r="1255" spans="1:7" x14ac:dyDescent="0.3">
      <c r="A1255" s="2"/>
      <c r="B1255" s="2"/>
      <c r="C1255" s="2"/>
      <c r="D1255" s="2"/>
      <c r="E1255" s="2"/>
      <c r="F1255" s="2"/>
      <c r="G1255" s="2"/>
    </row>
    <row r="1256" spans="1:7" x14ac:dyDescent="0.3">
      <c r="A1256" s="2"/>
      <c r="B1256" s="2"/>
      <c r="C1256" s="2"/>
      <c r="D1256" s="2"/>
      <c r="E1256" s="2"/>
      <c r="F1256" s="2"/>
      <c r="G1256" s="2"/>
    </row>
    <row r="1257" spans="1:7" x14ac:dyDescent="0.3">
      <c r="A1257" s="2"/>
      <c r="B1257" s="2"/>
      <c r="C1257" s="2"/>
      <c r="D1257" s="2"/>
      <c r="E1257" s="2"/>
      <c r="F1257" s="2"/>
      <c r="G1257" s="2"/>
    </row>
    <row r="1258" spans="1:7" x14ac:dyDescent="0.3">
      <c r="A1258" s="2"/>
      <c r="B1258" s="2"/>
      <c r="C1258" s="2"/>
      <c r="D1258" s="2"/>
      <c r="E1258" s="2"/>
      <c r="F1258" s="2"/>
      <c r="G1258" s="2"/>
    </row>
    <row r="1259" spans="1:7" x14ac:dyDescent="0.3">
      <c r="A1259" s="2"/>
      <c r="B1259" s="2"/>
      <c r="C1259" s="2"/>
      <c r="D1259" s="2"/>
      <c r="E1259" s="2"/>
      <c r="F1259" s="2"/>
      <c r="G1259" s="2"/>
    </row>
    <row r="1260" spans="1:7" x14ac:dyDescent="0.3">
      <c r="A1260" s="2"/>
      <c r="B1260" s="2"/>
      <c r="C1260" s="2"/>
      <c r="D1260" s="2"/>
      <c r="E1260" s="2"/>
      <c r="F1260" s="2"/>
      <c r="G1260" s="2"/>
    </row>
    <row r="1261" spans="1:7" x14ac:dyDescent="0.3">
      <c r="A1261" s="2"/>
      <c r="B1261" s="2"/>
      <c r="C1261" s="2"/>
      <c r="D1261" s="2"/>
      <c r="E1261" s="2"/>
      <c r="F1261" s="2"/>
      <c r="G1261" s="2"/>
    </row>
    <row r="1262" spans="1:7" x14ac:dyDescent="0.3">
      <c r="A1262" s="2"/>
      <c r="B1262" s="2"/>
      <c r="C1262" s="2"/>
      <c r="D1262" s="2"/>
      <c r="E1262" s="2"/>
      <c r="F1262" s="2"/>
      <c r="G1262" s="2"/>
    </row>
    <row r="1263" spans="1:7" x14ac:dyDescent="0.3">
      <c r="A1263" s="2"/>
      <c r="B1263" s="2"/>
      <c r="C1263" s="2"/>
      <c r="D1263" s="2"/>
      <c r="E1263" s="2"/>
      <c r="F1263" s="2"/>
      <c r="G1263" s="2"/>
    </row>
    <row r="1264" spans="1:7" x14ac:dyDescent="0.3">
      <c r="A1264" s="2"/>
      <c r="B1264" s="2"/>
      <c r="C1264" s="2"/>
      <c r="D1264" s="2"/>
      <c r="E1264" s="2"/>
      <c r="F1264" s="2"/>
      <c r="G1264" s="2"/>
    </row>
    <row r="1265" spans="1:7" x14ac:dyDescent="0.3">
      <c r="A1265" s="2"/>
      <c r="B1265" s="2"/>
      <c r="C1265" s="2"/>
      <c r="D1265" s="2"/>
      <c r="E1265" s="2"/>
      <c r="F1265" s="2"/>
      <c r="G1265" s="2"/>
    </row>
    <row r="1266" spans="1:7" x14ac:dyDescent="0.3">
      <c r="A1266" s="2"/>
      <c r="B1266" s="2"/>
      <c r="C1266" s="2"/>
      <c r="D1266" s="2"/>
      <c r="E1266" s="2"/>
      <c r="F1266" s="2"/>
      <c r="G1266" s="2"/>
    </row>
    <row r="1267" spans="1:7" x14ac:dyDescent="0.3">
      <c r="A1267" s="2"/>
      <c r="B1267" s="2"/>
      <c r="C1267" s="2"/>
      <c r="D1267" s="2"/>
      <c r="E1267" s="2"/>
      <c r="F1267" s="2"/>
      <c r="G1267" s="2"/>
    </row>
    <row r="1268" spans="1:7" x14ac:dyDescent="0.3">
      <c r="A1268" s="2"/>
      <c r="B1268" s="2"/>
      <c r="C1268" s="2"/>
      <c r="D1268" s="2"/>
      <c r="E1268" s="2"/>
      <c r="F1268" s="2"/>
      <c r="G1268" s="2"/>
    </row>
    <row r="1269" spans="1:7" x14ac:dyDescent="0.3">
      <c r="A1269" s="2"/>
      <c r="B1269" s="2"/>
      <c r="C1269" s="2"/>
      <c r="D1269" s="2"/>
      <c r="E1269" s="2"/>
      <c r="F1269" s="2"/>
      <c r="G1269" s="2"/>
    </row>
    <row r="1270" spans="1:7" x14ac:dyDescent="0.3">
      <c r="A1270" s="2"/>
      <c r="B1270" s="2"/>
      <c r="C1270" s="2"/>
      <c r="D1270" s="2"/>
      <c r="E1270" s="2"/>
      <c r="F1270" s="2"/>
      <c r="G1270" s="2"/>
    </row>
    <row r="1271" spans="1:7" x14ac:dyDescent="0.3">
      <c r="A1271" s="2"/>
      <c r="B1271" s="2"/>
      <c r="C1271" s="2"/>
      <c r="D1271" s="2"/>
      <c r="E1271" s="2"/>
      <c r="F1271" s="2"/>
      <c r="G1271" s="2"/>
    </row>
    <row r="1272" spans="1:7" x14ac:dyDescent="0.3">
      <c r="A1272" s="2"/>
      <c r="B1272" s="2"/>
      <c r="C1272" s="2"/>
      <c r="D1272" s="2"/>
      <c r="E1272" s="2"/>
      <c r="F1272" s="2"/>
      <c r="G1272" s="2"/>
    </row>
    <row r="1273" spans="1:7" x14ac:dyDescent="0.3">
      <c r="A1273" s="2"/>
      <c r="B1273" s="2"/>
      <c r="C1273" s="2"/>
      <c r="D1273" s="2"/>
      <c r="E1273" s="2"/>
      <c r="F1273" s="2"/>
      <c r="G1273" s="2"/>
    </row>
    <row r="1274" spans="1:7" x14ac:dyDescent="0.3">
      <c r="A1274" s="2"/>
      <c r="B1274" s="2"/>
      <c r="C1274" s="2"/>
      <c r="D1274" s="2"/>
      <c r="E1274" s="2"/>
      <c r="F1274" s="2"/>
      <c r="G1274" s="2"/>
    </row>
    <row r="1275" spans="1:7" x14ac:dyDescent="0.3">
      <c r="A1275" s="2"/>
      <c r="B1275" s="2"/>
      <c r="C1275" s="2"/>
      <c r="D1275" s="2"/>
      <c r="E1275" s="2"/>
      <c r="F1275" s="2"/>
      <c r="G1275" s="2"/>
    </row>
    <row r="1276" spans="1:7" x14ac:dyDescent="0.3">
      <c r="A1276" s="2"/>
      <c r="B1276" s="2"/>
      <c r="C1276" s="2"/>
      <c r="D1276" s="2"/>
      <c r="E1276" s="2"/>
      <c r="F1276" s="2"/>
      <c r="G1276" s="2"/>
    </row>
    <row r="1277" spans="1:7" x14ac:dyDescent="0.3">
      <c r="A1277" s="2"/>
      <c r="B1277" s="2"/>
      <c r="C1277" s="2"/>
      <c r="D1277" s="2"/>
      <c r="E1277" s="2"/>
      <c r="F1277" s="2"/>
      <c r="G1277" s="2"/>
    </row>
    <row r="1278" spans="1:7" x14ac:dyDescent="0.3">
      <c r="A1278" s="2"/>
      <c r="B1278" s="2"/>
      <c r="C1278" s="2"/>
      <c r="D1278" s="2"/>
      <c r="E1278" s="2"/>
      <c r="F1278" s="2"/>
      <c r="G1278" s="2"/>
    </row>
    <row r="1279" spans="1:7" x14ac:dyDescent="0.3">
      <c r="A1279" s="2"/>
      <c r="B1279" s="2"/>
      <c r="C1279" s="2"/>
      <c r="D1279" s="2"/>
      <c r="E1279" s="2"/>
      <c r="F1279" s="2"/>
      <c r="G1279" s="2"/>
    </row>
    <row r="1280" spans="1:7" x14ac:dyDescent="0.3">
      <c r="A1280" s="2"/>
      <c r="B1280" s="2"/>
      <c r="C1280" s="2"/>
      <c r="D1280" s="2"/>
      <c r="E1280" s="2"/>
      <c r="F1280" s="2"/>
      <c r="G1280" s="2"/>
    </row>
    <row r="1281" spans="1:7" x14ac:dyDescent="0.3">
      <c r="A1281" s="2"/>
      <c r="B1281" s="2"/>
      <c r="C1281" s="2"/>
      <c r="D1281" s="2"/>
      <c r="E1281" s="2"/>
      <c r="F1281" s="2"/>
      <c r="G1281" s="2"/>
    </row>
    <row r="1282" spans="1:7" x14ac:dyDescent="0.3">
      <c r="A1282" s="2"/>
      <c r="B1282" s="2"/>
      <c r="C1282" s="2"/>
      <c r="D1282" s="2"/>
      <c r="E1282" s="2"/>
      <c r="F1282" s="2"/>
      <c r="G1282" s="2"/>
    </row>
    <row r="1283" spans="1:7" x14ac:dyDescent="0.3">
      <c r="A1283" s="2"/>
      <c r="B1283" s="2"/>
      <c r="C1283" s="2"/>
      <c r="D1283" s="2"/>
      <c r="E1283" s="2"/>
      <c r="F1283" s="2"/>
      <c r="G1283" s="2"/>
    </row>
    <row r="1284" spans="1:7" x14ac:dyDescent="0.3">
      <c r="A1284" s="2"/>
      <c r="B1284" s="2"/>
      <c r="C1284" s="2"/>
      <c r="D1284" s="2"/>
      <c r="E1284" s="2"/>
      <c r="F1284" s="2"/>
      <c r="G1284" s="2"/>
    </row>
    <row r="1285" spans="1:7" x14ac:dyDescent="0.3">
      <c r="A1285" s="2"/>
      <c r="B1285" s="2"/>
      <c r="C1285" s="2"/>
      <c r="D1285" s="2"/>
      <c r="E1285" s="2"/>
      <c r="F1285" s="2"/>
      <c r="G1285" s="2"/>
    </row>
    <row r="1286" spans="1:7" x14ac:dyDescent="0.3">
      <c r="A1286" s="2"/>
      <c r="B1286" s="2"/>
      <c r="C1286" s="2"/>
      <c r="D1286" s="2"/>
      <c r="E1286" s="2"/>
      <c r="F1286" s="2"/>
      <c r="G1286" s="2"/>
    </row>
    <row r="1287" spans="1:7" x14ac:dyDescent="0.3">
      <c r="A1287" s="2"/>
      <c r="B1287" s="2"/>
      <c r="C1287" s="2"/>
      <c r="D1287" s="2"/>
      <c r="E1287" s="2"/>
      <c r="F1287" s="2"/>
      <c r="G1287" s="2"/>
    </row>
    <row r="1288" spans="1:7" x14ac:dyDescent="0.3">
      <c r="A1288" s="2"/>
      <c r="B1288" s="2"/>
      <c r="C1288" s="2"/>
      <c r="D1288" s="2"/>
      <c r="E1288" s="2"/>
      <c r="F1288" s="2"/>
      <c r="G1288" s="2"/>
    </row>
    <row r="1289" spans="1:7" x14ac:dyDescent="0.3">
      <c r="A1289" s="2"/>
      <c r="B1289" s="2"/>
      <c r="C1289" s="2"/>
      <c r="D1289" s="2"/>
      <c r="E1289" s="2"/>
      <c r="F1289" s="2"/>
      <c r="G1289" s="2"/>
    </row>
    <row r="1290" spans="1:7" x14ac:dyDescent="0.3">
      <c r="A1290" s="2"/>
      <c r="B1290" s="2"/>
      <c r="C1290" s="2"/>
      <c r="D1290" s="2"/>
      <c r="E1290" s="2"/>
      <c r="F1290" s="2"/>
      <c r="G1290" s="2"/>
    </row>
    <row r="1291" spans="1:7" x14ac:dyDescent="0.3">
      <c r="A1291" s="2"/>
      <c r="B1291" s="2"/>
      <c r="C1291" s="2"/>
      <c r="D1291" s="2"/>
      <c r="E1291" s="2"/>
      <c r="F1291" s="2"/>
      <c r="G1291" s="2"/>
    </row>
    <row r="1292" spans="1:7" x14ac:dyDescent="0.3">
      <c r="A1292" s="2"/>
      <c r="B1292" s="2"/>
      <c r="C1292" s="2"/>
      <c r="D1292" s="2"/>
      <c r="E1292" s="2"/>
      <c r="F1292" s="2"/>
      <c r="G1292" s="2"/>
    </row>
    <row r="1293" spans="1:7" x14ac:dyDescent="0.3">
      <c r="A1293" s="2"/>
      <c r="B1293" s="2"/>
      <c r="C1293" s="2"/>
      <c r="D1293" s="2"/>
      <c r="E1293" s="2"/>
      <c r="F1293" s="2"/>
      <c r="G1293" s="2"/>
    </row>
    <row r="1294" spans="1:7" x14ac:dyDescent="0.3">
      <c r="A1294" s="2"/>
      <c r="B1294" s="2"/>
      <c r="C1294" s="2"/>
      <c r="D1294" s="2"/>
      <c r="E1294" s="2"/>
      <c r="F1294" s="2"/>
      <c r="G1294" s="2"/>
    </row>
    <row r="1295" spans="1:7" x14ac:dyDescent="0.3">
      <c r="A1295" s="2"/>
      <c r="B1295" s="2"/>
      <c r="C1295" s="2"/>
      <c r="D1295" s="2"/>
      <c r="E1295" s="2"/>
      <c r="F1295" s="2"/>
      <c r="G1295" s="2"/>
    </row>
    <row r="1296" spans="1:7" x14ac:dyDescent="0.3">
      <c r="A1296" s="2"/>
      <c r="B1296" s="2"/>
      <c r="C1296" s="2"/>
      <c r="D1296" s="2"/>
      <c r="E1296" s="2"/>
      <c r="F1296" s="2"/>
      <c r="G1296" s="2"/>
    </row>
    <row r="1297" spans="1:7" x14ac:dyDescent="0.3">
      <c r="A1297" s="2"/>
      <c r="B1297" s="2"/>
      <c r="C1297" s="2"/>
      <c r="D1297" s="2"/>
      <c r="E1297" s="2"/>
      <c r="F1297" s="2"/>
      <c r="G1297" s="2"/>
    </row>
    <row r="1298" spans="1:7" x14ac:dyDescent="0.3">
      <c r="A1298" s="2"/>
      <c r="B1298" s="2"/>
      <c r="C1298" s="2"/>
      <c r="D1298" s="2"/>
      <c r="E1298" s="2"/>
      <c r="F1298" s="2"/>
      <c r="G1298" s="2"/>
    </row>
    <row r="1299" spans="1:7" x14ac:dyDescent="0.3">
      <c r="A1299" s="2"/>
      <c r="B1299" s="2"/>
      <c r="C1299" s="2"/>
      <c r="D1299" s="2"/>
      <c r="E1299" s="2"/>
      <c r="F1299" s="2"/>
      <c r="G1299" s="2"/>
    </row>
    <row r="1300" spans="1:7" x14ac:dyDescent="0.3">
      <c r="A1300" s="2"/>
      <c r="B1300" s="2"/>
      <c r="C1300" s="2"/>
      <c r="D1300" s="2"/>
      <c r="E1300" s="2"/>
      <c r="F1300" s="2"/>
      <c r="G1300" s="2"/>
    </row>
    <row r="1301" spans="1:7" x14ac:dyDescent="0.3">
      <c r="A1301" s="2"/>
      <c r="B1301" s="2"/>
      <c r="C1301" s="2"/>
      <c r="D1301" s="2"/>
      <c r="E1301" s="2"/>
      <c r="F1301" s="2"/>
      <c r="G1301" s="2"/>
    </row>
    <row r="1302" spans="1:7" x14ac:dyDescent="0.3">
      <c r="A1302" s="2"/>
      <c r="B1302" s="2"/>
      <c r="C1302" s="2"/>
      <c r="D1302" s="2"/>
      <c r="E1302" s="2"/>
      <c r="F1302" s="2"/>
      <c r="G1302" s="2"/>
    </row>
    <row r="1303" spans="1:7" x14ac:dyDescent="0.3">
      <c r="A1303" s="2"/>
      <c r="B1303" s="2"/>
      <c r="C1303" s="2"/>
      <c r="D1303" s="2"/>
      <c r="E1303" s="2"/>
      <c r="F1303" s="2"/>
      <c r="G1303" s="2"/>
    </row>
    <row r="1304" spans="1:7" x14ac:dyDescent="0.3">
      <c r="A1304" s="2"/>
      <c r="B1304" s="2"/>
      <c r="C1304" s="2"/>
      <c r="D1304" s="2"/>
      <c r="E1304" s="2"/>
      <c r="F1304" s="2"/>
      <c r="G1304" s="2"/>
    </row>
    <row r="1305" spans="1:7" x14ac:dyDescent="0.3">
      <c r="A1305" s="2"/>
      <c r="B1305" s="2"/>
      <c r="C1305" s="2"/>
      <c r="D1305" s="2"/>
      <c r="E1305" s="2"/>
      <c r="F1305" s="2"/>
      <c r="G1305" s="2"/>
    </row>
    <row r="1306" spans="1:7" x14ac:dyDescent="0.3">
      <c r="A1306" s="2"/>
      <c r="B1306" s="2"/>
      <c r="C1306" s="2"/>
      <c r="D1306" s="2"/>
      <c r="E1306" s="2"/>
      <c r="F1306" s="2"/>
      <c r="G1306" s="2"/>
    </row>
    <row r="1307" spans="1:7" x14ac:dyDescent="0.3">
      <c r="A1307" s="2"/>
      <c r="B1307" s="2"/>
      <c r="C1307" s="2"/>
      <c r="D1307" s="2"/>
      <c r="E1307" s="2"/>
      <c r="F1307" s="2"/>
      <c r="G1307" s="2"/>
    </row>
    <row r="1308" spans="1:7" x14ac:dyDescent="0.3">
      <c r="A1308" s="2"/>
      <c r="B1308" s="2"/>
      <c r="C1308" s="2"/>
      <c r="D1308" s="2"/>
      <c r="E1308" s="2"/>
      <c r="F1308" s="2"/>
      <c r="G1308" s="2"/>
    </row>
    <row r="1309" spans="1:7" x14ac:dyDescent="0.3">
      <c r="A1309" s="2"/>
      <c r="B1309" s="2"/>
      <c r="C1309" s="2"/>
      <c r="D1309" s="2"/>
      <c r="E1309" s="2"/>
      <c r="F1309" s="2"/>
      <c r="G1309" s="2"/>
    </row>
    <row r="1310" spans="1:7" x14ac:dyDescent="0.3">
      <c r="A1310" s="2"/>
      <c r="B1310" s="2"/>
      <c r="C1310" s="2"/>
      <c r="D1310" s="2"/>
      <c r="E1310" s="2"/>
      <c r="F1310" s="2"/>
      <c r="G1310" s="2"/>
    </row>
    <row r="1311" spans="1:7" x14ac:dyDescent="0.3">
      <c r="A1311" s="2"/>
      <c r="B1311" s="2"/>
      <c r="C1311" s="2"/>
      <c r="D1311" s="2"/>
      <c r="E1311" s="2"/>
      <c r="F1311" s="2"/>
      <c r="G1311" s="2"/>
    </row>
    <row r="1312" spans="1:7" x14ac:dyDescent="0.3">
      <c r="A1312" s="2"/>
      <c r="B1312" s="2"/>
      <c r="C1312" s="2"/>
      <c r="D1312" s="2"/>
      <c r="E1312" s="2"/>
      <c r="F1312" s="2"/>
      <c r="G1312" s="2"/>
    </row>
    <row r="1313" spans="1:7" x14ac:dyDescent="0.3">
      <c r="A1313" s="2"/>
      <c r="B1313" s="2"/>
      <c r="C1313" s="2"/>
      <c r="D1313" s="2"/>
      <c r="E1313" s="2"/>
      <c r="F1313" s="2"/>
      <c r="G1313" s="2"/>
    </row>
    <row r="1314" spans="1:7" x14ac:dyDescent="0.3">
      <c r="A1314" s="2"/>
      <c r="B1314" s="2"/>
      <c r="C1314" s="2"/>
      <c r="D1314" s="2"/>
      <c r="E1314" s="2"/>
      <c r="F1314" s="2"/>
      <c r="G1314" s="2"/>
    </row>
    <row r="1315" spans="1:7" x14ac:dyDescent="0.3">
      <c r="A1315" s="2"/>
      <c r="B1315" s="2"/>
      <c r="C1315" s="2"/>
      <c r="D1315" s="2"/>
      <c r="E1315" s="2"/>
      <c r="F1315" s="2"/>
      <c r="G1315" s="2"/>
    </row>
    <row r="1316" spans="1:7" x14ac:dyDescent="0.3">
      <c r="A1316" s="2"/>
      <c r="B1316" s="2"/>
      <c r="C1316" s="2"/>
      <c r="D1316" s="2"/>
      <c r="E1316" s="2"/>
      <c r="F1316" s="2"/>
      <c r="G1316" s="2"/>
    </row>
    <row r="1317" spans="1:7" x14ac:dyDescent="0.3">
      <c r="A1317" s="2"/>
      <c r="B1317" s="2"/>
      <c r="C1317" s="2"/>
      <c r="D1317" s="2"/>
      <c r="E1317" s="2"/>
      <c r="F1317" s="2"/>
      <c r="G1317" s="2"/>
    </row>
    <row r="1318" spans="1:7" x14ac:dyDescent="0.3">
      <c r="A1318" s="2"/>
      <c r="B1318" s="2"/>
      <c r="C1318" s="2"/>
      <c r="D1318" s="2"/>
      <c r="E1318" s="2"/>
      <c r="F1318" s="2"/>
      <c r="G1318" s="2"/>
    </row>
    <row r="1319" spans="1:7" x14ac:dyDescent="0.3">
      <c r="A1319" s="2"/>
      <c r="B1319" s="2"/>
      <c r="C1319" s="2"/>
      <c r="D1319" s="2"/>
      <c r="E1319" s="2"/>
      <c r="F1319" s="2"/>
      <c r="G1319" s="2"/>
    </row>
    <row r="1320" spans="1:7" x14ac:dyDescent="0.3">
      <c r="A1320" s="2"/>
      <c r="B1320" s="2"/>
      <c r="C1320" s="2"/>
      <c r="D1320" s="2"/>
      <c r="E1320" s="2"/>
      <c r="F1320" s="2"/>
      <c r="G1320" s="2"/>
    </row>
    <row r="1321" spans="1:7" x14ac:dyDescent="0.3">
      <c r="A1321" s="2"/>
      <c r="B1321" s="2"/>
      <c r="C1321" s="2"/>
      <c r="D1321" s="2"/>
      <c r="E1321" s="2"/>
      <c r="F1321" s="2"/>
      <c r="G1321" s="2"/>
    </row>
    <row r="1322" spans="1:7" x14ac:dyDescent="0.3">
      <c r="A1322" s="2"/>
      <c r="B1322" s="2"/>
      <c r="C1322" s="2"/>
      <c r="D1322" s="2"/>
      <c r="E1322" s="2"/>
      <c r="F1322" s="2"/>
      <c r="G1322" s="2"/>
    </row>
    <row r="1323" spans="1:7" x14ac:dyDescent="0.3">
      <c r="A1323" s="2"/>
      <c r="B1323" s="2"/>
      <c r="C1323" s="2"/>
      <c r="D1323" s="2"/>
      <c r="E1323" s="2"/>
      <c r="F1323" s="2"/>
      <c r="G1323" s="2"/>
    </row>
    <row r="1324" spans="1:7" x14ac:dyDescent="0.3">
      <c r="A1324" s="2"/>
      <c r="B1324" s="2"/>
      <c r="C1324" s="2"/>
      <c r="D1324" s="2"/>
      <c r="E1324" s="2"/>
      <c r="F1324" s="2"/>
      <c r="G1324" s="2"/>
    </row>
    <row r="1325" spans="1:7" x14ac:dyDescent="0.3">
      <c r="A1325" s="2"/>
      <c r="B1325" s="2"/>
      <c r="C1325" s="2"/>
      <c r="D1325" s="2"/>
      <c r="E1325" s="2"/>
      <c r="F1325" s="2"/>
      <c r="G1325" s="2"/>
    </row>
    <row r="1326" spans="1:7" x14ac:dyDescent="0.3">
      <c r="A1326" s="2"/>
      <c r="B1326" s="2"/>
      <c r="C1326" s="2"/>
      <c r="D1326" s="2"/>
      <c r="E1326" s="2"/>
      <c r="F1326" s="2"/>
      <c r="G1326" s="2"/>
    </row>
    <row r="1327" spans="1:7" x14ac:dyDescent="0.3">
      <c r="A1327" s="2"/>
      <c r="B1327" s="2"/>
      <c r="C1327" s="2"/>
      <c r="D1327" s="2"/>
      <c r="E1327" s="2"/>
      <c r="F1327" s="2"/>
      <c r="G1327" s="2"/>
    </row>
    <row r="1328" spans="1:7" x14ac:dyDescent="0.3">
      <c r="A1328" s="2"/>
      <c r="B1328" s="2"/>
      <c r="C1328" s="2"/>
      <c r="D1328" s="2"/>
      <c r="E1328" s="2"/>
      <c r="F1328" s="2"/>
      <c r="G1328" s="2"/>
    </row>
    <row r="1329" spans="1:7" x14ac:dyDescent="0.3">
      <c r="A1329" s="2"/>
      <c r="B1329" s="2"/>
      <c r="C1329" s="2"/>
      <c r="D1329" s="2"/>
      <c r="E1329" s="2"/>
      <c r="F1329" s="2"/>
      <c r="G1329" s="2"/>
    </row>
    <row r="1330" spans="1:7" x14ac:dyDescent="0.3">
      <c r="A1330" s="2"/>
      <c r="B1330" s="2"/>
      <c r="C1330" s="2"/>
      <c r="D1330" s="2"/>
      <c r="E1330" s="2"/>
      <c r="F1330" s="2"/>
      <c r="G1330" s="2"/>
    </row>
    <row r="1331" spans="1:7" x14ac:dyDescent="0.3">
      <c r="A1331" s="2"/>
      <c r="B1331" s="2"/>
      <c r="C1331" s="2"/>
      <c r="D1331" s="2"/>
      <c r="E1331" s="2"/>
      <c r="F1331" s="2"/>
      <c r="G1331" s="2"/>
    </row>
    <row r="1332" spans="1:7" x14ac:dyDescent="0.3">
      <c r="A1332" s="2"/>
      <c r="B1332" s="2"/>
      <c r="C1332" s="2"/>
      <c r="D1332" s="2"/>
      <c r="E1332" s="2"/>
      <c r="F1332" s="2"/>
      <c r="G1332" s="2"/>
    </row>
    <row r="1333" spans="1:7" x14ac:dyDescent="0.3">
      <c r="A1333" s="2"/>
      <c r="B1333" s="2"/>
      <c r="C1333" s="2"/>
      <c r="D1333" s="2"/>
      <c r="E1333" s="2"/>
      <c r="F1333" s="2"/>
      <c r="G1333" s="2"/>
    </row>
    <row r="1334" spans="1:7" x14ac:dyDescent="0.3">
      <c r="A1334" s="2"/>
      <c r="B1334" s="2"/>
      <c r="C1334" s="2"/>
      <c r="D1334" s="2"/>
      <c r="E1334" s="2"/>
      <c r="F1334" s="2"/>
      <c r="G1334" s="2"/>
    </row>
    <row r="1335" spans="1:7" x14ac:dyDescent="0.3">
      <c r="A1335" s="2"/>
      <c r="B1335" s="2"/>
      <c r="C1335" s="2"/>
      <c r="D1335" s="2"/>
      <c r="E1335" s="2"/>
      <c r="F1335" s="2"/>
      <c r="G1335" s="2"/>
    </row>
    <row r="1336" spans="1:7" x14ac:dyDescent="0.3">
      <c r="A1336" s="2"/>
      <c r="B1336" s="2"/>
      <c r="C1336" s="2"/>
      <c r="D1336" s="2"/>
      <c r="E1336" s="2"/>
      <c r="F1336" s="2"/>
      <c r="G1336" s="2"/>
    </row>
    <row r="1337" spans="1:7" x14ac:dyDescent="0.3">
      <c r="A1337" s="2"/>
      <c r="B1337" s="2"/>
      <c r="C1337" s="2"/>
      <c r="D1337" s="2"/>
      <c r="E1337" s="2"/>
      <c r="F1337" s="2"/>
      <c r="G1337" s="2"/>
    </row>
    <row r="1338" spans="1:7" x14ac:dyDescent="0.3">
      <c r="A1338" s="2"/>
      <c r="B1338" s="2"/>
      <c r="C1338" s="2"/>
      <c r="D1338" s="2"/>
      <c r="E1338" s="2"/>
      <c r="F1338" s="2"/>
      <c r="G1338" s="2"/>
    </row>
    <row r="1339" spans="1:7" x14ac:dyDescent="0.3">
      <c r="A1339" s="2"/>
      <c r="B1339" s="2"/>
      <c r="C1339" s="2"/>
      <c r="D1339" s="2"/>
      <c r="E1339" s="2"/>
      <c r="F1339" s="2"/>
      <c r="G1339" s="2"/>
    </row>
    <row r="1340" spans="1:7" x14ac:dyDescent="0.3">
      <c r="A1340" s="2"/>
      <c r="B1340" s="2"/>
      <c r="C1340" s="2"/>
      <c r="D1340" s="2"/>
      <c r="E1340" s="2"/>
      <c r="F1340" s="2"/>
      <c r="G1340" s="2"/>
    </row>
    <row r="1341" spans="1:7" x14ac:dyDescent="0.3">
      <c r="A1341" s="2"/>
      <c r="B1341" s="2"/>
      <c r="C1341" s="2"/>
      <c r="D1341" s="2"/>
      <c r="E1341" s="2"/>
      <c r="F1341" s="2"/>
      <c r="G1341" s="2"/>
    </row>
    <row r="1342" spans="1:7" x14ac:dyDescent="0.3">
      <c r="A1342" s="2"/>
      <c r="B1342" s="2"/>
      <c r="C1342" s="2"/>
      <c r="D1342" s="2"/>
      <c r="E1342" s="2"/>
      <c r="F1342" s="2"/>
      <c r="G1342" s="2"/>
    </row>
    <row r="1343" spans="1:7" x14ac:dyDescent="0.3">
      <c r="A1343" s="2"/>
      <c r="B1343" s="2"/>
      <c r="C1343" s="2"/>
      <c r="D1343" s="2"/>
      <c r="E1343" s="2"/>
      <c r="F1343" s="2"/>
      <c r="G1343" s="2"/>
    </row>
    <row r="1344" spans="1:7" x14ac:dyDescent="0.3">
      <c r="A1344" s="2"/>
      <c r="B1344" s="2"/>
      <c r="C1344" s="2"/>
      <c r="D1344" s="2"/>
      <c r="E1344" s="2"/>
      <c r="F1344" s="2"/>
      <c r="G1344" s="2"/>
    </row>
    <row r="1345" spans="1:7" x14ac:dyDescent="0.3">
      <c r="A1345" s="2"/>
      <c r="B1345" s="2"/>
      <c r="C1345" s="2"/>
      <c r="D1345" s="2"/>
      <c r="E1345" s="2"/>
      <c r="F1345" s="2"/>
      <c r="G1345" s="2"/>
    </row>
    <row r="1346" spans="1:7" x14ac:dyDescent="0.3">
      <c r="A1346" s="2"/>
      <c r="B1346" s="2"/>
      <c r="C1346" s="2"/>
      <c r="D1346" s="2"/>
      <c r="E1346" s="2"/>
      <c r="F1346" s="2"/>
      <c r="G1346" s="2"/>
    </row>
    <row r="1347" spans="1:7" x14ac:dyDescent="0.3">
      <c r="A1347" s="2"/>
      <c r="B1347" s="2"/>
      <c r="C1347" s="2"/>
      <c r="D1347" s="2"/>
      <c r="E1347" s="2"/>
      <c r="F1347" s="2"/>
      <c r="G1347" s="2"/>
    </row>
    <row r="1348" spans="1:7" x14ac:dyDescent="0.3">
      <c r="A1348" s="2"/>
      <c r="B1348" s="2"/>
      <c r="C1348" s="2"/>
      <c r="D1348" s="2"/>
      <c r="E1348" s="2"/>
      <c r="F1348" s="2"/>
      <c r="G1348" s="2"/>
    </row>
    <row r="1349" spans="1:7" x14ac:dyDescent="0.3">
      <c r="A1349" s="2"/>
      <c r="B1349" s="2"/>
      <c r="C1349" s="2"/>
      <c r="D1349" s="2"/>
      <c r="E1349" s="2"/>
      <c r="F1349" s="2"/>
      <c r="G1349" s="2"/>
    </row>
    <row r="1350" spans="1:7" x14ac:dyDescent="0.3">
      <c r="A1350" s="2"/>
      <c r="B1350" s="2"/>
      <c r="C1350" s="2"/>
      <c r="D1350" s="2"/>
      <c r="E1350" s="2"/>
      <c r="F1350" s="2"/>
      <c r="G1350" s="2"/>
    </row>
    <row r="1351" spans="1:7" x14ac:dyDescent="0.3">
      <c r="A1351" s="2"/>
      <c r="B1351" s="2"/>
      <c r="C1351" s="2"/>
      <c r="D1351" s="2"/>
      <c r="E1351" s="2"/>
      <c r="F1351" s="2"/>
      <c r="G1351" s="2"/>
    </row>
    <row r="1352" spans="1:7" x14ac:dyDescent="0.3">
      <c r="A1352" s="2"/>
      <c r="B1352" s="2"/>
      <c r="C1352" s="2"/>
      <c r="D1352" s="2"/>
      <c r="E1352" s="2"/>
      <c r="F1352" s="2"/>
      <c r="G1352" s="2"/>
    </row>
    <row r="1353" spans="1:7" x14ac:dyDescent="0.3">
      <c r="A1353" s="2"/>
      <c r="B1353" s="2"/>
      <c r="C1353" s="2"/>
      <c r="D1353" s="2"/>
      <c r="E1353" s="2"/>
      <c r="F1353" s="2"/>
      <c r="G1353" s="2"/>
    </row>
    <row r="1354" spans="1:7" x14ac:dyDescent="0.3">
      <c r="A1354" s="2"/>
      <c r="B1354" s="2"/>
      <c r="C1354" s="2"/>
      <c r="D1354" s="2"/>
      <c r="E1354" s="2"/>
      <c r="F1354" s="2"/>
      <c r="G1354" s="2"/>
    </row>
    <row r="1355" spans="1:7" x14ac:dyDescent="0.3">
      <c r="A1355" s="2"/>
      <c r="B1355" s="2"/>
      <c r="C1355" s="2"/>
      <c r="D1355" s="2"/>
      <c r="E1355" s="2"/>
      <c r="F1355" s="2"/>
      <c r="G1355" s="2"/>
    </row>
    <row r="1356" spans="1:7" x14ac:dyDescent="0.3">
      <c r="A1356" s="2"/>
      <c r="B1356" s="2"/>
      <c r="C1356" s="2"/>
      <c r="D1356" s="2"/>
      <c r="E1356" s="2"/>
      <c r="F1356" s="2"/>
      <c r="G1356" s="2"/>
    </row>
    <row r="1357" spans="1:7" x14ac:dyDescent="0.3">
      <c r="A1357" s="2"/>
      <c r="B1357" s="2"/>
      <c r="C1357" s="2"/>
      <c r="D1357" s="2"/>
      <c r="E1357" s="2"/>
      <c r="F1357" s="2"/>
      <c r="G1357" s="2"/>
    </row>
    <row r="1358" spans="1:7" x14ac:dyDescent="0.3">
      <c r="A1358" s="2"/>
      <c r="B1358" s="2"/>
      <c r="C1358" s="2"/>
      <c r="D1358" s="2"/>
      <c r="E1358" s="2"/>
      <c r="F1358" s="2"/>
      <c r="G1358" s="2"/>
    </row>
    <row r="1359" spans="1:7" x14ac:dyDescent="0.3">
      <c r="A1359" s="2"/>
      <c r="B1359" s="2"/>
      <c r="C1359" s="2"/>
      <c r="D1359" s="2"/>
      <c r="E1359" s="2"/>
      <c r="F1359" s="2"/>
      <c r="G1359" s="2"/>
    </row>
    <row r="1360" spans="1:7" x14ac:dyDescent="0.3">
      <c r="A1360" s="2"/>
      <c r="B1360" s="2"/>
      <c r="C1360" s="2"/>
      <c r="D1360" s="2"/>
      <c r="E1360" s="2"/>
      <c r="F1360" s="2"/>
      <c r="G1360" s="2"/>
    </row>
    <row r="1361" spans="1:7" x14ac:dyDescent="0.3">
      <c r="A1361" s="2"/>
      <c r="B1361" s="2"/>
      <c r="C1361" s="2"/>
      <c r="D1361" s="2"/>
      <c r="E1361" s="2"/>
      <c r="F1361" s="2"/>
      <c r="G1361" s="2"/>
    </row>
    <row r="1362" spans="1:7" x14ac:dyDescent="0.3">
      <c r="A1362" s="2"/>
      <c r="B1362" s="2"/>
      <c r="C1362" s="2"/>
      <c r="D1362" s="2"/>
      <c r="E1362" s="2"/>
      <c r="F1362" s="2"/>
      <c r="G1362" s="2"/>
    </row>
    <row r="1363" spans="1:7" x14ac:dyDescent="0.3">
      <c r="A1363" s="2"/>
      <c r="B1363" s="2"/>
      <c r="C1363" s="2"/>
      <c r="D1363" s="2"/>
      <c r="E1363" s="2"/>
      <c r="F1363" s="2"/>
      <c r="G1363" s="2"/>
    </row>
    <row r="1364" spans="1:7" x14ac:dyDescent="0.3">
      <c r="A1364" s="2"/>
      <c r="B1364" s="2"/>
      <c r="C1364" s="2"/>
      <c r="D1364" s="2"/>
      <c r="E1364" s="2"/>
      <c r="F1364" s="2"/>
      <c r="G1364" s="2"/>
    </row>
    <row r="1365" spans="1:7" x14ac:dyDescent="0.3">
      <c r="A1365" s="2"/>
      <c r="B1365" s="2"/>
      <c r="C1365" s="2"/>
      <c r="D1365" s="2"/>
      <c r="E1365" s="2"/>
      <c r="F1365" s="2"/>
      <c r="G1365" s="2"/>
    </row>
    <row r="1366" spans="1:7" x14ac:dyDescent="0.3">
      <c r="A1366" s="2"/>
      <c r="B1366" s="2"/>
      <c r="C1366" s="2"/>
      <c r="D1366" s="2"/>
      <c r="E1366" s="2"/>
      <c r="F1366" s="2"/>
      <c r="G1366" s="2"/>
    </row>
    <row r="1367" spans="1:7" x14ac:dyDescent="0.3">
      <c r="A1367" s="2"/>
      <c r="B1367" s="2"/>
      <c r="C1367" s="2"/>
      <c r="D1367" s="2"/>
      <c r="E1367" s="2"/>
      <c r="F1367" s="2"/>
      <c r="G1367" s="2"/>
    </row>
    <row r="1368" spans="1:7" x14ac:dyDescent="0.3">
      <c r="A1368" s="2"/>
      <c r="B1368" s="2"/>
      <c r="C1368" s="2"/>
      <c r="D1368" s="2"/>
      <c r="E1368" s="2"/>
      <c r="F1368" s="2"/>
      <c r="G1368" s="2"/>
    </row>
    <row r="1369" spans="1:7" x14ac:dyDescent="0.3">
      <c r="A1369" s="2"/>
      <c r="B1369" s="2"/>
      <c r="C1369" s="2"/>
      <c r="D1369" s="2"/>
      <c r="E1369" s="2"/>
      <c r="F1369" s="2"/>
      <c r="G1369" s="2"/>
    </row>
    <row r="1370" spans="1:7" x14ac:dyDescent="0.3">
      <c r="A1370" s="2"/>
      <c r="B1370" s="2"/>
      <c r="C1370" s="2"/>
      <c r="D1370" s="2"/>
      <c r="E1370" s="2"/>
      <c r="F1370" s="2"/>
      <c r="G1370" s="2"/>
    </row>
    <row r="1371" spans="1:7" x14ac:dyDescent="0.3">
      <c r="A1371" s="2"/>
      <c r="B1371" s="2"/>
      <c r="C1371" s="2"/>
      <c r="D1371" s="2"/>
      <c r="E1371" s="2"/>
      <c r="F1371" s="2"/>
      <c r="G1371" s="2"/>
    </row>
    <row r="1372" spans="1:7" x14ac:dyDescent="0.3">
      <c r="A1372" s="2"/>
      <c r="B1372" s="2"/>
      <c r="C1372" s="2"/>
      <c r="D1372" s="2"/>
      <c r="E1372" s="2"/>
      <c r="F1372" s="2"/>
      <c r="G1372" s="2"/>
    </row>
    <row r="1373" spans="1:7" x14ac:dyDescent="0.3">
      <c r="A1373" s="2"/>
      <c r="B1373" s="2"/>
      <c r="C1373" s="2"/>
      <c r="D1373" s="2"/>
      <c r="E1373" s="2"/>
      <c r="F1373" s="2"/>
      <c r="G1373" s="2"/>
    </row>
    <row r="1374" spans="1:7" x14ac:dyDescent="0.3">
      <c r="A1374" s="2"/>
      <c r="B1374" s="2"/>
      <c r="C1374" s="2"/>
      <c r="D1374" s="2"/>
      <c r="E1374" s="2"/>
      <c r="F1374" s="2"/>
      <c r="G1374" s="2"/>
    </row>
    <row r="1375" spans="1:7" x14ac:dyDescent="0.3">
      <c r="A1375" s="2"/>
      <c r="B1375" s="2"/>
      <c r="C1375" s="2"/>
      <c r="D1375" s="2"/>
      <c r="E1375" s="2"/>
      <c r="F1375" s="2"/>
      <c r="G1375" s="2"/>
    </row>
    <row r="1376" spans="1:7" x14ac:dyDescent="0.3">
      <c r="A1376" s="2"/>
      <c r="B1376" s="2"/>
      <c r="C1376" s="2"/>
      <c r="D1376" s="2"/>
      <c r="E1376" s="2"/>
      <c r="F1376" s="2"/>
      <c r="G1376" s="2"/>
    </row>
    <row r="1377" spans="1:7" x14ac:dyDescent="0.3">
      <c r="A1377" s="2"/>
      <c r="B1377" s="2"/>
      <c r="C1377" s="2"/>
      <c r="D1377" s="2"/>
      <c r="E1377" s="2"/>
      <c r="F1377" s="2"/>
      <c r="G1377" s="2"/>
    </row>
    <row r="1378" spans="1:7" x14ac:dyDescent="0.3">
      <c r="A1378" s="2"/>
      <c r="B1378" s="2"/>
      <c r="C1378" s="2"/>
      <c r="D1378" s="2"/>
      <c r="E1378" s="2"/>
      <c r="F1378" s="2"/>
      <c r="G1378" s="2"/>
    </row>
    <row r="1379" spans="1:7" x14ac:dyDescent="0.3">
      <c r="A1379" s="2"/>
      <c r="B1379" s="2"/>
      <c r="C1379" s="2"/>
      <c r="D1379" s="2"/>
      <c r="E1379" s="2"/>
      <c r="F1379" s="2"/>
      <c r="G1379" s="2"/>
    </row>
    <row r="1380" spans="1:7" x14ac:dyDescent="0.3">
      <c r="A1380" s="2"/>
      <c r="B1380" s="2"/>
      <c r="C1380" s="2"/>
      <c r="D1380" s="2"/>
      <c r="E1380" s="2"/>
      <c r="F1380" s="2"/>
      <c r="G1380" s="2"/>
    </row>
    <row r="1381" spans="1:7" x14ac:dyDescent="0.3">
      <c r="A1381" s="2"/>
      <c r="B1381" s="2"/>
      <c r="C1381" s="2"/>
      <c r="D1381" s="2"/>
      <c r="E1381" s="2"/>
      <c r="F1381" s="2"/>
      <c r="G1381" s="2"/>
    </row>
    <row r="1382" spans="1:7" x14ac:dyDescent="0.3">
      <c r="A1382" s="2"/>
      <c r="B1382" s="2"/>
      <c r="C1382" s="2"/>
      <c r="D1382" s="2"/>
      <c r="E1382" s="2"/>
      <c r="F1382" s="2"/>
      <c r="G1382" s="2"/>
    </row>
    <row r="1383" spans="1:7" x14ac:dyDescent="0.3">
      <c r="A1383" s="2"/>
      <c r="B1383" s="2"/>
      <c r="C1383" s="2"/>
      <c r="D1383" s="2"/>
      <c r="E1383" s="2"/>
      <c r="F1383" s="2"/>
      <c r="G1383" s="2"/>
    </row>
    <row r="1384" spans="1:7" x14ac:dyDescent="0.3">
      <c r="A1384" s="2"/>
      <c r="B1384" s="2"/>
      <c r="C1384" s="2"/>
      <c r="D1384" s="2"/>
      <c r="E1384" s="2"/>
      <c r="F1384" s="2"/>
      <c r="G1384" s="2"/>
    </row>
    <row r="1385" spans="1:7" x14ac:dyDescent="0.3">
      <c r="A1385" s="2"/>
      <c r="B1385" s="2"/>
      <c r="C1385" s="2"/>
      <c r="D1385" s="2"/>
      <c r="E1385" s="2"/>
      <c r="F1385" s="2"/>
      <c r="G1385" s="2"/>
    </row>
    <row r="1386" spans="1:7" x14ac:dyDescent="0.3">
      <c r="A1386" s="2"/>
      <c r="B1386" s="2"/>
      <c r="C1386" s="2"/>
      <c r="D1386" s="2"/>
      <c r="E1386" s="2"/>
      <c r="F1386" s="2"/>
      <c r="G1386" s="2"/>
    </row>
    <row r="1387" spans="1:7" x14ac:dyDescent="0.3">
      <c r="A1387" s="2"/>
      <c r="B1387" s="2"/>
      <c r="C1387" s="2"/>
      <c r="D1387" s="2"/>
      <c r="E1387" s="2"/>
      <c r="F1387" s="2"/>
      <c r="G1387" s="2"/>
    </row>
    <row r="1388" spans="1:7" x14ac:dyDescent="0.3">
      <c r="A1388" s="2"/>
      <c r="B1388" s="2"/>
      <c r="C1388" s="2"/>
      <c r="D1388" s="2"/>
      <c r="E1388" s="2"/>
      <c r="F1388" s="2"/>
      <c r="G1388" s="2"/>
    </row>
    <row r="1389" spans="1:7" x14ac:dyDescent="0.3">
      <c r="A1389" s="2"/>
      <c r="B1389" s="2"/>
      <c r="C1389" s="2"/>
      <c r="D1389" s="2"/>
      <c r="E1389" s="2"/>
      <c r="F1389" s="2"/>
      <c r="G1389" s="2"/>
    </row>
    <row r="1390" spans="1:7" x14ac:dyDescent="0.3">
      <c r="A1390" s="2"/>
      <c r="B1390" s="2"/>
      <c r="C1390" s="2"/>
      <c r="D1390" s="2"/>
      <c r="E1390" s="2"/>
      <c r="F1390" s="2"/>
      <c r="G1390" s="2"/>
    </row>
    <row r="1391" spans="1:7" x14ac:dyDescent="0.3">
      <c r="A1391" s="2"/>
      <c r="B1391" s="2"/>
      <c r="C1391" s="2"/>
      <c r="D1391" s="2"/>
      <c r="E1391" s="2"/>
      <c r="F1391" s="2"/>
      <c r="G1391" s="2"/>
    </row>
    <row r="1392" spans="1:7" x14ac:dyDescent="0.3">
      <c r="A1392" s="2"/>
      <c r="B1392" s="2"/>
      <c r="C1392" s="2"/>
      <c r="D1392" s="2"/>
      <c r="E1392" s="2"/>
      <c r="F1392" s="2"/>
      <c r="G1392" s="2"/>
    </row>
    <row r="1393" spans="1:7" x14ac:dyDescent="0.3">
      <c r="A1393" s="2"/>
      <c r="B1393" s="2"/>
      <c r="C1393" s="2"/>
      <c r="D1393" s="2"/>
      <c r="E1393" s="2"/>
      <c r="F1393" s="2"/>
      <c r="G1393" s="2"/>
    </row>
    <row r="1394" spans="1:7" x14ac:dyDescent="0.3">
      <c r="A1394" s="2"/>
      <c r="B1394" s="2"/>
      <c r="C1394" s="2"/>
      <c r="D1394" s="2"/>
      <c r="E1394" s="2"/>
      <c r="F1394" s="2"/>
      <c r="G1394" s="2"/>
    </row>
    <row r="1395" spans="1:7" x14ac:dyDescent="0.3">
      <c r="A1395" s="2"/>
      <c r="B1395" s="2"/>
      <c r="C1395" s="2"/>
      <c r="D1395" s="2"/>
      <c r="E1395" s="2"/>
      <c r="F1395" s="2"/>
      <c r="G1395" s="2"/>
    </row>
    <row r="1396" spans="1:7" x14ac:dyDescent="0.3">
      <c r="A1396" s="2"/>
      <c r="B1396" s="2"/>
      <c r="C1396" s="2"/>
      <c r="D1396" s="2"/>
      <c r="E1396" s="2"/>
      <c r="F1396" s="2"/>
      <c r="G1396" s="2"/>
    </row>
    <row r="1397" spans="1:7" x14ac:dyDescent="0.3">
      <c r="A1397" s="2"/>
      <c r="B1397" s="2"/>
      <c r="C1397" s="2"/>
      <c r="D1397" s="2"/>
      <c r="E1397" s="2"/>
      <c r="F1397" s="2"/>
      <c r="G1397" s="2"/>
    </row>
    <row r="1398" spans="1:7" x14ac:dyDescent="0.3">
      <c r="A1398" s="2"/>
      <c r="B1398" s="2"/>
      <c r="C1398" s="2"/>
      <c r="D1398" s="2"/>
      <c r="E1398" s="2"/>
      <c r="F1398" s="2"/>
      <c r="G1398" s="2"/>
    </row>
    <row r="1399" spans="1:7" x14ac:dyDescent="0.3">
      <c r="A1399" s="2"/>
      <c r="B1399" s="2"/>
      <c r="C1399" s="2"/>
      <c r="D1399" s="2"/>
      <c r="E1399" s="2"/>
      <c r="F1399" s="2"/>
      <c r="G1399" s="2"/>
    </row>
    <row r="1400" spans="1:7" x14ac:dyDescent="0.3">
      <c r="A1400" s="2"/>
      <c r="B1400" s="2"/>
      <c r="C1400" s="2"/>
      <c r="D1400" s="2"/>
      <c r="E1400" s="2"/>
      <c r="F1400" s="2"/>
      <c r="G1400" s="2"/>
    </row>
    <row r="1401" spans="1:7" x14ac:dyDescent="0.3">
      <c r="A1401" s="2"/>
      <c r="B1401" s="2"/>
      <c r="C1401" s="2"/>
      <c r="D1401" s="2"/>
      <c r="E1401" s="2"/>
      <c r="F1401" s="2"/>
      <c r="G1401" s="2"/>
    </row>
    <row r="1402" spans="1:7" x14ac:dyDescent="0.3">
      <c r="A1402" s="2"/>
      <c r="B1402" s="2"/>
      <c r="C1402" s="2"/>
      <c r="D1402" s="2"/>
      <c r="E1402" s="2"/>
      <c r="F1402" s="2"/>
      <c r="G1402" s="2"/>
    </row>
    <row r="1403" spans="1:7" x14ac:dyDescent="0.3">
      <c r="A1403" s="2"/>
      <c r="B1403" s="2"/>
      <c r="C1403" s="2"/>
      <c r="D1403" s="2"/>
      <c r="E1403" s="2"/>
      <c r="F1403" s="2"/>
      <c r="G1403" s="2"/>
    </row>
    <row r="1404" spans="1:7" x14ac:dyDescent="0.3">
      <c r="A1404" s="2"/>
      <c r="B1404" s="2"/>
      <c r="C1404" s="2"/>
      <c r="D1404" s="2"/>
      <c r="E1404" s="2"/>
      <c r="F1404" s="2"/>
      <c r="G1404" s="2"/>
    </row>
    <row r="1405" spans="1:7" x14ac:dyDescent="0.3">
      <c r="A1405" s="2"/>
      <c r="B1405" s="2"/>
      <c r="C1405" s="2"/>
      <c r="D1405" s="2"/>
      <c r="E1405" s="2"/>
      <c r="F1405" s="2"/>
      <c r="G1405" s="2"/>
    </row>
    <row r="1406" spans="1:7" x14ac:dyDescent="0.3">
      <c r="A1406" s="2"/>
      <c r="B1406" s="2"/>
      <c r="C1406" s="2"/>
      <c r="D1406" s="2"/>
      <c r="E1406" s="2"/>
      <c r="F1406" s="2"/>
      <c r="G1406" s="2"/>
    </row>
    <row r="1407" spans="1:7" x14ac:dyDescent="0.3">
      <c r="A1407" s="2"/>
      <c r="B1407" s="2"/>
      <c r="C1407" s="2"/>
      <c r="D1407" s="2"/>
      <c r="E1407" s="2"/>
      <c r="F1407" s="2"/>
      <c r="G1407" s="2"/>
    </row>
    <row r="1408" spans="1:7" x14ac:dyDescent="0.3">
      <c r="A1408" s="2"/>
      <c r="B1408" s="2"/>
      <c r="C1408" s="2"/>
      <c r="D1408" s="2"/>
      <c r="E1408" s="2"/>
      <c r="F1408" s="2"/>
      <c r="G1408" s="2"/>
    </row>
    <row r="1409" spans="1:7" x14ac:dyDescent="0.3">
      <c r="A1409" s="2"/>
      <c r="B1409" s="2"/>
      <c r="C1409" s="2"/>
      <c r="D1409" s="2"/>
      <c r="E1409" s="2"/>
      <c r="F1409" s="2"/>
      <c r="G1409" s="2"/>
    </row>
    <row r="1410" spans="1:7" x14ac:dyDescent="0.3">
      <c r="A1410" s="2"/>
      <c r="B1410" s="2"/>
      <c r="C1410" s="2"/>
      <c r="D1410" s="2"/>
      <c r="E1410" s="2"/>
      <c r="F1410" s="2"/>
      <c r="G1410" s="2"/>
    </row>
    <row r="1411" spans="1:7" x14ac:dyDescent="0.3">
      <c r="A1411" s="2"/>
      <c r="B1411" s="2"/>
      <c r="C1411" s="2"/>
      <c r="D1411" s="2"/>
      <c r="E1411" s="2"/>
      <c r="F1411" s="2"/>
      <c r="G1411" s="2"/>
    </row>
    <row r="1412" spans="1:7" x14ac:dyDescent="0.3">
      <c r="A1412" s="2"/>
      <c r="B1412" s="2"/>
      <c r="C1412" s="2"/>
      <c r="D1412" s="2"/>
      <c r="E1412" s="2"/>
      <c r="F1412" s="2"/>
      <c r="G1412" s="2"/>
    </row>
    <row r="1413" spans="1:7" x14ac:dyDescent="0.3">
      <c r="A1413" s="2"/>
      <c r="B1413" s="2"/>
      <c r="C1413" s="2"/>
      <c r="D1413" s="2"/>
      <c r="E1413" s="2"/>
      <c r="F1413" s="2"/>
      <c r="G1413" s="2"/>
    </row>
    <row r="1414" spans="1:7" x14ac:dyDescent="0.3">
      <c r="A1414" s="2"/>
      <c r="B1414" s="2"/>
      <c r="C1414" s="2"/>
      <c r="D1414" s="2"/>
      <c r="E1414" s="2"/>
      <c r="F1414" s="2"/>
      <c r="G1414" s="2"/>
    </row>
    <row r="1415" spans="1:7" x14ac:dyDescent="0.3">
      <c r="A1415" s="2"/>
      <c r="B1415" s="2"/>
      <c r="C1415" s="2"/>
      <c r="D1415" s="2"/>
      <c r="E1415" s="2"/>
      <c r="F1415" s="2"/>
      <c r="G1415" s="2"/>
    </row>
    <row r="1416" spans="1:7" x14ac:dyDescent="0.3">
      <c r="A1416" s="2"/>
      <c r="B1416" s="2"/>
      <c r="C1416" s="2"/>
      <c r="D1416" s="2"/>
      <c r="E1416" s="2"/>
      <c r="F1416" s="2"/>
      <c r="G1416" s="2"/>
    </row>
    <row r="1417" spans="1:7" x14ac:dyDescent="0.3">
      <c r="A1417" s="2"/>
      <c r="B1417" s="2"/>
      <c r="C1417" s="2"/>
      <c r="D1417" s="2"/>
      <c r="E1417" s="2"/>
      <c r="F1417" s="2"/>
      <c r="G1417" s="2"/>
    </row>
    <row r="1418" spans="1:7" x14ac:dyDescent="0.3">
      <c r="A1418" s="2"/>
      <c r="B1418" s="2"/>
      <c r="C1418" s="2"/>
      <c r="D1418" s="2"/>
      <c r="E1418" s="2"/>
      <c r="F1418" s="2"/>
      <c r="G1418" s="2"/>
    </row>
    <row r="1419" spans="1:7" x14ac:dyDescent="0.3">
      <c r="A1419" s="2"/>
      <c r="B1419" s="2"/>
      <c r="C1419" s="2"/>
      <c r="D1419" s="2"/>
      <c r="E1419" s="2"/>
      <c r="F1419" s="2"/>
      <c r="G1419" s="2"/>
    </row>
    <row r="1420" spans="1:7" x14ac:dyDescent="0.3">
      <c r="A1420" s="2"/>
      <c r="B1420" s="2"/>
      <c r="C1420" s="2"/>
      <c r="D1420" s="2"/>
      <c r="E1420" s="2"/>
      <c r="F1420" s="2"/>
      <c r="G1420" s="2"/>
    </row>
    <row r="1421" spans="1:7" x14ac:dyDescent="0.3">
      <c r="A1421" s="2"/>
      <c r="B1421" s="2"/>
      <c r="C1421" s="2"/>
      <c r="D1421" s="2"/>
      <c r="E1421" s="2"/>
      <c r="F1421" s="2"/>
      <c r="G1421" s="2"/>
    </row>
    <row r="1422" spans="1:7" x14ac:dyDescent="0.3">
      <c r="A1422" s="2"/>
      <c r="B1422" s="2"/>
      <c r="C1422" s="2"/>
      <c r="D1422" s="2"/>
      <c r="E1422" s="2"/>
      <c r="F1422" s="2"/>
      <c r="G1422" s="2"/>
    </row>
    <row r="1423" spans="1:7" x14ac:dyDescent="0.3">
      <c r="A1423" s="2"/>
      <c r="B1423" s="2"/>
      <c r="C1423" s="2"/>
      <c r="D1423" s="2"/>
      <c r="E1423" s="2"/>
      <c r="F1423" s="2"/>
      <c r="G1423" s="2"/>
    </row>
    <row r="1424" spans="1:7" x14ac:dyDescent="0.3">
      <c r="A1424" s="2"/>
      <c r="B1424" s="2"/>
      <c r="C1424" s="2"/>
      <c r="D1424" s="2"/>
      <c r="E1424" s="2"/>
      <c r="F1424" s="2"/>
      <c r="G1424" s="2"/>
    </row>
    <row r="1425" spans="1:7" x14ac:dyDescent="0.3">
      <c r="A1425" s="2"/>
      <c r="B1425" s="2"/>
      <c r="C1425" s="2"/>
      <c r="D1425" s="2"/>
      <c r="E1425" s="2"/>
      <c r="F1425" s="2"/>
      <c r="G1425" s="2"/>
    </row>
    <row r="1426" spans="1:7" x14ac:dyDescent="0.3">
      <c r="A1426" s="2"/>
      <c r="B1426" s="2"/>
      <c r="C1426" s="2"/>
      <c r="D1426" s="2"/>
      <c r="E1426" s="2"/>
      <c r="F1426" s="2"/>
      <c r="G1426" s="2"/>
    </row>
    <row r="1427" spans="1:7" x14ac:dyDescent="0.3">
      <c r="A1427" s="2"/>
      <c r="B1427" s="2"/>
      <c r="C1427" s="2"/>
      <c r="D1427" s="2"/>
      <c r="E1427" s="2"/>
      <c r="F1427" s="2"/>
      <c r="G1427" s="2"/>
    </row>
    <row r="1428" spans="1:7" x14ac:dyDescent="0.3">
      <c r="A1428" s="2"/>
      <c r="B1428" s="2"/>
      <c r="C1428" s="2"/>
      <c r="D1428" s="2"/>
      <c r="E1428" s="2"/>
      <c r="F1428" s="2"/>
      <c r="G1428" s="2"/>
    </row>
    <row r="1429" spans="1:7" x14ac:dyDescent="0.3">
      <c r="A1429" s="2"/>
      <c r="B1429" s="2"/>
      <c r="C1429" s="2"/>
      <c r="D1429" s="2"/>
      <c r="E1429" s="2"/>
      <c r="F1429" s="2"/>
      <c r="G1429" s="2"/>
    </row>
    <row r="1430" spans="1:7" x14ac:dyDescent="0.3">
      <c r="A1430" s="2"/>
      <c r="B1430" s="2"/>
      <c r="C1430" s="2"/>
      <c r="D1430" s="2"/>
      <c r="E1430" s="2"/>
      <c r="F1430" s="2"/>
      <c r="G1430" s="2"/>
    </row>
    <row r="1431" spans="1:7" x14ac:dyDescent="0.3">
      <c r="A1431" s="2"/>
      <c r="B1431" s="2"/>
      <c r="C1431" s="2"/>
      <c r="D1431" s="2"/>
      <c r="E1431" s="2"/>
      <c r="F1431" s="2"/>
      <c r="G1431" s="2"/>
    </row>
    <row r="1432" spans="1:7" x14ac:dyDescent="0.3">
      <c r="A1432" s="2"/>
      <c r="B1432" s="2"/>
      <c r="C1432" s="2"/>
      <c r="D1432" s="2"/>
      <c r="E1432" s="2"/>
      <c r="F1432" s="2"/>
      <c r="G1432" s="2"/>
    </row>
    <row r="1433" spans="1:7" x14ac:dyDescent="0.3">
      <c r="A1433" s="2"/>
      <c r="B1433" s="2"/>
      <c r="C1433" s="2"/>
      <c r="D1433" s="2"/>
      <c r="E1433" s="2"/>
      <c r="F1433" s="2"/>
      <c r="G1433" s="2"/>
    </row>
    <row r="1434" spans="1:7" x14ac:dyDescent="0.3">
      <c r="A1434" s="2"/>
      <c r="B1434" s="2"/>
      <c r="C1434" s="2"/>
      <c r="D1434" s="2"/>
      <c r="E1434" s="2"/>
      <c r="F1434" s="2"/>
      <c r="G1434" s="2"/>
    </row>
    <row r="1435" spans="1:7" x14ac:dyDescent="0.3">
      <c r="A1435" s="2"/>
      <c r="B1435" s="2"/>
      <c r="C1435" s="2"/>
      <c r="D1435" s="2"/>
      <c r="E1435" s="2"/>
      <c r="F1435" s="2"/>
      <c r="G1435" s="2"/>
    </row>
    <row r="1436" spans="1:7" x14ac:dyDescent="0.3">
      <c r="A1436" s="2"/>
      <c r="B1436" s="2"/>
      <c r="C1436" s="2"/>
      <c r="D1436" s="2"/>
      <c r="E1436" s="2"/>
      <c r="F1436" s="2"/>
      <c r="G1436" s="2"/>
    </row>
    <row r="1437" spans="1:7" x14ac:dyDescent="0.3">
      <c r="A1437" s="2"/>
      <c r="B1437" s="2"/>
      <c r="C1437" s="2"/>
      <c r="D1437" s="2"/>
      <c r="E1437" s="2"/>
      <c r="F1437" s="2"/>
      <c r="G1437" s="2"/>
    </row>
    <row r="1438" spans="1:7" x14ac:dyDescent="0.3">
      <c r="A1438" s="2"/>
      <c r="B1438" s="2"/>
      <c r="C1438" s="2"/>
      <c r="D1438" s="2"/>
      <c r="E1438" s="2"/>
      <c r="F1438" s="2"/>
      <c r="G1438" s="2"/>
    </row>
    <row r="1439" spans="1:7" x14ac:dyDescent="0.3">
      <c r="A1439" s="2"/>
      <c r="B1439" s="2"/>
      <c r="C1439" s="2"/>
      <c r="D1439" s="2"/>
      <c r="E1439" s="2"/>
      <c r="F1439" s="2"/>
      <c r="G1439" s="2"/>
    </row>
    <row r="1440" spans="1:7" x14ac:dyDescent="0.3">
      <c r="A1440" s="2"/>
      <c r="B1440" s="2"/>
      <c r="C1440" s="2"/>
      <c r="D1440" s="2"/>
      <c r="E1440" s="2"/>
      <c r="F1440" s="2"/>
      <c r="G1440" s="2"/>
    </row>
    <row r="1441" spans="1:7" x14ac:dyDescent="0.3">
      <c r="A1441" s="2"/>
      <c r="B1441" s="2"/>
      <c r="C1441" s="2"/>
      <c r="D1441" s="2"/>
      <c r="E1441" s="2"/>
      <c r="F1441" s="2"/>
      <c r="G1441" s="2"/>
    </row>
    <row r="1442" spans="1:7" x14ac:dyDescent="0.3">
      <c r="A1442" s="2"/>
      <c r="B1442" s="2"/>
      <c r="C1442" s="2"/>
      <c r="D1442" s="2"/>
      <c r="E1442" s="2"/>
      <c r="F1442" s="2"/>
      <c r="G1442" s="2"/>
    </row>
    <row r="1443" spans="1:7" x14ac:dyDescent="0.3">
      <c r="A1443" s="2"/>
      <c r="B1443" s="2"/>
      <c r="C1443" s="2"/>
      <c r="D1443" s="2"/>
      <c r="E1443" s="2"/>
      <c r="F1443" s="2"/>
      <c r="G1443" s="2"/>
    </row>
    <row r="1444" spans="1:7" x14ac:dyDescent="0.3">
      <c r="A1444" s="2"/>
      <c r="B1444" s="2"/>
      <c r="C1444" s="2"/>
      <c r="D1444" s="2"/>
      <c r="E1444" s="2"/>
      <c r="F1444" s="2"/>
      <c r="G1444" s="2"/>
    </row>
    <row r="1445" spans="1:7" x14ac:dyDescent="0.3">
      <c r="A1445" s="2"/>
      <c r="B1445" s="2"/>
      <c r="C1445" s="2"/>
      <c r="D1445" s="2"/>
      <c r="E1445" s="2"/>
      <c r="F1445" s="2"/>
      <c r="G1445" s="2"/>
    </row>
    <row r="1446" spans="1:7" x14ac:dyDescent="0.3">
      <c r="A1446" s="2"/>
      <c r="B1446" s="2"/>
      <c r="C1446" s="2"/>
      <c r="D1446" s="2"/>
      <c r="E1446" s="2"/>
      <c r="F1446" s="2"/>
      <c r="G1446" s="2"/>
    </row>
    <row r="1447" spans="1:7" x14ac:dyDescent="0.3">
      <c r="A1447" s="2"/>
      <c r="B1447" s="2"/>
      <c r="C1447" s="2"/>
      <c r="D1447" s="2"/>
      <c r="E1447" s="2"/>
      <c r="F1447" s="2"/>
      <c r="G1447" s="2"/>
    </row>
    <row r="1448" spans="1:7" x14ac:dyDescent="0.3">
      <c r="A1448" s="2"/>
      <c r="B1448" s="2"/>
      <c r="C1448" s="2"/>
      <c r="D1448" s="2"/>
      <c r="E1448" s="2"/>
      <c r="F1448" s="2"/>
      <c r="G1448" s="2"/>
    </row>
    <row r="1449" spans="1:7" x14ac:dyDescent="0.3">
      <c r="A1449" s="2"/>
      <c r="B1449" s="2"/>
      <c r="C1449" s="2"/>
      <c r="D1449" s="2"/>
      <c r="E1449" s="2"/>
      <c r="F1449" s="2"/>
      <c r="G1449" s="2"/>
    </row>
    <row r="1450" spans="1:7" x14ac:dyDescent="0.3">
      <c r="A1450" s="2"/>
      <c r="B1450" s="2"/>
      <c r="C1450" s="2"/>
      <c r="D1450" s="2"/>
      <c r="E1450" s="2"/>
      <c r="F1450" s="2"/>
      <c r="G1450" s="2"/>
    </row>
    <row r="1451" spans="1:7" x14ac:dyDescent="0.3">
      <c r="A1451" s="2"/>
      <c r="B1451" s="2"/>
      <c r="C1451" s="2"/>
      <c r="D1451" s="2"/>
      <c r="E1451" s="2"/>
      <c r="F1451" s="2"/>
      <c r="G1451" s="2"/>
    </row>
    <row r="1452" spans="1:7" x14ac:dyDescent="0.3">
      <c r="A1452" s="2"/>
      <c r="B1452" s="2"/>
      <c r="C1452" s="2"/>
      <c r="D1452" s="2"/>
      <c r="E1452" s="2"/>
      <c r="F1452" s="2"/>
      <c r="G1452" s="2"/>
    </row>
    <row r="1453" spans="1:7" x14ac:dyDescent="0.3">
      <c r="A1453" s="2"/>
      <c r="B1453" s="2"/>
      <c r="C1453" s="2"/>
      <c r="D1453" s="2"/>
      <c r="E1453" s="2"/>
      <c r="F1453" s="2"/>
      <c r="G1453" s="2"/>
    </row>
    <row r="1454" spans="1:7" x14ac:dyDescent="0.3">
      <c r="A1454" s="2"/>
      <c r="B1454" s="2"/>
      <c r="C1454" s="2"/>
      <c r="D1454" s="2"/>
      <c r="E1454" s="2"/>
      <c r="F1454" s="2"/>
      <c r="G1454" s="2"/>
    </row>
    <row r="1455" spans="1:7" x14ac:dyDescent="0.3">
      <c r="A1455" s="2"/>
      <c r="B1455" s="2"/>
      <c r="C1455" s="2"/>
      <c r="D1455" s="2"/>
      <c r="E1455" s="2"/>
      <c r="F1455" s="2"/>
      <c r="G1455" s="2"/>
    </row>
    <row r="1456" spans="1:7" x14ac:dyDescent="0.3">
      <c r="A1456" s="2"/>
      <c r="B1456" s="2"/>
      <c r="C1456" s="2"/>
      <c r="D1456" s="2"/>
      <c r="E1456" s="2"/>
      <c r="F1456" s="2"/>
      <c r="G1456" s="2"/>
    </row>
    <row r="1457" spans="1:7" x14ac:dyDescent="0.3">
      <c r="A1457" s="2"/>
      <c r="B1457" s="2"/>
      <c r="C1457" s="2"/>
      <c r="D1457" s="2"/>
      <c r="E1457" s="2"/>
      <c r="F1457" s="2"/>
      <c r="G1457" s="2"/>
    </row>
    <row r="1458" spans="1:7" x14ac:dyDescent="0.3">
      <c r="A1458" s="2"/>
      <c r="B1458" s="2"/>
      <c r="C1458" s="2"/>
      <c r="D1458" s="2"/>
      <c r="E1458" s="2"/>
      <c r="F1458" s="2"/>
      <c r="G1458" s="2"/>
    </row>
    <row r="1459" spans="1:7" x14ac:dyDescent="0.3">
      <c r="A1459" s="2"/>
      <c r="B1459" s="2"/>
      <c r="C1459" s="2"/>
      <c r="D1459" s="2"/>
      <c r="E1459" s="2"/>
      <c r="F1459" s="2"/>
      <c r="G1459" s="2"/>
    </row>
    <row r="1460" spans="1:7" x14ac:dyDescent="0.3">
      <c r="A1460" s="2"/>
      <c r="B1460" s="2"/>
      <c r="C1460" s="2"/>
      <c r="D1460" s="2"/>
      <c r="E1460" s="2"/>
      <c r="F1460" s="2"/>
      <c r="G1460" s="2"/>
    </row>
    <row r="1461" spans="1:7" x14ac:dyDescent="0.3">
      <c r="A1461" s="2"/>
      <c r="B1461" s="2"/>
      <c r="C1461" s="2"/>
      <c r="D1461" s="2"/>
      <c r="E1461" s="2"/>
      <c r="F1461" s="2"/>
      <c r="G1461" s="2"/>
    </row>
    <row r="1462" spans="1:7" x14ac:dyDescent="0.3">
      <c r="A1462" s="2"/>
      <c r="B1462" s="2"/>
      <c r="C1462" s="2"/>
      <c r="D1462" s="2"/>
      <c r="E1462" s="2"/>
      <c r="F1462" s="2"/>
      <c r="G1462" s="2"/>
    </row>
    <row r="1463" spans="1:7" x14ac:dyDescent="0.3">
      <c r="A1463" s="2"/>
      <c r="B1463" s="2"/>
      <c r="C1463" s="2"/>
      <c r="D1463" s="2"/>
      <c r="E1463" s="2"/>
      <c r="F1463" s="2"/>
      <c r="G1463" s="2"/>
    </row>
    <row r="1464" spans="1:7" x14ac:dyDescent="0.3">
      <c r="A1464" s="2"/>
      <c r="B1464" s="2"/>
      <c r="C1464" s="2"/>
      <c r="D1464" s="2"/>
      <c r="E1464" s="2"/>
      <c r="F1464" s="2"/>
      <c r="G1464" s="2"/>
    </row>
    <row r="1465" spans="1:7" x14ac:dyDescent="0.3">
      <c r="A1465" s="2"/>
      <c r="B1465" s="2"/>
      <c r="C1465" s="2"/>
      <c r="D1465" s="2"/>
      <c r="E1465" s="2"/>
      <c r="F1465" s="2"/>
      <c r="G1465" s="2"/>
    </row>
    <row r="1466" spans="1:7" x14ac:dyDescent="0.3">
      <c r="A1466" s="2"/>
      <c r="B1466" s="2"/>
      <c r="C1466" s="2"/>
      <c r="D1466" s="2"/>
      <c r="E1466" s="2"/>
      <c r="F1466" s="2"/>
      <c r="G1466" s="2"/>
    </row>
    <row r="1467" spans="1:7" x14ac:dyDescent="0.3">
      <c r="A1467" s="2"/>
      <c r="B1467" s="2"/>
      <c r="C1467" s="2"/>
      <c r="D1467" s="2"/>
      <c r="E1467" s="2"/>
      <c r="F1467" s="2"/>
      <c r="G1467" s="2"/>
    </row>
    <row r="1468" spans="1:7" x14ac:dyDescent="0.3">
      <c r="A1468" s="2"/>
      <c r="B1468" s="2"/>
      <c r="C1468" s="2"/>
      <c r="D1468" s="2"/>
      <c r="E1468" s="2"/>
      <c r="F1468" s="2"/>
      <c r="G1468" s="2"/>
    </row>
    <row r="1469" spans="1:7" x14ac:dyDescent="0.3">
      <c r="A1469" s="2"/>
      <c r="B1469" s="2"/>
      <c r="C1469" s="2"/>
      <c r="D1469" s="2"/>
      <c r="E1469" s="2"/>
      <c r="F1469" s="2"/>
      <c r="G1469" s="2"/>
    </row>
    <row r="1470" spans="1:7" x14ac:dyDescent="0.3">
      <c r="A1470" s="2"/>
      <c r="B1470" s="2"/>
      <c r="C1470" s="2"/>
      <c r="D1470" s="2"/>
      <c r="E1470" s="2"/>
      <c r="F1470" s="2"/>
      <c r="G1470" s="2"/>
    </row>
    <row r="1471" spans="1:7" x14ac:dyDescent="0.3">
      <c r="A1471" s="2"/>
      <c r="B1471" s="2"/>
      <c r="C1471" s="2"/>
      <c r="D1471" s="2"/>
      <c r="E1471" s="2"/>
      <c r="F1471" s="2"/>
      <c r="G1471" s="2"/>
    </row>
    <row r="1472" spans="1:7" x14ac:dyDescent="0.3">
      <c r="A1472" s="2"/>
      <c r="B1472" s="2"/>
      <c r="C1472" s="2"/>
      <c r="D1472" s="2"/>
      <c r="E1472" s="2"/>
      <c r="F1472" s="2"/>
      <c r="G1472" s="2"/>
    </row>
    <row r="1473" spans="1:7" x14ac:dyDescent="0.3">
      <c r="A1473" s="2"/>
      <c r="B1473" s="2"/>
      <c r="C1473" s="2"/>
      <c r="D1473" s="2"/>
      <c r="E1473" s="2"/>
      <c r="F1473" s="2"/>
      <c r="G1473" s="2"/>
    </row>
    <row r="1474" spans="1:7" x14ac:dyDescent="0.3">
      <c r="A1474" s="2"/>
      <c r="B1474" s="2"/>
      <c r="C1474" s="2"/>
      <c r="D1474" s="2"/>
      <c r="E1474" s="2"/>
      <c r="F1474" s="2"/>
      <c r="G1474" s="2"/>
    </row>
    <row r="1475" spans="1:7" x14ac:dyDescent="0.3">
      <c r="A1475" s="2"/>
      <c r="B1475" s="2"/>
      <c r="C1475" s="2"/>
      <c r="D1475" s="2"/>
      <c r="E1475" s="2"/>
      <c r="F1475" s="2"/>
      <c r="G1475" s="2"/>
    </row>
    <row r="1476" spans="1:7" x14ac:dyDescent="0.3">
      <c r="A1476" s="2"/>
      <c r="B1476" s="2"/>
      <c r="C1476" s="2"/>
      <c r="D1476" s="2"/>
      <c r="E1476" s="2"/>
      <c r="F1476" s="2"/>
      <c r="G1476" s="2"/>
    </row>
    <row r="1477" spans="1:7" x14ac:dyDescent="0.3">
      <c r="A1477" s="2"/>
      <c r="B1477" s="2"/>
      <c r="C1477" s="2"/>
      <c r="D1477" s="2"/>
      <c r="E1477" s="2"/>
      <c r="F1477" s="2"/>
      <c r="G1477" s="2"/>
    </row>
    <row r="1478" spans="1:7" x14ac:dyDescent="0.3">
      <c r="A1478" s="2"/>
      <c r="B1478" s="2"/>
      <c r="C1478" s="2"/>
      <c r="D1478" s="2"/>
      <c r="E1478" s="2"/>
      <c r="F1478" s="2"/>
      <c r="G1478" s="2"/>
    </row>
    <row r="1479" spans="1:7" x14ac:dyDescent="0.3">
      <c r="A1479" s="2"/>
      <c r="B1479" s="2"/>
      <c r="C1479" s="2"/>
      <c r="D1479" s="2"/>
      <c r="E1479" s="2"/>
      <c r="F1479" s="2"/>
      <c r="G1479" s="2"/>
    </row>
    <row r="1480" spans="1:7" x14ac:dyDescent="0.3">
      <c r="A1480" s="2"/>
      <c r="B1480" s="2"/>
      <c r="C1480" s="2"/>
      <c r="D1480" s="2"/>
      <c r="E1480" s="2"/>
      <c r="F1480" s="2"/>
      <c r="G1480" s="2"/>
    </row>
    <row r="1481" spans="1:7" x14ac:dyDescent="0.3">
      <c r="A1481" s="2"/>
      <c r="B1481" s="2"/>
      <c r="C1481" s="2"/>
      <c r="D1481" s="2"/>
      <c r="E1481" s="2"/>
      <c r="F1481" s="2"/>
      <c r="G1481" s="2"/>
    </row>
    <row r="1482" spans="1:7" x14ac:dyDescent="0.3">
      <c r="A1482" s="2"/>
      <c r="B1482" s="2"/>
      <c r="C1482" s="2"/>
      <c r="D1482" s="2"/>
      <c r="E1482" s="2"/>
      <c r="F1482" s="2"/>
      <c r="G1482" s="2"/>
    </row>
    <row r="1483" spans="1:7" x14ac:dyDescent="0.3">
      <c r="A1483" s="2"/>
      <c r="B1483" s="2"/>
      <c r="C1483" s="2"/>
      <c r="D1483" s="2"/>
      <c r="E1483" s="2"/>
      <c r="F1483" s="2"/>
      <c r="G1483" s="2"/>
    </row>
    <row r="1484" spans="1:7" x14ac:dyDescent="0.3">
      <c r="A1484" s="2"/>
      <c r="B1484" s="2"/>
      <c r="C1484" s="2"/>
      <c r="D1484" s="2"/>
      <c r="E1484" s="2"/>
      <c r="F1484" s="2"/>
      <c r="G1484" s="2"/>
    </row>
    <row r="1485" spans="1:7" x14ac:dyDescent="0.3">
      <c r="A1485" s="2"/>
      <c r="B1485" s="2"/>
      <c r="C1485" s="2"/>
      <c r="D1485" s="2"/>
      <c r="E1485" s="2"/>
      <c r="F1485" s="2"/>
      <c r="G1485" s="2"/>
    </row>
    <row r="1486" spans="1:7" x14ac:dyDescent="0.3">
      <c r="A1486" s="2"/>
      <c r="B1486" s="2"/>
      <c r="C1486" s="2"/>
      <c r="D1486" s="2"/>
      <c r="E1486" s="2"/>
      <c r="F1486" s="2"/>
      <c r="G1486" s="2"/>
    </row>
    <row r="1487" spans="1:7" x14ac:dyDescent="0.3">
      <c r="A1487" s="2"/>
      <c r="B1487" s="2"/>
      <c r="C1487" s="2"/>
      <c r="D1487" s="2"/>
      <c r="E1487" s="2"/>
      <c r="F1487" s="2"/>
      <c r="G1487" s="2"/>
    </row>
    <row r="1488" spans="1:7" x14ac:dyDescent="0.3">
      <c r="A1488" s="2"/>
      <c r="B1488" s="2"/>
      <c r="C1488" s="2"/>
      <c r="D1488" s="2"/>
      <c r="E1488" s="2"/>
      <c r="F1488" s="2"/>
      <c r="G1488" s="2"/>
    </row>
    <row r="1489" spans="1:7" x14ac:dyDescent="0.3">
      <c r="A1489" s="2"/>
      <c r="B1489" s="2"/>
      <c r="C1489" s="2"/>
      <c r="D1489" s="2"/>
      <c r="E1489" s="2"/>
      <c r="F1489" s="2"/>
      <c r="G1489" s="2"/>
    </row>
    <row r="1490" spans="1:7" x14ac:dyDescent="0.3">
      <c r="A1490" s="2"/>
      <c r="B1490" s="2"/>
      <c r="C1490" s="2"/>
      <c r="D1490" s="2"/>
      <c r="E1490" s="2"/>
      <c r="F1490" s="2"/>
      <c r="G1490" s="2"/>
    </row>
    <row r="1491" spans="1:7" x14ac:dyDescent="0.3">
      <c r="A1491" s="2"/>
      <c r="B1491" s="2"/>
      <c r="C1491" s="2"/>
      <c r="D1491" s="2"/>
      <c r="E1491" s="2"/>
      <c r="F1491" s="2"/>
      <c r="G1491" s="2"/>
    </row>
    <row r="1492" spans="1:7" x14ac:dyDescent="0.3">
      <c r="A1492" s="2"/>
      <c r="B1492" s="2"/>
      <c r="C1492" s="2"/>
      <c r="D1492" s="2"/>
      <c r="E1492" s="2"/>
      <c r="F1492" s="2"/>
      <c r="G1492" s="2"/>
    </row>
    <row r="1493" spans="1:7" x14ac:dyDescent="0.3">
      <c r="A1493" s="2"/>
      <c r="B1493" s="2"/>
      <c r="C1493" s="2"/>
      <c r="D1493" s="2"/>
      <c r="E1493" s="2"/>
      <c r="F1493" s="2"/>
      <c r="G1493" s="2"/>
    </row>
    <row r="1494" spans="1:7" x14ac:dyDescent="0.3">
      <c r="A1494" s="2"/>
      <c r="B1494" s="2"/>
      <c r="C1494" s="2"/>
      <c r="D1494" s="2"/>
      <c r="E1494" s="2"/>
      <c r="F1494" s="2"/>
      <c r="G1494" s="2"/>
    </row>
    <row r="1495" spans="1:7" x14ac:dyDescent="0.3">
      <c r="A1495" s="2"/>
      <c r="B1495" s="2"/>
      <c r="C1495" s="2"/>
      <c r="D1495" s="2"/>
      <c r="E1495" s="2"/>
      <c r="F1495" s="2"/>
      <c r="G1495" s="2"/>
    </row>
    <row r="1496" spans="1:7" x14ac:dyDescent="0.3">
      <c r="A1496" s="2"/>
      <c r="B1496" s="2"/>
      <c r="C1496" s="2"/>
      <c r="D1496" s="2"/>
      <c r="E1496" s="2"/>
      <c r="F1496" s="2"/>
      <c r="G1496" s="2"/>
    </row>
    <row r="1497" spans="1:7" x14ac:dyDescent="0.3">
      <c r="A1497" s="2"/>
      <c r="B1497" s="2"/>
      <c r="C1497" s="2"/>
      <c r="D1497" s="2"/>
      <c r="E1497" s="2"/>
      <c r="F1497" s="2"/>
      <c r="G1497" s="2"/>
    </row>
    <row r="1498" spans="1:7" x14ac:dyDescent="0.3">
      <c r="A1498" s="2"/>
      <c r="B1498" s="2"/>
      <c r="C1498" s="2"/>
      <c r="D1498" s="2"/>
      <c r="E1498" s="2"/>
      <c r="F1498" s="2"/>
      <c r="G1498" s="2"/>
    </row>
    <row r="1499" spans="1:7" x14ac:dyDescent="0.3">
      <c r="A1499" s="2"/>
      <c r="B1499" s="2"/>
      <c r="C1499" s="2"/>
      <c r="D1499" s="2"/>
      <c r="E1499" s="2"/>
      <c r="F1499" s="2"/>
      <c r="G1499" s="2"/>
    </row>
    <row r="1500" spans="1:7" x14ac:dyDescent="0.3">
      <c r="A1500" s="2"/>
      <c r="B1500" s="2"/>
      <c r="C1500" s="2"/>
      <c r="D1500" s="2"/>
      <c r="E1500" s="2"/>
      <c r="F1500" s="2"/>
      <c r="G1500" s="2"/>
    </row>
    <row r="1501" spans="1:7" x14ac:dyDescent="0.3">
      <c r="A1501" s="2"/>
      <c r="B1501" s="2"/>
      <c r="C1501" s="2"/>
      <c r="D1501" s="2"/>
      <c r="E1501" s="2"/>
      <c r="F1501" s="2"/>
      <c r="G1501" s="2"/>
    </row>
    <row r="1502" spans="1:7" x14ac:dyDescent="0.3">
      <c r="A1502" s="2"/>
      <c r="B1502" s="2"/>
      <c r="C1502" s="2"/>
      <c r="D1502" s="2"/>
      <c r="E1502" s="2"/>
      <c r="F1502" s="2"/>
      <c r="G1502" s="2"/>
    </row>
    <row r="1503" spans="1:7" x14ac:dyDescent="0.3">
      <c r="A1503" s="2"/>
      <c r="B1503" s="2"/>
      <c r="C1503" s="2"/>
      <c r="D1503" s="2"/>
      <c r="E1503" s="2"/>
      <c r="F1503" s="2"/>
      <c r="G1503" s="2"/>
    </row>
    <row r="1504" spans="1:7" x14ac:dyDescent="0.3">
      <c r="A1504" s="2"/>
      <c r="B1504" s="2"/>
      <c r="C1504" s="2"/>
      <c r="D1504" s="2"/>
      <c r="E1504" s="2"/>
      <c r="F1504" s="2"/>
      <c r="G1504" s="2"/>
    </row>
    <row r="1505" spans="1:7" x14ac:dyDescent="0.3">
      <c r="A1505" s="2"/>
      <c r="B1505" s="2"/>
      <c r="C1505" s="2"/>
      <c r="D1505" s="2"/>
      <c r="E1505" s="2"/>
      <c r="F1505" s="2"/>
      <c r="G1505" s="2"/>
    </row>
    <row r="1506" spans="1:7" x14ac:dyDescent="0.3">
      <c r="A1506" s="2"/>
      <c r="B1506" s="2"/>
      <c r="C1506" s="2"/>
      <c r="D1506" s="2"/>
      <c r="E1506" s="2"/>
      <c r="F1506" s="2"/>
      <c r="G1506" s="2"/>
    </row>
    <row r="1507" spans="1:7" x14ac:dyDescent="0.3">
      <c r="A1507" s="2"/>
      <c r="B1507" s="2"/>
      <c r="C1507" s="2"/>
      <c r="D1507" s="2"/>
      <c r="E1507" s="2"/>
      <c r="F1507" s="2"/>
      <c r="G1507" s="2"/>
    </row>
    <row r="1508" spans="1:7" x14ac:dyDescent="0.3">
      <c r="A1508" s="2"/>
      <c r="B1508" s="2"/>
      <c r="C1508" s="2"/>
      <c r="D1508" s="2"/>
      <c r="E1508" s="2"/>
      <c r="F1508" s="2"/>
      <c r="G1508" s="2"/>
    </row>
    <row r="1509" spans="1:7" x14ac:dyDescent="0.3">
      <c r="A1509" s="2"/>
      <c r="B1509" s="2"/>
      <c r="C1509" s="2"/>
      <c r="D1509" s="2"/>
      <c r="E1509" s="2"/>
      <c r="F1509" s="2"/>
      <c r="G1509" s="2"/>
    </row>
    <row r="1510" spans="1:7" x14ac:dyDescent="0.3">
      <c r="A1510" s="2"/>
      <c r="B1510" s="2"/>
      <c r="C1510" s="2"/>
      <c r="D1510" s="2"/>
      <c r="E1510" s="2"/>
      <c r="F1510" s="2"/>
      <c r="G1510" s="2"/>
    </row>
    <row r="1511" spans="1:7" x14ac:dyDescent="0.3">
      <c r="A1511" s="2"/>
      <c r="B1511" s="2"/>
      <c r="C1511" s="2"/>
      <c r="D1511" s="2"/>
      <c r="E1511" s="2"/>
      <c r="F1511" s="2"/>
      <c r="G1511" s="2"/>
    </row>
    <row r="1512" spans="1:7" x14ac:dyDescent="0.3">
      <c r="A1512" s="2"/>
      <c r="B1512" s="2"/>
      <c r="C1512" s="2"/>
      <c r="D1512" s="2"/>
      <c r="E1512" s="2"/>
      <c r="F1512" s="2"/>
      <c r="G1512" s="2"/>
    </row>
    <row r="1513" spans="1:7" x14ac:dyDescent="0.3">
      <c r="A1513" s="2"/>
      <c r="B1513" s="2"/>
      <c r="C1513" s="2"/>
      <c r="D1513" s="2"/>
      <c r="E1513" s="2"/>
      <c r="F1513" s="2"/>
      <c r="G1513" s="2"/>
    </row>
    <row r="1514" spans="1:7" x14ac:dyDescent="0.3">
      <c r="A1514" s="2"/>
      <c r="B1514" s="2"/>
      <c r="C1514" s="2"/>
      <c r="D1514" s="2"/>
      <c r="E1514" s="2"/>
      <c r="F1514" s="2"/>
      <c r="G1514" s="2"/>
    </row>
    <row r="1515" spans="1:7" x14ac:dyDescent="0.3">
      <c r="A1515" s="2"/>
      <c r="B1515" s="2"/>
      <c r="C1515" s="2"/>
      <c r="D1515" s="2"/>
      <c r="E1515" s="2"/>
      <c r="F1515" s="2"/>
      <c r="G1515" s="2"/>
    </row>
    <row r="1516" spans="1:7" x14ac:dyDescent="0.3">
      <c r="A1516" s="2"/>
      <c r="B1516" s="2"/>
      <c r="C1516" s="2"/>
      <c r="D1516" s="2"/>
      <c r="E1516" s="2"/>
      <c r="F1516" s="2"/>
      <c r="G1516" s="2"/>
    </row>
    <row r="1517" spans="1:7" x14ac:dyDescent="0.3">
      <c r="A1517" s="2"/>
      <c r="B1517" s="2"/>
      <c r="C1517" s="2"/>
      <c r="D1517" s="2"/>
      <c r="E1517" s="2"/>
      <c r="F1517" s="2"/>
      <c r="G1517" s="2"/>
    </row>
    <row r="1518" spans="1:7" x14ac:dyDescent="0.3">
      <c r="A1518" s="2"/>
      <c r="B1518" s="2"/>
      <c r="C1518" s="2"/>
      <c r="D1518" s="2"/>
      <c r="E1518" s="2"/>
      <c r="F1518" s="2"/>
      <c r="G1518" s="2"/>
    </row>
    <row r="1519" spans="1:7" x14ac:dyDescent="0.3">
      <c r="A1519" s="2"/>
      <c r="B1519" s="2"/>
      <c r="C1519" s="2"/>
      <c r="D1519" s="2"/>
      <c r="E1519" s="2"/>
      <c r="F1519" s="2"/>
      <c r="G1519" s="2"/>
    </row>
    <row r="1520" spans="1:7" x14ac:dyDescent="0.3">
      <c r="A1520" s="2"/>
      <c r="B1520" s="2"/>
      <c r="C1520" s="2"/>
      <c r="D1520" s="2"/>
      <c r="E1520" s="2"/>
      <c r="F1520" s="2"/>
      <c r="G1520" s="2"/>
    </row>
    <row r="1521" spans="1:7" x14ac:dyDescent="0.3">
      <c r="A1521" s="2"/>
      <c r="B1521" s="2"/>
      <c r="C1521" s="2"/>
      <c r="D1521" s="2"/>
      <c r="E1521" s="2"/>
      <c r="F1521" s="2"/>
      <c r="G1521" s="2"/>
    </row>
    <row r="1522" spans="1:7" x14ac:dyDescent="0.3">
      <c r="A1522" s="2"/>
      <c r="B1522" s="2"/>
      <c r="C1522" s="2"/>
      <c r="D1522" s="2"/>
      <c r="E1522" s="2"/>
      <c r="F1522" s="2"/>
      <c r="G1522" s="2"/>
    </row>
    <row r="1523" spans="1:7" x14ac:dyDescent="0.3">
      <c r="A1523" s="2"/>
      <c r="B1523" s="2"/>
      <c r="C1523" s="2"/>
      <c r="D1523" s="2"/>
      <c r="E1523" s="2"/>
      <c r="F1523" s="2"/>
      <c r="G1523" s="2"/>
    </row>
    <row r="1524" spans="1:7" x14ac:dyDescent="0.3">
      <c r="A1524" s="2"/>
      <c r="B1524" s="2"/>
      <c r="C1524" s="2"/>
      <c r="D1524" s="2"/>
      <c r="E1524" s="2"/>
      <c r="F1524" s="2"/>
      <c r="G1524" s="2"/>
    </row>
    <row r="1525" spans="1:7" x14ac:dyDescent="0.3">
      <c r="A1525" s="2"/>
      <c r="B1525" s="2"/>
      <c r="C1525" s="2"/>
      <c r="D1525" s="2"/>
      <c r="E1525" s="2"/>
      <c r="F1525" s="2"/>
      <c r="G1525" s="2"/>
    </row>
    <row r="1526" spans="1:7" x14ac:dyDescent="0.3">
      <c r="A1526" s="2"/>
      <c r="B1526" s="2"/>
      <c r="C1526" s="2"/>
      <c r="D1526" s="2"/>
      <c r="E1526" s="2"/>
      <c r="F1526" s="2"/>
      <c r="G1526" s="2"/>
    </row>
    <row r="1527" spans="1:7" x14ac:dyDescent="0.3">
      <c r="A1527" s="2"/>
      <c r="B1527" s="2"/>
      <c r="C1527" s="2"/>
      <c r="D1527" s="2"/>
      <c r="E1527" s="2"/>
      <c r="F1527" s="2"/>
      <c r="G1527" s="2"/>
    </row>
    <row r="1528" spans="1:7" x14ac:dyDescent="0.3">
      <c r="A1528" s="2"/>
      <c r="B1528" s="2"/>
      <c r="C1528" s="2"/>
      <c r="D1528" s="2"/>
      <c r="E1528" s="2"/>
      <c r="F1528" s="2"/>
      <c r="G1528" s="2"/>
    </row>
    <row r="1529" spans="1:7" x14ac:dyDescent="0.3">
      <c r="A1529" s="2"/>
      <c r="B1529" s="2"/>
      <c r="C1529" s="2"/>
      <c r="D1529" s="2"/>
      <c r="E1529" s="2"/>
      <c r="F1529" s="2"/>
      <c r="G1529" s="2"/>
    </row>
    <row r="1530" spans="1:7" x14ac:dyDescent="0.3">
      <c r="A1530" s="2"/>
      <c r="B1530" s="2"/>
      <c r="C1530" s="2"/>
      <c r="D1530" s="2"/>
      <c r="E1530" s="2"/>
      <c r="F1530" s="2"/>
      <c r="G1530" s="2"/>
    </row>
    <row r="1531" spans="1:7" x14ac:dyDescent="0.3">
      <c r="A1531" s="2"/>
      <c r="B1531" s="2"/>
      <c r="C1531" s="2"/>
      <c r="D1531" s="2"/>
      <c r="E1531" s="2"/>
      <c r="F1531" s="2"/>
      <c r="G1531" s="2"/>
    </row>
    <row r="1532" spans="1:7" x14ac:dyDescent="0.3">
      <c r="A1532" s="2"/>
      <c r="B1532" s="2"/>
      <c r="C1532" s="2"/>
      <c r="D1532" s="2"/>
      <c r="E1532" s="2"/>
      <c r="F1532" s="2"/>
      <c r="G1532" s="2"/>
    </row>
    <row r="1533" spans="1:7" x14ac:dyDescent="0.3">
      <c r="A1533" s="2"/>
      <c r="B1533" s="2"/>
      <c r="C1533" s="2"/>
      <c r="D1533" s="2"/>
      <c r="E1533" s="2"/>
      <c r="F1533" s="2"/>
      <c r="G1533" s="2"/>
    </row>
    <row r="1534" spans="1:7" x14ac:dyDescent="0.3">
      <c r="A1534" s="2"/>
      <c r="B1534" s="2"/>
      <c r="C1534" s="2"/>
      <c r="D1534" s="2"/>
      <c r="E1534" s="2"/>
      <c r="F1534" s="2"/>
      <c r="G1534" s="2"/>
    </row>
    <row r="1535" spans="1:7" x14ac:dyDescent="0.3">
      <c r="A1535" s="2"/>
      <c r="B1535" s="2"/>
      <c r="C1535" s="2"/>
      <c r="D1535" s="2"/>
      <c r="E1535" s="2"/>
      <c r="F1535" s="2"/>
      <c r="G1535" s="2"/>
    </row>
    <row r="1536" spans="1:7" x14ac:dyDescent="0.3">
      <c r="A1536" s="2"/>
      <c r="B1536" s="2"/>
      <c r="C1536" s="2"/>
      <c r="D1536" s="2"/>
      <c r="E1536" s="2"/>
      <c r="F1536" s="2"/>
      <c r="G1536" s="2"/>
    </row>
    <row r="1537" spans="1:7" x14ac:dyDescent="0.3">
      <c r="A1537" s="2"/>
      <c r="B1537" s="2"/>
      <c r="C1537" s="2"/>
      <c r="D1537" s="2"/>
      <c r="E1537" s="2"/>
      <c r="F1537" s="2"/>
      <c r="G1537" s="2"/>
    </row>
    <row r="1538" spans="1:7" x14ac:dyDescent="0.3">
      <c r="A1538" s="2"/>
      <c r="B1538" s="2"/>
      <c r="C1538" s="2"/>
      <c r="D1538" s="2"/>
      <c r="E1538" s="2"/>
      <c r="F1538" s="2"/>
      <c r="G1538" s="2"/>
    </row>
    <row r="1539" spans="1:7" x14ac:dyDescent="0.3">
      <c r="A1539" s="2"/>
      <c r="B1539" s="2"/>
      <c r="C1539" s="2"/>
      <c r="D1539" s="2"/>
      <c r="E1539" s="2"/>
      <c r="F1539" s="2"/>
      <c r="G1539" s="2"/>
    </row>
    <row r="1540" spans="1:7" x14ac:dyDescent="0.3">
      <c r="A1540" s="2"/>
      <c r="B1540" s="2"/>
      <c r="C1540" s="2"/>
      <c r="D1540" s="2"/>
      <c r="E1540" s="2"/>
      <c r="F1540" s="2"/>
      <c r="G1540" s="2"/>
    </row>
    <row r="1541" spans="1:7" x14ac:dyDescent="0.3">
      <c r="A1541" s="2"/>
      <c r="B1541" s="2"/>
      <c r="C1541" s="2"/>
      <c r="D1541" s="2"/>
      <c r="E1541" s="2"/>
      <c r="F1541" s="2"/>
      <c r="G1541" s="2"/>
    </row>
    <row r="1542" spans="1:7" x14ac:dyDescent="0.3">
      <c r="A1542" s="2"/>
      <c r="B1542" s="2"/>
      <c r="C1542" s="2"/>
      <c r="D1542" s="2"/>
      <c r="E1542" s="2"/>
      <c r="F1542" s="2"/>
      <c r="G1542" s="2"/>
    </row>
    <row r="1543" spans="1:7" x14ac:dyDescent="0.3">
      <c r="A1543" s="2"/>
      <c r="B1543" s="2"/>
      <c r="C1543" s="2"/>
      <c r="D1543" s="2"/>
      <c r="E1543" s="2"/>
      <c r="F1543" s="2"/>
      <c r="G1543" s="2"/>
    </row>
    <row r="1544" spans="1:7" x14ac:dyDescent="0.3">
      <c r="A1544" s="2"/>
      <c r="B1544" s="2"/>
      <c r="C1544" s="2"/>
      <c r="D1544" s="2"/>
      <c r="E1544" s="2"/>
      <c r="F1544" s="2"/>
      <c r="G1544" s="2"/>
    </row>
    <row r="1545" spans="1:7" x14ac:dyDescent="0.3">
      <c r="A1545" s="2"/>
      <c r="B1545" s="2"/>
      <c r="C1545" s="2"/>
      <c r="D1545" s="2"/>
      <c r="E1545" s="2"/>
      <c r="F1545" s="2"/>
      <c r="G1545" s="2"/>
    </row>
    <row r="1546" spans="1:7" x14ac:dyDescent="0.3">
      <c r="A1546" s="2"/>
      <c r="B1546" s="2"/>
      <c r="C1546" s="2"/>
      <c r="D1546" s="2"/>
      <c r="E1546" s="2"/>
      <c r="F1546" s="2"/>
      <c r="G1546" s="2"/>
    </row>
    <row r="1547" spans="1:7" x14ac:dyDescent="0.3">
      <c r="A1547" s="2"/>
      <c r="B1547" s="2"/>
      <c r="C1547" s="2"/>
      <c r="D1547" s="2"/>
      <c r="E1547" s="2"/>
      <c r="F1547" s="2"/>
      <c r="G1547" s="2"/>
    </row>
    <row r="1548" spans="1:7" x14ac:dyDescent="0.3">
      <c r="A1548" s="2"/>
      <c r="B1548" s="2"/>
      <c r="C1548" s="2"/>
      <c r="D1548" s="2"/>
      <c r="E1548" s="2"/>
      <c r="F1548" s="2"/>
      <c r="G1548" s="2"/>
    </row>
    <row r="1549" spans="1:7" x14ac:dyDescent="0.3">
      <c r="A1549" s="2"/>
      <c r="B1549" s="2"/>
      <c r="C1549" s="2"/>
      <c r="D1549" s="2"/>
      <c r="E1549" s="2"/>
      <c r="F1549" s="2"/>
      <c r="G1549" s="2"/>
    </row>
    <row r="1550" spans="1:7" x14ac:dyDescent="0.3">
      <c r="A1550" s="2"/>
      <c r="B1550" s="2"/>
      <c r="C1550" s="2"/>
      <c r="D1550" s="2"/>
      <c r="E1550" s="2"/>
      <c r="F1550" s="2"/>
      <c r="G1550" s="2"/>
    </row>
    <row r="1551" spans="1:7" x14ac:dyDescent="0.3">
      <c r="A1551" s="2"/>
      <c r="B1551" s="2"/>
      <c r="C1551" s="2"/>
      <c r="D1551" s="2"/>
      <c r="E1551" s="2"/>
      <c r="F1551" s="2"/>
      <c r="G1551" s="2"/>
    </row>
    <row r="1552" spans="1:7" x14ac:dyDescent="0.3">
      <c r="A1552" s="2"/>
      <c r="B1552" s="2"/>
      <c r="C1552" s="2"/>
      <c r="D1552" s="2"/>
      <c r="E1552" s="2"/>
      <c r="F1552" s="2"/>
      <c r="G1552" s="2"/>
    </row>
    <row r="1553" spans="1:7" x14ac:dyDescent="0.3">
      <c r="A1553" s="2"/>
      <c r="B1553" s="2"/>
      <c r="C1553" s="2"/>
      <c r="D1553" s="2"/>
      <c r="E1553" s="2"/>
      <c r="F1553" s="2"/>
      <c r="G1553" s="2"/>
    </row>
    <row r="1554" spans="1:7" x14ac:dyDescent="0.3">
      <c r="A1554" s="2"/>
      <c r="B1554" s="2"/>
      <c r="C1554" s="2"/>
      <c r="D1554" s="2"/>
      <c r="E1554" s="2"/>
      <c r="F1554" s="2"/>
      <c r="G1554" s="2"/>
    </row>
    <row r="1555" spans="1:7" x14ac:dyDescent="0.3">
      <c r="A1555" s="2"/>
      <c r="B1555" s="2"/>
      <c r="C1555" s="2"/>
      <c r="D1555" s="2"/>
      <c r="E1555" s="2"/>
      <c r="F1555" s="2"/>
      <c r="G1555" s="2"/>
    </row>
    <row r="1556" spans="1:7" x14ac:dyDescent="0.3">
      <c r="A1556" s="2"/>
      <c r="B1556" s="2"/>
      <c r="C1556" s="2"/>
      <c r="D1556" s="2"/>
      <c r="E1556" s="2"/>
      <c r="F1556" s="2"/>
      <c r="G1556" s="2"/>
    </row>
    <row r="1557" spans="1:7" x14ac:dyDescent="0.3">
      <c r="A1557" s="2"/>
      <c r="B1557" s="2"/>
      <c r="C1557" s="2"/>
      <c r="D1557" s="2"/>
      <c r="E1557" s="2"/>
      <c r="F1557" s="2"/>
      <c r="G1557" s="2"/>
    </row>
    <row r="1558" spans="1:7" x14ac:dyDescent="0.3">
      <c r="A1558" s="2"/>
      <c r="B1558" s="2"/>
      <c r="C1558" s="2"/>
      <c r="D1558" s="2"/>
      <c r="E1558" s="2"/>
      <c r="F1558" s="2"/>
      <c r="G1558" s="2"/>
    </row>
    <row r="1559" spans="1:7" x14ac:dyDescent="0.3">
      <c r="A1559" s="2"/>
      <c r="B1559" s="2"/>
      <c r="C1559" s="2"/>
      <c r="D1559" s="2"/>
      <c r="E1559" s="2"/>
      <c r="F1559" s="2"/>
      <c r="G1559" s="2"/>
    </row>
    <row r="1560" spans="1:7" x14ac:dyDescent="0.3">
      <c r="A1560" s="2"/>
      <c r="B1560" s="2"/>
      <c r="C1560" s="2"/>
      <c r="D1560" s="2"/>
      <c r="E1560" s="2"/>
      <c r="F1560" s="2"/>
      <c r="G1560" s="2"/>
    </row>
    <row r="1561" spans="1:7" x14ac:dyDescent="0.3">
      <c r="A1561" s="2"/>
      <c r="B1561" s="2"/>
      <c r="C1561" s="2"/>
      <c r="D1561" s="2"/>
      <c r="E1561" s="2"/>
      <c r="F1561" s="2"/>
      <c r="G1561" s="2"/>
    </row>
    <row r="1562" spans="1:7" x14ac:dyDescent="0.3">
      <c r="A1562" s="2"/>
      <c r="B1562" s="2"/>
      <c r="C1562" s="2"/>
      <c r="D1562" s="2"/>
      <c r="E1562" s="2"/>
      <c r="F1562" s="2"/>
      <c r="G1562" s="2"/>
    </row>
    <row r="1563" spans="1:7" x14ac:dyDescent="0.3">
      <c r="A1563" s="2"/>
      <c r="B1563" s="2"/>
      <c r="C1563" s="2"/>
      <c r="D1563" s="2"/>
      <c r="E1563" s="2"/>
      <c r="F1563" s="2"/>
      <c r="G1563" s="2"/>
    </row>
    <row r="1564" spans="1:7" x14ac:dyDescent="0.3">
      <c r="A1564" s="2"/>
      <c r="B1564" s="2"/>
      <c r="C1564" s="2"/>
      <c r="D1564" s="2"/>
      <c r="E1564" s="2"/>
      <c r="F1564" s="2"/>
      <c r="G1564" s="2"/>
    </row>
    <row r="1565" spans="1:7" x14ac:dyDescent="0.3">
      <c r="A1565" s="2"/>
      <c r="B1565" s="2"/>
      <c r="C1565" s="2"/>
      <c r="D1565" s="2"/>
      <c r="E1565" s="2"/>
      <c r="F1565" s="2"/>
      <c r="G1565" s="2"/>
    </row>
    <row r="1566" spans="1:7" x14ac:dyDescent="0.3">
      <c r="A1566" s="2"/>
      <c r="B1566" s="2"/>
      <c r="C1566" s="2"/>
      <c r="D1566" s="2"/>
      <c r="E1566" s="2"/>
      <c r="F1566" s="2"/>
      <c r="G1566" s="2"/>
    </row>
    <row r="1567" spans="1:7" x14ac:dyDescent="0.3">
      <c r="A1567" s="2"/>
      <c r="B1567" s="2"/>
      <c r="C1567" s="2"/>
      <c r="D1567" s="2"/>
      <c r="E1567" s="2"/>
      <c r="F1567" s="2"/>
      <c r="G1567" s="2"/>
    </row>
    <row r="1568" spans="1:7" x14ac:dyDescent="0.3">
      <c r="A1568" s="2"/>
      <c r="B1568" s="2"/>
      <c r="C1568" s="2"/>
      <c r="D1568" s="2"/>
      <c r="E1568" s="2"/>
      <c r="F1568" s="2"/>
      <c r="G1568" s="2"/>
    </row>
    <row r="1569" spans="1:7" x14ac:dyDescent="0.3">
      <c r="A1569" s="2"/>
      <c r="B1569" s="2"/>
      <c r="C1569" s="2"/>
      <c r="D1569" s="2"/>
      <c r="E1569" s="2"/>
      <c r="F1569" s="2"/>
      <c r="G1569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AAPL Relative</vt:lpstr>
      <vt:lpstr>AAPL</vt:lpstr>
      <vt:lpstr>Rails Data</vt:lpstr>
      <vt:lpstr>Rails Relative</vt:lpstr>
      <vt:lpstr>Sheet4</vt:lpstr>
      <vt:lpstr>Rails</vt:lpstr>
      <vt:lpstr>Semi Cap Data</vt:lpstr>
      <vt:lpstr>Semi Cap Relative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scott</dc:creator>
  <cp:lastModifiedBy>scott</cp:lastModifiedBy>
  <dcterms:created xsi:type="dcterms:W3CDTF">2019-07-19T17:20:55Z</dcterms:created>
  <dcterms:modified xsi:type="dcterms:W3CDTF">2019-07-30T14:06:00Z</dcterms:modified>
</cp:coreProperties>
</file>